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  <sheet name="Dicionario de Dad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<sst xmlns="http://schemas.openxmlformats.org/spreadsheetml/2006/main" count="150162" uniqueCount="11611">
  <si>
    <t xml:space="preserve">ID_Venda</t>
  </si>
  <si>
    <t xml:space="preserve">Data_Venda</t>
  </si>
  <si>
    <t xml:space="preserve">Ano</t>
  </si>
  <si>
    <t xml:space="preserve">Mes</t>
  </si>
  <si>
    <t xml:space="preserve">Nome_Mes</t>
  </si>
  <si>
    <t xml:space="preserve">Trimestre</t>
  </si>
  <si>
    <t xml:space="preserve">ID_Cliente</t>
  </si>
  <si>
    <t xml:space="preserve">Cliente</t>
  </si>
  <si>
    <t xml:space="preserve">Segmento_Cliente</t>
  </si>
  <si>
    <t xml:space="preserve">Regiao</t>
  </si>
  <si>
    <t xml:space="preserve">UF</t>
  </si>
  <si>
    <t xml:space="preserve">Cidade</t>
  </si>
  <si>
    <t xml:space="preserve">Vendedor</t>
  </si>
  <si>
    <t xml:space="preserve">Canal_Venda</t>
  </si>
  <si>
    <t xml:space="preserve">Categoria</t>
  </si>
  <si>
    <t xml:space="preserve">Produto</t>
  </si>
  <si>
    <t xml:space="preserve">Subproduto</t>
  </si>
  <si>
    <t xml:space="preserve">Quantidade</t>
  </si>
  <si>
    <t xml:space="preserve">Preco_Unitario</t>
  </si>
  <si>
    <t xml:space="preserve">Valor_Bruto</t>
  </si>
  <si>
    <t xml:space="preserve">Desconto_Pct</t>
  </si>
  <si>
    <t xml:space="preserve">Valor_Desconto</t>
  </si>
  <si>
    <t xml:space="preserve">Valor_Venda</t>
  </si>
  <si>
    <t xml:space="preserve">Custo_Unitario</t>
  </si>
  <si>
    <t xml:space="preserve">Custo_Total</t>
  </si>
  <si>
    <t xml:space="preserve">Margem_Valor</t>
  </si>
  <si>
    <t xml:space="preserve">Margem_Pct</t>
  </si>
  <si>
    <t xml:space="preserve">Forma_Pagamento</t>
  </si>
  <si>
    <t xml:space="preserve">Status_Pedido</t>
  </si>
  <si>
    <t xml:space="preserve">V20240001</t>
  </si>
  <si>
    <t xml:space="preserve">Janeiro</t>
  </si>
  <si>
    <t xml:space="preserve">C0359</t>
  </si>
  <si>
    <t xml:space="preserve">Rafaela Oliveira</t>
  </si>
  <si>
    <t xml:space="preserve">Varejo PF</t>
  </si>
  <si>
    <t xml:space="preserve">Centro-Oeste</t>
  </si>
  <si>
    <t xml:space="preserve">MS</t>
  </si>
  <si>
    <t xml:space="preserve">Campo Grande</t>
  </si>
  <si>
    <t xml:space="preserve">Marcelo Prado</t>
  </si>
  <si>
    <t xml:space="preserve">Aplicativo</t>
  </si>
  <si>
    <t xml:space="preserve">Esporte e Lazer</t>
  </si>
  <si>
    <t xml:space="preserve">Fitness</t>
  </si>
  <si>
    <t xml:space="preserve">Kit Halteres</t>
  </si>
  <si>
    <t xml:space="preserve">Pix</t>
  </si>
  <si>
    <t xml:space="preserve">Concluida</t>
  </si>
  <si>
    <t xml:space="preserve">V20240002</t>
  </si>
  <si>
    <t xml:space="preserve">C0383</t>
  </si>
  <si>
    <t xml:space="preserve">Vanessa Teixeira</t>
  </si>
  <si>
    <t xml:space="preserve">Sudeste</t>
  </si>
  <si>
    <t xml:space="preserve">SP</t>
  </si>
  <si>
    <t xml:space="preserve">Sao Paulo</t>
  </si>
  <si>
    <t xml:space="preserve">Fernanda Lopes</t>
  </si>
  <si>
    <t xml:space="preserve">Loja Fisica</t>
  </si>
  <si>
    <t xml:space="preserve">Eletrodomesticos</t>
  </si>
  <si>
    <t xml:space="preserve">Lavanderia</t>
  </si>
  <si>
    <t xml:space="preserve">Secadora de Roupas</t>
  </si>
  <si>
    <t xml:space="preserve">Cartao de Debito</t>
  </si>
  <si>
    <t xml:space="preserve">V20240003</t>
  </si>
  <si>
    <t xml:space="preserve">C0469</t>
  </si>
  <si>
    <t xml:space="preserve">Wagner Ribeiro</t>
  </si>
  <si>
    <t xml:space="preserve">Nordeste</t>
  </si>
  <si>
    <t xml:space="preserve">MA</t>
  </si>
  <si>
    <t xml:space="preserve">Sao Luis</t>
  </si>
  <si>
    <t xml:space="preserve">Juliana Andrade</t>
  </si>
  <si>
    <t xml:space="preserve">E-commerce</t>
  </si>
  <si>
    <t xml:space="preserve">Eletronicos</t>
  </si>
  <si>
    <t xml:space="preserve">Notebook</t>
  </si>
  <si>
    <t xml:space="preserve">Notebook Gamer</t>
  </si>
  <si>
    <t xml:space="preserve">Boleto</t>
  </si>
  <si>
    <t xml:space="preserve">V20240004</t>
  </si>
  <si>
    <t xml:space="preserve">C0343</t>
  </si>
  <si>
    <t xml:space="preserve">Thiago Costa</t>
  </si>
  <si>
    <t xml:space="preserve">BA</t>
  </si>
  <si>
    <t xml:space="preserve">Salvador</t>
  </si>
  <si>
    <t xml:space="preserve">Marketplace</t>
  </si>
  <si>
    <t xml:space="preserve">Smartphone</t>
  </si>
  <si>
    <t xml:space="preserve">Smartphone Premium</t>
  </si>
  <si>
    <t xml:space="preserve">Crediario</t>
  </si>
  <si>
    <t xml:space="preserve">V20240005</t>
  </si>
  <si>
    <t xml:space="preserve">C0587</t>
  </si>
  <si>
    <t xml:space="preserve">Daniel Gomes</t>
  </si>
  <si>
    <t xml:space="preserve">MT</t>
  </si>
  <si>
    <t xml:space="preserve">Cuiaba</t>
  </si>
  <si>
    <t xml:space="preserve">Natalia Siqueira</t>
  </si>
  <si>
    <t xml:space="preserve">Refrigeracao</t>
  </si>
  <si>
    <t xml:space="preserve">Geladeira Frost Free</t>
  </si>
  <si>
    <t xml:space="preserve">Cartao de Credito</t>
  </si>
  <si>
    <t xml:space="preserve">V20240006</t>
  </si>
  <si>
    <t xml:space="preserve">C0547</t>
  </si>
  <si>
    <t xml:space="preserve">Caio Correia</t>
  </si>
  <si>
    <t xml:space="preserve">Sul</t>
  </si>
  <si>
    <t xml:space="preserve">PR</t>
  </si>
  <si>
    <t xml:space="preserve">Londrina</t>
  </si>
  <si>
    <t xml:space="preserve">Igor Salvatti</t>
  </si>
  <si>
    <t xml:space="preserve">Cancelada</t>
  </si>
  <si>
    <t xml:space="preserve">V20240007</t>
  </si>
  <si>
    <t xml:space="preserve">C0440</t>
  </si>
  <si>
    <t xml:space="preserve">Leonardo Oliveira</t>
  </si>
  <si>
    <t xml:space="preserve">RS</t>
  </si>
  <si>
    <t xml:space="preserve">Caxias do Sul</t>
  </si>
  <si>
    <t xml:space="preserve">Helena Kruger</t>
  </si>
  <si>
    <t xml:space="preserve">Bicicleta Ergometrica</t>
  </si>
  <si>
    <t xml:space="preserve">V20240008</t>
  </si>
  <si>
    <t xml:space="preserve">C0047</t>
  </si>
  <si>
    <t xml:space="preserve">Casa Vertice Ltda</t>
  </si>
  <si>
    <t xml:space="preserve">Corporativo PJ</t>
  </si>
  <si>
    <t xml:space="preserve">Ana Ribeiro</t>
  </si>
  <si>
    <t xml:space="preserve">Ar Livre</t>
  </si>
  <si>
    <t xml:space="preserve">Bicicleta Aro 29</t>
  </si>
  <si>
    <t xml:space="preserve">V20240009</t>
  </si>
  <si>
    <t xml:space="preserve">C0815</t>
  </si>
  <si>
    <t xml:space="preserve">Debora Nunes</t>
  </si>
  <si>
    <t xml:space="preserve">Porto Alegre</t>
  </si>
  <si>
    <t xml:space="preserve">Freezer Horizontal</t>
  </si>
  <si>
    <t xml:space="preserve">V20240010</t>
  </si>
  <si>
    <t xml:space="preserve">Vestuario</t>
  </si>
  <si>
    <t xml:space="preserve">Feminino</t>
  </si>
  <si>
    <t xml:space="preserve">Calca Alfaiataria</t>
  </si>
  <si>
    <t xml:space="preserve">V20240011</t>
  </si>
  <si>
    <t xml:space="preserve">Bruno Tavares</t>
  </si>
  <si>
    <t xml:space="preserve">Calcados</t>
  </si>
  <si>
    <t xml:space="preserve">Sandalia Feminina</t>
  </si>
  <si>
    <t xml:space="preserve">V20240012</t>
  </si>
  <si>
    <t xml:space="preserve">C0388</t>
  </si>
  <si>
    <t xml:space="preserve">Patricia Correia</t>
  </si>
  <si>
    <t xml:space="preserve">SC</t>
  </si>
  <si>
    <t xml:space="preserve">Florianopolis</t>
  </si>
  <si>
    <t xml:space="preserve">Cozinha</t>
  </si>
  <si>
    <t xml:space="preserve">Forno Eletrico</t>
  </si>
  <si>
    <t xml:space="preserve">V20240013</t>
  </si>
  <si>
    <t xml:space="preserve">C0376</t>
  </si>
  <si>
    <t xml:space="preserve">Caio Barbosa</t>
  </si>
  <si>
    <t xml:space="preserve">Larissa Duarte</t>
  </si>
  <si>
    <t xml:space="preserve">V20240014</t>
  </si>
  <si>
    <t xml:space="preserve">C0565</t>
  </si>
  <si>
    <t xml:space="preserve">Pedro Pereira</t>
  </si>
  <si>
    <t xml:space="preserve">Gustavo Bender</t>
  </si>
  <si>
    <t xml:space="preserve">Prancha de Stand Up</t>
  </si>
  <si>
    <t xml:space="preserve">V20240015</t>
  </si>
  <si>
    <t xml:space="preserve">C0016</t>
  </si>
  <si>
    <t xml:space="preserve">Leonardo Gomes</t>
  </si>
  <si>
    <t xml:space="preserve">RN</t>
  </si>
  <si>
    <t xml:space="preserve">Natal</t>
  </si>
  <si>
    <t xml:space="preserve">Kleber Nogueira</t>
  </si>
  <si>
    <t xml:space="preserve">Barraca 4 Pessoas</t>
  </si>
  <si>
    <t xml:space="preserve">V20240016</t>
  </si>
  <si>
    <t xml:space="preserve">C0769</t>
  </si>
  <si>
    <t xml:space="preserve">Vinicius Martins</t>
  </si>
  <si>
    <t xml:space="preserve">Norte</t>
  </si>
  <si>
    <t xml:space="preserve">PA</t>
  </si>
  <si>
    <t xml:space="preserve">Belem</t>
  </si>
  <si>
    <t xml:space="preserve">Otavio Barreto</t>
  </si>
  <si>
    <t xml:space="preserve">Televendas</t>
  </si>
  <si>
    <t xml:space="preserve">V20240017</t>
  </si>
  <si>
    <t xml:space="preserve">C0090</t>
  </si>
  <si>
    <t xml:space="preserve">Rafaela Almeida</t>
  </si>
  <si>
    <t xml:space="preserve">Campinas</t>
  </si>
  <si>
    <t xml:space="preserve">Carla Menezes</t>
  </si>
  <si>
    <t xml:space="preserve">Micro-ondas 30L</t>
  </si>
  <si>
    <t xml:space="preserve">V20240018</t>
  </si>
  <si>
    <t xml:space="preserve">C0849</t>
  </si>
  <si>
    <t xml:space="preserve">Wagner Souza</t>
  </si>
  <si>
    <t xml:space="preserve">Curitiba</t>
  </si>
  <si>
    <t xml:space="preserve">V20240019</t>
  </si>
  <si>
    <t xml:space="preserve">C0520</t>
  </si>
  <si>
    <t xml:space="preserve">Jessica Martins</t>
  </si>
  <si>
    <t xml:space="preserve">V20240020</t>
  </si>
  <si>
    <t xml:space="preserve">C0055</t>
  </si>
  <si>
    <t xml:space="preserve">Alice Correia</t>
  </si>
  <si>
    <t xml:space="preserve">Diego Ferraz</t>
  </si>
  <si>
    <t xml:space="preserve">Maquina de Lavar 11kg</t>
  </si>
  <si>
    <t xml:space="preserve">V20240021</t>
  </si>
  <si>
    <t xml:space="preserve">Moveis</t>
  </si>
  <si>
    <t xml:space="preserve">Sala</t>
  </si>
  <si>
    <t xml:space="preserve">Rack para TV</t>
  </si>
  <si>
    <t xml:space="preserve">V20240022</t>
  </si>
  <si>
    <t xml:space="preserve">C0340</t>
  </si>
  <si>
    <t xml:space="preserve">Grupo Marlin Ltda</t>
  </si>
  <si>
    <t xml:space="preserve">Revenda</t>
  </si>
  <si>
    <t xml:space="preserve">Ar Condicionado Split</t>
  </si>
  <si>
    <t xml:space="preserve">V20240023</t>
  </si>
  <si>
    <t xml:space="preserve">Quarto</t>
  </si>
  <si>
    <t xml:space="preserve">Guarda-Roupa 6 Portas</t>
  </si>
  <si>
    <t xml:space="preserve">V20240024</t>
  </si>
  <si>
    <t xml:space="preserve">C0659</t>
  </si>
  <si>
    <t xml:space="preserve">Patricia Carvalho</t>
  </si>
  <si>
    <t xml:space="preserve">MG</t>
  </si>
  <si>
    <t xml:space="preserve">Belo Horizonte</t>
  </si>
  <si>
    <t xml:space="preserve">Notebook Trabalho</t>
  </si>
  <si>
    <t xml:space="preserve">V20240025</t>
  </si>
  <si>
    <t xml:space="preserve">C0438</t>
  </si>
  <si>
    <t xml:space="preserve">Karina Nunes</t>
  </si>
  <si>
    <t xml:space="preserve">Tenis Esportivo</t>
  </si>
  <si>
    <t xml:space="preserve">V20240026</t>
  </si>
  <si>
    <t xml:space="preserve">V20240027</t>
  </si>
  <si>
    <t xml:space="preserve">C0842</t>
  </si>
  <si>
    <t xml:space="preserve">Gabriela Ribeiro</t>
  </si>
  <si>
    <t xml:space="preserve">RJ</t>
  </si>
  <si>
    <t xml:space="preserve">Rio de Janeiro</t>
  </si>
  <si>
    <t xml:space="preserve">V20240028</t>
  </si>
  <si>
    <t xml:space="preserve">C0561</t>
  </si>
  <si>
    <t xml:space="preserve">Vinicius Carvalho</t>
  </si>
  <si>
    <t xml:space="preserve">V20240029</t>
  </si>
  <si>
    <t xml:space="preserve">C0442</t>
  </si>
  <si>
    <t xml:space="preserve">Henrique Almeida</t>
  </si>
  <si>
    <t xml:space="preserve">Escritorio</t>
  </si>
  <si>
    <t xml:space="preserve">Estante Modular</t>
  </si>
  <si>
    <t xml:space="preserve">V20240030</t>
  </si>
  <si>
    <t xml:space="preserve">V20240031</t>
  </si>
  <si>
    <t xml:space="preserve">C0336</t>
  </si>
  <si>
    <t xml:space="preserve">Karina Pereira</t>
  </si>
  <si>
    <t xml:space="preserve">CE</t>
  </si>
  <si>
    <t xml:space="preserve">Fortaleza</t>
  </si>
  <si>
    <t xml:space="preserve">V20240032</t>
  </si>
  <si>
    <t xml:space="preserve">C0589</t>
  </si>
  <si>
    <t xml:space="preserve">Isabela Santos</t>
  </si>
  <si>
    <t xml:space="preserve">RO</t>
  </si>
  <si>
    <t xml:space="preserve">Porto Velho</t>
  </si>
  <si>
    <t xml:space="preserve">Priscila Amaral</t>
  </si>
  <si>
    <t xml:space="preserve">V20240033</t>
  </si>
  <si>
    <t xml:space="preserve">C0490</t>
  </si>
  <si>
    <t xml:space="preserve">Grupo Delta Ltda</t>
  </si>
  <si>
    <t xml:space="preserve">ES</t>
  </si>
  <si>
    <t xml:space="preserve">Vitoria</t>
  </si>
  <si>
    <t xml:space="preserve">Mesa de Centro</t>
  </si>
  <si>
    <t xml:space="preserve">V20240034</t>
  </si>
  <si>
    <t xml:space="preserve">C0757</t>
  </si>
  <si>
    <t xml:space="preserve">Sabrina Moreira</t>
  </si>
  <si>
    <t xml:space="preserve">V20240035</t>
  </si>
  <si>
    <t xml:space="preserve">C0468</t>
  </si>
  <si>
    <t xml:space="preserve">Wagner Araujo</t>
  </si>
  <si>
    <t xml:space="preserve">DF</t>
  </si>
  <si>
    <t xml:space="preserve">Brasilia</t>
  </si>
  <si>
    <t xml:space="preserve">Mesa de Escritorio</t>
  </si>
  <si>
    <t xml:space="preserve">V20240036</t>
  </si>
  <si>
    <t xml:space="preserve">Masculino</t>
  </si>
  <si>
    <t xml:space="preserve">Calca Jeans Masculina</t>
  </si>
  <si>
    <t xml:space="preserve">V20240037</t>
  </si>
  <si>
    <t xml:space="preserve">C0405</t>
  </si>
  <si>
    <t xml:space="preserve">Jaqueta Corta-Vento</t>
  </si>
  <si>
    <t xml:space="preserve">V20240038</t>
  </si>
  <si>
    <t xml:space="preserve">C0671</t>
  </si>
  <si>
    <t xml:space="preserve">Wagner Teixeira</t>
  </si>
  <si>
    <t xml:space="preserve">GO</t>
  </si>
  <si>
    <t xml:space="preserve">Goiania</t>
  </si>
  <si>
    <t xml:space="preserve">Sofa Retratil 3 Lugares</t>
  </si>
  <si>
    <t xml:space="preserve">V20240039</t>
  </si>
  <si>
    <t xml:space="preserve">Devolvida</t>
  </si>
  <si>
    <t xml:space="preserve">V20240040</t>
  </si>
  <si>
    <t xml:space="preserve">V20240041</t>
  </si>
  <si>
    <t xml:space="preserve">V20240042</t>
  </si>
  <si>
    <t xml:space="preserve">V20240043</t>
  </si>
  <si>
    <t xml:space="preserve">C0782</t>
  </si>
  <si>
    <t xml:space="preserve">Nicolas Rocha</t>
  </si>
  <si>
    <t xml:space="preserve">Fogao 5 Bocas</t>
  </si>
  <si>
    <t xml:space="preserve">V20240044</t>
  </si>
  <si>
    <t xml:space="preserve">C0674</t>
  </si>
  <si>
    <t xml:space="preserve">Leonardo Silva</t>
  </si>
  <si>
    <t xml:space="preserve">V20240045</t>
  </si>
  <si>
    <t xml:space="preserve">V20240046</t>
  </si>
  <si>
    <t xml:space="preserve">Smartphone Intermediario</t>
  </si>
  <si>
    <t xml:space="preserve">V20240047</t>
  </si>
  <si>
    <t xml:space="preserve">C0195</t>
  </si>
  <si>
    <t xml:space="preserve">Daniel Santos</t>
  </si>
  <si>
    <t xml:space="preserve">V20240048</t>
  </si>
  <si>
    <t xml:space="preserve">Cadeira Ergonomica</t>
  </si>
  <si>
    <t xml:space="preserve">V20240049</t>
  </si>
  <si>
    <t xml:space="preserve">C0694</t>
  </si>
  <si>
    <t xml:space="preserve">Ivan Santos</t>
  </si>
  <si>
    <t xml:space="preserve">V20240050</t>
  </si>
  <si>
    <t xml:space="preserve">C0716</t>
  </si>
  <si>
    <t xml:space="preserve">Casa Jade Ltda</t>
  </si>
  <si>
    <t xml:space="preserve">V20240051</t>
  </si>
  <si>
    <t xml:space="preserve">C0026</t>
  </si>
  <si>
    <t xml:space="preserve">Tatiana Correia</t>
  </si>
  <si>
    <t xml:space="preserve">V20240052</t>
  </si>
  <si>
    <t xml:space="preserve">V20240053</t>
  </si>
  <si>
    <t xml:space="preserve">Camisa Social</t>
  </si>
  <si>
    <t xml:space="preserve">V20240054</t>
  </si>
  <si>
    <t xml:space="preserve">C0804</t>
  </si>
  <si>
    <t xml:space="preserve">Comercial Vertice Ltda</t>
  </si>
  <si>
    <t xml:space="preserve">V20240055</t>
  </si>
  <si>
    <t xml:space="preserve">C0692</t>
  </si>
  <si>
    <t xml:space="preserve">Comercial Lumen Ltda</t>
  </si>
  <si>
    <t xml:space="preserve">V20240056</t>
  </si>
  <si>
    <t xml:space="preserve">C0798</t>
  </si>
  <si>
    <t xml:space="preserve">Grupo Jade Ltda</t>
  </si>
  <si>
    <t xml:space="preserve">V20240057</t>
  </si>
  <si>
    <t xml:space="preserve">C0739</t>
  </si>
  <si>
    <t xml:space="preserve">Olivia Silva</t>
  </si>
  <si>
    <t xml:space="preserve">V20240058</t>
  </si>
  <si>
    <t xml:space="preserve">C0822</t>
  </si>
  <si>
    <t xml:space="preserve">Joao Teixeira</t>
  </si>
  <si>
    <t xml:space="preserve">V20240059</t>
  </si>
  <si>
    <t xml:space="preserve">V20240060</t>
  </si>
  <si>
    <t xml:space="preserve">C0214</t>
  </si>
  <si>
    <t xml:space="preserve">V20240061</t>
  </si>
  <si>
    <t xml:space="preserve">V20240062</t>
  </si>
  <si>
    <t xml:space="preserve">C0653</t>
  </si>
  <si>
    <t xml:space="preserve">Heloisa Ribeiro</t>
  </si>
  <si>
    <t xml:space="preserve">V20240063</t>
  </si>
  <si>
    <t xml:space="preserve">C0135</t>
  </si>
  <si>
    <t xml:space="preserve">Gustavo Carvalho</t>
  </si>
  <si>
    <t xml:space="preserve">V20240064</t>
  </si>
  <si>
    <t xml:space="preserve">V20240065</t>
  </si>
  <si>
    <t xml:space="preserve">V20240066</t>
  </si>
  <si>
    <t xml:space="preserve">V20240067</t>
  </si>
  <si>
    <t xml:space="preserve">C0414</t>
  </si>
  <si>
    <t xml:space="preserve">Rede Atlas Ltda</t>
  </si>
  <si>
    <t xml:space="preserve">Sapato Social</t>
  </si>
  <si>
    <t xml:space="preserve">V20240068</t>
  </si>
  <si>
    <t xml:space="preserve">C0748</t>
  </si>
  <si>
    <t xml:space="preserve">Karina Costa</t>
  </si>
  <si>
    <t xml:space="preserve">V20240069</t>
  </si>
  <si>
    <t xml:space="preserve">V20240070</t>
  </si>
  <si>
    <t xml:space="preserve">V20240071</t>
  </si>
  <si>
    <t xml:space="preserve">V20240072</t>
  </si>
  <si>
    <t xml:space="preserve">C0213</t>
  </si>
  <si>
    <t xml:space="preserve">Distribuidora Aurora Ltda</t>
  </si>
  <si>
    <t xml:space="preserve">V20240073</t>
  </si>
  <si>
    <t xml:space="preserve">C0710</t>
  </si>
  <si>
    <t xml:space="preserve">Joao Pereira</t>
  </si>
  <si>
    <t xml:space="preserve">PE</t>
  </si>
  <si>
    <t xml:space="preserve">Recife</t>
  </si>
  <si>
    <t xml:space="preserve">V20240074</t>
  </si>
  <si>
    <t xml:space="preserve">C0724</t>
  </si>
  <si>
    <t xml:space="preserve">Debora Martins</t>
  </si>
  <si>
    <t xml:space="preserve">V20240075</t>
  </si>
  <si>
    <t xml:space="preserve">C0303</t>
  </si>
  <si>
    <t xml:space="preserve">Vanessa Martins</t>
  </si>
  <si>
    <t xml:space="preserve">V20240076</t>
  </si>
  <si>
    <t xml:space="preserve">V20240077</t>
  </si>
  <si>
    <t xml:space="preserve">V20240078</t>
  </si>
  <si>
    <t xml:space="preserve">C0158</t>
  </si>
  <si>
    <t xml:space="preserve">Samuel Correia</t>
  </si>
  <si>
    <t xml:space="preserve">Esteira Ergometrica</t>
  </si>
  <si>
    <t xml:space="preserve">V20240079</t>
  </si>
  <si>
    <t xml:space="preserve">C0723</t>
  </si>
  <si>
    <t xml:space="preserve">Casa Marlin Ltda</t>
  </si>
  <si>
    <t xml:space="preserve">V20240080</t>
  </si>
  <si>
    <t xml:space="preserve">C0258</t>
  </si>
  <si>
    <t xml:space="preserve">Yasmin Gomes</t>
  </si>
  <si>
    <t xml:space="preserve">V20240081</t>
  </si>
  <si>
    <t xml:space="preserve">Televisao</t>
  </si>
  <si>
    <t xml:space="preserve">TV 43 polegadas</t>
  </si>
  <si>
    <t xml:space="preserve">V20240082</t>
  </si>
  <si>
    <t xml:space="preserve">C0819</t>
  </si>
  <si>
    <t xml:space="preserve">Rafaela Carvalho</t>
  </si>
  <si>
    <t xml:space="preserve">V20240083</t>
  </si>
  <si>
    <t xml:space="preserve">C0809</t>
  </si>
  <si>
    <t xml:space="preserve">Rede Jade Ltda</t>
  </si>
  <si>
    <t xml:space="preserve">V20240084</t>
  </si>
  <si>
    <t xml:space="preserve">C0498</t>
  </si>
  <si>
    <t xml:space="preserve">Leonardo Moreira</t>
  </si>
  <si>
    <t xml:space="preserve">V20240085</t>
  </si>
  <si>
    <t xml:space="preserve">C0269</t>
  </si>
  <si>
    <t xml:space="preserve">Central Horizonte Ltda</t>
  </si>
  <si>
    <t xml:space="preserve">V20240086</t>
  </si>
  <si>
    <t xml:space="preserve">Cama Box Casal</t>
  </si>
  <si>
    <t xml:space="preserve">V20240087</t>
  </si>
  <si>
    <t xml:space="preserve">V20240088</t>
  </si>
  <si>
    <t xml:space="preserve">C0828</t>
  </si>
  <si>
    <t xml:space="preserve">Wagner Nunes</t>
  </si>
  <si>
    <t xml:space="preserve">V20240089</t>
  </si>
  <si>
    <t xml:space="preserve">Lava e Seca</t>
  </si>
  <si>
    <t xml:space="preserve">V20240090</t>
  </si>
  <si>
    <t xml:space="preserve">V20240091</t>
  </si>
  <si>
    <t xml:space="preserve">C0847</t>
  </si>
  <si>
    <t xml:space="preserve">Casa Horizonte Ltda</t>
  </si>
  <si>
    <t xml:space="preserve">V20240092</t>
  </si>
  <si>
    <t xml:space="preserve">C0744</t>
  </si>
  <si>
    <t xml:space="preserve">Rafaela Martins</t>
  </si>
  <si>
    <t xml:space="preserve">V20240093</t>
  </si>
  <si>
    <t xml:space="preserve">C0206</t>
  </si>
  <si>
    <t xml:space="preserve">Eduarda Almeida</t>
  </si>
  <si>
    <t xml:space="preserve">V20240094</t>
  </si>
  <si>
    <t xml:space="preserve">C0613</t>
  </si>
  <si>
    <t xml:space="preserve">Heloisa Cardoso</t>
  </si>
  <si>
    <t xml:space="preserve">Vestido Casual</t>
  </si>
  <si>
    <t xml:space="preserve">V20240095</t>
  </si>
  <si>
    <t xml:space="preserve">C0001</t>
  </si>
  <si>
    <t xml:space="preserve">Flavia Carvalho</t>
  </si>
  <si>
    <t xml:space="preserve">V20240096</t>
  </si>
  <si>
    <t xml:space="preserve">V20240097</t>
  </si>
  <si>
    <t xml:space="preserve">C0371</t>
  </si>
  <si>
    <t xml:space="preserve">Arthur Santos</t>
  </si>
  <si>
    <t xml:space="preserve">V20240098</t>
  </si>
  <si>
    <t xml:space="preserve">V20240099</t>
  </si>
  <si>
    <t xml:space="preserve">C0240</t>
  </si>
  <si>
    <t xml:space="preserve">Central Primor Ltda</t>
  </si>
  <si>
    <t xml:space="preserve">TV 55 polegadas</t>
  </si>
  <si>
    <t xml:space="preserve">V20240100</t>
  </si>
  <si>
    <t xml:space="preserve">C0281</t>
  </si>
  <si>
    <t xml:space="preserve">Comercial Marlin Ltda</t>
  </si>
  <si>
    <t xml:space="preserve">V20240101</t>
  </si>
  <si>
    <t xml:space="preserve">V20240102</t>
  </si>
  <si>
    <t xml:space="preserve">C0243</t>
  </si>
  <si>
    <t xml:space="preserve">Tatiana Oliveira</t>
  </si>
  <si>
    <t xml:space="preserve">AM</t>
  </si>
  <si>
    <t xml:space="preserve">Manaus</t>
  </si>
  <si>
    <t xml:space="preserve">V20240103</t>
  </si>
  <si>
    <t xml:space="preserve">C0398</t>
  </si>
  <si>
    <t xml:space="preserve">V20240104</t>
  </si>
  <si>
    <t xml:space="preserve">C0485</t>
  </si>
  <si>
    <t xml:space="preserve">Karina Martins</t>
  </si>
  <si>
    <t xml:space="preserve">V20240105</t>
  </si>
  <si>
    <t xml:space="preserve">V20240106</t>
  </si>
  <si>
    <t xml:space="preserve">C0567</t>
  </si>
  <si>
    <t xml:space="preserve">Henrique Teixeira</t>
  </si>
  <si>
    <t xml:space="preserve">TV 65 polegadas</t>
  </si>
  <si>
    <t xml:space="preserve">V20240107</t>
  </si>
  <si>
    <t xml:space="preserve">C0235</t>
  </si>
  <si>
    <t xml:space="preserve">Heloisa Santos</t>
  </si>
  <si>
    <t xml:space="preserve">V20240108</t>
  </si>
  <si>
    <t xml:space="preserve">C0041</t>
  </si>
  <si>
    <t xml:space="preserve">Flavia Gomes</t>
  </si>
  <si>
    <t xml:space="preserve">V20240109</t>
  </si>
  <si>
    <t xml:space="preserve">V20240110</t>
  </si>
  <si>
    <t xml:space="preserve">V20240111</t>
  </si>
  <si>
    <t xml:space="preserve">C0831</t>
  </si>
  <si>
    <t xml:space="preserve">Lucas Fonseca</t>
  </si>
  <si>
    <t xml:space="preserve">V20240112</t>
  </si>
  <si>
    <t xml:space="preserve">V20240113</t>
  </si>
  <si>
    <t xml:space="preserve">C0526</t>
  </si>
  <si>
    <t xml:space="preserve">Samuel Martins</t>
  </si>
  <si>
    <t xml:space="preserve">V20240114</t>
  </si>
  <si>
    <t xml:space="preserve">C0784</t>
  </si>
  <si>
    <t xml:space="preserve">Comercial Estrela Ltda</t>
  </si>
  <si>
    <t xml:space="preserve">V20240115</t>
  </si>
  <si>
    <t xml:space="preserve">V20240116</t>
  </si>
  <si>
    <t xml:space="preserve">C0689</t>
  </si>
  <si>
    <t xml:space="preserve">Arthur Correia</t>
  </si>
  <si>
    <t xml:space="preserve">V20240117</t>
  </si>
  <si>
    <t xml:space="preserve">V20240118</t>
  </si>
  <si>
    <t xml:space="preserve">C0703</t>
  </si>
  <si>
    <t xml:space="preserve">Eduarda Costa</t>
  </si>
  <si>
    <t xml:space="preserve">V20240119</t>
  </si>
  <si>
    <t xml:space="preserve">V20240120</t>
  </si>
  <si>
    <t xml:space="preserve">V20240121</t>
  </si>
  <si>
    <t xml:space="preserve">V20240122</t>
  </si>
  <si>
    <t xml:space="preserve">C0379</t>
  </si>
  <si>
    <t xml:space="preserve">Casa Boreal Ltda</t>
  </si>
  <si>
    <t xml:space="preserve">V20240123</t>
  </si>
  <si>
    <t xml:space="preserve">C0725</t>
  </si>
  <si>
    <t xml:space="preserve">Casa Forte Ltda</t>
  </si>
  <si>
    <t xml:space="preserve">V20240124</t>
  </si>
  <si>
    <t xml:space="preserve">V20240125</t>
  </si>
  <si>
    <t xml:space="preserve">V20240126</t>
  </si>
  <si>
    <t xml:space="preserve">C0590</t>
  </si>
  <si>
    <t xml:space="preserve">Karina Silva</t>
  </si>
  <si>
    <t xml:space="preserve">Comoda 4 Gavetas</t>
  </si>
  <si>
    <t xml:space="preserve">V20240127</t>
  </si>
  <si>
    <t xml:space="preserve">V20240128</t>
  </si>
  <si>
    <t xml:space="preserve">V20240129</t>
  </si>
  <si>
    <t xml:space="preserve">V20240130</t>
  </si>
  <si>
    <t xml:space="preserve">C0453</t>
  </si>
  <si>
    <t xml:space="preserve">Ivan Costa</t>
  </si>
  <si>
    <t xml:space="preserve">V20240131</t>
  </si>
  <si>
    <t xml:space="preserve">C0617</t>
  </si>
  <si>
    <t xml:space="preserve">Jessica Costa</t>
  </si>
  <si>
    <t xml:space="preserve">V20240132</t>
  </si>
  <si>
    <t xml:space="preserve">C0620</t>
  </si>
  <si>
    <t xml:space="preserve">Renato Moreira</t>
  </si>
  <si>
    <t xml:space="preserve">V20240133</t>
  </si>
  <si>
    <t xml:space="preserve">C0657</t>
  </si>
  <si>
    <t xml:space="preserve">Debora Silva</t>
  </si>
  <si>
    <t xml:space="preserve">V20240134</t>
  </si>
  <si>
    <t xml:space="preserve">V20240135</t>
  </si>
  <si>
    <t xml:space="preserve">V20240136</t>
  </si>
  <si>
    <t xml:space="preserve">C0227</t>
  </si>
  <si>
    <t xml:space="preserve">Emanuel Almeida</t>
  </si>
  <si>
    <t xml:space="preserve">V20240137</t>
  </si>
  <si>
    <t xml:space="preserve">C0406</t>
  </si>
  <si>
    <t xml:space="preserve">Rede Vertice Ltda</t>
  </si>
  <si>
    <t xml:space="preserve">V20240138</t>
  </si>
  <si>
    <t xml:space="preserve">V20240139</t>
  </si>
  <si>
    <t xml:space="preserve">C0582</t>
  </si>
  <si>
    <t xml:space="preserve">Rafaela Santos</t>
  </si>
  <si>
    <t xml:space="preserve">V20240140</t>
  </si>
  <si>
    <t xml:space="preserve">V20240141</t>
  </si>
  <si>
    <t xml:space="preserve">C0315</t>
  </si>
  <si>
    <t xml:space="preserve">V20240142</t>
  </si>
  <si>
    <t xml:space="preserve">V20240143</t>
  </si>
  <si>
    <t xml:space="preserve">C0323</t>
  </si>
  <si>
    <t xml:space="preserve">Leonardo Araujo</t>
  </si>
  <si>
    <t xml:space="preserve">V20240144</t>
  </si>
  <si>
    <t xml:space="preserve">C0467</t>
  </si>
  <si>
    <t xml:space="preserve">Rede Ipe Ltda</t>
  </si>
  <si>
    <t xml:space="preserve">V20240145</t>
  </si>
  <si>
    <t xml:space="preserve">C0733</t>
  </si>
  <si>
    <t xml:space="preserve">Joao Martins</t>
  </si>
  <si>
    <t xml:space="preserve">V20240146</t>
  </si>
  <si>
    <t xml:space="preserve">C0609</t>
  </si>
  <si>
    <t xml:space="preserve">V20240147</t>
  </si>
  <si>
    <t xml:space="preserve">C0758</t>
  </si>
  <si>
    <t xml:space="preserve">V20240148</t>
  </si>
  <si>
    <t xml:space="preserve">C0720</t>
  </si>
  <si>
    <t xml:space="preserve">Felipe Correia</t>
  </si>
  <si>
    <t xml:space="preserve">V20240149</t>
  </si>
  <si>
    <t xml:space="preserve">C0283</t>
  </si>
  <si>
    <t xml:space="preserve">Thiago Almeida</t>
  </si>
  <si>
    <t xml:space="preserve">V20240150</t>
  </si>
  <si>
    <t xml:space="preserve">C0840</t>
  </si>
  <si>
    <t xml:space="preserve">Mariana Correia</t>
  </si>
  <si>
    <t xml:space="preserve">V20240151</t>
  </si>
  <si>
    <t xml:space="preserve">V20240152</t>
  </si>
  <si>
    <t xml:space="preserve">V20240153</t>
  </si>
  <si>
    <t xml:space="preserve">V20240154</t>
  </si>
  <si>
    <t xml:space="preserve">V20240155</t>
  </si>
  <si>
    <t xml:space="preserve">C0742</t>
  </si>
  <si>
    <t xml:space="preserve">Eduarda Ribeiro</t>
  </si>
  <si>
    <t xml:space="preserve">V20240156</t>
  </si>
  <si>
    <t xml:space="preserve">V20240157</t>
  </si>
  <si>
    <t xml:space="preserve">C0737</t>
  </si>
  <si>
    <t xml:space="preserve">Marcela Teixeira</t>
  </si>
  <si>
    <t xml:space="preserve">V20240158</t>
  </si>
  <si>
    <t xml:space="preserve">V20240159</t>
  </si>
  <si>
    <t xml:space="preserve">V20240160</t>
  </si>
  <si>
    <t xml:space="preserve">C0446</t>
  </si>
  <si>
    <t xml:space="preserve">Vinicius Silva</t>
  </si>
  <si>
    <t xml:space="preserve">Notebook Estudo</t>
  </si>
  <si>
    <t xml:space="preserve">V20240161</t>
  </si>
  <si>
    <t xml:space="preserve">V20240162</t>
  </si>
  <si>
    <t xml:space="preserve">C0114</t>
  </si>
  <si>
    <t xml:space="preserve">Rede Cristal Ltda</t>
  </si>
  <si>
    <t xml:space="preserve">V20240163</t>
  </si>
  <si>
    <t xml:space="preserve">C0093</t>
  </si>
  <si>
    <t xml:space="preserve">Tatiana Martins</t>
  </si>
  <si>
    <t xml:space="preserve">V20240164</t>
  </si>
  <si>
    <t xml:space="preserve">C0133</t>
  </si>
  <si>
    <t xml:space="preserve">V20240165</t>
  </si>
  <si>
    <t xml:space="preserve">Blusa de Malha</t>
  </si>
  <si>
    <t xml:space="preserve">V20240166</t>
  </si>
  <si>
    <t xml:space="preserve">C0658</t>
  </si>
  <si>
    <t xml:space="preserve">Central Boreal Ltda</t>
  </si>
  <si>
    <t xml:space="preserve">V20240167</t>
  </si>
  <si>
    <t xml:space="preserve">V20240168</t>
  </si>
  <si>
    <t xml:space="preserve">V20240169</t>
  </si>
  <si>
    <t xml:space="preserve">V20240170</t>
  </si>
  <si>
    <t xml:space="preserve">V20240171</t>
  </si>
  <si>
    <t xml:space="preserve">C0663</t>
  </si>
  <si>
    <t xml:space="preserve">Marcela Gomes</t>
  </si>
  <si>
    <t xml:space="preserve">V20240172</t>
  </si>
  <si>
    <t xml:space="preserve">Smartphone Basico</t>
  </si>
  <si>
    <t xml:space="preserve">V20240173</t>
  </si>
  <si>
    <t xml:space="preserve">C0639</t>
  </si>
  <si>
    <t xml:space="preserve">V20240174</t>
  </si>
  <si>
    <t xml:space="preserve">C0603</t>
  </si>
  <si>
    <t xml:space="preserve">Rede Boreal Ltda</t>
  </si>
  <si>
    <t xml:space="preserve">V20240175</t>
  </si>
  <si>
    <t xml:space="preserve">V20240176</t>
  </si>
  <si>
    <t xml:space="preserve">C0427</t>
  </si>
  <si>
    <t xml:space="preserve">Central Ipe Ltda</t>
  </si>
  <si>
    <t xml:space="preserve">V20240177</t>
  </si>
  <si>
    <t xml:space="preserve">C0476</t>
  </si>
  <si>
    <t xml:space="preserve">Leonardo Nunes</t>
  </si>
  <si>
    <t xml:space="preserve">V20240178</t>
  </si>
  <si>
    <t xml:space="preserve">C0392</t>
  </si>
  <si>
    <t xml:space="preserve">Henrique Souza</t>
  </si>
  <si>
    <t xml:space="preserve">V20240179</t>
  </si>
  <si>
    <t xml:space="preserve">V20240180</t>
  </si>
  <si>
    <t xml:space="preserve">C0275</t>
  </si>
  <si>
    <t xml:space="preserve">Pedro Martins</t>
  </si>
  <si>
    <t xml:space="preserve">V20240181</t>
  </si>
  <si>
    <t xml:space="preserve">C0361</t>
  </si>
  <si>
    <t xml:space="preserve">Isabela Carvalho</t>
  </si>
  <si>
    <t xml:space="preserve">V20240182</t>
  </si>
  <si>
    <t xml:space="preserve">V20240183</t>
  </si>
  <si>
    <t xml:space="preserve">C0488</t>
  </si>
  <si>
    <t xml:space="preserve">V20240184</t>
  </si>
  <si>
    <t xml:space="preserve">C0428</t>
  </si>
  <si>
    <t xml:space="preserve">Samuel Souza</t>
  </si>
  <si>
    <t xml:space="preserve">V20240185</t>
  </si>
  <si>
    <t xml:space="preserve">C0097</t>
  </si>
  <si>
    <t xml:space="preserve">Debora Ribeiro</t>
  </si>
  <si>
    <t xml:space="preserve">V20240186</t>
  </si>
  <si>
    <t xml:space="preserve">C0354</t>
  </si>
  <si>
    <t xml:space="preserve">Daniel Oliveira</t>
  </si>
  <si>
    <t xml:space="preserve">V20240187</t>
  </si>
  <si>
    <t xml:space="preserve">V20240188</t>
  </si>
  <si>
    <t xml:space="preserve">V20240189</t>
  </si>
  <si>
    <t xml:space="preserve">V20240190</t>
  </si>
  <si>
    <t xml:space="preserve">C0011</t>
  </si>
  <si>
    <t xml:space="preserve">V20240191</t>
  </si>
  <si>
    <t xml:space="preserve">C0069</t>
  </si>
  <si>
    <t xml:space="preserve">Flavia Oliveira</t>
  </si>
  <si>
    <t xml:space="preserve">V20240192</t>
  </si>
  <si>
    <t xml:space="preserve">V20240193</t>
  </si>
  <si>
    <t xml:space="preserve">C0177</t>
  </si>
  <si>
    <t xml:space="preserve">V20240194</t>
  </si>
  <si>
    <t xml:space="preserve">C0424</t>
  </si>
  <si>
    <t xml:space="preserve">Rafaela Ribeiro</t>
  </si>
  <si>
    <t xml:space="preserve">V20240195</t>
  </si>
  <si>
    <t xml:space="preserve">C0483</t>
  </si>
  <si>
    <t xml:space="preserve">Yasmin Rocha</t>
  </si>
  <si>
    <t xml:space="preserve">V20240196</t>
  </si>
  <si>
    <t xml:space="preserve">V20240197</t>
  </si>
  <si>
    <t xml:space="preserve">C0549</t>
  </si>
  <si>
    <t xml:space="preserve">Vanessa Fonseca</t>
  </si>
  <si>
    <t xml:space="preserve">V20240198</t>
  </si>
  <si>
    <t xml:space="preserve">C0034</t>
  </si>
  <si>
    <t xml:space="preserve">Patricia Gomes</t>
  </si>
  <si>
    <t xml:space="preserve">V20240199</t>
  </si>
  <si>
    <t xml:space="preserve">V20240200</t>
  </si>
  <si>
    <t xml:space="preserve">C0699</t>
  </si>
  <si>
    <t xml:space="preserve">Nicolas Gomes</t>
  </si>
  <si>
    <t xml:space="preserve">V20240201</t>
  </si>
  <si>
    <t xml:space="preserve">V20240202</t>
  </si>
  <si>
    <t xml:space="preserve">V20240203</t>
  </si>
  <si>
    <t xml:space="preserve">C0458</t>
  </si>
  <si>
    <t xml:space="preserve">Distribuidora Lumen Ltda</t>
  </si>
  <si>
    <t xml:space="preserve">V20240204</t>
  </si>
  <si>
    <t xml:space="preserve">C0080</t>
  </si>
  <si>
    <t xml:space="preserve">Mariana Ribeiro</t>
  </si>
  <si>
    <t xml:space="preserve">V20240205</t>
  </si>
  <si>
    <t xml:space="preserve">C0234</t>
  </si>
  <si>
    <t xml:space="preserve">Casa Cristal Ltda</t>
  </si>
  <si>
    <t xml:space="preserve">V20240206</t>
  </si>
  <si>
    <t xml:space="preserve">C0805</t>
  </si>
  <si>
    <t xml:space="preserve">Vinicius Rocha</t>
  </si>
  <si>
    <t xml:space="preserve">V20240207</t>
  </si>
  <si>
    <t xml:space="preserve">V20240208</t>
  </si>
  <si>
    <t xml:space="preserve">C0759</t>
  </si>
  <si>
    <t xml:space="preserve">Camila Gomes</t>
  </si>
  <si>
    <t xml:space="preserve">V20240209</t>
  </si>
  <si>
    <t xml:space="preserve">C0335</t>
  </si>
  <si>
    <t xml:space="preserve">Rafaela Nunes</t>
  </si>
  <si>
    <t xml:space="preserve">V20240210</t>
  </si>
  <si>
    <t xml:space="preserve">V20240211</t>
  </si>
  <si>
    <t xml:space="preserve">V20240212</t>
  </si>
  <si>
    <t xml:space="preserve">V20240213</t>
  </si>
  <si>
    <t xml:space="preserve">V20240214</t>
  </si>
  <si>
    <t xml:space="preserve">V20240215</t>
  </si>
  <si>
    <t xml:space="preserve">V20240216</t>
  </si>
  <si>
    <t xml:space="preserve">V20240217</t>
  </si>
  <si>
    <t xml:space="preserve">C0203</t>
  </si>
  <si>
    <t xml:space="preserve">Atacado Delta Ltda</t>
  </si>
  <si>
    <t xml:space="preserve">V20240218</t>
  </si>
  <si>
    <t xml:space="preserve">V20240219</t>
  </si>
  <si>
    <t xml:space="preserve">C0053</t>
  </si>
  <si>
    <t xml:space="preserve">Tatiana Almeida</t>
  </si>
  <si>
    <t xml:space="preserve">V20240220</t>
  </si>
  <si>
    <t xml:space="preserve">V20240221</t>
  </si>
  <si>
    <t xml:space="preserve">V20240222</t>
  </si>
  <si>
    <t xml:space="preserve">C0580</t>
  </si>
  <si>
    <t xml:space="preserve">Marcela Cardoso</t>
  </si>
  <si>
    <t xml:space="preserve">V20240223</t>
  </si>
  <si>
    <t xml:space="preserve">C0279</t>
  </si>
  <si>
    <t xml:space="preserve">Comercial Boreal Ltda</t>
  </si>
  <si>
    <t xml:space="preserve">V20240224</t>
  </si>
  <si>
    <t xml:space="preserve">C0404</t>
  </si>
  <si>
    <t xml:space="preserve">Central Forte Ltda</t>
  </si>
  <si>
    <t xml:space="preserve">V20240225</t>
  </si>
  <si>
    <t xml:space="preserve">C0288</t>
  </si>
  <si>
    <t xml:space="preserve">Emanuel Souza</t>
  </si>
  <si>
    <t xml:space="preserve">V20240226</t>
  </si>
  <si>
    <t xml:space="preserve">V20240227</t>
  </si>
  <si>
    <t xml:space="preserve">C0460</t>
  </si>
  <si>
    <t xml:space="preserve">Vanessa Silva</t>
  </si>
  <si>
    <t xml:space="preserve">V20240228</t>
  </si>
  <si>
    <t xml:space="preserve">C0543</t>
  </si>
  <si>
    <t xml:space="preserve">Gustavo Santos</t>
  </si>
  <si>
    <t xml:space="preserve">V20240229</t>
  </si>
  <si>
    <t xml:space="preserve">V20240230</t>
  </si>
  <si>
    <t xml:space="preserve">C0342</t>
  </si>
  <si>
    <t xml:space="preserve">Casa Delta Ltda</t>
  </si>
  <si>
    <t xml:space="preserve">V20240231</t>
  </si>
  <si>
    <t xml:space="preserve">V20240232</t>
  </si>
  <si>
    <t xml:space="preserve">V20240233</t>
  </si>
  <si>
    <t xml:space="preserve">C0302</t>
  </si>
  <si>
    <t xml:space="preserve">Felipe Costa</t>
  </si>
  <si>
    <t xml:space="preserve">V20240234</t>
  </si>
  <si>
    <t xml:space="preserve">C0763</t>
  </si>
  <si>
    <t xml:space="preserve">Ivan Rocha</t>
  </si>
  <si>
    <t xml:space="preserve">V20240235</t>
  </si>
  <si>
    <t xml:space="preserve">V20240236</t>
  </si>
  <si>
    <t xml:space="preserve">V20240237</t>
  </si>
  <si>
    <t xml:space="preserve">C0478</t>
  </si>
  <si>
    <t xml:space="preserve">Patricia Santos</t>
  </si>
  <si>
    <t xml:space="preserve">V20240238</t>
  </si>
  <si>
    <t xml:space="preserve">C0606</t>
  </si>
  <si>
    <t xml:space="preserve">Bernardo Moreira</t>
  </si>
  <si>
    <t xml:space="preserve">V20240239</t>
  </si>
  <si>
    <t xml:space="preserve">V20240240</t>
  </si>
  <si>
    <t xml:space="preserve">V20240241</t>
  </si>
  <si>
    <t xml:space="preserve">C0823</t>
  </si>
  <si>
    <t xml:space="preserve">Nicolas Martins</t>
  </si>
  <si>
    <t xml:space="preserve">V20240242</t>
  </si>
  <si>
    <t xml:space="preserve">C0246</t>
  </si>
  <si>
    <t xml:space="preserve">Renato Carvalho</t>
  </si>
  <si>
    <t xml:space="preserve">V20240243</t>
  </si>
  <si>
    <t xml:space="preserve">C0696</t>
  </si>
  <si>
    <t xml:space="preserve">V20240244</t>
  </si>
  <si>
    <t xml:space="preserve">C0437</t>
  </si>
  <si>
    <t xml:space="preserve">V20240245</t>
  </si>
  <si>
    <t xml:space="preserve">C0161</t>
  </si>
  <si>
    <t xml:space="preserve">V20240246</t>
  </si>
  <si>
    <t xml:space="preserve">V20240247</t>
  </si>
  <si>
    <t xml:space="preserve">V20240248</t>
  </si>
  <si>
    <t xml:space="preserve">C0477</t>
  </si>
  <si>
    <t xml:space="preserve">V20240249</t>
  </si>
  <si>
    <t xml:space="preserve">V20240250</t>
  </si>
  <si>
    <t xml:space="preserve">C0378</t>
  </si>
  <si>
    <t xml:space="preserve">Patricia Pereira</t>
  </si>
  <si>
    <t xml:space="preserve">V20240251</t>
  </si>
  <si>
    <t xml:space="preserve">V20240252</t>
  </si>
  <si>
    <t xml:space="preserve">V20240253</t>
  </si>
  <si>
    <t xml:space="preserve">C0711</t>
  </si>
  <si>
    <t xml:space="preserve">Norberto Moreira</t>
  </si>
  <si>
    <t xml:space="preserve">V20240254</t>
  </si>
  <si>
    <t xml:space="preserve">V20240255</t>
  </si>
  <si>
    <t xml:space="preserve">V20240256</t>
  </si>
  <si>
    <t xml:space="preserve">C0810</t>
  </si>
  <si>
    <t xml:space="preserve">Tatiana Pereira</t>
  </si>
  <si>
    <t xml:space="preserve">V20240257</t>
  </si>
  <si>
    <t xml:space="preserve">V20240258</t>
  </si>
  <si>
    <t xml:space="preserve">V20240259</t>
  </si>
  <si>
    <t xml:space="preserve">C0677</t>
  </si>
  <si>
    <t xml:space="preserve">Norberto Carvalho</t>
  </si>
  <si>
    <t xml:space="preserve">V20240260</t>
  </si>
  <si>
    <t xml:space="preserve">Fevereiro</t>
  </si>
  <si>
    <t xml:space="preserve">V20240261</t>
  </si>
  <si>
    <t xml:space="preserve">V20240262</t>
  </si>
  <si>
    <t xml:space="preserve">C0630</t>
  </si>
  <si>
    <t xml:space="preserve">Casa Atlas Ltda</t>
  </si>
  <si>
    <t xml:space="preserve">V20240263</t>
  </si>
  <si>
    <t xml:space="preserve">V20240264</t>
  </si>
  <si>
    <t xml:space="preserve">V20240265</t>
  </si>
  <si>
    <t xml:space="preserve">C0518</t>
  </si>
  <si>
    <t xml:space="preserve">Daniel Almeida</t>
  </si>
  <si>
    <t xml:space="preserve">V20240266</t>
  </si>
  <si>
    <t xml:space="preserve">V20240267</t>
  </si>
  <si>
    <t xml:space="preserve">V20240268</t>
  </si>
  <si>
    <t xml:space="preserve">V20240269</t>
  </si>
  <si>
    <t xml:space="preserve">V20240270</t>
  </si>
  <si>
    <t xml:space="preserve">V20240271</t>
  </si>
  <si>
    <t xml:space="preserve">V20240272</t>
  </si>
  <si>
    <t xml:space="preserve">V20240273</t>
  </si>
  <si>
    <t xml:space="preserve">C0675</t>
  </si>
  <si>
    <t xml:space="preserve">Beatriz Cardoso</t>
  </si>
  <si>
    <t xml:space="preserve">V20240274</t>
  </si>
  <si>
    <t xml:space="preserve">V20240275</t>
  </si>
  <si>
    <t xml:space="preserve">C0264</t>
  </si>
  <si>
    <t xml:space="preserve">Comercial Jade Ltda</t>
  </si>
  <si>
    <t xml:space="preserve">V20240276</t>
  </si>
  <si>
    <t xml:space="preserve">C0513</t>
  </si>
  <si>
    <t xml:space="preserve">Tatiana Araujo</t>
  </si>
  <si>
    <t xml:space="preserve">V20240277</t>
  </si>
  <si>
    <t xml:space="preserve">V20240278</t>
  </si>
  <si>
    <t xml:space="preserve">V20240279</t>
  </si>
  <si>
    <t xml:space="preserve">C0420</t>
  </si>
  <si>
    <t xml:space="preserve">Samuel Moreira</t>
  </si>
  <si>
    <t xml:space="preserve">V20240280</t>
  </si>
  <si>
    <t xml:space="preserve">C0464</t>
  </si>
  <si>
    <t xml:space="preserve">Isabela Ribeiro</t>
  </si>
  <si>
    <t xml:space="preserve">V20240281</t>
  </si>
  <si>
    <t xml:space="preserve">C0722</t>
  </si>
  <si>
    <t xml:space="preserve">Atacado Cristal Ltda</t>
  </si>
  <si>
    <t xml:space="preserve">V20240282</t>
  </si>
  <si>
    <t xml:space="preserve">V20240283</t>
  </si>
  <si>
    <t xml:space="preserve">C0068</t>
  </si>
  <si>
    <t xml:space="preserve">V20240284</t>
  </si>
  <si>
    <t xml:space="preserve">C0417</t>
  </si>
  <si>
    <t xml:space="preserve">V20240285</t>
  </si>
  <si>
    <t xml:space="preserve">V20240286</t>
  </si>
  <si>
    <t xml:space="preserve">V20240287</t>
  </si>
  <si>
    <t xml:space="preserve">C0333</t>
  </si>
  <si>
    <t xml:space="preserve">Grupo Primor Ltda</t>
  </si>
  <si>
    <t xml:space="preserve">V20240288</t>
  </si>
  <si>
    <t xml:space="preserve">V20240289</t>
  </si>
  <si>
    <t xml:space="preserve">C0134</t>
  </si>
  <si>
    <t xml:space="preserve">V20240290</t>
  </si>
  <si>
    <t xml:space="preserve">V20240291</t>
  </si>
  <si>
    <t xml:space="preserve">V20240292</t>
  </si>
  <si>
    <t xml:space="preserve">C0628</t>
  </si>
  <si>
    <t xml:space="preserve">Atacado Aurora Ltda</t>
  </si>
  <si>
    <t xml:space="preserve">V20240293</t>
  </si>
  <si>
    <t xml:space="preserve">C0741</t>
  </si>
  <si>
    <t xml:space="preserve">Emanuel Teixeira</t>
  </si>
  <si>
    <t xml:space="preserve">V20240294</t>
  </si>
  <si>
    <t xml:space="preserve">V20240295</t>
  </si>
  <si>
    <t xml:space="preserve">C0695</t>
  </si>
  <si>
    <t xml:space="preserve">Camila Cardoso</t>
  </si>
  <si>
    <t xml:space="preserve">V20240296</t>
  </si>
  <si>
    <t xml:space="preserve">V20240297</t>
  </si>
  <si>
    <t xml:space="preserve">C0785</t>
  </si>
  <si>
    <t xml:space="preserve">Tatiana Moreira</t>
  </si>
  <si>
    <t xml:space="preserve">V20240298</t>
  </si>
  <si>
    <t xml:space="preserve">C0797</t>
  </si>
  <si>
    <t xml:space="preserve">Heloisa Martins</t>
  </si>
  <si>
    <t xml:space="preserve">V20240299</t>
  </si>
  <si>
    <t xml:space="preserve">V20240300</t>
  </si>
  <si>
    <t xml:space="preserve">C0181</t>
  </si>
  <si>
    <t xml:space="preserve">Rede Marlin Ltda</t>
  </si>
  <si>
    <t xml:space="preserve">V20240301</t>
  </si>
  <si>
    <t xml:space="preserve">C0324</t>
  </si>
  <si>
    <t xml:space="preserve">Wagner Oliveira</t>
  </si>
  <si>
    <t xml:space="preserve">V20240302</t>
  </si>
  <si>
    <t xml:space="preserve">V20240303</t>
  </si>
  <si>
    <t xml:space="preserve">V20240304</t>
  </si>
  <si>
    <t xml:space="preserve">V20240305</t>
  </si>
  <si>
    <t xml:space="preserve">V20240306</t>
  </si>
  <si>
    <t xml:space="preserve">V20240307</t>
  </si>
  <si>
    <t xml:space="preserve">V20240308</t>
  </si>
  <si>
    <t xml:space="preserve">C0771</t>
  </si>
  <si>
    <t xml:space="preserve">V20240309</t>
  </si>
  <si>
    <t xml:space="preserve">C0098</t>
  </si>
  <si>
    <t xml:space="preserve">Thiago Fonseca</t>
  </si>
  <si>
    <t xml:space="preserve">V20240310</t>
  </si>
  <si>
    <t xml:space="preserve">V20240311</t>
  </si>
  <si>
    <t xml:space="preserve">V20240312</t>
  </si>
  <si>
    <t xml:space="preserve">V20240313</t>
  </si>
  <si>
    <t xml:space="preserve">V20240314</t>
  </si>
  <si>
    <t xml:space="preserve">V20240315</t>
  </si>
  <si>
    <t xml:space="preserve">C0449</t>
  </si>
  <si>
    <t xml:space="preserve">Tatiana Gomes</t>
  </si>
  <si>
    <t xml:space="preserve">V20240316</t>
  </si>
  <si>
    <t xml:space="preserve">C0070</t>
  </si>
  <si>
    <t xml:space="preserve">Leonardo Almeida</t>
  </si>
  <si>
    <t xml:space="preserve">V20240317</t>
  </si>
  <si>
    <t xml:space="preserve">C0271</t>
  </si>
  <si>
    <t xml:space="preserve">Renato Ribeiro</t>
  </si>
  <si>
    <t xml:space="preserve">V20240318</t>
  </si>
  <si>
    <t xml:space="preserve">V20240319</t>
  </si>
  <si>
    <t xml:space="preserve">V20240320</t>
  </si>
  <si>
    <t xml:space="preserve">V20240321</t>
  </si>
  <si>
    <t xml:space="preserve">C0555</t>
  </si>
  <si>
    <t xml:space="preserve">V20240322</t>
  </si>
  <si>
    <t xml:space="preserve">C0626</t>
  </si>
  <si>
    <t xml:space="preserve">Caio Souza</t>
  </si>
  <si>
    <t xml:space="preserve">V20240323</t>
  </si>
  <si>
    <t xml:space="preserve">V20240324</t>
  </si>
  <si>
    <t xml:space="preserve">V20240325</t>
  </si>
  <si>
    <t xml:space="preserve">C0330</t>
  </si>
  <si>
    <t xml:space="preserve">Renato Almeida</t>
  </si>
  <si>
    <t xml:space="preserve">V20240326</t>
  </si>
  <si>
    <t xml:space="preserve">V20240327</t>
  </si>
  <si>
    <t xml:space="preserve">V20240328</t>
  </si>
  <si>
    <t xml:space="preserve">V20240329</t>
  </si>
  <si>
    <t xml:space="preserve">C0821</t>
  </si>
  <si>
    <t xml:space="preserve">Renato Gomes</t>
  </si>
  <si>
    <t xml:space="preserve">V20240330</t>
  </si>
  <si>
    <t xml:space="preserve">V20240331</t>
  </si>
  <si>
    <t xml:space="preserve">V20240332</t>
  </si>
  <si>
    <t xml:space="preserve">V20240333</t>
  </si>
  <si>
    <t xml:space="preserve">C0367</t>
  </si>
  <si>
    <t xml:space="preserve">Samuel Carvalho</t>
  </si>
  <si>
    <t xml:space="preserve">V20240334</t>
  </si>
  <si>
    <t xml:space="preserve">V20240335</t>
  </si>
  <si>
    <t xml:space="preserve">C0201</t>
  </si>
  <si>
    <t xml:space="preserve">Lucas Almeida</t>
  </si>
  <si>
    <t xml:space="preserve">V20240336</t>
  </si>
  <si>
    <t xml:space="preserve">C0702</t>
  </si>
  <si>
    <t xml:space="preserve">Leonardo Correia</t>
  </si>
  <si>
    <t xml:space="preserve">V20240337</t>
  </si>
  <si>
    <t xml:space="preserve">C0192</t>
  </si>
  <si>
    <t xml:space="preserve">Lucas Martins</t>
  </si>
  <si>
    <t xml:space="preserve">V20240338</t>
  </si>
  <si>
    <t xml:space="preserve">C0189</t>
  </si>
  <si>
    <t xml:space="preserve">Samuel Nunes</t>
  </si>
  <si>
    <t xml:space="preserve">V20240339</t>
  </si>
  <si>
    <t xml:space="preserve">V20240340</t>
  </si>
  <si>
    <t xml:space="preserve">V20240341</t>
  </si>
  <si>
    <t xml:space="preserve">V20240342</t>
  </si>
  <si>
    <t xml:space="preserve">C0528</t>
  </si>
  <si>
    <t xml:space="preserve">Gabriela Souza</t>
  </si>
  <si>
    <t xml:space="preserve">V20240343</t>
  </si>
  <si>
    <t xml:space="preserve">C0015</t>
  </si>
  <si>
    <t xml:space="preserve">Norberto Souza</t>
  </si>
  <si>
    <t xml:space="preserve">V20240344</t>
  </si>
  <si>
    <t xml:space="preserve">V20240345</t>
  </si>
  <si>
    <t xml:space="preserve">V20240346</t>
  </si>
  <si>
    <t xml:space="preserve">V20240347</t>
  </si>
  <si>
    <t xml:space="preserve">C0223</t>
  </si>
  <si>
    <t xml:space="preserve">V20240348</t>
  </si>
  <si>
    <t xml:space="preserve">V20240349</t>
  </si>
  <si>
    <t xml:space="preserve">C0504</t>
  </si>
  <si>
    <t xml:space="preserve">Nicolas Costa</t>
  </si>
  <si>
    <t xml:space="preserve">V20240350</t>
  </si>
  <si>
    <t xml:space="preserve">V20240351</t>
  </si>
  <si>
    <t xml:space="preserve">V20240352</t>
  </si>
  <si>
    <t xml:space="preserve">C0005</t>
  </si>
  <si>
    <t xml:space="preserve">V20240353</t>
  </si>
  <si>
    <t xml:space="preserve">V20240354</t>
  </si>
  <si>
    <t xml:space="preserve">V20240355</t>
  </si>
  <si>
    <t xml:space="preserve">C0221</t>
  </si>
  <si>
    <t xml:space="preserve">Daniel Rocha</t>
  </si>
  <si>
    <t xml:space="preserve">V20240356</t>
  </si>
  <si>
    <t xml:space="preserve">V20240357</t>
  </si>
  <si>
    <t xml:space="preserve">V20240358</t>
  </si>
  <si>
    <t xml:space="preserve">C0808</t>
  </si>
  <si>
    <t xml:space="preserve">Wagner Santos</t>
  </si>
  <si>
    <t xml:space="preserve">V20240359</t>
  </si>
  <si>
    <t xml:space="preserve">V20240360</t>
  </si>
  <si>
    <t xml:space="preserve">C0004</t>
  </si>
  <si>
    <t xml:space="preserve">Grupo Lumen Ltda</t>
  </si>
  <si>
    <t xml:space="preserve">V20240361</t>
  </si>
  <si>
    <t xml:space="preserve">C0390</t>
  </si>
  <si>
    <t xml:space="preserve">Pedro Oliveira</t>
  </si>
  <si>
    <t xml:space="preserve">V20240362</t>
  </si>
  <si>
    <t xml:space="preserve">V20240363</t>
  </si>
  <si>
    <t xml:space="preserve">C0750</t>
  </si>
  <si>
    <t xml:space="preserve">Vanessa Rocha</t>
  </si>
  <si>
    <t xml:space="preserve">V20240364</t>
  </si>
  <si>
    <t xml:space="preserve">V20240365</t>
  </si>
  <si>
    <t xml:space="preserve">C0505</t>
  </si>
  <si>
    <t xml:space="preserve">Pedro Santos</t>
  </si>
  <si>
    <t xml:space="preserve">V20240366</t>
  </si>
  <si>
    <t xml:space="preserve">V20240367</t>
  </si>
  <si>
    <t xml:space="preserve">C0066</t>
  </si>
  <si>
    <t xml:space="preserve">V20240368</t>
  </si>
  <si>
    <t xml:space="preserve">V20240369</t>
  </si>
  <si>
    <t xml:space="preserve">V20240370</t>
  </si>
  <si>
    <t xml:space="preserve">C0738</t>
  </si>
  <si>
    <t xml:space="preserve">V20240371</t>
  </si>
  <si>
    <t xml:space="preserve">C0755</t>
  </si>
  <si>
    <t xml:space="preserve">V20240372</t>
  </si>
  <si>
    <t xml:space="preserve">C0522</t>
  </si>
  <si>
    <t xml:space="preserve">Debora Oliveira</t>
  </si>
  <si>
    <t xml:space="preserve">V20240373</t>
  </si>
  <si>
    <t xml:space="preserve">V20240374</t>
  </si>
  <si>
    <t xml:space="preserve">V20240375</t>
  </si>
  <si>
    <t xml:space="preserve">V20240376</t>
  </si>
  <si>
    <t xml:space="preserve">V20240377</t>
  </si>
  <si>
    <t xml:space="preserve">V20240378</t>
  </si>
  <si>
    <t xml:space="preserve">V20240379</t>
  </si>
  <si>
    <t xml:space="preserve">C0599</t>
  </si>
  <si>
    <t xml:space="preserve">Bernardo Correia</t>
  </si>
  <si>
    <t xml:space="preserve">V20240380</t>
  </si>
  <si>
    <t xml:space="preserve">C0585</t>
  </si>
  <si>
    <t xml:space="preserve">Central Aurora Ltda</t>
  </si>
  <si>
    <t xml:space="preserve">V20240381</t>
  </si>
  <si>
    <t xml:space="preserve">C0159</t>
  </si>
  <si>
    <t xml:space="preserve">Casa Aurora Ltda</t>
  </si>
  <si>
    <t xml:space="preserve">V20240382</t>
  </si>
  <si>
    <t xml:space="preserve">C0531</t>
  </si>
  <si>
    <t xml:space="preserve">Central Vertice Ltda</t>
  </si>
  <si>
    <t xml:space="preserve">V20240383</t>
  </si>
  <si>
    <t xml:space="preserve">V20240384</t>
  </si>
  <si>
    <t xml:space="preserve">V20240385</t>
  </si>
  <si>
    <t xml:space="preserve">C0168</t>
  </si>
  <si>
    <t xml:space="preserve">Sabrina Nunes</t>
  </si>
  <si>
    <t xml:space="preserve">V20240386</t>
  </si>
  <si>
    <t xml:space="preserve">C0640</t>
  </si>
  <si>
    <t xml:space="preserve">V20240387</t>
  </si>
  <si>
    <t xml:space="preserve">V20240388</t>
  </si>
  <si>
    <t xml:space="preserve">V20240389</t>
  </si>
  <si>
    <t xml:space="preserve">V20240390</t>
  </si>
  <si>
    <t xml:space="preserve">V20240391</t>
  </si>
  <si>
    <t xml:space="preserve">C0087</t>
  </si>
  <si>
    <t xml:space="preserve">Norberto Martins</t>
  </si>
  <si>
    <t xml:space="preserve">V20240392</t>
  </si>
  <si>
    <t xml:space="preserve">V20240393</t>
  </si>
  <si>
    <t xml:space="preserve">C0380</t>
  </si>
  <si>
    <t xml:space="preserve">Olivia Santos</t>
  </si>
  <si>
    <t xml:space="preserve">V20240394</t>
  </si>
  <si>
    <t xml:space="preserve">C0772</t>
  </si>
  <si>
    <t xml:space="preserve">V20240395</t>
  </si>
  <si>
    <t xml:space="preserve">V20240396</t>
  </si>
  <si>
    <t xml:space="preserve">V20240397</t>
  </si>
  <si>
    <t xml:space="preserve">V20240398</t>
  </si>
  <si>
    <t xml:space="preserve">V20240399</t>
  </si>
  <si>
    <t xml:space="preserve">V20240400</t>
  </si>
  <si>
    <t xml:space="preserve">C0117</t>
  </si>
  <si>
    <t xml:space="preserve">Leonardo Cardoso</t>
  </si>
  <si>
    <t xml:space="preserve">V20240401</t>
  </si>
  <si>
    <t xml:space="preserve">V20240402</t>
  </si>
  <si>
    <t xml:space="preserve">C0084</t>
  </si>
  <si>
    <t xml:space="preserve">V20240403</t>
  </si>
  <si>
    <t xml:space="preserve">V20240404</t>
  </si>
  <si>
    <t xml:space="preserve">V20240405</t>
  </si>
  <si>
    <t xml:space="preserve">V20240406</t>
  </si>
  <si>
    <t xml:space="preserve">C0519</t>
  </si>
  <si>
    <t xml:space="preserve">Norberto Cardoso</t>
  </si>
  <si>
    <t xml:space="preserve">V20240407</t>
  </si>
  <si>
    <t xml:space="preserve">C0286</t>
  </si>
  <si>
    <t xml:space="preserve">Comercial Atlas Ltda</t>
  </si>
  <si>
    <t xml:space="preserve">V20240408</t>
  </si>
  <si>
    <t xml:space="preserve">V20240409</t>
  </si>
  <si>
    <t xml:space="preserve">V20240410</t>
  </si>
  <si>
    <t xml:space="preserve">C0268</t>
  </si>
  <si>
    <t xml:space="preserve">Jessica Barbosa</t>
  </si>
  <si>
    <t xml:space="preserve">V20240411</t>
  </si>
  <si>
    <t xml:space="preserve">C0837</t>
  </si>
  <si>
    <t xml:space="preserve">Rafaela Rocha</t>
  </si>
  <si>
    <t xml:space="preserve">V20240412</t>
  </si>
  <si>
    <t xml:space="preserve">V20240413</t>
  </si>
  <si>
    <t xml:space="preserve">V20240414</t>
  </si>
  <si>
    <t xml:space="preserve">C0037</t>
  </si>
  <si>
    <t xml:space="preserve">V20240415</t>
  </si>
  <si>
    <t xml:space="preserve">C0165</t>
  </si>
  <si>
    <t xml:space="preserve">Grupo Estrela Ltda</t>
  </si>
  <si>
    <t xml:space="preserve">V20240416</t>
  </si>
  <si>
    <t xml:space="preserve">V20240417</t>
  </si>
  <si>
    <t xml:space="preserve">C0410</t>
  </si>
  <si>
    <t xml:space="preserve">Debora Almeida</t>
  </si>
  <si>
    <t xml:space="preserve">V20240418</t>
  </si>
  <si>
    <t xml:space="preserve">V20240419</t>
  </si>
  <si>
    <t xml:space="preserve">V20240420</t>
  </si>
  <si>
    <t xml:space="preserve">V20240421</t>
  </si>
  <si>
    <t xml:space="preserve">C0604</t>
  </si>
  <si>
    <t xml:space="preserve">Yasmin Moreira</t>
  </si>
  <si>
    <t xml:space="preserve">V20240422</t>
  </si>
  <si>
    <t xml:space="preserve">V20240423</t>
  </si>
  <si>
    <t xml:space="preserve">V20240424</t>
  </si>
  <si>
    <t xml:space="preserve">C0487</t>
  </si>
  <si>
    <t xml:space="preserve">Grupo Boreal Ltda</t>
  </si>
  <si>
    <t xml:space="preserve">V20240425</t>
  </si>
  <si>
    <t xml:space="preserve">V20240426</t>
  </si>
  <si>
    <t xml:space="preserve">C0760</t>
  </si>
  <si>
    <t xml:space="preserve">V20240427</t>
  </si>
  <si>
    <t xml:space="preserve">C0350</t>
  </si>
  <si>
    <t xml:space="preserve">V20240428</t>
  </si>
  <si>
    <t xml:space="preserve">V20240429</t>
  </si>
  <si>
    <t xml:space="preserve">C0530</t>
  </si>
  <si>
    <t xml:space="preserve">Sabrina Souza</t>
  </si>
  <si>
    <t xml:space="preserve">V20240430</t>
  </si>
  <si>
    <t xml:space="preserve">V20240431</t>
  </si>
  <si>
    <t xml:space="preserve">C0166</t>
  </si>
  <si>
    <t xml:space="preserve">V20240432</t>
  </si>
  <si>
    <t xml:space="preserve">V20240433</t>
  </si>
  <si>
    <t xml:space="preserve">C0186</t>
  </si>
  <si>
    <t xml:space="preserve">Yasmin Martins</t>
  </si>
  <si>
    <t xml:space="preserve">V20240434</t>
  </si>
  <si>
    <t xml:space="preserve">C0220</t>
  </si>
  <si>
    <t xml:space="preserve">V20240435</t>
  </si>
  <si>
    <t xml:space="preserve">C0515</t>
  </si>
  <si>
    <t xml:space="preserve">Samuel Barbosa</t>
  </si>
  <si>
    <t xml:space="preserve">V20240436</t>
  </si>
  <si>
    <t xml:space="preserve">C0067</t>
  </si>
  <si>
    <t xml:space="preserve">Alice Fonseca</t>
  </si>
  <si>
    <t xml:space="preserve">V20240437</t>
  </si>
  <si>
    <t xml:space="preserve">V20240438</t>
  </si>
  <si>
    <t xml:space="preserve">V20240439</t>
  </si>
  <si>
    <t xml:space="preserve">V20240440</t>
  </si>
  <si>
    <t xml:space="preserve">V20240441</t>
  </si>
  <si>
    <t xml:space="preserve">V20240442</t>
  </si>
  <si>
    <t xml:space="preserve">V20240443</t>
  </si>
  <si>
    <t xml:space="preserve">V20240444</t>
  </si>
  <si>
    <t xml:space="preserve">V20240445</t>
  </si>
  <si>
    <t xml:space="preserve">V20240446</t>
  </si>
  <si>
    <t xml:space="preserve">V20240447</t>
  </si>
  <si>
    <t xml:space="preserve">V20240448</t>
  </si>
  <si>
    <t xml:space="preserve">V20240449</t>
  </si>
  <si>
    <t xml:space="preserve">V20240450</t>
  </si>
  <si>
    <t xml:space="preserve">V20240451</t>
  </si>
  <si>
    <t xml:space="preserve">C0774</t>
  </si>
  <si>
    <t xml:space="preserve">V20240452</t>
  </si>
  <si>
    <t xml:space="preserve">V20240453</t>
  </si>
  <si>
    <t xml:space="preserve">V20240454</t>
  </si>
  <si>
    <t xml:space="preserve">C0007</t>
  </si>
  <si>
    <t xml:space="preserve">Camila Fonseca</t>
  </si>
  <si>
    <t xml:space="preserve">V20240455</t>
  </si>
  <si>
    <t xml:space="preserve">C0651</t>
  </si>
  <si>
    <t xml:space="preserve">V20240456</t>
  </si>
  <si>
    <t xml:space="preserve">C0482</t>
  </si>
  <si>
    <t xml:space="preserve">V20240457</t>
  </si>
  <si>
    <t xml:space="preserve">C0083</t>
  </si>
  <si>
    <t xml:space="preserve">Thiago Martins</t>
  </si>
  <si>
    <t xml:space="preserve">V20240458</t>
  </si>
  <si>
    <t xml:space="preserve">V20240459</t>
  </si>
  <si>
    <t xml:space="preserve">V20240460</t>
  </si>
  <si>
    <t xml:space="preserve">C0120</t>
  </si>
  <si>
    <t xml:space="preserve">Felipe Cardoso</t>
  </si>
  <si>
    <t xml:space="preserve">V20240461</t>
  </si>
  <si>
    <t xml:space="preserve">V20240462</t>
  </si>
  <si>
    <t xml:space="preserve">C0115</t>
  </si>
  <si>
    <t xml:space="preserve">Alice Almeida</t>
  </si>
  <si>
    <t xml:space="preserve">V20240463</t>
  </si>
  <si>
    <t xml:space="preserve">V20240464</t>
  </si>
  <si>
    <t xml:space="preserve">C0139</t>
  </si>
  <si>
    <t xml:space="preserve">Sabrina Silva</t>
  </si>
  <si>
    <t xml:space="preserve">V20240465</t>
  </si>
  <si>
    <t xml:space="preserve">C0128</t>
  </si>
  <si>
    <t xml:space="preserve">V20240466</t>
  </si>
  <si>
    <t xml:space="preserve">V20240467</t>
  </si>
  <si>
    <t xml:space="preserve">C0480</t>
  </si>
  <si>
    <t xml:space="preserve">V20240468</t>
  </si>
  <si>
    <t xml:space="preserve">C0255</t>
  </si>
  <si>
    <t xml:space="preserve">Bernardo Almeida</t>
  </si>
  <si>
    <t xml:space="preserve">V20240469</t>
  </si>
  <si>
    <t xml:space="preserve">V20240470</t>
  </si>
  <si>
    <t xml:space="preserve">V20240471</t>
  </si>
  <si>
    <t xml:space="preserve">V20240472</t>
  </si>
  <si>
    <t xml:space="preserve">V20240473</t>
  </si>
  <si>
    <t xml:space="preserve">V20240474</t>
  </si>
  <si>
    <t xml:space="preserve">C0538</t>
  </si>
  <si>
    <t xml:space="preserve">Beatriz Rocha</t>
  </si>
  <si>
    <t xml:space="preserve">V20240475</t>
  </si>
  <si>
    <t xml:space="preserve">V20240476</t>
  </si>
  <si>
    <t xml:space="preserve">V20240477</t>
  </si>
  <si>
    <t xml:space="preserve">C0113</t>
  </si>
  <si>
    <t xml:space="preserve">Bernardo Araujo</t>
  </si>
  <si>
    <t xml:space="preserve">V20240478</t>
  </si>
  <si>
    <t xml:space="preserve">C0157</t>
  </si>
  <si>
    <t xml:space="preserve">Nicolas Santos</t>
  </si>
  <si>
    <t xml:space="preserve">V20240479</t>
  </si>
  <si>
    <t xml:space="preserve">V20240480</t>
  </si>
  <si>
    <t xml:space="preserve">C0290</t>
  </si>
  <si>
    <t xml:space="preserve">V20240481</t>
  </si>
  <si>
    <t xml:space="preserve">C0512</t>
  </si>
  <si>
    <t xml:space="preserve">Patricia Teixeira</t>
  </si>
  <si>
    <t xml:space="preserve">V20240482</t>
  </si>
  <si>
    <t xml:space="preserve">V20240483</t>
  </si>
  <si>
    <t xml:space="preserve">C0421</t>
  </si>
  <si>
    <t xml:space="preserve">V20240484</t>
  </si>
  <si>
    <t xml:space="preserve">V20240485</t>
  </si>
  <si>
    <t xml:space="preserve">V20240486</t>
  </si>
  <si>
    <t xml:space="preserve">V20240487</t>
  </si>
  <si>
    <t xml:space="preserve">C0088</t>
  </si>
  <si>
    <t xml:space="preserve">Patricia Moreira</t>
  </si>
  <si>
    <t xml:space="preserve">V20240488</t>
  </si>
  <si>
    <t xml:space="preserve">V20240489</t>
  </si>
  <si>
    <t xml:space="preserve">C0544</t>
  </si>
  <si>
    <t xml:space="preserve">Caio Silva</t>
  </si>
  <si>
    <t xml:space="preserve">V20240490</t>
  </si>
  <si>
    <t xml:space="preserve">V20240491</t>
  </si>
  <si>
    <t xml:space="preserve">V20240492</t>
  </si>
  <si>
    <t xml:space="preserve">V20240493</t>
  </si>
  <si>
    <t xml:space="preserve">V20240494</t>
  </si>
  <si>
    <t xml:space="preserve">C0576</t>
  </si>
  <si>
    <t xml:space="preserve">Felipe Araujo</t>
  </si>
  <si>
    <t xml:space="preserve">V20240495</t>
  </si>
  <si>
    <t xml:space="preserve">V20240496</t>
  </si>
  <si>
    <t xml:space="preserve">Marco</t>
  </si>
  <si>
    <t xml:space="preserve">V20240497</t>
  </si>
  <si>
    <t xml:space="preserve">V20240498</t>
  </si>
  <si>
    <t xml:space="preserve">V20240499</t>
  </si>
  <si>
    <t xml:space="preserve">V20240500</t>
  </si>
  <si>
    <t xml:space="preserve">V20240501</t>
  </si>
  <si>
    <t xml:space="preserve">C0116</t>
  </si>
  <si>
    <t xml:space="preserve">V20240502</t>
  </si>
  <si>
    <t xml:space="preserve">V20240503</t>
  </si>
  <si>
    <t xml:space="preserve">C0595</t>
  </si>
  <si>
    <t xml:space="preserve">V20240504</t>
  </si>
  <si>
    <t xml:space="preserve">V20240505</t>
  </si>
  <si>
    <t xml:space="preserve">V20240506</t>
  </si>
  <si>
    <t xml:space="preserve">C0792</t>
  </si>
  <si>
    <t xml:space="preserve">Central Atlas Ltda</t>
  </si>
  <si>
    <t xml:space="preserve">V20240507</t>
  </si>
  <si>
    <t xml:space="preserve">C0629</t>
  </si>
  <si>
    <t xml:space="preserve">Camila Araujo</t>
  </si>
  <si>
    <t xml:space="preserve">V20240508</t>
  </si>
  <si>
    <t xml:space="preserve">V20240509</t>
  </si>
  <si>
    <t xml:space="preserve">V20240510</t>
  </si>
  <si>
    <t xml:space="preserve">V20240511</t>
  </si>
  <si>
    <t xml:space="preserve">C0523</t>
  </si>
  <si>
    <t xml:space="preserve">Yasmin Correia</t>
  </si>
  <si>
    <t xml:space="preserve">V20240512</t>
  </si>
  <si>
    <t xml:space="preserve">V20240513</t>
  </si>
  <si>
    <t xml:space="preserve">V20240514</t>
  </si>
  <si>
    <t xml:space="preserve">V20240515</t>
  </si>
  <si>
    <t xml:space="preserve">C0003</t>
  </si>
  <si>
    <t xml:space="preserve">Rede Primor Ltda</t>
  </si>
  <si>
    <t xml:space="preserve">V20240516</t>
  </si>
  <si>
    <t xml:space="preserve">V20240517</t>
  </si>
  <si>
    <t xml:space="preserve">V20240518</t>
  </si>
  <si>
    <t xml:space="preserve">V20240519</t>
  </si>
  <si>
    <t xml:space="preserve">V20240520</t>
  </si>
  <si>
    <t xml:space="preserve">V20240521</t>
  </si>
  <si>
    <t xml:space="preserve">C0635</t>
  </si>
  <si>
    <t xml:space="preserve">Nicolas Nunes</t>
  </si>
  <si>
    <t xml:space="preserve">V20240522</t>
  </si>
  <si>
    <t xml:space="preserve">V20240523</t>
  </si>
  <si>
    <t xml:space="preserve">V20240524</t>
  </si>
  <si>
    <t xml:space="preserve">V20240525</t>
  </si>
  <si>
    <t xml:space="preserve">C0475</t>
  </si>
  <si>
    <t xml:space="preserve">Daniel Souza</t>
  </si>
  <si>
    <t xml:space="preserve">V20240526</t>
  </si>
  <si>
    <t xml:space="preserve">V20240527</t>
  </si>
  <si>
    <t xml:space="preserve">V20240528</t>
  </si>
  <si>
    <t xml:space="preserve">C0197</t>
  </si>
  <si>
    <t xml:space="preserve">Renato Fonseca</t>
  </si>
  <si>
    <t xml:space="preserve">V20240529</t>
  </si>
  <si>
    <t xml:space="preserve">V20240530</t>
  </si>
  <si>
    <t xml:space="preserve">V20240531</t>
  </si>
  <si>
    <t xml:space="preserve">V20240532</t>
  </si>
  <si>
    <t xml:space="preserve">V20240533</t>
  </si>
  <si>
    <t xml:space="preserve">V20240534</t>
  </si>
  <si>
    <t xml:space="preserve">V20240535</t>
  </si>
  <si>
    <t xml:space="preserve">V20240536</t>
  </si>
  <si>
    <t xml:space="preserve">C0712</t>
  </si>
  <si>
    <t xml:space="preserve">Eduarda Correia</t>
  </si>
  <si>
    <t xml:space="preserve">V20240537</t>
  </si>
  <si>
    <t xml:space="preserve">V20240538</t>
  </si>
  <si>
    <t xml:space="preserve">C0045</t>
  </si>
  <si>
    <t xml:space="preserve">Flavia Araujo</t>
  </si>
  <si>
    <t xml:space="preserve">V20240539</t>
  </si>
  <si>
    <t xml:space="preserve">V20240540</t>
  </si>
  <si>
    <t xml:space="preserve">C0124</t>
  </si>
  <si>
    <t xml:space="preserve">Thiago Cardoso</t>
  </si>
  <si>
    <t xml:space="preserve">V20240541</t>
  </si>
  <si>
    <t xml:space="preserve">V20240542</t>
  </si>
  <si>
    <t xml:space="preserve">V20240543</t>
  </si>
  <si>
    <t xml:space="preserve">V20240544</t>
  </si>
  <si>
    <t xml:space="preserve">V20240545</t>
  </si>
  <si>
    <t xml:space="preserve">V20240546</t>
  </si>
  <si>
    <t xml:space="preserve">V20240547</t>
  </si>
  <si>
    <t xml:space="preserve">V20240548</t>
  </si>
  <si>
    <t xml:space="preserve">C0509</t>
  </si>
  <si>
    <t xml:space="preserve">Gabriela Gomes</t>
  </si>
  <si>
    <t xml:space="preserve">V20240549</t>
  </si>
  <si>
    <t xml:space="preserve">V20240550</t>
  </si>
  <si>
    <t xml:space="preserve">V20240551</t>
  </si>
  <si>
    <t xml:space="preserve">V20240552</t>
  </si>
  <si>
    <t xml:space="preserve">V20240553</t>
  </si>
  <si>
    <t xml:space="preserve">C0618</t>
  </si>
  <si>
    <t xml:space="preserve">Bernardo Gomes</t>
  </si>
  <si>
    <t xml:space="preserve">V20240554</t>
  </si>
  <si>
    <t xml:space="preserve">V20240555</t>
  </si>
  <si>
    <t xml:space="preserve">V20240556</t>
  </si>
  <si>
    <t xml:space="preserve">V20240557</t>
  </si>
  <si>
    <t xml:space="preserve">C0479</t>
  </si>
  <si>
    <t xml:space="preserve">Eduarda Moreira</t>
  </si>
  <si>
    <t xml:space="preserve">V20240558</t>
  </si>
  <si>
    <t xml:space="preserve">C0648</t>
  </si>
  <si>
    <t xml:space="preserve">Beatriz Ribeiro</t>
  </si>
  <si>
    <t xml:space="preserve">V20240559</t>
  </si>
  <si>
    <t xml:space="preserve">V20240560</t>
  </si>
  <si>
    <t xml:space="preserve">C0261</t>
  </si>
  <si>
    <t xml:space="preserve">Mariana Teixeira</t>
  </si>
  <si>
    <t xml:space="preserve">V20240561</t>
  </si>
  <si>
    <t xml:space="preserve">V20240562</t>
  </si>
  <si>
    <t xml:space="preserve">C0481</t>
  </si>
  <si>
    <t xml:space="preserve">Bernardo Cardoso</t>
  </si>
  <si>
    <t xml:space="preserve">V20240563</t>
  </si>
  <si>
    <t xml:space="preserve">V20240564</t>
  </si>
  <si>
    <t xml:space="preserve">V20240565</t>
  </si>
  <si>
    <t xml:space="preserve">V20240566</t>
  </si>
  <si>
    <t xml:space="preserve">V20240567</t>
  </si>
  <si>
    <t xml:space="preserve">V20240568</t>
  </si>
  <si>
    <t xml:space="preserve">V20240569</t>
  </si>
  <si>
    <t xml:space="preserve">C0557</t>
  </si>
  <si>
    <t xml:space="preserve">Debora Correia</t>
  </si>
  <si>
    <t xml:space="preserve">V20240570</t>
  </si>
  <si>
    <t xml:space="preserve">V20240571</t>
  </si>
  <si>
    <t xml:space="preserve">V20240572</t>
  </si>
  <si>
    <t xml:space="preserve">C0312</t>
  </si>
  <si>
    <t xml:space="preserve">Vinicius Araujo</t>
  </si>
  <si>
    <t xml:space="preserve">V20240573</t>
  </si>
  <si>
    <t xml:space="preserve">V20240574</t>
  </si>
  <si>
    <t xml:space="preserve">V20240575</t>
  </si>
  <si>
    <t xml:space="preserve">C0022</t>
  </si>
  <si>
    <t xml:space="preserve">V20240576</t>
  </si>
  <si>
    <t xml:space="preserve">V20240577</t>
  </si>
  <si>
    <t xml:space="preserve">C0036</t>
  </si>
  <si>
    <t xml:space="preserve">Daniel Moreira</t>
  </si>
  <si>
    <t xml:space="preserve">V20240578</t>
  </si>
  <si>
    <t xml:space="preserve">V20240579</t>
  </si>
  <si>
    <t xml:space="preserve">C0706</t>
  </si>
  <si>
    <t xml:space="preserve">Caio Costa</t>
  </si>
  <si>
    <t xml:space="preserve">V20240580</t>
  </si>
  <si>
    <t xml:space="preserve">V20240581</t>
  </si>
  <si>
    <t xml:space="preserve">V20240582</t>
  </si>
  <si>
    <t xml:space="preserve">V20240583</t>
  </si>
  <si>
    <t xml:space="preserve">V20240584</t>
  </si>
  <si>
    <t xml:space="preserve">C0688</t>
  </si>
  <si>
    <t xml:space="preserve">Marcela Martins</t>
  </si>
  <si>
    <t xml:space="preserve">V20240585</t>
  </si>
  <si>
    <t xml:space="preserve">V20240586</t>
  </si>
  <si>
    <t xml:space="preserve">V20240587</t>
  </si>
  <si>
    <t xml:space="preserve">V20240588</t>
  </si>
  <si>
    <t xml:space="preserve">C0430</t>
  </si>
  <si>
    <t xml:space="preserve">V20240589</t>
  </si>
  <si>
    <t xml:space="preserve">C0566</t>
  </si>
  <si>
    <t xml:space="preserve">Thiago Santos</t>
  </si>
  <si>
    <t xml:space="preserve">V20240590</t>
  </si>
  <si>
    <t xml:space="preserve">C0155</t>
  </si>
  <si>
    <t xml:space="preserve">Casa Orion Ltda</t>
  </si>
  <si>
    <t xml:space="preserve">V20240591</t>
  </si>
  <si>
    <t xml:space="preserve">V20240592</t>
  </si>
  <si>
    <t xml:space="preserve">V20240593</t>
  </si>
  <si>
    <t xml:space="preserve">C0082</t>
  </si>
  <si>
    <t xml:space="preserve">Joao Correia</t>
  </si>
  <si>
    <t xml:space="preserve">V20240594</t>
  </si>
  <si>
    <t xml:space="preserve">V20240595</t>
  </si>
  <si>
    <t xml:space="preserve">V20240596</t>
  </si>
  <si>
    <t xml:space="preserve">V20240597</t>
  </si>
  <si>
    <t xml:space="preserve">C0781</t>
  </si>
  <si>
    <t xml:space="preserve">Heloisa Costa</t>
  </si>
  <si>
    <t xml:space="preserve">V20240598</t>
  </si>
  <si>
    <t xml:space="preserve">V20240599</t>
  </si>
  <si>
    <t xml:space="preserve">V20240600</t>
  </si>
  <si>
    <t xml:space="preserve">C0848</t>
  </si>
  <si>
    <t xml:space="preserve">Karina Almeida</t>
  </si>
  <si>
    <t xml:space="preserve">V20240601</t>
  </si>
  <si>
    <t xml:space="preserve">C0238</t>
  </si>
  <si>
    <t xml:space="preserve">Karina Souza</t>
  </si>
  <si>
    <t xml:space="preserve">V20240602</t>
  </si>
  <si>
    <t xml:space="preserve">C0402</t>
  </si>
  <si>
    <t xml:space="preserve">Mariana Martins</t>
  </si>
  <si>
    <t xml:space="preserve">V20240603</t>
  </si>
  <si>
    <t xml:space="preserve">C0811</t>
  </si>
  <si>
    <t xml:space="preserve">Vanessa Barbosa</t>
  </si>
  <si>
    <t xml:space="preserve">V20240604</t>
  </si>
  <si>
    <t xml:space="preserve">C0091</t>
  </si>
  <si>
    <t xml:space="preserve">V20240605</t>
  </si>
  <si>
    <t xml:space="preserve">V20240606</t>
  </si>
  <si>
    <t xml:space="preserve">V20240607</t>
  </si>
  <si>
    <t xml:space="preserve">V20240608</t>
  </si>
  <si>
    <t xml:space="preserve">V20240609</t>
  </si>
  <si>
    <t xml:space="preserve">C0564</t>
  </si>
  <si>
    <t xml:space="preserve">V20240610</t>
  </si>
  <si>
    <t xml:space="preserve">V20240611</t>
  </si>
  <si>
    <t xml:space="preserve">V20240612</t>
  </si>
  <si>
    <t xml:space="preserve">V20240613</t>
  </si>
  <si>
    <t xml:space="preserve">V20240614</t>
  </si>
  <si>
    <t xml:space="preserve">V20240615</t>
  </si>
  <si>
    <t xml:space="preserve">V20240616</t>
  </si>
  <si>
    <t xml:space="preserve">V20240617</t>
  </si>
  <si>
    <t xml:space="preserve">C0524</t>
  </si>
  <si>
    <t xml:space="preserve">Rede Estrela Ltda</t>
  </si>
  <si>
    <t xml:space="preserve">V20240618</t>
  </si>
  <si>
    <t xml:space="preserve">V20240619</t>
  </si>
  <si>
    <t xml:space="preserve">C0501</t>
  </si>
  <si>
    <t xml:space="preserve">Mariana Pereira</t>
  </si>
  <si>
    <t xml:space="preserve">V20240620</t>
  </si>
  <si>
    <t xml:space="preserve">C0506</t>
  </si>
  <si>
    <t xml:space="preserve">Camila Martins</t>
  </si>
  <si>
    <t xml:space="preserve">V20240621</t>
  </si>
  <si>
    <t xml:space="preserve">C0042</t>
  </si>
  <si>
    <t xml:space="preserve">V20240622</t>
  </si>
  <si>
    <t xml:space="preserve">C0074</t>
  </si>
  <si>
    <t xml:space="preserve">Central Orion Ltda</t>
  </si>
  <si>
    <t xml:space="preserve">V20240623</t>
  </si>
  <si>
    <t xml:space="preserve">C0516</t>
  </si>
  <si>
    <t xml:space="preserve">Felipe Barbosa</t>
  </si>
  <si>
    <t xml:space="preserve">V20240624</t>
  </si>
  <si>
    <t xml:space="preserve">V20240625</t>
  </si>
  <si>
    <t xml:space="preserve">C0313</t>
  </si>
  <si>
    <t xml:space="preserve">Mariana Costa</t>
  </si>
  <si>
    <t xml:space="preserve">V20240626</t>
  </si>
  <si>
    <t xml:space="preserve">V20240627</t>
  </si>
  <si>
    <t xml:space="preserve">V20240628</t>
  </si>
  <si>
    <t xml:space="preserve">V20240629</t>
  </si>
  <si>
    <t xml:space="preserve">V20240630</t>
  </si>
  <si>
    <t xml:space="preserve">V20240631</t>
  </si>
  <si>
    <t xml:space="preserve">V20240632</t>
  </si>
  <si>
    <t xml:space="preserve">V20240633</t>
  </si>
  <si>
    <t xml:space="preserve">V20240634</t>
  </si>
  <si>
    <t xml:space="preserve">V20240635</t>
  </si>
  <si>
    <t xml:space="preserve">V20240636</t>
  </si>
  <si>
    <t xml:space="preserve">V20240637</t>
  </si>
  <si>
    <t xml:space="preserve">V20240638</t>
  </si>
  <si>
    <t xml:space="preserve">V20240639</t>
  </si>
  <si>
    <t xml:space="preserve">C0508</t>
  </si>
  <si>
    <t xml:space="preserve">Emanuel Correia</t>
  </si>
  <si>
    <t xml:space="preserve">V20240640</t>
  </si>
  <si>
    <t xml:space="preserve">V20240641</t>
  </si>
  <si>
    <t xml:space="preserve">C0834</t>
  </si>
  <si>
    <t xml:space="preserve">Gabriela Costa</t>
  </si>
  <si>
    <t xml:space="preserve">V20240642</t>
  </si>
  <si>
    <t xml:space="preserve">V20240643</t>
  </si>
  <si>
    <t xml:space="preserve">V20240644</t>
  </si>
  <si>
    <t xml:space="preserve">V20240645</t>
  </si>
  <si>
    <t xml:space="preserve">V20240646</t>
  </si>
  <si>
    <t xml:space="preserve">C0499</t>
  </si>
  <si>
    <t xml:space="preserve">V20240647</t>
  </si>
  <si>
    <t xml:space="preserve">C0770</t>
  </si>
  <si>
    <t xml:space="preserve">Grupo Vertice Ltda</t>
  </si>
  <si>
    <t xml:space="preserve">V20240648</t>
  </si>
  <si>
    <t xml:space="preserve">V20240649</t>
  </si>
  <si>
    <t xml:space="preserve">V20240650</t>
  </si>
  <si>
    <t xml:space="preserve">C0431</t>
  </si>
  <si>
    <t xml:space="preserve">Bernardo Ribeiro</t>
  </si>
  <si>
    <t xml:space="preserve">V20240651</t>
  </si>
  <si>
    <t xml:space="preserve">C0038</t>
  </si>
  <si>
    <t xml:space="preserve">V20240652</t>
  </si>
  <si>
    <t xml:space="preserve">C0071</t>
  </si>
  <si>
    <t xml:space="preserve">V20240653</t>
  </si>
  <si>
    <t xml:space="preserve">V20240654</t>
  </si>
  <si>
    <t xml:space="preserve">V20240655</t>
  </si>
  <si>
    <t xml:space="preserve">V20240656</t>
  </si>
  <si>
    <t xml:space="preserve">V20240657</t>
  </si>
  <si>
    <t xml:space="preserve">C0719</t>
  </si>
  <si>
    <t xml:space="preserve">Heloisa Pereira</t>
  </si>
  <si>
    <t xml:space="preserve">V20240658</t>
  </si>
  <si>
    <t xml:space="preserve">V20240659</t>
  </si>
  <si>
    <t xml:space="preserve">V20240660</t>
  </si>
  <si>
    <t xml:space="preserve">C0035</t>
  </si>
  <si>
    <t xml:space="preserve">Felipe Rocha</t>
  </si>
  <si>
    <t xml:space="preserve">V20240661</t>
  </si>
  <si>
    <t xml:space="preserve">C0745</t>
  </si>
  <si>
    <t xml:space="preserve">Eduarda Oliveira</t>
  </si>
  <si>
    <t xml:space="preserve">V20240662</t>
  </si>
  <si>
    <t xml:space="preserve">C0122</t>
  </si>
  <si>
    <t xml:space="preserve">V20240663</t>
  </si>
  <si>
    <t xml:space="preserve">V20240664</t>
  </si>
  <si>
    <t xml:space="preserve">V20240665</t>
  </si>
  <si>
    <t xml:space="preserve">V20240666</t>
  </si>
  <si>
    <t xml:space="preserve">C0846</t>
  </si>
  <si>
    <t xml:space="preserve">Alice Araujo</t>
  </si>
  <si>
    <t xml:space="preserve">V20240667</t>
  </si>
  <si>
    <t xml:space="preserve">C0682</t>
  </si>
  <si>
    <t xml:space="preserve">Alice Costa</t>
  </si>
  <si>
    <t xml:space="preserve">V20240668</t>
  </si>
  <si>
    <t xml:space="preserve">V20240669</t>
  </si>
  <si>
    <t xml:space="preserve">V20240670</t>
  </si>
  <si>
    <t xml:space="preserve">V20240671</t>
  </si>
  <si>
    <t xml:space="preserve">C0118</t>
  </si>
  <si>
    <t xml:space="preserve">V20240672</t>
  </si>
  <si>
    <t xml:space="preserve">C0273</t>
  </si>
  <si>
    <t xml:space="preserve">Lucas Souza</t>
  </si>
  <si>
    <t xml:space="preserve">V20240673</t>
  </si>
  <si>
    <t xml:space="preserve">V20240674</t>
  </si>
  <si>
    <t xml:space="preserve">C0832</t>
  </si>
  <si>
    <t xml:space="preserve">Sabrina Barbosa</t>
  </si>
  <si>
    <t xml:space="preserve">V20240675</t>
  </si>
  <si>
    <t xml:space="preserve">V20240676</t>
  </si>
  <si>
    <t xml:space="preserve">C0233</t>
  </si>
  <si>
    <t xml:space="preserve">Atacado Forte Ltda</t>
  </si>
  <si>
    <t xml:space="preserve">V20240677</t>
  </si>
  <si>
    <t xml:space="preserve">C0215</t>
  </si>
  <si>
    <t xml:space="preserve">V20240678</t>
  </si>
  <si>
    <t xml:space="preserve">C0415</t>
  </si>
  <si>
    <t xml:space="preserve">Yasmin Cardoso</t>
  </si>
  <si>
    <t xml:space="preserve">V20240679</t>
  </si>
  <si>
    <t xml:space="preserve">C0207</t>
  </si>
  <si>
    <t xml:space="preserve">Felipe Silva</t>
  </si>
  <si>
    <t xml:space="preserve">V20240680</t>
  </si>
  <si>
    <t xml:space="preserve">V20240681</t>
  </si>
  <si>
    <t xml:space="preserve">C0065</t>
  </si>
  <si>
    <t xml:space="preserve">Vanessa Correia</t>
  </si>
  <si>
    <t xml:space="preserve">V20240682</t>
  </si>
  <si>
    <t xml:space="preserve">C0092</t>
  </si>
  <si>
    <t xml:space="preserve">Grupo Ipe Ltda</t>
  </si>
  <si>
    <t xml:space="preserve">V20240683</t>
  </si>
  <si>
    <t xml:space="preserve">C0285</t>
  </si>
  <si>
    <t xml:space="preserve">Rede Delta Ltda</t>
  </si>
  <si>
    <t xml:space="preserve">V20240684</t>
  </si>
  <si>
    <t xml:space="preserve">V20240685</t>
  </si>
  <si>
    <t xml:space="preserve">V20240686</t>
  </si>
  <si>
    <t xml:space="preserve">V20240687</t>
  </si>
  <si>
    <t xml:space="preserve">V20240688</t>
  </si>
  <si>
    <t xml:space="preserve">C0693</t>
  </si>
  <si>
    <t xml:space="preserve">Norberto Santos</t>
  </si>
  <si>
    <t xml:space="preserve">V20240689</t>
  </si>
  <si>
    <t xml:space="preserve">V20240690</t>
  </si>
  <si>
    <t xml:space="preserve">V20240691</t>
  </si>
  <si>
    <t xml:space="preserve">C0292</t>
  </si>
  <si>
    <t xml:space="preserve">Bernardo Costa</t>
  </si>
  <si>
    <t xml:space="preserve">V20240692</t>
  </si>
  <si>
    <t xml:space="preserve">V20240693</t>
  </si>
  <si>
    <t xml:space="preserve">V20240694</t>
  </si>
  <si>
    <t xml:space="preserve">V20240695</t>
  </si>
  <si>
    <t xml:space="preserve">V20240696</t>
  </si>
  <si>
    <t xml:space="preserve">V20240697</t>
  </si>
  <si>
    <t xml:space="preserve">V20240698</t>
  </si>
  <si>
    <t xml:space="preserve">V20240699</t>
  </si>
  <si>
    <t xml:space="preserve">C0548</t>
  </si>
  <si>
    <t xml:space="preserve">Gabriela Cardoso</t>
  </si>
  <si>
    <t xml:space="preserve">V20240700</t>
  </si>
  <si>
    <t xml:space="preserve">C0191</t>
  </si>
  <si>
    <t xml:space="preserve">Rafaela Cardoso</t>
  </si>
  <si>
    <t xml:space="preserve">V20240701</t>
  </si>
  <si>
    <t xml:space="preserve">V20240702</t>
  </si>
  <si>
    <t xml:space="preserve">V20240703</t>
  </si>
  <si>
    <t xml:space="preserve">C0637</t>
  </si>
  <si>
    <t xml:space="preserve">Debora Santos</t>
  </si>
  <si>
    <t xml:space="preserve">V20240704</t>
  </si>
  <si>
    <t xml:space="preserve">V20240705</t>
  </si>
  <si>
    <t xml:space="preserve">V20240706</t>
  </si>
  <si>
    <t xml:space="preserve">V20240707</t>
  </si>
  <si>
    <t xml:space="preserve">V20240708</t>
  </si>
  <si>
    <t xml:space="preserve">C0775</t>
  </si>
  <si>
    <t xml:space="preserve">Marcela Fonseca</t>
  </si>
  <si>
    <t xml:space="preserve">V20240709</t>
  </si>
  <si>
    <t xml:space="preserve">V20240710</t>
  </si>
  <si>
    <t xml:space="preserve">V20240711</t>
  </si>
  <si>
    <t xml:space="preserve">V20240712</t>
  </si>
  <si>
    <t xml:space="preserve">V20240713</t>
  </si>
  <si>
    <t xml:space="preserve">C0825</t>
  </si>
  <si>
    <t xml:space="preserve">Nicolas Pereira</t>
  </si>
  <si>
    <t xml:space="preserve">V20240714</t>
  </si>
  <si>
    <t xml:space="preserve">V20240715</t>
  </si>
  <si>
    <t xml:space="preserve">V20240716</t>
  </si>
  <si>
    <t xml:space="preserve">V20240717</t>
  </si>
  <si>
    <t xml:space="preserve">C0297</t>
  </si>
  <si>
    <t xml:space="preserve">V20240718</t>
  </si>
  <si>
    <t xml:space="preserve">V20240719</t>
  </si>
  <si>
    <t xml:space="preserve">C0046</t>
  </si>
  <si>
    <t xml:space="preserve">Flavia Correia</t>
  </si>
  <si>
    <t xml:space="preserve">V20240720</t>
  </si>
  <si>
    <t xml:space="preserve">C0366</t>
  </si>
  <si>
    <t xml:space="preserve">Comercial Aurora Ltda</t>
  </si>
  <si>
    <t xml:space="preserve">V20240721</t>
  </si>
  <si>
    <t xml:space="preserve">V20240722</t>
  </si>
  <si>
    <t xml:space="preserve">V20240723</t>
  </si>
  <si>
    <t xml:space="preserve">V20240724</t>
  </si>
  <si>
    <t xml:space="preserve">V20240725</t>
  </si>
  <si>
    <t xml:space="preserve">V20240726</t>
  </si>
  <si>
    <t xml:space="preserve">V20240727</t>
  </si>
  <si>
    <t xml:space="preserve">C0647</t>
  </si>
  <si>
    <t xml:space="preserve">Central Delta Ltda</t>
  </si>
  <si>
    <t xml:space="preserve">V20240728</t>
  </si>
  <si>
    <t xml:space="preserve">C0835</t>
  </si>
  <si>
    <t xml:space="preserve">Leonardo Fonseca</t>
  </si>
  <si>
    <t xml:space="preserve">V20240729</t>
  </si>
  <si>
    <t xml:space="preserve">C0172</t>
  </si>
  <si>
    <t xml:space="preserve">V20240730</t>
  </si>
  <si>
    <t xml:space="preserve">C0670</t>
  </si>
  <si>
    <t xml:space="preserve">Camila Correia</t>
  </si>
  <si>
    <t xml:space="preserve">V20240731</t>
  </si>
  <si>
    <t xml:space="preserve">C0466</t>
  </si>
  <si>
    <t xml:space="preserve">Henrique Rocha</t>
  </si>
  <si>
    <t xml:space="preserve">V20240732</t>
  </si>
  <si>
    <t xml:space="preserve">C0592</t>
  </si>
  <si>
    <t xml:space="preserve">Karina Ribeiro</t>
  </si>
  <si>
    <t xml:space="preserve">V20240733</t>
  </si>
  <si>
    <t xml:space="preserve">V20240734</t>
  </si>
  <si>
    <t xml:space="preserve">V20240735</t>
  </si>
  <si>
    <t xml:space="preserve">V20240736</t>
  </si>
  <si>
    <t xml:space="preserve">V20240737</t>
  </si>
  <si>
    <t xml:space="preserve">V20240738</t>
  </si>
  <si>
    <t xml:space="preserve">C0148</t>
  </si>
  <si>
    <t xml:space="preserve">Nicolas Ribeiro</t>
  </si>
  <si>
    <t xml:space="preserve">V20240739</t>
  </si>
  <si>
    <t xml:space="preserve">V20240740</t>
  </si>
  <si>
    <t xml:space="preserve">V20240741</t>
  </si>
  <si>
    <t xml:space="preserve">V20240742</t>
  </si>
  <si>
    <t xml:space="preserve">C0329</t>
  </si>
  <si>
    <t xml:space="preserve">Isabela Teixeira</t>
  </si>
  <si>
    <t xml:space="preserve">V20240743</t>
  </si>
  <si>
    <t xml:space="preserve">V20240744</t>
  </si>
  <si>
    <t xml:space="preserve">V20240745</t>
  </si>
  <si>
    <t xml:space="preserve">C0605</t>
  </si>
  <si>
    <t xml:space="preserve">V20240746</t>
  </si>
  <si>
    <t xml:space="preserve">V20240747</t>
  </si>
  <si>
    <t xml:space="preserve">V20240748</t>
  </si>
  <si>
    <t xml:space="preserve">C0119</t>
  </si>
  <si>
    <t xml:space="preserve">V20240749</t>
  </si>
  <si>
    <t xml:space="preserve">V20240750</t>
  </si>
  <si>
    <t xml:space="preserve">V20240751</t>
  </si>
  <si>
    <t xml:space="preserve">C0743</t>
  </si>
  <si>
    <t xml:space="preserve">Thiago Correia</t>
  </si>
  <si>
    <t xml:space="preserve">V20240752</t>
  </si>
  <si>
    <t xml:space="preserve">V20240753</t>
  </si>
  <si>
    <t xml:space="preserve">V20240754</t>
  </si>
  <si>
    <t xml:space="preserve">V20240755</t>
  </si>
  <si>
    <t xml:space="preserve">V20240756</t>
  </si>
  <si>
    <t xml:space="preserve">V20240757</t>
  </si>
  <si>
    <t xml:space="preserve">V20240758</t>
  </si>
  <si>
    <t xml:space="preserve">V20240759</t>
  </si>
  <si>
    <t xml:space="preserve">V20240760</t>
  </si>
  <si>
    <t xml:space="preserve">V20240761</t>
  </si>
  <si>
    <t xml:space="preserve">V20240762</t>
  </si>
  <si>
    <t xml:space="preserve">V20240763</t>
  </si>
  <si>
    <t xml:space="preserve">V20240764</t>
  </si>
  <si>
    <t xml:space="preserve">V20240765</t>
  </si>
  <si>
    <t xml:space="preserve">C0403</t>
  </si>
  <si>
    <t xml:space="preserve">Flavia Teixeira</t>
  </si>
  <si>
    <t xml:space="preserve">V20240766</t>
  </si>
  <si>
    <t xml:space="preserve">V20240767</t>
  </si>
  <si>
    <t xml:space="preserve">C0441</t>
  </si>
  <si>
    <t xml:space="preserve">Distribuidora Vertice Ltda</t>
  </si>
  <si>
    <t xml:space="preserve">V20240768</t>
  </si>
  <si>
    <t xml:space="preserve">V20240769</t>
  </si>
  <si>
    <t xml:space="preserve">V20240770</t>
  </si>
  <si>
    <t xml:space="preserve">V20240771</t>
  </si>
  <si>
    <t xml:space="preserve">V20240772</t>
  </si>
  <si>
    <t xml:space="preserve">V20240773</t>
  </si>
  <si>
    <t xml:space="preserve">V20240774</t>
  </si>
  <si>
    <t xml:space="preserve">V20240775</t>
  </si>
  <si>
    <t xml:space="preserve">V20240776</t>
  </si>
  <si>
    <t xml:space="preserve">V20240777</t>
  </si>
  <si>
    <t xml:space="preserve">V20240778</t>
  </si>
  <si>
    <t xml:space="preserve">V20240779</t>
  </si>
  <si>
    <t xml:space="preserve">V20240780</t>
  </si>
  <si>
    <t xml:space="preserve">V20240781</t>
  </si>
  <si>
    <t xml:space="preserve">V20240782</t>
  </si>
  <si>
    <t xml:space="preserve">V20240783</t>
  </si>
  <si>
    <t xml:space="preserve">V20240784</t>
  </si>
  <si>
    <t xml:space="preserve">C0762</t>
  </si>
  <si>
    <t xml:space="preserve">Joao Rocha</t>
  </si>
  <si>
    <t xml:space="preserve">V20240785</t>
  </si>
  <si>
    <t xml:space="preserve">C0690</t>
  </si>
  <si>
    <t xml:space="preserve">Vanessa Souza</t>
  </si>
  <si>
    <t xml:space="preserve">V20240786</t>
  </si>
  <si>
    <t xml:space="preserve">V20240787</t>
  </si>
  <si>
    <t xml:space="preserve">V20240788</t>
  </si>
  <si>
    <t xml:space="preserve">V20240789</t>
  </si>
  <si>
    <t xml:space="preserve">V20240790</t>
  </si>
  <si>
    <t xml:space="preserve">C0212</t>
  </si>
  <si>
    <t xml:space="preserve">Pedro Souza</t>
  </si>
  <si>
    <t xml:space="preserve">V20240791</t>
  </si>
  <si>
    <t xml:space="preserve">V20240792</t>
  </si>
  <si>
    <t xml:space="preserve">V20240793</t>
  </si>
  <si>
    <t xml:space="preserve">V20240794</t>
  </si>
  <si>
    <t xml:space="preserve">V20240795</t>
  </si>
  <si>
    <t xml:space="preserve">V20240796</t>
  </si>
  <si>
    <t xml:space="preserve">C0614</t>
  </si>
  <si>
    <t xml:space="preserve">V20240797</t>
  </si>
  <si>
    <t xml:space="preserve">C0194</t>
  </si>
  <si>
    <t xml:space="preserve">V20240798</t>
  </si>
  <si>
    <t xml:space="preserve">V20240799</t>
  </si>
  <si>
    <t xml:space="preserve">V20240800</t>
  </si>
  <si>
    <t xml:space="preserve">C0170</t>
  </si>
  <si>
    <t xml:space="preserve">Samuel Oliveira</t>
  </si>
  <si>
    <t xml:space="preserve">V20240801</t>
  </si>
  <si>
    <t xml:space="preserve">V20240802</t>
  </si>
  <si>
    <t xml:space="preserve">V20240803</t>
  </si>
  <si>
    <t xml:space="preserve">C0459</t>
  </si>
  <si>
    <t xml:space="preserve">V20240804</t>
  </si>
  <si>
    <t xml:space="preserve">C0818</t>
  </si>
  <si>
    <t xml:space="preserve">V20240805</t>
  </si>
  <si>
    <t xml:space="preserve">V20240806</t>
  </si>
  <si>
    <t xml:space="preserve">V20240807</t>
  </si>
  <si>
    <t xml:space="preserve">V20240808</t>
  </si>
  <si>
    <t xml:space="preserve">V20240809</t>
  </si>
  <si>
    <t xml:space="preserve">C0029</t>
  </si>
  <si>
    <t xml:space="preserve">Nicolas Fonseca</t>
  </si>
  <si>
    <t xml:space="preserve">V20240810</t>
  </si>
  <si>
    <t xml:space="preserve">V20240811</t>
  </si>
  <si>
    <t xml:space="preserve">V20240812</t>
  </si>
  <si>
    <t xml:space="preserve">V20240813</t>
  </si>
  <si>
    <t xml:space="preserve">V20240814</t>
  </si>
  <si>
    <t xml:space="preserve">C0167</t>
  </si>
  <si>
    <t xml:space="preserve">Yasmin Oliveira</t>
  </si>
  <si>
    <t xml:space="preserve">V20240815</t>
  </si>
  <si>
    <t xml:space="preserve">C0500</t>
  </si>
  <si>
    <t xml:space="preserve">Ivan Oliveira</t>
  </si>
  <si>
    <t xml:space="preserve">V20240816</t>
  </si>
  <si>
    <t xml:space="preserve">V20240817</t>
  </si>
  <si>
    <t xml:space="preserve">V20240818</t>
  </si>
  <si>
    <t xml:space="preserve">C0553</t>
  </si>
  <si>
    <t xml:space="preserve">V20240819</t>
  </si>
  <si>
    <t xml:space="preserve">V20240820</t>
  </si>
  <si>
    <t xml:space="preserve">V20240821</t>
  </si>
  <si>
    <t xml:space="preserve">V20240822</t>
  </si>
  <si>
    <t xml:space="preserve">V20240823</t>
  </si>
  <si>
    <t xml:space="preserve">V20240824</t>
  </si>
  <si>
    <t xml:space="preserve">V20240825</t>
  </si>
  <si>
    <t xml:space="preserve">V20240826</t>
  </si>
  <si>
    <t xml:space="preserve">C0608</t>
  </si>
  <si>
    <t xml:space="preserve">Pedro Fonseca</t>
  </si>
  <si>
    <t xml:space="preserve">V20240827</t>
  </si>
  <si>
    <t xml:space="preserve">V20240828</t>
  </si>
  <si>
    <t xml:space="preserve">C0151</t>
  </si>
  <si>
    <t xml:space="preserve">Yasmin Fonseca</t>
  </si>
  <si>
    <t xml:space="preserve">V20240829</t>
  </si>
  <si>
    <t xml:space="preserve">C0636</t>
  </si>
  <si>
    <t xml:space="preserve">V20240830</t>
  </si>
  <si>
    <t xml:space="preserve">V20240831</t>
  </si>
  <si>
    <t xml:space="preserve">V20240832</t>
  </si>
  <si>
    <t xml:space="preserve">Abril</t>
  </si>
  <si>
    <t xml:space="preserve">V20240833</t>
  </si>
  <si>
    <t xml:space="preserve">V20240834</t>
  </si>
  <si>
    <t xml:space="preserve">V20240835</t>
  </si>
  <si>
    <t xml:space="preserve">V20240836</t>
  </si>
  <si>
    <t xml:space="preserve">V20240837</t>
  </si>
  <si>
    <t xml:space="preserve">V20240838</t>
  </si>
  <si>
    <t xml:space="preserve">V20240839</t>
  </si>
  <si>
    <t xml:space="preserve">V20240840</t>
  </si>
  <si>
    <t xml:space="preserve">C0643</t>
  </si>
  <si>
    <t xml:space="preserve">V20240841</t>
  </si>
  <si>
    <t xml:space="preserve">C0433</t>
  </si>
  <si>
    <t xml:space="preserve">V20240842</t>
  </si>
  <si>
    <t xml:space="preserve">V20240843</t>
  </si>
  <si>
    <t xml:space="preserve">V20240844</t>
  </si>
  <si>
    <t xml:space="preserve">C0514</t>
  </si>
  <si>
    <t xml:space="preserve">Lucas Pereira</t>
  </si>
  <si>
    <t xml:space="preserve">V20240845</t>
  </si>
  <si>
    <t xml:space="preserve">C0439</t>
  </si>
  <si>
    <t xml:space="preserve">Felipe Santos</t>
  </si>
  <si>
    <t xml:space="preserve">V20240846</t>
  </si>
  <si>
    <t xml:space="preserve">V20240847</t>
  </si>
  <si>
    <t xml:space="preserve">V20240848</t>
  </si>
  <si>
    <t xml:space="preserve">V20240849</t>
  </si>
  <si>
    <t xml:space="preserve">V20240850</t>
  </si>
  <si>
    <t xml:space="preserve">C0362</t>
  </si>
  <si>
    <t xml:space="preserve">V20240851</t>
  </si>
  <si>
    <t xml:space="preserve">C0396</t>
  </si>
  <si>
    <t xml:space="preserve">V20240852</t>
  </si>
  <si>
    <t xml:space="preserve">V20240853</t>
  </si>
  <si>
    <t xml:space="preserve">C0786</t>
  </si>
  <si>
    <t xml:space="preserve">Henrique Fonseca</t>
  </si>
  <si>
    <t xml:space="preserve">V20240854</t>
  </si>
  <si>
    <t xml:space="preserve">C0183</t>
  </si>
  <si>
    <t xml:space="preserve">Flavia Moreira</t>
  </si>
  <si>
    <t xml:space="preserve">V20240855</t>
  </si>
  <si>
    <t xml:space="preserve">C0280</t>
  </si>
  <si>
    <t xml:space="preserve">V20240856</t>
  </si>
  <si>
    <t xml:space="preserve">C0375</t>
  </si>
  <si>
    <t xml:space="preserve">Central Cristal Ltda</t>
  </si>
  <si>
    <t xml:space="preserve">V20240857</t>
  </si>
  <si>
    <t xml:space="preserve">V20240858</t>
  </si>
  <si>
    <t xml:space="preserve">V20240859</t>
  </si>
  <si>
    <t xml:space="preserve">V20240860</t>
  </si>
  <si>
    <t xml:space="preserve">C0282</t>
  </si>
  <si>
    <t xml:space="preserve">Tatiana Cardoso</t>
  </si>
  <si>
    <t xml:space="preserve">V20240861</t>
  </si>
  <si>
    <t xml:space="preserve">V20240862</t>
  </si>
  <si>
    <t xml:space="preserve">V20240863</t>
  </si>
  <si>
    <t xml:space="preserve">V20240864</t>
  </si>
  <si>
    <t xml:space="preserve">V20240865</t>
  </si>
  <si>
    <t xml:space="preserve">V20240866</t>
  </si>
  <si>
    <t xml:space="preserve">V20240867</t>
  </si>
  <si>
    <t xml:space="preserve">V20240868</t>
  </si>
  <si>
    <t xml:space="preserve">V20240869</t>
  </si>
  <si>
    <t xml:space="preserve">V20240870</t>
  </si>
  <si>
    <t xml:space="preserve">V20240871</t>
  </si>
  <si>
    <t xml:space="preserve">V20240872</t>
  </si>
  <si>
    <t xml:space="preserve">C0184</t>
  </si>
  <si>
    <t xml:space="preserve">V20240873</t>
  </si>
  <si>
    <t xml:space="preserve">V20240874</t>
  </si>
  <si>
    <t xml:space="preserve">V20240875</t>
  </si>
  <si>
    <t xml:space="preserve">V20240876</t>
  </si>
  <si>
    <t xml:space="preserve">V20240877</t>
  </si>
  <si>
    <t xml:space="preserve">C0309</t>
  </si>
  <si>
    <t xml:space="preserve">Marcela Almeida</t>
  </si>
  <si>
    <t xml:space="preserve">V20240878</t>
  </si>
  <si>
    <t xml:space="preserve">C0736</t>
  </si>
  <si>
    <t xml:space="preserve">V20240879</t>
  </si>
  <si>
    <t xml:space="preserve">V20240880</t>
  </si>
  <si>
    <t xml:space="preserve">V20240881</t>
  </si>
  <si>
    <t xml:space="preserve">V20240882</t>
  </si>
  <si>
    <t xml:space="preserve">V20240883</t>
  </si>
  <si>
    <t xml:space="preserve">C0006</t>
  </si>
  <si>
    <t xml:space="preserve">V20240884</t>
  </si>
  <si>
    <t xml:space="preserve">V20240885</t>
  </si>
  <si>
    <t xml:space="preserve">V20240886</t>
  </si>
  <si>
    <t xml:space="preserve">V20240887</t>
  </si>
  <si>
    <t xml:space="preserve">V20240888</t>
  </si>
  <si>
    <t xml:space="preserve">V20240889</t>
  </si>
  <si>
    <t xml:space="preserve">V20240890</t>
  </si>
  <si>
    <t xml:space="preserve">C0761</t>
  </si>
  <si>
    <t xml:space="preserve">V20240891</t>
  </si>
  <si>
    <t xml:space="preserve">V20240892</t>
  </si>
  <si>
    <t xml:space="preserve">V20240893</t>
  </si>
  <si>
    <t xml:space="preserve">V20240894</t>
  </si>
  <si>
    <t xml:space="preserve">C0672</t>
  </si>
  <si>
    <t xml:space="preserve">Daniel Teixeira</t>
  </si>
  <si>
    <t xml:space="preserve">V20240895</t>
  </si>
  <si>
    <t xml:space="preserve">V20240896</t>
  </si>
  <si>
    <t xml:space="preserve">V20240897</t>
  </si>
  <si>
    <t xml:space="preserve">C0753</t>
  </si>
  <si>
    <t xml:space="preserve">V20240898</t>
  </si>
  <si>
    <t xml:space="preserve">V20240899</t>
  </si>
  <si>
    <t xml:space="preserve">V20240900</t>
  </si>
  <si>
    <t xml:space="preserve">C0412</t>
  </si>
  <si>
    <t xml:space="preserve">V20240901</t>
  </si>
  <si>
    <t xml:space="preserve">C0103</t>
  </si>
  <si>
    <t xml:space="preserve">V20240902</t>
  </si>
  <si>
    <t xml:space="preserve">C0726</t>
  </si>
  <si>
    <t xml:space="preserve">Pedro Cardoso</t>
  </si>
  <si>
    <t xml:space="preserve">V20240903</t>
  </si>
  <si>
    <t xml:space="preserve">V20240904</t>
  </si>
  <si>
    <t xml:space="preserve">V20240905</t>
  </si>
  <si>
    <t xml:space="preserve">V20240906</t>
  </si>
  <si>
    <t xml:space="preserve">C0289</t>
  </si>
  <si>
    <t xml:space="preserve">Heloisa Gomes</t>
  </si>
  <si>
    <t xml:space="preserve">V20240907</t>
  </si>
  <si>
    <t xml:space="preserve">C0059</t>
  </si>
  <si>
    <t xml:space="preserve">Thiago Silva</t>
  </si>
  <si>
    <t xml:space="preserve">V20240908</t>
  </si>
  <si>
    <t xml:space="preserve">V20240909</t>
  </si>
  <si>
    <t xml:space="preserve">C0623</t>
  </si>
  <si>
    <t xml:space="preserve">V20240910</t>
  </si>
  <si>
    <t xml:space="preserve">V20240911</t>
  </si>
  <si>
    <t xml:space="preserve">V20240912</t>
  </si>
  <si>
    <t xml:space="preserve">V20240913</t>
  </si>
  <si>
    <t xml:space="preserve">C0009</t>
  </si>
  <si>
    <t xml:space="preserve">Ivan Araujo</t>
  </si>
  <si>
    <t xml:space="preserve">V20240914</t>
  </si>
  <si>
    <t xml:space="preserve">V20240915</t>
  </si>
  <si>
    <t xml:space="preserve">V20240916</t>
  </si>
  <si>
    <t xml:space="preserve">V20240917</t>
  </si>
  <si>
    <t xml:space="preserve">V20240918</t>
  </si>
  <si>
    <t xml:space="preserve">V20240919</t>
  </si>
  <si>
    <t xml:space="preserve">C0385</t>
  </si>
  <si>
    <t xml:space="preserve">V20240920</t>
  </si>
  <si>
    <t xml:space="preserve">C0666</t>
  </si>
  <si>
    <t xml:space="preserve">Henrique Carvalho</t>
  </si>
  <si>
    <t xml:space="preserve">V20240921</t>
  </si>
  <si>
    <t xml:space="preserve">V20240922</t>
  </si>
  <si>
    <t xml:space="preserve">C0452</t>
  </si>
  <si>
    <t xml:space="preserve">V20240923</t>
  </si>
  <si>
    <t xml:space="preserve">V20240924</t>
  </si>
  <si>
    <t xml:space="preserve">C0044</t>
  </si>
  <si>
    <t xml:space="preserve">Central Estrela Ltda</t>
  </si>
  <si>
    <t xml:space="preserve">V20240925</t>
  </si>
  <si>
    <t xml:space="preserve">V20240926</t>
  </si>
  <si>
    <t xml:space="preserve">V20240927</t>
  </si>
  <si>
    <t xml:space="preserve">V20240928</t>
  </si>
  <si>
    <t xml:space="preserve">V20240929</t>
  </si>
  <si>
    <t xml:space="preserve">V20240930</t>
  </si>
  <si>
    <t xml:space="preserve">V20240931</t>
  </si>
  <si>
    <t xml:space="preserve">V20240932</t>
  </si>
  <si>
    <t xml:space="preserve">V20240933</t>
  </si>
  <si>
    <t xml:space="preserve">V20240934</t>
  </si>
  <si>
    <t xml:space="preserve">V20240935</t>
  </si>
  <si>
    <t xml:space="preserve">C0473</t>
  </si>
  <si>
    <t xml:space="preserve">Lucas Oliveira</t>
  </si>
  <si>
    <t xml:space="preserve">V20240936</t>
  </si>
  <si>
    <t xml:space="preserve">V20240937</t>
  </si>
  <si>
    <t xml:space="preserve">V20240938</t>
  </si>
  <si>
    <t xml:space="preserve">V20240939</t>
  </si>
  <si>
    <t xml:space="preserve">V20240940</t>
  </si>
  <si>
    <t xml:space="preserve">C0492</t>
  </si>
  <si>
    <t xml:space="preserve">Atacado Orion Ltda</t>
  </si>
  <si>
    <t xml:space="preserve">V20240941</t>
  </si>
  <si>
    <t xml:space="preserve">V20240942</t>
  </si>
  <si>
    <t xml:space="preserve">C0457</t>
  </si>
  <si>
    <t xml:space="preserve">Ivan Souza</t>
  </si>
  <si>
    <t xml:space="preserve">V20240943</t>
  </si>
  <si>
    <t xml:space="preserve">V20240944</t>
  </si>
  <si>
    <t xml:space="preserve">C0054</t>
  </si>
  <si>
    <t xml:space="preserve">V20240945</t>
  </si>
  <si>
    <t xml:space="preserve">V20240946</t>
  </si>
  <si>
    <t xml:space="preserve">C0347</t>
  </si>
  <si>
    <t xml:space="preserve">V20240947</t>
  </si>
  <si>
    <t xml:space="preserve">V20240948</t>
  </si>
  <si>
    <t xml:space="preserve">V20240949</t>
  </si>
  <si>
    <t xml:space="preserve">C0153</t>
  </si>
  <si>
    <t xml:space="preserve">Thiago Barbosa</t>
  </si>
  <si>
    <t xml:space="preserve">V20240950</t>
  </si>
  <si>
    <t xml:space="preserve">V20240951</t>
  </si>
  <si>
    <t xml:space="preserve">V20240952</t>
  </si>
  <si>
    <t xml:space="preserve">C0241</t>
  </si>
  <si>
    <t xml:space="preserve">V20240953</t>
  </si>
  <si>
    <t xml:space="preserve">V20240954</t>
  </si>
  <si>
    <t xml:space="preserve">V20240955</t>
  </si>
  <si>
    <t xml:space="preserve">V20240956</t>
  </si>
  <si>
    <t xml:space="preserve">V20240957</t>
  </si>
  <si>
    <t xml:space="preserve">V20240958</t>
  </si>
  <si>
    <t xml:space="preserve">V20240959</t>
  </si>
  <si>
    <t xml:space="preserve">V20240960</t>
  </si>
  <si>
    <t xml:space="preserve">V20240961</t>
  </si>
  <si>
    <t xml:space="preserve">V20240962</t>
  </si>
  <si>
    <t xml:space="preserve">V20240963</t>
  </si>
  <si>
    <t xml:space="preserve">V20240964</t>
  </si>
  <si>
    <t xml:space="preserve">C0224</t>
  </si>
  <si>
    <t xml:space="preserve">Distribuidora Estrela Ltda</t>
  </si>
  <si>
    <t xml:space="preserve">V20240965</t>
  </si>
  <si>
    <t xml:space="preserve">V20240966</t>
  </si>
  <si>
    <t xml:space="preserve">C0317</t>
  </si>
  <si>
    <t xml:space="preserve">Eduarda Nunes</t>
  </si>
  <si>
    <t xml:space="preserve">V20240967</t>
  </si>
  <si>
    <t xml:space="preserve">C0132</t>
  </si>
  <si>
    <t xml:space="preserve">Leonardo Teixeira</t>
  </si>
  <si>
    <t xml:space="preserve">V20240968</t>
  </si>
  <si>
    <t xml:space="preserve">C0131</t>
  </si>
  <si>
    <t xml:space="preserve">V20240969</t>
  </si>
  <si>
    <t xml:space="preserve">V20240970</t>
  </si>
  <si>
    <t xml:space="preserve">V20240971</t>
  </si>
  <si>
    <t xml:space="preserve">V20240972</t>
  </si>
  <si>
    <t xml:space="preserve">V20240973</t>
  </si>
  <si>
    <t xml:space="preserve">C0308</t>
  </si>
  <si>
    <t xml:space="preserve">V20240974</t>
  </si>
  <si>
    <t xml:space="preserve">V20240975</t>
  </si>
  <si>
    <t xml:space="preserve">V20240976</t>
  </si>
  <si>
    <t xml:space="preserve">V20240977</t>
  </si>
  <si>
    <t xml:space="preserve">V20240978</t>
  </si>
  <si>
    <t xml:space="preserve">V20240979</t>
  </si>
  <si>
    <t xml:space="preserve">V20240980</t>
  </si>
  <si>
    <t xml:space="preserve">V20240981</t>
  </si>
  <si>
    <t xml:space="preserve">C0419</t>
  </si>
  <si>
    <t xml:space="preserve">Henrique Araujo</t>
  </si>
  <si>
    <t xml:space="preserve">V20240982</t>
  </si>
  <si>
    <t xml:space="preserve">V20240983</t>
  </si>
  <si>
    <t xml:space="preserve">V20240984</t>
  </si>
  <si>
    <t xml:space="preserve">V20240985</t>
  </si>
  <si>
    <t xml:space="preserve">V20240986</t>
  </si>
  <si>
    <t xml:space="preserve">V20240987</t>
  </si>
  <si>
    <t xml:space="preserve">C0095</t>
  </si>
  <si>
    <t xml:space="preserve">Henrique Ribeiro</t>
  </si>
  <si>
    <t xml:space="preserve">V20240988</t>
  </si>
  <si>
    <t xml:space="preserve">C0680</t>
  </si>
  <si>
    <t xml:space="preserve">Patricia Rocha</t>
  </si>
  <si>
    <t xml:space="preserve">V20240989</t>
  </si>
  <si>
    <t xml:space="preserve">V20240990</t>
  </si>
  <si>
    <t xml:space="preserve">V20240991</t>
  </si>
  <si>
    <t xml:space="preserve">V20240992</t>
  </si>
  <si>
    <t xml:space="preserve">V20240993</t>
  </si>
  <si>
    <t xml:space="preserve">V20240994</t>
  </si>
  <si>
    <t xml:space="preserve">C0843</t>
  </si>
  <si>
    <t xml:space="preserve">Comercial Orion Ltda</t>
  </si>
  <si>
    <t xml:space="preserve">V20240995</t>
  </si>
  <si>
    <t xml:space="preserve">V20240996</t>
  </si>
  <si>
    <t xml:space="preserve">V20240997</t>
  </si>
  <si>
    <t xml:space="preserve">V20240998</t>
  </si>
  <si>
    <t xml:space="preserve">V20240999</t>
  </si>
  <si>
    <t xml:space="preserve">V20241000</t>
  </si>
  <si>
    <t xml:space="preserve">C0051</t>
  </si>
  <si>
    <t xml:space="preserve">Lucas Carvalho</t>
  </si>
  <si>
    <t xml:space="preserve">V20241001</t>
  </si>
  <si>
    <t xml:space="preserve">V20241002</t>
  </si>
  <si>
    <t xml:space="preserve">V20241003</t>
  </si>
  <si>
    <t xml:space="preserve">V20241004</t>
  </si>
  <si>
    <t xml:space="preserve">V20241005</t>
  </si>
  <si>
    <t xml:space="preserve">V20241006</t>
  </si>
  <si>
    <t xml:space="preserve">C0077</t>
  </si>
  <si>
    <t xml:space="preserve">V20241007</t>
  </si>
  <si>
    <t xml:space="preserve">V20241008</t>
  </si>
  <si>
    <t xml:space="preserve">V20241009</t>
  </si>
  <si>
    <t xml:space="preserve">V20241010</t>
  </si>
  <si>
    <t xml:space="preserve">V20241011</t>
  </si>
  <si>
    <t xml:space="preserve">V20241012</t>
  </si>
  <si>
    <t xml:space="preserve">V20241013</t>
  </si>
  <si>
    <t xml:space="preserve">V20241014</t>
  </si>
  <si>
    <t xml:space="preserve">V20241015</t>
  </si>
  <si>
    <t xml:space="preserve">V20241016</t>
  </si>
  <si>
    <t xml:space="preserve">V20241017</t>
  </si>
  <si>
    <t xml:space="preserve">V20241018</t>
  </si>
  <si>
    <t xml:space="preserve">C0033</t>
  </si>
  <si>
    <t xml:space="preserve">Marcela Rocha</t>
  </si>
  <si>
    <t xml:space="preserve">V20241019</t>
  </si>
  <si>
    <t xml:space="preserve">V20241020</t>
  </si>
  <si>
    <t xml:space="preserve">V20241021</t>
  </si>
  <si>
    <t xml:space="preserve">V20241022</t>
  </si>
  <si>
    <t xml:space="preserve">V20241023</t>
  </si>
  <si>
    <t xml:space="preserve">V20241024</t>
  </si>
  <si>
    <t xml:space="preserve">V20241025</t>
  </si>
  <si>
    <t xml:space="preserve">V20241026</t>
  </si>
  <si>
    <t xml:space="preserve">V20241027</t>
  </si>
  <si>
    <t xml:space="preserve">C0226</t>
  </si>
  <si>
    <t xml:space="preserve">Grupo Horizonte Ltda</t>
  </si>
  <si>
    <t xml:space="preserve">V20241028</t>
  </si>
  <si>
    <t xml:space="preserve">V20241029</t>
  </si>
  <si>
    <t xml:space="preserve">V20241030</t>
  </si>
  <si>
    <t xml:space="preserve">V20241031</t>
  </si>
  <si>
    <t xml:space="preserve">V20241032</t>
  </si>
  <si>
    <t xml:space="preserve">V20241033</t>
  </si>
  <si>
    <t xml:space="preserve">V20241034</t>
  </si>
  <si>
    <t xml:space="preserve">V20241035</t>
  </si>
  <si>
    <t xml:space="preserve">V20241036</t>
  </si>
  <si>
    <t xml:space="preserve">V20241037</t>
  </si>
  <si>
    <t xml:space="preserve">C0085</t>
  </si>
  <si>
    <t xml:space="preserve">Central Nobre Ltda</t>
  </si>
  <si>
    <t xml:space="preserve">V20241038</t>
  </si>
  <si>
    <t xml:space="preserve">C0800</t>
  </si>
  <si>
    <t xml:space="preserve">Emanuel Martins</t>
  </si>
  <si>
    <t xml:space="preserve">V20241039</t>
  </si>
  <si>
    <t xml:space="preserve">C0031</t>
  </si>
  <si>
    <t xml:space="preserve">Leonardo Carvalho</t>
  </si>
  <si>
    <t xml:space="preserve">V20241040</t>
  </si>
  <si>
    <t xml:space="preserve">V20241041</t>
  </si>
  <si>
    <t xml:space="preserve">V20241042</t>
  </si>
  <si>
    <t xml:space="preserve">V20241043</t>
  </si>
  <si>
    <t xml:space="preserve">V20241044</t>
  </si>
  <si>
    <t xml:space="preserve">C0474</t>
  </si>
  <si>
    <t xml:space="preserve">V20241045</t>
  </si>
  <si>
    <t xml:space="preserve">V20241046</t>
  </si>
  <si>
    <t xml:space="preserve">V20241047</t>
  </si>
  <si>
    <t xml:space="preserve">V20241048</t>
  </si>
  <si>
    <t xml:space="preserve">C0704</t>
  </si>
  <si>
    <t xml:space="preserve">Patricia Almeida</t>
  </si>
  <si>
    <t xml:space="preserve">V20241049</t>
  </si>
  <si>
    <t xml:space="preserve">V20241050</t>
  </si>
  <si>
    <t xml:space="preserve">V20241051</t>
  </si>
  <si>
    <t xml:space="preserve">V20241052</t>
  </si>
  <si>
    <t xml:space="preserve">V20241053</t>
  </si>
  <si>
    <t xml:space="preserve">V20241054</t>
  </si>
  <si>
    <t xml:space="preserve">C0665</t>
  </si>
  <si>
    <t xml:space="preserve">V20241055</t>
  </si>
  <si>
    <t xml:space="preserve">V20241056</t>
  </si>
  <si>
    <t xml:space="preserve">C0389</t>
  </si>
  <si>
    <t xml:space="preserve">V20241057</t>
  </si>
  <si>
    <t xml:space="preserve">V20241058</t>
  </si>
  <si>
    <t xml:space="preserve">C0615</t>
  </si>
  <si>
    <t xml:space="preserve">Lucas Araujo</t>
  </si>
  <si>
    <t xml:space="preserve">V20241059</t>
  </si>
  <si>
    <t xml:space="preserve">V20241060</t>
  </si>
  <si>
    <t xml:space="preserve">V20241061</t>
  </si>
  <si>
    <t xml:space="preserve">V20241062</t>
  </si>
  <si>
    <t xml:space="preserve">V20241063</t>
  </si>
  <si>
    <t xml:space="preserve">V20241064</t>
  </si>
  <si>
    <t xml:space="preserve">V20241065</t>
  </si>
  <si>
    <t xml:space="preserve">V20241066</t>
  </si>
  <si>
    <t xml:space="preserve">V20241067</t>
  </si>
  <si>
    <t xml:space="preserve">C0826</t>
  </si>
  <si>
    <t xml:space="preserve">Thiago Ribeiro</t>
  </si>
  <si>
    <t xml:space="preserve">V20241068</t>
  </si>
  <si>
    <t xml:space="preserve">V20241069</t>
  </si>
  <si>
    <t xml:space="preserve">V20241070</t>
  </si>
  <si>
    <t xml:space="preserve">V20241071</t>
  </si>
  <si>
    <t xml:space="preserve">V20241072</t>
  </si>
  <si>
    <t xml:space="preserve">C0708</t>
  </si>
  <si>
    <t xml:space="preserve">Olivia Moreira</t>
  </si>
  <si>
    <t xml:space="preserve">V20241073</t>
  </si>
  <si>
    <t xml:space="preserve">V20241074</t>
  </si>
  <si>
    <t xml:space="preserve">V20241075</t>
  </si>
  <si>
    <t xml:space="preserve">V20241076</t>
  </si>
  <si>
    <t xml:space="preserve">V20241077</t>
  </si>
  <si>
    <t xml:space="preserve">C0749</t>
  </si>
  <si>
    <t xml:space="preserve">Casa Nobre Ltda</t>
  </si>
  <si>
    <t xml:space="preserve">V20241078</t>
  </si>
  <si>
    <t xml:space="preserve">V20241079</t>
  </si>
  <si>
    <t xml:space="preserve">C0650</t>
  </si>
  <si>
    <t xml:space="preserve">Debora Rocha</t>
  </si>
  <si>
    <t xml:space="preserve">V20241080</t>
  </si>
  <si>
    <t xml:space="preserve">C0370</t>
  </si>
  <si>
    <t xml:space="preserve">Flavia Nunes</t>
  </si>
  <si>
    <t xml:space="preserve">V20241081</t>
  </si>
  <si>
    <t xml:space="preserve">V20241082</t>
  </si>
  <si>
    <t xml:space="preserve">V20241083</t>
  </si>
  <si>
    <t xml:space="preserve">V20241084</t>
  </si>
  <si>
    <t xml:space="preserve">C0028</t>
  </si>
  <si>
    <t xml:space="preserve">Mariana Barbosa</t>
  </si>
  <si>
    <t xml:space="preserve">V20241085</t>
  </si>
  <si>
    <t xml:space="preserve">C0607</t>
  </si>
  <si>
    <t xml:space="preserve">Olivia Costa</t>
  </si>
  <si>
    <t xml:space="preserve">V20241086</t>
  </si>
  <si>
    <t xml:space="preserve">V20241087</t>
  </si>
  <si>
    <t xml:space="preserve">C0546</t>
  </si>
  <si>
    <t xml:space="preserve">Comercial Ipe Ltda</t>
  </si>
  <si>
    <t xml:space="preserve">V20241088</t>
  </si>
  <si>
    <t xml:space="preserve">V20241089</t>
  </si>
  <si>
    <t xml:space="preserve">C0730</t>
  </si>
  <si>
    <t xml:space="preserve">Vinicius Moreira</t>
  </si>
  <si>
    <t xml:space="preserve">V20241090</t>
  </si>
  <si>
    <t xml:space="preserve">V20241091</t>
  </si>
  <si>
    <t xml:space="preserve">V20241092</t>
  </si>
  <si>
    <t xml:space="preserve">V20241093</t>
  </si>
  <si>
    <t xml:space="preserve">V20241094</t>
  </si>
  <si>
    <t xml:space="preserve">C0812</t>
  </si>
  <si>
    <t xml:space="preserve">Olivia Souza</t>
  </si>
  <si>
    <t xml:space="preserve">V20241095</t>
  </si>
  <si>
    <t xml:space="preserve">C0123</t>
  </si>
  <si>
    <t xml:space="preserve">V20241096</t>
  </si>
  <si>
    <t xml:space="preserve">V20241097</t>
  </si>
  <si>
    <t xml:space="preserve">V20241098</t>
  </si>
  <si>
    <t xml:space="preserve">V20241099</t>
  </si>
  <si>
    <t xml:space="preserve">V20241100</t>
  </si>
  <si>
    <t xml:space="preserve">C0489</t>
  </si>
  <si>
    <t xml:space="preserve">V20241101</t>
  </si>
  <si>
    <t xml:space="preserve">V20241102</t>
  </si>
  <si>
    <t xml:space="preserve">V20241103</t>
  </si>
  <si>
    <t xml:space="preserve">V20241104</t>
  </si>
  <si>
    <t xml:space="preserve">V20241105</t>
  </si>
  <si>
    <t xml:space="preserve">V20241106</t>
  </si>
  <si>
    <t xml:space="preserve">C0314</t>
  </si>
  <si>
    <t xml:space="preserve">Rafaela Araujo</t>
  </si>
  <si>
    <t xml:space="preserve">V20241107</t>
  </si>
  <si>
    <t xml:space="preserve">C0715</t>
  </si>
  <si>
    <t xml:space="preserve">Henrique Silva</t>
  </si>
  <si>
    <t xml:space="preserve">V20241108</t>
  </si>
  <si>
    <t xml:space="preserve">C0422</t>
  </si>
  <si>
    <t xml:space="preserve">V20241109</t>
  </si>
  <si>
    <t xml:space="preserve">V20241110</t>
  </si>
  <si>
    <t xml:space="preserve">V20241111</t>
  </si>
  <si>
    <t xml:space="preserve">V20241112</t>
  </si>
  <si>
    <t xml:space="preserve">V20241113</t>
  </si>
  <si>
    <t xml:space="preserve">V20241114</t>
  </si>
  <si>
    <t xml:space="preserve">V20241115</t>
  </si>
  <si>
    <t xml:space="preserve">V20241116</t>
  </si>
  <si>
    <t xml:space="preserve">V20241117</t>
  </si>
  <si>
    <t xml:space="preserve">V20241118</t>
  </si>
  <si>
    <t xml:space="preserve">V20241119</t>
  </si>
  <si>
    <t xml:space="preserve">V20241120</t>
  </si>
  <si>
    <t xml:space="preserve">V20241121</t>
  </si>
  <si>
    <t xml:space="preserve">V20241122</t>
  </si>
  <si>
    <t xml:space="preserve">V20241123</t>
  </si>
  <si>
    <t xml:space="preserve">V20241124</t>
  </si>
  <si>
    <t xml:space="preserve">V20241125</t>
  </si>
  <si>
    <t xml:space="preserve">V20241126</t>
  </si>
  <si>
    <t xml:space="preserve">V20241127</t>
  </si>
  <si>
    <t xml:space="preserve">V20241128</t>
  </si>
  <si>
    <t xml:space="preserve">V20241129</t>
  </si>
  <si>
    <t xml:space="preserve">V20241130</t>
  </si>
  <si>
    <t xml:space="preserve">C0248</t>
  </si>
  <si>
    <t xml:space="preserve">V20241131</t>
  </si>
  <si>
    <t xml:space="preserve">V20241132</t>
  </si>
  <si>
    <t xml:space="preserve">C0554</t>
  </si>
  <si>
    <t xml:space="preserve">Eduarda Barbosa</t>
  </si>
  <si>
    <t xml:space="preserve">V20241133</t>
  </si>
  <si>
    <t xml:space="preserve">V20241134</t>
  </si>
  <si>
    <t xml:space="preserve">V20241135</t>
  </si>
  <si>
    <t xml:space="preserve">V20241136</t>
  </si>
  <si>
    <t xml:space="preserve">C0164</t>
  </si>
  <si>
    <t xml:space="preserve">V20241137</t>
  </si>
  <si>
    <t xml:space="preserve">V20241138</t>
  </si>
  <si>
    <t xml:space="preserve">V20241139</t>
  </si>
  <si>
    <t xml:space="preserve">C0013</t>
  </si>
  <si>
    <t xml:space="preserve">V20241140</t>
  </si>
  <si>
    <t xml:space="preserve">V20241141</t>
  </si>
  <si>
    <t xml:space="preserve">V20241142</t>
  </si>
  <si>
    <t xml:space="preserve">V20241143</t>
  </si>
  <si>
    <t xml:space="preserve">C0709</t>
  </si>
  <si>
    <t xml:space="preserve">Sabrina Correia</t>
  </si>
  <si>
    <t xml:space="preserve">V20241144</t>
  </si>
  <si>
    <t xml:space="preserve">V20241145</t>
  </si>
  <si>
    <t xml:space="preserve">C0727</t>
  </si>
  <si>
    <t xml:space="preserve">Yasmin Almeida</t>
  </si>
  <si>
    <t xml:space="preserve">V20241146</t>
  </si>
  <si>
    <t xml:space="preserve">V20241147</t>
  </si>
  <si>
    <t xml:space="preserve">V20241148</t>
  </si>
  <si>
    <t xml:space="preserve">V20241149</t>
  </si>
  <si>
    <t xml:space="preserve">C0778</t>
  </si>
  <si>
    <t xml:space="preserve">Beatriz Correia</t>
  </si>
  <si>
    <t xml:space="preserve">V20241150</t>
  </si>
  <si>
    <t xml:space="preserve">V20241151</t>
  </si>
  <si>
    <t xml:space="preserve">C0353</t>
  </si>
  <si>
    <t xml:space="preserve">Mariana Araujo</t>
  </si>
  <si>
    <t xml:space="preserve">V20241152</t>
  </si>
  <si>
    <t xml:space="preserve">V20241153</t>
  </si>
  <si>
    <t xml:space="preserve">V20241154</t>
  </si>
  <si>
    <t xml:space="preserve">V20241155</t>
  </si>
  <si>
    <t xml:space="preserve">Maio</t>
  </si>
  <si>
    <t xml:space="preserve">V20241156</t>
  </si>
  <si>
    <t xml:space="preserve">V20241157</t>
  </si>
  <si>
    <t xml:space="preserve">C0472</t>
  </si>
  <si>
    <t xml:space="preserve">Casa Ipe Ltda</t>
  </si>
  <si>
    <t xml:space="preserve">V20241158</t>
  </si>
  <si>
    <t xml:space="preserve">V20241159</t>
  </si>
  <si>
    <t xml:space="preserve">V20241160</t>
  </si>
  <si>
    <t xml:space="preserve">V20241161</t>
  </si>
  <si>
    <t xml:space="preserve">V20241162</t>
  </si>
  <si>
    <t xml:space="preserve">V20241163</t>
  </si>
  <si>
    <t xml:space="preserve">V20241164</t>
  </si>
  <si>
    <t xml:space="preserve">V20241165</t>
  </si>
  <si>
    <t xml:space="preserve">V20241166</t>
  </si>
  <si>
    <t xml:space="preserve">V20241167</t>
  </si>
  <si>
    <t xml:space="preserve">V20241168</t>
  </si>
  <si>
    <t xml:space="preserve">V20241169</t>
  </si>
  <si>
    <t xml:space="preserve">V20241170</t>
  </si>
  <si>
    <t xml:space="preserve">V20241171</t>
  </si>
  <si>
    <t xml:space="preserve">V20241172</t>
  </si>
  <si>
    <t xml:space="preserve">V20241173</t>
  </si>
  <si>
    <t xml:space="preserve">C0387</t>
  </si>
  <si>
    <t xml:space="preserve">V20241174</t>
  </si>
  <si>
    <t xml:space="preserve">C0023</t>
  </si>
  <si>
    <t xml:space="preserve">V20241175</t>
  </si>
  <si>
    <t xml:space="preserve">V20241176</t>
  </si>
  <si>
    <t xml:space="preserve">V20241177</t>
  </si>
  <si>
    <t xml:space="preserve">V20241178</t>
  </si>
  <si>
    <t xml:space="preserve">V20241179</t>
  </si>
  <si>
    <t xml:space="preserve">V20241180</t>
  </si>
  <si>
    <t xml:space="preserve">V20241181</t>
  </si>
  <si>
    <t xml:space="preserve">C0596</t>
  </si>
  <si>
    <t xml:space="preserve">Gustavo Martins</t>
  </si>
  <si>
    <t xml:space="preserve">V20241182</t>
  </si>
  <si>
    <t xml:space="preserve">V20241183</t>
  </si>
  <si>
    <t xml:space="preserve">C0076</t>
  </si>
  <si>
    <t xml:space="preserve">V20241184</t>
  </si>
  <si>
    <t xml:space="preserve">V20241185</t>
  </si>
  <si>
    <t xml:space="preserve">V20241186</t>
  </si>
  <si>
    <t xml:space="preserve">V20241187</t>
  </si>
  <si>
    <t xml:space="preserve">C0669</t>
  </si>
  <si>
    <t xml:space="preserve">Flavia Santos</t>
  </si>
  <si>
    <t xml:space="preserve">V20241188</t>
  </si>
  <si>
    <t xml:space="preserve">C0331</t>
  </si>
  <si>
    <t xml:space="preserve">Yasmin Santos</t>
  </si>
  <si>
    <t xml:space="preserve">V20241189</t>
  </si>
  <si>
    <t xml:space="preserve">V20241190</t>
  </si>
  <si>
    <t xml:space="preserve">V20241191</t>
  </si>
  <si>
    <t xml:space="preserve">V20241192</t>
  </si>
  <si>
    <t xml:space="preserve">V20241193</t>
  </si>
  <si>
    <t xml:space="preserve">V20241194</t>
  </si>
  <si>
    <t xml:space="preserve">V20241195</t>
  </si>
  <si>
    <t xml:space="preserve">C0533</t>
  </si>
  <si>
    <t xml:space="preserve">V20241196</t>
  </si>
  <si>
    <t xml:space="preserve">V20241197</t>
  </si>
  <si>
    <t xml:space="preserve">V20241198</t>
  </si>
  <si>
    <t xml:space="preserve">V20241199</t>
  </si>
  <si>
    <t xml:space="preserve">V20241200</t>
  </si>
  <si>
    <t xml:space="preserve">C0591</t>
  </si>
  <si>
    <t xml:space="preserve">V20241201</t>
  </si>
  <si>
    <t xml:space="preserve">V20241202</t>
  </si>
  <si>
    <t xml:space="preserve">V20241203</t>
  </si>
  <si>
    <t xml:space="preserve">C0202</t>
  </si>
  <si>
    <t xml:space="preserve">V20241204</t>
  </si>
  <si>
    <t xml:space="preserve">V20241205</t>
  </si>
  <si>
    <t xml:space="preserve">V20241206</t>
  </si>
  <si>
    <t xml:space="preserve">V20241207</t>
  </si>
  <si>
    <t xml:space="preserve">C0027</t>
  </si>
  <si>
    <t xml:space="preserve">V20241208</t>
  </si>
  <si>
    <t xml:space="preserve">V20241209</t>
  </si>
  <si>
    <t xml:space="preserve">V20241210</t>
  </si>
  <si>
    <t xml:space="preserve">V20241211</t>
  </si>
  <si>
    <t xml:space="preserve">C0225</t>
  </si>
  <si>
    <t xml:space="preserve">V20241212</t>
  </si>
  <si>
    <t xml:space="preserve">C0395</t>
  </si>
  <si>
    <t xml:space="preserve">Felipe Carvalho</t>
  </si>
  <si>
    <t xml:space="preserve">V20241213</t>
  </si>
  <si>
    <t xml:space="preserve">V20241214</t>
  </si>
  <si>
    <t xml:space="preserve">V20241215</t>
  </si>
  <si>
    <t xml:space="preserve">V20241216</t>
  </si>
  <si>
    <t xml:space="preserve">V20241217</t>
  </si>
  <si>
    <t xml:space="preserve">V20241218</t>
  </si>
  <si>
    <t xml:space="preserve">V20241219</t>
  </si>
  <si>
    <t xml:space="preserve">V20241220</t>
  </si>
  <si>
    <t xml:space="preserve">V20241221</t>
  </si>
  <si>
    <t xml:space="preserve">V20241222</t>
  </si>
  <si>
    <t xml:space="preserve">V20241223</t>
  </si>
  <si>
    <t xml:space="preserve">V20241224</t>
  </si>
  <si>
    <t xml:space="preserve">V20241225</t>
  </si>
  <si>
    <t xml:space="preserve">V20241226</t>
  </si>
  <si>
    <t xml:space="preserve">V20241227</t>
  </si>
  <si>
    <t xml:space="preserve">V20241228</t>
  </si>
  <si>
    <t xml:space="preserve">V20241229</t>
  </si>
  <si>
    <t xml:space="preserve">V20241230</t>
  </si>
  <si>
    <t xml:space="preserve">V20241231</t>
  </si>
  <si>
    <t xml:space="preserve">V20241232</t>
  </si>
  <si>
    <t xml:space="preserve">V20241233</t>
  </si>
  <si>
    <t xml:space="preserve">V20241234</t>
  </si>
  <si>
    <t xml:space="preserve">V20241235</t>
  </si>
  <si>
    <t xml:space="preserve">V20241236</t>
  </si>
  <si>
    <t xml:space="preserve">V20241237</t>
  </si>
  <si>
    <t xml:space="preserve">V20241238</t>
  </si>
  <si>
    <t xml:space="preserve">V20241239</t>
  </si>
  <si>
    <t xml:space="preserve">V20241240</t>
  </si>
  <si>
    <t xml:space="preserve">V20241241</t>
  </si>
  <si>
    <t xml:space="preserve">V20241242</t>
  </si>
  <si>
    <t xml:space="preserve">V20241243</t>
  </si>
  <si>
    <t xml:space="preserve">V20241244</t>
  </si>
  <si>
    <t xml:space="preserve">V20241245</t>
  </si>
  <si>
    <t xml:space="preserve">V20241246</t>
  </si>
  <si>
    <t xml:space="preserve">V20241247</t>
  </si>
  <si>
    <t xml:space="preserve">V20241248</t>
  </si>
  <si>
    <t xml:space="preserve">V20241249</t>
  </si>
  <si>
    <t xml:space="preserve">V20241250</t>
  </si>
  <si>
    <t xml:space="preserve">V20241251</t>
  </si>
  <si>
    <t xml:space="preserve">V20241252</t>
  </si>
  <si>
    <t xml:space="preserve">V20241253</t>
  </si>
  <si>
    <t xml:space="preserve">V20241254</t>
  </si>
  <si>
    <t xml:space="preserve">V20241255</t>
  </si>
  <si>
    <t xml:space="preserve">V20241256</t>
  </si>
  <si>
    <t xml:space="preserve">V20241257</t>
  </si>
  <si>
    <t xml:space="preserve">V20241258</t>
  </si>
  <si>
    <t xml:space="preserve">V20241259</t>
  </si>
  <si>
    <t xml:space="preserve">C0707</t>
  </si>
  <si>
    <t xml:space="preserve">V20241260</t>
  </si>
  <si>
    <t xml:space="preserve">C0334</t>
  </si>
  <si>
    <t xml:space="preserve">Casa Estrela Ltda</t>
  </si>
  <si>
    <t xml:space="preserve">V20241261</t>
  </si>
  <si>
    <t xml:space="preserve">V20241262</t>
  </si>
  <si>
    <t xml:space="preserve">V20241263</t>
  </si>
  <si>
    <t xml:space="preserve">V20241264</t>
  </si>
  <si>
    <t xml:space="preserve">C0104</t>
  </si>
  <si>
    <t xml:space="preserve">Thiago Moreira</t>
  </si>
  <si>
    <t xml:space="preserve">V20241265</t>
  </si>
  <si>
    <t xml:space="preserve">V20241266</t>
  </si>
  <si>
    <t xml:space="preserve">V20241267</t>
  </si>
  <si>
    <t xml:space="preserve">V20241268</t>
  </si>
  <si>
    <t xml:space="preserve">V20241269</t>
  </si>
  <si>
    <t xml:space="preserve">V20241270</t>
  </si>
  <si>
    <t xml:space="preserve">V20241271</t>
  </si>
  <si>
    <t xml:space="preserve">V20241272</t>
  </si>
  <si>
    <t xml:space="preserve">V20241273</t>
  </si>
  <si>
    <t xml:space="preserve">C0562</t>
  </si>
  <si>
    <t xml:space="preserve">V20241274</t>
  </si>
  <si>
    <t xml:space="preserve">V20241275</t>
  </si>
  <si>
    <t xml:space="preserve">V20241276</t>
  </si>
  <si>
    <t xml:space="preserve">V20241277</t>
  </si>
  <si>
    <t xml:space="preserve">V20241278</t>
  </si>
  <si>
    <t xml:space="preserve">V20241279</t>
  </si>
  <si>
    <t xml:space="preserve">V20241280</t>
  </si>
  <si>
    <t xml:space="preserve">V20241281</t>
  </si>
  <si>
    <t xml:space="preserve">V20241282</t>
  </si>
  <si>
    <t xml:space="preserve">V20241283</t>
  </si>
  <si>
    <t xml:space="preserve">C0209</t>
  </si>
  <si>
    <t xml:space="preserve">V20241284</t>
  </si>
  <si>
    <t xml:space="preserve">V20241285</t>
  </si>
  <si>
    <t xml:space="preserve">V20241286</t>
  </si>
  <si>
    <t xml:space="preserve">V20241287</t>
  </si>
  <si>
    <t xml:space="preserve">V20241288</t>
  </si>
  <si>
    <t xml:space="preserve">C0829</t>
  </si>
  <si>
    <t xml:space="preserve">Beatriz Carvalho</t>
  </si>
  <si>
    <t xml:space="preserve">V20241289</t>
  </si>
  <si>
    <t xml:space="preserve">C0394</t>
  </si>
  <si>
    <t xml:space="preserve">Daniel Fonseca</t>
  </si>
  <si>
    <t xml:space="preserve">V20241290</t>
  </si>
  <si>
    <t xml:space="preserve">V20241291</t>
  </si>
  <si>
    <t xml:space="preserve">V20241292</t>
  </si>
  <si>
    <t xml:space="preserve">V20241293</t>
  </si>
  <si>
    <t xml:space="preserve">V20241294</t>
  </si>
  <si>
    <t xml:space="preserve">C0060</t>
  </si>
  <si>
    <t xml:space="preserve">Felipe Fonseca</t>
  </si>
  <si>
    <t xml:space="preserve">V20241295</t>
  </si>
  <si>
    <t xml:space="preserve">V20241296</t>
  </si>
  <si>
    <t xml:space="preserve">V20241297</t>
  </si>
  <si>
    <t xml:space="preserve">V20241298</t>
  </si>
  <si>
    <t xml:space="preserve">C0493</t>
  </si>
  <si>
    <t xml:space="preserve">Mariana Rocha</t>
  </si>
  <si>
    <t xml:space="preserve">V20241299</t>
  </si>
  <si>
    <t xml:space="preserve">C0652</t>
  </si>
  <si>
    <t xml:space="preserve">V20241300</t>
  </si>
  <si>
    <t xml:space="preserve">V20241301</t>
  </si>
  <si>
    <t xml:space="preserve">V20241302</t>
  </si>
  <si>
    <t xml:space="preserve">V20241303</t>
  </si>
  <si>
    <t xml:space="preserve">V20241304</t>
  </si>
  <si>
    <t xml:space="preserve">V20241305</t>
  </si>
  <si>
    <t xml:space="preserve">V20241306</t>
  </si>
  <si>
    <t xml:space="preserve">V20241307</t>
  </si>
  <si>
    <t xml:space="preserve">C0678</t>
  </si>
  <si>
    <t xml:space="preserve">Yasmin Carvalho</t>
  </si>
  <si>
    <t xml:space="preserve">V20241308</t>
  </si>
  <si>
    <t xml:space="preserve">V20241309</t>
  </si>
  <si>
    <t xml:space="preserve">V20241310</t>
  </si>
  <si>
    <t xml:space="preserve">V20241311</t>
  </si>
  <si>
    <t xml:space="preserve">V20241312</t>
  </si>
  <si>
    <t xml:space="preserve">V20241313</t>
  </si>
  <si>
    <t xml:space="preserve">V20241314</t>
  </si>
  <si>
    <t xml:space="preserve">C0654</t>
  </si>
  <si>
    <t xml:space="preserve">V20241315</t>
  </si>
  <si>
    <t xml:space="preserve">C0229</t>
  </si>
  <si>
    <t xml:space="preserve">Norberto Ribeiro</t>
  </si>
  <si>
    <t xml:space="preserve">V20241316</t>
  </si>
  <si>
    <t xml:space="preserve">V20241317</t>
  </si>
  <si>
    <t xml:space="preserve">V20241318</t>
  </si>
  <si>
    <t xml:space="preserve">V20241319</t>
  </si>
  <si>
    <t xml:space="preserve">V20241320</t>
  </si>
  <si>
    <t xml:space="preserve">V20241321</t>
  </si>
  <si>
    <t xml:space="preserve">V20241322</t>
  </si>
  <si>
    <t xml:space="preserve">V20241323</t>
  </si>
  <si>
    <t xml:space="preserve">V20241324</t>
  </si>
  <si>
    <t xml:space="preserve">V20241325</t>
  </si>
  <si>
    <t xml:space="preserve">V20241326</t>
  </si>
  <si>
    <t xml:space="preserve">C0575</t>
  </si>
  <si>
    <t xml:space="preserve">V20241327</t>
  </si>
  <si>
    <t xml:space="preserve">V20241328</t>
  </si>
  <si>
    <t xml:space="preserve">V20241329</t>
  </si>
  <si>
    <t xml:space="preserve">C0326</t>
  </si>
  <si>
    <t xml:space="preserve">V20241330</t>
  </si>
  <si>
    <t xml:space="preserve">V20241331</t>
  </si>
  <si>
    <t xml:space="preserve">V20241332</t>
  </si>
  <si>
    <t xml:space="preserve">V20241333</t>
  </si>
  <si>
    <t xml:space="preserve">V20241334</t>
  </si>
  <si>
    <t xml:space="preserve">V20241335</t>
  </si>
  <si>
    <t xml:space="preserve">V20241336</t>
  </si>
  <si>
    <t xml:space="preserve">C0256</t>
  </si>
  <si>
    <t xml:space="preserve">Joao Gomes</t>
  </si>
  <si>
    <t xml:space="preserve">V20241337</t>
  </si>
  <si>
    <t xml:space="preserve">V20241338</t>
  </si>
  <si>
    <t xml:space="preserve">V20241339</t>
  </si>
  <si>
    <t xml:space="preserve">V20241340</t>
  </si>
  <si>
    <t xml:space="preserve">V20241341</t>
  </si>
  <si>
    <t xml:space="preserve">V20241342</t>
  </si>
  <si>
    <t xml:space="preserve">C0624</t>
  </si>
  <si>
    <t xml:space="preserve">V20241343</t>
  </si>
  <si>
    <t xml:space="preserve">V20241344</t>
  </si>
  <si>
    <t xml:space="preserve">V20241345</t>
  </si>
  <si>
    <t xml:space="preserve">V20241346</t>
  </si>
  <si>
    <t xml:space="preserve">V20241347</t>
  </si>
  <si>
    <t xml:space="preserve">V20241348</t>
  </si>
  <si>
    <t xml:space="preserve">V20241349</t>
  </si>
  <si>
    <t xml:space="preserve">V20241350</t>
  </si>
  <si>
    <t xml:space="preserve">V20241351</t>
  </si>
  <si>
    <t xml:space="preserve">V20241352</t>
  </si>
  <si>
    <t xml:space="preserve">V20241353</t>
  </si>
  <si>
    <t xml:space="preserve">C0107</t>
  </si>
  <si>
    <t xml:space="preserve">V20241354</t>
  </si>
  <si>
    <t xml:space="preserve">V20241355</t>
  </si>
  <si>
    <t xml:space="preserve">V20241356</t>
  </si>
  <si>
    <t xml:space="preserve">C0765</t>
  </si>
  <si>
    <t xml:space="preserve">V20241357</t>
  </si>
  <si>
    <t xml:space="preserve">C0232</t>
  </si>
  <si>
    <t xml:space="preserve">V20241358</t>
  </si>
  <si>
    <t xml:space="preserve">C0142</t>
  </si>
  <si>
    <t xml:space="preserve">V20241359</t>
  </si>
  <si>
    <t xml:space="preserve">C0062</t>
  </si>
  <si>
    <t xml:space="preserve">Marcela Santos</t>
  </si>
  <si>
    <t xml:space="preserve">V20241360</t>
  </si>
  <si>
    <t xml:space="preserve">V20241361</t>
  </si>
  <si>
    <t xml:space="preserve">V20241362</t>
  </si>
  <si>
    <t xml:space="preserve">V20241363</t>
  </si>
  <si>
    <t xml:space="preserve">V20241364</t>
  </si>
  <si>
    <t xml:space="preserve">V20241365</t>
  </si>
  <si>
    <t xml:space="preserve">V20241366</t>
  </si>
  <si>
    <t xml:space="preserve">V20241367</t>
  </si>
  <si>
    <t xml:space="preserve">V20241368</t>
  </si>
  <si>
    <t xml:space="preserve">V20241369</t>
  </si>
  <si>
    <t xml:space="preserve">C0020</t>
  </si>
  <si>
    <t xml:space="preserve">Beatriz Barbosa</t>
  </si>
  <si>
    <t xml:space="preserve">V20241370</t>
  </si>
  <si>
    <t xml:space="preserve">V20241371</t>
  </si>
  <si>
    <t xml:space="preserve">V20241372</t>
  </si>
  <si>
    <t xml:space="preserve">V20241373</t>
  </si>
  <si>
    <t xml:space="preserve">V20241374</t>
  </si>
  <si>
    <t xml:space="preserve">C0332</t>
  </si>
  <si>
    <t xml:space="preserve">Samuel Santos</t>
  </si>
  <si>
    <t xml:space="preserve">V20241375</t>
  </si>
  <si>
    <t xml:space="preserve">V20241376</t>
  </si>
  <si>
    <t xml:space="preserve">V20241377</t>
  </si>
  <si>
    <t xml:space="preserve">C0570</t>
  </si>
  <si>
    <t xml:space="preserve">Flavia Almeida</t>
  </si>
  <si>
    <t xml:space="preserve">V20241378</t>
  </si>
  <si>
    <t xml:space="preserve">V20241379</t>
  </si>
  <si>
    <t xml:space="preserve">V20241380</t>
  </si>
  <si>
    <t xml:space="preserve">V20241381</t>
  </si>
  <si>
    <t xml:space="preserve">C0700</t>
  </si>
  <si>
    <t xml:space="preserve">Bernardo Teixeira</t>
  </si>
  <si>
    <t xml:space="preserve">V20241382</t>
  </si>
  <si>
    <t xml:space="preserve">V20241383</t>
  </si>
  <si>
    <t xml:space="preserve">V20241384</t>
  </si>
  <si>
    <t xml:space="preserve">V20241385</t>
  </si>
  <si>
    <t xml:space="preserve">V20241386</t>
  </si>
  <si>
    <t xml:space="preserve">V20241387</t>
  </si>
  <si>
    <t xml:space="preserve">V20241388</t>
  </si>
  <si>
    <t xml:space="preserve">V20241389</t>
  </si>
  <si>
    <t xml:space="preserve">C0152</t>
  </si>
  <si>
    <t xml:space="preserve">Jessica Moreira</t>
  </si>
  <si>
    <t xml:space="preserve">V20241390</t>
  </si>
  <si>
    <t xml:space="preserve">V20241391</t>
  </si>
  <si>
    <t xml:space="preserve">V20241392</t>
  </si>
  <si>
    <t xml:space="preserve">V20241393</t>
  </si>
  <si>
    <t xml:space="preserve">V20241394</t>
  </si>
  <si>
    <t xml:space="preserve">C0610</t>
  </si>
  <si>
    <t xml:space="preserve">V20241395</t>
  </si>
  <si>
    <t xml:space="preserve">C0078</t>
  </si>
  <si>
    <t xml:space="preserve">Alice Souza</t>
  </si>
  <si>
    <t xml:space="preserve">V20241396</t>
  </si>
  <si>
    <t xml:space="preserve">C0612</t>
  </si>
  <si>
    <t xml:space="preserve">V20241397</t>
  </si>
  <si>
    <t xml:space="preserve">V20241398</t>
  </si>
  <si>
    <t xml:space="preserve">C0796</t>
  </si>
  <si>
    <t xml:space="preserve">V20241399</t>
  </si>
  <si>
    <t xml:space="preserve">V20241400</t>
  </si>
  <si>
    <t xml:space="preserve">V20241401</t>
  </si>
  <si>
    <t xml:space="preserve">V20241402</t>
  </si>
  <si>
    <t xml:space="preserve">V20241403</t>
  </si>
  <si>
    <t xml:space="preserve">V20241404</t>
  </si>
  <si>
    <t xml:space="preserve">V20241405</t>
  </si>
  <si>
    <t xml:space="preserve">V20241406</t>
  </si>
  <si>
    <t xml:space="preserve">V20241407</t>
  </si>
  <si>
    <t xml:space="preserve">V20241408</t>
  </si>
  <si>
    <t xml:space="preserve">V20241409</t>
  </si>
  <si>
    <t xml:space="preserve">V20241410</t>
  </si>
  <si>
    <t xml:space="preserve">V20241411</t>
  </si>
  <si>
    <t xml:space="preserve">C0740</t>
  </si>
  <si>
    <t xml:space="preserve">V20241412</t>
  </si>
  <si>
    <t xml:space="preserve">C0535</t>
  </si>
  <si>
    <t xml:space="preserve">Distribuidora Atlas Ltda</t>
  </si>
  <si>
    <t xml:space="preserve">V20241413</t>
  </si>
  <si>
    <t xml:space="preserve">C0296</t>
  </si>
  <si>
    <t xml:space="preserve">V20241414</t>
  </si>
  <si>
    <t xml:space="preserve">V20241415</t>
  </si>
  <si>
    <t xml:space="preserve">V20241416</t>
  </si>
  <si>
    <t xml:space="preserve">V20241417</t>
  </si>
  <si>
    <t xml:space="preserve">V20241418</t>
  </si>
  <si>
    <t xml:space="preserve">V20241419</t>
  </si>
  <si>
    <t xml:space="preserve">V20241420</t>
  </si>
  <si>
    <t xml:space="preserve">V20241421</t>
  </si>
  <si>
    <t xml:space="preserve">C0050</t>
  </si>
  <si>
    <t xml:space="preserve">V20241422</t>
  </si>
  <si>
    <t xml:space="preserve">V20241423</t>
  </si>
  <si>
    <t xml:space="preserve">V20241424</t>
  </si>
  <si>
    <t xml:space="preserve">V20241425</t>
  </si>
  <si>
    <t xml:space="preserve">V20241426</t>
  </si>
  <si>
    <t xml:space="preserve">V20241427</t>
  </si>
  <si>
    <t xml:space="preserve">V20241428</t>
  </si>
  <si>
    <t xml:space="preserve">V20241429</t>
  </si>
  <si>
    <t xml:space="preserve">V20241430</t>
  </si>
  <si>
    <t xml:space="preserve">V20241431</t>
  </si>
  <si>
    <t xml:space="preserve">V20241432</t>
  </si>
  <si>
    <t xml:space="preserve">V20241433</t>
  </si>
  <si>
    <t xml:space="preserve">V20241434</t>
  </si>
  <si>
    <t xml:space="preserve">C0751</t>
  </si>
  <si>
    <t xml:space="preserve">Heloisa Rocha</t>
  </si>
  <si>
    <t xml:space="preserve">V20241435</t>
  </si>
  <si>
    <t xml:space="preserve">V20241436</t>
  </si>
  <si>
    <t xml:space="preserve">V20241437</t>
  </si>
  <si>
    <t xml:space="preserve">V20241438</t>
  </si>
  <si>
    <t xml:space="preserve">C0219</t>
  </si>
  <si>
    <t xml:space="preserve">V20241439</t>
  </si>
  <si>
    <t xml:space="preserve">V20241440</t>
  </si>
  <si>
    <t xml:space="preserve">V20241441</t>
  </si>
  <si>
    <t xml:space="preserve">V20241442</t>
  </si>
  <si>
    <t xml:space="preserve">C0794</t>
  </si>
  <si>
    <t xml:space="preserve">Olivia Rocha</t>
  </si>
  <si>
    <t xml:space="preserve">V20241443</t>
  </si>
  <si>
    <t xml:space="preserve">V20241444</t>
  </si>
  <si>
    <t xml:space="preserve">V20241445</t>
  </si>
  <si>
    <t xml:space="preserve">V20241446</t>
  </si>
  <si>
    <t xml:space="preserve">V20241447</t>
  </si>
  <si>
    <t xml:space="preserve">V20241448</t>
  </si>
  <si>
    <t xml:space="preserve">V20241449</t>
  </si>
  <si>
    <t xml:space="preserve">V20241450</t>
  </si>
  <si>
    <t xml:space="preserve">V20241451</t>
  </si>
  <si>
    <t xml:space="preserve">V20241452</t>
  </si>
  <si>
    <t xml:space="preserve">V20241453</t>
  </si>
  <si>
    <t xml:space="preserve">V20241454</t>
  </si>
  <si>
    <t xml:space="preserve">C0147</t>
  </si>
  <si>
    <t xml:space="preserve">V20241455</t>
  </si>
  <si>
    <t xml:space="preserve">V20241456</t>
  </si>
  <si>
    <t xml:space="preserve">C0783</t>
  </si>
  <si>
    <t xml:space="preserve">V20241457</t>
  </si>
  <si>
    <t xml:space="preserve">C0627</t>
  </si>
  <si>
    <t xml:space="preserve">Pedro Ribeiro</t>
  </si>
  <si>
    <t xml:space="preserve">V20241458</t>
  </si>
  <si>
    <t xml:space="preserve">V20241459</t>
  </si>
  <si>
    <t xml:space="preserve">V20241460</t>
  </si>
  <si>
    <t xml:space="preserve">V20241461</t>
  </si>
  <si>
    <t xml:space="preserve">V20241462</t>
  </si>
  <si>
    <t xml:space="preserve">V20241463</t>
  </si>
  <si>
    <t xml:space="preserve">V20241464</t>
  </si>
  <si>
    <t xml:space="preserve">V20241465</t>
  </si>
  <si>
    <t xml:space="preserve">V20241466</t>
  </si>
  <si>
    <t xml:space="preserve">V20241467</t>
  </si>
  <si>
    <t xml:space="preserve">V20241468</t>
  </si>
  <si>
    <t xml:space="preserve">V20241469</t>
  </si>
  <si>
    <t xml:space="preserve">V20241470</t>
  </si>
  <si>
    <t xml:space="preserve">V20241471</t>
  </si>
  <si>
    <t xml:space="preserve">V20241472</t>
  </si>
  <si>
    <t xml:space="preserve">C0307</t>
  </si>
  <si>
    <t xml:space="preserve">Olivia Carvalho</t>
  </si>
  <si>
    <t xml:space="preserve">V20241473</t>
  </si>
  <si>
    <t xml:space="preserve">V20241474</t>
  </si>
  <si>
    <t xml:space="preserve">V20241475</t>
  </si>
  <si>
    <t xml:space="preserve">V20241476</t>
  </si>
  <si>
    <t xml:space="preserve">V20241477</t>
  </si>
  <si>
    <t xml:space="preserve">V20241478</t>
  </si>
  <si>
    <t xml:space="preserve">V20241479</t>
  </si>
  <si>
    <t xml:space="preserve">C0337</t>
  </si>
  <si>
    <t xml:space="preserve">Mariana Nunes</t>
  </si>
  <si>
    <t xml:space="preserve">V20241480</t>
  </si>
  <si>
    <t xml:space="preserve">V20241481</t>
  </si>
  <si>
    <t xml:space="preserve">V20241482</t>
  </si>
  <si>
    <t xml:space="preserve">V20241483</t>
  </si>
  <si>
    <t xml:space="preserve">C0766</t>
  </si>
  <si>
    <t xml:space="preserve">V20241484</t>
  </si>
  <si>
    <t xml:space="preserve">V20241485</t>
  </si>
  <si>
    <t xml:space="preserve">V20241486</t>
  </si>
  <si>
    <t xml:space="preserve">C0793</t>
  </si>
  <si>
    <t xml:space="preserve">V20241487</t>
  </si>
  <si>
    <t xml:space="preserve">C0734</t>
  </si>
  <si>
    <t xml:space="preserve">V20241488</t>
  </si>
  <si>
    <t xml:space="preserve">V20241489</t>
  </si>
  <si>
    <t xml:space="preserve">V20241490</t>
  </si>
  <si>
    <t xml:space="preserve">V20241491</t>
  </si>
  <si>
    <t xml:space="preserve">V20241492</t>
  </si>
  <si>
    <t xml:space="preserve">V20241493</t>
  </si>
  <si>
    <t xml:space="preserve">V20241494</t>
  </si>
  <si>
    <t xml:space="preserve">V20241495</t>
  </si>
  <si>
    <t xml:space="preserve">C0250</t>
  </si>
  <si>
    <t xml:space="preserve">V20241496</t>
  </si>
  <si>
    <t xml:space="preserve">V20241497</t>
  </si>
  <si>
    <t xml:space="preserve">V20241498</t>
  </si>
  <si>
    <t xml:space="preserve">V20241499</t>
  </si>
  <si>
    <t xml:space="preserve">V20241500</t>
  </si>
  <si>
    <t xml:space="preserve">C0728</t>
  </si>
  <si>
    <t xml:space="preserve">Arthur Silva</t>
  </si>
  <si>
    <t xml:space="preserve">V20241501</t>
  </si>
  <si>
    <t xml:space="preserve">V20241502</t>
  </si>
  <si>
    <t xml:space="preserve">V20241503</t>
  </si>
  <si>
    <t xml:space="preserve">C0270</t>
  </si>
  <si>
    <t xml:space="preserve">Norberto Araujo</t>
  </si>
  <si>
    <t xml:space="preserve">V20241504</t>
  </si>
  <si>
    <t xml:space="preserve">V20241505</t>
  </si>
  <si>
    <t xml:space="preserve">V20241506</t>
  </si>
  <si>
    <t xml:space="preserve">V20241507</t>
  </si>
  <si>
    <t xml:space="preserve">V20241508</t>
  </si>
  <si>
    <t xml:space="preserve">V20241509</t>
  </si>
  <si>
    <t xml:space="preserve">V20241510</t>
  </si>
  <si>
    <t xml:space="preserve">V20241511</t>
  </si>
  <si>
    <t xml:space="preserve">V20241512</t>
  </si>
  <si>
    <t xml:space="preserve">C0365</t>
  </si>
  <si>
    <t xml:space="preserve">V20241513</t>
  </si>
  <si>
    <t xml:space="preserve">V20241514</t>
  </si>
  <si>
    <t xml:space="preserve">V20241515</t>
  </si>
  <si>
    <t xml:space="preserve">C0600</t>
  </si>
  <si>
    <t xml:space="preserve">Bernardo Rocha</t>
  </si>
  <si>
    <t xml:space="preserve">V20241516</t>
  </si>
  <si>
    <t xml:space="preserve">V20241517</t>
  </si>
  <si>
    <t xml:space="preserve">C0646</t>
  </si>
  <si>
    <t xml:space="preserve">Leonardo Ribeiro</t>
  </si>
  <si>
    <t xml:space="preserve">V20241518</t>
  </si>
  <si>
    <t xml:space="preserve">V20241519</t>
  </si>
  <si>
    <t xml:space="preserve">V20241520</t>
  </si>
  <si>
    <t xml:space="preserve">V20241521</t>
  </si>
  <si>
    <t xml:space="preserve">V20241522</t>
  </si>
  <si>
    <t xml:space="preserve">V20241523</t>
  </si>
  <si>
    <t xml:space="preserve">V20241524</t>
  </si>
  <si>
    <t xml:space="preserve">V20241525</t>
  </si>
  <si>
    <t xml:space="preserve">V20241526</t>
  </si>
  <si>
    <t xml:space="preserve">V20241527</t>
  </si>
  <si>
    <t xml:space="preserve">V20241528</t>
  </si>
  <si>
    <t xml:space="preserve">V20241529</t>
  </si>
  <si>
    <t xml:space="preserve">V20241530</t>
  </si>
  <si>
    <t xml:space="preserve">V20241531</t>
  </si>
  <si>
    <t xml:space="preserve">V20241532</t>
  </si>
  <si>
    <t xml:space="preserve">V20241533</t>
  </si>
  <si>
    <t xml:space="preserve">V20241534</t>
  </si>
  <si>
    <t xml:space="preserve">V20241535</t>
  </si>
  <si>
    <t xml:space="preserve">C0556</t>
  </si>
  <si>
    <t xml:space="preserve">V20241536</t>
  </si>
  <si>
    <t xml:space="preserve">V20241537</t>
  </si>
  <si>
    <t xml:space="preserve">V20241538</t>
  </si>
  <si>
    <t xml:space="preserve">V20241539</t>
  </si>
  <si>
    <t xml:space="preserve">V20241540</t>
  </si>
  <si>
    <t xml:space="preserve">V20241541</t>
  </si>
  <si>
    <t xml:space="preserve">V20241542</t>
  </si>
  <si>
    <t xml:space="preserve">V20241543</t>
  </si>
  <si>
    <t xml:space="preserve">V20241544</t>
  </si>
  <si>
    <t xml:space="preserve">V20241545</t>
  </si>
  <si>
    <t xml:space="preserve">V20241546</t>
  </si>
  <si>
    <t xml:space="preserve">V20241547</t>
  </si>
  <si>
    <t xml:space="preserve">C0265</t>
  </si>
  <si>
    <t xml:space="preserve">Daniel Costa</t>
  </si>
  <si>
    <t xml:space="preserve">V20241548</t>
  </si>
  <si>
    <t xml:space="preserve">V20241549</t>
  </si>
  <si>
    <t xml:space="preserve">V20241550</t>
  </si>
  <si>
    <t xml:space="preserve">V20241551</t>
  </si>
  <si>
    <t xml:space="preserve">V20241552</t>
  </si>
  <si>
    <t xml:space="preserve">V20241553</t>
  </si>
  <si>
    <t xml:space="preserve">V20241554</t>
  </si>
  <si>
    <t xml:space="preserve">V20241555</t>
  </si>
  <si>
    <t xml:space="preserve">V20241556</t>
  </si>
  <si>
    <t xml:space="preserve">V20241557</t>
  </si>
  <si>
    <t xml:space="preserve">C0099</t>
  </si>
  <si>
    <t xml:space="preserve">V20241558</t>
  </si>
  <si>
    <t xml:space="preserve">V20241559</t>
  </si>
  <si>
    <t xml:space="preserve">V20241560</t>
  </si>
  <si>
    <t xml:space="preserve">V20241561</t>
  </si>
  <si>
    <t xml:space="preserve">V20241562</t>
  </si>
  <si>
    <t xml:space="preserve">V20241563</t>
  </si>
  <si>
    <t xml:space="preserve">V20241564</t>
  </si>
  <si>
    <t xml:space="preserve">V20241565</t>
  </si>
  <si>
    <t xml:space="preserve">V20241566</t>
  </si>
  <si>
    <t xml:space="preserve">V20241567</t>
  </si>
  <si>
    <t xml:space="preserve">V20241568</t>
  </si>
  <si>
    <t xml:space="preserve">V20241569</t>
  </si>
  <si>
    <t xml:space="preserve">V20241570</t>
  </si>
  <si>
    <t xml:space="preserve">V20241571</t>
  </si>
  <si>
    <t xml:space="preserve">V20241572</t>
  </si>
  <si>
    <t xml:space="preserve">V20241573</t>
  </si>
  <si>
    <t xml:space="preserve">V20241574</t>
  </si>
  <si>
    <t xml:space="preserve">V20241575</t>
  </si>
  <si>
    <t xml:space="preserve">V20241576</t>
  </si>
  <si>
    <t xml:space="preserve">V20241577</t>
  </si>
  <si>
    <t xml:space="preserve">V20241578</t>
  </si>
  <si>
    <t xml:space="preserve">C0455</t>
  </si>
  <si>
    <t xml:space="preserve">Isabela Souza</t>
  </si>
  <si>
    <t xml:space="preserve">V20241579</t>
  </si>
  <si>
    <t xml:space="preserve">V20241580</t>
  </si>
  <si>
    <t xml:space="preserve">V20241581</t>
  </si>
  <si>
    <t xml:space="preserve">V20241582</t>
  </si>
  <si>
    <t xml:space="preserve">V20241583</t>
  </si>
  <si>
    <t xml:space="preserve">V20241584</t>
  </si>
  <si>
    <t xml:space="preserve">V20241585</t>
  </si>
  <si>
    <t xml:space="preserve">Junho</t>
  </si>
  <si>
    <t xml:space="preserve">V20241586</t>
  </si>
  <si>
    <t xml:space="preserve">V20241587</t>
  </si>
  <si>
    <t xml:space="preserve">V20241588</t>
  </si>
  <si>
    <t xml:space="preserve">V20241589</t>
  </si>
  <si>
    <t xml:space="preserve">V20241590</t>
  </si>
  <si>
    <t xml:space="preserve">V20241591</t>
  </si>
  <si>
    <t xml:space="preserve">C0502</t>
  </si>
  <si>
    <t xml:space="preserve">V20241592</t>
  </si>
  <si>
    <t xml:space="preserve">C0360</t>
  </si>
  <si>
    <t xml:space="preserve">Central Jade Ltda</t>
  </si>
  <si>
    <t xml:space="preserve">V20241593</t>
  </si>
  <si>
    <t xml:space="preserve">C0790</t>
  </si>
  <si>
    <t xml:space="preserve">Sabrina Rocha</t>
  </si>
  <si>
    <t xml:space="preserve">V20241594</t>
  </si>
  <si>
    <t xml:space="preserve">V20241595</t>
  </si>
  <si>
    <t xml:space="preserve">C0049</t>
  </si>
  <si>
    <t xml:space="preserve">Isabela Fonseca</t>
  </si>
  <si>
    <t xml:space="preserve">V20241596</t>
  </si>
  <si>
    <t xml:space="preserve">C0787</t>
  </si>
  <si>
    <t xml:space="preserve">Arthur Cardoso</t>
  </si>
  <si>
    <t xml:space="preserve">V20241597</t>
  </si>
  <si>
    <t xml:space="preserve">V20241598</t>
  </si>
  <si>
    <t xml:space="preserve">V20241599</t>
  </si>
  <si>
    <t xml:space="preserve">V20241600</t>
  </si>
  <si>
    <t xml:space="preserve">C0601</t>
  </si>
  <si>
    <t xml:space="preserve">Nicolas Oliveira</t>
  </si>
  <si>
    <t xml:space="preserve">V20241601</t>
  </si>
  <si>
    <t xml:space="preserve">V20241602</t>
  </si>
  <si>
    <t xml:space="preserve">V20241603</t>
  </si>
  <si>
    <t xml:space="preserve">V20241604</t>
  </si>
  <si>
    <t xml:space="preserve">C0494</t>
  </si>
  <si>
    <t xml:space="preserve">V20241605</t>
  </si>
  <si>
    <t xml:space="preserve">V20241606</t>
  </si>
  <si>
    <t xml:space="preserve">V20241607</t>
  </si>
  <si>
    <t xml:space="preserve">V20241608</t>
  </si>
  <si>
    <t xml:space="preserve">V20241609</t>
  </si>
  <si>
    <t xml:space="preserve">V20241610</t>
  </si>
  <si>
    <t xml:space="preserve">V20241611</t>
  </si>
  <si>
    <t xml:space="preserve">V20241612</t>
  </si>
  <si>
    <t xml:space="preserve">V20241613</t>
  </si>
  <si>
    <t xml:space="preserve">V20241614</t>
  </si>
  <si>
    <t xml:space="preserve">V20241615</t>
  </si>
  <si>
    <t xml:space="preserve">V20241616</t>
  </si>
  <si>
    <t xml:space="preserve">V20241617</t>
  </si>
  <si>
    <t xml:space="preserve">V20241618</t>
  </si>
  <si>
    <t xml:space="preserve">C0149</t>
  </si>
  <si>
    <t xml:space="preserve">Samuel Cardoso</t>
  </si>
  <si>
    <t xml:space="preserve">V20241619</t>
  </si>
  <si>
    <t xml:space="preserve">V20241620</t>
  </si>
  <si>
    <t xml:space="preserve">V20241621</t>
  </si>
  <si>
    <t xml:space="preserve">V20241622</t>
  </si>
  <si>
    <t xml:space="preserve">V20241623</t>
  </si>
  <si>
    <t xml:space="preserve">V20241624</t>
  </si>
  <si>
    <t xml:space="preserve">V20241625</t>
  </si>
  <si>
    <t xml:space="preserve">V20241626</t>
  </si>
  <si>
    <t xml:space="preserve">V20241627</t>
  </si>
  <si>
    <t xml:space="preserve">V20241628</t>
  </si>
  <si>
    <t xml:space="preserve">V20241629</t>
  </si>
  <si>
    <t xml:space="preserve">V20241630</t>
  </si>
  <si>
    <t xml:space="preserve">V20241631</t>
  </si>
  <si>
    <t xml:space="preserve">V20241632</t>
  </si>
  <si>
    <t xml:space="preserve">V20241633</t>
  </si>
  <si>
    <t xml:space="preserve">V20241634</t>
  </si>
  <si>
    <t xml:space="preserve">V20241635</t>
  </si>
  <si>
    <t xml:space="preserve">V20241636</t>
  </si>
  <si>
    <t xml:space="preserve">C0086</t>
  </si>
  <si>
    <t xml:space="preserve">Marcela Barbosa</t>
  </si>
  <si>
    <t xml:space="preserve">V20241637</t>
  </si>
  <si>
    <t xml:space="preserve">V20241638</t>
  </si>
  <si>
    <t xml:space="preserve">V20241639</t>
  </si>
  <si>
    <t xml:space="preserve">V20241640</t>
  </si>
  <si>
    <t xml:space="preserve">C0448</t>
  </si>
  <si>
    <t xml:space="preserve">V20241641</t>
  </si>
  <si>
    <t xml:space="preserve">V20241642</t>
  </si>
  <si>
    <t xml:space="preserve">V20241643</t>
  </si>
  <si>
    <t xml:space="preserve">V20241644</t>
  </si>
  <si>
    <t xml:space="preserve">V20241645</t>
  </si>
  <si>
    <t xml:space="preserve">V20241646</t>
  </si>
  <si>
    <t xml:space="preserve">V20241647</t>
  </si>
  <si>
    <t xml:space="preserve">V20241648</t>
  </si>
  <si>
    <t xml:space="preserve">V20241649</t>
  </si>
  <si>
    <t xml:space="preserve">V20241650</t>
  </si>
  <si>
    <t xml:space="preserve">V20241651</t>
  </si>
  <si>
    <t xml:space="preserve">V20241652</t>
  </si>
  <si>
    <t xml:space="preserve">C0645</t>
  </si>
  <si>
    <t xml:space="preserve">V20241653</t>
  </si>
  <si>
    <t xml:space="preserve">V20241654</t>
  </si>
  <si>
    <t xml:space="preserve">V20241655</t>
  </si>
  <si>
    <t xml:space="preserve">V20241656</t>
  </si>
  <si>
    <t xml:space="preserve">V20241657</t>
  </si>
  <si>
    <t xml:space="preserve">V20241658</t>
  </si>
  <si>
    <t xml:space="preserve">V20241659</t>
  </si>
  <si>
    <t xml:space="preserve">C0484</t>
  </si>
  <si>
    <t xml:space="preserve">Central Lumen Ltda</t>
  </si>
  <si>
    <t xml:space="preserve">V20241660</t>
  </si>
  <si>
    <t xml:space="preserve">V20241661</t>
  </si>
  <si>
    <t xml:space="preserve">V20241662</t>
  </si>
  <si>
    <t xml:space="preserve">V20241663</t>
  </si>
  <si>
    <t xml:space="preserve">V20241664</t>
  </si>
  <si>
    <t xml:space="preserve">V20241665</t>
  </si>
  <si>
    <t xml:space="preserve">C0802</t>
  </si>
  <si>
    <t xml:space="preserve">V20241666</t>
  </si>
  <si>
    <t xml:space="preserve">V20241667</t>
  </si>
  <si>
    <t xml:space="preserve">V20241668</t>
  </si>
  <si>
    <t xml:space="preserve">V20241669</t>
  </si>
  <si>
    <t xml:space="preserve">V20241670</t>
  </si>
  <si>
    <t xml:space="preserve">V20241671</t>
  </si>
  <si>
    <t xml:space="preserve">V20241672</t>
  </si>
  <si>
    <t xml:space="preserve">C0372</t>
  </si>
  <si>
    <t xml:space="preserve">Heloisa Teixeira</t>
  </si>
  <si>
    <t xml:space="preserve">V20241673</t>
  </si>
  <si>
    <t xml:space="preserve">V20241674</t>
  </si>
  <si>
    <t xml:space="preserve">C0245</t>
  </si>
  <si>
    <t xml:space="preserve">V20241675</t>
  </si>
  <si>
    <t xml:space="preserve">V20241676</t>
  </si>
  <si>
    <t xml:space="preserve">V20241677</t>
  </si>
  <si>
    <t xml:space="preserve">V20241678</t>
  </si>
  <si>
    <t xml:space="preserve">V20241679</t>
  </si>
  <si>
    <t xml:space="preserve">V20241680</t>
  </si>
  <si>
    <t xml:space="preserve">V20241681</t>
  </si>
  <si>
    <t xml:space="preserve">V20241682</t>
  </si>
  <si>
    <t xml:space="preserve">V20241683</t>
  </si>
  <si>
    <t xml:space="preserve">V20241684</t>
  </si>
  <si>
    <t xml:space="preserve">V20241685</t>
  </si>
  <si>
    <t xml:space="preserve">V20241686</t>
  </si>
  <si>
    <t xml:space="preserve">V20241687</t>
  </si>
  <si>
    <t xml:space="preserve">V20241688</t>
  </si>
  <si>
    <t xml:space="preserve">V20241689</t>
  </si>
  <si>
    <t xml:space="preserve">V20241690</t>
  </si>
  <si>
    <t xml:space="preserve">V20241691</t>
  </si>
  <si>
    <t xml:space="preserve">C0294</t>
  </si>
  <si>
    <t xml:space="preserve">V20241692</t>
  </si>
  <si>
    <t xml:space="preserve">V20241693</t>
  </si>
  <si>
    <t xml:space="preserve">V20241694</t>
  </si>
  <si>
    <t xml:space="preserve">V20241695</t>
  </si>
  <si>
    <t xml:space="preserve">V20241696</t>
  </si>
  <si>
    <t xml:space="preserve">V20241697</t>
  </si>
  <si>
    <t xml:space="preserve">C0411</t>
  </si>
  <si>
    <t xml:space="preserve">V20241698</t>
  </si>
  <si>
    <t xml:space="preserve">V20241699</t>
  </si>
  <si>
    <t xml:space="preserve">V20241700</t>
  </si>
  <si>
    <t xml:space="preserve">V20241701</t>
  </si>
  <si>
    <t xml:space="preserve">V20241702</t>
  </si>
  <si>
    <t xml:space="preserve">C0586</t>
  </si>
  <si>
    <t xml:space="preserve">Arthur Moreira</t>
  </si>
  <si>
    <t xml:space="preserve">V20241703</t>
  </si>
  <si>
    <t xml:space="preserve">V20241704</t>
  </si>
  <si>
    <t xml:space="preserve">V20241705</t>
  </si>
  <si>
    <t xml:space="preserve">C0200</t>
  </si>
  <si>
    <t xml:space="preserve">Ivan Barbosa</t>
  </si>
  <si>
    <t xml:space="preserve">V20241706</t>
  </si>
  <si>
    <t xml:space="preserve">V20241707</t>
  </si>
  <si>
    <t xml:space="preserve">V20241708</t>
  </si>
  <si>
    <t xml:space="preserve">V20241709</t>
  </si>
  <si>
    <t xml:space="preserve">V20241710</t>
  </si>
  <si>
    <t xml:space="preserve">V20241711</t>
  </si>
  <si>
    <t xml:space="preserve">C0450</t>
  </si>
  <si>
    <t xml:space="preserve">V20241712</t>
  </si>
  <si>
    <t xml:space="preserve">V20241713</t>
  </si>
  <si>
    <t xml:space="preserve">V20241714</t>
  </si>
  <si>
    <t xml:space="preserve">C0127</t>
  </si>
  <si>
    <t xml:space="preserve">Marcela Ribeiro</t>
  </si>
  <si>
    <t xml:space="preserve">V20241715</t>
  </si>
  <si>
    <t xml:space="preserve">V20241716</t>
  </si>
  <si>
    <t xml:space="preserve">V20241717</t>
  </si>
  <si>
    <t xml:space="preserve">V20241718</t>
  </si>
  <si>
    <t xml:space="preserve">V20241719</t>
  </si>
  <si>
    <t xml:space="preserve">V20241720</t>
  </si>
  <si>
    <t xml:space="preserve">V20241721</t>
  </si>
  <si>
    <t xml:space="preserve">C0193</t>
  </si>
  <si>
    <t xml:space="preserve">V20241722</t>
  </si>
  <si>
    <t xml:space="preserve">V20241723</t>
  </si>
  <si>
    <t xml:space="preserve">V20241724</t>
  </si>
  <si>
    <t xml:space="preserve">V20241725</t>
  </si>
  <si>
    <t xml:space="preserve">V20241726</t>
  </si>
  <si>
    <t xml:space="preserve">V20241727</t>
  </si>
  <si>
    <t xml:space="preserve">V20241728</t>
  </si>
  <si>
    <t xml:space="preserve">V20241729</t>
  </si>
  <si>
    <t xml:space="preserve">V20241730</t>
  </si>
  <si>
    <t xml:space="preserve">V20241731</t>
  </si>
  <si>
    <t xml:space="preserve">V20241732</t>
  </si>
  <si>
    <t xml:space="preserve">V20241733</t>
  </si>
  <si>
    <t xml:space="preserve">V20241734</t>
  </si>
  <si>
    <t xml:space="preserve">V20241735</t>
  </si>
  <si>
    <t xml:space="preserve">C0454</t>
  </si>
  <si>
    <t xml:space="preserve">V20241736</t>
  </si>
  <si>
    <t xml:space="preserve">V20241737</t>
  </si>
  <si>
    <t xml:space="preserve">V20241738</t>
  </si>
  <si>
    <t xml:space="preserve">V20241739</t>
  </si>
  <si>
    <t xml:space="preserve">V20241740</t>
  </si>
  <si>
    <t xml:space="preserve">V20241741</t>
  </si>
  <si>
    <t xml:space="preserve">V20241742</t>
  </si>
  <si>
    <t xml:space="preserve">V20241743</t>
  </si>
  <si>
    <t xml:space="preserve">V20241744</t>
  </si>
  <si>
    <t xml:space="preserve">V20241745</t>
  </si>
  <si>
    <t xml:space="preserve">V20241746</t>
  </si>
  <si>
    <t xml:space="preserve">V20241747</t>
  </si>
  <si>
    <t xml:space="preserve">V20241748</t>
  </si>
  <si>
    <t xml:space="preserve">V20241749</t>
  </si>
  <si>
    <t xml:space="preserve">V20241750</t>
  </si>
  <si>
    <t xml:space="preserve">V20241751</t>
  </si>
  <si>
    <t xml:space="preserve">C0687</t>
  </si>
  <si>
    <t xml:space="preserve">Atacado Lumen Ltda</t>
  </si>
  <si>
    <t xml:space="preserve">V20241752</t>
  </si>
  <si>
    <t xml:space="preserve">V20241753</t>
  </si>
  <si>
    <t xml:space="preserve">V20241754</t>
  </si>
  <si>
    <t xml:space="preserve">V20241755</t>
  </si>
  <si>
    <t xml:space="preserve">V20241756</t>
  </si>
  <si>
    <t xml:space="preserve">V20241757</t>
  </si>
  <si>
    <t xml:space="preserve">V20241758</t>
  </si>
  <si>
    <t xml:space="preserve">V20241759</t>
  </si>
  <si>
    <t xml:space="preserve">V20241760</t>
  </si>
  <si>
    <t xml:space="preserve">V20241761</t>
  </si>
  <si>
    <t xml:space="preserve">C0679</t>
  </si>
  <si>
    <t xml:space="preserve">Patricia Nunes</t>
  </si>
  <si>
    <t xml:space="preserve">V20241762</t>
  </si>
  <si>
    <t xml:space="preserve">C0573</t>
  </si>
  <si>
    <t xml:space="preserve">Distribuidora Ipe Ltda</t>
  </si>
  <si>
    <t xml:space="preserve">V20241763</t>
  </si>
  <si>
    <t xml:space="preserve">V20241764</t>
  </si>
  <si>
    <t xml:space="preserve">V20241765</t>
  </si>
  <si>
    <t xml:space="preserve">V20241766</t>
  </si>
  <si>
    <t xml:space="preserve">C0803</t>
  </si>
  <si>
    <t xml:space="preserve">Leonardo Souza</t>
  </si>
  <si>
    <t xml:space="preserve">V20241767</t>
  </si>
  <si>
    <t xml:space="preserve">V20241768</t>
  </si>
  <si>
    <t xml:space="preserve">C0171</t>
  </si>
  <si>
    <t xml:space="preserve">V20241769</t>
  </si>
  <si>
    <t xml:space="preserve">V20241770</t>
  </si>
  <si>
    <t xml:space="preserve">V20241771</t>
  </si>
  <si>
    <t xml:space="preserve">V20241772</t>
  </si>
  <si>
    <t xml:space="preserve">C0237</t>
  </si>
  <si>
    <t xml:space="preserve">Gabriela Pereira</t>
  </si>
  <si>
    <t xml:space="preserve">V20241773</t>
  </si>
  <si>
    <t xml:space="preserve">V20241774</t>
  </si>
  <si>
    <t xml:space="preserve">V20241775</t>
  </si>
  <si>
    <t xml:space="preserve">V20241776</t>
  </si>
  <si>
    <t xml:space="preserve">V20241777</t>
  </si>
  <si>
    <t xml:space="preserve">V20241778</t>
  </si>
  <si>
    <t xml:space="preserve">V20241779</t>
  </si>
  <si>
    <t xml:space="preserve">V20241780</t>
  </si>
  <si>
    <t xml:space="preserve">V20241781</t>
  </si>
  <si>
    <t xml:space="preserve">V20241782</t>
  </si>
  <si>
    <t xml:space="preserve">V20241783</t>
  </si>
  <si>
    <t xml:space="preserve">V20241784</t>
  </si>
  <si>
    <t xml:space="preserve">V20241785</t>
  </si>
  <si>
    <t xml:space="preserve">V20241786</t>
  </si>
  <si>
    <t xml:space="preserve">V20241787</t>
  </si>
  <si>
    <t xml:space="preserve">V20241788</t>
  </si>
  <si>
    <t xml:space="preserve">V20241789</t>
  </si>
  <si>
    <t xml:space="preserve">V20241790</t>
  </si>
  <si>
    <t xml:space="preserve">V20241791</t>
  </si>
  <si>
    <t xml:space="preserve">V20241792</t>
  </si>
  <si>
    <t xml:space="preserve">V20241793</t>
  </si>
  <si>
    <t xml:space="preserve">V20241794</t>
  </si>
  <si>
    <t xml:space="preserve">V20241795</t>
  </si>
  <si>
    <t xml:space="preserve">C0143</t>
  </si>
  <si>
    <t xml:space="preserve">Arthur Nunes</t>
  </si>
  <si>
    <t xml:space="preserve">V20241796</t>
  </si>
  <si>
    <t xml:space="preserve">V20241797</t>
  </si>
  <si>
    <t xml:space="preserve">C0691</t>
  </si>
  <si>
    <t xml:space="preserve">V20241798</t>
  </si>
  <si>
    <t xml:space="preserve">V20241799</t>
  </si>
  <si>
    <t xml:space="preserve">C0660</t>
  </si>
  <si>
    <t xml:space="preserve">Yasmin Costa</t>
  </si>
  <si>
    <t xml:space="preserve">V20241800</t>
  </si>
  <si>
    <t xml:space="preserve">V20241801</t>
  </si>
  <si>
    <t xml:space="preserve">V20241802</t>
  </si>
  <si>
    <t xml:space="preserve">V20241803</t>
  </si>
  <si>
    <t xml:space="preserve">C0101</t>
  </si>
  <si>
    <t xml:space="preserve">V20241804</t>
  </si>
  <si>
    <t xml:space="preserve">V20241805</t>
  </si>
  <si>
    <t xml:space="preserve">V20241806</t>
  </si>
  <si>
    <t xml:space="preserve">V20241807</t>
  </si>
  <si>
    <t xml:space="preserve">V20241808</t>
  </si>
  <si>
    <t xml:space="preserve">C0521</t>
  </si>
  <si>
    <t xml:space="preserve">V20241809</t>
  </si>
  <si>
    <t xml:space="preserve">V20241810</t>
  </si>
  <si>
    <t xml:space="preserve">V20241811</t>
  </si>
  <si>
    <t xml:space="preserve">V20241812</t>
  </si>
  <si>
    <t xml:space="preserve">C0316</t>
  </si>
  <si>
    <t xml:space="preserve">V20241813</t>
  </si>
  <si>
    <t xml:space="preserve">C0002</t>
  </si>
  <si>
    <t xml:space="preserve">V20241814</t>
  </si>
  <si>
    <t xml:space="preserve">V20241815</t>
  </si>
  <si>
    <t xml:space="preserve">V20241816</t>
  </si>
  <si>
    <t xml:space="preserve">V20241817</t>
  </si>
  <si>
    <t xml:space="preserve">V20241818</t>
  </si>
  <si>
    <t xml:space="preserve">V20241819</t>
  </si>
  <si>
    <t xml:space="preserve">V20241820</t>
  </si>
  <si>
    <t xml:space="preserve">V20241821</t>
  </si>
  <si>
    <t xml:space="preserve">V20241822</t>
  </si>
  <si>
    <t xml:space="preserve">C0413</t>
  </si>
  <si>
    <t xml:space="preserve">V20241823</t>
  </si>
  <si>
    <t xml:space="preserve">V20241824</t>
  </si>
  <si>
    <t xml:space="preserve">V20241825</t>
  </si>
  <si>
    <t xml:space="preserve">C0017</t>
  </si>
  <si>
    <t xml:space="preserve">V20241826</t>
  </si>
  <si>
    <t xml:space="preserve">V20241827</t>
  </si>
  <si>
    <t xml:space="preserve">V20241828</t>
  </si>
  <si>
    <t xml:space="preserve">V20241829</t>
  </si>
  <si>
    <t xml:space="preserve">V20241830</t>
  </si>
  <si>
    <t xml:space="preserve">V20241831</t>
  </si>
  <si>
    <t xml:space="preserve">V20241832</t>
  </si>
  <si>
    <t xml:space="preserve">V20241833</t>
  </si>
  <si>
    <t xml:space="preserve">V20241834</t>
  </si>
  <si>
    <t xml:space="preserve">V20241835</t>
  </si>
  <si>
    <t xml:space="preserve">V20241836</t>
  </si>
  <si>
    <t xml:space="preserve">V20241837</t>
  </si>
  <si>
    <t xml:space="preserve">V20241838</t>
  </si>
  <si>
    <t xml:space="preserve">V20241839</t>
  </si>
  <si>
    <t xml:space="preserve">V20241840</t>
  </si>
  <si>
    <t xml:space="preserve">V20241841</t>
  </si>
  <si>
    <t xml:space="preserve">V20241842</t>
  </si>
  <si>
    <t xml:space="preserve">C0108</t>
  </si>
  <si>
    <t xml:space="preserve">Gabriela Santos</t>
  </si>
  <si>
    <t xml:space="preserve">V20241843</t>
  </si>
  <si>
    <t xml:space="preserve">C0423</t>
  </si>
  <si>
    <t xml:space="preserve">Comercial Delta Ltda</t>
  </si>
  <si>
    <t xml:space="preserve">V20241844</t>
  </si>
  <si>
    <t xml:space="preserve">V20241845</t>
  </si>
  <si>
    <t xml:space="preserve">V20241846</t>
  </si>
  <si>
    <t xml:space="preserve">C0664</t>
  </si>
  <si>
    <t xml:space="preserve">Bernardo Silva</t>
  </si>
  <si>
    <t xml:space="preserve">V20241847</t>
  </si>
  <si>
    <t xml:space="preserve">V20241848</t>
  </si>
  <si>
    <t xml:space="preserve">V20241849</t>
  </si>
  <si>
    <t xml:space="preserve">V20241850</t>
  </si>
  <si>
    <t xml:space="preserve">V20241851</t>
  </si>
  <si>
    <t xml:space="preserve">V20241852</t>
  </si>
  <si>
    <t xml:space="preserve">V20241853</t>
  </si>
  <si>
    <t xml:space="preserve">V20241854</t>
  </si>
  <si>
    <t xml:space="preserve">V20241855</t>
  </si>
  <si>
    <t xml:space="preserve">V20241856</t>
  </si>
  <si>
    <t xml:space="preserve">V20241857</t>
  </si>
  <si>
    <t xml:space="preserve">V20241858</t>
  </si>
  <si>
    <t xml:space="preserve">V20241859</t>
  </si>
  <si>
    <t xml:space="preserve">V20241860</t>
  </si>
  <si>
    <t xml:space="preserve">V20241861</t>
  </si>
  <si>
    <t xml:space="preserve">V20241862</t>
  </si>
  <si>
    <t xml:space="preserve">V20241863</t>
  </si>
  <si>
    <t xml:space="preserve">C0276</t>
  </si>
  <si>
    <t xml:space="preserve">Felipe Souza</t>
  </si>
  <si>
    <t xml:space="preserve">V20241864</t>
  </si>
  <si>
    <t xml:space="preserve">V20241865</t>
  </si>
  <si>
    <t xml:space="preserve">V20241866</t>
  </si>
  <si>
    <t xml:space="preserve">V20241867</t>
  </si>
  <si>
    <t xml:space="preserve">V20241868</t>
  </si>
  <si>
    <t xml:space="preserve">V20241869</t>
  </si>
  <si>
    <t xml:space="preserve">V20241870</t>
  </si>
  <si>
    <t xml:space="preserve">V20241871</t>
  </si>
  <si>
    <t xml:space="preserve">V20241872</t>
  </si>
  <si>
    <t xml:space="preserve">V20241873</t>
  </si>
  <si>
    <t xml:space="preserve">V20241874</t>
  </si>
  <si>
    <t xml:space="preserve">V20241875</t>
  </si>
  <si>
    <t xml:space="preserve">V20241876</t>
  </si>
  <si>
    <t xml:space="preserve">V20241877</t>
  </si>
  <si>
    <t xml:space="preserve">C0105</t>
  </si>
  <si>
    <t xml:space="preserve">Ivan Carvalho</t>
  </si>
  <si>
    <t xml:space="preserve">V20241878</t>
  </si>
  <si>
    <t xml:space="preserve">V20241879</t>
  </si>
  <si>
    <t xml:space="preserve">V20241880</t>
  </si>
  <si>
    <t xml:space="preserve">C0063</t>
  </si>
  <si>
    <t xml:space="preserve">V20241881</t>
  </si>
  <si>
    <t xml:space="preserve">V20241882</t>
  </si>
  <si>
    <t xml:space="preserve">V20241883</t>
  </si>
  <si>
    <t xml:space="preserve">V20241884</t>
  </si>
  <si>
    <t xml:space="preserve">C0021</t>
  </si>
  <si>
    <t xml:space="preserve">V20241885</t>
  </si>
  <si>
    <t xml:space="preserve">V20241886</t>
  </si>
  <si>
    <t xml:space="preserve">C0425</t>
  </si>
  <si>
    <t xml:space="preserve">V20241887</t>
  </si>
  <si>
    <t xml:space="preserve">V20241888</t>
  </si>
  <si>
    <t xml:space="preserve">V20241889</t>
  </si>
  <si>
    <t xml:space="preserve">V20241890</t>
  </si>
  <si>
    <t xml:space="preserve">V20241891</t>
  </si>
  <si>
    <t xml:space="preserve">V20241892</t>
  </si>
  <si>
    <t xml:space="preserve">V20241893</t>
  </si>
  <si>
    <t xml:space="preserve">V20241894</t>
  </si>
  <si>
    <t xml:space="preserve">V20241895</t>
  </si>
  <si>
    <t xml:space="preserve">V20241896</t>
  </si>
  <si>
    <t xml:space="preserve">V20241897</t>
  </si>
  <si>
    <t xml:space="preserve">C0179</t>
  </si>
  <si>
    <t xml:space="preserve">V20241898</t>
  </si>
  <si>
    <t xml:space="preserve">V20241899</t>
  </si>
  <si>
    <t xml:space="preserve">V20241900</t>
  </si>
  <si>
    <t xml:space="preserve">V20241901</t>
  </si>
  <si>
    <t xml:space="preserve">V20241902</t>
  </si>
  <si>
    <t xml:space="preserve">V20241903</t>
  </si>
  <si>
    <t xml:space="preserve">V20241904</t>
  </si>
  <si>
    <t xml:space="preserve">V20241905</t>
  </si>
  <si>
    <t xml:space="preserve">V20241906</t>
  </si>
  <si>
    <t xml:space="preserve">V20241907</t>
  </si>
  <si>
    <t xml:space="preserve">V20241908</t>
  </si>
  <si>
    <t xml:space="preserve">V20241909</t>
  </si>
  <si>
    <t xml:space="preserve">V20241910</t>
  </si>
  <si>
    <t xml:space="preserve">V20241911</t>
  </si>
  <si>
    <t xml:space="preserve">V20241912</t>
  </si>
  <si>
    <t xml:space="preserve">V20241913</t>
  </si>
  <si>
    <t xml:space="preserve">V20241914</t>
  </si>
  <si>
    <t xml:space="preserve">V20241915</t>
  </si>
  <si>
    <t xml:space="preserve">V20241916</t>
  </si>
  <si>
    <t xml:space="preserve">V20241917</t>
  </si>
  <si>
    <t xml:space="preserve">V20241918</t>
  </si>
  <si>
    <t xml:space="preserve">C0081</t>
  </si>
  <si>
    <t xml:space="preserve">Vinicius Souza</t>
  </si>
  <si>
    <t xml:space="preserve">V20241919</t>
  </si>
  <si>
    <t xml:space="preserve">V20241920</t>
  </si>
  <si>
    <t xml:space="preserve">V20241921</t>
  </si>
  <si>
    <t xml:space="preserve">V20241922</t>
  </si>
  <si>
    <t xml:space="preserve">V20241923</t>
  </si>
  <si>
    <t xml:space="preserve">V20241924</t>
  </si>
  <si>
    <t xml:space="preserve">V20241925</t>
  </si>
  <si>
    <t xml:space="preserve">V20241926</t>
  </si>
  <si>
    <t xml:space="preserve">V20241927</t>
  </si>
  <si>
    <t xml:space="preserve">V20241928</t>
  </si>
  <si>
    <t xml:space="preserve">V20241929</t>
  </si>
  <si>
    <t xml:space="preserve">V20241930</t>
  </si>
  <si>
    <t xml:space="preserve">V20241931</t>
  </si>
  <si>
    <t xml:space="preserve">V20241932</t>
  </si>
  <si>
    <t xml:space="preserve">C0602</t>
  </si>
  <si>
    <t xml:space="preserve">Thiago Souza</t>
  </si>
  <si>
    <t xml:space="preserve">V20241933</t>
  </si>
  <si>
    <t xml:space="preserve">V20241934</t>
  </si>
  <si>
    <t xml:space="preserve">V20241935</t>
  </si>
  <si>
    <t xml:space="preserve">C0351</t>
  </si>
  <si>
    <t xml:space="preserve">V20241936</t>
  </si>
  <si>
    <t xml:space="preserve">V20241937</t>
  </si>
  <si>
    <t xml:space="preserve">V20241938</t>
  </si>
  <si>
    <t xml:space="preserve">V20241939</t>
  </si>
  <si>
    <t xml:space="preserve">V20241940</t>
  </si>
  <si>
    <t xml:space="preserve">V20241941</t>
  </si>
  <si>
    <t xml:space="preserve">V20241942</t>
  </si>
  <si>
    <t xml:space="preserve">V20241943</t>
  </si>
  <si>
    <t xml:space="preserve">V20241944</t>
  </si>
  <si>
    <t xml:space="preserve">V20241945</t>
  </si>
  <si>
    <t xml:space="preserve">V20241946</t>
  </si>
  <si>
    <t xml:space="preserve">V20241947</t>
  </si>
  <si>
    <t xml:space="preserve">V20241948</t>
  </si>
  <si>
    <t xml:space="preserve">V20241949</t>
  </si>
  <si>
    <t xml:space="preserve">V20241950</t>
  </si>
  <si>
    <t xml:space="preserve">V20241951</t>
  </si>
  <si>
    <t xml:space="preserve">V20241952</t>
  </si>
  <si>
    <t xml:space="preserve">V20241953</t>
  </si>
  <si>
    <t xml:space="preserve">V20241954</t>
  </si>
  <si>
    <t xml:space="preserve">V20241955</t>
  </si>
  <si>
    <t xml:space="preserve">V20241956</t>
  </si>
  <si>
    <t xml:space="preserve">V20241957</t>
  </si>
  <si>
    <t xml:space="preserve">V20241958</t>
  </si>
  <si>
    <t xml:space="preserve">V20241959</t>
  </si>
  <si>
    <t xml:space="preserve">V20241960</t>
  </si>
  <si>
    <t xml:space="preserve">C0667</t>
  </si>
  <si>
    <t xml:space="preserve">Mariana Cardoso</t>
  </si>
  <si>
    <t xml:space="preserve">V20241961</t>
  </si>
  <si>
    <t xml:space="preserve">V20241962</t>
  </si>
  <si>
    <t xml:space="preserve">V20241963</t>
  </si>
  <si>
    <t xml:space="preserve">V20241964</t>
  </si>
  <si>
    <t xml:space="preserve">V20241965</t>
  </si>
  <si>
    <t xml:space="preserve">V20241966</t>
  </si>
  <si>
    <t xml:space="preserve">V20241967</t>
  </si>
  <si>
    <t xml:space="preserve">V20241968</t>
  </si>
  <si>
    <t xml:space="preserve">Julho</t>
  </si>
  <si>
    <t xml:space="preserve">V20241969</t>
  </si>
  <si>
    <t xml:space="preserve">V20241970</t>
  </si>
  <si>
    <t xml:space="preserve">V20241971</t>
  </si>
  <si>
    <t xml:space="preserve">V20241972</t>
  </si>
  <si>
    <t xml:space="preserve">V20241973</t>
  </si>
  <si>
    <t xml:space="preserve">V20241974</t>
  </si>
  <si>
    <t xml:space="preserve">V20241975</t>
  </si>
  <si>
    <t xml:space="preserve">V20241976</t>
  </si>
  <si>
    <t xml:space="preserve">V20241977</t>
  </si>
  <si>
    <t xml:space="preserve">C0559</t>
  </si>
  <si>
    <t xml:space="preserve">Distribuidora Nobre Ltda</t>
  </si>
  <si>
    <t xml:space="preserve">V20241978</t>
  </si>
  <si>
    <t xml:space="preserve">V20241979</t>
  </si>
  <si>
    <t xml:space="preserve">V20241980</t>
  </si>
  <si>
    <t xml:space="preserve">V20241981</t>
  </si>
  <si>
    <t xml:space="preserve">V20241982</t>
  </si>
  <si>
    <t xml:space="preserve">V20241983</t>
  </si>
  <si>
    <t xml:space="preserve">V20241984</t>
  </si>
  <si>
    <t xml:space="preserve">V20241985</t>
  </si>
  <si>
    <t xml:space="preserve">V20241986</t>
  </si>
  <si>
    <t xml:space="preserve">V20241987</t>
  </si>
  <si>
    <t xml:space="preserve">V20241988</t>
  </si>
  <si>
    <t xml:space="preserve">C0568</t>
  </si>
  <si>
    <t xml:space="preserve">Atacado Horizonte Ltda</t>
  </si>
  <si>
    <t xml:space="preserve">V20241989</t>
  </si>
  <si>
    <t xml:space="preserve">V20241990</t>
  </si>
  <si>
    <t xml:space="preserve">V20241991</t>
  </si>
  <si>
    <t xml:space="preserve">V20241992</t>
  </si>
  <si>
    <t xml:space="preserve">V20241993</t>
  </si>
  <si>
    <t xml:space="preserve">V20241994</t>
  </si>
  <si>
    <t xml:space="preserve">V20241995</t>
  </si>
  <si>
    <t xml:space="preserve">V20241996</t>
  </si>
  <si>
    <t xml:space="preserve">C0358</t>
  </si>
  <si>
    <t xml:space="preserve">V20241997</t>
  </si>
  <si>
    <t xml:space="preserve">C0579</t>
  </si>
  <si>
    <t xml:space="preserve">V20241998</t>
  </si>
  <si>
    <t xml:space="preserve">V20241999</t>
  </si>
  <si>
    <t xml:space="preserve">V20242000</t>
  </si>
  <si>
    <t xml:space="preserve">V20242001</t>
  </si>
  <si>
    <t xml:space="preserve">V20242002</t>
  </si>
  <si>
    <t xml:space="preserve">V20242003</t>
  </si>
  <si>
    <t xml:space="preserve">V20242004</t>
  </si>
  <si>
    <t xml:space="preserve">V20242005</t>
  </si>
  <si>
    <t xml:space="preserve">V20242006</t>
  </si>
  <si>
    <t xml:space="preserve">V20242007</t>
  </si>
  <si>
    <t xml:space="preserve">V20242008</t>
  </si>
  <si>
    <t xml:space="preserve">V20242009</t>
  </si>
  <si>
    <t xml:space="preserve">V20242010</t>
  </si>
  <si>
    <t xml:space="preserve">V20242011</t>
  </si>
  <si>
    <t xml:space="preserve">V20242012</t>
  </si>
  <si>
    <t xml:space="preserve">V20242013</t>
  </si>
  <si>
    <t xml:space="preserve">V20242014</t>
  </si>
  <si>
    <t xml:space="preserve">V20242015</t>
  </si>
  <si>
    <t xml:space="preserve">V20242016</t>
  </si>
  <si>
    <t xml:space="preserve">V20242017</t>
  </si>
  <si>
    <t xml:space="preserve">V20242018</t>
  </si>
  <si>
    <t xml:space="preserve">V20242019</t>
  </si>
  <si>
    <t xml:space="preserve">C0048</t>
  </si>
  <si>
    <t xml:space="preserve">Beatriz Almeida</t>
  </si>
  <si>
    <t xml:space="preserve">V20242020</t>
  </si>
  <si>
    <t xml:space="preserve">C0721</t>
  </si>
  <si>
    <t xml:space="preserve">Pedro Rocha</t>
  </si>
  <si>
    <t xml:space="preserve">V20242021</t>
  </si>
  <si>
    <t xml:space="preserve">V20242022</t>
  </si>
  <si>
    <t xml:space="preserve">V20242023</t>
  </si>
  <si>
    <t xml:space="preserve">V20242024</t>
  </si>
  <si>
    <t xml:space="preserve">V20242025</t>
  </si>
  <si>
    <t xml:space="preserve">V20242026</t>
  </si>
  <si>
    <t xml:space="preserve">C0072</t>
  </si>
  <si>
    <t xml:space="preserve">Olivia Oliveira</t>
  </si>
  <si>
    <t xml:space="preserve">V20242027</t>
  </si>
  <si>
    <t xml:space="preserve">V20242028</t>
  </si>
  <si>
    <t xml:space="preserve">V20242029</t>
  </si>
  <si>
    <t xml:space="preserve">V20242030</t>
  </si>
  <si>
    <t xml:space="preserve">V20242031</t>
  </si>
  <si>
    <t xml:space="preserve">V20242032</t>
  </si>
  <si>
    <t xml:space="preserve">V20242033</t>
  </si>
  <si>
    <t xml:space="preserve">V20242034</t>
  </si>
  <si>
    <t xml:space="preserve">C0529</t>
  </si>
  <si>
    <t xml:space="preserve">Lucas Moreira</t>
  </si>
  <si>
    <t xml:space="preserve">V20242035</t>
  </si>
  <si>
    <t xml:space="preserve">V20242036</t>
  </si>
  <si>
    <t xml:space="preserve">V20242037</t>
  </si>
  <si>
    <t xml:space="preserve">V20242038</t>
  </si>
  <si>
    <t xml:space="preserve">C0325</t>
  </si>
  <si>
    <t xml:space="preserve">V20242039</t>
  </si>
  <si>
    <t xml:space="preserve">V20242040</t>
  </si>
  <si>
    <t xml:space="preserve">V20242041</t>
  </si>
  <si>
    <t xml:space="preserve">V20242042</t>
  </si>
  <si>
    <t xml:space="preserve">V20242043</t>
  </si>
  <si>
    <t xml:space="preserve">V20242044</t>
  </si>
  <si>
    <t xml:space="preserve">V20242045</t>
  </si>
  <si>
    <t xml:space="preserve">V20242046</t>
  </si>
  <si>
    <t xml:space="preserve">V20242047</t>
  </si>
  <si>
    <t xml:space="preserve">V20242048</t>
  </si>
  <si>
    <t xml:space="preserve">V20242049</t>
  </si>
  <si>
    <t xml:space="preserve">V20242050</t>
  </si>
  <si>
    <t xml:space="preserve">V20242051</t>
  </si>
  <si>
    <t xml:space="preserve">V20242052</t>
  </si>
  <si>
    <t xml:space="preserve">V20242053</t>
  </si>
  <si>
    <t xml:space="preserve">V20242054</t>
  </si>
  <si>
    <t xml:space="preserve">V20242055</t>
  </si>
  <si>
    <t xml:space="preserve">V20242056</t>
  </si>
  <si>
    <t xml:space="preserve">V20242057</t>
  </si>
  <si>
    <t xml:space="preserve">V20242058</t>
  </si>
  <si>
    <t xml:space="preserve">V20242059</t>
  </si>
  <si>
    <t xml:space="preserve">V20242060</t>
  </si>
  <si>
    <t xml:space="preserve">V20242061</t>
  </si>
  <si>
    <t xml:space="preserve">V20242062</t>
  </si>
  <si>
    <t xml:space="preserve">V20242063</t>
  </si>
  <si>
    <t xml:space="preserve">V20242064</t>
  </si>
  <si>
    <t xml:space="preserve">V20242065</t>
  </si>
  <si>
    <t xml:space="preserve">V20242066</t>
  </si>
  <si>
    <t xml:space="preserve">V20242067</t>
  </si>
  <si>
    <t xml:space="preserve">C0824</t>
  </si>
  <si>
    <t xml:space="preserve">Gabriela Almeida</t>
  </si>
  <si>
    <t xml:space="preserve">V20242068</t>
  </si>
  <si>
    <t xml:space="preserve">V20242069</t>
  </si>
  <si>
    <t xml:space="preserve">V20242070</t>
  </si>
  <si>
    <t xml:space="preserve">V20242071</t>
  </si>
  <si>
    <t xml:space="preserve">V20242072</t>
  </si>
  <si>
    <t xml:space="preserve">V20242073</t>
  </si>
  <si>
    <t xml:space="preserve">V20242074</t>
  </si>
  <si>
    <t xml:space="preserve">V20242075</t>
  </si>
  <si>
    <t xml:space="preserve">V20242076</t>
  </si>
  <si>
    <t xml:space="preserve">V20242077</t>
  </si>
  <si>
    <t xml:space="preserve">V20242078</t>
  </si>
  <si>
    <t xml:space="preserve">V20242079</t>
  </si>
  <si>
    <t xml:space="preserve">V20242080</t>
  </si>
  <si>
    <t xml:space="preserve">V20242081</t>
  </si>
  <si>
    <t xml:space="preserve">V20242082</t>
  </si>
  <si>
    <t xml:space="preserve">V20242083</t>
  </si>
  <si>
    <t xml:space="preserve">C0833</t>
  </si>
  <si>
    <t xml:space="preserve">Gabriela Araujo</t>
  </si>
  <si>
    <t xml:space="preserve">V20242084</t>
  </si>
  <si>
    <t xml:space="preserve">V20242085</t>
  </si>
  <si>
    <t xml:space="preserve">V20242086</t>
  </si>
  <si>
    <t xml:space="preserve">V20242087</t>
  </si>
  <si>
    <t xml:space="preserve">V20242088</t>
  </si>
  <si>
    <t xml:space="preserve">C0259</t>
  </si>
  <si>
    <t xml:space="preserve">V20242089</t>
  </si>
  <si>
    <t xml:space="preserve">V20242090</t>
  </si>
  <si>
    <t xml:space="preserve">V20242091</t>
  </si>
  <si>
    <t xml:space="preserve">V20242092</t>
  </si>
  <si>
    <t xml:space="preserve">V20242093</t>
  </si>
  <si>
    <t xml:space="preserve">V20242094</t>
  </si>
  <si>
    <t xml:space="preserve">V20242095</t>
  </si>
  <si>
    <t xml:space="preserve">V20242096</t>
  </si>
  <si>
    <t xml:space="preserve">V20242097</t>
  </si>
  <si>
    <t xml:space="preserve">V20242098</t>
  </si>
  <si>
    <t xml:space="preserve">C0407</t>
  </si>
  <si>
    <t xml:space="preserve">V20242099</t>
  </si>
  <si>
    <t xml:space="preserve">C0486</t>
  </si>
  <si>
    <t xml:space="preserve">V20242100</t>
  </si>
  <si>
    <t xml:space="preserve">V20242101</t>
  </si>
  <si>
    <t xml:space="preserve">C0357</t>
  </si>
  <si>
    <t xml:space="preserve">Rafaela Pereira</t>
  </si>
  <si>
    <t xml:space="preserve">V20242102</t>
  </si>
  <si>
    <t xml:space="preserve">V20242103</t>
  </si>
  <si>
    <t xml:space="preserve">V20242104</t>
  </si>
  <si>
    <t xml:space="preserve">V20242105</t>
  </si>
  <si>
    <t xml:space="preserve">C0377</t>
  </si>
  <si>
    <t xml:space="preserve">Daniel Silva</t>
  </si>
  <si>
    <t xml:space="preserve">V20242106</t>
  </si>
  <si>
    <t xml:space="preserve">V20242107</t>
  </si>
  <si>
    <t xml:space="preserve">V20242108</t>
  </si>
  <si>
    <t xml:space="preserve">C0089</t>
  </si>
  <si>
    <t xml:space="preserve">Camila Oliveira</t>
  </si>
  <si>
    <t xml:space="preserve">V20242109</t>
  </si>
  <si>
    <t xml:space="preserve">V20242110</t>
  </si>
  <si>
    <t xml:space="preserve">V20242111</t>
  </si>
  <si>
    <t xml:space="preserve">V20242112</t>
  </si>
  <si>
    <t xml:space="preserve">V20242113</t>
  </si>
  <si>
    <t xml:space="preserve">V20242114</t>
  </si>
  <si>
    <t xml:space="preserve">V20242115</t>
  </si>
  <si>
    <t xml:space="preserve">V20242116</t>
  </si>
  <si>
    <t xml:space="preserve">V20242117</t>
  </si>
  <si>
    <t xml:space="preserve">V20242118</t>
  </si>
  <si>
    <t xml:space="preserve">C0456</t>
  </si>
  <si>
    <t xml:space="preserve">V20242119</t>
  </si>
  <si>
    <t xml:space="preserve">V20242120</t>
  </si>
  <si>
    <t xml:space="preserve">V20242121</t>
  </si>
  <si>
    <t xml:space="preserve">V20242122</t>
  </si>
  <si>
    <t xml:space="preserve">V20242123</t>
  </si>
  <si>
    <t xml:space="preserve">V20242124</t>
  </si>
  <si>
    <t xml:space="preserve">V20242125</t>
  </si>
  <si>
    <t xml:space="preserve">V20242126</t>
  </si>
  <si>
    <t xml:space="preserve">V20242127</t>
  </si>
  <si>
    <t xml:space="preserve">V20242128</t>
  </si>
  <si>
    <t xml:space="preserve">V20242129</t>
  </si>
  <si>
    <t xml:space="preserve">C0841</t>
  </si>
  <si>
    <t xml:space="preserve">V20242130</t>
  </si>
  <si>
    <t xml:space="preserve">V20242131</t>
  </si>
  <si>
    <t xml:space="preserve">V20242132</t>
  </si>
  <si>
    <t xml:space="preserve">V20242133</t>
  </si>
  <si>
    <t xml:space="preserve">V20242134</t>
  </si>
  <si>
    <t xml:space="preserve">V20242135</t>
  </si>
  <si>
    <t xml:space="preserve">C0735</t>
  </si>
  <si>
    <t xml:space="preserve">Grupo Aurora Ltda</t>
  </si>
  <si>
    <t xml:space="preserve">V20242136</t>
  </si>
  <si>
    <t xml:space="preserve">V20242137</t>
  </si>
  <si>
    <t xml:space="preserve">V20242138</t>
  </si>
  <si>
    <t xml:space="preserve">V20242139</t>
  </si>
  <si>
    <t xml:space="preserve">V20242140</t>
  </si>
  <si>
    <t xml:space="preserve">V20242141</t>
  </si>
  <si>
    <t xml:space="preserve">V20242142</t>
  </si>
  <si>
    <t xml:space="preserve">V20242143</t>
  </si>
  <si>
    <t xml:space="preserve">V20242144</t>
  </si>
  <si>
    <t xml:space="preserve">V20242145</t>
  </si>
  <si>
    <t xml:space="preserve">V20242146</t>
  </si>
  <si>
    <t xml:space="preserve">V20242147</t>
  </si>
  <si>
    <t xml:space="preserve">V20242148</t>
  </si>
  <si>
    <t xml:space="preserve">V20242149</t>
  </si>
  <si>
    <t xml:space="preserve">V20242150</t>
  </si>
  <si>
    <t xml:space="preserve">V20242151</t>
  </si>
  <si>
    <t xml:space="preserve">C0341</t>
  </si>
  <si>
    <t xml:space="preserve">V20242152</t>
  </si>
  <si>
    <t xml:space="preserve">V20242153</t>
  </si>
  <si>
    <t xml:space="preserve">V20242154</t>
  </si>
  <si>
    <t xml:space="preserve">V20242155</t>
  </si>
  <si>
    <t xml:space="preserve">V20242156</t>
  </si>
  <si>
    <t xml:space="preserve">V20242157</t>
  </si>
  <si>
    <t xml:space="preserve">V20242158</t>
  </si>
  <si>
    <t xml:space="preserve">V20242159</t>
  </si>
  <si>
    <t xml:space="preserve">V20242160</t>
  </si>
  <si>
    <t xml:space="preserve">C0788</t>
  </si>
  <si>
    <t xml:space="preserve">V20242161</t>
  </si>
  <si>
    <t xml:space="preserve">C0632</t>
  </si>
  <si>
    <t xml:space="preserve">V20242162</t>
  </si>
  <si>
    <t xml:space="preserve">V20242163</t>
  </si>
  <si>
    <t xml:space="preserve">V20242164</t>
  </si>
  <si>
    <t xml:space="preserve">V20242165</t>
  </si>
  <si>
    <t xml:space="preserve">V20242166</t>
  </si>
  <si>
    <t xml:space="preserve">C0496</t>
  </si>
  <si>
    <t xml:space="preserve">Ivan Martins</t>
  </si>
  <si>
    <t xml:space="preserve">V20242167</t>
  </si>
  <si>
    <t xml:space="preserve">V20242168</t>
  </si>
  <si>
    <t xml:space="preserve">V20242169</t>
  </si>
  <si>
    <t xml:space="preserve">V20242170</t>
  </si>
  <si>
    <t xml:space="preserve">V20242171</t>
  </si>
  <si>
    <t xml:space="preserve">V20242172</t>
  </si>
  <si>
    <t xml:space="preserve">V20242173</t>
  </si>
  <si>
    <t xml:space="preserve">C0032</t>
  </si>
  <si>
    <t xml:space="preserve">Comercial Primor Ltda</t>
  </si>
  <si>
    <t xml:space="preserve">V20242174</t>
  </si>
  <si>
    <t xml:space="preserve">V20242175</t>
  </si>
  <si>
    <t xml:space="preserve">V20242176</t>
  </si>
  <si>
    <t xml:space="preserve">V20242177</t>
  </si>
  <si>
    <t xml:space="preserve">V20242178</t>
  </si>
  <si>
    <t xml:space="preserve">V20242179</t>
  </si>
  <si>
    <t xml:space="preserve">C0416</t>
  </si>
  <si>
    <t xml:space="preserve">Casa Primor Ltda</t>
  </si>
  <si>
    <t xml:space="preserve">V20242180</t>
  </si>
  <si>
    <t xml:space="preserve">C0064</t>
  </si>
  <si>
    <t xml:space="preserve">V20242181</t>
  </si>
  <si>
    <t xml:space="preserve">V20242182</t>
  </si>
  <si>
    <t xml:space="preserve">V20242183</t>
  </si>
  <si>
    <t xml:space="preserve">V20242184</t>
  </si>
  <si>
    <t xml:space="preserve">V20242185</t>
  </si>
  <si>
    <t xml:space="preserve">V20242186</t>
  </si>
  <si>
    <t xml:space="preserve">V20242187</t>
  </si>
  <si>
    <t xml:space="preserve">V20242188</t>
  </si>
  <si>
    <t xml:space="preserve">V20242189</t>
  </si>
  <si>
    <t xml:space="preserve">V20242190</t>
  </si>
  <si>
    <t xml:space="preserve">V20242191</t>
  </si>
  <si>
    <t xml:space="preserve">V20242192</t>
  </si>
  <si>
    <t xml:space="preserve">V20242193</t>
  </si>
  <si>
    <t xml:space="preserve">V20242194</t>
  </si>
  <si>
    <t xml:space="preserve">V20242195</t>
  </si>
  <si>
    <t xml:space="preserve">V20242196</t>
  </si>
  <si>
    <t xml:space="preserve">V20242197</t>
  </si>
  <si>
    <t xml:space="preserve">V20242198</t>
  </si>
  <si>
    <t xml:space="preserve">V20242199</t>
  </si>
  <si>
    <t xml:space="preserve">V20242200</t>
  </si>
  <si>
    <t xml:space="preserve">V20242201</t>
  </si>
  <si>
    <t xml:space="preserve">V20242202</t>
  </si>
  <si>
    <t xml:space="preserve">V20242203</t>
  </si>
  <si>
    <t xml:space="preserve">C0820</t>
  </si>
  <si>
    <t xml:space="preserve">Rafaela Costa</t>
  </si>
  <si>
    <t xml:space="preserve">V20242204</t>
  </si>
  <si>
    <t xml:space="preserve">V20242205</t>
  </si>
  <si>
    <t xml:space="preserve">V20242206</t>
  </si>
  <si>
    <t xml:space="preserve">V20242207</t>
  </si>
  <si>
    <t xml:space="preserve">V20242208</t>
  </si>
  <si>
    <t xml:space="preserve">V20242209</t>
  </si>
  <si>
    <t xml:space="preserve">V20242210</t>
  </si>
  <si>
    <t xml:space="preserve">V20242211</t>
  </si>
  <si>
    <t xml:space="preserve">V20242212</t>
  </si>
  <si>
    <t xml:space="preserve">V20242213</t>
  </si>
  <si>
    <t xml:space="preserve">V20242214</t>
  </si>
  <si>
    <t xml:space="preserve">V20242215</t>
  </si>
  <si>
    <t xml:space="preserve">V20242216</t>
  </si>
  <si>
    <t xml:space="preserve">V20242217</t>
  </si>
  <si>
    <t xml:space="preserve">V20242218</t>
  </si>
  <si>
    <t xml:space="preserve">V20242219</t>
  </si>
  <si>
    <t xml:space="preserve">V20242220</t>
  </si>
  <si>
    <t xml:space="preserve">V20242221</t>
  </si>
  <si>
    <t xml:space="preserve">V20242222</t>
  </si>
  <si>
    <t xml:space="preserve">V20242223</t>
  </si>
  <si>
    <t xml:space="preserve">V20242224</t>
  </si>
  <si>
    <t xml:space="preserve">V20242225</t>
  </si>
  <si>
    <t xml:space="preserve">V20242226</t>
  </si>
  <si>
    <t xml:space="preserve">V20242227</t>
  </si>
  <si>
    <t xml:space="preserve">C0175</t>
  </si>
  <si>
    <t xml:space="preserve">Emanuel Rocha</t>
  </si>
  <si>
    <t xml:space="preserve">V20242228</t>
  </si>
  <si>
    <t xml:space="preserve">V20242229</t>
  </si>
  <si>
    <t xml:space="preserve">C0697</t>
  </si>
  <si>
    <t xml:space="preserve">V20242230</t>
  </si>
  <si>
    <t xml:space="preserve">V20242231</t>
  </si>
  <si>
    <t xml:space="preserve">V20242232</t>
  </si>
  <si>
    <t xml:space="preserve">V20242233</t>
  </si>
  <si>
    <t xml:space="preserve">V20242234</t>
  </si>
  <si>
    <t xml:space="preserve">V20242235</t>
  </si>
  <si>
    <t xml:space="preserve">V20242236</t>
  </si>
  <si>
    <t xml:space="preserve">C0352</t>
  </si>
  <si>
    <t xml:space="preserve">V20242237</t>
  </si>
  <si>
    <t xml:space="preserve">V20242238</t>
  </si>
  <si>
    <t xml:space="preserve">V20242239</t>
  </si>
  <si>
    <t xml:space="preserve">V20242240</t>
  </si>
  <si>
    <t xml:space="preserve">V20242241</t>
  </si>
  <si>
    <t xml:space="preserve">V20242242</t>
  </si>
  <si>
    <t xml:space="preserve">V20242243</t>
  </si>
  <si>
    <t xml:space="preserve">V20242244</t>
  </si>
  <si>
    <t xml:space="preserve">C0465</t>
  </si>
  <si>
    <t xml:space="preserve">V20242245</t>
  </si>
  <si>
    <t xml:space="preserve">V20242246</t>
  </si>
  <si>
    <t xml:space="preserve">V20242247</t>
  </si>
  <si>
    <t xml:space="preserve">V20242248</t>
  </si>
  <si>
    <t xml:space="preserve">V20242249</t>
  </si>
  <si>
    <t xml:space="preserve">V20242250</t>
  </si>
  <si>
    <t xml:space="preserve">V20242251</t>
  </si>
  <si>
    <t xml:space="preserve">V20242252</t>
  </si>
  <si>
    <t xml:space="preserve">C0242</t>
  </si>
  <si>
    <t xml:space="preserve">Rafaela Moreira</t>
  </si>
  <si>
    <t xml:space="preserve">V20242253</t>
  </si>
  <si>
    <t xml:space="preserve">V20242254</t>
  </si>
  <si>
    <t xml:space="preserve">V20242255</t>
  </si>
  <si>
    <t xml:space="preserve">V20242256</t>
  </si>
  <si>
    <t xml:space="preserve">V20242257</t>
  </si>
  <si>
    <t xml:space="preserve">V20242258</t>
  </si>
  <si>
    <t xml:space="preserve">V20242259</t>
  </si>
  <si>
    <t xml:space="preserve">V20242260</t>
  </si>
  <si>
    <t xml:space="preserve">V20242261</t>
  </si>
  <si>
    <t xml:space="preserve">V20242262</t>
  </si>
  <si>
    <t xml:space="preserve">V20242263</t>
  </si>
  <si>
    <t xml:space="preserve">V20242264</t>
  </si>
  <si>
    <t xml:space="preserve">V20242265</t>
  </si>
  <si>
    <t xml:space="preserve">V20242266</t>
  </si>
  <si>
    <t xml:space="preserve">V20242267</t>
  </si>
  <si>
    <t xml:space="preserve">V20242268</t>
  </si>
  <si>
    <t xml:space="preserve">V20242269</t>
  </si>
  <si>
    <t xml:space="preserve">V20242270</t>
  </si>
  <si>
    <t xml:space="preserve">V20242271</t>
  </si>
  <si>
    <t xml:space="preserve">V20242272</t>
  </si>
  <si>
    <t xml:space="preserve">V20242273</t>
  </si>
  <si>
    <t xml:space="preserve">V20242274</t>
  </si>
  <si>
    <t xml:space="preserve">V20242275</t>
  </si>
  <si>
    <t xml:space="preserve">V20242276</t>
  </si>
  <si>
    <t xml:space="preserve">V20242277</t>
  </si>
  <si>
    <t xml:space="preserve">C0056</t>
  </si>
  <si>
    <t xml:space="preserve">Comercial Nobre Ltda</t>
  </si>
  <si>
    <t xml:space="preserve">V20242278</t>
  </si>
  <si>
    <t xml:space="preserve">V20242279</t>
  </si>
  <si>
    <t xml:space="preserve">V20242280</t>
  </si>
  <si>
    <t xml:space="preserve">V20242281</t>
  </si>
  <si>
    <t xml:space="preserve">V20242282</t>
  </si>
  <si>
    <t xml:space="preserve">C0291</t>
  </si>
  <si>
    <t xml:space="preserve">Daniel Araujo</t>
  </si>
  <si>
    <t xml:space="preserve">V20242283</t>
  </si>
  <si>
    <t xml:space="preserve">V20242284</t>
  </si>
  <si>
    <t xml:space="preserve">V20242285</t>
  </si>
  <si>
    <t xml:space="preserve">V20242286</t>
  </si>
  <si>
    <t xml:space="preserve">V20242287</t>
  </si>
  <si>
    <t xml:space="preserve">V20242288</t>
  </si>
  <si>
    <t xml:space="preserve">V20242289</t>
  </si>
  <si>
    <t xml:space="preserve">V20242290</t>
  </si>
  <si>
    <t xml:space="preserve">C0497</t>
  </si>
  <si>
    <t xml:space="preserve">V20242291</t>
  </si>
  <si>
    <t xml:space="preserve">V20242292</t>
  </si>
  <si>
    <t xml:space="preserve">V20242293</t>
  </si>
  <si>
    <t xml:space="preserve">V20242294</t>
  </si>
  <si>
    <t xml:space="preserve">V20242295</t>
  </si>
  <si>
    <t xml:space="preserve">V20242296</t>
  </si>
  <si>
    <t xml:space="preserve">C0839</t>
  </si>
  <si>
    <t xml:space="preserve">V20242297</t>
  </si>
  <si>
    <t xml:space="preserve">V20242298</t>
  </si>
  <si>
    <t xml:space="preserve">V20242299</t>
  </si>
  <si>
    <t xml:space="preserve">V20242300</t>
  </si>
  <si>
    <t xml:space="preserve">V20242301</t>
  </si>
  <si>
    <t xml:space="preserve">V20242302</t>
  </si>
  <si>
    <t xml:space="preserve">V20242303</t>
  </si>
  <si>
    <t xml:space="preserve">V20242304</t>
  </si>
  <si>
    <t xml:space="preserve">V20242305</t>
  </si>
  <si>
    <t xml:space="preserve">V20242306</t>
  </si>
  <si>
    <t xml:space="preserve">V20242307</t>
  </si>
  <si>
    <t xml:space="preserve">V20242308</t>
  </si>
  <si>
    <t xml:space="preserve">V20242309</t>
  </si>
  <si>
    <t xml:space="preserve">V20242310</t>
  </si>
  <si>
    <t xml:space="preserve">V20242311</t>
  </si>
  <si>
    <t xml:space="preserve">V20242312</t>
  </si>
  <si>
    <t xml:space="preserve">V20242313</t>
  </si>
  <si>
    <t xml:space="preserve">V20242314</t>
  </si>
  <si>
    <t xml:space="preserve">V20242315</t>
  </si>
  <si>
    <t xml:space="preserve">V20242316</t>
  </si>
  <si>
    <t xml:space="preserve">V20242317</t>
  </si>
  <si>
    <t xml:space="preserve">V20242318</t>
  </si>
  <si>
    <t xml:space="preserve">V20242319</t>
  </si>
  <si>
    <t xml:space="preserve">V20242320</t>
  </si>
  <si>
    <t xml:space="preserve">C0560</t>
  </si>
  <si>
    <t xml:space="preserve">Beatriz Santos</t>
  </si>
  <si>
    <t xml:space="preserve">V20242321</t>
  </si>
  <si>
    <t xml:space="preserve">V20242322</t>
  </si>
  <si>
    <t xml:space="preserve">C0539</t>
  </si>
  <si>
    <t xml:space="preserve">V20242323</t>
  </si>
  <si>
    <t xml:space="preserve">V20242324</t>
  </si>
  <si>
    <t xml:space="preserve">C0228</t>
  </si>
  <si>
    <t xml:space="preserve">Bernardo Nunes</t>
  </si>
  <si>
    <t xml:space="preserve">V20242325</t>
  </si>
  <si>
    <t xml:space="preserve">V20242326</t>
  </si>
  <si>
    <t xml:space="preserve">C0444</t>
  </si>
  <si>
    <t xml:space="preserve">Felipe Ribeiro</t>
  </si>
  <si>
    <t xml:space="preserve">V20242327</t>
  </si>
  <si>
    <t xml:space="preserve">V20242328</t>
  </si>
  <si>
    <t xml:space="preserve">V20242329</t>
  </si>
  <si>
    <t xml:space="preserve">V20242330</t>
  </si>
  <si>
    <t xml:space="preserve">V20242331</t>
  </si>
  <si>
    <t xml:space="preserve">V20242332</t>
  </si>
  <si>
    <t xml:space="preserve">V20242333</t>
  </si>
  <si>
    <t xml:space="preserve">V20242334</t>
  </si>
  <si>
    <t xml:space="preserve">V20242335</t>
  </si>
  <si>
    <t xml:space="preserve">V20242336</t>
  </si>
  <si>
    <t xml:space="preserve">V20242337</t>
  </si>
  <si>
    <t xml:space="preserve">V20242338</t>
  </si>
  <si>
    <t xml:space="preserve">V20242339</t>
  </si>
  <si>
    <t xml:space="preserve">V20242340</t>
  </si>
  <si>
    <t xml:space="preserve">C0746</t>
  </si>
  <si>
    <t xml:space="preserve">Joao Santos</t>
  </si>
  <si>
    <t xml:space="preserve">V20242341</t>
  </si>
  <si>
    <t xml:space="preserve">V20242342</t>
  </si>
  <si>
    <t xml:space="preserve">V20242343</t>
  </si>
  <si>
    <t xml:space="preserve">V20242344</t>
  </si>
  <si>
    <t xml:space="preserve">V20242345</t>
  </si>
  <si>
    <t xml:space="preserve">V20242346</t>
  </si>
  <si>
    <t xml:space="preserve">V20242347</t>
  </si>
  <si>
    <t xml:space="preserve">V20242348</t>
  </si>
  <si>
    <t xml:space="preserve">C0263</t>
  </si>
  <si>
    <t xml:space="preserve">V20242349</t>
  </si>
  <si>
    <t xml:space="preserve">V20242350</t>
  </si>
  <si>
    <t xml:space="preserve">V20242351</t>
  </si>
  <si>
    <t xml:space="preserve">V20242352</t>
  </si>
  <si>
    <t xml:space="preserve">V20242353</t>
  </si>
  <si>
    <t xml:space="preserve">V20242354</t>
  </si>
  <si>
    <t xml:space="preserve">V20242355</t>
  </si>
  <si>
    <t xml:space="preserve">V20242356</t>
  </si>
  <si>
    <t xml:space="preserve">V20242357</t>
  </si>
  <si>
    <t xml:space="preserve">C0061</t>
  </si>
  <si>
    <t xml:space="preserve">Jessica Rocha</t>
  </si>
  <si>
    <t xml:space="preserve">V20242358</t>
  </si>
  <si>
    <t xml:space="preserve">C0162</t>
  </si>
  <si>
    <t xml:space="preserve">Emanuel Carvalho</t>
  </si>
  <si>
    <t xml:space="preserve">V20242359</t>
  </si>
  <si>
    <t xml:space="preserve">V20242360</t>
  </si>
  <si>
    <t xml:space="preserve">V20242361</t>
  </si>
  <si>
    <t xml:space="preserve">V20242362</t>
  </si>
  <si>
    <t xml:space="preserve">V20242363</t>
  </si>
  <si>
    <t xml:space="preserve">V20242364</t>
  </si>
  <si>
    <t xml:space="preserve">V20242365</t>
  </si>
  <si>
    <t xml:space="preserve">V20242366</t>
  </si>
  <si>
    <t xml:space="preserve">V20242367</t>
  </si>
  <si>
    <t xml:space="preserve">V20242368</t>
  </si>
  <si>
    <t xml:space="preserve">V20242369</t>
  </si>
  <si>
    <t xml:space="preserve">C0287</t>
  </si>
  <si>
    <t xml:space="preserve">V20242370</t>
  </si>
  <si>
    <t xml:space="preserve">V20242371</t>
  </si>
  <si>
    <t xml:space="preserve">V20242372</t>
  </si>
  <si>
    <t xml:space="preserve">V20242373</t>
  </si>
  <si>
    <t xml:space="preserve">V20242374</t>
  </si>
  <si>
    <t xml:space="preserve">C0830</t>
  </si>
  <si>
    <t xml:space="preserve">Thiago Carvalho</t>
  </si>
  <si>
    <t xml:space="preserve">V20242375</t>
  </si>
  <si>
    <t xml:space="preserve">Agosto</t>
  </si>
  <si>
    <t xml:space="preserve">V20242376</t>
  </si>
  <si>
    <t xml:space="preserve">V20242377</t>
  </si>
  <si>
    <t xml:space="preserve">C0550</t>
  </si>
  <si>
    <t xml:space="preserve">Mariana Moreira</t>
  </si>
  <si>
    <t xml:space="preserve">V20242378</t>
  </si>
  <si>
    <t xml:space="preserve">V20242379</t>
  </si>
  <si>
    <t xml:space="preserve">V20242380</t>
  </si>
  <si>
    <t xml:space="preserve">V20242381</t>
  </si>
  <si>
    <t xml:space="preserve">V20242382</t>
  </si>
  <si>
    <t xml:space="preserve">V20242383</t>
  </si>
  <si>
    <t xml:space="preserve">V20242384</t>
  </si>
  <si>
    <t xml:space="preserve">V20242385</t>
  </si>
  <si>
    <t xml:space="preserve">V20242386</t>
  </si>
  <si>
    <t xml:space="preserve">C0319</t>
  </si>
  <si>
    <t xml:space="preserve">Grupo Orion Ltda</t>
  </si>
  <si>
    <t xml:space="preserve">V20242387</t>
  </si>
  <si>
    <t xml:space="preserve">V20242388</t>
  </si>
  <si>
    <t xml:space="preserve">V20242389</t>
  </si>
  <si>
    <t xml:space="preserve">V20242390</t>
  </si>
  <si>
    <t xml:space="preserve">C0393</t>
  </si>
  <si>
    <t xml:space="preserve">Isabela Cardoso</t>
  </si>
  <si>
    <t xml:space="preserve">V20242391</t>
  </si>
  <si>
    <t xml:space="preserve">V20242392</t>
  </si>
  <si>
    <t xml:space="preserve">V20242393</t>
  </si>
  <si>
    <t xml:space="preserve">C0429</t>
  </si>
  <si>
    <t xml:space="preserve">Samuel Araujo</t>
  </si>
  <si>
    <t xml:space="preserve">V20242394</t>
  </si>
  <si>
    <t xml:space="preserve">C0355</t>
  </si>
  <si>
    <t xml:space="preserve">V20242395</t>
  </si>
  <si>
    <t xml:space="preserve">V20242396</t>
  </si>
  <si>
    <t xml:space="preserve">V20242397</t>
  </si>
  <si>
    <t xml:space="preserve">V20242398</t>
  </si>
  <si>
    <t xml:space="preserve">V20242399</t>
  </si>
  <si>
    <t xml:space="preserve">V20242400</t>
  </si>
  <si>
    <t xml:space="preserve">V20242401</t>
  </si>
  <si>
    <t xml:space="preserve">V20242402</t>
  </si>
  <si>
    <t xml:space="preserve">V20242403</t>
  </si>
  <si>
    <t xml:space="preserve">V20242404</t>
  </si>
  <si>
    <t xml:space="preserve">V20242405</t>
  </si>
  <si>
    <t xml:space="preserve">V20242406</t>
  </si>
  <si>
    <t xml:space="preserve">V20242407</t>
  </si>
  <si>
    <t xml:space="preserve">V20242408</t>
  </si>
  <si>
    <t xml:space="preserve">V20242409</t>
  </si>
  <si>
    <t xml:space="preserve">C0668</t>
  </si>
  <si>
    <t xml:space="preserve">Samuel Pereira</t>
  </si>
  <si>
    <t xml:space="preserve">V20242410</t>
  </si>
  <si>
    <t xml:space="preserve">V20242411</t>
  </si>
  <si>
    <t xml:space="preserve">V20242412</t>
  </si>
  <si>
    <t xml:space="preserve">V20242413</t>
  </si>
  <si>
    <t xml:space="preserve">V20242414</t>
  </si>
  <si>
    <t xml:space="preserve">V20242415</t>
  </si>
  <si>
    <t xml:space="preserve">V20242416</t>
  </si>
  <si>
    <t xml:space="preserve">V20242417</t>
  </si>
  <si>
    <t xml:space="preserve">V20242418</t>
  </si>
  <si>
    <t xml:space="preserve">V20242419</t>
  </si>
  <si>
    <t xml:space="preserve">C0844</t>
  </si>
  <si>
    <t xml:space="preserve">V20242420</t>
  </si>
  <si>
    <t xml:space="preserve">V20242421</t>
  </si>
  <si>
    <t xml:space="preserve">V20242422</t>
  </si>
  <si>
    <t xml:space="preserve">V20242423</t>
  </si>
  <si>
    <t xml:space="preserve">V20242424</t>
  </si>
  <si>
    <t xml:space="preserve">V20242425</t>
  </si>
  <si>
    <t xml:space="preserve">V20242426</t>
  </si>
  <si>
    <t xml:space="preserve">V20242427</t>
  </si>
  <si>
    <t xml:space="preserve">V20242428</t>
  </si>
  <si>
    <t xml:space="preserve">V20242429</t>
  </si>
  <si>
    <t xml:space="preserve">V20242430</t>
  </si>
  <si>
    <t xml:space="preserve">V20242431</t>
  </si>
  <si>
    <t xml:space="preserve">V20242432</t>
  </si>
  <si>
    <t xml:space="preserve">V20242433</t>
  </si>
  <si>
    <t xml:space="preserve">V20242434</t>
  </si>
  <si>
    <t xml:space="preserve">C0254</t>
  </si>
  <si>
    <t xml:space="preserve">Pedro Moreira</t>
  </si>
  <si>
    <t xml:space="preserve">V20242435</t>
  </si>
  <si>
    <t xml:space="preserve">V20242436</t>
  </si>
  <si>
    <t xml:space="preserve">V20242437</t>
  </si>
  <si>
    <t xml:space="preserve">V20242438</t>
  </si>
  <si>
    <t xml:space="preserve">C0641</t>
  </si>
  <si>
    <t xml:space="preserve">V20242439</t>
  </si>
  <si>
    <t xml:space="preserve">V20242440</t>
  </si>
  <si>
    <t xml:space="preserve">V20242441</t>
  </si>
  <si>
    <t xml:space="preserve">V20242442</t>
  </si>
  <si>
    <t xml:space="preserve">V20242443</t>
  </si>
  <si>
    <t xml:space="preserve">V20242444</t>
  </si>
  <si>
    <t xml:space="preserve">V20242445</t>
  </si>
  <si>
    <t xml:space="preserve">V20242446</t>
  </si>
  <si>
    <t xml:space="preserve">V20242447</t>
  </si>
  <si>
    <t xml:space="preserve">V20242448</t>
  </si>
  <si>
    <t xml:space="preserve">V20242449</t>
  </si>
  <si>
    <t xml:space="preserve">V20242450</t>
  </si>
  <si>
    <t xml:space="preserve">V20242451</t>
  </si>
  <si>
    <t xml:space="preserve">C0729</t>
  </si>
  <si>
    <t xml:space="preserve">V20242452</t>
  </si>
  <si>
    <t xml:space="preserve">V20242453</t>
  </si>
  <si>
    <t xml:space="preserve">V20242454</t>
  </si>
  <si>
    <t xml:space="preserve">V20242455</t>
  </si>
  <si>
    <t xml:space="preserve">V20242456</t>
  </si>
  <si>
    <t xml:space="preserve">V20242457</t>
  </si>
  <si>
    <t xml:space="preserve">V20242458</t>
  </si>
  <si>
    <t xml:space="preserve">V20242459</t>
  </si>
  <si>
    <t xml:space="preserve">V20242460</t>
  </si>
  <si>
    <t xml:space="preserve">V20242461</t>
  </si>
  <si>
    <t xml:space="preserve">V20242462</t>
  </si>
  <si>
    <t xml:space="preserve">V20242463</t>
  </si>
  <si>
    <t xml:space="preserve">V20242464</t>
  </si>
  <si>
    <t xml:space="preserve">V20242465</t>
  </si>
  <si>
    <t xml:space="preserve">V20242466</t>
  </si>
  <si>
    <t xml:space="preserve">V20242467</t>
  </si>
  <si>
    <t xml:space="preserve">V20242468</t>
  </si>
  <si>
    <t xml:space="preserve">V20242469</t>
  </si>
  <si>
    <t xml:space="preserve">V20242470</t>
  </si>
  <si>
    <t xml:space="preserve">V20242471</t>
  </si>
  <si>
    <t xml:space="preserve">V20242472</t>
  </si>
  <si>
    <t xml:space="preserve">V20242473</t>
  </si>
  <si>
    <t xml:space="preserve">V20242474</t>
  </si>
  <si>
    <t xml:space="preserve">V20242475</t>
  </si>
  <si>
    <t xml:space="preserve">V20242476</t>
  </si>
  <si>
    <t xml:space="preserve">C0779</t>
  </si>
  <si>
    <t xml:space="preserve">V20242477</t>
  </si>
  <si>
    <t xml:space="preserve">V20242478</t>
  </si>
  <si>
    <t xml:space="preserve">V20242479</t>
  </si>
  <si>
    <t xml:space="preserve">V20242480</t>
  </si>
  <si>
    <t xml:space="preserve">V20242481</t>
  </si>
  <si>
    <t xml:space="preserve">V20242482</t>
  </si>
  <si>
    <t xml:space="preserve">V20242483</t>
  </si>
  <si>
    <t xml:space="preserve">V20242484</t>
  </si>
  <si>
    <t xml:space="preserve">V20242485</t>
  </si>
  <si>
    <t xml:space="preserve">V20242486</t>
  </si>
  <si>
    <t xml:space="preserve">V20242487</t>
  </si>
  <si>
    <t xml:space="preserve">V20242488</t>
  </si>
  <si>
    <t xml:space="preserve">V20242489</t>
  </si>
  <si>
    <t xml:space="preserve">V20242490</t>
  </si>
  <si>
    <t xml:space="preserve">V20242491</t>
  </si>
  <si>
    <t xml:space="preserve">V20242492</t>
  </si>
  <si>
    <t xml:space="preserve">V20242493</t>
  </si>
  <si>
    <t xml:space="preserve">V20242494</t>
  </si>
  <si>
    <t xml:space="preserve">C0754</t>
  </si>
  <si>
    <t xml:space="preserve">V20242495</t>
  </si>
  <si>
    <t xml:space="preserve">V20242496</t>
  </si>
  <si>
    <t xml:space="preserve">C0408</t>
  </si>
  <si>
    <t xml:space="preserve">V20242497</t>
  </si>
  <si>
    <t xml:space="preserve">V20242498</t>
  </si>
  <si>
    <t xml:space="preserve">V20242499</t>
  </si>
  <si>
    <t xml:space="preserve">V20242500</t>
  </si>
  <si>
    <t xml:space="preserve">V20242501</t>
  </si>
  <si>
    <t xml:space="preserve">V20242502</t>
  </si>
  <si>
    <t xml:space="preserve">V20242503</t>
  </si>
  <si>
    <t xml:space="preserve">V20242504</t>
  </si>
  <si>
    <t xml:space="preserve">V20242505</t>
  </si>
  <si>
    <t xml:space="preserve">V20242506</t>
  </si>
  <si>
    <t xml:space="preserve">V20242507</t>
  </si>
  <si>
    <t xml:space="preserve">V20242508</t>
  </si>
  <si>
    <t xml:space="preserve">V20242509</t>
  </si>
  <si>
    <t xml:space="preserve">V20242510</t>
  </si>
  <si>
    <t xml:space="preserve">V20242511</t>
  </si>
  <si>
    <t xml:space="preserve">V20242512</t>
  </si>
  <si>
    <t xml:space="preserve">V20242513</t>
  </si>
  <si>
    <t xml:space="preserve">V20242514</t>
  </si>
  <si>
    <t xml:space="preserve">V20242515</t>
  </si>
  <si>
    <t xml:space="preserve">V20242516</t>
  </si>
  <si>
    <t xml:space="preserve">V20242517</t>
  </si>
  <si>
    <t xml:space="preserve">V20242518</t>
  </si>
  <si>
    <t xml:space="preserve">V20242519</t>
  </si>
  <si>
    <t xml:space="preserve">V20242520</t>
  </si>
  <si>
    <t xml:space="preserve">V20242521</t>
  </si>
  <si>
    <t xml:space="preserve">V20242522</t>
  </si>
  <si>
    <t xml:space="preserve">V20242523</t>
  </si>
  <si>
    <t xml:space="preserve">V20242524</t>
  </si>
  <si>
    <t xml:space="preserve">C0836</t>
  </si>
  <si>
    <t xml:space="preserve">Gabriela Barbosa</t>
  </si>
  <si>
    <t xml:space="preserve">V20242525</t>
  </si>
  <si>
    <t xml:space="preserve">V20242526</t>
  </si>
  <si>
    <t xml:space="preserve">V20242527</t>
  </si>
  <si>
    <t xml:space="preserve">V20242528</t>
  </si>
  <si>
    <t xml:space="preserve">V20242529</t>
  </si>
  <si>
    <t xml:space="preserve">V20242530</t>
  </si>
  <si>
    <t xml:space="preserve">V20242531</t>
  </si>
  <si>
    <t xml:space="preserve">V20242532</t>
  </si>
  <si>
    <t xml:space="preserve">V20242533</t>
  </si>
  <si>
    <t xml:space="preserve">C0024</t>
  </si>
  <si>
    <t xml:space="preserve">V20242534</t>
  </si>
  <si>
    <t xml:space="preserve">C0661</t>
  </si>
  <si>
    <t xml:space="preserve">V20242535</t>
  </si>
  <si>
    <t xml:space="preserve">V20242536</t>
  </si>
  <si>
    <t xml:space="preserve">V20242537</t>
  </si>
  <si>
    <t xml:space="preserve">V20242538</t>
  </si>
  <si>
    <t xml:space="preserve">V20242539</t>
  </si>
  <si>
    <t xml:space="preserve">V20242540</t>
  </si>
  <si>
    <t xml:space="preserve">V20242541</t>
  </si>
  <si>
    <t xml:space="preserve">V20242542</t>
  </si>
  <si>
    <t xml:space="preserve">V20242543</t>
  </si>
  <si>
    <t xml:space="preserve">V20242544</t>
  </si>
  <si>
    <t xml:space="preserve">V20242545</t>
  </si>
  <si>
    <t xml:space="preserve">V20242546</t>
  </si>
  <si>
    <t xml:space="preserve">V20242547</t>
  </si>
  <si>
    <t xml:space="preserve">V20242548</t>
  </si>
  <si>
    <t xml:space="preserve">V20242549</t>
  </si>
  <si>
    <t xml:space="preserve">V20242550</t>
  </si>
  <si>
    <t xml:space="preserve">C0384</t>
  </si>
  <si>
    <t xml:space="preserve">V20242551</t>
  </si>
  <si>
    <t xml:space="preserve">V20242552</t>
  </si>
  <si>
    <t xml:space="preserve">V20242553</t>
  </si>
  <si>
    <t xml:space="preserve">V20242554</t>
  </si>
  <si>
    <t xml:space="preserve">V20242555</t>
  </si>
  <si>
    <t xml:space="preserve">V20242556</t>
  </si>
  <si>
    <t xml:space="preserve">V20242557</t>
  </si>
  <si>
    <t xml:space="preserve">V20242558</t>
  </si>
  <si>
    <t xml:space="preserve">V20242559</t>
  </si>
  <si>
    <t xml:space="preserve">V20242560</t>
  </si>
  <si>
    <t xml:space="preserve">V20242561</t>
  </si>
  <si>
    <t xml:space="preserve">V20242562</t>
  </si>
  <si>
    <t xml:space="preserve">V20242563</t>
  </si>
  <si>
    <t xml:space="preserve">V20242564</t>
  </si>
  <si>
    <t xml:space="preserve">V20242565</t>
  </si>
  <si>
    <t xml:space="preserve">C0791</t>
  </si>
  <si>
    <t xml:space="preserve">V20242566</t>
  </si>
  <si>
    <t xml:space="preserve">C0121</t>
  </si>
  <si>
    <t xml:space="preserve">V20242567</t>
  </si>
  <si>
    <t xml:space="preserve">V20242568</t>
  </si>
  <si>
    <t xml:space="preserve">V20242569</t>
  </si>
  <si>
    <t xml:space="preserve">V20242570</t>
  </si>
  <si>
    <t xml:space="preserve">V20242571</t>
  </si>
  <si>
    <t xml:space="preserve">V20242572</t>
  </si>
  <si>
    <t xml:space="preserve">V20242573</t>
  </si>
  <si>
    <t xml:space="preserve">V20242574</t>
  </si>
  <si>
    <t xml:space="preserve">V20242575</t>
  </si>
  <si>
    <t xml:space="preserve">V20242576</t>
  </si>
  <si>
    <t xml:space="preserve">V20242577</t>
  </si>
  <si>
    <t xml:space="preserve">V20242578</t>
  </si>
  <si>
    <t xml:space="preserve">V20242579</t>
  </si>
  <si>
    <t xml:space="preserve">C0683</t>
  </si>
  <si>
    <t xml:space="preserve">V20242580</t>
  </si>
  <si>
    <t xml:space="preserve">V20242581</t>
  </si>
  <si>
    <t xml:space="preserve">V20242582</t>
  </si>
  <si>
    <t xml:space="preserve">V20242583</t>
  </si>
  <si>
    <t xml:space="preserve">V20242584</t>
  </si>
  <si>
    <t xml:space="preserve">V20242585</t>
  </si>
  <si>
    <t xml:space="preserve">V20242586</t>
  </si>
  <si>
    <t xml:space="preserve">V20242587</t>
  </si>
  <si>
    <t xml:space="preserve">V20242588</t>
  </si>
  <si>
    <t xml:space="preserve">C0816</t>
  </si>
  <si>
    <t xml:space="preserve">V20242589</t>
  </si>
  <si>
    <t xml:space="preserve">V20242590</t>
  </si>
  <si>
    <t xml:space="preserve">C0517</t>
  </si>
  <si>
    <t xml:space="preserve">Jessica Carvalho</t>
  </si>
  <si>
    <t xml:space="preserve">V20242591</t>
  </si>
  <si>
    <t xml:space="preserve">V20242592</t>
  </si>
  <si>
    <t xml:space="preserve">V20242593</t>
  </si>
  <si>
    <t xml:space="preserve">V20242594</t>
  </si>
  <si>
    <t xml:space="preserve">V20242595</t>
  </si>
  <si>
    <t xml:space="preserve">V20242596</t>
  </si>
  <si>
    <t xml:space="preserve">V20242597</t>
  </si>
  <si>
    <t xml:space="preserve">V20242598</t>
  </si>
  <si>
    <t xml:space="preserve">V20242599</t>
  </si>
  <si>
    <t xml:space="preserve">C0249</t>
  </si>
  <si>
    <t xml:space="preserve">Alice Pereira</t>
  </si>
  <si>
    <t xml:space="preserve">V20242600</t>
  </si>
  <si>
    <t xml:space="preserve">V20242601</t>
  </si>
  <si>
    <t xml:space="preserve">V20242602</t>
  </si>
  <si>
    <t xml:space="preserve">V20242603</t>
  </si>
  <si>
    <t xml:space="preserve">V20242604</t>
  </si>
  <si>
    <t xml:space="preserve">V20242605</t>
  </si>
  <si>
    <t xml:space="preserve">V20242606</t>
  </si>
  <si>
    <t xml:space="preserve">V20242607</t>
  </si>
  <si>
    <t xml:space="preserve">V20242608</t>
  </si>
  <si>
    <t xml:space="preserve">V20242609</t>
  </si>
  <si>
    <t xml:space="preserve">V20242610</t>
  </si>
  <si>
    <t xml:space="preserve">V20242611</t>
  </si>
  <si>
    <t xml:space="preserve">V20242612</t>
  </si>
  <si>
    <t xml:space="preserve">V20242613</t>
  </si>
  <si>
    <t xml:space="preserve">V20242614</t>
  </si>
  <si>
    <t xml:space="preserve">V20242615</t>
  </si>
  <si>
    <t xml:space="preserve">V20242616</t>
  </si>
  <si>
    <t xml:space="preserve">V20242617</t>
  </si>
  <si>
    <t xml:space="preserve">V20242618</t>
  </si>
  <si>
    <t xml:space="preserve">V20242619</t>
  </si>
  <si>
    <t xml:space="preserve">V20242620</t>
  </si>
  <si>
    <t xml:space="preserve">V20242621</t>
  </si>
  <si>
    <t xml:space="preserve">V20242622</t>
  </si>
  <si>
    <t xml:space="preserve">V20242623</t>
  </si>
  <si>
    <t xml:space="preserve">V20242624</t>
  </si>
  <si>
    <t xml:space="preserve">V20242625</t>
  </si>
  <si>
    <t xml:space="preserve">V20242626</t>
  </si>
  <si>
    <t xml:space="preserve">V20242627</t>
  </si>
  <si>
    <t xml:space="preserve">C0052</t>
  </si>
  <si>
    <t xml:space="preserve">Renato Cardoso</t>
  </si>
  <si>
    <t xml:space="preserve">V20242628</t>
  </si>
  <si>
    <t xml:space="preserve">V20242629</t>
  </si>
  <si>
    <t xml:space="preserve">V20242630</t>
  </si>
  <si>
    <t xml:space="preserve">V20242631</t>
  </si>
  <si>
    <t xml:space="preserve">C0075</t>
  </si>
  <si>
    <t xml:space="preserve">V20242632</t>
  </si>
  <si>
    <t xml:space="preserve">V20242633</t>
  </si>
  <si>
    <t xml:space="preserve">V20242634</t>
  </si>
  <si>
    <t xml:space="preserve">V20242635</t>
  </si>
  <si>
    <t xml:space="preserve">V20242636</t>
  </si>
  <si>
    <t xml:space="preserve">V20242637</t>
  </si>
  <si>
    <t xml:space="preserve">V20242638</t>
  </si>
  <si>
    <t xml:space="preserve">V20242639</t>
  </si>
  <si>
    <t xml:space="preserve">V20242640</t>
  </si>
  <si>
    <t xml:space="preserve">V20242641</t>
  </si>
  <si>
    <t xml:space="preserve">V20242642</t>
  </si>
  <si>
    <t xml:space="preserve">V20242643</t>
  </si>
  <si>
    <t xml:space="preserve">V20242644</t>
  </si>
  <si>
    <t xml:space="preserve">V20242645</t>
  </si>
  <si>
    <t xml:space="preserve">V20242646</t>
  </si>
  <si>
    <t xml:space="preserve">V20242647</t>
  </si>
  <si>
    <t xml:space="preserve">V20242648</t>
  </si>
  <si>
    <t xml:space="preserve">V20242649</t>
  </si>
  <si>
    <t xml:space="preserve">V20242650</t>
  </si>
  <si>
    <t xml:space="preserve">V20242651</t>
  </si>
  <si>
    <t xml:space="preserve">V20242652</t>
  </si>
  <si>
    <t xml:space="preserve">V20242653</t>
  </si>
  <si>
    <t xml:space="preserve">V20242654</t>
  </si>
  <si>
    <t xml:space="preserve">V20242655</t>
  </si>
  <si>
    <t xml:space="preserve">V20242656</t>
  </si>
  <si>
    <t xml:space="preserve">V20242657</t>
  </si>
  <si>
    <t xml:space="preserve">V20242658</t>
  </si>
  <si>
    <t xml:space="preserve">V20242659</t>
  </si>
  <si>
    <t xml:space="preserve">V20242660</t>
  </si>
  <si>
    <t xml:space="preserve">V20242661</t>
  </si>
  <si>
    <t xml:space="preserve">V20242662</t>
  </si>
  <si>
    <t xml:space="preserve">V20242663</t>
  </si>
  <si>
    <t xml:space="preserve">V20242664</t>
  </si>
  <si>
    <t xml:space="preserve">V20242665</t>
  </si>
  <si>
    <t xml:space="preserve">V20242666</t>
  </si>
  <si>
    <t xml:space="preserve">V20242667</t>
  </si>
  <si>
    <t xml:space="preserve">V20242668</t>
  </si>
  <si>
    <t xml:space="preserve">V20242669</t>
  </si>
  <si>
    <t xml:space="preserve">C0569</t>
  </si>
  <si>
    <t xml:space="preserve">V20242670</t>
  </si>
  <si>
    <t xml:space="preserve">C0138</t>
  </si>
  <si>
    <t xml:space="preserve">V20242671</t>
  </si>
  <si>
    <t xml:space="preserve">C0443</t>
  </si>
  <si>
    <t xml:space="preserve">V20242672</t>
  </si>
  <si>
    <t xml:space="preserve">V20242673</t>
  </si>
  <si>
    <t xml:space="preserve">V20242674</t>
  </si>
  <si>
    <t xml:space="preserve">C0534</t>
  </si>
  <si>
    <t xml:space="preserve">V20242675</t>
  </si>
  <si>
    <t xml:space="preserve">V20242676</t>
  </si>
  <si>
    <t xml:space="preserve">V20242677</t>
  </si>
  <si>
    <t xml:space="preserve">V20242678</t>
  </si>
  <si>
    <t xml:space="preserve">C0807</t>
  </si>
  <si>
    <t xml:space="preserve">V20242679</t>
  </si>
  <si>
    <t xml:space="preserve">V20242680</t>
  </si>
  <si>
    <t xml:space="preserve">V20242681</t>
  </si>
  <si>
    <t xml:space="preserve">V20242682</t>
  </si>
  <si>
    <t xml:space="preserve">V20242683</t>
  </si>
  <si>
    <t xml:space="preserve">V20242684</t>
  </si>
  <si>
    <t xml:space="preserve">V20242685</t>
  </si>
  <si>
    <t xml:space="preserve">V20242686</t>
  </si>
  <si>
    <t xml:space="preserve">V20242687</t>
  </si>
  <si>
    <t xml:space="preserve">V20242688</t>
  </si>
  <si>
    <t xml:space="preserve">V20242689</t>
  </si>
  <si>
    <t xml:space="preserve">V20242690</t>
  </si>
  <si>
    <t xml:space="preserve">V20242691</t>
  </si>
  <si>
    <t xml:space="preserve">V20242692</t>
  </si>
  <si>
    <t xml:space="preserve">V20242693</t>
  </si>
  <si>
    <t xml:space="preserve">C0435</t>
  </si>
  <si>
    <t xml:space="preserve">Pedro Costa</t>
  </si>
  <si>
    <t xml:space="preserve">V20242694</t>
  </si>
  <si>
    <t xml:space="preserve">V20242695</t>
  </si>
  <si>
    <t xml:space="preserve">V20242696</t>
  </si>
  <si>
    <t xml:space="preserve">V20242697</t>
  </si>
  <si>
    <t xml:space="preserve">V20242698</t>
  </si>
  <si>
    <t xml:space="preserve">V20242699</t>
  </si>
  <si>
    <t xml:space="preserve">V20242700</t>
  </si>
  <si>
    <t xml:space="preserve">V20242701</t>
  </si>
  <si>
    <t xml:space="preserve">V20242702</t>
  </si>
  <si>
    <t xml:space="preserve">V20242703</t>
  </si>
  <si>
    <t xml:space="preserve">V20242704</t>
  </si>
  <si>
    <t xml:space="preserve">V20242705</t>
  </si>
  <si>
    <t xml:space="preserve">V20242706</t>
  </si>
  <si>
    <t xml:space="preserve">V20242707</t>
  </si>
  <si>
    <t xml:space="preserve">V20242708</t>
  </si>
  <si>
    <t xml:space="preserve">V20242709</t>
  </si>
  <si>
    <t xml:space="preserve">V20242710</t>
  </si>
  <si>
    <t xml:space="preserve">V20242711</t>
  </si>
  <si>
    <t xml:space="preserve">V20242712</t>
  </si>
  <si>
    <t xml:space="preserve">V20242713</t>
  </si>
  <si>
    <t xml:space="preserve">V20242714</t>
  </si>
  <si>
    <t xml:space="preserve">V20242715</t>
  </si>
  <si>
    <t xml:space="preserve">V20242716</t>
  </si>
  <si>
    <t xml:space="preserve">V20242717</t>
  </si>
  <si>
    <t xml:space="preserve">V20242718</t>
  </si>
  <si>
    <t xml:space="preserve">V20242719</t>
  </si>
  <si>
    <t xml:space="preserve">V20242720</t>
  </si>
  <si>
    <t xml:space="preserve">V20242721</t>
  </si>
  <si>
    <t xml:space="preserve">V20242722</t>
  </si>
  <si>
    <t xml:space="preserve">V20242723</t>
  </si>
  <si>
    <t xml:space="preserve">V20242724</t>
  </si>
  <si>
    <t xml:space="preserve">V20242725</t>
  </si>
  <si>
    <t xml:space="preserve">V20242726</t>
  </si>
  <si>
    <t xml:space="preserve">V20242727</t>
  </si>
  <si>
    <t xml:space="preserve">V20242728</t>
  </si>
  <si>
    <t xml:space="preserve">V20242729</t>
  </si>
  <si>
    <t xml:space="preserve">V20242730</t>
  </si>
  <si>
    <t xml:space="preserve">V20242731</t>
  </si>
  <si>
    <t xml:space="preserve">V20242732</t>
  </si>
  <si>
    <t xml:space="preserve">V20242733</t>
  </si>
  <si>
    <t xml:space="preserve">V20242734</t>
  </si>
  <si>
    <t xml:space="preserve">V20242735</t>
  </si>
  <si>
    <t xml:space="preserve">C0137</t>
  </si>
  <si>
    <t xml:space="preserve">Leonardo Barbosa</t>
  </si>
  <si>
    <t xml:space="preserve">V20242736</t>
  </si>
  <si>
    <t xml:space="preserve">V20242737</t>
  </si>
  <si>
    <t xml:space="preserve">V20242738</t>
  </si>
  <si>
    <t xml:space="preserve">V20242739</t>
  </si>
  <si>
    <t xml:space="preserve">V20242740</t>
  </si>
  <si>
    <t xml:space="preserve">V20242741</t>
  </si>
  <si>
    <t xml:space="preserve">V20242742</t>
  </si>
  <si>
    <t xml:space="preserve">V20242743</t>
  </si>
  <si>
    <t xml:space="preserve">V20242744</t>
  </si>
  <si>
    <t xml:space="preserve">V20242745</t>
  </si>
  <si>
    <t xml:space="preserve">V20242746</t>
  </si>
  <si>
    <t xml:space="preserve">C0426</t>
  </si>
  <si>
    <t xml:space="preserve">V20242747</t>
  </si>
  <si>
    <t xml:space="preserve">V20242748</t>
  </si>
  <si>
    <t xml:space="preserve">V20242749</t>
  </si>
  <si>
    <t xml:space="preserve">V20242750</t>
  </si>
  <si>
    <t xml:space="preserve">V20242751</t>
  </si>
  <si>
    <t xml:space="preserve">C0301</t>
  </si>
  <si>
    <t xml:space="preserve">Gabriela Oliveira</t>
  </si>
  <si>
    <t xml:space="preserve">V20242752</t>
  </si>
  <si>
    <t xml:space="preserve">V20242753</t>
  </si>
  <si>
    <t xml:space="preserve">V20242754</t>
  </si>
  <si>
    <t xml:space="preserve">V20242755</t>
  </si>
  <si>
    <t xml:space="preserve">V20242756</t>
  </si>
  <si>
    <t xml:space="preserve">V20242757</t>
  </si>
  <si>
    <t xml:space="preserve">V20242758</t>
  </si>
  <si>
    <t xml:space="preserve">C0073</t>
  </si>
  <si>
    <t xml:space="preserve">Arthur Pereira</t>
  </si>
  <si>
    <t xml:space="preserve">V20242759</t>
  </si>
  <si>
    <t xml:space="preserve">V20242760</t>
  </si>
  <si>
    <t xml:space="preserve">V20242761</t>
  </si>
  <si>
    <t xml:space="preserve">V20242762</t>
  </si>
  <si>
    <t xml:space="preserve">V20242763</t>
  </si>
  <si>
    <t xml:space="preserve">V20242764</t>
  </si>
  <si>
    <t xml:space="preserve">V20242765</t>
  </si>
  <si>
    <t xml:space="preserve">V20242766</t>
  </si>
  <si>
    <t xml:space="preserve">V20242767</t>
  </si>
  <si>
    <t xml:space="preserve">V20242768</t>
  </si>
  <si>
    <t xml:space="preserve">V20242769</t>
  </si>
  <si>
    <t xml:space="preserve">V20242770</t>
  </si>
  <si>
    <t xml:space="preserve">V20242771</t>
  </si>
  <si>
    <t xml:space="preserve">V20242772</t>
  </si>
  <si>
    <t xml:space="preserve">V20242773</t>
  </si>
  <si>
    <t xml:space="preserve">V20242774</t>
  </si>
  <si>
    <t xml:space="preserve">V20242775</t>
  </si>
  <si>
    <t xml:space="preserve">C0813</t>
  </si>
  <si>
    <t xml:space="preserve">Jessica Pereira</t>
  </si>
  <si>
    <t xml:space="preserve">V20242776</t>
  </si>
  <si>
    <t xml:space="preserve">V20242777</t>
  </si>
  <si>
    <t xml:space="preserve">V20242778</t>
  </si>
  <si>
    <t xml:space="preserve">V20242779</t>
  </si>
  <si>
    <t xml:space="preserve">V20242780</t>
  </si>
  <si>
    <t xml:space="preserve">Setembro</t>
  </si>
  <si>
    <t xml:space="preserve">V20242781</t>
  </si>
  <si>
    <t xml:space="preserve">V20242782</t>
  </si>
  <si>
    <t xml:space="preserve">V20242783</t>
  </si>
  <si>
    <t xml:space="preserve">V20242784</t>
  </si>
  <si>
    <t xml:space="preserve">V20242785</t>
  </si>
  <si>
    <t xml:space="preserve">V20242786</t>
  </si>
  <si>
    <t xml:space="preserve">V20242787</t>
  </si>
  <si>
    <t xml:space="preserve">V20242788</t>
  </si>
  <si>
    <t xml:space="preserve">V20242789</t>
  </si>
  <si>
    <t xml:space="preserve">V20242790</t>
  </si>
  <si>
    <t xml:space="preserve">V20242791</t>
  </si>
  <si>
    <t xml:space="preserve">V20242792</t>
  </si>
  <si>
    <t xml:space="preserve">V20242793</t>
  </si>
  <si>
    <t xml:space="preserve">C0611</t>
  </si>
  <si>
    <t xml:space="preserve">V20242794</t>
  </si>
  <si>
    <t xml:space="preserve">V20242795</t>
  </si>
  <si>
    <t xml:space="preserve">V20242796</t>
  </si>
  <si>
    <t xml:space="preserve">V20242797</t>
  </si>
  <si>
    <t xml:space="preserve">V20242798</t>
  </si>
  <si>
    <t xml:space="preserve">C0768</t>
  </si>
  <si>
    <t xml:space="preserve">Lucas Nunes</t>
  </si>
  <si>
    <t xml:space="preserve">V20242799</t>
  </si>
  <si>
    <t xml:space="preserve">V20242800</t>
  </si>
  <si>
    <t xml:space="preserve">V20242801</t>
  </si>
  <si>
    <t xml:space="preserve">V20242802</t>
  </si>
  <si>
    <t xml:space="preserve">V20242803</t>
  </si>
  <si>
    <t xml:space="preserve">V20242804</t>
  </si>
  <si>
    <t xml:space="preserve">V20242805</t>
  </si>
  <si>
    <t xml:space="preserve">V20242806</t>
  </si>
  <si>
    <t xml:space="preserve">V20242807</t>
  </si>
  <si>
    <t xml:space="preserve">V20242808</t>
  </si>
  <si>
    <t xml:space="preserve">V20242809</t>
  </si>
  <si>
    <t xml:space="preserve">V20242810</t>
  </si>
  <si>
    <t xml:space="preserve">V20242811</t>
  </si>
  <si>
    <t xml:space="preserve">C0397</t>
  </si>
  <si>
    <t xml:space="preserve">Arthur Almeida</t>
  </si>
  <si>
    <t xml:space="preserve">V20242812</t>
  </si>
  <si>
    <t xml:space="preserve">V20242813</t>
  </si>
  <si>
    <t xml:space="preserve">V20242814</t>
  </si>
  <si>
    <t xml:space="preserve">V20242815</t>
  </si>
  <si>
    <t xml:space="preserve">V20242816</t>
  </si>
  <si>
    <t xml:space="preserve">V20242817</t>
  </si>
  <si>
    <t xml:space="preserve">V20242818</t>
  </si>
  <si>
    <t xml:space="preserve">V20242819</t>
  </si>
  <si>
    <t xml:space="preserve">V20242820</t>
  </si>
  <si>
    <t xml:space="preserve">V20242821</t>
  </si>
  <si>
    <t xml:space="preserve">V20242822</t>
  </si>
  <si>
    <t xml:space="preserve">V20242823</t>
  </si>
  <si>
    <t xml:space="preserve">V20242824</t>
  </si>
  <si>
    <t xml:space="preserve">C0204</t>
  </si>
  <si>
    <t xml:space="preserve">Wagner Costa</t>
  </si>
  <si>
    <t xml:space="preserve">V20242825</t>
  </si>
  <si>
    <t xml:space="preserve">V20242826</t>
  </si>
  <si>
    <t xml:space="preserve">V20242827</t>
  </si>
  <si>
    <t xml:space="preserve">C0136</t>
  </si>
  <si>
    <t xml:space="preserve">V20242828</t>
  </si>
  <si>
    <t xml:space="preserve">V20242829</t>
  </si>
  <si>
    <t xml:space="preserve">V20242830</t>
  </si>
  <si>
    <t xml:space="preserve">V20242831</t>
  </si>
  <si>
    <t xml:space="preserve">V20242832</t>
  </si>
  <si>
    <t xml:space="preserve">V20242833</t>
  </si>
  <si>
    <t xml:space="preserve">V20242834</t>
  </si>
  <si>
    <t xml:space="preserve">V20242835</t>
  </si>
  <si>
    <t xml:space="preserve">V20242836</t>
  </si>
  <si>
    <t xml:space="preserve">V20242837</t>
  </si>
  <si>
    <t xml:space="preserve">V20242838</t>
  </si>
  <si>
    <t xml:space="preserve">V20242839</t>
  </si>
  <si>
    <t xml:space="preserve">V20242840</t>
  </si>
  <si>
    <t xml:space="preserve">V20242841</t>
  </si>
  <si>
    <t xml:space="preserve">V20242842</t>
  </si>
  <si>
    <t xml:space="preserve">V20242843</t>
  </si>
  <si>
    <t xml:space="preserve">V20242844</t>
  </si>
  <si>
    <t xml:space="preserve">V20242845</t>
  </si>
  <si>
    <t xml:space="preserve">V20242846</t>
  </si>
  <si>
    <t xml:space="preserve">V20242847</t>
  </si>
  <si>
    <t xml:space="preserve">V20242848</t>
  </si>
  <si>
    <t xml:space="preserve">V20242849</t>
  </si>
  <si>
    <t xml:space="preserve">V20242850</t>
  </si>
  <si>
    <t xml:space="preserve">V20242851</t>
  </si>
  <si>
    <t xml:space="preserve">V20242852</t>
  </si>
  <si>
    <t xml:space="preserve">V20242853</t>
  </si>
  <si>
    <t xml:space="preserve">V20242854</t>
  </si>
  <si>
    <t xml:space="preserve">V20242855</t>
  </si>
  <si>
    <t xml:space="preserve">V20242856</t>
  </si>
  <si>
    <t xml:space="preserve">V20242857</t>
  </si>
  <si>
    <t xml:space="preserve">V20242858</t>
  </si>
  <si>
    <t xml:space="preserve">V20242859</t>
  </si>
  <si>
    <t xml:space="preserve">V20242860</t>
  </si>
  <si>
    <t xml:space="preserve">V20242861</t>
  </si>
  <si>
    <t xml:space="preserve">V20242862</t>
  </si>
  <si>
    <t xml:space="preserve">V20242863</t>
  </si>
  <si>
    <t xml:space="preserve">V20242864</t>
  </si>
  <si>
    <t xml:space="preserve">V20242865</t>
  </si>
  <si>
    <t xml:space="preserve">V20242866</t>
  </si>
  <si>
    <t xml:space="preserve">V20242867</t>
  </si>
  <si>
    <t xml:space="preserve">C0039</t>
  </si>
  <si>
    <t xml:space="preserve">V20242868</t>
  </si>
  <si>
    <t xml:space="preserve">V20242869</t>
  </si>
  <si>
    <t xml:space="preserve">V20242870</t>
  </si>
  <si>
    <t xml:space="preserve">V20242871</t>
  </si>
  <si>
    <t xml:space="preserve">V20242872</t>
  </si>
  <si>
    <t xml:space="preserve">V20242873</t>
  </si>
  <si>
    <t xml:space="preserve">C0126</t>
  </si>
  <si>
    <t xml:space="preserve">V20242874</t>
  </si>
  <si>
    <t xml:space="preserve">V20242875</t>
  </si>
  <si>
    <t xml:space="preserve">V20242876</t>
  </si>
  <si>
    <t xml:space="preserve">V20242877</t>
  </si>
  <si>
    <t xml:space="preserve">V20242878</t>
  </si>
  <si>
    <t xml:space="preserve">V20242879</t>
  </si>
  <si>
    <t xml:space="preserve">V20242880</t>
  </si>
  <si>
    <t xml:space="preserve">V20242881</t>
  </si>
  <si>
    <t xml:space="preserve">V20242882</t>
  </si>
  <si>
    <t xml:space="preserve">V20242883</t>
  </si>
  <si>
    <t xml:space="preserve">V20242884</t>
  </si>
  <si>
    <t xml:space="preserve">V20242885</t>
  </si>
  <si>
    <t xml:space="preserve">V20242886</t>
  </si>
  <si>
    <t xml:space="preserve">V20242887</t>
  </si>
  <si>
    <t xml:space="preserve">C0141</t>
  </si>
  <si>
    <t xml:space="preserve">Arthur Barbosa</t>
  </si>
  <si>
    <t xml:space="preserve">V20242888</t>
  </si>
  <si>
    <t xml:space="preserve">V20242889</t>
  </si>
  <si>
    <t xml:space="preserve">V20242890</t>
  </si>
  <si>
    <t xml:space="preserve">V20242891</t>
  </si>
  <si>
    <t xml:space="preserve">V20242892</t>
  </si>
  <si>
    <t xml:space="preserve">V20242893</t>
  </si>
  <si>
    <t xml:space="preserve">V20242894</t>
  </si>
  <si>
    <t xml:space="preserve">V20242895</t>
  </si>
  <si>
    <t xml:space="preserve">V20242896</t>
  </si>
  <si>
    <t xml:space="preserve">V20242897</t>
  </si>
  <si>
    <t xml:space="preserve">V20242898</t>
  </si>
  <si>
    <t xml:space="preserve">V20242899</t>
  </si>
  <si>
    <t xml:space="preserve">V20242900</t>
  </si>
  <si>
    <t xml:space="preserve">V20242901</t>
  </si>
  <si>
    <t xml:space="preserve">V20242902</t>
  </si>
  <si>
    <t xml:space="preserve">V20242903</t>
  </si>
  <si>
    <t xml:space="preserve">V20242904</t>
  </si>
  <si>
    <t xml:space="preserve">C0386</t>
  </si>
  <si>
    <t xml:space="preserve">V20242905</t>
  </si>
  <si>
    <t xml:space="preserve">V20242906</t>
  </si>
  <si>
    <t xml:space="preserve">V20242907</t>
  </si>
  <si>
    <t xml:space="preserve">V20242908</t>
  </si>
  <si>
    <t xml:space="preserve">V20242909</t>
  </si>
  <si>
    <t xml:space="preserve">V20242910</t>
  </si>
  <si>
    <t xml:space="preserve">V20242911</t>
  </si>
  <si>
    <t xml:space="preserve">V20242912</t>
  </si>
  <si>
    <t xml:space="preserve">V20242913</t>
  </si>
  <si>
    <t xml:space="preserve">V20242914</t>
  </si>
  <si>
    <t xml:space="preserve">V20242915</t>
  </si>
  <si>
    <t xml:space="preserve">V20242916</t>
  </si>
  <si>
    <t xml:space="preserve">V20242917</t>
  </si>
  <si>
    <t xml:space="preserve">V20242918</t>
  </si>
  <si>
    <t xml:space="preserve">V20242919</t>
  </si>
  <si>
    <t xml:space="preserve">V20242920</t>
  </si>
  <si>
    <t xml:space="preserve">V20242921</t>
  </si>
  <si>
    <t xml:space="preserve">V20242922</t>
  </si>
  <si>
    <t xml:space="preserve">V20242923</t>
  </si>
  <si>
    <t xml:space="preserve">V20242924</t>
  </si>
  <si>
    <t xml:space="preserve">V20242925</t>
  </si>
  <si>
    <t xml:space="preserve">C0845</t>
  </si>
  <si>
    <t xml:space="preserve">V20242926</t>
  </si>
  <si>
    <t xml:space="preserve">V20242927</t>
  </si>
  <si>
    <t xml:space="preserve">V20242928</t>
  </si>
  <si>
    <t xml:space="preserve">V20242929</t>
  </si>
  <si>
    <t xml:space="preserve">V20242930</t>
  </si>
  <si>
    <t xml:space="preserve">V20242931</t>
  </si>
  <si>
    <t xml:space="preserve">V20242932</t>
  </si>
  <si>
    <t xml:space="preserve">V20242933</t>
  </si>
  <si>
    <t xml:space="preserve">V20242934</t>
  </si>
  <si>
    <t xml:space="preserve">V20242935</t>
  </si>
  <si>
    <t xml:space="preserve">V20242936</t>
  </si>
  <si>
    <t xml:space="preserve">V20242937</t>
  </si>
  <si>
    <t xml:space="preserve">V20242938</t>
  </si>
  <si>
    <t xml:space="preserve">C0764</t>
  </si>
  <si>
    <t xml:space="preserve">Debora Costa</t>
  </si>
  <si>
    <t xml:space="preserve">V20242939</t>
  </si>
  <si>
    <t xml:space="preserve">V20242940</t>
  </si>
  <si>
    <t xml:space="preserve">V20242941</t>
  </si>
  <si>
    <t xml:space="preserve">V20242942</t>
  </si>
  <si>
    <t xml:space="preserve">V20242943</t>
  </si>
  <si>
    <t xml:space="preserve">V20242944</t>
  </si>
  <si>
    <t xml:space="preserve">V20242945</t>
  </si>
  <si>
    <t xml:space="preserve">V20242946</t>
  </si>
  <si>
    <t xml:space="preserve">C0311</t>
  </si>
  <si>
    <t xml:space="preserve">Wagner Moreira</t>
  </si>
  <si>
    <t xml:space="preserve">V20242947</t>
  </si>
  <si>
    <t xml:space="preserve">V20242948</t>
  </si>
  <si>
    <t xml:space="preserve">V20242949</t>
  </si>
  <si>
    <t xml:space="preserve">V20242950</t>
  </si>
  <si>
    <t xml:space="preserve">V20242951</t>
  </si>
  <si>
    <t xml:space="preserve">V20242952</t>
  </si>
  <si>
    <t xml:space="preserve">V20242953</t>
  </si>
  <si>
    <t xml:space="preserve">V20242954</t>
  </si>
  <si>
    <t xml:space="preserve">V20242955</t>
  </si>
  <si>
    <t xml:space="preserve">V20242956</t>
  </si>
  <si>
    <t xml:space="preserve">V20242957</t>
  </si>
  <si>
    <t xml:space="preserve">V20242958</t>
  </si>
  <si>
    <t xml:space="preserve">V20242959</t>
  </si>
  <si>
    <t xml:space="preserve">V20242960</t>
  </si>
  <si>
    <t xml:space="preserve">V20242961</t>
  </si>
  <si>
    <t xml:space="preserve">V20242962</t>
  </si>
  <si>
    <t xml:space="preserve">V20242963</t>
  </si>
  <si>
    <t xml:space="preserve">V20242964</t>
  </si>
  <si>
    <t xml:space="preserve">V20242965</t>
  </si>
  <si>
    <t xml:space="preserve">V20242966</t>
  </si>
  <si>
    <t xml:space="preserve">V20242967</t>
  </si>
  <si>
    <t xml:space="preserve">V20242968</t>
  </si>
  <si>
    <t xml:space="preserve">V20242969</t>
  </si>
  <si>
    <t xml:space="preserve">V20242970</t>
  </si>
  <si>
    <t xml:space="preserve">V20242971</t>
  </si>
  <si>
    <t xml:space="preserve">V20242972</t>
  </si>
  <si>
    <t xml:space="preserve">V20242973</t>
  </si>
  <si>
    <t xml:space="preserve">V20242974</t>
  </si>
  <si>
    <t xml:space="preserve">V20242975</t>
  </si>
  <si>
    <t xml:space="preserve">V20242976</t>
  </si>
  <si>
    <t xml:space="preserve">V20242977</t>
  </si>
  <si>
    <t xml:space="preserve">V20242978</t>
  </si>
  <si>
    <t xml:space="preserve">V20242979</t>
  </si>
  <si>
    <t xml:space="preserve">V20242980</t>
  </si>
  <si>
    <t xml:space="preserve">V20242981</t>
  </si>
  <si>
    <t xml:space="preserve">V20242982</t>
  </si>
  <si>
    <t xml:space="preserve">V20242983</t>
  </si>
  <si>
    <t xml:space="preserve">V20242984</t>
  </si>
  <si>
    <t xml:space="preserve">C0198</t>
  </si>
  <si>
    <t xml:space="preserve">V20242985</t>
  </si>
  <si>
    <t xml:space="preserve">V20242986</t>
  </si>
  <si>
    <t xml:space="preserve">V20242987</t>
  </si>
  <si>
    <t xml:space="preserve">V20242988</t>
  </si>
  <si>
    <t xml:space="preserve">V20242989</t>
  </si>
  <si>
    <t xml:space="preserve">V20242990</t>
  </si>
  <si>
    <t xml:space="preserve">V20242991</t>
  </si>
  <si>
    <t xml:space="preserve">V20242992</t>
  </si>
  <si>
    <t xml:space="preserve">V20242993</t>
  </si>
  <si>
    <t xml:space="preserve">V20242994</t>
  </si>
  <si>
    <t xml:space="preserve">V20242995</t>
  </si>
  <si>
    <t xml:space="preserve">V20242996</t>
  </si>
  <si>
    <t xml:space="preserve">V20242997</t>
  </si>
  <si>
    <t xml:space="preserve">V20242998</t>
  </si>
  <si>
    <t xml:space="preserve">V20242999</t>
  </si>
  <si>
    <t xml:space="preserve">V20243000</t>
  </si>
  <si>
    <t xml:space="preserve">V20243001</t>
  </si>
  <si>
    <t xml:space="preserve">V20243002</t>
  </si>
  <si>
    <t xml:space="preserve">V20243003</t>
  </si>
  <si>
    <t xml:space="preserve">V20243004</t>
  </si>
  <si>
    <t xml:space="preserve">V20243005</t>
  </si>
  <si>
    <t xml:space="preserve">V20243006</t>
  </si>
  <si>
    <t xml:space="preserve">V20243007</t>
  </si>
  <si>
    <t xml:space="preserve">V20243008</t>
  </si>
  <si>
    <t xml:space="preserve">V20243009</t>
  </si>
  <si>
    <t xml:space="preserve">V20243010</t>
  </si>
  <si>
    <t xml:space="preserve">V20243011</t>
  </si>
  <si>
    <t xml:space="preserve">V20243012</t>
  </si>
  <si>
    <t xml:space="preserve">V20243013</t>
  </si>
  <si>
    <t xml:space="preserve">V20243014</t>
  </si>
  <si>
    <t xml:space="preserve">V20243015</t>
  </si>
  <si>
    <t xml:space="preserve">V20243016</t>
  </si>
  <si>
    <t xml:space="preserve">V20243017</t>
  </si>
  <si>
    <t xml:space="preserve">V20243018</t>
  </si>
  <si>
    <t xml:space="preserve">V20243019</t>
  </si>
  <si>
    <t xml:space="preserve">V20243020</t>
  </si>
  <si>
    <t xml:space="preserve">V20243021</t>
  </si>
  <si>
    <t xml:space="preserve">V20243022</t>
  </si>
  <si>
    <t xml:space="preserve">V20243023</t>
  </si>
  <si>
    <t xml:space="preserve">V20243024</t>
  </si>
  <si>
    <t xml:space="preserve">V20243025</t>
  </si>
  <si>
    <t xml:space="preserve">V20243026</t>
  </si>
  <si>
    <t xml:space="preserve">V20243027</t>
  </si>
  <si>
    <t xml:space="preserve">V20243028</t>
  </si>
  <si>
    <t xml:space="preserve">V20243029</t>
  </si>
  <si>
    <t xml:space="preserve">V20243030</t>
  </si>
  <si>
    <t xml:space="preserve">V20243031</t>
  </si>
  <si>
    <t xml:space="preserve">V20243032</t>
  </si>
  <si>
    <t xml:space="preserve">V20243033</t>
  </si>
  <si>
    <t xml:space="preserve">V20243034</t>
  </si>
  <si>
    <t xml:space="preserve">V20243035</t>
  </si>
  <si>
    <t xml:space="preserve">V20243036</t>
  </si>
  <si>
    <t xml:space="preserve">V20243037</t>
  </si>
  <si>
    <t xml:space="preserve">V20243038</t>
  </si>
  <si>
    <t xml:space="preserve">V20243039</t>
  </si>
  <si>
    <t xml:space="preserve">V20243040</t>
  </si>
  <si>
    <t xml:space="preserve">V20243041</t>
  </si>
  <si>
    <t xml:space="preserve">V20243042</t>
  </si>
  <si>
    <t xml:space="preserve">V20243043</t>
  </si>
  <si>
    <t xml:space="preserve">V20243044</t>
  </si>
  <si>
    <t xml:space="preserve">V20243045</t>
  </si>
  <si>
    <t xml:space="preserve">V20243046</t>
  </si>
  <si>
    <t xml:space="preserve">V20243047</t>
  </si>
  <si>
    <t xml:space="preserve">V20243048</t>
  </si>
  <si>
    <t xml:space="preserve">V20243049</t>
  </si>
  <si>
    <t xml:space="preserve">V20243050</t>
  </si>
  <si>
    <t xml:space="preserve">V20243051</t>
  </si>
  <si>
    <t xml:space="preserve">V20243052</t>
  </si>
  <si>
    <t xml:space="preserve">V20243053</t>
  </si>
  <si>
    <t xml:space="preserve">V20243054</t>
  </si>
  <si>
    <t xml:space="preserve">V20243055</t>
  </si>
  <si>
    <t xml:space="preserve">C0732</t>
  </si>
  <si>
    <t xml:space="preserve">V20243056</t>
  </si>
  <si>
    <t xml:space="preserve">V20243057</t>
  </si>
  <si>
    <t xml:space="preserve">V20243058</t>
  </si>
  <si>
    <t xml:space="preserve">V20243059</t>
  </si>
  <si>
    <t xml:space="preserve">V20243060</t>
  </si>
  <si>
    <t xml:space="preserve">V20243061</t>
  </si>
  <si>
    <t xml:space="preserve">V20243062</t>
  </si>
  <si>
    <t xml:space="preserve">V20243063</t>
  </si>
  <si>
    <t xml:space="preserve">V20243064</t>
  </si>
  <si>
    <t xml:space="preserve">V20243065</t>
  </si>
  <si>
    <t xml:space="preserve">V20243066</t>
  </si>
  <si>
    <t xml:space="preserve">V20243067</t>
  </si>
  <si>
    <t xml:space="preserve">V20243068</t>
  </si>
  <si>
    <t xml:space="preserve">V20243069</t>
  </si>
  <si>
    <t xml:space="preserve">C0625</t>
  </si>
  <si>
    <t xml:space="preserve">Beatriz Souza</t>
  </si>
  <si>
    <t xml:space="preserve">V20243070</t>
  </si>
  <si>
    <t xml:space="preserve">V20243071</t>
  </si>
  <si>
    <t xml:space="preserve">V20243072</t>
  </si>
  <si>
    <t xml:space="preserve">V20243073</t>
  </si>
  <si>
    <t xml:space="preserve">V20243074</t>
  </si>
  <si>
    <t xml:space="preserve">V20243075</t>
  </si>
  <si>
    <t xml:space="preserve">V20243076</t>
  </si>
  <si>
    <t xml:space="preserve">V20243077</t>
  </si>
  <si>
    <t xml:space="preserve">V20243078</t>
  </si>
  <si>
    <t xml:space="preserve">V20243079</t>
  </si>
  <si>
    <t xml:space="preserve">V20243080</t>
  </si>
  <si>
    <t xml:space="preserve">V20243081</t>
  </si>
  <si>
    <t xml:space="preserve">V20243082</t>
  </si>
  <si>
    <t xml:space="preserve">V20243083</t>
  </si>
  <si>
    <t xml:space="preserve">V20243084</t>
  </si>
  <si>
    <t xml:space="preserve">V20243085</t>
  </si>
  <si>
    <t xml:space="preserve">V20243086</t>
  </si>
  <si>
    <t xml:space="preserve">V20243087</t>
  </si>
  <si>
    <t xml:space="preserve">V20243088</t>
  </si>
  <si>
    <t xml:space="preserve">V20243089</t>
  </si>
  <si>
    <t xml:space="preserve">V20243090</t>
  </si>
  <si>
    <t xml:space="preserve">V20243091</t>
  </si>
  <si>
    <t xml:space="preserve">V20243092</t>
  </si>
  <si>
    <t xml:space="preserve">V20243093</t>
  </si>
  <si>
    <t xml:space="preserve">V20243094</t>
  </si>
  <si>
    <t xml:space="preserve">V20243095</t>
  </si>
  <si>
    <t xml:space="preserve">V20243096</t>
  </si>
  <si>
    <t xml:space="preserve">V20243097</t>
  </si>
  <si>
    <t xml:space="preserve">V20243098</t>
  </si>
  <si>
    <t xml:space="preserve">C0274</t>
  </si>
  <si>
    <t xml:space="preserve">V20243099</t>
  </si>
  <si>
    <t xml:space="preserve">V20243100</t>
  </si>
  <si>
    <t xml:space="preserve">V20243101</t>
  </si>
  <si>
    <t xml:space="preserve">V20243102</t>
  </si>
  <si>
    <t xml:space="preserve">V20243103</t>
  </si>
  <si>
    <t xml:space="preserve">V20243104</t>
  </si>
  <si>
    <t xml:space="preserve">C0495</t>
  </si>
  <si>
    <t xml:space="preserve">Rafaela Correia</t>
  </si>
  <si>
    <t xml:space="preserve">V20243105</t>
  </si>
  <si>
    <t xml:space="preserve">V20243106</t>
  </si>
  <si>
    <t xml:space="preserve">V20243107</t>
  </si>
  <si>
    <t xml:space="preserve">V20243108</t>
  </si>
  <si>
    <t xml:space="preserve">V20243109</t>
  </si>
  <si>
    <t xml:space="preserve">V20243110</t>
  </si>
  <si>
    <t xml:space="preserve">V20243111</t>
  </si>
  <si>
    <t xml:space="preserve">V20243112</t>
  </si>
  <si>
    <t xml:space="preserve">V20243113</t>
  </si>
  <si>
    <t xml:space="preserve">V20243114</t>
  </si>
  <si>
    <t xml:space="preserve">V20243115</t>
  </si>
  <si>
    <t xml:space="preserve">V20243116</t>
  </si>
  <si>
    <t xml:space="preserve">V20243117</t>
  </si>
  <si>
    <t xml:space="preserve">V20243118</t>
  </si>
  <si>
    <t xml:space="preserve">V20243119</t>
  </si>
  <si>
    <t xml:space="preserve">C0025</t>
  </si>
  <si>
    <t xml:space="preserve">Eduarda Santos</t>
  </si>
  <si>
    <t xml:space="preserve">V20243120</t>
  </si>
  <si>
    <t xml:space="preserve">V20243121</t>
  </si>
  <si>
    <t xml:space="preserve">V20243122</t>
  </si>
  <si>
    <t xml:space="preserve">V20243123</t>
  </si>
  <si>
    <t xml:space="preserve">C0363</t>
  </si>
  <si>
    <t xml:space="preserve">V20243124</t>
  </si>
  <si>
    <t xml:space="preserve">V20243125</t>
  </si>
  <si>
    <t xml:space="preserve">V20243126</t>
  </si>
  <si>
    <t xml:space="preserve">V20243127</t>
  </si>
  <si>
    <t xml:space="preserve">V20243128</t>
  </si>
  <si>
    <t xml:space="preserve">V20243129</t>
  </si>
  <si>
    <t xml:space="preserve">V20243130</t>
  </si>
  <si>
    <t xml:space="preserve">V20243131</t>
  </si>
  <si>
    <t xml:space="preserve">V20243132</t>
  </si>
  <si>
    <t xml:space="preserve">V20243133</t>
  </si>
  <si>
    <t xml:space="preserve">V20243134</t>
  </si>
  <si>
    <t xml:space="preserve">V20243135</t>
  </si>
  <si>
    <t xml:space="preserve">V20243136</t>
  </si>
  <si>
    <t xml:space="preserve">V20243137</t>
  </si>
  <si>
    <t xml:space="preserve">V20243138</t>
  </si>
  <si>
    <t xml:space="preserve">V20243139</t>
  </si>
  <si>
    <t xml:space="preserve">V20243140</t>
  </si>
  <si>
    <t xml:space="preserve">V20243141</t>
  </si>
  <si>
    <t xml:space="preserve">V20243142</t>
  </si>
  <si>
    <t xml:space="preserve">V20243143</t>
  </si>
  <si>
    <t xml:space="preserve">V20243144</t>
  </si>
  <si>
    <t xml:space="preserve">V20243145</t>
  </si>
  <si>
    <t xml:space="preserve">V20243146</t>
  </si>
  <si>
    <t xml:space="preserve">V20243147</t>
  </si>
  <si>
    <t xml:space="preserve">V20243148</t>
  </si>
  <si>
    <t xml:space="preserve">V20243149</t>
  </si>
  <si>
    <t xml:space="preserve">V20243150</t>
  </si>
  <si>
    <t xml:space="preserve">V20243151</t>
  </si>
  <si>
    <t xml:space="preserve">V20243152</t>
  </si>
  <si>
    <t xml:space="preserve">V20243153</t>
  </si>
  <si>
    <t xml:space="preserve">Outubro</t>
  </si>
  <si>
    <t xml:space="preserve">V20243154</t>
  </si>
  <si>
    <t xml:space="preserve">V20243155</t>
  </si>
  <si>
    <t xml:space="preserve">V20243156</t>
  </si>
  <si>
    <t xml:space="preserve">V20243157</t>
  </si>
  <si>
    <t xml:space="preserve">V20243158</t>
  </si>
  <si>
    <t xml:space="preserve">V20243159</t>
  </si>
  <si>
    <t xml:space="preserve">V20243160</t>
  </si>
  <si>
    <t xml:space="preserve">V20243161</t>
  </si>
  <si>
    <t xml:space="preserve">V20243162</t>
  </si>
  <si>
    <t xml:space="preserve">V20243163</t>
  </si>
  <si>
    <t xml:space="preserve">V20243164</t>
  </si>
  <si>
    <t xml:space="preserve">V20243165</t>
  </si>
  <si>
    <t xml:space="preserve">V20243166</t>
  </si>
  <si>
    <t xml:space="preserve">V20243167</t>
  </si>
  <si>
    <t xml:space="preserve">V20243168</t>
  </si>
  <si>
    <t xml:space="preserve">V20243169</t>
  </si>
  <si>
    <t xml:space="preserve">V20243170</t>
  </si>
  <si>
    <t xml:space="preserve">C0304</t>
  </si>
  <si>
    <t xml:space="preserve">Vanessa Ribeiro</t>
  </si>
  <si>
    <t xml:space="preserve">V20243171</t>
  </si>
  <si>
    <t xml:space="preserve">V20243172</t>
  </si>
  <si>
    <t xml:space="preserve">V20243173</t>
  </si>
  <si>
    <t xml:space="preserve">V20243174</t>
  </si>
  <si>
    <t xml:space="preserve">V20243175</t>
  </si>
  <si>
    <t xml:space="preserve">V20243176</t>
  </si>
  <si>
    <t xml:space="preserve">V20243177</t>
  </si>
  <si>
    <t xml:space="preserve">V20243178</t>
  </si>
  <si>
    <t xml:space="preserve">V20243179</t>
  </si>
  <si>
    <t xml:space="preserve">C0463</t>
  </si>
  <si>
    <t xml:space="preserve">Olivia Fonseca</t>
  </si>
  <si>
    <t xml:space="preserve">V20243180</t>
  </si>
  <si>
    <t xml:space="preserve">C0057</t>
  </si>
  <si>
    <t xml:space="preserve">V20243181</t>
  </si>
  <si>
    <t xml:space="preserve">V20243182</t>
  </si>
  <si>
    <t xml:space="preserve">V20243183</t>
  </si>
  <si>
    <t xml:space="preserve">V20243184</t>
  </si>
  <si>
    <t xml:space="preserve">V20243185</t>
  </si>
  <si>
    <t xml:space="preserve">V20243186</t>
  </si>
  <si>
    <t xml:space="preserve">V20243187</t>
  </si>
  <si>
    <t xml:space="preserve">V20243188</t>
  </si>
  <si>
    <t xml:space="preserve">V20243189</t>
  </si>
  <si>
    <t xml:space="preserve">V20243190</t>
  </si>
  <si>
    <t xml:space="preserve">V20243191</t>
  </si>
  <si>
    <t xml:space="preserve">C0293</t>
  </si>
  <si>
    <t xml:space="preserve">V20243192</t>
  </si>
  <si>
    <t xml:space="preserve">V20243193</t>
  </si>
  <si>
    <t xml:space="preserve">C0578</t>
  </si>
  <si>
    <t xml:space="preserve">V20243194</t>
  </si>
  <si>
    <t xml:space="preserve">V20243195</t>
  </si>
  <si>
    <t xml:space="preserve">V20243196</t>
  </si>
  <si>
    <t xml:space="preserve">V20243197</t>
  </si>
  <si>
    <t xml:space="preserve">V20243198</t>
  </si>
  <si>
    <t xml:space="preserve">V20243199</t>
  </si>
  <si>
    <t xml:space="preserve">V20243200</t>
  </si>
  <si>
    <t xml:space="preserve">V20243201</t>
  </si>
  <si>
    <t xml:space="preserve">V20243202</t>
  </si>
  <si>
    <t xml:space="preserve">V20243203</t>
  </si>
  <si>
    <t xml:space="preserve">V20243204</t>
  </si>
  <si>
    <t xml:space="preserve">V20243205</t>
  </si>
  <si>
    <t xml:space="preserve">V20243206</t>
  </si>
  <si>
    <t xml:space="preserve">V20243207</t>
  </si>
  <si>
    <t xml:space="preserve">C0838</t>
  </si>
  <si>
    <t xml:space="preserve">Gustavo Rocha</t>
  </si>
  <si>
    <t xml:space="preserve">V20243208</t>
  </si>
  <si>
    <t xml:space="preserve">V20243209</t>
  </si>
  <si>
    <t xml:space="preserve">C0432</t>
  </si>
  <si>
    <t xml:space="preserve">Isabela Almeida</t>
  </si>
  <si>
    <t xml:space="preserve">V20243210</t>
  </si>
  <si>
    <t xml:space="preserve">V20243211</t>
  </si>
  <si>
    <t xml:space="preserve">V20243212</t>
  </si>
  <si>
    <t xml:space="preserve">V20243213</t>
  </si>
  <si>
    <t xml:space="preserve">V20243214</t>
  </si>
  <si>
    <t xml:space="preserve">V20243215</t>
  </si>
  <si>
    <t xml:space="preserve">V20243216</t>
  </si>
  <si>
    <t xml:space="preserve">V20243217</t>
  </si>
  <si>
    <t xml:space="preserve">V20243218</t>
  </si>
  <si>
    <t xml:space="preserve">V20243219</t>
  </si>
  <si>
    <t xml:space="preserve">V20243220</t>
  </si>
  <si>
    <t xml:space="preserve">V20243221</t>
  </si>
  <si>
    <t xml:space="preserve">V20243222</t>
  </si>
  <si>
    <t xml:space="preserve">V20243223</t>
  </si>
  <si>
    <t xml:space="preserve">V20243224</t>
  </si>
  <si>
    <t xml:space="preserve">V20243225</t>
  </si>
  <si>
    <t xml:space="preserve">V20243226</t>
  </si>
  <si>
    <t xml:space="preserve">V20243227</t>
  </si>
  <si>
    <t xml:space="preserve">V20243228</t>
  </si>
  <si>
    <t xml:space="preserve">V20243229</t>
  </si>
  <si>
    <t xml:space="preserve">V20243230</t>
  </si>
  <si>
    <t xml:space="preserve">V20243231</t>
  </si>
  <si>
    <t xml:space="preserve">V20243232</t>
  </si>
  <si>
    <t xml:space="preserve">V20243233</t>
  </si>
  <si>
    <t xml:space="preserve">V20243234</t>
  </si>
  <si>
    <t xml:space="preserve">V20243235</t>
  </si>
  <si>
    <t xml:space="preserve">V20243236</t>
  </si>
  <si>
    <t xml:space="preserve">V20243237</t>
  </si>
  <si>
    <t xml:space="preserve">V20243238</t>
  </si>
  <si>
    <t xml:space="preserve">V20243239</t>
  </si>
  <si>
    <t xml:space="preserve">V20243240</t>
  </si>
  <si>
    <t xml:space="preserve">C0552</t>
  </si>
  <si>
    <t xml:space="preserve">Alice Martins</t>
  </si>
  <si>
    <t xml:space="preserve">V20243241</t>
  </si>
  <si>
    <t xml:space="preserve">C0180</t>
  </si>
  <si>
    <t xml:space="preserve">Leonardo Pereira</t>
  </si>
  <si>
    <t xml:space="preserve">V20243242</t>
  </si>
  <si>
    <t xml:space="preserve">C0491</t>
  </si>
  <si>
    <t xml:space="preserve">V20243243</t>
  </si>
  <si>
    <t xml:space="preserve">C0169</t>
  </si>
  <si>
    <t xml:space="preserve">V20243244</t>
  </si>
  <si>
    <t xml:space="preserve">V20243245</t>
  </si>
  <si>
    <t xml:space="preserve">V20243246</t>
  </si>
  <si>
    <t xml:space="preserve">V20243247</t>
  </si>
  <si>
    <t xml:space="preserve">V20243248</t>
  </si>
  <si>
    <t xml:space="preserve">V20243249</t>
  </si>
  <si>
    <t xml:space="preserve">V20243250</t>
  </si>
  <si>
    <t xml:space="preserve">V20243251</t>
  </si>
  <si>
    <t xml:space="preserve">V20243252</t>
  </si>
  <si>
    <t xml:space="preserve">V20243253</t>
  </si>
  <si>
    <t xml:space="preserve">C0109</t>
  </si>
  <si>
    <t xml:space="preserve">V20243254</t>
  </si>
  <si>
    <t xml:space="preserve">V20243255</t>
  </si>
  <si>
    <t xml:space="preserve">V20243256</t>
  </si>
  <si>
    <t xml:space="preserve">V20243257</t>
  </si>
  <si>
    <t xml:space="preserve">V20243258</t>
  </si>
  <si>
    <t xml:space="preserve">V20243259</t>
  </si>
  <si>
    <t xml:space="preserve">V20243260</t>
  </si>
  <si>
    <t xml:space="preserve">V20243261</t>
  </si>
  <si>
    <t xml:space="preserve">V20243262</t>
  </si>
  <si>
    <t xml:space="preserve">V20243263</t>
  </si>
  <si>
    <t xml:space="preserve">V20243264</t>
  </si>
  <si>
    <t xml:space="preserve">V20243265</t>
  </si>
  <si>
    <t xml:space="preserve">V20243266</t>
  </si>
  <si>
    <t xml:space="preserve">V20243267</t>
  </si>
  <si>
    <t xml:space="preserve">V20243268</t>
  </si>
  <si>
    <t xml:space="preserve">V20243269</t>
  </si>
  <si>
    <t xml:space="preserve">V20243270</t>
  </si>
  <si>
    <t xml:space="preserve">V20243271</t>
  </si>
  <si>
    <t xml:space="preserve">C0216</t>
  </si>
  <si>
    <t xml:space="preserve">V20243272</t>
  </si>
  <si>
    <t xml:space="preserve">C0622</t>
  </si>
  <si>
    <t xml:space="preserve">V20243273</t>
  </si>
  <si>
    <t xml:space="preserve">V20243274</t>
  </si>
  <si>
    <t xml:space="preserve">V20243275</t>
  </si>
  <si>
    <t xml:space="preserve">V20243276</t>
  </si>
  <si>
    <t xml:space="preserve">V20243277</t>
  </si>
  <si>
    <t xml:space="preserve">V20243278</t>
  </si>
  <si>
    <t xml:space="preserve">V20243279</t>
  </si>
  <si>
    <t xml:space="preserve">V20243280</t>
  </si>
  <si>
    <t xml:space="preserve">V20243281</t>
  </si>
  <si>
    <t xml:space="preserve">V20243282</t>
  </si>
  <si>
    <t xml:space="preserve">V20243283</t>
  </si>
  <si>
    <t xml:space="preserve">V20243284</t>
  </si>
  <si>
    <t xml:space="preserve">V20243285</t>
  </si>
  <si>
    <t xml:space="preserve">V20243286</t>
  </si>
  <si>
    <t xml:space="preserve">V20243287</t>
  </si>
  <si>
    <t xml:space="preserve">V20243288</t>
  </si>
  <si>
    <t xml:space="preserve">V20243289</t>
  </si>
  <si>
    <t xml:space="preserve">V20243290</t>
  </si>
  <si>
    <t xml:space="preserve">V20243291</t>
  </si>
  <si>
    <t xml:space="preserve">V20243292</t>
  </si>
  <si>
    <t xml:space="preserve">V20243293</t>
  </si>
  <si>
    <t xml:space="preserve">V20243294</t>
  </si>
  <si>
    <t xml:space="preserve">V20243295</t>
  </si>
  <si>
    <t xml:space="preserve">V20243296</t>
  </si>
  <si>
    <t xml:space="preserve">C0262</t>
  </si>
  <si>
    <t xml:space="preserve">V20243297</t>
  </si>
  <si>
    <t xml:space="preserve">V20243298</t>
  </si>
  <si>
    <t xml:space="preserve">V20243299</t>
  </si>
  <si>
    <t xml:space="preserve">C0767</t>
  </si>
  <si>
    <t xml:space="preserve">Distribuidora Primor Ltda</t>
  </si>
  <si>
    <t xml:space="preserve">V20243300</t>
  </si>
  <si>
    <t xml:space="preserve">V20243301</t>
  </si>
  <si>
    <t xml:space="preserve">V20243302</t>
  </si>
  <si>
    <t xml:space="preserve">V20243303</t>
  </si>
  <si>
    <t xml:space="preserve">C0806</t>
  </si>
  <si>
    <t xml:space="preserve">Caio Oliveira</t>
  </si>
  <si>
    <t xml:space="preserve">V20243304</t>
  </si>
  <si>
    <t xml:space="preserve">V20243305</t>
  </si>
  <si>
    <t xml:space="preserve">C0058</t>
  </si>
  <si>
    <t xml:space="preserve">Mariana Almeida</t>
  </si>
  <si>
    <t xml:space="preserve">V20243306</t>
  </si>
  <si>
    <t xml:space="preserve">V20243307</t>
  </si>
  <si>
    <t xml:space="preserve">V20243308</t>
  </si>
  <si>
    <t xml:space="preserve">V20243309</t>
  </si>
  <si>
    <t xml:space="preserve">V20243310</t>
  </si>
  <si>
    <t xml:space="preserve">V20243311</t>
  </si>
  <si>
    <t xml:space="preserve">V20243312</t>
  </si>
  <si>
    <t xml:space="preserve">V20243313</t>
  </si>
  <si>
    <t xml:space="preserve">V20243314</t>
  </si>
  <si>
    <t xml:space="preserve">V20243315</t>
  </si>
  <si>
    <t xml:space="preserve">V20243316</t>
  </si>
  <si>
    <t xml:space="preserve">V20243317</t>
  </si>
  <si>
    <t xml:space="preserve">V20243318</t>
  </si>
  <si>
    <t xml:space="preserve">V20243319</t>
  </si>
  <si>
    <t xml:space="preserve">V20243320</t>
  </si>
  <si>
    <t xml:space="preserve">V20243321</t>
  </si>
  <si>
    <t xml:space="preserve">V20243322</t>
  </si>
  <si>
    <t xml:space="preserve">V20243323</t>
  </si>
  <si>
    <t xml:space="preserve">V20243324</t>
  </si>
  <si>
    <t xml:space="preserve">V20243325</t>
  </si>
  <si>
    <t xml:space="preserve">V20243326</t>
  </si>
  <si>
    <t xml:space="preserve">V20243327</t>
  </si>
  <si>
    <t xml:space="preserve">C0260</t>
  </si>
  <si>
    <t xml:space="preserve">Vinicius Pereira</t>
  </si>
  <si>
    <t xml:space="preserve">V20243328</t>
  </si>
  <si>
    <t xml:space="preserve">C0594</t>
  </si>
  <si>
    <t xml:space="preserve">V20243329</t>
  </si>
  <si>
    <t xml:space="preserve">V20243330</t>
  </si>
  <si>
    <t xml:space="preserve">V20243331</t>
  </si>
  <si>
    <t xml:space="preserve">V20243332</t>
  </si>
  <si>
    <t xml:space="preserve">V20243333</t>
  </si>
  <si>
    <t xml:space="preserve">V20243334</t>
  </si>
  <si>
    <t xml:space="preserve">V20243335</t>
  </si>
  <si>
    <t xml:space="preserve">V20243336</t>
  </si>
  <si>
    <t xml:space="preserve">C0756</t>
  </si>
  <si>
    <t xml:space="preserve">Atacado Atlas Ltda</t>
  </si>
  <si>
    <t xml:space="preserve">V20243337</t>
  </si>
  <si>
    <t xml:space="preserve">V20243338</t>
  </si>
  <si>
    <t xml:space="preserve">V20243339</t>
  </si>
  <si>
    <t xml:space="preserve">V20243340</t>
  </si>
  <si>
    <t xml:space="preserve">V20243341</t>
  </si>
  <si>
    <t xml:space="preserve">V20243342</t>
  </si>
  <si>
    <t xml:space="preserve">C0321</t>
  </si>
  <si>
    <t xml:space="preserve">V20243343</t>
  </si>
  <si>
    <t xml:space="preserve">V20243344</t>
  </si>
  <si>
    <t xml:space="preserve">C0218</t>
  </si>
  <si>
    <t xml:space="preserve">Tatiana Souza</t>
  </si>
  <si>
    <t xml:space="preserve">V20243345</t>
  </si>
  <si>
    <t xml:space="preserve">V20243346</t>
  </si>
  <si>
    <t xml:space="preserve">V20243347</t>
  </si>
  <si>
    <t xml:space="preserve">V20243348</t>
  </si>
  <si>
    <t xml:space="preserve">V20243349</t>
  </si>
  <si>
    <t xml:space="preserve">V20243350</t>
  </si>
  <si>
    <t xml:space="preserve">V20243351</t>
  </si>
  <si>
    <t xml:space="preserve">V20243352</t>
  </si>
  <si>
    <t xml:space="preserve">V20243353</t>
  </si>
  <si>
    <t xml:space="preserve">V20243354</t>
  </si>
  <si>
    <t xml:space="preserve">V20243355</t>
  </si>
  <si>
    <t xml:space="preserve">V20243356</t>
  </si>
  <si>
    <t xml:space="preserve">V20243357</t>
  </si>
  <si>
    <t xml:space="preserve">V20243358</t>
  </si>
  <si>
    <t xml:space="preserve">V20243359</t>
  </si>
  <si>
    <t xml:space="preserve">V20243360</t>
  </si>
  <si>
    <t xml:space="preserve">V20243361</t>
  </si>
  <si>
    <t xml:space="preserve">V20243362</t>
  </si>
  <si>
    <t xml:space="preserve">V20243363</t>
  </si>
  <si>
    <t xml:space="preserve">V20243364</t>
  </si>
  <si>
    <t xml:space="preserve">V20243365</t>
  </si>
  <si>
    <t xml:space="preserve">V20243366</t>
  </si>
  <si>
    <t xml:space="preserve">V20243367</t>
  </si>
  <si>
    <t xml:space="preserve">V20243368</t>
  </si>
  <si>
    <t xml:space="preserve">V20243369</t>
  </si>
  <si>
    <t xml:space="preserve">V20243370</t>
  </si>
  <si>
    <t xml:space="preserve">V20243371</t>
  </si>
  <si>
    <t xml:space="preserve">V20243372</t>
  </si>
  <si>
    <t xml:space="preserve">V20243373</t>
  </si>
  <si>
    <t xml:space="preserve">V20243374</t>
  </si>
  <si>
    <t xml:space="preserve">V20243375</t>
  </si>
  <si>
    <t xml:space="preserve">V20243376</t>
  </si>
  <si>
    <t xml:space="preserve">V20243377</t>
  </si>
  <si>
    <t xml:space="preserve">V20243378</t>
  </si>
  <si>
    <t xml:space="preserve">V20243379</t>
  </si>
  <si>
    <t xml:space="preserve">V20243380</t>
  </si>
  <si>
    <t xml:space="preserve">V20243381</t>
  </si>
  <si>
    <t xml:space="preserve">V20243382</t>
  </si>
  <si>
    <t xml:space="preserve">V20243383</t>
  </si>
  <si>
    <t xml:space="preserve">V20243384</t>
  </si>
  <si>
    <t xml:space="preserve">V20243385</t>
  </si>
  <si>
    <t xml:space="preserve">V20243386</t>
  </si>
  <si>
    <t xml:space="preserve">V20243387</t>
  </si>
  <si>
    <t xml:space="preserve">V20243388</t>
  </si>
  <si>
    <t xml:space="preserve">V20243389</t>
  </si>
  <si>
    <t xml:space="preserve">V20243390</t>
  </si>
  <si>
    <t xml:space="preserve">V20243391</t>
  </si>
  <si>
    <t xml:space="preserve">V20243392</t>
  </si>
  <si>
    <t xml:space="preserve">V20243393</t>
  </si>
  <si>
    <t xml:space="preserve">V20243394</t>
  </si>
  <si>
    <t xml:space="preserve">V20243395</t>
  </si>
  <si>
    <t xml:space="preserve">V20243396</t>
  </si>
  <si>
    <t xml:space="preserve">V20243397</t>
  </si>
  <si>
    <t xml:space="preserve">V20243398</t>
  </si>
  <si>
    <t xml:space="preserve">V20243399</t>
  </si>
  <si>
    <t xml:space="preserve">V20243400</t>
  </si>
  <si>
    <t xml:space="preserve">V20243401</t>
  </si>
  <si>
    <t xml:space="preserve">V20243402</t>
  </si>
  <si>
    <t xml:space="preserve">V20243403</t>
  </si>
  <si>
    <t xml:space="preserve">V20243404</t>
  </si>
  <si>
    <t xml:space="preserve">V20243405</t>
  </si>
  <si>
    <t xml:space="preserve">V20243406</t>
  </si>
  <si>
    <t xml:space="preserve">V20243407</t>
  </si>
  <si>
    <t xml:space="preserve">V20243408</t>
  </si>
  <si>
    <t xml:space="preserve">V20243409</t>
  </si>
  <si>
    <t xml:space="preserve">C0814</t>
  </si>
  <si>
    <t xml:space="preserve">Caio Rocha</t>
  </si>
  <si>
    <t xml:space="preserve">V20243410</t>
  </si>
  <si>
    <t xml:space="preserve">V20243411</t>
  </si>
  <si>
    <t xml:space="preserve">V20243412</t>
  </si>
  <si>
    <t xml:space="preserve">V20243413</t>
  </si>
  <si>
    <t xml:space="preserve">V20243414</t>
  </si>
  <si>
    <t xml:space="preserve">V20243415</t>
  </si>
  <si>
    <t xml:space="preserve">V20243416</t>
  </si>
  <si>
    <t xml:space="preserve">V20243417</t>
  </si>
  <si>
    <t xml:space="preserve">V20243418</t>
  </si>
  <si>
    <t xml:space="preserve">V20243419</t>
  </si>
  <si>
    <t xml:space="preserve">V20243420</t>
  </si>
  <si>
    <t xml:space="preserve">V20243421</t>
  </si>
  <si>
    <t xml:space="preserve">V20243422</t>
  </si>
  <si>
    <t xml:space="preserve">V20243423</t>
  </si>
  <si>
    <t xml:space="preserve">V20243424</t>
  </si>
  <si>
    <t xml:space="preserve">V20243425</t>
  </si>
  <si>
    <t xml:space="preserve">V20243426</t>
  </si>
  <si>
    <t xml:space="preserve">V20243427</t>
  </si>
  <si>
    <t xml:space="preserve">V20243428</t>
  </si>
  <si>
    <t xml:space="preserve">V20243429</t>
  </si>
  <si>
    <t xml:space="preserve">V20243430</t>
  </si>
  <si>
    <t xml:space="preserve">V20243431</t>
  </si>
  <si>
    <t xml:space="preserve">V20243432</t>
  </si>
  <si>
    <t xml:space="preserve">V20243433</t>
  </si>
  <si>
    <t xml:space="preserve">V20243434</t>
  </si>
  <si>
    <t xml:space="preserve">V20243435</t>
  </si>
  <si>
    <t xml:space="preserve">V20243436</t>
  </si>
  <si>
    <t xml:space="preserve">V20243437</t>
  </si>
  <si>
    <t xml:space="preserve">C0747</t>
  </si>
  <si>
    <t xml:space="preserve">V20243438</t>
  </si>
  <si>
    <t xml:space="preserve">V20243439</t>
  </si>
  <si>
    <t xml:space="preserve">V20243440</t>
  </si>
  <si>
    <t xml:space="preserve">V20243441</t>
  </si>
  <si>
    <t xml:space="preserve">V20243442</t>
  </si>
  <si>
    <t xml:space="preserve">V20243443</t>
  </si>
  <si>
    <t xml:space="preserve">V20243444</t>
  </si>
  <si>
    <t xml:space="preserve">V20243445</t>
  </si>
  <si>
    <t xml:space="preserve">V20243446</t>
  </si>
  <si>
    <t xml:space="preserve">V20243447</t>
  </si>
  <si>
    <t xml:space="preserve">V20243448</t>
  </si>
  <si>
    <t xml:space="preserve">V20243449</t>
  </si>
  <si>
    <t xml:space="preserve">V20243450</t>
  </si>
  <si>
    <t xml:space="preserve">V20243451</t>
  </si>
  <si>
    <t xml:space="preserve">V20243452</t>
  </si>
  <si>
    <t xml:space="preserve">V20243453</t>
  </si>
  <si>
    <t xml:space="preserve">V20243454</t>
  </si>
  <si>
    <t xml:space="preserve">V20243455</t>
  </si>
  <si>
    <t xml:space="preserve">V20243456</t>
  </si>
  <si>
    <t xml:space="preserve">V20243457</t>
  </si>
  <si>
    <t xml:space="preserve">V20243458</t>
  </si>
  <si>
    <t xml:space="preserve">V20243459</t>
  </si>
  <si>
    <t xml:space="preserve">V20243460</t>
  </si>
  <si>
    <t xml:space="preserve">V20243461</t>
  </si>
  <si>
    <t xml:space="preserve">V20243462</t>
  </si>
  <si>
    <t xml:space="preserve">V20243463</t>
  </si>
  <si>
    <t xml:space="preserve">V20243464</t>
  </si>
  <si>
    <t xml:space="preserve">V20243465</t>
  </si>
  <si>
    <t xml:space="preserve">V20243466</t>
  </si>
  <si>
    <t xml:space="preserve">V20243467</t>
  </si>
  <si>
    <t xml:space="preserve">C0100</t>
  </si>
  <si>
    <t xml:space="preserve">V20243468</t>
  </si>
  <si>
    <t xml:space="preserve">V20243469</t>
  </si>
  <si>
    <t xml:space="preserve">V20243470</t>
  </si>
  <si>
    <t xml:space="preserve">V20243471</t>
  </si>
  <si>
    <t xml:space="preserve">V20243472</t>
  </si>
  <si>
    <t xml:space="preserve">V20243473</t>
  </si>
  <si>
    <t xml:space="preserve">V20243474</t>
  </si>
  <si>
    <t xml:space="preserve">V20243475</t>
  </si>
  <si>
    <t xml:space="preserve">V20243476</t>
  </si>
  <si>
    <t xml:space="preserve">V20243477</t>
  </si>
  <si>
    <t xml:space="preserve">V20243478</t>
  </si>
  <si>
    <t xml:space="preserve">V20243479</t>
  </si>
  <si>
    <t xml:space="preserve">V20243480</t>
  </si>
  <si>
    <t xml:space="preserve">V20243481</t>
  </si>
  <si>
    <t xml:space="preserve">V20243482</t>
  </si>
  <si>
    <t xml:space="preserve">V20243483</t>
  </si>
  <si>
    <t xml:space="preserve">V20243484</t>
  </si>
  <si>
    <t xml:space="preserve">V20243485</t>
  </si>
  <si>
    <t xml:space="preserve">V20243486</t>
  </si>
  <si>
    <t xml:space="preserve">V20243487</t>
  </si>
  <si>
    <t xml:space="preserve">V20243488</t>
  </si>
  <si>
    <t xml:space="preserve">V20243489</t>
  </si>
  <si>
    <t xml:space="preserve">V20243490</t>
  </si>
  <si>
    <t xml:space="preserve">V20243491</t>
  </si>
  <si>
    <t xml:space="preserve">C0581</t>
  </si>
  <si>
    <t xml:space="preserve">V20243492</t>
  </si>
  <si>
    <t xml:space="preserve">V20243493</t>
  </si>
  <si>
    <t xml:space="preserve">V20243494</t>
  </si>
  <si>
    <t xml:space="preserve">V20243495</t>
  </si>
  <si>
    <t xml:space="preserve">V20243496</t>
  </si>
  <si>
    <t xml:space="preserve">V20243497</t>
  </si>
  <si>
    <t xml:space="preserve">V20243498</t>
  </si>
  <si>
    <t xml:space="preserve">V20243499</t>
  </si>
  <si>
    <t xml:space="preserve">C0801</t>
  </si>
  <si>
    <t xml:space="preserve">V20243500</t>
  </si>
  <si>
    <t xml:space="preserve">V20243501</t>
  </si>
  <si>
    <t xml:space="preserve">V20243502</t>
  </si>
  <si>
    <t xml:space="preserve">V20243503</t>
  </si>
  <si>
    <t xml:space="preserve">C0094</t>
  </si>
  <si>
    <t xml:space="preserve">Atacado Estrela Ltda</t>
  </si>
  <si>
    <t xml:space="preserve">V20243504</t>
  </si>
  <si>
    <t xml:space="preserve">V20243505</t>
  </si>
  <si>
    <t xml:space="preserve">V20243506</t>
  </si>
  <si>
    <t xml:space="preserve">V20243507</t>
  </si>
  <si>
    <t xml:space="preserve">V20243508</t>
  </si>
  <si>
    <t xml:space="preserve">V20243509</t>
  </si>
  <si>
    <t xml:space="preserve">V20243510</t>
  </si>
  <si>
    <t xml:space="preserve">V20243511</t>
  </si>
  <si>
    <t xml:space="preserve">V20243512</t>
  </si>
  <si>
    <t xml:space="preserve">V20243513</t>
  </si>
  <si>
    <t xml:space="preserve">V20243514</t>
  </si>
  <si>
    <t xml:space="preserve">V20243515</t>
  </si>
  <si>
    <t xml:space="preserve">V20243516</t>
  </si>
  <si>
    <t xml:space="preserve">V20243517</t>
  </si>
  <si>
    <t xml:space="preserve">V20243518</t>
  </si>
  <si>
    <t xml:space="preserve">V20243519</t>
  </si>
  <si>
    <t xml:space="preserve">V20243520</t>
  </si>
  <si>
    <t xml:space="preserve">V20243521</t>
  </si>
  <si>
    <t xml:space="preserve">V20243522</t>
  </si>
  <si>
    <t xml:space="preserve">V20243523</t>
  </si>
  <si>
    <t xml:space="preserve">V20243524</t>
  </si>
  <si>
    <t xml:space="preserve">V20243525</t>
  </si>
  <si>
    <t xml:space="preserve">V20243526</t>
  </si>
  <si>
    <t xml:space="preserve">V20243527</t>
  </si>
  <si>
    <t xml:space="preserve">V20243528</t>
  </si>
  <si>
    <t xml:space="preserve">V20243529</t>
  </si>
  <si>
    <t xml:space="preserve">V20243530</t>
  </si>
  <si>
    <t xml:space="preserve">V20243531</t>
  </si>
  <si>
    <t xml:space="preserve">V20243532</t>
  </si>
  <si>
    <t xml:space="preserve">V20243533</t>
  </si>
  <si>
    <t xml:space="preserve">V20243534</t>
  </si>
  <si>
    <t xml:space="preserve">V20243535</t>
  </si>
  <si>
    <t xml:space="preserve">V20243536</t>
  </si>
  <si>
    <t xml:space="preserve">V20243537</t>
  </si>
  <si>
    <t xml:space="preserve">C0339</t>
  </si>
  <si>
    <t xml:space="preserve">V20243538</t>
  </si>
  <si>
    <t xml:space="preserve">V20243539</t>
  </si>
  <si>
    <t xml:space="preserve">V20243540</t>
  </si>
  <si>
    <t xml:space="preserve">V20243541</t>
  </si>
  <si>
    <t xml:space="preserve">V20243542</t>
  </si>
  <si>
    <t xml:space="preserve">V20243543</t>
  </si>
  <si>
    <t xml:space="preserve">V20243544</t>
  </si>
  <si>
    <t xml:space="preserve">V20243545</t>
  </si>
  <si>
    <t xml:space="preserve">C0231</t>
  </si>
  <si>
    <t xml:space="preserve">V20243546</t>
  </si>
  <si>
    <t xml:space="preserve">V20243547</t>
  </si>
  <si>
    <t xml:space="preserve">V20243548</t>
  </si>
  <si>
    <t xml:space="preserve">V20243549</t>
  </si>
  <si>
    <t xml:space="preserve">V20243550</t>
  </si>
  <si>
    <t xml:space="preserve">V20243551</t>
  </si>
  <si>
    <t xml:space="preserve">V20243552</t>
  </si>
  <si>
    <t xml:space="preserve">V20243553</t>
  </si>
  <si>
    <t xml:space="preserve">V20243554</t>
  </si>
  <si>
    <t xml:space="preserve">V20243555</t>
  </si>
  <si>
    <t xml:space="preserve">V20243556</t>
  </si>
  <si>
    <t xml:space="preserve">V20243557</t>
  </si>
  <si>
    <t xml:space="preserve">V20243558</t>
  </si>
  <si>
    <t xml:space="preserve">V20243559</t>
  </si>
  <si>
    <t xml:space="preserve">V20243560</t>
  </si>
  <si>
    <t xml:space="preserve">V20243561</t>
  </si>
  <si>
    <t xml:space="preserve">V20243562</t>
  </si>
  <si>
    <t xml:space="preserve">V20243563</t>
  </si>
  <si>
    <t xml:space="preserve">V20243564</t>
  </si>
  <si>
    <t xml:space="preserve">V20243565</t>
  </si>
  <si>
    <t xml:space="preserve">V20243566</t>
  </si>
  <si>
    <t xml:space="preserve">V20243567</t>
  </si>
  <si>
    <t xml:space="preserve">V20243568</t>
  </si>
  <si>
    <t xml:space="preserve">V20243569</t>
  </si>
  <si>
    <t xml:space="preserve">V20243570</t>
  </si>
  <si>
    <t xml:space="preserve">V20243571</t>
  </si>
  <si>
    <t xml:space="preserve">V20243572</t>
  </si>
  <si>
    <t xml:space="preserve">V20243573</t>
  </si>
  <si>
    <t xml:space="preserve">V20243574</t>
  </si>
  <si>
    <t xml:space="preserve">V20243575</t>
  </si>
  <si>
    <t xml:space="preserve">V20243576</t>
  </si>
  <si>
    <t xml:space="preserve">V20243577</t>
  </si>
  <si>
    <t xml:space="preserve">V20243578</t>
  </si>
  <si>
    <t xml:space="preserve">V20243579</t>
  </si>
  <si>
    <t xml:space="preserve">V20243580</t>
  </si>
  <si>
    <t xml:space="preserve">V20243581</t>
  </si>
  <si>
    <t xml:space="preserve">Novembro</t>
  </si>
  <si>
    <t xml:space="preserve">V20243582</t>
  </si>
  <si>
    <t xml:space="preserve">V20243583</t>
  </si>
  <si>
    <t xml:space="preserve">V20243584</t>
  </si>
  <si>
    <t xml:space="preserve">V20243585</t>
  </si>
  <si>
    <t xml:space="preserve">V20243586</t>
  </si>
  <si>
    <t xml:space="preserve">V20243587</t>
  </si>
  <si>
    <t xml:space="preserve">V20243588</t>
  </si>
  <si>
    <t xml:space="preserve">V20243589</t>
  </si>
  <si>
    <t xml:space="preserve">V20243590</t>
  </si>
  <si>
    <t xml:space="preserve">V20243591</t>
  </si>
  <si>
    <t xml:space="preserve">V20243592</t>
  </si>
  <si>
    <t xml:space="preserve">V20243593</t>
  </si>
  <si>
    <t xml:space="preserve">V20243594</t>
  </si>
  <si>
    <t xml:space="preserve">V20243595</t>
  </si>
  <si>
    <t xml:space="preserve">V20243596</t>
  </si>
  <si>
    <t xml:space="preserve">V20243597</t>
  </si>
  <si>
    <t xml:space="preserve">V20243598</t>
  </si>
  <si>
    <t xml:space="preserve">V20243599</t>
  </si>
  <si>
    <t xml:space="preserve">V20243600</t>
  </si>
  <si>
    <t xml:space="preserve">V20243601</t>
  </si>
  <si>
    <t xml:space="preserve">V20243602</t>
  </si>
  <si>
    <t xml:space="preserve">C0096</t>
  </si>
  <si>
    <t xml:space="preserve">Atacado Nobre Ltda</t>
  </si>
  <si>
    <t xml:space="preserve">V20243603</t>
  </si>
  <si>
    <t xml:space="preserve">C0236</t>
  </si>
  <si>
    <t xml:space="preserve">V20243604</t>
  </si>
  <si>
    <t xml:space="preserve">V20243605</t>
  </si>
  <si>
    <t xml:space="preserve">V20243606</t>
  </si>
  <si>
    <t xml:space="preserve">V20243607</t>
  </si>
  <si>
    <t xml:space="preserve">V20243608</t>
  </si>
  <si>
    <t xml:space="preserve">V20243609</t>
  </si>
  <si>
    <t xml:space="preserve">V20243610</t>
  </si>
  <si>
    <t xml:space="preserve">V20243611</t>
  </si>
  <si>
    <t xml:space="preserve">V20243612</t>
  </si>
  <si>
    <t xml:space="preserve">V20243613</t>
  </si>
  <si>
    <t xml:space="preserve">V20243614</t>
  </si>
  <si>
    <t xml:space="preserve">V20243615</t>
  </si>
  <si>
    <t xml:space="preserve">V20243616</t>
  </si>
  <si>
    <t xml:space="preserve">V20243617</t>
  </si>
  <si>
    <t xml:space="preserve">V20243618</t>
  </si>
  <si>
    <t xml:space="preserve">V20243619</t>
  </si>
  <si>
    <t xml:space="preserve">V20243620</t>
  </si>
  <si>
    <t xml:space="preserve">V20243621</t>
  </si>
  <si>
    <t xml:space="preserve">C0012</t>
  </si>
  <si>
    <t xml:space="preserve">V20243622</t>
  </si>
  <si>
    <t xml:space="preserve">C0382</t>
  </si>
  <si>
    <t xml:space="preserve">Casa Lumen Ltda</t>
  </si>
  <si>
    <t xml:space="preserve">V20243623</t>
  </si>
  <si>
    <t xml:space="preserve">C0731</t>
  </si>
  <si>
    <t xml:space="preserve">Wagner Silva</t>
  </si>
  <si>
    <t xml:space="preserve">V20243624</t>
  </si>
  <si>
    <t xml:space="preserve">V20243625</t>
  </si>
  <si>
    <t xml:space="preserve">V20243626</t>
  </si>
  <si>
    <t xml:space="preserve">V20243627</t>
  </si>
  <si>
    <t xml:space="preserve">V20243628</t>
  </si>
  <si>
    <t xml:space="preserve">V20243629</t>
  </si>
  <si>
    <t xml:space="preserve">V20243630</t>
  </si>
  <si>
    <t xml:space="preserve">V20243631</t>
  </si>
  <si>
    <t xml:space="preserve">V20243632</t>
  </si>
  <si>
    <t xml:space="preserve">V20243633</t>
  </si>
  <si>
    <t xml:space="preserve">V20243634</t>
  </si>
  <si>
    <t xml:space="preserve">V20243635</t>
  </si>
  <si>
    <t xml:space="preserve">V20243636</t>
  </si>
  <si>
    <t xml:space="preserve">V20243637</t>
  </si>
  <si>
    <t xml:space="preserve">V20243638</t>
  </si>
  <si>
    <t xml:space="preserve">V20243639</t>
  </si>
  <si>
    <t xml:space="preserve">V20243640</t>
  </si>
  <si>
    <t xml:space="preserve">V20243641</t>
  </si>
  <si>
    <t xml:space="preserve">V20243642</t>
  </si>
  <si>
    <t xml:space="preserve">V20243643</t>
  </si>
  <si>
    <t xml:space="preserve">V20243644</t>
  </si>
  <si>
    <t xml:space="preserve">V20243645</t>
  </si>
  <si>
    <t xml:space="preserve">V20243646</t>
  </si>
  <si>
    <t xml:space="preserve">V20243647</t>
  </si>
  <si>
    <t xml:space="preserve">V20243648</t>
  </si>
  <si>
    <t xml:space="preserve">V20243649</t>
  </si>
  <si>
    <t xml:space="preserve">V20243650</t>
  </si>
  <si>
    <t xml:space="preserve">V20243651</t>
  </si>
  <si>
    <t xml:space="preserve">V20243652</t>
  </si>
  <si>
    <t xml:space="preserve">V20243653</t>
  </si>
  <si>
    <t xml:space="preserve">V20243654</t>
  </si>
  <si>
    <t xml:space="preserve">V20243655</t>
  </si>
  <si>
    <t xml:space="preserve">V20243656</t>
  </si>
  <si>
    <t xml:space="preserve">V20243657</t>
  </si>
  <si>
    <t xml:space="preserve">V20243658</t>
  </si>
  <si>
    <t xml:space="preserve">V20243659</t>
  </si>
  <si>
    <t xml:space="preserve">V20243660</t>
  </si>
  <si>
    <t xml:space="preserve">V20243661</t>
  </si>
  <si>
    <t xml:space="preserve">V20243662</t>
  </si>
  <si>
    <t xml:space="preserve">V20243663</t>
  </si>
  <si>
    <t xml:space="preserve">V20243664</t>
  </si>
  <si>
    <t xml:space="preserve">V20243665</t>
  </si>
  <si>
    <t xml:space="preserve">V20243666</t>
  </si>
  <si>
    <t xml:space="preserve">V20243667</t>
  </si>
  <si>
    <t xml:space="preserve">V20243668</t>
  </si>
  <si>
    <t xml:space="preserve">C0507</t>
  </si>
  <si>
    <t xml:space="preserve">Bernardo Barbosa</t>
  </si>
  <si>
    <t xml:space="preserve">V20243669</t>
  </si>
  <si>
    <t xml:space="preserve">V20243670</t>
  </si>
  <si>
    <t xml:space="preserve">V20243671</t>
  </si>
  <si>
    <t xml:space="preserve">V20243672</t>
  </si>
  <si>
    <t xml:space="preserve">V20243673</t>
  </si>
  <si>
    <t xml:space="preserve">V20243674</t>
  </si>
  <si>
    <t xml:space="preserve">V20243675</t>
  </si>
  <si>
    <t xml:space="preserve">C0163</t>
  </si>
  <si>
    <t xml:space="preserve">Heloisa Nunes</t>
  </si>
  <si>
    <t xml:space="preserve">V20243676</t>
  </si>
  <si>
    <t xml:space="preserve">V20243677</t>
  </si>
  <si>
    <t xml:space="preserve">V20243678</t>
  </si>
  <si>
    <t xml:space="preserve">V20243679</t>
  </si>
  <si>
    <t xml:space="preserve">V20243680</t>
  </si>
  <si>
    <t xml:space="preserve">V20243681</t>
  </si>
  <si>
    <t xml:space="preserve">V20243682</t>
  </si>
  <si>
    <t xml:space="preserve">V20243683</t>
  </si>
  <si>
    <t xml:space="preserve">V20243684</t>
  </si>
  <si>
    <t xml:space="preserve">V20243685</t>
  </si>
  <si>
    <t xml:space="preserve">V20243686</t>
  </si>
  <si>
    <t xml:space="preserve">V20243687</t>
  </si>
  <si>
    <t xml:space="preserve">V20243688</t>
  </si>
  <si>
    <t xml:space="preserve">V20243689</t>
  </si>
  <si>
    <t xml:space="preserve">V20243690</t>
  </si>
  <si>
    <t xml:space="preserve">V20243691</t>
  </si>
  <si>
    <t xml:space="preserve">V20243692</t>
  </si>
  <si>
    <t xml:space="preserve">V20243693</t>
  </si>
  <si>
    <t xml:space="preserve">C0125</t>
  </si>
  <si>
    <t xml:space="preserve">V20243694</t>
  </si>
  <si>
    <t xml:space="preserve">V20243695</t>
  </si>
  <si>
    <t xml:space="preserve">V20243696</t>
  </si>
  <si>
    <t xml:space="preserve">V20243697</t>
  </si>
  <si>
    <t xml:space="preserve">V20243698</t>
  </si>
  <si>
    <t xml:space="preserve">V20243699</t>
  </si>
  <si>
    <t xml:space="preserve">V20243700</t>
  </si>
  <si>
    <t xml:space="preserve">V20243701</t>
  </si>
  <si>
    <t xml:space="preserve">V20243702</t>
  </si>
  <si>
    <t xml:space="preserve">V20243703</t>
  </si>
  <si>
    <t xml:space="preserve">V20243704</t>
  </si>
  <si>
    <t xml:space="preserve">V20243705</t>
  </si>
  <si>
    <t xml:space="preserve">V20243706</t>
  </si>
  <si>
    <t xml:space="preserve">V20243707</t>
  </si>
  <si>
    <t xml:space="preserve">V20243708</t>
  </si>
  <si>
    <t xml:space="preserve">V20243709</t>
  </si>
  <si>
    <t xml:space="preserve">V20243710</t>
  </si>
  <si>
    <t xml:space="preserve">V20243711</t>
  </si>
  <si>
    <t xml:space="preserve">V20243712</t>
  </si>
  <si>
    <t xml:space="preserve">V20243713</t>
  </si>
  <si>
    <t xml:space="preserve">V20243714</t>
  </si>
  <si>
    <t xml:space="preserve">V20243715</t>
  </si>
  <si>
    <t xml:space="preserve">V20243716</t>
  </si>
  <si>
    <t xml:space="preserve">V20243717</t>
  </si>
  <si>
    <t xml:space="preserve">V20243718</t>
  </si>
  <si>
    <t xml:space="preserve">V20243719</t>
  </si>
  <si>
    <t xml:space="preserve">V20243720</t>
  </si>
  <si>
    <t xml:space="preserve">V20243721</t>
  </si>
  <si>
    <t xml:space="preserve">V20243722</t>
  </si>
  <si>
    <t xml:space="preserve">V20243723</t>
  </si>
  <si>
    <t xml:space="preserve">V20243724</t>
  </si>
  <si>
    <t xml:space="preserve">V20243725</t>
  </si>
  <si>
    <t xml:space="preserve">C0185</t>
  </si>
  <si>
    <t xml:space="preserve">V20243726</t>
  </si>
  <si>
    <t xml:space="preserve">V20243727</t>
  </si>
  <si>
    <t xml:space="preserve">V20243728</t>
  </si>
  <si>
    <t xml:space="preserve">C0817</t>
  </si>
  <si>
    <t xml:space="preserve">Vanessa Carvalho</t>
  </si>
  <si>
    <t xml:space="preserve">V20243729</t>
  </si>
  <si>
    <t xml:space="preserve">V20243730</t>
  </si>
  <si>
    <t xml:space="preserve">V20243731</t>
  </si>
  <si>
    <t xml:space="preserve">V20243732</t>
  </si>
  <si>
    <t xml:space="preserve">V20243733</t>
  </si>
  <si>
    <t xml:space="preserve">V20243734</t>
  </si>
  <si>
    <t xml:space="preserve">V20243735</t>
  </si>
  <si>
    <t xml:space="preserve">V20243736</t>
  </si>
  <si>
    <t xml:space="preserve">V20243737</t>
  </si>
  <si>
    <t xml:space="preserve">V20243738</t>
  </si>
  <si>
    <t xml:space="preserve">V20243739</t>
  </si>
  <si>
    <t xml:space="preserve">V20243740</t>
  </si>
  <si>
    <t xml:space="preserve">V20243741</t>
  </si>
  <si>
    <t xml:space="preserve">V20243742</t>
  </si>
  <si>
    <t xml:space="preserve">V20243743</t>
  </si>
  <si>
    <t xml:space="preserve">V20243744</t>
  </si>
  <si>
    <t xml:space="preserve">V20243745</t>
  </si>
  <si>
    <t xml:space="preserve">V20243746</t>
  </si>
  <si>
    <t xml:space="preserve">V20243747</t>
  </si>
  <si>
    <t xml:space="preserve">V20243748</t>
  </si>
  <si>
    <t xml:space="preserve">V20243749</t>
  </si>
  <si>
    <t xml:space="preserve">V20243750</t>
  </si>
  <si>
    <t xml:space="preserve">V20243751</t>
  </si>
  <si>
    <t xml:space="preserve">V20243752</t>
  </si>
  <si>
    <t xml:space="preserve">V20243753</t>
  </si>
  <si>
    <t xml:space="preserve">V20243754</t>
  </si>
  <si>
    <t xml:space="preserve">V20243755</t>
  </si>
  <si>
    <t xml:space="preserve">V20243756</t>
  </si>
  <si>
    <t xml:space="preserve">V20243757</t>
  </si>
  <si>
    <t xml:space="preserve">V20243758</t>
  </si>
  <si>
    <t xml:space="preserve">V20243759</t>
  </si>
  <si>
    <t xml:space="preserve">V20243760</t>
  </si>
  <si>
    <t xml:space="preserve">V20243761</t>
  </si>
  <si>
    <t xml:space="preserve">V20243762</t>
  </si>
  <si>
    <t xml:space="preserve">V20243763</t>
  </si>
  <si>
    <t xml:space="preserve">V20243764</t>
  </si>
  <si>
    <t xml:space="preserve">V20243765</t>
  </si>
  <si>
    <t xml:space="preserve">V20243766</t>
  </si>
  <si>
    <t xml:space="preserve">V20243767</t>
  </si>
  <si>
    <t xml:space="preserve">V20243768</t>
  </si>
  <si>
    <t xml:space="preserve">V20243769</t>
  </si>
  <si>
    <t xml:space="preserve">V20243770</t>
  </si>
  <si>
    <t xml:space="preserve">V20243771</t>
  </si>
  <si>
    <t xml:space="preserve">V20243772</t>
  </si>
  <si>
    <t xml:space="preserve">V20243773</t>
  </si>
  <si>
    <t xml:space="preserve">C0558</t>
  </si>
  <si>
    <t xml:space="preserve">V20243774</t>
  </si>
  <si>
    <t xml:space="preserve">V20243775</t>
  </si>
  <si>
    <t xml:space="preserve">V20243776</t>
  </si>
  <si>
    <t xml:space="preserve">V20243777</t>
  </si>
  <si>
    <t xml:space="preserve">V20243778</t>
  </si>
  <si>
    <t xml:space="preserve">V20243779</t>
  </si>
  <si>
    <t xml:space="preserve">V20243780</t>
  </si>
  <si>
    <t xml:space="preserve">V20243781</t>
  </si>
  <si>
    <t xml:space="preserve">V20243782</t>
  </si>
  <si>
    <t xml:space="preserve">V20243783</t>
  </si>
  <si>
    <t xml:space="preserve">V20243784</t>
  </si>
  <si>
    <t xml:space="preserve">V20243785</t>
  </si>
  <si>
    <t xml:space="preserve">V20243786</t>
  </si>
  <si>
    <t xml:space="preserve">V20243787</t>
  </si>
  <si>
    <t xml:space="preserve">V20243788</t>
  </si>
  <si>
    <t xml:space="preserve">V20243789</t>
  </si>
  <si>
    <t xml:space="preserve">V20243790</t>
  </si>
  <si>
    <t xml:space="preserve">V20243791</t>
  </si>
  <si>
    <t xml:space="preserve">V20243792</t>
  </si>
  <si>
    <t xml:space="preserve">V20243793</t>
  </si>
  <si>
    <t xml:space="preserve">V20243794</t>
  </si>
  <si>
    <t xml:space="preserve">V20243795</t>
  </si>
  <si>
    <t xml:space="preserve">V20243796</t>
  </si>
  <si>
    <t xml:space="preserve">V20243797</t>
  </si>
  <si>
    <t xml:space="preserve">V20243798</t>
  </si>
  <si>
    <t xml:space="preserve">C0418</t>
  </si>
  <si>
    <t xml:space="preserve">V20243799</t>
  </si>
  <si>
    <t xml:space="preserve">V20243800</t>
  </si>
  <si>
    <t xml:space="preserve">V20243801</t>
  </si>
  <si>
    <t xml:space="preserve">C0701</t>
  </si>
  <si>
    <t xml:space="preserve">V20243802</t>
  </si>
  <si>
    <t xml:space="preserve">V20243803</t>
  </si>
  <si>
    <t xml:space="preserve">V20243804</t>
  </si>
  <si>
    <t xml:space="preserve">V20243805</t>
  </si>
  <si>
    <t xml:space="preserve">V20243806</t>
  </si>
  <si>
    <t xml:space="preserve">V20243807</t>
  </si>
  <si>
    <t xml:space="preserve">V20243808</t>
  </si>
  <si>
    <t xml:space="preserve">V20243809</t>
  </si>
  <si>
    <t xml:space="preserve">V20243810</t>
  </si>
  <si>
    <t xml:space="preserve">V20243811</t>
  </si>
  <si>
    <t xml:space="preserve">V20243812</t>
  </si>
  <si>
    <t xml:space="preserve">V20243813</t>
  </si>
  <si>
    <t xml:space="preserve">V20243814</t>
  </si>
  <si>
    <t xml:space="preserve">V20243815</t>
  </si>
  <si>
    <t xml:space="preserve">V20243816</t>
  </si>
  <si>
    <t xml:space="preserve">V20243817</t>
  </si>
  <si>
    <t xml:space="preserve">V20243818</t>
  </si>
  <si>
    <t xml:space="preserve">V20243819</t>
  </si>
  <si>
    <t xml:space="preserve">V20243820</t>
  </si>
  <si>
    <t xml:space="preserve">V20243821</t>
  </si>
  <si>
    <t xml:space="preserve">C0470</t>
  </si>
  <si>
    <t xml:space="preserve">V20243822</t>
  </si>
  <si>
    <t xml:space="preserve">V20243823</t>
  </si>
  <si>
    <t xml:space="preserve">V20243824</t>
  </si>
  <si>
    <t xml:space="preserve">V20243825</t>
  </si>
  <si>
    <t xml:space="preserve">V20243826</t>
  </si>
  <si>
    <t xml:space="preserve">V20243827</t>
  </si>
  <si>
    <t xml:space="preserve">V20243828</t>
  </si>
  <si>
    <t xml:space="preserve">V20243829</t>
  </si>
  <si>
    <t xml:space="preserve">V20243830</t>
  </si>
  <si>
    <t xml:space="preserve">V20243831</t>
  </si>
  <si>
    <t xml:space="preserve">V20243832</t>
  </si>
  <si>
    <t xml:space="preserve">V20243833</t>
  </si>
  <si>
    <t xml:space="preserve">C0391</t>
  </si>
  <si>
    <t xml:space="preserve">Thiago Pereira</t>
  </si>
  <si>
    <t xml:space="preserve">V20243834</t>
  </si>
  <si>
    <t xml:space="preserve">V20243835</t>
  </si>
  <si>
    <t xml:space="preserve">V20243836</t>
  </si>
  <si>
    <t xml:space="preserve">V20243837</t>
  </si>
  <si>
    <t xml:space="preserve">V20243838</t>
  </si>
  <si>
    <t xml:space="preserve">V20243839</t>
  </si>
  <si>
    <t xml:space="preserve">V20243840</t>
  </si>
  <si>
    <t xml:space="preserve">V20243841</t>
  </si>
  <si>
    <t xml:space="preserve">V20243842</t>
  </si>
  <si>
    <t xml:space="preserve">V20243843</t>
  </si>
  <si>
    <t xml:space="preserve">V20243844</t>
  </si>
  <si>
    <t xml:space="preserve">V20243845</t>
  </si>
  <si>
    <t xml:space="preserve">V20243846</t>
  </si>
  <si>
    <t xml:space="preserve">V20243847</t>
  </si>
  <si>
    <t xml:space="preserve">C0773</t>
  </si>
  <si>
    <t xml:space="preserve">Ivan Cardoso</t>
  </si>
  <si>
    <t xml:space="preserve">V20243848</t>
  </si>
  <si>
    <t xml:space="preserve">V20243849</t>
  </si>
  <si>
    <t xml:space="preserve">V20243850</t>
  </si>
  <si>
    <t xml:space="preserve">V20243851</t>
  </si>
  <si>
    <t xml:space="preserve">V20243852</t>
  </si>
  <si>
    <t xml:space="preserve">V20243853</t>
  </si>
  <si>
    <t xml:space="preserve">V20243854</t>
  </si>
  <si>
    <t xml:space="preserve">V20243855</t>
  </si>
  <si>
    <t xml:space="preserve">V20243856</t>
  </si>
  <si>
    <t xml:space="preserve">V20243857</t>
  </si>
  <si>
    <t xml:space="preserve">V20243858</t>
  </si>
  <si>
    <t xml:space="preserve">V20243859</t>
  </si>
  <si>
    <t xml:space="preserve">V20243860</t>
  </si>
  <si>
    <t xml:space="preserve">V20243861</t>
  </si>
  <si>
    <t xml:space="preserve">V20243862</t>
  </si>
  <si>
    <t xml:space="preserve">V20243863</t>
  </si>
  <si>
    <t xml:space="preserve">V20243864</t>
  </si>
  <si>
    <t xml:space="preserve">V20243865</t>
  </si>
  <si>
    <t xml:space="preserve">V20243866</t>
  </si>
  <si>
    <t xml:space="preserve">V20243867</t>
  </si>
  <si>
    <t xml:space="preserve">V20243868</t>
  </si>
  <si>
    <t xml:space="preserve">V20243869</t>
  </si>
  <si>
    <t xml:space="preserve">V20243870</t>
  </si>
  <si>
    <t xml:space="preserve">V20243871</t>
  </si>
  <si>
    <t xml:space="preserve">V20243872</t>
  </si>
  <si>
    <t xml:space="preserve">V20243873</t>
  </si>
  <si>
    <t xml:space="preserve">V20243874</t>
  </si>
  <si>
    <t xml:space="preserve">V20243875</t>
  </si>
  <si>
    <t xml:space="preserve">V20243876</t>
  </si>
  <si>
    <t xml:space="preserve">V20243877</t>
  </si>
  <si>
    <t xml:space="preserve">V20243878</t>
  </si>
  <si>
    <t xml:space="preserve">V20243879</t>
  </si>
  <si>
    <t xml:space="preserve">V20243880</t>
  </si>
  <si>
    <t xml:space="preserve">V20243881</t>
  </si>
  <si>
    <t xml:space="preserve">V20243882</t>
  </si>
  <si>
    <t xml:space="preserve">V20243883</t>
  </si>
  <si>
    <t xml:space="preserve">V20243884</t>
  </si>
  <si>
    <t xml:space="preserve">V20243885</t>
  </si>
  <si>
    <t xml:space="preserve">V20243886</t>
  </si>
  <si>
    <t xml:space="preserve">C0266</t>
  </si>
  <si>
    <t xml:space="preserve">Patricia Martins</t>
  </si>
  <si>
    <t xml:space="preserve">V20243887</t>
  </si>
  <si>
    <t xml:space="preserve">V20243888</t>
  </si>
  <si>
    <t xml:space="preserve">V20243889</t>
  </si>
  <si>
    <t xml:space="preserve">V20243890</t>
  </si>
  <si>
    <t xml:space="preserve">V20243891</t>
  </si>
  <si>
    <t xml:space="preserve">V20243892</t>
  </si>
  <si>
    <t xml:space="preserve">V20243893</t>
  </si>
  <si>
    <t xml:space="preserve">V20243894</t>
  </si>
  <si>
    <t xml:space="preserve">V20243895</t>
  </si>
  <si>
    <t xml:space="preserve">V20243896</t>
  </si>
  <si>
    <t xml:space="preserve">C0310</t>
  </si>
  <si>
    <t xml:space="preserve">V20243897</t>
  </si>
  <si>
    <t xml:space="preserve">V20243898</t>
  </si>
  <si>
    <t xml:space="preserve">V20243899</t>
  </si>
  <si>
    <t xml:space="preserve">V20243900</t>
  </si>
  <si>
    <t xml:space="preserve">V20243901</t>
  </si>
  <si>
    <t xml:space="preserve">V20243902</t>
  </si>
  <si>
    <t xml:space="preserve">V20243903</t>
  </si>
  <si>
    <t xml:space="preserve">V20243904</t>
  </si>
  <si>
    <t xml:space="preserve">V20243905</t>
  </si>
  <si>
    <t xml:space="preserve">V20243906</t>
  </si>
  <si>
    <t xml:space="preserve">V20243907</t>
  </si>
  <si>
    <t xml:space="preserve">V20243908</t>
  </si>
  <si>
    <t xml:space="preserve">V20243909</t>
  </si>
  <si>
    <t xml:space="preserve">V20243910</t>
  </si>
  <si>
    <t xml:space="preserve">V20243911</t>
  </si>
  <si>
    <t xml:space="preserve">V20243912</t>
  </si>
  <si>
    <t xml:space="preserve">V20243913</t>
  </si>
  <si>
    <t xml:space="preserve">V20243914</t>
  </si>
  <si>
    <t xml:space="preserve">V20243915</t>
  </si>
  <si>
    <t xml:space="preserve">V20243916</t>
  </si>
  <si>
    <t xml:space="preserve">V20243917</t>
  </si>
  <si>
    <t xml:space="preserve">V20243918</t>
  </si>
  <si>
    <t xml:space="preserve">V20243919</t>
  </si>
  <si>
    <t xml:space="preserve">V20243920</t>
  </si>
  <si>
    <t xml:space="preserve">V20243921</t>
  </si>
  <si>
    <t xml:space="preserve">C0222</t>
  </si>
  <si>
    <t xml:space="preserve">Norberto Costa</t>
  </si>
  <si>
    <t xml:space="preserve">V20243922</t>
  </si>
  <si>
    <t xml:space="preserve">V20243923</t>
  </si>
  <si>
    <t xml:space="preserve">V20243924</t>
  </si>
  <si>
    <t xml:space="preserve">V20243925</t>
  </si>
  <si>
    <t xml:space="preserve">C0187</t>
  </si>
  <si>
    <t xml:space="preserve">Atacado Ipe Ltda</t>
  </si>
  <si>
    <t xml:space="preserve">V20243926</t>
  </si>
  <si>
    <t xml:space="preserve">V20243927</t>
  </si>
  <si>
    <t xml:space="preserve">V20243928</t>
  </si>
  <si>
    <t xml:space="preserve">V20243929</t>
  </si>
  <si>
    <t xml:space="preserve">C0789</t>
  </si>
  <si>
    <t xml:space="preserve">Beatriz Martins</t>
  </si>
  <si>
    <t xml:space="preserve">V20243930</t>
  </si>
  <si>
    <t xml:space="preserve">V20243931</t>
  </si>
  <si>
    <t xml:space="preserve">V20243932</t>
  </si>
  <si>
    <t xml:space="preserve">V20243933</t>
  </si>
  <si>
    <t xml:space="preserve">V20243934</t>
  </si>
  <si>
    <t xml:space="preserve">V20243935</t>
  </si>
  <si>
    <t xml:space="preserve">V20243936</t>
  </si>
  <si>
    <t xml:space="preserve">V20243937</t>
  </si>
  <si>
    <t xml:space="preserve">V20243938</t>
  </si>
  <si>
    <t xml:space="preserve">V20243939</t>
  </si>
  <si>
    <t xml:space="preserve">V20243940</t>
  </si>
  <si>
    <t xml:space="preserve">V20243941</t>
  </si>
  <si>
    <t xml:space="preserve">V20243942</t>
  </si>
  <si>
    <t xml:space="preserve">V20243943</t>
  </si>
  <si>
    <t xml:space="preserve">V20243944</t>
  </si>
  <si>
    <t xml:space="preserve">V20243945</t>
  </si>
  <si>
    <t xml:space="preserve">V20243946</t>
  </si>
  <si>
    <t xml:space="preserve">V20243947</t>
  </si>
  <si>
    <t xml:space="preserve">V20243948</t>
  </si>
  <si>
    <t xml:space="preserve">V20243949</t>
  </si>
  <si>
    <t xml:space="preserve">C0374</t>
  </si>
  <si>
    <t xml:space="preserve">Thiago Oliveira</t>
  </si>
  <si>
    <t xml:space="preserve">V20243950</t>
  </si>
  <si>
    <t xml:space="preserve">V20243951</t>
  </si>
  <si>
    <t xml:space="preserve">V20243952</t>
  </si>
  <si>
    <t xml:space="preserve">V20243953</t>
  </si>
  <si>
    <t xml:space="preserve">V20243954</t>
  </si>
  <si>
    <t xml:space="preserve">V20243955</t>
  </si>
  <si>
    <t xml:space="preserve">C0536</t>
  </si>
  <si>
    <t xml:space="preserve">V20243956</t>
  </si>
  <si>
    <t xml:space="preserve">V20243957</t>
  </si>
  <si>
    <t xml:space="preserve">V20243958</t>
  </si>
  <si>
    <t xml:space="preserve">C0649</t>
  </si>
  <si>
    <t xml:space="preserve">Norberto Teixeira</t>
  </si>
  <si>
    <t xml:space="preserve">V20243959</t>
  </si>
  <si>
    <t xml:space="preserve">V20243960</t>
  </si>
  <si>
    <t xml:space="preserve">C0616</t>
  </si>
  <si>
    <t xml:space="preserve">V20243961</t>
  </si>
  <si>
    <t xml:space="preserve">V20243962</t>
  </si>
  <si>
    <t xml:space="preserve">V20243963</t>
  </si>
  <si>
    <t xml:space="preserve">V20243964</t>
  </si>
  <si>
    <t xml:space="preserve">V20243965</t>
  </si>
  <si>
    <t xml:space="preserve">V20243966</t>
  </si>
  <si>
    <t xml:space="preserve">V20243967</t>
  </si>
  <si>
    <t xml:space="preserve">V20243968</t>
  </si>
  <si>
    <t xml:space="preserve">V20243969</t>
  </si>
  <si>
    <t xml:space="preserve">V20243970</t>
  </si>
  <si>
    <t xml:space="preserve">V20243971</t>
  </si>
  <si>
    <t xml:space="preserve">V20243972</t>
  </si>
  <si>
    <t xml:space="preserve">V20243973</t>
  </si>
  <si>
    <t xml:space="preserve">V20243974</t>
  </si>
  <si>
    <t xml:space="preserve">V20243975</t>
  </si>
  <si>
    <t xml:space="preserve">V20243976</t>
  </si>
  <si>
    <t xml:space="preserve">V20243977</t>
  </si>
  <si>
    <t xml:space="preserve">V20243978</t>
  </si>
  <si>
    <t xml:space="preserve">V20243979</t>
  </si>
  <si>
    <t xml:space="preserve">V20243980</t>
  </si>
  <si>
    <t xml:space="preserve">V20243981</t>
  </si>
  <si>
    <t xml:space="preserve">V20243982</t>
  </si>
  <si>
    <t xml:space="preserve">V20243983</t>
  </si>
  <si>
    <t xml:space="preserve">C0409</t>
  </si>
  <si>
    <t xml:space="preserve">Heloisa Carvalho</t>
  </si>
  <si>
    <t xml:space="preserve">V20243984</t>
  </si>
  <si>
    <t xml:space="preserve">V20243985</t>
  </si>
  <si>
    <t xml:space="preserve">V20243986</t>
  </si>
  <si>
    <t xml:space="preserve">V20243987</t>
  </si>
  <si>
    <t xml:space="preserve">V20243988</t>
  </si>
  <si>
    <t xml:space="preserve">V20243989</t>
  </si>
  <si>
    <t xml:space="preserve">V20243990</t>
  </si>
  <si>
    <t xml:space="preserve">V20243991</t>
  </si>
  <si>
    <t xml:space="preserve">V20243992</t>
  </si>
  <si>
    <t xml:space="preserve">V20243993</t>
  </si>
  <si>
    <t xml:space="preserve">V20243994</t>
  </si>
  <si>
    <t xml:space="preserve">V20243995</t>
  </si>
  <si>
    <t xml:space="preserve">V20243996</t>
  </si>
  <si>
    <t xml:space="preserve">V20243997</t>
  </si>
  <si>
    <t xml:space="preserve">V20243998</t>
  </si>
  <si>
    <t xml:space="preserve">V20243999</t>
  </si>
  <si>
    <t xml:space="preserve">V20244000</t>
  </si>
  <si>
    <t xml:space="preserve">V20244001</t>
  </si>
  <si>
    <t xml:space="preserve">V20244002</t>
  </si>
  <si>
    <t xml:space="preserve">V20244003</t>
  </si>
  <si>
    <t xml:space="preserve">V20244004</t>
  </si>
  <si>
    <t xml:space="preserve">V20244005</t>
  </si>
  <si>
    <t xml:space="preserve">V20244006</t>
  </si>
  <si>
    <t xml:space="preserve">V20244007</t>
  </si>
  <si>
    <t xml:space="preserve">V20244008</t>
  </si>
  <si>
    <t xml:space="preserve">V20244009</t>
  </si>
  <si>
    <t xml:space="preserve">V20244010</t>
  </si>
  <si>
    <t xml:space="preserve">V20244011</t>
  </si>
  <si>
    <t xml:space="preserve">V20244012</t>
  </si>
  <si>
    <t xml:space="preserve">V20244013</t>
  </si>
  <si>
    <t xml:space="preserve">V20244014</t>
  </si>
  <si>
    <t xml:space="preserve">V20244015</t>
  </si>
  <si>
    <t xml:space="preserve">V20244016</t>
  </si>
  <si>
    <t xml:space="preserve">V20244017</t>
  </si>
  <si>
    <t xml:space="preserve">V20244018</t>
  </si>
  <si>
    <t xml:space="preserve">V20244019</t>
  </si>
  <si>
    <t xml:space="preserve">V20244020</t>
  </si>
  <si>
    <t xml:space="preserve">V20244021</t>
  </si>
  <si>
    <t xml:space="preserve">V20244022</t>
  </si>
  <si>
    <t xml:space="preserve">V20244023</t>
  </si>
  <si>
    <t xml:space="preserve">V20244024</t>
  </si>
  <si>
    <t xml:space="preserve">V20244025</t>
  </si>
  <si>
    <t xml:space="preserve">V20244026</t>
  </si>
  <si>
    <t xml:space="preserve">V20244027</t>
  </si>
  <si>
    <t xml:space="preserve">V20244028</t>
  </si>
  <si>
    <t xml:space="preserve">V20244029</t>
  </si>
  <si>
    <t xml:space="preserve">V20244030</t>
  </si>
  <si>
    <t xml:space="preserve">V20244031</t>
  </si>
  <si>
    <t xml:space="preserve">V20244032</t>
  </si>
  <si>
    <t xml:space="preserve">V20244033</t>
  </si>
  <si>
    <t xml:space="preserve">V20244034</t>
  </si>
  <si>
    <t xml:space="preserve">V20244035</t>
  </si>
  <si>
    <t xml:space="preserve">V20244036</t>
  </si>
  <si>
    <t xml:space="preserve">V20244037</t>
  </si>
  <si>
    <t xml:space="preserve">V20244038</t>
  </si>
  <si>
    <t xml:space="preserve">V20244039</t>
  </si>
  <si>
    <t xml:space="preserve">V20244040</t>
  </si>
  <si>
    <t xml:space="preserve">V20244041</t>
  </si>
  <si>
    <t xml:space="preserve">V20244042</t>
  </si>
  <si>
    <t xml:space="preserve">V20244043</t>
  </si>
  <si>
    <t xml:space="preserve">V20244044</t>
  </si>
  <si>
    <t xml:space="preserve">V20244045</t>
  </si>
  <si>
    <t xml:space="preserve">V20244046</t>
  </si>
  <si>
    <t xml:space="preserve">V20244047</t>
  </si>
  <si>
    <t xml:space="preserve">V20244048</t>
  </si>
  <si>
    <t xml:space="preserve">V20244049</t>
  </si>
  <si>
    <t xml:space="preserve">V20244050</t>
  </si>
  <si>
    <t xml:space="preserve">V20244051</t>
  </si>
  <si>
    <t xml:space="preserve">V20244052</t>
  </si>
  <si>
    <t xml:space="preserve">V20244053</t>
  </si>
  <si>
    <t xml:space="preserve">V20244054</t>
  </si>
  <si>
    <t xml:space="preserve">V20244055</t>
  </si>
  <si>
    <t xml:space="preserve">V20244056</t>
  </si>
  <si>
    <t xml:space="preserve">V20244057</t>
  </si>
  <si>
    <t xml:space="preserve">V20244058</t>
  </si>
  <si>
    <t xml:space="preserve">V20244059</t>
  </si>
  <si>
    <t xml:space="preserve">V20244060</t>
  </si>
  <si>
    <t xml:space="preserve">V20244061</t>
  </si>
  <si>
    <t xml:space="preserve">V20244062</t>
  </si>
  <si>
    <t xml:space="preserve">V20244063</t>
  </si>
  <si>
    <t xml:space="preserve">C0503</t>
  </si>
  <si>
    <t xml:space="preserve">V20244064</t>
  </si>
  <si>
    <t xml:space="preserve">V20244065</t>
  </si>
  <si>
    <t xml:space="preserve">V20244066</t>
  </si>
  <si>
    <t xml:space="preserve">V20244067</t>
  </si>
  <si>
    <t xml:space="preserve">V20244068</t>
  </si>
  <si>
    <t xml:space="preserve">V20244069</t>
  </si>
  <si>
    <t xml:space="preserve">V20244070</t>
  </si>
  <si>
    <t xml:space="preserve">V20244071</t>
  </si>
  <si>
    <t xml:space="preserve">V20244072</t>
  </si>
  <si>
    <t xml:space="preserve">V20244073</t>
  </si>
  <si>
    <t xml:space="preserve">V20244074</t>
  </si>
  <si>
    <t xml:space="preserve">V20244075</t>
  </si>
  <si>
    <t xml:space="preserve">V20244076</t>
  </si>
  <si>
    <t xml:space="preserve">V20244077</t>
  </si>
  <si>
    <t xml:space="preserve">V20244078</t>
  </si>
  <si>
    <t xml:space="preserve">V20244079</t>
  </si>
  <si>
    <t xml:space="preserve">V20244080</t>
  </si>
  <si>
    <t xml:space="preserve">V20244081</t>
  </si>
  <si>
    <t xml:space="preserve">V20244082</t>
  </si>
  <si>
    <t xml:space="preserve">V20244083</t>
  </si>
  <si>
    <t xml:space="preserve">V20244084</t>
  </si>
  <si>
    <t xml:space="preserve">V20244085</t>
  </si>
  <si>
    <t xml:space="preserve">V20244086</t>
  </si>
  <si>
    <t xml:space="preserve">V20244087</t>
  </si>
  <si>
    <t xml:space="preserve">V20244088</t>
  </si>
  <si>
    <t xml:space="preserve">V20244089</t>
  </si>
  <si>
    <t xml:space="preserve">V20244090</t>
  </si>
  <si>
    <t xml:space="preserve">V20244091</t>
  </si>
  <si>
    <t xml:space="preserve">C0284</t>
  </si>
  <si>
    <t xml:space="preserve">Debora Barbosa</t>
  </si>
  <si>
    <t xml:space="preserve">V20244092</t>
  </si>
  <si>
    <t xml:space="preserve">V20244093</t>
  </si>
  <si>
    <t xml:space="preserve">V20244094</t>
  </si>
  <si>
    <t xml:space="preserve">V20244095</t>
  </si>
  <si>
    <t xml:space="preserve">V20244096</t>
  </si>
  <si>
    <t xml:space="preserve">V20244097</t>
  </si>
  <si>
    <t xml:space="preserve">V20244098</t>
  </si>
  <si>
    <t xml:space="preserve">V20244099</t>
  </si>
  <si>
    <t xml:space="preserve">V20244100</t>
  </si>
  <si>
    <t xml:space="preserve">V20244101</t>
  </si>
  <si>
    <t xml:space="preserve">V20244102</t>
  </si>
  <si>
    <t xml:space="preserve">V20244103</t>
  </si>
  <si>
    <t xml:space="preserve">V20244104</t>
  </si>
  <si>
    <t xml:space="preserve">V20244105</t>
  </si>
  <si>
    <t xml:space="preserve">V20244106</t>
  </si>
  <si>
    <t xml:space="preserve">V20244107</t>
  </si>
  <si>
    <t xml:space="preserve">C0369</t>
  </si>
  <si>
    <t xml:space="preserve">V20244108</t>
  </si>
  <si>
    <t xml:space="preserve">V20244109</t>
  </si>
  <si>
    <t xml:space="preserve">V20244110</t>
  </si>
  <si>
    <t xml:space="preserve">V20244111</t>
  </si>
  <si>
    <t xml:space="preserve">V20244112</t>
  </si>
  <si>
    <t xml:space="preserve">V20244113</t>
  </si>
  <si>
    <t xml:space="preserve">V20244114</t>
  </si>
  <si>
    <t xml:space="preserve">V20244115</t>
  </si>
  <si>
    <t xml:space="preserve">V20244116</t>
  </si>
  <si>
    <t xml:space="preserve">V20244117</t>
  </si>
  <si>
    <t xml:space="preserve">V20244118</t>
  </si>
  <si>
    <t xml:space="preserve">V20244119</t>
  </si>
  <si>
    <t xml:space="preserve">V20244120</t>
  </si>
  <si>
    <t xml:space="preserve">V20244121</t>
  </si>
  <si>
    <t xml:space="preserve">V20244122</t>
  </si>
  <si>
    <t xml:space="preserve">V20244123</t>
  </si>
  <si>
    <t xml:space="preserve">V20244124</t>
  </si>
  <si>
    <t xml:space="preserve">C0777</t>
  </si>
  <si>
    <t xml:space="preserve">Arthur Fonseca</t>
  </si>
  <si>
    <t xml:space="preserve">V20244125</t>
  </si>
  <si>
    <t xml:space="preserve">V20244126</t>
  </si>
  <si>
    <t xml:space="preserve">V20244127</t>
  </si>
  <si>
    <t xml:space="preserve">V20244128</t>
  </si>
  <si>
    <t xml:space="preserve">V20244129</t>
  </si>
  <si>
    <t xml:space="preserve">V20244130</t>
  </si>
  <si>
    <t xml:space="preserve">V20244131</t>
  </si>
  <si>
    <t xml:space="preserve">V20244132</t>
  </si>
  <si>
    <t xml:space="preserve">V20244133</t>
  </si>
  <si>
    <t xml:space="preserve">V20244134</t>
  </si>
  <si>
    <t xml:space="preserve">C0277</t>
  </si>
  <si>
    <t xml:space="preserve">V20244135</t>
  </si>
  <si>
    <t xml:space="preserve">V20244136</t>
  </si>
  <si>
    <t xml:space="preserve">V20244137</t>
  </si>
  <si>
    <t xml:space="preserve">V20244138</t>
  </si>
  <si>
    <t xml:space="preserve">V20244139</t>
  </si>
  <si>
    <t xml:space="preserve">V20244140</t>
  </si>
  <si>
    <t xml:space="preserve">V20244141</t>
  </si>
  <si>
    <t xml:space="preserve">V20244142</t>
  </si>
  <si>
    <t xml:space="preserve">V20244143</t>
  </si>
  <si>
    <t xml:space="preserve">V20244144</t>
  </si>
  <si>
    <t xml:space="preserve">V20244145</t>
  </si>
  <si>
    <t xml:space="preserve">V20244146</t>
  </si>
  <si>
    <t xml:space="preserve">V20244147</t>
  </si>
  <si>
    <t xml:space="preserve">V20244148</t>
  </si>
  <si>
    <t xml:space="preserve">V20244149</t>
  </si>
  <si>
    <t xml:space="preserve">V20244150</t>
  </si>
  <si>
    <t xml:space="preserve">V20244151</t>
  </si>
  <si>
    <t xml:space="preserve">V20244152</t>
  </si>
  <si>
    <t xml:space="preserve">V20244153</t>
  </si>
  <si>
    <t xml:space="preserve">V20244154</t>
  </si>
  <si>
    <t xml:space="preserve">V20244155</t>
  </si>
  <si>
    <t xml:space="preserve">V20244156</t>
  </si>
  <si>
    <t xml:space="preserve">V20244157</t>
  </si>
  <si>
    <t xml:space="preserve">V20244158</t>
  </si>
  <si>
    <t xml:space="preserve">V20244159</t>
  </si>
  <si>
    <t xml:space="preserve">V20244160</t>
  </si>
  <si>
    <t xml:space="preserve">V20244161</t>
  </si>
  <si>
    <t xml:space="preserve">V20244162</t>
  </si>
  <si>
    <t xml:space="preserve">V20244163</t>
  </si>
  <si>
    <t xml:space="preserve">V20244164</t>
  </si>
  <si>
    <t xml:space="preserve">V20244165</t>
  </si>
  <si>
    <t xml:space="preserve">V20244166</t>
  </si>
  <si>
    <t xml:space="preserve">V20244167</t>
  </si>
  <si>
    <t xml:space="preserve">V20244168</t>
  </si>
  <si>
    <t xml:space="preserve">C0621</t>
  </si>
  <si>
    <t xml:space="preserve">Tatiana Costa</t>
  </si>
  <si>
    <t xml:space="preserve">V20244169</t>
  </si>
  <si>
    <t xml:space="preserve">V20244170</t>
  </si>
  <si>
    <t xml:space="preserve">V20244171</t>
  </si>
  <si>
    <t xml:space="preserve">C0445</t>
  </si>
  <si>
    <t xml:space="preserve">V20244172</t>
  </si>
  <si>
    <t xml:space="preserve">V20244173</t>
  </si>
  <si>
    <t xml:space="preserve">V20244174</t>
  </si>
  <si>
    <t xml:space="preserve">V20244175</t>
  </si>
  <si>
    <t xml:space="preserve">V20244176</t>
  </si>
  <si>
    <t xml:space="preserve">V20244177</t>
  </si>
  <si>
    <t xml:space="preserve">V20244178</t>
  </si>
  <si>
    <t xml:space="preserve">V20244179</t>
  </si>
  <si>
    <t xml:space="preserve">V20244180</t>
  </si>
  <si>
    <t xml:space="preserve">V20244181</t>
  </si>
  <si>
    <t xml:space="preserve">V20244182</t>
  </si>
  <si>
    <t xml:space="preserve">V20244183</t>
  </si>
  <si>
    <t xml:space="preserve">V20244184</t>
  </si>
  <si>
    <t xml:space="preserve">V20244185</t>
  </si>
  <si>
    <t xml:space="preserve">V20244186</t>
  </si>
  <si>
    <t xml:space="preserve">V20244187</t>
  </si>
  <si>
    <t xml:space="preserve">Dezembro</t>
  </si>
  <si>
    <t xml:space="preserve">V20244188</t>
  </si>
  <si>
    <t xml:space="preserve">V20244189</t>
  </si>
  <si>
    <t xml:space="preserve">C0146</t>
  </si>
  <si>
    <t xml:space="preserve">Norberto Silva</t>
  </si>
  <si>
    <t xml:space="preserve">V20244190</t>
  </si>
  <si>
    <t xml:space="preserve">V20244191</t>
  </si>
  <si>
    <t xml:space="preserve">V20244192</t>
  </si>
  <si>
    <t xml:space="preserve">V20244193</t>
  </si>
  <si>
    <t xml:space="preserve">V20244194</t>
  </si>
  <si>
    <t xml:space="preserve">V20244195</t>
  </si>
  <si>
    <t xml:space="preserve">V20244196</t>
  </si>
  <si>
    <t xml:space="preserve">V20244197</t>
  </si>
  <si>
    <t xml:space="preserve">V20244198</t>
  </si>
  <si>
    <t xml:space="preserve">V20244199</t>
  </si>
  <si>
    <t xml:space="preserve">V20244200</t>
  </si>
  <si>
    <t xml:space="preserve">V20244201</t>
  </si>
  <si>
    <t xml:space="preserve">V20244202</t>
  </si>
  <si>
    <t xml:space="preserve">C0681</t>
  </si>
  <si>
    <t xml:space="preserve">V20244203</t>
  </si>
  <si>
    <t xml:space="preserve">V20244204</t>
  </si>
  <si>
    <t xml:space="preserve">V20244205</t>
  </si>
  <si>
    <t xml:space="preserve">V20244206</t>
  </si>
  <si>
    <t xml:space="preserve">V20244207</t>
  </si>
  <si>
    <t xml:space="preserve">V20244208</t>
  </si>
  <si>
    <t xml:space="preserve">V20244209</t>
  </si>
  <si>
    <t xml:space="preserve">V20244210</t>
  </si>
  <si>
    <t xml:space="preserve">V20244211</t>
  </si>
  <si>
    <t xml:space="preserve">V20244212</t>
  </si>
  <si>
    <t xml:space="preserve">V20244213</t>
  </si>
  <si>
    <t xml:space="preserve">V20244214</t>
  </si>
  <si>
    <t xml:space="preserve">V20244215</t>
  </si>
  <si>
    <t xml:space="preserve">V20244216</t>
  </si>
  <si>
    <t xml:space="preserve">V20244217</t>
  </si>
  <si>
    <t xml:space="preserve">V20244218</t>
  </si>
  <si>
    <t xml:space="preserve">V20244219</t>
  </si>
  <si>
    <t xml:space="preserve">V20244220</t>
  </si>
  <si>
    <t xml:space="preserve">V20244221</t>
  </si>
  <si>
    <t xml:space="preserve">V20244222</t>
  </si>
  <si>
    <t xml:space="preserve">V20244223</t>
  </si>
  <si>
    <t xml:space="preserve">V20244224</t>
  </si>
  <si>
    <t xml:space="preserve">C0588</t>
  </si>
  <si>
    <t xml:space="preserve">Mariana Souza</t>
  </si>
  <si>
    <t xml:space="preserve">V20244225</t>
  </si>
  <si>
    <t xml:space="preserve">V20244226</t>
  </si>
  <si>
    <t xml:space="preserve">V20244227</t>
  </si>
  <si>
    <t xml:space="preserve">V20244228</t>
  </si>
  <si>
    <t xml:space="preserve">V20244229</t>
  </si>
  <si>
    <t xml:space="preserve">V20244230</t>
  </si>
  <si>
    <t xml:space="preserve">V20244231</t>
  </si>
  <si>
    <t xml:space="preserve">V20244232</t>
  </si>
  <si>
    <t xml:space="preserve">V20244233</t>
  </si>
  <si>
    <t xml:space="preserve">V20244234</t>
  </si>
  <si>
    <t xml:space="preserve">V20244235</t>
  </si>
  <si>
    <t xml:space="preserve">V20244236</t>
  </si>
  <si>
    <t xml:space="preserve">V20244237</t>
  </si>
  <si>
    <t xml:space="preserve">V20244238</t>
  </si>
  <si>
    <t xml:space="preserve">V20244239</t>
  </si>
  <si>
    <t xml:space="preserve">V20244240</t>
  </si>
  <si>
    <t xml:space="preserve">V20244241</t>
  </si>
  <si>
    <t xml:space="preserve">V20244242</t>
  </si>
  <si>
    <t xml:space="preserve">V20244243</t>
  </si>
  <si>
    <t xml:space="preserve">V20244244</t>
  </si>
  <si>
    <t xml:space="preserve">V20244245</t>
  </si>
  <si>
    <t xml:space="preserve">V20244246</t>
  </si>
  <si>
    <t xml:space="preserve">V20244247</t>
  </si>
  <si>
    <t xml:space="preserve">V20244248</t>
  </si>
  <si>
    <t xml:space="preserve">V20244249</t>
  </si>
  <si>
    <t xml:space="preserve">V20244250</t>
  </si>
  <si>
    <t xml:space="preserve">V20244251</t>
  </si>
  <si>
    <t xml:space="preserve">V20244252</t>
  </si>
  <si>
    <t xml:space="preserve">V20244253</t>
  </si>
  <si>
    <t xml:space="preserve">V20244254</t>
  </si>
  <si>
    <t xml:space="preserve">V20244255</t>
  </si>
  <si>
    <t xml:space="preserve">V20244256</t>
  </si>
  <si>
    <t xml:space="preserve">V20244257</t>
  </si>
  <si>
    <t xml:space="preserve">C0356</t>
  </si>
  <si>
    <t xml:space="preserve">Olivia Martins</t>
  </si>
  <si>
    <t xml:space="preserve">V20244258</t>
  </si>
  <si>
    <t xml:space="preserve">V20244259</t>
  </si>
  <si>
    <t xml:space="preserve">V20244260</t>
  </si>
  <si>
    <t xml:space="preserve">V20244261</t>
  </si>
  <si>
    <t xml:space="preserve">V20244262</t>
  </si>
  <si>
    <t xml:space="preserve">V20244263</t>
  </si>
  <si>
    <t xml:space="preserve">V20244264</t>
  </si>
  <si>
    <t xml:space="preserve">V20244265</t>
  </si>
  <si>
    <t xml:space="preserve">V20244266</t>
  </si>
  <si>
    <t xml:space="preserve">V20244267</t>
  </si>
  <si>
    <t xml:space="preserve">V20244268</t>
  </si>
  <si>
    <t xml:space="preserve">V20244269</t>
  </si>
  <si>
    <t xml:space="preserve">V20244270</t>
  </si>
  <si>
    <t xml:space="preserve">V20244271</t>
  </si>
  <si>
    <t xml:space="preserve">C0597</t>
  </si>
  <si>
    <t xml:space="preserve">V20244272</t>
  </si>
  <si>
    <t xml:space="preserve">V20244273</t>
  </si>
  <si>
    <t xml:space="preserve">V20244274</t>
  </si>
  <si>
    <t xml:space="preserve">V20244275</t>
  </si>
  <si>
    <t xml:space="preserve">V20244276</t>
  </si>
  <si>
    <t xml:space="preserve">V20244277</t>
  </si>
  <si>
    <t xml:space="preserve">V20244278</t>
  </si>
  <si>
    <t xml:space="preserve">V20244279</t>
  </si>
  <si>
    <t xml:space="preserve">V20244280</t>
  </si>
  <si>
    <t xml:space="preserve">V20244281</t>
  </si>
  <si>
    <t xml:space="preserve">V20244282</t>
  </si>
  <si>
    <t xml:space="preserve">V20244283</t>
  </si>
  <si>
    <t xml:space="preserve">V20244284</t>
  </si>
  <si>
    <t xml:space="preserve">V20244285</t>
  </si>
  <si>
    <t xml:space="preserve">V20244286</t>
  </si>
  <si>
    <t xml:space="preserve">V20244287</t>
  </si>
  <si>
    <t xml:space="preserve">V20244288</t>
  </si>
  <si>
    <t xml:space="preserve">V20244289</t>
  </si>
  <si>
    <t xml:space="preserve">V20244290</t>
  </si>
  <si>
    <t xml:space="preserve">V20244291</t>
  </si>
  <si>
    <t xml:space="preserve">V20244292</t>
  </si>
  <si>
    <t xml:space="preserve">V20244293</t>
  </si>
  <si>
    <t xml:space="preserve">V20244294</t>
  </si>
  <si>
    <t xml:space="preserve">V20244295</t>
  </si>
  <si>
    <t xml:space="preserve">V20244296</t>
  </si>
  <si>
    <t xml:space="preserve">V20244297</t>
  </si>
  <si>
    <t xml:space="preserve">V20244298</t>
  </si>
  <si>
    <t xml:space="preserve">V20244299</t>
  </si>
  <si>
    <t xml:space="preserve">V20244300</t>
  </si>
  <si>
    <t xml:space="preserve">V20244301</t>
  </si>
  <si>
    <t xml:space="preserve">V20244302</t>
  </si>
  <si>
    <t xml:space="preserve">V20244303</t>
  </si>
  <si>
    <t xml:space="preserve">V20244304</t>
  </si>
  <si>
    <t xml:space="preserve">V20244305</t>
  </si>
  <si>
    <t xml:space="preserve">V20244306</t>
  </si>
  <si>
    <t xml:space="preserve">V20244307</t>
  </si>
  <si>
    <t xml:space="preserve">V20244308</t>
  </si>
  <si>
    <t xml:space="preserve">V20244309</t>
  </si>
  <si>
    <t xml:space="preserve">V20244310</t>
  </si>
  <si>
    <t xml:space="preserve">V20244311</t>
  </si>
  <si>
    <t xml:space="preserve">V20244312</t>
  </si>
  <si>
    <t xml:space="preserve">V20244313</t>
  </si>
  <si>
    <t xml:space="preserve">V20244314</t>
  </si>
  <si>
    <t xml:space="preserve">V20244315</t>
  </si>
  <si>
    <t xml:space="preserve">V20244316</t>
  </si>
  <si>
    <t xml:space="preserve">V20244317</t>
  </si>
  <si>
    <t xml:space="preserve">C0217</t>
  </si>
  <si>
    <t xml:space="preserve">V20244318</t>
  </si>
  <si>
    <t xml:space="preserve">V20244319</t>
  </si>
  <si>
    <t xml:space="preserve">V20244320</t>
  </si>
  <si>
    <t xml:space="preserve">V20244321</t>
  </si>
  <si>
    <t xml:space="preserve">V20244322</t>
  </si>
  <si>
    <t xml:space="preserve">V20244323</t>
  </si>
  <si>
    <t xml:space="preserve">V20244324</t>
  </si>
  <si>
    <t xml:space="preserve">V20244325</t>
  </si>
  <si>
    <t xml:space="preserve">C0676</t>
  </si>
  <si>
    <t xml:space="preserve">Rede Horizonte Ltda</t>
  </si>
  <si>
    <t xml:space="preserve">V20244326</t>
  </si>
  <si>
    <t xml:space="preserve">V20244327</t>
  </si>
  <si>
    <t xml:space="preserve">V20244328</t>
  </si>
  <si>
    <t xml:space="preserve">V20244329</t>
  </si>
  <si>
    <t xml:space="preserve">V20244330</t>
  </si>
  <si>
    <t xml:space="preserve">V20244331</t>
  </si>
  <si>
    <t xml:space="preserve">V20244332</t>
  </si>
  <si>
    <t xml:space="preserve">V20244333</t>
  </si>
  <si>
    <t xml:space="preserve">V20244334</t>
  </si>
  <si>
    <t xml:space="preserve">V20244335</t>
  </si>
  <si>
    <t xml:space="preserve">V20244336</t>
  </si>
  <si>
    <t xml:space="preserve">V20244337</t>
  </si>
  <si>
    <t xml:space="preserve">V20244338</t>
  </si>
  <si>
    <t xml:space="preserve">C0542</t>
  </si>
  <si>
    <t xml:space="preserve">Alice Oliveira</t>
  </si>
  <si>
    <t xml:space="preserve">V20244339</t>
  </si>
  <si>
    <t xml:space="preserve">V20244340</t>
  </si>
  <si>
    <t xml:space="preserve">V20244341</t>
  </si>
  <si>
    <t xml:space="preserve">V20244342</t>
  </si>
  <si>
    <t xml:space="preserve">V20244343</t>
  </si>
  <si>
    <t xml:space="preserve">V20244344</t>
  </si>
  <si>
    <t xml:space="preserve">V20244345</t>
  </si>
  <si>
    <t xml:space="preserve">V20244346</t>
  </si>
  <si>
    <t xml:space="preserve">V20244347</t>
  </si>
  <si>
    <t xml:space="preserve">V20244348</t>
  </si>
  <si>
    <t xml:space="preserve">V20244349</t>
  </si>
  <si>
    <t xml:space="preserve">C0686</t>
  </si>
  <si>
    <t xml:space="preserve">Henrique Nunes</t>
  </si>
  <si>
    <t xml:space="preserve">V20244350</t>
  </si>
  <si>
    <t xml:space="preserve">V20244351</t>
  </si>
  <si>
    <t xml:space="preserve">V20244352</t>
  </si>
  <si>
    <t xml:space="preserve">V20244353</t>
  </si>
  <si>
    <t xml:space="preserve">V20244354</t>
  </si>
  <si>
    <t xml:space="preserve">V20244355</t>
  </si>
  <si>
    <t xml:space="preserve">V20244356</t>
  </si>
  <si>
    <t xml:space="preserve">V20244357</t>
  </si>
  <si>
    <t xml:space="preserve">V20244358</t>
  </si>
  <si>
    <t xml:space="preserve">V20244359</t>
  </si>
  <si>
    <t xml:space="preserve">V20244360</t>
  </si>
  <si>
    <t xml:space="preserve">V20244361</t>
  </si>
  <si>
    <t xml:space="preserve">V20244362</t>
  </si>
  <si>
    <t xml:space="preserve">V20244363</t>
  </si>
  <si>
    <t xml:space="preserve">V20244364</t>
  </si>
  <si>
    <t xml:space="preserve">V20244365</t>
  </si>
  <si>
    <t xml:space="preserve">V20244366</t>
  </si>
  <si>
    <t xml:space="preserve">V20244367</t>
  </si>
  <si>
    <t xml:space="preserve">V20244368</t>
  </si>
  <si>
    <t xml:space="preserve">V20244369</t>
  </si>
  <si>
    <t xml:space="preserve">C0598</t>
  </si>
  <si>
    <t xml:space="preserve">V20244370</t>
  </si>
  <si>
    <t xml:space="preserve">V20244371</t>
  </si>
  <si>
    <t xml:space="preserve">V20244372</t>
  </si>
  <si>
    <t xml:space="preserve">V20244373</t>
  </si>
  <si>
    <t xml:space="preserve">V20244374</t>
  </si>
  <si>
    <t xml:space="preserve">V20244375</t>
  </si>
  <si>
    <t xml:space="preserve">V20244376</t>
  </si>
  <si>
    <t xml:space="preserve">V20244377</t>
  </si>
  <si>
    <t xml:space="preserve">V20244378</t>
  </si>
  <si>
    <t xml:space="preserve">V20244379</t>
  </si>
  <si>
    <t xml:space="preserve">V20244380</t>
  </si>
  <si>
    <t xml:space="preserve">V20244381</t>
  </si>
  <si>
    <t xml:space="preserve">V20244382</t>
  </si>
  <si>
    <t xml:space="preserve">V20244383</t>
  </si>
  <si>
    <t xml:space="preserve">V20244384</t>
  </si>
  <si>
    <t xml:space="preserve">V20244385</t>
  </si>
  <si>
    <t xml:space="preserve">V20244386</t>
  </si>
  <si>
    <t xml:space="preserve">V20244387</t>
  </si>
  <si>
    <t xml:space="preserve">V20244388</t>
  </si>
  <si>
    <t xml:space="preserve">V20244389</t>
  </si>
  <si>
    <t xml:space="preserve">V20244390</t>
  </si>
  <si>
    <t xml:space="preserve">V20244391</t>
  </si>
  <si>
    <t xml:space="preserve">V20244392</t>
  </si>
  <si>
    <t xml:space="preserve">C0030</t>
  </si>
  <si>
    <t xml:space="preserve">Gustavo Moreira</t>
  </si>
  <si>
    <t xml:space="preserve">V20244393</t>
  </si>
  <si>
    <t xml:space="preserve">V20244394</t>
  </si>
  <si>
    <t xml:space="preserve">V20244395</t>
  </si>
  <si>
    <t xml:space="preserve">V20244396</t>
  </si>
  <si>
    <t xml:space="preserve">V20244397</t>
  </si>
  <si>
    <t xml:space="preserve">V20244398</t>
  </si>
  <si>
    <t xml:space="preserve">V20244399</t>
  </si>
  <si>
    <t xml:space="preserve">V20244400</t>
  </si>
  <si>
    <t xml:space="preserve">V20244401</t>
  </si>
  <si>
    <t xml:space="preserve">V20244402</t>
  </si>
  <si>
    <t xml:space="preserve">V20244403</t>
  </si>
  <si>
    <t xml:space="preserve">V20244404</t>
  </si>
  <si>
    <t xml:space="preserve">V20244405</t>
  </si>
  <si>
    <t xml:space="preserve">V20244406</t>
  </si>
  <si>
    <t xml:space="preserve">V20244407</t>
  </si>
  <si>
    <t xml:space="preserve">V20244408</t>
  </si>
  <si>
    <t xml:space="preserve">V20244409</t>
  </si>
  <si>
    <t xml:space="preserve">V20244410</t>
  </si>
  <si>
    <t xml:space="preserve">V20244411</t>
  </si>
  <si>
    <t xml:space="preserve">V20244412</t>
  </si>
  <si>
    <t xml:space="preserve">V20244413</t>
  </si>
  <si>
    <t xml:space="preserve">V20244414</t>
  </si>
  <si>
    <t xml:space="preserve">V20244415</t>
  </si>
  <si>
    <t xml:space="preserve">V20244416</t>
  </si>
  <si>
    <t xml:space="preserve">V20244417</t>
  </si>
  <si>
    <t xml:space="preserve">V20244418</t>
  </si>
  <si>
    <t xml:space="preserve">V20244419</t>
  </si>
  <si>
    <t xml:space="preserve">V20244420</t>
  </si>
  <si>
    <t xml:space="preserve">V20244421</t>
  </si>
  <si>
    <t xml:space="preserve">V20244422</t>
  </si>
  <si>
    <t xml:space="preserve">V20244423</t>
  </si>
  <si>
    <t xml:space="preserve">C0008</t>
  </si>
  <si>
    <t xml:space="preserve">V20244424</t>
  </si>
  <si>
    <t xml:space="preserve">V20244425</t>
  </si>
  <si>
    <t xml:space="preserve">V20244426</t>
  </si>
  <si>
    <t xml:space="preserve">V20244427</t>
  </si>
  <si>
    <t xml:space="preserve">V20244428</t>
  </si>
  <si>
    <t xml:space="preserve">V20244429</t>
  </si>
  <si>
    <t xml:space="preserve">V20244430</t>
  </si>
  <si>
    <t xml:space="preserve">V20244431</t>
  </si>
  <si>
    <t xml:space="preserve">V20244432</t>
  </si>
  <si>
    <t xml:space="preserve">V20244433</t>
  </si>
  <si>
    <t xml:space="preserve">V20244434</t>
  </si>
  <si>
    <t xml:space="preserve">V20244435</t>
  </si>
  <si>
    <t xml:space="preserve">V20244436</t>
  </si>
  <si>
    <t xml:space="preserve">V20244437</t>
  </si>
  <si>
    <t xml:space="preserve">V20244438</t>
  </si>
  <si>
    <t xml:space="preserve">V20244439</t>
  </si>
  <si>
    <t xml:space="preserve">V20244440</t>
  </si>
  <si>
    <t xml:space="preserve">V20244441</t>
  </si>
  <si>
    <t xml:space="preserve">V20244442</t>
  </si>
  <si>
    <t xml:space="preserve">V20244443</t>
  </si>
  <si>
    <t xml:space="preserve">V20244444</t>
  </si>
  <si>
    <t xml:space="preserve">V20244445</t>
  </si>
  <si>
    <t xml:space="preserve">V20244446</t>
  </si>
  <si>
    <t xml:space="preserve">V20244447</t>
  </si>
  <si>
    <t xml:space="preserve">V20244448</t>
  </si>
  <si>
    <t xml:space="preserve">V20244449</t>
  </si>
  <si>
    <t xml:space="preserve">V20244450</t>
  </si>
  <si>
    <t xml:space="preserve">V20244451</t>
  </si>
  <si>
    <t xml:space="preserve">V20244452</t>
  </si>
  <si>
    <t xml:space="preserve">V20244453</t>
  </si>
  <si>
    <t xml:space="preserve">V20244454</t>
  </si>
  <si>
    <t xml:space="preserve">V20244455</t>
  </si>
  <si>
    <t xml:space="preserve">V20244456</t>
  </si>
  <si>
    <t xml:space="preserve">V20244457</t>
  </si>
  <si>
    <t xml:space="preserve">V20244458</t>
  </si>
  <si>
    <t xml:space="preserve">V20244459</t>
  </si>
  <si>
    <t xml:space="preserve">V20244460</t>
  </si>
  <si>
    <t xml:space="preserve">V20244461</t>
  </si>
  <si>
    <t xml:space="preserve">V20244462</t>
  </si>
  <si>
    <t xml:space="preserve">V20244463</t>
  </si>
  <si>
    <t xml:space="preserve">C0106</t>
  </si>
  <si>
    <t xml:space="preserve">Flavia Ribeiro</t>
  </si>
  <si>
    <t xml:space="preserve">V20244464</t>
  </si>
  <si>
    <t xml:space="preserve">V20244465</t>
  </si>
  <si>
    <t xml:space="preserve">V20244466</t>
  </si>
  <si>
    <t xml:space="preserve">V20244467</t>
  </si>
  <si>
    <t xml:space="preserve">V20244468</t>
  </si>
  <si>
    <t xml:space="preserve">V20244469</t>
  </si>
  <si>
    <t xml:space="preserve">V20244470</t>
  </si>
  <si>
    <t xml:space="preserve">V20244471</t>
  </si>
  <si>
    <t xml:space="preserve">V20244472</t>
  </si>
  <si>
    <t xml:space="preserve">V20244473</t>
  </si>
  <si>
    <t xml:space="preserve">V20244474</t>
  </si>
  <si>
    <t xml:space="preserve">V20244475</t>
  </si>
  <si>
    <t xml:space="preserve">V20244476</t>
  </si>
  <si>
    <t xml:space="preserve">V20244477</t>
  </si>
  <si>
    <t xml:space="preserve">V20244478</t>
  </si>
  <si>
    <t xml:space="preserve">V20244479</t>
  </si>
  <si>
    <t xml:space="preserve">V20244480</t>
  </si>
  <si>
    <t xml:space="preserve">V20244481</t>
  </si>
  <si>
    <t xml:space="preserve">V20244482</t>
  </si>
  <si>
    <t xml:space="preserve">V20244483</t>
  </si>
  <si>
    <t xml:space="preserve">C0799</t>
  </si>
  <si>
    <t xml:space="preserve">Central Marlin Ltda</t>
  </si>
  <si>
    <t xml:space="preserve">V20244484</t>
  </si>
  <si>
    <t xml:space="preserve">V20244485</t>
  </si>
  <si>
    <t xml:space="preserve">V20244486</t>
  </si>
  <si>
    <t xml:space="preserve">V20244487</t>
  </si>
  <si>
    <t xml:space="preserve">V20244488</t>
  </si>
  <si>
    <t xml:space="preserve">V20244489</t>
  </si>
  <si>
    <t xml:space="preserve">V20244490</t>
  </si>
  <si>
    <t xml:space="preserve">V20244491</t>
  </si>
  <si>
    <t xml:space="preserve">V20244492</t>
  </si>
  <si>
    <t xml:space="preserve">V20244493</t>
  </si>
  <si>
    <t xml:space="preserve">V20244494</t>
  </si>
  <si>
    <t xml:space="preserve">V20244495</t>
  </si>
  <si>
    <t xml:space="preserve">V20244496</t>
  </si>
  <si>
    <t xml:space="preserve">V20244497</t>
  </si>
  <si>
    <t xml:space="preserve">V20244498</t>
  </si>
  <si>
    <t xml:space="preserve">V20244499</t>
  </si>
  <si>
    <t xml:space="preserve">V20244500</t>
  </si>
  <si>
    <t xml:space="preserve">V20244501</t>
  </si>
  <si>
    <t xml:space="preserve">V20244502</t>
  </si>
  <si>
    <t xml:space="preserve">V20244503</t>
  </si>
  <si>
    <t xml:space="preserve">V20244504</t>
  </si>
  <si>
    <t xml:space="preserve">V20244505</t>
  </si>
  <si>
    <t xml:space="preserve">V20244506</t>
  </si>
  <si>
    <t xml:space="preserve">V20244507</t>
  </si>
  <si>
    <t xml:space="preserve">V20244508</t>
  </si>
  <si>
    <t xml:space="preserve">V20244509</t>
  </si>
  <si>
    <t xml:space="preserve">V20244510</t>
  </si>
  <si>
    <t xml:space="preserve">V20244511</t>
  </si>
  <si>
    <t xml:space="preserve">V20244512</t>
  </si>
  <si>
    <t xml:space="preserve">V20244513</t>
  </si>
  <si>
    <t xml:space="preserve">V20244514</t>
  </si>
  <si>
    <t xml:space="preserve">V20244515</t>
  </si>
  <si>
    <t xml:space="preserve">V20244516</t>
  </si>
  <si>
    <t xml:space="preserve">V20244517</t>
  </si>
  <si>
    <t xml:space="preserve">V20244518</t>
  </si>
  <si>
    <t xml:space="preserve">V20244519</t>
  </si>
  <si>
    <t xml:space="preserve">V20244520</t>
  </si>
  <si>
    <t xml:space="preserve">C0267</t>
  </si>
  <si>
    <t xml:space="preserve">V20244521</t>
  </si>
  <si>
    <t xml:space="preserve">V20244522</t>
  </si>
  <si>
    <t xml:space="preserve">C0698</t>
  </si>
  <si>
    <t xml:space="preserve">V20244523</t>
  </si>
  <si>
    <t xml:space="preserve">V20244524</t>
  </si>
  <si>
    <t xml:space="preserve">V20244525</t>
  </si>
  <si>
    <t xml:space="preserve">V20244526</t>
  </si>
  <si>
    <t xml:space="preserve">V20244527</t>
  </si>
  <si>
    <t xml:space="preserve">V20244528</t>
  </si>
  <si>
    <t xml:space="preserve">V20244529</t>
  </si>
  <si>
    <t xml:space="preserve">V20244530</t>
  </si>
  <si>
    <t xml:space="preserve">V20244531</t>
  </si>
  <si>
    <t xml:space="preserve">V20244532</t>
  </si>
  <si>
    <t xml:space="preserve">V20244533</t>
  </si>
  <si>
    <t xml:space="preserve">V20244534</t>
  </si>
  <si>
    <t xml:space="preserve">V20244535</t>
  </si>
  <si>
    <t xml:space="preserve">V20244536</t>
  </si>
  <si>
    <t xml:space="preserve">V20244537</t>
  </si>
  <si>
    <t xml:space="preserve">V20244538</t>
  </si>
  <si>
    <t xml:space="preserve">V20244539</t>
  </si>
  <si>
    <t xml:space="preserve">V20244540</t>
  </si>
  <si>
    <t xml:space="preserve">V20244541</t>
  </si>
  <si>
    <t xml:space="preserve">V20244542</t>
  </si>
  <si>
    <t xml:space="preserve">V20244543</t>
  </si>
  <si>
    <t xml:space="preserve">V20244544</t>
  </si>
  <si>
    <t xml:space="preserve">V20244545</t>
  </si>
  <si>
    <t xml:space="preserve">V20244546</t>
  </si>
  <si>
    <t xml:space="preserve">V20244547</t>
  </si>
  <si>
    <t xml:space="preserve">V20244548</t>
  </si>
  <si>
    <t xml:space="preserve">V20244549</t>
  </si>
  <si>
    <t xml:space="preserve">V20244550</t>
  </si>
  <si>
    <t xml:space="preserve">V20244551</t>
  </si>
  <si>
    <t xml:space="preserve">V20244552</t>
  </si>
  <si>
    <t xml:space="preserve">V20244553</t>
  </si>
  <si>
    <t xml:space="preserve">V20244554</t>
  </si>
  <si>
    <t xml:space="preserve">V20244555</t>
  </si>
  <si>
    <t xml:space="preserve">V20244556</t>
  </si>
  <si>
    <t xml:space="preserve">V20244557</t>
  </si>
  <si>
    <t xml:space="preserve">C0752</t>
  </si>
  <si>
    <t xml:space="preserve">V20244558</t>
  </si>
  <si>
    <t xml:space="preserve">V20244559</t>
  </si>
  <si>
    <t xml:space="preserve">V20244560</t>
  </si>
  <si>
    <t xml:space="preserve">V20244561</t>
  </si>
  <si>
    <t xml:space="preserve">V20244562</t>
  </si>
  <si>
    <t xml:space="preserve">V20244563</t>
  </si>
  <si>
    <t xml:space="preserve">V20244564</t>
  </si>
  <si>
    <t xml:space="preserve">V20244565</t>
  </si>
  <si>
    <t xml:space="preserve">V20244566</t>
  </si>
  <si>
    <t xml:space="preserve">V20244567</t>
  </si>
  <si>
    <t xml:space="preserve">V20244568</t>
  </si>
  <si>
    <t xml:space="preserve">V20244569</t>
  </si>
  <si>
    <t xml:space="preserve">V20244570</t>
  </si>
  <si>
    <t xml:space="preserve">V20244571</t>
  </si>
  <si>
    <t xml:space="preserve">V20244572</t>
  </si>
  <si>
    <t xml:space="preserve">V20244573</t>
  </si>
  <si>
    <t xml:space="preserve">V20244574</t>
  </si>
  <si>
    <t xml:space="preserve">V20244575</t>
  </si>
  <si>
    <t xml:space="preserve">V20244576</t>
  </si>
  <si>
    <t xml:space="preserve">V20244577</t>
  </si>
  <si>
    <t xml:space="preserve">V20244578</t>
  </si>
  <si>
    <t xml:space="preserve">V20244579</t>
  </si>
  <si>
    <t xml:space="preserve">V20244580</t>
  </si>
  <si>
    <t xml:space="preserve">V20244581</t>
  </si>
  <si>
    <t xml:space="preserve">V20244582</t>
  </si>
  <si>
    <t xml:space="preserve">V20244583</t>
  </si>
  <si>
    <t xml:space="preserve">V20244584</t>
  </si>
  <si>
    <t xml:space="preserve">C0532</t>
  </si>
  <si>
    <t xml:space="preserve">Karina Barbosa</t>
  </si>
  <si>
    <t xml:space="preserve">V20244585</t>
  </si>
  <si>
    <t xml:space="preserve">V20244586</t>
  </si>
  <si>
    <t xml:space="preserve">V20244587</t>
  </si>
  <si>
    <t xml:space="preserve">V20244588</t>
  </si>
  <si>
    <t xml:space="preserve">V20244589</t>
  </si>
  <si>
    <t xml:space="preserve">V20244590</t>
  </si>
  <si>
    <t xml:space="preserve">V20244591</t>
  </si>
  <si>
    <t xml:space="preserve">V20244592</t>
  </si>
  <si>
    <t xml:space="preserve">V20244593</t>
  </si>
  <si>
    <t xml:space="preserve">C0130</t>
  </si>
  <si>
    <t xml:space="preserve">V20244594</t>
  </si>
  <si>
    <t xml:space="preserve">V20244595</t>
  </si>
  <si>
    <t xml:space="preserve">V20244596</t>
  </si>
  <si>
    <t xml:space="preserve">V20244597</t>
  </si>
  <si>
    <t xml:space="preserve">V20244598</t>
  </si>
  <si>
    <t xml:space="preserve">V20244599</t>
  </si>
  <si>
    <t xml:space="preserve">V20244600</t>
  </si>
  <si>
    <t xml:space="preserve">V20244601</t>
  </si>
  <si>
    <t xml:space="preserve">V20244602</t>
  </si>
  <si>
    <t xml:space="preserve">V20244603</t>
  </si>
  <si>
    <t xml:space="preserve">V20244604</t>
  </si>
  <si>
    <t xml:space="preserve">V20244605</t>
  </si>
  <si>
    <t xml:space="preserve">V20244606</t>
  </si>
  <si>
    <t xml:space="preserve">V20244607</t>
  </si>
  <si>
    <t xml:space="preserve">C0102</t>
  </si>
  <si>
    <t xml:space="preserve">Beatriz Araujo</t>
  </si>
  <si>
    <t xml:space="preserve">V20244608</t>
  </si>
  <si>
    <t xml:space="preserve">V20244609</t>
  </si>
  <si>
    <t xml:space="preserve">V20244610</t>
  </si>
  <si>
    <t xml:space="preserve">V20244611</t>
  </si>
  <si>
    <t xml:space="preserve">C0327</t>
  </si>
  <si>
    <t xml:space="preserve">Atacado Marlin Ltda</t>
  </si>
  <si>
    <t xml:space="preserve">V20244612</t>
  </si>
  <si>
    <t xml:space="preserve">V20244613</t>
  </si>
  <si>
    <t xml:space="preserve">V20244614</t>
  </si>
  <si>
    <t xml:space="preserve">V20244615</t>
  </si>
  <si>
    <t xml:space="preserve">V20244616</t>
  </si>
  <si>
    <t xml:space="preserve">V20244617</t>
  </si>
  <si>
    <t xml:space="preserve">V20244618</t>
  </si>
  <si>
    <t xml:space="preserve">V20244619</t>
  </si>
  <si>
    <t xml:space="preserve">V20244620</t>
  </si>
  <si>
    <t xml:space="preserve">C0593</t>
  </si>
  <si>
    <t xml:space="preserve">Rafaela Teixeira</t>
  </si>
  <si>
    <t xml:space="preserve">V20244621</t>
  </si>
  <si>
    <t xml:space="preserve">V20244622</t>
  </si>
  <si>
    <t xml:space="preserve">V20244623</t>
  </si>
  <si>
    <t xml:space="preserve">V20244624</t>
  </si>
  <si>
    <t xml:space="preserve">V20244625</t>
  </si>
  <si>
    <t xml:space="preserve">V20244626</t>
  </si>
  <si>
    <t xml:space="preserve">V20244627</t>
  </si>
  <si>
    <t xml:space="preserve">V20244628</t>
  </si>
  <si>
    <t xml:space="preserve">V20244629</t>
  </si>
  <si>
    <t xml:space="preserve">V20244630</t>
  </si>
  <si>
    <t xml:space="preserve">V20244631</t>
  </si>
  <si>
    <t xml:space="preserve">V20244632</t>
  </si>
  <si>
    <t xml:space="preserve">V20244633</t>
  </si>
  <si>
    <t xml:space="preserve">V20244634</t>
  </si>
  <si>
    <t xml:space="preserve">V20244635</t>
  </si>
  <si>
    <t xml:space="preserve">V20244636</t>
  </si>
  <si>
    <t xml:space="preserve">V20244637</t>
  </si>
  <si>
    <t xml:space="preserve">V20244638</t>
  </si>
  <si>
    <t xml:space="preserve">V20244639</t>
  </si>
  <si>
    <t xml:space="preserve">V20244640</t>
  </si>
  <si>
    <t xml:space="preserve">V20244641</t>
  </si>
  <si>
    <t xml:space="preserve">V20244642</t>
  </si>
  <si>
    <t xml:space="preserve">V20244643</t>
  </si>
  <si>
    <t xml:space="preserve">V20244644</t>
  </si>
  <si>
    <t xml:space="preserve">V20244645</t>
  </si>
  <si>
    <t xml:space="preserve">V20244646</t>
  </si>
  <si>
    <t xml:space="preserve">V20244647</t>
  </si>
  <si>
    <t xml:space="preserve">V20244648</t>
  </si>
  <si>
    <t xml:space="preserve">V20244649</t>
  </si>
  <si>
    <t xml:space="preserve">V20244650</t>
  </si>
  <si>
    <t xml:space="preserve">V20244651</t>
  </si>
  <si>
    <t xml:space="preserve">V20244652</t>
  </si>
  <si>
    <t xml:space="preserve">V20244653</t>
  </si>
  <si>
    <t xml:space="preserve">V20244654</t>
  </si>
  <si>
    <t xml:space="preserve">V20244655</t>
  </si>
  <si>
    <t xml:space="preserve">C0349</t>
  </si>
  <si>
    <t xml:space="preserve">V20244656</t>
  </si>
  <si>
    <t xml:space="preserve">V20244657</t>
  </si>
  <si>
    <t xml:space="preserve">V20244658</t>
  </si>
  <si>
    <t xml:space="preserve">V20244659</t>
  </si>
  <si>
    <t xml:space="preserve">V20244660</t>
  </si>
  <si>
    <t xml:space="preserve">V20244661</t>
  </si>
  <si>
    <t xml:space="preserve">V20244662</t>
  </si>
  <si>
    <t xml:space="preserve">V20244663</t>
  </si>
  <si>
    <t xml:space="preserve">V20244664</t>
  </si>
  <si>
    <t xml:space="preserve">V20244665</t>
  </si>
  <si>
    <t xml:space="preserve">V20244666</t>
  </si>
  <si>
    <t xml:space="preserve">C0320</t>
  </si>
  <si>
    <t xml:space="preserve">V20244667</t>
  </si>
  <si>
    <t xml:space="preserve">V20244668</t>
  </si>
  <si>
    <t xml:space="preserve">V20244669</t>
  </si>
  <si>
    <t xml:space="preserve">V20244670</t>
  </si>
  <si>
    <t xml:space="preserve">V20244671</t>
  </si>
  <si>
    <t xml:space="preserve">V20244672</t>
  </si>
  <si>
    <t xml:space="preserve">V20244673</t>
  </si>
  <si>
    <t xml:space="preserve">V20244674</t>
  </si>
  <si>
    <t xml:space="preserve">V20244675</t>
  </si>
  <si>
    <t xml:space="preserve">V20244676</t>
  </si>
  <si>
    <t xml:space="preserve">V20244677</t>
  </si>
  <si>
    <t xml:space="preserve">V20244678</t>
  </si>
  <si>
    <t xml:space="preserve">V20244679</t>
  </si>
  <si>
    <t xml:space="preserve">V20244680</t>
  </si>
  <si>
    <t xml:space="preserve">V20244681</t>
  </si>
  <si>
    <t xml:space="preserve">V20244682</t>
  </si>
  <si>
    <t xml:space="preserve">V20244683</t>
  </si>
  <si>
    <t xml:space="preserve">V20244684</t>
  </si>
  <si>
    <t xml:space="preserve">V20244685</t>
  </si>
  <si>
    <t xml:space="preserve">V20244686</t>
  </si>
  <si>
    <t xml:space="preserve">V20244687</t>
  </si>
  <si>
    <t xml:space="preserve">V20244688</t>
  </si>
  <si>
    <t xml:space="preserve">V20244689</t>
  </si>
  <si>
    <t xml:space="preserve">C0306</t>
  </si>
  <si>
    <t xml:space="preserve">V20244690</t>
  </si>
  <si>
    <t xml:space="preserve">V20244691</t>
  </si>
  <si>
    <t xml:space="preserve">V20244692</t>
  </si>
  <si>
    <t xml:space="preserve">V20244693</t>
  </si>
  <si>
    <t xml:space="preserve">V20244694</t>
  </si>
  <si>
    <t xml:space="preserve">V20244695</t>
  </si>
  <si>
    <t xml:space="preserve">V20244696</t>
  </si>
  <si>
    <t xml:space="preserve">V20244697</t>
  </si>
  <si>
    <t xml:space="preserve">V20244698</t>
  </si>
  <si>
    <t xml:space="preserve">V20244699</t>
  </si>
  <si>
    <t xml:space="preserve">V20244700</t>
  </si>
  <si>
    <t xml:space="preserve">V20244701</t>
  </si>
  <si>
    <t xml:space="preserve">V20244702</t>
  </si>
  <si>
    <t xml:space="preserve">V20244703</t>
  </si>
  <si>
    <t xml:space="preserve">V20244704</t>
  </si>
  <si>
    <t xml:space="preserve">V20244705</t>
  </si>
  <si>
    <t xml:space="preserve">V20244706</t>
  </si>
  <si>
    <t xml:space="preserve">V20244707</t>
  </si>
  <si>
    <t xml:space="preserve">V20244708</t>
  </si>
  <si>
    <t xml:space="preserve">V20244709</t>
  </si>
  <si>
    <t xml:space="preserve">V20244710</t>
  </si>
  <si>
    <t xml:space="preserve">V20244711</t>
  </si>
  <si>
    <t xml:space="preserve">V20244712</t>
  </si>
  <si>
    <t xml:space="preserve">V20244713</t>
  </si>
  <si>
    <t xml:space="preserve">V20244714</t>
  </si>
  <si>
    <t xml:space="preserve">V20244715</t>
  </si>
  <si>
    <t xml:space="preserve">V20244716</t>
  </si>
  <si>
    <t xml:space="preserve">V20244717</t>
  </si>
  <si>
    <t xml:space="preserve">V20244718</t>
  </si>
  <si>
    <t xml:space="preserve">V20244719</t>
  </si>
  <si>
    <t xml:space="preserve">V20244720</t>
  </si>
  <si>
    <t xml:space="preserve">V20244721</t>
  </si>
  <si>
    <t xml:space="preserve">V20244722</t>
  </si>
  <si>
    <t xml:space="preserve">V20244723</t>
  </si>
  <si>
    <t xml:space="preserve">C0718</t>
  </si>
  <si>
    <t xml:space="preserve">Emanuel Araujo</t>
  </si>
  <si>
    <t xml:space="preserve">V20244724</t>
  </si>
  <si>
    <t xml:space="preserve">C0173</t>
  </si>
  <si>
    <t xml:space="preserve">V20244725</t>
  </si>
  <si>
    <t xml:space="preserve">V20244726</t>
  </si>
  <si>
    <t xml:space="preserve">V20244727</t>
  </si>
  <si>
    <t xml:space="preserve">V20244728</t>
  </si>
  <si>
    <t xml:space="preserve">V20244729</t>
  </si>
  <si>
    <t xml:space="preserve">V20244730</t>
  </si>
  <si>
    <t xml:space="preserve">V20244731</t>
  </si>
  <si>
    <t xml:space="preserve">V20244732</t>
  </si>
  <si>
    <t xml:space="preserve">V20244733</t>
  </si>
  <si>
    <t xml:space="preserve">V20244734</t>
  </si>
  <si>
    <t xml:space="preserve">V20244735</t>
  </si>
  <si>
    <t xml:space="preserve">V20244736</t>
  </si>
  <si>
    <t xml:space="preserve">V20244737</t>
  </si>
  <si>
    <t xml:space="preserve">V20244738</t>
  </si>
  <si>
    <t xml:space="preserve">V20244739</t>
  </si>
  <si>
    <t xml:space="preserve">V20244740</t>
  </si>
  <si>
    <t xml:space="preserve">V20244741</t>
  </si>
  <si>
    <t xml:space="preserve">V20244742</t>
  </si>
  <si>
    <t xml:space="preserve">V20244743</t>
  </si>
  <si>
    <t xml:space="preserve">V20244744</t>
  </si>
  <si>
    <t xml:space="preserve">V20244745</t>
  </si>
  <si>
    <t xml:space="preserve">V20244746</t>
  </si>
  <si>
    <t xml:space="preserve">V20244747</t>
  </si>
  <si>
    <t xml:space="preserve">V20244748</t>
  </si>
  <si>
    <t xml:space="preserve">V20244749</t>
  </si>
  <si>
    <t xml:space="preserve">V20244750</t>
  </si>
  <si>
    <t xml:space="preserve">V20244751</t>
  </si>
  <si>
    <t xml:space="preserve">V20244752</t>
  </si>
  <si>
    <t xml:space="preserve">V20244753</t>
  </si>
  <si>
    <t xml:space="preserve">V20244754</t>
  </si>
  <si>
    <t xml:space="preserve">V20244755</t>
  </si>
  <si>
    <t xml:space="preserve">V20244756</t>
  </si>
  <si>
    <t xml:space="preserve">V20244757</t>
  </si>
  <si>
    <t xml:space="preserve">V20244758</t>
  </si>
  <si>
    <t xml:space="preserve">V20244759</t>
  </si>
  <si>
    <t xml:space="preserve">V20244760</t>
  </si>
  <si>
    <t xml:space="preserve">V20244761</t>
  </si>
  <si>
    <t xml:space="preserve">V20244762</t>
  </si>
  <si>
    <t xml:space="preserve">V20244763</t>
  </si>
  <si>
    <t xml:space="preserve">V20244764</t>
  </si>
  <si>
    <t xml:space="preserve">V20244765</t>
  </si>
  <si>
    <t xml:space="preserve">V20244766</t>
  </si>
  <si>
    <t xml:space="preserve">V20244767</t>
  </si>
  <si>
    <t xml:space="preserve">V20244768</t>
  </si>
  <si>
    <t xml:space="preserve">V20244769</t>
  </si>
  <si>
    <t xml:space="preserve">V20244770</t>
  </si>
  <si>
    <t xml:space="preserve">V20244771</t>
  </si>
  <si>
    <t xml:space="preserve">V20244772</t>
  </si>
  <si>
    <t xml:space="preserve">V20244773</t>
  </si>
  <si>
    <t xml:space="preserve">V20244774</t>
  </si>
  <si>
    <t xml:space="preserve">V20244775</t>
  </si>
  <si>
    <t xml:space="preserve">V20244776</t>
  </si>
  <si>
    <t xml:space="preserve">V20244777</t>
  </si>
  <si>
    <t xml:space="preserve">C0545</t>
  </si>
  <si>
    <t xml:space="preserve">Joao Carvalho</t>
  </si>
  <si>
    <t xml:space="preserve">V20244778</t>
  </si>
  <si>
    <t xml:space="preserve">V20244779</t>
  </si>
  <si>
    <t xml:space="preserve">V20244780</t>
  </si>
  <si>
    <t xml:space="preserve">V20244781</t>
  </si>
  <si>
    <t xml:space="preserve">V20244782</t>
  </si>
  <si>
    <t xml:space="preserve">V20244783</t>
  </si>
  <si>
    <t xml:space="preserve">V20244784</t>
  </si>
  <si>
    <t xml:space="preserve">V20244785</t>
  </si>
  <si>
    <t xml:space="preserve">V20244786</t>
  </si>
  <si>
    <t xml:space="preserve">V20244787</t>
  </si>
  <si>
    <t xml:space="preserve">V20244788</t>
  </si>
  <si>
    <t xml:space="preserve">V20244789</t>
  </si>
  <si>
    <t xml:space="preserve">V20244790</t>
  </si>
  <si>
    <t xml:space="preserve">V20244791</t>
  </si>
  <si>
    <t xml:space="preserve">V20244792</t>
  </si>
  <si>
    <t xml:space="preserve">V20244793</t>
  </si>
  <si>
    <t xml:space="preserve">V20244794</t>
  </si>
  <si>
    <t xml:space="preserve">V20244795</t>
  </si>
  <si>
    <t xml:space="preserve">V20244796</t>
  </si>
  <si>
    <t xml:space="preserve">V20244797</t>
  </si>
  <si>
    <t xml:space="preserve">C0399</t>
  </si>
  <si>
    <t xml:space="preserve">Alice Cardoso</t>
  </si>
  <si>
    <t xml:space="preserve">V20244798</t>
  </si>
  <si>
    <t xml:space="preserve">V20244799</t>
  </si>
  <si>
    <t xml:space="preserve">V20244800</t>
  </si>
  <si>
    <t xml:space="preserve">V20244801</t>
  </si>
  <si>
    <t xml:space="preserve">V20244802</t>
  </si>
  <si>
    <t xml:space="preserve">V20244803</t>
  </si>
  <si>
    <t xml:space="preserve">V20244804</t>
  </si>
  <si>
    <t xml:space="preserve">V20244805</t>
  </si>
  <si>
    <t xml:space="preserve">V20244806</t>
  </si>
  <si>
    <t xml:space="preserve">V20244807</t>
  </si>
  <si>
    <t xml:space="preserve">V20244808</t>
  </si>
  <si>
    <t xml:space="preserve">V20244809</t>
  </si>
  <si>
    <t xml:space="preserve">V20244810</t>
  </si>
  <si>
    <t xml:space="preserve">V20244811</t>
  </si>
  <si>
    <t xml:space="preserve">V20244812</t>
  </si>
  <si>
    <t xml:space="preserve">V20244813</t>
  </si>
  <si>
    <t xml:space="preserve">V20244814</t>
  </si>
  <si>
    <t xml:space="preserve">V20244815</t>
  </si>
  <si>
    <t xml:space="preserve">V20244816</t>
  </si>
  <si>
    <t xml:space="preserve">V20244817</t>
  </si>
  <si>
    <t xml:space="preserve">V20244818</t>
  </si>
  <si>
    <t xml:space="preserve">V20244819</t>
  </si>
  <si>
    <t xml:space="preserve">C0780</t>
  </si>
  <si>
    <t xml:space="preserve">V20244820</t>
  </si>
  <si>
    <t xml:space="preserve">V20244821</t>
  </si>
  <si>
    <t xml:space="preserve">V20244822</t>
  </si>
  <si>
    <t xml:space="preserve">V20244823</t>
  </si>
  <si>
    <t xml:space="preserve">V20244824</t>
  </si>
  <si>
    <t xml:space="preserve">V20244825</t>
  </si>
  <si>
    <t xml:space="preserve">V20244826</t>
  </si>
  <si>
    <t xml:space="preserve">V20244827</t>
  </si>
  <si>
    <t xml:space="preserve">V20244828</t>
  </si>
  <si>
    <t xml:space="preserve">V20244829</t>
  </si>
  <si>
    <t xml:space="preserve">V20244830</t>
  </si>
  <si>
    <t xml:space="preserve">V20244831</t>
  </si>
  <si>
    <t xml:space="preserve">V20244832</t>
  </si>
  <si>
    <t xml:space="preserve">V20244833</t>
  </si>
  <si>
    <t xml:space="preserve">V20244834</t>
  </si>
  <si>
    <t xml:space="preserve">V20244835</t>
  </si>
  <si>
    <t xml:space="preserve">V20244836</t>
  </si>
  <si>
    <t xml:space="preserve">V20244837</t>
  </si>
  <si>
    <t xml:space="preserve">V20244838</t>
  </si>
  <si>
    <t xml:space="preserve">V20244839</t>
  </si>
  <si>
    <t xml:space="preserve">V20244840</t>
  </si>
  <si>
    <t xml:space="preserve">C0205</t>
  </si>
  <si>
    <t xml:space="preserve">V20244841</t>
  </si>
  <si>
    <t xml:space="preserve">V20244842</t>
  </si>
  <si>
    <t xml:space="preserve">V20244843</t>
  </si>
  <si>
    <t xml:space="preserve">V20244844</t>
  </si>
  <si>
    <t xml:space="preserve">V20244845</t>
  </si>
  <si>
    <t xml:space="preserve">V20244846</t>
  </si>
  <si>
    <t xml:space="preserve">V20244847</t>
  </si>
  <si>
    <t xml:space="preserve">V20244848</t>
  </si>
  <si>
    <t xml:space="preserve">V20244849</t>
  </si>
  <si>
    <t xml:space="preserve">V20244850</t>
  </si>
  <si>
    <t xml:space="preserve">V20244851</t>
  </si>
  <si>
    <t xml:space="preserve">V20244852</t>
  </si>
  <si>
    <t xml:space="preserve">V20244853</t>
  </si>
  <si>
    <t xml:space="preserve">V20244854</t>
  </si>
  <si>
    <t xml:space="preserve">V20244855</t>
  </si>
  <si>
    <t xml:space="preserve">V20244856</t>
  </si>
  <si>
    <t xml:space="preserve">V20244857</t>
  </si>
  <si>
    <t xml:space="preserve">V20244858</t>
  </si>
  <si>
    <t xml:space="preserve">V20244859</t>
  </si>
  <si>
    <t xml:space="preserve">V20244860</t>
  </si>
  <si>
    <t xml:space="preserve">V20244861</t>
  </si>
  <si>
    <t xml:space="preserve">V20244862</t>
  </si>
  <si>
    <t xml:space="preserve">V20244863</t>
  </si>
  <si>
    <t xml:space="preserve">V20244864</t>
  </si>
  <si>
    <t xml:space="preserve">V20244865</t>
  </si>
  <si>
    <t xml:space="preserve">V20244866</t>
  </si>
  <si>
    <t xml:space="preserve">V20244867</t>
  </si>
  <si>
    <t xml:space="preserve">V20244868</t>
  </si>
  <si>
    <t xml:space="preserve">V20244869</t>
  </si>
  <si>
    <t xml:space="preserve">V20244870</t>
  </si>
  <si>
    <t xml:space="preserve">V20244871</t>
  </si>
  <si>
    <t xml:space="preserve">V20244872</t>
  </si>
  <si>
    <t xml:space="preserve">V20244873</t>
  </si>
  <si>
    <t xml:space="preserve">V20244874</t>
  </si>
  <si>
    <t xml:space="preserve">V20244875</t>
  </si>
  <si>
    <t xml:space="preserve">V20244876</t>
  </si>
  <si>
    <t xml:space="preserve">V20244877</t>
  </si>
  <si>
    <t xml:space="preserve">V20244878</t>
  </si>
  <si>
    <t xml:space="preserve">V20244879</t>
  </si>
  <si>
    <t xml:space="preserve">V20244880</t>
  </si>
  <si>
    <t xml:space="preserve">V20244881</t>
  </si>
  <si>
    <t xml:space="preserve">V20244882</t>
  </si>
  <si>
    <t xml:space="preserve">V20244883</t>
  </si>
  <si>
    <t xml:space="preserve">V20244884</t>
  </si>
  <si>
    <t xml:space="preserve">V20244885</t>
  </si>
  <si>
    <t xml:space="preserve">V20244886</t>
  </si>
  <si>
    <t xml:space="preserve">V20244887</t>
  </si>
  <si>
    <t xml:space="preserve">V20244888</t>
  </si>
  <si>
    <t xml:space="preserve">V20244889</t>
  </si>
  <si>
    <t xml:space="preserve">V20244890</t>
  </si>
  <si>
    <t xml:space="preserve">V20244891</t>
  </si>
  <si>
    <t xml:space="preserve">V20244892</t>
  </si>
  <si>
    <t xml:space="preserve">V20244893</t>
  </si>
  <si>
    <t xml:space="preserve">V20244894</t>
  </si>
  <si>
    <t xml:space="preserve">V20244895</t>
  </si>
  <si>
    <t xml:space="preserve">V20244896</t>
  </si>
  <si>
    <t xml:space="preserve">V20244897</t>
  </si>
  <si>
    <t xml:space="preserve">V20244898</t>
  </si>
  <si>
    <t xml:space="preserve">V20244899</t>
  </si>
  <si>
    <t xml:space="preserve">V20244900</t>
  </si>
  <si>
    <t xml:space="preserve">V20244901</t>
  </si>
  <si>
    <t xml:space="preserve">V20244902</t>
  </si>
  <si>
    <t xml:space="preserve">V20244903</t>
  </si>
  <si>
    <t xml:space="preserve">V20244904</t>
  </si>
  <si>
    <t xml:space="preserve">V20244905</t>
  </si>
  <si>
    <t xml:space="preserve">V20244906</t>
  </si>
  <si>
    <t xml:space="preserve">V20244907</t>
  </si>
  <si>
    <t xml:space="preserve">V20244908</t>
  </si>
  <si>
    <t xml:space="preserve">V20244909</t>
  </si>
  <si>
    <t xml:space="preserve">V20244910</t>
  </si>
  <si>
    <t xml:space="preserve">V20244911</t>
  </si>
  <si>
    <t xml:space="preserve">V20244912</t>
  </si>
  <si>
    <t xml:space="preserve">V20244913</t>
  </si>
  <si>
    <t xml:space="preserve">V20244914</t>
  </si>
  <si>
    <t xml:space="preserve">V20244915</t>
  </si>
  <si>
    <t xml:space="preserve">V20244916</t>
  </si>
  <si>
    <t xml:space="preserve">V20244917</t>
  </si>
  <si>
    <t xml:space="preserve">V20244918</t>
  </si>
  <si>
    <t xml:space="preserve">V20244919</t>
  </si>
  <si>
    <t xml:space="preserve">V20244920</t>
  </si>
  <si>
    <t xml:space="preserve">V20244921</t>
  </si>
  <si>
    <t xml:space="preserve">V20244922</t>
  </si>
  <si>
    <t xml:space="preserve">V20244923</t>
  </si>
  <si>
    <t xml:space="preserve">V20244924</t>
  </si>
  <si>
    <t xml:space="preserve">V20244925</t>
  </si>
  <si>
    <t xml:space="preserve">V20244926</t>
  </si>
  <si>
    <t xml:space="preserve">V20244927</t>
  </si>
  <si>
    <t xml:space="preserve">V20244928</t>
  </si>
  <si>
    <t xml:space="preserve">V20244929</t>
  </si>
  <si>
    <t xml:space="preserve">V20244930</t>
  </si>
  <si>
    <t xml:space="preserve">V20244931</t>
  </si>
  <si>
    <t xml:space="preserve">V20244932</t>
  </si>
  <si>
    <t xml:space="preserve">V20244933</t>
  </si>
  <si>
    <t xml:space="preserve">V20244934</t>
  </si>
  <si>
    <t xml:space="preserve">V20244935</t>
  </si>
  <si>
    <t xml:space="preserve">V20244936</t>
  </si>
  <si>
    <t xml:space="preserve">V20244937</t>
  </si>
  <si>
    <t xml:space="preserve">V20244938</t>
  </si>
  <si>
    <t xml:space="preserve">V20244939</t>
  </si>
  <si>
    <t xml:space="preserve">V20244940</t>
  </si>
  <si>
    <t xml:space="preserve">V20244941</t>
  </si>
  <si>
    <t xml:space="preserve">V20244942</t>
  </si>
  <si>
    <t xml:space="preserve">V20244943</t>
  </si>
  <si>
    <t xml:space="preserve">V20244944</t>
  </si>
  <si>
    <t xml:space="preserve">V20244945</t>
  </si>
  <si>
    <t xml:space="preserve">V20244946</t>
  </si>
  <si>
    <t xml:space="preserve">V20244947</t>
  </si>
  <si>
    <t xml:space="preserve">V20244948</t>
  </si>
  <si>
    <t xml:space="preserve">V20244949</t>
  </si>
  <si>
    <t xml:space="preserve">V20244950</t>
  </si>
  <si>
    <t xml:space="preserve">V20244951</t>
  </si>
  <si>
    <t xml:space="preserve">V20244952</t>
  </si>
  <si>
    <t xml:space="preserve">V20244953</t>
  </si>
  <si>
    <t xml:space="preserve">V20244954</t>
  </si>
  <si>
    <t xml:space="preserve">V20244955</t>
  </si>
  <si>
    <t xml:space="preserve">V20244956</t>
  </si>
  <si>
    <t xml:space="preserve">V20244957</t>
  </si>
  <si>
    <t xml:space="preserve">V20244958</t>
  </si>
  <si>
    <t xml:space="preserve">V20244959</t>
  </si>
  <si>
    <t xml:space="preserve">V20244960</t>
  </si>
  <si>
    <t xml:space="preserve">V20244961</t>
  </si>
  <si>
    <t xml:space="preserve">V20244962</t>
  </si>
  <si>
    <t xml:space="preserve">V20244963</t>
  </si>
  <si>
    <t xml:space="preserve">V20244964</t>
  </si>
  <si>
    <t xml:space="preserve">V20244965</t>
  </si>
  <si>
    <t xml:space="preserve">V20244966</t>
  </si>
  <si>
    <t xml:space="preserve">V20244967</t>
  </si>
  <si>
    <t xml:space="preserve">V20244968</t>
  </si>
  <si>
    <t xml:space="preserve">V20244969</t>
  </si>
  <si>
    <t xml:space="preserve">V20244970</t>
  </si>
  <si>
    <t xml:space="preserve">V20244971</t>
  </si>
  <si>
    <t xml:space="preserve">V20244972</t>
  </si>
  <si>
    <t xml:space="preserve">V20244973</t>
  </si>
  <si>
    <t xml:space="preserve">V20244974</t>
  </si>
  <si>
    <t xml:space="preserve">V20244975</t>
  </si>
  <si>
    <t xml:space="preserve">V20244976</t>
  </si>
  <si>
    <t xml:space="preserve">V20244977</t>
  </si>
  <si>
    <t xml:space="preserve">V20244978</t>
  </si>
  <si>
    <t xml:space="preserve">V20244979</t>
  </si>
  <si>
    <t xml:space="preserve">V20244980</t>
  </si>
  <si>
    <t xml:space="preserve">V20244981</t>
  </si>
  <si>
    <t xml:space="preserve">V20244982</t>
  </si>
  <si>
    <t xml:space="preserve">V20244983</t>
  </si>
  <si>
    <t xml:space="preserve">V20244984</t>
  </si>
  <si>
    <t xml:space="preserve">V20244985</t>
  </si>
  <si>
    <t xml:space="preserve">V20244986</t>
  </si>
  <si>
    <t xml:space="preserve">V20244987</t>
  </si>
  <si>
    <t xml:space="preserve">V20244988</t>
  </si>
  <si>
    <t xml:space="preserve">V20244989</t>
  </si>
  <si>
    <t xml:space="preserve">V20244990</t>
  </si>
  <si>
    <t xml:space="preserve">V20244991</t>
  </si>
  <si>
    <t xml:space="preserve">V20244992</t>
  </si>
  <si>
    <t xml:space="preserve">V20244993</t>
  </si>
  <si>
    <t xml:space="preserve">C0685</t>
  </si>
  <si>
    <t xml:space="preserve">V20244994</t>
  </si>
  <si>
    <t xml:space="preserve">V20244995</t>
  </si>
  <si>
    <t xml:space="preserve">V20244996</t>
  </si>
  <si>
    <t xml:space="preserve">V20244997</t>
  </si>
  <si>
    <t xml:space="preserve">V20244998</t>
  </si>
  <si>
    <t xml:space="preserve">V20244999</t>
  </si>
  <si>
    <t xml:space="preserve">V20245000</t>
  </si>
  <si>
    <t xml:space="preserve">V20245001</t>
  </si>
  <si>
    <t xml:space="preserve">V20245002</t>
  </si>
  <si>
    <t xml:space="preserve">V20245003</t>
  </si>
  <si>
    <t xml:space="preserve">V20245004</t>
  </si>
  <si>
    <t xml:space="preserve">V20245005</t>
  </si>
  <si>
    <t xml:space="preserve">V20245006</t>
  </si>
  <si>
    <t xml:space="preserve">V20245007</t>
  </si>
  <si>
    <t xml:space="preserve">V20245008</t>
  </si>
  <si>
    <t xml:space="preserve">V20245009</t>
  </si>
  <si>
    <t xml:space="preserve">V20245010</t>
  </si>
  <si>
    <t xml:space="preserve">V20245011</t>
  </si>
  <si>
    <t xml:space="preserve">V20245012</t>
  </si>
  <si>
    <t xml:space="preserve">V20245013</t>
  </si>
  <si>
    <t xml:space="preserve">V20245014</t>
  </si>
  <si>
    <t xml:space="preserve">V20245015</t>
  </si>
  <si>
    <t xml:space="preserve">V20245016</t>
  </si>
  <si>
    <t xml:space="preserve">V20245017</t>
  </si>
  <si>
    <t xml:space="preserve">V20245018</t>
  </si>
  <si>
    <t xml:space="preserve">V20245019</t>
  </si>
  <si>
    <t xml:space="preserve">V20245020</t>
  </si>
  <si>
    <t xml:space="preserve">V20245021</t>
  </si>
  <si>
    <t xml:space="preserve">V20245022</t>
  </si>
  <si>
    <t xml:space="preserve">V20245023</t>
  </si>
  <si>
    <t xml:space="preserve">V20245024</t>
  </si>
  <si>
    <t xml:space="preserve">V20245025</t>
  </si>
  <si>
    <t xml:space="preserve">V20245026</t>
  </si>
  <si>
    <t xml:space="preserve">V20245027</t>
  </si>
  <si>
    <t xml:space="preserve">V20245028</t>
  </si>
  <si>
    <t xml:space="preserve">V20245029</t>
  </si>
  <si>
    <t xml:space="preserve">V20245030</t>
  </si>
  <si>
    <t xml:space="preserve">V20245031</t>
  </si>
  <si>
    <t xml:space="preserve">V20245032</t>
  </si>
  <si>
    <t xml:space="preserve">V20245033</t>
  </si>
  <si>
    <t xml:space="preserve">V20245034</t>
  </si>
  <si>
    <t xml:space="preserve">V20245035</t>
  </si>
  <si>
    <t xml:space="preserve">V20245036</t>
  </si>
  <si>
    <t xml:space="preserve">V20245037</t>
  </si>
  <si>
    <t xml:space="preserve">V20245038</t>
  </si>
  <si>
    <t xml:space="preserve">V20245039</t>
  </si>
  <si>
    <t xml:space="preserve">V20245040</t>
  </si>
  <si>
    <t xml:space="preserve">V20245041</t>
  </si>
  <si>
    <t xml:space="preserve">V20245042</t>
  </si>
  <si>
    <t xml:space="preserve">V20245043</t>
  </si>
  <si>
    <t xml:space="preserve">V20245044</t>
  </si>
  <si>
    <t xml:space="preserve">V20245045</t>
  </si>
  <si>
    <t xml:space="preserve">V20245046</t>
  </si>
  <si>
    <t xml:space="preserve">V20245047</t>
  </si>
  <si>
    <t xml:space="preserve">V20245048</t>
  </si>
  <si>
    <t xml:space="preserve">V20245049</t>
  </si>
  <si>
    <t xml:space="preserve">V20245050</t>
  </si>
  <si>
    <t xml:space="preserve">V20245051</t>
  </si>
  <si>
    <t xml:space="preserve">V20245052</t>
  </si>
  <si>
    <t xml:space="preserve">V20245053</t>
  </si>
  <si>
    <t xml:space="preserve">V20245054</t>
  </si>
  <si>
    <t xml:space="preserve">V20245055</t>
  </si>
  <si>
    <t xml:space="preserve">V20245056</t>
  </si>
  <si>
    <t xml:space="preserve">V20245057</t>
  </si>
  <si>
    <t xml:space="preserve">V20245058</t>
  </si>
  <si>
    <t xml:space="preserve">V20245059</t>
  </si>
  <si>
    <t xml:space="preserve">V20245060</t>
  </si>
  <si>
    <t xml:space="preserve">V20245061</t>
  </si>
  <si>
    <t xml:space="preserve">V20245062</t>
  </si>
  <si>
    <t xml:space="preserve">V20245063</t>
  </si>
  <si>
    <t xml:space="preserve">V20245064</t>
  </si>
  <si>
    <t xml:space="preserve">V20245065</t>
  </si>
  <si>
    <t xml:space="preserve">V20245066</t>
  </si>
  <si>
    <t xml:space="preserve">V20245067</t>
  </si>
  <si>
    <t xml:space="preserve">V20245068</t>
  </si>
  <si>
    <t xml:space="preserve">V20245069</t>
  </si>
  <si>
    <t xml:space="preserve">V20245070</t>
  </si>
  <si>
    <t xml:space="preserve">V20245071</t>
  </si>
  <si>
    <t xml:space="preserve">V20245072</t>
  </si>
  <si>
    <t xml:space="preserve">V20245073</t>
  </si>
  <si>
    <t xml:space="preserve">V20245074</t>
  </si>
  <si>
    <t xml:space="preserve">V20245075</t>
  </si>
  <si>
    <t xml:space="preserve">V20245076</t>
  </si>
  <si>
    <t xml:space="preserve">V20245077</t>
  </si>
  <si>
    <t xml:space="preserve">V20245078</t>
  </si>
  <si>
    <t xml:space="preserve">V20245079</t>
  </si>
  <si>
    <t xml:space="preserve">V20245080</t>
  </si>
  <si>
    <t xml:space="preserve">V20245081</t>
  </si>
  <si>
    <t xml:space="preserve">V20245082</t>
  </si>
  <si>
    <t xml:space="preserve">C0112</t>
  </si>
  <si>
    <t xml:space="preserve">V20245083</t>
  </si>
  <si>
    <t xml:space="preserve">V20245084</t>
  </si>
  <si>
    <t xml:space="preserve">V20245085</t>
  </si>
  <si>
    <t xml:space="preserve">V20245086</t>
  </si>
  <si>
    <t xml:space="preserve">V20245087</t>
  </si>
  <si>
    <t xml:space="preserve">V20245088</t>
  </si>
  <si>
    <t xml:space="preserve">V20245089</t>
  </si>
  <si>
    <t xml:space="preserve">V20245090</t>
  </si>
  <si>
    <t xml:space="preserve">V20245091</t>
  </si>
  <si>
    <t xml:space="preserve">V20245092</t>
  </si>
  <si>
    <t xml:space="preserve">V20245093</t>
  </si>
  <si>
    <t xml:space="preserve">V20245094</t>
  </si>
  <si>
    <t xml:space="preserve">V20245095</t>
  </si>
  <si>
    <t xml:space="preserve">V20245096</t>
  </si>
  <si>
    <t xml:space="preserve">V20245097</t>
  </si>
  <si>
    <t xml:space="preserve">V20245098</t>
  </si>
  <si>
    <t xml:space="preserve">V20245099</t>
  </si>
  <si>
    <t xml:space="preserve">V20245100</t>
  </si>
  <si>
    <t xml:space="preserve">V20245101</t>
  </si>
  <si>
    <t xml:space="preserve">V20245102</t>
  </si>
  <si>
    <t xml:space="preserve">V20245103</t>
  </si>
  <si>
    <t xml:space="preserve">V20245104</t>
  </si>
  <si>
    <t xml:space="preserve">V20245105</t>
  </si>
  <si>
    <t xml:space="preserve">V20245106</t>
  </si>
  <si>
    <t xml:space="preserve">V20245107</t>
  </si>
  <si>
    <t xml:space="preserve">V20245108</t>
  </si>
  <si>
    <t xml:space="preserve">V20245109</t>
  </si>
  <si>
    <t xml:space="preserve">V20245110</t>
  </si>
  <si>
    <t xml:space="preserve">V20245111</t>
  </si>
  <si>
    <t xml:space="preserve">V20245112</t>
  </si>
  <si>
    <t xml:space="preserve">V20245113</t>
  </si>
  <si>
    <t xml:space="preserve">V20245114</t>
  </si>
  <si>
    <t xml:space="preserve">V20245115</t>
  </si>
  <si>
    <t xml:space="preserve">V20245116</t>
  </si>
  <si>
    <t xml:space="preserve">V20245117</t>
  </si>
  <si>
    <t xml:space="preserve">V20245118</t>
  </si>
  <si>
    <t xml:space="preserve">V20245119</t>
  </si>
  <si>
    <t xml:space="preserve">V20245120</t>
  </si>
  <si>
    <t xml:space="preserve">V20245121</t>
  </si>
  <si>
    <t xml:space="preserve">V20245122</t>
  </si>
  <si>
    <t xml:space="preserve">V20245123</t>
  </si>
  <si>
    <t xml:space="preserve">V20245124</t>
  </si>
  <si>
    <t xml:space="preserve">V20245125</t>
  </si>
  <si>
    <t xml:space="preserve">V20245126</t>
  </si>
  <si>
    <t xml:space="preserve">V20245127</t>
  </si>
  <si>
    <t xml:space="preserve">V20245128</t>
  </si>
  <si>
    <t xml:space="preserve">V20245129</t>
  </si>
  <si>
    <t xml:space="preserve">V20245130</t>
  </si>
  <si>
    <t xml:space="preserve">V20245131</t>
  </si>
  <si>
    <t xml:space="preserve">V20245132</t>
  </si>
  <si>
    <t xml:space="preserve">V20245133</t>
  </si>
  <si>
    <t xml:space="preserve">V20245134</t>
  </si>
  <si>
    <t xml:space="preserve">V20245135</t>
  </si>
  <si>
    <t xml:space="preserve">V20245136</t>
  </si>
  <si>
    <t xml:space="preserve">V20245137</t>
  </si>
  <si>
    <t xml:space="preserve">V20245138</t>
  </si>
  <si>
    <t xml:space="preserve">V20245139</t>
  </si>
  <si>
    <t xml:space="preserve">V20245140</t>
  </si>
  <si>
    <t xml:space="preserve">V20245141</t>
  </si>
  <si>
    <t xml:space="preserve">V20245142</t>
  </si>
  <si>
    <t xml:space="preserve">V20245143</t>
  </si>
  <si>
    <t xml:space="preserve">V20245144</t>
  </si>
  <si>
    <t xml:space="preserve">V20245145</t>
  </si>
  <si>
    <t xml:space="preserve">V20245146</t>
  </si>
  <si>
    <t xml:space="preserve">V20245147</t>
  </si>
  <si>
    <t xml:space="preserve">V20245148</t>
  </si>
  <si>
    <t xml:space="preserve">V20245149</t>
  </si>
  <si>
    <t xml:space="preserve">V20245150</t>
  </si>
  <si>
    <t xml:space="preserve">V20245151</t>
  </si>
  <si>
    <t xml:space="preserve">V20245152</t>
  </si>
  <si>
    <t xml:space="preserve">V20245153</t>
  </si>
  <si>
    <t xml:space="preserve">V20245154</t>
  </si>
  <si>
    <t xml:space="preserve">V20245155</t>
  </si>
  <si>
    <t xml:space="preserve">V20245156</t>
  </si>
  <si>
    <t xml:space="preserve">V20245157</t>
  </si>
  <si>
    <t xml:space="preserve">V20245158</t>
  </si>
  <si>
    <t xml:space="preserve">V20245159</t>
  </si>
  <si>
    <t xml:space="preserve">V20245160</t>
  </si>
  <si>
    <t xml:space="preserve">V20245161</t>
  </si>
  <si>
    <t xml:space="preserve">V20245162</t>
  </si>
  <si>
    <t xml:space="preserve">V20245163</t>
  </si>
  <si>
    <t xml:space="preserve">V20245164</t>
  </si>
  <si>
    <t xml:space="preserve">V20245165</t>
  </si>
  <si>
    <t xml:space="preserve">V20245166</t>
  </si>
  <si>
    <t xml:space="preserve">V20245167</t>
  </si>
  <si>
    <t xml:space="preserve">V20245168</t>
  </si>
  <si>
    <t xml:space="preserve">V20245169</t>
  </si>
  <si>
    <t xml:space="preserve">V20245170</t>
  </si>
  <si>
    <t xml:space="preserve">V20245171</t>
  </si>
  <si>
    <t xml:space="preserve">V20245172</t>
  </si>
  <si>
    <t xml:space="preserve">V20245173</t>
  </si>
  <si>
    <t xml:space="preserve">V20245174</t>
  </si>
  <si>
    <t xml:space="preserve">V20245175</t>
  </si>
  <si>
    <t xml:space="preserve">V20245176</t>
  </si>
  <si>
    <t xml:space="preserve">V20245177</t>
  </si>
  <si>
    <t xml:space="preserve">V20245178</t>
  </si>
  <si>
    <t xml:space="preserve">V20245179</t>
  </si>
  <si>
    <t xml:space="preserve">V20245180</t>
  </si>
  <si>
    <t xml:space="preserve">V20245181</t>
  </si>
  <si>
    <t xml:space="preserve">V20245182</t>
  </si>
  <si>
    <t xml:space="preserve">V20245183</t>
  </si>
  <si>
    <t xml:space="preserve">V20245184</t>
  </si>
  <si>
    <t xml:space="preserve">V20245185</t>
  </si>
  <si>
    <t xml:space="preserve">V20245186</t>
  </si>
  <si>
    <t xml:space="preserve">V20245187</t>
  </si>
  <si>
    <t xml:space="preserve">V20245188</t>
  </si>
  <si>
    <t xml:space="preserve">V20245189</t>
  </si>
  <si>
    <t xml:space="preserve">V20245190</t>
  </si>
  <si>
    <t xml:space="preserve">V20245191</t>
  </si>
  <si>
    <t xml:space="preserve">V20245192</t>
  </si>
  <si>
    <t xml:space="preserve">C0305</t>
  </si>
  <si>
    <t xml:space="preserve">Heloisa Fonseca</t>
  </si>
  <si>
    <t xml:space="preserve">V20245193</t>
  </si>
  <si>
    <t xml:space="preserve">V20245194</t>
  </si>
  <si>
    <t xml:space="preserve">V20245195</t>
  </si>
  <si>
    <t xml:space="preserve">V20245196</t>
  </si>
  <si>
    <t xml:space="preserve">V20245197</t>
  </si>
  <si>
    <t xml:space="preserve">V20245198</t>
  </si>
  <si>
    <t xml:space="preserve">V20245199</t>
  </si>
  <si>
    <t xml:space="preserve">V20245200</t>
  </si>
  <si>
    <t xml:space="preserve">V20245201</t>
  </si>
  <si>
    <t xml:space="preserve">V20245202</t>
  </si>
  <si>
    <t xml:space="preserve">V20245203</t>
  </si>
  <si>
    <t xml:space="preserve">V20245204</t>
  </si>
  <si>
    <t xml:space="preserve">V20245205</t>
  </si>
  <si>
    <t xml:space="preserve">V20245206</t>
  </si>
  <si>
    <t xml:space="preserve">V20245207</t>
  </si>
  <si>
    <t xml:space="preserve">V20245208</t>
  </si>
  <si>
    <t xml:space="preserve">V20245209</t>
  </si>
  <si>
    <t xml:space="preserve">V20245210</t>
  </si>
  <si>
    <t xml:space="preserve">V20245211</t>
  </si>
  <si>
    <t xml:space="preserve">V20245212</t>
  </si>
  <si>
    <t xml:space="preserve">V20245213</t>
  </si>
  <si>
    <t xml:space="preserve">V20245214</t>
  </si>
  <si>
    <t xml:space="preserve">V20245215</t>
  </si>
  <si>
    <t xml:space="preserve">V20245216</t>
  </si>
  <si>
    <t xml:space="preserve">V20245217</t>
  </si>
  <si>
    <t xml:space="preserve">V20245218</t>
  </si>
  <si>
    <t xml:space="preserve">V20245219</t>
  </si>
  <si>
    <t xml:space="preserve">V20245220</t>
  </si>
  <si>
    <t xml:space="preserve">V20245221</t>
  </si>
  <si>
    <t xml:space="preserve">V20245222</t>
  </si>
  <si>
    <t xml:space="preserve">V20245223</t>
  </si>
  <si>
    <t xml:space="preserve">V20245224</t>
  </si>
  <si>
    <t xml:space="preserve">V20245225</t>
  </si>
  <si>
    <t xml:space="preserve">V20245226</t>
  </si>
  <si>
    <t xml:space="preserve">V20245227</t>
  </si>
  <si>
    <t xml:space="preserve">V20245228</t>
  </si>
  <si>
    <t xml:space="preserve">V20245229</t>
  </si>
  <si>
    <t xml:space="preserve">V20245230</t>
  </si>
  <si>
    <t xml:space="preserve">V20245231</t>
  </si>
  <si>
    <t xml:space="preserve">V20245232</t>
  </si>
  <si>
    <t xml:space="preserve">V20245233</t>
  </si>
  <si>
    <t xml:space="preserve">V20245234</t>
  </si>
  <si>
    <t xml:space="preserve">V20245235</t>
  </si>
  <si>
    <t xml:space="preserve">V20245236</t>
  </si>
  <si>
    <t xml:space="preserve">C0644</t>
  </si>
  <si>
    <t xml:space="preserve">V20245237</t>
  </si>
  <si>
    <t xml:space="preserve">V20245238</t>
  </si>
  <si>
    <t xml:space="preserve">V20245239</t>
  </si>
  <si>
    <t xml:space="preserve">V20245240</t>
  </si>
  <si>
    <t xml:space="preserve">V20245241</t>
  </si>
  <si>
    <t xml:space="preserve">V20245242</t>
  </si>
  <si>
    <t xml:space="preserve">V20245243</t>
  </si>
  <si>
    <t xml:space="preserve">V20245244</t>
  </si>
  <si>
    <t xml:space="preserve">V20245245</t>
  </si>
  <si>
    <t xml:space="preserve">V20245246</t>
  </si>
  <si>
    <t xml:space="preserve">V20245247</t>
  </si>
  <si>
    <t xml:space="preserve">V20245248</t>
  </si>
  <si>
    <t xml:space="preserve">V20245249</t>
  </si>
  <si>
    <t xml:space="preserve">V20245250</t>
  </si>
  <si>
    <t xml:space="preserve">V20245251</t>
  </si>
  <si>
    <t xml:space="preserve">V20245252</t>
  </si>
  <si>
    <t xml:space="preserve">V20245253</t>
  </si>
  <si>
    <t xml:space="preserve">V20245254</t>
  </si>
  <si>
    <t xml:space="preserve">V20245255</t>
  </si>
  <si>
    <t xml:space="preserve">V20245256</t>
  </si>
  <si>
    <t xml:space="preserve">V20245257</t>
  </si>
  <si>
    <t xml:space="preserve">V20245258</t>
  </si>
  <si>
    <t xml:space="preserve">V20245259</t>
  </si>
  <si>
    <t xml:space="preserve">V20245260</t>
  </si>
  <si>
    <t xml:space="preserve">V20245261</t>
  </si>
  <si>
    <t xml:space="preserve">V20245262</t>
  </si>
  <si>
    <t xml:space="preserve">V20245263</t>
  </si>
  <si>
    <t xml:space="preserve">V20245264</t>
  </si>
  <si>
    <t xml:space="preserve">V20245265</t>
  </si>
  <si>
    <t xml:space="preserve">V20245266</t>
  </si>
  <si>
    <t xml:space="preserve">V20245267</t>
  </si>
  <si>
    <t xml:space="preserve">V20245268</t>
  </si>
  <si>
    <t xml:space="preserve">V20245269</t>
  </si>
  <si>
    <t xml:space="preserve">V20245270</t>
  </si>
  <si>
    <t xml:space="preserve">V20245271</t>
  </si>
  <si>
    <t xml:space="preserve">V20245272</t>
  </si>
  <si>
    <t xml:space="preserve">V20245273</t>
  </si>
  <si>
    <t xml:space="preserve">V20245274</t>
  </si>
  <si>
    <t xml:space="preserve">V20245275</t>
  </si>
  <si>
    <t xml:space="preserve">V20245276</t>
  </si>
  <si>
    <t xml:space="preserve">V20245277</t>
  </si>
  <si>
    <t xml:space="preserve">V20245278</t>
  </si>
  <si>
    <t xml:space="preserve">V20245279</t>
  </si>
  <si>
    <t xml:space="preserve">V20245280</t>
  </si>
  <si>
    <t xml:space="preserve">V20245281</t>
  </si>
  <si>
    <t xml:space="preserve">V20245282</t>
  </si>
  <si>
    <t xml:space="preserve">V20245283</t>
  </si>
  <si>
    <t xml:space="preserve">V20245284</t>
  </si>
  <si>
    <t xml:space="preserve">V20245285</t>
  </si>
  <si>
    <t xml:space="preserve">V20245286</t>
  </si>
  <si>
    <t xml:space="preserve">V20245287</t>
  </si>
  <si>
    <t xml:space="preserve">V20245288</t>
  </si>
  <si>
    <t xml:space="preserve">V20245289</t>
  </si>
  <si>
    <t xml:space="preserve">V20245290</t>
  </si>
  <si>
    <t xml:space="preserve">V20245291</t>
  </si>
  <si>
    <t xml:space="preserve">V20245292</t>
  </si>
  <si>
    <t xml:space="preserve">V20245293</t>
  </si>
  <si>
    <t xml:space="preserve">V20245294</t>
  </si>
  <si>
    <t xml:space="preserve">V20245295</t>
  </si>
  <si>
    <t xml:space="preserve">V20245296</t>
  </si>
  <si>
    <t xml:space="preserve">V20245297</t>
  </si>
  <si>
    <t xml:space="preserve">V20245298</t>
  </si>
  <si>
    <t xml:space="preserve">V20245299</t>
  </si>
  <si>
    <t xml:space="preserve">V20245300</t>
  </si>
  <si>
    <t xml:space="preserve">V20245301</t>
  </si>
  <si>
    <t xml:space="preserve">V20245302</t>
  </si>
  <si>
    <t xml:space="preserve">V20245303</t>
  </si>
  <si>
    <t xml:space="preserve">V20245304</t>
  </si>
  <si>
    <t xml:space="preserve">V20245305</t>
  </si>
  <si>
    <t xml:space="preserve">V20245306</t>
  </si>
  <si>
    <t xml:space="preserve">V20245307</t>
  </si>
  <si>
    <t xml:space="preserve">V20245308</t>
  </si>
  <si>
    <t xml:space="preserve">V20245309</t>
  </si>
  <si>
    <t xml:space="preserve">V20245310</t>
  </si>
  <si>
    <t xml:space="preserve">V20245311</t>
  </si>
  <si>
    <t xml:space="preserve">V20245312</t>
  </si>
  <si>
    <t xml:space="preserve">V20245313</t>
  </si>
  <si>
    <t xml:space="preserve">V20245314</t>
  </si>
  <si>
    <t xml:space="preserve">V20245315</t>
  </si>
  <si>
    <t xml:space="preserve">V20245316</t>
  </si>
  <si>
    <t xml:space="preserve">V20245317</t>
  </si>
  <si>
    <t xml:space="preserve">V20245318</t>
  </si>
  <si>
    <t xml:space="preserve">V20245319</t>
  </si>
  <si>
    <t xml:space="preserve">V20245320</t>
  </si>
  <si>
    <t xml:space="preserve">V20245321</t>
  </si>
  <si>
    <t xml:space="preserve">V20245322</t>
  </si>
  <si>
    <t xml:space="preserve">V20245323</t>
  </si>
  <si>
    <t xml:space="preserve">V20245324</t>
  </si>
  <si>
    <t xml:space="preserve">V20245325</t>
  </si>
  <si>
    <t xml:space="preserve">V20245326</t>
  </si>
  <si>
    <t xml:space="preserve">V20245327</t>
  </si>
  <si>
    <t xml:space="preserve">V20245328</t>
  </si>
  <si>
    <t xml:space="preserve">V20245329</t>
  </si>
  <si>
    <t xml:space="preserve">V20245330</t>
  </si>
  <si>
    <t xml:space="preserve">V20245331</t>
  </si>
  <si>
    <t xml:space="preserve">V20245332</t>
  </si>
  <si>
    <t xml:space="preserve">V20245333</t>
  </si>
  <si>
    <t xml:space="preserve">V20245334</t>
  </si>
  <si>
    <t xml:space="preserve">V20245335</t>
  </si>
  <si>
    <t xml:space="preserve">V20245336</t>
  </si>
  <si>
    <t xml:space="preserve">V20245337</t>
  </si>
  <si>
    <t xml:space="preserve">V20245338</t>
  </si>
  <si>
    <t xml:space="preserve">V20245339</t>
  </si>
  <si>
    <t xml:space="preserve">V20245340</t>
  </si>
  <si>
    <t xml:space="preserve">C0571</t>
  </si>
  <si>
    <t xml:space="preserve">V20245341</t>
  </si>
  <si>
    <t xml:space="preserve">V20245342</t>
  </si>
  <si>
    <t xml:space="preserve">V20245343</t>
  </si>
  <si>
    <t xml:space="preserve">V20245344</t>
  </si>
  <si>
    <t xml:space="preserve">V20245345</t>
  </si>
  <si>
    <t xml:space="preserve">V20245346</t>
  </si>
  <si>
    <t xml:space="preserve">V20245347</t>
  </si>
  <si>
    <t xml:space="preserve">V20245348</t>
  </si>
  <si>
    <t xml:space="preserve">V20245349</t>
  </si>
  <si>
    <t xml:space="preserve">V20245350</t>
  </si>
  <si>
    <t xml:space="preserve">V20245351</t>
  </si>
  <si>
    <t xml:space="preserve">V20245352</t>
  </si>
  <si>
    <t xml:space="preserve">V20245353</t>
  </si>
  <si>
    <t xml:space="preserve">V20245354</t>
  </si>
  <si>
    <t xml:space="preserve">V20245355</t>
  </si>
  <si>
    <t xml:space="preserve">V20245356</t>
  </si>
  <si>
    <t xml:space="preserve">V20245357</t>
  </si>
  <si>
    <t xml:space="preserve">V20245358</t>
  </si>
  <si>
    <t xml:space="preserve">V20245359</t>
  </si>
  <si>
    <t xml:space="preserve">V20245360</t>
  </si>
  <si>
    <t xml:space="preserve">V20245361</t>
  </si>
  <si>
    <t xml:space="preserve">V20245362</t>
  </si>
  <si>
    <t xml:space="preserve">V20245363</t>
  </si>
  <si>
    <t xml:space="preserve">V20245364</t>
  </si>
  <si>
    <t xml:space="preserve">V20245365</t>
  </si>
  <si>
    <t xml:space="preserve">V20245366</t>
  </si>
  <si>
    <t xml:space="preserve">V20245367</t>
  </si>
  <si>
    <t xml:space="preserve">V20245368</t>
  </si>
  <si>
    <t xml:space="preserve">V20245369</t>
  </si>
  <si>
    <t xml:space="preserve">V20245370</t>
  </si>
  <si>
    <t xml:space="preserve">V20245371</t>
  </si>
  <si>
    <t xml:space="preserve">V20245372</t>
  </si>
  <si>
    <t xml:space="preserve">V20245373</t>
  </si>
  <si>
    <t xml:space="preserve">V20245374</t>
  </si>
  <si>
    <t xml:space="preserve">V20245375</t>
  </si>
  <si>
    <t xml:space="preserve">V20245376</t>
  </si>
  <si>
    <t xml:space="preserve">V20245377</t>
  </si>
  <si>
    <t xml:space="preserve">V20245378</t>
  </si>
  <si>
    <t xml:space="preserve">V20245379</t>
  </si>
  <si>
    <t xml:space="preserve">V20245380</t>
  </si>
  <si>
    <t xml:space="preserve">V20245381</t>
  </si>
  <si>
    <t xml:space="preserve">V20245382</t>
  </si>
  <si>
    <t xml:space="preserve">V20245383</t>
  </si>
  <si>
    <t xml:space="preserve">V20245384</t>
  </si>
  <si>
    <t xml:space="preserve">V20245385</t>
  </si>
  <si>
    <t xml:space="preserve">V20245386</t>
  </si>
  <si>
    <t xml:space="preserve">V20245387</t>
  </si>
  <si>
    <t xml:space="preserve">V20245388</t>
  </si>
  <si>
    <t xml:space="preserve">V20245389</t>
  </si>
  <si>
    <t xml:space="preserve">V20245390</t>
  </si>
  <si>
    <t xml:space="preserve">V20245391</t>
  </si>
  <si>
    <t xml:space="preserve">V20245392</t>
  </si>
  <si>
    <t xml:space="preserve">V20245393</t>
  </si>
  <si>
    <t xml:space="preserve">V20245394</t>
  </si>
  <si>
    <t xml:space="preserve">V20245395</t>
  </si>
  <si>
    <t xml:space="preserve">V20245396</t>
  </si>
  <si>
    <t xml:space="preserve">V20245397</t>
  </si>
  <si>
    <t xml:space="preserve">V20245398</t>
  </si>
  <si>
    <t xml:space="preserve">V20245399</t>
  </si>
  <si>
    <t xml:space="preserve">V20245400</t>
  </si>
  <si>
    <t xml:space="preserve">V20245401</t>
  </si>
  <si>
    <t xml:space="preserve">V20245402</t>
  </si>
  <si>
    <t xml:space="preserve">V20245403</t>
  </si>
  <si>
    <t xml:space="preserve">V20245404</t>
  </si>
  <si>
    <t xml:space="preserve">V20245405</t>
  </si>
  <si>
    <t xml:space="preserve">V20245406</t>
  </si>
  <si>
    <t xml:space="preserve">V20245407</t>
  </si>
  <si>
    <t xml:space="preserve">V20245408</t>
  </si>
  <si>
    <t xml:space="preserve">V20245409</t>
  </si>
  <si>
    <t xml:space="preserve">V20245410</t>
  </si>
  <si>
    <t xml:space="preserve">V20245411</t>
  </si>
  <si>
    <t xml:space="preserve">V20245412</t>
  </si>
  <si>
    <t xml:space="preserve">V20245413</t>
  </si>
  <si>
    <t xml:space="preserve">C0577</t>
  </si>
  <si>
    <t xml:space="preserve">Samuel Silva</t>
  </si>
  <si>
    <t xml:space="preserve">V20245414</t>
  </si>
  <si>
    <t xml:space="preserve">V20245415</t>
  </si>
  <si>
    <t xml:space="preserve">V20245416</t>
  </si>
  <si>
    <t xml:space="preserve">V20245417</t>
  </si>
  <si>
    <t xml:space="preserve">V20245418</t>
  </si>
  <si>
    <t xml:space="preserve">V20245419</t>
  </si>
  <si>
    <t xml:space="preserve">V20245420</t>
  </si>
  <si>
    <t xml:space="preserve">C0436</t>
  </si>
  <si>
    <t xml:space="preserve">Renato Souza</t>
  </si>
  <si>
    <t xml:space="preserve">V20245421</t>
  </si>
  <si>
    <t xml:space="preserve">V20245422</t>
  </si>
  <si>
    <t xml:space="preserve">V20245423</t>
  </si>
  <si>
    <t xml:space="preserve">V20245424</t>
  </si>
  <si>
    <t xml:space="preserve">V20245425</t>
  </si>
  <si>
    <t xml:space="preserve">V20245426</t>
  </si>
  <si>
    <t xml:space="preserve">V20245427</t>
  </si>
  <si>
    <t xml:space="preserve">V20245428</t>
  </si>
  <si>
    <t xml:space="preserve">V20245429</t>
  </si>
  <si>
    <t xml:space="preserve">V20245430</t>
  </si>
  <si>
    <t xml:space="preserve">V20245431</t>
  </si>
  <si>
    <t xml:space="preserve">V20245432</t>
  </si>
  <si>
    <t xml:space="preserve">V20245433</t>
  </si>
  <si>
    <t xml:space="preserve">V20245434</t>
  </si>
  <si>
    <t xml:space="preserve">V20245435</t>
  </si>
  <si>
    <t xml:space="preserve">V20245436</t>
  </si>
  <si>
    <t xml:space="preserve">V20245437</t>
  </si>
  <si>
    <t xml:space="preserve">V20245438</t>
  </si>
  <si>
    <t xml:space="preserve">V20245439</t>
  </si>
  <si>
    <t xml:space="preserve">V20245440</t>
  </si>
  <si>
    <t xml:space="preserve">V20245441</t>
  </si>
  <si>
    <t xml:space="preserve">V20245442</t>
  </si>
  <si>
    <t xml:space="preserve">V20245443</t>
  </si>
  <si>
    <t xml:space="preserve">C0631</t>
  </si>
  <si>
    <t xml:space="preserve">V20245444</t>
  </si>
  <si>
    <t xml:space="preserve">V20245445</t>
  </si>
  <si>
    <t xml:space="preserve">V20245446</t>
  </si>
  <si>
    <t xml:space="preserve">V20245447</t>
  </si>
  <si>
    <t xml:space="preserve">V20245448</t>
  </si>
  <si>
    <t xml:space="preserve">V20245449</t>
  </si>
  <si>
    <t xml:space="preserve">V20245450</t>
  </si>
  <si>
    <t xml:space="preserve">V20245451</t>
  </si>
  <si>
    <t xml:space="preserve">V20245452</t>
  </si>
  <si>
    <t xml:space="preserve">V20245453</t>
  </si>
  <si>
    <t xml:space="preserve">V20245454</t>
  </si>
  <si>
    <t xml:space="preserve">V20245455</t>
  </si>
  <si>
    <t xml:space="preserve">V20245456</t>
  </si>
  <si>
    <t xml:space="preserve">V20245457</t>
  </si>
  <si>
    <t xml:space="preserve">V20245458</t>
  </si>
  <si>
    <t xml:space="preserve">V20245459</t>
  </si>
  <si>
    <t xml:space="preserve">V20245460</t>
  </si>
  <si>
    <t xml:space="preserve">V20245461</t>
  </si>
  <si>
    <t xml:space="preserve">V20245462</t>
  </si>
  <si>
    <t xml:space="preserve">V20245463</t>
  </si>
  <si>
    <t xml:space="preserve">V20245464</t>
  </si>
  <si>
    <t xml:space="preserve">V20245465</t>
  </si>
  <si>
    <t xml:space="preserve">V20245466</t>
  </si>
  <si>
    <t xml:space="preserve">V20245467</t>
  </si>
  <si>
    <t xml:space="preserve">V20245468</t>
  </si>
  <si>
    <t xml:space="preserve">V20245469</t>
  </si>
  <si>
    <t xml:space="preserve">V20245470</t>
  </si>
  <si>
    <t xml:space="preserve">V20245471</t>
  </si>
  <si>
    <t xml:space="preserve">V20245472</t>
  </si>
  <si>
    <t xml:space="preserve">V20245473</t>
  </si>
  <si>
    <t xml:space="preserve">V20245474</t>
  </si>
  <si>
    <t xml:space="preserve">V20245475</t>
  </si>
  <si>
    <t xml:space="preserve">V20245476</t>
  </si>
  <si>
    <t xml:space="preserve">V20245477</t>
  </si>
  <si>
    <t xml:space="preserve">V20245478</t>
  </si>
  <si>
    <t xml:space="preserve">V20245479</t>
  </si>
  <si>
    <t xml:space="preserve">V20245480</t>
  </si>
  <si>
    <t xml:space="preserve">V20245481</t>
  </si>
  <si>
    <t xml:space="preserve">V20245482</t>
  </si>
  <si>
    <t xml:space="preserve">V20245483</t>
  </si>
  <si>
    <t xml:space="preserve">V20245484</t>
  </si>
  <si>
    <t xml:space="preserve">V20245485</t>
  </si>
  <si>
    <t xml:space="preserve">V20245486</t>
  </si>
  <si>
    <t xml:space="preserve">V20245487</t>
  </si>
  <si>
    <t xml:space="preserve">V20245488</t>
  </si>
  <si>
    <t xml:space="preserve">V20245489</t>
  </si>
  <si>
    <t xml:space="preserve">V20245490</t>
  </si>
  <si>
    <t xml:space="preserve">V20245491</t>
  </si>
  <si>
    <t xml:space="preserve">V20245492</t>
  </si>
  <si>
    <t xml:space="preserve">V20245493</t>
  </si>
  <si>
    <t xml:space="preserve">V20245494</t>
  </si>
  <si>
    <t xml:space="preserve">V20245495</t>
  </si>
  <si>
    <t xml:space="preserve">V20245496</t>
  </si>
  <si>
    <t xml:space="preserve">V20245497</t>
  </si>
  <si>
    <t xml:space="preserve">V20245498</t>
  </si>
  <si>
    <t xml:space="preserve">V20245499</t>
  </si>
  <si>
    <t xml:space="preserve">V20245500</t>
  </si>
  <si>
    <t xml:space="preserve">V20245501</t>
  </si>
  <si>
    <t xml:space="preserve">V20245502</t>
  </si>
  <si>
    <t xml:space="preserve">V20245503</t>
  </si>
  <si>
    <t xml:space="preserve">V20245504</t>
  </si>
  <si>
    <t xml:space="preserve">V20245505</t>
  </si>
  <si>
    <t xml:space="preserve">V20245506</t>
  </si>
  <si>
    <t xml:space="preserve">V20245507</t>
  </si>
  <si>
    <t xml:space="preserve">V20245508</t>
  </si>
  <si>
    <t xml:space="preserve">V20245509</t>
  </si>
  <si>
    <t xml:space="preserve">V20245510</t>
  </si>
  <si>
    <t xml:space="preserve">V20245511</t>
  </si>
  <si>
    <t xml:space="preserve">V20245512</t>
  </si>
  <si>
    <t xml:space="preserve">V20245513</t>
  </si>
  <si>
    <t xml:space="preserve">V20245514</t>
  </si>
  <si>
    <t xml:space="preserve">V20245515</t>
  </si>
  <si>
    <t xml:space="preserve">V20245516</t>
  </si>
  <si>
    <t xml:space="preserve">V20245517</t>
  </si>
  <si>
    <t xml:space="preserve">V20245518</t>
  </si>
  <si>
    <t xml:space="preserve">V20245519</t>
  </si>
  <si>
    <t xml:space="preserve">V20245520</t>
  </si>
  <si>
    <t xml:space="preserve">V20245521</t>
  </si>
  <si>
    <t xml:space="preserve">V20245522</t>
  </si>
  <si>
    <t xml:space="preserve">V20245523</t>
  </si>
  <si>
    <t xml:space="preserve">V20245524</t>
  </si>
  <si>
    <t xml:space="preserve">V20245525</t>
  </si>
  <si>
    <t xml:space="preserve">V20245526</t>
  </si>
  <si>
    <t xml:space="preserve">V20245527</t>
  </si>
  <si>
    <t xml:space="preserve">V20245528</t>
  </si>
  <si>
    <t xml:space="preserve">V20245529</t>
  </si>
  <si>
    <t xml:space="preserve">V20245530</t>
  </si>
  <si>
    <t xml:space="preserve">V20245531</t>
  </si>
  <si>
    <t xml:space="preserve">C0525</t>
  </si>
  <si>
    <t xml:space="preserve">V20245532</t>
  </si>
  <si>
    <t xml:space="preserve">V20245533</t>
  </si>
  <si>
    <t xml:space="preserve">V20245534</t>
  </si>
  <si>
    <t xml:space="preserve">V20245535</t>
  </si>
  <si>
    <t xml:space="preserve">V20245536</t>
  </si>
  <si>
    <t xml:space="preserve">V20245537</t>
  </si>
  <si>
    <t xml:space="preserve">V20245538</t>
  </si>
  <si>
    <t xml:space="preserve">V20245539</t>
  </si>
  <si>
    <t xml:space="preserve">V20245540</t>
  </si>
  <si>
    <t xml:space="preserve">V20245541</t>
  </si>
  <si>
    <t xml:space="preserve">V20245542</t>
  </si>
  <si>
    <t xml:space="preserve">V20245543</t>
  </si>
  <si>
    <t xml:space="preserve">V20245544</t>
  </si>
  <si>
    <t xml:space="preserve">V20245545</t>
  </si>
  <si>
    <t xml:space="preserve">V20245546</t>
  </si>
  <si>
    <t xml:space="preserve">V20245547</t>
  </si>
  <si>
    <t xml:space="preserve">V20245548</t>
  </si>
  <si>
    <t xml:space="preserve">V20245549</t>
  </si>
  <si>
    <t xml:space="preserve">V20245550</t>
  </si>
  <si>
    <t xml:space="preserve">V20245551</t>
  </si>
  <si>
    <t xml:space="preserve">V20245552</t>
  </si>
  <si>
    <t xml:space="preserve">V20245553</t>
  </si>
  <si>
    <t xml:space="preserve">V20245554</t>
  </si>
  <si>
    <t xml:space="preserve">V20245555</t>
  </si>
  <si>
    <t xml:space="preserve">V20245556</t>
  </si>
  <si>
    <t xml:space="preserve">V20245557</t>
  </si>
  <si>
    <t xml:space="preserve">V20245558</t>
  </si>
  <si>
    <t xml:space="preserve">V20245559</t>
  </si>
  <si>
    <t xml:space="preserve">V20245560</t>
  </si>
  <si>
    <t xml:space="preserve">V20245561</t>
  </si>
  <si>
    <t xml:space="preserve">V20245562</t>
  </si>
  <si>
    <t xml:space="preserve">V20245563</t>
  </si>
  <si>
    <t xml:space="preserve">V20245564</t>
  </si>
  <si>
    <t xml:space="preserve">V20245565</t>
  </si>
  <si>
    <t xml:space="preserve">V20245566</t>
  </si>
  <si>
    <t xml:space="preserve">V20245567</t>
  </si>
  <si>
    <t xml:space="preserve">V20245568</t>
  </si>
  <si>
    <t xml:space="preserve">V20245569</t>
  </si>
  <si>
    <t xml:space="preserve">V20245570</t>
  </si>
  <si>
    <t xml:space="preserve">V20245571</t>
  </si>
  <si>
    <t xml:space="preserve">V20245572</t>
  </si>
  <si>
    <t xml:space="preserve">V20245573</t>
  </si>
  <si>
    <t xml:space="preserve">V20245574</t>
  </si>
  <si>
    <t xml:space="preserve">V20245575</t>
  </si>
  <si>
    <t xml:space="preserve">V20245576</t>
  </si>
  <si>
    <t xml:space="preserve">V20245577</t>
  </si>
  <si>
    <t xml:space="preserve">V20245578</t>
  </si>
  <si>
    <t xml:space="preserve">V20245579</t>
  </si>
  <si>
    <t xml:space="preserve">V20245580</t>
  </si>
  <si>
    <t xml:space="preserve">V20245581</t>
  </si>
  <si>
    <t xml:space="preserve">V20245582</t>
  </si>
  <si>
    <t xml:space="preserve">V20245583</t>
  </si>
  <si>
    <t xml:space="preserve">V20245584</t>
  </si>
  <si>
    <t xml:space="preserve">V20245585</t>
  </si>
  <si>
    <t xml:space="preserve">V20245586</t>
  </si>
  <si>
    <t xml:space="preserve">V20245587</t>
  </si>
  <si>
    <t xml:space="preserve">V20245588</t>
  </si>
  <si>
    <t xml:space="preserve">V20245589</t>
  </si>
  <si>
    <t xml:space="preserve">V20245590</t>
  </si>
  <si>
    <t xml:space="preserve">V20245591</t>
  </si>
  <si>
    <t xml:space="preserve">V20245592</t>
  </si>
  <si>
    <t xml:space="preserve">V20245593</t>
  </si>
  <si>
    <t xml:space="preserve">V20245594</t>
  </si>
  <si>
    <t xml:space="preserve">V20245595</t>
  </si>
  <si>
    <t xml:space="preserve">V20245596</t>
  </si>
  <si>
    <t xml:space="preserve">V20245597</t>
  </si>
  <si>
    <t xml:space="preserve">V20245598</t>
  </si>
  <si>
    <t xml:space="preserve">V20245599</t>
  </si>
  <si>
    <t xml:space="preserve">V20245600</t>
  </si>
  <si>
    <t xml:space="preserve">V20245601</t>
  </si>
  <si>
    <t xml:space="preserve">V20245602</t>
  </si>
  <si>
    <t xml:space="preserve">V20245603</t>
  </si>
  <si>
    <t xml:space="preserve">V20245604</t>
  </si>
  <si>
    <t xml:space="preserve">V20245605</t>
  </si>
  <si>
    <t xml:space="preserve">V20245606</t>
  </si>
  <si>
    <t xml:space="preserve">V20245607</t>
  </si>
  <si>
    <t xml:space="preserve">V20245608</t>
  </si>
  <si>
    <t xml:space="preserve">V20245609</t>
  </si>
  <si>
    <t xml:space="preserve">V20245610</t>
  </si>
  <si>
    <t xml:space="preserve">V20245611</t>
  </si>
  <si>
    <t xml:space="preserve">V20245612</t>
  </si>
  <si>
    <t xml:space="preserve">V20245613</t>
  </si>
  <si>
    <t xml:space="preserve">V20245614</t>
  </si>
  <si>
    <t xml:space="preserve">V20245615</t>
  </si>
  <si>
    <t xml:space="preserve">V20245616</t>
  </si>
  <si>
    <t xml:space="preserve">V20245617</t>
  </si>
  <si>
    <t xml:space="preserve">V20245618</t>
  </si>
  <si>
    <t xml:space="preserve">V20245619</t>
  </si>
  <si>
    <t xml:space="preserve">V20245620</t>
  </si>
  <si>
    <t xml:space="preserve">C0010</t>
  </si>
  <si>
    <t xml:space="preserve">V20245621</t>
  </si>
  <si>
    <t xml:space="preserve">V20245622</t>
  </si>
  <si>
    <t xml:space="preserve">V20245623</t>
  </si>
  <si>
    <t xml:space="preserve">V20245624</t>
  </si>
  <si>
    <t xml:space="preserve">V20245625</t>
  </si>
  <si>
    <t xml:space="preserve">V20245626</t>
  </si>
  <si>
    <t xml:space="preserve">V20245627</t>
  </si>
  <si>
    <t xml:space="preserve">V20245628</t>
  </si>
  <si>
    <t xml:space="preserve">V20245629</t>
  </si>
  <si>
    <t xml:space="preserve">V20245630</t>
  </si>
  <si>
    <t xml:space="preserve">V20245631</t>
  </si>
  <si>
    <t xml:space="preserve">V20245632</t>
  </si>
  <si>
    <t xml:space="preserve">V20245633</t>
  </si>
  <si>
    <t xml:space="preserve">V20245634</t>
  </si>
  <si>
    <t xml:space="preserve">V20245635</t>
  </si>
  <si>
    <t xml:space="preserve">V20245636</t>
  </si>
  <si>
    <t xml:space="preserve">V20245637</t>
  </si>
  <si>
    <t xml:space="preserve">V20245638</t>
  </si>
  <si>
    <t xml:space="preserve">V20245639</t>
  </si>
  <si>
    <t xml:space="preserve">V20245640</t>
  </si>
  <si>
    <t xml:space="preserve">V20245641</t>
  </si>
  <si>
    <t xml:space="preserve">V20245642</t>
  </si>
  <si>
    <t xml:space="preserve">V20245643</t>
  </si>
  <si>
    <t xml:space="preserve">V20245644</t>
  </si>
  <si>
    <t xml:space="preserve">V20245645</t>
  </si>
  <si>
    <t xml:space="preserve">V20245646</t>
  </si>
  <si>
    <t xml:space="preserve">V20245647</t>
  </si>
  <si>
    <t xml:space="preserve">V20245648</t>
  </si>
  <si>
    <t xml:space="preserve">C0154</t>
  </si>
  <si>
    <t xml:space="preserve">Isabela Gomes</t>
  </si>
  <si>
    <t xml:space="preserve">V20245649</t>
  </si>
  <si>
    <t xml:space="preserve">V20245650</t>
  </si>
  <si>
    <t xml:space="preserve">V20245651</t>
  </si>
  <si>
    <t xml:space="preserve">V20245652</t>
  </si>
  <si>
    <t xml:space="preserve">V20245653</t>
  </si>
  <si>
    <t xml:space="preserve">V20245654</t>
  </si>
  <si>
    <t xml:space="preserve">C0634</t>
  </si>
  <si>
    <t xml:space="preserve">V20245655</t>
  </si>
  <si>
    <t xml:space="preserve">V20245656</t>
  </si>
  <si>
    <t xml:space="preserve">V20245657</t>
  </si>
  <si>
    <t xml:space="preserve">V20245658</t>
  </si>
  <si>
    <t xml:space="preserve">V20245659</t>
  </si>
  <si>
    <t xml:space="preserve">V20245660</t>
  </si>
  <si>
    <t xml:space="preserve">V20245661</t>
  </si>
  <si>
    <t xml:space="preserve">V20245662</t>
  </si>
  <si>
    <t xml:space="preserve">V20245663</t>
  </si>
  <si>
    <t xml:space="preserve">V20245664</t>
  </si>
  <si>
    <t xml:space="preserve">V20245665</t>
  </si>
  <si>
    <t xml:space="preserve">V20245666</t>
  </si>
  <si>
    <t xml:space="preserve">V20245667</t>
  </si>
  <si>
    <t xml:space="preserve">V20245668</t>
  </si>
  <si>
    <t xml:space="preserve">V20245669</t>
  </si>
  <si>
    <t xml:space="preserve">V20245670</t>
  </si>
  <si>
    <t xml:space="preserve">V20245671</t>
  </si>
  <si>
    <t xml:space="preserve">V20245672</t>
  </si>
  <si>
    <t xml:space="preserve">V20245673</t>
  </si>
  <si>
    <t xml:space="preserve">V20245674</t>
  </si>
  <si>
    <t xml:space="preserve">V20245675</t>
  </si>
  <si>
    <t xml:space="preserve">V20245676</t>
  </si>
  <si>
    <t xml:space="preserve">V20245677</t>
  </si>
  <si>
    <t xml:space="preserve">V20245678</t>
  </si>
  <si>
    <t xml:space="preserve">V20245679</t>
  </si>
  <si>
    <t xml:space="preserve">V20245680</t>
  </si>
  <si>
    <t xml:space="preserve">V20245681</t>
  </si>
  <si>
    <t xml:space="preserve">V20245682</t>
  </si>
  <si>
    <t xml:space="preserve">V20245683</t>
  </si>
  <si>
    <t xml:space="preserve">V20245684</t>
  </si>
  <si>
    <t xml:space="preserve">V20245685</t>
  </si>
  <si>
    <t xml:space="preserve">V20245686</t>
  </si>
  <si>
    <t xml:space="preserve">V20245687</t>
  </si>
  <si>
    <t xml:space="preserve">V20245688</t>
  </si>
  <si>
    <t xml:space="preserve">V20245689</t>
  </si>
  <si>
    <t xml:space="preserve">V20245690</t>
  </si>
  <si>
    <t xml:space="preserve">V20245691</t>
  </si>
  <si>
    <t xml:space="preserve">V20245692</t>
  </si>
  <si>
    <t xml:space="preserve">V20245693</t>
  </si>
  <si>
    <t xml:space="preserve">V20245694</t>
  </si>
  <si>
    <t xml:space="preserve">V20245695</t>
  </si>
  <si>
    <t xml:space="preserve">V20245696</t>
  </si>
  <si>
    <t xml:space="preserve">V20245697</t>
  </si>
  <si>
    <t xml:space="preserve">C0295</t>
  </si>
  <si>
    <t xml:space="preserve">Renato Rocha</t>
  </si>
  <si>
    <t xml:space="preserve">V20245698</t>
  </si>
  <si>
    <t xml:space="preserve">V20245699</t>
  </si>
  <si>
    <t xml:space="preserve">V20245700</t>
  </si>
  <si>
    <t xml:space="preserve">V20245701</t>
  </si>
  <si>
    <t xml:space="preserve">V20245702</t>
  </si>
  <si>
    <t xml:space="preserve">V20245703</t>
  </si>
  <si>
    <t xml:space="preserve">V20245704</t>
  </si>
  <si>
    <t xml:space="preserve">V20245705</t>
  </si>
  <si>
    <t xml:space="preserve">V20245706</t>
  </si>
  <si>
    <t xml:space="preserve">V20245707</t>
  </si>
  <si>
    <t xml:space="preserve">V20245708</t>
  </si>
  <si>
    <t xml:space="preserve">V20245709</t>
  </si>
  <si>
    <t xml:space="preserve">V20245710</t>
  </si>
  <si>
    <t xml:space="preserve">V20245711</t>
  </si>
  <si>
    <t xml:space="preserve">V20245712</t>
  </si>
  <si>
    <t xml:space="preserve">V20245713</t>
  </si>
  <si>
    <t xml:space="preserve">V20245714</t>
  </si>
  <si>
    <t xml:space="preserve">V20245715</t>
  </si>
  <si>
    <t xml:space="preserve">V20245716</t>
  </si>
  <si>
    <t xml:space="preserve">V20245717</t>
  </si>
  <si>
    <t xml:space="preserve">V20245718</t>
  </si>
  <si>
    <t xml:space="preserve">V20245719</t>
  </si>
  <si>
    <t xml:space="preserve">V20245720</t>
  </si>
  <si>
    <t xml:space="preserve">V20245721</t>
  </si>
  <si>
    <t xml:space="preserve">V20245722</t>
  </si>
  <si>
    <t xml:space="preserve">C0239</t>
  </si>
  <si>
    <t xml:space="preserve">Arthur Ribeiro</t>
  </si>
  <si>
    <t xml:space="preserve">V20245723</t>
  </si>
  <si>
    <t xml:space="preserve">V20245724</t>
  </si>
  <si>
    <t xml:space="preserve">V20245725</t>
  </si>
  <si>
    <t xml:space="preserve">V20245726</t>
  </si>
  <si>
    <t xml:space="preserve">V20245727</t>
  </si>
  <si>
    <t xml:space="preserve">V20245728</t>
  </si>
  <si>
    <t xml:space="preserve">V20245729</t>
  </si>
  <si>
    <t xml:space="preserve">V20245730</t>
  </si>
  <si>
    <t xml:space="preserve">V20245731</t>
  </si>
  <si>
    <t xml:space="preserve">V20245732</t>
  </si>
  <si>
    <t xml:space="preserve">V20245733</t>
  </si>
  <si>
    <t xml:space="preserve">V20245734</t>
  </si>
  <si>
    <t xml:space="preserve">V20245735</t>
  </si>
  <si>
    <t xml:space="preserve">V20245736</t>
  </si>
  <si>
    <t xml:space="preserve">V20245737</t>
  </si>
  <si>
    <t xml:space="preserve">V20245738</t>
  </si>
  <si>
    <t xml:space="preserve">V20245739</t>
  </si>
  <si>
    <t xml:space="preserve">V20245740</t>
  </si>
  <si>
    <t xml:space="preserve">V20245741</t>
  </si>
  <si>
    <t xml:space="preserve">V20245742</t>
  </si>
  <si>
    <t xml:space="preserve">V20245743</t>
  </si>
  <si>
    <t xml:space="preserve">V20245744</t>
  </si>
  <si>
    <t xml:space="preserve">V20245745</t>
  </si>
  <si>
    <t xml:space="preserve">V20245746</t>
  </si>
  <si>
    <t xml:space="preserve">V20245747</t>
  </si>
  <si>
    <t xml:space="preserve">V20245748</t>
  </si>
  <si>
    <t xml:space="preserve">V20245749</t>
  </si>
  <si>
    <t xml:space="preserve">V20245750</t>
  </si>
  <si>
    <t xml:space="preserve">V20245751</t>
  </si>
  <si>
    <t xml:space="preserve">V20245752</t>
  </si>
  <si>
    <t xml:space="preserve">V20245753</t>
  </si>
  <si>
    <t xml:space="preserve">V20245754</t>
  </si>
  <si>
    <t xml:space="preserve">V20245755</t>
  </si>
  <si>
    <t xml:space="preserve">V20245756</t>
  </si>
  <si>
    <t xml:space="preserve">V20245757</t>
  </si>
  <si>
    <t xml:space="preserve">V20245758</t>
  </si>
  <si>
    <t xml:space="preserve">V20245759</t>
  </si>
  <si>
    <t xml:space="preserve">V20245760</t>
  </si>
  <si>
    <t xml:space="preserve">V20245761</t>
  </si>
  <si>
    <t xml:space="preserve">V20245762</t>
  </si>
  <si>
    <t xml:space="preserve">V20245763</t>
  </si>
  <si>
    <t xml:space="preserve">V20245764</t>
  </si>
  <si>
    <t xml:space="preserve">V20245765</t>
  </si>
  <si>
    <t xml:space="preserve">V20245766</t>
  </si>
  <si>
    <t xml:space="preserve">V20245767</t>
  </si>
  <si>
    <t xml:space="preserve">V20245768</t>
  </si>
  <si>
    <t xml:space="preserve">V20245769</t>
  </si>
  <si>
    <t xml:space="preserve">C0322</t>
  </si>
  <si>
    <t xml:space="preserve">Henrique Martins</t>
  </si>
  <si>
    <t xml:space="preserve">V20245770</t>
  </si>
  <si>
    <t xml:space="preserve">V20245771</t>
  </si>
  <si>
    <t xml:space="preserve">V20245772</t>
  </si>
  <si>
    <t xml:space="preserve">V20245773</t>
  </si>
  <si>
    <t xml:space="preserve">V20245774</t>
  </si>
  <si>
    <t xml:space="preserve">V20245775</t>
  </si>
  <si>
    <t xml:space="preserve">V20245776</t>
  </si>
  <si>
    <t xml:space="preserve">V20245777</t>
  </si>
  <si>
    <t xml:space="preserve">V20245778</t>
  </si>
  <si>
    <t xml:space="preserve">V20245779</t>
  </si>
  <si>
    <t xml:space="preserve">V20245780</t>
  </si>
  <si>
    <t xml:space="preserve">V20245781</t>
  </si>
  <si>
    <t xml:space="preserve">V20245782</t>
  </si>
  <si>
    <t xml:space="preserve">V20245783</t>
  </si>
  <si>
    <t xml:space="preserve">V20245784</t>
  </si>
  <si>
    <t xml:space="preserve">V20245785</t>
  </si>
  <si>
    <t xml:space="preserve">V20245786</t>
  </si>
  <si>
    <t xml:space="preserve">V20245787</t>
  </si>
  <si>
    <t xml:space="preserve">V20245788</t>
  </si>
  <si>
    <t xml:space="preserve">V20245789</t>
  </si>
  <si>
    <t xml:space="preserve">V20245790</t>
  </si>
  <si>
    <t xml:space="preserve">V20245791</t>
  </si>
  <si>
    <t xml:space="preserve">V20245792</t>
  </si>
  <si>
    <t xml:space="preserve">V20245793</t>
  </si>
  <si>
    <t xml:space="preserve">V20245794</t>
  </si>
  <si>
    <t xml:space="preserve">V20245795</t>
  </si>
  <si>
    <t xml:space="preserve">V20245796</t>
  </si>
  <si>
    <t xml:space="preserve">V20245797</t>
  </si>
  <si>
    <t xml:space="preserve">V20245798</t>
  </si>
  <si>
    <t xml:space="preserve">V20245799</t>
  </si>
  <si>
    <t xml:space="preserve">V20245800</t>
  </si>
  <si>
    <t xml:space="preserve">V20245801</t>
  </si>
  <si>
    <t xml:space="preserve">V20245802</t>
  </si>
  <si>
    <t xml:space="preserve">V20245803</t>
  </si>
  <si>
    <t xml:space="preserve">V20245804</t>
  </si>
  <si>
    <t xml:space="preserve">V20245805</t>
  </si>
  <si>
    <t xml:space="preserve">V20245806</t>
  </si>
  <si>
    <t xml:space="preserve">V20245807</t>
  </si>
  <si>
    <t xml:space="preserve">V20245808</t>
  </si>
  <si>
    <t xml:space="preserve">V20245809</t>
  </si>
  <si>
    <t xml:space="preserve">V20245810</t>
  </si>
  <si>
    <t xml:space="preserve">V20245811</t>
  </si>
  <si>
    <t xml:space="preserve">V20245812</t>
  </si>
  <si>
    <t xml:space="preserve">V20245813</t>
  </si>
  <si>
    <t xml:space="preserve">V20245814</t>
  </si>
  <si>
    <t xml:space="preserve">V20245815</t>
  </si>
  <si>
    <t xml:space="preserve">V20245816</t>
  </si>
  <si>
    <t xml:space="preserve">V20245817</t>
  </si>
  <si>
    <t xml:space="preserve">V20245818</t>
  </si>
  <si>
    <t xml:space="preserve">V20245819</t>
  </si>
  <si>
    <t xml:space="preserve">V20245820</t>
  </si>
  <si>
    <t xml:space="preserve">V20245821</t>
  </si>
  <si>
    <t xml:space="preserve">V20245822</t>
  </si>
  <si>
    <t xml:space="preserve">V20245823</t>
  </si>
  <si>
    <t xml:space="preserve">V20245824</t>
  </si>
  <si>
    <t xml:space="preserve">V20245825</t>
  </si>
  <si>
    <t xml:space="preserve">V20245826</t>
  </si>
  <si>
    <t xml:space="preserve">V20245827</t>
  </si>
  <si>
    <t xml:space="preserve">V20245828</t>
  </si>
  <si>
    <t xml:space="preserve">V20245829</t>
  </si>
  <si>
    <t xml:space="preserve">V20245830</t>
  </si>
  <si>
    <t xml:space="preserve">V20245831</t>
  </si>
  <si>
    <t xml:space="preserve">V20245832</t>
  </si>
  <si>
    <t xml:space="preserve">V20245833</t>
  </si>
  <si>
    <t xml:space="preserve">V20245834</t>
  </si>
  <si>
    <t xml:space="preserve">V20245835</t>
  </si>
  <si>
    <t xml:space="preserve">V20245836</t>
  </si>
  <si>
    <t xml:space="preserve">V20245837</t>
  </si>
  <si>
    <t xml:space="preserve">V20245838</t>
  </si>
  <si>
    <t xml:space="preserve">V20245839</t>
  </si>
  <si>
    <t xml:space="preserve">V20245840</t>
  </si>
  <si>
    <t xml:space="preserve">C0540</t>
  </si>
  <si>
    <t xml:space="preserve">Felipe Martins</t>
  </si>
  <si>
    <t xml:space="preserve">V20245841</t>
  </si>
  <si>
    <t xml:space="preserve">V20245842</t>
  </si>
  <si>
    <t xml:space="preserve">V20245843</t>
  </si>
  <si>
    <t xml:space="preserve">V20245844</t>
  </si>
  <si>
    <t xml:space="preserve">V20245845</t>
  </si>
  <si>
    <t xml:space="preserve">V20245846</t>
  </si>
  <si>
    <t xml:space="preserve">V20245847</t>
  </si>
  <si>
    <t xml:space="preserve">V20245848</t>
  </si>
  <si>
    <t xml:space="preserve">V20245849</t>
  </si>
  <si>
    <t xml:space="preserve">V20245850</t>
  </si>
  <si>
    <t xml:space="preserve">V20245851</t>
  </si>
  <si>
    <t xml:space="preserve">V20245852</t>
  </si>
  <si>
    <t xml:space="preserve">V20245853</t>
  </si>
  <si>
    <t xml:space="preserve">V20245854</t>
  </si>
  <si>
    <t xml:space="preserve">V20245855</t>
  </si>
  <si>
    <t xml:space="preserve">V20245856</t>
  </si>
  <si>
    <t xml:space="preserve">V20245857</t>
  </si>
  <si>
    <t xml:space="preserve">V20245858</t>
  </si>
  <si>
    <t xml:space="preserve">V20245859</t>
  </si>
  <si>
    <t xml:space="preserve">V20245860</t>
  </si>
  <si>
    <t xml:space="preserve">V20245861</t>
  </si>
  <si>
    <t xml:space="preserve">V20245862</t>
  </si>
  <si>
    <t xml:space="preserve">V20245863</t>
  </si>
  <si>
    <t xml:space="preserve">V20245864</t>
  </si>
  <si>
    <t xml:space="preserve">V20245865</t>
  </si>
  <si>
    <t xml:space="preserve">V20245866</t>
  </si>
  <si>
    <t xml:space="preserve">V20245867</t>
  </si>
  <si>
    <t xml:space="preserve">V20245868</t>
  </si>
  <si>
    <t xml:space="preserve">V20245869</t>
  </si>
  <si>
    <t xml:space="preserve">V20245870</t>
  </si>
  <si>
    <t xml:space="preserve">V20245871</t>
  </si>
  <si>
    <t xml:space="preserve">V20245872</t>
  </si>
  <si>
    <t xml:space="preserve">V20245873</t>
  </si>
  <si>
    <t xml:space="preserve">V20245874</t>
  </si>
  <si>
    <t xml:space="preserve">V20245875</t>
  </si>
  <si>
    <t xml:space="preserve">V20245876</t>
  </si>
  <si>
    <t xml:space="preserve">V20245877</t>
  </si>
  <si>
    <t xml:space="preserve">V20245878</t>
  </si>
  <si>
    <t xml:space="preserve">V20245879</t>
  </si>
  <si>
    <t xml:space="preserve">V20245880</t>
  </si>
  <si>
    <t xml:space="preserve">V20245881</t>
  </si>
  <si>
    <t xml:space="preserve">V20245882</t>
  </si>
  <si>
    <t xml:space="preserve">V20245883</t>
  </si>
  <si>
    <t xml:space="preserve">V20245884</t>
  </si>
  <si>
    <t xml:space="preserve">V20245885</t>
  </si>
  <si>
    <t xml:space="preserve">V20245886</t>
  </si>
  <si>
    <t xml:space="preserve">V20245887</t>
  </si>
  <si>
    <t xml:space="preserve">V20245888</t>
  </si>
  <si>
    <t xml:space="preserve">V20245889</t>
  </si>
  <si>
    <t xml:space="preserve">V20245890</t>
  </si>
  <si>
    <t xml:space="preserve">V20245891</t>
  </si>
  <si>
    <t xml:space="preserve">V20245892</t>
  </si>
  <si>
    <t xml:space="preserve">C0638</t>
  </si>
  <si>
    <t xml:space="preserve">Flavia Rocha</t>
  </si>
  <si>
    <t xml:space="preserve">V20245893</t>
  </si>
  <si>
    <t xml:space="preserve">V20245894</t>
  </si>
  <si>
    <t xml:space="preserve">V20245895</t>
  </si>
  <si>
    <t xml:space="preserve">V20245896</t>
  </si>
  <si>
    <t xml:space="preserve">V20245897</t>
  </si>
  <si>
    <t xml:space="preserve">V20245898</t>
  </si>
  <si>
    <t xml:space="preserve">V20245899</t>
  </si>
  <si>
    <t xml:space="preserve">V20245900</t>
  </si>
  <si>
    <t xml:space="preserve">V20245901</t>
  </si>
  <si>
    <t xml:space="preserve">V20245902</t>
  </si>
  <si>
    <t xml:space="preserve">V20245903</t>
  </si>
  <si>
    <t xml:space="preserve">V20245904</t>
  </si>
  <si>
    <t xml:space="preserve">V20245905</t>
  </si>
  <si>
    <t xml:space="preserve">V20245906</t>
  </si>
  <si>
    <t xml:space="preserve">V20245907</t>
  </si>
  <si>
    <t xml:space="preserve">V20245908</t>
  </si>
  <si>
    <t xml:space="preserve">V20245909</t>
  </si>
  <si>
    <t xml:space="preserve">V20245910</t>
  </si>
  <si>
    <t xml:space="preserve">V20245911</t>
  </si>
  <si>
    <t xml:space="preserve">V20245912</t>
  </si>
  <si>
    <t xml:space="preserve">V20245913</t>
  </si>
  <si>
    <t xml:space="preserve">V20245914</t>
  </si>
  <si>
    <t xml:space="preserve">V20245915</t>
  </si>
  <si>
    <t xml:space="preserve">V20245916</t>
  </si>
  <si>
    <t xml:space="preserve">V20245917</t>
  </si>
  <si>
    <t xml:space="preserve">V20245918</t>
  </si>
  <si>
    <t xml:space="preserve">V20245919</t>
  </si>
  <si>
    <t xml:space="preserve">V20245920</t>
  </si>
  <si>
    <t xml:space="preserve">V20245921</t>
  </si>
  <si>
    <t xml:space="preserve">V20245922</t>
  </si>
  <si>
    <t xml:space="preserve">V20245923</t>
  </si>
  <si>
    <t xml:space="preserve">V20245924</t>
  </si>
  <si>
    <t xml:space="preserve">V20245925</t>
  </si>
  <si>
    <t xml:space="preserve">V20245926</t>
  </si>
  <si>
    <t xml:space="preserve">V20245927</t>
  </si>
  <si>
    <t xml:space="preserve">V20245928</t>
  </si>
  <si>
    <t xml:space="preserve">V20245929</t>
  </si>
  <si>
    <t xml:space="preserve">V20245930</t>
  </si>
  <si>
    <t xml:space="preserve">V20245931</t>
  </si>
  <si>
    <t xml:space="preserve">V20245932</t>
  </si>
  <si>
    <t xml:space="preserve">V20245933</t>
  </si>
  <si>
    <t xml:space="preserve">V20245934</t>
  </si>
  <si>
    <t xml:space="preserve">V20245935</t>
  </si>
  <si>
    <t xml:space="preserve">V20245936</t>
  </si>
  <si>
    <t xml:space="preserve">V20245937</t>
  </si>
  <si>
    <t xml:space="preserve">V20245938</t>
  </si>
  <si>
    <t xml:space="preserve">V20245939</t>
  </si>
  <si>
    <t xml:space="preserve">V20245940</t>
  </si>
  <si>
    <t xml:space="preserve">V20245941</t>
  </si>
  <si>
    <t xml:space="preserve">V20245942</t>
  </si>
  <si>
    <t xml:space="preserve">V20245943</t>
  </si>
  <si>
    <t xml:space="preserve">V20245944</t>
  </si>
  <si>
    <t xml:space="preserve">V20245945</t>
  </si>
  <si>
    <t xml:space="preserve">V20245946</t>
  </si>
  <si>
    <t xml:space="preserve">V20245947</t>
  </si>
  <si>
    <t xml:space="preserve">V20245948</t>
  </si>
  <si>
    <t xml:space="preserve">V20245949</t>
  </si>
  <si>
    <t xml:space="preserve">V20245950</t>
  </si>
  <si>
    <t xml:space="preserve">V20245951</t>
  </si>
  <si>
    <t xml:space="preserve">V20245952</t>
  </si>
  <si>
    <t xml:space="preserve">V20245953</t>
  </si>
  <si>
    <t xml:space="preserve">V20245954</t>
  </si>
  <si>
    <t xml:space="preserve">V20245955</t>
  </si>
  <si>
    <t xml:space="preserve">V20245956</t>
  </si>
  <si>
    <t xml:space="preserve">V20245957</t>
  </si>
  <si>
    <t xml:space="preserve">V20245958</t>
  </si>
  <si>
    <t xml:space="preserve">V20245959</t>
  </si>
  <si>
    <t xml:space="preserve">V20245960</t>
  </si>
  <si>
    <t xml:space="preserve">V20245961</t>
  </si>
  <si>
    <t xml:space="preserve">V20245962</t>
  </si>
  <si>
    <t xml:space="preserve">V20245963</t>
  </si>
  <si>
    <t xml:space="preserve">V20245964</t>
  </si>
  <si>
    <t xml:space="preserve">V20245965</t>
  </si>
  <si>
    <t xml:space="preserve">V20245966</t>
  </si>
  <si>
    <t xml:space="preserve">V20245967</t>
  </si>
  <si>
    <t xml:space="preserve">V20245968</t>
  </si>
  <si>
    <t xml:space="preserve">V20245969</t>
  </si>
  <si>
    <t xml:space="preserve">V20245970</t>
  </si>
  <si>
    <t xml:space="preserve">V20245971</t>
  </si>
  <si>
    <t xml:space="preserve">V20245972</t>
  </si>
  <si>
    <t xml:space="preserve">V20245973</t>
  </si>
  <si>
    <t xml:space="preserve">V20245974</t>
  </si>
  <si>
    <t xml:space="preserve">V20245975</t>
  </si>
  <si>
    <t xml:space="preserve">V20245976</t>
  </si>
  <si>
    <t xml:space="preserve">V20245977</t>
  </si>
  <si>
    <t xml:space="preserve">V20245978</t>
  </si>
  <si>
    <t xml:space="preserve">V20245979</t>
  </si>
  <si>
    <t xml:space="preserve">V20245980</t>
  </si>
  <si>
    <t xml:space="preserve">V20245981</t>
  </si>
  <si>
    <t xml:space="preserve">V20245982</t>
  </si>
  <si>
    <t xml:space="preserve">V20245983</t>
  </si>
  <si>
    <t xml:space="preserve">V20245984</t>
  </si>
  <si>
    <t xml:space="preserve">V20245985</t>
  </si>
  <si>
    <t xml:space="preserve">V20245986</t>
  </si>
  <si>
    <t xml:space="preserve">V20245987</t>
  </si>
  <si>
    <t xml:space="preserve">V20245988</t>
  </si>
  <si>
    <t xml:space="preserve">V20245989</t>
  </si>
  <si>
    <t xml:space="preserve">V20245990</t>
  </si>
  <si>
    <t xml:space="preserve">C0318</t>
  </si>
  <si>
    <t xml:space="preserve">V20245991</t>
  </si>
  <si>
    <t xml:space="preserve">V20245992</t>
  </si>
  <si>
    <t xml:space="preserve">C0300</t>
  </si>
  <si>
    <t xml:space="preserve">Henrique Correia</t>
  </si>
  <si>
    <t xml:space="preserve">V20245993</t>
  </si>
  <si>
    <t xml:space="preserve">V20245994</t>
  </si>
  <si>
    <t xml:space="preserve">V20245995</t>
  </si>
  <si>
    <t xml:space="preserve">V20245996</t>
  </si>
  <si>
    <t xml:space="preserve">V20245997</t>
  </si>
  <si>
    <t xml:space="preserve">C0400</t>
  </si>
  <si>
    <t xml:space="preserve">V20245998</t>
  </si>
  <si>
    <t xml:space="preserve">V20245999</t>
  </si>
  <si>
    <t xml:space="preserve">V20246000</t>
  </si>
  <si>
    <t xml:space="preserve">V20246001</t>
  </si>
  <si>
    <t xml:space="preserve">V20246002</t>
  </si>
  <si>
    <t xml:space="preserve">V20246003</t>
  </si>
  <si>
    <t xml:space="preserve">V20246004</t>
  </si>
  <si>
    <t xml:space="preserve">V20246005</t>
  </si>
  <si>
    <t xml:space="preserve">V20246006</t>
  </si>
  <si>
    <t xml:space="preserve">V20246007</t>
  </si>
  <si>
    <t xml:space="preserve">V20246008</t>
  </si>
  <si>
    <t xml:space="preserve">V20246009</t>
  </si>
  <si>
    <t xml:space="preserve">V20246010</t>
  </si>
  <si>
    <t xml:space="preserve">V20246011</t>
  </si>
  <si>
    <t xml:space="preserve">V20246012</t>
  </si>
  <si>
    <t xml:space="preserve">V20246013</t>
  </si>
  <si>
    <t xml:space="preserve">V20246014</t>
  </si>
  <si>
    <t xml:space="preserve">V20246015</t>
  </si>
  <si>
    <t xml:space="preserve">V20246016</t>
  </si>
  <si>
    <t xml:space="preserve">V20246017</t>
  </si>
  <si>
    <t xml:space="preserve">V20246018</t>
  </si>
  <si>
    <t xml:space="preserve">V20246019</t>
  </si>
  <si>
    <t xml:space="preserve">V20246020</t>
  </si>
  <si>
    <t xml:space="preserve">V20246021</t>
  </si>
  <si>
    <t xml:space="preserve">V20246022</t>
  </si>
  <si>
    <t xml:space="preserve">V20246023</t>
  </si>
  <si>
    <t xml:space="preserve">V20246024</t>
  </si>
  <si>
    <t xml:space="preserve">V20246025</t>
  </si>
  <si>
    <t xml:space="preserve">V20246026</t>
  </si>
  <si>
    <t xml:space="preserve">V20246027</t>
  </si>
  <si>
    <t xml:space="preserve">V20246028</t>
  </si>
  <si>
    <t xml:space="preserve">V20246029</t>
  </si>
  <si>
    <t xml:space="preserve">V20246030</t>
  </si>
  <si>
    <t xml:space="preserve">V20246031</t>
  </si>
  <si>
    <t xml:space="preserve">V20246032</t>
  </si>
  <si>
    <t xml:space="preserve">V20246033</t>
  </si>
  <si>
    <t xml:space="preserve">V20246034</t>
  </si>
  <si>
    <t xml:space="preserve">V20246035</t>
  </si>
  <si>
    <t xml:space="preserve">C0451</t>
  </si>
  <si>
    <t xml:space="preserve">Henrique Moreira</t>
  </si>
  <si>
    <t xml:space="preserve">V20246036</t>
  </si>
  <si>
    <t xml:space="preserve">V20246037</t>
  </si>
  <si>
    <t xml:space="preserve">V20246038</t>
  </si>
  <si>
    <t xml:space="preserve">V20246039</t>
  </si>
  <si>
    <t xml:space="preserve">V20246040</t>
  </si>
  <si>
    <t xml:space="preserve">V20246041</t>
  </si>
  <si>
    <t xml:space="preserve">V20246042</t>
  </si>
  <si>
    <t xml:space="preserve">V20246043</t>
  </si>
  <si>
    <t xml:space="preserve">V20246044</t>
  </si>
  <si>
    <t xml:space="preserve">V20246045</t>
  </si>
  <si>
    <t xml:space="preserve">V20246046</t>
  </si>
  <si>
    <t xml:space="preserve">V20246047</t>
  </si>
  <si>
    <t xml:space="preserve">V20246048</t>
  </si>
  <si>
    <t xml:space="preserve">V20246049</t>
  </si>
  <si>
    <t xml:space="preserve">V20246050</t>
  </si>
  <si>
    <t xml:space="preserve">V20246051</t>
  </si>
  <si>
    <t xml:space="preserve">V20246052</t>
  </si>
  <si>
    <t xml:space="preserve">C0348</t>
  </si>
  <si>
    <t xml:space="preserve">V20246053</t>
  </si>
  <si>
    <t xml:space="preserve">V20246054</t>
  </si>
  <si>
    <t xml:space="preserve">V20246055</t>
  </si>
  <si>
    <t xml:space="preserve">V20246056</t>
  </si>
  <si>
    <t xml:space="preserve">V20246057</t>
  </si>
  <si>
    <t xml:space="preserve">V20246058</t>
  </si>
  <si>
    <t xml:space="preserve">V20246059</t>
  </si>
  <si>
    <t xml:space="preserve">V20246060</t>
  </si>
  <si>
    <t xml:space="preserve">V20246061</t>
  </si>
  <si>
    <t xml:space="preserve">V20246062</t>
  </si>
  <si>
    <t xml:space="preserve">V20246063</t>
  </si>
  <si>
    <t xml:space="preserve">V20246064</t>
  </si>
  <si>
    <t xml:space="preserve">V20246065</t>
  </si>
  <si>
    <t xml:space="preserve">V20246066</t>
  </si>
  <si>
    <t xml:space="preserve">V20246067</t>
  </si>
  <si>
    <t xml:space="preserve">V20246068</t>
  </si>
  <si>
    <t xml:space="preserve">V20246069</t>
  </si>
  <si>
    <t xml:space="preserve">V20246070</t>
  </si>
  <si>
    <t xml:space="preserve">V20246071</t>
  </si>
  <si>
    <t xml:space="preserve">V20246072</t>
  </si>
  <si>
    <t xml:space="preserve">V20246073</t>
  </si>
  <si>
    <t xml:space="preserve">V20246074</t>
  </si>
  <si>
    <t xml:space="preserve">V20246075</t>
  </si>
  <si>
    <t xml:space="preserve">V20246076</t>
  </si>
  <si>
    <t xml:space="preserve">V20246077</t>
  </si>
  <si>
    <t xml:space="preserve">V20246078</t>
  </si>
  <si>
    <t xml:space="preserve">V20246079</t>
  </si>
  <si>
    <t xml:space="preserve">V20246080</t>
  </si>
  <si>
    <t xml:space="preserve">V20246081</t>
  </si>
  <si>
    <t xml:space="preserve">V20246082</t>
  </si>
  <si>
    <t xml:space="preserve">V20246083</t>
  </si>
  <si>
    <t xml:space="preserve">V20246084</t>
  </si>
  <si>
    <t xml:space="preserve">V20246085</t>
  </si>
  <si>
    <t xml:space="preserve">V20246086</t>
  </si>
  <si>
    <t xml:space="preserve">V20246087</t>
  </si>
  <si>
    <t xml:space="preserve">V20246088</t>
  </si>
  <si>
    <t xml:space="preserve">V20246089</t>
  </si>
  <si>
    <t xml:space="preserve">V20246090</t>
  </si>
  <si>
    <t xml:space="preserve">V20246091</t>
  </si>
  <si>
    <t xml:space="preserve">V20246092</t>
  </si>
  <si>
    <t xml:space="preserve">V20246093</t>
  </si>
  <si>
    <t xml:space="preserve">V20246094</t>
  </si>
  <si>
    <t xml:space="preserve">V20246095</t>
  </si>
  <si>
    <t xml:space="preserve">V20246096</t>
  </si>
  <si>
    <t xml:space="preserve">V20246097</t>
  </si>
  <si>
    <t xml:space="preserve">V20246098</t>
  </si>
  <si>
    <t xml:space="preserve">V20246099</t>
  </si>
  <si>
    <t xml:space="preserve">V20246100</t>
  </si>
  <si>
    <t xml:space="preserve">V20246101</t>
  </si>
  <si>
    <t xml:space="preserve">V20246102</t>
  </si>
  <si>
    <t xml:space="preserve">V20246103</t>
  </si>
  <si>
    <t xml:space="preserve">V20246104</t>
  </si>
  <si>
    <t xml:space="preserve">V20246105</t>
  </si>
  <si>
    <t xml:space="preserve">V20246106</t>
  </si>
  <si>
    <t xml:space="preserve">V20246107</t>
  </si>
  <si>
    <t xml:space="preserve">V20246108</t>
  </si>
  <si>
    <t xml:space="preserve">V20246109</t>
  </si>
  <si>
    <t xml:space="preserve">V20246110</t>
  </si>
  <si>
    <t xml:space="preserve">V20246111</t>
  </si>
  <si>
    <t xml:space="preserve">V20246112</t>
  </si>
  <si>
    <t xml:space="preserve">V20246113</t>
  </si>
  <si>
    <t xml:space="preserve">V20246114</t>
  </si>
  <si>
    <t xml:space="preserve">V20246115</t>
  </si>
  <si>
    <t xml:space="preserve">V20246116</t>
  </si>
  <si>
    <t xml:space="preserve">V20246117</t>
  </si>
  <si>
    <t xml:space="preserve">V20246118</t>
  </si>
  <si>
    <t xml:space="preserve">V20246119</t>
  </si>
  <si>
    <t xml:space="preserve">V20246120</t>
  </si>
  <si>
    <t xml:space="preserve">V20246121</t>
  </si>
  <si>
    <t xml:space="preserve">V20246122</t>
  </si>
  <si>
    <t xml:space="preserve">V20246123</t>
  </si>
  <si>
    <t xml:space="preserve">V20246124</t>
  </si>
  <si>
    <t xml:space="preserve">V20246125</t>
  </si>
  <si>
    <t xml:space="preserve">V20246126</t>
  </si>
  <si>
    <t xml:space="preserve">V20246127</t>
  </si>
  <si>
    <t xml:space="preserve">V20246128</t>
  </si>
  <si>
    <t xml:space="preserve">V20246129</t>
  </si>
  <si>
    <t xml:space="preserve">V20246130</t>
  </si>
  <si>
    <t xml:space="preserve">V20246131</t>
  </si>
  <si>
    <t xml:space="preserve">V20246132</t>
  </si>
  <si>
    <t xml:space="preserve">V20246133</t>
  </si>
  <si>
    <t xml:space="preserve">V20246134</t>
  </si>
  <si>
    <t xml:space="preserve">V20246135</t>
  </si>
  <si>
    <t xml:space="preserve">V20246136</t>
  </si>
  <si>
    <t xml:space="preserve">V20246137</t>
  </si>
  <si>
    <t xml:space="preserve">V20246138</t>
  </si>
  <si>
    <t xml:space="preserve">V20246139</t>
  </si>
  <si>
    <t xml:space="preserve">V20246140</t>
  </si>
  <si>
    <t xml:space="preserve">V20246141</t>
  </si>
  <si>
    <t xml:space="preserve">V20246142</t>
  </si>
  <si>
    <t xml:space="preserve">V20246143</t>
  </si>
  <si>
    <t xml:space="preserve">V20246144</t>
  </si>
  <si>
    <t xml:space="preserve">V20246145</t>
  </si>
  <si>
    <t xml:space="preserve">V20246146</t>
  </si>
  <si>
    <t xml:space="preserve">V20246147</t>
  </si>
  <si>
    <t xml:space="preserve">V20246148</t>
  </si>
  <si>
    <t xml:space="preserve">V20246149</t>
  </si>
  <si>
    <t xml:space="preserve">V20246150</t>
  </si>
  <si>
    <t xml:space="preserve">V20246151</t>
  </si>
  <si>
    <t xml:space="preserve">V20246152</t>
  </si>
  <si>
    <t xml:space="preserve">V20246153</t>
  </si>
  <si>
    <t xml:space="preserve">V20246154</t>
  </si>
  <si>
    <t xml:space="preserve">V20246155</t>
  </si>
  <si>
    <t xml:space="preserve">V20246156</t>
  </si>
  <si>
    <t xml:space="preserve">V20246157</t>
  </si>
  <si>
    <t xml:space="preserve">V20246158</t>
  </si>
  <si>
    <t xml:space="preserve">V20246159</t>
  </si>
  <si>
    <t xml:space="preserve">V20246160</t>
  </si>
  <si>
    <t xml:space="preserve">V20246161</t>
  </si>
  <si>
    <t xml:space="preserve">V20246162</t>
  </si>
  <si>
    <t xml:space="preserve">V20246163</t>
  </si>
  <si>
    <t xml:space="preserve">V20246164</t>
  </si>
  <si>
    <t xml:space="preserve">V20246165</t>
  </si>
  <si>
    <t xml:space="preserve">C0043</t>
  </si>
  <si>
    <t xml:space="preserve">V20246166</t>
  </si>
  <si>
    <t xml:space="preserve">V20246167</t>
  </si>
  <si>
    <t xml:space="preserve">V20246168</t>
  </si>
  <si>
    <t xml:space="preserve">V20246169</t>
  </si>
  <si>
    <t xml:space="preserve">V20246170</t>
  </si>
  <si>
    <t xml:space="preserve">V20246171</t>
  </si>
  <si>
    <t xml:space="preserve">V20246172</t>
  </si>
  <si>
    <t xml:space="preserve">V20246173</t>
  </si>
  <si>
    <t xml:space="preserve">V20246174</t>
  </si>
  <si>
    <t xml:space="preserve">V20246175</t>
  </si>
  <si>
    <t xml:space="preserve">V20246176</t>
  </si>
  <si>
    <t xml:space="preserve">V20246177</t>
  </si>
  <si>
    <t xml:space="preserve">V20246178</t>
  </si>
  <si>
    <t xml:space="preserve">V20246179</t>
  </si>
  <si>
    <t xml:space="preserve">V20246180</t>
  </si>
  <si>
    <t xml:space="preserve">V20246181</t>
  </si>
  <si>
    <t xml:space="preserve">V20246182</t>
  </si>
  <si>
    <t xml:space="preserve">V20246183</t>
  </si>
  <si>
    <t xml:space="preserve">V20246184</t>
  </si>
  <si>
    <t xml:space="preserve">V20246185</t>
  </si>
  <si>
    <t xml:space="preserve">V20246186</t>
  </si>
  <si>
    <t xml:space="preserve">C0574</t>
  </si>
  <si>
    <t xml:space="preserve">Renato Costa</t>
  </si>
  <si>
    <t xml:space="preserve">V20246187</t>
  </si>
  <si>
    <t xml:space="preserve">V20246188</t>
  </si>
  <si>
    <t xml:space="preserve">V20246189</t>
  </si>
  <si>
    <t xml:space="preserve">V20246190</t>
  </si>
  <si>
    <t xml:space="preserve">V20246191</t>
  </si>
  <si>
    <t xml:space="preserve">V20246192</t>
  </si>
  <si>
    <t xml:space="preserve">V20246193</t>
  </si>
  <si>
    <t xml:space="preserve">V20246194</t>
  </si>
  <si>
    <t xml:space="preserve">V20246195</t>
  </si>
  <si>
    <t xml:space="preserve">V20246196</t>
  </si>
  <si>
    <t xml:space="preserve">V20246197</t>
  </si>
  <si>
    <t xml:space="preserve">V20246198</t>
  </si>
  <si>
    <t xml:space="preserve">V20246199</t>
  </si>
  <si>
    <t xml:space="preserve">V20246200</t>
  </si>
  <si>
    <t xml:space="preserve">V20246201</t>
  </si>
  <si>
    <t xml:space="preserve">V20246202</t>
  </si>
  <si>
    <t xml:space="preserve">V20246203</t>
  </si>
  <si>
    <t xml:space="preserve">V20246204</t>
  </si>
  <si>
    <t xml:space="preserve">V20246205</t>
  </si>
  <si>
    <t xml:space="preserve">V20246206</t>
  </si>
  <si>
    <t xml:space="preserve">V20246207</t>
  </si>
  <si>
    <t xml:space="preserve">V20246208</t>
  </si>
  <si>
    <t xml:space="preserve">V20246209</t>
  </si>
  <si>
    <t xml:space="preserve">V20246210</t>
  </si>
  <si>
    <t xml:space="preserve">V20246211</t>
  </si>
  <si>
    <t xml:space="preserve">C0584</t>
  </si>
  <si>
    <t xml:space="preserve">V20246212</t>
  </si>
  <si>
    <t xml:space="preserve">V20246213</t>
  </si>
  <si>
    <t xml:space="preserve">V20246214</t>
  </si>
  <si>
    <t xml:space="preserve">V20246215</t>
  </si>
  <si>
    <t xml:space="preserve">V20246216</t>
  </si>
  <si>
    <t xml:space="preserve">V20246217</t>
  </si>
  <si>
    <t xml:space="preserve">V20246218</t>
  </si>
  <si>
    <t xml:space="preserve">V20246219</t>
  </si>
  <si>
    <t xml:space="preserve">V20246220</t>
  </si>
  <si>
    <t xml:space="preserve">C0381</t>
  </si>
  <si>
    <t xml:space="preserve">Felipe Gomes</t>
  </si>
  <si>
    <t xml:space="preserve">V20246221</t>
  </si>
  <si>
    <t xml:space="preserve">V20246222</t>
  </si>
  <si>
    <t xml:space="preserve">V20246223</t>
  </si>
  <si>
    <t xml:space="preserve">V20246224</t>
  </si>
  <si>
    <t xml:space="preserve">V20246225</t>
  </si>
  <si>
    <t xml:space="preserve">C0345</t>
  </si>
  <si>
    <t xml:space="preserve">V20246226</t>
  </si>
  <si>
    <t xml:space="preserve">V20246227</t>
  </si>
  <si>
    <t xml:space="preserve">V20246228</t>
  </si>
  <si>
    <t xml:space="preserve">C0662</t>
  </si>
  <si>
    <t xml:space="preserve">Henrique Oliveira</t>
  </si>
  <si>
    <t xml:space="preserve">V20246229</t>
  </si>
  <si>
    <t xml:space="preserve">V20246230</t>
  </si>
  <si>
    <t xml:space="preserve">V20246231</t>
  </si>
  <si>
    <t xml:space="preserve">V20246232</t>
  </si>
  <si>
    <t xml:space="preserve">V20246233</t>
  </si>
  <si>
    <t xml:space="preserve">V20246234</t>
  </si>
  <si>
    <t xml:space="preserve">V20246235</t>
  </si>
  <si>
    <t xml:space="preserve">V20246236</t>
  </si>
  <si>
    <t xml:space="preserve">V20246237</t>
  </si>
  <si>
    <t xml:space="preserve">C0251</t>
  </si>
  <si>
    <t xml:space="preserve">V20246238</t>
  </si>
  <si>
    <t xml:space="preserve">V20246239</t>
  </si>
  <si>
    <t xml:space="preserve">V20246240</t>
  </si>
  <si>
    <t xml:space="preserve">V20246241</t>
  </si>
  <si>
    <t xml:space="preserve">V20246242</t>
  </si>
  <si>
    <t xml:space="preserve">V20246243</t>
  </si>
  <si>
    <t xml:space="preserve">V20246244</t>
  </si>
  <si>
    <t xml:space="preserve">V20246245</t>
  </si>
  <si>
    <t xml:space="preserve">V20246246</t>
  </si>
  <si>
    <t xml:space="preserve">V20246247</t>
  </si>
  <si>
    <t xml:space="preserve">V20246248</t>
  </si>
  <si>
    <t xml:space="preserve">V20246249</t>
  </si>
  <si>
    <t xml:space="preserve">V20246250</t>
  </si>
  <si>
    <t xml:space="preserve">C0527</t>
  </si>
  <si>
    <t xml:space="preserve">V20246251</t>
  </si>
  <si>
    <t xml:space="preserve">V20246252</t>
  </si>
  <si>
    <t xml:space="preserve">V20246253</t>
  </si>
  <si>
    <t xml:space="preserve">V20246254</t>
  </si>
  <si>
    <t xml:space="preserve">V20246255</t>
  </si>
  <si>
    <t xml:space="preserve">V20246256</t>
  </si>
  <si>
    <t xml:space="preserve">V20246257</t>
  </si>
  <si>
    <t xml:space="preserve">V20246258</t>
  </si>
  <si>
    <t xml:space="preserve">V20246259</t>
  </si>
  <si>
    <t xml:space="preserve">V20246260</t>
  </si>
  <si>
    <t xml:space="preserve">V20246261</t>
  </si>
  <si>
    <t xml:space="preserve">V20246262</t>
  </si>
  <si>
    <t xml:space="preserve">V20246263</t>
  </si>
  <si>
    <t xml:space="preserve">V20246264</t>
  </si>
  <si>
    <t xml:space="preserve">V20246265</t>
  </si>
  <si>
    <t xml:space="preserve">V20246266</t>
  </si>
  <si>
    <t xml:space="preserve">V20246267</t>
  </si>
  <si>
    <t xml:space="preserve">V20246268</t>
  </si>
  <si>
    <t xml:space="preserve">V20246269</t>
  </si>
  <si>
    <t xml:space="preserve">V20246270</t>
  </si>
  <si>
    <t xml:space="preserve">V20246271</t>
  </si>
  <si>
    <t xml:space="preserve">V20246272</t>
  </si>
  <si>
    <t xml:space="preserve">V20246273</t>
  </si>
  <si>
    <t xml:space="preserve">V20246274</t>
  </si>
  <si>
    <t xml:space="preserve">V20246275</t>
  </si>
  <si>
    <t xml:space="preserve">V20246276</t>
  </si>
  <si>
    <t xml:space="preserve">V20246277</t>
  </si>
  <si>
    <t xml:space="preserve">V20246278</t>
  </si>
  <si>
    <t xml:space="preserve">V20246279</t>
  </si>
  <si>
    <t xml:space="preserve">V20246280</t>
  </si>
  <si>
    <t xml:space="preserve">V20246281</t>
  </si>
  <si>
    <t xml:space="preserve">V20246282</t>
  </si>
  <si>
    <t xml:space="preserve">V20246283</t>
  </si>
  <si>
    <t xml:space="preserve">V20246284</t>
  </si>
  <si>
    <t xml:space="preserve">V20246285</t>
  </si>
  <si>
    <t xml:space="preserve">V20246286</t>
  </si>
  <si>
    <t xml:space="preserve">V20246287</t>
  </si>
  <si>
    <t xml:space="preserve">V20246288</t>
  </si>
  <si>
    <t xml:space="preserve">V20246289</t>
  </si>
  <si>
    <t xml:space="preserve">V20246290</t>
  </si>
  <si>
    <t xml:space="preserve">V20246291</t>
  </si>
  <si>
    <t xml:space="preserve">V20246292</t>
  </si>
  <si>
    <t xml:space="preserve">V20246293</t>
  </si>
  <si>
    <t xml:space="preserve">V20246294</t>
  </si>
  <si>
    <t xml:space="preserve">V20246295</t>
  </si>
  <si>
    <t xml:space="preserve">V20246296</t>
  </si>
  <si>
    <t xml:space="preserve">V20246297</t>
  </si>
  <si>
    <t xml:space="preserve">V20246298</t>
  </si>
  <si>
    <t xml:space="preserve">V20246299</t>
  </si>
  <si>
    <t xml:space="preserve">V20246300</t>
  </si>
  <si>
    <t xml:space="preserve">V20246301</t>
  </si>
  <si>
    <t xml:space="preserve">V20246302</t>
  </si>
  <si>
    <t xml:space="preserve">V20246303</t>
  </si>
  <si>
    <t xml:space="preserve">V20246304</t>
  </si>
  <si>
    <t xml:space="preserve">V20246305</t>
  </si>
  <si>
    <t xml:space="preserve">V20246306</t>
  </si>
  <si>
    <t xml:space="preserve">V20246307</t>
  </si>
  <si>
    <t xml:space="preserve">V20246308</t>
  </si>
  <si>
    <t xml:space="preserve">V20246309</t>
  </si>
  <si>
    <t xml:space="preserve">V20246310</t>
  </si>
  <si>
    <t xml:space="preserve">V20246311</t>
  </si>
  <si>
    <t xml:space="preserve">V20246312</t>
  </si>
  <si>
    <t xml:space="preserve">V20246313</t>
  </si>
  <si>
    <t xml:space="preserve">C0537</t>
  </si>
  <si>
    <t xml:space="preserve">V20246314</t>
  </si>
  <si>
    <t xml:space="preserve">V20246315</t>
  </si>
  <si>
    <t xml:space="preserve">V20246316</t>
  </si>
  <si>
    <t xml:space="preserve">V20246317</t>
  </si>
  <si>
    <t xml:space="preserve">V20246318</t>
  </si>
  <si>
    <t xml:space="preserve">V20246319</t>
  </si>
  <si>
    <t xml:space="preserve">V20246320</t>
  </si>
  <si>
    <t xml:space="preserve">V20246321</t>
  </si>
  <si>
    <t xml:space="preserve">V20246322</t>
  </si>
  <si>
    <t xml:space="preserve">V20246323</t>
  </si>
  <si>
    <t xml:space="preserve">V20246324</t>
  </si>
  <si>
    <t xml:space="preserve">V20246325</t>
  </si>
  <si>
    <t xml:space="preserve">V20246326</t>
  </si>
  <si>
    <t xml:space="preserve">V20246327</t>
  </si>
  <si>
    <t xml:space="preserve">V20246328</t>
  </si>
  <si>
    <t xml:space="preserve">V20246329</t>
  </si>
  <si>
    <t xml:space="preserve">V20246330</t>
  </si>
  <si>
    <t xml:space="preserve">V20246331</t>
  </si>
  <si>
    <t xml:space="preserve">V20246332</t>
  </si>
  <si>
    <t xml:space="preserve">V20246333</t>
  </si>
  <si>
    <t xml:space="preserve">V20246334</t>
  </si>
  <si>
    <t xml:space="preserve">V20246335</t>
  </si>
  <si>
    <t xml:space="preserve">V20246336</t>
  </si>
  <si>
    <t xml:space="preserve">V20246337</t>
  </si>
  <si>
    <t xml:space="preserve">V20246338</t>
  </si>
  <si>
    <t xml:space="preserve">V20246339</t>
  </si>
  <si>
    <t xml:space="preserve">C0511</t>
  </si>
  <si>
    <t xml:space="preserve">Atacado Boreal Ltda</t>
  </si>
  <si>
    <t xml:space="preserve">V20246340</t>
  </si>
  <si>
    <t xml:space="preserve">V20246341</t>
  </si>
  <si>
    <t xml:space="preserve">V20246342</t>
  </si>
  <si>
    <t xml:space="preserve">V20246343</t>
  </si>
  <si>
    <t xml:space="preserve">V20246344</t>
  </si>
  <si>
    <t xml:space="preserve">V20246345</t>
  </si>
  <si>
    <t xml:space="preserve">V20246346</t>
  </si>
  <si>
    <t xml:space="preserve">V20246347</t>
  </si>
  <si>
    <t xml:space="preserve">V20246348</t>
  </si>
  <si>
    <t xml:space="preserve">V20246349</t>
  </si>
  <si>
    <t xml:space="preserve">V20246350</t>
  </si>
  <si>
    <t xml:space="preserve">V20246351</t>
  </si>
  <si>
    <t xml:space="preserve">V20246352</t>
  </si>
  <si>
    <t xml:space="preserve">V20246353</t>
  </si>
  <si>
    <t xml:space="preserve">V20246354</t>
  </si>
  <si>
    <t xml:space="preserve">V20246355</t>
  </si>
  <si>
    <t xml:space="preserve">V20246356</t>
  </si>
  <si>
    <t xml:space="preserve">V20246357</t>
  </si>
  <si>
    <t xml:space="preserve">C0156</t>
  </si>
  <si>
    <t xml:space="preserve">V20246358</t>
  </si>
  <si>
    <t xml:space="preserve">V20246359</t>
  </si>
  <si>
    <t xml:space="preserve">C0111</t>
  </si>
  <si>
    <t xml:space="preserve">V20246360</t>
  </si>
  <si>
    <t xml:space="preserve">V20246361</t>
  </si>
  <si>
    <t xml:space="preserve">V20246362</t>
  </si>
  <si>
    <t xml:space="preserve">V20246363</t>
  </si>
  <si>
    <t xml:space="preserve">V20246364</t>
  </si>
  <si>
    <t xml:space="preserve">V20246365</t>
  </si>
  <si>
    <t xml:space="preserve">V20246366</t>
  </si>
  <si>
    <t xml:space="preserve">V20246367</t>
  </si>
  <si>
    <t xml:space="preserve">V20246368</t>
  </si>
  <si>
    <t xml:space="preserve">V20246369</t>
  </si>
  <si>
    <t xml:space="preserve">V20246370</t>
  </si>
  <si>
    <t xml:space="preserve">V20246371</t>
  </si>
  <si>
    <t xml:space="preserve">V20246372</t>
  </si>
  <si>
    <t xml:space="preserve">V20246373</t>
  </si>
  <si>
    <t xml:space="preserve">V20246374</t>
  </si>
  <si>
    <t xml:space="preserve">V20246375</t>
  </si>
  <si>
    <t xml:space="preserve">V20246376</t>
  </si>
  <si>
    <t xml:space="preserve">V20246377</t>
  </si>
  <si>
    <t xml:space="preserve">V20246378</t>
  </si>
  <si>
    <t xml:space="preserve">V20246379</t>
  </si>
  <si>
    <t xml:space="preserve">V20246380</t>
  </si>
  <si>
    <t xml:space="preserve">V20246381</t>
  </si>
  <si>
    <t xml:space="preserve">V20246382</t>
  </si>
  <si>
    <t xml:space="preserve">V20246383</t>
  </si>
  <si>
    <t xml:space="preserve">V20246384</t>
  </si>
  <si>
    <t xml:space="preserve">V20246385</t>
  </si>
  <si>
    <t xml:space="preserve">V20246386</t>
  </si>
  <si>
    <t xml:space="preserve">V20246387</t>
  </si>
  <si>
    <t xml:space="preserve">V20246388</t>
  </si>
  <si>
    <t xml:space="preserve">V20246389</t>
  </si>
  <si>
    <t xml:space="preserve">C0344</t>
  </si>
  <si>
    <t xml:space="preserve">Beatriz Nunes</t>
  </si>
  <si>
    <t xml:space="preserve">V20246390</t>
  </si>
  <si>
    <t xml:space="preserve">V20246391</t>
  </si>
  <si>
    <t xml:space="preserve">V20246392</t>
  </si>
  <si>
    <t xml:space="preserve">V20246393</t>
  </si>
  <si>
    <t xml:space="preserve">V20246394</t>
  </si>
  <si>
    <t xml:space="preserve">V20246395</t>
  </si>
  <si>
    <t xml:space="preserve">V20246396</t>
  </si>
  <si>
    <t xml:space="preserve">V20246397</t>
  </si>
  <si>
    <t xml:space="preserve">V20246398</t>
  </si>
  <si>
    <t xml:space="preserve">V20246399</t>
  </si>
  <si>
    <t xml:space="preserve">V20246400</t>
  </si>
  <si>
    <t xml:space="preserve">V20246401</t>
  </si>
  <si>
    <t xml:space="preserve">V20246402</t>
  </si>
  <si>
    <t xml:space="preserve">C0850</t>
  </si>
  <si>
    <t xml:space="preserve">Flavia Costa</t>
  </si>
  <si>
    <t xml:space="preserve">V20246403</t>
  </si>
  <si>
    <t xml:space="preserve">V20246404</t>
  </si>
  <si>
    <t xml:space="preserve">V20246405</t>
  </si>
  <si>
    <t xml:space="preserve">V20246406</t>
  </si>
  <si>
    <t xml:space="preserve">V20246407</t>
  </si>
  <si>
    <t xml:space="preserve">V20246408</t>
  </si>
  <si>
    <t xml:space="preserve">V20246409</t>
  </si>
  <si>
    <t xml:space="preserve">V20246410</t>
  </si>
  <si>
    <t xml:space="preserve">V20246411</t>
  </si>
  <si>
    <t xml:space="preserve">V20246412</t>
  </si>
  <si>
    <t xml:space="preserve">V20246413</t>
  </si>
  <si>
    <t xml:space="preserve">V20246414</t>
  </si>
  <si>
    <t xml:space="preserve">V20246415</t>
  </si>
  <si>
    <t xml:space="preserve">V20246416</t>
  </si>
  <si>
    <t xml:space="preserve">V20246417</t>
  </si>
  <si>
    <t xml:space="preserve">V20246418</t>
  </si>
  <si>
    <t xml:space="preserve">V20246419</t>
  </si>
  <si>
    <t xml:space="preserve">V20246420</t>
  </si>
  <si>
    <t xml:space="preserve">V20246421</t>
  </si>
  <si>
    <t xml:space="preserve">V20246422</t>
  </si>
  <si>
    <t xml:space="preserve">V20246423</t>
  </si>
  <si>
    <t xml:space="preserve">V20246424</t>
  </si>
  <si>
    <t xml:space="preserve">V20246425</t>
  </si>
  <si>
    <t xml:space="preserve">V20246426</t>
  </si>
  <si>
    <t xml:space="preserve">V20246427</t>
  </si>
  <si>
    <t xml:space="preserve">V20246428</t>
  </si>
  <si>
    <t xml:space="preserve">V20246429</t>
  </si>
  <si>
    <t xml:space="preserve">V20246430</t>
  </si>
  <si>
    <t xml:space="preserve">V20246431</t>
  </si>
  <si>
    <t xml:space="preserve">V20246432</t>
  </si>
  <si>
    <t xml:space="preserve">V20246433</t>
  </si>
  <si>
    <t xml:space="preserve">V20246434</t>
  </si>
  <si>
    <t xml:space="preserve">V20246435</t>
  </si>
  <si>
    <t xml:space="preserve">V20246436</t>
  </si>
  <si>
    <t xml:space="preserve">V20246437</t>
  </si>
  <si>
    <t xml:space="preserve">V20246438</t>
  </si>
  <si>
    <t xml:space="preserve">V20246439</t>
  </si>
  <si>
    <t xml:space="preserve">V20246440</t>
  </si>
  <si>
    <t xml:space="preserve">V20246441</t>
  </si>
  <si>
    <t xml:space="preserve">V20246442</t>
  </si>
  <si>
    <t xml:space="preserve">V20246443</t>
  </si>
  <si>
    <t xml:space="preserve">V20246444</t>
  </si>
  <si>
    <t xml:space="preserve">V20246445</t>
  </si>
  <si>
    <t xml:space="preserve">V20246446</t>
  </si>
  <si>
    <t xml:space="preserve">V20246447</t>
  </si>
  <si>
    <t xml:space="preserve">V20246448</t>
  </si>
  <si>
    <t xml:space="preserve">V20246449</t>
  </si>
  <si>
    <t xml:space="preserve">V20246450</t>
  </si>
  <si>
    <t xml:space="preserve">V20246451</t>
  </si>
  <si>
    <t xml:space="preserve">V20246452</t>
  </si>
  <si>
    <t xml:space="preserve">V20246453</t>
  </si>
  <si>
    <t xml:space="preserve">V20246454</t>
  </si>
  <si>
    <t xml:space="preserve">V20246455</t>
  </si>
  <si>
    <t xml:space="preserve">V20246456</t>
  </si>
  <si>
    <t xml:space="preserve">V20246457</t>
  </si>
  <si>
    <t xml:space="preserve">V20246458</t>
  </si>
  <si>
    <t xml:space="preserve">V20246459</t>
  </si>
  <si>
    <t xml:space="preserve">V20246460</t>
  </si>
  <si>
    <t xml:space="preserve">V20246461</t>
  </si>
  <si>
    <t xml:space="preserve">V20246462</t>
  </si>
  <si>
    <t xml:space="preserve">V20246463</t>
  </si>
  <si>
    <t xml:space="preserve">V20246464</t>
  </si>
  <si>
    <t xml:space="preserve">V20246465</t>
  </si>
  <si>
    <t xml:space="preserve">V20246466</t>
  </si>
  <si>
    <t xml:space="preserve">V20246467</t>
  </si>
  <si>
    <t xml:space="preserve">V20246468</t>
  </si>
  <si>
    <t xml:space="preserve">V20246469</t>
  </si>
  <si>
    <t xml:space="preserve">V20246470</t>
  </si>
  <si>
    <t xml:space="preserve">C0110</t>
  </si>
  <si>
    <t xml:space="preserve">V20246471</t>
  </si>
  <si>
    <t xml:space="preserve">V20246472</t>
  </si>
  <si>
    <t xml:space="preserve">V20246473</t>
  </si>
  <si>
    <t xml:space="preserve">V20246474</t>
  </si>
  <si>
    <t xml:space="preserve">V20246475</t>
  </si>
  <si>
    <t xml:space="preserve">V20246476</t>
  </si>
  <si>
    <t xml:space="preserve">V20246477</t>
  </si>
  <si>
    <t xml:space="preserve">V20246478</t>
  </si>
  <si>
    <t xml:space="preserve">V20246479</t>
  </si>
  <si>
    <t xml:space="preserve">V20246480</t>
  </si>
  <si>
    <t xml:space="preserve">V20246481</t>
  </si>
  <si>
    <t xml:space="preserve">V20246482</t>
  </si>
  <si>
    <t xml:space="preserve">V20246483</t>
  </si>
  <si>
    <t xml:space="preserve">V20246484</t>
  </si>
  <si>
    <t xml:space="preserve">V20246485</t>
  </si>
  <si>
    <t xml:space="preserve">V20246486</t>
  </si>
  <si>
    <t xml:space="preserve">V20246487</t>
  </si>
  <si>
    <t xml:space="preserve">V20246488</t>
  </si>
  <si>
    <t xml:space="preserve">V20246489</t>
  </si>
  <si>
    <t xml:space="preserve">V20246490</t>
  </si>
  <si>
    <t xml:space="preserve">V20246491</t>
  </si>
  <si>
    <t xml:space="preserve">V20246492</t>
  </si>
  <si>
    <t xml:space="preserve">V20246493</t>
  </si>
  <si>
    <t xml:space="preserve">V20246494</t>
  </si>
  <si>
    <t xml:space="preserve">V20246495</t>
  </si>
  <si>
    <t xml:space="preserve">V20246496</t>
  </si>
  <si>
    <t xml:space="preserve">V20246497</t>
  </si>
  <si>
    <t xml:space="preserve">V20246498</t>
  </si>
  <si>
    <t xml:space="preserve">V20246499</t>
  </si>
  <si>
    <t xml:space="preserve">V20246500</t>
  </si>
  <si>
    <t xml:space="preserve">V20246501</t>
  </si>
  <si>
    <t xml:space="preserve">V20246502</t>
  </si>
  <si>
    <t xml:space="preserve">V20246503</t>
  </si>
  <si>
    <t xml:space="preserve">V20246504</t>
  </si>
  <si>
    <t xml:space="preserve">V20246505</t>
  </si>
  <si>
    <t xml:space="preserve">V20246506</t>
  </si>
  <si>
    <t xml:space="preserve">V20246507</t>
  </si>
  <si>
    <t xml:space="preserve">V20246508</t>
  </si>
  <si>
    <t xml:space="preserve">V20246509</t>
  </si>
  <si>
    <t xml:space="preserve">V20246510</t>
  </si>
  <si>
    <t xml:space="preserve">V20246511</t>
  </si>
  <si>
    <t xml:space="preserve">V20246512</t>
  </si>
  <si>
    <t xml:space="preserve">V20246513</t>
  </si>
  <si>
    <t xml:space="preserve">V20246514</t>
  </si>
  <si>
    <t xml:space="preserve">V20246515</t>
  </si>
  <si>
    <t xml:space="preserve">V20246516</t>
  </si>
  <si>
    <t xml:space="preserve">V20246517</t>
  </si>
  <si>
    <t xml:space="preserve">V20246518</t>
  </si>
  <si>
    <t xml:space="preserve">V20246519</t>
  </si>
  <si>
    <t xml:space="preserve">V20246520</t>
  </si>
  <si>
    <t xml:space="preserve">V20246521</t>
  </si>
  <si>
    <t xml:space="preserve">V20246522</t>
  </si>
  <si>
    <t xml:space="preserve">V20246523</t>
  </si>
  <si>
    <t xml:space="preserve">V20246524</t>
  </si>
  <si>
    <t xml:space="preserve">V20246525</t>
  </si>
  <si>
    <t xml:space="preserve">V20246526</t>
  </si>
  <si>
    <t xml:space="preserve">V20246527</t>
  </si>
  <si>
    <t xml:space="preserve">V20246528</t>
  </si>
  <si>
    <t xml:space="preserve">V20246529</t>
  </si>
  <si>
    <t xml:space="preserve">V20246530</t>
  </si>
  <si>
    <t xml:space="preserve">V20246531</t>
  </si>
  <si>
    <t xml:space="preserve">V20246532</t>
  </si>
  <si>
    <t xml:space="preserve">V20246533</t>
  </si>
  <si>
    <t xml:space="preserve">V20246534</t>
  </si>
  <si>
    <t xml:space="preserve">V20246535</t>
  </si>
  <si>
    <t xml:space="preserve">V20246536</t>
  </si>
  <si>
    <t xml:space="preserve">V20246537</t>
  </si>
  <si>
    <t xml:space="preserve">V20246538</t>
  </si>
  <si>
    <t xml:space="preserve">V20246539</t>
  </si>
  <si>
    <t xml:space="preserve">V20246540</t>
  </si>
  <si>
    <t xml:space="preserve">V20246541</t>
  </si>
  <si>
    <t xml:space="preserve">V20246542</t>
  </si>
  <si>
    <t xml:space="preserve">V20246543</t>
  </si>
  <si>
    <t xml:space="preserve">V20246544</t>
  </si>
  <si>
    <t xml:space="preserve">V20246545</t>
  </si>
  <si>
    <t xml:space="preserve">V20246546</t>
  </si>
  <si>
    <t xml:space="preserve">V20246547</t>
  </si>
  <si>
    <t xml:space="preserve">V20246548</t>
  </si>
  <si>
    <t xml:space="preserve">V20246549</t>
  </si>
  <si>
    <t xml:space="preserve">V20246550</t>
  </si>
  <si>
    <t xml:space="preserve">V20246551</t>
  </si>
  <si>
    <t xml:space="preserve">V20246552</t>
  </si>
  <si>
    <t xml:space="preserve">V20246553</t>
  </si>
  <si>
    <t xml:space="preserve">V20246554</t>
  </si>
  <si>
    <t xml:space="preserve">V20246555</t>
  </si>
  <si>
    <t xml:space="preserve">V20246556</t>
  </si>
  <si>
    <t xml:space="preserve">V20246557</t>
  </si>
  <si>
    <t xml:space="preserve">V20246558</t>
  </si>
  <si>
    <t xml:space="preserve">V20246559</t>
  </si>
  <si>
    <t xml:space="preserve">V20246560</t>
  </si>
  <si>
    <t xml:space="preserve">V20246561</t>
  </si>
  <si>
    <t xml:space="preserve">V20246562</t>
  </si>
  <si>
    <t xml:space="preserve">V20246563</t>
  </si>
  <si>
    <t xml:space="preserve">V20246564</t>
  </si>
  <si>
    <t xml:space="preserve">V20246565</t>
  </si>
  <si>
    <t xml:space="preserve">V20246566</t>
  </si>
  <si>
    <t xml:space="preserve">V20246567</t>
  </si>
  <si>
    <t xml:space="preserve">V20246568</t>
  </si>
  <si>
    <t xml:space="preserve">V20246569</t>
  </si>
  <si>
    <t xml:space="preserve">V20246570</t>
  </si>
  <si>
    <t xml:space="preserve">V20246571</t>
  </si>
  <si>
    <t xml:space="preserve">V20246572</t>
  </si>
  <si>
    <t xml:space="preserve">V20246573</t>
  </si>
  <si>
    <t xml:space="preserve">V20246574</t>
  </si>
  <si>
    <t xml:space="preserve">V20246575</t>
  </si>
  <si>
    <t xml:space="preserve">V20246576</t>
  </si>
  <si>
    <t xml:space="preserve">V20246577</t>
  </si>
  <si>
    <t xml:space="preserve">V20246578</t>
  </si>
  <si>
    <t xml:space="preserve">V20246579</t>
  </si>
  <si>
    <t xml:space="preserve">V20246580</t>
  </si>
  <si>
    <t xml:space="preserve">V20246581</t>
  </si>
  <si>
    <t xml:space="preserve">V20246582</t>
  </si>
  <si>
    <t xml:space="preserve">V20246583</t>
  </si>
  <si>
    <t xml:space="preserve">V20246584</t>
  </si>
  <si>
    <t xml:space="preserve">V20246585</t>
  </si>
  <si>
    <t xml:space="preserve">V20246586</t>
  </si>
  <si>
    <t xml:space="preserve">V20246587</t>
  </si>
  <si>
    <t xml:space="preserve">V20246588</t>
  </si>
  <si>
    <t xml:space="preserve">V20246589</t>
  </si>
  <si>
    <t xml:space="preserve">V20246590</t>
  </si>
  <si>
    <t xml:space="preserve">V20246591</t>
  </si>
  <si>
    <t xml:space="preserve">V20246592</t>
  </si>
  <si>
    <t xml:space="preserve">V20246593</t>
  </si>
  <si>
    <t xml:space="preserve">V20246594</t>
  </si>
  <si>
    <t xml:space="preserve">C0160</t>
  </si>
  <si>
    <t xml:space="preserve">V20246595</t>
  </si>
  <si>
    <t xml:space="preserve">V20246596</t>
  </si>
  <si>
    <t xml:space="preserve">V20246597</t>
  </si>
  <si>
    <t xml:space="preserve">V20246598</t>
  </si>
  <si>
    <t xml:space="preserve">V20246599</t>
  </si>
  <si>
    <t xml:space="preserve">V20246600</t>
  </si>
  <si>
    <t xml:space="preserve">V20246601</t>
  </si>
  <si>
    <t xml:space="preserve">V20246602</t>
  </si>
  <si>
    <t xml:space="preserve">V20246603</t>
  </si>
  <si>
    <t xml:space="preserve">C0257</t>
  </si>
  <si>
    <t xml:space="preserve">V20246604</t>
  </si>
  <si>
    <t xml:space="preserve">V20246605</t>
  </si>
  <si>
    <t xml:space="preserve">V20246606</t>
  </si>
  <si>
    <t xml:space="preserve">V20246607</t>
  </si>
  <si>
    <t xml:space="preserve">V20246608</t>
  </si>
  <si>
    <t xml:space="preserve">V20246609</t>
  </si>
  <si>
    <t xml:space="preserve">V20246610</t>
  </si>
  <si>
    <t xml:space="preserve">V20246611</t>
  </si>
  <si>
    <t xml:space="preserve">V20246612</t>
  </si>
  <si>
    <t xml:space="preserve">V20246613</t>
  </si>
  <si>
    <t xml:space="preserve">V20246614</t>
  </si>
  <si>
    <t xml:space="preserve">V20246615</t>
  </si>
  <si>
    <t xml:space="preserve">V20246616</t>
  </si>
  <si>
    <t xml:space="preserve">V20246617</t>
  </si>
  <si>
    <t xml:space="preserve">V20246618</t>
  </si>
  <si>
    <t xml:space="preserve">V20246619</t>
  </si>
  <si>
    <t xml:space="preserve">V20246620</t>
  </si>
  <si>
    <t xml:space="preserve">V20246621</t>
  </si>
  <si>
    <t xml:space="preserve">V20246622</t>
  </si>
  <si>
    <t xml:space="preserve">V20246623</t>
  </si>
  <si>
    <t xml:space="preserve">V20246624</t>
  </si>
  <si>
    <t xml:space="preserve">V20246625</t>
  </si>
  <si>
    <t xml:space="preserve">V20246626</t>
  </si>
  <si>
    <t xml:space="preserve">V20246627</t>
  </si>
  <si>
    <t xml:space="preserve">V20246628</t>
  </si>
  <si>
    <t xml:space="preserve">V20246629</t>
  </si>
  <si>
    <t xml:space="preserve">V20246630</t>
  </si>
  <si>
    <t xml:space="preserve">V20246631</t>
  </si>
  <si>
    <t xml:space="preserve">V20246632</t>
  </si>
  <si>
    <t xml:space="preserve">V20246633</t>
  </si>
  <si>
    <t xml:space="preserve">V20246634</t>
  </si>
  <si>
    <t xml:space="preserve">V20246635</t>
  </si>
  <si>
    <t xml:space="preserve">V20246636</t>
  </si>
  <si>
    <t xml:space="preserve">V20246637</t>
  </si>
  <si>
    <t xml:space="preserve">V20246638</t>
  </si>
  <si>
    <t xml:space="preserve">V20246639</t>
  </si>
  <si>
    <t xml:space="preserve">V20246640</t>
  </si>
  <si>
    <t xml:space="preserve">V20246641</t>
  </si>
  <si>
    <t xml:space="preserve">V20246642</t>
  </si>
  <si>
    <t xml:space="preserve">V20246643</t>
  </si>
  <si>
    <t xml:space="preserve">V20246644</t>
  </si>
  <si>
    <t xml:space="preserve">V20246645</t>
  </si>
  <si>
    <t xml:space="preserve">V20246646</t>
  </si>
  <si>
    <t xml:space="preserve">V20246647</t>
  </si>
  <si>
    <t xml:space="preserve">V20246648</t>
  </si>
  <si>
    <t xml:space="preserve">V20246649</t>
  </si>
  <si>
    <t xml:space="preserve">V20246650</t>
  </si>
  <si>
    <t xml:space="preserve">V20246651</t>
  </si>
  <si>
    <t xml:space="preserve">V20246652</t>
  </si>
  <si>
    <t xml:space="preserve">V20246653</t>
  </si>
  <si>
    <t xml:space="preserve">V20246654</t>
  </si>
  <si>
    <t xml:space="preserve">V20246655</t>
  </si>
  <si>
    <t xml:space="preserve">V20246656</t>
  </si>
  <si>
    <t xml:space="preserve">V20246657</t>
  </si>
  <si>
    <t xml:space="preserve">V20246658</t>
  </si>
  <si>
    <t xml:space="preserve">V20246659</t>
  </si>
  <si>
    <t xml:space="preserve">V20246660</t>
  </si>
  <si>
    <t xml:space="preserve">V20246661</t>
  </si>
  <si>
    <t xml:space="preserve">V20246662</t>
  </si>
  <si>
    <t xml:space="preserve">V20246663</t>
  </si>
  <si>
    <t xml:space="preserve">V20246664</t>
  </si>
  <si>
    <t xml:space="preserve">V20246665</t>
  </si>
  <si>
    <t xml:space="preserve">V20246666</t>
  </si>
  <si>
    <t xml:space="preserve">V20246667</t>
  </si>
  <si>
    <t xml:space="preserve">V20246668</t>
  </si>
  <si>
    <t xml:space="preserve">V20246669</t>
  </si>
  <si>
    <t xml:space="preserve">V20246670</t>
  </si>
  <si>
    <t xml:space="preserve">V20246671</t>
  </si>
  <si>
    <t xml:space="preserve">V20246672</t>
  </si>
  <si>
    <t xml:space="preserve">V20246673</t>
  </si>
  <si>
    <t xml:space="preserve">V20246674</t>
  </si>
  <si>
    <t xml:space="preserve">V20246675</t>
  </si>
  <si>
    <t xml:space="preserve">V20246676</t>
  </si>
  <si>
    <t xml:space="preserve">V20246677</t>
  </si>
  <si>
    <t xml:space="preserve">V20246678</t>
  </si>
  <si>
    <t xml:space="preserve">C0364</t>
  </si>
  <si>
    <t xml:space="preserve">Vanessa Cardoso</t>
  </si>
  <si>
    <t xml:space="preserve">V20246679</t>
  </si>
  <si>
    <t xml:space="preserve">V20246680</t>
  </si>
  <si>
    <t xml:space="preserve">V20246681</t>
  </si>
  <si>
    <t xml:space="preserve">V20246682</t>
  </si>
  <si>
    <t xml:space="preserve">V20246683</t>
  </si>
  <si>
    <t xml:space="preserve">V20246684</t>
  </si>
  <si>
    <t xml:space="preserve">V20246685</t>
  </si>
  <si>
    <t xml:space="preserve">V20246686</t>
  </si>
  <si>
    <t xml:space="preserve">V20246687</t>
  </si>
  <si>
    <t xml:space="preserve">V20246688</t>
  </si>
  <si>
    <t xml:space="preserve">V20246689</t>
  </si>
  <si>
    <t xml:space="preserve">V20246690</t>
  </si>
  <si>
    <t xml:space="preserve">V20246691</t>
  </si>
  <si>
    <t xml:space="preserve">V20246692</t>
  </si>
  <si>
    <t xml:space="preserve">V20246693</t>
  </si>
  <si>
    <t xml:space="preserve">V20246694</t>
  </si>
  <si>
    <t xml:space="preserve">V20246695</t>
  </si>
  <si>
    <t xml:space="preserve">V20246696</t>
  </si>
  <si>
    <t xml:space="preserve">V20246697</t>
  </si>
  <si>
    <t xml:space="preserve">V20246698</t>
  </si>
  <si>
    <t xml:space="preserve">V20246699</t>
  </si>
  <si>
    <t xml:space="preserve">V20246700</t>
  </si>
  <si>
    <t xml:space="preserve">V20246701</t>
  </si>
  <si>
    <t xml:space="preserve">V20246702</t>
  </si>
  <si>
    <t xml:space="preserve">V20246703</t>
  </si>
  <si>
    <t xml:space="preserve">V20246704</t>
  </si>
  <si>
    <t xml:space="preserve">V20246705</t>
  </si>
  <si>
    <t xml:space="preserve">V20246706</t>
  </si>
  <si>
    <t xml:space="preserve">V20246707</t>
  </si>
  <si>
    <t xml:space="preserve">V20246708</t>
  </si>
  <si>
    <t xml:space="preserve">V20246709</t>
  </si>
  <si>
    <t xml:space="preserve">V20246710</t>
  </si>
  <si>
    <t xml:space="preserve">V20246711</t>
  </si>
  <si>
    <t xml:space="preserve">V20246712</t>
  </si>
  <si>
    <t xml:space="preserve">V20246713</t>
  </si>
  <si>
    <t xml:space="preserve">V20246714</t>
  </si>
  <si>
    <t xml:space="preserve">V20246715</t>
  </si>
  <si>
    <t xml:space="preserve">V20246716</t>
  </si>
  <si>
    <t xml:space="preserve">V20246717</t>
  </si>
  <si>
    <t xml:space="preserve">V20246718</t>
  </si>
  <si>
    <t xml:space="preserve">V20246719</t>
  </si>
  <si>
    <t xml:space="preserve">V20246720</t>
  </si>
  <si>
    <t xml:space="preserve">V20246721</t>
  </si>
  <si>
    <t xml:space="preserve">V20246722</t>
  </si>
  <si>
    <t xml:space="preserve">V20246723</t>
  </si>
  <si>
    <t xml:space="preserve">V20246724</t>
  </si>
  <si>
    <t xml:space="preserve">V20246725</t>
  </si>
  <si>
    <t xml:space="preserve">V20246726</t>
  </si>
  <si>
    <t xml:space="preserve">V20246727</t>
  </si>
  <si>
    <t xml:space="preserve">V20246728</t>
  </si>
  <si>
    <t xml:space="preserve">V20246729</t>
  </si>
  <si>
    <t xml:space="preserve">V20246730</t>
  </si>
  <si>
    <t xml:space="preserve">V20246731</t>
  </si>
  <si>
    <t xml:space="preserve">V20246732</t>
  </si>
  <si>
    <t xml:space="preserve">V20246733</t>
  </si>
  <si>
    <t xml:space="preserve">V20246734</t>
  </si>
  <si>
    <t xml:space="preserve">V20246735</t>
  </si>
  <si>
    <t xml:space="preserve">V20246736</t>
  </si>
  <si>
    <t xml:space="preserve">V20246737</t>
  </si>
  <si>
    <t xml:space="preserve">V20246738</t>
  </si>
  <si>
    <t xml:space="preserve">V20246739</t>
  </si>
  <si>
    <t xml:space="preserve">V20246740</t>
  </si>
  <si>
    <t xml:space="preserve">V20246741</t>
  </si>
  <si>
    <t xml:space="preserve">V20246742</t>
  </si>
  <si>
    <t xml:space="preserve">V20246743</t>
  </si>
  <si>
    <t xml:space="preserve">V20246744</t>
  </si>
  <si>
    <t xml:space="preserve">V20246745</t>
  </si>
  <si>
    <t xml:space="preserve">V20246746</t>
  </si>
  <si>
    <t xml:space="preserve">V20246747</t>
  </si>
  <si>
    <t xml:space="preserve">V20246748</t>
  </si>
  <si>
    <t xml:space="preserve">V20246749</t>
  </si>
  <si>
    <t xml:space="preserve">V20246750</t>
  </si>
  <si>
    <t xml:space="preserve">V20246751</t>
  </si>
  <si>
    <t xml:space="preserve">V20246752</t>
  </si>
  <si>
    <t xml:space="preserve">V20246753</t>
  </si>
  <si>
    <t xml:space="preserve">V20246754</t>
  </si>
  <si>
    <t xml:space="preserve">V20246755</t>
  </si>
  <si>
    <t xml:space="preserve">V20246756</t>
  </si>
  <si>
    <t xml:space="preserve">V20246757</t>
  </si>
  <si>
    <t xml:space="preserve">V20246758</t>
  </si>
  <si>
    <t xml:space="preserve">V20246759</t>
  </si>
  <si>
    <t xml:space="preserve">V20246760</t>
  </si>
  <si>
    <t xml:space="preserve">V20246761</t>
  </si>
  <si>
    <t xml:space="preserve">V20246762</t>
  </si>
  <si>
    <t xml:space="preserve">V20246763</t>
  </si>
  <si>
    <t xml:space="preserve">V20246764</t>
  </si>
  <si>
    <t xml:space="preserve">V20246765</t>
  </si>
  <si>
    <t xml:space="preserve">V20246766</t>
  </si>
  <si>
    <t xml:space="preserve">V20246767</t>
  </si>
  <si>
    <t xml:space="preserve">V20246768</t>
  </si>
  <si>
    <t xml:space="preserve">V20246769</t>
  </si>
  <si>
    <t xml:space="preserve">V20246770</t>
  </si>
  <si>
    <t xml:space="preserve">V20246771</t>
  </si>
  <si>
    <t xml:space="preserve">V20246772</t>
  </si>
  <si>
    <t xml:space="preserve">V20246773</t>
  </si>
  <si>
    <t xml:space="preserve">V20246774</t>
  </si>
  <si>
    <t xml:space="preserve">V20246775</t>
  </si>
  <si>
    <t xml:space="preserve">V20246776</t>
  </si>
  <si>
    <t xml:space="preserve">V20246777</t>
  </si>
  <si>
    <t xml:space="preserve">V20246778</t>
  </si>
  <si>
    <t xml:space="preserve">V20246779</t>
  </si>
  <si>
    <t xml:space="preserve">V20246780</t>
  </si>
  <si>
    <t xml:space="preserve">V20246781</t>
  </si>
  <si>
    <t xml:space="preserve">V20246782</t>
  </si>
  <si>
    <t xml:space="preserve">V20246783</t>
  </si>
  <si>
    <t xml:space="preserve">V20246784</t>
  </si>
  <si>
    <t xml:space="preserve">V20246785</t>
  </si>
  <si>
    <t xml:space="preserve">V20246786</t>
  </si>
  <si>
    <t xml:space="preserve">V20246787</t>
  </si>
  <si>
    <t xml:space="preserve">V20246788</t>
  </si>
  <si>
    <t xml:space="preserve">V20246789</t>
  </si>
  <si>
    <t xml:space="preserve">V20246790</t>
  </si>
  <si>
    <t xml:space="preserve">V20246791</t>
  </si>
  <si>
    <t xml:space="preserve">V20246792</t>
  </si>
  <si>
    <t xml:space="preserve">V20246793</t>
  </si>
  <si>
    <t xml:space="preserve">V20246794</t>
  </si>
  <si>
    <t xml:space="preserve">V20246795</t>
  </si>
  <si>
    <t xml:space="preserve">V20246796</t>
  </si>
  <si>
    <t xml:space="preserve">V20246797</t>
  </si>
  <si>
    <t xml:space="preserve">V20246798</t>
  </si>
  <si>
    <t xml:space="preserve">V20246799</t>
  </si>
  <si>
    <t xml:space="preserve">V20246800</t>
  </si>
  <si>
    <t xml:space="preserve">V20246801</t>
  </si>
  <si>
    <t xml:space="preserve">V20246802</t>
  </si>
  <si>
    <t xml:space="preserve">V20246803</t>
  </si>
  <si>
    <t xml:space="preserve">V20246804</t>
  </si>
  <si>
    <t xml:space="preserve">V20246805</t>
  </si>
  <si>
    <t xml:space="preserve">V20246806</t>
  </si>
  <si>
    <t xml:space="preserve">V20246807</t>
  </si>
  <si>
    <t xml:space="preserve">V20246808</t>
  </si>
  <si>
    <t xml:space="preserve">V20246809</t>
  </si>
  <si>
    <t xml:space="preserve">V20246810</t>
  </si>
  <si>
    <t xml:space="preserve">V20246811</t>
  </si>
  <si>
    <t xml:space="preserve">V20246812</t>
  </si>
  <si>
    <t xml:space="preserve">V20246813</t>
  </si>
  <si>
    <t xml:space="preserve">V20246814</t>
  </si>
  <si>
    <t xml:space="preserve">V20246815</t>
  </si>
  <si>
    <t xml:space="preserve">V20246816</t>
  </si>
  <si>
    <t xml:space="preserve">V20246817</t>
  </si>
  <si>
    <t xml:space="preserve">V20246818</t>
  </si>
  <si>
    <t xml:space="preserve">V20246819</t>
  </si>
  <si>
    <t xml:space="preserve">V20246820</t>
  </si>
  <si>
    <t xml:space="preserve">V20246821</t>
  </si>
  <si>
    <t xml:space="preserve">V20246822</t>
  </si>
  <si>
    <t xml:space="preserve">V20246823</t>
  </si>
  <si>
    <t xml:space="preserve">V20246824</t>
  </si>
  <si>
    <t xml:space="preserve">V20246825</t>
  </si>
  <si>
    <t xml:space="preserve">V20246826</t>
  </si>
  <si>
    <t xml:space="preserve">V20246827</t>
  </si>
  <si>
    <t xml:space="preserve">V20246828</t>
  </si>
  <si>
    <t xml:space="preserve">V20246829</t>
  </si>
  <si>
    <t xml:space="preserve">V20246830</t>
  </si>
  <si>
    <t xml:space="preserve">V20246831</t>
  </si>
  <si>
    <t xml:space="preserve">V20246832</t>
  </si>
  <si>
    <t xml:space="preserve">V20246833</t>
  </si>
  <si>
    <t xml:space="preserve">V20246834</t>
  </si>
  <si>
    <t xml:space="preserve">V20246835</t>
  </si>
  <si>
    <t xml:space="preserve">V20246836</t>
  </si>
  <si>
    <t xml:space="preserve">V20246837</t>
  </si>
  <si>
    <t xml:space="preserve">V20246838</t>
  </si>
  <si>
    <t xml:space="preserve">V20246839</t>
  </si>
  <si>
    <t xml:space="preserve">V20246840</t>
  </si>
  <si>
    <t xml:space="preserve">V20246841</t>
  </si>
  <si>
    <t xml:space="preserve">V20246842</t>
  </si>
  <si>
    <t xml:space="preserve">V20246843</t>
  </si>
  <si>
    <t xml:space="preserve">V20246844</t>
  </si>
  <si>
    <t xml:space="preserve">V20246845</t>
  </si>
  <si>
    <t xml:space="preserve">V20246846</t>
  </si>
  <si>
    <t xml:space="preserve">V20246847</t>
  </si>
  <si>
    <t xml:space="preserve">V20246848</t>
  </si>
  <si>
    <t xml:space="preserve">V20246849</t>
  </si>
  <si>
    <t xml:space="preserve">V20246850</t>
  </si>
  <si>
    <t xml:space="preserve">V20246851</t>
  </si>
  <si>
    <t xml:space="preserve">V20246852</t>
  </si>
  <si>
    <t xml:space="preserve">V20246853</t>
  </si>
  <si>
    <t xml:space="preserve">V20246854</t>
  </si>
  <si>
    <t xml:space="preserve">V20246855</t>
  </si>
  <si>
    <t xml:space="preserve">V20246856</t>
  </si>
  <si>
    <t xml:space="preserve">V20246857</t>
  </si>
  <si>
    <t xml:space="preserve">V20246858</t>
  </si>
  <si>
    <t xml:space="preserve">V20246859</t>
  </si>
  <si>
    <t xml:space="preserve">V20246860</t>
  </si>
  <si>
    <t xml:space="preserve">V20246861</t>
  </si>
  <si>
    <t xml:space="preserve">V20246862</t>
  </si>
  <si>
    <t xml:space="preserve">V20246863</t>
  </si>
  <si>
    <t xml:space="preserve">V20246864</t>
  </si>
  <si>
    <t xml:space="preserve">V20246865</t>
  </si>
  <si>
    <t xml:space="preserve">V20246866</t>
  </si>
  <si>
    <t xml:space="preserve">V20246867</t>
  </si>
  <si>
    <t xml:space="preserve">V20246868</t>
  </si>
  <si>
    <t xml:space="preserve">V20246869</t>
  </si>
  <si>
    <t xml:space="preserve">V20246870</t>
  </si>
  <si>
    <t xml:space="preserve">V20246871</t>
  </si>
  <si>
    <t xml:space="preserve">V20246872</t>
  </si>
  <si>
    <t xml:space="preserve">V20246873</t>
  </si>
  <si>
    <t xml:space="preserve">V20246874</t>
  </si>
  <si>
    <t xml:space="preserve">V20246875</t>
  </si>
  <si>
    <t xml:space="preserve">V20246876</t>
  </si>
  <si>
    <t xml:space="preserve">V20246877</t>
  </si>
  <si>
    <t xml:space="preserve">V20246878</t>
  </si>
  <si>
    <t xml:space="preserve">V20246879</t>
  </si>
  <si>
    <t xml:space="preserve">V20246880</t>
  </si>
  <si>
    <t xml:space="preserve">V20246881</t>
  </si>
  <si>
    <t xml:space="preserve">V20246882</t>
  </si>
  <si>
    <t xml:space="preserve">V20246883</t>
  </si>
  <si>
    <t xml:space="preserve">V20246884</t>
  </si>
  <si>
    <t xml:space="preserve">V20246885</t>
  </si>
  <si>
    <t xml:space="preserve">V20246886</t>
  </si>
  <si>
    <t xml:space="preserve">V20246887</t>
  </si>
  <si>
    <t xml:space="preserve">V20246888</t>
  </si>
  <si>
    <t xml:space="preserve">V20246889</t>
  </si>
  <si>
    <t xml:space="preserve">V20246890</t>
  </si>
  <si>
    <t xml:space="preserve">V20246891</t>
  </si>
  <si>
    <t xml:space="preserve">V20246892</t>
  </si>
  <si>
    <t xml:space="preserve">V20246893</t>
  </si>
  <si>
    <t xml:space="preserve">V20246894</t>
  </si>
  <si>
    <t xml:space="preserve">C0572</t>
  </si>
  <si>
    <t xml:space="preserve">Norberto Almeida</t>
  </si>
  <si>
    <t xml:space="preserve">V20246895</t>
  </si>
  <si>
    <t xml:space="preserve">V20246896</t>
  </si>
  <si>
    <t xml:space="preserve">V20246897</t>
  </si>
  <si>
    <t xml:space="preserve">V20246898</t>
  </si>
  <si>
    <t xml:space="preserve">V20246899</t>
  </si>
  <si>
    <t xml:space="preserve">V20246900</t>
  </si>
  <si>
    <t xml:space="preserve">V20246901</t>
  </si>
  <si>
    <t xml:space="preserve">V20246902</t>
  </si>
  <si>
    <t xml:space="preserve">V20246903</t>
  </si>
  <si>
    <t xml:space="preserve">V20246904</t>
  </si>
  <si>
    <t xml:space="preserve">V20246905</t>
  </si>
  <si>
    <t xml:space="preserve">V20246906</t>
  </si>
  <si>
    <t xml:space="preserve">V20246907</t>
  </si>
  <si>
    <t xml:space="preserve">V20246908</t>
  </si>
  <si>
    <t xml:space="preserve">V20246909</t>
  </si>
  <si>
    <t xml:space="preserve">V20246910</t>
  </si>
  <si>
    <t xml:space="preserve">V20246911</t>
  </si>
  <si>
    <t xml:space="preserve">V20246912</t>
  </si>
  <si>
    <t xml:space="preserve">V20246913</t>
  </si>
  <si>
    <t xml:space="preserve">V20246914</t>
  </si>
  <si>
    <t xml:space="preserve">V20246915</t>
  </si>
  <si>
    <t xml:space="preserve">V20246916</t>
  </si>
  <si>
    <t xml:space="preserve">V20246917</t>
  </si>
  <si>
    <t xml:space="preserve">V20246918</t>
  </si>
  <si>
    <t xml:space="preserve">V20246919</t>
  </si>
  <si>
    <t xml:space="preserve">V20246920</t>
  </si>
  <si>
    <t xml:space="preserve">V20246921</t>
  </si>
  <si>
    <t xml:space="preserve">V20246922</t>
  </si>
  <si>
    <t xml:space="preserve">V20246923</t>
  </si>
  <si>
    <t xml:space="preserve">V20246924</t>
  </si>
  <si>
    <t xml:space="preserve">V20246925</t>
  </si>
  <si>
    <t xml:space="preserve">V20246926</t>
  </si>
  <si>
    <t xml:space="preserve">V20246927</t>
  </si>
  <si>
    <t xml:space="preserve">V20246928</t>
  </si>
  <si>
    <t xml:space="preserve">V20246929</t>
  </si>
  <si>
    <t xml:space="preserve">V20246930</t>
  </si>
  <si>
    <t xml:space="preserve">V20246931</t>
  </si>
  <si>
    <t xml:space="preserve">V20246932</t>
  </si>
  <si>
    <t xml:space="preserve">V20246933</t>
  </si>
  <si>
    <t xml:space="preserve">V20246934</t>
  </si>
  <si>
    <t xml:space="preserve">V20246935</t>
  </si>
  <si>
    <t xml:space="preserve">V20246936</t>
  </si>
  <si>
    <t xml:space="preserve">V20246937</t>
  </si>
  <si>
    <t xml:space="preserve">V20246938</t>
  </si>
  <si>
    <t xml:space="preserve">V20246939</t>
  </si>
  <si>
    <t xml:space="preserve">V20246940</t>
  </si>
  <si>
    <t xml:space="preserve">V20246941</t>
  </si>
  <si>
    <t xml:space="preserve">V20246942</t>
  </si>
  <si>
    <t xml:space="preserve">V20246943</t>
  </si>
  <si>
    <t xml:space="preserve">V20246944</t>
  </si>
  <si>
    <t xml:space="preserve">V20246945</t>
  </si>
  <si>
    <t xml:space="preserve">V20246946</t>
  </si>
  <si>
    <t xml:space="preserve">V20246947</t>
  </si>
  <si>
    <t xml:space="preserve">V20246948</t>
  </si>
  <si>
    <t xml:space="preserve">V20246949</t>
  </si>
  <si>
    <t xml:space="preserve">V20246950</t>
  </si>
  <si>
    <t xml:space="preserve">V20246951</t>
  </si>
  <si>
    <t xml:space="preserve">V20246952</t>
  </si>
  <si>
    <t xml:space="preserve">V20246953</t>
  </si>
  <si>
    <t xml:space="preserve">V20246954</t>
  </si>
  <si>
    <t xml:space="preserve">V20246955</t>
  </si>
  <si>
    <t xml:space="preserve">V20246956</t>
  </si>
  <si>
    <t xml:space="preserve">V20246957</t>
  </si>
  <si>
    <t xml:space="preserve">V20246958</t>
  </si>
  <si>
    <t xml:space="preserve">V20246959</t>
  </si>
  <si>
    <t xml:space="preserve">V20246960</t>
  </si>
  <si>
    <t xml:space="preserve">V20246961</t>
  </si>
  <si>
    <t xml:space="preserve">V20246962</t>
  </si>
  <si>
    <t xml:space="preserve">V20246963</t>
  </si>
  <si>
    <t xml:space="preserve">V20246964</t>
  </si>
  <si>
    <t xml:space="preserve">V20246965</t>
  </si>
  <si>
    <t xml:space="preserve">V20246966</t>
  </si>
  <si>
    <t xml:space="preserve">V20246967</t>
  </si>
  <si>
    <t xml:space="preserve">V20246968</t>
  </si>
  <si>
    <t xml:space="preserve">V20246969</t>
  </si>
  <si>
    <t xml:space="preserve">V20246970</t>
  </si>
  <si>
    <t xml:space="preserve">V20246971</t>
  </si>
  <si>
    <t xml:space="preserve">V20246972</t>
  </si>
  <si>
    <t xml:space="preserve">V20246973</t>
  </si>
  <si>
    <t xml:space="preserve">V20246974</t>
  </si>
  <si>
    <t xml:space="preserve">V20246975</t>
  </si>
  <si>
    <t xml:space="preserve">V20246976</t>
  </si>
  <si>
    <t xml:space="preserve">V20246977</t>
  </si>
  <si>
    <t xml:space="preserve">V20246978</t>
  </si>
  <si>
    <t xml:space="preserve">V20246979</t>
  </si>
  <si>
    <t xml:space="preserve">V20246980</t>
  </si>
  <si>
    <t xml:space="preserve">V20246981</t>
  </si>
  <si>
    <t xml:space="preserve">V20246982</t>
  </si>
  <si>
    <t xml:space="preserve">V20246983</t>
  </si>
  <si>
    <t xml:space="preserve">V20246984</t>
  </si>
  <si>
    <t xml:space="preserve">V20246985</t>
  </si>
  <si>
    <t xml:space="preserve">V20246986</t>
  </si>
  <si>
    <t xml:space="preserve">V20246987</t>
  </si>
  <si>
    <t xml:space="preserve">V20246988</t>
  </si>
  <si>
    <t xml:space="preserve">V20246989</t>
  </si>
  <si>
    <t xml:space="preserve">V20246990</t>
  </si>
  <si>
    <t xml:space="preserve">V20246991</t>
  </si>
  <si>
    <t xml:space="preserve">V20246992</t>
  </si>
  <si>
    <t xml:space="preserve">V20246993</t>
  </si>
  <si>
    <t xml:space="preserve">V20246994</t>
  </si>
  <si>
    <t xml:space="preserve">V20246995</t>
  </si>
  <si>
    <t xml:space="preserve">V20246996</t>
  </si>
  <si>
    <t xml:space="preserve">V20246997</t>
  </si>
  <si>
    <t xml:space="preserve">V20246998</t>
  </si>
  <si>
    <t xml:space="preserve">V20246999</t>
  </si>
  <si>
    <t xml:space="preserve">V20247000</t>
  </si>
  <si>
    <t xml:space="preserve">V20247001</t>
  </si>
  <si>
    <t xml:space="preserve">V20247002</t>
  </si>
  <si>
    <t xml:space="preserve">V20247003</t>
  </si>
  <si>
    <t xml:space="preserve">V20247004</t>
  </si>
  <si>
    <t xml:space="preserve">V20247005</t>
  </si>
  <si>
    <t xml:space="preserve">V20247006</t>
  </si>
  <si>
    <t xml:space="preserve">V20247007</t>
  </si>
  <si>
    <t xml:space="preserve">V20247008</t>
  </si>
  <si>
    <t xml:space="preserve">V20247009</t>
  </si>
  <si>
    <t xml:space="preserve">V20247010</t>
  </si>
  <si>
    <t xml:space="preserve">V20247011</t>
  </si>
  <si>
    <t xml:space="preserve">V20247012</t>
  </si>
  <si>
    <t xml:space="preserve">V20247013</t>
  </si>
  <si>
    <t xml:space="preserve">V20247014</t>
  </si>
  <si>
    <t xml:space="preserve">V20247015</t>
  </si>
  <si>
    <t xml:space="preserve">V20247016</t>
  </si>
  <si>
    <t xml:space="preserve">V20247017</t>
  </si>
  <si>
    <t xml:space="preserve">V20247018</t>
  </si>
  <si>
    <t xml:space="preserve">V20247019</t>
  </si>
  <si>
    <t xml:space="preserve">V20247020</t>
  </si>
  <si>
    <t xml:space="preserve">V20247021</t>
  </si>
  <si>
    <t xml:space="preserve">V20247022</t>
  </si>
  <si>
    <t xml:space="preserve">V20247023</t>
  </si>
  <si>
    <t xml:space="preserve">V20247024</t>
  </si>
  <si>
    <t xml:space="preserve">V20247025</t>
  </si>
  <si>
    <t xml:space="preserve">V20247026</t>
  </si>
  <si>
    <t xml:space="preserve">V20247027</t>
  </si>
  <si>
    <t xml:space="preserve">V20247028</t>
  </si>
  <si>
    <t xml:space="preserve">V20247029</t>
  </si>
  <si>
    <t xml:space="preserve">V20247030</t>
  </si>
  <si>
    <t xml:space="preserve">V20247031</t>
  </si>
  <si>
    <t xml:space="preserve">V20247032</t>
  </si>
  <si>
    <t xml:space="preserve">V20247033</t>
  </si>
  <si>
    <t xml:space="preserve">V20247034</t>
  </si>
  <si>
    <t xml:space="preserve">V20247035</t>
  </si>
  <si>
    <t xml:space="preserve">V20247036</t>
  </si>
  <si>
    <t xml:space="preserve">V20247037</t>
  </si>
  <si>
    <t xml:space="preserve">V20247038</t>
  </si>
  <si>
    <t xml:space="preserve">V20247039</t>
  </si>
  <si>
    <t xml:space="preserve">V20247040</t>
  </si>
  <si>
    <t xml:space="preserve">V20247041</t>
  </si>
  <si>
    <t xml:space="preserve">C0827</t>
  </si>
  <si>
    <t xml:space="preserve">Rede Forte Ltda</t>
  </si>
  <si>
    <t xml:space="preserve">V20247042</t>
  </si>
  <si>
    <t xml:space="preserve">V20247043</t>
  </si>
  <si>
    <t xml:space="preserve">V20247044</t>
  </si>
  <si>
    <t xml:space="preserve">V20247045</t>
  </si>
  <si>
    <t xml:space="preserve">V20247046</t>
  </si>
  <si>
    <t xml:space="preserve">V20247047</t>
  </si>
  <si>
    <t xml:space="preserve">V20247048</t>
  </si>
  <si>
    <t xml:space="preserve">V20247049</t>
  </si>
  <si>
    <t xml:space="preserve">V20247050</t>
  </si>
  <si>
    <t xml:space="preserve">V20247051</t>
  </si>
  <si>
    <t xml:space="preserve">V20247052</t>
  </si>
  <si>
    <t xml:space="preserve">V20247053</t>
  </si>
  <si>
    <t xml:space="preserve">V20247054</t>
  </si>
  <si>
    <t xml:space="preserve">V20247055</t>
  </si>
  <si>
    <t xml:space="preserve">V20247056</t>
  </si>
  <si>
    <t xml:space="preserve">V20247057</t>
  </si>
  <si>
    <t xml:space="preserve">V20247058</t>
  </si>
  <si>
    <t xml:space="preserve">V20247059</t>
  </si>
  <si>
    <t xml:space="preserve">V20247060</t>
  </si>
  <si>
    <t xml:space="preserve">V20247061</t>
  </si>
  <si>
    <t xml:space="preserve">V20247062</t>
  </si>
  <si>
    <t xml:space="preserve">V20247063</t>
  </si>
  <si>
    <t xml:space="preserve">V20247064</t>
  </si>
  <si>
    <t xml:space="preserve">V20247065</t>
  </si>
  <si>
    <t xml:space="preserve">V20247066</t>
  </si>
  <si>
    <t xml:space="preserve">V20247067</t>
  </si>
  <si>
    <t xml:space="preserve">V20247068</t>
  </si>
  <si>
    <t xml:space="preserve">V20247069</t>
  </si>
  <si>
    <t xml:space="preserve">V20247070</t>
  </si>
  <si>
    <t xml:space="preserve">V20247071</t>
  </si>
  <si>
    <t xml:space="preserve">V20247072</t>
  </si>
  <si>
    <t xml:space="preserve">V20247073</t>
  </si>
  <si>
    <t xml:space="preserve">V20247074</t>
  </si>
  <si>
    <t xml:space="preserve">V20247075</t>
  </si>
  <si>
    <t xml:space="preserve">V20247076</t>
  </si>
  <si>
    <t xml:space="preserve">V20247077</t>
  </si>
  <si>
    <t xml:space="preserve">V20247078</t>
  </si>
  <si>
    <t xml:space="preserve">V20247079</t>
  </si>
  <si>
    <t xml:space="preserve">V20247080</t>
  </si>
  <si>
    <t xml:space="preserve">V20247081</t>
  </si>
  <si>
    <t xml:space="preserve">V20247082</t>
  </si>
  <si>
    <t xml:space="preserve">V20247083</t>
  </si>
  <si>
    <t xml:space="preserve">V20247084</t>
  </si>
  <si>
    <t xml:space="preserve">V20247085</t>
  </si>
  <si>
    <t xml:space="preserve">V20247086</t>
  </si>
  <si>
    <t xml:space="preserve">V20247087</t>
  </si>
  <si>
    <t xml:space="preserve">V20247088</t>
  </si>
  <si>
    <t xml:space="preserve">V20247089</t>
  </si>
  <si>
    <t xml:space="preserve">V20247090</t>
  </si>
  <si>
    <t xml:space="preserve">V20247091</t>
  </si>
  <si>
    <t xml:space="preserve">V20247092</t>
  </si>
  <si>
    <t xml:space="preserve">V20247093</t>
  </si>
  <si>
    <t xml:space="preserve">V20247094</t>
  </si>
  <si>
    <t xml:space="preserve">V20247095</t>
  </si>
  <si>
    <t xml:space="preserve">V20247096</t>
  </si>
  <si>
    <t xml:space="preserve">V20247097</t>
  </si>
  <si>
    <t xml:space="preserve">C0717</t>
  </si>
  <si>
    <t xml:space="preserve">V20247098</t>
  </si>
  <si>
    <t xml:space="preserve">V20247099</t>
  </si>
  <si>
    <t xml:space="preserve">V20247100</t>
  </si>
  <si>
    <t xml:space="preserve">V20247101</t>
  </si>
  <si>
    <t xml:space="preserve">V20247102</t>
  </si>
  <si>
    <t xml:space="preserve">V20247103</t>
  </si>
  <si>
    <t xml:space="preserve">V20247104</t>
  </si>
  <si>
    <t xml:space="preserve">V20247105</t>
  </si>
  <si>
    <t xml:space="preserve">V20247106</t>
  </si>
  <si>
    <t xml:space="preserve">V20247107</t>
  </si>
  <si>
    <t xml:space="preserve">V20247108</t>
  </si>
  <si>
    <t xml:space="preserve">C0633</t>
  </si>
  <si>
    <t xml:space="preserve">Distribuidora Delta Ltda</t>
  </si>
  <si>
    <t xml:space="preserve">V20247109</t>
  </si>
  <si>
    <t xml:space="preserve">V20247110</t>
  </si>
  <si>
    <t xml:space="preserve">V20247111</t>
  </si>
  <si>
    <t xml:space="preserve">V20247112</t>
  </si>
  <si>
    <t xml:space="preserve">V20247113</t>
  </si>
  <si>
    <t xml:space="preserve">V20247114</t>
  </si>
  <si>
    <t xml:space="preserve">V20247115</t>
  </si>
  <si>
    <t xml:space="preserve">V20247116</t>
  </si>
  <si>
    <t xml:space="preserve">V20247117</t>
  </si>
  <si>
    <t xml:space="preserve">V20247118</t>
  </si>
  <si>
    <t xml:space="preserve">V20247119</t>
  </si>
  <si>
    <t xml:space="preserve">V20247120</t>
  </si>
  <si>
    <t xml:space="preserve">V20247121</t>
  </si>
  <si>
    <t xml:space="preserve">V20247122</t>
  </si>
  <si>
    <t xml:space="preserve">V20247123</t>
  </si>
  <si>
    <t xml:space="preserve">V20247124</t>
  </si>
  <si>
    <t xml:space="preserve">V20247125</t>
  </si>
  <si>
    <t xml:space="preserve">V20247126</t>
  </si>
  <si>
    <t xml:space="preserve">V20247127</t>
  </si>
  <si>
    <t xml:space="preserve">V20247128</t>
  </si>
  <si>
    <t xml:space="preserve">V20247129</t>
  </si>
  <si>
    <t xml:space="preserve">V20247130</t>
  </si>
  <si>
    <t xml:space="preserve">V20247131</t>
  </si>
  <si>
    <t xml:space="preserve">V20247132</t>
  </si>
  <si>
    <t xml:space="preserve">V20247133</t>
  </si>
  <si>
    <t xml:space="preserve">V20247134</t>
  </si>
  <si>
    <t xml:space="preserve">V20247135</t>
  </si>
  <si>
    <t xml:space="preserve">V20247136</t>
  </si>
  <si>
    <t xml:space="preserve">V20247137</t>
  </si>
  <si>
    <t xml:space="preserve">V20247138</t>
  </si>
  <si>
    <t xml:space="preserve">V20247139</t>
  </si>
  <si>
    <t xml:space="preserve">V20247140</t>
  </si>
  <si>
    <t xml:space="preserve">V20247141</t>
  </si>
  <si>
    <t xml:space="preserve">V20247142</t>
  </si>
  <si>
    <t xml:space="preserve">C0190</t>
  </si>
  <si>
    <t xml:space="preserve">Renato Araujo</t>
  </si>
  <si>
    <t xml:space="preserve">V20247143</t>
  </si>
  <si>
    <t xml:space="preserve">V20247144</t>
  </si>
  <si>
    <t xml:space="preserve">V20247145</t>
  </si>
  <si>
    <t xml:space="preserve">V20247146</t>
  </si>
  <si>
    <t xml:space="preserve">V20247147</t>
  </si>
  <si>
    <t xml:space="preserve">V20247148</t>
  </si>
  <si>
    <t xml:space="preserve">V20247149</t>
  </si>
  <si>
    <t xml:space="preserve">V20247150</t>
  </si>
  <si>
    <t xml:space="preserve">V20247151</t>
  </si>
  <si>
    <t xml:space="preserve">V20247152</t>
  </si>
  <si>
    <t xml:space="preserve">V20247153</t>
  </si>
  <si>
    <t xml:space="preserve">V20247154</t>
  </si>
  <si>
    <t xml:space="preserve">V20247155</t>
  </si>
  <si>
    <t xml:space="preserve">V20247156</t>
  </si>
  <si>
    <t xml:space="preserve">C0714</t>
  </si>
  <si>
    <t xml:space="preserve">Yasmin Barbosa</t>
  </si>
  <si>
    <t xml:space="preserve">V20247157</t>
  </si>
  <si>
    <t xml:space="preserve">V20247158</t>
  </si>
  <si>
    <t xml:space="preserve">V20247159</t>
  </si>
  <si>
    <t xml:space="preserve">V20247160</t>
  </si>
  <si>
    <t xml:space="preserve">V20247161</t>
  </si>
  <si>
    <t xml:space="preserve">V20247162</t>
  </si>
  <si>
    <t xml:space="preserve">V20247163</t>
  </si>
  <si>
    <t xml:space="preserve">V20247164</t>
  </si>
  <si>
    <t xml:space="preserve">V20247165</t>
  </si>
  <si>
    <t xml:space="preserve">V20247166</t>
  </si>
  <si>
    <t xml:space="preserve">V20247167</t>
  </si>
  <si>
    <t xml:space="preserve">V20247168</t>
  </si>
  <si>
    <t xml:space="preserve">V20247169</t>
  </si>
  <si>
    <t xml:space="preserve">V20247170</t>
  </si>
  <si>
    <t xml:space="preserve">V20247171</t>
  </si>
  <si>
    <t xml:space="preserve">V20247172</t>
  </si>
  <si>
    <t xml:space="preserve">C0178</t>
  </si>
  <si>
    <t xml:space="preserve">Bernardo Fonseca</t>
  </si>
  <si>
    <t xml:space="preserve">V20247173</t>
  </si>
  <si>
    <t xml:space="preserve">V20247174</t>
  </si>
  <si>
    <t xml:space="preserve">V20247175</t>
  </si>
  <si>
    <t xml:space="preserve">V20247176</t>
  </si>
  <si>
    <t xml:space="preserve">V20247177</t>
  </si>
  <si>
    <t xml:space="preserve">V20247178</t>
  </si>
  <si>
    <t xml:space="preserve">V20247179</t>
  </si>
  <si>
    <t xml:space="preserve">V20247180</t>
  </si>
  <si>
    <t xml:space="preserve">V20247181</t>
  </si>
  <si>
    <t xml:space="preserve">V20247182</t>
  </si>
  <si>
    <t xml:space="preserve">V20247183</t>
  </si>
  <si>
    <t xml:space="preserve">V20247184</t>
  </si>
  <si>
    <t xml:space="preserve">V20247185</t>
  </si>
  <si>
    <t xml:space="preserve">V20247186</t>
  </si>
  <si>
    <t xml:space="preserve">V20247187</t>
  </si>
  <si>
    <t xml:space="preserve">V20247188</t>
  </si>
  <si>
    <t xml:space="preserve">V20247189</t>
  </si>
  <si>
    <t xml:space="preserve">V20247190</t>
  </si>
  <si>
    <t xml:space="preserve">V20247191</t>
  </si>
  <si>
    <t xml:space="preserve">V20247192</t>
  </si>
  <si>
    <t xml:space="preserve">V20247193</t>
  </si>
  <si>
    <t xml:space="preserve">V20247194</t>
  </si>
  <si>
    <t xml:space="preserve">V20247195</t>
  </si>
  <si>
    <t xml:space="preserve">V20247196</t>
  </si>
  <si>
    <t xml:space="preserve">V20247197</t>
  </si>
  <si>
    <t xml:space="preserve">V20247198</t>
  </si>
  <si>
    <t xml:space="preserve">V20247199</t>
  </si>
  <si>
    <t xml:space="preserve">V20247200</t>
  </si>
  <si>
    <t xml:space="preserve">V20247201</t>
  </si>
  <si>
    <t xml:space="preserve">V20247202</t>
  </si>
  <si>
    <t xml:space="preserve">V20247203</t>
  </si>
  <si>
    <t xml:space="preserve">V20247204</t>
  </si>
  <si>
    <t xml:space="preserve">V20247205</t>
  </si>
  <si>
    <t xml:space="preserve">V20247206</t>
  </si>
  <si>
    <t xml:space="preserve">V20247207</t>
  </si>
  <si>
    <t xml:space="preserve">V20247208</t>
  </si>
  <si>
    <t xml:space="preserve">V20247209</t>
  </si>
  <si>
    <t xml:space="preserve">V20247210</t>
  </si>
  <si>
    <t xml:space="preserve">V20247211</t>
  </si>
  <si>
    <t xml:space="preserve">V20247212</t>
  </si>
  <si>
    <t xml:space="preserve">V20247213</t>
  </si>
  <si>
    <t xml:space="preserve">V20247214</t>
  </si>
  <si>
    <t xml:space="preserve">V20247215</t>
  </si>
  <si>
    <t xml:space="preserve">V20247216</t>
  </si>
  <si>
    <t xml:space="preserve">V20247217</t>
  </si>
  <si>
    <t xml:space="preserve">V20247218</t>
  </si>
  <si>
    <t xml:space="preserve">V20247219</t>
  </si>
  <si>
    <t xml:space="preserve">V20247220</t>
  </si>
  <si>
    <t xml:space="preserve">V20247221</t>
  </si>
  <si>
    <t xml:space="preserve">V20247222</t>
  </si>
  <si>
    <t xml:space="preserve">V20247223</t>
  </si>
  <si>
    <t xml:space="preserve">V20247224</t>
  </si>
  <si>
    <t xml:space="preserve">V20247225</t>
  </si>
  <si>
    <t xml:space="preserve">V20247226</t>
  </si>
  <si>
    <t xml:space="preserve">V20247227</t>
  </si>
  <si>
    <t xml:space="preserve">V20247228</t>
  </si>
  <si>
    <t xml:space="preserve">V20247229</t>
  </si>
  <si>
    <t xml:space="preserve">V20247230</t>
  </si>
  <si>
    <t xml:space="preserve">V20247231</t>
  </si>
  <si>
    <t xml:space="preserve">V20247232</t>
  </si>
  <si>
    <t xml:space="preserve">V20247233</t>
  </si>
  <si>
    <t xml:space="preserve">V20247234</t>
  </si>
  <si>
    <t xml:space="preserve">V20247235</t>
  </si>
  <si>
    <t xml:space="preserve">V20247236</t>
  </si>
  <si>
    <t xml:space="preserve">V20247237</t>
  </si>
  <si>
    <t xml:space="preserve">V20247238</t>
  </si>
  <si>
    <t xml:space="preserve">V20247239</t>
  </si>
  <si>
    <t xml:space="preserve">V20247240</t>
  </si>
  <si>
    <t xml:space="preserve">V20247241</t>
  </si>
  <si>
    <t xml:space="preserve">V20247242</t>
  </si>
  <si>
    <t xml:space="preserve">V20247243</t>
  </si>
  <si>
    <t xml:space="preserve">V20247244</t>
  </si>
  <si>
    <t xml:space="preserve">V20247245</t>
  </si>
  <si>
    <t xml:space="preserve">V20247246</t>
  </si>
  <si>
    <t xml:space="preserve">V20247247</t>
  </si>
  <si>
    <t xml:space="preserve">V20247248</t>
  </si>
  <si>
    <t xml:space="preserve">V20247249</t>
  </si>
  <si>
    <t xml:space="preserve">V20247250</t>
  </si>
  <si>
    <t xml:space="preserve">V20247251</t>
  </si>
  <si>
    <t xml:space="preserve">V20247252</t>
  </si>
  <si>
    <t xml:space="preserve">V20247253</t>
  </si>
  <si>
    <t xml:space="preserve">V20247254</t>
  </si>
  <si>
    <t xml:space="preserve">V20247255</t>
  </si>
  <si>
    <t xml:space="preserve">V20247256</t>
  </si>
  <si>
    <t xml:space="preserve">V20247257</t>
  </si>
  <si>
    <t xml:space="preserve">V20247258</t>
  </si>
  <si>
    <t xml:space="preserve">V20247259</t>
  </si>
  <si>
    <t xml:space="preserve">V20247260</t>
  </si>
  <si>
    <t xml:space="preserve">V20247261</t>
  </si>
  <si>
    <t xml:space="preserve">V20247262</t>
  </si>
  <si>
    <t xml:space="preserve">V20247263</t>
  </si>
  <si>
    <t xml:space="preserve">V20247264</t>
  </si>
  <si>
    <t xml:space="preserve">V20247265</t>
  </si>
  <si>
    <t xml:space="preserve">V20247266</t>
  </si>
  <si>
    <t xml:space="preserve">V20247267</t>
  </si>
  <si>
    <t xml:space="preserve">V20247268</t>
  </si>
  <si>
    <t xml:space="preserve">V20247269</t>
  </si>
  <si>
    <t xml:space="preserve">V20247270</t>
  </si>
  <si>
    <t xml:space="preserve">V20247271</t>
  </si>
  <si>
    <t xml:space="preserve">V20247272</t>
  </si>
  <si>
    <t xml:space="preserve">V20247273</t>
  </si>
  <si>
    <t xml:space="preserve">V20247274</t>
  </si>
  <si>
    <t xml:space="preserve">V20247275</t>
  </si>
  <si>
    <t xml:space="preserve">V20247276</t>
  </si>
  <si>
    <t xml:space="preserve">V20247277</t>
  </si>
  <si>
    <t xml:space="preserve">V20247278</t>
  </si>
  <si>
    <t xml:space="preserve">V20247279</t>
  </si>
  <si>
    <t xml:space="preserve">V20247280</t>
  </si>
  <si>
    <t xml:space="preserve">V20247281</t>
  </si>
  <si>
    <t xml:space="preserve">V20247282</t>
  </si>
  <si>
    <t xml:space="preserve">V20247283</t>
  </si>
  <si>
    <t xml:space="preserve">V20247284</t>
  </si>
  <si>
    <t xml:space="preserve">V20247285</t>
  </si>
  <si>
    <t xml:space="preserve">V20247286</t>
  </si>
  <si>
    <t xml:space="preserve">V20247287</t>
  </si>
  <si>
    <t xml:space="preserve">V20247288</t>
  </si>
  <si>
    <t xml:space="preserve">V20247289</t>
  </si>
  <si>
    <t xml:space="preserve">V20247290</t>
  </si>
  <si>
    <t xml:space="preserve">V20247291</t>
  </si>
  <si>
    <t xml:space="preserve">V20247292</t>
  </si>
  <si>
    <t xml:space="preserve">V20247293</t>
  </si>
  <si>
    <t xml:space="preserve">V20247294</t>
  </si>
  <si>
    <t xml:space="preserve">V20247295</t>
  </si>
  <si>
    <t xml:space="preserve">V20247296</t>
  </si>
  <si>
    <t xml:space="preserve">V20247297</t>
  </si>
  <si>
    <t xml:space="preserve">V20247298</t>
  </si>
  <si>
    <t xml:space="preserve">V20247299</t>
  </si>
  <si>
    <t xml:space="preserve">V20247300</t>
  </si>
  <si>
    <t xml:space="preserve">V20247301</t>
  </si>
  <si>
    <t xml:space="preserve">V20247302</t>
  </si>
  <si>
    <t xml:space="preserve">V20247303</t>
  </si>
  <si>
    <t xml:space="preserve">V20247304</t>
  </si>
  <si>
    <t xml:space="preserve">V20247305</t>
  </si>
  <si>
    <t xml:space="preserve">V20247306</t>
  </si>
  <si>
    <t xml:space="preserve">V20247307</t>
  </si>
  <si>
    <t xml:space="preserve">V20247308</t>
  </si>
  <si>
    <t xml:space="preserve">V20247309</t>
  </si>
  <si>
    <t xml:space="preserve">V20247310</t>
  </si>
  <si>
    <t xml:space="preserve">V20247311</t>
  </si>
  <si>
    <t xml:space="preserve">V20247312</t>
  </si>
  <si>
    <t xml:space="preserve">V20247313</t>
  </si>
  <si>
    <t xml:space="preserve">V20247314</t>
  </si>
  <si>
    <t xml:space="preserve">V20247315</t>
  </si>
  <si>
    <t xml:space="preserve">V20247316</t>
  </si>
  <si>
    <t xml:space="preserve">V20247317</t>
  </si>
  <si>
    <t xml:space="preserve">V20247318</t>
  </si>
  <si>
    <t xml:space="preserve">V20247319</t>
  </si>
  <si>
    <t xml:space="preserve">V20247320</t>
  </si>
  <si>
    <t xml:space="preserve">V20247321</t>
  </si>
  <si>
    <t xml:space="preserve">V20247322</t>
  </si>
  <si>
    <t xml:space="preserve">V20247323</t>
  </si>
  <si>
    <t xml:space="preserve">V20247324</t>
  </si>
  <si>
    <t xml:space="preserve">V20247325</t>
  </si>
  <si>
    <t xml:space="preserve">V20247326</t>
  </si>
  <si>
    <t xml:space="preserve">V20247327</t>
  </si>
  <si>
    <t xml:space="preserve">V20247328</t>
  </si>
  <si>
    <t xml:space="preserve">V20247329</t>
  </si>
  <si>
    <t xml:space="preserve">V20247330</t>
  </si>
  <si>
    <t xml:space="preserve">V20247331</t>
  </si>
  <si>
    <t xml:space="preserve">V20247332</t>
  </si>
  <si>
    <t xml:space="preserve">V20247333</t>
  </si>
  <si>
    <t xml:space="preserve">V20247334</t>
  </si>
  <si>
    <t xml:space="preserve">V20247335</t>
  </si>
  <si>
    <t xml:space="preserve">V20247336</t>
  </si>
  <si>
    <t xml:space="preserve">V20247337</t>
  </si>
  <si>
    <t xml:space="preserve">V20247338</t>
  </si>
  <si>
    <t xml:space="preserve">V20247339</t>
  </si>
  <si>
    <t xml:space="preserve">V20247340</t>
  </si>
  <si>
    <t xml:space="preserve">V20247341</t>
  </si>
  <si>
    <t xml:space="preserve">V20247342</t>
  </si>
  <si>
    <t xml:space="preserve">V20247343</t>
  </si>
  <si>
    <t xml:space="preserve">V20247344</t>
  </si>
  <si>
    <t xml:space="preserve">V20247345</t>
  </si>
  <si>
    <t xml:space="preserve">V20247346</t>
  </si>
  <si>
    <t xml:space="preserve">V20247347</t>
  </si>
  <si>
    <t xml:space="preserve">V20247348</t>
  </si>
  <si>
    <t xml:space="preserve">V20247349</t>
  </si>
  <si>
    <t xml:space="preserve">V20247350</t>
  </si>
  <si>
    <t xml:space="preserve">V20247351</t>
  </si>
  <si>
    <t xml:space="preserve">V20247352</t>
  </si>
  <si>
    <t xml:space="preserve">C0252</t>
  </si>
  <si>
    <t xml:space="preserve">V20247353</t>
  </si>
  <si>
    <t xml:space="preserve">V20247354</t>
  </si>
  <si>
    <t xml:space="preserve">V20247355</t>
  </si>
  <si>
    <t xml:space="preserve">V20247356</t>
  </si>
  <si>
    <t xml:space="preserve">V20247357</t>
  </si>
  <si>
    <t xml:space="preserve">V20247358</t>
  </si>
  <si>
    <t xml:space="preserve">V20247359</t>
  </si>
  <si>
    <t xml:space="preserve">V20247360</t>
  </si>
  <si>
    <t xml:space="preserve">V20247361</t>
  </si>
  <si>
    <t xml:space="preserve">V20247362</t>
  </si>
  <si>
    <t xml:space="preserve">V20247363</t>
  </si>
  <si>
    <t xml:space="preserve">V20247364</t>
  </si>
  <si>
    <t xml:space="preserve">V20247365</t>
  </si>
  <si>
    <t xml:space="preserve">V20247366</t>
  </si>
  <si>
    <t xml:space="preserve">V20247367</t>
  </si>
  <si>
    <t xml:space="preserve">C0188</t>
  </si>
  <si>
    <t xml:space="preserve">V20247368</t>
  </si>
  <si>
    <t xml:space="preserve">V20247369</t>
  </si>
  <si>
    <t xml:space="preserve">V20247370</t>
  </si>
  <si>
    <t xml:space="preserve">V20247371</t>
  </si>
  <si>
    <t xml:space="preserve">V20247372</t>
  </si>
  <si>
    <t xml:space="preserve">V20247373</t>
  </si>
  <si>
    <t xml:space="preserve">V20247374</t>
  </si>
  <si>
    <t xml:space="preserve">V20247375</t>
  </si>
  <si>
    <t xml:space="preserve">V20247376</t>
  </si>
  <si>
    <t xml:space="preserve">V20247377</t>
  </si>
  <si>
    <t xml:space="preserve">V20247378</t>
  </si>
  <si>
    <t xml:space="preserve">V20247379</t>
  </si>
  <si>
    <t xml:space="preserve">V20247380</t>
  </si>
  <si>
    <t xml:space="preserve">V20247381</t>
  </si>
  <si>
    <t xml:space="preserve">V20247382</t>
  </si>
  <si>
    <t xml:space="preserve">V20247383</t>
  </si>
  <si>
    <t xml:space="preserve">V20247384</t>
  </si>
  <si>
    <t xml:space="preserve">V20247385</t>
  </si>
  <si>
    <t xml:space="preserve">V20247386</t>
  </si>
  <si>
    <t xml:space="preserve">V20247387</t>
  </si>
  <si>
    <t xml:space="preserve">V20247388</t>
  </si>
  <si>
    <t xml:space="preserve">V20247389</t>
  </si>
  <si>
    <t xml:space="preserve">V20247390</t>
  </si>
  <si>
    <t xml:space="preserve">V20247391</t>
  </si>
  <si>
    <t xml:space="preserve">V20247392</t>
  </si>
  <si>
    <t xml:space="preserve">V20247393</t>
  </si>
  <si>
    <t xml:space="preserve">V20247394</t>
  </si>
  <si>
    <t xml:space="preserve">V20247395</t>
  </si>
  <si>
    <t xml:space="preserve">V20247396</t>
  </si>
  <si>
    <t xml:space="preserve">V20247397</t>
  </si>
  <si>
    <t xml:space="preserve">V20247398</t>
  </si>
  <si>
    <t xml:space="preserve">V20247399</t>
  </si>
  <si>
    <t xml:space="preserve">V20247400</t>
  </si>
  <si>
    <t xml:space="preserve">V20247401</t>
  </si>
  <si>
    <t xml:space="preserve">V20247402</t>
  </si>
  <si>
    <t xml:space="preserve">V20247403</t>
  </si>
  <si>
    <t xml:space="preserve">V20247404</t>
  </si>
  <si>
    <t xml:space="preserve">V20247405</t>
  </si>
  <si>
    <t xml:space="preserve">V20247406</t>
  </si>
  <si>
    <t xml:space="preserve">V20247407</t>
  </si>
  <si>
    <t xml:space="preserve">V20247408</t>
  </si>
  <si>
    <t xml:space="preserve">V20247409</t>
  </si>
  <si>
    <t xml:space="preserve">V20247410</t>
  </si>
  <si>
    <t xml:space="preserve">V20247411</t>
  </si>
  <si>
    <t xml:space="preserve">V20247412</t>
  </si>
  <si>
    <t xml:space="preserve">V20247413</t>
  </si>
  <si>
    <t xml:space="preserve">V20247414</t>
  </si>
  <si>
    <t xml:space="preserve">V20247415</t>
  </si>
  <si>
    <t xml:space="preserve">V20247416</t>
  </si>
  <si>
    <t xml:space="preserve">V20247417</t>
  </si>
  <si>
    <t xml:space="preserve">V20247418</t>
  </si>
  <si>
    <t xml:space="preserve">V20247419</t>
  </si>
  <si>
    <t xml:space="preserve">V20247420</t>
  </si>
  <si>
    <t xml:space="preserve">V20247421</t>
  </si>
  <si>
    <t xml:space="preserve">V20247422</t>
  </si>
  <si>
    <t xml:space="preserve">C0541</t>
  </si>
  <si>
    <t xml:space="preserve">V20247423</t>
  </si>
  <si>
    <t xml:space="preserve">V20247424</t>
  </si>
  <si>
    <t xml:space="preserve">V20247425</t>
  </si>
  <si>
    <t xml:space="preserve">V20247426</t>
  </si>
  <si>
    <t xml:space="preserve">V20247427</t>
  </si>
  <si>
    <t xml:space="preserve">V20247428</t>
  </si>
  <si>
    <t xml:space="preserve">V20247429</t>
  </si>
  <si>
    <t xml:space="preserve">V20247430</t>
  </si>
  <si>
    <t xml:space="preserve">V20247431</t>
  </si>
  <si>
    <t xml:space="preserve">V20247432</t>
  </si>
  <si>
    <t xml:space="preserve">V20247433</t>
  </si>
  <si>
    <t xml:space="preserve">V20247434</t>
  </si>
  <si>
    <t xml:space="preserve">V20247435</t>
  </si>
  <si>
    <t xml:space="preserve">V20247436</t>
  </si>
  <si>
    <t xml:space="preserve">V20247437</t>
  </si>
  <si>
    <t xml:space="preserve">V20247438</t>
  </si>
  <si>
    <t xml:space="preserve">V20247439</t>
  </si>
  <si>
    <t xml:space="preserve">V20247440</t>
  </si>
  <si>
    <t xml:space="preserve">V20247441</t>
  </si>
  <si>
    <t xml:space="preserve">V20247442</t>
  </si>
  <si>
    <t xml:space="preserve">V20247443</t>
  </si>
  <si>
    <t xml:space="preserve">V20247444</t>
  </si>
  <si>
    <t xml:space="preserve">V20247445</t>
  </si>
  <si>
    <t xml:space="preserve">V20247446</t>
  </si>
  <si>
    <t xml:space="preserve">V20247447</t>
  </si>
  <si>
    <t xml:space="preserve">V20247448</t>
  </si>
  <si>
    <t xml:space="preserve">V20247449</t>
  </si>
  <si>
    <t xml:space="preserve">V20247450</t>
  </si>
  <si>
    <t xml:space="preserve">V20247451</t>
  </si>
  <si>
    <t xml:space="preserve">V20247452</t>
  </si>
  <si>
    <t xml:space="preserve">V20247453</t>
  </si>
  <si>
    <t xml:space="preserve">V20247454</t>
  </si>
  <si>
    <t xml:space="preserve">V20247455</t>
  </si>
  <si>
    <t xml:space="preserve">V20247456</t>
  </si>
  <si>
    <t xml:space="preserve">V20247457</t>
  </si>
  <si>
    <t xml:space="preserve">V20247458</t>
  </si>
  <si>
    <t xml:space="preserve">V20247459</t>
  </si>
  <si>
    <t xml:space="preserve">V20247460</t>
  </si>
  <si>
    <t xml:space="preserve">V20247461</t>
  </si>
  <si>
    <t xml:space="preserve">V20247462</t>
  </si>
  <si>
    <t xml:space="preserve">V20247463</t>
  </si>
  <si>
    <t xml:space="preserve">V20247464</t>
  </si>
  <si>
    <t xml:space="preserve">V20247465</t>
  </si>
  <si>
    <t xml:space="preserve">V20247466</t>
  </si>
  <si>
    <t xml:space="preserve">V20247467</t>
  </si>
  <si>
    <t xml:space="preserve">V20247468</t>
  </si>
  <si>
    <t xml:space="preserve">V20247469</t>
  </si>
  <si>
    <t xml:space="preserve">V20247470</t>
  </si>
  <si>
    <t xml:space="preserve">V20247471</t>
  </si>
  <si>
    <t xml:space="preserve">V20247472</t>
  </si>
  <si>
    <t xml:space="preserve">V20247473</t>
  </si>
  <si>
    <t xml:space="preserve">V20247474</t>
  </si>
  <si>
    <t xml:space="preserve">V20247475</t>
  </si>
  <si>
    <t xml:space="preserve">V20247476</t>
  </si>
  <si>
    <t xml:space="preserve">V20247477</t>
  </si>
  <si>
    <t xml:space="preserve">V20247478</t>
  </si>
  <si>
    <t xml:space="preserve">V20247479</t>
  </si>
  <si>
    <t xml:space="preserve">V20247480</t>
  </si>
  <si>
    <t xml:space="preserve">V20247481</t>
  </si>
  <si>
    <t xml:space="preserve">V20247482</t>
  </si>
  <si>
    <t xml:space="preserve">V20247483</t>
  </si>
  <si>
    <t xml:space="preserve">V20247484</t>
  </si>
  <si>
    <t xml:space="preserve">V20247485</t>
  </si>
  <si>
    <t xml:space="preserve">V20247486</t>
  </si>
  <si>
    <t xml:space="preserve">C0253</t>
  </si>
  <si>
    <t xml:space="preserve">V20247487</t>
  </si>
  <si>
    <t xml:space="preserve">V20247488</t>
  </si>
  <si>
    <t xml:space="preserve">V20247489</t>
  </si>
  <si>
    <t xml:space="preserve">V20247490</t>
  </si>
  <si>
    <t xml:space="preserve">V20247491</t>
  </si>
  <si>
    <t xml:space="preserve">V20247492</t>
  </si>
  <si>
    <t xml:space="preserve">V20247493</t>
  </si>
  <si>
    <t xml:space="preserve">V20247494</t>
  </si>
  <si>
    <t xml:space="preserve">V20247495</t>
  </si>
  <si>
    <t xml:space="preserve">V20247496</t>
  </si>
  <si>
    <t xml:space="preserve">C0150</t>
  </si>
  <si>
    <t xml:space="preserve">Olivia Pereira</t>
  </si>
  <si>
    <t xml:space="preserve">V20247497</t>
  </si>
  <si>
    <t xml:space="preserve">V20247498</t>
  </si>
  <si>
    <t xml:space="preserve">V20247499</t>
  </si>
  <si>
    <t xml:space="preserve">V20247500</t>
  </si>
  <si>
    <t xml:space="preserve">V20247501</t>
  </si>
  <si>
    <t xml:space="preserve">V20247502</t>
  </si>
  <si>
    <t xml:space="preserve">V20247503</t>
  </si>
  <si>
    <t xml:space="preserve">V20247504</t>
  </si>
  <si>
    <t xml:space="preserve">V20247505</t>
  </si>
  <si>
    <t xml:space="preserve">C0471</t>
  </si>
  <si>
    <t xml:space="preserve">Joao Costa</t>
  </si>
  <si>
    <t xml:space="preserve">V20247506</t>
  </si>
  <si>
    <t xml:space="preserve">V20247507</t>
  </si>
  <si>
    <t xml:space="preserve">V20247508</t>
  </si>
  <si>
    <t xml:space="preserve">V20247509</t>
  </si>
  <si>
    <t xml:space="preserve">V20247510</t>
  </si>
  <si>
    <t xml:space="preserve">V20247511</t>
  </si>
  <si>
    <t xml:space="preserve">V20247512</t>
  </si>
  <si>
    <t xml:space="preserve">V20247513</t>
  </si>
  <si>
    <t xml:space="preserve">C0401</t>
  </si>
  <si>
    <t xml:space="preserve">V20247514</t>
  </si>
  <si>
    <t xml:space="preserve">V20247515</t>
  </si>
  <si>
    <t xml:space="preserve">V20247516</t>
  </si>
  <si>
    <t xml:space="preserve">V20247517</t>
  </si>
  <si>
    <t xml:space="preserve">V20247518</t>
  </si>
  <si>
    <t xml:space="preserve">V20247519</t>
  </si>
  <si>
    <t xml:space="preserve">V20247520</t>
  </si>
  <si>
    <t xml:space="preserve">V20247521</t>
  </si>
  <si>
    <t xml:space="preserve">V20247522</t>
  </si>
  <si>
    <t xml:space="preserve">V20247523</t>
  </si>
  <si>
    <t xml:space="preserve">V20247524</t>
  </si>
  <si>
    <t xml:space="preserve">V20247525</t>
  </si>
  <si>
    <t xml:space="preserve">V20247526</t>
  </si>
  <si>
    <t xml:space="preserve">V20247527</t>
  </si>
  <si>
    <t xml:space="preserve">V20247528</t>
  </si>
  <si>
    <t xml:space="preserve">V20247529</t>
  </si>
  <si>
    <t xml:space="preserve">V20247530</t>
  </si>
  <si>
    <t xml:space="preserve">V20247531</t>
  </si>
  <si>
    <t xml:space="preserve">V20247532</t>
  </si>
  <si>
    <t xml:space="preserve">V20247533</t>
  </si>
  <si>
    <t xml:space="preserve">V20247534</t>
  </si>
  <si>
    <t xml:space="preserve">V20247535</t>
  </si>
  <si>
    <t xml:space="preserve">V20247536</t>
  </si>
  <si>
    <t xml:space="preserve">V20247537</t>
  </si>
  <si>
    <t xml:space="preserve">V20247538</t>
  </si>
  <si>
    <t xml:space="preserve">V20247539</t>
  </si>
  <si>
    <t xml:space="preserve">V20247540</t>
  </si>
  <si>
    <t xml:space="preserve">V20247541</t>
  </si>
  <si>
    <t xml:space="preserve">V20247542</t>
  </si>
  <si>
    <t xml:space="preserve">V20247543</t>
  </si>
  <si>
    <t xml:space="preserve">V20247544</t>
  </si>
  <si>
    <t xml:space="preserve">V20247545</t>
  </si>
  <si>
    <t xml:space="preserve">V20247546</t>
  </si>
  <si>
    <t xml:space="preserve">V20247547</t>
  </si>
  <si>
    <t xml:space="preserve">V20247548</t>
  </si>
  <si>
    <t xml:space="preserve">V20247549</t>
  </si>
  <si>
    <t xml:space="preserve">V20247550</t>
  </si>
  <si>
    <t xml:space="preserve">V20247551</t>
  </si>
  <si>
    <t xml:space="preserve">V20247552</t>
  </si>
  <si>
    <t xml:space="preserve">V20247553</t>
  </si>
  <si>
    <t xml:space="preserve">V20247554</t>
  </si>
  <si>
    <t xml:space="preserve">V20247555</t>
  </si>
  <si>
    <t xml:space="preserve">V20247556</t>
  </si>
  <si>
    <t xml:space="preserve">V20247557</t>
  </si>
  <si>
    <t xml:space="preserve">V20247558</t>
  </si>
  <si>
    <t xml:space="preserve">V20247559</t>
  </si>
  <si>
    <t xml:space="preserve">V20247560</t>
  </si>
  <si>
    <t xml:space="preserve">V20247561</t>
  </si>
  <si>
    <t xml:space="preserve">V20247562</t>
  </si>
  <si>
    <t xml:space="preserve">V20247563</t>
  </si>
  <si>
    <t xml:space="preserve">C0079</t>
  </si>
  <si>
    <t xml:space="preserve">Yasmin Araujo</t>
  </si>
  <si>
    <t xml:space="preserve">V20247564</t>
  </si>
  <si>
    <t xml:space="preserve">V20247565</t>
  </si>
  <si>
    <t xml:space="preserve">V20247566</t>
  </si>
  <si>
    <t xml:space="preserve">V20247567</t>
  </si>
  <si>
    <t xml:space="preserve">V20247568</t>
  </si>
  <si>
    <t xml:space="preserve">V20247569</t>
  </si>
  <si>
    <t xml:space="preserve">V20247570</t>
  </si>
  <si>
    <t xml:space="preserve">V20247571</t>
  </si>
  <si>
    <t xml:space="preserve">V20247572</t>
  </si>
  <si>
    <t xml:space="preserve">V20247573</t>
  </si>
  <si>
    <t xml:space="preserve">V20247574</t>
  </si>
  <si>
    <t xml:space="preserve">V20247575</t>
  </si>
  <si>
    <t xml:space="preserve">V20247576</t>
  </si>
  <si>
    <t xml:space="preserve">V20247577</t>
  </si>
  <si>
    <t xml:space="preserve">V20247578</t>
  </si>
  <si>
    <t xml:space="preserve">V20247579</t>
  </si>
  <si>
    <t xml:space="preserve">V20247580</t>
  </si>
  <si>
    <t xml:space="preserve">V20247581</t>
  </si>
  <si>
    <t xml:space="preserve">V20247582</t>
  </si>
  <si>
    <t xml:space="preserve">V20247583</t>
  </si>
  <si>
    <t xml:space="preserve">V20247584</t>
  </si>
  <si>
    <t xml:space="preserve">V20247585</t>
  </si>
  <si>
    <t xml:space="preserve">V20247586</t>
  </si>
  <si>
    <t xml:space="preserve">V20247587</t>
  </si>
  <si>
    <t xml:space="preserve">V20247588</t>
  </si>
  <si>
    <t xml:space="preserve">V20247589</t>
  </si>
  <si>
    <t xml:space="preserve">V20247590</t>
  </si>
  <si>
    <t xml:space="preserve">V20247591</t>
  </si>
  <si>
    <t xml:space="preserve">V20247592</t>
  </si>
  <si>
    <t xml:space="preserve">V20247593</t>
  </si>
  <si>
    <t xml:space="preserve">V20247594</t>
  </si>
  <si>
    <t xml:space="preserve">V20247595</t>
  </si>
  <si>
    <t xml:space="preserve">V20247596</t>
  </si>
  <si>
    <t xml:space="preserve">V20247597</t>
  </si>
  <si>
    <t xml:space="preserve">V20247598</t>
  </si>
  <si>
    <t xml:space="preserve">V20247599</t>
  </si>
  <si>
    <t xml:space="preserve">V20247600</t>
  </si>
  <si>
    <t xml:space="preserve">V20247601</t>
  </si>
  <si>
    <t xml:space="preserve">V20247602</t>
  </si>
  <si>
    <t xml:space="preserve">C0619</t>
  </si>
  <si>
    <t xml:space="preserve">V20247603</t>
  </si>
  <si>
    <t xml:space="preserve">V20247604</t>
  </si>
  <si>
    <t xml:space="preserve">V20247605</t>
  </si>
  <si>
    <t xml:space="preserve">V20247606</t>
  </si>
  <si>
    <t xml:space="preserve">V20247607</t>
  </si>
  <si>
    <t xml:space="preserve">V20247608</t>
  </si>
  <si>
    <t xml:space="preserve">V20247609</t>
  </si>
  <si>
    <t xml:space="preserve">V20247610</t>
  </si>
  <si>
    <t xml:space="preserve">V20247611</t>
  </si>
  <si>
    <t xml:space="preserve">V20247612</t>
  </si>
  <si>
    <t xml:space="preserve">V20247613</t>
  </si>
  <si>
    <t xml:space="preserve">V20247614</t>
  </si>
  <si>
    <t xml:space="preserve">V20247615</t>
  </si>
  <si>
    <t xml:space="preserve">V20247616</t>
  </si>
  <si>
    <t xml:space="preserve">V20247617</t>
  </si>
  <si>
    <t xml:space="preserve">V20247618</t>
  </si>
  <si>
    <t xml:space="preserve">V20247619</t>
  </si>
  <si>
    <t xml:space="preserve">V20247620</t>
  </si>
  <si>
    <t xml:space="preserve">V20247621</t>
  </si>
  <si>
    <t xml:space="preserve">V20247622</t>
  </si>
  <si>
    <t xml:space="preserve">V20247623</t>
  </si>
  <si>
    <t xml:space="preserve">V20247624</t>
  </si>
  <si>
    <t xml:space="preserve">V20247625</t>
  </si>
  <si>
    <t xml:space="preserve">V20247626</t>
  </si>
  <si>
    <t xml:space="preserve">V20247627</t>
  </si>
  <si>
    <t xml:space="preserve">V20247628</t>
  </si>
  <si>
    <t xml:space="preserve">V20247629</t>
  </si>
  <si>
    <t xml:space="preserve">V20247630</t>
  </si>
  <si>
    <t xml:space="preserve">V20247631</t>
  </si>
  <si>
    <t xml:space="preserve">V20247632</t>
  </si>
  <si>
    <t xml:space="preserve">V20247633</t>
  </si>
  <si>
    <t xml:space="preserve">V20247634</t>
  </si>
  <si>
    <t xml:space="preserve">V20247635</t>
  </si>
  <si>
    <t xml:space="preserve">V20247636</t>
  </si>
  <si>
    <t xml:space="preserve">V20247637</t>
  </si>
  <si>
    <t xml:space="preserve">V20247638</t>
  </si>
  <si>
    <t xml:space="preserve">V20247639</t>
  </si>
  <si>
    <t xml:space="preserve">V20247640</t>
  </si>
  <si>
    <t xml:space="preserve">V20247641</t>
  </si>
  <si>
    <t xml:space="preserve">V20247642</t>
  </si>
  <si>
    <t xml:space="preserve">V20247643</t>
  </si>
  <si>
    <t xml:space="preserve">V20247644</t>
  </si>
  <si>
    <t xml:space="preserve">V20247645</t>
  </si>
  <si>
    <t xml:space="preserve">V20247646</t>
  </si>
  <si>
    <t xml:space="preserve">V20247647</t>
  </si>
  <si>
    <t xml:space="preserve">V20247648</t>
  </si>
  <si>
    <t xml:space="preserve">V20247649</t>
  </si>
  <si>
    <t xml:space="preserve">V20247650</t>
  </si>
  <si>
    <t xml:space="preserve">V20247651</t>
  </si>
  <si>
    <t xml:space="preserve">V20247652</t>
  </si>
  <si>
    <t xml:space="preserve">V20247653</t>
  </si>
  <si>
    <t xml:space="preserve">V20247654</t>
  </si>
  <si>
    <t xml:space="preserve">V20247655</t>
  </si>
  <si>
    <t xml:space="preserve">V20247656</t>
  </si>
  <si>
    <t xml:space="preserve">V20247657</t>
  </si>
  <si>
    <t xml:space="preserve">V20247658</t>
  </si>
  <si>
    <t xml:space="preserve">V20247659</t>
  </si>
  <si>
    <t xml:space="preserve">V20247660</t>
  </si>
  <si>
    <t xml:space="preserve">V20247661</t>
  </si>
  <si>
    <t xml:space="preserve">V20247662</t>
  </si>
  <si>
    <t xml:space="preserve">V20247663</t>
  </si>
  <si>
    <t xml:space="preserve">V20247664</t>
  </si>
  <si>
    <t xml:space="preserve">V20247665</t>
  </si>
  <si>
    <t xml:space="preserve">V20247666</t>
  </si>
  <si>
    <t xml:space="preserve">V20247667</t>
  </si>
  <si>
    <t xml:space="preserve">V20247668</t>
  </si>
  <si>
    <t xml:space="preserve">V20247669</t>
  </si>
  <si>
    <t xml:space="preserve">V20247670</t>
  </si>
  <si>
    <t xml:space="preserve">V20247671</t>
  </si>
  <si>
    <t xml:space="preserve">V20247672</t>
  </si>
  <si>
    <t xml:space="preserve">V20247673</t>
  </si>
  <si>
    <t xml:space="preserve">V20247674</t>
  </si>
  <si>
    <t xml:space="preserve">V20247675</t>
  </si>
  <si>
    <t xml:space="preserve">V20247676</t>
  </si>
  <si>
    <t xml:space="preserve">V20247677</t>
  </si>
  <si>
    <t xml:space="preserve">V20247678</t>
  </si>
  <si>
    <t xml:space="preserve">V20247679</t>
  </si>
  <si>
    <t xml:space="preserve">V20247680</t>
  </si>
  <si>
    <t xml:space="preserve">V20247681</t>
  </si>
  <si>
    <t xml:space="preserve">V20247682</t>
  </si>
  <si>
    <t xml:space="preserve">V20247683</t>
  </si>
  <si>
    <t xml:space="preserve">V20247684</t>
  </si>
  <si>
    <t xml:space="preserve">V20247685</t>
  </si>
  <si>
    <t xml:space="preserve">V20247686</t>
  </si>
  <si>
    <t xml:space="preserve">V20247687</t>
  </si>
  <si>
    <t xml:space="preserve">V20247688</t>
  </si>
  <si>
    <t xml:space="preserve">V20247689</t>
  </si>
  <si>
    <t xml:space="preserve">V20247690</t>
  </si>
  <si>
    <t xml:space="preserve">V20247691</t>
  </si>
  <si>
    <t xml:space="preserve">V20247692</t>
  </si>
  <si>
    <t xml:space="preserve">V20247693</t>
  </si>
  <si>
    <t xml:space="preserve">V20247694</t>
  </si>
  <si>
    <t xml:space="preserve">V20247695</t>
  </si>
  <si>
    <t xml:space="preserve">V20247696</t>
  </si>
  <si>
    <t xml:space="preserve">V20247697</t>
  </si>
  <si>
    <t xml:space="preserve">V20247698</t>
  </si>
  <si>
    <t xml:space="preserve">V20247699</t>
  </si>
  <si>
    <t xml:space="preserve">V20247700</t>
  </si>
  <si>
    <t xml:space="preserve">V20247701</t>
  </si>
  <si>
    <t xml:space="preserve">V20247702</t>
  </si>
  <si>
    <t xml:space="preserve">V20247703</t>
  </si>
  <si>
    <t xml:space="preserve">V20247704</t>
  </si>
  <si>
    <t xml:space="preserve">V20247705</t>
  </si>
  <si>
    <t xml:space="preserve">V20247706</t>
  </si>
  <si>
    <t xml:space="preserve">V20247707</t>
  </si>
  <si>
    <t xml:space="preserve">V20247708</t>
  </si>
  <si>
    <t xml:space="preserve">V20247709</t>
  </si>
  <si>
    <t xml:space="preserve">V20247710</t>
  </si>
  <si>
    <t xml:space="preserve">V20247711</t>
  </si>
  <si>
    <t xml:space="preserve">V20247712</t>
  </si>
  <si>
    <t xml:space="preserve">V20247713</t>
  </si>
  <si>
    <t xml:space="preserve">V20247714</t>
  </si>
  <si>
    <t xml:space="preserve">V20247715</t>
  </si>
  <si>
    <t xml:space="preserve">V20247716</t>
  </si>
  <si>
    <t xml:space="preserve">V20247717</t>
  </si>
  <si>
    <t xml:space="preserve">V20247718</t>
  </si>
  <si>
    <t xml:space="preserve">V20247719</t>
  </si>
  <si>
    <t xml:space="preserve">V20247720</t>
  </si>
  <si>
    <t xml:space="preserve">V20247721</t>
  </si>
  <si>
    <t xml:space="preserve">V20247722</t>
  </si>
  <si>
    <t xml:space="preserve">V20247723</t>
  </si>
  <si>
    <t xml:space="preserve">V20247724</t>
  </si>
  <si>
    <t xml:space="preserve">V20247725</t>
  </si>
  <si>
    <t xml:space="preserve">V20247726</t>
  </si>
  <si>
    <t xml:space="preserve">V20247727</t>
  </si>
  <si>
    <t xml:space="preserve">V20247728</t>
  </si>
  <si>
    <t xml:space="preserve">V20247729</t>
  </si>
  <si>
    <t xml:space="preserve">V20247730</t>
  </si>
  <si>
    <t xml:space="preserve">V20247731</t>
  </si>
  <si>
    <t xml:space="preserve">V20247732</t>
  </si>
  <si>
    <t xml:space="preserve">V20247733</t>
  </si>
  <si>
    <t xml:space="preserve">V20247734</t>
  </si>
  <si>
    <t xml:space="preserve">V20247735</t>
  </si>
  <si>
    <t xml:space="preserve">V20247736</t>
  </si>
  <si>
    <t xml:space="preserve">V20247737</t>
  </si>
  <si>
    <t xml:space="preserve">V20247738</t>
  </si>
  <si>
    <t xml:space="preserve">V20247739</t>
  </si>
  <si>
    <t xml:space="preserve">V20247740</t>
  </si>
  <si>
    <t xml:space="preserve">V20247741</t>
  </si>
  <si>
    <t xml:space="preserve">V20247742</t>
  </si>
  <si>
    <t xml:space="preserve">V20247743</t>
  </si>
  <si>
    <t xml:space="preserve">V20247744</t>
  </si>
  <si>
    <t xml:space="preserve">V20247745</t>
  </si>
  <si>
    <t xml:space="preserve">V20247746</t>
  </si>
  <si>
    <t xml:space="preserve">V20247747</t>
  </si>
  <si>
    <t xml:space="preserve">V20247748</t>
  </si>
  <si>
    <t xml:space="preserve">V20247749</t>
  </si>
  <si>
    <t xml:space="preserve">V20247750</t>
  </si>
  <si>
    <t xml:space="preserve">V20247751</t>
  </si>
  <si>
    <t xml:space="preserve">V20247752</t>
  </si>
  <si>
    <t xml:space="preserve">V20247753</t>
  </si>
  <si>
    <t xml:space="preserve">V20247754</t>
  </si>
  <si>
    <t xml:space="preserve">V20247755</t>
  </si>
  <si>
    <t xml:space="preserve">V20247756</t>
  </si>
  <si>
    <t xml:space="preserve">V20247757</t>
  </si>
  <si>
    <t xml:space="preserve">V20247758</t>
  </si>
  <si>
    <t xml:space="preserve">V20247759</t>
  </si>
  <si>
    <t xml:space="preserve">V20247760</t>
  </si>
  <si>
    <t xml:space="preserve">V20247761</t>
  </si>
  <si>
    <t xml:space="preserve">V20247762</t>
  </si>
  <si>
    <t xml:space="preserve">V20247763</t>
  </si>
  <si>
    <t xml:space="preserve">V20247764</t>
  </si>
  <si>
    <t xml:space="preserve">V20247765</t>
  </si>
  <si>
    <t xml:space="preserve">V20247766</t>
  </si>
  <si>
    <t xml:space="preserve">V20247767</t>
  </si>
  <si>
    <t xml:space="preserve">V20247768</t>
  </si>
  <si>
    <t xml:space="preserve">V20247769</t>
  </si>
  <si>
    <t xml:space="preserve">V20247770</t>
  </si>
  <si>
    <t xml:space="preserve">V20247771</t>
  </si>
  <si>
    <t xml:space="preserve">V20247772</t>
  </si>
  <si>
    <t xml:space="preserve">V20247773</t>
  </si>
  <si>
    <t xml:space="preserve">V20247774</t>
  </si>
  <si>
    <t xml:space="preserve">V20247775</t>
  </si>
  <si>
    <t xml:space="preserve">V20247776</t>
  </si>
  <si>
    <t xml:space="preserve">V20247777</t>
  </si>
  <si>
    <t xml:space="preserve">V20247778</t>
  </si>
  <si>
    <t xml:space="preserve">V20247779</t>
  </si>
  <si>
    <t xml:space="preserve">V20247780</t>
  </si>
  <si>
    <t xml:space="preserve">V20247781</t>
  </si>
  <si>
    <t xml:space="preserve">V20247782</t>
  </si>
  <si>
    <t xml:space="preserve">V20247783</t>
  </si>
  <si>
    <t xml:space="preserve">V20247784</t>
  </si>
  <si>
    <t xml:space="preserve">V20247785</t>
  </si>
  <si>
    <t xml:space="preserve">V20247786</t>
  </si>
  <si>
    <t xml:space="preserve">V20247787</t>
  </si>
  <si>
    <t xml:space="preserve">V20247788</t>
  </si>
  <si>
    <t xml:space="preserve">V20247789</t>
  </si>
  <si>
    <t xml:space="preserve">V20247790</t>
  </si>
  <si>
    <t xml:space="preserve">V20247791</t>
  </si>
  <si>
    <t xml:space="preserve">V20247792</t>
  </si>
  <si>
    <t xml:space="preserve">V20247793</t>
  </si>
  <si>
    <t xml:space="preserve">V20247794</t>
  </si>
  <si>
    <t xml:space="preserve">V20247795</t>
  </si>
  <si>
    <t xml:space="preserve">V20247796</t>
  </si>
  <si>
    <t xml:space="preserve">V20247797</t>
  </si>
  <si>
    <t xml:space="preserve">V20247798</t>
  </si>
  <si>
    <t xml:space="preserve">V20247799</t>
  </si>
  <si>
    <t xml:space="preserve">V20247800</t>
  </si>
  <si>
    <t xml:space="preserve">V20247801</t>
  </si>
  <si>
    <t xml:space="preserve">V20247802</t>
  </si>
  <si>
    <t xml:space="preserve">V20247803</t>
  </si>
  <si>
    <t xml:space="preserve">V20247804</t>
  </si>
  <si>
    <t xml:space="preserve">C0145</t>
  </si>
  <si>
    <t xml:space="preserve">Karina Moreira</t>
  </si>
  <si>
    <t xml:space="preserve">V20247805</t>
  </si>
  <si>
    <t xml:space="preserve">V20247806</t>
  </si>
  <si>
    <t xml:space="preserve">V20247807</t>
  </si>
  <si>
    <t xml:space="preserve">V20247808</t>
  </si>
  <si>
    <t xml:space="preserve">V20247809</t>
  </si>
  <si>
    <t xml:space="preserve">V20247810</t>
  </si>
  <si>
    <t xml:space="preserve">V20247811</t>
  </si>
  <si>
    <t xml:space="preserve">V20247812</t>
  </si>
  <si>
    <t xml:space="preserve">V20247813</t>
  </si>
  <si>
    <t xml:space="preserve">V20247814</t>
  </si>
  <si>
    <t xml:space="preserve">V20247815</t>
  </si>
  <si>
    <t xml:space="preserve">V20247816</t>
  </si>
  <si>
    <t xml:space="preserve">V20247817</t>
  </si>
  <si>
    <t xml:space="preserve">V20247818</t>
  </si>
  <si>
    <t xml:space="preserve">V20247819</t>
  </si>
  <si>
    <t xml:space="preserve">V20247820</t>
  </si>
  <si>
    <t xml:space="preserve">V20247821</t>
  </si>
  <si>
    <t xml:space="preserve">V20247822</t>
  </si>
  <si>
    <t xml:space="preserve">V20247823</t>
  </si>
  <si>
    <t xml:space="preserve">V20247824</t>
  </si>
  <si>
    <t xml:space="preserve">V20247825</t>
  </si>
  <si>
    <t xml:space="preserve">V20247826</t>
  </si>
  <si>
    <t xml:space="preserve">V20247827</t>
  </si>
  <si>
    <t xml:space="preserve">V20247828</t>
  </si>
  <si>
    <t xml:space="preserve">V20247829</t>
  </si>
  <si>
    <t xml:space="preserve">V20247830</t>
  </si>
  <si>
    <t xml:space="preserve">V20247831</t>
  </si>
  <si>
    <t xml:space="preserve">V20247832</t>
  </si>
  <si>
    <t xml:space="preserve">V20247833</t>
  </si>
  <si>
    <t xml:space="preserve">V20247834</t>
  </si>
  <si>
    <t xml:space="preserve">V20247835</t>
  </si>
  <si>
    <t xml:space="preserve">V20247836</t>
  </si>
  <si>
    <t xml:space="preserve">V20247837</t>
  </si>
  <si>
    <t xml:space="preserve">V20247838</t>
  </si>
  <si>
    <t xml:space="preserve">V20247839</t>
  </si>
  <si>
    <t xml:space="preserve">V20247840</t>
  </si>
  <si>
    <t xml:space="preserve">V20247841</t>
  </si>
  <si>
    <t xml:space="preserve">V20247842</t>
  </si>
  <si>
    <t xml:space="preserve">V20247843</t>
  </si>
  <si>
    <t xml:space="preserve">V20247844</t>
  </si>
  <si>
    <t xml:space="preserve">V20247845</t>
  </si>
  <si>
    <t xml:space="preserve">V20247846</t>
  </si>
  <si>
    <t xml:space="preserve">V20247847</t>
  </si>
  <si>
    <t xml:space="preserve">V20247848</t>
  </si>
  <si>
    <t xml:space="preserve">V20247849</t>
  </si>
  <si>
    <t xml:space="preserve">V20247850</t>
  </si>
  <si>
    <t xml:space="preserve">V20247851</t>
  </si>
  <si>
    <t xml:space="preserve">V20247852</t>
  </si>
  <si>
    <t xml:space="preserve">V20247853</t>
  </si>
  <si>
    <t xml:space="preserve">V20247854</t>
  </si>
  <si>
    <t xml:space="preserve">V20247855</t>
  </si>
  <si>
    <t xml:space="preserve">V20247856</t>
  </si>
  <si>
    <t xml:space="preserve">V20247857</t>
  </si>
  <si>
    <t xml:space="preserve">V20247858</t>
  </si>
  <si>
    <t xml:space="preserve">V20247859</t>
  </si>
  <si>
    <t xml:space="preserve">V20247860</t>
  </si>
  <si>
    <t xml:space="preserve">V20247861</t>
  </si>
  <si>
    <t xml:space="preserve">V20247862</t>
  </si>
  <si>
    <t xml:space="preserve">V20247863</t>
  </si>
  <si>
    <t xml:space="preserve">V20247864</t>
  </si>
  <si>
    <t xml:space="preserve">V20247865</t>
  </si>
  <si>
    <t xml:space="preserve">V20247866</t>
  </si>
  <si>
    <t xml:space="preserve">C0244</t>
  </si>
  <si>
    <t xml:space="preserve">V20247867</t>
  </si>
  <si>
    <t xml:space="preserve">V20247868</t>
  </si>
  <si>
    <t xml:space="preserve">V20247869</t>
  </si>
  <si>
    <t xml:space="preserve">V20247870</t>
  </si>
  <si>
    <t xml:space="preserve">V20247871</t>
  </si>
  <si>
    <t xml:space="preserve">V20247872</t>
  </si>
  <si>
    <t xml:space="preserve">V20247873</t>
  </si>
  <si>
    <t xml:space="preserve">V20247874</t>
  </si>
  <si>
    <t xml:space="preserve">V20247875</t>
  </si>
  <si>
    <t xml:space="preserve">V20247876</t>
  </si>
  <si>
    <t xml:space="preserve">V20247877</t>
  </si>
  <si>
    <t xml:space="preserve">V20247878</t>
  </si>
  <si>
    <t xml:space="preserve">V20247879</t>
  </si>
  <si>
    <t xml:space="preserve">V20247880</t>
  </si>
  <si>
    <t xml:space="preserve">V20247881</t>
  </si>
  <si>
    <t xml:space="preserve">V20247882</t>
  </si>
  <si>
    <t xml:space="preserve">C0642</t>
  </si>
  <si>
    <t xml:space="preserve">V20247883</t>
  </si>
  <si>
    <t xml:space="preserve">V20247884</t>
  </si>
  <si>
    <t xml:space="preserve">V20247885</t>
  </si>
  <si>
    <t xml:space="preserve">V20247886</t>
  </si>
  <si>
    <t xml:space="preserve">V20247887</t>
  </si>
  <si>
    <t xml:space="preserve">V20247888</t>
  </si>
  <si>
    <t xml:space="preserve">V20247889</t>
  </si>
  <si>
    <t xml:space="preserve">V20247890</t>
  </si>
  <si>
    <t xml:space="preserve">V20247891</t>
  </si>
  <si>
    <t xml:space="preserve">V20247892</t>
  </si>
  <si>
    <t xml:space="preserve">V20247893</t>
  </si>
  <si>
    <t xml:space="preserve">V20247894</t>
  </si>
  <si>
    <t xml:space="preserve">V20247895</t>
  </si>
  <si>
    <t xml:space="preserve">V20247896</t>
  </si>
  <si>
    <t xml:space="preserve">V20247897</t>
  </si>
  <si>
    <t xml:space="preserve">V20247898</t>
  </si>
  <si>
    <t xml:space="preserve">V20247899</t>
  </si>
  <si>
    <t xml:space="preserve">V20247900</t>
  </si>
  <si>
    <t xml:space="preserve">V20247901</t>
  </si>
  <si>
    <t xml:space="preserve">V20247902</t>
  </si>
  <si>
    <t xml:space="preserve">V20247903</t>
  </si>
  <si>
    <t xml:space="preserve">V20247904</t>
  </si>
  <si>
    <t xml:space="preserve">V20247905</t>
  </si>
  <si>
    <t xml:space="preserve">V20247906</t>
  </si>
  <si>
    <t xml:space="preserve">V20247907</t>
  </si>
  <si>
    <t xml:space="preserve">V20247908</t>
  </si>
  <si>
    <t xml:space="preserve">V20247909</t>
  </si>
  <si>
    <t xml:space="preserve">V20247910</t>
  </si>
  <si>
    <t xml:space="preserve">V20247911</t>
  </si>
  <si>
    <t xml:space="preserve">V20247912</t>
  </si>
  <si>
    <t xml:space="preserve">V20247913</t>
  </si>
  <si>
    <t xml:space="preserve">V20247914</t>
  </si>
  <si>
    <t xml:space="preserve">V20247915</t>
  </si>
  <si>
    <t xml:space="preserve">V20247916</t>
  </si>
  <si>
    <t xml:space="preserve">V20247917</t>
  </si>
  <si>
    <t xml:space="preserve">V20247918</t>
  </si>
  <si>
    <t xml:space="preserve">V20247919</t>
  </si>
  <si>
    <t xml:space="preserve">V20247920</t>
  </si>
  <si>
    <t xml:space="preserve">V20247921</t>
  </si>
  <si>
    <t xml:space="preserve">V20247922</t>
  </si>
  <si>
    <t xml:space="preserve">C0174</t>
  </si>
  <si>
    <t xml:space="preserve">V20247923</t>
  </si>
  <si>
    <t xml:space="preserve">V20247924</t>
  </si>
  <si>
    <t xml:space="preserve">V20247925</t>
  </si>
  <si>
    <t xml:space="preserve">V20247926</t>
  </si>
  <si>
    <t xml:space="preserve">V20247927</t>
  </si>
  <si>
    <t xml:space="preserve">V20247928</t>
  </si>
  <si>
    <t xml:space="preserve">V20247929</t>
  </si>
  <si>
    <t xml:space="preserve">V20247930</t>
  </si>
  <si>
    <t xml:space="preserve">V20247931</t>
  </si>
  <si>
    <t xml:space="preserve">V20247932</t>
  </si>
  <si>
    <t xml:space="preserve">V20247933</t>
  </si>
  <si>
    <t xml:space="preserve">V20247934</t>
  </si>
  <si>
    <t xml:space="preserve">V20247935</t>
  </si>
  <si>
    <t xml:space="preserve">V20247936</t>
  </si>
  <si>
    <t xml:space="preserve">V20247937</t>
  </si>
  <si>
    <t xml:space="preserve">V20247938</t>
  </si>
  <si>
    <t xml:space="preserve">V20247939</t>
  </si>
  <si>
    <t xml:space="preserve">V20247940</t>
  </si>
  <si>
    <t xml:space="preserve">V20247941</t>
  </si>
  <si>
    <t xml:space="preserve">V20247942</t>
  </si>
  <si>
    <t xml:space="preserve">V20247943</t>
  </si>
  <si>
    <t xml:space="preserve">V20247944</t>
  </si>
  <si>
    <t xml:space="preserve">V20247945</t>
  </si>
  <si>
    <t xml:space="preserve">V20247946</t>
  </si>
  <si>
    <t xml:space="preserve">V20247947</t>
  </si>
  <si>
    <t xml:space="preserve">V20247948</t>
  </si>
  <si>
    <t xml:space="preserve">V20247949</t>
  </si>
  <si>
    <t xml:space="preserve">V20247950</t>
  </si>
  <si>
    <t xml:space="preserve">V20247951</t>
  </si>
  <si>
    <t xml:space="preserve">V20247952</t>
  </si>
  <si>
    <t xml:space="preserve">V20247953</t>
  </si>
  <si>
    <t xml:space="preserve">V20247954</t>
  </si>
  <si>
    <t xml:space="preserve">V20247955</t>
  </si>
  <si>
    <t xml:space="preserve">V20247956</t>
  </si>
  <si>
    <t xml:space="preserve">V20247957</t>
  </si>
  <si>
    <t xml:space="preserve">V20247958</t>
  </si>
  <si>
    <t xml:space="preserve">V20247959</t>
  </si>
  <si>
    <t xml:space="preserve">V20247960</t>
  </si>
  <si>
    <t xml:space="preserve">V20247961</t>
  </si>
  <si>
    <t xml:space="preserve">V20247962</t>
  </si>
  <si>
    <t xml:space="preserve">V20247963</t>
  </si>
  <si>
    <t xml:space="preserve">V20247964</t>
  </si>
  <si>
    <t xml:space="preserve">V20247965</t>
  </si>
  <si>
    <t xml:space="preserve">V20247966</t>
  </si>
  <si>
    <t xml:space="preserve">V20247967</t>
  </si>
  <si>
    <t xml:space="preserve">V20247968</t>
  </si>
  <si>
    <t xml:space="preserve">V20247969</t>
  </si>
  <si>
    <t xml:space="preserve">V20247970</t>
  </si>
  <si>
    <t xml:space="preserve">V20247971</t>
  </si>
  <si>
    <t xml:space="preserve">V20247972</t>
  </si>
  <si>
    <t xml:space="preserve">V20247973</t>
  </si>
  <si>
    <t xml:space="preserve">V20247974</t>
  </si>
  <si>
    <t xml:space="preserve">V20247975</t>
  </si>
  <si>
    <t xml:space="preserve">V20247976</t>
  </si>
  <si>
    <t xml:space="preserve">V20247977</t>
  </si>
  <si>
    <t xml:space="preserve">V20247978</t>
  </si>
  <si>
    <t xml:space="preserve">V20247979</t>
  </si>
  <si>
    <t xml:space="preserve">V20247980</t>
  </si>
  <si>
    <t xml:space="preserve">V20247981</t>
  </si>
  <si>
    <t xml:space="preserve">V20247982</t>
  </si>
  <si>
    <t xml:space="preserve">V20247983</t>
  </si>
  <si>
    <t xml:space="preserve">V20247984</t>
  </si>
  <si>
    <t xml:space="preserve">V20247985</t>
  </si>
  <si>
    <t xml:space="preserve">V20247986</t>
  </si>
  <si>
    <t xml:space="preserve">V20247987</t>
  </si>
  <si>
    <t xml:space="preserve">V20247988</t>
  </si>
  <si>
    <t xml:space="preserve">V20247989</t>
  </si>
  <si>
    <t xml:space="preserve">V20247990</t>
  </si>
  <si>
    <t xml:space="preserve">V20247991</t>
  </si>
  <si>
    <t xml:space="preserve">V20247992</t>
  </si>
  <si>
    <t xml:space="preserve">V20247993</t>
  </si>
  <si>
    <t xml:space="preserve">V20247994</t>
  </si>
  <si>
    <t xml:space="preserve">V20247995</t>
  </si>
  <si>
    <t xml:space="preserve">V20247996</t>
  </si>
  <si>
    <t xml:space="preserve">V20247997</t>
  </si>
  <si>
    <t xml:space="preserve">V20247998</t>
  </si>
  <si>
    <t xml:space="preserve">V20247999</t>
  </si>
  <si>
    <t xml:space="preserve">V20248000</t>
  </si>
  <si>
    <t xml:space="preserve">V20248001</t>
  </si>
  <si>
    <t xml:space="preserve">V20248002</t>
  </si>
  <si>
    <t xml:space="preserve">V20248003</t>
  </si>
  <si>
    <t xml:space="preserve">V20248004</t>
  </si>
  <si>
    <t xml:space="preserve">V20248005</t>
  </si>
  <si>
    <t xml:space="preserve">V20248006</t>
  </si>
  <si>
    <t xml:space="preserve">V20248007</t>
  </si>
  <si>
    <t xml:space="preserve">V20248008</t>
  </si>
  <si>
    <t xml:space="preserve">V20248009</t>
  </si>
  <si>
    <t xml:space="preserve">V20248010</t>
  </si>
  <si>
    <t xml:space="preserve">V20248011</t>
  </si>
  <si>
    <t xml:space="preserve">V20248012</t>
  </si>
  <si>
    <t xml:space="preserve">V20248013</t>
  </si>
  <si>
    <t xml:space="preserve">C0019</t>
  </si>
  <si>
    <t xml:space="preserve">V20248014</t>
  </si>
  <si>
    <t xml:space="preserve">V20248015</t>
  </si>
  <si>
    <t xml:space="preserve">V20248016</t>
  </si>
  <si>
    <t xml:space="preserve">V20248017</t>
  </si>
  <si>
    <t xml:space="preserve">V20248018</t>
  </si>
  <si>
    <t xml:space="preserve">V20248019</t>
  </si>
  <si>
    <t xml:space="preserve">V20248020</t>
  </si>
  <si>
    <t xml:space="preserve">V20248021</t>
  </si>
  <si>
    <t xml:space="preserve">V20248022</t>
  </si>
  <si>
    <t xml:space="preserve">V20248023</t>
  </si>
  <si>
    <t xml:space="preserve">V20248024</t>
  </si>
  <si>
    <t xml:space="preserve">C0247</t>
  </si>
  <si>
    <t xml:space="preserve">V20248025</t>
  </si>
  <si>
    <t xml:space="preserve">V20248026</t>
  </si>
  <si>
    <t xml:space="preserve">V20248027</t>
  </si>
  <si>
    <t xml:space="preserve">V20248028</t>
  </si>
  <si>
    <t xml:space="preserve">V20248029</t>
  </si>
  <si>
    <t xml:space="preserve">V20248030</t>
  </si>
  <si>
    <t xml:space="preserve">V20248031</t>
  </si>
  <si>
    <t xml:space="preserve">C0208</t>
  </si>
  <si>
    <t xml:space="preserve">V20248032</t>
  </si>
  <si>
    <t xml:space="preserve">V20248033</t>
  </si>
  <si>
    <t xml:space="preserve">V20248034</t>
  </si>
  <si>
    <t xml:space="preserve">V20248035</t>
  </si>
  <si>
    <t xml:space="preserve">V20248036</t>
  </si>
  <si>
    <t xml:space="preserve">V20248037</t>
  </si>
  <si>
    <t xml:space="preserve">V20248038</t>
  </si>
  <si>
    <t xml:space="preserve">V20248039</t>
  </si>
  <si>
    <t xml:space="preserve">V20248040</t>
  </si>
  <si>
    <t xml:space="preserve">V20248041</t>
  </si>
  <si>
    <t xml:space="preserve">C0129</t>
  </si>
  <si>
    <t xml:space="preserve">Camila Barbosa</t>
  </si>
  <si>
    <t xml:space="preserve">V20248042</t>
  </si>
  <si>
    <t xml:space="preserve">V20248043</t>
  </si>
  <si>
    <t xml:space="preserve">V20248044</t>
  </si>
  <si>
    <t xml:space="preserve">V20248045</t>
  </si>
  <si>
    <t xml:space="preserve">V20248046</t>
  </si>
  <si>
    <t xml:space="preserve">V20248047</t>
  </si>
  <si>
    <t xml:space="preserve">V20248048</t>
  </si>
  <si>
    <t xml:space="preserve">V20248049</t>
  </si>
  <si>
    <t xml:space="preserve">V20248050</t>
  </si>
  <si>
    <t xml:space="preserve">V20248051</t>
  </si>
  <si>
    <t xml:space="preserve">V20248052</t>
  </si>
  <si>
    <t xml:space="preserve">V20248053</t>
  </si>
  <si>
    <t xml:space="preserve">V20248054</t>
  </si>
  <si>
    <t xml:space="preserve">V20248055</t>
  </si>
  <si>
    <t xml:space="preserve">V20248056</t>
  </si>
  <si>
    <t xml:space="preserve">V20248057</t>
  </si>
  <si>
    <t xml:space="preserve">V20248058</t>
  </si>
  <si>
    <t xml:space="preserve">V20248059</t>
  </si>
  <si>
    <t xml:space="preserve">V20248060</t>
  </si>
  <si>
    <t xml:space="preserve">V20248061</t>
  </si>
  <si>
    <t xml:space="preserve">V20248062</t>
  </si>
  <si>
    <t xml:space="preserve">V20248063</t>
  </si>
  <si>
    <t xml:space="preserve">V20248064</t>
  </si>
  <si>
    <t xml:space="preserve">V20248065</t>
  </si>
  <si>
    <t xml:space="preserve">V20248066</t>
  </si>
  <si>
    <t xml:space="preserve">V20248067</t>
  </si>
  <si>
    <t xml:space="preserve">V20248068</t>
  </si>
  <si>
    <t xml:space="preserve">V20248069</t>
  </si>
  <si>
    <t xml:space="preserve">V20248070</t>
  </si>
  <si>
    <t xml:space="preserve">V20248071</t>
  </si>
  <si>
    <t xml:space="preserve">V20248072</t>
  </si>
  <si>
    <t xml:space="preserve">V20248073</t>
  </si>
  <si>
    <t xml:space="preserve">V20248074</t>
  </si>
  <si>
    <t xml:space="preserve">V20248075</t>
  </si>
  <si>
    <t xml:space="preserve">V20248076</t>
  </si>
  <si>
    <t xml:space="preserve">V20248077</t>
  </si>
  <si>
    <t xml:space="preserve">V20248078</t>
  </si>
  <si>
    <t xml:space="preserve">V20248079</t>
  </si>
  <si>
    <t xml:space="preserve">V20248080</t>
  </si>
  <si>
    <t xml:space="preserve">V20248081</t>
  </si>
  <si>
    <t xml:space="preserve">V20248082</t>
  </si>
  <si>
    <t xml:space="preserve">V20248083</t>
  </si>
  <si>
    <t xml:space="preserve">V20248084</t>
  </si>
  <si>
    <t xml:space="preserve">V20248085</t>
  </si>
  <si>
    <t xml:space="preserve">V20248086</t>
  </si>
  <si>
    <t xml:space="preserve">V20248087</t>
  </si>
  <si>
    <t xml:space="preserve">V20248088</t>
  </si>
  <si>
    <t xml:space="preserve">V20248089</t>
  </si>
  <si>
    <t xml:space="preserve">V20248090</t>
  </si>
  <si>
    <t xml:space="preserve">V20248091</t>
  </si>
  <si>
    <t xml:space="preserve">V20248092</t>
  </si>
  <si>
    <t xml:space="preserve">V20248093</t>
  </si>
  <si>
    <t xml:space="preserve">V20248094</t>
  </si>
  <si>
    <t xml:space="preserve">V20248095</t>
  </si>
  <si>
    <t xml:space="preserve">V20248096</t>
  </si>
  <si>
    <t xml:space="preserve">V20248097</t>
  </si>
  <si>
    <t xml:space="preserve">V20248098</t>
  </si>
  <si>
    <t xml:space="preserve">V20248099</t>
  </si>
  <si>
    <t xml:space="preserve">V20248100</t>
  </si>
  <si>
    <t xml:space="preserve">V20248101</t>
  </si>
  <si>
    <t xml:space="preserve">V20248102</t>
  </si>
  <si>
    <t xml:space="preserve">V20248103</t>
  </si>
  <si>
    <t xml:space="preserve">V20248104</t>
  </si>
  <si>
    <t xml:space="preserve">V20248105</t>
  </si>
  <si>
    <t xml:space="preserve">V20248106</t>
  </si>
  <si>
    <t xml:space="preserve">V20248107</t>
  </si>
  <si>
    <t xml:space="preserve">V20248108</t>
  </si>
  <si>
    <t xml:space="preserve">V20248109</t>
  </si>
  <si>
    <t xml:space="preserve">V20248110</t>
  </si>
  <si>
    <t xml:space="preserve">V20248111</t>
  </si>
  <si>
    <t xml:space="preserve">V20248112</t>
  </si>
  <si>
    <t xml:space="preserve">V20248113</t>
  </si>
  <si>
    <t xml:space="preserve">V20248114</t>
  </si>
  <si>
    <t xml:space="preserve">V20248115</t>
  </si>
  <si>
    <t xml:space="preserve">V20248116</t>
  </si>
  <si>
    <t xml:space="preserve">V20248117</t>
  </si>
  <si>
    <t xml:space="preserve">C0199</t>
  </si>
  <si>
    <t xml:space="preserve">Renato Correia</t>
  </si>
  <si>
    <t xml:space="preserve">V20248118</t>
  </si>
  <si>
    <t xml:space="preserve">V20248119</t>
  </si>
  <si>
    <t xml:space="preserve">V20248120</t>
  </si>
  <si>
    <t xml:space="preserve">V20248121</t>
  </si>
  <si>
    <t xml:space="preserve">V20248122</t>
  </si>
  <si>
    <t xml:space="preserve">V20248123</t>
  </si>
  <si>
    <t xml:space="preserve">V20248124</t>
  </si>
  <si>
    <t xml:space="preserve">V20248125</t>
  </si>
  <si>
    <t xml:space="preserve">V20248126</t>
  </si>
  <si>
    <t xml:space="preserve">V20248127</t>
  </si>
  <si>
    <t xml:space="preserve">V20248128</t>
  </si>
  <si>
    <t xml:space="preserve">V20248129</t>
  </si>
  <si>
    <t xml:space="preserve">V20248130</t>
  </si>
  <si>
    <t xml:space="preserve">V20248131</t>
  </si>
  <si>
    <t xml:space="preserve">V20248132</t>
  </si>
  <si>
    <t xml:space="preserve">V20248133</t>
  </si>
  <si>
    <t xml:space="preserve">V20248134</t>
  </si>
  <si>
    <t xml:space="preserve">V20248135</t>
  </si>
  <si>
    <t xml:space="preserve">V20248136</t>
  </si>
  <si>
    <t xml:space="preserve">V20248137</t>
  </si>
  <si>
    <t xml:space="preserve">V20248138</t>
  </si>
  <si>
    <t xml:space="preserve">V20248139</t>
  </si>
  <si>
    <t xml:space="preserve">V20248140</t>
  </si>
  <si>
    <t xml:space="preserve">V20248141</t>
  </si>
  <si>
    <t xml:space="preserve">V20248142</t>
  </si>
  <si>
    <t xml:space="preserve">V20248143</t>
  </si>
  <si>
    <t xml:space="preserve">V20248144</t>
  </si>
  <si>
    <t xml:space="preserve">V20248145</t>
  </si>
  <si>
    <t xml:space="preserve">V20248146</t>
  </si>
  <si>
    <t xml:space="preserve">V20248147</t>
  </si>
  <si>
    <t xml:space="preserve">V20248148</t>
  </si>
  <si>
    <t xml:space="preserve">V20248149</t>
  </si>
  <si>
    <t xml:space="preserve">V20248150</t>
  </si>
  <si>
    <t xml:space="preserve">V20248151</t>
  </si>
  <si>
    <t xml:space="preserve">V20248152</t>
  </si>
  <si>
    <t xml:space="preserve">V20248153</t>
  </si>
  <si>
    <t xml:space="preserve">V20248154</t>
  </si>
  <si>
    <t xml:space="preserve">V20248155</t>
  </si>
  <si>
    <t xml:space="preserve">V20248156</t>
  </si>
  <si>
    <t xml:space="preserve">V20248157</t>
  </si>
  <si>
    <t xml:space="preserve">V20248158</t>
  </si>
  <si>
    <t xml:space="preserve">V20248159</t>
  </si>
  <si>
    <t xml:space="preserve">V20248160</t>
  </si>
  <si>
    <t xml:space="preserve">V20248161</t>
  </si>
  <si>
    <t xml:space="preserve">V20248162</t>
  </si>
  <si>
    <t xml:space="preserve">V20248163</t>
  </si>
  <si>
    <t xml:space="preserve">V20248164</t>
  </si>
  <si>
    <t xml:space="preserve">V20248165</t>
  </si>
  <si>
    <t xml:space="preserve">V20248166</t>
  </si>
  <si>
    <t xml:space="preserve">V20248167</t>
  </si>
  <si>
    <t xml:space="preserve">V20248168</t>
  </si>
  <si>
    <t xml:space="preserve">V20248169</t>
  </si>
  <si>
    <t xml:space="preserve">V20248170</t>
  </si>
  <si>
    <t xml:space="preserve">V20248171</t>
  </si>
  <si>
    <t xml:space="preserve">V20248172</t>
  </si>
  <si>
    <t xml:space="preserve">V20248173</t>
  </si>
  <si>
    <t xml:space="preserve">V20248174</t>
  </si>
  <si>
    <t xml:space="preserve">V20248175</t>
  </si>
  <si>
    <t xml:space="preserve">V20248176</t>
  </si>
  <si>
    <t xml:space="preserve">V20248177</t>
  </si>
  <si>
    <t xml:space="preserve">V20248178</t>
  </si>
  <si>
    <t xml:space="preserve">V20248179</t>
  </si>
  <si>
    <t xml:space="preserve">V20248180</t>
  </si>
  <si>
    <t xml:space="preserve">V20248181</t>
  </si>
  <si>
    <t xml:space="preserve">V20248182</t>
  </si>
  <si>
    <t xml:space="preserve">V20248183</t>
  </si>
  <si>
    <t xml:space="preserve">V20248184</t>
  </si>
  <si>
    <t xml:space="preserve">V20248185</t>
  </si>
  <si>
    <t xml:space="preserve">V20248186</t>
  </si>
  <si>
    <t xml:space="preserve">V20248187</t>
  </si>
  <si>
    <t xml:space="preserve">V20248188</t>
  </si>
  <si>
    <t xml:space="preserve">V20248189</t>
  </si>
  <si>
    <t xml:space="preserve">V20248190</t>
  </si>
  <si>
    <t xml:space="preserve">V20248191</t>
  </si>
  <si>
    <t xml:space="preserve">V20248192</t>
  </si>
  <si>
    <t xml:space="preserve">V20248193</t>
  </si>
  <si>
    <t xml:space="preserve">V20248194</t>
  </si>
  <si>
    <t xml:space="preserve">V20248195</t>
  </si>
  <si>
    <t xml:space="preserve">V20248196</t>
  </si>
  <si>
    <t xml:space="preserve">V20248197</t>
  </si>
  <si>
    <t xml:space="preserve">V20248198</t>
  </si>
  <si>
    <t xml:space="preserve">V20248199</t>
  </si>
  <si>
    <t xml:space="preserve">V20248200</t>
  </si>
  <si>
    <t xml:space="preserve">V20248201</t>
  </si>
  <si>
    <t xml:space="preserve">V20248202</t>
  </si>
  <si>
    <t xml:space="preserve">V20248203</t>
  </si>
  <si>
    <t xml:space="preserve">V20248204</t>
  </si>
  <si>
    <t xml:space="preserve">V20248205</t>
  </si>
  <si>
    <t xml:space="preserve">V20248206</t>
  </si>
  <si>
    <t xml:space="preserve">V20248207</t>
  </si>
  <si>
    <t xml:space="preserve">V20248208</t>
  </si>
  <si>
    <t xml:space="preserve">V20248209</t>
  </si>
  <si>
    <t xml:space="preserve">V20248210</t>
  </si>
  <si>
    <t xml:space="preserve">V20248211</t>
  </si>
  <si>
    <t xml:space="preserve">V20248212</t>
  </si>
  <si>
    <t xml:space="preserve">V20248213</t>
  </si>
  <si>
    <t xml:space="preserve">V20248214</t>
  </si>
  <si>
    <t xml:space="preserve">V20248215</t>
  </si>
  <si>
    <t xml:space="preserve">V20248216</t>
  </si>
  <si>
    <t xml:space="preserve">V20248217</t>
  </si>
  <si>
    <t xml:space="preserve">V20248218</t>
  </si>
  <si>
    <t xml:space="preserve">V20248219</t>
  </si>
  <si>
    <t xml:space="preserve">V20248220</t>
  </si>
  <si>
    <t xml:space="preserve">V20248221</t>
  </si>
  <si>
    <t xml:space="preserve">V20248222</t>
  </si>
  <si>
    <t xml:space="preserve">V20248223</t>
  </si>
  <si>
    <t xml:space="preserve">V20248224</t>
  </si>
  <si>
    <t xml:space="preserve">V20248225</t>
  </si>
  <si>
    <t xml:space="preserve">V20248226</t>
  </si>
  <si>
    <t xml:space="preserve">V20248227</t>
  </si>
  <si>
    <t xml:space="preserve">V20248228</t>
  </si>
  <si>
    <t xml:space="preserve">V20248229</t>
  </si>
  <si>
    <t xml:space="preserve">C0182</t>
  </si>
  <si>
    <t xml:space="preserve">Olivia Nunes</t>
  </si>
  <si>
    <t xml:space="preserve">V20248230</t>
  </si>
  <si>
    <t xml:space="preserve">V20248231</t>
  </si>
  <si>
    <t xml:space="preserve">V20248232</t>
  </si>
  <si>
    <t xml:space="preserve">V20248233</t>
  </si>
  <si>
    <t xml:space="preserve">V20248234</t>
  </si>
  <si>
    <t xml:space="preserve">V20248235</t>
  </si>
  <si>
    <t xml:space="preserve">V20248236</t>
  </si>
  <si>
    <t xml:space="preserve">V20248237</t>
  </si>
  <si>
    <t xml:space="preserve">V20248238</t>
  </si>
  <si>
    <t xml:space="preserve">V20248239</t>
  </si>
  <si>
    <t xml:space="preserve">V20248240</t>
  </si>
  <si>
    <t xml:space="preserve">V20248241</t>
  </si>
  <si>
    <t xml:space="preserve">V20248242</t>
  </si>
  <si>
    <t xml:space="preserve">V20248243</t>
  </si>
  <si>
    <t xml:space="preserve">V20248244</t>
  </si>
  <si>
    <t xml:space="preserve">V20248245</t>
  </si>
  <si>
    <t xml:space="preserve">V20248246</t>
  </si>
  <si>
    <t xml:space="preserve">V20248247</t>
  </si>
  <si>
    <t xml:space="preserve">V20248248</t>
  </si>
  <si>
    <t xml:space="preserve">V20248249</t>
  </si>
  <si>
    <t xml:space="preserve">V20248250</t>
  </si>
  <si>
    <t xml:space="preserve">V20248251</t>
  </si>
  <si>
    <t xml:space="preserve">V20248252</t>
  </si>
  <si>
    <t xml:space="preserve">V20248253</t>
  </si>
  <si>
    <t xml:space="preserve">V20248254</t>
  </si>
  <si>
    <t xml:space="preserve">V20248255</t>
  </si>
  <si>
    <t xml:space="preserve">V20248256</t>
  </si>
  <si>
    <t xml:space="preserve">V20248257</t>
  </si>
  <si>
    <t xml:space="preserve">V20248258</t>
  </si>
  <si>
    <t xml:space="preserve">V20248259</t>
  </si>
  <si>
    <t xml:space="preserve">V20248260</t>
  </si>
  <si>
    <t xml:space="preserve">V20248261</t>
  </si>
  <si>
    <t xml:space="preserve">V20248262</t>
  </si>
  <si>
    <t xml:space="preserve">V20248263</t>
  </si>
  <si>
    <t xml:space="preserve">V20248264</t>
  </si>
  <si>
    <t xml:space="preserve">V20248265</t>
  </si>
  <si>
    <t xml:space="preserve">V20248266</t>
  </si>
  <si>
    <t xml:space="preserve">V20248267</t>
  </si>
  <si>
    <t xml:space="preserve">V20248268</t>
  </si>
  <si>
    <t xml:space="preserve">V20248269</t>
  </si>
  <si>
    <t xml:space="preserve">V20248270</t>
  </si>
  <si>
    <t xml:space="preserve">V20248271</t>
  </si>
  <si>
    <t xml:space="preserve">V20248272</t>
  </si>
  <si>
    <t xml:space="preserve">V20248273</t>
  </si>
  <si>
    <t xml:space="preserve">V20248274</t>
  </si>
  <si>
    <t xml:space="preserve">V20248275</t>
  </si>
  <si>
    <t xml:space="preserve">V20248276</t>
  </si>
  <si>
    <t xml:space="preserve">V20248277</t>
  </si>
  <si>
    <t xml:space="preserve">V20248278</t>
  </si>
  <si>
    <t xml:space="preserve">V20248279</t>
  </si>
  <si>
    <t xml:space="preserve">V20248280</t>
  </si>
  <si>
    <t xml:space="preserve">V20248281</t>
  </si>
  <si>
    <t xml:space="preserve">V20248282</t>
  </si>
  <si>
    <t xml:space="preserve">V20248283</t>
  </si>
  <si>
    <t xml:space="preserve">V20248284</t>
  </si>
  <si>
    <t xml:space="preserve">V20248285</t>
  </si>
  <si>
    <t xml:space="preserve">V20248286</t>
  </si>
  <si>
    <t xml:space="preserve">V20248287</t>
  </si>
  <si>
    <t xml:space="preserve">V20248288</t>
  </si>
  <si>
    <t xml:space="preserve">V20248289</t>
  </si>
  <si>
    <t xml:space="preserve">V20248290</t>
  </si>
  <si>
    <t xml:space="preserve">V20248291</t>
  </si>
  <si>
    <t xml:space="preserve">V20248292</t>
  </si>
  <si>
    <t xml:space="preserve">V20248293</t>
  </si>
  <si>
    <t xml:space="preserve">V20248294</t>
  </si>
  <si>
    <t xml:space="preserve">V20248295</t>
  </si>
  <si>
    <t xml:space="preserve">V20248296</t>
  </si>
  <si>
    <t xml:space="preserve">V20248297</t>
  </si>
  <si>
    <t xml:space="preserve">V20248298</t>
  </si>
  <si>
    <t xml:space="preserve">V20248299</t>
  </si>
  <si>
    <t xml:space="preserve">V20248300</t>
  </si>
  <si>
    <t xml:space="preserve">V20248301</t>
  </si>
  <si>
    <t xml:space="preserve">V20248302</t>
  </si>
  <si>
    <t xml:space="preserve">V20248303</t>
  </si>
  <si>
    <t xml:space="preserve">V20248304</t>
  </si>
  <si>
    <t xml:space="preserve">V20248305</t>
  </si>
  <si>
    <t xml:space="preserve">V20248306</t>
  </si>
  <si>
    <t xml:space="preserve">C0140</t>
  </si>
  <si>
    <t xml:space="preserve">Tatiana Santos</t>
  </si>
  <si>
    <t xml:space="preserve">V20248307</t>
  </si>
  <si>
    <t xml:space="preserve">V20248308</t>
  </si>
  <si>
    <t xml:space="preserve">V20248309</t>
  </si>
  <si>
    <t xml:space="preserve">V20248310</t>
  </si>
  <si>
    <t xml:space="preserve">V20248311</t>
  </si>
  <si>
    <t xml:space="preserve">V20248312</t>
  </si>
  <si>
    <t xml:space="preserve">V20248313</t>
  </si>
  <si>
    <t xml:space="preserve">V20248314</t>
  </si>
  <si>
    <t xml:space="preserve">V20248315</t>
  </si>
  <si>
    <t xml:space="preserve">V20248316</t>
  </si>
  <si>
    <t xml:space="preserve">V20248317</t>
  </si>
  <si>
    <t xml:space="preserve">V20248318</t>
  </si>
  <si>
    <t xml:space="preserve">V20248319</t>
  </si>
  <si>
    <t xml:space="preserve">V20248320</t>
  </si>
  <si>
    <t xml:space="preserve">V20248321</t>
  </si>
  <si>
    <t xml:space="preserve">V20248322</t>
  </si>
  <si>
    <t xml:space="preserve">V20248323</t>
  </si>
  <si>
    <t xml:space="preserve">V20248324</t>
  </si>
  <si>
    <t xml:space="preserve">V20248325</t>
  </si>
  <si>
    <t xml:space="preserve">V20248326</t>
  </si>
  <si>
    <t xml:space="preserve">V20248327</t>
  </si>
  <si>
    <t xml:space="preserve">V20248328</t>
  </si>
  <si>
    <t xml:space="preserve">V20248329</t>
  </si>
  <si>
    <t xml:space="preserve">V20248330</t>
  </si>
  <si>
    <t xml:space="preserve">V20248331</t>
  </si>
  <si>
    <t xml:space="preserve">V20248332</t>
  </si>
  <si>
    <t xml:space="preserve">V20248333</t>
  </si>
  <si>
    <t xml:space="preserve">V20248334</t>
  </si>
  <si>
    <t xml:space="preserve">V20248335</t>
  </si>
  <si>
    <t xml:space="preserve">V20248336</t>
  </si>
  <si>
    <t xml:space="preserve">V20248337</t>
  </si>
  <si>
    <t xml:space="preserve">V20248338</t>
  </si>
  <si>
    <t xml:space="preserve">V20248339</t>
  </si>
  <si>
    <t xml:space="preserve">V20248340</t>
  </si>
  <si>
    <t xml:space="preserve">V20248341</t>
  </si>
  <si>
    <t xml:space="preserve">V20248342</t>
  </si>
  <si>
    <t xml:space="preserve">V20248343</t>
  </si>
  <si>
    <t xml:space="preserve">V20248344</t>
  </si>
  <si>
    <t xml:space="preserve">V20248345</t>
  </si>
  <si>
    <t xml:space="preserve">V20248346</t>
  </si>
  <si>
    <t xml:space="preserve">V20248347</t>
  </si>
  <si>
    <t xml:space="preserve">V20248348</t>
  </si>
  <si>
    <t xml:space="preserve">V20248349</t>
  </si>
  <si>
    <t xml:space="preserve">V20248350</t>
  </si>
  <si>
    <t xml:space="preserve">V20248351</t>
  </si>
  <si>
    <t xml:space="preserve">C0338</t>
  </si>
  <si>
    <t xml:space="preserve">V20248352</t>
  </si>
  <si>
    <t xml:space="preserve">V20248353</t>
  </si>
  <si>
    <t xml:space="preserve">V20248354</t>
  </si>
  <si>
    <t xml:space="preserve">V20248355</t>
  </si>
  <si>
    <t xml:space="preserve">V20248356</t>
  </si>
  <si>
    <t xml:space="preserve">V20248357</t>
  </si>
  <si>
    <t xml:space="preserve">V20248358</t>
  </si>
  <si>
    <t xml:space="preserve">V20248359</t>
  </si>
  <si>
    <t xml:space="preserve">V20248360</t>
  </si>
  <si>
    <t xml:space="preserve">V20248361</t>
  </si>
  <si>
    <t xml:space="preserve">V20248362</t>
  </si>
  <si>
    <t xml:space="preserve">V20248363</t>
  </si>
  <si>
    <t xml:space="preserve">V20248364</t>
  </si>
  <si>
    <t xml:space="preserve">V20248365</t>
  </si>
  <si>
    <t xml:space="preserve">V20248366</t>
  </si>
  <si>
    <t xml:space="preserve">V20248367</t>
  </si>
  <si>
    <t xml:space="preserve">V20248368</t>
  </si>
  <si>
    <t xml:space="preserve">V20248369</t>
  </si>
  <si>
    <t xml:space="preserve">V20248370</t>
  </si>
  <si>
    <t xml:space="preserve">V20248371</t>
  </si>
  <si>
    <t xml:space="preserve">V20248372</t>
  </si>
  <si>
    <t xml:space="preserve">V20248373</t>
  </si>
  <si>
    <t xml:space="preserve">V20248374</t>
  </si>
  <si>
    <t xml:space="preserve">V20248375</t>
  </si>
  <si>
    <t xml:space="preserve">V20248376</t>
  </si>
  <si>
    <t xml:space="preserve">V20248377</t>
  </si>
  <si>
    <t xml:space="preserve">V20248378</t>
  </si>
  <si>
    <t xml:space="preserve">V20248379</t>
  </si>
  <si>
    <t xml:space="preserve">V20248380</t>
  </si>
  <si>
    <t xml:space="preserve">V20248381</t>
  </si>
  <si>
    <t xml:space="preserve">V20248382</t>
  </si>
  <si>
    <t xml:space="preserve">V20248383</t>
  </si>
  <si>
    <t xml:space="preserve">V20248384</t>
  </si>
  <si>
    <t xml:space="preserve">V20248385</t>
  </si>
  <si>
    <t xml:space="preserve">V20248386</t>
  </si>
  <si>
    <t xml:space="preserve">V20248387</t>
  </si>
  <si>
    <t xml:space="preserve">V20248388</t>
  </si>
  <si>
    <t xml:space="preserve">V20248389</t>
  </si>
  <si>
    <t xml:space="preserve">V20248390</t>
  </si>
  <si>
    <t xml:space="preserve">V20248391</t>
  </si>
  <si>
    <t xml:space="preserve">V20248392</t>
  </si>
  <si>
    <t xml:space="preserve">V20248393</t>
  </si>
  <si>
    <t xml:space="preserve">V20248394</t>
  </si>
  <si>
    <t xml:space="preserve">V20248395</t>
  </si>
  <si>
    <t xml:space="preserve">V20248396</t>
  </si>
  <si>
    <t xml:space="preserve">V20248397</t>
  </si>
  <si>
    <t xml:space="preserve">V20248398</t>
  </si>
  <si>
    <t xml:space="preserve">V20248399</t>
  </si>
  <si>
    <t xml:space="preserve">V20248400</t>
  </si>
  <si>
    <t xml:space="preserve">V20248401</t>
  </si>
  <si>
    <t xml:space="preserve">V20248402</t>
  </si>
  <si>
    <t xml:space="preserve">V20248403</t>
  </si>
  <si>
    <t xml:space="preserve">V20248404</t>
  </si>
  <si>
    <t xml:space="preserve">V20248405</t>
  </si>
  <si>
    <t xml:space="preserve">V20248406</t>
  </si>
  <si>
    <t xml:space="preserve">V20248407</t>
  </si>
  <si>
    <t xml:space="preserve">V20248408</t>
  </si>
  <si>
    <t xml:space="preserve">V20248409</t>
  </si>
  <si>
    <t xml:space="preserve">V20248410</t>
  </si>
  <si>
    <t xml:space="preserve">V20248411</t>
  </si>
  <si>
    <t xml:space="preserve">V20248412</t>
  </si>
  <si>
    <t xml:space="preserve">V20248413</t>
  </si>
  <si>
    <t xml:space="preserve">V20248414</t>
  </si>
  <si>
    <t xml:space="preserve">V20248415</t>
  </si>
  <si>
    <t xml:space="preserve">V20248416</t>
  </si>
  <si>
    <t xml:space="preserve">V20248417</t>
  </si>
  <si>
    <t xml:space="preserve">V20248418</t>
  </si>
  <si>
    <t xml:space="preserve">V20248419</t>
  </si>
  <si>
    <t xml:space="preserve">V20248420</t>
  </si>
  <si>
    <t xml:space="preserve">V20248421</t>
  </si>
  <si>
    <t xml:space="preserve">V20248422</t>
  </si>
  <si>
    <t xml:space="preserve">V20248423</t>
  </si>
  <si>
    <t xml:space="preserve">V20248424</t>
  </si>
  <si>
    <t xml:space="preserve">V20248425</t>
  </si>
  <si>
    <t xml:space="preserve">V20248426</t>
  </si>
  <si>
    <t xml:space="preserve">V20248427</t>
  </si>
  <si>
    <t xml:space="preserve">V20248428</t>
  </si>
  <si>
    <t xml:space="preserve">V20248429</t>
  </si>
  <si>
    <t xml:space="preserve">V20248430</t>
  </si>
  <si>
    <t xml:space="preserve">V20248431</t>
  </si>
  <si>
    <t xml:space="preserve">V20248432</t>
  </si>
  <si>
    <t xml:space="preserve">V20248433</t>
  </si>
  <si>
    <t xml:space="preserve">V20248434</t>
  </si>
  <si>
    <t xml:space="preserve">V20248435</t>
  </si>
  <si>
    <t xml:space="preserve">V20248436</t>
  </si>
  <si>
    <t xml:space="preserve">V20248437</t>
  </si>
  <si>
    <t xml:space="preserve">V20248438</t>
  </si>
  <si>
    <t xml:space="preserve">V20248439</t>
  </si>
  <si>
    <t xml:space="preserve">V20248440</t>
  </si>
  <si>
    <t xml:space="preserve">V20248441</t>
  </si>
  <si>
    <t xml:space="preserve">V20248442</t>
  </si>
  <si>
    <t xml:space="preserve">V20248443</t>
  </si>
  <si>
    <t xml:space="preserve">V20248444</t>
  </si>
  <si>
    <t xml:space="preserve">V20248445</t>
  </si>
  <si>
    <t xml:space="preserve">V20248446</t>
  </si>
  <si>
    <t xml:space="preserve">V20248447</t>
  </si>
  <si>
    <t xml:space="preserve">V20248448</t>
  </si>
  <si>
    <t xml:space="preserve">V20248449</t>
  </si>
  <si>
    <t xml:space="preserve">V20248450</t>
  </si>
  <si>
    <t xml:space="preserve">V20248451</t>
  </si>
  <si>
    <t xml:space="preserve">V20248452</t>
  </si>
  <si>
    <t xml:space="preserve">V20248453</t>
  </si>
  <si>
    <t xml:space="preserve">V20248454</t>
  </si>
  <si>
    <t xml:space="preserve">V20248455</t>
  </si>
  <si>
    <t xml:space="preserve">V20248456</t>
  </si>
  <si>
    <t xml:space="preserve">V20248457</t>
  </si>
  <si>
    <t xml:space="preserve">V20248458</t>
  </si>
  <si>
    <t xml:space="preserve">V20248459</t>
  </si>
  <si>
    <t xml:space="preserve">V20248460</t>
  </si>
  <si>
    <t xml:space="preserve">V20248461</t>
  </si>
  <si>
    <t xml:space="preserve">V20248462</t>
  </si>
  <si>
    <t xml:space="preserve">V20248463</t>
  </si>
  <si>
    <t xml:space="preserve">V20248464</t>
  </si>
  <si>
    <t xml:space="preserve">V20248465</t>
  </si>
  <si>
    <t xml:space="preserve">V20248466</t>
  </si>
  <si>
    <t xml:space="preserve">V20248467</t>
  </si>
  <si>
    <t xml:space="preserve">V20248468</t>
  </si>
  <si>
    <t xml:space="preserve">V20248469</t>
  </si>
  <si>
    <t xml:space="preserve">V20248470</t>
  </si>
  <si>
    <t xml:space="preserve">V20248471</t>
  </si>
  <si>
    <t xml:space="preserve">V20248472</t>
  </si>
  <si>
    <t xml:space="preserve">V20248473</t>
  </si>
  <si>
    <t xml:space="preserve">V20248474</t>
  </si>
  <si>
    <t xml:space="preserve">V20248475</t>
  </si>
  <si>
    <t xml:space="preserve">V20248476</t>
  </si>
  <si>
    <t xml:space="preserve">V20248477</t>
  </si>
  <si>
    <t xml:space="preserve">V20248478</t>
  </si>
  <si>
    <t xml:space="preserve">V20248479</t>
  </si>
  <si>
    <t xml:space="preserve">V20248480</t>
  </si>
  <si>
    <t xml:space="preserve">V20248481</t>
  </si>
  <si>
    <t xml:space="preserve">V20248482</t>
  </si>
  <si>
    <t xml:space="preserve">V20248483</t>
  </si>
  <si>
    <t xml:space="preserve">V20248484</t>
  </si>
  <si>
    <t xml:space="preserve">V20248485</t>
  </si>
  <si>
    <t xml:space="preserve">V20248486</t>
  </si>
  <si>
    <t xml:space="preserve">V20248487</t>
  </si>
  <si>
    <t xml:space="preserve">V20248488</t>
  </si>
  <si>
    <t xml:space="preserve">V20248489</t>
  </si>
  <si>
    <t xml:space="preserve">V20248490</t>
  </si>
  <si>
    <t xml:space="preserve">V20248491</t>
  </si>
  <si>
    <t xml:space="preserve">V20248492</t>
  </si>
  <si>
    <t xml:space="preserve">V20248493</t>
  </si>
  <si>
    <t xml:space="preserve">V20248494</t>
  </si>
  <si>
    <t xml:space="preserve">V20248495</t>
  </si>
  <si>
    <t xml:space="preserve">V20248496</t>
  </si>
  <si>
    <t xml:space="preserve">V20248497</t>
  </si>
  <si>
    <t xml:space="preserve">V20248498</t>
  </si>
  <si>
    <t xml:space="preserve">V20248499</t>
  </si>
  <si>
    <t xml:space="preserve">V20248500</t>
  </si>
  <si>
    <t xml:space="preserve">V20248501</t>
  </si>
  <si>
    <t xml:space="preserve">V20248502</t>
  </si>
  <si>
    <t xml:space="preserve">V20248503</t>
  </si>
  <si>
    <t xml:space="preserve">V20248504</t>
  </si>
  <si>
    <t xml:space="preserve">V20248505</t>
  </si>
  <si>
    <t xml:space="preserve">V20248506</t>
  </si>
  <si>
    <t xml:space="preserve">V20248507</t>
  </si>
  <si>
    <t xml:space="preserve">V20248508</t>
  </si>
  <si>
    <t xml:space="preserve">V20248509</t>
  </si>
  <si>
    <t xml:space="preserve">V20248510</t>
  </si>
  <si>
    <t xml:space="preserve">V20248511</t>
  </si>
  <si>
    <t xml:space="preserve">V20248512</t>
  </si>
  <si>
    <t xml:space="preserve">V20248513</t>
  </si>
  <si>
    <t xml:space="preserve">V20248514</t>
  </si>
  <si>
    <t xml:space="preserve">V20248515</t>
  </si>
  <si>
    <t xml:space="preserve">V20248516</t>
  </si>
  <si>
    <t xml:space="preserve">V20248517</t>
  </si>
  <si>
    <t xml:space="preserve">V20248518</t>
  </si>
  <si>
    <t xml:space="preserve">V20248519</t>
  </si>
  <si>
    <t xml:space="preserve">V20248520</t>
  </si>
  <si>
    <t xml:space="preserve">V20248521</t>
  </si>
  <si>
    <t xml:space="preserve">V20248522</t>
  </si>
  <si>
    <t xml:space="preserve">V20248523</t>
  </si>
  <si>
    <t xml:space="preserve">V20248524</t>
  </si>
  <si>
    <t xml:space="preserve">V20248525</t>
  </si>
  <si>
    <t xml:space="preserve">V20248526</t>
  </si>
  <si>
    <t xml:space="preserve">V20248527</t>
  </si>
  <si>
    <t xml:space="preserve">V20248528</t>
  </si>
  <si>
    <t xml:space="preserve">V20248529</t>
  </si>
  <si>
    <t xml:space="preserve">V20248530</t>
  </si>
  <si>
    <t xml:space="preserve">V20248531</t>
  </si>
  <si>
    <t xml:space="preserve">V20248532</t>
  </si>
  <si>
    <t xml:space="preserve">V20248533</t>
  </si>
  <si>
    <t xml:space="preserve">V20248534</t>
  </si>
  <si>
    <t xml:space="preserve">V20248535</t>
  </si>
  <si>
    <t xml:space="preserve">V20248536</t>
  </si>
  <si>
    <t xml:space="preserve">V20248537</t>
  </si>
  <si>
    <t xml:space="preserve">V20248538</t>
  </si>
  <si>
    <t xml:space="preserve">V20248539</t>
  </si>
  <si>
    <t xml:space="preserve">V20248540</t>
  </si>
  <si>
    <t xml:space="preserve">V20248541</t>
  </si>
  <si>
    <t xml:space="preserve">V20248542</t>
  </si>
  <si>
    <t xml:space="preserve">V20248543</t>
  </si>
  <si>
    <t xml:space="preserve">V20248544</t>
  </si>
  <si>
    <t xml:space="preserve">V20248545</t>
  </si>
  <si>
    <t xml:space="preserve">V20248546</t>
  </si>
  <si>
    <t xml:space="preserve">V20248547</t>
  </si>
  <si>
    <t xml:space="preserve">V20248548</t>
  </si>
  <si>
    <t xml:space="preserve">V20248549</t>
  </si>
  <si>
    <t xml:space="preserve">V20248550</t>
  </si>
  <si>
    <t xml:space="preserve">V20248551</t>
  </si>
  <si>
    <t xml:space="preserve">V20248552</t>
  </si>
  <si>
    <t xml:space="preserve">V20248553</t>
  </si>
  <si>
    <t xml:space="preserve">V20248554</t>
  </si>
  <si>
    <t xml:space="preserve">V20248555</t>
  </si>
  <si>
    <t xml:space="preserve">V20248556</t>
  </si>
  <si>
    <t xml:space="preserve">V20248557</t>
  </si>
  <si>
    <t xml:space="preserve">V20248558</t>
  </si>
  <si>
    <t xml:space="preserve">V20248559</t>
  </si>
  <si>
    <t xml:space="preserve">V20248560</t>
  </si>
  <si>
    <t xml:space="preserve">V20248561</t>
  </si>
  <si>
    <t xml:space="preserve">V20248562</t>
  </si>
  <si>
    <t xml:space="preserve">V20248563</t>
  </si>
  <si>
    <t xml:space="preserve">V20248564</t>
  </si>
  <si>
    <t xml:space="preserve">V20248565</t>
  </si>
  <si>
    <t xml:space="preserve">V20248566</t>
  </si>
  <si>
    <t xml:space="preserve">V20248567</t>
  </si>
  <si>
    <t xml:space="preserve">V20248568</t>
  </si>
  <si>
    <t xml:space="preserve">V20248569</t>
  </si>
  <si>
    <t xml:space="preserve">V20248570</t>
  </si>
  <si>
    <t xml:space="preserve">V20248571</t>
  </si>
  <si>
    <t xml:space="preserve">V20248572</t>
  </si>
  <si>
    <t xml:space="preserve">V20248573</t>
  </si>
  <si>
    <t xml:space="preserve">V20248574</t>
  </si>
  <si>
    <t xml:space="preserve">V20248575</t>
  </si>
  <si>
    <t xml:space="preserve">V20248576</t>
  </si>
  <si>
    <t xml:space="preserve">V20248577</t>
  </si>
  <si>
    <t xml:space="preserve">V20248578</t>
  </si>
  <si>
    <t xml:space="preserve">V20248579</t>
  </si>
  <si>
    <t xml:space="preserve">V20248580</t>
  </si>
  <si>
    <t xml:space="preserve">V20248581</t>
  </si>
  <si>
    <t xml:space="preserve">V20248582</t>
  </si>
  <si>
    <t xml:space="preserve">V20248583</t>
  </si>
  <si>
    <t xml:space="preserve">V20248584</t>
  </si>
  <si>
    <t xml:space="preserve">V20248585</t>
  </si>
  <si>
    <t xml:space="preserve">V20248586</t>
  </si>
  <si>
    <t xml:space="preserve">V20248587</t>
  </si>
  <si>
    <t xml:space="preserve">V20248588</t>
  </si>
  <si>
    <t xml:space="preserve">V20248589</t>
  </si>
  <si>
    <t xml:space="preserve">V20248590</t>
  </si>
  <si>
    <t xml:space="preserve">V20248591</t>
  </si>
  <si>
    <t xml:space="preserve">V20248592</t>
  </si>
  <si>
    <t xml:space="preserve">V20248593</t>
  </si>
  <si>
    <t xml:space="preserve">V20248594</t>
  </si>
  <si>
    <t xml:space="preserve">V20248595</t>
  </si>
  <si>
    <t xml:space="preserve">V20248596</t>
  </si>
  <si>
    <t xml:space="preserve">V20248597</t>
  </si>
  <si>
    <t xml:space="preserve">V20248598</t>
  </si>
  <si>
    <t xml:space="preserve">V20248599</t>
  </si>
  <si>
    <t xml:space="preserve">V20248600</t>
  </si>
  <si>
    <t xml:space="preserve">V20248601</t>
  </si>
  <si>
    <t xml:space="preserve">V20248602</t>
  </si>
  <si>
    <t xml:space="preserve">V20248603</t>
  </si>
  <si>
    <t xml:space="preserve">V20248604</t>
  </si>
  <si>
    <t xml:space="preserve">V20248605</t>
  </si>
  <si>
    <t xml:space="preserve">V20248606</t>
  </si>
  <si>
    <t xml:space="preserve">V20248607</t>
  </si>
  <si>
    <t xml:space="preserve">V20248608</t>
  </si>
  <si>
    <t xml:space="preserve">V20248609</t>
  </si>
  <si>
    <t xml:space="preserve">V20248610</t>
  </si>
  <si>
    <t xml:space="preserve">V20248611</t>
  </si>
  <si>
    <t xml:space="preserve">V20248612</t>
  </si>
  <si>
    <t xml:space="preserve">V20248613</t>
  </si>
  <si>
    <t xml:space="preserve">V20248614</t>
  </si>
  <si>
    <t xml:space="preserve">V20248615</t>
  </si>
  <si>
    <t xml:space="preserve">V20248616</t>
  </si>
  <si>
    <t xml:space="preserve">V20248617</t>
  </si>
  <si>
    <t xml:space="preserve">V20248618</t>
  </si>
  <si>
    <t xml:space="preserve">V20248619</t>
  </si>
  <si>
    <t xml:space="preserve">V20248620</t>
  </si>
  <si>
    <t xml:space="preserve">V20248621</t>
  </si>
  <si>
    <t xml:space="preserve">V20248622</t>
  </si>
  <si>
    <t xml:space="preserve">V20248623</t>
  </si>
  <si>
    <t xml:space="preserve">V20248624</t>
  </si>
  <si>
    <t xml:space="preserve">V20248625</t>
  </si>
  <si>
    <t xml:space="preserve">V20248626</t>
  </si>
  <si>
    <t xml:space="preserve">V20248627</t>
  </si>
  <si>
    <t xml:space="preserve">V20248628</t>
  </si>
  <si>
    <t xml:space="preserve">V20248629</t>
  </si>
  <si>
    <t xml:space="preserve">V20248630</t>
  </si>
  <si>
    <t xml:space="preserve">V20248631</t>
  </si>
  <si>
    <t xml:space="preserve">V20248632</t>
  </si>
  <si>
    <t xml:space="preserve">V20248633</t>
  </si>
  <si>
    <t xml:space="preserve">V20248634</t>
  </si>
  <si>
    <t xml:space="preserve">V20248635</t>
  </si>
  <si>
    <t xml:space="preserve">V20248636</t>
  </si>
  <si>
    <t xml:space="preserve">V20248637</t>
  </si>
  <si>
    <t xml:space="preserve">V20248638</t>
  </si>
  <si>
    <t xml:space="preserve">V20248639</t>
  </si>
  <si>
    <t xml:space="preserve">V20248640</t>
  </si>
  <si>
    <t xml:space="preserve">V20248641</t>
  </si>
  <si>
    <t xml:space="preserve">V20248642</t>
  </si>
  <si>
    <t xml:space="preserve">V20248643</t>
  </si>
  <si>
    <t xml:space="preserve">V20248644</t>
  </si>
  <si>
    <t xml:space="preserve">V20248645</t>
  </si>
  <si>
    <t xml:space="preserve">V20248646</t>
  </si>
  <si>
    <t xml:space="preserve">V20248647</t>
  </si>
  <si>
    <t xml:space="preserve">V20248648</t>
  </si>
  <si>
    <t xml:space="preserve">V20248649</t>
  </si>
  <si>
    <t xml:space="preserve">V20248650</t>
  </si>
  <si>
    <t xml:space="preserve">V20248651</t>
  </si>
  <si>
    <t xml:space="preserve">V20248652</t>
  </si>
  <si>
    <t xml:space="preserve">V20248653</t>
  </si>
  <si>
    <t xml:space="preserve">V20248654</t>
  </si>
  <si>
    <t xml:space="preserve">V20248655</t>
  </si>
  <si>
    <t xml:space="preserve">V20248656</t>
  </si>
  <si>
    <t xml:space="preserve">V20248657</t>
  </si>
  <si>
    <t xml:space="preserve">V20248658</t>
  </si>
  <si>
    <t xml:space="preserve">V20248659</t>
  </si>
  <si>
    <t xml:space="preserve">V20248660</t>
  </si>
  <si>
    <t xml:space="preserve">V20248661</t>
  </si>
  <si>
    <t xml:space="preserve">V20248662</t>
  </si>
  <si>
    <t xml:space="preserve">V20248663</t>
  </si>
  <si>
    <t xml:space="preserve">V20248664</t>
  </si>
  <si>
    <t xml:space="preserve">V20248665</t>
  </si>
  <si>
    <t xml:space="preserve">V20248666</t>
  </si>
  <si>
    <t xml:space="preserve">V20248667</t>
  </si>
  <si>
    <t xml:space="preserve">V20248668</t>
  </si>
  <si>
    <t xml:space="preserve">V20248669</t>
  </si>
  <si>
    <t xml:space="preserve">V20248670</t>
  </si>
  <si>
    <t xml:space="preserve">V20248671</t>
  </si>
  <si>
    <t xml:space="preserve">V20248672</t>
  </si>
  <si>
    <t xml:space="preserve">V20248673</t>
  </si>
  <si>
    <t xml:space="preserve">V20248674</t>
  </si>
  <si>
    <t xml:space="preserve">V20248675</t>
  </si>
  <si>
    <t xml:space="preserve">V20248676</t>
  </si>
  <si>
    <t xml:space="preserve">V20248677</t>
  </si>
  <si>
    <t xml:space="preserve">V20248678</t>
  </si>
  <si>
    <t xml:space="preserve">V20248679</t>
  </si>
  <si>
    <t xml:space="preserve">V20248680</t>
  </si>
  <si>
    <t xml:space="preserve">V20248681</t>
  </si>
  <si>
    <t xml:space="preserve">V20248682</t>
  </si>
  <si>
    <t xml:space="preserve">V20248683</t>
  </si>
  <si>
    <t xml:space="preserve">V20248684</t>
  </si>
  <si>
    <t xml:space="preserve">V20248685</t>
  </si>
  <si>
    <t xml:space="preserve">V20248686</t>
  </si>
  <si>
    <t xml:space="preserve">V20248687</t>
  </si>
  <si>
    <t xml:space="preserve">V20248688</t>
  </si>
  <si>
    <t xml:space="preserve">V20248689</t>
  </si>
  <si>
    <t xml:space="preserve">V20248690</t>
  </si>
  <si>
    <t xml:space="preserve">V20248691</t>
  </si>
  <si>
    <t xml:space="preserve">V20248692</t>
  </si>
  <si>
    <t xml:space="preserve">V20248693</t>
  </si>
  <si>
    <t xml:space="preserve">V20248694</t>
  </si>
  <si>
    <t xml:space="preserve">V20248695</t>
  </si>
  <si>
    <t xml:space="preserve">V20248696</t>
  </si>
  <si>
    <t xml:space="preserve">V20248697</t>
  </si>
  <si>
    <t xml:space="preserve">V20248698</t>
  </si>
  <si>
    <t xml:space="preserve">V20248699</t>
  </si>
  <si>
    <t xml:space="preserve">V20248700</t>
  </si>
  <si>
    <t xml:space="preserve">V20248701</t>
  </si>
  <si>
    <t xml:space="preserve">V20248702</t>
  </si>
  <si>
    <t xml:space="preserve">V20248703</t>
  </si>
  <si>
    <t xml:space="preserve">V20248704</t>
  </si>
  <si>
    <t xml:space="preserve">V20248705</t>
  </si>
  <si>
    <t xml:space="preserve">V20248706</t>
  </si>
  <si>
    <t xml:space="preserve">V20248707</t>
  </si>
  <si>
    <t xml:space="preserve">V20248708</t>
  </si>
  <si>
    <t xml:space="preserve">V20248709</t>
  </si>
  <si>
    <t xml:space="preserve">V20248710</t>
  </si>
  <si>
    <t xml:space="preserve">V20248711</t>
  </si>
  <si>
    <t xml:space="preserve">V20248712</t>
  </si>
  <si>
    <t xml:space="preserve">V20248713</t>
  </si>
  <si>
    <t xml:space="preserve">V20248714</t>
  </si>
  <si>
    <t xml:space="preserve">V20248715</t>
  </si>
  <si>
    <t xml:space="preserve">V20248716</t>
  </si>
  <si>
    <t xml:space="preserve">V20248717</t>
  </si>
  <si>
    <t xml:space="preserve">V20248718</t>
  </si>
  <si>
    <t xml:space="preserve">V20248719</t>
  </si>
  <si>
    <t xml:space="preserve">V20248720</t>
  </si>
  <si>
    <t xml:space="preserve">V20248721</t>
  </si>
  <si>
    <t xml:space="preserve">V20248722</t>
  </si>
  <si>
    <t xml:space="preserve">V20248723</t>
  </si>
  <si>
    <t xml:space="preserve">V20248724</t>
  </si>
  <si>
    <t xml:space="preserve">V20248725</t>
  </si>
  <si>
    <t xml:space="preserve">V20248726</t>
  </si>
  <si>
    <t xml:space="preserve">V20248727</t>
  </si>
  <si>
    <t xml:space="preserve">V20248728</t>
  </si>
  <si>
    <t xml:space="preserve">V20248729</t>
  </si>
  <si>
    <t xml:space="preserve">V20248730</t>
  </si>
  <si>
    <t xml:space="preserve">V20248731</t>
  </si>
  <si>
    <t xml:space="preserve">V20248732</t>
  </si>
  <si>
    <t xml:space="preserve">V20248733</t>
  </si>
  <si>
    <t xml:space="preserve">V20248734</t>
  </si>
  <si>
    <t xml:space="preserve">V20248735</t>
  </si>
  <si>
    <t xml:space="preserve">V20248736</t>
  </si>
  <si>
    <t xml:space="preserve">V20248737</t>
  </si>
  <si>
    <t xml:space="preserve">V20248738</t>
  </si>
  <si>
    <t xml:space="preserve">V20248739</t>
  </si>
  <si>
    <t xml:space="preserve">V20248740</t>
  </si>
  <si>
    <t xml:space="preserve">V20248741</t>
  </si>
  <si>
    <t xml:space="preserve">V20248742</t>
  </si>
  <si>
    <t xml:space="preserve">V20248743</t>
  </si>
  <si>
    <t xml:space="preserve">V20248744</t>
  </si>
  <si>
    <t xml:space="preserve">V20248745</t>
  </si>
  <si>
    <t xml:space="preserve">V20248746</t>
  </si>
  <si>
    <t xml:space="preserve">V20248747</t>
  </si>
  <si>
    <t xml:space="preserve">V20248748</t>
  </si>
  <si>
    <t xml:space="preserve">V20248749</t>
  </si>
  <si>
    <t xml:space="preserve">V20248750</t>
  </si>
  <si>
    <t xml:space="preserve">V20248751</t>
  </si>
  <si>
    <t xml:space="preserve">V20248752</t>
  </si>
  <si>
    <t xml:space="preserve">V20248753</t>
  </si>
  <si>
    <t xml:space="preserve">V20248754</t>
  </si>
  <si>
    <t xml:space="preserve">C0713</t>
  </si>
  <si>
    <t xml:space="preserve">V20248755</t>
  </si>
  <si>
    <t xml:space="preserve">V20248756</t>
  </si>
  <si>
    <t xml:space="preserve">V20248757</t>
  </si>
  <si>
    <t xml:space="preserve">V20248758</t>
  </si>
  <si>
    <t xml:space="preserve">V20248759</t>
  </si>
  <si>
    <t xml:space="preserve">V20248760</t>
  </si>
  <si>
    <t xml:space="preserve">V20248761</t>
  </si>
  <si>
    <t xml:space="preserve">V20248762</t>
  </si>
  <si>
    <t xml:space="preserve">V20248763</t>
  </si>
  <si>
    <t xml:space="preserve">V20248764</t>
  </si>
  <si>
    <t xml:space="preserve">V20248765</t>
  </si>
  <si>
    <t xml:space="preserve">V20248766</t>
  </si>
  <si>
    <t xml:space="preserve">V20248767</t>
  </si>
  <si>
    <t xml:space="preserve">V20248768</t>
  </si>
  <si>
    <t xml:space="preserve">V20248769</t>
  </si>
  <si>
    <t xml:space="preserve">V20248770</t>
  </si>
  <si>
    <t xml:space="preserve">V20248771</t>
  </si>
  <si>
    <t xml:space="preserve">V20248772</t>
  </si>
  <si>
    <t xml:space="preserve">V20248773</t>
  </si>
  <si>
    <t xml:space="preserve">V20248774</t>
  </si>
  <si>
    <t xml:space="preserve">V20248775</t>
  </si>
  <si>
    <t xml:space="preserve">V20248776</t>
  </si>
  <si>
    <t xml:space="preserve">V20248777</t>
  </si>
  <si>
    <t xml:space="preserve">V20248778</t>
  </si>
  <si>
    <t xml:space="preserve">V20248779</t>
  </si>
  <si>
    <t xml:space="preserve">V20248780</t>
  </si>
  <si>
    <t xml:space="preserve">V20248781</t>
  </si>
  <si>
    <t xml:space="preserve">V20248782</t>
  </si>
  <si>
    <t xml:space="preserve">V20248783</t>
  </si>
  <si>
    <t xml:space="preserve">V20248784</t>
  </si>
  <si>
    <t xml:space="preserve">V20248785</t>
  </si>
  <si>
    <t xml:space="preserve">V20248786</t>
  </si>
  <si>
    <t xml:space="preserve">V20248787</t>
  </si>
  <si>
    <t xml:space="preserve">V20248788</t>
  </si>
  <si>
    <t xml:space="preserve">V20248789</t>
  </si>
  <si>
    <t xml:space="preserve">V20248790</t>
  </si>
  <si>
    <t xml:space="preserve">V20248791</t>
  </si>
  <si>
    <t xml:space="preserve">V20248792</t>
  </si>
  <si>
    <t xml:space="preserve">V20248793</t>
  </si>
  <si>
    <t xml:space="preserve">V20248794</t>
  </si>
  <si>
    <t xml:space="preserve">V20248795</t>
  </si>
  <si>
    <t xml:space="preserve">V20248796</t>
  </si>
  <si>
    <t xml:space="preserve">V20248797</t>
  </si>
  <si>
    <t xml:space="preserve">V20248798</t>
  </si>
  <si>
    <t xml:space="preserve">V20248799</t>
  </si>
  <si>
    <t xml:space="preserve">V20248800</t>
  </si>
  <si>
    <t xml:space="preserve">V20248801</t>
  </si>
  <si>
    <t xml:space="preserve">V20248802</t>
  </si>
  <si>
    <t xml:space="preserve">C0176</t>
  </si>
  <si>
    <t xml:space="preserve">V20248803</t>
  </si>
  <si>
    <t xml:space="preserve">V20248804</t>
  </si>
  <si>
    <t xml:space="preserve">V20248805</t>
  </si>
  <si>
    <t xml:space="preserve">V20248806</t>
  </si>
  <si>
    <t xml:space="preserve">V20248807</t>
  </si>
  <si>
    <t xml:space="preserve">V20248808</t>
  </si>
  <si>
    <t xml:space="preserve">V20248809</t>
  </si>
  <si>
    <t xml:space="preserve">V20248810</t>
  </si>
  <si>
    <t xml:space="preserve">V20248811</t>
  </si>
  <si>
    <t xml:space="preserve">V20248812</t>
  </si>
  <si>
    <t xml:space="preserve">V20248813</t>
  </si>
  <si>
    <t xml:space="preserve">V20248814</t>
  </si>
  <si>
    <t xml:space="preserve">V20248815</t>
  </si>
  <si>
    <t xml:space="preserve">V20248816</t>
  </si>
  <si>
    <t xml:space="preserve">V20248817</t>
  </si>
  <si>
    <t xml:space="preserve">V20248818</t>
  </si>
  <si>
    <t xml:space="preserve">V20248819</t>
  </si>
  <si>
    <t xml:space="preserve">V20248820</t>
  </si>
  <si>
    <t xml:space="preserve">V20248821</t>
  </si>
  <si>
    <t xml:space="preserve">V20248822</t>
  </si>
  <si>
    <t xml:space="preserve">V20248823</t>
  </si>
  <si>
    <t xml:space="preserve">V20248824</t>
  </si>
  <si>
    <t xml:space="preserve">V20248825</t>
  </si>
  <si>
    <t xml:space="preserve">V20248826</t>
  </si>
  <si>
    <t xml:space="preserve">V20248827</t>
  </si>
  <si>
    <t xml:space="preserve">V20248828</t>
  </si>
  <si>
    <t xml:space="preserve">V20248829</t>
  </si>
  <si>
    <t xml:space="preserve">V20248830</t>
  </si>
  <si>
    <t xml:space="preserve">V20248831</t>
  </si>
  <si>
    <t xml:space="preserve">V20248832</t>
  </si>
  <si>
    <t xml:space="preserve">V20248833</t>
  </si>
  <si>
    <t xml:space="preserve">V20248834</t>
  </si>
  <si>
    <t xml:space="preserve">V20248835</t>
  </si>
  <si>
    <t xml:space="preserve">V20248836</t>
  </si>
  <si>
    <t xml:space="preserve">V20248837</t>
  </si>
  <si>
    <t xml:space="preserve">V20248838</t>
  </si>
  <si>
    <t xml:space="preserve">V20248839</t>
  </si>
  <si>
    <t xml:space="preserve">V20248840</t>
  </si>
  <si>
    <t xml:space="preserve">V20248841</t>
  </si>
  <si>
    <t xml:space="preserve">V20248842</t>
  </si>
  <si>
    <t xml:space="preserve">V20248843</t>
  </si>
  <si>
    <t xml:space="preserve">V20248844</t>
  </si>
  <si>
    <t xml:space="preserve">V20248845</t>
  </si>
  <si>
    <t xml:space="preserve">V20248846</t>
  </si>
  <si>
    <t xml:space="preserve">V20248847</t>
  </si>
  <si>
    <t xml:space="preserve">V20248848</t>
  </si>
  <si>
    <t xml:space="preserve">V20248849</t>
  </si>
  <si>
    <t xml:space="preserve">V20248850</t>
  </si>
  <si>
    <t xml:space="preserve">V20248851</t>
  </si>
  <si>
    <t xml:space="preserve">V20248852</t>
  </si>
  <si>
    <t xml:space="preserve">V20248853</t>
  </si>
  <si>
    <t xml:space="preserve">V20248854</t>
  </si>
  <si>
    <t xml:space="preserve">V20248855</t>
  </si>
  <si>
    <t xml:space="preserve">V20248856</t>
  </si>
  <si>
    <t xml:space="preserve">V20248857</t>
  </si>
  <si>
    <t xml:space="preserve">V20248858</t>
  </si>
  <si>
    <t xml:space="preserve">V20248859</t>
  </si>
  <si>
    <t xml:space="preserve">V20248860</t>
  </si>
  <si>
    <t xml:space="preserve">V20248861</t>
  </si>
  <si>
    <t xml:space="preserve">V20248862</t>
  </si>
  <si>
    <t xml:space="preserve">V20248863</t>
  </si>
  <si>
    <t xml:space="preserve">V20248864</t>
  </si>
  <si>
    <t xml:space="preserve">V20248865</t>
  </si>
  <si>
    <t xml:space="preserve">V20248866</t>
  </si>
  <si>
    <t xml:space="preserve">V20248867</t>
  </si>
  <si>
    <t xml:space="preserve">V20248868</t>
  </si>
  <si>
    <t xml:space="preserve">V20248869</t>
  </si>
  <si>
    <t xml:space="preserve">V20248870</t>
  </si>
  <si>
    <t xml:space="preserve">V20248871</t>
  </si>
  <si>
    <t xml:space="preserve">V20248872</t>
  </si>
  <si>
    <t xml:space="preserve">V20248873</t>
  </si>
  <si>
    <t xml:space="preserve">C0563</t>
  </si>
  <si>
    <t xml:space="preserve">V20248874</t>
  </si>
  <si>
    <t xml:space="preserve">V20248875</t>
  </si>
  <si>
    <t xml:space="preserve">V20248876</t>
  </si>
  <si>
    <t xml:space="preserve">V20248877</t>
  </si>
  <si>
    <t xml:space="preserve">V20248878</t>
  </si>
  <si>
    <t xml:space="preserve">V20248879</t>
  </si>
  <si>
    <t xml:space="preserve">V20248880</t>
  </si>
  <si>
    <t xml:space="preserve">V20248881</t>
  </si>
  <si>
    <t xml:space="preserve">V20248882</t>
  </si>
  <si>
    <t xml:space="preserve">V20248883</t>
  </si>
  <si>
    <t xml:space="preserve">V20248884</t>
  </si>
  <si>
    <t xml:space="preserve">V20248885</t>
  </si>
  <si>
    <t xml:space="preserve">V20248886</t>
  </si>
  <si>
    <t xml:space="preserve">V20248887</t>
  </si>
  <si>
    <t xml:space="preserve">V20248888</t>
  </si>
  <si>
    <t xml:space="preserve">V20248889</t>
  </si>
  <si>
    <t xml:space="preserve">V20248890</t>
  </si>
  <si>
    <t xml:space="preserve">V20248891</t>
  </si>
  <si>
    <t xml:space="preserve">V20248892</t>
  </si>
  <si>
    <t xml:space="preserve">V20248893</t>
  </si>
  <si>
    <t xml:space="preserve">V20248894</t>
  </si>
  <si>
    <t xml:space="preserve">V20248895</t>
  </si>
  <si>
    <t xml:space="preserve">V20248896</t>
  </si>
  <si>
    <t xml:space="preserve">V20248897</t>
  </si>
  <si>
    <t xml:space="preserve">V20248898</t>
  </si>
  <si>
    <t xml:space="preserve">V20248899</t>
  </si>
  <si>
    <t xml:space="preserve">V20248900</t>
  </si>
  <si>
    <t xml:space="preserve">V20248901</t>
  </si>
  <si>
    <t xml:space="preserve">V20248902</t>
  </si>
  <si>
    <t xml:space="preserve">V20248903</t>
  </si>
  <si>
    <t xml:space="preserve">V20248904</t>
  </si>
  <si>
    <t xml:space="preserve">V20248905</t>
  </si>
  <si>
    <t xml:space="preserve">V20248906</t>
  </si>
  <si>
    <t xml:space="preserve">V20248907</t>
  </si>
  <si>
    <t xml:space="preserve">V20248908</t>
  </si>
  <si>
    <t xml:space="preserve">V20248909</t>
  </si>
  <si>
    <t xml:space="preserve">V20248910</t>
  </si>
  <si>
    <t xml:space="preserve">V20248911</t>
  </si>
  <si>
    <t xml:space="preserve">V20248912</t>
  </si>
  <si>
    <t xml:space="preserve">V20248913</t>
  </si>
  <si>
    <t xml:space="preserve">V20248914</t>
  </si>
  <si>
    <t xml:space="preserve">V20248915</t>
  </si>
  <si>
    <t xml:space="preserve">V20248916</t>
  </si>
  <si>
    <t xml:space="preserve">V20248917</t>
  </si>
  <si>
    <t xml:space="preserve">V20248918</t>
  </si>
  <si>
    <t xml:space="preserve">V20248919</t>
  </si>
  <si>
    <t xml:space="preserve">V20248920</t>
  </si>
  <si>
    <t xml:space="preserve">V20248921</t>
  </si>
  <si>
    <t xml:space="preserve">V20248922</t>
  </si>
  <si>
    <t xml:space="preserve">V20248923</t>
  </si>
  <si>
    <t xml:space="preserve">V20248924</t>
  </si>
  <si>
    <t xml:space="preserve">V20248925</t>
  </si>
  <si>
    <t xml:space="preserve">V20248926</t>
  </si>
  <si>
    <t xml:space="preserve">V20248927</t>
  </si>
  <si>
    <t xml:space="preserve">V20248928</t>
  </si>
  <si>
    <t xml:space="preserve">V20248929</t>
  </si>
  <si>
    <t xml:space="preserve">V20248930</t>
  </si>
  <si>
    <t xml:space="preserve">V20248931</t>
  </si>
  <si>
    <t xml:space="preserve">V20248932</t>
  </si>
  <si>
    <t xml:space="preserve">V20248933</t>
  </si>
  <si>
    <t xml:space="preserve">V20248934</t>
  </si>
  <si>
    <t xml:space="preserve">V20248935</t>
  </si>
  <si>
    <t xml:space="preserve">V20248936</t>
  </si>
  <si>
    <t xml:space="preserve">V20248937</t>
  </si>
  <si>
    <t xml:space="preserve">V20248938</t>
  </si>
  <si>
    <t xml:space="preserve">V20248939</t>
  </si>
  <si>
    <t xml:space="preserve">V20248940</t>
  </si>
  <si>
    <t xml:space="preserve">V20248941</t>
  </si>
  <si>
    <t xml:space="preserve">V20248942</t>
  </si>
  <si>
    <t xml:space="preserve">V20248943</t>
  </si>
  <si>
    <t xml:space="preserve">V20248944</t>
  </si>
  <si>
    <t xml:space="preserve">V20248945</t>
  </si>
  <si>
    <t xml:space="preserve">V20248946</t>
  </si>
  <si>
    <t xml:space="preserve">V20248947</t>
  </si>
  <si>
    <t xml:space="preserve">V20248948</t>
  </si>
  <si>
    <t xml:space="preserve">V20248949</t>
  </si>
  <si>
    <t xml:space="preserve">V20248950</t>
  </si>
  <si>
    <t xml:space="preserve">V20248951</t>
  </si>
  <si>
    <t xml:space="preserve">V20248952</t>
  </si>
  <si>
    <t xml:space="preserve">V20248953</t>
  </si>
  <si>
    <t xml:space="preserve">V20248954</t>
  </si>
  <si>
    <t xml:space="preserve">V20248955</t>
  </si>
  <si>
    <t xml:space="preserve">V20248956</t>
  </si>
  <si>
    <t xml:space="preserve">V20248957</t>
  </si>
  <si>
    <t xml:space="preserve">V20248958</t>
  </si>
  <si>
    <t xml:space="preserve">V20248959</t>
  </si>
  <si>
    <t xml:space="preserve">V20248960</t>
  </si>
  <si>
    <t xml:space="preserve">V20248961</t>
  </si>
  <si>
    <t xml:space="preserve">V20248962</t>
  </si>
  <si>
    <t xml:space="preserve">V20248963</t>
  </si>
  <si>
    <t xml:space="preserve">V20248964</t>
  </si>
  <si>
    <t xml:space="preserve">V20248965</t>
  </si>
  <si>
    <t xml:space="preserve">V20248966</t>
  </si>
  <si>
    <t xml:space="preserve">V20248967</t>
  </si>
  <si>
    <t xml:space="preserve">V20248968</t>
  </si>
  <si>
    <t xml:space="preserve">V20248969</t>
  </si>
  <si>
    <t xml:space="preserve">V20248970</t>
  </si>
  <si>
    <t xml:space="preserve">V20248971</t>
  </si>
  <si>
    <t xml:space="preserve">V20248972</t>
  </si>
  <si>
    <t xml:space="preserve">V20248973</t>
  </si>
  <si>
    <t xml:space="preserve">V20248974</t>
  </si>
  <si>
    <t xml:space="preserve">V20248975</t>
  </si>
  <si>
    <t xml:space="preserve">V20248976</t>
  </si>
  <si>
    <t xml:space="preserve">V20248977</t>
  </si>
  <si>
    <t xml:space="preserve">V20248978</t>
  </si>
  <si>
    <t xml:space="preserve">V20248979</t>
  </si>
  <si>
    <t xml:space="preserve">V20248980</t>
  </si>
  <si>
    <t xml:space="preserve">V20248981</t>
  </si>
  <si>
    <t xml:space="preserve">V20248982</t>
  </si>
  <si>
    <t xml:space="preserve">V20248983</t>
  </si>
  <si>
    <t xml:space="preserve">V20248984</t>
  </si>
  <si>
    <t xml:space="preserve">V20248985</t>
  </si>
  <si>
    <t xml:space="preserve">V20248986</t>
  </si>
  <si>
    <t xml:space="preserve">V20248987</t>
  </si>
  <si>
    <t xml:space="preserve">V20248988</t>
  </si>
  <si>
    <t xml:space="preserve">V20248989</t>
  </si>
  <si>
    <t xml:space="preserve">V20248990</t>
  </si>
  <si>
    <t xml:space="preserve">V20248991</t>
  </si>
  <si>
    <t xml:space="preserve">V20248992</t>
  </si>
  <si>
    <t xml:space="preserve">V20248993</t>
  </si>
  <si>
    <t xml:space="preserve">V20248994</t>
  </si>
  <si>
    <t xml:space="preserve">V20248995</t>
  </si>
  <si>
    <t xml:space="preserve">V20248996</t>
  </si>
  <si>
    <t xml:space="preserve">V20248997</t>
  </si>
  <si>
    <t xml:space="preserve">V20248998</t>
  </si>
  <si>
    <t xml:space="preserve">V20248999</t>
  </si>
  <si>
    <t xml:space="preserve">V20249000</t>
  </si>
  <si>
    <t xml:space="preserve">V20249001</t>
  </si>
  <si>
    <t xml:space="preserve">V20249002</t>
  </si>
  <si>
    <t xml:space="preserve">V20249003</t>
  </si>
  <si>
    <t xml:space="preserve">V20249004</t>
  </si>
  <si>
    <t xml:space="preserve">V20249005</t>
  </si>
  <si>
    <t xml:space="preserve">V20249006</t>
  </si>
  <si>
    <t xml:space="preserve">V20249007</t>
  </si>
  <si>
    <t xml:space="preserve">V20249008</t>
  </si>
  <si>
    <t xml:space="preserve">V20249009</t>
  </si>
  <si>
    <t xml:space="preserve">V20249010</t>
  </si>
  <si>
    <t xml:space="preserve">V20249011</t>
  </si>
  <si>
    <t xml:space="preserve">V20249012</t>
  </si>
  <si>
    <t xml:space="preserve">V20249013</t>
  </si>
  <si>
    <t xml:space="preserve">V20249014</t>
  </si>
  <si>
    <t xml:space="preserve">V20249015</t>
  </si>
  <si>
    <t xml:space="preserve">V20249016</t>
  </si>
  <si>
    <t xml:space="preserve">V20249017</t>
  </si>
  <si>
    <t xml:space="preserve">V20249018</t>
  </si>
  <si>
    <t xml:space="preserve">V20249019</t>
  </si>
  <si>
    <t xml:space="preserve">V20249020</t>
  </si>
  <si>
    <t xml:space="preserve">V20249021</t>
  </si>
  <si>
    <t xml:space="preserve">V20249022</t>
  </si>
  <si>
    <t xml:space="preserve">V20249023</t>
  </si>
  <si>
    <t xml:space="preserve">V20249024</t>
  </si>
  <si>
    <t xml:space="preserve">V20249025</t>
  </si>
  <si>
    <t xml:space="preserve">V20249026</t>
  </si>
  <si>
    <t xml:space="preserve">V20249027</t>
  </si>
  <si>
    <t xml:space="preserve">V20249028</t>
  </si>
  <si>
    <t xml:space="preserve">V20249029</t>
  </si>
  <si>
    <t xml:space="preserve">V20249030</t>
  </si>
  <si>
    <t xml:space="preserve">V20249031</t>
  </si>
  <si>
    <t xml:space="preserve">V20249032</t>
  </si>
  <si>
    <t xml:space="preserve">V20249033</t>
  </si>
  <si>
    <t xml:space="preserve">V20249034</t>
  </si>
  <si>
    <t xml:space="preserve">V20249035</t>
  </si>
  <si>
    <t xml:space="preserve">V20249036</t>
  </si>
  <si>
    <t xml:space="preserve">V20249037</t>
  </si>
  <si>
    <t xml:space="preserve">V20249038</t>
  </si>
  <si>
    <t xml:space="preserve">V20249039</t>
  </si>
  <si>
    <t xml:space="preserve">V20249040</t>
  </si>
  <si>
    <t xml:space="preserve">V20249041</t>
  </si>
  <si>
    <t xml:space="preserve">V20249042</t>
  </si>
  <si>
    <t xml:space="preserve">V20249043</t>
  </si>
  <si>
    <t xml:space="preserve">V20249044</t>
  </si>
  <si>
    <t xml:space="preserve">V20249045</t>
  </si>
  <si>
    <t xml:space="preserve">V20249046</t>
  </si>
  <si>
    <t xml:space="preserve">V20249047</t>
  </si>
  <si>
    <t xml:space="preserve">V20249048</t>
  </si>
  <si>
    <t xml:space="preserve">V20249049</t>
  </si>
  <si>
    <t xml:space="preserve">V20249050</t>
  </si>
  <si>
    <t xml:space="preserve">V20249051</t>
  </si>
  <si>
    <t xml:space="preserve">V20249052</t>
  </si>
  <si>
    <t xml:space="preserve">V20249053</t>
  </si>
  <si>
    <t xml:space="preserve">V20249054</t>
  </si>
  <si>
    <t xml:space="preserve">V20249055</t>
  </si>
  <si>
    <t xml:space="preserve">V20249056</t>
  </si>
  <si>
    <t xml:space="preserve">V20249057</t>
  </si>
  <si>
    <t xml:space="preserve">V20249058</t>
  </si>
  <si>
    <t xml:space="preserve">V20249059</t>
  </si>
  <si>
    <t xml:space="preserve">V20249060</t>
  </si>
  <si>
    <t xml:space="preserve">V20249061</t>
  </si>
  <si>
    <t xml:space="preserve">V20249062</t>
  </si>
  <si>
    <t xml:space="preserve">V20249063</t>
  </si>
  <si>
    <t xml:space="preserve">V20249064</t>
  </si>
  <si>
    <t xml:space="preserve">V20249065</t>
  </si>
  <si>
    <t xml:space="preserve">V20249066</t>
  </si>
  <si>
    <t xml:space="preserve">V20249067</t>
  </si>
  <si>
    <t xml:space="preserve">C0144</t>
  </si>
  <si>
    <t xml:space="preserve">V20249068</t>
  </si>
  <si>
    <t xml:space="preserve">V20249069</t>
  </si>
  <si>
    <t xml:space="preserve">V20249070</t>
  </si>
  <si>
    <t xml:space="preserve">C0434</t>
  </si>
  <si>
    <t xml:space="preserve">Karina Santos</t>
  </si>
  <si>
    <t xml:space="preserve">V20249071</t>
  </si>
  <si>
    <t xml:space="preserve">V20249072</t>
  </si>
  <si>
    <t xml:space="preserve">C0018</t>
  </si>
  <si>
    <t xml:space="preserve">Eduarda Araujo</t>
  </si>
  <si>
    <t xml:space="preserve">V20249073</t>
  </si>
  <si>
    <t xml:space="preserve">V20249074</t>
  </si>
  <si>
    <t xml:space="preserve">V20249075</t>
  </si>
  <si>
    <t xml:space="preserve">V20249076</t>
  </si>
  <si>
    <t xml:space="preserve">V20249077</t>
  </si>
  <si>
    <t xml:space="preserve">V20249078</t>
  </si>
  <si>
    <t xml:space="preserve">V20249079</t>
  </si>
  <si>
    <t xml:space="preserve">V20249080</t>
  </si>
  <si>
    <t xml:space="preserve">V20249081</t>
  </si>
  <si>
    <t xml:space="preserve">V20249082</t>
  </si>
  <si>
    <t xml:space="preserve">V20249083</t>
  </si>
  <si>
    <t xml:space="preserve">V20249084</t>
  </si>
  <si>
    <t xml:space="preserve">V20249085</t>
  </si>
  <si>
    <t xml:space="preserve">V20249086</t>
  </si>
  <si>
    <t xml:space="preserve">V20249087</t>
  </si>
  <si>
    <t xml:space="preserve">V20249088</t>
  </si>
  <si>
    <t xml:space="preserve">V20249089</t>
  </si>
  <si>
    <t xml:space="preserve">V20249090</t>
  </si>
  <si>
    <t xml:space="preserve">V20249091</t>
  </si>
  <si>
    <t xml:space="preserve">V20249092</t>
  </si>
  <si>
    <t xml:space="preserve">V20249093</t>
  </si>
  <si>
    <t xml:space="preserve">V20249094</t>
  </si>
  <si>
    <t xml:space="preserve">V20249095</t>
  </si>
  <si>
    <t xml:space="preserve">V20249096</t>
  </si>
  <si>
    <t xml:space="preserve">V20249097</t>
  </si>
  <si>
    <t xml:space="preserve">V20249098</t>
  </si>
  <si>
    <t xml:space="preserve">V20249099</t>
  </si>
  <si>
    <t xml:space="preserve">V20249100</t>
  </si>
  <si>
    <t xml:space="preserve">V20249101</t>
  </si>
  <si>
    <t xml:space="preserve">V20249102</t>
  </si>
  <si>
    <t xml:space="preserve">V20249103</t>
  </si>
  <si>
    <t xml:space="preserve">V20249104</t>
  </si>
  <si>
    <t xml:space="preserve">V20249105</t>
  </si>
  <si>
    <t xml:space="preserve">V20249106</t>
  </si>
  <si>
    <t xml:space="preserve">V20249107</t>
  </si>
  <si>
    <t xml:space="preserve">V20249108</t>
  </si>
  <si>
    <t xml:space="preserve">V20249109</t>
  </si>
  <si>
    <t xml:space="preserve">V20249110</t>
  </si>
  <si>
    <t xml:space="preserve">V20249111</t>
  </si>
  <si>
    <t xml:space="preserve">V20249112</t>
  </si>
  <si>
    <t xml:space="preserve">V20249113</t>
  </si>
  <si>
    <t xml:space="preserve">V20249114</t>
  </si>
  <si>
    <t xml:space="preserve">V20249115</t>
  </si>
  <si>
    <t xml:space="preserve">V20249116</t>
  </si>
  <si>
    <t xml:space="preserve">V20249117</t>
  </si>
  <si>
    <t xml:space="preserve">V20249118</t>
  </si>
  <si>
    <t xml:space="preserve">V20249119</t>
  </si>
  <si>
    <t xml:space="preserve">V20249120</t>
  </si>
  <si>
    <t xml:space="preserve">V20249121</t>
  </si>
  <si>
    <t xml:space="preserve">V20249122</t>
  </si>
  <si>
    <t xml:space="preserve">V20249123</t>
  </si>
  <si>
    <t xml:space="preserve">V20249124</t>
  </si>
  <si>
    <t xml:space="preserve">V20249125</t>
  </si>
  <si>
    <t xml:space="preserve">V20249126</t>
  </si>
  <si>
    <t xml:space="preserve">V20249127</t>
  </si>
  <si>
    <t xml:space="preserve">V20249128</t>
  </si>
  <si>
    <t xml:space="preserve">V20249129</t>
  </si>
  <si>
    <t xml:space="preserve">V20249130</t>
  </si>
  <si>
    <t xml:space="preserve">V20249131</t>
  </si>
  <si>
    <t xml:space="preserve">V20249132</t>
  </si>
  <si>
    <t xml:space="preserve">V20249133</t>
  </si>
  <si>
    <t xml:space="preserve">V20249134</t>
  </si>
  <si>
    <t xml:space="preserve">V20249135</t>
  </si>
  <si>
    <t xml:space="preserve">V20249136</t>
  </si>
  <si>
    <t xml:space="preserve">V20249137</t>
  </si>
  <si>
    <t xml:space="preserve">V20249138</t>
  </si>
  <si>
    <t xml:space="preserve">V20249139</t>
  </si>
  <si>
    <t xml:space="preserve">V20249140</t>
  </si>
  <si>
    <t xml:space="preserve">V20249141</t>
  </si>
  <si>
    <t xml:space="preserve">V20249142</t>
  </si>
  <si>
    <t xml:space="preserve">V20249143</t>
  </si>
  <si>
    <t xml:space="preserve">V20249144</t>
  </si>
  <si>
    <t xml:space="preserve">V20249145</t>
  </si>
  <si>
    <t xml:space="preserve">V20249146</t>
  </si>
  <si>
    <t xml:space="preserve">V20249147</t>
  </si>
  <si>
    <t xml:space="preserve">V20249148</t>
  </si>
  <si>
    <t xml:space="preserve">V20249149</t>
  </si>
  <si>
    <t xml:space="preserve">V20249150</t>
  </si>
  <si>
    <t xml:space="preserve">V20249151</t>
  </si>
  <si>
    <t xml:space="preserve">V20249152</t>
  </si>
  <si>
    <t xml:space="preserve">V20249153</t>
  </si>
  <si>
    <t xml:space="preserve">V20249154</t>
  </si>
  <si>
    <t xml:space="preserve">V20249155</t>
  </si>
  <si>
    <t xml:space="preserve">V20249156</t>
  </si>
  <si>
    <t xml:space="preserve">V20249157</t>
  </si>
  <si>
    <t xml:space="preserve">V20249158</t>
  </si>
  <si>
    <t xml:space="preserve">V20249159</t>
  </si>
  <si>
    <t xml:space="preserve">V20249160</t>
  </si>
  <si>
    <t xml:space="preserve">V20249161</t>
  </si>
  <si>
    <t xml:space="preserve">V20249162</t>
  </si>
  <si>
    <t xml:space="preserve">V20249163</t>
  </si>
  <si>
    <t xml:space="preserve">V20249164</t>
  </si>
  <si>
    <t xml:space="preserve">V20249165</t>
  </si>
  <si>
    <t xml:space="preserve">V20249166</t>
  </si>
  <si>
    <t xml:space="preserve">V20249167</t>
  </si>
  <si>
    <t xml:space="preserve">V20249168</t>
  </si>
  <si>
    <t xml:space="preserve">V20249169</t>
  </si>
  <si>
    <t xml:space="preserve">V20249170</t>
  </si>
  <si>
    <t xml:space="preserve">V20249171</t>
  </si>
  <si>
    <t xml:space="preserve">V20249172</t>
  </si>
  <si>
    <t xml:space="preserve">V20249173</t>
  </si>
  <si>
    <t xml:space="preserve">V20249174</t>
  </si>
  <si>
    <t xml:space="preserve">V20249175</t>
  </si>
  <si>
    <t xml:space="preserve">V20249176</t>
  </si>
  <si>
    <t xml:space="preserve">V20249177</t>
  </si>
  <si>
    <t xml:space="preserve">V20249178</t>
  </si>
  <si>
    <t xml:space="preserve">V20249179</t>
  </si>
  <si>
    <t xml:space="preserve">V20249180</t>
  </si>
  <si>
    <t xml:space="preserve">V20249181</t>
  </si>
  <si>
    <t xml:space="preserve">V20249182</t>
  </si>
  <si>
    <t xml:space="preserve">V20249183</t>
  </si>
  <si>
    <t xml:space="preserve">V20249184</t>
  </si>
  <si>
    <t xml:space="preserve">V20249185</t>
  </si>
  <si>
    <t xml:space="preserve">V20249186</t>
  </si>
  <si>
    <t xml:space="preserve">V20249187</t>
  </si>
  <si>
    <t xml:space="preserve">V20249188</t>
  </si>
  <si>
    <t xml:space="preserve">V20249189</t>
  </si>
  <si>
    <t xml:space="preserve">V20249190</t>
  </si>
  <si>
    <t xml:space="preserve">V20249191</t>
  </si>
  <si>
    <t xml:space="preserve">V20249192</t>
  </si>
  <si>
    <t xml:space="preserve">V20249193</t>
  </si>
  <si>
    <t xml:space="preserve">V20249194</t>
  </si>
  <si>
    <t xml:space="preserve">V20249195</t>
  </si>
  <si>
    <t xml:space="preserve">V20249196</t>
  </si>
  <si>
    <t xml:space="preserve">V20249197</t>
  </si>
  <si>
    <t xml:space="preserve">V20249198</t>
  </si>
  <si>
    <t xml:space="preserve">V20249199</t>
  </si>
  <si>
    <t xml:space="preserve">V20249200</t>
  </si>
  <si>
    <t xml:space="preserve">V20249201</t>
  </si>
  <si>
    <t xml:space="preserve">V20249202</t>
  </si>
  <si>
    <t xml:space="preserve">V20249203</t>
  </si>
  <si>
    <t xml:space="preserve">C0373</t>
  </si>
  <si>
    <t xml:space="preserve">Arthur Costa</t>
  </si>
  <si>
    <t xml:space="preserve">V20249204</t>
  </si>
  <si>
    <t xml:space="preserve">V20249205</t>
  </si>
  <si>
    <t xml:space="preserve">V20249206</t>
  </si>
  <si>
    <t xml:space="preserve">V20249207</t>
  </si>
  <si>
    <t xml:space="preserve">V20249208</t>
  </si>
  <si>
    <t xml:space="preserve">V20249209</t>
  </si>
  <si>
    <t xml:space="preserve">V20249210</t>
  </si>
  <si>
    <t xml:space="preserve">V20249211</t>
  </si>
  <si>
    <t xml:space="preserve">V20249212</t>
  </si>
  <si>
    <t xml:space="preserve">V20249213</t>
  </si>
  <si>
    <t xml:space="preserve">V20249214</t>
  </si>
  <si>
    <t xml:space="preserve">V20249215</t>
  </si>
  <si>
    <t xml:space="preserve">V20249216</t>
  </si>
  <si>
    <t xml:space="preserve">V20249217</t>
  </si>
  <si>
    <t xml:space="preserve">V20249218</t>
  </si>
  <si>
    <t xml:space="preserve">V20249219</t>
  </si>
  <si>
    <t xml:space="preserve">V20249220</t>
  </si>
  <si>
    <t xml:space="preserve">V20249221</t>
  </si>
  <si>
    <t xml:space="preserve">V20249222</t>
  </si>
  <si>
    <t xml:space="preserve">V20249223</t>
  </si>
  <si>
    <t xml:space="preserve">V20249224</t>
  </si>
  <si>
    <t xml:space="preserve">V20249225</t>
  </si>
  <si>
    <t xml:space="preserve">V20249226</t>
  </si>
  <si>
    <t xml:space="preserve">V20249227</t>
  </si>
  <si>
    <t xml:space="preserve">V20249228</t>
  </si>
  <si>
    <t xml:space="preserve">V20249229</t>
  </si>
  <si>
    <t xml:space="preserve">V20249230</t>
  </si>
  <si>
    <t xml:space="preserve">V20249231</t>
  </si>
  <si>
    <t xml:space="preserve">V20249232</t>
  </si>
  <si>
    <t xml:space="preserve">V20249233</t>
  </si>
  <si>
    <t xml:space="preserve">C0299</t>
  </si>
  <si>
    <t xml:space="preserve">Mariana Silva</t>
  </si>
  <si>
    <t xml:space="preserve">V20249234</t>
  </si>
  <si>
    <t xml:space="preserve">V20249235</t>
  </si>
  <si>
    <t xml:space="preserve">V20249236</t>
  </si>
  <si>
    <t xml:space="preserve">V20249237</t>
  </si>
  <si>
    <t xml:space="preserve">V20249238</t>
  </si>
  <si>
    <t xml:space="preserve">V20249239</t>
  </si>
  <si>
    <t xml:space="preserve">V20249240</t>
  </si>
  <si>
    <t xml:space="preserve">V20249241</t>
  </si>
  <si>
    <t xml:space="preserve">V20249242</t>
  </si>
  <si>
    <t xml:space="preserve">V20249243</t>
  </si>
  <si>
    <t xml:space="preserve">V20249244</t>
  </si>
  <si>
    <t xml:space="preserve">V20249245</t>
  </si>
  <si>
    <t xml:space="preserve">V20249246</t>
  </si>
  <si>
    <t xml:space="preserve">V20249247</t>
  </si>
  <si>
    <t xml:space="preserve">V20249248</t>
  </si>
  <si>
    <t xml:space="preserve">V20249249</t>
  </si>
  <si>
    <t xml:space="preserve">V20249250</t>
  </si>
  <si>
    <t xml:space="preserve">V20249251</t>
  </si>
  <si>
    <t xml:space="preserve">V20249252</t>
  </si>
  <si>
    <t xml:space="preserve">V20249253</t>
  </si>
  <si>
    <t xml:space="preserve">V20249254</t>
  </si>
  <si>
    <t xml:space="preserve">V20249255</t>
  </si>
  <si>
    <t xml:space="preserve">V20249256</t>
  </si>
  <si>
    <t xml:space="preserve">V20249257</t>
  </si>
  <si>
    <t xml:space="preserve">V20249258</t>
  </si>
  <si>
    <t xml:space="preserve">V20249259</t>
  </si>
  <si>
    <t xml:space="preserve">V20249260</t>
  </si>
  <si>
    <t xml:space="preserve">V20249261</t>
  </si>
  <si>
    <t xml:space="preserve">V20249262</t>
  </si>
  <si>
    <t xml:space="preserve">V20249263</t>
  </si>
  <si>
    <t xml:space="preserve">V20249264</t>
  </si>
  <si>
    <t xml:space="preserve">V20249265</t>
  </si>
  <si>
    <t xml:space="preserve">V20249266</t>
  </si>
  <si>
    <t xml:space="preserve">V20249267</t>
  </si>
  <si>
    <t xml:space="preserve">V20249268</t>
  </si>
  <si>
    <t xml:space="preserve">V20249269</t>
  </si>
  <si>
    <t xml:space="preserve">C0278</t>
  </si>
  <si>
    <t xml:space="preserve">V20249270</t>
  </si>
  <si>
    <t xml:space="preserve">V20249271</t>
  </si>
  <si>
    <t xml:space="preserve">V20249272</t>
  </si>
  <si>
    <t xml:space="preserve">V20249273</t>
  </si>
  <si>
    <t xml:space="preserve">V20249274</t>
  </si>
  <si>
    <t xml:space="preserve">V20249275</t>
  </si>
  <si>
    <t xml:space="preserve">V20249276</t>
  </si>
  <si>
    <t xml:space="preserve">V20249277</t>
  </si>
  <si>
    <t xml:space="preserve">V20249278</t>
  </si>
  <si>
    <t xml:space="preserve">V20249279</t>
  </si>
  <si>
    <t xml:space="preserve">V20249280</t>
  </si>
  <si>
    <t xml:space="preserve">V20249281</t>
  </si>
  <si>
    <t xml:space="preserve">V20249282</t>
  </si>
  <si>
    <t xml:space="preserve">V20249283</t>
  </si>
  <si>
    <t xml:space="preserve">V20249284</t>
  </si>
  <si>
    <t xml:space="preserve">V20249285</t>
  </si>
  <si>
    <t xml:space="preserve">V20249286</t>
  </si>
  <si>
    <t xml:space="preserve">V20249287</t>
  </si>
  <si>
    <t xml:space="preserve">V20249288</t>
  </si>
  <si>
    <t xml:space="preserve">V20249289</t>
  </si>
  <si>
    <t xml:space="preserve">V20249290</t>
  </si>
  <si>
    <t xml:space="preserve">V20249291</t>
  </si>
  <si>
    <t xml:space="preserve">V20249292</t>
  </si>
  <si>
    <t xml:space="preserve">V20249293</t>
  </si>
  <si>
    <t xml:space="preserve">V20249294</t>
  </si>
  <si>
    <t xml:space="preserve">V20249295</t>
  </si>
  <si>
    <t xml:space="preserve">V20249296</t>
  </si>
  <si>
    <t xml:space="preserve">V20249297</t>
  </si>
  <si>
    <t xml:space="preserve">V20249298</t>
  </si>
  <si>
    <t xml:space="preserve">V20249299</t>
  </si>
  <si>
    <t xml:space="preserve">V20249300</t>
  </si>
  <si>
    <t xml:space="preserve">V20249301</t>
  </si>
  <si>
    <t xml:space="preserve">V20249302</t>
  </si>
  <si>
    <t xml:space="preserve">V20249303</t>
  </si>
  <si>
    <t xml:space="preserve">V20249304</t>
  </si>
  <si>
    <t xml:space="preserve">V20249305</t>
  </si>
  <si>
    <t xml:space="preserve">V20249306</t>
  </si>
  <si>
    <t xml:space="preserve">V20249307</t>
  </si>
  <si>
    <t xml:space="preserve">V20249308</t>
  </si>
  <si>
    <t xml:space="preserve">V20249309</t>
  </si>
  <si>
    <t xml:space="preserve">V20249310</t>
  </si>
  <si>
    <t xml:space="preserve">V20249311</t>
  </si>
  <si>
    <t xml:space="preserve">V20249312</t>
  </si>
  <si>
    <t xml:space="preserve">V20249313</t>
  </si>
  <si>
    <t xml:space="preserve">V20249314</t>
  </si>
  <si>
    <t xml:space="preserve">V20249315</t>
  </si>
  <si>
    <t xml:space="preserve">V20249316</t>
  </si>
  <si>
    <t xml:space="preserve">V20249317</t>
  </si>
  <si>
    <t xml:space="preserve">V20249318</t>
  </si>
  <si>
    <t xml:space="preserve">V20249319</t>
  </si>
  <si>
    <t xml:space="preserve">V20249320</t>
  </si>
  <si>
    <t xml:space="preserve">V20249321</t>
  </si>
  <si>
    <t xml:space="preserve">C0776</t>
  </si>
  <si>
    <t xml:space="preserve">Joao Silva</t>
  </si>
  <si>
    <t xml:space="preserve">V20249322</t>
  </si>
  <si>
    <t xml:space="preserve">V20249323</t>
  </si>
  <si>
    <t xml:space="preserve">V20249324</t>
  </si>
  <si>
    <t xml:space="preserve">V20249325</t>
  </si>
  <si>
    <t xml:space="preserve">V20249326</t>
  </si>
  <si>
    <t xml:space="preserve">V20249327</t>
  </si>
  <si>
    <t xml:space="preserve">V20249328</t>
  </si>
  <si>
    <t xml:space="preserve">V20249329</t>
  </si>
  <si>
    <t xml:space="preserve">V20249330</t>
  </si>
  <si>
    <t xml:space="preserve">V20249331</t>
  </si>
  <si>
    <t xml:space="preserve">V20249332</t>
  </si>
  <si>
    <t xml:space="preserve">V20249333</t>
  </si>
  <si>
    <t xml:space="preserve">V20249334</t>
  </si>
  <si>
    <t xml:space="preserve">V20249335</t>
  </si>
  <si>
    <t xml:space="preserve">V20249336</t>
  </si>
  <si>
    <t xml:space="preserve">V20249337</t>
  </si>
  <si>
    <t xml:space="preserve">V20249338</t>
  </si>
  <si>
    <t xml:space="preserve">V20249339</t>
  </si>
  <si>
    <t xml:space="preserve">V20249340</t>
  </si>
  <si>
    <t xml:space="preserve">V20249341</t>
  </si>
  <si>
    <t xml:space="preserve">V20249342</t>
  </si>
  <si>
    <t xml:space="preserve">V20249343</t>
  </si>
  <si>
    <t xml:space="preserve">V20249344</t>
  </si>
  <si>
    <t xml:space="preserve">V20249345</t>
  </si>
  <si>
    <t xml:space="preserve">V20249346</t>
  </si>
  <si>
    <t xml:space="preserve">V20249347</t>
  </si>
  <si>
    <t xml:space="preserve">V20249348</t>
  </si>
  <si>
    <t xml:space="preserve">V20249349</t>
  </si>
  <si>
    <t xml:space="preserve">V20249350</t>
  </si>
  <si>
    <t xml:space="preserve">V20249351</t>
  </si>
  <si>
    <t xml:space="preserve">V20249352</t>
  </si>
  <si>
    <t xml:space="preserve">V20249353</t>
  </si>
  <si>
    <t xml:space="preserve">V20249354</t>
  </si>
  <si>
    <t xml:space="preserve">V20249355</t>
  </si>
  <si>
    <t xml:space="preserve">V20249356</t>
  </si>
  <si>
    <t xml:space="preserve">V20249357</t>
  </si>
  <si>
    <t xml:space="preserve">V20249358</t>
  </si>
  <si>
    <t xml:space="preserve">V20249359</t>
  </si>
  <si>
    <t xml:space="preserve">V20249360</t>
  </si>
  <si>
    <t xml:space="preserve">V20249361</t>
  </si>
  <si>
    <t xml:space="preserve">V20249362</t>
  </si>
  <si>
    <t xml:space="preserve">V20249363</t>
  </si>
  <si>
    <t xml:space="preserve">V20249364</t>
  </si>
  <si>
    <t xml:space="preserve">V20249365</t>
  </si>
  <si>
    <t xml:space="preserve">V20249366</t>
  </si>
  <si>
    <t xml:space="preserve">V20249367</t>
  </si>
  <si>
    <t xml:space="preserve">V20249368</t>
  </si>
  <si>
    <t xml:space="preserve">V20249369</t>
  </si>
  <si>
    <t xml:space="preserve">V20249370</t>
  </si>
  <si>
    <t xml:space="preserve">V20249371</t>
  </si>
  <si>
    <t xml:space="preserve">V20249372</t>
  </si>
  <si>
    <t xml:space="preserve">V20249373</t>
  </si>
  <si>
    <t xml:space="preserve">V20249374</t>
  </si>
  <si>
    <t xml:space="preserve">V20249375</t>
  </si>
  <si>
    <t xml:space="preserve">V20249376</t>
  </si>
  <si>
    <t xml:space="preserve">V20249377</t>
  </si>
  <si>
    <t xml:space="preserve">V20249378</t>
  </si>
  <si>
    <t xml:space="preserve">V20249379</t>
  </si>
  <si>
    <t xml:space="preserve">V20249380</t>
  </si>
  <si>
    <t xml:space="preserve">V20249381</t>
  </si>
  <si>
    <t xml:space="preserve">V20249382</t>
  </si>
  <si>
    <t xml:space="preserve">V20249383</t>
  </si>
  <si>
    <t xml:space="preserve">V20249384</t>
  </si>
  <si>
    <t xml:space="preserve">V20249385</t>
  </si>
  <si>
    <t xml:space="preserve">V20249386</t>
  </si>
  <si>
    <t xml:space="preserve">V20249387</t>
  </si>
  <si>
    <t xml:space="preserve">C0656</t>
  </si>
  <si>
    <t xml:space="preserve">V20249388</t>
  </si>
  <si>
    <t xml:space="preserve">V20249389</t>
  </si>
  <si>
    <t xml:space="preserve">V20249390</t>
  </si>
  <si>
    <t xml:space="preserve">V20249391</t>
  </si>
  <si>
    <t xml:space="preserve">V20249392</t>
  </si>
  <si>
    <t xml:space="preserve">V20249393</t>
  </si>
  <si>
    <t xml:space="preserve">V20249394</t>
  </si>
  <si>
    <t xml:space="preserve">V20249395</t>
  </si>
  <si>
    <t xml:space="preserve">V20249396</t>
  </si>
  <si>
    <t xml:space="preserve">V20249397</t>
  </si>
  <si>
    <t xml:space="preserve">V20249398</t>
  </si>
  <si>
    <t xml:space="preserve">V20249399</t>
  </si>
  <si>
    <t xml:space="preserve">V20249400</t>
  </si>
  <si>
    <t xml:space="preserve">V20249401</t>
  </si>
  <si>
    <t xml:space="preserve">V20249402</t>
  </si>
  <si>
    <t xml:space="preserve">V20249403</t>
  </si>
  <si>
    <t xml:space="preserve">V20249404</t>
  </si>
  <si>
    <t xml:space="preserve">V20249405</t>
  </si>
  <si>
    <t xml:space="preserve">V20249406</t>
  </si>
  <si>
    <t xml:space="preserve">V20249407</t>
  </si>
  <si>
    <t xml:space="preserve">V20249408</t>
  </si>
  <si>
    <t xml:space="preserve">V20249409</t>
  </si>
  <si>
    <t xml:space="preserve">V20249410</t>
  </si>
  <si>
    <t xml:space="preserve">V20249411</t>
  </si>
  <si>
    <t xml:space="preserve">V20249412</t>
  </si>
  <si>
    <t xml:space="preserve">V20249413</t>
  </si>
  <si>
    <t xml:space="preserve">V20249414</t>
  </si>
  <si>
    <t xml:space="preserve">V20249415</t>
  </si>
  <si>
    <t xml:space="preserve">V20249416</t>
  </si>
  <si>
    <t xml:space="preserve">V20249417</t>
  </si>
  <si>
    <t xml:space="preserve">V20249418</t>
  </si>
  <si>
    <t xml:space="preserve">V20249419</t>
  </si>
  <si>
    <t xml:space="preserve">V20249420</t>
  </si>
  <si>
    <t xml:space="preserve">V20249421</t>
  </si>
  <si>
    <t xml:space="preserve">V20249422</t>
  </si>
  <si>
    <t xml:space="preserve">V20249423</t>
  </si>
  <si>
    <t xml:space="preserve">V20249424</t>
  </si>
  <si>
    <t xml:space="preserve">V20249425</t>
  </si>
  <si>
    <t xml:space="preserve">V20249426</t>
  </si>
  <si>
    <t xml:space="preserve">V20249427</t>
  </si>
  <si>
    <t xml:space="preserve">V20249428</t>
  </si>
  <si>
    <t xml:space="preserve">V20249429</t>
  </si>
  <si>
    <t xml:space="preserve">V20249430</t>
  </si>
  <si>
    <t xml:space="preserve">V20249431</t>
  </si>
  <si>
    <t xml:space="preserve">V20249432</t>
  </si>
  <si>
    <t xml:space="preserve">V20249433</t>
  </si>
  <si>
    <t xml:space="preserve">V20249434</t>
  </si>
  <si>
    <t xml:space="preserve">V20249435</t>
  </si>
  <si>
    <t xml:space="preserve">V20249436</t>
  </si>
  <si>
    <t xml:space="preserve">V20249437</t>
  </si>
  <si>
    <t xml:space="preserve">V20249438</t>
  </si>
  <si>
    <t xml:space="preserve">V20249439</t>
  </si>
  <si>
    <t xml:space="preserve">V20249440</t>
  </si>
  <si>
    <t xml:space="preserve">V20249441</t>
  </si>
  <si>
    <t xml:space="preserve">V20249442</t>
  </si>
  <si>
    <t xml:space="preserve">V20249443</t>
  </si>
  <si>
    <t xml:space="preserve">V20249444</t>
  </si>
  <si>
    <t xml:space="preserve">V20249445</t>
  </si>
  <si>
    <t xml:space="preserve">V20249446</t>
  </si>
  <si>
    <t xml:space="preserve">V20249447</t>
  </si>
  <si>
    <t xml:space="preserve">V20249448</t>
  </si>
  <si>
    <t xml:space="preserve">V20249449</t>
  </si>
  <si>
    <t xml:space="preserve">V20249450</t>
  </si>
  <si>
    <t xml:space="preserve">V20249451</t>
  </si>
  <si>
    <t xml:space="preserve">V20249452</t>
  </si>
  <si>
    <t xml:space="preserve">V20249453</t>
  </si>
  <si>
    <t xml:space="preserve">V20249454</t>
  </si>
  <si>
    <t xml:space="preserve">V20249455</t>
  </si>
  <si>
    <t xml:space="preserve">V20249456</t>
  </si>
  <si>
    <t xml:space="preserve">V20249457</t>
  </si>
  <si>
    <t xml:space="preserve">V20249458</t>
  </si>
  <si>
    <t xml:space="preserve">V20249459</t>
  </si>
  <si>
    <t xml:space="preserve">V20249460</t>
  </si>
  <si>
    <t xml:space="preserve">V20249461</t>
  </si>
  <si>
    <t xml:space="preserve">V20249462</t>
  </si>
  <si>
    <t xml:space="preserve">V20249463</t>
  </si>
  <si>
    <t xml:space="preserve">V20249464</t>
  </si>
  <si>
    <t xml:space="preserve">V20249465</t>
  </si>
  <si>
    <t xml:space="preserve">V20249466</t>
  </si>
  <si>
    <t xml:space="preserve">V20249467</t>
  </si>
  <si>
    <t xml:space="preserve">V20249468</t>
  </si>
  <si>
    <t xml:space="preserve">V20249469</t>
  </si>
  <si>
    <t xml:space="preserve">V20249470</t>
  </si>
  <si>
    <t xml:space="preserve">V20249471</t>
  </si>
  <si>
    <t xml:space="preserve">V20249472</t>
  </si>
  <si>
    <t xml:space="preserve">V20249473</t>
  </si>
  <si>
    <t xml:space="preserve">V20249474</t>
  </si>
  <si>
    <t xml:space="preserve">V20249475</t>
  </si>
  <si>
    <t xml:space="preserve">V20249476</t>
  </si>
  <si>
    <t xml:space="preserve">V20249477</t>
  </si>
  <si>
    <t xml:space="preserve">V20249478</t>
  </si>
  <si>
    <t xml:space="preserve">V20249479</t>
  </si>
  <si>
    <t xml:space="preserve">V20249480</t>
  </si>
  <si>
    <t xml:space="preserve">V20249481</t>
  </si>
  <si>
    <t xml:space="preserve">V20249482</t>
  </si>
  <si>
    <t xml:space="preserve">V20249483</t>
  </si>
  <si>
    <t xml:space="preserve">V20249484</t>
  </si>
  <si>
    <t xml:space="preserve">V20249485</t>
  </si>
  <si>
    <t xml:space="preserve">V20249486</t>
  </si>
  <si>
    <t xml:space="preserve">V20249487</t>
  </si>
  <si>
    <t xml:space="preserve">V20249488</t>
  </si>
  <si>
    <t xml:space="preserve">V20249489</t>
  </si>
  <si>
    <t xml:space="preserve">V20249490</t>
  </si>
  <si>
    <t xml:space="preserve">V20249491</t>
  </si>
  <si>
    <t xml:space="preserve">V20249492</t>
  </si>
  <si>
    <t xml:space="preserve">V20249493</t>
  </si>
  <si>
    <t xml:space="preserve">V20249494</t>
  </si>
  <si>
    <t xml:space="preserve">V20249495</t>
  </si>
  <si>
    <t xml:space="preserve">V20249496</t>
  </si>
  <si>
    <t xml:space="preserve">V20249497</t>
  </si>
  <si>
    <t xml:space="preserve">V20249498</t>
  </si>
  <si>
    <t xml:space="preserve">V20249499</t>
  </si>
  <si>
    <t xml:space="preserve">V20249500</t>
  </si>
  <si>
    <t xml:space="preserve">V20249501</t>
  </si>
  <si>
    <t xml:space="preserve">V20249502</t>
  </si>
  <si>
    <t xml:space="preserve">V20249503</t>
  </si>
  <si>
    <t xml:space="preserve">V20249504</t>
  </si>
  <si>
    <t xml:space="preserve">V20249505</t>
  </si>
  <si>
    <t xml:space="preserve">V20249506</t>
  </si>
  <si>
    <t xml:space="preserve">V20249507</t>
  </si>
  <si>
    <t xml:space="preserve">V20249508</t>
  </si>
  <si>
    <t xml:space="preserve">V20249509</t>
  </si>
  <si>
    <t xml:space="preserve">V20249510</t>
  </si>
  <si>
    <t xml:space="preserve">V20249511</t>
  </si>
  <si>
    <t xml:space="preserve">V20249512</t>
  </si>
  <si>
    <t xml:space="preserve">V20249513</t>
  </si>
  <si>
    <t xml:space="preserve">V20249514</t>
  </si>
  <si>
    <t xml:space="preserve">V20249515</t>
  </si>
  <si>
    <t xml:space="preserve">V20249516</t>
  </si>
  <si>
    <t xml:space="preserve">V20249517</t>
  </si>
  <si>
    <t xml:space="preserve">V20249518</t>
  </si>
  <si>
    <t xml:space="preserve">V20249519</t>
  </si>
  <si>
    <t xml:space="preserve">V20249520</t>
  </si>
  <si>
    <t xml:space="preserve">V20249521</t>
  </si>
  <si>
    <t xml:space="preserve">V20249522</t>
  </si>
  <si>
    <t xml:space="preserve">V20249523</t>
  </si>
  <si>
    <t xml:space="preserve">V20249524</t>
  </si>
  <si>
    <t xml:space="preserve">V20249525</t>
  </si>
  <si>
    <t xml:space="preserve">V20249526</t>
  </si>
  <si>
    <t xml:space="preserve">V20249527</t>
  </si>
  <si>
    <t xml:space="preserve">V20249528</t>
  </si>
  <si>
    <t xml:space="preserve">V20249529</t>
  </si>
  <si>
    <t xml:space="preserve">V20249530</t>
  </si>
  <si>
    <t xml:space="preserve">V20249531</t>
  </si>
  <si>
    <t xml:space="preserve">V20249532</t>
  </si>
  <si>
    <t xml:space="preserve">V20249533</t>
  </si>
  <si>
    <t xml:space="preserve">V20249534</t>
  </si>
  <si>
    <t xml:space="preserve">V20249535</t>
  </si>
  <si>
    <t xml:space="preserve">V20249536</t>
  </si>
  <si>
    <t xml:space="preserve">V20249537</t>
  </si>
  <si>
    <t xml:space="preserve">V20249538</t>
  </si>
  <si>
    <t xml:space="preserve">V20249539</t>
  </si>
  <si>
    <t xml:space="preserve">V20249540</t>
  </si>
  <si>
    <t xml:space="preserve">V20249541</t>
  </si>
  <si>
    <t xml:space="preserve">V20249542</t>
  </si>
  <si>
    <t xml:space="preserve">V20249543</t>
  </si>
  <si>
    <t xml:space="preserve">V20249544</t>
  </si>
  <si>
    <t xml:space="preserve">V20249545</t>
  </si>
  <si>
    <t xml:space="preserve">V20249546</t>
  </si>
  <si>
    <t xml:space="preserve">V20249547</t>
  </si>
  <si>
    <t xml:space="preserve">V20249548</t>
  </si>
  <si>
    <t xml:space="preserve">V20249549</t>
  </si>
  <si>
    <t xml:space="preserve">V20249550</t>
  </si>
  <si>
    <t xml:space="preserve">V20249551</t>
  </si>
  <si>
    <t xml:space="preserve">V20249552</t>
  </si>
  <si>
    <t xml:space="preserve">V20249553</t>
  </si>
  <si>
    <t xml:space="preserve">V20249554</t>
  </si>
  <si>
    <t xml:space="preserve">V20249555</t>
  </si>
  <si>
    <t xml:space="preserve">V20249556</t>
  </si>
  <si>
    <t xml:space="preserve">V20249557</t>
  </si>
  <si>
    <t xml:space="preserve">V20249558</t>
  </si>
  <si>
    <t xml:space="preserve">V20249559</t>
  </si>
  <si>
    <t xml:space="preserve">V20249560</t>
  </si>
  <si>
    <t xml:space="preserve">V20249561</t>
  </si>
  <si>
    <t xml:space="preserve">V20249562</t>
  </si>
  <si>
    <t xml:space="preserve">V20249563</t>
  </si>
  <si>
    <t xml:space="preserve">V20249564</t>
  </si>
  <si>
    <t xml:space="preserve">V20249565</t>
  </si>
  <si>
    <t xml:space="preserve">V20249566</t>
  </si>
  <si>
    <t xml:space="preserve">V20249567</t>
  </si>
  <si>
    <t xml:space="preserve">V20249568</t>
  </si>
  <si>
    <t xml:space="preserve">V20249569</t>
  </si>
  <si>
    <t xml:space="preserve">V20249570</t>
  </si>
  <si>
    <t xml:space="preserve">V20249571</t>
  </si>
  <si>
    <t xml:space="preserve">V20249572</t>
  </si>
  <si>
    <t xml:space="preserve">V20249573</t>
  </si>
  <si>
    <t xml:space="preserve">V20249574</t>
  </si>
  <si>
    <t xml:space="preserve">V20249575</t>
  </si>
  <si>
    <t xml:space="preserve">V20249576</t>
  </si>
  <si>
    <t xml:space="preserve">V20249577</t>
  </si>
  <si>
    <t xml:space="preserve">V20249578</t>
  </si>
  <si>
    <t xml:space="preserve">V20249579</t>
  </si>
  <si>
    <t xml:space="preserve">V20249580</t>
  </si>
  <si>
    <t xml:space="preserve">V20249581</t>
  </si>
  <si>
    <t xml:space="preserve">V20249582</t>
  </si>
  <si>
    <t xml:space="preserve">V20249583</t>
  </si>
  <si>
    <t xml:space="preserve">V20249584</t>
  </si>
  <si>
    <t xml:space="preserve">V20249585</t>
  </si>
  <si>
    <t xml:space="preserve">V20249586</t>
  </si>
  <si>
    <t xml:space="preserve">V20249587</t>
  </si>
  <si>
    <t xml:space="preserve">V20249588</t>
  </si>
  <si>
    <t xml:space="preserve">V20249589</t>
  </si>
  <si>
    <t xml:space="preserve">V20249590</t>
  </si>
  <si>
    <t xml:space="preserve">V20249591</t>
  </si>
  <si>
    <t xml:space="preserve">V20249592</t>
  </si>
  <si>
    <t xml:space="preserve">V20249593</t>
  </si>
  <si>
    <t xml:space="preserve">V20249594</t>
  </si>
  <si>
    <t xml:space="preserve">V20249595</t>
  </si>
  <si>
    <t xml:space="preserve">V20249596</t>
  </si>
  <si>
    <t xml:space="preserve">V20249597</t>
  </si>
  <si>
    <t xml:space="preserve">V20249598</t>
  </si>
  <si>
    <t xml:space="preserve">V20249599</t>
  </si>
  <si>
    <t xml:space="preserve">V20249600</t>
  </si>
  <si>
    <t xml:space="preserve">V20249601</t>
  </si>
  <si>
    <t xml:space="preserve">V20249602</t>
  </si>
  <si>
    <t xml:space="preserve">V20249603</t>
  </si>
  <si>
    <t xml:space="preserve">V20249604</t>
  </si>
  <si>
    <t xml:space="preserve">V20249605</t>
  </si>
  <si>
    <t xml:space="preserve">V20249606</t>
  </si>
  <si>
    <t xml:space="preserve">V20249607</t>
  </si>
  <si>
    <t xml:space="preserve">V20249608</t>
  </si>
  <si>
    <t xml:space="preserve">V20249609</t>
  </si>
  <si>
    <t xml:space="preserve">V20249610</t>
  </si>
  <si>
    <t xml:space="preserve">V20249611</t>
  </si>
  <si>
    <t xml:space="preserve">V20249612</t>
  </si>
  <si>
    <t xml:space="preserve">V20249613</t>
  </si>
  <si>
    <t xml:space="preserve">V20249614</t>
  </si>
  <si>
    <t xml:space="preserve">V20249615</t>
  </si>
  <si>
    <t xml:space="preserve">V20249616</t>
  </si>
  <si>
    <t xml:space="preserve">V20249617</t>
  </si>
  <si>
    <t xml:space="preserve">V20249618</t>
  </si>
  <si>
    <t xml:space="preserve">V20249619</t>
  </si>
  <si>
    <t xml:space="preserve">V20249620</t>
  </si>
  <si>
    <t xml:space="preserve">V20249621</t>
  </si>
  <si>
    <t xml:space="preserve">V20249622</t>
  </si>
  <si>
    <t xml:space="preserve">V20249623</t>
  </si>
  <si>
    <t xml:space="preserve">V20249624</t>
  </si>
  <si>
    <t xml:space="preserve">V20249625</t>
  </si>
  <si>
    <t xml:space="preserve">V20249626</t>
  </si>
  <si>
    <t xml:space="preserve">V20249627</t>
  </si>
  <si>
    <t xml:space="preserve">V20249628</t>
  </si>
  <si>
    <t xml:space="preserve">V20249629</t>
  </si>
  <si>
    <t xml:space="preserve">V20249630</t>
  </si>
  <si>
    <t xml:space="preserve">V20249631</t>
  </si>
  <si>
    <t xml:space="preserve">V20249632</t>
  </si>
  <si>
    <t xml:space="preserve">V20249633</t>
  </si>
  <si>
    <t xml:space="preserve">V20249634</t>
  </si>
  <si>
    <t xml:space="preserve">V20249635</t>
  </si>
  <si>
    <t xml:space="preserve">V20249636</t>
  </si>
  <si>
    <t xml:space="preserve">V20249637</t>
  </si>
  <si>
    <t xml:space="preserve">V20249638</t>
  </si>
  <si>
    <t xml:space="preserve">V20249639</t>
  </si>
  <si>
    <t xml:space="preserve">V20249640</t>
  </si>
  <si>
    <t xml:space="preserve">V20249641</t>
  </si>
  <si>
    <t xml:space="preserve">V20249642</t>
  </si>
  <si>
    <t xml:space="preserve">V20249643</t>
  </si>
  <si>
    <t xml:space="preserve">V20249644</t>
  </si>
  <si>
    <t xml:space="preserve">V20249645</t>
  </si>
  <si>
    <t xml:space="preserve">V20249646</t>
  </si>
  <si>
    <t xml:space="preserve">V20249647</t>
  </si>
  <si>
    <t xml:space="preserve">V20249648</t>
  </si>
  <si>
    <t xml:space="preserve">V20249649</t>
  </si>
  <si>
    <t xml:space="preserve">V20249650</t>
  </si>
  <si>
    <t xml:space="preserve">V20249651</t>
  </si>
  <si>
    <t xml:space="preserve">V20249652</t>
  </si>
  <si>
    <t xml:space="preserve">V20249653</t>
  </si>
  <si>
    <t xml:space="preserve">V20249654</t>
  </si>
  <si>
    <t xml:space="preserve">V20249655</t>
  </si>
  <si>
    <t xml:space="preserve">V20249656</t>
  </si>
  <si>
    <t xml:space="preserve">V20249657</t>
  </si>
  <si>
    <t xml:space="preserve">V20249658</t>
  </si>
  <si>
    <t xml:space="preserve">V20249659</t>
  </si>
  <si>
    <t xml:space="preserve">V20249660</t>
  </si>
  <si>
    <t xml:space="preserve">V20249661</t>
  </si>
  <si>
    <t xml:space="preserve">V20249662</t>
  </si>
  <si>
    <t xml:space="preserve">V20249663</t>
  </si>
  <si>
    <t xml:space="preserve">V20249664</t>
  </si>
  <si>
    <t xml:space="preserve">V20249665</t>
  </si>
  <si>
    <t xml:space="preserve">V20249666</t>
  </si>
  <si>
    <t xml:space="preserve">V20249667</t>
  </si>
  <si>
    <t xml:space="preserve">V20249668</t>
  </si>
  <si>
    <t xml:space="preserve">V20249669</t>
  </si>
  <si>
    <t xml:space="preserve">V20249670</t>
  </si>
  <si>
    <t xml:space="preserve">V20249671</t>
  </si>
  <si>
    <t xml:space="preserve">V20249672</t>
  </si>
  <si>
    <t xml:space="preserve">V20249673</t>
  </si>
  <si>
    <t xml:space="preserve">V20249674</t>
  </si>
  <si>
    <t xml:space="preserve">V20249675</t>
  </si>
  <si>
    <t xml:space="preserve">V20249676</t>
  </si>
  <si>
    <t xml:space="preserve">V20249677</t>
  </si>
  <si>
    <t xml:space="preserve">V20249678</t>
  </si>
  <si>
    <t xml:space="preserve">V20249679</t>
  </si>
  <si>
    <t xml:space="preserve">V20249680</t>
  </si>
  <si>
    <t xml:space="preserve">V20249681</t>
  </si>
  <si>
    <t xml:space="preserve">V20249682</t>
  </si>
  <si>
    <t xml:space="preserve">V20249683</t>
  </si>
  <si>
    <t xml:space="preserve">V20249684</t>
  </si>
  <si>
    <t xml:space="preserve">V20249685</t>
  </si>
  <si>
    <t xml:space="preserve">V20249686</t>
  </si>
  <si>
    <t xml:space="preserve">V20249687</t>
  </si>
  <si>
    <t xml:space="preserve">V20249688</t>
  </si>
  <si>
    <t xml:space="preserve">V20249689</t>
  </si>
  <si>
    <t xml:space="preserve">V20249690</t>
  </si>
  <si>
    <t xml:space="preserve">V20249691</t>
  </si>
  <si>
    <t xml:space="preserve">V20249692</t>
  </si>
  <si>
    <t xml:space="preserve">V20249693</t>
  </si>
  <si>
    <t xml:space="preserve">V20249694</t>
  </si>
  <si>
    <t xml:space="preserve">V20249695</t>
  </si>
  <si>
    <t xml:space="preserve">V20249696</t>
  </si>
  <si>
    <t xml:space="preserve">V20249697</t>
  </si>
  <si>
    <t xml:space="preserve">V20249698</t>
  </si>
  <si>
    <t xml:space="preserve">V20249699</t>
  </si>
  <si>
    <t xml:space="preserve">V20249700</t>
  </si>
  <si>
    <t xml:space="preserve">V20249701</t>
  </si>
  <si>
    <t xml:space="preserve">V20249702</t>
  </si>
  <si>
    <t xml:space="preserve">V20249703</t>
  </si>
  <si>
    <t xml:space="preserve">V20249704</t>
  </si>
  <si>
    <t xml:space="preserve">V20249705</t>
  </si>
  <si>
    <t xml:space="preserve">V20249706</t>
  </si>
  <si>
    <t xml:space="preserve">V20249707</t>
  </si>
  <si>
    <t xml:space="preserve">V20249708</t>
  </si>
  <si>
    <t xml:space="preserve">V20249709</t>
  </si>
  <si>
    <t xml:space="preserve">V20249710</t>
  </si>
  <si>
    <t xml:space="preserve">V20249711</t>
  </si>
  <si>
    <t xml:space="preserve">V20249712</t>
  </si>
  <si>
    <t xml:space="preserve">V20249713</t>
  </si>
  <si>
    <t xml:space="preserve">V20249714</t>
  </si>
  <si>
    <t xml:space="preserve">V20249715</t>
  </si>
  <si>
    <t xml:space="preserve">V20249716</t>
  </si>
  <si>
    <t xml:space="preserve">V20249717</t>
  </si>
  <si>
    <t xml:space="preserve">V20249718</t>
  </si>
  <si>
    <t xml:space="preserve">V20249719</t>
  </si>
  <si>
    <t xml:space="preserve">V20249720</t>
  </si>
  <si>
    <t xml:space="preserve">V20249721</t>
  </si>
  <si>
    <t xml:space="preserve">V20249722</t>
  </si>
  <si>
    <t xml:space="preserve">V20249723</t>
  </si>
  <si>
    <t xml:space="preserve">V20249724</t>
  </si>
  <si>
    <t xml:space="preserve">V20249725</t>
  </si>
  <si>
    <t xml:space="preserve">V20249726</t>
  </si>
  <si>
    <t xml:space="preserve">V20249727</t>
  </si>
  <si>
    <t xml:space="preserve">V20249728</t>
  </si>
  <si>
    <t xml:space="preserve">V20249729</t>
  </si>
  <si>
    <t xml:space="preserve">V20249730</t>
  </si>
  <si>
    <t xml:space="preserve">V20249731</t>
  </si>
  <si>
    <t xml:space="preserve">V20249732</t>
  </si>
  <si>
    <t xml:space="preserve">V20249733</t>
  </si>
  <si>
    <t xml:space="preserve">V20249734</t>
  </si>
  <si>
    <t xml:space="preserve">V20249735</t>
  </si>
  <si>
    <t xml:space="preserve">V20249736</t>
  </si>
  <si>
    <t xml:space="preserve">V20249737</t>
  </si>
  <si>
    <t xml:space="preserve">V20249738</t>
  </si>
  <si>
    <t xml:space="preserve">V20249739</t>
  </si>
  <si>
    <t xml:space="preserve">V20249740</t>
  </si>
  <si>
    <t xml:space="preserve">V20249741</t>
  </si>
  <si>
    <t xml:space="preserve">V20249742</t>
  </si>
  <si>
    <t xml:space="preserve">V20249743</t>
  </si>
  <si>
    <t xml:space="preserve">V20249744</t>
  </si>
  <si>
    <t xml:space="preserve">V20249745</t>
  </si>
  <si>
    <t xml:space="preserve">V20249746</t>
  </si>
  <si>
    <t xml:space="preserve">V20249747</t>
  </si>
  <si>
    <t xml:space="preserve">V20249748</t>
  </si>
  <si>
    <t xml:space="preserve">V20249749</t>
  </si>
  <si>
    <t xml:space="preserve">V20249750</t>
  </si>
  <si>
    <t xml:space="preserve">V20249751</t>
  </si>
  <si>
    <t xml:space="preserve">V20249752</t>
  </si>
  <si>
    <t xml:space="preserve">V20249753</t>
  </si>
  <si>
    <t xml:space="preserve">V20249754</t>
  </si>
  <si>
    <t xml:space="preserve">V20249755</t>
  </si>
  <si>
    <t xml:space="preserve">V20249756</t>
  </si>
  <si>
    <t xml:space="preserve">V20249757</t>
  </si>
  <si>
    <t xml:space="preserve">V20249758</t>
  </si>
  <si>
    <t xml:space="preserve">V20249759</t>
  </si>
  <si>
    <t xml:space="preserve">V20249760</t>
  </si>
  <si>
    <t xml:space="preserve">V20249761</t>
  </si>
  <si>
    <t xml:space="preserve">V20249762</t>
  </si>
  <si>
    <t xml:space="preserve">V20249763</t>
  </si>
  <si>
    <t xml:space="preserve">V20249764</t>
  </si>
  <si>
    <t xml:space="preserve">V20249765</t>
  </si>
  <si>
    <t xml:space="preserve">V20249766</t>
  </si>
  <si>
    <t xml:space="preserve">V20249767</t>
  </si>
  <si>
    <t xml:space="preserve">V20249768</t>
  </si>
  <si>
    <t xml:space="preserve">V20249769</t>
  </si>
  <si>
    <t xml:space="preserve">V20249770</t>
  </si>
  <si>
    <t xml:space="preserve">V20249771</t>
  </si>
  <si>
    <t xml:space="preserve">V20249772</t>
  </si>
  <si>
    <t xml:space="preserve">V20249773</t>
  </si>
  <si>
    <t xml:space="preserve">V20249774</t>
  </si>
  <si>
    <t xml:space="preserve">V20249775</t>
  </si>
  <si>
    <t xml:space="preserve">V20249776</t>
  </si>
  <si>
    <t xml:space="preserve">V20249777</t>
  </si>
  <si>
    <t xml:space="preserve">V20249778</t>
  </si>
  <si>
    <t xml:space="preserve">V20249779</t>
  </si>
  <si>
    <t xml:space="preserve">V20249780</t>
  </si>
  <si>
    <t xml:space="preserve">V20249781</t>
  </si>
  <si>
    <t xml:space="preserve">V20249782</t>
  </si>
  <si>
    <t xml:space="preserve">V20249783</t>
  </si>
  <si>
    <t xml:space="preserve">V20249784</t>
  </si>
  <si>
    <t xml:space="preserve">V20249785</t>
  </si>
  <si>
    <t xml:space="preserve">V20249786</t>
  </si>
  <si>
    <t xml:space="preserve">V20249787</t>
  </si>
  <si>
    <t xml:space="preserve">V20249788</t>
  </si>
  <si>
    <t xml:space="preserve">V20249789</t>
  </si>
  <si>
    <t xml:space="preserve">V20249790</t>
  </si>
  <si>
    <t xml:space="preserve">V20249791</t>
  </si>
  <si>
    <t xml:space="preserve">V20249792</t>
  </si>
  <si>
    <t xml:space="preserve">V20249793</t>
  </si>
  <si>
    <t xml:space="preserve">V20249794</t>
  </si>
  <si>
    <t xml:space="preserve">V20249795</t>
  </si>
  <si>
    <t xml:space="preserve">V20249796</t>
  </si>
  <si>
    <t xml:space="preserve">V20249797</t>
  </si>
  <si>
    <t xml:space="preserve">V20249798</t>
  </si>
  <si>
    <t xml:space="preserve">V20249799</t>
  </si>
  <si>
    <t xml:space="preserve">V20249800</t>
  </si>
  <si>
    <t xml:space="preserve">V20249801</t>
  </si>
  <si>
    <t xml:space="preserve">V20249802</t>
  </si>
  <si>
    <t xml:space="preserve">V20249803</t>
  </si>
  <si>
    <t xml:space="preserve">V20249804</t>
  </si>
  <si>
    <t xml:space="preserve">V20249805</t>
  </si>
  <si>
    <t xml:space="preserve">V20249806</t>
  </si>
  <si>
    <t xml:space="preserve">V20249807</t>
  </si>
  <si>
    <t xml:space="preserve">V20249808</t>
  </si>
  <si>
    <t xml:space="preserve">V20249809</t>
  </si>
  <si>
    <t xml:space="preserve">V20249810</t>
  </si>
  <si>
    <t xml:space="preserve">V20249811</t>
  </si>
  <si>
    <t xml:space="preserve">V20249812</t>
  </si>
  <si>
    <t xml:space="preserve">V20249813</t>
  </si>
  <si>
    <t xml:space="preserve">V20249814</t>
  </si>
  <si>
    <t xml:space="preserve">V20249815</t>
  </si>
  <si>
    <t xml:space="preserve">V20249816</t>
  </si>
  <si>
    <t xml:space="preserve">V20249817</t>
  </si>
  <si>
    <t xml:space="preserve">V20249818</t>
  </si>
  <si>
    <t xml:space="preserve">V20249819</t>
  </si>
  <si>
    <t xml:space="preserve">V20249820</t>
  </si>
  <si>
    <t xml:space="preserve">V20249821</t>
  </si>
  <si>
    <t xml:space="preserve">V20249822</t>
  </si>
  <si>
    <t xml:space="preserve">V20249823</t>
  </si>
  <si>
    <t xml:space="preserve">V20249824</t>
  </si>
  <si>
    <t xml:space="preserve">V20249825</t>
  </si>
  <si>
    <t xml:space="preserve">V20249826</t>
  </si>
  <si>
    <t xml:space="preserve">V20249827</t>
  </si>
  <si>
    <t xml:space="preserve">V20249828</t>
  </si>
  <si>
    <t xml:space="preserve">V20249829</t>
  </si>
  <si>
    <t xml:space="preserve">V20249830</t>
  </si>
  <si>
    <t xml:space="preserve">V20249831</t>
  </si>
  <si>
    <t xml:space="preserve">V20249832</t>
  </si>
  <si>
    <t xml:space="preserve">V20249833</t>
  </si>
  <si>
    <t xml:space="preserve">V20249834</t>
  </si>
  <si>
    <t xml:space="preserve">V20249835</t>
  </si>
  <si>
    <t xml:space="preserve">V20249836</t>
  </si>
  <si>
    <t xml:space="preserve">V20249837</t>
  </si>
  <si>
    <t xml:space="preserve">V20249838</t>
  </si>
  <si>
    <t xml:space="preserve">V20249839</t>
  </si>
  <si>
    <t xml:space="preserve">V20249840</t>
  </si>
  <si>
    <t xml:space="preserve">V20249841</t>
  </si>
  <si>
    <t xml:space="preserve">V20249842</t>
  </si>
  <si>
    <t xml:space="preserve">V20249843</t>
  </si>
  <si>
    <t xml:space="preserve">V20249844</t>
  </si>
  <si>
    <t xml:space="preserve">V20249845</t>
  </si>
  <si>
    <t xml:space="preserve">V20249846</t>
  </si>
  <si>
    <t xml:space="preserve">V20249847</t>
  </si>
  <si>
    <t xml:space="preserve">V20249848</t>
  </si>
  <si>
    <t xml:space="preserve">V20249849</t>
  </si>
  <si>
    <t xml:space="preserve">V20249850</t>
  </si>
  <si>
    <t xml:space="preserve">V20249851</t>
  </si>
  <si>
    <t xml:space="preserve">V20249852</t>
  </si>
  <si>
    <t xml:space="preserve">V20249853</t>
  </si>
  <si>
    <t xml:space="preserve">V20249854</t>
  </si>
  <si>
    <t xml:space="preserve">V20249855</t>
  </si>
  <si>
    <t xml:space="preserve">V20249856</t>
  </si>
  <si>
    <t xml:space="preserve">V20249857</t>
  </si>
  <si>
    <t xml:space="preserve">V20249858</t>
  </si>
  <si>
    <t xml:space="preserve">V20249859</t>
  </si>
  <si>
    <t xml:space="preserve">V20249860</t>
  </si>
  <si>
    <t xml:space="preserve">V20249861</t>
  </si>
  <si>
    <t xml:space="preserve">V20249862</t>
  </si>
  <si>
    <t xml:space="preserve">V20249863</t>
  </si>
  <si>
    <t xml:space="preserve">V20249864</t>
  </si>
  <si>
    <t xml:space="preserve">V20249865</t>
  </si>
  <si>
    <t xml:space="preserve">V20249866</t>
  </si>
  <si>
    <t xml:space="preserve">V20249867</t>
  </si>
  <si>
    <t xml:space="preserve">C0272</t>
  </si>
  <si>
    <t xml:space="preserve">V20249868</t>
  </si>
  <si>
    <t xml:space="preserve">V20249869</t>
  </si>
  <si>
    <t xml:space="preserve">V20249870</t>
  </si>
  <si>
    <t xml:space="preserve">V20249871</t>
  </si>
  <si>
    <t xml:space="preserve">V20249872</t>
  </si>
  <si>
    <t xml:space="preserve">V20249873</t>
  </si>
  <si>
    <t xml:space="preserve">V20249874</t>
  </si>
  <si>
    <t xml:space="preserve">V20249875</t>
  </si>
  <si>
    <t xml:space="preserve">V20249876</t>
  </si>
  <si>
    <t xml:space="preserve">V20249877</t>
  </si>
  <si>
    <t xml:space="preserve">V20249878</t>
  </si>
  <si>
    <t xml:space="preserve">V20249879</t>
  </si>
  <si>
    <t xml:space="preserve">V20249880</t>
  </si>
  <si>
    <t xml:space="preserve">V20249881</t>
  </si>
  <si>
    <t xml:space="preserve">V20249882</t>
  </si>
  <si>
    <t xml:space="preserve">V20249883</t>
  </si>
  <si>
    <t xml:space="preserve">V20249884</t>
  </si>
  <si>
    <t xml:space="preserve">V20249885</t>
  </si>
  <si>
    <t xml:space="preserve">V20249886</t>
  </si>
  <si>
    <t xml:space="preserve">V20249887</t>
  </si>
  <si>
    <t xml:space="preserve">V20249888</t>
  </si>
  <si>
    <t xml:space="preserve">V20249889</t>
  </si>
  <si>
    <t xml:space="preserve">V20249890</t>
  </si>
  <si>
    <t xml:space="preserve">V20249891</t>
  </si>
  <si>
    <t xml:space="preserve">V20249892</t>
  </si>
  <si>
    <t xml:space="preserve">V20249893</t>
  </si>
  <si>
    <t xml:space="preserve">V20249894</t>
  </si>
  <si>
    <t xml:space="preserve">V20249895</t>
  </si>
  <si>
    <t xml:space="preserve">V20249896</t>
  </si>
  <si>
    <t xml:space="preserve">V20249897</t>
  </si>
  <si>
    <t xml:space="preserve">V20249898</t>
  </si>
  <si>
    <t xml:space="preserve">V20249899</t>
  </si>
  <si>
    <t xml:space="preserve">V20249900</t>
  </si>
  <si>
    <t xml:space="preserve">V20249901</t>
  </si>
  <si>
    <t xml:space="preserve">V20249902</t>
  </si>
  <si>
    <t xml:space="preserve">V20249903</t>
  </si>
  <si>
    <t xml:space="preserve">V20249904</t>
  </si>
  <si>
    <t xml:space="preserve">V20249905</t>
  </si>
  <si>
    <t xml:space="preserve">V20249906</t>
  </si>
  <si>
    <t xml:space="preserve">V20249907</t>
  </si>
  <si>
    <t xml:space="preserve">V20249908</t>
  </si>
  <si>
    <t xml:space="preserve">V20249909</t>
  </si>
  <si>
    <t xml:space="preserve">C0346</t>
  </si>
  <si>
    <t xml:space="preserve">Vinicius Costa</t>
  </si>
  <si>
    <t xml:space="preserve">V20249910</t>
  </si>
  <si>
    <t xml:space="preserve">V20249911</t>
  </si>
  <si>
    <t xml:space="preserve">V20249912</t>
  </si>
  <si>
    <t xml:space="preserve">V20249913</t>
  </si>
  <si>
    <t xml:space="preserve">V20249914</t>
  </si>
  <si>
    <t xml:space="preserve">V20249915</t>
  </si>
  <si>
    <t xml:space="preserve">V20249916</t>
  </si>
  <si>
    <t xml:space="preserve">V20249917</t>
  </si>
  <si>
    <t xml:space="preserve">V20249918</t>
  </si>
  <si>
    <t xml:space="preserve">V20249919</t>
  </si>
  <si>
    <t xml:space="preserve">V20249920</t>
  </si>
  <si>
    <t xml:space="preserve">V20249921</t>
  </si>
  <si>
    <t xml:space="preserve">V20249922</t>
  </si>
  <si>
    <t xml:space="preserve">V20249923</t>
  </si>
  <si>
    <t xml:space="preserve">V20249924</t>
  </si>
  <si>
    <t xml:space="preserve">V20249925</t>
  </si>
  <si>
    <t xml:space="preserve">V20249926</t>
  </si>
  <si>
    <t xml:space="preserve">V20249927</t>
  </si>
  <si>
    <t xml:space="preserve">V20249928</t>
  </si>
  <si>
    <t xml:space="preserve">V20249929</t>
  </si>
  <si>
    <t xml:space="preserve">V20249930</t>
  </si>
  <si>
    <t xml:space="preserve">V20249931</t>
  </si>
  <si>
    <t xml:space="preserve">V20249932</t>
  </si>
  <si>
    <t xml:space="preserve">V20249933</t>
  </si>
  <si>
    <t xml:space="preserve">V20249934</t>
  </si>
  <si>
    <t xml:space="preserve">V20249935</t>
  </si>
  <si>
    <t xml:space="preserve">V20249936</t>
  </si>
  <si>
    <t xml:space="preserve">V20249937</t>
  </si>
  <si>
    <t xml:space="preserve">V20249938</t>
  </si>
  <si>
    <t xml:space="preserve">V20249939</t>
  </si>
  <si>
    <t xml:space="preserve">V20249940</t>
  </si>
  <si>
    <t xml:space="preserve">V20249941</t>
  </si>
  <si>
    <t xml:space="preserve">V20249942</t>
  </si>
  <si>
    <t xml:space="preserve">V20249943</t>
  </si>
  <si>
    <t xml:space="preserve">V20249944</t>
  </si>
  <si>
    <t xml:space="preserve">V20249945</t>
  </si>
  <si>
    <t xml:space="preserve">V20249946</t>
  </si>
  <si>
    <t xml:space="preserve">V20249947</t>
  </si>
  <si>
    <t xml:space="preserve">V20249948</t>
  </si>
  <si>
    <t xml:space="preserve">V20249949</t>
  </si>
  <si>
    <t xml:space="preserve">V20249950</t>
  </si>
  <si>
    <t xml:space="preserve">V20249951</t>
  </si>
  <si>
    <t xml:space="preserve">V20249952</t>
  </si>
  <si>
    <t xml:space="preserve">V20249953</t>
  </si>
  <si>
    <t xml:space="preserve">V20249954</t>
  </si>
  <si>
    <t xml:space="preserve">V20249955</t>
  </si>
  <si>
    <t xml:space="preserve">V20249956</t>
  </si>
  <si>
    <t xml:space="preserve">V20249957</t>
  </si>
  <si>
    <t xml:space="preserve">V20249958</t>
  </si>
  <si>
    <t xml:space="preserve">V20249959</t>
  </si>
  <si>
    <t xml:space="preserve">V20249960</t>
  </si>
  <si>
    <t xml:space="preserve">V20249961</t>
  </si>
  <si>
    <t xml:space="preserve">V20249962</t>
  </si>
  <si>
    <t xml:space="preserve">V20249963</t>
  </si>
  <si>
    <t xml:space="preserve">V20249964</t>
  </si>
  <si>
    <t xml:space="preserve">V20249965</t>
  </si>
  <si>
    <t xml:space="preserve">V20249966</t>
  </si>
  <si>
    <t xml:space="preserve">V20249967</t>
  </si>
  <si>
    <t xml:space="preserve">V20249968</t>
  </si>
  <si>
    <t xml:space="preserve">V20249969</t>
  </si>
  <si>
    <t xml:space="preserve">V20249970</t>
  </si>
  <si>
    <t xml:space="preserve">V20249971</t>
  </si>
  <si>
    <t xml:space="preserve">V20249972</t>
  </si>
  <si>
    <t xml:space="preserve">V20249973</t>
  </si>
  <si>
    <t xml:space="preserve">V20249974</t>
  </si>
  <si>
    <t xml:space="preserve">V20249975</t>
  </si>
  <si>
    <t xml:space="preserve">V20249976</t>
  </si>
  <si>
    <t xml:space="preserve">V20249977</t>
  </si>
  <si>
    <t xml:space="preserve">V20249978</t>
  </si>
  <si>
    <t xml:space="preserve">V20249979</t>
  </si>
  <si>
    <t xml:space="preserve">V20249980</t>
  </si>
  <si>
    <t xml:space="preserve">V20249981</t>
  </si>
  <si>
    <t xml:space="preserve">V20249982</t>
  </si>
  <si>
    <t xml:space="preserve">V20249983</t>
  </si>
  <si>
    <t xml:space="preserve">V20249984</t>
  </si>
  <si>
    <t xml:space="preserve">V20249985</t>
  </si>
  <si>
    <t xml:space="preserve">V20249986</t>
  </si>
  <si>
    <t xml:space="preserve">V20249987</t>
  </si>
  <si>
    <t xml:space="preserve">V20249988</t>
  </si>
  <si>
    <t xml:space="preserve">V20249989</t>
  </si>
  <si>
    <t xml:space="preserve">V20249990</t>
  </si>
  <si>
    <t xml:space="preserve">V20249991</t>
  </si>
  <si>
    <t xml:space="preserve">V20249992</t>
  </si>
  <si>
    <t xml:space="preserve">V20249993</t>
  </si>
  <si>
    <t xml:space="preserve">V20249994</t>
  </si>
  <si>
    <t xml:space="preserve">V20249995</t>
  </si>
  <si>
    <t xml:space="preserve">V20249996</t>
  </si>
  <si>
    <t xml:space="preserve">V20249997</t>
  </si>
  <si>
    <t xml:space="preserve">V20249998</t>
  </si>
  <si>
    <t xml:space="preserve">V20249999</t>
  </si>
  <si>
    <t xml:space="preserve">V20250000</t>
  </si>
  <si>
    <t xml:space="preserve">Dicionario de Dados - Base de Vendas</t>
  </si>
  <si>
    <t xml:space="preserve">Base sintetica gerada para exploracao e treinamento. Os dados NAO representam uma empresa real. Semente aleatoria fixa (42), portanto o arquivo e reproduzivel.</t>
  </si>
  <si>
    <t xml:space="preserve">Coluna</t>
  </si>
  <si>
    <t xml:space="preserve">Tipo</t>
  </si>
  <si>
    <t xml:space="preserve">Descricao</t>
  </si>
  <si>
    <t xml:space="preserve">Exemplo</t>
  </si>
  <si>
    <t xml:space="preserve">Texto</t>
  </si>
  <si>
    <t xml:space="preserve">Identificador unico da transacao. Chave primaria da base.</t>
  </si>
  <si>
    <t xml:space="preserve">Data</t>
  </si>
  <si>
    <t xml:space="preserve">Data em que a venda foi registrada. Periodo: 01/01/2024 a 31/12/2025.</t>
  </si>
  <si>
    <t xml:space="preserve">15/11/2024</t>
  </si>
  <si>
    <t xml:space="preserve">Formula</t>
  </si>
  <si>
    <t xml:space="preserve">Ano extraido de Data_Venda. Formula: =YEAR(Data_Venda).</t>
  </si>
  <si>
    <t xml:space="preserve">2024</t>
  </si>
  <si>
    <t xml:space="preserve">Numero do mes extraido de Data_Venda. Formula: =MONTH(Data_Venda).</t>
  </si>
  <si>
    <t xml:space="preserve">11</t>
  </si>
  <si>
    <t xml:space="preserve">Nome do mes por extenso, para eixos de graficos.</t>
  </si>
  <si>
    <t xml:space="preserve">Trimestre calendario. Formula: =ROUNDUP(MONTH(Data_Venda)/3,0).</t>
  </si>
  <si>
    <t xml:space="preserve">T4</t>
  </si>
  <si>
    <t xml:space="preserve">Identificador do cliente. 850 clientes distintos na base.</t>
  </si>
  <si>
    <t xml:space="preserve">Nome do cliente (pessoa fisica) ou razao social (PJ/revenda).</t>
  </si>
  <si>
    <t xml:space="preserve">Varejo PF, Corporativo PJ ou Revenda. Define o padrao de volume e desconto.</t>
  </si>
  <si>
    <t xml:space="preserve">Regiao do cliente: Sudeste, Sul, Nordeste, Centro-Oeste, Norte.</t>
  </si>
  <si>
    <t xml:space="preserve">Unidade federativa da cidade do cliente.</t>
  </si>
  <si>
    <t xml:space="preserve">Cidade do cliente. Sempre coerente com UF e Regiao.</t>
  </si>
  <si>
    <t xml:space="preserve">Vendedor responsavel. Cada vendedor atua em uma unica regiao.</t>
  </si>
  <si>
    <t xml:space="preserve">Loja Fisica, E-commerce, Marketplace, Televendas ou Aplicativo.</t>
  </si>
  <si>
    <t xml:space="preserve">Nivel 1 da hierarquia de produto.</t>
  </si>
  <si>
    <t xml:space="preserve">Nivel 2 da hierarquia (linha de produto).</t>
  </si>
  <si>
    <t xml:space="preserve">Nivel 3 da hierarquia (item vendido / SKU).</t>
  </si>
  <si>
    <t xml:space="preserve">Inteiro</t>
  </si>
  <si>
    <t xml:space="preserve">Unidades vendidas na transacao. PF: 1 a 3. PJ/Revenda: 2 a 15.</t>
  </si>
  <si>
    <t xml:space="preserve">2</t>
  </si>
  <si>
    <t xml:space="preserve">Moeda</t>
  </si>
  <si>
    <t xml:space="preserve">Preco de tabela por unidade, ja com efeito de inflacao (~0,4% a.m.).</t>
  </si>
  <si>
    <t xml:space="preserve">R$ 5.499,00</t>
  </si>
  <si>
    <t xml:space="preserve">Receita antes do desconto. Formula: =Quantidade*Preco_Unitario.</t>
  </si>
  <si>
    <t xml:space="preserve">R$ 10.998,00</t>
  </si>
  <si>
    <t xml:space="preserve">Percentual</t>
  </si>
  <si>
    <t xml:space="preserve">Percentual de desconto concedido. Maior em nov/dez, marketplace e revenda.</t>
  </si>
  <si>
    <t xml:space="preserve">10,0%</t>
  </si>
  <si>
    <t xml:space="preserve">Valor absoluto do desconto. Formula: =Valor_Bruto*Desconto_Pct.</t>
  </si>
  <si>
    <t xml:space="preserve">R$ 1.099,80</t>
  </si>
  <si>
    <t xml:space="preserve">Receita liquida. Formula: =Valor_Bruto-Valor_Desconto. E a metrica principal de faturamento.</t>
  </si>
  <si>
    <t xml:space="preserve">R$ 9.898,20</t>
  </si>
  <si>
    <t xml:space="preserve">Custo da mercadoria vendida por unidade (CMV unitario).</t>
  </si>
  <si>
    <t xml:space="preserve">R$ 3.849,30</t>
  </si>
  <si>
    <t xml:space="preserve">CMV da transacao. Formula: =Quantidade*Custo_Unitario.</t>
  </si>
  <si>
    <t xml:space="preserve">R$ 7.698,60</t>
  </si>
  <si>
    <t xml:space="preserve">Margem bruta em reais. Formula: =Valor_Venda-Custo_Total.</t>
  </si>
  <si>
    <t xml:space="preserve">R$ 2.199,60</t>
  </si>
  <si>
    <t xml:space="preserve">Margem bruta percentual. Formula: =IFERROR(Margem_Valor/Valor_Venda,0).</t>
  </si>
  <si>
    <t xml:space="preserve">22,2%</t>
  </si>
  <si>
    <t xml:space="preserve">Cartao de Credito, Pix, Boleto, Cartao de Debito ou Crediario.</t>
  </si>
  <si>
    <t xml:space="preserve">Concluida (94,5%), Devolvida (3,8%) ou Cancelada (1,7%).</t>
  </si>
  <si>
    <t xml:space="preserve">Premissas da geracao</t>
  </si>
  <si>
    <t xml:space="preserve">- Volume: 10.000 transacoes entre 01/01/2024 e 31/12/2025.</t>
  </si>
  <si>
    <t xml:space="preserve">- Sazonalidade mensal: pico em Novembro (indice 1,55) e Dezembro (1,42); vale em Janeiro (0,72) e Fevereiro (0,75).</t>
  </si>
  <si>
    <t xml:space="preserve">- Sazonalidade semanal: sabado e o dia mais forte (1,30); domingo o mais fraco (0,55).</t>
  </si>
  <si>
    <t xml:space="preserve">- Tendencia: crescimento de aproximadamente 14% ao ano no volume de transacoes.</t>
  </si>
  <si>
    <t xml:space="preserve">- Inflacao de preco: 0,4% ao mes aplicada sobre o preco base de cada item.</t>
  </si>
  <si>
    <t xml:space="preserve">- Margem: cada subproduto tem margem-alvo propria, com ruido operacional de desvio 3 p.p.</t>
  </si>
  <si>
    <t xml:space="preserve">- Clientes: 850 clientes com recorrencia de cauda longa (poucos clientes concentram muitas compras).</t>
  </si>
  <si>
    <t xml:space="preserve">- Coerencia referencial: Cidade-UF-Regiao e Vendedor-Regiao sao sempre consistentes.</t>
  </si>
  <si>
    <t xml:space="preserve">- Colunas calculadas sao FORMULAS do Excel: alterar Quantidade, Preco_Unitario, Desconto_Pct ou Custo_Unitario recalcula Valor_Venda, Custo_Total e Margem automaticamente.</t>
  </si>
  <si>
    <t xml:space="preserve">- Pedidos com Status_Pedido 'Devolvida' ou 'Cancelada' mantem os valores preenchidos - filtre por Concluida para analisar receita realizada.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</si>
</sst>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"/>
    <numFmt numFmtId="167" formatCode="\T0"/>
    <numFmt numFmtId="168" formatCode="#,##0"/>
    <numFmt numFmtId="169" formatCode="&quot;R$ &quot;#,##0.00"/>
    <numFmt numFmtId="170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Vendas" displayName="tbVendas" ref="A1:AC10001" headerRowCount="1" totalsRowCount="0" totalsRowShown="0">
  <autoFilter ref="A1:AC10001"/>
  <tableColumns count="29">
    <tableColumn id="1" name="ID_Venda"/>
    <tableColumn id="2" name="Data_Venda"/>
    <tableColumn id="3" name="Ano"/>
    <tableColumn id="4" name="Mes"/>
    <tableColumn id="5" name="Nome_Mes"/>
    <tableColumn id="6" name="Trimestre"/>
    <tableColumn id="7" name="ID_Cliente"/>
    <tableColumn id="8" name="Cliente"/>
    <tableColumn id="9" name="Segmento_Cliente"/>
    <tableColumn id="10" name="Regiao"/>
    <tableColumn id="11" name="UF"/>
    <tableColumn id="12" name="Cidade"/>
    <tableColumn id="13" name="Vendedor"/>
    <tableColumn id="14" name="Canal_Venda"/>
    <tableColumn id="15" name="Categoria"/>
    <tableColumn id="16" name="Produto"/>
    <tableColumn id="17" name="Subproduto"/>
    <tableColumn id="18" name="Quantidade"/>
    <tableColumn id="19" name="Preco_Unitario"/>
    <tableColumn id="20" name="Valor_Bruto"/>
    <tableColumn id="21" name="Desconto_Pct"/>
    <tableColumn id="22" name="Valor_Desconto"/>
    <tableColumn id="23" name="Valor_Venda"/>
    <tableColumn id="24" name="Custo_Unitario"/>
    <tableColumn id="25" name="Custo_Total"/>
    <tableColumn id="26" name="Margem_Valor"/>
    <tableColumn id="27" name="Margem_Pct"/>
    <tableColumn id="28" name="Forma_Pagamento"/>
    <tableColumn id="29" name="Status_Pedid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6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4" min="14" style="0" width="15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7" min="17" style="0" width="26"/>
    <col collapsed="false" customWidth="true" hidden="false" outlineLevel="0" max="18" min="18" style="0" width="12"/>
    <col collapsed="false" customWidth="true" hidden="false" outlineLevel="0" max="19" min="19" style="0" width="15"/>
    <col collapsed="false" customWidth="true" hidden="false" outlineLevel="0" max="20" min="20" style="0" width="14"/>
    <col collapsed="false" customWidth="true" hidden="false" outlineLevel="0" max="21" min="21" style="0" width="13"/>
    <col collapsed="false" customWidth="true" hidden="false" outlineLevel="0" max="22" min="22" style="0" width="15"/>
    <col collapsed="false" customWidth="true" hidden="false" outlineLevel="0" max="23" min="23" style="0" width="14"/>
    <col collapsed="false" customWidth="true" hidden="false" outlineLevel="0" max="24" min="24" style="0" width="15"/>
    <col collapsed="false" customWidth="true" hidden="false" outlineLevel="0" max="26" min="25" style="0" width="14"/>
    <col collapsed="false" customWidth="true" hidden="false" outlineLevel="0" max="27" min="27" style="0" width="12"/>
    <col collapsed="false" customWidth="true" hidden="false" outlineLevel="0" max="28" min="28" style="0" width="19"/>
    <col collapsed="false" customWidth="true" hidden="false" outlineLevel="0" max="29" min="29" style="0" width="1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5" hidden="false" customHeight="false" outlineLevel="0" collapsed="false">
      <c r="A2" s="2" t="s">
        <v>29</v>
      </c>
      <c r="B2" s="3" t="n">
        <v>45292</v>
      </c>
      <c r="C2" s="4" t="n">
        <f aca="false">YEAR($B2)</f>
        <v>2024</v>
      </c>
      <c r="D2" s="4" t="n">
        <f aca="false">MONTH($B2)</f>
        <v>1</v>
      </c>
      <c r="E2" s="2" t="s">
        <v>30</v>
      </c>
      <c r="F2" s="5" t="n">
        <f aca="false">ROUNDUP(MONTH($B2)/3,0)</f>
        <v>1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6" t="n">
        <v>3</v>
      </c>
      <c r="S2" s="7" t="n">
        <v>412.58</v>
      </c>
      <c r="T2" s="7" t="n">
        <f aca="false">$R2*$S2</f>
        <v>1237.74</v>
      </c>
      <c r="U2" s="8" t="n">
        <v>0.08</v>
      </c>
      <c r="V2" s="7" t="n">
        <f aca="false">$T2*$U2</f>
        <v>99.0192</v>
      </c>
      <c r="W2" s="7" t="n">
        <f aca="false">$T2-$V2</f>
        <v>1138.7208</v>
      </c>
      <c r="X2" s="7" t="n">
        <v>275.62</v>
      </c>
      <c r="Y2" s="7" t="n">
        <f aca="false">$R2*$X2</f>
        <v>826.86</v>
      </c>
      <c r="Z2" s="7" t="n">
        <f aca="false">$W2-$Y2</f>
        <v>311.8608</v>
      </c>
      <c r="AA2" s="8" t="n">
        <f aca="false">IFERROR($Z2/$W2,0)</f>
        <v>0.273869415575794</v>
      </c>
      <c r="AB2" s="2" t="s">
        <v>42</v>
      </c>
      <c r="AC2" s="2" t="s">
        <v>43</v>
      </c>
    </row>
    <row r="3" customFormat="false" ht="15" hidden="false" customHeight="false" outlineLevel="0" collapsed="false">
      <c r="A3" s="2" t="s">
        <v>44</v>
      </c>
      <c r="B3" s="3" t="n">
        <v>45292</v>
      </c>
      <c r="C3" s="4" t="n">
        <f aca="false">YEAR($B3)</f>
        <v>2024</v>
      </c>
      <c r="D3" s="4" t="n">
        <f aca="false">MONTH($B3)</f>
        <v>1</v>
      </c>
      <c r="E3" s="2" t="s">
        <v>30</v>
      </c>
      <c r="F3" s="5" t="n">
        <f aca="false">ROUNDUP(MONTH($B3)/3,0)</f>
        <v>1</v>
      </c>
      <c r="G3" s="2" t="s">
        <v>45</v>
      </c>
      <c r="H3" s="2" t="s">
        <v>46</v>
      </c>
      <c r="I3" s="2" t="s">
        <v>33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6" t="n">
        <v>3</v>
      </c>
      <c r="S3" s="7" t="n">
        <v>2815.31</v>
      </c>
      <c r="T3" s="7" t="n">
        <f aca="false">$R3*$S3</f>
        <v>8445.93</v>
      </c>
      <c r="U3" s="8" t="n">
        <v>0</v>
      </c>
      <c r="V3" s="7" t="n">
        <f aca="false">$T3*$U3</f>
        <v>0</v>
      </c>
      <c r="W3" s="7" t="n">
        <f aca="false">$T3-$V3</f>
        <v>8445.93</v>
      </c>
      <c r="X3" s="7" t="n">
        <v>2215.45</v>
      </c>
      <c r="Y3" s="7" t="n">
        <f aca="false">$R3*$X3</f>
        <v>6646.35</v>
      </c>
      <c r="Z3" s="7" t="n">
        <f aca="false">$W3-$Y3</f>
        <v>1799.58</v>
      </c>
      <c r="AA3" s="8" t="n">
        <f aca="false">IFERROR($Z3/$W3,0)</f>
        <v>0.213070674277433</v>
      </c>
      <c r="AB3" s="2" t="s">
        <v>55</v>
      </c>
      <c r="AC3" s="2" t="s">
        <v>43</v>
      </c>
    </row>
    <row r="4" customFormat="false" ht="15" hidden="false" customHeight="false" outlineLevel="0" collapsed="false">
      <c r="A4" s="2" t="s">
        <v>56</v>
      </c>
      <c r="B4" s="3" t="n">
        <v>45292</v>
      </c>
      <c r="C4" s="4" t="n">
        <f aca="false">YEAR($B4)</f>
        <v>2024</v>
      </c>
      <c r="D4" s="4" t="n">
        <f aca="false">MONTH($B4)</f>
        <v>1</v>
      </c>
      <c r="E4" s="2" t="s">
        <v>30</v>
      </c>
      <c r="F4" s="5" t="n">
        <f aca="false">ROUNDUP(MONTH($B4)/3,0)</f>
        <v>1</v>
      </c>
      <c r="G4" s="2" t="s">
        <v>57</v>
      </c>
      <c r="H4" s="2" t="s">
        <v>58</v>
      </c>
      <c r="I4" s="2" t="s">
        <v>33</v>
      </c>
      <c r="J4" s="2" t="s">
        <v>59</v>
      </c>
      <c r="K4" s="2" t="s">
        <v>60</v>
      </c>
      <c r="L4" s="2" t="s">
        <v>61</v>
      </c>
      <c r="M4" s="2" t="s">
        <v>62</v>
      </c>
      <c r="N4" s="2" t="s">
        <v>63</v>
      </c>
      <c r="O4" s="2" t="s">
        <v>64</v>
      </c>
      <c r="P4" s="2" t="s">
        <v>65</v>
      </c>
      <c r="Q4" s="2" t="s">
        <v>66</v>
      </c>
      <c r="R4" s="6" t="n">
        <v>2</v>
      </c>
      <c r="S4" s="7" t="n">
        <v>7350.69</v>
      </c>
      <c r="T4" s="7" t="n">
        <f aca="false">$R4*$S4</f>
        <v>14701.38</v>
      </c>
      <c r="U4" s="8" t="n">
        <v>0</v>
      </c>
      <c r="V4" s="7" t="n">
        <f aca="false">$T4*$U4</f>
        <v>0</v>
      </c>
      <c r="W4" s="7" t="n">
        <f aca="false">$T4-$V4</f>
        <v>14701.38</v>
      </c>
      <c r="X4" s="7" t="n">
        <v>5699.84</v>
      </c>
      <c r="Y4" s="7" t="n">
        <f aca="false">$R4*$X4</f>
        <v>11399.68</v>
      </c>
      <c r="Z4" s="7" t="n">
        <f aca="false">$W4-$Y4</f>
        <v>3301.7</v>
      </c>
      <c r="AA4" s="8" t="n">
        <f aca="false">IFERROR($Z4/$W4,0)</f>
        <v>0.224584358747274</v>
      </c>
      <c r="AB4" s="2" t="s">
        <v>67</v>
      </c>
      <c r="AC4" s="2" t="s">
        <v>43</v>
      </c>
    </row>
    <row r="5" customFormat="false" ht="15" hidden="false" customHeight="false" outlineLevel="0" collapsed="false">
      <c r="A5" s="2" t="s">
        <v>68</v>
      </c>
      <c r="B5" s="3" t="n">
        <v>45292</v>
      </c>
      <c r="C5" s="4" t="n">
        <f aca="false">YEAR($B5)</f>
        <v>2024</v>
      </c>
      <c r="D5" s="4" t="n">
        <f aca="false">MONTH($B5)</f>
        <v>1</v>
      </c>
      <c r="E5" s="2" t="s">
        <v>30</v>
      </c>
      <c r="F5" s="5" t="n">
        <f aca="false">ROUNDUP(MONTH($B5)/3,0)</f>
        <v>1</v>
      </c>
      <c r="G5" s="2" t="s">
        <v>69</v>
      </c>
      <c r="H5" s="2" t="s">
        <v>70</v>
      </c>
      <c r="I5" s="2" t="s">
        <v>33</v>
      </c>
      <c r="J5" s="2" t="s">
        <v>59</v>
      </c>
      <c r="K5" s="2" t="s">
        <v>71</v>
      </c>
      <c r="L5" s="2" t="s">
        <v>72</v>
      </c>
      <c r="M5" s="2" t="s">
        <v>62</v>
      </c>
      <c r="N5" s="2" t="s">
        <v>73</v>
      </c>
      <c r="O5" s="2" t="s">
        <v>64</v>
      </c>
      <c r="P5" s="2" t="s">
        <v>74</v>
      </c>
      <c r="Q5" s="2" t="s">
        <v>75</v>
      </c>
      <c r="R5" s="6" t="n">
        <v>3</v>
      </c>
      <c r="S5" s="7" t="n">
        <v>5632.17</v>
      </c>
      <c r="T5" s="7" t="n">
        <f aca="false">$R5*$S5</f>
        <v>16896.51</v>
      </c>
      <c r="U5" s="8" t="n">
        <v>0.05</v>
      </c>
      <c r="V5" s="7" t="n">
        <f aca="false">$T5*$U5</f>
        <v>844.8255</v>
      </c>
      <c r="W5" s="7" t="n">
        <f aca="false">$T5-$V5</f>
        <v>16051.6845</v>
      </c>
      <c r="X5" s="7" t="n">
        <v>3813.26</v>
      </c>
      <c r="Y5" s="7" t="n">
        <f aca="false">$R5*$X5</f>
        <v>11439.78</v>
      </c>
      <c r="Z5" s="7" t="n">
        <f aca="false">$W5-$Y5</f>
        <v>4611.9045</v>
      </c>
      <c r="AA5" s="8" t="n">
        <f aca="false">IFERROR($Z5/$W5,0)</f>
        <v>0.287315920020731</v>
      </c>
      <c r="AB5" s="2" t="s">
        <v>76</v>
      </c>
      <c r="AC5" s="2" t="s">
        <v>43</v>
      </c>
    </row>
    <row r="6" customFormat="false" ht="15" hidden="false" customHeight="false" outlineLevel="0" collapsed="false">
      <c r="A6" s="2" t="s">
        <v>77</v>
      </c>
      <c r="B6" s="3" t="n">
        <v>45292</v>
      </c>
      <c r="C6" s="4" t="n">
        <f aca="false">YEAR($B6)</f>
        <v>2024</v>
      </c>
      <c r="D6" s="4" t="n">
        <f aca="false">MONTH($B6)</f>
        <v>1</v>
      </c>
      <c r="E6" s="2" t="s">
        <v>30</v>
      </c>
      <c r="F6" s="5" t="n">
        <f aca="false">ROUNDUP(MONTH($B6)/3,0)</f>
        <v>1</v>
      </c>
      <c r="G6" s="2" t="s">
        <v>78</v>
      </c>
      <c r="H6" s="2" t="s">
        <v>79</v>
      </c>
      <c r="I6" s="2" t="s">
        <v>33</v>
      </c>
      <c r="J6" s="2" t="s">
        <v>34</v>
      </c>
      <c r="K6" s="2" t="s">
        <v>80</v>
      </c>
      <c r="L6" s="2" t="s">
        <v>81</v>
      </c>
      <c r="M6" s="2" t="s">
        <v>82</v>
      </c>
      <c r="N6" s="2" t="s">
        <v>63</v>
      </c>
      <c r="O6" s="2" t="s">
        <v>52</v>
      </c>
      <c r="P6" s="2" t="s">
        <v>83</v>
      </c>
      <c r="Q6" s="2" t="s">
        <v>84</v>
      </c>
      <c r="R6" s="6" t="n">
        <v>2</v>
      </c>
      <c r="S6" s="7" t="n">
        <v>4001.98</v>
      </c>
      <c r="T6" s="7" t="n">
        <f aca="false">$R6*$S6</f>
        <v>8003.96</v>
      </c>
      <c r="U6" s="8" t="n">
        <v>0.05</v>
      </c>
      <c r="V6" s="7" t="n">
        <f aca="false">$T6*$U6</f>
        <v>400.198</v>
      </c>
      <c r="W6" s="7" t="n">
        <f aca="false">$T6-$V6</f>
        <v>7603.762</v>
      </c>
      <c r="X6" s="7" t="n">
        <v>3153.24</v>
      </c>
      <c r="Y6" s="7" t="n">
        <f aca="false">$R6*$X6</f>
        <v>6306.48</v>
      </c>
      <c r="Z6" s="7" t="n">
        <f aca="false">$W6-$Y6</f>
        <v>1297.282</v>
      </c>
      <c r="AA6" s="8" t="n">
        <f aca="false">IFERROR($Z6/$W6,0)</f>
        <v>0.17061054777885</v>
      </c>
      <c r="AB6" s="2" t="s">
        <v>85</v>
      </c>
      <c r="AC6" s="2" t="s">
        <v>43</v>
      </c>
    </row>
    <row r="7" customFormat="false" ht="15" hidden="false" customHeight="false" outlineLevel="0" collapsed="false">
      <c r="A7" s="2" t="s">
        <v>86</v>
      </c>
      <c r="B7" s="3" t="n">
        <v>45292</v>
      </c>
      <c r="C7" s="4" t="n">
        <f aca="false">YEAR($B7)</f>
        <v>2024</v>
      </c>
      <c r="D7" s="4" t="n">
        <f aca="false">MONTH($B7)</f>
        <v>1</v>
      </c>
      <c r="E7" s="2" t="s">
        <v>30</v>
      </c>
      <c r="F7" s="5" t="n">
        <f aca="false">ROUNDUP(MONTH($B7)/3,0)</f>
        <v>1</v>
      </c>
      <c r="G7" s="2" t="s">
        <v>87</v>
      </c>
      <c r="H7" s="2" t="s">
        <v>88</v>
      </c>
      <c r="I7" s="2" t="s">
        <v>33</v>
      </c>
      <c r="J7" s="2" t="s">
        <v>89</v>
      </c>
      <c r="K7" s="2" t="s">
        <v>90</v>
      </c>
      <c r="L7" s="2" t="s">
        <v>91</v>
      </c>
      <c r="M7" s="2" t="s">
        <v>92</v>
      </c>
      <c r="N7" s="2" t="s">
        <v>51</v>
      </c>
      <c r="O7" s="2" t="s">
        <v>52</v>
      </c>
      <c r="P7" s="2" t="s">
        <v>83</v>
      </c>
      <c r="Q7" s="2" t="s">
        <v>84</v>
      </c>
      <c r="R7" s="6" t="n">
        <v>3</v>
      </c>
      <c r="S7" s="7" t="n">
        <v>3668.34</v>
      </c>
      <c r="T7" s="7" t="n">
        <f aca="false">$R7*$S7</f>
        <v>11005.02</v>
      </c>
      <c r="U7" s="8" t="n">
        <v>0.05</v>
      </c>
      <c r="V7" s="7" t="n">
        <f aca="false">$T7*$U7</f>
        <v>550.251</v>
      </c>
      <c r="W7" s="7" t="n">
        <f aca="false">$T7-$V7</f>
        <v>10454.769</v>
      </c>
      <c r="X7" s="7" t="n">
        <v>2925.17</v>
      </c>
      <c r="Y7" s="7" t="n">
        <f aca="false">$R7*$X7</f>
        <v>8775.51</v>
      </c>
      <c r="Z7" s="7" t="n">
        <f aca="false">$W7-$Y7</f>
        <v>1679.259</v>
      </c>
      <c r="AA7" s="8" t="n">
        <f aca="false">IFERROR($Z7/$W7,0)</f>
        <v>0.160621339409795</v>
      </c>
      <c r="AB7" s="2" t="s">
        <v>85</v>
      </c>
      <c r="AC7" s="2" t="s">
        <v>93</v>
      </c>
    </row>
    <row r="8" customFormat="false" ht="15" hidden="false" customHeight="false" outlineLevel="0" collapsed="false">
      <c r="A8" s="2" t="s">
        <v>94</v>
      </c>
      <c r="B8" s="3" t="n">
        <v>45292</v>
      </c>
      <c r="C8" s="4" t="n">
        <f aca="false">YEAR($B8)</f>
        <v>2024</v>
      </c>
      <c r="D8" s="4" t="n">
        <f aca="false">MONTH($B8)</f>
        <v>1</v>
      </c>
      <c r="E8" s="2" t="s">
        <v>30</v>
      </c>
      <c r="F8" s="5" t="n">
        <f aca="false">ROUNDUP(MONTH($B8)/3,0)</f>
        <v>1</v>
      </c>
      <c r="G8" s="2" t="s">
        <v>95</v>
      </c>
      <c r="H8" s="2" t="s">
        <v>96</v>
      </c>
      <c r="I8" s="2" t="s">
        <v>33</v>
      </c>
      <c r="J8" s="2" t="s">
        <v>89</v>
      </c>
      <c r="K8" s="2" t="s">
        <v>97</v>
      </c>
      <c r="L8" s="2" t="s">
        <v>98</v>
      </c>
      <c r="M8" s="2" t="s">
        <v>99</v>
      </c>
      <c r="N8" s="2" t="s">
        <v>73</v>
      </c>
      <c r="O8" s="2" t="s">
        <v>39</v>
      </c>
      <c r="P8" s="2" t="s">
        <v>40</v>
      </c>
      <c r="Q8" s="2" t="s">
        <v>100</v>
      </c>
      <c r="R8" s="6" t="n">
        <v>3</v>
      </c>
      <c r="S8" s="7" t="n">
        <v>1702.7</v>
      </c>
      <c r="T8" s="7" t="n">
        <f aca="false">$R8*$S8</f>
        <v>5108.1</v>
      </c>
      <c r="U8" s="8" t="n">
        <v>0.03</v>
      </c>
      <c r="V8" s="7" t="n">
        <f aca="false">$T8*$U8</f>
        <v>153.243</v>
      </c>
      <c r="W8" s="7" t="n">
        <f aca="false">$T8-$V8</f>
        <v>4954.857</v>
      </c>
      <c r="X8" s="7" t="n">
        <v>1100.12</v>
      </c>
      <c r="Y8" s="7" t="n">
        <f aca="false">$R8*$X8</f>
        <v>3300.36</v>
      </c>
      <c r="Z8" s="7" t="n">
        <f aca="false">$W8-$Y8</f>
        <v>1654.497</v>
      </c>
      <c r="AA8" s="8" t="n">
        <f aca="false">IFERROR($Z8/$W8,0)</f>
        <v>0.333914177543368</v>
      </c>
      <c r="AB8" s="2" t="s">
        <v>85</v>
      </c>
      <c r="AC8" s="2" t="s">
        <v>43</v>
      </c>
    </row>
    <row r="9" customFormat="false" ht="15" hidden="false" customHeight="false" outlineLevel="0" collapsed="false">
      <c r="A9" s="2" t="s">
        <v>101</v>
      </c>
      <c r="B9" s="3" t="n">
        <v>45293</v>
      </c>
      <c r="C9" s="4" t="n">
        <f aca="false">YEAR($B9)</f>
        <v>2024</v>
      </c>
      <c r="D9" s="4" t="n">
        <f aca="false">MONTH($B9)</f>
        <v>1</v>
      </c>
      <c r="E9" s="2" t="s">
        <v>30</v>
      </c>
      <c r="F9" s="5" t="n">
        <f aca="false">ROUNDUP(MONTH($B9)/3,0)</f>
        <v>1</v>
      </c>
      <c r="G9" s="2" t="s">
        <v>102</v>
      </c>
      <c r="H9" s="2" t="s">
        <v>103</v>
      </c>
      <c r="I9" s="2" t="s">
        <v>104</v>
      </c>
      <c r="J9" s="2" t="s">
        <v>47</v>
      </c>
      <c r="K9" s="2" t="s">
        <v>48</v>
      </c>
      <c r="L9" s="2" t="s">
        <v>49</v>
      </c>
      <c r="M9" s="2" t="s">
        <v>105</v>
      </c>
      <c r="N9" s="2" t="s">
        <v>63</v>
      </c>
      <c r="O9" s="2" t="s">
        <v>39</v>
      </c>
      <c r="P9" s="2" t="s">
        <v>106</v>
      </c>
      <c r="Q9" s="2" t="s">
        <v>107</v>
      </c>
      <c r="R9" s="6" t="n">
        <v>15</v>
      </c>
      <c r="S9" s="7" t="n">
        <v>2106.09</v>
      </c>
      <c r="T9" s="7" t="n">
        <f aca="false">$R9*$S9</f>
        <v>31591.35</v>
      </c>
      <c r="U9" s="8" t="n">
        <v>0</v>
      </c>
      <c r="V9" s="7" t="n">
        <f aca="false">$T9*$U9</f>
        <v>0</v>
      </c>
      <c r="W9" s="7" t="n">
        <f aca="false">$T9-$V9</f>
        <v>31591.35</v>
      </c>
      <c r="X9" s="7" t="n">
        <v>1545.83</v>
      </c>
      <c r="Y9" s="7" t="n">
        <f aca="false">$R9*$X9</f>
        <v>23187.45</v>
      </c>
      <c r="Z9" s="7" t="n">
        <f aca="false">$W9-$Y9</f>
        <v>8403.90000000001</v>
      </c>
      <c r="AA9" s="8" t="n">
        <f aca="false">IFERROR($Z9/$W9,0)</f>
        <v>0.266019021029491</v>
      </c>
      <c r="AB9" s="2" t="s">
        <v>42</v>
      </c>
      <c r="AC9" s="2" t="s">
        <v>43</v>
      </c>
    </row>
    <row r="10" customFormat="false" ht="15" hidden="false" customHeight="false" outlineLevel="0" collapsed="false">
      <c r="A10" s="2" t="s">
        <v>108</v>
      </c>
      <c r="B10" s="3" t="n">
        <v>45293</v>
      </c>
      <c r="C10" s="4" t="n">
        <f aca="false">YEAR($B10)</f>
        <v>2024</v>
      </c>
      <c r="D10" s="4" t="n">
        <f aca="false">MONTH($B10)</f>
        <v>1</v>
      </c>
      <c r="E10" s="2" t="s">
        <v>30</v>
      </c>
      <c r="F10" s="5" t="n">
        <f aca="false">ROUNDUP(MONTH($B10)/3,0)</f>
        <v>1</v>
      </c>
      <c r="G10" s="2" t="s">
        <v>109</v>
      </c>
      <c r="H10" s="2" t="s">
        <v>110</v>
      </c>
      <c r="I10" s="2" t="s">
        <v>33</v>
      </c>
      <c r="J10" s="2" t="s">
        <v>89</v>
      </c>
      <c r="K10" s="2" t="s">
        <v>97</v>
      </c>
      <c r="L10" s="2" t="s">
        <v>111</v>
      </c>
      <c r="M10" s="2" t="s">
        <v>99</v>
      </c>
      <c r="N10" s="2" t="s">
        <v>51</v>
      </c>
      <c r="O10" s="2" t="s">
        <v>52</v>
      </c>
      <c r="P10" s="2" t="s">
        <v>83</v>
      </c>
      <c r="Q10" s="2" t="s">
        <v>112</v>
      </c>
      <c r="R10" s="6" t="n">
        <v>2</v>
      </c>
      <c r="S10" s="7" t="n">
        <v>2604.86</v>
      </c>
      <c r="T10" s="7" t="n">
        <f aca="false">$R10*$S10</f>
        <v>5209.72</v>
      </c>
      <c r="U10" s="8" t="n">
        <v>0</v>
      </c>
      <c r="V10" s="7" t="n">
        <f aca="false">$T10*$U10</f>
        <v>0</v>
      </c>
      <c r="W10" s="7" t="n">
        <f aca="false">$T10-$V10</f>
        <v>5209.72</v>
      </c>
      <c r="X10" s="7" t="n">
        <v>1941.58</v>
      </c>
      <c r="Y10" s="7" t="n">
        <f aca="false">$R10*$X10</f>
        <v>3883.16</v>
      </c>
      <c r="Z10" s="7" t="n">
        <f aca="false">$W10-$Y10</f>
        <v>1326.56</v>
      </c>
      <c r="AA10" s="8" t="n">
        <f aca="false">IFERROR($Z10/$W10,0)</f>
        <v>0.254631726849044</v>
      </c>
      <c r="AB10" s="2" t="s">
        <v>85</v>
      </c>
      <c r="AC10" s="2" t="s">
        <v>43</v>
      </c>
    </row>
    <row r="11" customFormat="false" ht="15" hidden="false" customHeight="false" outlineLevel="0" collapsed="false">
      <c r="A11" s="2" t="s">
        <v>113</v>
      </c>
      <c r="B11" s="3" t="n">
        <v>45293</v>
      </c>
      <c r="C11" s="4" t="n">
        <f aca="false">YEAR($B11)</f>
        <v>2024</v>
      </c>
      <c r="D11" s="4" t="n">
        <f aca="false">MONTH($B11)</f>
        <v>1</v>
      </c>
      <c r="E11" s="2" t="s">
        <v>30</v>
      </c>
      <c r="F11" s="5" t="n">
        <f aca="false">ROUNDUP(MONTH($B11)/3,0)</f>
        <v>1</v>
      </c>
      <c r="G11" s="2" t="s">
        <v>45</v>
      </c>
      <c r="H11" s="2" t="s">
        <v>46</v>
      </c>
      <c r="I11" s="2" t="s">
        <v>33</v>
      </c>
      <c r="J11" s="2" t="s">
        <v>47</v>
      </c>
      <c r="K11" s="2" t="s">
        <v>48</v>
      </c>
      <c r="L11" s="2" t="s">
        <v>49</v>
      </c>
      <c r="M11" s="2" t="s">
        <v>105</v>
      </c>
      <c r="N11" s="2" t="s">
        <v>63</v>
      </c>
      <c r="O11" s="2" t="s">
        <v>114</v>
      </c>
      <c r="P11" s="2" t="s">
        <v>115</v>
      </c>
      <c r="Q11" s="2" t="s">
        <v>116</v>
      </c>
      <c r="R11" s="6" t="n">
        <v>1</v>
      </c>
      <c r="S11" s="7" t="n">
        <v>318.06</v>
      </c>
      <c r="T11" s="7" t="n">
        <f aca="false">$R11*$S11</f>
        <v>318.06</v>
      </c>
      <c r="U11" s="8" t="n">
        <v>0</v>
      </c>
      <c r="V11" s="7" t="n">
        <f aca="false">$T11*$U11</f>
        <v>0</v>
      </c>
      <c r="W11" s="7" t="n">
        <f aca="false">$T11-$V11</f>
        <v>318.06</v>
      </c>
      <c r="X11" s="7" t="n">
        <v>152.37</v>
      </c>
      <c r="Y11" s="7" t="n">
        <f aca="false">$R11*$X11</f>
        <v>152.37</v>
      </c>
      <c r="Z11" s="7" t="n">
        <f aca="false">$W11-$Y11</f>
        <v>165.69</v>
      </c>
      <c r="AA11" s="8" t="n">
        <f aca="false">IFERROR($Z11/$W11,0)</f>
        <v>0.520939445387663</v>
      </c>
      <c r="AB11" s="2" t="s">
        <v>85</v>
      </c>
      <c r="AC11" s="2" t="s">
        <v>43</v>
      </c>
    </row>
    <row r="12" customFormat="false" ht="15" hidden="false" customHeight="false" outlineLevel="0" collapsed="false">
      <c r="A12" s="2" t="s">
        <v>117</v>
      </c>
      <c r="B12" s="3" t="n">
        <v>45293</v>
      </c>
      <c r="C12" s="4" t="n">
        <f aca="false">YEAR($B12)</f>
        <v>2024</v>
      </c>
      <c r="D12" s="4" t="n">
        <f aca="false">MONTH($B12)</f>
        <v>1</v>
      </c>
      <c r="E12" s="2" t="s">
        <v>30</v>
      </c>
      <c r="F12" s="5" t="n">
        <f aca="false">ROUNDUP(MONTH($B12)/3,0)</f>
        <v>1</v>
      </c>
      <c r="G12" s="2" t="s">
        <v>45</v>
      </c>
      <c r="H12" s="2" t="s">
        <v>46</v>
      </c>
      <c r="I12" s="2" t="s">
        <v>33</v>
      </c>
      <c r="J12" s="2" t="s">
        <v>47</v>
      </c>
      <c r="K12" s="2" t="s">
        <v>48</v>
      </c>
      <c r="L12" s="2" t="s">
        <v>49</v>
      </c>
      <c r="M12" s="2" t="s">
        <v>118</v>
      </c>
      <c r="N12" s="2" t="s">
        <v>73</v>
      </c>
      <c r="O12" s="2" t="s">
        <v>114</v>
      </c>
      <c r="P12" s="2" t="s">
        <v>119</v>
      </c>
      <c r="Q12" s="2" t="s">
        <v>120</v>
      </c>
      <c r="R12" s="6" t="n">
        <v>1</v>
      </c>
      <c r="S12" s="7" t="n">
        <v>197.94</v>
      </c>
      <c r="T12" s="7" t="n">
        <f aca="false">$R12*$S12</f>
        <v>197.94</v>
      </c>
      <c r="U12" s="8" t="n">
        <v>0.08</v>
      </c>
      <c r="V12" s="7" t="n">
        <f aca="false">$T12*$U12</f>
        <v>15.8352</v>
      </c>
      <c r="W12" s="7" t="n">
        <f aca="false">$T12-$V12</f>
        <v>182.1048</v>
      </c>
      <c r="X12" s="7" t="n">
        <v>100.12</v>
      </c>
      <c r="Y12" s="7" t="n">
        <f aca="false">$R12*$X12</f>
        <v>100.12</v>
      </c>
      <c r="Z12" s="7" t="n">
        <f aca="false">$W12-$Y12</f>
        <v>81.9848</v>
      </c>
      <c r="AA12" s="8" t="n">
        <f aca="false">IFERROR($Z12/$W12,0)</f>
        <v>0.450206694167315</v>
      </c>
      <c r="AB12" s="2" t="s">
        <v>85</v>
      </c>
      <c r="AC12" s="2" t="s">
        <v>43</v>
      </c>
    </row>
    <row r="13" customFormat="false" ht="15" hidden="false" customHeight="false" outlineLevel="0" collapsed="false">
      <c r="A13" s="2" t="s">
        <v>121</v>
      </c>
      <c r="B13" s="3" t="n">
        <v>45293</v>
      </c>
      <c r="C13" s="4" t="n">
        <f aca="false">YEAR($B13)</f>
        <v>2024</v>
      </c>
      <c r="D13" s="4" t="n">
        <f aca="false">MONTH($B13)</f>
        <v>1</v>
      </c>
      <c r="E13" s="2" t="s">
        <v>30</v>
      </c>
      <c r="F13" s="5" t="n">
        <f aca="false">ROUNDUP(MONTH($B13)/3,0)</f>
        <v>1</v>
      </c>
      <c r="G13" s="2" t="s">
        <v>122</v>
      </c>
      <c r="H13" s="2" t="s">
        <v>123</v>
      </c>
      <c r="I13" s="2" t="s">
        <v>33</v>
      </c>
      <c r="J13" s="2" t="s">
        <v>89</v>
      </c>
      <c r="K13" s="2" t="s">
        <v>124</v>
      </c>
      <c r="L13" s="2" t="s">
        <v>125</v>
      </c>
      <c r="M13" s="2" t="s">
        <v>99</v>
      </c>
      <c r="N13" s="2" t="s">
        <v>63</v>
      </c>
      <c r="O13" s="2" t="s">
        <v>52</v>
      </c>
      <c r="P13" s="2" t="s">
        <v>126</v>
      </c>
      <c r="Q13" s="2" t="s">
        <v>127</v>
      </c>
      <c r="R13" s="6" t="n">
        <v>1</v>
      </c>
      <c r="S13" s="7" t="n">
        <v>1065.43</v>
      </c>
      <c r="T13" s="7" t="n">
        <f aca="false">$R13*$S13</f>
        <v>1065.43</v>
      </c>
      <c r="U13" s="8" t="n">
        <v>0.05</v>
      </c>
      <c r="V13" s="7" t="n">
        <f aca="false">$T13*$U13</f>
        <v>53.2715</v>
      </c>
      <c r="W13" s="7" t="n">
        <f aca="false">$T13-$V13</f>
        <v>1012.1585</v>
      </c>
      <c r="X13" s="7" t="n">
        <v>705.58</v>
      </c>
      <c r="Y13" s="7" t="n">
        <f aca="false">$R13*$X13</f>
        <v>705.58</v>
      </c>
      <c r="Z13" s="7" t="n">
        <f aca="false">$W13-$Y13</f>
        <v>306.5785</v>
      </c>
      <c r="AA13" s="8" t="n">
        <f aca="false">IFERROR($Z13/$W13,0)</f>
        <v>0.302895742119441</v>
      </c>
      <c r="AB13" s="2" t="s">
        <v>55</v>
      </c>
      <c r="AC13" s="2" t="s">
        <v>43</v>
      </c>
    </row>
    <row r="14" customFormat="false" ht="15" hidden="false" customHeight="false" outlineLevel="0" collapsed="false">
      <c r="A14" s="2" t="s">
        <v>128</v>
      </c>
      <c r="B14" s="3" t="n">
        <v>45293</v>
      </c>
      <c r="C14" s="4" t="n">
        <f aca="false">YEAR($B14)</f>
        <v>2024</v>
      </c>
      <c r="D14" s="4" t="n">
        <f aca="false">MONTH($B14)</f>
        <v>1</v>
      </c>
      <c r="E14" s="2" t="s">
        <v>30</v>
      </c>
      <c r="F14" s="5" t="n">
        <f aca="false">ROUNDUP(MONTH($B14)/3,0)</f>
        <v>1</v>
      </c>
      <c r="G14" s="2" t="s">
        <v>129</v>
      </c>
      <c r="H14" s="2" t="s">
        <v>130</v>
      </c>
      <c r="I14" s="2" t="s">
        <v>33</v>
      </c>
      <c r="J14" s="2" t="s">
        <v>59</v>
      </c>
      <c r="K14" s="2" t="s">
        <v>71</v>
      </c>
      <c r="L14" s="2" t="s">
        <v>72</v>
      </c>
      <c r="M14" s="2" t="s">
        <v>131</v>
      </c>
      <c r="N14" s="2" t="s">
        <v>63</v>
      </c>
      <c r="O14" s="2" t="s">
        <v>39</v>
      </c>
      <c r="P14" s="2" t="s">
        <v>40</v>
      </c>
      <c r="Q14" s="2" t="s">
        <v>100</v>
      </c>
      <c r="R14" s="6" t="n">
        <v>1</v>
      </c>
      <c r="S14" s="7" t="n">
        <v>1777.58</v>
      </c>
      <c r="T14" s="7" t="n">
        <f aca="false">$R14*$S14</f>
        <v>1777.58</v>
      </c>
      <c r="U14" s="8" t="n">
        <v>0.1</v>
      </c>
      <c r="V14" s="7" t="n">
        <f aca="false">$T14*$U14</f>
        <v>177.758</v>
      </c>
      <c r="W14" s="7" t="n">
        <f aca="false">$T14-$V14</f>
        <v>1599.822</v>
      </c>
      <c r="X14" s="7" t="n">
        <v>1258.66</v>
      </c>
      <c r="Y14" s="7" t="n">
        <f aca="false">$R14*$X14</f>
        <v>1258.66</v>
      </c>
      <c r="Z14" s="7" t="n">
        <f aca="false">$W14-$Y14</f>
        <v>341.162</v>
      </c>
      <c r="AA14" s="8" t="n">
        <f aca="false">IFERROR($Z14/$W14,0)</f>
        <v>0.213249974059614</v>
      </c>
      <c r="AB14" s="2" t="s">
        <v>85</v>
      </c>
      <c r="AC14" s="2" t="s">
        <v>43</v>
      </c>
    </row>
    <row r="15" customFormat="false" ht="15" hidden="false" customHeight="false" outlineLevel="0" collapsed="false">
      <c r="A15" s="2" t="s">
        <v>132</v>
      </c>
      <c r="B15" s="3" t="n">
        <v>45293</v>
      </c>
      <c r="C15" s="4" t="n">
        <f aca="false">YEAR($B15)</f>
        <v>2024</v>
      </c>
      <c r="D15" s="4" t="n">
        <f aca="false">MONTH($B15)</f>
        <v>1</v>
      </c>
      <c r="E15" s="2" t="s">
        <v>30</v>
      </c>
      <c r="F15" s="5" t="n">
        <f aca="false">ROUNDUP(MONTH($B15)/3,0)</f>
        <v>1</v>
      </c>
      <c r="G15" s="2" t="s">
        <v>133</v>
      </c>
      <c r="H15" s="2" t="s">
        <v>134</v>
      </c>
      <c r="I15" s="2" t="s">
        <v>33</v>
      </c>
      <c r="J15" s="2" t="s">
        <v>89</v>
      </c>
      <c r="K15" s="2" t="s">
        <v>124</v>
      </c>
      <c r="L15" s="2" t="s">
        <v>125</v>
      </c>
      <c r="M15" s="2" t="s">
        <v>135</v>
      </c>
      <c r="N15" s="2" t="s">
        <v>51</v>
      </c>
      <c r="O15" s="2" t="s">
        <v>39</v>
      </c>
      <c r="P15" s="2" t="s">
        <v>106</v>
      </c>
      <c r="Q15" s="2" t="s">
        <v>136</v>
      </c>
      <c r="R15" s="6" t="n">
        <v>1</v>
      </c>
      <c r="S15" s="7" t="n">
        <v>1892.37</v>
      </c>
      <c r="T15" s="7" t="n">
        <f aca="false">$R15*$S15</f>
        <v>1892.37</v>
      </c>
      <c r="U15" s="8" t="n">
        <v>0.05</v>
      </c>
      <c r="V15" s="7" t="n">
        <f aca="false">$T15*$U15</f>
        <v>94.6185</v>
      </c>
      <c r="W15" s="7" t="n">
        <f aca="false">$T15-$V15</f>
        <v>1797.7515</v>
      </c>
      <c r="X15" s="7" t="n">
        <v>1371.29</v>
      </c>
      <c r="Y15" s="7" t="n">
        <f aca="false">$R15*$X15</f>
        <v>1371.29</v>
      </c>
      <c r="Z15" s="7" t="n">
        <f aca="false">$W15-$Y15</f>
        <v>426.4615</v>
      </c>
      <c r="AA15" s="8" t="n">
        <f aca="false">IFERROR($Z15/$W15,0)</f>
        <v>0.237219382100363</v>
      </c>
      <c r="AB15" s="2" t="s">
        <v>85</v>
      </c>
      <c r="AC15" s="2" t="s">
        <v>43</v>
      </c>
    </row>
    <row r="16" customFormat="false" ht="15" hidden="false" customHeight="false" outlineLevel="0" collapsed="false">
      <c r="A16" s="2" t="s">
        <v>137</v>
      </c>
      <c r="B16" s="3" t="n">
        <v>45293</v>
      </c>
      <c r="C16" s="4" t="n">
        <f aca="false">YEAR($B16)</f>
        <v>2024</v>
      </c>
      <c r="D16" s="4" t="n">
        <f aca="false">MONTH($B16)</f>
        <v>1</v>
      </c>
      <c r="E16" s="2" t="s">
        <v>30</v>
      </c>
      <c r="F16" s="5" t="n">
        <f aca="false">ROUNDUP(MONTH($B16)/3,0)</f>
        <v>1</v>
      </c>
      <c r="G16" s="2" t="s">
        <v>138</v>
      </c>
      <c r="H16" s="2" t="s">
        <v>139</v>
      </c>
      <c r="I16" s="2" t="s">
        <v>33</v>
      </c>
      <c r="J16" s="2" t="s">
        <v>59</v>
      </c>
      <c r="K16" s="2" t="s">
        <v>140</v>
      </c>
      <c r="L16" s="2" t="s">
        <v>141</v>
      </c>
      <c r="M16" s="2" t="s">
        <v>142</v>
      </c>
      <c r="N16" s="2" t="s">
        <v>51</v>
      </c>
      <c r="O16" s="2" t="s">
        <v>39</v>
      </c>
      <c r="P16" s="2" t="s">
        <v>106</v>
      </c>
      <c r="Q16" s="2" t="s">
        <v>143</v>
      </c>
      <c r="R16" s="6" t="n">
        <v>2</v>
      </c>
      <c r="S16" s="7" t="n">
        <v>715.74</v>
      </c>
      <c r="T16" s="7" t="n">
        <f aca="false">$R16*$S16</f>
        <v>1431.48</v>
      </c>
      <c r="U16" s="8" t="n">
        <v>0.05</v>
      </c>
      <c r="V16" s="7" t="n">
        <f aca="false">$T16*$U16</f>
        <v>71.574</v>
      </c>
      <c r="W16" s="7" t="n">
        <f aca="false">$T16-$V16</f>
        <v>1359.906</v>
      </c>
      <c r="X16" s="7" t="n">
        <v>446.95</v>
      </c>
      <c r="Y16" s="7" t="n">
        <f aca="false">$R16*$X16</f>
        <v>893.9</v>
      </c>
      <c r="Z16" s="7" t="n">
        <f aca="false">$W16-$Y16</f>
        <v>466.006</v>
      </c>
      <c r="AA16" s="8" t="n">
        <f aca="false">IFERROR($Z16/$W16,0)</f>
        <v>0.342675155488688</v>
      </c>
      <c r="AB16" s="2" t="s">
        <v>42</v>
      </c>
      <c r="AC16" s="2" t="s">
        <v>43</v>
      </c>
    </row>
    <row r="17" customFormat="false" ht="15" hidden="false" customHeight="false" outlineLevel="0" collapsed="false">
      <c r="A17" s="2" t="s">
        <v>144</v>
      </c>
      <c r="B17" s="3" t="n">
        <v>45293</v>
      </c>
      <c r="C17" s="4" t="n">
        <f aca="false">YEAR($B17)</f>
        <v>2024</v>
      </c>
      <c r="D17" s="4" t="n">
        <f aca="false">MONTH($B17)</f>
        <v>1</v>
      </c>
      <c r="E17" s="2" t="s">
        <v>30</v>
      </c>
      <c r="F17" s="5" t="n">
        <f aca="false">ROUNDUP(MONTH($B17)/3,0)</f>
        <v>1</v>
      </c>
      <c r="G17" s="2" t="s">
        <v>145</v>
      </c>
      <c r="H17" s="2" t="s">
        <v>146</v>
      </c>
      <c r="I17" s="2" t="s">
        <v>33</v>
      </c>
      <c r="J17" s="2" t="s">
        <v>147</v>
      </c>
      <c r="K17" s="2" t="s">
        <v>148</v>
      </c>
      <c r="L17" s="2" t="s">
        <v>149</v>
      </c>
      <c r="M17" s="2" t="s">
        <v>150</v>
      </c>
      <c r="N17" s="2" t="s">
        <v>151</v>
      </c>
      <c r="O17" s="2" t="s">
        <v>114</v>
      </c>
      <c r="P17" s="2" t="s">
        <v>115</v>
      </c>
      <c r="Q17" s="2" t="s">
        <v>116</v>
      </c>
      <c r="R17" s="6" t="n">
        <v>1</v>
      </c>
      <c r="S17" s="7" t="n">
        <v>263.11</v>
      </c>
      <c r="T17" s="7" t="n">
        <f aca="false">$R17*$S17</f>
        <v>263.11</v>
      </c>
      <c r="U17" s="8" t="n">
        <v>0.03</v>
      </c>
      <c r="V17" s="7" t="n">
        <f aca="false">$T17*$U17</f>
        <v>7.8933</v>
      </c>
      <c r="W17" s="7" t="n">
        <f aca="false">$T17-$V17</f>
        <v>255.2167</v>
      </c>
      <c r="X17" s="7" t="n">
        <v>136.97</v>
      </c>
      <c r="Y17" s="7" t="n">
        <f aca="false">$R17*$X17</f>
        <v>136.97</v>
      </c>
      <c r="Z17" s="7" t="n">
        <f aca="false">$W17-$Y17</f>
        <v>118.2467</v>
      </c>
      <c r="AA17" s="8" t="n">
        <f aca="false">IFERROR($Z17/$W17,0)</f>
        <v>0.463318818870395</v>
      </c>
      <c r="AB17" s="2" t="s">
        <v>85</v>
      </c>
      <c r="AC17" s="2" t="s">
        <v>43</v>
      </c>
    </row>
    <row r="18" customFormat="false" ht="15" hidden="false" customHeight="false" outlineLevel="0" collapsed="false">
      <c r="A18" s="2" t="s">
        <v>152</v>
      </c>
      <c r="B18" s="3" t="n">
        <v>45294</v>
      </c>
      <c r="C18" s="4" t="n">
        <f aca="false">YEAR($B18)</f>
        <v>2024</v>
      </c>
      <c r="D18" s="4" t="n">
        <f aca="false">MONTH($B18)</f>
        <v>1</v>
      </c>
      <c r="E18" s="2" t="s">
        <v>30</v>
      </c>
      <c r="F18" s="5" t="n">
        <f aca="false">ROUNDUP(MONTH($B18)/3,0)</f>
        <v>1</v>
      </c>
      <c r="G18" s="2" t="s">
        <v>153</v>
      </c>
      <c r="H18" s="2" t="s">
        <v>154</v>
      </c>
      <c r="I18" s="2" t="s">
        <v>33</v>
      </c>
      <c r="J18" s="2" t="s">
        <v>47</v>
      </c>
      <c r="K18" s="2" t="s">
        <v>48</v>
      </c>
      <c r="L18" s="2" t="s">
        <v>155</v>
      </c>
      <c r="M18" s="2" t="s">
        <v>156</v>
      </c>
      <c r="N18" s="2" t="s">
        <v>151</v>
      </c>
      <c r="O18" s="2" t="s">
        <v>52</v>
      </c>
      <c r="P18" s="2" t="s">
        <v>126</v>
      </c>
      <c r="Q18" s="2" t="s">
        <v>157</v>
      </c>
      <c r="R18" s="6" t="n">
        <v>1</v>
      </c>
      <c r="S18" s="7" t="n">
        <v>753.64</v>
      </c>
      <c r="T18" s="7" t="n">
        <f aca="false">$R18*$S18</f>
        <v>753.64</v>
      </c>
      <c r="U18" s="8" t="n">
        <v>0.03</v>
      </c>
      <c r="V18" s="7" t="n">
        <f aca="false">$T18*$U18</f>
        <v>22.6092</v>
      </c>
      <c r="W18" s="7" t="n">
        <f aca="false">$T18-$V18</f>
        <v>731.0308</v>
      </c>
      <c r="X18" s="7" t="n">
        <v>498.88</v>
      </c>
      <c r="Y18" s="7" t="n">
        <f aca="false">$R18*$X18</f>
        <v>498.88</v>
      </c>
      <c r="Z18" s="7" t="n">
        <f aca="false">$W18-$Y18</f>
        <v>232.1508</v>
      </c>
      <c r="AA18" s="8" t="n">
        <f aca="false">IFERROR($Z18/$W18,0)</f>
        <v>0.317566373400409</v>
      </c>
      <c r="AB18" s="2" t="s">
        <v>42</v>
      </c>
      <c r="AC18" s="2" t="s">
        <v>43</v>
      </c>
    </row>
    <row r="19" customFormat="false" ht="15" hidden="false" customHeight="false" outlineLevel="0" collapsed="false">
      <c r="A19" s="2" t="s">
        <v>158</v>
      </c>
      <c r="B19" s="3" t="n">
        <v>45294</v>
      </c>
      <c r="C19" s="4" t="n">
        <f aca="false">YEAR($B19)</f>
        <v>2024</v>
      </c>
      <c r="D19" s="4" t="n">
        <f aca="false">MONTH($B19)</f>
        <v>1</v>
      </c>
      <c r="E19" s="2" t="s">
        <v>30</v>
      </c>
      <c r="F19" s="5" t="n">
        <f aca="false">ROUNDUP(MONTH($B19)/3,0)</f>
        <v>1</v>
      </c>
      <c r="G19" s="2" t="s">
        <v>159</v>
      </c>
      <c r="H19" s="2" t="s">
        <v>160</v>
      </c>
      <c r="I19" s="2" t="s">
        <v>33</v>
      </c>
      <c r="J19" s="2" t="s">
        <v>89</v>
      </c>
      <c r="K19" s="2" t="s">
        <v>90</v>
      </c>
      <c r="L19" s="2" t="s">
        <v>161</v>
      </c>
      <c r="M19" s="2" t="s">
        <v>92</v>
      </c>
      <c r="N19" s="2" t="s">
        <v>63</v>
      </c>
      <c r="O19" s="2" t="s">
        <v>52</v>
      </c>
      <c r="P19" s="2" t="s">
        <v>83</v>
      </c>
      <c r="Q19" s="2" t="s">
        <v>84</v>
      </c>
      <c r="R19" s="6" t="n">
        <v>3</v>
      </c>
      <c r="S19" s="7" t="n">
        <v>3846.36</v>
      </c>
      <c r="T19" s="7" t="n">
        <f aca="false">$R19*$S19</f>
        <v>11539.08</v>
      </c>
      <c r="U19" s="8" t="n">
        <v>0.05</v>
      </c>
      <c r="V19" s="7" t="n">
        <f aca="false">$T19*$U19</f>
        <v>576.954</v>
      </c>
      <c r="W19" s="7" t="n">
        <f aca="false">$T19-$V19</f>
        <v>10962.126</v>
      </c>
      <c r="X19" s="7" t="n">
        <v>2819.11</v>
      </c>
      <c r="Y19" s="7" t="n">
        <f aca="false">$R19*$X19</f>
        <v>8457.33</v>
      </c>
      <c r="Z19" s="7" t="n">
        <f aca="false">$W19-$Y19</f>
        <v>2504.796</v>
      </c>
      <c r="AA19" s="8" t="n">
        <f aca="false">IFERROR($Z19/$W19,0)</f>
        <v>0.228495457906614</v>
      </c>
      <c r="AB19" s="2" t="s">
        <v>42</v>
      </c>
      <c r="AC19" s="2" t="s">
        <v>43</v>
      </c>
    </row>
    <row r="20" customFormat="false" ht="15" hidden="false" customHeight="false" outlineLevel="0" collapsed="false">
      <c r="A20" s="2" t="s">
        <v>162</v>
      </c>
      <c r="B20" s="3" t="n">
        <v>45294</v>
      </c>
      <c r="C20" s="4" t="n">
        <f aca="false">YEAR($B20)</f>
        <v>2024</v>
      </c>
      <c r="D20" s="4" t="n">
        <f aca="false">MONTH($B20)</f>
        <v>1</v>
      </c>
      <c r="E20" s="2" t="s">
        <v>30</v>
      </c>
      <c r="F20" s="5" t="n">
        <f aca="false">ROUNDUP(MONTH($B20)/3,0)</f>
        <v>1</v>
      </c>
      <c r="G20" s="2" t="s">
        <v>163</v>
      </c>
      <c r="H20" s="2" t="s">
        <v>164</v>
      </c>
      <c r="I20" s="2" t="s">
        <v>33</v>
      </c>
      <c r="J20" s="2" t="s">
        <v>89</v>
      </c>
      <c r="K20" s="2" t="s">
        <v>124</v>
      </c>
      <c r="L20" s="2" t="s">
        <v>125</v>
      </c>
      <c r="M20" s="2" t="s">
        <v>135</v>
      </c>
      <c r="N20" s="2" t="s">
        <v>63</v>
      </c>
      <c r="O20" s="2" t="s">
        <v>39</v>
      </c>
      <c r="P20" s="2" t="s">
        <v>106</v>
      </c>
      <c r="Q20" s="2" t="s">
        <v>136</v>
      </c>
      <c r="R20" s="6" t="n">
        <v>2</v>
      </c>
      <c r="S20" s="7" t="n">
        <v>2015.18</v>
      </c>
      <c r="T20" s="7" t="n">
        <f aca="false">$R20*$S20</f>
        <v>4030.36</v>
      </c>
      <c r="U20" s="8" t="n">
        <v>0.05</v>
      </c>
      <c r="V20" s="7" t="n">
        <f aca="false">$T20*$U20</f>
        <v>201.518</v>
      </c>
      <c r="W20" s="7" t="n">
        <f aca="false">$T20-$V20</f>
        <v>3828.842</v>
      </c>
      <c r="X20" s="7" t="n">
        <v>1439.18</v>
      </c>
      <c r="Y20" s="7" t="n">
        <f aca="false">$R20*$X20</f>
        <v>2878.36</v>
      </c>
      <c r="Z20" s="7" t="n">
        <f aca="false">$W20-$Y20</f>
        <v>950.482</v>
      </c>
      <c r="AA20" s="8" t="n">
        <f aca="false">IFERROR($Z20/$W20,0)</f>
        <v>0.248242680162827</v>
      </c>
      <c r="AB20" s="2" t="s">
        <v>55</v>
      </c>
      <c r="AC20" s="2" t="s">
        <v>43</v>
      </c>
    </row>
    <row r="21" customFormat="false" ht="15" hidden="false" customHeight="false" outlineLevel="0" collapsed="false">
      <c r="A21" s="2" t="s">
        <v>165</v>
      </c>
      <c r="B21" s="3" t="n">
        <v>45294</v>
      </c>
      <c r="C21" s="4" t="n">
        <f aca="false">YEAR($B21)</f>
        <v>2024</v>
      </c>
      <c r="D21" s="4" t="n">
        <f aca="false">MONTH($B21)</f>
        <v>1</v>
      </c>
      <c r="E21" s="2" t="s">
        <v>30</v>
      </c>
      <c r="F21" s="5" t="n">
        <f aca="false">ROUNDUP(MONTH($B21)/3,0)</f>
        <v>1</v>
      </c>
      <c r="G21" s="2" t="s">
        <v>166</v>
      </c>
      <c r="H21" s="2" t="s">
        <v>167</v>
      </c>
      <c r="I21" s="2" t="s">
        <v>33</v>
      </c>
      <c r="J21" s="2" t="s">
        <v>47</v>
      </c>
      <c r="K21" s="2" t="s">
        <v>48</v>
      </c>
      <c r="L21" s="2" t="s">
        <v>49</v>
      </c>
      <c r="M21" s="2" t="s">
        <v>168</v>
      </c>
      <c r="N21" s="2" t="s">
        <v>51</v>
      </c>
      <c r="O21" s="2" t="s">
        <v>52</v>
      </c>
      <c r="P21" s="2" t="s">
        <v>53</v>
      </c>
      <c r="Q21" s="2" t="s">
        <v>169</v>
      </c>
      <c r="R21" s="6" t="n">
        <v>3</v>
      </c>
      <c r="S21" s="7" t="n">
        <v>2234.18</v>
      </c>
      <c r="T21" s="7" t="n">
        <f aca="false">$R21*$S21</f>
        <v>6702.54</v>
      </c>
      <c r="U21" s="8" t="n">
        <v>0</v>
      </c>
      <c r="V21" s="7" t="n">
        <f aca="false">$T21*$U21</f>
        <v>0</v>
      </c>
      <c r="W21" s="7" t="n">
        <f aca="false">$T21-$V21</f>
        <v>6702.54</v>
      </c>
      <c r="X21" s="7" t="n">
        <v>1759.95</v>
      </c>
      <c r="Y21" s="7" t="n">
        <f aca="false">$R21*$X21</f>
        <v>5279.85</v>
      </c>
      <c r="Z21" s="7" t="n">
        <f aca="false">$W21-$Y21</f>
        <v>1422.69</v>
      </c>
      <c r="AA21" s="8" t="n">
        <f aca="false">IFERROR($Z21/$W21,0)</f>
        <v>0.212261321827247</v>
      </c>
      <c r="AB21" s="2" t="s">
        <v>55</v>
      </c>
      <c r="AC21" s="2" t="s">
        <v>43</v>
      </c>
    </row>
    <row r="22" customFormat="false" ht="15" hidden="false" customHeight="false" outlineLevel="0" collapsed="false">
      <c r="A22" s="2" t="s">
        <v>170</v>
      </c>
      <c r="B22" s="3" t="n">
        <v>45294</v>
      </c>
      <c r="C22" s="4" t="n">
        <f aca="false">YEAR($B22)</f>
        <v>2024</v>
      </c>
      <c r="D22" s="4" t="n">
        <f aca="false">MONTH($B22)</f>
        <v>1</v>
      </c>
      <c r="E22" s="2" t="s">
        <v>30</v>
      </c>
      <c r="F22" s="5" t="n">
        <f aca="false">ROUNDUP(MONTH($B22)/3,0)</f>
        <v>1</v>
      </c>
      <c r="G22" s="2" t="s">
        <v>57</v>
      </c>
      <c r="H22" s="2" t="s">
        <v>58</v>
      </c>
      <c r="I22" s="2" t="s">
        <v>33</v>
      </c>
      <c r="J22" s="2" t="s">
        <v>59</v>
      </c>
      <c r="K22" s="2" t="s">
        <v>60</v>
      </c>
      <c r="L22" s="2" t="s">
        <v>61</v>
      </c>
      <c r="M22" s="2" t="s">
        <v>131</v>
      </c>
      <c r="N22" s="2" t="s">
        <v>63</v>
      </c>
      <c r="O22" s="2" t="s">
        <v>171</v>
      </c>
      <c r="P22" s="2" t="s">
        <v>172</v>
      </c>
      <c r="Q22" s="2" t="s">
        <v>173</v>
      </c>
      <c r="R22" s="6" t="n">
        <v>1</v>
      </c>
      <c r="S22" s="7" t="n">
        <v>856.35</v>
      </c>
      <c r="T22" s="7" t="n">
        <f aca="false">$R22*$S22</f>
        <v>856.35</v>
      </c>
      <c r="U22" s="8" t="n">
        <v>0.1</v>
      </c>
      <c r="V22" s="7" t="n">
        <f aca="false">$T22*$U22</f>
        <v>85.635</v>
      </c>
      <c r="W22" s="7" t="n">
        <f aca="false">$T22-$V22</f>
        <v>770.715</v>
      </c>
      <c r="X22" s="7" t="n">
        <v>533.22</v>
      </c>
      <c r="Y22" s="7" t="n">
        <f aca="false">$R22*$X22</f>
        <v>533.22</v>
      </c>
      <c r="Z22" s="7" t="n">
        <f aca="false">$W22-$Y22</f>
        <v>237.495</v>
      </c>
      <c r="AA22" s="8" t="n">
        <f aca="false">IFERROR($Z22/$W22,0)</f>
        <v>0.308148926646037</v>
      </c>
      <c r="AB22" s="2" t="s">
        <v>85</v>
      </c>
      <c r="AC22" s="2" t="s">
        <v>43</v>
      </c>
    </row>
    <row r="23" customFormat="false" ht="15" hidden="false" customHeight="false" outlineLevel="0" collapsed="false">
      <c r="A23" s="2" t="s">
        <v>174</v>
      </c>
      <c r="B23" s="3" t="n">
        <v>45294</v>
      </c>
      <c r="C23" s="4" t="n">
        <f aca="false">YEAR($B23)</f>
        <v>2024</v>
      </c>
      <c r="D23" s="4" t="n">
        <f aca="false">MONTH($B23)</f>
        <v>1</v>
      </c>
      <c r="E23" s="2" t="s">
        <v>30</v>
      </c>
      <c r="F23" s="5" t="n">
        <f aca="false">ROUNDUP(MONTH($B23)/3,0)</f>
        <v>1</v>
      </c>
      <c r="G23" s="2" t="s">
        <v>175</v>
      </c>
      <c r="H23" s="2" t="s">
        <v>176</v>
      </c>
      <c r="I23" s="2" t="s">
        <v>177</v>
      </c>
      <c r="J23" s="2" t="s">
        <v>59</v>
      </c>
      <c r="K23" s="2" t="s">
        <v>71</v>
      </c>
      <c r="L23" s="2" t="s">
        <v>72</v>
      </c>
      <c r="M23" s="2" t="s">
        <v>62</v>
      </c>
      <c r="N23" s="2" t="s">
        <v>63</v>
      </c>
      <c r="O23" s="2" t="s">
        <v>52</v>
      </c>
      <c r="P23" s="2" t="s">
        <v>83</v>
      </c>
      <c r="Q23" s="2" t="s">
        <v>178</v>
      </c>
      <c r="R23" s="6" t="n">
        <v>8</v>
      </c>
      <c r="S23" s="7" t="n">
        <v>2766.49</v>
      </c>
      <c r="T23" s="7" t="n">
        <f aca="false">$R23*$S23</f>
        <v>22131.92</v>
      </c>
      <c r="U23" s="8" t="n">
        <v>0.17</v>
      </c>
      <c r="V23" s="7" t="n">
        <f aca="false">$T23*$U23</f>
        <v>3762.4264</v>
      </c>
      <c r="W23" s="7" t="n">
        <f aca="false">$T23-$V23</f>
        <v>18369.4936</v>
      </c>
      <c r="X23" s="7" t="n">
        <v>1914.14</v>
      </c>
      <c r="Y23" s="7" t="n">
        <f aca="false">$R23*$X23</f>
        <v>15313.12</v>
      </c>
      <c r="Z23" s="7" t="n">
        <f aca="false">$W23-$Y23</f>
        <v>3056.3736</v>
      </c>
      <c r="AA23" s="8" t="n">
        <f aca="false">IFERROR($Z23/$W23,0)</f>
        <v>0.166383116843243</v>
      </c>
      <c r="AB23" s="2" t="s">
        <v>55</v>
      </c>
      <c r="AC23" s="2" t="s">
        <v>43</v>
      </c>
    </row>
    <row r="24" customFormat="false" ht="15" hidden="false" customHeight="false" outlineLevel="0" collapsed="false">
      <c r="A24" s="2" t="s">
        <v>179</v>
      </c>
      <c r="B24" s="3" t="n">
        <v>45294</v>
      </c>
      <c r="C24" s="4" t="n">
        <f aca="false">YEAR($B24)</f>
        <v>2024</v>
      </c>
      <c r="D24" s="4" t="n">
        <f aca="false">MONTH($B24)</f>
        <v>1</v>
      </c>
      <c r="E24" s="2" t="s">
        <v>30</v>
      </c>
      <c r="F24" s="5" t="n">
        <f aca="false">ROUNDUP(MONTH($B24)/3,0)</f>
        <v>1</v>
      </c>
      <c r="G24" s="2" t="s">
        <v>109</v>
      </c>
      <c r="H24" s="2" t="s">
        <v>110</v>
      </c>
      <c r="I24" s="2" t="s">
        <v>33</v>
      </c>
      <c r="J24" s="2" t="s">
        <v>89</v>
      </c>
      <c r="K24" s="2" t="s">
        <v>97</v>
      </c>
      <c r="L24" s="2" t="s">
        <v>111</v>
      </c>
      <c r="M24" s="2" t="s">
        <v>92</v>
      </c>
      <c r="N24" s="2" t="s">
        <v>63</v>
      </c>
      <c r="O24" s="2" t="s">
        <v>171</v>
      </c>
      <c r="P24" s="2" t="s">
        <v>180</v>
      </c>
      <c r="Q24" s="2" t="s">
        <v>181</v>
      </c>
      <c r="R24" s="6" t="n">
        <v>3</v>
      </c>
      <c r="S24" s="7" t="n">
        <v>2491.37</v>
      </c>
      <c r="T24" s="7" t="n">
        <f aca="false">$R24*$S24</f>
        <v>7474.11</v>
      </c>
      <c r="U24" s="8" t="n">
        <v>0.2</v>
      </c>
      <c r="V24" s="7" t="n">
        <f aca="false">$T24*$U24</f>
        <v>1494.822</v>
      </c>
      <c r="W24" s="7" t="n">
        <f aca="false">$T24-$V24</f>
        <v>5979.288</v>
      </c>
      <c r="X24" s="7" t="n">
        <v>1727.93</v>
      </c>
      <c r="Y24" s="7" t="n">
        <f aca="false">$R24*$X24</f>
        <v>5183.79</v>
      </c>
      <c r="Z24" s="7" t="n">
        <f aca="false">$W24-$Y24</f>
        <v>795.498</v>
      </c>
      <c r="AA24" s="8" t="n">
        <f aca="false">IFERROR($Z24/$W24,0)</f>
        <v>0.133042261888037</v>
      </c>
      <c r="AB24" s="2" t="s">
        <v>42</v>
      </c>
      <c r="AC24" s="2" t="s">
        <v>43</v>
      </c>
    </row>
    <row r="25" customFormat="false" ht="15" hidden="false" customHeight="false" outlineLevel="0" collapsed="false">
      <c r="A25" s="2" t="s">
        <v>182</v>
      </c>
      <c r="B25" s="3" t="n">
        <v>45294</v>
      </c>
      <c r="C25" s="4" t="n">
        <f aca="false">YEAR($B25)</f>
        <v>2024</v>
      </c>
      <c r="D25" s="4" t="n">
        <f aca="false">MONTH($B25)</f>
        <v>1</v>
      </c>
      <c r="E25" s="2" t="s">
        <v>30</v>
      </c>
      <c r="F25" s="5" t="n">
        <f aca="false">ROUNDUP(MONTH($B25)/3,0)</f>
        <v>1</v>
      </c>
      <c r="G25" s="2" t="s">
        <v>183</v>
      </c>
      <c r="H25" s="2" t="s">
        <v>184</v>
      </c>
      <c r="I25" s="2" t="s">
        <v>33</v>
      </c>
      <c r="J25" s="2" t="s">
        <v>47</v>
      </c>
      <c r="K25" s="2" t="s">
        <v>185</v>
      </c>
      <c r="L25" s="2" t="s">
        <v>186</v>
      </c>
      <c r="M25" s="2" t="s">
        <v>156</v>
      </c>
      <c r="N25" s="2" t="s">
        <v>51</v>
      </c>
      <c r="O25" s="2" t="s">
        <v>64</v>
      </c>
      <c r="P25" s="2" t="s">
        <v>65</v>
      </c>
      <c r="Q25" s="2" t="s">
        <v>187</v>
      </c>
      <c r="R25" s="6" t="n">
        <v>1</v>
      </c>
      <c r="S25" s="7" t="n">
        <v>4263.41</v>
      </c>
      <c r="T25" s="7" t="n">
        <f aca="false">$R25*$S25</f>
        <v>4263.41</v>
      </c>
      <c r="U25" s="8" t="n">
        <v>0.15</v>
      </c>
      <c r="V25" s="7" t="n">
        <f aca="false">$T25*$U25</f>
        <v>639.5115</v>
      </c>
      <c r="W25" s="7" t="n">
        <f aca="false">$T25-$V25</f>
        <v>3623.8985</v>
      </c>
      <c r="X25" s="7" t="n">
        <v>3090.87</v>
      </c>
      <c r="Y25" s="7" t="n">
        <f aca="false">$R25*$X25</f>
        <v>3090.87</v>
      </c>
      <c r="Z25" s="7" t="n">
        <f aca="false">$W25-$Y25</f>
        <v>533.0285</v>
      </c>
      <c r="AA25" s="8" t="n">
        <f aca="false">IFERROR($Z25/$W25,0)</f>
        <v>0.147087038999575</v>
      </c>
      <c r="AB25" s="2" t="s">
        <v>55</v>
      </c>
      <c r="AC25" s="2" t="s">
        <v>43</v>
      </c>
    </row>
    <row r="26" customFormat="false" ht="15" hidden="false" customHeight="false" outlineLevel="0" collapsed="false">
      <c r="A26" s="2" t="s">
        <v>188</v>
      </c>
      <c r="B26" s="3" t="n">
        <v>45295</v>
      </c>
      <c r="C26" s="4" t="n">
        <f aca="false">YEAR($B26)</f>
        <v>2024</v>
      </c>
      <c r="D26" s="4" t="n">
        <f aca="false">MONTH($B26)</f>
        <v>1</v>
      </c>
      <c r="E26" s="2" t="s">
        <v>30</v>
      </c>
      <c r="F26" s="5" t="n">
        <f aca="false">ROUNDUP(MONTH($B26)/3,0)</f>
        <v>1</v>
      </c>
      <c r="G26" s="2" t="s">
        <v>189</v>
      </c>
      <c r="H26" s="2" t="s">
        <v>190</v>
      </c>
      <c r="I26" s="2" t="s">
        <v>33</v>
      </c>
      <c r="J26" s="2" t="s">
        <v>89</v>
      </c>
      <c r="K26" s="2" t="s">
        <v>90</v>
      </c>
      <c r="L26" s="2" t="s">
        <v>161</v>
      </c>
      <c r="M26" s="2" t="s">
        <v>92</v>
      </c>
      <c r="N26" s="2" t="s">
        <v>51</v>
      </c>
      <c r="O26" s="2" t="s">
        <v>114</v>
      </c>
      <c r="P26" s="2" t="s">
        <v>119</v>
      </c>
      <c r="Q26" s="2" t="s">
        <v>191</v>
      </c>
      <c r="R26" s="6" t="n">
        <v>1</v>
      </c>
      <c r="S26" s="7" t="n">
        <v>368.77</v>
      </c>
      <c r="T26" s="7" t="n">
        <f aca="false">$R26*$S26</f>
        <v>368.77</v>
      </c>
      <c r="U26" s="8" t="n">
        <v>0</v>
      </c>
      <c r="V26" s="7" t="n">
        <f aca="false">$T26*$U26</f>
        <v>0</v>
      </c>
      <c r="W26" s="7" t="n">
        <f aca="false">$T26-$V26</f>
        <v>368.77</v>
      </c>
      <c r="X26" s="7" t="n">
        <v>224.71</v>
      </c>
      <c r="Y26" s="7" t="n">
        <f aca="false">$R26*$X26</f>
        <v>224.71</v>
      </c>
      <c r="Z26" s="7" t="n">
        <f aca="false">$W26-$Y26</f>
        <v>144.06</v>
      </c>
      <c r="AA26" s="8" t="n">
        <f aca="false">IFERROR($Z26/$W26,0)</f>
        <v>0.390649998644141</v>
      </c>
      <c r="AB26" s="2" t="s">
        <v>42</v>
      </c>
      <c r="AC26" s="2" t="s">
        <v>43</v>
      </c>
    </row>
    <row r="27" customFormat="false" ht="15" hidden="false" customHeight="false" outlineLevel="0" collapsed="false">
      <c r="A27" s="2" t="s">
        <v>192</v>
      </c>
      <c r="B27" s="3" t="n">
        <v>45295</v>
      </c>
      <c r="C27" s="4" t="n">
        <f aca="false">YEAR($B27)</f>
        <v>2024</v>
      </c>
      <c r="D27" s="4" t="n">
        <f aca="false">MONTH($B27)</f>
        <v>1</v>
      </c>
      <c r="E27" s="2" t="s">
        <v>30</v>
      </c>
      <c r="F27" s="5" t="n">
        <f aca="false">ROUNDUP(MONTH($B27)/3,0)</f>
        <v>1</v>
      </c>
      <c r="G27" s="2" t="s">
        <v>45</v>
      </c>
      <c r="H27" s="2" t="s">
        <v>46</v>
      </c>
      <c r="I27" s="2" t="s">
        <v>33</v>
      </c>
      <c r="J27" s="2" t="s">
        <v>47</v>
      </c>
      <c r="K27" s="2" t="s">
        <v>48</v>
      </c>
      <c r="L27" s="2" t="s">
        <v>49</v>
      </c>
      <c r="M27" s="2" t="s">
        <v>156</v>
      </c>
      <c r="N27" s="2" t="s">
        <v>38</v>
      </c>
      <c r="O27" s="2" t="s">
        <v>171</v>
      </c>
      <c r="P27" s="2" t="s">
        <v>180</v>
      </c>
      <c r="Q27" s="2" t="s">
        <v>181</v>
      </c>
      <c r="R27" s="6" t="n">
        <v>2</v>
      </c>
      <c r="S27" s="7" t="n">
        <v>2508.53</v>
      </c>
      <c r="T27" s="7" t="n">
        <f aca="false">$R27*$S27</f>
        <v>5017.06</v>
      </c>
      <c r="U27" s="8" t="n">
        <v>0.03</v>
      </c>
      <c r="V27" s="7" t="n">
        <f aca="false">$T27*$U27</f>
        <v>150.5118</v>
      </c>
      <c r="W27" s="7" t="n">
        <f aca="false">$T27-$V27</f>
        <v>4866.5482</v>
      </c>
      <c r="X27" s="7" t="n">
        <v>1558.88</v>
      </c>
      <c r="Y27" s="7" t="n">
        <f aca="false">$R27*$X27</f>
        <v>3117.76</v>
      </c>
      <c r="Z27" s="7" t="n">
        <f aca="false">$W27-$Y27</f>
        <v>1748.7882</v>
      </c>
      <c r="AA27" s="8" t="n">
        <f aca="false">IFERROR($Z27/$W27,0)</f>
        <v>0.359348788531469</v>
      </c>
      <c r="AB27" s="2" t="s">
        <v>85</v>
      </c>
      <c r="AC27" s="2" t="s">
        <v>43</v>
      </c>
    </row>
    <row r="28" customFormat="false" ht="15" hidden="false" customHeight="false" outlineLevel="0" collapsed="false">
      <c r="A28" s="2" t="s">
        <v>193</v>
      </c>
      <c r="B28" s="3" t="n">
        <v>45295</v>
      </c>
      <c r="C28" s="4" t="n">
        <f aca="false">YEAR($B28)</f>
        <v>2024</v>
      </c>
      <c r="D28" s="4" t="n">
        <f aca="false">MONTH($B28)</f>
        <v>1</v>
      </c>
      <c r="E28" s="2" t="s">
        <v>30</v>
      </c>
      <c r="F28" s="5" t="n">
        <f aca="false">ROUNDUP(MONTH($B28)/3,0)</f>
        <v>1</v>
      </c>
      <c r="G28" s="2" t="s">
        <v>194</v>
      </c>
      <c r="H28" s="2" t="s">
        <v>195</v>
      </c>
      <c r="I28" s="2" t="s">
        <v>33</v>
      </c>
      <c r="J28" s="2" t="s">
        <v>47</v>
      </c>
      <c r="K28" s="2" t="s">
        <v>196</v>
      </c>
      <c r="L28" s="2" t="s">
        <v>197</v>
      </c>
      <c r="M28" s="2" t="s">
        <v>50</v>
      </c>
      <c r="N28" s="2" t="s">
        <v>63</v>
      </c>
      <c r="O28" s="2" t="s">
        <v>171</v>
      </c>
      <c r="P28" s="2" t="s">
        <v>172</v>
      </c>
      <c r="Q28" s="2" t="s">
        <v>173</v>
      </c>
      <c r="R28" s="6" t="n">
        <v>2</v>
      </c>
      <c r="S28" s="7" t="n">
        <v>837.89</v>
      </c>
      <c r="T28" s="7" t="n">
        <f aca="false">$R28*$S28</f>
        <v>1675.78</v>
      </c>
      <c r="U28" s="8" t="n">
        <v>0</v>
      </c>
      <c r="V28" s="7" t="n">
        <f aca="false">$T28*$U28</f>
        <v>0</v>
      </c>
      <c r="W28" s="7" t="n">
        <f aca="false">$T28-$V28</f>
        <v>1675.78</v>
      </c>
      <c r="X28" s="7" t="n">
        <v>513.46</v>
      </c>
      <c r="Y28" s="7" t="n">
        <f aca="false">$R28*$X28</f>
        <v>1026.92</v>
      </c>
      <c r="Z28" s="7" t="n">
        <f aca="false">$W28-$Y28</f>
        <v>648.86</v>
      </c>
      <c r="AA28" s="8" t="n">
        <f aca="false">IFERROR($Z28/$W28,0)</f>
        <v>0.387198796978124</v>
      </c>
      <c r="AB28" s="2" t="s">
        <v>42</v>
      </c>
      <c r="AC28" s="2" t="s">
        <v>43</v>
      </c>
    </row>
    <row r="29" customFormat="false" ht="15" hidden="false" customHeight="false" outlineLevel="0" collapsed="false">
      <c r="A29" s="2" t="s">
        <v>198</v>
      </c>
      <c r="B29" s="3" t="n">
        <v>45295</v>
      </c>
      <c r="C29" s="4" t="n">
        <f aca="false">YEAR($B29)</f>
        <v>2024</v>
      </c>
      <c r="D29" s="4" t="n">
        <f aca="false">MONTH($B29)</f>
        <v>1</v>
      </c>
      <c r="E29" s="2" t="s">
        <v>30</v>
      </c>
      <c r="F29" s="5" t="n">
        <f aca="false">ROUNDUP(MONTH($B29)/3,0)</f>
        <v>1</v>
      </c>
      <c r="G29" s="2" t="s">
        <v>199</v>
      </c>
      <c r="H29" s="2" t="s">
        <v>200</v>
      </c>
      <c r="I29" s="2" t="s">
        <v>33</v>
      </c>
      <c r="J29" s="2" t="s">
        <v>89</v>
      </c>
      <c r="K29" s="2" t="s">
        <v>124</v>
      </c>
      <c r="L29" s="2" t="s">
        <v>125</v>
      </c>
      <c r="M29" s="2" t="s">
        <v>135</v>
      </c>
      <c r="N29" s="2" t="s">
        <v>151</v>
      </c>
      <c r="O29" s="2" t="s">
        <v>52</v>
      </c>
      <c r="P29" s="2" t="s">
        <v>126</v>
      </c>
      <c r="Q29" s="2" t="s">
        <v>157</v>
      </c>
      <c r="R29" s="6" t="n">
        <v>3</v>
      </c>
      <c r="S29" s="7" t="n">
        <v>730.51</v>
      </c>
      <c r="T29" s="7" t="n">
        <f aca="false">$R29*$S29</f>
        <v>2191.53</v>
      </c>
      <c r="U29" s="8" t="n">
        <v>0.08</v>
      </c>
      <c r="V29" s="7" t="n">
        <f aca="false">$T29*$U29</f>
        <v>175.3224</v>
      </c>
      <c r="W29" s="7" t="n">
        <f aca="false">$T29-$V29</f>
        <v>2016.2076</v>
      </c>
      <c r="X29" s="7" t="n">
        <v>485.03</v>
      </c>
      <c r="Y29" s="7" t="n">
        <f aca="false">$R29*$X29</f>
        <v>1455.09</v>
      </c>
      <c r="Z29" s="7" t="n">
        <f aca="false">$W29-$Y29</f>
        <v>561.1176</v>
      </c>
      <c r="AA29" s="8" t="n">
        <f aca="false">IFERROR($Z29/$W29,0)</f>
        <v>0.278303484224541</v>
      </c>
      <c r="AB29" s="2" t="s">
        <v>76</v>
      </c>
      <c r="AC29" s="2" t="s">
        <v>43</v>
      </c>
    </row>
    <row r="30" customFormat="false" ht="15" hidden="false" customHeight="false" outlineLevel="0" collapsed="false">
      <c r="A30" s="2" t="s">
        <v>201</v>
      </c>
      <c r="B30" s="3" t="n">
        <v>45295</v>
      </c>
      <c r="C30" s="4" t="n">
        <f aca="false">YEAR($B30)</f>
        <v>2024</v>
      </c>
      <c r="D30" s="4" t="n">
        <f aca="false">MONTH($B30)</f>
        <v>1</v>
      </c>
      <c r="E30" s="2" t="s">
        <v>30</v>
      </c>
      <c r="F30" s="5" t="n">
        <f aca="false">ROUNDUP(MONTH($B30)/3,0)</f>
        <v>1</v>
      </c>
      <c r="G30" s="2" t="s">
        <v>202</v>
      </c>
      <c r="H30" s="2" t="s">
        <v>203</v>
      </c>
      <c r="I30" s="2" t="s">
        <v>33</v>
      </c>
      <c r="J30" s="2" t="s">
        <v>47</v>
      </c>
      <c r="K30" s="2" t="s">
        <v>48</v>
      </c>
      <c r="L30" s="2" t="s">
        <v>155</v>
      </c>
      <c r="M30" s="2" t="s">
        <v>118</v>
      </c>
      <c r="N30" s="2" t="s">
        <v>73</v>
      </c>
      <c r="O30" s="2" t="s">
        <v>171</v>
      </c>
      <c r="P30" s="2" t="s">
        <v>204</v>
      </c>
      <c r="Q30" s="2" t="s">
        <v>205</v>
      </c>
      <c r="R30" s="6" t="n">
        <v>1</v>
      </c>
      <c r="S30" s="7" t="n">
        <v>1088.58</v>
      </c>
      <c r="T30" s="7" t="n">
        <f aca="false">$R30*$S30</f>
        <v>1088.58</v>
      </c>
      <c r="U30" s="8" t="n">
        <v>0.1</v>
      </c>
      <c r="V30" s="7" t="n">
        <f aca="false">$T30*$U30</f>
        <v>108.858</v>
      </c>
      <c r="W30" s="7" t="n">
        <f aca="false">$T30-$V30</f>
        <v>979.722</v>
      </c>
      <c r="X30" s="7" t="n">
        <v>688.78</v>
      </c>
      <c r="Y30" s="7" t="n">
        <f aca="false">$R30*$X30</f>
        <v>688.78</v>
      </c>
      <c r="Z30" s="7" t="n">
        <f aca="false">$W30-$Y30</f>
        <v>290.942</v>
      </c>
      <c r="AA30" s="8" t="n">
        <f aca="false">IFERROR($Z30/$W30,0)</f>
        <v>0.29696383259741</v>
      </c>
      <c r="AB30" s="2" t="s">
        <v>76</v>
      </c>
      <c r="AC30" s="2" t="s">
        <v>43</v>
      </c>
    </row>
    <row r="31" customFormat="false" ht="15" hidden="false" customHeight="false" outlineLevel="0" collapsed="false">
      <c r="A31" s="2" t="s">
        <v>206</v>
      </c>
      <c r="B31" s="3" t="n">
        <v>45295</v>
      </c>
      <c r="C31" s="4" t="n">
        <f aca="false">YEAR($B31)</f>
        <v>2024</v>
      </c>
      <c r="D31" s="4" t="n">
        <f aca="false">MONTH($B31)</f>
        <v>1</v>
      </c>
      <c r="E31" s="2" t="s">
        <v>30</v>
      </c>
      <c r="F31" s="5" t="n">
        <f aca="false">ROUNDUP(MONTH($B31)/3,0)</f>
        <v>1</v>
      </c>
      <c r="G31" s="2" t="s">
        <v>45</v>
      </c>
      <c r="H31" s="2" t="s">
        <v>46</v>
      </c>
      <c r="I31" s="2" t="s">
        <v>33</v>
      </c>
      <c r="J31" s="2" t="s">
        <v>47</v>
      </c>
      <c r="K31" s="2" t="s">
        <v>48</v>
      </c>
      <c r="L31" s="2" t="s">
        <v>49</v>
      </c>
      <c r="M31" s="2" t="s">
        <v>156</v>
      </c>
      <c r="N31" s="2" t="s">
        <v>151</v>
      </c>
      <c r="O31" s="2" t="s">
        <v>114</v>
      </c>
      <c r="P31" s="2" t="s">
        <v>119</v>
      </c>
      <c r="Q31" s="2" t="s">
        <v>191</v>
      </c>
      <c r="R31" s="6" t="n">
        <v>1</v>
      </c>
      <c r="S31" s="7" t="n">
        <v>379.33</v>
      </c>
      <c r="T31" s="7" t="n">
        <f aca="false">$R31*$S31</f>
        <v>379.33</v>
      </c>
      <c r="U31" s="8" t="n">
        <v>0.03</v>
      </c>
      <c r="V31" s="7" t="n">
        <f aca="false">$T31*$U31</f>
        <v>11.3799</v>
      </c>
      <c r="W31" s="7" t="n">
        <f aca="false">$T31-$V31</f>
        <v>367.9501</v>
      </c>
      <c r="X31" s="7" t="n">
        <v>238.77</v>
      </c>
      <c r="Y31" s="7" t="n">
        <f aca="false">$R31*$X31</f>
        <v>238.77</v>
      </c>
      <c r="Z31" s="7" t="n">
        <f aca="false">$W31-$Y31</f>
        <v>129.1801</v>
      </c>
      <c r="AA31" s="8" t="n">
        <f aca="false">IFERROR($Z31/$W31,0)</f>
        <v>0.351080486185491</v>
      </c>
      <c r="AB31" s="2" t="s">
        <v>85</v>
      </c>
      <c r="AC31" s="2" t="s">
        <v>43</v>
      </c>
    </row>
    <row r="32" customFormat="false" ht="15" hidden="false" customHeight="false" outlineLevel="0" collapsed="false">
      <c r="A32" s="2" t="s">
        <v>207</v>
      </c>
      <c r="B32" s="3" t="n">
        <v>45295</v>
      </c>
      <c r="C32" s="4" t="n">
        <f aca="false">YEAR($B32)</f>
        <v>2024</v>
      </c>
      <c r="D32" s="4" t="n">
        <f aca="false">MONTH($B32)</f>
        <v>1</v>
      </c>
      <c r="E32" s="2" t="s">
        <v>30</v>
      </c>
      <c r="F32" s="5" t="n">
        <f aca="false">ROUNDUP(MONTH($B32)/3,0)</f>
        <v>1</v>
      </c>
      <c r="G32" s="2" t="s">
        <v>208</v>
      </c>
      <c r="H32" s="2" t="s">
        <v>209</v>
      </c>
      <c r="I32" s="2" t="s">
        <v>33</v>
      </c>
      <c r="J32" s="2" t="s">
        <v>59</v>
      </c>
      <c r="K32" s="2" t="s">
        <v>210</v>
      </c>
      <c r="L32" s="2" t="s">
        <v>211</v>
      </c>
      <c r="M32" s="2" t="s">
        <v>131</v>
      </c>
      <c r="N32" s="2" t="s">
        <v>51</v>
      </c>
      <c r="O32" s="2" t="s">
        <v>39</v>
      </c>
      <c r="P32" s="2" t="s">
        <v>40</v>
      </c>
      <c r="Q32" s="2" t="s">
        <v>41</v>
      </c>
      <c r="R32" s="6" t="n">
        <v>1</v>
      </c>
      <c r="S32" s="7" t="n">
        <v>414.72</v>
      </c>
      <c r="T32" s="7" t="n">
        <f aca="false">$R32*$S32</f>
        <v>414.72</v>
      </c>
      <c r="U32" s="8" t="n">
        <v>0</v>
      </c>
      <c r="V32" s="7" t="n">
        <f aca="false">$T32*$U32</f>
        <v>0</v>
      </c>
      <c r="W32" s="7" t="n">
        <f aca="false">$T32-$V32</f>
        <v>414.72</v>
      </c>
      <c r="X32" s="7" t="n">
        <v>260.65</v>
      </c>
      <c r="Y32" s="7" t="n">
        <f aca="false">$R32*$X32</f>
        <v>260.65</v>
      </c>
      <c r="Z32" s="7" t="n">
        <f aca="false">$W32-$Y32</f>
        <v>154.07</v>
      </c>
      <c r="AA32" s="8" t="n">
        <f aca="false">IFERROR($Z32/$W32,0)</f>
        <v>0.371503665123457</v>
      </c>
      <c r="AB32" s="2" t="s">
        <v>42</v>
      </c>
      <c r="AC32" s="2" t="s">
        <v>43</v>
      </c>
    </row>
    <row r="33" customFormat="false" ht="15" hidden="false" customHeight="false" outlineLevel="0" collapsed="false">
      <c r="A33" s="2" t="s">
        <v>212</v>
      </c>
      <c r="B33" s="3" t="n">
        <v>45295</v>
      </c>
      <c r="C33" s="4" t="n">
        <f aca="false">YEAR($B33)</f>
        <v>2024</v>
      </c>
      <c r="D33" s="4" t="n">
        <f aca="false">MONTH($B33)</f>
        <v>1</v>
      </c>
      <c r="E33" s="2" t="s">
        <v>30</v>
      </c>
      <c r="F33" s="5" t="n">
        <f aca="false">ROUNDUP(MONTH($B33)/3,0)</f>
        <v>1</v>
      </c>
      <c r="G33" s="2" t="s">
        <v>213</v>
      </c>
      <c r="H33" s="2" t="s">
        <v>214</v>
      </c>
      <c r="I33" s="2" t="s">
        <v>33</v>
      </c>
      <c r="J33" s="2" t="s">
        <v>147</v>
      </c>
      <c r="K33" s="2" t="s">
        <v>215</v>
      </c>
      <c r="L33" s="2" t="s">
        <v>216</v>
      </c>
      <c r="M33" s="2" t="s">
        <v>217</v>
      </c>
      <c r="N33" s="2" t="s">
        <v>51</v>
      </c>
      <c r="O33" s="2" t="s">
        <v>114</v>
      </c>
      <c r="P33" s="2" t="s">
        <v>119</v>
      </c>
      <c r="Q33" s="2" t="s">
        <v>120</v>
      </c>
      <c r="R33" s="6" t="n">
        <v>1</v>
      </c>
      <c r="S33" s="7" t="n">
        <v>206.28</v>
      </c>
      <c r="T33" s="7" t="n">
        <f aca="false">$R33*$S33</f>
        <v>206.28</v>
      </c>
      <c r="U33" s="8" t="n">
        <v>0.03</v>
      </c>
      <c r="V33" s="7" t="n">
        <f aca="false">$T33*$U33</f>
        <v>6.1884</v>
      </c>
      <c r="W33" s="7" t="n">
        <f aca="false">$T33-$V33</f>
        <v>200.0916</v>
      </c>
      <c r="X33" s="7" t="n">
        <v>110.24</v>
      </c>
      <c r="Y33" s="7" t="n">
        <f aca="false">$R33*$X33</f>
        <v>110.24</v>
      </c>
      <c r="Z33" s="7" t="n">
        <f aca="false">$W33-$Y33</f>
        <v>89.8516</v>
      </c>
      <c r="AA33" s="8" t="n">
        <f aca="false">IFERROR($Z33/$W33,0)</f>
        <v>0.449052334031014</v>
      </c>
      <c r="AB33" s="2" t="s">
        <v>55</v>
      </c>
      <c r="AC33" s="2" t="s">
        <v>43</v>
      </c>
    </row>
    <row r="34" customFormat="false" ht="15" hidden="false" customHeight="false" outlineLevel="0" collapsed="false">
      <c r="A34" s="2" t="s">
        <v>218</v>
      </c>
      <c r="B34" s="3" t="n">
        <v>45296</v>
      </c>
      <c r="C34" s="4" t="n">
        <f aca="false">YEAR($B34)</f>
        <v>2024</v>
      </c>
      <c r="D34" s="4" t="n">
        <f aca="false">MONTH($B34)</f>
        <v>1</v>
      </c>
      <c r="E34" s="2" t="s">
        <v>30</v>
      </c>
      <c r="F34" s="5" t="n">
        <f aca="false">ROUNDUP(MONTH($B34)/3,0)</f>
        <v>1</v>
      </c>
      <c r="G34" s="2" t="s">
        <v>219</v>
      </c>
      <c r="H34" s="2" t="s">
        <v>220</v>
      </c>
      <c r="I34" s="2" t="s">
        <v>177</v>
      </c>
      <c r="J34" s="2" t="s">
        <v>47</v>
      </c>
      <c r="K34" s="2" t="s">
        <v>221</v>
      </c>
      <c r="L34" s="2" t="s">
        <v>222</v>
      </c>
      <c r="M34" s="2" t="s">
        <v>118</v>
      </c>
      <c r="N34" s="2" t="s">
        <v>63</v>
      </c>
      <c r="O34" s="2" t="s">
        <v>171</v>
      </c>
      <c r="P34" s="2" t="s">
        <v>172</v>
      </c>
      <c r="Q34" s="2" t="s">
        <v>223</v>
      </c>
      <c r="R34" s="6" t="n">
        <v>12</v>
      </c>
      <c r="S34" s="7" t="n">
        <v>565.1</v>
      </c>
      <c r="T34" s="7" t="n">
        <f aca="false">$R34*$S34</f>
        <v>6781.2</v>
      </c>
      <c r="U34" s="8" t="n">
        <v>0.07</v>
      </c>
      <c r="V34" s="7" t="n">
        <f aca="false">$T34*$U34</f>
        <v>474.684</v>
      </c>
      <c r="W34" s="7" t="n">
        <f aca="false">$T34-$V34</f>
        <v>6306.516</v>
      </c>
      <c r="X34" s="7" t="n">
        <v>318.51</v>
      </c>
      <c r="Y34" s="7" t="n">
        <f aca="false">$R34*$X34</f>
        <v>3822.12</v>
      </c>
      <c r="Z34" s="7" t="n">
        <f aca="false">$W34-$Y34</f>
        <v>2484.396</v>
      </c>
      <c r="AA34" s="8" t="n">
        <f aca="false">IFERROR($Z34/$W34,0)</f>
        <v>0.393941123752005</v>
      </c>
      <c r="AB34" s="2" t="s">
        <v>85</v>
      </c>
      <c r="AC34" s="2" t="s">
        <v>43</v>
      </c>
    </row>
    <row r="35" customFormat="false" ht="15" hidden="false" customHeight="false" outlineLevel="0" collapsed="false">
      <c r="A35" s="2" t="s">
        <v>224</v>
      </c>
      <c r="B35" s="3" t="n">
        <v>45296</v>
      </c>
      <c r="C35" s="4" t="n">
        <f aca="false">YEAR($B35)</f>
        <v>2024</v>
      </c>
      <c r="D35" s="4" t="n">
        <f aca="false">MONTH($B35)</f>
        <v>1</v>
      </c>
      <c r="E35" s="2" t="s">
        <v>30</v>
      </c>
      <c r="F35" s="5" t="n">
        <f aca="false">ROUNDUP(MONTH($B35)/3,0)</f>
        <v>1</v>
      </c>
      <c r="G35" s="2" t="s">
        <v>225</v>
      </c>
      <c r="H35" s="2" t="s">
        <v>226</v>
      </c>
      <c r="I35" s="2" t="s">
        <v>33</v>
      </c>
      <c r="J35" s="2" t="s">
        <v>59</v>
      </c>
      <c r="K35" s="2" t="s">
        <v>71</v>
      </c>
      <c r="L35" s="2" t="s">
        <v>72</v>
      </c>
      <c r="M35" s="2" t="s">
        <v>131</v>
      </c>
      <c r="N35" s="2" t="s">
        <v>63</v>
      </c>
      <c r="O35" s="2" t="s">
        <v>114</v>
      </c>
      <c r="P35" s="2" t="s">
        <v>119</v>
      </c>
      <c r="Q35" s="2" t="s">
        <v>120</v>
      </c>
      <c r="R35" s="6" t="n">
        <v>3</v>
      </c>
      <c r="S35" s="7" t="n">
        <v>199.48</v>
      </c>
      <c r="T35" s="7" t="n">
        <f aca="false">$R35*$S35</f>
        <v>598.44</v>
      </c>
      <c r="U35" s="8" t="n">
        <v>0</v>
      </c>
      <c r="V35" s="7" t="n">
        <f aca="false">$T35*$U35</f>
        <v>0</v>
      </c>
      <c r="W35" s="7" t="n">
        <f aca="false">$T35-$V35</f>
        <v>598.44</v>
      </c>
      <c r="X35" s="7" t="n">
        <v>106.22</v>
      </c>
      <c r="Y35" s="7" t="n">
        <f aca="false">$R35*$X35</f>
        <v>318.66</v>
      </c>
      <c r="Z35" s="7" t="n">
        <f aca="false">$W35-$Y35</f>
        <v>279.78</v>
      </c>
      <c r="AA35" s="8" t="n">
        <f aca="false">IFERROR($Z35/$W35,0)</f>
        <v>0.467515540405053</v>
      </c>
      <c r="AB35" s="2" t="s">
        <v>42</v>
      </c>
      <c r="AC35" s="2" t="s">
        <v>93</v>
      </c>
    </row>
    <row r="36" customFormat="false" ht="15" hidden="false" customHeight="false" outlineLevel="0" collapsed="false">
      <c r="A36" s="2" t="s">
        <v>227</v>
      </c>
      <c r="B36" s="3" t="n">
        <v>45296</v>
      </c>
      <c r="C36" s="4" t="n">
        <f aca="false">YEAR($B36)</f>
        <v>2024</v>
      </c>
      <c r="D36" s="4" t="n">
        <f aca="false">MONTH($B36)</f>
        <v>1</v>
      </c>
      <c r="E36" s="2" t="s">
        <v>30</v>
      </c>
      <c r="F36" s="5" t="n">
        <f aca="false">ROUNDUP(MONTH($B36)/3,0)</f>
        <v>1</v>
      </c>
      <c r="G36" s="2" t="s">
        <v>228</v>
      </c>
      <c r="H36" s="2" t="s">
        <v>229</v>
      </c>
      <c r="I36" s="2" t="s">
        <v>33</v>
      </c>
      <c r="J36" s="2" t="s">
        <v>34</v>
      </c>
      <c r="K36" s="2" t="s">
        <v>230</v>
      </c>
      <c r="L36" s="2" t="s">
        <v>231</v>
      </c>
      <c r="M36" s="2" t="s">
        <v>82</v>
      </c>
      <c r="N36" s="2" t="s">
        <v>51</v>
      </c>
      <c r="O36" s="2" t="s">
        <v>171</v>
      </c>
      <c r="P36" s="2" t="s">
        <v>204</v>
      </c>
      <c r="Q36" s="2" t="s">
        <v>232</v>
      </c>
      <c r="R36" s="6" t="n">
        <v>2</v>
      </c>
      <c r="S36" s="7" t="n">
        <v>913.78</v>
      </c>
      <c r="T36" s="7" t="n">
        <f aca="false">$R36*$S36</f>
        <v>1827.56</v>
      </c>
      <c r="U36" s="8" t="n">
        <v>0</v>
      </c>
      <c r="V36" s="7" t="n">
        <f aca="false">$T36*$U36</f>
        <v>0</v>
      </c>
      <c r="W36" s="7" t="n">
        <f aca="false">$T36-$V36</f>
        <v>1827.56</v>
      </c>
      <c r="X36" s="7" t="n">
        <v>545.74</v>
      </c>
      <c r="Y36" s="7" t="n">
        <f aca="false">$R36*$X36</f>
        <v>1091.48</v>
      </c>
      <c r="Z36" s="7" t="n">
        <f aca="false">$W36-$Y36</f>
        <v>736.08</v>
      </c>
      <c r="AA36" s="8" t="n">
        <f aca="false">IFERROR($Z36/$W36,0)</f>
        <v>0.402766530237037</v>
      </c>
      <c r="AB36" s="2" t="s">
        <v>76</v>
      </c>
      <c r="AC36" s="2" t="s">
        <v>93</v>
      </c>
    </row>
    <row r="37" customFormat="false" ht="15" hidden="false" customHeight="false" outlineLevel="0" collapsed="false">
      <c r="A37" s="2" t="s">
        <v>233</v>
      </c>
      <c r="B37" s="3" t="n">
        <v>45296</v>
      </c>
      <c r="C37" s="4" t="n">
        <f aca="false">YEAR($B37)</f>
        <v>2024</v>
      </c>
      <c r="D37" s="4" t="n">
        <f aca="false">MONTH($B37)</f>
        <v>1</v>
      </c>
      <c r="E37" s="2" t="s">
        <v>30</v>
      </c>
      <c r="F37" s="5" t="n">
        <f aca="false">ROUNDUP(MONTH($B37)/3,0)</f>
        <v>1</v>
      </c>
      <c r="G37" s="2" t="s">
        <v>219</v>
      </c>
      <c r="H37" s="2" t="s">
        <v>220</v>
      </c>
      <c r="I37" s="2" t="s">
        <v>177</v>
      </c>
      <c r="J37" s="2" t="s">
        <v>47</v>
      </c>
      <c r="K37" s="2" t="s">
        <v>221</v>
      </c>
      <c r="L37" s="2" t="s">
        <v>222</v>
      </c>
      <c r="M37" s="2" t="s">
        <v>156</v>
      </c>
      <c r="N37" s="2" t="s">
        <v>63</v>
      </c>
      <c r="O37" s="2" t="s">
        <v>114</v>
      </c>
      <c r="P37" s="2" t="s">
        <v>234</v>
      </c>
      <c r="Q37" s="2" t="s">
        <v>235</v>
      </c>
      <c r="R37" s="6" t="n">
        <v>13</v>
      </c>
      <c r="S37" s="7" t="n">
        <v>211.47</v>
      </c>
      <c r="T37" s="7" t="n">
        <f aca="false">$R37*$S37</f>
        <v>2749.11</v>
      </c>
      <c r="U37" s="8" t="n">
        <v>0.07</v>
      </c>
      <c r="V37" s="7" t="n">
        <f aca="false">$T37*$U37</f>
        <v>192.4377</v>
      </c>
      <c r="W37" s="7" t="n">
        <f aca="false">$T37-$V37</f>
        <v>2556.6723</v>
      </c>
      <c r="X37" s="7" t="n">
        <v>94.18</v>
      </c>
      <c r="Y37" s="7" t="n">
        <f aca="false">$R37*$X37</f>
        <v>1224.34</v>
      </c>
      <c r="Z37" s="7" t="n">
        <f aca="false">$W37-$Y37</f>
        <v>1332.3323</v>
      </c>
      <c r="AA37" s="8" t="n">
        <f aca="false">IFERROR($Z37/$W37,0)</f>
        <v>0.521119699227781</v>
      </c>
      <c r="AB37" s="2" t="s">
        <v>42</v>
      </c>
      <c r="AC37" s="2" t="s">
        <v>43</v>
      </c>
    </row>
    <row r="38" customFormat="false" ht="15" hidden="false" customHeight="false" outlineLevel="0" collapsed="false">
      <c r="A38" s="2" t="s">
        <v>236</v>
      </c>
      <c r="B38" s="3" t="n">
        <v>45296</v>
      </c>
      <c r="C38" s="4" t="n">
        <f aca="false">YEAR($B38)</f>
        <v>2024</v>
      </c>
      <c r="D38" s="4" t="n">
        <f aca="false">MONTH($B38)</f>
        <v>1</v>
      </c>
      <c r="E38" s="2" t="s">
        <v>30</v>
      </c>
      <c r="F38" s="5" t="n">
        <f aca="false">ROUNDUP(MONTH($B38)/3,0)</f>
        <v>1</v>
      </c>
      <c r="G38" s="2" t="s">
        <v>237</v>
      </c>
      <c r="H38" s="2" t="s">
        <v>226</v>
      </c>
      <c r="I38" s="2" t="s">
        <v>33</v>
      </c>
      <c r="J38" s="2" t="s">
        <v>89</v>
      </c>
      <c r="K38" s="2" t="s">
        <v>97</v>
      </c>
      <c r="L38" s="2" t="s">
        <v>111</v>
      </c>
      <c r="M38" s="2" t="s">
        <v>99</v>
      </c>
      <c r="N38" s="2" t="s">
        <v>51</v>
      </c>
      <c r="O38" s="2" t="s">
        <v>114</v>
      </c>
      <c r="P38" s="2" t="s">
        <v>234</v>
      </c>
      <c r="Q38" s="2" t="s">
        <v>238</v>
      </c>
      <c r="R38" s="6" t="n">
        <v>3</v>
      </c>
      <c r="S38" s="7" t="n">
        <v>357.2</v>
      </c>
      <c r="T38" s="7" t="n">
        <f aca="false">$R38*$S38</f>
        <v>1071.6</v>
      </c>
      <c r="U38" s="8" t="n">
        <v>0.15</v>
      </c>
      <c r="V38" s="7" t="n">
        <f aca="false">$T38*$U38</f>
        <v>160.74</v>
      </c>
      <c r="W38" s="7" t="n">
        <f aca="false">$T38-$V38</f>
        <v>910.86</v>
      </c>
      <c r="X38" s="7" t="n">
        <v>186.59</v>
      </c>
      <c r="Y38" s="7" t="n">
        <f aca="false">$R38*$X38</f>
        <v>559.77</v>
      </c>
      <c r="Z38" s="7" t="n">
        <f aca="false">$W38-$Y38</f>
        <v>351.09</v>
      </c>
      <c r="AA38" s="8" t="n">
        <f aca="false">IFERROR($Z38/$W38,0)</f>
        <v>0.385448916408669</v>
      </c>
      <c r="AB38" s="2" t="s">
        <v>85</v>
      </c>
      <c r="AC38" s="2" t="s">
        <v>43</v>
      </c>
    </row>
    <row r="39" customFormat="false" ht="15" hidden="false" customHeight="false" outlineLevel="0" collapsed="false">
      <c r="A39" s="2" t="s">
        <v>239</v>
      </c>
      <c r="B39" s="3" t="n">
        <v>45296</v>
      </c>
      <c r="C39" s="4" t="n">
        <f aca="false">YEAR($B39)</f>
        <v>2024</v>
      </c>
      <c r="D39" s="4" t="n">
        <f aca="false">MONTH($B39)</f>
        <v>1</v>
      </c>
      <c r="E39" s="2" t="s">
        <v>30</v>
      </c>
      <c r="F39" s="5" t="n">
        <f aca="false">ROUNDUP(MONTH($B39)/3,0)</f>
        <v>1</v>
      </c>
      <c r="G39" s="2" t="s">
        <v>240</v>
      </c>
      <c r="H39" s="2" t="s">
        <v>241</v>
      </c>
      <c r="I39" s="2" t="s">
        <v>33</v>
      </c>
      <c r="J39" s="2" t="s">
        <v>34</v>
      </c>
      <c r="K39" s="2" t="s">
        <v>242</v>
      </c>
      <c r="L39" s="2" t="s">
        <v>243</v>
      </c>
      <c r="M39" s="2" t="s">
        <v>82</v>
      </c>
      <c r="N39" s="2" t="s">
        <v>51</v>
      </c>
      <c r="O39" s="2" t="s">
        <v>171</v>
      </c>
      <c r="P39" s="2" t="s">
        <v>172</v>
      </c>
      <c r="Q39" s="2" t="s">
        <v>244</v>
      </c>
      <c r="R39" s="6" t="n">
        <v>2</v>
      </c>
      <c r="S39" s="7" t="n">
        <v>2952.96</v>
      </c>
      <c r="T39" s="7" t="n">
        <f aca="false">$R39*$S39</f>
        <v>5905.92</v>
      </c>
      <c r="U39" s="8" t="n">
        <v>0</v>
      </c>
      <c r="V39" s="7" t="n">
        <f aca="false">$T39*$U39</f>
        <v>0</v>
      </c>
      <c r="W39" s="7" t="n">
        <f aca="false">$T39-$V39</f>
        <v>5905.92</v>
      </c>
      <c r="X39" s="7" t="n">
        <v>1902.24</v>
      </c>
      <c r="Y39" s="7" t="n">
        <f aca="false">$R39*$X39</f>
        <v>3804.48</v>
      </c>
      <c r="Z39" s="7" t="n">
        <f aca="false">$W39-$Y39</f>
        <v>2101.44</v>
      </c>
      <c r="AA39" s="8" t="n">
        <f aca="false">IFERROR($Z39/$W39,0)</f>
        <v>0.355819245773732</v>
      </c>
      <c r="AB39" s="2" t="s">
        <v>85</v>
      </c>
      <c r="AC39" s="2" t="s">
        <v>43</v>
      </c>
    </row>
    <row r="40" customFormat="false" ht="15" hidden="false" customHeight="false" outlineLevel="0" collapsed="false">
      <c r="A40" s="2" t="s">
        <v>245</v>
      </c>
      <c r="B40" s="3" t="n">
        <v>45296</v>
      </c>
      <c r="C40" s="4" t="n">
        <f aca="false">YEAR($B40)</f>
        <v>2024</v>
      </c>
      <c r="D40" s="4" t="n">
        <f aca="false">MONTH($B40)</f>
        <v>1</v>
      </c>
      <c r="E40" s="2" t="s">
        <v>30</v>
      </c>
      <c r="F40" s="5" t="n">
        <f aca="false">ROUNDUP(MONTH($B40)/3,0)</f>
        <v>1</v>
      </c>
      <c r="G40" s="2" t="s">
        <v>45</v>
      </c>
      <c r="H40" s="2" t="s">
        <v>46</v>
      </c>
      <c r="I40" s="2" t="s">
        <v>33</v>
      </c>
      <c r="J40" s="2" t="s">
        <v>47</v>
      </c>
      <c r="K40" s="2" t="s">
        <v>48</v>
      </c>
      <c r="L40" s="2" t="s">
        <v>49</v>
      </c>
      <c r="M40" s="2" t="s">
        <v>50</v>
      </c>
      <c r="N40" s="2" t="s">
        <v>38</v>
      </c>
      <c r="O40" s="2" t="s">
        <v>171</v>
      </c>
      <c r="P40" s="2" t="s">
        <v>180</v>
      </c>
      <c r="Q40" s="2" t="s">
        <v>181</v>
      </c>
      <c r="R40" s="6" t="n">
        <v>1</v>
      </c>
      <c r="S40" s="7" t="n">
        <v>2446.75</v>
      </c>
      <c r="T40" s="7" t="n">
        <f aca="false">$R40*$S40</f>
        <v>2446.75</v>
      </c>
      <c r="U40" s="8" t="n">
        <v>0</v>
      </c>
      <c r="V40" s="7" t="n">
        <f aca="false">$T40*$U40</f>
        <v>0</v>
      </c>
      <c r="W40" s="7" t="n">
        <f aca="false">$T40-$V40</f>
        <v>2446.75</v>
      </c>
      <c r="X40" s="7" t="n">
        <v>1714.28</v>
      </c>
      <c r="Y40" s="7" t="n">
        <f aca="false">$R40*$X40</f>
        <v>1714.28</v>
      </c>
      <c r="Z40" s="7" t="n">
        <f aca="false">$W40-$Y40</f>
        <v>732.47</v>
      </c>
      <c r="AA40" s="8" t="n">
        <f aca="false">IFERROR($Z40/$W40,0)</f>
        <v>0.299364463063247</v>
      </c>
      <c r="AB40" s="2" t="s">
        <v>42</v>
      </c>
      <c r="AC40" s="2" t="s">
        <v>246</v>
      </c>
    </row>
    <row r="41" customFormat="false" ht="15" hidden="false" customHeight="false" outlineLevel="0" collapsed="false">
      <c r="A41" s="2" t="s">
        <v>247</v>
      </c>
      <c r="B41" s="3" t="n">
        <v>45296</v>
      </c>
      <c r="C41" s="4" t="n">
        <f aca="false">YEAR($B41)</f>
        <v>2024</v>
      </c>
      <c r="D41" s="4" t="n">
        <f aca="false">MONTH($B41)</f>
        <v>1</v>
      </c>
      <c r="E41" s="2" t="s">
        <v>30</v>
      </c>
      <c r="F41" s="5" t="n">
        <f aca="false">ROUNDUP(MONTH($B41)/3,0)</f>
        <v>1</v>
      </c>
      <c r="G41" s="2" t="s">
        <v>225</v>
      </c>
      <c r="H41" s="2" t="s">
        <v>226</v>
      </c>
      <c r="I41" s="2" t="s">
        <v>33</v>
      </c>
      <c r="J41" s="2" t="s">
        <v>59</v>
      </c>
      <c r="K41" s="2" t="s">
        <v>71</v>
      </c>
      <c r="L41" s="2" t="s">
        <v>72</v>
      </c>
      <c r="M41" s="2" t="s">
        <v>142</v>
      </c>
      <c r="N41" s="2" t="s">
        <v>63</v>
      </c>
      <c r="O41" s="2" t="s">
        <v>114</v>
      </c>
      <c r="P41" s="2" t="s">
        <v>234</v>
      </c>
      <c r="Q41" s="2" t="s">
        <v>238</v>
      </c>
      <c r="R41" s="6" t="n">
        <v>3</v>
      </c>
      <c r="S41" s="7" t="n">
        <v>355.89</v>
      </c>
      <c r="T41" s="7" t="n">
        <f aca="false">$R41*$S41</f>
        <v>1067.67</v>
      </c>
      <c r="U41" s="8" t="n">
        <v>0</v>
      </c>
      <c r="V41" s="7" t="n">
        <f aca="false">$T41*$U41</f>
        <v>0</v>
      </c>
      <c r="W41" s="7" t="n">
        <f aca="false">$T41-$V41</f>
        <v>1067.67</v>
      </c>
      <c r="X41" s="7" t="n">
        <v>185.28</v>
      </c>
      <c r="Y41" s="7" t="n">
        <f aca="false">$R41*$X41</f>
        <v>555.84</v>
      </c>
      <c r="Z41" s="7" t="n">
        <f aca="false">$W41-$Y41</f>
        <v>511.83</v>
      </c>
      <c r="AA41" s="8" t="n">
        <f aca="false">IFERROR($Z41/$W41,0)</f>
        <v>0.479389699064318</v>
      </c>
      <c r="AB41" s="2" t="s">
        <v>42</v>
      </c>
      <c r="AC41" s="2" t="s">
        <v>43</v>
      </c>
    </row>
    <row r="42" customFormat="false" ht="15" hidden="false" customHeight="false" outlineLevel="0" collapsed="false">
      <c r="A42" s="2" t="s">
        <v>248</v>
      </c>
      <c r="B42" s="3" t="n">
        <v>45296</v>
      </c>
      <c r="C42" s="4" t="n">
        <f aca="false">YEAR($B42)</f>
        <v>2024</v>
      </c>
      <c r="D42" s="4" t="n">
        <f aca="false">MONTH($B42)</f>
        <v>1</v>
      </c>
      <c r="E42" s="2" t="s">
        <v>30</v>
      </c>
      <c r="F42" s="5" t="n">
        <f aca="false">ROUNDUP(MONTH($B42)/3,0)</f>
        <v>1</v>
      </c>
      <c r="G42" s="2" t="s">
        <v>208</v>
      </c>
      <c r="H42" s="2" t="s">
        <v>209</v>
      </c>
      <c r="I42" s="2" t="s">
        <v>33</v>
      </c>
      <c r="J42" s="2" t="s">
        <v>59</v>
      </c>
      <c r="K42" s="2" t="s">
        <v>210</v>
      </c>
      <c r="L42" s="2" t="s">
        <v>211</v>
      </c>
      <c r="M42" s="2" t="s">
        <v>131</v>
      </c>
      <c r="N42" s="2" t="s">
        <v>51</v>
      </c>
      <c r="O42" s="2" t="s">
        <v>52</v>
      </c>
      <c r="P42" s="2" t="s">
        <v>53</v>
      </c>
      <c r="Q42" s="2" t="s">
        <v>54</v>
      </c>
      <c r="R42" s="6" t="n">
        <v>2</v>
      </c>
      <c r="S42" s="7" t="n">
        <v>2924.23</v>
      </c>
      <c r="T42" s="7" t="n">
        <f aca="false">$R42*$S42</f>
        <v>5848.46</v>
      </c>
      <c r="U42" s="8" t="n">
        <v>0.03</v>
      </c>
      <c r="V42" s="7" t="n">
        <f aca="false">$T42*$U42</f>
        <v>175.4538</v>
      </c>
      <c r="W42" s="7" t="n">
        <f aca="false">$T42-$V42</f>
        <v>5673.0062</v>
      </c>
      <c r="X42" s="7" t="n">
        <v>2219.74</v>
      </c>
      <c r="Y42" s="7" t="n">
        <f aca="false">$R42*$X42</f>
        <v>4439.48</v>
      </c>
      <c r="Z42" s="7" t="n">
        <f aca="false">$W42-$Y42</f>
        <v>1233.5262</v>
      </c>
      <c r="AA42" s="8" t="n">
        <f aca="false">IFERROR($Z42/$W42,0)</f>
        <v>0.217437837455563</v>
      </c>
      <c r="AB42" s="2" t="s">
        <v>55</v>
      </c>
      <c r="AC42" s="2" t="s">
        <v>43</v>
      </c>
    </row>
    <row r="43" customFormat="false" ht="15" hidden="false" customHeight="false" outlineLevel="0" collapsed="false">
      <c r="A43" s="2" t="s">
        <v>249</v>
      </c>
      <c r="B43" s="3" t="n">
        <v>45296</v>
      </c>
      <c r="C43" s="4" t="n">
        <f aca="false">YEAR($B43)</f>
        <v>2024</v>
      </c>
      <c r="D43" s="4" t="n">
        <f aca="false">MONTH($B43)</f>
        <v>1</v>
      </c>
      <c r="E43" s="2" t="s">
        <v>30</v>
      </c>
      <c r="F43" s="5" t="n">
        <f aca="false">ROUNDUP(MONTH($B43)/3,0)</f>
        <v>1</v>
      </c>
      <c r="G43" s="2" t="s">
        <v>213</v>
      </c>
      <c r="H43" s="2" t="s">
        <v>214</v>
      </c>
      <c r="I43" s="2" t="s">
        <v>33</v>
      </c>
      <c r="J43" s="2" t="s">
        <v>147</v>
      </c>
      <c r="K43" s="2" t="s">
        <v>215</v>
      </c>
      <c r="L43" s="2" t="s">
        <v>216</v>
      </c>
      <c r="M43" s="2" t="s">
        <v>217</v>
      </c>
      <c r="N43" s="2" t="s">
        <v>51</v>
      </c>
      <c r="O43" s="2" t="s">
        <v>114</v>
      </c>
      <c r="P43" s="2" t="s">
        <v>115</v>
      </c>
      <c r="Q43" s="2" t="s">
        <v>116</v>
      </c>
      <c r="R43" s="6" t="n">
        <v>1</v>
      </c>
      <c r="S43" s="7" t="n">
        <v>277.54</v>
      </c>
      <c r="T43" s="7" t="n">
        <f aca="false">$R43*$S43</f>
        <v>277.54</v>
      </c>
      <c r="U43" s="8" t="n">
        <v>0</v>
      </c>
      <c r="V43" s="7" t="n">
        <f aca="false">$T43*$U43</f>
        <v>0</v>
      </c>
      <c r="W43" s="7" t="n">
        <f aca="false">$T43-$V43</f>
        <v>277.54</v>
      </c>
      <c r="X43" s="7" t="n">
        <v>129.8</v>
      </c>
      <c r="Y43" s="7" t="n">
        <f aca="false">$R43*$X43</f>
        <v>129.8</v>
      </c>
      <c r="Z43" s="7" t="n">
        <f aca="false">$W43-$Y43</f>
        <v>147.74</v>
      </c>
      <c r="AA43" s="8" t="n">
        <f aca="false">IFERROR($Z43/$W43,0)</f>
        <v>0.532319665633783</v>
      </c>
      <c r="AB43" s="2" t="s">
        <v>67</v>
      </c>
      <c r="AC43" s="2" t="s">
        <v>43</v>
      </c>
    </row>
    <row r="44" customFormat="false" ht="15" hidden="false" customHeight="false" outlineLevel="0" collapsed="false">
      <c r="A44" s="2" t="s">
        <v>250</v>
      </c>
      <c r="B44" s="3" t="n">
        <v>45296</v>
      </c>
      <c r="C44" s="4" t="n">
        <f aca="false">YEAR($B44)</f>
        <v>2024</v>
      </c>
      <c r="D44" s="4" t="n">
        <f aca="false">MONTH($B44)</f>
        <v>1</v>
      </c>
      <c r="E44" s="2" t="s">
        <v>30</v>
      </c>
      <c r="F44" s="5" t="n">
        <f aca="false">ROUNDUP(MONTH($B44)/3,0)</f>
        <v>1</v>
      </c>
      <c r="G44" s="2" t="s">
        <v>251</v>
      </c>
      <c r="H44" s="2" t="s">
        <v>252</v>
      </c>
      <c r="I44" s="2" t="s">
        <v>33</v>
      </c>
      <c r="J44" s="2" t="s">
        <v>47</v>
      </c>
      <c r="K44" s="2" t="s">
        <v>196</v>
      </c>
      <c r="L44" s="2" t="s">
        <v>197</v>
      </c>
      <c r="M44" s="2" t="s">
        <v>105</v>
      </c>
      <c r="N44" s="2" t="s">
        <v>38</v>
      </c>
      <c r="O44" s="2" t="s">
        <v>52</v>
      </c>
      <c r="P44" s="2" t="s">
        <v>126</v>
      </c>
      <c r="Q44" s="2" t="s">
        <v>253</v>
      </c>
      <c r="R44" s="6" t="n">
        <v>2</v>
      </c>
      <c r="S44" s="7" t="n">
        <v>1603.53</v>
      </c>
      <c r="T44" s="7" t="n">
        <f aca="false">$R44*$S44</f>
        <v>3207.06</v>
      </c>
      <c r="U44" s="8" t="n">
        <v>0</v>
      </c>
      <c r="V44" s="7" t="n">
        <f aca="false">$T44*$U44</f>
        <v>0</v>
      </c>
      <c r="W44" s="7" t="n">
        <f aca="false">$T44-$V44</f>
        <v>3207.06</v>
      </c>
      <c r="X44" s="7" t="n">
        <v>1224.06</v>
      </c>
      <c r="Y44" s="7" t="n">
        <f aca="false">$R44*$X44</f>
        <v>2448.12</v>
      </c>
      <c r="Z44" s="7" t="n">
        <f aca="false">$W44-$Y44</f>
        <v>758.94</v>
      </c>
      <c r="AA44" s="8" t="n">
        <f aca="false">IFERROR($Z44/$W44,0)</f>
        <v>0.236646648332117</v>
      </c>
      <c r="AB44" s="2" t="s">
        <v>85</v>
      </c>
      <c r="AC44" s="2" t="s">
        <v>43</v>
      </c>
    </row>
    <row r="45" customFormat="false" ht="15" hidden="false" customHeight="false" outlineLevel="0" collapsed="false">
      <c r="A45" s="2" t="s">
        <v>254</v>
      </c>
      <c r="B45" s="3" t="n">
        <v>45296</v>
      </c>
      <c r="C45" s="4" t="n">
        <f aca="false">YEAR($B45)</f>
        <v>2024</v>
      </c>
      <c r="D45" s="4" t="n">
        <f aca="false">MONTH($B45)</f>
        <v>1</v>
      </c>
      <c r="E45" s="2" t="s">
        <v>30</v>
      </c>
      <c r="F45" s="5" t="n">
        <f aca="false">ROUNDUP(MONTH($B45)/3,0)</f>
        <v>1</v>
      </c>
      <c r="G45" s="2" t="s">
        <v>255</v>
      </c>
      <c r="H45" s="2" t="s">
        <v>256</v>
      </c>
      <c r="I45" s="2" t="s">
        <v>33</v>
      </c>
      <c r="J45" s="2" t="s">
        <v>147</v>
      </c>
      <c r="K45" s="2" t="s">
        <v>148</v>
      </c>
      <c r="L45" s="2" t="s">
        <v>149</v>
      </c>
      <c r="M45" s="2" t="s">
        <v>217</v>
      </c>
      <c r="N45" s="2" t="s">
        <v>38</v>
      </c>
      <c r="O45" s="2" t="s">
        <v>171</v>
      </c>
      <c r="P45" s="2" t="s">
        <v>204</v>
      </c>
      <c r="Q45" s="2" t="s">
        <v>205</v>
      </c>
      <c r="R45" s="6" t="n">
        <v>1</v>
      </c>
      <c r="S45" s="7" t="n">
        <v>1032.98</v>
      </c>
      <c r="T45" s="7" t="n">
        <f aca="false">$R45*$S45</f>
        <v>1032.98</v>
      </c>
      <c r="U45" s="8" t="n">
        <v>0.15</v>
      </c>
      <c r="V45" s="7" t="n">
        <f aca="false">$T45*$U45</f>
        <v>154.947</v>
      </c>
      <c r="W45" s="7" t="n">
        <f aca="false">$T45-$V45</f>
        <v>878.033</v>
      </c>
      <c r="X45" s="7" t="n">
        <v>691.68</v>
      </c>
      <c r="Y45" s="7" t="n">
        <f aca="false">$R45*$X45</f>
        <v>691.68</v>
      </c>
      <c r="Z45" s="7" t="n">
        <f aca="false">$W45-$Y45</f>
        <v>186.353</v>
      </c>
      <c r="AA45" s="8" t="n">
        <f aca="false">IFERROR($Z45/$W45,0)</f>
        <v>0.212239175520738</v>
      </c>
      <c r="AB45" s="2" t="s">
        <v>55</v>
      </c>
      <c r="AC45" s="2" t="s">
        <v>43</v>
      </c>
    </row>
    <row r="46" customFormat="false" ht="15" hidden="false" customHeight="false" outlineLevel="0" collapsed="false">
      <c r="A46" s="2" t="s">
        <v>257</v>
      </c>
      <c r="B46" s="3" t="n">
        <v>45296</v>
      </c>
      <c r="C46" s="4" t="n">
        <f aca="false">YEAR($B46)</f>
        <v>2024</v>
      </c>
      <c r="D46" s="4" t="n">
        <f aca="false">MONTH($B46)</f>
        <v>1</v>
      </c>
      <c r="E46" s="2" t="s">
        <v>30</v>
      </c>
      <c r="F46" s="5" t="n">
        <f aca="false">ROUNDUP(MONTH($B46)/3,0)</f>
        <v>1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35</v>
      </c>
      <c r="L46" s="2" t="s">
        <v>36</v>
      </c>
      <c r="M46" s="2" t="s">
        <v>82</v>
      </c>
      <c r="N46" s="2" t="s">
        <v>51</v>
      </c>
      <c r="O46" s="2" t="s">
        <v>114</v>
      </c>
      <c r="P46" s="2" t="s">
        <v>119</v>
      </c>
      <c r="Q46" s="2" t="s">
        <v>120</v>
      </c>
      <c r="R46" s="6" t="n">
        <v>1</v>
      </c>
      <c r="S46" s="7" t="n">
        <v>205.14</v>
      </c>
      <c r="T46" s="7" t="n">
        <f aca="false">$R46*$S46</f>
        <v>205.14</v>
      </c>
      <c r="U46" s="8" t="n">
        <v>0.08</v>
      </c>
      <c r="V46" s="7" t="n">
        <f aca="false">$T46*$U46</f>
        <v>16.4112</v>
      </c>
      <c r="W46" s="7" t="n">
        <f aca="false">$T46-$V46</f>
        <v>188.7288</v>
      </c>
      <c r="X46" s="7" t="n">
        <v>102.87</v>
      </c>
      <c r="Y46" s="7" t="n">
        <f aca="false">$R46*$X46</f>
        <v>102.87</v>
      </c>
      <c r="Z46" s="7" t="n">
        <f aca="false">$W46-$Y46</f>
        <v>85.8588</v>
      </c>
      <c r="AA46" s="8" t="n">
        <f aca="false">IFERROR($Z46/$W46,0)</f>
        <v>0.454932156618386</v>
      </c>
      <c r="AB46" s="2" t="s">
        <v>85</v>
      </c>
      <c r="AC46" s="2" t="s">
        <v>43</v>
      </c>
    </row>
    <row r="47" customFormat="false" ht="15" hidden="false" customHeight="false" outlineLevel="0" collapsed="false">
      <c r="A47" s="2" t="s">
        <v>258</v>
      </c>
      <c r="B47" s="3" t="n">
        <v>45296</v>
      </c>
      <c r="C47" s="4" t="n">
        <f aca="false">YEAR($B47)</f>
        <v>2024</v>
      </c>
      <c r="D47" s="4" t="n">
        <f aca="false">MONTH($B47)</f>
        <v>1</v>
      </c>
      <c r="E47" s="2" t="s">
        <v>30</v>
      </c>
      <c r="F47" s="5" t="n">
        <f aca="false">ROUNDUP(MONTH($B47)/3,0)</f>
        <v>1</v>
      </c>
      <c r="G47" s="2" t="s">
        <v>213</v>
      </c>
      <c r="H47" s="2" t="s">
        <v>214</v>
      </c>
      <c r="I47" s="2" t="s">
        <v>33</v>
      </c>
      <c r="J47" s="2" t="s">
        <v>147</v>
      </c>
      <c r="K47" s="2" t="s">
        <v>215</v>
      </c>
      <c r="L47" s="2" t="s">
        <v>216</v>
      </c>
      <c r="M47" s="2" t="s">
        <v>217</v>
      </c>
      <c r="N47" s="2" t="s">
        <v>63</v>
      </c>
      <c r="O47" s="2" t="s">
        <v>64</v>
      </c>
      <c r="P47" s="2" t="s">
        <v>74</v>
      </c>
      <c r="Q47" s="2" t="s">
        <v>259</v>
      </c>
      <c r="R47" s="6" t="n">
        <v>2</v>
      </c>
      <c r="S47" s="7" t="n">
        <v>2132.83</v>
      </c>
      <c r="T47" s="7" t="n">
        <f aca="false">$R47*$S47</f>
        <v>4265.66</v>
      </c>
      <c r="U47" s="8" t="n">
        <v>0</v>
      </c>
      <c r="V47" s="7" t="n">
        <f aca="false">$T47*$U47</f>
        <v>0</v>
      </c>
      <c r="W47" s="7" t="n">
        <f aca="false">$T47-$V47</f>
        <v>4265.66</v>
      </c>
      <c r="X47" s="7" t="n">
        <v>1466.73</v>
      </c>
      <c r="Y47" s="7" t="n">
        <f aca="false">$R47*$X47</f>
        <v>2933.46</v>
      </c>
      <c r="Z47" s="7" t="n">
        <f aca="false">$W47-$Y47</f>
        <v>1332.2</v>
      </c>
      <c r="AA47" s="8" t="n">
        <f aca="false">IFERROR($Z47/$W47,0)</f>
        <v>0.312308060182949</v>
      </c>
      <c r="AB47" s="2" t="s">
        <v>85</v>
      </c>
      <c r="AC47" s="2" t="s">
        <v>43</v>
      </c>
    </row>
    <row r="48" customFormat="false" ht="15" hidden="false" customHeight="false" outlineLevel="0" collapsed="false">
      <c r="A48" s="2" t="s">
        <v>260</v>
      </c>
      <c r="B48" s="3" t="n">
        <v>45296</v>
      </c>
      <c r="C48" s="4" t="n">
        <f aca="false">YEAR($B48)</f>
        <v>2024</v>
      </c>
      <c r="D48" s="4" t="n">
        <f aca="false">MONTH($B48)</f>
        <v>1</v>
      </c>
      <c r="E48" s="2" t="s">
        <v>30</v>
      </c>
      <c r="F48" s="5" t="n">
        <f aca="false">ROUNDUP(MONTH($B48)/3,0)</f>
        <v>1</v>
      </c>
      <c r="G48" s="2" t="s">
        <v>261</v>
      </c>
      <c r="H48" s="2" t="s">
        <v>262</v>
      </c>
      <c r="I48" s="2" t="s">
        <v>33</v>
      </c>
      <c r="J48" s="2" t="s">
        <v>47</v>
      </c>
      <c r="K48" s="2" t="s">
        <v>196</v>
      </c>
      <c r="L48" s="2" t="s">
        <v>197</v>
      </c>
      <c r="M48" s="2" t="s">
        <v>168</v>
      </c>
      <c r="N48" s="2" t="s">
        <v>63</v>
      </c>
      <c r="O48" s="2" t="s">
        <v>52</v>
      </c>
      <c r="P48" s="2" t="s">
        <v>83</v>
      </c>
      <c r="Q48" s="2" t="s">
        <v>112</v>
      </c>
      <c r="R48" s="6" t="n">
        <v>1</v>
      </c>
      <c r="S48" s="7" t="n">
        <v>2431.9</v>
      </c>
      <c r="T48" s="7" t="n">
        <f aca="false">$R48*$S48</f>
        <v>2431.9</v>
      </c>
      <c r="U48" s="8" t="n">
        <v>0</v>
      </c>
      <c r="V48" s="7" t="n">
        <f aca="false">$T48*$U48</f>
        <v>0</v>
      </c>
      <c r="W48" s="7" t="n">
        <f aca="false">$T48-$V48</f>
        <v>2431.9</v>
      </c>
      <c r="X48" s="7" t="n">
        <v>1866.68</v>
      </c>
      <c r="Y48" s="7" t="n">
        <f aca="false">$R48*$X48</f>
        <v>1866.68</v>
      </c>
      <c r="Z48" s="7" t="n">
        <f aca="false">$W48-$Y48</f>
        <v>565.22</v>
      </c>
      <c r="AA48" s="8" t="n">
        <f aca="false">IFERROR($Z48/$W48,0)</f>
        <v>0.232419096179942</v>
      </c>
      <c r="AB48" s="2" t="s">
        <v>42</v>
      </c>
      <c r="AC48" s="2" t="s">
        <v>43</v>
      </c>
    </row>
    <row r="49" customFormat="false" ht="15" hidden="false" customHeight="false" outlineLevel="0" collapsed="false">
      <c r="A49" s="2" t="s">
        <v>263</v>
      </c>
      <c r="B49" s="3" t="n">
        <v>45296</v>
      </c>
      <c r="C49" s="4" t="n">
        <f aca="false">YEAR($B49)</f>
        <v>2024</v>
      </c>
      <c r="D49" s="4" t="n">
        <f aca="false">MONTH($B49)</f>
        <v>1</v>
      </c>
      <c r="E49" s="2" t="s">
        <v>30</v>
      </c>
      <c r="F49" s="5" t="n">
        <f aca="false">ROUNDUP(MONTH($B49)/3,0)</f>
        <v>1</v>
      </c>
      <c r="G49" s="2" t="s">
        <v>102</v>
      </c>
      <c r="H49" s="2" t="s">
        <v>103</v>
      </c>
      <c r="I49" s="2" t="s">
        <v>104</v>
      </c>
      <c r="J49" s="2" t="s">
        <v>47</v>
      </c>
      <c r="K49" s="2" t="s">
        <v>48</v>
      </c>
      <c r="L49" s="2" t="s">
        <v>49</v>
      </c>
      <c r="M49" s="2" t="s">
        <v>105</v>
      </c>
      <c r="N49" s="2" t="s">
        <v>51</v>
      </c>
      <c r="O49" s="2" t="s">
        <v>171</v>
      </c>
      <c r="P49" s="2" t="s">
        <v>204</v>
      </c>
      <c r="Q49" s="2" t="s">
        <v>264</v>
      </c>
      <c r="R49" s="6" t="n">
        <v>11</v>
      </c>
      <c r="S49" s="7" t="n">
        <v>1275.09</v>
      </c>
      <c r="T49" s="7" t="n">
        <f aca="false">$R49*$S49</f>
        <v>14025.99</v>
      </c>
      <c r="U49" s="8" t="n">
        <v>0.03</v>
      </c>
      <c r="V49" s="7" t="n">
        <f aca="false">$T49*$U49</f>
        <v>420.7797</v>
      </c>
      <c r="W49" s="7" t="n">
        <f aca="false">$T49-$V49</f>
        <v>13605.2103</v>
      </c>
      <c r="X49" s="7" t="n">
        <v>791.69</v>
      </c>
      <c r="Y49" s="7" t="n">
        <f aca="false">$R49*$X49</f>
        <v>8708.59</v>
      </c>
      <c r="Z49" s="7" t="n">
        <f aca="false">$W49-$Y49</f>
        <v>4896.6203</v>
      </c>
      <c r="AA49" s="8" t="n">
        <f aca="false">IFERROR($Z49/$W49,0)</f>
        <v>0.359907725939378</v>
      </c>
      <c r="AB49" s="2" t="s">
        <v>42</v>
      </c>
      <c r="AC49" s="2" t="s">
        <v>43</v>
      </c>
    </row>
    <row r="50" customFormat="false" ht="15" hidden="false" customHeight="false" outlineLevel="0" collapsed="false">
      <c r="A50" s="2" t="s">
        <v>265</v>
      </c>
      <c r="B50" s="3" t="n">
        <v>45297</v>
      </c>
      <c r="C50" s="4" t="n">
        <f aca="false">YEAR($B50)</f>
        <v>2024</v>
      </c>
      <c r="D50" s="4" t="n">
        <f aca="false">MONTH($B50)</f>
        <v>1</v>
      </c>
      <c r="E50" s="2" t="s">
        <v>30</v>
      </c>
      <c r="F50" s="5" t="n">
        <f aca="false">ROUNDUP(MONTH($B50)/3,0)</f>
        <v>1</v>
      </c>
      <c r="G50" s="2" t="s">
        <v>266</v>
      </c>
      <c r="H50" s="2" t="s">
        <v>267</v>
      </c>
      <c r="I50" s="2" t="s">
        <v>33</v>
      </c>
      <c r="J50" s="2" t="s">
        <v>59</v>
      </c>
      <c r="K50" s="2" t="s">
        <v>140</v>
      </c>
      <c r="L50" s="2" t="s">
        <v>141</v>
      </c>
      <c r="M50" s="2" t="s">
        <v>131</v>
      </c>
      <c r="N50" s="2" t="s">
        <v>63</v>
      </c>
      <c r="O50" s="2" t="s">
        <v>64</v>
      </c>
      <c r="P50" s="2" t="s">
        <v>65</v>
      </c>
      <c r="Q50" s="2" t="s">
        <v>187</v>
      </c>
      <c r="R50" s="6" t="n">
        <v>2</v>
      </c>
      <c r="S50" s="7" t="n">
        <v>4091.56</v>
      </c>
      <c r="T50" s="7" t="n">
        <f aca="false">$R50*$S50</f>
        <v>8183.12</v>
      </c>
      <c r="U50" s="8" t="n">
        <v>0.03</v>
      </c>
      <c r="V50" s="7" t="n">
        <f aca="false">$T50*$U50</f>
        <v>245.4936</v>
      </c>
      <c r="W50" s="7" t="n">
        <f aca="false">$T50-$V50</f>
        <v>7937.6264</v>
      </c>
      <c r="X50" s="7" t="n">
        <v>3165.46</v>
      </c>
      <c r="Y50" s="7" t="n">
        <f aca="false">$R50*$X50</f>
        <v>6330.92</v>
      </c>
      <c r="Z50" s="7" t="n">
        <f aca="false">$W50-$Y50</f>
        <v>1606.7064</v>
      </c>
      <c r="AA50" s="8" t="n">
        <f aca="false">IFERROR($Z50/$W50,0)</f>
        <v>0.202416480574092</v>
      </c>
      <c r="AB50" s="2" t="s">
        <v>85</v>
      </c>
      <c r="AC50" s="2" t="s">
        <v>43</v>
      </c>
    </row>
    <row r="51" customFormat="false" ht="15" hidden="false" customHeight="false" outlineLevel="0" collapsed="false">
      <c r="A51" s="2" t="s">
        <v>268</v>
      </c>
      <c r="B51" s="3" t="n">
        <v>45297</v>
      </c>
      <c r="C51" s="4" t="n">
        <f aca="false">YEAR($B51)</f>
        <v>2024</v>
      </c>
      <c r="D51" s="4" t="n">
        <f aca="false">MONTH($B51)</f>
        <v>1</v>
      </c>
      <c r="E51" s="2" t="s">
        <v>30</v>
      </c>
      <c r="F51" s="5" t="n">
        <f aca="false">ROUNDUP(MONTH($B51)/3,0)</f>
        <v>1</v>
      </c>
      <c r="G51" s="2" t="s">
        <v>269</v>
      </c>
      <c r="H51" s="2" t="s">
        <v>270</v>
      </c>
      <c r="I51" s="2" t="s">
        <v>104</v>
      </c>
      <c r="J51" s="2" t="s">
        <v>47</v>
      </c>
      <c r="K51" s="2" t="s">
        <v>48</v>
      </c>
      <c r="L51" s="2" t="s">
        <v>155</v>
      </c>
      <c r="M51" s="2" t="s">
        <v>50</v>
      </c>
      <c r="N51" s="2" t="s">
        <v>51</v>
      </c>
      <c r="O51" s="2" t="s">
        <v>52</v>
      </c>
      <c r="P51" s="2" t="s">
        <v>83</v>
      </c>
      <c r="Q51" s="2" t="s">
        <v>84</v>
      </c>
      <c r="R51" s="6" t="n">
        <v>6</v>
      </c>
      <c r="S51" s="7" t="n">
        <v>3880.31</v>
      </c>
      <c r="T51" s="7" t="n">
        <f aca="false">$R51*$S51</f>
        <v>23281.86</v>
      </c>
      <c r="U51" s="8" t="n">
        <v>0</v>
      </c>
      <c r="V51" s="7" t="n">
        <f aca="false">$T51*$U51</f>
        <v>0</v>
      </c>
      <c r="W51" s="7" t="n">
        <f aca="false">$T51-$V51</f>
        <v>23281.86</v>
      </c>
      <c r="X51" s="7" t="n">
        <v>2746.77</v>
      </c>
      <c r="Y51" s="7" t="n">
        <f aca="false">$R51*$X51</f>
        <v>16480.62</v>
      </c>
      <c r="Z51" s="7" t="n">
        <f aca="false">$W51-$Y51</f>
        <v>6801.24</v>
      </c>
      <c r="AA51" s="8" t="n">
        <f aca="false">IFERROR($Z51/$W51,0)</f>
        <v>0.292126144560615</v>
      </c>
      <c r="AB51" s="2" t="s">
        <v>42</v>
      </c>
      <c r="AC51" s="2" t="s">
        <v>43</v>
      </c>
    </row>
    <row r="52" customFormat="false" ht="15" hidden="false" customHeight="false" outlineLevel="0" collapsed="false">
      <c r="A52" s="2" t="s">
        <v>271</v>
      </c>
      <c r="B52" s="3" t="n">
        <v>45297</v>
      </c>
      <c r="C52" s="4" t="n">
        <f aca="false">YEAR($B52)</f>
        <v>2024</v>
      </c>
      <c r="D52" s="4" t="n">
        <f aca="false">MONTH($B52)</f>
        <v>1</v>
      </c>
      <c r="E52" s="2" t="s">
        <v>30</v>
      </c>
      <c r="F52" s="5" t="n">
        <f aca="false">ROUNDUP(MONTH($B52)/3,0)</f>
        <v>1</v>
      </c>
      <c r="G52" s="2" t="s">
        <v>272</v>
      </c>
      <c r="H52" s="2" t="s">
        <v>273</v>
      </c>
      <c r="I52" s="2" t="s">
        <v>33</v>
      </c>
      <c r="J52" s="2" t="s">
        <v>47</v>
      </c>
      <c r="K52" s="2" t="s">
        <v>196</v>
      </c>
      <c r="L52" s="2" t="s">
        <v>197</v>
      </c>
      <c r="M52" s="2" t="s">
        <v>50</v>
      </c>
      <c r="N52" s="2" t="s">
        <v>51</v>
      </c>
      <c r="O52" s="2" t="s">
        <v>114</v>
      </c>
      <c r="P52" s="2" t="s">
        <v>115</v>
      </c>
      <c r="Q52" s="2" t="s">
        <v>116</v>
      </c>
      <c r="R52" s="6" t="n">
        <v>2</v>
      </c>
      <c r="S52" s="7" t="n">
        <v>289.35</v>
      </c>
      <c r="T52" s="7" t="n">
        <f aca="false">$R52*$S52</f>
        <v>578.7</v>
      </c>
      <c r="U52" s="8" t="n">
        <v>0.03</v>
      </c>
      <c r="V52" s="7" t="n">
        <f aca="false">$T52*$U52</f>
        <v>17.361</v>
      </c>
      <c r="W52" s="7" t="n">
        <f aca="false">$T52-$V52</f>
        <v>561.339</v>
      </c>
      <c r="X52" s="7" t="n">
        <v>145.11</v>
      </c>
      <c r="Y52" s="7" t="n">
        <f aca="false">$R52*$X52</f>
        <v>290.22</v>
      </c>
      <c r="Z52" s="7" t="n">
        <f aca="false">$W52-$Y52</f>
        <v>271.119</v>
      </c>
      <c r="AA52" s="8" t="n">
        <f aca="false">IFERROR($Z52/$W52,0)</f>
        <v>0.482986216884984</v>
      </c>
      <c r="AB52" s="2" t="s">
        <v>76</v>
      </c>
      <c r="AC52" s="2" t="s">
        <v>43</v>
      </c>
    </row>
    <row r="53" customFormat="false" ht="15" hidden="false" customHeight="false" outlineLevel="0" collapsed="false">
      <c r="A53" s="2" t="s">
        <v>274</v>
      </c>
      <c r="B53" s="3" t="n">
        <v>45297</v>
      </c>
      <c r="C53" s="4" t="n">
        <f aca="false">YEAR($B53)</f>
        <v>2024</v>
      </c>
      <c r="D53" s="4" t="n">
        <f aca="false">MONTH($B53)</f>
        <v>1</v>
      </c>
      <c r="E53" s="2" t="s">
        <v>30</v>
      </c>
      <c r="F53" s="5" t="n">
        <f aca="false">ROUNDUP(MONTH($B53)/3,0)</f>
        <v>1</v>
      </c>
      <c r="G53" s="2" t="s">
        <v>109</v>
      </c>
      <c r="H53" s="2" t="s">
        <v>110</v>
      </c>
      <c r="I53" s="2" t="s">
        <v>33</v>
      </c>
      <c r="J53" s="2" t="s">
        <v>89</v>
      </c>
      <c r="K53" s="2" t="s">
        <v>97</v>
      </c>
      <c r="L53" s="2" t="s">
        <v>111</v>
      </c>
      <c r="M53" s="2" t="s">
        <v>99</v>
      </c>
      <c r="N53" s="2" t="s">
        <v>63</v>
      </c>
      <c r="O53" s="2" t="s">
        <v>64</v>
      </c>
      <c r="P53" s="2" t="s">
        <v>74</v>
      </c>
      <c r="Q53" s="2" t="s">
        <v>259</v>
      </c>
      <c r="R53" s="6" t="n">
        <v>1</v>
      </c>
      <c r="S53" s="7" t="n">
        <v>2088.98</v>
      </c>
      <c r="T53" s="7" t="n">
        <f aca="false">$R53*$S53</f>
        <v>2088.98</v>
      </c>
      <c r="U53" s="8" t="n">
        <v>0.1</v>
      </c>
      <c r="V53" s="7" t="n">
        <f aca="false">$T53*$U53</f>
        <v>208.898</v>
      </c>
      <c r="W53" s="7" t="n">
        <f aca="false">$T53-$V53</f>
        <v>1880.082</v>
      </c>
      <c r="X53" s="7" t="n">
        <v>1510.86</v>
      </c>
      <c r="Y53" s="7" t="n">
        <f aca="false">$R53*$X53</f>
        <v>1510.86</v>
      </c>
      <c r="Z53" s="7" t="n">
        <f aca="false">$W53-$Y53</f>
        <v>369.222</v>
      </c>
      <c r="AA53" s="8" t="n">
        <f aca="false">IFERROR($Z53/$W53,0)</f>
        <v>0.196386115073704</v>
      </c>
      <c r="AB53" s="2" t="s">
        <v>42</v>
      </c>
      <c r="AC53" s="2" t="s">
        <v>43</v>
      </c>
    </row>
    <row r="54" customFormat="false" ht="15" hidden="false" customHeight="false" outlineLevel="0" collapsed="false">
      <c r="A54" s="2" t="s">
        <v>275</v>
      </c>
      <c r="B54" s="3" t="n">
        <v>45297</v>
      </c>
      <c r="C54" s="4" t="n">
        <f aca="false">YEAR($B54)</f>
        <v>2024</v>
      </c>
      <c r="D54" s="4" t="n">
        <f aca="false">MONTH($B54)</f>
        <v>1</v>
      </c>
      <c r="E54" s="2" t="s">
        <v>30</v>
      </c>
      <c r="F54" s="5" t="n">
        <f aca="false">ROUNDUP(MONTH($B54)/3,0)</f>
        <v>1</v>
      </c>
      <c r="G54" s="2" t="s">
        <v>45</v>
      </c>
      <c r="H54" s="2" t="s">
        <v>46</v>
      </c>
      <c r="I54" s="2" t="s">
        <v>33</v>
      </c>
      <c r="J54" s="2" t="s">
        <v>47</v>
      </c>
      <c r="K54" s="2" t="s">
        <v>48</v>
      </c>
      <c r="L54" s="2" t="s">
        <v>49</v>
      </c>
      <c r="M54" s="2" t="s">
        <v>118</v>
      </c>
      <c r="N54" s="2" t="s">
        <v>51</v>
      </c>
      <c r="O54" s="2" t="s">
        <v>114</v>
      </c>
      <c r="P54" s="2" t="s">
        <v>234</v>
      </c>
      <c r="Q54" s="2" t="s">
        <v>276</v>
      </c>
      <c r="R54" s="6" t="n">
        <v>3</v>
      </c>
      <c r="S54" s="7" t="n">
        <v>188.86</v>
      </c>
      <c r="T54" s="7" t="n">
        <f aca="false">$R54*$S54</f>
        <v>566.58</v>
      </c>
      <c r="U54" s="8" t="n">
        <v>0.08</v>
      </c>
      <c r="V54" s="7" t="n">
        <f aca="false">$T54*$U54</f>
        <v>45.3264</v>
      </c>
      <c r="W54" s="7" t="n">
        <f aca="false">$T54-$V54</f>
        <v>521.2536</v>
      </c>
      <c r="X54" s="7" t="n">
        <v>96.75</v>
      </c>
      <c r="Y54" s="7" t="n">
        <f aca="false">$R54*$X54</f>
        <v>290.25</v>
      </c>
      <c r="Z54" s="7" t="n">
        <f aca="false">$W54-$Y54</f>
        <v>231.0036</v>
      </c>
      <c r="AA54" s="8" t="n">
        <f aca="false">IFERROR($Z54/$W54,0)</f>
        <v>0.443169313363016</v>
      </c>
      <c r="AB54" s="2" t="s">
        <v>85</v>
      </c>
      <c r="AC54" s="2" t="s">
        <v>43</v>
      </c>
    </row>
    <row r="55" customFormat="false" ht="15" hidden="false" customHeight="false" outlineLevel="0" collapsed="false">
      <c r="A55" s="2" t="s">
        <v>277</v>
      </c>
      <c r="B55" s="3" t="n">
        <v>45297</v>
      </c>
      <c r="C55" s="4" t="n">
        <f aca="false">YEAR($B55)</f>
        <v>2024</v>
      </c>
      <c r="D55" s="4" t="n">
        <f aca="false">MONTH($B55)</f>
        <v>1</v>
      </c>
      <c r="E55" s="2" t="s">
        <v>30</v>
      </c>
      <c r="F55" s="5" t="n">
        <f aca="false">ROUNDUP(MONTH($B55)/3,0)</f>
        <v>1</v>
      </c>
      <c r="G55" s="2" t="s">
        <v>278</v>
      </c>
      <c r="H55" s="2" t="s">
        <v>279</v>
      </c>
      <c r="I55" s="2" t="s">
        <v>104</v>
      </c>
      <c r="J55" s="2" t="s">
        <v>47</v>
      </c>
      <c r="K55" s="2" t="s">
        <v>185</v>
      </c>
      <c r="L55" s="2" t="s">
        <v>186</v>
      </c>
      <c r="M55" s="2" t="s">
        <v>168</v>
      </c>
      <c r="N55" s="2" t="s">
        <v>63</v>
      </c>
      <c r="O55" s="2" t="s">
        <v>64</v>
      </c>
      <c r="P55" s="2" t="s">
        <v>74</v>
      </c>
      <c r="Q55" s="2" t="s">
        <v>259</v>
      </c>
      <c r="R55" s="6" t="n">
        <v>11</v>
      </c>
      <c r="S55" s="7" t="n">
        <v>2264.94</v>
      </c>
      <c r="T55" s="7" t="n">
        <f aca="false">$R55*$S55</f>
        <v>24914.34</v>
      </c>
      <c r="U55" s="8" t="n">
        <v>0</v>
      </c>
      <c r="V55" s="7" t="n">
        <f aca="false">$T55*$U55</f>
        <v>0</v>
      </c>
      <c r="W55" s="7" t="n">
        <f aca="false">$T55-$V55</f>
        <v>24914.34</v>
      </c>
      <c r="X55" s="7" t="n">
        <v>1690.38</v>
      </c>
      <c r="Y55" s="7" t="n">
        <f aca="false">$R55*$X55</f>
        <v>18594.18</v>
      </c>
      <c r="Z55" s="7" t="n">
        <f aca="false">$W55-$Y55</f>
        <v>6320.16</v>
      </c>
      <c r="AA55" s="8" t="n">
        <f aca="false">IFERROR($Z55/$W55,0)</f>
        <v>0.253675594055472</v>
      </c>
      <c r="AB55" s="2" t="s">
        <v>76</v>
      </c>
      <c r="AC55" s="2" t="s">
        <v>43</v>
      </c>
    </row>
    <row r="56" customFormat="false" ht="15" hidden="false" customHeight="false" outlineLevel="0" collapsed="false">
      <c r="A56" s="2" t="s">
        <v>280</v>
      </c>
      <c r="B56" s="3" t="n">
        <v>45297</v>
      </c>
      <c r="C56" s="4" t="n">
        <f aca="false">YEAR($B56)</f>
        <v>2024</v>
      </c>
      <c r="D56" s="4" t="n">
        <f aca="false">MONTH($B56)</f>
        <v>1</v>
      </c>
      <c r="E56" s="2" t="s">
        <v>30</v>
      </c>
      <c r="F56" s="5" t="n">
        <f aca="false">ROUNDUP(MONTH($B56)/3,0)</f>
        <v>1</v>
      </c>
      <c r="G56" s="2" t="s">
        <v>281</v>
      </c>
      <c r="H56" s="2" t="s">
        <v>282</v>
      </c>
      <c r="I56" s="2" t="s">
        <v>177</v>
      </c>
      <c r="J56" s="2" t="s">
        <v>47</v>
      </c>
      <c r="K56" s="2" t="s">
        <v>48</v>
      </c>
      <c r="L56" s="2" t="s">
        <v>49</v>
      </c>
      <c r="M56" s="2" t="s">
        <v>118</v>
      </c>
      <c r="N56" s="2" t="s">
        <v>51</v>
      </c>
      <c r="O56" s="2" t="s">
        <v>64</v>
      </c>
      <c r="P56" s="2" t="s">
        <v>65</v>
      </c>
      <c r="Q56" s="2" t="s">
        <v>66</v>
      </c>
      <c r="R56" s="6" t="n">
        <v>9</v>
      </c>
      <c r="S56" s="7" t="n">
        <v>7017.42</v>
      </c>
      <c r="T56" s="7" t="n">
        <f aca="false">$R56*$S56</f>
        <v>63156.78</v>
      </c>
      <c r="U56" s="8" t="n">
        <v>0.17</v>
      </c>
      <c r="V56" s="7" t="n">
        <f aca="false">$T56*$U56</f>
        <v>10736.6526</v>
      </c>
      <c r="W56" s="7" t="n">
        <f aca="false">$T56-$V56</f>
        <v>52420.1274</v>
      </c>
      <c r="X56" s="7" t="n">
        <v>5161.53</v>
      </c>
      <c r="Y56" s="7" t="n">
        <f aca="false">$R56*$X56</f>
        <v>46453.77</v>
      </c>
      <c r="Z56" s="7" t="n">
        <f aca="false">$W56-$Y56</f>
        <v>5966.3574</v>
      </c>
      <c r="AA56" s="8" t="n">
        <f aca="false">IFERROR($Z56/$W56,0)</f>
        <v>0.113818063708102</v>
      </c>
      <c r="AB56" s="2" t="s">
        <v>85</v>
      </c>
      <c r="AC56" s="2" t="s">
        <v>43</v>
      </c>
    </row>
    <row r="57" customFormat="false" ht="15" hidden="false" customHeight="false" outlineLevel="0" collapsed="false">
      <c r="A57" s="2" t="s">
        <v>283</v>
      </c>
      <c r="B57" s="3" t="n">
        <v>45297</v>
      </c>
      <c r="C57" s="4" t="n">
        <f aca="false">YEAR($B57)</f>
        <v>2024</v>
      </c>
      <c r="D57" s="4" t="n">
        <f aca="false">MONTH($B57)</f>
        <v>1</v>
      </c>
      <c r="E57" s="2" t="s">
        <v>30</v>
      </c>
      <c r="F57" s="5" t="n">
        <f aca="false">ROUNDUP(MONTH($B57)/3,0)</f>
        <v>1</v>
      </c>
      <c r="G57" s="2" t="s">
        <v>284</v>
      </c>
      <c r="H57" s="2" t="s">
        <v>285</v>
      </c>
      <c r="I57" s="2" t="s">
        <v>104</v>
      </c>
      <c r="J57" s="2" t="s">
        <v>59</v>
      </c>
      <c r="K57" s="2" t="s">
        <v>71</v>
      </c>
      <c r="L57" s="2" t="s">
        <v>72</v>
      </c>
      <c r="M57" s="2" t="s">
        <v>142</v>
      </c>
      <c r="N57" s="2" t="s">
        <v>63</v>
      </c>
      <c r="O57" s="2" t="s">
        <v>171</v>
      </c>
      <c r="P57" s="2" t="s">
        <v>172</v>
      </c>
      <c r="Q57" s="2" t="s">
        <v>244</v>
      </c>
      <c r="R57" s="6" t="n">
        <v>14</v>
      </c>
      <c r="S57" s="7" t="n">
        <v>3140.91</v>
      </c>
      <c r="T57" s="7" t="n">
        <f aca="false">$R57*$S57</f>
        <v>43972.74</v>
      </c>
      <c r="U57" s="8" t="n">
        <v>0.03</v>
      </c>
      <c r="V57" s="7" t="n">
        <f aca="false">$T57*$U57</f>
        <v>1319.1822</v>
      </c>
      <c r="W57" s="7" t="n">
        <f aca="false">$T57-$V57</f>
        <v>42653.5578</v>
      </c>
      <c r="X57" s="7" t="n">
        <v>2012.51</v>
      </c>
      <c r="Y57" s="7" t="n">
        <f aca="false">$R57*$X57</f>
        <v>28175.14</v>
      </c>
      <c r="Z57" s="7" t="n">
        <f aca="false">$W57-$Y57</f>
        <v>14478.4178</v>
      </c>
      <c r="AA57" s="8" t="n">
        <f aca="false">IFERROR($Z57/$W57,0)</f>
        <v>0.33944220709298</v>
      </c>
      <c r="AB57" s="2" t="s">
        <v>85</v>
      </c>
      <c r="AC57" s="2" t="s">
        <v>43</v>
      </c>
    </row>
    <row r="58" customFormat="false" ht="15" hidden="false" customHeight="false" outlineLevel="0" collapsed="false">
      <c r="A58" s="2" t="s">
        <v>286</v>
      </c>
      <c r="B58" s="3" t="n">
        <v>45297</v>
      </c>
      <c r="C58" s="4" t="n">
        <f aca="false">YEAR($B58)</f>
        <v>2024</v>
      </c>
      <c r="D58" s="4" t="n">
        <f aca="false">MONTH($B58)</f>
        <v>1</v>
      </c>
      <c r="E58" s="2" t="s">
        <v>30</v>
      </c>
      <c r="F58" s="5" t="n">
        <f aca="false">ROUNDUP(MONTH($B58)/3,0)</f>
        <v>1</v>
      </c>
      <c r="G58" s="2" t="s">
        <v>287</v>
      </c>
      <c r="H58" s="2" t="s">
        <v>288</v>
      </c>
      <c r="I58" s="2" t="s">
        <v>33</v>
      </c>
      <c r="J58" s="2" t="s">
        <v>89</v>
      </c>
      <c r="K58" s="2" t="s">
        <v>97</v>
      </c>
      <c r="L58" s="2" t="s">
        <v>98</v>
      </c>
      <c r="M58" s="2" t="s">
        <v>92</v>
      </c>
      <c r="N58" s="2" t="s">
        <v>38</v>
      </c>
      <c r="O58" s="2" t="s">
        <v>39</v>
      </c>
      <c r="P58" s="2" t="s">
        <v>106</v>
      </c>
      <c r="Q58" s="2" t="s">
        <v>143</v>
      </c>
      <c r="R58" s="6" t="n">
        <v>1</v>
      </c>
      <c r="S58" s="7" t="n">
        <v>684.47</v>
      </c>
      <c r="T58" s="7" t="n">
        <f aca="false">$R58*$S58</f>
        <v>684.47</v>
      </c>
      <c r="U58" s="8" t="n">
        <v>0.08</v>
      </c>
      <c r="V58" s="7" t="n">
        <f aca="false">$T58*$U58</f>
        <v>54.7576</v>
      </c>
      <c r="W58" s="7" t="n">
        <f aca="false">$T58-$V58</f>
        <v>629.7124</v>
      </c>
      <c r="X58" s="7" t="n">
        <v>427.56</v>
      </c>
      <c r="Y58" s="7" t="n">
        <f aca="false">$R58*$X58</f>
        <v>427.56</v>
      </c>
      <c r="Z58" s="7" t="n">
        <f aca="false">$W58-$Y58</f>
        <v>202.1524</v>
      </c>
      <c r="AA58" s="8" t="n">
        <f aca="false">IFERROR($Z58/$W58,0)</f>
        <v>0.32102337511537</v>
      </c>
      <c r="AB58" s="2" t="s">
        <v>85</v>
      </c>
      <c r="AC58" s="2" t="s">
        <v>43</v>
      </c>
    </row>
    <row r="59" customFormat="false" ht="15" hidden="false" customHeight="false" outlineLevel="0" collapsed="false">
      <c r="A59" s="2" t="s">
        <v>289</v>
      </c>
      <c r="B59" s="3" t="n">
        <v>45297</v>
      </c>
      <c r="C59" s="4" t="n">
        <f aca="false">YEAR($B59)</f>
        <v>2024</v>
      </c>
      <c r="D59" s="4" t="n">
        <f aca="false">MONTH($B59)</f>
        <v>1</v>
      </c>
      <c r="E59" s="2" t="s">
        <v>30</v>
      </c>
      <c r="F59" s="5" t="n">
        <f aca="false">ROUNDUP(MONTH($B59)/3,0)</f>
        <v>1</v>
      </c>
      <c r="G59" s="2" t="s">
        <v>290</v>
      </c>
      <c r="H59" s="2" t="s">
        <v>291</v>
      </c>
      <c r="I59" s="2" t="s">
        <v>33</v>
      </c>
      <c r="J59" s="2" t="s">
        <v>47</v>
      </c>
      <c r="K59" s="2" t="s">
        <v>48</v>
      </c>
      <c r="L59" s="2" t="s">
        <v>155</v>
      </c>
      <c r="M59" s="2" t="s">
        <v>105</v>
      </c>
      <c r="N59" s="2" t="s">
        <v>63</v>
      </c>
      <c r="O59" s="2" t="s">
        <v>171</v>
      </c>
      <c r="P59" s="2" t="s">
        <v>204</v>
      </c>
      <c r="Q59" s="2" t="s">
        <v>264</v>
      </c>
      <c r="R59" s="6" t="n">
        <v>3</v>
      </c>
      <c r="S59" s="7" t="n">
        <v>1244.35</v>
      </c>
      <c r="T59" s="7" t="n">
        <f aca="false">$R59*$S59</f>
        <v>3733.05</v>
      </c>
      <c r="U59" s="8" t="n">
        <v>0.03</v>
      </c>
      <c r="V59" s="7" t="n">
        <f aca="false">$T59*$U59</f>
        <v>111.9915</v>
      </c>
      <c r="W59" s="7" t="n">
        <f aca="false">$T59-$V59</f>
        <v>3621.0585</v>
      </c>
      <c r="X59" s="7" t="n">
        <v>902.81</v>
      </c>
      <c r="Y59" s="7" t="n">
        <f aca="false">$R59*$X59</f>
        <v>2708.43</v>
      </c>
      <c r="Z59" s="7" t="n">
        <f aca="false">$W59-$Y59</f>
        <v>912.6285</v>
      </c>
      <c r="AA59" s="8" t="n">
        <f aca="false">IFERROR($Z59/$W59,0)</f>
        <v>0.252033624974576</v>
      </c>
      <c r="AB59" s="2" t="s">
        <v>85</v>
      </c>
      <c r="AC59" s="2" t="s">
        <v>43</v>
      </c>
    </row>
    <row r="60" customFormat="false" ht="15" hidden="false" customHeight="false" outlineLevel="0" collapsed="false">
      <c r="A60" s="2" t="s">
        <v>292</v>
      </c>
      <c r="B60" s="3" t="n">
        <v>45297</v>
      </c>
      <c r="C60" s="4" t="n">
        <f aca="false">YEAR($B60)</f>
        <v>2024</v>
      </c>
      <c r="D60" s="4" t="n">
        <f aca="false">MONTH($B60)</f>
        <v>1</v>
      </c>
      <c r="E60" s="2" t="s">
        <v>30</v>
      </c>
      <c r="F60" s="5" t="n">
        <f aca="false">ROUNDUP(MONTH($B60)/3,0)</f>
        <v>1</v>
      </c>
      <c r="G60" s="2" t="s">
        <v>163</v>
      </c>
      <c r="H60" s="2" t="s">
        <v>164</v>
      </c>
      <c r="I60" s="2" t="s">
        <v>33</v>
      </c>
      <c r="J60" s="2" t="s">
        <v>89</v>
      </c>
      <c r="K60" s="2" t="s">
        <v>124</v>
      </c>
      <c r="L60" s="2" t="s">
        <v>125</v>
      </c>
      <c r="M60" s="2" t="s">
        <v>99</v>
      </c>
      <c r="N60" s="2" t="s">
        <v>63</v>
      </c>
      <c r="O60" s="2" t="s">
        <v>52</v>
      </c>
      <c r="P60" s="2" t="s">
        <v>53</v>
      </c>
      <c r="Q60" s="2" t="s">
        <v>54</v>
      </c>
      <c r="R60" s="6" t="n">
        <v>3</v>
      </c>
      <c r="S60" s="7" t="n">
        <v>2809.27</v>
      </c>
      <c r="T60" s="7" t="n">
        <f aca="false">$R60*$S60</f>
        <v>8427.81</v>
      </c>
      <c r="U60" s="8" t="n">
        <v>0.08</v>
      </c>
      <c r="V60" s="7" t="n">
        <f aca="false">$T60*$U60</f>
        <v>674.2248</v>
      </c>
      <c r="W60" s="7" t="n">
        <f aca="false">$T60-$V60</f>
        <v>7753.5852</v>
      </c>
      <c r="X60" s="7" t="n">
        <v>2175.32</v>
      </c>
      <c r="Y60" s="7" t="n">
        <f aca="false">$R60*$X60</f>
        <v>6525.96</v>
      </c>
      <c r="Z60" s="7" t="n">
        <f aca="false">$W60-$Y60</f>
        <v>1227.6252</v>
      </c>
      <c r="AA60" s="8" t="n">
        <f aca="false">IFERROR($Z60/$W60,0)</f>
        <v>0.158330007130121</v>
      </c>
      <c r="AB60" s="2" t="s">
        <v>85</v>
      </c>
      <c r="AC60" s="2" t="s">
        <v>43</v>
      </c>
    </row>
    <row r="61" customFormat="false" ht="15" hidden="false" customHeight="false" outlineLevel="0" collapsed="false">
      <c r="A61" s="2" t="s">
        <v>293</v>
      </c>
      <c r="B61" s="3" t="n">
        <v>45298</v>
      </c>
      <c r="C61" s="4" t="n">
        <f aca="false">YEAR($B61)</f>
        <v>2024</v>
      </c>
      <c r="D61" s="4" t="n">
        <f aca="false">MONTH($B61)</f>
        <v>1</v>
      </c>
      <c r="E61" s="2" t="s">
        <v>30</v>
      </c>
      <c r="F61" s="5" t="n">
        <f aca="false">ROUNDUP(MONTH($B61)/3,0)</f>
        <v>1</v>
      </c>
      <c r="G61" s="2" t="s">
        <v>294</v>
      </c>
      <c r="H61" s="2" t="s">
        <v>200</v>
      </c>
      <c r="I61" s="2" t="s">
        <v>33</v>
      </c>
      <c r="J61" s="2" t="s">
        <v>59</v>
      </c>
      <c r="K61" s="2" t="s">
        <v>210</v>
      </c>
      <c r="L61" s="2" t="s">
        <v>211</v>
      </c>
      <c r="M61" s="2" t="s">
        <v>142</v>
      </c>
      <c r="N61" s="2" t="s">
        <v>63</v>
      </c>
      <c r="O61" s="2" t="s">
        <v>171</v>
      </c>
      <c r="P61" s="2" t="s">
        <v>172</v>
      </c>
      <c r="Q61" s="2" t="s">
        <v>173</v>
      </c>
      <c r="R61" s="6" t="n">
        <v>2</v>
      </c>
      <c r="S61" s="7" t="n">
        <v>871.7</v>
      </c>
      <c r="T61" s="7" t="n">
        <f aca="false">$R61*$S61</f>
        <v>1743.4</v>
      </c>
      <c r="U61" s="8" t="n">
        <v>0.08</v>
      </c>
      <c r="V61" s="7" t="n">
        <f aca="false">$T61*$U61</f>
        <v>139.472</v>
      </c>
      <c r="W61" s="7" t="n">
        <f aca="false">$T61-$V61</f>
        <v>1603.928</v>
      </c>
      <c r="X61" s="7" t="n">
        <v>552.55</v>
      </c>
      <c r="Y61" s="7" t="n">
        <f aca="false">$R61*$X61</f>
        <v>1105.1</v>
      </c>
      <c r="Z61" s="7" t="n">
        <f aca="false">$W61-$Y61</f>
        <v>498.828</v>
      </c>
      <c r="AA61" s="8" t="n">
        <f aca="false">IFERROR($Z61/$W61,0)</f>
        <v>0.311003985216294</v>
      </c>
      <c r="AB61" s="2" t="s">
        <v>85</v>
      </c>
      <c r="AC61" s="2" t="s">
        <v>43</v>
      </c>
    </row>
    <row r="62" customFormat="false" ht="15" hidden="false" customHeight="false" outlineLevel="0" collapsed="false">
      <c r="A62" s="2" t="s">
        <v>295</v>
      </c>
      <c r="B62" s="3" t="n">
        <v>45298</v>
      </c>
      <c r="C62" s="4" t="n">
        <f aca="false">YEAR($B62)</f>
        <v>2024</v>
      </c>
      <c r="D62" s="4" t="n">
        <f aca="false">MONTH($B62)</f>
        <v>1</v>
      </c>
      <c r="E62" s="2" t="s">
        <v>30</v>
      </c>
      <c r="F62" s="5" t="n">
        <f aca="false">ROUNDUP(MONTH($B62)/3,0)</f>
        <v>1</v>
      </c>
      <c r="G62" s="2" t="s">
        <v>45</v>
      </c>
      <c r="H62" s="2" t="s">
        <v>46</v>
      </c>
      <c r="I62" s="2" t="s">
        <v>33</v>
      </c>
      <c r="J62" s="2" t="s">
        <v>47</v>
      </c>
      <c r="K62" s="2" t="s">
        <v>48</v>
      </c>
      <c r="L62" s="2" t="s">
        <v>49</v>
      </c>
      <c r="M62" s="2" t="s">
        <v>50</v>
      </c>
      <c r="N62" s="2" t="s">
        <v>151</v>
      </c>
      <c r="O62" s="2" t="s">
        <v>171</v>
      </c>
      <c r="P62" s="2" t="s">
        <v>204</v>
      </c>
      <c r="Q62" s="2" t="s">
        <v>205</v>
      </c>
      <c r="R62" s="6" t="n">
        <v>3</v>
      </c>
      <c r="S62" s="7" t="n">
        <v>1095.51</v>
      </c>
      <c r="T62" s="7" t="n">
        <f aca="false">$R62*$S62</f>
        <v>3286.53</v>
      </c>
      <c r="U62" s="8" t="n">
        <v>0.08</v>
      </c>
      <c r="V62" s="7" t="n">
        <f aca="false">$T62*$U62</f>
        <v>262.9224</v>
      </c>
      <c r="W62" s="7" t="n">
        <f aca="false">$T62-$V62</f>
        <v>3023.6076</v>
      </c>
      <c r="X62" s="7" t="n">
        <v>759.26</v>
      </c>
      <c r="Y62" s="7" t="n">
        <f aca="false">$R62*$X62</f>
        <v>2277.78</v>
      </c>
      <c r="Z62" s="7" t="n">
        <f aca="false">$W62-$Y62</f>
        <v>745.8276</v>
      </c>
      <c r="AA62" s="8" t="n">
        <f aca="false">IFERROR($Z62/$W62,0)</f>
        <v>0.246668119236107</v>
      </c>
      <c r="AB62" s="2" t="s">
        <v>42</v>
      </c>
      <c r="AC62" s="2" t="s">
        <v>43</v>
      </c>
    </row>
    <row r="63" customFormat="false" ht="15" hidden="false" customHeight="false" outlineLevel="0" collapsed="false">
      <c r="A63" s="2" t="s">
        <v>296</v>
      </c>
      <c r="B63" s="3" t="n">
        <v>45298</v>
      </c>
      <c r="C63" s="4" t="n">
        <f aca="false">YEAR($B63)</f>
        <v>2024</v>
      </c>
      <c r="D63" s="4" t="n">
        <f aca="false">MONTH($B63)</f>
        <v>1</v>
      </c>
      <c r="E63" s="2" t="s">
        <v>30</v>
      </c>
      <c r="F63" s="5" t="n">
        <f aca="false">ROUNDUP(MONTH($B63)/3,0)</f>
        <v>1</v>
      </c>
      <c r="G63" s="2" t="s">
        <v>297</v>
      </c>
      <c r="H63" s="2" t="s">
        <v>298</v>
      </c>
      <c r="I63" s="2" t="s">
        <v>33</v>
      </c>
      <c r="J63" s="2" t="s">
        <v>47</v>
      </c>
      <c r="K63" s="2" t="s">
        <v>185</v>
      </c>
      <c r="L63" s="2" t="s">
        <v>186</v>
      </c>
      <c r="M63" s="2" t="s">
        <v>156</v>
      </c>
      <c r="N63" s="2" t="s">
        <v>73</v>
      </c>
      <c r="O63" s="2" t="s">
        <v>114</v>
      </c>
      <c r="P63" s="2" t="s">
        <v>234</v>
      </c>
      <c r="Q63" s="2" t="s">
        <v>276</v>
      </c>
      <c r="R63" s="6" t="n">
        <v>1</v>
      </c>
      <c r="S63" s="7" t="n">
        <v>182.63</v>
      </c>
      <c r="T63" s="7" t="n">
        <f aca="false">$R63*$S63</f>
        <v>182.63</v>
      </c>
      <c r="U63" s="8" t="n">
        <v>0.15</v>
      </c>
      <c r="V63" s="7" t="n">
        <f aca="false">$T63*$U63</f>
        <v>27.3945</v>
      </c>
      <c r="W63" s="7" t="n">
        <f aca="false">$T63-$V63</f>
        <v>155.2355</v>
      </c>
      <c r="X63" s="7" t="n">
        <v>99.78</v>
      </c>
      <c r="Y63" s="7" t="n">
        <f aca="false">$R63*$X63</f>
        <v>99.78</v>
      </c>
      <c r="Z63" s="7" t="n">
        <f aca="false">$W63-$Y63</f>
        <v>55.4555</v>
      </c>
      <c r="AA63" s="8" t="n">
        <f aca="false">IFERROR($Z63/$W63,0)</f>
        <v>0.357234653156011</v>
      </c>
      <c r="AB63" s="2" t="s">
        <v>85</v>
      </c>
      <c r="AC63" s="2" t="s">
        <v>43</v>
      </c>
    </row>
    <row r="64" customFormat="false" ht="15" hidden="false" customHeight="false" outlineLevel="0" collapsed="false">
      <c r="A64" s="2" t="s">
        <v>299</v>
      </c>
      <c r="B64" s="3" t="n">
        <v>45298</v>
      </c>
      <c r="C64" s="4" t="n">
        <f aca="false">YEAR($B64)</f>
        <v>2024</v>
      </c>
      <c r="D64" s="4" t="n">
        <f aca="false">MONTH($B64)</f>
        <v>1</v>
      </c>
      <c r="E64" s="2" t="s">
        <v>30</v>
      </c>
      <c r="F64" s="5" t="n">
        <f aca="false">ROUNDUP(MONTH($B64)/3,0)</f>
        <v>1</v>
      </c>
      <c r="G64" s="2" t="s">
        <v>300</v>
      </c>
      <c r="H64" s="2" t="s">
        <v>301</v>
      </c>
      <c r="I64" s="2" t="s">
        <v>33</v>
      </c>
      <c r="J64" s="2" t="s">
        <v>89</v>
      </c>
      <c r="K64" s="2" t="s">
        <v>90</v>
      </c>
      <c r="L64" s="2" t="s">
        <v>161</v>
      </c>
      <c r="M64" s="2" t="s">
        <v>99</v>
      </c>
      <c r="N64" s="2" t="s">
        <v>51</v>
      </c>
      <c r="O64" s="2" t="s">
        <v>52</v>
      </c>
      <c r="P64" s="2" t="s">
        <v>83</v>
      </c>
      <c r="Q64" s="2" t="s">
        <v>178</v>
      </c>
      <c r="R64" s="6" t="n">
        <v>3</v>
      </c>
      <c r="S64" s="7" t="n">
        <v>3046.01</v>
      </c>
      <c r="T64" s="7" t="n">
        <f aca="false">$R64*$S64</f>
        <v>9138.03</v>
      </c>
      <c r="U64" s="8" t="n">
        <v>0.1</v>
      </c>
      <c r="V64" s="7" t="n">
        <f aca="false">$T64*$U64</f>
        <v>913.803</v>
      </c>
      <c r="W64" s="7" t="n">
        <f aca="false">$T64-$V64</f>
        <v>8224.227</v>
      </c>
      <c r="X64" s="7" t="n">
        <v>2153.94</v>
      </c>
      <c r="Y64" s="7" t="n">
        <f aca="false">$R64*$X64</f>
        <v>6461.82</v>
      </c>
      <c r="Z64" s="7" t="n">
        <f aca="false">$W64-$Y64</f>
        <v>1762.407</v>
      </c>
      <c r="AA64" s="8" t="n">
        <f aca="false">IFERROR($Z64/$W64,0)</f>
        <v>0.214294547074151</v>
      </c>
      <c r="AB64" s="2" t="s">
        <v>85</v>
      </c>
      <c r="AC64" s="2" t="s">
        <v>93</v>
      </c>
    </row>
    <row r="65" customFormat="false" ht="15" hidden="false" customHeight="false" outlineLevel="0" collapsed="false">
      <c r="A65" s="2" t="s">
        <v>302</v>
      </c>
      <c r="B65" s="3" t="n">
        <v>45298</v>
      </c>
      <c r="C65" s="4" t="n">
        <f aca="false">YEAR($B65)</f>
        <v>2024</v>
      </c>
      <c r="D65" s="4" t="n">
        <f aca="false">MONTH($B65)</f>
        <v>1</v>
      </c>
      <c r="E65" s="2" t="s">
        <v>30</v>
      </c>
      <c r="F65" s="5" t="n">
        <f aca="false">ROUNDUP(MONTH($B65)/3,0)</f>
        <v>1</v>
      </c>
      <c r="G65" s="2" t="s">
        <v>109</v>
      </c>
      <c r="H65" s="2" t="s">
        <v>110</v>
      </c>
      <c r="I65" s="2" t="s">
        <v>33</v>
      </c>
      <c r="J65" s="2" t="s">
        <v>89</v>
      </c>
      <c r="K65" s="2" t="s">
        <v>97</v>
      </c>
      <c r="L65" s="2" t="s">
        <v>111</v>
      </c>
      <c r="M65" s="2" t="s">
        <v>99</v>
      </c>
      <c r="N65" s="2" t="s">
        <v>51</v>
      </c>
      <c r="O65" s="2" t="s">
        <v>52</v>
      </c>
      <c r="P65" s="2" t="s">
        <v>83</v>
      </c>
      <c r="Q65" s="2" t="s">
        <v>84</v>
      </c>
      <c r="R65" s="6" t="n">
        <v>2</v>
      </c>
      <c r="S65" s="7" t="n">
        <v>4369.89</v>
      </c>
      <c r="T65" s="7" t="n">
        <f aca="false">$R65*$S65</f>
        <v>8739.78</v>
      </c>
      <c r="U65" s="8" t="n">
        <v>0.03</v>
      </c>
      <c r="V65" s="7" t="n">
        <f aca="false">$T65*$U65</f>
        <v>262.1934</v>
      </c>
      <c r="W65" s="7" t="n">
        <f aca="false">$T65-$V65</f>
        <v>8477.5866</v>
      </c>
      <c r="X65" s="7" t="n">
        <v>3272.54</v>
      </c>
      <c r="Y65" s="7" t="n">
        <f aca="false">$R65*$X65</f>
        <v>6545.08</v>
      </c>
      <c r="Z65" s="7" t="n">
        <f aca="false">$W65-$Y65</f>
        <v>1932.5066</v>
      </c>
      <c r="AA65" s="8" t="n">
        <f aca="false">IFERROR($Z65/$W65,0)</f>
        <v>0.227954804967725</v>
      </c>
      <c r="AB65" s="2" t="s">
        <v>42</v>
      </c>
      <c r="AC65" s="2" t="s">
        <v>43</v>
      </c>
    </row>
    <row r="66" customFormat="false" ht="15" hidden="false" customHeight="false" outlineLevel="0" collapsed="false">
      <c r="A66" s="2" t="s">
        <v>303</v>
      </c>
      <c r="B66" s="3" t="n">
        <v>45298</v>
      </c>
      <c r="C66" s="4" t="n">
        <f aca="false">YEAR($B66)</f>
        <v>2024</v>
      </c>
      <c r="D66" s="4" t="n">
        <f aca="false">MONTH($B66)</f>
        <v>1</v>
      </c>
      <c r="E66" s="2" t="s">
        <v>30</v>
      </c>
      <c r="F66" s="5" t="n">
        <f aca="false">ROUNDUP(MONTH($B66)/3,0)</f>
        <v>1</v>
      </c>
      <c r="G66" s="2" t="s">
        <v>261</v>
      </c>
      <c r="H66" s="2" t="s">
        <v>262</v>
      </c>
      <c r="I66" s="2" t="s">
        <v>33</v>
      </c>
      <c r="J66" s="2" t="s">
        <v>47</v>
      </c>
      <c r="K66" s="2" t="s">
        <v>196</v>
      </c>
      <c r="L66" s="2" t="s">
        <v>197</v>
      </c>
      <c r="M66" s="2" t="s">
        <v>118</v>
      </c>
      <c r="N66" s="2" t="s">
        <v>63</v>
      </c>
      <c r="O66" s="2" t="s">
        <v>171</v>
      </c>
      <c r="P66" s="2" t="s">
        <v>180</v>
      </c>
      <c r="Q66" s="2" t="s">
        <v>181</v>
      </c>
      <c r="R66" s="6" t="n">
        <v>3</v>
      </c>
      <c r="S66" s="7" t="n">
        <v>2477.05</v>
      </c>
      <c r="T66" s="7" t="n">
        <f aca="false">$R66*$S66</f>
        <v>7431.15</v>
      </c>
      <c r="U66" s="8" t="n">
        <v>0.08</v>
      </c>
      <c r="V66" s="7" t="n">
        <f aca="false">$T66*$U66</f>
        <v>594.492</v>
      </c>
      <c r="W66" s="7" t="n">
        <f aca="false">$T66-$V66</f>
        <v>6836.658</v>
      </c>
      <c r="X66" s="7" t="n">
        <v>1583</v>
      </c>
      <c r="Y66" s="7" t="n">
        <f aca="false">$R66*$X66</f>
        <v>4749</v>
      </c>
      <c r="Z66" s="7" t="n">
        <f aca="false">$W66-$Y66</f>
        <v>2087.658</v>
      </c>
      <c r="AA66" s="8" t="n">
        <f aca="false">IFERROR($Z66/$W66,0)</f>
        <v>0.305362356870857</v>
      </c>
      <c r="AB66" s="2" t="s">
        <v>85</v>
      </c>
      <c r="AC66" s="2" t="s">
        <v>246</v>
      </c>
    </row>
    <row r="67" customFormat="false" ht="15" hidden="false" customHeight="false" outlineLevel="0" collapsed="false">
      <c r="A67" s="2" t="s">
        <v>304</v>
      </c>
      <c r="B67" s="3" t="n">
        <v>45299</v>
      </c>
      <c r="C67" s="4" t="n">
        <f aca="false">YEAR($B67)</f>
        <v>2024</v>
      </c>
      <c r="D67" s="4" t="n">
        <f aca="false">MONTH($B67)</f>
        <v>1</v>
      </c>
      <c r="E67" s="2" t="s">
        <v>30</v>
      </c>
      <c r="F67" s="5" t="n">
        <f aca="false">ROUNDUP(MONTH($B67)/3,0)</f>
        <v>1</v>
      </c>
      <c r="G67" s="2" t="s">
        <v>145</v>
      </c>
      <c r="H67" s="2" t="s">
        <v>146</v>
      </c>
      <c r="I67" s="2" t="s">
        <v>33</v>
      </c>
      <c r="J67" s="2" t="s">
        <v>147</v>
      </c>
      <c r="K67" s="2" t="s">
        <v>148</v>
      </c>
      <c r="L67" s="2" t="s">
        <v>149</v>
      </c>
      <c r="M67" s="2" t="s">
        <v>150</v>
      </c>
      <c r="N67" s="2" t="s">
        <v>73</v>
      </c>
      <c r="O67" s="2" t="s">
        <v>114</v>
      </c>
      <c r="P67" s="2" t="s">
        <v>234</v>
      </c>
      <c r="Q67" s="2" t="s">
        <v>235</v>
      </c>
      <c r="R67" s="6" t="n">
        <v>1</v>
      </c>
      <c r="S67" s="7" t="n">
        <v>231.06</v>
      </c>
      <c r="T67" s="7" t="n">
        <f aca="false">$R67*$S67</f>
        <v>231.06</v>
      </c>
      <c r="U67" s="8" t="n">
        <v>0.08</v>
      </c>
      <c r="V67" s="7" t="n">
        <f aca="false">$T67*$U67</f>
        <v>18.4848</v>
      </c>
      <c r="W67" s="7" t="n">
        <f aca="false">$T67-$V67</f>
        <v>212.5752</v>
      </c>
      <c r="X67" s="7" t="n">
        <v>108.86</v>
      </c>
      <c r="Y67" s="7" t="n">
        <f aca="false">$R67*$X67</f>
        <v>108.86</v>
      </c>
      <c r="Z67" s="7" t="n">
        <f aca="false">$W67-$Y67</f>
        <v>103.7152</v>
      </c>
      <c r="AA67" s="8" t="n">
        <f aca="false">IFERROR($Z67/$W67,0)</f>
        <v>0.487898870611435</v>
      </c>
      <c r="AB67" s="2" t="s">
        <v>42</v>
      </c>
      <c r="AC67" s="2" t="s">
        <v>43</v>
      </c>
    </row>
    <row r="68" customFormat="false" ht="15" hidden="false" customHeight="false" outlineLevel="0" collapsed="false">
      <c r="A68" s="2" t="s">
        <v>305</v>
      </c>
      <c r="B68" s="3" t="n">
        <v>45299</v>
      </c>
      <c r="C68" s="4" t="n">
        <f aca="false">YEAR($B68)</f>
        <v>2024</v>
      </c>
      <c r="D68" s="4" t="n">
        <f aca="false">MONTH($B68)</f>
        <v>1</v>
      </c>
      <c r="E68" s="2" t="s">
        <v>30</v>
      </c>
      <c r="F68" s="5" t="n">
        <f aca="false">ROUNDUP(MONTH($B68)/3,0)</f>
        <v>1</v>
      </c>
      <c r="G68" s="2" t="s">
        <v>306</v>
      </c>
      <c r="H68" s="2" t="s">
        <v>307</v>
      </c>
      <c r="I68" s="2" t="s">
        <v>104</v>
      </c>
      <c r="J68" s="2" t="s">
        <v>59</v>
      </c>
      <c r="K68" s="2" t="s">
        <v>210</v>
      </c>
      <c r="L68" s="2" t="s">
        <v>211</v>
      </c>
      <c r="M68" s="2" t="s">
        <v>131</v>
      </c>
      <c r="N68" s="2" t="s">
        <v>51</v>
      </c>
      <c r="O68" s="2" t="s">
        <v>114</v>
      </c>
      <c r="P68" s="2" t="s">
        <v>119</v>
      </c>
      <c r="Q68" s="2" t="s">
        <v>308</v>
      </c>
      <c r="R68" s="6" t="n">
        <v>11</v>
      </c>
      <c r="S68" s="7" t="n">
        <v>320.83</v>
      </c>
      <c r="T68" s="7" t="n">
        <f aca="false">$R68*$S68</f>
        <v>3529.13</v>
      </c>
      <c r="U68" s="8" t="n">
        <v>0.05</v>
      </c>
      <c r="V68" s="7" t="n">
        <f aca="false">$T68*$U68</f>
        <v>176.4565</v>
      </c>
      <c r="W68" s="7" t="n">
        <f aca="false">$T68-$V68</f>
        <v>3352.6735</v>
      </c>
      <c r="X68" s="7" t="n">
        <v>166.43</v>
      </c>
      <c r="Y68" s="7" t="n">
        <f aca="false">$R68*$X68</f>
        <v>1830.73</v>
      </c>
      <c r="Z68" s="7" t="n">
        <f aca="false">$W68-$Y68</f>
        <v>1521.9435</v>
      </c>
      <c r="AA68" s="8" t="n">
        <f aca="false">IFERROR($Z68/$W68,0)</f>
        <v>0.453949213963125</v>
      </c>
      <c r="AB68" s="2" t="s">
        <v>85</v>
      </c>
      <c r="AC68" s="2" t="s">
        <v>43</v>
      </c>
    </row>
    <row r="69" customFormat="false" ht="15" hidden="false" customHeight="false" outlineLevel="0" collapsed="false">
      <c r="A69" s="2" t="s">
        <v>309</v>
      </c>
      <c r="B69" s="3" t="n">
        <v>45299</v>
      </c>
      <c r="C69" s="4" t="n">
        <f aca="false">YEAR($B69)</f>
        <v>2024</v>
      </c>
      <c r="D69" s="4" t="n">
        <f aca="false">MONTH($B69)</f>
        <v>1</v>
      </c>
      <c r="E69" s="2" t="s">
        <v>30</v>
      </c>
      <c r="F69" s="5" t="n">
        <f aca="false">ROUNDUP(MONTH($B69)/3,0)</f>
        <v>1</v>
      </c>
      <c r="G69" s="2" t="s">
        <v>310</v>
      </c>
      <c r="H69" s="2" t="s">
        <v>311</v>
      </c>
      <c r="I69" s="2" t="s">
        <v>33</v>
      </c>
      <c r="J69" s="2" t="s">
        <v>34</v>
      </c>
      <c r="K69" s="2" t="s">
        <v>242</v>
      </c>
      <c r="L69" s="2" t="s">
        <v>243</v>
      </c>
      <c r="M69" s="2" t="s">
        <v>82</v>
      </c>
      <c r="N69" s="2" t="s">
        <v>63</v>
      </c>
      <c r="O69" s="2" t="s">
        <v>171</v>
      </c>
      <c r="P69" s="2" t="s">
        <v>204</v>
      </c>
      <c r="Q69" s="2" t="s">
        <v>205</v>
      </c>
      <c r="R69" s="6" t="n">
        <v>1</v>
      </c>
      <c r="S69" s="7" t="n">
        <v>1151.48</v>
      </c>
      <c r="T69" s="7" t="n">
        <f aca="false">$R69*$S69</f>
        <v>1151.48</v>
      </c>
      <c r="U69" s="8" t="n">
        <v>0</v>
      </c>
      <c r="V69" s="7" t="n">
        <f aca="false">$T69*$U69</f>
        <v>0</v>
      </c>
      <c r="W69" s="7" t="n">
        <f aca="false">$T69-$V69</f>
        <v>1151.48</v>
      </c>
      <c r="X69" s="7" t="n">
        <v>745.21</v>
      </c>
      <c r="Y69" s="7" t="n">
        <f aca="false">$R69*$X69</f>
        <v>745.21</v>
      </c>
      <c r="Z69" s="7" t="n">
        <f aca="false">$W69-$Y69</f>
        <v>406.27</v>
      </c>
      <c r="AA69" s="8" t="n">
        <f aca="false">IFERROR($Z69/$W69,0)</f>
        <v>0.352824191475319</v>
      </c>
      <c r="AB69" s="2" t="s">
        <v>67</v>
      </c>
      <c r="AC69" s="2" t="s">
        <v>43</v>
      </c>
    </row>
    <row r="70" customFormat="false" ht="15" hidden="false" customHeight="false" outlineLevel="0" collapsed="false">
      <c r="A70" s="2" t="s">
        <v>312</v>
      </c>
      <c r="B70" s="3" t="n">
        <v>45299</v>
      </c>
      <c r="C70" s="4" t="n">
        <f aca="false">YEAR($B70)</f>
        <v>2024</v>
      </c>
      <c r="D70" s="4" t="n">
        <f aca="false">MONTH($B70)</f>
        <v>1</v>
      </c>
      <c r="E70" s="2" t="s">
        <v>30</v>
      </c>
      <c r="F70" s="5" t="n">
        <f aca="false">ROUNDUP(MONTH($B70)/3,0)</f>
        <v>1</v>
      </c>
      <c r="G70" s="2" t="s">
        <v>109</v>
      </c>
      <c r="H70" s="2" t="s">
        <v>110</v>
      </c>
      <c r="I70" s="2" t="s">
        <v>33</v>
      </c>
      <c r="J70" s="2" t="s">
        <v>89</v>
      </c>
      <c r="K70" s="2" t="s">
        <v>97</v>
      </c>
      <c r="L70" s="2" t="s">
        <v>111</v>
      </c>
      <c r="M70" s="2" t="s">
        <v>135</v>
      </c>
      <c r="N70" s="2" t="s">
        <v>63</v>
      </c>
      <c r="O70" s="2" t="s">
        <v>114</v>
      </c>
      <c r="P70" s="2" t="s">
        <v>234</v>
      </c>
      <c r="Q70" s="2" t="s">
        <v>238</v>
      </c>
      <c r="R70" s="6" t="n">
        <v>2</v>
      </c>
      <c r="S70" s="7" t="n">
        <v>336.94</v>
      </c>
      <c r="T70" s="7" t="n">
        <f aca="false">$R70*$S70</f>
        <v>673.88</v>
      </c>
      <c r="U70" s="8" t="n">
        <v>0.05</v>
      </c>
      <c r="V70" s="7" t="n">
        <f aca="false">$T70*$U70</f>
        <v>33.694</v>
      </c>
      <c r="W70" s="7" t="n">
        <f aca="false">$T70-$V70</f>
        <v>640.186</v>
      </c>
      <c r="X70" s="7" t="n">
        <v>167.79</v>
      </c>
      <c r="Y70" s="7" t="n">
        <f aca="false">$R70*$X70</f>
        <v>335.58</v>
      </c>
      <c r="Z70" s="7" t="n">
        <f aca="false">$W70-$Y70</f>
        <v>304.606</v>
      </c>
      <c r="AA70" s="8" t="n">
        <f aca="false">IFERROR($Z70/$W70,0)</f>
        <v>0.475808593127622</v>
      </c>
      <c r="AB70" s="2" t="s">
        <v>76</v>
      </c>
      <c r="AC70" s="2" t="s">
        <v>43</v>
      </c>
    </row>
    <row r="71" customFormat="false" ht="15" hidden="false" customHeight="false" outlineLevel="0" collapsed="false">
      <c r="A71" s="2" t="s">
        <v>313</v>
      </c>
      <c r="B71" s="3" t="n">
        <v>45299</v>
      </c>
      <c r="C71" s="4" t="n">
        <f aca="false">YEAR($B71)</f>
        <v>2024</v>
      </c>
      <c r="D71" s="4" t="n">
        <f aca="false">MONTH($B71)</f>
        <v>1</v>
      </c>
      <c r="E71" s="2" t="s">
        <v>30</v>
      </c>
      <c r="F71" s="5" t="n">
        <f aca="false">ROUNDUP(MONTH($B71)/3,0)</f>
        <v>1</v>
      </c>
      <c r="G71" s="2" t="s">
        <v>45</v>
      </c>
      <c r="H71" s="2" t="s">
        <v>46</v>
      </c>
      <c r="I71" s="2" t="s">
        <v>33</v>
      </c>
      <c r="J71" s="2" t="s">
        <v>47</v>
      </c>
      <c r="K71" s="2" t="s">
        <v>48</v>
      </c>
      <c r="L71" s="2" t="s">
        <v>49</v>
      </c>
      <c r="M71" s="2" t="s">
        <v>156</v>
      </c>
      <c r="N71" s="2" t="s">
        <v>63</v>
      </c>
      <c r="O71" s="2" t="s">
        <v>171</v>
      </c>
      <c r="P71" s="2" t="s">
        <v>180</v>
      </c>
      <c r="Q71" s="2" t="s">
        <v>181</v>
      </c>
      <c r="R71" s="6" t="n">
        <v>2</v>
      </c>
      <c r="S71" s="7" t="n">
        <v>2433.39</v>
      </c>
      <c r="T71" s="7" t="n">
        <f aca="false">$R71*$S71</f>
        <v>4866.78</v>
      </c>
      <c r="U71" s="8" t="n">
        <v>0.1</v>
      </c>
      <c r="V71" s="7" t="n">
        <f aca="false">$T71*$U71</f>
        <v>486.678</v>
      </c>
      <c r="W71" s="7" t="n">
        <f aca="false">$T71-$V71</f>
        <v>4380.102</v>
      </c>
      <c r="X71" s="7" t="n">
        <v>1668.19</v>
      </c>
      <c r="Y71" s="7" t="n">
        <f aca="false">$R71*$X71</f>
        <v>3336.38</v>
      </c>
      <c r="Z71" s="7" t="n">
        <f aca="false">$W71-$Y71</f>
        <v>1043.722</v>
      </c>
      <c r="AA71" s="8" t="n">
        <f aca="false">IFERROR($Z71/$W71,0)</f>
        <v>0.238287144911237</v>
      </c>
      <c r="AB71" s="2" t="s">
        <v>85</v>
      </c>
      <c r="AC71" s="2" t="s">
        <v>43</v>
      </c>
    </row>
    <row r="72" customFormat="false" ht="15" hidden="false" customHeight="false" outlineLevel="0" collapsed="false">
      <c r="A72" s="2" t="s">
        <v>314</v>
      </c>
      <c r="B72" s="3" t="n">
        <v>45299</v>
      </c>
      <c r="C72" s="4" t="n">
        <f aca="false">YEAR($B72)</f>
        <v>2024</v>
      </c>
      <c r="D72" s="4" t="n">
        <f aca="false">MONTH($B72)</f>
        <v>1</v>
      </c>
      <c r="E72" s="2" t="s">
        <v>30</v>
      </c>
      <c r="F72" s="5" t="n">
        <f aca="false">ROUNDUP(MONTH($B72)/3,0)</f>
        <v>1</v>
      </c>
      <c r="G72" s="2" t="s">
        <v>213</v>
      </c>
      <c r="H72" s="2" t="s">
        <v>214</v>
      </c>
      <c r="I72" s="2" t="s">
        <v>33</v>
      </c>
      <c r="J72" s="2" t="s">
        <v>147</v>
      </c>
      <c r="K72" s="2" t="s">
        <v>215</v>
      </c>
      <c r="L72" s="2" t="s">
        <v>216</v>
      </c>
      <c r="M72" s="2" t="s">
        <v>217</v>
      </c>
      <c r="N72" s="2" t="s">
        <v>73</v>
      </c>
      <c r="O72" s="2" t="s">
        <v>171</v>
      </c>
      <c r="P72" s="2" t="s">
        <v>204</v>
      </c>
      <c r="Q72" s="2" t="s">
        <v>264</v>
      </c>
      <c r="R72" s="6" t="n">
        <v>1</v>
      </c>
      <c r="S72" s="7" t="n">
        <v>1268.6</v>
      </c>
      <c r="T72" s="7" t="n">
        <f aca="false">$R72*$S72</f>
        <v>1268.6</v>
      </c>
      <c r="U72" s="8" t="n">
        <v>0.05</v>
      </c>
      <c r="V72" s="7" t="n">
        <f aca="false">$T72*$U72</f>
        <v>63.43</v>
      </c>
      <c r="W72" s="7" t="n">
        <f aca="false">$T72-$V72</f>
        <v>1205.17</v>
      </c>
      <c r="X72" s="7" t="n">
        <v>785.93</v>
      </c>
      <c r="Y72" s="7" t="n">
        <f aca="false">$R72*$X72</f>
        <v>785.93</v>
      </c>
      <c r="Z72" s="7" t="n">
        <f aca="false">$W72-$Y72</f>
        <v>419.24</v>
      </c>
      <c r="AA72" s="8" t="n">
        <f aca="false">IFERROR($Z72/$W72,0)</f>
        <v>0.347867935643934</v>
      </c>
      <c r="AB72" s="2" t="s">
        <v>42</v>
      </c>
      <c r="AC72" s="2" t="s">
        <v>43</v>
      </c>
    </row>
    <row r="73" customFormat="false" ht="15" hidden="false" customHeight="false" outlineLevel="0" collapsed="false">
      <c r="A73" s="2" t="s">
        <v>315</v>
      </c>
      <c r="B73" s="3" t="n">
        <v>45299</v>
      </c>
      <c r="C73" s="4" t="n">
        <f aca="false">YEAR($B73)</f>
        <v>2024</v>
      </c>
      <c r="D73" s="4" t="n">
        <f aca="false">MONTH($B73)</f>
        <v>1</v>
      </c>
      <c r="E73" s="2" t="s">
        <v>30</v>
      </c>
      <c r="F73" s="5" t="n">
        <f aca="false">ROUNDUP(MONTH($B73)/3,0)</f>
        <v>1</v>
      </c>
      <c r="G73" s="2" t="s">
        <v>316</v>
      </c>
      <c r="H73" s="2" t="s">
        <v>317</v>
      </c>
      <c r="I73" s="2" t="s">
        <v>104</v>
      </c>
      <c r="J73" s="2" t="s">
        <v>89</v>
      </c>
      <c r="K73" s="2" t="s">
        <v>97</v>
      </c>
      <c r="L73" s="2" t="s">
        <v>111</v>
      </c>
      <c r="M73" s="2" t="s">
        <v>92</v>
      </c>
      <c r="N73" s="2" t="s">
        <v>51</v>
      </c>
      <c r="O73" s="2" t="s">
        <v>114</v>
      </c>
      <c r="P73" s="2" t="s">
        <v>234</v>
      </c>
      <c r="Q73" s="2" t="s">
        <v>235</v>
      </c>
      <c r="R73" s="6" t="n">
        <v>2</v>
      </c>
      <c r="S73" s="7" t="n">
        <v>216.05</v>
      </c>
      <c r="T73" s="7" t="n">
        <f aca="false">$R73*$S73</f>
        <v>432.1</v>
      </c>
      <c r="U73" s="8" t="n">
        <v>0.08</v>
      </c>
      <c r="V73" s="7" t="n">
        <f aca="false">$T73*$U73</f>
        <v>34.568</v>
      </c>
      <c r="W73" s="7" t="n">
        <f aca="false">$T73-$V73</f>
        <v>397.532</v>
      </c>
      <c r="X73" s="7" t="n">
        <v>101.96</v>
      </c>
      <c r="Y73" s="7" t="n">
        <f aca="false">$R73*$X73</f>
        <v>203.92</v>
      </c>
      <c r="Z73" s="7" t="n">
        <f aca="false">$W73-$Y73</f>
        <v>193.612</v>
      </c>
      <c r="AA73" s="8" t="n">
        <f aca="false">IFERROR($Z73/$W73,0)</f>
        <v>0.48703500598694</v>
      </c>
      <c r="AB73" s="2" t="s">
        <v>67</v>
      </c>
      <c r="AC73" s="2" t="s">
        <v>93</v>
      </c>
    </row>
    <row r="74" customFormat="false" ht="15" hidden="false" customHeight="false" outlineLevel="0" collapsed="false">
      <c r="A74" s="2" t="s">
        <v>318</v>
      </c>
      <c r="B74" s="3" t="n">
        <v>45300</v>
      </c>
      <c r="C74" s="4" t="n">
        <f aca="false">YEAR($B74)</f>
        <v>2024</v>
      </c>
      <c r="D74" s="4" t="n">
        <f aca="false">MONTH($B74)</f>
        <v>1</v>
      </c>
      <c r="E74" s="2" t="s">
        <v>30</v>
      </c>
      <c r="F74" s="5" t="n">
        <f aca="false">ROUNDUP(MONTH($B74)/3,0)</f>
        <v>1</v>
      </c>
      <c r="G74" s="2" t="s">
        <v>319</v>
      </c>
      <c r="H74" s="2" t="s">
        <v>320</v>
      </c>
      <c r="I74" s="2" t="s">
        <v>33</v>
      </c>
      <c r="J74" s="2" t="s">
        <v>59</v>
      </c>
      <c r="K74" s="2" t="s">
        <v>321</v>
      </c>
      <c r="L74" s="2" t="s">
        <v>322</v>
      </c>
      <c r="M74" s="2" t="s">
        <v>62</v>
      </c>
      <c r="N74" s="2" t="s">
        <v>63</v>
      </c>
      <c r="O74" s="2" t="s">
        <v>52</v>
      </c>
      <c r="P74" s="2" t="s">
        <v>83</v>
      </c>
      <c r="Q74" s="2" t="s">
        <v>112</v>
      </c>
      <c r="R74" s="6" t="n">
        <v>2</v>
      </c>
      <c r="S74" s="7" t="n">
        <v>2475.04</v>
      </c>
      <c r="T74" s="7" t="n">
        <f aca="false">$R74*$S74</f>
        <v>4950.08</v>
      </c>
      <c r="U74" s="8" t="n">
        <v>0</v>
      </c>
      <c r="V74" s="7" t="n">
        <f aca="false">$T74*$U74</f>
        <v>0</v>
      </c>
      <c r="W74" s="7" t="n">
        <f aca="false">$T74-$V74</f>
        <v>4950.08</v>
      </c>
      <c r="X74" s="7" t="n">
        <v>1903.19</v>
      </c>
      <c r="Y74" s="7" t="n">
        <f aca="false">$R74*$X74</f>
        <v>3806.38</v>
      </c>
      <c r="Z74" s="7" t="n">
        <f aca="false">$W74-$Y74</f>
        <v>1143.7</v>
      </c>
      <c r="AA74" s="8" t="n">
        <f aca="false">IFERROR($Z74/$W74,0)</f>
        <v>0.231046770961277</v>
      </c>
      <c r="AB74" s="2" t="s">
        <v>42</v>
      </c>
      <c r="AC74" s="2" t="s">
        <v>43</v>
      </c>
    </row>
    <row r="75" customFormat="false" ht="15" hidden="false" customHeight="false" outlineLevel="0" collapsed="false">
      <c r="A75" s="2" t="s">
        <v>323</v>
      </c>
      <c r="B75" s="3" t="n">
        <v>45300</v>
      </c>
      <c r="C75" s="4" t="n">
        <f aca="false">YEAR($B75)</f>
        <v>2024</v>
      </c>
      <c r="D75" s="4" t="n">
        <f aca="false">MONTH($B75)</f>
        <v>1</v>
      </c>
      <c r="E75" s="2" t="s">
        <v>30</v>
      </c>
      <c r="F75" s="5" t="n">
        <f aca="false">ROUNDUP(MONTH($B75)/3,0)</f>
        <v>1</v>
      </c>
      <c r="G75" s="2" t="s">
        <v>324</v>
      </c>
      <c r="H75" s="2" t="s">
        <v>325</v>
      </c>
      <c r="I75" s="2" t="s">
        <v>33</v>
      </c>
      <c r="J75" s="2" t="s">
        <v>47</v>
      </c>
      <c r="K75" s="2" t="s">
        <v>185</v>
      </c>
      <c r="L75" s="2" t="s">
        <v>186</v>
      </c>
      <c r="M75" s="2" t="s">
        <v>105</v>
      </c>
      <c r="N75" s="2" t="s">
        <v>73</v>
      </c>
      <c r="O75" s="2" t="s">
        <v>39</v>
      </c>
      <c r="P75" s="2" t="s">
        <v>106</v>
      </c>
      <c r="Q75" s="2" t="s">
        <v>107</v>
      </c>
      <c r="R75" s="6" t="n">
        <v>3</v>
      </c>
      <c r="S75" s="7" t="n">
        <v>2101.5</v>
      </c>
      <c r="T75" s="7" t="n">
        <f aca="false">$R75*$S75</f>
        <v>6304.5</v>
      </c>
      <c r="U75" s="8" t="n">
        <v>0.1</v>
      </c>
      <c r="V75" s="7" t="n">
        <f aca="false">$T75*$U75</f>
        <v>630.45</v>
      </c>
      <c r="W75" s="7" t="n">
        <f aca="false">$T75-$V75</f>
        <v>5674.05</v>
      </c>
      <c r="X75" s="7" t="n">
        <v>1532.21</v>
      </c>
      <c r="Y75" s="7" t="n">
        <f aca="false">$R75*$X75</f>
        <v>4596.63</v>
      </c>
      <c r="Z75" s="7" t="n">
        <f aca="false">$W75-$Y75</f>
        <v>1077.42</v>
      </c>
      <c r="AA75" s="8" t="n">
        <f aca="false">IFERROR($Z75/$W75,0)</f>
        <v>0.189885531498665</v>
      </c>
      <c r="AB75" s="2" t="s">
        <v>85</v>
      </c>
      <c r="AC75" s="2" t="s">
        <v>43</v>
      </c>
    </row>
    <row r="76" customFormat="false" ht="15" hidden="false" customHeight="false" outlineLevel="0" collapsed="false">
      <c r="A76" s="2" t="s">
        <v>326</v>
      </c>
      <c r="B76" s="3" t="n">
        <v>45300</v>
      </c>
      <c r="C76" s="4" t="n">
        <f aca="false">YEAR($B76)</f>
        <v>2024</v>
      </c>
      <c r="D76" s="4" t="n">
        <f aca="false">MONTH($B76)</f>
        <v>1</v>
      </c>
      <c r="E76" s="2" t="s">
        <v>30</v>
      </c>
      <c r="F76" s="5" t="n">
        <f aca="false">ROUNDUP(MONTH($B76)/3,0)</f>
        <v>1</v>
      </c>
      <c r="G76" s="2" t="s">
        <v>327</v>
      </c>
      <c r="H76" s="2" t="s">
        <v>328</v>
      </c>
      <c r="I76" s="2" t="s">
        <v>33</v>
      </c>
      <c r="J76" s="2" t="s">
        <v>59</v>
      </c>
      <c r="K76" s="2" t="s">
        <v>140</v>
      </c>
      <c r="L76" s="2" t="s">
        <v>141</v>
      </c>
      <c r="M76" s="2" t="s">
        <v>62</v>
      </c>
      <c r="N76" s="2" t="s">
        <v>38</v>
      </c>
      <c r="O76" s="2" t="s">
        <v>52</v>
      </c>
      <c r="P76" s="2" t="s">
        <v>126</v>
      </c>
      <c r="Q76" s="2" t="s">
        <v>253</v>
      </c>
      <c r="R76" s="6" t="n">
        <v>2</v>
      </c>
      <c r="S76" s="7" t="n">
        <v>1705.18</v>
      </c>
      <c r="T76" s="7" t="n">
        <f aca="false">$R76*$S76</f>
        <v>3410.36</v>
      </c>
      <c r="U76" s="8" t="n">
        <v>0.03</v>
      </c>
      <c r="V76" s="7" t="n">
        <f aca="false">$T76*$U76</f>
        <v>102.3108</v>
      </c>
      <c r="W76" s="7" t="n">
        <f aca="false">$T76-$V76</f>
        <v>3308.0492</v>
      </c>
      <c r="X76" s="7" t="n">
        <v>1260.02</v>
      </c>
      <c r="Y76" s="7" t="n">
        <f aca="false">$R76*$X76</f>
        <v>2520.04</v>
      </c>
      <c r="Z76" s="7" t="n">
        <f aca="false">$W76-$Y76</f>
        <v>788.0092</v>
      </c>
      <c r="AA76" s="8" t="n">
        <f aca="false">IFERROR($Z76/$W76,0)</f>
        <v>0.238209637268998</v>
      </c>
      <c r="AB76" s="2" t="s">
        <v>85</v>
      </c>
      <c r="AC76" s="2" t="s">
        <v>43</v>
      </c>
    </row>
    <row r="77" customFormat="false" ht="15" hidden="false" customHeight="false" outlineLevel="0" collapsed="false">
      <c r="A77" s="2" t="s">
        <v>329</v>
      </c>
      <c r="B77" s="3" t="n">
        <v>45300</v>
      </c>
      <c r="C77" s="4" t="n">
        <f aca="false">YEAR($B77)</f>
        <v>2024</v>
      </c>
      <c r="D77" s="4" t="n">
        <f aca="false">MONTH($B77)</f>
        <v>1</v>
      </c>
      <c r="E77" s="2" t="s">
        <v>30</v>
      </c>
      <c r="F77" s="5" t="n">
        <f aca="false">ROUNDUP(MONTH($B77)/3,0)</f>
        <v>1</v>
      </c>
      <c r="G77" s="2" t="s">
        <v>272</v>
      </c>
      <c r="H77" s="2" t="s">
        <v>273</v>
      </c>
      <c r="I77" s="2" t="s">
        <v>33</v>
      </c>
      <c r="J77" s="2" t="s">
        <v>47</v>
      </c>
      <c r="K77" s="2" t="s">
        <v>196</v>
      </c>
      <c r="L77" s="2" t="s">
        <v>197</v>
      </c>
      <c r="M77" s="2" t="s">
        <v>156</v>
      </c>
      <c r="N77" s="2" t="s">
        <v>63</v>
      </c>
      <c r="O77" s="2" t="s">
        <v>114</v>
      </c>
      <c r="P77" s="2" t="s">
        <v>234</v>
      </c>
      <c r="Q77" s="2" t="s">
        <v>276</v>
      </c>
      <c r="R77" s="6" t="n">
        <v>3</v>
      </c>
      <c r="S77" s="7" t="n">
        <v>182.59</v>
      </c>
      <c r="T77" s="7" t="n">
        <f aca="false">$R77*$S77</f>
        <v>547.77</v>
      </c>
      <c r="U77" s="8" t="n">
        <v>0.03</v>
      </c>
      <c r="V77" s="7" t="n">
        <f aca="false">$T77*$U77</f>
        <v>16.4331</v>
      </c>
      <c r="W77" s="7" t="n">
        <f aca="false">$T77-$V77</f>
        <v>531.3369</v>
      </c>
      <c r="X77" s="7" t="n">
        <v>94.69</v>
      </c>
      <c r="Y77" s="7" t="n">
        <f aca="false">$R77*$X77</f>
        <v>284.07</v>
      </c>
      <c r="Z77" s="7" t="n">
        <f aca="false">$W77-$Y77</f>
        <v>247.2669</v>
      </c>
      <c r="AA77" s="8" t="n">
        <f aca="false">IFERROR($Z77/$W77,0)</f>
        <v>0.46536745330505</v>
      </c>
      <c r="AB77" s="2" t="s">
        <v>42</v>
      </c>
      <c r="AC77" s="2" t="s">
        <v>43</v>
      </c>
    </row>
    <row r="78" customFormat="false" ht="15" hidden="false" customHeight="false" outlineLevel="0" collapsed="false">
      <c r="A78" s="2" t="s">
        <v>330</v>
      </c>
      <c r="B78" s="3" t="n">
        <v>45300</v>
      </c>
      <c r="C78" s="4" t="n">
        <f aca="false">YEAR($B78)</f>
        <v>2024</v>
      </c>
      <c r="D78" s="4" t="n">
        <f aca="false">MONTH($B78)</f>
        <v>1</v>
      </c>
      <c r="E78" s="2" t="s">
        <v>30</v>
      </c>
      <c r="F78" s="5" t="n">
        <f aca="false">ROUNDUP(MONTH($B78)/3,0)</f>
        <v>1</v>
      </c>
      <c r="G78" s="2" t="s">
        <v>45</v>
      </c>
      <c r="H78" s="2" t="s">
        <v>46</v>
      </c>
      <c r="I78" s="2" t="s">
        <v>33</v>
      </c>
      <c r="J78" s="2" t="s">
        <v>47</v>
      </c>
      <c r="K78" s="2" t="s">
        <v>48</v>
      </c>
      <c r="L78" s="2" t="s">
        <v>49</v>
      </c>
      <c r="M78" s="2" t="s">
        <v>50</v>
      </c>
      <c r="N78" s="2" t="s">
        <v>51</v>
      </c>
      <c r="O78" s="2" t="s">
        <v>171</v>
      </c>
      <c r="P78" s="2" t="s">
        <v>204</v>
      </c>
      <c r="Q78" s="2" t="s">
        <v>264</v>
      </c>
      <c r="R78" s="6" t="n">
        <v>3</v>
      </c>
      <c r="S78" s="7" t="n">
        <v>1291.39</v>
      </c>
      <c r="T78" s="7" t="n">
        <f aca="false">$R78*$S78</f>
        <v>3874.17</v>
      </c>
      <c r="U78" s="8" t="n">
        <v>0</v>
      </c>
      <c r="V78" s="7" t="n">
        <f aca="false">$T78*$U78</f>
        <v>0</v>
      </c>
      <c r="W78" s="7" t="n">
        <f aca="false">$T78-$V78</f>
        <v>3874.17</v>
      </c>
      <c r="X78" s="7" t="n">
        <v>909.44</v>
      </c>
      <c r="Y78" s="7" t="n">
        <f aca="false">$R78*$X78</f>
        <v>2728.32</v>
      </c>
      <c r="Z78" s="7" t="n">
        <f aca="false">$W78-$Y78</f>
        <v>1145.85</v>
      </c>
      <c r="AA78" s="8" t="n">
        <f aca="false">IFERROR($Z78/$W78,0)</f>
        <v>0.295766577099095</v>
      </c>
      <c r="AB78" s="2" t="s">
        <v>42</v>
      </c>
      <c r="AC78" s="2" t="s">
        <v>43</v>
      </c>
    </row>
    <row r="79" customFormat="false" ht="15" hidden="false" customHeight="false" outlineLevel="0" collapsed="false">
      <c r="A79" s="2" t="s">
        <v>331</v>
      </c>
      <c r="B79" s="3" t="n">
        <v>45300</v>
      </c>
      <c r="C79" s="4" t="n">
        <f aca="false">YEAR($B79)</f>
        <v>2024</v>
      </c>
      <c r="D79" s="4" t="n">
        <f aca="false">MONTH($B79)</f>
        <v>1</v>
      </c>
      <c r="E79" s="2" t="s">
        <v>30</v>
      </c>
      <c r="F79" s="5" t="n">
        <f aca="false">ROUNDUP(MONTH($B79)/3,0)</f>
        <v>1</v>
      </c>
      <c r="G79" s="2" t="s">
        <v>332</v>
      </c>
      <c r="H79" s="2" t="s">
        <v>333</v>
      </c>
      <c r="I79" s="2" t="s">
        <v>33</v>
      </c>
      <c r="J79" s="2" t="s">
        <v>47</v>
      </c>
      <c r="K79" s="2" t="s">
        <v>48</v>
      </c>
      <c r="L79" s="2" t="s">
        <v>49</v>
      </c>
      <c r="M79" s="2" t="s">
        <v>105</v>
      </c>
      <c r="N79" s="2" t="s">
        <v>73</v>
      </c>
      <c r="O79" s="2" t="s">
        <v>39</v>
      </c>
      <c r="P79" s="2" t="s">
        <v>40</v>
      </c>
      <c r="Q79" s="2" t="s">
        <v>334</v>
      </c>
      <c r="R79" s="6" t="n">
        <v>3</v>
      </c>
      <c r="S79" s="7" t="n">
        <v>3202.58</v>
      </c>
      <c r="T79" s="7" t="n">
        <f aca="false">$R79*$S79</f>
        <v>9607.74</v>
      </c>
      <c r="U79" s="8" t="n">
        <v>0.05</v>
      </c>
      <c r="V79" s="7" t="n">
        <f aca="false">$T79*$U79</f>
        <v>480.387</v>
      </c>
      <c r="W79" s="7" t="n">
        <f aca="false">$T79-$V79</f>
        <v>9127.353</v>
      </c>
      <c r="X79" s="7" t="n">
        <v>2201.79</v>
      </c>
      <c r="Y79" s="7" t="n">
        <f aca="false">$R79*$X79</f>
        <v>6605.37</v>
      </c>
      <c r="Z79" s="7" t="n">
        <f aca="false">$W79-$Y79</f>
        <v>2521.983</v>
      </c>
      <c r="AA79" s="8" t="n">
        <f aca="false">IFERROR($Z79/$W79,0)</f>
        <v>0.2763104483852</v>
      </c>
      <c r="AB79" s="2" t="s">
        <v>55</v>
      </c>
      <c r="AC79" s="2" t="s">
        <v>43</v>
      </c>
    </row>
    <row r="80" customFormat="false" ht="15" hidden="false" customHeight="false" outlineLevel="0" collapsed="false">
      <c r="A80" s="2" t="s">
        <v>335</v>
      </c>
      <c r="B80" s="3" t="n">
        <v>45300</v>
      </c>
      <c r="C80" s="4" t="n">
        <f aca="false">YEAR($B80)</f>
        <v>2024</v>
      </c>
      <c r="D80" s="4" t="n">
        <f aca="false">MONTH($B80)</f>
        <v>1</v>
      </c>
      <c r="E80" s="2" t="s">
        <v>30</v>
      </c>
      <c r="F80" s="5" t="n">
        <f aca="false">ROUNDUP(MONTH($B80)/3,0)</f>
        <v>1</v>
      </c>
      <c r="G80" s="2" t="s">
        <v>336</v>
      </c>
      <c r="H80" s="2" t="s">
        <v>337</v>
      </c>
      <c r="I80" s="2" t="s">
        <v>104</v>
      </c>
      <c r="J80" s="2" t="s">
        <v>59</v>
      </c>
      <c r="K80" s="2" t="s">
        <v>210</v>
      </c>
      <c r="L80" s="2" t="s">
        <v>211</v>
      </c>
      <c r="M80" s="2" t="s">
        <v>131</v>
      </c>
      <c r="N80" s="2" t="s">
        <v>151</v>
      </c>
      <c r="O80" s="2" t="s">
        <v>64</v>
      </c>
      <c r="P80" s="2" t="s">
        <v>65</v>
      </c>
      <c r="Q80" s="2" t="s">
        <v>66</v>
      </c>
      <c r="R80" s="6" t="n">
        <v>10</v>
      </c>
      <c r="S80" s="7" t="n">
        <v>7459.9</v>
      </c>
      <c r="T80" s="7" t="n">
        <f aca="false">$R80*$S80</f>
        <v>74599</v>
      </c>
      <c r="U80" s="8" t="n">
        <v>0</v>
      </c>
      <c r="V80" s="7" t="n">
        <f aca="false">$T80*$U80</f>
        <v>0</v>
      </c>
      <c r="W80" s="7" t="n">
        <f aca="false">$T80-$V80</f>
        <v>74599</v>
      </c>
      <c r="X80" s="7" t="n">
        <v>5692.32</v>
      </c>
      <c r="Y80" s="7" t="n">
        <f aca="false">$R80*$X80</f>
        <v>56923.2</v>
      </c>
      <c r="Z80" s="7" t="n">
        <f aca="false">$W80-$Y80</f>
        <v>17675.8</v>
      </c>
      <c r="AA80" s="8" t="n">
        <f aca="false">IFERROR($Z80/$W80,0)</f>
        <v>0.236944194962399</v>
      </c>
      <c r="AB80" s="2" t="s">
        <v>85</v>
      </c>
      <c r="AC80" s="2" t="s">
        <v>43</v>
      </c>
    </row>
    <row r="81" customFormat="false" ht="15" hidden="false" customHeight="false" outlineLevel="0" collapsed="false">
      <c r="A81" s="2" t="s">
        <v>338</v>
      </c>
      <c r="B81" s="3" t="n">
        <v>45301</v>
      </c>
      <c r="C81" s="4" t="n">
        <f aca="false">YEAR($B81)</f>
        <v>2024</v>
      </c>
      <c r="D81" s="4" t="n">
        <f aca="false">MONTH($B81)</f>
        <v>1</v>
      </c>
      <c r="E81" s="2" t="s">
        <v>30</v>
      </c>
      <c r="F81" s="5" t="n">
        <f aca="false">ROUNDUP(MONTH($B81)/3,0)</f>
        <v>1</v>
      </c>
      <c r="G81" s="2" t="s">
        <v>339</v>
      </c>
      <c r="H81" s="2" t="s">
        <v>340</v>
      </c>
      <c r="I81" s="2" t="s">
        <v>33</v>
      </c>
      <c r="J81" s="2" t="s">
        <v>47</v>
      </c>
      <c r="K81" s="2" t="s">
        <v>48</v>
      </c>
      <c r="L81" s="2" t="s">
        <v>155</v>
      </c>
      <c r="M81" s="2" t="s">
        <v>168</v>
      </c>
      <c r="N81" s="2" t="s">
        <v>63</v>
      </c>
      <c r="O81" s="2" t="s">
        <v>39</v>
      </c>
      <c r="P81" s="2" t="s">
        <v>40</v>
      </c>
      <c r="Q81" s="2" t="s">
        <v>100</v>
      </c>
      <c r="R81" s="6" t="n">
        <v>2</v>
      </c>
      <c r="S81" s="7" t="n">
        <v>1751.33</v>
      </c>
      <c r="T81" s="7" t="n">
        <f aca="false">$R81*$S81</f>
        <v>3502.66</v>
      </c>
      <c r="U81" s="8" t="n">
        <v>0.03</v>
      </c>
      <c r="V81" s="7" t="n">
        <f aca="false">$T81*$U81</f>
        <v>105.0798</v>
      </c>
      <c r="W81" s="7" t="n">
        <f aca="false">$T81-$V81</f>
        <v>3397.5802</v>
      </c>
      <c r="X81" s="7" t="n">
        <v>1245.56</v>
      </c>
      <c r="Y81" s="7" t="n">
        <f aca="false">$R81*$X81</f>
        <v>2491.12</v>
      </c>
      <c r="Z81" s="7" t="n">
        <f aca="false">$W81-$Y81</f>
        <v>906.4602</v>
      </c>
      <c r="AA81" s="8" t="n">
        <f aca="false">IFERROR($Z81/$W81,0)</f>
        <v>0.2667958213319</v>
      </c>
      <c r="AB81" s="2" t="s">
        <v>85</v>
      </c>
      <c r="AC81" s="2" t="s">
        <v>43</v>
      </c>
    </row>
    <row r="82" customFormat="false" ht="15" hidden="false" customHeight="false" outlineLevel="0" collapsed="false">
      <c r="A82" s="2" t="s">
        <v>341</v>
      </c>
      <c r="B82" s="3" t="n">
        <v>45301</v>
      </c>
      <c r="C82" s="4" t="n">
        <f aca="false">YEAR($B82)</f>
        <v>2024</v>
      </c>
      <c r="D82" s="4" t="n">
        <f aca="false">MONTH($B82)</f>
        <v>1</v>
      </c>
      <c r="E82" s="2" t="s">
        <v>30</v>
      </c>
      <c r="F82" s="5" t="n">
        <f aca="false">ROUNDUP(MONTH($B82)/3,0)</f>
        <v>1</v>
      </c>
      <c r="G82" s="2" t="s">
        <v>109</v>
      </c>
      <c r="H82" s="2" t="s">
        <v>110</v>
      </c>
      <c r="I82" s="2" t="s">
        <v>33</v>
      </c>
      <c r="J82" s="2" t="s">
        <v>89</v>
      </c>
      <c r="K82" s="2" t="s">
        <v>97</v>
      </c>
      <c r="L82" s="2" t="s">
        <v>111</v>
      </c>
      <c r="M82" s="2" t="s">
        <v>92</v>
      </c>
      <c r="N82" s="2" t="s">
        <v>51</v>
      </c>
      <c r="O82" s="2" t="s">
        <v>64</v>
      </c>
      <c r="P82" s="2" t="s">
        <v>342</v>
      </c>
      <c r="Q82" s="2" t="s">
        <v>343</v>
      </c>
      <c r="R82" s="6" t="n">
        <v>3</v>
      </c>
      <c r="S82" s="7" t="n">
        <v>1890.92</v>
      </c>
      <c r="T82" s="7" t="n">
        <f aca="false">$R82*$S82</f>
        <v>5672.76</v>
      </c>
      <c r="U82" s="8" t="n">
        <v>0</v>
      </c>
      <c r="V82" s="7" t="n">
        <f aca="false">$T82*$U82</f>
        <v>0</v>
      </c>
      <c r="W82" s="7" t="n">
        <f aca="false">$T82-$V82</f>
        <v>5672.76</v>
      </c>
      <c r="X82" s="7" t="n">
        <v>1613.91</v>
      </c>
      <c r="Y82" s="7" t="n">
        <f aca="false">$R82*$X82</f>
        <v>4841.73</v>
      </c>
      <c r="Z82" s="7" t="n">
        <f aca="false">$W82-$Y82</f>
        <v>831.03</v>
      </c>
      <c r="AA82" s="8" t="n">
        <f aca="false">IFERROR($Z82/$W82,0)</f>
        <v>0.146494827914454</v>
      </c>
      <c r="AB82" s="2" t="s">
        <v>85</v>
      </c>
      <c r="AC82" s="2" t="s">
        <v>246</v>
      </c>
    </row>
    <row r="83" customFormat="false" ht="15" hidden="false" customHeight="false" outlineLevel="0" collapsed="false">
      <c r="A83" s="2" t="s">
        <v>344</v>
      </c>
      <c r="B83" s="3" t="n">
        <v>45301</v>
      </c>
      <c r="C83" s="4" t="n">
        <f aca="false">YEAR($B83)</f>
        <v>2024</v>
      </c>
      <c r="D83" s="4" t="n">
        <f aca="false">MONTH($B83)</f>
        <v>1</v>
      </c>
      <c r="E83" s="2" t="s">
        <v>30</v>
      </c>
      <c r="F83" s="5" t="n">
        <f aca="false">ROUNDUP(MONTH($B83)/3,0)</f>
        <v>1</v>
      </c>
      <c r="G83" s="2" t="s">
        <v>345</v>
      </c>
      <c r="H83" s="2" t="s">
        <v>346</v>
      </c>
      <c r="I83" s="2" t="s">
        <v>33</v>
      </c>
      <c r="J83" s="2" t="s">
        <v>47</v>
      </c>
      <c r="K83" s="2" t="s">
        <v>221</v>
      </c>
      <c r="L83" s="2" t="s">
        <v>222</v>
      </c>
      <c r="M83" s="2" t="s">
        <v>156</v>
      </c>
      <c r="N83" s="2" t="s">
        <v>51</v>
      </c>
      <c r="O83" s="2" t="s">
        <v>64</v>
      </c>
      <c r="P83" s="2" t="s">
        <v>342</v>
      </c>
      <c r="Q83" s="2" t="s">
        <v>343</v>
      </c>
      <c r="R83" s="6" t="n">
        <v>3</v>
      </c>
      <c r="S83" s="7" t="n">
        <v>2099.24</v>
      </c>
      <c r="T83" s="7" t="n">
        <f aca="false">$R83*$S83</f>
        <v>6297.72</v>
      </c>
      <c r="U83" s="8" t="n">
        <v>0.05</v>
      </c>
      <c r="V83" s="7" t="n">
        <f aca="false">$T83*$U83</f>
        <v>314.886</v>
      </c>
      <c r="W83" s="7" t="n">
        <f aca="false">$T83-$V83</f>
        <v>5982.834</v>
      </c>
      <c r="X83" s="7" t="n">
        <v>1742.96</v>
      </c>
      <c r="Y83" s="7" t="n">
        <f aca="false">$R83*$X83</f>
        <v>5228.88</v>
      </c>
      <c r="Z83" s="7" t="n">
        <f aca="false">$W83-$Y83</f>
        <v>753.953999999999</v>
      </c>
      <c r="AA83" s="8" t="n">
        <f aca="false">IFERROR($Z83/$W83,0)</f>
        <v>0.126019541909403</v>
      </c>
      <c r="AB83" s="2" t="s">
        <v>42</v>
      </c>
      <c r="AC83" s="2" t="s">
        <v>43</v>
      </c>
    </row>
    <row r="84" customFormat="false" ht="15" hidden="false" customHeight="false" outlineLevel="0" collapsed="false">
      <c r="A84" s="2" t="s">
        <v>347</v>
      </c>
      <c r="B84" s="3" t="n">
        <v>45301</v>
      </c>
      <c r="C84" s="4" t="n">
        <f aca="false">YEAR($B84)</f>
        <v>2024</v>
      </c>
      <c r="D84" s="4" t="n">
        <f aca="false">MONTH($B84)</f>
        <v>1</v>
      </c>
      <c r="E84" s="2" t="s">
        <v>30</v>
      </c>
      <c r="F84" s="5" t="n">
        <f aca="false">ROUNDUP(MONTH($B84)/3,0)</f>
        <v>1</v>
      </c>
      <c r="G84" s="2" t="s">
        <v>348</v>
      </c>
      <c r="H84" s="2" t="s">
        <v>349</v>
      </c>
      <c r="I84" s="2" t="s">
        <v>104</v>
      </c>
      <c r="J84" s="2" t="s">
        <v>47</v>
      </c>
      <c r="K84" s="2" t="s">
        <v>221</v>
      </c>
      <c r="L84" s="2" t="s">
        <v>222</v>
      </c>
      <c r="M84" s="2" t="s">
        <v>50</v>
      </c>
      <c r="N84" s="2" t="s">
        <v>73</v>
      </c>
      <c r="O84" s="2" t="s">
        <v>39</v>
      </c>
      <c r="P84" s="2" t="s">
        <v>40</v>
      </c>
      <c r="Q84" s="2" t="s">
        <v>334</v>
      </c>
      <c r="R84" s="6" t="n">
        <v>7</v>
      </c>
      <c r="S84" s="7" t="n">
        <v>3454.5</v>
      </c>
      <c r="T84" s="7" t="n">
        <f aca="false">$R84*$S84</f>
        <v>24181.5</v>
      </c>
      <c r="U84" s="8" t="n">
        <v>0</v>
      </c>
      <c r="V84" s="7" t="n">
        <f aca="false">$T84*$U84</f>
        <v>0</v>
      </c>
      <c r="W84" s="7" t="n">
        <f aca="false">$T84-$V84</f>
        <v>24181.5</v>
      </c>
      <c r="X84" s="7" t="n">
        <v>2211.42</v>
      </c>
      <c r="Y84" s="7" t="n">
        <f aca="false">$R84*$X84</f>
        <v>15479.94</v>
      </c>
      <c r="Z84" s="7" t="n">
        <f aca="false">$W84-$Y84</f>
        <v>8701.56</v>
      </c>
      <c r="AA84" s="8" t="n">
        <f aca="false">IFERROR($Z84/$W84,0)</f>
        <v>0.359843682153713</v>
      </c>
      <c r="AB84" s="2" t="s">
        <v>42</v>
      </c>
      <c r="AC84" s="2" t="s">
        <v>43</v>
      </c>
    </row>
    <row r="85" customFormat="false" ht="15" hidden="false" customHeight="false" outlineLevel="0" collapsed="false">
      <c r="A85" s="2" t="s">
        <v>350</v>
      </c>
      <c r="B85" s="3" t="n">
        <v>45301</v>
      </c>
      <c r="C85" s="4" t="n">
        <f aca="false">YEAR($B85)</f>
        <v>2024</v>
      </c>
      <c r="D85" s="4" t="n">
        <f aca="false">MONTH($B85)</f>
        <v>1</v>
      </c>
      <c r="E85" s="2" t="s">
        <v>30</v>
      </c>
      <c r="F85" s="5" t="n">
        <f aca="false">ROUNDUP(MONTH($B85)/3,0)</f>
        <v>1</v>
      </c>
      <c r="G85" s="2" t="s">
        <v>351</v>
      </c>
      <c r="H85" s="2" t="s">
        <v>352</v>
      </c>
      <c r="I85" s="2" t="s">
        <v>33</v>
      </c>
      <c r="J85" s="2" t="s">
        <v>47</v>
      </c>
      <c r="K85" s="2" t="s">
        <v>48</v>
      </c>
      <c r="L85" s="2" t="s">
        <v>155</v>
      </c>
      <c r="M85" s="2" t="s">
        <v>156</v>
      </c>
      <c r="N85" s="2" t="s">
        <v>63</v>
      </c>
      <c r="O85" s="2" t="s">
        <v>52</v>
      </c>
      <c r="P85" s="2" t="s">
        <v>83</v>
      </c>
      <c r="Q85" s="2" t="s">
        <v>178</v>
      </c>
      <c r="R85" s="6" t="n">
        <v>3</v>
      </c>
      <c r="S85" s="7" t="n">
        <v>2908.14</v>
      </c>
      <c r="T85" s="7" t="n">
        <f aca="false">$R85*$S85</f>
        <v>8724.42</v>
      </c>
      <c r="U85" s="8" t="n">
        <v>0.05</v>
      </c>
      <c r="V85" s="7" t="n">
        <f aca="false">$T85*$U85</f>
        <v>436.221</v>
      </c>
      <c r="W85" s="7" t="n">
        <f aca="false">$T85-$V85</f>
        <v>8288.199</v>
      </c>
      <c r="X85" s="7" t="n">
        <v>2175.69</v>
      </c>
      <c r="Y85" s="7" t="n">
        <f aca="false">$R85*$X85</f>
        <v>6527.07</v>
      </c>
      <c r="Z85" s="7" t="n">
        <f aca="false">$W85-$Y85</f>
        <v>1761.129</v>
      </c>
      <c r="AA85" s="8" t="n">
        <f aca="false">IFERROR($Z85/$W85,0)</f>
        <v>0.212486331469599</v>
      </c>
      <c r="AB85" s="2" t="s">
        <v>85</v>
      </c>
      <c r="AC85" s="2" t="s">
        <v>246</v>
      </c>
    </row>
    <row r="86" customFormat="false" ht="15" hidden="false" customHeight="false" outlineLevel="0" collapsed="false">
      <c r="A86" s="2" t="s">
        <v>353</v>
      </c>
      <c r="B86" s="3" t="n">
        <v>45301</v>
      </c>
      <c r="C86" s="4" t="n">
        <f aca="false">YEAR($B86)</f>
        <v>2024</v>
      </c>
      <c r="D86" s="4" t="n">
        <f aca="false">MONTH($B86)</f>
        <v>1</v>
      </c>
      <c r="E86" s="2" t="s">
        <v>30</v>
      </c>
      <c r="F86" s="5" t="n">
        <f aca="false">ROUNDUP(MONTH($B86)/3,0)</f>
        <v>1</v>
      </c>
      <c r="G86" s="2" t="s">
        <v>354</v>
      </c>
      <c r="H86" s="2" t="s">
        <v>355</v>
      </c>
      <c r="I86" s="2" t="s">
        <v>104</v>
      </c>
      <c r="J86" s="2" t="s">
        <v>47</v>
      </c>
      <c r="K86" s="2" t="s">
        <v>48</v>
      </c>
      <c r="L86" s="2" t="s">
        <v>49</v>
      </c>
      <c r="M86" s="2" t="s">
        <v>118</v>
      </c>
      <c r="N86" s="2" t="s">
        <v>51</v>
      </c>
      <c r="O86" s="2" t="s">
        <v>114</v>
      </c>
      <c r="P86" s="2" t="s">
        <v>234</v>
      </c>
      <c r="Q86" s="2" t="s">
        <v>276</v>
      </c>
      <c r="R86" s="6" t="n">
        <v>8</v>
      </c>
      <c r="S86" s="7" t="n">
        <v>192.12</v>
      </c>
      <c r="T86" s="7" t="n">
        <f aca="false">$R86*$S86</f>
        <v>1536.96</v>
      </c>
      <c r="U86" s="8" t="n">
        <v>0.05</v>
      </c>
      <c r="V86" s="7" t="n">
        <f aca="false">$T86*$U86</f>
        <v>76.848</v>
      </c>
      <c r="W86" s="7" t="n">
        <f aca="false">$T86-$V86</f>
        <v>1460.112</v>
      </c>
      <c r="X86" s="7" t="n">
        <v>93.81</v>
      </c>
      <c r="Y86" s="7" t="n">
        <f aca="false">$R86*$X86</f>
        <v>750.48</v>
      </c>
      <c r="Z86" s="7" t="n">
        <f aca="false">$W86-$Y86</f>
        <v>709.632</v>
      </c>
      <c r="AA86" s="8" t="n">
        <f aca="false">IFERROR($Z86/$W86,0)</f>
        <v>0.486012031953713</v>
      </c>
      <c r="AB86" s="2" t="s">
        <v>42</v>
      </c>
      <c r="AC86" s="2" t="s">
        <v>43</v>
      </c>
    </row>
    <row r="87" customFormat="false" ht="15" hidden="false" customHeight="false" outlineLevel="0" collapsed="false">
      <c r="A87" s="2" t="s">
        <v>356</v>
      </c>
      <c r="B87" s="3" t="n">
        <v>45301</v>
      </c>
      <c r="C87" s="4" t="n">
        <f aca="false">YEAR($B87)</f>
        <v>2024</v>
      </c>
      <c r="D87" s="4" t="n">
        <f aca="false">MONTH($B87)</f>
        <v>1</v>
      </c>
      <c r="E87" s="2" t="s">
        <v>30</v>
      </c>
      <c r="F87" s="5" t="n">
        <f aca="false">ROUNDUP(MONTH($B87)/3,0)</f>
        <v>1</v>
      </c>
      <c r="G87" s="2" t="s">
        <v>269</v>
      </c>
      <c r="H87" s="2" t="s">
        <v>270</v>
      </c>
      <c r="I87" s="2" t="s">
        <v>104</v>
      </c>
      <c r="J87" s="2" t="s">
        <v>47</v>
      </c>
      <c r="K87" s="2" t="s">
        <v>48</v>
      </c>
      <c r="L87" s="2" t="s">
        <v>155</v>
      </c>
      <c r="M87" s="2" t="s">
        <v>50</v>
      </c>
      <c r="N87" s="2" t="s">
        <v>63</v>
      </c>
      <c r="O87" s="2" t="s">
        <v>171</v>
      </c>
      <c r="P87" s="2" t="s">
        <v>180</v>
      </c>
      <c r="Q87" s="2" t="s">
        <v>357</v>
      </c>
      <c r="R87" s="6" t="n">
        <v>8</v>
      </c>
      <c r="S87" s="7" t="n">
        <v>1990.9</v>
      </c>
      <c r="T87" s="7" t="n">
        <f aca="false">$R87*$S87</f>
        <v>15927.2</v>
      </c>
      <c r="U87" s="8" t="n">
        <v>0</v>
      </c>
      <c r="V87" s="7" t="n">
        <f aca="false">$T87*$U87</f>
        <v>0</v>
      </c>
      <c r="W87" s="7" t="n">
        <f aca="false">$T87-$V87</f>
        <v>15927.2</v>
      </c>
      <c r="X87" s="7" t="n">
        <v>1389.15</v>
      </c>
      <c r="Y87" s="7" t="n">
        <f aca="false">$R87*$X87</f>
        <v>11113.2</v>
      </c>
      <c r="Z87" s="7" t="n">
        <f aca="false">$W87-$Y87</f>
        <v>4814</v>
      </c>
      <c r="AA87" s="8" t="n">
        <f aca="false">IFERROR($Z87/$W87,0)</f>
        <v>0.302250238585564</v>
      </c>
      <c r="AB87" s="2" t="s">
        <v>55</v>
      </c>
      <c r="AC87" s="2" t="s">
        <v>43</v>
      </c>
    </row>
    <row r="88" customFormat="false" ht="15" hidden="false" customHeight="false" outlineLevel="0" collapsed="false">
      <c r="A88" s="2" t="s">
        <v>358</v>
      </c>
      <c r="B88" s="3" t="n">
        <v>45302</v>
      </c>
      <c r="C88" s="4" t="n">
        <f aca="false">YEAR($B88)</f>
        <v>2024</v>
      </c>
      <c r="D88" s="4" t="n">
        <f aca="false">MONTH($B88)</f>
        <v>1</v>
      </c>
      <c r="E88" s="2" t="s">
        <v>30</v>
      </c>
      <c r="F88" s="5" t="n">
        <f aca="false">ROUNDUP(MONTH($B88)/3,0)</f>
        <v>1</v>
      </c>
      <c r="G88" s="2" t="s">
        <v>213</v>
      </c>
      <c r="H88" s="2" t="s">
        <v>214</v>
      </c>
      <c r="I88" s="2" t="s">
        <v>33</v>
      </c>
      <c r="J88" s="2" t="s">
        <v>147</v>
      </c>
      <c r="K88" s="2" t="s">
        <v>215</v>
      </c>
      <c r="L88" s="2" t="s">
        <v>216</v>
      </c>
      <c r="M88" s="2" t="s">
        <v>217</v>
      </c>
      <c r="N88" s="2" t="s">
        <v>38</v>
      </c>
      <c r="O88" s="2" t="s">
        <v>39</v>
      </c>
      <c r="P88" s="2" t="s">
        <v>106</v>
      </c>
      <c r="Q88" s="2" t="s">
        <v>107</v>
      </c>
      <c r="R88" s="6" t="n">
        <v>3</v>
      </c>
      <c r="S88" s="7" t="n">
        <v>2097.34</v>
      </c>
      <c r="T88" s="7" t="n">
        <f aca="false">$R88*$S88</f>
        <v>6292.02</v>
      </c>
      <c r="U88" s="8" t="n">
        <v>0.03</v>
      </c>
      <c r="V88" s="7" t="n">
        <f aca="false">$T88*$U88</f>
        <v>188.7606</v>
      </c>
      <c r="W88" s="7" t="n">
        <f aca="false">$T88-$V88</f>
        <v>6103.2594</v>
      </c>
      <c r="X88" s="7" t="n">
        <v>1614.38</v>
      </c>
      <c r="Y88" s="7" t="n">
        <f aca="false">$R88*$X88</f>
        <v>4843.14</v>
      </c>
      <c r="Z88" s="7" t="n">
        <f aca="false">$W88-$Y88</f>
        <v>1260.1194</v>
      </c>
      <c r="AA88" s="8" t="n">
        <f aca="false">IFERROR($Z88/$W88,0)</f>
        <v>0.206466629945304</v>
      </c>
      <c r="AB88" s="2" t="s">
        <v>55</v>
      </c>
      <c r="AC88" s="2" t="s">
        <v>93</v>
      </c>
    </row>
    <row r="89" customFormat="false" ht="15" hidden="false" customHeight="false" outlineLevel="0" collapsed="false">
      <c r="A89" s="2" t="s">
        <v>359</v>
      </c>
      <c r="B89" s="3" t="n">
        <v>45302</v>
      </c>
      <c r="C89" s="4" t="n">
        <f aca="false">YEAR($B89)</f>
        <v>2024</v>
      </c>
      <c r="D89" s="4" t="n">
        <f aca="false">MONTH($B89)</f>
        <v>1</v>
      </c>
      <c r="E89" s="2" t="s">
        <v>30</v>
      </c>
      <c r="F89" s="5" t="n">
        <f aca="false">ROUNDUP(MONTH($B89)/3,0)</f>
        <v>1</v>
      </c>
      <c r="G89" s="2" t="s">
        <v>360</v>
      </c>
      <c r="H89" s="2" t="s">
        <v>361</v>
      </c>
      <c r="I89" s="2" t="s">
        <v>33</v>
      </c>
      <c r="J89" s="2" t="s">
        <v>47</v>
      </c>
      <c r="K89" s="2" t="s">
        <v>221</v>
      </c>
      <c r="L89" s="2" t="s">
        <v>222</v>
      </c>
      <c r="M89" s="2" t="s">
        <v>118</v>
      </c>
      <c r="N89" s="2" t="s">
        <v>51</v>
      </c>
      <c r="O89" s="2" t="s">
        <v>114</v>
      </c>
      <c r="P89" s="2" t="s">
        <v>119</v>
      </c>
      <c r="Q89" s="2" t="s">
        <v>191</v>
      </c>
      <c r="R89" s="6" t="n">
        <v>1</v>
      </c>
      <c r="S89" s="7" t="n">
        <v>373.2</v>
      </c>
      <c r="T89" s="7" t="n">
        <f aca="false">$R89*$S89</f>
        <v>373.2</v>
      </c>
      <c r="U89" s="8" t="n">
        <v>0.03</v>
      </c>
      <c r="V89" s="7" t="n">
        <f aca="false">$T89*$U89</f>
        <v>11.196</v>
      </c>
      <c r="W89" s="7" t="n">
        <f aca="false">$T89-$V89</f>
        <v>362.004</v>
      </c>
      <c r="X89" s="7" t="n">
        <v>209.1</v>
      </c>
      <c r="Y89" s="7" t="n">
        <f aca="false">$R89*$X89</f>
        <v>209.1</v>
      </c>
      <c r="Z89" s="7" t="n">
        <f aca="false">$W89-$Y89</f>
        <v>152.904</v>
      </c>
      <c r="AA89" s="8" t="n">
        <f aca="false">IFERROR($Z89/$W89,0)</f>
        <v>0.422382073126264</v>
      </c>
      <c r="AB89" s="2" t="s">
        <v>55</v>
      </c>
      <c r="AC89" s="2" t="s">
        <v>43</v>
      </c>
    </row>
    <row r="90" customFormat="false" ht="15" hidden="false" customHeight="false" outlineLevel="0" collapsed="false">
      <c r="A90" s="2" t="s">
        <v>362</v>
      </c>
      <c r="B90" s="3" t="n">
        <v>45302</v>
      </c>
      <c r="C90" s="4" t="n">
        <f aca="false">YEAR($B90)</f>
        <v>2024</v>
      </c>
      <c r="D90" s="4" t="n">
        <f aca="false">MONTH($B90)</f>
        <v>1</v>
      </c>
      <c r="E90" s="2" t="s">
        <v>30</v>
      </c>
      <c r="F90" s="5" t="n">
        <f aca="false">ROUNDUP(MONTH($B90)/3,0)</f>
        <v>1</v>
      </c>
      <c r="G90" s="2" t="s">
        <v>45</v>
      </c>
      <c r="H90" s="2" t="s">
        <v>46</v>
      </c>
      <c r="I90" s="2" t="s">
        <v>33</v>
      </c>
      <c r="J90" s="2" t="s">
        <v>47</v>
      </c>
      <c r="K90" s="2" t="s">
        <v>48</v>
      </c>
      <c r="L90" s="2" t="s">
        <v>49</v>
      </c>
      <c r="M90" s="2" t="s">
        <v>168</v>
      </c>
      <c r="N90" s="2" t="s">
        <v>63</v>
      </c>
      <c r="O90" s="2" t="s">
        <v>52</v>
      </c>
      <c r="P90" s="2" t="s">
        <v>53</v>
      </c>
      <c r="Q90" s="2" t="s">
        <v>363</v>
      </c>
      <c r="R90" s="6" t="n">
        <v>3</v>
      </c>
      <c r="S90" s="7" t="n">
        <v>4380.56</v>
      </c>
      <c r="T90" s="7" t="n">
        <f aca="false">$R90*$S90</f>
        <v>13141.68</v>
      </c>
      <c r="U90" s="8" t="n">
        <v>0</v>
      </c>
      <c r="V90" s="7" t="n">
        <f aca="false">$T90*$U90</f>
        <v>0</v>
      </c>
      <c r="W90" s="7" t="n">
        <f aca="false">$T90-$V90</f>
        <v>13141.68</v>
      </c>
      <c r="X90" s="7" t="n">
        <v>3231.95</v>
      </c>
      <c r="Y90" s="7" t="n">
        <f aca="false">$R90*$X90</f>
        <v>9695.85</v>
      </c>
      <c r="Z90" s="7" t="n">
        <f aca="false">$W90-$Y90</f>
        <v>3445.83</v>
      </c>
      <c r="AA90" s="8" t="n">
        <f aca="false">IFERROR($Z90/$W90,0)</f>
        <v>0.262206201946783</v>
      </c>
      <c r="AB90" s="2" t="s">
        <v>42</v>
      </c>
      <c r="AC90" s="2" t="s">
        <v>43</v>
      </c>
    </row>
    <row r="91" customFormat="false" ht="15" hidden="false" customHeight="false" outlineLevel="0" collapsed="false">
      <c r="A91" s="2" t="s">
        <v>364</v>
      </c>
      <c r="B91" s="3" t="n">
        <v>45302</v>
      </c>
      <c r="C91" s="4" t="n">
        <f aca="false">YEAR($B91)</f>
        <v>2024</v>
      </c>
      <c r="D91" s="4" t="n">
        <f aca="false">MONTH($B91)</f>
        <v>1</v>
      </c>
      <c r="E91" s="2" t="s">
        <v>30</v>
      </c>
      <c r="F91" s="5" t="n">
        <f aca="false">ROUNDUP(MONTH($B91)/3,0)</f>
        <v>1</v>
      </c>
      <c r="G91" s="2" t="s">
        <v>102</v>
      </c>
      <c r="H91" s="2" t="s">
        <v>103</v>
      </c>
      <c r="I91" s="2" t="s">
        <v>104</v>
      </c>
      <c r="J91" s="2" t="s">
        <v>47</v>
      </c>
      <c r="K91" s="2" t="s">
        <v>48</v>
      </c>
      <c r="L91" s="2" t="s">
        <v>49</v>
      </c>
      <c r="M91" s="2" t="s">
        <v>156</v>
      </c>
      <c r="N91" s="2" t="s">
        <v>38</v>
      </c>
      <c r="O91" s="2" t="s">
        <v>114</v>
      </c>
      <c r="P91" s="2" t="s">
        <v>119</v>
      </c>
      <c r="Q91" s="2" t="s">
        <v>308</v>
      </c>
      <c r="R91" s="6" t="n">
        <v>14</v>
      </c>
      <c r="S91" s="7" t="n">
        <v>348.8</v>
      </c>
      <c r="T91" s="7" t="n">
        <f aca="false">$R91*$S91</f>
        <v>4883.2</v>
      </c>
      <c r="U91" s="8" t="n">
        <v>0.03</v>
      </c>
      <c r="V91" s="7" t="n">
        <f aca="false">$T91*$U91</f>
        <v>146.496</v>
      </c>
      <c r="W91" s="7" t="n">
        <f aca="false">$T91-$V91</f>
        <v>4736.704</v>
      </c>
      <c r="X91" s="7" t="n">
        <v>198.05</v>
      </c>
      <c r="Y91" s="7" t="n">
        <f aca="false">$R91*$X91</f>
        <v>2772.7</v>
      </c>
      <c r="Z91" s="7" t="n">
        <f aca="false">$W91-$Y91</f>
        <v>1964.004</v>
      </c>
      <c r="AA91" s="8" t="n">
        <f aca="false">IFERROR($Z91/$W91,0)</f>
        <v>0.414635155584981</v>
      </c>
      <c r="AB91" s="2" t="s">
        <v>55</v>
      </c>
      <c r="AC91" s="2" t="s">
        <v>43</v>
      </c>
    </row>
    <row r="92" customFormat="false" ht="15" hidden="false" customHeight="false" outlineLevel="0" collapsed="false">
      <c r="A92" s="2" t="s">
        <v>365</v>
      </c>
      <c r="B92" s="3" t="n">
        <v>45302</v>
      </c>
      <c r="C92" s="4" t="n">
        <f aca="false">YEAR($B92)</f>
        <v>2024</v>
      </c>
      <c r="D92" s="4" t="n">
        <f aca="false">MONTH($B92)</f>
        <v>1</v>
      </c>
      <c r="E92" s="2" t="s">
        <v>30</v>
      </c>
      <c r="F92" s="5" t="n">
        <f aca="false">ROUNDUP(MONTH($B92)/3,0)</f>
        <v>1</v>
      </c>
      <c r="G92" s="2" t="s">
        <v>366</v>
      </c>
      <c r="H92" s="2" t="s">
        <v>367</v>
      </c>
      <c r="I92" s="2" t="s">
        <v>177</v>
      </c>
      <c r="J92" s="2" t="s">
        <v>89</v>
      </c>
      <c r="K92" s="2" t="s">
        <v>90</v>
      </c>
      <c r="L92" s="2" t="s">
        <v>161</v>
      </c>
      <c r="M92" s="2" t="s">
        <v>92</v>
      </c>
      <c r="N92" s="2" t="s">
        <v>38</v>
      </c>
      <c r="O92" s="2" t="s">
        <v>52</v>
      </c>
      <c r="P92" s="2" t="s">
        <v>83</v>
      </c>
      <c r="Q92" s="2" t="s">
        <v>84</v>
      </c>
      <c r="R92" s="6" t="n">
        <v>12</v>
      </c>
      <c r="S92" s="7" t="n">
        <v>3944.11</v>
      </c>
      <c r="T92" s="7" t="n">
        <f aca="false">$R92*$S92</f>
        <v>47329.32</v>
      </c>
      <c r="U92" s="8" t="n">
        <v>0.12</v>
      </c>
      <c r="V92" s="7" t="n">
        <f aca="false">$T92*$U92</f>
        <v>5679.5184</v>
      </c>
      <c r="W92" s="7" t="n">
        <f aca="false">$T92-$V92</f>
        <v>41649.8016</v>
      </c>
      <c r="X92" s="7" t="n">
        <v>2997.14</v>
      </c>
      <c r="Y92" s="7" t="n">
        <f aca="false">$R92*$X92</f>
        <v>35965.68</v>
      </c>
      <c r="Z92" s="7" t="n">
        <f aca="false">$W92-$Y92</f>
        <v>5684.1216</v>
      </c>
      <c r="AA92" s="8" t="n">
        <f aca="false">IFERROR($Z92/$W92,0)</f>
        <v>0.13647415789851</v>
      </c>
      <c r="AB92" s="2" t="s">
        <v>42</v>
      </c>
      <c r="AC92" s="2" t="s">
        <v>43</v>
      </c>
    </row>
    <row r="93" customFormat="false" ht="15" hidden="false" customHeight="false" outlineLevel="0" collapsed="false">
      <c r="A93" s="2" t="s">
        <v>368</v>
      </c>
      <c r="B93" s="3" t="n">
        <v>45302</v>
      </c>
      <c r="C93" s="4" t="n">
        <f aca="false">YEAR($B93)</f>
        <v>2024</v>
      </c>
      <c r="D93" s="4" t="n">
        <f aca="false">MONTH($B93)</f>
        <v>1</v>
      </c>
      <c r="E93" s="2" t="s">
        <v>30</v>
      </c>
      <c r="F93" s="5" t="n">
        <f aca="false">ROUNDUP(MONTH($B93)/3,0)</f>
        <v>1</v>
      </c>
      <c r="G93" s="2" t="s">
        <v>369</v>
      </c>
      <c r="H93" s="2" t="s">
        <v>370</v>
      </c>
      <c r="I93" s="2" t="s">
        <v>33</v>
      </c>
      <c r="J93" s="2" t="s">
        <v>59</v>
      </c>
      <c r="K93" s="2" t="s">
        <v>210</v>
      </c>
      <c r="L93" s="2" t="s">
        <v>211</v>
      </c>
      <c r="M93" s="2" t="s">
        <v>131</v>
      </c>
      <c r="N93" s="2" t="s">
        <v>51</v>
      </c>
      <c r="O93" s="2" t="s">
        <v>114</v>
      </c>
      <c r="P93" s="2" t="s">
        <v>234</v>
      </c>
      <c r="Q93" s="2" t="s">
        <v>276</v>
      </c>
      <c r="R93" s="6" t="n">
        <v>3</v>
      </c>
      <c r="S93" s="7" t="n">
        <v>193.57</v>
      </c>
      <c r="T93" s="7" t="n">
        <f aca="false">$R93*$S93</f>
        <v>580.71</v>
      </c>
      <c r="U93" s="8" t="n">
        <v>0.08</v>
      </c>
      <c r="V93" s="7" t="n">
        <f aca="false">$T93*$U93</f>
        <v>46.4568</v>
      </c>
      <c r="W93" s="7" t="n">
        <f aca="false">$T93-$V93</f>
        <v>534.2532</v>
      </c>
      <c r="X93" s="7" t="n">
        <v>105.11</v>
      </c>
      <c r="Y93" s="7" t="n">
        <f aca="false">$R93*$X93</f>
        <v>315.33</v>
      </c>
      <c r="Z93" s="7" t="n">
        <f aca="false">$W93-$Y93</f>
        <v>218.9232</v>
      </c>
      <c r="AA93" s="8" t="n">
        <f aca="false">IFERROR($Z93/$W93,0)</f>
        <v>0.409774241876324</v>
      </c>
      <c r="AB93" s="2" t="s">
        <v>85</v>
      </c>
      <c r="AC93" s="2" t="s">
        <v>43</v>
      </c>
    </row>
    <row r="94" customFormat="false" ht="15" hidden="false" customHeight="false" outlineLevel="0" collapsed="false">
      <c r="A94" s="2" t="s">
        <v>371</v>
      </c>
      <c r="B94" s="3" t="n">
        <v>45302</v>
      </c>
      <c r="C94" s="4" t="n">
        <f aca="false">YEAR($B94)</f>
        <v>2024</v>
      </c>
      <c r="D94" s="4" t="n">
        <f aca="false">MONTH($B94)</f>
        <v>1</v>
      </c>
      <c r="E94" s="2" t="s">
        <v>30</v>
      </c>
      <c r="F94" s="5" t="n">
        <f aca="false">ROUNDUP(MONTH($B94)/3,0)</f>
        <v>1</v>
      </c>
      <c r="G94" s="2" t="s">
        <v>372</v>
      </c>
      <c r="H94" s="2" t="s">
        <v>373</v>
      </c>
      <c r="I94" s="2" t="s">
        <v>33</v>
      </c>
      <c r="J94" s="2" t="s">
        <v>89</v>
      </c>
      <c r="K94" s="2" t="s">
        <v>97</v>
      </c>
      <c r="L94" s="2" t="s">
        <v>98</v>
      </c>
      <c r="M94" s="2" t="s">
        <v>135</v>
      </c>
      <c r="N94" s="2" t="s">
        <v>51</v>
      </c>
      <c r="O94" s="2" t="s">
        <v>114</v>
      </c>
      <c r="P94" s="2" t="s">
        <v>115</v>
      </c>
      <c r="Q94" s="2" t="s">
        <v>116</v>
      </c>
      <c r="R94" s="6" t="n">
        <v>2</v>
      </c>
      <c r="S94" s="7" t="n">
        <v>288.88</v>
      </c>
      <c r="T94" s="7" t="n">
        <f aca="false">$R94*$S94</f>
        <v>577.76</v>
      </c>
      <c r="U94" s="8" t="n">
        <v>0.15</v>
      </c>
      <c r="V94" s="7" t="n">
        <f aca="false">$T94*$U94</f>
        <v>86.664</v>
      </c>
      <c r="W94" s="7" t="n">
        <f aca="false">$T94-$V94</f>
        <v>491.096</v>
      </c>
      <c r="X94" s="7" t="n">
        <v>136.74</v>
      </c>
      <c r="Y94" s="7" t="n">
        <f aca="false">$R94*$X94</f>
        <v>273.48</v>
      </c>
      <c r="Z94" s="7" t="n">
        <f aca="false">$W94-$Y94</f>
        <v>217.616</v>
      </c>
      <c r="AA94" s="8" t="n">
        <f aca="false">IFERROR($Z94/$W94,0)</f>
        <v>0.443123136820499</v>
      </c>
      <c r="AB94" s="2" t="s">
        <v>76</v>
      </c>
      <c r="AC94" s="2" t="s">
        <v>43</v>
      </c>
    </row>
    <row r="95" customFormat="false" ht="15" hidden="false" customHeight="false" outlineLevel="0" collapsed="false">
      <c r="A95" s="2" t="s">
        <v>374</v>
      </c>
      <c r="B95" s="3" t="n">
        <v>45302</v>
      </c>
      <c r="C95" s="4" t="n">
        <f aca="false">YEAR($B95)</f>
        <v>2024</v>
      </c>
      <c r="D95" s="4" t="n">
        <f aca="false">MONTH($B95)</f>
        <v>1</v>
      </c>
      <c r="E95" s="2" t="s">
        <v>30</v>
      </c>
      <c r="F95" s="5" t="n">
        <f aca="false">ROUNDUP(MONTH($B95)/3,0)</f>
        <v>1</v>
      </c>
      <c r="G95" s="2" t="s">
        <v>375</v>
      </c>
      <c r="H95" s="2" t="s">
        <v>376</v>
      </c>
      <c r="I95" s="2" t="s">
        <v>33</v>
      </c>
      <c r="J95" s="2" t="s">
        <v>47</v>
      </c>
      <c r="K95" s="2" t="s">
        <v>48</v>
      </c>
      <c r="L95" s="2" t="s">
        <v>49</v>
      </c>
      <c r="M95" s="2" t="s">
        <v>156</v>
      </c>
      <c r="N95" s="2" t="s">
        <v>63</v>
      </c>
      <c r="O95" s="2" t="s">
        <v>114</v>
      </c>
      <c r="P95" s="2" t="s">
        <v>115</v>
      </c>
      <c r="Q95" s="2" t="s">
        <v>377</v>
      </c>
      <c r="R95" s="6" t="n">
        <v>2</v>
      </c>
      <c r="S95" s="7" t="n">
        <v>256.67</v>
      </c>
      <c r="T95" s="7" t="n">
        <f aca="false">$R95*$S95</f>
        <v>513.34</v>
      </c>
      <c r="U95" s="8" t="n">
        <v>0.08</v>
      </c>
      <c r="V95" s="7" t="n">
        <f aca="false">$T95*$U95</f>
        <v>41.0672</v>
      </c>
      <c r="W95" s="7" t="n">
        <f aca="false">$T95-$V95</f>
        <v>472.2728</v>
      </c>
      <c r="X95" s="7" t="n">
        <v>107.65</v>
      </c>
      <c r="Y95" s="7" t="n">
        <f aca="false">$R95*$X95</f>
        <v>215.3</v>
      </c>
      <c r="Z95" s="7" t="n">
        <f aca="false">$W95-$Y95</f>
        <v>256.9728</v>
      </c>
      <c r="AA95" s="8" t="n">
        <f aca="false">IFERROR($Z95/$W95,0)</f>
        <v>0.54411941572752</v>
      </c>
      <c r="AB95" s="2" t="s">
        <v>85</v>
      </c>
      <c r="AC95" s="2" t="s">
        <v>43</v>
      </c>
    </row>
    <row r="96" customFormat="false" ht="15" hidden="false" customHeight="false" outlineLevel="0" collapsed="false">
      <c r="A96" s="2" t="s">
        <v>378</v>
      </c>
      <c r="B96" s="3" t="n">
        <v>45302</v>
      </c>
      <c r="C96" s="4" t="n">
        <f aca="false">YEAR($B96)</f>
        <v>2024</v>
      </c>
      <c r="D96" s="4" t="n">
        <f aca="false">MONTH($B96)</f>
        <v>1</v>
      </c>
      <c r="E96" s="2" t="s">
        <v>30</v>
      </c>
      <c r="F96" s="5" t="n">
        <f aca="false">ROUNDUP(MONTH($B96)/3,0)</f>
        <v>1</v>
      </c>
      <c r="G96" s="2" t="s">
        <v>379</v>
      </c>
      <c r="H96" s="2" t="s">
        <v>380</v>
      </c>
      <c r="I96" s="2" t="s">
        <v>33</v>
      </c>
      <c r="J96" s="2" t="s">
        <v>34</v>
      </c>
      <c r="K96" s="2" t="s">
        <v>242</v>
      </c>
      <c r="L96" s="2" t="s">
        <v>243</v>
      </c>
      <c r="M96" s="2" t="s">
        <v>82</v>
      </c>
      <c r="N96" s="2" t="s">
        <v>51</v>
      </c>
      <c r="O96" s="2" t="s">
        <v>114</v>
      </c>
      <c r="P96" s="2" t="s">
        <v>234</v>
      </c>
      <c r="Q96" s="2" t="s">
        <v>238</v>
      </c>
      <c r="R96" s="6" t="n">
        <v>1</v>
      </c>
      <c r="S96" s="7" t="n">
        <v>339.49</v>
      </c>
      <c r="T96" s="7" t="n">
        <f aca="false">$R96*$S96</f>
        <v>339.49</v>
      </c>
      <c r="U96" s="8" t="n">
        <v>0.05</v>
      </c>
      <c r="V96" s="7" t="n">
        <f aca="false">$T96*$U96</f>
        <v>16.9745</v>
      </c>
      <c r="W96" s="7" t="n">
        <f aca="false">$T96-$V96</f>
        <v>322.5155</v>
      </c>
      <c r="X96" s="7" t="n">
        <v>172.59</v>
      </c>
      <c r="Y96" s="7" t="n">
        <f aca="false">$R96*$X96</f>
        <v>172.59</v>
      </c>
      <c r="Z96" s="7" t="n">
        <f aca="false">$W96-$Y96</f>
        <v>149.9255</v>
      </c>
      <c r="AA96" s="8" t="n">
        <f aca="false">IFERROR($Z96/$W96,0)</f>
        <v>0.464862929068525</v>
      </c>
      <c r="AB96" s="2" t="s">
        <v>85</v>
      </c>
      <c r="AC96" s="2" t="s">
        <v>43</v>
      </c>
    </row>
    <row r="97" customFormat="false" ht="15" hidden="false" customHeight="false" outlineLevel="0" collapsed="false">
      <c r="A97" s="2" t="s">
        <v>381</v>
      </c>
      <c r="B97" s="3" t="n">
        <v>45302</v>
      </c>
      <c r="C97" s="4" t="n">
        <f aca="false">YEAR($B97)</f>
        <v>2024</v>
      </c>
      <c r="D97" s="4" t="n">
        <f aca="false">MONTH($B97)</f>
        <v>1</v>
      </c>
      <c r="E97" s="2" t="s">
        <v>30</v>
      </c>
      <c r="F97" s="5" t="n">
        <f aca="false">ROUNDUP(MONTH($B97)/3,0)</f>
        <v>1</v>
      </c>
      <c r="G97" s="2" t="s">
        <v>57</v>
      </c>
      <c r="H97" s="2" t="s">
        <v>58</v>
      </c>
      <c r="I97" s="2" t="s">
        <v>33</v>
      </c>
      <c r="J97" s="2" t="s">
        <v>59</v>
      </c>
      <c r="K97" s="2" t="s">
        <v>60</v>
      </c>
      <c r="L97" s="2" t="s">
        <v>61</v>
      </c>
      <c r="M97" s="2" t="s">
        <v>142</v>
      </c>
      <c r="N97" s="2" t="s">
        <v>63</v>
      </c>
      <c r="O97" s="2" t="s">
        <v>114</v>
      </c>
      <c r="P97" s="2" t="s">
        <v>119</v>
      </c>
      <c r="Q97" s="2" t="s">
        <v>120</v>
      </c>
      <c r="R97" s="6" t="n">
        <v>2</v>
      </c>
      <c r="S97" s="7" t="n">
        <v>217.09</v>
      </c>
      <c r="T97" s="7" t="n">
        <f aca="false">$R97*$S97</f>
        <v>434.18</v>
      </c>
      <c r="U97" s="8" t="n">
        <v>0</v>
      </c>
      <c r="V97" s="7" t="n">
        <f aca="false">$T97*$U97</f>
        <v>0</v>
      </c>
      <c r="W97" s="7" t="n">
        <f aca="false">$T97-$V97</f>
        <v>434.18</v>
      </c>
      <c r="X97" s="7" t="n">
        <v>123.9</v>
      </c>
      <c r="Y97" s="7" t="n">
        <f aca="false">$R97*$X97</f>
        <v>247.8</v>
      </c>
      <c r="Z97" s="7" t="n">
        <f aca="false">$W97-$Y97</f>
        <v>186.38</v>
      </c>
      <c r="AA97" s="8" t="n">
        <f aca="false">IFERROR($Z97/$W97,0)</f>
        <v>0.429268966787968</v>
      </c>
      <c r="AB97" s="2" t="s">
        <v>85</v>
      </c>
      <c r="AC97" s="2" t="s">
        <v>43</v>
      </c>
    </row>
    <row r="98" customFormat="false" ht="15" hidden="false" customHeight="false" outlineLevel="0" collapsed="false">
      <c r="A98" s="2" t="s">
        <v>382</v>
      </c>
      <c r="B98" s="3" t="n">
        <v>45302</v>
      </c>
      <c r="C98" s="4" t="n">
        <f aca="false">YEAR($B98)</f>
        <v>2024</v>
      </c>
      <c r="D98" s="4" t="n">
        <f aca="false">MONTH($B98)</f>
        <v>1</v>
      </c>
      <c r="E98" s="2" t="s">
        <v>30</v>
      </c>
      <c r="F98" s="5" t="n">
        <f aca="false">ROUNDUP(MONTH($B98)/3,0)</f>
        <v>1</v>
      </c>
      <c r="G98" s="2" t="s">
        <v>383</v>
      </c>
      <c r="H98" s="2" t="s">
        <v>384</v>
      </c>
      <c r="I98" s="2" t="s">
        <v>33</v>
      </c>
      <c r="J98" s="2" t="s">
        <v>47</v>
      </c>
      <c r="K98" s="2" t="s">
        <v>196</v>
      </c>
      <c r="L98" s="2" t="s">
        <v>197</v>
      </c>
      <c r="M98" s="2" t="s">
        <v>168</v>
      </c>
      <c r="N98" s="2" t="s">
        <v>63</v>
      </c>
      <c r="O98" s="2" t="s">
        <v>171</v>
      </c>
      <c r="P98" s="2" t="s">
        <v>204</v>
      </c>
      <c r="Q98" s="2" t="s">
        <v>264</v>
      </c>
      <c r="R98" s="6" t="n">
        <v>2</v>
      </c>
      <c r="S98" s="7" t="n">
        <v>1330.03</v>
      </c>
      <c r="T98" s="7" t="n">
        <f aca="false">$R98*$S98</f>
        <v>2660.06</v>
      </c>
      <c r="U98" s="8" t="n">
        <v>0.03</v>
      </c>
      <c r="V98" s="7" t="n">
        <f aca="false">$T98*$U98</f>
        <v>79.8018</v>
      </c>
      <c r="W98" s="7" t="n">
        <f aca="false">$T98-$V98</f>
        <v>2580.2582</v>
      </c>
      <c r="X98" s="7" t="n">
        <v>859.71</v>
      </c>
      <c r="Y98" s="7" t="n">
        <f aca="false">$R98*$X98</f>
        <v>1719.42</v>
      </c>
      <c r="Z98" s="7" t="n">
        <f aca="false">$W98-$Y98</f>
        <v>860.8382</v>
      </c>
      <c r="AA98" s="8" t="n">
        <f aca="false">IFERROR($Z98/$W98,0)</f>
        <v>0.333624828709003</v>
      </c>
      <c r="AB98" s="2" t="s">
        <v>42</v>
      </c>
      <c r="AC98" s="2" t="s">
        <v>43</v>
      </c>
    </row>
    <row r="99" customFormat="false" ht="15" hidden="false" customHeight="false" outlineLevel="0" collapsed="false">
      <c r="A99" s="2" t="s">
        <v>385</v>
      </c>
      <c r="B99" s="3" t="n">
        <v>45303</v>
      </c>
      <c r="C99" s="4" t="n">
        <f aca="false">YEAR($B99)</f>
        <v>2024</v>
      </c>
      <c r="D99" s="4" t="n">
        <f aca="false">MONTH($B99)</f>
        <v>1</v>
      </c>
      <c r="E99" s="2" t="s">
        <v>30</v>
      </c>
      <c r="F99" s="5" t="n">
        <f aca="false">ROUNDUP(MONTH($B99)/3,0)</f>
        <v>1</v>
      </c>
      <c r="G99" s="2" t="s">
        <v>45</v>
      </c>
      <c r="H99" s="2" t="s">
        <v>46</v>
      </c>
      <c r="I99" s="2" t="s">
        <v>33</v>
      </c>
      <c r="J99" s="2" t="s">
        <v>47</v>
      </c>
      <c r="K99" s="2" t="s">
        <v>48</v>
      </c>
      <c r="L99" s="2" t="s">
        <v>49</v>
      </c>
      <c r="M99" s="2" t="s">
        <v>50</v>
      </c>
      <c r="N99" s="2" t="s">
        <v>73</v>
      </c>
      <c r="O99" s="2" t="s">
        <v>39</v>
      </c>
      <c r="P99" s="2" t="s">
        <v>106</v>
      </c>
      <c r="Q99" s="2" t="s">
        <v>107</v>
      </c>
      <c r="R99" s="6" t="n">
        <v>2</v>
      </c>
      <c r="S99" s="7" t="n">
        <v>2034.3</v>
      </c>
      <c r="T99" s="7" t="n">
        <f aca="false">$R99*$S99</f>
        <v>4068.6</v>
      </c>
      <c r="U99" s="8" t="n">
        <v>0.2</v>
      </c>
      <c r="V99" s="7" t="n">
        <f aca="false">$T99*$U99</f>
        <v>813.72</v>
      </c>
      <c r="W99" s="7" t="n">
        <f aca="false">$T99-$V99</f>
        <v>3254.88</v>
      </c>
      <c r="X99" s="7" t="n">
        <v>1520.08</v>
      </c>
      <c r="Y99" s="7" t="n">
        <f aca="false">$R99*$X99</f>
        <v>3040.16</v>
      </c>
      <c r="Z99" s="7" t="n">
        <f aca="false">$W99-$Y99</f>
        <v>214.72</v>
      </c>
      <c r="AA99" s="8" t="n">
        <f aca="false">IFERROR($Z99/$W99,0)</f>
        <v>0.0659686378606893</v>
      </c>
      <c r="AB99" s="2" t="s">
        <v>42</v>
      </c>
      <c r="AC99" s="2" t="s">
        <v>43</v>
      </c>
    </row>
    <row r="100" customFormat="false" ht="15" hidden="false" customHeight="false" outlineLevel="0" collapsed="false">
      <c r="A100" s="2" t="s">
        <v>386</v>
      </c>
      <c r="B100" s="3" t="n">
        <v>45303</v>
      </c>
      <c r="C100" s="4" t="n">
        <f aca="false">YEAR($B100)</f>
        <v>2024</v>
      </c>
      <c r="D100" s="4" t="n">
        <f aca="false">MONTH($B100)</f>
        <v>1</v>
      </c>
      <c r="E100" s="2" t="s">
        <v>30</v>
      </c>
      <c r="F100" s="5" t="n">
        <f aca="false">ROUNDUP(MONTH($B100)/3,0)</f>
        <v>1</v>
      </c>
      <c r="G100" s="2" t="s">
        <v>387</v>
      </c>
      <c r="H100" s="2" t="s">
        <v>388</v>
      </c>
      <c r="I100" s="2" t="s">
        <v>177</v>
      </c>
      <c r="J100" s="2" t="s">
        <v>89</v>
      </c>
      <c r="K100" s="2" t="s">
        <v>124</v>
      </c>
      <c r="L100" s="2" t="s">
        <v>125</v>
      </c>
      <c r="M100" s="2" t="s">
        <v>99</v>
      </c>
      <c r="N100" s="2" t="s">
        <v>63</v>
      </c>
      <c r="O100" s="2" t="s">
        <v>64</v>
      </c>
      <c r="P100" s="2" t="s">
        <v>342</v>
      </c>
      <c r="Q100" s="2" t="s">
        <v>389</v>
      </c>
      <c r="R100" s="6" t="n">
        <v>10</v>
      </c>
      <c r="S100" s="7" t="n">
        <v>2946.33</v>
      </c>
      <c r="T100" s="7" t="n">
        <f aca="false">$R100*$S100</f>
        <v>29463.3</v>
      </c>
      <c r="U100" s="8" t="n">
        <v>0.22</v>
      </c>
      <c r="V100" s="7" t="n">
        <f aca="false">$T100*$U100</f>
        <v>6481.926</v>
      </c>
      <c r="W100" s="7" t="n">
        <f aca="false">$T100-$V100</f>
        <v>22981.374</v>
      </c>
      <c r="X100" s="7" t="n">
        <v>2319.48</v>
      </c>
      <c r="Y100" s="7" t="n">
        <f aca="false">$R100*$X100</f>
        <v>23194.8</v>
      </c>
      <c r="Z100" s="7" t="n">
        <f aca="false">$W100-$Y100</f>
        <v>-213.425999999999</v>
      </c>
      <c r="AA100" s="8" t="n">
        <f aca="false">IFERROR($Z100/$W100,0)</f>
        <v>-0.00928691208802396</v>
      </c>
      <c r="AB100" s="2" t="s">
        <v>42</v>
      </c>
      <c r="AC100" s="2" t="s">
        <v>43</v>
      </c>
    </row>
    <row r="101" customFormat="false" ht="15" hidden="false" customHeight="false" outlineLevel="0" collapsed="false">
      <c r="A101" s="2" t="s">
        <v>390</v>
      </c>
      <c r="B101" s="3" t="n">
        <v>45303</v>
      </c>
      <c r="C101" s="4" t="n">
        <f aca="false">YEAR($B101)</f>
        <v>2024</v>
      </c>
      <c r="D101" s="4" t="n">
        <f aca="false">MONTH($B101)</f>
        <v>1</v>
      </c>
      <c r="E101" s="2" t="s">
        <v>30</v>
      </c>
      <c r="F101" s="5" t="n">
        <f aca="false">ROUNDUP(MONTH($B101)/3,0)</f>
        <v>1</v>
      </c>
      <c r="G101" s="2" t="s">
        <v>391</v>
      </c>
      <c r="H101" s="2" t="s">
        <v>392</v>
      </c>
      <c r="I101" s="2" t="s">
        <v>177</v>
      </c>
      <c r="J101" s="2" t="s">
        <v>59</v>
      </c>
      <c r="K101" s="2" t="s">
        <v>321</v>
      </c>
      <c r="L101" s="2" t="s">
        <v>322</v>
      </c>
      <c r="M101" s="2" t="s">
        <v>131</v>
      </c>
      <c r="N101" s="2" t="s">
        <v>38</v>
      </c>
      <c r="O101" s="2" t="s">
        <v>52</v>
      </c>
      <c r="P101" s="2" t="s">
        <v>126</v>
      </c>
      <c r="Q101" s="2" t="s">
        <v>253</v>
      </c>
      <c r="R101" s="6" t="n">
        <v>8</v>
      </c>
      <c r="S101" s="7" t="n">
        <v>1652.97</v>
      </c>
      <c r="T101" s="7" t="n">
        <f aca="false">$R101*$S101</f>
        <v>13223.76</v>
      </c>
      <c r="U101" s="8" t="n">
        <v>0.15</v>
      </c>
      <c r="V101" s="7" t="n">
        <f aca="false">$T101*$U101</f>
        <v>1983.564</v>
      </c>
      <c r="W101" s="7" t="n">
        <f aca="false">$T101-$V101</f>
        <v>11240.196</v>
      </c>
      <c r="X101" s="7" t="n">
        <v>1154.62</v>
      </c>
      <c r="Y101" s="7" t="n">
        <f aca="false">$R101*$X101</f>
        <v>9236.96</v>
      </c>
      <c r="Z101" s="7" t="n">
        <f aca="false">$W101-$Y101</f>
        <v>2003.236</v>
      </c>
      <c r="AA101" s="8" t="n">
        <f aca="false">IFERROR($Z101/$W101,0)</f>
        <v>0.178220735652652</v>
      </c>
      <c r="AB101" s="2" t="s">
        <v>85</v>
      </c>
      <c r="AC101" s="2" t="s">
        <v>43</v>
      </c>
    </row>
    <row r="102" customFormat="false" ht="15" hidden="false" customHeight="false" outlineLevel="0" collapsed="false">
      <c r="A102" s="2" t="s">
        <v>393</v>
      </c>
      <c r="B102" s="3" t="n">
        <v>45303</v>
      </c>
      <c r="C102" s="4" t="n">
        <f aca="false">YEAR($B102)</f>
        <v>2024</v>
      </c>
      <c r="D102" s="4" t="n">
        <f aca="false">MONTH($B102)</f>
        <v>1</v>
      </c>
      <c r="E102" s="2" t="s">
        <v>30</v>
      </c>
      <c r="F102" s="5" t="n">
        <f aca="false">ROUNDUP(MONTH($B102)/3,0)</f>
        <v>1</v>
      </c>
      <c r="G102" s="2" t="s">
        <v>122</v>
      </c>
      <c r="H102" s="2" t="s">
        <v>123</v>
      </c>
      <c r="I102" s="2" t="s">
        <v>33</v>
      </c>
      <c r="J102" s="2" t="s">
        <v>89</v>
      </c>
      <c r="K102" s="2" t="s">
        <v>124</v>
      </c>
      <c r="L102" s="2" t="s">
        <v>125</v>
      </c>
      <c r="M102" s="2" t="s">
        <v>135</v>
      </c>
      <c r="N102" s="2" t="s">
        <v>73</v>
      </c>
      <c r="O102" s="2" t="s">
        <v>114</v>
      </c>
      <c r="P102" s="2" t="s">
        <v>119</v>
      </c>
      <c r="Q102" s="2" t="s">
        <v>191</v>
      </c>
      <c r="R102" s="6" t="n">
        <v>1</v>
      </c>
      <c r="S102" s="7" t="n">
        <v>383.14</v>
      </c>
      <c r="T102" s="7" t="n">
        <f aca="false">$R102*$S102</f>
        <v>383.14</v>
      </c>
      <c r="U102" s="8" t="n">
        <v>0.05</v>
      </c>
      <c r="V102" s="7" t="n">
        <f aca="false">$T102*$U102</f>
        <v>19.157</v>
      </c>
      <c r="W102" s="7" t="n">
        <f aca="false">$T102-$V102</f>
        <v>363.983</v>
      </c>
      <c r="X102" s="7" t="n">
        <v>213.25</v>
      </c>
      <c r="Y102" s="7" t="n">
        <f aca="false">$R102*$X102</f>
        <v>213.25</v>
      </c>
      <c r="Z102" s="7" t="n">
        <f aca="false">$W102-$Y102</f>
        <v>150.733</v>
      </c>
      <c r="AA102" s="8" t="n">
        <f aca="false">IFERROR($Z102/$W102,0)</f>
        <v>0.414120989167077</v>
      </c>
      <c r="AB102" s="2" t="s">
        <v>85</v>
      </c>
      <c r="AC102" s="2" t="s">
        <v>43</v>
      </c>
    </row>
    <row r="103" customFormat="false" ht="15" hidden="false" customHeight="false" outlineLevel="0" collapsed="false">
      <c r="A103" s="2" t="s">
        <v>394</v>
      </c>
      <c r="B103" s="3" t="n">
        <v>45303</v>
      </c>
      <c r="C103" s="4" t="n">
        <f aca="false">YEAR($B103)</f>
        <v>2024</v>
      </c>
      <c r="D103" s="4" t="n">
        <f aca="false">MONTH($B103)</f>
        <v>1</v>
      </c>
      <c r="E103" s="2" t="s">
        <v>30</v>
      </c>
      <c r="F103" s="5" t="n">
        <f aca="false">ROUNDUP(MONTH($B103)/3,0)</f>
        <v>1</v>
      </c>
      <c r="G103" s="2" t="s">
        <v>395</v>
      </c>
      <c r="H103" s="2" t="s">
        <v>396</v>
      </c>
      <c r="I103" s="2" t="s">
        <v>33</v>
      </c>
      <c r="J103" s="2" t="s">
        <v>147</v>
      </c>
      <c r="K103" s="2" t="s">
        <v>397</v>
      </c>
      <c r="L103" s="2" t="s">
        <v>398</v>
      </c>
      <c r="M103" s="2" t="s">
        <v>150</v>
      </c>
      <c r="N103" s="2" t="s">
        <v>63</v>
      </c>
      <c r="O103" s="2" t="s">
        <v>52</v>
      </c>
      <c r="P103" s="2" t="s">
        <v>53</v>
      </c>
      <c r="Q103" s="2" t="s">
        <v>54</v>
      </c>
      <c r="R103" s="6" t="n">
        <v>3</v>
      </c>
      <c r="S103" s="7" t="n">
        <v>2782.6</v>
      </c>
      <c r="T103" s="7" t="n">
        <f aca="false">$R103*$S103</f>
        <v>8347.8</v>
      </c>
      <c r="U103" s="8" t="n">
        <v>0</v>
      </c>
      <c r="V103" s="7" t="n">
        <f aca="false">$T103*$U103</f>
        <v>0</v>
      </c>
      <c r="W103" s="7" t="n">
        <f aca="false">$T103-$V103</f>
        <v>8347.8</v>
      </c>
      <c r="X103" s="7" t="n">
        <v>2076.91</v>
      </c>
      <c r="Y103" s="7" t="n">
        <f aca="false">$R103*$X103</f>
        <v>6230.73</v>
      </c>
      <c r="Z103" s="7" t="n">
        <f aca="false">$W103-$Y103</f>
        <v>2117.07</v>
      </c>
      <c r="AA103" s="8" t="n">
        <f aca="false">IFERROR($Z103/$W103,0)</f>
        <v>0.253608136275426</v>
      </c>
      <c r="AB103" s="2" t="s">
        <v>85</v>
      </c>
      <c r="AC103" s="2" t="s">
        <v>43</v>
      </c>
    </row>
    <row r="104" customFormat="false" ht="15" hidden="false" customHeight="false" outlineLevel="0" collapsed="false">
      <c r="A104" s="2" t="s">
        <v>399</v>
      </c>
      <c r="B104" s="3" t="n">
        <v>45303</v>
      </c>
      <c r="C104" s="4" t="n">
        <f aca="false">YEAR($B104)</f>
        <v>2024</v>
      </c>
      <c r="D104" s="4" t="n">
        <f aca="false">MONTH($B104)</f>
        <v>1</v>
      </c>
      <c r="E104" s="2" t="s">
        <v>30</v>
      </c>
      <c r="F104" s="5" t="n">
        <f aca="false">ROUNDUP(MONTH($B104)/3,0)</f>
        <v>1</v>
      </c>
      <c r="G104" s="2" t="s">
        <v>400</v>
      </c>
      <c r="H104" s="2" t="s">
        <v>282</v>
      </c>
      <c r="I104" s="2" t="s">
        <v>177</v>
      </c>
      <c r="J104" s="2" t="s">
        <v>47</v>
      </c>
      <c r="K104" s="2" t="s">
        <v>221</v>
      </c>
      <c r="L104" s="2" t="s">
        <v>222</v>
      </c>
      <c r="M104" s="2" t="s">
        <v>168</v>
      </c>
      <c r="N104" s="2" t="s">
        <v>51</v>
      </c>
      <c r="O104" s="2" t="s">
        <v>171</v>
      </c>
      <c r="P104" s="2" t="s">
        <v>172</v>
      </c>
      <c r="Q104" s="2" t="s">
        <v>223</v>
      </c>
      <c r="R104" s="6" t="n">
        <v>10</v>
      </c>
      <c r="S104" s="7" t="n">
        <v>494.95</v>
      </c>
      <c r="T104" s="7" t="n">
        <f aca="false">$R104*$S104</f>
        <v>4949.5</v>
      </c>
      <c r="U104" s="8" t="n">
        <v>0.27</v>
      </c>
      <c r="V104" s="7" t="n">
        <f aca="false">$T104*$U104</f>
        <v>1336.365</v>
      </c>
      <c r="W104" s="7" t="n">
        <f aca="false">$T104-$V104</f>
        <v>3613.135</v>
      </c>
      <c r="X104" s="7" t="n">
        <v>296.2</v>
      </c>
      <c r="Y104" s="7" t="n">
        <f aca="false">$R104*$X104</f>
        <v>2962</v>
      </c>
      <c r="Z104" s="7" t="n">
        <f aca="false">$W104-$Y104</f>
        <v>651.135</v>
      </c>
      <c r="AA104" s="8" t="n">
        <f aca="false">IFERROR($Z104/$W104,0)</f>
        <v>0.180213305066099</v>
      </c>
      <c r="AB104" s="2" t="s">
        <v>85</v>
      </c>
      <c r="AC104" s="2" t="s">
        <v>43</v>
      </c>
    </row>
    <row r="105" customFormat="false" ht="15" hidden="false" customHeight="false" outlineLevel="0" collapsed="false">
      <c r="A105" s="2" t="s">
        <v>401</v>
      </c>
      <c r="B105" s="3" t="n">
        <v>45303</v>
      </c>
      <c r="C105" s="4" t="n">
        <f aca="false">YEAR($B105)</f>
        <v>2024</v>
      </c>
      <c r="D105" s="4" t="n">
        <f aca="false">MONTH($B105)</f>
        <v>1</v>
      </c>
      <c r="E105" s="2" t="s">
        <v>30</v>
      </c>
      <c r="F105" s="5" t="n">
        <f aca="false">ROUNDUP(MONTH($B105)/3,0)</f>
        <v>1</v>
      </c>
      <c r="G105" s="2" t="s">
        <v>402</v>
      </c>
      <c r="H105" s="2" t="s">
        <v>403</v>
      </c>
      <c r="I105" s="2" t="s">
        <v>33</v>
      </c>
      <c r="J105" s="2" t="s">
        <v>47</v>
      </c>
      <c r="K105" s="2" t="s">
        <v>48</v>
      </c>
      <c r="L105" s="2" t="s">
        <v>155</v>
      </c>
      <c r="M105" s="2" t="s">
        <v>118</v>
      </c>
      <c r="N105" s="2" t="s">
        <v>151</v>
      </c>
      <c r="O105" s="2" t="s">
        <v>114</v>
      </c>
      <c r="P105" s="2" t="s">
        <v>115</v>
      </c>
      <c r="Q105" s="2" t="s">
        <v>116</v>
      </c>
      <c r="R105" s="6" t="n">
        <v>2</v>
      </c>
      <c r="S105" s="7" t="n">
        <v>273.19</v>
      </c>
      <c r="T105" s="7" t="n">
        <f aca="false">$R105*$S105</f>
        <v>546.38</v>
      </c>
      <c r="U105" s="8" t="n">
        <v>0.1</v>
      </c>
      <c r="V105" s="7" t="n">
        <f aca="false">$T105*$U105</f>
        <v>54.638</v>
      </c>
      <c r="W105" s="7" t="n">
        <f aca="false">$T105-$V105</f>
        <v>491.742</v>
      </c>
      <c r="X105" s="7" t="n">
        <v>146.66</v>
      </c>
      <c r="Y105" s="7" t="n">
        <f aca="false">$R105*$X105</f>
        <v>293.32</v>
      </c>
      <c r="Z105" s="7" t="n">
        <f aca="false">$W105-$Y105</f>
        <v>198.422</v>
      </c>
      <c r="AA105" s="8" t="n">
        <f aca="false">IFERROR($Z105/$W105,0)</f>
        <v>0.403508343806305</v>
      </c>
      <c r="AB105" s="2" t="s">
        <v>85</v>
      </c>
      <c r="AC105" s="2" t="s">
        <v>43</v>
      </c>
    </row>
    <row r="106" customFormat="false" ht="15" hidden="false" customHeight="false" outlineLevel="0" collapsed="false">
      <c r="A106" s="2" t="s">
        <v>404</v>
      </c>
      <c r="B106" s="3" t="n">
        <v>45303</v>
      </c>
      <c r="C106" s="4" t="n">
        <f aca="false">YEAR($B106)</f>
        <v>2024</v>
      </c>
      <c r="D106" s="4" t="n">
        <f aca="false">MONTH($B106)</f>
        <v>1</v>
      </c>
      <c r="E106" s="2" t="s">
        <v>30</v>
      </c>
      <c r="F106" s="5" t="n">
        <f aca="false">ROUNDUP(MONTH($B106)/3,0)</f>
        <v>1</v>
      </c>
      <c r="G106" s="2" t="s">
        <v>213</v>
      </c>
      <c r="H106" s="2" t="s">
        <v>214</v>
      </c>
      <c r="I106" s="2" t="s">
        <v>33</v>
      </c>
      <c r="J106" s="2" t="s">
        <v>147</v>
      </c>
      <c r="K106" s="2" t="s">
        <v>215</v>
      </c>
      <c r="L106" s="2" t="s">
        <v>216</v>
      </c>
      <c r="M106" s="2" t="s">
        <v>217</v>
      </c>
      <c r="N106" s="2" t="s">
        <v>73</v>
      </c>
      <c r="O106" s="2" t="s">
        <v>171</v>
      </c>
      <c r="P106" s="2" t="s">
        <v>204</v>
      </c>
      <c r="Q106" s="2" t="s">
        <v>264</v>
      </c>
      <c r="R106" s="6" t="n">
        <v>2</v>
      </c>
      <c r="S106" s="7" t="n">
        <v>1352.32</v>
      </c>
      <c r="T106" s="7" t="n">
        <f aca="false">$R106*$S106</f>
        <v>2704.64</v>
      </c>
      <c r="U106" s="8" t="n">
        <v>0.03</v>
      </c>
      <c r="V106" s="7" t="n">
        <f aca="false">$T106*$U106</f>
        <v>81.1392</v>
      </c>
      <c r="W106" s="7" t="n">
        <f aca="false">$T106-$V106</f>
        <v>2623.5008</v>
      </c>
      <c r="X106" s="7" t="n">
        <v>933.61</v>
      </c>
      <c r="Y106" s="7" t="n">
        <f aca="false">$R106*$X106</f>
        <v>1867.22</v>
      </c>
      <c r="Z106" s="7" t="n">
        <f aca="false">$W106-$Y106</f>
        <v>756.2808</v>
      </c>
      <c r="AA106" s="8" t="n">
        <f aca="false">IFERROR($Z106/$W106,0)</f>
        <v>0.288271610208771</v>
      </c>
      <c r="AB106" s="2" t="s">
        <v>85</v>
      </c>
      <c r="AC106" s="2" t="s">
        <v>43</v>
      </c>
    </row>
    <row r="107" customFormat="false" ht="15" hidden="false" customHeight="false" outlineLevel="0" collapsed="false">
      <c r="A107" s="2" t="s">
        <v>405</v>
      </c>
      <c r="B107" s="3" t="n">
        <v>45303</v>
      </c>
      <c r="C107" s="4" t="n">
        <f aca="false">YEAR($B107)</f>
        <v>2024</v>
      </c>
      <c r="D107" s="4" t="n">
        <f aca="false">MONTH($B107)</f>
        <v>1</v>
      </c>
      <c r="E107" s="2" t="s">
        <v>30</v>
      </c>
      <c r="F107" s="5" t="n">
        <f aca="false">ROUNDUP(MONTH($B107)/3,0)</f>
        <v>1</v>
      </c>
      <c r="G107" s="2" t="s">
        <v>406</v>
      </c>
      <c r="H107" s="2" t="s">
        <v>407</v>
      </c>
      <c r="I107" s="2" t="s">
        <v>33</v>
      </c>
      <c r="J107" s="2" t="s">
        <v>47</v>
      </c>
      <c r="K107" s="2" t="s">
        <v>196</v>
      </c>
      <c r="L107" s="2" t="s">
        <v>197</v>
      </c>
      <c r="M107" s="2" t="s">
        <v>50</v>
      </c>
      <c r="N107" s="2" t="s">
        <v>51</v>
      </c>
      <c r="O107" s="2" t="s">
        <v>64</v>
      </c>
      <c r="P107" s="2" t="s">
        <v>342</v>
      </c>
      <c r="Q107" s="2" t="s">
        <v>408</v>
      </c>
      <c r="R107" s="6" t="n">
        <v>1</v>
      </c>
      <c r="S107" s="7" t="n">
        <v>5171.36</v>
      </c>
      <c r="T107" s="7" t="n">
        <f aca="false">$R107*$S107</f>
        <v>5171.36</v>
      </c>
      <c r="U107" s="8" t="n">
        <v>0.03</v>
      </c>
      <c r="V107" s="7" t="n">
        <f aca="false">$T107*$U107</f>
        <v>155.1408</v>
      </c>
      <c r="W107" s="7" t="n">
        <f aca="false">$T107-$V107</f>
        <v>5016.2192</v>
      </c>
      <c r="X107" s="7" t="n">
        <v>3870.1</v>
      </c>
      <c r="Y107" s="7" t="n">
        <f aca="false">$R107*$X107</f>
        <v>3870.1</v>
      </c>
      <c r="Z107" s="7" t="n">
        <f aca="false">$W107-$Y107</f>
        <v>1146.1192</v>
      </c>
      <c r="AA107" s="8" t="n">
        <f aca="false">IFERROR($Z107/$W107,0)</f>
        <v>0.228482678747372</v>
      </c>
      <c r="AB107" s="2" t="s">
        <v>76</v>
      </c>
      <c r="AC107" s="2" t="s">
        <v>43</v>
      </c>
    </row>
    <row r="108" customFormat="false" ht="15" hidden="false" customHeight="false" outlineLevel="0" collapsed="false">
      <c r="A108" s="2" t="s">
        <v>409</v>
      </c>
      <c r="B108" s="3" t="n">
        <v>45304</v>
      </c>
      <c r="C108" s="4" t="n">
        <f aca="false">YEAR($B108)</f>
        <v>2024</v>
      </c>
      <c r="D108" s="4" t="n">
        <f aca="false">MONTH($B108)</f>
        <v>1</v>
      </c>
      <c r="E108" s="2" t="s">
        <v>30</v>
      </c>
      <c r="F108" s="5" t="n">
        <f aca="false">ROUNDUP(MONTH($B108)/3,0)</f>
        <v>1</v>
      </c>
      <c r="G108" s="2" t="s">
        <v>410</v>
      </c>
      <c r="H108" s="2" t="s">
        <v>411</v>
      </c>
      <c r="I108" s="2" t="s">
        <v>33</v>
      </c>
      <c r="J108" s="2" t="s">
        <v>89</v>
      </c>
      <c r="K108" s="2" t="s">
        <v>90</v>
      </c>
      <c r="L108" s="2" t="s">
        <v>161</v>
      </c>
      <c r="M108" s="2" t="s">
        <v>92</v>
      </c>
      <c r="N108" s="2" t="s">
        <v>51</v>
      </c>
      <c r="O108" s="2" t="s">
        <v>64</v>
      </c>
      <c r="P108" s="2" t="s">
        <v>342</v>
      </c>
      <c r="Q108" s="2" t="s">
        <v>408</v>
      </c>
      <c r="R108" s="6" t="n">
        <v>2</v>
      </c>
      <c r="S108" s="7" t="n">
        <v>5019.96</v>
      </c>
      <c r="T108" s="7" t="n">
        <f aca="false">$R108*$S108</f>
        <v>10039.92</v>
      </c>
      <c r="U108" s="8" t="n">
        <v>0</v>
      </c>
      <c r="V108" s="7" t="n">
        <f aca="false">$T108*$U108</f>
        <v>0</v>
      </c>
      <c r="W108" s="7" t="n">
        <f aca="false">$T108-$V108</f>
        <v>10039.92</v>
      </c>
      <c r="X108" s="7" t="n">
        <v>3743.63</v>
      </c>
      <c r="Y108" s="7" t="n">
        <f aca="false">$R108*$X108</f>
        <v>7487.26</v>
      </c>
      <c r="Z108" s="7" t="n">
        <f aca="false">$W108-$Y108</f>
        <v>2552.66</v>
      </c>
      <c r="AA108" s="8" t="n">
        <f aca="false">IFERROR($Z108/$W108,0)</f>
        <v>0.254251029888684</v>
      </c>
      <c r="AB108" s="2" t="s">
        <v>55</v>
      </c>
      <c r="AC108" s="2" t="s">
        <v>43</v>
      </c>
    </row>
    <row r="109" customFormat="false" ht="15" hidden="false" customHeight="false" outlineLevel="0" collapsed="false">
      <c r="A109" s="2" t="s">
        <v>412</v>
      </c>
      <c r="B109" s="3" t="n">
        <v>45304</v>
      </c>
      <c r="C109" s="4" t="n">
        <f aca="false">YEAR($B109)</f>
        <v>2024</v>
      </c>
      <c r="D109" s="4" t="n">
        <f aca="false">MONTH($B109)</f>
        <v>1</v>
      </c>
      <c r="E109" s="2" t="s">
        <v>30</v>
      </c>
      <c r="F109" s="5" t="n">
        <f aca="false">ROUNDUP(MONTH($B109)/3,0)</f>
        <v>1</v>
      </c>
      <c r="G109" s="2" t="s">
        <v>413</v>
      </c>
      <c r="H109" s="2" t="s">
        <v>414</v>
      </c>
      <c r="I109" s="2" t="s">
        <v>33</v>
      </c>
      <c r="J109" s="2" t="s">
        <v>147</v>
      </c>
      <c r="K109" s="2" t="s">
        <v>397</v>
      </c>
      <c r="L109" s="2" t="s">
        <v>398</v>
      </c>
      <c r="M109" s="2" t="s">
        <v>150</v>
      </c>
      <c r="N109" s="2" t="s">
        <v>73</v>
      </c>
      <c r="O109" s="2" t="s">
        <v>52</v>
      </c>
      <c r="P109" s="2" t="s">
        <v>53</v>
      </c>
      <c r="Q109" s="2" t="s">
        <v>54</v>
      </c>
      <c r="R109" s="6" t="n">
        <v>1</v>
      </c>
      <c r="S109" s="7" t="n">
        <v>2768.23</v>
      </c>
      <c r="T109" s="7" t="n">
        <f aca="false">$R109*$S109</f>
        <v>2768.23</v>
      </c>
      <c r="U109" s="8" t="n">
        <v>0.1</v>
      </c>
      <c r="V109" s="7" t="n">
        <f aca="false">$T109*$U109</f>
        <v>276.823</v>
      </c>
      <c r="W109" s="7" t="n">
        <f aca="false">$T109-$V109</f>
        <v>2491.407</v>
      </c>
      <c r="X109" s="7" t="n">
        <v>2041.61</v>
      </c>
      <c r="Y109" s="7" t="n">
        <f aca="false">$R109*$X109</f>
        <v>2041.61</v>
      </c>
      <c r="Z109" s="7" t="n">
        <f aca="false">$W109-$Y109</f>
        <v>449.797</v>
      </c>
      <c r="AA109" s="8" t="n">
        <f aca="false">IFERROR($Z109/$W109,0)</f>
        <v>0.180539349853316</v>
      </c>
      <c r="AB109" s="2" t="s">
        <v>85</v>
      </c>
      <c r="AC109" s="2" t="s">
        <v>246</v>
      </c>
    </row>
    <row r="110" customFormat="false" ht="15" hidden="false" customHeight="false" outlineLevel="0" collapsed="false">
      <c r="A110" s="2" t="s">
        <v>415</v>
      </c>
      <c r="B110" s="3" t="n">
        <v>45304</v>
      </c>
      <c r="C110" s="4" t="n">
        <f aca="false">YEAR($B110)</f>
        <v>2024</v>
      </c>
      <c r="D110" s="4" t="n">
        <f aca="false">MONTH($B110)</f>
        <v>1</v>
      </c>
      <c r="E110" s="2" t="s">
        <v>30</v>
      </c>
      <c r="F110" s="5" t="n">
        <f aca="false">ROUNDUP(MONTH($B110)/3,0)</f>
        <v>1</v>
      </c>
      <c r="G110" s="2" t="s">
        <v>287</v>
      </c>
      <c r="H110" s="2" t="s">
        <v>288</v>
      </c>
      <c r="I110" s="2" t="s">
        <v>33</v>
      </c>
      <c r="J110" s="2" t="s">
        <v>89</v>
      </c>
      <c r="K110" s="2" t="s">
        <v>97</v>
      </c>
      <c r="L110" s="2" t="s">
        <v>98</v>
      </c>
      <c r="M110" s="2" t="s">
        <v>135</v>
      </c>
      <c r="N110" s="2" t="s">
        <v>51</v>
      </c>
      <c r="O110" s="2" t="s">
        <v>52</v>
      </c>
      <c r="P110" s="2" t="s">
        <v>53</v>
      </c>
      <c r="Q110" s="2" t="s">
        <v>54</v>
      </c>
      <c r="R110" s="6" t="n">
        <v>3</v>
      </c>
      <c r="S110" s="7" t="n">
        <v>2803.38</v>
      </c>
      <c r="T110" s="7" t="n">
        <f aca="false">$R110*$S110</f>
        <v>8410.14</v>
      </c>
      <c r="U110" s="8" t="n">
        <v>0.05</v>
      </c>
      <c r="V110" s="7" t="n">
        <f aca="false">$T110*$U110</f>
        <v>420.507</v>
      </c>
      <c r="W110" s="7" t="n">
        <f aca="false">$T110-$V110</f>
        <v>7989.633</v>
      </c>
      <c r="X110" s="7" t="n">
        <v>2027.8</v>
      </c>
      <c r="Y110" s="7" t="n">
        <f aca="false">$R110*$X110</f>
        <v>6083.4</v>
      </c>
      <c r="Z110" s="7" t="n">
        <f aca="false">$W110-$Y110</f>
        <v>1906.233</v>
      </c>
      <c r="AA110" s="8" t="n">
        <f aca="false">IFERROR($Z110/$W110,0)</f>
        <v>0.238588305620546</v>
      </c>
      <c r="AB110" s="2" t="s">
        <v>85</v>
      </c>
      <c r="AC110" s="2" t="s">
        <v>43</v>
      </c>
    </row>
    <row r="111" customFormat="false" ht="15" hidden="false" customHeight="false" outlineLevel="0" collapsed="false">
      <c r="A111" s="2" t="s">
        <v>416</v>
      </c>
      <c r="B111" s="3" t="n">
        <v>45304</v>
      </c>
      <c r="C111" s="4" t="n">
        <f aca="false">YEAR($B111)</f>
        <v>2024</v>
      </c>
      <c r="D111" s="4" t="n">
        <f aca="false">MONTH($B111)</f>
        <v>1</v>
      </c>
      <c r="E111" s="2" t="s">
        <v>30</v>
      </c>
      <c r="F111" s="5" t="n">
        <f aca="false">ROUNDUP(MONTH($B111)/3,0)</f>
        <v>1</v>
      </c>
      <c r="G111" s="2" t="s">
        <v>145</v>
      </c>
      <c r="H111" s="2" t="s">
        <v>146</v>
      </c>
      <c r="I111" s="2" t="s">
        <v>33</v>
      </c>
      <c r="J111" s="2" t="s">
        <v>147</v>
      </c>
      <c r="K111" s="2" t="s">
        <v>148</v>
      </c>
      <c r="L111" s="2" t="s">
        <v>149</v>
      </c>
      <c r="M111" s="2" t="s">
        <v>217</v>
      </c>
      <c r="N111" s="2" t="s">
        <v>73</v>
      </c>
      <c r="O111" s="2" t="s">
        <v>64</v>
      </c>
      <c r="P111" s="2" t="s">
        <v>342</v>
      </c>
      <c r="Q111" s="2" t="s">
        <v>343</v>
      </c>
      <c r="R111" s="6" t="n">
        <v>3</v>
      </c>
      <c r="S111" s="7" t="n">
        <v>1868.89</v>
      </c>
      <c r="T111" s="7" t="n">
        <f aca="false">$R111*$S111</f>
        <v>5606.67</v>
      </c>
      <c r="U111" s="8" t="n">
        <v>0.05</v>
      </c>
      <c r="V111" s="7" t="n">
        <f aca="false">$T111*$U111</f>
        <v>280.3335</v>
      </c>
      <c r="W111" s="7" t="n">
        <f aca="false">$T111-$V111</f>
        <v>5326.3365</v>
      </c>
      <c r="X111" s="7" t="n">
        <v>1504.95</v>
      </c>
      <c r="Y111" s="7" t="n">
        <f aca="false">$R111*$X111</f>
        <v>4514.85</v>
      </c>
      <c r="Z111" s="7" t="n">
        <f aca="false">$W111-$Y111</f>
        <v>811.4865</v>
      </c>
      <c r="AA111" s="8" t="n">
        <f aca="false">IFERROR($Z111/$W111,0)</f>
        <v>0.152353592380053</v>
      </c>
      <c r="AB111" s="2" t="s">
        <v>76</v>
      </c>
      <c r="AC111" s="2" t="s">
        <v>43</v>
      </c>
    </row>
    <row r="112" customFormat="false" ht="15" hidden="false" customHeight="false" outlineLevel="0" collapsed="false">
      <c r="A112" s="2" t="s">
        <v>417</v>
      </c>
      <c r="B112" s="3" t="n">
        <v>45304</v>
      </c>
      <c r="C112" s="4" t="n">
        <f aca="false">YEAR($B112)</f>
        <v>2024</v>
      </c>
      <c r="D112" s="4" t="n">
        <f aca="false">MONTH($B112)</f>
        <v>1</v>
      </c>
      <c r="E112" s="2" t="s">
        <v>30</v>
      </c>
      <c r="F112" s="5" t="n">
        <f aca="false">ROUNDUP(MONTH($B112)/3,0)</f>
        <v>1</v>
      </c>
      <c r="G112" s="2" t="s">
        <v>418</v>
      </c>
      <c r="H112" s="2" t="s">
        <v>419</v>
      </c>
      <c r="I112" s="2" t="s">
        <v>33</v>
      </c>
      <c r="J112" s="2" t="s">
        <v>47</v>
      </c>
      <c r="K112" s="2" t="s">
        <v>196</v>
      </c>
      <c r="L112" s="2" t="s">
        <v>197</v>
      </c>
      <c r="M112" s="2" t="s">
        <v>105</v>
      </c>
      <c r="N112" s="2" t="s">
        <v>51</v>
      </c>
      <c r="O112" s="2" t="s">
        <v>114</v>
      </c>
      <c r="P112" s="2" t="s">
        <v>119</v>
      </c>
      <c r="Q112" s="2" t="s">
        <v>120</v>
      </c>
      <c r="R112" s="6" t="n">
        <v>1</v>
      </c>
      <c r="S112" s="7" t="n">
        <v>184.87</v>
      </c>
      <c r="T112" s="7" t="n">
        <f aca="false">$R112*$S112</f>
        <v>184.87</v>
      </c>
      <c r="U112" s="8" t="n">
        <v>0.03</v>
      </c>
      <c r="V112" s="7" t="n">
        <f aca="false">$T112*$U112</f>
        <v>5.5461</v>
      </c>
      <c r="W112" s="7" t="n">
        <f aca="false">$T112-$V112</f>
        <v>179.3239</v>
      </c>
      <c r="X112" s="7" t="n">
        <v>97</v>
      </c>
      <c r="Y112" s="7" t="n">
        <f aca="false">$R112*$X112</f>
        <v>97</v>
      </c>
      <c r="Z112" s="7" t="n">
        <f aca="false">$W112-$Y112</f>
        <v>82.3239</v>
      </c>
      <c r="AA112" s="8" t="n">
        <f aca="false">IFERROR($Z112/$W112,0)</f>
        <v>0.459079353058906</v>
      </c>
      <c r="AB112" s="2" t="s">
        <v>42</v>
      </c>
      <c r="AC112" s="2" t="s">
        <v>246</v>
      </c>
    </row>
    <row r="113" customFormat="false" ht="15" hidden="false" customHeight="false" outlineLevel="0" collapsed="false">
      <c r="A113" s="2" t="s">
        <v>420</v>
      </c>
      <c r="B113" s="3" t="n">
        <v>45304</v>
      </c>
      <c r="C113" s="4" t="n">
        <f aca="false">YEAR($B113)</f>
        <v>2024</v>
      </c>
      <c r="D113" s="4" t="n">
        <f aca="false">MONTH($B113)</f>
        <v>1</v>
      </c>
      <c r="E113" s="2" t="s">
        <v>30</v>
      </c>
      <c r="F113" s="5" t="n">
        <f aca="false">ROUNDUP(MONTH($B113)/3,0)</f>
        <v>1</v>
      </c>
      <c r="G113" s="2" t="s">
        <v>109</v>
      </c>
      <c r="H113" s="2" t="s">
        <v>110</v>
      </c>
      <c r="I113" s="2" t="s">
        <v>33</v>
      </c>
      <c r="J113" s="2" t="s">
        <v>89</v>
      </c>
      <c r="K113" s="2" t="s">
        <v>97</v>
      </c>
      <c r="L113" s="2" t="s">
        <v>111</v>
      </c>
      <c r="M113" s="2" t="s">
        <v>92</v>
      </c>
      <c r="N113" s="2" t="s">
        <v>63</v>
      </c>
      <c r="O113" s="2" t="s">
        <v>52</v>
      </c>
      <c r="P113" s="2" t="s">
        <v>53</v>
      </c>
      <c r="Q113" s="2" t="s">
        <v>169</v>
      </c>
      <c r="R113" s="6" t="n">
        <v>1</v>
      </c>
      <c r="S113" s="7" t="n">
        <v>2339.7</v>
      </c>
      <c r="T113" s="7" t="n">
        <f aca="false">$R113*$S113</f>
        <v>2339.7</v>
      </c>
      <c r="U113" s="8" t="n">
        <v>0.03</v>
      </c>
      <c r="V113" s="7" t="n">
        <f aca="false">$T113*$U113</f>
        <v>70.191</v>
      </c>
      <c r="W113" s="7" t="n">
        <f aca="false">$T113-$V113</f>
        <v>2269.509</v>
      </c>
      <c r="X113" s="7" t="n">
        <v>1736.99</v>
      </c>
      <c r="Y113" s="7" t="n">
        <f aca="false">$R113*$X113</f>
        <v>1736.99</v>
      </c>
      <c r="Z113" s="7" t="n">
        <f aca="false">$W113-$Y113</f>
        <v>532.519</v>
      </c>
      <c r="AA113" s="8" t="n">
        <f aca="false">IFERROR($Z113/$W113,0)</f>
        <v>0.234640620504259</v>
      </c>
      <c r="AB113" s="2" t="s">
        <v>55</v>
      </c>
      <c r="AC113" s="2" t="s">
        <v>43</v>
      </c>
    </row>
    <row r="114" customFormat="false" ht="15" hidden="false" customHeight="false" outlineLevel="0" collapsed="false">
      <c r="A114" s="2" t="s">
        <v>421</v>
      </c>
      <c r="B114" s="3" t="n">
        <v>45304</v>
      </c>
      <c r="C114" s="4" t="n">
        <f aca="false">YEAR($B114)</f>
        <v>2024</v>
      </c>
      <c r="D114" s="4" t="n">
        <f aca="false">MONTH($B114)</f>
        <v>1</v>
      </c>
      <c r="E114" s="2" t="s">
        <v>30</v>
      </c>
      <c r="F114" s="5" t="n">
        <f aca="false">ROUNDUP(MONTH($B114)/3,0)</f>
        <v>1</v>
      </c>
      <c r="G114" s="2" t="s">
        <v>422</v>
      </c>
      <c r="H114" s="2" t="s">
        <v>423</v>
      </c>
      <c r="I114" s="2" t="s">
        <v>33</v>
      </c>
      <c r="J114" s="2" t="s">
        <v>47</v>
      </c>
      <c r="K114" s="2" t="s">
        <v>185</v>
      </c>
      <c r="L114" s="2" t="s">
        <v>186</v>
      </c>
      <c r="M114" s="2" t="s">
        <v>50</v>
      </c>
      <c r="N114" s="2" t="s">
        <v>51</v>
      </c>
      <c r="O114" s="2" t="s">
        <v>114</v>
      </c>
      <c r="P114" s="2" t="s">
        <v>119</v>
      </c>
      <c r="Q114" s="2" t="s">
        <v>191</v>
      </c>
      <c r="R114" s="6" t="n">
        <v>1</v>
      </c>
      <c r="S114" s="7" t="n">
        <v>388.7</v>
      </c>
      <c r="T114" s="7" t="n">
        <f aca="false">$R114*$S114</f>
        <v>388.7</v>
      </c>
      <c r="U114" s="8" t="n">
        <v>0.1</v>
      </c>
      <c r="V114" s="7" t="n">
        <f aca="false">$T114*$U114</f>
        <v>38.87</v>
      </c>
      <c r="W114" s="7" t="n">
        <f aca="false">$T114-$V114</f>
        <v>349.83</v>
      </c>
      <c r="X114" s="7" t="n">
        <v>220.59</v>
      </c>
      <c r="Y114" s="7" t="n">
        <f aca="false">$R114*$X114</f>
        <v>220.59</v>
      </c>
      <c r="Z114" s="7" t="n">
        <f aca="false">$W114-$Y114</f>
        <v>129.24</v>
      </c>
      <c r="AA114" s="8" t="n">
        <f aca="false">IFERROR($Z114/$W114,0)</f>
        <v>0.369436583483406</v>
      </c>
      <c r="AB114" s="2" t="s">
        <v>55</v>
      </c>
      <c r="AC114" s="2" t="s">
        <v>43</v>
      </c>
    </row>
    <row r="115" customFormat="false" ht="15" hidden="false" customHeight="false" outlineLevel="0" collapsed="false">
      <c r="A115" s="2" t="s">
        <v>424</v>
      </c>
      <c r="B115" s="3" t="n">
        <v>45304</v>
      </c>
      <c r="C115" s="4" t="n">
        <f aca="false">YEAR($B115)</f>
        <v>2024</v>
      </c>
      <c r="D115" s="4" t="n">
        <f aca="false">MONTH($B115)</f>
        <v>1</v>
      </c>
      <c r="E115" s="2" t="s">
        <v>30</v>
      </c>
      <c r="F115" s="5" t="n">
        <f aca="false">ROUNDUP(MONTH($B115)/3,0)</f>
        <v>1</v>
      </c>
      <c r="G115" s="2" t="s">
        <v>425</v>
      </c>
      <c r="H115" s="2" t="s">
        <v>426</v>
      </c>
      <c r="I115" s="2" t="s">
        <v>104</v>
      </c>
      <c r="J115" s="2" t="s">
        <v>59</v>
      </c>
      <c r="K115" s="2" t="s">
        <v>71</v>
      </c>
      <c r="L115" s="2" t="s">
        <v>72</v>
      </c>
      <c r="M115" s="2" t="s">
        <v>131</v>
      </c>
      <c r="N115" s="2" t="s">
        <v>63</v>
      </c>
      <c r="O115" s="2" t="s">
        <v>39</v>
      </c>
      <c r="P115" s="2" t="s">
        <v>106</v>
      </c>
      <c r="Q115" s="2" t="s">
        <v>143</v>
      </c>
      <c r="R115" s="6" t="n">
        <v>9</v>
      </c>
      <c r="S115" s="7" t="n">
        <v>704.48</v>
      </c>
      <c r="T115" s="7" t="n">
        <f aca="false">$R115*$S115</f>
        <v>6340.32</v>
      </c>
      <c r="U115" s="8" t="n">
        <v>0.08</v>
      </c>
      <c r="V115" s="7" t="n">
        <f aca="false">$T115*$U115</f>
        <v>507.2256</v>
      </c>
      <c r="W115" s="7" t="n">
        <f aca="false">$T115-$V115</f>
        <v>5833.0944</v>
      </c>
      <c r="X115" s="7" t="n">
        <v>441.73</v>
      </c>
      <c r="Y115" s="7" t="n">
        <f aca="false">$R115*$X115</f>
        <v>3975.57</v>
      </c>
      <c r="Z115" s="7" t="n">
        <f aca="false">$W115-$Y115</f>
        <v>1857.5244</v>
      </c>
      <c r="AA115" s="8" t="n">
        <f aca="false">IFERROR($Z115/$W115,0)</f>
        <v>0.318445797825593</v>
      </c>
      <c r="AB115" s="2" t="s">
        <v>85</v>
      </c>
      <c r="AC115" s="2" t="s">
        <v>43</v>
      </c>
    </row>
    <row r="116" customFormat="false" ht="15" hidden="false" customHeight="false" outlineLevel="0" collapsed="false">
      <c r="A116" s="2" t="s">
        <v>427</v>
      </c>
      <c r="B116" s="3" t="n">
        <v>45304</v>
      </c>
      <c r="C116" s="4" t="n">
        <f aca="false">YEAR($B116)</f>
        <v>2024</v>
      </c>
      <c r="D116" s="4" t="n">
        <f aca="false">MONTH($B116)</f>
        <v>1</v>
      </c>
      <c r="E116" s="2" t="s">
        <v>30</v>
      </c>
      <c r="F116" s="5" t="n">
        <f aca="false">ROUNDUP(MONTH($B116)/3,0)</f>
        <v>1</v>
      </c>
      <c r="G116" s="2" t="s">
        <v>45</v>
      </c>
      <c r="H116" s="2" t="s">
        <v>46</v>
      </c>
      <c r="I116" s="2" t="s">
        <v>33</v>
      </c>
      <c r="J116" s="2" t="s">
        <v>47</v>
      </c>
      <c r="K116" s="2" t="s">
        <v>48</v>
      </c>
      <c r="L116" s="2" t="s">
        <v>49</v>
      </c>
      <c r="M116" s="2" t="s">
        <v>118</v>
      </c>
      <c r="N116" s="2" t="s">
        <v>151</v>
      </c>
      <c r="O116" s="2" t="s">
        <v>52</v>
      </c>
      <c r="P116" s="2" t="s">
        <v>53</v>
      </c>
      <c r="Q116" s="2" t="s">
        <v>363</v>
      </c>
      <c r="R116" s="6" t="n">
        <v>3</v>
      </c>
      <c r="S116" s="7" t="n">
        <v>4396.93</v>
      </c>
      <c r="T116" s="7" t="n">
        <f aca="false">$R116*$S116</f>
        <v>13190.79</v>
      </c>
      <c r="U116" s="8" t="n">
        <v>0.15</v>
      </c>
      <c r="V116" s="7" t="n">
        <f aca="false">$T116*$U116</f>
        <v>1978.6185</v>
      </c>
      <c r="W116" s="7" t="n">
        <f aca="false">$T116-$V116</f>
        <v>11212.1715</v>
      </c>
      <c r="X116" s="7" t="n">
        <v>3225.06</v>
      </c>
      <c r="Y116" s="7" t="n">
        <f aca="false">$R116*$X116</f>
        <v>9675.18</v>
      </c>
      <c r="Z116" s="7" t="n">
        <f aca="false">$W116-$Y116</f>
        <v>1536.9915</v>
      </c>
      <c r="AA116" s="8" t="n">
        <f aca="false">IFERROR($Z116/$W116,0)</f>
        <v>0.137082410842538</v>
      </c>
      <c r="AB116" s="2" t="s">
        <v>85</v>
      </c>
      <c r="AC116" s="2" t="s">
        <v>43</v>
      </c>
    </row>
    <row r="117" customFormat="false" ht="15" hidden="false" customHeight="false" outlineLevel="0" collapsed="false">
      <c r="A117" s="2" t="s">
        <v>428</v>
      </c>
      <c r="B117" s="3" t="n">
        <v>45304</v>
      </c>
      <c r="C117" s="4" t="n">
        <f aca="false">YEAR($B117)</f>
        <v>2024</v>
      </c>
      <c r="D117" s="4" t="n">
        <f aca="false">MONTH($B117)</f>
        <v>1</v>
      </c>
      <c r="E117" s="2" t="s">
        <v>30</v>
      </c>
      <c r="F117" s="5" t="n">
        <f aca="false">ROUNDUP(MONTH($B117)/3,0)</f>
        <v>1</v>
      </c>
      <c r="G117" s="2" t="s">
        <v>429</v>
      </c>
      <c r="H117" s="2" t="s">
        <v>430</v>
      </c>
      <c r="I117" s="2" t="s">
        <v>33</v>
      </c>
      <c r="J117" s="2" t="s">
        <v>59</v>
      </c>
      <c r="K117" s="2" t="s">
        <v>60</v>
      </c>
      <c r="L117" s="2" t="s">
        <v>61</v>
      </c>
      <c r="M117" s="2" t="s">
        <v>62</v>
      </c>
      <c r="N117" s="2" t="s">
        <v>51</v>
      </c>
      <c r="O117" s="2" t="s">
        <v>39</v>
      </c>
      <c r="P117" s="2" t="s">
        <v>106</v>
      </c>
      <c r="Q117" s="2" t="s">
        <v>143</v>
      </c>
      <c r="R117" s="6" t="n">
        <v>1</v>
      </c>
      <c r="S117" s="7" t="n">
        <v>738.19</v>
      </c>
      <c r="T117" s="7" t="n">
        <f aca="false">$R117*$S117</f>
        <v>738.19</v>
      </c>
      <c r="U117" s="8" t="n">
        <v>0.03</v>
      </c>
      <c r="V117" s="7" t="n">
        <f aca="false">$T117*$U117</f>
        <v>22.1457</v>
      </c>
      <c r="W117" s="7" t="n">
        <f aca="false">$T117-$V117</f>
        <v>716.0443</v>
      </c>
      <c r="X117" s="7" t="n">
        <v>479.51</v>
      </c>
      <c r="Y117" s="7" t="n">
        <f aca="false">$R117*$X117</f>
        <v>479.51</v>
      </c>
      <c r="Z117" s="7" t="n">
        <f aca="false">$W117-$Y117</f>
        <v>236.5343</v>
      </c>
      <c r="AA117" s="8" t="n">
        <f aca="false">IFERROR($Z117/$W117,0)</f>
        <v>0.330334729289794</v>
      </c>
      <c r="AB117" s="2" t="s">
        <v>85</v>
      </c>
      <c r="AC117" s="2" t="s">
        <v>43</v>
      </c>
    </row>
    <row r="118" customFormat="false" ht="15" hidden="false" customHeight="false" outlineLevel="0" collapsed="false">
      <c r="A118" s="2" t="s">
        <v>431</v>
      </c>
      <c r="B118" s="3" t="n">
        <v>45304</v>
      </c>
      <c r="C118" s="4" t="n">
        <f aca="false">YEAR($B118)</f>
        <v>2024</v>
      </c>
      <c r="D118" s="4" t="n">
        <f aca="false">MONTH($B118)</f>
        <v>1</v>
      </c>
      <c r="E118" s="2" t="s">
        <v>30</v>
      </c>
      <c r="F118" s="5" t="n">
        <f aca="false">ROUNDUP(MONTH($B118)/3,0)</f>
        <v>1</v>
      </c>
      <c r="G118" s="2" t="s">
        <v>109</v>
      </c>
      <c r="H118" s="2" t="s">
        <v>110</v>
      </c>
      <c r="I118" s="2" t="s">
        <v>33</v>
      </c>
      <c r="J118" s="2" t="s">
        <v>89</v>
      </c>
      <c r="K118" s="2" t="s">
        <v>97</v>
      </c>
      <c r="L118" s="2" t="s">
        <v>111</v>
      </c>
      <c r="M118" s="2" t="s">
        <v>92</v>
      </c>
      <c r="N118" s="2" t="s">
        <v>51</v>
      </c>
      <c r="O118" s="2" t="s">
        <v>64</v>
      </c>
      <c r="P118" s="2" t="s">
        <v>342</v>
      </c>
      <c r="Q118" s="2" t="s">
        <v>408</v>
      </c>
      <c r="R118" s="6" t="n">
        <v>1</v>
      </c>
      <c r="S118" s="7" t="n">
        <v>5468.9</v>
      </c>
      <c r="T118" s="7" t="n">
        <f aca="false">$R118*$S118</f>
        <v>5468.9</v>
      </c>
      <c r="U118" s="8" t="n">
        <v>0</v>
      </c>
      <c r="V118" s="7" t="n">
        <f aca="false">$T118*$U118</f>
        <v>0</v>
      </c>
      <c r="W118" s="7" t="n">
        <f aca="false">$T118-$V118</f>
        <v>5468.9</v>
      </c>
      <c r="X118" s="7" t="n">
        <v>4255.35</v>
      </c>
      <c r="Y118" s="7" t="n">
        <f aca="false">$R118*$X118</f>
        <v>4255.35</v>
      </c>
      <c r="Z118" s="7" t="n">
        <f aca="false">$W118-$Y118</f>
        <v>1213.55</v>
      </c>
      <c r="AA118" s="8" t="n">
        <f aca="false">IFERROR($Z118/$W118,0)</f>
        <v>0.221900199308819</v>
      </c>
      <c r="AB118" s="2" t="s">
        <v>42</v>
      </c>
      <c r="AC118" s="2" t="s">
        <v>43</v>
      </c>
    </row>
    <row r="119" customFormat="false" ht="15" hidden="false" customHeight="false" outlineLevel="0" collapsed="false">
      <c r="A119" s="2" t="s">
        <v>432</v>
      </c>
      <c r="B119" s="3" t="n">
        <v>45304</v>
      </c>
      <c r="C119" s="4" t="n">
        <f aca="false">YEAR($B119)</f>
        <v>2024</v>
      </c>
      <c r="D119" s="4" t="n">
        <f aca="false">MONTH($B119)</f>
        <v>1</v>
      </c>
      <c r="E119" s="2" t="s">
        <v>30</v>
      </c>
      <c r="F119" s="5" t="n">
        <f aca="false">ROUNDUP(MONTH($B119)/3,0)</f>
        <v>1</v>
      </c>
      <c r="G119" s="2" t="s">
        <v>433</v>
      </c>
      <c r="H119" s="2" t="s">
        <v>434</v>
      </c>
      <c r="I119" s="2" t="s">
        <v>33</v>
      </c>
      <c r="J119" s="2" t="s">
        <v>89</v>
      </c>
      <c r="K119" s="2" t="s">
        <v>97</v>
      </c>
      <c r="L119" s="2" t="s">
        <v>98</v>
      </c>
      <c r="M119" s="2" t="s">
        <v>92</v>
      </c>
      <c r="N119" s="2" t="s">
        <v>51</v>
      </c>
      <c r="O119" s="2" t="s">
        <v>114</v>
      </c>
      <c r="P119" s="2" t="s">
        <v>234</v>
      </c>
      <c r="Q119" s="2" t="s">
        <v>235</v>
      </c>
      <c r="R119" s="6" t="n">
        <v>1</v>
      </c>
      <c r="S119" s="7" t="n">
        <v>225.29</v>
      </c>
      <c r="T119" s="7" t="n">
        <f aca="false">$R119*$S119</f>
        <v>225.29</v>
      </c>
      <c r="U119" s="8" t="n">
        <v>0.1</v>
      </c>
      <c r="V119" s="7" t="n">
        <f aca="false">$T119*$U119</f>
        <v>22.529</v>
      </c>
      <c r="W119" s="7" t="n">
        <f aca="false">$T119-$V119</f>
        <v>202.761</v>
      </c>
      <c r="X119" s="7" t="n">
        <v>119.04</v>
      </c>
      <c r="Y119" s="7" t="n">
        <f aca="false">$R119*$X119</f>
        <v>119.04</v>
      </c>
      <c r="Z119" s="7" t="n">
        <f aca="false">$W119-$Y119</f>
        <v>83.721</v>
      </c>
      <c r="AA119" s="8" t="n">
        <f aca="false">IFERROR($Z119/$W119,0)</f>
        <v>0.412904848565553</v>
      </c>
      <c r="AB119" s="2" t="s">
        <v>55</v>
      </c>
      <c r="AC119" s="2" t="s">
        <v>43</v>
      </c>
    </row>
    <row r="120" customFormat="false" ht="15" hidden="false" customHeight="false" outlineLevel="0" collapsed="false">
      <c r="A120" s="2" t="s">
        <v>435</v>
      </c>
      <c r="B120" s="3" t="n">
        <v>45305</v>
      </c>
      <c r="C120" s="4" t="n">
        <f aca="false">YEAR($B120)</f>
        <v>2024</v>
      </c>
      <c r="D120" s="4" t="n">
        <f aca="false">MONTH($B120)</f>
        <v>1</v>
      </c>
      <c r="E120" s="2" t="s">
        <v>30</v>
      </c>
      <c r="F120" s="5" t="n">
        <f aca="false">ROUNDUP(MONTH($B120)/3,0)</f>
        <v>1</v>
      </c>
      <c r="G120" s="2" t="s">
        <v>45</v>
      </c>
      <c r="H120" s="2" t="s">
        <v>46</v>
      </c>
      <c r="I120" s="2" t="s">
        <v>33</v>
      </c>
      <c r="J120" s="2" t="s">
        <v>47</v>
      </c>
      <c r="K120" s="2" t="s">
        <v>48</v>
      </c>
      <c r="L120" s="2" t="s">
        <v>49</v>
      </c>
      <c r="M120" s="2" t="s">
        <v>50</v>
      </c>
      <c r="N120" s="2" t="s">
        <v>51</v>
      </c>
      <c r="O120" s="2" t="s">
        <v>39</v>
      </c>
      <c r="P120" s="2" t="s">
        <v>106</v>
      </c>
      <c r="Q120" s="2" t="s">
        <v>136</v>
      </c>
      <c r="R120" s="6" t="n">
        <v>2</v>
      </c>
      <c r="S120" s="7" t="n">
        <v>1925</v>
      </c>
      <c r="T120" s="7" t="n">
        <f aca="false">$R120*$S120</f>
        <v>3850</v>
      </c>
      <c r="U120" s="8" t="n">
        <v>0.03</v>
      </c>
      <c r="V120" s="7" t="n">
        <f aca="false">$T120*$U120</f>
        <v>115.5</v>
      </c>
      <c r="W120" s="7" t="n">
        <f aca="false">$T120-$V120</f>
        <v>3734.5</v>
      </c>
      <c r="X120" s="7" t="n">
        <v>1268.2</v>
      </c>
      <c r="Y120" s="7" t="n">
        <f aca="false">$R120*$X120</f>
        <v>2536.4</v>
      </c>
      <c r="Z120" s="7" t="n">
        <f aca="false">$W120-$Y120</f>
        <v>1198.1</v>
      </c>
      <c r="AA120" s="8" t="n">
        <f aca="false">IFERROR($Z120/$W120,0)</f>
        <v>0.320819386798768</v>
      </c>
      <c r="AB120" s="2" t="s">
        <v>85</v>
      </c>
      <c r="AC120" s="2" t="s">
        <v>246</v>
      </c>
    </row>
    <row r="121" customFormat="false" ht="15" hidden="false" customHeight="false" outlineLevel="0" collapsed="false">
      <c r="A121" s="2" t="s">
        <v>436</v>
      </c>
      <c r="B121" s="3" t="n">
        <v>45305</v>
      </c>
      <c r="C121" s="4" t="n">
        <f aca="false">YEAR($B121)</f>
        <v>2024</v>
      </c>
      <c r="D121" s="4" t="n">
        <f aca="false">MONTH($B121)</f>
        <v>1</v>
      </c>
      <c r="E121" s="2" t="s">
        <v>30</v>
      </c>
      <c r="F121" s="5" t="n">
        <f aca="false">ROUNDUP(MONTH($B121)/3,0)</f>
        <v>1</v>
      </c>
      <c r="G121" s="2" t="s">
        <v>45</v>
      </c>
      <c r="H121" s="2" t="s">
        <v>46</v>
      </c>
      <c r="I121" s="2" t="s">
        <v>33</v>
      </c>
      <c r="J121" s="2" t="s">
        <v>47</v>
      </c>
      <c r="K121" s="2" t="s">
        <v>48</v>
      </c>
      <c r="L121" s="2" t="s">
        <v>49</v>
      </c>
      <c r="M121" s="2" t="s">
        <v>118</v>
      </c>
      <c r="N121" s="2" t="s">
        <v>63</v>
      </c>
      <c r="O121" s="2" t="s">
        <v>114</v>
      </c>
      <c r="P121" s="2" t="s">
        <v>119</v>
      </c>
      <c r="Q121" s="2" t="s">
        <v>191</v>
      </c>
      <c r="R121" s="6" t="n">
        <v>1</v>
      </c>
      <c r="S121" s="7" t="n">
        <v>428.37</v>
      </c>
      <c r="T121" s="7" t="n">
        <f aca="false">$R121*$S121</f>
        <v>428.37</v>
      </c>
      <c r="U121" s="8" t="n">
        <v>0.05</v>
      </c>
      <c r="V121" s="7" t="n">
        <f aca="false">$T121*$U121</f>
        <v>21.4185</v>
      </c>
      <c r="W121" s="7" t="n">
        <f aca="false">$T121-$V121</f>
        <v>406.9515</v>
      </c>
      <c r="X121" s="7" t="n">
        <v>260.65</v>
      </c>
      <c r="Y121" s="7" t="n">
        <f aca="false">$R121*$X121</f>
        <v>260.65</v>
      </c>
      <c r="Z121" s="7" t="n">
        <f aca="false">$W121-$Y121</f>
        <v>146.3015</v>
      </c>
      <c r="AA121" s="8" t="n">
        <f aca="false">IFERROR($Z121/$W121,0)</f>
        <v>0.359505985356978</v>
      </c>
      <c r="AB121" s="2" t="s">
        <v>55</v>
      </c>
      <c r="AC121" s="2" t="s">
        <v>43</v>
      </c>
    </row>
    <row r="122" customFormat="false" ht="15" hidden="false" customHeight="false" outlineLevel="0" collapsed="false">
      <c r="A122" s="2" t="s">
        <v>437</v>
      </c>
      <c r="B122" s="3" t="n">
        <v>45305</v>
      </c>
      <c r="C122" s="4" t="n">
        <f aca="false">YEAR($B122)</f>
        <v>2024</v>
      </c>
      <c r="D122" s="4" t="n">
        <f aca="false">MONTH($B122)</f>
        <v>1</v>
      </c>
      <c r="E122" s="2" t="s">
        <v>30</v>
      </c>
      <c r="F122" s="5" t="n">
        <f aca="false">ROUNDUP(MONTH($B122)/3,0)</f>
        <v>1</v>
      </c>
      <c r="G122" s="2" t="s">
        <v>327</v>
      </c>
      <c r="H122" s="2" t="s">
        <v>328</v>
      </c>
      <c r="I122" s="2" t="s">
        <v>33</v>
      </c>
      <c r="J122" s="2" t="s">
        <v>59</v>
      </c>
      <c r="K122" s="2" t="s">
        <v>140</v>
      </c>
      <c r="L122" s="2" t="s">
        <v>141</v>
      </c>
      <c r="M122" s="2" t="s">
        <v>62</v>
      </c>
      <c r="N122" s="2" t="s">
        <v>51</v>
      </c>
      <c r="O122" s="2" t="s">
        <v>52</v>
      </c>
      <c r="P122" s="2" t="s">
        <v>83</v>
      </c>
      <c r="Q122" s="2" t="s">
        <v>112</v>
      </c>
      <c r="R122" s="6" t="n">
        <v>2</v>
      </c>
      <c r="S122" s="7" t="n">
        <v>2631.14</v>
      </c>
      <c r="T122" s="7" t="n">
        <f aca="false">$R122*$S122</f>
        <v>5262.28</v>
      </c>
      <c r="U122" s="8" t="n">
        <v>0.08</v>
      </c>
      <c r="V122" s="7" t="n">
        <f aca="false">$T122*$U122</f>
        <v>420.9824</v>
      </c>
      <c r="W122" s="7" t="n">
        <f aca="false">$T122-$V122</f>
        <v>4841.2976</v>
      </c>
      <c r="X122" s="7" t="n">
        <v>1938.43</v>
      </c>
      <c r="Y122" s="7" t="n">
        <f aca="false">$R122*$X122</f>
        <v>3876.86</v>
      </c>
      <c r="Z122" s="7" t="n">
        <f aca="false">$W122-$Y122</f>
        <v>964.4376</v>
      </c>
      <c r="AA122" s="8" t="n">
        <f aca="false">IFERROR($Z122/$W122,0)</f>
        <v>0.199210558755983</v>
      </c>
      <c r="AB122" s="2" t="s">
        <v>42</v>
      </c>
      <c r="AC122" s="2" t="s">
        <v>43</v>
      </c>
    </row>
    <row r="123" customFormat="false" ht="15" hidden="false" customHeight="false" outlineLevel="0" collapsed="false">
      <c r="A123" s="2" t="s">
        <v>438</v>
      </c>
      <c r="B123" s="3" t="n">
        <v>45305</v>
      </c>
      <c r="C123" s="4" t="n">
        <f aca="false">YEAR($B123)</f>
        <v>2024</v>
      </c>
      <c r="D123" s="4" t="n">
        <f aca="false">MONTH($B123)</f>
        <v>1</v>
      </c>
      <c r="E123" s="2" t="s">
        <v>30</v>
      </c>
      <c r="F123" s="5" t="n">
        <f aca="false">ROUNDUP(MONTH($B123)/3,0)</f>
        <v>1</v>
      </c>
      <c r="G123" s="2" t="s">
        <v>439</v>
      </c>
      <c r="H123" s="2" t="s">
        <v>440</v>
      </c>
      <c r="I123" s="2" t="s">
        <v>104</v>
      </c>
      <c r="J123" s="2" t="s">
        <v>34</v>
      </c>
      <c r="K123" s="2" t="s">
        <v>35</v>
      </c>
      <c r="L123" s="2" t="s">
        <v>36</v>
      </c>
      <c r="M123" s="2" t="s">
        <v>82</v>
      </c>
      <c r="N123" s="2" t="s">
        <v>63</v>
      </c>
      <c r="O123" s="2" t="s">
        <v>52</v>
      </c>
      <c r="P123" s="2" t="s">
        <v>83</v>
      </c>
      <c r="Q123" s="2" t="s">
        <v>178</v>
      </c>
      <c r="R123" s="6" t="n">
        <v>4</v>
      </c>
      <c r="S123" s="7" t="n">
        <v>3095.89</v>
      </c>
      <c r="T123" s="7" t="n">
        <f aca="false">$R123*$S123</f>
        <v>12383.56</v>
      </c>
      <c r="U123" s="8" t="n">
        <v>0.05</v>
      </c>
      <c r="V123" s="7" t="n">
        <f aca="false">$T123*$U123</f>
        <v>619.178</v>
      </c>
      <c r="W123" s="7" t="n">
        <f aca="false">$T123-$V123</f>
        <v>11764.382</v>
      </c>
      <c r="X123" s="7" t="n">
        <v>2322.84</v>
      </c>
      <c r="Y123" s="7" t="n">
        <f aca="false">$R123*$X123</f>
        <v>9291.36</v>
      </c>
      <c r="Z123" s="7" t="n">
        <f aca="false">$W123-$Y123</f>
        <v>2473.022</v>
      </c>
      <c r="AA123" s="8" t="n">
        <f aca="false">IFERROR($Z123/$W123,0)</f>
        <v>0.210212657154451</v>
      </c>
      <c r="AB123" s="2" t="s">
        <v>42</v>
      </c>
      <c r="AC123" s="2" t="s">
        <v>43</v>
      </c>
    </row>
    <row r="124" customFormat="false" ht="15" hidden="false" customHeight="false" outlineLevel="0" collapsed="false">
      <c r="A124" s="2" t="s">
        <v>441</v>
      </c>
      <c r="B124" s="3" t="n">
        <v>45306</v>
      </c>
      <c r="C124" s="4" t="n">
        <f aca="false">YEAR($B124)</f>
        <v>2024</v>
      </c>
      <c r="D124" s="4" t="n">
        <f aca="false">MONTH($B124)</f>
        <v>1</v>
      </c>
      <c r="E124" s="2" t="s">
        <v>30</v>
      </c>
      <c r="F124" s="5" t="n">
        <f aca="false">ROUNDUP(MONTH($B124)/3,0)</f>
        <v>1</v>
      </c>
      <c r="G124" s="2" t="s">
        <v>442</v>
      </c>
      <c r="H124" s="2" t="s">
        <v>443</v>
      </c>
      <c r="I124" s="2" t="s">
        <v>177</v>
      </c>
      <c r="J124" s="2" t="s">
        <v>59</v>
      </c>
      <c r="K124" s="2" t="s">
        <v>71</v>
      </c>
      <c r="L124" s="2" t="s">
        <v>72</v>
      </c>
      <c r="M124" s="2" t="s">
        <v>62</v>
      </c>
      <c r="N124" s="2" t="s">
        <v>73</v>
      </c>
      <c r="O124" s="2" t="s">
        <v>52</v>
      </c>
      <c r="P124" s="2" t="s">
        <v>83</v>
      </c>
      <c r="Q124" s="2" t="s">
        <v>178</v>
      </c>
      <c r="R124" s="6" t="n">
        <v>7</v>
      </c>
      <c r="S124" s="7" t="n">
        <v>2977.94</v>
      </c>
      <c r="T124" s="7" t="n">
        <f aca="false">$R124*$S124</f>
        <v>20845.58</v>
      </c>
      <c r="U124" s="8" t="n">
        <v>0.17</v>
      </c>
      <c r="V124" s="7" t="n">
        <f aca="false">$T124*$U124</f>
        <v>3543.7486</v>
      </c>
      <c r="W124" s="7" t="n">
        <f aca="false">$T124-$V124</f>
        <v>17301.8314</v>
      </c>
      <c r="X124" s="7" t="n">
        <v>2331.93</v>
      </c>
      <c r="Y124" s="7" t="n">
        <f aca="false">$R124*$X124</f>
        <v>16323.51</v>
      </c>
      <c r="Z124" s="7" t="n">
        <f aca="false">$W124-$Y124</f>
        <v>978.321400000004</v>
      </c>
      <c r="AA124" s="8" t="n">
        <f aca="false">IFERROR($Z124/$W124,0)</f>
        <v>0.0565443840817917</v>
      </c>
      <c r="AB124" s="2" t="s">
        <v>67</v>
      </c>
      <c r="AC124" s="2" t="s">
        <v>43</v>
      </c>
    </row>
    <row r="125" customFormat="false" ht="15" hidden="false" customHeight="false" outlineLevel="0" collapsed="false">
      <c r="A125" s="2" t="s">
        <v>444</v>
      </c>
      <c r="B125" s="3" t="n">
        <v>45306</v>
      </c>
      <c r="C125" s="4" t="n">
        <f aca="false">YEAR($B125)</f>
        <v>2024</v>
      </c>
      <c r="D125" s="4" t="n">
        <f aca="false">MONTH($B125)</f>
        <v>1</v>
      </c>
      <c r="E125" s="2" t="s">
        <v>30</v>
      </c>
      <c r="F125" s="5" t="n">
        <f aca="false">ROUNDUP(MONTH($B125)/3,0)</f>
        <v>1</v>
      </c>
      <c r="G125" s="2" t="s">
        <v>213</v>
      </c>
      <c r="H125" s="2" t="s">
        <v>214</v>
      </c>
      <c r="I125" s="2" t="s">
        <v>33</v>
      </c>
      <c r="J125" s="2" t="s">
        <v>147</v>
      </c>
      <c r="K125" s="2" t="s">
        <v>215</v>
      </c>
      <c r="L125" s="2" t="s">
        <v>216</v>
      </c>
      <c r="M125" s="2" t="s">
        <v>217</v>
      </c>
      <c r="N125" s="2" t="s">
        <v>38</v>
      </c>
      <c r="O125" s="2" t="s">
        <v>39</v>
      </c>
      <c r="P125" s="2" t="s">
        <v>106</v>
      </c>
      <c r="Q125" s="2" t="s">
        <v>107</v>
      </c>
      <c r="R125" s="6" t="n">
        <v>3</v>
      </c>
      <c r="S125" s="7" t="n">
        <v>2145.37</v>
      </c>
      <c r="T125" s="7" t="n">
        <f aca="false">$R125*$S125</f>
        <v>6436.11</v>
      </c>
      <c r="U125" s="8" t="n">
        <v>0</v>
      </c>
      <c r="V125" s="7" t="n">
        <f aca="false">$T125*$U125</f>
        <v>0</v>
      </c>
      <c r="W125" s="7" t="n">
        <f aca="false">$T125-$V125</f>
        <v>6436.11</v>
      </c>
      <c r="X125" s="7" t="n">
        <v>1600.97</v>
      </c>
      <c r="Y125" s="7" t="n">
        <f aca="false">$R125*$X125</f>
        <v>4802.91</v>
      </c>
      <c r="Z125" s="7" t="n">
        <f aca="false">$W125-$Y125</f>
        <v>1633.2</v>
      </c>
      <c r="AA125" s="8" t="n">
        <f aca="false">IFERROR($Z125/$W125,0)</f>
        <v>0.253755762409281</v>
      </c>
      <c r="AB125" s="2" t="s">
        <v>42</v>
      </c>
      <c r="AC125" s="2" t="s">
        <v>43</v>
      </c>
    </row>
    <row r="126" customFormat="false" ht="15" hidden="false" customHeight="false" outlineLevel="0" collapsed="false">
      <c r="A126" s="2" t="s">
        <v>445</v>
      </c>
      <c r="B126" s="3" t="n">
        <v>45306</v>
      </c>
      <c r="C126" s="4" t="n">
        <f aca="false">YEAR($B126)</f>
        <v>2024</v>
      </c>
      <c r="D126" s="4" t="n">
        <f aca="false">MONTH($B126)</f>
        <v>1</v>
      </c>
      <c r="E126" s="2" t="s">
        <v>30</v>
      </c>
      <c r="F126" s="5" t="n">
        <f aca="false">ROUNDUP(MONTH($B126)/3,0)</f>
        <v>1</v>
      </c>
      <c r="G126" s="2" t="s">
        <v>395</v>
      </c>
      <c r="H126" s="2" t="s">
        <v>396</v>
      </c>
      <c r="I126" s="2" t="s">
        <v>33</v>
      </c>
      <c r="J126" s="2" t="s">
        <v>147</v>
      </c>
      <c r="K126" s="2" t="s">
        <v>397</v>
      </c>
      <c r="L126" s="2" t="s">
        <v>398</v>
      </c>
      <c r="M126" s="2" t="s">
        <v>150</v>
      </c>
      <c r="N126" s="2" t="s">
        <v>51</v>
      </c>
      <c r="O126" s="2" t="s">
        <v>52</v>
      </c>
      <c r="P126" s="2" t="s">
        <v>83</v>
      </c>
      <c r="Q126" s="2" t="s">
        <v>112</v>
      </c>
      <c r="R126" s="6" t="n">
        <v>3</v>
      </c>
      <c r="S126" s="7" t="n">
        <v>2565.17</v>
      </c>
      <c r="T126" s="7" t="n">
        <f aca="false">$R126*$S126</f>
        <v>7695.51</v>
      </c>
      <c r="U126" s="8" t="n">
        <v>0</v>
      </c>
      <c r="V126" s="7" t="n">
        <f aca="false">$T126*$U126</f>
        <v>0</v>
      </c>
      <c r="W126" s="7" t="n">
        <f aca="false">$T126-$V126</f>
        <v>7695.51</v>
      </c>
      <c r="X126" s="7" t="n">
        <v>2199.92</v>
      </c>
      <c r="Y126" s="7" t="n">
        <f aca="false">$R126*$X126</f>
        <v>6599.76</v>
      </c>
      <c r="Z126" s="7" t="n">
        <f aca="false">$W126-$Y126</f>
        <v>1095.75</v>
      </c>
      <c r="AA126" s="8" t="n">
        <f aca="false">IFERROR($Z126/$W126,0)</f>
        <v>0.142388223782439</v>
      </c>
      <c r="AB126" s="2" t="s">
        <v>42</v>
      </c>
      <c r="AC126" s="2" t="s">
        <v>43</v>
      </c>
    </row>
    <row r="127" customFormat="false" ht="15" hidden="false" customHeight="false" outlineLevel="0" collapsed="false">
      <c r="A127" s="2" t="s">
        <v>446</v>
      </c>
      <c r="B127" s="3" t="n">
        <v>45306</v>
      </c>
      <c r="C127" s="4" t="n">
        <f aca="false">YEAR($B127)</f>
        <v>2024</v>
      </c>
      <c r="D127" s="4" t="n">
        <f aca="false">MONTH($B127)</f>
        <v>1</v>
      </c>
      <c r="E127" s="2" t="s">
        <v>30</v>
      </c>
      <c r="F127" s="5" t="n">
        <f aca="false">ROUNDUP(MONTH($B127)/3,0)</f>
        <v>1</v>
      </c>
      <c r="G127" s="2" t="s">
        <v>447</v>
      </c>
      <c r="H127" s="2" t="s">
        <v>448</v>
      </c>
      <c r="I127" s="2" t="s">
        <v>33</v>
      </c>
      <c r="J127" s="2" t="s">
        <v>89</v>
      </c>
      <c r="K127" s="2" t="s">
        <v>90</v>
      </c>
      <c r="L127" s="2" t="s">
        <v>161</v>
      </c>
      <c r="M127" s="2" t="s">
        <v>99</v>
      </c>
      <c r="N127" s="2" t="s">
        <v>38</v>
      </c>
      <c r="O127" s="2" t="s">
        <v>171</v>
      </c>
      <c r="P127" s="2" t="s">
        <v>180</v>
      </c>
      <c r="Q127" s="2" t="s">
        <v>449</v>
      </c>
      <c r="R127" s="6" t="n">
        <v>1</v>
      </c>
      <c r="S127" s="7" t="n">
        <v>860.1</v>
      </c>
      <c r="T127" s="7" t="n">
        <f aca="false">$R127*$S127</f>
        <v>860.1</v>
      </c>
      <c r="U127" s="8" t="n">
        <v>0</v>
      </c>
      <c r="V127" s="7" t="n">
        <f aca="false">$T127*$U127</f>
        <v>0</v>
      </c>
      <c r="W127" s="7" t="n">
        <f aca="false">$T127-$V127</f>
        <v>860.1</v>
      </c>
      <c r="X127" s="7" t="n">
        <v>585.89</v>
      </c>
      <c r="Y127" s="7" t="n">
        <f aca="false">$R127*$X127</f>
        <v>585.89</v>
      </c>
      <c r="Z127" s="7" t="n">
        <f aca="false">$W127-$Y127</f>
        <v>274.21</v>
      </c>
      <c r="AA127" s="8" t="n">
        <f aca="false">IFERROR($Z127/$W127,0)</f>
        <v>0.318811766073712</v>
      </c>
      <c r="AB127" s="2" t="s">
        <v>67</v>
      </c>
      <c r="AC127" s="2" t="s">
        <v>43</v>
      </c>
    </row>
    <row r="128" customFormat="false" ht="15" hidden="false" customHeight="false" outlineLevel="0" collapsed="false">
      <c r="A128" s="2" t="s">
        <v>450</v>
      </c>
      <c r="B128" s="3" t="n">
        <v>45306</v>
      </c>
      <c r="C128" s="4" t="n">
        <f aca="false">YEAR($B128)</f>
        <v>2024</v>
      </c>
      <c r="D128" s="4" t="n">
        <f aca="false">MONTH($B128)</f>
        <v>1</v>
      </c>
      <c r="E128" s="2" t="s">
        <v>30</v>
      </c>
      <c r="F128" s="5" t="n">
        <f aca="false">ROUNDUP(MONTH($B128)/3,0)</f>
        <v>1</v>
      </c>
      <c r="G128" s="2" t="s">
        <v>45</v>
      </c>
      <c r="H128" s="2" t="s">
        <v>46</v>
      </c>
      <c r="I128" s="2" t="s">
        <v>33</v>
      </c>
      <c r="J128" s="2" t="s">
        <v>47</v>
      </c>
      <c r="K128" s="2" t="s">
        <v>48</v>
      </c>
      <c r="L128" s="2" t="s">
        <v>49</v>
      </c>
      <c r="M128" s="2" t="s">
        <v>156</v>
      </c>
      <c r="N128" s="2" t="s">
        <v>38</v>
      </c>
      <c r="O128" s="2" t="s">
        <v>52</v>
      </c>
      <c r="P128" s="2" t="s">
        <v>126</v>
      </c>
      <c r="Q128" s="2" t="s">
        <v>253</v>
      </c>
      <c r="R128" s="6" t="n">
        <v>3</v>
      </c>
      <c r="S128" s="7" t="n">
        <v>1642.58</v>
      </c>
      <c r="T128" s="7" t="n">
        <f aca="false">$R128*$S128</f>
        <v>4927.74</v>
      </c>
      <c r="U128" s="8" t="n">
        <v>0.05</v>
      </c>
      <c r="V128" s="7" t="n">
        <f aca="false">$T128*$U128</f>
        <v>246.387</v>
      </c>
      <c r="W128" s="7" t="n">
        <f aca="false">$T128-$V128</f>
        <v>4681.353</v>
      </c>
      <c r="X128" s="7" t="n">
        <v>1177.76</v>
      </c>
      <c r="Y128" s="7" t="n">
        <f aca="false">$R128*$X128</f>
        <v>3533.28</v>
      </c>
      <c r="Z128" s="7" t="n">
        <f aca="false">$W128-$Y128</f>
        <v>1148.073</v>
      </c>
      <c r="AA128" s="8" t="n">
        <f aca="false">IFERROR($Z128/$W128,0)</f>
        <v>0.245243842965912</v>
      </c>
      <c r="AB128" s="2" t="s">
        <v>42</v>
      </c>
      <c r="AC128" s="2" t="s">
        <v>43</v>
      </c>
    </row>
    <row r="129" customFormat="false" ht="15" hidden="false" customHeight="false" outlineLevel="0" collapsed="false">
      <c r="A129" s="2" t="s">
        <v>451</v>
      </c>
      <c r="B129" s="3" t="n">
        <v>45306</v>
      </c>
      <c r="C129" s="4" t="n">
        <f aca="false">YEAR($B129)</f>
        <v>2024</v>
      </c>
      <c r="D129" s="4" t="n">
        <f aca="false">MONTH($B129)</f>
        <v>1</v>
      </c>
      <c r="E129" s="2" t="s">
        <v>30</v>
      </c>
      <c r="F129" s="5" t="n">
        <f aca="false">ROUNDUP(MONTH($B129)/3,0)</f>
        <v>1</v>
      </c>
      <c r="G129" s="2" t="s">
        <v>57</v>
      </c>
      <c r="H129" s="2" t="s">
        <v>58</v>
      </c>
      <c r="I129" s="2" t="s">
        <v>33</v>
      </c>
      <c r="J129" s="2" t="s">
        <v>59</v>
      </c>
      <c r="K129" s="2" t="s">
        <v>60</v>
      </c>
      <c r="L129" s="2" t="s">
        <v>61</v>
      </c>
      <c r="M129" s="2" t="s">
        <v>62</v>
      </c>
      <c r="N129" s="2" t="s">
        <v>63</v>
      </c>
      <c r="O129" s="2" t="s">
        <v>52</v>
      </c>
      <c r="P129" s="2" t="s">
        <v>126</v>
      </c>
      <c r="Q129" s="2" t="s">
        <v>157</v>
      </c>
      <c r="R129" s="6" t="n">
        <v>3</v>
      </c>
      <c r="S129" s="7" t="n">
        <v>721.12</v>
      </c>
      <c r="T129" s="7" t="n">
        <f aca="false">$R129*$S129</f>
        <v>2163.36</v>
      </c>
      <c r="U129" s="8" t="n">
        <v>0.08</v>
      </c>
      <c r="V129" s="7" t="n">
        <f aca="false">$T129*$U129</f>
        <v>173.0688</v>
      </c>
      <c r="W129" s="7" t="n">
        <f aca="false">$T129-$V129</f>
        <v>1990.2912</v>
      </c>
      <c r="X129" s="7" t="n">
        <v>524.23</v>
      </c>
      <c r="Y129" s="7" t="n">
        <f aca="false">$R129*$X129</f>
        <v>1572.69</v>
      </c>
      <c r="Z129" s="7" t="n">
        <f aca="false">$W129-$Y129</f>
        <v>417.6012</v>
      </c>
      <c r="AA129" s="8" t="n">
        <f aca="false">IFERROR($Z129/$W129,0)</f>
        <v>0.209819146062647</v>
      </c>
      <c r="AB129" s="2" t="s">
        <v>85</v>
      </c>
      <c r="AC129" s="2" t="s">
        <v>43</v>
      </c>
    </row>
    <row r="130" customFormat="false" ht="15" hidden="false" customHeight="false" outlineLevel="0" collapsed="false">
      <c r="A130" s="2" t="s">
        <v>452</v>
      </c>
      <c r="B130" s="3" t="n">
        <v>45306</v>
      </c>
      <c r="C130" s="4" t="n">
        <f aca="false">YEAR($B130)</f>
        <v>2024</v>
      </c>
      <c r="D130" s="4" t="n">
        <f aca="false">MONTH($B130)</f>
        <v>1</v>
      </c>
      <c r="E130" s="2" t="s">
        <v>30</v>
      </c>
      <c r="F130" s="5" t="n">
        <f aca="false">ROUNDUP(MONTH($B130)/3,0)</f>
        <v>1</v>
      </c>
      <c r="G130" s="2" t="s">
        <v>439</v>
      </c>
      <c r="H130" s="2" t="s">
        <v>440</v>
      </c>
      <c r="I130" s="2" t="s">
        <v>104</v>
      </c>
      <c r="J130" s="2" t="s">
        <v>34</v>
      </c>
      <c r="K130" s="2" t="s">
        <v>35</v>
      </c>
      <c r="L130" s="2" t="s">
        <v>36</v>
      </c>
      <c r="M130" s="2" t="s">
        <v>82</v>
      </c>
      <c r="N130" s="2" t="s">
        <v>73</v>
      </c>
      <c r="O130" s="2" t="s">
        <v>171</v>
      </c>
      <c r="P130" s="2" t="s">
        <v>172</v>
      </c>
      <c r="Q130" s="2" t="s">
        <v>173</v>
      </c>
      <c r="R130" s="6" t="n">
        <v>6</v>
      </c>
      <c r="S130" s="7" t="n">
        <v>901.68</v>
      </c>
      <c r="T130" s="7" t="n">
        <f aca="false">$R130*$S130</f>
        <v>5410.08</v>
      </c>
      <c r="U130" s="8" t="n">
        <v>0.1</v>
      </c>
      <c r="V130" s="7" t="n">
        <f aca="false">$T130*$U130</f>
        <v>541.008</v>
      </c>
      <c r="W130" s="7" t="n">
        <f aca="false">$T130-$V130</f>
        <v>4869.072</v>
      </c>
      <c r="X130" s="7" t="n">
        <v>600.02</v>
      </c>
      <c r="Y130" s="7" t="n">
        <f aca="false">$R130*$X130</f>
        <v>3600.12</v>
      </c>
      <c r="Z130" s="7" t="n">
        <f aca="false">$W130-$Y130</f>
        <v>1268.952</v>
      </c>
      <c r="AA130" s="8" t="n">
        <f aca="false">IFERROR($Z130/$W130,0)</f>
        <v>0.260614753694339</v>
      </c>
      <c r="AB130" s="2" t="s">
        <v>42</v>
      </c>
      <c r="AC130" s="2" t="s">
        <v>43</v>
      </c>
    </row>
    <row r="131" customFormat="false" ht="15" hidden="false" customHeight="false" outlineLevel="0" collapsed="false">
      <c r="A131" s="2" t="s">
        <v>453</v>
      </c>
      <c r="B131" s="3" t="n">
        <v>45307</v>
      </c>
      <c r="C131" s="4" t="n">
        <f aca="false">YEAR($B131)</f>
        <v>2024</v>
      </c>
      <c r="D131" s="4" t="n">
        <f aca="false">MONTH($B131)</f>
        <v>1</v>
      </c>
      <c r="E131" s="2" t="s">
        <v>30</v>
      </c>
      <c r="F131" s="5" t="n">
        <f aca="false">ROUNDUP(MONTH($B131)/3,0)</f>
        <v>1</v>
      </c>
      <c r="G131" s="2" t="s">
        <v>454</v>
      </c>
      <c r="H131" s="2" t="s">
        <v>455</v>
      </c>
      <c r="I131" s="2" t="s">
        <v>33</v>
      </c>
      <c r="J131" s="2" t="s">
        <v>89</v>
      </c>
      <c r="K131" s="2" t="s">
        <v>90</v>
      </c>
      <c r="L131" s="2" t="s">
        <v>91</v>
      </c>
      <c r="M131" s="2" t="s">
        <v>135</v>
      </c>
      <c r="N131" s="2" t="s">
        <v>63</v>
      </c>
      <c r="O131" s="2" t="s">
        <v>52</v>
      </c>
      <c r="P131" s="2" t="s">
        <v>126</v>
      </c>
      <c r="Q131" s="2" t="s">
        <v>253</v>
      </c>
      <c r="R131" s="6" t="n">
        <v>3</v>
      </c>
      <c r="S131" s="7" t="n">
        <v>1653.72</v>
      </c>
      <c r="T131" s="7" t="n">
        <f aca="false">$R131*$S131</f>
        <v>4961.16</v>
      </c>
      <c r="U131" s="8" t="n">
        <v>0.05</v>
      </c>
      <c r="V131" s="7" t="n">
        <f aca="false">$T131*$U131</f>
        <v>248.058</v>
      </c>
      <c r="W131" s="7" t="n">
        <f aca="false">$T131-$V131</f>
        <v>4713.102</v>
      </c>
      <c r="X131" s="7" t="n">
        <v>1187.99</v>
      </c>
      <c r="Y131" s="7" t="n">
        <f aca="false">$R131*$X131</f>
        <v>3563.97</v>
      </c>
      <c r="Z131" s="7" t="n">
        <f aca="false">$W131-$Y131</f>
        <v>1149.132</v>
      </c>
      <c r="AA131" s="8" t="n">
        <f aca="false">IFERROR($Z131/$W131,0)</f>
        <v>0.243816492832109</v>
      </c>
      <c r="AB131" s="2" t="s">
        <v>42</v>
      </c>
      <c r="AC131" s="2" t="s">
        <v>43</v>
      </c>
    </row>
    <row r="132" customFormat="false" ht="15" hidden="false" customHeight="false" outlineLevel="0" collapsed="false">
      <c r="A132" s="2" t="s">
        <v>456</v>
      </c>
      <c r="B132" s="3" t="n">
        <v>45307</v>
      </c>
      <c r="C132" s="4" t="n">
        <f aca="false">YEAR($B132)</f>
        <v>2024</v>
      </c>
      <c r="D132" s="4" t="n">
        <f aca="false">MONTH($B132)</f>
        <v>1</v>
      </c>
      <c r="E132" s="2" t="s">
        <v>30</v>
      </c>
      <c r="F132" s="5" t="n">
        <f aca="false">ROUNDUP(MONTH($B132)/3,0)</f>
        <v>1</v>
      </c>
      <c r="G132" s="2" t="s">
        <v>457</v>
      </c>
      <c r="H132" s="2" t="s">
        <v>458</v>
      </c>
      <c r="I132" s="2" t="s">
        <v>33</v>
      </c>
      <c r="J132" s="2" t="s">
        <v>47</v>
      </c>
      <c r="K132" s="2" t="s">
        <v>221</v>
      </c>
      <c r="L132" s="2" t="s">
        <v>222</v>
      </c>
      <c r="M132" s="2" t="s">
        <v>105</v>
      </c>
      <c r="N132" s="2" t="s">
        <v>51</v>
      </c>
      <c r="O132" s="2" t="s">
        <v>171</v>
      </c>
      <c r="P132" s="2" t="s">
        <v>204</v>
      </c>
      <c r="Q132" s="2" t="s">
        <v>205</v>
      </c>
      <c r="R132" s="6" t="n">
        <v>1</v>
      </c>
      <c r="S132" s="7" t="n">
        <v>1107.5</v>
      </c>
      <c r="T132" s="7" t="n">
        <f aca="false">$R132*$S132</f>
        <v>1107.5</v>
      </c>
      <c r="U132" s="8" t="n">
        <v>0.08</v>
      </c>
      <c r="V132" s="7" t="n">
        <f aca="false">$T132*$U132</f>
        <v>88.6</v>
      </c>
      <c r="W132" s="7" t="n">
        <f aca="false">$T132-$V132</f>
        <v>1018.9</v>
      </c>
      <c r="X132" s="7" t="n">
        <v>717.45</v>
      </c>
      <c r="Y132" s="7" t="n">
        <f aca="false">$R132*$X132</f>
        <v>717.45</v>
      </c>
      <c r="Z132" s="7" t="n">
        <f aca="false">$W132-$Y132</f>
        <v>301.45</v>
      </c>
      <c r="AA132" s="8" t="n">
        <f aca="false">IFERROR($Z132/$W132,0)</f>
        <v>0.295858278535676</v>
      </c>
      <c r="AB132" s="2" t="s">
        <v>55</v>
      </c>
      <c r="AC132" s="2" t="s">
        <v>43</v>
      </c>
    </row>
    <row r="133" customFormat="false" ht="15" hidden="false" customHeight="false" outlineLevel="0" collapsed="false">
      <c r="A133" s="2" t="s">
        <v>459</v>
      </c>
      <c r="B133" s="3" t="n">
        <v>45307</v>
      </c>
      <c r="C133" s="4" t="n">
        <f aca="false">YEAR($B133)</f>
        <v>2024</v>
      </c>
      <c r="D133" s="4" t="n">
        <f aca="false">MONTH($B133)</f>
        <v>1</v>
      </c>
      <c r="E133" s="2" t="s">
        <v>30</v>
      </c>
      <c r="F133" s="5" t="n">
        <f aca="false">ROUNDUP(MONTH($B133)/3,0)</f>
        <v>1</v>
      </c>
      <c r="G133" s="2" t="s">
        <v>460</v>
      </c>
      <c r="H133" s="2" t="s">
        <v>461</v>
      </c>
      <c r="I133" s="2" t="s">
        <v>33</v>
      </c>
      <c r="J133" s="2" t="s">
        <v>89</v>
      </c>
      <c r="K133" s="2" t="s">
        <v>97</v>
      </c>
      <c r="L133" s="2" t="s">
        <v>111</v>
      </c>
      <c r="M133" s="2" t="s">
        <v>99</v>
      </c>
      <c r="N133" s="2" t="s">
        <v>38</v>
      </c>
      <c r="O133" s="2" t="s">
        <v>171</v>
      </c>
      <c r="P133" s="2" t="s">
        <v>172</v>
      </c>
      <c r="Q133" s="2" t="s">
        <v>173</v>
      </c>
      <c r="R133" s="6" t="n">
        <v>3</v>
      </c>
      <c r="S133" s="7" t="n">
        <v>929.88</v>
      </c>
      <c r="T133" s="7" t="n">
        <f aca="false">$R133*$S133</f>
        <v>2789.64</v>
      </c>
      <c r="U133" s="8" t="n">
        <v>0.05</v>
      </c>
      <c r="V133" s="7" t="n">
        <f aca="false">$T133*$U133</f>
        <v>139.482</v>
      </c>
      <c r="W133" s="7" t="n">
        <f aca="false">$T133-$V133</f>
        <v>2650.158</v>
      </c>
      <c r="X133" s="7" t="n">
        <v>562.65</v>
      </c>
      <c r="Y133" s="7" t="n">
        <f aca="false">$R133*$X133</f>
        <v>1687.95</v>
      </c>
      <c r="Z133" s="7" t="n">
        <f aca="false">$W133-$Y133</f>
        <v>962.208</v>
      </c>
      <c r="AA133" s="8" t="n">
        <f aca="false">IFERROR($Z133/$W133,0)</f>
        <v>0.363075710957611</v>
      </c>
      <c r="AB133" s="2" t="s">
        <v>85</v>
      </c>
      <c r="AC133" s="2" t="s">
        <v>43</v>
      </c>
    </row>
    <row r="134" customFormat="false" ht="15" hidden="false" customHeight="false" outlineLevel="0" collapsed="false">
      <c r="A134" s="2" t="s">
        <v>462</v>
      </c>
      <c r="B134" s="3" t="n">
        <v>45307</v>
      </c>
      <c r="C134" s="4" t="n">
        <f aca="false">YEAR($B134)</f>
        <v>2024</v>
      </c>
      <c r="D134" s="4" t="n">
        <f aca="false">MONTH($B134)</f>
        <v>1</v>
      </c>
      <c r="E134" s="2" t="s">
        <v>30</v>
      </c>
      <c r="F134" s="5" t="n">
        <f aca="false">ROUNDUP(MONTH($B134)/3,0)</f>
        <v>1</v>
      </c>
      <c r="G134" s="2" t="s">
        <v>463</v>
      </c>
      <c r="H134" s="2" t="s">
        <v>464</v>
      </c>
      <c r="I134" s="2" t="s">
        <v>33</v>
      </c>
      <c r="J134" s="2" t="s">
        <v>47</v>
      </c>
      <c r="K134" s="2" t="s">
        <v>221</v>
      </c>
      <c r="L134" s="2" t="s">
        <v>222</v>
      </c>
      <c r="M134" s="2" t="s">
        <v>118</v>
      </c>
      <c r="N134" s="2" t="s">
        <v>38</v>
      </c>
      <c r="O134" s="2" t="s">
        <v>171</v>
      </c>
      <c r="P134" s="2" t="s">
        <v>172</v>
      </c>
      <c r="Q134" s="2" t="s">
        <v>223</v>
      </c>
      <c r="R134" s="6" t="n">
        <v>3</v>
      </c>
      <c r="S134" s="7" t="n">
        <v>533.7</v>
      </c>
      <c r="T134" s="7" t="n">
        <f aca="false">$R134*$S134</f>
        <v>1601.1</v>
      </c>
      <c r="U134" s="8" t="n">
        <v>0</v>
      </c>
      <c r="V134" s="7" t="n">
        <f aca="false">$T134*$U134</f>
        <v>0</v>
      </c>
      <c r="W134" s="7" t="n">
        <f aca="false">$T134-$V134</f>
        <v>1601.1</v>
      </c>
      <c r="X134" s="7" t="n">
        <v>316.53</v>
      </c>
      <c r="Y134" s="7" t="n">
        <f aca="false">$R134*$X134</f>
        <v>949.59</v>
      </c>
      <c r="Z134" s="7" t="n">
        <f aca="false">$W134-$Y134</f>
        <v>651.51</v>
      </c>
      <c r="AA134" s="8" t="n">
        <f aca="false">IFERROR($Z134/$W134,0)</f>
        <v>0.406913996627319</v>
      </c>
      <c r="AB134" s="2" t="s">
        <v>85</v>
      </c>
      <c r="AC134" s="2" t="s">
        <v>43</v>
      </c>
    </row>
    <row r="135" customFormat="false" ht="15" hidden="false" customHeight="false" outlineLevel="0" collapsed="false">
      <c r="A135" s="2" t="s">
        <v>465</v>
      </c>
      <c r="B135" s="3" t="n">
        <v>45307</v>
      </c>
      <c r="C135" s="4" t="n">
        <f aca="false">YEAR($B135)</f>
        <v>2024</v>
      </c>
      <c r="D135" s="4" t="n">
        <f aca="false">MONTH($B135)</f>
        <v>1</v>
      </c>
      <c r="E135" s="2" t="s">
        <v>30</v>
      </c>
      <c r="F135" s="5" t="n">
        <f aca="false">ROUNDUP(MONTH($B135)/3,0)</f>
        <v>1</v>
      </c>
      <c r="G135" s="2" t="s">
        <v>45</v>
      </c>
      <c r="H135" s="2" t="s">
        <v>46</v>
      </c>
      <c r="I135" s="2" t="s">
        <v>33</v>
      </c>
      <c r="J135" s="2" t="s">
        <v>47</v>
      </c>
      <c r="K135" s="2" t="s">
        <v>48</v>
      </c>
      <c r="L135" s="2" t="s">
        <v>49</v>
      </c>
      <c r="M135" s="2" t="s">
        <v>168</v>
      </c>
      <c r="N135" s="2" t="s">
        <v>51</v>
      </c>
      <c r="O135" s="2" t="s">
        <v>171</v>
      </c>
      <c r="P135" s="2" t="s">
        <v>180</v>
      </c>
      <c r="Q135" s="2" t="s">
        <v>181</v>
      </c>
      <c r="R135" s="6" t="n">
        <v>3</v>
      </c>
      <c r="S135" s="7" t="n">
        <v>2375.79</v>
      </c>
      <c r="T135" s="7" t="n">
        <f aca="false">$R135*$S135</f>
        <v>7127.37</v>
      </c>
      <c r="U135" s="8" t="n">
        <v>0.08</v>
      </c>
      <c r="V135" s="7" t="n">
        <f aca="false">$T135*$U135</f>
        <v>570.1896</v>
      </c>
      <c r="W135" s="7" t="n">
        <f aca="false">$T135-$V135</f>
        <v>6557.1804</v>
      </c>
      <c r="X135" s="7" t="n">
        <v>1595.88</v>
      </c>
      <c r="Y135" s="7" t="n">
        <f aca="false">$R135*$X135</f>
        <v>4787.64</v>
      </c>
      <c r="Z135" s="7" t="n">
        <f aca="false">$W135-$Y135</f>
        <v>1769.5404</v>
      </c>
      <c r="AA135" s="8" t="n">
        <f aca="false">IFERROR($Z135/$W135,0)</f>
        <v>0.269863003921625</v>
      </c>
      <c r="AB135" s="2" t="s">
        <v>85</v>
      </c>
      <c r="AC135" s="2" t="s">
        <v>43</v>
      </c>
    </row>
    <row r="136" customFormat="false" ht="15" hidden="false" customHeight="false" outlineLevel="0" collapsed="false">
      <c r="A136" s="2" t="s">
        <v>466</v>
      </c>
      <c r="B136" s="3" t="n">
        <v>45307</v>
      </c>
      <c r="C136" s="4" t="n">
        <f aca="false">YEAR($B136)</f>
        <v>2024</v>
      </c>
      <c r="D136" s="4" t="n">
        <f aca="false">MONTH($B136)</f>
        <v>1</v>
      </c>
      <c r="E136" s="2" t="s">
        <v>30</v>
      </c>
      <c r="F136" s="5" t="n">
        <f aca="false">ROUNDUP(MONTH($B136)/3,0)</f>
        <v>1</v>
      </c>
      <c r="G136" s="2" t="s">
        <v>78</v>
      </c>
      <c r="H136" s="2" t="s">
        <v>79</v>
      </c>
      <c r="I136" s="2" t="s">
        <v>33</v>
      </c>
      <c r="J136" s="2" t="s">
        <v>34</v>
      </c>
      <c r="K136" s="2" t="s">
        <v>80</v>
      </c>
      <c r="L136" s="2" t="s">
        <v>81</v>
      </c>
      <c r="M136" s="2" t="s">
        <v>37</v>
      </c>
      <c r="N136" s="2" t="s">
        <v>51</v>
      </c>
      <c r="O136" s="2" t="s">
        <v>52</v>
      </c>
      <c r="P136" s="2" t="s">
        <v>126</v>
      </c>
      <c r="Q136" s="2" t="s">
        <v>253</v>
      </c>
      <c r="R136" s="6" t="n">
        <v>3</v>
      </c>
      <c r="S136" s="7" t="n">
        <v>1623.55</v>
      </c>
      <c r="T136" s="7" t="n">
        <f aca="false">$R136*$S136</f>
        <v>4870.65</v>
      </c>
      <c r="U136" s="8" t="n">
        <v>0.05</v>
      </c>
      <c r="V136" s="7" t="n">
        <f aca="false">$T136*$U136</f>
        <v>243.5325</v>
      </c>
      <c r="W136" s="7" t="n">
        <f aca="false">$T136-$V136</f>
        <v>4627.1175</v>
      </c>
      <c r="X136" s="7" t="n">
        <v>1141.21</v>
      </c>
      <c r="Y136" s="7" t="n">
        <f aca="false">$R136*$X136</f>
        <v>3423.63</v>
      </c>
      <c r="Z136" s="7" t="n">
        <f aca="false">$W136-$Y136</f>
        <v>1203.4875</v>
      </c>
      <c r="AA136" s="8" t="n">
        <f aca="false">IFERROR($Z136/$W136,0)</f>
        <v>0.260094432440931</v>
      </c>
      <c r="AB136" s="2" t="s">
        <v>55</v>
      </c>
      <c r="AC136" s="2" t="s">
        <v>246</v>
      </c>
    </row>
    <row r="137" customFormat="false" ht="15" hidden="false" customHeight="false" outlineLevel="0" collapsed="false">
      <c r="A137" s="2" t="s">
        <v>467</v>
      </c>
      <c r="B137" s="3" t="n">
        <v>45308</v>
      </c>
      <c r="C137" s="4" t="n">
        <f aca="false">YEAR($B137)</f>
        <v>2024</v>
      </c>
      <c r="D137" s="4" t="n">
        <f aca="false">MONTH($B137)</f>
        <v>1</v>
      </c>
      <c r="E137" s="2" t="s">
        <v>30</v>
      </c>
      <c r="F137" s="5" t="n">
        <f aca="false">ROUNDUP(MONTH($B137)/3,0)</f>
        <v>1</v>
      </c>
      <c r="G137" s="2" t="s">
        <v>468</v>
      </c>
      <c r="H137" s="2" t="s">
        <v>469</v>
      </c>
      <c r="I137" s="2" t="s">
        <v>33</v>
      </c>
      <c r="J137" s="2" t="s">
        <v>47</v>
      </c>
      <c r="K137" s="2" t="s">
        <v>221</v>
      </c>
      <c r="L137" s="2" t="s">
        <v>222</v>
      </c>
      <c r="M137" s="2" t="s">
        <v>156</v>
      </c>
      <c r="N137" s="2" t="s">
        <v>51</v>
      </c>
      <c r="O137" s="2" t="s">
        <v>114</v>
      </c>
      <c r="P137" s="2" t="s">
        <v>115</v>
      </c>
      <c r="Q137" s="2" t="s">
        <v>116</v>
      </c>
      <c r="R137" s="6" t="n">
        <v>1</v>
      </c>
      <c r="S137" s="7" t="n">
        <v>283.88</v>
      </c>
      <c r="T137" s="7" t="n">
        <f aca="false">$R137*$S137</f>
        <v>283.88</v>
      </c>
      <c r="U137" s="8" t="n">
        <v>0.05</v>
      </c>
      <c r="V137" s="7" t="n">
        <f aca="false">$T137*$U137</f>
        <v>14.194</v>
      </c>
      <c r="W137" s="7" t="n">
        <f aca="false">$T137-$V137</f>
        <v>269.686</v>
      </c>
      <c r="X137" s="7" t="n">
        <v>137.06</v>
      </c>
      <c r="Y137" s="7" t="n">
        <f aca="false">$R137*$X137</f>
        <v>137.06</v>
      </c>
      <c r="Z137" s="7" t="n">
        <f aca="false">$W137-$Y137</f>
        <v>132.626</v>
      </c>
      <c r="AA137" s="8" t="n">
        <f aca="false">IFERROR($Z137/$W137,0)</f>
        <v>0.491779328552465</v>
      </c>
      <c r="AB137" s="2" t="s">
        <v>42</v>
      </c>
      <c r="AC137" s="2" t="s">
        <v>43</v>
      </c>
    </row>
    <row r="138" customFormat="false" ht="15" hidden="false" customHeight="false" outlineLevel="0" collapsed="false">
      <c r="A138" s="2" t="s">
        <v>470</v>
      </c>
      <c r="B138" s="3" t="n">
        <v>45308</v>
      </c>
      <c r="C138" s="4" t="n">
        <f aca="false">YEAR($B138)</f>
        <v>2024</v>
      </c>
      <c r="D138" s="4" t="n">
        <f aca="false">MONTH($B138)</f>
        <v>1</v>
      </c>
      <c r="E138" s="2" t="s">
        <v>30</v>
      </c>
      <c r="F138" s="5" t="n">
        <f aca="false">ROUNDUP(MONTH($B138)/3,0)</f>
        <v>1</v>
      </c>
      <c r="G138" s="2" t="s">
        <v>471</v>
      </c>
      <c r="H138" s="2" t="s">
        <v>472</v>
      </c>
      <c r="I138" s="2" t="s">
        <v>104</v>
      </c>
      <c r="J138" s="2" t="s">
        <v>59</v>
      </c>
      <c r="K138" s="2" t="s">
        <v>60</v>
      </c>
      <c r="L138" s="2" t="s">
        <v>61</v>
      </c>
      <c r="M138" s="2" t="s">
        <v>142</v>
      </c>
      <c r="N138" s="2" t="s">
        <v>63</v>
      </c>
      <c r="O138" s="2" t="s">
        <v>171</v>
      </c>
      <c r="P138" s="2" t="s">
        <v>180</v>
      </c>
      <c r="Q138" s="2" t="s">
        <v>181</v>
      </c>
      <c r="R138" s="6" t="n">
        <v>2</v>
      </c>
      <c r="S138" s="7" t="n">
        <v>2330.68</v>
      </c>
      <c r="T138" s="7" t="n">
        <f aca="false">$R138*$S138</f>
        <v>4661.36</v>
      </c>
      <c r="U138" s="8" t="n">
        <v>0.1</v>
      </c>
      <c r="V138" s="7" t="n">
        <f aca="false">$T138*$U138</f>
        <v>466.136</v>
      </c>
      <c r="W138" s="7" t="n">
        <f aca="false">$T138-$V138</f>
        <v>4195.224</v>
      </c>
      <c r="X138" s="7" t="n">
        <v>1557.19</v>
      </c>
      <c r="Y138" s="7" t="n">
        <f aca="false">$R138*$X138</f>
        <v>3114.38</v>
      </c>
      <c r="Z138" s="7" t="n">
        <f aca="false">$W138-$Y138</f>
        <v>1080.844</v>
      </c>
      <c r="AA138" s="8" t="n">
        <f aca="false">IFERROR($Z138/$W138,0)</f>
        <v>0.257636779347182</v>
      </c>
      <c r="AB138" s="2" t="s">
        <v>85</v>
      </c>
      <c r="AC138" s="2" t="s">
        <v>43</v>
      </c>
    </row>
    <row r="139" customFormat="false" ht="15" hidden="false" customHeight="false" outlineLevel="0" collapsed="false">
      <c r="A139" s="2" t="s">
        <v>473</v>
      </c>
      <c r="B139" s="3" t="n">
        <v>45308</v>
      </c>
      <c r="C139" s="4" t="n">
        <f aca="false">YEAR($B139)</f>
        <v>2024</v>
      </c>
      <c r="D139" s="4" t="n">
        <f aca="false">MONTH($B139)</f>
        <v>1</v>
      </c>
      <c r="E139" s="2" t="s">
        <v>30</v>
      </c>
      <c r="F139" s="5" t="n">
        <f aca="false">ROUNDUP(MONTH($B139)/3,0)</f>
        <v>1</v>
      </c>
      <c r="G139" s="2" t="s">
        <v>219</v>
      </c>
      <c r="H139" s="2" t="s">
        <v>220</v>
      </c>
      <c r="I139" s="2" t="s">
        <v>177</v>
      </c>
      <c r="J139" s="2" t="s">
        <v>47</v>
      </c>
      <c r="K139" s="2" t="s">
        <v>221</v>
      </c>
      <c r="L139" s="2" t="s">
        <v>222</v>
      </c>
      <c r="M139" s="2" t="s">
        <v>50</v>
      </c>
      <c r="N139" s="2" t="s">
        <v>38</v>
      </c>
      <c r="O139" s="2" t="s">
        <v>171</v>
      </c>
      <c r="P139" s="2" t="s">
        <v>180</v>
      </c>
      <c r="Q139" s="2" t="s">
        <v>449</v>
      </c>
      <c r="R139" s="6" t="n">
        <v>5</v>
      </c>
      <c r="S139" s="7" t="n">
        <v>710.92</v>
      </c>
      <c r="T139" s="7" t="n">
        <f aca="false">$R139*$S139</f>
        <v>3554.6</v>
      </c>
      <c r="U139" s="8" t="n">
        <v>0.07</v>
      </c>
      <c r="V139" s="7" t="n">
        <f aca="false">$T139*$U139</f>
        <v>248.822</v>
      </c>
      <c r="W139" s="7" t="n">
        <f aca="false">$T139-$V139</f>
        <v>3305.778</v>
      </c>
      <c r="X139" s="7" t="n">
        <v>437.08</v>
      </c>
      <c r="Y139" s="7" t="n">
        <f aca="false">$R139*$X139</f>
        <v>2185.4</v>
      </c>
      <c r="Z139" s="7" t="n">
        <f aca="false">$W139-$Y139</f>
        <v>1120.378</v>
      </c>
      <c r="AA139" s="8" t="n">
        <f aca="false">IFERROR($Z139/$W139,0)</f>
        <v>0.338915075361987</v>
      </c>
      <c r="AB139" s="2" t="s">
        <v>42</v>
      </c>
      <c r="AC139" s="2" t="s">
        <v>43</v>
      </c>
    </row>
    <row r="140" customFormat="false" ht="15" hidden="false" customHeight="false" outlineLevel="0" collapsed="false">
      <c r="A140" s="2" t="s">
        <v>474</v>
      </c>
      <c r="B140" s="3" t="n">
        <v>45308</v>
      </c>
      <c r="C140" s="4" t="n">
        <f aca="false">YEAR($B140)</f>
        <v>2024</v>
      </c>
      <c r="D140" s="4" t="n">
        <f aca="false">MONTH($B140)</f>
        <v>1</v>
      </c>
      <c r="E140" s="2" t="s">
        <v>30</v>
      </c>
      <c r="F140" s="5" t="n">
        <f aca="false">ROUNDUP(MONTH($B140)/3,0)</f>
        <v>1</v>
      </c>
      <c r="G140" s="2" t="s">
        <v>475</v>
      </c>
      <c r="H140" s="2" t="s">
        <v>476</v>
      </c>
      <c r="I140" s="2" t="s">
        <v>33</v>
      </c>
      <c r="J140" s="2" t="s">
        <v>147</v>
      </c>
      <c r="K140" s="2" t="s">
        <v>215</v>
      </c>
      <c r="L140" s="2" t="s">
        <v>216</v>
      </c>
      <c r="M140" s="2" t="s">
        <v>150</v>
      </c>
      <c r="N140" s="2" t="s">
        <v>51</v>
      </c>
      <c r="O140" s="2" t="s">
        <v>52</v>
      </c>
      <c r="P140" s="2" t="s">
        <v>83</v>
      </c>
      <c r="Q140" s="2" t="s">
        <v>84</v>
      </c>
      <c r="R140" s="6" t="n">
        <v>1</v>
      </c>
      <c r="S140" s="7" t="n">
        <v>3431.12</v>
      </c>
      <c r="T140" s="7" t="n">
        <f aca="false">$R140*$S140</f>
        <v>3431.12</v>
      </c>
      <c r="U140" s="8" t="n">
        <v>0</v>
      </c>
      <c r="V140" s="7" t="n">
        <f aca="false">$T140*$U140</f>
        <v>0</v>
      </c>
      <c r="W140" s="7" t="n">
        <f aca="false">$T140-$V140</f>
        <v>3431.12</v>
      </c>
      <c r="X140" s="7" t="n">
        <v>2876.97</v>
      </c>
      <c r="Y140" s="7" t="n">
        <f aca="false">$R140*$X140</f>
        <v>2876.97</v>
      </c>
      <c r="Z140" s="7" t="n">
        <f aca="false">$W140-$Y140</f>
        <v>554.15</v>
      </c>
      <c r="AA140" s="8" t="n">
        <f aca="false">IFERROR($Z140/$W140,0)</f>
        <v>0.161507029774534</v>
      </c>
      <c r="AB140" s="2" t="s">
        <v>42</v>
      </c>
      <c r="AC140" s="2" t="s">
        <v>43</v>
      </c>
    </row>
    <row r="141" customFormat="false" ht="15" hidden="false" customHeight="false" outlineLevel="0" collapsed="false">
      <c r="A141" s="2" t="s">
        <v>477</v>
      </c>
      <c r="B141" s="3" t="n">
        <v>45308</v>
      </c>
      <c r="C141" s="4" t="n">
        <f aca="false">YEAR($B141)</f>
        <v>2024</v>
      </c>
      <c r="D141" s="4" t="n">
        <f aca="false">MONTH($B141)</f>
        <v>1</v>
      </c>
      <c r="E141" s="2" t="s">
        <v>30</v>
      </c>
      <c r="F141" s="5" t="n">
        <f aca="false">ROUNDUP(MONTH($B141)/3,0)</f>
        <v>1</v>
      </c>
      <c r="G141" s="2" t="s">
        <v>109</v>
      </c>
      <c r="H141" s="2" t="s">
        <v>110</v>
      </c>
      <c r="I141" s="2" t="s">
        <v>33</v>
      </c>
      <c r="J141" s="2" t="s">
        <v>89</v>
      </c>
      <c r="K141" s="2" t="s">
        <v>97</v>
      </c>
      <c r="L141" s="2" t="s">
        <v>111</v>
      </c>
      <c r="M141" s="2" t="s">
        <v>135</v>
      </c>
      <c r="N141" s="2" t="s">
        <v>63</v>
      </c>
      <c r="O141" s="2" t="s">
        <v>64</v>
      </c>
      <c r="P141" s="2" t="s">
        <v>74</v>
      </c>
      <c r="Q141" s="2" t="s">
        <v>259</v>
      </c>
      <c r="R141" s="6" t="n">
        <v>2</v>
      </c>
      <c r="S141" s="7" t="n">
        <v>2194.37</v>
      </c>
      <c r="T141" s="7" t="n">
        <f aca="false">$R141*$S141</f>
        <v>4388.74</v>
      </c>
      <c r="U141" s="8" t="n">
        <v>0.08</v>
      </c>
      <c r="V141" s="7" t="n">
        <f aca="false">$T141*$U141</f>
        <v>351.0992</v>
      </c>
      <c r="W141" s="7" t="n">
        <f aca="false">$T141-$V141</f>
        <v>4037.6408</v>
      </c>
      <c r="X141" s="7" t="n">
        <v>1652.82</v>
      </c>
      <c r="Y141" s="7" t="n">
        <f aca="false">$R141*$X141</f>
        <v>3305.64</v>
      </c>
      <c r="Z141" s="7" t="n">
        <f aca="false">$W141-$Y141</f>
        <v>732.0008</v>
      </c>
      <c r="AA141" s="8" t="n">
        <f aca="false">IFERROR($Z141/$W141,0)</f>
        <v>0.181294185456022</v>
      </c>
      <c r="AB141" s="2" t="s">
        <v>42</v>
      </c>
      <c r="AC141" s="2" t="s">
        <v>43</v>
      </c>
    </row>
    <row r="142" customFormat="false" ht="15" hidden="false" customHeight="false" outlineLevel="0" collapsed="false">
      <c r="A142" s="2" t="s">
        <v>478</v>
      </c>
      <c r="B142" s="3" t="n">
        <v>45308</v>
      </c>
      <c r="C142" s="4" t="n">
        <f aca="false">YEAR($B142)</f>
        <v>2024</v>
      </c>
      <c r="D142" s="4" t="n">
        <f aca="false">MONTH($B142)</f>
        <v>1</v>
      </c>
      <c r="E142" s="2" t="s">
        <v>30</v>
      </c>
      <c r="F142" s="5" t="n">
        <f aca="false">ROUNDUP(MONTH($B142)/3,0)</f>
        <v>1</v>
      </c>
      <c r="G142" s="2" t="s">
        <v>479</v>
      </c>
      <c r="H142" s="2" t="s">
        <v>288</v>
      </c>
      <c r="I142" s="2" t="s">
        <v>33</v>
      </c>
      <c r="J142" s="2" t="s">
        <v>47</v>
      </c>
      <c r="K142" s="2" t="s">
        <v>196</v>
      </c>
      <c r="L142" s="2" t="s">
        <v>197</v>
      </c>
      <c r="M142" s="2" t="s">
        <v>50</v>
      </c>
      <c r="N142" s="2" t="s">
        <v>151</v>
      </c>
      <c r="O142" s="2" t="s">
        <v>114</v>
      </c>
      <c r="P142" s="2" t="s">
        <v>119</v>
      </c>
      <c r="Q142" s="2" t="s">
        <v>191</v>
      </c>
      <c r="R142" s="6" t="n">
        <v>2</v>
      </c>
      <c r="S142" s="7" t="n">
        <v>402.29</v>
      </c>
      <c r="T142" s="7" t="n">
        <f aca="false">$R142*$S142</f>
        <v>804.58</v>
      </c>
      <c r="U142" s="8" t="n">
        <v>0</v>
      </c>
      <c r="V142" s="7" t="n">
        <f aca="false">$T142*$U142</f>
        <v>0</v>
      </c>
      <c r="W142" s="7" t="n">
        <f aca="false">$T142-$V142</f>
        <v>804.58</v>
      </c>
      <c r="X142" s="7" t="n">
        <v>207.95</v>
      </c>
      <c r="Y142" s="7" t="n">
        <f aca="false">$R142*$X142</f>
        <v>415.9</v>
      </c>
      <c r="Z142" s="7" t="n">
        <f aca="false">$W142-$Y142</f>
        <v>388.68</v>
      </c>
      <c r="AA142" s="8" t="n">
        <f aca="false">IFERROR($Z142/$W142,0)</f>
        <v>0.483084342141241</v>
      </c>
      <c r="AB142" s="2" t="s">
        <v>85</v>
      </c>
      <c r="AC142" s="2" t="s">
        <v>43</v>
      </c>
    </row>
    <row r="143" customFormat="false" ht="15" hidden="false" customHeight="false" outlineLevel="0" collapsed="false">
      <c r="A143" s="2" t="s">
        <v>480</v>
      </c>
      <c r="B143" s="3" t="n">
        <v>45308</v>
      </c>
      <c r="C143" s="4" t="n">
        <f aca="false">YEAR($B143)</f>
        <v>2024</v>
      </c>
      <c r="D143" s="4" t="n">
        <f aca="false">MONTH($B143)</f>
        <v>1</v>
      </c>
      <c r="E143" s="2" t="s">
        <v>30</v>
      </c>
      <c r="F143" s="5" t="n">
        <f aca="false">ROUNDUP(MONTH($B143)/3,0)</f>
        <v>1</v>
      </c>
      <c r="G143" s="2" t="s">
        <v>225</v>
      </c>
      <c r="H143" s="2" t="s">
        <v>226</v>
      </c>
      <c r="I143" s="2" t="s">
        <v>33</v>
      </c>
      <c r="J143" s="2" t="s">
        <v>59</v>
      </c>
      <c r="K143" s="2" t="s">
        <v>71</v>
      </c>
      <c r="L143" s="2" t="s">
        <v>72</v>
      </c>
      <c r="M143" s="2" t="s">
        <v>62</v>
      </c>
      <c r="N143" s="2" t="s">
        <v>51</v>
      </c>
      <c r="O143" s="2" t="s">
        <v>39</v>
      </c>
      <c r="P143" s="2" t="s">
        <v>40</v>
      </c>
      <c r="Q143" s="2" t="s">
        <v>334</v>
      </c>
      <c r="R143" s="6" t="n">
        <v>3</v>
      </c>
      <c r="S143" s="7" t="n">
        <v>3268.26</v>
      </c>
      <c r="T143" s="7" t="n">
        <f aca="false">$R143*$S143</f>
        <v>9804.78</v>
      </c>
      <c r="U143" s="8" t="n">
        <v>0</v>
      </c>
      <c r="V143" s="7" t="n">
        <f aca="false">$T143*$U143</f>
        <v>0</v>
      </c>
      <c r="W143" s="7" t="n">
        <f aca="false">$T143-$V143</f>
        <v>9804.78</v>
      </c>
      <c r="X143" s="7" t="n">
        <v>2408.4</v>
      </c>
      <c r="Y143" s="7" t="n">
        <f aca="false">$R143*$X143</f>
        <v>7225.2</v>
      </c>
      <c r="Z143" s="7" t="n">
        <f aca="false">$W143-$Y143</f>
        <v>2579.58</v>
      </c>
      <c r="AA143" s="8" t="n">
        <f aca="false">IFERROR($Z143/$W143,0)</f>
        <v>0.263094123478548</v>
      </c>
      <c r="AB143" s="2" t="s">
        <v>67</v>
      </c>
      <c r="AC143" s="2" t="s">
        <v>43</v>
      </c>
    </row>
    <row r="144" customFormat="false" ht="15" hidden="false" customHeight="false" outlineLevel="0" collapsed="false">
      <c r="A144" s="2" t="s">
        <v>481</v>
      </c>
      <c r="B144" s="3" t="n">
        <v>45308</v>
      </c>
      <c r="C144" s="4" t="n">
        <f aca="false">YEAR($B144)</f>
        <v>2024</v>
      </c>
      <c r="D144" s="4" t="n">
        <f aca="false">MONTH($B144)</f>
        <v>1</v>
      </c>
      <c r="E144" s="2" t="s">
        <v>30</v>
      </c>
      <c r="F144" s="5" t="n">
        <f aca="false">ROUNDUP(MONTH($B144)/3,0)</f>
        <v>1</v>
      </c>
      <c r="G144" s="2" t="s">
        <v>482</v>
      </c>
      <c r="H144" s="2" t="s">
        <v>483</v>
      </c>
      <c r="I144" s="2" t="s">
        <v>33</v>
      </c>
      <c r="J144" s="2" t="s">
        <v>147</v>
      </c>
      <c r="K144" s="2" t="s">
        <v>397</v>
      </c>
      <c r="L144" s="2" t="s">
        <v>398</v>
      </c>
      <c r="M144" s="2" t="s">
        <v>217</v>
      </c>
      <c r="N144" s="2" t="s">
        <v>63</v>
      </c>
      <c r="O144" s="2" t="s">
        <v>52</v>
      </c>
      <c r="P144" s="2" t="s">
        <v>83</v>
      </c>
      <c r="Q144" s="2" t="s">
        <v>112</v>
      </c>
      <c r="R144" s="6" t="n">
        <v>1</v>
      </c>
      <c r="S144" s="7" t="n">
        <v>2502.95</v>
      </c>
      <c r="T144" s="7" t="n">
        <f aca="false">$R144*$S144</f>
        <v>2502.95</v>
      </c>
      <c r="U144" s="8" t="n">
        <v>0.15</v>
      </c>
      <c r="V144" s="7" t="n">
        <f aca="false">$T144*$U144</f>
        <v>375.4425</v>
      </c>
      <c r="W144" s="7" t="n">
        <f aca="false">$T144-$V144</f>
        <v>2127.5075</v>
      </c>
      <c r="X144" s="7" t="n">
        <v>1939.7</v>
      </c>
      <c r="Y144" s="7" t="n">
        <f aca="false">$R144*$X144</f>
        <v>1939.7</v>
      </c>
      <c r="Z144" s="7" t="n">
        <f aca="false">$W144-$Y144</f>
        <v>187.8075</v>
      </c>
      <c r="AA144" s="8" t="n">
        <f aca="false">IFERROR($Z144/$W144,0)</f>
        <v>0.0882758345152718</v>
      </c>
      <c r="AB144" s="2" t="s">
        <v>85</v>
      </c>
      <c r="AC144" s="2" t="s">
        <v>246</v>
      </c>
    </row>
    <row r="145" customFormat="false" ht="15" hidden="false" customHeight="false" outlineLevel="0" collapsed="false">
      <c r="A145" s="2" t="s">
        <v>484</v>
      </c>
      <c r="B145" s="3" t="n">
        <v>45308</v>
      </c>
      <c r="C145" s="4" t="n">
        <f aca="false">YEAR($B145)</f>
        <v>2024</v>
      </c>
      <c r="D145" s="4" t="n">
        <f aca="false">MONTH($B145)</f>
        <v>1</v>
      </c>
      <c r="E145" s="2" t="s">
        <v>30</v>
      </c>
      <c r="F145" s="5" t="n">
        <f aca="false">ROUNDUP(MONTH($B145)/3,0)</f>
        <v>1</v>
      </c>
      <c r="G145" s="2" t="s">
        <v>485</v>
      </c>
      <c r="H145" s="2" t="s">
        <v>486</v>
      </c>
      <c r="I145" s="2" t="s">
        <v>104</v>
      </c>
      <c r="J145" s="2" t="s">
        <v>59</v>
      </c>
      <c r="K145" s="2" t="s">
        <v>71</v>
      </c>
      <c r="L145" s="2" t="s">
        <v>72</v>
      </c>
      <c r="M145" s="2" t="s">
        <v>142</v>
      </c>
      <c r="N145" s="2" t="s">
        <v>63</v>
      </c>
      <c r="O145" s="2" t="s">
        <v>52</v>
      </c>
      <c r="P145" s="2" t="s">
        <v>126</v>
      </c>
      <c r="Q145" s="2" t="s">
        <v>253</v>
      </c>
      <c r="R145" s="6" t="n">
        <v>6</v>
      </c>
      <c r="S145" s="7" t="n">
        <v>1714.2</v>
      </c>
      <c r="T145" s="7" t="n">
        <f aca="false">$R145*$S145</f>
        <v>10285.2</v>
      </c>
      <c r="U145" s="8" t="n">
        <v>0.15</v>
      </c>
      <c r="V145" s="7" t="n">
        <f aca="false">$T145*$U145</f>
        <v>1542.78</v>
      </c>
      <c r="W145" s="7" t="n">
        <f aca="false">$T145-$V145</f>
        <v>8742.42</v>
      </c>
      <c r="X145" s="7" t="n">
        <v>1222.34</v>
      </c>
      <c r="Y145" s="7" t="n">
        <f aca="false">$R145*$X145</f>
        <v>7334.04</v>
      </c>
      <c r="Z145" s="7" t="n">
        <f aca="false">$W145-$Y145</f>
        <v>1408.38</v>
      </c>
      <c r="AA145" s="8" t="n">
        <f aca="false">IFERROR($Z145/$W145,0)</f>
        <v>0.161097270549802</v>
      </c>
      <c r="AB145" s="2" t="s">
        <v>85</v>
      </c>
      <c r="AC145" s="2" t="s">
        <v>43</v>
      </c>
    </row>
    <row r="146" customFormat="false" ht="15" hidden="false" customHeight="false" outlineLevel="0" collapsed="false">
      <c r="A146" s="2" t="s">
        <v>487</v>
      </c>
      <c r="B146" s="3" t="n">
        <v>45309</v>
      </c>
      <c r="C146" s="4" t="n">
        <f aca="false">YEAR($B146)</f>
        <v>2024</v>
      </c>
      <c r="D146" s="4" t="n">
        <f aca="false">MONTH($B146)</f>
        <v>1</v>
      </c>
      <c r="E146" s="2" t="s">
        <v>30</v>
      </c>
      <c r="F146" s="5" t="n">
        <f aca="false">ROUNDUP(MONTH($B146)/3,0)</f>
        <v>1</v>
      </c>
      <c r="G146" s="2" t="s">
        <v>488</v>
      </c>
      <c r="H146" s="2" t="s">
        <v>489</v>
      </c>
      <c r="I146" s="2" t="s">
        <v>33</v>
      </c>
      <c r="J146" s="2" t="s">
        <v>89</v>
      </c>
      <c r="K146" s="2" t="s">
        <v>97</v>
      </c>
      <c r="L146" s="2" t="s">
        <v>111</v>
      </c>
      <c r="M146" s="2" t="s">
        <v>92</v>
      </c>
      <c r="N146" s="2" t="s">
        <v>51</v>
      </c>
      <c r="O146" s="2" t="s">
        <v>52</v>
      </c>
      <c r="P146" s="2" t="s">
        <v>126</v>
      </c>
      <c r="Q146" s="2" t="s">
        <v>253</v>
      </c>
      <c r="R146" s="6" t="n">
        <v>3</v>
      </c>
      <c r="S146" s="7" t="n">
        <v>1563.28</v>
      </c>
      <c r="T146" s="7" t="n">
        <f aca="false">$R146*$S146</f>
        <v>4689.84</v>
      </c>
      <c r="U146" s="8" t="n">
        <v>0.03</v>
      </c>
      <c r="V146" s="7" t="n">
        <f aca="false">$T146*$U146</f>
        <v>140.6952</v>
      </c>
      <c r="W146" s="7" t="n">
        <f aca="false">$T146-$V146</f>
        <v>4549.1448</v>
      </c>
      <c r="X146" s="7" t="n">
        <v>1155.18</v>
      </c>
      <c r="Y146" s="7" t="n">
        <f aca="false">$R146*$X146</f>
        <v>3465.54</v>
      </c>
      <c r="Z146" s="7" t="n">
        <f aca="false">$W146-$Y146</f>
        <v>1083.6048</v>
      </c>
      <c r="AA146" s="8" t="n">
        <f aca="false">IFERROR($Z146/$W146,0)</f>
        <v>0.238199672166953</v>
      </c>
      <c r="AB146" s="2" t="s">
        <v>42</v>
      </c>
      <c r="AC146" s="2" t="s">
        <v>43</v>
      </c>
    </row>
    <row r="147" customFormat="false" ht="15" hidden="false" customHeight="false" outlineLevel="0" collapsed="false">
      <c r="A147" s="2" t="s">
        <v>490</v>
      </c>
      <c r="B147" s="3" t="n">
        <v>45309</v>
      </c>
      <c r="C147" s="4" t="n">
        <f aca="false">YEAR($B147)</f>
        <v>2024</v>
      </c>
      <c r="D147" s="4" t="n">
        <f aca="false">MONTH($B147)</f>
        <v>1</v>
      </c>
      <c r="E147" s="2" t="s">
        <v>30</v>
      </c>
      <c r="F147" s="5" t="n">
        <f aca="false">ROUNDUP(MONTH($B147)/3,0)</f>
        <v>1</v>
      </c>
      <c r="G147" s="2" t="s">
        <v>491</v>
      </c>
      <c r="H147" s="2" t="s">
        <v>464</v>
      </c>
      <c r="I147" s="2" t="s">
        <v>33</v>
      </c>
      <c r="J147" s="2" t="s">
        <v>47</v>
      </c>
      <c r="K147" s="2" t="s">
        <v>48</v>
      </c>
      <c r="L147" s="2" t="s">
        <v>155</v>
      </c>
      <c r="M147" s="2" t="s">
        <v>168</v>
      </c>
      <c r="N147" s="2" t="s">
        <v>63</v>
      </c>
      <c r="O147" s="2" t="s">
        <v>114</v>
      </c>
      <c r="P147" s="2" t="s">
        <v>234</v>
      </c>
      <c r="Q147" s="2" t="s">
        <v>238</v>
      </c>
      <c r="R147" s="6" t="n">
        <v>3</v>
      </c>
      <c r="S147" s="7" t="n">
        <v>354.73</v>
      </c>
      <c r="T147" s="7" t="n">
        <f aca="false">$R147*$S147</f>
        <v>1064.19</v>
      </c>
      <c r="U147" s="8" t="n">
        <v>0</v>
      </c>
      <c r="V147" s="7" t="n">
        <f aca="false">$T147*$U147</f>
        <v>0</v>
      </c>
      <c r="W147" s="7" t="n">
        <f aca="false">$T147-$V147</f>
        <v>1064.19</v>
      </c>
      <c r="X147" s="7" t="n">
        <v>186.76</v>
      </c>
      <c r="Y147" s="7" t="n">
        <f aca="false">$R147*$X147</f>
        <v>560.28</v>
      </c>
      <c r="Z147" s="7" t="n">
        <f aca="false">$W147-$Y147</f>
        <v>503.91</v>
      </c>
      <c r="AA147" s="8" t="n">
        <f aca="false">IFERROR($Z147/$W147,0)</f>
        <v>0.473515067798044</v>
      </c>
      <c r="AB147" s="2" t="s">
        <v>85</v>
      </c>
      <c r="AC147" s="2" t="s">
        <v>43</v>
      </c>
    </row>
    <row r="148" customFormat="false" ht="15" hidden="false" customHeight="false" outlineLevel="0" collapsed="false">
      <c r="A148" s="2" t="s">
        <v>492</v>
      </c>
      <c r="B148" s="3" t="n">
        <v>45309</v>
      </c>
      <c r="C148" s="4" t="n">
        <f aca="false">YEAR($B148)</f>
        <v>2024</v>
      </c>
      <c r="D148" s="4" t="n">
        <f aca="false">MONTH($B148)</f>
        <v>1</v>
      </c>
      <c r="E148" s="2" t="s">
        <v>30</v>
      </c>
      <c r="F148" s="5" t="n">
        <f aca="false">ROUNDUP(MONTH($B148)/3,0)</f>
        <v>1</v>
      </c>
      <c r="G148" s="2" t="s">
        <v>493</v>
      </c>
      <c r="H148" s="2" t="s">
        <v>388</v>
      </c>
      <c r="I148" s="2" t="s">
        <v>177</v>
      </c>
      <c r="J148" s="2" t="s">
        <v>59</v>
      </c>
      <c r="K148" s="2" t="s">
        <v>210</v>
      </c>
      <c r="L148" s="2" t="s">
        <v>211</v>
      </c>
      <c r="M148" s="2" t="s">
        <v>62</v>
      </c>
      <c r="N148" s="2" t="s">
        <v>51</v>
      </c>
      <c r="O148" s="2" t="s">
        <v>64</v>
      </c>
      <c r="P148" s="2" t="s">
        <v>342</v>
      </c>
      <c r="Q148" s="2" t="s">
        <v>408</v>
      </c>
      <c r="R148" s="6" t="n">
        <v>6</v>
      </c>
      <c r="S148" s="7" t="n">
        <v>5700.53</v>
      </c>
      <c r="T148" s="7" t="n">
        <f aca="false">$R148*$S148</f>
        <v>34203.18</v>
      </c>
      <c r="U148" s="8" t="n">
        <v>0.17</v>
      </c>
      <c r="V148" s="7" t="n">
        <f aca="false">$T148*$U148</f>
        <v>5814.5406</v>
      </c>
      <c r="W148" s="7" t="n">
        <f aca="false">$T148-$V148</f>
        <v>28388.6394</v>
      </c>
      <c r="X148" s="7" t="n">
        <v>4296.91</v>
      </c>
      <c r="Y148" s="7" t="n">
        <f aca="false">$R148*$X148</f>
        <v>25781.46</v>
      </c>
      <c r="Z148" s="7" t="n">
        <f aca="false">$W148-$Y148</f>
        <v>2607.1794</v>
      </c>
      <c r="AA148" s="8" t="n">
        <f aca="false">IFERROR($Z148/$W148,0)</f>
        <v>0.0918388290211612</v>
      </c>
      <c r="AB148" s="2" t="s">
        <v>85</v>
      </c>
      <c r="AC148" s="2" t="s">
        <v>43</v>
      </c>
    </row>
    <row r="149" customFormat="false" ht="15" hidden="false" customHeight="false" outlineLevel="0" collapsed="false">
      <c r="A149" s="2" t="s">
        <v>494</v>
      </c>
      <c r="B149" s="3" t="n">
        <v>45309</v>
      </c>
      <c r="C149" s="4" t="n">
        <f aca="false">YEAR($B149)</f>
        <v>2024</v>
      </c>
      <c r="D149" s="4" t="n">
        <f aca="false">MONTH($B149)</f>
        <v>1</v>
      </c>
      <c r="E149" s="2" t="s">
        <v>30</v>
      </c>
      <c r="F149" s="5" t="n">
        <f aca="false">ROUNDUP(MONTH($B149)/3,0)</f>
        <v>1</v>
      </c>
      <c r="G149" s="2" t="s">
        <v>495</v>
      </c>
      <c r="H149" s="2" t="s">
        <v>496</v>
      </c>
      <c r="I149" s="2" t="s">
        <v>33</v>
      </c>
      <c r="J149" s="2" t="s">
        <v>47</v>
      </c>
      <c r="K149" s="2" t="s">
        <v>196</v>
      </c>
      <c r="L149" s="2" t="s">
        <v>197</v>
      </c>
      <c r="M149" s="2" t="s">
        <v>156</v>
      </c>
      <c r="N149" s="2" t="s">
        <v>73</v>
      </c>
      <c r="O149" s="2" t="s">
        <v>39</v>
      </c>
      <c r="P149" s="2" t="s">
        <v>106</v>
      </c>
      <c r="Q149" s="2" t="s">
        <v>143</v>
      </c>
      <c r="R149" s="6" t="n">
        <v>2</v>
      </c>
      <c r="S149" s="7" t="n">
        <v>666.4</v>
      </c>
      <c r="T149" s="7" t="n">
        <f aca="false">$R149*$S149</f>
        <v>1332.8</v>
      </c>
      <c r="U149" s="8" t="n">
        <v>0.1</v>
      </c>
      <c r="V149" s="7" t="n">
        <f aca="false">$T149*$U149</f>
        <v>133.28</v>
      </c>
      <c r="W149" s="7" t="n">
        <f aca="false">$T149-$V149</f>
        <v>1199.52</v>
      </c>
      <c r="X149" s="7" t="n">
        <v>436.36</v>
      </c>
      <c r="Y149" s="7" t="n">
        <f aca="false">$R149*$X149</f>
        <v>872.72</v>
      </c>
      <c r="Z149" s="7" t="n">
        <f aca="false">$W149-$Y149</f>
        <v>326.8</v>
      </c>
      <c r="AA149" s="8" t="n">
        <f aca="false">IFERROR($Z149/$W149,0)</f>
        <v>0.272442310257436</v>
      </c>
      <c r="AB149" s="2" t="s">
        <v>85</v>
      </c>
      <c r="AC149" s="2" t="s">
        <v>43</v>
      </c>
    </row>
    <row r="150" customFormat="false" ht="15" hidden="false" customHeight="false" outlineLevel="0" collapsed="false">
      <c r="A150" s="2" t="s">
        <v>497</v>
      </c>
      <c r="B150" s="3" t="n">
        <v>45309</v>
      </c>
      <c r="C150" s="4" t="n">
        <f aca="false">YEAR($B150)</f>
        <v>2024</v>
      </c>
      <c r="D150" s="4" t="n">
        <f aca="false">MONTH($B150)</f>
        <v>1</v>
      </c>
      <c r="E150" s="2" t="s">
        <v>30</v>
      </c>
      <c r="F150" s="5" t="n">
        <f aca="false">ROUNDUP(MONTH($B150)/3,0)</f>
        <v>1</v>
      </c>
      <c r="G150" s="2" t="s">
        <v>498</v>
      </c>
      <c r="H150" s="2" t="s">
        <v>499</v>
      </c>
      <c r="I150" s="2" t="s">
        <v>33</v>
      </c>
      <c r="J150" s="2" t="s">
        <v>59</v>
      </c>
      <c r="K150" s="2" t="s">
        <v>140</v>
      </c>
      <c r="L150" s="2" t="s">
        <v>141</v>
      </c>
      <c r="M150" s="2" t="s">
        <v>62</v>
      </c>
      <c r="N150" s="2" t="s">
        <v>51</v>
      </c>
      <c r="O150" s="2" t="s">
        <v>64</v>
      </c>
      <c r="P150" s="2" t="s">
        <v>74</v>
      </c>
      <c r="Q150" s="2" t="s">
        <v>75</v>
      </c>
      <c r="R150" s="6" t="n">
        <v>2</v>
      </c>
      <c r="S150" s="7" t="n">
        <v>5937.08</v>
      </c>
      <c r="T150" s="7" t="n">
        <f aca="false">$R150*$S150</f>
        <v>11874.16</v>
      </c>
      <c r="U150" s="8" t="n">
        <v>0.03</v>
      </c>
      <c r="V150" s="7" t="n">
        <f aca="false">$T150*$U150</f>
        <v>356.2248</v>
      </c>
      <c r="W150" s="7" t="n">
        <f aca="false">$T150-$V150</f>
        <v>11517.9352</v>
      </c>
      <c r="X150" s="7" t="n">
        <v>4245.8</v>
      </c>
      <c r="Y150" s="7" t="n">
        <f aca="false">$R150*$X150</f>
        <v>8491.6</v>
      </c>
      <c r="Z150" s="7" t="n">
        <f aca="false">$W150-$Y150</f>
        <v>3026.3352</v>
      </c>
      <c r="AA150" s="8" t="n">
        <f aca="false">IFERROR($Z150/$W150,0)</f>
        <v>0.262749802586144</v>
      </c>
      <c r="AB150" s="2" t="s">
        <v>42</v>
      </c>
      <c r="AC150" s="2" t="s">
        <v>43</v>
      </c>
    </row>
    <row r="151" customFormat="false" ht="15" hidden="false" customHeight="false" outlineLevel="0" collapsed="false">
      <c r="A151" s="2" t="s">
        <v>500</v>
      </c>
      <c r="B151" s="3" t="n">
        <v>45309</v>
      </c>
      <c r="C151" s="4" t="n">
        <f aca="false">YEAR($B151)</f>
        <v>2024</v>
      </c>
      <c r="D151" s="4" t="n">
        <f aca="false">MONTH($B151)</f>
        <v>1</v>
      </c>
      <c r="E151" s="2" t="s">
        <v>30</v>
      </c>
      <c r="F151" s="5" t="n">
        <f aca="false">ROUNDUP(MONTH($B151)/3,0)</f>
        <v>1</v>
      </c>
      <c r="G151" s="2" t="s">
        <v>501</v>
      </c>
      <c r="H151" s="2" t="s">
        <v>502</v>
      </c>
      <c r="I151" s="2" t="s">
        <v>33</v>
      </c>
      <c r="J151" s="2" t="s">
        <v>47</v>
      </c>
      <c r="K151" s="2" t="s">
        <v>48</v>
      </c>
      <c r="L151" s="2" t="s">
        <v>155</v>
      </c>
      <c r="M151" s="2" t="s">
        <v>118</v>
      </c>
      <c r="N151" s="2" t="s">
        <v>151</v>
      </c>
      <c r="O151" s="2" t="s">
        <v>39</v>
      </c>
      <c r="P151" s="2" t="s">
        <v>106</v>
      </c>
      <c r="Q151" s="2" t="s">
        <v>143</v>
      </c>
      <c r="R151" s="6" t="n">
        <v>3</v>
      </c>
      <c r="S151" s="7" t="n">
        <v>729.55</v>
      </c>
      <c r="T151" s="7" t="n">
        <f aca="false">$R151*$S151</f>
        <v>2188.65</v>
      </c>
      <c r="U151" s="8" t="n">
        <v>0.08</v>
      </c>
      <c r="V151" s="7" t="n">
        <f aca="false">$T151*$U151</f>
        <v>175.092</v>
      </c>
      <c r="W151" s="7" t="n">
        <f aca="false">$T151-$V151</f>
        <v>2013.558</v>
      </c>
      <c r="X151" s="7" t="n">
        <v>485.98</v>
      </c>
      <c r="Y151" s="7" t="n">
        <f aca="false">$R151*$X151</f>
        <v>1457.94</v>
      </c>
      <c r="Z151" s="7" t="n">
        <f aca="false">$W151-$Y151</f>
        <v>555.618</v>
      </c>
      <c r="AA151" s="8" t="n">
        <f aca="false">IFERROR($Z151/$W151,0)</f>
        <v>0.275938413494918</v>
      </c>
      <c r="AB151" s="2" t="s">
        <v>67</v>
      </c>
      <c r="AC151" s="2" t="s">
        <v>246</v>
      </c>
    </row>
    <row r="152" customFormat="false" ht="15" hidden="false" customHeight="false" outlineLevel="0" collapsed="false">
      <c r="A152" s="2" t="s">
        <v>503</v>
      </c>
      <c r="B152" s="3" t="n">
        <v>45309</v>
      </c>
      <c r="C152" s="4" t="n">
        <f aca="false">YEAR($B152)</f>
        <v>2024</v>
      </c>
      <c r="D152" s="4" t="n">
        <f aca="false">MONTH($B152)</f>
        <v>1</v>
      </c>
      <c r="E152" s="2" t="s">
        <v>30</v>
      </c>
      <c r="F152" s="5" t="n">
        <f aca="false">ROUNDUP(MONTH($B152)/3,0)</f>
        <v>1</v>
      </c>
      <c r="G152" s="2" t="s">
        <v>109</v>
      </c>
      <c r="H152" s="2" t="s">
        <v>110</v>
      </c>
      <c r="I152" s="2" t="s">
        <v>33</v>
      </c>
      <c r="J152" s="2" t="s">
        <v>89</v>
      </c>
      <c r="K152" s="2" t="s">
        <v>97</v>
      </c>
      <c r="L152" s="2" t="s">
        <v>111</v>
      </c>
      <c r="M152" s="2" t="s">
        <v>99</v>
      </c>
      <c r="N152" s="2" t="s">
        <v>63</v>
      </c>
      <c r="O152" s="2" t="s">
        <v>64</v>
      </c>
      <c r="P152" s="2" t="s">
        <v>74</v>
      </c>
      <c r="Q152" s="2" t="s">
        <v>75</v>
      </c>
      <c r="R152" s="6" t="n">
        <v>3</v>
      </c>
      <c r="S152" s="7" t="n">
        <v>5422.23</v>
      </c>
      <c r="T152" s="7" t="n">
        <f aca="false">$R152*$S152</f>
        <v>16266.69</v>
      </c>
      <c r="U152" s="8" t="n">
        <v>0</v>
      </c>
      <c r="V152" s="7" t="n">
        <f aca="false">$T152*$U152</f>
        <v>0</v>
      </c>
      <c r="W152" s="7" t="n">
        <f aca="false">$T152-$V152</f>
        <v>16266.69</v>
      </c>
      <c r="X152" s="7" t="n">
        <v>3959.1</v>
      </c>
      <c r="Y152" s="7" t="n">
        <f aca="false">$R152*$X152</f>
        <v>11877.3</v>
      </c>
      <c r="Z152" s="7" t="n">
        <f aca="false">$W152-$Y152</f>
        <v>4389.39</v>
      </c>
      <c r="AA152" s="8" t="n">
        <f aca="false">IFERROR($Z152/$W152,0)</f>
        <v>0.269839162115956</v>
      </c>
      <c r="AB152" s="2" t="s">
        <v>55</v>
      </c>
      <c r="AC152" s="2" t="s">
        <v>43</v>
      </c>
    </row>
    <row r="153" customFormat="false" ht="15" hidden="false" customHeight="false" outlineLevel="0" collapsed="false">
      <c r="A153" s="2" t="s">
        <v>504</v>
      </c>
      <c r="B153" s="3" t="n">
        <v>45309</v>
      </c>
      <c r="C153" s="4" t="n">
        <f aca="false">YEAR($B153)</f>
        <v>2024</v>
      </c>
      <c r="D153" s="4" t="n">
        <f aca="false">MONTH($B153)</f>
        <v>1</v>
      </c>
      <c r="E153" s="2" t="s">
        <v>30</v>
      </c>
      <c r="F153" s="5" t="n">
        <f aca="false">ROUNDUP(MONTH($B153)/3,0)</f>
        <v>1</v>
      </c>
      <c r="G153" s="2" t="s">
        <v>45</v>
      </c>
      <c r="H153" s="2" t="s">
        <v>46</v>
      </c>
      <c r="I153" s="2" t="s">
        <v>33</v>
      </c>
      <c r="J153" s="2" t="s">
        <v>47</v>
      </c>
      <c r="K153" s="2" t="s">
        <v>48</v>
      </c>
      <c r="L153" s="2" t="s">
        <v>49</v>
      </c>
      <c r="M153" s="2" t="s">
        <v>105</v>
      </c>
      <c r="N153" s="2" t="s">
        <v>38</v>
      </c>
      <c r="O153" s="2" t="s">
        <v>52</v>
      </c>
      <c r="P153" s="2" t="s">
        <v>53</v>
      </c>
      <c r="Q153" s="2" t="s">
        <v>54</v>
      </c>
      <c r="R153" s="6" t="n">
        <v>3</v>
      </c>
      <c r="S153" s="7" t="n">
        <v>2479.71</v>
      </c>
      <c r="T153" s="7" t="n">
        <f aca="false">$R153*$S153</f>
        <v>7439.13</v>
      </c>
      <c r="U153" s="8" t="n">
        <v>0.03</v>
      </c>
      <c r="V153" s="7" t="n">
        <f aca="false">$T153*$U153</f>
        <v>223.1739</v>
      </c>
      <c r="W153" s="7" t="n">
        <f aca="false">$T153-$V153</f>
        <v>7215.9561</v>
      </c>
      <c r="X153" s="7" t="n">
        <v>1896.3</v>
      </c>
      <c r="Y153" s="7" t="n">
        <f aca="false">$R153*$X153</f>
        <v>5688.9</v>
      </c>
      <c r="Z153" s="7" t="n">
        <f aca="false">$W153-$Y153</f>
        <v>1527.0561</v>
      </c>
      <c r="AA153" s="8" t="n">
        <f aca="false">IFERROR($Z153/$W153,0)</f>
        <v>0.211622143876402</v>
      </c>
      <c r="AB153" s="2" t="s">
        <v>85</v>
      </c>
      <c r="AC153" s="2" t="s">
        <v>43</v>
      </c>
    </row>
    <row r="154" customFormat="false" ht="15" hidden="false" customHeight="false" outlineLevel="0" collapsed="false">
      <c r="A154" s="2" t="s">
        <v>505</v>
      </c>
      <c r="B154" s="3" t="n">
        <v>45310</v>
      </c>
      <c r="C154" s="4" t="n">
        <f aca="false">YEAR($B154)</f>
        <v>2024</v>
      </c>
      <c r="D154" s="4" t="n">
        <f aca="false">MONTH($B154)</f>
        <v>1</v>
      </c>
      <c r="E154" s="2" t="s">
        <v>30</v>
      </c>
      <c r="F154" s="5" t="n">
        <f aca="false">ROUNDUP(MONTH($B154)/3,0)</f>
        <v>1</v>
      </c>
      <c r="G154" s="2" t="s">
        <v>102</v>
      </c>
      <c r="H154" s="2" t="s">
        <v>103</v>
      </c>
      <c r="I154" s="2" t="s">
        <v>104</v>
      </c>
      <c r="J154" s="2" t="s">
        <v>47</v>
      </c>
      <c r="K154" s="2" t="s">
        <v>48</v>
      </c>
      <c r="L154" s="2" t="s">
        <v>49</v>
      </c>
      <c r="M154" s="2" t="s">
        <v>105</v>
      </c>
      <c r="N154" s="2" t="s">
        <v>73</v>
      </c>
      <c r="O154" s="2" t="s">
        <v>52</v>
      </c>
      <c r="P154" s="2" t="s">
        <v>83</v>
      </c>
      <c r="Q154" s="2" t="s">
        <v>178</v>
      </c>
      <c r="R154" s="6" t="n">
        <v>15</v>
      </c>
      <c r="S154" s="7" t="n">
        <v>3080.41</v>
      </c>
      <c r="T154" s="7" t="n">
        <f aca="false">$R154*$S154</f>
        <v>46206.15</v>
      </c>
      <c r="U154" s="8" t="n">
        <v>0.05</v>
      </c>
      <c r="V154" s="7" t="n">
        <f aca="false">$T154*$U154</f>
        <v>2310.3075</v>
      </c>
      <c r="W154" s="7" t="n">
        <f aca="false">$T154-$V154</f>
        <v>43895.8425</v>
      </c>
      <c r="X154" s="7" t="n">
        <v>2242.8</v>
      </c>
      <c r="Y154" s="7" t="n">
        <f aca="false">$R154*$X154</f>
        <v>33642</v>
      </c>
      <c r="Z154" s="7" t="n">
        <f aca="false">$W154-$Y154</f>
        <v>10253.8425</v>
      </c>
      <c r="AA154" s="8" t="n">
        <f aca="false">IFERROR($Z154/$W154,0)</f>
        <v>0.233594844432021</v>
      </c>
      <c r="AB154" s="2" t="s">
        <v>85</v>
      </c>
      <c r="AC154" s="2" t="s">
        <v>43</v>
      </c>
    </row>
    <row r="155" customFormat="false" ht="15" hidden="false" customHeight="false" outlineLevel="0" collapsed="false">
      <c r="A155" s="2" t="s">
        <v>506</v>
      </c>
      <c r="B155" s="3" t="n">
        <v>45310</v>
      </c>
      <c r="C155" s="4" t="n">
        <f aca="false">YEAR($B155)</f>
        <v>2024</v>
      </c>
      <c r="D155" s="4" t="n">
        <f aca="false">MONTH($B155)</f>
        <v>1</v>
      </c>
      <c r="E155" s="2" t="s">
        <v>30</v>
      </c>
      <c r="F155" s="5" t="n">
        <f aca="false">ROUNDUP(MONTH($B155)/3,0)</f>
        <v>1</v>
      </c>
      <c r="G155" s="2" t="s">
        <v>479</v>
      </c>
      <c r="H155" s="2" t="s">
        <v>288</v>
      </c>
      <c r="I155" s="2" t="s">
        <v>33</v>
      </c>
      <c r="J155" s="2" t="s">
        <v>47</v>
      </c>
      <c r="K155" s="2" t="s">
        <v>196</v>
      </c>
      <c r="L155" s="2" t="s">
        <v>197</v>
      </c>
      <c r="M155" s="2" t="s">
        <v>168</v>
      </c>
      <c r="N155" s="2" t="s">
        <v>73</v>
      </c>
      <c r="O155" s="2" t="s">
        <v>52</v>
      </c>
      <c r="P155" s="2" t="s">
        <v>83</v>
      </c>
      <c r="Q155" s="2" t="s">
        <v>178</v>
      </c>
      <c r="R155" s="6" t="n">
        <v>1</v>
      </c>
      <c r="S155" s="7" t="n">
        <v>3129.94</v>
      </c>
      <c r="T155" s="7" t="n">
        <f aca="false">$R155*$S155</f>
        <v>3129.94</v>
      </c>
      <c r="U155" s="8" t="n">
        <v>0.1</v>
      </c>
      <c r="V155" s="7" t="n">
        <f aca="false">$T155*$U155</f>
        <v>312.994</v>
      </c>
      <c r="W155" s="7" t="n">
        <f aca="false">$T155-$V155</f>
        <v>2816.946</v>
      </c>
      <c r="X155" s="7" t="n">
        <v>2320.71</v>
      </c>
      <c r="Y155" s="7" t="n">
        <f aca="false">$R155*$X155</f>
        <v>2320.71</v>
      </c>
      <c r="Z155" s="7" t="n">
        <f aca="false">$W155-$Y155</f>
        <v>496.236</v>
      </c>
      <c r="AA155" s="8" t="n">
        <f aca="false">IFERROR($Z155/$W155,0)</f>
        <v>0.176160991371507</v>
      </c>
      <c r="AB155" s="2" t="s">
        <v>76</v>
      </c>
      <c r="AC155" s="2" t="s">
        <v>43</v>
      </c>
    </row>
    <row r="156" customFormat="false" ht="15" hidden="false" customHeight="false" outlineLevel="0" collapsed="false">
      <c r="A156" s="2" t="s">
        <v>507</v>
      </c>
      <c r="B156" s="3" t="n">
        <v>45310</v>
      </c>
      <c r="C156" s="4" t="n">
        <f aca="false">YEAR($B156)</f>
        <v>2024</v>
      </c>
      <c r="D156" s="4" t="n">
        <f aca="false">MONTH($B156)</f>
        <v>1</v>
      </c>
      <c r="E156" s="2" t="s">
        <v>30</v>
      </c>
      <c r="F156" s="5" t="n">
        <f aca="false">ROUNDUP(MONTH($B156)/3,0)</f>
        <v>1</v>
      </c>
      <c r="G156" s="2" t="s">
        <v>508</v>
      </c>
      <c r="H156" s="2" t="s">
        <v>509</v>
      </c>
      <c r="I156" s="2" t="s">
        <v>33</v>
      </c>
      <c r="J156" s="2" t="s">
        <v>47</v>
      </c>
      <c r="K156" s="2" t="s">
        <v>221</v>
      </c>
      <c r="L156" s="2" t="s">
        <v>222</v>
      </c>
      <c r="M156" s="2" t="s">
        <v>105</v>
      </c>
      <c r="N156" s="2" t="s">
        <v>51</v>
      </c>
      <c r="O156" s="2" t="s">
        <v>39</v>
      </c>
      <c r="P156" s="2" t="s">
        <v>106</v>
      </c>
      <c r="Q156" s="2" t="s">
        <v>136</v>
      </c>
      <c r="R156" s="6" t="n">
        <v>2</v>
      </c>
      <c r="S156" s="7" t="n">
        <v>1839.64</v>
      </c>
      <c r="T156" s="7" t="n">
        <f aca="false">$R156*$S156</f>
        <v>3679.28</v>
      </c>
      <c r="U156" s="8" t="n">
        <v>0.03</v>
      </c>
      <c r="V156" s="7" t="n">
        <f aca="false">$T156*$U156</f>
        <v>110.3784</v>
      </c>
      <c r="W156" s="7" t="n">
        <f aca="false">$T156-$V156</f>
        <v>3568.9016</v>
      </c>
      <c r="X156" s="7" t="n">
        <v>1294.04</v>
      </c>
      <c r="Y156" s="7" t="n">
        <f aca="false">$R156*$X156</f>
        <v>2588.08</v>
      </c>
      <c r="Z156" s="7" t="n">
        <f aca="false">$W156-$Y156</f>
        <v>980.8216</v>
      </c>
      <c r="AA156" s="8" t="n">
        <f aca="false">IFERROR($Z156/$W156,0)</f>
        <v>0.274824500625066</v>
      </c>
      <c r="AB156" s="2" t="s">
        <v>85</v>
      </c>
      <c r="AC156" s="2" t="s">
        <v>43</v>
      </c>
    </row>
    <row r="157" customFormat="false" ht="15" hidden="false" customHeight="false" outlineLevel="0" collapsed="false">
      <c r="A157" s="2" t="s">
        <v>510</v>
      </c>
      <c r="B157" s="3" t="n">
        <v>45310</v>
      </c>
      <c r="C157" s="4" t="n">
        <f aca="false">YEAR($B157)</f>
        <v>2024</v>
      </c>
      <c r="D157" s="4" t="n">
        <f aca="false">MONTH($B157)</f>
        <v>1</v>
      </c>
      <c r="E157" s="2" t="s">
        <v>30</v>
      </c>
      <c r="F157" s="5" t="n">
        <f aca="false">ROUNDUP(MONTH($B157)/3,0)</f>
        <v>1</v>
      </c>
      <c r="G157" s="2" t="s">
        <v>109</v>
      </c>
      <c r="H157" s="2" t="s">
        <v>110</v>
      </c>
      <c r="I157" s="2" t="s">
        <v>33</v>
      </c>
      <c r="J157" s="2" t="s">
        <v>89</v>
      </c>
      <c r="K157" s="2" t="s">
        <v>97</v>
      </c>
      <c r="L157" s="2" t="s">
        <v>111</v>
      </c>
      <c r="M157" s="2" t="s">
        <v>92</v>
      </c>
      <c r="N157" s="2" t="s">
        <v>63</v>
      </c>
      <c r="O157" s="2" t="s">
        <v>171</v>
      </c>
      <c r="P157" s="2" t="s">
        <v>172</v>
      </c>
      <c r="Q157" s="2" t="s">
        <v>223</v>
      </c>
      <c r="R157" s="6" t="n">
        <v>1</v>
      </c>
      <c r="S157" s="7" t="n">
        <v>594.29</v>
      </c>
      <c r="T157" s="7" t="n">
        <f aca="false">$R157*$S157</f>
        <v>594.29</v>
      </c>
      <c r="U157" s="8" t="n">
        <v>0</v>
      </c>
      <c r="V157" s="7" t="n">
        <f aca="false">$T157*$U157</f>
        <v>0</v>
      </c>
      <c r="W157" s="7" t="n">
        <f aca="false">$T157-$V157</f>
        <v>594.29</v>
      </c>
      <c r="X157" s="7" t="n">
        <v>310.85</v>
      </c>
      <c r="Y157" s="7" t="n">
        <f aca="false">$R157*$X157</f>
        <v>310.85</v>
      </c>
      <c r="Z157" s="7" t="n">
        <f aca="false">$W157-$Y157</f>
        <v>283.44</v>
      </c>
      <c r="AA157" s="8" t="n">
        <f aca="false">IFERROR($Z157/$W157,0)</f>
        <v>0.476938868229316</v>
      </c>
      <c r="AB157" s="2" t="s">
        <v>55</v>
      </c>
      <c r="AC157" s="2" t="s">
        <v>43</v>
      </c>
    </row>
    <row r="158" customFormat="false" ht="15" hidden="false" customHeight="false" outlineLevel="0" collapsed="false">
      <c r="A158" s="2" t="s">
        <v>511</v>
      </c>
      <c r="B158" s="3" t="n">
        <v>45310</v>
      </c>
      <c r="C158" s="4" t="n">
        <f aca="false">YEAR($B158)</f>
        <v>2024</v>
      </c>
      <c r="D158" s="4" t="n">
        <f aca="false">MONTH($B158)</f>
        <v>1</v>
      </c>
      <c r="E158" s="2" t="s">
        <v>30</v>
      </c>
      <c r="F158" s="5" t="n">
        <f aca="false">ROUNDUP(MONTH($B158)/3,0)</f>
        <v>1</v>
      </c>
      <c r="G158" s="2" t="s">
        <v>512</v>
      </c>
      <c r="H158" s="2" t="s">
        <v>513</v>
      </c>
      <c r="I158" s="2" t="s">
        <v>33</v>
      </c>
      <c r="J158" s="2" t="s">
        <v>47</v>
      </c>
      <c r="K158" s="2" t="s">
        <v>48</v>
      </c>
      <c r="L158" s="2" t="s">
        <v>49</v>
      </c>
      <c r="M158" s="2" t="s">
        <v>168</v>
      </c>
      <c r="N158" s="2" t="s">
        <v>73</v>
      </c>
      <c r="O158" s="2" t="s">
        <v>64</v>
      </c>
      <c r="P158" s="2" t="s">
        <v>65</v>
      </c>
      <c r="Q158" s="2" t="s">
        <v>66</v>
      </c>
      <c r="R158" s="6" t="n">
        <v>1</v>
      </c>
      <c r="S158" s="7" t="n">
        <v>7298.08</v>
      </c>
      <c r="T158" s="7" t="n">
        <f aca="false">$R158*$S158</f>
        <v>7298.08</v>
      </c>
      <c r="U158" s="8" t="n">
        <v>0</v>
      </c>
      <c r="V158" s="7" t="n">
        <f aca="false">$T158*$U158</f>
        <v>0</v>
      </c>
      <c r="W158" s="7" t="n">
        <f aca="false">$T158-$V158</f>
        <v>7298.08</v>
      </c>
      <c r="X158" s="7" t="n">
        <v>5315.52</v>
      </c>
      <c r="Y158" s="7" t="n">
        <f aca="false">$R158*$X158</f>
        <v>5315.52</v>
      </c>
      <c r="Z158" s="7" t="n">
        <f aca="false">$W158-$Y158</f>
        <v>1982.56</v>
      </c>
      <c r="AA158" s="8" t="n">
        <f aca="false">IFERROR($Z158/$W158,0)</f>
        <v>0.271655010632934</v>
      </c>
      <c r="AB158" s="2" t="s">
        <v>85</v>
      </c>
      <c r="AC158" s="2" t="s">
        <v>43</v>
      </c>
    </row>
    <row r="159" customFormat="false" ht="15" hidden="false" customHeight="false" outlineLevel="0" collapsed="false">
      <c r="A159" s="2" t="s">
        <v>514</v>
      </c>
      <c r="B159" s="3" t="n">
        <v>45310</v>
      </c>
      <c r="C159" s="4" t="n">
        <f aca="false">YEAR($B159)</f>
        <v>2024</v>
      </c>
      <c r="D159" s="4" t="n">
        <f aca="false">MONTH($B159)</f>
        <v>1</v>
      </c>
      <c r="E159" s="2" t="s">
        <v>30</v>
      </c>
      <c r="F159" s="5" t="n">
        <f aca="false">ROUNDUP(MONTH($B159)/3,0)</f>
        <v>1</v>
      </c>
      <c r="G159" s="2" t="s">
        <v>45</v>
      </c>
      <c r="H159" s="2" t="s">
        <v>46</v>
      </c>
      <c r="I159" s="2" t="s">
        <v>33</v>
      </c>
      <c r="J159" s="2" t="s">
        <v>47</v>
      </c>
      <c r="K159" s="2" t="s">
        <v>48</v>
      </c>
      <c r="L159" s="2" t="s">
        <v>49</v>
      </c>
      <c r="M159" s="2" t="s">
        <v>50</v>
      </c>
      <c r="N159" s="2" t="s">
        <v>73</v>
      </c>
      <c r="O159" s="2" t="s">
        <v>39</v>
      </c>
      <c r="P159" s="2" t="s">
        <v>106</v>
      </c>
      <c r="Q159" s="2" t="s">
        <v>136</v>
      </c>
      <c r="R159" s="6" t="n">
        <v>1</v>
      </c>
      <c r="S159" s="7" t="n">
        <v>1923.92</v>
      </c>
      <c r="T159" s="7" t="n">
        <f aca="false">$R159*$S159</f>
        <v>1923.92</v>
      </c>
      <c r="U159" s="8" t="n">
        <v>0.05</v>
      </c>
      <c r="V159" s="7" t="n">
        <f aca="false">$T159*$U159</f>
        <v>96.196</v>
      </c>
      <c r="W159" s="7" t="n">
        <f aca="false">$T159-$V159</f>
        <v>1827.724</v>
      </c>
      <c r="X159" s="7" t="n">
        <v>1422.91</v>
      </c>
      <c r="Y159" s="7" t="n">
        <f aca="false">$R159*$X159</f>
        <v>1422.91</v>
      </c>
      <c r="Z159" s="7" t="n">
        <f aca="false">$W159-$Y159</f>
        <v>404.814</v>
      </c>
      <c r="AA159" s="8" t="n">
        <f aca="false">IFERROR($Z159/$W159,0)</f>
        <v>0.22148530084411</v>
      </c>
      <c r="AB159" s="2" t="s">
        <v>42</v>
      </c>
      <c r="AC159" s="2" t="s">
        <v>43</v>
      </c>
    </row>
    <row r="160" customFormat="false" ht="15" hidden="false" customHeight="false" outlineLevel="0" collapsed="false">
      <c r="A160" s="2" t="s">
        <v>515</v>
      </c>
      <c r="B160" s="3" t="n">
        <v>45310</v>
      </c>
      <c r="C160" s="4" t="n">
        <f aca="false">YEAR($B160)</f>
        <v>2024</v>
      </c>
      <c r="D160" s="4" t="n">
        <f aca="false">MONTH($B160)</f>
        <v>1</v>
      </c>
      <c r="E160" s="2" t="s">
        <v>30</v>
      </c>
      <c r="F160" s="5" t="n">
        <f aca="false">ROUNDUP(MONTH($B160)/3,0)</f>
        <v>1</v>
      </c>
      <c r="G160" s="2" t="s">
        <v>102</v>
      </c>
      <c r="H160" s="2" t="s">
        <v>103</v>
      </c>
      <c r="I160" s="2" t="s">
        <v>104</v>
      </c>
      <c r="J160" s="2" t="s">
        <v>47</v>
      </c>
      <c r="K160" s="2" t="s">
        <v>48</v>
      </c>
      <c r="L160" s="2" t="s">
        <v>49</v>
      </c>
      <c r="M160" s="2" t="s">
        <v>156</v>
      </c>
      <c r="N160" s="2" t="s">
        <v>73</v>
      </c>
      <c r="O160" s="2" t="s">
        <v>52</v>
      </c>
      <c r="P160" s="2" t="s">
        <v>83</v>
      </c>
      <c r="Q160" s="2" t="s">
        <v>112</v>
      </c>
      <c r="R160" s="6" t="n">
        <v>15</v>
      </c>
      <c r="S160" s="7" t="n">
        <v>2479.03</v>
      </c>
      <c r="T160" s="7" t="n">
        <f aca="false">$R160*$S160</f>
        <v>37185.45</v>
      </c>
      <c r="U160" s="8" t="n">
        <v>0.05</v>
      </c>
      <c r="V160" s="7" t="n">
        <f aca="false">$T160*$U160</f>
        <v>1859.2725</v>
      </c>
      <c r="W160" s="7" t="n">
        <f aca="false">$T160-$V160</f>
        <v>35326.1775</v>
      </c>
      <c r="X160" s="7" t="n">
        <v>1939.83</v>
      </c>
      <c r="Y160" s="7" t="n">
        <f aca="false">$R160*$X160</f>
        <v>29097.45</v>
      </c>
      <c r="Z160" s="7" t="n">
        <f aca="false">$W160-$Y160</f>
        <v>6228.72750000001</v>
      </c>
      <c r="AA160" s="8" t="n">
        <f aca="false">IFERROR($Z160/$W160,0)</f>
        <v>0.176320449615586</v>
      </c>
      <c r="AB160" s="2" t="s">
        <v>42</v>
      </c>
      <c r="AC160" s="2" t="s">
        <v>43</v>
      </c>
    </row>
    <row r="161" customFormat="false" ht="15" hidden="false" customHeight="false" outlineLevel="0" collapsed="false">
      <c r="A161" s="2" t="s">
        <v>516</v>
      </c>
      <c r="B161" s="3" t="n">
        <v>45310</v>
      </c>
      <c r="C161" s="4" t="n">
        <f aca="false">YEAR($B161)</f>
        <v>2024</v>
      </c>
      <c r="D161" s="4" t="n">
        <f aca="false">MONTH($B161)</f>
        <v>1</v>
      </c>
      <c r="E161" s="2" t="s">
        <v>30</v>
      </c>
      <c r="F161" s="5" t="n">
        <f aca="false">ROUNDUP(MONTH($B161)/3,0)</f>
        <v>1</v>
      </c>
      <c r="G161" s="2" t="s">
        <v>517</v>
      </c>
      <c r="H161" s="2" t="s">
        <v>518</v>
      </c>
      <c r="I161" s="2" t="s">
        <v>33</v>
      </c>
      <c r="J161" s="2" t="s">
        <v>147</v>
      </c>
      <c r="K161" s="2" t="s">
        <v>215</v>
      </c>
      <c r="L161" s="2" t="s">
        <v>216</v>
      </c>
      <c r="M161" s="2" t="s">
        <v>217</v>
      </c>
      <c r="N161" s="2" t="s">
        <v>51</v>
      </c>
      <c r="O161" s="2" t="s">
        <v>64</v>
      </c>
      <c r="P161" s="2" t="s">
        <v>65</v>
      </c>
      <c r="Q161" s="2" t="s">
        <v>519</v>
      </c>
      <c r="R161" s="6" t="n">
        <v>3</v>
      </c>
      <c r="S161" s="7" t="n">
        <v>2442.61</v>
      </c>
      <c r="T161" s="7" t="n">
        <f aca="false">$R161*$S161</f>
        <v>7327.83</v>
      </c>
      <c r="U161" s="8" t="n">
        <v>0.03</v>
      </c>
      <c r="V161" s="7" t="n">
        <f aca="false">$T161*$U161</f>
        <v>219.8349</v>
      </c>
      <c r="W161" s="7" t="n">
        <f aca="false">$T161-$V161</f>
        <v>7107.9951</v>
      </c>
      <c r="X161" s="7" t="n">
        <v>1981.71</v>
      </c>
      <c r="Y161" s="7" t="n">
        <f aca="false">$R161*$X161</f>
        <v>5945.13</v>
      </c>
      <c r="Z161" s="7" t="n">
        <f aca="false">$W161-$Y161</f>
        <v>1162.8651</v>
      </c>
      <c r="AA161" s="8" t="n">
        <f aca="false">IFERROR($Z161/$W161,0)</f>
        <v>0.163599592239449</v>
      </c>
      <c r="AB161" s="2" t="s">
        <v>42</v>
      </c>
      <c r="AC161" s="2" t="s">
        <v>43</v>
      </c>
    </row>
    <row r="162" customFormat="false" ht="15" hidden="false" customHeight="false" outlineLevel="0" collapsed="false">
      <c r="A162" s="2" t="s">
        <v>520</v>
      </c>
      <c r="B162" s="3" t="n">
        <v>45311</v>
      </c>
      <c r="C162" s="4" t="n">
        <f aca="false">YEAR($B162)</f>
        <v>2024</v>
      </c>
      <c r="D162" s="4" t="n">
        <f aca="false">MONTH($B162)</f>
        <v>1</v>
      </c>
      <c r="E162" s="2" t="s">
        <v>30</v>
      </c>
      <c r="F162" s="5" t="n">
        <f aca="false">ROUNDUP(MONTH($B162)/3,0)</f>
        <v>1</v>
      </c>
      <c r="G162" s="2" t="s">
        <v>45</v>
      </c>
      <c r="H162" s="2" t="s">
        <v>46</v>
      </c>
      <c r="I162" s="2" t="s">
        <v>33</v>
      </c>
      <c r="J162" s="2" t="s">
        <v>47</v>
      </c>
      <c r="K162" s="2" t="s">
        <v>48</v>
      </c>
      <c r="L162" s="2" t="s">
        <v>49</v>
      </c>
      <c r="M162" s="2" t="s">
        <v>105</v>
      </c>
      <c r="N162" s="2" t="s">
        <v>51</v>
      </c>
      <c r="O162" s="2" t="s">
        <v>64</v>
      </c>
      <c r="P162" s="2" t="s">
        <v>74</v>
      </c>
      <c r="Q162" s="2" t="s">
        <v>259</v>
      </c>
      <c r="R162" s="6" t="n">
        <v>3</v>
      </c>
      <c r="S162" s="7" t="n">
        <v>2174.27</v>
      </c>
      <c r="T162" s="7" t="n">
        <f aca="false">$R162*$S162</f>
        <v>6522.81</v>
      </c>
      <c r="U162" s="8" t="n">
        <v>0</v>
      </c>
      <c r="V162" s="7" t="n">
        <f aca="false">$T162*$U162</f>
        <v>0</v>
      </c>
      <c r="W162" s="7" t="n">
        <f aca="false">$T162-$V162</f>
        <v>6522.81</v>
      </c>
      <c r="X162" s="7" t="n">
        <v>1380.1</v>
      </c>
      <c r="Y162" s="7" t="n">
        <f aca="false">$R162*$X162</f>
        <v>4140.3</v>
      </c>
      <c r="Z162" s="7" t="n">
        <f aca="false">$W162-$Y162</f>
        <v>2382.51</v>
      </c>
      <c r="AA162" s="8" t="n">
        <f aca="false">IFERROR($Z162/$W162,0)</f>
        <v>0.365258224599521</v>
      </c>
      <c r="AB162" s="2" t="s">
        <v>42</v>
      </c>
      <c r="AC162" s="2" t="s">
        <v>246</v>
      </c>
    </row>
    <row r="163" customFormat="false" ht="15" hidden="false" customHeight="false" outlineLevel="0" collapsed="false">
      <c r="A163" s="2" t="s">
        <v>521</v>
      </c>
      <c r="B163" s="3" t="n">
        <v>45311</v>
      </c>
      <c r="C163" s="4" t="n">
        <f aca="false">YEAR($B163)</f>
        <v>2024</v>
      </c>
      <c r="D163" s="4" t="n">
        <f aca="false">MONTH($B163)</f>
        <v>1</v>
      </c>
      <c r="E163" s="2" t="s">
        <v>30</v>
      </c>
      <c r="F163" s="5" t="n">
        <f aca="false">ROUNDUP(MONTH($B163)/3,0)</f>
        <v>1</v>
      </c>
      <c r="G163" s="2" t="s">
        <v>522</v>
      </c>
      <c r="H163" s="2" t="s">
        <v>523</v>
      </c>
      <c r="I163" s="2" t="s">
        <v>104</v>
      </c>
      <c r="J163" s="2" t="s">
        <v>89</v>
      </c>
      <c r="K163" s="2" t="s">
        <v>97</v>
      </c>
      <c r="L163" s="2" t="s">
        <v>111</v>
      </c>
      <c r="M163" s="2" t="s">
        <v>99</v>
      </c>
      <c r="N163" s="2" t="s">
        <v>51</v>
      </c>
      <c r="O163" s="2" t="s">
        <v>171</v>
      </c>
      <c r="P163" s="2" t="s">
        <v>180</v>
      </c>
      <c r="Q163" s="2" t="s">
        <v>357</v>
      </c>
      <c r="R163" s="6" t="n">
        <v>11</v>
      </c>
      <c r="S163" s="7" t="n">
        <v>1996.22</v>
      </c>
      <c r="T163" s="7" t="n">
        <f aca="false">$R163*$S163</f>
        <v>21958.42</v>
      </c>
      <c r="U163" s="8" t="n">
        <v>0.08</v>
      </c>
      <c r="V163" s="7" t="n">
        <f aca="false">$T163*$U163</f>
        <v>1756.6736</v>
      </c>
      <c r="W163" s="7" t="n">
        <f aca="false">$T163-$V163</f>
        <v>20201.7464</v>
      </c>
      <c r="X163" s="7" t="n">
        <v>1297.26</v>
      </c>
      <c r="Y163" s="7" t="n">
        <f aca="false">$R163*$X163</f>
        <v>14269.86</v>
      </c>
      <c r="Z163" s="7" t="n">
        <f aca="false">$W163-$Y163</f>
        <v>5931.8864</v>
      </c>
      <c r="AA163" s="8" t="n">
        <f aca="false">IFERROR($Z163/$W163,0)</f>
        <v>0.293632356458054</v>
      </c>
      <c r="AB163" s="2" t="s">
        <v>85</v>
      </c>
      <c r="AC163" s="2" t="s">
        <v>43</v>
      </c>
    </row>
    <row r="164" customFormat="false" ht="15" hidden="false" customHeight="false" outlineLevel="0" collapsed="false">
      <c r="A164" s="2" t="s">
        <v>524</v>
      </c>
      <c r="B164" s="3" t="n">
        <v>45311</v>
      </c>
      <c r="C164" s="4" t="n">
        <f aca="false">YEAR($B164)</f>
        <v>2024</v>
      </c>
      <c r="D164" s="4" t="n">
        <f aca="false">MONTH($B164)</f>
        <v>1</v>
      </c>
      <c r="E164" s="2" t="s">
        <v>30</v>
      </c>
      <c r="F164" s="5" t="n">
        <f aca="false">ROUNDUP(MONTH($B164)/3,0)</f>
        <v>1</v>
      </c>
      <c r="G164" s="2" t="s">
        <v>525</v>
      </c>
      <c r="H164" s="2" t="s">
        <v>526</v>
      </c>
      <c r="I164" s="2" t="s">
        <v>33</v>
      </c>
      <c r="J164" s="2" t="s">
        <v>34</v>
      </c>
      <c r="K164" s="2" t="s">
        <v>230</v>
      </c>
      <c r="L164" s="2" t="s">
        <v>231</v>
      </c>
      <c r="M164" s="2" t="s">
        <v>37</v>
      </c>
      <c r="N164" s="2" t="s">
        <v>51</v>
      </c>
      <c r="O164" s="2" t="s">
        <v>39</v>
      </c>
      <c r="P164" s="2" t="s">
        <v>40</v>
      </c>
      <c r="Q164" s="2" t="s">
        <v>41</v>
      </c>
      <c r="R164" s="6" t="n">
        <v>1</v>
      </c>
      <c r="S164" s="7" t="n">
        <v>424.96</v>
      </c>
      <c r="T164" s="7" t="n">
        <f aca="false">$R164*$S164</f>
        <v>424.96</v>
      </c>
      <c r="U164" s="8" t="n">
        <v>0.05</v>
      </c>
      <c r="V164" s="7" t="n">
        <f aca="false">$T164*$U164</f>
        <v>21.248</v>
      </c>
      <c r="W164" s="7" t="n">
        <f aca="false">$T164-$V164</f>
        <v>403.712</v>
      </c>
      <c r="X164" s="7" t="n">
        <v>236.62</v>
      </c>
      <c r="Y164" s="7" t="n">
        <f aca="false">$R164*$X164</f>
        <v>236.62</v>
      </c>
      <c r="Z164" s="7" t="n">
        <f aca="false">$W164-$Y164</f>
        <v>167.092</v>
      </c>
      <c r="AA164" s="8" t="n">
        <f aca="false">IFERROR($Z164/$W164,0)</f>
        <v>0.41388910906785</v>
      </c>
      <c r="AB164" s="2" t="s">
        <v>85</v>
      </c>
      <c r="AC164" s="2" t="s">
        <v>43</v>
      </c>
    </row>
    <row r="165" customFormat="false" ht="15" hidden="false" customHeight="false" outlineLevel="0" collapsed="false">
      <c r="A165" s="2" t="s">
        <v>527</v>
      </c>
      <c r="B165" s="3" t="n">
        <v>45311</v>
      </c>
      <c r="C165" s="4" t="n">
        <f aca="false">YEAR($B165)</f>
        <v>2024</v>
      </c>
      <c r="D165" s="4" t="n">
        <f aca="false">MONTH($B165)</f>
        <v>1</v>
      </c>
      <c r="E165" s="2" t="s">
        <v>30</v>
      </c>
      <c r="F165" s="5" t="n">
        <f aca="false">ROUNDUP(MONTH($B165)/3,0)</f>
        <v>1</v>
      </c>
      <c r="G165" s="2" t="s">
        <v>528</v>
      </c>
      <c r="H165" s="2" t="s">
        <v>307</v>
      </c>
      <c r="I165" s="2" t="s">
        <v>177</v>
      </c>
      <c r="J165" s="2" t="s">
        <v>89</v>
      </c>
      <c r="K165" s="2" t="s">
        <v>124</v>
      </c>
      <c r="L165" s="2" t="s">
        <v>125</v>
      </c>
      <c r="M165" s="2" t="s">
        <v>92</v>
      </c>
      <c r="N165" s="2" t="s">
        <v>73</v>
      </c>
      <c r="O165" s="2" t="s">
        <v>64</v>
      </c>
      <c r="P165" s="2" t="s">
        <v>74</v>
      </c>
      <c r="Q165" s="2" t="s">
        <v>259</v>
      </c>
      <c r="R165" s="6" t="n">
        <v>5</v>
      </c>
      <c r="S165" s="7" t="n">
        <v>2265.81</v>
      </c>
      <c r="T165" s="7" t="n">
        <f aca="false">$R165*$S165</f>
        <v>11329.05</v>
      </c>
      <c r="U165" s="8" t="n">
        <v>0.17</v>
      </c>
      <c r="V165" s="7" t="n">
        <f aca="false">$T165*$U165</f>
        <v>1925.9385</v>
      </c>
      <c r="W165" s="7" t="n">
        <f aca="false">$T165-$V165</f>
        <v>9403.1115</v>
      </c>
      <c r="X165" s="7" t="n">
        <v>1704.06</v>
      </c>
      <c r="Y165" s="7" t="n">
        <f aca="false">$R165*$X165</f>
        <v>8520.3</v>
      </c>
      <c r="Z165" s="7" t="n">
        <f aca="false">$W165-$Y165</f>
        <v>882.8115</v>
      </c>
      <c r="AA165" s="8" t="n">
        <f aca="false">IFERROR($Z165/$W165,0)</f>
        <v>0.093885040074235</v>
      </c>
      <c r="AB165" s="2" t="s">
        <v>42</v>
      </c>
      <c r="AC165" s="2" t="s">
        <v>43</v>
      </c>
    </row>
    <row r="166" customFormat="false" ht="15" hidden="false" customHeight="false" outlineLevel="0" collapsed="false">
      <c r="A166" s="2" t="s">
        <v>529</v>
      </c>
      <c r="B166" s="3" t="n">
        <v>45311</v>
      </c>
      <c r="C166" s="4" t="n">
        <f aca="false">YEAR($B166)</f>
        <v>2024</v>
      </c>
      <c r="D166" s="4" t="n">
        <f aca="false">MONTH($B166)</f>
        <v>1</v>
      </c>
      <c r="E166" s="2" t="s">
        <v>30</v>
      </c>
      <c r="F166" s="5" t="n">
        <f aca="false">ROUNDUP(MONTH($B166)/3,0)</f>
        <v>1</v>
      </c>
      <c r="G166" s="2" t="s">
        <v>261</v>
      </c>
      <c r="H166" s="2" t="s">
        <v>262</v>
      </c>
      <c r="I166" s="2" t="s">
        <v>33</v>
      </c>
      <c r="J166" s="2" t="s">
        <v>47</v>
      </c>
      <c r="K166" s="2" t="s">
        <v>196</v>
      </c>
      <c r="L166" s="2" t="s">
        <v>197</v>
      </c>
      <c r="M166" s="2" t="s">
        <v>118</v>
      </c>
      <c r="N166" s="2" t="s">
        <v>63</v>
      </c>
      <c r="O166" s="2" t="s">
        <v>114</v>
      </c>
      <c r="P166" s="2" t="s">
        <v>115</v>
      </c>
      <c r="Q166" s="2" t="s">
        <v>530</v>
      </c>
      <c r="R166" s="6" t="n">
        <v>2</v>
      </c>
      <c r="S166" s="7" t="n">
        <v>144.43</v>
      </c>
      <c r="T166" s="7" t="n">
        <f aca="false">$R166*$S166</f>
        <v>288.86</v>
      </c>
      <c r="U166" s="8" t="n">
        <v>0.1</v>
      </c>
      <c r="V166" s="7" t="n">
        <f aca="false">$T166*$U166</f>
        <v>28.886</v>
      </c>
      <c r="W166" s="7" t="n">
        <f aca="false">$T166-$V166</f>
        <v>259.974</v>
      </c>
      <c r="X166" s="7" t="n">
        <v>75.58</v>
      </c>
      <c r="Y166" s="7" t="n">
        <f aca="false">$R166*$X166</f>
        <v>151.16</v>
      </c>
      <c r="Z166" s="7" t="n">
        <f aca="false">$W166-$Y166</f>
        <v>108.814</v>
      </c>
      <c r="AA166" s="8" t="n">
        <f aca="false">IFERROR($Z166/$W166,0)</f>
        <v>0.418557240339419</v>
      </c>
      <c r="AB166" s="2" t="s">
        <v>55</v>
      </c>
      <c r="AC166" s="2" t="s">
        <v>43</v>
      </c>
    </row>
    <row r="167" customFormat="false" ht="15" hidden="false" customHeight="false" outlineLevel="0" collapsed="false">
      <c r="A167" s="2" t="s">
        <v>531</v>
      </c>
      <c r="B167" s="3" t="n">
        <v>45311</v>
      </c>
      <c r="C167" s="4" t="n">
        <f aca="false">YEAR($B167)</f>
        <v>2024</v>
      </c>
      <c r="D167" s="4" t="n">
        <f aca="false">MONTH($B167)</f>
        <v>1</v>
      </c>
      <c r="E167" s="2" t="s">
        <v>30</v>
      </c>
      <c r="F167" s="5" t="n">
        <f aca="false">ROUNDUP(MONTH($B167)/3,0)</f>
        <v>1</v>
      </c>
      <c r="G167" s="2" t="s">
        <v>532</v>
      </c>
      <c r="H167" s="2" t="s">
        <v>533</v>
      </c>
      <c r="I167" s="2" t="s">
        <v>177</v>
      </c>
      <c r="J167" s="2" t="s">
        <v>89</v>
      </c>
      <c r="K167" s="2" t="s">
        <v>90</v>
      </c>
      <c r="L167" s="2" t="s">
        <v>91</v>
      </c>
      <c r="M167" s="2" t="s">
        <v>92</v>
      </c>
      <c r="N167" s="2" t="s">
        <v>63</v>
      </c>
      <c r="O167" s="2" t="s">
        <v>52</v>
      </c>
      <c r="P167" s="2" t="s">
        <v>83</v>
      </c>
      <c r="Q167" s="2" t="s">
        <v>178</v>
      </c>
      <c r="R167" s="6" t="n">
        <v>11</v>
      </c>
      <c r="S167" s="7" t="n">
        <v>2852.14</v>
      </c>
      <c r="T167" s="7" t="n">
        <f aca="false">$R167*$S167</f>
        <v>31373.54</v>
      </c>
      <c r="U167" s="8" t="n">
        <v>0.15</v>
      </c>
      <c r="V167" s="7" t="n">
        <f aca="false">$T167*$U167</f>
        <v>4706.031</v>
      </c>
      <c r="W167" s="7" t="n">
        <f aca="false">$T167-$V167</f>
        <v>26667.509</v>
      </c>
      <c r="X167" s="7" t="n">
        <v>2181.03</v>
      </c>
      <c r="Y167" s="7" t="n">
        <f aca="false">$R167*$X167</f>
        <v>23991.33</v>
      </c>
      <c r="Z167" s="7" t="n">
        <f aca="false">$W167-$Y167</f>
        <v>2676.179</v>
      </c>
      <c r="AA167" s="8" t="n">
        <f aca="false">IFERROR($Z167/$W167,0)</f>
        <v>0.100353542582474</v>
      </c>
      <c r="AB167" s="2" t="s">
        <v>42</v>
      </c>
      <c r="AC167" s="2" t="s">
        <v>43</v>
      </c>
    </row>
    <row r="168" customFormat="false" ht="15" hidden="false" customHeight="false" outlineLevel="0" collapsed="false">
      <c r="A168" s="2" t="s">
        <v>534</v>
      </c>
      <c r="B168" s="3" t="n">
        <v>45311</v>
      </c>
      <c r="C168" s="4" t="n">
        <f aca="false">YEAR($B168)</f>
        <v>2024</v>
      </c>
      <c r="D168" s="4" t="n">
        <f aca="false">MONTH($B168)</f>
        <v>1</v>
      </c>
      <c r="E168" s="2" t="s">
        <v>30</v>
      </c>
      <c r="F168" s="5" t="n">
        <f aca="false">ROUNDUP(MONTH($B168)/3,0)</f>
        <v>1</v>
      </c>
      <c r="G168" s="2" t="s">
        <v>45</v>
      </c>
      <c r="H168" s="2" t="s">
        <v>46</v>
      </c>
      <c r="I168" s="2" t="s">
        <v>33</v>
      </c>
      <c r="J168" s="2" t="s">
        <v>47</v>
      </c>
      <c r="K168" s="2" t="s">
        <v>48</v>
      </c>
      <c r="L168" s="2" t="s">
        <v>49</v>
      </c>
      <c r="M168" s="2" t="s">
        <v>50</v>
      </c>
      <c r="N168" s="2" t="s">
        <v>51</v>
      </c>
      <c r="O168" s="2" t="s">
        <v>52</v>
      </c>
      <c r="P168" s="2" t="s">
        <v>83</v>
      </c>
      <c r="Q168" s="2" t="s">
        <v>84</v>
      </c>
      <c r="R168" s="6" t="n">
        <v>1</v>
      </c>
      <c r="S168" s="7" t="n">
        <v>4152.87</v>
      </c>
      <c r="T168" s="7" t="n">
        <f aca="false">$R168*$S168</f>
        <v>4152.87</v>
      </c>
      <c r="U168" s="8" t="n">
        <v>0</v>
      </c>
      <c r="V168" s="7" t="n">
        <f aca="false">$T168*$U168</f>
        <v>0</v>
      </c>
      <c r="W168" s="7" t="n">
        <f aca="false">$T168-$V168</f>
        <v>4152.87</v>
      </c>
      <c r="X168" s="7" t="n">
        <v>3046.21</v>
      </c>
      <c r="Y168" s="7" t="n">
        <f aca="false">$R168*$X168</f>
        <v>3046.21</v>
      </c>
      <c r="Z168" s="7" t="n">
        <f aca="false">$W168-$Y168</f>
        <v>1106.66</v>
      </c>
      <c r="AA168" s="8" t="n">
        <f aca="false">IFERROR($Z168/$W168,0)</f>
        <v>0.266480771129364</v>
      </c>
      <c r="AB168" s="2" t="s">
        <v>42</v>
      </c>
      <c r="AC168" s="2" t="s">
        <v>43</v>
      </c>
    </row>
    <row r="169" customFormat="false" ht="15" hidden="false" customHeight="false" outlineLevel="0" collapsed="false">
      <c r="A169" s="2" t="s">
        <v>535</v>
      </c>
      <c r="B169" s="3" t="n">
        <v>45312</v>
      </c>
      <c r="C169" s="4" t="n">
        <f aca="false">YEAR($B169)</f>
        <v>2024</v>
      </c>
      <c r="D169" s="4" t="n">
        <f aca="false">MONTH($B169)</f>
        <v>1</v>
      </c>
      <c r="E169" s="2" t="s">
        <v>30</v>
      </c>
      <c r="F169" s="5" t="n">
        <f aca="false">ROUNDUP(MONTH($B169)/3,0)</f>
        <v>1</v>
      </c>
      <c r="G169" s="2" t="s">
        <v>45</v>
      </c>
      <c r="H169" s="2" t="s">
        <v>46</v>
      </c>
      <c r="I169" s="2" t="s">
        <v>33</v>
      </c>
      <c r="J169" s="2" t="s">
        <v>47</v>
      </c>
      <c r="K169" s="2" t="s">
        <v>48</v>
      </c>
      <c r="L169" s="2" t="s">
        <v>49</v>
      </c>
      <c r="M169" s="2" t="s">
        <v>105</v>
      </c>
      <c r="N169" s="2" t="s">
        <v>73</v>
      </c>
      <c r="O169" s="2" t="s">
        <v>114</v>
      </c>
      <c r="P169" s="2" t="s">
        <v>115</v>
      </c>
      <c r="Q169" s="2" t="s">
        <v>377</v>
      </c>
      <c r="R169" s="6" t="n">
        <v>1</v>
      </c>
      <c r="S169" s="7" t="n">
        <v>251.37</v>
      </c>
      <c r="T169" s="7" t="n">
        <f aca="false">$R169*$S169</f>
        <v>251.37</v>
      </c>
      <c r="U169" s="8" t="n">
        <v>0.08</v>
      </c>
      <c r="V169" s="7" t="n">
        <f aca="false">$T169*$U169</f>
        <v>20.1096</v>
      </c>
      <c r="W169" s="7" t="n">
        <f aca="false">$T169-$V169</f>
        <v>231.2604</v>
      </c>
      <c r="X169" s="7" t="n">
        <v>127.56</v>
      </c>
      <c r="Y169" s="7" t="n">
        <f aca="false">$R169*$X169</f>
        <v>127.56</v>
      </c>
      <c r="Z169" s="7" t="n">
        <f aca="false">$W169-$Y169</f>
        <v>103.7004</v>
      </c>
      <c r="AA169" s="8" t="n">
        <f aca="false">IFERROR($Z169/$W169,0)</f>
        <v>0.448413995651655</v>
      </c>
      <c r="AB169" s="2" t="s">
        <v>76</v>
      </c>
      <c r="AC169" s="2" t="s">
        <v>246</v>
      </c>
    </row>
    <row r="170" customFormat="false" ht="15" hidden="false" customHeight="false" outlineLevel="0" collapsed="false">
      <c r="A170" s="2" t="s">
        <v>536</v>
      </c>
      <c r="B170" s="3" t="n">
        <v>45312</v>
      </c>
      <c r="C170" s="4" t="n">
        <f aca="false">YEAR($B170)</f>
        <v>2024</v>
      </c>
      <c r="D170" s="4" t="n">
        <f aca="false">MONTH($B170)</f>
        <v>1</v>
      </c>
      <c r="E170" s="2" t="s">
        <v>30</v>
      </c>
      <c r="F170" s="5" t="n">
        <f aca="false">ROUNDUP(MONTH($B170)/3,0)</f>
        <v>1</v>
      </c>
      <c r="G170" s="2" t="s">
        <v>351</v>
      </c>
      <c r="H170" s="2" t="s">
        <v>352</v>
      </c>
      <c r="I170" s="2" t="s">
        <v>33</v>
      </c>
      <c r="J170" s="2" t="s">
        <v>47</v>
      </c>
      <c r="K170" s="2" t="s">
        <v>48</v>
      </c>
      <c r="L170" s="2" t="s">
        <v>155</v>
      </c>
      <c r="M170" s="2" t="s">
        <v>105</v>
      </c>
      <c r="N170" s="2" t="s">
        <v>51</v>
      </c>
      <c r="O170" s="2" t="s">
        <v>114</v>
      </c>
      <c r="P170" s="2" t="s">
        <v>115</v>
      </c>
      <c r="Q170" s="2" t="s">
        <v>116</v>
      </c>
      <c r="R170" s="6" t="n">
        <v>2</v>
      </c>
      <c r="S170" s="7" t="n">
        <v>250.6</v>
      </c>
      <c r="T170" s="7" t="n">
        <f aca="false">$R170*$S170</f>
        <v>501.2</v>
      </c>
      <c r="U170" s="8" t="n">
        <v>0.15</v>
      </c>
      <c r="V170" s="7" t="n">
        <f aca="false">$T170*$U170</f>
        <v>75.18</v>
      </c>
      <c r="W170" s="7" t="n">
        <f aca="false">$T170-$V170</f>
        <v>426.02</v>
      </c>
      <c r="X170" s="7" t="n">
        <v>132.68</v>
      </c>
      <c r="Y170" s="7" t="n">
        <f aca="false">$R170*$X170</f>
        <v>265.36</v>
      </c>
      <c r="Z170" s="7" t="n">
        <f aca="false">$W170-$Y170</f>
        <v>160.66</v>
      </c>
      <c r="AA170" s="8" t="n">
        <f aca="false">IFERROR($Z170/$W170,0)</f>
        <v>0.37711844514342</v>
      </c>
      <c r="AB170" s="2" t="s">
        <v>85</v>
      </c>
      <c r="AC170" s="2" t="s">
        <v>43</v>
      </c>
    </row>
    <row r="171" customFormat="false" ht="15" hidden="false" customHeight="false" outlineLevel="0" collapsed="false">
      <c r="A171" s="2" t="s">
        <v>537</v>
      </c>
      <c r="B171" s="3" t="n">
        <v>45312</v>
      </c>
      <c r="C171" s="4" t="n">
        <f aca="false">YEAR($B171)</f>
        <v>2024</v>
      </c>
      <c r="D171" s="4" t="n">
        <f aca="false">MONTH($B171)</f>
        <v>1</v>
      </c>
      <c r="E171" s="2" t="s">
        <v>30</v>
      </c>
      <c r="F171" s="5" t="n">
        <f aca="false">ROUNDUP(MONTH($B171)/3,0)</f>
        <v>1</v>
      </c>
      <c r="G171" s="2" t="s">
        <v>109</v>
      </c>
      <c r="H171" s="2" t="s">
        <v>110</v>
      </c>
      <c r="I171" s="2" t="s">
        <v>33</v>
      </c>
      <c r="J171" s="2" t="s">
        <v>89</v>
      </c>
      <c r="K171" s="2" t="s">
        <v>97</v>
      </c>
      <c r="L171" s="2" t="s">
        <v>111</v>
      </c>
      <c r="M171" s="2" t="s">
        <v>99</v>
      </c>
      <c r="N171" s="2" t="s">
        <v>51</v>
      </c>
      <c r="O171" s="2" t="s">
        <v>171</v>
      </c>
      <c r="P171" s="2" t="s">
        <v>204</v>
      </c>
      <c r="Q171" s="2" t="s">
        <v>264</v>
      </c>
      <c r="R171" s="6" t="n">
        <v>3</v>
      </c>
      <c r="S171" s="7" t="n">
        <v>1284.3</v>
      </c>
      <c r="T171" s="7" t="n">
        <f aca="false">$R171*$S171</f>
        <v>3852.9</v>
      </c>
      <c r="U171" s="8" t="n">
        <v>0.08</v>
      </c>
      <c r="V171" s="7" t="n">
        <f aca="false">$T171*$U171</f>
        <v>308.232</v>
      </c>
      <c r="W171" s="7" t="n">
        <f aca="false">$T171-$V171</f>
        <v>3544.668</v>
      </c>
      <c r="X171" s="7" t="n">
        <v>827.83</v>
      </c>
      <c r="Y171" s="7" t="n">
        <f aca="false">$R171*$X171</f>
        <v>2483.49</v>
      </c>
      <c r="Z171" s="7" t="n">
        <f aca="false">$W171-$Y171</f>
        <v>1061.178</v>
      </c>
      <c r="AA171" s="8" t="n">
        <f aca="false">IFERROR($Z171/$W171,0)</f>
        <v>0.299373030139917</v>
      </c>
      <c r="AB171" s="2" t="s">
        <v>85</v>
      </c>
      <c r="AC171" s="2" t="s">
        <v>43</v>
      </c>
    </row>
    <row r="172" customFormat="false" ht="15" hidden="false" customHeight="false" outlineLevel="0" collapsed="false">
      <c r="A172" s="2" t="s">
        <v>538</v>
      </c>
      <c r="B172" s="3" t="n">
        <v>45312</v>
      </c>
      <c r="C172" s="4" t="n">
        <f aca="false">YEAR($B172)</f>
        <v>2024</v>
      </c>
      <c r="D172" s="4" t="n">
        <f aca="false">MONTH($B172)</f>
        <v>1</v>
      </c>
      <c r="E172" s="2" t="s">
        <v>30</v>
      </c>
      <c r="F172" s="5" t="n">
        <f aca="false">ROUNDUP(MONTH($B172)/3,0)</f>
        <v>1</v>
      </c>
      <c r="G172" s="2" t="s">
        <v>539</v>
      </c>
      <c r="H172" s="2" t="s">
        <v>540</v>
      </c>
      <c r="I172" s="2" t="s">
        <v>33</v>
      </c>
      <c r="J172" s="2" t="s">
        <v>34</v>
      </c>
      <c r="K172" s="2" t="s">
        <v>35</v>
      </c>
      <c r="L172" s="2" t="s">
        <v>36</v>
      </c>
      <c r="M172" s="2" t="s">
        <v>82</v>
      </c>
      <c r="N172" s="2" t="s">
        <v>151</v>
      </c>
      <c r="O172" s="2" t="s">
        <v>52</v>
      </c>
      <c r="P172" s="2" t="s">
        <v>83</v>
      </c>
      <c r="Q172" s="2" t="s">
        <v>84</v>
      </c>
      <c r="R172" s="6" t="n">
        <v>1</v>
      </c>
      <c r="S172" s="7" t="n">
        <v>3918.12</v>
      </c>
      <c r="T172" s="7" t="n">
        <f aca="false">$R172*$S172</f>
        <v>3918.12</v>
      </c>
      <c r="U172" s="8" t="n">
        <v>0.05</v>
      </c>
      <c r="V172" s="7" t="n">
        <f aca="false">$T172*$U172</f>
        <v>195.906</v>
      </c>
      <c r="W172" s="7" t="n">
        <f aca="false">$T172-$V172</f>
        <v>3722.214</v>
      </c>
      <c r="X172" s="7" t="n">
        <v>3016.15</v>
      </c>
      <c r="Y172" s="7" t="n">
        <f aca="false">$R172*$X172</f>
        <v>3016.15</v>
      </c>
      <c r="Z172" s="7" t="n">
        <f aca="false">$W172-$Y172</f>
        <v>706.064</v>
      </c>
      <c r="AA172" s="8" t="n">
        <f aca="false">IFERROR($Z172/$W172,0)</f>
        <v>0.189689254835966</v>
      </c>
      <c r="AB172" s="2" t="s">
        <v>85</v>
      </c>
      <c r="AC172" s="2" t="s">
        <v>43</v>
      </c>
    </row>
    <row r="173" customFormat="false" ht="15" hidden="false" customHeight="false" outlineLevel="0" collapsed="false">
      <c r="A173" s="2" t="s">
        <v>541</v>
      </c>
      <c r="B173" s="3" t="n">
        <v>45313</v>
      </c>
      <c r="C173" s="4" t="n">
        <f aca="false">YEAR($B173)</f>
        <v>2024</v>
      </c>
      <c r="D173" s="4" t="n">
        <f aca="false">MONTH($B173)</f>
        <v>1</v>
      </c>
      <c r="E173" s="2" t="s">
        <v>30</v>
      </c>
      <c r="F173" s="5" t="n">
        <f aca="false">ROUNDUP(MONTH($B173)/3,0)</f>
        <v>1</v>
      </c>
      <c r="G173" s="2" t="s">
        <v>87</v>
      </c>
      <c r="H173" s="2" t="s">
        <v>88</v>
      </c>
      <c r="I173" s="2" t="s">
        <v>33</v>
      </c>
      <c r="J173" s="2" t="s">
        <v>89</v>
      </c>
      <c r="K173" s="2" t="s">
        <v>90</v>
      </c>
      <c r="L173" s="2" t="s">
        <v>91</v>
      </c>
      <c r="M173" s="2" t="s">
        <v>92</v>
      </c>
      <c r="N173" s="2" t="s">
        <v>73</v>
      </c>
      <c r="O173" s="2" t="s">
        <v>64</v>
      </c>
      <c r="P173" s="2" t="s">
        <v>74</v>
      </c>
      <c r="Q173" s="2" t="s">
        <v>542</v>
      </c>
      <c r="R173" s="6" t="n">
        <v>3</v>
      </c>
      <c r="S173" s="7" t="n">
        <v>889.23</v>
      </c>
      <c r="T173" s="7" t="n">
        <f aca="false">$R173*$S173</f>
        <v>2667.69</v>
      </c>
      <c r="U173" s="8" t="n">
        <v>0.1</v>
      </c>
      <c r="V173" s="7" t="n">
        <f aca="false">$T173*$U173</f>
        <v>266.769</v>
      </c>
      <c r="W173" s="7" t="n">
        <f aca="false">$T173-$V173</f>
        <v>2400.921</v>
      </c>
      <c r="X173" s="7" t="n">
        <v>689.56</v>
      </c>
      <c r="Y173" s="7" t="n">
        <f aca="false">$R173*$X173</f>
        <v>2068.68</v>
      </c>
      <c r="Z173" s="7" t="n">
        <f aca="false">$W173-$Y173</f>
        <v>332.241</v>
      </c>
      <c r="AA173" s="8" t="n">
        <f aca="false">IFERROR($Z173/$W173,0)</f>
        <v>0.138380646426934</v>
      </c>
      <c r="AB173" s="2" t="s">
        <v>67</v>
      </c>
      <c r="AC173" s="2" t="s">
        <v>43</v>
      </c>
    </row>
    <row r="174" customFormat="false" ht="15" hidden="false" customHeight="false" outlineLevel="0" collapsed="false">
      <c r="A174" s="2" t="s">
        <v>543</v>
      </c>
      <c r="B174" s="3" t="n">
        <v>45313</v>
      </c>
      <c r="C174" s="4" t="n">
        <f aca="false">YEAR($B174)</f>
        <v>2024</v>
      </c>
      <c r="D174" s="4" t="n">
        <f aca="false">MONTH($B174)</f>
        <v>1</v>
      </c>
      <c r="E174" s="2" t="s">
        <v>30</v>
      </c>
      <c r="F174" s="5" t="n">
        <f aca="false">ROUNDUP(MONTH($B174)/3,0)</f>
        <v>1</v>
      </c>
      <c r="G174" s="2" t="s">
        <v>544</v>
      </c>
      <c r="H174" s="2" t="s">
        <v>270</v>
      </c>
      <c r="I174" s="2" t="s">
        <v>177</v>
      </c>
      <c r="J174" s="2" t="s">
        <v>34</v>
      </c>
      <c r="K174" s="2" t="s">
        <v>230</v>
      </c>
      <c r="L174" s="2" t="s">
        <v>231</v>
      </c>
      <c r="M174" s="2" t="s">
        <v>37</v>
      </c>
      <c r="N174" s="2" t="s">
        <v>51</v>
      </c>
      <c r="O174" s="2" t="s">
        <v>114</v>
      </c>
      <c r="P174" s="2" t="s">
        <v>115</v>
      </c>
      <c r="Q174" s="2" t="s">
        <v>530</v>
      </c>
      <c r="R174" s="6" t="n">
        <v>13</v>
      </c>
      <c r="S174" s="7" t="n">
        <v>154.77</v>
      </c>
      <c r="T174" s="7" t="n">
        <f aca="false">$R174*$S174</f>
        <v>2012.01</v>
      </c>
      <c r="U174" s="8" t="n">
        <v>0.1</v>
      </c>
      <c r="V174" s="7" t="n">
        <f aca="false">$T174*$U174</f>
        <v>201.201</v>
      </c>
      <c r="W174" s="7" t="n">
        <f aca="false">$T174-$V174</f>
        <v>1810.809</v>
      </c>
      <c r="X174" s="7" t="n">
        <v>83.22</v>
      </c>
      <c r="Y174" s="7" t="n">
        <f aca="false">$R174*$X174</f>
        <v>1081.86</v>
      </c>
      <c r="Z174" s="7" t="n">
        <f aca="false">$W174-$Y174</f>
        <v>728.949</v>
      </c>
      <c r="AA174" s="8" t="n">
        <f aca="false">IFERROR($Z174/$W174,0)</f>
        <v>0.402554327927462</v>
      </c>
      <c r="AB174" s="2" t="s">
        <v>85</v>
      </c>
      <c r="AC174" s="2" t="s">
        <v>93</v>
      </c>
    </row>
    <row r="175" customFormat="false" ht="15" hidden="false" customHeight="false" outlineLevel="0" collapsed="false">
      <c r="A175" s="2" t="s">
        <v>545</v>
      </c>
      <c r="B175" s="3" t="n">
        <v>45313</v>
      </c>
      <c r="C175" s="4" t="n">
        <f aca="false">YEAR($B175)</f>
        <v>2024</v>
      </c>
      <c r="D175" s="4" t="n">
        <f aca="false">MONTH($B175)</f>
        <v>1</v>
      </c>
      <c r="E175" s="2" t="s">
        <v>30</v>
      </c>
      <c r="F175" s="5" t="n">
        <f aca="false">ROUNDUP(MONTH($B175)/3,0)</f>
        <v>1</v>
      </c>
      <c r="G175" s="2" t="s">
        <v>546</v>
      </c>
      <c r="H175" s="2" t="s">
        <v>547</v>
      </c>
      <c r="I175" s="2" t="s">
        <v>177</v>
      </c>
      <c r="J175" s="2" t="s">
        <v>47</v>
      </c>
      <c r="K175" s="2" t="s">
        <v>48</v>
      </c>
      <c r="L175" s="2" t="s">
        <v>49</v>
      </c>
      <c r="M175" s="2" t="s">
        <v>50</v>
      </c>
      <c r="N175" s="2" t="s">
        <v>51</v>
      </c>
      <c r="O175" s="2" t="s">
        <v>171</v>
      </c>
      <c r="P175" s="2" t="s">
        <v>204</v>
      </c>
      <c r="Q175" s="2" t="s">
        <v>205</v>
      </c>
      <c r="R175" s="6" t="n">
        <v>7</v>
      </c>
      <c r="S175" s="7" t="n">
        <v>1118.79</v>
      </c>
      <c r="T175" s="7" t="n">
        <f aca="false">$R175*$S175</f>
        <v>7831.53</v>
      </c>
      <c r="U175" s="8" t="n">
        <v>0.17</v>
      </c>
      <c r="V175" s="7" t="n">
        <f aca="false">$T175*$U175</f>
        <v>1331.3601</v>
      </c>
      <c r="W175" s="7" t="n">
        <f aca="false">$T175-$V175</f>
        <v>6500.1699</v>
      </c>
      <c r="X175" s="7" t="n">
        <v>807.22</v>
      </c>
      <c r="Y175" s="7" t="n">
        <f aca="false">$R175*$X175</f>
        <v>5650.54</v>
      </c>
      <c r="Z175" s="7" t="n">
        <f aca="false">$W175-$Y175</f>
        <v>849.6299</v>
      </c>
      <c r="AA175" s="8" t="n">
        <f aca="false">IFERROR($Z175/$W175,0)</f>
        <v>0.13070887577877</v>
      </c>
      <c r="AB175" s="2" t="s">
        <v>85</v>
      </c>
      <c r="AC175" s="2" t="s">
        <v>43</v>
      </c>
    </row>
    <row r="176" customFormat="false" ht="15" hidden="false" customHeight="false" outlineLevel="0" collapsed="false">
      <c r="A176" s="2" t="s">
        <v>548</v>
      </c>
      <c r="B176" s="3" t="n">
        <v>45313</v>
      </c>
      <c r="C176" s="4" t="n">
        <f aca="false">YEAR($B176)</f>
        <v>2024</v>
      </c>
      <c r="D176" s="4" t="n">
        <f aca="false">MONTH($B176)</f>
        <v>1</v>
      </c>
      <c r="E176" s="2" t="s">
        <v>30</v>
      </c>
      <c r="F176" s="5" t="n">
        <f aca="false">ROUNDUP(MONTH($B176)/3,0)</f>
        <v>1</v>
      </c>
      <c r="G176" s="2" t="s">
        <v>78</v>
      </c>
      <c r="H176" s="2" t="s">
        <v>79</v>
      </c>
      <c r="I176" s="2" t="s">
        <v>33</v>
      </c>
      <c r="J176" s="2" t="s">
        <v>34</v>
      </c>
      <c r="K176" s="2" t="s">
        <v>80</v>
      </c>
      <c r="L176" s="2" t="s">
        <v>81</v>
      </c>
      <c r="M176" s="2" t="s">
        <v>82</v>
      </c>
      <c r="N176" s="2" t="s">
        <v>63</v>
      </c>
      <c r="O176" s="2" t="s">
        <v>171</v>
      </c>
      <c r="P176" s="2" t="s">
        <v>172</v>
      </c>
      <c r="Q176" s="2" t="s">
        <v>173</v>
      </c>
      <c r="R176" s="6" t="n">
        <v>3</v>
      </c>
      <c r="S176" s="7" t="n">
        <v>874.75</v>
      </c>
      <c r="T176" s="7" t="n">
        <f aca="false">$R176*$S176</f>
        <v>2624.25</v>
      </c>
      <c r="U176" s="8" t="n">
        <v>0.15</v>
      </c>
      <c r="V176" s="7" t="n">
        <f aca="false">$T176*$U176</f>
        <v>393.6375</v>
      </c>
      <c r="W176" s="7" t="n">
        <f aca="false">$T176-$V176</f>
        <v>2230.6125</v>
      </c>
      <c r="X176" s="7" t="n">
        <v>508.62</v>
      </c>
      <c r="Y176" s="7" t="n">
        <f aca="false">$R176*$X176</f>
        <v>1525.86</v>
      </c>
      <c r="Z176" s="7" t="n">
        <f aca="false">$W176-$Y176</f>
        <v>704.7525</v>
      </c>
      <c r="AA176" s="8" t="n">
        <f aca="false">IFERROR($Z176/$W176,0)</f>
        <v>0.315945732394129</v>
      </c>
      <c r="AB176" s="2" t="s">
        <v>85</v>
      </c>
      <c r="AC176" s="2" t="s">
        <v>43</v>
      </c>
    </row>
    <row r="177" customFormat="false" ht="15" hidden="false" customHeight="false" outlineLevel="0" collapsed="false">
      <c r="A177" s="2" t="s">
        <v>549</v>
      </c>
      <c r="B177" s="3" t="n">
        <v>45313</v>
      </c>
      <c r="C177" s="4" t="n">
        <f aca="false">YEAR($B177)</f>
        <v>2024</v>
      </c>
      <c r="D177" s="4" t="n">
        <f aca="false">MONTH($B177)</f>
        <v>1</v>
      </c>
      <c r="E177" s="2" t="s">
        <v>30</v>
      </c>
      <c r="F177" s="5" t="n">
        <f aca="false">ROUNDUP(MONTH($B177)/3,0)</f>
        <v>1</v>
      </c>
      <c r="G177" s="2" t="s">
        <v>550</v>
      </c>
      <c r="H177" s="2" t="s">
        <v>551</v>
      </c>
      <c r="I177" s="2" t="s">
        <v>104</v>
      </c>
      <c r="J177" s="2" t="s">
        <v>59</v>
      </c>
      <c r="K177" s="2" t="s">
        <v>60</v>
      </c>
      <c r="L177" s="2" t="s">
        <v>61</v>
      </c>
      <c r="M177" s="2" t="s">
        <v>131</v>
      </c>
      <c r="N177" s="2" t="s">
        <v>63</v>
      </c>
      <c r="O177" s="2" t="s">
        <v>52</v>
      </c>
      <c r="P177" s="2" t="s">
        <v>83</v>
      </c>
      <c r="Q177" s="2" t="s">
        <v>84</v>
      </c>
      <c r="R177" s="6" t="n">
        <v>14</v>
      </c>
      <c r="S177" s="7" t="n">
        <v>4021.2</v>
      </c>
      <c r="T177" s="7" t="n">
        <f aca="false">$R177*$S177</f>
        <v>56296.8</v>
      </c>
      <c r="U177" s="8" t="n">
        <v>0.08</v>
      </c>
      <c r="V177" s="7" t="n">
        <f aca="false">$T177*$U177</f>
        <v>4503.744</v>
      </c>
      <c r="W177" s="7" t="n">
        <f aca="false">$T177-$V177</f>
        <v>51793.056</v>
      </c>
      <c r="X177" s="7" t="n">
        <v>2916.33</v>
      </c>
      <c r="Y177" s="7" t="n">
        <f aca="false">$R177*$X177</f>
        <v>40828.62</v>
      </c>
      <c r="Z177" s="7" t="n">
        <f aca="false">$W177-$Y177</f>
        <v>10964.436</v>
      </c>
      <c r="AA177" s="8" t="n">
        <f aca="false">IFERROR($Z177/$W177,0)</f>
        <v>0.211697027493415</v>
      </c>
      <c r="AB177" s="2" t="s">
        <v>85</v>
      </c>
      <c r="AC177" s="2" t="s">
        <v>43</v>
      </c>
    </row>
    <row r="178" customFormat="false" ht="15" hidden="false" customHeight="false" outlineLevel="0" collapsed="false">
      <c r="A178" s="2" t="s">
        <v>552</v>
      </c>
      <c r="B178" s="3" t="n">
        <v>45313</v>
      </c>
      <c r="C178" s="4" t="n">
        <f aca="false">YEAR($B178)</f>
        <v>2024</v>
      </c>
      <c r="D178" s="4" t="n">
        <f aca="false">MONTH($B178)</f>
        <v>1</v>
      </c>
      <c r="E178" s="2" t="s">
        <v>30</v>
      </c>
      <c r="F178" s="5" t="n">
        <f aca="false">ROUNDUP(MONTH($B178)/3,0)</f>
        <v>1</v>
      </c>
      <c r="G178" s="2" t="s">
        <v>553</v>
      </c>
      <c r="H178" s="2" t="s">
        <v>554</v>
      </c>
      <c r="I178" s="2" t="s">
        <v>33</v>
      </c>
      <c r="J178" s="2" t="s">
        <v>34</v>
      </c>
      <c r="K178" s="2" t="s">
        <v>35</v>
      </c>
      <c r="L178" s="2" t="s">
        <v>36</v>
      </c>
      <c r="M178" s="2" t="s">
        <v>82</v>
      </c>
      <c r="N178" s="2" t="s">
        <v>51</v>
      </c>
      <c r="O178" s="2" t="s">
        <v>114</v>
      </c>
      <c r="P178" s="2" t="s">
        <v>115</v>
      </c>
      <c r="Q178" s="2" t="s">
        <v>116</v>
      </c>
      <c r="R178" s="6" t="n">
        <v>3</v>
      </c>
      <c r="S178" s="7" t="n">
        <v>284.82</v>
      </c>
      <c r="T178" s="7" t="n">
        <f aca="false">$R178*$S178</f>
        <v>854.46</v>
      </c>
      <c r="U178" s="8" t="n">
        <v>0.2</v>
      </c>
      <c r="V178" s="7" t="n">
        <f aca="false">$T178*$U178</f>
        <v>170.892</v>
      </c>
      <c r="W178" s="7" t="n">
        <f aca="false">$T178-$V178</f>
        <v>683.568</v>
      </c>
      <c r="X178" s="7" t="n">
        <v>147.37</v>
      </c>
      <c r="Y178" s="7" t="n">
        <f aca="false">$R178*$X178</f>
        <v>442.11</v>
      </c>
      <c r="Z178" s="7" t="n">
        <f aca="false">$W178-$Y178</f>
        <v>241.458</v>
      </c>
      <c r="AA178" s="8" t="n">
        <f aca="false">IFERROR($Z178/$W178,0)</f>
        <v>0.353231865739765</v>
      </c>
      <c r="AB178" s="2" t="s">
        <v>85</v>
      </c>
      <c r="AC178" s="2" t="s">
        <v>43</v>
      </c>
    </row>
    <row r="179" customFormat="false" ht="15" hidden="false" customHeight="false" outlineLevel="0" collapsed="false">
      <c r="A179" s="2" t="s">
        <v>555</v>
      </c>
      <c r="B179" s="3" t="n">
        <v>45313</v>
      </c>
      <c r="C179" s="4" t="n">
        <f aca="false">YEAR($B179)</f>
        <v>2024</v>
      </c>
      <c r="D179" s="4" t="n">
        <f aca="false">MONTH($B179)</f>
        <v>1</v>
      </c>
      <c r="E179" s="2" t="s">
        <v>30</v>
      </c>
      <c r="F179" s="5" t="n">
        <f aca="false">ROUNDUP(MONTH($B179)/3,0)</f>
        <v>1</v>
      </c>
      <c r="G179" s="2" t="s">
        <v>556</v>
      </c>
      <c r="H179" s="2" t="s">
        <v>557</v>
      </c>
      <c r="I179" s="2" t="s">
        <v>33</v>
      </c>
      <c r="J179" s="2" t="s">
        <v>147</v>
      </c>
      <c r="K179" s="2" t="s">
        <v>397</v>
      </c>
      <c r="L179" s="2" t="s">
        <v>398</v>
      </c>
      <c r="M179" s="2" t="s">
        <v>150</v>
      </c>
      <c r="N179" s="2" t="s">
        <v>63</v>
      </c>
      <c r="O179" s="2" t="s">
        <v>64</v>
      </c>
      <c r="P179" s="2" t="s">
        <v>65</v>
      </c>
      <c r="Q179" s="2" t="s">
        <v>519</v>
      </c>
      <c r="R179" s="6" t="n">
        <v>2</v>
      </c>
      <c r="S179" s="7" t="n">
        <v>2649.68</v>
      </c>
      <c r="T179" s="7" t="n">
        <f aca="false">$R179*$S179</f>
        <v>5299.36</v>
      </c>
      <c r="U179" s="8" t="n">
        <v>0.1</v>
      </c>
      <c r="V179" s="7" t="n">
        <f aca="false">$T179*$U179</f>
        <v>529.936</v>
      </c>
      <c r="W179" s="7" t="n">
        <f aca="false">$T179-$V179</f>
        <v>4769.424</v>
      </c>
      <c r="X179" s="7" t="n">
        <v>2164.38</v>
      </c>
      <c r="Y179" s="7" t="n">
        <f aca="false">$R179*$X179</f>
        <v>4328.76</v>
      </c>
      <c r="Z179" s="7" t="n">
        <f aca="false">$W179-$Y179</f>
        <v>440.664</v>
      </c>
      <c r="AA179" s="8" t="n">
        <f aca="false">IFERROR($Z179/$W179,0)</f>
        <v>0.0923935468937129</v>
      </c>
      <c r="AB179" s="2" t="s">
        <v>85</v>
      </c>
      <c r="AC179" s="2" t="s">
        <v>43</v>
      </c>
    </row>
    <row r="180" customFormat="false" ht="15" hidden="false" customHeight="false" outlineLevel="0" collapsed="false">
      <c r="A180" s="2" t="s">
        <v>558</v>
      </c>
      <c r="B180" s="3" t="n">
        <v>45313</v>
      </c>
      <c r="C180" s="4" t="n">
        <f aca="false">YEAR($B180)</f>
        <v>2024</v>
      </c>
      <c r="D180" s="4" t="n">
        <f aca="false">MONTH($B180)</f>
        <v>1</v>
      </c>
      <c r="E180" s="2" t="s">
        <v>30</v>
      </c>
      <c r="F180" s="5" t="n">
        <f aca="false">ROUNDUP(MONTH($B180)/3,0)</f>
        <v>1</v>
      </c>
      <c r="G180" s="2" t="s">
        <v>45</v>
      </c>
      <c r="H180" s="2" t="s">
        <v>46</v>
      </c>
      <c r="I180" s="2" t="s">
        <v>33</v>
      </c>
      <c r="J180" s="2" t="s">
        <v>47</v>
      </c>
      <c r="K180" s="2" t="s">
        <v>48</v>
      </c>
      <c r="L180" s="2" t="s">
        <v>49</v>
      </c>
      <c r="M180" s="2" t="s">
        <v>168</v>
      </c>
      <c r="N180" s="2" t="s">
        <v>51</v>
      </c>
      <c r="O180" s="2" t="s">
        <v>114</v>
      </c>
      <c r="P180" s="2" t="s">
        <v>234</v>
      </c>
      <c r="Q180" s="2" t="s">
        <v>235</v>
      </c>
      <c r="R180" s="6" t="n">
        <v>3</v>
      </c>
      <c r="S180" s="7" t="n">
        <v>227.35</v>
      </c>
      <c r="T180" s="7" t="n">
        <f aca="false">$R180*$S180</f>
        <v>682.05</v>
      </c>
      <c r="U180" s="8" t="n">
        <v>0.1</v>
      </c>
      <c r="V180" s="7" t="n">
        <f aca="false">$T180*$U180</f>
        <v>68.205</v>
      </c>
      <c r="W180" s="7" t="n">
        <f aca="false">$T180-$V180</f>
        <v>613.845</v>
      </c>
      <c r="X180" s="7" t="n">
        <v>120.09</v>
      </c>
      <c r="Y180" s="7" t="n">
        <f aca="false">$R180*$X180</f>
        <v>360.27</v>
      </c>
      <c r="Z180" s="7" t="n">
        <f aca="false">$W180-$Y180</f>
        <v>253.575</v>
      </c>
      <c r="AA180" s="8" t="n">
        <f aca="false">IFERROR($Z180/$W180,0)</f>
        <v>0.413092881753537</v>
      </c>
      <c r="AB180" s="2" t="s">
        <v>85</v>
      </c>
      <c r="AC180" s="2" t="s">
        <v>43</v>
      </c>
    </row>
    <row r="181" customFormat="false" ht="15" hidden="false" customHeight="false" outlineLevel="0" collapsed="false">
      <c r="A181" s="2" t="s">
        <v>559</v>
      </c>
      <c r="B181" s="3" t="n">
        <v>45313</v>
      </c>
      <c r="C181" s="4" t="n">
        <f aca="false">YEAR($B181)</f>
        <v>2024</v>
      </c>
      <c r="D181" s="4" t="n">
        <f aca="false">MONTH($B181)</f>
        <v>1</v>
      </c>
      <c r="E181" s="2" t="s">
        <v>30</v>
      </c>
      <c r="F181" s="5" t="n">
        <f aca="false">ROUNDUP(MONTH($B181)/3,0)</f>
        <v>1</v>
      </c>
      <c r="G181" s="2" t="s">
        <v>560</v>
      </c>
      <c r="H181" s="2" t="s">
        <v>561</v>
      </c>
      <c r="I181" s="2" t="s">
        <v>33</v>
      </c>
      <c r="J181" s="2" t="s">
        <v>89</v>
      </c>
      <c r="K181" s="2" t="s">
        <v>97</v>
      </c>
      <c r="L181" s="2" t="s">
        <v>111</v>
      </c>
      <c r="M181" s="2" t="s">
        <v>92</v>
      </c>
      <c r="N181" s="2" t="s">
        <v>63</v>
      </c>
      <c r="O181" s="2" t="s">
        <v>114</v>
      </c>
      <c r="P181" s="2" t="s">
        <v>234</v>
      </c>
      <c r="Q181" s="2" t="s">
        <v>238</v>
      </c>
      <c r="R181" s="6" t="n">
        <v>2</v>
      </c>
      <c r="S181" s="7" t="n">
        <v>353.48</v>
      </c>
      <c r="T181" s="7" t="n">
        <f aca="false">$R181*$S181</f>
        <v>706.96</v>
      </c>
      <c r="U181" s="8" t="n">
        <v>0.05</v>
      </c>
      <c r="V181" s="7" t="n">
        <f aca="false">$T181*$U181</f>
        <v>35.348</v>
      </c>
      <c r="W181" s="7" t="n">
        <f aca="false">$T181-$V181</f>
        <v>671.612</v>
      </c>
      <c r="X181" s="7" t="n">
        <v>193.65</v>
      </c>
      <c r="Y181" s="7" t="n">
        <f aca="false">$R181*$X181</f>
        <v>387.3</v>
      </c>
      <c r="Z181" s="7" t="n">
        <f aca="false">$W181-$Y181</f>
        <v>284.312</v>
      </c>
      <c r="AA181" s="8" t="n">
        <f aca="false">IFERROR($Z181/$W181,0)</f>
        <v>0.42332775471552</v>
      </c>
      <c r="AB181" s="2" t="s">
        <v>42</v>
      </c>
      <c r="AC181" s="2" t="s">
        <v>43</v>
      </c>
    </row>
    <row r="182" customFormat="false" ht="15" hidden="false" customHeight="false" outlineLevel="0" collapsed="false">
      <c r="A182" s="2" t="s">
        <v>562</v>
      </c>
      <c r="B182" s="3" t="n">
        <v>45313</v>
      </c>
      <c r="C182" s="4" t="n">
        <f aca="false">YEAR($B182)</f>
        <v>2024</v>
      </c>
      <c r="D182" s="4" t="n">
        <f aca="false">MONTH($B182)</f>
        <v>1</v>
      </c>
      <c r="E182" s="2" t="s">
        <v>30</v>
      </c>
      <c r="F182" s="5" t="n">
        <f aca="false">ROUNDUP(MONTH($B182)/3,0)</f>
        <v>1</v>
      </c>
      <c r="G182" s="2" t="s">
        <v>563</v>
      </c>
      <c r="H182" s="2" t="s">
        <v>564</v>
      </c>
      <c r="I182" s="2" t="s">
        <v>33</v>
      </c>
      <c r="J182" s="2" t="s">
        <v>47</v>
      </c>
      <c r="K182" s="2" t="s">
        <v>196</v>
      </c>
      <c r="L182" s="2" t="s">
        <v>197</v>
      </c>
      <c r="M182" s="2" t="s">
        <v>50</v>
      </c>
      <c r="N182" s="2" t="s">
        <v>73</v>
      </c>
      <c r="O182" s="2" t="s">
        <v>52</v>
      </c>
      <c r="P182" s="2" t="s">
        <v>83</v>
      </c>
      <c r="Q182" s="2" t="s">
        <v>84</v>
      </c>
      <c r="R182" s="6" t="n">
        <v>2</v>
      </c>
      <c r="S182" s="7" t="n">
        <v>3918.14</v>
      </c>
      <c r="T182" s="7" t="n">
        <f aca="false">$R182*$S182</f>
        <v>7836.28</v>
      </c>
      <c r="U182" s="8" t="n">
        <v>0.08</v>
      </c>
      <c r="V182" s="7" t="n">
        <f aca="false">$T182*$U182</f>
        <v>626.9024</v>
      </c>
      <c r="W182" s="7" t="n">
        <f aca="false">$T182-$V182</f>
        <v>7209.3776</v>
      </c>
      <c r="X182" s="7" t="n">
        <v>2692.96</v>
      </c>
      <c r="Y182" s="7" t="n">
        <f aca="false">$R182*$X182</f>
        <v>5385.92</v>
      </c>
      <c r="Z182" s="7" t="n">
        <f aca="false">$W182-$Y182</f>
        <v>1823.4576</v>
      </c>
      <c r="AA182" s="8" t="n">
        <f aca="false">IFERROR($Z182/$W182,0)</f>
        <v>0.252928574583193</v>
      </c>
      <c r="AB182" s="2" t="s">
        <v>85</v>
      </c>
      <c r="AC182" s="2" t="s">
        <v>43</v>
      </c>
    </row>
    <row r="183" customFormat="false" ht="15" hidden="false" customHeight="false" outlineLevel="0" collapsed="false">
      <c r="A183" s="2" t="s">
        <v>565</v>
      </c>
      <c r="B183" s="3" t="n">
        <v>45313</v>
      </c>
      <c r="C183" s="4" t="n">
        <f aca="false">YEAR($B183)</f>
        <v>2024</v>
      </c>
      <c r="D183" s="4" t="n">
        <f aca="false">MONTH($B183)</f>
        <v>1</v>
      </c>
      <c r="E183" s="2" t="s">
        <v>30</v>
      </c>
      <c r="F183" s="5" t="n">
        <f aca="false">ROUNDUP(MONTH($B183)/3,0)</f>
        <v>1</v>
      </c>
      <c r="G183" s="2" t="s">
        <v>45</v>
      </c>
      <c r="H183" s="2" t="s">
        <v>46</v>
      </c>
      <c r="I183" s="2" t="s">
        <v>33</v>
      </c>
      <c r="J183" s="2" t="s">
        <v>47</v>
      </c>
      <c r="K183" s="2" t="s">
        <v>48</v>
      </c>
      <c r="L183" s="2" t="s">
        <v>49</v>
      </c>
      <c r="M183" s="2" t="s">
        <v>118</v>
      </c>
      <c r="N183" s="2" t="s">
        <v>151</v>
      </c>
      <c r="O183" s="2" t="s">
        <v>171</v>
      </c>
      <c r="P183" s="2" t="s">
        <v>180</v>
      </c>
      <c r="Q183" s="2" t="s">
        <v>181</v>
      </c>
      <c r="R183" s="6" t="n">
        <v>1</v>
      </c>
      <c r="S183" s="7" t="n">
        <v>2366.58</v>
      </c>
      <c r="T183" s="7" t="n">
        <f aca="false">$R183*$S183</f>
        <v>2366.58</v>
      </c>
      <c r="U183" s="8" t="n">
        <v>0.03</v>
      </c>
      <c r="V183" s="7" t="n">
        <f aca="false">$T183*$U183</f>
        <v>70.9974</v>
      </c>
      <c r="W183" s="7" t="n">
        <f aca="false">$T183-$V183</f>
        <v>2295.5826</v>
      </c>
      <c r="X183" s="7" t="n">
        <v>1458.34</v>
      </c>
      <c r="Y183" s="7" t="n">
        <f aca="false">$R183*$X183</f>
        <v>1458.34</v>
      </c>
      <c r="Z183" s="7" t="n">
        <f aca="false">$W183-$Y183</f>
        <v>837.2426</v>
      </c>
      <c r="AA183" s="8" t="n">
        <f aca="false">IFERROR($Z183/$W183,0)</f>
        <v>0.364719004230124</v>
      </c>
      <c r="AB183" s="2" t="s">
        <v>85</v>
      </c>
      <c r="AC183" s="2" t="s">
        <v>43</v>
      </c>
    </row>
    <row r="184" customFormat="false" ht="15" hidden="false" customHeight="false" outlineLevel="0" collapsed="false">
      <c r="A184" s="2" t="s">
        <v>566</v>
      </c>
      <c r="B184" s="3" t="n">
        <v>45314</v>
      </c>
      <c r="C184" s="4" t="n">
        <f aca="false">YEAR($B184)</f>
        <v>2024</v>
      </c>
      <c r="D184" s="4" t="n">
        <f aca="false">MONTH($B184)</f>
        <v>1</v>
      </c>
      <c r="E184" s="2" t="s">
        <v>30</v>
      </c>
      <c r="F184" s="5" t="n">
        <f aca="false">ROUNDUP(MONTH($B184)/3,0)</f>
        <v>1</v>
      </c>
      <c r="G184" s="2" t="s">
        <v>567</v>
      </c>
      <c r="H184" s="2" t="s">
        <v>472</v>
      </c>
      <c r="I184" s="2" t="s">
        <v>177</v>
      </c>
      <c r="J184" s="2" t="s">
        <v>47</v>
      </c>
      <c r="K184" s="2" t="s">
        <v>48</v>
      </c>
      <c r="L184" s="2" t="s">
        <v>49</v>
      </c>
      <c r="M184" s="2" t="s">
        <v>168</v>
      </c>
      <c r="N184" s="2" t="s">
        <v>51</v>
      </c>
      <c r="O184" s="2" t="s">
        <v>171</v>
      </c>
      <c r="P184" s="2" t="s">
        <v>204</v>
      </c>
      <c r="Q184" s="2" t="s">
        <v>232</v>
      </c>
      <c r="R184" s="6" t="n">
        <v>3</v>
      </c>
      <c r="S184" s="7" t="n">
        <v>918.39</v>
      </c>
      <c r="T184" s="7" t="n">
        <f aca="false">$R184*$S184</f>
        <v>2755.17</v>
      </c>
      <c r="U184" s="8" t="n">
        <v>0.1</v>
      </c>
      <c r="V184" s="7" t="n">
        <f aca="false">$T184*$U184</f>
        <v>275.517</v>
      </c>
      <c r="W184" s="7" t="n">
        <f aca="false">$T184-$V184</f>
        <v>2479.653</v>
      </c>
      <c r="X184" s="7" t="n">
        <v>580.01</v>
      </c>
      <c r="Y184" s="7" t="n">
        <f aca="false">$R184*$X184</f>
        <v>1740.03</v>
      </c>
      <c r="Z184" s="7" t="n">
        <f aca="false">$W184-$Y184</f>
        <v>739.623</v>
      </c>
      <c r="AA184" s="8" t="n">
        <f aca="false">IFERROR($Z184/$W184,0)</f>
        <v>0.298276815344728</v>
      </c>
      <c r="AB184" s="2" t="s">
        <v>85</v>
      </c>
      <c r="AC184" s="2" t="s">
        <v>43</v>
      </c>
    </row>
    <row r="185" customFormat="false" ht="15" hidden="false" customHeight="false" outlineLevel="0" collapsed="false">
      <c r="A185" s="2" t="s">
        <v>568</v>
      </c>
      <c r="B185" s="3" t="n">
        <v>45314</v>
      </c>
      <c r="C185" s="4" t="n">
        <f aca="false">YEAR($B185)</f>
        <v>2024</v>
      </c>
      <c r="D185" s="4" t="n">
        <f aca="false">MONTH($B185)</f>
        <v>1</v>
      </c>
      <c r="E185" s="2" t="s">
        <v>30</v>
      </c>
      <c r="F185" s="5" t="n">
        <f aca="false">ROUNDUP(MONTH($B185)/3,0)</f>
        <v>1</v>
      </c>
      <c r="G185" s="2" t="s">
        <v>569</v>
      </c>
      <c r="H185" s="2" t="s">
        <v>570</v>
      </c>
      <c r="I185" s="2" t="s">
        <v>33</v>
      </c>
      <c r="J185" s="2" t="s">
        <v>59</v>
      </c>
      <c r="K185" s="2" t="s">
        <v>60</v>
      </c>
      <c r="L185" s="2" t="s">
        <v>61</v>
      </c>
      <c r="M185" s="2" t="s">
        <v>62</v>
      </c>
      <c r="N185" s="2" t="s">
        <v>51</v>
      </c>
      <c r="O185" s="2" t="s">
        <v>171</v>
      </c>
      <c r="P185" s="2" t="s">
        <v>204</v>
      </c>
      <c r="Q185" s="2" t="s">
        <v>205</v>
      </c>
      <c r="R185" s="6" t="n">
        <v>2</v>
      </c>
      <c r="S185" s="7" t="n">
        <v>1126.53</v>
      </c>
      <c r="T185" s="7" t="n">
        <f aca="false">$R185*$S185</f>
        <v>2253.06</v>
      </c>
      <c r="U185" s="8" t="n">
        <v>0.05</v>
      </c>
      <c r="V185" s="7" t="n">
        <f aca="false">$T185*$U185</f>
        <v>112.653</v>
      </c>
      <c r="W185" s="7" t="n">
        <f aca="false">$T185-$V185</f>
        <v>2140.407</v>
      </c>
      <c r="X185" s="7" t="n">
        <v>796.54</v>
      </c>
      <c r="Y185" s="7" t="n">
        <f aca="false">$R185*$X185</f>
        <v>1593.08</v>
      </c>
      <c r="Z185" s="7" t="n">
        <f aca="false">$W185-$Y185</f>
        <v>547.327</v>
      </c>
      <c r="AA185" s="8" t="n">
        <f aca="false">IFERROR($Z185/$W185,0)</f>
        <v>0.255711647364263</v>
      </c>
      <c r="AB185" s="2" t="s">
        <v>42</v>
      </c>
      <c r="AC185" s="2" t="s">
        <v>43</v>
      </c>
    </row>
    <row r="186" customFormat="false" ht="15" hidden="false" customHeight="false" outlineLevel="0" collapsed="false">
      <c r="A186" s="2" t="s">
        <v>571</v>
      </c>
      <c r="B186" s="3" t="n">
        <v>45314</v>
      </c>
      <c r="C186" s="4" t="n">
        <f aca="false">YEAR($B186)</f>
        <v>2024</v>
      </c>
      <c r="D186" s="4" t="n">
        <f aca="false">MONTH($B186)</f>
        <v>1</v>
      </c>
      <c r="E186" s="2" t="s">
        <v>30</v>
      </c>
      <c r="F186" s="5" t="n">
        <f aca="false">ROUNDUP(MONTH($B186)/3,0)</f>
        <v>1</v>
      </c>
      <c r="G186" s="2" t="s">
        <v>572</v>
      </c>
      <c r="H186" s="2" t="s">
        <v>573</v>
      </c>
      <c r="I186" s="2" t="s">
        <v>33</v>
      </c>
      <c r="J186" s="2" t="s">
        <v>47</v>
      </c>
      <c r="K186" s="2" t="s">
        <v>196</v>
      </c>
      <c r="L186" s="2" t="s">
        <v>197</v>
      </c>
      <c r="M186" s="2" t="s">
        <v>50</v>
      </c>
      <c r="N186" s="2" t="s">
        <v>51</v>
      </c>
      <c r="O186" s="2" t="s">
        <v>39</v>
      </c>
      <c r="P186" s="2" t="s">
        <v>40</v>
      </c>
      <c r="Q186" s="2" t="s">
        <v>41</v>
      </c>
      <c r="R186" s="6" t="n">
        <v>2</v>
      </c>
      <c r="S186" s="7" t="n">
        <v>460.26</v>
      </c>
      <c r="T186" s="7" t="n">
        <f aca="false">$R186*$S186</f>
        <v>920.52</v>
      </c>
      <c r="U186" s="8" t="n">
        <v>0.05</v>
      </c>
      <c r="V186" s="7" t="n">
        <f aca="false">$T186*$U186</f>
        <v>46.026</v>
      </c>
      <c r="W186" s="7" t="n">
        <f aca="false">$T186-$V186</f>
        <v>874.494</v>
      </c>
      <c r="X186" s="7" t="n">
        <v>278.14</v>
      </c>
      <c r="Y186" s="7" t="n">
        <f aca="false">$R186*$X186</f>
        <v>556.28</v>
      </c>
      <c r="Z186" s="7" t="n">
        <f aca="false">$W186-$Y186</f>
        <v>318.214</v>
      </c>
      <c r="AA186" s="8" t="n">
        <f aca="false">IFERROR($Z186/$W186,0)</f>
        <v>0.363883571528221</v>
      </c>
      <c r="AB186" s="2" t="s">
        <v>42</v>
      </c>
      <c r="AC186" s="2" t="s">
        <v>43</v>
      </c>
    </row>
    <row r="187" customFormat="false" ht="15" hidden="false" customHeight="false" outlineLevel="0" collapsed="false">
      <c r="A187" s="2" t="s">
        <v>574</v>
      </c>
      <c r="B187" s="3" t="n">
        <v>45315</v>
      </c>
      <c r="C187" s="4" t="n">
        <f aca="false">YEAR($B187)</f>
        <v>2024</v>
      </c>
      <c r="D187" s="4" t="n">
        <f aca="false">MONTH($B187)</f>
        <v>1</v>
      </c>
      <c r="E187" s="2" t="s">
        <v>30</v>
      </c>
      <c r="F187" s="5" t="n">
        <f aca="false">ROUNDUP(MONTH($B187)/3,0)</f>
        <v>1</v>
      </c>
      <c r="G187" s="2" t="s">
        <v>575</v>
      </c>
      <c r="H187" s="2" t="s">
        <v>576</v>
      </c>
      <c r="I187" s="2" t="s">
        <v>33</v>
      </c>
      <c r="J187" s="2" t="s">
        <v>47</v>
      </c>
      <c r="K187" s="2" t="s">
        <v>196</v>
      </c>
      <c r="L187" s="2" t="s">
        <v>197</v>
      </c>
      <c r="M187" s="2" t="s">
        <v>156</v>
      </c>
      <c r="N187" s="2" t="s">
        <v>51</v>
      </c>
      <c r="O187" s="2" t="s">
        <v>171</v>
      </c>
      <c r="P187" s="2" t="s">
        <v>204</v>
      </c>
      <c r="Q187" s="2" t="s">
        <v>264</v>
      </c>
      <c r="R187" s="6" t="n">
        <v>1</v>
      </c>
      <c r="S187" s="7" t="n">
        <v>1335.07</v>
      </c>
      <c r="T187" s="7" t="n">
        <f aca="false">$R187*$S187</f>
        <v>1335.07</v>
      </c>
      <c r="U187" s="8" t="n">
        <v>0</v>
      </c>
      <c r="V187" s="7" t="n">
        <f aca="false">$T187*$U187</f>
        <v>0</v>
      </c>
      <c r="W187" s="7" t="n">
        <f aca="false">$T187-$V187</f>
        <v>1335.07</v>
      </c>
      <c r="X187" s="7" t="n">
        <v>891.71</v>
      </c>
      <c r="Y187" s="7" t="n">
        <f aca="false">$R187*$X187</f>
        <v>891.71</v>
      </c>
      <c r="Z187" s="7" t="n">
        <f aca="false">$W187-$Y187</f>
        <v>443.36</v>
      </c>
      <c r="AA187" s="8" t="n">
        <f aca="false">IFERROR($Z187/$W187,0)</f>
        <v>0.332087456088445</v>
      </c>
      <c r="AB187" s="2" t="s">
        <v>85</v>
      </c>
      <c r="AC187" s="2" t="s">
        <v>43</v>
      </c>
    </row>
    <row r="188" customFormat="false" ht="15" hidden="false" customHeight="false" outlineLevel="0" collapsed="false">
      <c r="A188" s="2" t="s">
        <v>577</v>
      </c>
      <c r="B188" s="3" t="n">
        <v>45315</v>
      </c>
      <c r="C188" s="4" t="n">
        <f aca="false">YEAR($B188)</f>
        <v>2024</v>
      </c>
      <c r="D188" s="4" t="n">
        <f aca="false">MONTH($B188)</f>
        <v>1</v>
      </c>
      <c r="E188" s="2" t="s">
        <v>30</v>
      </c>
      <c r="F188" s="5" t="n">
        <f aca="false">ROUNDUP(MONTH($B188)/3,0)</f>
        <v>1</v>
      </c>
      <c r="G188" s="2" t="s">
        <v>45</v>
      </c>
      <c r="H188" s="2" t="s">
        <v>46</v>
      </c>
      <c r="I188" s="2" t="s">
        <v>33</v>
      </c>
      <c r="J188" s="2" t="s">
        <v>47</v>
      </c>
      <c r="K188" s="2" t="s">
        <v>48</v>
      </c>
      <c r="L188" s="2" t="s">
        <v>49</v>
      </c>
      <c r="M188" s="2" t="s">
        <v>50</v>
      </c>
      <c r="N188" s="2" t="s">
        <v>51</v>
      </c>
      <c r="O188" s="2" t="s">
        <v>64</v>
      </c>
      <c r="P188" s="2" t="s">
        <v>74</v>
      </c>
      <c r="Q188" s="2" t="s">
        <v>75</v>
      </c>
      <c r="R188" s="6" t="n">
        <v>3</v>
      </c>
      <c r="S188" s="7" t="n">
        <v>4942.3</v>
      </c>
      <c r="T188" s="7" t="n">
        <f aca="false">$R188*$S188</f>
        <v>14826.9</v>
      </c>
      <c r="U188" s="8" t="n">
        <v>0.03</v>
      </c>
      <c r="V188" s="7" t="n">
        <f aca="false">$T188*$U188</f>
        <v>444.807</v>
      </c>
      <c r="W188" s="7" t="n">
        <f aca="false">$T188-$V188</f>
        <v>14382.093</v>
      </c>
      <c r="X188" s="7" t="n">
        <v>3520.86</v>
      </c>
      <c r="Y188" s="7" t="n">
        <f aca="false">$R188*$X188</f>
        <v>10562.58</v>
      </c>
      <c r="Z188" s="7" t="n">
        <f aca="false">$W188-$Y188</f>
        <v>3819.513</v>
      </c>
      <c r="AA188" s="8" t="n">
        <f aca="false">IFERROR($Z188/$W188,0)</f>
        <v>0.265574210930217</v>
      </c>
      <c r="AB188" s="2" t="s">
        <v>85</v>
      </c>
      <c r="AC188" s="2" t="s">
        <v>43</v>
      </c>
    </row>
    <row r="189" customFormat="false" ht="15" hidden="false" customHeight="false" outlineLevel="0" collapsed="false">
      <c r="A189" s="2" t="s">
        <v>578</v>
      </c>
      <c r="B189" s="3" t="n">
        <v>45315</v>
      </c>
      <c r="C189" s="4" t="n">
        <f aca="false">YEAR($B189)</f>
        <v>2024</v>
      </c>
      <c r="D189" s="4" t="n">
        <f aca="false">MONTH($B189)</f>
        <v>1</v>
      </c>
      <c r="E189" s="2" t="s">
        <v>30</v>
      </c>
      <c r="F189" s="5" t="n">
        <f aca="false">ROUNDUP(MONTH($B189)/3,0)</f>
        <v>1</v>
      </c>
      <c r="G189" s="2" t="s">
        <v>213</v>
      </c>
      <c r="H189" s="2" t="s">
        <v>214</v>
      </c>
      <c r="I189" s="2" t="s">
        <v>33</v>
      </c>
      <c r="J189" s="2" t="s">
        <v>147</v>
      </c>
      <c r="K189" s="2" t="s">
        <v>215</v>
      </c>
      <c r="L189" s="2" t="s">
        <v>216</v>
      </c>
      <c r="M189" s="2" t="s">
        <v>217</v>
      </c>
      <c r="N189" s="2" t="s">
        <v>51</v>
      </c>
      <c r="O189" s="2" t="s">
        <v>52</v>
      </c>
      <c r="P189" s="2" t="s">
        <v>126</v>
      </c>
      <c r="Q189" s="2" t="s">
        <v>253</v>
      </c>
      <c r="R189" s="6" t="n">
        <v>3</v>
      </c>
      <c r="S189" s="7" t="n">
        <v>1664.07</v>
      </c>
      <c r="T189" s="7" t="n">
        <f aca="false">$R189*$S189</f>
        <v>4992.21</v>
      </c>
      <c r="U189" s="8" t="n">
        <v>0.03</v>
      </c>
      <c r="V189" s="7" t="n">
        <f aca="false">$T189*$U189</f>
        <v>149.7663</v>
      </c>
      <c r="W189" s="7" t="n">
        <f aca="false">$T189-$V189</f>
        <v>4842.4437</v>
      </c>
      <c r="X189" s="7" t="n">
        <v>1198.42</v>
      </c>
      <c r="Y189" s="7" t="n">
        <f aca="false">$R189*$X189</f>
        <v>3595.26</v>
      </c>
      <c r="Z189" s="7" t="n">
        <f aca="false">$W189-$Y189</f>
        <v>1247.1837</v>
      </c>
      <c r="AA189" s="8" t="n">
        <f aca="false">IFERROR($Z189/$W189,0)</f>
        <v>0.257552545215962</v>
      </c>
      <c r="AB189" s="2" t="s">
        <v>85</v>
      </c>
      <c r="AC189" s="2" t="s">
        <v>43</v>
      </c>
    </row>
    <row r="190" customFormat="false" ht="15" hidden="false" customHeight="false" outlineLevel="0" collapsed="false">
      <c r="A190" s="2" t="s">
        <v>579</v>
      </c>
      <c r="B190" s="3" t="n">
        <v>45315</v>
      </c>
      <c r="C190" s="4" t="n">
        <f aca="false">YEAR($B190)</f>
        <v>2024</v>
      </c>
      <c r="D190" s="4" t="n">
        <f aca="false">MONTH($B190)</f>
        <v>1</v>
      </c>
      <c r="E190" s="2" t="s">
        <v>30</v>
      </c>
      <c r="F190" s="5" t="n">
        <f aca="false">ROUNDUP(MONTH($B190)/3,0)</f>
        <v>1</v>
      </c>
      <c r="G190" s="2" t="s">
        <v>69</v>
      </c>
      <c r="H190" s="2" t="s">
        <v>70</v>
      </c>
      <c r="I190" s="2" t="s">
        <v>33</v>
      </c>
      <c r="J190" s="2" t="s">
        <v>59</v>
      </c>
      <c r="K190" s="2" t="s">
        <v>71</v>
      </c>
      <c r="L190" s="2" t="s">
        <v>72</v>
      </c>
      <c r="M190" s="2" t="s">
        <v>62</v>
      </c>
      <c r="N190" s="2" t="s">
        <v>151</v>
      </c>
      <c r="O190" s="2" t="s">
        <v>114</v>
      </c>
      <c r="P190" s="2" t="s">
        <v>234</v>
      </c>
      <c r="Q190" s="2" t="s">
        <v>276</v>
      </c>
      <c r="R190" s="6" t="n">
        <v>2</v>
      </c>
      <c r="S190" s="7" t="n">
        <v>180.8</v>
      </c>
      <c r="T190" s="7" t="n">
        <f aca="false">$R190*$S190</f>
        <v>361.6</v>
      </c>
      <c r="U190" s="8" t="n">
        <v>0.05</v>
      </c>
      <c r="V190" s="7" t="n">
        <f aca="false">$T190*$U190</f>
        <v>18.08</v>
      </c>
      <c r="W190" s="7" t="n">
        <f aca="false">$T190-$V190</f>
        <v>343.52</v>
      </c>
      <c r="X190" s="7" t="n">
        <v>83.55</v>
      </c>
      <c r="Y190" s="7" t="n">
        <f aca="false">$R190*$X190</f>
        <v>167.1</v>
      </c>
      <c r="Z190" s="7" t="n">
        <f aca="false">$W190-$Y190</f>
        <v>176.42</v>
      </c>
      <c r="AA190" s="8" t="n">
        <f aca="false">IFERROR($Z190/$W190,0)</f>
        <v>0.513565440149045</v>
      </c>
      <c r="AB190" s="2" t="s">
        <v>55</v>
      </c>
      <c r="AC190" s="2" t="s">
        <v>43</v>
      </c>
    </row>
    <row r="191" customFormat="false" ht="15" hidden="false" customHeight="false" outlineLevel="0" collapsed="false">
      <c r="A191" s="2" t="s">
        <v>580</v>
      </c>
      <c r="B191" s="3" t="n">
        <v>45315</v>
      </c>
      <c r="C191" s="4" t="n">
        <f aca="false">YEAR($B191)</f>
        <v>2024</v>
      </c>
      <c r="D191" s="4" t="n">
        <f aca="false">MONTH($B191)</f>
        <v>1</v>
      </c>
      <c r="E191" s="2" t="s">
        <v>30</v>
      </c>
      <c r="F191" s="5" t="n">
        <f aca="false">ROUNDUP(MONTH($B191)/3,0)</f>
        <v>1</v>
      </c>
      <c r="G191" s="2" t="s">
        <v>581</v>
      </c>
      <c r="H191" s="2" t="s">
        <v>396</v>
      </c>
      <c r="I191" s="2" t="s">
        <v>33</v>
      </c>
      <c r="J191" s="2" t="s">
        <v>89</v>
      </c>
      <c r="K191" s="2" t="s">
        <v>97</v>
      </c>
      <c r="L191" s="2" t="s">
        <v>111</v>
      </c>
      <c r="M191" s="2" t="s">
        <v>99</v>
      </c>
      <c r="N191" s="2" t="s">
        <v>151</v>
      </c>
      <c r="O191" s="2" t="s">
        <v>52</v>
      </c>
      <c r="P191" s="2" t="s">
        <v>53</v>
      </c>
      <c r="Q191" s="2" t="s">
        <v>363</v>
      </c>
      <c r="R191" s="6" t="n">
        <v>2</v>
      </c>
      <c r="S191" s="7" t="n">
        <v>4830.81</v>
      </c>
      <c r="T191" s="7" t="n">
        <f aca="false">$R191*$S191</f>
        <v>9661.62</v>
      </c>
      <c r="U191" s="8" t="n">
        <v>0</v>
      </c>
      <c r="V191" s="7" t="n">
        <f aca="false">$T191*$U191</f>
        <v>0</v>
      </c>
      <c r="W191" s="7" t="n">
        <f aca="false">$T191-$V191</f>
        <v>9661.62</v>
      </c>
      <c r="X191" s="7" t="n">
        <v>3553.29</v>
      </c>
      <c r="Y191" s="7" t="n">
        <f aca="false">$R191*$X191</f>
        <v>7106.58</v>
      </c>
      <c r="Z191" s="7" t="n">
        <f aca="false">$W191-$Y191</f>
        <v>2555.04</v>
      </c>
      <c r="AA191" s="8" t="n">
        <f aca="false">IFERROR($Z191/$W191,0)</f>
        <v>0.264452545225335</v>
      </c>
      <c r="AB191" s="2" t="s">
        <v>76</v>
      </c>
      <c r="AC191" s="2" t="s">
        <v>43</v>
      </c>
    </row>
    <row r="192" customFormat="false" ht="15" hidden="false" customHeight="false" outlineLevel="0" collapsed="false">
      <c r="A192" s="2" t="s">
        <v>582</v>
      </c>
      <c r="B192" s="3" t="n">
        <v>45315</v>
      </c>
      <c r="C192" s="4" t="n">
        <f aca="false">YEAR($B192)</f>
        <v>2024</v>
      </c>
      <c r="D192" s="4" t="n">
        <f aca="false">MONTH($B192)</f>
        <v>1</v>
      </c>
      <c r="E192" s="2" t="s">
        <v>30</v>
      </c>
      <c r="F192" s="5" t="n">
        <f aca="false">ROUNDUP(MONTH($B192)/3,0)</f>
        <v>1</v>
      </c>
      <c r="G192" s="2" t="s">
        <v>583</v>
      </c>
      <c r="H192" s="2" t="s">
        <v>584</v>
      </c>
      <c r="I192" s="2" t="s">
        <v>33</v>
      </c>
      <c r="J192" s="2" t="s">
        <v>34</v>
      </c>
      <c r="K192" s="2" t="s">
        <v>230</v>
      </c>
      <c r="L192" s="2" t="s">
        <v>231</v>
      </c>
      <c r="M192" s="2" t="s">
        <v>82</v>
      </c>
      <c r="N192" s="2" t="s">
        <v>73</v>
      </c>
      <c r="O192" s="2" t="s">
        <v>114</v>
      </c>
      <c r="P192" s="2" t="s">
        <v>115</v>
      </c>
      <c r="Q192" s="2" t="s">
        <v>116</v>
      </c>
      <c r="R192" s="6" t="n">
        <v>2</v>
      </c>
      <c r="S192" s="7" t="n">
        <v>261.92</v>
      </c>
      <c r="T192" s="7" t="n">
        <f aca="false">$R192*$S192</f>
        <v>523.84</v>
      </c>
      <c r="U192" s="8" t="n">
        <v>0.08</v>
      </c>
      <c r="V192" s="7" t="n">
        <f aca="false">$T192*$U192</f>
        <v>41.9072</v>
      </c>
      <c r="W192" s="7" t="n">
        <f aca="false">$T192-$V192</f>
        <v>481.9328</v>
      </c>
      <c r="X192" s="7" t="n">
        <v>125.74</v>
      </c>
      <c r="Y192" s="7" t="n">
        <f aca="false">$R192*$X192</f>
        <v>251.48</v>
      </c>
      <c r="Z192" s="7" t="n">
        <f aca="false">$W192-$Y192</f>
        <v>230.4528</v>
      </c>
      <c r="AA192" s="8" t="n">
        <f aca="false">IFERROR($Z192/$W192,0)</f>
        <v>0.478184510371571</v>
      </c>
      <c r="AB192" s="2" t="s">
        <v>42</v>
      </c>
      <c r="AC192" s="2" t="s">
        <v>43</v>
      </c>
    </row>
    <row r="193" customFormat="false" ht="15" hidden="false" customHeight="false" outlineLevel="0" collapsed="false">
      <c r="A193" s="2" t="s">
        <v>585</v>
      </c>
      <c r="B193" s="3" t="n">
        <v>45315</v>
      </c>
      <c r="C193" s="4" t="n">
        <f aca="false">YEAR($B193)</f>
        <v>2024</v>
      </c>
      <c r="D193" s="4" t="n">
        <f aca="false">MONTH($B193)</f>
        <v>1</v>
      </c>
      <c r="E193" s="2" t="s">
        <v>30</v>
      </c>
      <c r="F193" s="5" t="n">
        <f aca="false">ROUNDUP(MONTH($B193)/3,0)</f>
        <v>1</v>
      </c>
      <c r="G193" s="2" t="s">
        <v>569</v>
      </c>
      <c r="H193" s="2" t="s">
        <v>570</v>
      </c>
      <c r="I193" s="2" t="s">
        <v>33</v>
      </c>
      <c r="J193" s="2" t="s">
        <v>59</v>
      </c>
      <c r="K193" s="2" t="s">
        <v>60</v>
      </c>
      <c r="L193" s="2" t="s">
        <v>61</v>
      </c>
      <c r="M193" s="2" t="s">
        <v>142</v>
      </c>
      <c r="N193" s="2" t="s">
        <v>51</v>
      </c>
      <c r="O193" s="2" t="s">
        <v>64</v>
      </c>
      <c r="P193" s="2" t="s">
        <v>342</v>
      </c>
      <c r="Q193" s="2" t="s">
        <v>408</v>
      </c>
      <c r="R193" s="6" t="n">
        <v>1</v>
      </c>
      <c r="S193" s="7" t="n">
        <v>5676.22</v>
      </c>
      <c r="T193" s="7" t="n">
        <f aca="false">$R193*$S193</f>
        <v>5676.22</v>
      </c>
      <c r="U193" s="8" t="n">
        <v>0.2</v>
      </c>
      <c r="V193" s="7" t="n">
        <f aca="false">$T193*$U193</f>
        <v>1135.244</v>
      </c>
      <c r="W193" s="7" t="n">
        <f aca="false">$T193-$V193</f>
        <v>4540.976</v>
      </c>
      <c r="X193" s="7" t="n">
        <v>4127.46</v>
      </c>
      <c r="Y193" s="7" t="n">
        <f aca="false">$R193*$X193</f>
        <v>4127.46</v>
      </c>
      <c r="Z193" s="7" t="n">
        <f aca="false">$W193-$Y193</f>
        <v>413.516000000001</v>
      </c>
      <c r="AA193" s="8" t="n">
        <f aca="false">IFERROR($Z193/$W193,0)</f>
        <v>0.0910632427918581</v>
      </c>
      <c r="AB193" s="2" t="s">
        <v>55</v>
      </c>
      <c r="AC193" s="2" t="s">
        <v>43</v>
      </c>
    </row>
    <row r="194" customFormat="false" ht="15" hidden="false" customHeight="false" outlineLevel="0" collapsed="false">
      <c r="A194" s="2" t="s">
        <v>586</v>
      </c>
      <c r="B194" s="3" t="n">
        <v>45315</v>
      </c>
      <c r="C194" s="4" t="n">
        <f aca="false">YEAR($B194)</f>
        <v>2024</v>
      </c>
      <c r="D194" s="4" t="n">
        <f aca="false">MONTH($B194)</f>
        <v>1</v>
      </c>
      <c r="E194" s="2" t="s">
        <v>30</v>
      </c>
      <c r="F194" s="5" t="n">
        <f aca="false">ROUNDUP(MONTH($B194)/3,0)</f>
        <v>1</v>
      </c>
      <c r="G194" s="2" t="s">
        <v>587</v>
      </c>
      <c r="H194" s="2" t="s">
        <v>469</v>
      </c>
      <c r="I194" s="2" t="s">
        <v>33</v>
      </c>
      <c r="J194" s="2" t="s">
        <v>47</v>
      </c>
      <c r="K194" s="2" t="s">
        <v>48</v>
      </c>
      <c r="L194" s="2" t="s">
        <v>155</v>
      </c>
      <c r="M194" s="2" t="s">
        <v>156</v>
      </c>
      <c r="N194" s="2" t="s">
        <v>73</v>
      </c>
      <c r="O194" s="2" t="s">
        <v>64</v>
      </c>
      <c r="P194" s="2" t="s">
        <v>342</v>
      </c>
      <c r="Q194" s="2" t="s">
        <v>343</v>
      </c>
      <c r="R194" s="6" t="n">
        <v>1</v>
      </c>
      <c r="S194" s="7" t="n">
        <v>1712.39</v>
      </c>
      <c r="T194" s="7" t="n">
        <f aca="false">$R194*$S194</f>
        <v>1712.39</v>
      </c>
      <c r="U194" s="8" t="n">
        <v>0</v>
      </c>
      <c r="V194" s="7" t="n">
        <f aca="false">$T194*$U194</f>
        <v>0</v>
      </c>
      <c r="W194" s="7" t="n">
        <f aca="false">$T194-$V194</f>
        <v>1712.39</v>
      </c>
      <c r="X194" s="7" t="n">
        <v>1349.52</v>
      </c>
      <c r="Y194" s="7" t="n">
        <f aca="false">$R194*$X194</f>
        <v>1349.52</v>
      </c>
      <c r="Z194" s="7" t="n">
        <f aca="false">$W194-$Y194</f>
        <v>362.87</v>
      </c>
      <c r="AA194" s="8" t="n">
        <f aca="false">IFERROR($Z194/$W194,0)</f>
        <v>0.211908502151963</v>
      </c>
      <c r="AB194" s="2" t="s">
        <v>85</v>
      </c>
      <c r="AC194" s="2" t="s">
        <v>43</v>
      </c>
    </row>
    <row r="195" customFormat="false" ht="15" hidden="false" customHeight="false" outlineLevel="0" collapsed="false">
      <c r="A195" s="2" t="s">
        <v>588</v>
      </c>
      <c r="B195" s="3" t="n">
        <v>45315</v>
      </c>
      <c r="C195" s="4" t="n">
        <f aca="false">YEAR($B195)</f>
        <v>2024</v>
      </c>
      <c r="D195" s="4" t="n">
        <f aca="false">MONTH($B195)</f>
        <v>1</v>
      </c>
      <c r="E195" s="2" t="s">
        <v>30</v>
      </c>
      <c r="F195" s="5" t="n">
        <f aca="false">ROUNDUP(MONTH($B195)/3,0)</f>
        <v>1</v>
      </c>
      <c r="G195" s="2" t="s">
        <v>589</v>
      </c>
      <c r="H195" s="2" t="s">
        <v>590</v>
      </c>
      <c r="I195" s="2" t="s">
        <v>33</v>
      </c>
      <c r="J195" s="2" t="s">
        <v>47</v>
      </c>
      <c r="K195" s="2" t="s">
        <v>196</v>
      </c>
      <c r="L195" s="2" t="s">
        <v>197</v>
      </c>
      <c r="M195" s="2" t="s">
        <v>168</v>
      </c>
      <c r="N195" s="2" t="s">
        <v>63</v>
      </c>
      <c r="O195" s="2" t="s">
        <v>52</v>
      </c>
      <c r="P195" s="2" t="s">
        <v>83</v>
      </c>
      <c r="Q195" s="2" t="s">
        <v>112</v>
      </c>
      <c r="R195" s="6" t="n">
        <v>2</v>
      </c>
      <c r="S195" s="7" t="n">
        <v>2535.35</v>
      </c>
      <c r="T195" s="7" t="n">
        <f aca="false">$R195*$S195</f>
        <v>5070.7</v>
      </c>
      <c r="U195" s="8" t="n">
        <v>0.1</v>
      </c>
      <c r="V195" s="7" t="n">
        <f aca="false">$T195*$U195</f>
        <v>507.07</v>
      </c>
      <c r="W195" s="7" t="n">
        <f aca="false">$T195-$V195</f>
        <v>4563.63</v>
      </c>
      <c r="X195" s="7" t="n">
        <v>1952.01</v>
      </c>
      <c r="Y195" s="7" t="n">
        <f aca="false">$R195*$X195</f>
        <v>3904.02</v>
      </c>
      <c r="Z195" s="7" t="n">
        <f aca="false">$W195-$Y195</f>
        <v>659.61</v>
      </c>
      <c r="AA195" s="8" t="n">
        <f aca="false">IFERROR($Z195/$W195,0)</f>
        <v>0.144536257321474</v>
      </c>
      <c r="AB195" s="2" t="s">
        <v>42</v>
      </c>
      <c r="AC195" s="2" t="s">
        <v>43</v>
      </c>
    </row>
    <row r="196" customFormat="false" ht="15" hidden="false" customHeight="false" outlineLevel="0" collapsed="false">
      <c r="A196" s="2" t="s">
        <v>591</v>
      </c>
      <c r="B196" s="3" t="n">
        <v>45316</v>
      </c>
      <c r="C196" s="4" t="n">
        <f aca="false">YEAR($B196)</f>
        <v>2024</v>
      </c>
      <c r="D196" s="4" t="n">
        <f aca="false">MONTH($B196)</f>
        <v>1</v>
      </c>
      <c r="E196" s="2" t="s">
        <v>30</v>
      </c>
      <c r="F196" s="5" t="n">
        <f aca="false">ROUNDUP(MONTH($B196)/3,0)</f>
        <v>1</v>
      </c>
      <c r="G196" s="2" t="s">
        <v>592</v>
      </c>
      <c r="H196" s="2" t="s">
        <v>593</v>
      </c>
      <c r="I196" s="2" t="s">
        <v>33</v>
      </c>
      <c r="J196" s="2" t="s">
        <v>47</v>
      </c>
      <c r="K196" s="2" t="s">
        <v>221</v>
      </c>
      <c r="L196" s="2" t="s">
        <v>222</v>
      </c>
      <c r="M196" s="2" t="s">
        <v>156</v>
      </c>
      <c r="N196" s="2" t="s">
        <v>73</v>
      </c>
      <c r="O196" s="2" t="s">
        <v>39</v>
      </c>
      <c r="P196" s="2" t="s">
        <v>40</v>
      </c>
      <c r="Q196" s="2" t="s">
        <v>100</v>
      </c>
      <c r="R196" s="6" t="n">
        <v>2</v>
      </c>
      <c r="S196" s="7" t="n">
        <v>1671.04</v>
      </c>
      <c r="T196" s="7" t="n">
        <f aca="false">$R196*$S196</f>
        <v>3342.08</v>
      </c>
      <c r="U196" s="8" t="n">
        <v>0</v>
      </c>
      <c r="V196" s="7" t="n">
        <f aca="false">$T196*$U196</f>
        <v>0</v>
      </c>
      <c r="W196" s="7" t="n">
        <f aca="false">$T196-$V196</f>
        <v>3342.08</v>
      </c>
      <c r="X196" s="7" t="n">
        <v>1190.5</v>
      </c>
      <c r="Y196" s="7" t="n">
        <f aca="false">$R196*$X196</f>
        <v>2381</v>
      </c>
      <c r="Z196" s="7" t="n">
        <f aca="false">$W196-$Y196</f>
        <v>961.08</v>
      </c>
      <c r="AA196" s="8" t="n">
        <f aca="false">IFERROR($Z196/$W196,0)</f>
        <v>0.287569417847568</v>
      </c>
      <c r="AB196" s="2" t="s">
        <v>42</v>
      </c>
      <c r="AC196" s="2" t="s">
        <v>43</v>
      </c>
    </row>
    <row r="197" customFormat="false" ht="15" hidden="false" customHeight="false" outlineLevel="0" collapsed="false">
      <c r="A197" s="2" t="s">
        <v>594</v>
      </c>
      <c r="B197" s="3" t="n">
        <v>45316</v>
      </c>
      <c r="C197" s="4" t="n">
        <f aca="false">YEAR($B197)</f>
        <v>2024</v>
      </c>
      <c r="D197" s="4" t="n">
        <f aca="false">MONTH($B197)</f>
        <v>1</v>
      </c>
      <c r="E197" s="2" t="s">
        <v>30</v>
      </c>
      <c r="F197" s="5" t="n">
        <f aca="false">ROUNDUP(MONTH($B197)/3,0)</f>
        <v>1</v>
      </c>
      <c r="G197" s="2" t="s">
        <v>109</v>
      </c>
      <c r="H197" s="2" t="s">
        <v>110</v>
      </c>
      <c r="I197" s="2" t="s">
        <v>33</v>
      </c>
      <c r="J197" s="2" t="s">
        <v>89</v>
      </c>
      <c r="K197" s="2" t="s">
        <v>97</v>
      </c>
      <c r="L197" s="2" t="s">
        <v>111</v>
      </c>
      <c r="M197" s="2" t="s">
        <v>135</v>
      </c>
      <c r="N197" s="2" t="s">
        <v>51</v>
      </c>
      <c r="O197" s="2" t="s">
        <v>114</v>
      </c>
      <c r="P197" s="2" t="s">
        <v>234</v>
      </c>
      <c r="Q197" s="2" t="s">
        <v>238</v>
      </c>
      <c r="R197" s="6" t="n">
        <v>2</v>
      </c>
      <c r="S197" s="7" t="n">
        <v>356.28</v>
      </c>
      <c r="T197" s="7" t="n">
        <f aca="false">$R197*$S197</f>
        <v>712.56</v>
      </c>
      <c r="U197" s="8" t="n">
        <v>0</v>
      </c>
      <c r="V197" s="7" t="n">
        <f aca="false">$T197*$U197</f>
        <v>0</v>
      </c>
      <c r="W197" s="7" t="n">
        <f aca="false">$T197-$V197</f>
        <v>712.56</v>
      </c>
      <c r="X197" s="7" t="n">
        <v>206.85</v>
      </c>
      <c r="Y197" s="7" t="n">
        <f aca="false">$R197*$X197</f>
        <v>413.7</v>
      </c>
      <c r="Z197" s="7" t="n">
        <f aca="false">$W197-$Y197</f>
        <v>298.86</v>
      </c>
      <c r="AA197" s="8" t="n">
        <f aca="false">IFERROR($Z197/$W197,0)</f>
        <v>0.419417312226339</v>
      </c>
      <c r="AB197" s="2" t="s">
        <v>42</v>
      </c>
      <c r="AC197" s="2" t="s">
        <v>43</v>
      </c>
    </row>
    <row r="198" customFormat="false" ht="15" hidden="false" customHeight="false" outlineLevel="0" collapsed="false">
      <c r="A198" s="2" t="s">
        <v>595</v>
      </c>
      <c r="B198" s="3" t="n">
        <v>45316</v>
      </c>
      <c r="C198" s="4" t="n">
        <f aca="false">YEAR($B198)</f>
        <v>2024</v>
      </c>
      <c r="D198" s="4" t="n">
        <f aca="false">MONTH($B198)</f>
        <v>1</v>
      </c>
      <c r="E198" s="2" t="s">
        <v>30</v>
      </c>
      <c r="F198" s="5" t="n">
        <f aca="false">ROUNDUP(MONTH($B198)/3,0)</f>
        <v>1</v>
      </c>
      <c r="G198" s="2" t="s">
        <v>596</v>
      </c>
      <c r="H198" s="2" t="s">
        <v>597</v>
      </c>
      <c r="I198" s="2" t="s">
        <v>33</v>
      </c>
      <c r="J198" s="2" t="s">
        <v>89</v>
      </c>
      <c r="K198" s="2" t="s">
        <v>124</v>
      </c>
      <c r="L198" s="2" t="s">
        <v>125</v>
      </c>
      <c r="M198" s="2" t="s">
        <v>135</v>
      </c>
      <c r="N198" s="2" t="s">
        <v>38</v>
      </c>
      <c r="O198" s="2" t="s">
        <v>171</v>
      </c>
      <c r="P198" s="2" t="s">
        <v>204</v>
      </c>
      <c r="Q198" s="2" t="s">
        <v>232</v>
      </c>
      <c r="R198" s="6" t="n">
        <v>2</v>
      </c>
      <c r="S198" s="7" t="n">
        <v>968.8</v>
      </c>
      <c r="T198" s="7" t="n">
        <f aca="false">$R198*$S198</f>
        <v>1937.6</v>
      </c>
      <c r="U198" s="8" t="n">
        <v>0.08</v>
      </c>
      <c r="V198" s="7" t="n">
        <f aca="false">$T198*$U198</f>
        <v>155.008</v>
      </c>
      <c r="W198" s="7" t="n">
        <f aca="false">$T198-$V198</f>
        <v>1782.592</v>
      </c>
      <c r="X198" s="7" t="n">
        <v>573.54</v>
      </c>
      <c r="Y198" s="7" t="n">
        <f aca="false">$R198*$X198</f>
        <v>1147.08</v>
      </c>
      <c r="Z198" s="7" t="n">
        <f aca="false">$W198-$Y198</f>
        <v>635.512</v>
      </c>
      <c r="AA198" s="8" t="n">
        <f aca="false">IFERROR($Z198/$W198,0)</f>
        <v>0.356510070728467</v>
      </c>
      <c r="AB198" s="2" t="s">
        <v>67</v>
      </c>
      <c r="AC198" s="2" t="s">
        <v>43</v>
      </c>
    </row>
    <row r="199" customFormat="false" ht="15" hidden="false" customHeight="false" outlineLevel="0" collapsed="false">
      <c r="A199" s="2" t="s">
        <v>598</v>
      </c>
      <c r="B199" s="3" t="n">
        <v>45316</v>
      </c>
      <c r="C199" s="4" t="n">
        <f aca="false">YEAR($B199)</f>
        <v>2024</v>
      </c>
      <c r="D199" s="4" t="n">
        <f aca="false">MONTH($B199)</f>
        <v>1</v>
      </c>
      <c r="E199" s="2" t="s">
        <v>30</v>
      </c>
      <c r="F199" s="5" t="n">
        <f aca="false">ROUNDUP(MONTH($B199)/3,0)</f>
        <v>1</v>
      </c>
      <c r="G199" s="2" t="s">
        <v>599</v>
      </c>
      <c r="H199" s="2" t="s">
        <v>600</v>
      </c>
      <c r="I199" s="2" t="s">
        <v>33</v>
      </c>
      <c r="J199" s="2" t="s">
        <v>89</v>
      </c>
      <c r="K199" s="2" t="s">
        <v>90</v>
      </c>
      <c r="L199" s="2" t="s">
        <v>91</v>
      </c>
      <c r="M199" s="2" t="s">
        <v>135</v>
      </c>
      <c r="N199" s="2" t="s">
        <v>51</v>
      </c>
      <c r="O199" s="2" t="s">
        <v>52</v>
      </c>
      <c r="P199" s="2" t="s">
        <v>53</v>
      </c>
      <c r="Q199" s="2" t="s">
        <v>54</v>
      </c>
      <c r="R199" s="6" t="n">
        <v>1</v>
      </c>
      <c r="S199" s="7" t="n">
        <v>2828.8</v>
      </c>
      <c r="T199" s="7" t="n">
        <f aca="false">$R199*$S199</f>
        <v>2828.8</v>
      </c>
      <c r="U199" s="8" t="n">
        <v>0.1</v>
      </c>
      <c r="V199" s="7" t="n">
        <f aca="false">$T199*$U199</f>
        <v>282.88</v>
      </c>
      <c r="W199" s="7" t="n">
        <f aca="false">$T199-$V199</f>
        <v>2545.92</v>
      </c>
      <c r="X199" s="7" t="n">
        <v>2250.58</v>
      </c>
      <c r="Y199" s="7" t="n">
        <f aca="false">$R199*$X199</f>
        <v>2250.58</v>
      </c>
      <c r="Z199" s="7" t="n">
        <f aca="false">$W199-$Y199</f>
        <v>295.34</v>
      </c>
      <c r="AA199" s="8" t="n">
        <f aca="false">IFERROR($Z199/$W199,0)</f>
        <v>0.11600521618904</v>
      </c>
      <c r="AB199" s="2" t="s">
        <v>42</v>
      </c>
      <c r="AC199" s="2" t="s">
        <v>43</v>
      </c>
    </row>
    <row r="200" customFormat="false" ht="15" hidden="false" customHeight="false" outlineLevel="0" collapsed="false">
      <c r="A200" s="2" t="s">
        <v>601</v>
      </c>
      <c r="B200" s="3" t="n">
        <v>45316</v>
      </c>
      <c r="C200" s="4" t="n">
        <f aca="false">YEAR($B200)</f>
        <v>2024</v>
      </c>
      <c r="D200" s="4" t="n">
        <f aca="false">MONTH($B200)</f>
        <v>1</v>
      </c>
      <c r="E200" s="2" t="s">
        <v>30</v>
      </c>
      <c r="F200" s="5" t="n">
        <f aca="false">ROUNDUP(MONTH($B200)/3,0)</f>
        <v>1</v>
      </c>
      <c r="G200" s="2" t="s">
        <v>45</v>
      </c>
      <c r="H200" s="2" t="s">
        <v>46</v>
      </c>
      <c r="I200" s="2" t="s">
        <v>33</v>
      </c>
      <c r="J200" s="2" t="s">
        <v>47</v>
      </c>
      <c r="K200" s="2" t="s">
        <v>48</v>
      </c>
      <c r="L200" s="2" t="s">
        <v>49</v>
      </c>
      <c r="M200" s="2" t="s">
        <v>105</v>
      </c>
      <c r="N200" s="2" t="s">
        <v>51</v>
      </c>
      <c r="O200" s="2" t="s">
        <v>39</v>
      </c>
      <c r="P200" s="2" t="s">
        <v>40</v>
      </c>
      <c r="Q200" s="2" t="s">
        <v>41</v>
      </c>
      <c r="R200" s="6" t="n">
        <v>3</v>
      </c>
      <c r="S200" s="7" t="n">
        <v>467.98</v>
      </c>
      <c r="T200" s="7" t="n">
        <f aca="false">$R200*$S200</f>
        <v>1403.94</v>
      </c>
      <c r="U200" s="8" t="n">
        <v>0.1</v>
      </c>
      <c r="V200" s="7" t="n">
        <f aca="false">$T200*$U200</f>
        <v>140.394</v>
      </c>
      <c r="W200" s="7" t="n">
        <f aca="false">$T200-$V200</f>
        <v>1263.546</v>
      </c>
      <c r="X200" s="7" t="n">
        <v>286.03</v>
      </c>
      <c r="Y200" s="7" t="n">
        <f aca="false">$R200*$X200</f>
        <v>858.09</v>
      </c>
      <c r="Z200" s="7" t="n">
        <f aca="false">$W200-$Y200</f>
        <v>405.456</v>
      </c>
      <c r="AA200" s="8" t="n">
        <f aca="false">IFERROR($Z200/$W200,0)</f>
        <v>0.320887407344094</v>
      </c>
      <c r="AB200" s="2" t="s">
        <v>55</v>
      </c>
      <c r="AC200" s="2" t="s">
        <v>43</v>
      </c>
    </row>
    <row r="201" customFormat="false" ht="15" hidden="false" customHeight="false" outlineLevel="0" collapsed="false">
      <c r="A201" s="2" t="s">
        <v>602</v>
      </c>
      <c r="B201" s="3" t="n">
        <v>45316</v>
      </c>
      <c r="C201" s="4" t="n">
        <f aca="false">YEAR($B201)</f>
        <v>2024</v>
      </c>
      <c r="D201" s="4" t="n">
        <f aca="false">MONTH($B201)</f>
        <v>1</v>
      </c>
      <c r="E201" s="2" t="s">
        <v>30</v>
      </c>
      <c r="F201" s="5" t="n">
        <f aca="false">ROUNDUP(MONTH($B201)/3,0)</f>
        <v>1</v>
      </c>
      <c r="G201" s="2" t="s">
        <v>603</v>
      </c>
      <c r="H201" s="2" t="s">
        <v>604</v>
      </c>
      <c r="I201" s="2" t="s">
        <v>33</v>
      </c>
      <c r="J201" s="2" t="s">
        <v>89</v>
      </c>
      <c r="K201" s="2" t="s">
        <v>90</v>
      </c>
      <c r="L201" s="2" t="s">
        <v>161</v>
      </c>
      <c r="M201" s="2" t="s">
        <v>92</v>
      </c>
      <c r="N201" s="2" t="s">
        <v>63</v>
      </c>
      <c r="O201" s="2" t="s">
        <v>39</v>
      </c>
      <c r="P201" s="2" t="s">
        <v>40</v>
      </c>
      <c r="Q201" s="2" t="s">
        <v>100</v>
      </c>
      <c r="R201" s="6" t="n">
        <v>1</v>
      </c>
      <c r="S201" s="7" t="n">
        <v>1816.33</v>
      </c>
      <c r="T201" s="7" t="n">
        <f aca="false">$R201*$S201</f>
        <v>1816.33</v>
      </c>
      <c r="U201" s="8" t="n">
        <v>0</v>
      </c>
      <c r="V201" s="7" t="n">
        <f aca="false">$T201*$U201</f>
        <v>0</v>
      </c>
      <c r="W201" s="7" t="n">
        <f aca="false">$T201-$V201</f>
        <v>1816.33</v>
      </c>
      <c r="X201" s="7" t="n">
        <v>1172.33</v>
      </c>
      <c r="Y201" s="7" t="n">
        <f aca="false">$R201*$X201</f>
        <v>1172.33</v>
      </c>
      <c r="Z201" s="7" t="n">
        <f aca="false">$W201-$Y201</f>
        <v>644</v>
      </c>
      <c r="AA201" s="8" t="n">
        <f aca="false">IFERROR($Z201/$W201,0)</f>
        <v>0.354561120501231</v>
      </c>
      <c r="AB201" s="2" t="s">
        <v>85</v>
      </c>
      <c r="AC201" s="2" t="s">
        <v>43</v>
      </c>
    </row>
    <row r="202" customFormat="false" ht="15" hidden="false" customHeight="false" outlineLevel="0" collapsed="false">
      <c r="A202" s="2" t="s">
        <v>605</v>
      </c>
      <c r="B202" s="3" t="n">
        <v>45316</v>
      </c>
      <c r="C202" s="4" t="n">
        <f aca="false">YEAR($B202)</f>
        <v>2024</v>
      </c>
      <c r="D202" s="4" t="n">
        <f aca="false">MONTH($B202)</f>
        <v>1</v>
      </c>
      <c r="E202" s="2" t="s">
        <v>30</v>
      </c>
      <c r="F202" s="5" t="n">
        <f aca="false">ROUNDUP(MONTH($B202)/3,0)</f>
        <v>1</v>
      </c>
      <c r="G202" s="2" t="s">
        <v>339</v>
      </c>
      <c r="H202" s="2" t="s">
        <v>340</v>
      </c>
      <c r="I202" s="2" t="s">
        <v>33</v>
      </c>
      <c r="J202" s="2" t="s">
        <v>47</v>
      </c>
      <c r="K202" s="2" t="s">
        <v>48</v>
      </c>
      <c r="L202" s="2" t="s">
        <v>155</v>
      </c>
      <c r="M202" s="2" t="s">
        <v>50</v>
      </c>
      <c r="N202" s="2" t="s">
        <v>51</v>
      </c>
      <c r="O202" s="2" t="s">
        <v>171</v>
      </c>
      <c r="P202" s="2" t="s">
        <v>172</v>
      </c>
      <c r="Q202" s="2" t="s">
        <v>244</v>
      </c>
      <c r="R202" s="6" t="n">
        <v>3</v>
      </c>
      <c r="S202" s="7" t="n">
        <v>2818.24</v>
      </c>
      <c r="T202" s="7" t="n">
        <f aca="false">$R202*$S202</f>
        <v>8454.72</v>
      </c>
      <c r="U202" s="8" t="n">
        <v>0</v>
      </c>
      <c r="V202" s="7" t="n">
        <f aca="false">$T202*$U202</f>
        <v>0</v>
      </c>
      <c r="W202" s="7" t="n">
        <f aca="false">$T202-$V202</f>
        <v>8454.72</v>
      </c>
      <c r="X202" s="7" t="n">
        <v>1802.3</v>
      </c>
      <c r="Y202" s="7" t="n">
        <f aca="false">$R202*$X202</f>
        <v>5406.9</v>
      </c>
      <c r="Z202" s="7" t="n">
        <f aca="false">$W202-$Y202</f>
        <v>3047.82</v>
      </c>
      <c r="AA202" s="8" t="n">
        <f aca="false">IFERROR($Z202/$W202,0)</f>
        <v>0.360487396389236</v>
      </c>
      <c r="AB202" s="2" t="s">
        <v>85</v>
      </c>
      <c r="AC202" s="2" t="s">
        <v>43</v>
      </c>
    </row>
    <row r="203" customFormat="false" ht="15" hidden="false" customHeight="false" outlineLevel="0" collapsed="false">
      <c r="A203" s="2" t="s">
        <v>606</v>
      </c>
      <c r="B203" s="3" t="n">
        <v>45316</v>
      </c>
      <c r="C203" s="4" t="n">
        <f aca="false">YEAR($B203)</f>
        <v>2024</v>
      </c>
      <c r="D203" s="4" t="n">
        <f aca="false">MONTH($B203)</f>
        <v>1</v>
      </c>
      <c r="E203" s="2" t="s">
        <v>30</v>
      </c>
      <c r="F203" s="5" t="n">
        <f aca="false">ROUNDUP(MONTH($B203)/3,0)</f>
        <v>1</v>
      </c>
      <c r="G203" s="2" t="s">
        <v>109</v>
      </c>
      <c r="H203" s="2" t="s">
        <v>110</v>
      </c>
      <c r="I203" s="2" t="s">
        <v>33</v>
      </c>
      <c r="J203" s="2" t="s">
        <v>89</v>
      </c>
      <c r="K203" s="2" t="s">
        <v>97</v>
      </c>
      <c r="L203" s="2" t="s">
        <v>111</v>
      </c>
      <c r="M203" s="2" t="s">
        <v>92</v>
      </c>
      <c r="N203" s="2" t="s">
        <v>38</v>
      </c>
      <c r="O203" s="2" t="s">
        <v>114</v>
      </c>
      <c r="P203" s="2" t="s">
        <v>115</v>
      </c>
      <c r="Q203" s="2" t="s">
        <v>116</v>
      </c>
      <c r="R203" s="6" t="n">
        <v>1</v>
      </c>
      <c r="S203" s="7" t="n">
        <v>283.55</v>
      </c>
      <c r="T203" s="7" t="n">
        <f aca="false">$R203*$S203</f>
        <v>283.55</v>
      </c>
      <c r="U203" s="8" t="n">
        <v>0.1</v>
      </c>
      <c r="V203" s="7" t="n">
        <f aca="false">$T203*$U203</f>
        <v>28.355</v>
      </c>
      <c r="W203" s="7" t="n">
        <f aca="false">$T203-$V203</f>
        <v>255.195</v>
      </c>
      <c r="X203" s="7" t="n">
        <v>139.46</v>
      </c>
      <c r="Y203" s="7" t="n">
        <f aca="false">$R203*$X203</f>
        <v>139.46</v>
      </c>
      <c r="Z203" s="7" t="n">
        <f aca="false">$W203-$Y203</f>
        <v>115.735</v>
      </c>
      <c r="AA203" s="8" t="n">
        <f aca="false">IFERROR($Z203/$W203,0)</f>
        <v>0.453515938791904</v>
      </c>
      <c r="AB203" s="2" t="s">
        <v>85</v>
      </c>
      <c r="AC203" s="2" t="s">
        <v>43</v>
      </c>
    </row>
    <row r="204" customFormat="false" ht="15" hidden="false" customHeight="false" outlineLevel="0" collapsed="false">
      <c r="A204" s="2" t="s">
        <v>607</v>
      </c>
      <c r="B204" s="3" t="n">
        <v>45317</v>
      </c>
      <c r="C204" s="4" t="n">
        <f aca="false">YEAR($B204)</f>
        <v>2024</v>
      </c>
      <c r="D204" s="4" t="n">
        <f aca="false">MONTH($B204)</f>
        <v>1</v>
      </c>
      <c r="E204" s="2" t="s">
        <v>30</v>
      </c>
      <c r="F204" s="5" t="n">
        <f aca="false">ROUNDUP(MONTH($B204)/3,0)</f>
        <v>1</v>
      </c>
      <c r="G204" s="2" t="s">
        <v>608</v>
      </c>
      <c r="H204" s="2" t="s">
        <v>609</v>
      </c>
      <c r="I204" s="2" t="s">
        <v>104</v>
      </c>
      <c r="J204" s="2" t="s">
        <v>59</v>
      </c>
      <c r="K204" s="2" t="s">
        <v>71</v>
      </c>
      <c r="L204" s="2" t="s">
        <v>72</v>
      </c>
      <c r="M204" s="2" t="s">
        <v>142</v>
      </c>
      <c r="N204" s="2" t="s">
        <v>63</v>
      </c>
      <c r="O204" s="2" t="s">
        <v>39</v>
      </c>
      <c r="P204" s="2" t="s">
        <v>40</v>
      </c>
      <c r="Q204" s="2" t="s">
        <v>41</v>
      </c>
      <c r="R204" s="6" t="n">
        <v>7</v>
      </c>
      <c r="S204" s="7" t="n">
        <v>476.64</v>
      </c>
      <c r="T204" s="7" t="n">
        <f aca="false">$R204*$S204</f>
        <v>3336.48</v>
      </c>
      <c r="U204" s="8" t="n">
        <v>0</v>
      </c>
      <c r="V204" s="7" t="n">
        <f aca="false">$T204*$U204</f>
        <v>0</v>
      </c>
      <c r="W204" s="7" t="n">
        <f aca="false">$T204-$V204</f>
        <v>3336.48</v>
      </c>
      <c r="X204" s="7" t="n">
        <v>286.85</v>
      </c>
      <c r="Y204" s="7" t="n">
        <f aca="false">$R204*$X204</f>
        <v>2007.95</v>
      </c>
      <c r="Z204" s="7" t="n">
        <f aca="false">$W204-$Y204</f>
        <v>1328.53</v>
      </c>
      <c r="AA204" s="8" t="n">
        <f aca="false">IFERROR($Z204/$W204,0)</f>
        <v>0.398183115139308</v>
      </c>
      <c r="AB204" s="2" t="s">
        <v>85</v>
      </c>
      <c r="AC204" s="2" t="s">
        <v>43</v>
      </c>
    </row>
    <row r="205" customFormat="false" ht="15" hidden="false" customHeight="false" outlineLevel="0" collapsed="false">
      <c r="A205" s="2" t="s">
        <v>610</v>
      </c>
      <c r="B205" s="3" t="n">
        <v>45317</v>
      </c>
      <c r="C205" s="4" t="n">
        <f aca="false">YEAR($B205)</f>
        <v>2024</v>
      </c>
      <c r="D205" s="4" t="n">
        <f aca="false">MONTH($B205)</f>
        <v>1</v>
      </c>
      <c r="E205" s="2" t="s">
        <v>30</v>
      </c>
      <c r="F205" s="5" t="n">
        <f aca="false">ROUNDUP(MONTH($B205)/3,0)</f>
        <v>1</v>
      </c>
      <c r="G205" s="2" t="s">
        <v>611</v>
      </c>
      <c r="H205" s="2" t="s">
        <v>612</v>
      </c>
      <c r="I205" s="2" t="s">
        <v>33</v>
      </c>
      <c r="J205" s="2" t="s">
        <v>34</v>
      </c>
      <c r="K205" s="2" t="s">
        <v>35</v>
      </c>
      <c r="L205" s="2" t="s">
        <v>36</v>
      </c>
      <c r="M205" s="2" t="s">
        <v>82</v>
      </c>
      <c r="N205" s="2" t="s">
        <v>38</v>
      </c>
      <c r="O205" s="2" t="s">
        <v>52</v>
      </c>
      <c r="P205" s="2" t="s">
        <v>53</v>
      </c>
      <c r="Q205" s="2" t="s">
        <v>54</v>
      </c>
      <c r="R205" s="6" t="n">
        <v>2</v>
      </c>
      <c r="S205" s="7" t="n">
        <v>2843.43</v>
      </c>
      <c r="T205" s="7" t="n">
        <f aca="false">$R205*$S205</f>
        <v>5686.86</v>
      </c>
      <c r="U205" s="8" t="n">
        <v>0</v>
      </c>
      <c r="V205" s="7" t="n">
        <f aca="false">$T205*$U205</f>
        <v>0</v>
      </c>
      <c r="W205" s="7" t="n">
        <f aca="false">$T205-$V205</f>
        <v>5686.86</v>
      </c>
      <c r="X205" s="7" t="n">
        <v>2032.73</v>
      </c>
      <c r="Y205" s="7" t="n">
        <f aca="false">$R205*$X205</f>
        <v>4065.46</v>
      </c>
      <c r="Z205" s="7" t="n">
        <f aca="false">$W205-$Y205</f>
        <v>1621.4</v>
      </c>
      <c r="AA205" s="8" t="n">
        <f aca="false">IFERROR($Z205/$W205,0)</f>
        <v>0.285113401771804</v>
      </c>
      <c r="AB205" s="2" t="s">
        <v>85</v>
      </c>
      <c r="AC205" s="2" t="s">
        <v>43</v>
      </c>
    </row>
    <row r="206" customFormat="false" ht="15" hidden="false" customHeight="false" outlineLevel="0" collapsed="false">
      <c r="A206" s="2" t="s">
        <v>613</v>
      </c>
      <c r="B206" s="3" t="n">
        <v>45317</v>
      </c>
      <c r="C206" s="4" t="n">
        <f aca="false">YEAR($B206)</f>
        <v>2024</v>
      </c>
      <c r="D206" s="4" t="n">
        <f aca="false">MONTH($B206)</f>
        <v>1</v>
      </c>
      <c r="E206" s="2" t="s">
        <v>30</v>
      </c>
      <c r="F206" s="5" t="n">
        <f aca="false">ROUNDUP(MONTH($B206)/3,0)</f>
        <v>1</v>
      </c>
      <c r="G206" s="2" t="s">
        <v>614</v>
      </c>
      <c r="H206" s="2" t="s">
        <v>615</v>
      </c>
      <c r="I206" s="2" t="s">
        <v>104</v>
      </c>
      <c r="J206" s="2" t="s">
        <v>59</v>
      </c>
      <c r="K206" s="2" t="s">
        <v>210</v>
      </c>
      <c r="L206" s="2" t="s">
        <v>211</v>
      </c>
      <c r="M206" s="2" t="s">
        <v>142</v>
      </c>
      <c r="N206" s="2" t="s">
        <v>38</v>
      </c>
      <c r="O206" s="2" t="s">
        <v>52</v>
      </c>
      <c r="P206" s="2" t="s">
        <v>53</v>
      </c>
      <c r="Q206" s="2" t="s">
        <v>363</v>
      </c>
      <c r="R206" s="6" t="n">
        <v>13</v>
      </c>
      <c r="S206" s="7" t="n">
        <v>4477.62</v>
      </c>
      <c r="T206" s="7" t="n">
        <f aca="false">$R206*$S206</f>
        <v>58209.06</v>
      </c>
      <c r="U206" s="8" t="n">
        <v>0.1</v>
      </c>
      <c r="V206" s="7" t="n">
        <f aca="false">$T206*$U206</f>
        <v>5820.906</v>
      </c>
      <c r="W206" s="7" t="n">
        <f aca="false">$T206-$V206</f>
        <v>52388.154</v>
      </c>
      <c r="X206" s="7" t="n">
        <v>3130.4</v>
      </c>
      <c r="Y206" s="7" t="n">
        <f aca="false">$R206*$X206</f>
        <v>40695.2</v>
      </c>
      <c r="Z206" s="7" t="n">
        <f aca="false">$W206-$Y206</f>
        <v>11692.954</v>
      </c>
      <c r="AA206" s="8" t="n">
        <f aca="false">IFERROR($Z206/$W206,0)</f>
        <v>0.223198435279853</v>
      </c>
      <c r="AB206" s="2" t="s">
        <v>85</v>
      </c>
      <c r="AC206" s="2" t="s">
        <v>43</v>
      </c>
    </row>
    <row r="207" customFormat="false" ht="15" hidden="false" customHeight="false" outlineLevel="0" collapsed="false">
      <c r="A207" s="2" t="s">
        <v>616</v>
      </c>
      <c r="B207" s="3" t="n">
        <v>45317</v>
      </c>
      <c r="C207" s="4" t="n">
        <f aca="false">YEAR($B207)</f>
        <v>2024</v>
      </c>
      <c r="D207" s="4" t="n">
        <f aca="false">MONTH($B207)</f>
        <v>1</v>
      </c>
      <c r="E207" s="2" t="s">
        <v>30</v>
      </c>
      <c r="F207" s="5" t="n">
        <f aca="false">ROUNDUP(MONTH($B207)/3,0)</f>
        <v>1</v>
      </c>
      <c r="G207" s="2" t="s">
        <v>617</v>
      </c>
      <c r="H207" s="2" t="s">
        <v>618</v>
      </c>
      <c r="I207" s="2" t="s">
        <v>33</v>
      </c>
      <c r="J207" s="2" t="s">
        <v>47</v>
      </c>
      <c r="K207" s="2" t="s">
        <v>185</v>
      </c>
      <c r="L207" s="2" t="s">
        <v>186</v>
      </c>
      <c r="M207" s="2" t="s">
        <v>105</v>
      </c>
      <c r="N207" s="2" t="s">
        <v>63</v>
      </c>
      <c r="O207" s="2" t="s">
        <v>171</v>
      </c>
      <c r="P207" s="2" t="s">
        <v>204</v>
      </c>
      <c r="Q207" s="2" t="s">
        <v>264</v>
      </c>
      <c r="R207" s="6" t="n">
        <v>1</v>
      </c>
      <c r="S207" s="7" t="n">
        <v>1329.11</v>
      </c>
      <c r="T207" s="7" t="n">
        <f aca="false">$R207*$S207</f>
        <v>1329.11</v>
      </c>
      <c r="U207" s="8" t="n">
        <v>0</v>
      </c>
      <c r="V207" s="7" t="n">
        <f aca="false">$T207*$U207</f>
        <v>0</v>
      </c>
      <c r="W207" s="7" t="n">
        <f aca="false">$T207-$V207</f>
        <v>1329.11</v>
      </c>
      <c r="X207" s="7" t="n">
        <v>934.17</v>
      </c>
      <c r="Y207" s="7" t="n">
        <f aca="false">$R207*$X207</f>
        <v>934.17</v>
      </c>
      <c r="Z207" s="7" t="n">
        <f aca="false">$W207-$Y207</f>
        <v>394.94</v>
      </c>
      <c r="AA207" s="8" t="n">
        <f aca="false">IFERROR($Z207/$W207,0)</f>
        <v>0.297146210622146</v>
      </c>
      <c r="AB207" s="2" t="s">
        <v>85</v>
      </c>
      <c r="AC207" s="2" t="s">
        <v>43</v>
      </c>
    </row>
    <row r="208" customFormat="false" ht="15" hidden="false" customHeight="false" outlineLevel="0" collapsed="false">
      <c r="A208" s="2" t="s">
        <v>619</v>
      </c>
      <c r="B208" s="3" t="n">
        <v>45317</v>
      </c>
      <c r="C208" s="4" t="n">
        <f aca="false">YEAR($B208)</f>
        <v>2024</v>
      </c>
      <c r="D208" s="4" t="n">
        <f aca="false">MONTH($B208)</f>
        <v>1</v>
      </c>
      <c r="E208" s="2" t="s">
        <v>30</v>
      </c>
      <c r="F208" s="5" t="n">
        <f aca="false">ROUNDUP(MONTH($B208)/3,0)</f>
        <v>1</v>
      </c>
      <c r="G208" s="2" t="s">
        <v>501</v>
      </c>
      <c r="H208" s="2" t="s">
        <v>502</v>
      </c>
      <c r="I208" s="2" t="s">
        <v>33</v>
      </c>
      <c r="J208" s="2" t="s">
        <v>47</v>
      </c>
      <c r="K208" s="2" t="s">
        <v>48</v>
      </c>
      <c r="L208" s="2" t="s">
        <v>155</v>
      </c>
      <c r="M208" s="2" t="s">
        <v>156</v>
      </c>
      <c r="N208" s="2" t="s">
        <v>151</v>
      </c>
      <c r="O208" s="2" t="s">
        <v>171</v>
      </c>
      <c r="P208" s="2" t="s">
        <v>172</v>
      </c>
      <c r="Q208" s="2" t="s">
        <v>173</v>
      </c>
      <c r="R208" s="6" t="n">
        <v>2</v>
      </c>
      <c r="S208" s="7" t="n">
        <v>903.65</v>
      </c>
      <c r="T208" s="7" t="n">
        <f aca="false">$R208*$S208</f>
        <v>1807.3</v>
      </c>
      <c r="U208" s="8" t="n">
        <v>0.03</v>
      </c>
      <c r="V208" s="7" t="n">
        <f aca="false">$T208*$U208</f>
        <v>54.219</v>
      </c>
      <c r="W208" s="7" t="n">
        <f aca="false">$T208-$V208</f>
        <v>1753.081</v>
      </c>
      <c r="X208" s="7" t="n">
        <v>524.55</v>
      </c>
      <c r="Y208" s="7" t="n">
        <f aca="false">$R208*$X208</f>
        <v>1049.1</v>
      </c>
      <c r="Z208" s="7" t="n">
        <f aca="false">$W208-$Y208</f>
        <v>703.981</v>
      </c>
      <c r="AA208" s="8" t="n">
        <f aca="false">IFERROR($Z208/$W208,0)</f>
        <v>0.401567868227424</v>
      </c>
      <c r="AB208" s="2" t="s">
        <v>67</v>
      </c>
      <c r="AC208" s="2" t="s">
        <v>43</v>
      </c>
    </row>
    <row r="209" customFormat="false" ht="15" hidden="false" customHeight="false" outlineLevel="0" collapsed="false">
      <c r="A209" s="2" t="s">
        <v>620</v>
      </c>
      <c r="B209" s="3" t="n">
        <v>45317</v>
      </c>
      <c r="C209" s="4" t="n">
        <f aca="false">YEAR($B209)</f>
        <v>2024</v>
      </c>
      <c r="D209" s="4" t="n">
        <f aca="false">MONTH($B209)</f>
        <v>1</v>
      </c>
      <c r="E209" s="2" t="s">
        <v>30</v>
      </c>
      <c r="F209" s="5" t="n">
        <f aca="false">ROUNDUP(MONTH($B209)/3,0)</f>
        <v>1</v>
      </c>
      <c r="G209" s="2" t="s">
        <v>621</v>
      </c>
      <c r="H209" s="2" t="s">
        <v>622</v>
      </c>
      <c r="I209" s="2" t="s">
        <v>33</v>
      </c>
      <c r="J209" s="2" t="s">
        <v>34</v>
      </c>
      <c r="K209" s="2" t="s">
        <v>242</v>
      </c>
      <c r="L209" s="2" t="s">
        <v>243</v>
      </c>
      <c r="M209" s="2" t="s">
        <v>82</v>
      </c>
      <c r="N209" s="2" t="s">
        <v>38</v>
      </c>
      <c r="O209" s="2" t="s">
        <v>114</v>
      </c>
      <c r="P209" s="2" t="s">
        <v>115</v>
      </c>
      <c r="Q209" s="2" t="s">
        <v>116</v>
      </c>
      <c r="R209" s="6" t="n">
        <v>1</v>
      </c>
      <c r="S209" s="7" t="n">
        <v>285.39</v>
      </c>
      <c r="T209" s="7" t="n">
        <f aca="false">$R209*$S209</f>
        <v>285.39</v>
      </c>
      <c r="U209" s="8" t="n">
        <v>0.15</v>
      </c>
      <c r="V209" s="7" t="n">
        <f aca="false">$T209*$U209</f>
        <v>42.8085</v>
      </c>
      <c r="W209" s="7" t="n">
        <f aca="false">$T209-$V209</f>
        <v>242.5815</v>
      </c>
      <c r="X209" s="7" t="n">
        <v>146.06</v>
      </c>
      <c r="Y209" s="7" t="n">
        <f aca="false">$R209*$X209</f>
        <v>146.06</v>
      </c>
      <c r="Z209" s="7" t="n">
        <f aca="false">$W209-$Y209</f>
        <v>96.5215</v>
      </c>
      <c r="AA209" s="8" t="n">
        <f aca="false">IFERROR($Z209/$W209,0)</f>
        <v>0.397893079233165</v>
      </c>
      <c r="AB209" s="2" t="s">
        <v>42</v>
      </c>
      <c r="AC209" s="2" t="s">
        <v>43</v>
      </c>
    </row>
    <row r="210" customFormat="false" ht="15" hidden="false" customHeight="false" outlineLevel="0" collapsed="false">
      <c r="A210" s="2" t="s">
        <v>623</v>
      </c>
      <c r="B210" s="3" t="n">
        <v>45318</v>
      </c>
      <c r="C210" s="4" t="n">
        <f aca="false">YEAR($B210)</f>
        <v>2024</v>
      </c>
      <c r="D210" s="4" t="n">
        <f aca="false">MONTH($B210)</f>
        <v>1</v>
      </c>
      <c r="E210" s="2" t="s">
        <v>30</v>
      </c>
      <c r="F210" s="5" t="n">
        <f aca="false">ROUNDUP(MONTH($B210)/3,0)</f>
        <v>1</v>
      </c>
      <c r="G210" s="2" t="s">
        <v>624</v>
      </c>
      <c r="H210" s="2" t="s">
        <v>625</v>
      </c>
      <c r="I210" s="2" t="s">
        <v>33</v>
      </c>
      <c r="J210" s="2" t="s">
        <v>59</v>
      </c>
      <c r="K210" s="2" t="s">
        <v>210</v>
      </c>
      <c r="L210" s="2" t="s">
        <v>211</v>
      </c>
      <c r="M210" s="2" t="s">
        <v>142</v>
      </c>
      <c r="N210" s="2" t="s">
        <v>51</v>
      </c>
      <c r="O210" s="2" t="s">
        <v>171</v>
      </c>
      <c r="P210" s="2" t="s">
        <v>204</v>
      </c>
      <c r="Q210" s="2" t="s">
        <v>232</v>
      </c>
      <c r="R210" s="6" t="n">
        <v>1</v>
      </c>
      <c r="S210" s="7" t="n">
        <v>877.62</v>
      </c>
      <c r="T210" s="7" t="n">
        <f aca="false">$R210*$S210</f>
        <v>877.62</v>
      </c>
      <c r="U210" s="8" t="n">
        <v>0.08</v>
      </c>
      <c r="V210" s="7" t="n">
        <f aca="false">$T210*$U210</f>
        <v>70.2096</v>
      </c>
      <c r="W210" s="7" t="n">
        <f aca="false">$T210-$V210</f>
        <v>807.4104</v>
      </c>
      <c r="X210" s="7" t="n">
        <v>581.55</v>
      </c>
      <c r="Y210" s="7" t="n">
        <f aca="false">$R210*$X210</f>
        <v>581.55</v>
      </c>
      <c r="Z210" s="7" t="n">
        <f aca="false">$W210-$Y210</f>
        <v>225.8604</v>
      </c>
      <c r="AA210" s="8" t="n">
        <f aca="false">IFERROR($Z210/$W210,0)</f>
        <v>0.279734320984719</v>
      </c>
      <c r="AB210" s="2" t="s">
        <v>85</v>
      </c>
      <c r="AC210" s="2" t="s">
        <v>43</v>
      </c>
    </row>
    <row r="211" customFormat="false" ht="15" hidden="false" customHeight="false" outlineLevel="0" collapsed="false">
      <c r="A211" s="2" t="s">
        <v>626</v>
      </c>
      <c r="B211" s="3" t="n">
        <v>45318</v>
      </c>
      <c r="C211" s="4" t="n">
        <f aca="false">YEAR($B211)</f>
        <v>2024</v>
      </c>
      <c r="D211" s="4" t="n">
        <f aca="false">MONTH($B211)</f>
        <v>1</v>
      </c>
      <c r="E211" s="2" t="s">
        <v>30</v>
      </c>
      <c r="F211" s="5" t="n">
        <f aca="false">ROUNDUP(MONTH($B211)/3,0)</f>
        <v>1</v>
      </c>
      <c r="G211" s="2" t="s">
        <v>255</v>
      </c>
      <c r="H211" s="2" t="s">
        <v>256</v>
      </c>
      <c r="I211" s="2" t="s">
        <v>33</v>
      </c>
      <c r="J211" s="2" t="s">
        <v>147</v>
      </c>
      <c r="K211" s="2" t="s">
        <v>148</v>
      </c>
      <c r="L211" s="2" t="s">
        <v>149</v>
      </c>
      <c r="M211" s="2" t="s">
        <v>217</v>
      </c>
      <c r="N211" s="2" t="s">
        <v>51</v>
      </c>
      <c r="O211" s="2" t="s">
        <v>52</v>
      </c>
      <c r="P211" s="2" t="s">
        <v>83</v>
      </c>
      <c r="Q211" s="2" t="s">
        <v>84</v>
      </c>
      <c r="R211" s="6" t="n">
        <v>3</v>
      </c>
      <c r="S211" s="7" t="n">
        <v>3941.5</v>
      </c>
      <c r="T211" s="7" t="n">
        <f aca="false">$R211*$S211</f>
        <v>11824.5</v>
      </c>
      <c r="U211" s="8" t="n">
        <v>0.03</v>
      </c>
      <c r="V211" s="7" t="n">
        <f aca="false">$T211*$U211</f>
        <v>354.735</v>
      </c>
      <c r="W211" s="7" t="n">
        <f aca="false">$T211-$V211</f>
        <v>11469.765</v>
      </c>
      <c r="X211" s="7" t="n">
        <v>3122.49</v>
      </c>
      <c r="Y211" s="7" t="n">
        <f aca="false">$R211*$X211</f>
        <v>9367.47</v>
      </c>
      <c r="Z211" s="7" t="n">
        <f aca="false">$W211-$Y211</f>
        <v>2102.295</v>
      </c>
      <c r="AA211" s="8" t="n">
        <f aca="false">IFERROR($Z211/$W211,0)</f>
        <v>0.183290154593403</v>
      </c>
      <c r="AB211" s="2" t="s">
        <v>85</v>
      </c>
      <c r="AC211" s="2" t="s">
        <v>43</v>
      </c>
    </row>
    <row r="212" customFormat="false" ht="15" hidden="false" customHeight="false" outlineLevel="0" collapsed="false">
      <c r="A212" s="2" t="s">
        <v>627</v>
      </c>
      <c r="B212" s="3" t="n">
        <v>45318</v>
      </c>
      <c r="C212" s="4" t="n">
        <f aca="false">YEAR($B212)</f>
        <v>2024</v>
      </c>
      <c r="D212" s="4" t="n">
        <f aca="false">MONTH($B212)</f>
        <v>1</v>
      </c>
      <c r="E212" s="2" t="s">
        <v>30</v>
      </c>
      <c r="F212" s="5" t="n">
        <f aca="false">ROUNDUP(MONTH($B212)/3,0)</f>
        <v>1</v>
      </c>
      <c r="G212" s="2" t="s">
        <v>372</v>
      </c>
      <c r="H212" s="2" t="s">
        <v>373</v>
      </c>
      <c r="I212" s="2" t="s">
        <v>33</v>
      </c>
      <c r="J212" s="2" t="s">
        <v>89</v>
      </c>
      <c r="K212" s="2" t="s">
        <v>97</v>
      </c>
      <c r="L212" s="2" t="s">
        <v>98</v>
      </c>
      <c r="M212" s="2" t="s">
        <v>92</v>
      </c>
      <c r="N212" s="2" t="s">
        <v>63</v>
      </c>
      <c r="O212" s="2" t="s">
        <v>52</v>
      </c>
      <c r="P212" s="2" t="s">
        <v>126</v>
      </c>
      <c r="Q212" s="2" t="s">
        <v>253</v>
      </c>
      <c r="R212" s="6" t="n">
        <v>1</v>
      </c>
      <c r="S212" s="7" t="n">
        <v>1588.96</v>
      </c>
      <c r="T212" s="7" t="n">
        <f aca="false">$R212*$S212</f>
        <v>1588.96</v>
      </c>
      <c r="U212" s="8" t="n">
        <v>0.05</v>
      </c>
      <c r="V212" s="7" t="n">
        <f aca="false">$T212*$U212</f>
        <v>79.448</v>
      </c>
      <c r="W212" s="7" t="n">
        <f aca="false">$T212-$V212</f>
        <v>1509.512</v>
      </c>
      <c r="X212" s="7" t="n">
        <v>1131.7</v>
      </c>
      <c r="Y212" s="7" t="n">
        <f aca="false">$R212*$X212</f>
        <v>1131.7</v>
      </c>
      <c r="Z212" s="7" t="n">
        <f aca="false">$W212-$Y212</f>
        <v>377.812</v>
      </c>
      <c r="AA212" s="8" t="n">
        <f aca="false">IFERROR($Z212/$W212,0)</f>
        <v>0.250287510135726</v>
      </c>
      <c r="AB212" s="2" t="s">
        <v>42</v>
      </c>
      <c r="AC212" s="2" t="s">
        <v>43</v>
      </c>
    </row>
    <row r="213" customFormat="false" ht="15" hidden="false" customHeight="false" outlineLevel="0" collapsed="false">
      <c r="A213" s="2" t="s">
        <v>628</v>
      </c>
      <c r="B213" s="3" t="n">
        <v>45318</v>
      </c>
      <c r="C213" s="4" t="n">
        <f aca="false">YEAR($B213)</f>
        <v>2024</v>
      </c>
      <c r="D213" s="4" t="n">
        <f aca="false">MONTH($B213)</f>
        <v>1</v>
      </c>
      <c r="E213" s="2" t="s">
        <v>30</v>
      </c>
      <c r="F213" s="5" t="n">
        <f aca="false">ROUNDUP(MONTH($B213)/3,0)</f>
        <v>1</v>
      </c>
      <c r="G213" s="2" t="s">
        <v>45</v>
      </c>
      <c r="H213" s="2" t="s">
        <v>46</v>
      </c>
      <c r="I213" s="2" t="s">
        <v>33</v>
      </c>
      <c r="J213" s="2" t="s">
        <v>47</v>
      </c>
      <c r="K213" s="2" t="s">
        <v>48</v>
      </c>
      <c r="L213" s="2" t="s">
        <v>49</v>
      </c>
      <c r="M213" s="2" t="s">
        <v>118</v>
      </c>
      <c r="N213" s="2" t="s">
        <v>63</v>
      </c>
      <c r="O213" s="2" t="s">
        <v>114</v>
      </c>
      <c r="P213" s="2" t="s">
        <v>234</v>
      </c>
      <c r="Q213" s="2" t="s">
        <v>238</v>
      </c>
      <c r="R213" s="6" t="n">
        <v>1</v>
      </c>
      <c r="S213" s="7" t="n">
        <v>341.23</v>
      </c>
      <c r="T213" s="7" t="n">
        <f aca="false">$R213*$S213</f>
        <v>341.23</v>
      </c>
      <c r="U213" s="8" t="n">
        <v>0</v>
      </c>
      <c r="V213" s="7" t="n">
        <f aca="false">$T213*$U213</f>
        <v>0</v>
      </c>
      <c r="W213" s="7" t="n">
        <f aca="false">$T213-$V213</f>
        <v>341.23</v>
      </c>
      <c r="X213" s="7" t="n">
        <v>189.97</v>
      </c>
      <c r="Y213" s="7" t="n">
        <f aca="false">$R213*$X213</f>
        <v>189.97</v>
      </c>
      <c r="Z213" s="7" t="n">
        <f aca="false">$W213-$Y213</f>
        <v>151.26</v>
      </c>
      <c r="AA213" s="8" t="n">
        <f aca="false">IFERROR($Z213/$W213,0)</f>
        <v>0.443278726958357</v>
      </c>
      <c r="AB213" s="2" t="s">
        <v>85</v>
      </c>
      <c r="AC213" s="2" t="s">
        <v>43</v>
      </c>
    </row>
    <row r="214" customFormat="false" ht="15" hidden="false" customHeight="false" outlineLevel="0" collapsed="false">
      <c r="A214" s="2" t="s">
        <v>629</v>
      </c>
      <c r="B214" s="3" t="n">
        <v>45318</v>
      </c>
      <c r="C214" s="4" t="n">
        <f aca="false">YEAR($B214)</f>
        <v>2024</v>
      </c>
      <c r="D214" s="4" t="n">
        <f aca="false">MONTH($B214)</f>
        <v>1</v>
      </c>
      <c r="E214" s="2" t="s">
        <v>30</v>
      </c>
      <c r="F214" s="5" t="n">
        <f aca="false">ROUNDUP(MONTH($B214)/3,0)</f>
        <v>1</v>
      </c>
      <c r="G214" s="2" t="s">
        <v>213</v>
      </c>
      <c r="H214" s="2" t="s">
        <v>214</v>
      </c>
      <c r="I214" s="2" t="s">
        <v>33</v>
      </c>
      <c r="J214" s="2" t="s">
        <v>147</v>
      </c>
      <c r="K214" s="2" t="s">
        <v>215</v>
      </c>
      <c r="L214" s="2" t="s">
        <v>216</v>
      </c>
      <c r="M214" s="2" t="s">
        <v>150</v>
      </c>
      <c r="N214" s="2" t="s">
        <v>73</v>
      </c>
      <c r="O214" s="2" t="s">
        <v>64</v>
      </c>
      <c r="P214" s="2" t="s">
        <v>74</v>
      </c>
      <c r="Q214" s="2" t="s">
        <v>75</v>
      </c>
      <c r="R214" s="6" t="n">
        <v>2</v>
      </c>
      <c r="S214" s="7" t="n">
        <v>5823.11</v>
      </c>
      <c r="T214" s="7" t="n">
        <f aca="false">$R214*$S214</f>
        <v>11646.22</v>
      </c>
      <c r="U214" s="8" t="n">
        <v>0.15</v>
      </c>
      <c r="V214" s="7" t="n">
        <f aca="false">$T214*$U214</f>
        <v>1746.933</v>
      </c>
      <c r="W214" s="7" t="n">
        <f aca="false">$T214-$V214</f>
        <v>9899.287</v>
      </c>
      <c r="X214" s="7" t="n">
        <v>4062.67</v>
      </c>
      <c r="Y214" s="7" t="n">
        <f aca="false">$R214*$X214</f>
        <v>8125.34</v>
      </c>
      <c r="Z214" s="7" t="n">
        <f aca="false">$W214-$Y214</f>
        <v>1773.947</v>
      </c>
      <c r="AA214" s="8" t="n">
        <f aca="false">IFERROR($Z214/$W214,0)</f>
        <v>0.179199471638715</v>
      </c>
      <c r="AB214" s="2" t="s">
        <v>85</v>
      </c>
      <c r="AC214" s="2" t="s">
        <v>43</v>
      </c>
    </row>
    <row r="215" customFormat="false" ht="15" hidden="false" customHeight="false" outlineLevel="0" collapsed="false">
      <c r="A215" s="2" t="s">
        <v>630</v>
      </c>
      <c r="B215" s="3" t="n">
        <v>45318</v>
      </c>
      <c r="C215" s="4" t="n">
        <f aca="false">YEAR($B215)</f>
        <v>2024</v>
      </c>
      <c r="D215" s="4" t="n">
        <f aca="false">MONTH($B215)</f>
        <v>1</v>
      </c>
      <c r="E215" s="2" t="s">
        <v>30</v>
      </c>
      <c r="F215" s="5" t="n">
        <f aca="false">ROUNDUP(MONTH($B215)/3,0)</f>
        <v>1</v>
      </c>
      <c r="G215" s="2" t="s">
        <v>109</v>
      </c>
      <c r="H215" s="2" t="s">
        <v>110</v>
      </c>
      <c r="I215" s="2" t="s">
        <v>33</v>
      </c>
      <c r="J215" s="2" t="s">
        <v>89</v>
      </c>
      <c r="K215" s="2" t="s">
        <v>97</v>
      </c>
      <c r="L215" s="2" t="s">
        <v>111</v>
      </c>
      <c r="M215" s="2" t="s">
        <v>99</v>
      </c>
      <c r="N215" s="2" t="s">
        <v>51</v>
      </c>
      <c r="O215" s="2" t="s">
        <v>52</v>
      </c>
      <c r="P215" s="2" t="s">
        <v>126</v>
      </c>
      <c r="Q215" s="2" t="s">
        <v>253</v>
      </c>
      <c r="R215" s="6" t="n">
        <v>1</v>
      </c>
      <c r="S215" s="7" t="n">
        <v>1562.04</v>
      </c>
      <c r="T215" s="7" t="n">
        <f aca="false">$R215*$S215</f>
        <v>1562.04</v>
      </c>
      <c r="U215" s="8" t="n">
        <v>0.05</v>
      </c>
      <c r="V215" s="7" t="n">
        <f aca="false">$T215*$U215</f>
        <v>78.102</v>
      </c>
      <c r="W215" s="7" t="n">
        <f aca="false">$T215-$V215</f>
        <v>1483.938</v>
      </c>
      <c r="X215" s="7" t="n">
        <v>1124.74</v>
      </c>
      <c r="Y215" s="7" t="n">
        <f aca="false">$R215*$X215</f>
        <v>1124.74</v>
      </c>
      <c r="Z215" s="7" t="n">
        <f aca="false">$W215-$Y215</f>
        <v>359.198</v>
      </c>
      <c r="AA215" s="8" t="n">
        <f aca="false">IFERROR($Z215/$W215,0)</f>
        <v>0.242057282716663</v>
      </c>
      <c r="AB215" s="2" t="s">
        <v>42</v>
      </c>
      <c r="AC215" s="2" t="s">
        <v>43</v>
      </c>
    </row>
    <row r="216" customFormat="false" ht="15" hidden="false" customHeight="false" outlineLevel="0" collapsed="false">
      <c r="A216" s="2" t="s">
        <v>631</v>
      </c>
      <c r="B216" s="3" t="n">
        <v>45318</v>
      </c>
      <c r="C216" s="4" t="n">
        <f aca="false">YEAR($B216)</f>
        <v>2024</v>
      </c>
      <c r="D216" s="4" t="n">
        <f aca="false">MONTH($B216)</f>
        <v>1</v>
      </c>
      <c r="E216" s="2" t="s">
        <v>30</v>
      </c>
      <c r="F216" s="5" t="n">
        <f aca="false">ROUNDUP(MONTH($B216)/3,0)</f>
        <v>1</v>
      </c>
      <c r="G216" s="2" t="s">
        <v>45</v>
      </c>
      <c r="H216" s="2" t="s">
        <v>46</v>
      </c>
      <c r="I216" s="2" t="s">
        <v>33</v>
      </c>
      <c r="J216" s="2" t="s">
        <v>47</v>
      </c>
      <c r="K216" s="2" t="s">
        <v>48</v>
      </c>
      <c r="L216" s="2" t="s">
        <v>49</v>
      </c>
      <c r="M216" s="2" t="s">
        <v>105</v>
      </c>
      <c r="N216" s="2" t="s">
        <v>151</v>
      </c>
      <c r="O216" s="2" t="s">
        <v>64</v>
      </c>
      <c r="P216" s="2" t="s">
        <v>74</v>
      </c>
      <c r="Q216" s="2" t="s">
        <v>259</v>
      </c>
      <c r="R216" s="6" t="n">
        <v>3</v>
      </c>
      <c r="S216" s="7" t="n">
        <v>2124.26</v>
      </c>
      <c r="T216" s="7" t="n">
        <f aca="false">$R216*$S216</f>
        <v>6372.78</v>
      </c>
      <c r="U216" s="8" t="n">
        <v>0.1</v>
      </c>
      <c r="V216" s="7" t="n">
        <f aca="false">$T216*$U216</f>
        <v>637.278</v>
      </c>
      <c r="W216" s="7" t="n">
        <f aca="false">$T216-$V216</f>
        <v>5735.502</v>
      </c>
      <c r="X216" s="7" t="n">
        <v>1553.26</v>
      </c>
      <c r="Y216" s="7" t="n">
        <f aca="false">$R216*$X216</f>
        <v>4659.78</v>
      </c>
      <c r="Z216" s="7" t="n">
        <f aca="false">$W216-$Y216</f>
        <v>1075.722</v>
      </c>
      <c r="AA216" s="8" t="n">
        <f aca="false">IFERROR($Z216/$W216,0)</f>
        <v>0.187554986468491</v>
      </c>
      <c r="AB216" s="2" t="s">
        <v>85</v>
      </c>
      <c r="AC216" s="2" t="s">
        <v>43</v>
      </c>
    </row>
    <row r="217" customFormat="false" ht="15" hidden="false" customHeight="false" outlineLevel="0" collapsed="false">
      <c r="A217" s="2" t="s">
        <v>632</v>
      </c>
      <c r="B217" s="3" t="n">
        <v>45318</v>
      </c>
      <c r="C217" s="4" t="n">
        <f aca="false">YEAR($B217)</f>
        <v>2024</v>
      </c>
      <c r="D217" s="4" t="n">
        <f aca="false">MONTH($B217)</f>
        <v>1</v>
      </c>
      <c r="E217" s="2" t="s">
        <v>30</v>
      </c>
      <c r="F217" s="5" t="n">
        <f aca="false">ROUNDUP(MONTH($B217)/3,0)</f>
        <v>1</v>
      </c>
      <c r="G217" s="2" t="s">
        <v>550</v>
      </c>
      <c r="H217" s="2" t="s">
        <v>551</v>
      </c>
      <c r="I217" s="2" t="s">
        <v>104</v>
      </c>
      <c r="J217" s="2" t="s">
        <v>59</v>
      </c>
      <c r="K217" s="2" t="s">
        <v>60</v>
      </c>
      <c r="L217" s="2" t="s">
        <v>61</v>
      </c>
      <c r="M217" s="2" t="s">
        <v>142</v>
      </c>
      <c r="N217" s="2" t="s">
        <v>73</v>
      </c>
      <c r="O217" s="2" t="s">
        <v>114</v>
      </c>
      <c r="P217" s="2" t="s">
        <v>119</v>
      </c>
      <c r="Q217" s="2" t="s">
        <v>308</v>
      </c>
      <c r="R217" s="6" t="n">
        <v>7</v>
      </c>
      <c r="S217" s="7" t="n">
        <v>311.43</v>
      </c>
      <c r="T217" s="7" t="n">
        <f aca="false">$R217*$S217</f>
        <v>2180.01</v>
      </c>
      <c r="U217" s="8" t="n">
        <v>0.2</v>
      </c>
      <c r="V217" s="7" t="n">
        <f aca="false">$T217*$U217</f>
        <v>436.002</v>
      </c>
      <c r="W217" s="7" t="n">
        <f aca="false">$T217-$V217</f>
        <v>1744.008</v>
      </c>
      <c r="X217" s="7" t="n">
        <v>163.83</v>
      </c>
      <c r="Y217" s="7" t="n">
        <f aca="false">$R217*$X217</f>
        <v>1146.81</v>
      </c>
      <c r="Z217" s="7" t="n">
        <f aca="false">$W217-$Y217</f>
        <v>597.198</v>
      </c>
      <c r="AA217" s="8" t="n">
        <f aca="false">IFERROR($Z217/$W217,0)</f>
        <v>0.342428475098738</v>
      </c>
      <c r="AB217" s="2" t="s">
        <v>85</v>
      </c>
      <c r="AC217" s="2" t="s">
        <v>43</v>
      </c>
    </row>
    <row r="218" customFormat="false" ht="15" hidden="false" customHeight="false" outlineLevel="0" collapsed="false">
      <c r="A218" s="2" t="s">
        <v>633</v>
      </c>
      <c r="B218" s="3" t="n">
        <v>45318</v>
      </c>
      <c r="C218" s="4" t="n">
        <f aca="false">YEAR($B218)</f>
        <v>2024</v>
      </c>
      <c r="D218" s="4" t="n">
        <f aca="false">MONTH($B218)</f>
        <v>1</v>
      </c>
      <c r="E218" s="2" t="s">
        <v>30</v>
      </c>
      <c r="F218" s="5" t="n">
        <f aca="false">ROUNDUP(MONTH($B218)/3,0)</f>
        <v>1</v>
      </c>
      <c r="G218" s="2" t="s">
        <v>634</v>
      </c>
      <c r="H218" s="2" t="s">
        <v>635</v>
      </c>
      <c r="I218" s="2" t="s">
        <v>104</v>
      </c>
      <c r="J218" s="2" t="s">
        <v>89</v>
      </c>
      <c r="K218" s="2" t="s">
        <v>97</v>
      </c>
      <c r="L218" s="2" t="s">
        <v>98</v>
      </c>
      <c r="M218" s="2" t="s">
        <v>92</v>
      </c>
      <c r="N218" s="2" t="s">
        <v>51</v>
      </c>
      <c r="O218" s="2" t="s">
        <v>64</v>
      </c>
      <c r="P218" s="2" t="s">
        <v>65</v>
      </c>
      <c r="Q218" s="2" t="s">
        <v>66</v>
      </c>
      <c r="R218" s="6" t="n">
        <v>12</v>
      </c>
      <c r="S218" s="7" t="n">
        <v>7876.01</v>
      </c>
      <c r="T218" s="7" t="n">
        <f aca="false">$R218*$S218</f>
        <v>94512.12</v>
      </c>
      <c r="U218" s="8" t="n">
        <v>0.03</v>
      </c>
      <c r="V218" s="7" t="n">
        <f aca="false">$T218*$U218</f>
        <v>2835.3636</v>
      </c>
      <c r="W218" s="7" t="n">
        <f aca="false">$T218-$V218</f>
        <v>91676.7564</v>
      </c>
      <c r="X218" s="7" t="n">
        <v>5628.5</v>
      </c>
      <c r="Y218" s="7" t="n">
        <f aca="false">$R218*$X218</f>
        <v>67542</v>
      </c>
      <c r="Z218" s="7" t="n">
        <f aca="false">$W218-$Y218</f>
        <v>24134.7564</v>
      </c>
      <c r="AA218" s="8" t="n">
        <f aca="false">IFERROR($Z218/$W218,0)</f>
        <v>0.263259274735859</v>
      </c>
      <c r="AB218" s="2" t="s">
        <v>76</v>
      </c>
      <c r="AC218" s="2" t="s">
        <v>43</v>
      </c>
    </row>
    <row r="219" customFormat="false" ht="15" hidden="false" customHeight="false" outlineLevel="0" collapsed="false">
      <c r="A219" s="2" t="s">
        <v>636</v>
      </c>
      <c r="B219" s="3" t="n">
        <v>45318</v>
      </c>
      <c r="C219" s="4" t="n">
        <f aca="false">YEAR($B219)</f>
        <v>2024</v>
      </c>
      <c r="D219" s="4" t="n">
        <f aca="false">MONTH($B219)</f>
        <v>1</v>
      </c>
      <c r="E219" s="2" t="s">
        <v>30</v>
      </c>
      <c r="F219" s="5" t="n">
        <f aca="false">ROUNDUP(MONTH($B219)/3,0)</f>
        <v>1</v>
      </c>
      <c r="G219" s="2" t="s">
        <v>45</v>
      </c>
      <c r="H219" s="2" t="s">
        <v>46</v>
      </c>
      <c r="I219" s="2" t="s">
        <v>33</v>
      </c>
      <c r="J219" s="2" t="s">
        <v>47</v>
      </c>
      <c r="K219" s="2" t="s">
        <v>48</v>
      </c>
      <c r="L219" s="2" t="s">
        <v>49</v>
      </c>
      <c r="M219" s="2" t="s">
        <v>168</v>
      </c>
      <c r="N219" s="2" t="s">
        <v>73</v>
      </c>
      <c r="O219" s="2" t="s">
        <v>64</v>
      </c>
      <c r="P219" s="2" t="s">
        <v>65</v>
      </c>
      <c r="Q219" s="2" t="s">
        <v>519</v>
      </c>
      <c r="R219" s="6" t="n">
        <v>3</v>
      </c>
      <c r="S219" s="7" t="n">
        <v>2581.19</v>
      </c>
      <c r="T219" s="7" t="n">
        <f aca="false">$R219*$S219</f>
        <v>7743.57</v>
      </c>
      <c r="U219" s="8" t="n">
        <v>0</v>
      </c>
      <c r="V219" s="7" t="n">
        <f aca="false">$T219*$U219</f>
        <v>0</v>
      </c>
      <c r="W219" s="7" t="n">
        <f aca="false">$T219-$V219</f>
        <v>7743.57</v>
      </c>
      <c r="X219" s="7" t="n">
        <v>2026.95</v>
      </c>
      <c r="Y219" s="7" t="n">
        <f aca="false">$R219*$X219</f>
        <v>6080.85</v>
      </c>
      <c r="Z219" s="7" t="n">
        <f aca="false">$W219-$Y219</f>
        <v>1662.72</v>
      </c>
      <c r="AA219" s="8" t="n">
        <f aca="false">IFERROR($Z219/$W219,0)</f>
        <v>0.214722666676998</v>
      </c>
      <c r="AB219" s="2" t="s">
        <v>42</v>
      </c>
      <c r="AC219" s="2" t="s">
        <v>43</v>
      </c>
    </row>
    <row r="220" customFormat="false" ht="15" hidden="false" customHeight="false" outlineLevel="0" collapsed="false">
      <c r="A220" s="2" t="s">
        <v>637</v>
      </c>
      <c r="B220" s="3" t="n">
        <v>45318</v>
      </c>
      <c r="C220" s="4" t="n">
        <f aca="false">YEAR($B220)</f>
        <v>2024</v>
      </c>
      <c r="D220" s="4" t="n">
        <f aca="false">MONTH($B220)</f>
        <v>1</v>
      </c>
      <c r="E220" s="2" t="s">
        <v>30</v>
      </c>
      <c r="F220" s="5" t="n">
        <f aca="false">ROUNDUP(MONTH($B220)/3,0)</f>
        <v>1</v>
      </c>
      <c r="G220" s="2" t="s">
        <v>638</v>
      </c>
      <c r="H220" s="2" t="s">
        <v>639</v>
      </c>
      <c r="I220" s="2" t="s">
        <v>33</v>
      </c>
      <c r="J220" s="2" t="s">
        <v>59</v>
      </c>
      <c r="K220" s="2" t="s">
        <v>321</v>
      </c>
      <c r="L220" s="2" t="s">
        <v>322</v>
      </c>
      <c r="M220" s="2" t="s">
        <v>131</v>
      </c>
      <c r="N220" s="2" t="s">
        <v>151</v>
      </c>
      <c r="O220" s="2" t="s">
        <v>114</v>
      </c>
      <c r="P220" s="2" t="s">
        <v>119</v>
      </c>
      <c r="Q220" s="2" t="s">
        <v>191</v>
      </c>
      <c r="R220" s="6" t="n">
        <v>1</v>
      </c>
      <c r="S220" s="7" t="n">
        <v>411.97</v>
      </c>
      <c r="T220" s="7" t="n">
        <f aca="false">$R220*$S220</f>
        <v>411.97</v>
      </c>
      <c r="U220" s="8" t="n">
        <v>0.1</v>
      </c>
      <c r="V220" s="7" t="n">
        <f aca="false">$T220*$U220</f>
        <v>41.197</v>
      </c>
      <c r="W220" s="7" t="n">
        <f aca="false">$T220-$V220</f>
        <v>370.773</v>
      </c>
      <c r="X220" s="7" t="n">
        <v>211.93</v>
      </c>
      <c r="Y220" s="7" t="n">
        <f aca="false">$R220*$X220</f>
        <v>211.93</v>
      </c>
      <c r="Z220" s="7" t="n">
        <f aca="false">$W220-$Y220</f>
        <v>158.843</v>
      </c>
      <c r="AA220" s="8" t="n">
        <f aca="false">IFERROR($Z220/$W220,0)</f>
        <v>0.428410375081249</v>
      </c>
      <c r="AB220" s="2" t="s">
        <v>76</v>
      </c>
      <c r="AC220" s="2" t="s">
        <v>43</v>
      </c>
    </row>
    <row r="221" customFormat="false" ht="15" hidden="false" customHeight="false" outlineLevel="0" collapsed="false">
      <c r="A221" s="2" t="s">
        <v>640</v>
      </c>
      <c r="B221" s="3" t="n">
        <v>45318</v>
      </c>
      <c r="C221" s="4" t="n">
        <f aca="false">YEAR($B221)</f>
        <v>2024</v>
      </c>
      <c r="D221" s="4" t="n">
        <f aca="false">MONTH($B221)</f>
        <v>1</v>
      </c>
      <c r="E221" s="2" t="s">
        <v>30</v>
      </c>
      <c r="F221" s="5" t="n">
        <f aca="false">ROUNDUP(MONTH($B221)/3,0)</f>
        <v>1</v>
      </c>
      <c r="G221" s="2" t="s">
        <v>225</v>
      </c>
      <c r="H221" s="2" t="s">
        <v>226</v>
      </c>
      <c r="I221" s="2" t="s">
        <v>33</v>
      </c>
      <c r="J221" s="2" t="s">
        <v>59</v>
      </c>
      <c r="K221" s="2" t="s">
        <v>71</v>
      </c>
      <c r="L221" s="2" t="s">
        <v>72</v>
      </c>
      <c r="M221" s="2" t="s">
        <v>62</v>
      </c>
      <c r="N221" s="2" t="s">
        <v>51</v>
      </c>
      <c r="O221" s="2" t="s">
        <v>64</v>
      </c>
      <c r="P221" s="2" t="s">
        <v>65</v>
      </c>
      <c r="Q221" s="2" t="s">
        <v>519</v>
      </c>
      <c r="R221" s="6" t="n">
        <v>2</v>
      </c>
      <c r="S221" s="7" t="n">
        <v>2454.99</v>
      </c>
      <c r="T221" s="7" t="n">
        <f aca="false">$R221*$S221</f>
        <v>4909.98</v>
      </c>
      <c r="U221" s="8" t="n">
        <v>0</v>
      </c>
      <c r="V221" s="7" t="n">
        <f aca="false">$T221*$U221</f>
        <v>0</v>
      </c>
      <c r="W221" s="7" t="n">
        <f aca="false">$T221-$V221</f>
        <v>4909.98</v>
      </c>
      <c r="X221" s="7" t="n">
        <v>2032.27</v>
      </c>
      <c r="Y221" s="7" t="n">
        <f aca="false">$R221*$X221</f>
        <v>4064.54</v>
      </c>
      <c r="Z221" s="7" t="n">
        <f aca="false">$W221-$Y221</f>
        <v>845.44</v>
      </c>
      <c r="AA221" s="8" t="n">
        <f aca="false">IFERROR($Z221/$W221,0)</f>
        <v>0.172188074085841</v>
      </c>
      <c r="AB221" s="2" t="s">
        <v>42</v>
      </c>
      <c r="AC221" s="2" t="s">
        <v>43</v>
      </c>
    </row>
    <row r="222" customFormat="false" ht="15" hidden="false" customHeight="false" outlineLevel="0" collapsed="false">
      <c r="A222" s="2" t="s">
        <v>641</v>
      </c>
      <c r="B222" s="3" t="n">
        <v>45318</v>
      </c>
      <c r="C222" s="4" t="n">
        <f aca="false">YEAR($B222)</f>
        <v>2024</v>
      </c>
      <c r="D222" s="4" t="n">
        <f aca="false">MONTH($B222)</f>
        <v>1</v>
      </c>
      <c r="E222" s="2" t="s">
        <v>30</v>
      </c>
      <c r="F222" s="5" t="n">
        <f aca="false">ROUNDUP(MONTH($B222)/3,0)</f>
        <v>1</v>
      </c>
      <c r="G222" s="2" t="s">
        <v>272</v>
      </c>
      <c r="H222" s="2" t="s">
        <v>273</v>
      </c>
      <c r="I222" s="2" t="s">
        <v>33</v>
      </c>
      <c r="J222" s="2" t="s">
        <v>47</v>
      </c>
      <c r="K222" s="2" t="s">
        <v>196</v>
      </c>
      <c r="L222" s="2" t="s">
        <v>197</v>
      </c>
      <c r="M222" s="2" t="s">
        <v>168</v>
      </c>
      <c r="N222" s="2" t="s">
        <v>63</v>
      </c>
      <c r="O222" s="2" t="s">
        <v>114</v>
      </c>
      <c r="P222" s="2" t="s">
        <v>234</v>
      </c>
      <c r="Q222" s="2" t="s">
        <v>238</v>
      </c>
      <c r="R222" s="6" t="n">
        <v>2</v>
      </c>
      <c r="S222" s="7" t="n">
        <v>322.55</v>
      </c>
      <c r="T222" s="7" t="n">
        <f aca="false">$R222*$S222</f>
        <v>645.1</v>
      </c>
      <c r="U222" s="8" t="n">
        <v>0</v>
      </c>
      <c r="V222" s="7" t="n">
        <f aca="false">$T222*$U222</f>
        <v>0</v>
      </c>
      <c r="W222" s="7" t="n">
        <f aca="false">$T222-$V222</f>
        <v>645.1</v>
      </c>
      <c r="X222" s="7" t="n">
        <v>181.25</v>
      </c>
      <c r="Y222" s="7" t="n">
        <f aca="false">$R222*$X222</f>
        <v>362.5</v>
      </c>
      <c r="Z222" s="7" t="n">
        <f aca="false">$W222-$Y222</f>
        <v>282.6</v>
      </c>
      <c r="AA222" s="8" t="n">
        <f aca="false">IFERROR($Z222/$W222,0)</f>
        <v>0.438071616803596</v>
      </c>
      <c r="AB222" s="2" t="s">
        <v>85</v>
      </c>
      <c r="AC222" s="2" t="s">
        <v>43</v>
      </c>
    </row>
    <row r="223" customFormat="false" ht="15" hidden="false" customHeight="false" outlineLevel="0" collapsed="false">
      <c r="A223" s="2" t="s">
        <v>642</v>
      </c>
      <c r="B223" s="3" t="n">
        <v>45318</v>
      </c>
      <c r="C223" s="4" t="n">
        <f aca="false">YEAR($B223)</f>
        <v>2024</v>
      </c>
      <c r="D223" s="4" t="n">
        <f aca="false">MONTH($B223)</f>
        <v>1</v>
      </c>
      <c r="E223" s="2" t="s">
        <v>30</v>
      </c>
      <c r="F223" s="5" t="n">
        <f aca="false">ROUNDUP(MONTH($B223)/3,0)</f>
        <v>1</v>
      </c>
      <c r="G223" s="2" t="s">
        <v>643</v>
      </c>
      <c r="H223" s="2" t="s">
        <v>644</v>
      </c>
      <c r="I223" s="2" t="s">
        <v>33</v>
      </c>
      <c r="J223" s="2" t="s">
        <v>89</v>
      </c>
      <c r="K223" s="2" t="s">
        <v>124</v>
      </c>
      <c r="L223" s="2" t="s">
        <v>125</v>
      </c>
      <c r="M223" s="2" t="s">
        <v>135</v>
      </c>
      <c r="N223" s="2" t="s">
        <v>73</v>
      </c>
      <c r="O223" s="2" t="s">
        <v>52</v>
      </c>
      <c r="P223" s="2" t="s">
        <v>126</v>
      </c>
      <c r="Q223" s="2" t="s">
        <v>127</v>
      </c>
      <c r="R223" s="6" t="n">
        <v>1</v>
      </c>
      <c r="S223" s="7" t="n">
        <v>915.62</v>
      </c>
      <c r="T223" s="7" t="n">
        <f aca="false">$R223*$S223</f>
        <v>915.62</v>
      </c>
      <c r="U223" s="8" t="n">
        <v>0</v>
      </c>
      <c r="V223" s="7" t="n">
        <f aca="false">$T223*$U223</f>
        <v>0</v>
      </c>
      <c r="W223" s="7" t="n">
        <f aca="false">$T223-$V223</f>
        <v>915.62</v>
      </c>
      <c r="X223" s="7" t="n">
        <v>643.25</v>
      </c>
      <c r="Y223" s="7" t="n">
        <f aca="false">$R223*$X223</f>
        <v>643.25</v>
      </c>
      <c r="Z223" s="7" t="n">
        <f aca="false">$W223-$Y223</f>
        <v>272.37</v>
      </c>
      <c r="AA223" s="8" t="n">
        <f aca="false">IFERROR($Z223/$W223,0)</f>
        <v>0.297470566392171</v>
      </c>
      <c r="AB223" s="2" t="s">
        <v>42</v>
      </c>
      <c r="AC223" s="2" t="s">
        <v>43</v>
      </c>
    </row>
    <row r="224" customFormat="false" ht="15" hidden="false" customHeight="false" outlineLevel="0" collapsed="false">
      <c r="A224" s="2" t="s">
        <v>645</v>
      </c>
      <c r="B224" s="3" t="n">
        <v>45318</v>
      </c>
      <c r="C224" s="4" t="n">
        <f aca="false">YEAR($B224)</f>
        <v>2024</v>
      </c>
      <c r="D224" s="4" t="n">
        <f aca="false">MONTH($B224)</f>
        <v>1</v>
      </c>
      <c r="E224" s="2" t="s">
        <v>30</v>
      </c>
      <c r="F224" s="5" t="n">
        <f aca="false">ROUNDUP(MONTH($B224)/3,0)</f>
        <v>1</v>
      </c>
      <c r="G224" s="2" t="s">
        <v>646</v>
      </c>
      <c r="H224" s="2" t="s">
        <v>647</v>
      </c>
      <c r="I224" s="2" t="s">
        <v>104</v>
      </c>
      <c r="J224" s="2" t="s">
        <v>89</v>
      </c>
      <c r="K224" s="2" t="s">
        <v>90</v>
      </c>
      <c r="L224" s="2" t="s">
        <v>161</v>
      </c>
      <c r="M224" s="2" t="s">
        <v>135</v>
      </c>
      <c r="N224" s="2" t="s">
        <v>63</v>
      </c>
      <c r="O224" s="2" t="s">
        <v>114</v>
      </c>
      <c r="P224" s="2" t="s">
        <v>119</v>
      </c>
      <c r="Q224" s="2" t="s">
        <v>308</v>
      </c>
      <c r="R224" s="6" t="n">
        <v>4</v>
      </c>
      <c r="S224" s="7" t="n">
        <v>335.75</v>
      </c>
      <c r="T224" s="7" t="n">
        <f aca="false">$R224*$S224</f>
        <v>1343</v>
      </c>
      <c r="U224" s="8" t="n">
        <v>0.2</v>
      </c>
      <c r="V224" s="7" t="n">
        <f aca="false">$T224*$U224</f>
        <v>268.6</v>
      </c>
      <c r="W224" s="7" t="n">
        <f aca="false">$T224-$V224</f>
        <v>1074.4</v>
      </c>
      <c r="X224" s="7" t="n">
        <v>189.59</v>
      </c>
      <c r="Y224" s="7" t="n">
        <f aca="false">$R224*$X224</f>
        <v>758.36</v>
      </c>
      <c r="Z224" s="7" t="n">
        <f aca="false">$W224-$Y224</f>
        <v>316.04</v>
      </c>
      <c r="AA224" s="8" t="n">
        <f aca="false">IFERROR($Z224/$W224,0)</f>
        <v>0.29415487714073</v>
      </c>
      <c r="AB224" s="2" t="s">
        <v>55</v>
      </c>
      <c r="AC224" s="2" t="s">
        <v>43</v>
      </c>
    </row>
    <row r="225" customFormat="false" ht="15" hidden="false" customHeight="false" outlineLevel="0" collapsed="false">
      <c r="A225" s="2" t="s">
        <v>648</v>
      </c>
      <c r="B225" s="3" t="n">
        <v>45318</v>
      </c>
      <c r="C225" s="4" t="n">
        <f aca="false">YEAR($B225)</f>
        <v>2024</v>
      </c>
      <c r="D225" s="4" t="n">
        <f aca="false">MONTH($B225)</f>
        <v>1</v>
      </c>
      <c r="E225" s="2" t="s">
        <v>30</v>
      </c>
      <c r="F225" s="5" t="n">
        <f aca="false">ROUNDUP(MONTH($B225)/3,0)</f>
        <v>1</v>
      </c>
      <c r="G225" s="2" t="s">
        <v>649</v>
      </c>
      <c r="H225" s="2" t="s">
        <v>650</v>
      </c>
      <c r="I225" s="2" t="s">
        <v>177</v>
      </c>
      <c r="J225" s="2" t="s">
        <v>147</v>
      </c>
      <c r="K225" s="2" t="s">
        <v>215</v>
      </c>
      <c r="L225" s="2" t="s">
        <v>216</v>
      </c>
      <c r="M225" s="2" t="s">
        <v>150</v>
      </c>
      <c r="N225" s="2" t="s">
        <v>51</v>
      </c>
      <c r="O225" s="2" t="s">
        <v>64</v>
      </c>
      <c r="P225" s="2" t="s">
        <v>342</v>
      </c>
      <c r="Q225" s="2" t="s">
        <v>408</v>
      </c>
      <c r="R225" s="6" t="n">
        <v>9</v>
      </c>
      <c r="S225" s="7" t="n">
        <v>5545.7</v>
      </c>
      <c r="T225" s="7" t="n">
        <f aca="false">$R225*$S225</f>
        <v>49911.3</v>
      </c>
      <c r="U225" s="8" t="n">
        <v>0.12</v>
      </c>
      <c r="V225" s="7" t="n">
        <f aca="false">$T225*$U225</f>
        <v>5989.356</v>
      </c>
      <c r="W225" s="7" t="n">
        <f aca="false">$T225-$V225</f>
        <v>43921.944</v>
      </c>
      <c r="X225" s="7" t="n">
        <v>4322.15</v>
      </c>
      <c r="Y225" s="7" t="n">
        <f aca="false">$R225*$X225</f>
        <v>38899.35</v>
      </c>
      <c r="Z225" s="7" t="n">
        <f aca="false">$W225-$Y225</f>
        <v>5022.594</v>
      </c>
      <c r="AA225" s="8" t="n">
        <f aca="false">IFERROR($Z225/$W225,0)</f>
        <v>0.114352725371172</v>
      </c>
      <c r="AB225" s="2" t="s">
        <v>55</v>
      </c>
      <c r="AC225" s="2" t="s">
        <v>43</v>
      </c>
    </row>
    <row r="226" customFormat="false" ht="15" hidden="false" customHeight="false" outlineLevel="0" collapsed="false">
      <c r="A226" s="2" t="s">
        <v>651</v>
      </c>
      <c r="B226" s="3" t="n">
        <v>45319</v>
      </c>
      <c r="C226" s="4" t="n">
        <f aca="false">YEAR($B226)</f>
        <v>2024</v>
      </c>
      <c r="D226" s="4" t="n">
        <f aca="false">MONTH($B226)</f>
        <v>1</v>
      </c>
      <c r="E226" s="2" t="s">
        <v>30</v>
      </c>
      <c r="F226" s="5" t="n">
        <f aca="false">ROUNDUP(MONTH($B226)/3,0)</f>
        <v>1</v>
      </c>
      <c r="G226" s="2" t="s">
        <v>652</v>
      </c>
      <c r="H226" s="2" t="s">
        <v>653</v>
      </c>
      <c r="I226" s="2" t="s">
        <v>33</v>
      </c>
      <c r="J226" s="2" t="s">
        <v>47</v>
      </c>
      <c r="K226" s="2" t="s">
        <v>221</v>
      </c>
      <c r="L226" s="2" t="s">
        <v>222</v>
      </c>
      <c r="M226" s="2" t="s">
        <v>50</v>
      </c>
      <c r="N226" s="2" t="s">
        <v>151</v>
      </c>
      <c r="O226" s="2" t="s">
        <v>64</v>
      </c>
      <c r="P226" s="2" t="s">
        <v>65</v>
      </c>
      <c r="Q226" s="2" t="s">
        <v>519</v>
      </c>
      <c r="R226" s="6" t="n">
        <v>1</v>
      </c>
      <c r="S226" s="7" t="n">
        <v>2710.47</v>
      </c>
      <c r="T226" s="7" t="n">
        <f aca="false">$R226*$S226</f>
        <v>2710.47</v>
      </c>
      <c r="U226" s="8" t="n">
        <v>0.08</v>
      </c>
      <c r="V226" s="7" t="n">
        <f aca="false">$T226*$U226</f>
        <v>216.8376</v>
      </c>
      <c r="W226" s="7" t="n">
        <f aca="false">$T226-$V226</f>
        <v>2493.6324</v>
      </c>
      <c r="X226" s="7" t="n">
        <v>2243.47</v>
      </c>
      <c r="Y226" s="7" t="n">
        <f aca="false">$R226*$X226</f>
        <v>2243.47</v>
      </c>
      <c r="Z226" s="7" t="n">
        <f aca="false">$W226-$Y226</f>
        <v>250.1624</v>
      </c>
      <c r="AA226" s="8" t="n">
        <f aca="false">IFERROR($Z226/$W226,0)</f>
        <v>0.100320480276082</v>
      </c>
      <c r="AB226" s="2" t="s">
        <v>42</v>
      </c>
      <c r="AC226" s="2" t="s">
        <v>43</v>
      </c>
    </row>
    <row r="227" customFormat="false" ht="15" hidden="false" customHeight="false" outlineLevel="0" collapsed="false">
      <c r="A227" s="2" t="s">
        <v>654</v>
      </c>
      <c r="B227" s="3" t="n">
        <v>45319</v>
      </c>
      <c r="C227" s="4" t="n">
        <f aca="false">YEAR($B227)</f>
        <v>2024</v>
      </c>
      <c r="D227" s="4" t="n">
        <f aca="false">MONTH($B227)</f>
        <v>1</v>
      </c>
      <c r="E227" s="2" t="s">
        <v>30</v>
      </c>
      <c r="F227" s="5" t="n">
        <f aca="false">ROUNDUP(MONTH($B227)/3,0)</f>
        <v>1</v>
      </c>
      <c r="G227" s="2" t="s">
        <v>45</v>
      </c>
      <c r="H227" s="2" t="s">
        <v>46</v>
      </c>
      <c r="I227" s="2" t="s">
        <v>33</v>
      </c>
      <c r="J227" s="2" t="s">
        <v>47</v>
      </c>
      <c r="K227" s="2" t="s">
        <v>48</v>
      </c>
      <c r="L227" s="2" t="s">
        <v>49</v>
      </c>
      <c r="M227" s="2" t="s">
        <v>156</v>
      </c>
      <c r="N227" s="2" t="s">
        <v>51</v>
      </c>
      <c r="O227" s="2" t="s">
        <v>52</v>
      </c>
      <c r="P227" s="2" t="s">
        <v>83</v>
      </c>
      <c r="Q227" s="2" t="s">
        <v>84</v>
      </c>
      <c r="R227" s="6" t="n">
        <v>3</v>
      </c>
      <c r="S227" s="7" t="n">
        <v>3811.01</v>
      </c>
      <c r="T227" s="7" t="n">
        <f aca="false">$R227*$S227</f>
        <v>11433.03</v>
      </c>
      <c r="U227" s="8" t="n">
        <v>0</v>
      </c>
      <c r="V227" s="7" t="n">
        <f aca="false">$T227*$U227</f>
        <v>0</v>
      </c>
      <c r="W227" s="7" t="n">
        <f aca="false">$T227-$V227</f>
        <v>11433.03</v>
      </c>
      <c r="X227" s="7" t="n">
        <v>2817.77</v>
      </c>
      <c r="Y227" s="7" t="n">
        <f aca="false">$R227*$X227</f>
        <v>8453.31</v>
      </c>
      <c r="Z227" s="7" t="n">
        <f aca="false">$W227-$Y227</f>
        <v>2979.72</v>
      </c>
      <c r="AA227" s="8" t="n">
        <f aca="false">IFERROR($Z227/$W227,0)</f>
        <v>0.260623824130611</v>
      </c>
      <c r="AB227" s="2" t="s">
        <v>85</v>
      </c>
      <c r="AC227" s="2" t="s">
        <v>43</v>
      </c>
    </row>
    <row r="228" customFormat="false" ht="15" hidden="false" customHeight="false" outlineLevel="0" collapsed="false">
      <c r="A228" s="2" t="s">
        <v>655</v>
      </c>
      <c r="B228" s="3" t="n">
        <v>45319</v>
      </c>
      <c r="C228" s="4" t="n">
        <f aca="false">YEAR($B228)</f>
        <v>2024</v>
      </c>
      <c r="D228" s="4" t="n">
        <f aca="false">MONTH($B228)</f>
        <v>1</v>
      </c>
      <c r="E228" s="2" t="s">
        <v>30</v>
      </c>
      <c r="F228" s="5" t="n">
        <f aca="false">ROUNDUP(MONTH($B228)/3,0)</f>
        <v>1</v>
      </c>
      <c r="G228" s="2" t="s">
        <v>656</v>
      </c>
      <c r="H228" s="2" t="s">
        <v>657</v>
      </c>
      <c r="I228" s="2" t="s">
        <v>33</v>
      </c>
      <c r="J228" s="2" t="s">
        <v>89</v>
      </c>
      <c r="K228" s="2" t="s">
        <v>124</v>
      </c>
      <c r="L228" s="2" t="s">
        <v>125</v>
      </c>
      <c r="M228" s="2" t="s">
        <v>92</v>
      </c>
      <c r="N228" s="2" t="s">
        <v>51</v>
      </c>
      <c r="O228" s="2" t="s">
        <v>39</v>
      </c>
      <c r="P228" s="2" t="s">
        <v>106</v>
      </c>
      <c r="Q228" s="2" t="s">
        <v>107</v>
      </c>
      <c r="R228" s="6" t="n">
        <v>3</v>
      </c>
      <c r="S228" s="7" t="n">
        <v>2211.87</v>
      </c>
      <c r="T228" s="7" t="n">
        <f aca="false">$R228*$S228</f>
        <v>6635.61</v>
      </c>
      <c r="U228" s="8" t="n">
        <v>0.03</v>
      </c>
      <c r="V228" s="7" t="n">
        <f aca="false">$T228*$U228</f>
        <v>199.0683</v>
      </c>
      <c r="W228" s="7" t="n">
        <f aca="false">$T228-$V228</f>
        <v>6436.5417</v>
      </c>
      <c r="X228" s="7" t="n">
        <v>1534.34</v>
      </c>
      <c r="Y228" s="7" t="n">
        <f aca="false">$R228*$X228</f>
        <v>4603.02</v>
      </c>
      <c r="Z228" s="7" t="n">
        <f aca="false">$W228-$Y228</f>
        <v>1833.5217</v>
      </c>
      <c r="AA228" s="8" t="n">
        <f aca="false">IFERROR($Z228/$W228,0)</f>
        <v>0.284861309917405</v>
      </c>
      <c r="AB228" s="2" t="s">
        <v>42</v>
      </c>
      <c r="AC228" s="2" t="s">
        <v>43</v>
      </c>
    </row>
    <row r="229" customFormat="false" ht="15" hidden="false" customHeight="false" outlineLevel="0" collapsed="false">
      <c r="A229" s="2" t="s">
        <v>658</v>
      </c>
      <c r="B229" s="3" t="n">
        <v>45319</v>
      </c>
      <c r="C229" s="4" t="n">
        <f aca="false">YEAR($B229)</f>
        <v>2024</v>
      </c>
      <c r="D229" s="4" t="n">
        <f aca="false">MONTH($B229)</f>
        <v>1</v>
      </c>
      <c r="E229" s="2" t="s">
        <v>30</v>
      </c>
      <c r="F229" s="5" t="n">
        <f aca="false">ROUNDUP(MONTH($B229)/3,0)</f>
        <v>1</v>
      </c>
      <c r="G229" s="2" t="s">
        <v>659</v>
      </c>
      <c r="H229" s="2" t="s">
        <v>660</v>
      </c>
      <c r="I229" s="2" t="s">
        <v>33</v>
      </c>
      <c r="J229" s="2" t="s">
        <v>47</v>
      </c>
      <c r="K229" s="2" t="s">
        <v>221</v>
      </c>
      <c r="L229" s="2" t="s">
        <v>222</v>
      </c>
      <c r="M229" s="2" t="s">
        <v>105</v>
      </c>
      <c r="N229" s="2" t="s">
        <v>151</v>
      </c>
      <c r="O229" s="2" t="s">
        <v>114</v>
      </c>
      <c r="P229" s="2" t="s">
        <v>119</v>
      </c>
      <c r="Q229" s="2" t="s">
        <v>120</v>
      </c>
      <c r="R229" s="6" t="n">
        <v>1</v>
      </c>
      <c r="S229" s="7" t="n">
        <v>178.88</v>
      </c>
      <c r="T229" s="7" t="n">
        <f aca="false">$R229*$S229</f>
        <v>178.88</v>
      </c>
      <c r="U229" s="8" t="n">
        <v>0</v>
      </c>
      <c r="V229" s="7" t="n">
        <f aca="false">$T229*$U229</f>
        <v>0</v>
      </c>
      <c r="W229" s="7" t="n">
        <f aca="false">$T229-$V229</f>
        <v>178.88</v>
      </c>
      <c r="X229" s="7" t="n">
        <v>95.31</v>
      </c>
      <c r="Y229" s="7" t="n">
        <f aca="false">$R229*$X229</f>
        <v>95.31</v>
      </c>
      <c r="Z229" s="7" t="n">
        <f aca="false">$W229-$Y229</f>
        <v>83.57</v>
      </c>
      <c r="AA229" s="8" t="n">
        <f aca="false">IFERROR($Z229/$W229,0)</f>
        <v>0.467184704830054</v>
      </c>
      <c r="AB229" s="2" t="s">
        <v>85</v>
      </c>
      <c r="AC229" s="2" t="s">
        <v>43</v>
      </c>
    </row>
    <row r="230" customFormat="false" ht="15" hidden="false" customHeight="false" outlineLevel="0" collapsed="false">
      <c r="A230" s="2" t="s">
        <v>661</v>
      </c>
      <c r="B230" s="3" t="n">
        <v>45319</v>
      </c>
      <c r="C230" s="4" t="n">
        <f aca="false">YEAR($B230)</f>
        <v>2024</v>
      </c>
      <c r="D230" s="4" t="n">
        <f aca="false">MONTH($B230)</f>
        <v>1</v>
      </c>
      <c r="E230" s="2" t="s">
        <v>30</v>
      </c>
      <c r="F230" s="5" t="n">
        <f aca="false">ROUNDUP(MONTH($B230)/3,0)</f>
        <v>1</v>
      </c>
      <c r="G230" s="2" t="s">
        <v>109</v>
      </c>
      <c r="H230" s="2" t="s">
        <v>110</v>
      </c>
      <c r="I230" s="2" t="s">
        <v>33</v>
      </c>
      <c r="J230" s="2" t="s">
        <v>89</v>
      </c>
      <c r="K230" s="2" t="s">
        <v>97</v>
      </c>
      <c r="L230" s="2" t="s">
        <v>111</v>
      </c>
      <c r="M230" s="2" t="s">
        <v>99</v>
      </c>
      <c r="N230" s="2" t="s">
        <v>63</v>
      </c>
      <c r="O230" s="2" t="s">
        <v>52</v>
      </c>
      <c r="P230" s="2" t="s">
        <v>53</v>
      </c>
      <c r="Q230" s="2" t="s">
        <v>169</v>
      </c>
      <c r="R230" s="6" t="n">
        <v>2</v>
      </c>
      <c r="S230" s="7" t="n">
        <v>2466.38</v>
      </c>
      <c r="T230" s="7" t="n">
        <f aca="false">$R230*$S230</f>
        <v>4932.76</v>
      </c>
      <c r="U230" s="8" t="n">
        <v>0</v>
      </c>
      <c r="V230" s="7" t="n">
        <f aca="false">$T230*$U230</f>
        <v>0</v>
      </c>
      <c r="W230" s="7" t="n">
        <f aca="false">$T230-$V230</f>
        <v>4932.76</v>
      </c>
      <c r="X230" s="7" t="n">
        <v>1819.12</v>
      </c>
      <c r="Y230" s="7" t="n">
        <f aca="false">$R230*$X230</f>
        <v>3638.24</v>
      </c>
      <c r="Z230" s="7" t="n">
        <f aca="false">$W230-$Y230</f>
        <v>1294.52</v>
      </c>
      <c r="AA230" s="8" t="n">
        <f aca="false">IFERROR($Z230/$W230,0)</f>
        <v>0.262433201696413</v>
      </c>
      <c r="AB230" s="2" t="s">
        <v>85</v>
      </c>
      <c r="AC230" s="2" t="s">
        <v>43</v>
      </c>
    </row>
    <row r="231" customFormat="false" ht="15" hidden="false" customHeight="false" outlineLevel="0" collapsed="false">
      <c r="A231" s="2" t="s">
        <v>662</v>
      </c>
      <c r="B231" s="3" t="n">
        <v>45320</v>
      </c>
      <c r="C231" s="4" t="n">
        <f aca="false">YEAR($B231)</f>
        <v>2024</v>
      </c>
      <c r="D231" s="4" t="n">
        <f aca="false">MONTH($B231)</f>
        <v>1</v>
      </c>
      <c r="E231" s="2" t="s">
        <v>30</v>
      </c>
      <c r="F231" s="5" t="n">
        <f aca="false">ROUNDUP(MONTH($B231)/3,0)</f>
        <v>1</v>
      </c>
      <c r="G231" s="2" t="s">
        <v>663</v>
      </c>
      <c r="H231" s="2" t="s">
        <v>664</v>
      </c>
      <c r="I231" s="2" t="s">
        <v>104</v>
      </c>
      <c r="J231" s="2" t="s">
        <v>47</v>
      </c>
      <c r="K231" s="2" t="s">
        <v>48</v>
      </c>
      <c r="L231" s="2" t="s">
        <v>49</v>
      </c>
      <c r="M231" s="2" t="s">
        <v>156</v>
      </c>
      <c r="N231" s="2" t="s">
        <v>63</v>
      </c>
      <c r="O231" s="2" t="s">
        <v>52</v>
      </c>
      <c r="P231" s="2" t="s">
        <v>83</v>
      </c>
      <c r="Q231" s="2" t="s">
        <v>84</v>
      </c>
      <c r="R231" s="6" t="n">
        <v>8</v>
      </c>
      <c r="S231" s="7" t="n">
        <v>4101.97</v>
      </c>
      <c r="T231" s="7" t="n">
        <f aca="false">$R231*$S231</f>
        <v>32815.76</v>
      </c>
      <c r="U231" s="8" t="n">
        <v>0.05</v>
      </c>
      <c r="V231" s="7" t="n">
        <f aca="false">$T231*$U231</f>
        <v>1640.788</v>
      </c>
      <c r="W231" s="7" t="n">
        <f aca="false">$T231-$V231</f>
        <v>31174.972</v>
      </c>
      <c r="X231" s="7" t="n">
        <v>3116.69</v>
      </c>
      <c r="Y231" s="7" t="n">
        <f aca="false">$R231*$X231</f>
        <v>24933.52</v>
      </c>
      <c r="Z231" s="7" t="n">
        <f aca="false">$W231-$Y231</f>
        <v>6241.452</v>
      </c>
      <c r="AA231" s="8" t="n">
        <f aca="false">IFERROR($Z231/$W231,0)</f>
        <v>0.200207140522853</v>
      </c>
      <c r="AB231" s="2" t="s">
        <v>85</v>
      </c>
      <c r="AC231" s="2" t="s">
        <v>43</v>
      </c>
    </row>
    <row r="232" customFormat="false" ht="15" hidden="false" customHeight="false" outlineLevel="0" collapsed="false">
      <c r="A232" s="2" t="s">
        <v>665</v>
      </c>
      <c r="B232" s="3" t="n">
        <v>45320</v>
      </c>
      <c r="C232" s="4" t="n">
        <f aca="false">YEAR($B232)</f>
        <v>2024</v>
      </c>
      <c r="D232" s="4" t="n">
        <f aca="false">MONTH($B232)</f>
        <v>1</v>
      </c>
      <c r="E232" s="2" t="s">
        <v>30</v>
      </c>
      <c r="F232" s="5" t="n">
        <f aca="false">ROUNDUP(MONTH($B232)/3,0)</f>
        <v>1</v>
      </c>
      <c r="G232" s="2" t="s">
        <v>219</v>
      </c>
      <c r="H232" s="2" t="s">
        <v>220</v>
      </c>
      <c r="I232" s="2" t="s">
        <v>177</v>
      </c>
      <c r="J232" s="2" t="s">
        <v>47</v>
      </c>
      <c r="K232" s="2" t="s">
        <v>221</v>
      </c>
      <c r="L232" s="2" t="s">
        <v>222</v>
      </c>
      <c r="M232" s="2" t="s">
        <v>118</v>
      </c>
      <c r="N232" s="2" t="s">
        <v>63</v>
      </c>
      <c r="O232" s="2" t="s">
        <v>64</v>
      </c>
      <c r="P232" s="2" t="s">
        <v>342</v>
      </c>
      <c r="Q232" s="2" t="s">
        <v>389</v>
      </c>
      <c r="R232" s="6" t="n">
        <v>15</v>
      </c>
      <c r="S232" s="7" t="n">
        <v>3329.13</v>
      </c>
      <c r="T232" s="7" t="n">
        <f aca="false">$R232*$S232</f>
        <v>49936.95</v>
      </c>
      <c r="U232" s="8" t="n">
        <v>0.07</v>
      </c>
      <c r="V232" s="7" t="n">
        <f aca="false">$T232*$U232</f>
        <v>3495.5865</v>
      </c>
      <c r="W232" s="7" t="n">
        <f aca="false">$T232-$V232</f>
        <v>46441.3635</v>
      </c>
      <c r="X232" s="7" t="n">
        <v>2801.35</v>
      </c>
      <c r="Y232" s="7" t="n">
        <f aca="false">$R232*$X232</f>
        <v>42020.25</v>
      </c>
      <c r="Z232" s="7" t="n">
        <f aca="false">$W232-$Y232</f>
        <v>4421.11350000001</v>
      </c>
      <c r="AA232" s="8" t="n">
        <f aca="false">IFERROR($Z232/$W232,0)</f>
        <v>0.0951977540452706</v>
      </c>
      <c r="AB232" s="2" t="s">
        <v>85</v>
      </c>
      <c r="AC232" s="2" t="s">
        <v>43</v>
      </c>
    </row>
    <row r="233" customFormat="false" ht="15" hidden="false" customHeight="false" outlineLevel="0" collapsed="false">
      <c r="A233" s="2" t="s">
        <v>666</v>
      </c>
      <c r="B233" s="3" t="n">
        <v>45320</v>
      </c>
      <c r="C233" s="4" t="n">
        <f aca="false">YEAR($B233)</f>
        <v>2024</v>
      </c>
      <c r="D233" s="4" t="n">
        <f aca="false">MONTH($B233)</f>
        <v>1</v>
      </c>
      <c r="E233" s="2" t="s">
        <v>30</v>
      </c>
      <c r="F233" s="5" t="n">
        <f aca="false">ROUNDUP(MONTH($B233)/3,0)</f>
        <v>1</v>
      </c>
      <c r="G233" s="2" t="s">
        <v>284</v>
      </c>
      <c r="H233" s="2" t="s">
        <v>285</v>
      </c>
      <c r="I233" s="2" t="s">
        <v>104</v>
      </c>
      <c r="J233" s="2" t="s">
        <v>59</v>
      </c>
      <c r="K233" s="2" t="s">
        <v>71</v>
      </c>
      <c r="L233" s="2" t="s">
        <v>72</v>
      </c>
      <c r="M233" s="2" t="s">
        <v>142</v>
      </c>
      <c r="N233" s="2" t="s">
        <v>51</v>
      </c>
      <c r="O233" s="2" t="s">
        <v>52</v>
      </c>
      <c r="P233" s="2" t="s">
        <v>83</v>
      </c>
      <c r="Q233" s="2" t="s">
        <v>84</v>
      </c>
      <c r="R233" s="6" t="n">
        <v>13</v>
      </c>
      <c r="S233" s="7" t="n">
        <v>3741.5</v>
      </c>
      <c r="T233" s="7" t="n">
        <f aca="false">$R233*$S233</f>
        <v>48639.5</v>
      </c>
      <c r="U233" s="8" t="n">
        <v>0.1</v>
      </c>
      <c r="V233" s="7" t="n">
        <f aca="false">$T233*$U233</f>
        <v>4863.95</v>
      </c>
      <c r="W233" s="7" t="n">
        <f aca="false">$T233-$V233</f>
        <v>43775.55</v>
      </c>
      <c r="X233" s="7" t="n">
        <v>2996.19</v>
      </c>
      <c r="Y233" s="7" t="n">
        <f aca="false">$R233*$X233</f>
        <v>38950.47</v>
      </c>
      <c r="Z233" s="7" t="n">
        <f aca="false">$W233-$Y233</f>
        <v>4825.08</v>
      </c>
      <c r="AA233" s="8" t="n">
        <f aca="false">IFERROR($Z233/$W233,0)</f>
        <v>0.110223172524389</v>
      </c>
      <c r="AB233" s="2" t="s">
        <v>42</v>
      </c>
      <c r="AC233" s="2" t="s">
        <v>43</v>
      </c>
    </row>
    <row r="234" customFormat="false" ht="15" hidden="false" customHeight="false" outlineLevel="0" collapsed="false">
      <c r="A234" s="2" t="s">
        <v>667</v>
      </c>
      <c r="B234" s="3" t="n">
        <v>45320</v>
      </c>
      <c r="C234" s="4" t="n">
        <f aca="false">YEAR($B234)</f>
        <v>2024</v>
      </c>
      <c r="D234" s="4" t="n">
        <f aca="false">MONTH($B234)</f>
        <v>1</v>
      </c>
      <c r="E234" s="2" t="s">
        <v>30</v>
      </c>
      <c r="F234" s="5" t="n">
        <f aca="false">ROUNDUP(MONTH($B234)/3,0)</f>
        <v>1</v>
      </c>
      <c r="G234" s="2" t="s">
        <v>668</v>
      </c>
      <c r="H234" s="2" t="s">
        <v>669</v>
      </c>
      <c r="I234" s="2" t="s">
        <v>33</v>
      </c>
      <c r="J234" s="2" t="s">
        <v>34</v>
      </c>
      <c r="K234" s="2" t="s">
        <v>80</v>
      </c>
      <c r="L234" s="2" t="s">
        <v>81</v>
      </c>
      <c r="M234" s="2" t="s">
        <v>82</v>
      </c>
      <c r="N234" s="2" t="s">
        <v>51</v>
      </c>
      <c r="O234" s="2" t="s">
        <v>52</v>
      </c>
      <c r="P234" s="2" t="s">
        <v>83</v>
      </c>
      <c r="Q234" s="2" t="s">
        <v>84</v>
      </c>
      <c r="R234" s="6" t="n">
        <v>1</v>
      </c>
      <c r="S234" s="7" t="n">
        <v>3835.21</v>
      </c>
      <c r="T234" s="7" t="n">
        <f aca="false">$R234*$S234</f>
        <v>3835.21</v>
      </c>
      <c r="U234" s="8" t="n">
        <v>0.05</v>
      </c>
      <c r="V234" s="7" t="n">
        <f aca="false">$T234*$U234</f>
        <v>191.7605</v>
      </c>
      <c r="W234" s="7" t="n">
        <f aca="false">$T234-$V234</f>
        <v>3643.4495</v>
      </c>
      <c r="X234" s="7" t="n">
        <v>2867.88</v>
      </c>
      <c r="Y234" s="7" t="n">
        <f aca="false">$R234*$X234</f>
        <v>2867.88</v>
      </c>
      <c r="Z234" s="7" t="n">
        <f aca="false">$W234-$Y234</f>
        <v>775.5695</v>
      </c>
      <c r="AA234" s="8" t="n">
        <f aca="false">IFERROR($Z234/$W234,0)</f>
        <v>0.21286681755847</v>
      </c>
      <c r="AB234" s="2" t="s">
        <v>76</v>
      </c>
      <c r="AC234" s="2" t="s">
        <v>43</v>
      </c>
    </row>
    <row r="235" customFormat="false" ht="15" hidden="false" customHeight="false" outlineLevel="0" collapsed="false">
      <c r="A235" s="2" t="s">
        <v>670</v>
      </c>
      <c r="B235" s="3" t="n">
        <v>45320</v>
      </c>
      <c r="C235" s="4" t="n">
        <f aca="false">YEAR($B235)</f>
        <v>2024</v>
      </c>
      <c r="D235" s="4" t="n">
        <f aca="false">MONTH($B235)</f>
        <v>1</v>
      </c>
      <c r="E235" s="2" t="s">
        <v>30</v>
      </c>
      <c r="F235" s="5" t="n">
        <f aca="false">ROUNDUP(MONTH($B235)/3,0)</f>
        <v>1</v>
      </c>
      <c r="G235" s="2" t="s">
        <v>671</v>
      </c>
      <c r="H235" s="2" t="s">
        <v>672</v>
      </c>
      <c r="I235" s="2" t="s">
        <v>33</v>
      </c>
      <c r="J235" s="2" t="s">
        <v>89</v>
      </c>
      <c r="K235" s="2" t="s">
        <v>97</v>
      </c>
      <c r="L235" s="2" t="s">
        <v>111</v>
      </c>
      <c r="M235" s="2" t="s">
        <v>135</v>
      </c>
      <c r="N235" s="2" t="s">
        <v>38</v>
      </c>
      <c r="O235" s="2" t="s">
        <v>39</v>
      </c>
      <c r="P235" s="2" t="s">
        <v>40</v>
      </c>
      <c r="Q235" s="2" t="s">
        <v>100</v>
      </c>
      <c r="R235" s="6" t="n">
        <v>2</v>
      </c>
      <c r="S235" s="7" t="n">
        <v>1684.46</v>
      </c>
      <c r="T235" s="7" t="n">
        <f aca="false">$R235*$S235</f>
        <v>3368.92</v>
      </c>
      <c r="U235" s="8" t="n">
        <v>0.05</v>
      </c>
      <c r="V235" s="7" t="n">
        <f aca="false">$T235*$U235</f>
        <v>168.446</v>
      </c>
      <c r="W235" s="7" t="n">
        <f aca="false">$T235-$V235</f>
        <v>3200.474</v>
      </c>
      <c r="X235" s="7" t="n">
        <v>1270.63</v>
      </c>
      <c r="Y235" s="7" t="n">
        <f aca="false">$R235*$X235</f>
        <v>2541.26</v>
      </c>
      <c r="Z235" s="7" t="n">
        <f aca="false">$W235-$Y235</f>
        <v>659.214</v>
      </c>
      <c r="AA235" s="8" t="n">
        <f aca="false">IFERROR($Z235/$W235,0)</f>
        <v>0.205973865121229</v>
      </c>
      <c r="AB235" s="2" t="s">
        <v>42</v>
      </c>
      <c r="AC235" s="2" t="s">
        <v>43</v>
      </c>
    </row>
    <row r="236" customFormat="false" ht="15" hidden="false" customHeight="false" outlineLevel="0" collapsed="false">
      <c r="A236" s="2" t="s">
        <v>673</v>
      </c>
      <c r="B236" s="3" t="n">
        <v>45320</v>
      </c>
      <c r="C236" s="4" t="n">
        <f aca="false">YEAR($B236)</f>
        <v>2024</v>
      </c>
      <c r="D236" s="4" t="n">
        <f aca="false">MONTH($B236)</f>
        <v>1</v>
      </c>
      <c r="E236" s="2" t="s">
        <v>30</v>
      </c>
      <c r="F236" s="5" t="n">
        <f aca="false">ROUNDUP(MONTH($B236)/3,0)</f>
        <v>1</v>
      </c>
      <c r="G236" s="2" t="s">
        <v>109</v>
      </c>
      <c r="H236" s="2" t="s">
        <v>110</v>
      </c>
      <c r="I236" s="2" t="s">
        <v>33</v>
      </c>
      <c r="J236" s="2" t="s">
        <v>89</v>
      </c>
      <c r="K236" s="2" t="s">
        <v>97</v>
      </c>
      <c r="L236" s="2" t="s">
        <v>111</v>
      </c>
      <c r="M236" s="2" t="s">
        <v>99</v>
      </c>
      <c r="N236" s="2" t="s">
        <v>51</v>
      </c>
      <c r="O236" s="2" t="s">
        <v>64</v>
      </c>
      <c r="P236" s="2" t="s">
        <v>74</v>
      </c>
      <c r="Q236" s="2" t="s">
        <v>259</v>
      </c>
      <c r="R236" s="6" t="n">
        <v>1</v>
      </c>
      <c r="S236" s="7" t="n">
        <v>2367.25</v>
      </c>
      <c r="T236" s="7" t="n">
        <f aca="false">$R236*$S236</f>
        <v>2367.25</v>
      </c>
      <c r="U236" s="8" t="n">
        <v>0.03</v>
      </c>
      <c r="V236" s="7" t="n">
        <f aca="false">$T236*$U236</f>
        <v>71.0175</v>
      </c>
      <c r="W236" s="7" t="n">
        <f aca="false">$T236-$V236</f>
        <v>2296.2325</v>
      </c>
      <c r="X236" s="7" t="n">
        <v>1846.58</v>
      </c>
      <c r="Y236" s="7" t="n">
        <f aca="false">$R236*$X236</f>
        <v>1846.58</v>
      </c>
      <c r="Z236" s="7" t="n">
        <f aca="false">$W236-$Y236</f>
        <v>449.6525</v>
      </c>
      <c r="AA236" s="8" t="n">
        <f aca="false">IFERROR($Z236/$W236,0)</f>
        <v>0.19582185166354</v>
      </c>
      <c r="AB236" s="2" t="s">
        <v>42</v>
      </c>
      <c r="AC236" s="2" t="s">
        <v>43</v>
      </c>
    </row>
    <row r="237" customFormat="false" ht="15" hidden="false" customHeight="false" outlineLevel="0" collapsed="false">
      <c r="A237" s="2" t="s">
        <v>674</v>
      </c>
      <c r="B237" s="3" t="n">
        <v>45320</v>
      </c>
      <c r="C237" s="4" t="n">
        <f aca="false">YEAR($B237)</f>
        <v>2024</v>
      </c>
      <c r="D237" s="4" t="n">
        <f aca="false">MONTH($B237)</f>
        <v>1</v>
      </c>
      <c r="E237" s="2" t="s">
        <v>30</v>
      </c>
      <c r="F237" s="5" t="n">
        <f aca="false">ROUNDUP(MONTH($B237)/3,0)</f>
        <v>1</v>
      </c>
      <c r="G237" s="2" t="s">
        <v>225</v>
      </c>
      <c r="H237" s="2" t="s">
        <v>226</v>
      </c>
      <c r="I237" s="2" t="s">
        <v>33</v>
      </c>
      <c r="J237" s="2" t="s">
        <v>59</v>
      </c>
      <c r="K237" s="2" t="s">
        <v>71</v>
      </c>
      <c r="L237" s="2" t="s">
        <v>72</v>
      </c>
      <c r="M237" s="2" t="s">
        <v>62</v>
      </c>
      <c r="N237" s="2" t="s">
        <v>51</v>
      </c>
      <c r="O237" s="2" t="s">
        <v>39</v>
      </c>
      <c r="P237" s="2" t="s">
        <v>40</v>
      </c>
      <c r="Q237" s="2" t="s">
        <v>100</v>
      </c>
      <c r="R237" s="6" t="n">
        <v>1</v>
      </c>
      <c r="S237" s="7" t="n">
        <v>1775.45</v>
      </c>
      <c r="T237" s="7" t="n">
        <f aca="false">$R237*$S237</f>
        <v>1775.45</v>
      </c>
      <c r="U237" s="8" t="n">
        <v>0.03</v>
      </c>
      <c r="V237" s="7" t="n">
        <f aca="false">$T237*$U237</f>
        <v>53.2635</v>
      </c>
      <c r="W237" s="7" t="n">
        <f aca="false">$T237-$V237</f>
        <v>1722.1865</v>
      </c>
      <c r="X237" s="7" t="n">
        <v>1324.02</v>
      </c>
      <c r="Y237" s="7" t="n">
        <f aca="false">$R237*$X237</f>
        <v>1324.02</v>
      </c>
      <c r="Z237" s="7" t="n">
        <f aca="false">$W237-$Y237</f>
        <v>398.1665</v>
      </c>
      <c r="AA237" s="8" t="n">
        <f aca="false">IFERROR($Z237/$W237,0)</f>
        <v>0.231198247112029</v>
      </c>
      <c r="AB237" s="2" t="s">
        <v>55</v>
      </c>
      <c r="AC237" s="2" t="s">
        <v>93</v>
      </c>
    </row>
    <row r="238" customFormat="false" ht="15" hidden="false" customHeight="false" outlineLevel="0" collapsed="false">
      <c r="A238" s="2" t="s">
        <v>675</v>
      </c>
      <c r="B238" s="3" t="n">
        <v>45320</v>
      </c>
      <c r="C238" s="4" t="n">
        <f aca="false">YEAR($B238)</f>
        <v>2024</v>
      </c>
      <c r="D238" s="4" t="n">
        <f aca="false">MONTH($B238)</f>
        <v>1</v>
      </c>
      <c r="E238" s="2" t="s">
        <v>30</v>
      </c>
      <c r="F238" s="5" t="n">
        <f aca="false">ROUNDUP(MONTH($B238)/3,0)</f>
        <v>1</v>
      </c>
      <c r="G238" s="2" t="s">
        <v>676</v>
      </c>
      <c r="H238" s="2" t="s">
        <v>677</v>
      </c>
      <c r="I238" s="2" t="s">
        <v>33</v>
      </c>
      <c r="J238" s="2" t="s">
        <v>59</v>
      </c>
      <c r="K238" s="2" t="s">
        <v>140</v>
      </c>
      <c r="L238" s="2" t="s">
        <v>141</v>
      </c>
      <c r="M238" s="2" t="s">
        <v>131</v>
      </c>
      <c r="N238" s="2" t="s">
        <v>73</v>
      </c>
      <c r="O238" s="2" t="s">
        <v>64</v>
      </c>
      <c r="P238" s="2" t="s">
        <v>74</v>
      </c>
      <c r="Q238" s="2" t="s">
        <v>259</v>
      </c>
      <c r="R238" s="6" t="n">
        <v>3</v>
      </c>
      <c r="S238" s="7" t="n">
        <v>2180.5</v>
      </c>
      <c r="T238" s="7" t="n">
        <f aca="false">$R238*$S238</f>
        <v>6541.5</v>
      </c>
      <c r="U238" s="8" t="n">
        <v>0</v>
      </c>
      <c r="V238" s="7" t="n">
        <f aca="false">$T238*$U238</f>
        <v>0</v>
      </c>
      <c r="W238" s="7" t="n">
        <f aca="false">$T238-$V238</f>
        <v>6541.5</v>
      </c>
      <c r="X238" s="7" t="n">
        <v>1627.32</v>
      </c>
      <c r="Y238" s="7" t="n">
        <f aca="false">$R238*$X238</f>
        <v>4881.96</v>
      </c>
      <c r="Z238" s="7" t="n">
        <f aca="false">$W238-$Y238</f>
        <v>1659.54</v>
      </c>
      <c r="AA238" s="8" t="n">
        <f aca="false">IFERROR($Z238/$W238,0)</f>
        <v>0.253694106856226</v>
      </c>
      <c r="AB238" s="2" t="s">
        <v>85</v>
      </c>
      <c r="AC238" s="2" t="s">
        <v>43</v>
      </c>
    </row>
    <row r="239" customFormat="false" ht="15" hidden="false" customHeight="false" outlineLevel="0" collapsed="false">
      <c r="A239" s="2" t="s">
        <v>678</v>
      </c>
      <c r="B239" s="3" t="n">
        <v>45321</v>
      </c>
      <c r="C239" s="4" t="n">
        <f aca="false">YEAR($B239)</f>
        <v>2024</v>
      </c>
      <c r="D239" s="4" t="n">
        <f aca="false">MONTH($B239)</f>
        <v>1</v>
      </c>
      <c r="E239" s="2" t="s">
        <v>30</v>
      </c>
      <c r="F239" s="5" t="n">
        <f aca="false">ROUNDUP(MONTH($B239)/3,0)</f>
        <v>1</v>
      </c>
      <c r="G239" s="2" t="s">
        <v>679</v>
      </c>
      <c r="H239" s="2" t="s">
        <v>680</v>
      </c>
      <c r="I239" s="2" t="s">
        <v>33</v>
      </c>
      <c r="J239" s="2" t="s">
        <v>47</v>
      </c>
      <c r="K239" s="2" t="s">
        <v>48</v>
      </c>
      <c r="L239" s="2" t="s">
        <v>155</v>
      </c>
      <c r="M239" s="2" t="s">
        <v>105</v>
      </c>
      <c r="N239" s="2" t="s">
        <v>38</v>
      </c>
      <c r="O239" s="2" t="s">
        <v>114</v>
      </c>
      <c r="P239" s="2" t="s">
        <v>119</v>
      </c>
      <c r="Q239" s="2" t="s">
        <v>308</v>
      </c>
      <c r="R239" s="6" t="n">
        <v>3</v>
      </c>
      <c r="S239" s="7" t="n">
        <v>337.65</v>
      </c>
      <c r="T239" s="7" t="n">
        <f aca="false">$R239*$S239</f>
        <v>1012.95</v>
      </c>
      <c r="U239" s="8" t="n">
        <v>0.08</v>
      </c>
      <c r="V239" s="7" t="n">
        <f aca="false">$T239*$U239</f>
        <v>81.036</v>
      </c>
      <c r="W239" s="7" t="n">
        <f aca="false">$T239-$V239</f>
        <v>931.914</v>
      </c>
      <c r="X239" s="7" t="n">
        <v>183.31</v>
      </c>
      <c r="Y239" s="7" t="n">
        <f aca="false">$R239*$X239</f>
        <v>549.93</v>
      </c>
      <c r="Z239" s="7" t="n">
        <f aca="false">$W239-$Y239</f>
        <v>381.984</v>
      </c>
      <c r="AA239" s="8" t="n">
        <f aca="false">IFERROR($Z239/$W239,0)</f>
        <v>0.409891899896342</v>
      </c>
      <c r="AB239" s="2" t="s">
        <v>42</v>
      </c>
      <c r="AC239" s="2" t="s">
        <v>43</v>
      </c>
    </row>
    <row r="240" customFormat="false" ht="15" hidden="false" customHeight="false" outlineLevel="0" collapsed="false">
      <c r="A240" s="2" t="s">
        <v>681</v>
      </c>
      <c r="B240" s="3" t="n">
        <v>45321</v>
      </c>
      <c r="C240" s="4" t="n">
        <f aca="false">YEAR($B240)</f>
        <v>2024</v>
      </c>
      <c r="D240" s="4" t="n">
        <f aca="false">MONTH($B240)</f>
        <v>1</v>
      </c>
      <c r="E240" s="2" t="s">
        <v>30</v>
      </c>
      <c r="F240" s="5" t="n">
        <f aca="false">ROUNDUP(MONTH($B240)/3,0)</f>
        <v>1</v>
      </c>
      <c r="G240" s="2" t="s">
        <v>471</v>
      </c>
      <c r="H240" s="2" t="s">
        <v>472</v>
      </c>
      <c r="I240" s="2" t="s">
        <v>104</v>
      </c>
      <c r="J240" s="2" t="s">
        <v>59</v>
      </c>
      <c r="K240" s="2" t="s">
        <v>60</v>
      </c>
      <c r="L240" s="2" t="s">
        <v>61</v>
      </c>
      <c r="M240" s="2" t="s">
        <v>62</v>
      </c>
      <c r="N240" s="2" t="s">
        <v>73</v>
      </c>
      <c r="O240" s="2" t="s">
        <v>171</v>
      </c>
      <c r="P240" s="2" t="s">
        <v>172</v>
      </c>
      <c r="Q240" s="2" t="s">
        <v>173</v>
      </c>
      <c r="R240" s="6" t="n">
        <v>8</v>
      </c>
      <c r="S240" s="7" t="n">
        <v>862.12</v>
      </c>
      <c r="T240" s="7" t="n">
        <f aca="false">$R240*$S240</f>
        <v>6896.96</v>
      </c>
      <c r="U240" s="8" t="n">
        <v>0.05</v>
      </c>
      <c r="V240" s="7" t="n">
        <f aca="false">$T240*$U240</f>
        <v>344.848</v>
      </c>
      <c r="W240" s="7" t="n">
        <f aca="false">$T240-$V240</f>
        <v>6552.112</v>
      </c>
      <c r="X240" s="7" t="n">
        <v>578.74</v>
      </c>
      <c r="Y240" s="7" t="n">
        <f aca="false">$R240*$X240</f>
        <v>4629.92</v>
      </c>
      <c r="Z240" s="7" t="n">
        <f aca="false">$W240-$Y240</f>
        <v>1922.192</v>
      </c>
      <c r="AA240" s="8" t="n">
        <f aca="false">IFERROR($Z240/$W240,0)</f>
        <v>0.293369832505916</v>
      </c>
      <c r="AB240" s="2" t="s">
        <v>67</v>
      </c>
      <c r="AC240" s="2" t="s">
        <v>43</v>
      </c>
    </row>
    <row r="241" customFormat="false" ht="15" hidden="false" customHeight="false" outlineLevel="0" collapsed="false">
      <c r="A241" s="2" t="s">
        <v>682</v>
      </c>
      <c r="B241" s="3" t="n">
        <v>45321</v>
      </c>
      <c r="C241" s="4" t="n">
        <f aca="false">YEAR($B241)</f>
        <v>2024</v>
      </c>
      <c r="D241" s="4" t="n">
        <f aca="false">MONTH($B241)</f>
        <v>1</v>
      </c>
      <c r="E241" s="2" t="s">
        <v>30</v>
      </c>
      <c r="F241" s="5" t="n">
        <f aca="false">ROUNDUP(MONTH($B241)/3,0)</f>
        <v>1</v>
      </c>
      <c r="G241" s="2" t="s">
        <v>351</v>
      </c>
      <c r="H241" s="2" t="s">
        <v>352</v>
      </c>
      <c r="I241" s="2" t="s">
        <v>33</v>
      </c>
      <c r="J241" s="2" t="s">
        <v>47</v>
      </c>
      <c r="K241" s="2" t="s">
        <v>48</v>
      </c>
      <c r="L241" s="2" t="s">
        <v>155</v>
      </c>
      <c r="M241" s="2" t="s">
        <v>50</v>
      </c>
      <c r="N241" s="2" t="s">
        <v>51</v>
      </c>
      <c r="O241" s="2" t="s">
        <v>64</v>
      </c>
      <c r="P241" s="2" t="s">
        <v>65</v>
      </c>
      <c r="Q241" s="2" t="s">
        <v>519</v>
      </c>
      <c r="R241" s="6" t="n">
        <v>1</v>
      </c>
      <c r="S241" s="7" t="n">
        <v>2437.04</v>
      </c>
      <c r="T241" s="7" t="n">
        <f aca="false">$R241*$S241</f>
        <v>2437.04</v>
      </c>
      <c r="U241" s="8" t="n">
        <v>0</v>
      </c>
      <c r="V241" s="7" t="n">
        <f aca="false">$T241*$U241</f>
        <v>0</v>
      </c>
      <c r="W241" s="7" t="n">
        <f aca="false">$T241-$V241</f>
        <v>2437.04</v>
      </c>
      <c r="X241" s="7" t="n">
        <v>1943.2</v>
      </c>
      <c r="Y241" s="7" t="n">
        <f aca="false">$R241*$X241</f>
        <v>1943.2</v>
      </c>
      <c r="Z241" s="7" t="n">
        <f aca="false">$W241-$Y241</f>
        <v>493.84</v>
      </c>
      <c r="AA241" s="8" t="n">
        <f aca="false">IFERROR($Z241/$W241,0)</f>
        <v>0.202639267307882</v>
      </c>
      <c r="AB241" s="2" t="s">
        <v>85</v>
      </c>
      <c r="AC241" s="2" t="s">
        <v>43</v>
      </c>
    </row>
    <row r="242" customFormat="false" ht="15" hidden="false" customHeight="false" outlineLevel="0" collapsed="false">
      <c r="A242" s="2" t="s">
        <v>683</v>
      </c>
      <c r="B242" s="3" t="n">
        <v>45321</v>
      </c>
      <c r="C242" s="4" t="n">
        <f aca="false">YEAR($B242)</f>
        <v>2024</v>
      </c>
      <c r="D242" s="4" t="n">
        <f aca="false">MONTH($B242)</f>
        <v>1</v>
      </c>
      <c r="E242" s="2" t="s">
        <v>30</v>
      </c>
      <c r="F242" s="5" t="n">
        <f aca="false">ROUNDUP(MONTH($B242)/3,0)</f>
        <v>1</v>
      </c>
      <c r="G242" s="2" t="s">
        <v>684</v>
      </c>
      <c r="H242" s="2" t="s">
        <v>685</v>
      </c>
      <c r="I242" s="2" t="s">
        <v>33</v>
      </c>
      <c r="J242" s="2" t="s">
        <v>47</v>
      </c>
      <c r="K242" s="2" t="s">
        <v>48</v>
      </c>
      <c r="L242" s="2" t="s">
        <v>49</v>
      </c>
      <c r="M242" s="2" t="s">
        <v>118</v>
      </c>
      <c r="N242" s="2" t="s">
        <v>51</v>
      </c>
      <c r="O242" s="2" t="s">
        <v>114</v>
      </c>
      <c r="P242" s="2" t="s">
        <v>119</v>
      </c>
      <c r="Q242" s="2" t="s">
        <v>191</v>
      </c>
      <c r="R242" s="6" t="n">
        <v>1</v>
      </c>
      <c r="S242" s="7" t="n">
        <v>397.76</v>
      </c>
      <c r="T242" s="7" t="n">
        <f aca="false">$R242*$S242</f>
        <v>397.76</v>
      </c>
      <c r="U242" s="8" t="n">
        <v>0.15</v>
      </c>
      <c r="V242" s="7" t="n">
        <f aca="false">$T242*$U242</f>
        <v>59.664</v>
      </c>
      <c r="W242" s="7" t="n">
        <f aca="false">$T242-$V242</f>
        <v>338.096</v>
      </c>
      <c r="X242" s="7" t="n">
        <v>222.64</v>
      </c>
      <c r="Y242" s="7" t="n">
        <f aca="false">$R242*$X242</f>
        <v>222.64</v>
      </c>
      <c r="Z242" s="7" t="n">
        <f aca="false">$W242-$Y242</f>
        <v>115.456</v>
      </c>
      <c r="AA242" s="8" t="n">
        <f aca="false">IFERROR($Z242/$W242,0)</f>
        <v>0.341488807912546</v>
      </c>
      <c r="AB242" s="2" t="s">
        <v>85</v>
      </c>
      <c r="AC242" s="2" t="s">
        <v>43</v>
      </c>
    </row>
    <row r="243" customFormat="false" ht="15" hidden="false" customHeight="false" outlineLevel="0" collapsed="false">
      <c r="A243" s="2" t="s">
        <v>686</v>
      </c>
      <c r="B243" s="3" t="n">
        <v>45321</v>
      </c>
      <c r="C243" s="4" t="n">
        <f aca="false">YEAR($B243)</f>
        <v>2024</v>
      </c>
      <c r="D243" s="4" t="n">
        <f aca="false">MONTH($B243)</f>
        <v>1</v>
      </c>
      <c r="E243" s="2" t="s">
        <v>30</v>
      </c>
      <c r="F243" s="5" t="n">
        <f aca="false">ROUNDUP(MONTH($B243)/3,0)</f>
        <v>1</v>
      </c>
      <c r="G243" s="2" t="s">
        <v>687</v>
      </c>
      <c r="H243" s="2" t="s">
        <v>688</v>
      </c>
      <c r="I243" s="2" t="s">
        <v>33</v>
      </c>
      <c r="J243" s="2" t="s">
        <v>59</v>
      </c>
      <c r="K243" s="2" t="s">
        <v>210</v>
      </c>
      <c r="L243" s="2" t="s">
        <v>211</v>
      </c>
      <c r="M243" s="2" t="s">
        <v>62</v>
      </c>
      <c r="N243" s="2" t="s">
        <v>38</v>
      </c>
      <c r="O243" s="2" t="s">
        <v>52</v>
      </c>
      <c r="P243" s="2" t="s">
        <v>83</v>
      </c>
      <c r="Q243" s="2" t="s">
        <v>178</v>
      </c>
      <c r="R243" s="6" t="n">
        <v>2</v>
      </c>
      <c r="S243" s="7" t="n">
        <v>2750.63</v>
      </c>
      <c r="T243" s="7" t="n">
        <f aca="false">$R243*$S243</f>
        <v>5501.26</v>
      </c>
      <c r="U243" s="8" t="n">
        <v>0.03</v>
      </c>
      <c r="V243" s="7" t="n">
        <f aca="false">$T243*$U243</f>
        <v>165.0378</v>
      </c>
      <c r="W243" s="7" t="n">
        <f aca="false">$T243-$V243</f>
        <v>5336.2222</v>
      </c>
      <c r="X243" s="7" t="n">
        <v>2117.13</v>
      </c>
      <c r="Y243" s="7" t="n">
        <f aca="false">$R243*$X243</f>
        <v>4234.26</v>
      </c>
      <c r="Z243" s="7" t="n">
        <f aca="false">$W243-$Y243</f>
        <v>1101.9622</v>
      </c>
      <c r="AA243" s="8" t="n">
        <f aca="false">IFERROR($Z243/$W243,0)</f>
        <v>0.206506055913489</v>
      </c>
      <c r="AB243" s="2" t="s">
        <v>67</v>
      </c>
      <c r="AC243" s="2" t="s">
        <v>43</v>
      </c>
    </row>
    <row r="244" customFormat="false" ht="15" hidden="false" customHeight="false" outlineLevel="0" collapsed="false">
      <c r="A244" s="2" t="s">
        <v>689</v>
      </c>
      <c r="B244" s="3" t="n">
        <v>45321</v>
      </c>
      <c r="C244" s="4" t="n">
        <f aca="false">YEAR($B244)</f>
        <v>2024</v>
      </c>
      <c r="D244" s="4" t="n">
        <f aca="false">MONTH($B244)</f>
        <v>1</v>
      </c>
      <c r="E244" s="2" t="s">
        <v>30</v>
      </c>
      <c r="F244" s="5" t="n">
        <f aca="false">ROUNDUP(MONTH($B244)/3,0)</f>
        <v>1</v>
      </c>
      <c r="G244" s="2" t="s">
        <v>690</v>
      </c>
      <c r="H244" s="2" t="s">
        <v>88</v>
      </c>
      <c r="I244" s="2" t="s">
        <v>33</v>
      </c>
      <c r="J244" s="2" t="s">
        <v>147</v>
      </c>
      <c r="K244" s="2" t="s">
        <v>215</v>
      </c>
      <c r="L244" s="2" t="s">
        <v>216</v>
      </c>
      <c r="M244" s="2" t="s">
        <v>217</v>
      </c>
      <c r="N244" s="2" t="s">
        <v>73</v>
      </c>
      <c r="O244" s="2" t="s">
        <v>39</v>
      </c>
      <c r="P244" s="2" t="s">
        <v>40</v>
      </c>
      <c r="Q244" s="2" t="s">
        <v>100</v>
      </c>
      <c r="R244" s="6" t="n">
        <v>3</v>
      </c>
      <c r="S244" s="7" t="n">
        <v>1569.65</v>
      </c>
      <c r="T244" s="7" t="n">
        <f aca="false">$R244*$S244</f>
        <v>4708.95</v>
      </c>
      <c r="U244" s="8" t="n">
        <v>0.08</v>
      </c>
      <c r="V244" s="7" t="n">
        <f aca="false">$T244*$U244</f>
        <v>376.716</v>
      </c>
      <c r="W244" s="7" t="n">
        <f aca="false">$T244-$V244</f>
        <v>4332.234</v>
      </c>
      <c r="X244" s="7" t="n">
        <v>1096.98</v>
      </c>
      <c r="Y244" s="7" t="n">
        <f aca="false">$R244*$X244</f>
        <v>3290.94</v>
      </c>
      <c r="Z244" s="7" t="n">
        <f aca="false">$W244-$Y244</f>
        <v>1041.294</v>
      </c>
      <c r="AA244" s="8" t="n">
        <f aca="false">IFERROR($Z244/$W244,0)</f>
        <v>0.24035959276438</v>
      </c>
      <c r="AB244" s="2" t="s">
        <v>55</v>
      </c>
      <c r="AC244" s="2" t="s">
        <v>43</v>
      </c>
    </row>
    <row r="245" customFormat="false" ht="15" hidden="false" customHeight="false" outlineLevel="0" collapsed="false">
      <c r="A245" s="2" t="s">
        <v>691</v>
      </c>
      <c r="B245" s="3" t="n">
        <v>45321</v>
      </c>
      <c r="C245" s="4" t="n">
        <f aca="false">YEAR($B245)</f>
        <v>2024</v>
      </c>
      <c r="D245" s="4" t="n">
        <f aca="false">MONTH($B245)</f>
        <v>1</v>
      </c>
      <c r="E245" s="2" t="s">
        <v>30</v>
      </c>
      <c r="F245" s="5" t="n">
        <f aca="false">ROUNDUP(MONTH($B245)/3,0)</f>
        <v>1</v>
      </c>
      <c r="G245" s="2" t="s">
        <v>692</v>
      </c>
      <c r="H245" s="2" t="s">
        <v>139</v>
      </c>
      <c r="I245" s="2" t="s">
        <v>33</v>
      </c>
      <c r="J245" s="2" t="s">
        <v>47</v>
      </c>
      <c r="K245" s="2" t="s">
        <v>48</v>
      </c>
      <c r="L245" s="2" t="s">
        <v>155</v>
      </c>
      <c r="M245" s="2" t="s">
        <v>168</v>
      </c>
      <c r="N245" s="2" t="s">
        <v>151</v>
      </c>
      <c r="O245" s="2" t="s">
        <v>114</v>
      </c>
      <c r="P245" s="2" t="s">
        <v>115</v>
      </c>
      <c r="Q245" s="2" t="s">
        <v>116</v>
      </c>
      <c r="R245" s="6" t="n">
        <v>3</v>
      </c>
      <c r="S245" s="7" t="n">
        <v>279.42</v>
      </c>
      <c r="T245" s="7" t="n">
        <f aca="false">$R245*$S245</f>
        <v>838.26</v>
      </c>
      <c r="U245" s="8" t="n">
        <v>0.03</v>
      </c>
      <c r="V245" s="7" t="n">
        <f aca="false">$T245*$U245</f>
        <v>25.1478</v>
      </c>
      <c r="W245" s="7" t="n">
        <f aca="false">$T245-$V245</f>
        <v>813.1122</v>
      </c>
      <c r="X245" s="7" t="n">
        <v>148.86</v>
      </c>
      <c r="Y245" s="7" t="n">
        <f aca="false">$R245*$X245</f>
        <v>446.58</v>
      </c>
      <c r="Z245" s="7" t="n">
        <f aca="false">$W245-$Y245</f>
        <v>366.5322</v>
      </c>
      <c r="AA245" s="8" t="n">
        <f aca="false">IFERROR($Z245/$W245,0)</f>
        <v>0.450776903851646</v>
      </c>
      <c r="AB245" s="2" t="s">
        <v>85</v>
      </c>
      <c r="AC245" s="2" t="s">
        <v>43</v>
      </c>
    </row>
    <row r="246" customFormat="false" ht="15" hidden="false" customHeight="false" outlineLevel="0" collapsed="false">
      <c r="A246" s="2" t="s">
        <v>693</v>
      </c>
      <c r="B246" s="3" t="n">
        <v>45321</v>
      </c>
      <c r="C246" s="4" t="n">
        <f aca="false">YEAR($B246)</f>
        <v>2024</v>
      </c>
      <c r="D246" s="4" t="n">
        <f aca="false">MONTH($B246)</f>
        <v>1</v>
      </c>
      <c r="E246" s="2" t="s">
        <v>30</v>
      </c>
      <c r="F246" s="5" t="n">
        <f aca="false">ROUNDUP(MONTH($B246)/3,0)</f>
        <v>1</v>
      </c>
      <c r="G246" s="2" t="s">
        <v>694</v>
      </c>
      <c r="H246" s="2" t="s">
        <v>209</v>
      </c>
      <c r="I246" s="2" t="s">
        <v>33</v>
      </c>
      <c r="J246" s="2" t="s">
        <v>34</v>
      </c>
      <c r="K246" s="2" t="s">
        <v>35</v>
      </c>
      <c r="L246" s="2" t="s">
        <v>36</v>
      </c>
      <c r="M246" s="2" t="s">
        <v>82</v>
      </c>
      <c r="N246" s="2" t="s">
        <v>63</v>
      </c>
      <c r="O246" s="2" t="s">
        <v>39</v>
      </c>
      <c r="P246" s="2" t="s">
        <v>106</v>
      </c>
      <c r="Q246" s="2" t="s">
        <v>136</v>
      </c>
      <c r="R246" s="6" t="n">
        <v>2</v>
      </c>
      <c r="S246" s="7" t="n">
        <v>1876.38</v>
      </c>
      <c r="T246" s="7" t="n">
        <f aca="false">$R246*$S246</f>
        <v>3752.76</v>
      </c>
      <c r="U246" s="8" t="n">
        <v>0</v>
      </c>
      <c r="V246" s="7" t="n">
        <f aca="false">$T246*$U246</f>
        <v>0</v>
      </c>
      <c r="W246" s="7" t="n">
        <f aca="false">$T246-$V246</f>
        <v>3752.76</v>
      </c>
      <c r="X246" s="7" t="n">
        <v>1338.16</v>
      </c>
      <c r="Y246" s="7" t="n">
        <f aca="false">$R246*$X246</f>
        <v>2676.32</v>
      </c>
      <c r="Z246" s="7" t="n">
        <f aca="false">$W246-$Y246</f>
        <v>1076.44</v>
      </c>
      <c r="AA246" s="8" t="n">
        <f aca="false">IFERROR($Z246/$W246,0)</f>
        <v>0.286839552755838</v>
      </c>
      <c r="AB246" s="2" t="s">
        <v>42</v>
      </c>
      <c r="AC246" s="2" t="s">
        <v>43</v>
      </c>
    </row>
    <row r="247" customFormat="false" ht="15" hidden="false" customHeight="false" outlineLevel="0" collapsed="false">
      <c r="A247" s="2" t="s">
        <v>695</v>
      </c>
      <c r="B247" s="3" t="n">
        <v>45321</v>
      </c>
      <c r="C247" s="4" t="n">
        <f aca="false">YEAR($B247)</f>
        <v>2024</v>
      </c>
      <c r="D247" s="4" t="n">
        <f aca="false">MONTH($B247)</f>
        <v>1</v>
      </c>
      <c r="E247" s="2" t="s">
        <v>30</v>
      </c>
      <c r="F247" s="5" t="n">
        <f aca="false">ROUNDUP(MONTH($B247)/3,0)</f>
        <v>1</v>
      </c>
      <c r="G247" s="2" t="s">
        <v>87</v>
      </c>
      <c r="H247" s="2" t="s">
        <v>88</v>
      </c>
      <c r="I247" s="2" t="s">
        <v>33</v>
      </c>
      <c r="J247" s="2" t="s">
        <v>89</v>
      </c>
      <c r="K247" s="2" t="s">
        <v>90</v>
      </c>
      <c r="L247" s="2" t="s">
        <v>91</v>
      </c>
      <c r="M247" s="2" t="s">
        <v>99</v>
      </c>
      <c r="N247" s="2" t="s">
        <v>73</v>
      </c>
      <c r="O247" s="2" t="s">
        <v>114</v>
      </c>
      <c r="P247" s="2" t="s">
        <v>119</v>
      </c>
      <c r="Q247" s="2" t="s">
        <v>120</v>
      </c>
      <c r="R247" s="6" t="n">
        <v>1</v>
      </c>
      <c r="S247" s="7" t="n">
        <v>189.97</v>
      </c>
      <c r="T247" s="7" t="n">
        <f aca="false">$R247*$S247</f>
        <v>189.97</v>
      </c>
      <c r="U247" s="8" t="n">
        <v>0.15</v>
      </c>
      <c r="V247" s="7" t="n">
        <f aca="false">$T247*$U247</f>
        <v>28.4955</v>
      </c>
      <c r="W247" s="7" t="n">
        <f aca="false">$T247-$V247</f>
        <v>161.4745</v>
      </c>
      <c r="X247" s="7" t="n">
        <v>107.91</v>
      </c>
      <c r="Y247" s="7" t="n">
        <f aca="false">$R247*$X247</f>
        <v>107.91</v>
      </c>
      <c r="Z247" s="7" t="n">
        <f aca="false">$W247-$Y247</f>
        <v>53.5645</v>
      </c>
      <c r="AA247" s="8" t="n">
        <f aca="false">IFERROR($Z247/$W247,0)</f>
        <v>0.331721107667155</v>
      </c>
      <c r="AB247" s="2" t="s">
        <v>42</v>
      </c>
      <c r="AC247" s="2" t="s">
        <v>43</v>
      </c>
    </row>
    <row r="248" customFormat="false" ht="15" hidden="false" customHeight="false" outlineLevel="0" collapsed="false">
      <c r="A248" s="2" t="s">
        <v>696</v>
      </c>
      <c r="B248" s="3" t="n">
        <v>45321</v>
      </c>
      <c r="C248" s="4" t="n">
        <f aca="false">YEAR($B248)</f>
        <v>2024</v>
      </c>
      <c r="D248" s="4" t="n">
        <f aca="false">MONTH($B248)</f>
        <v>1</v>
      </c>
      <c r="E248" s="2" t="s">
        <v>30</v>
      </c>
      <c r="F248" s="5" t="n">
        <f aca="false">ROUNDUP(MONTH($B248)/3,0)</f>
        <v>1</v>
      </c>
      <c r="G248" s="2" t="s">
        <v>690</v>
      </c>
      <c r="H248" s="2" t="s">
        <v>88</v>
      </c>
      <c r="I248" s="2" t="s">
        <v>33</v>
      </c>
      <c r="J248" s="2" t="s">
        <v>147</v>
      </c>
      <c r="K248" s="2" t="s">
        <v>215</v>
      </c>
      <c r="L248" s="2" t="s">
        <v>216</v>
      </c>
      <c r="M248" s="2" t="s">
        <v>150</v>
      </c>
      <c r="N248" s="2" t="s">
        <v>38</v>
      </c>
      <c r="O248" s="2" t="s">
        <v>52</v>
      </c>
      <c r="P248" s="2" t="s">
        <v>83</v>
      </c>
      <c r="Q248" s="2" t="s">
        <v>112</v>
      </c>
      <c r="R248" s="6" t="n">
        <v>3</v>
      </c>
      <c r="S248" s="7" t="n">
        <v>2453.99</v>
      </c>
      <c r="T248" s="7" t="n">
        <f aca="false">$R248*$S248</f>
        <v>7361.97</v>
      </c>
      <c r="U248" s="8" t="n">
        <v>0.1</v>
      </c>
      <c r="V248" s="7" t="n">
        <f aca="false">$T248*$U248</f>
        <v>736.197</v>
      </c>
      <c r="W248" s="7" t="n">
        <f aca="false">$T248-$V248</f>
        <v>6625.773</v>
      </c>
      <c r="X248" s="7" t="n">
        <v>1940.08</v>
      </c>
      <c r="Y248" s="7" t="n">
        <f aca="false">$R248*$X248</f>
        <v>5820.24</v>
      </c>
      <c r="Z248" s="7" t="n">
        <f aca="false">$W248-$Y248</f>
        <v>805.532999999999</v>
      </c>
      <c r="AA248" s="8" t="n">
        <f aca="false">IFERROR($Z248/$W248,0)</f>
        <v>0.121575701431365</v>
      </c>
      <c r="AB248" s="2" t="s">
        <v>76</v>
      </c>
      <c r="AC248" s="2" t="s">
        <v>43</v>
      </c>
    </row>
    <row r="249" customFormat="false" ht="15" hidden="false" customHeight="false" outlineLevel="0" collapsed="false">
      <c r="A249" s="2" t="s">
        <v>697</v>
      </c>
      <c r="B249" s="3" t="n">
        <v>45321</v>
      </c>
      <c r="C249" s="4" t="n">
        <f aca="false">YEAR($B249)</f>
        <v>2024</v>
      </c>
      <c r="D249" s="4" t="n">
        <f aca="false">MONTH($B249)</f>
        <v>1</v>
      </c>
      <c r="E249" s="2" t="s">
        <v>30</v>
      </c>
      <c r="F249" s="5" t="n">
        <f aca="false">ROUNDUP(MONTH($B249)/3,0)</f>
        <v>1</v>
      </c>
      <c r="G249" s="2" t="s">
        <v>698</v>
      </c>
      <c r="H249" s="2" t="s">
        <v>279</v>
      </c>
      <c r="I249" s="2" t="s">
        <v>104</v>
      </c>
      <c r="J249" s="2" t="s">
        <v>47</v>
      </c>
      <c r="K249" s="2" t="s">
        <v>221</v>
      </c>
      <c r="L249" s="2" t="s">
        <v>222</v>
      </c>
      <c r="M249" s="2" t="s">
        <v>118</v>
      </c>
      <c r="N249" s="2" t="s">
        <v>51</v>
      </c>
      <c r="O249" s="2" t="s">
        <v>171</v>
      </c>
      <c r="P249" s="2" t="s">
        <v>172</v>
      </c>
      <c r="Q249" s="2" t="s">
        <v>173</v>
      </c>
      <c r="R249" s="6" t="n">
        <v>2</v>
      </c>
      <c r="S249" s="7" t="n">
        <v>914.32</v>
      </c>
      <c r="T249" s="7" t="n">
        <f aca="false">$R249*$S249</f>
        <v>1828.64</v>
      </c>
      <c r="U249" s="8" t="n">
        <v>0</v>
      </c>
      <c r="V249" s="7" t="n">
        <f aca="false">$T249*$U249</f>
        <v>0</v>
      </c>
      <c r="W249" s="7" t="n">
        <f aca="false">$T249-$V249</f>
        <v>1828.64</v>
      </c>
      <c r="X249" s="7" t="n">
        <v>573.81</v>
      </c>
      <c r="Y249" s="7" t="n">
        <f aca="false">$R249*$X249</f>
        <v>1147.62</v>
      </c>
      <c r="Z249" s="7" t="n">
        <f aca="false">$W249-$Y249</f>
        <v>681.02</v>
      </c>
      <c r="AA249" s="8" t="n">
        <f aca="false">IFERROR($Z249/$W249,0)</f>
        <v>0.372418846793245</v>
      </c>
      <c r="AB249" s="2" t="s">
        <v>67</v>
      </c>
      <c r="AC249" s="2" t="s">
        <v>43</v>
      </c>
    </row>
    <row r="250" customFormat="false" ht="15" hidden="false" customHeight="false" outlineLevel="0" collapsed="false">
      <c r="A250" s="2" t="s">
        <v>699</v>
      </c>
      <c r="B250" s="3" t="n">
        <v>45322</v>
      </c>
      <c r="C250" s="4" t="n">
        <f aca="false">YEAR($B250)</f>
        <v>2024</v>
      </c>
      <c r="D250" s="4" t="n">
        <f aca="false">MONTH($B250)</f>
        <v>1</v>
      </c>
      <c r="E250" s="2" t="s">
        <v>30</v>
      </c>
      <c r="F250" s="5" t="n">
        <f aca="false">ROUNDUP(MONTH($B250)/3,0)</f>
        <v>1</v>
      </c>
      <c r="G250" s="2" t="s">
        <v>369</v>
      </c>
      <c r="H250" s="2" t="s">
        <v>370</v>
      </c>
      <c r="I250" s="2" t="s">
        <v>33</v>
      </c>
      <c r="J250" s="2" t="s">
        <v>59</v>
      </c>
      <c r="K250" s="2" t="s">
        <v>210</v>
      </c>
      <c r="L250" s="2" t="s">
        <v>211</v>
      </c>
      <c r="M250" s="2" t="s">
        <v>62</v>
      </c>
      <c r="N250" s="2" t="s">
        <v>51</v>
      </c>
      <c r="O250" s="2" t="s">
        <v>114</v>
      </c>
      <c r="P250" s="2" t="s">
        <v>115</v>
      </c>
      <c r="Q250" s="2" t="s">
        <v>377</v>
      </c>
      <c r="R250" s="6" t="n">
        <v>3</v>
      </c>
      <c r="S250" s="7" t="n">
        <v>256.37</v>
      </c>
      <c r="T250" s="7" t="n">
        <f aca="false">$R250*$S250</f>
        <v>769.11</v>
      </c>
      <c r="U250" s="8" t="n">
        <v>0.03</v>
      </c>
      <c r="V250" s="7" t="n">
        <f aca="false">$T250*$U250</f>
        <v>23.0733</v>
      </c>
      <c r="W250" s="7" t="n">
        <f aca="false">$T250-$V250</f>
        <v>746.0367</v>
      </c>
      <c r="X250" s="7" t="n">
        <v>125.08</v>
      </c>
      <c r="Y250" s="7" t="n">
        <f aca="false">$R250*$X250</f>
        <v>375.24</v>
      </c>
      <c r="Z250" s="7" t="n">
        <f aca="false">$W250-$Y250</f>
        <v>370.7967</v>
      </c>
      <c r="AA250" s="8" t="n">
        <f aca="false">IFERROR($Z250/$W250,0)</f>
        <v>0.497022063391788</v>
      </c>
      <c r="AB250" s="2" t="s">
        <v>85</v>
      </c>
      <c r="AC250" s="2" t="s">
        <v>43</v>
      </c>
    </row>
    <row r="251" customFormat="false" ht="15" hidden="false" customHeight="false" outlineLevel="0" collapsed="false">
      <c r="A251" s="2" t="s">
        <v>700</v>
      </c>
      <c r="B251" s="3" t="n">
        <v>45322</v>
      </c>
      <c r="C251" s="4" t="n">
        <f aca="false">YEAR($B251)</f>
        <v>2024</v>
      </c>
      <c r="D251" s="4" t="n">
        <f aca="false">MONTH($B251)</f>
        <v>1</v>
      </c>
      <c r="E251" s="2" t="s">
        <v>30</v>
      </c>
      <c r="F251" s="5" t="n">
        <f aca="false">ROUNDUP(MONTH($B251)/3,0)</f>
        <v>1</v>
      </c>
      <c r="G251" s="2" t="s">
        <v>701</v>
      </c>
      <c r="H251" s="2" t="s">
        <v>702</v>
      </c>
      <c r="I251" s="2" t="s">
        <v>33</v>
      </c>
      <c r="J251" s="2" t="s">
        <v>47</v>
      </c>
      <c r="K251" s="2" t="s">
        <v>196</v>
      </c>
      <c r="L251" s="2" t="s">
        <v>197</v>
      </c>
      <c r="M251" s="2" t="s">
        <v>50</v>
      </c>
      <c r="N251" s="2" t="s">
        <v>51</v>
      </c>
      <c r="O251" s="2" t="s">
        <v>52</v>
      </c>
      <c r="P251" s="2" t="s">
        <v>53</v>
      </c>
      <c r="Q251" s="2" t="s">
        <v>54</v>
      </c>
      <c r="R251" s="6" t="n">
        <v>2</v>
      </c>
      <c r="S251" s="7" t="n">
        <v>2816.64</v>
      </c>
      <c r="T251" s="7" t="n">
        <f aca="false">$R251*$S251</f>
        <v>5633.28</v>
      </c>
      <c r="U251" s="8" t="n">
        <v>0.1</v>
      </c>
      <c r="V251" s="7" t="n">
        <f aca="false">$T251*$U251</f>
        <v>563.328</v>
      </c>
      <c r="W251" s="7" t="n">
        <f aca="false">$T251-$V251</f>
        <v>5069.952</v>
      </c>
      <c r="X251" s="7" t="n">
        <v>2123.34</v>
      </c>
      <c r="Y251" s="7" t="n">
        <f aca="false">$R251*$X251</f>
        <v>4246.68</v>
      </c>
      <c r="Z251" s="7" t="n">
        <f aca="false">$W251-$Y251</f>
        <v>823.271999999999</v>
      </c>
      <c r="AA251" s="8" t="n">
        <f aca="false">IFERROR($Z251/$W251,0)</f>
        <v>0.162382602438839</v>
      </c>
      <c r="AB251" s="2" t="s">
        <v>42</v>
      </c>
      <c r="AC251" s="2" t="s">
        <v>43</v>
      </c>
    </row>
    <row r="252" customFormat="false" ht="15" hidden="false" customHeight="false" outlineLevel="0" collapsed="false">
      <c r="A252" s="2" t="s">
        <v>703</v>
      </c>
      <c r="B252" s="3" t="n">
        <v>45322</v>
      </c>
      <c r="C252" s="4" t="n">
        <f aca="false">YEAR($B252)</f>
        <v>2024</v>
      </c>
      <c r="D252" s="4" t="n">
        <f aca="false">MONTH($B252)</f>
        <v>1</v>
      </c>
      <c r="E252" s="2" t="s">
        <v>30</v>
      </c>
      <c r="F252" s="5" t="n">
        <f aca="false">ROUNDUP(MONTH($B252)/3,0)</f>
        <v>1</v>
      </c>
      <c r="G252" s="2" t="s">
        <v>109</v>
      </c>
      <c r="H252" s="2" t="s">
        <v>110</v>
      </c>
      <c r="I252" s="2" t="s">
        <v>33</v>
      </c>
      <c r="J252" s="2" t="s">
        <v>89</v>
      </c>
      <c r="K252" s="2" t="s">
        <v>97</v>
      </c>
      <c r="L252" s="2" t="s">
        <v>111</v>
      </c>
      <c r="M252" s="2" t="s">
        <v>135</v>
      </c>
      <c r="N252" s="2" t="s">
        <v>73</v>
      </c>
      <c r="O252" s="2" t="s">
        <v>171</v>
      </c>
      <c r="P252" s="2" t="s">
        <v>204</v>
      </c>
      <c r="Q252" s="2" t="s">
        <v>264</v>
      </c>
      <c r="R252" s="6" t="n">
        <v>3</v>
      </c>
      <c r="S252" s="7" t="n">
        <v>1289.07</v>
      </c>
      <c r="T252" s="7" t="n">
        <f aca="false">$R252*$S252</f>
        <v>3867.21</v>
      </c>
      <c r="U252" s="8" t="n">
        <v>0.13</v>
      </c>
      <c r="V252" s="7" t="n">
        <f aca="false">$T252*$U252</f>
        <v>502.7373</v>
      </c>
      <c r="W252" s="7" t="n">
        <f aca="false">$T252-$V252</f>
        <v>3364.4727</v>
      </c>
      <c r="X252" s="7" t="n">
        <v>841.75</v>
      </c>
      <c r="Y252" s="7" t="n">
        <f aca="false">$R252*$X252</f>
        <v>2525.25</v>
      </c>
      <c r="Z252" s="7" t="n">
        <f aca="false">$W252-$Y252</f>
        <v>839.2227</v>
      </c>
      <c r="AA252" s="8" t="n">
        <f aca="false">IFERROR($Z252/$W252,0)</f>
        <v>0.249436620484393</v>
      </c>
      <c r="AB252" s="2" t="s">
        <v>76</v>
      </c>
      <c r="AC252" s="2" t="s">
        <v>43</v>
      </c>
    </row>
    <row r="253" customFormat="false" ht="15" hidden="false" customHeight="false" outlineLevel="0" collapsed="false">
      <c r="A253" s="2" t="s">
        <v>704</v>
      </c>
      <c r="B253" s="3" t="n">
        <v>45322</v>
      </c>
      <c r="C253" s="4" t="n">
        <f aca="false">YEAR($B253)</f>
        <v>2024</v>
      </c>
      <c r="D253" s="4" t="n">
        <f aca="false">MONTH($B253)</f>
        <v>1</v>
      </c>
      <c r="E253" s="2" t="s">
        <v>30</v>
      </c>
      <c r="F253" s="5" t="n">
        <f aca="false">ROUNDUP(MONTH($B253)/3,0)</f>
        <v>1</v>
      </c>
      <c r="G253" s="2" t="s">
        <v>87</v>
      </c>
      <c r="H253" s="2" t="s">
        <v>88</v>
      </c>
      <c r="I253" s="2" t="s">
        <v>33</v>
      </c>
      <c r="J253" s="2" t="s">
        <v>89</v>
      </c>
      <c r="K253" s="2" t="s">
        <v>90</v>
      </c>
      <c r="L253" s="2" t="s">
        <v>91</v>
      </c>
      <c r="M253" s="2" t="s">
        <v>99</v>
      </c>
      <c r="N253" s="2" t="s">
        <v>51</v>
      </c>
      <c r="O253" s="2" t="s">
        <v>52</v>
      </c>
      <c r="P253" s="2" t="s">
        <v>83</v>
      </c>
      <c r="Q253" s="2" t="s">
        <v>112</v>
      </c>
      <c r="R253" s="6" t="n">
        <v>3</v>
      </c>
      <c r="S253" s="7" t="n">
        <v>2693.55</v>
      </c>
      <c r="T253" s="7" t="n">
        <f aca="false">$R253*$S253</f>
        <v>8080.65</v>
      </c>
      <c r="U253" s="8" t="n">
        <v>0.05</v>
      </c>
      <c r="V253" s="7" t="n">
        <f aca="false">$T253*$U253</f>
        <v>404.0325</v>
      </c>
      <c r="W253" s="7" t="n">
        <f aca="false">$T253-$V253</f>
        <v>7676.6175</v>
      </c>
      <c r="X253" s="7" t="n">
        <v>2144.22</v>
      </c>
      <c r="Y253" s="7" t="n">
        <f aca="false">$R253*$X253</f>
        <v>6432.66</v>
      </c>
      <c r="Z253" s="7" t="n">
        <f aca="false">$W253-$Y253</f>
        <v>1243.9575</v>
      </c>
      <c r="AA253" s="8" t="n">
        <f aca="false">IFERROR($Z253/$W253,0)</f>
        <v>0.162045002242199</v>
      </c>
      <c r="AB253" s="2" t="s">
        <v>85</v>
      </c>
      <c r="AC253" s="2" t="s">
        <v>43</v>
      </c>
    </row>
    <row r="254" customFormat="false" ht="15" hidden="false" customHeight="false" outlineLevel="0" collapsed="false">
      <c r="A254" s="2" t="s">
        <v>705</v>
      </c>
      <c r="B254" s="3" t="n">
        <v>45322</v>
      </c>
      <c r="C254" s="4" t="n">
        <f aca="false">YEAR($B254)</f>
        <v>2024</v>
      </c>
      <c r="D254" s="4" t="n">
        <f aca="false">MONTH($B254)</f>
        <v>1</v>
      </c>
      <c r="E254" s="2" t="s">
        <v>30</v>
      </c>
      <c r="F254" s="5" t="n">
        <f aca="false">ROUNDUP(MONTH($B254)/3,0)</f>
        <v>1</v>
      </c>
      <c r="G254" s="2" t="s">
        <v>706</v>
      </c>
      <c r="H254" s="2" t="s">
        <v>707</v>
      </c>
      <c r="I254" s="2" t="s">
        <v>33</v>
      </c>
      <c r="J254" s="2" t="s">
        <v>59</v>
      </c>
      <c r="K254" s="2" t="s">
        <v>210</v>
      </c>
      <c r="L254" s="2" t="s">
        <v>211</v>
      </c>
      <c r="M254" s="2" t="s">
        <v>62</v>
      </c>
      <c r="N254" s="2" t="s">
        <v>51</v>
      </c>
      <c r="O254" s="2" t="s">
        <v>114</v>
      </c>
      <c r="P254" s="2" t="s">
        <v>234</v>
      </c>
      <c r="Q254" s="2" t="s">
        <v>238</v>
      </c>
      <c r="R254" s="6" t="n">
        <v>2</v>
      </c>
      <c r="S254" s="7" t="n">
        <v>369.88</v>
      </c>
      <c r="T254" s="7" t="n">
        <f aca="false">$R254*$S254</f>
        <v>739.76</v>
      </c>
      <c r="U254" s="8" t="n">
        <v>0.1</v>
      </c>
      <c r="V254" s="7" t="n">
        <f aca="false">$T254*$U254</f>
        <v>73.976</v>
      </c>
      <c r="W254" s="7" t="n">
        <f aca="false">$T254-$V254</f>
        <v>665.784</v>
      </c>
      <c r="X254" s="7" t="n">
        <v>221.8</v>
      </c>
      <c r="Y254" s="7" t="n">
        <f aca="false">$R254*$X254</f>
        <v>443.6</v>
      </c>
      <c r="Z254" s="7" t="n">
        <f aca="false">$W254-$Y254</f>
        <v>222.184</v>
      </c>
      <c r="AA254" s="8" t="n">
        <f aca="false">IFERROR($Z254/$W254,0)</f>
        <v>0.333717842423369</v>
      </c>
      <c r="AB254" s="2" t="s">
        <v>67</v>
      </c>
      <c r="AC254" s="2" t="s">
        <v>43</v>
      </c>
    </row>
    <row r="255" customFormat="false" ht="15" hidden="false" customHeight="false" outlineLevel="0" collapsed="false">
      <c r="A255" s="2" t="s">
        <v>708</v>
      </c>
      <c r="B255" s="3" t="n">
        <v>45322</v>
      </c>
      <c r="C255" s="4" t="n">
        <f aca="false">YEAR($B255)</f>
        <v>2024</v>
      </c>
      <c r="D255" s="4" t="n">
        <f aca="false">MONTH($B255)</f>
        <v>1</v>
      </c>
      <c r="E255" s="2" t="s">
        <v>30</v>
      </c>
      <c r="F255" s="5" t="n">
        <f aca="false">ROUNDUP(MONTH($B255)/3,0)</f>
        <v>1</v>
      </c>
      <c r="G255" s="2" t="s">
        <v>646</v>
      </c>
      <c r="H255" s="2" t="s">
        <v>647</v>
      </c>
      <c r="I255" s="2" t="s">
        <v>104</v>
      </c>
      <c r="J255" s="2" t="s">
        <v>89</v>
      </c>
      <c r="K255" s="2" t="s">
        <v>90</v>
      </c>
      <c r="L255" s="2" t="s">
        <v>161</v>
      </c>
      <c r="M255" s="2" t="s">
        <v>99</v>
      </c>
      <c r="N255" s="2" t="s">
        <v>63</v>
      </c>
      <c r="O255" s="2" t="s">
        <v>52</v>
      </c>
      <c r="P255" s="2" t="s">
        <v>126</v>
      </c>
      <c r="Q255" s="2" t="s">
        <v>253</v>
      </c>
      <c r="R255" s="6" t="n">
        <v>10</v>
      </c>
      <c r="S255" s="7" t="n">
        <v>1607.36</v>
      </c>
      <c r="T255" s="7" t="n">
        <f aca="false">$R255*$S255</f>
        <v>16073.6</v>
      </c>
      <c r="U255" s="8" t="n">
        <v>0</v>
      </c>
      <c r="V255" s="7" t="n">
        <f aca="false">$T255*$U255</f>
        <v>0</v>
      </c>
      <c r="W255" s="7" t="n">
        <f aca="false">$T255-$V255</f>
        <v>16073.6</v>
      </c>
      <c r="X255" s="7" t="n">
        <v>1159.71</v>
      </c>
      <c r="Y255" s="7" t="n">
        <f aca="false">$R255*$X255</f>
        <v>11597.1</v>
      </c>
      <c r="Z255" s="7" t="n">
        <f aca="false">$W255-$Y255</f>
        <v>4476.5</v>
      </c>
      <c r="AA255" s="8" t="n">
        <f aca="false">IFERROR($Z255/$W255,0)</f>
        <v>0.278500149313159</v>
      </c>
      <c r="AB255" s="2" t="s">
        <v>42</v>
      </c>
      <c r="AC255" s="2" t="s">
        <v>43</v>
      </c>
    </row>
    <row r="256" customFormat="false" ht="15" hidden="false" customHeight="false" outlineLevel="0" collapsed="false">
      <c r="A256" s="2" t="s">
        <v>709</v>
      </c>
      <c r="B256" s="3" t="n">
        <v>45322</v>
      </c>
      <c r="C256" s="4" t="n">
        <f aca="false">YEAR($B256)</f>
        <v>2024</v>
      </c>
      <c r="D256" s="4" t="n">
        <f aca="false">MONTH($B256)</f>
        <v>1</v>
      </c>
      <c r="E256" s="2" t="s">
        <v>30</v>
      </c>
      <c r="F256" s="5" t="n">
        <f aca="false">ROUNDUP(MONTH($B256)/3,0)</f>
        <v>1</v>
      </c>
      <c r="G256" s="2" t="s">
        <v>45</v>
      </c>
      <c r="H256" s="2" t="s">
        <v>46</v>
      </c>
      <c r="I256" s="2" t="s">
        <v>33</v>
      </c>
      <c r="J256" s="2" t="s">
        <v>47</v>
      </c>
      <c r="K256" s="2" t="s">
        <v>48</v>
      </c>
      <c r="L256" s="2" t="s">
        <v>49</v>
      </c>
      <c r="M256" s="2" t="s">
        <v>105</v>
      </c>
      <c r="N256" s="2" t="s">
        <v>73</v>
      </c>
      <c r="O256" s="2" t="s">
        <v>64</v>
      </c>
      <c r="P256" s="2" t="s">
        <v>74</v>
      </c>
      <c r="Q256" s="2" t="s">
        <v>75</v>
      </c>
      <c r="R256" s="6" t="n">
        <v>3</v>
      </c>
      <c r="S256" s="7" t="n">
        <v>5296.24</v>
      </c>
      <c r="T256" s="7" t="n">
        <f aca="false">$R256*$S256</f>
        <v>15888.72</v>
      </c>
      <c r="U256" s="8" t="n">
        <v>0.15</v>
      </c>
      <c r="V256" s="7" t="n">
        <f aca="false">$T256*$U256</f>
        <v>2383.308</v>
      </c>
      <c r="W256" s="7" t="n">
        <f aca="false">$T256-$V256</f>
        <v>13505.412</v>
      </c>
      <c r="X256" s="7" t="n">
        <v>3861.47</v>
      </c>
      <c r="Y256" s="7" t="n">
        <f aca="false">$R256*$X256</f>
        <v>11584.41</v>
      </c>
      <c r="Z256" s="7" t="n">
        <f aca="false">$W256-$Y256</f>
        <v>1921.002</v>
      </c>
      <c r="AA256" s="8" t="n">
        <f aca="false">IFERROR($Z256/$W256,0)</f>
        <v>0.142239422240506</v>
      </c>
      <c r="AB256" s="2" t="s">
        <v>85</v>
      </c>
      <c r="AC256" s="2" t="s">
        <v>93</v>
      </c>
    </row>
    <row r="257" customFormat="false" ht="15" hidden="false" customHeight="false" outlineLevel="0" collapsed="false">
      <c r="A257" s="2" t="s">
        <v>710</v>
      </c>
      <c r="B257" s="3" t="n">
        <v>45322</v>
      </c>
      <c r="C257" s="4" t="n">
        <f aca="false">YEAR($B257)</f>
        <v>2024</v>
      </c>
      <c r="D257" s="4" t="n">
        <f aca="false">MONTH($B257)</f>
        <v>1</v>
      </c>
      <c r="E257" s="2" t="s">
        <v>30</v>
      </c>
      <c r="F257" s="5" t="n">
        <f aca="false">ROUNDUP(MONTH($B257)/3,0)</f>
        <v>1</v>
      </c>
      <c r="G257" s="2" t="s">
        <v>711</v>
      </c>
      <c r="H257" s="2" t="s">
        <v>712</v>
      </c>
      <c r="I257" s="2" t="s">
        <v>33</v>
      </c>
      <c r="J257" s="2" t="s">
        <v>59</v>
      </c>
      <c r="K257" s="2" t="s">
        <v>60</v>
      </c>
      <c r="L257" s="2" t="s">
        <v>61</v>
      </c>
      <c r="M257" s="2" t="s">
        <v>62</v>
      </c>
      <c r="N257" s="2" t="s">
        <v>63</v>
      </c>
      <c r="O257" s="2" t="s">
        <v>39</v>
      </c>
      <c r="P257" s="2" t="s">
        <v>106</v>
      </c>
      <c r="Q257" s="2" t="s">
        <v>143</v>
      </c>
      <c r="R257" s="6" t="n">
        <v>2</v>
      </c>
      <c r="S257" s="7" t="n">
        <v>681.37</v>
      </c>
      <c r="T257" s="7" t="n">
        <f aca="false">$R257*$S257</f>
        <v>1362.74</v>
      </c>
      <c r="U257" s="8" t="n">
        <v>0.15</v>
      </c>
      <c r="V257" s="7" t="n">
        <f aca="false">$T257*$U257</f>
        <v>204.411</v>
      </c>
      <c r="W257" s="7" t="n">
        <f aca="false">$T257-$V257</f>
        <v>1158.329</v>
      </c>
      <c r="X257" s="7" t="n">
        <v>413.16</v>
      </c>
      <c r="Y257" s="7" t="n">
        <f aca="false">$R257*$X257</f>
        <v>826.32</v>
      </c>
      <c r="Z257" s="7" t="n">
        <f aca="false">$W257-$Y257</f>
        <v>332.009</v>
      </c>
      <c r="AA257" s="8" t="n">
        <f aca="false">IFERROR($Z257/$W257,0)</f>
        <v>0.28662754709586</v>
      </c>
      <c r="AB257" s="2" t="s">
        <v>42</v>
      </c>
      <c r="AC257" s="2" t="s">
        <v>43</v>
      </c>
    </row>
    <row r="258" customFormat="false" ht="15" hidden="false" customHeight="false" outlineLevel="0" collapsed="false">
      <c r="A258" s="2" t="s">
        <v>713</v>
      </c>
      <c r="B258" s="3" t="n">
        <v>45322</v>
      </c>
      <c r="C258" s="4" t="n">
        <f aca="false">YEAR($B258)</f>
        <v>2024</v>
      </c>
      <c r="D258" s="4" t="n">
        <f aca="false">MONTH($B258)</f>
        <v>1</v>
      </c>
      <c r="E258" s="2" t="s">
        <v>30</v>
      </c>
      <c r="F258" s="5" t="n">
        <f aca="false">ROUNDUP(MONTH($B258)/3,0)</f>
        <v>1</v>
      </c>
      <c r="G258" s="2" t="s">
        <v>102</v>
      </c>
      <c r="H258" s="2" t="s">
        <v>103</v>
      </c>
      <c r="I258" s="2" t="s">
        <v>104</v>
      </c>
      <c r="J258" s="2" t="s">
        <v>47</v>
      </c>
      <c r="K258" s="2" t="s">
        <v>48</v>
      </c>
      <c r="L258" s="2" t="s">
        <v>49</v>
      </c>
      <c r="M258" s="2" t="s">
        <v>118</v>
      </c>
      <c r="N258" s="2" t="s">
        <v>38</v>
      </c>
      <c r="O258" s="2" t="s">
        <v>39</v>
      </c>
      <c r="P258" s="2" t="s">
        <v>40</v>
      </c>
      <c r="Q258" s="2" t="s">
        <v>334</v>
      </c>
      <c r="R258" s="6" t="n">
        <v>7</v>
      </c>
      <c r="S258" s="7" t="n">
        <v>3107.29</v>
      </c>
      <c r="T258" s="7" t="n">
        <f aca="false">$R258*$S258</f>
        <v>21751.03</v>
      </c>
      <c r="U258" s="8" t="n">
        <v>0</v>
      </c>
      <c r="V258" s="7" t="n">
        <f aca="false">$T258*$U258</f>
        <v>0</v>
      </c>
      <c r="W258" s="7" t="n">
        <f aca="false">$T258-$V258</f>
        <v>21751.03</v>
      </c>
      <c r="X258" s="7" t="n">
        <v>2197.62</v>
      </c>
      <c r="Y258" s="7" t="n">
        <f aca="false">$R258*$X258</f>
        <v>15383.34</v>
      </c>
      <c r="Z258" s="7" t="n">
        <f aca="false">$W258-$Y258</f>
        <v>6367.69</v>
      </c>
      <c r="AA258" s="8" t="n">
        <f aca="false">IFERROR($Z258/$W258,0)</f>
        <v>0.292753492593224</v>
      </c>
      <c r="AB258" s="2" t="s">
        <v>85</v>
      </c>
      <c r="AC258" s="2" t="s">
        <v>43</v>
      </c>
    </row>
    <row r="259" customFormat="false" ht="15" hidden="false" customHeight="false" outlineLevel="0" collapsed="false">
      <c r="A259" s="2" t="s">
        <v>714</v>
      </c>
      <c r="B259" s="3" t="n">
        <v>45322</v>
      </c>
      <c r="C259" s="4" t="n">
        <f aca="false">YEAR($B259)</f>
        <v>2024</v>
      </c>
      <c r="D259" s="4" t="n">
        <f aca="false">MONTH($B259)</f>
        <v>1</v>
      </c>
      <c r="E259" s="2" t="s">
        <v>30</v>
      </c>
      <c r="F259" s="5" t="n">
        <f aca="false">ROUNDUP(MONTH($B259)/3,0)</f>
        <v>1</v>
      </c>
      <c r="G259" s="2" t="s">
        <v>45</v>
      </c>
      <c r="H259" s="2" t="s">
        <v>46</v>
      </c>
      <c r="I259" s="2" t="s">
        <v>33</v>
      </c>
      <c r="J259" s="2" t="s">
        <v>47</v>
      </c>
      <c r="K259" s="2" t="s">
        <v>48</v>
      </c>
      <c r="L259" s="2" t="s">
        <v>49</v>
      </c>
      <c r="M259" s="2" t="s">
        <v>118</v>
      </c>
      <c r="N259" s="2" t="s">
        <v>51</v>
      </c>
      <c r="O259" s="2" t="s">
        <v>52</v>
      </c>
      <c r="P259" s="2" t="s">
        <v>53</v>
      </c>
      <c r="Q259" s="2" t="s">
        <v>54</v>
      </c>
      <c r="R259" s="6" t="n">
        <v>2</v>
      </c>
      <c r="S259" s="7" t="n">
        <v>2698.55</v>
      </c>
      <c r="T259" s="7" t="n">
        <f aca="false">$R259*$S259</f>
        <v>5397.1</v>
      </c>
      <c r="U259" s="8" t="n">
        <v>0.15</v>
      </c>
      <c r="V259" s="7" t="n">
        <f aca="false">$T259*$U259</f>
        <v>809.565</v>
      </c>
      <c r="W259" s="7" t="n">
        <f aca="false">$T259-$V259</f>
        <v>4587.535</v>
      </c>
      <c r="X259" s="7" t="n">
        <v>1944.07</v>
      </c>
      <c r="Y259" s="7" t="n">
        <f aca="false">$R259*$X259</f>
        <v>3888.14</v>
      </c>
      <c r="Z259" s="7" t="n">
        <f aca="false">$W259-$Y259</f>
        <v>699.395</v>
      </c>
      <c r="AA259" s="8" t="n">
        <f aca="false">IFERROR($Z259/$W259,0)</f>
        <v>0.152455512600994</v>
      </c>
      <c r="AB259" s="2" t="s">
        <v>85</v>
      </c>
      <c r="AC259" s="2" t="s">
        <v>43</v>
      </c>
    </row>
    <row r="260" customFormat="false" ht="15" hidden="false" customHeight="false" outlineLevel="0" collapsed="false">
      <c r="A260" s="2" t="s">
        <v>715</v>
      </c>
      <c r="B260" s="3" t="n">
        <v>45322</v>
      </c>
      <c r="C260" s="4" t="n">
        <f aca="false">YEAR($B260)</f>
        <v>2024</v>
      </c>
      <c r="D260" s="4" t="n">
        <f aca="false">MONTH($B260)</f>
        <v>1</v>
      </c>
      <c r="E260" s="2" t="s">
        <v>30</v>
      </c>
      <c r="F260" s="5" t="n">
        <f aca="false">ROUNDUP(MONTH($B260)/3,0)</f>
        <v>1</v>
      </c>
      <c r="G260" s="2" t="s">
        <v>716</v>
      </c>
      <c r="H260" s="2" t="s">
        <v>717</v>
      </c>
      <c r="I260" s="2" t="s">
        <v>33</v>
      </c>
      <c r="J260" s="2" t="s">
        <v>47</v>
      </c>
      <c r="K260" s="2" t="s">
        <v>48</v>
      </c>
      <c r="L260" s="2" t="s">
        <v>155</v>
      </c>
      <c r="M260" s="2" t="s">
        <v>118</v>
      </c>
      <c r="N260" s="2" t="s">
        <v>63</v>
      </c>
      <c r="O260" s="2" t="s">
        <v>64</v>
      </c>
      <c r="P260" s="2" t="s">
        <v>65</v>
      </c>
      <c r="Q260" s="2" t="s">
        <v>66</v>
      </c>
      <c r="R260" s="6" t="n">
        <v>2</v>
      </c>
      <c r="S260" s="7" t="n">
        <v>8136.43</v>
      </c>
      <c r="T260" s="7" t="n">
        <f aca="false">$R260*$S260</f>
        <v>16272.86</v>
      </c>
      <c r="U260" s="8" t="n">
        <v>0.2</v>
      </c>
      <c r="V260" s="7" t="n">
        <f aca="false">$T260*$U260</f>
        <v>3254.572</v>
      </c>
      <c r="W260" s="7" t="n">
        <f aca="false">$T260-$V260</f>
        <v>13018.288</v>
      </c>
      <c r="X260" s="7" t="n">
        <v>6236.3</v>
      </c>
      <c r="Y260" s="7" t="n">
        <f aca="false">$R260*$X260</f>
        <v>12472.6</v>
      </c>
      <c r="Z260" s="7" t="n">
        <f aca="false">$W260-$Y260</f>
        <v>545.688</v>
      </c>
      <c r="AA260" s="8" t="n">
        <f aca="false">IFERROR($Z260/$W260,0)</f>
        <v>0.0419170324085625</v>
      </c>
      <c r="AB260" s="2" t="s">
        <v>67</v>
      </c>
      <c r="AC260" s="2" t="s">
        <v>43</v>
      </c>
    </row>
    <row r="261" customFormat="false" ht="15" hidden="false" customHeight="false" outlineLevel="0" collapsed="false">
      <c r="A261" s="2" t="s">
        <v>718</v>
      </c>
      <c r="B261" s="3" t="n">
        <v>45323</v>
      </c>
      <c r="C261" s="4" t="n">
        <f aca="false">YEAR($B261)</f>
        <v>2024</v>
      </c>
      <c r="D261" s="4" t="n">
        <f aca="false">MONTH($B261)</f>
        <v>2</v>
      </c>
      <c r="E261" s="2" t="s">
        <v>719</v>
      </c>
      <c r="F261" s="5" t="n">
        <f aca="false">ROUNDUP(MONTH($B261)/3,0)</f>
        <v>1</v>
      </c>
      <c r="G261" s="2" t="s">
        <v>544</v>
      </c>
      <c r="H261" s="2" t="s">
        <v>270</v>
      </c>
      <c r="I261" s="2" t="s">
        <v>177</v>
      </c>
      <c r="J261" s="2" t="s">
        <v>34</v>
      </c>
      <c r="K261" s="2" t="s">
        <v>230</v>
      </c>
      <c r="L261" s="2" t="s">
        <v>231</v>
      </c>
      <c r="M261" s="2" t="s">
        <v>37</v>
      </c>
      <c r="N261" s="2" t="s">
        <v>63</v>
      </c>
      <c r="O261" s="2" t="s">
        <v>114</v>
      </c>
      <c r="P261" s="2" t="s">
        <v>115</v>
      </c>
      <c r="Q261" s="2" t="s">
        <v>530</v>
      </c>
      <c r="R261" s="6" t="n">
        <v>10</v>
      </c>
      <c r="S261" s="7" t="n">
        <v>145.6</v>
      </c>
      <c r="T261" s="7" t="n">
        <f aca="false">$R261*$S261</f>
        <v>1456</v>
      </c>
      <c r="U261" s="8" t="n">
        <v>0.1</v>
      </c>
      <c r="V261" s="7" t="n">
        <f aca="false">$T261*$U261</f>
        <v>145.6</v>
      </c>
      <c r="W261" s="7" t="n">
        <f aca="false">$T261-$V261</f>
        <v>1310.4</v>
      </c>
      <c r="X261" s="7" t="n">
        <v>68.91</v>
      </c>
      <c r="Y261" s="7" t="n">
        <f aca="false">$R261*$X261</f>
        <v>689.1</v>
      </c>
      <c r="Z261" s="7" t="n">
        <f aca="false">$W261-$Y261</f>
        <v>621.3</v>
      </c>
      <c r="AA261" s="8" t="n">
        <f aca="false">IFERROR($Z261/$W261,0)</f>
        <v>0.474130036630037</v>
      </c>
      <c r="AB261" s="2" t="s">
        <v>42</v>
      </c>
      <c r="AC261" s="2" t="s">
        <v>43</v>
      </c>
    </row>
    <row r="262" customFormat="false" ht="15" hidden="false" customHeight="false" outlineLevel="0" collapsed="false">
      <c r="A262" s="2" t="s">
        <v>720</v>
      </c>
      <c r="B262" s="3" t="n">
        <v>45323</v>
      </c>
      <c r="C262" s="4" t="n">
        <f aca="false">YEAR($B262)</f>
        <v>2024</v>
      </c>
      <c r="D262" s="4" t="n">
        <f aca="false">MONTH($B262)</f>
        <v>2</v>
      </c>
      <c r="E262" s="2" t="s">
        <v>719</v>
      </c>
      <c r="F262" s="5" t="n">
        <f aca="false">ROUNDUP(MONTH($B262)/3,0)</f>
        <v>1</v>
      </c>
      <c r="G262" s="2" t="s">
        <v>225</v>
      </c>
      <c r="H262" s="2" t="s">
        <v>226</v>
      </c>
      <c r="I262" s="2" t="s">
        <v>33</v>
      </c>
      <c r="J262" s="2" t="s">
        <v>59</v>
      </c>
      <c r="K262" s="2" t="s">
        <v>71</v>
      </c>
      <c r="L262" s="2" t="s">
        <v>72</v>
      </c>
      <c r="M262" s="2" t="s">
        <v>131</v>
      </c>
      <c r="N262" s="2" t="s">
        <v>63</v>
      </c>
      <c r="O262" s="2" t="s">
        <v>52</v>
      </c>
      <c r="P262" s="2" t="s">
        <v>83</v>
      </c>
      <c r="Q262" s="2" t="s">
        <v>84</v>
      </c>
      <c r="R262" s="6" t="n">
        <v>1</v>
      </c>
      <c r="S262" s="7" t="n">
        <v>3883.78</v>
      </c>
      <c r="T262" s="7" t="n">
        <f aca="false">$R262*$S262</f>
        <v>3883.78</v>
      </c>
      <c r="U262" s="8" t="n">
        <v>0.1</v>
      </c>
      <c r="V262" s="7" t="n">
        <f aca="false">$T262*$U262</f>
        <v>388.378</v>
      </c>
      <c r="W262" s="7" t="n">
        <f aca="false">$T262-$V262</f>
        <v>3495.402</v>
      </c>
      <c r="X262" s="7" t="n">
        <v>3082.39</v>
      </c>
      <c r="Y262" s="7" t="n">
        <f aca="false">$R262*$X262</f>
        <v>3082.39</v>
      </c>
      <c r="Z262" s="7" t="n">
        <f aca="false">$W262-$Y262</f>
        <v>413.012</v>
      </c>
      <c r="AA262" s="8" t="n">
        <f aca="false">IFERROR($Z262/$W262,0)</f>
        <v>0.118158655284857</v>
      </c>
      <c r="AB262" s="2" t="s">
        <v>76</v>
      </c>
      <c r="AC262" s="2" t="s">
        <v>43</v>
      </c>
    </row>
    <row r="263" customFormat="false" ht="15" hidden="false" customHeight="false" outlineLevel="0" collapsed="false">
      <c r="A263" s="2" t="s">
        <v>721</v>
      </c>
      <c r="B263" s="3" t="n">
        <v>45323</v>
      </c>
      <c r="C263" s="4" t="n">
        <f aca="false">YEAR($B263)</f>
        <v>2024</v>
      </c>
      <c r="D263" s="4" t="n">
        <f aca="false">MONTH($B263)</f>
        <v>2</v>
      </c>
      <c r="E263" s="2" t="s">
        <v>719</v>
      </c>
      <c r="F263" s="5" t="n">
        <f aca="false">ROUNDUP(MONTH($B263)/3,0)</f>
        <v>1</v>
      </c>
      <c r="G263" s="2" t="s">
        <v>722</v>
      </c>
      <c r="H263" s="2" t="s">
        <v>723</v>
      </c>
      <c r="I263" s="2" t="s">
        <v>104</v>
      </c>
      <c r="J263" s="2" t="s">
        <v>47</v>
      </c>
      <c r="K263" s="2" t="s">
        <v>48</v>
      </c>
      <c r="L263" s="2" t="s">
        <v>49</v>
      </c>
      <c r="M263" s="2" t="s">
        <v>156</v>
      </c>
      <c r="N263" s="2" t="s">
        <v>73</v>
      </c>
      <c r="O263" s="2" t="s">
        <v>114</v>
      </c>
      <c r="P263" s="2" t="s">
        <v>234</v>
      </c>
      <c r="Q263" s="2" t="s">
        <v>276</v>
      </c>
      <c r="R263" s="6" t="n">
        <v>7</v>
      </c>
      <c r="S263" s="7" t="n">
        <v>199.84</v>
      </c>
      <c r="T263" s="7" t="n">
        <f aca="false">$R263*$S263</f>
        <v>1398.88</v>
      </c>
      <c r="U263" s="8" t="n">
        <v>0</v>
      </c>
      <c r="V263" s="7" t="n">
        <f aca="false">$T263*$U263</f>
        <v>0</v>
      </c>
      <c r="W263" s="7" t="n">
        <f aca="false">$T263-$V263</f>
        <v>1398.88</v>
      </c>
      <c r="X263" s="7" t="n">
        <v>104.05</v>
      </c>
      <c r="Y263" s="7" t="n">
        <f aca="false">$R263*$X263</f>
        <v>728.35</v>
      </c>
      <c r="Z263" s="7" t="n">
        <f aca="false">$W263-$Y263</f>
        <v>670.53</v>
      </c>
      <c r="AA263" s="8" t="n">
        <f aca="false">IFERROR($Z263/$W263,0)</f>
        <v>0.479333466773419</v>
      </c>
      <c r="AB263" s="2" t="s">
        <v>85</v>
      </c>
      <c r="AC263" s="2" t="s">
        <v>43</v>
      </c>
    </row>
    <row r="264" customFormat="false" ht="15" hidden="false" customHeight="false" outlineLevel="0" collapsed="false">
      <c r="A264" s="2" t="s">
        <v>724</v>
      </c>
      <c r="B264" s="3" t="n">
        <v>45323</v>
      </c>
      <c r="C264" s="4" t="n">
        <f aca="false">YEAR($B264)</f>
        <v>2024</v>
      </c>
      <c r="D264" s="4" t="n">
        <f aca="false">MONTH($B264)</f>
        <v>2</v>
      </c>
      <c r="E264" s="2" t="s">
        <v>719</v>
      </c>
      <c r="F264" s="5" t="n">
        <f aca="false">ROUNDUP(MONTH($B264)/3,0)</f>
        <v>1</v>
      </c>
      <c r="G264" s="2" t="s">
        <v>109</v>
      </c>
      <c r="H264" s="2" t="s">
        <v>110</v>
      </c>
      <c r="I264" s="2" t="s">
        <v>33</v>
      </c>
      <c r="J264" s="2" t="s">
        <v>89</v>
      </c>
      <c r="K264" s="2" t="s">
        <v>97</v>
      </c>
      <c r="L264" s="2" t="s">
        <v>111</v>
      </c>
      <c r="M264" s="2" t="s">
        <v>135</v>
      </c>
      <c r="N264" s="2" t="s">
        <v>63</v>
      </c>
      <c r="O264" s="2" t="s">
        <v>114</v>
      </c>
      <c r="P264" s="2" t="s">
        <v>119</v>
      </c>
      <c r="Q264" s="2" t="s">
        <v>191</v>
      </c>
      <c r="R264" s="6" t="n">
        <v>1</v>
      </c>
      <c r="S264" s="7" t="n">
        <v>410.57</v>
      </c>
      <c r="T264" s="7" t="n">
        <f aca="false">$R264*$S264</f>
        <v>410.57</v>
      </c>
      <c r="U264" s="8" t="n">
        <v>0.08</v>
      </c>
      <c r="V264" s="7" t="n">
        <f aca="false">$T264*$U264</f>
        <v>32.8456</v>
      </c>
      <c r="W264" s="7" t="n">
        <f aca="false">$T264-$V264</f>
        <v>377.7244</v>
      </c>
      <c r="X264" s="7" t="n">
        <v>241.16</v>
      </c>
      <c r="Y264" s="7" t="n">
        <f aca="false">$R264*$X264</f>
        <v>241.16</v>
      </c>
      <c r="Z264" s="7" t="n">
        <f aca="false">$W264-$Y264</f>
        <v>136.5644</v>
      </c>
      <c r="AA264" s="8" t="n">
        <f aca="false">IFERROR($Z264/$W264,0)</f>
        <v>0.361545084193661</v>
      </c>
      <c r="AB264" s="2" t="s">
        <v>67</v>
      </c>
      <c r="AC264" s="2" t="s">
        <v>43</v>
      </c>
    </row>
    <row r="265" customFormat="false" ht="15" hidden="false" customHeight="false" outlineLevel="0" collapsed="false">
      <c r="A265" s="2" t="s">
        <v>725</v>
      </c>
      <c r="B265" s="3" t="n">
        <v>45323</v>
      </c>
      <c r="C265" s="4" t="n">
        <f aca="false">YEAR($B265)</f>
        <v>2024</v>
      </c>
      <c r="D265" s="4" t="n">
        <f aca="false">MONTH($B265)</f>
        <v>2</v>
      </c>
      <c r="E265" s="2" t="s">
        <v>719</v>
      </c>
      <c r="F265" s="5" t="n">
        <f aca="false">ROUNDUP(MONTH($B265)/3,0)</f>
        <v>1</v>
      </c>
      <c r="G265" s="2" t="s">
        <v>569</v>
      </c>
      <c r="H265" s="2" t="s">
        <v>570</v>
      </c>
      <c r="I265" s="2" t="s">
        <v>33</v>
      </c>
      <c r="J265" s="2" t="s">
        <v>59</v>
      </c>
      <c r="K265" s="2" t="s">
        <v>60</v>
      </c>
      <c r="L265" s="2" t="s">
        <v>61</v>
      </c>
      <c r="M265" s="2" t="s">
        <v>131</v>
      </c>
      <c r="N265" s="2" t="s">
        <v>151</v>
      </c>
      <c r="O265" s="2" t="s">
        <v>52</v>
      </c>
      <c r="P265" s="2" t="s">
        <v>83</v>
      </c>
      <c r="Q265" s="2" t="s">
        <v>178</v>
      </c>
      <c r="R265" s="6" t="n">
        <v>3</v>
      </c>
      <c r="S265" s="7" t="n">
        <v>2919.61</v>
      </c>
      <c r="T265" s="7" t="n">
        <f aca="false">$R265*$S265</f>
        <v>8758.83</v>
      </c>
      <c r="U265" s="8" t="n">
        <v>0.03</v>
      </c>
      <c r="V265" s="7" t="n">
        <f aca="false">$T265*$U265</f>
        <v>262.7649</v>
      </c>
      <c r="W265" s="7" t="n">
        <f aca="false">$T265-$V265</f>
        <v>8496.0651</v>
      </c>
      <c r="X265" s="7" t="n">
        <v>2079.29</v>
      </c>
      <c r="Y265" s="7" t="n">
        <f aca="false">$R265*$X265</f>
        <v>6237.87</v>
      </c>
      <c r="Z265" s="7" t="n">
        <f aca="false">$W265-$Y265</f>
        <v>2258.1951</v>
      </c>
      <c r="AA265" s="8" t="n">
        <f aca="false">IFERROR($Z265/$W265,0)</f>
        <v>0.265793055187395</v>
      </c>
      <c r="AB265" s="2" t="s">
        <v>85</v>
      </c>
      <c r="AC265" s="2" t="s">
        <v>43</v>
      </c>
    </row>
    <row r="266" customFormat="false" ht="15" hidden="false" customHeight="false" outlineLevel="0" collapsed="false">
      <c r="A266" s="2" t="s">
        <v>726</v>
      </c>
      <c r="B266" s="3" t="n">
        <v>45323</v>
      </c>
      <c r="C266" s="4" t="n">
        <f aca="false">YEAR($B266)</f>
        <v>2024</v>
      </c>
      <c r="D266" s="4" t="n">
        <f aca="false">MONTH($B266)</f>
        <v>2</v>
      </c>
      <c r="E266" s="2" t="s">
        <v>719</v>
      </c>
      <c r="F266" s="5" t="n">
        <f aca="false">ROUNDUP(MONTH($B266)/3,0)</f>
        <v>1</v>
      </c>
      <c r="G266" s="2" t="s">
        <v>727</v>
      </c>
      <c r="H266" s="2" t="s">
        <v>728</v>
      </c>
      <c r="I266" s="2" t="s">
        <v>33</v>
      </c>
      <c r="J266" s="2" t="s">
        <v>59</v>
      </c>
      <c r="K266" s="2" t="s">
        <v>210</v>
      </c>
      <c r="L266" s="2" t="s">
        <v>211</v>
      </c>
      <c r="M266" s="2" t="s">
        <v>142</v>
      </c>
      <c r="N266" s="2" t="s">
        <v>151</v>
      </c>
      <c r="O266" s="2" t="s">
        <v>52</v>
      </c>
      <c r="P266" s="2" t="s">
        <v>53</v>
      </c>
      <c r="Q266" s="2" t="s">
        <v>169</v>
      </c>
      <c r="R266" s="6" t="n">
        <v>3</v>
      </c>
      <c r="S266" s="7" t="n">
        <v>2296.33</v>
      </c>
      <c r="T266" s="7" t="n">
        <f aca="false">$R266*$S266</f>
        <v>6888.99</v>
      </c>
      <c r="U266" s="8" t="n">
        <v>0.03</v>
      </c>
      <c r="V266" s="7" t="n">
        <f aca="false">$T266*$U266</f>
        <v>206.6697</v>
      </c>
      <c r="W266" s="7" t="n">
        <f aca="false">$T266-$V266</f>
        <v>6682.3203</v>
      </c>
      <c r="X266" s="7" t="n">
        <v>1649.71</v>
      </c>
      <c r="Y266" s="7" t="n">
        <f aca="false">$R266*$X266</f>
        <v>4949.13</v>
      </c>
      <c r="Z266" s="7" t="n">
        <f aca="false">$W266-$Y266</f>
        <v>1733.1903</v>
      </c>
      <c r="AA266" s="8" t="n">
        <f aca="false">IFERROR($Z266/$W266,0)</f>
        <v>0.259369533663329</v>
      </c>
      <c r="AB266" s="2" t="s">
        <v>67</v>
      </c>
      <c r="AC266" s="2" t="s">
        <v>43</v>
      </c>
    </row>
    <row r="267" customFormat="false" ht="15" hidden="false" customHeight="false" outlineLevel="0" collapsed="false">
      <c r="A267" s="2" t="s">
        <v>729</v>
      </c>
      <c r="B267" s="3" t="n">
        <v>45323</v>
      </c>
      <c r="C267" s="4" t="n">
        <f aca="false">YEAR($B267)</f>
        <v>2024</v>
      </c>
      <c r="D267" s="4" t="n">
        <f aca="false">MONTH($B267)</f>
        <v>2</v>
      </c>
      <c r="E267" s="2" t="s">
        <v>719</v>
      </c>
      <c r="F267" s="5" t="n">
        <f aca="false">ROUNDUP(MONTH($B267)/3,0)</f>
        <v>1</v>
      </c>
      <c r="G267" s="2" t="s">
        <v>225</v>
      </c>
      <c r="H267" s="2" t="s">
        <v>226</v>
      </c>
      <c r="I267" s="2" t="s">
        <v>33</v>
      </c>
      <c r="J267" s="2" t="s">
        <v>59</v>
      </c>
      <c r="K267" s="2" t="s">
        <v>71</v>
      </c>
      <c r="L267" s="2" t="s">
        <v>72</v>
      </c>
      <c r="M267" s="2" t="s">
        <v>142</v>
      </c>
      <c r="N267" s="2" t="s">
        <v>38</v>
      </c>
      <c r="O267" s="2" t="s">
        <v>64</v>
      </c>
      <c r="P267" s="2" t="s">
        <v>74</v>
      </c>
      <c r="Q267" s="2" t="s">
        <v>75</v>
      </c>
      <c r="R267" s="6" t="n">
        <v>3</v>
      </c>
      <c r="S267" s="7" t="n">
        <v>5471.79</v>
      </c>
      <c r="T267" s="7" t="n">
        <f aca="false">$R267*$S267</f>
        <v>16415.37</v>
      </c>
      <c r="U267" s="8" t="n">
        <v>0.15</v>
      </c>
      <c r="V267" s="7" t="n">
        <f aca="false">$T267*$U267</f>
        <v>2462.3055</v>
      </c>
      <c r="W267" s="7" t="n">
        <f aca="false">$T267-$V267</f>
        <v>13953.0645</v>
      </c>
      <c r="X267" s="7" t="n">
        <v>3773.06</v>
      </c>
      <c r="Y267" s="7" t="n">
        <f aca="false">$R267*$X267</f>
        <v>11319.18</v>
      </c>
      <c r="Z267" s="7" t="n">
        <f aca="false">$W267-$Y267</f>
        <v>2633.8845</v>
      </c>
      <c r="AA267" s="8" t="n">
        <f aca="false">IFERROR($Z267/$W267,0)</f>
        <v>0.188767456783418</v>
      </c>
      <c r="AB267" s="2" t="s">
        <v>55</v>
      </c>
      <c r="AC267" s="2" t="s">
        <v>43</v>
      </c>
    </row>
    <row r="268" customFormat="false" ht="15" hidden="false" customHeight="false" outlineLevel="0" collapsed="false">
      <c r="A268" s="2" t="s">
        <v>730</v>
      </c>
      <c r="B268" s="3" t="n">
        <v>45323</v>
      </c>
      <c r="C268" s="4" t="n">
        <f aca="false">YEAR($B268)</f>
        <v>2024</v>
      </c>
      <c r="D268" s="4" t="n">
        <f aca="false">MONTH($B268)</f>
        <v>2</v>
      </c>
      <c r="E268" s="2" t="s">
        <v>719</v>
      </c>
      <c r="F268" s="5" t="n">
        <f aca="false">ROUNDUP(MONTH($B268)/3,0)</f>
        <v>1</v>
      </c>
      <c r="G268" s="2" t="s">
        <v>213</v>
      </c>
      <c r="H268" s="2" t="s">
        <v>214</v>
      </c>
      <c r="I268" s="2" t="s">
        <v>33</v>
      </c>
      <c r="J268" s="2" t="s">
        <v>147</v>
      </c>
      <c r="K268" s="2" t="s">
        <v>215</v>
      </c>
      <c r="L268" s="2" t="s">
        <v>216</v>
      </c>
      <c r="M268" s="2" t="s">
        <v>217</v>
      </c>
      <c r="N268" s="2" t="s">
        <v>38</v>
      </c>
      <c r="O268" s="2" t="s">
        <v>52</v>
      </c>
      <c r="P268" s="2" t="s">
        <v>53</v>
      </c>
      <c r="Q268" s="2" t="s">
        <v>363</v>
      </c>
      <c r="R268" s="6" t="n">
        <v>1</v>
      </c>
      <c r="S268" s="7" t="n">
        <v>4810.87</v>
      </c>
      <c r="T268" s="7" t="n">
        <f aca="false">$R268*$S268</f>
        <v>4810.87</v>
      </c>
      <c r="U268" s="8" t="n">
        <v>0.05</v>
      </c>
      <c r="V268" s="7" t="n">
        <f aca="false">$T268*$U268</f>
        <v>240.5435</v>
      </c>
      <c r="W268" s="7" t="n">
        <f aca="false">$T268-$V268</f>
        <v>4570.3265</v>
      </c>
      <c r="X268" s="7" t="n">
        <v>3776.04</v>
      </c>
      <c r="Y268" s="7" t="n">
        <f aca="false">$R268*$X268</f>
        <v>3776.04</v>
      </c>
      <c r="Z268" s="7" t="n">
        <f aca="false">$W268-$Y268</f>
        <v>794.2865</v>
      </c>
      <c r="AA268" s="8" t="n">
        <f aca="false">IFERROR($Z268/$W268,0)</f>
        <v>0.173792069341217</v>
      </c>
      <c r="AB268" s="2" t="s">
        <v>67</v>
      </c>
      <c r="AC268" s="2" t="s">
        <v>43</v>
      </c>
    </row>
    <row r="269" customFormat="false" ht="15" hidden="false" customHeight="false" outlineLevel="0" collapsed="false">
      <c r="A269" s="2" t="s">
        <v>731</v>
      </c>
      <c r="B269" s="3" t="n">
        <v>45323</v>
      </c>
      <c r="C269" s="4" t="n">
        <f aca="false">YEAR($B269)</f>
        <v>2024</v>
      </c>
      <c r="D269" s="4" t="n">
        <f aca="false">MONTH($B269)</f>
        <v>2</v>
      </c>
      <c r="E269" s="2" t="s">
        <v>719</v>
      </c>
      <c r="F269" s="5" t="n">
        <f aca="false">ROUNDUP(MONTH($B269)/3,0)</f>
        <v>1</v>
      </c>
      <c r="G269" s="2" t="s">
        <v>153</v>
      </c>
      <c r="H269" s="2" t="s">
        <v>154</v>
      </c>
      <c r="I269" s="2" t="s">
        <v>33</v>
      </c>
      <c r="J269" s="2" t="s">
        <v>47</v>
      </c>
      <c r="K269" s="2" t="s">
        <v>48</v>
      </c>
      <c r="L269" s="2" t="s">
        <v>155</v>
      </c>
      <c r="M269" s="2" t="s">
        <v>118</v>
      </c>
      <c r="N269" s="2" t="s">
        <v>63</v>
      </c>
      <c r="O269" s="2" t="s">
        <v>171</v>
      </c>
      <c r="P269" s="2" t="s">
        <v>204</v>
      </c>
      <c r="Q269" s="2" t="s">
        <v>205</v>
      </c>
      <c r="R269" s="6" t="n">
        <v>3</v>
      </c>
      <c r="S269" s="7" t="n">
        <v>1118.19</v>
      </c>
      <c r="T269" s="7" t="n">
        <f aca="false">$R269*$S269</f>
        <v>3354.57</v>
      </c>
      <c r="U269" s="8" t="n">
        <v>0.15</v>
      </c>
      <c r="V269" s="7" t="n">
        <f aca="false">$T269*$U269</f>
        <v>503.1855</v>
      </c>
      <c r="W269" s="7" t="n">
        <f aca="false">$T269-$V269</f>
        <v>2851.3845</v>
      </c>
      <c r="X269" s="7" t="n">
        <v>749.56</v>
      </c>
      <c r="Y269" s="7" t="n">
        <f aca="false">$R269*$X269</f>
        <v>2248.68</v>
      </c>
      <c r="Z269" s="7" t="n">
        <f aca="false">$W269-$Y269</f>
        <v>602.7045</v>
      </c>
      <c r="AA269" s="8" t="n">
        <f aca="false">IFERROR($Z269/$W269,0)</f>
        <v>0.211372580583222</v>
      </c>
      <c r="AB269" s="2" t="s">
        <v>42</v>
      </c>
      <c r="AC269" s="2" t="s">
        <v>43</v>
      </c>
    </row>
    <row r="270" customFormat="false" ht="15" hidden="false" customHeight="false" outlineLevel="0" collapsed="false">
      <c r="A270" s="2" t="s">
        <v>732</v>
      </c>
      <c r="B270" s="3" t="n">
        <v>45323</v>
      </c>
      <c r="C270" s="4" t="n">
        <f aca="false">YEAR($B270)</f>
        <v>2024</v>
      </c>
      <c r="D270" s="4" t="n">
        <f aca="false">MONTH($B270)</f>
        <v>2</v>
      </c>
      <c r="E270" s="2" t="s">
        <v>719</v>
      </c>
      <c r="F270" s="5" t="n">
        <f aca="false">ROUNDUP(MONTH($B270)/3,0)</f>
        <v>1</v>
      </c>
      <c r="G270" s="2" t="s">
        <v>439</v>
      </c>
      <c r="H270" s="2" t="s">
        <v>440</v>
      </c>
      <c r="I270" s="2" t="s">
        <v>104</v>
      </c>
      <c r="J270" s="2" t="s">
        <v>34</v>
      </c>
      <c r="K270" s="2" t="s">
        <v>35</v>
      </c>
      <c r="L270" s="2" t="s">
        <v>36</v>
      </c>
      <c r="M270" s="2" t="s">
        <v>37</v>
      </c>
      <c r="N270" s="2" t="s">
        <v>73</v>
      </c>
      <c r="O270" s="2" t="s">
        <v>64</v>
      </c>
      <c r="P270" s="2" t="s">
        <v>342</v>
      </c>
      <c r="Q270" s="2" t="s">
        <v>389</v>
      </c>
      <c r="R270" s="6" t="n">
        <v>8</v>
      </c>
      <c r="S270" s="7" t="n">
        <v>3174.72</v>
      </c>
      <c r="T270" s="7" t="n">
        <f aca="false">$R270*$S270</f>
        <v>25397.76</v>
      </c>
      <c r="U270" s="8" t="n">
        <v>0</v>
      </c>
      <c r="V270" s="7" t="n">
        <f aca="false">$T270*$U270</f>
        <v>0</v>
      </c>
      <c r="W270" s="7" t="n">
        <f aca="false">$T270-$V270</f>
        <v>25397.76</v>
      </c>
      <c r="X270" s="7" t="n">
        <v>2153.29</v>
      </c>
      <c r="Y270" s="7" t="n">
        <f aca="false">$R270*$X270</f>
        <v>17226.32</v>
      </c>
      <c r="Z270" s="7" t="n">
        <f aca="false">$W270-$Y270</f>
        <v>8171.44</v>
      </c>
      <c r="AA270" s="8" t="n">
        <f aca="false">IFERROR($Z270/$W270,0)</f>
        <v>0.321738610019151</v>
      </c>
      <c r="AB270" s="2" t="s">
        <v>85</v>
      </c>
      <c r="AC270" s="2" t="s">
        <v>43</v>
      </c>
    </row>
    <row r="271" customFormat="false" ht="15" hidden="false" customHeight="false" outlineLevel="0" collapsed="false">
      <c r="A271" s="2" t="s">
        <v>733</v>
      </c>
      <c r="B271" s="3" t="n">
        <v>45324</v>
      </c>
      <c r="C271" s="4" t="n">
        <f aca="false">YEAR($B271)</f>
        <v>2024</v>
      </c>
      <c r="D271" s="4" t="n">
        <f aca="false">MONTH($B271)</f>
        <v>2</v>
      </c>
      <c r="E271" s="2" t="s">
        <v>719</v>
      </c>
      <c r="F271" s="5" t="n">
        <f aca="false">ROUNDUP(MONTH($B271)/3,0)</f>
        <v>1</v>
      </c>
      <c r="G271" s="2" t="s">
        <v>485</v>
      </c>
      <c r="H271" s="2" t="s">
        <v>486</v>
      </c>
      <c r="I271" s="2" t="s">
        <v>104</v>
      </c>
      <c r="J271" s="2" t="s">
        <v>59</v>
      </c>
      <c r="K271" s="2" t="s">
        <v>71</v>
      </c>
      <c r="L271" s="2" t="s">
        <v>72</v>
      </c>
      <c r="M271" s="2" t="s">
        <v>62</v>
      </c>
      <c r="N271" s="2" t="s">
        <v>63</v>
      </c>
      <c r="O271" s="2" t="s">
        <v>39</v>
      </c>
      <c r="P271" s="2" t="s">
        <v>106</v>
      </c>
      <c r="Q271" s="2" t="s">
        <v>107</v>
      </c>
      <c r="R271" s="6" t="n">
        <v>10</v>
      </c>
      <c r="S271" s="7" t="n">
        <v>2081.24</v>
      </c>
      <c r="T271" s="7" t="n">
        <f aca="false">$R271*$S271</f>
        <v>20812.4</v>
      </c>
      <c r="U271" s="8" t="n">
        <v>0.08</v>
      </c>
      <c r="V271" s="7" t="n">
        <f aca="false">$T271*$U271</f>
        <v>1664.992</v>
      </c>
      <c r="W271" s="7" t="n">
        <f aca="false">$T271-$V271</f>
        <v>19147.408</v>
      </c>
      <c r="X271" s="7" t="n">
        <v>1468.19</v>
      </c>
      <c r="Y271" s="7" t="n">
        <f aca="false">$R271*$X271</f>
        <v>14681.9</v>
      </c>
      <c r="Z271" s="7" t="n">
        <f aca="false">$W271-$Y271</f>
        <v>4465.508</v>
      </c>
      <c r="AA271" s="8" t="n">
        <f aca="false">IFERROR($Z271/$W271,0)</f>
        <v>0.233217362893192</v>
      </c>
      <c r="AB271" s="2" t="s">
        <v>76</v>
      </c>
      <c r="AC271" s="2" t="s">
        <v>43</v>
      </c>
    </row>
    <row r="272" customFormat="false" ht="15" hidden="false" customHeight="false" outlineLevel="0" collapsed="false">
      <c r="A272" s="2" t="s">
        <v>734</v>
      </c>
      <c r="B272" s="3" t="n">
        <v>45324</v>
      </c>
      <c r="C272" s="4" t="n">
        <f aca="false">YEAR($B272)</f>
        <v>2024</v>
      </c>
      <c r="D272" s="4" t="n">
        <f aca="false">MONTH($B272)</f>
        <v>2</v>
      </c>
      <c r="E272" s="2" t="s">
        <v>719</v>
      </c>
      <c r="F272" s="5" t="n">
        <f aca="false">ROUNDUP(MONTH($B272)/3,0)</f>
        <v>1</v>
      </c>
      <c r="G272" s="2" t="s">
        <v>183</v>
      </c>
      <c r="H272" s="2" t="s">
        <v>184</v>
      </c>
      <c r="I272" s="2" t="s">
        <v>33</v>
      </c>
      <c r="J272" s="2" t="s">
        <v>47</v>
      </c>
      <c r="K272" s="2" t="s">
        <v>185</v>
      </c>
      <c r="L272" s="2" t="s">
        <v>186</v>
      </c>
      <c r="M272" s="2" t="s">
        <v>50</v>
      </c>
      <c r="N272" s="2" t="s">
        <v>73</v>
      </c>
      <c r="O272" s="2" t="s">
        <v>114</v>
      </c>
      <c r="P272" s="2" t="s">
        <v>115</v>
      </c>
      <c r="Q272" s="2" t="s">
        <v>530</v>
      </c>
      <c r="R272" s="6" t="n">
        <v>2</v>
      </c>
      <c r="S272" s="7" t="n">
        <v>152.85</v>
      </c>
      <c r="T272" s="7" t="n">
        <f aca="false">$R272*$S272</f>
        <v>305.7</v>
      </c>
      <c r="U272" s="8" t="n">
        <v>0</v>
      </c>
      <c r="V272" s="7" t="n">
        <f aca="false">$T272*$U272</f>
        <v>0</v>
      </c>
      <c r="W272" s="7" t="n">
        <f aca="false">$T272-$V272</f>
        <v>305.7</v>
      </c>
      <c r="X272" s="7" t="n">
        <v>79.97</v>
      </c>
      <c r="Y272" s="7" t="n">
        <f aca="false">$R272*$X272</f>
        <v>159.94</v>
      </c>
      <c r="Z272" s="7" t="n">
        <f aca="false">$W272-$Y272</f>
        <v>145.76</v>
      </c>
      <c r="AA272" s="8" t="n">
        <f aca="false">IFERROR($Z272/$W272,0)</f>
        <v>0.476807327445208</v>
      </c>
      <c r="AB272" s="2" t="s">
        <v>85</v>
      </c>
      <c r="AC272" s="2" t="s">
        <v>43</v>
      </c>
    </row>
    <row r="273" customFormat="false" ht="15" hidden="false" customHeight="false" outlineLevel="0" collapsed="false">
      <c r="A273" s="2" t="s">
        <v>735</v>
      </c>
      <c r="B273" s="3" t="n">
        <v>45324</v>
      </c>
      <c r="C273" s="4" t="n">
        <f aca="false">YEAR($B273)</f>
        <v>2024</v>
      </c>
      <c r="D273" s="4" t="n">
        <f aca="false">MONTH($B273)</f>
        <v>2</v>
      </c>
      <c r="E273" s="2" t="s">
        <v>719</v>
      </c>
      <c r="F273" s="5" t="n">
        <f aca="false">ROUNDUP(MONTH($B273)/3,0)</f>
        <v>1</v>
      </c>
      <c r="G273" s="2" t="s">
        <v>608</v>
      </c>
      <c r="H273" s="2" t="s">
        <v>609</v>
      </c>
      <c r="I273" s="2" t="s">
        <v>104</v>
      </c>
      <c r="J273" s="2" t="s">
        <v>59</v>
      </c>
      <c r="K273" s="2" t="s">
        <v>71</v>
      </c>
      <c r="L273" s="2" t="s">
        <v>72</v>
      </c>
      <c r="M273" s="2" t="s">
        <v>142</v>
      </c>
      <c r="N273" s="2" t="s">
        <v>51</v>
      </c>
      <c r="O273" s="2" t="s">
        <v>52</v>
      </c>
      <c r="P273" s="2" t="s">
        <v>83</v>
      </c>
      <c r="Q273" s="2" t="s">
        <v>84</v>
      </c>
      <c r="R273" s="6" t="n">
        <v>7</v>
      </c>
      <c r="S273" s="7" t="n">
        <v>3974.93</v>
      </c>
      <c r="T273" s="7" t="n">
        <f aca="false">$R273*$S273</f>
        <v>27824.51</v>
      </c>
      <c r="U273" s="8" t="n">
        <v>0</v>
      </c>
      <c r="V273" s="7" t="n">
        <f aca="false">$T273*$U273</f>
        <v>0</v>
      </c>
      <c r="W273" s="7" t="n">
        <f aca="false">$T273-$V273</f>
        <v>27824.51</v>
      </c>
      <c r="X273" s="7" t="n">
        <v>2911.35</v>
      </c>
      <c r="Y273" s="7" t="n">
        <f aca="false">$R273*$X273</f>
        <v>20379.45</v>
      </c>
      <c r="Z273" s="7" t="n">
        <f aca="false">$W273-$Y273</f>
        <v>7445.06</v>
      </c>
      <c r="AA273" s="8" t="n">
        <f aca="false">IFERROR($Z273/$W273,0)</f>
        <v>0.267572007557366</v>
      </c>
      <c r="AB273" s="2" t="s">
        <v>85</v>
      </c>
      <c r="AC273" s="2" t="s">
        <v>43</v>
      </c>
    </row>
    <row r="274" customFormat="false" ht="15" hidden="false" customHeight="false" outlineLevel="0" collapsed="false">
      <c r="A274" s="2" t="s">
        <v>736</v>
      </c>
      <c r="B274" s="3" t="n">
        <v>45324</v>
      </c>
      <c r="C274" s="4" t="n">
        <f aca="false">YEAR($B274)</f>
        <v>2024</v>
      </c>
      <c r="D274" s="4" t="n">
        <f aca="false">MONTH($B274)</f>
        <v>2</v>
      </c>
      <c r="E274" s="2" t="s">
        <v>719</v>
      </c>
      <c r="F274" s="5" t="n">
        <f aca="false">ROUNDUP(MONTH($B274)/3,0)</f>
        <v>1</v>
      </c>
      <c r="G274" s="2" t="s">
        <v>737</v>
      </c>
      <c r="H274" s="2" t="s">
        <v>738</v>
      </c>
      <c r="I274" s="2" t="s">
        <v>33</v>
      </c>
      <c r="J274" s="2" t="s">
        <v>47</v>
      </c>
      <c r="K274" s="2" t="s">
        <v>48</v>
      </c>
      <c r="L274" s="2" t="s">
        <v>155</v>
      </c>
      <c r="M274" s="2" t="s">
        <v>168</v>
      </c>
      <c r="N274" s="2" t="s">
        <v>51</v>
      </c>
      <c r="O274" s="2" t="s">
        <v>171</v>
      </c>
      <c r="P274" s="2" t="s">
        <v>204</v>
      </c>
      <c r="Q274" s="2" t="s">
        <v>232</v>
      </c>
      <c r="R274" s="6" t="n">
        <v>3</v>
      </c>
      <c r="S274" s="7" t="n">
        <v>838.33</v>
      </c>
      <c r="T274" s="7" t="n">
        <f aca="false">$R274*$S274</f>
        <v>2514.99</v>
      </c>
      <c r="U274" s="8" t="n">
        <v>0.1</v>
      </c>
      <c r="V274" s="7" t="n">
        <f aca="false">$T274*$U274</f>
        <v>251.499</v>
      </c>
      <c r="W274" s="7" t="n">
        <f aca="false">$T274-$V274</f>
        <v>2263.491</v>
      </c>
      <c r="X274" s="7" t="n">
        <v>533.44</v>
      </c>
      <c r="Y274" s="7" t="n">
        <f aca="false">$R274*$X274</f>
        <v>1600.32</v>
      </c>
      <c r="Z274" s="7" t="n">
        <f aca="false">$W274-$Y274</f>
        <v>663.171</v>
      </c>
      <c r="AA274" s="8" t="n">
        <f aca="false">IFERROR($Z274/$W274,0)</f>
        <v>0.292985923071927</v>
      </c>
      <c r="AB274" s="2" t="s">
        <v>85</v>
      </c>
      <c r="AC274" s="2" t="s">
        <v>43</v>
      </c>
    </row>
    <row r="275" customFormat="false" ht="15" hidden="false" customHeight="false" outlineLevel="0" collapsed="false">
      <c r="A275" s="2" t="s">
        <v>739</v>
      </c>
      <c r="B275" s="3" t="n">
        <v>45324</v>
      </c>
      <c r="C275" s="4" t="n">
        <f aca="false">YEAR($B275)</f>
        <v>2024</v>
      </c>
      <c r="D275" s="4" t="n">
        <f aca="false">MONTH($B275)</f>
        <v>2</v>
      </c>
      <c r="E275" s="2" t="s">
        <v>719</v>
      </c>
      <c r="F275" s="5" t="n">
        <f aca="false">ROUNDUP(MONTH($B275)/3,0)</f>
        <v>1</v>
      </c>
      <c r="G275" s="2" t="s">
        <v>369</v>
      </c>
      <c r="H275" s="2" t="s">
        <v>370</v>
      </c>
      <c r="I275" s="2" t="s">
        <v>33</v>
      </c>
      <c r="J275" s="2" t="s">
        <v>59</v>
      </c>
      <c r="K275" s="2" t="s">
        <v>210</v>
      </c>
      <c r="L275" s="2" t="s">
        <v>211</v>
      </c>
      <c r="M275" s="2" t="s">
        <v>62</v>
      </c>
      <c r="N275" s="2" t="s">
        <v>38</v>
      </c>
      <c r="O275" s="2" t="s">
        <v>171</v>
      </c>
      <c r="P275" s="2" t="s">
        <v>172</v>
      </c>
      <c r="Q275" s="2" t="s">
        <v>244</v>
      </c>
      <c r="R275" s="6" t="n">
        <v>3</v>
      </c>
      <c r="S275" s="7" t="n">
        <v>2890.35</v>
      </c>
      <c r="T275" s="7" t="n">
        <f aca="false">$R275*$S275</f>
        <v>8671.05</v>
      </c>
      <c r="U275" s="8" t="n">
        <v>0.05</v>
      </c>
      <c r="V275" s="7" t="n">
        <f aca="false">$T275*$U275</f>
        <v>433.5525</v>
      </c>
      <c r="W275" s="7" t="n">
        <f aca="false">$T275-$V275</f>
        <v>8237.4975</v>
      </c>
      <c r="X275" s="7" t="n">
        <v>1651.08</v>
      </c>
      <c r="Y275" s="7" t="n">
        <f aca="false">$R275*$X275</f>
        <v>4953.24</v>
      </c>
      <c r="Z275" s="7" t="n">
        <f aca="false">$W275-$Y275</f>
        <v>3284.2575</v>
      </c>
      <c r="AA275" s="8" t="n">
        <f aca="false">IFERROR($Z275/$W275,0)</f>
        <v>0.398696023883467</v>
      </c>
      <c r="AB275" s="2" t="s">
        <v>67</v>
      </c>
      <c r="AC275" s="2" t="s">
        <v>43</v>
      </c>
    </row>
    <row r="276" customFormat="false" ht="15" hidden="false" customHeight="false" outlineLevel="0" collapsed="false">
      <c r="A276" s="2" t="s">
        <v>740</v>
      </c>
      <c r="B276" s="3" t="n">
        <v>45324</v>
      </c>
      <c r="C276" s="4" t="n">
        <f aca="false">YEAR($B276)</f>
        <v>2024</v>
      </c>
      <c r="D276" s="4" t="n">
        <f aca="false">MONTH($B276)</f>
        <v>2</v>
      </c>
      <c r="E276" s="2" t="s">
        <v>719</v>
      </c>
      <c r="F276" s="5" t="n">
        <f aca="false">ROUNDUP(MONTH($B276)/3,0)</f>
        <v>1</v>
      </c>
      <c r="G276" s="2" t="s">
        <v>741</v>
      </c>
      <c r="H276" s="2" t="s">
        <v>742</v>
      </c>
      <c r="I276" s="2" t="s">
        <v>104</v>
      </c>
      <c r="J276" s="2" t="s">
        <v>89</v>
      </c>
      <c r="K276" s="2" t="s">
        <v>90</v>
      </c>
      <c r="L276" s="2" t="s">
        <v>91</v>
      </c>
      <c r="M276" s="2" t="s">
        <v>135</v>
      </c>
      <c r="N276" s="2" t="s">
        <v>73</v>
      </c>
      <c r="O276" s="2" t="s">
        <v>52</v>
      </c>
      <c r="P276" s="2" t="s">
        <v>126</v>
      </c>
      <c r="Q276" s="2" t="s">
        <v>127</v>
      </c>
      <c r="R276" s="6" t="n">
        <v>14</v>
      </c>
      <c r="S276" s="7" t="n">
        <v>1018.11</v>
      </c>
      <c r="T276" s="7" t="n">
        <f aca="false">$R276*$S276</f>
        <v>14253.54</v>
      </c>
      <c r="U276" s="8" t="n">
        <v>0.05</v>
      </c>
      <c r="V276" s="7" t="n">
        <f aca="false">$T276*$U276</f>
        <v>712.677</v>
      </c>
      <c r="W276" s="7" t="n">
        <f aca="false">$T276-$V276</f>
        <v>13540.863</v>
      </c>
      <c r="X276" s="7" t="n">
        <v>710.54</v>
      </c>
      <c r="Y276" s="7" t="n">
        <f aca="false">$R276*$X276</f>
        <v>9947.56</v>
      </c>
      <c r="Z276" s="7" t="n">
        <f aca="false">$W276-$Y276</f>
        <v>3593.303</v>
      </c>
      <c r="AA276" s="8" t="n">
        <f aca="false">IFERROR($Z276/$W276,0)</f>
        <v>0.265367355093985</v>
      </c>
      <c r="AB276" s="2" t="s">
        <v>55</v>
      </c>
      <c r="AC276" s="2" t="s">
        <v>43</v>
      </c>
    </row>
    <row r="277" customFormat="false" ht="15" hidden="false" customHeight="false" outlineLevel="0" collapsed="false">
      <c r="A277" s="2" t="s">
        <v>743</v>
      </c>
      <c r="B277" s="3" t="n">
        <v>45324</v>
      </c>
      <c r="C277" s="4" t="n">
        <f aca="false">YEAR($B277)</f>
        <v>2024</v>
      </c>
      <c r="D277" s="4" t="n">
        <f aca="false">MONTH($B277)</f>
        <v>2</v>
      </c>
      <c r="E277" s="2" t="s">
        <v>719</v>
      </c>
      <c r="F277" s="5" t="n">
        <f aca="false">ROUNDUP(MONTH($B277)/3,0)</f>
        <v>1</v>
      </c>
      <c r="G277" s="2" t="s">
        <v>744</v>
      </c>
      <c r="H277" s="2" t="s">
        <v>745</v>
      </c>
      <c r="I277" s="2" t="s">
        <v>33</v>
      </c>
      <c r="J277" s="2" t="s">
        <v>34</v>
      </c>
      <c r="K277" s="2" t="s">
        <v>242</v>
      </c>
      <c r="L277" s="2" t="s">
        <v>243</v>
      </c>
      <c r="M277" s="2" t="s">
        <v>37</v>
      </c>
      <c r="N277" s="2" t="s">
        <v>51</v>
      </c>
      <c r="O277" s="2" t="s">
        <v>171</v>
      </c>
      <c r="P277" s="2" t="s">
        <v>204</v>
      </c>
      <c r="Q277" s="2" t="s">
        <v>264</v>
      </c>
      <c r="R277" s="6" t="n">
        <v>3</v>
      </c>
      <c r="S277" s="7" t="n">
        <v>1288.86</v>
      </c>
      <c r="T277" s="7" t="n">
        <f aca="false">$R277*$S277</f>
        <v>3866.58</v>
      </c>
      <c r="U277" s="8" t="n">
        <v>0.05</v>
      </c>
      <c r="V277" s="7" t="n">
        <f aca="false">$T277*$U277</f>
        <v>193.329</v>
      </c>
      <c r="W277" s="7" t="n">
        <f aca="false">$T277-$V277</f>
        <v>3673.251</v>
      </c>
      <c r="X277" s="7" t="n">
        <v>860.54</v>
      </c>
      <c r="Y277" s="7" t="n">
        <f aca="false">$R277*$X277</f>
        <v>2581.62</v>
      </c>
      <c r="Z277" s="7" t="n">
        <f aca="false">$W277-$Y277</f>
        <v>1091.631</v>
      </c>
      <c r="AA277" s="8" t="n">
        <f aca="false">IFERROR($Z277/$W277,0)</f>
        <v>0.297183884248585</v>
      </c>
      <c r="AB277" s="2" t="s">
        <v>55</v>
      </c>
      <c r="AC277" s="2" t="s">
        <v>43</v>
      </c>
    </row>
    <row r="278" customFormat="false" ht="15" hidden="false" customHeight="false" outlineLevel="0" collapsed="false">
      <c r="A278" s="2" t="s">
        <v>746</v>
      </c>
      <c r="B278" s="3" t="n">
        <v>45324</v>
      </c>
      <c r="C278" s="4" t="n">
        <f aca="false">YEAR($B278)</f>
        <v>2024</v>
      </c>
      <c r="D278" s="4" t="n">
        <f aca="false">MONTH($B278)</f>
        <v>2</v>
      </c>
      <c r="E278" s="2" t="s">
        <v>719</v>
      </c>
      <c r="F278" s="5" t="n">
        <f aca="false">ROUNDUP(MONTH($B278)/3,0)</f>
        <v>1</v>
      </c>
      <c r="G278" s="2" t="s">
        <v>57</v>
      </c>
      <c r="H278" s="2" t="s">
        <v>58</v>
      </c>
      <c r="I278" s="2" t="s">
        <v>33</v>
      </c>
      <c r="J278" s="2" t="s">
        <v>59</v>
      </c>
      <c r="K278" s="2" t="s">
        <v>60</v>
      </c>
      <c r="L278" s="2" t="s">
        <v>61</v>
      </c>
      <c r="M278" s="2" t="s">
        <v>62</v>
      </c>
      <c r="N278" s="2" t="s">
        <v>63</v>
      </c>
      <c r="O278" s="2" t="s">
        <v>64</v>
      </c>
      <c r="P278" s="2" t="s">
        <v>65</v>
      </c>
      <c r="Q278" s="2" t="s">
        <v>187</v>
      </c>
      <c r="R278" s="6" t="n">
        <v>3</v>
      </c>
      <c r="S278" s="7" t="n">
        <v>4668.55</v>
      </c>
      <c r="T278" s="7" t="n">
        <f aca="false">$R278*$S278</f>
        <v>14005.65</v>
      </c>
      <c r="U278" s="8" t="n">
        <v>0.05</v>
      </c>
      <c r="V278" s="7" t="n">
        <f aca="false">$T278*$U278</f>
        <v>700.2825</v>
      </c>
      <c r="W278" s="7" t="n">
        <f aca="false">$T278-$V278</f>
        <v>13305.3675</v>
      </c>
      <c r="X278" s="7" t="n">
        <v>3651.61</v>
      </c>
      <c r="Y278" s="7" t="n">
        <f aca="false">$R278*$X278</f>
        <v>10954.83</v>
      </c>
      <c r="Z278" s="7" t="n">
        <f aca="false">$W278-$Y278</f>
        <v>2350.5375</v>
      </c>
      <c r="AA278" s="8" t="n">
        <f aca="false">IFERROR($Z278/$W278,0)</f>
        <v>0.17666084758651</v>
      </c>
      <c r="AB278" s="2" t="s">
        <v>42</v>
      </c>
      <c r="AC278" s="2" t="s">
        <v>43</v>
      </c>
    </row>
    <row r="279" customFormat="false" ht="15" hidden="false" customHeight="false" outlineLevel="0" collapsed="false">
      <c r="A279" s="2" t="s">
        <v>747</v>
      </c>
      <c r="B279" s="3" t="n">
        <v>45324</v>
      </c>
      <c r="C279" s="4" t="n">
        <f aca="false">YEAR($B279)</f>
        <v>2024</v>
      </c>
      <c r="D279" s="4" t="n">
        <f aca="false">MONTH($B279)</f>
        <v>2</v>
      </c>
      <c r="E279" s="2" t="s">
        <v>719</v>
      </c>
      <c r="F279" s="5" t="n">
        <f aca="false">ROUNDUP(MONTH($B279)/3,0)</f>
        <v>1</v>
      </c>
      <c r="G279" s="2" t="s">
        <v>294</v>
      </c>
      <c r="H279" s="2" t="s">
        <v>200</v>
      </c>
      <c r="I279" s="2" t="s">
        <v>33</v>
      </c>
      <c r="J279" s="2" t="s">
        <v>59</v>
      </c>
      <c r="K279" s="2" t="s">
        <v>210</v>
      </c>
      <c r="L279" s="2" t="s">
        <v>211</v>
      </c>
      <c r="M279" s="2" t="s">
        <v>131</v>
      </c>
      <c r="N279" s="2" t="s">
        <v>51</v>
      </c>
      <c r="O279" s="2" t="s">
        <v>52</v>
      </c>
      <c r="P279" s="2" t="s">
        <v>83</v>
      </c>
      <c r="Q279" s="2" t="s">
        <v>84</v>
      </c>
      <c r="R279" s="6" t="n">
        <v>1</v>
      </c>
      <c r="S279" s="7" t="n">
        <v>4183.6</v>
      </c>
      <c r="T279" s="7" t="n">
        <f aca="false">$R279*$S279</f>
        <v>4183.6</v>
      </c>
      <c r="U279" s="8" t="n">
        <v>0.15</v>
      </c>
      <c r="V279" s="7" t="n">
        <f aca="false">$T279*$U279</f>
        <v>627.54</v>
      </c>
      <c r="W279" s="7" t="n">
        <f aca="false">$T279-$V279</f>
        <v>3556.06</v>
      </c>
      <c r="X279" s="7" t="n">
        <v>3228.33</v>
      </c>
      <c r="Y279" s="7" t="n">
        <f aca="false">$R279*$X279</f>
        <v>3228.33</v>
      </c>
      <c r="Z279" s="7" t="n">
        <f aca="false">$W279-$Y279</f>
        <v>327.730000000001</v>
      </c>
      <c r="AA279" s="8" t="n">
        <f aca="false">IFERROR($Z279/$W279,0)</f>
        <v>0.0921609871599468</v>
      </c>
      <c r="AB279" s="2" t="s">
        <v>42</v>
      </c>
      <c r="AC279" s="2" t="s">
        <v>43</v>
      </c>
    </row>
    <row r="280" customFormat="false" ht="15" hidden="false" customHeight="false" outlineLevel="0" collapsed="false">
      <c r="A280" s="2" t="s">
        <v>748</v>
      </c>
      <c r="B280" s="3" t="n">
        <v>45324</v>
      </c>
      <c r="C280" s="4" t="n">
        <f aca="false">YEAR($B280)</f>
        <v>2024</v>
      </c>
      <c r="D280" s="4" t="n">
        <f aca="false">MONTH($B280)</f>
        <v>2</v>
      </c>
      <c r="E280" s="2" t="s">
        <v>719</v>
      </c>
      <c r="F280" s="5" t="n">
        <f aca="false">ROUNDUP(MONTH($B280)/3,0)</f>
        <v>1</v>
      </c>
      <c r="G280" s="2" t="s">
        <v>749</v>
      </c>
      <c r="H280" s="2" t="s">
        <v>750</v>
      </c>
      <c r="I280" s="2" t="s">
        <v>33</v>
      </c>
      <c r="J280" s="2" t="s">
        <v>47</v>
      </c>
      <c r="K280" s="2" t="s">
        <v>185</v>
      </c>
      <c r="L280" s="2" t="s">
        <v>186</v>
      </c>
      <c r="M280" s="2" t="s">
        <v>105</v>
      </c>
      <c r="N280" s="2" t="s">
        <v>151</v>
      </c>
      <c r="O280" s="2" t="s">
        <v>64</v>
      </c>
      <c r="P280" s="2" t="s">
        <v>342</v>
      </c>
      <c r="Q280" s="2" t="s">
        <v>389</v>
      </c>
      <c r="R280" s="6" t="n">
        <v>1</v>
      </c>
      <c r="S280" s="7" t="n">
        <v>3029.39</v>
      </c>
      <c r="T280" s="7" t="n">
        <f aca="false">$R280*$S280</f>
        <v>3029.39</v>
      </c>
      <c r="U280" s="8" t="n">
        <v>0</v>
      </c>
      <c r="V280" s="7" t="n">
        <f aca="false">$T280*$U280</f>
        <v>0</v>
      </c>
      <c r="W280" s="7" t="n">
        <f aca="false">$T280-$V280</f>
        <v>3029.39</v>
      </c>
      <c r="X280" s="7" t="n">
        <v>2397.66</v>
      </c>
      <c r="Y280" s="7" t="n">
        <f aca="false">$R280*$X280</f>
        <v>2397.66</v>
      </c>
      <c r="Z280" s="7" t="n">
        <f aca="false">$W280-$Y280</f>
        <v>631.73</v>
      </c>
      <c r="AA280" s="8" t="n">
        <f aca="false">IFERROR($Z280/$W280,0)</f>
        <v>0.208533731213215</v>
      </c>
      <c r="AB280" s="2" t="s">
        <v>55</v>
      </c>
      <c r="AC280" s="2" t="s">
        <v>43</v>
      </c>
    </row>
    <row r="281" customFormat="false" ht="15" hidden="false" customHeight="false" outlineLevel="0" collapsed="false">
      <c r="A281" s="2" t="s">
        <v>751</v>
      </c>
      <c r="B281" s="3" t="n">
        <v>45324</v>
      </c>
      <c r="C281" s="4" t="n">
        <f aca="false">YEAR($B281)</f>
        <v>2024</v>
      </c>
      <c r="D281" s="4" t="n">
        <f aca="false">MONTH($B281)</f>
        <v>2</v>
      </c>
      <c r="E281" s="2" t="s">
        <v>719</v>
      </c>
      <c r="F281" s="5" t="n">
        <f aca="false">ROUNDUP(MONTH($B281)/3,0)</f>
        <v>1</v>
      </c>
      <c r="G281" s="2" t="s">
        <v>752</v>
      </c>
      <c r="H281" s="2" t="s">
        <v>753</v>
      </c>
      <c r="I281" s="2" t="s">
        <v>33</v>
      </c>
      <c r="J281" s="2" t="s">
        <v>47</v>
      </c>
      <c r="K281" s="2" t="s">
        <v>221</v>
      </c>
      <c r="L281" s="2" t="s">
        <v>222</v>
      </c>
      <c r="M281" s="2" t="s">
        <v>156</v>
      </c>
      <c r="N281" s="2" t="s">
        <v>51</v>
      </c>
      <c r="O281" s="2" t="s">
        <v>64</v>
      </c>
      <c r="P281" s="2" t="s">
        <v>342</v>
      </c>
      <c r="Q281" s="2" t="s">
        <v>408</v>
      </c>
      <c r="R281" s="6" t="n">
        <v>2</v>
      </c>
      <c r="S281" s="7" t="n">
        <v>5260.77</v>
      </c>
      <c r="T281" s="7" t="n">
        <f aca="false">$R281*$S281</f>
        <v>10521.54</v>
      </c>
      <c r="U281" s="8" t="n">
        <v>0</v>
      </c>
      <c r="V281" s="7" t="n">
        <f aca="false">$T281*$U281</f>
        <v>0</v>
      </c>
      <c r="W281" s="7" t="n">
        <f aca="false">$T281-$V281</f>
        <v>10521.54</v>
      </c>
      <c r="X281" s="7" t="n">
        <v>4070.51</v>
      </c>
      <c r="Y281" s="7" t="n">
        <f aca="false">$R281*$X281</f>
        <v>8141.02</v>
      </c>
      <c r="Z281" s="7" t="n">
        <f aca="false">$W281-$Y281</f>
        <v>2380.52</v>
      </c>
      <c r="AA281" s="8" t="n">
        <f aca="false">IFERROR($Z281/$W281,0)</f>
        <v>0.226252050555337</v>
      </c>
      <c r="AB281" s="2" t="s">
        <v>42</v>
      </c>
      <c r="AC281" s="2" t="s">
        <v>43</v>
      </c>
    </row>
    <row r="282" customFormat="false" ht="15" hidden="false" customHeight="false" outlineLevel="0" collapsed="false">
      <c r="A282" s="2" t="s">
        <v>754</v>
      </c>
      <c r="B282" s="3" t="n">
        <v>45325</v>
      </c>
      <c r="C282" s="4" t="n">
        <f aca="false">YEAR($B282)</f>
        <v>2024</v>
      </c>
      <c r="D282" s="4" t="n">
        <f aca="false">MONTH($B282)</f>
        <v>2</v>
      </c>
      <c r="E282" s="2" t="s">
        <v>719</v>
      </c>
      <c r="F282" s="5" t="n">
        <f aca="false">ROUNDUP(MONTH($B282)/3,0)</f>
        <v>1</v>
      </c>
      <c r="G282" s="2" t="s">
        <v>755</v>
      </c>
      <c r="H282" s="2" t="s">
        <v>756</v>
      </c>
      <c r="I282" s="2" t="s">
        <v>104</v>
      </c>
      <c r="J282" s="2" t="s">
        <v>34</v>
      </c>
      <c r="K282" s="2" t="s">
        <v>242</v>
      </c>
      <c r="L282" s="2" t="s">
        <v>243</v>
      </c>
      <c r="M282" s="2" t="s">
        <v>37</v>
      </c>
      <c r="N282" s="2" t="s">
        <v>63</v>
      </c>
      <c r="O282" s="2" t="s">
        <v>114</v>
      </c>
      <c r="P282" s="2" t="s">
        <v>234</v>
      </c>
      <c r="Q282" s="2" t="s">
        <v>235</v>
      </c>
      <c r="R282" s="6" t="n">
        <v>10</v>
      </c>
      <c r="S282" s="7" t="n">
        <v>239.94</v>
      </c>
      <c r="T282" s="7" t="n">
        <f aca="false">$R282*$S282</f>
        <v>2399.4</v>
      </c>
      <c r="U282" s="8" t="n">
        <v>0.08</v>
      </c>
      <c r="V282" s="7" t="n">
        <f aca="false">$T282*$U282</f>
        <v>191.952</v>
      </c>
      <c r="W282" s="7" t="n">
        <f aca="false">$T282-$V282</f>
        <v>2207.448</v>
      </c>
      <c r="X282" s="7" t="n">
        <v>123.42</v>
      </c>
      <c r="Y282" s="7" t="n">
        <f aca="false">$R282*$X282</f>
        <v>1234.2</v>
      </c>
      <c r="Z282" s="7" t="n">
        <f aca="false">$W282-$Y282</f>
        <v>973.248</v>
      </c>
      <c r="AA282" s="8" t="n">
        <f aca="false">IFERROR($Z282/$W282,0)</f>
        <v>0.440892831903628</v>
      </c>
      <c r="AB282" s="2" t="s">
        <v>85</v>
      </c>
      <c r="AC282" s="2" t="s">
        <v>43</v>
      </c>
    </row>
    <row r="283" customFormat="false" ht="15" hidden="false" customHeight="false" outlineLevel="0" collapsed="false">
      <c r="A283" s="2" t="s">
        <v>757</v>
      </c>
      <c r="B283" s="3" t="n">
        <v>45325</v>
      </c>
      <c r="C283" s="4" t="n">
        <f aca="false">YEAR($B283)</f>
        <v>2024</v>
      </c>
      <c r="D283" s="4" t="n">
        <f aca="false">MONTH($B283)</f>
        <v>2</v>
      </c>
      <c r="E283" s="2" t="s">
        <v>719</v>
      </c>
      <c r="F283" s="5" t="n">
        <f aca="false">ROUNDUP(MONTH($B283)/3,0)</f>
        <v>1</v>
      </c>
      <c r="G283" s="2" t="s">
        <v>556</v>
      </c>
      <c r="H283" s="2" t="s">
        <v>557</v>
      </c>
      <c r="I283" s="2" t="s">
        <v>33</v>
      </c>
      <c r="J283" s="2" t="s">
        <v>147</v>
      </c>
      <c r="K283" s="2" t="s">
        <v>397</v>
      </c>
      <c r="L283" s="2" t="s">
        <v>398</v>
      </c>
      <c r="M283" s="2" t="s">
        <v>150</v>
      </c>
      <c r="N283" s="2" t="s">
        <v>73</v>
      </c>
      <c r="O283" s="2" t="s">
        <v>39</v>
      </c>
      <c r="P283" s="2" t="s">
        <v>106</v>
      </c>
      <c r="Q283" s="2" t="s">
        <v>136</v>
      </c>
      <c r="R283" s="6" t="n">
        <v>1</v>
      </c>
      <c r="S283" s="7" t="n">
        <v>1899.44</v>
      </c>
      <c r="T283" s="7" t="n">
        <f aca="false">$R283*$S283</f>
        <v>1899.44</v>
      </c>
      <c r="U283" s="8" t="n">
        <v>0.03</v>
      </c>
      <c r="V283" s="7" t="n">
        <f aca="false">$T283*$U283</f>
        <v>56.9832</v>
      </c>
      <c r="W283" s="7" t="n">
        <f aca="false">$T283-$V283</f>
        <v>1842.4568</v>
      </c>
      <c r="X283" s="7" t="n">
        <v>1266.8</v>
      </c>
      <c r="Y283" s="7" t="n">
        <f aca="false">$R283*$X283</f>
        <v>1266.8</v>
      </c>
      <c r="Z283" s="7" t="n">
        <f aca="false">$W283-$Y283</f>
        <v>575.6568</v>
      </c>
      <c r="AA283" s="8" t="n">
        <f aca="false">IFERROR($Z283/$W283,0)</f>
        <v>0.312439781491756</v>
      </c>
      <c r="AB283" s="2" t="s">
        <v>76</v>
      </c>
      <c r="AC283" s="2" t="s">
        <v>43</v>
      </c>
    </row>
    <row r="284" customFormat="false" ht="15" hidden="false" customHeight="false" outlineLevel="0" collapsed="false">
      <c r="A284" s="2" t="s">
        <v>758</v>
      </c>
      <c r="B284" s="3" t="n">
        <v>45325</v>
      </c>
      <c r="C284" s="4" t="n">
        <f aca="false">YEAR($B284)</f>
        <v>2024</v>
      </c>
      <c r="D284" s="4" t="n">
        <f aca="false">MONTH($B284)</f>
        <v>2</v>
      </c>
      <c r="E284" s="2" t="s">
        <v>719</v>
      </c>
      <c r="F284" s="5" t="n">
        <f aca="false">ROUNDUP(MONTH($B284)/3,0)</f>
        <v>1</v>
      </c>
      <c r="G284" s="2" t="s">
        <v>759</v>
      </c>
      <c r="H284" s="2" t="s">
        <v>615</v>
      </c>
      <c r="I284" s="2" t="s">
        <v>104</v>
      </c>
      <c r="J284" s="2" t="s">
        <v>59</v>
      </c>
      <c r="K284" s="2" t="s">
        <v>210</v>
      </c>
      <c r="L284" s="2" t="s">
        <v>211</v>
      </c>
      <c r="M284" s="2" t="s">
        <v>62</v>
      </c>
      <c r="N284" s="2" t="s">
        <v>63</v>
      </c>
      <c r="O284" s="2" t="s">
        <v>114</v>
      </c>
      <c r="P284" s="2" t="s">
        <v>234</v>
      </c>
      <c r="Q284" s="2" t="s">
        <v>235</v>
      </c>
      <c r="R284" s="6" t="n">
        <v>6</v>
      </c>
      <c r="S284" s="7" t="n">
        <v>237.54</v>
      </c>
      <c r="T284" s="7" t="n">
        <f aca="false">$R284*$S284</f>
        <v>1425.24</v>
      </c>
      <c r="U284" s="8" t="n">
        <v>0.08</v>
      </c>
      <c r="V284" s="7" t="n">
        <f aca="false">$T284*$U284</f>
        <v>114.0192</v>
      </c>
      <c r="W284" s="7" t="n">
        <f aca="false">$T284-$V284</f>
        <v>1311.2208</v>
      </c>
      <c r="X284" s="7" t="n">
        <v>120.6</v>
      </c>
      <c r="Y284" s="7" t="n">
        <f aca="false">$R284*$X284</f>
        <v>723.6</v>
      </c>
      <c r="Z284" s="7" t="n">
        <f aca="false">$W284-$Y284</f>
        <v>587.6208</v>
      </c>
      <c r="AA284" s="8" t="n">
        <f aca="false">IFERROR($Z284/$W284,0)</f>
        <v>0.448147863426206</v>
      </c>
      <c r="AB284" s="2" t="s">
        <v>76</v>
      </c>
      <c r="AC284" s="2" t="s">
        <v>43</v>
      </c>
    </row>
    <row r="285" customFormat="false" ht="15" hidden="false" customHeight="false" outlineLevel="0" collapsed="false">
      <c r="A285" s="2" t="s">
        <v>760</v>
      </c>
      <c r="B285" s="3" t="n">
        <v>45325</v>
      </c>
      <c r="C285" s="4" t="n">
        <f aca="false">YEAR($B285)</f>
        <v>2024</v>
      </c>
      <c r="D285" s="4" t="n">
        <f aca="false">MONTH($B285)</f>
        <v>2</v>
      </c>
      <c r="E285" s="2" t="s">
        <v>719</v>
      </c>
      <c r="F285" s="5" t="n">
        <f aca="false">ROUNDUP(MONTH($B285)/3,0)</f>
        <v>1</v>
      </c>
      <c r="G285" s="2" t="s">
        <v>761</v>
      </c>
      <c r="H285" s="2" t="s">
        <v>346</v>
      </c>
      <c r="I285" s="2" t="s">
        <v>33</v>
      </c>
      <c r="J285" s="2" t="s">
        <v>147</v>
      </c>
      <c r="K285" s="2" t="s">
        <v>215</v>
      </c>
      <c r="L285" s="2" t="s">
        <v>216</v>
      </c>
      <c r="M285" s="2" t="s">
        <v>150</v>
      </c>
      <c r="N285" s="2" t="s">
        <v>51</v>
      </c>
      <c r="O285" s="2" t="s">
        <v>39</v>
      </c>
      <c r="P285" s="2" t="s">
        <v>106</v>
      </c>
      <c r="Q285" s="2" t="s">
        <v>136</v>
      </c>
      <c r="R285" s="6" t="n">
        <v>3</v>
      </c>
      <c r="S285" s="7" t="n">
        <v>1851.01</v>
      </c>
      <c r="T285" s="7" t="n">
        <f aca="false">$R285*$S285</f>
        <v>5553.03</v>
      </c>
      <c r="U285" s="8" t="n">
        <v>0</v>
      </c>
      <c r="V285" s="7" t="n">
        <f aca="false">$T285*$U285</f>
        <v>0</v>
      </c>
      <c r="W285" s="7" t="n">
        <f aca="false">$T285-$V285</f>
        <v>5553.03</v>
      </c>
      <c r="X285" s="7" t="n">
        <v>1309.22</v>
      </c>
      <c r="Y285" s="7" t="n">
        <f aca="false">$R285*$X285</f>
        <v>3927.66</v>
      </c>
      <c r="Z285" s="7" t="n">
        <f aca="false">$W285-$Y285</f>
        <v>1625.37</v>
      </c>
      <c r="AA285" s="8" t="n">
        <f aca="false">IFERROR($Z285/$W285,0)</f>
        <v>0.292699661266012</v>
      </c>
      <c r="AB285" s="2" t="s">
        <v>42</v>
      </c>
      <c r="AC285" s="2" t="s">
        <v>43</v>
      </c>
    </row>
    <row r="286" customFormat="false" ht="15" hidden="false" customHeight="false" outlineLevel="0" collapsed="false">
      <c r="A286" s="2" t="s">
        <v>762</v>
      </c>
      <c r="B286" s="3" t="n">
        <v>45325</v>
      </c>
      <c r="C286" s="4" t="n">
        <f aca="false">YEAR($B286)</f>
        <v>2024</v>
      </c>
      <c r="D286" s="4" t="n">
        <f aca="false">MONTH($B286)</f>
        <v>2</v>
      </c>
      <c r="E286" s="2" t="s">
        <v>719</v>
      </c>
      <c r="F286" s="5" t="n">
        <f aca="false">ROUNDUP(MONTH($B286)/3,0)</f>
        <v>1</v>
      </c>
      <c r="G286" s="2" t="s">
        <v>369</v>
      </c>
      <c r="H286" s="2" t="s">
        <v>370</v>
      </c>
      <c r="I286" s="2" t="s">
        <v>33</v>
      </c>
      <c r="J286" s="2" t="s">
        <v>59</v>
      </c>
      <c r="K286" s="2" t="s">
        <v>210</v>
      </c>
      <c r="L286" s="2" t="s">
        <v>211</v>
      </c>
      <c r="M286" s="2" t="s">
        <v>62</v>
      </c>
      <c r="N286" s="2" t="s">
        <v>151</v>
      </c>
      <c r="O286" s="2" t="s">
        <v>171</v>
      </c>
      <c r="P286" s="2" t="s">
        <v>204</v>
      </c>
      <c r="Q286" s="2" t="s">
        <v>205</v>
      </c>
      <c r="R286" s="6" t="n">
        <v>3</v>
      </c>
      <c r="S286" s="7" t="n">
        <v>1025.45</v>
      </c>
      <c r="T286" s="7" t="n">
        <f aca="false">$R286*$S286</f>
        <v>3076.35</v>
      </c>
      <c r="U286" s="8" t="n">
        <v>0.05</v>
      </c>
      <c r="V286" s="7" t="n">
        <f aca="false">$T286*$U286</f>
        <v>153.8175</v>
      </c>
      <c r="W286" s="7" t="n">
        <f aca="false">$T286-$V286</f>
        <v>2922.5325</v>
      </c>
      <c r="X286" s="7" t="n">
        <v>707.33</v>
      </c>
      <c r="Y286" s="7" t="n">
        <f aca="false">$R286*$X286</f>
        <v>2121.99</v>
      </c>
      <c r="Z286" s="7" t="n">
        <f aca="false">$W286-$Y286</f>
        <v>800.5425</v>
      </c>
      <c r="AA286" s="8" t="n">
        <f aca="false">IFERROR($Z286/$W286,0)</f>
        <v>0.273920820384376</v>
      </c>
      <c r="AB286" s="2" t="s">
        <v>42</v>
      </c>
      <c r="AC286" s="2" t="s">
        <v>43</v>
      </c>
    </row>
    <row r="287" customFormat="false" ht="15" hidden="false" customHeight="false" outlineLevel="0" collapsed="false">
      <c r="A287" s="2" t="s">
        <v>763</v>
      </c>
      <c r="B287" s="3" t="n">
        <v>45325</v>
      </c>
      <c r="C287" s="4" t="n">
        <f aca="false">YEAR($B287)</f>
        <v>2024</v>
      </c>
      <c r="D287" s="4" t="n">
        <f aca="false">MONTH($B287)</f>
        <v>2</v>
      </c>
      <c r="E287" s="2" t="s">
        <v>719</v>
      </c>
      <c r="F287" s="5" t="n">
        <f aca="false">ROUNDUP(MONTH($B287)/3,0)</f>
        <v>1</v>
      </c>
      <c r="G287" s="2" t="s">
        <v>676</v>
      </c>
      <c r="H287" s="2" t="s">
        <v>677</v>
      </c>
      <c r="I287" s="2" t="s">
        <v>33</v>
      </c>
      <c r="J287" s="2" t="s">
        <v>59</v>
      </c>
      <c r="K287" s="2" t="s">
        <v>140</v>
      </c>
      <c r="L287" s="2" t="s">
        <v>141</v>
      </c>
      <c r="M287" s="2" t="s">
        <v>142</v>
      </c>
      <c r="N287" s="2" t="s">
        <v>151</v>
      </c>
      <c r="O287" s="2" t="s">
        <v>52</v>
      </c>
      <c r="P287" s="2" t="s">
        <v>53</v>
      </c>
      <c r="Q287" s="2" t="s">
        <v>169</v>
      </c>
      <c r="R287" s="6" t="n">
        <v>2</v>
      </c>
      <c r="S287" s="7" t="n">
        <v>2380.2</v>
      </c>
      <c r="T287" s="7" t="n">
        <f aca="false">$R287*$S287</f>
        <v>4760.4</v>
      </c>
      <c r="U287" s="8" t="n">
        <v>0</v>
      </c>
      <c r="V287" s="7" t="n">
        <f aca="false">$T287*$U287</f>
        <v>0</v>
      </c>
      <c r="W287" s="7" t="n">
        <f aca="false">$T287-$V287</f>
        <v>4760.4</v>
      </c>
      <c r="X287" s="7" t="n">
        <v>1782.45</v>
      </c>
      <c r="Y287" s="7" t="n">
        <f aca="false">$R287*$X287</f>
        <v>3564.9</v>
      </c>
      <c r="Z287" s="7" t="n">
        <f aca="false">$W287-$Y287</f>
        <v>1195.5</v>
      </c>
      <c r="AA287" s="8" t="n">
        <f aca="false">IFERROR($Z287/$W287,0)</f>
        <v>0.251134358457272</v>
      </c>
      <c r="AB287" s="2" t="s">
        <v>76</v>
      </c>
      <c r="AC287" s="2" t="s">
        <v>43</v>
      </c>
    </row>
    <row r="288" customFormat="false" ht="15" hidden="false" customHeight="false" outlineLevel="0" collapsed="false">
      <c r="A288" s="2" t="s">
        <v>764</v>
      </c>
      <c r="B288" s="3" t="n">
        <v>45325</v>
      </c>
      <c r="C288" s="4" t="n">
        <f aca="false">YEAR($B288)</f>
        <v>2024</v>
      </c>
      <c r="D288" s="4" t="n">
        <f aca="false">MONTH($B288)</f>
        <v>2</v>
      </c>
      <c r="E288" s="2" t="s">
        <v>719</v>
      </c>
      <c r="F288" s="5" t="n">
        <f aca="false">ROUNDUP(MONTH($B288)/3,0)</f>
        <v>1</v>
      </c>
      <c r="G288" s="2" t="s">
        <v>765</v>
      </c>
      <c r="H288" s="2" t="s">
        <v>766</v>
      </c>
      <c r="I288" s="2" t="s">
        <v>104</v>
      </c>
      <c r="J288" s="2" t="s">
        <v>47</v>
      </c>
      <c r="K288" s="2" t="s">
        <v>48</v>
      </c>
      <c r="L288" s="2" t="s">
        <v>49</v>
      </c>
      <c r="M288" s="2" t="s">
        <v>118</v>
      </c>
      <c r="N288" s="2" t="s">
        <v>51</v>
      </c>
      <c r="O288" s="2" t="s">
        <v>39</v>
      </c>
      <c r="P288" s="2" t="s">
        <v>40</v>
      </c>
      <c r="Q288" s="2" t="s">
        <v>100</v>
      </c>
      <c r="R288" s="6" t="n">
        <v>5</v>
      </c>
      <c r="S288" s="7" t="n">
        <v>1680.29</v>
      </c>
      <c r="T288" s="7" t="n">
        <f aca="false">$R288*$S288</f>
        <v>8401.45</v>
      </c>
      <c r="U288" s="8" t="n">
        <v>0.03</v>
      </c>
      <c r="V288" s="7" t="n">
        <f aca="false">$T288*$U288</f>
        <v>252.0435</v>
      </c>
      <c r="W288" s="7" t="n">
        <f aca="false">$T288-$V288</f>
        <v>8149.4065</v>
      </c>
      <c r="X288" s="7" t="n">
        <v>1095.08</v>
      </c>
      <c r="Y288" s="7" t="n">
        <f aca="false">$R288*$X288</f>
        <v>5475.4</v>
      </c>
      <c r="Z288" s="7" t="n">
        <f aca="false">$W288-$Y288</f>
        <v>2674.0065</v>
      </c>
      <c r="AA288" s="8" t="n">
        <f aca="false">IFERROR($Z288/$W288,0)</f>
        <v>0.3281228516457</v>
      </c>
      <c r="AB288" s="2" t="s">
        <v>67</v>
      </c>
      <c r="AC288" s="2" t="s">
        <v>43</v>
      </c>
    </row>
    <row r="289" customFormat="false" ht="15" hidden="false" customHeight="false" outlineLevel="0" collapsed="false">
      <c r="A289" s="2" t="s">
        <v>767</v>
      </c>
      <c r="B289" s="3" t="n">
        <v>45326</v>
      </c>
      <c r="C289" s="4" t="n">
        <f aca="false">YEAR($B289)</f>
        <v>2024</v>
      </c>
      <c r="D289" s="4" t="n">
        <f aca="false">MONTH($B289)</f>
        <v>2</v>
      </c>
      <c r="E289" s="2" t="s">
        <v>719</v>
      </c>
      <c r="F289" s="5" t="n">
        <f aca="false">ROUNDUP(MONTH($B289)/3,0)</f>
        <v>1</v>
      </c>
      <c r="G289" s="2" t="s">
        <v>109</v>
      </c>
      <c r="H289" s="2" t="s">
        <v>110</v>
      </c>
      <c r="I289" s="2" t="s">
        <v>33</v>
      </c>
      <c r="J289" s="2" t="s">
        <v>89</v>
      </c>
      <c r="K289" s="2" t="s">
        <v>97</v>
      </c>
      <c r="L289" s="2" t="s">
        <v>111</v>
      </c>
      <c r="M289" s="2" t="s">
        <v>135</v>
      </c>
      <c r="N289" s="2" t="s">
        <v>51</v>
      </c>
      <c r="O289" s="2" t="s">
        <v>64</v>
      </c>
      <c r="P289" s="2" t="s">
        <v>74</v>
      </c>
      <c r="Q289" s="2" t="s">
        <v>75</v>
      </c>
      <c r="R289" s="6" t="n">
        <v>2</v>
      </c>
      <c r="S289" s="7" t="n">
        <v>6161.54</v>
      </c>
      <c r="T289" s="7" t="n">
        <f aca="false">$R289*$S289</f>
        <v>12323.08</v>
      </c>
      <c r="U289" s="8" t="n">
        <v>0.15</v>
      </c>
      <c r="V289" s="7" t="n">
        <f aca="false">$T289*$U289</f>
        <v>1848.462</v>
      </c>
      <c r="W289" s="7" t="n">
        <f aca="false">$T289-$V289</f>
        <v>10474.618</v>
      </c>
      <c r="X289" s="7" t="n">
        <v>4469.76</v>
      </c>
      <c r="Y289" s="7" t="n">
        <f aca="false">$R289*$X289</f>
        <v>8939.52</v>
      </c>
      <c r="Z289" s="7" t="n">
        <f aca="false">$W289-$Y289</f>
        <v>1535.098</v>
      </c>
      <c r="AA289" s="8" t="n">
        <f aca="false">IFERROR($Z289/$W289,0)</f>
        <v>0.146554079585528</v>
      </c>
      <c r="AB289" s="2" t="s">
        <v>85</v>
      </c>
      <c r="AC289" s="2" t="s">
        <v>43</v>
      </c>
    </row>
    <row r="290" customFormat="false" ht="15" hidden="false" customHeight="false" outlineLevel="0" collapsed="false">
      <c r="A290" s="2" t="s">
        <v>768</v>
      </c>
      <c r="B290" s="3" t="n">
        <v>45326</v>
      </c>
      <c r="C290" s="4" t="n">
        <f aca="false">YEAR($B290)</f>
        <v>2024</v>
      </c>
      <c r="D290" s="4" t="n">
        <f aca="false">MONTH($B290)</f>
        <v>2</v>
      </c>
      <c r="E290" s="2" t="s">
        <v>719</v>
      </c>
      <c r="F290" s="5" t="n">
        <f aca="false">ROUNDUP(MONTH($B290)/3,0)</f>
        <v>1</v>
      </c>
      <c r="G290" s="2" t="s">
        <v>769</v>
      </c>
      <c r="H290" s="2" t="s">
        <v>301</v>
      </c>
      <c r="I290" s="2" t="s">
        <v>33</v>
      </c>
      <c r="J290" s="2" t="s">
        <v>47</v>
      </c>
      <c r="K290" s="2" t="s">
        <v>221</v>
      </c>
      <c r="L290" s="2" t="s">
        <v>222</v>
      </c>
      <c r="M290" s="2" t="s">
        <v>105</v>
      </c>
      <c r="N290" s="2" t="s">
        <v>73</v>
      </c>
      <c r="O290" s="2" t="s">
        <v>64</v>
      </c>
      <c r="P290" s="2" t="s">
        <v>65</v>
      </c>
      <c r="Q290" s="2" t="s">
        <v>187</v>
      </c>
      <c r="R290" s="6" t="n">
        <v>2</v>
      </c>
      <c r="S290" s="7" t="n">
        <v>4498.81</v>
      </c>
      <c r="T290" s="7" t="n">
        <f aca="false">$R290*$S290</f>
        <v>8997.62</v>
      </c>
      <c r="U290" s="8" t="n">
        <v>0.05</v>
      </c>
      <c r="V290" s="7" t="n">
        <f aca="false">$T290*$U290</f>
        <v>449.881</v>
      </c>
      <c r="W290" s="7" t="n">
        <f aca="false">$T290-$V290</f>
        <v>8547.739</v>
      </c>
      <c r="X290" s="7" t="n">
        <v>3595.1</v>
      </c>
      <c r="Y290" s="7" t="n">
        <f aca="false">$R290*$X290</f>
        <v>7190.2</v>
      </c>
      <c r="Z290" s="7" t="n">
        <f aca="false">$W290-$Y290</f>
        <v>1357.539</v>
      </c>
      <c r="AA290" s="8" t="n">
        <f aca="false">IFERROR($Z290/$W290,0)</f>
        <v>0.158818489895398</v>
      </c>
      <c r="AB290" s="2" t="s">
        <v>76</v>
      </c>
      <c r="AC290" s="2" t="s">
        <v>43</v>
      </c>
    </row>
    <row r="291" customFormat="false" ht="15" hidden="false" customHeight="false" outlineLevel="0" collapsed="false">
      <c r="A291" s="2" t="s">
        <v>770</v>
      </c>
      <c r="B291" s="3" t="n">
        <v>45326</v>
      </c>
      <c r="C291" s="4" t="n">
        <f aca="false">YEAR($B291)</f>
        <v>2024</v>
      </c>
      <c r="D291" s="4" t="n">
        <f aca="false">MONTH($B291)</f>
        <v>2</v>
      </c>
      <c r="E291" s="2" t="s">
        <v>719</v>
      </c>
      <c r="F291" s="5" t="n">
        <f aca="false">ROUNDUP(MONTH($B291)/3,0)</f>
        <v>1</v>
      </c>
      <c r="G291" s="2" t="s">
        <v>208</v>
      </c>
      <c r="H291" s="2" t="s">
        <v>209</v>
      </c>
      <c r="I291" s="2" t="s">
        <v>33</v>
      </c>
      <c r="J291" s="2" t="s">
        <v>59</v>
      </c>
      <c r="K291" s="2" t="s">
        <v>210</v>
      </c>
      <c r="L291" s="2" t="s">
        <v>211</v>
      </c>
      <c r="M291" s="2" t="s">
        <v>131</v>
      </c>
      <c r="N291" s="2" t="s">
        <v>51</v>
      </c>
      <c r="O291" s="2" t="s">
        <v>39</v>
      </c>
      <c r="P291" s="2" t="s">
        <v>106</v>
      </c>
      <c r="Q291" s="2" t="s">
        <v>107</v>
      </c>
      <c r="R291" s="6" t="n">
        <v>3</v>
      </c>
      <c r="S291" s="7" t="n">
        <v>2102.48</v>
      </c>
      <c r="T291" s="7" t="n">
        <f aca="false">$R291*$S291</f>
        <v>6307.44</v>
      </c>
      <c r="U291" s="8" t="n">
        <v>0</v>
      </c>
      <c r="V291" s="7" t="n">
        <f aca="false">$T291*$U291</f>
        <v>0</v>
      </c>
      <c r="W291" s="7" t="n">
        <f aca="false">$T291-$V291</f>
        <v>6307.44</v>
      </c>
      <c r="X291" s="7" t="n">
        <v>1592.92</v>
      </c>
      <c r="Y291" s="7" t="n">
        <f aca="false">$R291*$X291</f>
        <v>4778.76</v>
      </c>
      <c r="Z291" s="7" t="n">
        <f aca="false">$W291-$Y291</f>
        <v>1528.68</v>
      </c>
      <c r="AA291" s="8" t="n">
        <f aca="false">IFERROR($Z291/$W291,0)</f>
        <v>0.242361401773144</v>
      </c>
      <c r="AB291" s="2" t="s">
        <v>67</v>
      </c>
      <c r="AC291" s="2" t="s">
        <v>43</v>
      </c>
    </row>
    <row r="292" customFormat="false" ht="15" hidden="false" customHeight="false" outlineLevel="0" collapsed="false">
      <c r="A292" s="2" t="s">
        <v>771</v>
      </c>
      <c r="B292" s="3" t="n">
        <v>45326</v>
      </c>
      <c r="C292" s="4" t="n">
        <f aca="false">YEAR($B292)</f>
        <v>2024</v>
      </c>
      <c r="D292" s="4" t="n">
        <f aca="false">MONTH($B292)</f>
        <v>2</v>
      </c>
      <c r="E292" s="2" t="s">
        <v>719</v>
      </c>
      <c r="F292" s="5" t="n">
        <f aca="false">ROUNDUP(MONTH($B292)/3,0)</f>
        <v>1</v>
      </c>
      <c r="G292" s="2" t="s">
        <v>45</v>
      </c>
      <c r="H292" s="2" t="s">
        <v>46</v>
      </c>
      <c r="I292" s="2" t="s">
        <v>33</v>
      </c>
      <c r="J292" s="2" t="s">
        <v>47</v>
      </c>
      <c r="K292" s="2" t="s">
        <v>48</v>
      </c>
      <c r="L292" s="2" t="s">
        <v>49</v>
      </c>
      <c r="M292" s="2" t="s">
        <v>118</v>
      </c>
      <c r="N292" s="2" t="s">
        <v>51</v>
      </c>
      <c r="O292" s="2" t="s">
        <v>114</v>
      </c>
      <c r="P292" s="2" t="s">
        <v>234</v>
      </c>
      <c r="Q292" s="2" t="s">
        <v>235</v>
      </c>
      <c r="R292" s="6" t="n">
        <v>3</v>
      </c>
      <c r="S292" s="7" t="n">
        <v>236.88</v>
      </c>
      <c r="T292" s="7" t="n">
        <f aca="false">$R292*$S292</f>
        <v>710.64</v>
      </c>
      <c r="U292" s="8" t="n">
        <v>0.08</v>
      </c>
      <c r="V292" s="7" t="n">
        <f aca="false">$T292*$U292</f>
        <v>56.8512</v>
      </c>
      <c r="W292" s="7" t="n">
        <f aca="false">$T292-$V292</f>
        <v>653.7888</v>
      </c>
      <c r="X292" s="7" t="n">
        <v>112.62</v>
      </c>
      <c r="Y292" s="7" t="n">
        <f aca="false">$R292*$X292</f>
        <v>337.86</v>
      </c>
      <c r="Z292" s="7" t="n">
        <f aca="false">$W292-$Y292</f>
        <v>315.9288</v>
      </c>
      <c r="AA292" s="8" t="n">
        <f aca="false">IFERROR($Z292/$W292,0)</f>
        <v>0.483227611118453</v>
      </c>
      <c r="AB292" s="2" t="s">
        <v>67</v>
      </c>
      <c r="AC292" s="2" t="s">
        <v>43</v>
      </c>
    </row>
    <row r="293" customFormat="false" ht="15" hidden="false" customHeight="false" outlineLevel="0" collapsed="false">
      <c r="A293" s="2" t="s">
        <v>772</v>
      </c>
      <c r="B293" s="3" t="n">
        <v>45327</v>
      </c>
      <c r="C293" s="4" t="n">
        <f aca="false">YEAR($B293)</f>
        <v>2024</v>
      </c>
      <c r="D293" s="4" t="n">
        <f aca="false">MONTH($B293)</f>
        <v>2</v>
      </c>
      <c r="E293" s="2" t="s">
        <v>719</v>
      </c>
      <c r="F293" s="5" t="n">
        <f aca="false">ROUNDUP(MONTH($B293)/3,0)</f>
        <v>1</v>
      </c>
      <c r="G293" s="2" t="s">
        <v>773</v>
      </c>
      <c r="H293" s="2" t="s">
        <v>774</v>
      </c>
      <c r="I293" s="2" t="s">
        <v>104</v>
      </c>
      <c r="J293" s="2" t="s">
        <v>89</v>
      </c>
      <c r="K293" s="2" t="s">
        <v>90</v>
      </c>
      <c r="L293" s="2" t="s">
        <v>161</v>
      </c>
      <c r="M293" s="2" t="s">
        <v>99</v>
      </c>
      <c r="N293" s="2" t="s">
        <v>63</v>
      </c>
      <c r="O293" s="2" t="s">
        <v>39</v>
      </c>
      <c r="P293" s="2" t="s">
        <v>106</v>
      </c>
      <c r="Q293" s="2" t="s">
        <v>107</v>
      </c>
      <c r="R293" s="6" t="n">
        <v>6</v>
      </c>
      <c r="S293" s="7" t="n">
        <v>2200.78</v>
      </c>
      <c r="T293" s="7" t="n">
        <f aca="false">$R293*$S293</f>
        <v>13204.68</v>
      </c>
      <c r="U293" s="8" t="n">
        <v>0</v>
      </c>
      <c r="V293" s="7" t="n">
        <f aca="false">$T293*$U293</f>
        <v>0</v>
      </c>
      <c r="W293" s="7" t="n">
        <f aca="false">$T293-$V293</f>
        <v>13204.68</v>
      </c>
      <c r="X293" s="7" t="n">
        <v>1537.79</v>
      </c>
      <c r="Y293" s="7" t="n">
        <f aca="false">$R293*$X293</f>
        <v>9226.74</v>
      </c>
      <c r="Z293" s="7" t="n">
        <f aca="false">$W293-$Y293</f>
        <v>3977.94</v>
      </c>
      <c r="AA293" s="8" t="n">
        <f aca="false">IFERROR($Z293/$W293,0)</f>
        <v>0.301252283281382</v>
      </c>
      <c r="AB293" s="2" t="s">
        <v>85</v>
      </c>
      <c r="AC293" s="2" t="s">
        <v>246</v>
      </c>
    </row>
    <row r="294" customFormat="false" ht="15" hidden="false" customHeight="false" outlineLevel="0" collapsed="false">
      <c r="A294" s="2" t="s">
        <v>775</v>
      </c>
      <c r="B294" s="3" t="n">
        <v>45327</v>
      </c>
      <c r="C294" s="4" t="n">
        <f aca="false">YEAR($B294)</f>
        <v>2024</v>
      </c>
      <c r="D294" s="4" t="n">
        <f aca="false">MONTH($B294)</f>
        <v>2</v>
      </c>
      <c r="E294" s="2" t="s">
        <v>719</v>
      </c>
      <c r="F294" s="5" t="n">
        <f aca="false">ROUNDUP(MONTH($B294)/3,0)</f>
        <v>1</v>
      </c>
      <c r="G294" s="2" t="s">
        <v>776</v>
      </c>
      <c r="H294" s="2" t="s">
        <v>777</v>
      </c>
      <c r="I294" s="2" t="s">
        <v>33</v>
      </c>
      <c r="J294" s="2" t="s">
        <v>59</v>
      </c>
      <c r="K294" s="2" t="s">
        <v>60</v>
      </c>
      <c r="L294" s="2" t="s">
        <v>61</v>
      </c>
      <c r="M294" s="2" t="s">
        <v>142</v>
      </c>
      <c r="N294" s="2" t="s">
        <v>63</v>
      </c>
      <c r="O294" s="2" t="s">
        <v>64</v>
      </c>
      <c r="P294" s="2" t="s">
        <v>65</v>
      </c>
      <c r="Q294" s="2" t="s">
        <v>66</v>
      </c>
      <c r="R294" s="6" t="n">
        <v>2</v>
      </c>
      <c r="S294" s="7" t="n">
        <v>8118.2</v>
      </c>
      <c r="T294" s="7" t="n">
        <f aca="false">$R294*$S294</f>
        <v>16236.4</v>
      </c>
      <c r="U294" s="8" t="n">
        <v>0.05</v>
      </c>
      <c r="V294" s="7" t="n">
        <f aca="false">$T294*$U294</f>
        <v>811.82</v>
      </c>
      <c r="W294" s="7" t="n">
        <f aca="false">$T294-$V294</f>
        <v>15424.58</v>
      </c>
      <c r="X294" s="7" t="n">
        <v>6051.34</v>
      </c>
      <c r="Y294" s="7" t="n">
        <f aca="false">$R294*$X294</f>
        <v>12102.68</v>
      </c>
      <c r="Z294" s="7" t="n">
        <f aca="false">$W294-$Y294</f>
        <v>3321.9</v>
      </c>
      <c r="AA294" s="8" t="n">
        <f aca="false">IFERROR($Z294/$W294,0)</f>
        <v>0.215364048810405</v>
      </c>
      <c r="AB294" s="2" t="s">
        <v>85</v>
      </c>
      <c r="AC294" s="2" t="s">
        <v>43</v>
      </c>
    </row>
    <row r="295" customFormat="false" ht="15" hidden="false" customHeight="false" outlineLevel="0" collapsed="false">
      <c r="A295" s="2" t="s">
        <v>778</v>
      </c>
      <c r="B295" s="3" t="n">
        <v>45327</v>
      </c>
      <c r="C295" s="4" t="n">
        <f aca="false">YEAR($B295)</f>
        <v>2024</v>
      </c>
      <c r="D295" s="4" t="n">
        <f aca="false">MONTH($B295)</f>
        <v>2</v>
      </c>
      <c r="E295" s="2" t="s">
        <v>719</v>
      </c>
      <c r="F295" s="5" t="n">
        <f aca="false">ROUNDUP(MONTH($B295)/3,0)</f>
        <v>1</v>
      </c>
      <c r="G295" s="2" t="s">
        <v>102</v>
      </c>
      <c r="H295" s="2" t="s">
        <v>103</v>
      </c>
      <c r="I295" s="2" t="s">
        <v>104</v>
      </c>
      <c r="J295" s="2" t="s">
        <v>47</v>
      </c>
      <c r="K295" s="2" t="s">
        <v>48</v>
      </c>
      <c r="L295" s="2" t="s">
        <v>49</v>
      </c>
      <c r="M295" s="2" t="s">
        <v>156</v>
      </c>
      <c r="N295" s="2" t="s">
        <v>151</v>
      </c>
      <c r="O295" s="2" t="s">
        <v>114</v>
      </c>
      <c r="P295" s="2" t="s">
        <v>115</v>
      </c>
      <c r="Q295" s="2" t="s">
        <v>116</v>
      </c>
      <c r="R295" s="6" t="n">
        <v>14</v>
      </c>
      <c r="S295" s="7" t="n">
        <v>271</v>
      </c>
      <c r="T295" s="7" t="n">
        <f aca="false">$R295*$S295</f>
        <v>3794</v>
      </c>
      <c r="U295" s="8" t="n">
        <v>0.05</v>
      </c>
      <c r="V295" s="7" t="n">
        <f aca="false">$T295*$U295</f>
        <v>189.7</v>
      </c>
      <c r="W295" s="7" t="n">
        <f aca="false">$T295-$V295</f>
        <v>3604.3</v>
      </c>
      <c r="X295" s="7" t="n">
        <v>147.87</v>
      </c>
      <c r="Y295" s="7" t="n">
        <f aca="false">$R295*$X295</f>
        <v>2070.18</v>
      </c>
      <c r="Z295" s="7" t="n">
        <f aca="false">$W295-$Y295</f>
        <v>1534.12</v>
      </c>
      <c r="AA295" s="8" t="n">
        <f aca="false">IFERROR($Z295/$W295,0)</f>
        <v>0.425636045834143</v>
      </c>
      <c r="AB295" s="2" t="s">
        <v>85</v>
      </c>
      <c r="AC295" s="2" t="s">
        <v>43</v>
      </c>
    </row>
    <row r="296" customFormat="false" ht="15" hidden="false" customHeight="false" outlineLevel="0" collapsed="false">
      <c r="A296" s="2" t="s">
        <v>779</v>
      </c>
      <c r="B296" s="3" t="n">
        <v>45327</v>
      </c>
      <c r="C296" s="4" t="n">
        <f aca="false">YEAR($B296)</f>
        <v>2024</v>
      </c>
      <c r="D296" s="4" t="n">
        <f aca="false">MONTH($B296)</f>
        <v>2</v>
      </c>
      <c r="E296" s="2" t="s">
        <v>719</v>
      </c>
      <c r="F296" s="5" t="n">
        <f aca="false">ROUNDUP(MONTH($B296)/3,0)</f>
        <v>1</v>
      </c>
      <c r="G296" s="2" t="s">
        <v>780</v>
      </c>
      <c r="H296" s="2" t="s">
        <v>781</v>
      </c>
      <c r="I296" s="2" t="s">
        <v>33</v>
      </c>
      <c r="J296" s="2" t="s">
        <v>59</v>
      </c>
      <c r="K296" s="2" t="s">
        <v>60</v>
      </c>
      <c r="L296" s="2" t="s">
        <v>61</v>
      </c>
      <c r="M296" s="2" t="s">
        <v>131</v>
      </c>
      <c r="N296" s="2" t="s">
        <v>38</v>
      </c>
      <c r="O296" s="2" t="s">
        <v>52</v>
      </c>
      <c r="P296" s="2" t="s">
        <v>83</v>
      </c>
      <c r="Q296" s="2" t="s">
        <v>112</v>
      </c>
      <c r="R296" s="6" t="n">
        <v>3</v>
      </c>
      <c r="S296" s="7" t="n">
        <v>2544.23</v>
      </c>
      <c r="T296" s="7" t="n">
        <f aca="false">$R296*$S296</f>
        <v>7632.69</v>
      </c>
      <c r="U296" s="8" t="n">
        <v>0.1</v>
      </c>
      <c r="V296" s="7" t="n">
        <f aca="false">$T296*$U296</f>
        <v>763.269</v>
      </c>
      <c r="W296" s="7" t="n">
        <f aca="false">$T296-$V296</f>
        <v>6869.421</v>
      </c>
      <c r="X296" s="7" t="n">
        <v>1980.16</v>
      </c>
      <c r="Y296" s="7" t="n">
        <f aca="false">$R296*$X296</f>
        <v>5940.48</v>
      </c>
      <c r="Z296" s="7" t="n">
        <f aca="false">$W296-$Y296</f>
        <v>928.941</v>
      </c>
      <c r="AA296" s="8" t="n">
        <f aca="false">IFERROR($Z296/$W296,0)</f>
        <v>0.135228427548697</v>
      </c>
      <c r="AB296" s="2" t="s">
        <v>85</v>
      </c>
      <c r="AC296" s="2" t="s">
        <v>43</v>
      </c>
    </row>
    <row r="297" customFormat="false" ht="15" hidden="false" customHeight="false" outlineLevel="0" collapsed="false">
      <c r="A297" s="2" t="s">
        <v>782</v>
      </c>
      <c r="B297" s="3" t="n">
        <v>45327</v>
      </c>
      <c r="C297" s="4" t="n">
        <f aca="false">YEAR($B297)</f>
        <v>2024</v>
      </c>
      <c r="D297" s="4" t="n">
        <f aca="false">MONTH($B297)</f>
        <v>2</v>
      </c>
      <c r="E297" s="2" t="s">
        <v>719</v>
      </c>
      <c r="F297" s="5" t="n">
        <f aca="false">ROUNDUP(MONTH($B297)/3,0)</f>
        <v>1</v>
      </c>
      <c r="G297" s="2" t="s">
        <v>679</v>
      </c>
      <c r="H297" s="2" t="s">
        <v>680</v>
      </c>
      <c r="I297" s="2" t="s">
        <v>33</v>
      </c>
      <c r="J297" s="2" t="s">
        <v>47</v>
      </c>
      <c r="K297" s="2" t="s">
        <v>48</v>
      </c>
      <c r="L297" s="2" t="s">
        <v>155</v>
      </c>
      <c r="M297" s="2" t="s">
        <v>168</v>
      </c>
      <c r="N297" s="2" t="s">
        <v>73</v>
      </c>
      <c r="O297" s="2" t="s">
        <v>52</v>
      </c>
      <c r="P297" s="2" t="s">
        <v>126</v>
      </c>
      <c r="Q297" s="2" t="s">
        <v>253</v>
      </c>
      <c r="R297" s="6" t="n">
        <v>2</v>
      </c>
      <c r="S297" s="7" t="n">
        <v>1681.92</v>
      </c>
      <c r="T297" s="7" t="n">
        <f aca="false">$R297*$S297</f>
        <v>3363.84</v>
      </c>
      <c r="U297" s="8" t="n">
        <v>0</v>
      </c>
      <c r="V297" s="7" t="n">
        <f aca="false">$T297*$U297</f>
        <v>0</v>
      </c>
      <c r="W297" s="7" t="n">
        <f aca="false">$T297-$V297</f>
        <v>3363.84</v>
      </c>
      <c r="X297" s="7" t="n">
        <v>1199.16</v>
      </c>
      <c r="Y297" s="7" t="n">
        <f aca="false">$R297*$X297</f>
        <v>2398.32</v>
      </c>
      <c r="Z297" s="7" t="n">
        <f aca="false">$W297-$Y297</f>
        <v>965.52</v>
      </c>
      <c r="AA297" s="8" t="n">
        <f aca="false">IFERROR($Z297/$W297,0)</f>
        <v>0.287029109589041</v>
      </c>
      <c r="AB297" s="2" t="s">
        <v>42</v>
      </c>
      <c r="AC297" s="2" t="s">
        <v>43</v>
      </c>
    </row>
    <row r="298" customFormat="false" ht="15" hidden="false" customHeight="false" outlineLevel="0" collapsed="false">
      <c r="A298" s="2" t="s">
        <v>783</v>
      </c>
      <c r="B298" s="3" t="n">
        <v>45328</v>
      </c>
      <c r="C298" s="4" t="n">
        <f aca="false">YEAR($B298)</f>
        <v>2024</v>
      </c>
      <c r="D298" s="4" t="n">
        <f aca="false">MONTH($B298)</f>
        <v>2</v>
      </c>
      <c r="E298" s="2" t="s">
        <v>719</v>
      </c>
      <c r="F298" s="5" t="n">
        <f aca="false">ROUNDUP(MONTH($B298)/3,0)</f>
        <v>1</v>
      </c>
      <c r="G298" s="2" t="s">
        <v>784</v>
      </c>
      <c r="H298" s="2" t="s">
        <v>785</v>
      </c>
      <c r="I298" s="2" t="s">
        <v>33</v>
      </c>
      <c r="J298" s="2" t="s">
        <v>47</v>
      </c>
      <c r="K298" s="2" t="s">
        <v>185</v>
      </c>
      <c r="L298" s="2" t="s">
        <v>186</v>
      </c>
      <c r="M298" s="2" t="s">
        <v>156</v>
      </c>
      <c r="N298" s="2" t="s">
        <v>51</v>
      </c>
      <c r="O298" s="2" t="s">
        <v>39</v>
      </c>
      <c r="P298" s="2" t="s">
        <v>40</v>
      </c>
      <c r="Q298" s="2" t="s">
        <v>41</v>
      </c>
      <c r="R298" s="6" t="n">
        <v>3</v>
      </c>
      <c r="S298" s="7" t="n">
        <v>467.48</v>
      </c>
      <c r="T298" s="7" t="n">
        <f aca="false">$R298*$S298</f>
        <v>1402.44</v>
      </c>
      <c r="U298" s="8" t="n">
        <v>0.15</v>
      </c>
      <c r="V298" s="7" t="n">
        <f aca="false">$T298*$U298</f>
        <v>210.366</v>
      </c>
      <c r="W298" s="7" t="n">
        <f aca="false">$T298-$V298</f>
        <v>1192.074</v>
      </c>
      <c r="X298" s="7" t="n">
        <v>285.16</v>
      </c>
      <c r="Y298" s="7" t="n">
        <f aca="false">$R298*$X298</f>
        <v>855.48</v>
      </c>
      <c r="Z298" s="7" t="n">
        <f aca="false">$W298-$Y298</f>
        <v>336.594</v>
      </c>
      <c r="AA298" s="8" t="n">
        <f aca="false">IFERROR($Z298/$W298,0)</f>
        <v>0.282359987718883</v>
      </c>
      <c r="AB298" s="2" t="s">
        <v>67</v>
      </c>
      <c r="AC298" s="2" t="s">
        <v>43</v>
      </c>
    </row>
    <row r="299" customFormat="false" ht="15" hidden="false" customHeight="false" outlineLevel="0" collapsed="false">
      <c r="A299" s="2" t="s">
        <v>786</v>
      </c>
      <c r="B299" s="3" t="n">
        <v>45328</v>
      </c>
      <c r="C299" s="4" t="n">
        <f aca="false">YEAR($B299)</f>
        <v>2024</v>
      </c>
      <c r="D299" s="4" t="n">
        <f aca="false">MONTH($B299)</f>
        <v>2</v>
      </c>
      <c r="E299" s="2" t="s">
        <v>719</v>
      </c>
      <c r="F299" s="5" t="n">
        <f aca="false">ROUNDUP(MONTH($B299)/3,0)</f>
        <v>1</v>
      </c>
      <c r="G299" s="2" t="s">
        <v>787</v>
      </c>
      <c r="H299" s="2" t="s">
        <v>788</v>
      </c>
      <c r="I299" s="2" t="s">
        <v>33</v>
      </c>
      <c r="J299" s="2" t="s">
        <v>147</v>
      </c>
      <c r="K299" s="2" t="s">
        <v>148</v>
      </c>
      <c r="L299" s="2" t="s">
        <v>149</v>
      </c>
      <c r="M299" s="2" t="s">
        <v>150</v>
      </c>
      <c r="N299" s="2" t="s">
        <v>51</v>
      </c>
      <c r="O299" s="2" t="s">
        <v>171</v>
      </c>
      <c r="P299" s="2" t="s">
        <v>172</v>
      </c>
      <c r="Q299" s="2" t="s">
        <v>173</v>
      </c>
      <c r="R299" s="6" t="n">
        <v>1</v>
      </c>
      <c r="S299" s="7" t="n">
        <v>947.05</v>
      </c>
      <c r="T299" s="7" t="n">
        <f aca="false">$R299*$S299</f>
        <v>947.05</v>
      </c>
      <c r="U299" s="8" t="n">
        <v>0.08</v>
      </c>
      <c r="V299" s="7" t="n">
        <f aca="false">$T299*$U299</f>
        <v>75.764</v>
      </c>
      <c r="W299" s="7" t="n">
        <f aca="false">$T299-$V299</f>
        <v>871.286</v>
      </c>
      <c r="X299" s="7" t="n">
        <v>616.85</v>
      </c>
      <c r="Y299" s="7" t="n">
        <f aca="false">$R299*$X299</f>
        <v>616.85</v>
      </c>
      <c r="Z299" s="7" t="n">
        <f aca="false">$W299-$Y299</f>
        <v>254.436</v>
      </c>
      <c r="AA299" s="8" t="n">
        <f aca="false">IFERROR($Z299/$W299,0)</f>
        <v>0.292023514666826</v>
      </c>
      <c r="AB299" s="2" t="s">
        <v>42</v>
      </c>
      <c r="AC299" s="2" t="s">
        <v>43</v>
      </c>
    </row>
    <row r="300" customFormat="false" ht="15" hidden="false" customHeight="false" outlineLevel="0" collapsed="false">
      <c r="A300" s="2" t="s">
        <v>789</v>
      </c>
      <c r="B300" s="3" t="n">
        <v>45328</v>
      </c>
      <c r="C300" s="4" t="n">
        <f aca="false">YEAR($B300)</f>
        <v>2024</v>
      </c>
      <c r="D300" s="4" t="n">
        <f aca="false">MONTH($B300)</f>
        <v>2</v>
      </c>
      <c r="E300" s="2" t="s">
        <v>719</v>
      </c>
      <c r="F300" s="5" t="n">
        <f aca="false">ROUNDUP(MONTH($B300)/3,0)</f>
        <v>1</v>
      </c>
      <c r="G300" s="2" t="s">
        <v>737</v>
      </c>
      <c r="H300" s="2" t="s">
        <v>738</v>
      </c>
      <c r="I300" s="2" t="s">
        <v>33</v>
      </c>
      <c r="J300" s="2" t="s">
        <v>47</v>
      </c>
      <c r="K300" s="2" t="s">
        <v>48</v>
      </c>
      <c r="L300" s="2" t="s">
        <v>155</v>
      </c>
      <c r="M300" s="2" t="s">
        <v>50</v>
      </c>
      <c r="N300" s="2" t="s">
        <v>51</v>
      </c>
      <c r="O300" s="2" t="s">
        <v>114</v>
      </c>
      <c r="P300" s="2" t="s">
        <v>234</v>
      </c>
      <c r="Q300" s="2" t="s">
        <v>238</v>
      </c>
      <c r="R300" s="6" t="n">
        <v>2</v>
      </c>
      <c r="S300" s="7" t="n">
        <v>399.45</v>
      </c>
      <c r="T300" s="7" t="n">
        <f aca="false">$R300*$S300</f>
        <v>798.9</v>
      </c>
      <c r="U300" s="8" t="n">
        <v>0.1</v>
      </c>
      <c r="V300" s="7" t="n">
        <f aca="false">$T300*$U300</f>
        <v>79.89</v>
      </c>
      <c r="W300" s="7" t="n">
        <f aca="false">$T300-$V300</f>
        <v>719.01</v>
      </c>
      <c r="X300" s="7" t="n">
        <v>229.03</v>
      </c>
      <c r="Y300" s="7" t="n">
        <f aca="false">$R300*$X300</f>
        <v>458.06</v>
      </c>
      <c r="Z300" s="7" t="n">
        <f aca="false">$W300-$Y300</f>
        <v>260.95</v>
      </c>
      <c r="AA300" s="8" t="n">
        <f aca="false">IFERROR($Z300/$W300,0)</f>
        <v>0.362929583733189</v>
      </c>
      <c r="AB300" s="2" t="s">
        <v>85</v>
      </c>
      <c r="AC300" s="2" t="s">
        <v>43</v>
      </c>
    </row>
    <row r="301" customFormat="false" ht="15" hidden="false" customHeight="false" outlineLevel="0" collapsed="false">
      <c r="A301" s="2" t="s">
        <v>790</v>
      </c>
      <c r="B301" s="3" t="n">
        <v>45328</v>
      </c>
      <c r="C301" s="4" t="n">
        <f aca="false">YEAR($B301)</f>
        <v>2024</v>
      </c>
      <c r="D301" s="4" t="n">
        <f aca="false">MONTH($B301)</f>
        <v>2</v>
      </c>
      <c r="E301" s="2" t="s">
        <v>719</v>
      </c>
      <c r="F301" s="5" t="n">
        <f aca="false">ROUNDUP(MONTH($B301)/3,0)</f>
        <v>1</v>
      </c>
      <c r="G301" s="2" t="s">
        <v>791</v>
      </c>
      <c r="H301" s="2" t="s">
        <v>792</v>
      </c>
      <c r="I301" s="2" t="s">
        <v>177</v>
      </c>
      <c r="J301" s="2" t="s">
        <v>47</v>
      </c>
      <c r="K301" s="2" t="s">
        <v>48</v>
      </c>
      <c r="L301" s="2" t="s">
        <v>49</v>
      </c>
      <c r="M301" s="2" t="s">
        <v>105</v>
      </c>
      <c r="N301" s="2" t="s">
        <v>73</v>
      </c>
      <c r="O301" s="2" t="s">
        <v>39</v>
      </c>
      <c r="P301" s="2" t="s">
        <v>40</v>
      </c>
      <c r="Q301" s="2" t="s">
        <v>100</v>
      </c>
      <c r="R301" s="6" t="n">
        <v>7</v>
      </c>
      <c r="S301" s="7" t="n">
        <v>1669.96</v>
      </c>
      <c r="T301" s="7" t="n">
        <f aca="false">$R301*$S301</f>
        <v>11689.72</v>
      </c>
      <c r="U301" s="8" t="n">
        <v>0.15</v>
      </c>
      <c r="V301" s="7" t="n">
        <f aca="false">$T301*$U301</f>
        <v>1753.458</v>
      </c>
      <c r="W301" s="7" t="n">
        <f aca="false">$T301-$V301</f>
        <v>9936.262</v>
      </c>
      <c r="X301" s="7" t="n">
        <v>1250.3</v>
      </c>
      <c r="Y301" s="7" t="n">
        <f aca="false">$R301*$X301</f>
        <v>8752.1</v>
      </c>
      <c r="Z301" s="7" t="n">
        <f aca="false">$W301-$Y301</f>
        <v>1184.162</v>
      </c>
      <c r="AA301" s="8" t="n">
        <f aca="false">IFERROR($Z301/$W301,0)</f>
        <v>0.11917580273145</v>
      </c>
      <c r="AB301" s="2" t="s">
        <v>85</v>
      </c>
      <c r="AC301" s="2" t="s">
        <v>43</v>
      </c>
    </row>
    <row r="302" customFormat="false" ht="15" hidden="false" customHeight="false" outlineLevel="0" collapsed="false">
      <c r="A302" s="2" t="s">
        <v>793</v>
      </c>
      <c r="B302" s="3" t="n">
        <v>45328</v>
      </c>
      <c r="C302" s="4" t="n">
        <f aca="false">YEAR($B302)</f>
        <v>2024</v>
      </c>
      <c r="D302" s="4" t="n">
        <f aca="false">MONTH($B302)</f>
        <v>2</v>
      </c>
      <c r="E302" s="2" t="s">
        <v>719</v>
      </c>
      <c r="F302" s="5" t="n">
        <f aca="false">ROUNDUP(MONTH($B302)/3,0)</f>
        <v>1</v>
      </c>
      <c r="G302" s="2" t="s">
        <v>794</v>
      </c>
      <c r="H302" s="2" t="s">
        <v>795</v>
      </c>
      <c r="I302" s="2" t="s">
        <v>33</v>
      </c>
      <c r="J302" s="2" t="s">
        <v>59</v>
      </c>
      <c r="K302" s="2" t="s">
        <v>71</v>
      </c>
      <c r="L302" s="2" t="s">
        <v>72</v>
      </c>
      <c r="M302" s="2" t="s">
        <v>142</v>
      </c>
      <c r="N302" s="2" t="s">
        <v>63</v>
      </c>
      <c r="O302" s="2" t="s">
        <v>39</v>
      </c>
      <c r="P302" s="2" t="s">
        <v>40</v>
      </c>
      <c r="Q302" s="2" t="s">
        <v>100</v>
      </c>
      <c r="R302" s="6" t="n">
        <v>2</v>
      </c>
      <c r="S302" s="7" t="n">
        <v>1844.38</v>
      </c>
      <c r="T302" s="7" t="n">
        <f aca="false">$R302*$S302</f>
        <v>3688.76</v>
      </c>
      <c r="U302" s="8" t="n">
        <v>0</v>
      </c>
      <c r="V302" s="7" t="n">
        <f aca="false">$T302*$U302</f>
        <v>0</v>
      </c>
      <c r="W302" s="7" t="n">
        <f aca="false">$T302-$V302</f>
        <v>3688.76</v>
      </c>
      <c r="X302" s="7" t="n">
        <v>1227.29</v>
      </c>
      <c r="Y302" s="7" t="n">
        <f aca="false">$R302*$X302</f>
        <v>2454.58</v>
      </c>
      <c r="Z302" s="7" t="n">
        <f aca="false">$W302-$Y302</f>
        <v>1234.18</v>
      </c>
      <c r="AA302" s="8" t="n">
        <f aca="false">IFERROR($Z302/$W302,0)</f>
        <v>0.33457855756406</v>
      </c>
      <c r="AB302" s="2" t="s">
        <v>67</v>
      </c>
      <c r="AC302" s="2" t="s">
        <v>43</v>
      </c>
    </row>
    <row r="303" customFormat="false" ht="15" hidden="false" customHeight="false" outlineLevel="0" collapsed="false">
      <c r="A303" s="2" t="s">
        <v>796</v>
      </c>
      <c r="B303" s="3" t="n">
        <v>45328</v>
      </c>
      <c r="C303" s="4" t="n">
        <f aca="false">YEAR($B303)</f>
        <v>2024</v>
      </c>
      <c r="D303" s="4" t="n">
        <f aca="false">MONTH($B303)</f>
        <v>2</v>
      </c>
      <c r="E303" s="2" t="s">
        <v>719</v>
      </c>
      <c r="F303" s="5" t="n">
        <f aca="false">ROUNDUP(MONTH($B303)/3,0)</f>
        <v>1</v>
      </c>
      <c r="G303" s="2" t="s">
        <v>109</v>
      </c>
      <c r="H303" s="2" t="s">
        <v>110</v>
      </c>
      <c r="I303" s="2" t="s">
        <v>33</v>
      </c>
      <c r="J303" s="2" t="s">
        <v>89</v>
      </c>
      <c r="K303" s="2" t="s">
        <v>97</v>
      </c>
      <c r="L303" s="2" t="s">
        <v>111</v>
      </c>
      <c r="M303" s="2" t="s">
        <v>99</v>
      </c>
      <c r="N303" s="2" t="s">
        <v>38</v>
      </c>
      <c r="O303" s="2" t="s">
        <v>64</v>
      </c>
      <c r="P303" s="2" t="s">
        <v>74</v>
      </c>
      <c r="Q303" s="2" t="s">
        <v>542</v>
      </c>
      <c r="R303" s="6" t="n">
        <v>3</v>
      </c>
      <c r="S303" s="7" t="n">
        <v>914.6</v>
      </c>
      <c r="T303" s="7" t="n">
        <f aca="false">$R303*$S303</f>
        <v>2743.8</v>
      </c>
      <c r="U303" s="8" t="n">
        <v>0.1</v>
      </c>
      <c r="V303" s="7" t="n">
        <f aca="false">$T303*$U303</f>
        <v>274.38</v>
      </c>
      <c r="W303" s="7" t="n">
        <f aca="false">$T303-$V303</f>
        <v>2469.42</v>
      </c>
      <c r="X303" s="7" t="n">
        <v>680.89</v>
      </c>
      <c r="Y303" s="7" t="n">
        <f aca="false">$R303*$X303</f>
        <v>2042.67</v>
      </c>
      <c r="Z303" s="7" t="n">
        <f aca="false">$W303-$Y303</f>
        <v>426.75</v>
      </c>
      <c r="AA303" s="8" t="n">
        <f aca="false">IFERROR($Z303/$W303,0)</f>
        <v>0.172813859124815</v>
      </c>
      <c r="AB303" s="2" t="s">
        <v>67</v>
      </c>
      <c r="AC303" s="2" t="s">
        <v>43</v>
      </c>
    </row>
    <row r="304" customFormat="false" ht="15" hidden="false" customHeight="false" outlineLevel="0" collapsed="false">
      <c r="A304" s="2" t="s">
        <v>797</v>
      </c>
      <c r="B304" s="3" t="n">
        <v>45328</v>
      </c>
      <c r="C304" s="4" t="n">
        <f aca="false">YEAR($B304)</f>
        <v>2024</v>
      </c>
      <c r="D304" s="4" t="n">
        <f aca="false">MONTH($B304)</f>
        <v>2</v>
      </c>
      <c r="E304" s="2" t="s">
        <v>719</v>
      </c>
      <c r="F304" s="5" t="n">
        <f aca="false">ROUNDUP(MONTH($B304)/3,0)</f>
        <v>1</v>
      </c>
      <c r="G304" s="2" t="s">
        <v>351</v>
      </c>
      <c r="H304" s="2" t="s">
        <v>352</v>
      </c>
      <c r="I304" s="2" t="s">
        <v>33</v>
      </c>
      <c r="J304" s="2" t="s">
        <v>47</v>
      </c>
      <c r="K304" s="2" t="s">
        <v>48</v>
      </c>
      <c r="L304" s="2" t="s">
        <v>155</v>
      </c>
      <c r="M304" s="2" t="s">
        <v>50</v>
      </c>
      <c r="N304" s="2" t="s">
        <v>63</v>
      </c>
      <c r="O304" s="2" t="s">
        <v>64</v>
      </c>
      <c r="P304" s="2" t="s">
        <v>342</v>
      </c>
      <c r="Q304" s="2" t="s">
        <v>389</v>
      </c>
      <c r="R304" s="6" t="n">
        <v>3</v>
      </c>
      <c r="S304" s="7" t="n">
        <v>3155.84</v>
      </c>
      <c r="T304" s="7" t="n">
        <f aca="false">$R304*$S304</f>
        <v>9467.52</v>
      </c>
      <c r="U304" s="8" t="n">
        <v>0.03</v>
      </c>
      <c r="V304" s="7" t="n">
        <f aca="false">$T304*$U304</f>
        <v>284.0256</v>
      </c>
      <c r="W304" s="7" t="n">
        <f aca="false">$T304-$V304</f>
        <v>9183.4944</v>
      </c>
      <c r="X304" s="7" t="n">
        <v>2583.23</v>
      </c>
      <c r="Y304" s="7" t="n">
        <f aca="false">$R304*$X304</f>
        <v>7749.69</v>
      </c>
      <c r="Z304" s="7" t="n">
        <f aca="false">$W304-$Y304</f>
        <v>1433.8044</v>
      </c>
      <c r="AA304" s="8" t="n">
        <f aca="false">IFERROR($Z304/$W304,0)</f>
        <v>0.156128412295868</v>
      </c>
      <c r="AB304" s="2" t="s">
        <v>85</v>
      </c>
      <c r="AC304" s="2" t="s">
        <v>43</v>
      </c>
    </row>
    <row r="305" customFormat="false" ht="15" hidden="false" customHeight="false" outlineLevel="0" collapsed="false">
      <c r="A305" s="2" t="s">
        <v>798</v>
      </c>
      <c r="B305" s="3" t="n">
        <v>45329</v>
      </c>
      <c r="C305" s="4" t="n">
        <f aca="false">YEAR($B305)</f>
        <v>2024</v>
      </c>
      <c r="D305" s="4" t="n">
        <f aca="false">MONTH($B305)</f>
        <v>2</v>
      </c>
      <c r="E305" s="2" t="s">
        <v>719</v>
      </c>
      <c r="F305" s="5" t="n">
        <f aca="false">ROUNDUP(MONTH($B305)/3,0)</f>
        <v>1</v>
      </c>
      <c r="G305" s="2" t="s">
        <v>608</v>
      </c>
      <c r="H305" s="2" t="s">
        <v>609</v>
      </c>
      <c r="I305" s="2" t="s">
        <v>104</v>
      </c>
      <c r="J305" s="2" t="s">
        <v>59</v>
      </c>
      <c r="K305" s="2" t="s">
        <v>71</v>
      </c>
      <c r="L305" s="2" t="s">
        <v>72</v>
      </c>
      <c r="M305" s="2" t="s">
        <v>62</v>
      </c>
      <c r="N305" s="2" t="s">
        <v>51</v>
      </c>
      <c r="O305" s="2" t="s">
        <v>39</v>
      </c>
      <c r="P305" s="2" t="s">
        <v>40</v>
      </c>
      <c r="Q305" s="2" t="s">
        <v>41</v>
      </c>
      <c r="R305" s="6" t="n">
        <v>2</v>
      </c>
      <c r="S305" s="7" t="n">
        <v>450.65</v>
      </c>
      <c r="T305" s="7" t="n">
        <f aca="false">$R305*$S305</f>
        <v>901.3</v>
      </c>
      <c r="U305" s="8" t="n">
        <v>0.05</v>
      </c>
      <c r="V305" s="7" t="n">
        <f aca="false">$T305*$U305</f>
        <v>45.065</v>
      </c>
      <c r="W305" s="7" t="n">
        <f aca="false">$T305-$V305</f>
        <v>856.235</v>
      </c>
      <c r="X305" s="7" t="n">
        <v>290.19</v>
      </c>
      <c r="Y305" s="7" t="n">
        <f aca="false">$R305*$X305</f>
        <v>580.38</v>
      </c>
      <c r="Z305" s="7" t="n">
        <f aca="false">$W305-$Y305</f>
        <v>275.855</v>
      </c>
      <c r="AA305" s="8" t="n">
        <f aca="false">IFERROR($Z305/$W305,0)</f>
        <v>0.322172067247893</v>
      </c>
      <c r="AB305" s="2" t="s">
        <v>85</v>
      </c>
      <c r="AC305" s="2" t="s">
        <v>43</v>
      </c>
    </row>
    <row r="306" customFormat="false" ht="15" hidden="false" customHeight="false" outlineLevel="0" collapsed="false">
      <c r="A306" s="2" t="s">
        <v>799</v>
      </c>
      <c r="B306" s="3" t="n">
        <v>45329</v>
      </c>
      <c r="C306" s="4" t="n">
        <f aca="false">YEAR($B306)</f>
        <v>2024</v>
      </c>
      <c r="D306" s="4" t="n">
        <f aca="false">MONTH($B306)</f>
        <v>2</v>
      </c>
      <c r="E306" s="2" t="s">
        <v>719</v>
      </c>
      <c r="F306" s="5" t="n">
        <f aca="false">ROUNDUP(MONTH($B306)/3,0)</f>
        <v>1</v>
      </c>
      <c r="G306" s="2" t="s">
        <v>109</v>
      </c>
      <c r="H306" s="2" t="s">
        <v>110</v>
      </c>
      <c r="I306" s="2" t="s">
        <v>33</v>
      </c>
      <c r="J306" s="2" t="s">
        <v>89</v>
      </c>
      <c r="K306" s="2" t="s">
        <v>97</v>
      </c>
      <c r="L306" s="2" t="s">
        <v>111</v>
      </c>
      <c r="M306" s="2" t="s">
        <v>135</v>
      </c>
      <c r="N306" s="2" t="s">
        <v>63</v>
      </c>
      <c r="O306" s="2" t="s">
        <v>171</v>
      </c>
      <c r="P306" s="2" t="s">
        <v>204</v>
      </c>
      <c r="Q306" s="2" t="s">
        <v>264</v>
      </c>
      <c r="R306" s="6" t="n">
        <v>1</v>
      </c>
      <c r="S306" s="7" t="n">
        <v>1357.18</v>
      </c>
      <c r="T306" s="7" t="n">
        <f aca="false">$R306*$S306</f>
        <v>1357.18</v>
      </c>
      <c r="U306" s="8" t="n">
        <v>0.03</v>
      </c>
      <c r="V306" s="7" t="n">
        <f aca="false">$T306*$U306</f>
        <v>40.7154</v>
      </c>
      <c r="W306" s="7" t="n">
        <f aca="false">$T306-$V306</f>
        <v>1316.4646</v>
      </c>
      <c r="X306" s="7" t="n">
        <v>928.02</v>
      </c>
      <c r="Y306" s="7" t="n">
        <f aca="false">$R306*$X306</f>
        <v>928.02</v>
      </c>
      <c r="Z306" s="7" t="n">
        <f aca="false">$W306-$Y306</f>
        <v>388.4446</v>
      </c>
      <c r="AA306" s="8" t="n">
        <f aca="false">IFERROR($Z306/$W306,0)</f>
        <v>0.295066498559855</v>
      </c>
      <c r="AB306" s="2" t="s">
        <v>85</v>
      </c>
      <c r="AC306" s="2" t="s">
        <v>43</v>
      </c>
    </row>
    <row r="307" customFormat="false" ht="15" hidden="false" customHeight="false" outlineLevel="0" collapsed="false">
      <c r="A307" s="2" t="s">
        <v>800</v>
      </c>
      <c r="B307" s="3" t="n">
        <v>45329</v>
      </c>
      <c r="C307" s="4" t="n">
        <f aca="false">YEAR($B307)</f>
        <v>2024</v>
      </c>
      <c r="D307" s="4" t="n">
        <f aca="false">MONTH($B307)</f>
        <v>2</v>
      </c>
      <c r="E307" s="2" t="s">
        <v>719</v>
      </c>
      <c r="F307" s="5" t="n">
        <f aca="false">ROUNDUP(MONTH($B307)/3,0)</f>
        <v>1</v>
      </c>
      <c r="G307" s="2" t="s">
        <v>145</v>
      </c>
      <c r="H307" s="2" t="s">
        <v>146</v>
      </c>
      <c r="I307" s="2" t="s">
        <v>33</v>
      </c>
      <c r="J307" s="2" t="s">
        <v>147</v>
      </c>
      <c r="K307" s="2" t="s">
        <v>148</v>
      </c>
      <c r="L307" s="2" t="s">
        <v>149</v>
      </c>
      <c r="M307" s="2" t="s">
        <v>150</v>
      </c>
      <c r="N307" s="2" t="s">
        <v>51</v>
      </c>
      <c r="O307" s="2" t="s">
        <v>171</v>
      </c>
      <c r="P307" s="2" t="s">
        <v>180</v>
      </c>
      <c r="Q307" s="2" t="s">
        <v>181</v>
      </c>
      <c r="R307" s="6" t="n">
        <v>3</v>
      </c>
      <c r="S307" s="7" t="n">
        <v>2368.68</v>
      </c>
      <c r="T307" s="7" t="n">
        <f aca="false">$R307*$S307</f>
        <v>7106.04</v>
      </c>
      <c r="U307" s="8" t="n">
        <v>0</v>
      </c>
      <c r="V307" s="7" t="n">
        <f aca="false">$T307*$U307</f>
        <v>0</v>
      </c>
      <c r="W307" s="7" t="n">
        <f aca="false">$T307-$V307</f>
        <v>7106.04</v>
      </c>
      <c r="X307" s="7" t="n">
        <v>1522.41</v>
      </c>
      <c r="Y307" s="7" t="n">
        <f aca="false">$R307*$X307</f>
        <v>4567.23</v>
      </c>
      <c r="Z307" s="7" t="n">
        <f aca="false">$W307-$Y307</f>
        <v>2538.81</v>
      </c>
      <c r="AA307" s="8" t="n">
        <f aca="false">IFERROR($Z307/$W307,0)</f>
        <v>0.357274937940118</v>
      </c>
      <c r="AB307" s="2" t="s">
        <v>42</v>
      </c>
      <c r="AC307" s="2" t="s">
        <v>43</v>
      </c>
    </row>
    <row r="308" customFormat="false" ht="15" hidden="false" customHeight="false" outlineLevel="0" collapsed="false">
      <c r="A308" s="2" t="s">
        <v>801</v>
      </c>
      <c r="B308" s="3" t="n">
        <v>45329</v>
      </c>
      <c r="C308" s="4" t="n">
        <f aca="false">YEAR($B308)</f>
        <v>2024</v>
      </c>
      <c r="D308" s="4" t="n">
        <f aca="false">MONTH($B308)</f>
        <v>2</v>
      </c>
      <c r="E308" s="2" t="s">
        <v>719</v>
      </c>
      <c r="F308" s="5" t="n">
        <f aca="false">ROUNDUP(MONTH($B308)/3,0)</f>
        <v>1</v>
      </c>
      <c r="G308" s="2" t="s">
        <v>457</v>
      </c>
      <c r="H308" s="2" t="s">
        <v>458</v>
      </c>
      <c r="I308" s="2" t="s">
        <v>33</v>
      </c>
      <c r="J308" s="2" t="s">
        <v>47</v>
      </c>
      <c r="K308" s="2" t="s">
        <v>221</v>
      </c>
      <c r="L308" s="2" t="s">
        <v>222</v>
      </c>
      <c r="M308" s="2" t="s">
        <v>118</v>
      </c>
      <c r="N308" s="2" t="s">
        <v>51</v>
      </c>
      <c r="O308" s="2" t="s">
        <v>64</v>
      </c>
      <c r="P308" s="2" t="s">
        <v>74</v>
      </c>
      <c r="Q308" s="2" t="s">
        <v>75</v>
      </c>
      <c r="R308" s="6" t="n">
        <v>1</v>
      </c>
      <c r="S308" s="7" t="n">
        <v>5034.06</v>
      </c>
      <c r="T308" s="7" t="n">
        <f aca="false">$R308*$S308</f>
        <v>5034.06</v>
      </c>
      <c r="U308" s="8" t="n">
        <v>0</v>
      </c>
      <c r="V308" s="7" t="n">
        <f aca="false">$T308*$U308</f>
        <v>0</v>
      </c>
      <c r="W308" s="7" t="n">
        <f aca="false">$T308-$V308</f>
        <v>5034.06</v>
      </c>
      <c r="X308" s="7" t="n">
        <v>3510.76</v>
      </c>
      <c r="Y308" s="7" t="n">
        <f aca="false">$R308*$X308</f>
        <v>3510.76</v>
      </c>
      <c r="Z308" s="7" t="n">
        <f aca="false">$W308-$Y308</f>
        <v>1523.3</v>
      </c>
      <c r="AA308" s="8" t="n">
        <f aca="false">IFERROR($Z308/$W308,0)</f>
        <v>0.302598697671462</v>
      </c>
      <c r="AB308" s="2" t="s">
        <v>67</v>
      </c>
      <c r="AC308" s="2" t="s">
        <v>43</v>
      </c>
    </row>
    <row r="309" customFormat="false" ht="15" hidden="false" customHeight="false" outlineLevel="0" collapsed="false">
      <c r="A309" s="2" t="s">
        <v>802</v>
      </c>
      <c r="B309" s="3" t="n">
        <v>45329</v>
      </c>
      <c r="C309" s="4" t="n">
        <f aca="false">YEAR($B309)</f>
        <v>2024</v>
      </c>
      <c r="D309" s="4" t="n">
        <f aca="false">MONTH($B309)</f>
        <v>2</v>
      </c>
      <c r="E309" s="2" t="s">
        <v>719</v>
      </c>
      <c r="F309" s="5" t="n">
        <f aca="false">ROUNDUP(MONTH($B309)/3,0)</f>
        <v>1</v>
      </c>
      <c r="G309" s="2" t="s">
        <v>803</v>
      </c>
      <c r="H309" s="2" t="s">
        <v>644</v>
      </c>
      <c r="I309" s="2" t="s">
        <v>33</v>
      </c>
      <c r="J309" s="2" t="s">
        <v>47</v>
      </c>
      <c r="K309" s="2" t="s">
        <v>221</v>
      </c>
      <c r="L309" s="2" t="s">
        <v>222</v>
      </c>
      <c r="M309" s="2" t="s">
        <v>50</v>
      </c>
      <c r="N309" s="2" t="s">
        <v>51</v>
      </c>
      <c r="O309" s="2" t="s">
        <v>64</v>
      </c>
      <c r="P309" s="2" t="s">
        <v>74</v>
      </c>
      <c r="Q309" s="2" t="s">
        <v>259</v>
      </c>
      <c r="R309" s="6" t="n">
        <v>1</v>
      </c>
      <c r="S309" s="7" t="n">
        <v>2291.23</v>
      </c>
      <c r="T309" s="7" t="n">
        <f aca="false">$R309*$S309</f>
        <v>2291.23</v>
      </c>
      <c r="U309" s="8" t="n">
        <v>0.15</v>
      </c>
      <c r="V309" s="7" t="n">
        <f aca="false">$T309*$U309</f>
        <v>343.6845</v>
      </c>
      <c r="W309" s="7" t="n">
        <f aca="false">$T309-$V309</f>
        <v>1947.5455</v>
      </c>
      <c r="X309" s="7" t="n">
        <v>1589.5</v>
      </c>
      <c r="Y309" s="7" t="n">
        <f aca="false">$R309*$X309</f>
        <v>1589.5</v>
      </c>
      <c r="Z309" s="7" t="n">
        <f aca="false">$W309-$Y309</f>
        <v>358.0455</v>
      </c>
      <c r="AA309" s="8" t="n">
        <f aca="false">IFERROR($Z309/$W309,0)</f>
        <v>0.183844485276467</v>
      </c>
      <c r="AB309" s="2" t="s">
        <v>67</v>
      </c>
      <c r="AC309" s="2" t="s">
        <v>43</v>
      </c>
    </row>
    <row r="310" customFormat="false" ht="15" hidden="false" customHeight="false" outlineLevel="0" collapsed="false">
      <c r="A310" s="2" t="s">
        <v>804</v>
      </c>
      <c r="B310" s="3" t="n">
        <v>45329</v>
      </c>
      <c r="C310" s="4" t="n">
        <f aca="false">YEAR($B310)</f>
        <v>2024</v>
      </c>
      <c r="D310" s="4" t="n">
        <f aca="false">MONTH($B310)</f>
        <v>2</v>
      </c>
      <c r="E310" s="2" t="s">
        <v>719</v>
      </c>
      <c r="F310" s="5" t="n">
        <f aca="false">ROUNDUP(MONTH($B310)/3,0)</f>
        <v>1</v>
      </c>
      <c r="G310" s="2" t="s">
        <v>805</v>
      </c>
      <c r="H310" s="2" t="s">
        <v>806</v>
      </c>
      <c r="I310" s="2" t="s">
        <v>33</v>
      </c>
      <c r="J310" s="2" t="s">
        <v>59</v>
      </c>
      <c r="K310" s="2" t="s">
        <v>60</v>
      </c>
      <c r="L310" s="2" t="s">
        <v>61</v>
      </c>
      <c r="M310" s="2" t="s">
        <v>62</v>
      </c>
      <c r="N310" s="2" t="s">
        <v>51</v>
      </c>
      <c r="O310" s="2" t="s">
        <v>39</v>
      </c>
      <c r="P310" s="2" t="s">
        <v>106</v>
      </c>
      <c r="Q310" s="2" t="s">
        <v>107</v>
      </c>
      <c r="R310" s="6" t="n">
        <v>1</v>
      </c>
      <c r="S310" s="7" t="n">
        <v>2230.4</v>
      </c>
      <c r="T310" s="7" t="n">
        <f aca="false">$R310*$S310</f>
        <v>2230.4</v>
      </c>
      <c r="U310" s="8" t="n">
        <v>0.05</v>
      </c>
      <c r="V310" s="7" t="n">
        <f aca="false">$T310*$U310</f>
        <v>111.52</v>
      </c>
      <c r="W310" s="7" t="n">
        <f aca="false">$T310-$V310</f>
        <v>2118.88</v>
      </c>
      <c r="X310" s="7" t="n">
        <v>1647.68</v>
      </c>
      <c r="Y310" s="7" t="n">
        <f aca="false">$R310*$X310</f>
        <v>1647.68</v>
      </c>
      <c r="Z310" s="7" t="n">
        <f aca="false">$W310-$Y310</f>
        <v>471.2</v>
      </c>
      <c r="AA310" s="8" t="n">
        <f aca="false">IFERROR($Z310/$W310,0)</f>
        <v>0.222381635581062</v>
      </c>
      <c r="AB310" s="2" t="s">
        <v>55</v>
      </c>
      <c r="AC310" s="2" t="s">
        <v>43</v>
      </c>
    </row>
    <row r="311" customFormat="false" ht="15" hidden="false" customHeight="false" outlineLevel="0" collapsed="false">
      <c r="A311" s="2" t="s">
        <v>807</v>
      </c>
      <c r="B311" s="3" t="n">
        <v>45329</v>
      </c>
      <c r="C311" s="4" t="n">
        <f aca="false">YEAR($B311)</f>
        <v>2024</v>
      </c>
      <c r="D311" s="4" t="n">
        <f aca="false">MONTH($B311)</f>
        <v>2</v>
      </c>
      <c r="E311" s="2" t="s">
        <v>719</v>
      </c>
      <c r="F311" s="5" t="n">
        <f aca="false">ROUNDUP(MONTH($B311)/3,0)</f>
        <v>1</v>
      </c>
      <c r="G311" s="2" t="s">
        <v>539</v>
      </c>
      <c r="H311" s="2" t="s">
        <v>540</v>
      </c>
      <c r="I311" s="2" t="s">
        <v>33</v>
      </c>
      <c r="J311" s="2" t="s">
        <v>34</v>
      </c>
      <c r="K311" s="2" t="s">
        <v>35</v>
      </c>
      <c r="L311" s="2" t="s">
        <v>36</v>
      </c>
      <c r="M311" s="2" t="s">
        <v>82</v>
      </c>
      <c r="N311" s="2" t="s">
        <v>51</v>
      </c>
      <c r="O311" s="2" t="s">
        <v>171</v>
      </c>
      <c r="P311" s="2" t="s">
        <v>180</v>
      </c>
      <c r="Q311" s="2" t="s">
        <v>181</v>
      </c>
      <c r="R311" s="6" t="n">
        <v>1</v>
      </c>
      <c r="S311" s="7" t="n">
        <v>2352.34</v>
      </c>
      <c r="T311" s="7" t="n">
        <f aca="false">$R311*$S311</f>
        <v>2352.34</v>
      </c>
      <c r="U311" s="8" t="n">
        <v>0.05</v>
      </c>
      <c r="V311" s="7" t="n">
        <f aca="false">$T311*$U311</f>
        <v>117.617</v>
      </c>
      <c r="W311" s="7" t="n">
        <f aca="false">$T311-$V311</f>
        <v>2234.723</v>
      </c>
      <c r="X311" s="7" t="n">
        <v>1670.62</v>
      </c>
      <c r="Y311" s="7" t="n">
        <f aca="false">$R311*$X311</f>
        <v>1670.62</v>
      </c>
      <c r="Z311" s="7" t="n">
        <f aca="false">$W311-$Y311</f>
        <v>564.103</v>
      </c>
      <c r="AA311" s="8" t="n">
        <f aca="false">IFERROR($Z311/$W311,0)</f>
        <v>0.25242636335689</v>
      </c>
      <c r="AB311" s="2" t="s">
        <v>67</v>
      </c>
      <c r="AC311" s="2" t="s">
        <v>43</v>
      </c>
    </row>
    <row r="312" customFormat="false" ht="15" hidden="false" customHeight="false" outlineLevel="0" collapsed="false">
      <c r="A312" s="2" t="s">
        <v>808</v>
      </c>
      <c r="B312" s="3" t="n">
        <v>45329</v>
      </c>
      <c r="C312" s="4" t="n">
        <f aca="false">YEAR($B312)</f>
        <v>2024</v>
      </c>
      <c r="D312" s="4" t="n">
        <f aca="false">MONTH($B312)</f>
        <v>2</v>
      </c>
      <c r="E312" s="2" t="s">
        <v>719</v>
      </c>
      <c r="F312" s="5" t="n">
        <f aca="false">ROUNDUP(MONTH($B312)/3,0)</f>
        <v>1</v>
      </c>
      <c r="G312" s="2" t="s">
        <v>109</v>
      </c>
      <c r="H312" s="2" t="s">
        <v>110</v>
      </c>
      <c r="I312" s="2" t="s">
        <v>33</v>
      </c>
      <c r="J312" s="2" t="s">
        <v>89</v>
      </c>
      <c r="K312" s="2" t="s">
        <v>97</v>
      </c>
      <c r="L312" s="2" t="s">
        <v>111</v>
      </c>
      <c r="M312" s="2" t="s">
        <v>92</v>
      </c>
      <c r="N312" s="2" t="s">
        <v>63</v>
      </c>
      <c r="O312" s="2" t="s">
        <v>114</v>
      </c>
      <c r="P312" s="2" t="s">
        <v>119</v>
      </c>
      <c r="Q312" s="2" t="s">
        <v>191</v>
      </c>
      <c r="R312" s="6" t="n">
        <v>2</v>
      </c>
      <c r="S312" s="7" t="n">
        <v>377.87</v>
      </c>
      <c r="T312" s="7" t="n">
        <f aca="false">$R312*$S312</f>
        <v>755.74</v>
      </c>
      <c r="U312" s="8" t="n">
        <v>0</v>
      </c>
      <c r="V312" s="7" t="n">
        <f aca="false">$T312*$U312</f>
        <v>0</v>
      </c>
      <c r="W312" s="7" t="n">
        <f aca="false">$T312-$V312</f>
        <v>755.74</v>
      </c>
      <c r="X312" s="7" t="n">
        <v>219.95</v>
      </c>
      <c r="Y312" s="7" t="n">
        <f aca="false">$R312*$X312</f>
        <v>439.9</v>
      </c>
      <c r="Z312" s="7" t="n">
        <f aca="false">$W312-$Y312</f>
        <v>315.84</v>
      </c>
      <c r="AA312" s="8" t="n">
        <f aca="false">IFERROR($Z312/$W312,0)</f>
        <v>0.417921507396724</v>
      </c>
      <c r="AB312" s="2" t="s">
        <v>42</v>
      </c>
      <c r="AC312" s="2" t="s">
        <v>43</v>
      </c>
    </row>
    <row r="313" customFormat="false" ht="15" hidden="false" customHeight="false" outlineLevel="0" collapsed="false">
      <c r="A313" s="2" t="s">
        <v>809</v>
      </c>
      <c r="B313" s="3" t="n">
        <v>45329</v>
      </c>
      <c r="C313" s="4" t="n">
        <f aca="false">YEAR($B313)</f>
        <v>2024</v>
      </c>
      <c r="D313" s="4" t="n">
        <f aca="false">MONTH($B313)</f>
        <v>2</v>
      </c>
      <c r="E313" s="2" t="s">
        <v>719</v>
      </c>
      <c r="F313" s="5" t="n">
        <f aca="false">ROUNDUP(MONTH($B313)/3,0)</f>
        <v>1</v>
      </c>
      <c r="G313" s="2" t="s">
        <v>102</v>
      </c>
      <c r="H313" s="2" t="s">
        <v>103</v>
      </c>
      <c r="I313" s="2" t="s">
        <v>104</v>
      </c>
      <c r="J313" s="2" t="s">
        <v>47</v>
      </c>
      <c r="K313" s="2" t="s">
        <v>48</v>
      </c>
      <c r="L313" s="2" t="s">
        <v>49</v>
      </c>
      <c r="M313" s="2" t="s">
        <v>105</v>
      </c>
      <c r="N313" s="2" t="s">
        <v>151</v>
      </c>
      <c r="O313" s="2" t="s">
        <v>52</v>
      </c>
      <c r="P313" s="2" t="s">
        <v>83</v>
      </c>
      <c r="Q313" s="2" t="s">
        <v>84</v>
      </c>
      <c r="R313" s="6" t="n">
        <v>14</v>
      </c>
      <c r="S313" s="7" t="n">
        <v>3986.26</v>
      </c>
      <c r="T313" s="7" t="n">
        <f aca="false">$R313*$S313</f>
        <v>55807.64</v>
      </c>
      <c r="U313" s="8" t="n">
        <v>0.1</v>
      </c>
      <c r="V313" s="7" t="n">
        <f aca="false">$T313*$U313</f>
        <v>5580.764</v>
      </c>
      <c r="W313" s="7" t="n">
        <f aca="false">$T313-$V313</f>
        <v>50226.876</v>
      </c>
      <c r="X313" s="7" t="n">
        <v>3138.4</v>
      </c>
      <c r="Y313" s="7" t="n">
        <f aca="false">$R313*$X313</f>
        <v>43937.6</v>
      </c>
      <c r="Z313" s="7" t="n">
        <f aca="false">$W313-$Y313</f>
        <v>6289.276</v>
      </c>
      <c r="AA313" s="8" t="n">
        <f aca="false">IFERROR($Z313/$W313,0)</f>
        <v>0.125217343798169</v>
      </c>
      <c r="AB313" s="2" t="s">
        <v>85</v>
      </c>
      <c r="AC313" s="2" t="s">
        <v>43</v>
      </c>
    </row>
    <row r="314" customFormat="false" ht="15" hidden="false" customHeight="false" outlineLevel="0" collapsed="false">
      <c r="A314" s="2" t="s">
        <v>810</v>
      </c>
      <c r="B314" s="3" t="n">
        <v>45329</v>
      </c>
      <c r="C314" s="4" t="n">
        <f aca="false">YEAR($B314)</f>
        <v>2024</v>
      </c>
      <c r="D314" s="4" t="n">
        <f aca="false">MONTH($B314)</f>
        <v>2</v>
      </c>
      <c r="E314" s="2" t="s">
        <v>719</v>
      </c>
      <c r="F314" s="5" t="n">
        <f aca="false">ROUNDUP(MONTH($B314)/3,0)</f>
        <v>1</v>
      </c>
      <c r="G314" s="2" t="s">
        <v>372</v>
      </c>
      <c r="H314" s="2" t="s">
        <v>373</v>
      </c>
      <c r="I314" s="2" t="s">
        <v>33</v>
      </c>
      <c r="J314" s="2" t="s">
        <v>89</v>
      </c>
      <c r="K314" s="2" t="s">
        <v>97</v>
      </c>
      <c r="L314" s="2" t="s">
        <v>98</v>
      </c>
      <c r="M314" s="2" t="s">
        <v>99</v>
      </c>
      <c r="N314" s="2" t="s">
        <v>38</v>
      </c>
      <c r="O314" s="2" t="s">
        <v>52</v>
      </c>
      <c r="P314" s="2" t="s">
        <v>83</v>
      </c>
      <c r="Q314" s="2" t="s">
        <v>112</v>
      </c>
      <c r="R314" s="6" t="n">
        <v>1</v>
      </c>
      <c r="S314" s="7" t="n">
        <v>2654.75</v>
      </c>
      <c r="T314" s="7" t="n">
        <f aca="false">$R314*$S314</f>
        <v>2654.75</v>
      </c>
      <c r="U314" s="8" t="n">
        <v>0.2</v>
      </c>
      <c r="V314" s="7" t="n">
        <f aca="false">$T314*$U314</f>
        <v>530.95</v>
      </c>
      <c r="W314" s="7" t="n">
        <f aca="false">$T314-$V314</f>
        <v>2123.8</v>
      </c>
      <c r="X314" s="7" t="n">
        <v>2013.49</v>
      </c>
      <c r="Y314" s="7" t="n">
        <f aca="false">$R314*$X314</f>
        <v>2013.49</v>
      </c>
      <c r="Z314" s="7" t="n">
        <f aca="false">$W314-$Y314</f>
        <v>110.31</v>
      </c>
      <c r="AA314" s="8" t="n">
        <f aca="false">IFERROR($Z314/$W314,0)</f>
        <v>0.0519399190130898</v>
      </c>
      <c r="AB314" s="2" t="s">
        <v>85</v>
      </c>
      <c r="AC314" s="2" t="s">
        <v>43</v>
      </c>
    </row>
    <row r="315" customFormat="false" ht="15" hidden="false" customHeight="false" outlineLevel="0" collapsed="false">
      <c r="A315" s="2" t="s">
        <v>811</v>
      </c>
      <c r="B315" s="3" t="n">
        <v>45329</v>
      </c>
      <c r="C315" s="4" t="n">
        <f aca="false">YEAR($B315)</f>
        <v>2024</v>
      </c>
      <c r="D315" s="4" t="n">
        <f aca="false">MONTH($B315)</f>
        <v>2</v>
      </c>
      <c r="E315" s="2" t="s">
        <v>719</v>
      </c>
      <c r="F315" s="5" t="n">
        <f aca="false">ROUNDUP(MONTH($B315)/3,0)</f>
        <v>1</v>
      </c>
      <c r="G315" s="2" t="s">
        <v>603</v>
      </c>
      <c r="H315" s="2" t="s">
        <v>604</v>
      </c>
      <c r="I315" s="2" t="s">
        <v>33</v>
      </c>
      <c r="J315" s="2" t="s">
        <v>89</v>
      </c>
      <c r="K315" s="2" t="s">
        <v>90</v>
      </c>
      <c r="L315" s="2" t="s">
        <v>161</v>
      </c>
      <c r="M315" s="2" t="s">
        <v>92</v>
      </c>
      <c r="N315" s="2" t="s">
        <v>51</v>
      </c>
      <c r="O315" s="2" t="s">
        <v>171</v>
      </c>
      <c r="P315" s="2" t="s">
        <v>204</v>
      </c>
      <c r="Q315" s="2" t="s">
        <v>264</v>
      </c>
      <c r="R315" s="6" t="n">
        <v>1</v>
      </c>
      <c r="S315" s="7" t="n">
        <v>1251.57</v>
      </c>
      <c r="T315" s="7" t="n">
        <f aca="false">$R315*$S315</f>
        <v>1251.57</v>
      </c>
      <c r="U315" s="8" t="n">
        <v>0</v>
      </c>
      <c r="V315" s="7" t="n">
        <f aca="false">$T315*$U315</f>
        <v>0</v>
      </c>
      <c r="W315" s="7" t="n">
        <f aca="false">$T315-$V315</f>
        <v>1251.57</v>
      </c>
      <c r="X315" s="7" t="n">
        <v>753.85</v>
      </c>
      <c r="Y315" s="7" t="n">
        <f aca="false">$R315*$X315</f>
        <v>753.85</v>
      </c>
      <c r="Z315" s="7" t="n">
        <f aca="false">$W315-$Y315</f>
        <v>497.72</v>
      </c>
      <c r="AA315" s="8" t="n">
        <f aca="false">IFERROR($Z315/$W315,0)</f>
        <v>0.397676518293024</v>
      </c>
      <c r="AB315" s="2" t="s">
        <v>85</v>
      </c>
      <c r="AC315" s="2" t="s">
        <v>43</v>
      </c>
    </row>
    <row r="316" customFormat="false" ht="15" hidden="false" customHeight="false" outlineLevel="0" collapsed="false">
      <c r="A316" s="2" t="s">
        <v>812</v>
      </c>
      <c r="B316" s="3" t="n">
        <v>45330</v>
      </c>
      <c r="C316" s="4" t="n">
        <f aca="false">YEAR($B316)</f>
        <v>2024</v>
      </c>
      <c r="D316" s="4" t="n">
        <f aca="false">MONTH($B316)</f>
        <v>2</v>
      </c>
      <c r="E316" s="2" t="s">
        <v>719</v>
      </c>
      <c r="F316" s="5" t="n">
        <f aca="false">ROUNDUP(MONTH($B316)/3,0)</f>
        <v>1</v>
      </c>
      <c r="G316" s="2" t="s">
        <v>813</v>
      </c>
      <c r="H316" s="2" t="s">
        <v>814</v>
      </c>
      <c r="I316" s="2" t="s">
        <v>33</v>
      </c>
      <c r="J316" s="2" t="s">
        <v>47</v>
      </c>
      <c r="K316" s="2" t="s">
        <v>196</v>
      </c>
      <c r="L316" s="2" t="s">
        <v>197</v>
      </c>
      <c r="M316" s="2" t="s">
        <v>168</v>
      </c>
      <c r="N316" s="2" t="s">
        <v>63</v>
      </c>
      <c r="O316" s="2" t="s">
        <v>39</v>
      </c>
      <c r="P316" s="2" t="s">
        <v>40</v>
      </c>
      <c r="Q316" s="2" t="s">
        <v>100</v>
      </c>
      <c r="R316" s="6" t="n">
        <v>1</v>
      </c>
      <c r="S316" s="7" t="n">
        <v>1727.44</v>
      </c>
      <c r="T316" s="7" t="n">
        <f aca="false">$R316*$S316</f>
        <v>1727.44</v>
      </c>
      <c r="U316" s="8" t="n">
        <v>0.08</v>
      </c>
      <c r="V316" s="7" t="n">
        <f aca="false">$T316*$U316</f>
        <v>138.1952</v>
      </c>
      <c r="W316" s="7" t="n">
        <f aca="false">$T316-$V316</f>
        <v>1589.2448</v>
      </c>
      <c r="X316" s="7" t="n">
        <v>1183.8</v>
      </c>
      <c r="Y316" s="7" t="n">
        <f aca="false">$R316*$X316</f>
        <v>1183.8</v>
      </c>
      <c r="Z316" s="7" t="n">
        <f aca="false">$W316-$Y316</f>
        <v>405.4448</v>
      </c>
      <c r="AA316" s="8" t="n">
        <f aca="false">IFERROR($Z316/$W316,0)</f>
        <v>0.25511790254088</v>
      </c>
      <c r="AB316" s="2" t="s">
        <v>85</v>
      </c>
      <c r="AC316" s="2" t="s">
        <v>43</v>
      </c>
    </row>
    <row r="317" customFormat="false" ht="15" hidden="false" customHeight="false" outlineLevel="0" collapsed="false">
      <c r="A317" s="2" t="s">
        <v>815</v>
      </c>
      <c r="B317" s="3" t="n">
        <v>45330</v>
      </c>
      <c r="C317" s="4" t="n">
        <f aca="false">YEAR($B317)</f>
        <v>2024</v>
      </c>
      <c r="D317" s="4" t="n">
        <f aca="false">MONTH($B317)</f>
        <v>2</v>
      </c>
      <c r="E317" s="2" t="s">
        <v>719</v>
      </c>
      <c r="F317" s="5" t="n">
        <f aca="false">ROUNDUP(MONTH($B317)/3,0)</f>
        <v>1</v>
      </c>
      <c r="G317" s="2" t="s">
        <v>816</v>
      </c>
      <c r="H317" s="2" t="s">
        <v>817</v>
      </c>
      <c r="I317" s="2" t="s">
        <v>33</v>
      </c>
      <c r="J317" s="2" t="s">
        <v>89</v>
      </c>
      <c r="K317" s="2" t="s">
        <v>124</v>
      </c>
      <c r="L317" s="2" t="s">
        <v>125</v>
      </c>
      <c r="M317" s="2" t="s">
        <v>135</v>
      </c>
      <c r="N317" s="2" t="s">
        <v>151</v>
      </c>
      <c r="O317" s="2" t="s">
        <v>52</v>
      </c>
      <c r="P317" s="2" t="s">
        <v>53</v>
      </c>
      <c r="Q317" s="2" t="s">
        <v>169</v>
      </c>
      <c r="R317" s="6" t="n">
        <v>3</v>
      </c>
      <c r="S317" s="7" t="n">
        <v>2538.1</v>
      </c>
      <c r="T317" s="7" t="n">
        <f aca="false">$R317*$S317</f>
        <v>7614.3</v>
      </c>
      <c r="U317" s="8" t="n">
        <v>0.15</v>
      </c>
      <c r="V317" s="7" t="n">
        <f aca="false">$T317*$U317</f>
        <v>1142.145</v>
      </c>
      <c r="W317" s="7" t="n">
        <f aca="false">$T317-$V317</f>
        <v>6472.155</v>
      </c>
      <c r="X317" s="7" t="n">
        <v>2007.41</v>
      </c>
      <c r="Y317" s="7" t="n">
        <f aca="false">$R317*$X317</f>
        <v>6022.23</v>
      </c>
      <c r="Z317" s="7" t="n">
        <f aca="false">$W317-$Y317</f>
        <v>449.924999999999</v>
      </c>
      <c r="AA317" s="8" t="n">
        <f aca="false">IFERROR($Z317/$W317,0)</f>
        <v>0.0695170310352579</v>
      </c>
      <c r="AB317" s="2" t="s">
        <v>85</v>
      </c>
      <c r="AC317" s="2" t="s">
        <v>43</v>
      </c>
    </row>
    <row r="318" customFormat="false" ht="15" hidden="false" customHeight="false" outlineLevel="0" collapsed="false">
      <c r="A318" s="2" t="s">
        <v>818</v>
      </c>
      <c r="B318" s="3" t="n">
        <v>45330</v>
      </c>
      <c r="C318" s="4" t="n">
        <f aca="false">YEAR($B318)</f>
        <v>2024</v>
      </c>
      <c r="D318" s="4" t="n">
        <f aca="false">MONTH($B318)</f>
        <v>2</v>
      </c>
      <c r="E318" s="2" t="s">
        <v>719</v>
      </c>
      <c r="F318" s="5" t="n">
        <f aca="false">ROUNDUP(MONTH($B318)/3,0)</f>
        <v>1</v>
      </c>
      <c r="G318" s="2" t="s">
        <v>819</v>
      </c>
      <c r="H318" s="2" t="s">
        <v>820</v>
      </c>
      <c r="I318" s="2" t="s">
        <v>33</v>
      </c>
      <c r="J318" s="2" t="s">
        <v>34</v>
      </c>
      <c r="K318" s="2" t="s">
        <v>80</v>
      </c>
      <c r="L318" s="2" t="s">
        <v>81</v>
      </c>
      <c r="M318" s="2" t="s">
        <v>82</v>
      </c>
      <c r="N318" s="2" t="s">
        <v>38</v>
      </c>
      <c r="O318" s="2" t="s">
        <v>52</v>
      </c>
      <c r="P318" s="2" t="s">
        <v>53</v>
      </c>
      <c r="Q318" s="2" t="s">
        <v>363</v>
      </c>
      <c r="R318" s="6" t="n">
        <v>3</v>
      </c>
      <c r="S318" s="7" t="n">
        <v>4814.54</v>
      </c>
      <c r="T318" s="7" t="n">
        <f aca="false">$R318*$S318</f>
        <v>14443.62</v>
      </c>
      <c r="U318" s="8" t="n">
        <v>0.15</v>
      </c>
      <c r="V318" s="7" t="n">
        <f aca="false">$T318*$U318</f>
        <v>2166.543</v>
      </c>
      <c r="W318" s="7" t="n">
        <f aca="false">$T318-$V318</f>
        <v>12277.077</v>
      </c>
      <c r="X318" s="7" t="n">
        <v>3525.7</v>
      </c>
      <c r="Y318" s="7" t="n">
        <f aca="false">$R318*$X318</f>
        <v>10577.1</v>
      </c>
      <c r="Z318" s="7" t="n">
        <f aca="false">$W318-$Y318</f>
        <v>1699.977</v>
      </c>
      <c r="AA318" s="8" t="n">
        <f aca="false">IFERROR($Z318/$W318,0)</f>
        <v>0.138467568461125</v>
      </c>
      <c r="AB318" s="2" t="s">
        <v>85</v>
      </c>
      <c r="AC318" s="2" t="s">
        <v>43</v>
      </c>
    </row>
    <row r="319" customFormat="false" ht="15" hidden="false" customHeight="false" outlineLevel="0" collapsed="false">
      <c r="A319" s="2" t="s">
        <v>821</v>
      </c>
      <c r="B319" s="3" t="n">
        <v>45330</v>
      </c>
      <c r="C319" s="4" t="n">
        <f aca="false">YEAR($B319)</f>
        <v>2024</v>
      </c>
      <c r="D319" s="4" t="n">
        <f aca="false">MONTH($B319)</f>
        <v>2</v>
      </c>
      <c r="E319" s="2" t="s">
        <v>719</v>
      </c>
      <c r="F319" s="5" t="n">
        <f aca="false">ROUNDUP(MONTH($B319)/3,0)</f>
        <v>1</v>
      </c>
      <c r="G319" s="2" t="s">
        <v>208</v>
      </c>
      <c r="H319" s="2" t="s">
        <v>209</v>
      </c>
      <c r="I319" s="2" t="s">
        <v>33</v>
      </c>
      <c r="J319" s="2" t="s">
        <v>59</v>
      </c>
      <c r="K319" s="2" t="s">
        <v>210</v>
      </c>
      <c r="L319" s="2" t="s">
        <v>211</v>
      </c>
      <c r="M319" s="2" t="s">
        <v>131</v>
      </c>
      <c r="N319" s="2" t="s">
        <v>151</v>
      </c>
      <c r="O319" s="2" t="s">
        <v>171</v>
      </c>
      <c r="P319" s="2" t="s">
        <v>204</v>
      </c>
      <c r="Q319" s="2" t="s">
        <v>264</v>
      </c>
      <c r="R319" s="6" t="n">
        <v>2</v>
      </c>
      <c r="S319" s="7" t="n">
        <v>1304.48</v>
      </c>
      <c r="T319" s="7" t="n">
        <f aca="false">$R319*$S319</f>
        <v>2608.96</v>
      </c>
      <c r="U319" s="8" t="n">
        <v>0.05</v>
      </c>
      <c r="V319" s="7" t="n">
        <f aca="false">$T319*$U319</f>
        <v>130.448</v>
      </c>
      <c r="W319" s="7" t="n">
        <f aca="false">$T319-$V319</f>
        <v>2478.512</v>
      </c>
      <c r="X319" s="7" t="n">
        <v>924.82</v>
      </c>
      <c r="Y319" s="7" t="n">
        <f aca="false">$R319*$X319</f>
        <v>1849.64</v>
      </c>
      <c r="Z319" s="7" t="n">
        <f aca="false">$W319-$Y319</f>
        <v>628.872</v>
      </c>
      <c r="AA319" s="8" t="n">
        <f aca="false">IFERROR($Z319/$W319,0)</f>
        <v>0.253729657149128</v>
      </c>
      <c r="AB319" s="2" t="s">
        <v>85</v>
      </c>
      <c r="AC319" s="2" t="s">
        <v>43</v>
      </c>
    </row>
    <row r="320" customFormat="false" ht="15" hidden="false" customHeight="false" outlineLevel="0" collapsed="false">
      <c r="A320" s="2" t="s">
        <v>822</v>
      </c>
      <c r="B320" s="3" t="n">
        <v>45331</v>
      </c>
      <c r="C320" s="4" t="n">
        <f aca="false">YEAR($B320)</f>
        <v>2024</v>
      </c>
      <c r="D320" s="4" t="n">
        <f aca="false">MONTH($B320)</f>
        <v>2</v>
      </c>
      <c r="E320" s="2" t="s">
        <v>719</v>
      </c>
      <c r="F320" s="5" t="n">
        <f aca="false">ROUNDUP(MONTH($B320)/3,0)</f>
        <v>1</v>
      </c>
      <c r="G320" s="2" t="s">
        <v>624</v>
      </c>
      <c r="H320" s="2" t="s">
        <v>625</v>
      </c>
      <c r="I320" s="2" t="s">
        <v>33</v>
      </c>
      <c r="J320" s="2" t="s">
        <v>59</v>
      </c>
      <c r="K320" s="2" t="s">
        <v>210</v>
      </c>
      <c r="L320" s="2" t="s">
        <v>211</v>
      </c>
      <c r="M320" s="2" t="s">
        <v>62</v>
      </c>
      <c r="N320" s="2" t="s">
        <v>63</v>
      </c>
      <c r="O320" s="2" t="s">
        <v>64</v>
      </c>
      <c r="P320" s="2" t="s">
        <v>74</v>
      </c>
      <c r="Q320" s="2" t="s">
        <v>259</v>
      </c>
      <c r="R320" s="6" t="n">
        <v>3</v>
      </c>
      <c r="S320" s="7" t="n">
        <v>2198.27</v>
      </c>
      <c r="T320" s="7" t="n">
        <f aca="false">$R320*$S320</f>
        <v>6594.81</v>
      </c>
      <c r="U320" s="8" t="n">
        <v>0.05</v>
      </c>
      <c r="V320" s="7" t="n">
        <f aca="false">$T320*$U320</f>
        <v>329.7405</v>
      </c>
      <c r="W320" s="7" t="n">
        <f aca="false">$T320-$V320</f>
        <v>6265.0695</v>
      </c>
      <c r="X320" s="7" t="n">
        <v>1639.95</v>
      </c>
      <c r="Y320" s="7" t="n">
        <f aca="false">$R320*$X320</f>
        <v>4919.85</v>
      </c>
      <c r="Z320" s="7" t="n">
        <f aca="false">$W320-$Y320</f>
        <v>1345.2195</v>
      </c>
      <c r="AA320" s="8" t="n">
        <f aca="false">IFERROR($Z320/$W320,0)</f>
        <v>0.214717410557058</v>
      </c>
      <c r="AB320" s="2" t="s">
        <v>55</v>
      </c>
      <c r="AC320" s="2" t="s">
        <v>43</v>
      </c>
    </row>
    <row r="321" customFormat="false" ht="15" hidden="false" customHeight="false" outlineLevel="0" collapsed="false">
      <c r="A321" s="2" t="s">
        <v>823</v>
      </c>
      <c r="B321" s="3" t="n">
        <v>45331</v>
      </c>
      <c r="C321" s="4" t="n">
        <f aca="false">YEAR($B321)</f>
        <v>2024</v>
      </c>
      <c r="D321" s="4" t="n">
        <f aca="false">MONTH($B321)</f>
        <v>2</v>
      </c>
      <c r="E321" s="2" t="s">
        <v>719</v>
      </c>
      <c r="F321" s="5" t="n">
        <f aca="false">ROUNDUP(MONTH($B321)/3,0)</f>
        <v>1</v>
      </c>
      <c r="G321" s="2" t="s">
        <v>145</v>
      </c>
      <c r="H321" s="2" t="s">
        <v>146</v>
      </c>
      <c r="I321" s="2" t="s">
        <v>33</v>
      </c>
      <c r="J321" s="2" t="s">
        <v>147</v>
      </c>
      <c r="K321" s="2" t="s">
        <v>148</v>
      </c>
      <c r="L321" s="2" t="s">
        <v>149</v>
      </c>
      <c r="M321" s="2" t="s">
        <v>150</v>
      </c>
      <c r="N321" s="2" t="s">
        <v>38</v>
      </c>
      <c r="O321" s="2" t="s">
        <v>52</v>
      </c>
      <c r="P321" s="2" t="s">
        <v>126</v>
      </c>
      <c r="Q321" s="2" t="s">
        <v>127</v>
      </c>
      <c r="R321" s="6" t="n">
        <v>1</v>
      </c>
      <c r="S321" s="7" t="n">
        <v>981.89</v>
      </c>
      <c r="T321" s="7" t="n">
        <f aca="false">$R321*$S321</f>
        <v>981.89</v>
      </c>
      <c r="U321" s="8" t="n">
        <v>0</v>
      </c>
      <c r="V321" s="7" t="n">
        <f aca="false">$T321*$U321</f>
        <v>0</v>
      </c>
      <c r="W321" s="7" t="n">
        <f aca="false">$T321-$V321</f>
        <v>981.89</v>
      </c>
      <c r="X321" s="7" t="n">
        <v>736.62</v>
      </c>
      <c r="Y321" s="7" t="n">
        <f aca="false">$R321*$X321</f>
        <v>736.62</v>
      </c>
      <c r="Z321" s="7" t="n">
        <f aca="false">$W321-$Y321</f>
        <v>245.27</v>
      </c>
      <c r="AA321" s="8" t="n">
        <f aca="false">IFERROR($Z321/$W321,0)</f>
        <v>0.249793765085702</v>
      </c>
      <c r="AB321" s="2" t="s">
        <v>42</v>
      </c>
      <c r="AC321" s="2" t="s">
        <v>43</v>
      </c>
    </row>
    <row r="322" customFormat="false" ht="15" hidden="false" customHeight="false" outlineLevel="0" collapsed="false">
      <c r="A322" s="2" t="s">
        <v>824</v>
      </c>
      <c r="B322" s="3" t="n">
        <v>45331</v>
      </c>
      <c r="C322" s="4" t="n">
        <f aca="false">YEAR($B322)</f>
        <v>2024</v>
      </c>
      <c r="D322" s="4" t="n">
        <f aca="false">MONTH($B322)</f>
        <v>2</v>
      </c>
      <c r="E322" s="2" t="s">
        <v>719</v>
      </c>
      <c r="F322" s="5" t="n">
        <f aca="false">ROUNDUP(MONTH($B322)/3,0)</f>
        <v>1</v>
      </c>
      <c r="G322" s="2" t="s">
        <v>825</v>
      </c>
      <c r="H322" s="2" t="s">
        <v>702</v>
      </c>
      <c r="I322" s="2" t="s">
        <v>33</v>
      </c>
      <c r="J322" s="2" t="s">
        <v>89</v>
      </c>
      <c r="K322" s="2" t="s">
        <v>90</v>
      </c>
      <c r="L322" s="2" t="s">
        <v>161</v>
      </c>
      <c r="M322" s="2" t="s">
        <v>135</v>
      </c>
      <c r="N322" s="2" t="s">
        <v>73</v>
      </c>
      <c r="O322" s="2" t="s">
        <v>171</v>
      </c>
      <c r="P322" s="2" t="s">
        <v>204</v>
      </c>
      <c r="Q322" s="2" t="s">
        <v>264</v>
      </c>
      <c r="R322" s="6" t="n">
        <v>3</v>
      </c>
      <c r="S322" s="7" t="n">
        <v>1309.04</v>
      </c>
      <c r="T322" s="7" t="n">
        <f aca="false">$R322*$S322</f>
        <v>3927.12</v>
      </c>
      <c r="U322" s="8" t="n">
        <v>0.05</v>
      </c>
      <c r="V322" s="7" t="n">
        <f aca="false">$T322*$U322</f>
        <v>196.356</v>
      </c>
      <c r="W322" s="7" t="n">
        <f aca="false">$T322-$V322</f>
        <v>3730.764</v>
      </c>
      <c r="X322" s="7" t="n">
        <v>845.08</v>
      </c>
      <c r="Y322" s="7" t="n">
        <f aca="false">$R322*$X322</f>
        <v>2535.24</v>
      </c>
      <c r="Z322" s="7" t="n">
        <f aca="false">$W322-$Y322</f>
        <v>1195.524</v>
      </c>
      <c r="AA322" s="8" t="n">
        <f aca="false">IFERROR($Z322/$W322,0)</f>
        <v>0.320450181249739</v>
      </c>
      <c r="AB322" s="2" t="s">
        <v>85</v>
      </c>
      <c r="AC322" s="2" t="s">
        <v>43</v>
      </c>
    </row>
    <row r="323" customFormat="false" ht="15" hidden="false" customHeight="false" outlineLevel="0" collapsed="false">
      <c r="A323" s="2" t="s">
        <v>826</v>
      </c>
      <c r="B323" s="3" t="n">
        <v>45331</v>
      </c>
      <c r="C323" s="4" t="n">
        <f aca="false">YEAR($B323)</f>
        <v>2024</v>
      </c>
      <c r="D323" s="4" t="n">
        <f aca="false">MONTH($B323)</f>
        <v>2</v>
      </c>
      <c r="E323" s="2" t="s">
        <v>719</v>
      </c>
      <c r="F323" s="5" t="n">
        <f aca="false">ROUNDUP(MONTH($B323)/3,0)</f>
        <v>1</v>
      </c>
      <c r="G323" s="2" t="s">
        <v>827</v>
      </c>
      <c r="H323" s="2" t="s">
        <v>828</v>
      </c>
      <c r="I323" s="2" t="s">
        <v>33</v>
      </c>
      <c r="J323" s="2" t="s">
        <v>47</v>
      </c>
      <c r="K323" s="2" t="s">
        <v>221</v>
      </c>
      <c r="L323" s="2" t="s">
        <v>222</v>
      </c>
      <c r="M323" s="2" t="s">
        <v>156</v>
      </c>
      <c r="N323" s="2" t="s">
        <v>51</v>
      </c>
      <c r="O323" s="2" t="s">
        <v>64</v>
      </c>
      <c r="P323" s="2" t="s">
        <v>74</v>
      </c>
      <c r="Q323" s="2" t="s">
        <v>542</v>
      </c>
      <c r="R323" s="6" t="n">
        <v>3</v>
      </c>
      <c r="S323" s="7" t="n">
        <v>886.17</v>
      </c>
      <c r="T323" s="7" t="n">
        <f aca="false">$R323*$S323</f>
        <v>2658.51</v>
      </c>
      <c r="U323" s="8" t="n">
        <v>0.1</v>
      </c>
      <c r="V323" s="7" t="n">
        <f aca="false">$T323*$U323</f>
        <v>265.851</v>
      </c>
      <c r="W323" s="7" t="n">
        <f aca="false">$T323-$V323</f>
        <v>2392.659</v>
      </c>
      <c r="X323" s="7" t="n">
        <v>695.64</v>
      </c>
      <c r="Y323" s="7" t="n">
        <f aca="false">$R323*$X323</f>
        <v>2086.92</v>
      </c>
      <c r="Z323" s="7" t="n">
        <f aca="false">$W323-$Y323</f>
        <v>305.739</v>
      </c>
      <c r="AA323" s="8" t="n">
        <f aca="false">IFERROR($Z323/$W323,0)</f>
        <v>0.127782103509108</v>
      </c>
      <c r="AB323" s="2" t="s">
        <v>85</v>
      </c>
      <c r="AC323" s="2" t="s">
        <v>43</v>
      </c>
    </row>
    <row r="324" customFormat="false" ht="15" hidden="false" customHeight="false" outlineLevel="0" collapsed="false">
      <c r="A324" s="2" t="s">
        <v>829</v>
      </c>
      <c r="B324" s="3" t="n">
        <v>45331</v>
      </c>
      <c r="C324" s="4" t="n">
        <f aca="false">YEAR($B324)</f>
        <v>2024</v>
      </c>
      <c r="D324" s="4" t="n">
        <f aca="false">MONTH($B324)</f>
        <v>2</v>
      </c>
      <c r="E324" s="2" t="s">
        <v>719</v>
      </c>
      <c r="F324" s="5" t="n">
        <f aca="false">ROUNDUP(MONTH($B324)/3,0)</f>
        <v>1</v>
      </c>
      <c r="G324" s="2" t="s">
        <v>138</v>
      </c>
      <c r="H324" s="2" t="s">
        <v>139</v>
      </c>
      <c r="I324" s="2" t="s">
        <v>33</v>
      </c>
      <c r="J324" s="2" t="s">
        <v>59</v>
      </c>
      <c r="K324" s="2" t="s">
        <v>140</v>
      </c>
      <c r="L324" s="2" t="s">
        <v>141</v>
      </c>
      <c r="M324" s="2" t="s">
        <v>131</v>
      </c>
      <c r="N324" s="2" t="s">
        <v>51</v>
      </c>
      <c r="O324" s="2" t="s">
        <v>114</v>
      </c>
      <c r="P324" s="2" t="s">
        <v>234</v>
      </c>
      <c r="Q324" s="2" t="s">
        <v>235</v>
      </c>
      <c r="R324" s="6" t="n">
        <v>1</v>
      </c>
      <c r="S324" s="7" t="n">
        <v>227.25</v>
      </c>
      <c r="T324" s="7" t="n">
        <f aca="false">$R324*$S324</f>
        <v>227.25</v>
      </c>
      <c r="U324" s="8" t="n">
        <v>0</v>
      </c>
      <c r="V324" s="7" t="n">
        <f aca="false">$T324*$U324</f>
        <v>0</v>
      </c>
      <c r="W324" s="7" t="n">
        <f aca="false">$T324-$V324</f>
        <v>227.25</v>
      </c>
      <c r="X324" s="7" t="n">
        <v>108.04</v>
      </c>
      <c r="Y324" s="7" t="n">
        <f aca="false">$R324*$X324</f>
        <v>108.04</v>
      </c>
      <c r="Z324" s="7" t="n">
        <f aca="false">$W324-$Y324</f>
        <v>119.21</v>
      </c>
      <c r="AA324" s="8" t="n">
        <f aca="false">IFERROR($Z324/$W324,0)</f>
        <v>0.524576457645765</v>
      </c>
      <c r="AB324" s="2" t="s">
        <v>42</v>
      </c>
      <c r="AC324" s="2" t="s">
        <v>43</v>
      </c>
    </row>
    <row r="325" customFormat="false" ht="15" hidden="false" customHeight="false" outlineLevel="0" collapsed="false">
      <c r="A325" s="2" t="s">
        <v>830</v>
      </c>
      <c r="B325" s="3" t="n">
        <v>45331</v>
      </c>
      <c r="C325" s="4" t="n">
        <f aca="false">YEAR($B325)</f>
        <v>2024</v>
      </c>
      <c r="D325" s="4" t="n">
        <f aca="false">MONTH($B325)</f>
        <v>2</v>
      </c>
      <c r="E325" s="2" t="s">
        <v>719</v>
      </c>
      <c r="F325" s="5" t="n">
        <f aca="false">ROUNDUP(MONTH($B325)/3,0)</f>
        <v>1</v>
      </c>
      <c r="G325" s="2" t="s">
        <v>45</v>
      </c>
      <c r="H325" s="2" t="s">
        <v>46</v>
      </c>
      <c r="I325" s="2" t="s">
        <v>33</v>
      </c>
      <c r="J325" s="2" t="s">
        <v>47</v>
      </c>
      <c r="K325" s="2" t="s">
        <v>48</v>
      </c>
      <c r="L325" s="2" t="s">
        <v>49</v>
      </c>
      <c r="M325" s="2" t="s">
        <v>168</v>
      </c>
      <c r="N325" s="2" t="s">
        <v>38</v>
      </c>
      <c r="O325" s="2" t="s">
        <v>64</v>
      </c>
      <c r="P325" s="2" t="s">
        <v>74</v>
      </c>
      <c r="Q325" s="2" t="s">
        <v>75</v>
      </c>
      <c r="R325" s="6" t="n">
        <v>2</v>
      </c>
      <c r="S325" s="7" t="n">
        <v>5494.85</v>
      </c>
      <c r="T325" s="7" t="n">
        <f aca="false">$R325*$S325</f>
        <v>10989.7</v>
      </c>
      <c r="U325" s="8" t="n">
        <v>0</v>
      </c>
      <c r="V325" s="7" t="n">
        <f aca="false">$T325*$U325</f>
        <v>0</v>
      </c>
      <c r="W325" s="7" t="n">
        <f aca="false">$T325-$V325</f>
        <v>10989.7</v>
      </c>
      <c r="X325" s="7" t="n">
        <v>3724.1</v>
      </c>
      <c r="Y325" s="7" t="n">
        <f aca="false">$R325*$X325</f>
        <v>7448.2</v>
      </c>
      <c r="Z325" s="7" t="n">
        <f aca="false">$W325-$Y325</f>
        <v>3541.5</v>
      </c>
      <c r="AA325" s="8" t="n">
        <f aca="false">IFERROR($Z325/$W325,0)</f>
        <v>0.322256294530333</v>
      </c>
      <c r="AB325" s="2" t="s">
        <v>76</v>
      </c>
      <c r="AC325" s="2" t="s">
        <v>43</v>
      </c>
    </row>
    <row r="326" customFormat="false" ht="15" hidden="false" customHeight="false" outlineLevel="0" collapsed="false">
      <c r="A326" s="2" t="s">
        <v>831</v>
      </c>
      <c r="B326" s="3" t="n">
        <v>45331</v>
      </c>
      <c r="C326" s="4" t="n">
        <f aca="false">YEAR($B326)</f>
        <v>2024</v>
      </c>
      <c r="D326" s="4" t="n">
        <f aca="false">MONTH($B326)</f>
        <v>2</v>
      </c>
      <c r="E326" s="2" t="s">
        <v>719</v>
      </c>
      <c r="F326" s="5" t="n">
        <f aca="false">ROUNDUP(MONTH($B326)/3,0)</f>
        <v>1</v>
      </c>
      <c r="G326" s="2" t="s">
        <v>832</v>
      </c>
      <c r="H326" s="2" t="s">
        <v>833</v>
      </c>
      <c r="I326" s="2" t="s">
        <v>33</v>
      </c>
      <c r="J326" s="2" t="s">
        <v>89</v>
      </c>
      <c r="K326" s="2" t="s">
        <v>90</v>
      </c>
      <c r="L326" s="2" t="s">
        <v>161</v>
      </c>
      <c r="M326" s="2" t="s">
        <v>92</v>
      </c>
      <c r="N326" s="2" t="s">
        <v>38</v>
      </c>
      <c r="O326" s="2" t="s">
        <v>114</v>
      </c>
      <c r="P326" s="2" t="s">
        <v>115</v>
      </c>
      <c r="Q326" s="2" t="s">
        <v>530</v>
      </c>
      <c r="R326" s="6" t="n">
        <v>3</v>
      </c>
      <c r="S326" s="7" t="n">
        <v>138.87</v>
      </c>
      <c r="T326" s="7" t="n">
        <f aca="false">$R326*$S326</f>
        <v>416.61</v>
      </c>
      <c r="U326" s="8" t="n">
        <v>0.1</v>
      </c>
      <c r="V326" s="7" t="n">
        <f aca="false">$T326*$U326</f>
        <v>41.661</v>
      </c>
      <c r="W326" s="7" t="n">
        <f aca="false">$T326-$V326</f>
        <v>374.949</v>
      </c>
      <c r="X326" s="7" t="n">
        <v>71.75</v>
      </c>
      <c r="Y326" s="7" t="n">
        <f aca="false">$R326*$X326</f>
        <v>215.25</v>
      </c>
      <c r="Z326" s="7" t="n">
        <f aca="false">$W326-$Y326</f>
        <v>159.699</v>
      </c>
      <c r="AA326" s="8" t="n">
        <f aca="false">IFERROR($Z326/$W326,0)</f>
        <v>0.425921925381852</v>
      </c>
      <c r="AB326" s="2" t="s">
        <v>85</v>
      </c>
      <c r="AC326" s="2" t="s">
        <v>43</v>
      </c>
    </row>
    <row r="327" customFormat="false" ht="15" hidden="false" customHeight="false" outlineLevel="0" collapsed="false">
      <c r="A327" s="2" t="s">
        <v>834</v>
      </c>
      <c r="B327" s="3" t="n">
        <v>45331</v>
      </c>
      <c r="C327" s="4" t="n">
        <f aca="false">YEAR($B327)</f>
        <v>2024</v>
      </c>
      <c r="D327" s="4" t="n">
        <f aca="false">MONTH($B327)</f>
        <v>2</v>
      </c>
      <c r="E327" s="2" t="s">
        <v>719</v>
      </c>
      <c r="F327" s="5" t="n">
        <f aca="false">ROUNDUP(MONTH($B327)/3,0)</f>
        <v>1</v>
      </c>
      <c r="G327" s="2" t="s">
        <v>225</v>
      </c>
      <c r="H327" s="2" t="s">
        <v>226</v>
      </c>
      <c r="I327" s="2" t="s">
        <v>33</v>
      </c>
      <c r="J327" s="2" t="s">
        <v>59</v>
      </c>
      <c r="K327" s="2" t="s">
        <v>71</v>
      </c>
      <c r="L327" s="2" t="s">
        <v>72</v>
      </c>
      <c r="M327" s="2" t="s">
        <v>62</v>
      </c>
      <c r="N327" s="2" t="s">
        <v>63</v>
      </c>
      <c r="O327" s="2" t="s">
        <v>114</v>
      </c>
      <c r="P327" s="2" t="s">
        <v>119</v>
      </c>
      <c r="Q327" s="2" t="s">
        <v>191</v>
      </c>
      <c r="R327" s="6" t="n">
        <v>2</v>
      </c>
      <c r="S327" s="7" t="n">
        <v>398.29</v>
      </c>
      <c r="T327" s="7" t="n">
        <f aca="false">$R327*$S327</f>
        <v>796.58</v>
      </c>
      <c r="U327" s="8" t="n">
        <v>0.2</v>
      </c>
      <c r="V327" s="7" t="n">
        <f aca="false">$T327*$U327</f>
        <v>159.316</v>
      </c>
      <c r="W327" s="7" t="n">
        <f aca="false">$T327-$V327</f>
        <v>637.264</v>
      </c>
      <c r="X327" s="7" t="n">
        <v>210.92</v>
      </c>
      <c r="Y327" s="7" t="n">
        <f aca="false">$R327*$X327</f>
        <v>421.84</v>
      </c>
      <c r="Z327" s="7" t="n">
        <f aca="false">$W327-$Y327</f>
        <v>215.424</v>
      </c>
      <c r="AA327" s="8" t="n">
        <f aca="false">IFERROR($Z327/$W327,0)</f>
        <v>0.338045142986266</v>
      </c>
      <c r="AB327" s="2" t="s">
        <v>55</v>
      </c>
      <c r="AC327" s="2" t="s">
        <v>43</v>
      </c>
    </row>
    <row r="328" customFormat="false" ht="15" hidden="false" customHeight="false" outlineLevel="0" collapsed="false">
      <c r="A328" s="2" t="s">
        <v>835</v>
      </c>
      <c r="B328" s="3" t="n">
        <v>45331</v>
      </c>
      <c r="C328" s="4" t="n">
        <f aca="false">YEAR($B328)</f>
        <v>2024</v>
      </c>
      <c r="D328" s="4" t="n">
        <f aca="false">MONTH($B328)</f>
        <v>2</v>
      </c>
      <c r="E328" s="2" t="s">
        <v>719</v>
      </c>
      <c r="F328" s="5" t="n">
        <f aca="false">ROUNDUP(MONTH($B328)/3,0)</f>
        <v>1</v>
      </c>
      <c r="G328" s="2" t="s">
        <v>109</v>
      </c>
      <c r="H328" s="2" t="s">
        <v>110</v>
      </c>
      <c r="I328" s="2" t="s">
        <v>33</v>
      </c>
      <c r="J328" s="2" t="s">
        <v>89</v>
      </c>
      <c r="K328" s="2" t="s">
        <v>97</v>
      </c>
      <c r="L328" s="2" t="s">
        <v>111</v>
      </c>
      <c r="M328" s="2" t="s">
        <v>92</v>
      </c>
      <c r="N328" s="2" t="s">
        <v>73</v>
      </c>
      <c r="O328" s="2" t="s">
        <v>114</v>
      </c>
      <c r="P328" s="2" t="s">
        <v>119</v>
      </c>
      <c r="Q328" s="2" t="s">
        <v>120</v>
      </c>
      <c r="R328" s="6" t="n">
        <v>1</v>
      </c>
      <c r="S328" s="7" t="n">
        <v>224.37</v>
      </c>
      <c r="T328" s="7" t="n">
        <f aca="false">$R328*$S328</f>
        <v>224.37</v>
      </c>
      <c r="U328" s="8" t="n">
        <v>0</v>
      </c>
      <c r="V328" s="7" t="n">
        <f aca="false">$T328*$U328</f>
        <v>0</v>
      </c>
      <c r="W328" s="7" t="n">
        <f aca="false">$T328-$V328</f>
        <v>224.37</v>
      </c>
      <c r="X328" s="7" t="n">
        <v>126.88</v>
      </c>
      <c r="Y328" s="7" t="n">
        <f aca="false">$R328*$X328</f>
        <v>126.88</v>
      </c>
      <c r="Z328" s="7" t="n">
        <f aca="false">$W328-$Y328</f>
        <v>97.49</v>
      </c>
      <c r="AA328" s="8" t="n">
        <f aca="false">IFERROR($Z328/$W328,0)</f>
        <v>0.434505504300932</v>
      </c>
      <c r="AB328" s="2" t="s">
        <v>76</v>
      </c>
      <c r="AC328" s="2" t="s">
        <v>43</v>
      </c>
    </row>
    <row r="329" customFormat="false" ht="15" hidden="false" customHeight="false" outlineLevel="0" collapsed="false">
      <c r="A329" s="2" t="s">
        <v>836</v>
      </c>
      <c r="B329" s="3" t="n">
        <v>45332</v>
      </c>
      <c r="C329" s="4" t="n">
        <f aca="false">YEAR($B329)</f>
        <v>2024</v>
      </c>
      <c r="D329" s="4" t="n">
        <f aca="false">MONTH($B329)</f>
        <v>2</v>
      </c>
      <c r="E329" s="2" t="s">
        <v>719</v>
      </c>
      <c r="F329" s="5" t="n">
        <f aca="false">ROUNDUP(MONTH($B329)/3,0)</f>
        <v>1</v>
      </c>
      <c r="G329" s="2" t="s">
        <v>45</v>
      </c>
      <c r="H329" s="2" t="s">
        <v>46</v>
      </c>
      <c r="I329" s="2" t="s">
        <v>33</v>
      </c>
      <c r="J329" s="2" t="s">
        <v>47</v>
      </c>
      <c r="K329" s="2" t="s">
        <v>48</v>
      </c>
      <c r="L329" s="2" t="s">
        <v>49</v>
      </c>
      <c r="M329" s="2" t="s">
        <v>50</v>
      </c>
      <c r="N329" s="2" t="s">
        <v>51</v>
      </c>
      <c r="O329" s="2" t="s">
        <v>114</v>
      </c>
      <c r="P329" s="2" t="s">
        <v>234</v>
      </c>
      <c r="Q329" s="2" t="s">
        <v>238</v>
      </c>
      <c r="R329" s="6" t="n">
        <v>3</v>
      </c>
      <c r="S329" s="7" t="n">
        <v>329.11</v>
      </c>
      <c r="T329" s="7" t="n">
        <f aca="false">$R329*$S329</f>
        <v>987.33</v>
      </c>
      <c r="U329" s="8" t="n">
        <v>0</v>
      </c>
      <c r="V329" s="7" t="n">
        <f aca="false">$T329*$U329</f>
        <v>0</v>
      </c>
      <c r="W329" s="7" t="n">
        <f aca="false">$T329-$V329</f>
        <v>987.33</v>
      </c>
      <c r="X329" s="7" t="n">
        <v>151.7</v>
      </c>
      <c r="Y329" s="7" t="n">
        <f aca="false">$R329*$X329</f>
        <v>455.1</v>
      </c>
      <c r="Z329" s="7" t="n">
        <f aca="false">$W329-$Y329</f>
        <v>532.23</v>
      </c>
      <c r="AA329" s="8" t="n">
        <f aca="false">IFERROR($Z329/$W329,0)</f>
        <v>0.539059888790982</v>
      </c>
      <c r="AB329" s="2" t="s">
        <v>67</v>
      </c>
      <c r="AC329" s="2" t="s">
        <v>43</v>
      </c>
    </row>
    <row r="330" customFormat="false" ht="15" hidden="false" customHeight="false" outlineLevel="0" collapsed="false">
      <c r="A330" s="2" t="s">
        <v>837</v>
      </c>
      <c r="B330" s="3" t="n">
        <v>45332</v>
      </c>
      <c r="C330" s="4" t="n">
        <f aca="false">YEAR($B330)</f>
        <v>2024</v>
      </c>
      <c r="D330" s="4" t="n">
        <f aca="false">MONTH($B330)</f>
        <v>2</v>
      </c>
      <c r="E330" s="2" t="s">
        <v>719</v>
      </c>
      <c r="F330" s="5" t="n">
        <f aca="false">ROUNDUP(MONTH($B330)/3,0)</f>
        <v>1</v>
      </c>
      <c r="G330" s="2" t="s">
        <v>838</v>
      </c>
      <c r="H330" s="2" t="s">
        <v>839</v>
      </c>
      <c r="I330" s="2" t="s">
        <v>33</v>
      </c>
      <c r="J330" s="2" t="s">
        <v>47</v>
      </c>
      <c r="K330" s="2" t="s">
        <v>196</v>
      </c>
      <c r="L330" s="2" t="s">
        <v>197</v>
      </c>
      <c r="M330" s="2" t="s">
        <v>118</v>
      </c>
      <c r="N330" s="2" t="s">
        <v>73</v>
      </c>
      <c r="O330" s="2" t="s">
        <v>171</v>
      </c>
      <c r="P330" s="2" t="s">
        <v>204</v>
      </c>
      <c r="Q330" s="2" t="s">
        <v>264</v>
      </c>
      <c r="R330" s="6" t="n">
        <v>1</v>
      </c>
      <c r="S330" s="7" t="n">
        <v>1396.68</v>
      </c>
      <c r="T330" s="7" t="n">
        <f aca="false">$R330*$S330</f>
        <v>1396.68</v>
      </c>
      <c r="U330" s="8" t="n">
        <v>0.03</v>
      </c>
      <c r="V330" s="7" t="n">
        <f aca="false">$T330*$U330</f>
        <v>41.9004</v>
      </c>
      <c r="W330" s="7" t="n">
        <f aca="false">$T330-$V330</f>
        <v>1354.7796</v>
      </c>
      <c r="X330" s="7" t="n">
        <v>977.97</v>
      </c>
      <c r="Y330" s="7" t="n">
        <f aca="false">$R330*$X330</f>
        <v>977.97</v>
      </c>
      <c r="Z330" s="7" t="n">
        <f aca="false">$W330-$Y330</f>
        <v>376.8096</v>
      </c>
      <c r="AA330" s="8" t="n">
        <f aca="false">IFERROR($Z330/$W330,0)</f>
        <v>0.278133505996105</v>
      </c>
      <c r="AB330" s="2" t="s">
        <v>42</v>
      </c>
      <c r="AC330" s="2" t="s">
        <v>43</v>
      </c>
    </row>
    <row r="331" customFormat="false" ht="15" hidden="false" customHeight="false" outlineLevel="0" collapsed="false">
      <c r="A331" s="2" t="s">
        <v>840</v>
      </c>
      <c r="B331" s="3" t="n">
        <v>45332</v>
      </c>
      <c r="C331" s="4" t="n">
        <f aca="false">YEAR($B331)</f>
        <v>2024</v>
      </c>
      <c r="D331" s="4" t="n">
        <f aca="false">MONTH($B331)</f>
        <v>2</v>
      </c>
      <c r="E331" s="2" t="s">
        <v>719</v>
      </c>
      <c r="F331" s="5" t="n">
        <f aca="false">ROUNDUP(MONTH($B331)/3,0)</f>
        <v>1</v>
      </c>
      <c r="G331" s="2" t="s">
        <v>138</v>
      </c>
      <c r="H331" s="2" t="s">
        <v>139</v>
      </c>
      <c r="I331" s="2" t="s">
        <v>33</v>
      </c>
      <c r="J331" s="2" t="s">
        <v>59</v>
      </c>
      <c r="K331" s="2" t="s">
        <v>140</v>
      </c>
      <c r="L331" s="2" t="s">
        <v>141</v>
      </c>
      <c r="M331" s="2" t="s">
        <v>62</v>
      </c>
      <c r="N331" s="2" t="s">
        <v>63</v>
      </c>
      <c r="O331" s="2" t="s">
        <v>52</v>
      </c>
      <c r="P331" s="2" t="s">
        <v>53</v>
      </c>
      <c r="Q331" s="2" t="s">
        <v>54</v>
      </c>
      <c r="R331" s="6" t="n">
        <v>2</v>
      </c>
      <c r="S331" s="7" t="n">
        <v>2949.01</v>
      </c>
      <c r="T331" s="7" t="n">
        <f aca="false">$R331*$S331</f>
        <v>5898.02</v>
      </c>
      <c r="U331" s="8" t="n">
        <v>0.15</v>
      </c>
      <c r="V331" s="7" t="n">
        <f aca="false">$T331*$U331</f>
        <v>884.703</v>
      </c>
      <c r="W331" s="7" t="n">
        <f aca="false">$T331-$V331</f>
        <v>5013.317</v>
      </c>
      <c r="X331" s="7" t="n">
        <v>2145.81</v>
      </c>
      <c r="Y331" s="7" t="n">
        <f aca="false">$R331*$X331</f>
        <v>4291.62</v>
      </c>
      <c r="Z331" s="7" t="n">
        <f aca="false">$W331-$Y331</f>
        <v>721.697</v>
      </c>
      <c r="AA331" s="8" t="n">
        <f aca="false">IFERROR($Z331/$W331,0)</f>
        <v>0.143955987622566</v>
      </c>
      <c r="AB331" s="2" t="s">
        <v>85</v>
      </c>
      <c r="AC331" s="2" t="s">
        <v>246</v>
      </c>
    </row>
    <row r="332" customFormat="false" ht="15" hidden="false" customHeight="false" outlineLevel="0" collapsed="false">
      <c r="A332" s="2" t="s">
        <v>841</v>
      </c>
      <c r="B332" s="3" t="n">
        <v>45332</v>
      </c>
      <c r="C332" s="4" t="n">
        <f aca="false">YEAR($B332)</f>
        <v>2024</v>
      </c>
      <c r="D332" s="4" t="n">
        <f aca="false">MONTH($B332)</f>
        <v>2</v>
      </c>
      <c r="E332" s="2" t="s">
        <v>719</v>
      </c>
      <c r="F332" s="5" t="n">
        <f aca="false">ROUNDUP(MONTH($B332)/3,0)</f>
        <v>1</v>
      </c>
      <c r="G332" s="2" t="s">
        <v>208</v>
      </c>
      <c r="H332" s="2" t="s">
        <v>209</v>
      </c>
      <c r="I332" s="2" t="s">
        <v>33</v>
      </c>
      <c r="J332" s="2" t="s">
        <v>59</v>
      </c>
      <c r="K332" s="2" t="s">
        <v>210</v>
      </c>
      <c r="L332" s="2" t="s">
        <v>211</v>
      </c>
      <c r="M332" s="2" t="s">
        <v>62</v>
      </c>
      <c r="N332" s="2" t="s">
        <v>51</v>
      </c>
      <c r="O332" s="2" t="s">
        <v>171</v>
      </c>
      <c r="P332" s="2" t="s">
        <v>172</v>
      </c>
      <c r="Q332" s="2" t="s">
        <v>173</v>
      </c>
      <c r="R332" s="6" t="n">
        <v>1</v>
      </c>
      <c r="S332" s="7" t="n">
        <v>930.92</v>
      </c>
      <c r="T332" s="7" t="n">
        <f aca="false">$R332*$S332</f>
        <v>930.92</v>
      </c>
      <c r="U332" s="8" t="n">
        <v>0</v>
      </c>
      <c r="V332" s="7" t="n">
        <f aca="false">$T332*$U332</f>
        <v>0</v>
      </c>
      <c r="W332" s="7" t="n">
        <f aca="false">$T332-$V332</f>
        <v>930.92</v>
      </c>
      <c r="X332" s="7" t="n">
        <v>542.44</v>
      </c>
      <c r="Y332" s="7" t="n">
        <f aca="false">$R332*$X332</f>
        <v>542.44</v>
      </c>
      <c r="Z332" s="7" t="n">
        <f aca="false">$W332-$Y332</f>
        <v>388.48</v>
      </c>
      <c r="AA332" s="8" t="n">
        <f aca="false">IFERROR($Z332/$W332,0)</f>
        <v>0.417307609676449</v>
      </c>
      <c r="AB332" s="2" t="s">
        <v>85</v>
      </c>
      <c r="AC332" s="2" t="s">
        <v>43</v>
      </c>
    </row>
    <row r="333" customFormat="false" ht="15" hidden="false" customHeight="false" outlineLevel="0" collapsed="false">
      <c r="A333" s="2" t="s">
        <v>842</v>
      </c>
      <c r="B333" s="3" t="n">
        <v>45332</v>
      </c>
      <c r="C333" s="4" t="n">
        <f aca="false">YEAR($B333)</f>
        <v>2024</v>
      </c>
      <c r="D333" s="4" t="n">
        <f aca="false">MONTH($B333)</f>
        <v>2</v>
      </c>
      <c r="E333" s="2" t="s">
        <v>719</v>
      </c>
      <c r="F333" s="5" t="n">
        <f aca="false">ROUNDUP(MONTH($B333)/3,0)</f>
        <v>1</v>
      </c>
      <c r="G333" s="2" t="s">
        <v>737</v>
      </c>
      <c r="H333" s="2" t="s">
        <v>738</v>
      </c>
      <c r="I333" s="2" t="s">
        <v>33</v>
      </c>
      <c r="J333" s="2" t="s">
        <v>47</v>
      </c>
      <c r="K333" s="2" t="s">
        <v>48</v>
      </c>
      <c r="L333" s="2" t="s">
        <v>155</v>
      </c>
      <c r="M333" s="2" t="s">
        <v>50</v>
      </c>
      <c r="N333" s="2" t="s">
        <v>63</v>
      </c>
      <c r="O333" s="2" t="s">
        <v>64</v>
      </c>
      <c r="P333" s="2" t="s">
        <v>65</v>
      </c>
      <c r="Q333" s="2" t="s">
        <v>519</v>
      </c>
      <c r="R333" s="6" t="n">
        <v>2</v>
      </c>
      <c r="S333" s="7" t="n">
        <v>2553.56</v>
      </c>
      <c r="T333" s="7" t="n">
        <f aca="false">$R333*$S333</f>
        <v>5107.12</v>
      </c>
      <c r="U333" s="8" t="n">
        <v>0</v>
      </c>
      <c r="V333" s="7" t="n">
        <f aca="false">$T333*$U333</f>
        <v>0</v>
      </c>
      <c r="W333" s="7" t="n">
        <f aca="false">$T333-$V333</f>
        <v>5107.12</v>
      </c>
      <c r="X333" s="7" t="n">
        <v>2080.12</v>
      </c>
      <c r="Y333" s="7" t="n">
        <f aca="false">$R333*$X333</f>
        <v>4160.24</v>
      </c>
      <c r="Z333" s="7" t="n">
        <f aca="false">$W333-$Y333</f>
        <v>946.88</v>
      </c>
      <c r="AA333" s="8" t="n">
        <f aca="false">IFERROR($Z333/$W333,0)</f>
        <v>0.185403906702799</v>
      </c>
      <c r="AB333" s="2" t="s">
        <v>67</v>
      </c>
      <c r="AC333" s="2" t="s">
        <v>43</v>
      </c>
    </row>
    <row r="334" customFormat="false" ht="15" hidden="false" customHeight="false" outlineLevel="0" collapsed="false">
      <c r="A334" s="2" t="s">
        <v>843</v>
      </c>
      <c r="B334" s="3" t="n">
        <v>45332</v>
      </c>
      <c r="C334" s="4" t="n">
        <f aca="false">YEAR($B334)</f>
        <v>2024</v>
      </c>
      <c r="D334" s="4" t="n">
        <f aca="false">MONTH($B334)</f>
        <v>2</v>
      </c>
      <c r="E334" s="2" t="s">
        <v>719</v>
      </c>
      <c r="F334" s="5" t="n">
        <f aca="false">ROUNDUP(MONTH($B334)/3,0)</f>
        <v>1</v>
      </c>
      <c r="G334" s="2" t="s">
        <v>844</v>
      </c>
      <c r="H334" s="2" t="s">
        <v>845</v>
      </c>
      <c r="I334" s="2" t="s">
        <v>33</v>
      </c>
      <c r="J334" s="2" t="s">
        <v>59</v>
      </c>
      <c r="K334" s="2" t="s">
        <v>321</v>
      </c>
      <c r="L334" s="2" t="s">
        <v>322</v>
      </c>
      <c r="M334" s="2" t="s">
        <v>62</v>
      </c>
      <c r="N334" s="2" t="s">
        <v>63</v>
      </c>
      <c r="O334" s="2" t="s">
        <v>114</v>
      </c>
      <c r="P334" s="2" t="s">
        <v>115</v>
      </c>
      <c r="Q334" s="2" t="s">
        <v>530</v>
      </c>
      <c r="R334" s="6" t="n">
        <v>3</v>
      </c>
      <c r="S334" s="7" t="n">
        <v>156.21</v>
      </c>
      <c r="T334" s="7" t="n">
        <f aca="false">$R334*$S334</f>
        <v>468.63</v>
      </c>
      <c r="U334" s="8" t="n">
        <v>0.15</v>
      </c>
      <c r="V334" s="7" t="n">
        <f aca="false">$T334*$U334</f>
        <v>70.2945</v>
      </c>
      <c r="W334" s="7" t="n">
        <f aca="false">$T334-$V334</f>
        <v>398.3355</v>
      </c>
      <c r="X334" s="7" t="n">
        <v>82.95</v>
      </c>
      <c r="Y334" s="7" t="n">
        <f aca="false">$R334*$X334</f>
        <v>248.85</v>
      </c>
      <c r="Z334" s="7" t="n">
        <f aca="false">$W334-$Y334</f>
        <v>149.4855</v>
      </c>
      <c r="AA334" s="8" t="n">
        <f aca="false">IFERROR($Z334/$W334,0)</f>
        <v>0.375275364610987</v>
      </c>
      <c r="AB334" s="2" t="s">
        <v>76</v>
      </c>
      <c r="AC334" s="2" t="s">
        <v>43</v>
      </c>
    </row>
    <row r="335" customFormat="false" ht="15" hidden="false" customHeight="false" outlineLevel="0" collapsed="false">
      <c r="A335" s="2" t="s">
        <v>846</v>
      </c>
      <c r="B335" s="3" t="n">
        <v>45332</v>
      </c>
      <c r="C335" s="4" t="n">
        <f aca="false">YEAR($B335)</f>
        <v>2024</v>
      </c>
      <c r="D335" s="4" t="n">
        <f aca="false">MONTH($B335)</f>
        <v>2</v>
      </c>
      <c r="E335" s="2" t="s">
        <v>719</v>
      </c>
      <c r="F335" s="5" t="n">
        <f aca="false">ROUNDUP(MONTH($B335)/3,0)</f>
        <v>1</v>
      </c>
      <c r="G335" s="2" t="s">
        <v>109</v>
      </c>
      <c r="H335" s="2" t="s">
        <v>110</v>
      </c>
      <c r="I335" s="2" t="s">
        <v>33</v>
      </c>
      <c r="J335" s="2" t="s">
        <v>89</v>
      </c>
      <c r="K335" s="2" t="s">
        <v>97</v>
      </c>
      <c r="L335" s="2" t="s">
        <v>111</v>
      </c>
      <c r="M335" s="2" t="s">
        <v>135</v>
      </c>
      <c r="N335" s="2" t="s">
        <v>38</v>
      </c>
      <c r="O335" s="2" t="s">
        <v>64</v>
      </c>
      <c r="P335" s="2" t="s">
        <v>74</v>
      </c>
      <c r="Q335" s="2" t="s">
        <v>259</v>
      </c>
      <c r="R335" s="6" t="n">
        <v>1</v>
      </c>
      <c r="S335" s="7" t="n">
        <v>2397.08</v>
      </c>
      <c r="T335" s="7" t="n">
        <f aca="false">$R335*$S335</f>
        <v>2397.08</v>
      </c>
      <c r="U335" s="8" t="n">
        <v>0.03</v>
      </c>
      <c r="V335" s="7" t="n">
        <f aca="false">$T335*$U335</f>
        <v>71.9124</v>
      </c>
      <c r="W335" s="7" t="n">
        <f aca="false">$T335-$V335</f>
        <v>2325.1676</v>
      </c>
      <c r="X335" s="7" t="n">
        <v>1829.51</v>
      </c>
      <c r="Y335" s="7" t="n">
        <f aca="false">$R335*$X335</f>
        <v>1829.51</v>
      </c>
      <c r="Z335" s="7" t="n">
        <f aca="false">$W335-$Y335</f>
        <v>495.6576</v>
      </c>
      <c r="AA335" s="8" t="n">
        <f aca="false">IFERROR($Z335/$W335,0)</f>
        <v>0.213170697888617</v>
      </c>
      <c r="AB335" s="2" t="s">
        <v>42</v>
      </c>
      <c r="AC335" s="2" t="s">
        <v>43</v>
      </c>
    </row>
    <row r="336" customFormat="false" ht="15" hidden="false" customHeight="false" outlineLevel="0" collapsed="false">
      <c r="A336" s="2" t="s">
        <v>847</v>
      </c>
      <c r="B336" s="3" t="n">
        <v>45332</v>
      </c>
      <c r="C336" s="4" t="n">
        <f aca="false">YEAR($B336)</f>
        <v>2024</v>
      </c>
      <c r="D336" s="4" t="n">
        <f aca="false">MONTH($B336)</f>
        <v>2</v>
      </c>
      <c r="E336" s="2" t="s">
        <v>719</v>
      </c>
      <c r="F336" s="5" t="n">
        <f aca="false">ROUNDUP(MONTH($B336)/3,0)</f>
        <v>1</v>
      </c>
      <c r="G336" s="2" t="s">
        <v>848</v>
      </c>
      <c r="H336" s="2" t="s">
        <v>849</v>
      </c>
      <c r="I336" s="2" t="s">
        <v>33</v>
      </c>
      <c r="J336" s="2" t="s">
        <v>47</v>
      </c>
      <c r="K336" s="2" t="s">
        <v>48</v>
      </c>
      <c r="L336" s="2" t="s">
        <v>155</v>
      </c>
      <c r="M336" s="2" t="s">
        <v>105</v>
      </c>
      <c r="N336" s="2" t="s">
        <v>38</v>
      </c>
      <c r="O336" s="2" t="s">
        <v>171</v>
      </c>
      <c r="P336" s="2" t="s">
        <v>172</v>
      </c>
      <c r="Q336" s="2" t="s">
        <v>173</v>
      </c>
      <c r="R336" s="6" t="n">
        <v>1</v>
      </c>
      <c r="S336" s="7" t="n">
        <v>949.79</v>
      </c>
      <c r="T336" s="7" t="n">
        <f aca="false">$R336*$S336</f>
        <v>949.79</v>
      </c>
      <c r="U336" s="8" t="n">
        <v>0.05</v>
      </c>
      <c r="V336" s="7" t="n">
        <f aca="false">$T336*$U336</f>
        <v>47.4895</v>
      </c>
      <c r="W336" s="7" t="n">
        <f aca="false">$T336-$V336</f>
        <v>902.3005</v>
      </c>
      <c r="X336" s="7" t="n">
        <v>618</v>
      </c>
      <c r="Y336" s="7" t="n">
        <f aca="false">$R336*$X336</f>
        <v>618</v>
      </c>
      <c r="Z336" s="7" t="n">
        <f aca="false">$W336-$Y336</f>
        <v>284.3005</v>
      </c>
      <c r="AA336" s="8" t="n">
        <f aca="false">IFERROR($Z336/$W336,0)</f>
        <v>0.315084054591569</v>
      </c>
      <c r="AB336" s="2" t="s">
        <v>85</v>
      </c>
      <c r="AC336" s="2" t="s">
        <v>43</v>
      </c>
    </row>
    <row r="337" customFormat="false" ht="15" hidden="false" customHeight="false" outlineLevel="0" collapsed="false">
      <c r="A337" s="2" t="s">
        <v>850</v>
      </c>
      <c r="B337" s="3" t="n">
        <v>45332</v>
      </c>
      <c r="C337" s="4" t="n">
        <f aca="false">YEAR($B337)</f>
        <v>2024</v>
      </c>
      <c r="D337" s="4" t="n">
        <f aca="false">MONTH($B337)</f>
        <v>2</v>
      </c>
      <c r="E337" s="2" t="s">
        <v>719</v>
      </c>
      <c r="F337" s="5" t="n">
        <f aca="false">ROUNDUP(MONTH($B337)/3,0)</f>
        <v>1</v>
      </c>
      <c r="G337" s="2" t="s">
        <v>851</v>
      </c>
      <c r="H337" s="2" t="s">
        <v>852</v>
      </c>
      <c r="I337" s="2" t="s">
        <v>33</v>
      </c>
      <c r="J337" s="2" t="s">
        <v>89</v>
      </c>
      <c r="K337" s="2" t="s">
        <v>124</v>
      </c>
      <c r="L337" s="2" t="s">
        <v>125</v>
      </c>
      <c r="M337" s="2" t="s">
        <v>135</v>
      </c>
      <c r="N337" s="2" t="s">
        <v>51</v>
      </c>
      <c r="O337" s="2" t="s">
        <v>171</v>
      </c>
      <c r="P337" s="2" t="s">
        <v>180</v>
      </c>
      <c r="Q337" s="2" t="s">
        <v>181</v>
      </c>
      <c r="R337" s="6" t="n">
        <v>2</v>
      </c>
      <c r="S337" s="7" t="n">
        <v>2444.96</v>
      </c>
      <c r="T337" s="7" t="n">
        <f aca="false">$R337*$S337</f>
        <v>4889.92</v>
      </c>
      <c r="U337" s="8" t="n">
        <v>0.03</v>
      </c>
      <c r="V337" s="7" t="n">
        <f aca="false">$T337*$U337</f>
        <v>146.6976</v>
      </c>
      <c r="W337" s="7" t="n">
        <f aca="false">$T337-$V337</f>
        <v>4743.2224</v>
      </c>
      <c r="X337" s="7" t="n">
        <v>1638.49</v>
      </c>
      <c r="Y337" s="7" t="n">
        <f aca="false">$R337*$X337</f>
        <v>3276.98</v>
      </c>
      <c r="Z337" s="7" t="n">
        <f aca="false">$W337-$Y337</f>
        <v>1466.2424</v>
      </c>
      <c r="AA337" s="8" t="n">
        <f aca="false">IFERROR($Z337/$W337,0)</f>
        <v>0.309123687727567</v>
      </c>
      <c r="AB337" s="2" t="s">
        <v>85</v>
      </c>
      <c r="AC337" s="2" t="s">
        <v>43</v>
      </c>
    </row>
    <row r="338" customFormat="false" ht="15" hidden="false" customHeight="false" outlineLevel="0" collapsed="false">
      <c r="A338" s="2" t="s">
        <v>853</v>
      </c>
      <c r="B338" s="3" t="n">
        <v>45332</v>
      </c>
      <c r="C338" s="4" t="n">
        <f aca="false">YEAR($B338)</f>
        <v>2024</v>
      </c>
      <c r="D338" s="4" t="n">
        <f aca="false">MONTH($B338)</f>
        <v>2</v>
      </c>
      <c r="E338" s="2" t="s">
        <v>719</v>
      </c>
      <c r="F338" s="5" t="n">
        <f aca="false">ROUNDUP(MONTH($B338)/3,0)</f>
        <v>1</v>
      </c>
      <c r="G338" s="2" t="s">
        <v>854</v>
      </c>
      <c r="H338" s="2" t="s">
        <v>855</v>
      </c>
      <c r="I338" s="2" t="s">
        <v>33</v>
      </c>
      <c r="J338" s="2" t="s">
        <v>89</v>
      </c>
      <c r="K338" s="2" t="s">
        <v>90</v>
      </c>
      <c r="L338" s="2" t="s">
        <v>161</v>
      </c>
      <c r="M338" s="2" t="s">
        <v>92</v>
      </c>
      <c r="N338" s="2" t="s">
        <v>51</v>
      </c>
      <c r="O338" s="2" t="s">
        <v>114</v>
      </c>
      <c r="P338" s="2" t="s">
        <v>234</v>
      </c>
      <c r="Q338" s="2" t="s">
        <v>235</v>
      </c>
      <c r="R338" s="6" t="n">
        <v>2</v>
      </c>
      <c r="S338" s="7" t="n">
        <v>231.04</v>
      </c>
      <c r="T338" s="7" t="n">
        <f aca="false">$R338*$S338</f>
        <v>462.08</v>
      </c>
      <c r="U338" s="8" t="n">
        <v>0.05</v>
      </c>
      <c r="V338" s="7" t="n">
        <f aca="false">$T338*$U338</f>
        <v>23.104</v>
      </c>
      <c r="W338" s="7" t="n">
        <f aca="false">$T338-$V338</f>
        <v>438.976</v>
      </c>
      <c r="X338" s="7" t="n">
        <v>110.03</v>
      </c>
      <c r="Y338" s="7" t="n">
        <f aca="false">$R338*$X338</f>
        <v>220.06</v>
      </c>
      <c r="Z338" s="7" t="n">
        <f aca="false">$W338-$Y338</f>
        <v>218.916</v>
      </c>
      <c r="AA338" s="8" t="n">
        <f aca="false">IFERROR($Z338/$W338,0)</f>
        <v>0.498696967487972</v>
      </c>
      <c r="AB338" s="2" t="s">
        <v>85</v>
      </c>
      <c r="AC338" s="2" t="s">
        <v>93</v>
      </c>
    </row>
    <row r="339" customFormat="false" ht="15" hidden="false" customHeight="false" outlineLevel="0" collapsed="false">
      <c r="A339" s="2" t="s">
        <v>856</v>
      </c>
      <c r="B339" s="3" t="n">
        <v>45333</v>
      </c>
      <c r="C339" s="4" t="n">
        <f aca="false">YEAR($B339)</f>
        <v>2024</v>
      </c>
      <c r="D339" s="4" t="n">
        <f aca="false">MONTH($B339)</f>
        <v>2</v>
      </c>
      <c r="E339" s="2" t="s">
        <v>719</v>
      </c>
      <c r="F339" s="5" t="n">
        <f aca="false">ROUNDUP(MONTH($B339)/3,0)</f>
        <v>1</v>
      </c>
      <c r="G339" s="2" t="s">
        <v>857</v>
      </c>
      <c r="H339" s="2" t="s">
        <v>858</v>
      </c>
      <c r="I339" s="2" t="s">
        <v>33</v>
      </c>
      <c r="J339" s="2" t="s">
        <v>47</v>
      </c>
      <c r="K339" s="2" t="s">
        <v>196</v>
      </c>
      <c r="L339" s="2" t="s">
        <v>197</v>
      </c>
      <c r="M339" s="2" t="s">
        <v>105</v>
      </c>
      <c r="N339" s="2" t="s">
        <v>51</v>
      </c>
      <c r="O339" s="2" t="s">
        <v>52</v>
      </c>
      <c r="P339" s="2" t="s">
        <v>126</v>
      </c>
      <c r="Q339" s="2" t="s">
        <v>253</v>
      </c>
      <c r="R339" s="6" t="n">
        <v>2</v>
      </c>
      <c r="S339" s="7" t="n">
        <v>1565.79</v>
      </c>
      <c r="T339" s="7" t="n">
        <f aca="false">$R339*$S339</f>
        <v>3131.58</v>
      </c>
      <c r="U339" s="8" t="n">
        <v>0.05</v>
      </c>
      <c r="V339" s="7" t="n">
        <f aca="false">$T339*$U339</f>
        <v>156.579</v>
      </c>
      <c r="W339" s="7" t="n">
        <f aca="false">$T339-$V339</f>
        <v>2975.001</v>
      </c>
      <c r="X339" s="7" t="n">
        <v>1104.65</v>
      </c>
      <c r="Y339" s="7" t="n">
        <f aca="false">$R339*$X339</f>
        <v>2209.3</v>
      </c>
      <c r="Z339" s="7" t="n">
        <f aca="false">$W339-$Y339</f>
        <v>765.701</v>
      </c>
      <c r="AA339" s="8" t="n">
        <f aca="false">IFERROR($Z339/$W339,0)</f>
        <v>0.25737840088121</v>
      </c>
      <c r="AB339" s="2" t="s">
        <v>76</v>
      </c>
      <c r="AC339" s="2" t="s">
        <v>43</v>
      </c>
    </row>
    <row r="340" customFormat="false" ht="15" hidden="false" customHeight="false" outlineLevel="0" collapsed="false">
      <c r="A340" s="2" t="s">
        <v>859</v>
      </c>
      <c r="B340" s="3" t="n">
        <v>45333</v>
      </c>
      <c r="C340" s="4" t="n">
        <f aca="false">YEAR($B340)</f>
        <v>2024</v>
      </c>
      <c r="D340" s="4" t="n">
        <f aca="false">MONTH($B340)</f>
        <v>2</v>
      </c>
      <c r="E340" s="2" t="s">
        <v>719</v>
      </c>
      <c r="F340" s="5" t="n">
        <f aca="false">ROUNDUP(MONTH($B340)/3,0)</f>
        <v>1</v>
      </c>
      <c r="G340" s="2" t="s">
        <v>45</v>
      </c>
      <c r="H340" s="2" t="s">
        <v>46</v>
      </c>
      <c r="I340" s="2" t="s">
        <v>33</v>
      </c>
      <c r="J340" s="2" t="s">
        <v>47</v>
      </c>
      <c r="K340" s="2" t="s">
        <v>48</v>
      </c>
      <c r="L340" s="2" t="s">
        <v>49</v>
      </c>
      <c r="M340" s="2" t="s">
        <v>50</v>
      </c>
      <c r="N340" s="2" t="s">
        <v>51</v>
      </c>
      <c r="O340" s="2" t="s">
        <v>171</v>
      </c>
      <c r="P340" s="2" t="s">
        <v>172</v>
      </c>
      <c r="Q340" s="2" t="s">
        <v>223</v>
      </c>
      <c r="R340" s="6" t="n">
        <v>1</v>
      </c>
      <c r="S340" s="7" t="n">
        <v>556.14</v>
      </c>
      <c r="T340" s="7" t="n">
        <f aca="false">$R340*$S340</f>
        <v>556.14</v>
      </c>
      <c r="U340" s="8" t="n">
        <v>0</v>
      </c>
      <c r="V340" s="7" t="n">
        <f aca="false">$T340*$U340</f>
        <v>0</v>
      </c>
      <c r="W340" s="7" t="n">
        <f aca="false">$T340-$V340</f>
        <v>556.14</v>
      </c>
      <c r="X340" s="7" t="n">
        <v>332.76</v>
      </c>
      <c r="Y340" s="7" t="n">
        <f aca="false">$R340*$X340</f>
        <v>332.76</v>
      </c>
      <c r="Z340" s="7" t="n">
        <f aca="false">$W340-$Y340</f>
        <v>223.38</v>
      </c>
      <c r="AA340" s="8" t="n">
        <f aca="false">IFERROR($Z340/$W340,0)</f>
        <v>0.401661452152336</v>
      </c>
      <c r="AB340" s="2" t="s">
        <v>85</v>
      </c>
      <c r="AC340" s="2" t="s">
        <v>43</v>
      </c>
    </row>
    <row r="341" customFormat="false" ht="15" hidden="false" customHeight="false" outlineLevel="0" collapsed="false">
      <c r="A341" s="2" t="s">
        <v>860</v>
      </c>
      <c r="B341" s="3" t="n">
        <v>45333</v>
      </c>
      <c r="C341" s="4" t="n">
        <f aca="false">YEAR($B341)</f>
        <v>2024</v>
      </c>
      <c r="D341" s="4" t="n">
        <f aca="false">MONTH($B341)</f>
        <v>2</v>
      </c>
      <c r="E341" s="2" t="s">
        <v>719</v>
      </c>
      <c r="F341" s="5" t="n">
        <f aca="false">ROUNDUP(MONTH($B341)/3,0)</f>
        <v>1</v>
      </c>
      <c r="G341" s="2" t="s">
        <v>109</v>
      </c>
      <c r="H341" s="2" t="s">
        <v>110</v>
      </c>
      <c r="I341" s="2" t="s">
        <v>33</v>
      </c>
      <c r="J341" s="2" t="s">
        <v>89</v>
      </c>
      <c r="K341" s="2" t="s">
        <v>97</v>
      </c>
      <c r="L341" s="2" t="s">
        <v>111</v>
      </c>
      <c r="M341" s="2" t="s">
        <v>99</v>
      </c>
      <c r="N341" s="2" t="s">
        <v>63</v>
      </c>
      <c r="O341" s="2" t="s">
        <v>171</v>
      </c>
      <c r="P341" s="2" t="s">
        <v>204</v>
      </c>
      <c r="Q341" s="2" t="s">
        <v>205</v>
      </c>
      <c r="R341" s="6" t="n">
        <v>3</v>
      </c>
      <c r="S341" s="7" t="n">
        <v>1135.2</v>
      </c>
      <c r="T341" s="7" t="n">
        <f aca="false">$R341*$S341</f>
        <v>3405.6</v>
      </c>
      <c r="U341" s="8" t="n">
        <v>0</v>
      </c>
      <c r="V341" s="7" t="n">
        <f aca="false">$T341*$U341</f>
        <v>0</v>
      </c>
      <c r="W341" s="7" t="n">
        <f aca="false">$T341-$V341</f>
        <v>3405.6</v>
      </c>
      <c r="X341" s="7" t="n">
        <v>785.44</v>
      </c>
      <c r="Y341" s="7" t="n">
        <f aca="false">$R341*$X341</f>
        <v>2356.32</v>
      </c>
      <c r="Z341" s="7" t="n">
        <f aca="false">$W341-$Y341</f>
        <v>1049.28</v>
      </c>
      <c r="AA341" s="8" t="n">
        <f aca="false">IFERROR($Z341/$W341,0)</f>
        <v>0.308104298801973</v>
      </c>
      <c r="AB341" s="2" t="s">
        <v>85</v>
      </c>
      <c r="AC341" s="2" t="s">
        <v>43</v>
      </c>
    </row>
    <row r="342" customFormat="false" ht="15" hidden="false" customHeight="false" outlineLevel="0" collapsed="false">
      <c r="A342" s="2" t="s">
        <v>861</v>
      </c>
      <c r="B342" s="3" t="n">
        <v>45333</v>
      </c>
      <c r="C342" s="4" t="n">
        <f aca="false">YEAR($B342)</f>
        <v>2024</v>
      </c>
      <c r="D342" s="4" t="n">
        <f aca="false">MONTH($B342)</f>
        <v>2</v>
      </c>
      <c r="E342" s="2" t="s">
        <v>719</v>
      </c>
      <c r="F342" s="5" t="n">
        <f aca="false">ROUNDUP(MONTH($B342)/3,0)</f>
        <v>1</v>
      </c>
      <c r="G342" s="2" t="s">
        <v>219</v>
      </c>
      <c r="H342" s="2" t="s">
        <v>220</v>
      </c>
      <c r="I342" s="2" t="s">
        <v>177</v>
      </c>
      <c r="J342" s="2" t="s">
        <v>47</v>
      </c>
      <c r="K342" s="2" t="s">
        <v>221</v>
      </c>
      <c r="L342" s="2" t="s">
        <v>222</v>
      </c>
      <c r="M342" s="2" t="s">
        <v>156</v>
      </c>
      <c r="N342" s="2" t="s">
        <v>63</v>
      </c>
      <c r="O342" s="2" t="s">
        <v>39</v>
      </c>
      <c r="P342" s="2" t="s">
        <v>106</v>
      </c>
      <c r="Q342" s="2" t="s">
        <v>107</v>
      </c>
      <c r="R342" s="6" t="n">
        <v>14</v>
      </c>
      <c r="S342" s="7" t="n">
        <v>2221.74</v>
      </c>
      <c r="T342" s="7" t="n">
        <f aca="false">$R342*$S342</f>
        <v>31104.36</v>
      </c>
      <c r="U342" s="8" t="n">
        <v>0.07</v>
      </c>
      <c r="V342" s="7" t="n">
        <f aca="false">$T342*$U342</f>
        <v>2177.3052</v>
      </c>
      <c r="W342" s="7" t="n">
        <f aca="false">$T342-$V342</f>
        <v>28927.0548</v>
      </c>
      <c r="X342" s="7" t="n">
        <v>1508.49</v>
      </c>
      <c r="Y342" s="7" t="n">
        <f aca="false">$R342*$X342</f>
        <v>21118.86</v>
      </c>
      <c r="Z342" s="7" t="n">
        <f aca="false">$W342-$Y342</f>
        <v>7808.1948</v>
      </c>
      <c r="AA342" s="8" t="n">
        <f aca="false">IFERROR($Z342/$W342,0)</f>
        <v>0.269927058042563</v>
      </c>
      <c r="AB342" s="2" t="s">
        <v>42</v>
      </c>
      <c r="AC342" s="2" t="s">
        <v>43</v>
      </c>
    </row>
    <row r="343" customFormat="false" ht="15" hidden="false" customHeight="false" outlineLevel="0" collapsed="false">
      <c r="A343" s="2" t="s">
        <v>862</v>
      </c>
      <c r="B343" s="3" t="n">
        <v>45333</v>
      </c>
      <c r="C343" s="4" t="n">
        <f aca="false">YEAR($B343)</f>
        <v>2024</v>
      </c>
      <c r="D343" s="4" t="n">
        <f aca="false">MONTH($B343)</f>
        <v>2</v>
      </c>
      <c r="E343" s="2" t="s">
        <v>719</v>
      </c>
      <c r="F343" s="5" t="n">
        <f aca="false">ROUNDUP(MONTH($B343)/3,0)</f>
        <v>1</v>
      </c>
      <c r="G343" s="2" t="s">
        <v>863</v>
      </c>
      <c r="H343" s="2" t="s">
        <v>864</v>
      </c>
      <c r="I343" s="2" t="s">
        <v>33</v>
      </c>
      <c r="J343" s="2" t="s">
        <v>59</v>
      </c>
      <c r="K343" s="2" t="s">
        <v>321</v>
      </c>
      <c r="L343" s="2" t="s">
        <v>322</v>
      </c>
      <c r="M343" s="2" t="s">
        <v>142</v>
      </c>
      <c r="N343" s="2" t="s">
        <v>51</v>
      </c>
      <c r="O343" s="2" t="s">
        <v>114</v>
      </c>
      <c r="P343" s="2" t="s">
        <v>234</v>
      </c>
      <c r="Q343" s="2" t="s">
        <v>238</v>
      </c>
      <c r="R343" s="6" t="n">
        <v>1</v>
      </c>
      <c r="S343" s="7" t="n">
        <v>350.76</v>
      </c>
      <c r="T343" s="7" t="n">
        <f aca="false">$R343*$S343</f>
        <v>350.76</v>
      </c>
      <c r="U343" s="8" t="n">
        <v>0</v>
      </c>
      <c r="V343" s="7" t="n">
        <f aca="false">$T343*$U343</f>
        <v>0</v>
      </c>
      <c r="W343" s="7" t="n">
        <f aca="false">$T343-$V343</f>
        <v>350.76</v>
      </c>
      <c r="X343" s="7" t="n">
        <v>191.25</v>
      </c>
      <c r="Y343" s="7" t="n">
        <f aca="false">$R343*$X343</f>
        <v>191.25</v>
      </c>
      <c r="Z343" s="7" t="n">
        <f aca="false">$W343-$Y343</f>
        <v>159.51</v>
      </c>
      <c r="AA343" s="8" t="n">
        <f aca="false">IFERROR($Z343/$W343,0)</f>
        <v>0.454755388299692</v>
      </c>
      <c r="AB343" s="2" t="s">
        <v>85</v>
      </c>
      <c r="AC343" s="2" t="s">
        <v>43</v>
      </c>
    </row>
    <row r="344" customFormat="false" ht="15" hidden="false" customHeight="false" outlineLevel="0" collapsed="false">
      <c r="A344" s="2" t="s">
        <v>865</v>
      </c>
      <c r="B344" s="3" t="n">
        <v>45333</v>
      </c>
      <c r="C344" s="4" t="n">
        <f aca="false">YEAR($B344)</f>
        <v>2024</v>
      </c>
      <c r="D344" s="4" t="n">
        <f aca="false">MONTH($B344)</f>
        <v>2</v>
      </c>
      <c r="E344" s="2" t="s">
        <v>719</v>
      </c>
      <c r="F344" s="5" t="n">
        <f aca="false">ROUNDUP(MONTH($B344)/3,0)</f>
        <v>1</v>
      </c>
      <c r="G344" s="2" t="s">
        <v>866</v>
      </c>
      <c r="H344" s="2" t="s">
        <v>867</v>
      </c>
      <c r="I344" s="2" t="s">
        <v>33</v>
      </c>
      <c r="J344" s="2" t="s">
        <v>47</v>
      </c>
      <c r="K344" s="2" t="s">
        <v>185</v>
      </c>
      <c r="L344" s="2" t="s">
        <v>186</v>
      </c>
      <c r="M344" s="2" t="s">
        <v>50</v>
      </c>
      <c r="N344" s="2" t="s">
        <v>38</v>
      </c>
      <c r="O344" s="2" t="s">
        <v>52</v>
      </c>
      <c r="P344" s="2" t="s">
        <v>83</v>
      </c>
      <c r="Q344" s="2" t="s">
        <v>178</v>
      </c>
      <c r="R344" s="6" t="n">
        <v>1</v>
      </c>
      <c r="S344" s="7" t="n">
        <v>2915.4</v>
      </c>
      <c r="T344" s="7" t="n">
        <f aca="false">$R344*$S344</f>
        <v>2915.4</v>
      </c>
      <c r="U344" s="8" t="n">
        <v>0</v>
      </c>
      <c r="V344" s="7" t="n">
        <f aca="false">$T344*$U344</f>
        <v>0</v>
      </c>
      <c r="W344" s="7" t="n">
        <f aca="false">$T344-$V344</f>
        <v>2915.4</v>
      </c>
      <c r="X344" s="7" t="n">
        <v>2161.49</v>
      </c>
      <c r="Y344" s="7" t="n">
        <f aca="false">$R344*$X344</f>
        <v>2161.49</v>
      </c>
      <c r="Z344" s="7" t="n">
        <f aca="false">$W344-$Y344</f>
        <v>753.91</v>
      </c>
      <c r="AA344" s="8" t="n">
        <f aca="false">IFERROR($Z344/$W344,0)</f>
        <v>0.258595733004048</v>
      </c>
      <c r="AB344" s="2" t="s">
        <v>85</v>
      </c>
      <c r="AC344" s="2" t="s">
        <v>43</v>
      </c>
    </row>
    <row r="345" customFormat="false" ht="15" hidden="false" customHeight="false" outlineLevel="0" collapsed="false">
      <c r="A345" s="2" t="s">
        <v>868</v>
      </c>
      <c r="B345" s="3" t="n">
        <v>45333</v>
      </c>
      <c r="C345" s="4" t="n">
        <f aca="false">YEAR($B345)</f>
        <v>2024</v>
      </c>
      <c r="D345" s="4" t="n">
        <f aca="false">MONTH($B345)</f>
        <v>2</v>
      </c>
      <c r="E345" s="2" t="s">
        <v>719</v>
      </c>
      <c r="F345" s="5" t="n">
        <f aca="false">ROUNDUP(MONTH($B345)/3,0)</f>
        <v>1</v>
      </c>
      <c r="G345" s="2" t="s">
        <v>102</v>
      </c>
      <c r="H345" s="2" t="s">
        <v>103</v>
      </c>
      <c r="I345" s="2" t="s">
        <v>104</v>
      </c>
      <c r="J345" s="2" t="s">
        <v>47</v>
      </c>
      <c r="K345" s="2" t="s">
        <v>48</v>
      </c>
      <c r="L345" s="2" t="s">
        <v>49</v>
      </c>
      <c r="M345" s="2" t="s">
        <v>168</v>
      </c>
      <c r="N345" s="2" t="s">
        <v>73</v>
      </c>
      <c r="O345" s="2" t="s">
        <v>39</v>
      </c>
      <c r="P345" s="2" t="s">
        <v>40</v>
      </c>
      <c r="Q345" s="2" t="s">
        <v>334</v>
      </c>
      <c r="R345" s="6" t="n">
        <v>7</v>
      </c>
      <c r="S345" s="7" t="n">
        <v>3600.8</v>
      </c>
      <c r="T345" s="7" t="n">
        <f aca="false">$R345*$S345</f>
        <v>25205.6</v>
      </c>
      <c r="U345" s="8" t="n">
        <v>0.15</v>
      </c>
      <c r="V345" s="7" t="n">
        <f aca="false">$T345*$U345</f>
        <v>3780.84</v>
      </c>
      <c r="W345" s="7" t="n">
        <f aca="false">$T345-$V345</f>
        <v>21424.76</v>
      </c>
      <c r="X345" s="7" t="n">
        <v>2567.66</v>
      </c>
      <c r="Y345" s="7" t="n">
        <f aca="false">$R345*$X345</f>
        <v>17973.62</v>
      </c>
      <c r="Z345" s="7" t="n">
        <f aca="false">$W345-$Y345</f>
        <v>3451.14</v>
      </c>
      <c r="AA345" s="8" t="n">
        <f aca="false">IFERROR($Z345/$W345,0)</f>
        <v>0.161081851091914</v>
      </c>
      <c r="AB345" s="2" t="s">
        <v>85</v>
      </c>
      <c r="AC345" s="2" t="s">
        <v>43</v>
      </c>
    </row>
    <row r="346" customFormat="false" ht="15" hidden="false" customHeight="false" outlineLevel="0" collapsed="false">
      <c r="A346" s="2" t="s">
        <v>869</v>
      </c>
      <c r="B346" s="3" t="n">
        <v>45333</v>
      </c>
      <c r="C346" s="4" t="n">
        <f aca="false">YEAR($B346)</f>
        <v>2024</v>
      </c>
      <c r="D346" s="4" t="n">
        <f aca="false">MONTH($B346)</f>
        <v>2</v>
      </c>
      <c r="E346" s="2" t="s">
        <v>719</v>
      </c>
      <c r="F346" s="5" t="n">
        <f aca="false">ROUNDUP(MONTH($B346)/3,0)</f>
        <v>1</v>
      </c>
      <c r="G346" s="2" t="s">
        <v>166</v>
      </c>
      <c r="H346" s="2" t="s">
        <v>167</v>
      </c>
      <c r="I346" s="2" t="s">
        <v>33</v>
      </c>
      <c r="J346" s="2" t="s">
        <v>47</v>
      </c>
      <c r="K346" s="2" t="s">
        <v>48</v>
      </c>
      <c r="L346" s="2" t="s">
        <v>49</v>
      </c>
      <c r="M346" s="2" t="s">
        <v>105</v>
      </c>
      <c r="N346" s="2" t="s">
        <v>51</v>
      </c>
      <c r="O346" s="2" t="s">
        <v>64</v>
      </c>
      <c r="P346" s="2" t="s">
        <v>74</v>
      </c>
      <c r="Q346" s="2" t="s">
        <v>75</v>
      </c>
      <c r="R346" s="6" t="n">
        <v>2</v>
      </c>
      <c r="S346" s="7" t="n">
        <v>5590.37</v>
      </c>
      <c r="T346" s="7" t="n">
        <f aca="false">$R346*$S346</f>
        <v>11180.74</v>
      </c>
      <c r="U346" s="8" t="n">
        <v>0</v>
      </c>
      <c r="V346" s="7" t="n">
        <f aca="false">$T346*$U346</f>
        <v>0</v>
      </c>
      <c r="W346" s="7" t="n">
        <f aca="false">$T346-$V346</f>
        <v>11180.74</v>
      </c>
      <c r="X346" s="7" t="n">
        <v>4191.37</v>
      </c>
      <c r="Y346" s="7" t="n">
        <f aca="false">$R346*$X346</f>
        <v>8382.74</v>
      </c>
      <c r="Z346" s="7" t="n">
        <f aca="false">$W346-$Y346</f>
        <v>2798</v>
      </c>
      <c r="AA346" s="8" t="n">
        <f aca="false">IFERROR($Z346/$W346,0)</f>
        <v>0.250251772244055</v>
      </c>
      <c r="AB346" s="2" t="s">
        <v>42</v>
      </c>
      <c r="AC346" s="2" t="s">
        <v>43</v>
      </c>
    </row>
    <row r="347" customFormat="false" ht="15" hidden="false" customHeight="false" outlineLevel="0" collapsed="false">
      <c r="A347" s="2" t="s">
        <v>870</v>
      </c>
      <c r="B347" s="3" t="n">
        <v>45333</v>
      </c>
      <c r="C347" s="4" t="n">
        <f aca="false">YEAR($B347)</f>
        <v>2024</v>
      </c>
      <c r="D347" s="4" t="n">
        <f aca="false">MONTH($B347)</f>
        <v>2</v>
      </c>
      <c r="E347" s="2" t="s">
        <v>719</v>
      </c>
      <c r="F347" s="5" t="n">
        <f aca="false">ROUNDUP(MONTH($B347)/3,0)</f>
        <v>1</v>
      </c>
      <c r="G347" s="2" t="s">
        <v>324</v>
      </c>
      <c r="H347" s="2" t="s">
        <v>325</v>
      </c>
      <c r="I347" s="2" t="s">
        <v>33</v>
      </c>
      <c r="J347" s="2" t="s">
        <v>47</v>
      </c>
      <c r="K347" s="2" t="s">
        <v>185</v>
      </c>
      <c r="L347" s="2" t="s">
        <v>186</v>
      </c>
      <c r="M347" s="2" t="s">
        <v>50</v>
      </c>
      <c r="N347" s="2" t="s">
        <v>73</v>
      </c>
      <c r="O347" s="2" t="s">
        <v>52</v>
      </c>
      <c r="P347" s="2" t="s">
        <v>83</v>
      </c>
      <c r="Q347" s="2" t="s">
        <v>178</v>
      </c>
      <c r="R347" s="6" t="n">
        <v>1</v>
      </c>
      <c r="S347" s="7" t="n">
        <v>2952.05</v>
      </c>
      <c r="T347" s="7" t="n">
        <f aca="false">$R347*$S347</f>
        <v>2952.05</v>
      </c>
      <c r="U347" s="8" t="n">
        <v>0.25</v>
      </c>
      <c r="V347" s="7" t="n">
        <f aca="false">$T347*$U347</f>
        <v>738.0125</v>
      </c>
      <c r="W347" s="7" t="n">
        <f aca="false">$T347-$V347</f>
        <v>2214.0375</v>
      </c>
      <c r="X347" s="7" t="n">
        <v>2160.14</v>
      </c>
      <c r="Y347" s="7" t="n">
        <f aca="false">$R347*$X347</f>
        <v>2160.14</v>
      </c>
      <c r="Z347" s="7" t="n">
        <f aca="false">$W347-$Y347</f>
        <v>53.8975000000005</v>
      </c>
      <c r="AA347" s="8" t="n">
        <f aca="false">IFERROR($Z347/$W347,0)</f>
        <v>0.0243435352833909</v>
      </c>
      <c r="AB347" s="2" t="s">
        <v>85</v>
      </c>
      <c r="AC347" s="2" t="s">
        <v>43</v>
      </c>
    </row>
    <row r="348" customFormat="false" ht="15" hidden="false" customHeight="false" outlineLevel="0" collapsed="false">
      <c r="A348" s="2" t="s">
        <v>871</v>
      </c>
      <c r="B348" s="3" t="n">
        <v>45333</v>
      </c>
      <c r="C348" s="4" t="n">
        <f aca="false">YEAR($B348)</f>
        <v>2024</v>
      </c>
      <c r="D348" s="4" t="n">
        <f aca="false">MONTH($B348)</f>
        <v>2</v>
      </c>
      <c r="E348" s="2" t="s">
        <v>719</v>
      </c>
      <c r="F348" s="5" t="n">
        <f aca="false">ROUNDUP(MONTH($B348)/3,0)</f>
        <v>1</v>
      </c>
      <c r="G348" s="2" t="s">
        <v>872</v>
      </c>
      <c r="H348" s="2" t="s">
        <v>461</v>
      </c>
      <c r="I348" s="2" t="s">
        <v>33</v>
      </c>
      <c r="J348" s="2" t="s">
        <v>34</v>
      </c>
      <c r="K348" s="2" t="s">
        <v>230</v>
      </c>
      <c r="L348" s="2" t="s">
        <v>231</v>
      </c>
      <c r="M348" s="2" t="s">
        <v>37</v>
      </c>
      <c r="N348" s="2" t="s">
        <v>51</v>
      </c>
      <c r="O348" s="2" t="s">
        <v>64</v>
      </c>
      <c r="P348" s="2" t="s">
        <v>65</v>
      </c>
      <c r="Q348" s="2" t="s">
        <v>187</v>
      </c>
      <c r="R348" s="6" t="n">
        <v>3</v>
      </c>
      <c r="S348" s="7" t="n">
        <v>3870.5</v>
      </c>
      <c r="T348" s="7" t="n">
        <f aca="false">$R348*$S348</f>
        <v>11611.5</v>
      </c>
      <c r="U348" s="8" t="n">
        <v>0.15</v>
      </c>
      <c r="V348" s="7" t="n">
        <f aca="false">$T348*$U348</f>
        <v>1741.725</v>
      </c>
      <c r="W348" s="7" t="n">
        <f aca="false">$T348-$V348</f>
        <v>9869.775</v>
      </c>
      <c r="X348" s="7" t="n">
        <v>3043.25</v>
      </c>
      <c r="Y348" s="7" t="n">
        <f aca="false">$R348*$X348</f>
        <v>9129.75</v>
      </c>
      <c r="Z348" s="7" t="n">
        <f aca="false">$W348-$Y348</f>
        <v>740.025</v>
      </c>
      <c r="AA348" s="8" t="n">
        <f aca="false">IFERROR($Z348/$W348,0)</f>
        <v>0.074978912893151</v>
      </c>
      <c r="AB348" s="2" t="s">
        <v>85</v>
      </c>
      <c r="AC348" s="2" t="s">
        <v>43</v>
      </c>
    </row>
    <row r="349" customFormat="false" ht="15" hidden="false" customHeight="false" outlineLevel="0" collapsed="false">
      <c r="A349" s="2" t="s">
        <v>873</v>
      </c>
      <c r="B349" s="3" t="n">
        <v>45334</v>
      </c>
      <c r="C349" s="4" t="n">
        <f aca="false">YEAR($B349)</f>
        <v>2024</v>
      </c>
      <c r="D349" s="4" t="n">
        <f aca="false">MONTH($B349)</f>
        <v>2</v>
      </c>
      <c r="E349" s="2" t="s">
        <v>719</v>
      </c>
      <c r="F349" s="5" t="n">
        <f aca="false">ROUNDUP(MONTH($B349)/3,0)</f>
        <v>1</v>
      </c>
      <c r="G349" s="2" t="s">
        <v>208</v>
      </c>
      <c r="H349" s="2" t="s">
        <v>209</v>
      </c>
      <c r="I349" s="2" t="s">
        <v>33</v>
      </c>
      <c r="J349" s="2" t="s">
        <v>59</v>
      </c>
      <c r="K349" s="2" t="s">
        <v>210</v>
      </c>
      <c r="L349" s="2" t="s">
        <v>211</v>
      </c>
      <c r="M349" s="2" t="s">
        <v>142</v>
      </c>
      <c r="N349" s="2" t="s">
        <v>63</v>
      </c>
      <c r="O349" s="2" t="s">
        <v>171</v>
      </c>
      <c r="P349" s="2" t="s">
        <v>172</v>
      </c>
      <c r="Q349" s="2" t="s">
        <v>223</v>
      </c>
      <c r="R349" s="6" t="n">
        <v>3</v>
      </c>
      <c r="S349" s="7" t="n">
        <v>577.73</v>
      </c>
      <c r="T349" s="7" t="n">
        <f aca="false">$R349*$S349</f>
        <v>1733.19</v>
      </c>
      <c r="U349" s="8" t="n">
        <v>0.03</v>
      </c>
      <c r="V349" s="7" t="n">
        <f aca="false">$T349*$U349</f>
        <v>51.9957</v>
      </c>
      <c r="W349" s="7" t="n">
        <f aca="false">$T349-$V349</f>
        <v>1681.1943</v>
      </c>
      <c r="X349" s="7" t="n">
        <v>349.61</v>
      </c>
      <c r="Y349" s="7" t="n">
        <f aca="false">$R349*$X349</f>
        <v>1048.83</v>
      </c>
      <c r="Z349" s="7" t="n">
        <f aca="false">$W349-$Y349</f>
        <v>632.3643</v>
      </c>
      <c r="AA349" s="8" t="n">
        <f aca="false">IFERROR($Z349/$W349,0)</f>
        <v>0.37613992624172</v>
      </c>
      <c r="AB349" s="2" t="s">
        <v>42</v>
      </c>
      <c r="AC349" s="2" t="s">
        <v>43</v>
      </c>
    </row>
    <row r="350" customFormat="false" ht="15" hidden="false" customHeight="false" outlineLevel="0" collapsed="false">
      <c r="A350" s="2" t="s">
        <v>874</v>
      </c>
      <c r="B350" s="3" t="n">
        <v>45334</v>
      </c>
      <c r="C350" s="4" t="n">
        <f aca="false">YEAR($B350)</f>
        <v>2024</v>
      </c>
      <c r="D350" s="4" t="n">
        <f aca="false">MONTH($B350)</f>
        <v>2</v>
      </c>
      <c r="E350" s="2" t="s">
        <v>719</v>
      </c>
      <c r="F350" s="5" t="n">
        <f aca="false">ROUNDUP(MONTH($B350)/3,0)</f>
        <v>1</v>
      </c>
      <c r="G350" s="2" t="s">
        <v>875</v>
      </c>
      <c r="H350" s="2" t="s">
        <v>876</v>
      </c>
      <c r="I350" s="2" t="s">
        <v>33</v>
      </c>
      <c r="J350" s="2" t="s">
        <v>47</v>
      </c>
      <c r="K350" s="2" t="s">
        <v>48</v>
      </c>
      <c r="L350" s="2" t="s">
        <v>155</v>
      </c>
      <c r="M350" s="2" t="s">
        <v>50</v>
      </c>
      <c r="N350" s="2" t="s">
        <v>63</v>
      </c>
      <c r="O350" s="2" t="s">
        <v>114</v>
      </c>
      <c r="P350" s="2" t="s">
        <v>234</v>
      </c>
      <c r="Q350" s="2" t="s">
        <v>235</v>
      </c>
      <c r="R350" s="6" t="n">
        <v>1</v>
      </c>
      <c r="S350" s="7" t="n">
        <v>237.06</v>
      </c>
      <c r="T350" s="7" t="n">
        <f aca="false">$R350*$S350</f>
        <v>237.06</v>
      </c>
      <c r="U350" s="8" t="n">
        <v>0</v>
      </c>
      <c r="V350" s="7" t="n">
        <f aca="false">$T350*$U350</f>
        <v>0</v>
      </c>
      <c r="W350" s="7" t="n">
        <f aca="false">$T350-$V350</f>
        <v>237.06</v>
      </c>
      <c r="X350" s="7" t="n">
        <v>109.85</v>
      </c>
      <c r="Y350" s="7" t="n">
        <f aca="false">$R350*$X350</f>
        <v>109.85</v>
      </c>
      <c r="Z350" s="7" t="n">
        <f aca="false">$W350-$Y350</f>
        <v>127.21</v>
      </c>
      <c r="AA350" s="8" t="n">
        <f aca="false">IFERROR($Z350/$W350,0)</f>
        <v>0.536615202902219</v>
      </c>
      <c r="AB350" s="2" t="s">
        <v>67</v>
      </c>
      <c r="AC350" s="2" t="s">
        <v>43</v>
      </c>
    </row>
    <row r="351" customFormat="false" ht="15" hidden="false" customHeight="false" outlineLevel="0" collapsed="false">
      <c r="A351" s="2" t="s">
        <v>877</v>
      </c>
      <c r="B351" s="3" t="n">
        <v>45334</v>
      </c>
      <c r="C351" s="4" t="n">
        <f aca="false">YEAR($B351)</f>
        <v>2024</v>
      </c>
      <c r="D351" s="4" t="n">
        <f aca="false">MONTH($B351)</f>
        <v>2</v>
      </c>
      <c r="E351" s="2" t="s">
        <v>719</v>
      </c>
      <c r="F351" s="5" t="n">
        <f aca="false">ROUNDUP(MONTH($B351)/3,0)</f>
        <v>1</v>
      </c>
      <c r="G351" s="2" t="s">
        <v>219</v>
      </c>
      <c r="H351" s="2" t="s">
        <v>220</v>
      </c>
      <c r="I351" s="2" t="s">
        <v>177</v>
      </c>
      <c r="J351" s="2" t="s">
        <v>47</v>
      </c>
      <c r="K351" s="2" t="s">
        <v>221</v>
      </c>
      <c r="L351" s="2" t="s">
        <v>222</v>
      </c>
      <c r="M351" s="2" t="s">
        <v>156</v>
      </c>
      <c r="N351" s="2" t="s">
        <v>51</v>
      </c>
      <c r="O351" s="2" t="s">
        <v>171</v>
      </c>
      <c r="P351" s="2" t="s">
        <v>204</v>
      </c>
      <c r="Q351" s="2" t="s">
        <v>232</v>
      </c>
      <c r="R351" s="6" t="n">
        <v>11</v>
      </c>
      <c r="S351" s="7" t="n">
        <v>928.73</v>
      </c>
      <c r="T351" s="7" t="n">
        <f aca="false">$R351*$S351</f>
        <v>10216.03</v>
      </c>
      <c r="U351" s="8" t="n">
        <v>0.27</v>
      </c>
      <c r="V351" s="7" t="n">
        <f aca="false">$T351*$U351</f>
        <v>2758.3281</v>
      </c>
      <c r="W351" s="7" t="n">
        <f aca="false">$T351-$V351</f>
        <v>7457.7019</v>
      </c>
      <c r="X351" s="7" t="n">
        <v>629.22</v>
      </c>
      <c r="Y351" s="7" t="n">
        <f aca="false">$R351*$X351</f>
        <v>6921.42</v>
      </c>
      <c r="Z351" s="7" t="n">
        <f aca="false">$W351-$Y351</f>
        <v>536.2819</v>
      </c>
      <c r="AA351" s="8" t="n">
        <f aca="false">IFERROR($Z351/$W351,0)</f>
        <v>0.0719098064244161</v>
      </c>
      <c r="AB351" s="2" t="s">
        <v>42</v>
      </c>
      <c r="AC351" s="2" t="s">
        <v>43</v>
      </c>
    </row>
    <row r="352" customFormat="false" ht="15" hidden="false" customHeight="false" outlineLevel="0" collapsed="false">
      <c r="A352" s="2" t="s">
        <v>878</v>
      </c>
      <c r="B352" s="3" t="n">
        <v>45334</v>
      </c>
      <c r="C352" s="4" t="n">
        <f aca="false">YEAR($B352)</f>
        <v>2024</v>
      </c>
      <c r="D352" s="4" t="n">
        <f aca="false">MONTH($B352)</f>
        <v>2</v>
      </c>
      <c r="E352" s="2" t="s">
        <v>719</v>
      </c>
      <c r="F352" s="5" t="n">
        <f aca="false">ROUNDUP(MONTH($B352)/3,0)</f>
        <v>1</v>
      </c>
      <c r="G352" s="2" t="s">
        <v>45</v>
      </c>
      <c r="H352" s="2" t="s">
        <v>46</v>
      </c>
      <c r="I352" s="2" t="s">
        <v>33</v>
      </c>
      <c r="J352" s="2" t="s">
        <v>47</v>
      </c>
      <c r="K352" s="2" t="s">
        <v>48</v>
      </c>
      <c r="L352" s="2" t="s">
        <v>49</v>
      </c>
      <c r="M352" s="2" t="s">
        <v>156</v>
      </c>
      <c r="N352" s="2" t="s">
        <v>63</v>
      </c>
      <c r="O352" s="2" t="s">
        <v>114</v>
      </c>
      <c r="P352" s="2" t="s">
        <v>119</v>
      </c>
      <c r="Q352" s="2" t="s">
        <v>191</v>
      </c>
      <c r="R352" s="6" t="n">
        <v>2</v>
      </c>
      <c r="S352" s="7" t="n">
        <v>413.41</v>
      </c>
      <c r="T352" s="7" t="n">
        <f aca="false">$R352*$S352</f>
        <v>826.82</v>
      </c>
      <c r="U352" s="8" t="n">
        <v>0.08</v>
      </c>
      <c r="V352" s="7" t="n">
        <f aca="false">$T352*$U352</f>
        <v>66.1456</v>
      </c>
      <c r="W352" s="7" t="n">
        <f aca="false">$T352-$V352</f>
        <v>760.6744</v>
      </c>
      <c r="X352" s="7" t="n">
        <v>231.99</v>
      </c>
      <c r="Y352" s="7" t="n">
        <f aca="false">$R352*$X352</f>
        <v>463.98</v>
      </c>
      <c r="Z352" s="7" t="n">
        <f aca="false">$W352-$Y352</f>
        <v>296.6944</v>
      </c>
      <c r="AA352" s="8" t="n">
        <f aca="false">IFERROR($Z352/$W352,0)</f>
        <v>0.390041258125684</v>
      </c>
      <c r="AB352" s="2" t="s">
        <v>42</v>
      </c>
      <c r="AC352" s="2" t="s">
        <v>43</v>
      </c>
    </row>
    <row r="353" customFormat="false" ht="15" hidden="false" customHeight="false" outlineLevel="0" collapsed="false">
      <c r="A353" s="2" t="s">
        <v>879</v>
      </c>
      <c r="B353" s="3" t="n">
        <v>45334</v>
      </c>
      <c r="C353" s="4" t="n">
        <f aca="false">YEAR($B353)</f>
        <v>2024</v>
      </c>
      <c r="D353" s="4" t="n">
        <f aca="false">MONTH($B353)</f>
        <v>2</v>
      </c>
      <c r="E353" s="2" t="s">
        <v>719</v>
      </c>
      <c r="F353" s="5" t="n">
        <f aca="false">ROUNDUP(MONTH($B353)/3,0)</f>
        <v>1</v>
      </c>
      <c r="G353" s="2" t="s">
        <v>880</v>
      </c>
      <c r="H353" s="2" t="s">
        <v>712</v>
      </c>
      <c r="I353" s="2" t="s">
        <v>33</v>
      </c>
      <c r="J353" s="2" t="s">
        <v>89</v>
      </c>
      <c r="K353" s="2" t="s">
        <v>97</v>
      </c>
      <c r="L353" s="2" t="s">
        <v>98</v>
      </c>
      <c r="M353" s="2" t="s">
        <v>135</v>
      </c>
      <c r="N353" s="2" t="s">
        <v>38</v>
      </c>
      <c r="O353" s="2" t="s">
        <v>171</v>
      </c>
      <c r="P353" s="2" t="s">
        <v>204</v>
      </c>
      <c r="Q353" s="2" t="s">
        <v>264</v>
      </c>
      <c r="R353" s="6" t="n">
        <v>1</v>
      </c>
      <c r="S353" s="7" t="n">
        <v>1254.57</v>
      </c>
      <c r="T353" s="7" t="n">
        <f aca="false">$R353*$S353</f>
        <v>1254.57</v>
      </c>
      <c r="U353" s="8" t="n">
        <v>0</v>
      </c>
      <c r="V353" s="7" t="n">
        <f aca="false">$T353*$U353</f>
        <v>0</v>
      </c>
      <c r="W353" s="7" t="n">
        <f aca="false">$T353-$V353</f>
        <v>1254.57</v>
      </c>
      <c r="X353" s="7" t="n">
        <v>851.21</v>
      </c>
      <c r="Y353" s="7" t="n">
        <f aca="false">$R353*$X353</f>
        <v>851.21</v>
      </c>
      <c r="Z353" s="7" t="n">
        <f aca="false">$W353-$Y353</f>
        <v>403.36</v>
      </c>
      <c r="AA353" s="8" t="n">
        <f aca="false">IFERROR($Z353/$W353,0)</f>
        <v>0.321512550116773</v>
      </c>
      <c r="AB353" s="2" t="s">
        <v>42</v>
      </c>
      <c r="AC353" s="2" t="s">
        <v>43</v>
      </c>
    </row>
    <row r="354" customFormat="false" ht="15" hidden="false" customHeight="false" outlineLevel="0" collapsed="false">
      <c r="A354" s="2" t="s">
        <v>881</v>
      </c>
      <c r="B354" s="3" t="n">
        <v>45334</v>
      </c>
      <c r="C354" s="4" t="n">
        <f aca="false">YEAR($B354)</f>
        <v>2024</v>
      </c>
      <c r="D354" s="4" t="n">
        <f aca="false">MONTH($B354)</f>
        <v>2</v>
      </c>
      <c r="E354" s="2" t="s">
        <v>719</v>
      </c>
      <c r="F354" s="5" t="n">
        <f aca="false">ROUNDUP(MONTH($B354)/3,0)</f>
        <v>1</v>
      </c>
      <c r="G354" s="2" t="s">
        <v>45</v>
      </c>
      <c r="H354" s="2" t="s">
        <v>46</v>
      </c>
      <c r="I354" s="2" t="s">
        <v>33</v>
      </c>
      <c r="J354" s="2" t="s">
        <v>47</v>
      </c>
      <c r="K354" s="2" t="s">
        <v>48</v>
      </c>
      <c r="L354" s="2" t="s">
        <v>49</v>
      </c>
      <c r="M354" s="2" t="s">
        <v>168</v>
      </c>
      <c r="N354" s="2" t="s">
        <v>73</v>
      </c>
      <c r="O354" s="2" t="s">
        <v>52</v>
      </c>
      <c r="P354" s="2" t="s">
        <v>83</v>
      </c>
      <c r="Q354" s="2" t="s">
        <v>112</v>
      </c>
      <c r="R354" s="6" t="n">
        <v>2</v>
      </c>
      <c r="S354" s="7" t="n">
        <v>2487.88</v>
      </c>
      <c r="T354" s="7" t="n">
        <f aca="false">$R354*$S354</f>
        <v>4975.76</v>
      </c>
      <c r="U354" s="8" t="n">
        <v>0</v>
      </c>
      <c r="V354" s="7" t="n">
        <f aca="false">$T354*$U354</f>
        <v>0</v>
      </c>
      <c r="W354" s="7" t="n">
        <f aca="false">$T354-$V354</f>
        <v>4975.76</v>
      </c>
      <c r="X354" s="7" t="n">
        <v>1981.53</v>
      </c>
      <c r="Y354" s="7" t="n">
        <f aca="false">$R354*$X354</f>
        <v>3963.06</v>
      </c>
      <c r="Z354" s="7" t="n">
        <f aca="false">$W354-$Y354</f>
        <v>1012.7</v>
      </c>
      <c r="AA354" s="8" t="n">
        <f aca="false">IFERROR($Z354/$W354,0)</f>
        <v>0.203526697429137</v>
      </c>
      <c r="AB354" s="2" t="s">
        <v>67</v>
      </c>
      <c r="AC354" s="2" t="s">
        <v>43</v>
      </c>
    </row>
    <row r="355" customFormat="false" ht="15" hidden="false" customHeight="false" outlineLevel="0" collapsed="false">
      <c r="A355" s="2" t="s">
        <v>882</v>
      </c>
      <c r="B355" s="3" t="n">
        <v>45334</v>
      </c>
      <c r="C355" s="4" t="n">
        <f aca="false">YEAR($B355)</f>
        <v>2024</v>
      </c>
      <c r="D355" s="4" t="n">
        <f aca="false">MONTH($B355)</f>
        <v>2</v>
      </c>
      <c r="E355" s="2" t="s">
        <v>719</v>
      </c>
      <c r="F355" s="5" t="n">
        <f aca="false">ROUNDUP(MONTH($B355)/3,0)</f>
        <v>1</v>
      </c>
      <c r="G355" s="2" t="s">
        <v>722</v>
      </c>
      <c r="H355" s="2" t="s">
        <v>723</v>
      </c>
      <c r="I355" s="2" t="s">
        <v>104</v>
      </c>
      <c r="J355" s="2" t="s">
        <v>47</v>
      </c>
      <c r="K355" s="2" t="s">
        <v>48</v>
      </c>
      <c r="L355" s="2" t="s">
        <v>49</v>
      </c>
      <c r="M355" s="2" t="s">
        <v>168</v>
      </c>
      <c r="N355" s="2" t="s">
        <v>63</v>
      </c>
      <c r="O355" s="2" t="s">
        <v>171</v>
      </c>
      <c r="P355" s="2" t="s">
        <v>204</v>
      </c>
      <c r="Q355" s="2" t="s">
        <v>232</v>
      </c>
      <c r="R355" s="6" t="n">
        <v>11</v>
      </c>
      <c r="S355" s="7" t="n">
        <v>978.36</v>
      </c>
      <c r="T355" s="7" t="n">
        <f aca="false">$R355*$S355</f>
        <v>10761.96</v>
      </c>
      <c r="U355" s="8" t="n">
        <v>0.1</v>
      </c>
      <c r="V355" s="7" t="n">
        <f aca="false">$T355*$U355</f>
        <v>1076.196</v>
      </c>
      <c r="W355" s="7" t="n">
        <f aca="false">$T355-$V355</f>
        <v>9685.764</v>
      </c>
      <c r="X355" s="7" t="n">
        <v>601.74</v>
      </c>
      <c r="Y355" s="7" t="n">
        <f aca="false">$R355*$X355</f>
        <v>6619.14</v>
      </c>
      <c r="Z355" s="7" t="n">
        <f aca="false">$W355-$Y355</f>
        <v>3066.624</v>
      </c>
      <c r="AA355" s="8" t="n">
        <f aca="false">IFERROR($Z355/$W355,0)</f>
        <v>0.3166114722597</v>
      </c>
      <c r="AB355" s="2" t="s">
        <v>85</v>
      </c>
      <c r="AC355" s="2" t="s">
        <v>43</v>
      </c>
    </row>
    <row r="356" customFormat="false" ht="15" hidden="false" customHeight="false" outlineLevel="0" collapsed="false">
      <c r="A356" s="2" t="s">
        <v>883</v>
      </c>
      <c r="B356" s="3" t="n">
        <v>45334</v>
      </c>
      <c r="C356" s="4" t="n">
        <f aca="false">YEAR($B356)</f>
        <v>2024</v>
      </c>
      <c r="D356" s="4" t="n">
        <f aca="false">MONTH($B356)</f>
        <v>2</v>
      </c>
      <c r="E356" s="2" t="s">
        <v>719</v>
      </c>
      <c r="F356" s="5" t="n">
        <f aca="false">ROUNDUP(MONTH($B356)/3,0)</f>
        <v>1</v>
      </c>
      <c r="G356" s="2" t="s">
        <v>884</v>
      </c>
      <c r="H356" s="2" t="s">
        <v>885</v>
      </c>
      <c r="I356" s="2" t="s">
        <v>33</v>
      </c>
      <c r="J356" s="2" t="s">
        <v>89</v>
      </c>
      <c r="K356" s="2" t="s">
        <v>90</v>
      </c>
      <c r="L356" s="2" t="s">
        <v>91</v>
      </c>
      <c r="M356" s="2" t="s">
        <v>92</v>
      </c>
      <c r="N356" s="2" t="s">
        <v>151</v>
      </c>
      <c r="O356" s="2" t="s">
        <v>114</v>
      </c>
      <c r="P356" s="2" t="s">
        <v>115</v>
      </c>
      <c r="Q356" s="2" t="s">
        <v>530</v>
      </c>
      <c r="R356" s="6" t="n">
        <v>2</v>
      </c>
      <c r="S356" s="7" t="n">
        <v>140.86</v>
      </c>
      <c r="T356" s="7" t="n">
        <f aca="false">$R356*$S356</f>
        <v>281.72</v>
      </c>
      <c r="U356" s="8" t="n">
        <v>0.1</v>
      </c>
      <c r="V356" s="7" t="n">
        <f aca="false">$T356*$U356</f>
        <v>28.172</v>
      </c>
      <c r="W356" s="7" t="n">
        <f aca="false">$T356-$V356</f>
        <v>253.548</v>
      </c>
      <c r="X356" s="7" t="n">
        <v>70.97</v>
      </c>
      <c r="Y356" s="7" t="n">
        <f aca="false">$R356*$X356</f>
        <v>141.94</v>
      </c>
      <c r="Z356" s="7" t="n">
        <f aca="false">$W356-$Y356</f>
        <v>111.608</v>
      </c>
      <c r="AA356" s="8" t="n">
        <f aca="false">IFERROR($Z356/$W356,0)</f>
        <v>0.440184895956584</v>
      </c>
      <c r="AB356" s="2" t="s">
        <v>85</v>
      </c>
      <c r="AC356" s="2" t="s">
        <v>43</v>
      </c>
    </row>
    <row r="357" customFormat="false" ht="15" hidden="false" customHeight="false" outlineLevel="0" collapsed="false">
      <c r="A357" s="2" t="s">
        <v>886</v>
      </c>
      <c r="B357" s="3" t="n">
        <v>45334</v>
      </c>
      <c r="C357" s="4" t="n">
        <f aca="false">YEAR($B357)</f>
        <v>2024</v>
      </c>
      <c r="D357" s="4" t="n">
        <f aca="false">MONTH($B357)</f>
        <v>2</v>
      </c>
      <c r="E357" s="2" t="s">
        <v>719</v>
      </c>
      <c r="F357" s="5" t="n">
        <f aca="false">ROUNDUP(MONTH($B357)/3,0)</f>
        <v>1</v>
      </c>
      <c r="G357" s="2" t="s">
        <v>213</v>
      </c>
      <c r="H357" s="2" t="s">
        <v>214</v>
      </c>
      <c r="I357" s="2" t="s">
        <v>33</v>
      </c>
      <c r="J357" s="2" t="s">
        <v>147</v>
      </c>
      <c r="K357" s="2" t="s">
        <v>215</v>
      </c>
      <c r="L357" s="2" t="s">
        <v>216</v>
      </c>
      <c r="M357" s="2" t="s">
        <v>217</v>
      </c>
      <c r="N357" s="2" t="s">
        <v>151</v>
      </c>
      <c r="O357" s="2" t="s">
        <v>171</v>
      </c>
      <c r="P357" s="2" t="s">
        <v>180</v>
      </c>
      <c r="Q357" s="2" t="s">
        <v>181</v>
      </c>
      <c r="R357" s="6" t="n">
        <v>3</v>
      </c>
      <c r="S357" s="7" t="n">
        <v>2274.53</v>
      </c>
      <c r="T357" s="7" t="n">
        <f aca="false">$R357*$S357</f>
        <v>6823.59</v>
      </c>
      <c r="U357" s="8" t="n">
        <v>0</v>
      </c>
      <c r="V357" s="7" t="n">
        <f aca="false">$T357*$U357</f>
        <v>0</v>
      </c>
      <c r="W357" s="7" t="n">
        <f aca="false">$T357-$V357</f>
        <v>6823.59</v>
      </c>
      <c r="X357" s="7" t="n">
        <v>1542.67</v>
      </c>
      <c r="Y357" s="7" t="n">
        <f aca="false">$R357*$X357</f>
        <v>4628.01</v>
      </c>
      <c r="Z357" s="7" t="n">
        <f aca="false">$W357-$Y357</f>
        <v>2195.58</v>
      </c>
      <c r="AA357" s="8" t="n">
        <f aca="false">IFERROR($Z357/$W357,0)</f>
        <v>0.321763177447649</v>
      </c>
      <c r="AB357" s="2" t="s">
        <v>67</v>
      </c>
      <c r="AC357" s="2" t="s">
        <v>43</v>
      </c>
    </row>
    <row r="358" customFormat="false" ht="15" hidden="false" customHeight="false" outlineLevel="0" collapsed="false">
      <c r="A358" s="2" t="s">
        <v>887</v>
      </c>
      <c r="B358" s="3" t="n">
        <v>45334</v>
      </c>
      <c r="C358" s="4" t="n">
        <f aca="false">YEAR($B358)</f>
        <v>2024</v>
      </c>
      <c r="D358" s="4" t="n">
        <f aca="false">MONTH($B358)</f>
        <v>2</v>
      </c>
      <c r="E358" s="2" t="s">
        <v>719</v>
      </c>
      <c r="F358" s="5" t="n">
        <f aca="false">ROUNDUP(MONTH($B358)/3,0)</f>
        <v>1</v>
      </c>
      <c r="G358" s="2" t="s">
        <v>138</v>
      </c>
      <c r="H358" s="2" t="s">
        <v>139</v>
      </c>
      <c r="I358" s="2" t="s">
        <v>33</v>
      </c>
      <c r="J358" s="2" t="s">
        <v>59</v>
      </c>
      <c r="K358" s="2" t="s">
        <v>140</v>
      </c>
      <c r="L358" s="2" t="s">
        <v>141</v>
      </c>
      <c r="M358" s="2" t="s">
        <v>142</v>
      </c>
      <c r="N358" s="2" t="s">
        <v>38</v>
      </c>
      <c r="O358" s="2" t="s">
        <v>171</v>
      </c>
      <c r="P358" s="2" t="s">
        <v>172</v>
      </c>
      <c r="Q358" s="2" t="s">
        <v>223</v>
      </c>
      <c r="R358" s="6" t="n">
        <v>2</v>
      </c>
      <c r="S358" s="7" t="n">
        <v>517.31</v>
      </c>
      <c r="T358" s="7" t="n">
        <f aca="false">$R358*$S358</f>
        <v>1034.62</v>
      </c>
      <c r="U358" s="8" t="n">
        <v>0</v>
      </c>
      <c r="V358" s="7" t="n">
        <f aca="false">$T358*$U358</f>
        <v>0</v>
      </c>
      <c r="W358" s="7" t="n">
        <f aca="false">$T358-$V358</f>
        <v>1034.62</v>
      </c>
      <c r="X358" s="7" t="n">
        <v>346.85</v>
      </c>
      <c r="Y358" s="7" t="n">
        <f aca="false">$R358*$X358</f>
        <v>693.7</v>
      </c>
      <c r="Z358" s="7" t="n">
        <f aca="false">$W358-$Y358</f>
        <v>340.92</v>
      </c>
      <c r="AA358" s="8" t="n">
        <f aca="false">IFERROR($Z358/$W358,0)</f>
        <v>0.329512284703563</v>
      </c>
      <c r="AB358" s="2" t="s">
        <v>85</v>
      </c>
      <c r="AC358" s="2" t="s">
        <v>43</v>
      </c>
    </row>
    <row r="359" customFormat="false" ht="15" hidden="false" customHeight="false" outlineLevel="0" collapsed="false">
      <c r="A359" s="2" t="s">
        <v>888</v>
      </c>
      <c r="B359" s="3" t="n">
        <v>45334</v>
      </c>
      <c r="C359" s="4" t="n">
        <f aca="false">YEAR($B359)</f>
        <v>2024</v>
      </c>
      <c r="D359" s="4" t="n">
        <f aca="false">MONTH($B359)</f>
        <v>2</v>
      </c>
      <c r="E359" s="2" t="s">
        <v>719</v>
      </c>
      <c r="F359" s="5" t="n">
        <f aca="false">ROUNDUP(MONTH($B359)/3,0)</f>
        <v>1</v>
      </c>
      <c r="G359" s="2" t="s">
        <v>889</v>
      </c>
      <c r="H359" s="2" t="s">
        <v>890</v>
      </c>
      <c r="I359" s="2" t="s">
        <v>33</v>
      </c>
      <c r="J359" s="2" t="s">
        <v>47</v>
      </c>
      <c r="K359" s="2" t="s">
        <v>196</v>
      </c>
      <c r="L359" s="2" t="s">
        <v>197</v>
      </c>
      <c r="M359" s="2" t="s">
        <v>118</v>
      </c>
      <c r="N359" s="2" t="s">
        <v>51</v>
      </c>
      <c r="O359" s="2" t="s">
        <v>171</v>
      </c>
      <c r="P359" s="2" t="s">
        <v>204</v>
      </c>
      <c r="Q359" s="2" t="s">
        <v>232</v>
      </c>
      <c r="R359" s="6" t="n">
        <v>3</v>
      </c>
      <c r="S359" s="7" t="n">
        <v>899.29</v>
      </c>
      <c r="T359" s="7" t="n">
        <f aca="false">$R359*$S359</f>
        <v>2697.87</v>
      </c>
      <c r="U359" s="8" t="n">
        <v>0.1</v>
      </c>
      <c r="V359" s="7" t="n">
        <f aca="false">$T359*$U359</f>
        <v>269.787</v>
      </c>
      <c r="W359" s="7" t="n">
        <f aca="false">$T359-$V359</f>
        <v>2428.083</v>
      </c>
      <c r="X359" s="7" t="n">
        <v>554.38</v>
      </c>
      <c r="Y359" s="7" t="n">
        <f aca="false">$R359*$X359</f>
        <v>1663.14</v>
      </c>
      <c r="Z359" s="7" t="n">
        <f aca="false">$W359-$Y359</f>
        <v>764.943</v>
      </c>
      <c r="AA359" s="8" t="n">
        <f aca="false">IFERROR($Z359/$W359,0)</f>
        <v>0.315039889493069</v>
      </c>
      <c r="AB359" s="2" t="s">
        <v>85</v>
      </c>
      <c r="AC359" s="2" t="s">
        <v>43</v>
      </c>
    </row>
    <row r="360" customFormat="false" ht="15" hidden="false" customHeight="false" outlineLevel="0" collapsed="false">
      <c r="A360" s="2" t="s">
        <v>891</v>
      </c>
      <c r="B360" s="3" t="n">
        <v>45335</v>
      </c>
      <c r="C360" s="4" t="n">
        <f aca="false">YEAR($B360)</f>
        <v>2024</v>
      </c>
      <c r="D360" s="4" t="n">
        <f aca="false">MONTH($B360)</f>
        <v>2</v>
      </c>
      <c r="E360" s="2" t="s">
        <v>719</v>
      </c>
      <c r="F360" s="5" t="n">
        <f aca="false">ROUNDUP(MONTH($B360)/3,0)</f>
        <v>1</v>
      </c>
      <c r="G360" s="2" t="s">
        <v>109</v>
      </c>
      <c r="H360" s="2" t="s">
        <v>110</v>
      </c>
      <c r="I360" s="2" t="s">
        <v>33</v>
      </c>
      <c r="J360" s="2" t="s">
        <v>89</v>
      </c>
      <c r="K360" s="2" t="s">
        <v>97</v>
      </c>
      <c r="L360" s="2" t="s">
        <v>111</v>
      </c>
      <c r="M360" s="2" t="s">
        <v>99</v>
      </c>
      <c r="N360" s="2" t="s">
        <v>51</v>
      </c>
      <c r="O360" s="2" t="s">
        <v>171</v>
      </c>
      <c r="P360" s="2" t="s">
        <v>204</v>
      </c>
      <c r="Q360" s="2" t="s">
        <v>264</v>
      </c>
      <c r="R360" s="6" t="n">
        <v>3</v>
      </c>
      <c r="S360" s="7" t="n">
        <v>1403.84</v>
      </c>
      <c r="T360" s="7" t="n">
        <f aca="false">$R360*$S360</f>
        <v>4211.52</v>
      </c>
      <c r="U360" s="8" t="n">
        <v>0.1</v>
      </c>
      <c r="V360" s="7" t="n">
        <f aca="false">$T360*$U360</f>
        <v>421.152</v>
      </c>
      <c r="W360" s="7" t="n">
        <f aca="false">$T360-$V360</f>
        <v>3790.368</v>
      </c>
      <c r="X360" s="7" t="n">
        <v>994.89</v>
      </c>
      <c r="Y360" s="7" t="n">
        <f aca="false">$R360*$X360</f>
        <v>2984.67</v>
      </c>
      <c r="Z360" s="7" t="n">
        <f aca="false">$W360-$Y360</f>
        <v>805.697999999999</v>
      </c>
      <c r="AA360" s="8" t="n">
        <f aca="false">IFERROR($Z360/$W360,0)</f>
        <v>0.212564584757997</v>
      </c>
      <c r="AB360" s="2" t="s">
        <v>85</v>
      </c>
      <c r="AC360" s="2" t="s">
        <v>43</v>
      </c>
    </row>
    <row r="361" customFormat="false" ht="15" hidden="false" customHeight="false" outlineLevel="0" collapsed="false">
      <c r="A361" s="2" t="s">
        <v>892</v>
      </c>
      <c r="B361" s="3" t="n">
        <v>45335</v>
      </c>
      <c r="C361" s="4" t="n">
        <f aca="false">YEAR($B361)</f>
        <v>2024</v>
      </c>
      <c r="D361" s="4" t="n">
        <f aca="false">MONTH($B361)</f>
        <v>2</v>
      </c>
      <c r="E361" s="2" t="s">
        <v>719</v>
      </c>
      <c r="F361" s="5" t="n">
        <f aca="false">ROUNDUP(MONTH($B361)/3,0)</f>
        <v>1</v>
      </c>
      <c r="G361" s="2" t="s">
        <v>893</v>
      </c>
      <c r="H361" s="2" t="s">
        <v>894</v>
      </c>
      <c r="I361" s="2" t="s">
        <v>177</v>
      </c>
      <c r="J361" s="2" t="s">
        <v>34</v>
      </c>
      <c r="K361" s="2" t="s">
        <v>80</v>
      </c>
      <c r="L361" s="2" t="s">
        <v>81</v>
      </c>
      <c r="M361" s="2" t="s">
        <v>37</v>
      </c>
      <c r="N361" s="2" t="s">
        <v>151</v>
      </c>
      <c r="O361" s="2" t="s">
        <v>52</v>
      </c>
      <c r="P361" s="2" t="s">
        <v>53</v>
      </c>
      <c r="Q361" s="2" t="s">
        <v>54</v>
      </c>
      <c r="R361" s="6" t="n">
        <v>5</v>
      </c>
      <c r="S361" s="7" t="n">
        <v>2858.38</v>
      </c>
      <c r="T361" s="7" t="n">
        <f aca="false">$R361*$S361</f>
        <v>14291.9</v>
      </c>
      <c r="U361" s="8" t="n">
        <v>0.12</v>
      </c>
      <c r="V361" s="7" t="n">
        <f aca="false">$T361*$U361</f>
        <v>1715.028</v>
      </c>
      <c r="W361" s="7" t="n">
        <f aca="false">$T361-$V361</f>
        <v>12576.872</v>
      </c>
      <c r="X361" s="7" t="n">
        <v>2184.15</v>
      </c>
      <c r="Y361" s="7" t="n">
        <f aca="false">$R361*$X361</f>
        <v>10920.75</v>
      </c>
      <c r="Z361" s="7" t="n">
        <f aca="false">$W361-$Y361</f>
        <v>1656.122</v>
      </c>
      <c r="AA361" s="8" t="n">
        <f aca="false">IFERROR($Z361/$W361,0)</f>
        <v>0.131679959850112</v>
      </c>
      <c r="AB361" s="2" t="s">
        <v>55</v>
      </c>
      <c r="AC361" s="2" t="s">
        <v>43</v>
      </c>
    </row>
    <row r="362" customFormat="false" ht="15" hidden="false" customHeight="false" outlineLevel="0" collapsed="false">
      <c r="A362" s="2" t="s">
        <v>895</v>
      </c>
      <c r="B362" s="3" t="n">
        <v>45335</v>
      </c>
      <c r="C362" s="4" t="n">
        <f aca="false">YEAR($B362)</f>
        <v>2024</v>
      </c>
      <c r="D362" s="4" t="n">
        <f aca="false">MONTH($B362)</f>
        <v>2</v>
      </c>
      <c r="E362" s="2" t="s">
        <v>719</v>
      </c>
      <c r="F362" s="5" t="n">
        <f aca="false">ROUNDUP(MONTH($B362)/3,0)</f>
        <v>1</v>
      </c>
      <c r="G362" s="2" t="s">
        <v>896</v>
      </c>
      <c r="H362" s="2" t="s">
        <v>897</v>
      </c>
      <c r="I362" s="2" t="s">
        <v>33</v>
      </c>
      <c r="J362" s="2" t="s">
        <v>89</v>
      </c>
      <c r="K362" s="2" t="s">
        <v>90</v>
      </c>
      <c r="L362" s="2" t="s">
        <v>161</v>
      </c>
      <c r="M362" s="2" t="s">
        <v>135</v>
      </c>
      <c r="N362" s="2" t="s">
        <v>38</v>
      </c>
      <c r="O362" s="2" t="s">
        <v>39</v>
      </c>
      <c r="P362" s="2" t="s">
        <v>40</v>
      </c>
      <c r="Q362" s="2" t="s">
        <v>334</v>
      </c>
      <c r="R362" s="6" t="n">
        <v>2</v>
      </c>
      <c r="S362" s="7" t="n">
        <v>3489.59</v>
      </c>
      <c r="T362" s="7" t="n">
        <f aca="false">$R362*$S362</f>
        <v>6979.18</v>
      </c>
      <c r="U362" s="8" t="n">
        <v>0</v>
      </c>
      <c r="V362" s="7" t="n">
        <f aca="false">$T362*$U362</f>
        <v>0</v>
      </c>
      <c r="W362" s="7" t="n">
        <f aca="false">$T362-$V362</f>
        <v>6979.18</v>
      </c>
      <c r="X362" s="7" t="n">
        <v>2602.16</v>
      </c>
      <c r="Y362" s="7" t="n">
        <f aca="false">$R362*$X362</f>
        <v>5204.32</v>
      </c>
      <c r="Z362" s="7" t="n">
        <f aca="false">$W362-$Y362</f>
        <v>1774.86</v>
      </c>
      <c r="AA362" s="8" t="n">
        <f aca="false">IFERROR($Z362/$W362,0)</f>
        <v>0.254307812665671</v>
      </c>
      <c r="AB362" s="2" t="s">
        <v>55</v>
      </c>
      <c r="AC362" s="2" t="s">
        <v>43</v>
      </c>
    </row>
    <row r="363" customFormat="false" ht="15" hidden="false" customHeight="false" outlineLevel="0" collapsed="false">
      <c r="A363" s="2" t="s">
        <v>898</v>
      </c>
      <c r="B363" s="3" t="n">
        <v>45335</v>
      </c>
      <c r="C363" s="4" t="n">
        <f aca="false">YEAR($B363)</f>
        <v>2024</v>
      </c>
      <c r="D363" s="4" t="n">
        <f aca="false">MONTH($B363)</f>
        <v>2</v>
      </c>
      <c r="E363" s="2" t="s">
        <v>719</v>
      </c>
      <c r="F363" s="5" t="n">
        <f aca="false">ROUNDUP(MONTH($B363)/3,0)</f>
        <v>1</v>
      </c>
      <c r="G363" s="2" t="s">
        <v>45</v>
      </c>
      <c r="H363" s="2" t="s">
        <v>46</v>
      </c>
      <c r="I363" s="2" t="s">
        <v>33</v>
      </c>
      <c r="J363" s="2" t="s">
        <v>47</v>
      </c>
      <c r="K363" s="2" t="s">
        <v>48</v>
      </c>
      <c r="L363" s="2" t="s">
        <v>49</v>
      </c>
      <c r="M363" s="2" t="s">
        <v>118</v>
      </c>
      <c r="N363" s="2" t="s">
        <v>63</v>
      </c>
      <c r="O363" s="2" t="s">
        <v>52</v>
      </c>
      <c r="P363" s="2" t="s">
        <v>83</v>
      </c>
      <c r="Q363" s="2" t="s">
        <v>84</v>
      </c>
      <c r="R363" s="6" t="n">
        <v>3</v>
      </c>
      <c r="S363" s="7" t="n">
        <v>3580.64</v>
      </c>
      <c r="T363" s="7" t="n">
        <f aca="false">$R363*$S363</f>
        <v>10741.92</v>
      </c>
      <c r="U363" s="8" t="n">
        <v>0</v>
      </c>
      <c r="V363" s="7" t="n">
        <f aca="false">$T363*$U363</f>
        <v>0</v>
      </c>
      <c r="W363" s="7" t="n">
        <f aca="false">$T363-$V363</f>
        <v>10741.92</v>
      </c>
      <c r="X363" s="7" t="n">
        <v>2966.34</v>
      </c>
      <c r="Y363" s="7" t="n">
        <f aca="false">$R363*$X363</f>
        <v>8899.02</v>
      </c>
      <c r="Z363" s="7" t="n">
        <f aca="false">$W363-$Y363</f>
        <v>1842.9</v>
      </c>
      <c r="AA363" s="8" t="n">
        <f aca="false">IFERROR($Z363/$W363,0)</f>
        <v>0.171561508557129</v>
      </c>
      <c r="AB363" s="2" t="s">
        <v>85</v>
      </c>
      <c r="AC363" s="2" t="s">
        <v>43</v>
      </c>
    </row>
    <row r="364" customFormat="false" ht="15" hidden="false" customHeight="false" outlineLevel="0" collapsed="false">
      <c r="A364" s="2" t="s">
        <v>899</v>
      </c>
      <c r="B364" s="3" t="n">
        <v>45335</v>
      </c>
      <c r="C364" s="4" t="n">
        <f aca="false">YEAR($B364)</f>
        <v>2024</v>
      </c>
      <c r="D364" s="4" t="n">
        <f aca="false">MONTH($B364)</f>
        <v>2</v>
      </c>
      <c r="E364" s="2" t="s">
        <v>719</v>
      </c>
      <c r="F364" s="5" t="n">
        <f aca="false">ROUNDUP(MONTH($B364)/3,0)</f>
        <v>1</v>
      </c>
      <c r="G364" s="2" t="s">
        <v>900</v>
      </c>
      <c r="H364" s="2" t="s">
        <v>901</v>
      </c>
      <c r="I364" s="2" t="s">
        <v>33</v>
      </c>
      <c r="J364" s="2" t="s">
        <v>89</v>
      </c>
      <c r="K364" s="2" t="s">
        <v>97</v>
      </c>
      <c r="L364" s="2" t="s">
        <v>98</v>
      </c>
      <c r="M364" s="2" t="s">
        <v>99</v>
      </c>
      <c r="N364" s="2" t="s">
        <v>38</v>
      </c>
      <c r="O364" s="2" t="s">
        <v>64</v>
      </c>
      <c r="P364" s="2" t="s">
        <v>74</v>
      </c>
      <c r="Q364" s="2" t="s">
        <v>259</v>
      </c>
      <c r="R364" s="6" t="n">
        <v>2</v>
      </c>
      <c r="S364" s="7" t="n">
        <v>2134.42</v>
      </c>
      <c r="T364" s="7" t="n">
        <f aca="false">$R364*$S364</f>
        <v>4268.84</v>
      </c>
      <c r="U364" s="8" t="n">
        <v>0.05</v>
      </c>
      <c r="V364" s="7" t="n">
        <f aca="false">$T364*$U364</f>
        <v>213.442</v>
      </c>
      <c r="W364" s="7" t="n">
        <f aca="false">$T364-$V364</f>
        <v>4055.398</v>
      </c>
      <c r="X364" s="7" t="n">
        <v>1570.57</v>
      </c>
      <c r="Y364" s="7" t="n">
        <f aca="false">$R364*$X364</f>
        <v>3141.14</v>
      </c>
      <c r="Z364" s="7" t="n">
        <f aca="false">$W364-$Y364</f>
        <v>914.258</v>
      </c>
      <c r="AA364" s="8" t="n">
        <f aca="false">IFERROR($Z364/$W364,0)</f>
        <v>0.225442237728578</v>
      </c>
      <c r="AB364" s="2" t="s">
        <v>85</v>
      </c>
      <c r="AC364" s="2" t="s">
        <v>43</v>
      </c>
    </row>
    <row r="365" customFormat="false" ht="15" hidden="false" customHeight="false" outlineLevel="0" collapsed="false">
      <c r="A365" s="2" t="s">
        <v>902</v>
      </c>
      <c r="B365" s="3" t="n">
        <v>45335</v>
      </c>
      <c r="C365" s="4" t="n">
        <f aca="false">YEAR($B365)</f>
        <v>2024</v>
      </c>
      <c r="D365" s="4" t="n">
        <f aca="false">MONTH($B365)</f>
        <v>2</v>
      </c>
      <c r="E365" s="2" t="s">
        <v>719</v>
      </c>
      <c r="F365" s="5" t="n">
        <f aca="false">ROUNDUP(MONTH($B365)/3,0)</f>
        <v>1</v>
      </c>
      <c r="G365" s="2" t="s">
        <v>608</v>
      </c>
      <c r="H365" s="2" t="s">
        <v>609</v>
      </c>
      <c r="I365" s="2" t="s">
        <v>104</v>
      </c>
      <c r="J365" s="2" t="s">
        <v>59</v>
      </c>
      <c r="K365" s="2" t="s">
        <v>71</v>
      </c>
      <c r="L365" s="2" t="s">
        <v>72</v>
      </c>
      <c r="M365" s="2" t="s">
        <v>62</v>
      </c>
      <c r="N365" s="2" t="s">
        <v>73</v>
      </c>
      <c r="O365" s="2" t="s">
        <v>114</v>
      </c>
      <c r="P365" s="2" t="s">
        <v>115</v>
      </c>
      <c r="Q365" s="2" t="s">
        <v>530</v>
      </c>
      <c r="R365" s="6" t="n">
        <v>10</v>
      </c>
      <c r="S365" s="7" t="n">
        <v>145.7</v>
      </c>
      <c r="T365" s="7" t="n">
        <f aca="false">$R365*$S365</f>
        <v>1457</v>
      </c>
      <c r="U365" s="8" t="n">
        <v>0</v>
      </c>
      <c r="V365" s="7" t="n">
        <f aca="false">$T365*$U365</f>
        <v>0</v>
      </c>
      <c r="W365" s="7" t="n">
        <f aca="false">$T365-$V365</f>
        <v>1457</v>
      </c>
      <c r="X365" s="7" t="n">
        <v>74.69</v>
      </c>
      <c r="Y365" s="7" t="n">
        <f aca="false">$R365*$X365</f>
        <v>746.9</v>
      </c>
      <c r="Z365" s="7" t="n">
        <f aca="false">$W365-$Y365</f>
        <v>710.1</v>
      </c>
      <c r="AA365" s="8" t="n">
        <f aca="false">IFERROR($Z365/$W365,0)</f>
        <v>0.487371310912835</v>
      </c>
      <c r="AB365" s="2" t="s">
        <v>85</v>
      </c>
      <c r="AC365" s="2" t="s">
        <v>43</v>
      </c>
    </row>
    <row r="366" customFormat="false" ht="15" hidden="false" customHeight="false" outlineLevel="0" collapsed="false">
      <c r="A366" s="2" t="s">
        <v>903</v>
      </c>
      <c r="B366" s="3" t="n">
        <v>45335</v>
      </c>
      <c r="C366" s="4" t="n">
        <f aca="false">YEAR($B366)</f>
        <v>2024</v>
      </c>
      <c r="D366" s="4" t="n">
        <f aca="false">MONTH($B366)</f>
        <v>2</v>
      </c>
      <c r="E366" s="2" t="s">
        <v>719</v>
      </c>
      <c r="F366" s="5" t="n">
        <f aca="false">ROUNDUP(MONTH($B366)/3,0)</f>
        <v>1</v>
      </c>
      <c r="G366" s="2" t="s">
        <v>904</v>
      </c>
      <c r="H366" s="2" t="s">
        <v>905</v>
      </c>
      <c r="I366" s="2" t="s">
        <v>33</v>
      </c>
      <c r="J366" s="2" t="s">
        <v>147</v>
      </c>
      <c r="K366" s="2" t="s">
        <v>397</v>
      </c>
      <c r="L366" s="2" t="s">
        <v>398</v>
      </c>
      <c r="M366" s="2" t="s">
        <v>150</v>
      </c>
      <c r="N366" s="2" t="s">
        <v>51</v>
      </c>
      <c r="O366" s="2" t="s">
        <v>39</v>
      </c>
      <c r="P366" s="2" t="s">
        <v>40</v>
      </c>
      <c r="Q366" s="2" t="s">
        <v>334</v>
      </c>
      <c r="R366" s="6" t="n">
        <v>2</v>
      </c>
      <c r="S366" s="7" t="n">
        <v>3566.24</v>
      </c>
      <c r="T366" s="7" t="n">
        <f aca="false">$R366*$S366</f>
        <v>7132.48</v>
      </c>
      <c r="U366" s="8" t="n">
        <v>0</v>
      </c>
      <c r="V366" s="7" t="n">
        <f aca="false">$T366*$U366</f>
        <v>0</v>
      </c>
      <c r="W366" s="7" t="n">
        <f aca="false">$T366-$V366</f>
        <v>7132.48</v>
      </c>
      <c r="X366" s="7" t="n">
        <v>2512.76</v>
      </c>
      <c r="Y366" s="7" t="n">
        <f aca="false">$R366*$X366</f>
        <v>5025.52</v>
      </c>
      <c r="Z366" s="7" t="n">
        <f aca="false">$W366-$Y366</f>
        <v>2106.96</v>
      </c>
      <c r="AA366" s="8" t="n">
        <f aca="false">IFERROR($Z366/$W366,0)</f>
        <v>0.295403562295303</v>
      </c>
      <c r="AB366" s="2" t="s">
        <v>85</v>
      </c>
      <c r="AC366" s="2" t="s">
        <v>43</v>
      </c>
    </row>
    <row r="367" customFormat="false" ht="15" hidden="false" customHeight="false" outlineLevel="0" collapsed="false">
      <c r="A367" s="2" t="s">
        <v>906</v>
      </c>
      <c r="B367" s="3" t="n">
        <v>45335</v>
      </c>
      <c r="C367" s="4" t="n">
        <f aca="false">YEAR($B367)</f>
        <v>2024</v>
      </c>
      <c r="D367" s="4" t="n">
        <f aca="false">MONTH($B367)</f>
        <v>2</v>
      </c>
      <c r="E367" s="2" t="s">
        <v>719</v>
      </c>
      <c r="F367" s="5" t="n">
        <f aca="false">ROUNDUP(MONTH($B367)/3,0)</f>
        <v>1</v>
      </c>
      <c r="G367" s="2" t="s">
        <v>854</v>
      </c>
      <c r="H367" s="2" t="s">
        <v>855</v>
      </c>
      <c r="I367" s="2" t="s">
        <v>33</v>
      </c>
      <c r="J367" s="2" t="s">
        <v>89</v>
      </c>
      <c r="K367" s="2" t="s">
        <v>90</v>
      </c>
      <c r="L367" s="2" t="s">
        <v>161</v>
      </c>
      <c r="M367" s="2" t="s">
        <v>99</v>
      </c>
      <c r="N367" s="2" t="s">
        <v>38</v>
      </c>
      <c r="O367" s="2" t="s">
        <v>114</v>
      </c>
      <c r="P367" s="2" t="s">
        <v>234</v>
      </c>
      <c r="Q367" s="2" t="s">
        <v>235</v>
      </c>
      <c r="R367" s="6" t="n">
        <v>2</v>
      </c>
      <c r="S367" s="7" t="n">
        <v>232.46</v>
      </c>
      <c r="T367" s="7" t="n">
        <f aca="false">$R367*$S367</f>
        <v>464.92</v>
      </c>
      <c r="U367" s="8" t="n">
        <v>0</v>
      </c>
      <c r="V367" s="7" t="n">
        <f aca="false">$T367*$U367</f>
        <v>0</v>
      </c>
      <c r="W367" s="7" t="n">
        <f aca="false">$T367-$V367</f>
        <v>464.92</v>
      </c>
      <c r="X367" s="7" t="n">
        <v>112.43</v>
      </c>
      <c r="Y367" s="7" t="n">
        <f aca="false">$R367*$X367</f>
        <v>224.86</v>
      </c>
      <c r="Z367" s="7" t="n">
        <f aca="false">$W367-$Y367</f>
        <v>240.06</v>
      </c>
      <c r="AA367" s="8" t="n">
        <f aca="false">IFERROR($Z367/$W367,0)</f>
        <v>0.516346898391121</v>
      </c>
      <c r="AB367" s="2" t="s">
        <v>85</v>
      </c>
      <c r="AC367" s="2" t="s">
        <v>43</v>
      </c>
    </row>
    <row r="368" customFormat="false" ht="15" hidden="false" customHeight="false" outlineLevel="0" collapsed="false">
      <c r="A368" s="2" t="s">
        <v>907</v>
      </c>
      <c r="B368" s="3" t="n">
        <v>45335</v>
      </c>
      <c r="C368" s="4" t="n">
        <f aca="false">YEAR($B368)</f>
        <v>2024</v>
      </c>
      <c r="D368" s="4" t="n">
        <f aca="false">MONTH($B368)</f>
        <v>2</v>
      </c>
      <c r="E368" s="2" t="s">
        <v>719</v>
      </c>
      <c r="F368" s="5" t="n">
        <f aca="false">ROUNDUP(MONTH($B368)/3,0)</f>
        <v>1</v>
      </c>
      <c r="G368" s="2" t="s">
        <v>908</v>
      </c>
      <c r="H368" s="2" t="s">
        <v>738</v>
      </c>
      <c r="I368" s="2" t="s">
        <v>33</v>
      </c>
      <c r="J368" s="2" t="s">
        <v>47</v>
      </c>
      <c r="K368" s="2" t="s">
        <v>48</v>
      </c>
      <c r="L368" s="2" t="s">
        <v>49</v>
      </c>
      <c r="M368" s="2" t="s">
        <v>105</v>
      </c>
      <c r="N368" s="2" t="s">
        <v>151</v>
      </c>
      <c r="O368" s="2" t="s">
        <v>171</v>
      </c>
      <c r="P368" s="2" t="s">
        <v>180</v>
      </c>
      <c r="Q368" s="2" t="s">
        <v>357</v>
      </c>
      <c r="R368" s="6" t="n">
        <v>1</v>
      </c>
      <c r="S368" s="7" t="n">
        <v>2011.84</v>
      </c>
      <c r="T368" s="7" t="n">
        <f aca="false">$R368*$S368</f>
        <v>2011.84</v>
      </c>
      <c r="U368" s="8" t="n">
        <v>0.05</v>
      </c>
      <c r="V368" s="7" t="n">
        <f aca="false">$T368*$U368</f>
        <v>100.592</v>
      </c>
      <c r="W368" s="7" t="n">
        <f aca="false">$T368-$V368</f>
        <v>1911.248</v>
      </c>
      <c r="X368" s="7" t="n">
        <v>1290.69</v>
      </c>
      <c r="Y368" s="7" t="n">
        <f aca="false">$R368*$X368</f>
        <v>1290.69</v>
      </c>
      <c r="Z368" s="7" t="n">
        <f aca="false">$W368-$Y368</f>
        <v>620.558</v>
      </c>
      <c r="AA368" s="8" t="n">
        <f aca="false">IFERROR($Z368/$W368,0)</f>
        <v>0.324687324721857</v>
      </c>
      <c r="AB368" s="2" t="s">
        <v>85</v>
      </c>
      <c r="AC368" s="2" t="s">
        <v>43</v>
      </c>
    </row>
    <row r="369" customFormat="false" ht="15" hidden="false" customHeight="false" outlineLevel="0" collapsed="false">
      <c r="A369" s="2" t="s">
        <v>909</v>
      </c>
      <c r="B369" s="3" t="n">
        <v>45335</v>
      </c>
      <c r="C369" s="4" t="n">
        <f aca="false">YEAR($B369)</f>
        <v>2024</v>
      </c>
      <c r="D369" s="4" t="n">
        <f aca="false">MONTH($B369)</f>
        <v>2</v>
      </c>
      <c r="E369" s="2" t="s">
        <v>719</v>
      </c>
      <c r="F369" s="5" t="n">
        <f aca="false">ROUNDUP(MONTH($B369)/3,0)</f>
        <v>1</v>
      </c>
      <c r="G369" s="2" t="s">
        <v>213</v>
      </c>
      <c r="H369" s="2" t="s">
        <v>214</v>
      </c>
      <c r="I369" s="2" t="s">
        <v>33</v>
      </c>
      <c r="J369" s="2" t="s">
        <v>147</v>
      </c>
      <c r="K369" s="2" t="s">
        <v>215</v>
      </c>
      <c r="L369" s="2" t="s">
        <v>216</v>
      </c>
      <c r="M369" s="2" t="s">
        <v>150</v>
      </c>
      <c r="N369" s="2" t="s">
        <v>63</v>
      </c>
      <c r="O369" s="2" t="s">
        <v>39</v>
      </c>
      <c r="P369" s="2" t="s">
        <v>106</v>
      </c>
      <c r="Q369" s="2" t="s">
        <v>143</v>
      </c>
      <c r="R369" s="6" t="n">
        <v>2</v>
      </c>
      <c r="S369" s="7" t="n">
        <v>711.22</v>
      </c>
      <c r="T369" s="7" t="n">
        <f aca="false">$R369*$S369</f>
        <v>1422.44</v>
      </c>
      <c r="U369" s="8" t="n">
        <v>0.03</v>
      </c>
      <c r="V369" s="7" t="n">
        <f aca="false">$T369*$U369</f>
        <v>42.6732</v>
      </c>
      <c r="W369" s="7" t="n">
        <f aca="false">$T369-$V369</f>
        <v>1379.7668</v>
      </c>
      <c r="X369" s="7" t="n">
        <v>444.36</v>
      </c>
      <c r="Y369" s="7" t="n">
        <f aca="false">$R369*$X369</f>
        <v>888.72</v>
      </c>
      <c r="Z369" s="7" t="n">
        <f aca="false">$W369-$Y369</f>
        <v>491.0468</v>
      </c>
      <c r="AA369" s="8" t="n">
        <f aca="false">IFERROR($Z369/$W369,0)</f>
        <v>0.355891154940096</v>
      </c>
      <c r="AB369" s="2" t="s">
        <v>67</v>
      </c>
      <c r="AC369" s="2" t="s">
        <v>43</v>
      </c>
    </row>
    <row r="370" customFormat="false" ht="15" hidden="false" customHeight="false" outlineLevel="0" collapsed="false">
      <c r="A370" s="2" t="s">
        <v>910</v>
      </c>
      <c r="B370" s="3" t="n">
        <v>45335</v>
      </c>
      <c r="C370" s="4" t="n">
        <f aca="false">YEAR($B370)</f>
        <v>2024</v>
      </c>
      <c r="D370" s="4" t="n">
        <f aca="false">MONTH($B370)</f>
        <v>2</v>
      </c>
      <c r="E370" s="2" t="s">
        <v>719</v>
      </c>
      <c r="F370" s="5" t="n">
        <f aca="false">ROUNDUP(MONTH($B370)/3,0)</f>
        <v>1</v>
      </c>
      <c r="G370" s="2" t="s">
        <v>727</v>
      </c>
      <c r="H370" s="2" t="s">
        <v>728</v>
      </c>
      <c r="I370" s="2" t="s">
        <v>33</v>
      </c>
      <c r="J370" s="2" t="s">
        <v>59</v>
      </c>
      <c r="K370" s="2" t="s">
        <v>210</v>
      </c>
      <c r="L370" s="2" t="s">
        <v>211</v>
      </c>
      <c r="M370" s="2" t="s">
        <v>131</v>
      </c>
      <c r="N370" s="2" t="s">
        <v>73</v>
      </c>
      <c r="O370" s="2" t="s">
        <v>52</v>
      </c>
      <c r="P370" s="2" t="s">
        <v>126</v>
      </c>
      <c r="Q370" s="2" t="s">
        <v>157</v>
      </c>
      <c r="R370" s="6" t="n">
        <v>2</v>
      </c>
      <c r="S370" s="7" t="n">
        <v>747.46</v>
      </c>
      <c r="T370" s="7" t="n">
        <f aca="false">$R370*$S370</f>
        <v>1494.92</v>
      </c>
      <c r="U370" s="8" t="n">
        <v>0.15</v>
      </c>
      <c r="V370" s="7" t="n">
        <f aca="false">$T370*$U370</f>
        <v>224.238</v>
      </c>
      <c r="W370" s="7" t="n">
        <f aca="false">$T370-$V370</f>
        <v>1270.682</v>
      </c>
      <c r="X370" s="7" t="n">
        <v>497.22</v>
      </c>
      <c r="Y370" s="7" t="n">
        <f aca="false">$R370*$X370</f>
        <v>994.44</v>
      </c>
      <c r="Z370" s="7" t="n">
        <f aca="false">$W370-$Y370</f>
        <v>276.242</v>
      </c>
      <c r="AA370" s="8" t="n">
        <f aca="false">IFERROR($Z370/$W370,0)</f>
        <v>0.21739664211817</v>
      </c>
      <c r="AB370" s="2" t="s">
        <v>76</v>
      </c>
      <c r="AC370" s="2" t="s">
        <v>246</v>
      </c>
    </row>
    <row r="371" customFormat="false" ht="15" hidden="false" customHeight="false" outlineLevel="0" collapsed="false">
      <c r="A371" s="2" t="s">
        <v>911</v>
      </c>
      <c r="B371" s="3" t="n">
        <v>45336</v>
      </c>
      <c r="C371" s="4" t="n">
        <f aca="false">YEAR($B371)</f>
        <v>2024</v>
      </c>
      <c r="D371" s="4" t="n">
        <f aca="false">MONTH($B371)</f>
        <v>2</v>
      </c>
      <c r="E371" s="2" t="s">
        <v>719</v>
      </c>
      <c r="F371" s="5" t="n">
        <f aca="false">ROUNDUP(MONTH($B371)/3,0)</f>
        <v>1</v>
      </c>
      <c r="G371" s="2" t="s">
        <v>912</v>
      </c>
      <c r="H371" s="2" t="s">
        <v>70</v>
      </c>
      <c r="I371" s="2" t="s">
        <v>33</v>
      </c>
      <c r="J371" s="2" t="s">
        <v>47</v>
      </c>
      <c r="K371" s="2" t="s">
        <v>221</v>
      </c>
      <c r="L371" s="2" t="s">
        <v>222</v>
      </c>
      <c r="M371" s="2" t="s">
        <v>50</v>
      </c>
      <c r="N371" s="2" t="s">
        <v>51</v>
      </c>
      <c r="O371" s="2" t="s">
        <v>171</v>
      </c>
      <c r="P371" s="2" t="s">
        <v>172</v>
      </c>
      <c r="Q371" s="2" t="s">
        <v>173</v>
      </c>
      <c r="R371" s="6" t="n">
        <v>1</v>
      </c>
      <c r="S371" s="7" t="n">
        <v>987.59</v>
      </c>
      <c r="T371" s="7" t="n">
        <f aca="false">$R371*$S371</f>
        <v>987.59</v>
      </c>
      <c r="U371" s="8" t="n">
        <v>0</v>
      </c>
      <c r="V371" s="7" t="n">
        <f aca="false">$T371*$U371</f>
        <v>0</v>
      </c>
      <c r="W371" s="7" t="n">
        <f aca="false">$T371-$V371</f>
        <v>987.59</v>
      </c>
      <c r="X371" s="7" t="n">
        <v>584.02</v>
      </c>
      <c r="Y371" s="7" t="n">
        <f aca="false">$R371*$X371</f>
        <v>584.02</v>
      </c>
      <c r="Z371" s="7" t="n">
        <f aca="false">$W371-$Y371</f>
        <v>403.57</v>
      </c>
      <c r="AA371" s="8" t="n">
        <f aca="false">IFERROR($Z371/$W371,0)</f>
        <v>0.408641237760609</v>
      </c>
      <c r="AB371" s="2" t="s">
        <v>85</v>
      </c>
      <c r="AC371" s="2" t="s">
        <v>43</v>
      </c>
    </row>
    <row r="372" customFormat="false" ht="15" hidden="false" customHeight="false" outlineLevel="0" collapsed="false">
      <c r="A372" s="2" t="s">
        <v>913</v>
      </c>
      <c r="B372" s="3" t="n">
        <v>45336</v>
      </c>
      <c r="C372" s="4" t="n">
        <f aca="false">YEAR($B372)</f>
        <v>2024</v>
      </c>
      <c r="D372" s="4" t="n">
        <f aca="false">MONTH($B372)</f>
        <v>2</v>
      </c>
      <c r="E372" s="2" t="s">
        <v>719</v>
      </c>
      <c r="F372" s="5" t="n">
        <f aca="false">ROUNDUP(MONTH($B372)/3,0)</f>
        <v>1</v>
      </c>
      <c r="G372" s="2" t="s">
        <v>914</v>
      </c>
      <c r="H372" s="2" t="s">
        <v>298</v>
      </c>
      <c r="I372" s="2" t="s">
        <v>33</v>
      </c>
      <c r="J372" s="2" t="s">
        <v>59</v>
      </c>
      <c r="K372" s="2" t="s">
        <v>60</v>
      </c>
      <c r="L372" s="2" t="s">
        <v>61</v>
      </c>
      <c r="M372" s="2" t="s">
        <v>62</v>
      </c>
      <c r="N372" s="2" t="s">
        <v>63</v>
      </c>
      <c r="O372" s="2" t="s">
        <v>171</v>
      </c>
      <c r="P372" s="2" t="s">
        <v>204</v>
      </c>
      <c r="Q372" s="2" t="s">
        <v>205</v>
      </c>
      <c r="R372" s="6" t="n">
        <v>2</v>
      </c>
      <c r="S372" s="7" t="n">
        <v>1205.32</v>
      </c>
      <c r="T372" s="7" t="n">
        <f aca="false">$R372*$S372</f>
        <v>2410.64</v>
      </c>
      <c r="U372" s="8" t="n">
        <v>0.15</v>
      </c>
      <c r="V372" s="7" t="n">
        <f aca="false">$T372*$U372</f>
        <v>361.596</v>
      </c>
      <c r="W372" s="7" t="n">
        <f aca="false">$T372-$V372</f>
        <v>2049.044</v>
      </c>
      <c r="X372" s="7" t="n">
        <v>770.48</v>
      </c>
      <c r="Y372" s="7" t="n">
        <f aca="false">$R372*$X372</f>
        <v>1540.96</v>
      </c>
      <c r="Z372" s="7" t="n">
        <f aca="false">$W372-$Y372</f>
        <v>508.084</v>
      </c>
      <c r="AA372" s="8" t="n">
        <f aca="false">IFERROR($Z372/$W372,0)</f>
        <v>0.247961488381899</v>
      </c>
      <c r="AB372" s="2" t="s">
        <v>85</v>
      </c>
      <c r="AC372" s="2" t="s">
        <v>43</v>
      </c>
    </row>
    <row r="373" customFormat="false" ht="15" hidden="false" customHeight="false" outlineLevel="0" collapsed="false">
      <c r="A373" s="2" t="s">
        <v>915</v>
      </c>
      <c r="B373" s="3" t="n">
        <v>45336</v>
      </c>
      <c r="C373" s="4" t="n">
        <f aca="false">YEAR($B373)</f>
        <v>2024</v>
      </c>
      <c r="D373" s="4" t="n">
        <f aca="false">MONTH($B373)</f>
        <v>2</v>
      </c>
      <c r="E373" s="2" t="s">
        <v>719</v>
      </c>
      <c r="F373" s="5" t="n">
        <f aca="false">ROUNDUP(MONTH($B373)/3,0)</f>
        <v>1</v>
      </c>
      <c r="G373" s="2" t="s">
        <v>916</v>
      </c>
      <c r="H373" s="2" t="s">
        <v>917</v>
      </c>
      <c r="I373" s="2" t="s">
        <v>33</v>
      </c>
      <c r="J373" s="2" t="s">
        <v>89</v>
      </c>
      <c r="K373" s="2" t="s">
        <v>90</v>
      </c>
      <c r="L373" s="2" t="s">
        <v>161</v>
      </c>
      <c r="M373" s="2" t="s">
        <v>135</v>
      </c>
      <c r="N373" s="2" t="s">
        <v>63</v>
      </c>
      <c r="O373" s="2" t="s">
        <v>171</v>
      </c>
      <c r="P373" s="2" t="s">
        <v>172</v>
      </c>
      <c r="Q373" s="2" t="s">
        <v>173</v>
      </c>
      <c r="R373" s="6" t="n">
        <v>3</v>
      </c>
      <c r="S373" s="7" t="n">
        <v>952.31</v>
      </c>
      <c r="T373" s="7" t="n">
        <f aca="false">$R373*$S373</f>
        <v>2856.93</v>
      </c>
      <c r="U373" s="8" t="n">
        <v>0.03</v>
      </c>
      <c r="V373" s="7" t="n">
        <f aca="false">$T373*$U373</f>
        <v>85.7079</v>
      </c>
      <c r="W373" s="7" t="n">
        <f aca="false">$T373-$V373</f>
        <v>2771.2221</v>
      </c>
      <c r="X373" s="7" t="n">
        <v>584.3</v>
      </c>
      <c r="Y373" s="7" t="n">
        <f aca="false">$R373*$X373</f>
        <v>1752.9</v>
      </c>
      <c r="Z373" s="7" t="n">
        <f aca="false">$W373-$Y373</f>
        <v>1018.3221</v>
      </c>
      <c r="AA373" s="8" t="n">
        <f aca="false">IFERROR($Z373/$W373,0)</f>
        <v>0.367463185285654</v>
      </c>
      <c r="AB373" s="2" t="s">
        <v>42</v>
      </c>
      <c r="AC373" s="2" t="s">
        <v>43</v>
      </c>
    </row>
    <row r="374" customFormat="false" ht="15" hidden="false" customHeight="false" outlineLevel="0" collapsed="false">
      <c r="A374" s="2" t="s">
        <v>918</v>
      </c>
      <c r="B374" s="3" t="n">
        <v>45336</v>
      </c>
      <c r="C374" s="4" t="n">
        <f aca="false">YEAR($B374)</f>
        <v>2024</v>
      </c>
      <c r="D374" s="4" t="n">
        <f aca="false">MONTH($B374)</f>
        <v>2</v>
      </c>
      <c r="E374" s="2" t="s">
        <v>719</v>
      </c>
      <c r="F374" s="5" t="n">
        <f aca="false">ROUNDUP(MONTH($B374)/3,0)</f>
        <v>1</v>
      </c>
      <c r="G374" s="2" t="s">
        <v>608</v>
      </c>
      <c r="H374" s="2" t="s">
        <v>609</v>
      </c>
      <c r="I374" s="2" t="s">
        <v>104</v>
      </c>
      <c r="J374" s="2" t="s">
        <v>59</v>
      </c>
      <c r="K374" s="2" t="s">
        <v>71</v>
      </c>
      <c r="L374" s="2" t="s">
        <v>72</v>
      </c>
      <c r="M374" s="2" t="s">
        <v>142</v>
      </c>
      <c r="N374" s="2" t="s">
        <v>63</v>
      </c>
      <c r="O374" s="2" t="s">
        <v>171</v>
      </c>
      <c r="P374" s="2" t="s">
        <v>204</v>
      </c>
      <c r="Q374" s="2" t="s">
        <v>264</v>
      </c>
      <c r="R374" s="6" t="n">
        <v>13</v>
      </c>
      <c r="S374" s="7" t="n">
        <v>1369.4</v>
      </c>
      <c r="T374" s="7" t="n">
        <f aca="false">$R374*$S374</f>
        <v>17802.2</v>
      </c>
      <c r="U374" s="8" t="n">
        <v>0.15</v>
      </c>
      <c r="V374" s="7" t="n">
        <f aca="false">$T374*$U374</f>
        <v>2670.33</v>
      </c>
      <c r="W374" s="7" t="n">
        <f aca="false">$T374-$V374</f>
        <v>15131.87</v>
      </c>
      <c r="X374" s="7" t="n">
        <v>910.67</v>
      </c>
      <c r="Y374" s="7" t="n">
        <f aca="false">$R374*$X374</f>
        <v>11838.71</v>
      </c>
      <c r="Z374" s="7" t="n">
        <f aca="false">$W374-$Y374</f>
        <v>3293.16</v>
      </c>
      <c r="AA374" s="8" t="n">
        <f aca="false">IFERROR($Z374/$W374,0)</f>
        <v>0.217630735659241</v>
      </c>
      <c r="AB374" s="2" t="s">
        <v>85</v>
      </c>
      <c r="AC374" s="2" t="s">
        <v>43</v>
      </c>
    </row>
    <row r="375" customFormat="false" ht="15" hidden="false" customHeight="false" outlineLevel="0" collapsed="false">
      <c r="A375" s="2" t="s">
        <v>919</v>
      </c>
      <c r="B375" s="3" t="n">
        <v>45336</v>
      </c>
      <c r="C375" s="4" t="n">
        <f aca="false">YEAR($B375)</f>
        <v>2024</v>
      </c>
      <c r="D375" s="4" t="n">
        <f aca="false">MONTH($B375)</f>
        <v>2</v>
      </c>
      <c r="E375" s="2" t="s">
        <v>719</v>
      </c>
      <c r="F375" s="5" t="n">
        <f aca="false">ROUNDUP(MONTH($B375)/3,0)</f>
        <v>1</v>
      </c>
      <c r="G375" s="2" t="s">
        <v>109</v>
      </c>
      <c r="H375" s="2" t="s">
        <v>110</v>
      </c>
      <c r="I375" s="2" t="s">
        <v>33</v>
      </c>
      <c r="J375" s="2" t="s">
        <v>89</v>
      </c>
      <c r="K375" s="2" t="s">
        <v>97</v>
      </c>
      <c r="L375" s="2" t="s">
        <v>111</v>
      </c>
      <c r="M375" s="2" t="s">
        <v>135</v>
      </c>
      <c r="N375" s="2" t="s">
        <v>63</v>
      </c>
      <c r="O375" s="2" t="s">
        <v>39</v>
      </c>
      <c r="P375" s="2" t="s">
        <v>106</v>
      </c>
      <c r="Q375" s="2" t="s">
        <v>143</v>
      </c>
      <c r="R375" s="6" t="n">
        <v>3</v>
      </c>
      <c r="S375" s="7" t="n">
        <v>688.94</v>
      </c>
      <c r="T375" s="7" t="n">
        <f aca="false">$R375*$S375</f>
        <v>2066.82</v>
      </c>
      <c r="U375" s="8" t="n">
        <v>0</v>
      </c>
      <c r="V375" s="7" t="n">
        <f aca="false">$T375*$U375</f>
        <v>0</v>
      </c>
      <c r="W375" s="7" t="n">
        <f aca="false">$T375-$V375</f>
        <v>2066.82</v>
      </c>
      <c r="X375" s="7" t="n">
        <v>435.59</v>
      </c>
      <c r="Y375" s="7" t="n">
        <f aca="false">$R375*$X375</f>
        <v>1306.77</v>
      </c>
      <c r="Z375" s="7" t="n">
        <f aca="false">$W375-$Y375</f>
        <v>760.05</v>
      </c>
      <c r="AA375" s="8" t="n">
        <f aca="false">IFERROR($Z375/$W375,0)</f>
        <v>0.367738845182454</v>
      </c>
      <c r="AB375" s="2" t="s">
        <v>85</v>
      </c>
      <c r="AC375" s="2" t="s">
        <v>43</v>
      </c>
    </row>
    <row r="376" customFormat="false" ht="15" hidden="false" customHeight="false" outlineLevel="0" collapsed="false">
      <c r="A376" s="2" t="s">
        <v>920</v>
      </c>
      <c r="B376" s="3" t="n">
        <v>45336</v>
      </c>
      <c r="C376" s="4" t="n">
        <f aca="false">YEAR($B376)</f>
        <v>2024</v>
      </c>
      <c r="D376" s="4" t="n">
        <f aca="false">MONTH($B376)</f>
        <v>2</v>
      </c>
      <c r="E376" s="2" t="s">
        <v>719</v>
      </c>
      <c r="F376" s="5" t="n">
        <f aca="false">ROUNDUP(MONTH($B376)/3,0)</f>
        <v>1</v>
      </c>
      <c r="G376" s="2" t="s">
        <v>319</v>
      </c>
      <c r="H376" s="2" t="s">
        <v>320</v>
      </c>
      <c r="I376" s="2" t="s">
        <v>33</v>
      </c>
      <c r="J376" s="2" t="s">
        <v>59</v>
      </c>
      <c r="K376" s="2" t="s">
        <v>321</v>
      </c>
      <c r="L376" s="2" t="s">
        <v>322</v>
      </c>
      <c r="M376" s="2" t="s">
        <v>131</v>
      </c>
      <c r="N376" s="2" t="s">
        <v>51</v>
      </c>
      <c r="O376" s="2" t="s">
        <v>52</v>
      </c>
      <c r="P376" s="2" t="s">
        <v>83</v>
      </c>
      <c r="Q376" s="2" t="s">
        <v>112</v>
      </c>
      <c r="R376" s="6" t="n">
        <v>2</v>
      </c>
      <c r="S376" s="7" t="n">
        <v>2573.63</v>
      </c>
      <c r="T376" s="7" t="n">
        <f aca="false">$R376*$S376</f>
        <v>5147.26</v>
      </c>
      <c r="U376" s="8" t="n">
        <v>0</v>
      </c>
      <c r="V376" s="7" t="n">
        <f aca="false">$T376*$U376</f>
        <v>0</v>
      </c>
      <c r="W376" s="7" t="n">
        <f aca="false">$T376-$V376</f>
        <v>5147.26</v>
      </c>
      <c r="X376" s="7" t="n">
        <v>1993.03</v>
      </c>
      <c r="Y376" s="7" t="n">
        <f aca="false">$R376*$X376</f>
        <v>3986.06</v>
      </c>
      <c r="Z376" s="7" t="n">
        <f aca="false">$W376-$Y376</f>
        <v>1161.2</v>
      </c>
      <c r="AA376" s="8" t="n">
        <f aca="false">IFERROR($Z376/$W376,0)</f>
        <v>0.225595753857392</v>
      </c>
      <c r="AB376" s="2" t="s">
        <v>85</v>
      </c>
      <c r="AC376" s="2" t="s">
        <v>43</v>
      </c>
    </row>
    <row r="377" customFormat="false" ht="15" hidden="false" customHeight="false" outlineLevel="0" collapsed="false">
      <c r="A377" s="2" t="s">
        <v>921</v>
      </c>
      <c r="B377" s="3" t="n">
        <v>45336</v>
      </c>
      <c r="C377" s="4" t="n">
        <f aca="false">YEAR($B377)</f>
        <v>2024</v>
      </c>
      <c r="D377" s="4" t="n">
        <f aca="false">MONTH($B377)</f>
        <v>2</v>
      </c>
      <c r="E377" s="2" t="s">
        <v>719</v>
      </c>
      <c r="F377" s="5" t="n">
        <f aca="false">ROUNDUP(MONTH($B377)/3,0)</f>
        <v>1</v>
      </c>
      <c r="G377" s="2" t="s">
        <v>803</v>
      </c>
      <c r="H377" s="2" t="s">
        <v>644</v>
      </c>
      <c r="I377" s="2" t="s">
        <v>33</v>
      </c>
      <c r="J377" s="2" t="s">
        <v>47</v>
      </c>
      <c r="K377" s="2" t="s">
        <v>221</v>
      </c>
      <c r="L377" s="2" t="s">
        <v>222</v>
      </c>
      <c r="M377" s="2" t="s">
        <v>105</v>
      </c>
      <c r="N377" s="2" t="s">
        <v>51</v>
      </c>
      <c r="O377" s="2" t="s">
        <v>64</v>
      </c>
      <c r="P377" s="2" t="s">
        <v>342</v>
      </c>
      <c r="Q377" s="2" t="s">
        <v>389</v>
      </c>
      <c r="R377" s="6" t="n">
        <v>1</v>
      </c>
      <c r="S377" s="7" t="n">
        <v>2937.25</v>
      </c>
      <c r="T377" s="7" t="n">
        <f aca="false">$R377*$S377</f>
        <v>2937.25</v>
      </c>
      <c r="U377" s="8" t="n">
        <v>0.03</v>
      </c>
      <c r="V377" s="7" t="n">
        <f aca="false">$T377*$U377</f>
        <v>88.1175</v>
      </c>
      <c r="W377" s="7" t="n">
        <f aca="false">$T377-$V377</f>
        <v>2849.1325</v>
      </c>
      <c r="X377" s="7" t="n">
        <v>2218.44</v>
      </c>
      <c r="Y377" s="7" t="n">
        <f aca="false">$R377*$X377</f>
        <v>2218.44</v>
      </c>
      <c r="Z377" s="7" t="n">
        <f aca="false">$W377-$Y377</f>
        <v>630.6925</v>
      </c>
      <c r="AA377" s="8" t="n">
        <f aca="false">IFERROR($Z377/$W377,0)</f>
        <v>0.221362993823559</v>
      </c>
      <c r="AB377" s="2" t="s">
        <v>42</v>
      </c>
      <c r="AC377" s="2" t="s">
        <v>43</v>
      </c>
    </row>
    <row r="378" customFormat="false" ht="15" hidden="false" customHeight="false" outlineLevel="0" collapsed="false">
      <c r="A378" s="2" t="s">
        <v>922</v>
      </c>
      <c r="B378" s="3" t="n">
        <v>45336</v>
      </c>
      <c r="C378" s="4" t="n">
        <f aca="false">YEAR($B378)</f>
        <v>2024</v>
      </c>
      <c r="D378" s="4" t="n">
        <f aca="false">MONTH($B378)</f>
        <v>2</v>
      </c>
      <c r="E378" s="2" t="s">
        <v>719</v>
      </c>
      <c r="F378" s="5" t="n">
        <f aca="false">ROUNDUP(MONTH($B378)/3,0)</f>
        <v>1</v>
      </c>
      <c r="G378" s="2" t="s">
        <v>194</v>
      </c>
      <c r="H378" s="2" t="s">
        <v>195</v>
      </c>
      <c r="I378" s="2" t="s">
        <v>33</v>
      </c>
      <c r="J378" s="2" t="s">
        <v>47</v>
      </c>
      <c r="K378" s="2" t="s">
        <v>196</v>
      </c>
      <c r="L378" s="2" t="s">
        <v>197</v>
      </c>
      <c r="M378" s="2" t="s">
        <v>156</v>
      </c>
      <c r="N378" s="2" t="s">
        <v>51</v>
      </c>
      <c r="O378" s="2" t="s">
        <v>171</v>
      </c>
      <c r="P378" s="2" t="s">
        <v>172</v>
      </c>
      <c r="Q378" s="2" t="s">
        <v>173</v>
      </c>
      <c r="R378" s="6" t="n">
        <v>3</v>
      </c>
      <c r="S378" s="7" t="n">
        <v>889.36</v>
      </c>
      <c r="T378" s="7" t="n">
        <f aca="false">$R378*$S378</f>
        <v>2668.08</v>
      </c>
      <c r="U378" s="8" t="n">
        <v>0</v>
      </c>
      <c r="V378" s="7" t="n">
        <f aca="false">$T378*$U378</f>
        <v>0</v>
      </c>
      <c r="W378" s="7" t="n">
        <f aca="false">$T378-$V378</f>
        <v>2668.08</v>
      </c>
      <c r="X378" s="7" t="n">
        <v>556.2</v>
      </c>
      <c r="Y378" s="7" t="n">
        <f aca="false">$R378*$X378</f>
        <v>1668.6</v>
      </c>
      <c r="Z378" s="7" t="n">
        <f aca="false">$W378-$Y378</f>
        <v>999.48</v>
      </c>
      <c r="AA378" s="8" t="n">
        <f aca="false">IFERROR($Z378/$W378,0)</f>
        <v>0.374606458576954</v>
      </c>
      <c r="AB378" s="2" t="s">
        <v>85</v>
      </c>
      <c r="AC378" s="2" t="s">
        <v>43</v>
      </c>
    </row>
    <row r="379" customFormat="false" ht="15" hidden="false" customHeight="false" outlineLevel="0" collapsed="false">
      <c r="A379" s="2" t="s">
        <v>923</v>
      </c>
      <c r="B379" s="3" t="n">
        <v>45337</v>
      </c>
      <c r="C379" s="4" t="n">
        <f aca="false">YEAR($B379)</f>
        <v>2024</v>
      </c>
      <c r="D379" s="4" t="n">
        <f aca="false">MONTH($B379)</f>
        <v>2</v>
      </c>
      <c r="E379" s="2" t="s">
        <v>719</v>
      </c>
      <c r="F379" s="5" t="n">
        <f aca="false">ROUNDUP(MONTH($B379)/3,0)</f>
        <v>1</v>
      </c>
      <c r="G379" s="2" t="s">
        <v>45</v>
      </c>
      <c r="H379" s="2" t="s">
        <v>46</v>
      </c>
      <c r="I379" s="2" t="s">
        <v>33</v>
      </c>
      <c r="J379" s="2" t="s">
        <v>47</v>
      </c>
      <c r="K379" s="2" t="s">
        <v>48</v>
      </c>
      <c r="L379" s="2" t="s">
        <v>49</v>
      </c>
      <c r="M379" s="2" t="s">
        <v>118</v>
      </c>
      <c r="N379" s="2" t="s">
        <v>63</v>
      </c>
      <c r="O379" s="2" t="s">
        <v>171</v>
      </c>
      <c r="P379" s="2" t="s">
        <v>180</v>
      </c>
      <c r="Q379" s="2" t="s">
        <v>181</v>
      </c>
      <c r="R379" s="6" t="n">
        <v>2</v>
      </c>
      <c r="S379" s="7" t="n">
        <v>2251.5</v>
      </c>
      <c r="T379" s="7" t="n">
        <f aca="false">$R379*$S379</f>
        <v>4503</v>
      </c>
      <c r="U379" s="8" t="n">
        <v>0</v>
      </c>
      <c r="V379" s="7" t="n">
        <f aca="false">$T379*$U379</f>
        <v>0</v>
      </c>
      <c r="W379" s="7" t="n">
        <f aca="false">$T379-$V379</f>
        <v>4503</v>
      </c>
      <c r="X379" s="7" t="n">
        <v>1365.18</v>
      </c>
      <c r="Y379" s="7" t="n">
        <f aca="false">$R379*$X379</f>
        <v>2730.36</v>
      </c>
      <c r="Z379" s="7" t="n">
        <f aca="false">$W379-$Y379</f>
        <v>1772.64</v>
      </c>
      <c r="AA379" s="8" t="n">
        <f aca="false">IFERROR($Z379/$W379,0)</f>
        <v>0.393657561625583</v>
      </c>
      <c r="AB379" s="2" t="s">
        <v>85</v>
      </c>
      <c r="AC379" s="2" t="s">
        <v>43</v>
      </c>
    </row>
    <row r="380" customFormat="false" ht="15" hidden="false" customHeight="false" outlineLevel="0" collapsed="false">
      <c r="A380" s="2" t="s">
        <v>924</v>
      </c>
      <c r="B380" s="3" t="n">
        <v>45337</v>
      </c>
      <c r="C380" s="4" t="n">
        <f aca="false">YEAR($B380)</f>
        <v>2024</v>
      </c>
      <c r="D380" s="4" t="n">
        <f aca="false">MONTH($B380)</f>
        <v>2</v>
      </c>
      <c r="E380" s="2" t="s">
        <v>719</v>
      </c>
      <c r="F380" s="5" t="n">
        <f aca="false">ROUNDUP(MONTH($B380)/3,0)</f>
        <v>1</v>
      </c>
      <c r="G380" s="2" t="s">
        <v>925</v>
      </c>
      <c r="H380" s="2" t="s">
        <v>926</v>
      </c>
      <c r="I380" s="2" t="s">
        <v>33</v>
      </c>
      <c r="J380" s="2" t="s">
        <v>47</v>
      </c>
      <c r="K380" s="2" t="s">
        <v>185</v>
      </c>
      <c r="L380" s="2" t="s">
        <v>186</v>
      </c>
      <c r="M380" s="2" t="s">
        <v>156</v>
      </c>
      <c r="N380" s="2" t="s">
        <v>63</v>
      </c>
      <c r="O380" s="2" t="s">
        <v>114</v>
      </c>
      <c r="P380" s="2" t="s">
        <v>115</v>
      </c>
      <c r="Q380" s="2" t="s">
        <v>530</v>
      </c>
      <c r="R380" s="6" t="n">
        <v>2</v>
      </c>
      <c r="S380" s="7" t="n">
        <v>153.67</v>
      </c>
      <c r="T380" s="7" t="n">
        <f aca="false">$R380*$S380</f>
        <v>307.34</v>
      </c>
      <c r="U380" s="8" t="n">
        <v>0.03</v>
      </c>
      <c r="V380" s="7" t="n">
        <f aca="false">$T380*$U380</f>
        <v>9.2202</v>
      </c>
      <c r="W380" s="7" t="n">
        <f aca="false">$T380-$V380</f>
        <v>298.1198</v>
      </c>
      <c r="X380" s="7" t="n">
        <v>69.78</v>
      </c>
      <c r="Y380" s="7" t="n">
        <f aca="false">$R380*$X380</f>
        <v>139.56</v>
      </c>
      <c r="Z380" s="7" t="n">
        <f aca="false">$W380-$Y380</f>
        <v>158.5598</v>
      </c>
      <c r="AA380" s="8" t="n">
        <f aca="false">IFERROR($Z380/$W380,0)</f>
        <v>0.531866048481181</v>
      </c>
      <c r="AB380" s="2" t="s">
        <v>67</v>
      </c>
      <c r="AC380" s="2" t="s">
        <v>43</v>
      </c>
    </row>
    <row r="381" customFormat="false" ht="15" hidden="false" customHeight="false" outlineLevel="0" collapsed="false">
      <c r="A381" s="2" t="s">
        <v>927</v>
      </c>
      <c r="B381" s="3" t="n">
        <v>45337</v>
      </c>
      <c r="C381" s="4" t="n">
        <f aca="false">YEAR($B381)</f>
        <v>2024</v>
      </c>
      <c r="D381" s="4" t="n">
        <f aca="false">MONTH($B381)</f>
        <v>2</v>
      </c>
      <c r="E381" s="2" t="s">
        <v>719</v>
      </c>
      <c r="F381" s="5" t="n">
        <f aca="false">ROUNDUP(MONTH($B381)/3,0)</f>
        <v>1</v>
      </c>
      <c r="G381" s="2" t="s">
        <v>928</v>
      </c>
      <c r="H381" s="2" t="s">
        <v>929</v>
      </c>
      <c r="I381" s="2" t="s">
        <v>177</v>
      </c>
      <c r="J381" s="2" t="s">
        <v>89</v>
      </c>
      <c r="K381" s="2" t="s">
        <v>97</v>
      </c>
      <c r="L381" s="2" t="s">
        <v>98</v>
      </c>
      <c r="M381" s="2" t="s">
        <v>92</v>
      </c>
      <c r="N381" s="2" t="s">
        <v>63</v>
      </c>
      <c r="O381" s="2" t="s">
        <v>39</v>
      </c>
      <c r="P381" s="2" t="s">
        <v>106</v>
      </c>
      <c r="Q381" s="2" t="s">
        <v>143</v>
      </c>
      <c r="R381" s="6" t="n">
        <v>5</v>
      </c>
      <c r="S381" s="7" t="n">
        <v>701.88</v>
      </c>
      <c r="T381" s="7" t="n">
        <f aca="false">$R381*$S381</f>
        <v>3509.4</v>
      </c>
      <c r="U381" s="8" t="n">
        <v>0.12</v>
      </c>
      <c r="V381" s="7" t="n">
        <f aca="false">$T381*$U381</f>
        <v>421.128</v>
      </c>
      <c r="W381" s="7" t="n">
        <f aca="false">$T381-$V381</f>
        <v>3088.272</v>
      </c>
      <c r="X381" s="7" t="n">
        <v>466.47</v>
      </c>
      <c r="Y381" s="7" t="n">
        <f aca="false">$R381*$X381</f>
        <v>2332.35</v>
      </c>
      <c r="Z381" s="7" t="n">
        <f aca="false">$W381-$Y381</f>
        <v>755.922</v>
      </c>
      <c r="AA381" s="8" t="n">
        <f aca="false">IFERROR($Z381/$W381,0)</f>
        <v>0.244771833569064</v>
      </c>
      <c r="AB381" s="2" t="s">
        <v>85</v>
      </c>
      <c r="AC381" s="2" t="s">
        <v>246</v>
      </c>
    </row>
    <row r="382" customFormat="false" ht="15" hidden="false" customHeight="false" outlineLevel="0" collapsed="false">
      <c r="A382" s="2" t="s">
        <v>930</v>
      </c>
      <c r="B382" s="3" t="n">
        <v>45337</v>
      </c>
      <c r="C382" s="4" t="n">
        <f aca="false">YEAR($B382)</f>
        <v>2024</v>
      </c>
      <c r="D382" s="4" t="n">
        <f aca="false">MONTH($B382)</f>
        <v>2</v>
      </c>
      <c r="E382" s="2" t="s">
        <v>719</v>
      </c>
      <c r="F382" s="5" t="n">
        <f aca="false">ROUNDUP(MONTH($B382)/3,0)</f>
        <v>1</v>
      </c>
      <c r="G382" s="2" t="s">
        <v>931</v>
      </c>
      <c r="H382" s="2" t="s">
        <v>932</v>
      </c>
      <c r="I382" s="2" t="s">
        <v>104</v>
      </c>
      <c r="J382" s="2" t="s">
        <v>47</v>
      </c>
      <c r="K382" s="2" t="s">
        <v>48</v>
      </c>
      <c r="L382" s="2" t="s">
        <v>49</v>
      </c>
      <c r="M382" s="2" t="s">
        <v>118</v>
      </c>
      <c r="N382" s="2" t="s">
        <v>63</v>
      </c>
      <c r="O382" s="2" t="s">
        <v>114</v>
      </c>
      <c r="P382" s="2" t="s">
        <v>234</v>
      </c>
      <c r="Q382" s="2" t="s">
        <v>238</v>
      </c>
      <c r="R382" s="6" t="n">
        <v>14</v>
      </c>
      <c r="S382" s="7" t="n">
        <v>364.13</v>
      </c>
      <c r="T382" s="7" t="n">
        <f aca="false">$R382*$S382</f>
        <v>5097.82</v>
      </c>
      <c r="U382" s="8" t="n">
        <v>0.05</v>
      </c>
      <c r="V382" s="7" t="n">
        <f aca="false">$T382*$U382</f>
        <v>254.891</v>
      </c>
      <c r="W382" s="7" t="n">
        <f aca="false">$T382-$V382</f>
        <v>4842.929</v>
      </c>
      <c r="X382" s="7" t="n">
        <v>196.72</v>
      </c>
      <c r="Y382" s="7" t="n">
        <f aca="false">$R382*$X382</f>
        <v>2754.08</v>
      </c>
      <c r="Z382" s="7" t="n">
        <f aca="false">$W382-$Y382</f>
        <v>2088.849</v>
      </c>
      <c r="AA382" s="8" t="n">
        <f aca="false">IFERROR($Z382/$W382,0)</f>
        <v>0.431319352400169</v>
      </c>
      <c r="AB382" s="2" t="s">
        <v>55</v>
      </c>
      <c r="AC382" s="2" t="s">
        <v>43</v>
      </c>
    </row>
    <row r="383" customFormat="false" ht="15" hidden="false" customHeight="false" outlineLevel="0" collapsed="false">
      <c r="A383" s="2" t="s">
        <v>933</v>
      </c>
      <c r="B383" s="3" t="n">
        <v>45337</v>
      </c>
      <c r="C383" s="4" t="n">
        <f aca="false">YEAR($B383)</f>
        <v>2024</v>
      </c>
      <c r="D383" s="4" t="n">
        <f aca="false">MONTH($B383)</f>
        <v>2</v>
      </c>
      <c r="E383" s="2" t="s">
        <v>719</v>
      </c>
      <c r="F383" s="5" t="n">
        <f aca="false">ROUNDUP(MONTH($B383)/3,0)</f>
        <v>1</v>
      </c>
      <c r="G383" s="2" t="s">
        <v>934</v>
      </c>
      <c r="H383" s="2" t="s">
        <v>935</v>
      </c>
      <c r="I383" s="2" t="s">
        <v>177</v>
      </c>
      <c r="J383" s="2" t="s">
        <v>47</v>
      </c>
      <c r="K383" s="2" t="s">
        <v>48</v>
      </c>
      <c r="L383" s="2" t="s">
        <v>155</v>
      </c>
      <c r="M383" s="2" t="s">
        <v>50</v>
      </c>
      <c r="N383" s="2" t="s">
        <v>51</v>
      </c>
      <c r="O383" s="2" t="s">
        <v>39</v>
      </c>
      <c r="P383" s="2" t="s">
        <v>106</v>
      </c>
      <c r="Q383" s="2" t="s">
        <v>136</v>
      </c>
      <c r="R383" s="6" t="n">
        <v>13</v>
      </c>
      <c r="S383" s="7" t="n">
        <v>1971.71</v>
      </c>
      <c r="T383" s="7" t="n">
        <f aca="false">$R383*$S383</f>
        <v>25632.23</v>
      </c>
      <c r="U383" s="8" t="n">
        <v>0.07</v>
      </c>
      <c r="V383" s="7" t="n">
        <f aca="false">$T383*$U383</f>
        <v>1794.2561</v>
      </c>
      <c r="W383" s="7" t="n">
        <f aca="false">$T383-$V383</f>
        <v>23837.9739</v>
      </c>
      <c r="X383" s="7" t="n">
        <v>1265.2</v>
      </c>
      <c r="Y383" s="7" t="n">
        <f aca="false">$R383*$X383</f>
        <v>16447.6</v>
      </c>
      <c r="Z383" s="7" t="n">
        <f aca="false">$W383-$Y383</f>
        <v>7390.3739</v>
      </c>
      <c r="AA383" s="8" t="n">
        <f aca="false">IFERROR($Z383/$W383,0)</f>
        <v>0.310025253446561</v>
      </c>
      <c r="AB383" s="2" t="s">
        <v>42</v>
      </c>
      <c r="AC383" s="2" t="s">
        <v>43</v>
      </c>
    </row>
    <row r="384" customFormat="false" ht="15" hidden="false" customHeight="false" outlineLevel="0" collapsed="false">
      <c r="A384" s="2" t="s">
        <v>936</v>
      </c>
      <c r="B384" s="3" t="n">
        <v>45337</v>
      </c>
      <c r="C384" s="4" t="n">
        <f aca="false">YEAR($B384)</f>
        <v>2024</v>
      </c>
      <c r="D384" s="4" t="n">
        <f aca="false">MONTH($B384)</f>
        <v>2</v>
      </c>
      <c r="E384" s="2" t="s">
        <v>719</v>
      </c>
      <c r="F384" s="5" t="n">
        <f aca="false">ROUNDUP(MONTH($B384)/3,0)</f>
        <v>1</v>
      </c>
      <c r="G384" s="2" t="s">
        <v>45</v>
      </c>
      <c r="H384" s="2" t="s">
        <v>46</v>
      </c>
      <c r="I384" s="2" t="s">
        <v>33</v>
      </c>
      <c r="J384" s="2" t="s">
        <v>47</v>
      </c>
      <c r="K384" s="2" t="s">
        <v>48</v>
      </c>
      <c r="L384" s="2" t="s">
        <v>49</v>
      </c>
      <c r="M384" s="2" t="s">
        <v>50</v>
      </c>
      <c r="N384" s="2" t="s">
        <v>151</v>
      </c>
      <c r="O384" s="2" t="s">
        <v>52</v>
      </c>
      <c r="P384" s="2" t="s">
        <v>83</v>
      </c>
      <c r="Q384" s="2" t="s">
        <v>112</v>
      </c>
      <c r="R384" s="6" t="n">
        <v>1</v>
      </c>
      <c r="S384" s="7" t="n">
        <v>2647.74</v>
      </c>
      <c r="T384" s="7" t="n">
        <f aca="false">$R384*$S384</f>
        <v>2647.74</v>
      </c>
      <c r="U384" s="8" t="n">
        <v>0.1</v>
      </c>
      <c r="V384" s="7" t="n">
        <f aca="false">$T384*$U384</f>
        <v>264.774</v>
      </c>
      <c r="W384" s="7" t="n">
        <f aca="false">$T384-$V384</f>
        <v>2382.966</v>
      </c>
      <c r="X384" s="7" t="n">
        <v>2162.14</v>
      </c>
      <c r="Y384" s="7" t="n">
        <f aca="false">$R384*$X384</f>
        <v>2162.14</v>
      </c>
      <c r="Z384" s="7" t="n">
        <f aca="false">$W384-$Y384</f>
        <v>220.826</v>
      </c>
      <c r="AA384" s="8" t="n">
        <f aca="false">IFERROR($Z384/$W384,0)</f>
        <v>0.092668548355285</v>
      </c>
      <c r="AB384" s="2" t="s">
        <v>85</v>
      </c>
      <c r="AC384" s="2" t="s">
        <v>93</v>
      </c>
    </row>
    <row r="385" customFormat="false" ht="15" hidden="false" customHeight="false" outlineLevel="0" collapsed="false">
      <c r="A385" s="2" t="s">
        <v>937</v>
      </c>
      <c r="B385" s="3" t="n">
        <v>45337</v>
      </c>
      <c r="C385" s="4" t="n">
        <f aca="false">YEAR($B385)</f>
        <v>2024</v>
      </c>
      <c r="D385" s="4" t="n">
        <f aca="false">MONTH($B385)</f>
        <v>2</v>
      </c>
      <c r="E385" s="2" t="s">
        <v>719</v>
      </c>
      <c r="F385" s="5" t="n">
        <f aca="false">ROUNDUP(MONTH($B385)/3,0)</f>
        <v>1</v>
      </c>
      <c r="G385" s="2" t="s">
        <v>45</v>
      </c>
      <c r="H385" s="2" t="s">
        <v>46</v>
      </c>
      <c r="I385" s="2" t="s">
        <v>33</v>
      </c>
      <c r="J385" s="2" t="s">
        <v>47</v>
      </c>
      <c r="K385" s="2" t="s">
        <v>48</v>
      </c>
      <c r="L385" s="2" t="s">
        <v>49</v>
      </c>
      <c r="M385" s="2" t="s">
        <v>156</v>
      </c>
      <c r="N385" s="2" t="s">
        <v>73</v>
      </c>
      <c r="O385" s="2" t="s">
        <v>52</v>
      </c>
      <c r="P385" s="2" t="s">
        <v>83</v>
      </c>
      <c r="Q385" s="2" t="s">
        <v>84</v>
      </c>
      <c r="R385" s="6" t="n">
        <v>1</v>
      </c>
      <c r="S385" s="7" t="n">
        <v>3798.03</v>
      </c>
      <c r="T385" s="7" t="n">
        <f aca="false">$R385*$S385</f>
        <v>3798.03</v>
      </c>
      <c r="U385" s="8" t="n">
        <v>0.05</v>
      </c>
      <c r="V385" s="7" t="n">
        <f aca="false">$T385*$U385</f>
        <v>189.9015</v>
      </c>
      <c r="W385" s="7" t="n">
        <f aca="false">$T385-$V385</f>
        <v>3608.1285</v>
      </c>
      <c r="X385" s="7" t="n">
        <v>3027.38</v>
      </c>
      <c r="Y385" s="7" t="n">
        <f aca="false">$R385*$X385</f>
        <v>3027.38</v>
      </c>
      <c r="Z385" s="7" t="n">
        <f aca="false">$W385-$Y385</f>
        <v>580.7485</v>
      </c>
      <c r="AA385" s="8" t="n">
        <f aca="false">IFERROR($Z385/$W385,0)</f>
        <v>0.160955603438181</v>
      </c>
      <c r="AB385" s="2" t="s">
        <v>85</v>
      </c>
      <c r="AC385" s="2" t="s">
        <v>43</v>
      </c>
    </row>
    <row r="386" customFormat="false" ht="15" hidden="false" customHeight="false" outlineLevel="0" collapsed="false">
      <c r="A386" s="2" t="s">
        <v>938</v>
      </c>
      <c r="B386" s="3" t="n">
        <v>45337</v>
      </c>
      <c r="C386" s="4" t="n">
        <f aca="false">YEAR($B386)</f>
        <v>2024</v>
      </c>
      <c r="D386" s="4" t="n">
        <f aca="false">MONTH($B386)</f>
        <v>2</v>
      </c>
      <c r="E386" s="2" t="s">
        <v>719</v>
      </c>
      <c r="F386" s="5" t="n">
        <f aca="false">ROUNDUP(MONTH($B386)/3,0)</f>
        <v>1</v>
      </c>
      <c r="G386" s="2" t="s">
        <v>939</v>
      </c>
      <c r="H386" s="2" t="s">
        <v>940</v>
      </c>
      <c r="I386" s="2" t="s">
        <v>33</v>
      </c>
      <c r="J386" s="2" t="s">
        <v>47</v>
      </c>
      <c r="K386" s="2" t="s">
        <v>48</v>
      </c>
      <c r="L386" s="2" t="s">
        <v>49</v>
      </c>
      <c r="M386" s="2" t="s">
        <v>118</v>
      </c>
      <c r="N386" s="2" t="s">
        <v>73</v>
      </c>
      <c r="O386" s="2" t="s">
        <v>52</v>
      </c>
      <c r="P386" s="2" t="s">
        <v>53</v>
      </c>
      <c r="Q386" s="2" t="s">
        <v>54</v>
      </c>
      <c r="R386" s="6" t="n">
        <v>3</v>
      </c>
      <c r="S386" s="7" t="n">
        <v>2596.09</v>
      </c>
      <c r="T386" s="7" t="n">
        <f aca="false">$R386*$S386</f>
        <v>7788.27</v>
      </c>
      <c r="U386" s="8" t="n">
        <v>0.08</v>
      </c>
      <c r="V386" s="7" t="n">
        <f aca="false">$T386*$U386</f>
        <v>623.0616</v>
      </c>
      <c r="W386" s="7" t="n">
        <f aca="false">$T386-$V386</f>
        <v>7165.2084</v>
      </c>
      <c r="X386" s="7" t="n">
        <v>1738.67</v>
      </c>
      <c r="Y386" s="7" t="n">
        <f aca="false">$R386*$X386</f>
        <v>5216.01</v>
      </c>
      <c r="Z386" s="7" t="n">
        <f aca="false">$W386-$Y386</f>
        <v>1949.1984</v>
      </c>
      <c r="AA386" s="8" t="n">
        <f aca="false">IFERROR($Z386/$W386,0)</f>
        <v>0.272036525832242</v>
      </c>
      <c r="AB386" s="2" t="s">
        <v>55</v>
      </c>
      <c r="AC386" s="2" t="s">
        <v>43</v>
      </c>
    </row>
    <row r="387" customFormat="false" ht="15" hidden="false" customHeight="false" outlineLevel="0" collapsed="false">
      <c r="A387" s="2" t="s">
        <v>941</v>
      </c>
      <c r="B387" s="3" t="n">
        <v>45338</v>
      </c>
      <c r="C387" s="4" t="n">
        <f aca="false">YEAR($B387)</f>
        <v>2024</v>
      </c>
      <c r="D387" s="4" t="n">
        <f aca="false">MONTH($B387)</f>
        <v>2</v>
      </c>
      <c r="E387" s="2" t="s">
        <v>719</v>
      </c>
      <c r="F387" s="5" t="n">
        <f aca="false">ROUNDUP(MONTH($B387)/3,0)</f>
        <v>1</v>
      </c>
      <c r="G387" s="2" t="s">
        <v>942</v>
      </c>
      <c r="H387" s="2" t="s">
        <v>496</v>
      </c>
      <c r="I387" s="2" t="s">
        <v>33</v>
      </c>
      <c r="J387" s="2" t="s">
        <v>89</v>
      </c>
      <c r="K387" s="2" t="s">
        <v>97</v>
      </c>
      <c r="L387" s="2" t="s">
        <v>111</v>
      </c>
      <c r="M387" s="2" t="s">
        <v>135</v>
      </c>
      <c r="N387" s="2" t="s">
        <v>51</v>
      </c>
      <c r="O387" s="2" t="s">
        <v>114</v>
      </c>
      <c r="P387" s="2" t="s">
        <v>119</v>
      </c>
      <c r="Q387" s="2" t="s">
        <v>191</v>
      </c>
      <c r="R387" s="6" t="n">
        <v>3</v>
      </c>
      <c r="S387" s="7" t="n">
        <v>437.48</v>
      </c>
      <c r="T387" s="7" t="n">
        <f aca="false">$R387*$S387</f>
        <v>1312.44</v>
      </c>
      <c r="U387" s="8" t="n">
        <v>0</v>
      </c>
      <c r="V387" s="7" t="n">
        <f aca="false">$T387*$U387</f>
        <v>0</v>
      </c>
      <c r="W387" s="7" t="n">
        <f aca="false">$T387-$V387</f>
        <v>1312.44</v>
      </c>
      <c r="X387" s="7" t="n">
        <v>251.37</v>
      </c>
      <c r="Y387" s="7" t="n">
        <f aca="false">$R387*$X387</f>
        <v>754.11</v>
      </c>
      <c r="Z387" s="7" t="n">
        <f aca="false">$W387-$Y387</f>
        <v>558.33</v>
      </c>
      <c r="AA387" s="8" t="n">
        <f aca="false">IFERROR($Z387/$W387,0)</f>
        <v>0.425413733199232</v>
      </c>
      <c r="AB387" s="2" t="s">
        <v>85</v>
      </c>
      <c r="AC387" s="2" t="s">
        <v>43</v>
      </c>
    </row>
    <row r="388" customFormat="false" ht="15" hidden="false" customHeight="false" outlineLevel="0" collapsed="false">
      <c r="A388" s="2" t="s">
        <v>943</v>
      </c>
      <c r="B388" s="3" t="n">
        <v>45338</v>
      </c>
      <c r="C388" s="4" t="n">
        <f aca="false">YEAR($B388)</f>
        <v>2024</v>
      </c>
      <c r="D388" s="4" t="n">
        <f aca="false">MONTH($B388)</f>
        <v>2</v>
      </c>
      <c r="E388" s="2" t="s">
        <v>719</v>
      </c>
      <c r="F388" s="5" t="n">
        <f aca="false">ROUNDUP(MONTH($B388)/3,0)</f>
        <v>1</v>
      </c>
      <c r="G388" s="2" t="s">
        <v>213</v>
      </c>
      <c r="H388" s="2" t="s">
        <v>214</v>
      </c>
      <c r="I388" s="2" t="s">
        <v>33</v>
      </c>
      <c r="J388" s="2" t="s">
        <v>147</v>
      </c>
      <c r="K388" s="2" t="s">
        <v>215</v>
      </c>
      <c r="L388" s="2" t="s">
        <v>216</v>
      </c>
      <c r="M388" s="2" t="s">
        <v>217</v>
      </c>
      <c r="N388" s="2" t="s">
        <v>73</v>
      </c>
      <c r="O388" s="2" t="s">
        <v>64</v>
      </c>
      <c r="P388" s="2" t="s">
        <v>342</v>
      </c>
      <c r="Q388" s="2" t="s">
        <v>408</v>
      </c>
      <c r="R388" s="6" t="n">
        <v>1</v>
      </c>
      <c r="S388" s="7" t="n">
        <v>5215.03</v>
      </c>
      <c r="T388" s="7" t="n">
        <f aca="false">$R388*$S388</f>
        <v>5215.03</v>
      </c>
      <c r="U388" s="8" t="n">
        <v>0</v>
      </c>
      <c r="V388" s="7" t="n">
        <f aca="false">$T388*$U388</f>
        <v>0</v>
      </c>
      <c r="W388" s="7" t="n">
        <f aca="false">$T388-$V388</f>
        <v>5215.03</v>
      </c>
      <c r="X388" s="7" t="n">
        <v>4175.17</v>
      </c>
      <c r="Y388" s="7" t="n">
        <f aca="false">$R388*$X388</f>
        <v>4175.17</v>
      </c>
      <c r="Z388" s="7" t="n">
        <f aca="false">$W388-$Y388</f>
        <v>1039.86</v>
      </c>
      <c r="AA388" s="8" t="n">
        <f aca="false">IFERROR($Z388/$W388,0)</f>
        <v>0.199396743642894</v>
      </c>
      <c r="AB388" s="2" t="s">
        <v>85</v>
      </c>
      <c r="AC388" s="2" t="s">
        <v>43</v>
      </c>
    </row>
    <row r="389" customFormat="false" ht="15" hidden="false" customHeight="false" outlineLevel="0" collapsed="false">
      <c r="A389" s="2" t="s">
        <v>944</v>
      </c>
      <c r="B389" s="3" t="n">
        <v>45338</v>
      </c>
      <c r="C389" s="4" t="n">
        <f aca="false">YEAR($B389)</f>
        <v>2024</v>
      </c>
      <c r="D389" s="4" t="n">
        <f aca="false">MONTH($B389)</f>
        <v>2</v>
      </c>
      <c r="E389" s="2" t="s">
        <v>719</v>
      </c>
      <c r="F389" s="5" t="n">
        <f aca="false">ROUNDUP(MONTH($B389)/3,0)</f>
        <v>1</v>
      </c>
      <c r="G389" s="2" t="s">
        <v>608</v>
      </c>
      <c r="H389" s="2" t="s">
        <v>609</v>
      </c>
      <c r="I389" s="2" t="s">
        <v>104</v>
      </c>
      <c r="J389" s="2" t="s">
        <v>59</v>
      </c>
      <c r="K389" s="2" t="s">
        <v>71</v>
      </c>
      <c r="L389" s="2" t="s">
        <v>72</v>
      </c>
      <c r="M389" s="2" t="s">
        <v>131</v>
      </c>
      <c r="N389" s="2" t="s">
        <v>63</v>
      </c>
      <c r="O389" s="2" t="s">
        <v>52</v>
      </c>
      <c r="P389" s="2" t="s">
        <v>83</v>
      </c>
      <c r="Q389" s="2" t="s">
        <v>84</v>
      </c>
      <c r="R389" s="6" t="n">
        <v>13</v>
      </c>
      <c r="S389" s="7" t="n">
        <v>3925</v>
      </c>
      <c r="T389" s="7" t="n">
        <f aca="false">$R389*$S389</f>
        <v>51025</v>
      </c>
      <c r="U389" s="8" t="n">
        <v>0.05</v>
      </c>
      <c r="V389" s="7" t="n">
        <f aca="false">$T389*$U389</f>
        <v>2551.25</v>
      </c>
      <c r="W389" s="7" t="n">
        <f aca="false">$T389-$V389</f>
        <v>48473.75</v>
      </c>
      <c r="X389" s="7" t="n">
        <v>3079.93</v>
      </c>
      <c r="Y389" s="7" t="n">
        <f aca="false">$R389*$X389</f>
        <v>40039.09</v>
      </c>
      <c r="Z389" s="7" t="n">
        <f aca="false">$W389-$Y389</f>
        <v>8434.66</v>
      </c>
      <c r="AA389" s="8" t="n">
        <f aca="false">IFERROR($Z389/$W389,0)</f>
        <v>0.174004693261817</v>
      </c>
      <c r="AB389" s="2" t="s">
        <v>85</v>
      </c>
      <c r="AC389" s="2" t="s">
        <v>43</v>
      </c>
    </row>
    <row r="390" customFormat="false" ht="15" hidden="false" customHeight="false" outlineLevel="0" collapsed="false">
      <c r="A390" s="2" t="s">
        <v>945</v>
      </c>
      <c r="B390" s="3" t="n">
        <v>45338</v>
      </c>
      <c r="C390" s="4" t="n">
        <f aca="false">YEAR($B390)</f>
        <v>2024</v>
      </c>
      <c r="D390" s="4" t="n">
        <f aca="false">MONTH($B390)</f>
        <v>2</v>
      </c>
      <c r="E390" s="2" t="s">
        <v>719</v>
      </c>
      <c r="F390" s="5" t="n">
        <f aca="false">ROUNDUP(MONTH($B390)/3,0)</f>
        <v>1</v>
      </c>
      <c r="G390" s="2" t="s">
        <v>300</v>
      </c>
      <c r="H390" s="2" t="s">
        <v>301</v>
      </c>
      <c r="I390" s="2" t="s">
        <v>33</v>
      </c>
      <c r="J390" s="2" t="s">
        <v>89</v>
      </c>
      <c r="K390" s="2" t="s">
        <v>90</v>
      </c>
      <c r="L390" s="2" t="s">
        <v>161</v>
      </c>
      <c r="M390" s="2" t="s">
        <v>99</v>
      </c>
      <c r="N390" s="2" t="s">
        <v>73</v>
      </c>
      <c r="O390" s="2" t="s">
        <v>171</v>
      </c>
      <c r="P390" s="2" t="s">
        <v>172</v>
      </c>
      <c r="Q390" s="2" t="s">
        <v>173</v>
      </c>
      <c r="R390" s="6" t="n">
        <v>1</v>
      </c>
      <c r="S390" s="7" t="n">
        <v>950.38</v>
      </c>
      <c r="T390" s="7" t="n">
        <f aca="false">$R390*$S390</f>
        <v>950.38</v>
      </c>
      <c r="U390" s="8" t="n">
        <v>0.05</v>
      </c>
      <c r="V390" s="7" t="n">
        <f aca="false">$T390*$U390</f>
        <v>47.519</v>
      </c>
      <c r="W390" s="7" t="n">
        <f aca="false">$T390-$V390</f>
        <v>902.861</v>
      </c>
      <c r="X390" s="7" t="n">
        <v>601.47</v>
      </c>
      <c r="Y390" s="7" t="n">
        <f aca="false">$R390*$X390</f>
        <v>601.47</v>
      </c>
      <c r="Z390" s="7" t="n">
        <f aca="false">$W390-$Y390</f>
        <v>301.391</v>
      </c>
      <c r="AA390" s="8" t="n">
        <f aca="false">IFERROR($Z390/$W390,0)</f>
        <v>0.333817719449616</v>
      </c>
      <c r="AB390" s="2" t="s">
        <v>76</v>
      </c>
      <c r="AC390" s="2" t="s">
        <v>43</v>
      </c>
    </row>
    <row r="391" customFormat="false" ht="15" hidden="false" customHeight="false" outlineLevel="0" collapsed="false">
      <c r="A391" s="2" t="s">
        <v>946</v>
      </c>
      <c r="B391" s="3" t="n">
        <v>45339</v>
      </c>
      <c r="C391" s="4" t="n">
        <f aca="false">YEAR($B391)</f>
        <v>2024</v>
      </c>
      <c r="D391" s="4" t="n">
        <f aca="false">MONTH($B391)</f>
        <v>2</v>
      </c>
      <c r="E391" s="2" t="s">
        <v>719</v>
      </c>
      <c r="F391" s="5" t="n">
        <f aca="false">ROUNDUP(MONTH($B391)/3,0)</f>
        <v>1</v>
      </c>
      <c r="G391" s="2" t="s">
        <v>57</v>
      </c>
      <c r="H391" s="2" t="s">
        <v>58</v>
      </c>
      <c r="I391" s="2" t="s">
        <v>33</v>
      </c>
      <c r="J391" s="2" t="s">
        <v>59</v>
      </c>
      <c r="K391" s="2" t="s">
        <v>60</v>
      </c>
      <c r="L391" s="2" t="s">
        <v>61</v>
      </c>
      <c r="M391" s="2" t="s">
        <v>131</v>
      </c>
      <c r="N391" s="2" t="s">
        <v>51</v>
      </c>
      <c r="O391" s="2" t="s">
        <v>52</v>
      </c>
      <c r="P391" s="2" t="s">
        <v>53</v>
      </c>
      <c r="Q391" s="2" t="s">
        <v>54</v>
      </c>
      <c r="R391" s="6" t="n">
        <v>1</v>
      </c>
      <c r="S391" s="7" t="n">
        <v>2786.4</v>
      </c>
      <c r="T391" s="7" t="n">
        <f aca="false">$R391*$S391</f>
        <v>2786.4</v>
      </c>
      <c r="U391" s="8" t="n">
        <v>0</v>
      </c>
      <c r="V391" s="7" t="n">
        <f aca="false">$T391*$U391</f>
        <v>0</v>
      </c>
      <c r="W391" s="7" t="n">
        <f aca="false">$T391-$V391</f>
        <v>2786.4</v>
      </c>
      <c r="X391" s="7" t="n">
        <v>2022.19</v>
      </c>
      <c r="Y391" s="7" t="n">
        <f aca="false">$R391*$X391</f>
        <v>2022.19</v>
      </c>
      <c r="Z391" s="7" t="n">
        <f aca="false">$W391-$Y391</f>
        <v>764.21</v>
      </c>
      <c r="AA391" s="8" t="n">
        <f aca="false">IFERROR($Z391/$W391,0)</f>
        <v>0.274264283663508</v>
      </c>
      <c r="AB391" s="2" t="s">
        <v>76</v>
      </c>
      <c r="AC391" s="2" t="s">
        <v>43</v>
      </c>
    </row>
    <row r="392" customFormat="false" ht="15" hidden="false" customHeight="false" outlineLevel="0" collapsed="false">
      <c r="A392" s="2" t="s">
        <v>947</v>
      </c>
      <c r="B392" s="3" t="n">
        <v>45339</v>
      </c>
      <c r="C392" s="4" t="n">
        <f aca="false">YEAR($B392)</f>
        <v>2024</v>
      </c>
      <c r="D392" s="4" t="n">
        <f aca="false">MONTH($B392)</f>
        <v>2</v>
      </c>
      <c r="E392" s="2" t="s">
        <v>719</v>
      </c>
      <c r="F392" s="5" t="n">
        <f aca="false">ROUNDUP(MONTH($B392)/3,0)</f>
        <v>1</v>
      </c>
      <c r="G392" s="2" t="s">
        <v>948</v>
      </c>
      <c r="H392" s="2" t="s">
        <v>949</v>
      </c>
      <c r="I392" s="2" t="s">
        <v>33</v>
      </c>
      <c r="J392" s="2" t="s">
        <v>89</v>
      </c>
      <c r="K392" s="2" t="s">
        <v>97</v>
      </c>
      <c r="L392" s="2" t="s">
        <v>98</v>
      </c>
      <c r="M392" s="2" t="s">
        <v>99</v>
      </c>
      <c r="N392" s="2" t="s">
        <v>73</v>
      </c>
      <c r="O392" s="2" t="s">
        <v>114</v>
      </c>
      <c r="P392" s="2" t="s">
        <v>234</v>
      </c>
      <c r="Q392" s="2" t="s">
        <v>235</v>
      </c>
      <c r="R392" s="6" t="n">
        <v>1</v>
      </c>
      <c r="S392" s="7" t="n">
        <v>219.17</v>
      </c>
      <c r="T392" s="7" t="n">
        <f aca="false">$R392*$S392</f>
        <v>219.17</v>
      </c>
      <c r="U392" s="8" t="n">
        <v>0.2</v>
      </c>
      <c r="V392" s="7" t="n">
        <f aca="false">$T392*$U392</f>
        <v>43.834</v>
      </c>
      <c r="W392" s="7" t="n">
        <f aca="false">$T392-$V392</f>
        <v>175.336</v>
      </c>
      <c r="X392" s="7" t="n">
        <v>109.37</v>
      </c>
      <c r="Y392" s="7" t="n">
        <f aca="false">$R392*$X392</f>
        <v>109.37</v>
      </c>
      <c r="Z392" s="7" t="n">
        <f aca="false">$W392-$Y392</f>
        <v>65.966</v>
      </c>
      <c r="AA392" s="8" t="n">
        <f aca="false">IFERROR($Z392/$W392,0)</f>
        <v>0.376226217091755</v>
      </c>
      <c r="AB392" s="2" t="s">
        <v>42</v>
      </c>
      <c r="AC392" s="2" t="s">
        <v>43</v>
      </c>
    </row>
    <row r="393" customFormat="false" ht="15" hidden="false" customHeight="false" outlineLevel="0" collapsed="false">
      <c r="A393" s="2" t="s">
        <v>950</v>
      </c>
      <c r="B393" s="3" t="n">
        <v>45339</v>
      </c>
      <c r="C393" s="4" t="n">
        <f aca="false">YEAR($B393)</f>
        <v>2024</v>
      </c>
      <c r="D393" s="4" t="n">
        <f aca="false">MONTH($B393)</f>
        <v>2</v>
      </c>
      <c r="E393" s="2" t="s">
        <v>719</v>
      </c>
      <c r="F393" s="5" t="n">
        <f aca="false">ROUNDUP(MONTH($B393)/3,0)</f>
        <v>1</v>
      </c>
      <c r="G393" s="2" t="s">
        <v>575</v>
      </c>
      <c r="H393" s="2" t="s">
        <v>576</v>
      </c>
      <c r="I393" s="2" t="s">
        <v>33</v>
      </c>
      <c r="J393" s="2" t="s">
        <v>47</v>
      </c>
      <c r="K393" s="2" t="s">
        <v>196</v>
      </c>
      <c r="L393" s="2" t="s">
        <v>197</v>
      </c>
      <c r="M393" s="2" t="s">
        <v>168</v>
      </c>
      <c r="N393" s="2" t="s">
        <v>38</v>
      </c>
      <c r="O393" s="2" t="s">
        <v>39</v>
      </c>
      <c r="P393" s="2" t="s">
        <v>40</v>
      </c>
      <c r="Q393" s="2" t="s">
        <v>100</v>
      </c>
      <c r="R393" s="6" t="n">
        <v>3</v>
      </c>
      <c r="S393" s="7" t="n">
        <v>1876.3</v>
      </c>
      <c r="T393" s="7" t="n">
        <f aca="false">$R393*$S393</f>
        <v>5628.9</v>
      </c>
      <c r="U393" s="8" t="n">
        <v>0.03</v>
      </c>
      <c r="V393" s="7" t="n">
        <f aca="false">$T393*$U393</f>
        <v>168.867</v>
      </c>
      <c r="W393" s="7" t="n">
        <f aca="false">$T393-$V393</f>
        <v>5460.033</v>
      </c>
      <c r="X393" s="7" t="n">
        <v>1392.86</v>
      </c>
      <c r="Y393" s="7" t="n">
        <f aca="false">$R393*$X393</f>
        <v>4178.58</v>
      </c>
      <c r="Z393" s="7" t="n">
        <f aca="false">$W393-$Y393</f>
        <v>1281.453</v>
      </c>
      <c r="AA393" s="8" t="n">
        <f aca="false">IFERROR($Z393/$W393,0)</f>
        <v>0.234696933150404</v>
      </c>
      <c r="AB393" s="2" t="s">
        <v>85</v>
      </c>
      <c r="AC393" s="2" t="s">
        <v>93</v>
      </c>
    </row>
    <row r="394" customFormat="false" ht="15" hidden="false" customHeight="false" outlineLevel="0" collapsed="false">
      <c r="A394" s="2" t="s">
        <v>951</v>
      </c>
      <c r="B394" s="3" t="n">
        <v>45339</v>
      </c>
      <c r="C394" s="4" t="n">
        <f aca="false">YEAR($B394)</f>
        <v>2024</v>
      </c>
      <c r="D394" s="4" t="n">
        <f aca="false">MONTH($B394)</f>
        <v>2</v>
      </c>
      <c r="E394" s="2" t="s">
        <v>719</v>
      </c>
      <c r="F394" s="5" t="n">
        <f aca="false">ROUNDUP(MONTH($B394)/3,0)</f>
        <v>1</v>
      </c>
      <c r="G394" s="2" t="s">
        <v>952</v>
      </c>
      <c r="H394" s="2" t="s">
        <v>953</v>
      </c>
      <c r="I394" s="2" t="s">
        <v>33</v>
      </c>
      <c r="J394" s="2" t="s">
        <v>47</v>
      </c>
      <c r="K394" s="2" t="s">
        <v>48</v>
      </c>
      <c r="L394" s="2" t="s">
        <v>155</v>
      </c>
      <c r="M394" s="2" t="s">
        <v>50</v>
      </c>
      <c r="N394" s="2" t="s">
        <v>151</v>
      </c>
      <c r="O394" s="2" t="s">
        <v>64</v>
      </c>
      <c r="P394" s="2" t="s">
        <v>342</v>
      </c>
      <c r="Q394" s="2" t="s">
        <v>343</v>
      </c>
      <c r="R394" s="6" t="n">
        <v>2</v>
      </c>
      <c r="S394" s="7" t="n">
        <v>1868.51</v>
      </c>
      <c r="T394" s="7" t="n">
        <f aca="false">$R394*$S394</f>
        <v>3737.02</v>
      </c>
      <c r="U394" s="8" t="n">
        <v>0.1</v>
      </c>
      <c r="V394" s="7" t="n">
        <f aca="false">$T394*$U394</f>
        <v>373.702</v>
      </c>
      <c r="W394" s="7" t="n">
        <f aca="false">$T394-$V394</f>
        <v>3363.318</v>
      </c>
      <c r="X394" s="7" t="n">
        <v>1659.56</v>
      </c>
      <c r="Y394" s="7" t="n">
        <f aca="false">$R394*$X394</f>
        <v>3319.12</v>
      </c>
      <c r="Z394" s="7" t="n">
        <f aca="false">$W394-$Y394</f>
        <v>44.1980000000003</v>
      </c>
      <c r="AA394" s="8" t="n">
        <f aca="false">IFERROR($Z394/$W394,0)</f>
        <v>0.0131411897417967</v>
      </c>
      <c r="AB394" s="2" t="s">
        <v>85</v>
      </c>
      <c r="AC394" s="2" t="s">
        <v>43</v>
      </c>
    </row>
    <row r="395" customFormat="false" ht="15" hidden="false" customHeight="false" outlineLevel="0" collapsed="false">
      <c r="A395" s="2" t="s">
        <v>954</v>
      </c>
      <c r="B395" s="3" t="n">
        <v>45339</v>
      </c>
      <c r="C395" s="4" t="n">
        <f aca="false">YEAR($B395)</f>
        <v>2024</v>
      </c>
      <c r="D395" s="4" t="n">
        <f aca="false">MONTH($B395)</f>
        <v>2</v>
      </c>
      <c r="E395" s="2" t="s">
        <v>719</v>
      </c>
      <c r="F395" s="5" t="n">
        <f aca="false">ROUNDUP(MONTH($B395)/3,0)</f>
        <v>1</v>
      </c>
      <c r="G395" s="2" t="s">
        <v>955</v>
      </c>
      <c r="H395" s="2" t="s">
        <v>176</v>
      </c>
      <c r="I395" s="2" t="s">
        <v>104</v>
      </c>
      <c r="J395" s="2" t="s">
        <v>89</v>
      </c>
      <c r="K395" s="2" t="s">
        <v>90</v>
      </c>
      <c r="L395" s="2" t="s">
        <v>91</v>
      </c>
      <c r="M395" s="2" t="s">
        <v>99</v>
      </c>
      <c r="N395" s="2" t="s">
        <v>38</v>
      </c>
      <c r="O395" s="2" t="s">
        <v>171</v>
      </c>
      <c r="P395" s="2" t="s">
        <v>204</v>
      </c>
      <c r="Q395" s="2" t="s">
        <v>264</v>
      </c>
      <c r="R395" s="6" t="n">
        <v>12</v>
      </c>
      <c r="S395" s="7" t="n">
        <v>1418.84</v>
      </c>
      <c r="T395" s="7" t="n">
        <f aca="false">$R395*$S395</f>
        <v>17026.08</v>
      </c>
      <c r="U395" s="8" t="n">
        <v>0.1</v>
      </c>
      <c r="V395" s="7" t="n">
        <f aca="false">$T395*$U395</f>
        <v>1702.608</v>
      </c>
      <c r="W395" s="7" t="n">
        <f aca="false">$T395-$V395</f>
        <v>15323.472</v>
      </c>
      <c r="X395" s="7" t="n">
        <v>915.67</v>
      </c>
      <c r="Y395" s="7" t="n">
        <f aca="false">$R395*$X395</f>
        <v>10988.04</v>
      </c>
      <c r="Z395" s="7" t="n">
        <f aca="false">$W395-$Y395</f>
        <v>4335.432</v>
      </c>
      <c r="AA395" s="8" t="n">
        <f aca="false">IFERROR($Z395/$W395,0)</f>
        <v>0.282927524519247</v>
      </c>
      <c r="AB395" s="2" t="s">
        <v>85</v>
      </c>
      <c r="AC395" s="2" t="s">
        <v>43</v>
      </c>
    </row>
    <row r="396" customFormat="false" ht="15" hidden="false" customHeight="false" outlineLevel="0" collapsed="false">
      <c r="A396" s="2" t="s">
        <v>956</v>
      </c>
      <c r="B396" s="3" t="n">
        <v>45339</v>
      </c>
      <c r="C396" s="4" t="n">
        <f aca="false">YEAR($B396)</f>
        <v>2024</v>
      </c>
      <c r="D396" s="4" t="n">
        <f aca="false">MONTH($B396)</f>
        <v>2</v>
      </c>
      <c r="E396" s="2" t="s">
        <v>719</v>
      </c>
      <c r="F396" s="5" t="n">
        <f aca="false">ROUNDUP(MONTH($B396)/3,0)</f>
        <v>1</v>
      </c>
      <c r="G396" s="2" t="s">
        <v>45</v>
      </c>
      <c r="H396" s="2" t="s">
        <v>46</v>
      </c>
      <c r="I396" s="2" t="s">
        <v>33</v>
      </c>
      <c r="J396" s="2" t="s">
        <v>47</v>
      </c>
      <c r="K396" s="2" t="s">
        <v>48</v>
      </c>
      <c r="L396" s="2" t="s">
        <v>49</v>
      </c>
      <c r="M396" s="2" t="s">
        <v>168</v>
      </c>
      <c r="N396" s="2" t="s">
        <v>51</v>
      </c>
      <c r="O396" s="2" t="s">
        <v>64</v>
      </c>
      <c r="P396" s="2" t="s">
        <v>65</v>
      </c>
      <c r="Q396" s="2" t="s">
        <v>519</v>
      </c>
      <c r="R396" s="6" t="n">
        <v>1</v>
      </c>
      <c r="S396" s="7" t="n">
        <v>2665.29</v>
      </c>
      <c r="T396" s="7" t="n">
        <f aca="false">$R396*$S396</f>
        <v>2665.29</v>
      </c>
      <c r="U396" s="8" t="n">
        <v>0</v>
      </c>
      <c r="V396" s="7" t="n">
        <f aca="false">$T396*$U396</f>
        <v>0</v>
      </c>
      <c r="W396" s="7" t="n">
        <f aca="false">$T396-$V396</f>
        <v>2665.29</v>
      </c>
      <c r="X396" s="7" t="n">
        <v>2180.81</v>
      </c>
      <c r="Y396" s="7" t="n">
        <f aca="false">$R396*$X396</f>
        <v>2180.81</v>
      </c>
      <c r="Z396" s="7" t="n">
        <f aca="false">$W396-$Y396</f>
        <v>484.48</v>
      </c>
      <c r="AA396" s="8" t="n">
        <f aca="false">IFERROR($Z396/$W396,0)</f>
        <v>0.181773840745285</v>
      </c>
      <c r="AB396" s="2" t="s">
        <v>85</v>
      </c>
      <c r="AC396" s="2" t="s">
        <v>43</v>
      </c>
    </row>
    <row r="397" customFormat="false" ht="15" hidden="false" customHeight="false" outlineLevel="0" collapsed="false">
      <c r="A397" s="2" t="s">
        <v>957</v>
      </c>
      <c r="B397" s="3" t="n">
        <v>45339</v>
      </c>
      <c r="C397" s="4" t="n">
        <f aca="false">YEAR($B397)</f>
        <v>2024</v>
      </c>
      <c r="D397" s="4" t="n">
        <f aca="false">MONTH($B397)</f>
        <v>2</v>
      </c>
      <c r="E397" s="2" t="s">
        <v>719</v>
      </c>
      <c r="F397" s="5" t="n">
        <f aca="false">ROUNDUP(MONTH($B397)/3,0)</f>
        <v>1</v>
      </c>
      <c r="G397" s="2" t="s">
        <v>351</v>
      </c>
      <c r="H397" s="2" t="s">
        <v>352</v>
      </c>
      <c r="I397" s="2" t="s">
        <v>33</v>
      </c>
      <c r="J397" s="2" t="s">
        <v>47</v>
      </c>
      <c r="K397" s="2" t="s">
        <v>48</v>
      </c>
      <c r="L397" s="2" t="s">
        <v>155</v>
      </c>
      <c r="M397" s="2" t="s">
        <v>156</v>
      </c>
      <c r="N397" s="2" t="s">
        <v>63</v>
      </c>
      <c r="O397" s="2" t="s">
        <v>52</v>
      </c>
      <c r="P397" s="2" t="s">
        <v>83</v>
      </c>
      <c r="Q397" s="2" t="s">
        <v>84</v>
      </c>
      <c r="R397" s="6" t="n">
        <v>2</v>
      </c>
      <c r="S397" s="7" t="n">
        <v>4111.21</v>
      </c>
      <c r="T397" s="7" t="n">
        <f aca="false">$R397*$S397</f>
        <v>8222.42</v>
      </c>
      <c r="U397" s="8" t="n">
        <v>0.03</v>
      </c>
      <c r="V397" s="7" t="n">
        <f aca="false">$T397*$U397</f>
        <v>246.6726</v>
      </c>
      <c r="W397" s="7" t="n">
        <f aca="false">$T397-$V397</f>
        <v>7975.7474</v>
      </c>
      <c r="X397" s="7" t="n">
        <v>2975.94</v>
      </c>
      <c r="Y397" s="7" t="n">
        <f aca="false">$R397*$X397</f>
        <v>5951.88</v>
      </c>
      <c r="Z397" s="7" t="n">
        <f aca="false">$W397-$Y397</f>
        <v>2023.8674</v>
      </c>
      <c r="AA397" s="8" t="n">
        <f aca="false">IFERROR($Z397/$W397,0)</f>
        <v>0.253752695327337</v>
      </c>
      <c r="AB397" s="2" t="s">
        <v>76</v>
      </c>
      <c r="AC397" s="2" t="s">
        <v>43</v>
      </c>
    </row>
    <row r="398" customFormat="false" ht="15" hidden="false" customHeight="false" outlineLevel="0" collapsed="false">
      <c r="A398" s="2" t="s">
        <v>958</v>
      </c>
      <c r="B398" s="3" t="n">
        <v>45339</v>
      </c>
      <c r="C398" s="4" t="n">
        <f aca="false">YEAR($B398)</f>
        <v>2024</v>
      </c>
      <c r="D398" s="4" t="n">
        <f aca="false">MONTH($B398)</f>
        <v>2</v>
      </c>
      <c r="E398" s="2" t="s">
        <v>719</v>
      </c>
      <c r="F398" s="5" t="n">
        <f aca="false">ROUNDUP(MONTH($B398)/3,0)</f>
        <v>1</v>
      </c>
      <c r="G398" s="2" t="s">
        <v>145</v>
      </c>
      <c r="H398" s="2" t="s">
        <v>146</v>
      </c>
      <c r="I398" s="2" t="s">
        <v>33</v>
      </c>
      <c r="J398" s="2" t="s">
        <v>147</v>
      </c>
      <c r="K398" s="2" t="s">
        <v>148</v>
      </c>
      <c r="L398" s="2" t="s">
        <v>149</v>
      </c>
      <c r="M398" s="2" t="s">
        <v>150</v>
      </c>
      <c r="N398" s="2" t="s">
        <v>51</v>
      </c>
      <c r="O398" s="2" t="s">
        <v>52</v>
      </c>
      <c r="P398" s="2" t="s">
        <v>53</v>
      </c>
      <c r="Q398" s="2" t="s">
        <v>54</v>
      </c>
      <c r="R398" s="6" t="n">
        <v>2</v>
      </c>
      <c r="S398" s="7" t="n">
        <v>2948.9</v>
      </c>
      <c r="T398" s="7" t="n">
        <f aca="false">$R398*$S398</f>
        <v>5897.8</v>
      </c>
      <c r="U398" s="8" t="n">
        <v>0.05</v>
      </c>
      <c r="V398" s="7" t="n">
        <f aca="false">$T398*$U398</f>
        <v>294.89</v>
      </c>
      <c r="W398" s="7" t="n">
        <f aca="false">$T398-$V398</f>
        <v>5602.91</v>
      </c>
      <c r="X398" s="7" t="n">
        <v>2268.14</v>
      </c>
      <c r="Y398" s="7" t="n">
        <f aca="false">$R398*$X398</f>
        <v>4536.28</v>
      </c>
      <c r="Z398" s="7" t="n">
        <f aca="false">$W398-$Y398</f>
        <v>1066.63</v>
      </c>
      <c r="AA398" s="8" t="n">
        <f aca="false">IFERROR($Z398/$W398,0)</f>
        <v>0.190370718073287</v>
      </c>
      <c r="AB398" s="2" t="s">
        <v>42</v>
      </c>
      <c r="AC398" s="2" t="s">
        <v>43</v>
      </c>
    </row>
    <row r="399" customFormat="false" ht="15" hidden="false" customHeight="false" outlineLevel="0" collapsed="false">
      <c r="A399" s="2" t="s">
        <v>959</v>
      </c>
      <c r="B399" s="3" t="n">
        <v>45339</v>
      </c>
      <c r="C399" s="4" t="n">
        <f aca="false">YEAR($B399)</f>
        <v>2024</v>
      </c>
      <c r="D399" s="4" t="n">
        <f aca="false">MONTH($B399)</f>
        <v>2</v>
      </c>
      <c r="E399" s="2" t="s">
        <v>719</v>
      </c>
      <c r="F399" s="5" t="n">
        <f aca="false">ROUNDUP(MONTH($B399)/3,0)</f>
        <v>1</v>
      </c>
      <c r="G399" s="2" t="s">
        <v>45</v>
      </c>
      <c r="H399" s="2" t="s">
        <v>46</v>
      </c>
      <c r="I399" s="2" t="s">
        <v>33</v>
      </c>
      <c r="J399" s="2" t="s">
        <v>47</v>
      </c>
      <c r="K399" s="2" t="s">
        <v>48</v>
      </c>
      <c r="L399" s="2" t="s">
        <v>49</v>
      </c>
      <c r="M399" s="2" t="s">
        <v>105</v>
      </c>
      <c r="N399" s="2" t="s">
        <v>63</v>
      </c>
      <c r="O399" s="2" t="s">
        <v>171</v>
      </c>
      <c r="P399" s="2" t="s">
        <v>204</v>
      </c>
      <c r="Q399" s="2" t="s">
        <v>205</v>
      </c>
      <c r="R399" s="6" t="n">
        <v>1</v>
      </c>
      <c r="S399" s="7" t="n">
        <v>1088.47</v>
      </c>
      <c r="T399" s="7" t="n">
        <f aca="false">$R399*$S399</f>
        <v>1088.47</v>
      </c>
      <c r="U399" s="8" t="n">
        <v>0.1</v>
      </c>
      <c r="V399" s="7" t="n">
        <f aca="false">$T399*$U399</f>
        <v>108.847</v>
      </c>
      <c r="W399" s="7" t="n">
        <f aca="false">$T399-$V399</f>
        <v>979.623</v>
      </c>
      <c r="X399" s="7" t="n">
        <v>716.46</v>
      </c>
      <c r="Y399" s="7" t="n">
        <f aca="false">$R399*$X399</f>
        <v>716.46</v>
      </c>
      <c r="Z399" s="7" t="n">
        <f aca="false">$W399-$Y399</f>
        <v>263.163</v>
      </c>
      <c r="AA399" s="8" t="n">
        <f aca="false">IFERROR($Z399/$W399,0)</f>
        <v>0.268637016484913</v>
      </c>
      <c r="AB399" s="2" t="s">
        <v>85</v>
      </c>
      <c r="AC399" s="2" t="s">
        <v>43</v>
      </c>
    </row>
    <row r="400" customFormat="false" ht="15" hidden="false" customHeight="false" outlineLevel="0" collapsed="false">
      <c r="A400" s="2" t="s">
        <v>960</v>
      </c>
      <c r="B400" s="3" t="n">
        <v>45339</v>
      </c>
      <c r="C400" s="4" t="n">
        <f aca="false">YEAR($B400)</f>
        <v>2024</v>
      </c>
      <c r="D400" s="4" t="n">
        <f aca="false">MONTH($B400)</f>
        <v>2</v>
      </c>
      <c r="E400" s="2" t="s">
        <v>719</v>
      </c>
      <c r="F400" s="5" t="n">
        <f aca="false">ROUNDUP(MONTH($B400)/3,0)</f>
        <v>1</v>
      </c>
      <c r="G400" s="2" t="s">
        <v>955</v>
      </c>
      <c r="H400" s="2" t="s">
        <v>176</v>
      </c>
      <c r="I400" s="2" t="s">
        <v>104</v>
      </c>
      <c r="J400" s="2" t="s">
        <v>89</v>
      </c>
      <c r="K400" s="2" t="s">
        <v>90</v>
      </c>
      <c r="L400" s="2" t="s">
        <v>91</v>
      </c>
      <c r="M400" s="2" t="s">
        <v>135</v>
      </c>
      <c r="N400" s="2" t="s">
        <v>73</v>
      </c>
      <c r="O400" s="2" t="s">
        <v>171</v>
      </c>
      <c r="P400" s="2" t="s">
        <v>204</v>
      </c>
      <c r="Q400" s="2" t="s">
        <v>264</v>
      </c>
      <c r="R400" s="6" t="n">
        <v>13</v>
      </c>
      <c r="S400" s="7" t="n">
        <v>1346.01</v>
      </c>
      <c r="T400" s="7" t="n">
        <f aca="false">$R400*$S400</f>
        <v>17498.13</v>
      </c>
      <c r="U400" s="8" t="n">
        <v>0.25</v>
      </c>
      <c r="V400" s="7" t="n">
        <f aca="false">$T400*$U400</f>
        <v>4374.5325</v>
      </c>
      <c r="W400" s="7" t="n">
        <f aca="false">$T400-$V400</f>
        <v>13123.5975</v>
      </c>
      <c r="X400" s="7" t="n">
        <v>910.34</v>
      </c>
      <c r="Y400" s="7" t="n">
        <f aca="false">$R400*$X400</f>
        <v>11834.42</v>
      </c>
      <c r="Z400" s="7" t="n">
        <f aca="false">$W400-$Y400</f>
        <v>1289.1775</v>
      </c>
      <c r="AA400" s="8" t="n">
        <f aca="false">IFERROR($Z400/$W400,0)</f>
        <v>0.0982335445749536</v>
      </c>
      <c r="AB400" s="2" t="s">
        <v>67</v>
      </c>
      <c r="AC400" s="2" t="s">
        <v>43</v>
      </c>
    </row>
    <row r="401" customFormat="false" ht="15" hidden="false" customHeight="false" outlineLevel="0" collapsed="false">
      <c r="A401" s="2" t="s">
        <v>961</v>
      </c>
      <c r="B401" s="3" t="n">
        <v>45339</v>
      </c>
      <c r="C401" s="4" t="n">
        <f aca="false">YEAR($B401)</f>
        <v>2024</v>
      </c>
      <c r="D401" s="4" t="n">
        <f aca="false">MONTH($B401)</f>
        <v>2</v>
      </c>
      <c r="E401" s="2" t="s">
        <v>719</v>
      </c>
      <c r="F401" s="5" t="n">
        <f aca="false">ROUNDUP(MONTH($B401)/3,0)</f>
        <v>1</v>
      </c>
      <c r="G401" s="2" t="s">
        <v>962</v>
      </c>
      <c r="H401" s="2" t="s">
        <v>963</v>
      </c>
      <c r="I401" s="2" t="s">
        <v>33</v>
      </c>
      <c r="J401" s="2" t="s">
        <v>47</v>
      </c>
      <c r="K401" s="2" t="s">
        <v>185</v>
      </c>
      <c r="L401" s="2" t="s">
        <v>186</v>
      </c>
      <c r="M401" s="2" t="s">
        <v>118</v>
      </c>
      <c r="N401" s="2" t="s">
        <v>73</v>
      </c>
      <c r="O401" s="2" t="s">
        <v>114</v>
      </c>
      <c r="P401" s="2" t="s">
        <v>234</v>
      </c>
      <c r="Q401" s="2" t="s">
        <v>235</v>
      </c>
      <c r="R401" s="6" t="n">
        <v>2</v>
      </c>
      <c r="S401" s="7" t="n">
        <v>251.5</v>
      </c>
      <c r="T401" s="7" t="n">
        <f aca="false">$R401*$S401</f>
        <v>503</v>
      </c>
      <c r="U401" s="8" t="n">
        <v>0</v>
      </c>
      <c r="V401" s="7" t="n">
        <f aca="false">$T401*$U401</f>
        <v>0</v>
      </c>
      <c r="W401" s="7" t="n">
        <f aca="false">$T401-$V401</f>
        <v>503</v>
      </c>
      <c r="X401" s="7" t="n">
        <v>130.41</v>
      </c>
      <c r="Y401" s="7" t="n">
        <f aca="false">$R401*$X401</f>
        <v>260.82</v>
      </c>
      <c r="Z401" s="7" t="n">
        <f aca="false">$W401-$Y401</f>
        <v>242.18</v>
      </c>
      <c r="AA401" s="8" t="n">
        <f aca="false">IFERROR($Z401/$W401,0)</f>
        <v>0.481471172962227</v>
      </c>
      <c r="AB401" s="2" t="s">
        <v>85</v>
      </c>
      <c r="AC401" s="2" t="s">
        <v>43</v>
      </c>
    </row>
    <row r="402" customFormat="false" ht="15" hidden="false" customHeight="false" outlineLevel="0" collapsed="false">
      <c r="A402" s="2" t="s">
        <v>964</v>
      </c>
      <c r="B402" s="3" t="n">
        <v>45339</v>
      </c>
      <c r="C402" s="4" t="n">
        <f aca="false">YEAR($B402)</f>
        <v>2024</v>
      </c>
      <c r="D402" s="4" t="n">
        <f aca="false">MONTH($B402)</f>
        <v>2</v>
      </c>
      <c r="E402" s="2" t="s">
        <v>719</v>
      </c>
      <c r="F402" s="5" t="n">
        <f aca="false">ROUNDUP(MONTH($B402)/3,0)</f>
        <v>1</v>
      </c>
      <c r="G402" s="2" t="s">
        <v>129</v>
      </c>
      <c r="H402" s="2" t="s">
        <v>130</v>
      </c>
      <c r="I402" s="2" t="s">
        <v>33</v>
      </c>
      <c r="J402" s="2" t="s">
        <v>59</v>
      </c>
      <c r="K402" s="2" t="s">
        <v>71</v>
      </c>
      <c r="L402" s="2" t="s">
        <v>72</v>
      </c>
      <c r="M402" s="2" t="s">
        <v>62</v>
      </c>
      <c r="N402" s="2" t="s">
        <v>38</v>
      </c>
      <c r="O402" s="2" t="s">
        <v>114</v>
      </c>
      <c r="P402" s="2" t="s">
        <v>119</v>
      </c>
      <c r="Q402" s="2" t="s">
        <v>308</v>
      </c>
      <c r="R402" s="6" t="n">
        <v>2</v>
      </c>
      <c r="S402" s="7" t="n">
        <v>351.63</v>
      </c>
      <c r="T402" s="7" t="n">
        <f aca="false">$R402*$S402</f>
        <v>703.26</v>
      </c>
      <c r="U402" s="8" t="n">
        <v>0.08</v>
      </c>
      <c r="V402" s="7" t="n">
        <f aca="false">$T402*$U402</f>
        <v>56.2608</v>
      </c>
      <c r="W402" s="7" t="n">
        <f aca="false">$T402-$V402</f>
        <v>646.9992</v>
      </c>
      <c r="X402" s="7" t="n">
        <v>189.41</v>
      </c>
      <c r="Y402" s="7" t="n">
        <f aca="false">$R402*$X402</f>
        <v>378.82</v>
      </c>
      <c r="Z402" s="7" t="n">
        <f aca="false">$W402-$Y402</f>
        <v>268.1792</v>
      </c>
      <c r="AA402" s="8" t="n">
        <f aca="false">IFERROR($Z402/$W402,0)</f>
        <v>0.414496957646934</v>
      </c>
      <c r="AB402" s="2" t="s">
        <v>42</v>
      </c>
      <c r="AC402" s="2" t="s">
        <v>43</v>
      </c>
    </row>
    <row r="403" customFormat="false" ht="15" hidden="false" customHeight="false" outlineLevel="0" collapsed="false">
      <c r="A403" s="2" t="s">
        <v>965</v>
      </c>
      <c r="B403" s="3" t="n">
        <v>45339</v>
      </c>
      <c r="C403" s="4" t="n">
        <f aca="false">YEAR($B403)</f>
        <v>2024</v>
      </c>
      <c r="D403" s="4" t="n">
        <f aca="false">MONTH($B403)</f>
        <v>2</v>
      </c>
      <c r="E403" s="2" t="s">
        <v>719</v>
      </c>
      <c r="F403" s="5" t="n">
        <f aca="false">ROUNDUP(MONTH($B403)/3,0)</f>
        <v>1</v>
      </c>
      <c r="G403" s="2" t="s">
        <v>966</v>
      </c>
      <c r="H403" s="2" t="s">
        <v>717</v>
      </c>
      <c r="I403" s="2" t="s">
        <v>33</v>
      </c>
      <c r="J403" s="2" t="s">
        <v>47</v>
      </c>
      <c r="K403" s="2" t="s">
        <v>221</v>
      </c>
      <c r="L403" s="2" t="s">
        <v>222</v>
      </c>
      <c r="M403" s="2" t="s">
        <v>50</v>
      </c>
      <c r="N403" s="2" t="s">
        <v>38</v>
      </c>
      <c r="O403" s="2" t="s">
        <v>64</v>
      </c>
      <c r="P403" s="2" t="s">
        <v>342</v>
      </c>
      <c r="Q403" s="2" t="s">
        <v>408</v>
      </c>
      <c r="R403" s="6" t="n">
        <v>1</v>
      </c>
      <c r="S403" s="7" t="n">
        <v>5624.43</v>
      </c>
      <c r="T403" s="7" t="n">
        <f aca="false">$R403*$S403</f>
        <v>5624.43</v>
      </c>
      <c r="U403" s="8" t="n">
        <v>0.03</v>
      </c>
      <c r="V403" s="7" t="n">
        <f aca="false">$T403*$U403</f>
        <v>168.7329</v>
      </c>
      <c r="W403" s="7" t="n">
        <f aca="false">$T403-$V403</f>
        <v>5455.6971</v>
      </c>
      <c r="X403" s="7" t="n">
        <v>4240.18</v>
      </c>
      <c r="Y403" s="7" t="n">
        <f aca="false">$R403*$X403</f>
        <v>4240.18</v>
      </c>
      <c r="Z403" s="7" t="n">
        <f aca="false">$W403-$Y403</f>
        <v>1215.5171</v>
      </c>
      <c r="AA403" s="8" t="n">
        <f aca="false">IFERROR($Z403/$W403,0)</f>
        <v>0.222797761261343</v>
      </c>
      <c r="AB403" s="2" t="s">
        <v>85</v>
      </c>
      <c r="AC403" s="2" t="s">
        <v>43</v>
      </c>
    </row>
    <row r="404" customFormat="false" ht="15" hidden="false" customHeight="false" outlineLevel="0" collapsed="false">
      <c r="A404" s="2" t="s">
        <v>967</v>
      </c>
      <c r="B404" s="3" t="n">
        <v>45340</v>
      </c>
      <c r="C404" s="4" t="n">
        <f aca="false">YEAR($B404)</f>
        <v>2024</v>
      </c>
      <c r="D404" s="4" t="n">
        <f aca="false">MONTH($B404)</f>
        <v>2</v>
      </c>
      <c r="E404" s="2" t="s">
        <v>719</v>
      </c>
      <c r="F404" s="5" t="n">
        <f aca="false">ROUNDUP(MONTH($B404)/3,0)</f>
        <v>1</v>
      </c>
      <c r="G404" s="2" t="s">
        <v>57</v>
      </c>
      <c r="H404" s="2" t="s">
        <v>58</v>
      </c>
      <c r="I404" s="2" t="s">
        <v>33</v>
      </c>
      <c r="J404" s="2" t="s">
        <v>59</v>
      </c>
      <c r="K404" s="2" t="s">
        <v>60</v>
      </c>
      <c r="L404" s="2" t="s">
        <v>61</v>
      </c>
      <c r="M404" s="2" t="s">
        <v>142</v>
      </c>
      <c r="N404" s="2" t="s">
        <v>51</v>
      </c>
      <c r="O404" s="2" t="s">
        <v>114</v>
      </c>
      <c r="P404" s="2" t="s">
        <v>115</v>
      </c>
      <c r="Q404" s="2" t="s">
        <v>116</v>
      </c>
      <c r="R404" s="6" t="n">
        <v>1</v>
      </c>
      <c r="S404" s="7" t="n">
        <v>290.24</v>
      </c>
      <c r="T404" s="7" t="n">
        <f aca="false">$R404*$S404</f>
        <v>290.24</v>
      </c>
      <c r="U404" s="8" t="n">
        <v>0.03</v>
      </c>
      <c r="V404" s="7" t="n">
        <f aca="false">$T404*$U404</f>
        <v>8.7072</v>
      </c>
      <c r="W404" s="7" t="n">
        <f aca="false">$T404-$V404</f>
        <v>281.5328</v>
      </c>
      <c r="X404" s="7" t="n">
        <v>162.74</v>
      </c>
      <c r="Y404" s="7" t="n">
        <f aca="false">$R404*$X404</f>
        <v>162.74</v>
      </c>
      <c r="Z404" s="7" t="n">
        <f aca="false">$W404-$Y404</f>
        <v>118.7928</v>
      </c>
      <c r="AA404" s="8" t="n">
        <f aca="false">IFERROR($Z404/$W404,0)</f>
        <v>0.421950124461519</v>
      </c>
      <c r="AB404" s="2" t="s">
        <v>42</v>
      </c>
      <c r="AC404" s="2" t="s">
        <v>43</v>
      </c>
    </row>
    <row r="405" customFormat="false" ht="15" hidden="false" customHeight="false" outlineLevel="0" collapsed="false">
      <c r="A405" s="2" t="s">
        <v>968</v>
      </c>
      <c r="B405" s="3" t="n">
        <v>45341</v>
      </c>
      <c r="C405" s="4" t="n">
        <f aca="false">YEAR($B405)</f>
        <v>2024</v>
      </c>
      <c r="D405" s="4" t="n">
        <f aca="false">MONTH($B405)</f>
        <v>2</v>
      </c>
      <c r="E405" s="2" t="s">
        <v>719</v>
      </c>
      <c r="F405" s="5" t="n">
        <f aca="false">ROUNDUP(MONTH($B405)/3,0)</f>
        <v>1</v>
      </c>
      <c r="G405" s="2" t="s">
        <v>109</v>
      </c>
      <c r="H405" s="2" t="s">
        <v>110</v>
      </c>
      <c r="I405" s="2" t="s">
        <v>33</v>
      </c>
      <c r="J405" s="2" t="s">
        <v>89</v>
      </c>
      <c r="K405" s="2" t="s">
        <v>97</v>
      </c>
      <c r="L405" s="2" t="s">
        <v>111</v>
      </c>
      <c r="M405" s="2" t="s">
        <v>135</v>
      </c>
      <c r="N405" s="2" t="s">
        <v>38</v>
      </c>
      <c r="O405" s="2" t="s">
        <v>114</v>
      </c>
      <c r="P405" s="2" t="s">
        <v>234</v>
      </c>
      <c r="Q405" s="2" t="s">
        <v>238</v>
      </c>
      <c r="R405" s="6" t="n">
        <v>2</v>
      </c>
      <c r="S405" s="7" t="n">
        <v>350.65</v>
      </c>
      <c r="T405" s="7" t="n">
        <f aca="false">$R405*$S405</f>
        <v>701.3</v>
      </c>
      <c r="U405" s="8" t="n">
        <v>0</v>
      </c>
      <c r="V405" s="7" t="n">
        <f aca="false">$T405*$U405</f>
        <v>0</v>
      </c>
      <c r="W405" s="7" t="n">
        <f aca="false">$T405-$V405</f>
        <v>701.3</v>
      </c>
      <c r="X405" s="7" t="n">
        <v>175.61</v>
      </c>
      <c r="Y405" s="7" t="n">
        <f aca="false">$R405*$X405</f>
        <v>351.22</v>
      </c>
      <c r="Z405" s="7" t="n">
        <f aca="false">$W405-$Y405</f>
        <v>350.08</v>
      </c>
      <c r="AA405" s="8" t="n">
        <f aca="false">IFERROR($Z405/$W405,0)</f>
        <v>0.499187223727363</v>
      </c>
      <c r="AB405" s="2" t="s">
        <v>85</v>
      </c>
      <c r="AC405" s="2" t="s">
        <v>43</v>
      </c>
    </row>
    <row r="406" customFormat="false" ht="15" hidden="false" customHeight="false" outlineLevel="0" collapsed="false">
      <c r="A406" s="2" t="s">
        <v>969</v>
      </c>
      <c r="B406" s="3" t="n">
        <v>45341</v>
      </c>
      <c r="C406" s="4" t="n">
        <f aca="false">YEAR($B406)</f>
        <v>2024</v>
      </c>
      <c r="D406" s="4" t="n">
        <f aca="false">MONTH($B406)</f>
        <v>2</v>
      </c>
      <c r="E406" s="2" t="s">
        <v>719</v>
      </c>
      <c r="F406" s="5" t="n">
        <f aca="false">ROUNDUP(MONTH($B406)/3,0)</f>
        <v>1</v>
      </c>
      <c r="G406" s="2" t="s">
        <v>596</v>
      </c>
      <c r="H406" s="2" t="s">
        <v>597</v>
      </c>
      <c r="I406" s="2" t="s">
        <v>33</v>
      </c>
      <c r="J406" s="2" t="s">
        <v>89</v>
      </c>
      <c r="K406" s="2" t="s">
        <v>124</v>
      </c>
      <c r="L406" s="2" t="s">
        <v>125</v>
      </c>
      <c r="M406" s="2" t="s">
        <v>92</v>
      </c>
      <c r="N406" s="2" t="s">
        <v>38</v>
      </c>
      <c r="O406" s="2" t="s">
        <v>64</v>
      </c>
      <c r="P406" s="2" t="s">
        <v>65</v>
      </c>
      <c r="Q406" s="2" t="s">
        <v>519</v>
      </c>
      <c r="R406" s="6" t="n">
        <v>1</v>
      </c>
      <c r="S406" s="7" t="n">
        <v>2522.6</v>
      </c>
      <c r="T406" s="7" t="n">
        <f aca="false">$R406*$S406</f>
        <v>2522.6</v>
      </c>
      <c r="U406" s="8" t="n">
        <v>0.2</v>
      </c>
      <c r="V406" s="7" t="n">
        <f aca="false">$T406*$U406</f>
        <v>504.52</v>
      </c>
      <c r="W406" s="7" t="n">
        <f aca="false">$T406-$V406</f>
        <v>2018.08</v>
      </c>
      <c r="X406" s="7" t="n">
        <v>2052.32</v>
      </c>
      <c r="Y406" s="7" t="n">
        <f aca="false">$R406*$X406</f>
        <v>2052.32</v>
      </c>
      <c r="Z406" s="7" t="n">
        <f aca="false">$W406-$Y406</f>
        <v>-34.2400000000002</v>
      </c>
      <c r="AA406" s="8" t="n">
        <f aca="false">IFERROR($Z406/$W406,0)</f>
        <v>-0.0169666217394753</v>
      </c>
      <c r="AB406" s="2" t="s">
        <v>85</v>
      </c>
      <c r="AC406" s="2" t="s">
        <v>43</v>
      </c>
    </row>
    <row r="407" customFormat="false" ht="15" hidden="false" customHeight="false" outlineLevel="0" collapsed="false">
      <c r="A407" s="2" t="s">
        <v>970</v>
      </c>
      <c r="B407" s="3" t="n">
        <v>45341</v>
      </c>
      <c r="C407" s="4" t="n">
        <f aca="false">YEAR($B407)</f>
        <v>2024</v>
      </c>
      <c r="D407" s="4" t="n">
        <f aca="false">MONTH($B407)</f>
        <v>2</v>
      </c>
      <c r="E407" s="2" t="s">
        <v>719</v>
      </c>
      <c r="F407" s="5" t="n">
        <f aca="false">ROUNDUP(MONTH($B407)/3,0)</f>
        <v>1</v>
      </c>
      <c r="G407" s="2" t="s">
        <v>971</v>
      </c>
      <c r="H407" s="2" t="s">
        <v>972</v>
      </c>
      <c r="I407" s="2" t="s">
        <v>33</v>
      </c>
      <c r="J407" s="2" t="s">
        <v>89</v>
      </c>
      <c r="K407" s="2" t="s">
        <v>90</v>
      </c>
      <c r="L407" s="2" t="s">
        <v>161</v>
      </c>
      <c r="M407" s="2" t="s">
        <v>135</v>
      </c>
      <c r="N407" s="2" t="s">
        <v>73</v>
      </c>
      <c r="O407" s="2" t="s">
        <v>52</v>
      </c>
      <c r="P407" s="2" t="s">
        <v>126</v>
      </c>
      <c r="Q407" s="2" t="s">
        <v>253</v>
      </c>
      <c r="R407" s="6" t="n">
        <v>2</v>
      </c>
      <c r="S407" s="7" t="n">
        <v>1729.06</v>
      </c>
      <c r="T407" s="7" t="n">
        <f aca="false">$R407*$S407</f>
        <v>3458.12</v>
      </c>
      <c r="U407" s="8" t="n">
        <v>0.1</v>
      </c>
      <c r="V407" s="7" t="n">
        <f aca="false">$T407*$U407</f>
        <v>345.812</v>
      </c>
      <c r="W407" s="7" t="n">
        <f aca="false">$T407-$V407</f>
        <v>3112.308</v>
      </c>
      <c r="X407" s="7" t="n">
        <v>1211.08</v>
      </c>
      <c r="Y407" s="7" t="n">
        <f aca="false">$R407*$X407</f>
        <v>2422.16</v>
      </c>
      <c r="Z407" s="7" t="n">
        <f aca="false">$W407-$Y407</f>
        <v>690.148</v>
      </c>
      <c r="AA407" s="8" t="n">
        <f aca="false">IFERROR($Z407/$W407,0)</f>
        <v>0.221747976100052</v>
      </c>
      <c r="AB407" s="2" t="s">
        <v>76</v>
      </c>
      <c r="AC407" s="2" t="s">
        <v>246</v>
      </c>
    </row>
    <row r="408" customFormat="false" ht="15" hidden="false" customHeight="false" outlineLevel="0" collapsed="false">
      <c r="A408" s="2" t="s">
        <v>973</v>
      </c>
      <c r="B408" s="3" t="n">
        <v>45341</v>
      </c>
      <c r="C408" s="4" t="n">
        <f aca="false">YEAR($B408)</f>
        <v>2024</v>
      </c>
      <c r="D408" s="4" t="n">
        <f aca="false">MONTH($B408)</f>
        <v>2</v>
      </c>
      <c r="E408" s="2" t="s">
        <v>719</v>
      </c>
      <c r="F408" s="5" t="n">
        <f aca="false">ROUNDUP(MONTH($B408)/3,0)</f>
        <v>1</v>
      </c>
      <c r="G408" s="2" t="s">
        <v>974</v>
      </c>
      <c r="H408" s="2" t="s">
        <v>975</v>
      </c>
      <c r="I408" s="2" t="s">
        <v>177</v>
      </c>
      <c r="J408" s="2" t="s">
        <v>47</v>
      </c>
      <c r="K408" s="2" t="s">
        <v>48</v>
      </c>
      <c r="L408" s="2" t="s">
        <v>155</v>
      </c>
      <c r="M408" s="2" t="s">
        <v>50</v>
      </c>
      <c r="N408" s="2" t="s">
        <v>51</v>
      </c>
      <c r="O408" s="2" t="s">
        <v>64</v>
      </c>
      <c r="P408" s="2" t="s">
        <v>74</v>
      </c>
      <c r="Q408" s="2" t="s">
        <v>259</v>
      </c>
      <c r="R408" s="6" t="n">
        <v>11</v>
      </c>
      <c r="S408" s="7" t="n">
        <v>2162.95</v>
      </c>
      <c r="T408" s="7" t="n">
        <f aca="false">$R408*$S408</f>
        <v>23792.45</v>
      </c>
      <c r="U408" s="8" t="n">
        <v>0.12</v>
      </c>
      <c r="V408" s="7" t="n">
        <f aca="false">$T408*$U408</f>
        <v>2855.094</v>
      </c>
      <c r="W408" s="7" t="n">
        <f aca="false">$T408-$V408</f>
        <v>20937.356</v>
      </c>
      <c r="X408" s="7" t="n">
        <v>1515.92</v>
      </c>
      <c r="Y408" s="7" t="n">
        <f aca="false">$R408*$X408</f>
        <v>16675.12</v>
      </c>
      <c r="Z408" s="7" t="n">
        <f aca="false">$W408-$Y408</f>
        <v>4262.23599999999</v>
      </c>
      <c r="AA408" s="8" t="n">
        <f aca="false">IFERROR($Z408/$W408,0)</f>
        <v>0.203570880678534</v>
      </c>
      <c r="AB408" s="2" t="s">
        <v>55</v>
      </c>
      <c r="AC408" s="2" t="s">
        <v>43</v>
      </c>
    </row>
    <row r="409" customFormat="false" ht="15" hidden="false" customHeight="false" outlineLevel="0" collapsed="false">
      <c r="A409" s="2" t="s">
        <v>976</v>
      </c>
      <c r="B409" s="3" t="n">
        <v>45341</v>
      </c>
      <c r="C409" s="4" t="n">
        <f aca="false">YEAR($B409)</f>
        <v>2024</v>
      </c>
      <c r="D409" s="4" t="n">
        <f aca="false">MONTH($B409)</f>
        <v>2</v>
      </c>
      <c r="E409" s="2" t="s">
        <v>719</v>
      </c>
      <c r="F409" s="5" t="n">
        <f aca="false">ROUNDUP(MONTH($B409)/3,0)</f>
        <v>1</v>
      </c>
      <c r="G409" s="2" t="s">
        <v>109</v>
      </c>
      <c r="H409" s="2" t="s">
        <v>110</v>
      </c>
      <c r="I409" s="2" t="s">
        <v>33</v>
      </c>
      <c r="J409" s="2" t="s">
        <v>89</v>
      </c>
      <c r="K409" s="2" t="s">
        <v>97</v>
      </c>
      <c r="L409" s="2" t="s">
        <v>111</v>
      </c>
      <c r="M409" s="2" t="s">
        <v>135</v>
      </c>
      <c r="N409" s="2" t="s">
        <v>51</v>
      </c>
      <c r="O409" s="2" t="s">
        <v>64</v>
      </c>
      <c r="P409" s="2" t="s">
        <v>65</v>
      </c>
      <c r="Q409" s="2" t="s">
        <v>519</v>
      </c>
      <c r="R409" s="6" t="n">
        <v>1</v>
      </c>
      <c r="S409" s="7" t="n">
        <v>2565.94</v>
      </c>
      <c r="T409" s="7" t="n">
        <f aca="false">$R409*$S409</f>
        <v>2565.94</v>
      </c>
      <c r="U409" s="8" t="n">
        <v>0.15</v>
      </c>
      <c r="V409" s="7" t="n">
        <f aca="false">$T409*$U409</f>
        <v>384.891</v>
      </c>
      <c r="W409" s="7" t="n">
        <f aca="false">$T409-$V409</f>
        <v>2181.049</v>
      </c>
      <c r="X409" s="7" t="n">
        <v>2120.59</v>
      </c>
      <c r="Y409" s="7" t="n">
        <f aca="false">$R409*$X409</f>
        <v>2120.59</v>
      </c>
      <c r="Z409" s="7" t="n">
        <f aca="false">$W409-$Y409</f>
        <v>60.4589999999998</v>
      </c>
      <c r="AA409" s="8" t="n">
        <f aca="false">IFERROR($Z409/$W409,0)</f>
        <v>0.0277201475070023</v>
      </c>
      <c r="AB409" s="2" t="s">
        <v>42</v>
      </c>
      <c r="AC409" s="2" t="s">
        <v>43</v>
      </c>
    </row>
    <row r="410" customFormat="false" ht="15" hidden="false" customHeight="false" outlineLevel="0" collapsed="false">
      <c r="A410" s="2" t="s">
        <v>977</v>
      </c>
      <c r="B410" s="3" t="n">
        <v>45341</v>
      </c>
      <c r="C410" s="4" t="n">
        <f aca="false">YEAR($B410)</f>
        <v>2024</v>
      </c>
      <c r="D410" s="4" t="n">
        <f aca="false">MONTH($B410)</f>
        <v>2</v>
      </c>
      <c r="E410" s="2" t="s">
        <v>719</v>
      </c>
      <c r="F410" s="5" t="n">
        <f aca="false">ROUNDUP(MONTH($B410)/3,0)</f>
        <v>1</v>
      </c>
      <c r="G410" s="2" t="s">
        <v>400</v>
      </c>
      <c r="H410" s="2" t="s">
        <v>282</v>
      </c>
      <c r="I410" s="2" t="s">
        <v>177</v>
      </c>
      <c r="J410" s="2" t="s">
        <v>47</v>
      </c>
      <c r="K410" s="2" t="s">
        <v>221</v>
      </c>
      <c r="L410" s="2" t="s">
        <v>222</v>
      </c>
      <c r="M410" s="2" t="s">
        <v>105</v>
      </c>
      <c r="N410" s="2" t="s">
        <v>63</v>
      </c>
      <c r="O410" s="2" t="s">
        <v>52</v>
      </c>
      <c r="P410" s="2" t="s">
        <v>53</v>
      </c>
      <c r="Q410" s="2" t="s">
        <v>169</v>
      </c>
      <c r="R410" s="6" t="n">
        <v>3</v>
      </c>
      <c r="S410" s="7" t="n">
        <v>2322.29</v>
      </c>
      <c r="T410" s="7" t="n">
        <f aca="false">$R410*$S410</f>
        <v>6966.87</v>
      </c>
      <c r="U410" s="8" t="n">
        <v>0.07</v>
      </c>
      <c r="V410" s="7" t="n">
        <f aca="false">$T410*$U410</f>
        <v>487.6809</v>
      </c>
      <c r="W410" s="7" t="n">
        <f aca="false">$T410-$V410</f>
        <v>6479.1891</v>
      </c>
      <c r="X410" s="7" t="n">
        <v>1802.75</v>
      </c>
      <c r="Y410" s="7" t="n">
        <f aca="false">$R410*$X410</f>
        <v>5408.25</v>
      </c>
      <c r="Z410" s="7" t="n">
        <f aca="false">$W410-$Y410</f>
        <v>1070.9391</v>
      </c>
      <c r="AA410" s="8" t="n">
        <f aca="false">IFERROR($Z410/$W410,0)</f>
        <v>0.165289063719409</v>
      </c>
      <c r="AB410" s="2" t="s">
        <v>67</v>
      </c>
      <c r="AC410" s="2" t="s">
        <v>43</v>
      </c>
    </row>
    <row r="411" customFormat="false" ht="15" hidden="false" customHeight="false" outlineLevel="0" collapsed="false">
      <c r="A411" s="2" t="s">
        <v>978</v>
      </c>
      <c r="B411" s="3" t="n">
        <v>45341</v>
      </c>
      <c r="C411" s="4" t="n">
        <f aca="false">YEAR($B411)</f>
        <v>2024</v>
      </c>
      <c r="D411" s="4" t="n">
        <f aca="false">MONTH($B411)</f>
        <v>2</v>
      </c>
      <c r="E411" s="2" t="s">
        <v>719</v>
      </c>
      <c r="F411" s="5" t="n">
        <f aca="false">ROUNDUP(MONTH($B411)/3,0)</f>
        <v>1</v>
      </c>
      <c r="G411" s="2" t="s">
        <v>979</v>
      </c>
      <c r="H411" s="2" t="s">
        <v>980</v>
      </c>
      <c r="I411" s="2" t="s">
        <v>33</v>
      </c>
      <c r="J411" s="2" t="s">
        <v>47</v>
      </c>
      <c r="K411" s="2" t="s">
        <v>221</v>
      </c>
      <c r="L411" s="2" t="s">
        <v>222</v>
      </c>
      <c r="M411" s="2" t="s">
        <v>105</v>
      </c>
      <c r="N411" s="2" t="s">
        <v>51</v>
      </c>
      <c r="O411" s="2" t="s">
        <v>52</v>
      </c>
      <c r="P411" s="2" t="s">
        <v>83</v>
      </c>
      <c r="Q411" s="2" t="s">
        <v>112</v>
      </c>
      <c r="R411" s="6" t="n">
        <v>3</v>
      </c>
      <c r="S411" s="7" t="n">
        <v>2356.99</v>
      </c>
      <c r="T411" s="7" t="n">
        <f aca="false">$R411*$S411</f>
        <v>7070.97</v>
      </c>
      <c r="U411" s="8" t="n">
        <v>0.08</v>
      </c>
      <c r="V411" s="7" t="n">
        <f aca="false">$T411*$U411</f>
        <v>565.6776</v>
      </c>
      <c r="W411" s="7" t="n">
        <f aca="false">$T411-$V411</f>
        <v>6505.2924</v>
      </c>
      <c r="X411" s="7" t="n">
        <v>1938.73</v>
      </c>
      <c r="Y411" s="7" t="n">
        <f aca="false">$R411*$X411</f>
        <v>5816.19</v>
      </c>
      <c r="Z411" s="7" t="n">
        <f aca="false">$W411-$Y411</f>
        <v>689.102399999999</v>
      </c>
      <c r="AA411" s="8" t="n">
        <f aca="false">IFERROR($Z411/$W411,0)</f>
        <v>0.105929504413975</v>
      </c>
      <c r="AB411" s="2" t="s">
        <v>85</v>
      </c>
      <c r="AC411" s="2" t="s">
        <v>43</v>
      </c>
    </row>
    <row r="412" customFormat="false" ht="15" hidden="false" customHeight="false" outlineLevel="0" collapsed="false">
      <c r="A412" s="2" t="s">
        <v>981</v>
      </c>
      <c r="B412" s="3" t="n">
        <v>45341</v>
      </c>
      <c r="C412" s="4" t="n">
        <f aca="false">YEAR($B412)</f>
        <v>2024</v>
      </c>
      <c r="D412" s="4" t="n">
        <f aca="false">MONTH($B412)</f>
        <v>2</v>
      </c>
      <c r="E412" s="2" t="s">
        <v>719</v>
      </c>
      <c r="F412" s="5" t="n">
        <f aca="false">ROUNDUP(MONTH($B412)/3,0)</f>
        <v>1</v>
      </c>
      <c r="G412" s="2" t="s">
        <v>982</v>
      </c>
      <c r="H412" s="2" t="s">
        <v>983</v>
      </c>
      <c r="I412" s="2" t="s">
        <v>33</v>
      </c>
      <c r="J412" s="2" t="s">
        <v>47</v>
      </c>
      <c r="K412" s="2" t="s">
        <v>48</v>
      </c>
      <c r="L412" s="2" t="s">
        <v>155</v>
      </c>
      <c r="M412" s="2" t="s">
        <v>118</v>
      </c>
      <c r="N412" s="2" t="s">
        <v>51</v>
      </c>
      <c r="O412" s="2" t="s">
        <v>39</v>
      </c>
      <c r="P412" s="2" t="s">
        <v>40</v>
      </c>
      <c r="Q412" s="2" t="s">
        <v>41</v>
      </c>
      <c r="R412" s="6" t="n">
        <v>2</v>
      </c>
      <c r="S412" s="7" t="n">
        <v>445.64</v>
      </c>
      <c r="T412" s="7" t="n">
        <f aca="false">$R412*$S412</f>
        <v>891.28</v>
      </c>
      <c r="U412" s="8" t="n">
        <v>0.03</v>
      </c>
      <c r="V412" s="7" t="n">
        <f aca="false">$T412*$U412</f>
        <v>26.7384</v>
      </c>
      <c r="W412" s="7" t="n">
        <f aca="false">$T412-$V412</f>
        <v>864.5416</v>
      </c>
      <c r="X412" s="7" t="n">
        <v>264.91</v>
      </c>
      <c r="Y412" s="7" t="n">
        <f aca="false">$R412*$X412</f>
        <v>529.82</v>
      </c>
      <c r="Z412" s="7" t="n">
        <f aca="false">$W412-$Y412</f>
        <v>334.7216</v>
      </c>
      <c r="AA412" s="8" t="n">
        <f aca="false">IFERROR($Z412/$W412,0)</f>
        <v>0.387166563182153</v>
      </c>
      <c r="AB412" s="2" t="s">
        <v>85</v>
      </c>
      <c r="AC412" s="2" t="s">
        <v>43</v>
      </c>
    </row>
    <row r="413" customFormat="false" ht="15" hidden="false" customHeight="false" outlineLevel="0" collapsed="false">
      <c r="A413" s="2" t="s">
        <v>984</v>
      </c>
      <c r="B413" s="3" t="n">
        <v>45342</v>
      </c>
      <c r="C413" s="4" t="n">
        <f aca="false">YEAR($B413)</f>
        <v>2024</v>
      </c>
      <c r="D413" s="4" t="n">
        <f aca="false">MONTH($B413)</f>
        <v>2</v>
      </c>
      <c r="E413" s="2" t="s">
        <v>719</v>
      </c>
      <c r="F413" s="5" t="n">
        <f aca="false">ROUNDUP(MONTH($B413)/3,0)</f>
        <v>1</v>
      </c>
      <c r="G413" s="2" t="s">
        <v>45</v>
      </c>
      <c r="H413" s="2" t="s">
        <v>46</v>
      </c>
      <c r="I413" s="2" t="s">
        <v>33</v>
      </c>
      <c r="J413" s="2" t="s">
        <v>47</v>
      </c>
      <c r="K413" s="2" t="s">
        <v>48</v>
      </c>
      <c r="L413" s="2" t="s">
        <v>49</v>
      </c>
      <c r="M413" s="2" t="s">
        <v>50</v>
      </c>
      <c r="N413" s="2" t="s">
        <v>51</v>
      </c>
      <c r="O413" s="2" t="s">
        <v>39</v>
      </c>
      <c r="P413" s="2" t="s">
        <v>40</v>
      </c>
      <c r="Q413" s="2" t="s">
        <v>100</v>
      </c>
      <c r="R413" s="6" t="n">
        <v>1</v>
      </c>
      <c r="S413" s="7" t="n">
        <v>1656.95</v>
      </c>
      <c r="T413" s="7" t="n">
        <f aca="false">$R413*$S413</f>
        <v>1656.95</v>
      </c>
      <c r="U413" s="8" t="n">
        <v>0.03</v>
      </c>
      <c r="V413" s="7" t="n">
        <f aca="false">$T413*$U413</f>
        <v>49.7085</v>
      </c>
      <c r="W413" s="7" t="n">
        <f aca="false">$T413-$V413</f>
        <v>1607.2415</v>
      </c>
      <c r="X413" s="7" t="n">
        <v>1237.35</v>
      </c>
      <c r="Y413" s="7" t="n">
        <f aca="false">$R413*$X413</f>
        <v>1237.35</v>
      </c>
      <c r="Z413" s="7" t="n">
        <f aca="false">$W413-$Y413</f>
        <v>369.8915</v>
      </c>
      <c r="AA413" s="8" t="n">
        <f aca="false">IFERROR($Z413/$W413,0)</f>
        <v>0.230140585593391</v>
      </c>
      <c r="AB413" s="2" t="s">
        <v>85</v>
      </c>
      <c r="AC413" s="2" t="s">
        <v>246</v>
      </c>
    </row>
    <row r="414" customFormat="false" ht="15" hidden="false" customHeight="false" outlineLevel="0" collapsed="false">
      <c r="A414" s="2" t="s">
        <v>985</v>
      </c>
      <c r="B414" s="3" t="n">
        <v>45342</v>
      </c>
      <c r="C414" s="4" t="n">
        <f aca="false">YEAR($B414)</f>
        <v>2024</v>
      </c>
      <c r="D414" s="4" t="n">
        <f aca="false">MONTH($B414)</f>
        <v>2</v>
      </c>
      <c r="E414" s="2" t="s">
        <v>719</v>
      </c>
      <c r="F414" s="5" t="n">
        <f aca="false">ROUNDUP(MONTH($B414)/3,0)</f>
        <v>1</v>
      </c>
      <c r="G414" s="2" t="s">
        <v>952</v>
      </c>
      <c r="H414" s="2" t="s">
        <v>953</v>
      </c>
      <c r="I414" s="2" t="s">
        <v>33</v>
      </c>
      <c r="J414" s="2" t="s">
        <v>47</v>
      </c>
      <c r="K414" s="2" t="s">
        <v>48</v>
      </c>
      <c r="L414" s="2" t="s">
        <v>155</v>
      </c>
      <c r="M414" s="2" t="s">
        <v>156</v>
      </c>
      <c r="N414" s="2" t="s">
        <v>63</v>
      </c>
      <c r="O414" s="2" t="s">
        <v>171</v>
      </c>
      <c r="P414" s="2" t="s">
        <v>204</v>
      </c>
      <c r="Q414" s="2" t="s">
        <v>205</v>
      </c>
      <c r="R414" s="6" t="n">
        <v>3</v>
      </c>
      <c r="S414" s="7" t="n">
        <v>1037.96</v>
      </c>
      <c r="T414" s="7" t="n">
        <f aca="false">$R414*$S414</f>
        <v>3113.88</v>
      </c>
      <c r="U414" s="8" t="n">
        <v>0.1</v>
      </c>
      <c r="V414" s="7" t="n">
        <f aca="false">$T414*$U414</f>
        <v>311.388</v>
      </c>
      <c r="W414" s="7" t="n">
        <f aca="false">$T414-$V414</f>
        <v>2802.492</v>
      </c>
      <c r="X414" s="7" t="n">
        <v>668.6</v>
      </c>
      <c r="Y414" s="7" t="n">
        <f aca="false">$R414*$X414</f>
        <v>2005.8</v>
      </c>
      <c r="Z414" s="7" t="n">
        <f aca="false">$W414-$Y414</f>
        <v>796.692</v>
      </c>
      <c r="AA414" s="8" t="n">
        <f aca="false">IFERROR($Z414/$W414,0)</f>
        <v>0.284279848078068</v>
      </c>
      <c r="AB414" s="2" t="s">
        <v>85</v>
      </c>
      <c r="AC414" s="2" t="s">
        <v>43</v>
      </c>
    </row>
    <row r="415" customFormat="false" ht="15" hidden="false" customHeight="false" outlineLevel="0" collapsed="false">
      <c r="A415" s="2" t="s">
        <v>986</v>
      </c>
      <c r="B415" s="3" t="n">
        <v>45342</v>
      </c>
      <c r="C415" s="4" t="n">
        <f aca="false">YEAR($B415)</f>
        <v>2024</v>
      </c>
      <c r="D415" s="4" t="n">
        <f aca="false">MONTH($B415)</f>
        <v>2</v>
      </c>
      <c r="E415" s="2" t="s">
        <v>719</v>
      </c>
      <c r="F415" s="5" t="n">
        <f aca="false">ROUNDUP(MONTH($B415)/3,0)</f>
        <v>1</v>
      </c>
      <c r="G415" s="2" t="s">
        <v>987</v>
      </c>
      <c r="H415" s="2" t="s">
        <v>584</v>
      </c>
      <c r="I415" s="2" t="s">
        <v>33</v>
      </c>
      <c r="J415" s="2" t="s">
        <v>47</v>
      </c>
      <c r="K415" s="2" t="s">
        <v>48</v>
      </c>
      <c r="L415" s="2" t="s">
        <v>49</v>
      </c>
      <c r="M415" s="2" t="s">
        <v>105</v>
      </c>
      <c r="N415" s="2" t="s">
        <v>63</v>
      </c>
      <c r="O415" s="2" t="s">
        <v>114</v>
      </c>
      <c r="P415" s="2" t="s">
        <v>115</v>
      </c>
      <c r="Q415" s="2" t="s">
        <v>530</v>
      </c>
      <c r="R415" s="6" t="n">
        <v>2</v>
      </c>
      <c r="S415" s="7" t="n">
        <v>141.94</v>
      </c>
      <c r="T415" s="7" t="n">
        <f aca="false">$R415*$S415</f>
        <v>283.88</v>
      </c>
      <c r="U415" s="8" t="n">
        <v>0</v>
      </c>
      <c r="V415" s="7" t="n">
        <f aca="false">$T415*$U415</f>
        <v>0</v>
      </c>
      <c r="W415" s="7" t="n">
        <f aca="false">$T415-$V415</f>
        <v>283.88</v>
      </c>
      <c r="X415" s="7" t="n">
        <v>68.77</v>
      </c>
      <c r="Y415" s="7" t="n">
        <f aca="false">$R415*$X415</f>
        <v>137.54</v>
      </c>
      <c r="Z415" s="7" t="n">
        <f aca="false">$W415-$Y415</f>
        <v>146.34</v>
      </c>
      <c r="AA415" s="8" t="n">
        <f aca="false">IFERROR($Z415/$W415,0)</f>
        <v>0.515499506833874</v>
      </c>
      <c r="AB415" s="2" t="s">
        <v>85</v>
      </c>
      <c r="AC415" s="2" t="s">
        <v>43</v>
      </c>
    </row>
    <row r="416" customFormat="false" ht="15" hidden="false" customHeight="false" outlineLevel="0" collapsed="false">
      <c r="A416" s="2" t="s">
        <v>988</v>
      </c>
      <c r="B416" s="3" t="n">
        <v>45342</v>
      </c>
      <c r="C416" s="4" t="n">
        <f aca="false">YEAR($B416)</f>
        <v>2024</v>
      </c>
      <c r="D416" s="4" t="n">
        <f aca="false">MONTH($B416)</f>
        <v>2</v>
      </c>
      <c r="E416" s="2" t="s">
        <v>719</v>
      </c>
      <c r="F416" s="5" t="n">
        <f aca="false">ROUNDUP(MONTH($B416)/3,0)</f>
        <v>1</v>
      </c>
      <c r="G416" s="2" t="s">
        <v>989</v>
      </c>
      <c r="H416" s="2" t="s">
        <v>990</v>
      </c>
      <c r="I416" s="2" t="s">
        <v>104</v>
      </c>
      <c r="J416" s="2" t="s">
        <v>34</v>
      </c>
      <c r="K416" s="2" t="s">
        <v>230</v>
      </c>
      <c r="L416" s="2" t="s">
        <v>231</v>
      </c>
      <c r="M416" s="2" t="s">
        <v>37</v>
      </c>
      <c r="N416" s="2" t="s">
        <v>51</v>
      </c>
      <c r="O416" s="2" t="s">
        <v>39</v>
      </c>
      <c r="P416" s="2" t="s">
        <v>106</v>
      </c>
      <c r="Q416" s="2" t="s">
        <v>136</v>
      </c>
      <c r="R416" s="6" t="n">
        <v>7</v>
      </c>
      <c r="S416" s="7" t="n">
        <v>1913.74</v>
      </c>
      <c r="T416" s="7" t="n">
        <f aca="false">$R416*$S416</f>
        <v>13396.18</v>
      </c>
      <c r="U416" s="8" t="n">
        <v>0.15</v>
      </c>
      <c r="V416" s="7" t="n">
        <f aca="false">$T416*$U416</f>
        <v>2009.427</v>
      </c>
      <c r="W416" s="7" t="n">
        <f aca="false">$T416-$V416</f>
        <v>11386.753</v>
      </c>
      <c r="X416" s="7" t="n">
        <v>1396.47</v>
      </c>
      <c r="Y416" s="7" t="n">
        <f aca="false">$R416*$X416</f>
        <v>9775.29</v>
      </c>
      <c r="Z416" s="7" t="n">
        <f aca="false">$W416-$Y416</f>
        <v>1611.463</v>
      </c>
      <c r="AA416" s="8" t="n">
        <f aca="false">IFERROR($Z416/$W416,0)</f>
        <v>0.141520853223039</v>
      </c>
      <c r="AB416" s="2" t="s">
        <v>67</v>
      </c>
      <c r="AC416" s="2" t="s">
        <v>43</v>
      </c>
    </row>
    <row r="417" customFormat="false" ht="15" hidden="false" customHeight="false" outlineLevel="0" collapsed="false">
      <c r="A417" s="2" t="s">
        <v>991</v>
      </c>
      <c r="B417" s="3" t="n">
        <v>45342</v>
      </c>
      <c r="C417" s="4" t="n">
        <f aca="false">YEAR($B417)</f>
        <v>2024</v>
      </c>
      <c r="D417" s="4" t="n">
        <f aca="false">MONTH($B417)</f>
        <v>2</v>
      </c>
      <c r="E417" s="2" t="s">
        <v>719</v>
      </c>
      <c r="F417" s="5" t="n">
        <f aca="false">ROUNDUP(MONTH($B417)/3,0)</f>
        <v>1</v>
      </c>
      <c r="G417" s="2" t="s">
        <v>269</v>
      </c>
      <c r="H417" s="2" t="s">
        <v>270</v>
      </c>
      <c r="I417" s="2" t="s">
        <v>104</v>
      </c>
      <c r="J417" s="2" t="s">
        <v>47</v>
      </c>
      <c r="K417" s="2" t="s">
        <v>48</v>
      </c>
      <c r="L417" s="2" t="s">
        <v>155</v>
      </c>
      <c r="M417" s="2" t="s">
        <v>156</v>
      </c>
      <c r="N417" s="2" t="s">
        <v>38</v>
      </c>
      <c r="O417" s="2" t="s">
        <v>171</v>
      </c>
      <c r="P417" s="2" t="s">
        <v>172</v>
      </c>
      <c r="Q417" s="2" t="s">
        <v>173</v>
      </c>
      <c r="R417" s="6" t="n">
        <v>8</v>
      </c>
      <c r="S417" s="7" t="n">
        <v>948.63</v>
      </c>
      <c r="T417" s="7" t="n">
        <f aca="false">$R417*$S417</f>
        <v>7589.04</v>
      </c>
      <c r="U417" s="8" t="n">
        <v>0.03</v>
      </c>
      <c r="V417" s="7" t="n">
        <f aca="false">$T417*$U417</f>
        <v>227.6712</v>
      </c>
      <c r="W417" s="7" t="n">
        <f aca="false">$T417-$V417</f>
        <v>7361.3688</v>
      </c>
      <c r="X417" s="7" t="n">
        <v>553.2</v>
      </c>
      <c r="Y417" s="7" t="n">
        <f aca="false">$R417*$X417</f>
        <v>4425.6</v>
      </c>
      <c r="Z417" s="7" t="n">
        <f aca="false">$W417-$Y417</f>
        <v>2935.7688</v>
      </c>
      <c r="AA417" s="8" t="n">
        <f aca="false">IFERROR($Z417/$W417,0)</f>
        <v>0.39880746091678</v>
      </c>
      <c r="AB417" s="2" t="s">
        <v>67</v>
      </c>
      <c r="AC417" s="2" t="s">
        <v>43</v>
      </c>
    </row>
    <row r="418" customFormat="false" ht="15" hidden="false" customHeight="false" outlineLevel="0" collapsed="false">
      <c r="A418" s="2" t="s">
        <v>992</v>
      </c>
      <c r="B418" s="3" t="n">
        <v>45342</v>
      </c>
      <c r="C418" s="4" t="n">
        <f aca="false">YEAR($B418)</f>
        <v>2024</v>
      </c>
      <c r="D418" s="4" t="n">
        <f aca="false">MONTH($B418)</f>
        <v>2</v>
      </c>
      <c r="E418" s="2" t="s">
        <v>719</v>
      </c>
      <c r="F418" s="5" t="n">
        <f aca="false">ROUNDUP(MONTH($B418)/3,0)</f>
        <v>1</v>
      </c>
      <c r="G418" s="2" t="s">
        <v>993</v>
      </c>
      <c r="H418" s="2" t="s">
        <v>994</v>
      </c>
      <c r="I418" s="2" t="s">
        <v>33</v>
      </c>
      <c r="J418" s="2" t="s">
        <v>47</v>
      </c>
      <c r="K418" s="2" t="s">
        <v>48</v>
      </c>
      <c r="L418" s="2" t="s">
        <v>49</v>
      </c>
      <c r="M418" s="2" t="s">
        <v>156</v>
      </c>
      <c r="N418" s="2" t="s">
        <v>51</v>
      </c>
      <c r="O418" s="2" t="s">
        <v>171</v>
      </c>
      <c r="P418" s="2" t="s">
        <v>204</v>
      </c>
      <c r="Q418" s="2" t="s">
        <v>232</v>
      </c>
      <c r="R418" s="6" t="n">
        <v>2</v>
      </c>
      <c r="S418" s="7" t="n">
        <v>903.33</v>
      </c>
      <c r="T418" s="7" t="n">
        <f aca="false">$R418*$S418</f>
        <v>1806.66</v>
      </c>
      <c r="U418" s="8" t="n">
        <v>0.05</v>
      </c>
      <c r="V418" s="7" t="n">
        <f aca="false">$T418*$U418</f>
        <v>90.333</v>
      </c>
      <c r="W418" s="7" t="n">
        <f aca="false">$T418-$V418</f>
        <v>1716.327</v>
      </c>
      <c r="X418" s="7" t="n">
        <v>631.98</v>
      </c>
      <c r="Y418" s="7" t="n">
        <f aca="false">$R418*$X418</f>
        <v>1263.96</v>
      </c>
      <c r="Z418" s="7" t="n">
        <f aca="false">$W418-$Y418</f>
        <v>452.367</v>
      </c>
      <c r="AA418" s="8" t="n">
        <f aca="false">IFERROR($Z418/$W418,0)</f>
        <v>0.263566907704651</v>
      </c>
      <c r="AB418" s="2" t="s">
        <v>42</v>
      </c>
      <c r="AC418" s="2" t="s">
        <v>43</v>
      </c>
    </row>
    <row r="419" customFormat="false" ht="15" hidden="false" customHeight="false" outlineLevel="0" collapsed="false">
      <c r="A419" s="2" t="s">
        <v>995</v>
      </c>
      <c r="B419" s="3" t="n">
        <v>45342</v>
      </c>
      <c r="C419" s="4" t="n">
        <f aca="false">YEAR($B419)</f>
        <v>2024</v>
      </c>
      <c r="D419" s="4" t="n">
        <f aca="false">MONTH($B419)</f>
        <v>2</v>
      </c>
      <c r="E419" s="2" t="s">
        <v>719</v>
      </c>
      <c r="F419" s="5" t="n">
        <f aca="false">ROUNDUP(MONTH($B419)/3,0)</f>
        <v>1</v>
      </c>
      <c r="G419" s="2" t="s">
        <v>109</v>
      </c>
      <c r="H419" s="2" t="s">
        <v>110</v>
      </c>
      <c r="I419" s="2" t="s">
        <v>33</v>
      </c>
      <c r="J419" s="2" t="s">
        <v>89</v>
      </c>
      <c r="K419" s="2" t="s">
        <v>97</v>
      </c>
      <c r="L419" s="2" t="s">
        <v>111</v>
      </c>
      <c r="M419" s="2" t="s">
        <v>92</v>
      </c>
      <c r="N419" s="2" t="s">
        <v>63</v>
      </c>
      <c r="O419" s="2" t="s">
        <v>114</v>
      </c>
      <c r="P419" s="2" t="s">
        <v>234</v>
      </c>
      <c r="Q419" s="2" t="s">
        <v>235</v>
      </c>
      <c r="R419" s="6" t="n">
        <v>3</v>
      </c>
      <c r="S419" s="7" t="n">
        <v>219.72</v>
      </c>
      <c r="T419" s="7" t="n">
        <f aca="false">$R419*$S419</f>
        <v>659.16</v>
      </c>
      <c r="U419" s="8" t="n">
        <v>0.03</v>
      </c>
      <c r="V419" s="7" t="n">
        <f aca="false">$T419*$U419</f>
        <v>19.7748</v>
      </c>
      <c r="W419" s="7" t="n">
        <f aca="false">$T419-$V419</f>
        <v>639.3852</v>
      </c>
      <c r="X419" s="7" t="n">
        <v>118.62</v>
      </c>
      <c r="Y419" s="7" t="n">
        <f aca="false">$R419*$X419</f>
        <v>355.86</v>
      </c>
      <c r="Z419" s="7" t="n">
        <f aca="false">$W419-$Y419</f>
        <v>283.5252</v>
      </c>
      <c r="AA419" s="8" t="n">
        <f aca="false">IFERROR($Z419/$W419,0)</f>
        <v>0.443434098881238</v>
      </c>
      <c r="AB419" s="2" t="s">
        <v>42</v>
      </c>
      <c r="AC419" s="2" t="s">
        <v>43</v>
      </c>
    </row>
    <row r="420" customFormat="false" ht="15" hidden="false" customHeight="false" outlineLevel="0" collapsed="false">
      <c r="A420" s="2" t="s">
        <v>996</v>
      </c>
      <c r="B420" s="3" t="n">
        <v>45342</v>
      </c>
      <c r="C420" s="4" t="n">
        <f aca="false">YEAR($B420)</f>
        <v>2024</v>
      </c>
      <c r="D420" s="4" t="n">
        <f aca="false">MONTH($B420)</f>
        <v>2</v>
      </c>
      <c r="E420" s="2" t="s">
        <v>719</v>
      </c>
      <c r="F420" s="5" t="n">
        <f aca="false">ROUNDUP(MONTH($B420)/3,0)</f>
        <v>1</v>
      </c>
      <c r="G420" s="2" t="s">
        <v>759</v>
      </c>
      <c r="H420" s="2" t="s">
        <v>615</v>
      </c>
      <c r="I420" s="2" t="s">
        <v>104</v>
      </c>
      <c r="J420" s="2" t="s">
        <v>59</v>
      </c>
      <c r="K420" s="2" t="s">
        <v>210</v>
      </c>
      <c r="L420" s="2" t="s">
        <v>211</v>
      </c>
      <c r="M420" s="2" t="s">
        <v>62</v>
      </c>
      <c r="N420" s="2" t="s">
        <v>63</v>
      </c>
      <c r="O420" s="2" t="s">
        <v>39</v>
      </c>
      <c r="P420" s="2" t="s">
        <v>106</v>
      </c>
      <c r="Q420" s="2" t="s">
        <v>107</v>
      </c>
      <c r="R420" s="6" t="n">
        <v>3</v>
      </c>
      <c r="S420" s="7" t="n">
        <v>2153.12</v>
      </c>
      <c r="T420" s="7" t="n">
        <f aca="false">$R420*$S420</f>
        <v>6459.36</v>
      </c>
      <c r="U420" s="8" t="n">
        <v>0</v>
      </c>
      <c r="V420" s="7" t="n">
        <f aca="false">$T420*$U420</f>
        <v>0</v>
      </c>
      <c r="W420" s="7" t="n">
        <f aca="false">$T420-$V420</f>
        <v>6459.36</v>
      </c>
      <c r="X420" s="7" t="n">
        <v>1574</v>
      </c>
      <c r="Y420" s="7" t="n">
        <f aca="false">$R420*$X420</f>
        <v>4722</v>
      </c>
      <c r="Z420" s="7" t="n">
        <f aca="false">$W420-$Y420</f>
        <v>1737.36</v>
      </c>
      <c r="AA420" s="8" t="n">
        <f aca="false">IFERROR($Z420/$W420,0)</f>
        <v>0.268967823437616</v>
      </c>
      <c r="AB420" s="2" t="s">
        <v>42</v>
      </c>
      <c r="AC420" s="2" t="s">
        <v>43</v>
      </c>
    </row>
    <row r="421" customFormat="false" ht="15" hidden="false" customHeight="false" outlineLevel="0" collapsed="false">
      <c r="A421" s="2" t="s">
        <v>997</v>
      </c>
      <c r="B421" s="3" t="n">
        <v>45343</v>
      </c>
      <c r="C421" s="4" t="n">
        <f aca="false">YEAR($B421)</f>
        <v>2024</v>
      </c>
      <c r="D421" s="4" t="n">
        <f aca="false">MONTH($B421)</f>
        <v>2</v>
      </c>
      <c r="E421" s="2" t="s">
        <v>719</v>
      </c>
      <c r="F421" s="5" t="n">
        <f aca="false">ROUNDUP(MONTH($B421)/3,0)</f>
        <v>1</v>
      </c>
      <c r="G421" s="2" t="s">
        <v>744</v>
      </c>
      <c r="H421" s="2" t="s">
        <v>745</v>
      </c>
      <c r="I421" s="2" t="s">
        <v>33</v>
      </c>
      <c r="J421" s="2" t="s">
        <v>34</v>
      </c>
      <c r="K421" s="2" t="s">
        <v>242</v>
      </c>
      <c r="L421" s="2" t="s">
        <v>243</v>
      </c>
      <c r="M421" s="2" t="s">
        <v>37</v>
      </c>
      <c r="N421" s="2" t="s">
        <v>63</v>
      </c>
      <c r="O421" s="2" t="s">
        <v>114</v>
      </c>
      <c r="P421" s="2" t="s">
        <v>119</v>
      </c>
      <c r="Q421" s="2" t="s">
        <v>191</v>
      </c>
      <c r="R421" s="6" t="n">
        <v>3</v>
      </c>
      <c r="S421" s="7" t="n">
        <v>408.72</v>
      </c>
      <c r="T421" s="7" t="n">
        <f aca="false">$R421*$S421</f>
        <v>1226.16</v>
      </c>
      <c r="U421" s="8" t="n">
        <v>0.05</v>
      </c>
      <c r="V421" s="7" t="n">
        <f aca="false">$T421*$U421</f>
        <v>61.308</v>
      </c>
      <c r="W421" s="7" t="n">
        <f aca="false">$T421-$V421</f>
        <v>1164.852</v>
      </c>
      <c r="X421" s="7" t="n">
        <v>220.14</v>
      </c>
      <c r="Y421" s="7" t="n">
        <f aca="false">$R421*$X421</f>
        <v>660.42</v>
      </c>
      <c r="Z421" s="7" t="n">
        <f aca="false">$W421-$Y421</f>
        <v>504.432</v>
      </c>
      <c r="AA421" s="8" t="n">
        <f aca="false">IFERROR($Z421/$W421,0)</f>
        <v>0.433043854498254</v>
      </c>
      <c r="AB421" s="2" t="s">
        <v>76</v>
      </c>
      <c r="AC421" s="2" t="s">
        <v>43</v>
      </c>
    </row>
    <row r="422" customFormat="false" ht="15" hidden="false" customHeight="false" outlineLevel="0" collapsed="false">
      <c r="A422" s="2" t="s">
        <v>998</v>
      </c>
      <c r="B422" s="3" t="n">
        <v>45343</v>
      </c>
      <c r="C422" s="4" t="n">
        <f aca="false">YEAR($B422)</f>
        <v>2024</v>
      </c>
      <c r="D422" s="4" t="n">
        <f aca="false">MONTH($B422)</f>
        <v>2</v>
      </c>
      <c r="E422" s="2" t="s">
        <v>719</v>
      </c>
      <c r="F422" s="5" t="n">
        <f aca="false">ROUNDUP(MONTH($B422)/3,0)</f>
        <v>1</v>
      </c>
      <c r="G422" s="2" t="s">
        <v>999</v>
      </c>
      <c r="H422" s="2" t="s">
        <v>1000</v>
      </c>
      <c r="I422" s="2" t="s">
        <v>33</v>
      </c>
      <c r="J422" s="2" t="s">
        <v>89</v>
      </c>
      <c r="K422" s="2" t="s">
        <v>90</v>
      </c>
      <c r="L422" s="2" t="s">
        <v>161</v>
      </c>
      <c r="M422" s="2" t="s">
        <v>92</v>
      </c>
      <c r="N422" s="2" t="s">
        <v>51</v>
      </c>
      <c r="O422" s="2" t="s">
        <v>64</v>
      </c>
      <c r="P422" s="2" t="s">
        <v>74</v>
      </c>
      <c r="Q422" s="2" t="s">
        <v>75</v>
      </c>
      <c r="R422" s="6" t="n">
        <v>3</v>
      </c>
      <c r="S422" s="7" t="n">
        <v>5832.84</v>
      </c>
      <c r="T422" s="7" t="n">
        <f aca="false">$R422*$S422</f>
        <v>17498.52</v>
      </c>
      <c r="U422" s="8" t="n">
        <v>0.05</v>
      </c>
      <c r="V422" s="7" t="n">
        <f aca="false">$T422*$U422</f>
        <v>874.926</v>
      </c>
      <c r="W422" s="7" t="n">
        <f aca="false">$T422-$V422</f>
        <v>16623.594</v>
      </c>
      <c r="X422" s="7" t="n">
        <v>4322.36</v>
      </c>
      <c r="Y422" s="7" t="n">
        <f aca="false">$R422*$X422</f>
        <v>12967.08</v>
      </c>
      <c r="Z422" s="7" t="n">
        <f aca="false">$W422-$Y422</f>
        <v>3656.514</v>
      </c>
      <c r="AA422" s="8" t="n">
        <f aca="false">IFERROR($Z422/$W422,0)</f>
        <v>0.219959294001045</v>
      </c>
      <c r="AB422" s="2" t="s">
        <v>85</v>
      </c>
      <c r="AC422" s="2" t="s">
        <v>43</v>
      </c>
    </row>
    <row r="423" customFormat="false" ht="15" hidden="false" customHeight="false" outlineLevel="0" collapsed="false">
      <c r="A423" s="2" t="s">
        <v>1001</v>
      </c>
      <c r="B423" s="3" t="n">
        <v>45343</v>
      </c>
      <c r="C423" s="4" t="n">
        <f aca="false">YEAR($B423)</f>
        <v>2024</v>
      </c>
      <c r="D423" s="4" t="n">
        <f aca="false">MONTH($B423)</f>
        <v>2</v>
      </c>
      <c r="E423" s="2" t="s">
        <v>719</v>
      </c>
      <c r="F423" s="5" t="n">
        <f aca="false">ROUNDUP(MONTH($B423)/3,0)</f>
        <v>1</v>
      </c>
      <c r="G423" s="2" t="s">
        <v>727</v>
      </c>
      <c r="H423" s="2" t="s">
        <v>728</v>
      </c>
      <c r="I423" s="2" t="s">
        <v>33</v>
      </c>
      <c r="J423" s="2" t="s">
        <v>59</v>
      </c>
      <c r="K423" s="2" t="s">
        <v>210</v>
      </c>
      <c r="L423" s="2" t="s">
        <v>211</v>
      </c>
      <c r="M423" s="2" t="s">
        <v>62</v>
      </c>
      <c r="N423" s="2" t="s">
        <v>73</v>
      </c>
      <c r="O423" s="2" t="s">
        <v>114</v>
      </c>
      <c r="P423" s="2" t="s">
        <v>115</v>
      </c>
      <c r="Q423" s="2" t="s">
        <v>530</v>
      </c>
      <c r="R423" s="6" t="n">
        <v>1</v>
      </c>
      <c r="S423" s="7" t="n">
        <v>156.78</v>
      </c>
      <c r="T423" s="7" t="n">
        <f aca="false">$R423*$S423</f>
        <v>156.78</v>
      </c>
      <c r="U423" s="8" t="n">
        <v>0</v>
      </c>
      <c r="V423" s="7" t="n">
        <f aca="false">$T423*$U423</f>
        <v>0</v>
      </c>
      <c r="W423" s="7" t="n">
        <f aca="false">$T423-$V423</f>
        <v>156.78</v>
      </c>
      <c r="X423" s="7" t="n">
        <v>74.99</v>
      </c>
      <c r="Y423" s="7" t="n">
        <f aca="false">$R423*$X423</f>
        <v>74.99</v>
      </c>
      <c r="Z423" s="7" t="n">
        <f aca="false">$W423-$Y423</f>
        <v>81.79</v>
      </c>
      <c r="AA423" s="8" t="n">
        <f aca="false">IFERROR($Z423/$W423,0)</f>
        <v>0.521686439596887</v>
      </c>
      <c r="AB423" s="2" t="s">
        <v>85</v>
      </c>
      <c r="AC423" s="2" t="s">
        <v>246</v>
      </c>
    </row>
    <row r="424" customFormat="false" ht="15" hidden="false" customHeight="false" outlineLevel="0" collapsed="false">
      <c r="A424" s="2" t="s">
        <v>1002</v>
      </c>
      <c r="B424" s="3" t="n">
        <v>45343</v>
      </c>
      <c r="C424" s="4" t="n">
        <f aca="false">YEAR($B424)</f>
        <v>2024</v>
      </c>
      <c r="D424" s="4" t="n">
        <f aca="false">MONTH($B424)</f>
        <v>2</v>
      </c>
      <c r="E424" s="2" t="s">
        <v>719</v>
      </c>
      <c r="F424" s="5" t="n">
        <f aca="false">ROUNDUP(MONTH($B424)/3,0)</f>
        <v>1</v>
      </c>
      <c r="G424" s="2" t="s">
        <v>608</v>
      </c>
      <c r="H424" s="2" t="s">
        <v>609</v>
      </c>
      <c r="I424" s="2" t="s">
        <v>104</v>
      </c>
      <c r="J424" s="2" t="s">
        <v>59</v>
      </c>
      <c r="K424" s="2" t="s">
        <v>71</v>
      </c>
      <c r="L424" s="2" t="s">
        <v>72</v>
      </c>
      <c r="M424" s="2" t="s">
        <v>131</v>
      </c>
      <c r="N424" s="2" t="s">
        <v>51</v>
      </c>
      <c r="O424" s="2" t="s">
        <v>52</v>
      </c>
      <c r="P424" s="2" t="s">
        <v>83</v>
      </c>
      <c r="Q424" s="2" t="s">
        <v>178</v>
      </c>
      <c r="R424" s="6" t="n">
        <v>7</v>
      </c>
      <c r="S424" s="7" t="n">
        <v>2956.34</v>
      </c>
      <c r="T424" s="7" t="n">
        <f aca="false">$R424*$S424</f>
        <v>20694.38</v>
      </c>
      <c r="U424" s="8" t="n">
        <v>0</v>
      </c>
      <c r="V424" s="7" t="n">
        <f aca="false">$T424*$U424</f>
        <v>0</v>
      </c>
      <c r="W424" s="7" t="n">
        <f aca="false">$T424-$V424</f>
        <v>20694.38</v>
      </c>
      <c r="X424" s="7" t="n">
        <v>2085.61</v>
      </c>
      <c r="Y424" s="7" t="n">
        <f aca="false">$R424*$X424</f>
        <v>14599.27</v>
      </c>
      <c r="Z424" s="7" t="n">
        <f aca="false">$W424-$Y424</f>
        <v>6095.11</v>
      </c>
      <c r="AA424" s="8" t="n">
        <f aca="false">IFERROR($Z424/$W424,0)</f>
        <v>0.294529722562358</v>
      </c>
      <c r="AB424" s="2" t="s">
        <v>55</v>
      </c>
      <c r="AC424" s="2" t="s">
        <v>43</v>
      </c>
    </row>
    <row r="425" customFormat="false" ht="15" hidden="false" customHeight="false" outlineLevel="0" collapsed="false">
      <c r="A425" s="2" t="s">
        <v>1003</v>
      </c>
      <c r="B425" s="3" t="n">
        <v>45343</v>
      </c>
      <c r="C425" s="4" t="n">
        <f aca="false">YEAR($B425)</f>
        <v>2024</v>
      </c>
      <c r="D425" s="4" t="n">
        <f aca="false">MONTH($B425)</f>
        <v>2</v>
      </c>
      <c r="E425" s="2" t="s">
        <v>719</v>
      </c>
      <c r="F425" s="5" t="n">
        <f aca="false">ROUNDUP(MONTH($B425)/3,0)</f>
        <v>1</v>
      </c>
      <c r="G425" s="2" t="s">
        <v>1004</v>
      </c>
      <c r="H425" s="2" t="s">
        <v>1005</v>
      </c>
      <c r="I425" s="2" t="s">
        <v>177</v>
      </c>
      <c r="J425" s="2" t="s">
        <v>59</v>
      </c>
      <c r="K425" s="2" t="s">
        <v>140</v>
      </c>
      <c r="L425" s="2" t="s">
        <v>141</v>
      </c>
      <c r="M425" s="2" t="s">
        <v>142</v>
      </c>
      <c r="N425" s="2" t="s">
        <v>51</v>
      </c>
      <c r="O425" s="2" t="s">
        <v>52</v>
      </c>
      <c r="P425" s="2" t="s">
        <v>83</v>
      </c>
      <c r="Q425" s="2" t="s">
        <v>178</v>
      </c>
      <c r="R425" s="6" t="n">
        <v>11</v>
      </c>
      <c r="S425" s="7" t="n">
        <v>3123.37</v>
      </c>
      <c r="T425" s="7" t="n">
        <f aca="false">$R425*$S425</f>
        <v>34357.07</v>
      </c>
      <c r="U425" s="8" t="n">
        <v>0.17</v>
      </c>
      <c r="V425" s="7" t="n">
        <f aca="false">$T425*$U425</f>
        <v>5840.7019</v>
      </c>
      <c r="W425" s="7" t="n">
        <f aca="false">$T425-$V425</f>
        <v>28516.3681</v>
      </c>
      <c r="X425" s="7" t="n">
        <v>2317.1</v>
      </c>
      <c r="Y425" s="7" t="n">
        <f aca="false">$R425*$X425</f>
        <v>25488.1</v>
      </c>
      <c r="Z425" s="7" t="n">
        <f aca="false">$W425-$Y425</f>
        <v>3028.2681</v>
      </c>
      <c r="AA425" s="8" t="n">
        <f aca="false">IFERROR($Z425/$W425,0)</f>
        <v>0.106194031770827</v>
      </c>
      <c r="AB425" s="2" t="s">
        <v>42</v>
      </c>
      <c r="AC425" s="2" t="s">
        <v>43</v>
      </c>
    </row>
    <row r="426" customFormat="false" ht="15" hidden="false" customHeight="false" outlineLevel="0" collapsed="false">
      <c r="A426" s="2" t="s">
        <v>1006</v>
      </c>
      <c r="B426" s="3" t="n">
        <v>45343</v>
      </c>
      <c r="C426" s="4" t="n">
        <f aca="false">YEAR($B426)</f>
        <v>2024</v>
      </c>
      <c r="D426" s="4" t="n">
        <f aca="false">MONTH($B426)</f>
        <v>2</v>
      </c>
      <c r="E426" s="2" t="s">
        <v>719</v>
      </c>
      <c r="F426" s="5" t="n">
        <f aca="false">ROUNDUP(MONTH($B426)/3,0)</f>
        <v>1</v>
      </c>
      <c r="G426" s="2" t="s">
        <v>78</v>
      </c>
      <c r="H426" s="2" t="s">
        <v>79</v>
      </c>
      <c r="I426" s="2" t="s">
        <v>33</v>
      </c>
      <c r="J426" s="2" t="s">
        <v>34</v>
      </c>
      <c r="K426" s="2" t="s">
        <v>80</v>
      </c>
      <c r="L426" s="2" t="s">
        <v>81</v>
      </c>
      <c r="M426" s="2" t="s">
        <v>37</v>
      </c>
      <c r="N426" s="2" t="s">
        <v>63</v>
      </c>
      <c r="O426" s="2" t="s">
        <v>171</v>
      </c>
      <c r="P426" s="2" t="s">
        <v>204</v>
      </c>
      <c r="Q426" s="2" t="s">
        <v>264</v>
      </c>
      <c r="R426" s="6" t="n">
        <v>3</v>
      </c>
      <c r="S426" s="7" t="n">
        <v>1279.52</v>
      </c>
      <c r="T426" s="7" t="n">
        <f aca="false">$R426*$S426</f>
        <v>3838.56</v>
      </c>
      <c r="U426" s="8" t="n">
        <v>0.03</v>
      </c>
      <c r="V426" s="7" t="n">
        <f aca="false">$T426*$U426</f>
        <v>115.1568</v>
      </c>
      <c r="W426" s="7" t="n">
        <f aca="false">$T426-$V426</f>
        <v>3723.4032</v>
      </c>
      <c r="X426" s="7" t="n">
        <v>839.47</v>
      </c>
      <c r="Y426" s="7" t="n">
        <f aca="false">$R426*$X426</f>
        <v>2518.41</v>
      </c>
      <c r="Z426" s="7" t="n">
        <f aca="false">$W426-$Y426</f>
        <v>1204.9932</v>
      </c>
      <c r="AA426" s="8" t="n">
        <f aca="false">IFERROR($Z426/$W426,0)</f>
        <v>0.323626836867949</v>
      </c>
      <c r="AB426" s="2" t="s">
        <v>67</v>
      </c>
      <c r="AC426" s="2" t="s">
        <v>43</v>
      </c>
    </row>
    <row r="427" customFormat="false" ht="15" hidden="false" customHeight="false" outlineLevel="0" collapsed="false">
      <c r="A427" s="2" t="s">
        <v>1007</v>
      </c>
      <c r="B427" s="3" t="n">
        <v>45343</v>
      </c>
      <c r="C427" s="4" t="n">
        <f aca="false">YEAR($B427)</f>
        <v>2024</v>
      </c>
      <c r="D427" s="4" t="n">
        <f aca="false">MONTH($B427)</f>
        <v>2</v>
      </c>
      <c r="E427" s="2" t="s">
        <v>719</v>
      </c>
      <c r="F427" s="5" t="n">
        <f aca="false">ROUNDUP(MONTH($B427)/3,0)</f>
        <v>1</v>
      </c>
      <c r="G427" s="2" t="s">
        <v>1008</v>
      </c>
      <c r="H427" s="2" t="s">
        <v>561</v>
      </c>
      <c r="I427" s="2" t="s">
        <v>33</v>
      </c>
      <c r="J427" s="2" t="s">
        <v>47</v>
      </c>
      <c r="K427" s="2" t="s">
        <v>48</v>
      </c>
      <c r="L427" s="2" t="s">
        <v>49</v>
      </c>
      <c r="M427" s="2" t="s">
        <v>105</v>
      </c>
      <c r="N427" s="2" t="s">
        <v>51</v>
      </c>
      <c r="O427" s="2" t="s">
        <v>114</v>
      </c>
      <c r="P427" s="2" t="s">
        <v>115</v>
      </c>
      <c r="Q427" s="2" t="s">
        <v>377</v>
      </c>
      <c r="R427" s="6" t="n">
        <v>3</v>
      </c>
      <c r="S427" s="7" t="n">
        <v>247.56</v>
      </c>
      <c r="T427" s="7" t="n">
        <f aca="false">$R427*$S427</f>
        <v>742.68</v>
      </c>
      <c r="U427" s="8" t="n">
        <v>0.05</v>
      </c>
      <c r="V427" s="7" t="n">
        <f aca="false">$T427*$U427</f>
        <v>37.134</v>
      </c>
      <c r="W427" s="7" t="n">
        <f aca="false">$T427-$V427</f>
        <v>705.546</v>
      </c>
      <c r="X427" s="7" t="n">
        <v>110.16</v>
      </c>
      <c r="Y427" s="7" t="n">
        <f aca="false">$R427*$X427</f>
        <v>330.48</v>
      </c>
      <c r="Z427" s="7" t="n">
        <f aca="false">$W427-$Y427</f>
        <v>375.066</v>
      </c>
      <c r="AA427" s="8" t="n">
        <f aca="false">IFERROR($Z427/$W427,0)</f>
        <v>0.531596805878001</v>
      </c>
      <c r="AB427" s="2" t="s">
        <v>42</v>
      </c>
      <c r="AC427" s="2" t="s">
        <v>43</v>
      </c>
    </row>
    <row r="428" customFormat="false" ht="15" hidden="false" customHeight="false" outlineLevel="0" collapsed="false">
      <c r="A428" s="2" t="s">
        <v>1009</v>
      </c>
      <c r="B428" s="3" t="n">
        <v>45343</v>
      </c>
      <c r="C428" s="4" t="n">
        <f aca="false">YEAR($B428)</f>
        <v>2024</v>
      </c>
      <c r="D428" s="4" t="n">
        <f aca="false">MONTH($B428)</f>
        <v>2</v>
      </c>
      <c r="E428" s="2" t="s">
        <v>719</v>
      </c>
      <c r="F428" s="5" t="n">
        <f aca="false">ROUNDUP(MONTH($B428)/3,0)</f>
        <v>1</v>
      </c>
      <c r="G428" s="2" t="s">
        <v>1010</v>
      </c>
      <c r="H428" s="2" t="s">
        <v>609</v>
      </c>
      <c r="I428" s="2" t="s">
        <v>104</v>
      </c>
      <c r="J428" s="2" t="s">
        <v>47</v>
      </c>
      <c r="K428" s="2" t="s">
        <v>185</v>
      </c>
      <c r="L428" s="2" t="s">
        <v>186</v>
      </c>
      <c r="M428" s="2" t="s">
        <v>168</v>
      </c>
      <c r="N428" s="2" t="s">
        <v>38</v>
      </c>
      <c r="O428" s="2" t="s">
        <v>64</v>
      </c>
      <c r="P428" s="2" t="s">
        <v>342</v>
      </c>
      <c r="Q428" s="2" t="s">
        <v>389</v>
      </c>
      <c r="R428" s="6" t="n">
        <v>12</v>
      </c>
      <c r="S428" s="7" t="n">
        <v>3186.28</v>
      </c>
      <c r="T428" s="7" t="n">
        <f aca="false">$R428*$S428</f>
        <v>38235.36</v>
      </c>
      <c r="U428" s="8" t="n">
        <v>0.03</v>
      </c>
      <c r="V428" s="7" t="n">
        <f aca="false">$T428*$U428</f>
        <v>1147.0608</v>
      </c>
      <c r="W428" s="7" t="n">
        <f aca="false">$T428-$V428</f>
        <v>37088.2992</v>
      </c>
      <c r="X428" s="7" t="n">
        <v>2307.55</v>
      </c>
      <c r="Y428" s="7" t="n">
        <f aca="false">$R428*$X428</f>
        <v>27690.6</v>
      </c>
      <c r="Z428" s="7" t="n">
        <f aca="false">$W428-$Y428</f>
        <v>9397.6992</v>
      </c>
      <c r="AA428" s="8" t="n">
        <f aca="false">IFERROR($Z428/$W428,0)</f>
        <v>0.253387170690211</v>
      </c>
      <c r="AB428" s="2" t="s">
        <v>76</v>
      </c>
      <c r="AC428" s="2" t="s">
        <v>43</v>
      </c>
    </row>
    <row r="429" customFormat="false" ht="15" hidden="false" customHeight="false" outlineLevel="0" collapsed="false">
      <c r="A429" s="2" t="s">
        <v>1011</v>
      </c>
      <c r="B429" s="3" t="n">
        <v>45343</v>
      </c>
      <c r="C429" s="4" t="n">
        <f aca="false">YEAR($B429)</f>
        <v>2024</v>
      </c>
      <c r="D429" s="4" t="n">
        <f aca="false">MONTH($B429)</f>
        <v>2</v>
      </c>
      <c r="E429" s="2" t="s">
        <v>719</v>
      </c>
      <c r="F429" s="5" t="n">
        <f aca="false">ROUNDUP(MONTH($B429)/3,0)</f>
        <v>1</v>
      </c>
      <c r="G429" s="2" t="s">
        <v>556</v>
      </c>
      <c r="H429" s="2" t="s">
        <v>557</v>
      </c>
      <c r="I429" s="2" t="s">
        <v>33</v>
      </c>
      <c r="J429" s="2" t="s">
        <v>147</v>
      </c>
      <c r="K429" s="2" t="s">
        <v>397</v>
      </c>
      <c r="L429" s="2" t="s">
        <v>398</v>
      </c>
      <c r="M429" s="2" t="s">
        <v>150</v>
      </c>
      <c r="N429" s="2" t="s">
        <v>63</v>
      </c>
      <c r="O429" s="2" t="s">
        <v>52</v>
      </c>
      <c r="P429" s="2" t="s">
        <v>53</v>
      </c>
      <c r="Q429" s="2" t="s">
        <v>54</v>
      </c>
      <c r="R429" s="6" t="n">
        <v>2</v>
      </c>
      <c r="S429" s="7" t="n">
        <v>2983.53</v>
      </c>
      <c r="T429" s="7" t="n">
        <f aca="false">$R429*$S429</f>
        <v>5967.06</v>
      </c>
      <c r="U429" s="8" t="n">
        <v>0</v>
      </c>
      <c r="V429" s="7" t="n">
        <f aca="false">$T429*$U429</f>
        <v>0</v>
      </c>
      <c r="W429" s="7" t="n">
        <f aca="false">$T429-$V429</f>
        <v>5967.06</v>
      </c>
      <c r="X429" s="7" t="n">
        <v>2283.84</v>
      </c>
      <c r="Y429" s="7" t="n">
        <f aca="false">$R429*$X429</f>
        <v>4567.68</v>
      </c>
      <c r="Z429" s="7" t="n">
        <f aca="false">$W429-$Y429</f>
        <v>1399.38</v>
      </c>
      <c r="AA429" s="8" t="n">
        <f aca="false">IFERROR($Z429/$W429,0)</f>
        <v>0.234517501080934</v>
      </c>
      <c r="AB429" s="2" t="s">
        <v>55</v>
      </c>
      <c r="AC429" s="2" t="s">
        <v>43</v>
      </c>
    </row>
    <row r="430" customFormat="false" ht="15" hidden="false" customHeight="false" outlineLevel="0" collapsed="false">
      <c r="A430" s="2" t="s">
        <v>1012</v>
      </c>
      <c r="B430" s="3" t="n">
        <v>45343</v>
      </c>
      <c r="C430" s="4" t="n">
        <f aca="false">YEAR($B430)</f>
        <v>2024</v>
      </c>
      <c r="D430" s="4" t="n">
        <f aca="false">MONTH($B430)</f>
        <v>2</v>
      </c>
      <c r="E430" s="2" t="s">
        <v>719</v>
      </c>
      <c r="F430" s="5" t="n">
        <f aca="false">ROUNDUP(MONTH($B430)/3,0)</f>
        <v>1</v>
      </c>
      <c r="G430" s="2" t="s">
        <v>1013</v>
      </c>
      <c r="H430" s="2" t="s">
        <v>1014</v>
      </c>
      <c r="I430" s="2" t="s">
        <v>33</v>
      </c>
      <c r="J430" s="2" t="s">
        <v>34</v>
      </c>
      <c r="K430" s="2" t="s">
        <v>35</v>
      </c>
      <c r="L430" s="2" t="s">
        <v>36</v>
      </c>
      <c r="M430" s="2" t="s">
        <v>37</v>
      </c>
      <c r="N430" s="2" t="s">
        <v>51</v>
      </c>
      <c r="O430" s="2" t="s">
        <v>114</v>
      </c>
      <c r="P430" s="2" t="s">
        <v>115</v>
      </c>
      <c r="Q430" s="2" t="s">
        <v>530</v>
      </c>
      <c r="R430" s="6" t="n">
        <v>1</v>
      </c>
      <c r="S430" s="7" t="n">
        <v>155.04</v>
      </c>
      <c r="T430" s="7" t="n">
        <f aca="false">$R430*$S430</f>
        <v>155.04</v>
      </c>
      <c r="U430" s="8" t="n">
        <v>0.05</v>
      </c>
      <c r="V430" s="7" t="n">
        <f aca="false">$T430*$U430</f>
        <v>7.752</v>
      </c>
      <c r="W430" s="7" t="n">
        <f aca="false">$T430-$V430</f>
        <v>147.288</v>
      </c>
      <c r="X430" s="7" t="n">
        <v>81.39</v>
      </c>
      <c r="Y430" s="7" t="n">
        <f aca="false">$R430*$X430</f>
        <v>81.39</v>
      </c>
      <c r="Z430" s="7" t="n">
        <f aca="false">$W430-$Y430</f>
        <v>65.898</v>
      </c>
      <c r="AA430" s="8" t="n">
        <f aca="false">IFERROR($Z430/$W430,0)</f>
        <v>0.447409157568845</v>
      </c>
      <c r="AB430" s="2" t="s">
        <v>42</v>
      </c>
      <c r="AC430" s="2" t="s">
        <v>43</v>
      </c>
    </row>
    <row r="431" customFormat="false" ht="15" hidden="false" customHeight="false" outlineLevel="0" collapsed="false">
      <c r="A431" s="2" t="s">
        <v>1015</v>
      </c>
      <c r="B431" s="3" t="n">
        <v>45344</v>
      </c>
      <c r="C431" s="4" t="n">
        <f aca="false">YEAR($B431)</f>
        <v>2024</v>
      </c>
      <c r="D431" s="4" t="n">
        <f aca="false">MONTH($B431)</f>
        <v>2</v>
      </c>
      <c r="E431" s="2" t="s">
        <v>719</v>
      </c>
      <c r="F431" s="5" t="n">
        <f aca="false">ROUNDUP(MONTH($B431)/3,0)</f>
        <v>1</v>
      </c>
      <c r="G431" s="2" t="s">
        <v>794</v>
      </c>
      <c r="H431" s="2" t="s">
        <v>795</v>
      </c>
      <c r="I431" s="2" t="s">
        <v>33</v>
      </c>
      <c r="J431" s="2" t="s">
        <v>59</v>
      </c>
      <c r="K431" s="2" t="s">
        <v>71</v>
      </c>
      <c r="L431" s="2" t="s">
        <v>72</v>
      </c>
      <c r="M431" s="2" t="s">
        <v>142</v>
      </c>
      <c r="N431" s="2" t="s">
        <v>151</v>
      </c>
      <c r="O431" s="2" t="s">
        <v>64</v>
      </c>
      <c r="P431" s="2" t="s">
        <v>342</v>
      </c>
      <c r="Q431" s="2" t="s">
        <v>389</v>
      </c>
      <c r="R431" s="6" t="n">
        <v>2</v>
      </c>
      <c r="S431" s="7" t="n">
        <v>3385.27</v>
      </c>
      <c r="T431" s="7" t="n">
        <f aca="false">$R431*$S431</f>
        <v>6770.54</v>
      </c>
      <c r="U431" s="8" t="n">
        <v>0</v>
      </c>
      <c r="V431" s="7" t="n">
        <f aca="false">$T431*$U431</f>
        <v>0</v>
      </c>
      <c r="W431" s="7" t="n">
        <f aca="false">$T431-$V431</f>
        <v>6770.54</v>
      </c>
      <c r="X431" s="7" t="n">
        <v>2622.87</v>
      </c>
      <c r="Y431" s="7" t="n">
        <f aca="false">$R431*$X431</f>
        <v>5245.74</v>
      </c>
      <c r="Z431" s="7" t="n">
        <f aca="false">$W431-$Y431</f>
        <v>1524.8</v>
      </c>
      <c r="AA431" s="8" t="n">
        <f aca="false">IFERROR($Z431/$W431,0)</f>
        <v>0.225210987602171</v>
      </c>
      <c r="AB431" s="2" t="s">
        <v>85</v>
      </c>
      <c r="AC431" s="2" t="s">
        <v>43</v>
      </c>
    </row>
    <row r="432" customFormat="false" ht="15" hidden="false" customHeight="false" outlineLevel="0" collapsed="false">
      <c r="A432" s="2" t="s">
        <v>1016</v>
      </c>
      <c r="B432" s="3" t="n">
        <v>45344</v>
      </c>
      <c r="C432" s="4" t="n">
        <f aca="false">YEAR($B432)</f>
        <v>2024</v>
      </c>
      <c r="D432" s="4" t="n">
        <f aca="false">MONTH($B432)</f>
        <v>2</v>
      </c>
      <c r="E432" s="2" t="s">
        <v>719</v>
      </c>
      <c r="F432" s="5" t="n">
        <f aca="false">ROUNDUP(MONTH($B432)/3,0)</f>
        <v>1</v>
      </c>
      <c r="G432" s="2" t="s">
        <v>1017</v>
      </c>
      <c r="H432" s="2" t="s">
        <v>756</v>
      </c>
      <c r="I432" s="2" t="s">
        <v>104</v>
      </c>
      <c r="J432" s="2" t="s">
        <v>89</v>
      </c>
      <c r="K432" s="2" t="s">
        <v>97</v>
      </c>
      <c r="L432" s="2" t="s">
        <v>111</v>
      </c>
      <c r="M432" s="2" t="s">
        <v>135</v>
      </c>
      <c r="N432" s="2" t="s">
        <v>73</v>
      </c>
      <c r="O432" s="2" t="s">
        <v>39</v>
      </c>
      <c r="P432" s="2" t="s">
        <v>40</v>
      </c>
      <c r="Q432" s="2" t="s">
        <v>334</v>
      </c>
      <c r="R432" s="6" t="n">
        <v>3</v>
      </c>
      <c r="S432" s="7" t="n">
        <v>3315.39</v>
      </c>
      <c r="T432" s="7" t="n">
        <f aca="false">$R432*$S432</f>
        <v>9946.17</v>
      </c>
      <c r="U432" s="8" t="n">
        <v>0.08</v>
      </c>
      <c r="V432" s="7" t="n">
        <f aca="false">$T432*$U432</f>
        <v>795.6936</v>
      </c>
      <c r="W432" s="7" t="n">
        <f aca="false">$T432-$V432</f>
        <v>9150.4764</v>
      </c>
      <c r="X432" s="7" t="n">
        <v>2494.62</v>
      </c>
      <c r="Y432" s="7" t="n">
        <f aca="false">$R432*$X432</f>
        <v>7483.86</v>
      </c>
      <c r="Z432" s="7" t="n">
        <f aca="false">$W432-$Y432</f>
        <v>1666.6164</v>
      </c>
      <c r="AA432" s="8" t="n">
        <f aca="false">IFERROR($Z432/$W432,0)</f>
        <v>0.182134385921153</v>
      </c>
      <c r="AB432" s="2" t="s">
        <v>42</v>
      </c>
      <c r="AC432" s="2" t="s">
        <v>43</v>
      </c>
    </row>
    <row r="433" customFormat="false" ht="15" hidden="false" customHeight="false" outlineLevel="0" collapsed="false">
      <c r="A433" s="2" t="s">
        <v>1018</v>
      </c>
      <c r="B433" s="3" t="n">
        <v>45344</v>
      </c>
      <c r="C433" s="4" t="n">
        <f aca="false">YEAR($B433)</f>
        <v>2024</v>
      </c>
      <c r="D433" s="4" t="n">
        <f aca="false">MONTH($B433)</f>
        <v>2</v>
      </c>
      <c r="E433" s="2" t="s">
        <v>719</v>
      </c>
      <c r="F433" s="5" t="n">
        <f aca="false">ROUNDUP(MONTH($B433)/3,0)</f>
        <v>1</v>
      </c>
      <c r="G433" s="2" t="s">
        <v>109</v>
      </c>
      <c r="H433" s="2" t="s">
        <v>110</v>
      </c>
      <c r="I433" s="2" t="s">
        <v>33</v>
      </c>
      <c r="J433" s="2" t="s">
        <v>89</v>
      </c>
      <c r="K433" s="2" t="s">
        <v>97</v>
      </c>
      <c r="L433" s="2" t="s">
        <v>111</v>
      </c>
      <c r="M433" s="2" t="s">
        <v>135</v>
      </c>
      <c r="N433" s="2" t="s">
        <v>63</v>
      </c>
      <c r="O433" s="2" t="s">
        <v>171</v>
      </c>
      <c r="P433" s="2" t="s">
        <v>172</v>
      </c>
      <c r="Q433" s="2" t="s">
        <v>223</v>
      </c>
      <c r="R433" s="6" t="n">
        <v>3</v>
      </c>
      <c r="S433" s="7" t="n">
        <v>557.56</v>
      </c>
      <c r="T433" s="7" t="n">
        <f aca="false">$R433*$S433</f>
        <v>1672.68</v>
      </c>
      <c r="U433" s="8" t="n">
        <v>0.03</v>
      </c>
      <c r="V433" s="7" t="n">
        <f aca="false">$T433*$U433</f>
        <v>50.1804</v>
      </c>
      <c r="W433" s="7" t="n">
        <f aca="false">$T433-$V433</f>
        <v>1622.4996</v>
      </c>
      <c r="X433" s="7" t="n">
        <v>313.61</v>
      </c>
      <c r="Y433" s="7" t="n">
        <f aca="false">$R433*$X433</f>
        <v>940.83</v>
      </c>
      <c r="Z433" s="7" t="n">
        <f aca="false">$W433-$Y433</f>
        <v>681.6696</v>
      </c>
      <c r="AA433" s="8" t="n">
        <f aca="false">IFERROR($Z433/$W433,0)</f>
        <v>0.420135450264518</v>
      </c>
      <c r="AB433" s="2" t="s">
        <v>85</v>
      </c>
      <c r="AC433" s="2" t="s">
        <v>43</v>
      </c>
    </row>
    <row r="434" customFormat="false" ht="15" hidden="false" customHeight="false" outlineLevel="0" collapsed="false">
      <c r="A434" s="2" t="s">
        <v>1019</v>
      </c>
      <c r="B434" s="3" t="n">
        <v>45344</v>
      </c>
      <c r="C434" s="4" t="n">
        <f aca="false">YEAR($B434)</f>
        <v>2024</v>
      </c>
      <c r="D434" s="4" t="n">
        <f aca="false">MONTH($B434)</f>
        <v>2</v>
      </c>
      <c r="E434" s="2" t="s">
        <v>719</v>
      </c>
      <c r="F434" s="5" t="n">
        <f aca="false">ROUNDUP(MONTH($B434)/3,0)</f>
        <v>1</v>
      </c>
      <c r="G434" s="2" t="s">
        <v>1020</v>
      </c>
      <c r="H434" s="2" t="s">
        <v>1021</v>
      </c>
      <c r="I434" s="2" t="s">
        <v>33</v>
      </c>
      <c r="J434" s="2" t="s">
        <v>47</v>
      </c>
      <c r="K434" s="2" t="s">
        <v>48</v>
      </c>
      <c r="L434" s="2" t="s">
        <v>49</v>
      </c>
      <c r="M434" s="2" t="s">
        <v>118</v>
      </c>
      <c r="N434" s="2" t="s">
        <v>38</v>
      </c>
      <c r="O434" s="2" t="s">
        <v>171</v>
      </c>
      <c r="P434" s="2" t="s">
        <v>204</v>
      </c>
      <c r="Q434" s="2" t="s">
        <v>205</v>
      </c>
      <c r="R434" s="6" t="n">
        <v>2</v>
      </c>
      <c r="S434" s="7" t="n">
        <v>1098.46</v>
      </c>
      <c r="T434" s="7" t="n">
        <f aca="false">$R434*$S434</f>
        <v>2196.92</v>
      </c>
      <c r="U434" s="8" t="n">
        <v>0.05</v>
      </c>
      <c r="V434" s="7" t="n">
        <f aca="false">$T434*$U434</f>
        <v>109.846</v>
      </c>
      <c r="W434" s="7" t="n">
        <f aca="false">$T434-$V434</f>
        <v>2087.074</v>
      </c>
      <c r="X434" s="7" t="n">
        <v>697.89</v>
      </c>
      <c r="Y434" s="7" t="n">
        <f aca="false">$R434*$X434</f>
        <v>1395.78</v>
      </c>
      <c r="Z434" s="7" t="n">
        <f aca="false">$W434-$Y434</f>
        <v>691.294</v>
      </c>
      <c r="AA434" s="8" t="n">
        <f aca="false">IFERROR($Z434/$W434,0)</f>
        <v>0.33122639638077</v>
      </c>
      <c r="AB434" s="2" t="s">
        <v>85</v>
      </c>
      <c r="AC434" s="2" t="s">
        <v>43</v>
      </c>
    </row>
    <row r="435" customFormat="false" ht="15" hidden="false" customHeight="false" outlineLevel="0" collapsed="false">
      <c r="A435" s="2" t="s">
        <v>1022</v>
      </c>
      <c r="B435" s="3" t="n">
        <v>45344</v>
      </c>
      <c r="C435" s="4" t="n">
        <f aca="false">YEAR($B435)</f>
        <v>2024</v>
      </c>
      <c r="D435" s="4" t="n">
        <f aca="false">MONTH($B435)</f>
        <v>2</v>
      </c>
      <c r="E435" s="2" t="s">
        <v>719</v>
      </c>
      <c r="F435" s="5" t="n">
        <f aca="false">ROUNDUP(MONTH($B435)/3,0)</f>
        <v>1</v>
      </c>
      <c r="G435" s="2" t="s">
        <v>1023</v>
      </c>
      <c r="H435" s="2" t="s">
        <v>557</v>
      </c>
      <c r="I435" s="2" t="s">
        <v>33</v>
      </c>
      <c r="J435" s="2" t="s">
        <v>59</v>
      </c>
      <c r="K435" s="2" t="s">
        <v>71</v>
      </c>
      <c r="L435" s="2" t="s">
        <v>72</v>
      </c>
      <c r="M435" s="2" t="s">
        <v>142</v>
      </c>
      <c r="N435" s="2" t="s">
        <v>63</v>
      </c>
      <c r="O435" s="2" t="s">
        <v>64</v>
      </c>
      <c r="P435" s="2" t="s">
        <v>65</v>
      </c>
      <c r="Q435" s="2" t="s">
        <v>519</v>
      </c>
      <c r="R435" s="6" t="n">
        <v>2</v>
      </c>
      <c r="S435" s="7" t="n">
        <v>2521.71</v>
      </c>
      <c r="T435" s="7" t="n">
        <f aca="false">$R435*$S435</f>
        <v>5043.42</v>
      </c>
      <c r="U435" s="8" t="n">
        <v>0.05</v>
      </c>
      <c r="V435" s="7" t="n">
        <f aca="false">$T435*$U435</f>
        <v>252.171</v>
      </c>
      <c r="W435" s="7" t="n">
        <f aca="false">$T435-$V435</f>
        <v>4791.249</v>
      </c>
      <c r="X435" s="7" t="n">
        <v>2068.11</v>
      </c>
      <c r="Y435" s="7" t="n">
        <f aca="false">$R435*$X435</f>
        <v>4136.22</v>
      </c>
      <c r="Z435" s="7" t="n">
        <f aca="false">$W435-$Y435</f>
        <v>655.029</v>
      </c>
      <c r="AA435" s="8" t="n">
        <f aca="false">IFERROR($Z435/$W435,0)</f>
        <v>0.136713621020323</v>
      </c>
      <c r="AB435" s="2" t="s">
        <v>85</v>
      </c>
      <c r="AC435" s="2" t="s">
        <v>43</v>
      </c>
    </row>
    <row r="436" customFormat="false" ht="15" hidden="false" customHeight="false" outlineLevel="0" collapsed="false">
      <c r="A436" s="2" t="s">
        <v>1024</v>
      </c>
      <c r="B436" s="3" t="n">
        <v>45344</v>
      </c>
      <c r="C436" s="4" t="n">
        <f aca="false">YEAR($B436)</f>
        <v>2024</v>
      </c>
      <c r="D436" s="4" t="n">
        <f aca="false">MONTH($B436)</f>
        <v>2</v>
      </c>
      <c r="E436" s="2" t="s">
        <v>719</v>
      </c>
      <c r="F436" s="5" t="n">
        <f aca="false">ROUNDUP(MONTH($B436)/3,0)</f>
        <v>1</v>
      </c>
      <c r="G436" s="2" t="s">
        <v>1025</v>
      </c>
      <c r="H436" s="2" t="s">
        <v>1026</v>
      </c>
      <c r="I436" s="2" t="s">
        <v>33</v>
      </c>
      <c r="J436" s="2" t="s">
        <v>59</v>
      </c>
      <c r="K436" s="2" t="s">
        <v>60</v>
      </c>
      <c r="L436" s="2" t="s">
        <v>61</v>
      </c>
      <c r="M436" s="2" t="s">
        <v>131</v>
      </c>
      <c r="N436" s="2" t="s">
        <v>51</v>
      </c>
      <c r="O436" s="2" t="s">
        <v>39</v>
      </c>
      <c r="P436" s="2" t="s">
        <v>106</v>
      </c>
      <c r="Q436" s="2" t="s">
        <v>143</v>
      </c>
      <c r="R436" s="6" t="n">
        <v>1</v>
      </c>
      <c r="S436" s="7" t="n">
        <v>706.57</v>
      </c>
      <c r="T436" s="7" t="n">
        <f aca="false">$R436*$S436</f>
        <v>706.57</v>
      </c>
      <c r="U436" s="8" t="n">
        <v>0.08</v>
      </c>
      <c r="V436" s="7" t="n">
        <f aca="false">$T436*$U436</f>
        <v>56.5256</v>
      </c>
      <c r="W436" s="7" t="n">
        <f aca="false">$T436-$V436</f>
        <v>650.0444</v>
      </c>
      <c r="X436" s="7" t="n">
        <v>428.5</v>
      </c>
      <c r="Y436" s="7" t="n">
        <f aca="false">$R436*$X436</f>
        <v>428.5</v>
      </c>
      <c r="Z436" s="7" t="n">
        <f aca="false">$W436-$Y436</f>
        <v>221.5444</v>
      </c>
      <c r="AA436" s="8" t="n">
        <f aca="false">IFERROR($Z436/$W436,0)</f>
        <v>0.340814258226054</v>
      </c>
      <c r="AB436" s="2" t="s">
        <v>42</v>
      </c>
      <c r="AC436" s="2" t="s">
        <v>43</v>
      </c>
    </row>
    <row r="437" customFormat="false" ht="15" hidden="false" customHeight="false" outlineLevel="0" collapsed="false">
      <c r="A437" s="2" t="s">
        <v>1027</v>
      </c>
      <c r="B437" s="3" t="n">
        <v>45344</v>
      </c>
      <c r="C437" s="4" t="n">
        <f aca="false">YEAR($B437)</f>
        <v>2024</v>
      </c>
      <c r="D437" s="4" t="n">
        <f aca="false">MONTH($B437)</f>
        <v>2</v>
      </c>
      <c r="E437" s="2" t="s">
        <v>719</v>
      </c>
      <c r="F437" s="5" t="n">
        <f aca="false">ROUNDUP(MONTH($B437)/3,0)</f>
        <v>1</v>
      </c>
      <c r="G437" s="2" t="s">
        <v>1028</v>
      </c>
      <c r="H437" s="2" t="s">
        <v>1029</v>
      </c>
      <c r="I437" s="2" t="s">
        <v>33</v>
      </c>
      <c r="J437" s="2" t="s">
        <v>89</v>
      </c>
      <c r="K437" s="2" t="s">
        <v>90</v>
      </c>
      <c r="L437" s="2" t="s">
        <v>161</v>
      </c>
      <c r="M437" s="2" t="s">
        <v>92</v>
      </c>
      <c r="N437" s="2" t="s">
        <v>151</v>
      </c>
      <c r="O437" s="2" t="s">
        <v>39</v>
      </c>
      <c r="P437" s="2" t="s">
        <v>40</v>
      </c>
      <c r="Q437" s="2" t="s">
        <v>41</v>
      </c>
      <c r="R437" s="6" t="n">
        <v>3</v>
      </c>
      <c r="S437" s="7" t="n">
        <v>448.65</v>
      </c>
      <c r="T437" s="7" t="n">
        <f aca="false">$R437*$S437</f>
        <v>1345.95</v>
      </c>
      <c r="U437" s="8" t="n">
        <v>0.1</v>
      </c>
      <c r="V437" s="7" t="n">
        <f aca="false">$T437*$U437</f>
        <v>134.595</v>
      </c>
      <c r="W437" s="7" t="n">
        <f aca="false">$T437-$V437</f>
        <v>1211.355</v>
      </c>
      <c r="X437" s="7" t="n">
        <v>267.75</v>
      </c>
      <c r="Y437" s="7" t="n">
        <f aca="false">$R437*$X437</f>
        <v>803.25</v>
      </c>
      <c r="Z437" s="7" t="n">
        <f aca="false">$W437-$Y437</f>
        <v>408.105</v>
      </c>
      <c r="AA437" s="8" t="n">
        <f aca="false">IFERROR($Z437/$W437,0)</f>
        <v>0.336899587651844</v>
      </c>
      <c r="AB437" s="2" t="s">
        <v>55</v>
      </c>
      <c r="AC437" s="2" t="s">
        <v>43</v>
      </c>
    </row>
    <row r="438" customFormat="false" ht="15" hidden="false" customHeight="false" outlineLevel="0" collapsed="false">
      <c r="A438" s="2" t="s">
        <v>1030</v>
      </c>
      <c r="B438" s="3" t="n">
        <v>45344</v>
      </c>
      <c r="C438" s="4" t="n">
        <f aca="false">YEAR($B438)</f>
        <v>2024</v>
      </c>
      <c r="D438" s="4" t="n">
        <f aca="false">MONTH($B438)</f>
        <v>2</v>
      </c>
      <c r="E438" s="2" t="s">
        <v>719</v>
      </c>
      <c r="F438" s="5" t="n">
        <f aca="false">ROUNDUP(MONTH($B438)/3,0)</f>
        <v>1</v>
      </c>
      <c r="G438" s="2" t="s">
        <v>987</v>
      </c>
      <c r="H438" s="2" t="s">
        <v>584</v>
      </c>
      <c r="I438" s="2" t="s">
        <v>33</v>
      </c>
      <c r="J438" s="2" t="s">
        <v>47</v>
      </c>
      <c r="K438" s="2" t="s">
        <v>48</v>
      </c>
      <c r="L438" s="2" t="s">
        <v>49</v>
      </c>
      <c r="M438" s="2" t="s">
        <v>50</v>
      </c>
      <c r="N438" s="2" t="s">
        <v>38</v>
      </c>
      <c r="O438" s="2" t="s">
        <v>64</v>
      </c>
      <c r="P438" s="2" t="s">
        <v>342</v>
      </c>
      <c r="Q438" s="2" t="s">
        <v>408</v>
      </c>
      <c r="R438" s="6" t="n">
        <v>2</v>
      </c>
      <c r="S438" s="7" t="n">
        <v>5232.65</v>
      </c>
      <c r="T438" s="7" t="n">
        <f aca="false">$R438*$S438</f>
        <v>10465.3</v>
      </c>
      <c r="U438" s="8" t="n">
        <v>0</v>
      </c>
      <c r="V438" s="7" t="n">
        <f aca="false">$T438*$U438</f>
        <v>0</v>
      </c>
      <c r="W438" s="7" t="n">
        <f aca="false">$T438-$V438</f>
        <v>10465.3</v>
      </c>
      <c r="X438" s="7" t="n">
        <v>3719.2</v>
      </c>
      <c r="Y438" s="7" t="n">
        <f aca="false">$R438*$X438</f>
        <v>7438.4</v>
      </c>
      <c r="Z438" s="7" t="n">
        <f aca="false">$W438-$Y438</f>
        <v>3026.9</v>
      </c>
      <c r="AA438" s="8" t="n">
        <f aca="false">IFERROR($Z438/$W438,0)</f>
        <v>0.289232033482079</v>
      </c>
      <c r="AB438" s="2" t="s">
        <v>85</v>
      </c>
      <c r="AC438" s="2" t="s">
        <v>43</v>
      </c>
    </row>
    <row r="439" customFormat="false" ht="15" hidden="false" customHeight="false" outlineLevel="0" collapsed="false">
      <c r="A439" s="2" t="s">
        <v>1031</v>
      </c>
      <c r="B439" s="3" t="n">
        <v>45344</v>
      </c>
      <c r="C439" s="4" t="n">
        <f aca="false">YEAR($B439)</f>
        <v>2024</v>
      </c>
      <c r="D439" s="4" t="n">
        <f aca="false">MONTH($B439)</f>
        <v>2</v>
      </c>
      <c r="E439" s="2" t="s">
        <v>719</v>
      </c>
      <c r="F439" s="5" t="n">
        <f aca="false">ROUNDUP(MONTH($B439)/3,0)</f>
        <v>1</v>
      </c>
      <c r="G439" s="2" t="s">
        <v>638</v>
      </c>
      <c r="H439" s="2" t="s">
        <v>639</v>
      </c>
      <c r="I439" s="2" t="s">
        <v>33</v>
      </c>
      <c r="J439" s="2" t="s">
        <v>59</v>
      </c>
      <c r="K439" s="2" t="s">
        <v>321</v>
      </c>
      <c r="L439" s="2" t="s">
        <v>322</v>
      </c>
      <c r="M439" s="2" t="s">
        <v>62</v>
      </c>
      <c r="N439" s="2" t="s">
        <v>51</v>
      </c>
      <c r="O439" s="2" t="s">
        <v>114</v>
      </c>
      <c r="P439" s="2" t="s">
        <v>234</v>
      </c>
      <c r="Q439" s="2" t="s">
        <v>238</v>
      </c>
      <c r="R439" s="6" t="n">
        <v>3</v>
      </c>
      <c r="S439" s="7" t="n">
        <v>361.81</v>
      </c>
      <c r="T439" s="7" t="n">
        <f aca="false">$R439*$S439</f>
        <v>1085.43</v>
      </c>
      <c r="U439" s="8" t="n">
        <v>0</v>
      </c>
      <c r="V439" s="7" t="n">
        <f aca="false">$T439*$U439</f>
        <v>0</v>
      </c>
      <c r="W439" s="7" t="n">
        <f aca="false">$T439-$V439</f>
        <v>1085.43</v>
      </c>
      <c r="X439" s="7" t="n">
        <v>189.35</v>
      </c>
      <c r="Y439" s="7" t="n">
        <f aca="false">$R439*$X439</f>
        <v>568.05</v>
      </c>
      <c r="Z439" s="7" t="n">
        <f aca="false">$W439-$Y439</f>
        <v>517.38</v>
      </c>
      <c r="AA439" s="8" t="n">
        <f aca="false">IFERROR($Z439/$W439,0)</f>
        <v>0.476659019927586</v>
      </c>
      <c r="AB439" s="2" t="s">
        <v>85</v>
      </c>
      <c r="AC439" s="2" t="s">
        <v>43</v>
      </c>
    </row>
    <row r="440" customFormat="false" ht="15" hidden="false" customHeight="false" outlineLevel="0" collapsed="false">
      <c r="A440" s="2" t="s">
        <v>1032</v>
      </c>
      <c r="B440" s="3" t="n">
        <v>45345</v>
      </c>
      <c r="C440" s="4" t="n">
        <f aca="false">YEAR($B440)</f>
        <v>2024</v>
      </c>
      <c r="D440" s="4" t="n">
        <f aca="false">MONTH($B440)</f>
        <v>2</v>
      </c>
      <c r="E440" s="2" t="s">
        <v>719</v>
      </c>
      <c r="F440" s="5" t="n">
        <f aca="false">ROUNDUP(MONTH($B440)/3,0)</f>
        <v>1</v>
      </c>
      <c r="G440" s="2" t="s">
        <v>522</v>
      </c>
      <c r="H440" s="2" t="s">
        <v>523</v>
      </c>
      <c r="I440" s="2" t="s">
        <v>104</v>
      </c>
      <c r="J440" s="2" t="s">
        <v>89</v>
      </c>
      <c r="K440" s="2" t="s">
        <v>97</v>
      </c>
      <c r="L440" s="2" t="s">
        <v>111</v>
      </c>
      <c r="M440" s="2" t="s">
        <v>135</v>
      </c>
      <c r="N440" s="2" t="s">
        <v>51</v>
      </c>
      <c r="O440" s="2" t="s">
        <v>114</v>
      </c>
      <c r="P440" s="2" t="s">
        <v>119</v>
      </c>
      <c r="Q440" s="2" t="s">
        <v>191</v>
      </c>
      <c r="R440" s="6" t="n">
        <v>5</v>
      </c>
      <c r="S440" s="7" t="n">
        <v>405.04</v>
      </c>
      <c r="T440" s="7" t="n">
        <f aca="false">$R440*$S440</f>
        <v>2025.2</v>
      </c>
      <c r="U440" s="8" t="n">
        <v>0</v>
      </c>
      <c r="V440" s="7" t="n">
        <f aca="false">$T440*$U440</f>
        <v>0</v>
      </c>
      <c r="W440" s="7" t="n">
        <f aca="false">$T440-$V440</f>
        <v>2025.2</v>
      </c>
      <c r="X440" s="7" t="n">
        <v>209.62</v>
      </c>
      <c r="Y440" s="7" t="n">
        <f aca="false">$R440*$X440</f>
        <v>1048.1</v>
      </c>
      <c r="Z440" s="7" t="n">
        <f aca="false">$W440-$Y440</f>
        <v>977.1</v>
      </c>
      <c r="AA440" s="8" t="n">
        <f aca="false">IFERROR($Z440/$W440,0)</f>
        <v>0.482470867074857</v>
      </c>
      <c r="AB440" s="2" t="s">
        <v>42</v>
      </c>
      <c r="AC440" s="2" t="s">
        <v>43</v>
      </c>
    </row>
    <row r="441" customFormat="false" ht="15" hidden="false" customHeight="false" outlineLevel="0" collapsed="false">
      <c r="A441" s="2" t="s">
        <v>1033</v>
      </c>
      <c r="B441" s="3" t="n">
        <v>45345</v>
      </c>
      <c r="C441" s="4" t="n">
        <f aca="false">YEAR($B441)</f>
        <v>2024</v>
      </c>
      <c r="D441" s="4" t="n">
        <f aca="false">MONTH($B441)</f>
        <v>2</v>
      </c>
      <c r="E441" s="2" t="s">
        <v>719</v>
      </c>
      <c r="F441" s="5" t="n">
        <f aca="false">ROUNDUP(MONTH($B441)/3,0)</f>
        <v>1</v>
      </c>
      <c r="G441" s="2" t="s">
        <v>45</v>
      </c>
      <c r="H441" s="2" t="s">
        <v>46</v>
      </c>
      <c r="I441" s="2" t="s">
        <v>33</v>
      </c>
      <c r="J441" s="2" t="s">
        <v>47</v>
      </c>
      <c r="K441" s="2" t="s">
        <v>48</v>
      </c>
      <c r="L441" s="2" t="s">
        <v>49</v>
      </c>
      <c r="M441" s="2" t="s">
        <v>118</v>
      </c>
      <c r="N441" s="2" t="s">
        <v>63</v>
      </c>
      <c r="O441" s="2" t="s">
        <v>64</v>
      </c>
      <c r="P441" s="2" t="s">
        <v>65</v>
      </c>
      <c r="Q441" s="2" t="s">
        <v>66</v>
      </c>
      <c r="R441" s="6" t="n">
        <v>3</v>
      </c>
      <c r="S441" s="7" t="n">
        <v>8455.17</v>
      </c>
      <c r="T441" s="7" t="n">
        <f aca="false">$R441*$S441</f>
        <v>25365.51</v>
      </c>
      <c r="U441" s="8" t="n">
        <v>0.05</v>
      </c>
      <c r="V441" s="7" t="n">
        <f aca="false">$T441*$U441</f>
        <v>1268.2755</v>
      </c>
      <c r="W441" s="7" t="n">
        <f aca="false">$T441-$V441</f>
        <v>24097.2345</v>
      </c>
      <c r="X441" s="7" t="n">
        <v>6689.01</v>
      </c>
      <c r="Y441" s="7" t="n">
        <f aca="false">$R441*$X441</f>
        <v>20067.03</v>
      </c>
      <c r="Z441" s="7" t="n">
        <f aca="false">$W441-$Y441</f>
        <v>4030.2045</v>
      </c>
      <c r="AA441" s="8" t="n">
        <f aca="false">IFERROR($Z441/$W441,0)</f>
        <v>0.167247594324569</v>
      </c>
      <c r="AB441" s="2" t="s">
        <v>42</v>
      </c>
      <c r="AC441" s="2" t="s">
        <v>43</v>
      </c>
    </row>
    <row r="442" customFormat="false" ht="15" hidden="false" customHeight="false" outlineLevel="0" collapsed="false">
      <c r="A442" s="2" t="s">
        <v>1034</v>
      </c>
      <c r="B442" s="3" t="n">
        <v>45345</v>
      </c>
      <c r="C442" s="4" t="n">
        <f aca="false">YEAR($B442)</f>
        <v>2024</v>
      </c>
      <c r="D442" s="4" t="n">
        <f aca="false">MONTH($B442)</f>
        <v>2</v>
      </c>
      <c r="E442" s="2" t="s">
        <v>719</v>
      </c>
      <c r="F442" s="5" t="n">
        <f aca="false">ROUNDUP(MONTH($B442)/3,0)</f>
        <v>1</v>
      </c>
      <c r="G442" s="2" t="s">
        <v>488</v>
      </c>
      <c r="H442" s="2" t="s">
        <v>489</v>
      </c>
      <c r="I442" s="2" t="s">
        <v>33</v>
      </c>
      <c r="J442" s="2" t="s">
        <v>89</v>
      </c>
      <c r="K442" s="2" t="s">
        <v>97</v>
      </c>
      <c r="L442" s="2" t="s">
        <v>111</v>
      </c>
      <c r="M442" s="2" t="s">
        <v>135</v>
      </c>
      <c r="N442" s="2" t="s">
        <v>73</v>
      </c>
      <c r="O442" s="2" t="s">
        <v>171</v>
      </c>
      <c r="P442" s="2" t="s">
        <v>204</v>
      </c>
      <c r="Q442" s="2" t="s">
        <v>205</v>
      </c>
      <c r="R442" s="6" t="n">
        <v>1</v>
      </c>
      <c r="S442" s="7" t="n">
        <v>1066.27</v>
      </c>
      <c r="T442" s="7" t="n">
        <f aca="false">$R442*$S442</f>
        <v>1066.27</v>
      </c>
      <c r="U442" s="8" t="n">
        <v>0</v>
      </c>
      <c r="V442" s="7" t="n">
        <f aca="false">$T442*$U442</f>
        <v>0</v>
      </c>
      <c r="W442" s="7" t="n">
        <f aca="false">$T442-$V442</f>
        <v>1066.27</v>
      </c>
      <c r="X442" s="7" t="n">
        <v>676.37</v>
      </c>
      <c r="Y442" s="7" t="n">
        <f aca="false">$R442*$X442</f>
        <v>676.37</v>
      </c>
      <c r="Z442" s="7" t="n">
        <f aca="false">$W442-$Y442</f>
        <v>389.9</v>
      </c>
      <c r="AA442" s="8" t="n">
        <f aca="false">IFERROR($Z442/$W442,0)</f>
        <v>0.365667232502087</v>
      </c>
      <c r="AB442" s="2" t="s">
        <v>85</v>
      </c>
      <c r="AC442" s="2" t="s">
        <v>43</v>
      </c>
    </row>
    <row r="443" customFormat="false" ht="15" hidden="false" customHeight="false" outlineLevel="0" collapsed="false">
      <c r="A443" s="2" t="s">
        <v>1035</v>
      </c>
      <c r="B443" s="3" t="n">
        <v>45345</v>
      </c>
      <c r="C443" s="4" t="n">
        <f aca="false">YEAR($B443)</f>
        <v>2024</v>
      </c>
      <c r="D443" s="4" t="n">
        <f aca="false">MONTH($B443)</f>
        <v>2</v>
      </c>
      <c r="E443" s="2" t="s">
        <v>719</v>
      </c>
      <c r="F443" s="5" t="n">
        <f aca="false">ROUNDUP(MONTH($B443)/3,0)</f>
        <v>1</v>
      </c>
      <c r="G443" s="2" t="s">
        <v>31</v>
      </c>
      <c r="H443" s="2" t="s">
        <v>32</v>
      </c>
      <c r="I443" s="2" t="s">
        <v>33</v>
      </c>
      <c r="J443" s="2" t="s">
        <v>34</v>
      </c>
      <c r="K443" s="2" t="s">
        <v>35</v>
      </c>
      <c r="L443" s="2" t="s">
        <v>36</v>
      </c>
      <c r="M443" s="2" t="s">
        <v>37</v>
      </c>
      <c r="N443" s="2" t="s">
        <v>51</v>
      </c>
      <c r="O443" s="2" t="s">
        <v>39</v>
      </c>
      <c r="P443" s="2" t="s">
        <v>40</v>
      </c>
      <c r="Q443" s="2" t="s">
        <v>334</v>
      </c>
      <c r="R443" s="6" t="n">
        <v>1</v>
      </c>
      <c r="S443" s="7" t="n">
        <v>3269.27</v>
      </c>
      <c r="T443" s="7" t="n">
        <f aca="false">$R443*$S443</f>
        <v>3269.27</v>
      </c>
      <c r="U443" s="8" t="n">
        <v>0.08</v>
      </c>
      <c r="V443" s="7" t="n">
        <f aca="false">$T443*$U443</f>
        <v>261.5416</v>
      </c>
      <c r="W443" s="7" t="n">
        <f aca="false">$T443-$V443</f>
        <v>3007.7284</v>
      </c>
      <c r="X443" s="7" t="n">
        <v>2199.77</v>
      </c>
      <c r="Y443" s="7" t="n">
        <f aca="false">$R443*$X443</f>
        <v>2199.77</v>
      </c>
      <c r="Z443" s="7" t="n">
        <f aca="false">$W443-$Y443</f>
        <v>807.9584</v>
      </c>
      <c r="AA443" s="8" t="n">
        <f aca="false">IFERROR($Z443/$W443,0)</f>
        <v>0.268627446547368</v>
      </c>
      <c r="AB443" s="2" t="s">
        <v>85</v>
      </c>
      <c r="AC443" s="2" t="s">
        <v>43</v>
      </c>
    </row>
    <row r="444" customFormat="false" ht="15" hidden="false" customHeight="false" outlineLevel="0" collapsed="false">
      <c r="A444" s="2" t="s">
        <v>1036</v>
      </c>
      <c r="B444" s="3" t="n">
        <v>45345</v>
      </c>
      <c r="C444" s="4" t="n">
        <f aca="false">YEAR($B444)</f>
        <v>2024</v>
      </c>
      <c r="D444" s="4" t="n">
        <f aca="false">MONTH($B444)</f>
        <v>2</v>
      </c>
      <c r="E444" s="2" t="s">
        <v>719</v>
      </c>
      <c r="F444" s="5" t="n">
        <f aca="false">ROUNDUP(MONTH($B444)/3,0)</f>
        <v>1</v>
      </c>
      <c r="G444" s="2" t="s">
        <v>45</v>
      </c>
      <c r="H444" s="2" t="s">
        <v>46</v>
      </c>
      <c r="I444" s="2" t="s">
        <v>33</v>
      </c>
      <c r="J444" s="2" t="s">
        <v>47</v>
      </c>
      <c r="K444" s="2" t="s">
        <v>48</v>
      </c>
      <c r="L444" s="2" t="s">
        <v>49</v>
      </c>
      <c r="M444" s="2" t="s">
        <v>156</v>
      </c>
      <c r="N444" s="2" t="s">
        <v>38</v>
      </c>
      <c r="O444" s="2" t="s">
        <v>171</v>
      </c>
      <c r="P444" s="2" t="s">
        <v>180</v>
      </c>
      <c r="Q444" s="2" t="s">
        <v>181</v>
      </c>
      <c r="R444" s="6" t="n">
        <v>3</v>
      </c>
      <c r="S444" s="7" t="n">
        <v>2229.56</v>
      </c>
      <c r="T444" s="7" t="n">
        <f aca="false">$R444*$S444</f>
        <v>6688.68</v>
      </c>
      <c r="U444" s="8" t="n">
        <v>0.03</v>
      </c>
      <c r="V444" s="7" t="n">
        <f aca="false">$T444*$U444</f>
        <v>200.6604</v>
      </c>
      <c r="W444" s="7" t="n">
        <f aca="false">$T444-$V444</f>
        <v>6488.0196</v>
      </c>
      <c r="X444" s="7" t="n">
        <v>1515.03</v>
      </c>
      <c r="Y444" s="7" t="n">
        <f aca="false">$R444*$X444</f>
        <v>4545.09</v>
      </c>
      <c r="Z444" s="7" t="n">
        <f aca="false">$W444-$Y444</f>
        <v>1942.9296</v>
      </c>
      <c r="AA444" s="8" t="n">
        <f aca="false">IFERROR($Z444/$W444,0)</f>
        <v>0.299464200138976</v>
      </c>
      <c r="AB444" s="2" t="s">
        <v>85</v>
      </c>
      <c r="AC444" s="2" t="s">
        <v>43</v>
      </c>
    </row>
    <row r="445" customFormat="false" ht="15" hidden="false" customHeight="false" outlineLevel="0" collapsed="false">
      <c r="A445" s="2" t="s">
        <v>1037</v>
      </c>
      <c r="B445" s="3" t="n">
        <v>45345</v>
      </c>
      <c r="C445" s="4" t="n">
        <f aca="false">YEAR($B445)</f>
        <v>2024</v>
      </c>
      <c r="D445" s="4" t="n">
        <f aca="false">MONTH($B445)</f>
        <v>2</v>
      </c>
      <c r="E445" s="2" t="s">
        <v>719</v>
      </c>
      <c r="F445" s="5" t="n">
        <f aca="false">ROUNDUP(MONTH($B445)/3,0)</f>
        <v>1</v>
      </c>
      <c r="G445" s="2" t="s">
        <v>351</v>
      </c>
      <c r="H445" s="2" t="s">
        <v>352</v>
      </c>
      <c r="I445" s="2" t="s">
        <v>33</v>
      </c>
      <c r="J445" s="2" t="s">
        <v>47</v>
      </c>
      <c r="K445" s="2" t="s">
        <v>48</v>
      </c>
      <c r="L445" s="2" t="s">
        <v>155</v>
      </c>
      <c r="M445" s="2" t="s">
        <v>105</v>
      </c>
      <c r="N445" s="2" t="s">
        <v>51</v>
      </c>
      <c r="O445" s="2" t="s">
        <v>39</v>
      </c>
      <c r="P445" s="2" t="s">
        <v>106</v>
      </c>
      <c r="Q445" s="2" t="s">
        <v>107</v>
      </c>
      <c r="R445" s="6" t="n">
        <v>3</v>
      </c>
      <c r="S445" s="7" t="n">
        <v>2121.07</v>
      </c>
      <c r="T445" s="7" t="n">
        <f aca="false">$R445*$S445</f>
        <v>6363.21</v>
      </c>
      <c r="U445" s="8" t="n">
        <v>0.03</v>
      </c>
      <c r="V445" s="7" t="n">
        <f aca="false">$T445*$U445</f>
        <v>190.8963</v>
      </c>
      <c r="W445" s="7" t="n">
        <f aca="false">$T445-$V445</f>
        <v>6172.3137</v>
      </c>
      <c r="X445" s="7" t="n">
        <v>1584.77</v>
      </c>
      <c r="Y445" s="7" t="n">
        <f aca="false">$R445*$X445</f>
        <v>4754.31</v>
      </c>
      <c r="Z445" s="7" t="n">
        <f aca="false">$W445-$Y445</f>
        <v>1418.0037</v>
      </c>
      <c r="AA445" s="8" t="n">
        <f aca="false">IFERROR($Z445/$W445,0)</f>
        <v>0.229736168464672</v>
      </c>
      <c r="AB445" s="2" t="s">
        <v>55</v>
      </c>
      <c r="AC445" s="2" t="s">
        <v>43</v>
      </c>
    </row>
    <row r="446" customFormat="false" ht="15" hidden="false" customHeight="false" outlineLevel="0" collapsed="false">
      <c r="A446" s="2" t="s">
        <v>1038</v>
      </c>
      <c r="B446" s="3" t="n">
        <v>45346</v>
      </c>
      <c r="C446" s="4" t="n">
        <f aca="false">YEAR($B446)</f>
        <v>2024</v>
      </c>
      <c r="D446" s="4" t="n">
        <f aca="false">MONTH($B446)</f>
        <v>2</v>
      </c>
      <c r="E446" s="2" t="s">
        <v>719</v>
      </c>
      <c r="F446" s="5" t="n">
        <f aca="false">ROUNDUP(MONTH($B446)/3,0)</f>
        <v>1</v>
      </c>
      <c r="G446" s="2" t="s">
        <v>479</v>
      </c>
      <c r="H446" s="2" t="s">
        <v>288</v>
      </c>
      <c r="I446" s="2" t="s">
        <v>33</v>
      </c>
      <c r="J446" s="2" t="s">
        <v>47</v>
      </c>
      <c r="K446" s="2" t="s">
        <v>196</v>
      </c>
      <c r="L446" s="2" t="s">
        <v>197</v>
      </c>
      <c r="M446" s="2" t="s">
        <v>105</v>
      </c>
      <c r="N446" s="2" t="s">
        <v>151</v>
      </c>
      <c r="O446" s="2" t="s">
        <v>64</v>
      </c>
      <c r="P446" s="2" t="s">
        <v>74</v>
      </c>
      <c r="Q446" s="2" t="s">
        <v>259</v>
      </c>
      <c r="R446" s="6" t="n">
        <v>3</v>
      </c>
      <c r="S446" s="7" t="n">
        <v>2282.07</v>
      </c>
      <c r="T446" s="7" t="n">
        <f aca="false">$R446*$S446</f>
        <v>6846.21</v>
      </c>
      <c r="U446" s="8" t="n">
        <v>0.05</v>
      </c>
      <c r="V446" s="7" t="n">
        <f aca="false">$T446*$U446</f>
        <v>342.3105</v>
      </c>
      <c r="W446" s="7" t="n">
        <f aca="false">$T446-$V446</f>
        <v>6503.8995</v>
      </c>
      <c r="X446" s="7" t="n">
        <v>1714</v>
      </c>
      <c r="Y446" s="7" t="n">
        <f aca="false">$R446*$X446</f>
        <v>5142</v>
      </c>
      <c r="Z446" s="7" t="n">
        <f aca="false">$W446-$Y446</f>
        <v>1361.8995</v>
      </c>
      <c r="AA446" s="8" t="n">
        <f aca="false">IFERROR($Z446/$W446,0)</f>
        <v>0.209397377680882</v>
      </c>
      <c r="AB446" s="2" t="s">
        <v>85</v>
      </c>
      <c r="AC446" s="2" t="s">
        <v>43</v>
      </c>
    </row>
    <row r="447" customFormat="false" ht="15" hidden="false" customHeight="false" outlineLevel="0" collapsed="false">
      <c r="A447" s="2" t="s">
        <v>1039</v>
      </c>
      <c r="B447" s="3" t="n">
        <v>45346</v>
      </c>
      <c r="C447" s="4" t="n">
        <f aca="false">YEAR($B447)</f>
        <v>2024</v>
      </c>
      <c r="D447" s="4" t="n">
        <f aca="false">MONTH($B447)</f>
        <v>2</v>
      </c>
      <c r="E447" s="2" t="s">
        <v>719</v>
      </c>
      <c r="F447" s="5" t="n">
        <f aca="false">ROUNDUP(MONTH($B447)/3,0)</f>
        <v>1</v>
      </c>
      <c r="G447" s="2" t="s">
        <v>45</v>
      </c>
      <c r="H447" s="2" t="s">
        <v>46</v>
      </c>
      <c r="I447" s="2" t="s">
        <v>33</v>
      </c>
      <c r="J447" s="2" t="s">
        <v>47</v>
      </c>
      <c r="K447" s="2" t="s">
        <v>48</v>
      </c>
      <c r="L447" s="2" t="s">
        <v>49</v>
      </c>
      <c r="M447" s="2" t="s">
        <v>118</v>
      </c>
      <c r="N447" s="2" t="s">
        <v>38</v>
      </c>
      <c r="O447" s="2" t="s">
        <v>39</v>
      </c>
      <c r="P447" s="2" t="s">
        <v>106</v>
      </c>
      <c r="Q447" s="2" t="s">
        <v>107</v>
      </c>
      <c r="R447" s="6" t="n">
        <v>3</v>
      </c>
      <c r="S447" s="7" t="n">
        <v>2300.41</v>
      </c>
      <c r="T447" s="7" t="n">
        <f aca="false">$R447*$S447</f>
        <v>6901.23</v>
      </c>
      <c r="U447" s="8" t="n">
        <v>0.05</v>
      </c>
      <c r="V447" s="7" t="n">
        <f aca="false">$T447*$U447</f>
        <v>345.0615</v>
      </c>
      <c r="W447" s="7" t="n">
        <f aca="false">$T447-$V447</f>
        <v>6556.1685</v>
      </c>
      <c r="X447" s="7" t="n">
        <v>1679.16</v>
      </c>
      <c r="Y447" s="7" t="n">
        <f aca="false">$R447*$X447</f>
        <v>5037.48</v>
      </c>
      <c r="Z447" s="7" t="n">
        <f aca="false">$W447-$Y447</f>
        <v>1518.6885</v>
      </c>
      <c r="AA447" s="8" t="n">
        <f aca="false">IFERROR($Z447/$W447,0)</f>
        <v>0.231642688866218</v>
      </c>
      <c r="AB447" s="2" t="s">
        <v>42</v>
      </c>
      <c r="AC447" s="2" t="s">
        <v>43</v>
      </c>
    </row>
    <row r="448" customFormat="false" ht="15" hidden="false" customHeight="false" outlineLevel="0" collapsed="false">
      <c r="A448" s="2" t="s">
        <v>1040</v>
      </c>
      <c r="B448" s="3" t="n">
        <v>45346</v>
      </c>
      <c r="C448" s="4" t="n">
        <f aca="false">YEAR($B448)</f>
        <v>2024</v>
      </c>
      <c r="D448" s="4" t="n">
        <f aca="false">MONTH($B448)</f>
        <v>2</v>
      </c>
      <c r="E448" s="2" t="s">
        <v>719</v>
      </c>
      <c r="F448" s="5" t="n">
        <f aca="false">ROUNDUP(MONTH($B448)/3,0)</f>
        <v>1</v>
      </c>
      <c r="G448" s="2" t="s">
        <v>45</v>
      </c>
      <c r="H448" s="2" t="s">
        <v>46</v>
      </c>
      <c r="I448" s="2" t="s">
        <v>33</v>
      </c>
      <c r="J448" s="2" t="s">
        <v>47</v>
      </c>
      <c r="K448" s="2" t="s">
        <v>48</v>
      </c>
      <c r="L448" s="2" t="s">
        <v>49</v>
      </c>
      <c r="M448" s="2" t="s">
        <v>50</v>
      </c>
      <c r="N448" s="2" t="s">
        <v>51</v>
      </c>
      <c r="O448" s="2" t="s">
        <v>39</v>
      </c>
      <c r="P448" s="2" t="s">
        <v>106</v>
      </c>
      <c r="Q448" s="2" t="s">
        <v>143</v>
      </c>
      <c r="R448" s="6" t="n">
        <v>2</v>
      </c>
      <c r="S448" s="7" t="n">
        <v>727.43</v>
      </c>
      <c r="T448" s="7" t="n">
        <f aca="false">$R448*$S448</f>
        <v>1454.86</v>
      </c>
      <c r="U448" s="8" t="n">
        <v>0</v>
      </c>
      <c r="V448" s="7" t="n">
        <f aca="false">$T448*$U448</f>
        <v>0</v>
      </c>
      <c r="W448" s="7" t="n">
        <f aca="false">$T448-$V448</f>
        <v>1454.86</v>
      </c>
      <c r="X448" s="7" t="n">
        <v>441.97</v>
      </c>
      <c r="Y448" s="7" t="n">
        <f aca="false">$R448*$X448</f>
        <v>883.94</v>
      </c>
      <c r="Z448" s="7" t="n">
        <f aca="false">$W448-$Y448</f>
        <v>570.92</v>
      </c>
      <c r="AA448" s="8" t="n">
        <f aca="false">IFERROR($Z448/$W448,0)</f>
        <v>0.392422638604402</v>
      </c>
      <c r="AB448" s="2" t="s">
        <v>76</v>
      </c>
      <c r="AC448" s="2" t="s">
        <v>43</v>
      </c>
    </row>
    <row r="449" customFormat="false" ht="15" hidden="false" customHeight="false" outlineLevel="0" collapsed="false">
      <c r="A449" s="2" t="s">
        <v>1041</v>
      </c>
      <c r="B449" s="3" t="n">
        <v>45346</v>
      </c>
      <c r="C449" s="4" t="n">
        <f aca="false">YEAR($B449)</f>
        <v>2024</v>
      </c>
      <c r="D449" s="4" t="n">
        <f aca="false">MONTH($B449)</f>
        <v>2</v>
      </c>
      <c r="E449" s="2" t="s">
        <v>719</v>
      </c>
      <c r="F449" s="5" t="n">
        <f aca="false">ROUNDUP(MONTH($B449)/3,0)</f>
        <v>1</v>
      </c>
      <c r="G449" s="2" t="s">
        <v>31</v>
      </c>
      <c r="H449" s="2" t="s">
        <v>32</v>
      </c>
      <c r="I449" s="2" t="s">
        <v>33</v>
      </c>
      <c r="J449" s="2" t="s">
        <v>34</v>
      </c>
      <c r="K449" s="2" t="s">
        <v>35</v>
      </c>
      <c r="L449" s="2" t="s">
        <v>36</v>
      </c>
      <c r="M449" s="2" t="s">
        <v>37</v>
      </c>
      <c r="N449" s="2" t="s">
        <v>63</v>
      </c>
      <c r="O449" s="2" t="s">
        <v>64</v>
      </c>
      <c r="P449" s="2" t="s">
        <v>342</v>
      </c>
      <c r="Q449" s="2" t="s">
        <v>389</v>
      </c>
      <c r="R449" s="6" t="n">
        <v>3</v>
      </c>
      <c r="S449" s="7" t="n">
        <v>3416.56</v>
      </c>
      <c r="T449" s="7" t="n">
        <f aca="false">$R449*$S449</f>
        <v>10249.68</v>
      </c>
      <c r="U449" s="8" t="n">
        <v>0.03</v>
      </c>
      <c r="V449" s="7" t="n">
        <f aca="false">$T449*$U449</f>
        <v>307.4904</v>
      </c>
      <c r="W449" s="7" t="n">
        <f aca="false">$T449-$V449</f>
        <v>9942.1896</v>
      </c>
      <c r="X449" s="7" t="n">
        <v>2630.15</v>
      </c>
      <c r="Y449" s="7" t="n">
        <f aca="false">$R449*$X449</f>
        <v>7890.45</v>
      </c>
      <c r="Z449" s="7" t="n">
        <f aca="false">$W449-$Y449</f>
        <v>2051.7396</v>
      </c>
      <c r="AA449" s="8" t="n">
        <f aca="false">IFERROR($Z449/$W449,0)</f>
        <v>0.20636697574144</v>
      </c>
      <c r="AB449" s="2" t="s">
        <v>85</v>
      </c>
      <c r="AC449" s="2" t="s">
        <v>43</v>
      </c>
    </row>
    <row r="450" customFormat="false" ht="15" hidden="false" customHeight="false" outlineLevel="0" collapsed="false">
      <c r="A450" s="2" t="s">
        <v>1042</v>
      </c>
      <c r="B450" s="3" t="n">
        <v>45346</v>
      </c>
      <c r="C450" s="4" t="n">
        <f aca="false">YEAR($B450)</f>
        <v>2024</v>
      </c>
      <c r="D450" s="4" t="n">
        <f aca="false">MONTH($B450)</f>
        <v>2</v>
      </c>
      <c r="E450" s="2" t="s">
        <v>719</v>
      </c>
      <c r="F450" s="5" t="n">
        <f aca="false">ROUNDUP(MONTH($B450)/3,0)</f>
        <v>1</v>
      </c>
      <c r="G450" s="2" t="s">
        <v>45</v>
      </c>
      <c r="H450" s="2" t="s">
        <v>46</v>
      </c>
      <c r="I450" s="2" t="s">
        <v>33</v>
      </c>
      <c r="J450" s="2" t="s">
        <v>47</v>
      </c>
      <c r="K450" s="2" t="s">
        <v>48</v>
      </c>
      <c r="L450" s="2" t="s">
        <v>49</v>
      </c>
      <c r="M450" s="2" t="s">
        <v>118</v>
      </c>
      <c r="N450" s="2" t="s">
        <v>51</v>
      </c>
      <c r="O450" s="2" t="s">
        <v>171</v>
      </c>
      <c r="P450" s="2" t="s">
        <v>172</v>
      </c>
      <c r="Q450" s="2" t="s">
        <v>173</v>
      </c>
      <c r="R450" s="6" t="n">
        <v>1</v>
      </c>
      <c r="S450" s="7" t="n">
        <v>929.53</v>
      </c>
      <c r="T450" s="7" t="n">
        <f aca="false">$R450*$S450</f>
        <v>929.53</v>
      </c>
      <c r="U450" s="8" t="n">
        <v>0.1</v>
      </c>
      <c r="V450" s="7" t="n">
        <f aca="false">$T450*$U450</f>
        <v>92.953</v>
      </c>
      <c r="W450" s="7" t="n">
        <f aca="false">$T450-$V450</f>
        <v>836.577</v>
      </c>
      <c r="X450" s="7" t="n">
        <v>544.73</v>
      </c>
      <c r="Y450" s="7" t="n">
        <f aca="false">$R450*$X450</f>
        <v>544.73</v>
      </c>
      <c r="Z450" s="7" t="n">
        <f aca="false">$W450-$Y450</f>
        <v>291.847</v>
      </c>
      <c r="AA450" s="8" t="n">
        <f aca="false">IFERROR($Z450/$W450,0)</f>
        <v>0.348858503162291</v>
      </c>
      <c r="AB450" s="2" t="s">
        <v>55</v>
      </c>
      <c r="AC450" s="2" t="s">
        <v>43</v>
      </c>
    </row>
    <row r="451" customFormat="false" ht="15" hidden="false" customHeight="false" outlineLevel="0" collapsed="false">
      <c r="A451" s="2" t="s">
        <v>1043</v>
      </c>
      <c r="B451" s="3" t="n">
        <v>45346</v>
      </c>
      <c r="C451" s="4" t="n">
        <f aca="false">YEAR($B451)</f>
        <v>2024</v>
      </c>
      <c r="D451" s="4" t="n">
        <f aca="false">MONTH($B451)</f>
        <v>2</v>
      </c>
      <c r="E451" s="2" t="s">
        <v>719</v>
      </c>
      <c r="F451" s="5" t="n">
        <f aca="false">ROUNDUP(MONTH($B451)/3,0)</f>
        <v>1</v>
      </c>
      <c r="G451" s="2" t="s">
        <v>138</v>
      </c>
      <c r="H451" s="2" t="s">
        <v>139</v>
      </c>
      <c r="I451" s="2" t="s">
        <v>33</v>
      </c>
      <c r="J451" s="2" t="s">
        <v>59</v>
      </c>
      <c r="K451" s="2" t="s">
        <v>140</v>
      </c>
      <c r="L451" s="2" t="s">
        <v>141</v>
      </c>
      <c r="M451" s="2" t="s">
        <v>62</v>
      </c>
      <c r="N451" s="2" t="s">
        <v>63</v>
      </c>
      <c r="O451" s="2" t="s">
        <v>114</v>
      </c>
      <c r="P451" s="2" t="s">
        <v>234</v>
      </c>
      <c r="Q451" s="2" t="s">
        <v>276</v>
      </c>
      <c r="R451" s="6" t="n">
        <v>2</v>
      </c>
      <c r="S451" s="7" t="n">
        <v>191.33</v>
      </c>
      <c r="T451" s="7" t="n">
        <f aca="false">$R451*$S451</f>
        <v>382.66</v>
      </c>
      <c r="U451" s="8" t="n">
        <v>0.05</v>
      </c>
      <c r="V451" s="7" t="n">
        <f aca="false">$T451*$U451</f>
        <v>19.133</v>
      </c>
      <c r="W451" s="7" t="n">
        <f aca="false">$T451-$V451</f>
        <v>363.527</v>
      </c>
      <c r="X451" s="7" t="n">
        <v>96.72</v>
      </c>
      <c r="Y451" s="7" t="n">
        <f aca="false">$R451*$X451</f>
        <v>193.44</v>
      </c>
      <c r="Z451" s="7" t="n">
        <f aca="false">$W451-$Y451</f>
        <v>170.087</v>
      </c>
      <c r="AA451" s="8" t="n">
        <f aca="false">IFERROR($Z451/$W451,0)</f>
        <v>0.467879964899444</v>
      </c>
      <c r="AB451" s="2" t="s">
        <v>67</v>
      </c>
      <c r="AC451" s="2" t="s">
        <v>43</v>
      </c>
    </row>
    <row r="452" customFormat="false" ht="15" hidden="false" customHeight="false" outlineLevel="0" collapsed="false">
      <c r="A452" s="2" t="s">
        <v>1044</v>
      </c>
      <c r="B452" s="3" t="n">
        <v>45346</v>
      </c>
      <c r="C452" s="4" t="n">
        <f aca="false">YEAR($B452)</f>
        <v>2024</v>
      </c>
      <c r="D452" s="4" t="n">
        <f aca="false">MONTH($B452)</f>
        <v>2</v>
      </c>
      <c r="E452" s="2" t="s">
        <v>719</v>
      </c>
      <c r="F452" s="5" t="n">
        <f aca="false">ROUNDUP(MONTH($B452)/3,0)</f>
        <v>1</v>
      </c>
      <c r="G452" s="2" t="s">
        <v>1045</v>
      </c>
      <c r="H452" s="2" t="s">
        <v>307</v>
      </c>
      <c r="I452" s="2" t="s">
        <v>104</v>
      </c>
      <c r="J452" s="2" t="s">
        <v>47</v>
      </c>
      <c r="K452" s="2" t="s">
        <v>48</v>
      </c>
      <c r="L452" s="2" t="s">
        <v>155</v>
      </c>
      <c r="M452" s="2" t="s">
        <v>168</v>
      </c>
      <c r="N452" s="2" t="s">
        <v>63</v>
      </c>
      <c r="O452" s="2" t="s">
        <v>39</v>
      </c>
      <c r="P452" s="2" t="s">
        <v>40</v>
      </c>
      <c r="Q452" s="2" t="s">
        <v>100</v>
      </c>
      <c r="R452" s="6" t="n">
        <v>9</v>
      </c>
      <c r="S452" s="7" t="n">
        <v>1766.52</v>
      </c>
      <c r="T452" s="7" t="n">
        <f aca="false">$R452*$S452</f>
        <v>15898.68</v>
      </c>
      <c r="U452" s="8" t="n">
        <v>0</v>
      </c>
      <c r="V452" s="7" t="n">
        <f aca="false">$T452*$U452</f>
        <v>0</v>
      </c>
      <c r="W452" s="7" t="n">
        <f aca="false">$T452-$V452</f>
        <v>15898.68</v>
      </c>
      <c r="X452" s="7" t="n">
        <v>1186.91</v>
      </c>
      <c r="Y452" s="7" t="n">
        <f aca="false">$R452*$X452</f>
        <v>10682.19</v>
      </c>
      <c r="Z452" s="7" t="n">
        <f aca="false">$W452-$Y452</f>
        <v>5216.49</v>
      </c>
      <c r="AA452" s="8" t="n">
        <f aca="false">IFERROR($Z452/$W452,0)</f>
        <v>0.32810837126101</v>
      </c>
      <c r="AB452" s="2" t="s">
        <v>42</v>
      </c>
      <c r="AC452" s="2" t="s">
        <v>43</v>
      </c>
    </row>
    <row r="453" customFormat="false" ht="15" hidden="false" customHeight="false" outlineLevel="0" collapsed="false">
      <c r="A453" s="2" t="s">
        <v>1046</v>
      </c>
      <c r="B453" s="3" t="n">
        <v>45346</v>
      </c>
      <c r="C453" s="4" t="n">
        <f aca="false">YEAR($B453)</f>
        <v>2024</v>
      </c>
      <c r="D453" s="4" t="n">
        <f aca="false">MONTH($B453)</f>
        <v>2</v>
      </c>
      <c r="E453" s="2" t="s">
        <v>719</v>
      </c>
      <c r="F453" s="5" t="n">
        <f aca="false">ROUNDUP(MONTH($B453)/3,0)</f>
        <v>1</v>
      </c>
      <c r="G453" s="2" t="s">
        <v>360</v>
      </c>
      <c r="H453" s="2" t="s">
        <v>361</v>
      </c>
      <c r="I453" s="2" t="s">
        <v>33</v>
      </c>
      <c r="J453" s="2" t="s">
        <v>47</v>
      </c>
      <c r="K453" s="2" t="s">
        <v>221</v>
      </c>
      <c r="L453" s="2" t="s">
        <v>222</v>
      </c>
      <c r="M453" s="2" t="s">
        <v>118</v>
      </c>
      <c r="N453" s="2" t="s">
        <v>73</v>
      </c>
      <c r="O453" s="2" t="s">
        <v>64</v>
      </c>
      <c r="P453" s="2" t="s">
        <v>342</v>
      </c>
      <c r="Q453" s="2" t="s">
        <v>389</v>
      </c>
      <c r="R453" s="6" t="n">
        <v>1</v>
      </c>
      <c r="S453" s="7" t="n">
        <v>3120.07</v>
      </c>
      <c r="T453" s="7" t="n">
        <f aca="false">$R453*$S453</f>
        <v>3120.07</v>
      </c>
      <c r="U453" s="8" t="n">
        <v>0.2</v>
      </c>
      <c r="V453" s="7" t="n">
        <f aca="false">$T453*$U453</f>
        <v>624.014</v>
      </c>
      <c r="W453" s="7" t="n">
        <f aca="false">$T453-$V453</f>
        <v>2496.056</v>
      </c>
      <c r="X453" s="7" t="n">
        <v>2397.89</v>
      </c>
      <c r="Y453" s="7" t="n">
        <f aca="false">$R453*$X453</f>
        <v>2397.89</v>
      </c>
      <c r="Z453" s="7" t="n">
        <f aca="false">$W453-$Y453</f>
        <v>98.1660000000002</v>
      </c>
      <c r="AA453" s="8" t="n">
        <f aca="false">IFERROR($Z453/$W453,0)</f>
        <v>0.0393284445541287</v>
      </c>
      <c r="AB453" s="2" t="s">
        <v>76</v>
      </c>
      <c r="AC453" s="2" t="s">
        <v>43</v>
      </c>
    </row>
    <row r="454" customFormat="false" ht="15" hidden="false" customHeight="false" outlineLevel="0" collapsed="false">
      <c r="A454" s="2" t="s">
        <v>1047</v>
      </c>
      <c r="B454" s="3" t="n">
        <v>45346</v>
      </c>
      <c r="C454" s="4" t="n">
        <f aca="false">YEAR($B454)</f>
        <v>2024</v>
      </c>
      <c r="D454" s="4" t="n">
        <f aca="false">MONTH($B454)</f>
        <v>2</v>
      </c>
      <c r="E454" s="2" t="s">
        <v>719</v>
      </c>
      <c r="F454" s="5" t="n">
        <f aca="false">ROUNDUP(MONTH($B454)/3,0)</f>
        <v>1</v>
      </c>
      <c r="G454" s="2" t="s">
        <v>225</v>
      </c>
      <c r="H454" s="2" t="s">
        <v>226</v>
      </c>
      <c r="I454" s="2" t="s">
        <v>33</v>
      </c>
      <c r="J454" s="2" t="s">
        <v>59</v>
      </c>
      <c r="K454" s="2" t="s">
        <v>71</v>
      </c>
      <c r="L454" s="2" t="s">
        <v>72</v>
      </c>
      <c r="M454" s="2" t="s">
        <v>131</v>
      </c>
      <c r="N454" s="2" t="s">
        <v>63</v>
      </c>
      <c r="O454" s="2" t="s">
        <v>52</v>
      </c>
      <c r="P454" s="2" t="s">
        <v>53</v>
      </c>
      <c r="Q454" s="2" t="s">
        <v>363</v>
      </c>
      <c r="R454" s="6" t="n">
        <v>2</v>
      </c>
      <c r="S454" s="7" t="n">
        <v>4302.16</v>
      </c>
      <c r="T454" s="7" t="n">
        <f aca="false">$R454*$S454</f>
        <v>8604.32</v>
      </c>
      <c r="U454" s="8" t="n">
        <v>0.2</v>
      </c>
      <c r="V454" s="7" t="n">
        <f aca="false">$T454*$U454</f>
        <v>1720.864</v>
      </c>
      <c r="W454" s="7" t="n">
        <f aca="false">$T454-$V454</f>
        <v>6883.456</v>
      </c>
      <c r="X454" s="7" t="n">
        <v>3214.97</v>
      </c>
      <c r="Y454" s="7" t="n">
        <f aca="false">$R454*$X454</f>
        <v>6429.94</v>
      </c>
      <c r="Z454" s="7" t="n">
        <f aca="false">$W454-$Y454</f>
        <v>453.516000000001</v>
      </c>
      <c r="AA454" s="8" t="n">
        <f aca="false">IFERROR($Z454/$W454,0)</f>
        <v>0.0658849275712666</v>
      </c>
      <c r="AB454" s="2" t="s">
        <v>85</v>
      </c>
      <c r="AC454" s="2" t="s">
        <v>43</v>
      </c>
    </row>
    <row r="455" customFormat="false" ht="15" hidden="false" customHeight="false" outlineLevel="0" collapsed="false">
      <c r="A455" s="2" t="s">
        <v>1048</v>
      </c>
      <c r="B455" s="3" t="n">
        <v>45346</v>
      </c>
      <c r="C455" s="4" t="n">
        <f aca="false">YEAR($B455)</f>
        <v>2024</v>
      </c>
      <c r="D455" s="4" t="n">
        <f aca="false">MONTH($B455)</f>
        <v>2</v>
      </c>
      <c r="E455" s="2" t="s">
        <v>719</v>
      </c>
      <c r="F455" s="5" t="n">
        <f aca="false">ROUNDUP(MONTH($B455)/3,0)</f>
        <v>1</v>
      </c>
      <c r="G455" s="2" t="s">
        <v>1049</v>
      </c>
      <c r="H455" s="2" t="s">
        <v>1050</v>
      </c>
      <c r="I455" s="2" t="s">
        <v>33</v>
      </c>
      <c r="J455" s="2" t="s">
        <v>34</v>
      </c>
      <c r="K455" s="2" t="s">
        <v>80</v>
      </c>
      <c r="L455" s="2" t="s">
        <v>81</v>
      </c>
      <c r="M455" s="2" t="s">
        <v>37</v>
      </c>
      <c r="N455" s="2" t="s">
        <v>51</v>
      </c>
      <c r="O455" s="2" t="s">
        <v>114</v>
      </c>
      <c r="P455" s="2" t="s">
        <v>119</v>
      </c>
      <c r="Q455" s="2" t="s">
        <v>191</v>
      </c>
      <c r="R455" s="6" t="n">
        <v>2</v>
      </c>
      <c r="S455" s="7" t="n">
        <v>395.8</v>
      </c>
      <c r="T455" s="7" t="n">
        <f aca="false">$R455*$S455</f>
        <v>791.6</v>
      </c>
      <c r="U455" s="8" t="n">
        <v>0.03</v>
      </c>
      <c r="V455" s="7" t="n">
        <f aca="false">$T455*$U455</f>
        <v>23.748</v>
      </c>
      <c r="W455" s="7" t="n">
        <f aca="false">$T455-$V455</f>
        <v>767.852</v>
      </c>
      <c r="X455" s="7" t="n">
        <v>237.43</v>
      </c>
      <c r="Y455" s="7" t="n">
        <f aca="false">$R455*$X455</f>
        <v>474.86</v>
      </c>
      <c r="Z455" s="7" t="n">
        <f aca="false">$W455-$Y455</f>
        <v>292.992</v>
      </c>
      <c r="AA455" s="8" t="n">
        <f aca="false">IFERROR($Z455/$W455,0)</f>
        <v>0.381573532399473</v>
      </c>
      <c r="AB455" s="2" t="s">
        <v>55</v>
      </c>
      <c r="AC455" s="2" t="s">
        <v>246</v>
      </c>
    </row>
    <row r="456" customFormat="false" ht="15" hidden="false" customHeight="false" outlineLevel="0" collapsed="false">
      <c r="A456" s="2" t="s">
        <v>1051</v>
      </c>
      <c r="B456" s="3" t="n">
        <v>45346</v>
      </c>
      <c r="C456" s="4" t="n">
        <f aca="false">YEAR($B456)</f>
        <v>2024</v>
      </c>
      <c r="D456" s="4" t="n">
        <f aca="false">MONTH($B456)</f>
        <v>2</v>
      </c>
      <c r="E456" s="2" t="s">
        <v>719</v>
      </c>
      <c r="F456" s="5" t="n">
        <f aca="false">ROUNDUP(MONTH($B456)/3,0)</f>
        <v>1</v>
      </c>
      <c r="G456" s="2" t="s">
        <v>1052</v>
      </c>
      <c r="H456" s="2" t="s">
        <v>885</v>
      </c>
      <c r="I456" s="2" t="s">
        <v>33</v>
      </c>
      <c r="J456" s="2" t="s">
        <v>47</v>
      </c>
      <c r="K456" s="2" t="s">
        <v>48</v>
      </c>
      <c r="L456" s="2" t="s">
        <v>49</v>
      </c>
      <c r="M456" s="2" t="s">
        <v>168</v>
      </c>
      <c r="N456" s="2" t="s">
        <v>51</v>
      </c>
      <c r="O456" s="2" t="s">
        <v>171</v>
      </c>
      <c r="P456" s="2" t="s">
        <v>172</v>
      </c>
      <c r="Q456" s="2" t="s">
        <v>173</v>
      </c>
      <c r="R456" s="6" t="n">
        <v>2</v>
      </c>
      <c r="S456" s="7" t="n">
        <v>896.61</v>
      </c>
      <c r="T456" s="7" t="n">
        <f aca="false">$R456*$S456</f>
        <v>1793.22</v>
      </c>
      <c r="U456" s="8" t="n">
        <v>0.03</v>
      </c>
      <c r="V456" s="7" t="n">
        <f aca="false">$T456*$U456</f>
        <v>53.7966</v>
      </c>
      <c r="W456" s="7" t="n">
        <f aca="false">$T456-$V456</f>
        <v>1739.4234</v>
      </c>
      <c r="X456" s="7" t="n">
        <v>621.3</v>
      </c>
      <c r="Y456" s="7" t="n">
        <f aca="false">$R456*$X456</f>
        <v>1242.6</v>
      </c>
      <c r="Z456" s="7" t="n">
        <f aca="false">$W456-$Y456</f>
        <v>496.8234</v>
      </c>
      <c r="AA456" s="8" t="n">
        <f aca="false">IFERROR($Z456/$W456,0)</f>
        <v>0.285625339983353</v>
      </c>
      <c r="AB456" s="2" t="s">
        <v>85</v>
      </c>
      <c r="AC456" s="2" t="s">
        <v>43</v>
      </c>
    </row>
    <row r="457" customFormat="false" ht="15" hidden="false" customHeight="false" outlineLevel="0" collapsed="false">
      <c r="A457" s="2" t="s">
        <v>1053</v>
      </c>
      <c r="B457" s="3" t="n">
        <v>45346</v>
      </c>
      <c r="C457" s="4" t="n">
        <f aca="false">YEAR($B457)</f>
        <v>2024</v>
      </c>
      <c r="D457" s="4" t="n">
        <f aca="false">MONTH($B457)</f>
        <v>2</v>
      </c>
      <c r="E457" s="2" t="s">
        <v>719</v>
      </c>
      <c r="F457" s="5" t="n">
        <f aca="false">ROUNDUP(MONTH($B457)/3,0)</f>
        <v>1</v>
      </c>
      <c r="G457" s="2" t="s">
        <v>1054</v>
      </c>
      <c r="H457" s="2" t="s">
        <v>419</v>
      </c>
      <c r="I457" s="2" t="s">
        <v>33</v>
      </c>
      <c r="J457" s="2" t="s">
        <v>89</v>
      </c>
      <c r="K457" s="2" t="s">
        <v>97</v>
      </c>
      <c r="L457" s="2" t="s">
        <v>111</v>
      </c>
      <c r="M457" s="2" t="s">
        <v>92</v>
      </c>
      <c r="N457" s="2" t="s">
        <v>51</v>
      </c>
      <c r="O457" s="2" t="s">
        <v>114</v>
      </c>
      <c r="P457" s="2" t="s">
        <v>234</v>
      </c>
      <c r="Q457" s="2" t="s">
        <v>276</v>
      </c>
      <c r="R457" s="6" t="n">
        <v>3</v>
      </c>
      <c r="S457" s="7" t="n">
        <v>191.8</v>
      </c>
      <c r="T457" s="7" t="n">
        <f aca="false">$R457*$S457</f>
        <v>575.4</v>
      </c>
      <c r="U457" s="8" t="n">
        <v>0.1</v>
      </c>
      <c r="V457" s="7" t="n">
        <f aca="false">$T457*$U457</f>
        <v>57.54</v>
      </c>
      <c r="W457" s="7" t="n">
        <f aca="false">$T457-$V457</f>
        <v>517.86</v>
      </c>
      <c r="X457" s="7" t="n">
        <v>102</v>
      </c>
      <c r="Y457" s="7" t="n">
        <f aca="false">$R457*$X457</f>
        <v>306</v>
      </c>
      <c r="Z457" s="7" t="n">
        <f aca="false">$W457-$Y457</f>
        <v>211.86</v>
      </c>
      <c r="AA457" s="8" t="n">
        <f aca="false">IFERROR($Z457/$W457,0)</f>
        <v>0.409106708376782</v>
      </c>
      <c r="AB457" s="2" t="s">
        <v>85</v>
      </c>
      <c r="AC457" s="2" t="s">
        <v>43</v>
      </c>
    </row>
    <row r="458" customFormat="false" ht="15" hidden="false" customHeight="false" outlineLevel="0" collapsed="false">
      <c r="A458" s="2" t="s">
        <v>1055</v>
      </c>
      <c r="B458" s="3" t="n">
        <v>45346</v>
      </c>
      <c r="C458" s="4" t="n">
        <f aca="false">YEAR($B458)</f>
        <v>2024</v>
      </c>
      <c r="D458" s="4" t="n">
        <f aca="false">MONTH($B458)</f>
        <v>2</v>
      </c>
      <c r="E458" s="2" t="s">
        <v>719</v>
      </c>
      <c r="F458" s="5" t="n">
        <f aca="false">ROUNDUP(MONTH($B458)/3,0)</f>
        <v>1</v>
      </c>
      <c r="G458" s="2" t="s">
        <v>1056</v>
      </c>
      <c r="H458" s="2" t="s">
        <v>1057</v>
      </c>
      <c r="I458" s="2" t="s">
        <v>33</v>
      </c>
      <c r="J458" s="2" t="s">
        <v>47</v>
      </c>
      <c r="K458" s="2" t="s">
        <v>48</v>
      </c>
      <c r="L458" s="2" t="s">
        <v>49</v>
      </c>
      <c r="M458" s="2" t="s">
        <v>118</v>
      </c>
      <c r="N458" s="2" t="s">
        <v>63</v>
      </c>
      <c r="O458" s="2" t="s">
        <v>171</v>
      </c>
      <c r="P458" s="2" t="s">
        <v>204</v>
      </c>
      <c r="Q458" s="2" t="s">
        <v>264</v>
      </c>
      <c r="R458" s="6" t="n">
        <v>2</v>
      </c>
      <c r="S458" s="7" t="n">
        <v>1264.89</v>
      </c>
      <c r="T458" s="7" t="n">
        <f aca="false">$R458*$S458</f>
        <v>2529.78</v>
      </c>
      <c r="U458" s="8" t="n">
        <v>0</v>
      </c>
      <c r="V458" s="7" t="n">
        <f aca="false">$T458*$U458</f>
        <v>0</v>
      </c>
      <c r="W458" s="7" t="n">
        <f aca="false">$T458-$V458</f>
        <v>2529.78</v>
      </c>
      <c r="X458" s="7" t="n">
        <v>930.7</v>
      </c>
      <c r="Y458" s="7" t="n">
        <f aca="false">$R458*$X458</f>
        <v>1861.4</v>
      </c>
      <c r="Z458" s="7" t="n">
        <f aca="false">$W458-$Y458</f>
        <v>668.38</v>
      </c>
      <c r="AA458" s="8" t="n">
        <f aca="false">IFERROR($Z458/$W458,0)</f>
        <v>0.264204792511602</v>
      </c>
      <c r="AB458" s="2" t="s">
        <v>85</v>
      </c>
      <c r="AC458" s="2" t="s">
        <v>43</v>
      </c>
    </row>
    <row r="459" customFormat="false" ht="15" hidden="false" customHeight="false" outlineLevel="0" collapsed="false">
      <c r="A459" s="2" t="s">
        <v>1058</v>
      </c>
      <c r="B459" s="3" t="n">
        <v>45346</v>
      </c>
      <c r="C459" s="4" t="n">
        <f aca="false">YEAR($B459)</f>
        <v>2024</v>
      </c>
      <c r="D459" s="4" t="n">
        <f aca="false">MONTH($B459)</f>
        <v>2</v>
      </c>
      <c r="E459" s="2" t="s">
        <v>719</v>
      </c>
      <c r="F459" s="5" t="n">
        <f aca="false">ROUNDUP(MONTH($B459)/3,0)</f>
        <v>1</v>
      </c>
      <c r="G459" s="2" t="s">
        <v>109</v>
      </c>
      <c r="H459" s="2" t="s">
        <v>110</v>
      </c>
      <c r="I459" s="2" t="s">
        <v>33</v>
      </c>
      <c r="J459" s="2" t="s">
        <v>89</v>
      </c>
      <c r="K459" s="2" t="s">
        <v>97</v>
      </c>
      <c r="L459" s="2" t="s">
        <v>111</v>
      </c>
      <c r="M459" s="2" t="s">
        <v>99</v>
      </c>
      <c r="N459" s="2" t="s">
        <v>38</v>
      </c>
      <c r="O459" s="2" t="s">
        <v>39</v>
      </c>
      <c r="P459" s="2" t="s">
        <v>106</v>
      </c>
      <c r="Q459" s="2" t="s">
        <v>143</v>
      </c>
      <c r="R459" s="6" t="n">
        <v>3</v>
      </c>
      <c r="S459" s="7" t="n">
        <v>686.86</v>
      </c>
      <c r="T459" s="7" t="n">
        <f aca="false">$R459*$S459</f>
        <v>2060.58</v>
      </c>
      <c r="U459" s="8" t="n">
        <v>0.08</v>
      </c>
      <c r="V459" s="7" t="n">
        <f aca="false">$T459*$U459</f>
        <v>164.8464</v>
      </c>
      <c r="W459" s="7" t="n">
        <f aca="false">$T459-$V459</f>
        <v>1895.7336</v>
      </c>
      <c r="X459" s="7" t="n">
        <v>441.53</v>
      </c>
      <c r="Y459" s="7" t="n">
        <f aca="false">$R459*$X459</f>
        <v>1324.59</v>
      </c>
      <c r="Z459" s="7" t="n">
        <f aca="false">$W459-$Y459</f>
        <v>571.1436</v>
      </c>
      <c r="AA459" s="8" t="n">
        <f aca="false">IFERROR($Z459/$W459,0)</f>
        <v>0.301278407472442</v>
      </c>
      <c r="AB459" s="2" t="s">
        <v>42</v>
      </c>
      <c r="AC459" s="2" t="s">
        <v>246</v>
      </c>
    </row>
    <row r="460" customFormat="false" ht="15" hidden="false" customHeight="false" outlineLevel="0" collapsed="false">
      <c r="A460" s="2" t="s">
        <v>1059</v>
      </c>
      <c r="B460" s="3" t="n">
        <v>45346</v>
      </c>
      <c r="C460" s="4" t="n">
        <f aca="false">YEAR($B460)</f>
        <v>2024</v>
      </c>
      <c r="D460" s="4" t="n">
        <f aca="false">MONTH($B460)</f>
        <v>2</v>
      </c>
      <c r="E460" s="2" t="s">
        <v>719</v>
      </c>
      <c r="F460" s="5" t="n">
        <f aca="false">ROUNDUP(MONTH($B460)/3,0)</f>
        <v>1</v>
      </c>
      <c r="G460" s="2" t="s">
        <v>737</v>
      </c>
      <c r="H460" s="2" t="s">
        <v>738</v>
      </c>
      <c r="I460" s="2" t="s">
        <v>33</v>
      </c>
      <c r="J460" s="2" t="s">
        <v>47</v>
      </c>
      <c r="K460" s="2" t="s">
        <v>48</v>
      </c>
      <c r="L460" s="2" t="s">
        <v>155</v>
      </c>
      <c r="M460" s="2" t="s">
        <v>50</v>
      </c>
      <c r="N460" s="2" t="s">
        <v>73</v>
      </c>
      <c r="O460" s="2" t="s">
        <v>64</v>
      </c>
      <c r="P460" s="2" t="s">
        <v>342</v>
      </c>
      <c r="Q460" s="2" t="s">
        <v>343</v>
      </c>
      <c r="R460" s="6" t="n">
        <v>2</v>
      </c>
      <c r="S460" s="7" t="n">
        <v>1985.33</v>
      </c>
      <c r="T460" s="7" t="n">
        <f aca="false">$R460*$S460</f>
        <v>3970.66</v>
      </c>
      <c r="U460" s="8" t="n">
        <v>0.08</v>
      </c>
      <c r="V460" s="7" t="n">
        <f aca="false">$T460*$U460</f>
        <v>317.6528</v>
      </c>
      <c r="W460" s="7" t="n">
        <f aca="false">$T460-$V460</f>
        <v>3653.0072</v>
      </c>
      <c r="X460" s="7" t="n">
        <v>1548.88</v>
      </c>
      <c r="Y460" s="7" t="n">
        <f aca="false">$R460*$X460</f>
        <v>3097.76</v>
      </c>
      <c r="Z460" s="7" t="n">
        <f aca="false">$W460-$Y460</f>
        <v>555.2472</v>
      </c>
      <c r="AA460" s="8" t="n">
        <f aca="false">IFERROR($Z460/$W460,0)</f>
        <v>0.151997291437038</v>
      </c>
      <c r="AB460" s="2" t="s">
        <v>85</v>
      </c>
      <c r="AC460" s="2" t="s">
        <v>43</v>
      </c>
    </row>
    <row r="461" customFormat="false" ht="15" hidden="false" customHeight="false" outlineLevel="0" collapsed="false">
      <c r="A461" s="2" t="s">
        <v>1060</v>
      </c>
      <c r="B461" s="3" t="n">
        <v>45346</v>
      </c>
      <c r="C461" s="4" t="n">
        <f aca="false">YEAR($B461)</f>
        <v>2024</v>
      </c>
      <c r="D461" s="4" t="n">
        <f aca="false">MONTH($B461)</f>
        <v>2</v>
      </c>
      <c r="E461" s="2" t="s">
        <v>719</v>
      </c>
      <c r="F461" s="5" t="n">
        <f aca="false">ROUNDUP(MONTH($B461)/3,0)</f>
        <v>1</v>
      </c>
      <c r="G461" s="2" t="s">
        <v>1061</v>
      </c>
      <c r="H461" s="2" t="s">
        <v>1062</v>
      </c>
      <c r="I461" s="2" t="s">
        <v>33</v>
      </c>
      <c r="J461" s="2" t="s">
        <v>34</v>
      </c>
      <c r="K461" s="2" t="s">
        <v>242</v>
      </c>
      <c r="L461" s="2" t="s">
        <v>243</v>
      </c>
      <c r="M461" s="2" t="s">
        <v>82</v>
      </c>
      <c r="N461" s="2" t="s">
        <v>63</v>
      </c>
      <c r="O461" s="2" t="s">
        <v>39</v>
      </c>
      <c r="P461" s="2" t="s">
        <v>106</v>
      </c>
      <c r="Q461" s="2" t="s">
        <v>107</v>
      </c>
      <c r="R461" s="6" t="n">
        <v>2</v>
      </c>
      <c r="S461" s="7" t="n">
        <v>2099.67</v>
      </c>
      <c r="T461" s="7" t="n">
        <f aca="false">$R461*$S461</f>
        <v>4199.34</v>
      </c>
      <c r="U461" s="8" t="n">
        <v>0.05</v>
      </c>
      <c r="V461" s="7" t="n">
        <f aca="false">$T461*$U461</f>
        <v>209.967</v>
      </c>
      <c r="W461" s="7" t="n">
        <f aca="false">$T461-$V461</f>
        <v>3989.373</v>
      </c>
      <c r="X461" s="7" t="n">
        <v>1531.27</v>
      </c>
      <c r="Y461" s="7" t="n">
        <f aca="false">$R461*$X461</f>
        <v>3062.54</v>
      </c>
      <c r="Z461" s="7" t="n">
        <f aca="false">$W461-$Y461</f>
        <v>926.833</v>
      </c>
      <c r="AA461" s="8" t="n">
        <f aca="false">IFERROR($Z461/$W461,0)</f>
        <v>0.232325480720905</v>
      </c>
      <c r="AB461" s="2" t="s">
        <v>85</v>
      </c>
      <c r="AC461" s="2" t="s">
        <v>43</v>
      </c>
    </row>
    <row r="462" customFormat="false" ht="15" hidden="false" customHeight="false" outlineLevel="0" collapsed="false">
      <c r="A462" s="2" t="s">
        <v>1063</v>
      </c>
      <c r="B462" s="3" t="n">
        <v>45346</v>
      </c>
      <c r="C462" s="4" t="n">
        <f aca="false">YEAR($B462)</f>
        <v>2024</v>
      </c>
      <c r="D462" s="4" t="n">
        <f aca="false">MONTH($B462)</f>
        <v>2</v>
      </c>
      <c r="E462" s="2" t="s">
        <v>719</v>
      </c>
      <c r="F462" s="5" t="n">
        <f aca="false">ROUNDUP(MONTH($B462)/3,0)</f>
        <v>1</v>
      </c>
      <c r="G462" s="2" t="s">
        <v>109</v>
      </c>
      <c r="H462" s="2" t="s">
        <v>110</v>
      </c>
      <c r="I462" s="2" t="s">
        <v>33</v>
      </c>
      <c r="J462" s="2" t="s">
        <v>89</v>
      </c>
      <c r="K462" s="2" t="s">
        <v>97</v>
      </c>
      <c r="L462" s="2" t="s">
        <v>111</v>
      </c>
      <c r="M462" s="2" t="s">
        <v>135</v>
      </c>
      <c r="N462" s="2" t="s">
        <v>38</v>
      </c>
      <c r="O462" s="2" t="s">
        <v>171</v>
      </c>
      <c r="P462" s="2" t="s">
        <v>204</v>
      </c>
      <c r="Q462" s="2" t="s">
        <v>264</v>
      </c>
      <c r="R462" s="6" t="n">
        <v>3</v>
      </c>
      <c r="S462" s="7" t="n">
        <v>1306.2</v>
      </c>
      <c r="T462" s="7" t="n">
        <f aca="false">$R462*$S462</f>
        <v>3918.6</v>
      </c>
      <c r="U462" s="8" t="n">
        <v>0</v>
      </c>
      <c r="V462" s="7" t="n">
        <f aca="false">$T462*$U462</f>
        <v>0</v>
      </c>
      <c r="W462" s="7" t="n">
        <f aca="false">$T462-$V462</f>
        <v>3918.6</v>
      </c>
      <c r="X462" s="7" t="n">
        <v>972.85</v>
      </c>
      <c r="Y462" s="7" t="n">
        <f aca="false">$R462*$X462</f>
        <v>2918.55</v>
      </c>
      <c r="Z462" s="7" t="n">
        <f aca="false">$W462-$Y462</f>
        <v>1000.05</v>
      </c>
      <c r="AA462" s="8" t="n">
        <f aca="false">IFERROR($Z462/$W462,0)</f>
        <v>0.255205940897259</v>
      </c>
      <c r="AB462" s="2" t="s">
        <v>85</v>
      </c>
      <c r="AC462" s="2" t="s">
        <v>43</v>
      </c>
    </row>
    <row r="463" customFormat="false" ht="15" hidden="false" customHeight="false" outlineLevel="0" collapsed="false">
      <c r="A463" s="2" t="s">
        <v>1064</v>
      </c>
      <c r="B463" s="3" t="n">
        <v>45346</v>
      </c>
      <c r="C463" s="4" t="n">
        <f aca="false">YEAR($B463)</f>
        <v>2024</v>
      </c>
      <c r="D463" s="4" t="n">
        <f aca="false">MONTH($B463)</f>
        <v>2</v>
      </c>
      <c r="E463" s="2" t="s">
        <v>719</v>
      </c>
      <c r="F463" s="5" t="n">
        <f aca="false">ROUNDUP(MONTH($B463)/3,0)</f>
        <v>1</v>
      </c>
      <c r="G463" s="2" t="s">
        <v>1065</v>
      </c>
      <c r="H463" s="2" t="s">
        <v>1066</v>
      </c>
      <c r="I463" s="2" t="s">
        <v>33</v>
      </c>
      <c r="J463" s="2" t="s">
        <v>34</v>
      </c>
      <c r="K463" s="2" t="s">
        <v>80</v>
      </c>
      <c r="L463" s="2" t="s">
        <v>81</v>
      </c>
      <c r="M463" s="2" t="s">
        <v>82</v>
      </c>
      <c r="N463" s="2" t="s">
        <v>51</v>
      </c>
      <c r="O463" s="2" t="s">
        <v>39</v>
      </c>
      <c r="P463" s="2" t="s">
        <v>40</v>
      </c>
      <c r="Q463" s="2" t="s">
        <v>41</v>
      </c>
      <c r="R463" s="6" t="n">
        <v>1</v>
      </c>
      <c r="S463" s="7" t="n">
        <v>440.91</v>
      </c>
      <c r="T463" s="7" t="n">
        <f aca="false">$R463*$S463</f>
        <v>440.91</v>
      </c>
      <c r="U463" s="8" t="n">
        <v>0</v>
      </c>
      <c r="V463" s="7" t="n">
        <f aca="false">$T463*$U463</f>
        <v>0</v>
      </c>
      <c r="W463" s="7" t="n">
        <f aca="false">$T463-$V463</f>
        <v>440.91</v>
      </c>
      <c r="X463" s="7" t="n">
        <v>278.98</v>
      </c>
      <c r="Y463" s="7" t="n">
        <f aca="false">$R463*$X463</f>
        <v>278.98</v>
      </c>
      <c r="Z463" s="7" t="n">
        <f aca="false">$W463-$Y463</f>
        <v>161.93</v>
      </c>
      <c r="AA463" s="8" t="n">
        <f aca="false">IFERROR($Z463/$W463,0)</f>
        <v>0.367263160282144</v>
      </c>
      <c r="AB463" s="2" t="s">
        <v>85</v>
      </c>
      <c r="AC463" s="2" t="s">
        <v>43</v>
      </c>
    </row>
    <row r="464" customFormat="false" ht="15" hidden="false" customHeight="false" outlineLevel="0" collapsed="false">
      <c r="A464" s="2" t="s">
        <v>1067</v>
      </c>
      <c r="B464" s="3" t="n">
        <v>45347</v>
      </c>
      <c r="C464" s="4" t="n">
        <f aca="false">YEAR($B464)</f>
        <v>2024</v>
      </c>
      <c r="D464" s="4" t="n">
        <f aca="false">MONTH($B464)</f>
        <v>2</v>
      </c>
      <c r="E464" s="2" t="s">
        <v>719</v>
      </c>
      <c r="F464" s="5" t="n">
        <f aca="false">ROUNDUP(MONTH($B464)/3,0)</f>
        <v>1</v>
      </c>
      <c r="G464" s="2" t="s">
        <v>122</v>
      </c>
      <c r="H464" s="2" t="s">
        <v>123</v>
      </c>
      <c r="I464" s="2" t="s">
        <v>33</v>
      </c>
      <c r="J464" s="2" t="s">
        <v>89</v>
      </c>
      <c r="K464" s="2" t="s">
        <v>124</v>
      </c>
      <c r="L464" s="2" t="s">
        <v>125</v>
      </c>
      <c r="M464" s="2" t="s">
        <v>92</v>
      </c>
      <c r="N464" s="2" t="s">
        <v>38</v>
      </c>
      <c r="O464" s="2" t="s">
        <v>64</v>
      </c>
      <c r="P464" s="2" t="s">
        <v>65</v>
      </c>
      <c r="Q464" s="2" t="s">
        <v>66</v>
      </c>
      <c r="R464" s="6" t="n">
        <v>3</v>
      </c>
      <c r="S464" s="7" t="n">
        <v>7375.55</v>
      </c>
      <c r="T464" s="7" t="n">
        <f aca="false">$R464*$S464</f>
        <v>22126.65</v>
      </c>
      <c r="U464" s="8" t="n">
        <v>0.03</v>
      </c>
      <c r="V464" s="7" t="n">
        <f aca="false">$T464*$U464</f>
        <v>663.7995</v>
      </c>
      <c r="W464" s="7" t="n">
        <f aca="false">$T464-$V464</f>
        <v>21462.8505</v>
      </c>
      <c r="X464" s="7" t="n">
        <v>5416.29</v>
      </c>
      <c r="Y464" s="7" t="n">
        <f aca="false">$R464*$X464</f>
        <v>16248.87</v>
      </c>
      <c r="Z464" s="7" t="n">
        <f aca="false">$W464-$Y464</f>
        <v>5213.9805</v>
      </c>
      <c r="AA464" s="8" t="n">
        <f aca="false">IFERROR($Z464/$W464,0)</f>
        <v>0.242930476545974</v>
      </c>
      <c r="AB464" s="2" t="s">
        <v>85</v>
      </c>
      <c r="AC464" s="2" t="s">
        <v>43</v>
      </c>
    </row>
    <row r="465" customFormat="false" ht="15" hidden="false" customHeight="false" outlineLevel="0" collapsed="false">
      <c r="A465" s="2" t="s">
        <v>1068</v>
      </c>
      <c r="B465" s="3" t="n">
        <v>45347</v>
      </c>
      <c r="C465" s="4" t="n">
        <f aca="false">YEAR($B465)</f>
        <v>2024</v>
      </c>
      <c r="D465" s="4" t="n">
        <f aca="false">MONTH($B465)</f>
        <v>2</v>
      </c>
      <c r="E465" s="2" t="s">
        <v>719</v>
      </c>
      <c r="F465" s="5" t="n">
        <f aca="false">ROUNDUP(MONTH($B465)/3,0)</f>
        <v>1</v>
      </c>
      <c r="G465" s="2" t="s">
        <v>1069</v>
      </c>
      <c r="H465" s="2" t="s">
        <v>1070</v>
      </c>
      <c r="I465" s="2" t="s">
        <v>33</v>
      </c>
      <c r="J465" s="2" t="s">
        <v>47</v>
      </c>
      <c r="K465" s="2" t="s">
        <v>196</v>
      </c>
      <c r="L465" s="2" t="s">
        <v>197</v>
      </c>
      <c r="M465" s="2" t="s">
        <v>118</v>
      </c>
      <c r="N465" s="2" t="s">
        <v>51</v>
      </c>
      <c r="O465" s="2" t="s">
        <v>114</v>
      </c>
      <c r="P465" s="2" t="s">
        <v>234</v>
      </c>
      <c r="Q465" s="2" t="s">
        <v>235</v>
      </c>
      <c r="R465" s="6" t="n">
        <v>3</v>
      </c>
      <c r="S465" s="7" t="n">
        <v>227.09</v>
      </c>
      <c r="T465" s="7" t="n">
        <f aca="false">$R465*$S465</f>
        <v>681.27</v>
      </c>
      <c r="U465" s="8" t="n">
        <v>0.05</v>
      </c>
      <c r="V465" s="7" t="n">
        <f aca="false">$T465*$U465</f>
        <v>34.0635</v>
      </c>
      <c r="W465" s="7" t="n">
        <f aca="false">$T465-$V465</f>
        <v>647.2065</v>
      </c>
      <c r="X465" s="7" t="n">
        <v>105.03</v>
      </c>
      <c r="Y465" s="7" t="n">
        <f aca="false">$R465*$X465</f>
        <v>315.09</v>
      </c>
      <c r="Z465" s="7" t="n">
        <f aca="false">$W465-$Y465</f>
        <v>332.1165</v>
      </c>
      <c r="AA465" s="8" t="n">
        <f aca="false">IFERROR($Z465/$W465,0)</f>
        <v>0.513153838844326</v>
      </c>
      <c r="AB465" s="2" t="s">
        <v>42</v>
      </c>
      <c r="AC465" s="2" t="s">
        <v>43</v>
      </c>
    </row>
    <row r="466" customFormat="false" ht="15" hidden="false" customHeight="false" outlineLevel="0" collapsed="false">
      <c r="A466" s="2" t="s">
        <v>1071</v>
      </c>
      <c r="B466" s="3" t="n">
        <v>45347</v>
      </c>
      <c r="C466" s="4" t="n">
        <f aca="false">YEAR($B466)</f>
        <v>2024</v>
      </c>
      <c r="D466" s="4" t="n">
        <f aca="false">MONTH($B466)</f>
        <v>2</v>
      </c>
      <c r="E466" s="2" t="s">
        <v>719</v>
      </c>
      <c r="F466" s="5" t="n">
        <f aca="false">ROUNDUP(MONTH($B466)/3,0)</f>
        <v>1</v>
      </c>
      <c r="G466" s="2" t="s">
        <v>1072</v>
      </c>
      <c r="H466" s="2" t="s">
        <v>403</v>
      </c>
      <c r="I466" s="2" t="s">
        <v>33</v>
      </c>
      <c r="J466" s="2" t="s">
        <v>89</v>
      </c>
      <c r="K466" s="2" t="s">
        <v>97</v>
      </c>
      <c r="L466" s="2" t="s">
        <v>98</v>
      </c>
      <c r="M466" s="2" t="s">
        <v>92</v>
      </c>
      <c r="N466" s="2" t="s">
        <v>51</v>
      </c>
      <c r="O466" s="2" t="s">
        <v>114</v>
      </c>
      <c r="P466" s="2" t="s">
        <v>119</v>
      </c>
      <c r="Q466" s="2" t="s">
        <v>120</v>
      </c>
      <c r="R466" s="6" t="n">
        <v>3</v>
      </c>
      <c r="S466" s="7" t="n">
        <v>192.94</v>
      </c>
      <c r="T466" s="7" t="n">
        <f aca="false">$R466*$S466</f>
        <v>578.82</v>
      </c>
      <c r="U466" s="8" t="n">
        <v>0.03</v>
      </c>
      <c r="V466" s="7" t="n">
        <f aca="false">$T466*$U466</f>
        <v>17.3646</v>
      </c>
      <c r="W466" s="7" t="n">
        <f aca="false">$T466-$V466</f>
        <v>561.4554</v>
      </c>
      <c r="X466" s="7" t="n">
        <v>99.35</v>
      </c>
      <c r="Y466" s="7" t="n">
        <f aca="false">$R466*$X466</f>
        <v>298.05</v>
      </c>
      <c r="Z466" s="7" t="n">
        <f aca="false">$W466-$Y466</f>
        <v>263.4054</v>
      </c>
      <c r="AA466" s="8" t="n">
        <f aca="false">IFERROR($Z466/$W466,0)</f>
        <v>0.469147504859692</v>
      </c>
      <c r="AB466" s="2" t="s">
        <v>42</v>
      </c>
      <c r="AC466" s="2" t="s">
        <v>43</v>
      </c>
    </row>
    <row r="467" customFormat="false" ht="15" hidden="false" customHeight="false" outlineLevel="0" collapsed="false">
      <c r="A467" s="2" t="s">
        <v>1073</v>
      </c>
      <c r="B467" s="3" t="n">
        <v>45348</v>
      </c>
      <c r="C467" s="4" t="n">
        <f aca="false">YEAR($B467)</f>
        <v>2024</v>
      </c>
      <c r="D467" s="4" t="n">
        <f aca="false">MONTH($B467)</f>
        <v>2</v>
      </c>
      <c r="E467" s="2" t="s">
        <v>719</v>
      </c>
      <c r="F467" s="5" t="n">
        <f aca="false">ROUNDUP(MONTH($B467)/3,0)</f>
        <v>1</v>
      </c>
      <c r="G467" s="2" t="s">
        <v>109</v>
      </c>
      <c r="H467" s="2" t="s">
        <v>110</v>
      </c>
      <c r="I467" s="2" t="s">
        <v>33</v>
      </c>
      <c r="J467" s="2" t="s">
        <v>89</v>
      </c>
      <c r="K467" s="2" t="s">
        <v>97</v>
      </c>
      <c r="L467" s="2" t="s">
        <v>111</v>
      </c>
      <c r="M467" s="2" t="s">
        <v>99</v>
      </c>
      <c r="N467" s="2" t="s">
        <v>151</v>
      </c>
      <c r="O467" s="2" t="s">
        <v>114</v>
      </c>
      <c r="P467" s="2" t="s">
        <v>119</v>
      </c>
      <c r="Q467" s="2" t="s">
        <v>191</v>
      </c>
      <c r="R467" s="6" t="n">
        <v>3</v>
      </c>
      <c r="S467" s="7" t="n">
        <v>395.46</v>
      </c>
      <c r="T467" s="7" t="n">
        <f aca="false">$R467*$S467</f>
        <v>1186.38</v>
      </c>
      <c r="U467" s="8" t="n">
        <v>0.08</v>
      </c>
      <c r="V467" s="7" t="n">
        <f aca="false">$T467*$U467</f>
        <v>94.9104</v>
      </c>
      <c r="W467" s="7" t="n">
        <f aca="false">$T467-$V467</f>
        <v>1091.4696</v>
      </c>
      <c r="X467" s="7" t="n">
        <v>221.77</v>
      </c>
      <c r="Y467" s="7" t="n">
        <f aca="false">$R467*$X467</f>
        <v>665.31</v>
      </c>
      <c r="Z467" s="7" t="n">
        <f aca="false">$W467-$Y467</f>
        <v>426.1596</v>
      </c>
      <c r="AA467" s="8" t="n">
        <f aca="false">IFERROR($Z467/$W467,0)</f>
        <v>0.390445689004989</v>
      </c>
      <c r="AB467" s="2" t="s">
        <v>42</v>
      </c>
      <c r="AC467" s="2" t="s">
        <v>43</v>
      </c>
    </row>
    <row r="468" customFormat="false" ht="15" hidden="false" customHeight="false" outlineLevel="0" collapsed="false">
      <c r="A468" s="2" t="s">
        <v>1074</v>
      </c>
      <c r="B468" s="3" t="n">
        <v>45348</v>
      </c>
      <c r="C468" s="4" t="n">
        <f aca="false">YEAR($B468)</f>
        <v>2024</v>
      </c>
      <c r="D468" s="4" t="n">
        <f aca="false">MONTH($B468)</f>
        <v>2</v>
      </c>
      <c r="E468" s="2" t="s">
        <v>719</v>
      </c>
      <c r="F468" s="5" t="n">
        <f aca="false">ROUNDUP(MONTH($B468)/3,0)</f>
        <v>1</v>
      </c>
      <c r="G468" s="2" t="s">
        <v>1075</v>
      </c>
      <c r="H468" s="2" t="s">
        <v>267</v>
      </c>
      <c r="I468" s="2" t="s">
        <v>33</v>
      </c>
      <c r="J468" s="2" t="s">
        <v>89</v>
      </c>
      <c r="K468" s="2" t="s">
        <v>97</v>
      </c>
      <c r="L468" s="2" t="s">
        <v>98</v>
      </c>
      <c r="M468" s="2" t="s">
        <v>135</v>
      </c>
      <c r="N468" s="2" t="s">
        <v>63</v>
      </c>
      <c r="O468" s="2" t="s">
        <v>64</v>
      </c>
      <c r="P468" s="2" t="s">
        <v>74</v>
      </c>
      <c r="Q468" s="2" t="s">
        <v>542</v>
      </c>
      <c r="R468" s="6" t="n">
        <v>1</v>
      </c>
      <c r="S468" s="7" t="n">
        <v>911.35</v>
      </c>
      <c r="T468" s="7" t="n">
        <f aca="false">$R468*$S468</f>
        <v>911.35</v>
      </c>
      <c r="U468" s="8" t="n">
        <v>0</v>
      </c>
      <c r="V468" s="7" t="n">
        <f aca="false">$T468*$U468</f>
        <v>0</v>
      </c>
      <c r="W468" s="7" t="n">
        <f aca="false">$T468-$V468</f>
        <v>911.35</v>
      </c>
      <c r="X468" s="7" t="n">
        <v>698.62</v>
      </c>
      <c r="Y468" s="7" t="n">
        <f aca="false">$R468*$X468</f>
        <v>698.62</v>
      </c>
      <c r="Z468" s="7" t="n">
        <f aca="false">$W468-$Y468</f>
        <v>212.73</v>
      </c>
      <c r="AA468" s="8" t="n">
        <f aca="false">IFERROR($Z468/$W468,0)</f>
        <v>0.233422943984199</v>
      </c>
      <c r="AB468" s="2" t="s">
        <v>42</v>
      </c>
      <c r="AC468" s="2" t="s">
        <v>43</v>
      </c>
    </row>
    <row r="469" customFormat="false" ht="15" hidden="false" customHeight="false" outlineLevel="0" collapsed="false">
      <c r="A469" s="2" t="s">
        <v>1076</v>
      </c>
      <c r="B469" s="3" t="n">
        <v>45348</v>
      </c>
      <c r="C469" s="4" t="n">
        <f aca="false">YEAR($B469)</f>
        <v>2024</v>
      </c>
      <c r="D469" s="4" t="n">
        <f aca="false">MONTH($B469)</f>
        <v>2</v>
      </c>
      <c r="E469" s="2" t="s">
        <v>719</v>
      </c>
      <c r="F469" s="5" t="n">
        <f aca="false">ROUNDUP(MONTH($B469)/3,0)</f>
        <v>1</v>
      </c>
      <c r="G469" s="2" t="s">
        <v>1077</v>
      </c>
      <c r="H469" s="2" t="s">
        <v>1078</v>
      </c>
      <c r="I469" s="2" t="s">
        <v>33</v>
      </c>
      <c r="J469" s="2" t="s">
        <v>147</v>
      </c>
      <c r="K469" s="2" t="s">
        <v>215</v>
      </c>
      <c r="L469" s="2" t="s">
        <v>216</v>
      </c>
      <c r="M469" s="2" t="s">
        <v>150</v>
      </c>
      <c r="N469" s="2" t="s">
        <v>38</v>
      </c>
      <c r="O469" s="2" t="s">
        <v>171</v>
      </c>
      <c r="P469" s="2" t="s">
        <v>172</v>
      </c>
      <c r="Q469" s="2" t="s">
        <v>223</v>
      </c>
      <c r="R469" s="6" t="n">
        <v>1</v>
      </c>
      <c r="S469" s="7" t="n">
        <v>500.61</v>
      </c>
      <c r="T469" s="7" t="n">
        <f aca="false">$R469*$S469</f>
        <v>500.61</v>
      </c>
      <c r="U469" s="8" t="n">
        <v>0.05</v>
      </c>
      <c r="V469" s="7" t="n">
        <f aca="false">$T469*$U469</f>
        <v>25.0305</v>
      </c>
      <c r="W469" s="7" t="n">
        <f aca="false">$T469-$V469</f>
        <v>475.5795</v>
      </c>
      <c r="X469" s="7" t="n">
        <v>273</v>
      </c>
      <c r="Y469" s="7" t="n">
        <f aca="false">$R469*$X469</f>
        <v>273</v>
      </c>
      <c r="Z469" s="7" t="n">
        <f aca="false">$W469-$Y469</f>
        <v>202.5795</v>
      </c>
      <c r="AA469" s="8" t="n">
        <f aca="false">IFERROR($Z469/$W469,0)</f>
        <v>0.425963482446153</v>
      </c>
      <c r="AB469" s="2" t="s">
        <v>85</v>
      </c>
      <c r="AC469" s="2" t="s">
        <v>43</v>
      </c>
    </row>
    <row r="470" customFormat="false" ht="15" hidden="false" customHeight="false" outlineLevel="0" collapsed="false">
      <c r="A470" s="2" t="s">
        <v>1079</v>
      </c>
      <c r="B470" s="3" t="n">
        <v>45348</v>
      </c>
      <c r="C470" s="4" t="n">
        <f aca="false">YEAR($B470)</f>
        <v>2024</v>
      </c>
      <c r="D470" s="4" t="n">
        <f aca="false">MONTH($B470)</f>
        <v>2</v>
      </c>
      <c r="E470" s="2" t="s">
        <v>719</v>
      </c>
      <c r="F470" s="5" t="n">
        <f aca="false">ROUNDUP(MONTH($B470)/3,0)</f>
        <v>1</v>
      </c>
      <c r="G470" s="2" t="s">
        <v>737</v>
      </c>
      <c r="H470" s="2" t="s">
        <v>738</v>
      </c>
      <c r="I470" s="2" t="s">
        <v>33</v>
      </c>
      <c r="J470" s="2" t="s">
        <v>47</v>
      </c>
      <c r="K470" s="2" t="s">
        <v>48</v>
      </c>
      <c r="L470" s="2" t="s">
        <v>155</v>
      </c>
      <c r="M470" s="2" t="s">
        <v>105</v>
      </c>
      <c r="N470" s="2" t="s">
        <v>73</v>
      </c>
      <c r="O470" s="2" t="s">
        <v>64</v>
      </c>
      <c r="P470" s="2" t="s">
        <v>65</v>
      </c>
      <c r="Q470" s="2" t="s">
        <v>66</v>
      </c>
      <c r="R470" s="6" t="n">
        <v>2</v>
      </c>
      <c r="S470" s="7" t="n">
        <v>8347.24</v>
      </c>
      <c r="T470" s="7" t="n">
        <f aca="false">$R470*$S470</f>
        <v>16694.48</v>
      </c>
      <c r="U470" s="8" t="n">
        <v>0</v>
      </c>
      <c r="V470" s="7" t="n">
        <f aca="false">$T470*$U470</f>
        <v>0</v>
      </c>
      <c r="W470" s="7" t="n">
        <f aca="false">$T470-$V470</f>
        <v>16694.48</v>
      </c>
      <c r="X470" s="7" t="n">
        <v>6259.19</v>
      </c>
      <c r="Y470" s="7" t="n">
        <f aca="false">$R470*$X470</f>
        <v>12518.38</v>
      </c>
      <c r="Z470" s="7" t="n">
        <f aca="false">$W470-$Y470</f>
        <v>4176.1</v>
      </c>
      <c r="AA470" s="8" t="n">
        <f aca="false">IFERROR($Z470/$W470,0)</f>
        <v>0.250148552096262</v>
      </c>
      <c r="AB470" s="2" t="s">
        <v>85</v>
      </c>
      <c r="AC470" s="2" t="s">
        <v>246</v>
      </c>
    </row>
    <row r="471" customFormat="false" ht="15" hidden="false" customHeight="false" outlineLevel="0" collapsed="false">
      <c r="A471" s="2" t="s">
        <v>1080</v>
      </c>
      <c r="B471" s="3" t="n">
        <v>45348</v>
      </c>
      <c r="C471" s="4" t="n">
        <f aca="false">YEAR($B471)</f>
        <v>2024</v>
      </c>
      <c r="D471" s="4" t="n">
        <f aca="false">MONTH($B471)</f>
        <v>2</v>
      </c>
      <c r="E471" s="2" t="s">
        <v>719</v>
      </c>
      <c r="F471" s="5" t="n">
        <f aca="false">ROUNDUP(MONTH($B471)/3,0)</f>
        <v>1</v>
      </c>
      <c r="G471" s="2" t="s">
        <v>145</v>
      </c>
      <c r="H471" s="2" t="s">
        <v>146</v>
      </c>
      <c r="I471" s="2" t="s">
        <v>33</v>
      </c>
      <c r="J471" s="2" t="s">
        <v>147</v>
      </c>
      <c r="K471" s="2" t="s">
        <v>148</v>
      </c>
      <c r="L471" s="2" t="s">
        <v>149</v>
      </c>
      <c r="M471" s="2" t="s">
        <v>217</v>
      </c>
      <c r="N471" s="2" t="s">
        <v>51</v>
      </c>
      <c r="O471" s="2" t="s">
        <v>64</v>
      </c>
      <c r="P471" s="2" t="s">
        <v>342</v>
      </c>
      <c r="Q471" s="2" t="s">
        <v>389</v>
      </c>
      <c r="R471" s="6" t="n">
        <v>1</v>
      </c>
      <c r="S471" s="7" t="n">
        <v>3661.45</v>
      </c>
      <c r="T471" s="7" t="n">
        <f aca="false">$R471*$S471</f>
        <v>3661.45</v>
      </c>
      <c r="U471" s="8" t="n">
        <v>0.03</v>
      </c>
      <c r="V471" s="7" t="n">
        <f aca="false">$T471*$U471</f>
        <v>109.8435</v>
      </c>
      <c r="W471" s="7" t="n">
        <f aca="false">$T471-$V471</f>
        <v>3551.6065</v>
      </c>
      <c r="X471" s="7" t="n">
        <v>2985.1</v>
      </c>
      <c r="Y471" s="7" t="n">
        <f aca="false">$R471*$X471</f>
        <v>2985.1</v>
      </c>
      <c r="Z471" s="7" t="n">
        <f aca="false">$W471-$Y471</f>
        <v>566.5065</v>
      </c>
      <c r="AA471" s="8" t="n">
        <f aca="false">IFERROR($Z471/$W471,0)</f>
        <v>0.159507113189482</v>
      </c>
      <c r="AB471" s="2" t="s">
        <v>67</v>
      </c>
      <c r="AC471" s="2" t="s">
        <v>43</v>
      </c>
    </row>
    <row r="472" customFormat="false" ht="15" hidden="false" customHeight="false" outlineLevel="0" collapsed="false">
      <c r="A472" s="2" t="s">
        <v>1081</v>
      </c>
      <c r="B472" s="3" t="n">
        <v>45348</v>
      </c>
      <c r="C472" s="4" t="n">
        <f aca="false">YEAR($B472)</f>
        <v>2024</v>
      </c>
      <c r="D472" s="4" t="n">
        <f aca="false">MONTH($B472)</f>
        <v>2</v>
      </c>
      <c r="E472" s="2" t="s">
        <v>719</v>
      </c>
      <c r="F472" s="5" t="n">
        <f aca="false">ROUNDUP(MONTH($B472)/3,0)</f>
        <v>1</v>
      </c>
      <c r="G472" s="2" t="s">
        <v>109</v>
      </c>
      <c r="H472" s="2" t="s">
        <v>110</v>
      </c>
      <c r="I472" s="2" t="s">
        <v>33</v>
      </c>
      <c r="J472" s="2" t="s">
        <v>89</v>
      </c>
      <c r="K472" s="2" t="s">
        <v>97</v>
      </c>
      <c r="L472" s="2" t="s">
        <v>111</v>
      </c>
      <c r="M472" s="2" t="s">
        <v>92</v>
      </c>
      <c r="N472" s="2" t="s">
        <v>51</v>
      </c>
      <c r="O472" s="2" t="s">
        <v>114</v>
      </c>
      <c r="P472" s="2" t="s">
        <v>115</v>
      </c>
      <c r="Q472" s="2" t="s">
        <v>530</v>
      </c>
      <c r="R472" s="6" t="n">
        <v>1</v>
      </c>
      <c r="S472" s="7" t="n">
        <v>144.16</v>
      </c>
      <c r="T472" s="7" t="n">
        <f aca="false">$R472*$S472</f>
        <v>144.16</v>
      </c>
      <c r="U472" s="8" t="n">
        <v>0.03</v>
      </c>
      <c r="V472" s="7" t="n">
        <f aca="false">$T472*$U472</f>
        <v>4.3248</v>
      </c>
      <c r="W472" s="7" t="n">
        <f aca="false">$T472-$V472</f>
        <v>139.8352</v>
      </c>
      <c r="X472" s="7" t="n">
        <v>74.21</v>
      </c>
      <c r="Y472" s="7" t="n">
        <f aca="false">$R472*$X472</f>
        <v>74.21</v>
      </c>
      <c r="Z472" s="7" t="n">
        <f aca="false">$W472-$Y472</f>
        <v>65.6252</v>
      </c>
      <c r="AA472" s="8" t="n">
        <f aca="false">IFERROR($Z472/$W472,0)</f>
        <v>0.469303866265432</v>
      </c>
      <c r="AB472" s="2" t="s">
        <v>42</v>
      </c>
      <c r="AC472" s="2" t="s">
        <v>43</v>
      </c>
    </row>
    <row r="473" customFormat="false" ht="15" hidden="false" customHeight="false" outlineLevel="0" collapsed="false">
      <c r="A473" s="2" t="s">
        <v>1082</v>
      </c>
      <c r="B473" s="3" t="n">
        <v>45348</v>
      </c>
      <c r="C473" s="4" t="n">
        <f aca="false">YEAR($B473)</f>
        <v>2024</v>
      </c>
      <c r="D473" s="4" t="n">
        <f aca="false">MONTH($B473)</f>
        <v>2</v>
      </c>
      <c r="E473" s="2" t="s">
        <v>719</v>
      </c>
      <c r="F473" s="5" t="n">
        <f aca="false">ROUNDUP(MONTH($B473)/3,0)</f>
        <v>1</v>
      </c>
      <c r="G473" s="2" t="s">
        <v>109</v>
      </c>
      <c r="H473" s="2" t="s">
        <v>110</v>
      </c>
      <c r="I473" s="2" t="s">
        <v>33</v>
      </c>
      <c r="J473" s="2" t="s">
        <v>89</v>
      </c>
      <c r="K473" s="2" t="s">
        <v>97</v>
      </c>
      <c r="L473" s="2" t="s">
        <v>111</v>
      </c>
      <c r="M473" s="2" t="s">
        <v>99</v>
      </c>
      <c r="N473" s="2" t="s">
        <v>63</v>
      </c>
      <c r="O473" s="2" t="s">
        <v>39</v>
      </c>
      <c r="P473" s="2" t="s">
        <v>106</v>
      </c>
      <c r="Q473" s="2" t="s">
        <v>143</v>
      </c>
      <c r="R473" s="6" t="n">
        <v>3</v>
      </c>
      <c r="S473" s="7" t="n">
        <v>687.48</v>
      </c>
      <c r="T473" s="7" t="n">
        <f aca="false">$R473*$S473</f>
        <v>2062.44</v>
      </c>
      <c r="U473" s="8" t="n">
        <v>0.05</v>
      </c>
      <c r="V473" s="7" t="n">
        <f aca="false">$T473*$U473</f>
        <v>103.122</v>
      </c>
      <c r="W473" s="7" t="n">
        <f aca="false">$T473-$V473</f>
        <v>1959.318</v>
      </c>
      <c r="X473" s="7" t="n">
        <v>455.84</v>
      </c>
      <c r="Y473" s="7" t="n">
        <f aca="false">$R473*$X473</f>
        <v>1367.52</v>
      </c>
      <c r="Z473" s="7" t="n">
        <f aca="false">$W473-$Y473</f>
        <v>591.798</v>
      </c>
      <c r="AA473" s="8" t="n">
        <f aca="false">IFERROR($Z473/$W473,0)</f>
        <v>0.302042853686844</v>
      </c>
      <c r="AB473" s="2" t="s">
        <v>42</v>
      </c>
      <c r="AC473" s="2" t="s">
        <v>43</v>
      </c>
    </row>
    <row r="474" customFormat="false" ht="15" hidden="false" customHeight="false" outlineLevel="0" collapsed="false">
      <c r="A474" s="2" t="s">
        <v>1083</v>
      </c>
      <c r="B474" s="3" t="n">
        <v>45348</v>
      </c>
      <c r="C474" s="4" t="n">
        <f aca="false">YEAR($B474)</f>
        <v>2024</v>
      </c>
      <c r="D474" s="4" t="n">
        <f aca="false">MONTH($B474)</f>
        <v>2</v>
      </c>
      <c r="E474" s="2" t="s">
        <v>719</v>
      </c>
      <c r="F474" s="5" t="n">
        <f aca="false">ROUNDUP(MONTH($B474)/3,0)</f>
        <v>1</v>
      </c>
      <c r="G474" s="2" t="s">
        <v>278</v>
      </c>
      <c r="H474" s="2" t="s">
        <v>279</v>
      </c>
      <c r="I474" s="2" t="s">
        <v>104</v>
      </c>
      <c r="J474" s="2" t="s">
        <v>47</v>
      </c>
      <c r="K474" s="2" t="s">
        <v>185</v>
      </c>
      <c r="L474" s="2" t="s">
        <v>186</v>
      </c>
      <c r="M474" s="2" t="s">
        <v>156</v>
      </c>
      <c r="N474" s="2" t="s">
        <v>63</v>
      </c>
      <c r="O474" s="2" t="s">
        <v>114</v>
      </c>
      <c r="P474" s="2" t="s">
        <v>234</v>
      </c>
      <c r="Q474" s="2" t="s">
        <v>235</v>
      </c>
      <c r="R474" s="6" t="n">
        <v>6</v>
      </c>
      <c r="S474" s="7" t="n">
        <v>222.82</v>
      </c>
      <c r="T474" s="7" t="n">
        <f aca="false">$R474*$S474</f>
        <v>1336.92</v>
      </c>
      <c r="U474" s="8" t="n">
        <v>0.08</v>
      </c>
      <c r="V474" s="7" t="n">
        <f aca="false">$T474*$U474</f>
        <v>106.9536</v>
      </c>
      <c r="W474" s="7" t="n">
        <f aca="false">$T474-$V474</f>
        <v>1229.9664</v>
      </c>
      <c r="X474" s="7" t="n">
        <v>119.34</v>
      </c>
      <c r="Y474" s="7" t="n">
        <f aca="false">$R474*$X474</f>
        <v>716.04</v>
      </c>
      <c r="Z474" s="7" t="n">
        <f aca="false">$W474-$Y474</f>
        <v>513.9264</v>
      </c>
      <c r="AA474" s="8" t="n">
        <f aca="false">IFERROR($Z474/$W474,0)</f>
        <v>0.417837755567957</v>
      </c>
      <c r="AB474" s="2" t="s">
        <v>85</v>
      </c>
      <c r="AC474" s="2" t="s">
        <v>43</v>
      </c>
    </row>
    <row r="475" customFormat="false" ht="15" hidden="false" customHeight="false" outlineLevel="0" collapsed="false">
      <c r="A475" s="2" t="s">
        <v>1084</v>
      </c>
      <c r="B475" s="3" t="n">
        <v>45348</v>
      </c>
      <c r="C475" s="4" t="n">
        <f aca="false">YEAR($B475)</f>
        <v>2024</v>
      </c>
      <c r="D475" s="4" t="n">
        <f aca="false">MONTH($B475)</f>
        <v>2</v>
      </c>
      <c r="E475" s="2" t="s">
        <v>719</v>
      </c>
      <c r="F475" s="5" t="n">
        <f aca="false">ROUNDUP(MONTH($B475)/3,0)</f>
        <v>1</v>
      </c>
      <c r="G475" s="2" t="s">
        <v>1085</v>
      </c>
      <c r="H475" s="2" t="s">
        <v>1086</v>
      </c>
      <c r="I475" s="2" t="s">
        <v>33</v>
      </c>
      <c r="J475" s="2" t="s">
        <v>47</v>
      </c>
      <c r="K475" s="2" t="s">
        <v>185</v>
      </c>
      <c r="L475" s="2" t="s">
        <v>186</v>
      </c>
      <c r="M475" s="2" t="s">
        <v>156</v>
      </c>
      <c r="N475" s="2" t="s">
        <v>63</v>
      </c>
      <c r="O475" s="2" t="s">
        <v>64</v>
      </c>
      <c r="P475" s="2" t="s">
        <v>65</v>
      </c>
      <c r="Q475" s="2" t="s">
        <v>187</v>
      </c>
      <c r="R475" s="6" t="n">
        <v>1</v>
      </c>
      <c r="S475" s="7" t="n">
        <v>4132.22</v>
      </c>
      <c r="T475" s="7" t="n">
        <f aca="false">$R475*$S475</f>
        <v>4132.22</v>
      </c>
      <c r="U475" s="8" t="n">
        <v>0.03</v>
      </c>
      <c r="V475" s="7" t="n">
        <f aca="false">$T475*$U475</f>
        <v>123.9666</v>
      </c>
      <c r="W475" s="7" t="n">
        <f aca="false">$T475-$V475</f>
        <v>4008.2534</v>
      </c>
      <c r="X475" s="7" t="n">
        <v>3314.2</v>
      </c>
      <c r="Y475" s="7" t="n">
        <f aca="false">$R475*$X475</f>
        <v>3314.2</v>
      </c>
      <c r="Z475" s="7" t="n">
        <f aca="false">$W475-$Y475</f>
        <v>694.0534</v>
      </c>
      <c r="AA475" s="8" t="n">
        <f aca="false">IFERROR($Z475/$W475,0)</f>
        <v>0.173156068426213</v>
      </c>
      <c r="AB475" s="2" t="s">
        <v>85</v>
      </c>
      <c r="AC475" s="2" t="s">
        <v>43</v>
      </c>
    </row>
    <row r="476" customFormat="false" ht="15" hidden="false" customHeight="false" outlineLevel="0" collapsed="false">
      <c r="A476" s="2" t="s">
        <v>1087</v>
      </c>
      <c r="B476" s="3" t="n">
        <v>45349</v>
      </c>
      <c r="C476" s="4" t="n">
        <f aca="false">YEAR($B476)</f>
        <v>2024</v>
      </c>
      <c r="D476" s="4" t="n">
        <f aca="false">MONTH($B476)</f>
        <v>2</v>
      </c>
      <c r="E476" s="2" t="s">
        <v>719</v>
      </c>
      <c r="F476" s="5" t="n">
        <f aca="false">ROUNDUP(MONTH($B476)/3,0)</f>
        <v>1</v>
      </c>
      <c r="G476" s="2" t="s">
        <v>31</v>
      </c>
      <c r="H476" s="2" t="s">
        <v>32</v>
      </c>
      <c r="I476" s="2" t="s">
        <v>33</v>
      </c>
      <c r="J476" s="2" t="s">
        <v>34</v>
      </c>
      <c r="K476" s="2" t="s">
        <v>35</v>
      </c>
      <c r="L476" s="2" t="s">
        <v>36</v>
      </c>
      <c r="M476" s="2" t="s">
        <v>82</v>
      </c>
      <c r="N476" s="2" t="s">
        <v>51</v>
      </c>
      <c r="O476" s="2" t="s">
        <v>52</v>
      </c>
      <c r="P476" s="2" t="s">
        <v>83</v>
      </c>
      <c r="Q476" s="2" t="s">
        <v>112</v>
      </c>
      <c r="R476" s="6" t="n">
        <v>3</v>
      </c>
      <c r="S476" s="7" t="n">
        <v>2749.23</v>
      </c>
      <c r="T476" s="7" t="n">
        <f aca="false">$R476*$S476</f>
        <v>8247.69</v>
      </c>
      <c r="U476" s="8" t="n">
        <v>0.05</v>
      </c>
      <c r="V476" s="7" t="n">
        <f aca="false">$T476*$U476</f>
        <v>412.3845</v>
      </c>
      <c r="W476" s="7" t="n">
        <f aca="false">$T476-$V476</f>
        <v>7835.3055</v>
      </c>
      <c r="X476" s="7" t="n">
        <v>1946.2</v>
      </c>
      <c r="Y476" s="7" t="n">
        <f aca="false">$R476*$X476</f>
        <v>5838.6</v>
      </c>
      <c r="Z476" s="7" t="n">
        <f aca="false">$W476-$Y476</f>
        <v>1996.7055</v>
      </c>
      <c r="AA476" s="8" t="n">
        <f aca="false">IFERROR($Z476/$W476,0)</f>
        <v>0.254834415837391</v>
      </c>
      <c r="AB476" s="2" t="s">
        <v>85</v>
      </c>
      <c r="AC476" s="2" t="s">
        <v>43</v>
      </c>
    </row>
    <row r="477" customFormat="false" ht="15" hidden="false" customHeight="false" outlineLevel="0" collapsed="false">
      <c r="A477" s="2" t="s">
        <v>1088</v>
      </c>
      <c r="B477" s="3" t="n">
        <v>45349</v>
      </c>
      <c r="C477" s="4" t="n">
        <f aca="false">YEAR($B477)</f>
        <v>2024</v>
      </c>
      <c r="D477" s="4" t="n">
        <f aca="false">MONTH($B477)</f>
        <v>2</v>
      </c>
      <c r="E477" s="2" t="s">
        <v>719</v>
      </c>
      <c r="F477" s="5" t="n">
        <f aca="false">ROUNDUP(MONTH($B477)/3,0)</f>
        <v>1</v>
      </c>
      <c r="G477" s="2" t="s">
        <v>109</v>
      </c>
      <c r="H477" s="2" t="s">
        <v>110</v>
      </c>
      <c r="I477" s="2" t="s">
        <v>33</v>
      </c>
      <c r="J477" s="2" t="s">
        <v>89</v>
      </c>
      <c r="K477" s="2" t="s">
        <v>97</v>
      </c>
      <c r="L477" s="2" t="s">
        <v>111</v>
      </c>
      <c r="M477" s="2" t="s">
        <v>99</v>
      </c>
      <c r="N477" s="2" t="s">
        <v>51</v>
      </c>
      <c r="O477" s="2" t="s">
        <v>52</v>
      </c>
      <c r="P477" s="2" t="s">
        <v>126</v>
      </c>
      <c r="Q477" s="2" t="s">
        <v>127</v>
      </c>
      <c r="R477" s="6" t="n">
        <v>2</v>
      </c>
      <c r="S477" s="7" t="n">
        <v>995.05</v>
      </c>
      <c r="T477" s="7" t="n">
        <f aca="false">$R477*$S477</f>
        <v>1990.1</v>
      </c>
      <c r="U477" s="8" t="n">
        <v>0.15</v>
      </c>
      <c r="V477" s="7" t="n">
        <f aca="false">$T477*$U477</f>
        <v>298.515</v>
      </c>
      <c r="W477" s="7" t="n">
        <f aca="false">$T477-$V477</f>
        <v>1691.585</v>
      </c>
      <c r="X477" s="7" t="n">
        <v>727.74</v>
      </c>
      <c r="Y477" s="7" t="n">
        <f aca="false">$R477*$X477</f>
        <v>1455.48</v>
      </c>
      <c r="Z477" s="7" t="n">
        <f aca="false">$W477-$Y477</f>
        <v>236.105</v>
      </c>
      <c r="AA477" s="8" t="n">
        <f aca="false">IFERROR($Z477/$W477,0)</f>
        <v>0.139576196289279</v>
      </c>
      <c r="AB477" s="2" t="s">
        <v>42</v>
      </c>
      <c r="AC477" s="2" t="s">
        <v>43</v>
      </c>
    </row>
    <row r="478" customFormat="false" ht="15" hidden="false" customHeight="false" outlineLevel="0" collapsed="false">
      <c r="A478" s="2" t="s">
        <v>1089</v>
      </c>
      <c r="B478" s="3" t="n">
        <v>45349</v>
      </c>
      <c r="C478" s="4" t="n">
        <f aca="false">YEAR($B478)</f>
        <v>2024</v>
      </c>
      <c r="D478" s="4" t="n">
        <f aca="false">MONTH($B478)</f>
        <v>2</v>
      </c>
      <c r="E478" s="2" t="s">
        <v>719</v>
      </c>
      <c r="F478" s="5" t="n">
        <f aca="false">ROUNDUP(MONTH($B478)/3,0)</f>
        <v>1</v>
      </c>
      <c r="G478" s="2" t="s">
        <v>1090</v>
      </c>
      <c r="H478" s="2" t="s">
        <v>1091</v>
      </c>
      <c r="I478" s="2" t="s">
        <v>33</v>
      </c>
      <c r="J478" s="2" t="s">
        <v>47</v>
      </c>
      <c r="K478" s="2" t="s">
        <v>48</v>
      </c>
      <c r="L478" s="2" t="s">
        <v>49</v>
      </c>
      <c r="M478" s="2" t="s">
        <v>156</v>
      </c>
      <c r="N478" s="2" t="s">
        <v>63</v>
      </c>
      <c r="O478" s="2" t="s">
        <v>64</v>
      </c>
      <c r="P478" s="2" t="s">
        <v>65</v>
      </c>
      <c r="Q478" s="2" t="s">
        <v>66</v>
      </c>
      <c r="R478" s="6" t="n">
        <v>1</v>
      </c>
      <c r="S478" s="7" t="n">
        <v>8226.88</v>
      </c>
      <c r="T478" s="7" t="n">
        <f aca="false">$R478*$S478</f>
        <v>8226.88</v>
      </c>
      <c r="U478" s="8" t="n">
        <v>0</v>
      </c>
      <c r="V478" s="7" t="n">
        <f aca="false">$T478*$U478</f>
        <v>0</v>
      </c>
      <c r="W478" s="7" t="n">
        <f aca="false">$T478-$V478</f>
        <v>8226.88</v>
      </c>
      <c r="X478" s="7" t="n">
        <v>6300.62</v>
      </c>
      <c r="Y478" s="7" t="n">
        <f aca="false">$R478*$X478</f>
        <v>6300.62</v>
      </c>
      <c r="Z478" s="7" t="n">
        <f aca="false">$W478-$Y478</f>
        <v>1926.26</v>
      </c>
      <c r="AA478" s="8" t="n">
        <f aca="false">IFERROR($Z478/$W478,0)</f>
        <v>0.234142226457661</v>
      </c>
      <c r="AB478" s="2" t="s">
        <v>55</v>
      </c>
      <c r="AC478" s="2" t="s">
        <v>246</v>
      </c>
    </row>
    <row r="479" customFormat="false" ht="15" hidden="false" customHeight="false" outlineLevel="0" collapsed="false">
      <c r="A479" s="2" t="s">
        <v>1092</v>
      </c>
      <c r="B479" s="3" t="n">
        <v>45349</v>
      </c>
      <c r="C479" s="4" t="n">
        <f aca="false">YEAR($B479)</f>
        <v>2024</v>
      </c>
      <c r="D479" s="4" t="n">
        <f aca="false">MONTH($B479)</f>
        <v>2</v>
      </c>
      <c r="E479" s="2" t="s">
        <v>719</v>
      </c>
      <c r="F479" s="5" t="n">
        <f aca="false">ROUNDUP(MONTH($B479)/3,0)</f>
        <v>1</v>
      </c>
      <c r="G479" s="2" t="s">
        <v>1093</v>
      </c>
      <c r="H479" s="2" t="s">
        <v>1094</v>
      </c>
      <c r="I479" s="2" t="s">
        <v>33</v>
      </c>
      <c r="J479" s="2" t="s">
        <v>59</v>
      </c>
      <c r="K479" s="2" t="s">
        <v>71</v>
      </c>
      <c r="L479" s="2" t="s">
        <v>72</v>
      </c>
      <c r="M479" s="2" t="s">
        <v>142</v>
      </c>
      <c r="N479" s="2" t="s">
        <v>51</v>
      </c>
      <c r="O479" s="2" t="s">
        <v>39</v>
      </c>
      <c r="P479" s="2" t="s">
        <v>40</v>
      </c>
      <c r="Q479" s="2" t="s">
        <v>334</v>
      </c>
      <c r="R479" s="6" t="n">
        <v>3</v>
      </c>
      <c r="S479" s="7" t="n">
        <v>3507.74</v>
      </c>
      <c r="T479" s="7" t="n">
        <f aca="false">$R479*$S479</f>
        <v>10523.22</v>
      </c>
      <c r="U479" s="8" t="n">
        <v>0.05</v>
      </c>
      <c r="V479" s="7" t="n">
        <f aca="false">$T479*$U479</f>
        <v>526.161</v>
      </c>
      <c r="W479" s="7" t="n">
        <f aca="false">$T479-$V479</f>
        <v>9997.059</v>
      </c>
      <c r="X479" s="7" t="n">
        <v>2234.54</v>
      </c>
      <c r="Y479" s="7" t="n">
        <f aca="false">$R479*$X479</f>
        <v>6703.62</v>
      </c>
      <c r="Z479" s="7" t="n">
        <f aca="false">$W479-$Y479</f>
        <v>3293.439</v>
      </c>
      <c r="AA479" s="8" t="n">
        <f aca="false">IFERROR($Z479/$W479,0)</f>
        <v>0.329440788535908</v>
      </c>
      <c r="AB479" s="2" t="s">
        <v>42</v>
      </c>
      <c r="AC479" s="2" t="s">
        <v>43</v>
      </c>
    </row>
    <row r="480" customFormat="false" ht="15" hidden="false" customHeight="false" outlineLevel="0" collapsed="false">
      <c r="A480" s="2" t="s">
        <v>1095</v>
      </c>
      <c r="B480" s="3" t="n">
        <v>45349</v>
      </c>
      <c r="C480" s="4" t="n">
        <f aca="false">YEAR($B480)</f>
        <v>2024</v>
      </c>
      <c r="D480" s="4" t="n">
        <f aca="false">MONTH($B480)</f>
        <v>2</v>
      </c>
      <c r="E480" s="2" t="s">
        <v>719</v>
      </c>
      <c r="F480" s="5" t="n">
        <f aca="false">ROUNDUP(MONTH($B480)/3,0)</f>
        <v>1</v>
      </c>
      <c r="G480" s="2" t="s">
        <v>45</v>
      </c>
      <c r="H480" s="2" t="s">
        <v>46</v>
      </c>
      <c r="I480" s="2" t="s">
        <v>33</v>
      </c>
      <c r="J480" s="2" t="s">
        <v>47</v>
      </c>
      <c r="K480" s="2" t="s">
        <v>48</v>
      </c>
      <c r="L480" s="2" t="s">
        <v>49</v>
      </c>
      <c r="M480" s="2" t="s">
        <v>105</v>
      </c>
      <c r="N480" s="2" t="s">
        <v>63</v>
      </c>
      <c r="O480" s="2" t="s">
        <v>52</v>
      </c>
      <c r="P480" s="2" t="s">
        <v>83</v>
      </c>
      <c r="Q480" s="2" t="s">
        <v>84</v>
      </c>
      <c r="R480" s="6" t="n">
        <v>3</v>
      </c>
      <c r="S480" s="7" t="n">
        <v>4122.64</v>
      </c>
      <c r="T480" s="7" t="n">
        <f aca="false">$R480*$S480</f>
        <v>12367.92</v>
      </c>
      <c r="U480" s="8" t="n">
        <v>0</v>
      </c>
      <c r="V480" s="7" t="n">
        <f aca="false">$T480*$U480</f>
        <v>0</v>
      </c>
      <c r="W480" s="7" t="n">
        <f aca="false">$T480-$V480</f>
        <v>12367.92</v>
      </c>
      <c r="X480" s="7" t="n">
        <v>3066.11</v>
      </c>
      <c r="Y480" s="7" t="n">
        <f aca="false">$R480*$X480</f>
        <v>9198.33</v>
      </c>
      <c r="Z480" s="7" t="n">
        <f aca="false">$W480-$Y480</f>
        <v>3169.59</v>
      </c>
      <c r="AA480" s="8" t="n">
        <f aca="false">IFERROR($Z480/$W480,0)</f>
        <v>0.25627510527235</v>
      </c>
      <c r="AB480" s="2" t="s">
        <v>67</v>
      </c>
      <c r="AC480" s="2" t="s">
        <v>43</v>
      </c>
    </row>
    <row r="481" customFormat="false" ht="15" hidden="false" customHeight="false" outlineLevel="0" collapsed="false">
      <c r="A481" s="2" t="s">
        <v>1096</v>
      </c>
      <c r="B481" s="3" t="n">
        <v>45349</v>
      </c>
      <c r="C481" s="4" t="n">
        <f aca="false">YEAR($B481)</f>
        <v>2024</v>
      </c>
      <c r="D481" s="4" t="n">
        <f aca="false">MONTH($B481)</f>
        <v>2</v>
      </c>
      <c r="E481" s="2" t="s">
        <v>719</v>
      </c>
      <c r="F481" s="5" t="n">
        <f aca="false">ROUNDUP(MONTH($B481)/3,0)</f>
        <v>1</v>
      </c>
      <c r="G481" s="2" t="s">
        <v>1097</v>
      </c>
      <c r="H481" s="2" t="s">
        <v>130</v>
      </c>
      <c r="I481" s="2" t="s">
        <v>33</v>
      </c>
      <c r="J481" s="2" t="s">
        <v>47</v>
      </c>
      <c r="K481" s="2" t="s">
        <v>221</v>
      </c>
      <c r="L481" s="2" t="s">
        <v>222</v>
      </c>
      <c r="M481" s="2" t="s">
        <v>168</v>
      </c>
      <c r="N481" s="2" t="s">
        <v>51</v>
      </c>
      <c r="O481" s="2" t="s">
        <v>64</v>
      </c>
      <c r="P481" s="2" t="s">
        <v>65</v>
      </c>
      <c r="Q481" s="2" t="s">
        <v>66</v>
      </c>
      <c r="R481" s="6" t="n">
        <v>3</v>
      </c>
      <c r="S481" s="7" t="n">
        <v>8378.97</v>
      </c>
      <c r="T481" s="7" t="n">
        <f aca="false">$R481*$S481</f>
        <v>25136.91</v>
      </c>
      <c r="U481" s="8" t="n">
        <v>0.1</v>
      </c>
      <c r="V481" s="7" t="n">
        <f aca="false">$T481*$U481</f>
        <v>2513.691</v>
      </c>
      <c r="W481" s="7" t="n">
        <f aca="false">$T481-$V481</f>
        <v>22623.219</v>
      </c>
      <c r="X481" s="7" t="n">
        <v>6205.82</v>
      </c>
      <c r="Y481" s="7" t="n">
        <f aca="false">$R481*$X481</f>
        <v>18617.46</v>
      </c>
      <c r="Z481" s="7" t="n">
        <f aca="false">$W481-$Y481</f>
        <v>4005.759</v>
      </c>
      <c r="AA481" s="8" t="n">
        <f aca="false">IFERROR($Z481/$W481,0)</f>
        <v>0.177064059716701</v>
      </c>
      <c r="AB481" s="2" t="s">
        <v>42</v>
      </c>
      <c r="AC481" s="2" t="s">
        <v>43</v>
      </c>
    </row>
    <row r="482" customFormat="false" ht="15" hidden="false" customHeight="false" outlineLevel="0" collapsed="false">
      <c r="A482" s="2" t="s">
        <v>1098</v>
      </c>
      <c r="B482" s="3" t="n">
        <v>45349</v>
      </c>
      <c r="C482" s="4" t="n">
        <f aca="false">YEAR($B482)</f>
        <v>2024</v>
      </c>
      <c r="D482" s="4" t="n">
        <f aca="false">MONTH($B482)</f>
        <v>2</v>
      </c>
      <c r="E482" s="2" t="s">
        <v>719</v>
      </c>
      <c r="F482" s="5" t="n">
        <f aca="false">ROUNDUP(MONTH($B482)/3,0)</f>
        <v>1</v>
      </c>
      <c r="G482" s="2" t="s">
        <v>1099</v>
      </c>
      <c r="H482" s="2" t="s">
        <v>1100</v>
      </c>
      <c r="I482" s="2" t="s">
        <v>33</v>
      </c>
      <c r="J482" s="2" t="s">
        <v>47</v>
      </c>
      <c r="K482" s="2" t="s">
        <v>185</v>
      </c>
      <c r="L482" s="2" t="s">
        <v>186</v>
      </c>
      <c r="M482" s="2" t="s">
        <v>50</v>
      </c>
      <c r="N482" s="2" t="s">
        <v>38</v>
      </c>
      <c r="O482" s="2" t="s">
        <v>114</v>
      </c>
      <c r="P482" s="2" t="s">
        <v>115</v>
      </c>
      <c r="Q482" s="2" t="s">
        <v>530</v>
      </c>
      <c r="R482" s="6" t="n">
        <v>2</v>
      </c>
      <c r="S482" s="7" t="n">
        <v>141.65</v>
      </c>
      <c r="T482" s="7" t="n">
        <f aca="false">$R482*$S482</f>
        <v>283.3</v>
      </c>
      <c r="U482" s="8" t="n">
        <v>0</v>
      </c>
      <c r="V482" s="7" t="n">
        <f aca="false">$T482*$U482</f>
        <v>0</v>
      </c>
      <c r="W482" s="7" t="n">
        <f aca="false">$T482-$V482</f>
        <v>283.3</v>
      </c>
      <c r="X482" s="7" t="n">
        <v>68.69</v>
      </c>
      <c r="Y482" s="7" t="n">
        <f aca="false">$R482*$X482</f>
        <v>137.38</v>
      </c>
      <c r="Z482" s="7" t="n">
        <f aca="false">$W482-$Y482</f>
        <v>145.92</v>
      </c>
      <c r="AA482" s="8" t="n">
        <f aca="false">IFERROR($Z482/$W482,0)</f>
        <v>0.515072361454289</v>
      </c>
      <c r="AB482" s="2" t="s">
        <v>55</v>
      </c>
      <c r="AC482" s="2" t="s">
        <v>43</v>
      </c>
    </row>
    <row r="483" customFormat="false" ht="15" hidden="false" customHeight="false" outlineLevel="0" collapsed="false">
      <c r="A483" s="2" t="s">
        <v>1101</v>
      </c>
      <c r="B483" s="3" t="n">
        <v>45349</v>
      </c>
      <c r="C483" s="4" t="n">
        <f aca="false">YEAR($B483)</f>
        <v>2024</v>
      </c>
      <c r="D483" s="4" t="n">
        <f aca="false">MONTH($B483)</f>
        <v>2</v>
      </c>
      <c r="E483" s="2" t="s">
        <v>719</v>
      </c>
      <c r="F483" s="5" t="n">
        <f aca="false">ROUNDUP(MONTH($B483)/3,0)</f>
        <v>1</v>
      </c>
      <c r="G483" s="2" t="s">
        <v>278</v>
      </c>
      <c r="H483" s="2" t="s">
        <v>279</v>
      </c>
      <c r="I483" s="2" t="s">
        <v>104</v>
      </c>
      <c r="J483" s="2" t="s">
        <v>47</v>
      </c>
      <c r="K483" s="2" t="s">
        <v>185</v>
      </c>
      <c r="L483" s="2" t="s">
        <v>186</v>
      </c>
      <c r="M483" s="2" t="s">
        <v>105</v>
      </c>
      <c r="N483" s="2" t="s">
        <v>63</v>
      </c>
      <c r="O483" s="2" t="s">
        <v>64</v>
      </c>
      <c r="P483" s="2" t="s">
        <v>65</v>
      </c>
      <c r="Q483" s="2" t="s">
        <v>66</v>
      </c>
      <c r="R483" s="6" t="n">
        <v>12</v>
      </c>
      <c r="S483" s="7" t="n">
        <v>8304.65</v>
      </c>
      <c r="T483" s="7" t="n">
        <f aca="false">$R483*$S483</f>
        <v>99655.8</v>
      </c>
      <c r="U483" s="8" t="n">
        <v>0.2</v>
      </c>
      <c r="V483" s="7" t="n">
        <f aca="false">$T483*$U483</f>
        <v>19931.16</v>
      </c>
      <c r="W483" s="7" t="n">
        <f aca="false">$T483-$V483</f>
        <v>79724.64</v>
      </c>
      <c r="X483" s="7" t="n">
        <v>6190.12</v>
      </c>
      <c r="Y483" s="7" t="n">
        <f aca="false">$R483*$X483</f>
        <v>74281.44</v>
      </c>
      <c r="Z483" s="7" t="n">
        <f aca="false">$W483-$Y483</f>
        <v>5443.19999999998</v>
      </c>
      <c r="AA483" s="8" t="n">
        <f aca="false">IFERROR($Z483/$W483,0)</f>
        <v>0.0682750025588072</v>
      </c>
      <c r="AB483" s="2" t="s">
        <v>55</v>
      </c>
      <c r="AC483" s="2" t="s">
        <v>43</v>
      </c>
    </row>
    <row r="484" customFormat="false" ht="15" hidden="false" customHeight="false" outlineLevel="0" collapsed="false">
      <c r="A484" s="2" t="s">
        <v>1102</v>
      </c>
      <c r="B484" s="3" t="n">
        <v>45350</v>
      </c>
      <c r="C484" s="4" t="n">
        <f aca="false">YEAR($B484)</f>
        <v>2024</v>
      </c>
      <c r="D484" s="4" t="n">
        <f aca="false">MONTH($B484)</f>
        <v>2</v>
      </c>
      <c r="E484" s="2" t="s">
        <v>719</v>
      </c>
      <c r="F484" s="5" t="n">
        <f aca="false">ROUNDUP(MONTH($B484)/3,0)</f>
        <v>1</v>
      </c>
      <c r="G484" s="2" t="s">
        <v>1103</v>
      </c>
      <c r="H484" s="2" t="s">
        <v>935</v>
      </c>
      <c r="I484" s="2" t="s">
        <v>177</v>
      </c>
      <c r="J484" s="2" t="s">
        <v>47</v>
      </c>
      <c r="K484" s="2" t="s">
        <v>196</v>
      </c>
      <c r="L484" s="2" t="s">
        <v>197</v>
      </c>
      <c r="M484" s="2" t="s">
        <v>105</v>
      </c>
      <c r="N484" s="2" t="s">
        <v>51</v>
      </c>
      <c r="O484" s="2" t="s">
        <v>171</v>
      </c>
      <c r="P484" s="2" t="s">
        <v>172</v>
      </c>
      <c r="Q484" s="2" t="s">
        <v>173</v>
      </c>
      <c r="R484" s="6" t="n">
        <v>7</v>
      </c>
      <c r="S484" s="7" t="n">
        <v>892.39</v>
      </c>
      <c r="T484" s="7" t="n">
        <f aca="false">$R484*$S484</f>
        <v>6246.73</v>
      </c>
      <c r="U484" s="8" t="n">
        <v>0.07</v>
      </c>
      <c r="V484" s="7" t="n">
        <f aca="false">$T484*$U484</f>
        <v>437.2711</v>
      </c>
      <c r="W484" s="7" t="n">
        <f aca="false">$T484-$V484</f>
        <v>5809.4589</v>
      </c>
      <c r="X484" s="7" t="n">
        <v>566.73</v>
      </c>
      <c r="Y484" s="7" t="n">
        <f aca="false">$R484*$X484</f>
        <v>3967.11</v>
      </c>
      <c r="Z484" s="7" t="n">
        <f aca="false">$W484-$Y484</f>
        <v>1842.3489</v>
      </c>
      <c r="AA484" s="8" t="n">
        <f aca="false">IFERROR($Z484/$W484,0)</f>
        <v>0.317129173596529</v>
      </c>
      <c r="AB484" s="2" t="s">
        <v>85</v>
      </c>
      <c r="AC484" s="2" t="s">
        <v>43</v>
      </c>
    </row>
    <row r="485" customFormat="false" ht="15" hidden="false" customHeight="false" outlineLevel="0" collapsed="false">
      <c r="A485" s="2" t="s">
        <v>1104</v>
      </c>
      <c r="B485" s="3" t="n">
        <v>45350</v>
      </c>
      <c r="C485" s="4" t="n">
        <f aca="false">YEAR($B485)</f>
        <v>2024</v>
      </c>
      <c r="D485" s="4" t="n">
        <f aca="false">MONTH($B485)</f>
        <v>2</v>
      </c>
      <c r="E485" s="2" t="s">
        <v>719</v>
      </c>
      <c r="F485" s="5" t="n">
        <f aca="false">ROUNDUP(MONTH($B485)/3,0)</f>
        <v>1</v>
      </c>
      <c r="G485" s="2" t="s">
        <v>228</v>
      </c>
      <c r="H485" s="2" t="s">
        <v>229</v>
      </c>
      <c r="I485" s="2" t="s">
        <v>33</v>
      </c>
      <c r="J485" s="2" t="s">
        <v>34</v>
      </c>
      <c r="K485" s="2" t="s">
        <v>230</v>
      </c>
      <c r="L485" s="2" t="s">
        <v>231</v>
      </c>
      <c r="M485" s="2" t="s">
        <v>37</v>
      </c>
      <c r="N485" s="2" t="s">
        <v>73</v>
      </c>
      <c r="O485" s="2" t="s">
        <v>171</v>
      </c>
      <c r="P485" s="2" t="s">
        <v>180</v>
      </c>
      <c r="Q485" s="2" t="s">
        <v>449</v>
      </c>
      <c r="R485" s="6" t="n">
        <v>3</v>
      </c>
      <c r="S485" s="7" t="n">
        <v>866.4</v>
      </c>
      <c r="T485" s="7" t="n">
        <f aca="false">$R485*$S485</f>
        <v>2599.2</v>
      </c>
      <c r="U485" s="8" t="n">
        <v>0.2</v>
      </c>
      <c r="V485" s="7" t="n">
        <f aca="false">$T485*$U485</f>
        <v>519.84</v>
      </c>
      <c r="W485" s="7" t="n">
        <f aca="false">$T485-$V485</f>
        <v>2079.36</v>
      </c>
      <c r="X485" s="7" t="n">
        <v>538.44</v>
      </c>
      <c r="Y485" s="7" t="n">
        <f aca="false">$R485*$X485</f>
        <v>1615.32</v>
      </c>
      <c r="Z485" s="7" t="n">
        <f aca="false">$W485-$Y485</f>
        <v>464.04</v>
      </c>
      <c r="AA485" s="8" t="n">
        <f aca="false">IFERROR($Z485/$W485,0)</f>
        <v>0.223164819944598</v>
      </c>
      <c r="AB485" s="2" t="s">
        <v>85</v>
      </c>
      <c r="AC485" s="2" t="s">
        <v>43</v>
      </c>
    </row>
    <row r="486" customFormat="false" ht="15" hidden="false" customHeight="false" outlineLevel="0" collapsed="false">
      <c r="A486" s="2" t="s">
        <v>1105</v>
      </c>
      <c r="B486" s="3" t="n">
        <v>45350</v>
      </c>
      <c r="C486" s="4" t="n">
        <f aca="false">YEAR($B486)</f>
        <v>2024</v>
      </c>
      <c r="D486" s="4" t="n">
        <f aca="false">MONTH($B486)</f>
        <v>2</v>
      </c>
      <c r="E486" s="2" t="s">
        <v>719</v>
      </c>
      <c r="F486" s="5" t="n">
        <f aca="false">ROUNDUP(MONTH($B486)/3,0)</f>
        <v>1</v>
      </c>
      <c r="G486" s="2" t="s">
        <v>45</v>
      </c>
      <c r="H486" s="2" t="s">
        <v>46</v>
      </c>
      <c r="I486" s="2" t="s">
        <v>33</v>
      </c>
      <c r="J486" s="2" t="s">
        <v>47</v>
      </c>
      <c r="K486" s="2" t="s">
        <v>48</v>
      </c>
      <c r="L486" s="2" t="s">
        <v>49</v>
      </c>
      <c r="M486" s="2" t="s">
        <v>168</v>
      </c>
      <c r="N486" s="2" t="s">
        <v>63</v>
      </c>
      <c r="O486" s="2" t="s">
        <v>64</v>
      </c>
      <c r="P486" s="2" t="s">
        <v>65</v>
      </c>
      <c r="Q486" s="2" t="s">
        <v>519</v>
      </c>
      <c r="R486" s="6" t="n">
        <v>2</v>
      </c>
      <c r="S486" s="7" t="n">
        <v>2521.59</v>
      </c>
      <c r="T486" s="7" t="n">
        <f aca="false">$R486*$S486</f>
        <v>5043.18</v>
      </c>
      <c r="U486" s="8" t="n">
        <v>0.1</v>
      </c>
      <c r="V486" s="7" t="n">
        <f aca="false">$T486*$U486</f>
        <v>504.318</v>
      </c>
      <c r="W486" s="7" t="n">
        <f aca="false">$T486-$V486</f>
        <v>4538.862</v>
      </c>
      <c r="X486" s="7" t="n">
        <v>2029.03</v>
      </c>
      <c r="Y486" s="7" t="n">
        <f aca="false">$R486*$X486</f>
        <v>4058.06</v>
      </c>
      <c r="Z486" s="7" t="n">
        <f aca="false">$W486-$Y486</f>
        <v>480.802</v>
      </c>
      <c r="AA486" s="8" t="n">
        <f aca="false">IFERROR($Z486/$W486,0)</f>
        <v>0.10593007674611</v>
      </c>
      <c r="AB486" s="2" t="s">
        <v>55</v>
      </c>
      <c r="AC486" s="2" t="s">
        <v>43</v>
      </c>
    </row>
    <row r="487" customFormat="false" ht="15" hidden="false" customHeight="false" outlineLevel="0" collapsed="false">
      <c r="A487" s="2" t="s">
        <v>1106</v>
      </c>
      <c r="B487" s="3" t="n">
        <v>45350</v>
      </c>
      <c r="C487" s="4" t="n">
        <f aca="false">YEAR($B487)</f>
        <v>2024</v>
      </c>
      <c r="D487" s="4" t="n">
        <f aca="false">MONTH($B487)</f>
        <v>2</v>
      </c>
      <c r="E487" s="2" t="s">
        <v>719</v>
      </c>
      <c r="F487" s="5" t="n">
        <f aca="false">ROUNDUP(MONTH($B487)/3,0)</f>
        <v>1</v>
      </c>
      <c r="G487" s="2" t="s">
        <v>213</v>
      </c>
      <c r="H487" s="2" t="s">
        <v>214</v>
      </c>
      <c r="I487" s="2" t="s">
        <v>33</v>
      </c>
      <c r="J487" s="2" t="s">
        <v>147</v>
      </c>
      <c r="K487" s="2" t="s">
        <v>215</v>
      </c>
      <c r="L487" s="2" t="s">
        <v>216</v>
      </c>
      <c r="M487" s="2" t="s">
        <v>150</v>
      </c>
      <c r="N487" s="2" t="s">
        <v>63</v>
      </c>
      <c r="O487" s="2" t="s">
        <v>171</v>
      </c>
      <c r="P487" s="2" t="s">
        <v>204</v>
      </c>
      <c r="Q487" s="2" t="s">
        <v>264</v>
      </c>
      <c r="R487" s="6" t="n">
        <v>3</v>
      </c>
      <c r="S487" s="7" t="n">
        <v>1241.99</v>
      </c>
      <c r="T487" s="7" t="n">
        <f aca="false">$R487*$S487</f>
        <v>3725.97</v>
      </c>
      <c r="U487" s="8" t="n">
        <v>0</v>
      </c>
      <c r="V487" s="7" t="n">
        <f aca="false">$T487*$U487</f>
        <v>0</v>
      </c>
      <c r="W487" s="7" t="n">
        <f aca="false">$T487-$V487</f>
        <v>3725.97</v>
      </c>
      <c r="X487" s="7" t="n">
        <v>884.14</v>
      </c>
      <c r="Y487" s="7" t="n">
        <f aca="false">$R487*$X487</f>
        <v>2652.42</v>
      </c>
      <c r="Z487" s="7" t="n">
        <f aca="false">$W487-$Y487</f>
        <v>1073.55</v>
      </c>
      <c r="AA487" s="8" t="n">
        <f aca="false">IFERROR($Z487/$W487,0)</f>
        <v>0.288126313416372</v>
      </c>
      <c r="AB487" s="2" t="s">
        <v>42</v>
      </c>
      <c r="AC487" s="2" t="s">
        <v>43</v>
      </c>
    </row>
    <row r="488" customFormat="false" ht="15" hidden="false" customHeight="false" outlineLevel="0" collapsed="false">
      <c r="A488" s="2" t="s">
        <v>1107</v>
      </c>
      <c r="B488" s="3" t="n">
        <v>45350</v>
      </c>
      <c r="C488" s="4" t="n">
        <f aca="false">YEAR($B488)</f>
        <v>2024</v>
      </c>
      <c r="D488" s="4" t="n">
        <f aca="false">MONTH($B488)</f>
        <v>2</v>
      </c>
      <c r="E488" s="2" t="s">
        <v>719</v>
      </c>
      <c r="F488" s="5" t="n">
        <f aca="false">ROUNDUP(MONTH($B488)/3,0)</f>
        <v>1</v>
      </c>
      <c r="G488" s="2" t="s">
        <v>1108</v>
      </c>
      <c r="H488" s="2" t="s">
        <v>1109</v>
      </c>
      <c r="I488" s="2" t="s">
        <v>33</v>
      </c>
      <c r="J488" s="2" t="s">
        <v>59</v>
      </c>
      <c r="K488" s="2" t="s">
        <v>321</v>
      </c>
      <c r="L488" s="2" t="s">
        <v>322</v>
      </c>
      <c r="M488" s="2" t="s">
        <v>131</v>
      </c>
      <c r="N488" s="2" t="s">
        <v>51</v>
      </c>
      <c r="O488" s="2" t="s">
        <v>171</v>
      </c>
      <c r="P488" s="2" t="s">
        <v>180</v>
      </c>
      <c r="Q488" s="2" t="s">
        <v>181</v>
      </c>
      <c r="R488" s="6" t="n">
        <v>3</v>
      </c>
      <c r="S488" s="7" t="n">
        <v>2417.44</v>
      </c>
      <c r="T488" s="7" t="n">
        <f aca="false">$R488*$S488</f>
        <v>7252.32</v>
      </c>
      <c r="U488" s="8" t="n">
        <v>0.08</v>
      </c>
      <c r="V488" s="7" t="n">
        <f aca="false">$T488*$U488</f>
        <v>580.1856</v>
      </c>
      <c r="W488" s="7" t="n">
        <f aca="false">$T488-$V488</f>
        <v>6672.1344</v>
      </c>
      <c r="X488" s="7" t="n">
        <v>1655.67</v>
      </c>
      <c r="Y488" s="7" t="n">
        <f aca="false">$R488*$X488</f>
        <v>4967.01</v>
      </c>
      <c r="Z488" s="7" t="n">
        <f aca="false">$W488-$Y488</f>
        <v>1705.1244</v>
      </c>
      <c r="AA488" s="8" t="n">
        <f aca="false">IFERROR($Z488/$W488,0)</f>
        <v>0.255559060680792</v>
      </c>
      <c r="AB488" s="2" t="s">
        <v>42</v>
      </c>
      <c r="AC488" s="2" t="s">
        <v>43</v>
      </c>
    </row>
    <row r="489" customFormat="false" ht="15" hidden="false" customHeight="false" outlineLevel="0" collapsed="false">
      <c r="A489" s="2" t="s">
        <v>1110</v>
      </c>
      <c r="B489" s="3" t="n">
        <v>45350</v>
      </c>
      <c r="C489" s="4" t="n">
        <f aca="false">YEAR($B489)</f>
        <v>2024</v>
      </c>
      <c r="D489" s="4" t="n">
        <f aca="false">MONTH($B489)</f>
        <v>2</v>
      </c>
      <c r="E489" s="2" t="s">
        <v>719</v>
      </c>
      <c r="F489" s="5" t="n">
        <f aca="false">ROUNDUP(MONTH($B489)/3,0)</f>
        <v>1</v>
      </c>
      <c r="G489" s="2" t="s">
        <v>102</v>
      </c>
      <c r="H489" s="2" t="s">
        <v>103</v>
      </c>
      <c r="I489" s="2" t="s">
        <v>104</v>
      </c>
      <c r="J489" s="2" t="s">
        <v>47</v>
      </c>
      <c r="K489" s="2" t="s">
        <v>48</v>
      </c>
      <c r="L489" s="2" t="s">
        <v>49</v>
      </c>
      <c r="M489" s="2" t="s">
        <v>118</v>
      </c>
      <c r="N489" s="2" t="s">
        <v>63</v>
      </c>
      <c r="O489" s="2" t="s">
        <v>114</v>
      </c>
      <c r="P489" s="2" t="s">
        <v>234</v>
      </c>
      <c r="Q489" s="2" t="s">
        <v>238</v>
      </c>
      <c r="R489" s="6" t="n">
        <v>3</v>
      </c>
      <c r="S489" s="7" t="n">
        <v>361.8</v>
      </c>
      <c r="T489" s="7" t="n">
        <f aca="false">$R489*$S489</f>
        <v>1085.4</v>
      </c>
      <c r="U489" s="8" t="n">
        <v>0</v>
      </c>
      <c r="V489" s="7" t="n">
        <f aca="false">$T489*$U489</f>
        <v>0</v>
      </c>
      <c r="W489" s="7" t="n">
        <f aca="false">$T489-$V489</f>
        <v>1085.4</v>
      </c>
      <c r="X489" s="7" t="n">
        <v>214.23</v>
      </c>
      <c r="Y489" s="7" t="n">
        <f aca="false">$R489*$X489</f>
        <v>642.69</v>
      </c>
      <c r="Z489" s="7" t="n">
        <f aca="false">$W489-$Y489</f>
        <v>442.71</v>
      </c>
      <c r="AA489" s="8" t="n">
        <f aca="false">IFERROR($Z489/$W489,0)</f>
        <v>0.40787728026534</v>
      </c>
      <c r="AB489" s="2" t="s">
        <v>67</v>
      </c>
      <c r="AC489" s="2" t="s">
        <v>43</v>
      </c>
    </row>
    <row r="490" customFormat="false" ht="15" hidden="false" customHeight="false" outlineLevel="0" collapsed="false">
      <c r="A490" s="2" t="s">
        <v>1111</v>
      </c>
      <c r="B490" s="3" t="n">
        <v>45351</v>
      </c>
      <c r="C490" s="4" t="n">
        <f aca="false">YEAR($B490)</f>
        <v>2024</v>
      </c>
      <c r="D490" s="4" t="n">
        <f aca="false">MONTH($B490)</f>
        <v>2</v>
      </c>
      <c r="E490" s="2" t="s">
        <v>719</v>
      </c>
      <c r="F490" s="5" t="n">
        <f aca="false">ROUNDUP(MONTH($B490)/3,0)</f>
        <v>1</v>
      </c>
      <c r="G490" s="2" t="s">
        <v>1112</v>
      </c>
      <c r="H490" s="2" t="s">
        <v>1113</v>
      </c>
      <c r="I490" s="2" t="s">
        <v>33</v>
      </c>
      <c r="J490" s="2" t="s">
        <v>47</v>
      </c>
      <c r="K490" s="2" t="s">
        <v>221</v>
      </c>
      <c r="L490" s="2" t="s">
        <v>222</v>
      </c>
      <c r="M490" s="2" t="s">
        <v>105</v>
      </c>
      <c r="N490" s="2" t="s">
        <v>38</v>
      </c>
      <c r="O490" s="2" t="s">
        <v>52</v>
      </c>
      <c r="P490" s="2" t="s">
        <v>83</v>
      </c>
      <c r="Q490" s="2" t="s">
        <v>84</v>
      </c>
      <c r="R490" s="6" t="n">
        <v>3</v>
      </c>
      <c r="S490" s="7" t="n">
        <v>3612.81</v>
      </c>
      <c r="T490" s="7" t="n">
        <f aca="false">$R490*$S490</f>
        <v>10838.43</v>
      </c>
      <c r="U490" s="8" t="n">
        <v>0</v>
      </c>
      <c r="V490" s="7" t="n">
        <f aca="false">$T490*$U490</f>
        <v>0</v>
      </c>
      <c r="W490" s="7" t="n">
        <f aca="false">$T490-$V490</f>
        <v>10838.43</v>
      </c>
      <c r="X490" s="7" t="n">
        <v>2847.61</v>
      </c>
      <c r="Y490" s="7" t="n">
        <f aca="false">$R490*$X490</f>
        <v>8542.83</v>
      </c>
      <c r="Z490" s="7" t="n">
        <f aca="false">$W490-$Y490</f>
        <v>2295.6</v>
      </c>
      <c r="AA490" s="8" t="n">
        <f aca="false">IFERROR($Z490/$W490,0)</f>
        <v>0.211801893816724</v>
      </c>
      <c r="AB490" s="2" t="s">
        <v>85</v>
      </c>
      <c r="AC490" s="2" t="s">
        <v>43</v>
      </c>
    </row>
    <row r="491" customFormat="false" ht="15" hidden="false" customHeight="false" outlineLevel="0" collapsed="false">
      <c r="A491" s="2" t="s">
        <v>1114</v>
      </c>
      <c r="B491" s="3" t="n">
        <v>45351</v>
      </c>
      <c r="C491" s="4" t="n">
        <f aca="false">YEAR($B491)</f>
        <v>2024</v>
      </c>
      <c r="D491" s="4" t="n">
        <f aca="false">MONTH($B491)</f>
        <v>2</v>
      </c>
      <c r="E491" s="2" t="s">
        <v>719</v>
      </c>
      <c r="F491" s="5" t="n">
        <f aca="false">ROUNDUP(MONTH($B491)/3,0)</f>
        <v>1</v>
      </c>
      <c r="G491" s="2" t="s">
        <v>608</v>
      </c>
      <c r="H491" s="2" t="s">
        <v>609</v>
      </c>
      <c r="I491" s="2" t="s">
        <v>104</v>
      </c>
      <c r="J491" s="2" t="s">
        <v>59</v>
      </c>
      <c r="K491" s="2" t="s">
        <v>71</v>
      </c>
      <c r="L491" s="2" t="s">
        <v>72</v>
      </c>
      <c r="M491" s="2" t="s">
        <v>62</v>
      </c>
      <c r="N491" s="2" t="s">
        <v>51</v>
      </c>
      <c r="O491" s="2" t="s">
        <v>52</v>
      </c>
      <c r="P491" s="2" t="s">
        <v>126</v>
      </c>
      <c r="Q491" s="2" t="s">
        <v>253</v>
      </c>
      <c r="R491" s="6" t="n">
        <v>3</v>
      </c>
      <c r="S491" s="7" t="n">
        <v>1581.58</v>
      </c>
      <c r="T491" s="7" t="n">
        <f aca="false">$R491*$S491</f>
        <v>4744.74</v>
      </c>
      <c r="U491" s="8" t="n">
        <v>0.05</v>
      </c>
      <c r="V491" s="7" t="n">
        <f aca="false">$T491*$U491</f>
        <v>237.237</v>
      </c>
      <c r="W491" s="7" t="n">
        <f aca="false">$T491-$V491</f>
        <v>4507.503</v>
      </c>
      <c r="X491" s="7" t="n">
        <v>1115.89</v>
      </c>
      <c r="Y491" s="7" t="n">
        <f aca="false">$R491*$X491</f>
        <v>3347.67</v>
      </c>
      <c r="Z491" s="7" t="n">
        <f aca="false">$W491-$Y491</f>
        <v>1159.833</v>
      </c>
      <c r="AA491" s="8" t="n">
        <f aca="false">IFERROR($Z491/$W491,0)</f>
        <v>0.257311642388258</v>
      </c>
      <c r="AB491" s="2" t="s">
        <v>55</v>
      </c>
      <c r="AC491" s="2" t="s">
        <v>43</v>
      </c>
    </row>
    <row r="492" customFormat="false" ht="15" hidden="false" customHeight="false" outlineLevel="0" collapsed="false">
      <c r="A492" s="2" t="s">
        <v>1115</v>
      </c>
      <c r="B492" s="3" t="n">
        <v>45351</v>
      </c>
      <c r="C492" s="4" t="n">
        <f aca="false">YEAR($B492)</f>
        <v>2024</v>
      </c>
      <c r="D492" s="4" t="n">
        <f aca="false">MONTH($B492)</f>
        <v>2</v>
      </c>
      <c r="E492" s="2" t="s">
        <v>719</v>
      </c>
      <c r="F492" s="5" t="n">
        <f aca="false">ROUNDUP(MONTH($B492)/3,0)</f>
        <v>1</v>
      </c>
      <c r="G492" s="2" t="s">
        <v>45</v>
      </c>
      <c r="H492" s="2" t="s">
        <v>46</v>
      </c>
      <c r="I492" s="2" t="s">
        <v>33</v>
      </c>
      <c r="J492" s="2" t="s">
        <v>47</v>
      </c>
      <c r="K492" s="2" t="s">
        <v>48</v>
      </c>
      <c r="L492" s="2" t="s">
        <v>49</v>
      </c>
      <c r="M492" s="2" t="s">
        <v>156</v>
      </c>
      <c r="N492" s="2" t="s">
        <v>63</v>
      </c>
      <c r="O492" s="2" t="s">
        <v>114</v>
      </c>
      <c r="P492" s="2" t="s">
        <v>234</v>
      </c>
      <c r="Q492" s="2" t="s">
        <v>238</v>
      </c>
      <c r="R492" s="6" t="n">
        <v>3</v>
      </c>
      <c r="S492" s="7" t="n">
        <v>334.29</v>
      </c>
      <c r="T492" s="7" t="n">
        <f aca="false">$R492*$S492</f>
        <v>1002.87</v>
      </c>
      <c r="U492" s="8" t="n">
        <v>0.05</v>
      </c>
      <c r="V492" s="7" t="n">
        <f aca="false">$T492*$U492</f>
        <v>50.1435</v>
      </c>
      <c r="W492" s="7" t="n">
        <f aca="false">$T492-$V492</f>
        <v>952.7265</v>
      </c>
      <c r="X492" s="7" t="n">
        <v>185.24</v>
      </c>
      <c r="Y492" s="7" t="n">
        <f aca="false">$R492*$X492</f>
        <v>555.72</v>
      </c>
      <c r="Z492" s="7" t="n">
        <f aca="false">$W492-$Y492</f>
        <v>397.0065</v>
      </c>
      <c r="AA492" s="8" t="n">
        <f aca="false">IFERROR($Z492/$W492,0)</f>
        <v>0.416705633778424</v>
      </c>
      <c r="AB492" s="2" t="s">
        <v>42</v>
      </c>
      <c r="AC492" s="2" t="s">
        <v>43</v>
      </c>
    </row>
    <row r="493" customFormat="false" ht="15" hidden="false" customHeight="false" outlineLevel="0" collapsed="false">
      <c r="A493" s="2" t="s">
        <v>1116</v>
      </c>
      <c r="B493" s="3" t="n">
        <v>45351</v>
      </c>
      <c r="C493" s="4" t="n">
        <f aca="false">YEAR($B493)</f>
        <v>2024</v>
      </c>
      <c r="D493" s="4" t="n">
        <f aca="false">MONTH($B493)</f>
        <v>2</v>
      </c>
      <c r="E493" s="2" t="s">
        <v>719</v>
      </c>
      <c r="F493" s="5" t="n">
        <f aca="false">ROUNDUP(MONTH($B493)/3,0)</f>
        <v>1</v>
      </c>
      <c r="G493" s="2" t="s">
        <v>69</v>
      </c>
      <c r="H493" s="2" t="s">
        <v>70</v>
      </c>
      <c r="I493" s="2" t="s">
        <v>33</v>
      </c>
      <c r="J493" s="2" t="s">
        <v>59</v>
      </c>
      <c r="K493" s="2" t="s">
        <v>71</v>
      </c>
      <c r="L493" s="2" t="s">
        <v>72</v>
      </c>
      <c r="M493" s="2" t="s">
        <v>142</v>
      </c>
      <c r="N493" s="2" t="s">
        <v>51</v>
      </c>
      <c r="O493" s="2" t="s">
        <v>64</v>
      </c>
      <c r="P493" s="2" t="s">
        <v>74</v>
      </c>
      <c r="Q493" s="2" t="s">
        <v>259</v>
      </c>
      <c r="R493" s="6" t="n">
        <v>3</v>
      </c>
      <c r="S493" s="7" t="n">
        <v>2307.06</v>
      </c>
      <c r="T493" s="7" t="n">
        <f aca="false">$R493*$S493</f>
        <v>6921.18</v>
      </c>
      <c r="U493" s="8" t="n">
        <v>0</v>
      </c>
      <c r="V493" s="7" t="n">
        <f aca="false">$T493*$U493</f>
        <v>0</v>
      </c>
      <c r="W493" s="7" t="n">
        <f aca="false">$T493-$V493</f>
        <v>6921.18</v>
      </c>
      <c r="X493" s="7" t="n">
        <v>1726.6</v>
      </c>
      <c r="Y493" s="7" t="n">
        <f aca="false">$R493*$X493</f>
        <v>5179.8</v>
      </c>
      <c r="Z493" s="7" t="n">
        <f aca="false">$W493-$Y493</f>
        <v>1741.38</v>
      </c>
      <c r="AA493" s="8" t="n">
        <f aca="false">IFERROR($Z493/$W493,0)</f>
        <v>0.251601605506576</v>
      </c>
      <c r="AB493" s="2" t="s">
        <v>55</v>
      </c>
      <c r="AC493" s="2" t="s">
        <v>43</v>
      </c>
    </row>
    <row r="494" customFormat="false" ht="15" hidden="false" customHeight="false" outlineLevel="0" collapsed="false">
      <c r="A494" s="2" t="s">
        <v>1117</v>
      </c>
      <c r="B494" s="3" t="n">
        <v>45351</v>
      </c>
      <c r="C494" s="4" t="n">
        <f aca="false">YEAR($B494)</f>
        <v>2024</v>
      </c>
      <c r="D494" s="4" t="n">
        <f aca="false">MONTH($B494)</f>
        <v>2</v>
      </c>
      <c r="E494" s="2" t="s">
        <v>719</v>
      </c>
      <c r="F494" s="5" t="n">
        <f aca="false">ROUNDUP(MONTH($B494)/3,0)</f>
        <v>1</v>
      </c>
      <c r="G494" s="2" t="s">
        <v>102</v>
      </c>
      <c r="H494" s="2" t="s">
        <v>103</v>
      </c>
      <c r="I494" s="2" t="s">
        <v>104</v>
      </c>
      <c r="J494" s="2" t="s">
        <v>47</v>
      </c>
      <c r="K494" s="2" t="s">
        <v>48</v>
      </c>
      <c r="L494" s="2" t="s">
        <v>49</v>
      </c>
      <c r="M494" s="2" t="s">
        <v>156</v>
      </c>
      <c r="N494" s="2" t="s">
        <v>63</v>
      </c>
      <c r="O494" s="2" t="s">
        <v>64</v>
      </c>
      <c r="P494" s="2" t="s">
        <v>65</v>
      </c>
      <c r="Q494" s="2" t="s">
        <v>66</v>
      </c>
      <c r="R494" s="6" t="n">
        <v>12</v>
      </c>
      <c r="S494" s="7" t="n">
        <v>7755.57</v>
      </c>
      <c r="T494" s="7" t="n">
        <f aca="false">$R494*$S494</f>
        <v>93066.84</v>
      </c>
      <c r="U494" s="8" t="n">
        <v>0.1</v>
      </c>
      <c r="V494" s="7" t="n">
        <f aca="false">$T494*$U494</f>
        <v>9306.684</v>
      </c>
      <c r="W494" s="7" t="n">
        <f aca="false">$T494-$V494</f>
        <v>83760.156</v>
      </c>
      <c r="X494" s="7" t="n">
        <v>6459.6</v>
      </c>
      <c r="Y494" s="7" t="n">
        <f aca="false">$R494*$X494</f>
        <v>77515.2</v>
      </c>
      <c r="Z494" s="7" t="n">
        <f aca="false">$W494-$Y494</f>
        <v>6244.95599999999</v>
      </c>
      <c r="AA494" s="8" t="n">
        <f aca="false">IFERROR($Z494/$W494,0)</f>
        <v>0.0745575975288297</v>
      </c>
      <c r="AB494" s="2" t="s">
        <v>42</v>
      </c>
      <c r="AC494" s="2" t="s">
        <v>43</v>
      </c>
    </row>
    <row r="495" customFormat="false" ht="15" hidden="false" customHeight="false" outlineLevel="0" collapsed="false">
      <c r="A495" s="2" t="s">
        <v>1118</v>
      </c>
      <c r="B495" s="3" t="n">
        <v>45351</v>
      </c>
      <c r="C495" s="4" t="n">
        <f aca="false">YEAR($B495)</f>
        <v>2024</v>
      </c>
      <c r="D495" s="4" t="n">
        <f aca="false">MONTH($B495)</f>
        <v>2</v>
      </c>
      <c r="E495" s="2" t="s">
        <v>719</v>
      </c>
      <c r="F495" s="5" t="n">
        <f aca="false">ROUNDUP(MONTH($B495)/3,0)</f>
        <v>1</v>
      </c>
      <c r="G495" s="2" t="s">
        <v>1119</v>
      </c>
      <c r="H495" s="2" t="s">
        <v>1120</v>
      </c>
      <c r="I495" s="2" t="s">
        <v>33</v>
      </c>
      <c r="J495" s="2" t="s">
        <v>89</v>
      </c>
      <c r="K495" s="2" t="s">
        <v>124</v>
      </c>
      <c r="L495" s="2" t="s">
        <v>125</v>
      </c>
      <c r="M495" s="2" t="s">
        <v>99</v>
      </c>
      <c r="N495" s="2" t="s">
        <v>63</v>
      </c>
      <c r="O495" s="2" t="s">
        <v>52</v>
      </c>
      <c r="P495" s="2" t="s">
        <v>53</v>
      </c>
      <c r="Q495" s="2" t="s">
        <v>169</v>
      </c>
      <c r="R495" s="6" t="n">
        <v>2</v>
      </c>
      <c r="S495" s="7" t="n">
        <v>2432.99</v>
      </c>
      <c r="T495" s="7" t="n">
        <f aca="false">$R495*$S495</f>
        <v>4865.98</v>
      </c>
      <c r="U495" s="8" t="n">
        <v>0.05</v>
      </c>
      <c r="V495" s="7" t="n">
        <f aca="false">$T495*$U495</f>
        <v>243.299</v>
      </c>
      <c r="W495" s="7" t="n">
        <f aca="false">$T495-$V495</f>
        <v>4622.681</v>
      </c>
      <c r="X495" s="7" t="n">
        <v>1974.97</v>
      </c>
      <c r="Y495" s="7" t="n">
        <f aca="false">$R495*$X495</f>
        <v>3949.94</v>
      </c>
      <c r="Z495" s="7" t="n">
        <f aca="false">$W495-$Y495</f>
        <v>672.741</v>
      </c>
      <c r="AA495" s="8" t="n">
        <f aca="false">IFERROR($Z495/$W495,0)</f>
        <v>0.145530483284484</v>
      </c>
      <c r="AB495" s="2" t="s">
        <v>85</v>
      </c>
      <c r="AC495" s="2" t="s">
        <v>43</v>
      </c>
    </row>
    <row r="496" customFormat="false" ht="15" hidden="false" customHeight="false" outlineLevel="0" collapsed="false">
      <c r="A496" s="2" t="s">
        <v>1121</v>
      </c>
      <c r="B496" s="3" t="n">
        <v>45351</v>
      </c>
      <c r="C496" s="4" t="n">
        <f aca="false">YEAR($B496)</f>
        <v>2024</v>
      </c>
      <c r="D496" s="4" t="n">
        <f aca="false">MONTH($B496)</f>
        <v>2</v>
      </c>
      <c r="E496" s="2" t="s">
        <v>719</v>
      </c>
      <c r="F496" s="5" t="n">
        <f aca="false">ROUNDUP(MONTH($B496)/3,0)</f>
        <v>1</v>
      </c>
      <c r="G496" s="2" t="s">
        <v>45</v>
      </c>
      <c r="H496" s="2" t="s">
        <v>46</v>
      </c>
      <c r="I496" s="2" t="s">
        <v>33</v>
      </c>
      <c r="J496" s="2" t="s">
        <v>47</v>
      </c>
      <c r="K496" s="2" t="s">
        <v>48</v>
      </c>
      <c r="L496" s="2" t="s">
        <v>49</v>
      </c>
      <c r="M496" s="2" t="s">
        <v>50</v>
      </c>
      <c r="N496" s="2" t="s">
        <v>51</v>
      </c>
      <c r="O496" s="2" t="s">
        <v>64</v>
      </c>
      <c r="P496" s="2" t="s">
        <v>65</v>
      </c>
      <c r="Q496" s="2" t="s">
        <v>187</v>
      </c>
      <c r="R496" s="6" t="n">
        <v>1</v>
      </c>
      <c r="S496" s="7" t="n">
        <v>4191.63</v>
      </c>
      <c r="T496" s="7" t="n">
        <f aca="false">$R496*$S496</f>
        <v>4191.63</v>
      </c>
      <c r="U496" s="8" t="n">
        <v>0.05</v>
      </c>
      <c r="V496" s="7" t="n">
        <f aca="false">$T496*$U496</f>
        <v>209.5815</v>
      </c>
      <c r="W496" s="7" t="n">
        <f aca="false">$T496-$V496</f>
        <v>3982.0485</v>
      </c>
      <c r="X496" s="7" t="n">
        <v>3420.81</v>
      </c>
      <c r="Y496" s="7" t="n">
        <f aca="false">$R496*$X496</f>
        <v>3420.81</v>
      </c>
      <c r="Z496" s="7" t="n">
        <f aca="false">$W496-$Y496</f>
        <v>561.2385</v>
      </c>
      <c r="AA496" s="8" t="n">
        <f aca="false">IFERROR($Z496/$W496,0)</f>
        <v>0.140942155777359</v>
      </c>
      <c r="AB496" s="2" t="s">
        <v>76</v>
      </c>
      <c r="AC496" s="2" t="s">
        <v>43</v>
      </c>
    </row>
    <row r="497" customFormat="false" ht="15" hidden="false" customHeight="false" outlineLevel="0" collapsed="false">
      <c r="A497" s="2" t="s">
        <v>1122</v>
      </c>
      <c r="B497" s="3" t="n">
        <v>45352</v>
      </c>
      <c r="C497" s="4" t="n">
        <f aca="false">YEAR($B497)</f>
        <v>2024</v>
      </c>
      <c r="D497" s="4" t="n">
        <f aca="false">MONTH($B497)</f>
        <v>3</v>
      </c>
      <c r="E497" s="2" t="s">
        <v>1123</v>
      </c>
      <c r="F497" s="5" t="n">
        <f aca="false">ROUNDUP(MONTH($B497)/3,0)</f>
        <v>1</v>
      </c>
      <c r="G497" s="2" t="s">
        <v>45</v>
      </c>
      <c r="H497" s="2" t="s">
        <v>46</v>
      </c>
      <c r="I497" s="2" t="s">
        <v>33</v>
      </c>
      <c r="J497" s="2" t="s">
        <v>47</v>
      </c>
      <c r="K497" s="2" t="s">
        <v>48</v>
      </c>
      <c r="L497" s="2" t="s">
        <v>49</v>
      </c>
      <c r="M497" s="2" t="s">
        <v>50</v>
      </c>
      <c r="N497" s="2" t="s">
        <v>51</v>
      </c>
      <c r="O497" s="2" t="s">
        <v>64</v>
      </c>
      <c r="P497" s="2" t="s">
        <v>74</v>
      </c>
      <c r="Q497" s="2" t="s">
        <v>259</v>
      </c>
      <c r="R497" s="6" t="n">
        <v>2</v>
      </c>
      <c r="S497" s="7" t="n">
        <v>2254.42</v>
      </c>
      <c r="T497" s="7" t="n">
        <f aca="false">$R497*$S497</f>
        <v>4508.84</v>
      </c>
      <c r="U497" s="8" t="n">
        <v>0.05</v>
      </c>
      <c r="V497" s="7" t="n">
        <f aca="false">$T497*$U497</f>
        <v>225.442</v>
      </c>
      <c r="W497" s="7" t="n">
        <f aca="false">$T497-$V497</f>
        <v>4283.398</v>
      </c>
      <c r="X497" s="7" t="n">
        <v>1787.12</v>
      </c>
      <c r="Y497" s="7" t="n">
        <f aca="false">$R497*$X497</f>
        <v>3574.24</v>
      </c>
      <c r="Z497" s="7" t="n">
        <f aca="false">$W497-$Y497</f>
        <v>709.158</v>
      </c>
      <c r="AA497" s="8" t="n">
        <f aca="false">IFERROR($Z497/$W497,0)</f>
        <v>0.165559679488107</v>
      </c>
      <c r="AB497" s="2" t="s">
        <v>85</v>
      </c>
      <c r="AC497" s="2" t="s">
        <v>43</v>
      </c>
    </row>
    <row r="498" customFormat="false" ht="15" hidden="false" customHeight="false" outlineLevel="0" collapsed="false">
      <c r="A498" s="2" t="s">
        <v>1124</v>
      </c>
      <c r="B498" s="3" t="n">
        <v>45352</v>
      </c>
      <c r="C498" s="4" t="n">
        <f aca="false">YEAR($B498)</f>
        <v>2024</v>
      </c>
      <c r="D498" s="4" t="n">
        <f aca="false">MONTH($B498)</f>
        <v>3</v>
      </c>
      <c r="E498" s="2" t="s">
        <v>1123</v>
      </c>
      <c r="F498" s="5" t="n">
        <f aca="false">ROUNDUP(MONTH($B498)/3,0)</f>
        <v>1</v>
      </c>
      <c r="G498" s="2" t="s">
        <v>251</v>
      </c>
      <c r="H498" s="2" t="s">
        <v>252</v>
      </c>
      <c r="I498" s="2" t="s">
        <v>33</v>
      </c>
      <c r="J498" s="2" t="s">
        <v>47</v>
      </c>
      <c r="K498" s="2" t="s">
        <v>196</v>
      </c>
      <c r="L498" s="2" t="s">
        <v>197</v>
      </c>
      <c r="M498" s="2" t="s">
        <v>168</v>
      </c>
      <c r="N498" s="2" t="s">
        <v>63</v>
      </c>
      <c r="O498" s="2" t="s">
        <v>39</v>
      </c>
      <c r="P498" s="2" t="s">
        <v>106</v>
      </c>
      <c r="Q498" s="2" t="s">
        <v>136</v>
      </c>
      <c r="R498" s="6" t="n">
        <v>1</v>
      </c>
      <c r="S498" s="7" t="n">
        <v>1801.73</v>
      </c>
      <c r="T498" s="7" t="n">
        <f aca="false">$R498*$S498</f>
        <v>1801.73</v>
      </c>
      <c r="U498" s="8" t="n">
        <v>0.03</v>
      </c>
      <c r="V498" s="7" t="n">
        <f aca="false">$T498*$U498</f>
        <v>54.0519</v>
      </c>
      <c r="W498" s="7" t="n">
        <f aca="false">$T498-$V498</f>
        <v>1747.6781</v>
      </c>
      <c r="X498" s="7" t="n">
        <v>1235.11</v>
      </c>
      <c r="Y498" s="7" t="n">
        <f aca="false">$R498*$X498</f>
        <v>1235.11</v>
      </c>
      <c r="Z498" s="7" t="n">
        <f aca="false">$W498-$Y498</f>
        <v>512.5681</v>
      </c>
      <c r="AA498" s="8" t="n">
        <f aca="false">IFERROR($Z498/$W498,0)</f>
        <v>0.293285187930203</v>
      </c>
      <c r="AB498" s="2" t="s">
        <v>67</v>
      </c>
      <c r="AC498" s="2" t="s">
        <v>43</v>
      </c>
    </row>
    <row r="499" customFormat="false" ht="15" hidden="false" customHeight="false" outlineLevel="0" collapsed="false">
      <c r="A499" s="2" t="s">
        <v>1125</v>
      </c>
      <c r="B499" s="3" t="n">
        <v>45352</v>
      </c>
      <c r="C499" s="4" t="n">
        <f aca="false">YEAR($B499)</f>
        <v>2024</v>
      </c>
      <c r="D499" s="4" t="n">
        <f aca="false">MONTH($B499)</f>
        <v>3</v>
      </c>
      <c r="E499" s="2" t="s">
        <v>1123</v>
      </c>
      <c r="F499" s="5" t="n">
        <f aca="false">ROUNDUP(MONTH($B499)/3,0)</f>
        <v>1</v>
      </c>
      <c r="G499" s="2" t="s">
        <v>773</v>
      </c>
      <c r="H499" s="2" t="s">
        <v>774</v>
      </c>
      <c r="I499" s="2" t="s">
        <v>104</v>
      </c>
      <c r="J499" s="2" t="s">
        <v>89</v>
      </c>
      <c r="K499" s="2" t="s">
        <v>90</v>
      </c>
      <c r="L499" s="2" t="s">
        <v>161</v>
      </c>
      <c r="M499" s="2" t="s">
        <v>99</v>
      </c>
      <c r="N499" s="2" t="s">
        <v>63</v>
      </c>
      <c r="O499" s="2" t="s">
        <v>171</v>
      </c>
      <c r="P499" s="2" t="s">
        <v>172</v>
      </c>
      <c r="Q499" s="2" t="s">
        <v>223</v>
      </c>
      <c r="R499" s="6" t="n">
        <v>11</v>
      </c>
      <c r="S499" s="7" t="n">
        <v>552.55</v>
      </c>
      <c r="T499" s="7" t="n">
        <f aca="false">$R499*$S499</f>
        <v>6078.05</v>
      </c>
      <c r="U499" s="8" t="n">
        <v>0</v>
      </c>
      <c r="V499" s="7" t="n">
        <f aca="false">$T499*$U499</f>
        <v>0</v>
      </c>
      <c r="W499" s="7" t="n">
        <f aca="false">$T499-$V499</f>
        <v>6078.05</v>
      </c>
      <c r="X499" s="7" t="n">
        <v>330.82</v>
      </c>
      <c r="Y499" s="7" t="n">
        <f aca="false">$R499*$X499</f>
        <v>3639.02</v>
      </c>
      <c r="Z499" s="7" t="n">
        <f aca="false">$W499-$Y499</f>
        <v>2439.03</v>
      </c>
      <c r="AA499" s="8" t="n">
        <f aca="false">IFERROR($Z499/$W499,0)</f>
        <v>0.401284951588092</v>
      </c>
      <c r="AB499" s="2" t="s">
        <v>85</v>
      </c>
      <c r="AC499" s="2" t="s">
        <v>43</v>
      </c>
    </row>
    <row r="500" customFormat="false" ht="15" hidden="false" customHeight="false" outlineLevel="0" collapsed="false">
      <c r="A500" s="2" t="s">
        <v>1126</v>
      </c>
      <c r="B500" s="3" t="n">
        <v>45352</v>
      </c>
      <c r="C500" s="4" t="n">
        <f aca="false">YEAR($B500)</f>
        <v>2024</v>
      </c>
      <c r="D500" s="4" t="n">
        <f aca="false">MONTH($B500)</f>
        <v>3</v>
      </c>
      <c r="E500" s="2" t="s">
        <v>1123</v>
      </c>
      <c r="F500" s="5" t="n">
        <f aca="false">ROUNDUP(MONTH($B500)/3,0)</f>
        <v>1</v>
      </c>
      <c r="G500" s="2" t="s">
        <v>848</v>
      </c>
      <c r="H500" s="2" t="s">
        <v>849</v>
      </c>
      <c r="I500" s="2" t="s">
        <v>33</v>
      </c>
      <c r="J500" s="2" t="s">
        <v>47</v>
      </c>
      <c r="K500" s="2" t="s">
        <v>48</v>
      </c>
      <c r="L500" s="2" t="s">
        <v>155</v>
      </c>
      <c r="M500" s="2" t="s">
        <v>118</v>
      </c>
      <c r="N500" s="2" t="s">
        <v>38</v>
      </c>
      <c r="O500" s="2" t="s">
        <v>171</v>
      </c>
      <c r="P500" s="2" t="s">
        <v>204</v>
      </c>
      <c r="Q500" s="2" t="s">
        <v>232</v>
      </c>
      <c r="R500" s="6" t="n">
        <v>2</v>
      </c>
      <c r="S500" s="7" t="n">
        <v>864.58</v>
      </c>
      <c r="T500" s="7" t="n">
        <f aca="false">$R500*$S500</f>
        <v>1729.16</v>
      </c>
      <c r="U500" s="8" t="n">
        <v>0.05</v>
      </c>
      <c r="V500" s="7" t="n">
        <f aca="false">$T500*$U500</f>
        <v>86.458</v>
      </c>
      <c r="W500" s="7" t="n">
        <f aca="false">$T500-$V500</f>
        <v>1642.702</v>
      </c>
      <c r="X500" s="7" t="n">
        <v>532.56</v>
      </c>
      <c r="Y500" s="7" t="n">
        <f aca="false">$R500*$X500</f>
        <v>1065.12</v>
      </c>
      <c r="Z500" s="7" t="n">
        <f aca="false">$W500-$Y500</f>
        <v>577.582</v>
      </c>
      <c r="AA500" s="8" t="n">
        <f aca="false">IFERROR($Z500/$W500,0)</f>
        <v>0.351604855902044</v>
      </c>
      <c r="AB500" s="2" t="s">
        <v>85</v>
      </c>
      <c r="AC500" s="2" t="s">
        <v>43</v>
      </c>
    </row>
    <row r="501" customFormat="false" ht="15" hidden="false" customHeight="false" outlineLevel="0" collapsed="false">
      <c r="A501" s="2" t="s">
        <v>1127</v>
      </c>
      <c r="B501" s="3" t="n">
        <v>45352</v>
      </c>
      <c r="C501" s="4" t="n">
        <f aca="false">YEAR($B501)</f>
        <v>2024</v>
      </c>
      <c r="D501" s="4" t="n">
        <f aca="false">MONTH($B501)</f>
        <v>3</v>
      </c>
      <c r="E501" s="2" t="s">
        <v>1123</v>
      </c>
      <c r="F501" s="5" t="n">
        <f aca="false">ROUNDUP(MONTH($B501)/3,0)</f>
        <v>1</v>
      </c>
      <c r="G501" s="2" t="s">
        <v>596</v>
      </c>
      <c r="H501" s="2" t="s">
        <v>597</v>
      </c>
      <c r="I501" s="2" t="s">
        <v>33</v>
      </c>
      <c r="J501" s="2" t="s">
        <v>89</v>
      </c>
      <c r="K501" s="2" t="s">
        <v>124</v>
      </c>
      <c r="L501" s="2" t="s">
        <v>125</v>
      </c>
      <c r="M501" s="2" t="s">
        <v>92</v>
      </c>
      <c r="N501" s="2" t="s">
        <v>73</v>
      </c>
      <c r="O501" s="2" t="s">
        <v>52</v>
      </c>
      <c r="P501" s="2" t="s">
        <v>83</v>
      </c>
      <c r="Q501" s="2" t="s">
        <v>178</v>
      </c>
      <c r="R501" s="6" t="n">
        <v>2</v>
      </c>
      <c r="S501" s="7" t="n">
        <v>3133.02</v>
      </c>
      <c r="T501" s="7" t="n">
        <f aca="false">$R501*$S501</f>
        <v>6266.04</v>
      </c>
      <c r="U501" s="8" t="n">
        <v>0.1</v>
      </c>
      <c r="V501" s="7" t="n">
        <f aca="false">$T501*$U501</f>
        <v>626.604</v>
      </c>
      <c r="W501" s="7" t="n">
        <f aca="false">$T501-$V501</f>
        <v>5639.436</v>
      </c>
      <c r="X501" s="7" t="n">
        <v>2167.73</v>
      </c>
      <c r="Y501" s="7" t="n">
        <f aca="false">$R501*$X501</f>
        <v>4335.46</v>
      </c>
      <c r="Z501" s="7" t="n">
        <f aca="false">$W501-$Y501</f>
        <v>1303.976</v>
      </c>
      <c r="AA501" s="8" t="n">
        <f aca="false">IFERROR($Z501/$W501,0)</f>
        <v>0.231224540893806</v>
      </c>
      <c r="AB501" s="2" t="s">
        <v>67</v>
      </c>
      <c r="AC501" s="2" t="s">
        <v>43</v>
      </c>
    </row>
    <row r="502" customFormat="false" ht="15" hidden="false" customHeight="false" outlineLevel="0" collapsed="false">
      <c r="A502" s="2" t="s">
        <v>1128</v>
      </c>
      <c r="B502" s="3" t="n">
        <v>45352</v>
      </c>
      <c r="C502" s="4" t="n">
        <f aca="false">YEAR($B502)</f>
        <v>2024</v>
      </c>
      <c r="D502" s="4" t="n">
        <f aca="false">MONTH($B502)</f>
        <v>3</v>
      </c>
      <c r="E502" s="2" t="s">
        <v>1123</v>
      </c>
      <c r="F502" s="5" t="n">
        <f aca="false">ROUNDUP(MONTH($B502)/3,0)</f>
        <v>1</v>
      </c>
      <c r="G502" s="2" t="s">
        <v>1129</v>
      </c>
      <c r="H502" s="2" t="s">
        <v>554</v>
      </c>
      <c r="I502" s="2" t="s">
        <v>33</v>
      </c>
      <c r="J502" s="2" t="s">
        <v>34</v>
      </c>
      <c r="K502" s="2" t="s">
        <v>35</v>
      </c>
      <c r="L502" s="2" t="s">
        <v>36</v>
      </c>
      <c r="M502" s="2" t="s">
        <v>82</v>
      </c>
      <c r="N502" s="2" t="s">
        <v>38</v>
      </c>
      <c r="O502" s="2" t="s">
        <v>64</v>
      </c>
      <c r="P502" s="2" t="s">
        <v>74</v>
      </c>
      <c r="Q502" s="2" t="s">
        <v>542</v>
      </c>
      <c r="R502" s="6" t="n">
        <v>3</v>
      </c>
      <c r="S502" s="7" t="n">
        <v>953.04</v>
      </c>
      <c r="T502" s="7" t="n">
        <f aca="false">$R502*$S502</f>
        <v>2859.12</v>
      </c>
      <c r="U502" s="8" t="n">
        <v>0.15</v>
      </c>
      <c r="V502" s="7" t="n">
        <f aca="false">$T502*$U502</f>
        <v>428.868</v>
      </c>
      <c r="W502" s="7" t="n">
        <f aca="false">$T502-$V502</f>
        <v>2430.252</v>
      </c>
      <c r="X502" s="7" t="n">
        <v>704.13</v>
      </c>
      <c r="Y502" s="7" t="n">
        <f aca="false">$R502*$X502</f>
        <v>2112.39</v>
      </c>
      <c r="Z502" s="7" t="n">
        <f aca="false">$W502-$Y502</f>
        <v>317.862</v>
      </c>
      <c r="AA502" s="8" t="n">
        <f aca="false">IFERROR($Z502/$W502,0)</f>
        <v>0.130793843601404</v>
      </c>
      <c r="AB502" s="2" t="s">
        <v>42</v>
      </c>
      <c r="AC502" s="2" t="s">
        <v>43</v>
      </c>
    </row>
    <row r="503" customFormat="false" ht="15" hidden="false" customHeight="false" outlineLevel="0" collapsed="false">
      <c r="A503" s="2" t="s">
        <v>1130</v>
      </c>
      <c r="B503" s="3" t="n">
        <v>45352</v>
      </c>
      <c r="C503" s="4" t="n">
        <f aca="false">YEAR($B503)</f>
        <v>2024</v>
      </c>
      <c r="D503" s="4" t="n">
        <f aca="false">MONTH($B503)</f>
        <v>3</v>
      </c>
      <c r="E503" s="2" t="s">
        <v>1123</v>
      </c>
      <c r="F503" s="5" t="n">
        <f aca="false">ROUNDUP(MONTH($B503)/3,0)</f>
        <v>1</v>
      </c>
      <c r="G503" s="2" t="s">
        <v>1020</v>
      </c>
      <c r="H503" s="2" t="s">
        <v>1021</v>
      </c>
      <c r="I503" s="2" t="s">
        <v>33</v>
      </c>
      <c r="J503" s="2" t="s">
        <v>47</v>
      </c>
      <c r="K503" s="2" t="s">
        <v>48</v>
      </c>
      <c r="L503" s="2" t="s">
        <v>49</v>
      </c>
      <c r="M503" s="2" t="s">
        <v>50</v>
      </c>
      <c r="N503" s="2" t="s">
        <v>38</v>
      </c>
      <c r="O503" s="2" t="s">
        <v>114</v>
      </c>
      <c r="P503" s="2" t="s">
        <v>115</v>
      </c>
      <c r="Q503" s="2" t="s">
        <v>116</v>
      </c>
      <c r="R503" s="6" t="n">
        <v>2</v>
      </c>
      <c r="S503" s="7" t="n">
        <v>284.92</v>
      </c>
      <c r="T503" s="7" t="n">
        <f aca="false">$R503*$S503</f>
        <v>569.84</v>
      </c>
      <c r="U503" s="8" t="n">
        <v>0</v>
      </c>
      <c r="V503" s="7" t="n">
        <f aca="false">$T503*$U503</f>
        <v>0</v>
      </c>
      <c r="W503" s="7" t="n">
        <f aca="false">$T503-$V503</f>
        <v>569.84</v>
      </c>
      <c r="X503" s="7" t="n">
        <v>142.29</v>
      </c>
      <c r="Y503" s="7" t="n">
        <f aca="false">$R503*$X503</f>
        <v>284.58</v>
      </c>
      <c r="Z503" s="7" t="n">
        <f aca="false">$W503-$Y503</f>
        <v>285.26</v>
      </c>
      <c r="AA503" s="8" t="n">
        <f aca="false">IFERROR($Z503/$W503,0)</f>
        <v>0.500596658711217</v>
      </c>
      <c r="AB503" s="2" t="s">
        <v>76</v>
      </c>
      <c r="AC503" s="2" t="s">
        <v>43</v>
      </c>
    </row>
    <row r="504" customFormat="false" ht="15" hidden="false" customHeight="false" outlineLevel="0" collapsed="false">
      <c r="A504" s="2" t="s">
        <v>1131</v>
      </c>
      <c r="B504" s="3" t="n">
        <v>45352</v>
      </c>
      <c r="C504" s="4" t="n">
        <f aca="false">YEAR($B504)</f>
        <v>2024</v>
      </c>
      <c r="D504" s="4" t="n">
        <f aca="false">MONTH($B504)</f>
        <v>3</v>
      </c>
      <c r="E504" s="2" t="s">
        <v>1123</v>
      </c>
      <c r="F504" s="5" t="n">
        <f aca="false">ROUNDUP(MONTH($B504)/3,0)</f>
        <v>1</v>
      </c>
      <c r="G504" s="2" t="s">
        <v>1132</v>
      </c>
      <c r="H504" s="2" t="s">
        <v>625</v>
      </c>
      <c r="I504" s="2" t="s">
        <v>33</v>
      </c>
      <c r="J504" s="2" t="s">
        <v>47</v>
      </c>
      <c r="K504" s="2" t="s">
        <v>185</v>
      </c>
      <c r="L504" s="2" t="s">
        <v>186</v>
      </c>
      <c r="M504" s="2" t="s">
        <v>168</v>
      </c>
      <c r="N504" s="2" t="s">
        <v>51</v>
      </c>
      <c r="O504" s="2" t="s">
        <v>114</v>
      </c>
      <c r="P504" s="2" t="s">
        <v>115</v>
      </c>
      <c r="Q504" s="2" t="s">
        <v>530</v>
      </c>
      <c r="R504" s="6" t="n">
        <v>3</v>
      </c>
      <c r="S504" s="7" t="n">
        <v>157.62</v>
      </c>
      <c r="T504" s="7" t="n">
        <f aca="false">$R504*$S504</f>
        <v>472.86</v>
      </c>
      <c r="U504" s="8" t="n">
        <v>0.08</v>
      </c>
      <c r="V504" s="7" t="n">
        <f aca="false">$T504*$U504</f>
        <v>37.8288</v>
      </c>
      <c r="W504" s="7" t="n">
        <f aca="false">$T504-$V504</f>
        <v>435.0312</v>
      </c>
      <c r="X504" s="7" t="n">
        <v>77.91</v>
      </c>
      <c r="Y504" s="7" t="n">
        <f aca="false">$R504*$X504</f>
        <v>233.73</v>
      </c>
      <c r="Z504" s="7" t="n">
        <f aca="false">$W504-$Y504</f>
        <v>201.3012</v>
      </c>
      <c r="AA504" s="8" t="n">
        <f aca="false">IFERROR($Z504/$W504,0)</f>
        <v>0.462728190529783</v>
      </c>
      <c r="AB504" s="2" t="s">
        <v>67</v>
      </c>
      <c r="AC504" s="2" t="s">
        <v>43</v>
      </c>
    </row>
    <row r="505" customFormat="false" ht="15" hidden="false" customHeight="false" outlineLevel="0" collapsed="false">
      <c r="A505" s="2" t="s">
        <v>1133</v>
      </c>
      <c r="B505" s="3" t="n">
        <v>45352</v>
      </c>
      <c r="C505" s="4" t="n">
        <f aca="false">YEAR($B505)</f>
        <v>2024</v>
      </c>
      <c r="D505" s="4" t="n">
        <f aca="false">MONTH($B505)</f>
        <v>3</v>
      </c>
      <c r="E505" s="2" t="s">
        <v>1123</v>
      </c>
      <c r="F505" s="5" t="n">
        <f aca="false">ROUNDUP(MONTH($B505)/3,0)</f>
        <v>1</v>
      </c>
      <c r="G505" s="2" t="s">
        <v>1065</v>
      </c>
      <c r="H505" s="2" t="s">
        <v>1066</v>
      </c>
      <c r="I505" s="2" t="s">
        <v>33</v>
      </c>
      <c r="J505" s="2" t="s">
        <v>34</v>
      </c>
      <c r="K505" s="2" t="s">
        <v>80</v>
      </c>
      <c r="L505" s="2" t="s">
        <v>81</v>
      </c>
      <c r="M505" s="2" t="s">
        <v>37</v>
      </c>
      <c r="N505" s="2" t="s">
        <v>38</v>
      </c>
      <c r="O505" s="2" t="s">
        <v>39</v>
      </c>
      <c r="P505" s="2" t="s">
        <v>106</v>
      </c>
      <c r="Q505" s="2" t="s">
        <v>143</v>
      </c>
      <c r="R505" s="6" t="n">
        <v>2</v>
      </c>
      <c r="S505" s="7" t="n">
        <v>691.11</v>
      </c>
      <c r="T505" s="7" t="n">
        <f aca="false">$R505*$S505</f>
        <v>1382.22</v>
      </c>
      <c r="U505" s="8" t="n">
        <v>0</v>
      </c>
      <c r="V505" s="7" t="n">
        <f aca="false">$T505*$U505</f>
        <v>0</v>
      </c>
      <c r="W505" s="7" t="n">
        <f aca="false">$T505-$V505</f>
        <v>1382.22</v>
      </c>
      <c r="X505" s="7" t="n">
        <v>436.47</v>
      </c>
      <c r="Y505" s="7" t="n">
        <f aca="false">$R505*$X505</f>
        <v>872.94</v>
      </c>
      <c r="Z505" s="7" t="n">
        <f aca="false">$W505-$Y505</f>
        <v>509.28</v>
      </c>
      <c r="AA505" s="8" t="n">
        <f aca="false">IFERROR($Z505/$W505,0)</f>
        <v>0.368450753136259</v>
      </c>
      <c r="AB505" s="2" t="s">
        <v>85</v>
      </c>
      <c r="AC505" s="2" t="s">
        <v>43</v>
      </c>
    </row>
    <row r="506" customFormat="false" ht="15" hidden="false" customHeight="false" outlineLevel="0" collapsed="false">
      <c r="A506" s="2" t="s">
        <v>1134</v>
      </c>
      <c r="B506" s="3" t="n">
        <v>45352</v>
      </c>
      <c r="C506" s="4" t="n">
        <f aca="false">YEAR($B506)</f>
        <v>2024</v>
      </c>
      <c r="D506" s="4" t="n">
        <f aca="false">MONTH($B506)</f>
        <v>3</v>
      </c>
      <c r="E506" s="2" t="s">
        <v>1123</v>
      </c>
      <c r="F506" s="5" t="n">
        <f aca="false">ROUNDUP(MONTH($B506)/3,0)</f>
        <v>1</v>
      </c>
      <c r="G506" s="2" t="s">
        <v>652</v>
      </c>
      <c r="H506" s="2" t="s">
        <v>653</v>
      </c>
      <c r="I506" s="2" t="s">
        <v>33</v>
      </c>
      <c r="J506" s="2" t="s">
        <v>47</v>
      </c>
      <c r="K506" s="2" t="s">
        <v>221</v>
      </c>
      <c r="L506" s="2" t="s">
        <v>222</v>
      </c>
      <c r="M506" s="2" t="s">
        <v>156</v>
      </c>
      <c r="N506" s="2" t="s">
        <v>38</v>
      </c>
      <c r="O506" s="2" t="s">
        <v>64</v>
      </c>
      <c r="P506" s="2" t="s">
        <v>74</v>
      </c>
      <c r="Q506" s="2" t="s">
        <v>259</v>
      </c>
      <c r="R506" s="6" t="n">
        <v>1</v>
      </c>
      <c r="S506" s="7" t="n">
        <v>2285.07</v>
      </c>
      <c r="T506" s="7" t="n">
        <f aca="false">$R506*$S506</f>
        <v>2285.07</v>
      </c>
      <c r="U506" s="8" t="n">
        <v>0</v>
      </c>
      <c r="V506" s="7" t="n">
        <f aca="false">$T506*$U506</f>
        <v>0</v>
      </c>
      <c r="W506" s="7" t="n">
        <f aca="false">$T506-$V506</f>
        <v>2285.07</v>
      </c>
      <c r="X506" s="7" t="n">
        <v>1760.46</v>
      </c>
      <c r="Y506" s="7" t="n">
        <f aca="false">$R506*$X506</f>
        <v>1760.46</v>
      </c>
      <c r="Z506" s="7" t="n">
        <f aca="false">$W506-$Y506</f>
        <v>524.61</v>
      </c>
      <c r="AA506" s="8" t="n">
        <f aca="false">IFERROR($Z506/$W506,0)</f>
        <v>0.229581588310205</v>
      </c>
      <c r="AB506" s="2" t="s">
        <v>55</v>
      </c>
      <c r="AC506" s="2" t="s">
        <v>43</v>
      </c>
    </row>
    <row r="507" customFormat="false" ht="15" hidden="false" customHeight="false" outlineLevel="0" collapsed="false">
      <c r="A507" s="2" t="s">
        <v>1135</v>
      </c>
      <c r="B507" s="3" t="n">
        <v>45352</v>
      </c>
      <c r="C507" s="4" t="n">
        <f aca="false">YEAR($B507)</f>
        <v>2024</v>
      </c>
      <c r="D507" s="4" t="n">
        <f aca="false">MONTH($B507)</f>
        <v>3</v>
      </c>
      <c r="E507" s="2" t="s">
        <v>1123</v>
      </c>
      <c r="F507" s="5" t="n">
        <f aca="false">ROUNDUP(MONTH($B507)/3,0)</f>
        <v>1</v>
      </c>
      <c r="G507" s="2" t="s">
        <v>1136</v>
      </c>
      <c r="H507" s="2" t="s">
        <v>1137</v>
      </c>
      <c r="I507" s="2" t="s">
        <v>177</v>
      </c>
      <c r="J507" s="2" t="s">
        <v>59</v>
      </c>
      <c r="K507" s="2" t="s">
        <v>71</v>
      </c>
      <c r="L507" s="2" t="s">
        <v>72</v>
      </c>
      <c r="M507" s="2" t="s">
        <v>131</v>
      </c>
      <c r="N507" s="2" t="s">
        <v>63</v>
      </c>
      <c r="O507" s="2" t="s">
        <v>64</v>
      </c>
      <c r="P507" s="2" t="s">
        <v>342</v>
      </c>
      <c r="Q507" s="2" t="s">
        <v>343</v>
      </c>
      <c r="R507" s="6" t="n">
        <v>9</v>
      </c>
      <c r="S507" s="7" t="n">
        <v>1913.79</v>
      </c>
      <c r="T507" s="7" t="n">
        <f aca="false">$R507*$S507</f>
        <v>17224.11</v>
      </c>
      <c r="U507" s="8" t="n">
        <v>0.07</v>
      </c>
      <c r="V507" s="7" t="n">
        <f aca="false">$T507*$U507</f>
        <v>1205.6877</v>
      </c>
      <c r="W507" s="7" t="n">
        <f aca="false">$T507-$V507</f>
        <v>16018.4223</v>
      </c>
      <c r="X507" s="7" t="n">
        <v>1515.47</v>
      </c>
      <c r="Y507" s="7" t="n">
        <f aca="false">$R507*$X507</f>
        <v>13639.23</v>
      </c>
      <c r="Z507" s="7" t="n">
        <f aca="false">$W507-$Y507</f>
        <v>2379.1923</v>
      </c>
      <c r="AA507" s="8" t="n">
        <f aca="false">IFERROR($Z507/$W507,0)</f>
        <v>0.148528503958845</v>
      </c>
      <c r="AB507" s="2" t="s">
        <v>76</v>
      </c>
      <c r="AC507" s="2" t="s">
        <v>43</v>
      </c>
    </row>
    <row r="508" customFormat="false" ht="15" hidden="false" customHeight="false" outlineLevel="0" collapsed="false">
      <c r="A508" s="2" t="s">
        <v>1138</v>
      </c>
      <c r="B508" s="3" t="n">
        <v>45352</v>
      </c>
      <c r="C508" s="4" t="n">
        <f aca="false">YEAR($B508)</f>
        <v>2024</v>
      </c>
      <c r="D508" s="4" t="n">
        <f aca="false">MONTH($B508)</f>
        <v>3</v>
      </c>
      <c r="E508" s="2" t="s">
        <v>1123</v>
      </c>
      <c r="F508" s="5" t="n">
        <f aca="false">ROUNDUP(MONTH($B508)/3,0)</f>
        <v>1</v>
      </c>
      <c r="G508" s="2" t="s">
        <v>1139</v>
      </c>
      <c r="H508" s="2" t="s">
        <v>1140</v>
      </c>
      <c r="I508" s="2" t="s">
        <v>33</v>
      </c>
      <c r="J508" s="2" t="s">
        <v>47</v>
      </c>
      <c r="K508" s="2" t="s">
        <v>48</v>
      </c>
      <c r="L508" s="2" t="s">
        <v>155</v>
      </c>
      <c r="M508" s="2" t="s">
        <v>50</v>
      </c>
      <c r="N508" s="2" t="s">
        <v>63</v>
      </c>
      <c r="O508" s="2" t="s">
        <v>114</v>
      </c>
      <c r="P508" s="2" t="s">
        <v>115</v>
      </c>
      <c r="Q508" s="2" t="s">
        <v>530</v>
      </c>
      <c r="R508" s="6" t="n">
        <v>1</v>
      </c>
      <c r="S508" s="7" t="n">
        <v>154.18</v>
      </c>
      <c r="T508" s="7" t="n">
        <f aca="false">$R508*$S508</f>
        <v>154.18</v>
      </c>
      <c r="U508" s="8" t="n">
        <v>0.2</v>
      </c>
      <c r="V508" s="7" t="n">
        <f aca="false">$T508*$U508</f>
        <v>30.836</v>
      </c>
      <c r="W508" s="7" t="n">
        <f aca="false">$T508-$V508</f>
        <v>123.344</v>
      </c>
      <c r="X508" s="7" t="n">
        <v>79.47</v>
      </c>
      <c r="Y508" s="7" t="n">
        <f aca="false">$R508*$X508</f>
        <v>79.47</v>
      </c>
      <c r="Z508" s="7" t="n">
        <f aca="false">$W508-$Y508</f>
        <v>43.874</v>
      </c>
      <c r="AA508" s="8" t="n">
        <f aca="false">IFERROR($Z508/$W508,0)</f>
        <v>0.355704371513815</v>
      </c>
      <c r="AB508" s="2" t="s">
        <v>76</v>
      </c>
      <c r="AC508" s="2" t="s">
        <v>93</v>
      </c>
    </row>
    <row r="509" customFormat="false" ht="15" hidden="false" customHeight="false" outlineLevel="0" collapsed="false">
      <c r="A509" s="2" t="s">
        <v>1141</v>
      </c>
      <c r="B509" s="3" t="n">
        <v>45352</v>
      </c>
      <c r="C509" s="4" t="n">
        <f aca="false">YEAR($B509)</f>
        <v>2024</v>
      </c>
      <c r="D509" s="4" t="n">
        <f aca="false">MONTH($B509)</f>
        <v>3</v>
      </c>
      <c r="E509" s="2" t="s">
        <v>1123</v>
      </c>
      <c r="F509" s="5" t="n">
        <f aca="false">ROUNDUP(MONTH($B509)/3,0)</f>
        <v>1</v>
      </c>
      <c r="G509" s="2" t="s">
        <v>109</v>
      </c>
      <c r="H509" s="2" t="s">
        <v>110</v>
      </c>
      <c r="I509" s="2" t="s">
        <v>33</v>
      </c>
      <c r="J509" s="2" t="s">
        <v>89</v>
      </c>
      <c r="K509" s="2" t="s">
        <v>97</v>
      </c>
      <c r="L509" s="2" t="s">
        <v>111</v>
      </c>
      <c r="M509" s="2" t="s">
        <v>135</v>
      </c>
      <c r="N509" s="2" t="s">
        <v>51</v>
      </c>
      <c r="O509" s="2" t="s">
        <v>52</v>
      </c>
      <c r="P509" s="2" t="s">
        <v>53</v>
      </c>
      <c r="Q509" s="2" t="s">
        <v>363</v>
      </c>
      <c r="R509" s="6" t="n">
        <v>3</v>
      </c>
      <c r="S509" s="7" t="n">
        <v>4677.13</v>
      </c>
      <c r="T509" s="7" t="n">
        <f aca="false">$R509*$S509</f>
        <v>14031.39</v>
      </c>
      <c r="U509" s="8" t="n">
        <v>0.08</v>
      </c>
      <c r="V509" s="7" t="n">
        <f aca="false">$T509*$U509</f>
        <v>1122.5112</v>
      </c>
      <c r="W509" s="7" t="n">
        <f aca="false">$T509-$V509</f>
        <v>12908.8788</v>
      </c>
      <c r="X509" s="7" t="n">
        <v>3633.6</v>
      </c>
      <c r="Y509" s="7" t="n">
        <f aca="false">$R509*$X509</f>
        <v>10900.8</v>
      </c>
      <c r="Z509" s="7" t="n">
        <f aca="false">$W509-$Y509</f>
        <v>2008.0788</v>
      </c>
      <c r="AA509" s="8" t="n">
        <f aca="false">IFERROR($Z509/$W509,0)</f>
        <v>0.155557955970584</v>
      </c>
      <c r="AB509" s="2" t="s">
        <v>55</v>
      </c>
      <c r="AC509" s="2" t="s">
        <v>43</v>
      </c>
    </row>
    <row r="510" customFormat="false" ht="15" hidden="false" customHeight="false" outlineLevel="0" collapsed="false">
      <c r="A510" s="2" t="s">
        <v>1142</v>
      </c>
      <c r="B510" s="3" t="n">
        <v>45352</v>
      </c>
      <c r="C510" s="4" t="n">
        <f aca="false">YEAR($B510)</f>
        <v>2024</v>
      </c>
      <c r="D510" s="4" t="n">
        <f aca="false">MONTH($B510)</f>
        <v>3</v>
      </c>
      <c r="E510" s="2" t="s">
        <v>1123</v>
      </c>
      <c r="F510" s="5" t="n">
        <f aca="false">ROUNDUP(MONTH($B510)/3,0)</f>
        <v>1</v>
      </c>
      <c r="G510" s="2" t="s">
        <v>803</v>
      </c>
      <c r="H510" s="2" t="s">
        <v>644</v>
      </c>
      <c r="I510" s="2" t="s">
        <v>33</v>
      </c>
      <c r="J510" s="2" t="s">
        <v>47</v>
      </c>
      <c r="K510" s="2" t="s">
        <v>221</v>
      </c>
      <c r="L510" s="2" t="s">
        <v>222</v>
      </c>
      <c r="M510" s="2" t="s">
        <v>50</v>
      </c>
      <c r="N510" s="2" t="s">
        <v>51</v>
      </c>
      <c r="O510" s="2" t="s">
        <v>64</v>
      </c>
      <c r="P510" s="2" t="s">
        <v>74</v>
      </c>
      <c r="Q510" s="2" t="s">
        <v>75</v>
      </c>
      <c r="R510" s="6" t="n">
        <v>3</v>
      </c>
      <c r="S510" s="7" t="n">
        <v>5547.75</v>
      </c>
      <c r="T510" s="7" t="n">
        <f aca="false">$R510*$S510</f>
        <v>16643.25</v>
      </c>
      <c r="U510" s="8" t="n">
        <v>0</v>
      </c>
      <c r="V510" s="7" t="n">
        <f aca="false">$T510*$U510</f>
        <v>0</v>
      </c>
      <c r="W510" s="7" t="n">
        <f aca="false">$T510-$V510</f>
        <v>16643.25</v>
      </c>
      <c r="X510" s="7" t="n">
        <v>4182.68</v>
      </c>
      <c r="Y510" s="7" t="n">
        <f aca="false">$R510*$X510</f>
        <v>12548.04</v>
      </c>
      <c r="Z510" s="7" t="n">
        <f aca="false">$W510-$Y510</f>
        <v>4095.21</v>
      </c>
      <c r="AA510" s="8" t="n">
        <f aca="false">IFERROR($Z510/$W510,0)</f>
        <v>0.246058311928259</v>
      </c>
      <c r="AB510" s="2" t="s">
        <v>42</v>
      </c>
      <c r="AC510" s="2" t="s">
        <v>43</v>
      </c>
    </row>
    <row r="511" customFormat="false" ht="15" hidden="false" customHeight="false" outlineLevel="0" collapsed="false">
      <c r="A511" s="2" t="s">
        <v>1143</v>
      </c>
      <c r="B511" s="3" t="n">
        <v>45352</v>
      </c>
      <c r="C511" s="4" t="n">
        <f aca="false">YEAR($B511)</f>
        <v>2024</v>
      </c>
      <c r="D511" s="4" t="n">
        <f aca="false">MONTH($B511)</f>
        <v>3</v>
      </c>
      <c r="E511" s="2" t="s">
        <v>1123</v>
      </c>
      <c r="F511" s="5" t="n">
        <f aca="false">ROUNDUP(MONTH($B511)/3,0)</f>
        <v>1</v>
      </c>
      <c r="G511" s="2" t="s">
        <v>482</v>
      </c>
      <c r="H511" s="2" t="s">
        <v>483</v>
      </c>
      <c r="I511" s="2" t="s">
        <v>33</v>
      </c>
      <c r="J511" s="2" t="s">
        <v>147</v>
      </c>
      <c r="K511" s="2" t="s">
        <v>397</v>
      </c>
      <c r="L511" s="2" t="s">
        <v>398</v>
      </c>
      <c r="M511" s="2" t="s">
        <v>150</v>
      </c>
      <c r="N511" s="2" t="s">
        <v>51</v>
      </c>
      <c r="O511" s="2" t="s">
        <v>52</v>
      </c>
      <c r="P511" s="2" t="s">
        <v>53</v>
      </c>
      <c r="Q511" s="2" t="s">
        <v>54</v>
      </c>
      <c r="R511" s="6" t="n">
        <v>3</v>
      </c>
      <c r="S511" s="7" t="n">
        <v>2601.12</v>
      </c>
      <c r="T511" s="7" t="n">
        <f aca="false">$R511*$S511</f>
        <v>7803.36</v>
      </c>
      <c r="U511" s="8" t="n">
        <v>0.1</v>
      </c>
      <c r="V511" s="7" t="n">
        <f aca="false">$T511*$U511</f>
        <v>780.336</v>
      </c>
      <c r="W511" s="7" t="n">
        <f aca="false">$T511-$V511</f>
        <v>7023.024</v>
      </c>
      <c r="X511" s="7" t="n">
        <v>2139.97</v>
      </c>
      <c r="Y511" s="7" t="n">
        <f aca="false">$R511*$X511</f>
        <v>6419.91</v>
      </c>
      <c r="Z511" s="7" t="n">
        <f aca="false">$W511-$Y511</f>
        <v>603.114</v>
      </c>
      <c r="AA511" s="8" t="n">
        <f aca="false">IFERROR($Z511/$W511,0)</f>
        <v>0.0858766821813509</v>
      </c>
      <c r="AB511" s="2" t="s">
        <v>67</v>
      </c>
      <c r="AC511" s="2" t="s">
        <v>43</v>
      </c>
    </row>
    <row r="512" customFormat="false" ht="15" hidden="false" customHeight="false" outlineLevel="0" collapsed="false">
      <c r="A512" s="2" t="s">
        <v>1144</v>
      </c>
      <c r="B512" s="3" t="n">
        <v>45352</v>
      </c>
      <c r="C512" s="4" t="n">
        <f aca="false">YEAR($B512)</f>
        <v>2024</v>
      </c>
      <c r="D512" s="4" t="n">
        <f aca="false">MONTH($B512)</f>
        <v>3</v>
      </c>
      <c r="E512" s="2" t="s">
        <v>1123</v>
      </c>
      <c r="F512" s="5" t="n">
        <f aca="false">ROUNDUP(MONTH($B512)/3,0)</f>
        <v>1</v>
      </c>
      <c r="G512" s="2" t="s">
        <v>1145</v>
      </c>
      <c r="H512" s="2" t="s">
        <v>1146</v>
      </c>
      <c r="I512" s="2" t="s">
        <v>33</v>
      </c>
      <c r="J512" s="2" t="s">
        <v>89</v>
      </c>
      <c r="K512" s="2" t="s">
        <v>124</v>
      </c>
      <c r="L512" s="2" t="s">
        <v>125</v>
      </c>
      <c r="M512" s="2" t="s">
        <v>99</v>
      </c>
      <c r="N512" s="2" t="s">
        <v>51</v>
      </c>
      <c r="O512" s="2" t="s">
        <v>64</v>
      </c>
      <c r="P512" s="2" t="s">
        <v>65</v>
      </c>
      <c r="Q512" s="2" t="s">
        <v>519</v>
      </c>
      <c r="R512" s="6" t="n">
        <v>2</v>
      </c>
      <c r="S512" s="7" t="n">
        <v>2552.54</v>
      </c>
      <c r="T512" s="7" t="n">
        <f aca="false">$R512*$S512</f>
        <v>5105.08</v>
      </c>
      <c r="U512" s="8" t="n">
        <v>0</v>
      </c>
      <c r="V512" s="7" t="n">
        <f aca="false">$T512*$U512</f>
        <v>0</v>
      </c>
      <c r="W512" s="7" t="n">
        <f aca="false">$T512-$V512</f>
        <v>5105.08</v>
      </c>
      <c r="X512" s="7" t="n">
        <v>2112.74</v>
      </c>
      <c r="Y512" s="7" t="n">
        <f aca="false">$R512*$X512</f>
        <v>4225.48</v>
      </c>
      <c r="Z512" s="7" t="n">
        <f aca="false">$W512-$Y512</f>
        <v>879.6</v>
      </c>
      <c r="AA512" s="8" t="n">
        <f aca="false">IFERROR($Z512/$W512,0)</f>
        <v>0.172298964952557</v>
      </c>
      <c r="AB512" s="2" t="s">
        <v>42</v>
      </c>
      <c r="AC512" s="2" t="s">
        <v>43</v>
      </c>
    </row>
    <row r="513" customFormat="false" ht="15" hidden="false" customHeight="false" outlineLevel="0" collapsed="false">
      <c r="A513" s="2" t="s">
        <v>1147</v>
      </c>
      <c r="B513" s="3" t="n">
        <v>45352</v>
      </c>
      <c r="C513" s="4" t="n">
        <f aca="false">YEAR($B513)</f>
        <v>2024</v>
      </c>
      <c r="D513" s="4" t="n">
        <f aca="false">MONTH($B513)</f>
        <v>3</v>
      </c>
      <c r="E513" s="2" t="s">
        <v>1123</v>
      </c>
      <c r="F513" s="5" t="n">
        <f aca="false">ROUNDUP(MONTH($B513)/3,0)</f>
        <v>1</v>
      </c>
      <c r="G513" s="2" t="s">
        <v>45</v>
      </c>
      <c r="H513" s="2" t="s">
        <v>46</v>
      </c>
      <c r="I513" s="2" t="s">
        <v>33</v>
      </c>
      <c r="J513" s="2" t="s">
        <v>47</v>
      </c>
      <c r="K513" s="2" t="s">
        <v>48</v>
      </c>
      <c r="L513" s="2" t="s">
        <v>49</v>
      </c>
      <c r="M513" s="2" t="s">
        <v>50</v>
      </c>
      <c r="N513" s="2" t="s">
        <v>63</v>
      </c>
      <c r="O513" s="2" t="s">
        <v>114</v>
      </c>
      <c r="P513" s="2" t="s">
        <v>119</v>
      </c>
      <c r="Q513" s="2" t="s">
        <v>120</v>
      </c>
      <c r="R513" s="6" t="n">
        <v>2</v>
      </c>
      <c r="S513" s="7" t="n">
        <v>217.65</v>
      </c>
      <c r="T513" s="7" t="n">
        <f aca="false">$R513*$S513</f>
        <v>435.3</v>
      </c>
      <c r="U513" s="8" t="n">
        <v>0.03</v>
      </c>
      <c r="V513" s="7" t="n">
        <f aca="false">$T513*$U513</f>
        <v>13.059</v>
      </c>
      <c r="W513" s="7" t="n">
        <f aca="false">$T513-$V513</f>
        <v>422.241</v>
      </c>
      <c r="X513" s="7" t="n">
        <v>119.81</v>
      </c>
      <c r="Y513" s="7" t="n">
        <f aca="false">$R513*$X513</f>
        <v>239.62</v>
      </c>
      <c r="Z513" s="7" t="n">
        <f aca="false">$W513-$Y513</f>
        <v>182.621</v>
      </c>
      <c r="AA513" s="8" t="n">
        <f aca="false">IFERROR($Z513/$W513,0)</f>
        <v>0.432504185998044</v>
      </c>
      <c r="AB513" s="2" t="s">
        <v>85</v>
      </c>
      <c r="AC513" s="2" t="s">
        <v>43</v>
      </c>
    </row>
    <row r="514" customFormat="false" ht="15" hidden="false" customHeight="false" outlineLevel="0" collapsed="false">
      <c r="A514" s="2" t="s">
        <v>1148</v>
      </c>
      <c r="B514" s="3" t="n">
        <v>45352</v>
      </c>
      <c r="C514" s="4" t="n">
        <f aca="false">YEAR($B514)</f>
        <v>2024</v>
      </c>
      <c r="D514" s="4" t="n">
        <f aca="false">MONTH($B514)</f>
        <v>3</v>
      </c>
      <c r="E514" s="2" t="s">
        <v>1123</v>
      </c>
      <c r="F514" s="5" t="n">
        <f aca="false">ROUNDUP(MONTH($B514)/3,0)</f>
        <v>1</v>
      </c>
      <c r="G514" s="2" t="s">
        <v>213</v>
      </c>
      <c r="H514" s="2" t="s">
        <v>214</v>
      </c>
      <c r="I514" s="2" t="s">
        <v>33</v>
      </c>
      <c r="J514" s="2" t="s">
        <v>147</v>
      </c>
      <c r="K514" s="2" t="s">
        <v>215</v>
      </c>
      <c r="L514" s="2" t="s">
        <v>216</v>
      </c>
      <c r="M514" s="2" t="s">
        <v>150</v>
      </c>
      <c r="N514" s="2" t="s">
        <v>73</v>
      </c>
      <c r="O514" s="2" t="s">
        <v>39</v>
      </c>
      <c r="P514" s="2" t="s">
        <v>40</v>
      </c>
      <c r="Q514" s="2" t="s">
        <v>100</v>
      </c>
      <c r="R514" s="6" t="n">
        <v>3</v>
      </c>
      <c r="S514" s="7" t="n">
        <v>1709.52</v>
      </c>
      <c r="T514" s="7" t="n">
        <f aca="false">$R514*$S514</f>
        <v>5128.56</v>
      </c>
      <c r="U514" s="8" t="n">
        <v>0.05</v>
      </c>
      <c r="V514" s="7" t="n">
        <f aca="false">$T514*$U514</f>
        <v>256.428</v>
      </c>
      <c r="W514" s="7" t="n">
        <f aca="false">$T514-$V514</f>
        <v>4872.132</v>
      </c>
      <c r="X514" s="7" t="n">
        <v>1235.22</v>
      </c>
      <c r="Y514" s="7" t="n">
        <f aca="false">$R514*$X514</f>
        <v>3705.66</v>
      </c>
      <c r="Z514" s="7" t="n">
        <f aca="false">$W514-$Y514</f>
        <v>1166.472</v>
      </c>
      <c r="AA514" s="8" t="n">
        <f aca="false">IFERROR($Z514/$W514,0)</f>
        <v>0.239417158648411</v>
      </c>
      <c r="AB514" s="2" t="s">
        <v>55</v>
      </c>
      <c r="AC514" s="2" t="s">
        <v>43</v>
      </c>
    </row>
    <row r="515" customFormat="false" ht="15" hidden="false" customHeight="false" outlineLevel="0" collapsed="false">
      <c r="A515" s="2" t="s">
        <v>1149</v>
      </c>
      <c r="B515" s="3" t="n">
        <v>45352</v>
      </c>
      <c r="C515" s="4" t="n">
        <f aca="false">YEAR($B515)</f>
        <v>2024</v>
      </c>
      <c r="D515" s="4" t="n">
        <f aca="false">MONTH($B515)</f>
        <v>3</v>
      </c>
      <c r="E515" s="2" t="s">
        <v>1123</v>
      </c>
      <c r="F515" s="5" t="n">
        <f aca="false">ROUNDUP(MONTH($B515)/3,0)</f>
        <v>1</v>
      </c>
      <c r="G515" s="2" t="s">
        <v>31</v>
      </c>
      <c r="H515" s="2" t="s">
        <v>32</v>
      </c>
      <c r="I515" s="2" t="s">
        <v>33</v>
      </c>
      <c r="J515" s="2" t="s">
        <v>34</v>
      </c>
      <c r="K515" s="2" t="s">
        <v>35</v>
      </c>
      <c r="L515" s="2" t="s">
        <v>36</v>
      </c>
      <c r="M515" s="2" t="s">
        <v>37</v>
      </c>
      <c r="N515" s="2" t="s">
        <v>51</v>
      </c>
      <c r="O515" s="2" t="s">
        <v>114</v>
      </c>
      <c r="P515" s="2" t="s">
        <v>234</v>
      </c>
      <c r="Q515" s="2" t="s">
        <v>235</v>
      </c>
      <c r="R515" s="6" t="n">
        <v>3</v>
      </c>
      <c r="S515" s="7" t="n">
        <v>224.21</v>
      </c>
      <c r="T515" s="7" t="n">
        <f aca="false">$R515*$S515</f>
        <v>672.63</v>
      </c>
      <c r="U515" s="8" t="n">
        <v>0.03</v>
      </c>
      <c r="V515" s="7" t="n">
        <f aca="false">$T515*$U515</f>
        <v>20.1789</v>
      </c>
      <c r="W515" s="7" t="n">
        <f aca="false">$T515-$V515</f>
        <v>652.4511</v>
      </c>
      <c r="X515" s="7" t="n">
        <v>119.89</v>
      </c>
      <c r="Y515" s="7" t="n">
        <f aca="false">$R515*$X515</f>
        <v>359.67</v>
      </c>
      <c r="Z515" s="7" t="n">
        <f aca="false">$W515-$Y515</f>
        <v>292.7811</v>
      </c>
      <c r="AA515" s="8" t="n">
        <f aca="false">IFERROR($Z515/$W515,0)</f>
        <v>0.448740296399224</v>
      </c>
      <c r="AB515" s="2" t="s">
        <v>85</v>
      </c>
      <c r="AC515" s="2" t="s">
        <v>43</v>
      </c>
    </row>
    <row r="516" customFormat="false" ht="15" hidden="false" customHeight="false" outlineLevel="0" collapsed="false">
      <c r="A516" s="2" t="s">
        <v>1150</v>
      </c>
      <c r="B516" s="3" t="n">
        <v>45352</v>
      </c>
      <c r="C516" s="4" t="n">
        <f aca="false">YEAR($B516)</f>
        <v>2024</v>
      </c>
      <c r="D516" s="4" t="n">
        <f aca="false">MONTH($B516)</f>
        <v>3</v>
      </c>
      <c r="E516" s="2" t="s">
        <v>1123</v>
      </c>
      <c r="F516" s="5" t="n">
        <f aca="false">ROUNDUP(MONTH($B516)/3,0)</f>
        <v>1</v>
      </c>
      <c r="G516" s="2" t="s">
        <v>1151</v>
      </c>
      <c r="H516" s="2" t="s">
        <v>1152</v>
      </c>
      <c r="I516" s="2" t="s">
        <v>104</v>
      </c>
      <c r="J516" s="2" t="s">
        <v>89</v>
      </c>
      <c r="K516" s="2" t="s">
        <v>124</v>
      </c>
      <c r="L516" s="2" t="s">
        <v>125</v>
      </c>
      <c r="M516" s="2" t="s">
        <v>92</v>
      </c>
      <c r="N516" s="2" t="s">
        <v>51</v>
      </c>
      <c r="O516" s="2" t="s">
        <v>52</v>
      </c>
      <c r="P516" s="2" t="s">
        <v>126</v>
      </c>
      <c r="Q516" s="2" t="s">
        <v>127</v>
      </c>
      <c r="R516" s="6" t="n">
        <v>7</v>
      </c>
      <c r="S516" s="7" t="n">
        <v>1012.68</v>
      </c>
      <c r="T516" s="7" t="n">
        <f aca="false">$R516*$S516</f>
        <v>7088.76</v>
      </c>
      <c r="U516" s="8" t="n">
        <v>0</v>
      </c>
      <c r="V516" s="7" t="n">
        <f aca="false">$T516*$U516</f>
        <v>0</v>
      </c>
      <c r="W516" s="7" t="n">
        <f aca="false">$T516-$V516</f>
        <v>7088.76</v>
      </c>
      <c r="X516" s="7" t="n">
        <v>725.99</v>
      </c>
      <c r="Y516" s="7" t="n">
        <f aca="false">$R516*$X516</f>
        <v>5081.93</v>
      </c>
      <c r="Z516" s="7" t="n">
        <f aca="false">$W516-$Y516</f>
        <v>2006.83</v>
      </c>
      <c r="AA516" s="8" t="n">
        <f aca="false">IFERROR($Z516/$W516,0)</f>
        <v>0.283100288343801</v>
      </c>
      <c r="AB516" s="2" t="s">
        <v>85</v>
      </c>
      <c r="AC516" s="2" t="s">
        <v>43</v>
      </c>
    </row>
    <row r="517" customFormat="false" ht="15" hidden="false" customHeight="false" outlineLevel="0" collapsed="false">
      <c r="A517" s="2" t="s">
        <v>1153</v>
      </c>
      <c r="B517" s="3" t="n">
        <v>45353</v>
      </c>
      <c r="C517" s="4" t="n">
        <f aca="false">YEAR($B517)</f>
        <v>2024</v>
      </c>
      <c r="D517" s="4" t="n">
        <f aca="false">MONTH($B517)</f>
        <v>3</v>
      </c>
      <c r="E517" s="2" t="s">
        <v>1123</v>
      </c>
      <c r="F517" s="5" t="n">
        <f aca="false">ROUNDUP(MONTH($B517)/3,0)</f>
        <v>1</v>
      </c>
      <c r="G517" s="2" t="s">
        <v>1056</v>
      </c>
      <c r="H517" s="2" t="s">
        <v>1057</v>
      </c>
      <c r="I517" s="2" t="s">
        <v>33</v>
      </c>
      <c r="J517" s="2" t="s">
        <v>47</v>
      </c>
      <c r="K517" s="2" t="s">
        <v>48</v>
      </c>
      <c r="L517" s="2" t="s">
        <v>49</v>
      </c>
      <c r="M517" s="2" t="s">
        <v>50</v>
      </c>
      <c r="N517" s="2" t="s">
        <v>51</v>
      </c>
      <c r="O517" s="2" t="s">
        <v>114</v>
      </c>
      <c r="P517" s="2" t="s">
        <v>115</v>
      </c>
      <c r="Q517" s="2" t="s">
        <v>116</v>
      </c>
      <c r="R517" s="6" t="n">
        <v>3</v>
      </c>
      <c r="S517" s="7" t="n">
        <v>262.93</v>
      </c>
      <c r="T517" s="7" t="n">
        <f aca="false">$R517*$S517</f>
        <v>788.79</v>
      </c>
      <c r="U517" s="8" t="n">
        <v>0.2</v>
      </c>
      <c r="V517" s="7" t="n">
        <f aca="false">$T517*$U517</f>
        <v>157.758</v>
      </c>
      <c r="W517" s="7" t="n">
        <f aca="false">$T517-$V517</f>
        <v>631.032</v>
      </c>
      <c r="X517" s="7" t="n">
        <v>142.76</v>
      </c>
      <c r="Y517" s="7" t="n">
        <f aca="false">$R517*$X517</f>
        <v>428.28</v>
      </c>
      <c r="Z517" s="7" t="n">
        <f aca="false">$W517-$Y517</f>
        <v>202.752</v>
      </c>
      <c r="AA517" s="8" t="n">
        <f aca="false">IFERROR($Z517/$W517,0)</f>
        <v>0.321302247746549</v>
      </c>
      <c r="AB517" s="2" t="s">
        <v>85</v>
      </c>
      <c r="AC517" s="2" t="s">
        <v>246</v>
      </c>
    </row>
    <row r="518" customFormat="false" ht="15" hidden="false" customHeight="false" outlineLevel="0" collapsed="false">
      <c r="A518" s="2" t="s">
        <v>1154</v>
      </c>
      <c r="B518" s="3" t="n">
        <v>45353</v>
      </c>
      <c r="C518" s="4" t="n">
        <f aca="false">YEAR($B518)</f>
        <v>2024</v>
      </c>
      <c r="D518" s="4" t="n">
        <f aca="false">MONTH($B518)</f>
        <v>3</v>
      </c>
      <c r="E518" s="2" t="s">
        <v>1123</v>
      </c>
      <c r="F518" s="5" t="n">
        <f aca="false">ROUNDUP(MONTH($B518)/3,0)</f>
        <v>1</v>
      </c>
      <c r="G518" s="2" t="s">
        <v>255</v>
      </c>
      <c r="H518" s="2" t="s">
        <v>256</v>
      </c>
      <c r="I518" s="2" t="s">
        <v>33</v>
      </c>
      <c r="J518" s="2" t="s">
        <v>147</v>
      </c>
      <c r="K518" s="2" t="s">
        <v>148</v>
      </c>
      <c r="L518" s="2" t="s">
        <v>149</v>
      </c>
      <c r="M518" s="2" t="s">
        <v>150</v>
      </c>
      <c r="N518" s="2" t="s">
        <v>38</v>
      </c>
      <c r="O518" s="2" t="s">
        <v>114</v>
      </c>
      <c r="P518" s="2" t="s">
        <v>234</v>
      </c>
      <c r="Q518" s="2" t="s">
        <v>276</v>
      </c>
      <c r="R518" s="6" t="n">
        <v>1</v>
      </c>
      <c r="S518" s="7" t="n">
        <v>187.12</v>
      </c>
      <c r="T518" s="7" t="n">
        <f aca="false">$R518*$S518</f>
        <v>187.12</v>
      </c>
      <c r="U518" s="8" t="n">
        <v>0</v>
      </c>
      <c r="V518" s="7" t="n">
        <f aca="false">$T518*$U518</f>
        <v>0</v>
      </c>
      <c r="W518" s="7" t="n">
        <f aca="false">$T518-$V518</f>
        <v>187.12</v>
      </c>
      <c r="X518" s="7" t="n">
        <v>96.79</v>
      </c>
      <c r="Y518" s="7" t="n">
        <f aca="false">$R518*$X518</f>
        <v>96.79</v>
      </c>
      <c r="Z518" s="7" t="n">
        <f aca="false">$W518-$Y518</f>
        <v>90.33</v>
      </c>
      <c r="AA518" s="8" t="n">
        <f aca="false">IFERROR($Z518/$W518,0)</f>
        <v>0.482738349722103</v>
      </c>
      <c r="AB518" s="2" t="s">
        <v>85</v>
      </c>
      <c r="AC518" s="2" t="s">
        <v>43</v>
      </c>
    </row>
    <row r="519" customFormat="false" ht="15" hidden="false" customHeight="false" outlineLevel="0" collapsed="false">
      <c r="A519" s="2" t="s">
        <v>1155</v>
      </c>
      <c r="B519" s="3" t="n">
        <v>45353</v>
      </c>
      <c r="C519" s="4" t="n">
        <f aca="false">YEAR($B519)</f>
        <v>2024</v>
      </c>
      <c r="D519" s="4" t="n">
        <f aca="false">MONTH($B519)</f>
        <v>3</v>
      </c>
      <c r="E519" s="2" t="s">
        <v>1123</v>
      </c>
      <c r="F519" s="5" t="n">
        <f aca="false">ROUNDUP(MONTH($B519)/3,0)</f>
        <v>1</v>
      </c>
      <c r="G519" s="2" t="s">
        <v>759</v>
      </c>
      <c r="H519" s="2" t="s">
        <v>615</v>
      </c>
      <c r="I519" s="2" t="s">
        <v>104</v>
      </c>
      <c r="J519" s="2" t="s">
        <v>59</v>
      </c>
      <c r="K519" s="2" t="s">
        <v>210</v>
      </c>
      <c r="L519" s="2" t="s">
        <v>211</v>
      </c>
      <c r="M519" s="2" t="s">
        <v>131</v>
      </c>
      <c r="N519" s="2" t="s">
        <v>151</v>
      </c>
      <c r="O519" s="2" t="s">
        <v>114</v>
      </c>
      <c r="P519" s="2" t="s">
        <v>119</v>
      </c>
      <c r="Q519" s="2" t="s">
        <v>191</v>
      </c>
      <c r="R519" s="6" t="n">
        <v>14</v>
      </c>
      <c r="S519" s="7" t="n">
        <v>407</v>
      </c>
      <c r="T519" s="7" t="n">
        <f aca="false">$R519*$S519</f>
        <v>5698</v>
      </c>
      <c r="U519" s="8" t="n">
        <v>0</v>
      </c>
      <c r="V519" s="7" t="n">
        <f aca="false">$T519*$U519</f>
        <v>0</v>
      </c>
      <c r="W519" s="7" t="n">
        <f aca="false">$T519-$V519</f>
        <v>5698</v>
      </c>
      <c r="X519" s="7" t="n">
        <v>218.93</v>
      </c>
      <c r="Y519" s="7" t="n">
        <f aca="false">$R519*$X519</f>
        <v>3065.02</v>
      </c>
      <c r="Z519" s="7" t="n">
        <f aca="false">$W519-$Y519</f>
        <v>2632.98</v>
      </c>
      <c r="AA519" s="8" t="n">
        <f aca="false">IFERROR($Z519/$W519,0)</f>
        <v>0.462088452088452</v>
      </c>
      <c r="AB519" s="2" t="s">
        <v>67</v>
      </c>
      <c r="AC519" s="2" t="s">
        <v>43</v>
      </c>
    </row>
    <row r="520" customFormat="false" ht="15" hidden="false" customHeight="false" outlineLevel="0" collapsed="false">
      <c r="A520" s="2" t="s">
        <v>1156</v>
      </c>
      <c r="B520" s="3" t="n">
        <v>45353</v>
      </c>
      <c r="C520" s="4" t="n">
        <f aca="false">YEAR($B520)</f>
        <v>2024</v>
      </c>
      <c r="D520" s="4" t="n">
        <f aca="false">MONTH($B520)</f>
        <v>3</v>
      </c>
      <c r="E520" s="2" t="s">
        <v>1123</v>
      </c>
      <c r="F520" s="5" t="n">
        <f aca="false">ROUNDUP(MONTH($B520)/3,0)</f>
        <v>1</v>
      </c>
      <c r="G520" s="2" t="s">
        <v>351</v>
      </c>
      <c r="H520" s="2" t="s">
        <v>352</v>
      </c>
      <c r="I520" s="2" t="s">
        <v>33</v>
      </c>
      <c r="J520" s="2" t="s">
        <v>47</v>
      </c>
      <c r="K520" s="2" t="s">
        <v>48</v>
      </c>
      <c r="L520" s="2" t="s">
        <v>155</v>
      </c>
      <c r="M520" s="2" t="s">
        <v>156</v>
      </c>
      <c r="N520" s="2" t="s">
        <v>51</v>
      </c>
      <c r="O520" s="2" t="s">
        <v>171</v>
      </c>
      <c r="P520" s="2" t="s">
        <v>180</v>
      </c>
      <c r="Q520" s="2" t="s">
        <v>449</v>
      </c>
      <c r="R520" s="6" t="n">
        <v>1</v>
      </c>
      <c r="S520" s="7" t="n">
        <v>826.15</v>
      </c>
      <c r="T520" s="7" t="n">
        <f aca="false">$R520*$S520</f>
        <v>826.15</v>
      </c>
      <c r="U520" s="8" t="n">
        <v>0</v>
      </c>
      <c r="V520" s="7" t="n">
        <f aca="false">$T520*$U520</f>
        <v>0</v>
      </c>
      <c r="W520" s="7" t="n">
        <f aca="false">$T520-$V520</f>
        <v>826.15</v>
      </c>
      <c r="X520" s="7" t="n">
        <v>532.59</v>
      </c>
      <c r="Y520" s="7" t="n">
        <f aca="false">$R520*$X520</f>
        <v>532.59</v>
      </c>
      <c r="Z520" s="7" t="n">
        <f aca="false">$W520-$Y520</f>
        <v>293.56</v>
      </c>
      <c r="AA520" s="8" t="n">
        <f aca="false">IFERROR($Z520/$W520,0)</f>
        <v>0.355334987593052</v>
      </c>
      <c r="AB520" s="2" t="s">
        <v>42</v>
      </c>
      <c r="AC520" s="2" t="s">
        <v>43</v>
      </c>
    </row>
    <row r="521" customFormat="false" ht="15" hidden="false" customHeight="false" outlineLevel="0" collapsed="false">
      <c r="A521" s="2" t="s">
        <v>1157</v>
      </c>
      <c r="B521" s="3" t="n">
        <v>45353</v>
      </c>
      <c r="C521" s="4" t="n">
        <f aca="false">YEAR($B521)</f>
        <v>2024</v>
      </c>
      <c r="D521" s="4" t="n">
        <f aca="false">MONTH($B521)</f>
        <v>3</v>
      </c>
      <c r="E521" s="2" t="s">
        <v>1123</v>
      </c>
      <c r="F521" s="5" t="n">
        <f aca="false">ROUNDUP(MONTH($B521)/3,0)</f>
        <v>1</v>
      </c>
      <c r="G521" s="2" t="s">
        <v>225</v>
      </c>
      <c r="H521" s="2" t="s">
        <v>226</v>
      </c>
      <c r="I521" s="2" t="s">
        <v>33</v>
      </c>
      <c r="J521" s="2" t="s">
        <v>59</v>
      </c>
      <c r="K521" s="2" t="s">
        <v>71</v>
      </c>
      <c r="L521" s="2" t="s">
        <v>72</v>
      </c>
      <c r="M521" s="2" t="s">
        <v>131</v>
      </c>
      <c r="N521" s="2" t="s">
        <v>151</v>
      </c>
      <c r="O521" s="2" t="s">
        <v>39</v>
      </c>
      <c r="P521" s="2" t="s">
        <v>106</v>
      </c>
      <c r="Q521" s="2" t="s">
        <v>143</v>
      </c>
      <c r="R521" s="6" t="n">
        <v>3</v>
      </c>
      <c r="S521" s="7" t="n">
        <v>718.08</v>
      </c>
      <c r="T521" s="7" t="n">
        <f aca="false">$R521*$S521</f>
        <v>2154.24</v>
      </c>
      <c r="U521" s="8" t="n">
        <v>0.05</v>
      </c>
      <c r="V521" s="7" t="n">
        <f aca="false">$T521*$U521</f>
        <v>107.712</v>
      </c>
      <c r="W521" s="7" t="n">
        <f aca="false">$T521-$V521</f>
        <v>2046.528</v>
      </c>
      <c r="X521" s="7" t="n">
        <v>436.13</v>
      </c>
      <c r="Y521" s="7" t="n">
        <f aca="false">$R521*$X521</f>
        <v>1308.39</v>
      </c>
      <c r="Z521" s="7" t="n">
        <f aca="false">$W521-$Y521</f>
        <v>738.138</v>
      </c>
      <c r="AA521" s="8" t="n">
        <f aca="false">IFERROR($Z521/$W521,0)</f>
        <v>0.360678182756356</v>
      </c>
      <c r="AB521" s="2" t="s">
        <v>42</v>
      </c>
      <c r="AC521" s="2" t="s">
        <v>43</v>
      </c>
    </row>
    <row r="522" customFormat="false" ht="15" hidden="false" customHeight="false" outlineLevel="0" collapsed="false">
      <c r="A522" s="2" t="s">
        <v>1158</v>
      </c>
      <c r="B522" s="3" t="n">
        <v>45353</v>
      </c>
      <c r="C522" s="4" t="n">
        <f aca="false">YEAR($B522)</f>
        <v>2024</v>
      </c>
      <c r="D522" s="4" t="n">
        <f aca="false">MONTH($B522)</f>
        <v>3</v>
      </c>
      <c r="E522" s="2" t="s">
        <v>1123</v>
      </c>
      <c r="F522" s="5" t="n">
        <f aca="false">ROUNDUP(MONTH($B522)/3,0)</f>
        <v>1</v>
      </c>
      <c r="G522" s="2" t="s">
        <v>1159</v>
      </c>
      <c r="H522" s="2" t="s">
        <v>1160</v>
      </c>
      <c r="I522" s="2" t="s">
        <v>33</v>
      </c>
      <c r="J522" s="2" t="s">
        <v>89</v>
      </c>
      <c r="K522" s="2" t="s">
        <v>90</v>
      </c>
      <c r="L522" s="2" t="s">
        <v>91</v>
      </c>
      <c r="M522" s="2" t="s">
        <v>99</v>
      </c>
      <c r="N522" s="2" t="s">
        <v>151</v>
      </c>
      <c r="O522" s="2" t="s">
        <v>52</v>
      </c>
      <c r="P522" s="2" t="s">
        <v>53</v>
      </c>
      <c r="Q522" s="2" t="s">
        <v>169</v>
      </c>
      <c r="R522" s="6" t="n">
        <v>2</v>
      </c>
      <c r="S522" s="7" t="n">
        <v>2483.5</v>
      </c>
      <c r="T522" s="7" t="n">
        <f aca="false">$R522*$S522</f>
        <v>4967</v>
      </c>
      <c r="U522" s="8" t="n">
        <v>0</v>
      </c>
      <c r="V522" s="7" t="n">
        <f aca="false">$T522*$U522</f>
        <v>0</v>
      </c>
      <c r="W522" s="7" t="n">
        <f aca="false">$T522-$V522</f>
        <v>4967</v>
      </c>
      <c r="X522" s="7" t="n">
        <v>1970.19</v>
      </c>
      <c r="Y522" s="7" t="n">
        <f aca="false">$R522*$X522</f>
        <v>3940.38</v>
      </c>
      <c r="Z522" s="7" t="n">
        <f aca="false">$W522-$Y522</f>
        <v>1026.62</v>
      </c>
      <c r="AA522" s="8" t="n">
        <f aca="false">IFERROR($Z522/$W522,0)</f>
        <v>0.206688141735454</v>
      </c>
      <c r="AB522" s="2" t="s">
        <v>42</v>
      </c>
      <c r="AC522" s="2" t="s">
        <v>246</v>
      </c>
    </row>
    <row r="523" customFormat="false" ht="15" hidden="false" customHeight="false" outlineLevel="0" collapsed="false">
      <c r="A523" s="2" t="s">
        <v>1161</v>
      </c>
      <c r="B523" s="3" t="n">
        <v>45353</v>
      </c>
      <c r="C523" s="4" t="n">
        <f aca="false">YEAR($B523)</f>
        <v>2024</v>
      </c>
      <c r="D523" s="4" t="n">
        <f aca="false">MONTH($B523)</f>
        <v>3</v>
      </c>
      <c r="E523" s="2" t="s">
        <v>1123</v>
      </c>
      <c r="F523" s="5" t="n">
        <f aca="false">ROUNDUP(MONTH($B523)/3,0)</f>
        <v>1</v>
      </c>
      <c r="G523" s="2" t="s">
        <v>45</v>
      </c>
      <c r="H523" s="2" t="s">
        <v>46</v>
      </c>
      <c r="I523" s="2" t="s">
        <v>33</v>
      </c>
      <c r="J523" s="2" t="s">
        <v>47</v>
      </c>
      <c r="K523" s="2" t="s">
        <v>48</v>
      </c>
      <c r="L523" s="2" t="s">
        <v>49</v>
      </c>
      <c r="M523" s="2" t="s">
        <v>156</v>
      </c>
      <c r="N523" s="2" t="s">
        <v>151</v>
      </c>
      <c r="O523" s="2" t="s">
        <v>114</v>
      </c>
      <c r="P523" s="2" t="s">
        <v>234</v>
      </c>
      <c r="Q523" s="2" t="s">
        <v>276</v>
      </c>
      <c r="R523" s="6" t="n">
        <v>1</v>
      </c>
      <c r="S523" s="7" t="n">
        <v>185.42</v>
      </c>
      <c r="T523" s="7" t="n">
        <f aca="false">$R523*$S523</f>
        <v>185.42</v>
      </c>
      <c r="U523" s="8" t="n">
        <v>0.08</v>
      </c>
      <c r="V523" s="7" t="n">
        <f aca="false">$T523*$U523</f>
        <v>14.8336</v>
      </c>
      <c r="W523" s="7" t="n">
        <f aca="false">$T523-$V523</f>
        <v>170.5864</v>
      </c>
      <c r="X523" s="7" t="n">
        <v>107.16</v>
      </c>
      <c r="Y523" s="7" t="n">
        <f aca="false">$R523*$X523</f>
        <v>107.16</v>
      </c>
      <c r="Z523" s="7" t="n">
        <f aca="false">$W523-$Y523</f>
        <v>63.4264</v>
      </c>
      <c r="AA523" s="8" t="n">
        <f aca="false">IFERROR($Z523/$W523,0)</f>
        <v>0.371813931239536</v>
      </c>
      <c r="AB523" s="2" t="s">
        <v>42</v>
      </c>
      <c r="AC523" s="2" t="s">
        <v>43</v>
      </c>
    </row>
    <row r="524" customFormat="false" ht="15" hidden="false" customHeight="false" outlineLevel="0" collapsed="false">
      <c r="A524" s="2" t="s">
        <v>1162</v>
      </c>
      <c r="B524" s="3" t="n">
        <v>45353</v>
      </c>
      <c r="C524" s="4" t="n">
        <f aca="false">YEAR($B524)</f>
        <v>2024</v>
      </c>
      <c r="D524" s="4" t="n">
        <f aca="false">MONTH($B524)</f>
        <v>3</v>
      </c>
      <c r="E524" s="2" t="s">
        <v>1123</v>
      </c>
      <c r="F524" s="5" t="n">
        <f aca="false">ROUNDUP(MONTH($B524)/3,0)</f>
        <v>1</v>
      </c>
      <c r="G524" s="2" t="s">
        <v>261</v>
      </c>
      <c r="H524" s="2" t="s">
        <v>262</v>
      </c>
      <c r="I524" s="2" t="s">
        <v>33</v>
      </c>
      <c r="J524" s="2" t="s">
        <v>47</v>
      </c>
      <c r="K524" s="2" t="s">
        <v>196</v>
      </c>
      <c r="L524" s="2" t="s">
        <v>197</v>
      </c>
      <c r="M524" s="2" t="s">
        <v>118</v>
      </c>
      <c r="N524" s="2" t="s">
        <v>38</v>
      </c>
      <c r="O524" s="2" t="s">
        <v>114</v>
      </c>
      <c r="P524" s="2" t="s">
        <v>119</v>
      </c>
      <c r="Q524" s="2" t="s">
        <v>191</v>
      </c>
      <c r="R524" s="6" t="n">
        <v>3</v>
      </c>
      <c r="S524" s="7" t="n">
        <v>376.43</v>
      </c>
      <c r="T524" s="7" t="n">
        <f aca="false">$R524*$S524</f>
        <v>1129.29</v>
      </c>
      <c r="U524" s="8" t="n">
        <v>0.03</v>
      </c>
      <c r="V524" s="7" t="n">
        <f aca="false">$T524*$U524</f>
        <v>33.8787</v>
      </c>
      <c r="W524" s="7" t="n">
        <f aca="false">$T524-$V524</f>
        <v>1095.4113</v>
      </c>
      <c r="X524" s="7" t="n">
        <v>195.42</v>
      </c>
      <c r="Y524" s="7" t="n">
        <f aca="false">$R524*$X524</f>
        <v>586.26</v>
      </c>
      <c r="Z524" s="7" t="n">
        <f aca="false">$W524-$Y524</f>
        <v>509.1513</v>
      </c>
      <c r="AA524" s="8" t="n">
        <f aca="false">IFERROR($Z524/$W524,0)</f>
        <v>0.464803768228427</v>
      </c>
      <c r="AB524" s="2" t="s">
        <v>85</v>
      </c>
      <c r="AC524" s="2" t="s">
        <v>43</v>
      </c>
    </row>
    <row r="525" customFormat="false" ht="15" hidden="false" customHeight="false" outlineLevel="0" collapsed="false">
      <c r="A525" s="2" t="s">
        <v>1163</v>
      </c>
      <c r="B525" s="3" t="n">
        <v>45353</v>
      </c>
      <c r="C525" s="4" t="n">
        <f aca="false">YEAR($B525)</f>
        <v>2024</v>
      </c>
      <c r="D525" s="4" t="n">
        <f aca="false">MONTH($B525)</f>
        <v>3</v>
      </c>
      <c r="E525" s="2" t="s">
        <v>1123</v>
      </c>
      <c r="F525" s="5" t="n">
        <f aca="false">ROUNDUP(MONTH($B525)/3,0)</f>
        <v>1</v>
      </c>
      <c r="G525" s="2" t="s">
        <v>109</v>
      </c>
      <c r="H525" s="2" t="s">
        <v>110</v>
      </c>
      <c r="I525" s="2" t="s">
        <v>33</v>
      </c>
      <c r="J525" s="2" t="s">
        <v>89</v>
      </c>
      <c r="K525" s="2" t="s">
        <v>97</v>
      </c>
      <c r="L525" s="2" t="s">
        <v>111</v>
      </c>
      <c r="M525" s="2" t="s">
        <v>99</v>
      </c>
      <c r="N525" s="2" t="s">
        <v>63</v>
      </c>
      <c r="O525" s="2" t="s">
        <v>39</v>
      </c>
      <c r="P525" s="2" t="s">
        <v>40</v>
      </c>
      <c r="Q525" s="2" t="s">
        <v>100</v>
      </c>
      <c r="R525" s="6" t="n">
        <v>3</v>
      </c>
      <c r="S525" s="7" t="n">
        <v>1691</v>
      </c>
      <c r="T525" s="7" t="n">
        <f aca="false">$R525*$S525</f>
        <v>5073</v>
      </c>
      <c r="U525" s="8" t="n">
        <v>0.2</v>
      </c>
      <c r="V525" s="7" t="n">
        <f aca="false">$T525*$U525</f>
        <v>1014.6</v>
      </c>
      <c r="W525" s="7" t="n">
        <f aca="false">$T525-$V525</f>
        <v>4058.4</v>
      </c>
      <c r="X525" s="7" t="n">
        <v>1287.45</v>
      </c>
      <c r="Y525" s="7" t="n">
        <f aca="false">$R525*$X525</f>
        <v>3862.35</v>
      </c>
      <c r="Z525" s="7" t="n">
        <f aca="false">$W525-$Y525</f>
        <v>196.05</v>
      </c>
      <c r="AA525" s="8" t="n">
        <f aca="false">IFERROR($Z525/$W525,0)</f>
        <v>0.0483072146658781</v>
      </c>
      <c r="AB525" s="2" t="s">
        <v>42</v>
      </c>
      <c r="AC525" s="2" t="s">
        <v>43</v>
      </c>
    </row>
    <row r="526" customFormat="false" ht="15" hidden="false" customHeight="false" outlineLevel="0" collapsed="false">
      <c r="A526" s="2" t="s">
        <v>1164</v>
      </c>
      <c r="B526" s="3" t="n">
        <v>45353</v>
      </c>
      <c r="C526" s="4" t="n">
        <f aca="false">YEAR($B526)</f>
        <v>2024</v>
      </c>
      <c r="D526" s="4" t="n">
        <f aca="false">MONTH($B526)</f>
        <v>3</v>
      </c>
      <c r="E526" s="2" t="s">
        <v>1123</v>
      </c>
      <c r="F526" s="5" t="n">
        <f aca="false">ROUNDUP(MONTH($B526)/3,0)</f>
        <v>1</v>
      </c>
      <c r="G526" s="2" t="s">
        <v>1165</v>
      </c>
      <c r="H526" s="2" t="s">
        <v>1166</v>
      </c>
      <c r="I526" s="2" t="s">
        <v>33</v>
      </c>
      <c r="J526" s="2" t="s">
        <v>59</v>
      </c>
      <c r="K526" s="2" t="s">
        <v>210</v>
      </c>
      <c r="L526" s="2" t="s">
        <v>211</v>
      </c>
      <c r="M526" s="2" t="s">
        <v>142</v>
      </c>
      <c r="N526" s="2" t="s">
        <v>51</v>
      </c>
      <c r="O526" s="2" t="s">
        <v>39</v>
      </c>
      <c r="P526" s="2" t="s">
        <v>106</v>
      </c>
      <c r="Q526" s="2" t="s">
        <v>107</v>
      </c>
      <c r="R526" s="6" t="n">
        <v>2</v>
      </c>
      <c r="S526" s="7" t="n">
        <v>2168.1</v>
      </c>
      <c r="T526" s="7" t="n">
        <f aca="false">$R526*$S526</f>
        <v>4336.2</v>
      </c>
      <c r="U526" s="8" t="n">
        <v>0</v>
      </c>
      <c r="V526" s="7" t="n">
        <f aca="false">$T526*$U526</f>
        <v>0</v>
      </c>
      <c r="W526" s="7" t="n">
        <f aca="false">$T526-$V526</f>
        <v>4336.2</v>
      </c>
      <c r="X526" s="7" t="n">
        <v>1619.17</v>
      </c>
      <c r="Y526" s="7" t="n">
        <f aca="false">$R526*$X526</f>
        <v>3238.34</v>
      </c>
      <c r="Z526" s="7" t="n">
        <f aca="false">$W526-$Y526</f>
        <v>1097.86</v>
      </c>
      <c r="AA526" s="8" t="n">
        <f aca="false">IFERROR($Z526/$W526,0)</f>
        <v>0.253184816198515</v>
      </c>
      <c r="AB526" s="2" t="s">
        <v>85</v>
      </c>
      <c r="AC526" s="2" t="s">
        <v>43</v>
      </c>
    </row>
    <row r="527" customFormat="false" ht="15" hidden="false" customHeight="false" outlineLevel="0" collapsed="false">
      <c r="A527" s="2" t="s">
        <v>1167</v>
      </c>
      <c r="B527" s="3" t="n">
        <v>45353</v>
      </c>
      <c r="C527" s="4" t="n">
        <f aca="false">YEAR($B527)</f>
        <v>2024</v>
      </c>
      <c r="D527" s="4" t="n">
        <f aca="false">MONTH($B527)</f>
        <v>3</v>
      </c>
      <c r="E527" s="2" t="s">
        <v>1123</v>
      </c>
      <c r="F527" s="5" t="n">
        <f aca="false">ROUNDUP(MONTH($B527)/3,0)</f>
        <v>1</v>
      </c>
      <c r="G527" s="2" t="s">
        <v>45</v>
      </c>
      <c r="H527" s="2" t="s">
        <v>46</v>
      </c>
      <c r="I527" s="2" t="s">
        <v>33</v>
      </c>
      <c r="J527" s="2" t="s">
        <v>47</v>
      </c>
      <c r="K527" s="2" t="s">
        <v>48</v>
      </c>
      <c r="L527" s="2" t="s">
        <v>49</v>
      </c>
      <c r="M527" s="2" t="s">
        <v>156</v>
      </c>
      <c r="N527" s="2" t="s">
        <v>38</v>
      </c>
      <c r="O527" s="2" t="s">
        <v>171</v>
      </c>
      <c r="P527" s="2" t="s">
        <v>172</v>
      </c>
      <c r="Q527" s="2" t="s">
        <v>244</v>
      </c>
      <c r="R527" s="6" t="n">
        <v>1</v>
      </c>
      <c r="S527" s="7" t="n">
        <v>2956.97</v>
      </c>
      <c r="T527" s="7" t="n">
        <f aca="false">$R527*$S527</f>
        <v>2956.97</v>
      </c>
      <c r="U527" s="8" t="n">
        <v>0.03</v>
      </c>
      <c r="V527" s="7" t="n">
        <f aca="false">$T527*$U527</f>
        <v>88.7091</v>
      </c>
      <c r="W527" s="7" t="n">
        <f aca="false">$T527-$V527</f>
        <v>2868.2609</v>
      </c>
      <c r="X527" s="7" t="n">
        <v>1852.55</v>
      </c>
      <c r="Y527" s="7" t="n">
        <f aca="false">$R527*$X527</f>
        <v>1852.55</v>
      </c>
      <c r="Z527" s="7" t="n">
        <f aca="false">$W527-$Y527</f>
        <v>1015.7109</v>
      </c>
      <c r="AA527" s="8" t="n">
        <f aca="false">IFERROR($Z527/$W527,0)</f>
        <v>0.354120819343875</v>
      </c>
      <c r="AB527" s="2" t="s">
        <v>76</v>
      </c>
      <c r="AC527" s="2" t="s">
        <v>43</v>
      </c>
    </row>
    <row r="528" customFormat="false" ht="15" hidden="false" customHeight="false" outlineLevel="0" collapsed="false">
      <c r="A528" s="2" t="s">
        <v>1168</v>
      </c>
      <c r="B528" s="3" t="n">
        <v>45353</v>
      </c>
      <c r="C528" s="4" t="n">
        <f aca="false">YEAR($B528)</f>
        <v>2024</v>
      </c>
      <c r="D528" s="4" t="n">
        <f aca="false">MONTH($B528)</f>
        <v>3</v>
      </c>
      <c r="E528" s="2" t="s">
        <v>1123</v>
      </c>
      <c r="F528" s="5" t="n">
        <f aca="false">ROUNDUP(MONTH($B528)/3,0)</f>
        <v>1</v>
      </c>
      <c r="G528" s="2" t="s">
        <v>109</v>
      </c>
      <c r="H528" s="2" t="s">
        <v>110</v>
      </c>
      <c r="I528" s="2" t="s">
        <v>33</v>
      </c>
      <c r="J528" s="2" t="s">
        <v>89</v>
      </c>
      <c r="K528" s="2" t="s">
        <v>97</v>
      </c>
      <c r="L528" s="2" t="s">
        <v>111</v>
      </c>
      <c r="M528" s="2" t="s">
        <v>135</v>
      </c>
      <c r="N528" s="2" t="s">
        <v>151</v>
      </c>
      <c r="O528" s="2" t="s">
        <v>114</v>
      </c>
      <c r="P528" s="2" t="s">
        <v>115</v>
      </c>
      <c r="Q528" s="2" t="s">
        <v>377</v>
      </c>
      <c r="R528" s="6" t="n">
        <v>1</v>
      </c>
      <c r="S528" s="7" t="n">
        <v>258.6</v>
      </c>
      <c r="T528" s="7" t="n">
        <f aca="false">$R528*$S528</f>
        <v>258.6</v>
      </c>
      <c r="U528" s="8" t="n">
        <v>0.2</v>
      </c>
      <c r="V528" s="7" t="n">
        <f aca="false">$T528*$U528</f>
        <v>51.72</v>
      </c>
      <c r="W528" s="7" t="n">
        <f aca="false">$T528-$V528</f>
        <v>206.88</v>
      </c>
      <c r="X528" s="7" t="n">
        <v>114.52</v>
      </c>
      <c r="Y528" s="7" t="n">
        <f aca="false">$R528*$X528</f>
        <v>114.52</v>
      </c>
      <c r="Z528" s="7" t="n">
        <f aca="false">$W528-$Y528</f>
        <v>92.36</v>
      </c>
      <c r="AA528" s="8" t="n">
        <f aca="false">IFERROR($Z528/$W528,0)</f>
        <v>0.446442382057231</v>
      </c>
      <c r="AB528" s="2" t="s">
        <v>85</v>
      </c>
      <c r="AC528" s="2" t="s">
        <v>43</v>
      </c>
    </row>
    <row r="529" customFormat="false" ht="15" hidden="false" customHeight="false" outlineLevel="0" collapsed="false">
      <c r="A529" s="2" t="s">
        <v>1169</v>
      </c>
      <c r="B529" s="3" t="n">
        <v>45353</v>
      </c>
      <c r="C529" s="4" t="n">
        <f aca="false">YEAR($B529)</f>
        <v>2024</v>
      </c>
      <c r="D529" s="4" t="n">
        <f aca="false">MONTH($B529)</f>
        <v>3</v>
      </c>
      <c r="E529" s="2" t="s">
        <v>1123</v>
      </c>
      <c r="F529" s="5" t="n">
        <f aca="false">ROUNDUP(MONTH($B529)/3,0)</f>
        <v>1</v>
      </c>
      <c r="G529" s="2" t="s">
        <v>1170</v>
      </c>
      <c r="H529" s="2" t="s">
        <v>1171</v>
      </c>
      <c r="I529" s="2" t="s">
        <v>33</v>
      </c>
      <c r="J529" s="2" t="s">
        <v>59</v>
      </c>
      <c r="K529" s="2" t="s">
        <v>210</v>
      </c>
      <c r="L529" s="2" t="s">
        <v>211</v>
      </c>
      <c r="M529" s="2" t="s">
        <v>142</v>
      </c>
      <c r="N529" s="2" t="s">
        <v>51</v>
      </c>
      <c r="O529" s="2" t="s">
        <v>52</v>
      </c>
      <c r="P529" s="2" t="s">
        <v>53</v>
      </c>
      <c r="Q529" s="2" t="s">
        <v>169</v>
      </c>
      <c r="R529" s="6" t="n">
        <v>3</v>
      </c>
      <c r="S529" s="7" t="n">
        <v>2340.46</v>
      </c>
      <c r="T529" s="7" t="n">
        <f aca="false">$R529*$S529</f>
        <v>7021.38</v>
      </c>
      <c r="U529" s="8" t="n">
        <v>0.03</v>
      </c>
      <c r="V529" s="7" t="n">
        <f aca="false">$T529*$U529</f>
        <v>210.6414</v>
      </c>
      <c r="W529" s="7" t="n">
        <f aca="false">$T529-$V529</f>
        <v>6810.7386</v>
      </c>
      <c r="X529" s="7" t="n">
        <v>1813.57</v>
      </c>
      <c r="Y529" s="7" t="n">
        <f aca="false">$R529*$X529</f>
        <v>5440.71</v>
      </c>
      <c r="Z529" s="7" t="n">
        <f aca="false">$W529-$Y529</f>
        <v>1370.0286</v>
      </c>
      <c r="AA529" s="8" t="n">
        <f aca="false">IFERROR($Z529/$W529,0)</f>
        <v>0.20115712560162</v>
      </c>
      <c r="AB529" s="2" t="s">
        <v>76</v>
      </c>
      <c r="AC529" s="2" t="s">
        <v>43</v>
      </c>
    </row>
    <row r="530" customFormat="false" ht="15" hidden="false" customHeight="false" outlineLevel="0" collapsed="false">
      <c r="A530" s="2" t="s">
        <v>1172</v>
      </c>
      <c r="B530" s="3" t="n">
        <v>45353</v>
      </c>
      <c r="C530" s="4" t="n">
        <f aca="false">YEAR($B530)</f>
        <v>2024</v>
      </c>
      <c r="D530" s="4" t="n">
        <f aca="false">MONTH($B530)</f>
        <v>3</v>
      </c>
      <c r="E530" s="2" t="s">
        <v>1123</v>
      </c>
      <c r="F530" s="5" t="n">
        <f aca="false">ROUNDUP(MONTH($B530)/3,0)</f>
        <v>1</v>
      </c>
      <c r="G530" s="2" t="s">
        <v>45</v>
      </c>
      <c r="H530" s="2" t="s">
        <v>46</v>
      </c>
      <c r="I530" s="2" t="s">
        <v>33</v>
      </c>
      <c r="J530" s="2" t="s">
        <v>47</v>
      </c>
      <c r="K530" s="2" t="s">
        <v>48</v>
      </c>
      <c r="L530" s="2" t="s">
        <v>49</v>
      </c>
      <c r="M530" s="2" t="s">
        <v>105</v>
      </c>
      <c r="N530" s="2" t="s">
        <v>63</v>
      </c>
      <c r="O530" s="2" t="s">
        <v>114</v>
      </c>
      <c r="P530" s="2" t="s">
        <v>234</v>
      </c>
      <c r="Q530" s="2" t="s">
        <v>235</v>
      </c>
      <c r="R530" s="6" t="n">
        <v>3</v>
      </c>
      <c r="S530" s="7" t="n">
        <v>232.71</v>
      </c>
      <c r="T530" s="7" t="n">
        <f aca="false">$R530*$S530</f>
        <v>698.13</v>
      </c>
      <c r="U530" s="8" t="n">
        <v>0.03</v>
      </c>
      <c r="V530" s="7" t="n">
        <f aca="false">$T530*$U530</f>
        <v>20.9439</v>
      </c>
      <c r="W530" s="7" t="n">
        <f aca="false">$T530-$V530</f>
        <v>677.1861</v>
      </c>
      <c r="X530" s="7" t="n">
        <v>120.36</v>
      </c>
      <c r="Y530" s="7" t="n">
        <f aca="false">$R530*$X530</f>
        <v>361.08</v>
      </c>
      <c r="Z530" s="7" t="n">
        <f aca="false">$W530-$Y530</f>
        <v>316.1061</v>
      </c>
      <c r="AA530" s="8" t="n">
        <f aca="false">IFERROR($Z530/$W530,0)</f>
        <v>0.466793544640092</v>
      </c>
      <c r="AB530" s="2" t="s">
        <v>85</v>
      </c>
      <c r="AC530" s="2" t="s">
        <v>246</v>
      </c>
    </row>
    <row r="531" customFormat="false" ht="15" hidden="false" customHeight="false" outlineLevel="0" collapsed="false">
      <c r="A531" s="2" t="s">
        <v>1173</v>
      </c>
      <c r="B531" s="3" t="n">
        <v>45354</v>
      </c>
      <c r="C531" s="4" t="n">
        <f aca="false">YEAR($B531)</f>
        <v>2024</v>
      </c>
      <c r="D531" s="4" t="n">
        <f aca="false">MONTH($B531)</f>
        <v>3</v>
      </c>
      <c r="E531" s="2" t="s">
        <v>1123</v>
      </c>
      <c r="F531" s="5" t="n">
        <f aca="false">ROUNDUP(MONTH($B531)/3,0)</f>
        <v>1</v>
      </c>
      <c r="G531" s="2" t="s">
        <v>805</v>
      </c>
      <c r="H531" s="2" t="s">
        <v>806</v>
      </c>
      <c r="I531" s="2" t="s">
        <v>33</v>
      </c>
      <c r="J531" s="2" t="s">
        <v>59</v>
      </c>
      <c r="K531" s="2" t="s">
        <v>60</v>
      </c>
      <c r="L531" s="2" t="s">
        <v>61</v>
      </c>
      <c r="M531" s="2" t="s">
        <v>131</v>
      </c>
      <c r="N531" s="2" t="s">
        <v>63</v>
      </c>
      <c r="O531" s="2" t="s">
        <v>64</v>
      </c>
      <c r="P531" s="2" t="s">
        <v>342</v>
      </c>
      <c r="Q531" s="2" t="s">
        <v>408</v>
      </c>
      <c r="R531" s="6" t="n">
        <v>2</v>
      </c>
      <c r="S531" s="7" t="n">
        <v>5572.77</v>
      </c>
      <c r="T531" s="7" t="n">
        <f aca="false">$R531*$S531</f>
        <v>11145.54</v>
      </c>
      <c r="U531" s="8" t="n">
        <v>0</v>
      </c>
      <c r="V531" s="7" t="n">
        <f aca="false">$T531*$U531</f>
        <v>0</v>
      </c>
      <c r="W531" s="7" t="n">
        <f aca="false">$T531-$V531</f>
        <v>11145.54</v>
      </c>
      <c r="X531" s="7" t="n">
        <v>3772.8</v>
      </c>
      <c r="Y531" s="7" t="n">
        <f aca="false">$R531*$X531</f>
        <v>7545.6</v>
      </c>
      <c r="Z531" s="7" t="n">
        <f aca="false">$W531-$Y531</f>
        <v>3599.94</v>
      </c>
      <c r="AA531" s="8" t="n">
        <f aca="false">IFERROR($Z531/$W531,0)</f>
        <v>0.322993771499631</v>
      </c>
      <c r="AB531" s="2" t="s">
        <v>85</v>
      </c>
      <c r="AC531" s="2" t="s">
        <v>43</v>
      </c>
    </row>
    <row r="532" customFormat="false" ht="15" hidden="false" customHeight="false" outlineLevel="0" collapsed="false">
      <c r="A532" s="2" t="s">
        <v>1174</v>
      </c>
      <c r="B532" s="3" t="n">
        <v>45354</v>
      </c>
      <c r="C532" s="4" t="n">
        <f aca="false">YEAR($B532)</f>
        <v>2024</v>
      </c>
      <c r="D532" s="4" t="n">
        <f aca="false">MONTH($B532)</f>
        <v>3</v>
      </c>
      <c r="E532" s="2" t="s">
        <v>1123</v>
      </c>
      <c r="F532" s="5" t="n">
        <f aca="false">ROUNDUP(MONTH($B532)/3,0)</f>
        <v>1</v>
      </c>
      <c r="G532" s="2" t="s">
        <v>1065</v>
      </c>
      <c r="H532" s="2" t="s">
        <v>1066</v>
      </c>
      <c r="I532" s="2" t="s">
        <v>33</v>
      </c>
      <c r="J532" s="2" t="s">
        <v>34</v>
      </c>
      <c r="K532" s="2" t="s">
        <v>80</v>
      </c>
      <c r="L532" s="2" t="s">
        <v>81</v>
      </c>
      <c r="M532" s="2" t="s">
        <v>37</v>
      </c>
      <c r="N532" s="2" t="s">
        <v>63</v>
      </c>
      <c r="O532" s="2" t="s">
        <v>171</v>
      </c>
      <c r="P532" s="2" t="s">
        <v>172</v>
      </c>
      <c r="Q532" s="2" t="s">
        <v>173</v>
      </c>
      <c r="R532" s="6" t="n">
        <v>2</v>
      </c>
      <c r="S532" s="7" t="n">
        <v>908.78</v>
      </c>
      <c r="T532" s="7" t="n">
        <f aca="false">$R532*$S532</f>
        <v>1817.56</v>
      </c>
      <c r="U532" s="8" t="n">
        <v>0.05</v>
      </c>
      <c r="V532" s="7" t="n">
        <f aca="false">$T532*$U532</f>
        <v>90.878</v>
      </c>
      <c r="W532" s="7" t="n">
        <f aca="false">$T532-$V532</f>
        <v>1726.682</v>
      </c>
      <c r="X532" s="7" t="n">
        <v>538.38</v>
      </c>
      <c r="Y532" s="7" t="n">
        <f aca="false">$R532*$X532</f>
        <v>1076.76</v>
      </c>
      <c r="Z532" s="7" t="n">
        <f aca="false">$W532-$Y532</f>
        <v>649.922</v>
      </c>
      <c r="AA532" s="8" t="n">
        <f aca="false">IFERROR($Z532/$W532,0)</f>
        <v>0.376399360160122</v>
      </c>
      <c r="AB532" s="2" t="s">
        <v>55</v>
      </c>
      <c r="AC532" s="2" t="s">
        <v>43</v>
      </c>
    </row>
    <row r="533" customFormat="false" ht="15" hidden="false" customHeight="false" outlineLevel="0" collapsed="false">
      <c r="A533" s="2" t="s">
        <v>1175</v>
      </c>
      <c r="B533" s="3" t="n">
        <v>45354</v>
      </c>
      <c r="C533" s="4" t="n">
        <f aca="false">YEAR($B533)</f>
        <v>2024</v>
      </c>
      <c r="D533" s="4" t="n">
        <f aca="false">MONTH($B533)</f>
        <v>3</v>
      </c>
      <c r="E533" s="2" t="s">
        <v>1123</v>
      </c>
      <c r="F533" s="5" t="n">
        <f aca="false">ROUNDUP(MONTH($B533)/3,0)</f>
        <v>1</v>
      </c>
      <c r="G533" s="2" t="s">
        <v>45</v>
      </c>
      <c r="H533" s="2" t="s">
        <v>46</v>
      </c>
      <c r="I533" s="2" t="s">
        <v>33</v>
      </c>
      <c r="J533" s="2" t="s">
        <v>47</v>
      </c>
      <c r="K533" s="2" t="s">
        <v>48</v>
      </c>
      <c r="L533" s="2" t="s">
        <v>49</v>
      </c>
      <c r="M533" s="2" t="s">
        <v>118</v>
      </c>
      <c r="N533" s="2" t="s">
        <v>63</v>
      </c>
      <c r="O533" s="2" t="s">
        <v>39</v>
      </c>
      <c r="P533" s="2" t="s">
        <v>106</v>
      </c>
      <c r="Q533" s="2" t="s">
        <v>107</v>
      </c>
      <c r="R533" s="6" t="n">
        <v>2</v>
      </c>
      <c r="S533" s="7" t="n">
        <v>2244.67</v>
      </c>
      <c r="T533" s="7" t="n">
        <f aca="false">$R533*$S533</f>
        <v>4489.34</v>
      </c>
      <c r="U533" s="8" t="n">
        <v>0</v>
      </c>
      <c r="V533" s="7" t="n">
        <f aca="false">$T533*$U533</f>
        <v>0</v>
      </c>
      <c r="W533" s="7" t="n">
        <f aca="false">$T533-$V533</f>
        <v>4489.34</v>
      </c>
      <c r="X533" s="7" t="n">
        <v>1566.16</v>
      </c>
      <c r="Y533" s="7" t="n">
        <f aca="false">$R533*$X533</f>
        <v>3132.32</v>
      </c>
      <c r="Z533" s="7" t="n">
        <f aca="false">$W533-$Y533</f>
        <v>1357.02</v>
      </c>
      <c r="AA533" s="8" t="n">
        <f aca="false">IFERROR($Z533/$W533,0)</f>
        <v>0.302276058396112</v>
      </c>
      <c r="AB533" s="2" t="s">
        <v>42</v>
      </c>
      <c r="AC533" s="2" t="s">
        <v>43</v>
      </c>
    </row>
    <row r="534" customFormat="false" ht="15" hidden="false" customHeight="false" outlineLevel="0" collapsed="false">
      <c r="A534" s="2" t="s">
        <v>1176</v>
      </c>
      <c r="B534" s="3" t="n">
        <v>45354</v>
      </c>
      <c r="C534" s="4" t="n">
        <f aca="false">YEAR($B534)</f>
        <v>2024</v>
      </c>
      <c r="D534" s="4" t="n">
        <f aca="false">MONTH($B534)</f>
        <v>3</v>
      </c>
      <c r="E534" s="2" t="s">
        <v>1123</v>
      </c>
      <c r="F534" s="5" t="n">
        <f aca="false">ROUNDUP(MONTH($B534)/3,0)</f>
        <v>1</v>
      </c>
      <c r="G534" s="2" t="s">
        <v>213</v>
      </c>
      <c r="H534" s="2" t="s">
        <v>214</v>
      </c>
      <c r="I534" s="2" t="s">
        <v>33</v>
      </c>
      <c r="J534" s="2" t="s">
        <v>147</v>
      </c>
      <c r="K534" s="2" t="s">
        <v>215</v>
      </c>
      <c r="L534" s="2" t="s">
        <v>216</v>
      </c>
      <c r="M534" s="2" t="s">
        <v>217</v>
      </c>
      <c r="N534" s="2" t="s">
        <v>51</v>
      </c>
      <c r="O534" s="2" t="s">
        <v>114</v>
      </c>
      <c r="P534" s="2" t="s">
        <v>119</v>
      </c>
      <c r="Q534" s="2" t="s">
        <v>191</v>
      </c>
      <c r="R534" s="6" t="n">
        <v>2</v>
      </c>
      <c r="S534" s="7" t="n">
        <v>435.82</v>
      </c>
      <c r="T534" s="7" t="n">
        <f aca="false">$R534*$S534</f>
        <v>871.64</v>
      </c>
      <c r="U534" s="8" t="n">
        <v>0.05</v>
      </c>
      <c r="V534" s="7" t="n">
        <f aca="false">$T534*$U534</f>
        <v>43.582</v>
      </c>
      <c r="W534" s="7" t="n">
        <f aca="false">$T534-$V534</f>
        <v>828.058</v>
      </c>
      <c r="X534" s="7" t="n">
        <v>237.86</v>
      </c>
      <c r="Y534" s="7" t="n">
        <f aca="false">$R534*$X534</f>
        <v>475.72</v>
      </c>
      <c r="Z534" s="7" t="n">
        <f aca="false">$W534-$Y534</f>
        <v>352.338</v>
      </c>
      <c r="AA534" s="8" t="n">
        <f aca="false">IFERROR($Z534/$W534,0)</f>
        <v>0.42549918000913</v>
      </c>
      <c r="AB534" s="2" t="s">
        <v>85</v>
      </c>
      <c r="AC534" s="2" t="s">
        <v>43</v>
      </c>
    </row>
    <row r="535" customFormat="false" ht="15" hidden="false" customHeight="false" outlineLevel="0" collapsed="false">
      <c r="A535" s="2" t="s">
        <v>1177</v>
      </c>
      <c r="B535" s="3" t="n">
        <v>45354</v>
      </c>
      <c r="C535" s="4" t="n">
        <f aca="false">YEAR($B535)</f>
        <v>2024</v>
      </c>
      <c r="D535" s="4" t="n">
        <f aca="false">MONTH($B535)</f>
        <v>3</v>
      </c>
      <c r="E535" s="2" t="s">
        <v>1123</v>
      </c>
      <c r="F535" s="5" t="n">
        <f aca="false">ROUNDUP(MONTH($B535)/3,0)</f>
        <v>1</v>
      </c>
      <c r="G535" s="2" t="s">
        <v>575</v>
      </c>
      <c r="H535" s="2" t="s">
        <v>576</v>
      </c>
      <c r="I535" s="2" t="s">
        <v>33</v>
      </c>
      <c r="J535" s="2" t="s">
        <v>47</v>
      </c>
      <c r="K535" s="2" t="s">
        <v>196</v>
      </c>
      <c r="L535" s="2" t="s">
        <v>197</v>
      </c>
      <c r="M535" s="2" t="s">
        <v>156</v>
      </c>
      <c r="N535" s="2" t="s">
        <v>63</v>
      </c>
      <c r="O535" s="2" t="s">
        <v>171</v>
      </c>
      <c r="P535" s="2" t="s">
        <v>180</v>
      </c>
      <c r="Q535" s="2" t="s">
        <v>181</v>
      </c>
      <c r="R535" s="6" t="n">
        <v>2</v>
      </c>
      <c r="S535" s="7" t="n">
        <v>2248.33</v>
      </c>
      <c r="T535" s="7" t="n">
        <f aca="false">$R535*$S535</f>
        <v>4496.66</v>
      </c>
      <c r="U535" s="8" t="n">
        <v>0.15</v>
      </c>
      <c r="V535" s="7" t="n">
        <f aca="false">$T535*$U535</f>
        <v>674.499</v>
      </c>
      <c r="W535" s="7" t="n">
        <f aca="false">$T535-$V535</f>
        <v>3822.161</v>
      </c>
      <c r="X535" s="7" t="n">
        <v>1465.65</v>
      </c>
      <c r="Y535" s="7" t="n">
        <f aca="false">$R535*$X535</f>
        <v>2931.3</v>
      </c>
      <c r="Z535" s="7" t="n">
        <f aca="false">$W535-$Y535</f>
        <v>890.861</v>
      </c>
      <c r="AA535" s="8" t="n">
        <f aca="false">IFERROR($Z535/$W535,0)</f>
        <v>0.233077832147835</v>
      </c>
      <c r="AB535" s="2" t="s">
        <v>42</v>
      </c>
      <c r="AC535" s="2" t="s">
        <v>43</v>
      </c>
    </row>
    <row r="536" customFormat="false" ht="15" hidden="false" customHeight="false" outlineLevel="0" collapsed="false">
      <c r="A536" s="2" t="s">
        <v>1178</v>
      </c>
      <c r="B536" s="3" t="n">
        <v>45354</v>
      </c>
      <c r="C536" s="4" t="n">
        <f aca="false">YEAR($B536)</f>
        <v>2024</v>
      </c>
      <c r="D536" s="4" t="n">
        <f aca="false">MONTH($B536)</f>
        <v>3</v>
      </c>
      <c r="E536" s="2" t="s">
        <v>1123</v>
      </c>
      <c r="F536" s="5" t="n">
        <f aca="false">ROUNDUP(MONTH($B536)/3,0)</f>
        <v>1</v>
      </c>
      <c r="G536" s="2" t="s">
        <v>78</v>
      </c>
      <c r="H536" s="2" t="s">
        <v>79</v>
      </c>
      <c r="I536" s="2" t="s">
        <v>33</v>
      </c>
      <c r="J536" s="2" t="s">
        <v>34</v>
      </c>
      <c r="K536" s="2" t="s">
        <v>80</v>
      </c>
      <c r="L536" s="2" t="s">
        <v>81</v>
      </c>
      <c r="M536" s="2" t="s">
        <v>82</v>
      </c>
      <c r="N536" s="2" t="s">
        <v>51</v>
      </c>
      <c r="O536" s="2" t="s">
        <v>64</v>
      </c>
      <c r="P536" s="2" t="s">
        <v>342</v>
      </c>
      <c r="Q536" s="2" t="s">
        <v>389</v>
      </c>
      <c r="R536" s="6" t="n">
        <v>1</v>
      </c>
      <c r="S536" s="7" t="n">
        <v>3262.16</v>
      </c>
      <c r="T536" s="7" t="n">
        <f aca="false">$R536*$S536</f>
        <v>3262.16</v>
      </c>
      <c r="U536" s="8" t="n">
        <v>0.05</v>
      </c>
      <c r="V536" s="7" t="n">
        <f aca="false">$T536*$U536</f>
        <v>163.108</v>
      </c>
      <c r="W536" s="7" t="n">
        <f aca="false">$T536-$V536</f>
        <v>3099.052</v>
      </c>
      <c r="X536" s="7" t="n">
        <v>2486.69</v>
      </c>
      <c r="Y536" s="7" t="n">
        <f aca="false">$R536*$X536</f>
        <v>2486.69</v>
      </c>
      <c r="Z536" s="7" t="n">
        <f aca="false">$W536-$Y536</f>
        <v>612.362</v>
      </c>
      <c r="AA536" s="8" t="n">
        <f aca="false">IFERROR($Z536/$W536,0)</f>
        <v>0.197596555333696</v>
      </c>
      <c r="AB536" s="2" t="s">
        <v>85</v>
      </c>
      <c r="AC536" s="2" t="s">
        <v>43</v>
      </c>
    </row>
    <row r="537" customFormat="false" ht="15" hidden="false" customHeight="false" outlineLevel="0" collapsed="false">
      <c r="A537" s="2" t="s">
        <v>1179</v>
      </c>
      <c r="B537" s="3" t="n">
        <v>45354</v>
      </c>
      <c r="C537" s="4" t="n">
        <f aca="false">YEAR($B537)</f>
        <v>2024</v>
      </c>
      <c r="D537" s="4" t="n">
        <f aca="false">MONTH($B537)</f>
        <v>3</v>
      </c>
      <c r="E537" s="2" t="s">
        <v>1123</v>
      </c>
      <c r="F537" s="5" t="n">
        <f aca="false">ROUNDUP(MONTH($B537)/3,0)</f>
        <v>1</v>
      </c>
      <c r="G537" s="2" t="s">
        <v>1180</v>
      </c>
      <c r="H537" s="2" t="s">
        <v>1181</v>
      </c>
      <c r="I537" s="2" t="s">
        <v>33</v>
      </c>
      <c r="J537" s="2" t="s">
        <v>47</v>
      </c>
      <c r="K537" s="2" t="s">
        <v>221</v>
      </c>
      <c r="L537" s="2" t="s">
        <v>222</v>
      </c>
      <c r="M537" s="2" t="s">
        <v>50</v>
      </c>
      <c r="N537" s="2" t="s">
        <v>51</v>
      </c>
      <c r="O537" s="2" t="s">
        <v>171</v>
      </c>
      <c r="P537" s="2" t="s">
        <v>172</v>
      </c>
      <c r="Q537" s="2" t="s">
        <v>244</v>
      </c>
      <c r="R537" s="6" t="n">
        <v>2</v>
      </c>
      <c r="S537" s="7" t="n">
        <v>2916.97</v>
      </c>
      <c r="T537" s="7" t="n">
        <f aca="false">$R537*$S537</f>
        <v>5833.94</v>
      </c>
      <c r="U537" s="8" t="n">
        <v>0</v>
      </c>
      <c r="V537" s="7" t="n">
        <f aca="false">$T537*$U537</f>
        <v>0</v>
      </c>
      <c r="W537" s="7" t="n">
        <f aca="false">$T537-$V537</f>
        <v>5833.94</v>
      </c>
      <c r="X537" s="7" t="n">
        <v>1907.58</v>
      </c>
      <c r="Y537" s="7" t="n">
        <f aca="false">$R537*$X537</f>
        <v>3815.16</v>
      </c>
      <c r="Z537" s="7" t="n">
        <f aca="false">$W537-$Y537</f>
        <v>2018.78</v>
      </c>
      <c r="AA537" s="8" t="n">
        <f aca="false">IFERROR($Z537/$W537,0)</f>
        <v>0.346040583207918</v>
      </c>
      <c r="AB537" s="2" t="s">
        <v>85</v>
      </c>
      <c r="AC537" s="2" t="s">
        <v>43</v>
      </c>
    </row>
    <row r="538" customFormat="false" ht="15" hidden="false" customHeight="false" outlineLevel="0" collapsed="false">
      <c r="A538" s="2" t="s">
        <v>1182</v>
      </c>
      <c r="B538" s="3" t="n">
        <v>45354</v>
      </c>
      <c r="C538" s="4" t="n">
        <f aca="false">YEAR($B538)</f>
        <v>2024</v>
      </c>
      <c r="D538" s="4" t="n">
        <f aca="false">MONTH($B538)</f>
        <v>3</v>
      </c>
      <c r="E538" s="2" t="s">
        <v>1123</v>
      </c>
      <c r="F538" s="5" t="n">
        <f aca="false">ROUNDUP(MONTH($B538)/3,0)</f>
        <v>1</v>
      </c>
      <c r="G538" s="2" t="s">
        <v>145</v>
      </c>
      <c r="H538" s="2" t="s">
        <v>146</v>
      </c>
      <c r="I538" s="2" t="s">
        <v>33</v>
      </c>
      <c r="J538" s="2" t="s">
        <v>147</v>
      </c>
      <c r="K538" s="2" t="s">
        <v>148</v>
      </c>
      <c r="L538" s="2" t="s">
        <v>149</v>
      </c>
      <c r="M538" s="2" t="s">
        <v>217</v>
      </c>
      <c r="N538" s="2" t="s">
        <v>63</v>
      </c>
      <c r="O538" s="2" t="s">
        <v>64</v>
      </c>
      <c r="P538" s="2" t="s">
        <v>342</v>
      </c>
      <c r="Q538" s="2" t="s">
        <v>343</v>
      </c>
      <c r="R538" s="6" t="n">
        <v>3</v>
      </c>
      <c r="S538" s="7" t="n">
        <v>1924.84</v>
      </c>
      <c r="T538" s="7" t="n">
        <f aca="false">$R538*$S538</f>
        <v>5774.52</v>
      </c>
      <c r="U538" s="8" t="n">
        <v>0.03</v>
      </c>
      <c r="V538" s="7" t="n">
        <f aca="false">$T538*$U538</f>
        <v>173.2356</v>
      </c>
      <c r="W538" s="7" t="n">
        <f aca="false">$T538-$V538</f>
        <v>5601.2844</v>
      </c>
      <c r="X538" s="7" t="n">
        <v>1646.93</v>
      </c>
      <c r="Y538" s="7" t="n">
        <f aca="false">$R538*$X538</f>
        <v>4940.79</v>
      </c>
      <c r="Z538" s="7" t="n">
        <f aca="false">$W538-$Y538</f>
        <v>660.4944</v>
      </c>
      <c r="AA538" s="8" t="n">
        <f aca="false">IFERROR($Z538/$W538,0)</f>
        <v>0.117918383147979</v>
      </c>
      <c r="AB538" s="2" t="s">
        <v>85</v>
      </c>
      <c r="AC538" s="2" t="s">
        <v>43</v>
      </c>
    </row>
    <row r="539" customFormat="false" ht="15" hidden="false" customHeight="false" outlineLevel="0" collapsed="false">
      <c r="A539" s="2" t="s">
        <v>1183</v>
      </c>
      <c r="B539" s="3" t="n">
        <v>45354</v>
      </c>
      <c r="C539" s="4" t="n">
        <f aca="false">YEAR($B539)</f>
        <v>2024</v>
      </c>
      <c r="D539" s="4" t="n">
        <f aca="false">MONTH($B539)</f>
        <v>3</v>
      </c>
      <c r="E539" s="2" t="s">
        <v>1123</v>
      </c>
      <c r="F539" s="5" t="n">
        <f aca="false">ROUNDUP(MONTH($B539)/3,0)</f>
        <v>1</v>
      </c>
      <c r="G539" s="2" t="s">
        <v>1184</v>
      </c>
      <c r="H539" s="2" t="s">
        <v>1185</v>
      </c>
      <c r="I539" s="2" t="s">
        <v>33</v>
      </c>
      <c r="J539" s="2" t="s">
        <v>47</v>
      </c>
      <c r="K539" s="2" t="s">
        <v>48</v>
      </c>
      <c r="L539" s="2" t="s">
        <v>155</v>
      </c>
      <c r="M539" s="2" t="s">
        <v>118</v>
      </c>
      <c r="N539" s="2" t="s">
        <v>51</v>
      </c>
      <c r="O539" s="2" t="s">
        <v>64</v>
      </c>
      <c r="P539" s="2" t="s">
        <v>74</v>
      </c>
      <c r="Q539" s="2" t="s">
        <v>75</v>
      </c>
      <c r="R539" s="6" t="n">
        <v>3</v>
      </c>
      <c r="S539" s="7" t="n">
        <v>5706.55</v>
      </c>
      <c r="T539" s="7" t="n">
        <f aca="false">$R539*$S539</f>
        <v>17119.65</v>
      </c>
      <c r="U539" s="8" t="n">
        <v>0.08</v>
      </c>
      <c r="V539" s="7" t="n">
        <f aca="false">$T539*$U539</f>
        <v>1369.572</v>
      </c>
      <c r="W539" s="7" t="n">
        <f aca="false">$T539-$V539</f>
        <v>15750.078</v>
      </c>
      <c r="X539" s="7" t="n">
        <v>4224.03</v>
      </c>
      <c r="Y539" s="7" t="n">
        <f aca="false">$R539*$X539</f>
        <v>12672.09</v>
      </c>
      <c r="Z539" s="7" t="n">
        <f aca="false">$W539-$Y539</f>
        <v>3077.988</v>
      </c>
      <c r="AA539" s="8" t="n">
        <f aca="false">IFERROR($Z539/$W539,0)</f>
        <v>0.195426841695641</v>
      </c>
      <c r="AB539" s="2" t="s">
        <v>85</v>
      </c>
      <c r="AC539" s="2" t="s">
        <v>43</v>
      </c>
    </row>
    <row r="540" customFormat="false" ht="15" hidden="false" customHeight="false" outlineLevel="0" collapsed="false">
      <c r="A540" s="2" t="s">
        <v>1186</v>
      </c>
      <c r="B540" s="3" t="n">
        <v>45355</v>
      </c>
      <c r="C540" s="4" t="n">
        <f aca="false">YEAR($B540)</f>
        <v>2024</v>
      </c>
      <c r="D540" s="4" t="n">
        <f aca="false">MONTH($B540)</f>
        <v>3</v>
      </c>
      <c r="E540" s="2" t="s">
        <v>1123</v>
      </c>
      <c r="F540" s="5" t="n">
        <f aca="false">ROUNDUP(MONTH($B540)/3,0)</f>
        <v>1</v>
      </c>
      <c r="G540" s="2" t="s">
        <v>737</v>
      </c>
      <c r="H540" s="2" t="s">
        <v>738</v>
      </c>
      <c r="I540" s="2" t="s">
        <v>33</v>
      </c>
      <c r="J540" s="2" t="s">
        <v>47</v>
      </c>
      <c r="K540" s="2" t="s">
        <v>48</v>
      </c>
      <c r="L540" s="2" t="s">
        <v>155</v>
      </c>
      <c r="M540" s="2" t="s">
        <v>156</v>
      </c>
      <c r="N540" s="2" t="s">
        <v>63</v>
      </c>
      <c r="O540" s="2" t="s">
        <v>39</v>
      </c>
      <c r="P540" s="2" t="s">
        <v>40</v>
      </c>
      <c r="Q540" s="2" t="s">
        <v>41</v>
      </c>
      <c r="R540" s="6" t="n">
        <v>3</v>
      </c>
      <c r="S540" s="7" t="n">
        <v>437.15</v>
      </c>
      <c r="T540" s="7" t="n">
        <f aca="false">$R540*$S540</f>
        <v>1311.45</v>
      </c>
      <c r="U540" s="8" t="n">
        <v>0.05</v>
      </c>
      <c r="V540" s="7" t="n">
        <f aca="false">$T540*$U540</f>
        <v>65.5725</v>
      </c>
      <c r="W540" s="7" t="n">
        <f aca="false">$T540-$V540</f>
        <v>1245.8775</v>
      </c>
      <c r="X540" s="7" t="n">
        <v>262.16</v>
      </c>
      <c r="Y540" s="7" t="n">
        <f aca="false">$R540*$X540</f>
        <v>786.48</v>
      </c>
      <c r="Z540" s="7" t="n">
        <f aca="false">$W540-$Y540</f>
        <v>459.3975</v>
      </c>
      <c r="AA540" s="8" t="n">
        <f aca="false">IFERROR($Z540/$W540,0)</f>
        <v>0.368734085012371</v>
      </c>
      <c r="AB540" s="2" t="s">
        <v>85</v>
      </c>
      <c r="AC540" s="2" t="s">
        <v>43</v>
      </c>
    </row>
    <row r="541" customFormat="false" ht="15" hidden="false" customHeight="false" outlineLevel="0" collapsed="false">
      <c r="A541" s="2" t="s">
        <v>1187</v>
      </c>
      <c r="B541" s="3" t="n">
        <v>45355</v>
      </c>
      <c r="C541" s="4" t="n">
        <f aca="false">YEAR($B541)</f>
        <v>2024</v>
      </c>
      <c r="D541" s="4" t="n">
        <f aca="false">MONTH($B541)</f>
        <v>3</v>
      </c>
      <c r="E541" s="2" t="s">
        <v>1123</v>
      </c>
      <c r="F541" s="5" t="n">
        <f aca="false">ROUNDUP(MONTH($B541)/3,0)</f>
        <v>1</v>
      </c>
      <c r="G541" s="2" t="s">
        <v>1188</v>
      </c>
      <c r="H541" s="2" t="s">
        <v>1189</v>
      </c>
      <c r="I541" s="2" t="s">
        <v>33</v>
      </c>
      <c r="J541" s="2" t="s">
        <v>34</v>
      </c>
      <c r="K541" s="2" t="s">
        <v>80</v>
      </c>
      <c r="L541" s="2" t="s">
        <v>81</v>
      </c>
      <c r="M541" s="2" t="s">
        <v>82</v>
      </c>
      <c r="N541" s="2" t="s">
        <v>51</v>
      </c>
      <c r="O541" s="2" t="s">
        <v>171</v>
      </c>
      <c r="P541" s="2" t="s">
        <v>180</v>
      </c>
      <c r="Q541" s="2" t="s">
        <v>181</v>
      </c>
      <c r="R541" s="6" t="n">
        <v>1</v>
      </c>
      <c r="S541" s="7" t="n">
        <v>2364.31</v>
      </c>
      <c r="T541" s="7" t="n">
        <f aca="false">$R541*$S541</f>
        <v>2364.31</v>
      </c>
      <c r="U541" s="8" t="n">
        <v>0</v>
      </c>
      <c r="V541" s="7" t="n">
        <f aca="false">$T541*$U541</f>
        <v>0</v>
      </c>
      <c r="W541" s="7" t="n">
        <f aca="false">$T541-$V541</f>
        <v>2364.31</v>
      </c>
      <c r="X541" s="7" t="n">
        <v>1498.9</v>
      </c>
      <c r="Y541" s="7" t="n">
        <f aca="false">$R541*$X541</f>
        <v>1498.9</v>
      </c>
      <c r="Z541" s="7" t="n">
        <f aca="false">$W541-$Y541</f>
        <v>865.41</v>
      </c>
      <c r="AA541" s="8" t="n">
        <f aca="false">IFERROR($Z541/$W541,0)</f>
        <v>0.366030681255842</v>
      </c>
      <c r="AB541" s="2" t="s">
        <v>85</v>
      </c>
      <c r="AC541" s="2" t="s">
        <v>43</v>
      </c>
    </row>
    <row r="542" customFormat="false" ht="15" hidden="false" customHeight="false" outlineLevel="0" collapsed="false">
      <c r="A542" s="2" t="s">
        <v>1190</v>
      </c>
      <c r="B542" s="3" t="n">
        <v>45355</v>
      </c>
      <c r="C542" s="4" t="n">
        <f aca="false">YEAR($B542)</f>
        <v>2024</v>
      </c>
      <c r="D542" s="4" t="n">
        <f aca="false">MONTH($B542)</f>
        <v>3</v>
      </c>
      <c r="E542" s="2" t="s">
        <v>1123</v>
      </c>
      <c r="F542" s="5" t="n">
        <f aca="false">ROUNDUP(MONTH($B542)/3,0)</f>
        <v>1</v>
      </c>
      <c r="G542" s="2" t="s">
        <v>213</v>
      </c>
      <c r="H542" s="2" t="s">
        <v>214</v>
      </c>
      <c r="I542" s="2" t="s">
        <v>33</v>
      </c>
      <c r="J542" s="2" t="s">
        <v>147</v>
      </c>
      <c r="K542" s="2" t="s">
        <v>215</v>
      </c>
      <c r="L542" s="2" t="s">
        <v>216</v>
      </c>
      <c r="M542" s="2" t="s">
        <v>217</v>
      </c>
      <c r="N542" s="2" t="s">
        <v>63</v>
      </c>
      <c r="O542" s="2" t="s">
        <v>64</v>
      </c>
      <c r="P542" s="2" t="s">
        <v>65</v>
      </c>
      <c r="Q542" s="2" t="s">
        <v>519</v>
      </c>
      <c r="R542" s="6" t="n">
        <v>1</v>
      </c>
      <c r="S542" s="7" t="n">
        <v>2715.22</v>
      </c>
      <c r="T542" s="7" t="n">
        <f aca="false">$R542*$S542</f>
        <v>2715.22</v>
      </c>
      <c r="U542" s="8" t="n">
        <v>0.03</v>
      </c>
      <c r="V542" s="7" t="n">
        <f aca="false">$T542*$U542</f>
        <v>81.4566</v>
      </c>
      <c r="W542" s="7" t="n">
        <f aca="false">$T542-$V542</f>
        <v>2633.7634</v>
      </c>
      <c r="X542" s="7" t="n">
        <v>2211.87</v>
      </c>
      <c r="Y542" s="7" t="n">
        <f aca="false">$R542*$X542</f>
        <v>2211.87</v>
      </c>
      <c r="Z542" s="7" t="n">
        <f aca="false">$W542-$Y542</f>
        <v>421.8934</v>
      </c>
      <c r="AA542" s="8" t="n">
        <f aca="false">IFERROR($Z542/$W542,0)</f>
        <v>0.160186522449207</v>
      </c>
      <c r="AB542" s="2" t="s">
        <v>55</v>
      </c>
      <c r="AC542" s="2" t="s">
        <v>43</v>
      </c>
    </row>
    <row r="543" customFormat="false" ht="15" hidden="false" customHeight="false" outlineLevel="0" collapsed="false">
      <c r="A543" s="2" t="s">
        <v>1191</v>
      </c>
      <c r="B543" s="3" t="n">
        <v>45355</v>
      </c>
      <c r="C543" s="4" t="n">
        <f aca="false">YEAR($B543)</f>
        <v>2024</v>
      </c>
      <c r="D543" s="4" t="n">
        <f aca="false">MONTH($B543)</f>
        <v>3</v>
      </c>
      <c r="E543" s="2" t="s">
        <v>1123</v>
      </c>
      <c r="F543" s="5" t="n">
        <f aca="false">ROUNDUP(MONTH($B543)/3,0)</f>
        <v>1</v>
      </c>
      <c r="G543" s="2" t="s">
        <v>952</v>
      </c>
      <c r="H543" s="2" t="s">
        <v>953</v>
      </c>
      <c r="I543" s="2" t="s">
        <v>33</v>
      </c>
      <c r="J543" s="2" t="s">
        <v>47</v>
      </c>
      <c r="K543" s="2" t="s">
        <v>48</v>
      </c>
      <c r="L543" s="2" t="s">
        <v>155</v>
      </c>
      <c r="M543" s="2" t="s">
        <v>118</v>
      </c>
      <c r="N543" s="2" t="s">
        <v>51</v>
      </c>
      <c r="O543" s="2" t="s">
        <v>114</v>
      </c>
      <c r="P543" s="2" t="s">
        <v>115</v>
      </c>
      <c r="Q543" s="2" t="s">
        <v>530</v>
      </c>
      <c r="R543" s="6" t="n">
        <v>1</v>
      </c>
      <c r="S543" s="7" t="n">
        <v>149.65</v>
      </c>
      <c r="T543" s="7" t="n">
        <f aca="false">$R543*$S543</f>
        <v>149.65</v>
      </c>
      <c r="U543" s="8" t="n">
        <v>0.05</v>
      </c>
      <c r="V543" s="7" t="n">
        <f aca="false">$T543*$U543</f>
        <v>7.4825</v>
      </c>
      <c r="W543" s="7" t="n">
        <f aca="false">$T543-$V543</f>
        <v>142.1675</v>
      </c>
      <c r="X543" s="7" t="n">
        <v>79.78</v>
      </c>
      <c r="Y543" s="7" t="n">
        <f aca="false">$R543*$X543</f>
        <v>79.78</v>
      </c>
      <c r="Z543" s="7" t="n">
        <f aca="false">$W543-$Y543</f>
        <v>62.3875</v>
      </c>
      <c r="AA543" s="8" t="n">
        <f aca="false">IFERROR($Z543/$W543,0)</f>
        <v>0.438830956442225</v>
      </c>
      <c r="AB543" s="2" t="s">
        <v>85</v>
      </c>
      <c r="AC543" s="2" t="s">
        <v>43</v>
      </c>
    </row>
    <row r="544" customFormat="false" ht="15" hidden="false" customHeight="false" outlineLevel="0" collapsed="false">
      <c r="A544" s="2" t="s">
        <v>1192</v>
      </c>
      <c r="B544" s="3" t="n">
        <v>45355</v>
      </c>
      <c r="C544" s="4" t="n">
        <f aca="false">YEAR($B544)</f>
        <v>2024</v>
      </c>
      <c r="D544" s="4" t="n">
        <f aca="false">MONTH($B544)</f>
        <v>3</v>
      </c>
      <c r="E544" s="2" t="s">
        <v>1123</v>
      </c>
      <c r="F544" s="5" t="n">
        <f aca="false">ROUNDUP(MONTH($B544)/3,0)</f>
        <v>1</v>
      </c>
      <c r="G544" s="2" t="s">
        <v>213</v>
      </c>
      <c r="H544" s="2" t="s">
        <v>214</v>
      </c>
      <c r="I544" s="2" t="s">
        <v>33</v>
      </c>
      <c r="J544" s="2" t="s">
        <v>147</v>
      </c>
      <c r="K544" s="2" t="s">
        <v>215</v>
      </c>
      <c r="L544" s="2" t="s">
        <v>216</v>
      </c>
      <c r="M544" s="2" t="s">
        <v>217</v>
      </c>
      <c r="N544" s="2" t="s">
        <v>51</v>
      </c>
      <c r="O544" s="2" t="s">
        <v>64</v>
      </c>
      <c r="P544" s="2" t="s">
        <v>65</v>
      </c>
      <c r="Q544" s="2" t="s">
        <v>519</v>
      </c>
      <c r="R544" s="6" t="n">
        <v>1</v>
      </c>
      <c r="S544" s="7" t="n">
        <v>2515.51</v>
      </c>
      <c r="T544" s="7" t="n">
        <f aca="false">$R544*$S544</f>
        <v>2515.51</v>
      </c>
      <c r="U544" s="8" t="n">
        <v>0.03</v>
      </c>
      <c r="V544" s="7" t="n">
        <f aca="false">$T544*$U544</f>
        <v>75.4653</v>
      </c>
      <c r="W544" s="7" t="n">
        <f aca="false">$T544-$V544</f>
        <v>2440.0447</v>
      </c>
      <c r="X544" s="7" t="n">
        <v>2047.59</v>
      </c>
      <c r="Y544" s="7" t="n">
        <f aca="false">$R544*$X544</f>
        <v>2047.59</v>
      </c>
      <c r="Z544" s="7" t="n">
        <f aca="false">$W544-$Y544</f>
        <v>392.4547</v>
      </c>
      <c r="AA544" s="8" t="n">
        <f aca="false">IFERROR($Z544/$W544,0)</f>
        <v>0.160839143643557</v>
      </c>
      <c r="AB544" s="2" t="s">
        <v>85</v>
      </c>
      <c r="AC544" s="2" t="s">
        <v>43</v>
      </c>
    </row>
    <row r="545" customFormat="false" ht="15" hidden="false" customHeight="false" outlineLevel="0" collapsed="false">
      <c r="A545" s="2" t="s">
        <v>1193</v>
      </c>
      <c r="B545" s="3" t="n">
        <v>45355</v>
      </c>
      <c r="C545" s="4" t="n">
        <f aca="false">YEAR($B545)</f>
        <v>2024</v>
      </c>
      <c r="D545" s="4" t="n">
        <f aca="false">MONTH($B545)</f>
        <v>3</v>
      </c>
      <c r="E545" s="2" t="s">
        <v>1123</v>
      </c>
      <c r="F545" s="5" t="n">
        <f aca="false">ROUNDUP(MONTH($B545)/3,0)</f>
        <v>1</v>
      </c>
      <c r="G545" s="2" t="s">
        <v>1170</v>
      </c>
      <c r="H545" s="2" t="s">
        <v>1171</v>
      </c>
      <c r="I545" s="2" t="s">
        <v>33</v>
      </c>
      <c r="J545" s="2" t="s">
        <v>59</v>
      </c>
      <c r="K545" s="2" t="s">
        <v>210</v>
      </c>
      <c r="L545" s="2" t="s">
        <v>211</v>
      </c>
      <c r="M545" s="2" t="s">
        <v>62</v>
      </c>
      <c r="N545" s="2" t="s">
        <v>73</v>
      </c>
      <c r="O545" s="2" t="s">
        <v>171</v>
      </c>
      <c r="P545" s="2" t="s">
        <v>172</v>
      </c>
      <c r="Q545" s="2" t="s">
        <v>244</v>
      </c>
      <c r="R545" s="6" t="n">
        <v>3</v>
      </c>
      <c r="S545" s="7" t="n">
        <v>3035.49</v>
      </c>
      <c r="T545" s="7" t="n">
        <f aca="false">$R545*$S545</f>
        <v>9106.47</v>
      </c>
      <c r="U545" s="8" t="n">
        <v>0.15</v>
      </c>
      <c r="V545" s="7" t="n">
        <f aca="false">$T545*$U545</f>
        <v>1365.9705</v>
      </c>
      <c r="W545" s="7" t="n">
        <f aca="false">$T545-$V545</f>
        <v>7740.4995</v>
      </c>
      <c r="X545" s="7" t="n">
        <v>1938.73</v>
      </c>
      <c r="Y545" s="7" t="n">
        <f aca="false">$R545*$X545</f>
        <v>5816.19</v>
      </c>
      <c r="Z545" s="7" t="n">
        <f aca="false">$W545-$Y545</f>
        <v>1924.3095</v>
      </c>
      <c r="AA545" s="8" t="n">
        <f aca="false">IFERROR($Z545/$W545,0)</f>
        <v>0.248602754899732</v>
      </c>
      <c r="AB545" s="2" t="s">
        <v>85</v>
      </c>
      <c r="AC545" s="2" t="s">
        <v>43</v>
      </c>
    </row>
    <row r="546" customFormat="false" ht="15" hidden="false" customHeight="false" outlineLevel="0" collapsed="false">
      <c r="A546" s="2" t="s">
        <v>1194</v>
      </c>
      <c r="B546" s="3" t="n">
        <v>45355</v>
      </c>
      <c r="C546" s="4" t="n">
        <f aca="false">YEAR($B546)</f>
        <v>2024</v>
      </c>
      <c r="D546" s="4" t="n">
        <f aca="false">MONTH($B546)</f>
        <v>3</v>
      </c>
      <c r="E546" s="2" t="s">
        <v>1123</v>
      </c>
      <c r="F546" s="5" t="n">
        <f aca="false">ROUNDUP(MONTH($B546)/3,0)</f>
        <v>1</v>
      </c>
      <c r="G546" s="2" t="s">
        <v>87</v>
      </c>
      <c r="H546" s="2" t="s">
        <v>88</v>
      </c>
      <c r="I546" s="2" t="s">
        <v>33</v>
      </c>
      <c r="J546" s="2" t="s">
        <v>89</v>
      </c>
      <c r="K546" s="2" t="s">
        <v>90</v>
      </c>
      <c r="L546" s="2" t="s">
        <v>91</v>
      </c>
      <c r="M546" s="2" t="s">
        <v>92</v>
      </c>
      <c r="N546" s="2" t="s">
        <v>63</v>
      </c>
      <c r="O546" s="2" t="s">
        <v>52</v>
      </c>
      <c r="P546" s="2" t="s">
        <v>83</v>
      </c>
      <c r="Q546" s="2" t="s">
        <v>112</v>
      </c>
      <c r="R546" s="6" t="n">
        <v>1</v>
      </c>
      <c r="S546" s="7" t="n">
        <v>2599.22</v>
      </c>
      <c r="T546" s="7" t="n">
        <f aca="false">$R546*$S546</f>
        <v>2599.22</v>
      </c>
      <c r="U546" s="8" t="n">
        <v>0.2</v>
      </c>
      <c r="V546" s="7" t="n">
        <f aca="false">$T546*$U546</f>
        <v>519.844</v>
      </c>
      <c r="W546" s="7" t="n">
        <f aca="false">$T546-$V546</f>
        <v>2079.376</v>
      </c>
      <c r="X546" s="7" t="n">
        <v>2202.04</v>
      </c>
      <c r="Y546" s="7" t="n">
        <f aca="false">$R546*$X546</f>
        <v>2202.04</v>
      </c>
      <c r="Z546" s="7" t="n">
        <f aca="false">$W546-$Y546</f>
        <v>-122.664</v>
      </c>
      <c r="AA546" s="8" t="n">
        <f aca="false">IFERROR($Z546/$W546,0)</f>
        <v>-0.0589907741553236</v>
      </c>
      <c r="AB546" s="2" t="s">
        <v>76</v>
      </c>
      <c r="AC546" s="2" t="s">
        <v>43</v>
      </c>
    </row>
    <row r="547" customFormat="false" ht="15" hidden="false" customHeight="false" outlineLevel="0" collapsed="false">
      <c r="A547" s="2" t="s">
        <v>1195</v>
      </c>
      <c r="B547" s="3" t="n">
        <v>45355</v>
      </c>
      <c r="C547" s="4" t="n">
        <f aca="false">YEAR($B547)</f>
        <v>2024</v>
      </c>
      <c r="D547" s="4" t="n">
        <f aca="false">MONTH($B547)</f>
        <v>3</v>
      </c>
      <c r="E547" s="2" t="s">
        <v>1123</v>
      </c>
      <c r="F547" s="5" t="n">
        <f aca="false">ROUNDUP(MONTH($B547)/3,0)</f>
        <v>1</v>
      </c>
      <c r="G547" s="2" t="s">
        <v>1065</v>
      </c>
      <c r="H547" s="2" t="s">
        <v>1066</v>
      </c>
      <c r="I547" s="2" t="s">
        <v>33</v>
      </c>
      <c r="J547" s="2" t="s">
        <v>34</v>
      </c>
      <c r="K547" s="2" t="s">
        <v>80</v>
      </c>
      <c r="L547" s="2" t="s">
        <v>81</v>
      </c>
      <c r="M547" s="2" t="s">
        <v>82</v>
      </c>
      <c r="N547" s="2" t="s">
        <v>63</v>
      </c>
      <c r="O547" s="2" t="s">
        <v>64</v>
      </c>
      <c r="P547" s="2" t="s">
        <v>342</v>
      </c>
      <c r="Q547" s="2" t="s">
        <v>389</v>
      </c>
      <c r="R547" s="6" t="n">
        <v>1</v>
      </c>
      <c r="S547" s="7" t="n">
        <v>3258.15</v>
      </c>
      <c r="T547" s="7" t="n">
        <f aca="false">$R547*$S547</f>
        <v>3258.15</v>
      </c>
      <c r="U547" s="8" t="n">
        <v>0.08</v>
      </c>
      <c r="V547" s="7" t="n">
        <f aca="false">$T547*$U547</f>
        <v>260.652</v>
      </c>
      <c r="W547" s="7" t="n">
        <f aca="false">$T547-$V547</f>
        <v>2997.498</v>
      </c>
      <c r="X547" s="7" t="n">
        <v>2362.11</v>
      </c>
      <c r="Y547" s="7" t="n">
        <f aca="false">$R547*$X547</f>
        <v>2362.11</v>
      </c>
      <c r="Z547" s="7" t="n">
        <f aca="false">$W547-$Y547</f>
        <v>635.388</v>
      </c>
      <c r="AA547" s="8" t="n">
        <f aca="false">IFERROR($Z547/$W547,0)</f>
        <v>0.211972785302943</v>
      </c>
      <c r="AB547" s="2" t="s">
        <v>85</v>
      </c>
      <c r="AC547" s="2" t="s">
        <v>43</v>
      </c>
    </row>
    <row r="548" customFormat="false" ht="15" hidden="false" customHeight="false" outlineLevel="0" collapsed="false">
      <c r="A548" s="2" t="s">
        <v>1196</v>
      </c>
      <c r="B548" s="3" t="n">
        <v>45355</v>
      </c>
      <c r="C548" s="4" t="n">
        <f aca="false">YEAR($B548)</f>
        <v>2024</v>
      </c>
      <c r="D548" s="4" t="n">
        <f aca="false">MONTH($B548)</f>
        <v>3</v>
      </c>
      <c r="E548" s="2" t="s">
        <v>1123</v>
      </c>
      <c r="F548" s="5" t="n">
        <f aca="false">ROUNDUP(MONTH($B548)/3,0)</f>
        <v>1</v>
      </c>
      <c r="G548" s="2" t="s">
        <v>1093</v>
      </c>
      <c r="H548" s="2" t="s">
        <v>1094</v>
      </c>
      <c r="I548" s="2" t="s">
        <v>33</v>
      </c>
      <c r="J548" s="2" t="s">
        <v>59</v>
      </c>
      <c r="K548" s="2" t="s">
        <v>71</v>
      </c>
      <c r="L548" s="2" t="s">
        <v>72</v>
      </c>
      <c r="M548" s="2" t="s">
        <v>62</v>
      </c>
      <c r="N548" s="2" t="s">
        <v>63</v>
      </c>
      <c r="O548" s="2" t="s">
        <v>171</v>
      </c>
      <c r="P548" s="2" t="s">
        <v>204</v>
      </c>
      <c r="Q548" s="2" t="s">
        <v>232</v>
      </c>
      <c r="R548" s="6" t="n">
        <v>2</v>
      </c>
      <c r="S548" s="7" t="n">
        <v>925.86</v>
      </c>
      <c r="T548" s="7" t="n">
        <f aca="false">$R548*$S548</f>
        <v>1851.72</v>
      </c>
      <c r="U548" s="8" t="n">
        <v>0.15</v>
      </c>
      <c r="V548" s="7" t="n">
        <f aca="false">$T548*$U548</f>
        <v>277.758</v>
      </c>
      <c r="W548" s="7" t="n">
        <f aca="false">$T548-$V548</f>
        <v>1573.962</v>
      </c>
      <c r="X548" s="7" t="n">
        <v>568.63</v>
      </c>
      <c r="Y548" s="7" t="n">
        <f aca="false">$R548*$X548</f>
        <v>1137.26</v>
      </c>
      <c r="Z548" s="7" t="n">
        <f aca="false">$W548-$Y548</f>
        <v>436.702</v>
      </c>
      <c r="AA548" s="8" t="n">
        <f aca="false">IFERROR($Z548/$W548,0)</f>
        <v>0.27745396648712</v>
      </c>
      <c r="AB548" s="2" t="s">
        <v>85</v>
      </c>
      <c r="AC548" s="2" t="s">
        <v>43</v>
      </c>
    </row>
    <row r="549" customFormat="false" ht="15" hidden="false" customHeight="false" outlineLevel="0" collapsed="false">
      <c r="A549" s="2" t="s">
        <v>1197</v>
      </c>
      <c r="B549" s="3" t="n">
        <v>45355</v>
      </c>
      <c r="C549" s="4" t="n">
        <f aca="false">YEAR($B549)</f>
        <v>2024</v>
      </c>
      <c r="D549" s="4" t="n">
        <f aca="false">MONTH($B549)</f>
        <v>3</v>
      </c>
      <c r="E549" s="2" t="s">
        <v>1123</v>
      </c>
      <c r="F549" s="5" t="n">
        <f aca="false">ROUNDUP(MONTH($B549)/3,0)</f>
        <v>1</v>
      </c>
      <c r="G549" s="2" t="s">
        <v>1198</v>
      </c>
      <c r="H549" s="2" t="s">
        <v>1199</v>
      </c>
      <c r="I549" s="2" t="s">
        <v>33</v>
      </c>
      <c r="J549" s="2" t="s">
        <v>47</v>
      </c>
      <c r="K549" s="2" t="s">
        <v>196</v>
      </c>
      <c r="L549" s="2" t="s">
        <v>197</v>
      </c>
      <c r="M549" s="2" t="s">
        <v>156</v>
      </c>
      <c r="N549" s="2" t="s">
        <v>51</v>
      </c>
      <c r="O549" s="2" t="s">
        <v>114</v>
      </c>
      <c r="P549" s="2" t="s">
        <v>115</v>
      </c>
      <c r="Q549" s="2" t="s">
        <v>530</v>
      </c>
      <c r="R549" s="6" t="n">
        <v>1</v>
      </c>
      <c r="S549" s="7" t="n">
        <v>154.48</v>
      </c>
      <c r="T549" s="7" t="n">
        <f aca="false">$R549*$S549</f>
        <v>154.48</v>
      </c>
      <c r="U549" s="8" t="n">
        <v>0.15</v>
      </c>
      <c r="V549" s="7" t="n">
        <f aca="false">$T549*$U549</f>
        <v>23.172</v>
      </c>
      <c r="W549" s="7" t="n">
        <f aca="false">$T549-$V549</f>
        <v>131.308</v>
      </c>
      <c r="X549" s="7" t="n">
        <v>82.17</v>
      </c>
      <c r="Y549" s="7" t="n">
        <f aca="false">$R549*$X549</f>
        <v>82.17</v>
      </c>
      <c r="Z549" s="7" t="n">
        <f aca="false">$W549-$Y549</f>
        <v>49.138</v>
      </c>
      <c r="AA549" s="8" t="n">
        <f aca="false">IFERROR($Z549/$W549,0)</f>
        <v>0.374219392573187</v>
      </c>
      <c r="AB549" s="2" t="s">
        <v>76</v>
      </c>
      <c r="AC549" s="2" t="s">
        <v>43</v>
      </c>
    </row>
    <row r="550" customFormat="false" ht="15" hidden="false" customHeight="false" outlineLevel="0" collapsed="false">
      <c r="A550" s="2" t="s">
        <v>1200</v>
      </c>
      <c r="B550" s="3" t="n">
        <v>45355</v>
      </c>
      <c r="C550" s="4" t="n">
        <f aca="false">YEAR($B550)</f>
        <v>2024</v>
      </c>
      <c r="D550" s="4" t="n">
        <f aca="false">MONTH($B550)</f>
        <v>3</v>
      </c>
      <c r="E550" s="2" t="s">
        <v>1123</v>
      </c>
      <c r="F550" s="5" t="n">
        <f aca="false">ROUNDUP(MONTH($B550)/3,0)</f>
        <v>1</v>
      </c>
      <c r="G550" s="2" t="s">
        <v>1010</v>
      </c>
      <c r="H550" s="2" t="s">
        <v>609</v>
      </c>
      <c r="I550" s="2" t="s">
        <v>104</v>
      </c>
      <c r="J550" s="2" t="s">
        <v>47</v>
      </c>
      <c r="K550" s="2" t="s">
        <v>185</v>
      </c>
      <c r="L550" s="2" t="s">
        <v>186</v>
      </c>
      <c r="M550" s="2" t="s">
        <v>105</v>
      </c>
      <c r="N550" s="2" t="s">
        <v>51</v>
      </c>
      <c r="O550" s="2" t="s">
        <v>171</v>
      </c>
      <c r="P550" s="2" t="s">
        <v>180</v>
      </c>
      <c r="Q550" s="2" t="s">
        <v>181</v>
      </c>
      <c r="R550" s="6" t="n">
        <v>15</v>
      </c>
      <c r="S550" s="7" t="n">
        <v>2415.81</v>
      </c>
      <c r="T550" s="7" t="n">
        <f aca="false">$R550*$S550</f>
        <v>36237.15</v>
      </c>
      <c r="U550" s="8" t="n">
        <v>0.03</v>
      </c>
      <c r="V550" s="7" t="n">
        <f aca="false">$T550*$U550</f>
        <v>1087.1145</v>
      </c>
      <c r="W550" s="7" t="n">
        <f aca="false">$T550-$V550</f>
        <v>35150.0355</v>
      </c>
      <c r="X550" s="7" t="n">
        <v>1624.78</v>
      </c>
      <c r="Y550" s="7" t="n">
        <f aca="false">$R550*$X550</f>
        <v>24371.7</v>
      </c>
      <c r="Z550" s="7" t="n">
        <f aca="false">$W550-$Y550</f>
        <v>10778.3355</v>
      </c>
      <c r="AA550" s="8" t="n">
        <f aca="false">IFERROR($Z550/$W550,0)</f>
        <v>0.306637969113858</v>
      </c>
      <c r="AB550" s="2" t="s">
        <v>42</v>
      </c>
      <c r="AC550" s="2" t="s">
        <v>43</v>
      </c>
    </row>
    <row r="551" customFormat="false" ht="15" hidden="false" customHeight="false" outlineLevel="0" collapsed="false">
      <c r="A551" s="2" t="s">
        <v>1201</v>
      </c>
      <c r="B551" s="3" t="n">
        <v>45355</v>
      </c>
      <c r="C551" s="4" t="n">
        <f aca="false">YEAR($B551)</f>
        <v>2024</v>
      </c>
      <c r="D551" s="4" t="n">
        <f aca="false">MONTH($B551)</f>
        <v>3</v>
      </c>
      <c r="E551" s="2" t="s">
        <v>1123</v>
      </c>
      <c r="F551" s="5" t="n">
        <f aca="false">ROUNDUP(MONTH($B551)/3,0)</f>
        <v>1</v>
      </c>
      <c r="G551" s="2" t="s">
        <v>213</v>
      </c>
      <c r="H551" s="2" t="s">
        <v>214</v>
      </c>
      <c r="I551" s="2" t="s">
        <v>33</v>
      </c>
      <c r="J551" s="2" t="s">
        <v>147</v>
      </c>
      <c r="K551" s="2" t="s">
        <v>215</v>
      </c>
      <c r="L551" s="2" t="s">
        <v>216</v>
      </c>
      <c r="M551" s="2" t="s">
        <v>217</v>
      </c>
      <c r="N551" s="2" t="s">
        <v>51</v>
      </c>
      <c r="O551" s="2" t="s">
        <v>114</v>
      </c>
      <c r="P551" s="2" t="s">
        <v>119</v>
      </c>
      <c r="Q551" s="2" t="s">
        <v>308</v>
      </c>
      <c r="R551" s="6" t="n">
        <v>1</v>
      </c>
      <c r="S551" s="7" t="n">
        <v>337.26</v>
      </c>
      <c r="T551" s="7" t="n">
        <f aca="false">$R551*$S551</f>
        <v>337.26</v>
      </c>
      <c r="U551" s="8" t="n">
        <v>0.03</v>
      </c>
      <c r="V551" s="7" t="n">
        <f aca="false">$T551*$U551</f>
        <v>10.1178</v>
      </c>
      <c r="W551" s="7" t="n">
        <f aca="false">$T551-$V551</f>
        <v>327.1422</v>
      </c>
      <c r="X551" s="7" t="n">
        <v>188.87</v>
      </c>
      <c r="Y551" s="7" t="n">
        <f aca="false">$R551*$X551</f>
        <v>188.87</v>
      </c>
      <c r="Z551" s="7" t="n">
        <f aca="false">$W551-$Y551</f>
        <v>138.2722</v>
      </c>
      <c r="AA551" s="8" t="n">
        <f aca="false">IFERROR($Z551/$W551,0)</f>
        <v>0.422666962562458</v>
      </c>
      <c r="AB551" s="2" t="s">
        <v>85</v>
      </c>
      <c r="AC551" s="2" t="s">
        <v>43</v>
      </c>
    </row>
    <row r="552" customFormat="false" ht="15" hidden="false" customHeight="false" outlineLevel="0" collapsed="false">
      <c r="A552" s="2" t="s">
        <v>1202</v>
      </c>
      <c r="B552" s="3" t="n">
        <v>45355</v>
      </c>
      <c r="C552" s="4" t="n">
        <f aca="false">YEAR($B552)</f>
        <v>2024</v>
      </c>
      <c r="D552" s="4" t="n">
        <f aca="false">MONTH($B552)</f>
        <v>3</v>
      </c>
      <c r="E552" s="2" t="s">
        <v>1123</v>
      </c>
      <c r="F552" s="5" t="n">
        <f aca="false">ROUNDUP(MONTH($B552)/3,0)</f>
        <v>1</v>
      </c>
      <c r="G552" s="2" t="s">
        <v>643</v>
      </c>
      <c r="H552" s="2" t="s">
        <v>644</v>
      </c>
      <c r="I552" s="2" t="s">
        <v>33</v>
      </c>
      <c r="J552" s="2" t="s">
        <v>89</v>
      </c>
      <c r="K552" s="2" t="s">
        <v>124</v>
      </c>
      <c r="L552" s="2" t="s">
        <v>125</v>
      </c>
      <c r="M552" s="2" t="s">
        <v>99</v>
      </c>
      <c r="N552" s="2" t="s">
        <v>73</v>
      </c>
      <c r="O552" s="2" t="s">
        <v>39</v>
      </c>
      <c r="P552" s="2" t="s">
        <v>40</v>
      </c>
      <c r="Q552" s="2" t="s">
        <v>41</v>
      </c>
      <c r="R552" s="6" t="n">
        <v>1</v>
      </c>
      <c r="S552" s="7" t="n">
        <v>429.69</v>
      </c>
      <c r="T552" s="7" t="n">
        <f aca="false">$R552*$S552</f>
        <v>429.69</v>
      </c>
      <c r="U552" s="8" t="n">
        <v>0.05</v>
      </c>
      <c r="V552" s="7" t="n">
        <f aca="false">$T552*$U552</f>
        <v>21.4845</v>
      </c>
      <c r="W552" s="7" t="n">
        <f aca="false">$T552-$V552</f>
        <v>408.2055</v>
      </c>
      <c r="X552" s="7" t="n">
        <v>249.81</v>
      </c>
      <c r="Y552" s="7" t="n">
        <f aca="false">$R552*$X552</f>
        <v>249.81</v>
      </c>
      <c r="Z552" s="7" t="n">
        <f aca="false">$W552-$Y552</f>
        <v>158.3955</v>
      </c>
      <c r="AA552" s="8" t="n">
        <f aca="false">IFERROR($Z552/$W552,0)</f>
        <v>0.388028823717466</v>
      </c>
      <c r="AB552" s="2" t="s">
        <v>67</v>
      </c>
      <c r="AC552" s="2" t="s">
        <v>246</v>
      </c>
    </row>
    <row r="553" customFormat="false" ht="15" hidden="false" customHeight="false" outlineLevel="0" collapsed="false">
      <c r="A553" s="2" t="s">
        <v>1203</v>
      </c>
      <c r="B553" s="3" t="n">
        <v>45355</v>
      </c>
      <c r="C553" s="4" t="n">
        <f aca="false">YEAR($B553)</f>
        <v>2024</v>
      </c>
      <c r="D553" s="4" t="n">
        <f aca="false">MONTH($B553)</f>
        <v>3</v>
      </c>
      <c r="E553" s="2" t="s">
        <v>1123</v>
      </c>
      <c r="F553" s="5" t="n">
        <f aca="false">ROUNDUP(MONTH($B553)/3,0)</f>
        <v>1</v>
      </c>
      <c r="G553" s="2" t="s">
        <v>727</v>
      </c>
      <c r="H553" s="2" t="s">
        <v>728</v>
      </c>
      <c r="I553" s="2" t="s">
        <v>33</v>
      </c>
      <c r="J553" s="2" t="s">
        <v>59</v>
      </c>
      <c r="K553" s="2" t="s">
        <v>210</v>
      </c>
      <c r="L553" s="2" t="s">
        <v>211</v>
      </c>
      <c r="M553" s="2" t="s">
        <v>62</v>
      </c>
      <c r="N553" s="2" t="s">
        <v>63</v>
      </c>
      <c r="O553" s="2" t="s">
        <v>114</v>
      </c>
      <c r="P553" s="2" t="s">
        <v>119</v>
      </c>
      <c r="Q553" s="2" t="s">
        <v>191</v>
      </c>
      <c r="R553" s="6" t="n">
        <v>2</v>
      </c>
      <c r="S553" s="7" t="n">
        <v>399.66</v>
      </c>
      <c r="T553" s="7" t="n">
        <f aca="false">$R553*$S553</f>
        <v>799.32</v>
      </c>
      <c r="U553" s="8" t="n">
        <v>0</v>
      </c>
      <c r="V553" s="7" t="n">
        <f aca="false">$T553*$U553</f>
        <v>0</v>
      </c>
      <c r="W553" s="7" t="n">
        <f aca="false">$T553-$V553</f>
        <v>799.32</v>
      </c>
      <c r="X553" s="7" t="n">
        <v>230.64</v>
      </c>
      <c r="Y553" s="7" t="n">
        <f aca="false">$R553*$X553</f>
        <v>461.28</v>
      </c>
      <c r="Z553" s="7" t="n">
        <f aca="false">$W553-$Y553</f>
        <v>338.04</v>
      </c>
      <c r="AA553" s="8" t="n">
        <f aca="false">IFERROR($Z553/$W553,0)</f>
        <v>0.422909473052094</v>
      </c>
      <c r="AB553" s="2" t="s">
        <v>85</v>
      </c>
      <c r="AC553" s="2" t="s">
        <v>43</v>
      </c>
    </row>
    <row r="554" customFormat="false" ht="15" hidden="false" customHeight="false" outlineLevel="0" collapsed="false">
      <c r="A554" s="2" t="s">
        <v>1204</v>
      </c>
      <c r="B554" s="3" t="n">
        <v>45356</v>
      </c>
      <c r="C554" s="4" t="n">
        <f aca="false">YEAR($B554)</f>
        <v>2024</v>
      </c>
      <c r="D554" s="4" t="n">
        <f aca="false">MONTH($B554)</f>
        <v>3</v>
      </c>
      <c r="E554" s="2" t="s">
        <v>1123</v>
      </c>
      <c r="F554" s="5" t="n">
        <f aca="false">ROUNDUP(MONTH($B554)/3,0)</f>
        <v>1</v>
      </c>
      <c r="G554" s="2" t="s">
        <v>1205</v>
      </c>
      <c r="H554" s="2" t="s">
        <v>1206</v>
      </c>
      <c r="I554" s="2" t="s">
        <v>33</v>
      </c>
      <c r="J554" s="2" t="s">
        <v>47</v>
      </c>
      <c r="K554" s="2" t="s">
        <v>48</v>
      </c>
      <c r="L554" s="2" t="s">
        <v>155</v>
      </c>
      <c r="M554" s="2" t="s">
        <v>156</v>
      </c>
      <c r="N554" s="2" t="s">
        <v>151</v>
      </c>
      <c r="O554" s="2" t="s">
        <v>39</v>
      </c>
      <c r="P554" s="2" t="s">
        <v>106</v>
      </c>
      <c r="Q554" s="2" t="s">
        <v>143</v>
      </c>
      <c r="R554" s="6" t="n">
        <v>3</v>
      </c>
      <c r="S554" s="7" t="n">
        <v>737.3</v>
      </c>
      <c r="T554" s="7" t="n">
        <f aca="false">$R554*$S554</f>
        <v>2211.9</v>
      </c>
      <c r="U554" s="8" t="n">
        <v>0</v>
      </c>
      <c r="V554" s="7" t="n">
        <f aca="false">$T554*$U554</f>
        <v>0</v>
      </c>
      <c r="W554" s="7" t="n">
        <f aca="false">$T554-$V554</f>
        <v>2211.9</v>
      </c>
      <c r="X554" s="7" t="n">
        <v>498.39</v>
      </c>
      <c r="Y554" s="7" t="n">
        <f aca="false">$R554*$X554</f>
        <v>1495.17</v>
      </c>
      <c r="Z554" s="7" t="n">
        <f aca="false">$W554-$Y554</f>
        <v>716.73</v>
      </c>
      <c r="AA554" s="8" t="n">
        <f aca="false">IFERROR($Z554/$W554,0)</f>
        <v>0.324033636240336</v>
      </c>
      <c r="AB554" s="2" t="s">
        <v>85</v>
      </c>
      <c r="AC554" s="2" t="s">
        <v>43</v>
      </c>
    </row>
    <row r="555" customFormat="false" ht="15" hidden="false" customHeight="false" outlineLevel="0" collapsed="false">
      <c r="A555" s="2" t="s">
        <v>1207</v>
      </c>
      <c r="B555" s="3" t="n">
        <v>45356</v>
      </c>
      <c r="C555" s="4" t="n">
        <f aca="false">YEAR($B555)</f>
        <v>2024</v>
      </c>
      <c r="D555" s="4" t="n">
        <f aca="false">MONTH($B555)</f>
        <v>3</v>
      </c>
      <c r="E555" s="2" t="s">
        <v>1123</v>
      </c>
      <c r="F555" s="5" t="n">
        <f aca="false">ROUNDUP(MONTH($B555)/3,0)</f>
        <v>1</v>
      </c>
      <c r="G555" s="2" t="s">
        <v>603</v>
      </c>
      <c r="H555" s="2" t="s">
        <v>604</v>
      </c>
      <c r="I555" s="2" t="s">
        <v>33</v>
      </c>
      <c r="J555" s="2" t="s">
        <v>89</v>
      </c>
      <c r="K555" s="2" t="s">
        <v>90</v>
      </c>
      <c r="L555" s="2" t="s">
        <v>161</v>
      </c>
      <c r="M555" s="2" t="s">
        <v>135</v>
      </c>
      <c r="N555" s="2" t="s">
        <v>38</v>
      </c>
      <c r="O555" s="2" t="s">
        <v>39</v>
      </c>
      <c r="P555" s="2" t="s">
        <v>106</v>
      </c>
      <c r="Q555" s="2" t="s">
        <v>107</v>
      </c>
      <c r="R555" s="6" t="n">
        <v>3</v>
      </c>
      <c r="S555" s="7" t="n">
        <v>2442.5</v>
      </c>
      <c r="T555" s="7" t="n">
        <f aca="false">$R555*$S555</f>
        <v>7327.5</v>
      </c>
      <c r="U555" s="8" t="n">
        <v>0</v>
      </c>
      <c r="V555" s="7" t="n">
        <f aca="false">$T555*$U555</f>
        <v>0</v>
      </c>
      <c r="W555" s="7" t="n">
        <f aca="false">$T555-$V555</f>
        <v>7327.5</v>
      </c>
      <c r="X555" s="7" t="n">
        <v>1791.81</v>
      </c>
      <c r="Y555" s="7" t="n">
        <f aca="false">$R555*$X555</f>
        <v>5375.43</v>
      </c>
      <c r="Z555" s="7" t="n">
        <f aca="false">$W555-$Y555</f>
        <v>1952.07</v>
      </c>
      <c r="AA555" s="8" t="n">
        <f aca="false">IFERROR($Z555/$W555,0)</f>
        <v>0.266403275332651</v>
      </c>
      <c r="AB555" s="2" t="s">
        <v>42</v>
      </c>
      <c r="AC555" s="2" t="s">
        <v>43</v>
      </c>
    </row>
    <row r="556" customFormat="false" ht="15" hidden="false" customHeight="false" outlineLevel="0" collapsed="false">
      <c r="A556" s="2" t="s">
        <v>1208</v>
      </c>
      <c r="B556" s="3" t="n">
        <v>45356</v>
      </c>
      <c r="C556" s="4" t="n">
        <f aca="false">YEAR($B556)</f>
        <v>2024</v>
      </c>
      <c r="D556" s="4" t="n">
        <f aca="false">MONTH($B556)</f>
        <v>3</v>
      </c>
      <c r="E556" s="2" t="s">
        <v>1123</v>
      </c>
      <c r="F556" s="5" t="n">
        <f aca="false">ROUNDUP(MONTH($B556)/3,0)</f>
        <v>1</v>
      </c>
      <c r="G556" s="2" t="s">
        <v>109</v>
      </c>
      <c r="H556" s="2" t="s">
        <v>110</v>
      </c>
      <c r="I556" s="2" t="s">
        <v>33</v>
      </c>
      <c r="J556" s="2" t="s">
        <v>89</v>
      </c>
      <c r="K556" s="2" t="s">
        <v>97</v>
      </c>
      <c r="L556" s="2" t="s">
        <v>111</v>
      </c>
      <c r="M556" s="2" t="s">
        <v>99</v>
      </c>
      <c r="N556" s="2" t="s">
        <v>51</v>
      </c>
      <c r="O556" s="2" t="s">
        <v>114</v>
      </c>
      <c r="P556" s="2" t="s">
        <v>119</v>
      </c>
      <c r="Q556" s="2" t="s">
        <v>120</v>
      </c>
      <c r="R556" s="6" t="n">
        <v>3</v>
      </c>
      <c r="S556" s="7" t="n">
        <v>202.31</v>
      </c>
      <c r="T556" s="7" t="n">
        <f aca="false">$R556*$S556</f>
        <v>606.93</v>
      </c>
      <c r="U556" s="8" t="n">
        <v>0</v>
      </c>
      <c r="V556" s="7" t="n">
        <f aca="false">$T556*$U556</f>
        <v>0</v>
      </c>
      <c r="W556" s="7" t="n">
        <f aca="false">$T556-$V556</f>
        <v>606.93</v>
      </c>
      <c r="X556" s="7" t="n">
        <v>113.58</v>
      </c>
      <c r="Y556" s="7" t="n">
        <f aca="false">$R556*$X556</f>
        <v>340.74</v>
      </c>
      <c r="Z556" s="7" t="n">
        <f aca="false">$W556-$Y556</f>
        <v>266.19</v>
      </c>
      <c r="AA556" s="8" t="n">
        <f aca="false">IFERROR($Z556/$W556,0)</f>
        <v>0.438584350748851</v>
      </c>
      <c r="AB556" s="2" t="s">
        <v>76</v>
      </c>
      <c r="AC556" s="2" t="s">
        <v>43</v>
      </c>
    </row>
    <row r="557" customFormat="false" ht="15" hidden="false" customHeight="false" outlineLevel="0" collapsed="false">
      <c r="A557" s="2" t="s">
        <v>1209</v>
      </c>
      <c r="B557" s="3" t="n">
        <v>45356</v>
      </c>
      <c r="C557" s="4" t="n">
        <f aca="false">YEAR($B557)</f>
        <v>2024</v>
      </c>
      <c r="D557" s="4" t="n">
        <f aca="false">MONTH($B557)</f>
        <v>3</v>
      </c>
      <c r="E557" s="2" t="s">
        <v>1123</v>
      </c>
      <c r="F557" s="5" t="n">
        <f aca="false">ROUNDUP(MONTH($B557)/3,0)</f>
        <v>1</v>
      </c>
      <c r="G557" s="2" t="s">
        <v>759</v>
      </c>
      <c r="H557" s="2" t="s">
        <v>615</v>
      </c>
      <c r="I557" s="2" t="s">
        <v>104</v>
      </c>
      <c r="J557" s="2" t="s">
        <v>59</v>
      </c>
      <c r="K557" s="2" t="s">
        <v>210</v>
      </c>
      <c r="L557" s="2" t="s">
        <v>211</v>
      </c>
      <c r="M557" s="2" t="s">
        <v>131</v>
      </c>
      <c r="N557" s="2" t="s">
        <v>38</v>
      </c>
      <c r="O557" s="2" t="s">
        <v>52</v>
      </c>
      <c r="P557" s="2" t="s">
        <v>53</v>
      </c>
      <c r="Q557" s="2" t="s">
        <v>54</v>
      </c>
      <c r="R557" s="6" t="n">
        <v>15</v>
      </c>
      <c r="S557" s="7" t="n">
        <v>2715.13</v>
      </c>
      <c r="T557" s="7" t="n">
        <f aca="false">$R557*$S557</f>
        <v>40726.95</v>
      </c>
      <c r="U557" s="8" t="n">
        <v>0</v>
      </c>
      <c r="V557" s="7" t="n">
        <f aca="false">$T557*$U557</f>
        <v>0</v>
      </c>
      <c r="W557" s="7" t="n">
        <f aca="false">$T557-$V557</f>
        <v>40726.95</v>
      </c>
      <c r="X557" s="7" t="n">
        <v>1957.95</v>
      </c>
      <c r="Y557" s="7" t="n">
        <f aca="false">$R557*$X557</f>
        <v>29369.25</v>
      </c>
      <c r="Z557" s="7" t="n">
        <f aca="false">$W557-$Y557</f>
        <v>11357.7</v>
      </c>
      <c r="AA557" s="8" t="n">
        <f aca="false">IFERROR($Z557/$W557,0)</f>
        <v>0.278874308044182</v>
      </c>
      <c r="AB557" s="2" t="s">
        <v>76</v>
      </c>
      <c r="AC557" s="2" t="s">
        <v>246</v>
      </c>
    </row>
    <row r="558" customFormat="false" ht="15" hidden="false" customHeight="false" outlineLevel="0" collapsed="false">
      <c r="A558" s="2" t="s">
        <v>1210</v>
      </c>
      <c r="B558" s="3" t="n">
        <v>45356</v>
      </c>
      <c r="C558" s="4" t="n">
        <f aca="false">YEAR($B558)</f>
        <v>2024</v>
      </c>
      <c r="D558" s="4" t="n">
        <f aca="false">MONTH($B558)</f>
        <v>3</v>
      </c>
      <c r="E558" s="2" t="s">
        <v>1123</v>
      </c>
      <c r="F558" s="5" t="n">
        <f aca="false">ROUNDUP(MONTH($B558)/3,0)</f>
        <v>1</v>
      </c>
      <c r="G558" s="2" t="s">
        <v>1211</v>
      </c>
      <c r="H558" s="2" t="s">
        <v>1212</v>
      </c>
      <c r="I558" s="2" t="s">
        <v>33</v>
      </c>
      <c r="J558" s="2" t="s">
        <v>147</v>
      </c>
      <c r="K558" s="2" t="s">
        <v>397</v>
      </c>
      <c r="L558" s="2" t="s">
        <v>398</v>
      </c>
      <c r="M558" s="2" t="s">
        <v>217</v>
      </c>
      <c r="N558" s="2" t="s">
        <v>73</v>
      </c>
      <c r="O558" s="2" t="s">
        <v>64</v>
      </c>
      <c r="P558" s="2" t="s">
        <v>342</v>
      </c>
      <c r="Q558" s="2" t="s">
        <v>408</v>
      </c>
      <c r="R558" s="6" t="n">
        <v>3</v>
      </c>
      <c r="S558" s="7" t="n">
        <v>5272.25</v>
      </c>
      <c r="T558" s="7" t="n">
        <f aca="false">$R558*$S558</f>
        <v>15816.75</v>
      </c>
      <c r="U558" s="8" t="n">
        <v>0.05</v>
      </c>
      <c r="V558" s="7" t="n">
        <f aca="false">$T558*$U558</f>
        <v>790.8375</v>
      </c>
      <c r="W558" s="7" t="n">
        <f aca="false">$T558-$V558</f>
        <v>15025.9125</v>
      </c>
      <c r="X558" s="7" t="n">
        <v>3916.79</v>
      </c>
      <c r="Y558" s="7" t="n">
        <f aca="false">$R558*$X558</f>
        <v>11750.37</v>
      </c>
      <c r="Z558" s="7" t="n">
        <f aca="false">$W558-$Y558</f>
        <v>3275.5425</v>
      </c>
      <c r="AA558" s="8" t="n">
        <f aca="false">IFERROR($Z558/$W558,0)</f>
        <v>0.217992917235476</v>
      </c>
      <c r="AB558" s="2" t="s">
        <v>42</v>
      </c>
      <c r="AC558" s="2" t="s">
        <v>43</v>
      </c>
    </row>
    <row r="559" customFormat="false" ht="15" hidden="false" customHeight="false" outlineLevel="0" collapsed="false">
      <c r="A559" s="2" t="s">
        <v>1213</v>
      </c>
      <c r="B559" s="3" t="n">
        <v>45356</v>
      </c>
      <c r="C559" s="4" t="n">
        <f aca="false">YEAR($B559)</f>
        <v>2024</v>
      </c>
      <c r="D559" s="4" t="n">
        <f aca="false">MONTH($B559)</f>
        <v>3</v>
      </c>
      <c r="E559" s="2" t="s">
        <v>1123</v>
      </c>
      <c r="F559" s="5" t="n">
        <f aca="false">ROUNDUP(MONTH($B559)/3,0)</f>
        <v>1</v>
      </c>
      <c r="G559" s="2" t="s">
        <v>1214</v>
      </c>
      <c r="H559" s="2" t="s">
        <v>1215</v>
      </c>
      <c r="I559" s="2" t="s">
        <v>33</v>
      </c>
      <c r="J559" s="2" t="s">
        <v>89</v>
      </c>
      <c r="K559" s="2" t="s">
        <v>90</v>
      </c>
      <c r="L559" s="2" t="s">
        <v>91</v>
      </c>
      <c r="M559" s="2" t="s">
        <v>99</v>
      </c>
      <c r="N559" s="2" t="s">
        <v>63</v>
      </c>
      <c r="O559" s="2" t="s">
        <v>114</v>
      </c>
      <c r="P559" s="2" t="s">
        <v>115</v>
      </c>
      <c r="Q559" s="2" t="s">
        <v>530</v>
      </c>
      <c r="R559" s="6" t="n">
        <v>1</v>
      </c>
      <c r="S559" s="7" t="n">
        <v>140.83</v>
      </c>
      <c r="T559" s="7" t="n">
        <f aca="false">$R559*$S559</f>
        <v>140.83</v>
      </c>
      <c r="U559" s="8" t="n">
        <v>0.1</v>
      </c>
      <c r="V559" s="7" t="n">
        <f aca="false">$T559*$U559</f>
        <v>14.083</v>
      </c>
      <c r="W559" s="7" t="n">
        <f aca="false">$T559-$V559</f>
        <v>126.747</v>
      </c>
      <c r="X559" s="7" t="n">
        <v>75.45</v>
      </c>
      <c r="Y559" s="7" t="n">
        <f aca="false">$R559*$X559</f>
        <v>75.45</v>
      </c>
      <c r="Z559" s="7" t="n">
        <f aca="false">$W559-$Y559</f>
        <v>51.297</v>
      </c>
      <c r="AA559" s="8" t="n">
        <f aca="false">IFERROR($Z559/$W559,0)</f>
        <v>0.404719638334635</v>
      </c>
      <c r="AB559" s="2" t="s">
        <v>85</v>
      </c>
      <c r="AC559" s="2" t="s">
        <v>246</v>
      </c>
    </row>
    <row r="560" customFormat="false" ht="15" hidden="false" customHeight="false" outlineLevel="0" collapsed="false">
      <c r="A560" s="2" t="s">
        <v>1216</v>
      </c>
      <c r="B560" s="3" t="n">
        <v>45356</v>
      </c>
      <c r="C560" s="4" t="n">
        <f aca="false">YEAR($B560)</f>
        <v>2024</v>
      </c>
      <c r="D560" s="4" t="n">
        <f aca="false">MONTH($B560)</f>
        <v>3</v>
      </c>
      <c r="E560" s="2" t="s">
        <v>1123</v>
      </c>
      <c r="F560" s="5" t="n">
        <f aca="false">ROUNDUP(MONTH($B560)/3,0)</f>
        <v>1</v>
      </c>
      <c r="G560" s="2" t="s">
        <v>848</v>
      </c>
      <c r="H560" s="2" t="s">
        <v>849</v>
      </c>
      <c r="I560" s="2" t="s">
        <v>33</v>
      </c>
      <c r="J560" s="2" t="s">
        <v>47</v>
      </c>
      <c r="K560" s="2" t="s">
        <v>48</v>
      </c>
      <c r="L560" s="2" t="s">
        <v>155</v>
      </c>
      <c r="M560" s="2" t="s">
        <v>156</v>
      </c>
      <c r="N560" s="2" t="s">
        <v>63</v>
      </c>
      <c r="O560" s="2" t="s">
        <v>39</v>
      </c>
      <c r="P560" s="2" t="s">
        <v>40</v>
      </c>
      <c r="Q560" s="2" t="s">
        <v>334</v>
      </c>
      <c r="R560" s="6" t="n">
        <v>2</v>
      </c>
      <c r="S560" s="7" t="n">
        <v>3435.86</v>
      </c>
      <c r="T560" s="7" t="n">
        <f aca="false">$R560*$S560</f>
        <v>6871.72</v>
      </c>
      <c r="U560" s="8" t="n">
        <v>0</v>
      </c>
      <c r="V560" s="7" t="n">
        <f aca="false">$T560*$U560</f>
        <v>0</v>
      </c>
      <c r="W560" s="7" t="n">
        <f aca="false">$T560-$V560</f>
        <v>6871.72</v>
      </c>
      <c r="X560" s="7" t="n">
        <v>2549.96</v>
      </c>
      <c r="Y560" s="7" t="n">
        <f aca="false">$R560*$X560</f>
        <v>5099.92</v>
      </c>
      <c r="Z560" s="7" t="n">
        <f aca="false">$W560-$Y560</f>
        <v>1771.8</v>
      </c>
      <c r="AA560" s="8" t="n">
        <f aca="false">IFERROR($Z560/$W560,0)</f>
        <v>0.257839376458878</v>
      </c>
      <c r="AB560" s="2" t="s">
        <v>42</v>
      </c>
      <c r="AC560" s="2" t="s">
        <v>43</v>
      </c>
    </row>
    <row r="561" customFormat="false" ht="15" hidden="false" customHeight="false" outlineLevel="0" collapsed="false">
      <c r="A561" s="2" t="s">
        <v>1217</v>
      </c>
      <c r="B561" s="3" t="n">
        <v>45356</v>
      </c>
      <c r="C561" s="4" t="n">
        <f aca="false">YEAR($B561)</f>
        <v>2024</v>
      </c>
      <c r="D561" s="4" t="n">
        <f aca="false">MONTH($B561)</f>
        <v>3</v>
      </c>
      <c r="E561" s="2" t="s">
        <v>1123</v>
      </c>
      <c r="F561" s="5" t="n">
        <f aca="false">ROUNDUP(MONTH($B561)/3,0)</f>
        <v>1</v>
      </c>
      <c r="G561" s="2" t="s">
        <v>1218</v>
      </c>
      <c r="H561" s="2" t="s">
        <v>1219</v>
      </c>
      <c r="I561" s="2" t="s">
        <v>33</v>
      </c>
      <c r="J561" s="2" t="s">
        <v>34</v>
      </c>
      <c r="K561" s="2" t="s">
        <v>242</v>
      </c>
      <c r="L561" s="2" t="s">
        <v>243</v>
      </c>
      <c r="M561" s="2" t="s">
        <v>82</v>
      </c>
      <c r="N561" s="2" t="s">
        <v>63</v>
      </c>
      <c r="O561" s="2" t="s">
        <v>114</v>
      </c>
      <c r="P561" s="2" t="s">
        <v>119</v>
      </c>
      <c r="Q561" s="2" t="s">
        <v>308</v>
      </c>
      <c r="R561" s="6" t="n">
        <v>2</v>
      </c>
      <c r="S561" s="7" t="n">
        <v>333.32</v>
      </c>
      <c r="T561" s="7" t="n">
        <f aca="false">$R561*$S561</f>
        <v>666.64</v>
      </c>
      <c r="U561" s="8" t="n">
        <v>0.05</v>
      </c>
      <c r="V561" s="7" t="n">
        <f aca="false">$T561*$U561</f>
        <v>33.332</v>
      </c>
      <c r="W561" s="7" t="n">
        <f aca="false">$T561-$V561</f>
        <v>633.308</v>
      </c>
      <c r="X561" s="7" t="n">
        <v>188.06</v>
      </c>
      <c r="Y561" s="7" t="n">
        <f aca="false">$R561*$X561</f>
        <v>376.12</v>
      </c>
      <c r="Z561" s="7" t="n">
        <f aca="false">$W561-$Y561</f>
        <v>257.188</v>
      </c>
      <c r="AA561" s="8" t="n">
        <f aca="false">IFERROR($Z561/$W561,0)</f>
        <v>0.406102559891869</v>
      </c>
      <c r="AB561" s="2" t="s">
        <v>76</v>
      </c>
      <c r="AC561" s="2" t="s">
        <v>43</v>
      </c>
    </row>
    <row r="562" customFormat="false" ht="15" hidden="false" customHeight="false" outlineLevel="0" collapsed="false">
      <c r="A562" s="2" t="s">
        <v>1220</v>
      </c>
      <c r="B562" s="3" t="n">
        <v>45357</v>
      </c>
      <c r="C562" s="4" t="n">
        <f aca="false">YEAR($B562)</f>
        <v>2024</v>
      </c>
      <c r="D562" s="4" t="n">
        <f aca="false">MONTH($B562)</f>
        <v>3</v>
      </c>
      <c r="E562" s="2" t="s">
        <v>1123</v>
      </c>
      <c r="F562" s="5" t="n">
        <f aca="false">ROUNDUP(MONTH($B562)/3,0)</f>
        <v>1</v>
      </c>
      <c r="G562" s="2" t="s">
        <v>979</v>
      </c>
      <c r="H562" s="2" t="s">
        <v>980</v>
      </c>
      <c r="I562" s="2" t="s">
        <v>33</v>
      </c>
      <c r="J562" s="2" t="s">
        <v>47</v>
      </c>
      <c r="K562" s="2" t="s">
        <v>221</v>
      </c>
      <c r="L562" s="2" t="s">
        <v>222</v>
      </c>
      <c r="M562" s="2" t="s">
        <v>105</v>
      </c>
      <c r="N562" s="2" t="s">
        <v>51</v>
      </c>
      <c r="O562" s="2" t="s">
        <v>114</v>
      </c>
      <c r="P562" s="2" t="s">
        <v>234</v>
      </c>
      <c r="Q562" s="2" t="s">
        <v>235</v>
      </c>
      <c r="R562" s="6" t="n">
        <v>3</v>
      </c>
      <c r="S562" s="7" t="n">
        <v>221.6</v>
      </c>
      <c r="T562" s="7" t="n">
        <f aca="false">$R562*$S562</f>
        <v>664.8</v>
      </c>
      <c r="U562" s="8" t="n">
        <v>0.05</v>
      </c>
      <c r="V562" s="7" t="n">
        <f aca="false">$T562*$U562</f>
        <v>33.24</v>
      </c>
      <c r="W562" s="7" t="n">
        <f aca="false">$T562-$V562</f>
        <v>631.56</v>
      </c>
      <c r="X562" s="7" t="n">
        <v>112.96</v>
      </c>
      <c r="Y562" s="7" t="n">
        <f aca="false">$R562*$X562</f>
        <v>338.88</v>
      </c>
      <c r="Z562" s="7" t="n">
        <f aca="false">$W562-$Y562</f>
        <v>292.68</v>
      </c>
      <c r="AA562" s="8" t="n">
        <f aca="false">IFERROR($Z562/$W562,0)</f>
        <v>0.463423902717081</v>
      </c>
      <c r="AB562" s="2" t="s">
        <v>42</v>
      </c>
      <c r="AC562" s="2" t="s">
        <v>43</v>
      </c>
    </row>
    <row r="563" customFormat="false" ht="15" hidden="false" customHeight="false" outlineLevel="0" collapsed="false">
      <c r="A563" s="2" t="s">
        <v>1221</v>
      </c>
      <c r="B563" s="3" t="n">
        <v>45357</v>
      </c>
      <c r="C563" s="4" t="n">
        <f aca="false">YEAR($B563)</f>
        <v>2024</v>
      </c>
      <c r="D563" s="4" t="n">
        <f aca="false">MONTH($B563)</f>
        <v>3</v>
      </c>
      <c r="E563" s="2" t="s">
        <v>1123</v>
      </c>
      <c r="F563" s="5" t="n">
        <f aca="false">ROUNDUP(MONTH($B563)/3,0)</f>
        <v>1</v>
      </c>
      <c r="G563" s="2" t="s">
        <v>1222</v>
      </c>
      <c r="H563" s="2" t="s">
        <v>1223</v>
      </c>
      <c r="I563" s="2" t="s">
        <v>33</v>
      </c>
      <c r="J563" s="2" t="s">
        <v>59</v>
      </c>
      <c r="K563" s="2" t="s">
        <v>140</v>
      </c>
      <c r="L563" s="2" t="s">
        <v>141</v>
      </c>
      <c r="M563" s="2" t="s">
        <v>62</v>
      </c>
      <c r="N563" s="2" t="s">
        <v>51</v>
      </c>
      <c r="O563" s="2" t="s">
        <v>114</v>
      </c>
      <c r="P563" s="2" t="s">
        <v>119</v>
      </c>
      <c r="Q563" s="2" t="s">
        <v>120</v>
      </c>
      <c r="R563" s="6" t="n">
        <v>2</v>
      </c>
      <c r="S563" s="7" t="n">
        <v>199.47</v>
      </c>
      <c r="T563" s="7" t="n">
        <f aca="false">$R563*$S563</f>
        <v>398.94</v>
      </c>
      <c r="U563" s="8" t="n">
        <v>0.05</v>
      </c>
      <c r="V563" s="7" t="n">
        <f aca="false">$T563*$U563</f>
        <v>19.947</v>
      </c>
      <c r="W563" s="7" t="n">
        <f aca="false">$T563-$V563</f>
        <v>378.993</v>
      </c>
      <c r="X563" s="7" t="n">
        <v>115.62</v>
      </c>
      <c r="Y563" s="7" t="n">
        <f aca="false">$R563*$X563</f>
        <v>231.24</v>
      </c>
      <c r="Z563" s="7" t="n">
        <f aca="false">$W563-$Y563</f>
        <v>147.753</v>
      </c>
      <c r="AA563" s="8" t="n">
        <f aca="false">IFERROR($Z563/$W563,0)</f>
        <v>0.389856804743096</v>
      </c>
      <c r="AB563" s="2" t="s">
        <v>85</v>
      </c>
      <c r="AC563" s="2" t="s">
        <v>43</v>
      </c>
    </row>
    <row r="564" customFormat="false" ht="15" hidden="false" customHeight="false" outlineLevel="0" collapsed="false">
      <c r="A564" s="2" t="s">
        <v>1224</v>
      </c>
      <c r="B564" s="3" t="n">
        <v>45357</v>
      </c>
      <c r="C564" s="4" t="n">
        <f aca="false">YEAR($B564)</f>
        <v>2024</v>
      </c>
      <c r="D564" s="4" t="n">
        <f aca="false">MONTH($B564)</f>
        <v>3</v>
      </c>
      <c r="E564" s="2" t="s">
        <v>1123</v>
      </c>
      <c r="F564" s="5" t="n">
        <f aca="false">ROUNDUP(MONTH($B564)/3,0)</f>
        <v>1</v>
      </c>
      <c r="G564" s="2" t="s">
        <v>701</v>
      </c>
      <c r="H564" s="2" t="s">
        <v>702</v>
      </c>
      <c r="I564" s="2" t="s">
        <v>33</v>
      </c>
      <c r="J564" s="2" t="s">
        <v>47</v>
      </c>
      <c r="K564" s="2" t="s">
        <v>196</v>
      </c>
      <c r="L564" s="2" t="s">
        <v>197</v>
      </c>
      <c r="M564" s="2" t="s">
        <v>50</v>
      </c>
      <c r="N564" s="2" t="s">
        <v>51</v>
      </c>
      <c r="O564" s="2" t="s">
        <v>114</v>
      </c>
      <c r="P564" s="2" t="s">
        <v>115</v>
      </c>
      <c r="Q564" s="2" t="s">
        <v>530</v>
      </c>
      <c r="R564" s="6" t="n">
        <v>3</v>
      </c>
      <c r="S564" s="7" t="n">
        <v>155.41</v>
      </c>
      <c r="T564" s="7" t="n">
        <f aca="false">$R564*$S564</f>
        <v>466.23</v>
      </c>
      <c r="U564" s="8" t="n">
        <v>0</v>
      </c>
      <c r="V564" s="7" t="n">
        <f aca="false">$T564*$U564</f>
        <v>0</v>
      </c>
      <c r="W564" s="7" t="n">
        <f aca="false">$T564-$V564</f>
        <v>466.23</v>
      </c>
      <c r="X564" s="7" t="n">
        <v>83.21</v>
      </c>
      <c r="Y564" s="7" t="n">
        <f aca="false">$R564*$X564</f>
        <v>249.63</v>
      </c>
      <c r="Z564" s="7" t="n">
        <f aca="false">$W564-$Y564</f>
        <v>216.6</v>
      </c>
      <c r="AA564" s="8" t="n">
        <f aca="false">IFERROR($Z564/$W564,0)</f>
        <v>0.464577569011003</v>
      </c>
      <c r="AB564" s="2" t="s">
        <v>76</v>
      </c>
      <c r="AC564" s="2" t="s">
        <v>43</v>
      </c>
    </row>
    <row r="565" customFormat="false" ht="15" hidden="false" customHeight="false" outlineLevel="0" collapsed="false">
      <c r="A565" s="2" t="s">
        <v>1225</v>
      </c>
      <c r="B565" s="3" t="n">
        <v>45357</v>
      </c>
      <c r="C565" s="4" t="n">
        <f aca="false">YEAR($B565)</f>
        <v>2024</v>
      </c>
      <c r="D565" s="4" t="n">
        <f aca="false">MONTH($B565)</f>
        <v>3</v>
      </c>
      <c r="E565" s="2" t="s">
        <v>1123</v>
      </c>
      <c r="F565" s="5" t="n">
        <f aca="false">ROUNDUP(MONTH($B565)/3,0)</f>
        <v>1</v>
      </c>
      <c r="G565" s="2" t="s">
        <v>199</v>
      </c>
      <c r="H565" s="2" t="s">
        <v>200</v>
      </c>
      <c r="I565" s="2" t="s">
        <v>33</v>
      </c>
      <c r="J565" s="2" t="s">
        <v>89</v>
      </c>
      <c r="K565" s="2" t="s">
        <v>124</v>
      </c>
      <c r="L565" s="2" t="s">
        <v>125</v>
      </c>
      <c r="M565" s="2" t="s">
        <v>92</v>
      </c>
      <c r="N565" s="2" t="s">
        <v>51</v>
      </c>
      <c r="O565" s="2" t="s">
        <v>114</v>
      </c>
      <c r="P565" s="2" t="s">
        <v>234</v>
      </c>
      <c r="Q565" s="2" t="s">
        <v>238</v>
      </c>
      <c r="R565" s="6" t="n">
        <v>3</v>
      </c>
      <c r="S565" s="7" t="n">
        <v>353.66</v>
      </c>
      <c r="T565" s="7" t="n">
        <f aca="false">$R565*$S565</f>
        <v>1060.98</v>
      </c>
      <c r="U565" s="8" t="n">
        <v>0.1</v>
      </c>
      <c r="V565" s="7" t="n">
        <f aca="false">$T565*$U565</f>
        <v>106.098</v>
      </c>
      <c r="W565" s="7" t="n">
        <f aca="false">$T565-$V565</f>
        <v>954.882</v>
      </c>
      <c r="X565" s="7" t="n">
        <v>188.29</v>
      </c>
      <c r="Y565" s="7" t="n">
        <f aca="false">$R565*$X565</f>
        <v>564.87</v>
      </c>
      <c r="Z565" s="7" t="n">
        <f aca="false">$W565-$Y565</f>
        <v>390.012</v>
      </c>
      <c r="AA565" s="8" t="n">
        <f aca="false">IFERROR($Z565/$W565,0)</f>
        <v>0.408439995727221</v>
      </c>
      <c r="AB565" s="2" t="s">
        <v>55</v>
      </c>
      <c r="AC565" s="2" t="s">
        <v>43</v>
      </c>
    </row>
    <row r="566" customFormat="false" ht="15" hidden="false" customHeight="false" outlineLevel="0" collapsed="false">
      <c r="A566" s="2" t="s">
        <v>1226</v>
      </c>
      <c r="B566" s="3" t="n">
        <v>45357</v>
      </c>
      <c r="C566" s="4" t="n">
        <f aca="false">YEAR($B566)</f>
        <v>2024</v>
      </c>
      <c r="D566" s="4" t="n">
        <f aca="false">MONTH($B566)</f>
        <v>3</v>
      </c>
      <c r="E566" s="2" t="s">
        <v>1123</v>
      </c>
      <c r="F566" s="5" t="n">
        <f aca="false">ROUNDUP(MONTH($B566)/3,0)</f>
        <v>1</v>
      </c>
      <c r="G566" s="2" t="s">
        <v>904</v>
      </c>
      <c r="H566" s="2" t="s">
        <v>905</v>
      </c>
      <c r="I566" s="2" t="s">
        <v>33</v>
      </c>
      <c r="J566" s="2" t="s">
        <v>147</v>
      </c>
      <c r="K566" s="2" t="s">
        <v>397</v>
      </c>
      <c r="L566" s="2" t="s">
        <v>398</v>
      </c>
      <c r="M566" s="2" t="s">
        <v>150</v>
      </c>
      <c r="N566" s="2" t="s">
        <v>51</v>
      </c>
      <c r="O566" s="2" t="s">
        <v>64</v>
      </c>
      <c r="P566" s="2" t="s">
        <v>74</v>
      </c>
      <c r="Q566" s="2" t="s">
        <v>259</v>
      </c>
      <c r="R566" s="6" t="n">
        <v>1</v>
      </c>
      <c r="S566" s="7" t="n">
        <v>2154.63</v>
      </c>
      <c r="T566" s="7" t="n">
        <f aca="false">$R566*$S566</f>
        <v>2154.63</v>
      </c>
      <c r="U566" s="8" t="n">
        <v>0.03</v>
      </c>
      <c r="V566" s="7" t="n">
        <f aca="false">$T566*$U566</f>
        <v>64.6389</v>
      </c>
      <c r="W566" s="7" t="n">
        <f aca="false">$T566-$V566</f>
        <v>2089.9911</v>
      </c>
      <c r="X566" s="7" t="n">
        <v>1512.84</v>
      </c>
      <c r="Y566" s="7" t="n">
        <f aca="false">$R566*$X566</f>
        <v>1512.84</v>
      </c>
      <c r="Z566" s="7" t="n">
        <f aca="false">$W566-$Y566</f>
        <v>577.1511</v>
      </c>
      <c r="AA566" s="8" t="n">
        <f aca="false">IFERROR($Z566/$W566,0)</f>
        <v>0.27615002762452</v>
      </c>
      <c r="AB566" s="2" t="s">
        <v>85</v>
      </c>
      <c r="AC566" s="2" t="s">
        <v>43</v>
      </c>
    </row>
    <row r="567" customFormat="false" ht="15" hidden="false" customHeight="false" outlineLevel="0" collapsed="false">
      <c r="A567" s="2" t="s">
        <v>1227</v>
      </c>
      <c r="B567" s="3" t="n">
        <v>45357</v>
      </c>
      <c r="C567" s="4" t="n">
        <f aca="false">YEAR($B567)</f>
        <v>2024</v>
      </c>
      <c r="D567" s="4" t="n">
        <f aca="false">MONTH($B567)</f>
        <v>3</v>
      </c>
      <c r="E567" s="2" t="s">
        <v>1123</v>
      </c>
      <c r="F567" s="5" t="n">
        <f aca="false">ROUNDUP(MONTH($B567)/3,0)</f>
        <v>1</v>
      </c>
      <c r="G567" s="2" t="s">
        <v>596</v>
      </c>
      <c r="H567" s="2" t="s">
        <v>597</v>
      </c>
      <c r="I567" s="2" t="s">
        <v>33</v>
      </c>
      <c r="J567" s="2" t="s">
        <v>89</v>
      </c>
      <c r="K567" s="2" t="s">
        <v>124</v>
      </c>
      <c r="L567" s="2" t="s">
        <v>125</v>
      </c>
      <c r="M567" s="2" t="s">
        <v>92</v>
      </c>
      <c r="N567" s="2" t="s">
        <v>51</v>
      </c>
      <c r="O567" s="2" t="s">
        <v>171</v>
      </c>
      <c r="P567" s="2" t="s">
        <v>172</v>
      </c>
      <c r="Q567" s="2" t="s">
        <v>223</v>
      </c>
      <c r="R567" s="6" t="n">
        <v>2</v>
      </c>
      <c r="S567" s="7" t="n">
        <v>580.54</v>
      </c>
      <c r="T567" s="7" t="n">
        <f aca="false">$R567*$S567</f>
        <v>1161.08</v>
      </c>
      <c r="U567" s="8" t="n">
        <v>0.1</v>
      </c>
      <c r="V567" s="7" t="n">
        <f aca="false">$T567*$U567</f>
        <v>116.108</v>
      </c>
      <c r="W567" s="7" t="n">
        <f aca="false">$T567-$V567</f>
        <v>1044.972</v>
      </c>
      <c r="X567" s="7" t="n">
        <v>357.65</v>
      </c>
      <c r="Y567" s="7" t="n">
        <f aca="false">$R567*$X567</f>
        <v>715.3</v>
      </c>
      <c r="Z567" s="7" t="n">
        <f aca="false">$W567-$Y567</f>
        <v>329.672</v>
      </c>
      <c r="AA567" s="8" t="n">
        <f aca="false">IFERROR($Z567/$W567,0)</f>
        <v>0.315484051247306</v>
      </c>
      <c r="AB567" s="2" t="s">
        <v>42</v>
      </c>
      <c r="AC567" s="2" t="s">
        <v>43</v>
      </c>
    </row>
    <row r="568" customFormat="false" ht="15" hidden="false" customHeight="false" outlineLevel="0" collapsed="false">
      <c r="A568" s="2" t="s">
        <v>1228</v>
      </c>
      <c r="B568" s="3" t="n">
        <v>45357</v>
      </c>
      <c r="C568" s="4" t="n">
        <f aca="false">YEAR($B568)</f>
        <v>2024</v>
      </c>
      <c r="D568" s="4" t="n">
        <f aca="false">MONTH($B568)</f>
        <v>3</v>
      </c>
      <c r="E568" s="2" t="s">
        <v>1123</v>
      </c>
      <c r="F568" s="5" t="n">
        <f aca="false">ROUNDUP(MONTH($B568)/3,0)</f>
        <v>1</v>
      </c>
      <c r="G568" s="2" t="s">
        <v>687</v>
      </c>
      <c r="H568" s="2" t="s">
        <v>688</v>
      </c>
      <c r="I568" s="2" t="s">
        <v>33</v>
      </c>
      <c r="J568" s="2" t="s">
        <v>59</v>
      </c>
      <c r="K568" s="2" t="s">
        <v>210</v>
      </c>
      <c r="L568" s="2" t="s">
        <v>211</v>
      </c>
      <c r="M568" s="2" t="s">
        <v>62</v>
      </c>
      <c r="N568" s="2" t="s">
        <v>38</v>
      </c>
      <c r="O568" s="2" t="s">
        <v>64</v>
      </c>
      <c r="P568" s="2" t="s">
        <v>74</v>
      </c>
      <c r="Q568" s="2" t="s">
        <v>259</v>
      </c>
      <c r="R568" s="6" t="n">
        <v>3</v>
      </c>
      <c r="S568" s="7" t="n">
        <v>2257.55</v>
      </c>
      <c r="T568" s="7" t="n">
        <f aca="false">$R568*$S568</f>
        <v>6772.65</v>
      </c>
      <c r="U568" s="8" t="n">
        <v>0.03</v>
      </c>
      <c r="V568" s="7" t="n">
        <f aca="false">$T568*$U568</f>
        <v>203.1795</v>
      </c>
      <c r="W568" s="7" t="n">
        <f aca="false">$T568-$V568</f>
        <v>6569.4705</v>
      </c>
      <c r="X568" s="7" t="n">
        <v>1665.59</v>
      </c>
      <c r="Y568" s="7" t="n">
        <f aca="false">$R568*$X568</f>
        <v>4996.77</v>
      </c>
      <c r="Z568" s="7" t="n">
        <f aca="false">$W568-$Y568</f>
        <v>1572.7005</v>
      </c>
      <c r="AA568" s="8" t="n">
        <f aca="false">IFERROR($Z568/$W568,0)</f>
        <v>0.239395321129762</v>
      </c>
      <c r="AB568" s="2" t="s">
        <v>55</v>
      </c>
      <c r="AC568" s="2" t="s">
        <v>43</v>
      </c>
    </row>
    <row r="569" customFormat="false" ht="15" hidden="false" customHeight="false" outlineLevel="0" collapsed="false">
      <c r="A569" s="2" t="s">
        <v>1229</v>
      </c>
      <c r="B569" s="3" t="n">
        <v>45357</v>
      </c>
      <c r="C569" s="4" t="n">
        <f aca="false">YEAR($B569)</f>
        <v>2024</v>
      </c>
      <c r="D569" s="4" t="n">
        <f aca="false">MONTH($B569)</f>
        <v>3</v>
      </c>
      <c r="E569" s="2" t="s">
        <v>1123</v>
      </c>
      <c r="F569" s="5" t="n">
        <f aca="false">ROUNDUP(MONTH($B569)/3,0)</f>
        <v>1</v>
      </c>
      <c r="G569" s="2" t="s">
        <v>255</v>
      </c>
      <c r="H569" s="2" t="s">
        <v>256</v>
      </c>
      <c r="I569" s="2" t="s">
        <v>33</v>
      </c>
      <c r="J569" s="2" t="s">
        <v>147</v>
      </c>
      <c r="K569" s="2" t="s">
        <v>148</v>
      </c>
      <c r="L569" s="2" t="s">
        <v>149</v>
      </c>
      <c r="M569" s="2" t="s">
        <v>217</v>
      </c>
      <c r="N569" s="2" t="s">
        <v>51</v>
      </c>
      <c r="O569" s="2" t="s">
        <v>64</v>
      </c>
      <c r="P569" s="2" t="s">
        <v>65</v>
      </c>
      <c r="Q569" s="2" t="s">
        <v>519</v>
      </c>
      <c r="R569" s="6" t="n">
        <v>2</v>
      </c>
      <c r="S569" s="7" t="n">
        <v>2537.51</v>
      </c>
      <c r="T569" s="7" t="n">
        <f aca="false">$R569*$S569</f>
        <v>5075.02</v>
      </c>
      <c r="U569" s="8" t="n">
        <v>0.2</v>
      </c>
      <c r="V569" s="7" t="n">
        <f aca="false">$T569*$U569</f>
        <v>1015.004</v>
      </c>
      <c r="W569" s="7" t="n">
        <f aca="false">$T569-$V569</f>
        <v>4060.016</v>
      </c>
      <c r="X569" s="7" t="n">
        <v>1904.57</v>
      </c>
      <c r="Y569" s="7" t="n">
        <f aca="false">$R569*$X569</f>
        <v>3809.14</v>
      </c>
      <c r="Z569" s="7" t="n">
        <f aca="false">$W569-$Y569</f>
        <v>250.876000000001</v>
      </c>
      <c r="AA569" s="8" t="n">
        <f aca="false">IFERROR($Z569/$W569,0)</f>
        <v>0.061791874711824</v>
      </c>
      <c r="AB569" s="2" t="s">
        <v>85</v>
      </c>
      <c r="AC569" s="2" t="s">
        <v>43</v>
      </c>
    </row>
    <row r="570" customFormat="false" ht="15" hidden="false" customHeight="false" outlineLevel="0" collapsed="false">
      <c r="A570" s="2" t="s">
        <v>1230</v>
      </c>
      <c r="B570" s="3" t="n">
        <v>45357</v>
      </c>
      <c r="C570" s="4" t="n">
        <f aca="false">YEAR($B570)</f>
        <v>2024</v>
      </c>
      <c r="D570" s="4" t="n">
        <f aca="false">MONTH($B570)</f>
        <v>3</v>
      </c>
      <c r="E570" s="2" t="s">
        <v>1123</v>
      </c>
      <c r="F570" s="5" t="n">
        <f aca="false">ROUNDUP(MONTH($B570)/3,0)</f>
        <v>1</v>
      </c>
      <c r="G570" s="2" t="s">
        <v>1231</v>
      </c>
      <c r="H570" s="2" t="s">
        <v>1232</v>
      </c>
      <c r="I570" s="2" t="s">
        <v>33</v>
      </c>
      <c r="J570" s="2" t="s">
        <v>47</v>
      </c>
      <c r="K570" s="2" t="s">
        <v>48</v>
      </c>
      <c r="L570" s="2" t="s">
        <v>155</v>
      </c>
      <c r="M570" s="2" t="s">
        <v>50</v>
      </c>
      <c r="N570" s="2" t="s">
        <v>38</v>
      </c>
      <c r="O570" s="2" t="s">
        <v>171</v>
      </c>
      <c r="P570" s="2" t="s">
        <v>204</v>
      </c>
      <c r="Q570" s="2" t="s">
        <v>264</v>
      </c>
      <c r="R570" s="6" t="n">
        <v>3</v>
      </c>
      <c r="S570" s="7" t="n">
        <v>1314.85</v>
      </c>
      <c r="T570" s="7" t="n">
        <f aca="false">$R570*$S570</f>
        <v>3944.55</v>
      </c>
      <c r="U570" s="8" t="n">
        <v>0.08</v>
      </c>
      <c r="V570" s="7" t="n">
        <f aca="false">$T570*$U570</f>
        <v>315.564</v>
      </c>
      <c r="W570" s="7" t="n">
        <f aca="false">$T570-$V570</f>
        <v>3628.986</v>
      </c>
      <c r="X570" s="7" t="n">
        <v>859.06</v>
      </c>
      <c r="Y570" s="7" t="n">
        <f aca="false">$R570*$X570</f>
        <v>2577.18</v>
      </c>
      <c r="Z570" s="7" t="n">
        <f aca="false">$W570-$Y570</f>
        <v>1051.806</v>
      </c>
      <c r="AA570" s="8" t="n">
        <f aca="false">IFERROR($Z570/$W570,0)</f>
        <v>0.289834681092735</v>
      </c>
      <c r="AB570" s="2" t="s">
        <v>76</v>
      </c>
      <c r="AC570" s="2" t="s">
        <v>43</v>
      </c>
    </row>
    <row r="571" customFormat="false" ht="15" hidden="false" customHeight="false" outlineLevel="0" collapsed="false">
      <c r="A571" s="2" t="s">
        <v>1233</v>
      </c>
      <c r="B571" s="3" t="n">
        <v>45358</v>
      </c>
      <c r="C571" s="4" t="n">
        <f aca="false">YEAR($B571)</f>
        <v>2024</v>
      </c>
      <c r="D571" s="4" t="n">
        <f aca="false">MONTH($B571)</f>
        <v>3</v>
      </c>
      <c r="E571" s="2" t="s">
        <v>1123</v>
      </c>
      <c r="F571" s="5" t="n">
        <f aca="false">ROUNDUP(MONTH($B571)/3,0)</f>
        <v>1</v>
      </c>
      <c r="G571" s="2" t="s">
        <v>1065</v>
      </c>
      <c r="H571" s="2" t="s">
        <v>1066</v>
      </c>
      <c r="I571" s="2" t="s">
        <v>33</v>
      </c>
      <c r="J571" s="2" t="s">
        <v>34</v>
      </c>
      <c r="K571" s="2" t="s">
        <v>80</v>
      </c>
      <c r="L571" s="2" t="s">
        <v>81</v>
      </c>
      <c r="M571" s="2" t="s">
        <v>37</v>
      </c>
      <c r="N571" s="2" t="s">
        <v>63</v>
      </c>
      <c r="O571" s="2" t="s">
        <v>64</v>
      </c>
      <c r="P571" s="2" t="s">
        <v>74</v>
      </c>
      <c r="Q571" s="2" t="s">
        <v>259</v>
      </c>
      <c r="R571" s="6" t="n">
        <v>3</v>
      </c>
      <c r="S571" s="7" t="n">
        <v>2012.38</v>
      </c>
      <c r="T571" s="7" t="n">
        <f aca="false">$R571*$S571</f>
        <v>6037.14</v>
      </c>
      <c r="U571" s="8" t="n">
        <v>0.15</v>
      </c>
      <c r="V571" s="7" t="n">
        <f aca="false">$T571*$U571</f>
        <v>905.571</v>
      </c>
      <c r="W571" s="7" t="n">
        <f aca="false">$T571-$V571</f>
        <v>5131.569</v>
      </c>
      <c r="X571" s="7" t="n">
        <v>1608</v>
      </c>
      <c r="Y571" s="7" t="n">
        <f aca="false">$R571*$X571</f>
        <v>4824</v>
      </c>
      <c r="Z571" s="7" t="n">
        <f aca="false">$W571-$Y571</f>
        <v>307.569</v>
      </c>
      <c r="AA571" s="8" t="n">
        <f aca="false">IFERROR($Z571/$W571,0)</f>
        <v>0.0599366392617931</v>
      </c>
      <c r="AB571" s="2" t="s">
        <v>85</v>
      </c>
      <c r="AC571" s="2" t="s">
        <v>43</v>
      </c>
    </row>
    <row r="572" customFormat="false" ht="15" hidden="false" customHeight="false" outlineLevel="0" collapsed="false">
      <c r="A572" s="2" t="s">
        <v>1234</v>
      </c>
      <c r="B572" s="3" t="n">
        <v>45358</v>
      </c>
      <c r="C572" s="4" t="n">
        <f aca="false">YEAR($B572)</f>
        <v>2024</v>
      </c>
      <c r="D572" s="4" t="n">
        <f aca="false">MONTH($B572)</f>
        <v>3</v>
      </c>
      <c r="E572" s="2" t="s">
        <v>1123</v>
      </c>
      <c r="F572" s="5" t="n">
        <f aca="false">ROUNDUP(MONTH($B572)/3,0)</f>
        <v>1</v>
      </c>
      <c r="G572" s="2" t="s">
        <v>854</v>
      </c>
      <c r="H572" s="2" t="s">
        <v>855</v>
      </c>
      <c r="I572" s="2" t="s">
        <v>33</v>
      </c>
      <c r="J572" s="2" t="s">
        <v>89</v>
      </c>
      <c r="K572" s="2" t="s">
        <v>90</v>
      </c>
      <c r="L572" s="2" t="s">
        <v>161</v>
      </c>
      <c r="M572" s="2" t="s">
        <v>92</v>
      </c>
      <c r="N572" s="2" t="s">
        <v>51</v>
      </c>
      <c r="O572" s="2" t="s">
        <v>39</v>
      </c>
      <c r="P572" s="2" t="s">
        <v>40</v>
      </c>
      <c r="Q572" s="2" t="s">
        <v>41</v>
      </c>
      <c r="R572" s="6" t="n">
        <v>3</v>
      </c>
      <c r="S572" s="7" t="n">
        <v>459.26</v>
      </c>
      <c r="T572" s="7" t="n">
        <f aca="false">$R572*$S572</f>
        <v>1377.78</v>
      </c>
      <c r="U572" s="8" t="n">
        <v>0.03</v>
      </c>
      <c r="V572" s="7" t="n">
        <f aca="false">$T572*$U572</f>
        <v>41.3334</v>
      </c>
      <c r="W572" s="7" t="n">
        <f aca="false">$T572-$V572</f>
        <v>1336.4466</v>
      </c>
      <c r="X572" s="7" t="n">
        <v>277.27</v>
      </c>
      <c r="Y572" s="7" t="n">
        <f aca="false">$R572*$X572</f>
        <v>831.81</v>
      </c>
      <c r="Z572" s="7" t="n">
        <f aca="false">$W572-$Y572</f>
        <v>504.6366</v>
      </c>
      <c r="AA572" s="8" t="n">
        <f aca="false">IFERROR($Z572/$W572,0)</f>
        <v>0.377595782727121</v>
      </c>
      <c r="AB572" s="2" t="s">
        <v>85</v>
      </c>
      <c r="AC572" s="2" t="s">
        <v>43</v>
      </c>
    </row>
    <row r="573" customFormat="false" ht="15" hidden="false" customHeight="false" outlineLevel="0" collapsed="false">
      <c r="A573" s="2" t="s">
        <v>1235</v>
      </c>
      <c r="B573" s="3" t="n">
        <v>45358</v>
      </c>
      <c r="C573" s="4" t="n">
        <f aca="false">YEAR($B573)</f>
        <v>2024</v>
      </c>
      <c r="D573" s="4" t="n">
        <f aca="false">MONTH($B573)</f>
        <v>3</v>
      </c>
      <c r="E573" s="2" t="s">
        <v>1123</v>
      </c>
      <c r="F573" s="5" t="n">
        <f aca="false">ROUNDUP(MONTH($B573)/3,0)</f>
        <v>1</v>
      </c>
      <c r="G573" s="2" t="s">
        <v>1236</v>
      </c>
      <c r="H573" s="2" t="s">
        <v>1237</v>
      </c>
      <c r="I573" s="2" t="s">
        <v>33</v>
      </c>
      <c r="J573" s="2" t="s">
        <v>59</v>
      </c>
      <c r="K573" s="2" t="s">
        <v>321</v>
      </c>
      <c r="L573" s="2" t="s">
        <v>322</v>
      </c>
      <c r="M573" s="2" t="s">
        <v>131</v>
      </c>
      <c r="N573" s="2" t="s">
        <v>51</v>
      </c>
      <c r="O573" s="2" t="s">
        <v>171</v>
      </c>
      <c r="P573" s="2" t="s">
        <v>172</v>
      </c>
      <c r="Q573" s="2" t="s">
        <v>223</v>
      </c>
      <c r="R573" s="6" t="n">
        <v>1</v>
      </c>
      <c r="S573" s="7" t="n">
        <v>624.67</v>
      </c>
      <c r="T573" s="7" t="n">
        <f aca="false">$R573*$S573</f>
        <v>624.67</v>
      </c>
      <c r="U573" s="8" t="n">
        <v>0</v>
      </c>
      <c r="V573" s="7" t="n">
        <f aca="false">$T573*$U573</f>
        <v>0</v>
      </c>
      <c r="W573" s="7" t="n">
        <f aca="false">$T573-$V573</f>
        <v>624.67</v>
      </c>
      <c r="X573" s="7" t="n">
        <v>371.14</v>
      </c>
      <c r="Y573" s="7" t="n">
        <f aca="false">$R573*$X573</f>
        <v>371.14</v>
      </c>
      <c r="Z573" s="7" t="n">
        <f aca="false">$W573-$Y573</f>
        <v>253.53</v>
      </c>
      <c r="AA573" s="8" t="n">
        <f aca="false">IFERROR($Z573/$W573,0)</f>
        <v>0.405862295291914</v>
      </c>
      <c r="AB573" s="2" t="s">
        <v>76</v>
      </c>
      <c r="AC573" s="2" t="s">
        <v>43</v>
      </c>
    </row>
    <row r="574" customFormat="false" ht="15" hidden="false" customHeight="false" outlineLevel="0" collapsed="false">
      <c r="A574" s="2" t="s">
        <v>1238</v>
      </c>
      <c r="B574" s="3" t="n">
        <v>45358</v>
      </c>
      <c r="C574" s="4" t="n">
        <f aca="false">YEAR($B574)</f>
        <v>2024</v>
      </c>
      <c r="D574" s="4" t="n">
        <f aca="false">MONTH($B574)</f>
        <v>3</v>
      </c>
      <c r="E574" s="2" t="s">
        <v>1123</v>
      </c>
      <c r="F574" s="5" t="n">
        <f aca="false">ROUNDUP(MONTH($B574)/3,0)</f>
        <v>1</v>
      </c>
      <c r="G574" s="2" t="s">
        <v>109</v>
      </c>
      <c r="H574" s="2" t="s">
        <v>110</v>
      </c>
      <c r="I574" s="2" t="s">
        <v>33</v>
      </c>
      <c r="J574" s="2" t="s">
        <v>89</v>
      </c>
      <c r="K574" s="2" t="s">
        <v>97</v>
      </c>
      <c r="L574" s="2" t="s">
        <v>111</v>
      </c>
      <c r="M574" s="2" t="s">
        <v>99</v>
      </c>
      <c r="N574" s="2" t="s">
        <v>51</v>
      </c>
      <c r="O574" s="2" t="s">
        <v>114</v>
      </c>
      <c r="P574" s="2" t="s">
        <v>115</v>
      </c>
      <c r="Q574" s="2" t="s">
        <v>377</v>
      </c>
      <c r="R574" s="6" t="n">
        <v>1</v>
      </c>
      <c r="S574" s="7" t="n">
        <v>274.68</v>
      </c>
      <c r="T574" s="7" t="n">
        <f aca="false">$R574*$S574</f>
        <v>274.68</v>
      </c>
      <c r="U574" s="8" t="n">
        <v>0.03</v>
      </c>
      <c r="V574" s="7" t="n">
        <f aca="false">$T574*$U574</f>
        <v>8.2404</v>
      </c>
      <c r="W574" s="7" t="n">
        <f aca="false">$T574-$V574</f>
        <v>266.4396</v>
      </c>
      <c r="X574" s="7" t="n">
        <v>135.6</v>
      </c>
      <c r="Y574" s="7" t="n">
        <f aca="false">$R574*$X574</f>
        <v>135.6</v>
      </c>
      <c r="Z574" s="7" t="n">
        <f aca="false">$W574-$Y574</f>
        <v>130.8396</v>
      </c>
      <c r="AA574" s="8" t="n">
        <f aca="false">IFERROR($Z574/$W574,0)</f>
        <v>0.491066643246725</v>
      </c>
      <c r="AB574" s="2" t="s">
        <v>76</v>
      </c>
      <c r="AC574" s="2" t="s">
        <v>43</v>
      </c>
    </row>
    <row r="575" customFormat="false" ht="15" hidden="false" customHeight="false" outlineLevel="0" collapsed="false">
      <c r="A575" s="2" t="s">
        <v>1239</v>
      </c>
      <c r="B575" s="3" t="n">
        <v>45358</v>
      </c>
      <c r="C575" s="4" t="n">
        <f aca="false">YEAR($B575)</f>
        <v>2024</v>
      </c>
      <c r="D575" s="4" t="n">
        <f aca="false">MONTH($B575)</f>
        <v>3</v>
      </c>
      <c r="E575" s="2" t="s">
        <v>1123</v>
      </c>
      <c r="F575" s="5" t="n">
        <f aca="false">ROUNDUP(MONTH($B575)/3,0)</f>
        <v>1</v>
      </c>
      <c r="G575" s="2" t="s">
        <v>208</v>
      </c>
      <c r="H575" s="2" t="s">
        <v>209</v>
      </c>
      <c r="I575" s="2" t="s">
        <v>33</v>
      </c>
      <c r="J575" s="2" t="s">
        <v>59</v>
      </c>
      <c r="K575" s="2" t="s">
        <v>210</v>
      </c>
      <c r="L575" s="2" t="s">
        <v>211</v>
      </c>
      <c r="M575" s="2" t="s">
        <v>131</v>
      </c>
      <c r="N575" s="2" t="s">
        <v>51</v>
      </c>
      <c r="O575" s="2" t="s">
        <v>64</v>
      </c>
      <c r="P575" s="2" t="s">
        <v>342</v>
      </c>
      <c r="Q575" s="2" t="s">
        <v>389</v>
      </c>
      <c r="R575" s="6" t="n">
        <v>3</v>
      </c>
      <c r="S575" s="7" t="n">
        <v>3209.44</v>
      </c>
      <c r="T575" s="7" t="n">
        <f aca="false">$R575*$S575</f>
        <v>9628.32</v>
      </c>
      <c r="U575" s="8" t="n">
        <v>0</v>
      </c>
      <c r="V575" s="7" t="n">
        <f aca="false">$T575*$U575</f>
        <v>0</v>
      </c>
      <c r="W575" s="7" t="n">
        <f aca="false">$T575-$V575</f>
        <v>9628.32</v>
      </c>
      <c r="X575" s="7" t="n">
        <v>2582.35</v>
      </c>
      <c r="Y575" s="7" t="n">
        <f aca="false">$R575*$X575</f>
        <v>7747.05</v>
      </c>
      <c r="Z575" s="7" t="n">
        <f aca="false">$W575-$Y575</f>
        <v>1881.27</v>
      </c>
      <c r="AA575" s="8" t="n">
        <f aca="false">IFERROR($Z575/$W575,0)</f>
        <v>0.195389226780996</v>
      </c>
      <c r="AB575" s="2" t="s">
        <v>85</v>
      </c>
      <c r="AC575" s="2" t="s">
        <v>43</v>
      </c>
    </row>
    <row r="576" customFormat="false" ht="15" hidden="false" customHeight="false" outlineLevel="0" collapsed="false">
      <c r="A576" s="2" t="s">
        <v>1240</v>
      </c>
      <c r="B576" s="3" t="n">
        <v>45358</v>
      </c>
      <c r="C576" s="4" t="n">
        <f aca="false">YEAR($B576)</f>
        <v>2024</v>
      </c>
      <c r="D576" s="4" t="n">
        <f aca="false">MONTH($B576)</f>
        <v>3</v>
      </c>
      <c r="E576" s="2" t="s">
        <v>1123</v>
      </c>
      <c r="F576" s="5" t="n">
        <f aca="false">ROUNDUP(MONTH($B576)/3,0)</f>
        <v>1</v>
      </c>
      <c r="G576" s="2" t="s">
        <v>1241</v>
      </c>
      <c r="H576" s="2" t="s">
        <v>291</v>
      </c>
      <c r="I576" s="2" t="s">
        <v>33</v>
      </c>
      <c r="J576" s="2" t="s">
        <v>47</v>
      </c>
      <c r="K576" s="2" t="s">
        <v>48</v>
      </c>
      <c r="L576" s="2" t="s">
        <v>155</v>
      </c>
      <c r="M576" s="2" t="s">
        <v>105</v>
      </c>
      <c r="N576" s="2" t="s">
        <v>51</v>
      </c>
      <c r="O576" s="2" t="s">
        <v>39</v>
      </c>
      <c r="P576" s="2" t="s">
        <v>40</v>
      </c>
      <c r="Q576" s="2" t="s">
        <v>334</v>
      </c>
      <c r="R576" s="6" t="n">
        <v>2</v>
      </c>
      <c r="S576" s="7" t="n">
        <v>3372.16</v>
      </c>
      <c r="T576" s="7" t="n">
        <f aca="false">$R576*$S576</f>
        <v>6744.32</v>
      </c>
      <c r="U576" s="8" t="n">
        <v>0</v>
      </c>
      <c r="V576" s="7" t="n">
        <f aca="false">$T576*$U576</f>
        <v>0</v>
      </c>
      <c r="W576" s="7" t="n">
        <f aca="false">$T576-$V576</f>
        <v>6744.32</v>
      </c>
      <c r="X576" s="7" t="n">
        <v>2346.99</v>
      </c>
      <c r="Y576" s="7" t="n">
        <f aca="false">$R576*$X576</f>
        <v>4693.98</v>
      </c>
      <c r="Z576" s="7" t="n">
        <f aca="false">$W576-$Y576</f>
        <v>2050.34</v>
      </c>
      <c r="AA576" s="8" t="n">
        <f aca="false">IFERROR($Z576/$W576,0)</f>
        <v>0.304009892769026</v>
      </c>
      <c r="AB576" s="2" t="s">
        <v>55</v>
      </c>
      <c r="AC576" s="2" t="s">
        <v>43</v>
      </c>
    </row>
    <row r="577" customFormat="false" ht="15" hidden="false" customHeight="false" outlineLevel="0" collapsed="false">
      <c r="A577" s="2" t="s">
        <v>1242</v>
      </c>
      <c r="B577" s="3" t="n">
        <v>45358</v>
      </c>
      <c r="C577" s="4" t="n">
        <f aca="false">YEAR($B577)</f>
        <v>2024</v>
      </c>
      <c r="D577" s="4" t="n">
        <f aca="false">MONTH($B577)</f>
        <v>3</v>
      </c>
      <c r="E577" s="2" t="s">
        <v>1123</v>
      </c>
      <c r="F577" s="5" t="n">
        <f aca="false">ROUNDUP(MONTH($B577)/3,0)</f>
        <v>1</v>
      </c>
      <c r="G577" s="2" t="s">
        <v>962</v>
      </c>
      <c r="H577" s="2" t="s">
        <v>963</v>
      </c>
      <c r="I577" s="2" t="s">
        <v>33</v>
      </c>
      <c r="J577" s="2" t="s">
        <v>47</v>
      </c>
      <c r="K577" s="2" t="s">
        <v>185</v>
      </c>
      <c r="L577" s="2" t="s">
        <v>186</v>
      </c>
      <c r="M577" s="2" t="s">
        <v>156</v>
      </c>
      <c r="N577" s="2" t="s">
        <v>151</v>
      </c>
      <c r="O577" s="2" t="s">
        <v>171</v>
      </c>
      <c r="P577" s="2" t="s">
        <v>180</v>
      </c>
      <c r="Q577" s="2" t="s">
        <v>181</v>
      </c>
      <c r="R577" s="6" t="n">
        <v>1</v>
      </c>
      <c r="S577" s="7" t="n">
        <v>2484.32</v>
      </c>
      <c r="T577" s="7" t="n">
        <f aca="false">$R577*$S577</f>
        <v>2484.32</v>
      </c>
      <c r="U577" s="8" t="n">
        <v>0.03</v>
      </c>
      <c r="V577" s="7" t="n">
        <f aca="false">$T577*$U577</f>
        <v>74.5296</v>
      </c>
      <c r="W577" s="7" t="n">
        <f aca="false">$T577-$V577</f>
        <v>2409.7904</v>
      </c>
      <c r="X577" s="7" t="n">
        <v>1868.45</v>
      </c>
      <c r="Y577" s="7" t="n">
        <f aca="false">$R577*$X577</f>
        <v>1868.45</v>
      </c>
      <c r="Z577" s="7" t="n">
        <f aca="false">$W577-$Y577</f>
        <v>541.3404</v>
      </c>
      <c r="AA577" s="8" t="n">
        <f aca="false">IFERROR($Z577/$W577,0)</f>
        <v>0.224642109952799</v>
      </c>
      <c r="AB577" s="2" t="s">
        <v>42</v>
      </c>
      <c r="AC577" s="2" t="s">
        <v>43</v>
      </c>
    </row>
    <row r="578" customFormat="false" ht="15" hidden="false" customHeight="false" outlineLevel="0" collapsed="false">
      <c r="A578" s="2" t="s">
        <v>1243</v>
      </c>
      <c r="B578" s="3" t="n">
        <v>45358</v>
      </c>
      <c r="C578" s="4" t="n">
        <f aca="false">YEAR($B578)</f>
        <v>2024</v>
      </c>
      <c r="D578" s="4" t="n">
        <f aca="false">MONTH($B578)</f>
        <v>3</v>
      </c>
      <c r="E578" s="2" t="s">
        <v>1123</v>
      </c>
      <c r="F578" s="5" t="n">
        <f aca="false">ROUNDUP(MONTH($B578)/3,0)</f>
        <v>1</v>
      </c>
      <c r="G578" s="2" t="s">
        <v>1244</v>
      </c>
      <c r="H578" s="2" t="s">
        <v>1245</v>
      </c>
      <c r="I578" s="2" t="s">
        <v>33</v>
      </c>
      <c r="J578" s="2" t="s">
        <v>89</v>
      </c>
      <c r="K578" s="2" t="s">
        <v>90</v>
      </c>
      <c r="L578" s="2" t="s">
        <v>161</v>
      </c>
      <c r="M578" s="2" t="s">
        <v>135</v>
      </c>
      <c r="N578" s="2" t="s">
        <v>51</v>
      </c>
      <c r="O578" s="2" t="s">
        <v>171</v>
      </c>
      <c r="P578" s="2" t="s">
        <v>204</v>
      </c>
      <c r="Q578" s="2" t="s">
        <v>264</v>
      </c>
      <c r="R578" s="6" t="n">
        <v>2</v>
      </c>
      <c r="S578" s="7" t="n">
        <v>1349.02</v>
      </c>
      <c r="T578" s="7" t="n">
        <f aca="false">$R578*$S578</f>
        <v>2698.04</v>
      </c>
      <c r="U578" s="8" t="n">
        <v>0</v>
      </c>
      <c r="V578" s="7" t="n">
        <f aca="false">$T578*$U578</f>
        <v>0</v>
      </c>
      <c r="W578" s="7" t="n">
        <f aca="false">$T578-$V578</f>
        <v>2698.04</v>
      </c>
      <c r="X578" s="7" t="n">
        <v>908.47</v>
      </c>
      <c r="Y578" s="7" t="n">
        <f aca="false">$R578*$X578</f>
        <v>1816.94</v>
      </c>
      <c r="Z578" s="7" t="n">
        <f aca="false">$W578-$Y578</f>
        <v>881.1</v>
      </c>
      <c r="AA578" s="8" t="n">
        <f aca="false">IFERROR($Z578/$W578,0)</f>
        <v>0.326570399252791</v>
      </c>
      <c r="AB578" s="2" t="s">
        <v>55</v>
      </c>
      <c r="AC578" s="2" t="s">
        <v>43</v>
      </c>
    </row>
    <row r="579" customFormat="false" ht="15" hidden="false" customHeight="false" outlineLevel="0" collapsed="false">
      <c r="A579" s="2" t="s">
        <v>1246</v>
      </c>
      <c r="B579" s="3" t="n">
        <v>45358</v>
      </c>
      <c r="C579" s="4" t="n">
        <f aca="false">YEAR($B579)</f>
        <v>2024</v>
      </c>
      <c r="D579" s="4" t="n">
        <f aca="false">MONTH($B579)</f>
        <v>3</v>
      </c>
      <c r="E579" s="2" t="s">
        <v>1123</v>
      </c>
      <c r="F579" s="5" t="n">
        <f aca="false">ROUNDUP(MONTH($B579)/3,0)</f>
        <v>1</v>
      </c>
      <c r="G579" s="2" t="s">
        <v>45</v>
      </c>
      <c r="H579" s="2" t="s">
        <v>46</v>
      </c>
      <c r="I579" s="2" t="s">
        <v>33</v>
      </c>
      <c r="J579" s="2" t="s">
        <v>47</v>
      </c>
      <c r="K579" s="2" t="s">
        <v>48</v>
      </c>
      <c r="L579" s="2" t="s">
        <v>49</v>
      </c>
      <c r="M579" s="2" t="s">
        <v>168</v>
      </c>
      <c r="N579" s="2" t="s">
        <v>63</v>
      </c>
      <c r="O579" s="2" t="s">
        <v>114</v>
      </c>
      <c r="P579" s="2" t="s">
        <v>234</v>
      </c>
      <c r="Q579" s="2" t="s">
        <v>235</v>
      </c>
      <c r="R579" s="6" t="n">
        <v>2</v>
      </c>
      <c r="S579" s="7" t="n">
        <v>230.27</v>
      </c>
      <c r="T579" s="7" t="n">
        <f aca="false">$R579*$S579</f>
        <v>460.54</v>
      </c>
      <c r="U579" s="8" t="n">
        <v>0</v>
      </c>
      <c r="V579" s="7" t="n">
        <f aca="false">$T579*$U579</f>
        <v>0</v>
      </c>
      <c r="W579" s="7" t="n">
        <f aca="false">$T579-$V579</f>
        <v>460.54</v>
      </c>
      <c r="X579" s="7" t="n">
        <v>117.74</v>
      </c>
      <c r="Y579" s="7" t="n">
        <f aca="false">$R579*$X579</f>
        <v>235.48</v>
      </c>
      <c r="Z579" s="7" t="n">
        <f aca="false">$W579-$Y579</f>
        <v>225.06</v>
      </c>
      <c r="AA579" s="8" t="n">
        <f aca="false">IFERROR($Z579/$W579,0)</f>
        <v>0.488687193294828</v>
      </c>
      <c r="AB579" s="2" t="s">
        <v>42</v>
      </c>
      <c r="AC579" s="2" t="s">
        <v>43</v>
      </c>
    </row>
    <row r="580" customFormat="false" ht="15" hidden="false" customHeight="false" outlineLevel="0" collapsed="false">
      <c r="A580" s="2" t="s">
        <v>1247</v>
      </c>
      <c r="B580" s="3" t="n">
        <v>45358</v>
      </c>
      <c r="C580" s="4" t="n">
        <f aca="false">YEAR($B580)</f>
        <v>2024</v>
      </c>
      <c r="D580" s="4" t="n">
        <f aca="false">MONTH($B580)</f>
        <v>3</v>
      </c>
      <c r="E580" s="2" t="s">
        <v>1123</v>
      </c>
      <c r="F580" s="5" t="n">
        <f aca="false">ROUNDUP(MONTH($B580)/3,0)</f>
        <v>1</v>
      </c>
      <c r="G580" s="2" t="s">
        <v>1248</v>
      </c>
      <c r="H580" s="2" t="s">
        <v>1249</v>
      </c>
      <c r="I580" s="2" t="s">
        <v>33</v>
      </c>
      <c r="J580" s="2" t="s">
        <v>89</v>
      </c>
      <c r="K580" s="2" t="s">
        <v>97</v>
      </c>
      <c r="L580" s="2" t="s">
        <v>111</v>
      </c>
      <c r="M580" s="2" t="s">
        <v>135</v>
      </c>
      <c r="N580" s="2" t="s">
        <v>63</v>
      </c>
      <c r="O580" s="2" t="s">
        <v>171</v>
      </c>
      <c r="P580" s="2" t="s">
        <v>204</v>
      </c>
      <c r="Q580" s="2" t="s">
        <v>264</v>
      </c>
      <c r="R580" s="6" t="n">
        <v>1</v>
      </c>
      <c r="S580" s="7" t="n">
        <v>1184.61</v>
      </c>
      <c r="T580" s="7" t="n">
        <f aca="false">$R580*$S580</f>
        <v>1184.61</v>
      </c>
      <c r="U580" s="8" t="n">
        <v>0</v>
      </c>
      <c r="V580" s="7" t="n">
        <f aca="false">$T580*$U580</f>
        <v>0</v>
      </c>
      <c r="W580" s="7" t="n">
        <f aca="false">$T580-$V580</f>
        <v>1184.61</v>
      </c>
      <c r="X580" s="7" t="n">
        <v>807.68</v>
      </c>
      <c r="Y580" s="7" t="n">
        <f aca="false">$R580*$X580</f>
        <v>807.68</v>
      </c>
      <c r="Z580" s="7" t="n">
        <f aca="false">$W580-$Y580</f>
        <v>376.93</v>
      </c>
      <c r="AA580" s="8" t="n">
        <f aca="false">IFERROR($Z580/$W580,0)</f>
        <v>0.318189108651793</v>
      </c>
      <c r="AB580" s="2" t="s">
        <v>76</v>
      </c>
      <c r="AC580" s="2" t="s">
        <v>43</v>
      </c>
    </row>
    <row r="581" customFormat="false" ht="15" hidden="false" customHeight="false" outlineLevel="0" collapsed="false">
      <c r="A581" s="2" t="s">
        <v>1250</v>
      </c>
      <c r="B581" s="3" t="n">
        <v>45359</v>
      </c>
      <c r="C581" s="4" t="n">
        <f aca="false">YEAR($B581)</f>
        <v>2024</v>
      </c>
      <c r="D581" s="4" t="n">
        <f aca="false">MONTH($B581)</f>
        <v>3</v>
      </c>
      <c r="E581" s="2" t="s">
        <v>1123</v>
      </c>
      <c r="F581" s="5" t="n">
        <f aca="false">ROUNDUP(MONTH($B581)/3,0)</f>
        <v>1</v>
      </c>
      <c r="G581" s="2" t="s">
        <v>45</v>
      </c>
      <c r="H581" s="2" t="s">
        <v>46</v>
      </c>
      <c r="I581" s="2" t="s">
        <v>33</v>
      </c>
      <c r="J581" s="2" t="s">
        <v>47</v>
      </c>
      <c r="K581" s="2" t="s">
        <v>48</v>
      </c>
      <c r="L581" s="2" t="s">
        <v>49</v>
      </c>
      <c r="M581" s="2" t="s">
        <v>156</v>
      </c>
      <c r="N581" s="2" t="s">
        <v>73</v>
      </c>
      <c r="O581" s="2" t="s">
        <v>171</v>
      </c>
      <c r="P581" s="2" t="s">
        <v>204</v>
      </c>
      <c r="Q581" s="2" t="s">
        <v>264</v>
      </c>
      <c r="R581" s="6" t="n">
        <v>1</v>
      </c>
      <c r="S581" s="7" t="n">
        <v>1292.42</v>
      </c>
      <c r="T581" s="7" t="n">
        <f aca="false">$R581*$S581</f>
        <v>1292.42</v>
      </c>
      <c r="U581" s="8" t="n">
        <v>0.05</v>
      </c>
      <c r="V581" s="7" t="n">
        <f aca="false">$T581*$U581</f>
        <v>64.621</v>
      </c>
      <c r="W581" s="7" t="n">
        <f aca="false">$T581-$V581</f>
        <v>1227.799</v>
      </c>
      <c r="X581" s="7" t="n">
        <v>857.94</v>
      </c>
      <c r="Y581" s="7" t="n">
        <f aca="false">$R581*$X581</f>
        <v>857.94</v>
      </c>
      <c r="Z581" s="7" t="n">
        <f aca="false">$W581-$Y581</f>
        <v>369.859</v>
      </c>
      <c r="AA581" s="8" t="n">
        <f aca="false">IFERROR($Z581/$W581,0)</f>
        <v>0.301237417525181</v>
      </c>
      <c r="AB581" s="2" t="s">
        <v>67</v>
      </c>
      <c r="AC581" s="2" t="s">
        <v>43</v>
      </c>
    </row>
    <row r="582" customFormat="false" ht="15" hidden="false" customHeight="false" outlineLevel="0" collapsed="false">
      <c r="A582" s="2" t="s">
        <v>1251</v>
      </c>
      <c r="B582" s="3" t="n">
        <v>45359</v>
      </c>
      <c r="C582" s="4" t="n">
        <f aca="false">YEAR($B582)</f>
        <v>2024</v>
      </c>
      <c r="D582" s="4" t="n">
        <f aca="false">MONTH($B582)</f>
        <v>3</v>
      </c>
      <c r="E582" s="2" t="s">
        <v>1123</v>
      </c>
      <c r="F582" s="5" t="n">
        <f aca="false">ROUNDUP(MONTH($B582)/3,0)</f>
        <v>1</v>
      </c>
      <c r="G582" s="2" t="s">
        <v>369</v>
      </c>
      <c r="H582" s="2" t="s">
        <v>370</v>
      </c>
      <c r="I582" s="2" t="s">
        <v>33</v>
      </c>
      <c r="J582" s="2" t="s">
        <v>59</v>
      </c>
      <c r="K582" s="2" t="s">
        <v>210</v>
      </c>
      <c r="L582" s="2" t="s">
        <v>211</v>
      </c>
      <c r="M582" s="2" t="s">
        <v>131</v>
      </c>
      <c r="N582" s="2" t="s">
        <v>38</v>
      </c>
      <c r="O582" s="2" t="s">
        <v>114</v>
      </c>
      <c r="P582" s="2" t="s">
        <v>115</v>
      </c>
      <c r="Q582" s="2" t="s">
        <v>116</v>
      </c>
      <c r="R582" s="6" t="n">
        <v>2</v>
      </c>
      <c r="S582" s="7" t="n">
        <v>274.44</v>
      </c>
      <c r="T582" s="7" t="n">
        <f aca="false">$R582*$S582</f>
        <v>548.88</v>
      </c>
      <c r="U582" s="8" t="n">
        <v>0.15</v>
      </c>
      <c r="V582" s="7" t="n">
        <f aca="false">$T582*$U582</f>
        <v>82.332</v>
      </c>
      <c r="W582" s="7" t="n">
        <f aca="false">$T582-$V582</f>
        <v>466.548</v>
      </c>
      <c r="X582" s="7" t="n">
        <v>150.39</v>
      </c>
      <c r="Y582" s="7" t="n">
        <f aca="false">$R582*$X582</f>
        <v>300.78</v>
      </c>
      <c r="Z582" s="7" t="n">
        <f aca="false">$W582-$Y582</f>
        <v>165.768</v>
      </c>
      <c r="AA582" s="8" t="n">
        <f aca="false">IFERROR($Z582/$W582,0)</f>
        <v>0.355307492476658</v>
      </c>
      <c r="AB582" s="2" t="s">
        <v>67</v>
      </c>
      <c r="AC582" s="2" t="s">
        <v>43</v>
      </c>
    </row>
    <row r="583" customFormat="false" ht="15" hidden="false" customHeight="false" outlineLevel="0" collapsed="false">
      <c r="A583" s="2" t="s">
        <v>1252</v>
      </c>
      <c r="B583" s="3" t="n">
        <v>45359</v>
      </c>
      <c r="C583" s="4" t="n">
        <f aca="false">YEAR($B583)</f>
        <v>2024</v>
      </c>
      <c r="D583" s="4" t="n">
        <f aca="false">MONTH($B583)</f>
        <v>3</v>
      </c>
      <c r="E583" s="2" t="s">
        <v>1123</v>
      </c>
      <c r="F583" s="5" t="n">
        <f aca="false">ROUNDUP(MONTH($B583)/3,0)</f>
        <v>1</v>
      </c>
      <c r="G583" s="2" t="s">
        <v>102</v>
      </c>
      <c r="H583" s="2" t="s">
        <v>103</v>
      </c>
      <c r="I583" s="2" t="s">
        <v>104</v>
      </c>
      <c r="J583" s="2" t="s">
        <v>47</v>
      </c>
      <c r="K583" s="2" t="s">
        <v>48</v>
      </c>
      <c r="L583" s="2" t="s">
        <v>49</v>
      </c>
      <c r="M583" s="2" t="s">
        <v>118</v>
      </c>
      <c r="N583" s="2" t="s">
        <v>63</v>
      </c>
      <c r="O583" s="2" t="s">
        <v>114</v>
      </c>
      <c r="P583" s="2" t="s">
        <v>119</v>
      </c>
      <c r="Q583" s="2" t="s">
        <v>191</v>
      </c>
      <c r="R583" s="6" t="n">
        <v>12</v>
      </c>
      <c r="S583" s="7" t="n">
        <v>401.48</v>
      </c>
      <c r="T583" s="7" t="n">
        <f aca="false">$R583*$S583</f>
        <v>4817.76</v>
      </c>
      <c r="U583" s="8" t="n">
        <v>0</v>
      </c>
      <c r="V583" s="7" t="n">
        <f aca="false">$T583*$U583</f>
        <v>0</v>
      </c>
      <c r="W583" s="7" t="n">
        <f aca="false">$T583-$V583</f>
        <v>4817.76</v>
      </c>
      <c r="X583" s="7" t="n">
        <v>218.38</v>
      </c>
      <c r="Y583" s="7" t="n">
        <f aca="false">$R583*$X583</f>
        <v>2620.56</v>
      </c>
      <c r="Z583" s="7" t="n">
        <f aca="false">$W583-$Y583</f>
        <v>2197.2</v>
      </c>
      <c r="AA583" s="8" t="n">
        <f aca="false">IFERROR($Z583/$W583,0)</f>
        <v>0.456062568496563</v>
      </c>
      <c r="AB583" s="2" t="s">
        <v>85</v>
      </c>
      <c r="AC583" s="2" t="s">
        <v>43</v>
      </c>
    </row>
    <row r="584" customFormat="false" ht="15" hidden="false" customHeight="false" outlineLevel="0" collapsed="false">
      <c r="A584" s="2" t="s">
        <v>1253</v>
      </c>
      <c r="B584" s="3" t="n">
        <v>45359</v>
      </c>
      <c r="C584" s="4" t="n">
        <f aca="false">YEAR($B584)</f>
        <v>2024</v>
      </c>
      <c r="D584" s="4" t="n">
        <f aca="false">MONTH($B584)</f>
        <v>3</v>
      </c>
      <c r="E584" s="2" t="s">
        <v>1123</v>
      </c>
      <c r="F584" s="5" t="n">
        <f aca="false">ROUNDUP(MONTH($B584)/3,0)</f>
        <v>1</v>
      </c>
      <c r="G584" s="2" t="s">
        <v>400</v>
      </c>
      <c r="H584" s="2" t="s">
        <v>282</v>
      </c>
      <c r="I584" s="2" t="s">
        <v>177</v>
      </c>
      <c r="J584" s="2" t="s">
        <v>47</v>
      </c>
      <c r="K584" s="2" t="s">
        <v>221</v>
      </c>
      <c r="L584" s="2" t="s">
        <v>222</v>
      </c>
      <c r="M584" s="2" t="s">
        <v>50</v>
      </c>
      <c r="N584" s="2" t="s">
        <v>51</v>
      </c>
      <c r="O584" s="2" t="s">
        <v>52</v>
      </c>
      <c r="P584" s="2" t="s">
        <v>53</v>
      </c>
      <c r="Q584" s="2" t="s">
        <v>54</v>
      </c>
      <c r="R584" s="6" t="n">
        <v>14</v>
      </c>
      <c r="S584" s="7" t="n">
        <v>2733.84</v>
      </c>
      <c r="T584" s="7" t="n">
        <f aca="false">$R584*$S584</f>
        <v>38273.76</v>
      </c>
      <c r="U584" s="8" t="n">
        <v>0.07</v>
      </c>
      <c r="V584" s="7" t="n">
        <f aca="false">$T584*$U584</f>
        <v>2679.1632</v>
      </c>
      <c r="W584" s="7" t="n">
        <f aca="false">$T584-$V584</f>
        <v>35594.5968</v>
      </c>
      <c r="X584" s="7" t="n">
        <v>1812.36</v>
      </c>
      <c r="Y584" s="7" t="n">
        <f aca="false">$R584*$X584</f>
        <v>25373.04</v>
      </c>
      <c r="Z584" s="7" t="n">
        <f aca="false">$W584-$Y584</f>
        <v>10221.5568</v>
      </c>
      <c r="AA584" s="8" t="n">
        <f aca="false">IFERROR($Z584/$W584,0)</f>
        <v>0.287165966717735</v>
      </c>
      <c r="AB584" s="2" t="s">
        <v>85</v>
      </c>
      <c r="AC584" s="2" t="s">
        <v>43</v>
      </c>
    </row>
    <row r="585" customFormat="false" ht="15" hidden="false" customHeight="false" outlineLevel="0" collapsed="false">
      <c r="A585" s="2" t="s">
        <v>1254</v>
      </c>
      <c r="B585" s="3" t="n">
        <v>45359</v>
      </c>
      <c r="C585" s="4" t="n">
        <f aca="false">YEAR($B585)</f>
        <v>2024</v>
      </c>
      <c r="D585" s="4" t="n">
        <f aca="false">MONTH($B585)</f>
        <v>3</v>
      </c>
      <c r="E585" s="2" t="s">
        <v>1123</v>
      </c>
      <c r="F585" s="5" t="n">
        <f aca="false">ROUNDUP(MONTH($B585)/3,0)</f>
        <v>1</v>
      </c>
      <c r="G585" s="2" t="s">
        <v>1255</v>
      </c>
      <c r="H585" s="2" t="s">
        <v>1256</v>
      </c>
      <c r="I585" s="2" t="s">
        <v>33</v>
      </c>
      <c r="J585" s="2" t="s">
        <v>47</v>
      </c>
      <c r="K585" s="2" t="s">
        <v>196</v>
      </c>
      <c r="L585" s="2" t="s">
        <v>197</v>
      </c>
      <c r="M585" s="2" t="s">
        <v>168</v>
      </c>
      <c r="N585" s="2" t="s">
        <v>38</v>
      </c>
      <c r="O585" s="2" t="s">
        <v>39</v>
      </c>
      <c r="P585" s="2" t="s">
        <v>106</v>
      </c>
      <c r="Q585" s="2" t="s">
        <v>107</v>
      </c>
      <c r="R585" s="6" t="n">
        <v>2</v>
      </c>
      <c r="S585" s="7" t="n">
        <v>2283.1</v>
      </c>
      <c r="T585" s="7" t="n">
        <f aca="false">$R585*$S585</f>
        <v>4566.2</v>
      </c>
      <c r="U585" s="8" t="n">
        <v>0.08</v>
      </c>
      <c r="V585" s="7" t="n">
        <f aca="false">$T585*$U585</f>
        <v>365.296</v>
      </c>
      <c r="W585" s="7" t="n">
        <f aca="false">$T585-$V585</f>
        <v>4200.904</v>
      </c>
      <c r="X585" s="7" t="n">
        <v>1729.78</v>
      </c>
      <c r="Y585" s="7" t="n">
        <f aca="false">$R585*$X585</f>
        <v>3459.56</v>
      </c>
      <c r="Z585" s="7" t="n">
        <f aca="false">$W585-$Y585</f>
        <v>741.344</v>
      </c>
      <c r="AA585" s="8" t="n">
        <f aca="false">IFERROR($Z585/$W585,0)</f>
        <v>0.17647249258731</v>
      </c>
      <c r="AB585" s="2" t="s">
        <v>85</v>
      </c>
      <c r="AC585" s="2" t="s">
        <v>43</v>
      </c>
    </row>
    <row r="586" customFormat="false" ht="15" hidden="false" customHeight="false" outlineLevel="0" collapsed="false">
      <c r="A586" s="2" t="s">
        <v>1257</v>
      </c>
      <c r="B586" s="3" t="n">
        <v>45359</v>
      </c>
      <c r="C586" s="4" t="n">
        <f aca="false">YEAR($B586)</f>
        <v>2024</v>
      </c>
      <c r="D586" s="4" t="n">
        <f aca="false">MONTH($B586)</f>
        <v>3</v>
      </c>
      <c r="E586" s="2" t="s">
        <v>1123</v>
      </c>
      <c r="F586" s="5" t="n">
        <f aca="false">ROUNDUP(MONTH($B586)/3,0)</f>
        <v>1</v>
      </c>
      <c r="G586" s="2" t="s">
        <v>133</v>
      </c>
      <c r="H586" s="2" t="s">
        <v>134</v>
      </c>
      <c r="I586" s="2" t="s">
        <v>33</v>
      </c>
      <c r="J586" s="2" t="s">
        <v>89</v>
      </c>
      <c r="K586" s="2" t="s">
        <v>124</v>
      </c>
      <c r="L586" s="2" t="s">
        <v>125</v>
      </c>
      <c r="M586" s="2" t="s">
        <v>135</v>
      </c>
      <c r="N586" s="2" t="s">
        <v>38</v>
      </c>
      <c r="O586" s="2" t="s">
        <v>52</v>
      </c>
      <c r="P586" s="2" t="s">
        <v>126</v>
      </c>
      <c r="Q586" s="2" t="s">
        <v>253</v>
      </c>
      <c r="R586" s="6" t="n">
        <v>3</v>
      </c>
      <c r="S586" s="7" t="n">
        <v>1763.21</v>
      </c>
      <c r="T586" s="7" t="n">
        <f aca="false">$R586*$S586</f>
        <v>5289.63</v>
      </c>
      <c r="U586" s="8" t="n">
        <v>0.05</v>
      </c>
      <c r="V586" s="7" t="n">
        <f aca="false">$T586*$U586</f>
        <v>264.4815</v>
      </c>
      <c r="W586" s="7" t="n">
        <f aca="false">$T586-$V586</f>
        <v>5025.1485</v>
      </c>
      <c r="X586" s="7" t="n">
        <v>1248.47</v>
      </c>
      <c r="Y586" s="7" t="n">
        <f aca="false">$R586*$X586</f>
        <v>3745.41</v>
      </c>
      <c r="Z586" s="7" t="n">
        <f aca="false">$W586-$Y586</f>
        <v>1279.7385</v>
      </c>
      <c r="AA586" s="8" t="n">
        <f aca="false">IFERROR($Z586/$W586,0)</f>
        <v>0.254666802384049</v>
      </c>
      <c r="AB586" s="2" t="s">
        <v>85</v>
      </c>
      <c r="AC586" s="2" t="s">
        <v>43</v>
      </c>
    </row>
    <row r="587" customFormat="false" ht="15" hidden="false" customHeight="false" outlineLevel="0" collapsed="false">
      <c r="A587" s="2" t="s">
        <v>1258</v>
      </c>
      <c r="B587" s="3" t="n">
        <v>45359</v>
      </c>
      <c r="C587" s="4" t="n">
        <f aca="false">YEAR($B587)</f>
        <v>2024</v>
      </c>
      <c r="D587" s="4" t="n">
        <f aca="false">MONTH($B587)</f>
        <v>3</v>
      </c>
      <c r="E587" s="2" t="s">
        <v>1123</v>
      </c>
      <c r="F587" s="5" t="n">
        <f aca="false">ROUNDUP(MONTH($B587)/3,0)</f>
        <v>1</v>
      </c>
      <c r="G587" s="2" t="s">
        <v>225</v>
      </c>
      <c r="H587" s="2" t="s">
        <v>226</v>
      </c>
      <c r="I587" s="2" t="s">
        <v>33</v>
      </c>
      <c r="J587" s="2" t="s">
        <v>59</v>
      </c>
      <c r="K587" s="2" t="s">
        <v>71</v>
      </c>
      <c r="L587" s="2" t="s">
        <v>72</v>
      </c>
      <c r="M587" s="2" t="s">
        <v>131</v>
      </c>
      <c r="N587" s="2" t="s">
        <v>73</v>
      </c>
      <c r="O587" s="2" t="s">
        <v>52</v>
      </c>
      <c r="P587" s="2" t="s">
        <v>83</v>
      </c>
      <c r="Q587" s="2" t="s">
        <v>178</v>
      </c>
      <c r="R587" s="6" t="n">
        <v>3</v>
      </c>
      <c r="S587" s="7" t="n">
        <v>3058.32</v>
      </c>
      <c r="T587" s="7" t="n">
        <f aca="false">$R587*$S587</f>
        <v>9174.96</v>
      </c>
      <c r="U587" s="8" t="n">
        <v>0.1</v>
      </c>
      <c r="V587" s="7" t="n">
        <f aca="false">$T587*$U587</f>
        <v>917.496</v>
      </c>
      <c r="W587" s="7" t="n">
        <f aca="false">$T587-$V587</f>
        <v>8257.464</v>
      </c>
      <c r="X587" s="7" t="n">
        <v>2219.33</v>
      </c>
      <c r="Y587" s="7" t="n">
        <f aca="false">$R587*$X587</f>
        <v>6657.99</v>
      </c>
      <c r="Z587" s="7" t="n">
        <f aca="false">$W587-$Y587</f>
        <v>1599.474</v>
      </c>
      <c r="AA587" s="8" t="n">
        <f aca="false">IFERROR($Z587/$W587,0)</f>
        <v>0.19370039033776</v>
      </c>
      <c r="AB587" s="2" t="s">
        <v>55</v>
      </c>
      <c r="AC587" s="2" t="s">
        <v>93</v>
      </c>
    </row>
    <row r="588" customFormat="false" ht="15" hidden="false" customHeight="false" outlineLevel="0" collapsed="false">
      <c r="A588" s="2" t="s">
        <v>1259</v>
      </c>
      <c r="B588" s="3" t="n">
        <v>45359</v>
      </c>
      <c r="C588" s="4" t="n">
        <f aca="false">YEAR($B588)</f>
        <v>2024</v>
      </c>
      <c r="D588" s="4" t="n">
        <f aca="false">MONTH($B588)</f>
        <v>3</v>
      </c>
      <c r="E588" s="2" t="s">
        <v>1123</v>
      </c>
      <c r="F588" s="5" t="n">
        <f aca="false">ROUNDUP(MONTH($B588)/3,0)</f>
        <v>1</v>
      </c>
      <c r="G588" s="2" t="s">
        <v>646</v>
      </c>
      <c r="H588" s="2" t="s">
        <v>647</v>
      </c>
      <c r="I588" s="2" t="s">
        <v>104</v>
      </c>
      <c r="J588" s="2" t="s">
        <v>89</v>
      </c>
      <c r="K588" s="2" t="s">
        <v>90</v>
      </c>
      <c r="L588" s="2" t="s">
        <v>161</v>
      </c>
      <c r="M588" s="2" t="s">
        <v>135</v>
      </c>
      <c r="N588" s="2" t="s">
        <v>151</v>
      </c>
      <c r="O588" s="2" t="s">
        <v>52</v>
      </c>
      <c r="P588" s="2" t="s">
        <v>53</v>
      </c>
      <c r="Q588" s="2" t="s">
        <v>54</v>
      </c>
      <c r="R588" s="6" t="n">
        <v>8</v>
      </c>
      <c r="S588" s="7" t="n">
        <v>2820.16</v>
      </c>
      <c r="T588" s="7" t="n">
        <f aca="false">$R588*$S588</f>
        <v>22561.28</v>
      </c>
      <c r="U588" s="8" t="n">
        <v>0</v>
      </c>
      <c r="V588" s="7" t="n">
        <f aca="false">$T588*$U588</f>
        <v>0</v>
      </c>
      <c r="W588" s="7" t="n">
        <f aca="false">$T588-$V588</f>
        <v>22561.28</v>
      </c>
      <c r="X588" s="7" t="n">
        <v>2098.6</v>
      </c>
      <c r="Y588" s="7" t="n">
        <f aca="false">$R588*$X588</f>
        <v>16788.8</v>
      </c>
      <c r="Z588" s="7" t="n">
        <f aca="false">$W588-$Y588</f>
        <v>5772.48</v>
      </c>
      <c r="AA588" s="8" t="n">
        <f aca="false">IFERROR($Z588/$W588,0)</f>
        <v>0.255857823669579</v>
      </c>
      <c r="AB588" s="2" t="s">
        <v>42</v>
      </c>
      <c r="AC588" s="2" t="s">
        <v>43</v>
      </c>
    </row>
    <row r="589" customFormat="false" ht="15" hidden="false" customHeight="false" outlineLevel="0" collapsed="false">
      <c r="A589" s="2" t="s">
        <v>1260</v>
      </c>
      <c r="B589" s="3" t="n">
        <v>45359</v>
      </c>
      <c r="C589" s="4" t="n">
        <f aca="false">YEAR($B589)</f>
        <v>2024</v>
      </c>
      <c r="D589" s="4" t="n">
        <f aca="false">MONTH($B589)</f>
        <v>3</v>
      </c>
      <c r="E589" s="2" t="s">
        <v>1123</v>
      </c>
      <c r="F589" s="5" t="n">
        <f aca="false">ROUNDUP(MONTH($B589)/3,0)</f>
        <v>1</v>
      </c>
      <c r="G589" s="2" t="s">
        <v>1261</v>
      </c>
      <c r="H589" s="2" t="s">
        <v>901</v>
      </c>
      <c r="I589" s="2" t="s">
        <v>33</v>
      </c>
      <c r="J589" s="2" t="s">
        <v>59</v>
      </c>
      <c r="K589" s="2" t="s">
        <v>210</v>
      </c>
      <c r="L589" s="2" t="s">
        <v>211</v>
      </c>
      <c r="M589" s="2" t="s">
        <v>142</v>
      </c>
      <c r="N589" s="2" t="s">
        <v>63</v>
      </c>
      <c r="O589" s="2" t="s">
        <v>52</v>
      </c>
      <c r="P589" s="2" t="s">
        <v>126</v>
      </c>
      <c r="Q589" s="2" t="s">
        <v>253</v>
      </c>
      <c r="R589" s="6" t="n">
        <v>3</v>
      </c>
      <c r="S589" s="7" t="n">
        <v>1725.94</v>
      </c>
      <c r="T589" s="7" t="n">
        <f aca="false">$R589*$S589</f>
        <v>5177.82</v>
      </c>
      <c r="U589" s="8" t="n">
        <v>0.15</v>
      </c>
      <c r="V589" s="7" t="n">
        <f aca="false">$T589*$U589</f>
        <v>776.673</v>
      </c>
      <c r="W589" s="7" t="n">
        <f aca="false">$T589-$V589</f>
        <v>4401.147</v>
      </c>
      <c r="X589" s="7" t="n">
        <v>1267.26</v>
      </c>
      <c r="Y589" s="7" t="n">
        <f aca="false">$R589*$X589</f>
        <v>3801.78</v>
      </c>
      <c r="Z589" s="7" t="n">
        <f aca="false">$W589-$Y589</f>
        <v>599.367</v>
      </c>
      <c r="AA589" s="8" t="n">
        <f aca="false">IFERROR($Z589/$W589,0)</f>
        <v>0.13618427196365</v>
      </c>
      <c r="AB589" s="2" t="s">
        <v>42</v>
      </c>
      <c r="AC589" s="2" t="s">
        <v>246</v>
      </c>
    </row>
    <row r="590" customFormat="false" ht="15" hidden="false" customHeight="false" outlineLevel="0" collapsed="false">
      <c r="A590" s="2" t="s">
        <v>1262</v>
      </c>
      <c r="B590" s="3" t="n">
        <v>45359</v>
      </c>
      <c r="C590" s="4" t="n">
        <f aca="false">YEAR($B590)</f>
        <v>2024</v>
      </c>
      <c r="D590" s="4" t="n">
        <f aca="false">MONTH($B590)</f>
        <v>3</v>
      </c>
      <c r="E590" s="2" t="s">
        <v>1123</v>
      </c>
      <c r="F590" s="5" t="n">
        <f aca="false">ROUNDUP(MONTH($B590)/3,0)</f>
        <v>1</v>
      </c>
      <c r="G590" s="2" t="s">
        <v>1263</v>
      </c>
      <c r="H590" s="2" t="s">
        <v>1264</v>
      </c>
      <c r="I590" s="2" t="s">
        <v>33</v>
      </c>
      <c r="J590" s="2" t="s">
        <v>34</v>
      </c>
      <c r="K590" s="2" t="s">
        <v>242</v>
      </c>
      <c r="L590" s="2" t="s">
        <v>243</v>
      </c>
      <c r="M590" s="2" t="s">
        <v>82</v>
      </c>
      <c r="N590" s="2" t="s">
        <v>63</v>
      </c>
      <c r="O590" s="2" t="s">
        <v>52</v>
      </c>
      <c r="P590" s="2" t="s">
        <v>53</v>
      </c>
      <c r="Q590" s="2" t="s">
        <v>54</v>
      </c>
      <c r="R590" s="6" t="n">
        <v>3</v>
      </c>
      <c r="S590" s="7" t="n">
        <v>2948.66</v>
      </c>
      <c r="T590" s="7" t="n">
        <f aca="false">$R590*$S590</f>
        <v>8845.98</v>
      </c>
      <c r="U590" s="8" t="n">
        <v>0</v>
      </c>
      <c r="V590" s="7" t="n">
        <f aca="false">$T590*$U590</f>
        <v>0</v>
      </c>
      <c r="W590" s="7" t="n">
        <f aca="false">$T590-$V590</f>
        <v>8845.98</v>
      </c>
      <c r="X590" s="7" t="n">
        <v>2211.25</v>
      </c>
      <c r="Y590" s="7" t="n">
        <f aca="false">$R590*$X590</f>
        <v>6633.75</v>
      </c>
      <c r="Z590" s="7" t="n">
        <f aca="false">$W590-$Y590</f>
        <v>2212.23</v>
      </c>
      <c r="AA590" s="8" t="n">
        <f aca="false">IFERROR($Z590/$W590,0)</f>
        <v>0.250083088589393</v>
      </c>
      <c r="AB590" s="2" t="s">
        <v>85</v>
      </c>
      <c r="AC590" s="2" t="s">
        <v>43</v>
      </c>
    </row>
    <row r="591" customFormat="false" ht="15" hidden="false" customHeight="false" outlineLevel="0" collapsed="false">
      <c r="A591" s="2" t="s">
        <v>1265</v>
      </c>
      <c r="B591" s="3" t="n">
        <v>45359</v>
      </c>
      <c r="C591" s="4" t="n">
        <f aca="false">YEAR($B591)</f>
        <v>2024</v>
      </c>
      <c r="D591" s="4" t="n">
        <f aca="false">MONTH($B591)</f>
        <v>3</v>
      </c>
      <c r="E591" s="2" t="s">
        <v>1123</v>
      </c>
      <c r="F591" s="5" t="n">
        <f aca="false">ROUNDUP(MONTH($B591)/3,0)</f>
        <v>1</v>
      </c>
      <c r="G591" s="2" t="s">
        <v>1266</v>
      </c>
      <c r="H591" s="2" t="s">
        <v>1267</v>
      </c>
      <c r="I591" s="2" t="s">
        <v>104</v>
      </c>
      <c r="J591" s="2" t="s">
        <v>89</v>
      </c>
      <c r="K591" s="2" t="s">
        <v>97</v>
      </c>
      <c r="L591" s="2" t="s">
        <v>111</v>
      </c>
      <c r="M591" s="2" t="s">
        <v>92</v>
      </c>
      <c r="N591" s="2" t="s">
        <v>51</v>
      </c>
      <c r="O591" s="2" t="s">
        <v>39</v>
      </c>
      <c r="P591" s="2" t="s">
        <v>40</v>
      </c>
      <c r="Q591" s="2" t="s">
        <v>334</v>
      </c>
      <c r="R591" s="6" t="n">
        <v>8</v>
      </c>
      <c r="S591" s="7" t="n">
        <v>3443.3</v>
      </c>
      <c r="T591" s="7" t="n">
        <f aca="false">$R591*$S591</f>
        <v>27546.4</v>
      </c>
      <c r="U591" s="8" t="n">
        <v>0</v>
      </c>
      <c r="V591" s="7" t="n">
        <f aca="false">$T591*$U591</f>
        <v>0</v>
      </c>
      <c r="W591" s="7" t="n">
        <f aca="false">$T591-$V591</f>
        <v>27546.4</v>
      </c>
      <c r="X591" s="7" t="n">
        <v>2457.89</v>
      </c>
      <c r="Y591" s="7" t="n">
        <f aca="false">$R591*$X591</f>
        <v>19663.12</v>
      </c>
      <c r="Z591" s="7" t="n">
        <f aca="false">$W591-$Y591</f>
        <v>7883.28</v>
      </c>
      <c r="AA591" s="8" t="n">
        <f aca="false">IFERROR($Z591/$W591,0)</f>
        <v>0.286181860424593</v>
      </c>
      <c r="AB591" s="2" t="s">
        <v>67</v>
      </c>
      <c r="AC591" s="2" t="s">
        <v>43</v>
      </c>
    </row>
    <row r="592" customFormat="false" ht="15" hidden="false" customHeight="false" outlineLevel="0" collapsed="false">
      <c r="A592" s="2" t="s">
        <v>1268</v>
      </c>
      <c r="B592" s="3" t="n">
        <v>45359</v>
      </c>
      <c r="C592" s="4" t="n">
        <f aca="false">YEAR($B592)</f>
        <v>2024</v>
      </c>
      <c r="D592" s="4" t="n">
        <f aca="false">MONTH($B592)</f>
        <v>3</v>
      </c>
      <c r="E592" s="2" t="s">
        <v>1123</v>
      </c>
      <c r="F592" s="5" t="n">
        <f aca="false">ROUNDUP(MONTH($B592)/3,0)</f>
        <v>1</v>
      </c>
      <c r="G592" s="2" t="s">
        <v>495</v>
      </c>
      <c r="H592" s="2" t="s">
        <v>496</v>
      </c>
      <c r="I592" s="2" t="s">
        <v>33</v>
      </c>
      <c r="J592" s="2" t="s">
        <v>47</v>
      </c>
      <c r="K592" s="2" t="s">
        <v>196</v>
      </c>
      <c r="L592" s="2" t="s">
        <v>197</v>
      </c>
      <c r="M592" s="2" t="s">
        <v>118</v>
      </c>
      <c r="N592" s="2" t="s">
        <v>63</v>
      </c>
      <c r="O592" s="2" t="s">
        <v>171</v>
      </c>
      <c r="P592" s="2" t="s">
        <v>204</v>
      </c>
      <c r="Q592" s="2" t="s">
        <v>264</v>
      </c>
      <c r="R592" s="6" t="n">
        <v>2</v>
      </c>
      <c r="S592" s="7" t="n">
        <v>1279.09</v>
      </c>
      <c r="T592" s="7" t="n">
        <f aca="false">$R592*$S592</f>
        <v>2558.18</v>
      </c>
      <c r="U592" s="8" t="n">
        <v>0.03</v>
      </c>
      <c r="V592" s="7" t="n">
        <f aca="false">$T592*$U592</f>
        <v>76.7454</v>
      </c>
      <c r="W592" s="7" t="n">
        <f aca="false">$T592-$V592</f>
        <v>2481.4346</v>
      </c>
      <c r="X592" s="7" t="n">
        <v>813.62</v>
      </c>
      <c r="Y592" s="7" t="n">
        <f aca="false">$R592*$X592</f>
        <v>1627.24</v>
      </c>
      <c r="Z592" s="7" t="n">
        <f aca="false">$W592-$Y592</f>
        <v>854.1946</v>
      </c>
      <c r="AA592" s="8" t="n">
        <f aca="false">IFERROR($Z592/$W592,0)</f>
        <v>0.34423417808392</v>
      </c>
      <c r="AB592" s="2" t="s">
        <v>85</v>
      </c>
      <c r="AC592" s="2" t="s">
        <v>43</v>
      </c>
    </row>
    <row r="593" customFormat="false" ht="15" hidden="false" customHeight="false" outlineLevel="0" collapsed="false">
      <c r="A593" s="2" t="s">
        <v>1269</v>
      </c>
      <c r="B593" s="3" t="n">
        <v>45359</v>
      </c>
      <c r="C593" s="4" t="n">
        <f aca="false">YEAR($B593)</f>
        <v>2024</v>
      </c>
      <c r="D593" s="4" t="n">
        <f aca="false">MONTH($B593)</f>
        <v>3</v>
      </c>
      <c r="E593" s="2" t="s">
        <v>1123</v>
      </c>
      <c r="F593" s="5" t="n">
        <f aca="false">ROUNDUP(MONTH($B593)/3,0)</f>
        <v>1</v>
      </c>
      <c r="G593" s="2" t="s">
        <v>482</v>
      </c>
      <c r="H593" s="2" t="s">
        <v>483</v>
      </c>
      <c r="I593" s="2" t="s">
        <v>33</v>
      </c>
      <c r="J593" s="2" t="s">
        <v>147</v>
      </c>
      <c r="K593" s="2" t="s">
        <v>397</v>
      </c>
      <c r="L593" s="2" t="s">
        <v>398</v>
      </c>
      <c r="M593" s="2" t="s">
        <v>150</v>
      </c>
      <c r="N593" s="2" t="s">
        <v>151</v>
      </c>
      <c r="O593" s="2" t="s">
        <v>39</v>
      </c>
      <c r="P593" s="2" t="s">
        <v>106</v>
      </c>
      <c r="Q593" s="2" t="s">
        <v>143</v>
      </c>
      <c r="R593" s="6" t="n">
        <v>1</v>
      </c>
      <c r="S593" s="7" t="n">
        <v>701.83</v>
      </c>
      <c r="T593" s="7" t="n">
        <f aca="false">$R593*$S593</f>
        <v>701.83</v>
      </c>
      <c r="U593" s="8" t="n">
        <v>0.2</v>
      </c>
      <c r="V593" s="7" t="n">
        <f aca="false">$T593*$U593</f>
        <v>140.366</v>
      </c>
      <c r="W593" s="7" t="n">
        <f aca="false">$T593-$V593</f>
        <v>561.464</v>
      </c>
      <c r="X593" s="7" t="n">
        <v>433.87</v>
      </c>
      <c r="Y593" s="7" t="n">
        <f aca="false">$R593*$X593</f>
        <v>433.87</v>
      </c>
      <c r="Z593" s="7" t="n">
        <f aca="false">$W593-$Y593</f>
        <v>127.594</v>
      </c>
      <c r="AA593" s="8" t="n">
        <f aca="false">IFERROR($Z593/$W593,0)</f>
        <v>0.227252326061867</v>
      </c>
      <c r="AB593" s="2" t="s">
        <v>55</v>
      </c>
      <c r="AC593" s="2" t="s">
        <v>43</v>
      </c>
    </row>
    <row r="594" customFormat="false" ht="15" hidden="false" customHeight="false" outlineLevel="0" collapsed="false">
      <c r="A594" s="2" t="s">
        <v>1270</v>
      </c>
      <c r="B594" s="3" t="n">
        <v>45360</v>
      </c>
      <c r="C594" s="4" t="n">
        <f aca="false">YEAR($B594)</f>
        <v>2024</v>
      </c>
      <c r="D594" s="4" t="n">
        <f aca="false">MONTH($B594)</f>
        <v>3</v>
      </c>
      <c r="E594" s="2" t="s">
        <v>1123</v>
      </c>
      <c r="F594" s="5" t="n">
        <f aca="false">ROUNDUP(MONTH($B594)/3,0)</f>
        <v>1</v>
      </c>
      <c r="G594" s="2" t="s">
        <v>1271</v>
      </c>
      <c r="H594" s="2" t="s">
        <v>1272</v>
      </c>
      <c r="I594" s="2" t="s">
        <v>33</v>
      </c>
      <c r="J594" s="2" t="s">
        <v>47</v>
      </c>
      <c r="K594" s="2" t="s">
        <v>196</v>
      </c>
      <c r="L594" s="2" t="s">
        <v>197</v>
      </c>
      <c r="M594" s="2" t="s">
        <v>156</v>
      </c>
      <c r="N594" s="2" t="s">
        <v>51</v>
      </c>
      <c r="O594" s="2" t="s">
        <v>64</v>
      </c>
      <c r="P594" s="2" t="s">
        <v>65</v>
      </c>
      <c r="Q594" s="2" t="s">
        <v>519</v>
      </c>
      <c r="R594" s="6" t="n">
        <v>2</v>
      </c>
      <c r="S594" s="7" t="n">
        <v>2695.57</v>
      </c>
      <c r="T594" s="7" t="n">
        <f aca="false">$R594*$S594</f>
        <v>5391.14</v>
      </c>
      <c r="U594" s="8" t="n">
        <v>0</v>
      </c>
      <c r="V594" s="7" t="n">
        <f aca="false">$T594*$U594</f>
        <v>0</v>
      </c>
      <c r="W594" s="7" t="n">
        <f aca="false">$T594-$V594</f>
        <v>5391.14</v>
      </c>
      <c r="X594" s="7" t="n">
        <v>2106.86</v>
      </c>
      <c r="Y594" s="7" t="n">
        <f aca="false">$R594*$X594</f>
        <v>4213.72</v>
      </c>
      <c r="Z594" s="7" t="n">
        <f aca="false">$W594-$Y594</f>
        <v>1177.42</v>
      </c>
      <c r="AA594" s="8" t="n">
        <f aca="false">IFERROR($Z594/$W594,0)</f>
        <v>0.218399077004122</v>
      </c>
      <c r="AB594" s="2" t="s">
        <v>85</v>
      </c>
      <c r="AC594" s="2" t="s">
        <v>43</v>
      </c>
    </row>
    <row r="595" customFormat="false" ht="15" hidden="false" customHeight="false" outlineLevel="0" collapsed="false">
      <c r="A595" s="2" t="s">
        <v>1273</v>
      </c>
      <c r="B595" s="3" t="n">
        <v>45360</v>
      </c>
      <c r="C595" s="4" t="n">
        <f aca="false">YEAR($B595)</f>
        <v>2024</v>
      </c>
      <c r="D595" s="4" t="n">
        <f aca="false">MONTH($B595)</f>
        <v>3</v>
      </c>
      <c r="E595" s="2" t="s">
        <v>1123</v>
      </c>
      <c r="F595" s="5" t="n">
        <f aca="false">ROUNDUP(MONTH($B595)/3,0)</f>
        <v>1</v>
      </c>
      <c r="G595" s="2" t="s">
        <v>255</v>
      </c>
      <c r="H595" s="2" t="s">
        <v>256</v>
      </c>
      <c r="I595" s="2" t="s">
        <v>33</v>
      </c>
      <c r="J595" s="2" t="s">
        <v>147</v>
      </c>
      <c r="K595" s="2" t="s">
        <v>148</v>
      </c>
      <c r="L595" s="2" t="s">
        <v>149</v>
      </c>
      <c r="M595" s="2" t="s">
        <v>217</v>
      </c>
      <c r="N595" s="2" t="s">
        <v>63</v>
      </c>
      <c r="O595" s="2" t="s">
        <v>114</v>
      </c>
      <c r="P595" s="2" t="s">
        <v>234</v>
      </c>
      <c r="Q595" s="2" t="s">
        <v>276</v>
      </c>
      <c r="R595" s="6" t="n">
        <v>3</v>
      </c>
      <c r="S595" s="7" t="n">
        <v>209.5</v>
      </c>
      <c r="T595" s="7" t="n">
        <f aca="false">$R595*$S595</f>
        <v>628.5</v>
      </c>
      <c r="U595" s="8" t="n">
        <v>0.05</v>
      </c>
      <c r="V595" s="7" t="n">
        <f aca="false">$T595*$U595</f>
        <v>31.425</v>
      </c>
      <c r="W595" s="7" t="n">
        <f aca="false">$T595-$V595</f>
        <v>597.075</v>
      </c>
      <c r="X595" s="7" t="n">
        <v>113.59</v>
      </c>
      <c r="Y595" s="7" t="n">
        <f aca="false">$R595*$X595</f>
        <v>340.77</v>
      </c>
      <c r="Z595" s="7" t="n">
        <f aca="false">$W595-$Y595</f>
        <v>256.305</v>
      </c>
      <c r="AA595" s="8" t="n">
        <f aca="false">IFERROR($Z595/$W595,0)</f>
        <v>0.429267679939706</v>
      </c>
      <c r="AB595" s="2" t="s">
        <v>85</v>
      </c>
      <c r="AC595" s="2" t="s">
        <v>43</v>
      </c>
    </row>
    <row r="596" customFormat="false" ht="15" hidden="false" customHeight="false" outlineLevel="0" collapsed="false">
      <c r="A596" s="2" t="s">
        <v>1274</v>
      </c>
      <c r="B596" s="3" t="n">
        <v>45360</v>
      </c>
      <c r="C596" s="4" t="n">
        <f aca="false">YEAR($B596)</f>
        <v>2024</v>
      </c>
      <c r="D596" s="4" t="n">
        <f aca="false">MONTH($B596)</f>
        <v>3</v>
      </c>
      <c r="E596" s="2" t="s">
        <v>1123</v>
      </c>
      <c r="F596" s="5" t="n">
        <f aca="false">ROUNDUP(MONTH($B596)/3,0)</f>
        <v>1</v>
      </c>
      <c r="G596" s="2" t="s">
        <v>213</v>
      </c>
      <c r="H596" s="2" t="s">
        <v>214</v>
      </c>
      <c r="I596" s="2" t="s">
        <v>33</v>
      </c>
      <c r="J596" s="2" t="s">
        <v>147</v>
      </c>
      <c r="K596" s="2" t="s">
        <v>215</v>
      </c>
      <c r="L596" s="2" t="s">
        <v>216</v>
      </c>
      <c r="M596" s="2" t="s">
        <v>217</v>
      </c>
      <c r="N596" s="2" t="s">
        <v>73</v>
      </c>
      <c r="O596" s="2" t="s">
        <v>64</v>
      </c>
      <c r="P596" s="2" t="s">
        <v>65</v>
      </c>
      <c r="Q596" s="2" t="s">
        <v>519</v>
      </c>
      <c r="R596" s="6" t="n">
        <v>3</v>
      </c>
      <c r="S596" s="7" t="n">
        <v>2796.09</v>
      </c>
      <c r="T596" s="7" t="n">
        <f aca="false">$R596*$S596</f>
        <v>8388.27</v>
      </c>
      <c r="U596" s="8" t="n">
        <v>0.15</v>
      </c>
      <c r="V596" s="7" t="n">
        <f aca="false">$T596*$U596</f>
        <v>1258.2405</v>
      </c>
      <c r="W596" s="7" t="n">
        <f aca="false">$T596-$V596</f>
        <v>7130.0295</v>
      </c>
      <c r="X596" s="7" t="n">
        <v>2277.66</v>
      </c>
      <c r="Y596" s="7" t="n">
        <f aca="false">$R596*$X596</f>
        <v>6832.98</v>
      </c>
      <c r="Z596" s="7" t="n">
        <f aca="false">$W596-$Y596</f>
        <v>297.049500000001</v>
      </c>
      <c r="AA596" s="8" t="n">
        <f aca="false">IFERROR($Z596/$W596,0)</f>
        <v>0.04166174908533</v>
      </c>
      <c r="AB596" s="2" t="s">
        <v>85</v>
      </c>
      <c r="AC596" s="2" t="s">
        <v>43</v>
      </c>
    </row>
    <row r="597" customFormat="false" ht="15" hidden="false" customHeight="false" outlineLevel="0" collapsed="false">
      <c r="A597" s="2" t="s">
        <v>1275</v>
      </c>
      <c r="B597" s="3" t="n">
        <v>45360</v>
      </c>
      <c r="C597" s="4" t="n">
        <f aca="false">YEAR($B597)</f>
        <v>2024</v>
      </c>
      <c r="D597" s="4" t="n">
        <f aca="false">MONTH($B597)</f>
        <v>3</v>
      </c>
      <c r="E597" s="2" t="s">
        <v>1123</v>
      </c>
      <c r="F597" s="5" t="n">
        <f aca="false">ROUNDUP(MONTH($B597)/3,0)</f>
        <v>1</v>
      </c>
      <c r="G597" s="2" t="s">
        <v>955</v>
      </c>
      <c r="H597" s="2" t="s">
        <v>176</v>
      </c>
      <c r="I597" s="2" t="s">
        <v>104</v>
      </c>
      <c r="J597" s="2" t="s">
        <v>89</v>
      </c>
      <c r="K597" s="2" t="s">
        <v>90</v>
      </c>
      <c r="L597" s="2" t="s">
        <v>91</v>
      </c>
      <c r="M597" s="2" t="s">
        <v>135</v>
      </c>
      <c r="N597" s="2" t="s">
        <v>51</v>
      </c>
      <c r="O597" s="2" t="s">
        <v>171</v>
      </c>
      <c r="P597" s="2" t="s">
        <v>172</v>
      </c>
      <c r="Q597" s="2" t="s">
        <v>223</v>
      </c>
      <c r="R597" s="6" t="n">
        <v>5</v>
      </c>
      <c r="S597" s="7" t="n">
        <v>569.58</v>
      </c>
      <c r="T597" s="7" t="n">
        <f aca="false">$R597*$S597</f>
        <v>2847.9</v>
      </c>
      <c r="U597" s="8" t="n">
        <v>0.15</v>
      </c>
      <c r="V597" s="7" t="n">
        <f aca="false">$T597*$U597</f>
        <v>427.185</v>
      </c>
      <c r="W597" s="7" t="n">
        <f aca="false">$T597-$V597</f>
        <v>2420.715</v>
      </c>
      <c r="X597" s="7" t="n">
        <v>344.45</v>
      </c>
      <c r="Y597" s="7" t="n">
        <f aca="false">$R597*$X597</f>
        <v>1722.25</v>
      </c>
      <c r="Z597" s="7" t="n">
        <f aca="false">$W597-$Y597</f>
        <v>698.465</v>
      </c>
      <c r="AA597" s="8" t="n">
        <f aca="false">IFERROR($Z597/$W597,0)</f>
        <v>0.288536651361271</v>
      </c>
      <c r="AB597" s="2" t="s">
        <v>85</v>
      </c>
      <c r="AC597" s="2" t="s">
        <v>43</v>
      </c>
    </row>
    <row r="598" customFormat="false" ht="15" hidden="false" customHeight="false" outlineLevel="0" collapsed="false">
      <c r="A598" s="2" t="s">
        <v>1276</v>
      </c>
      <c r="B598" s="3" t="n">
        <v>45360</v>
      </c>
      <c r="C598" s="4" t="n">
        <f aca="false">YEAR($B598)</f>
        <v>2024</v>
      </c>
      <c r="D598" s="4" t="n">
        <f aca="false">MONTH($B598)</f>
        <v>3</v>
      </c>
      <c r="E598" s="2" t="s">
        <v>1123</v>
      </c>
      <c r="F598" s="5" t="n">
        <f aca="false">ROUNDUP(MONTH($B598)/3,0)</f>
        <v>1</v>
      </c>
      <c r="G598" s="2" t="s">
        <v>1277</v>
      </c>
      <c r="H598" s="2" t="s">
        <v>1278</v>
      </c>
      <c r="I598" s="2" t="s">
        <v>33</v>
      </c>
      <c r="J598" s="2" t="s">
        <v>89</v>
      </c>
      <c r="K598" s="2" t="s">
        <v>90</v>
      </c>
      <c r="L598" s="2" t="s">
        <v>161</v>
      </c>
      <c r="M598" s="2" t="s">
        <v>135</v>
      </c>
      <c r="N598" s="2" t="s">
        <v>63</v>
      </c>
      <c r="O598" s="2" t="s">
        <v>52</v>
      </c>
      <c r="P598" s="2" t="s">
        <v>126</v>
      </c>
      <c r="Q598" s="2" t="s">
        <v>127</v>
      </c>
      <c r="R598" s="6" t="n">
        <v>2</v>
      </c>
      <c r="S598" s="7" t="n">
        <v>1016.9</v>
      </c>
      <c r="T598" s="7" t="n">
        <f aca="false">$R598*$S598</f>
        <v>2033.8</v>
      </c>
      <c r="U598" s="8" t="n">
        <v>0.08</v>
      </c>
      <c r="V598" s="7" t="n">
        <f aca="false">$T598*$U598</f>
        <v>162.704</v>
      </c>
      <c r="W598" s="7" t="n">
        <f aca="false">$T598-$V598</f>
        <v>1871.096</v>
      </c>
      <c r="X598" s="7" t="n">
        <v>685.81</v>
      </c>
      <c r="Y598" s="7" t="n">
        <f aca="false">$R598*$X598</f>
        <v>1371.62</v>
      </c>
      <c r="Z598" s="7" t="n">
        <f aca="false">$W598-$Y598</f>
        <v>499.476</v>
      </c>
      <c r="AA598" s="8" t="n">
        <f aca="false">IFERROR($Z598/$W598,0)</f>
        <v>0.266943010941181</v>
      </c>
      <c r="AB598" s="2" t="s">
        <v>42</v>
      </c>
      <c r="AC598" s="2" t="s">
        <v>43</v>
      </c>
    </row>
    <row r="599" customFormat="false" ht="15" hidden="false" customHeight="false" outlineLevel="0" collapsed="false">
      <c r="A599" s="2" t="s">
        <v>1279</v>
      </c>
      <c r="B599" s="3" t="n">
        <v>45360</v>
      </c>
      <c r="C599" s="4" t="n">
        <f aca="false">YEAR($B599)</f>
        <v>2024</v>
      </c>
      <c r="D599" s="4" t="n">
        <f aca="false">MONTH($B599)</f>
        <v>3</v>
      </c>
      <c r="E599" s="2" t="s">
        <v>1123</v>
      </c>
      <c r="F599" s="5" t="n">
        <f aca="false">ROUNDUP(MONTH($B599)/3,0)</f>
        <v>1</v>
      </c>
      <c r="G599" s="2" t="s">
        <v>974</v>
      </c>
      <c r="H599" s="2" t="s">
        <v>975</v>
      </c>
      <c r="I599" s="2" t="s">
        <v>177</v>
      </c>
      <c r="J599" s="2" t="s">
        <v>47</v>
      </c>
      <c r="K599" s="2" t="s">
        <v>48</v>
      </c>
      <c r="L599" s="2" t="s">
        <v>155</v>
      </c>
      <c r="M599" s="2" t="s">
        <v>50</v>
      </c>
      <c r="N599" s="2" t="s">
        <v>73</v>
      </c>
      <c r="O599" s="2" t="s">
        <v>114</v>
      </c>
      <c r="P599" s="2" t="s">
        <v>234</v>
      </c>
      <c r="Q599" s="2" t="s">
        <v>238</v>
      </c>
      <c r="R599" s="6" t="n">
        <v>15</v>
      </c>
      <c r="S599" s="7" t="n">
        <v>364.78</v>
      </c>
      <c r="T599" s="7" t="n">
        <f aca="false">$R599*$S599</f>
        <v>5471.7</v>
      </c>
      <c r="U599" s="8" t="n">
        <v>0.07</v>
      </c>
      <c r="V599" s="7" t="n">
        <f aca="false">$T599*$U599</f>
        <v>383.019</v>
      </c>
      <c r="W599" s="7" t="n">
        <f aca="false">$T599-$V599</f>
        <v>5088.681</v>
      </c>
      <c r="X599" s="7" t="n">
        <v>214.13</v>
      </c>
      <c r="Y599" s="7" t="n">
        <f aca="false">$R599*$X599</f>
        <v>3211.95</v>
      </c>
      <c r="Z599" s="7" t="n">
        <f aca="false">$W599-$Y599</f>
        <v>1876.731</v>
      </c>
      <c r="AA599" s="8" t="n">
        <f aca="false">IFERROR($Z599/$W599,0)</f>
        <v>0.368805000745773</v>
      </c>
      <c r="AB599" s="2" t="s">
        <v>67</v>
      </c>
      <c r="AC599" s="2" t="s">
        <v>43</v>
      </c>
    </row>
    <row r="600" customFormat="false" ht="15" hidden="false" customHeight="false" outlineLevel="0" collapsed="false">
      <c r="A600" s="2" t="s">
        <v>1280</v>
      </c>
      <c r="B600" s="3" t="n">
        <v>45360</v>
      </c>
      <c r="C600" s="4" t="n">
        <f aca="false">YEAR($B600)</f>
        <v>2024</v>
      </c>
      <c r="D600" s="4" t="n">
        <f aca="false">MONTH($B600)</f>
        <v>3</v>
      </c>
      <c r="E600" s="2" t="s">
        <v>1123</v>
      </c>
      <c r="F600" s="5" t="n">
        <f aca="false">ROUNDUP(MONTH($B600)/3,0)</f>
        <v>1</v>
      </c>
      <c r="G600" s="2" t="s">
        <v>1112</v>
      </c>
      <c r="H600" s="2" t="s">
        <v>1113</v>
      </c>
      <c r="I600" s="2" t="s">
        <v>33</v>
      </c>
      <c r="J600" s="2" t="s">
        <v>47</v>
      </c>
      <c r="K600" s="2" t="s">
        <v>221</v>
      </c>
      <c r="L600" s="2" t="s">
        <v>222</v>
      </c>
      <c r="M600" s="2" t="s">
        <v>105</v>
      </c>
      <c r="N600" s="2" t="s">
        <v>51</v>
      </c>
      <c r="O600" s="2" t="s">
        <v>114</v>
      </c>
      <c r="P600" s="2" t="s">
        <v>115</v>
      </c>
      <c r="Q600" s="2" t="s">
        <v>116</v>
      </c>
      <c r="R600" s="6" t="n">
        <v>1</v>
      </c>
      <c r="S600" s="7" t="n">
        <v>288.73</v>
      </c>
      <c r="T600" s="7" t="n">
        <f aca="false">$R600*$S600</f>
        <v>288.73</v>
      </c>
      <c r="U600" s="8" t="n">
        <v>0.1</v>
      </c>
      <c r="V600" s="7" t="n">
        <f aca="false">$T600*$U600</f>
        <v>28.873</v>
      </c>
      <c r="W600" s="7" t="n">
        <f aca="false">$T600-$V600</f>
        <v>259.857</v>
      </c>
      <c r="X600" s="7" t="n">
        <v>137.79</v>
      </c>
      <c r="Y600" s="7" t="n">
        <f aca="false">$R600*$X600</f>
        <v>137.79</v>
      </c>
      <c r="Z600" s="7" t="n">
        <f aca="false">$W600-$Y600</f>
        <v>122.067</v>
      </c>
      <c r="AA600" s="8" t="n">
        <f aca="false">IFERROR($Z600/$W600,0)</f>
        <v>0.469746822290722</v>
      </c>
      <c r="AB600" s="2" t="s">
        <v>85</v>
      </c>
      <c r="AC600" s="2" t="s">
        <v>43</v>
      </c>
    </row>
    <row r="601" customFormat="false" ht="15" hidden="false" customHeight="false" outlineLevel="0" collapsed="false">
      <c r="A601" s="2" t="s">
        <v>1281</v>
      </c>
      <c r="B601" s="3" t="n">
        <v>45360</v>
      </c>
      <c r="C601" s="4" t="n">
        <f aca="false">YEAR($B601)</f>
        <v>2024</v>
      </c>
      <c r="D601" s="4" t="n">
        <f aca="false">MONTH($B601)</f>
        <v>3</v>
      </c>
      <c r="E601" s="2" t="s">
        <v>1123</v>
      </c>
      <c r="F601" s="5" t="n">
        <f aca="false">ROUNDUP(MONTH($B601)/3,0)</f>
        <v>1</v>
      </c>
      <c r="G601" s="2" t="s">
        <v>1282</v>
      </c>
      <c r="H601" s="2" t="s">
        <v>1283</v>
      </c>
      <c r="I601" s="2" t="s">
        <v>33</v>
      </c>
      <c r="J601" s="2" t="s">
        <v>47</v>
      </c>
      <c r="K601" s="2" t="s">
        <v>48</v>
      </c>
      <c r="L601" s="2" t="s">
        <v>155</v>
      </c>
      <c r="M601" s="2" t="s">
        <v>118</v>
      </c>
      <c r="N601" s="2" t="s">
        <v>51</v>
      </c>
      <c r="O601" s="2" t="s">
        <v>52</v>
      </c>
      <c r="P601" s="2" t="s">
        <v>83</v>
      </c>
      <c r="Q601" s="2" t="s">
        <v>112</v>
      </c>
      <c r="R601" s="6" t="n">
        <v>3</v>
      </c>
      <c r="S601" s="7" t="n">
        <v>2699.26</v>
      </c>
      <c r="T601" s="7" t="n">
        <f aca="false">$R601*$S601</f>
        <v>8097.78</v>
      </c>
      <c r="U601" s="8" t="n">
        <v>0.08</v>
      </c>
      <c r="V601" s="7" t="n">
        <f aca="false">$T601*$U601</f>
        <v>647.8224</v>
      </c>
      <c r="W601" s="7" t="n">
        <f aca="false">$T601-$V601</f>
        <v>7449.9576</v>
      </c>
      <c r="X601" s="7" t="n">
        <v>2106.83</v>
      </c>
      <c r="Y601" s="7" t="n">
        <f aca="false">$R601*$X601</f>
        <v>6320.49</v>
      </c>
      <c r="Z601" s="7" t="n">
        <f aca="false">$W601-$Y601</f>
        <v>1129.4676</v>
      </c>
      <c r="AA601" s="8" t="n">
        <f aca="false">IFERROR($Z601/$W601,0)</f>
        <v>0.151607252100334</v>
      </c>
      <c r="AB601" s="2" t="s">
        <v>67</v>
      </c>
      <c r="AC601" s="2" t="s">
        <v>43</v>
      </c>
    </row>
    <row r="602" customFormat="false" ht="15" hidden="false" customHeight="false" outlineLevel="0" collapsed="false">
      <c r="A602" s="2" t="s">
        <v>1284</v>
      </c>
      <c r="B602" s="3" t="n">
        <v>45360</v>
      </c>
      <c r="C602" s="4" t="n">
        <f aca="false">YEAR($B602)</f>
        <v>2024</v>
      </c>
      <c r="D602" s="4" t="n">
        <f aca="false">MONTH($B602)</f>
        <v>3</v>
      </c>
      <c r="E602" s="2" t="s">
        <v>1123</v>
      </c>
      <c r="F602" s="5" t="n">
        <f aca="false">ROUNDUP(MONTH($B602)/3,0)</f>
        <v>1</v>
      </c>
      <c r="G602" s="2" t="s">
        <v>1285</v>
      </c>
      <c r="H602" s="2" t="s">
        <v>1286</v>
      </c>
      <c r="I602" s="2" t="s">
        <v>33</v>
      </c>
      <c r="J602" s="2" t="s">
        <v>47</v>
      </c>
      <c r="K602" s="2" t="s">
        <v>196</v>
      </c>
      <c r="L602" s="2" t="s">
        <v>197</v>
      </c>
      <c r="M602" s="2" t="s">
        <v>105</v>
      </c>
      <c r="N602" s="2" t="s">
        <v>51</v>
      </c>
      <c r="O602" s="2" t="s">
        <v>52</v>
      </c>
      <c r="P602" s="2" t="s">
        <v>83</v>
      </c>
      <c r="Q602" s="2" t="s">
        <v>84</v>
      </c>
      <c r="R602" s="6" t="n">
        <v>1</v>
      </c>
      <c r="S602" s="7" t="n">
        <v>3746.91</v>
      </c>
      <c r="T602" s="7" t="n">
        <f aca="false">$R602*$S602</f>
        <v>3746.91</v>
      </c>
      <c r="U602" s="8" t="n">
        <v>0.15</v>
      </c>
      <c r="V602" s="7" t="n">
        <f aca="false">$T602*$U602</f>
        <v>562.0365</v>
      </c>
      <c r="W602" s="7" t="n">
        <f aca="false">$T602-$V602</f>
        <v>3184.8735</v>
      </c>
      <c r="X602" s="7" t="n">
        <v>2712.82</v>
      </c>
      <c r="Y602" s="7" t="n">
        <f aca="false">$R602*$X602</f>
        <v>2712.82</v>
      </c>
      <c r="Z602" s="7" t="n">
        <f aca="false">$W602-$Y602</f>
        <v>472.0535</v>
      </c>
      <c r="AA602" s="8" t="n">
        <f aca="false">IFERROR($Z602/$W602,0)</f>
        <v>0.148217346780021</v>
      </c>
      <c r="AB602" s="2" t="s">
        <v>76</v>
      </c>
      <c r="AC602" s="2" t="s">
        <v>43</v>
      </c>
    </row>
    <row r="603" customFormat="false" ht="15" hidden="false" customHeight="false" outlineLevel="0" collapsed="false">
      <c r="A603" s="2" t="s">
        <v>1287</v>
      </c>
      <c r="B603" s="3" t="n">
        <v>45360</v>
      </c>
      <c r="C603" s="4" t="n">
        <f aca="false">YEAR($B603)</f>
        <v>2024</v>
      </c>
      <c r="D603" s="4" t="n">
        <f aca="false">MONTH($B603)</f>
        <v>3</v>
      </c>
      <c r="E603" s="2" t="s">
        <v>1123</v>
      </c>
      <c r="F603" s="5" t="n">
        <f aca="false">ROUNDUP(MONTH($B603)/3,0)</f>
        <v>1</v>
      </c>
      <c r="G603" s="2" t="s">
        <v>1288</v>
      </c>
      <c r="H603" s="2" t="s">
        <v>1289</v>
      </c>
      <c r="I603" s="2" t="s">
        <v>33</v>
      </c>
      <c r="J603" s="2" t="s">
        <v>147</v>
      </c>
      <c r="K603" s="2" t="s">
        <v>397</v>
      </c>
      <c r="L603" s="2" t="s">
        <v>398</v>
      </c>
      <c r="M603" s="2" t="s">
        <v>150</v>
      </c>
      <c r="N603" s="2" t="s">
        <v>51</v>
      </c>
      <c r="O603" s="2" t="s">
        <v>171</v>
      </c>
      <c r="P603" s="2" t="s">
        <v>172</v>
      </c>
      <c r="Q603" s="2" t="s">
        <v>173</v>
      </c>
      <c r="R603" s="6" t="n">
        <v>3</v>
      </c>
      <c r="S603" s="7" t="n">
        <v>909.96</v>
      </c>
      <c r="T603" s="7" t="n">
        <f aca="false">$R603*$S603</f>
        <v>2729.88</v>
      </c>
      <c r="U603" s="8" t="n">
        <v>0</v>
      </c>
      <c r="V603" s="7" t="n">
        <f aca="false">$T603*$U603</f>
        <v>0</v>
      </c>
      <c r="W603" s="7" t="n">
        <f aca="false">$T603-$V603</f>
        <v>2729.88</v>
      </c>
      <c r="X603" s="7" t="n">
        <v>562.91</v>
      </c>
      <c r="Y603" s="7" t="n">
        <f aca="false">$R603*$X603</f>
        <v>1688.73</v>
      </c>
      <c r="Z603" s="7" t="n">
        <f aca="false">$W603-$Y603</f>
        <v>1041.15</v>
      </c>
      <c r="AA603" s="8" t="n">
        <f aca="false">IFERROR($Z603/$W603,0)</f>
        <v>0.381390390786408</v>
      </c>
      <c r="AB603" s="2" t="s">
        <v>67</v>
      </c>
      <c r="AC603" s="2" t="s">
        <v>43</v>
      </c>
    </row>
    <row r="604" customFormat="false" ht="15" hidden="false" customHeight="false" outlineLevel="0" collapsed="false">
      <c r="A604" s="2" t="s">
        <v>1290</v>
      </c>
      <c r="B604" s="3" t="n">
        <v>45360</v>
      </c>
      <c r="C604" s="4" t="n">
        <f aca="false">YEAR($B604)</f>
        <v>2024</v>
      </c>
      <c r="D604" s="4" t="n">
        <f aca="false">MONTH($B604)</f>
        <v>3</v>
      </c>
      <c r="E604" s="2" t="s">
        <v>1123</v>
      </c>
      <c r="F604" s="5" t="n">
        <f aca="false">ROUNDUP(MONTH($B604)/3,0)</f>
        <v>1</v>
      </c>
      <c r="G604" s="2" t="s">
        <v>1291</v>
      </c>
      <c r="H604" s="2" t="s">
        <v>1292</v>
      </c>
      <c r="I604" s="2" t="s">
        <v>33</v>
      </c>
      <c r="J604" s="2" t="s">
        <v>47</v>
      </c>
      <c r="K604" s="2" t="s">
        <v>196</v>
      </c>
      <c r="L604" s="2" t="s">
        <v>197</v>
      </c>
      <c r="M604" s="2" t="s">
        <v>105</v>
      </c>
      <c r="N604" s="2" t="s">
        <v>63</v>
      </c>
      <c r="O604" s="2" t="s">
        <v>52</v>
      </c>
      <c r="P604" s="2" t="s">
        <v>83</v>
      </c>
      <c r="Q604" s="2" t="s">
        <v>112</v>
      </c>
      <c r="R604" s="6" t="n">
        <v>1</v>
      </c>
      <c r="S604" s="7" t="n">
        <v>2611.63</v>
      </c>
      <c r="T604" s="7" t="n">
        <f aca="false">$R604*$S604</f>
        <v>2611.63</v>
      </c>
      <c r="U604" s="8" t="n">
        <v>0.05</v>
      </c>
      <c r="V604" s="7" t="n">
        <f aca="false">$T604*$U604</f>
        <v>130.5815</v>
      </c>
      <c r="W604" s="7" t="n">
        <f aca="false">$T604-$V604</f>
        <v>2481.0485</v>
      </c>
      <c r="X604" s="7" t="n">
        <v>2077.44</v>
      </c>
      <c r="Y604" s="7" t="n">
        <f aca="false">$R604*$X604</f>
        <v>2077.44</v>
      </c>
      <c r="Z604" s="7" t="n">
        <f aca="false">$W604-$Y604</f>
        <v>403.6085</v>
      </c>
      <c r="AA604" s="8" t="n">
        <f aca="false">IFERROR($Z604/$W604,0)</f>
        <v>0.162676586128808</v>
      </c>
      <c r="AB604" s="2" t="s">
        <v>42</v>
      </c>
      <c r="AC604" s="2" t="s">
        <v>43</v>
      </c>
    </row>
    <row r="605" customFormat="false" ht="15" hidden="false" customHeight="false" outlineLevel="0" collapsed="false">
      <c r="A605" s="2" t="s">
        <v>1293</v>
      </c>
      <c r="B605" s="3" t="n">
        <v>45360</v>
      </c>
      <c r="C605" s="4" t="n">
        <f aca="false">YEAR($B605)</f>
        <v>2024</v>
      </c>
      <c r="D605" s="4" t="n">
        <f aca="false">MONTH($B605)</f>
        <v>3</v>
      </c>
      <c r="E605" s="2" t="s">
        <v>1123</v>
      </c>
      <c r="F605" s="5" t="n">
        <f aca="false">ROUNDUP(MONTH($B605)/3,0)</f>
        <v>1</v>
      </c>
      <c r="G605" s="2" t="s">
        <v>1294</v>
      </c>
      <c r="H605" s="2" t="s">
        <v>858</v>
      </c>
      <c r="I605" s="2" t="s">
        <v>33</v>
      </c>
      <c r="J605" s="2" t="s">
        <v>59</v>
      </c>
      <c r="K605" s="2" t="s">
        <v>321</v>
      </c>
      <c r="L605" s="2" t="s">
        <v>322</v>
      </c>
      <c r="M605" s="2" t="s">
        <v>142</v>
      </c>
      <c r="N605" s="2" t="s">
        <v>73</v>
      </c>
      <c r="O605" s="2" t="s">
        <v>114</v>
      </c>
      <c r="P605" s="2" t="s">
        <v>234</v>
      </c>
      <c r="Q605" s="2" t="s">
        <v>238</v>
      </c>
      <c r="R605" s="6" t="n">
        <v>2</v>
      </c>
      <c r="S605" s="7" t="n">
        <v>375.29</v>
      </c>
      <c r="T605" s="7" t="n">
        <f aca="false">$R605*$S605</f>
        <v>750.58</v>
      </c>
      <c r="U605" s="8" t="n">
        <v>0.03</v>
      </c>
      <c r="V605" s="7" t="n">
        <f aca="false">$T605*$U605</f>
        <v>22.5174</v>
      </c>
      <c r="W605" s="7" t="n">
        <f aca="false">$T605-$V605</f>
        <v>728.0626</v>
      </c>
      <c r="X605" s="7" t="n">
        <v>210.11</v>
      </c>
      <c r="Y605" s="7" t="n">
        <f aca="false">$R605*$X605</f>
        <v>420.22</v>
      </c>
      <c r="Z605" s="7" t="n">
        <f aca="false">$W605-$Y605</f>
        <v>307.8426</v>
      </c>
      <c r="AA605" s="8" t="n">
        <f aca="false">IFERROR($Z605/$W605,0)</f>
        <v>0.422824356037517</v>
      </c>
      <c r="AB605" s="2" t="s">
        <v>42</v>
      </c>
      <c r="AC605" s="2" t="s">
        <v>43</v>
      </c>
    </row>
    <row r="606" customFormat="false" ht="15" hidden="false" customHeight="false" outlineLevel="0" collapsed="false">
      <c r="A606" s="2" t="s">
        <v>1295</v>
      </c>
      <c r="B606" s="3" t="n">
        <v>45360</v>
      </c>
      <c r="C606" s="4" t="n">
        <f aca="false">YEAR($B606)</f>
        <v>2024</v>
      </c>
      <c r="D606" s="4" t="n">
        <f aca="false">MONTH($B606)</f>
        <v>3</v>
      </c>
      <c r="E606" s="2" t="s">
        <v>1123</v>
      </c>
      <c r="F606" s="5" t="n">
        <f aca="false">ROUNDUP(MONTH($B606)/3,0)</f>
        <v>1</v>
      </c>
      <c r="G606" s="2" t="s">
        <v>109</v>
      </c>
      <c r="H606" s="2" t="s">
        <v>110</v>
      </c>
      <c r="I606" s="2" t="s">
        <v>33</v>
      </c>
      <c r="J606" s="2" t="s">
        <v>89</v>
      </c>
      <c r="K606" s="2" t="s">
        <v>97</v>
      </c>
      <c r="L606" s="2" t="s">
        <v>111</v>
      </c>
      <c r="M606" s="2" t="s">
        <v>99</v>
      </c>
      <c r="N606" s="2" t="s">
        <v>63</v>
      </c>
      <c r="O606" s="2" t="s">
        <v>171</v>
      </c>
      <c r="P606" s="2" t="s">
        <v>204</v>
      </c>
      <c r="Q606" s="2" t="s">
        <v>232</v>
      </c>
      <c r="R606" s="6" t="n">
        <v>3</v>
      </c>
      <c r="S606" s="7" t="n">
        <v>988.23</v>
      </c>
      <c r="T606" s="7" t="n">
        <f aca="false">$R606*$S606</f>
        <v>2964.69</v>
      </c>
      <c r="U606" s="8" t="n">
        <v>0.08</v>
      </c>
      <c r="V606" s="7" t="n">
        <f aca="false">$T606*$U606</f>
        <v>237.1752</v>
      </c>
      <c r="W606" s="7" t="n">
        <f aca="false">$T606-$V606</f>
        <v>2727.5148</v>
      </c>
      <c r="X606" s="7" t="n">
        <v>644.55</v>
      </c>
      <c r="Y606" s="7" t="n">
        <f aca="false">$R606*$X606</f>
        <v>1933.65</v>
      </c>
      <c r="Z606" s="7" t="n">
        <f aca="false">$W606-$Y606</f>
        <v>793.8648</v>
      </c>
      <c r="AA606" s="8" t="n">
        <f aca="false">IFERROR($Z606/$W606,0)</f>
        <v>0.291057925698515</v>
      </c>
      <c r="AB606" s="2" t="s">
        <v>42</v>
      </c>
      <c r="AC606" s="2" t="s">
        <v>43</v>
      </c>
    </row>
    <row r="607" customFormat="false" ht="15" hidden="false" customHeight="false" outlineLevel="0" collapsed="false">
      <c r="A607" s="2" t="s">
        <v>1296</v>
      </c>
      <c r="B607" s="3" t="n">
        <v>45360</v>
      </c>
      <c r="C607" s="4" t="n">
        <f aca="false">YEAR($B607)</f>
        <v>2024</v>
      </c>
      <c r="D607" s="4" t="n">
        <f aca="false">MONTH($B607)</f>
        <v>3</v>
      </c>
      <c r="E607" s="2" t="s">
        <v>1123</v>
      </c>
      <c r="F607" s="5" t="n">
        <f aca="false">ROUNDUP(MONTH($B607)/3,0)</f>
        <v>1</v>
      </c>
      <c r="G607" s="2" t="s">
        <v>761</v>
      </c>
      <c r="H607" s="2" t="s">
        <v>346</v>
      </c>
      <c r="I607" s="2" t="s">
        <v>33</v>
      </c>
      <c r="J607" s="2" t="s">
        <v>147</v>
      </c>
      <c r="K607" s="2" t="s">
        <v>215</v>
      </c>
      <c r="L607" s="2" t="s">
        <v>216</v>
      </c>
      <c r="M607" s="2" t="s">
        <v>150</v>
      </c>
      <c r="N607" s="2" t="s">
        <v>63</v>
      </c>
      <c r="O607" s="2" t="s">
        <v>114</v>
      </c>
      <c r="P607" s="2" t="s">
        <v>119</v>
      </c>
      <c r="Q607" s="2" t="s">
        <v>308</v>
      </c>
      <c r="R607" s="6" t="n">
        <v>3</v>
      </c>
      <c r="S607" s="7" t="n">
        <v>310.77</v>
      </c>
      <c r="T607" s="7" t="n">
        <f aca="false">$R607*$S607</f>
        <v>932.31</v>
      </c>
      <c r="U607" s="8" t="n">
        <v>0</v>
      </c>
      <c r="V607" s="7" t="n">
        <f aca="false">$T607*$U607</f>
        <v>0</v>
      </c>
      <c r="W607" s="7" t="n">
        <f aca="false">$T607-$V607</f>
        <v>932.31</v>
      </c>
      <c r="X607" s="7" t="n">
        <v>189.85</v>
      </c>
      <c r="Y607" s="7" t="n">
        <f aca="false">$R607*$X607</f>
        <v>569.55</v>
      </c>
      <c r="Z607" s="7" t="n">
        <f aca="false">$W607-$Y607</f>
        <v>362.76</v>
      </c>
      <c r="AA607" s="8" t="n">
        <f aca="false">IFERROR($Z607/$W607,0)</f>
        <v>0.389098046787013</v>
      </c>
      <c r="AB607" s="2" t="s">
        <v>85</v>
      </c>
      <c r="AC607" s="2" t="s">
        <v>43</v>
      </c>
    </row>
    <row r="608" customFormat="false" ht="15" hidden="false" customHeight="false" outlineLevel="0" collapsed="false">
      <c r="A608" s="2" t="s">
        <v>1297</v>
      </c>
      <c r="B608" s="3" t="n">
        <v>45360</v>
      </c>
      <c r="C608" s="4" t="n">
        <f aca="false">YEAR($B608)</f>
        <v>2024</v>
      </c>
      <c r="D608" s="4" t="n">
        <f aca="false">MONTH($B608)</f>
        <v>3</v>
      </c>
      <c r="E608" s="2" t="s">
        <v>1123</v>
      </c>
      <c r="F608" s="5" t="n">
        <f aca="false">ROUNDUP(MONTH($B608)/3,0)</f>
        <v>1</v>
      </c>
      <c r="G608" s="2" t="s">
        <v>251</v>
      </c>
      <c r="H608" s="2" t="s">
        <v>252</v>
      </c>
      <c r="I608" s="2" t="s">
        <v>33</v>
      </c>
      <c r="J608" s="2" t="s">
        <v>47</v>
      </c>
      <c r="K608" s="2" t="s">
        <v>196</v>
      </c>
      <c r="L608" s="2" t="s">
        <v>197</v>
      </c>
      <c r="M608" s="2" t="s">
        <v>168</v>
      </c>
      <c r="N608" s="2" t="s">
        <v>51</v>
      </c>
      <c r="O608" s="2" t="s">
        <v>39</v>
      </c>
      <c r="P608" s="2" t="s">
        <v>106</v>
      </c>
      <c r="Q608" s="2" t="s">
        <v>143</v>
      </c>
      <c r="R608" s="6" t="n">
        <v>3</v>
      </c>
      <c r="S608" s="7" t="n">
        <v>683.74</v>
      </c>
      <c r="T608" s="7" t="n">
        <f aca="false">$R608*$S608</f>
        <v>2051.22</v>
      </c>
      <c r="U608" s="8" t="n">
        <v>0</v>
      </c>
      <c r="V608" s="7" t="n">
        <f aca="false">$T608*$U608</f>
        <v>0</v>
      </c>
      <c r="W608" s="7" t="n">
        <f aca="false">$T608-$V608</f>
        <v>2051.22</v>
      </c>
      <c r="X608" s="7" t="n">
        <v>440.96</v>
      </c>
      <c r="Y608" s="7" t="n">
        <f aca="false">$R608*$X608</f>
        <v>1322.88</v>
      </c>
      <c r="Z608" s="7" t="n">
        <f aca="false">$W608-$Y608</f>
        <v>728.34</v>
      </c>
      <c r="AA608" s="8" t="n">
        <f aca="false">IFERROR($Z608/$W608,0)</f>
        <v>0.355076491063855</v>
      </c>
      <c r="AB608" s="2" t="s">
        <v>85</v>
      </c>
      <c r="AC608" s="2" t="s">
        <v>43</v>
      </c>
    </row>
    <row r="609" customFormat="false" ht="15" hidden="false" customHeight="false" outlineLevel="0" collapsed="false">
      <c r="A609" s="2" t="s">
        <v>1298</v>
      </c>
      <c r="B609" s="3" t="n">
        <v>45361</v>
      </c>
      <c r="C609" s="4" t="n">
        <f aca="false">YEAR($B609)</f>
        <v>2024</v>
      </c>
      <c r="D609" s="4" t="n">
        <f aca="false">MONTH($B609)</f>
        <v>3</v>
      </c>
      <c r="E609" s="2" t="s">
        <v>1123</v>
      </c>
      <c r="F609" s="5" t="n">
        <f aca="false">ROUNDUP(MONTH($B609)/3,0)</f>
        <v>1</v>
      </c>
      <c r="G609" s="2" t="s">
        <v>727</v>
      </c>
      <c r="H609" s="2" t="s">
        <v>728</v>
      </c>
      <c r="I609" s="2" t="s">
        <v>33</v>
      </c>
      <c r="J609" s="2" t="s">
        <v>59</v>
      </c>
      <c r="K609" s="2" t="s">
        <v>210</v>
      </c>
      <c r="L609" s="2" t="s">
        <v>211</v>
      </c>
      <c r="M609" s="2" t="s">
        <v>62</v>
      </c>
      <c r="N609" s="2" t="s">
        <v>151</v>
      </c>
      <c r="O609" s="2" t="s">
        <v>52</v>
      </c>
      <c r="P609" s="2" t="s">
        <v>126</v>
      </c>
      <c r="Q609" s="2" t="s">
        <v>127</v>
      </c>
      <c r="R609" s="6" t="n">
        <v>3</v>
      </c>
      <c r="S609" s="7" t="n">
        <v>1006.6</v>
      </c>
      <c r="T609" s="7" t="n">
        <f aca="false">$R609*$S609</f>
        <v>3019.8</v>
      </c>
      <c r="U609" s="8" t="n">
        <v>0</v>
      </c>
      <c r="V609" s="7" t="n">
        <f aca="false">$T609*$U609</f>
        <v>0</v>
      </c>
      <c r="W609" s="7" t="n">
        <f aca="false">$T609-$V609</f>
        <v>3019.8</v>
      </c>
      <c r="X609" s="7" t="n">
        <v>720.64</v>
      </c>
      <c r="Y609" s="7" t="n">
        <f aca="false">$R609*$X609</f>
        <v>2161.92</v>
      </c>
      <c r="Z609" s="7" t="n">
        <f aca="false">$W609-$Y609</f>
        <v>857.88</v>
      </c>
      <c r="AA609" s="8" t="n">
        <f aca="false">IFERROR($Z609/$W609,0)</f>
        <v>0.284085038744288</v>
      </c>
      <c r="AB609" s="2" t="s">
        <v>85</v>
      </c>
      <c r="AC609" s="2" t="s">
        <v>43</v>
      </c>
    </row>
    <row r="610" customFormat="false" ht="15" hidden="false" customHeight="false" outlineLevel="0" collapsed="false">
      <c r="A610" s="2" t="s">
        <v>1299</v>
      </c>
      <c r="B610" s="3" t="n">
        <v>45361</v>
      </c>
      <c r="C610" s="4" t="n">
        <f aca="false">YEAR($B610)</f>
        <v>2024</v>
      </c>
      <c r="D610" s="4" t="n">
        <f aca="false">MONTH($B610)</f>
        <v>3</v>
      </c>
      <c r="E610" s="2" t="s">
        <v>1123</v>
      </c>
      <c r="F610" s="5" t="n">
        <f aca="false">ROUNDUP(MONTH($B610)/3,0)</f>
        <v>1</v>
      </c>
      <c r="G610" s="2" t="s">
        <v>1300</v>
      </c>
      <c r="H610" s="2" t="s">
        <v>766</v>
      </c>
      <c r="I610" s="2" t="s">
        <v>177</v>
      </c>
      <c r="J610" s="2" t="s">
        <v>47</v>
      </c>
      <c r="K610" s="2" t="s">
        <v>185</v>
      </c>
      <c r="L610" s="2" t="s">
        <v>186</v>
      </c>
      <c r="M610" s="2" t="s">
        <v>156</v>
      </c>
      <c r="N610" s="2" t="s">
        <v>51</v>
      </c>
      <c r="O610" s="2" t="s">
        <v>39</v>
      </c>
      <c r="P610" s="2" t="s">
        <v>40</v>
      </c>
      <c r="Q610" s="2" t="s">
        <v>41</v>
      </c>
      <c r="R610" s="6" t="n">
        <v>12</v>
      </c>
      <c r="S610" s="7" t="n">
        <v>428.59</v>
      </c>
      <c r="T610" s="7" t="n">
        <f aca="false">$R610*$S610</f>
        <v>5143.08</v>
      </c>
      <c r="U610" s="8" t="n">
        <v>0.15</v>
      </c>
      <c r="V610" s="7" t="n">
        <f aca="false">$T610*$U610</f>
        <v>771.462</v>
      </c>
      <c r="W610" s="7" t="n">
        <f aca="false">$T610-$V610</f>
        <v>4371.618</v>
      </c>
      <c r="X610" s="7" t="n">
        <v>264.58</v>
      </c>
      <c r="Y610" s="7" t="n">
        <f aca="false">$R610*$X610</f>
        <v>3174.96</v>
      </c>
      <c r="Z610" s="7" t="n">
        <f aca="false">$W610-$Y610</f>
        <v>1196.658</v>
      </c>
      <c r="AA610" s="8" t="n">
        <f aca="false">IFERROR($Z610/$W610,0)</f>
        <v>0.273733432335579</v>
      </c>
      <c r="AB610" s="2" t="s">
        <v>42</v>
      </c>
      <c r="AC610" s="2" t="s">
        <v>43</v>
      </c>
    </row>
    <row r="611" customFormat="false" ht="15" hidden="false" customHeight="false" outlineLevel="0" collapsed="false">
      <c r="A611" s="2" t="s">
        <v>1301</v>
      </c>
      <c r="B611" s="3" t="n">
        <v>45361</v>
      </c>
      <c r="C611" s="4" t="n">
        <f aca="false">YEAR($B611)</f>
        <v>2024</v>
      </c>
      <c r="D611" s="4" t="n">
        <f aca="false">MONTH($B611)</f>
        <v>3</v>
      </c>
      <c r="E611" s="2" t="s">
        <v>1123</v>
      </c>
      <c r="F611" s="5" t="n">
        <f aca="false">ROUNDUP(MONTH($B611)/3,0)</f>
        <v>1</v>
      </c>
      <c r="G611" s="2" t="s">
        <v>737</v>
      </c>
      <c r="H611" s="2" t="s">
        <v>738</v>
      </c>
      <c r="I611" s="2" t="s">
        <v>33</v>
      </c>
      <c r="J611" s="2" t="s">
        <v>47</v>
      </c>
      <c r="K611" s="2" t="s">
        <v>48</v>
      </c>
      <c r="L611" s="2" t="s">
        <v>155</v>
      </c>
      <c r="M611" s="2" t="s">
        <v>168</v>
      </c>
      <c r="N611" s="2" t="s">
        <v>73</v>
      </c>
      <c r="O611" s="2" t="s">
        <v>114</v>
      </c>
      <c r="P611" s="2" t="s">
        <v>119</v>
      </c>
      <c r="Q611" s="2" t="s">
        <v>191</v>
      </c>
      <c r="R611" s="6" t="n">
        <v>3</v>
      </c>
      <c r="S611" s="7" t="n">
        <v>433.45</v>
      </c>
      <c r="T611" s="7" t="n">
        <f aca="false">$R611*$S611</f>
        <v>1300.35</v>
      </c>
      <c r="U611" s="8" t="n">
        <v>0.05</v>
      </c>
      <c r="V611" s="7" t="n">
        <f aca="false">$T611*$U611</f>
        <v>65.0175</v>
      </c>
      <c r="W611" s="7" t="n">
        <f aca="false">$T611-$V611</f>
        <v>1235.3325</v>
      </c>
      <c r="X611" s="7" t="n">
        <v>251.91</v>
      </c>
      <c r="Y611" s="7" t="n">
        <f aca="false">$R611*$X611</f>
        <v>755.73</v>
      </c>
      <c r="Z611" s="7" t="n">
        <f aca="false">$W611-$Y611</f>
        <v>479.6025</v>
      </c>
      <c r="AA611" s="8" t="n">
        <f aca="false">IFERROR($Z611/$W611,0)</f>
        <v>0.388237579760915</v>
      </c>
      <c r="AB611" s="2" t="s">
        <v>85</v>
      </c>
      <c r="AC611" s="2" t="s">
        <v>43</v>
      </c>
    </row>
    <row r="612" customFormat="false" ht="15" hidden="false" customHeight="false" outlineLevel="0" collapsed="false">
      <c r="A612" s="2" t="s">
        <v>1302</v>
      </c>
      <c r="B612" s="3" t="n">
        <v>45361</v>
      </c>
      <c r="C612" s="4" t="n">
        <f aca="false">YEAR($B612)</f>
        <v>2024</v>
      </c>
      <c r="D612" s="4" t="n">
        <f aca="false">MONTH($B612)</f>
        <v>3</v>
      </c>
      <c r="E612" s="2" t="s">
        <v>1123</v>
      </c>
      <c r="F612" s="5" t="n">
        <f aca="false">ROUNDUP(MONTH($B612)/3,0)</f>
        <v>1</v>
      </c>
      <c r="G612" s="2" t="s">
        <v>166</v>
      </c>
      <c r="H612" s="2" t="s">
        <v>167</v>
      </c>
      <c r="I612" s="2" t="s">
        <v>33</v>
      </c>
      <c r="J612" s="2" t="s">
        <v>47</v>
      </c>
      <c r="K612" s="2" t="s">
        <v>48</v>
      </c>
      <c r="L612" s="2" t="s">
        <v>49</v>
      </c>
      <c r="M612" s="2" t="s">
        <v>156</v>
      </c>
      <c r="N612" s="2" t="s">
        <v>51</v>
      </c>
      <c r="O612" s="2" t="s">
        <v>64</v>
      </c>
      <c r="P612" s="2" t="s">
        <v>342</v>
      </c>
      <c r="Q612" s="2" t="s">
        <v>389</v>
      </c>
      <c r="R612" s="6" t="n">
        <v>3</v>
      </c>
      <c r="S612" s="7" t="n">
        <v>3251.53</v>
      </c>
      <c r="T612" s="7" t="n">
        <f aca="false">$R612*$S612</f>
        <v>9754.59</v>
      </c>
      <c r="U612" s="8" t="n">
        <v>0</v>
      </c>
      <c r="V612" s="7" t="n">
        <f aca="false">$T612*$U612</f>
        <v>0</v>
      </c>
      <c r="W612" s="7" t="n">
        <f aca="false">$T612-$V612</f>
        <v>9754.59</v>
      </c>
      <c r="X612" s="7" t="n">
        <v>2469.81</v>
      </c>
      <c r="Y612" s="7" t="n">
        <f aca="false">$R612*$X612</f>
        <v>7409.43</v>
      </c>
      <c r="Z612" s="7" t="n">
        <f aca="false">$W612-$Y612</f>
        <v>2345.16</v>
      </c>
      <c r="AA612" s="8" t="n">
        <f aca="false">IFERROR($Z612/$W612,0)</f>
        <v>0.240416050290171</v>
      </c>
      <c r="AB612" s="2" t="s">
        <v>42</v>
      </c>
      <c r="AC612" s="2" t="s">
        <v>43</v>
      </c>
    </row>
    <row r="613" customFormat="false" ht="15" hidden="false" customHeight="false" outlineLevel="0" collapsed="false">
      <c r="A613" s="2" t="s">
        <v>1303</v>
      </c>
      <c r="B613" s="3" t="n">
        <v>45361</v>
      </c>
      <c r="C613" s="4" t="n">
        <f aca="false">YEAR($B613)</f>
        <v>2024</v>
      </c>
      <c r="D613" s="4" t="n">
        <f aca="false">MONTH($B613)</f>
        <v>3</v>
      </c>
      <c r="E613" s="2" t="s">
        <v>1123</v>
      </c>
      <c r="F613" s="5" t="n">
        <f aca="false">ROUNDUP(MONTH($B613)/3,0)</f>
        <v>1</v>
      </c>
      <c r="G613" s="2" t="s">
        <v>163</v>
      </c>
      <c r="H613" s="2" t="s">
        <v>164</v>
      </c>
      <c r="I613" s="2" t="s">
        <v>33</v>
      </c>
      <c r="J613" s="2" t="s">
        <v>89</v>
      </c>
      <c r="K613" s="2" t="s">
        <v>124</v>
      </c>
      <c r="L613" s="2" t="s">
        <v>125</v>
      </c>
      <c r="M613" s="2" t="s">
        <v>135</v>
      </c>
      <c r="N613" s="2" t="s">
        <v>151</v>
      </c>
      <c r="O613" s="2" t="s">
        <v>114</v>
      </c>
      <c r="P613" s="2" t="s">
        <v>119</v>
      </c>
      <c r="Q613" s="2" t="s">
        <v>120</v>
      </c>
      <c r="R613" s="6" t="n">
        <v>3</v>
      </c>
      <c r="S613" s="7" t="n">
        <v>211.74</v>
      </c>
      <c r="T613" s="7" t="n">
        <f aca="false">$R613*$S613</f>
        <v>635.22</v>
      </c>
      <c r="U613" s="8" t="n">
        <v>0.05</v>
      </c>
      <c r="V613" s="7" t="n">
        <f aca="false">$T613*$U613</f>
        <v>31.761</v>
      </c>
      <c r="W613" s="7" t="n">
        <f aca="false">$T613-$V613</f>
        <v>603.459</v>
      </c>
      <c r="X613" s="7" t="n">
        <v>113.1</v>
      </c>
      <c r="Y613" s="7" t="n">
        <f aca="false">$R613*$X613</f>
        <v>339.3</v>
      </c>
      <c r="Z613" s="7" t="n">
        <f aca="false">$W613-$Y613</f>
        <v>264.159</v>
      </c>
      <c r="AA613" s="8" t="n">
        <f aca="false">IFERROR($Z613/$W613,0)</f>
        <v>0.437741420709609</v>
      </c>
      <c r="AB613" s="2" t="s">
        <v>55</v>
      </c>
      <c r="AC613" s="2" t="s">
        <v>43</v>
      </c>
    </row>
    <row r="614" customFormat="false" ht="15" hidden="false" customHeight="false" outlineLevel="0" collapsed="false">
      <c r="A614" s="2" t="s">
        <v>1304</v>
      </c>
      <c r="B614" s="3" t="n">
        <v>45361</v>
      </c>
      <c r="C614" s="4" t="n">
        <f aca="false">YEAR($B614)</f>
        <v>2024</v>
      </c>
      <c r="D614" s="4" t="n">
        <f aca="false">MONTH($B614)</f>
        <v>3</v>
      </c>
      <c r="E614" s="2" t="s">
        <v>1123</v>
      </c>
      <c r="F614" s="5" t="n">
        <f aca="false">ROUNDUP(MONTH($B614)/3,0)</f>
        <v>1</v>
      </c>
      <c r="G614" s="2" t="s">
        <v>109</v>
      </c>
      <c r="H614" s="2" t="s">
        <v>110</v>
      </c>
      <c r="I614" s="2" t="s">
        <v>33</v>
      </c>
      <c r="J614" s="2" t="s">
        <v>89</v>
      </c>
      <c r="K614" s="2" t="s">
        <v>97</v>
      </c>
      <c r="L614" s="2" t="s">
        <v>111</v>
      </c>
      <c r="M614" s="2" t="s">
        <v>92</v>
      </c>
      <c r="N614" s="2" t="s">
        <v>63</v>
      </c>
      <c r="O614" s="2" t="s">
        <v>171</v>
      </c>
      <c r="P614" s="2" t="s">
        <v>180</v>
      </c>
      <c r="Q614" s="2" t="s">
        <v>181</v>
      </c>
      <c r="R614" s="6" t="n">
        <v>1</v>
      </c>
      <c r="S614" s="7" t="n">
        <v>2405.68</v>
      </c>
      <c r="T614" s="7" t="n">
        <f aca="false">$R614*$S614</f>
        <v>2405.68</v>
      </c>
      <c r="U614" s="8" t="n">
        <v>0.05</v>
      </c>
      <c r="V614" s="7" t="n">
        <f aca="false">$T614*$U614</f>
        <v>120.284</v>
      </c>
      <c r="W614" s="7" t="n">
        <f aca="false">$T614-$V614</f>
        <v>2285.396</v>
      </c>
      <c r="X614" s="7" t="n">
        <v>1743.99</v>
      </c>
      <c r="Y614" s="7" t="n">
        <f aca="false">$R614*$X614</f>
        <v>1743.99</v>
      </c>
      <c r="Z614" s="7" t="n">
        <f aca="false">$W614-$Y614</f>
        <v>541.406</v>
      </c>
      <c r="AA614" s="8" t="n">
        <f aca="false">IFERROR($Z614/$W614,0)</f>
        <v>0.236898113062244</v>
      </c>
      <c r="AB614" s="2" t="s">
        <v>85</v>
      </c>
      <c r="AC614" s="2" t="s">
        <v>43</v>
      </c>
    </row>
    <row r="615" customFormat="false" ht="15" hidden="false" customHeight="false" outlineLevel="0" collapsed="false">
      <c r="A615" s="2" t="s">
        <v>1305</v>
      </c>
      <c r="B615" s="3" t="n">
        <v>45361</v>
      </c>
      <c r="C615" s="4" t="n">
        <f aca="false">YEAR($B615)</f>
        <v>2024</v>
      </c>
      <c r="D615" s="4" t="n">
        <f aca="false">MONTH($B615)</f>
        <v>3</v>
      </c>
      <c r="E615" s="2" t="s">
        <v>1123</v>
      </c>
      <c r="F615" s="5" t="n">
        <f aca="false">ROUNDUP(MONTH($B615)/3,0)</f>
        <v>1</v>
      </c>
      <c r="G615" s="2" t="s">
        <v>109</v>
      </c>
      <c r="H615" s="2" t="s">
        <v>110</v>
      </c>
      <c r="I615" s="2" t="s">
        <v>33</v>
      </c>
      <c r="J615" s="2" t="s">
        <v>89</v>
      </c>
      <c r="K615" s="2" t="s">
        <v>97</v>
      </c>
      <c r="L615" s="2" t="s">
        <v>111</v>
      </c>
      <c r="M615" s="2" t="s">
        <v>92</v>
      </c>
      <c r="N615" s="2" t="s">
        <v>38</v>
      </c>
      <c r="O615" s="2" t="s">
        <v>114</v>
      </c>
      <c r="P615" s="2" t="s">
        <v>115</v>
      </c>
      <c r="Q615" s="2" t="s">
        <v>530</v>
      </c>
      <c r="R615" s="6" t="n">
        <v>1</v>
      </c>
      <c r="S615" s="7" t="n">
        <v>153.37</v>
      </c>
      <c r="T615" s="7" t="n">
        <f aca="false">$R615*$S615</f>
        <v>153.37</v>
      </c>
      <c r="U615" s="8" t="n">
        <v>0</v>
      </c>
      <c r="V615" s="7" t="n">
        <f aca="false">$T615*$U615</f>
        <v>0</v>
      </c>
      <c r="W615" s="7" t="n">
        <f aca="false">$T615-$V615</f>
        <v>153.37</v>
      </c>
      <c r="X615" s="7" t="n">
        <v>76.48</v>
      </c>
      <c r="Y615" s="7" t="n">
        <f aca="false">$R615*$X615</f>
        <v>76.48</v>
      </c>
      <c r="Z615" s="7" t="n">
        <f aca="false">$W615-$Y615</f>
        <v>76.89</v>
      </c>
      <c r="AA615" s="8" t="n">
        <f aca="false">IFERROR($Z615/$W615,0)</f>
        <v>0.501336636891178</v>
      </c>
      <c r="AB615" s="2" t="s">
        <v>85</v>
      </c>
      <c r="AC615" s="2" t="s">
        <v>43</v>
      </c>
    </row>
    <row r="616" customFormat="false" ht="15" hidden="false" customHeight="false" outlineLevel="0" collapsed="false">
      <c r="A616" s="2" t="s">
        <v>1306</v>
      </c>
      <c r="B616" s="3" t="n">
        <v>45361</v>
      </c>
      <c r="C616" s="4" t="n">
        <f aca="false">YEAR($B616)</f>
        <v>2024</v>
      </c>
      <c r="D616" s="4" t="n">
        <f aca="false">MONTH($B616)</f>
        <v>3</v>
      </c>
      <c r="E616" s="2" t="s">
        <v>1123</v>
      </c>
      <c r="F616" s="5" t="n">
        <f aca="false">ROUNDUP(MONTH($B616)/3,0)</f>
        <v>1</v>
      </c>
      <c r="G616" s="2" t="s">
        <v>109</v>
      </c>
      <c r="H616" s="2" t="s">
        <v>110</v>
      </c>
      <c r="I616" s="2" t="s">
        <v>33</v>
      </c>
      <c r="J616" s="2" t="s">
        <v>89</v>
      </c>
      <c r="K616" s="2" t="s">
        <v>97</v>
      </c>
      <c r="L616" s="2" t="s">
        <v>111</v>
      </c>
      <c r="M616" s="2" t="s">
        <v>92</v>
      </c>
      <c r="N616" s="2" t="s">
        <v>63</v>
      </c>
      <c r="O616" s="2" t="s">
        <v>114</v>
      </c>
      <c r="P616" s="2" t="s">
        <v>115</v>
      </c>
      <c r="Q616" s="2" t="s">
        <v>377</v>
      </c>
      <c r="R616" s="6" t="n">
        <v>2</v>
      </c>
      <c r="S616" s="7" t="n">
        <v>245.78</v>
      </c>
      <c r="T616" s="7" t="n">
        <f aca="false">$R616*$S616</f>
        <v>491.56</v>
      </c>
      <c r="U616" s="8" t="n">
        <v>0</v>
      </c>
      <c r="V616" s="7" t="n">
        <f aca="false">$T616*$U616</f>
        <v>0</v>
      </c>
      <c r="W616" s="7" t="n">
        <f aca="false">$T616-$V616</f>
        <v>491.56</v>
      </c>
      <c r="X616" s="7" t="n">
        <v>111.94</v>
      </c>
      <c r="Y616" s="7" t="n">
        <f aca="false">$R616*$X616</f>
        <v>223.88</v>
      </c>
      <c r="Z616" s="7" t="n">
        <f aca="false">$W616-$Y616</f>
        <v>267.68</v>
      </c>
      <c r="AA616" s="8" t="n">
        <f aca="false">IFERROR($Z616/$W616,0)</f>
        <v>0.544552038408333</v>
      </c>
      <c r="AB616" s="2" t="s">
        <v>42</v>
      </c>
      <c r="AC616" s="2" t="s">
        <v>43</v>
      </c>
    </row>
    <row r="617" customFormat="false" ht="15" hidden="false" customHeight="false" outlineLevel="0" collapsed="false">
      <c r="A617" s="2" t="s">
        <v>1307</v>
      </c>
      <c r="B617" s="3" t="n">
        <v>45362</v>
      </c>
      <c r="C617" s="4" t="n">
        <f aca="false">YEAR($B617)</f>
        <v>2024</v>
      </c>
      <c r="D617" s="4" t="n">
        <f aca="false">MONTH($B617)</f>
        <v>3</v>
      </c>
      <c r="E617" s="2" t="s">
        <v>1123</v>
      </c>
      <c r="F617" s="5" t="n">
        <f aca="false">ROUNDUP(MONTH($B617)/3,0)</f>
        <v>1</v>
      </c>
      <c r="G617" s="2" t="s">
        <v>87</v>
      </c>
      <c r="H617" s="2" t="s">
        <v>88</v>
      </c>
      <c r="I617" s="2" t="s">
        <v>33</v>
      </c>
      <c r="J617" s="2" t="s">
        <v>89</v>
      </c>
      <c r="K617" s="2" t="s">
        <v>90</v>
      </c>
      <c r="L617" s="2" t="s">
        <v>91</v>
      </c>
      <c r="M617" s="2" t="s">
        <v>135</v>
      </c>
      <c r="N617" s="2" t="s">
        <v>38</v>
      </c>
      <c r="O617" s="2" t="s">
        <v>39</v>
      </c>
      <c r="P617" s="2" t="s">
        <v>40</v>
      </c>
      <c r="Q617" s="2" t="s">
        <v>100</v>
      </c>
      <c r="R617" s="6" t="n">
        <v>3</v>
      </c>
      <c r="S617" s="7" t="n">
        <v>1635.77</v>
      </c>
      <c r="T617" s="7" t="n">
        <f aca="false">$R617*$S617</f>
        <v>4907.31</v>
      </c>
      <c r="U617" s="8" t="n">
        <v>0.05</v>
      </c>
      <c r="V617" s="7" t="n">
        <f aca="false">$T617*$U617</f>
        <v>245.3655</v>
      </c>
      <c r="W617" s="7" t="n">
        <f aca="false">$T617-$V617</f>
        <v>4661.9445</v>
      </c>
      <c r="X617" s="7" t="n">
        <v>1101.27</v>
      </c>
      <c r="Y617" s="7" t="n">
        <f aca="false">$R617*$X617</f>
        <v>3303.81</v>
      </c>
      <c r="Z617" s="7" t="n">
        <f aca="false">$W617-$Y617</f>
        <v>1358.1345</v>
      </c>
      <c r="AA617" s="8" t="n">
        <f aca="false">IFERROR($Z617/$W617,0)</f>
        <v>0.291323609708352</v>
      </c>
      <c r="AB617" s="2" t="s">
        <v>42</v>
      </c>
      <c r="AC617" s="2" t="s">
        <v>43</v>
      </c>
    </row>
    <row r="618" customFormat="false" ht="15" hidden="false" customHeight="false" outlineLevel="0" collapsed="false">
      <c r="A618" s="2" t="s">
        <v>1308</v>
      </c>
      <c r="B618" s="3" t="n">
        <v>45362</v>
      </c>
      <c r="C618" s="4" t="n">
        <f aca="false">YEAR($B618)</f>
        <v>2024</v>
      </c>
      <c r="D618" s="4" t="n">
        <f aca="false">MONTH($B618)</f>
        <v>3</v>
      </c>
      <c r="E618" s="2" t="s">
        <v>1123</v>
      </c>
      <c r="F618" s="5" t="n">
        <f aca="false">ROUNDUP(MONTH($B618)/3,0)</f>
        <v>1</v>
      </c>
      <c r="G618" s="2" t="s">
        <v>1309</v>
      </c>
      <c r="H618" s="2" t="s">
        <v>1310</v>
      </c>
      <c r="I618" s="2" t="s">
        <v>177</v>
      </c>
      <c r="J618" s="2" t="s">
        <v>47</v>
      </c>
      <c r="K618" s="2" t="s">
        <v>196</v>
      </c>
      <c r="L618" s="2" t="s">
        <v>197</v>
      </c>
      <c r="M618" s="2" t="s">
        <v>118</v>
      </c>
      <c r="N618" s="2" t="s">
        <v>63</v>
      </c>
      <c r="O618" s="2" t="s">
        <v>114</v>
      </c>
      <c r="P618" s="2" t="s">
        <v>115</v>
      </c>
      <c r="Q618" s="2" t="s">
        <v>116</v>
      </c>
      <c r="R618" s="6" t="n">
        <v>10</v>
      </c>
      <c r="S618" s="7" t="n">
        <v>268.86</v>
      </c>
      <c r="T618" s="7" t="n">
        <f aca="false">$R618*$S618</f>
        <v>2688.6</v>
      </c>
      <c r="U618" s="8" t="n">
        <v>0.07</v>
      </c>
      <c r="V618" s="7" t="n">
        <f aca="false">$T618*$U618</f>
        <v>188.202</v>
      </c>
      <c r="W618" s="7" t="n">
        <f aca="false">$T618-$V618</f>
        <v>2500.398</v>
      </c>
      <c r="X618" s="7" t="n">
        <v>144.34</v>
      </c>
      <c r="Y618" s="7" t="n">
        <f aca="false">$R618*$X618</f>
        <v>1443.4</v>
      </c>
      <c r="Z618" s="7" t="n">
        <f aca="false">$W618-$Y618</f>
        <v>1056.998</v>
      </c>
      <c r="AA618" s="8" t="n">
        <f aca="false">IFERROR($Z618/$W618,0)</f>
        <v>0.422731901081348</v>
      </c>
      <c r="AB618" s="2" t="s">
        <v>85</v>
      </c>
      <c r="AC618" s="2" t="s">
        <v>43</v>
      </c>
    </row>
    <row r="619" customFormat="false" ht="15" hidden="false" customHeight="false" outlineLevel="0" collapsed="false">
      <c r="A619" s="2" t="s">
        <v>1311</v>
      </c>
      <c r="B619" s="3" t="n">
        <v>45362</v>
      </c>
      <c r="C619" s="4" t="n">
        <f aca="false">YEAR($B619)</f>
        <v>2024</v>
      </c>
      <c r="D619" s="4" t="n">
        <f aca="false">MONTH($B619)</f>
        <v>3</v>
      </c>
      <c r="E619" s="2" t="s">
        <v>1123</v>
      </c>
      <c r="F619" s="5" t="n">
        <f aca="false">ROUNDUP(MONTH($B619)/3,0)</f>
        <v>1</v>
      </c>
      <c r="G619" s="2" t="s">
        <v>485</v>
      </c>
      <c r="H619" s="2" t="s">
        <v>486</v>
      </c>
      <c r="I619" s="2" t="s">
        <v>104</v>
      </c>
      <c r="J619" s="2" t="s">
        <v>59</v>
      </c>
      <c r="K619" s="2" t="s">
        <v>71</v>
      </c>
      <c r="L619" s="2" t="s">
        <v>72</v>
      </c>
      <c r="M619" s="2" t="s">
        <v>142</v>
      </c>
      <c r="N619" s="2" t="s">
        <v>51</v>
      </c>
      <c r="O619" s="2" t="s">
        <v>114</v>
      </c>
      <c r="P619" s="2" t="s">
        <v>119</v>
      </c>
      <c r="Q619" s="2" t="s">
        <v>308</v>
      </c>
      <c r="R619" s="6" t="n">
        <v>4</v>
      </c>
      <c r="S619" s="7" t="n">
        <v>307</v>
      </c>
      <c r="T619" s="7" t="n">
        <f aca="false">$R619*$S619</f>
        <v>1228</v>
      </c>
      <c r="U619" s="8" t="n">
        <v>0.08</v>
      </c>
      <c r="V619" s="7" t="n">
        <f aca="false">$T619*$U619</f>
        <v>98.24</v>
      </c>
      <c r="W619" s="7" t="n">
        <f aca="false">$T619-$V619</f>
        <v>1129.76</v>
      </c>
      <c r="X619" s="7" t="n">
        <v>182.77</v>
      </c>
      <c r="Y619" s="7" t="n">
        <f aca="false">$R619*$X619</f>
        <v>731.08</v>
      </c>
      <c r="Z619" s="7" t="n">
        <f aca="false">$W619-$Y619</f>
        <v>398.68</v>
      </c>
      <c r="AA619" s="8" t="n">
        <f aca="false">IFERROR($Z619/$W619,0)</f>
        <v>0.352889109191333</v>
      </c>
      <c r="AB619" s="2" t="s">
        <v>42</v>
      </c>
      <c r="AC619" s="2" t="s">
        <v>43</v>
      </c>
    </row>
    <row r="620" customFormat="false" ht="15" hidden="false" customHeight="false" outlineLevel="0" collapsed="false">
      <c r="A620" s="2" t="s">
        <v>1312</v>
      </c>
      <c r="B620" s="3" t="n">
        <v>45362</v>
      </c>
      <c r="C620" s="4" t="n">
        <f aca="false">YEAR($B620)</f>
        <v>2024</v>
      </c>
      <c r="D620" s="4" t="n">
        <f aca="false">MONTH($B620)</f>
        <v>3</v>
      </c>
      <c r="E620" s="2" t="s">
        <v>1123</v>
      </c>
      <c r="F620" s="5" t="n">
        <f aca="false">ROUNDUP(MONTH($B620)/3,0)</f>
        <v>1</v>
      </c>
      <c r="G620" s="2" t="s">
        <v>1313</v>
      </c>
      <c r="H620" s="2" t="s">
        <v>1314</v>
      </c>
      <c r="I620" s="2" t="s">
        <v>33</v>
      </c>
      <c r="J620" s="2" t="s">
        <v>34</v>
      </c>
      <c r="K620" s="2" t="s">
        <v>35</v>
      </c>
      <c r="L620" s="2" t="s">
        <v>36</v>
      </c>
      <c r="M620" s="2" t="s">
        <v>37</v>
      </c>
      <c r="N620" s="2" t="s">
        <v>73</v>
      </c>
      <c r="O620" s="2" t="s">
        <v>52</v>
      </c>
      <c r="P620" s="2" t="s">
        <v>53</v>
      </c>
      <c r="Q620" s="2" t="s">
        <v>363</v>
      </c>
      <c r="R620" s="6" t="n">
        <v>3</v>
      </c>
      <c r="S620" s="7" t="n">
        <v>4862.84</v>
      </c>
      <c r="T620" s="7" t="n">
        <f aca="false">$R620*$S620</f>
        <v>14588.52</v>
      </c>
      <c r="U620" s="8" t="n">
        <v>0.05</v>
      </c>
      <c r="V620" s="7" t="n">
        <f aca="false">$T620*$U620</f>
        <v>729.426</v>
      </c>
      <c r="W620" s="7" t="n">
        <f aca="false">$T620-$V620</f>
        <v>13859.094</v>
      </c>
      <c r="X620" s="7" t="n">
        <v>3440</v>
      </c>
      <c r="Y620" s="7" t="n">
        <f aca="false">$R620*$X620</f>
        <v>10320</v>
      </c>
      <c r="Z620" s="7" t="n">
        <f aca="false">$W620-$Y620</f>
        <v>3539.094</v>
      </c>
      <c r="AA620" s="8" t="n">
        <f aca="false">IFERROR($Z620/$W620,0)</f>
        <v>0.255362579978172</v>
      </c>
      <c r="AB620" s="2" t="s">
        <v>85</v>
      </c>
      <c r="AC620" s="2" t="s">
        <v>43</v>
      </c>
    </row>
    <row r="621" customFormat="false" ht="15" hidden="false" customHeight="false" outlineLevel="0" collapsed="false">
      <c r="A621" s="2" t="s">
        <v>1315</v>
      </c>
      <c r="B621" s="3" t="n">
        <v>45362</v>
      </c>
      <c r="C621" s="4" t="n">
        <f aca="false">YEAR($B621)</f>
        <v>2024</v>
      </c>
      <c r="D621" s="4" t="n">
        <f aca="false">MONTH($B621)</f>
        <v>3</v>
      </c>
      <c r="E621" s="2" t="s">
        <v>1123</v>
      </c>
      <c r="F621" s="5" t="n">
        <f aca="false">ROUNDUP(MONTH($B621)/3,0)</f>
        <v>1</v>
      </c>
      <c r="G621" s="2" t="s">
        <v>1316</v>
      </c>
      <c r="H621" s="2" t="s">
        <v>1317</v>
      </c>
      <c r="I621" s="2" t="s">
        <v>33</v>
      </c>
      <c r="J621" s="2" t="s">
        <v>89</v>
      </c>
      <c r="K621" s="2" t="s">
        <v>97</v>
      </c>
      <c r="L621" s="2" t="s">
        <v>98</v>
      </c>
      <c r="M621" s="2" t="s">
        <v>99</v>
      </c>
      <c r="N621" s="2" t="s">
        <v>51</v>
      </c>
      <c r="O621" s="2" t="s">
        <v>39</v>
      </c>
      <c r="P621" s="2" t="s">
        <v>106</v>
      </c>
      <c r="Q621" s="2" t="s">
        <v>143</v>
      </c>
      <c r="R621" s="6" t="n">
        <v>1</v>
      </c>
      <c r="S621" s="7" t="n">
        <v>706.1</v>
      </c>
      <c r="T621" s="7" t="n">
        <f aca="false">$R621*$S621</f>
        <v>706.1</v>
      </c>
      <c r="U621" s="8" t="n">
        <v>0</v>
      </c>
      <c r="V621" s="7" t="n">
        <f aca="false">$T621*$U621</f>
        <v>0</v>
      </c>
      <c r="W621" s="7" t="n">
        <f aca="false">$T621-$V621</f>
        <v>706.1</v>
      </c>
      <c r="X621" s="7" t="n">
        <v>443.23</v>
      </c>
      <c r="Y621" s="7" t="n">
        <f aca="false">$R621*$X621</f>
        <v>443.23</v>
      </c>
      <c r="Z621" s="7" t="n">
        <f aca="false">$W621-$Y621</f>
        <v>262.87</v>
      </c>
      <c r="AA621" s="8" t="n">
        <f aca="false">IFERROR($Z621/$W621,0)</f>
        <v>0.372284378983147</v>
      </c>
      <c r="AB621" s="2" t="s">
        <v>42</v>
      </c>
      <c r="AC621" s="2" t="s">
        <v>43</v>
      </c>
    </row>
    <row r="622" customFormat="false" ht="15" hidden="false" customHeight="false" outlineLevel="0" collapsed="false">
      <c r="A622" s="2" t="s">
        <v>1318</v>
      </c>
      <c r="B622" s="3" t="n">
        <v>45362</v>
      </c>
      <c r="C622" s="4" t="n">
        <f aca="false">YEAR($B622)</f>
        <v>2024</v>
      </c>
      <c r="D622" s="4" t="n">
        <f aca="false">MONTH($B622)</f>
        <v>3</v>
      </c>
      <c r="E622" s="2" t="s">
        <v>1123</v>
      </c>
      <c r="F622" s="5" t="n">
        <f aca="false">ROUNDUP(MONTH($B622)/3,0)</f>
        <v>1</v>
      </c>
      <c r="G622" s="2" t="s">
        <v>1319</v>
      </c>
      <c r="H622" s="2" t="s">
        <v>738</v>
      </c>
      <c r="I622" s="2" t="s">
        <v>33</v>
      </c>
      <c r="J622" s="2" t="s">
        <v>47</v>
      </c>
      <c r="K622" s="2" t="s">
        <v>48</v>
      </c>
      <c r="L622" s="2" t="s">
        <v>155</v>
      </c>
      <c r="M622" s="2" t="s">
        <v>118</v>
      </c>
      <c r="N622" s="2" t="s">
        <v>151</v>
      </c>
      <c r="O622" s="2" t="s">
        <v>114</v>
      </c>
      <c r="P622" s="2" t="s">
        <v>234</v>
      </c>
      <c r="Q622" s="2" t="s">
        <v>238</v>
      </c>
      <c r="R622" s="6" t="n">
        <v>3</v>
      </c>
      <c r="S622" s="7" t="n">
        <v>369.51</v>
      </c>
      <c r="T622" s="7" t="n">
        <f aca="false">$R622*$S622</f>
        <v>1108.53</v>
      </c>
      <c r="U622" s="8" t="n">
        <v>0</v>
      </c>
      <c r="V622" s="7" t="n">
        <f aca="false">$T622*$U622</f>
        <v>0</v>
      </c>
      <c r="W622" s="7" t="n">
        <f aca="false">$T622-$V622</f>
        <v>1108.53</v>
      </c>
      <c r="X622" s="7" t="n">
        <v>210.33</v>
      </c>
      <c r="Y622" s="7" t="n">
        <f aca="false">$R622*$X622</f>
        <v>630.99</v>
      </c>
      <c r="Z622" s="7" t="n">
        <f aca="false">$W622-$Y622</f>
        <v>477.54</v>
      </c>
      <c r="AA622" s="8" t="n">
        <f aca="false">IFERROR($Z622/$W622,0)</f>
        <v>0.430786717544857</v>
      </c>
      <c r="AB622" s="2" t="s">
        <v>42</v>
      </c>
      <c r="AC622" s="2" t="s">
        <v>43</v>
      </c>
    </row>
    <row r="623" customFormat="false" ht="15" hidden="false" customHeight="false" outlineLevel="0" collapsed="false">
      <c r="A623" s="2" t="s">
        <v>1320</v>
      </c>
      <c r="B623" s="3" t="n">
        <v>45362</v>
      </c>
      <c r="C623" s="4" t="n">
        <f aca="false">YEAR($B623)</f>
        <v>2024</v>
      </c>
      <c r="D623" s="4" t="n">
        <f aca="false">MONTH($B623)</f>
        <v>3</v>
      </c>
      <c r="E623" s="2" t="s">
        <v>1123</v>
      </c>
      <c r="F623" s="5" t="n">
        <f aca="false">ROUNDUP(MONTH($B623)/3,0)</f>
        <v>1</v>
      </c>
      <c r="G623" s="2" t="s">
        <v>1321</v>
      </c>
      <c r="H623" s="2" t="s">
        <v>1322</v>
      </c>
      <c r="I623" s="2" t="s">
        <v>104</v>
      </c>
      <c r="J623" s="2" t="s">
        <v>47</v>
      </c>
      <c r="K623" s="2" t="s">
        <v>48</v>
      </c>
      <c r="L623" s="2" t="s">
        <v>49</v>
      </c>
      <c r="M623" s="2" t="s">
        <v>156</v>
      </c>
      <c r="N623" s="2" t="s">
        <v>51</v>
      </c>
      <c r="O623" s="2" t="s">
        <v>114</v>
      </c>
      <c r="P623" s="2" t="s">
        <v>115</v>
      </c>
      <c r="Q623" s="2" t="s">
        <v>116</v>
      </c>
      <c r="R623" s="6" t="n">
        <v>13</v>
      </c>
      <c r="S623" s="7" t="n">
        <v>280.55</v>
      </c>
      <c r="T623" s="7" t="n">
        <f aca="false">$R623*$S623</f>
        <v>3647.15</v>
      </c>
      <c r="U623" s="8" t="n">
        <v>0.05</v>
      </c>
      <c r="V623" s="7" t="n">
        <f aca="false">$T623*$U623</f>
        <v>182.3575</v>
      </c>
      <c r="W623" s="7" t="n">
        <f aca="false">$T623-$V623</f>
        <v>3464.7925</v>
      </c>
      <c r="X623" s="7" t="n">
        <v>150.14</v>
      </c>
      <c r="Y623" s="7" t="n">
        <f aca="false">$R623*$X623</f>
        <v>1951.82</v>
      </c>
      <c r="Z623" s="7" t="n">
        <f aca="false">$W623-$Y623</f>
        <v>1512.9725</v>
      </c>
      <c r="AA623" s="8" t="n">
        <f aca="false">IFERROR($Z623/$W623,0)</f>
        <v>0.436670449962011</v>
      </c>
      <c r="AB623" s="2" t="s">
        <v>42</v>
      </c>
      <c r="AC623" s="2" t="s">
        <v>43</v>
      </c>
    </row>
    <row r="624" customFormat="false" ht="15" hidden="false" customHeight="false" outlineLevel="0" collapsed="false">
      <c r="A624" s="2" t="s">
        <v>1323</v>
      </c>
      <c r="B624" s="3" t="n">
        <v>45362</v>
      </c>
      <c r="C624" s="4" t="n">
        <f aca="false">YEAR($B624)</f>
        <v>2024</v>
      </c>
      <c r="D624" s="4" t="n">
        <f aca="false">MONTH($B624)</f>
        <v>3</v>
      </c>
      <c r="E624" s="2" t="s">
        <v>1123</v>
      </c>
      <c r="F624" s="5" t="n">
        <f aca="false">ROUNDUP(MONTH($B624)/3,0)</f>
        <v>1</v>
      </c>
      <c r="G624" s="2" t="s">
        <v>1324</v>
      </c>
      <c r="H624" s="2" t="s">
        <v>1325</v>
      </c>
      <c r="I624" s="2" t="s">
        <v>33</v>
      </c>
      <c r="J624" s="2" t="s">
        <v>59</v>
      </c>
      <c r="K624" s="2" t="s">
        <v>140</v>
      </c>
      <c r="L624" s="2" t="s">
        <v>141</v>
      </c>
      <c r="M624" s="2" t="s">
        <v>131</v>
      </c>
      <c r="N624" s="2" t="s">
        <v>73</v>
      </c>
      <c r="O624" s="2" t="s">
        <v>39</v>
      </c>
      <c r="P624" s="2" t="s">
        <v>40</v>
      </c>
      <c r="Q624" s="2" t="s">
        <v>334</v>
      </c>
      <c r="R624" s="6" t="n">
        <v>1</v>
      </c>
      <c r="S624" s="7" t="n">
        <v>3503.21</v>
      </c>
      <c r="T624" s="7" t="n">
        <f aca="false">$R624*$S624</f>
        <v>3503.21</v>
      </c>
      <c r="U624" s="8" t="n">
        <v>0</v>
      </c>
      <c r="V624" s="7" t="n">
        <f aca="false">$T624*$U624</f>
        <v>0</v>
      </c>
      <c r="W624" s="7" t="n">
        <f aca="false">$T624-$V624</f>
        <v>3503.21</v>
      </c>
      <c r="X624" s="7" t="n">
        <v>2519.61</v>
      </c>
      <c r="Y624" s="7" t="n">
        <f aca="false">$R624*$X624</f>
        <v>2519.61</v>
      </c>
      <c r="Z624" s="7" t="n">
        <f aca="false">$W624-$Y624</f>
        <v>983.6</v>
      </c>
      <c r="AA624" s="8" t="n">
        <f aca="false">IFERROR($Z624/$W624,0)</f>
        <v>0.2807710642525</v>
      </c>
      <c r="AB624" s="2" t="s">
        <v>76</v>
      </c>
      <c r="AC624" s="2" t="s">
        <v>43</v>
      </c>
    </row>
    <row r="625" customFormat="false" ht="15" hidden="false" customHeight="false" outlineLevel="0" collapsed="false">
      <c r="A625" s="2" t="s">
        <v>1326</v>
      </c>
      <c r="B625" s="3" t="n">
        <v>45362</v>
      </c>
      <c r="C625" s="4" t="n">
        <f aca="false">YEAR($B625)</f>
        <v>2024</v>
      </c>
      <c r="D625" s="4" t="n">
        <f aca="false">MONTH($B625)</f>
        <v>3</v>
      </c>
      <c r="E625" s="2" t="s">
        <v>1123</v>
      </c>
      <c r="F625" s="5" t="n">
        <f aca="false">ROUNDUP(MONTH($B625)/3,0)</f>
        <v>1</v>
      </c>
      <c r="G625" s="2" t="s">
        <v>794</v>
      </c>
      <c r="H625" s="2" t="s">
        <v>795</v>
      </c>
      <c r="I625" s="2" t="s">
        <v>33</v>
      </c>
      <c r="J625" s="2" t="s">
        <v>59</v>
      </c>
      <c r="K625" s="2" t="s">
        <v>71</v>
      </c>
      <c r="L625" s="2" t="s">
        <v>72</v>
      </c>
      <c r="M625" s="2" t="s">
        <v>142</v>
      </c>
      <c r="N625" s="2" t="s">
        <v>63</v>
      </c>
      <c r="O625" s="2" t="s">
        <v>64</v>
      </c>
      <c r="P625" s="2" t="s">
        <v>65</v>
      </c>
      <c r="Q625" s="2" t="s">
        <v>66</v>
      </c>
      <c r="R625" s="6" t="n">
        <v>2</v>
      </c>
      <c r="S625" s="7" t="n">
        <v>8325.91</v>
      </c>
      <c r="T625" s="7" t="n">
        <f aca="false">$R625*$S625</f>
        <v>16651.82</v>
      </c>
      <c r="U625" s="8" t="n">
        <v>0.03</v>
      </c>
      <c r="V625" s="7" t="n">
        <f aca="false">$T625*$U625</f>
        <v>499.5546</v>
      </c>
      <c r="W625" s="7" t="n">
        <f aca="false">$T625-$V625</f>
        <v>16152.2654</v>
      </c>
      <c r="X625" s="7" t="n">
        <v>6030.88</v>
      </c>
      <c r="Y625" s="7" t="n">
        <f aca="false">$R625*$X625</f>
        <v>12061.76</v>
      </c>
      <c r="Z625" s="7" t="n">
        <f aca="false">$W625-$Y625</f>
        <v>4090.5054</v>
      </c>
      <c r="AA625" s="8" t="n">
        <f aca="false">IFERROR($Z625/$W625,0)</f>
        <v>0.253246544599249</v>
      </c>
      <c r="AB625" s="2" t="s">
        <v>85</v>
      </c>
      <c r="AC625" s="2" t="s">
        <v>43</v>
      </c>
    </row>
    <row r="626" customFormat="false" ht="15" hidden="false" customHeight="false" outlineLevel="0" collapsed="false">
      <c r="A626" s="2" t="s">
        <v>1327</v>
      </c>
      <c r="B626" s="3" t="n">
        <v>45362</v>
      </c>
      <c r="C626" s="4" t="n">
        <f aca="false">YEAR($B626)</f>
        <v>2024</v>
      </c>
      <c r="D626" s="4" t="n">
        <f aca="false">MONTH($B626)</f>
        <v>3</v>
      </c>
      <c r="E626" s="2" t="s">
        <v>1123</v>
      </c>
      <c r="F626" s="5" t="n">
        <f aca="false">ROUNDUP(MONTH($B626)/3,0)</f>
        <v>1</v>
      </c>
      <c r="G626" s="2" t="s">
        <v>1328</v>
      </c>
      <c r="H626" s="2" t="s">
        <v>1329</v>
      </c>
      <c r="I626" s="2" t="s">
        <v>33</v>
      </c>
      <c r="J626" s="2" t="s">
        <v>89</v>
      </c>
      <c r="K626" s="2" t="s">
        <v>97</v>
      </c>
      <c r="L626" s="2" t="s">
        <v>111</v>
      </c>
      <c r="M626" s="2" t="s">
        <v>92</v>
      </c>
      <c r="N626" s="2" t="s">
        <v>63</v>
      </c>
      <c r="O626" s="2" t="s">
        <v>52</v>
      </c>
      <c r="P626" s="2" t="s">
        <v>53</v>
      </c>
      <c r="Q626" s="2" t="s">
        <v>363</v>
      </c>
      <c r="R626" s="6" t="n">
        <v>3</v>
      </c>
      <c r="S626" s="7" t="n">
        <v>4623.2</v>
      </c>
      <c r="T626" s="7" t="n">
        <f aca="false">$R626*$S626</f>
        <v>13869.6</v>
      </c>
      <c r="U626" s="8" t="n">
        <v>0.08</v>
      </c>
      <c r="V626" s="7" t="n">
        <f aca="false">$T626*$U626</f>
        <v>1109.568</v>
      </c>
      <c r="W626" s="7" t="n">
        <f aca="false">$T626-$V626</f>
        <v>12760.032</v>
      </c>
      <c r="X626" s="7" t="n">
        <v>3468.27</v>
      </c>
      <c r="Y626" s="7" t="n">
        <f aca="false">$R626*$X626</f>
        <v>10404.81</v>
      </c>
      <c r="Z626" s="7" t="n">
        <f aca="false">$W626-$Y626</f>
        <v>2355.222</v>
      </c>
      <c r="AA626" s="8" t="n">
        <f aca="false">IFERROR($Z626/$W626,0)</f>
        <v>0.184578063754072</v>
      </c>
      <c r="AB626" s="2" t="s">
        <v>42</v>
      </c>
      <c r="AC626" s="2" t="s">
        <v>43</v>
      </c>
    </row>
    <row r="627" customFormat="false" ht="15" hidden="false" customHeight="false" outlineLevel="0" collapsed="false">
      <c r="A627" s="2" t="s">
        <v>1330</v>
      </c>
      <c r="B627" s="3" t="n">
        <v>45362</v>
      </c>
      <c r="C627" s="4" t="n">
        <f aca="false">YEAR($B627)</f>
        <v>2024</v>
      </c>
      <c r="D627" s="4" t="n">
        <f aca="false">MONTH($B627)</f>
        <v>3</v>
      </c>
      <c r="E627" s="2" t="s">
        <v>1123</v>
      </c>
      <c r="F627" s="5" t="n">
        <f aca="false">ROUNDUP(MONTH($B627)/3,0)</f>
        <v>1</v>
      </c>
      <c r="G627" s="2" t="s">
        <v>1020</v>
      </c>
      <c r="H627" s="2" t="s">
        <v>1021</v>
      </c>
      <c r="I627" s="2" t="s">
        <v>33</v>
      </c>
      <c r="J627" s="2" t="s">
        <v>47</v>
      </c>
      <c r="K627" s="2" t="s">
        <v>48</v>
      </c>
      <c r="L627" s="2" t="s">
        <v>49</v>
      </c>
      <c r="M627" s="2" t="s">
        <v>118</v>
      </c>
      <c r="N627" s="2" t="s">
        <v>73</v>
      </c>
      <c r="O627" s="2" t="s">
        <v>114</v>
      </c>
      <c r="P627" s="2" t="s">
        <v>119</v>
      </c>
      <c r="Q627" s="2" t="s">
        <v>120</v>
      </c>
      <c r="R627" s="6" t="n">
        <v>3</v>
      </c>
      <c r="S627" s="7" t="n">
        <v>202.94</v>
      </c>
      <c r="T627" s="7" t="n">
        <f aca="false">$R627*$S627</f>
        <v>608.82</v>
      </c>
      <c r="U627" s="8" t="n">
        <v>0.25</v>
      </c>
      <c r="V627" s="7" t="n">
        <f aca="false">$T627*$U627</f>
        <v>152.205</v>
      </c>
      <c r="W627" s="7" t="n">
        <f aca="false">$T627-$V627</f>
        <v>456.615</v>
      </c>
      <c r="X627" s="7" t="n">
        <v>116.67</v>
      </c>
      <c r="Y627" s="7" t="n">
        <f aca="false">$R627*$X627</f>
        <v>350.01</v>
      </c>
      <c r="Z627" s="7" t="n">
        <f aca="false">$W627-$Y627</f>
        <v>106.605</v>
      </c>
      <c r="AA627" s="8" t="n">
        <f aca="false">IFERROR($Z627/$W627,0)</f>
        <v>0.233468020104464</v>
      </c>
      <c r="AB627" s="2" t="s">
        <v>85</v>
      </c>
      <c r="AC627" s="2" t="s">
        <v>43</v>
      </c>
    </row>
    <row r="628" customFormat="false" ht="15" hidden="false" customHeight="false" outlineLevel="0" collapsed="false">
      <c r="A628" s="2" t="s">
        <v>1331</v>
      </c>
      <c r="B628" s="3" t="n">
        <v>45363</v>
      </c>
      <c r="C628" s="4" t="n">
        <f aca="false">YEAR($B628)</f>
        <v>2024</v>
      </c>
      <c r="D628" s="4" t="n">
        <f aca="false">MONTH($B628)</f>
        <v>3</v>
      </c>
      <c r="E628" s="2" t="s">
        <v>1123</v>
      </c>
      <c r="F628" s="5" t="n">
        <f aca="false">ROUNDUP(MONTH($B628)/3,0)</f>
        <v>1</v>
      </c>
      <c r="G628" s="2" t="s">
        <v>319</v>
      </c>
      <c r="H628" s="2" t="s">
        <v>320</v>
      </c>
      <c r="I628" s="2" t="s">
        <v>33</v>
      </c>
      <c r="J628" s="2" t="s">
        <v>59</v>
      </c>
      <c r="K628" s="2" t="s">
        <v>321</v>
      </c>
      <c r="L628" s="2" t="s">
        <v>322</v>
      </c>
      <c r="M628" s="2" t="s">
        <v>142</v>
      </c>
      <c r="N628" s="2" t="s">
        <v>73</v>
      </c>
      <c r="O628" s="2" t="s">
        <v>39</v>
      </c>
      <c r="P628" s="2" t="s">
        <v>106</v>
      </c>
      <c r="Q628" s="2" t="s">
        <v>107</v>
      </c>
      <c r="R628" s="6" t="n">
        <v>2</v>
      </c>
      <c r="S628" s="7" t="n">
        <v>2257.89</v>
      </c>
      <c r="T628" s="7" t="n">
        <f aca="false">$R628*$S628</f>
        <v>4515.78</v>
      </c>
      <c r="U628" s="8" t="n">
        <v>0.1</v>
      </c>
      <c r="V628" s="7" t="n">
        <f aca="false">$T628*$U628</f>
        <v>451.578</v>
      </c>
      <c r="W628" s="7" t="n">
        <f aca="false">$T628-$V628</f>
        <v>4064.202</v>
      </c>
      <c r="X628" s="7" t="n">
        <v>1777.72</v>
      </c>
      <c r="Y628" s="7" t="n">
        <f aca="false">$R628*$X628</f>
        <v>3555.44</v>
      </c>
      <c r="Z628" s="7" t="n">
        <f aca="false">$W628-$Y628</f>
        <v>508.762</v>
      </c>
      <c r="AA628" s="8" t="n">
        <f aca="false">IFERROR($Z628/$W628,0)</f>
        <v>0.125181277899081</v>
      </c>
      <c r="AB628" s="2" t="s">
        <v>55</v>
      </c>
      <c r="AC628" s="2" t="s">
        <v>43</v>
      </c>
    </row>
    <row r="629" customFormat="false" ht="15" hidden="false" customHeight="false" outlineLevel="0" collapsed="false">
      <c r="A629" s="2" t="s">
        <v>1332</v>
      </c>
      <c r="B629" s="3" t="n">
        <v>45363</v>
      </c>
      <c r="C629" s="4" t="n">
        <f aca="false">YEAR($B629)</f>
        <v>2024</v>
      </c>
      <c r="D629" s="4" t="n">
        <f aca="false">MONTH($B629)</f>
        <v>3</v>
      </c>
      <c r="E629" s="2" t="s">
        <v>1123</v>
      </c>
      <c r="F629" s="5" t="n">
        <f aca="false">ROUNDUP(MONTH($B629)/3,0)</f>
        <v>1</v>
      </c>
      <c r="G629" s="2" t="s">
        <v>109</v>
      </c>
      <c r="H629" s="2" t="s">
        <v>110</v>
      </c>
      <c r="I629" s="2" t="s">
        <v>33</v>
      </c>
      <c r="J629" s="2" t="s">
        <v>89</v>
      </c>
      <c r="K629" s="2" t="s">
        <v>97</v>
      </c>
      <c r="L629" s="2" t="s">
        <v>111</v>
      </c>
      <c r="M629" s="2" t="s">
        <v>135</v>
      </c>
      <c r="N629" s="2" t="s">
        <v>73</v>
      </c>
      <c r="O629" s="2" t="s">
        <v>114</v>
      </c>
      <c r="P629" s="2" t="s">
        <v>115</v>
      </c>
      <c r="Q629" s="2" t="s">
        <v>116</v>
      </c>
      <c r="R629" s="6" t="n">
        <v>2</v>
      </c>
      <c r="S629" s="7" t="n">
        <v>296.13</v>
      </c>
      <c r="T629" s="7" t="n">
        <f aca="false">$R629*$S629</f>
        <v>592.26</v>
      </c>
      <c r="U629" s="8" t="n">
        <v>0.05</v>
      </c>
      <c r="V629" s="7" t="n">
        <f aca="false">$T629*$U629</f>
        <v>29.613</v>
      </c>
      <c r="W629" s="7" t="n">
        <f aca="false">$T629-$V629</f>
        <v>562.647</v>
      </c>
      <c r="X629" s="7" t="n">
        <v>158.33</v>
      </c>
      <c r="Y629" s="7" t="n">
        <f aca="false">$R629*$X629</f>
        <v>316.66</v>
      </c>
      <c r="Z629" s="7" t="n">
        <f aca="false">$W629-$Y629</f>
        <v>245.987</v>
      </c>
      <c r="AA629" s="8" t="n">
        <f aca="false">IFERROR($Z629/$W629,0)</f>
        <v>0.437195968342495</v>
      </c>
      <c r="AB629" s="2" t="s">
        <v>85</v>
      </c>
      <c r="AC629" s="2" t="s">
        <v>43</v>
      </c>
    </row>
    <row r="630" customFormat="false" ht="15" hidden="false" customHeight="false" outlineLevel="0" collapsed="false">
      <c r="A630" s="2" t="s">
        <v>1333</v>
      </c>
      <c r="B630" s="3" t="n">
        <v>45363</v>
      </c>
      <c r="C630" s="4" t="n">
        <f aca="false">YEAR($B630)</f>
        <v>2024</v>
      </c>
      <c r="D630" s="4" t="n">
        <f aca="false">MONTH($B630)</f>
        <v>3</v>
      </c>
      <c r="E630" s="2" t="s">
        <v>1123</v>
      </c>
      <c r="F630" s="5" t="n">
        <f aca="false">ROUNDUP(MONTH($B630)/3,0)</f>
        <v>1</v>
      </c>
      <c r="G630" s="2" t="s">
        <v>163</v>
      </c>
      <c r="H630" s="2" t="s">
        <v>164</v>
      </c>
      <c r="I630" s="2" t="s">
        <v>33</v>
      </c>
      <c r="J630" s="2" t="s">
        <v>89</v>
      </c>
      <c r="K630" s="2" t="s">
        <v>124</v>
      </c>
      <c r="L630" s="2" t="s">
        <v>125</v>
      </c>
      <c r="M630" s="2" t="s">
        <v>135</v>
      </c>
      <c r="N630" s="2" t="s">
        <v>73</v>
      </c>
      <c r="O630" s="2" t="s">
        <v>171</v>
      </c>
      <c r="P630" s="2" t="s">
        <v>180</v>
      </c>
      <c r="Q630" s="2" t="s">
        <v>181</v>
      </c>
      <c r="R630" s="6" t="n">
        <v>2</v>
      </c>
      <c r="S630" s="7" t="n">
        <v>2421.34</v>
      </c>
      <c r="T630" s="7" t="n">
        <f aca="false">$R630*$S630</f>
        <v>4842.68</v>
      </c>
      <c r="U630" s="8" t="n">
        <v>0.13</v>
      </c>
      <c r="V630" s="7" t="n">
        <f aca="false">$T630*$U630</f>
        <v>629.5484</v>
      </c>
      <c r="W630" s="7" t="n">
        <f aca="false">$T630-$V630</f>
        <v>4213.1316</v>
      </c>
      <c r="X630" s="7" t="n">
        <v>1683.29</v>
      </c>
      <c r="Y630" s="7" t="n">
        <f aca="false">$R630*$X630</f>
        <v>3366.58</v>
      </c>
      <c r="Z630" s="7" t="n">
        <f aca="false">$W630-$Y630</f>
        <v>846.551600000001</v>
      </c>
      <c r="AA630" s="8" t="n">
        <f aca="false">IFERROR($Z630/$W630,0)</f>
        <v>0.200931677519876</v>
      </c>
      <c r="AB630" s="2" t="s">
        <v>42</v>
      </c>
      <c r="AC630" s="2" t="s">
        <v>43</v>
      </c>
    </row>
    <row r="631" customFormat="false" ht="15" hidden="false" customHeight="false" outlineLevel="0" collapsed="false">
      <c r="A631" s="2" t="s">
        <v>1334</v>
      </c>
      <c r="B631" s="3" t="n">
        <v>45363</v>
      </c>
      <c r="C631" s="4" t="n">
        <f aca="false">YEAR($B631)</f>
        <v>2024</v>
      </c>
      <c r="D631" s="4" t="n">
        <f aca="false">MONTH($B631)</f>
        <v>3</v>
      </c>
      <c r="E631" s="2" t="s">
        <v>1123</v>
      </c>
      <c r="F631" s="5" t="n">
        <f aca="false">ROUNDUP(MONTH($B631)/3,0)</f>
        <v>1</v>
      </c>
      <c r="G631" s="2" t="s">
        <v>109</v>
      </c>
      <c r="H631" s="2" t="s">
        <v>110</v>
      </c>
      <c r="I631" s="2" t="s">
        <v>33</v>
      </c>
      <c r="J631" s="2" t="s">
        <v>89</v>
      </c>
      <c r="K631" s="2" t="s">
        <v>97</v>
      </c>
      <c r="L631" s="2" t="s">
        <v>111</v>
      </c>
      <c r="M631" s="2" t="s">
        <v>135</v>
      </c>
      <c r="N631" s="2" t="s">
        <v>63</v>
      </c>
      <c r="O631" s="2" t="s">
        <v>52</v>
      </c>
      <c r="P631" s="2" t="s">
        <v>83</v>
      </c>
      <c r="Q631" s="2" t="s">
        <v>178</v>
      </c>
      <c r="R631" s="6" t="n">
        <v>1</v>
      </c>
      <c r="S631" s="7" t="n">
        <v>2977.22</v>
      </c>
      <c r="T631" s="7" t="n">
        <f aca="false">$R631*$S631</f>
        <v>2977.22</v>
      </c>
      <c r="U631" s="8" t="n">
        <v>0</v>
      </c>
      <c r="V631" s="7" t="n">
        <f aca="false">$T631*$U631</f>
        <v>0</v>
      </c>
      <c r="W631" s="7" t="n">
        <f aca="false">$T631-$V631</f>
        <v>2977.22</v>
      </c>
      <c r="X631" s="7" t="n">
        <v>2273.66</v>
      </c>
      <c r="Y631" s="7" t="n">
        <f aca="false">$R631*$X631</f>
        <v>2273.66</v>
      </c>
      <c r="Z631" s="7" t="n">
        <f aca="false">$W631-$Y631</f>
        <v>703.56</v>
      </c>
      <c r="AA631" s="8" t="n">
        <f aca="false">IFERROR($Z631/$W631,0)</f>
        <v>0.236314414117868</v>
      </c>
      <c r="AB631" s="2" t="s">
        <v>85</v>
      </c>
      <c r="AC631" s="2" t="s">
        <v>43</v>
      </c>
    </row>
    <row r="632" customFormat="false" ht="15" hidden="false" customHeight="false" outlineLevel="0" collapsed="false">
      <c r="A632" s="2" t="s">
        <v>1335</v>
      </c>
      <c r="B632" s="3" t="n">
        <v>45363</v>
      </c>
      <c r="C632" s="4" t="n">
        <f aca="false">YEAR($B632)</f>
        <v>2024</v>
      </c>
      <c r="D632" s="4" t="n">
        <f aca="false">MONTH($B632)</f>
        <v>3</v>
      </c>
      <c r="E632" s="2" t="s">
        <v>1123</v>
      </c>
      <c r="F632" s="5" t="n">
        <f aca="false">ROUNDUP(MONTH($B632)/3,0)</f>
        <v>1</v>
      </c>
      <c r="G632" s="2" t="s">
        <v>955</v>
      </c>
      <c r="H632" s="2" t="s">
        <v>176</v>
      </c>
      <c r="I632" s="2" t="s">
        <v>104</v>
      </c>
      <c r="J632" s="2" t="s">
        <v>89</v>
      </c>
      <c r="K632" s="2" t="s">
        <v>90</v>
      </c>
      <c r="L632" s="2" t="s">
        <v>91</v>
      </c>
      <c r="M632" s="2" t="s">
        <v>135</v>
      </c>
      <c r="N632" s="2" t="s">
        <v>151</v>
      </c>
      <c r="O632" s="2" t="s">
        <v>171</v>
      </c>
      <c r="P632" s="2" t="s">
        <v>204</v>
      </c>
      <c r="Q632" s="2" t="s">
        <v>232</v>
      </c>
      <c r="R632" s="6" t="n">
        <v>14</v>
      </c>
      <c r="S632" s="7" t="n">
        <v>848.51</v>
      </c>
      <c r="T632" s="7" t="n">
        <f aca="false">$R632*$S632</f>
        <v>11879.14</v>
      </c>
      <c r="U632" s="8" t="n">
        <v>0</v>
      </c>
      <c r="V632" s="7" t="n">
        <f aca="false">$T632*$U632</f>
        <v>0</v>
      </c>
      <c r="W632" s="7" t="n">
        <f aca="false">$T632-$V632</f>
        <v>11879.14</v>
      </c>
      <c r="X632" s="7" t="n">
        <v>507.2</v>
      </c>
      <c r="Y632" s="7" t="n">
        <f aca="false">$R632*$X632</f>
        <v>7100.8</v>
      </c>
      <c r="Z632" s="7" t="n">
        <f aca="false">$W632-$Y632</f>
        <v>4778.34</v>
      </c>
      <c r="AA632" s="8" t="n">
        <f aca="false">IFERROR($Z632/$W632,0)</f>
        <v>0.402246290556387</v>
      </c>
      <c r="AB632" s="2" t="s">
        <v>55</v>
      </c>
      <c r="AC632" s="2" t="s">
        <v>43</v>
      </c>
    </row>
    <row r="633" customFormat="false" ht="15" hidden="false" customHeight="false" outlineLevel="0" collapsed="false">
      <c r="A633" s="2" t="s">
        <v>1336</v>
      </c>
      <c r="B633" s="3" t="n">
        <v>45363</v>
      </c>
      <c r="C633" s="4" t="n">
        <f aca="false">YEAR($B633)</f>
        <v>2024</v>
      </c>
      <c r="D633" s="4" t="n">
        <f aca="false">MONTH($B633)</f>
        <v>3</v>
      </c>
      <c r="E633" s="2" t="s">
        <v>1123</v>
      </c>
      <c r="F633" s="5" t="n">
        <f aca="false">ROUNDUP(MONTH($B633)/3,0)</f>
        <v>1</v>
      </c>
      <c r="G633" s="2" t="s">
        <v>848</v>
      </c>
      <c r="H633" s="2" t="s">
        <v>849</v>
      </c>
      <c r="I633" s="2" t="s">
        <v>33</v>
      </c>
      <c r="J633" s="2" t="s">
        <v>47</v>
      </c>
      <c r="K633" s="2" t="s">
        <v>48</v>
      </c>
      <c r="L633" s="2" t="s">
        <v>155</v>
      </c>
      <c r="M633" s="2" t="s">
        <v>168</v>
      </c>
      <c r="N633" s="2" t="s">
        <v>51</v>
      </c>
      <c r="O633" s="2" t="s">
        <v>171</v>
      </c>
      <c r="P633" s="2" t="s">
        <v>172</v>
      </c>
      <c r="Q633" s="2" t="s">
        <v>244</v>
      </c>
      <c r="R633" s="6" t="n">
        <v>3</v>
      </c>
      <c r="S633" s="7" t="n">
        <v>2814.34</v>
      </c>
      <c r="T633" s="7" t="n">
        <f aca="false">$R633*$S633</f>
        <v>8443.02</v>
      </c>
      <c r="U633" s="8" t="n">
        <v>0.05</v>
      </c>
      <c r="V633" s="7" t="n">
        <f aca="false">$T633*$U633</f>
        <v>422.151</v>
      </c>
      <c r="W633" s="7" t="n">
        <f aca="false">$T633-$V633</f>
        <v>8020.869</v>
      </c>
      <c r="X633" s="7" t="n">
        <v>1962.02</v>
      </c>
      <c r="Y633" s="7" t="n">
        <f aca="false">$R633*$X633</f>
        <v>5886.06</v>
      </c>
      <c r="Z633" s="7" t="n">
        <f aca="false">$W633-$Y633</f>
        <v>2134.809</v>
      </c>
      <c r="AA633" s="8" t="n">
        <f aca="false">IFERROR($Z633/$W633,0)</f>
        <v>0.266156821661094</v>
      </c>
      <c r="AB633" s="2" t="s">
        <v>42</v>
      </c>
      <c r="AC633" s="2" t="s">
        <v>43</v>
      </c>
    </row>
    <row r="634" customFormat="false" ht="15" hidden="false" customHeight="false" outlineLevel="0" collapsed="false">
      <c r="A634" s="2" t="s">
        <v>1337</v>
      </c>
      <c r="B634" s="3" t="n">
        <v>45363</v>
      </c>
      <c r="C634" s="4" t="n">
        <f aca="false">YEAR($B634)</f>
        <v>2024</v>
      </c>
      <c r="D634" s="4" t="n">
        <f aca="false">MONTH($B634)</f>
        <v>3</v>
      </c>
      <c r="E634" s="2" t="s">
        <v>1123</v>
      </c>
      <c r="F634" s="5" t="n">
        <f aca="false">ROUNDUP(MONTH($B634)/3,0)</f>
        <v>1</v>
      </c>
      <c r="G634" s="2" t="s">
        <v>528</v>
      </c>
      <c r="H634" s="2" t="s">
        <v>307</v>
      </c>
      <c r="I634" s="2" t="s">
        <v>177</v>
      </c>
      <c r="J634" s="2" t="s">
        <v>89</v>
      </c>
      <c r="K634" s="2" t="s">
        <v>124</v>
      </c>
      <c r="L634" s="2" t="s">
        <v>125</v>
      </c>
      <c r="M634" s="2" t="s">
        <v>135</v>
      </c>
      <c r="N634" s="2" t="s">
        <v>51</v>
      </c>
      <c r="O634" s="2" t="s">
        <v>39</v>
      </c>
      <c r="P634" s="2" t="s">
        <v>40</v>
      </c>
      <c r="Q634" s="2" t="s">
        <v>100</v>
      </c>
      <c r="R634" s="6" t="n">
        <v>12</v>
      </c>
      <c r="S634" s="7" t="n">
        <v>1660.73</v>
      </c>
      <c r="T634" s="7" t="n">
        <f aca="false">$R634*$S634</f>
        <v>19928.76</v>
      </c>
      <c r="U634" s="8" t="n">
        <v>0.07</v>
      </c>
      <c r="V634" s="7" t="n">
        <f aca="false">$T634*$U634</f>
        <v>1395.0132</v>
      </c>
      <c r="W634" s="7" t="n">
        <f aca="false">$T634-$V634</f>
        <v>18533.7468</v>
      </c>
      <c r="X634" s="7" t="n">
        <v>1199.67</v>
      </c>
      <c r="Y634" s="7" t="n">
        <f aca="false">$R634*$X634</f>
        <v>14396.04</v>
      </c>
      <c r="Z634" s="7" t="n">
        <f aca="false">$W634-$Y634</f>
        <v>4137.7068</v>
      </c>
      <c r="AA634" s="8" t="n">
        <f aca="false">IFERROR($Z634/$W634,0)</f>
        <v>0.22325258053056</v>
      </c>
      <c r="AB634" s="2" t="s">
        <v>42</v>
      </c>
      <c r="AC634" s="2" t="s">
        <v>43</v>
      </c>
    </row>
    <row r="635" customFormat="false" ht="15" hidden="false" customHeight="false" outlineLevel="0" collapsed="false">
      <c r="A635" s="2" t="s">
        <v>1338</v>
      </c>
      <c r="B635" s="3" t="n">
        <v>45363</v>
      </c>
      <c r="C635" s="4" t="n">
        <f aca="false">YEAR($B635)</f>
        <v>2024</v>
      </c>
      <c r="D635" s="4" t="n">
        <f aca="false">MONTH($B635)</f>
        <v>3</v>
      </c>
      <c r="E635" s="2" t="s">
        <v>1123</v>
      </c>
      <c r="F635" s="5" t="n">
        <f aca="false">ROUNDUP(MONTH($B635)/3,0)</f>
        <v>1</v>
      </c>
      <c r="G635" s="2" t="s">
        <v>261</v>
      </c>
      <c r="H635" s="2" t="s">
        <v>262</v>
      </c>
      <c r="I635" s="2" t="s">
        <v>33</v>
      </c>
      <c r="J635" s="2" t="s">
        <v>47</v>
      </c>
      <c r="K635" s="2" t="s">
        <v>196</v>
      </c>
      <c r="L635" s="2" t="s">
        <v>197</v>
      </c>
      <c r="M635" s="2" t="s">
        <v>156</v>
      </c>
      <c r="N635" s="2" t="s">
        <v>73</v>
      </c>
      <c r="O635" s="2" t="s">
        <v>171</v>
      </c>
      <c r="P635" s="2" t="s">
        <v>204</v>
      </c>
      <c r="Q635" s="2" t="s">
        <v>264</v>
      </c>
      <c r="R635" s="6" t="n">
        <v>1</v>
      </c>
      <c r="S635" s="7" t="n">
        <v>1343.43</v>
      </c>
      <c r="T635" s="7" t="n">
        <f aca="false">$R635*$S635</f>
        <v>1343.43</v>
      </c>
      <c r="U635" s="8" t="n">
        <v>0.03</v>
      </c>
      <c r="V635" s="7" t="n">
        <f aca="false">$T635*$U635</f>
        <v>40.3029</v>
      </c>
      <c r="W635" s="7" t="n">
        <f aca="false">$T635-$V635</f>
        <v>1303.1271</v>
      </c>
      <c r="X635" s="7" t="n">
        <v>800.36</v>
      </c>
      <c r="Y635" s="7" t="n">
        <f aca="false">$R635*$X635</f>
        <v>800.36</v>
      </c>
      <c r="Z635" s="7" t="n">
        <f aca="false">$W635-$Y635</f>
        <v>502.7671</v>
      </c>
      <c r="AA635" s="8" t="n">
        <f aca="false">IFERROR($Z635/$W635,0)</f>
        <v>0.385815857869889</v>
      </c>
      <c r="AB635" s="2" t="s">
        <v>42</v>
      </c>
      <c r="AC635" s="2" t="s">
        <v>43</v>
      </c>
    </row>
    <row r="636" customFormat="false" ht="15" hidden="false" customHeight="false" outlineLevel="0" collapsed="false">
      <c r="A636" s="2" t="s">
        <v>1339</v>
      </c>
      <c r="B636" s="3" t="n">
        <v>45363</v>
      </c>
      <c r="C636" s="4" t="n">
        <f aca="false">YEAR($B636)</f>
        <v>2024</v>
      </c>
      <c r="D636" s="4" t="n">
        <f aca="false">MONTH($B636)</f>
        <v>3</v>
      </c>
      <c r="E636" s="2" t="s">
        <v>1123</v>
      </c>
      <c r="F636" s="5" t="n">
        <f aca="false">ROUNDUP(MONTH($B636)/3,0)</f>
        <v>1</v>
      </c>
      <c r="G636" s="2" t="s">
        <v>948</v>
      </c>
      <c r="H636" s="2" t="s">
        <v>949</v>
      </c>
      <c r="I636" s="2" t="s">
        <v>33</v>
      </c>
      <c r="J636" s="2" t="s">
        <v>89</v>
      </c>
      <c r="K636" s="2" t="s">
        <v>97</v>
      </c>
      <c r="L636" s="2" t="s">
        <v>98</v>
      </c>
      <c r="M636" s="2" t="s">
        <v>135</v>
      </c>
      <c r="N636" s="2" t="s">
        <v>63</v>
      </c>
      <c r="O636" s="2" t="s">
        <v>171</v>
      </c>
      <c r="P636" s="2" t="s">
        <v>172</v>
      </c>
      <c r="Q636" s="2" t="s">
        <v>244</v>
      </c>
      <c r="R636" s="6" t="n">
        <v>3</v>
      </c>
      <c r="S636" s="7" t="n">
        <v>2837.62</v>
      </c>
      <c r="T636" s="7" t="n">
        <f aca="false">$R636*$S636</f>
        <v>8512.86</v>
      </c>
      <c r="U636" s="8" t="n">
        <v>0.03</v>
      </c>
      <c r="V636" s="7" t="n">
        <f aca="false">$T636*$U636</f>
        <v>255.3858</v>
      </c>
      <c r="W636" s="7" t="n">
        <f aca="false">$T636-$V636</f>
        <v>8257.4742</v>
      </c>
      <c r="X636" s="7" t="n">
        <v>1913.1</v>
      </c>
      <c r="Y636" s="7" t="n">
        <f aca="false">$R636*$X636</f>
        <v>5739.3</v>
      </c>
      <c r="Z636" s="7" t="n">
        <f aca="false">$W636-$Y636</f>
        <v>2518.1742</v>
      </c>
      <c r="AA636" s="8" t="n">
        <f aca="false">IFERROR($Z636/$W636,0)</f>
        <v>0.304956956450436</v>
      </c>
      <c r="AB636" s="2" t="s">
        <v>67</v>
      </c>
      <c r="AC636" s="2" t="s">
        <v>43</v>
      </c>
    </row>
    <row r="637" customFormat="false" ht="15" hidden="false" customHeight="false" outlineLevel="0" collapsed="false">
      <c r="A637" s="2" t="s">
        <v>1340</v>
      </c>
      <c r="B637" s="3" t="n">
        <v>45363</v>
      </c>
      <c r="C637" s="4" t="n">
        <f aca="false">YEAR($B637)</f>
        <v>2024</v>
      </c>
      <c r="D637" s="4" t="n">
        <f aca="false">MONTH($B637)</f>
        <v>3</v>
      </c>
      <c r="E637" s="2" t="s">
        <v>1123</v>
      </c>
      <c r="F637" s="5" t="n">
        <f aca="false">ROUNDUP(MONTH($B637)/3,0)</f>
        <v>1</v>
      </c>
      <c r="G637" s="2" t="s">
        <v>219</v>
      </c>
      <c r="H637" s="2" t="s">
        <v>220</v>
      </c>
      <c r="I637" s="2" t="s">
        <v>177</v>
      </c>
      <c r="J637" s="2" t="s">
        <v>47</v>
      </c>
      <c r="K637" s="2" t="s">
        <v>221</v>
      </c>
      <c r="L637" s="2" t="s">
        <v>222</v>
      </c>
      <c r="M637" s="2" t="s">
        <v>118</v>
      </c>
      <c r="N637" s="2" t="s">
        <v>38</v>
      </c>
      <c r="O637" s="2" t="s">
        <v>171</v>
      </c>
      <c r="P637" s="2" t="s">
        <v>180</v>
      </c>
      <c r="Q637" s="2" t="s">
        <v>181</v>
      </c>
      <c r="R637" s="6" t="n">
        <v>11</v>
      </c>
      <c r="S637" s="7" t="n">
        <v>2437.17</v>
      </c>
      <c r="T637" s="7" t="n">
        <f aca="false">$R637*$S637</f>
        <v>26808.87</v>
      </c>
      <c r="U637" s="8" t="n">
        <v>0.07</v>
      </c>
      <c r="V637" s="7" t="n">
        <f aca="false">$T637*$U637</f>
        <v>1876.6209</v>
      </c>
      <c r="W637" s="7" t="n">
        <f aca="false">$T637-$V637</f>
        <v>24932.2491</v>
      </c>
      <c r="X637" s="7" t="n">
        <v>1634.29</v>
      </c>
      <c r="Y637" s="7" t="n">
        <f aca="false">$R637*$X637</f>
        <v>17977.19</v>
      </c>
      <c r="Z637" s="7" t="n">
        <f aca="false">$W637-$Y637</f>
        <v>6955.0591</v>
      </c>
      <c r="AA637" s="8" t="n">
        <f aca="false">IFERROR($Z637/$W637,0)</f>
        <v>0.278958351174183</v>
      </c>
      <c r="AB637" s="2" t="s">
        <v>85</v>
      </c>
      <c r="AC637" s="2" t="s">
        <v>43</v>
      </c>
    </row>
    <row r="638" customFormat="false" ht="15" hidden="false" customHeight="false" outlineLevel="0" collapsed="false">
      <c r="A638" s="2" t="s">
        <v>1341</v>
      </c>
      <c r="B638" s="3" t="n">
        <v>45364</v>
      </c>
      <c r="C638" s="4" t="n">
        <f aca="false">YEAR($B638)</f>
        <v>2024</v>
      </c>
      <c r="D638" s="4" t="n">
        <f aca="false">MONTH($B638)</f>
        <v>3</v>
      </c>
      <c r="E638" s="2" t="s">
        <v>1123</v>
      </c>
      <c r="F638" s="5" t="n">
        <f aca="false">ROUNDUP(MONTH($B638)/3,0)</f>
        <v>1</v>
      </c>
      <c r="G638" s="2" t="s">
        <v>652</v>
      </c>
      <c r="H638" s="2" t="s">
        <v>653</v>
      </c>
      <c r="I638" s="2" t="s">
        <v>33</v>
      </c>
      <c r="J638" s="2" t="s">
        <v>47</v>
      </c>
      <c r="K638" s="2" t="s">
        <v>221</v>
      </c>
      <c r="L638" s="2" t="s">
        <v>222</v>
      </c>
      <c r="M638" s="2" t="s">
        <v>118</v>
      </c>
      <c r="N638" s="2" t="s">
        <v>38</v>
      </c>
      <c r="O638" s="2" t="s">
        <v>39</v>
      </c>
      <c r="P638" s="2" t="s">
        <v>106</v>
      </c>
      <c r="Q638" s="2" t="s">
        <v>107</v>
      </c>
      <c r="R638" s="6" t="n">
        <v>2</v>
      </c>
      <c r="S638" s="7" t="n">
        <v>2206.26</v>
      </c>
      <c r="T638" s="7" t="n">
        <f aca="false">$R638*$S638</f>
        <v>4412.52</v>
      </c>
      <c r="U638" s="8" t="n">
        <v>0.05</v>
      </c>
      <c r="V638" s="7" t="n">
        <f aca="false">$T638*$U638</f>
        <v>220.626</v>
      </c>
      <c r="W638" s="7" t="n">
        <f aca="false">$T638-$V638</f>
        <v>4191.894</v>
      </c>
      <c r="X638" s="7" t="n">
        <v>1517.21</v>
      </c>
      <c r="Y638" s="7" t="n">
        <f aca="false">$R638*$X638</f>
        <v>3034.42</v>
      </c>
      <c r="Z638" s="7" t="n">
        <f aca="false">$W638-$Y638</f>
        <v>1157.474</v>
      </c>
      <c r="AA638" s="8" t="n">
        <f aca="false">IFERROR($Z638/$W638,0)</f>
        <v>0.276121963007652</v>
      </c>
      <c r="AB638" s="2" t="s">
        <v>85</v>
      </c>
      <c r="AC638" s="2" t="s">
        <v>43</v>
      </c>
    </row>
    <row r="639" customFormat="false" ht="15" hidden="false" customHeight="false" outlineLevel="0" collapsed="false">
      <c r="A639" s="2" t="s">
        <v>1342</v>
      </c>
      <c r="B639" s="3" t="n">
        <v>45364</v>
      </c>
      <c r="C639" s="4" t="n">
        <f aca="false">YEAR($B639)</f>
        <v>2024</v>
      </c>
      <c r="D639" s="4" t="n">
        <f aca="false">MONTH($B639)</f>
        <v>3</v>
      </c>
      <c r="E639" s="2" t="s">
        <v>1123</v>
      </c>
      <c r="F639" s="5" t="n">
        <f aca="false">ROUNDUP(MONTH($B639)/3,0)</f>
        <v>1</v>
      </c>
      <c r="G639" s="2" t="s">
        <v>109</v>
      </c>
      <c r="H639" s="2" t="s">
        <v>110</v>
      </c>
      <c r="I639" s="2" t="s">
        <v>33</v>
      </c>
      <c r="J639" s="2" t="s">
        <v>89</v>
      </c>
      <c r="K639" s="2" t="s">
        <v>97</v>
      </c>
      <c r="L639" s="2" t="s">
        <v>111</v>
      </c>
      <c r="M639" s="2" t="s">
        <v>135</v>
      </c>
      <c r="N639" s="2" t="s">
        <v>151</v>
      </c>
      <c r="O639" s="2" t="s">
        <v>114</v>
      </c>
      <c r="P639" s="2" t="s">
        <v>234</v>
      </c>
      <c r="Q639" s="2" t="s">
        <v>276</v>
      </c>
      <c r="R639" s="6" t="n">
        <v>2</v>
      </c>
      <c r="S639" s="7" t="n">
        <v>191.06</v>
      </c>
      <c r="T639" s="7" t="n">
        <f aca="false">$R639*$S639</f>
        <v>382.12</v>
      </c>
      <c r="U639" s="8" t="n">
        <v>0.08</v>
      </c>
      <c r="V639" s="7" t="n">
        <f aca="false">$T639*$U639</f>
        <v>30.5696</v>
      </c>
      <c r="W639" s="7" t="n">
        <f aca="false">$T639-$V639</f>
        <v>351.5504</v>
      </c>
      <c r="X639" s="7" t="n">
        <v>100.04</v>
      </c>
      <c r="Y639" s="7" t="n">
        <f aca="false">$R639*$X639</f>
        <v>200.08</v>
      </c>
      <c r="Z639" s="7" t="n">
        <f aca="false">$W639-$Y639</f>
        <v>151.4704</v>
      </c>
      <c r="AA639" s="8" t="n">
        <f aca="false">IFERROR($Z639/$W639,0)</f>
        <v>0.430863967158052</v>
      </c>
      <c r="AB639" s="2" t="s">
        <v>85</v>
      </c>
      <c r="AC639" s="2" t="s">
        <v>43</v>
      </c>
    </row>
    <row r="640" customFormat="false" ht="15" hidden="false" customHeight="false" outlineLevel="0" collapsed="false">
      <c r="A640" s="2" t="s">
        <v>1343</v>
      </c>
      <c r="B640" s="3" t="n">
        <v>45364</v>
      </c>
      <c r="C640" s="4" t="n">
        <f aca="false">YEAR($B640)</f>
        <v>2024</v>
      </c>
      <c r="D640" s="4" t="n">
        <f aca="false">MONTH($B640)</f>
        <v>3</v>
      </c>
      <c r="E640" s="2" t="s">
        <v>1123</v>
      </c>
      <c r="F640" s="5" t="n">
        <f aca="false">ROUNDUP(MONTH($B640)/3,0)</f>
        <v>1</v>
      </c>
      <c r="G640" s="2" t="s">
        <v>1344</v>
      </c>
      <c r="H640" s="2" t="s">
        <v>1345</v>
      </c>
      <c r="I640" s="2" t="s">
        <v>33</v>
      </c>
      <c r="J640" s="2" t="s">
        <v>89</v>
      </c>
      <c r="K640" s="2" t="s">
        <v>90</v>
      </c>
      <c r="L640" s="2" t="s">
        <v>91</v>
      </c>
      <c r="M640" s="2" t="s">
        <v>99</v>
      </c>
      <c r="N640" s="2" t="s">
        <v>63</v>
      </c>
      <c r="O640" s="2" t="s">
        <v>52</v>
      </c>
      <c r="P640" s="2" t="s">
        <v>83</v>
      </c>
      <c r="Q640" s="2" t="s">
        <v>84</v>
      </c>
      <c r="R640" s="6" t="n">
        <v>3</v>
      </c>
      <c r="S640" s="7" t="n">
        <v>4094.34</v>
      </c>
      <c r="T640" s="7" t="n">
        <f aca="false">$R640*$S640</f>
        <v>12283.02</v>
      </c>
      <c r="U640" s="8" t="n">
        <v>0</v>
      </c>
      <c r="V640" s="7" t="n">
        <f aca="false">$T640*$U640</f>
        <v>0</v>
      </c>
      <c r="W640" s="7" t="n">
        <f aca="false">$T640-$V640</f>
        <v>12283.02</v>
      </c>
      <c r="X640" s="7" t="n">
        <v>3064.56</v>
      </c>
      <c r="Y640" s="7" t="n">
        <f aca="false">$R640*$X640</f>
        <v>9193.68</v>
      </c>
      <c r="Z640" s="7" t="n">
        <f aca="false">$W640-$Y640</f>
        <v>3089.34</v>
      </c>
      <c r="AA640" s="8" t="n">
        <f aca="false">IFERROR($Z640/$W640,0)</f>
        <v>0.251513064376676</v>
      </c>
      <c r="AB640" s="2" t="s">
        <v>85</v>
      </c>
      <c r="AC640" s="2" t="s">
        <v>43</v>
      </c>
    </row>
    <row r="641" customFormat="false" ht="15" hidden="false" customHeight="false" outlineLevel="0" collapsed="false">
      <c r="A641" s="2" t="s">
        <v>1346</v>
      </c>
      <c r="B641" s="3" t="n">
        <v>45364</v>
      </c>
      <c r="C641" s="4" t="n">
        <f aca="false">YEAR($B641)</f>
        <v>2024</v>
      </c>
      <c r="D641" s="4" t="n">
        <f aca="false">MONTH($B641)</f>
        <v>3</v>
      </c>
      <c r="E641" s="2" t="s">
        <v>1123</v>
      </c>
      <c r="F641" s="5" t="n">
        <f aca="false">ROUNDUP(MONTH($B641)/3,0)</f>
        <v>1</v>
      </c>
      <c r="G641" s="2" t="s">
        <v>844</v>
      </c>
      <c r="H641" s="2" t="s">
        <v>845</v>
      </c>
      <c r="I641" s="2" t="s">
        <v>33</v>
      </c>
      <c r="J641" s="2" t="s">
        <v>59</v>
      </c>
      <c r="K641" s="2" t="s">
        <v>321</v>
      </c>
      <c r="L641" s="2" t="s">
        <v>322</v>
      </c>
      <c r="M641" s="2" t="s">
        <v>131</v>
      </c>
      <c r="N641" s="2" t="s">
        <v>73</v>
      </c>
      <c r="O641" s="2" t="s">
        <v>171</v>
      </c>
      <c r="P641" s="2" t="s">
        <v>180</v>
      </c>
      <c r="Q641" s="2" t="s">
        <v>181</v>
      </c>
      <c r="R641" s="6" t="n">
        <v>2</v>
      </c>
      <c r="S641" s="7" t="n">
        <v>2442.59</v>
      </c>
      <c r="T641" s="7" t="n">
        <f aca="false">$R641*$S641</f>
        <v>4885.18</v>
      </c>
      <c r="U641" s="8" t="n">
        <v>0.03</v>
      </c>
      <c r="V641" s="7" t="n">
        <f aca="false">$T641*$U641</f>
        <v>146.5554</v>
      </c>
      <c r="W641" s="7" t="n">
        <f aca="false">$T641-$V641</f>
        <v>4738.6246</v>
      </c>
      <c r="X641" s="7" t="n">
        <v>1685.79</v>
      </c>
      <c r="Y641" s="7" t="n">
        <f aca="false">$R641*$X641</f>
        <v>3371.58</v>
      </c>
      <c r="Z641" s="7" t="n">
        <f aca="false">$W641-$Y641</f>
        <v>1367.0446</v>
      </c>
      <c r="AA641" s="8" t="n">
        <f aca="false">IFERROR($Z641/$W641,0)</f>
        <v>0.288489744471423</v>
      </c>
      <c r="AB641" s="2" t="s">
        <v>42</v>
      </c>
      <c r="AC641" s="2" t="s">
        <v>43</v>
      </c>
    </row>
    <row r="642" customFormat="false" ht="15" hidden="false" customHeight="false" outlineLevel="0" collapsed="false">
      <c r="A642" s="2" t="s">
        <v>1347</v>
      </c>
      <c r="B642" s="3" t="n">
        <v>45364</v>
      </c>
      <c r="C642" s="4" t="n">
        <f aca="false">YEAR($B642)</f>
        <v>2024</v>
      </c>
      <c r="D642" s="4" t="n">
        <f aca="false">MONTH($B642)</f>
        <v>3</v>
      </c>
      <c r="E642" s="2" t="s">
        <v>1123</v>
      </c>
      <c r="F642" s="5" t="n">
        <f aca="false">ROUNDUP(MONTH($B642)/3,0)</f>
        <v>1</v>
      </c>
      <c r="G642" s="2" t="s">
        <v>1348</v>
      </c>
      <c r="H642" s="2" t="s">
        <v>1349</v>
      </c>
      <c r="I642" s="2" t="s">
        <v>33</v>
      </c>
      <c r="J642" s="2" t="s">
        <v>47</v>
      </c>
      <c r="K642" s="2" t="s">
        <v>221</v>
      </c>
      <c r="L642" s="2" t="s">
        <v>222</v>
      </c>
      <c r="M642" s="2" t="s">
        <v>168</v>
      </c>
      <c r="N642" s="2" t="s">
        <v>51</v>
      </c>
      <c r="O642" s="2" t="s">
        <v>171</v>
      </c>
      <c r="P642" s="2" t="s">
        <v>180</v>
      </c>
      <c r="Q642" s="2" t="s">
        <v>357</v>
      </c>
      <c r="R642" s="6" t="n">
        <v>3</v>
      </c>
      <c r="S642" s="7" t="n">
        <v>1997.74</v>
      </c>
      <c r="T642" s="7" t="n">
        <f aca="false">$R642*$S642</f>
        <v>5993.22</v>
      </c>
      <c r="U642" s="8" t="n">
        <v>0.03</v>
      </c>
      <c r="V642" s="7" t="n">
        <f aca="false">$T642*$U642</f>
        <v>179.7966</v>
      </c>
      <c r="W642" s="7" t="n">
        <f aca="false">$T642-$V642</f>
        <v>5813.4234</v>
      </c>
      <c r="X642" s="7" t="n">
        <v>1370.76</v>
      </c>
      <c r="Y642" s="7" t="n">
        <f aca="false">$R642*$X642</f>
        <v>4112.28</v>
      </c>
      <c r="Z642" s="7" t="n">
        <f aca="false">$W642-$Y642</f>
        <v>1701.1434</v>
      </c>
      <c r="AA642" s="8" t="n">
        <f aca="false">IFERROR($Z642/$W642,0)</f>
        <v>0.292623344791986</v>
      </c>
      <c r="AB642" s="2" t="s">
        <v>55</v>
      </c>
      <c r="AC642" s="2" t="s">
        <v>43</v>
      </c>
    </row>
    <row r="643" customFormat="false" ht="15" hidden="false" customHeight="false" outlineLevel="0" collapsed="false">
      <c r="A643" s="2" t="s">
        <v>1350</v>
      </c>
      <c r="B643" s="3" t="n">
        <v>45364</v>
      </c>
      <c r="C643" s="4" t="n">
        <f aca="false">YEAR($B643)</f>
        <v>2024</v>
      </c>
      <c r="D643" s="4" t="n">
        <f aca="false">MONTH($B643)</f>
        <v>3</v>
      </c>
      <c r="E643" s="2" t="s">
        <v>1123</v>
      </c>
      <c r="F643" s="5" t="n">
        <f aca="false">ROUNDUP(MONTH($B643)/3,0)</f>
        <v>1</v>
      </c>
      <c r="G643" s="2" t="s">
        <v>109</v>
      </c>
      <c r="H643" s="2" t="s">
        <v>110</v>
      </c>
      <c r="I643" s="2" t="s">
        <v>33</v>
      </c>
      <c r="J643" s="2" t="s">
        <v>89</v>
      </c>
      <c r="K643" s="2" t="s">
        <v>97</v>
      </c>
      <c r="L643" s="2" t="s">
        <v>111</v>
      </c>
      <c r="M643" s="2" t="s">
        <v>135</v>
      </c>
      <c r="N643" s="2" t="s">
        <v>51</v>
      </c>
      <c r="O643" s="2" t="s">
        <v>52</v>
      </c>
      <c r="P643" s="2" t="s">
        <v>53</v>
      </c>
      <c r="Q643" s="2" t="s">
        <v>54</v>
      </c>
      <c r="R643" s="6" t="n">
        <v>2</v>
      </c>
      <c r="S643" s="7" t="n">
        <v>2880.18</v>
      </c>
      <c r="T643" s="7" t="n">
        <f aca="false">$R643*$S643</f>
        <v>5760.36</v>
      </c>
      <c r="U643" s="8" t="n">
        <v>0.05</v>
      </c>
      <c r="V643" s="7" t="n">
        <f aca="false">$T643*$U643</f>
        <v>288.018</v>
      </c>
      <c r="W643" s="7" t="n">
        <f aca="false">$T643-$V643</f>
        <v>5472.342</v>
      </c>
      <c r="X643" s="7" t="n">
        <v>2299.44</v>
      </c>
      <c r="Y643" s="7" t="n">
        <f aca="false">$R643*$X643</f>
        <v>4598.88</v>
      </c>
      <c r="Z643" s="7" t="n">
        <f aca="false">$W643-$Y643</f>
        <v>873.462</v>
      </c>
      <c r="AA643" s="8" t="n">
        <f aca="false">IFERROR($Z643/$W643,0)</f>
        <v>0.159613927638294</v>
      </c>
      <c r="AB643" s="2" t="s">
        <v>42</v>
      </c>
      <c r="AC643" s="2" t="s">
        <v>93</v>
      </c>
    </row>
    <row r="644" customFormat="false" ht="15" hidden="false" customHeight="false" outlineLevel="0" collapsed="false">
      <c r="A644" s="2" t="s">
        <v>1351</v>
      </c>
      <c r="B644" s="3" t="n">
        <v>45364</v>
      </c>
      <c r="C644" s="4" t="n">
        <f aca="false">YEAR($B644)</f>
        <v>2024</v>
      </c>
      <c r="D644" s="4" t="n">
        <f aca="false">MONTH($B644)</f>
        <v>3</v>
      </c>
      <c r="E644" s="2" t="s">
        <v>1123</v>
      </c>
      <c r="F644" s="5" t="n">
        <f aca="false">ROUNDUP(MONTH($B644)/3,0)</f>
        <v>1</v>
      </c>
      <c r="G644" s="2" t="s">
        <v>737</v>
      </c>
      <c r="H644" s="2" t="s">
        <v>738</v>
      </c>
      <c r="I644" s="2" t="s">
        <v>33</v>
      </c>
      <c r="J644" s="2" t="s">
        <v>47</v>
      </c>
      <c r="K644" s="2" t="s">
        <v>48</v>
      </c>
      <c r="L644" s="2" t="s">
        <v>155</v>
      </c>
      <c r="M644" s="2" t="s">
        <v>50</v>
      </c>
      <c r="N644" s="2" t="s">
        <v>73</v>
      </c>
      <c r="O644" s="2" t="s">
        <v>114</v>
      </c>
      <c r="P644" s="2" t="s">
        <v>115</v>
      </c>
      <c r="Q644" s="2" t="s">
        <v>530</v>
      </c>
      <c r="R644" s="6" t="n">
        <v>3</v>
      </c>
      <c r="S644" s="7" t="n">
        <v>161.52</v>
      </c>
      <c r="T644" s="7" t="n">
        <f aca="false">$R644*$S644</f>
        <v>484.56</v>
      </c>
      <c r="U644" s="8" t="n">
        <v>0.08</v>
      </c>
      <c r="V644" s="7" t="n">
        <f aca="false">$T644*$U644</f>
        <v>38.7648</v>
      </c>
      <c r="W644" s="7" t="n">
        <f aca="false">$T644-$V644</f>
        <v>445.7952</v>
      </c>
      <c r="X644" s="7" t="n">
        <v>81.81</v>
      </c>
      <c r="Y644" s="7" t="n">
        <f aca="false">$R644*$X644</f>
        <v>245.43</v>
      </c>
      <c r="Z644" s="7" t="n">
        <f aca="false">$W644-$Y644</f>
        <v>200.3652</v>
      </c>
      <c r="AA644" s="8" t="n">
        <f aca="false">IFERROR($Z644/$W644,0)</f>
        <v>0.449455714193423</v>
      </c>
      <c r="AB644" s="2" t="s">
        <v>85</v>
      </c>
      <c r="AC644" s="2" t="s">
        <v>43</v>
      </c>
    </row>
    <row r="645" customFormat="false" ht="15" hidden="false" customHeight="false" outlineLevel="0" collapsed="false">
      <c r="A645" s="2" t="s">
        <v>1352</v>
      </c>
      <c r="B645" s="3" t="n">
        <v>45364</v>
      </c>
      <c r="C645" s="4" t="n">
        <f aca="false">YEAR($B645)</f>
        <v>2024</v>
      </c>
      <c r="D645" s="4" t="n">
        <f aca="false">MONTH($B645)</f>
        <v>3</v>
      </c>
      <c r="E645" s="2" t="s">
        <v>1123</v>
      </c>
      <c r="F645" s="5" t="n">
        <f aca="false">ROUNDUP(MONTH($B645)/3,0)</f>
        <v>1</v>
      </c>
      <c r="G645" s="2" t="s">
        <v>780</v>
      </c>
      <c r="H645" s="2" t="s">
        <v>781</v>
      </c>
      <c r="I645" s="2" t="s">
        <v>33</v>
      </c>
      <c r="J645" s="2" t="s">
        <v>59</v>
      </c>
      <c r="K645" s="2" t="s">
        <v>60</v>
      </c>
      <c r="L645" s="2" t="s">
        <v>61</v>
      </c>
      <c r="M645" s="2" t="s">
        <v>131</v>
      </c>
      <c r="N645" s="2" t="s">
        <v>73</v>
      </c>
      <c r="O645" s="2" t="s">
        <v>52</v>
      </c>
      <c r="P645" s="2" t="s">
        <v>83</v>
      </c>
      <c r="Q645" s="2" t="s">
        <v>178</v>
      </c>
      <c r="R645" s="6" t="n">
        <v>2</v>
      </c>
      <c r="S645" s="7" t="n">
        <v>2936.94</v>
      </c>
      <c r="T645" s="7" t="n">
        <f aca="false">$R645*$S645</f>
        <v>5873.88</v>
      </c>
      <c r="U645" s="8" t="n">
        <v>0</v>
      </c>
      <c r="V645" s="7" t="n">
        <f aca="false">$T645*$U645</f>
        <v>0</v>
      </c>
      <c r="W645" s="7" t="n">
        <f aca="false">$T645-$V645</f>
        <v>5873.88</v>
      </c>
      <c r="X645" s="7" t="n">
        <v>2110.89</v>
      </c>
      <c r="Y645" s="7" t="n">
        <f aca="false">$R645*$X645</f>
        <v>4221.78</v>
      </c>
      <c r="Z645" s="7" t="n">
        <f aca="false">$W645-$Y645</f>
        <v>1652.1</v>
      </c>
      <c r="AA645" s="8" t="n">
        <f aca="false">IFERROR($Z645/$W645,0)</f>
        <v>0.281262129972012</v>
      </c>
      <c r="AB645" s="2" t="s">
        <v>42</v>
      </c>
      <c r="AC645" s="2" t="s">
        <v>43</v>
      </c>
    </row>
    <row r="646" customFormat="false" ht="15" hidden="false" customHeight="false" outlineLevel="0" collapsed="false">
      <c r="A646" s="2" t="s">
        <v>1353</v>
      </c>
      <c r="B646" s="3" t="n">
        <v>45364</v>
      </c>
      <c r="C646" s="4" t="n">
        <f aca="false">YEAR($B646)</f>
        <v>2024</v>
      </c>
      <c r="D646" s="4" t="n">
        <f aca="false">MONTH($B646)</f>
        <v>3</v>
      </c>
      <c r="E646" s="2" t="s">
        <v>1123</v>
      </c>
      <c r="F646" s="5" t="n">
        <f aca="false">ROUNDUP(MONTH($B646)/3,0)</f>
        <v>1</v>
      </c>
      <c r="G646" s="2" t="s">
        <v>360</v>
      </c>
      <c r="H646" s="2" t="s">
        <v>361</v>
      </c>
      <c r="I646" s="2" t="s">
        <v>33</v>
      </c>
      <c r="J646" s="2" t="s">
        <v>47</v>
      </c>
      <c r="K646" s="2" t="s">
        <v>221</v>
      </c>
      <c r="L646" s="2" t="s">
        <v>222</v>
      </c>
      <c r="M646" s="2" t="s">
        <v>168</v>
      </c>
      <c r="N646" s="2" t="s">
        <v>51</v>
      </c>
      <c r="O646" s="2" t="s">
        <v>171</v>
      </c>
      <c r="P646" s="2" t="s">
        <v>180</v>
      </c>
      <c r="Q646" s="2" t="s">
        <v>181</v>
      </c>
      <c r="R646" s="6" t="n">
        <v>1</v>
      </c>
      <c r="S646" s="7" t="n">
        <v>2285.06</v>
      </c>
      <c r="T646" s="7" t="n">
        <f aca="false">$R646*$S646</f>
        <v>2285.06</v>
      </c>
      <c r="U646" s="8" t="n">
        <v>0</v>
      </c>
      <c r="V646" s="7" t="n">
        <f aca="false">$T646*$U646</f>
        <v>0</v>
      </c>
      <c r="W646" s="7" t="n">
        <f aca="false">$T646-$V646</f>
        <v>2285.06</v>
      </c>
      <c r="X646" s="7" t="n">
        <v>1398.29</v>
      </c>
      <c r="Y646" s="7" t="n">
        <f aca="false">$R646*$X646</f>
        <v>1398.29</v>
      </c>
      <c r="Z646" s="7" t="n">
        <f aca="false">$W646-$Y646</f>
        <v>886.77</v>
      </c>
      <c r="AA646" s="8" t="n">
        <f aca="false">IFERROR($Z646/$W646,0)</f>
        <v>0.388072960885053</v>
      </c>
      <c r="AB646" s="2" t="s">
        <v>85</v>
      </c>
      <c r="AC646" s="2" t="s">
        <v>43</v>
      </c>
    </row>
    <row r="647" customFormat="false" ht="15" hidden="false" customHeight="false" outlineLevel="0" collapsed="false">
      <c r="A647" s="2" t="s">
        <v>1354</v>
      </c>
      <c r="B647" s="3" t="n">
        <v>45364</v>
      </c>
      <c r="C647" s="4" t="n">
        <f aca="false">YEAR($B647)</f>
        <v>2024</v>
      </c>
      <c r="D647" s="4" t="n">
        <f aca="false">MONTH($B647)</f>
        <v>3</v>
      </c>
      <c r="E647" s="2" t="s">
        <v>1123</v>
      </c>
      <c r="F647" s="5" t="n">
        <f aca="false">ROUNDUP(MONTH($B647)/3,0)</f>
        <v>1</v>
      </c>
      <c r="G647" s="2" t="s">
        <v>1355</v>
      </c>
      <c r="H647" s="2" t="s">
        <v>349</v>
      </c>
      <c r="I647" s="2" t="s">
        <v>177</v>
      </c>
      <c r="J647" s="2" t="s">
        <v>59</v>
      </c>
      <c r="K647" s="2" t="s">
        <v>321</v>
      </c>
      <c r="L647" s="2" t="s">
        <v>322</v>
      </c>
      <c r="M647" s="2" t="s">
        <v>62</v>
      </c>
      <c r="N647" s="2" t="s">
        <v>151</v>
      </c>
      <c r="O647" s="2" t="s">
        <v>171</v>
      </c>
      <c r="P647" s="2" t="s">
        <v>172</v>
      </c>
      <c r="Q647" s="2" t="s">
        <v>223</v>
      </c>
      <c r="R647" s="6" t="n">
        <v>2</v>
      </c>
      <c r="S647" s="7" t="n">
        <v>520.65</v>
      </c>
      <c r="T647" s="7" t="n">
        <f aca="false">$R647*$S647</f>
        <v>1041.3</v>
      </c>
      <c r="U647" s="8" t="n">
        <v>0.15</v>
      </c>
      <c r="V647" s="7" t="n">
        <f aca="false">$T647*$U647</f>
        <v>156.195</v>
      </c>
      <c r="W647" s="7" t="n">
        <f aca="false">$T647-$V647</f>
        <v>885.105</v>
      </c>
      <c r="X647" s="7" t="n">
        <v>320.86</v>
      </c>
      <c r="Y647" s="7" t="n">
        <f aca="false">$R647*$X647</f>
        <v>641.72</v>
      </c>
      <c r="Z647" s="7" t="n">
        <f aca="false">$W647-$Y647</f>
        <v>243.385</v>
      </c>
      <c r="AA647" s="8" t="n">
        <f aca="false">IFERROR($Z647/$W647,0)</f>
        <v>0.274978674846487</v>
      </c>
      <c r="AB647" s="2" t="s">
        <v>42</v>
      </c>
      <c r="AC647" s="2" t="s">
        <v>43</v>
      </c>
    </row>
    <row r="648" customFormat="false" ht="15" hidden="false" customHeight="false" outlineLevel="0" collapsed="false">
      <c r="A648" s="2" t="s">
        <v>1356</v>
      </c>
      <c r="B648" s="3" t="n">
        <v>45364</v>
      </c>
      <c r="C648" s="4" t="n">
        <f aca="false">YEAR($B648)</f>
        <v>2024</v>
      </c>
      <c r="D648" s="4" t="n">
        <f aca="false">MONTH($B648)</f>
        <v>3</v>
      </c>
      <c r="E648" s="2" t="s">
        <v>1123</v>
      </c>
      <c r="F648" s="5" t="n">
        <f aca="false">ROUNDUP(MONTH($B648)/3,0)</f>
        <v>1</v>
      </c>
      <c r="G648" s="2" t="s">
        <v>1357</v>
      </c>
      <c r="H648" s="2" t="s">
        <v>1358</v>
      </c>
      <c r="I648" s="2" t="s">
        <v>104</v>
      </c>
      <c r="J648" s="2" t="s">
        <v>34</v>
      </c>
      <c r="K648" s="2" t="s">
        <v>35</v>
      </c>
      <c r="L648" s="2" t="s">
        <v>36</v>
      </c>
      <c r="M648" s="2" t="s">
        <v>37</v>
      </c>
      <c r="N648" s="2" t="s">
        <v>38</v>
      </c>
      <c r="O648" s="2" t="s">
        <v>171</v>
      </c>
      <c r="P648" s="2" t="s">
        <v>180</v>
      </c>
      <c r="Q648" s="2" t="s">
        <v>357</v>
      </c>
      <c r="R648" s="6" t="n">
        <v>12</v>
      </c>
      <c r="S648" s="7" t="n">
        <v>1989.6</v>
      </c>
      <c r="T648" s="7" t="n">
        <f aca="false">$R648*$S648</f>
        <v>23875.2</v>
      </c>
      <c r="U648" s="8" t="n">
        <v>0.03</v>
      </c>
      <c r="V648" s="7" t="n">
        <f aca="false">$T648*$U648</f>
        <v>716.256</v>
      </c>
      <c r="W648" s="7" t="n">
        <f aca="false">$T648-$V648</f>
        <v>23158.944</v>
      </c>
      <c r="X648" s="7" t="n">
        <v>1241.88</v>
      </c>
      <c r="Y648" s="7" t="n">
        <f aca="false">$R648*$X648</f>
        <v>14902.56</v>
      </c>
      <c r="Z648" s="7" t="n">
        <f aca="false">$W648-$Y648</f>
        <v>8256.384</v>
      </c>
      <c r="AA648" s="8" t="n">
        <f aca="false">IFERROR($Z648/$W648,0)</f>
        <v>0.356509519605039</v>
      </c>
      <c r="AB648" s="2" t="s">
        <v>42</v>
      </c>
      <c r="AC648" s="2" t="s">
        <v>43</v>
      </c>
    </row>
    <row r="649" customFormat="false" ht="15" hidden="false" customHeight="false" outlineLevel="0" collapsed="false">
      <c r="A649" s="2" t="s">
        <v>1359</v>
      </c>
      <c r="B649" s="3" t="n">
        <v>45364</v>
      </c>
      <c r="C649" s="4" t="n">
        <f aca="false">YEAR($B649)</f>
        <v>2024</v>
      </c>
      <c r="D649" s="4" t="n">
        <f aca="false">MONTH($B649)</f>
        <v>3</v>
      </c>
      <c r="E649" s="2" t="s">
        <v>1123</v>
      </c>
      <c r="F649" s="5" t="n">
        <f aca="false">ROUNDUP(MONTH($B649)/3,0)</f>
        <v>1</v>
      </c>
      <c r="G649" s="2" t="s">
        <v>638</v>
      </c>
      <c r="H649" s="2" t="s">
        <v>639</v>
      </c>
      <c r="I649" s="2" t="s">
        <v>33</v>
      </c>
      <c r="J649" s="2" t="s">
        <v>59</v>
      </c>
      <c r="K649" s="2" t="s">
        <v>321</v>
      </c>
      <c r="L649" s="2" t="s">
        <v>322</v>
      </c>
      <c r="M649" s="2" t="s">
        <v>131</v>
      </c>
      <c r="N649" s="2" t="s">
        <v>51</v>
      </c>
      <c r="O649" s="2" t="s">
        <v>171</v>
      </c>
      <c r="P649" s="2" t="s">
        <v>204</v>
      </c>
      <c r="Q649" s="2" t="s">
        <v>264</v>
      </c>
      <c r="R649" s="6" t="n">
        <v>3</v>
      </c>
      <c r="S649" s="7" t="n">
        <v>1242.22</v>
      </c>
      <c r="T649" s="7" t="n">
        <f aca="false">$R649*$S649</f>
        <v>3726.66</v>
      </c>
      <c r="U649" s="8" t="n">
        <v>0.05</v>
      </c>
      <c r="V649" s="7" t="n">
        <f aca="false">$T649*$U649</f>
        <v>186.333</v>
      </c>
      <c r="W649" s="7" t="n">
        <f aca="false">$T649-$V649</f>
        <v>3540.327</v>
      </c>
      <c r="X649" s="7" t="n">
        <v>785.07</v>
      </c>
      <c r="Y649" s="7" t="n">
        <f aca="false">$R649*$X649</f>
        <v>2355.21</v>
      </c>
      <c r="Z649" s="7" t="n">
        <f aca="false">$W649-$Y649</f>
        <v>1185.117</v>
      </c>
      <c r="AA649" s="8" t="n">
        <f aca="false">IFERROR($Z649/$W649,0)</f>
        <v>0.334747891932016</v>
      </c>
      <c r="AB649" s="2" t="s">
        <v>42</v>
      </c>
      <c r="AC649" s="2" t="s">
        <v>43</v>
      </c>
    </row>
    <row r="650" customFormat="false" ht="15" hidden="false" customHeight="false" outlineLevel="0" collapsed="false">
      <c r="A650" s="2" t="s">
        <v>1360</v>
      </c>
      <c r="B650" s="3" t="n">
        <v>45364</v>
      </c>
      <c r="C650" s="4" t="n">
        <f aca="false">YEAR($B650)</f>
        <v>2024</v>
      </c>
      <c r="D650" s="4" t="n">
        <f aca="false">MONTH($B650)</f>
        <v>3</v>
      </c>
      <c r="E650" s="2" t="s">
        <v>1123</v>
      </c>
      <c r="F650" s="5" t="n">
        <f aca="false">ROUNDUP(MONTH($B650)/3,0)</f>
        <v>1</v>
      </c>
      <c r="G650" s="2" t="s">
        <v>57</v>
      </c>
      <c r="H650" s="2" t="s">
        <v>58</v>
      </c>
      <c r="I650" s="2" t="s">
        <v>33</v>
      </c>
      <c r="J650" s="2" t="s">
        <v>59</v>
      </c>
      <c r="K650" s="2" t="s">
        <v>60</v>
      </c>
      <c r="L650" s="2" t="s">
        <v>61</v>
      </c>
      <c r="M650" s="2" t="s">
        <v>131</v>
      </c>
      <c r="N650" s="2" t="s">
        <v>51</v>
      </c>
      <c r="O650" s="2" t="s">
        <v>114</v>
      </c>
      <c r="P650" s="2" t="s">
        <v>234</v>
      </c>
      <c r="Q650" s="2" t="s">
        <v>238</v>
      </c>
      <c r="R650" s="6" t="n">
        <v>1</v>
      </c>
      <c r="S650" s="7" t="n">
        <v>313.93</v>
      </c>
      <c r="T650" s="7" t="n">
        <f aca="false">$R650*$S650</f>
        <v>313.93</v>
      </c>
      <c r="U650" s="8" t="n">
        <v>0.08</v>
      </c>
      <c r="V650" s="7" t="n">
        <f aca="false">$T650*$U650</f>
        <v>25.1144</v>
      </c>
      <c r="W650" s="7" t="n">
        <f aca="false">$T650-$V650</f>
        <v>288.8156</v>
      </c>
      <c r="X650" s="7" t="n">
        <v>176.5</v>
      </c>
      <c r="Y650" s="7" t="n">
        <f aca="false">$R650*$X650</f>
        <v>176.5</v>
      </c>
      <c r="Z650" s="7" t="n">
        <f aca="false">$W650-$Y650</f>
        <v>112.3156</v>
      </c>
      <c r="AA650" s="8" t="n">
        <f aca="false">IFERROR($Z650/$W650,0)</f>
        <v>0.388883425964526</v>
      </c>
      <c r="AB650" s="2" t="s">
        <v>76</v>
      </c>
      <c r="AC650" s="2" t="s">
        <v>43</v>
      </c>
    </row>
    <row r="651" customFormat="false" ht="15" hidden="false" customHeight="false" outlineLevel="0" collapsed="false">
      <c r="A651" s="2" t="s">
        <v>1361</v>
      </c>
      <c r="B651" s="3" t="n">
        <v>45364</v>
      </c>
      <c r="C651" s="4" t="n">
        <f aca="false">YEAR($B651)</f>
        <v>2024</v>
      </c>
      <c r="D651" s="4" t="n">
        <f aca="false">MONTH($B651)</f>
        <v>3</v>
      </c>
      <c r="E651" s="2" t="s">
        <v>1123</v>
      </c>
      <c r="F651" s="5" t="n">
        <f aca="false">ROUNDUP(MONTH($B651)/3,0)</f>
        <v>1</v>
      </c>
      <c r="G651" s="2" t="s">
        <v>1362</v>
      </c>
      <c r="H651" s="2" t="s">
        <v>1363</v>
      </c>
      <c r="I651" s="2" t="s">
        <v>33</v>
      </c>
      <c r="J651" s="2" t="s">
        <v>89</v>
      </c>
      <c r="K651" s="2" t="s">
        <v>124</v>
      </c>
      <c r="L651" s="2" t="s">
        <v>125</v>
      </c>
      <c r="M651" s="2" t="s">
        <v>99</v>
      </c>
      <c r="N651" s="2" t="s">
        <v>38</v>
      </c>
      <c r="O651" s="2" t="s">
        <v>64</v>
      </c>
      <c r="P651" s="2" t="s">
        <v>342</v>
      </c>
      <c r="Q651" s="2" t="s">
        <v>343</v>
      </c>
      <c r="R651" s="6" t="n">
        <v>3</v>
      </c>
      <c r="S651" s="7" t="n">
        <v>1889.01</v>
      </c>
      <c r="T651" s="7" t="n">
        <f aca="false">$R651*$S651</f>
        <v>5667.03</v>
      </c>
      <c r="U651" s="8" t="n">
        <v>0.2</v>
      </c>
      <c r="V651" s="7" t="n">
        <f aca="false">$T651*$U651</f>
        <v>1133.406</v>
      </c>
      <c r="W651" s="7" t="n">
        <f aca="false">$T651-$V651</f>
        <v>4533.624</v>
      </c>
      <c r="X651" s="7" t="n">
        <v>1509.57</v>
      </c>
      <c r="Y651" s="7" t="n">
        <f aca="false">$R651*$X651</f>
        <v>4528.71</v>
      </c>
      <c r="Z651" s="7" t="n">
        <f aca="false">$W651-$Y651</f>
        <v>4.91399999999976</v>
      </c>
      <c r="AA651" s="8" t="n">
        <f aca="false">IFERROR($Z651/$W651,0)</f>
        <v>0.00108390109104764</v>
      </c>
      <c r="AB651" s="2" t="s">
        <v>85</v>
      </c>
      <c r="AC651" s="2" t="s">
        <v>43</v>
      </c>
    </row>
    <row r="652" customFormat="false" ht="15" hidden="false" customHeight="false" outlineLevel="0" collapsed="false">
      <c r="A652" s="2" t="s">
        <v>1364</v>
      </c>
      <c r="B652" s="3" t="n">
        <v>45365</v>
      </c>
      <c r="C652" s="4" t="n">
        <f aca="false">YEAR($B652)</f>
        <v>2024</v>
      </c>
      <c r="D652" s="4" t="n">
        <f aca="false">MONTH($B652)</f>
        <v>3</v>
      </c>
      <c r="E652" s="2" t="s">
        <v>1123</v>
      </c>
      <c r="F652" s="5" t="n">
        <f aca="false">ROUNDUP(MONTH($B652)/3,0)</f>
        <v>1</v>
      </c>
      <c r="G652" s="2" t="s">
        <v>1365</v>
      </c>
      <c r="H652" s="2" t="s">
        <v>1249</v>
      </c>
      <c r="I652" s="2" t="s">
        <v>33</v>
      </c>
      <c r="J652" s="2" t="s">
        <v>89</v>
      </c>
      <c r="K652" s="2" t="s">
        <v>97</v>
      </c>
      <c r="L652" s="2" t="s">
        <v>98</v>
      </c>
      <c r="M652" s="2" t="s">
        <v>99</v>
      </c>
      <c r="N652" s="2" t="s">
        <v>51</v>
      </c>
      <c r="O652" s="2" t="s">
        <v>52</v>
      </c>
      <c r="P652" s="2" t="s">
        <v>53</v>
      </c>
      <c r="Q652" s="2" t="s">
        <v>169</v>
      </c>
      <c r="R652" s="6" t="n">
        <v>2</v>
      </c>
      <c r="S652" s="7" t="n">
        <v>2357.12</v>
      </c>
      <c r="T652" s="7" t="n">
        <f aca="false">$R652*$S652</f>
        <v>4714.24</v>
      </c>
      <c r="U652" s="8" t="n">
        <v>0.08</v>
      </c>
      <c r="V652" s="7" t="n">
        <f aca="false">$T652*$U652</f>
        <v>377.1392</v>
      </c>
      <c r="W652" s="7" t="n">
        <f aca="false">$T652-$V652</f>
        <v>4337.1008</v>
      </c>
      <c r="X652" s="7" t="n">
        <v>1812.1</v>
      </c>
      <c r="Y652" s="7" t="n">
        <f aca="false">$R652*$X652</f>
        <v>3624.2</v>
      </c>
      <c r="Z652" s="7" t="n">
        <f aca="false">$W652-$Y652</f>
        <v>712.9008</v>
      </c>
      <c r="AA652" s="8" t="n">
        <f aca="false">IFERROR($Z652/$W652,0)</f>
        <v>0.16437266111039</v>
      </c>
      <c r="AB652" s="2" t="s">
        <v>67</v>
      </c>
      <c r="AC652" s="2" t="s">
        <v>43</v>
      </c>
    </row>
    <row r="653" customFormat="false" ht="15" hidden="false" customHeight="false" outlineLevel="0" collapsed="false">
      <c r="A653" s="2" t="s">
        <v>1366</v>
      </c>
      <c r="B653" s="3" t="n">
        <v>45365</v>
      </c>
      <c r="C653" s="4" t="n">
        <f aca="false">YEAR($B653)</f>
        <v>2024</v>
      </c>
      <c r="D653" s="4" t="n">
        <f aca="false">MONTH($B653)</f>
        <v>3</v>
      </c>
      <c r="E653" s="2" t="s">
        <v>1123</v>
      </c>
      <c r="F653" s="5" t="n">
        <f aca="false">ROUNDUP(MONTH($B653)/3,0)</f>
        <v>1</v>
      </c>
      <c r="G653" s="2" t="s">
        <v>1367</v>
      </c>
      <c r="H653" s="2" t="s">
        <v>650</v>
      </c>
      <c r="I653" s="2" t="s">
        <v>104</v>
      </c>
      <c r="J653" s="2" t="s">
        <v>47</v>
      </c>
      <c r="K653" s="2" t="s">
        <v>48</v>
      </c>
      <c r="L653" s="2" t="s">
        <v>49</v>
      </c>
      <c r="M653" s="2" t="s">
        <v>156</v>
      </c>
      <c r="N653" s="2" t="s">
        <v>51</v>
      </c>
      <c r="O653" s="2" t="s">
        <v>114</v>
      </c>
      <c r="P653" s="2" t="s">
        <v>115</v>
      </c>
      <c r="Q653" s="2" t="s">
        <v>116</v>
      </c>
      <c r="R653" s="6" t="n">
        <v>10</v>
      </c>
      <c r="S653" s="7" t="n">
        <v>298.75</v>
      </c>
      <c r="T653" s="7" t="n">
        <f aca="false">$R653*$S653</f>
        <v>2987.5</v>
      </c>
      <c r="U653" s="8" t="n">
        <v>0</v>
      </c>
      <c r="V653" s="7" t="n">
        <f aca="false">$T653*$U653</f>
        <v>0</v>
      </c>
      <c r="W653" s="7" t="n">
        <f aca="false">$T653-$V653</f>
        <v>2987.5</v>
      </c>
      <c r="X653" s="7" t="n">
        <v>164.79</v>
      </c>
      <c r="Y653" s="7" t="n">
        <f aca="false">$R653*$X653</f>
        <v>1647.9</v>
      </c>
      <c r="Z653" s="7" t="n">
        <f aca="false">$W653-$Y653</f>
        <v>1339.6</v>
      </c>
      <c r="AA653" s="8" t="n">
        <f aca="false">IFERROR($Z653/$W653,0)</f>
        <v>0.448401673640167</v>
      </c>
      <c r="AB653" s="2" t="s">
        <v>55</v>
      </c>
      <c r="AC653" s="2" t="s">
        <v>43</v>
      </c>
    </row>
    <row r="654" customFormat="false" ht="15" hidden="false" customHeight="false" outlineLevel="0" collapsed="false">
      <c r="A654" s="2" t="s">
        <v>1368</v>
      </c>
      <c r="B654" s="3" t="n">
        <v>45365</v>
      </c>
      <c r="C654" s="4" t="n">
        <f aca="false">YEAR($B654)</f>
        <v>2024</v>
      </c>
      <c r="D654" s="4" t="n">
        <f aca="false">MONTH($B654)</f>
        <v>3</v>
      </c>
      <c r="E654" s="2" t="s">
        <v>1123</v>
      </c>
      <c r="F654" s="5" t="n">
        <f aca="false">ROUNDUP(MONTH($B654)/3,0)</f>
        <v>1</v>
      </c>
      <c r="G654" s="2" t="s">
        <v>272</v>
      </c>
      <c r="H654" s="2" t="s">
        <v>273</v>
      </c>
      <c r="I654" s="2" t="s">
        <v>33</v>
      </c>
      <c r="J654" s="2" t="s">
        <v>47</v>
      </c>
      <c r="K654" s="2" t="s">
        <v>196</v>
      </c>
      <c r="L654" s="2" t="s">
        <v>197</v>
      </c>
      <c r="M654" s="2" t="s">
        <v>50</v>
      </c>
      <c r="N654" s="2" t="s">
        <v>63</v>
      </c>
      <c r="O654" s="2" t="s">
        <v>39</v>
      </c>
      <c r="P654" s="2" t="s">
        <v>40</v>
      </c>
      <c r="Q654" s="2" t="s">
        <v>41</v>
      </c>
      <c r="R654" s="6" t="n">
        <v>1</v>
      </c>
      <c r="S654" s="7" t="n">
        <v>452.24</v>
      </c>
      <c r="T654" s="7" t="n">
        <f aca="false">$R654*$S654</f>
        <v>452.24</v>
      </c>
      <c r="U654" s="8" t="n">
        <v>0</v>
      </c>
      <c r="V654" s="7" t="n">
        <f aca="false">$T654*$U654</f>
        <v>0</v>
      </c>
      <c r="W654" s="7" t="n">
        <f aca="false">$T654-$V654</f>
        <v>452.24</v>
      </c>
      <c r="X654" s="7" t="n">
        <v>283.81</v>
      </c>
      <c r="Y654" s="7" t="n">
        <f aca="false">$R654*$X654</f>
        <v>283.81</v>
      </c>
      <c r="Z654" s="7" t="n">
        <f aca="false">$W654-$Y654</f>
        <v>168.43</v>
      </c>
      <c r="AA654" s="8" t="n">
        <f aca="false">IFERROR($Z654/$W654,0)</f>
        <v>0.372434990270653</v>
      </c>
      <c r="AB654" s="2" t="s">
        <v>85</v>
      </c>
      <c r="AC654" s="2" t="s">
        <v>43</v>
      </c>
    </row>
    <row r="655" customFormat="false" ht="15" hidden="false" customHeight="false" outlineLevel="0" collapsed="false">
      <c r="A655" s="2" t="s">
        <v>1369</v>
      </c>
      <c r="B655" s="3" t="n">
        <v>45365</v>
      </c>
      <c r="C655" s="4" t="n">
        <f aca="false">YEAR($B655)</f>
        <v>2024</v>
      </c>
      <c r="D655" s="4" t="n">
        <f aca="false">MONTH($B655)</f>
        <v>3</v>
      </c>
      <c r="E655" s="2" t="s">
        <v>1123</v>
      </c>
      <c r="F655" s="5" t="n">
        <f aca="false">ROUNDUP(MONTH($B655)/3,0)</f>
        <v>1</v>
      </c>
      <c r="G655" s="2" t="s">
        <v>327</v>
      </c>
      <c r="H655" s="2" t="s">
        <v>328</v>
      </c>
      <c r="I655" s="2" t="s">
        <v>33</v>
      </c>
      <c r="J655" s="2" t="s">
        <v>59</v>
      </c>
      <c r="K655" s="2" t="s">
        <v>140</v>
      </c>
      <c r="L655" s="2" t="s">
        <v>141</v>
      </c>
      <c r="M655" s="2" t="s">
        <v>62</v>
      </c>
      <c r="N655" s="2" t="s">
        <v>151</v>
      </c>
      <c r="O655" s="2" t="s">
        <v>64</v>
      </c>
      <c r="P655" s="2" t="s">
        <v>74</v>
      </c>
      <c r="Q655" s="2" t="s">
        <v>259</v>
      </c>
      <c r="R655" s="6" t="n">
        <v>1</v>
      </c>
      <c r="S655" s="7" t="n">
        <v>2247.53</v>
      </c>
      <c r="T655" s="7" t="n">
        <f aca="false">$R655*$S655</f>
        <v>2247.53</v>
      </c>
      <c r="U655" s="8" t="n">
        <v>0.05</v>
      </c>
      <c r="V655" s="7" t="n">
        <f aca="false">$T655*$U655</f>
        <v>112.3765</v>
      </c>
      <c r="W655" s="7" t="n">
        <f aca="false">$T655-$V655</f>
        <v>2135.1535</v>
      </c>
      <c r="X655" s="7" t="n">
        <v>1720</v>
      </c>
      <c r="Y655" s="7" t="n">
        <f aca="false">$R655*$X655</f>
        <v>1720</v>
      </c>
      <c r="Z655" s="7" t="n">
        <f aca="false">$W655-$Y655</f>
        <v>415.1535</v>
      </c>
      <c r="AA655" s="8" t="n">
        <f aca="false">IFERROR($Z655/$W655,0)</f>
        <v>0.194437308605681</v>
      </c>
      <c r="AB655" s="2" t="s">
        <v>67</v>
      </c>
      <c r="AC655" s="2" t="s">
        <v>43</v>
      </c>
    </row>
    <row r="656" customFormat="false" ht="15" hidden="false" customHeight="false" outlineLevel="0" collapsed="false">
      <c r="A656" s="2" t="s">
        <v>1370</v>
      </c>
      <c r="B656" s="3" t="n">
        <v>45365</v>
      </c>
      <c r="C656" s="4" t="n">
        <f aca="false">YEAR($B656)</f>
        <v>2024</v>
      </c>
      <c r="D656" s="4" t="n">
        <f aca="false">MONTH($B656)</f>
        <v>3</v>
      </c>
      <c r="E656" s="2" t="s">
        <v>1123</v>
      </c>
      <c r="F656" s="5" t="n">
        <f aca="false">ROUNDUP(MONTH($B656)/3,0)</f>
        <v>1</v>
      </c>
      <c r="G656" s="2" t="s">
        <v>102</v>
      </c>
      <c r="H656" s="2" t="s">
        <v>103</v>
      </c>
      <c r="I656" s="2" t="s">
        <v>104</v>
      </c>
      <c r="J656" s="2" t="s">
        <v>47</v>
      </c>
      <c r="K656" s="2" t="s">
        <v>48</v>
      </c>
      <c r="L656" s="2" t="s">
        <v>49</v>
      </c>
      <c r="M656" s="2" t="s">
        <v>168</v>
      </c>
      <c r="N656" s="2" t="s">
        <v>73</v>
      </c>
      <c r="O656" s="2" t="s">
        <v>64</v>
      </c>
      <c r="P656" s="2" t="s">
        <v>65</v>
      </c>
      <c r="Q656" s="2" t="s">
        <v>519</v>
      </c>
      <c r="R656" s="6" t="n">
        <v>9</v>
      </c>
      <c r="S656" s="7" t="n">
        <v>2680.62</v>
      </c>
      <c r="T656" s="7" t="n">
        <f aca="false">$R656*$S656</f>
        <v>24125.58</v>
      </c>
      <c r="U656" s="8" t="n">
        <v>0.05</v>
      </c>
      <c r="V656" s="7" t="n">
        <f aca="false">$T656*$U656</f>
        <v>1206.279</v>
      </c>
      <c r="W656" s="7" t="n">
        <f aca="false">$T656-$V656</f>
        <v>22919.301</v>
      </c>
      <c r="X656" s="7" t="n">
        <v>2216.72</v>
      </c>
      <c r="Y656" s="7" t="n">
        <f aca="false">$R656*$X656</f>
        <v>19950.48</v>
      </c>
      <c r="Z656" s="7" t="n">
        <f aca="false">$W656-$Y656</f>
        <v>2968.821</v>
      </c>
      <c r="AA656" s="8" t="n">
        <f aca="false">IFERROR($Z656/$W656,0)</f>
        <v>0.129533662479497</v>
      </c>
      <c r="AB656" s="2" t="s">
        <v>85</v>
      </c>
      <c r="AC656" s="2" t="s">
        <v>43</v>
      </c>
    </row>
    <row r="657" customFormat="false" ht="15" hidden="false" customHeight="false" outlineLevel="0" collapsed="false">
      <c r="A657" s="2" t="s">
        <v>1371</v>
      </c>
      <c r="B657" s="3" t="n">
        <v>45365</v>
      </c>
      <c r="C657" s="4" t="n">
        <f aca="false">YEAR($B657)</f>
        <v>2024</v>
      </c>
      <c r="D657" s="4" t="n">
        <f aca="false">MONTH($B657)</f>
        <v>3</v>
      </c>
      <c r="E657" s="2" t="s">
        <v>1123</v>
      </c>
      <c r="F657" s="5" t="n">
        <f aca="false">ROUNDUP(MONTH($B657)/3,0)</f>
        <v>1</v>
      </c>
      <c r="G657" s="2" t="s">
        <v>45</v>
      </c>
      <c r="H657" s="2" t="s">
        <v>46</v>
      </c>
      <c r="I657" s="2" t="s">
        <v>33</v>
      </c>
      <c r="J657" s="2" t="s">
        <v>47</v>
      </c>
      <c r="K657" s="2" t="s">
        <v>48</v>
      </c>
      <c r="L657" s="2" t="s">
        <v>49</v>
      </c>
      <c r="M657" s="2" t="s">
        <v>50</v>
      </c>
      <c r="N657" s="2" t="s">
        <v>73</v>
      </c>
      <c r="O657" s="2" t="s">
        <v>39</v>
      </c>
      <c r="P657" s="2" t="s">
        <v>106</v>
      </c>
      <c r="Q657" s="2" t="s">
        <v>107</v>
      </c>
      <c r="R657" s="6" t="n">
        <v>1</v>
      </c>
      <c r="S657" s="7" t="n">
        <v>2224.89</v>
      </c>
      <c r="T657" s="7" t="n">
        <f aca="false">$R657*$S657</f>
        <v>2224.89</v>
      </c>
      <c r="U657" s="8" t="n">
        <v>0.05</v>
      </c>
      <c r="V657" s="7" t="n">
        <f aca="false">$T657*$U657</f>
        <v>111.2445</v>
      </c>
      <c r="W657" s="7" t="n">
        <f aca="false">$T657-$V657</f>
        <v>2113.6455</v>
      </c>
      <c r="X657" s="7" t="n">
        <v>1635.09</v>
      </c>
      <c r="Y657" s="7" t="n">
        <f aca="false">$R657*$X657</f>
        <v>1635.09</v>
      </c>
      <c r="Z657" s="7" t="n">
        <f aca="false">$W657-$Y657</f>
        <v>478.5555</v>
      </c>
      <c r="AA657" s="8" t="n">
        <f aca="false">IFERROR($Z657/$W657,0)</f>
        <v>0.226412376152955</v>
      </c>
      <c r="AB657" s="2" t="s">
        <v>42</v>
      </c>
      <c r="AC657" s="2" t="s">
        <v>43</v>
      </c>
    </row>
    <row r="658" customFormat="false" ht="15" hidden="false" customHeight="false" outlineLevel="0" collapsed="false">
      <c r="A658" s="2" t="s">
        <v>1372</v>
      </c>
      <c r="B658" s="3" t="n">
        <v>45365</v>
      </c>
      <c r="C658" s="4" t="n">
        <f aca="false">YEAR($B658)</f>
        <v>2024</v>
      </c>
      <c r="D658" s="4" t="n">
        <f aca="false">MONTH($B658)</f>
        <v>3</v>
      </c>
      <c r="E658" s="2" t="s">
        <v>1123</v>
      </c>
      <c r="F658" s="5" t="n">
        <f aca="false">ROUNDUP(MONTH($B658)/3,0)</f>
        <v>1</v>
      </c>
      <c r="G658" s="2" t="s">
        <v>1373</v>
      </c>
      <c r="H658" s="2" t="s">
        <v>1374</v>
      </c>
      <c r="I658" s="2" t="s">
        <v>33</v>
      </c>
      <c r="J658" s="2" t="s">
        <v>34</v>
      </c>
      <c r="K658" s="2" t="s">
        <v>230</v>
      </c>
      <c r="L658" s="2" t="s">
        <v>231</v>
      </c>
      <c r="M658" s="2" t="s">
        <v>37</v>
      </c>
      <c r="N658" s="2" t="s">
        <v>151</v>
      </c>
      <c r="O658" s="2" t="s">
        <v>64</v>
      </c>
      <c r="P658" s="2" t="s">
        <v>342</v>
      </c>
      <c r="Q658" s="2" t="s">
        <v>389</v>
      </c>
      <c r="R658" s="6" t="n">
        <v>3</v>
      </c>
      <c r="S658" s="7" t="n">
        <v>3127.79</v>
      </c>
      <c r="T658" s="7" t="n">
        <f aca="false">$R658*$S658</f>
        <v>9383.37</v>
      </c>
      <c r="U658" s="8" t="n">
        <v>0.03</v>
      </c>
      <c r="V658" s="7" t="n">
        <f aca="false">$T658*$U658</f>
        <v>281.5011</v>
      </c>
      <c r="W658" s="7" t="n">
        <f aca="false">$T658-$V658</f>
        <v>9101.8689</v>
      </c>
      <c r="X658" s="7" t="n">
        <v>2413.32</v>
      </c>
      <c r="Y658" s="7" t="n">
        <f aca="false">$R658*$X658</f>
        <v>7239.96</v>
      </c>
      <c r="Z658" s="7" t="n">
        <f aca="false">$W658-$Y658</f>
        <v>1861.9089</v>
      </c>
      <c r="AA658" s="8" t="n">
        <f aca="false">IFERROR($Z658/$W658,0)</f>
        <v>0.204563361706957</v>
      </c>
      <c r="AB658" s="2" t="s">
        <v>85</v>
      </c>
      <c r="AC658" s="2" t="s">
        <v>43</v>
      </c>
    </row>
    <row r="659" customFormat="false" ht="15" hidden="false" customHeight="false" outlineLevel="0" collapsed="false">
      <c r="A659" s="2" t="s">
        <v>1375</v>
      </c>
      <c r="B659" s="3" t="n">
        <v>45365</v>
      </c>
      <c r="C659" s="4" t="n">
        <f aca="false">YEAR($B659)</f>
        <v>2024</v>
      </c>
      <c r="D659" s="4" t="n">
        <f aca="false">MONTH($B659)</f>
        <v>3</v>
      </c>
      <c r="E659" s="2" t="s">
        <v>1123</v>
      </c>
      <c r="F659" s="5" t="n">
        <f aca="false">ROUNDUP(MONTH($B659)/3,0)</f>
        <v>1</v>
      </c>
      <c r="G659" s="2" t="s">
        <v>1344</v>
      </c>
      <c r="H659" s="2" t="s">
        <v>1345</v>
      </c>
      <c r="I659" s="2" t="s">
        <v>33</v>
      </c>
      <c r="J659" s="2" t="s">
        <v>89</v>
      </c>
      <c r="K659" s="2" t="s">
        <v>90</v>
      </c>
      <c r="L659" s="2" t="s">
        <v>91</v>
      </c>
      <c r="M659" s="2" t="s">
        <v>135</v>
      </c>
      <c r="N659" s="2" t="s">
        <v>73</v>
      </c>
      <c r="O659" s="2" t="s">
        <v>39</v>
      </c>
      <c r="P659" s="2" t="s">
        <v>106</v>
      </c>
      <c r="Q659" s="2" t="s">
        <v>143</v>
      </c>
      <c r="R659" s="6" t="n">
        <v>3</v>
      </c>
      <c r="S659" s="7" t="n">
        <v>773.44</v>
      </c>
      <c r="T659" s="7" t="n">
        <f aca="false">$R659*$S659</f>
        <v>2320.32</v>
      </c>
      <c r="U659" s="8" t="n">
        <v>0.2</v>
      </c>
      <c r="V659" s="7" t="n">
        <f aca="false">$T659*$U659</f>
        <v>464.064</v>
      </c>
      <c r="W659" s="7" t="n">
        <f aca="false">$T659-$V659</f>
        <v>1856.256</v>
      </c>
      <c r="X659" s="7" t="n">
        <v>509.04</v>
      </c>
      <c r="Y659" s="7" t="n">
        <f aca="false">$R659*$X659</f>
        <v>1527.12</v>
      </c>
      <c r="Z659" s="7" t="n">
        <f aca="false">$W659-$Y659</f>
        <v>329.136</v>
      </c>
      <c r="AA659" s="8" t="n">
        <f aca="false">IFERROR($Z659/$W659,0)</f>
        <v>0.177311750103434</v>
      </c>
      <c r="AB659" s="2" t="s">
        <v>85</v>
      </c>
      <c r="AC659" s="2" t="s">
        <v>43</v>
      </c>
    </row>
    <row r="660" customFormat="false" ht="15" hidden="false" customHeight="false" outlineLevel="0" collapsed="false">
      <c r="A660" s="2" t="s">
        <v>1376</v>
      </c>
      <c r="B660" s="3" t="n">
        <v>45365</v>
      </c>
      <c r="C660" s="4" t="n">
        <f aca="false">YEAR($B660)</f>
        <v>2024</v>
      </c>
      <c r="D660" s="4" t="n">
        <f aca="false">MONTH($B660)</f>
        <v>3</v>
      </c>
      <c r="E660" s="2" t="s">
        <v>1123</v>
      </c>
      <c r="F660" s="5" t="n">
        <f aca="false">ROUNDUP(MONTH($B660)/3,0)</f>
        <v>1</v>
      </c>
      <c r="G660" s="2" t="s">
        <v>133</v>
      </c>
      <c r="H660" s="2" t="s">
        <v>134</v>
      </c>
      <c r="I660" s="2" t="s">
        <v>33</v>
      </c>
      <c r="J660" s="2" t="s">
        <v>89</v>
      </c>
      <c r="K660" s="2" t="s">
        <v>124</v>
      </c>
      <c r="L660" s="2" t="s">
        <v>125</v>
      </c>
      <c r="M660" s="2" t="s">
        <v>135</v>
      </c>
      <c r="N660" s="2" t="s">
        <v>63</v>
      </c>
      <c r="O660" s="2" t="s">
        <v>114</v>
      </c>
      <c r="P660" s="2" t="s">
        <v>119</v>
      </c>
      <c r="Q660" s="2" t="s">
        <v>120</v>
      </c>
      <c r="R660" s="6" t="n">
        <v>1</v>
      </c>
      <c r="S660" s="7" t="n">
        <v>191.67</v>
      </c>
      <c r="T660" s="7" t="n">
        <f aca="false">$R660*$S660</f>
        <v>191.67</v>
      </c>
      <c r="U660" s="8" t="n">
        <v>0.05</v>
      </c>
      <c r="V660" s="7" t="n">
        <f aca="false">$T660*$U660</f>
        <v>9.5835</v>
      </c>
      <c r="W660" s="7" t="n">
        <f aca="false">$T660-$V660</f>
        <v>182.0865</v>
      </c>
      <c r="X660" s="7" t="n">
        <v>107.69</v>
      </c>
      <c r="Y660" s="7" t="n">
        <f aca="false">$R660*$X660</f>
        <v>107.69</v>
      </c>
      <c r="Z660" s="7" t="n">
        <f aca="false">$W660-$Y660</f>
        <v>74.3965</v>
      </c>
      <c r="AA660" s="8" t="n">
        <f aca="false">IFERROR($Z660/$W660,0)</f>
        <v>0.408577791324453</v>
      </c>
      <c r="AB660" s="2" t="s">
        <v>42</v>
      </c>
      <c r="AC660" s="2" t="s">
        <v>43</v>
      </c>
    </row>
    <row r="661" customFormat="false" ht="15" hidden="false" customHeight="false" outlineLevel="0" collapsed="false">
      <c r="A661" s="2" t="s">
        <v>1377</v>
      </c>
      <c r="B661" s="3" t="n">
        <v>45365</v>
      </c>
      <c r="C661" s="4" t="n">
        <f aca="false">YEAR($B661)</f>
        <v>2024</v>
      </c>
      <c r="D661" s="4" t="n">
        <f aca="false">MONTH($B661)</f>
        <v>3</v>
      </c>
      <c r="E661" s="2" t="s">
        <v>1123</v>
      </c>
      <c r="F661" s="5" t="n">
        <f aca="false">ROUNDUP(MONTH($B661)/3,0)</f>
        <v>1</v>
      </c>
      <c r="G661" s="2" t="s">
        <v>1378</v>
      </c>
      <c r="H661" s="2" t="s">
        <v>1379</v>
      </c>
      <c r="I661" s="2" t="s">
        <v>33</v>
      </c>
      <c r="J661" s="2" t="s">
        <v>59</v>
      </c>
      <c r="K661" s="2" t="s">
        <v>140</v>
      </c>
      <c r="L661" s="2" t="s">
        <v>141</v>
      </c>
      <c r="M661" s="2" t="s">
        <v>131</v>
      </c>
      <c r="N661" s="2" t="s">
        <v>51</v>
      </c>
      <c r="O661" s="2" t="s">
        <v>64</v>
      </c>
      <c r="P661" s="2" t="s">
        <v>65</v>
      </c>
      <c r="Q661" s="2" t="s">
        <v>66</v>
      </c>
      <c r="R661" s="6" t="n">
        <v>1</v>
      </c>
      <c r="S661" s="7" t="n">
        <v>8111.52</v>
      </c>
      <c r="T661" s="7" t="n">
        <f aca="false">$R661*$S661</f>
        <v>8111.52</v>
      </c>
      <c r="U661" s="8" t="n">
        <v>0.2</v>
      </c>
      <c r="V661" s="7" t="n">
        <f aca="false">$T661*$U661</f>
        <v>1622.304</v>
      </c>
      <c r="W661" s="7" t="n">
        <f aca="false">$T661-$V661</f>
        <v>6489.216</v>
      </c>
      <c r="X661" s="7" t="n">
        <v>6514.58</v>
      </c>
      <c r="Y661" s="7" t="n">
        <f aca="false">$R661*$X661</f>
        <v>6514.58</v>
      </c>
      <c r="Z661" s="7" t="n">
        <f aca="false">$W661-$Y661</f>
        <v>-25.3639999999996</v>
      </c>
      <c r="AA661" s="8" t="n">
        <f aca="false">IFERROR($Z661/$W661,0)</f>
        <v>-0.00390863857821955</v>
      </c>
      <c r="AB661" s="2" t="s">
        <v>85</v>
      </c>
      <c r="AC661" s="2" t="s">
        <v>43</v>
      </c>
    </row>
    <row r="662" customFormat="false" ht="15" hidden="false" customHeight="false" outlineLevel="0" collapsed="false">
      <c r="A662" s="2" t="s">
        <v>1380</v>
      </c>
      <c r="B662" s="3" t="n">
        <v>45366</v>
      </c>
      <c r="C662" s="4" t="n">
        <f aca="false">YEAR($B662)</f>
        <v>2024</v>
      </c>
      <c r="D662" s="4" t="n">
        <f aca="false">MONTH($B662)</f>
        <v>3</v>
      </c>
      <c r="E662" s="2" t="s">
        <v>1123</v>
      </c>
      <c r="F662" s="5" t="n">
        <f aca="false">ROUNDUP(MONTH($B662)/3,0)</f>
        <v>1</v>
      </c>
      <c r="G662" s="2" t="s">
        <v>1381</v>
      </c>
      <c r="H662" s="2" t="s">
        <v>1382</v>
      </c>
      <c r="I662" s="2" t="s">
        <v>33</v>
      </c>
      <c r="J662" s="2" t="s">
        <v>89</v>
      </c>
      <c r="K662" s="2" t="s">
        <v>97</v>
      </c>
      <c r="L662" s="2" t="s">
        <v>98</v>
      </c>
      <c r="M662" s="2" t="s">
        <v>135</v>
      </c>
      <c r="N662" s="2" t="s">
        <v>63</v>
      </c>
      <c r="O662" s="2" t="s">
        <v>64</v>
      </c>
      <c r="P662" s="2" t="s">
        <v>65</v>
      </c>
      <c r="Q662" s="2" t="s">
        <v>187</v>
      </c>
      <c r="R662" s="6" t="n">
        <v>1</v>
      </c>
      <c r="S662" s="7" t="n">
        <v>4181.37</v>
      </c>
      <c r="T662" s="7" t="n">
        <f aca="false">$R662*$S662</f>
        <v>4181.37</v>
      </c>
      <c r="U662" s="8" t="n">
        <v>0</v>
      </c>
      <c r="V662" s="7" t="n">
        <f aca="false">$T662*$U662</f>
        <v>0</v>
      </c>
      <c r="W662" s="7" t="n">
        <f aca="false">$T662-$V662</f>
        <v>4181.37</v>
      </c>
      <c r="X662" s="7" t="n">
        <v>3144.94</v>
      </c>
      <c r="Y662" s="7" t="n">
        <f aca="false">$R662*$X662</f>
        <v>3144.94</v>
      </c>
      <c r="Z662" s="7" t="n">
        <f aca="false">$W662-$Y662</f>
        <v>1036.43</v>
      </c>
      <c r="AA662" s="8" t="n">
        <f aca="false">IFERROR($Z662/$W662,0)</f>
        <v>0.247868521561115</v>
      </c>
      <c r="AB662" s="2" t="s">
        <v>85</v>
      </c>
      <c r="AC662" s="2" t="s">
        <v>43</v>
      </c>
    </row>
    <row r="663" customFormat="false" ht="15" hidden="false" customHeight="false" outlineLevel="0" collapsed="false">
      <c r="A663" s="2" t="s">
        <v>1383</v>
      </c>
      <c r="B663" s="3" t="n">
        <v>45366</v>
      </c>
      <c r="C663" s="4" t="n">
        <f aca="false">YEAR($B663)</f>
        <v>2024</v>
      </c>
      <c r="D663" s="4" t="n">
        <f aca="false">MONTH($B663)</f>
        <v>3</v>
      </c>
      <c r="E663" s="2" t="s">
        <v>1123</v>
      </c>
      <c r="F663" s="5" t="n">
        <f aca="false">ROUNDUP(MONTH($B663)/3,0)</f>
        <v>1</v>
      </c>
      <c r="G663" s="2" t="s">
        <v>1384</v>
      </c>
      <c r="H663" s="2" t="s">
        <v>1050</v>
      </c>
      <c r="I663" s="2" t="s">
        <v>33</v>
      </c>
      <c r="J663" s="2" t="s">
        <v>47</v>
      </c>
      <c r="K663" s="2" t="s">
        <v>221</v>
      </c>
      <c r="L663" s="2" t="s">
        <v>222</v>
      </c>
      <c r="M663" s="2" t="s">
        <v>105</v>
      </c>
      <c r="N663" s="2" t="s">
        <v>63</v>
      </c>
      <c r="O663" s="2" t="s">
        <v>39</v>
      </c>
      <c r="P663" s="2" t="s">
        <v>106</v>
      </c>
      <c r="Q663" s="2" t="s">
        <v>143</v>
      </c>
      <c r="R663" s="6" t="n">
        <v>3</v>
      </c>
      <c r="S663" s="7" t="n">
        <v>708.18</v>
      </c>
      <c r="T663" s="7" t="n">
        <f aca="false">$R663*$S663</f>
        <v>2124.54</v>
      </c>
      <c r="U663" s="8" t="n">
        <v>0.05</v>
      </c>
      <c r="V663" s="7" t="n">
        <f aca="false">$T663*$U663</f>
        <v>106.227</v>
      </c>
      <c r="W663" s="7" t="n">
        <f aca="false">$T663-$V663</f>
        <v>2018.313</v>
      </c>
      <c r="X663" s="7" t="n">
        <v>452.82</v>
      </c>
      <c r="Y663" s="7" t="n">
        <f aca="false">$R663*$X663</f>
        <v>1358.46</v>
      </c>
      <c r="Z663" s="7" t="n">
        <f aca="false">$W663-$Y663</f>
        <v>659.853</v>
      </c>
      <c r="AA663" s="8" t="n">
        <f aca="false">IFERROR($Z663/$W663,0)</f>
        <v>0.326932938548184</v>
      </c>
      <c r="AB663" s="2" t="s">
        <v>42</v>
      </c>
      <c r="AC663" s="2" t="s">
        <v>43</v>
      </c>
    </row>
    <row r="664" customFormat="false" ht="15" hidden="false" customHeight="false" outlineLevel="0" collapsed="false">
      <c r="A664" s="2" t="s">
        <v>1385</v>
      </c>
      <c r="B664" s="3" t="n">
        <v>45366</v>
      </c>
      <c r="C664" s="4" t="n">
        <f aca="false">YEAR($B664)</f>
        <v>2024</v>
      </c>
      <c r="D664" s="4" t="n">
        <f aca="false">MONTH($B664)</f>
        <v>3</v>
      </c>
      <c r="E664" s="2" t="s">
        <v>1123</v>
      </c>
      <c r="F664" s="5" t="n">
        <f aca="false">ROUNDUP(MONTH($B664)/3,0)</f>
        <v>1</v>
      </c>
      <c r="G664" s="2" t="s">
        <v>479</v>
      </c>
      <c r="H664" s="2" t="s">
        <v>288</v>
      </c>
      <c r="I664" s="2" t="s">
        <v>33</v>
      </c>
      <c r="J664" s="2" t="s">
        <v>47</v>
      </c>
      <c r="K664" s="2" t="s">
        <v>196</v>
      </c>
      <c r="L664" s="2" t="s">
        <v>197</v>
      </c>
      <c r="M664" s="2" t="s">
        <v>156</v>
      </c>
      <c r="N664" s="2" t="s">
        <v>51</v>
      </c>
      <c r="O664" s="2" t="s">
        <v>52</v>
      </c>
      <c r="P664" s="2" t="s">
        <v>83</v>
      </c>
      <c r="Q664" s="2" t="s">
        <v>178</v>
      </c>
      <c r="R664" s="6" t="n">
        <v>3</v>
      </c>
      <c r="S664" s="7" t="n">
        <v>2976.09</v>
      </c>
      <c r="T664" s="7" t="n">
        <f aca="false">$R664*$S664</f>
        <v>8928.27</v>
      </c>
      <c r="U664" s="8" t="n">
        <v>0</v>
      </c>
      <c r="V664" s="7" t="n">
        <f aca="false">$T664*$U664</f>
        <v>0</v>
      </c>
      <c r="W664" s="7" t="n">
        <f aca="false">$T664-$V664</f>
        <v>8928.27</v>
      </c>
      <c r="X664" s="7" t="n">
        <v>2081.46</v>
      </c>
      <c r="Y664" s="7" t="n">
        <f aca="false">$R664*$X664</f>
        <v>6244.38</v>
      </c>
      <c r="Z664" s="7" t="n">
        <f aca="false">$W664-$Y664</f>
        <v>2683.89</v>
      </c>
      <c r="AA664" s="8" t="n">
        <f aca="false">IFERROR($Z664/$W664,0)</f>
        <v>0.300605828452769</v>
      </c>
      <c r="AB664" s="2" t="s">
        <v>42</v>
      </c>
      <c r="AC664" s="2" t="s">
        <v>43</v>
      </c>
    </row>
    <row r="665" customFormat="false" ht="15" hidden="false" customHeight="false" outlineLevel="0" collapsed="false">
      <c r="A665" s="2" t="s">
        <v>1386</v>
      </c>
      <c r="B665" s="3" t="n">
        <v>45366</v>
      </c>
      <c r="C665" s="4" t="n">
        <f aca="false">YEAR($B665)</f>
        <v>2024</v>
      </c>
      <c r="D665" s="4" t="n">
        <f aca="false">MONTH($B665)</f>
        <v>3</v>
      </c>
      <c r="E665" s="2" t="s">
        <v>1123</v>
      </c>
      <c r="F665" s="5" t="n">
        <f aca="false">ROUNDUP(MONTH($B665)/3,0)</f>
        <v>1</v>
      </c>
      <c r="G665" s="2" t="s">
        <v>517</v>
      </c>
      <c r="H665" s="2" t="s">
        <v>518</v>
      </c>
      <c r="I665" s="2" t="s">
        <v>33</v>
      </c>
      <c r="J665" s="2" t="s">
        <v>147</v>
      </c>
      <c r="K665" s="2" t="s">
        <v>215</v>
      </c>
      <c r="L665" s="2" t="s">
        <v>216</v>
      </c>
      <c r="M665" s="2" t="s">
        <v>217</v>
      </c>
      <c r="N665" s="2" t="s">
        <v>63</v>
      </c>
      <c r="O665" s="2" t="s">
        <v>171</v>
      </c>
      <c r="P665" s="2" t="s">
        <v>204</v>
      </c>
      <c r="Q665" s="2" t="s">
        <v>264</v>
      </c>
      <c r="R665" s="6" t="n">
        <v>3</v>
      </c>
      <c r="S665" s="7" t="n">
        <v>1297.51</v>
      </c>
      <c r="T665" s="7" t="n">
        <f aca="false">$R665*$S665</f>
        <v>3892.53</v>
      </c>
      <c r="U665" s="8" t="n">
        <v>0.08</v>
      </c>
      <c r="V665" s="7" t="n">
        <f aca="false">$T665*$U665</f>
        <v>311.4024</v>
      </c>
      <c r="W665" s="7" t="n">
        <f aca="false">$T665-$V665</f>
        <v>3581.1276</v>
      </c>
      <c r="X665" s="7" t="n">
        <v>862.56</v>
      </c>
      <c r="Y665" s="7" t="n">
        <f aca="false">$R665*$X665</f>
        <v>2587.68</v>
      </c>
      <c r="Z665" s="7" t="n">
        <f aca="false">$W665-$Y665</f>
        <v>993.4476</v>
      </c>
      <c r="AA665" s="8" t="n">
        <f aca="false">IFERROR($Z665/$W665,0)</f>
        <v>0.277411952592809</v>
      </c>
      <c r="AB665" s="2" t="s">
        <v>85</v>
      </c>
      <c r="AC665" s="2" t="s">
        <v>43</v>
      </c>
    </row>
    <row r="666" customFormat="false" ht="15" hidden="false" customHeight="false" outlineLevel="0" collapsed="false">
      <c r="A666" s="2" t="s">
        <v>1387</v>
      </c>
      <c r="B666" s="3" t="n">
        <v>45366</v>
      </c>
      <c r="C666" s="4" t="n">
        <f aca="false">YEAR($B666)</f>
        <v>2024</v>
      </c>
      <c r="D666" s="4" t="n">
        <f aca="false">MONTH($B666)</f>
        <v>3</v>
      </c>
      <c r="E666" s="2" t="s">
        <v>1123</v>
      </c>
      <c r="F666" s="5" t="n">
        <f aca="false">ROUNDUP(MONTH($B666)/3,0)</f>
        <v>1</v>
      </c>
      <c r="G666" s="2" t="s">
        <v>109</v>
      </c>
      <c r="H666" s="2" t="s">
        <v>110</v>
      </c>
      <c r="I666" s="2" t="s">
        <v>33</v>
      </c>
      <c r="J666" s="2" t="s">
        <v>89</v>
      </c>
      <c r="K666" s="2" t="s">
        <v>97</v>
      </c>
      <c r="L666" s="2" t="s">
        <v>111</v>
      </c>
      <c r="M666" s="2" t="s">
        <v>135</v>
      </c>
      <c r="N666" s="2" t="s">
        <v>51</v>
      </c>
      <c r="O666" s="2" t="s">
        <v>52</v>
      </c>
      <c r="P666" s="2" t="s">
        <v>83</v>
      </c>
      <c r="Q666" s="2" t="s">
        <v>112</v>
      </c>
      <c r="R666" s="6" t="n">
        <v>1</v>
      </c>
      <c r="S666" s="7" t="n">
        <v>2381.47</v>
      </c>
      <c r="T666" s="7" t="n">
        <f aca="false">$R666*$S666</f>
        <v>2381.47</v>
      </c>
      <c r="U666" s="8" t="n">
        <v>0</v>
      </c>
      <c r="V666" s="7" t="n">
        <f aca="false">$T666*$U666</f>
        <v>0</v>
      </c>
      <c r="W666" s="7" t="n">
        <f aca="false">$T666-$V666</f>
        <v>2381.47</v>
      </c>
      <c r="X666" s="7" t="n">
        <v>1883</v>
      </c>
      <c r="Y666" s="7" t="n">
        <f aca="false">$R666*$X666</f>
        <v>1883</v>
      </c>
      <c r="Z666" s="7" t="n">
        <f aca="false">$W666-$Y666</f>
        <v>498.47</v>
      </c>
      <c r="AA666" s="8" t="n">
        <f aca="false">IFERROR($Z666/$W666,0)</f>
        <v>0.209311895593898</v>
      </c>
      <c r="AB666" s="2" t="s">
        <v>55</v>
      </c>
      <c r="AC666" s="2" t="s">
        <v>43</v>
      </c>
    </row>
    <row r="667" customFormat="false" ht="15" hidden="false" customHeight="false" outlineLevel="0" collapsed="false">
      <c r="A667" s="2" t="s">
        <v>1388</v>
      </c>
      <c r="B667" s="3" t="n">
        <v>45366</v>
      </c>
      <c r="C667" s="4" t="n">
        <f aca="false">YEAR($B667)</f>
        <v>2024</v>
      </c>
      <c r="D667" s="4" t="n">
        <f aca="false">MONTH($B667)</f>
        <v>3</v>
      </c>
      <c r="E667" s="2" t="s">
        <v>1123</v>
      </c>
      <c r="F667" s="5" t="n">
        <f aca="false">ROUNDUP(MONTH($B667)/3,0)</f>
        <v>1</v>
      </c>
      <c r="G667" s="2" t="s">
        <v>1389</v>
      </c>
      <c r="H667" s="2" t="s">
        <v>1390</v>
      </c>
      <c r="I667" s="2" t="s">
        <v>33</v>
      </c>
      <c r="J667" s="2" t="s">
        <v>59</v>
      </c>
      <c r="K667" s="2" t="s">
        <v>60</v>
      </c>
      <c r="L667" s="2" t="s">
        <v>61</v>
      </c>
      <c r="M667" s="2" t="s">
        <v>131</v>
      </c>
      <c r="N667" s="2" t="s">
        <v>51</v>
      </c>
      <c r="O667" s="2" t="s">
        <v>171</v>
      </c>
      <c r="P667" s="2" t="s">
        <v>204</v>
      </c>
      <c r="Q667" s="2" t="s">
        <v>205</v>
      </c>
      <c r="R667" s="6" t="n">
        <v>2</v>
      </c>
      <c r="S667" s="7" t="n">
        <v>1090.49</v>
      </c>
      <c r="T667" s="7" t="n">
        <f aca="false">$R667*$S667</f>
        <v>2180.98</v>
      </c>
      <c r="U667" s="8" t="n">
        <v>0.15</v>
      </c>
      <c r="V667" s="7" t="n">
        <f aca="false">$T667*$U667</f>
        <v>327.147</v>
      </c>
      <c r="W667" s="7" t="n">
        <f aca="false">$T667-$V667</f>
        <v>1853.833</v>
      </c>
      <c r="X667" s="7" t="n">
        <v>717.9</v>
      </c>
      <c r="Y667" s="7" t="n">
        <f aca="false">$R667*$X667</f>
        <v>1435.8</v>
      </c>
      <c r="Z667" s="7" t="n">
        <f aca="false">$W667-$Y667</f>
        <v>418.033</v>
      </c>
      <c r="AA667" s="8" t="n">
        <f aca="false">IFERROR($Z667/$W667,0)</f>
        <v>0.225496579249587</v>
      </c>
      <c r="AB667" s="2" t="s">
        <v>76</v>
      </c>
      <c r="AC667" s="2" t="s">
        <v>43</v>
      </c>
    </row>
    <row r="668" customFormat="false" ht="15" hidden="false" customHeight="false" outlineLevel="0" collapsed="false">
      <c r="A668" s="2" t="s">
        <v>1391</v>
      </c>
      <c r="B668" s="3" t="n">
        <v>45366</v>
      </c>
      <c r="C668" s="4" t="n">
        <f aca="false">YEAR($B668)</f>
        <v>2024</v>
      </c>
      <c r="D668" s="4" t="n">
        <f aca="false">MONTH($B668)</f>
        <v>3</v>
      </c>
      <c r="E668" s="2" t="s">
        <v>1123</v>
      </c>
      <c r="F668" s="5" t="n">
        <f aca="false">ROUNDUP(MONTH($B668)/3,0)</f>
        <v>1</v>
      </c>
      <c r="G668" s="2" t="s">
        <v>1392</v>
      </c>
      <c r="H668" s="2" t="s">
        <v>1393</v>
      </c>
      <c r="I668" s="2" t="s">
        <v>33</v>
      </c>
      <c r="J668" s="2" t="s">
        <v>147</v>
      </c>
      <c r="K668" s="2" t="s">
        <v>215</v>
      </c>
      <c r="L668" s="2" t="s">
        <v>216</v>
      </c>
      <c r="M668" s="2" t="s">
        <v>217</v>
      </c>
      <c r="N668" s="2" t="s">
        <v>63</v>
      </c>
      <c r="O668" s="2" t="s">
        <v>114</v>
      </c>
      <c r="P668" s="2" t="s">
        <v>119</v>
      </c>
      <c r="Q668" s="2" t="s">
        <v>120</v>
      </c>
      <c r="R668" s="6" t="n">
        <v>1</v>
      </c>
      <c r="S668" s="7" t="n">
        <v>210.74</v>
      </c>
      <c r="T668" s="7" t="n">
        <f aca="false">$R668*$S668</f>
        <v>210.74</v>
      </c>
      <c r="U668" s="8" t="n">
        <v>0</v>
      </c>
      <c r="V668" s="7" t="n">
        <f aca="false">$T668*$U668</f>
        <v>0</v>
      </c>
      <c r="W668" s="7" t="n">
        <f aca="false">$T668-$V668</f>
        <v>210.74</v>
      </c>
      <c r="X668" s="7" t="n">
        <v>114.05</v>
      </c>
      <c r="Y668" s="7" t="n">
        <f aca="false">$R668*$X668</f>
        <v>114.05</v>
      </c>
      <c r="Z668" s="7" t="n">
        <f aca="false">$W668-$Y668</f>
        <v>96.69</v>
      </c>
      <c r="AA668" s="8" t="n">
        <f aca="false">IFERROR($Z668/$W668,0)</f>
        <v>0.458811806016893</v>
      </c>
      <c r="AB668" s="2" t="s">
        <v>85</v>
      </c>
      <c r="AC668" s="2" t="s">
        <v>43</v>
      </c>
    </row>
    <row r="669" customFormat="false" ht="15" hidden="false" customHeight="false" outlineLevel="0" collapsed="false">
      <c r="A669" s="2" t="s">
        <v>1394</v>
      </c>
      <c r="B669" s="3" t="n">
        <v>45366</v>
      </c>
      <c r="C669" s="4" t="n">
        <f aca="false">YEAR($B669)</f>
        <v>2024</v>
      </c>
      <c r="D669" s="4" t="n">
        <f aca="false">MONTH($B669)</f>
        <v>3</v>
      </c>
      <c r="E669" s="2" t="s">
        <v>1123</v>
      </c>
      <c r="F669" s="5" t="n">
        <f aca="false">ROUNDUP(MONTH($B669)/3,0)</f>
        <v>1</v>
      </c>
      <c r="G669" s="2" t="s">
        <v>457</v>
      </c>
      <c r="H669" s="2" t="s">
        <v>458</v>
      </c>
      <c r="I669" s="2" t="s">
        <v>33</v>
      </c>
      <c r="J669" s="2" t="s">
        <v>47</v>
      </c>
      <c r="K669" s="2" t="s">
        <v>221</v>
      </c>
      <c r="L669" s="2" t="s">
        <v>222</v>
      </c>
      <c r="M669" s="2" t="s">
        <v>156</v>
      </c>
      <c r="N669" s="2" t="s">
        <v>51</v>
      </c>
      <c r="O669" s="2" t="s">
        <v>114</v>
      </c>
      <c r="P669" s="2" t="s">
        <v>234</v>
      </c>
      <c r="Q669" s="2" t="s">
        <v>238</v>
      </c>
      <c r="R669" s="6" t="n">
        <v>1</v>
      </c>
      <c r="S669" s="7" t="n">
        <v>328.02</v>
      </c>
      <c r="T669" s="7" t="n">
        <f aca="false">$R669*$S669</f>
        <v>328.02</v>
      </c>
      <c r="U669" s="8" t="n">
        <v>0.05</v>
      </c>
      <c r="V669" s="7" t="n">
        <f aca="false">$T669*$U669</f>
        <v>16.401</v>
      </c>
      <c r="W669" s="7" t="n">
        <f aca="false">$T669-$V669</f>
        <v>311.619</v>
      </c>
      <c r="X669" s="7" t="n">
        <v>174.85</v>
      </c>
      <c r="Y669" s="7" t="n">
        <f aca="false">$R669*$X669</f>
        <v>174.85</v>
      </c>
      <c r="Z669" s="7" t="n">
        <f aca="false">$W669-$Y669</f>
        <v>136.769</v>
      </c>
      <c r="AA669" s="8" t="n">
        <f aca="false">IFERROR($Z669/$W669,0)</f>
        <v>0.438898141640914</v>
      </c>
      <c r="AB669" s="2" t="s">
        <v>76</v>
      </c>
      <c r="AC669" s="2" t="s">
        <v>43</v>
      </c>
    </row>
    <row r="670" customFormat="false" ht="15" hidden="false" customHeight="false" outlineLevel="0" collapsed="false">
      <c r="A670" s="2" t="s">
        <v>1395</v>
      </c>
      <c r="B670" s="3" t="n">
        <v>45366</v>
      </c>
      <c r="C670" s="4" t="n">
        <f aca="false">YEAR($B670)</f>
        <v>2024</v>
      </c>
      <c r="D670" s="4" t="n">
        <f aca="false">MONTH($B670)</f>
        <v>3</v>
      </c>
      <c r="E670" s="2" t="s">
        <v>1123</v>
      </c>
      <c r="F670" s="5" t="n">
        <f aca="false">ROUNDUP(MONTH($B670)/3,0)</f>
        <v>1</v>
      </c>
      <c r="G670" s="2" t="s">
        <v>608</v>
      </c>
      <c r="H670" s="2" t="s">
        <v>609</v>
      </c>
      <c r="I670" s="2" t="s">
        <v>104</v>
      </c>
      <c r="J670" s="2" t="s">
        <v>59</v>
      </c>
      <c r="K670" s="2" t="s">
        <v>71</v>
      </c>
      <c r="L670" s="2" t="s">
        <v>72</v>
      </c>
      <c r="M670" s="2" t="s">
        <v>142</v>
      </c>
      <c r="N670" s="2" t="s">
        <v>51</v>
      </c>
      <c r="O670" s="2" t="s">
        <v>64</v>
      </c>
      <c r="P670" s="2" t="s">
        <v>74</v>
      </c>
      <c r="Q670" s="2" t="s">
        <v>259</v>
      </c>
      <c r="R670" s="6" t="n">
        <v>9</v>
      </c>
      <c r="S670" s="7" t="n">
        <v>2379.31</v>
      </c>
      <c r="T670" s="7" t="n">
        <f aca="false">$R670*$S670</f>
        <v>21413.79</v>
      </c>
      <c r="U670" s="8" t="n">
        <v>0.08</v>
      </c>
      <c r="V670" s="7" t="n">
        <f aca="false">$T670*$U670</f>
        <v>1713.1032</v>
      </c>
      <c r="W670" s="7" t="n">
        <f aca="false">$T670-$V670</f>
        <v>19700.6868</v>
      </c>
      <c r="X670" s="7" t="n">
        <v>1782.7</v>
      </c>
      <c r="Y670" s="7" t="n">
        <f aca="false">$R670*$X670</f>
        <v>16044.3</v>
      </c>
      <c r="Z670" s="7" t="n">
        <f aca="false">$W670-$Y670</f>
        <v>3656.3868</v>
      </c>
      <c r="AA670" s="8" t="n">
        <f aca="false">IFERROR($Z670/$W670,0)</f>
        <v>0.185596920407871</v>
      </c>
      <c r="AB670" s="2" t="s">
        <v>76</v>
      </c>
      <c r="AC670" s="2" t="s">
        <v>43</v>
      </c>
    </row>
    <row r="671" customFormat="false" ht="15" hidden="false" customHeight="false" outlineLevel="0" collapsed="false">
      <c r="A671" s="2" t="s">
        <v>1396</v>
      </c>
      <c r="B671" s="3" t="n">
        <v>45366</v>
      </c>
      <c r="C671" s="4" t="n">
        <f aca="false">YEAR($B671)</f>
        <v>2024</v>
      </c>
      <c r="D671" s="4" t="n">
        <f aca="false">MONTH($B671)</f>
        <v>3</v>
      </c>
      <c r="E671" s="2" t="s">
        <v>1123</v>
      </c>
      <c r="F671" s="5" t="n">
        <f aca="false">ROUNDUP(MONTH($B671)/3,0)</f>
        <v>1</v>
      </c>
      <c r="G671" s="2" t="s">
        <v>199</v>
      </c>
      <c r="H671" s="2" t="s">
        <v>200</v>
      </c>
      <c r="I671" s="2" t="s">
        <v>33</v>
      </c>
      <c r="J671" s="2" t="s">
        <v>89</v>
      </c>
      <c r="K671" s="2" t="s">
        <v>124</v>
      </c>
      <c r="L671" s="2" t="s">
        <v>125</v>
      </c>
      <c r="M671" s="2" t="s">
        <v>99</v>
      </c>
      <c r="N671" s="2" t="s">
        <v>73</v>
      </c>
      <c r="O671" s="2" t="s">
        <v>171</v>
      </c>
      <c r="P671" s="2" t="s">
        <v>204</v>
      </c>
      <c r="Q671" s="2" t="s">
        <v>205</v>
      </c>
      <c r="R671" s="6" t="n">
        <v>1</v>
      </c>
      <c r="S671" s="7" t="n">
        <v>1112.54</v>
      </c>
      <c r="T671" s="7" t="n">
        <f aca="false">$R671*$S671</f>
        <v>1112.54</v>
      </c>
      <c r="U671" s="8" t="n">
        <v>0.08</v>
      </c>
      <c r="V671" s="7" t="n">
        <f aca="false">$T671*$U671</f>
        <v>89.0032</v>
      </c>
      <c r="W671" s="7" t="n">
        <f aca="false">$T671-$V671</f>
        <v>1023.5368</v>
      </c>
      <c r="X671" s="7" t="n">
        <v>691.2</v>
      </c>
      <c r="Y671" s="7" t="n">
        <f aca="false">$R671*$X671</f>
        <v>691.2</v>
      </c>
      <c r="Z671" s="7" t="n">
        <f aca="false">$W671-$Y671</f>
        <v>332.3368</v>
      </c>
      <c r="AA671" s="8" t="n">
        <f aca="false">IFERROR($Z671/$W671,0)</f>
        <v>0.32469452979121</v>
      </c>
      <c r="AB671" s="2" t="s">
        <v>42</v>
      </c>
      <c r="AC671" s="2" t="s">
        <v>43</v>
      </c>
    </row>
    <row r="672" customFormat="false" ht="15" hidden="false" customHeight="false" outlineLevel="0" collapsed="false">
      <c r="A672" s="2" t="s">
        <v>1397</v>
      </c>
      <c r="B672" s="3" t="n">
        <v>45367</v>
      </c>
      <c r="C672" s="4" t="n">
        <f aca="false">YEAR($B672)</f>
        <v>2024</v>
      </c>
      <c r="D672" s="4" t="n">
        <f aca="false">MONTH($B672)</f>
        <v>3</v>
      </c>
      <c r="E672" s="2" t="s">
        <v>1123</v>
      </c>
      <c r="F672" s="5" t="n">
        <f aca="false">ROUNDUP(MONTH($B672)/3,0)</f>
        <v>1</v>
      </c>
      <c r="G672" s="2" t="s">
        <v>1398</v>
      </c>
      <c r="H672" s="2" t="s">
        <v>795</v>
      </c>
      <c r="I672" s="2" t="s">
        <v>33</v>
      </c>
      <c r="J672" s="2" t="s">
        <v>47</v>
      </c>
      <c r="K672" s="2" t="s">
        <v>185</v>
      </c>
      <c r="L672" s="2" t="s">
        <v>186</v>
      </c>
      <c r="M672" s="2" t="s">
        <v>168</v>
      </c>
      <c r="N672" s="2" t="s">
        <v>151</v>
      </c>
      <c r="O672" s="2" t="s">
        <v>114</v>
      </c>
      <c r="P672" s="2" t="s">
        <v>234</v>
      </c>
      <c r="Q672" s="2" t="s">
        <v>238</v>
      </c>
      <c r="R672" s="6" t="n">
        <v>1</v>
      </c>
      <c r="S672" s="7" t="n">
        <v>363.11</v>
      </c>
      <c r="T672" s="7" t="n">
        <f aca="false">$R672*$S672</f>
        <v>363.11</v>
      </c>
      <c r="U672" s="8" t="n">
        <v>0.2</v>
      </c>
      <c r="V672" s="7" t="n">
        <f aca="false">$T672*$U672</f>
        <v>72.622</v>
      </c>
      <c r="W672" s="7" t="n">
        <f aca="false">$T672-$V672</f>
        <v>290.488</v>
      </c>
      <c r="X672" s="7" t="n">
        <v>181.02</v>
      </c>
      <c r="Y672" s="7" t="n">
        <f aca="false">$R672*$X672</f>
        <v>181.02</v>
      </c>
      <c r="Z672" s="7" t="n">
        <f aca="false">$W672-$Y672</f>
        <v>109.468</v>
      </c>
      <c r="AA672" s="8" t="n">
        <f aca="false">IFERROR($Z672/$W672,0)</f>
        <v>0.376841728401862</v>
      </c>
      <c r="AB672" s="2" t="s">
        <v>76</v>
      </c>
      <c r="AC672" s="2" t="s">
        <v>246</v>
      </c>
    </row>
    <row r="673" customFormat="false" ht="15" hidden="false" customHeight="false" outlineLevel="0" collapsed="false">
      <c r="A673" s="2" t="s">
        <v>1399</v>
      </c>
      <c r="B673" s="3" t="n">
        <v>45367</v>
      </c>
      <c r="C673" s="4" t="n">
        <f aca="false">YEAR($B673)</f>
        <v>2024</v>
      </c>
      <c r="D673" s="4" t="n">
        <f aca="false">MONTH($B673)</f>
        <v>3</v>
      </c>
      <c r="E673" s="2" t="s">
        <v>1123</v>
      </c>
      <c r="F673" s="5" t="n">
        <f aca="false">ROUNDUP(MONTH($B673)/3,0)</f>
        <v>1</v>
      </c>
      <c r="G673" s="2" t="s">
        <v>1400</v>
      </c>
      <c r="H673" s="2" t="s">
        <v>1401</v>
      </c>
      <c r="I673" s="2" t="s">
        <v>33</v>
      </c>
      <c r="J673" s="2" t="s">
        <v>147</v>
      </c>
      <c r="K673" s="2" t="s">
        <v>397</v>
      </c>
      <c r="L673" s="2" t="s">
        <v>398</v>
      </c>
      <c r="M673" s="2" t="s">
        <v>217</v>
      </c>
      <c r="N673" s="2" t="s">
        <v>73</v>
      </c>
      <c r="O673" s="2" t="s">
        <v>52</v>
      </c>
      <c r="P673" s="2" t="s">
        <v>83</v>
      </c>
      <c r="Q673" s="2" t="s">
        <v>84</v>
      </c>
      <c r="R673" s="6" t="n">
        <v>3</v>
      </c>
      <c r="S673" s="7" t="n">
        <v>3743.84</v>
      </c>
      <c r="T673" s="7" t="n">
        <f aca="false">$R673*$S673</f>
        <v>11231.52</v>
      </c>
      <c r="U673" s="8" t="n">
        <v>0</v>
      </c>
      <c r="V673" s="7" t="n">
        <f aca="false">$T673*$U673</f>
        <v>0</v>
      </c>
      <c r="W673" s="7" t="n">
        <f aca="false">$T673-$V673</f>
        <v>11231.52</v>
      </c>
      <c r="X673" s="7" t="n">
        <v>2699.55</v>
      </c>
      <c r="Y673" s="7" t="n">
        <f aca="false">$R673*$X673</f>
        <v>8098.65</v>
      </c>
      <c r="Z673" s="7" t="n">
        <f aca="false">$W673-$Y673</f>
        <v>3132.87</v>
      </c>
      <c r="AA673" s="8" t="n">
        <f aca="false">IFERROR($Z673/$W673,0)</f>
        <v>0.278935531432967</v>
      </c>
      <c r="AB673" s="2" t="s">
        <v>67</v>
      </c>
      <c r="AC673" s="2" t="s">
        <v>43</v>
      </c>
    </row>
    <row r="674" customFormat="false" ht="15" hidden="false" customHeight="false" outlineLevel="0" collapsed="false">
      <c r="A674" s="2" t="s">
        <v>1402</v>
      </c>
      <c r="B674" s="3" t="n">
        <v>45367</v>
      </c>
      <c r="C674" s="4" t="n">
        <f aca="false">YEAR($B674)</f>
        <v>2024</v>
      </c>
      <c r="D674" s="4" t="n">
        <f aca="false">MONTH($B674)</f>
        <v>3</v>
      </c>
      <c r="E674" s="2" t="s">
        <v>1123</v>
      </c>
      <c r="F674" s="5" t="n">
        <f aca="false">ROUNDUP(MONTH($B674)/3,0)</f>
        <v>1</v>
      </c>
      <c r="G674" s="2" t="s">
        <v>1348</v>
      </c>
      <c r="H674" s="2" t="s">
        <v>1349</v>
      </c>
      <c r="I674" s="2" t="s">
        <v>33</v>
      </c>
      <c r="J674" s="2" t="s">
        <v>47</v>
      </c>
      <c r="K674" s="2" t="s">
        <v>221</v>
      </c>
      <c r="L674" s="2" t="s">
        <v>222</v>
      </c>
      <c r="M674" s="2" t="s">
        <v>118</v>
      </c>
      <c r="N674" s="2" t="s">
        <v>51</v>
      </c>
      <c r="O674" s="2" t="s">
        <v>114</v>
      </c>
      <c r="P674" s="2" t="s">
        <v>115</v>
      </c>
      <c r="Q674" s="2" t="s">
        <v>116</v>
      </c>
      <c r="R674" s="6" t="n">
        <v>1</v>
      </c>
      <c r="S674" s="7" t="n">
        <v>279.35</v>
      </c>
      <c r="T674" s="7" t="n">
        <f aca="false">$R674*$S674</f>
        <v>279.35</v>
      </c>
      <c r="U674" s="8" t="n">
        <v>0</v>
      </c>
      <c r="V674" s="7" t="n">
        <f aca="false">$T674*$U674</f>
        <v>0</v>
      </c>
      <c r="W674" s="7" t="n">
        <f aca="false">$T674-$V674</f>
        <v>279.35</v>
      </c>
      <c r="X674" s="7" t="n">
        <v>129.56</v>
      </c>
      <c r="Y674" s="7" t="n">
        <f aca="false">$R674*$X674</f>
        <v>129.56</v>
      </c>
      <c r="Z674" s="7" t="n">
        <f aca="false">$W674-$Y674</f>
        <v>149.79</v>
      </c>
      <c r="AA674" s="8" t="n">
        <f aca="false">IFERROR($Z674/$W674,0)</f>
        <v>0.536209056738858</v>
      </c>
      <c r="AB674" s="2" t="s">
        <v>55</v>
      </c>
      <c r="AC674" s="2" t="s">
        <v>43</v>
      </c>
    </row>
    <row r="675" customFormat="false" ht="15" hidden="false" customHeight="false" outlineLevel="0" collapsed="false">
      <c r="A675" s="2" t="s">
        <v>1403</v>
      </c>
      <c r="B675" s="3" t="n">
        <v>45367</v>
      </c>
      <c r="C675" s="4" t="n">
        <f aca="false">YEAR($B675)</f>
        <v>2024</v>
      </c>
      <c r="D675" s="4" t="n">
        <f aca="false">MONTH($B675)</f>
        <v>3</v>
      </c>
      <c r="E675" s="2" t="s">
        <v>1123</v>
      </c>
      <c r="F675" s="5" t="n">
        <f aca="false">ROUNDUP(MONTH($B675)/3,0)</f>
        <v>1</v>
      </c>
      <c r="G675" s="2" t="s">
        <v>1404</v>
      </c>
      <c r="H675" s="2" t="s">
        <v>1405</v>
      </c>
      <c r="I675" s="2" t="s">
        <v>33</v>
      </c>
      <c r="J675" s="2" t="s">
        <v>47</v>
      </c>
      <c r="K675" s="2" t="s">
        <v>185</v>
      </c>
      <c r="L675" s="2" t="s">
        <v>186</v>
      </c>
      <c r="M675" s="2" t="s">
        <v>156</v>
      </c>
      <c r="N675" s="2" t="s">
        <v>63</v>
      </c>
      <c r="O675" s="2" t="s">
        <v>114</v>
      </c>
      <c r="P675" s="2" t="s">
        <v>234</v>
      </c>
      <c r="Q675" s="2" t="s">
        <v>276</v>
      </c>
      <c r="R675" s="6" t="n">
        <v>2</v>
      </c>
      <c r="S675" s="7" t="n">
        <v>184.81</v>
      </c>
      <c r="T675" s="7" t="n">
        <f aca="false">$R675*$S675</f>
        <v>369.62</v>
      </c>
      <c r="U675" s="8" t="n">
        <v>0.08</v>
      </c>
      <c r="V675" s="7" t="n">
        <f aca="false">$T675*$U675</f>
        <v>29.5696</v>
      </c>
      <c r="W675" s="7" t="n">
        <f aca="false">$T675-$V675</f>
        <v>340.0504</v>
      </c>
      <c r="X675" s="7" t="n">
        <v>102.47</v>
      </c>
      <c r="Y675" s="7" t="n">
        <f aca="false">$R675*$X675</f>
        <v>204.94</v>
      </c>
      <c r="Z675" s="7" t="n">
        <f aca="false">$W675-$Y675</f>
        <v>135.1104</v>
      </c>
      <c r="AA675" s="8" t="n">
        <f aca="false">IFERROR($Z675/$W675,0)</f>
        <v>0.397324631878098</v>
      </c>
      <c r="AB675" s="2" t="s">
        <v>85</v>
      </c>
      <c r="AC675" s="2" t="s">
        <v>43</v>
      </c>
    </row>
    <row r="676" customFormat="false" ht="15" hidden="false" customHeight="false" outlineLevel="0" collapsed="false">
      <c r="A676" s="2" t="s">
        <v>1406</v>
      </c>
      <c r="B676" s="3" t="n">
        <v>45367</v>
      </c>
      <c r="C676" s="4" t="n">
        <f aca="false">YEAR($B676)</f>
        <v>2024</v>
      </c>
      <c r="D676" s="4" t="n">
        <f aca="false">MONTH($B676)</f>
        <v>3</v>
      </c>
      <c r="E676" s="2" t="s">
        <v>1123</v>
      </c>
      <c r="F676" s="5" t="n">
        <f aca="false">ROUNDUP(MONTH($B676)/3,0)</f>
        <v>1</v>
      </c>
      <c r="G676" s="2" t="s">
        <v>208</v>
      </c>
      <c r="H676" s="2" t="s">
        <v>209</v>
      </c>
      <c r="I676" s="2" t="s">
        <v>33</v>
      </c>
      <c r="J676" s="2" t="s">
        <v>59</v>
      </c>
      <c r="K676" s="2" t="s">
        <v>210</v>
      </c>
      <c r="L676" s="2" t="s">
        <v>211</v>
      </c>
      <c r="M676" s="2" t="s">
        <v>62</v>
      </c>
      <c r="N676" s="2" t="s">
        <v>73</v>
      </c>
      <c r="O676" s="2" t="s">
        <v>64</v>
      </c>
      <c r="P676" s="2" t="s">
        <v>74</v>
      </c>
      <c r="Q676" s="2" t="s">
        <v>542</v>
      </c>
      <c r="R676" s="6" t="n">
        <v>3</v>
      </c>
      <c r="S676" s="7" t="n">
        <v>918.25</v>
      </c>
      <c r="T676" s="7" t="n">
        <f aca="false">$R676*$S676</f>
        <v>2754.75</v>
      </c>
      <c r="U676" s="8" t="n">
        <v>0.05</v>
      </c>
      <c r="V676" s="7" t="n">
        <f aca="false">$T676*$U676</f>
        <v>137.7375</v>
      </c>
      <c r="W676" s="7" t="n">
        <f aca="false">$T676-$V676</f>
        <v>2617.0125</v>
      </c>
      <c r="X676" s="7" t="n">
        <v>683.19</v>
      </c>
      <c r="Y676" s="7" t="n">
        <f aca="false">$R676*$X676</f>
        <v>2049.57</v>
      </c>
      <c r="Z676" s="7" t="n">
        <f aca="false">$W676-$Y676</f>
        <v>567.4425</v>
      </c>
      <c r="AA676" s="8" t="n">
        <f aca="false">IFERROR($Z676/$W676,0)</f>
        <v>0.216828349119463</v>
      </c>
      <c r="AB676" s="2" t="s">
        <v>67</v>
      </c>
      <c r="AC676" s="2" t="s">
        <v>43</v>
      </c>
    </row>
    <row r="677" customFormat="false" ht="15" hidden="false" customHeight="false" outlineLevel="0" collapsed="false">
      <c r="A677" s="2" t="s">
        <v>1407</v>
      </c>
      <c r="B677" s="3" t="n">
        <v>45367</v>
      </c>
      <c r="C677" s="4" t="n">
        <f aca="false">YEAR($B677)</f>
        <v>2024</v>
      </c>
      <c r="D677" s="4" t="n">
        <f aca="false">MONTH($B677)</f>
        <v>3</v>
      </c>
      <c r="E677" s="2" t="s">
        <v>1123</v>
      </c>
      <c r="F677" s="5" t="n">
        <f aca="false">ROUNDUP(MONTH($B677)/3,0)</f>
        <v>1</v>
      </c>
      <c r="G677" s="2" t="s">
        <v>1408</v>
      </c>
      <c r="H677" s="2" t="s">
        <v>1409</v>
      </c>
      <c r="I677" s="2" t="s">
        <v>177</v>
      </c>
      <c r="J677" s="2" t="s">
        <v>47</v>
      </c>
      <c r="K677" s="2" t="s">
        <v>196</v>
      </c>
      <c r="L677" s="2" t="s">
        <v>197</v>
      </c>
      <c r="M677" s="2" t="s">
        <v>118</v>
      </c>
      <c r="N677" s="2" t="s">
        <v>51</v>
      </c>
      <c r="O677" s="2" t="s">
        <v>39</v>
      </c>
      <c r="P677" s="2" t="s">
        <v>106</v>
      </c>
      <c r="Q677" s="2" t="s">
        <v>107</v>
      </c>
      <c r="R677" s="6" t="n">
        <v>8</v>
      </c>
      <c r="S677" s="7" t="n">
        <v>2107.72</v>
      </c>
      <c r="T677" s="7" t="n">
        <f aca="false">$R677*$S677</f>
        <v>16861.76</v>
      </c>
      <c r="U677" s="8" t="n">
        <v>0.12</v>
      </c>
      <c r="V677" s="7" t="n">
        <f aca="false">$T677*$U677</f>
        <v>2023.4112</v>
      </c>
      <c r="W677" s="7" t="n">
        <f aca="false">$T677-$V677</f>
        <v>14838.3488</v>
      </c>
      <c r="X677" s="7" t="n">
        <v>1533.14</v>
      </c>
      <c r="Y677" s="7" t="n">
        <f aca="false">$R677*$X677</f>
        <v>12265.12</v>
      </c>
      <c r="Z677" s="7" t="n">
        <f aca="false">$W677-$Y677</f>
        <v>2573.2288</v>
      </c>
      <c r="AA677" s="8" t="n">
        <f aca="false">IFERROR($Z677/$W677,0)</f>
        <v>0.173417462730085</v>
      </c>
      <c r="AB677" s="2" t="s">
        <v>85</v>
      </c>
      <c r="AC677" s="2" t="s">
        <v>43</v>
      </c>
    </row>
    <row r="678" customFormat="false" ht="15" hidden="false" customHeight="false" outlineLevel="0" collapsed="false">
      <c r="A678" s="2" t="s">
        <v>1410</v>
      </c>
      <c r="B678" s="3" t="n">
        <v>45367</v>
      </c>
      <c r="C678" s="4" t="n">
        <f aca="false">YEAR($B678)</f>
        <v>2024</v>
      </c>
      <c r="D678" s="4" t="n">
        <f aca="false">MONTH($B678)</f>
        <v>3</v>
      </c>
      <c r="E678" s="2" t="s">
        <v>1123</v>
      </c>
      <c r="F678" s="5" t="n">
        <f aca="false">ROUNDUP(MONTH($B678)/3,0)</f>
        <v>1</v>
      </c>
      <c r="G678" s="2" t="s">
        <v>1411</v>
      </c>
      <c r="H678" s="2" t="s">
        <v>307</v>
      </c>
      <c r="I678" s="2" t="s">
        <v>104</v>
      </c>
      <c r="J678" s="2" t="s">
        <v>47</v>
      </c>
      <c r="K678" s="2" t="s">
        <v>196</v>
      </c>
      <c r="L678" s="2" t="s">
        <v>197</v>
      </c>
      <c r="M678" s="2" t="s">
        <v>50</v>
      </c>
      <c r="N678" s="2" t="s">
        <v>51</v>
      </c>
      <c r="O678" s="2" t="s">
        <v>171</v>
      </c>
      <c r="P678" s="2" t="s">
        <v>172</v>
      </c>
      <c r="Q678" s="2" t="s">
        <v>223</v>
      </c>
      <c r="R678" s="6" t="n">
        <v>5</v>
      </c>
      <c r="S678" s="7" t="n">
        <v>537.95</v>
      </c>
      <c r="T678" s="7" t="n">
        <f aca="false">$R678*$S678</f>
        <v>2689.75</v>
      </c>
      <c r="U678" s="8" t="n">
        <v>0.05</v>
      </c>
      <c r="V678" s="7" t="n">
        <f aca="false">$T678*$U678</f>
        <v>134.4875</v>
      </c>
      <c r="W678" s="7" t="n">
        <f aca="false">$T678-$V678</f>
        <v>2555.2625</v>
      </c>
      <c r="X678" s="7" t="n">
        <v>321.15</v>
      </c>
      <c r="Y678" s="7" t="n">
        <f aca="false">$R678*$X678</f>
        <v>1605.75</v>
      </c>
      <c r="Z678" s="7" t="n">
        <f aca="false">$W678-$Y678</f>
        <v>949.5125</v>
      </c>
      <c r="AA678" s="8" t="n">
        <f aca="false">IFERROR($Z678/$W678,0)</f>
        <v>0.371590981357101</v>
      </c>
      <c r="AB678" s="2" t="s">
        <v>67</v>
      </c>
      <c r="AC678" s="2" t="s">
        <v>43</v>
      </c>
    </row>
    <row r="679" customFormat="false" ht="15" hidden="false" customHeight="false" outlineLevel="0" collapsed="false">
      <c r="A679" s="2" t="s">
        <v>1412</v>
      </c>
      <c r="B679" s="3" t="n">
        <v>45367</v>
      </c>
      <c r="C679" s="4" t="n">
        <f aca="false">YEAR($B679)</f>
        <v>2024</v>
      </c>
      <c r="D679" s="4" t="n">
        <f aca="false">MONTH($B679)</f>
        <v>3</v>
      </c>
      <c r="E679" s="2" t="s">
        <v>1123</v>
      </c>
      <c r="F679" s="5" t="n">
        <f aca="false">ROUNDUP(MONTH($B679)/3,0)</f>
        <v>1</v>
      </c>
      <c r="G679" s="2" t="s">
        <v>1413</v>
      </c>
      <c r="H679" s="2" t="s">
        <v>1414</v>
      </c>
      <c r="I679" s="2" t="s">
        <v>33</v>
      </c>
      <c r="J679" s="2" t="s">
        <v>89</v>
      </c>
      <c r="K679" s="2" t="s">
        <v>90</v>
      </c>
      <c r="L679" s="2" t="s">
        <v>91</v>
      </c>
      <c r="M679" s="2" t="s">
        <v>99</v>
      </c>
      <c r="N679" s="2" t="s">
        <v>63</v>
      </c>
      <c r="O679" s="2" t="s">
        <v>52</v>
      </c>
      <c r="P679" s="2" t="s">
        <v>83</v>
      </c>
      <c r="Q679" s="2" t="s">
        <v>112</v>
      </c>
      <c r="R679" s="6" t="n">
        <v>1</v>
      </c>
      <c r="S679" s="7" t="n">
        <v>2753.39</v>
      </c>
      <c r="T679" s="7" t="n">
        <f aca="false">$R679*$S679</f>
        <v>2753.39</v>
      </c>
      <c r="U679" s="8" t="n">
        <v>0.08</v>
      </c>
      <c r="V679" s="7" t="n">
        <f aca="false">$T679*$U679</f>
        <v>220.2712</v>
      </c>
      <c r="W679" s="7" t="n">
        <f aca="false">$T679-$V679</f>
        <v>2533.1188</v>
      </c>
      <c r="X679" s="7" t="n">
        <v>2234.65</v>
      </c>
      <c r="Y679" s="7" t="n">
        <f aca="false">$R679*$X679</f>
        <v>2234.65</v>
      </c>
      <c r="Z679" s="7" t="n">
        <f aca="false">$W679-$Y679</f>
        <v>298.4688</v>
      </c>
      <c r="AA679" s="8" t="n">
        <f aca="false">IFERROR($Z679/$W679,0)</f>
        <v>0.117826609632363</v>
      </c>
      <c r="AB679" s="2" t="s">
        <v>85</v>
      </c>
      <c r="AC679" s="2" t="s">
        <v>43</v>
      </c>
    </row>
    <row r="680" customFormat="false" ht="15" hidden="false" customHeight="false" outlineLevel="0" collapsed="false">
      <c r="A680" s="2" t="s">
        <v>1415</v>
      </c>
      <c r="B680" s="3" t="n">
        <v>45367</v>
      </c>
      <c r="C680" s="4" t="n">
        <f aca="false">YEAR($B680)</f>
        <v>2024</v>
      </c>
      <c r="D680" s="4" t="n">
        <f aca="false">MONTH($B680)</f>
        <v>3</v>
      </c>
      <c r="E680" s="2" t="s">
        <v>1123</v>
      </c>
      <c r="F680" s="5" t="n">
        <f aca="false">ROUNDUP(MONTH($B680)/3,0)</f>
        <v>1</v>
      </c>
      <c r="G680" s="2" t="s">
        <v>1416</v>
      </c>
      <c r="H680" s="2" t="s">
        <v>1417</v>
      </c>
      <c r="I680" s="2" t="s">
        <v>33</v>
      </c>
      <c r="J680" s="2" t="s">
        <v>147</v>
      </c>
      <c r="K680" s="2" t="s">
        <v>215</v>
      </c>
      <c r="L680" s="2" t="s">
        <v>216</v>
      </c>
      <c r="M680" s="2" t="s">
        <v>150</v>
      </c>
      <c r="N680" s="2" t="s">
        <v>63</v>
      </c>
      <c r="O680" s="2" t="s">
        <v>64</v>
      </c>
      <c r="P680" s="2" t="s">
        <v>65</v>
      </c>
      <c r="Q680" s="2" t="s">
        <v>519</v>
      </c>
      <c r="R680" s="6" t="n">
        <v>2</v>
      </c>
      <c r="S680" s="7" t="n">
        <v>2696.1</v>
      </c>
      <c r="T680" s="7" t="n">
        <f aca="false">$R680*$S680</f>
        <v>5392.2</v>
      </c>
      <c r="U680" s="8" t="n">
        <v>0.03</v>
      </c>
      <c r="V680" s="7" t="n">
        <f aca="false">$T680*$U680</f>
        <v>161.766</v>
      </c>
      <c r="W680" s="7" t="n">
        <f aca="false">$T680-$V680</f>
        <v>5230.434</v>
      </c>
      <c r="X680" s="7" t="n">
        <v>2241.33</v>
      </c>
      <c r="Y680" s="7" t="n">
        <f aca="false">$R680*$X680</f>
        <v>4482.66</v>
      </c>
      <c r="Z680" s="7" t="n">
        <f aca="false">$W680-$Y680</f>
        <v>747.774</v>
      </c>
      <c r="AA680" s="8" t="n">
        <f aca="false">IFERROR($Z680/$W680,0)</f>
        <v>0.14296595655351</v>
      </c>
      <c r="AB680" s="2" t="s">
        <v>67</v>
      </c>
      <c r="AC680" s="2" t="s">
        <v>43</v>
      </c>
    </row>
    <row r="681" customFormat="false" ht="15" hidden="false" customHeight="false" outlineLevel="0" collapsed="false">
      <c r="A681" s="2" t="s">
        <v>1418</v>
      </c>
      <c r="B681" s="3" t="n">
        <v>45367</v>
      </c>
      <c r="C681" s="4" t="n">
        <f aca="false">YEAR($B681)</f>
        <v>2024</v>
      </c>
      <c r="D681" s="4" t="n">
        <f aca="false">MONTH($B681)</f>
        <v>3</v>
      </c>
      <c r="E681" s="2" t="s">
        <v>1123</v>
      </c>
      <c r="F681" s="5" t="n">
        <f aca="false">ROUNDUP(MONTH($B681)/3,0)</f>
        <v>1</v>
      </c>
      <c r="G681" s="2" t="s">
        <v>87</v>
      </c>
      <c r="H681" s="2" t="s">
        <v>88</v>
      </c>
      <c r="I681" s="2" t="s">
        <v>33</v>
      </c>
      <c r="J681" s="2" t="s">
        <v>89</v>
      </c>
      <c r="K681" s="2" t="s">
        <v>90</v>
      </c>
      <c r="L681" s="2" t="s">
        <v>91</v>
      </c>
      <c r="M681" s="2" t="s">
        <v>92</v>
      </c>
      <c r="N681" s="2" t="s">
        <v>51</v>
      </c>
      <c r="O681" s="2" t="s">
        <v>52</v>
      </c>
      <c r="P681" s="2" t="s">
        <v>126</v>
      </c>
      <c r="Q681" s="2" t="s">
        <v>157</v>
      </c>
      <c r="R681" s="6" t="n">
        <v>3</v>
      </c>
      <c r="S681" s="7" t="n">
        <v>767.91</v>
      </c>
      <c r="T681" s="7" t="n">
        <f aca="false">$R681*$S681</f>
        <v>2303.73</v>
      </c>
      <c r="U681" s="8" t="n">
        <v>0</v>
      </c>
      <c r="V681" s="7" t="n">
        <f aca="false">$T681*$U681</f>
        <v>0</v>
      </c>
      <c r="W681" s="7" t="n">
        <f aca="false">$T681-$V681</f>
        <v>2303.73</v>
      </c>
      <c r="X681" s="7" t="n">
        <v>572.99</v>
      </c>
      <c r="Y681" s="7" t="n">
        <f aca="false">$R681*$X681</f>
        <v>1718.97</v>
      </c>
      <c r="Z681" s="7" t="n">
        <f aca="false">$W681-$Y681</f>
        <v>584.76</v>
      </c>
      <c r="AA681" s="8" t="n">
        <f aca="false">IFERROR($Z681/$W681,0)</f>
        <v>0.253831829250824</v>
      </c>
      <c r="AB681" s="2" t="s">
        <v>55</v>
      </c>
      <c r="AC681" s="2" t="s">
        <v>43</v>
      </c>
    </row>
    <row r="682" customFormat="false" ht="15" hidden="false" customHeight="false" outlineLevel="0" collapsed="false">
      <c r="A682" s="2" t="s">
        <v>1419</v>
      </c>
      <c r="B682" s="3" t="n">
        <v>45367</v>
      </c>
      <c r="C682" s="4" t="n">
        <f aca="false">YEAR($B682)</f>
        <v>2024</v>
      </c>
      <c r="D682" s="4" t="n">
        <f aca="false">MONTH($B682)</f>
        <v>3</v>
      </c>
      <c r="E682" s="2" t="s">
        <v>1123</v>
      </c>
      <c r="F682" s="5" t="n">
        <f aca="false">ROUNDUP(MONTH($B682)/3,0)</f>
        <v>1</v>
      </c>
      <c r="G682" s="2" t="s">
        <v>1420</v>
      </c>
      <c r="H682" s="2" t="s">
        <v>1421</v>
      </c>
      <c r="I682" s="2" t="s">
        <v>33</v>
      </c>
      <c r="J682" s="2" t="s">
        <v>47</v>
      </c>
      <c r="K682" s="2" t="s">
        <v>196</v>
      </c>
      <c r="L682" s="2" t="s">
        <v>197</v>
      </c>
      <c r="M682" s="2" t="s">
        <v>168</v>
      </c>
      <c r="N682" s="2" t="s">
        <v>51</v>
      </c>
      <c r="O682" s="2" t="s">
        <v>52</v>
      </c>
      <c r="P682" s="2" t="s">
        <v>53</v>
      </c>
      <c r="Q682" s="2" t="s">
        <v>54</v>
      </c>
      <c r="R682" s="6" t="n">
        <v>1</v>
      </c>
      <c r="S682" s="7" t="n">
        <v>2867.61</v>
      </c>
      <c r="T682" s="7" t="n">
        <f aca="false">$R682*$S682</f>
        <v>2867.61</v>
      </c>
      <c r="U682" s="8" t="n">
        <v>0</v>
      </c>
      <c r="V682" s="7" t="n">
        <f aca="false">$T682*$U682</f>
        <v>0</v>
      </c>
      <c r="W682" s="7" t="n">
        <f aca="false">$T682-$V682</f>
        <v>2867.61</v>
      </c>
      <c r="X682" s="7" t="n">
        <v>2102.88</v>
      </c>
      <c r="Y682" s="7" t="n">
        <f aca="false">$R682*$X682</f>
        <v>2102.88</v>
      </c>
      <c r="Z682" s="7" t="n">
        <f aca="false">$W682-$Y682</f>
        <v>764.73</v>
      </c>
      <c r="AA682" s="8" t="n">
        <f aca="false">IFERROR($Z682/$W682,0)</f>
        <v>0.266678523230146</v>
      </c>
      <c r="AB682" s="2" t="s">
        <v>42</v>
      </c>
      <c r="AC682" s="2" t="s">
        <v>43</v>
      </c>
    </row>
    <row r="683" customFormat="false" ht="15" hidden="false" customHeight="false" outlineLevel="0" collapsed="false">
      <c r="A683" s="2" t="s">
        <v>1422</v>
      </c>
      <c r="B683" s="3" t="n">
        <v>45368</v>
      </c>
      <c r="C683" s="4" t="n">
        <f aca="false">YEAR($B683)</f>
        <v>2024</v>
      </c>
      <c r="D683" s="4" t="n">
        <f aca="false">MONTH($B683)</f>
        <v>3</v>
      </c>
      <c r="E683" s="2" t="s">
        <v>1123</v>
      </c>
      <c r="F683" s="5" t="n">
        <f aca="false">ROUNDUP(MONTH($B683)/3,0)</f>
        <v>1</v>
      </c>
      <c r="G683" s="2" t="s">
        <v>1423</v>
      </c>
      <c r="H683" s="2" t="s">
        <v>1424</v>
      </c>
      <c r="I683" s="2" t="s">
        <v>177</v>
      </c>
      <c r="J683" s="2" t="s">
        <v>89</v>
      </c>
      <c r="K683" s="2" t="s">
        <v>97</v>
      </c>
      <c r="L683" s="2" t="s">
        <v>98</v>
      </c>
      <c r="M683" s="2" t="s">
        <v>135</v>
      </c>
      <c r="N683" s="2" t="s">
        <v>63</v>
      </c>
      <c r="O683" s="2" t="s">
        <v>52</v>
      </c>
      <c r="P683" s="2" t="s">
        <v>53</v>
      </c>
      <c r="Q683" s="2" t="s">
        <v>54</v>
      </c>
      <c r="R683" s="6" t="n">
        <v>14</v>
      </c>
      <c r="S683" s="7" t="n">
        <v>3006.63</v>
      </c>
      <c r="T683" s="7" t="n">
        <f aca="false">$R683*$S683</f>
        <v>42092.82</v>
      </c>
      <c r="U683" s="8" t="n">
        <v>0.07</v>
      </c>
      <c r="V683" s="7" t="n">
        <f aca="false">$T683*$U683</f>
        <v>2946.4974</v>
      </c>
      <c r="W683" s="7" t="n">
        <f aca="false">$T683-$V683</f>
        <v>39146.3226</v>
      </c>
      <c r="X683" s="7" t="n">
        <v>2273.42</v>
      </c>
      <c r="Y683" s="7" t="n">
        <f aca="false">$R683*$X683</f>
        <v>31827.88</v>
      </c>
      <c r="Z683" s="7" t="n">
        <f aca="false">$W683-$Y683</f>
        <v>7318.4426</v>
      </c>
      <c r="AA683" s="8" t="n">
        <f aca="false">IFERROR($Z683/$W683,0)</f>
        <v>0.186950960241665</v>
      </c>
      <c r="AB683" s="2" t="s">
        <v>85</v>
      </c>
      <c r="AC683" s="2" t="s">
        <v>43</v>
      </c>
    </row>
    <row r="684" customFormat="false" ht="15" hidden="false" customHeight="false" outlineLevel="0" collapsed="false">
      <c r="A684" s="2" t="s">
        <v>1425</v>
      </c>
      <c r="B684" s="3" t="n">
        <v>45368</v>
      </c>
      <c r="C684" s="4" t="n">
        <f aca="false">YEAR($B684)</f>
        <v>2024</v>
      </c>
      <c r="D684" s="4" t="n">
        <f aca="false">MONTH($B684)</f>
        <v>3</v>
      </c>
      <c r="E684" s="2" t="s">
        <v>1123</v>
      </c>
      <c r="F684" s="5" t="n">
        <f aca="false">ROUNDUP(MONTH($B684)/3,0)</f>
        <v>1</v>
      </c>
      <c r="G684" s="2" t="s">
        <v>1426</v>
      </c>
      <c r="H684" s="2" t="s">
        <v>1427</v>
      </c>
      <c r="I684" s="2" t="s">
        <v>177</v>
      </c>
      <c r="J684" s="2" t="s">
        <v>59</v>
      </c>
      <c r="K684" s="2" t="s">
        <v>140</v>
      </c>
      <c r="L684" s="2" t="s">
        <v>141</v>
      </c>
      <c r="M684" s="2" t="s">
        <v>62</v>
      </c>
      <c r="N684" s="2" t="s">
        <v>63</v>
      </c>
      <c r="O684" s="2" t="s">
        <v>114</v>
      </c>
      <c r="P684" s="2" t="s">
        <v>119</v>
      </c>
      <c r="Q684" s="2" t="s">
        <v>191</v>
      </c>
      <c r="R684" s="6" t="n">
        <v>10</v>
      </c>
      <c r="S684" s="7" t="n">
        <v>399.91</v>
      </c>
      <c r="T684" s="7" t="n">
        <f aca="false">$R684*$S684</f>
        <v>3999.1</v>
      </c>
      <c r="U684" s="8" t="n">
        <v>0.27</v>
      </c>
      <c r="V684" s="7" t="n">
        <f aca="false">$T684*$U684</f>
        <v>1079.757</v>
      </c>
      <c r="W684" s="7" t="n">
        <f aca="false">$T684-$V684</f>
        <v>2919.343</v>
      </c>
      <c r="X684" s="7" t="n">
        <v>230.17</v>
      </c>
      <c r="Y684" s="7" t="n">
        <f aca="false">$R684*$X684</f>
        <v>2301.7</v>
      </c>
      <c r="Z684" s="7" t="n">
        <f aca="false">$W684-$Y684</f>
        <v>617.643000000001</v>
      </c>
      <c r="AA684" s="8" t="n">
        <f aca="false">IFERROR($Z684/$W684,0)</f>
        <v>0.211569178407608</v>
      </c>
      <c r="AB684" s="2" t="s">
        <v>85</v>
      </c>
      <c r="AC684" s="2" t="s">
        <v>43</v>
      </c>
    </row>
    <row r="685" customFormat="false" ht="15" hidden="false" customHeight="false" outlineLevel="0" collapsed="false">
      <c r="A685" s="2" t="s">
        <v>1428</v>
      </c>
      <c r="B685" s="3" t="n">
        <v>45368</v>
      </c>
      <c r="C685" s="4" t="n">
        <f aca="false">YEAR($B685)</f>
        <v>2024</v>
      </c>
      <c r="D685" s="4" t="n">
        <f aca="false">MONTH($B685)</f>
        <v>3</v>
      </c>
      <c r="E685" s="2" t="s">
        <v>1123</v>
      </c>
      <c r="F685" s="5" t="n">
        <f aca="false">ROUNDUP(MONTH($B685)/3,0)</f>
        <v>1</v>
      </c>
      <c r="G685" s="2" t="s">
        <v>737</v>
      </c>
      <c r="H685" s="2" t="s">
        <v>738</v>
      </c>
      <c r="I685" s="2" t="s">
        <v>33</v>
      </c>
      <c r="J685" s="2" t="s">
        <v>47</v>
      </c>
      <c r="K685" s="2" t="s">
        <v>48</v>
      </c>
      <c r="L685" s="2" t="s">
        <v>155</v>
      </c>
      <c r="M685" s="2" t="s">
        <v>168</v>
      </c>
      <c r="N685" s="2" t="s">
        <v>63</v>
      </c>
      <c r="O685" s="2" t="s">
        <v>114</v>
      </c>
      <c r="P685" s="2" t="s">
        <v>234</v>
      </c>
      <c r="Q685" s="2" t="s">
        <v>235</v>
      </c>
      <c r="R685" s="6" t="n">
        <v>2</v>
      </c>
      <c r="S685" s="7" t="n">
        <v>240.56</v>
      </c>
      <c r="T685" s="7" t="n">
        <f aca="false">$R685*$S685</f>
        <v>481.12</v>
      </c>
      <c r="U685" s="8" t="n">
        <v>0.15</v>
      </c>
      <c r="V685" s="7" t="n">
        <f aca="false">$T685*$U685</f>
        <v>72.168</v>
      </c>
      <c r="W685" s="7" t="n">
        <f aca="false">$T685-$V685</f>
        <v>408.952</v>
      </c>
      <c r="X685" s="7" t="n">
        <v>110.64</v>
      </c>
      <c r="Y685" s="7" t="n">
        <f aca="false">$R685*$X685</f>
        <v>221.28</v>
      </c>
      <c r="Z685" s="7" t="n">
        <f aca="false">$W685-$Y685</f>
        <v>187.672</v>
      </c>
      <c r="AA685" s="8" t="n">
        <f aca="false">IFERROR($Z685/$W685,0)</f>
        <v>0.458909603083002</v>
      </c>
      <c r="AB685" s="2" t="s">
        <v>85</v>
      </c>
      <c r="AC685" s="2" t="s">
        <v>43</v>
      </c>
    </row>
    <row r="686" customFormat="false" ht="15" hidden="false" customHeight="false" outlineLevel="0" collapsed="false">
      <c r="A686" s="2" t="s">
        <v>1429</v>
      </c>
      <c r="B686" s="3" t="n">
        <v>45368</v>
      </c>
      <c r="C686" s="4" t="n">
        <f aca="false">YEAR($B686)</f>
        <v>2024</v>
      </c>
      <c r="D686" s="4" t="n">
        <f aca="false">MONTH($B686)</f>
        <v>3</v>
      </c>
      <c r="E686" s="2" t="s">
        <v>1123</v>
      </c>
      <c r="F686" s="5" t="n">
        <f aca="false">ROUNDUP(MONTH($B686)/3,0)</f>
        <v>1</v>
      </c>
      <c r="G686" s="2" t="s">
        <v>208</v>
      </c>
      <c r="H686" s="2" t="s">
        <v>209</v>
      </c>
      <c r="I686" s="2" t="s">
        <v>33</v>
      </c>
      <c r="J686" s="2" t="s">
        <v>59</v>
      </c>
      <c r="K686" s="2" t="s">
        <v>210</v>
      </c>
      <c r="L686" s="2" t="s">
        <v>211</v>
      </c>
      <c r="M686" s="2" t="s">
        <v>131</v>
      </c>
      <c r="N686" s="2" t="s">
        <v>38</v>
      </c>
      <c r="O686" s="2" t="s">
        <v>64</v>
      </c>
      <c r="P686" s="2" t="s">
        <v>65</v>
      </c>
      <c r="Q686" s="2" t="s">
        <v>66</v>
      </c>
      <c r="R686" s="6" t="n">
        <v>2</v>
      </c>
      <c r="S686" s="7" t="n">
        <v>7116.7</v>
      </c>
      <c r="T686" s="7" t="n">
        <f aca="false">$R686*$S686</f>
        <v>14233.4</v>
      </c>
      <c r="U686" s="8" t="n">
        <v>0.03</v>
      </c>
      <c r="V686" s="7" t="n">
        <f aca="false">$T686*$U686</f>
        <v>427.002</v>
      </c>
      <c r="W686" s="7" t="n">
        <f aca="false">$T686-$V686</f>
        <v>13806.398</v>
      </c>
      <c r="X686" s="7" t="n">
        <v>5335.45</v>
      </c>
      <c r="Y686" s="7" t="n">
        <f aca="false">$R686*$X686</f>
        <v>10670.9</v>
      </c>
      <c r="Z686" s="7" t="n">
        <f aca="false">$W686-$Y686</f>
        <v>3135.498</v>
      </c>
      <c r="AA686" s="8" t="n">
        <f aca="false">IFERROR($Z686/$W686,0)</f>
        <v>0.227104708990716</v>
      </c>
      <c r="AB686" s="2" t="s">
        <v>76</v>
      </c>
      <c r="AC686" s="2" t="s">
        <v>43</v>
      </c>
    </row>
    <row r="687" customFormat="false" ht="15" hidden="false" customHeight="false" outlineLevel="0" collapsed="false">
      <c r="A687" s="2" t="s">
        <v>1430</v>
      </c>
      <c r="B687" s="3" t="n">
        <v>45368</v>
      </c>
      <c r="C687" s="4" t="n">
        <f aca="false">YEAR($B687)</f>
        <v>2024</v>
      </c>
      <c r="D687" s="4" t="n">
        <f aca="false">MONTH($B687)</f>
        <v>3</v>
      </c>
      <c r="E687" s="2" t="s">
        <v>1123</v>
      </c>
      <c r="F687" s="5" t="n">
        <f aca="false">ROUNDUP(MONTH($B687)/3,0)</f>
        <v>1</v>
      </c>
      <c r="G687" s="2" t="s">
        <v>400</v>
      </c>
      <c r="H687" s="2" t="s">
        <v>282</v>
      </c>
      <c r="I687" s="2" t="s">
        <v>177</v>
      </c>
      <c r="J687" s="2" t="s">
        <v>47</v>
      </c>
      <c r="K687" s="2" t="s">
        <v>221</v>
      </c>
      <c r="L687" s="2" t="s">
        <v>222</v>
      </c>
      <c r="M687" s="2" t="s">
        <v>105</v>
      </c>
      <c r="N687" s="2" t="s">
        <v>51</v>
      </c>
      <c r="O687" s="2" t="s">
        <v>114</v>
      </c>
      <c r="P687" s="2" t="s">
        <v>115</v>
      </c>
      <c r="Q687" s="2" t="s">
        <v>530</v>
      </c>
      <c r="R687" s="6" t="n">
        <v>11</v>
      </c>
      <c r="S687" s="7" t="n">
        <v>149.38</v>
      </c>
      <c r="T687" s="7" t="n">
        <f aca="false">$R687*$S687</f>
        <v>1643.18</v>
      </c>
      <c r="U687" s="8" t="n">
        <v>0.15</v>
      </c>
      <c r="V687" s="7" t="n">
        <f aca="false">$T687*$U687</f>
        <v>246.477</v>
      </c>
      <c r="W687" s="7" t="n">
        <f aca="false">$T687-$V687</f>
        <v>1396.703</v>
      </c>
      <c r="X687" s="7" t="n">
        <v>78.83</v>
      </c>
      <c r="Y687" s="7" t="n">
        <f aca="false">$R687*$X687</f>
        <v>867.13</v>
      </c>
      <c r="Z687" s="7" t="n">
        <f aca="false">$W687-$Y687</f>
        <v>529.573</v>
      </c>
      <c r="AA687" s="8" t="n">
        <f aca="false">IFERROR($Z687/$W687,0)</f>
        <v>0.379159348837942</v>
      </c>
      <c r="AB687" s="2" t="s">
        <v>67</v>
      </c>
      <c r="AC687" s="2" t="s">
        <v>43</v>
      </c>
    </row>
    <row r="688" customFormat="false" ht="15" hidden="false" customHeight="false" outlineLevel="0" collapsed="false">
      <c r="A688" s="2" t="s">
        <v>1431</v>
      </c>
      <c r="B688" s="3" t="n">
        <v>45368</v>
      </c>
      <c r="C688" s="4" t="n">
        <f aca="false">YEAR($B688)</f>
        <v>2024</v>
      </c>
      <c r="D688" s="4" t="n">
        <f aca="false">MONTH($B688)</f>
        <v>3</v>
      </c>
      <c r="E688" s="2" t="s">
        <v>1123</v>
      </c>
      <c r="F688" s="5" t="n">
        <f aca="false">ROUNDUP(MONTH($B688)/3,0)</f>
        <v>1</v>
      </c>
      <c r="G688" s="2" t="s">
        <v>596</v>
      </c>
      <c r="H688" s="2" t="s">
        <v>597</v>
      </c>
      <c r="I688" s="2" t="s">
        <v>33</v>
      </c>
      <c r="J688" s="2" t="s">
        <v>89</v>
      </c>
      <c r="K688" s="2" t="s">
        <v>124</v>
      </c>
      <c r="L688" s="2" t="s">
        <v>125</v>
      </c>
      <c r="M688" s="2" t="s">
        <v>135</v>
      </c>
      <c r="N688" s="2" t="s">
        <v>73</v>
      </c>
      <c r="O688" s="2" t="s">
        <v>114</v>
      </c>
      <c r="P688" s="2" t="s">
        <v>115</v>
      </c>
      <c r="Q688" s="2" t="s">
        <v>530</v>
      </c>
      <c r="R688" s="6" t="n">
        <v>1</v>
      </c>
      <c r="S688" s="7" t="n">
        <v>148.11</v>
      </c>
      <c r="T688" s="7" t="n">
        <f aca="false">$R688*$S688</f>
        <v>148.11</v>
      </c>
      <c r="U688" s="8" t="n">
        <v>0.05</v>
      </c>
      <c r="V688" s="7" t="n">
        <f aca="false">$T688*$U688</f>
        <v>7.4055</v>
      </c>
      <c r="W688" s="7" t="n">
        <f aca="false">$T688-$V688</f>
        <v>140.7045</v>
      </c>
      <c r="X688" s="7" t="n">
        <v>74.13</v>
      </c>
      <c r="Y688" s="7" t="n">
        <f aca="false">$R688*$X688</f>
        <v>74.13</v>
      </c>
      <c r="Z688" s="7" t="n">
        <f aca="false">$W688-$Y688</f>
        <v>66.5745</v>
      </c>
      <c r="AA688" s="8" t="n">
        <f aca="false">IFERROR($Z688/$W688,0)</f>
        <v>0.473151178533736</v>
      </c>
      <c r="AB688" s="2" t="s">
        <v>67</v>
      </c>
      <c r="AC688" s="2" t="s">
        <v>43</v>
      </c>
    </row>
    <row r="689" customFormat="false" ht="15" hidden="false" customHeight="false" outlineLevel="0" collapsed="false">
      <c r="A689" s="2" t="s">
        <v>1432</v>
      </c>
      <c r="B689" s="3" t="n">
        <v>45368</v>
      </c>
      <c r="C689" s="4" t="n">
        <f aca="false">YEAR($B689)</f>
        <v>2024</v>
      </c>
      <c r="D689" s="4" t="n">
        <f aca="false">MONTH($B689)</f>
        <v>3</v>
      </c>
      <c r="E689" s="2" t="s">
        <v>1123</v>
      </c>
      <c r="F689" s="5" t="n">
        <f aca="false">ROUNDUP(MONTH($B689)/3,0)</f>
        <v>1</v>
      </c>
      <c r="G689" s="2" t="s">
        <v>1433</v>
      </c>
      <c r="H689" s="2" t="s">
        <v>1434</v>
      </c>
      <c r="I689" s="2" t="s">
        <v>33</v>
      </c>
      <c r="J689" s="2" t="s">
        <v>34</v>
      </c>
      <c r="K689" s="2" t="s">
        <v>35</v>
      </c>
      <c r="L689" s="2" t="s">
        <v>36</v>
      </c>
      <c r="M689" s="2" t="s">
        <v>82</v>
      </c>
      <c r="N689" s="2" t="s">
        <v>51</v>
      </c>
      <c r="O689" s="2" t="s">
        <v>171</v>
      </c>
      <c r="P689" s="2" t="s">
        <v>180</v>
      </c>
      <c r="Q689" s="2" t="s">
        <v>449</v>
      </c>
      <c r="R689" s="6" t="n">
        <v>2</v>
      </c>
      <c r="S689" s="7" t="n">
        <v>786.4</v>
      </c>
      <c r="T689" s="7" t="n">
        <f aca="false">$R689*$S689</f>
        <v>1572.8</v>
      </c>
      <c r="U689" s="8" t="n">
        <v>0.08</v>
      </c>
      <c r="V689" s="7" t="n">
        <f aca="false">$T689*$U689</f>
        <v>125.824</v>
      </c>
      <c r="W689" s="7" t="n">
        <f aca="false">$T689-$V689</f>
        <v>1446.976</v>
      </c>
      <c r="X689" s="7" t="n">
        <v>455.03</v>
      </c>
      <c r="Y689" s="7" t="n">
        <f aca="false">$R689*$X689</f>
        <v>910.06</v>
      </c>
      <c r="Z689" s="7" t="n">
        <f aca="false">$W689-$Y689</f>
        <v>536.916</v>
      </c>
      <c r="AA689" s="8" t="n">
        <f aca="false">IFERROR($Z689/$W689,0)</f>
        <v>0.371060750143748</v>
      </c>
      <c r="AB689" s="2" t="s">
        <v>55</v>
      </c>
      <c r="AC689" s="2" t="s">
        <v>43</v>
      </c>
    </row>
    <row r="690" customFormat="false" ht="15" hidden="false" customHeight="false" outlineLevel="0" collapsed="false">
      <c r="A690" s="2" t="s">
        <v>1435</v>
      </c>
      <c r="B690" s="3" t="n">
        <v>45368</v>
      </c>
      <c r="C690" s="4" t="n">
        <f aca="false">YEAR($B690)</f>
        <v>2024</v>
      </c>
      <c r="D690" s="4" t="n">
        <f aca="false">MONTH($B690)</f>
        <v>3</v>
      </c>
      <c r="E690" s="2" t="s">
        <v>1123</v>
      </c>
      <c r="F690" s="5" t="n">
        <f aca="false">ROUNDUP(MONTH($B690)/3,0)</f>
        <v>1</v>
      </c>
      <c r="G690" s="2" t="s">
        <v>479</v>
      </c>
      <c r="H690" s="2" t="s">
        <v>288</v>
      </c>
      <c r="I690" s="2" t="s">
        <v>33</v>
      </c>
      <c r="J690" s="2" t="s">
        <v>47</v>
      </c>
      <c r="K690" s="2" t="s">
        <v>196</v>
      </c>
      <c r="L690" s="2" t="s">
        <v>197</v>
      </c>
      <c r="M690" s="2" t="s">
        <v>168</v>
      </c>
      <c r="N690" s="2" t="s">
        <v>73</v>
      </c>
      <c r="O690" s="2" t="s">
        <v>39</v>
      </c>
      <c r="P690" s="2" t="s">
        <v>106</v>
      </c>
      <c r="Q690" s="2" t="s">
        <v>136</v>
      </c>
      <c r="R690" s="6" t="n">
        <v>3</v>
      </c>
      <c r="S690" s="7" t="n">
        <v>1977.91</v>
      </c>
      <c r="T690" s="7" t="n">
        <f aca="false">$R690*$S690</f>
        <v>5933.73</v>
      </c>
      <c r="U690" s="8" t="n">
        <v>0.03</v>
      </c>
      <c r="V690" s="7" t="n">
        <f aca="false">$T690*$U690</f>
        <v>178.0119</v>
      </c>
      <c r="W690" s="7" t="n">
        <f aca="false">$T690-$V690</f>
        <v>5755.7181</v>
      </c>
      <c r="X690" s="7" t="n">
        <v>1372.51</v>
      </c>
      <c r="Y690" s="7" t="n">
        <f aca="false">$R690*$X690</f>
        <v>4117.53</v>
      </c>
      <c r="Z690" s="7" t="n">
        <f aca="false">$W690-$Y690</f>
        <v>1638.1881</v>
      </c>
      <c r="AA690" s="8" t="n">
        <f aca="false">IFERROR($Z690/$W690,0)</f>
        <v>0.284619238040862</v>
      </c>
      <c r="AB690" s="2" t="s">
        <v>42</v>
      </c>
      <c r="AC690" s="2" t="s">
        <v>246</v>
      </c>
    </row>
    <row r="691" customFormat="false" ht="15" hidden="false" customHeight="false" outlineLevel="0" collapsed="false">
      <c r="A691" s="2" t="s">
        <v>1436</v>
      </c>
      <c r="B691" s="3" t="n">
        <v>45369</v>
      </c>
      <c r="C691" s="4" t="n">
        <f aca="false">YEAR($B691)</f>
        <v>2024</v>
      </c>
      <c r="D691" s="4" t="n">
        <f aca="false">MONTH($B691)</f>
        <v>3</v>
      </c>
      <c r="E691" s="2" t="s">
        <v>1123</v>
      </c>
      <c r="F691" s="5" t="n">
        <f aca="false">ROUNDUP(MONTH($B691)/3,0)</f>
        <v>1</v>
      </c>
      <c r="G691" s="2" t="s">
        <v>460</v>
      </c>
      <c r="H691" s="2" t="s">
        <v>461</v>
      </c>
      <c r="I691" s="2" t="s">
        <v>33</v>
      </c>
      <c r="J691" s="2" t="s">
        <v>89</v>
      </c>
      <c r="K691" s="2" t="s">
        <v>97</v>
      </c>
      <c r="L691" s="2" t="s">
        <v>111</v>
      </c>
      <c r="M691" s="2" t="s">
        <v>99</v>
      </c>
      <c r="N691" s="2" t="s">
        <v>73</v>
      </c>
      <c r="O691" s="2" t="s">
        <v>52</v>
      </c>
      <c r="P691" s="2" t="s">
        <v>53</v>
      </c>
      <c r="Q691" s="2" t="s">
        <v>169</v>
      </c>
      <c r="R691" s="6" t="n">
        <v>1</v>
      </c>
      <c r="S691" s="7" t="n">
        <v>2303.4</v>
      </c>
      <c r="T691" s="7" t="n">
        <f aca="false">$R691*$S691</f>
        <v>2303.4</v>
      </c>
      <c r="U691" s="8" t="n">
        <v>0.03</v>
      </c>
      <c r="V691" s="7" t="n">
        <f aca="false">$T691*$U691</f>
        <v>69.102</v>
      </c>
      <c r="W691" s="7" t="n">
        <f aca="false">$T691-$V691</f>
        <v>2234.298</v>
      </c>
      <c r="X691" s="7" t="n">
        <v>1717.83</v>
      </c>
      <c r="Y691" s="7" t="n">
        <f aca="false">$R691*$X691</f>
        <v>1717.83</v>
      </c>
      <c r="Z691" s="7" t="n">
        <f aca="false">$W691-$Y691</f>
        <v>516.468</v>
      </c>
      <c r="AA691" s="8" t="n">
        <f aca="false">IFERROR($Z691/$W691,0)</f>
        <v>0.231154483421639</v>
      </c>
      <c r="AB691" s="2" t="s">
        <v>42</v>
      </c>
      <c r="AC691" s="2" t="s">
        <v>43</v>
      </c>
    </row>
    <row r="692" customFormat="false" ht="15" hidden="false" customHeight="false" outlineLevel="0" collapsed="false">
      <c r="A692" s="2" t="s">
        <v>1437</v>
      </c>
      <c r="B692" s="3" t="n">
        <v>45369</v>
      </c>
      <c r="C692" s="4" t="n">
        <f aca="false">YEAR($B692)</f>
        <v>2024</v>
      </c>
      <c r="D692" s="4" t="n">
        <f aca="false">MONTH($B692)</f>
        <v>3</v>
      </c>
      <c r="E692" s="2" t="s">
        <v>1123</v>
      </c>
      <c r="F692" s="5" t="n">
        <f aca="false">ROUNDUP(MONTH($B692)/3,0)</f>
        <v>1</v>
      </c>
      <c r="G692" s="2" t="s">
        <v>1438</v>
      </c>
      <c r="H692" s="2" t="s">
        <v>1439</v>
      </c>
      <c r="I692" s="2" t="s">
        <v>33</v>
      </c>
      <c r="J692" s="2" t="s">
        <v>59</v>
      </c>
      <c r="K692" s="2" t="s">
        <v>60</v>
      </c>
      <c r="L692" s="2" t="s">
        <v>61</v>
      </c>
      <c r="M692" s="2" t="s">
        <v>142</v>
      </c>
      <c r="N692" s="2" t="s">
        <v>63</v>
      </c>
      <c r="O692" s="2" t="s">
        <v>64</v>
      </c>
      <c r="P692" s="2" t="s">
        <v>74</v>
      </c>
      <c r="Q692" s="2" t="s">
        <v>75</v>
      </c>
      <c r="R692" s="6" t="n">
        <v>3</v>
      </c>
      <c r="S692" s="7" t="n">
        <v>5502.97</v>
      </c>
      <c r="T692" s="7" t="n">
        <f aca="false">$R692*$S692</f>
        <v>16508.91</v>
      </c>
      <c r="U692" s="8" t="n">
        <v>0</v>
      </c>
      <c r="V692" s="7" t="n">
        <f aca="false">$T692*$U692</f>
        <v>0</v>
      </c>
      <c r="W692" s="7" t="n">
        <f aca="false">$T692-$V692</f>
        <v>16508.91</v>
      </c>
      <c r="X692" s="7" t="n">
        <v>3971.17</v>
      </c>
      <c r="Y692" s="7" t="n">
        <f aca="false">$R692*$X692</f>
        <v>11913.51</v>
      </c>
      <c r="Z692" s="7" t="n">
        <f aca="false">$W692-$Y692</f>
        <v>4595.4</v>
      </c>
      <c r="AA692" s="8" t="n">
        <f aca="false">IFERROR($Z692/$W692,0)</f>
        <v>0.278358777169419</v>
      </c>
      <c r="AB692" s="2" t="s">
        <v>85</v>
      </c>
      <c r="AC692" s="2" t="s">
        <v>43</v>
      </c>
    </row>
    <row r="693" customFormat="false" ht="15" hidden="false" customHeight="false" outlineLevel="0" collapsed="false">
      <c r="A693" s="2" t="s">
        <v>1440</v>
      </c>
      <c r="B693" s="3" t="n">
        <v>45369</v>
      </c>
      <c r="C693" s="4" t="n">
        <f aca="false">YEAR($B693)</f>
        <v>2024</v>
      </c>
      <c r="D693" s="4" t="n">
        <f aca="false">MONTH($B693)</f>
        <v>3</v>
      </c>
      <c r="E693" s="2" t="s">
        <v>1123</v>
      </c>
      <c r="F693" s="5" t="n">
        <f aca="false">ROUNDUP(MONTH($B693)/3,0)</f>
        <v>1</v>
      </c>
      <c r="G693" s="2" t="s">
        <v>87</v>
      </c>
      <c r="H693" s="2" t="s">
        <v>88</v>
      </c>
      <c r="I693" s="2" t="s">
        <v>33</v>
      </c>
      <c r="J693" s="2" t="s">
        <v>89</v>
      </c>
      <c r="K693" s="2" t="s">
        <v>90</v>
      </c>
      <c r="L693" s="2" t="s">
        <v>91</v>
      </c>
      <c r="M693" s="2" t="s">
        <v>99</v>
      </c>
      <c r="N693" s="2" t="s">
        <v>63</v>
      </c>
      <c r="O693" s="2" t="s">
        <v>64</v>
      </c>
      <c r="P693" s="2" t="s">
        <v>74</v>
      </c>
      <c r="Q693" s="2" t="s">
        <v>259</v>
      </c>
      <c r="R693" s="6" t="n">
        <v>3</v>
      </c>
      <c r="S693" s="7" t="n">
        <v>2138.41</v>
      </c>
      <c r="T693" s="7" t="n">
        <f aca="false">$R693*$S693</f>
        <v>6415.23</v>
      </c>
      <c r="U693" s="8" t="n">
        <v>0.03</v>
      </c>
      <c r="V693" s="7" t="n">
        <f aca="false">$T693*$U693</f>
        <v>192.4569</v>
      </c>
      <c r="W693" s="7" t="n">
        <f aca="false">$T693-$V693</f>
        <v>6222.7731</v>
      </c>
      <c r="X693" s="7" t="n">
        <v>1550.7</v>
      </c>
      <c r="Y693" s="7" t="n">
        <f aca="false">$R693*$X693</f>
        <v>4652.1</v>
      </c>
      <c r="Z693" s="7" t="n">
        <f aca="false">$W693-$Y693</f>
        <v>1570.6731</v>
      </c>
      <c r="AA693" s="8" t="n">
        <f aca="false">IFERROR($Z693/$W693,0)</f>
        <v>0.252407258750926</v>
      </c>
      <c r="AB693" s="2" t="s">
        <v>85</v>
      </c>
      <c r="AC693" s="2" t="s">
        <v>43</v>
      </c>
    </row>
    <row r="694" customFormat="false" ht="15" hidden="false" customHeight="false" outlineLevel="0" collapsed="false">
      <c r="A694" s="2" t="s">
        <v>1441</v>
      </c>
      <c r="B694" s="3" t="n">
        <v>45369</v>
      </c>
      <c r="C694" s="4" t="n">
        <f aca="false">YEAR($B694)</f>
        <v>2024</v>
      </c>
      <c r="D694" s="4" t="n">
        <f aca="false">MONTH($B694)</f>
        <v>3</v>
      </c>
      <c r="E694" s="2" t="s">
        <v>1123</v>
      </c>
      <c r="F694" s="5" t="n">
        <f aca="false">ROUNDUP(MONTH($B694)/3,0)</f>
        <v>1</v>
      </c>
      <c r="G694" s="2" t="s">
        <v>45</v>
      </c>
      <c r="H694" s="2" t="s">
        <v>46</v>
      </c>
      <c r="I694" s="2" t="s">
        <v>33</v>
      </c>
      <c r="J694" s="2" t="s">
        <v>47</v>
      </c>
      <c r="K694" s="2" t="s">
        <v>48</v>
      </c>
      <c r="L694" s="2" t="s">
        <v>49</v>
      </c>
      <c r="M694" s="2" t="s">
        <v>105</v>
      </c>
      <c r="N694" s="2" t="s">
        <v>73</v>
      </c>
      <c r="O694" s="2" t="s">
        <v>52</v>
      </c>
      <c r="P694" s="2" t="s">
        <v>53</v>
      </c>
      <c r="Q694" s="2" t="s">
        <v>363</v>
      </c>
      <c r="R694" s="6" t="n">
        <v>2</v>
      </c>
      <c r="S694" s="7" t="n">
        <v>4553.75</v>
      </c>
      <c r="T694" s="7" t="n">
        <f aca="false">$R694*$S694</f>
        <v>9107.5</v>
      </c>
      <c r="U694" s="8" t="n">
        <v>0</v>
      </c>
      <c r="V694" s="7" t="n">
        <f aca="false">$T694*$U694</f>
        <v>0</v>
      </c>
      <c r="W694" s="7" t="n">
        <f aca="false">$T694-$V694</f>
        <v>9107.5</v>
      </c>
      <c r="X694" s="7" t="n">
        <v>3341.64</v>
      </c>
      <c r="Y694" s="7" t="n">
        <f aca="false">$R694*$X694</f>
        <v>6683.28</v>
      </c>
      <c r="Z694" s="7" t="n">
        <f aca="false">$W694-$Y694</f>
        <v>2424.22</v>
      </c>
      <c r="AA694" s="8" t="n">
        <f aca="false">IFERROR($Z694/$W694,0)</f>
        <v>0.266178424375515</v>
      </c>
      <c r="AB694" s="2" t="s">
        <v>55</v>
      </c>
      <c r="AC694" s="2" t="s">
        <v>43</v>
      </c>
    </row>
    <row r="695" customFormat="false" ht="15" hidden="false" customHeight="false" outlineLevel="0" collapsed="false">
      <c r="A695" s="2" t="s">
        <v>1442</v>
      </c>
      <c r="B695" s="3" t="n">
        <v>45369</v>
      </c>
      <c r="C695" s="4" t="n">
        <f aca="false">YEAR($B695)</f>
        <v>2024</v>
      </c>
      <c r="D695" s="4" t="n">
        <f aca="false">MONTH($B695)</f>
        <v>3</v>
      </c>
      <c r="E695" s="2" t="s">
        <v>1123</v>
      </c>
      <c r="F695" s="5" t="n">
        <f aca="false">ROUNDUP(MONTH($B695)/3,0)</f>
        <v>1</v>
      </c>
      <c r="G695" s="2" t="s">
        <v>109</v>
      </c>
      <c r="H695" s="2" t="s">
        <v>110</v>
      </c>
      <c r="I695" s="2" t="s">
        <v>33</v>
      </c>
      <c r="J695" s="2" t="s">
        <v>89</v>
      </c>
      <c r="K695" s="2" t="s">
        <v>97</v>
      </c>
      <c r="L695" s="2" t="s">
        <v>111</v>
      </c>
      <c r="M695" s="2" t="s">
        <v>92</v>
      </c>
      <c r="N695" s="2" t="s">
        <v>73</v>
      </c>
      <c r="O695" s="2" t="s">
        <v>171</v>
      </c>
      <c r="P695" s="2" t="s">
        <v>180</v>
      </c>
      <c r="Q695" s="2" t="s">
        <v>181</v>
      </c>
      <c r="R695" s="6" t="n">
        <v>2</v>
      </c>
      <c r="S695" s="7" t="n">
        <v>2199.84</v>
      </c>
      <c r="T695" s="7" t="n">
        <f aca="false">$R695*$S695</f>
        <v>4399.68</v>
      </c>
      <c r="U695" s="8" t="n">
        <v>0</v>
      </c>
      <c r="V695" s="7" t="n">
        <f aca="false">$T695*$U695</f>
        <v>0</v>
      </c>
      <c r="W695" s="7" t="n">
        <f aca="false">$T695-$V695</f>
        <v>4399.68</v>
      </c>
      <c r="X695" s="7" t="n">
        <v>1473.8</v>
      </c>
      <c r="Y695" s="7" t="n">
        <f aca="false">$R695*$X695</f>
        <v>2947.6</v>
      </c>
      <c r="Z695" s="7" t="n">
        <f aca="false">$W695-$Y695</f>
        <v>1452.08</v>
      </c>
      <c r="AA695" s="8" t="n">
        <f aca="false">IFERROR($Z695/$W695,0)</f>
        <v>0.330042184886174</v>
      </c>
      <c r="AB695" s="2" t="s">
        <v>55</v>
      </c>
      <c r="AC695" s="2" t="s">
        <v>43</v>
      </c>
    </row>
    <row r="696" customFormat="false" ht="15" hidden="false" customHeight="false" outlineLevel="0" collapsed="false">
      <c r="A696" s="2" t="s">
        <v>1443</v>
      </c>
      <c r="B696" s="3" t="n">
        <v>45369</v>
      </c>
      <c r="C696" s="4" t="n">
        <f aca="false">YEAR($B696)</f>
        <v>2024</v>
      </c>
      <c r="D696" s="4" t="n">
        <f aca="false">MONTH($B696)</f>
        <v>3</v>
      </c>
      <c r="E696" s="2" t="s">
        <v>1123</v>
      </c>
      <c r="F696" s="5" t="n">
        <f aca="false">ROUNDUP(MONTH($B696)/3,0)</f>
        <v>1</v>
      </c>
      <c r="G696" s="2" t="s">
        <v>1348</v>
      </c>
      <c r="H696" s="2" t="s">
        <v>1349</v>
      </c>
      <c r="I696" s="2" t="s">
        <v>33</v>
      </c>
      <c r="J696" s="2" t="s">
        <v>47</v>
      </c>
      <c r="K696" s="2" t="s">
        <v>221</v>
      </c>
      <c r="L696" s="2" t="s">
        <v>222</v>
      </c>
      <c r="M696" s="2" t="s">
        <v>156</v>
      </c>
      <c r="N696" s="2" t="s">
        <v>51</v>
      </c>
      <c r="O696" s="2" t="s">
        <v>64</v>
      </c>
      <c r="P696" s="2" t="s">
        <v>65</v>
      </c>
      <c r="Q696" s="2" t="s">
        <v>519</v>
      </c>
      <c r="R696" s="6" t="n">
        <v>3</v>
      </c>
      <c r="S696" s="7" t="n">
        <v>2582.64</v>
      </c>
      <c r="T696" s="7" t="n">
        <f aca="false">$R696*$S696</f>
        <v>7747.92</v>
      </c>
      <c r="U696" s="8" t="n">
        <v>0.03</v>
      </c>
      <c r="V696" s="7" t="n">
        <f aca="false">$T696*$U696</f>
        <v>232.4376</v>
      </c>
      <c r="W696" s="7" t="n">
        <f aca="false">$T696-$V696</f>
        <v>7515.4824</v>
      </c>
      <c r="X696" s="7" t="n">
        <v>2155.61</v>
      </c>
      <c r="Y696" s="7" t="n">
        <f aca="false">$R696*$X696</f>
        <v>6466.83</v>
      </c>
      <c r="Z696" s="7" t="n">
        <f aca="false">$W696-$Y696</f>
        <v>1048.6524</v>
      </c>
      <c r="AA696" s="8" t="n">
        <f aca="false">IFERROR($Z696/$W696,0)</f>
        <v>0.139532280722259</v>
      </c>
      <c r="AB696" s="2" t="s">
        <v>85</v>
      </c>
      <c r="AC696" s="2" t="s">
        <v>43</v>
      </c>
    </row>
    <row r="697" customFormat="false" ht="15" hidden="false" customHeight="false" outlineLevel="0" collapsed="false">
      <c r="A697" s="2" t="s">
        <v>1444</v>
      </c>
      <c r="B697" s="3" t="n">
        <v>45369</v>
      </c>
      <c r="C697" s="4" t="n">
        <f aca="false">YEAR($B697)</f>
        <v>2024</v>
      </c>
      <c r="D697" s="4" t="n">
        <f aca="false">MONTH($B697)</f>
        <v>3</v>
      </c>
      <c r="E697" s="2" t="s">
        <v>1123</v>
      </c>
      <c r="F697" s="5" t="n">
        <f aca="false">ROUNDUP(MONTH($B697)/3,0)</f>
        <v>1</v>
      </c>
      <c r="G697" s="2" t="s">
        <v>737</v>
      </c>
      <c r="H697" s="2" t="s">
        <v>738</v>
      </c>
      <c r="I697" s="2" t="s">
        <v>33</v>
      </c>
      <c r="J697" s="2" t="s">
        <v>47</v>
      </c>
      <c r="K697" s="2" t="s">
        <v>48</v>
      </c>
      <c r="L697" s="2" t="s">
        <v>155</v>
      </c>
      <c r="M697" s="2" t="s">
        <v>168</v>
      </c>
      <c r="N697" s="2" t="s">
        <v>51</v>
      </c>
      <c r="O697" s="2" t="s">
        <v>171</v>
      </c>
      <c r="P697" s="2" t="s">
        <v>204</v>
      </c>
      <c r="Q697" s="2" t="s">
        <v>264</v>
      </c>
      <c r="R697" s="6" t="n">
        <v>1</v>
      </c>
      <c r="S697" s="7" t="n">
        <v>1226.03</v>
      </c>
      <c r="T697" s="7" t="n">
        <f aca="false">$R697*$S697</f>
        <v>1226.03</v>
      </c>
      <c r="U697" s="8" t="n">
        <v>0</v>
      </c>
      <c r="V697" s="7" t="n">
        <f aca="false">$T697*$U697</f>
        <v>0</v>
      </c>
      <c r="W697" s="7" t="n">
        <f aca="false">$T697-$V697</f>
        <v>1226.03</v>
      </c>
      <c r="X697" s="7" t="n">
        <v>819.58</v>
      </c>
      <c r="Y697" s="7" t="n">
        <f aca="false">$R697*$X697</f>
        <v>819.58</v>
      </c>
      <c r="Z697" s="7" t="n">
        <f aca="false">$W697-$Y697</f>
        <v>406.45</v>
      </c>
      <c r="AA697" s="8" t="n">
        <f aca="false">IFERROR($Z697/$W697,0)</f>
        <v>0.331517173315498</v>
      </c>
      <c r="AB697" s="2" t="s">
        <v>42</v>
      </c>
      <c r="AC697" s="2" t="s">
        <v>43</v>
      </c>
    </row>
    <row r="698" customFormat="false" ht="15" hidden="false" customHeight="false" outlineLevel="0" collapsed="false">
      <c r="A698" s="2" t="s">
        <v>1445</v>
      </c>
      <c r="B698" s="3" t="n">
        <v>45369</v>
      </c>
      <c r="C698" s="4" t="n">
        <f aca="false">YEAR($B698)</f>
        <v>2024</v>
      </c>
      <c r="D698" s="4" t="n">
        <f aca="false">MONTH($B698)</f>
        <v>3</v>
      </c>
      <c r="E698" s="2" t="s">
        <v>1123</v>
      </c>
      <c r="F698" s="5" t="n">
        <f aca="false">ROUNDUP(MONTH($B698)/3,0)</f>
        <v>1</v>
      </c>
      <c r="G698" s="2" t="s">
        <v>109</v>
      </c>
      <c r="H698" s="2" t="s">
        <v>110</v>
      </c>
      <c r="I698" s="2" t="s">
        <v>33</v>
      </c>
      <c r="J698" s="2" t="s">
        <v>89</v>
      </c>
      <c r="K698" s="2" t="s">
        <v>97</v>
      </c>
      <c r="L698" s="2" t="s">
        <v>111</v>
      </c>
      <c r="M698" s="2" t="s">
        <v>92</v>
      </c>
      <c r="N698" s="2" t="s">
        <v>151</v>
      </c>
      <c r="O698" s="2" t="s">
        <v>39</v>
      </c>
      <c r="P698" s="2" t="s">
        <v>40</v>
      </c>
      <c r="Q698" s="2" t="s">
        <v>41</v>
      </c>
      <c r="R698" s="6" t="n">
        <v>3</v>
      </c>
      <c r="S698" s="7" t="n">
        <v>484.06</v>
      </c>
      <c r="T698" s="7" t="n">
        <f aca="false">$R698*$S698</f>
        <v>1452.18</v>
      </c>
      <c r="U698" s="8" t="n">
        <v>0</v>
      </c>
      <c r="V698" s="7" t="n">
        <f aca="false">$T698*$U698</f>
        <v>0</v>
      </c>
      <c r="W698" s="7" t="n">
        <f aca="false">$T698-$V698</f>
        <v>1452.18</v>
      </c>
      <c r="X698" s="7" t="n">
        <v>327.51</v>
      </c>
      <c r="Y698" s="7" t="n">
        <f aca="false">$R698*$X698</f>
        <v>982.53</v>
      </c>
      <c r="Z698" s="7" t="n">
        <f aca="false">$W698-$Y698</f>
        <v>469.65</v>
      </c>
      <c r="AA698" s="8" t="n">
        <f aca="false">IFERROR($Z698/$W698,0)</f>
        <v>0.323410321034583</v>
      </c>
      <c r="AB698" s="2" t="s">
        <v>42</v>
      </c>
      <c r="AC698" s="2" t="s">
        <v>93</v>
      </c>
    </row>
    <row r="699" customFormat="false" ht="15" hidden="false" customHeight="false" outlineLevel="0" collapsed="false">
      <c r="A699" s="2" t="s">
        <v>1446</v>
      </c>
      <c r="B699" s="3" t="n">
        <v>45369</v>
      </c>
      <c r="C699" s="4" t="n">
        <f aca="false">YEAR($B699)</f>
        <v>2024</v>
      </c>
      <c r="D699" s="4" t="n">
        <f aca="false">MONTH($B699)</f>
        <v>3</v>
      </c>
      <c r="E699" s="2" t="s">
        <v>1123</v>
      </c>
      <c r="F699" s="5" t="n">
        <f aca="false">ROUNDUP(MONTH($B699)/3,0)</f>
        <v>1</v>
      </c>
      <c r="G699" s="2" t="s">
        <v>962</v>
      </c>
      <c r="H699" s="2" t="s">
        <v>963</v>
      </c>
      <c r="I699" s="2" t="s">
        <v>33</v>
      </c>
      <c r="J699" s="2" t="s">
        <v>47</v>
      </c>
      <c r="K699" s="2" t="s">
        <v>185</v>
      </c>
      <c r="L699" s="2" t="s">
        <v>186</v>
      </c>
      <c r="M699" s="2" t="s">
        <v>105</v>
      </c>
      <c r="N699" s="2" t="s">
        <v>63</v>
      </c>
      <c r="O699" s="2" t="s">
        <v>114</v>
      </c>
      <c r="P699" s="2" t="s">
        <v>119</v>
      </c>
      <c r="Q699" s="2" t="s">
        <v>191</v>
      </c>
      <c r="R699" s="6" t="n">
        <v>3</v>
      </c>
      <c r="S699" s="7" t="n">
        <v>415.48</v>
      </c>
      <c r="T699" s="7" t="n">
        <f aca="false">$R699*$S699</f>
        <v>1246.44</v>
      </c>
      <c r="U699" s="8" t="n">
        <v>0</v>
      </c>
      <c r="V699" s="7" t="n">
        <f aca="false">$T699*$U699</f>
        <v>0</v>
      </c>
      <c r="W699" s="7" t="n">
        <f aca="false">$T699-$V699</f>
        <v>1246.44</v>
      </c>
      <c r="X699" s="7" t="n">
        <v>252.79</v>
      </c>
      <c r="Y699" s="7" t="n">
        <f aca="false">$R699*$X699</f>
        <v>758.37</v>
      </c>
      <c r="Z699" s="7" t="n">
        <f aca="false">$W699-$Y699</f>
        <v>488.07</v>
      </c>
      <c r="AA699" s="8" t="n">
        <f aca="false">IFERROR($Z699/$W699,0)</f>
        <v>0.391571194762684</v>
      </c>
      <c r="AB699" s="2" t="s">
        <v>42</v>
      </c>
      <c r="AC699" s="2" t="s">
        <v>43</v>
      </c>
    </row>
    <row r="700" customFormat="false" ht="15" hidden="false" customHeight="false" outlineLevel="0" collapsed="false">
      <c r="A700" s="2" t="s">
        <v>1447</v>
      </c>
      <c r="B700" s="3" t="n">
        <v>45369</v>
      </c>
      <c r="C700" s="4" t="n">
        <f aca="false">YEAR($B700)</f>
        <v>2024</v>
      </c>
      <c r="D700" s="4" t="n">
        <f aca="false">MONTH($B700)</f>
        <v>3</v>
      </c>
      <c r="E700" s="2" t="s">
        <v>1123</v>
      </c>
      <c r="F700" s="5" t="n">
        <f aca="false">ROUNDUP(MONTH($B700)/3,0)</f>
        <v>1</v>
      </c>
      <c r="G700" s="2" t="s">
        <v>1448</v>
      </c>
      <c r="H700" s="2" t="s">
        <v>1449</v>
      </c>
      <c r="I700" s="2" t="s">
        <v>33</v>
      </c>
      <c r="J700" s="2" t="s">
        <v>59</v>
      </c>
      <c r="K700" s="2" t="s">
        <v>140</v>
      </c>
      <c r="L700" s="2" t="s">
        <v>141</v>
      </c>
      <c r="M700" s="2" t="s">
        <v>131</v>
      </c>
      <c r="N700" s="2" t="s">
        <v>51</v>
      </c>
      <c r="O700" s="2" t="s">
        <v>114</v>
      </c>
      <c r="P700" s="2" t="s">
        <v>234</v>
      </c>
      <c r="Q700" s="2" t="s">
        <v>238</v>
      </c>
      <c r="R700" s="6" t="n">
        <v>2</v>
      </c>
      <c r="S700" s="7" t="n">
        <v>366.25</v>
      </c>
      <c r="T700" s="7" t="n">
        <f aca="false">$R700*$S700</f>
        <v>732.5</v>
      </c>
      <c r="U700" s="8" t="n">
        <v>0.03</v>
      </c>
      <c r="V700" s="7" t="n">
        <f aca="false">$T700*$U700</f>
        <v>21.975</v>
      </c>
      <c r="W700" s="7" t="n">
        <f aca="false">$T700-$V700</f>
        <v>710.525</v>
      </c>
      <c r="X700" s="7" t="n">
        <v>214.89</v>
      </c>
      <c r="Y700" s="7" t="n">
        <f aca="false">$R700*$X700</f>
        <v>429.78</v>
      </c>
      <c r="Z700" s="7" t="n">
        <f aca="false">$W700-$Y700</f>
        <v>280.745</v>
      </c>
      <c r="AA700" s="8" t="n">
        <f aca="false">IFERROR($Z700/$W700,0)</f>
        <v>0.395123324302452</v>
      </c>
      <c r="AB700" s="2" t="s">
        <v>42</v>
      </c>
      <c r="AC700" s="2" t="s">
        <v>43</v>
      </c>
    </row>
    <row r="701" customFormat="false" ht="15" hidden="false" customHeight="false" outlineLevel="0" collapsed="false">
      <c r="A701" s="2" t="s">
        <v>1450</v>
      </c>
      <c r="B701" s="3" t="n">
        <v>45369</v>
      </c>
      <c r="C701" s="4" t="n">
        <f aca="false">YEAR($B701)</f>
        <v>2024</v>
      </c>
      <c r="D701" s="4" t="n">
        <f aca="false">MONTH($B701)</f>
        <v>3</v>
      </c>
      <c r="E701" s="2" t="s">
        <v>1123</v>
      </c>
      <c r="F701" s="5" t="n">
        <f aca="false">ROUNDUP(MONTH($B701)/3,0)</f>
        <v>1</v>
      </c>
      <c r="G701" s="2" t="s">
        <v>1451</v>
      </c>
      <c r="H701" s="2" t="s">
        <v>1452</v>
      </c>
      <c r="I701" s="2" t="s">
        <v>33</v>
      </c>
      <c r="J701" s="2" t="s">
        <v>147</v>
      </c>
      <c r="K701" s="2" t="s">
        <v>148</v>
      </c>
      <c r="L701" s="2" t="s">
        <v>149</v>
      </c>
      <c r="M701" s="2" t="s">
        <v>150</v>
      </c>
      <c r="N701" s="2" t="s">
        <v>38</v>
      </c>
      <c r="O701" s="2" t="s">
        <v>114</v>
      </c>
      <c r="P701" s="2" t="s">
        <v>234</v>
      </c>
      <c r="Q701" s="2" t="s">
        <v>238</v>
      </c>
      <c r="R701" s="6" t="n">
        <v>3</v>
      </c>
      <c r="S701" s="7" t="n">
        <v>330.89</v>
      </c>
      <c r="T701" s="7" t="n">
        <f aca="false">$R701*$S701</f>
        <v>992.67</v>
      </c>
      <c r="U701" s="8" t="n">
        <v>0</v>
      </c>
      <c r="V701" s="7" t="n">
        <f aca="false">$T701*$U701</f>
        <v>0</v>
      </c>
      <c r="W701" s="7" t="n">
        <f aca="false">$T701-$V701</f>
        <v>992.67</v>
      </c>
      <c r="X701" s="7" t="n">
        <v>193.82</v>
      </c>
      <c r="Y701" s="7" t="n">
        <f aca="false">$R701*$X701</f>
        <v>581.46</v>
      </c>
      <c r="Z701" s="7" t="n">
        <f aca="false">$W701-$Y701</f>
        <v>411.21</v>
      </c>
      <c r="AA701" s="8" t="n">
        <f aca="false">IFERROR($Z701/$W701,0)</f>
        <v>0.414246426304814</v>
      </c>
      <c r="AB701" s="2" t="s">
        <v>85</v>
      </c>
      <c r="AC701" s="2" t="s">
        <v>43</v>
      </c>
    </row>
    <row r="702" customFormat="false" ht="15" hidden="false" customHeight="false" outlineLevel="0" collapsed="false">
      <c r="A702" s="2" t="s">
        <v>1453</v>
      </c>
      <c r="B702" s="3" t="n">
        <v>45369</v>
      </c>
      <c r="C702" s="4" t="n">
        <f aca="false">YEAR($B702)</f>
        <v>2024</v>
      </c>
      <c r="D702" s="4" t="n">
        <f aca="false">MONTH($B702)</f>
        <v>3</v>
      </c>
      <c r="E702" s="2" t="s">
        <v>1123</v>
      </c>
      <c r="F702" s="5" t="n">
        <f aca="false">ROUNDUP(MONTH($B702)/3,0)</f>
        <v>1</v>
      </c>
      <c r="G702" s="2" t="s">
        <v>1426</v>
      </c>
      <c r="H702" s="2" t="s">
        <v>1427</v>
      </c>
      <c r="I702" s="2" t="s">
        <v>177</v>
      </c>
      <c r="J702" s="2" t="s">
        <v>59</v>
      </c>
      <c r="K702" s="2" t="s">
        <v>140</v>
      </c>
      <c r="L702" s="2" t="s">
        <v>141</v>
      </c>
      <c r="M702" s="2" t="s">
        <v>62</v>
      </c>
      <c r="N702" s="2" t="s">
        <v>38</v>
      </c>
      <c r="O702" s="2" t="s">
        <v>114</v>
      </c>
      <c r="P702" s="2" t="s">
        <v>115</v>
      </c>
      <c r="Q702" s="2" t="s">
        <v>530</v>
      </c>
      <c r="R702" s="6" t="n">
        <v>10</v>
      </c>
      <c r="S702" s="7" t="n">
        <v>155.86</v>
      </c>
      <c r="T702" s="7" t="n">
        <f aca="false">$R702*$S702</f>
        <v>1558.6</v>
      </c>
      <c r="U702" s="8" t="n">
        <v>0.22</v>
      </c>
      <c r="V702" s="7" t="n">
        <f aca="false">$T702*$U702</f>
        <v>342.892</v>
      </c>
      <c r="W702" s="7" t="n">
        <f aca="false">$T702-$V702</f>
        <v>1215.708</v>
      </c>
      <c r="X702" s="7" t="n">
        <v>79.26</v>
      </c>
      <c r="Y702" s="7" t="n">
        <f aca="false">$R702*$X702</f>
        <v>792.6</v>
      </c>
      <c r="Z702" s="7" t="n">
        <f aca="false">$W702-$Y702</f>
        <v>423.108</v>
      </c>
      <c r="AA702" s="8" t="n">
        <f aca="false">IFERROR($Z702/$W702,0)</f>
        <v>0.348034231904372</v>
      </c>
      <c r="AB702" s="2" t="s">
        <v>42</v>
      </c>
      <c r="AC702" s="2" t="s">
        <v>43</v>
      </c>
    </row>
    <row r="703" customFormat="false" ht="15" hidden="false" customHeight="false" outlineLevel="0" collapsed="false">
      <c r="A703" s="2" t="s">
        <v>1454</v>
      </c>
      <c r="B703" s="3" t="n">
        <v>45369</v>
      </c>
      <c r="C703" s="4" t="n">
        <f aca="false">YEAR($B703)</f>
        <v>2024</v>
      </c>
      <c r="D703" s="4" t="n">
        <f aca="false">MONTH($B703)</f>
        <v>3</v>
      </c>
      <c r="E703" s="2" t="s">
        <v>1123</v>
      </c>
      <c r="F703" s="5" t="n">
        <f aca="false">ROUNDUP(MONTH($B703)/3,0)</f>
        <v>1</v>
      </c>
      <c r="G703" s="2" t="s">
        <v>454</v>
      </c>
      <c r="H703" s="2" t="s">
        <v>455</v>
      </c>
      <c r="I703" s="2" t="s">
        <v>33</v>
      </c>
      <c r="J703" s="2" t="s">
        <v>89</v>
      </c>
      <c r="K703" s="2" t="s">
        <v>90</v>
      </c>
      <c r="L703" s="2" t="s">
        <v>91</v>
      </c>
      <c r="M703" s="2" t="s">
        <v>99</v>
      </c>
      <c r="N703" s="2" t="s">
        <v>63</v>
      </c>
      <c r="O703" s="2" t="s">
        <v>171</v>
      </c>
      <c r="P703" s="2" t="s">
        <v>180</v>
      </c>
      <c r="Q703" s="2" t="s">
        <v>181</v>
      </c>
      <c r="R703" s="6" t="n">
        <v>1</v>
      </c>
      <c r="S703" s="7" t="n">
        <v>2345.62</v>
      </c>
      <c r="T703" s="7" t="n">
        <f aca="false">$R703*$S703</f>
        <v>2345.62</v>
      </c>
      <c r="U703" s="8" t="n">
        <v>0.15</v>
      </c>
      <c r="V703" s="7" t="n">
        <f aca="false">$T703*$U703</f>
        <v>351.843</v>
      </c>
      <c r="W703" s="7" t="n">
        <f aca="false">$T703-$V703</f>
        <v>1993.777</v>
      </c>
      <c r="X703" s="7" t="n">
        <v>1607.1</v>
      </c>
      <c r="Y703" s="7" t="n">
        <f aca="false">$R703*$X703</f>
        <v>1607.1</v>
      </c>
      <c r="Z703" s="7" t="n">
        <f aca="false">$W703-$Y703</f>
        <v>386.677</v>
      </c>
      <c r="AA703" s="8" t="n">
        <f aca="false">IFERROR($Z703/$W703,0)</f>
        <v>0.193941950378603</v>
      </c>
      <c r="AB703" s="2" t="s">
        <v>67</v>
      </c>
      <c r="AC703" s="2" t="s">
        <v>246</v>
      </c>
    </row>
    <row r="704" customFormat="false" ht="15" hidden="false" customHeight="false" outlineLevel="0" collapsed="false">
      <c r="A704" s="2" t="s">
        <v>1455</v>
      </c>
      <c r="B704" s="3" t="n">
        <v>45370</v>
      </c>
      <c r="C704" s="4" t="n">
        <f aca="false">YEAR($B704)</f>
        <v>2024</v>
      </c>
      <c r="D704" s="4" t="n">
        <f aca="false">MONTH($B704)</f>
        <v>3</v>
      </c>
      <c r="E704" s="2" t="s">
        <v>1123</v>
      </c>
      <c r="F704" s="5" t="n">
        <f aca="false">ROUNDUP(MONTH($B704)/3,0)</f>
        <v>1</v>
      </c>
      <c r="G704" s="2" t="s">
        <v>1456</v>
      </c>
      <c r="H704" s="2" t="s">
        <v>1457</v>
      </c>
      <c r="I704" s="2" t="s">
        <v>33</v>
      </c>
      <c r="J704" s="2" t="s">
        <v>47</v>
      </c>
      <c r="K704" s="2" t="s">
        <v>48</v>
      </c>
      <c r="L704" s="2" t="s">
        <v>49</v>
      </c>
      <c r="M704" s="2" t="s">
        <v>118</v>
      </c>
      <c r="N704" s="2" t="s">
        <v>63</v>
      </c>
      <c r="O704" s="2" t="s">
        <v>171</v>
      </c>
      <c r="P704" s="2" t="s">
        <v>172</v>
      </c>
      <c r="Q704" s="2" t="s">
        <v>173</v>
      </c>
      <c r="R704" s="6" t="n">
        <v>1</v>
      </c>
      <c r="S704" s="7" t="n">
        <v>917.49</v>
      </c>
      <c r="T704" s="7" t="n">
        <f aca="false">$R704*$S704</f>
        <v>917.49</v>
      </c>
      <c r="U704" s="8" t="n">
        <v>0</v>
      </c>
      <c r="V704" s="7" t="n">
        <f aca="false">$T704*$U704</f>
        <v>0</v>
      </c>
      <c r="W704" s="7" t="n">
        <f aca="false">$T704-$V704</f>
        <v>917.49</v>
      </c>
      <c r="X704" s="7" t="n">
        <v>597.92</v>
      </c>
      <c r="Y704" s="7" t="n">
        <f aca="false">$R704*$X704</f>
        <v>597.92</v>
      </c>
      <c r="Z704" s="7" t="n">
        <f aca="false">$W704-$Y704</f>
        <v>319.57</v>
      </c>
      <c r="AA704" s="8" t="n">
        <f aca="false">IFERROR($Z704/$W704,0)</f>
        <v>0.348308973394805</v>
      </c>
      <c r="AB704" s="2" t="s">
        <v>85</v>
      </c>
      <c r="AC704" s="2" t="s">
        <v>43</v>
      </c>
    </row>
    <row r="705" customFormat="false" ht="15" hidden="false" customHeight="false" outlineLevel="0" collapsed="false">
      <c r="A705" s="2" t="s">
        <v>1458</v>
      </c>
      <c r="B705" s="3" t="n">
        <v>45370</v>
      </c>
      <c r="C705" s="4" t="n">
        <f aca="false">YEAR($B705)</f>
        <v>2024</v>
      </c>
      <c r="D705" s="4" t="n">
        <f aca="false">MONTH($B705)</f>
        <v>3</v>
      </c>
      <c r="E705" s="2" t="s">
        <v>1123</v>
      </c>
      <c r="F705" s="5" t="n">
        <f aca="false">ROUNDUP(MONTH($B705)/3,0)</f>
        <v>1</v>
      </c>
      <c r="G705" s="2" t="s">
        <v>679</v>
      </c>
      <c r="H705" s="2" t="s">
        <v>680</v>
      </c>
      <c r="I705" s="2" t="s">
        <v>33</v>
      </c>
      <c r="J705" s="2" t="s">
        <v>47</v>
      </c>
      <c r="K705" s="2" t="s">
        <v>48</v>
      </c>
      <c r="L705" s="2" t="s">
        <v>155</v>
      </c>
      <c r="M705" s="2" t="s">
        <v>118</v>
      </c>
      <c r="N705" s="2" t="s">
        <v>51</v>
      </c>
      <c r="O705" s="2" t="s">
        <v>52</v>
      </c>
      <c r="P705" s="2" t="s">
        <v>53</v>
      </c>
      <c r="Q705" s="2" t="s">
        <v>54</v>
      </c>
      <c r="R705" s="6" t="n">
        <v>3</v>
      </c>
      <c r="S705" s="7" t="n">
        <v>2797.73</v>
      </c>
      <c r="T705" s="7" t="n">
        <f aca="false">$R705*$S705</f>
        <v>8393.19</v>
      </c>
      <c r="U705" s="8" t="n">
        <v>0.03</v>
      </c>
      <c r="V705" s="7" t="n">
        <f aca="false">$T705*$U705</f>
        <v>251.7957</v>
      </c>
      <c r="W705" s="7" t="n">
        <f aca="false">$T705-$V705</f>
        <v>8141.3943</v>
      </c>
      <c r="X705" s="7" t="n">
        <v>1997.69</v>
      </c>
      <c r="Y705" s="7" t="n">
        <f aca="false">$R705*$X705</f>
        <v>5993.07</v>
      </c>
      <c r="Z705" s="7" t="n">
        <f aca="false">$W705-$Y705</f>
        <v>2148.3243</v>
      </c>
      <c r="AA705" s="8" t="n">
        <f aca="false">IFERROR($Z705/$W705,0)</f>
        <v>0.263876704755597</v>
      </c>
      <c r="AB705" s="2" t="s">
        <v>42</v>
      </c>
      <c r="AC705" s="2" t="s">
        <v>43</v>
      </c>
    </row>
    <row r="706" customFormat="false" ht="15" hidden="false" customHeight="false" outlineLevel="0" collapsed="false">
      <c r="A706" s="2" t="s">
        <v>1459</v>
      </c>
      <c r="B706" s="3" t="n">
        <v>45370</v>
      </c>
      <c r="C706" s="4" t="n">
        <f aca="false">YEAR($B706)</f>
        <v>2024</v>
      </c>
      <c r="D706" s="4" t="n">
        <f aca="false">MONTH($B706)</f>
        <v>3</v>
      </c>
      <c r="E706" s="2" t="s">
        <v>1123</v>
      </c>
      <c r="F706" s="5" t="n">
        <f aca="false">ROUNDUP(MONTH($B706)/3,0)</f>
        <v>1</v>
      </c>
      <c r="G706" s="2" t="s">
        <v>145</v>
      </c>
      <c r="H706" s="2" t="s">
        <v>146</v>
      </c>
      <c r="I706" s="2" t="s">
        <v>33</v>
      </c>
      <c r="J706" s="2" t="s">
        <v>147</v>
      </c>
      <c r="K706" s="2" t="s">
        <v>148</v>
      </c>
      <c r="L706" s="2" t="s">
        <v>149</v>
      </c>
      <c r="M706" s="2" t="s">
        <v>217</v>
      </c>
      <c r="N706" s="2" t="s">
        <v>63</v>
      </c>
      <c r="O706" s="2" t="s">
        <v>64</v>
      </c>
      <c r="P706" s="2" t="s">
        <v>65</v>
      </c>
      <c r="Q706" s="2" t="s">
        <v>519</v>
      </c>
      <c r="R706" s="6" t="n">
        <v>3</v>
      </c>
      <c r="S706" s="7" t="n">
        <v>2457.3</v>
      </c>
      <c r="T706" s="7" t="n">
        <f aca="false">$R706*$S706</f>
        <v>7371.9</v>
      </c>
      <c r="U706" s="8" t="n">
        <v>0.05</v>
      </c>
      <c r="V706" s="7" t="n">
        <f aca="false">$T706*$U706</f>
        <v>368.595</v>
      </c>
      <c r="W706" s="7" t="n">
        <f aca="false">$T706-$V706</f>
        <v>7003.305</v>
      </c>
      <c r="X706" s="7" t="n">
        <v>2035.2</v>
      </c>
      <c r="Y706" s="7" t="n">
        <f aca="false">$R706*$X706</f>
        <v>6105.6</v>
      </c>
      <c r="Z706" s="7" t="n">
        <f aca="false">$W706-$Y706</f>
        <v>897.705</v>
      </c>
      <c r="AA706" s="8" t="n">
        <f aca="false">IFERROR($Z706/$W706,0)</f>
        <v>0.128183050716769</v>
      </c>
      <c r="AB706" s="2" t="s">
        <v>85</v>
      </c>
      <c r="AC706" s="2" t="s">
        <v>43</v>
      </c>
    </row>
    <row r="707" customFormat="false" ht="15" hidden="false" customHeight="false" outlineLevel="0" collapsed="false">
      <c r="A707" s="2" t="s">
        <v>1460</v>
      </c>
      <c r="B707" s="3" t="n">
        <v>45370</v>
      </c>
      <c r="C707" s="4" t="n">
        <f aca="false">YEAR($B707)</f>
        <v>2024</v>
      </c>
      <c r="D707" s="4" t="n">
        <f aca="false">MONTH($B707)</f>
        <v>3</v>
      </c>
      <c r="E707" s="2" t="s">
        <v>1123</v>
      </c>
      <c r="F707" s="5" t="n">
        <f aca="false">ROUNDUP(MONTH($B707)/3,0)</f>
        <v>1</v>
      </c>
      <c r="G707" s="2" t="s">
        <v>57</v>
      </c>
      <c r="H707" s="2" t="s">
        <v>58</v>
      </c>
      <c r="I707" s="2" t="s">
        <v>33</v>
      </c>
      <c r="J707" s="2" t="s">
        <v>59</v>
      </c>
      <c r="K707" s="2" t="s">
        <v>60</v>
      </c>
      <c r="L707" s="2" t="s">
        <v>61</v>
      </c>
      <c r="M707" s="2" t="s">
        <v>62</v>
      </c>
      <c r="N707" s="2" t="s">
        <v>38</v>
      </c>
      <c r="O707" s="2" t="s">
        <v>171</v>
      </c>
      <c r="P707" s="2" t="s">
        <v>204</v>
      </c>
      <c r="Q707" s="2" t="s">
        <v>264</v>
      </c>
      <c r="R707" s="6" t="n">
        <v>3</v>
      </c>
      <c r="S707" s="7" t="n">
        <v>1248.28</v>
      </c>
      <c r="T707" s="7" t="n">
        <f aca="false">$R707*$S707</f>
        <v>3744.84</v>
      </c>
      <c r="U707" s="8" t="n">
        <v>0</v>
      </c>
      <c r="V707" s="7" t="n">
        <f aca="false">$T707*$U707</f>
        <v>0</v>
      </c>
      <c r="W707" s="7" t="n">
        <f aca="false">$T707-$V707</f>
        <v>3744.84</v>
      </c>
      <c r="X707" s="7" t="n">
        <v>790.67</v>
      </c>
      <c r="Y707" s="7" t="n">
        <f aca="false">$R707*$X707</f>
        <v>2372.01</v>
      </c>
      <c r="Z707" s="7" t="n">
        <f aca="false">$W707-$Y707</f>
        <v>1372.83</v>
      </c>
      <c r="AA707" s="8" t="n">
        <f aca="false">IFERROR($Z707/$W707,0)</f>
        <v>0.366592431185311</v>
      </c>
      <c r="AB707" s="2" t="s">
        <v>55</v>
      </c>
      <c r="AC707" s="2" t="s">
        <v>43</v>
      </c>
    </row>
    <row r="708" customFormat="false" ht="15" hidden="false" customHeight="false" outlineLevel="0" collapsed="false">
      <c r="A708" s="2" t="s">
        <v>1461</v>
      </c>
      <c r="B708" s="3" t="n">
        <v>45370</v>
      </c>
      <c r="C708" s="4" t="n">
        <f aca="false">YEAR($B708)</f>
        <v>2024</v>
      </c>
      <c r="D708" s="4" t="n">
        <f aca="false">MONTH($B708)</f>
        <v>3</v>
      </c>
      <c r="E708" s="2" t="s">
        <v>1123</v>
      </c>
      <c r="F708" s="5" t="n">
        <f aca="false">ROUNDUP(MONTH($B708)/3,0)</f>
        <v>1</v>
      </c>
      <c r="G708" s="2" t="s">
        <v>109</v>
      </c>
      <c r="H708" s="2" t="s">
        <v>110</v>
      </c>
      <c r="I708" s="2" t="s">
        <v>33</v>
      </c>
      <c r="J708" s="2" t="s">
        <v>89</v>
      </c>
      <c r="K708" s="2" t="s">
        <v>97</v>
      </c>
      <c r="L708" s="2" t="s">
        <v>111</v>
      </c>
      <c r="M708" s="2" t="s">
        <v>99</v>
      </c>
      <c r="N708" s="2" t="s">
        <v>51</v>
      </c>
      <c r="O708" s="2" t="s">
        <v>171</v>
      </c>
      <c r="P708" s="2" t="s">
        <v>180</v>
      </c>
      <c r="Q708" s="2" t="s">
        <v>181</v>
      </c>
      <c r="R708" s="6" t="n">
        <v>3</v>
      </c>
      <c r="S708" s="7" t="n">
        <v>2489.98</v>
      </c>
      <c r="T708" s="7" t="n">
        <f aca="false">$R708*$S708</f>
        <v>7469.94</v>
      </c>
      <c r="U708" s="8" t="n">
        <v>0.05</v>
      </c>
      <c r="V708" s="7" t="n">
        <f aca="false">$T708*$U708</f>
        <v>373.497</v>
      </c>
      <c r="W708" s="7" t="n">
        <f aca="false">$T708-$V708</f>
        <v>7096.443</v>
      </c>
      <c r="X708" s="7" t="n">
        <v>1778.81</v>
      </c>
      <c r="Y708" s="7" t="n">
        <f aca="false">$R708*$X708</f>
        <v>5336.43</v>
      </c>
      <c r="Z708" s="7" t="n">
        <f aca="false">$W708-$Y708</f>
        <v>1760.013</v>
      </c>
      <c r="AA708" s="8" t="n">
        <f aca="false">IFERROR($Z708/$W708,0)</f>
        <v>0.248013406152913</v>
      </c>
      <c r="AB708" s="2" t="s">
        <v>76</v>
      </c>
      <c r="AC708" s="2" t="s">
        <v>43</v>
      </c>
    </row>
    <row r="709" customFormat="false" ht="15" hidden="false" customHeight="false" outlineLevel="0" collapsed="false">
      <c r="A709" s="2" t="s">
        <v>1462</v>
      </c>
      <c r="B709" s="3" t="n">
        <v>45370</v>
      </c>
      <c r="C709" s="4" t="n">
        <f aca="false">YEAR($B709)</f>
        <v>2024</v>
      </c>
      <c r="D709" s="4" t="n">
        <f aca="false">MONTH($B709)</f>
        <v>3</v>
      </c>
      <c r="E709" s="2" t="s">
        <v>1123</v>
      </c>
      <c r="F709" s="5" t="n">
        <f aca="false">ROUNDUP(MONTH($B709)/3,0)</f>
        <v>1</v>
      </c>
      <c r="G709" s="2" t="s">
        <v>1463</v>
      </c>
      <c r="H709" s="2" t="s">
        <v>1464</v>
      </c>
      <c r="I709" s="2" t="s">
        <v>33</v>
      </c>
      <c r="J709" s="2" t="s">
        <v>47</v>
      </c>
      <c r="K709" s="2" t="s">
        <v>48</v>
      </c>
      <c r="L709" s="2" t="s">
        <v>155</v>
      </c>
      <c r="M709" s="2" t="s">
        <v>118</v>
      </c>
      <c r="N709" s="2" t="s">
        <v>51</v>
      </c>
      <c r="O709" s="2" t="s">
        <v>64</v>
      </c>
      <c r="P709" s="2" t="s">
        <v>65</v>
      </c>
      <c r="Q709" s="2" t="s">
        <v>66</v>
      </c>
      <c r="R709" s="6" t="n">
        <v>1</v>
      </c>
      <c r="S709" s="7" t="n">
        <v>8187.14</v>
      </c>
      <c r="T709" s="7" t="n">
        <f aca="false">$R709*$S709</f>
        <v>8187.14</v>
      </c>
      <c r="U709" s="8" t="n">
        <v>0.03</v>
      </c>
      <c r="V709" s="7" t="n">
        <f aca="false">$T709*$U709</f>
        <v>245.6142</v>
      </c>
      <c r="W709" s="7" t="n">
        <f aca="false">$T709-$V709</f>
        <v>7941.5258</v>
      </c>
      <c r="X709" s="7" t="n">
        <v>6038.29</v>
      </c>
      <c r="Y709" s="7" t="n">
        <f aca="false">$R709*$X709</f>
        <v>6038.29</v>
      </c>
      <c r="Z709" s="7" t="n">
        <f aca="false">$W709-$Y709</f>
        <v>1903.2358</v>
      </c>
      <c r="AA709" s="8" t="n">
        <f aca="false">IFERROR($Z709/$W709,0)</f>
        <v>0.239656187983423</v>
      </c>
      <c r="AB709" s="2" t="s">
        <v>42</v>
      </c>
      <c r="AC709" s="2" t="s">
        <v>43</v>
      </c>
    </row>
    <row r="710" customFormat="false" ht="15" hidden="false" customHeight="false" outlineLevel="0" collapsed="false">
      <c r="A710" s="2" t="s">
        <v>1465</v>
      </c>
      <c r="B710" s="3" t="n">
        <v>45370</v>
      </c>
      <c r="C710" s="4" t="n">
        <f aca="false">YEAR($B710)</f>
        <v>2024</v>
      </c>
      <c r="D710" s="4" t="n">
        <f aca="false">MONTH($B710)</f>
        <v>3</v>
      </c>
      <c r="E710" s="2" t="s">
        <v>1123</v>
      </c>
      <c r="F710" s="5" t="n">
        <f aca="false">ROUNDUP(MONTH($B710)/3,0)</f>
        <v>1</v>
      </c>
      <c r="G710" s="2" t="s">
        <v>225</v>
      </c>
      <c r="H710" s="2" t="s">
        <v>226</v>
      </c>
      <c r="I710" s="2" t="s">
        <v>33</v>
      </c>
      <c r="J710" s="2" t="s">
        <v>59</v>
      </c>
      <c r="K710" s="2" t="s">
        <v>71</v>
      </c>
      <c r="L710" s="2" t="s">
        <v>72</v>
      </c>
      <c r="M710" s="2" t="s">
        <v>62</v>
      </c>
      <c r="N710" s="2" t="s">
        <v>38</v>
      </c>
      <c r="O710" s="2" t="s">
        <v>52</v>
      </c>
      <c r="P710" s="2" t="s">
        <v>83</v>
      </c>
      <c r="Q710" s="2" t="s">
        <v>178</v>
      </c>
      <c r="R710" s="6" t="n">
        <v>3</v>
      </c>
      <c r="S710" s="7" t="n">
        <v>2741.77</v>
      </c>
      <c r="T710" s="7" t="n">
        <f aca="false">$R710*$S710</f>
        <v>8225.31</v>
      </c>
      <c r="U710" s="8" t="n">
        <v>0</v>
      </c>
      <c r="V710" s="7" t="n">
        <f aca="false">$T710*$U710</f>
        <v>0</v>
      </c>
      <c r="W710" s="7" t="n">
        <f aca="false">$T710-$V710</f>
        <v>8225.31</v>
      </c>
      <c r="X710" s="7" t="n">
        <v>1920.89</v>
      </c>
      <c r="Y710" s="7" t="n">
        <f aca="false">$R710*$X710</f>
        <v>5762.67</v>
      </c>
      <c r="Z710" s="7" t="n">
        <f aca="false">$W710-$Y710</f>
        <v>2462.64</v>
      </c>
      <c r="AA710" s="8" t="n">
        <f aca="false">IFERROR($Z710/$W710,0)</f>
        <v>0.299397834245761</v>
      </c>
      <c r="AB710" s="2" t="s">
        <v>85</v>
      </c>
      <c r="AC710" s="2" t="s">
        <v>43</v>
      </c>
    </row>
    <row r="711" customFormat="false" ht="15" hidden="false" customHeight="false" outlineLevel="0" collapsed="false">
      <c r="A711" s="2" t="s">
        <v>1466</v>
      </c>
      <c r="B711" s="3" t="n">
        <v>45370</v>
      </c>
      <c r="C711" s="4" t="n">
        <f aca="false">YEAR($B711)</f>
        <v>2024</v>
      </c>
      <c r="D711" s="4" t="n">
        <f aca="false">MONTH($B711)</f>
        <v>3</v>
      </c>
      <c r="E711" s="2" t="s">
        <v>1123</v>
      </c>
      <c r="F711" s="5" t="n">
        <f aca="false">ROUNDUP(MONTH($B711)/3,0)</f>
        <v>1</v>
      </c>
      <c r="G711" s="2" t="s">
        <v>1411</v>
      </c>
      <c r="H711" s="2" t="s">
        <v>307</v>
      </c>
      <c r="I711" s="2" t="s">
        <v>104</v>
      </c>
      <c r="J711" s="2" t="s">
        <v>47</v>
      </c>
      <c r="K711" s="2" t="s">
        <v>196</v>
      </c>
      <c r="L711" s="2" t="s">
        <v>197</v>
      </c>
      <c r="M711" s="2" t="s">
        <v>105</v>
      </c>
      <c r="N711" s="2" t="s">
        <v>63</v>
      </c>
      <c r="O711" s="2" t="s">
        <v>114</v>
      </c>
      <c r="P711" s="2" t="s">
        <v>119</v>
      </c>
      <c r="Q711" s="2" t="s">
        <v>191</v>
      </c>
      <c r="R711" s="6" t="n">
        <v>10</v>
      </c>
      <c r="S711" s="7" t="n">
        <v>422.77</v>
      </c>
      <c r="T711" s="7" t="n">
        <f aca="false">$R711*$S711</f>
        <v>4227.7</v>
      </c>
      <c r="U711" s="8" t="n">
        <v>0</v>
      </c>
      <c r="V711" s="7" t="n">
        <f aca="false">$T711*$U711</f>
        <v>0</v>
      </c>
      <c r="W711" s="7" t="n">
        <f aca="false">$T711-$V711</f>
        <v>4227.7</v>
      </c>
      <c r="X711" s="7" t="n">
        <v>231.76</v>
      </c>
      <c r="Y711" s="7" t="n">
        <f aca="false">$R711*$X711</f>
        <v>2317.6</v>
      </c>
      <c r="Z711" s="7" t="n">
        <f aca="false">$W711-$Y711</f>
        <v>1910.1</v>
      </c>
      <c r="AA711" s="8" t="n">
        <f aca="false">IFERROR($Z711/$W711,0)</f>
        <v>0.451805946495731</v>
      </c>
      <c r="AB711" s="2" t="s">
        <v>76</v>
      </c>
      <c r="AC711" s="2" t="s">
        <v>43</v>
      </c>
    </row>
    <row r="712" customFormat="false" ht="15" hidden="false" customHeight="false" outlineLevel="0" collapsed="false">
      <c r="A712" s="2" t="s">
        <v>1467</v>
      </c>
      <c r="B712" s="3" t="n">
        <v>45370</v>
      </c>
      <c r="C712" s="4" t="n">
        <f aca="false">YEAR($B712)</f>
        <v>2024</v>
      </c>
      <c r="D712" s="4" t="n">
        <f aca="false">MONTH($B712)</f>
        <v>3</v>
      </c>
      <c r="E712" s="2" t="s">
        <v>1123</v>
      </c>
      <c r="F712" s="5" t="n">
        <f aca="false">ROUNDUP(MONTH($B712)/3,0)</f>
        <v>1</v>
      </c>
      <c r="G712" s="2" t="s">
        <v>608</v>
      </c>
      <c r="H712" s="2" t="s">
        <v>609</v>
      </c>
      <c r="I712" s="2" t="s">
        <v>104</v>
      </c>
      <c r="J712" s="2" t="s">
        <v>59</v>
      </c>
      <c r="K712" s="2" t="s">
        <v>71</v>
      </c>
      <c r="L712" s="2" t="s">
        <v>72</v>
      </c>
      <c r="M712" s="2" t="s">
        <v>131</v>
      </c>
      <c r="N712" s="2" t="s">
        <v>38</v>
      </c>
      <c r="O712" s="2" t="s">
        <v>52</v>
      </c>
      <c r="P712" s="2" t="s">
        <v>83</v>
      </c>
      <c r="Q712" s="2" t="s">
        <v>178</v>
      </c>
      <c r="R712" s="6" t="n">
        <v>10</v>
      </c>
      <c r="S712" s="7" t="n">
        <v>2872.05</v>
      </c>
      <c r="T712" s="7" t="n">
        <f aca="false">$R712*$S712</f>
        <v>28720.5</v>
      </c>
      <c r="U712" s="8" t="n">
        <v>0</v>
      </c>
      <c r="V712" s="7" t="n">
        <f aca="false">$T712*$U712</f>
        <v>0</v>
      </c>
      <c r="W712" s="7" t="n">
        <f aca="false">$T712-$V712</f>
        <v>28720.5</v>
      </c>
      <c r="X712" s="7" t="n">
        <v>2135.42</v>
      </c>
      <c r="Y712" s="7" t="n">
        <f aca="false">$R712*$X712</f>
        <v>21354.2</v>
      </c>
      <c r="Z712" s="7" t="n">
        <f aca="false">$W712-$Y712</f>
        <v>7366.3</v>
      </c>
      <c r="AA712" s="8" t="n">
        <f aca="false">IFERROR($Z712/$W712,0)</f>
        <v>0.256482303581066</v>
      </c>
      <c r="AB712" s="2" t="s">
        <v>85</v>
      </c>
      <c r="AC712" s="2" t="s">
        <v>43</v>
      </c>
    </row>
    <row r="713" customFormat="false" ht="15" hidden="false" customHeight="false" outlineLevel="0" collapsed="false">
      <c r="A713" s="2" t="s">
        <v>1468</v>
      </c>
      <c r="B713" s="3" t="n">
        <v>45370</v>
      </c>
      <c r="C713" s="4" t="n">
        <f aca="false">YEAR($B713)</f>
        <v>2024</v>
      </c>
      <c r="D713" s="4" t="n">
        <f aca="false">MONTH($B713)</f>
        <v>3</v>
      </c>
      <c r="E713" s="2" t="s">
        <v>1123</v>
      </c>
      <c r="F713" s="5" t="n">
        <f aca="false">ROUNDUP(MONTH($B713)/3,0)</f>
        <v>1</v>
      </c>
      <c r="G713" s="2" t="s">
        <v>773</v>
      </c>
      <c r="H713" s="2" t="s">
        <v>774</v>
      </c>
      <c r="I713" s="2" t="s">
        <v>104</v>
      </c>
      <c r="J713" s="2" t="s">
        <v>89</v>
      </c>
      <c r="K713" s="2" t="s">
        <v>90</v>
      </c>
      <c r="L713" s="2" t="s">
        <v>161</v>
      </c>
      <c r="M713" s="2" t="s">
        <v>135</v>
      </c>
      <c r="N713" s="2" t="s">
        <v>51</v>
      </c>
      <c r="O713" s="2" t="s">
        <v>171</v>
      </c>
      <c r="P713" s="2" t="s">
        <v>172</v>
      </c>
      <c r="Q713" s="2" t="s">
        <v>173</v>
      </c>
      <c r="R713" s="6" t="n">
        <v>7</v>
      </c>
      <c r="S713" s="7" t="n">
        <v>853.92</v>
      </c>
      <c r="T713" s="7" t="n">
        <f aca="false">$R713*$S713</f>
        <v>5977.44</v>
      </c>
      <c r="U713" s="8" t="n">
        <v>0.1</v>
      </c>
      <c r="V713" s="7" t="n">
        <f aca="false">$T713*$U713</f>
        <v>597.744</v>
      </c>
      <c r="W713" s="7" t="n">
        <f aca="false">$T713-$V713</f>
        <v>5379.696</v>
      </c>
      <c r="X713" s="7" t="n">
        <v>536.86</v>
      </c>
      <c r="Y713" s="7" t="n">
        <f aca="false">$R713*$X713</f>
        <v>3758.02</v>
      </c>
      <c r="Z713" s="7" t="n">
        <f aca="false">$W713-$Y713</f>
        <v>1621.676</v>
      </c>
      <c r="AA713" s="8" t="n">
        <f aca="false">IFERROR($Z713/$W713,0)</f>
        <v>0.301443799054817</v>
      </c>
      <c r="AB713" s="2" t="s">
        <v>42</v>
      </c>
      <c r="AC713" s="2" t="s">
        <v>43</v>
      </c>
    </row>
    <row r="714" customFormat="false" ht="15" hidden="false" customHeight="false" outlineLevel="0" collapsed="false">
      <c r="A714" s="2" t="s">
        <v>1469</v>
      </c>
      <c r="B714" s="3" t="n">
        <v>45371</v>
      </c>
      <c r="C714" s="4" t="n">
        <f aca="false">YEAR($B714)</f>
        <v>2024</v>
      </c>
      <c r="D714" s="4" t="n">
        <f aca="false">MONTH($B714)</f>
        <v>3</v>
      </c>
      <c r="E714" s="2" t="s">
        <v>1123</v>
      </c>
      <c r="F714" s="5" t="n">
        <f aca="false">ROUNDUP(MONTH($B714)/3,0)</f>
        <v>1</v>
      </c>
      <c r="G714" s="2" t="s">
        <v>1470</v>
      </c>
      <c r="H714" s="2" t="s">
        <v>1471</v>
      </c>
      <c r="I714" s="2" t="s">
        <v>33</v>
      </c>
      <c r="J714" s="2" t="s">
        <v>47</v>
      </c>
      <c r="K714" s="2" t="s">
        <v>196</v>
      </c>
      <c r="L714" s="2" t="s">
        <v>197</v>
      </c>
      <c r="M714" s="2" t="s">
        <v>156</v>
      </c>
      <c r="N714" s="2" t="s">
        <v>51</v>
      </c>
      <c r="O714" s="2" t="s">
        <v>64</v>
      </c>
      <c r="P714" s="2" t="s">
        <v>342</v>
      </c>
      <c r="Q714" s="2" t="s">
        <v>389</v>
      </c>
      <c r="R714" s="6" t="n">
        <v>1</v>
      </c>
      <c r="S714" s="7" t="n">
        <v>3144.95</v>
      </c>
      <c r="T714" s="7" t="n">
        <f aca="false">$R714*$S714</f>
        <v>3144.95</v>
      </c>
      <c r="U714" s="8" t="n">
        <v>0.03</v>
      </c>
      <c r="V714" s="7" t="n">
        <f aca="false">$T714*$U714</f>
        <v>94.3485</v>
      </c>
      <c r="W714" s="7" t="n">
        <f aca="false">$T714-$V714</f>
        <v>3050.6015</v>
      </c>
      <c r="X714" s="7" t="n">
        <v>2390.12</v>
      </c>
      <c r="Y714" s="7" t="n">
        <f aca="false">$R714*$X714</f>
        <v>2390.12</v>
      </c>
      <c r="Z714" s="7" t="n">
        <f aca="false">$W714-$Y714</f>
        <v>660.4815</v>
      </c>
      <c r="AA714" s="8" t="n">
        <f aca="false">IFERROR($Z714/$W714,0)</f>
        <v>0.216508613137442</v>
      </c>
      <c r="AB714" s="2" t="s">
        <v>85</v>
      </c>
      <c r="AC714" s="2" t="s">
        <v>43</v>
      </c>
    </row>
    <row r="715" customFormat="false" ht="15" hidden="false" customHeight="false" outlineLevel="0" collapsed="false">
      <c r="A715" s="2" t="s">
        <v>1472</v>
      </c>
      <c r="B715" s="3" t="n">
        <v>45371</v>
      </c>
      <c r="C715" s="4" t="n">
        <f aca="false">YEAR($B715)</f>
        <v>2024</v>
      </c>
      <c r="D715" s="4" t="n">
        <f aca="false">MONTH($B715)</f>
        <v>3</v>
      </c>
      <c r="E715" s="2" t="s">
        <v>1123</v>
      </c>
      <c r="F715" s="5" t="n">
        <f aca="false">ROUNDUP(MONTH($B715)/3,0)</f>
        <v>1</v>
      </c>
      <c r="G715" s="2" t="s">
        <v>138</v>
      </c>
      <c r="H715" s="2" t="s">
        <v>139</v>
      </c>
      <c r="I715" s="2" t="s">
        <v>33</v>
      </c>
      <c r="J715" s="2" t="s">
        <v>59</v>
      </c>
      <c r="K715" s="2" t="s">
        <v>140</v>
      </c>
      <c r="L715" s="2" t="s">
        <v>141</v>
      </c>
      <c r="M715" s="2" t="s">
        <v>62</v>
      </c>
      <c r="N715" s="2" t="s">
        <v>38</v>
      </c>
      <c r="O715" s="2" t="s">
        <v>64</v>
      </c>
      <c r="P715" s="2" t="s">
        <v>342</v>
      </c>
      <c r="Q715" s="2" t="s">
        <v>389</v>
      </c>
      <c r="R715" s="6" t="n">
        <v>3</v>
      </c>
      <c r="S715" s="7" t="n">
        <v>3027.96</v>
      </c>
      <c r="T715" s="7" t="n">
        <f aca="false">$R715*$S715</f>
        <v>9083.88</v>
      </c>
      <c r="U715" s="8" t="n">
        <v>0</v>
      </c>
      <c r="V715" s="7" t="n">
        <f aca="false">$T715*$U715</f>
        <v>0</v>
      </c>
      <c r="W715" s="7" t="n">
        <f aca="false">$T715-$V715</f>
        <v>9083.88</v>
      </c>
      <c r="X715" s="7" t="n">
        <v>2326.84</v>
      </c>
      <c r="Y715" s="7" t="n">
        <f aca="false">$R715*$X715</f>
        <v>6980.52</v>
      </c>
      <c r="Z715" s="7" t="n">
        <f aca="false">$W715-$Y715</f>
        <v>2103.36</v>
      </c>
      <c r="AA715" s="8" t="n">
        <f aca="false">IFERROR($Z715/$W715,0)</f>
        <v>0.231548633403348</v>
      </c>
      <c r="AB715" s="2" t="s">
        <v>85</v>
      </c>
      <c r="AC715" s="2" t="s">
        <v>43</v>
      </c>
    </row>
    <row r="716" customFormat="false" ht="15" hidden="false" customHeight="false" outlineLevel="0" collapsed="false">
      <c r="A716" s="2" t="s">
        <v>1473</v>
      </c>
      <c r="B716" s="3" t="n">
        <v>45371</v>
      </c>
      <c r="C716" s="4" t="n">
        <f aca="false">YEAR($B716)</f>
        <v>2024</v>
      </c>
      <c r="D716" s="4" t="n">
        <f aca="false">MONTH($B716)</f>
        <v>3</v>
      </c>
      <c r="E716" s="2" t="s">
        <v>1123</v>
      </c>
      <c r="F716" s="5" t="n">
        <f aca="false">ROUNDUP(MONTH($B716)/3,0)</f>
        <v>1</v>
      </c>
      <c r="G716" s="2" t="s">
        <v>208</v>
      </c>
      <c r="H716" s="2" t="s">
        <v>209</v>
      </c>
      <c r="I716" s="2" t="s">
        <v>33</v>
      </c>
      <c r="J716" s="2" t="s">
        <v>59</v>
      </c>
      <c r="K716" s="2" t="s">
        <v>210</v>
      </c>
      <c r="L716" s="2" t="s">
        <v>211</v>
      </c>
      <c r="M716" s="2" t="s">
        <v>131</v>
      </c>
      <c r="N716" s="2" t="s">
        <v>51</v>
      </c>
      <c r="O716" s="2" t="s">
        <v>114</v>
      </c>
      <c r="P716" s="2" t="s">
        <v>115</v>
      </c>
      <c r="Q716" s="2" t="s">
        <v>116</v>
      </c>
      <c r="R716" s="6" t="n">
        <v>2</v>
      </c>
      <c r="S716" s="7" t="n">
        <v>272.06</v>
      </c>
      <c r="T716" s="7" t="n">
        <f aca="false">$R716*$S716</f>
        <v>544.12</v>
      </c>
      <c r="U716" s="8" t="n">
        <v>0.05</v>
      </c>
      <c r="V716" s="7" t="n">
        <f aca="false">$T716*$U716</f>
        <v>27.206</v>
      </c>
      <c r="W716" s="7" t="n">
        <f aca="false">$T716-$V716</f>
        <v>516.914</v>
      </c>
      <c r="X716" s="7" t="n">
        <v>129.88</v>
      </c>
      <c r="Y716" s="7" t="n">
        <f aca="false">$R716*$X716</f>
        <v>259.76</v>
      </c>
      <c r="Z716" s="7" t="n">
        <f aca="false">$W716-$Y716</f>
        <v>257.154</v>
      </c>
      <c r="AA716" s="8" t="n">
        <f aca="false">IFERROR($Z716/$W716,0)</f>
        <v>0.497479271213393</v>
      </c>
      <c r="AB716" s="2" t="s">
        <v>55</v>
      </c>
      <c r="AC716" s="2" t="s">
        <v>43</v>
      </c>
    </row>
    <row r="717" customFormat="false" ht="15" hidden="false" customHeight="false" outlineLevel="0" collapsed="false">
      <c r="A717" s="2" t="s">
        <v>1474</v>
      </c>
      <c r="B717" s="3" t="n">
        <v>45371</v>
      </c>
      <c r="C717" s="4" t="n">
        <f aca="false">YEAR($B717)</f>
        <v>2024</v>
      </c>
      <c r="D717" s="4" t="n">
        <f aca="false">MONTH($B717)</f>
        <v>3</v>
      </c>
      <c r="E717" s="2" t="s">
        <v>1123</v>
      </c>
      <c r="F717" s="5" t="n">
        <f aca="false">ROUNDUP(MONTH($B717)/3,0)</f>
        <v>1</v>
      </c>
      <c r="G717" s="2" t="s">
        <v>31</v>
      </c>
      <c r="H717" s="2" t="s">
        <v>32</v>
      </c>
      <c r="I717" s="2" t="s">
        <v>33</v>
      </c>
      <c r="J717" s="2" t="s">
        <v>34</v>
      </c>
      <c r="K717" s="2" t="s">
        <v>35</v>
      </c>
      <c r="L717" s="2" t="s">
        <v>36</v>
      </c>
      <c r="M717" s="2" t="s">
        <v>37</v>
      </c>
      <c r="N717" s="2" t="s">
        <v>73</v>
      </c>
      <c r="O717" s="2" t="s">
        <v>64</v>
      </c>
      <c r="P717" s="2" t="s">
        <v>74</v>
      </c>
      <c r="Q717" s="2" t="s">
        <v>75</v>
      </c>
      <c r="R717" s="6" t="n">
        <v>1</v>
      </c>
      <c r="S717" s="7" t="n">
        <v>5423.78</v>
      </c>
      <c r="T717" s="7" t="n">
        <f aca="false">$R717*$S717</f>
        <v>5423.78</v>
      </c>
      <c r="U717" s="8" t="n">
        <v>0.08</v>
      </c>
      <c r="V717" s="7" t="n">
        <f aca="false">$T717*$U717</f>
        <v>433.9024</v>
      </c>
      <c r="W717" s="7" t="n">
        <f aca="false">$T717-$V717</f>
        <v>4989.8776</v>
      </c>
      <c r="X717" s="7" t="n">
        <v>3950.69</v>
      </c>
      <c r="Y717" s="7" t="n">
        <f aca="false">$R717*$X717</f>
        <v>3950.69</v>
      </c>
      <c r="Z717" s="7" t="n">
        <f aca="false">$W717-$Y717</f>
        <v>1039.1876</v>
      </c>
      <c r="AA717" s="8" t="n">
        <f aca="false">IFERROR($Z717/$W717,0)</f>
        <v>0.208259136456574</v>
      </c>
      <c r="AB717" s="2" t="s">
        <v>85</v>
      </c>
      <c r="AC717" s="2" t="s">
        <v>43</v>
      </c>
    </row>
    <row r="718" customFormat="false" ht="15" hidden="false" customHeight="false" outlineLevel="0" collapsed="false">
      <c r="A718" s="2" t="s">
        <v>1475</v>
      </c>
      <c r="B718" s="3" t="n">
        <v>45371</v>
      </c>
      <c r="C718" s="4" t="n">
        <f aca="false">YEAR($B718)</f>
        <v>2024</v>
      </c>
      <c r="D718" s="4" t="n">
        <f aca="false">MONTH($B718)</f>
        <v>3</v>
      </c>
      <c r="E718" s="2" t="s">
        <v>1123</v>
      </c>
      <c r="F718" s="5" t="n">
        <f aca="false">ROUNDUP(MONTH($B718)/3,0)</f>
        <v>1</v>
      </c>
      <c r="G718" s="2" t="s">
        <v>1476</v>
      </c>
      <c r="H718" s="2" t="s">
        <v>301</v>
      </c>
      <c r="I718" s="2" t="s">
        <v>33</v>
      </c>
      <c r="J718" s="2" t="s">
        <v>89</v>
      </c>
      <c r="K718" s="2" t="s">
        <v>97</v>
      </c>
      <c r="L718" s="2" t="s">
        <v>111</v>
      </c>
      <c r="M718" s="2" t="s">
        <v>99</v>
      </c>
      <c r="N718" s="2" t="s">
        <v>51</v>
      </c>
      <c r="O718" s="2" t="s">
        <v>52</v>
      </c>
      <c r="P718" s="2" t="s">
        <v>53</v>
      </c>
      <c r="Q718" s="2" t="s">
        <v>169</v>
      </c>
      <c r="R718" s="6" t="n">
        <v>1</v>
      </c>
      <c r="S718" s="7" t="n">
        <v>2371.23</v>
      </c>
      <c r="T718" s="7" t="n">
        <f aca="false">$R718*$S718</f>
        <v>2371.23</v>
      </c>
      <c r="U718" s="8" t="n">
        <v>0.03</v>
      </c>
      <c r="V718" s="7" t="n">
        <f aca="false">$T718*$U718</f>
        <v>71.1369</v>
      </c>
      <c r="W718" s="7" t="n">
        <f aca="false">$T718-$V718</f>
        <v>2300.0931</v>
      </c>
      <c r="X718" s="7" t="n">
        <v>1757.78</v>
      </c>
      <c r="Y718" s="7" t="n">
        <f aca="false">$R718*$X718</f>
        <v>1757.78</v>
      </c>
      <c r="Z718" s="7" t="n">
        <f aca="false">$W718-$Y718</f>
        <v>542.3131</v>
      </c>
      <c r="AA718" s="8" t="n">
        <f aca="false">IFERROR($Z718/$W718,0)</f>
        <v>0.235778760433654</v>
      </c>
      <c r="AB718" s="2" t="s">
        <v>67</v>
      </c>
      <c r="AC718" s="2" t="s">
        <v>43</v>
      </c>
    </row>
    <row r="719" customFormat="false" ht="15" hidden="false" customHeight="false" outlineLevel="0" collapsed="false">
      <c r="A719" s="2" t="s">
        <v>1477</v>
      </c>
      <c r="B719" s="3" t="n">
        <v>45371</v>
      </c>
      <c r="C719" s="4" t="n">
        <f aca="false">YEAR($B719)</f>
        <v>2024</v>
      </c>
      <c r="D719" s="4" t="n">
        <f aca="false">MONTH($B719)</f>
        <v>3</v>
      </c>
      <c r="E719" s="2" t="s">
        <v>1123</v>
      </c>
      <c r="F719" s="5" t="n">
        <f aca="false">ROUNDUP(MONTH($B719)/3,0)</f>
        <v>1</v>
      </c>
      <c r="G719" s="2" t="s">
        <v>755</v>
      </c>
      <c r="H719" s="2" t="s">
        <v>756</v>
      </c>
      <c r="I719" s="2" t="s">
        <v>104</v>
      </c>
      <c r="J719" s="2" t="s">
        <v>34</v>
      </c>
      <c r="K719" s="2" t="s">
        <v>242</v>
      </c>
      <c r="L719" s="2" t="s">
        <v>243</v>
      </c>
      <c r="M719" s="2" t="s">
        <v>82</v>
      </c>
      <c r="N719" s="2" t="s">
        <v>73</v>
      </c>
      <c r="O719" s="2" t="s">
        <v>39</v>
      </c>
      <c r="P719" s="2" t="s">
        <v>106</v>
      </c>
      <c r="Q719" s="2" t="s">
        <v>143</v>
      </c>
      <c r="R719" s="6" t="n">
        <v>2</v>
      </c>
      <c r="S719" s="7" t="n">
        <v>730.37</v>
      </c>
      <c r="T719" s="7" t="n">
        <f aca="false">$R719*$S719</f>
        <v>1460.74</v>
      </c>
      <c r="U719" s="8" t="n">
        <v>0.05</v>
      </c>
      <c r="V719" s="7" t="n">
        <f aca="false">$T719*$U719</f>
        <v>73.037</v>
      </c>
      <c r="W719" s="7" t="n">
        <f aca="false">$T719-$V719</f>
        <v>1387.703</v>
      </c>
      <c r="X719" s="7" t="n">
        <v>461.08</v>
      </c>
      <c r="Y719" s="7" t="n">
        <f aca="false">$R719*$X719</f>
        <v>922.16</v>
      </c>
      <c r="Z719" s="7" t="n">
        <f aca="false">$W719-$Y719</f>
        <v>465.543</v>
      </c>
      <c r="AA719" s="8" t="n">
        <f aca="false">IFERROR($Z719/$W719,0)</f>
        <v>0.335477404026654</v>
      </c>
      <c r="AB719" s="2" t="s">
        <v>67</v>
      </c>
      <c r="AC719" s="2" t="s">
        <v>43</v>
      </c>
    </row>
    <row r="720" customFormat="false" ht="15" hidden="false" customHeight="false" outlineLevel="0" collapsed="false">
      <c r="A720" s="2" t="s">
        <v>1478</v>
      </c>
      <c r="B720" s="3" t="n">
        <v>45371</v>
      </c>
      <c r="C720" s="4" t="n">
        <f aca="false">YEAR($B720)</f>
        <v>2024</v>
      </c>
      <c r="D720" s="4" t="n">
        <f aca="false">MONTH($B720)</f>
        <v>3</v>
      </c>
      <c r="E720" s="2" t="s">
        <v>1123</v>
      </c>
      <c r="F720" s="5" t="n">
        <f aca="false">ROUNDUP(MONTH($B720)/3,0)</f>
        <v>1</v>
      </c>
      <c r="G720" s="2" t="s">
        <v>1479</v>
      </c>
      <c r="H720" s="2" t="s">
        <v>1480</v>
      </c>
      <c r="I720" s="2" t="s">
        <v>33</v>
      </c>
      <c r="J720" s="2" t="s">
        <v>47</v>
      </c>
      <c r="K720" s="2" t="s">
        <v>185</v>
      </c>
      <c r="L720" s="2" t="s">
        <v>186</v>
      </c>
      <c r="M720" s="2" t="s">
        <v>50</v>
      </c>
      <c r="N720" s="2" t="s">
        <v>51</v>
      </c>
      <c r="O720" s="2" t="s">
        <v>171</v>
      </c>
      <c r="P720" s="2" t="s">
        <v>180</v>
      </c>
      <c r="Q720" s="2" t="s">
        <v>181</v>
      </c>
      <c r="R720" s="6" t="n">
        <v>2</v>
      </c>
      <c r="S720" s="7" t="n">
        <v>2533.91</v>
      </c>
      <c r="T720" s="7" t="n">
        <f aca="false">$R720*$S720</f>
        <v>5067.82</v>
      </c>
      <c r="U720" s="8" t="n">
        <v>0.05</v>
      </c>
      <c r="V720" s="7" t="n">
        <f aca="false">$T720*$U720</f>
        <v>253.391</v>
      </c>
      <c r="W720" s="7" t="n">
        <f aca="false">$T720-$V720</f>
        <v>4814.429</v>
      </c>
      <c r="X720" s="7" t="n">
        <v>1683</v>
      </c>
      <c r="Y720" s="7" t="n">
        <f aca="false">$R720*$X720</f>
        <v>3366</v>
      </c>
      <c r="Z720" s="7" t="n">
        <f aca="false">$W720-$Y720</f>
        <v>1448.429</v>
      </c>
      <c r="AA720" s="8" t="n">
        <f aca="false">IFERROR($Z720/$W720,0)</f>
        <v>0.300851669014124</v>
      </c>
      <c r="AB720" s="2" t="s">
        <v>42</v>
      </c>
      <c r="AC720" s="2" t="s">
        <v>43</v>
      </c>
    </row>
    <row r="721" customFormat="false" ht="15" hidden="false" customHeight="false" outlineLevel="0" collapsed="false">
      <c r="A721" s="2" t="s">
        <v>1481</v>
      </c>
      <c r="B721" s="3" t="n">
        <v>45372</v>
      </c>
      <c r="C721" s="4" t="n">
        <f aca="false">YEAR($B721)</f>
        <v>2024</v>
      </c>
      <c r="D721" s="4" t="n">
        <f aca="false">MONTH($B721)</f>
        <v>3</v>
      </c>
      <c r="E721" s="2" t="s">
        <v>1123</v>
      </c>
      <c r="F721" s="5" t="n">
        <f aca="false">ROUNDUP(MONTH($B721)/3,0)</f>
        <v>1</v>
      </c>
      <c r="G721" s="2" t="s">
        <v>1482</v>
      </c>
      <c r="H721" s="2" t="s">
        <v>1483</v>
      </c>
      <c r="I721" s="2" t="s">
        <v>104</v>
      </c>
      <c r="J721" s="2" t="s">
        <v>47</v>
      </c>
      <c r="K721" s="2" t="s">
        <v>196</v>
      </c>
      <c r="L721" s="2" t="s">
        <v>197</v>
      </c>
      <c r="M721" s="2" t="s">
        <v>105</v>
      </c>
      <c r="N721" s="2" t="s">
        <v>151</v>
      </c>
      <c r="O721" s="2" t="s">
        <v>114</v>
      </c>
      <c r="P721" s="2" t="s">
        <v>234</v>
      </c>
      <c r="Q721" s="2" t="s">
        <v>276</v>
      </c>
      <c r="R721" s="6" t="n">
        <v>5</v>
      </c>
      <c r="S721" s="7" t="n">
        <v>197.26</v>
      </c>
      <c r="T721" s="7" t="n">
        <f aca="false">$R721*$S721</f>
        <v>986.3</v>
      </c>
      <c r="U721" s="8" t="n">
        <v>0.1</v>
      </c>
      <c r="V721" s="7" t="n">
        <f aca="false">$T721*$U721</f>
        <v>98.63</v>
      </c>
      <c r="W721" s="7" t="n">
        <f aca="false">$T721-$V721</f>
        <v>887.67</v>
      </c>
      <c r="X721" s="7" t="n">
        <v>103.68</v>
      </c>
      <c r="Y721" s="7" t="n">
        <f aca="false">$R721*$X721</f>
        <v>518.4</v>
      </c>
      <c r="Z721" s="7" t="n">
        <f aca="false">$W721-$Y721</f>
        <v>369.27</v>
      </c>
      <c r="AA721" s="8" t="n">
        <f aca="false">IFERROR($Z721/$W721,0)</f>
        <v>0.415999188887762</v>
      </c>
      <c r="AB721" s="2" t="s">
        <v>85</v>
      </c>
      <c r="AC721" s="2" t="s">
        <v>43</v>
      </c>
    </row>
    <row r="722" customFormat="false" ht="15" hidden="false" customHeight="false" outlineLevel="0" collapsed="false">
      <c r="A722" s="2" t="s">
        <v>1484</v>
      </c>
      <c r="B722" s="3" t="n">
        <v>45372</v>
      </c>
      <c r="C722" s="4" t="n">
        <f aca="false">YEAR($B722)</f>
        <v>2024</v>
      </c>
      <c r="D722" s="4" t="n">
        <f aca="false">MONTH($B722)</f>
        <v>3</v>
      </c>
      <c r="E722" s="2" t="s">
        <v>1123</v>
      </c>
      <c r="F722" s="5" t="n">
        <f aca="false">ROUNDUP(MONTH($B722)/3,0)</f>
        <v>1</v>
      </c>
      <c r="G722" s="2" t="s">
        <v>447</v>
      </c>
      <c r="H722" s="2" t="s">
        <v>448</v>
      </c>
      <c r="I722" s="2" t="s">
        <v>33</v>
      </c>
      <c r="J722" s="2" t="s">
        <v>89</v>
      </c>
      <c r="K722" s="2" t="s">
        <v>90</v>
      </c>
      <c r="L722" s="2" t="s">
        <v>161</v>
      </c>
      <c r="M722" s="2" t="s">
        <v>92</v>
      </c>
      <c r="N722" s="2" t="s">
        <v>38</v>
      </c>
      <c r="O722" s="2" t="s">
        <v>114</v>
      </c>
      <c r="P722" s="2" t="s">
        <v>234</v>
      </c>
      <c r="Q722" s="2" t="s">
        <v>235</v>
      </c>
      <c r="R722" s="6" t="n">
        <v>2</v>
      </c>
      <c r="S722" s="7" t="n">
        <v>211.06</v>
      </c>
      <c r="T722" s="7" t="n">
        <f aca="false">$R722*$S722</f>
        <v>422.12</v>
      </c>
      <c r="U722" s="8" t="n">
        <v>0.03</v>
      </c>
      <c r="V722" s="7" t="n">
        <f aca="false">$T722*$U722</f>
        <v>12.6636</v>
      </c>
      <c r="W722" s="7" t="n">
        <f aca="false">$T722-$V722</f>
        <v>409.4564</v>
      </c>
      <c r="X722" s="7" t="n">
        <v>98.84</v>
      </c>
      <c r="Y722" s="7" t="n">
        <f aca="false">$R722*$X722</f>
        <v>197.68</v>
      </c>
      <c r="Z722" s="7" t="n">
        <f aca="false">$W722-$Y722</f>
        <v>211.7764</v>
      </c>
      <c r="AA722" s="8" t="n">
        <f aca="false">IFERROR($Z722/$W722,0)</f>
        <v>0.517213554361344</v>
      </c>
      <c r="AB722" s="2" t="s">
        <v>85</v>
      </c>
      <c r="AC722" s="2" t="s">
        <v>43</v>
      </c>
    </row>
    <row r="723" customFormat="false" ht="15" hidden="false" customHeight="false" outlineLevel="0" collapsed="false">
      <c r="A723" s="2" t="s">
        <v>1485</v>
      </c>
      <c r="B723" s="3" t="n">
        <v>45372</v>
      </c>
      <c r="C723" s="4" t="n">
        <f aca="false">YEAR($B723)</f>
        <v>2024</v>
      </c>
      <c r="D723" s="4" t="n">
        <f aca="false">MONTH($B723)</f>
        <v>3</v>
      </c>
      <c r="E723" s="2" t="s">
        <v>1123</v>
      </c>
      <c r="F723" s="5" t="n">
        <f aca="false">ROUNDUP(MONTH($B723)/3,0)</f>
        <v>1</v>
      </c>
      <c r="G723" s="2" t="s">
        <v>45</v>
      </c>
      <c r="H723" s="2" t="s">
        <v>46</v>
      </c>
      <c r="I723" s="2" t="s">
        <v>33</v>
      </c>
      <c r="J723" s="2" t="s">
        <v>47</v>
      </c>
      <c r="K723" s="2" t="s">
        <v>48</v>
      </c>
      <c r="L723" s="2" t="s">
        <v>49</v>
      </c>
      <c r="M723" s="2" t="s">
        <v>105</v>
      </c>
      <c r="N723" s="2" t="s">
        <v>51</v>
      </c>
      <c r="O723" s="2" t="s">
        <v>52</v>
      </c>
      <c r="P723" s="2" t="s">
        <v>83</v>
      </c>
      <c r="Q723" s="2" t="s">
        <v>84</v>
      </c>
      <c r="R723" s="6" t="n">
        <v>1</v>
      </c>
      <c r="S723" s="7" t="n">
        <v>3674.71</v>
      </c>
      <c r="T723" s="7" t="n">
        <f aca="false">$R723*$S723</f>
        <v>3674.71</v>
      </c>
      <c r="U723" s="8" t="n">
        <v>0</v>
      </c>
      <c r="V723" s="7" t="n">
        <f aca="false">$T723*$U723</f>
        <v>0</v>
      </c>
      <c r="W723" s="7" t="n">
        <f aca="false">$T723-$V723</f>
        <v>3674.71</v>
      </c>
      <c r="X723" s="7" t="n">
        <v>2891.04</v>
      </c>
      <c r="Y723" s="7" t="n">
        <f aca="false">$R723*$X723</f>
        <v>2891.04</v>
      </c>
      <c r="Z723" s="7" t="n">
        <f aca="false">$W723-$Y723</f>
        <v>783.67</v>
      </c>
      <c r="AA723" s="8" t="n">
        <f aca="false">IFERROR($Z723/$W723,0)</f>
        <v>0.21326036612413</v>
      </c>
      <c r="AB723" s="2" t="s">
        <v>76</v>
      </c>
      <c r="AC723" s="2" t="s">
        <v>43</v>
      </c>
    </row>
    <row r="724" customFormat="false" ht="15" hidden="false" customHeight="false" outlineLevel="0" collapsed="false">
      <c r="A724" s="2" t="s">
        <v>1486</v>
      </c>
      <c r="B724" s="3" t="n">
        <v>45372</v>
      </c>
      <c r="C724" s="4" t="n">
        <f aca="false">YEAR($B724)</f>
        <v>2024</v>
      </c>
      <c r="D724" s="4" t="n">
        <f aca="false">MONTH($B724)</f>
        <v>3</v>
      </c>
      <c r="E724" s="2" t="s">
        <v>1123</v>
      </c>
      <c r="F724" s="5" t="n">
        <f aca="false">ROUNDUP(MONTH($B724)/3,0)</f>
        <v>1</v>
      </c>
      <c r="G724" s="2" t="s">
        <v>1398</v>
      </c>
      <c r="H724" s="2" t="s">
        <v>795</v>
      </c>
      <c r="I724" s="2" t="s">
        <v>33</v>
      </c>
      <c r="J724" s="2" t="s">
        <v>47</v>
      </c>
      <c r="K724" s="2" t="s">
        <v>185</v>
      </c>
      <c r="L724" s="2" t="s">
        <v>186</v>
      </c>
      <c r="M724" s="2" t="s">
        <v>118</v>
      </c>
      <c r="N724" s="2" t="s">
        <v>51</v>
      </c>
      <c r="O724" s="2" t="s">
        <v>52</v>
      </c>
      <c r="P724" s="2" t="s">
        <v>126</v>
      </c>
      <c r="Q724" s="2" t="s">
        <v>157</v>
      </c>
      <c r="R724" s="6" t="n">
        <v>3</v>
      </c>
      <c r="S724" s="7" t="n">
        <v>792.3</v>
      </c>
      <c r="T724" s="7" t="n">
        <f aca="false">$R724*$S724</f>
        <v>2376.9</v>
      </c>
      <c r="U724" s="8" t="n">
        <v>0</v>
      </c>
      <c r="V724" s="7" t="n">
        <f aca="false">$T724*$U724</f>
        <v>0</v>
      </c>
      <c r="W724" s="7" t="n">
        <f aca="false">$T724-$V724</f>
        <v>2376.9</v>
      </c>
      <c r="X724" s="7" t="n">
        <v>566.22</v>
      </c>
      <c r="Y724" s="7" t="n">
        <f aca="false">$R724*$X724</f>
        <v>1698.66</v>
      </c>
      <c r="Z724" s="7" t="n">
        <f aca="false">$W724-$Y724</f>
        <v>678.24</v>
      </c>
      <c r="AA724" s="8" t="n">
        <f aca="false">IFERROR($Z724/$W724,0)</f>
        <v>0.285346459674366</v>
      </c>
      <c r="AB724" s="2" t="s">
        <v>85</v>
      </c>
      <c r="AC724" s="2" t="s">
        <v>43</v>
      </c>
    </row>
    <row r="725" customFormat="false" ht="15" hidden="false" customHeight="false" outlineLevel="0" collapsed="false">
      <c r="A725" s="2" t="s">
        <v>1487</v>
      </c>
      <c r="B725" s="3" t="n">
        <v>45372</v>
      </c>
      <c r="C725" s="4" t="n">
        <f aca="false">YEAR($B725)</f>
        <v>2024</v>
      </c>
      <c r="D725" s="4" t="n">
        <f aca="false">MONTH($B725)</f>
        <v>3</v>
      </c>
      <c r="E725" s="2" t="s">
        <v>1123</v>
      </c>
      <c r="F725" s="5" t="n">
        <f aca="false">ROUNDUP(MONTH($B725)/3,0)</f>
        <v>1</v>
      </c>
      <c r="G725" s="2" t="s">
        <v>904</v>
      </c>
      <c r="H725" s="2" t="s">
        <v>905</v>
      </c>
      <c r="I725" s="2" t="s">
        <v>33</v>
      </c>
      <c r="J725" s="2" t="s">
        <v>147</v>
      </c>
      <c r="K725" s="2" t="s">
        <v>397</v>
      </c>
      <c r="L725" s="2" t="s">
        <v>398</v>
      </c>
      <c r="M725" s="2" t="s">
        <v>217</v>
      </c>
      <c r="N725" s="2" t="s">
        <v>73</v>
      </c>
      <c r="O725" s="2" t="s">
        <v>171</v>
      </c>
      <c r="P725" s="2" t="s">
        <v>172</v>
      </c>
      <c r="Q725" s="2" t="s">
        <v>244</v>
      </c>
      <c r="R725" s="6" t="n">
        <v>2</v>
      </c>
      <c r="S725" s="7" t="n">
        <v>2860.94</v>
      </c>
      <c r="T725" s="7" t="n">
        <f aca="false">$R725*$S725</f>
        <v>5721.88</v>
      </c>
      <c r="U725" s="8" t="n">
        <v>0.05</v>
      </c>
      <c r="V725" s="7" t="n">
        <f aca="false">$T725*$U725</f>
        <v>286.094</v>
      </c>
      <c r="W725" s="7" t="n">
        <f aca="false">$T725-$V725</f>
        <v>5435.786</v>
      </c>
      <c r="X725" s="7" t="n">
        <v>1857.87</v>
      </c>
      <c r="Y725" s="7" t="n">
        <f aca="false">$R725*$X725</f>
        <v>3715.74</v>
      </c>
      <c r="Z725" s="7" t="n">
        <f aca="false">$W725-$Y725</f>
        <v>1720.046</v>
      </c>
      <c r="AA725" s="8" t="n">
        <f aca="false">IFERROR($Z725/$W725,0)</f>
        <v>0.316430043419664</v>
      </c>
      <c r="AB725" s="2" t="s">
        <v>85</v>
      </c>
      <c r="AC725" s="2" t="s">
        <v>43</v>
      </c>
    </row>
    <row r="726" customFormat="false" ht="15" hidden="false" customHeight="false" outlineLevel="0" collapsed="false">
      <c r="A726" s="2" t="s">
        <v>1488</v>
      </c>
      <c r="B726" s="3" t="n">
        <v>45372</v>
      </c>
      <c r="C726" s="4" t="n">
        <f aca="false">YEAR($B726)</f>
        <v>2024</v>
      </c>
      <c r="D726" s="4" t="n">
        <f aca="false">MONTH($B726)</f>
        <v>3</v>
      </c>
      <c r="E726" s="2" t="s">
        <v>1123</v>
      </c>
      <c r="F726" s="5" t="n">
        <f aca="false">ROUNDUP(MONTH($B726)/3,0)</f>
        <v>1</v>
      </c>
      <c r="G726" s="2" t="s">
        <v>454</v>
      </c>
      <c r="H726" s="2" t="s">
        <v>455</v>
      </c>
      <c r="I726" s="2" t="s">
        <v>33</v>
      </c>
      <c r="J726" s="2" t="s">
        <v>89</v>
      </c>
      <c r="K726" s="2" t="s">
        <v>90</v>
      </c>
      <c r="L726" s="2" t="s">
        <v>91</v>
      </c>
      <c r="M726" s="2" t="s">
        <v>99</v>
      </c>
      <c r="N726" s="2" t="s">
        <v>38</v>
      </c>
      <c r="O726" s="2" t="s">
        <v>52</v>
      </c>
      <c r="P726" s="2" t="s">
        <v>83</v>
      </c>
      <c r="Q726" s="2" t="s">
        <v>112</v>
      </c>
      <c r="R726" s="6" t="n">
        <v>1</v>
      </c>
      <c r="S726" s="7" t="n">
        <v>2503.32</v>
      </c>
      <c r="T726" s="7" t="n">
        <f aca="false">$R726*$S726</f>
        <v>2503.32</v>
      </c>
      <c r="U726" s="8" t="n">
        <v>0.1</v>
      </c>
      <c r="V726" s="7" t="n">
        <f aca="false">$T726*$U726</f>
        <v>250.332</v>
      </c>
      <c r="W726" s="7" t="n">
        <f aca="false">$T726-$V726</f>
        <v>2252.988</v>
      </c>
      <c r="X726" s="7" t="n">
        <v>2029.77</v>
      </c>
      <c r="Y726" s="7" t="n">
        <f aca="false">$R726*$X726</f>
        <v>2029.77</v>
      </c>
      <c r="Z726" s="7" t="n">
        <f aca="false">$W726-$Y726</f>
        <v>223.218</v>
      </c>
      <c r="AA726" s="8" t="n">
        <f aca="false">IFERROR($Z726/$W726,0)</f>
        <v>0.0990764265056007</v>
      </c>
      <c r="AB726" s="2" t="s">
        <v>67</v>
      </c>
      <c r="AC726" s="2" t="s">
        <v>43</v>
      </c>
    </row>
    <row r="727" customFormat="false" ht="15" hidden="false" customHeight="false" outlineLevel="0" collapsed="false">
      <c r="A727" s="2" t="s">
        <v>1489</v>
      </c>
      <c r="B727" s="3" t="n">
        <v>45372</v>
      </c>
      <c r="C727" s="4" t="n">
        <f aca="false">YEAR($B727)</f>
        <v>2024</v>
      </c>
      <c r="D727" s="4" t="n">
        <f aca="false">MONTH($B727)</f>
        <v>3</v>
      </c>
      <c r="E727" s="2" t="s">
        <v>1123</v>
      </c>
      <c r="F727" s="5" t="n">
        <f aca="false">ROUNDUP(MONTH($B727)/3,0)</f>
        <v>1</v>
      </c>
      <c r="G727" s="2" t="s">
        <v>1348</v>
      </c>
      <c r="H727" s="2" t="s">
        <v>1349</v>
      </c>
      <c r="I727" s="2" t="s">
        <v>33</v>
      </c>
      <c r="J727" s="2" t="s">
        <v>47</v>
      </c>
      <c r="K727" s="2" t="s">
        <v>221</v>
      </c>
      <c r="L727" s="2" t="s">
        <v>222</v>
      </c>
      <c r="M727" s="2" t="s">
        <v>156</v>
      </c>
      <c r="N727" s="2" t="s">
        <v>51</v>
      </c>
      <c r="O727" s="2" t="s">
        <v>52</v>
      </c>
      <c r="P727" s="2" t="s">
        <v>83</v>
      </c>
      <c r="Q727" s="2" t="s">
        <v>112</v>
      </c>
      <c r="R727" s="6" t="n">
        <v>1</v>
      </c>
      <c r="S727" s="7" t="n">
        <v>2590.74</v>
      </c>
      <c r="T727" s="7" t="n">
        <f aca="false">$R727*$S727</f>
        <v>2590.74</v>
      </c>
      <c r="U727" s="8" t="n">
        <v>0.05</v>
      </c>
      <c r="V727" s="7" t="n">
        <f aca="false">$T727*$U727</f>
        <v>129.537</v>
      </c>
      <c r="W727" s="7" t="n">
        <f aca="false">$T727-$V727</f>
        <v>2461.203</v>
      </c>
      <c r="X727" s="7" t="n">
        <v>2024.29</v>
      </c>
      <c r="Y727" s="7" t="n">
        <f aca="false">$R727*$X727</f>
        <v>2024.29</v>
      </c>
      <c r="Z727" s="7" t="n">
        <f aca="false">$W727-$Y727</f>
        <v>436.913</v>
      </c>
      <c r="AA727" s="8" t="n">
        <f aca="false">IFERROR($Z727/$W727,0)</f>
        <v>0.17752009891098</v>
      </c>
      <c r="AB727" s="2" t="s">
        <v>42</v>
      </c>
      <c r="AC727" s="2" t="s">
        <v>43</v>
      </c>
    </row>
    <row r="728" customFormat="false" ht="15" hidden="false" customHeight="false" outlineLevel="0" collapsed="false">
      <c r="A728" s="2" t="s">
        <v>1490</v>
      </c>
      <c r="B728" s="3" t="n">
        <v>45372</v>
      </c>
      <c r="C728" s="4" t="n">
        <f aca="false">YEAR($B728)</f>
        <v>2024</v>
      </c>
      <c r="D728" s="4" t="n">
        <f aca="false">MONTH($B728)</f>
        <v>3</v>
      </c>
      <c r="E728" s="2" t="s">
        <v>1123</v>
      </c>
      <c r="F728" s="5" t="n">
        <f aca="false">ROUNDUP(MONTH($B728)/3,0)</f>
        <v>1</v>
      </c>
      <c r="G728" s="2" t="s">
        <v>1491</v>
      </c>
      <c r="H728" s="2" t="s">
        <v>1492</v>
      </c>
      <c r="I728" s="2" t="s">
        <v>177</v>
      </c>
      <c r="J728" s="2" t="s">
        <v>47</v>
      </c>
      <c r="K728" s="2" t="s">
        <v>196</v>
      </c>
      <c r="L728" s="2" t="s">
        <v>197</v>
      </c>
      <c r="M728" s="2" t="s">
        <v>118</v>
      </c>
      <c r="N728" s="2" t="s">
        <v>38</v>
      </c>
      <c r="O728" s="2" t="s">
        <v>114</v>
      </c>
      <c r="P728" s="2" t="s">
        <v>234</v>
      </c>
      <c r="Q728" s="2" t="s">
        <v>276</v>
      </c>
      <c r="R728" s="6" t="n">
        <v>12</v>
      </c>
      <c r="S728" s="7" t="n">
        <v>201.58</v>
      </c>
      <c r="T728" s="7" t="n">
        <f aca="false">$R728*$S728</f>
        <v>2418.96</v>
      </c>
      <c r="U728" s="8" t="n">
        <v>0.22</v>
      </c>
      <c r="V728" s="7" t="n">
        <f aca="false">$T728*$U728</f>
        <v>532.1712</v>
      </c>
      <c r="W728" s="7" t="n">
        <f aca="false">$T728-$V728</f>
        <v>1886.7888</v>
      </c>
      <c r="X728" s="7" t="n">
        <v>93.37</v>
      </c>
      <c r="Y728" s="7" t="n">
        <f aca="false">$R728*$X728</f>
        <v>1120.44</v>
      </c>
      <c r="Z728" s="7" t="n">
        <f aca="false">$W728-$Y728</f>
        <v>766.3488</v>
      </c>
      <c r="AA728" s="8" t="n">
        <f aca="false">IFERROR($Z728/$W728,0)</f>
        <v>0.406165650336699</v>
      </c>
      <c r="AB728" s="2" t="s">
        <v>42</v>
      </c>
      <c r="AC728" s="2" t="s">
        <v>246</v>
      </c>
    </row>
    <row r="729" customFormat="false" ht="15" hidden="false" customHeight="false" outlineLevel="0" collapsed="false">
      <c r="A729" s="2" t="s">
        <v>1493</v>
      </c>
      <c r="B729" s="3" t="n">
        <v>45372</v>
      </c>
      <c r="C729" s="4" t="n">
        <f aca="false">YEAR($B729)</f>
        <v>2024</v>
      </c>
      <c r="D729" s="4" t="n">
        <f aca="false">MONTH($B729)</f>
        <v>3</v>
      </c>
      <c r="E729" s="2" t="s">
        <v>1123</v>
      </c>
      <c r="F729" s="5" t="n">
        <f aca="false">ROUNDUP(MONTH($B729)/3,0)</f>
        <v>1</v>
      </c>
      <c r="G729" s="2" t="s">
        <v>1494</v>
      </c>
      <c r="H729" s="2" t="s">
        <v>1495</v>
      </c>
      <c r="I729" s="2" t="s">
        <v>33</v>
      </c>
      <c r="J729" s="2" t="s">
        <v>47</v>
      </c>
      <c r="K729" s="2" t="s">
        <v>221</v>
      </c>
      <c r="L729" s="2" t="s">
        <v>222</v>
      </c>
      <c r="M729" s="2" t="s">
        <v>50</v>
      </c>
      <c r="N729" s="2" t="s">
        <v>38</v>
      </c>
      <c r="O729" s="2" t="s">
        <v>64</v>
      </c>
      <c r="P729" s="2" t="s">
        <v>65</v>
      </c>
      <c r="Q729" s="2" t="s">
        <v>187</v>
      </c>
      <c r="R729" s="6" t="n">
        <v>3</v>
      </c>
      <c r="S729" s="7" t="n">
        <v>4425.12</v>
      </c>
      <c r="T729" s="7" t="n">
        <f aca="false">$R729*$S729</f>
        <v>13275.36</v>
      </c>
      <c r="U729" s="8" t="n">
        <v>0</v>
      </c>
      <c r="V729" s="7" t="n">
        <f aca="false">$T729*$U729</f>
        <v>0</v>
      </c>
      <c r="W729" s="7" t="n">
        <f aca="false">$T729-$V729</f>
        <v>13275.36</v>
      </c>
      <c r="X729" s="7" t="n">
        <v>3441.97</v>
      </c>
      <c r="Y729" s="7" t="n">
        <f aca="false">$R729*$X729</f>
        <v>10325.91</v>
      </c>
      <c r="Z729" s="7" t="n">
        <f aca="false">$W729-$Y729</f>
        <v>2949.45</v>
      </c>
      <c r="AA729" s="8" t="n">
        <f aca="false">IFERROR($Z729/$W729,0)</f>
        <v>0.222174765882055</v>
      </c>
      <c r="AB729" s="2" t="s">
        <v>85</v>
      </c>
      <c r="AC729" s="2" t="s">
        <v>43</v>
      </c>
    </row>
    <row r="730" customFormat="false" ht="15" hidden="false" customHeight="false" outlineLevel="0" collapsed="false">
      <c r="A730" s="2" t="s">
        <v>1496</v>
      </c>
      <c r="B730" s="3" t="n">
        <v>45372</v>
      </c>
      <c r="C730" s="4" t="n">
        <f aca="false">YEAR($B730)</f>
        <v>2024</v>
      </c>
      <c r="D730" s="4" t="n">
        <f aca="false">MONTH($B730)</f>
        <v>3</v>
      </c>
      <c r="E730" s="2" t="s">
        <v>1123</v>
      </c>
      <c r="F730" s="5" t="n">
        <f aca="false">ROUNDUP(MONTH($B730)/3,0)</f>
        <v>1</v>
      </c>
      <c r="G730" s="2" t="s">
        <v>1497</v>
      </c>
      <c r="H730" s="2" t="s">
        <v>241</v>
      </c>
      <c r="I730" s="2" t="s">
        <v>33</v>
      </c>
      <c r="J730" s="2" t="s">
        <v>59</v>
      </c>
      <c r="K730" s="2" t="s">
        <v>210</v>
      </c>
      <c r="L730" s="2" t="s">
        <v>211</v>
      </c>
      <c r="M730" s="2" t="s">
        <v>62</v>
      </c>
      <c r="N730" s="2" t="s">
        <v>73</v>
      </c>
      <c r="O730" s="2" t="s">
        <v>64</v>
      </c>
      <c r="P730" s="2" t="s">
        <v>65</v>
      </c>
      <c r="Q730" s="2" t="s">
        <v>66</v>
      </c>
      <c r="R730" s="6" t="n">
        <v>1</v>
      </c>
      <c r="S730" s="7" t="n">
        <v>7654.22</v>
      </c>
      <c r="T730" s="7" t="n">
        <f aca="false">$R730*$S730</f>
        <v>7654.22</v>
      </c>
      <c r="U730" s="8" t="n">
        <v>0.1</v>
      </c>
      <c r="V730" s="7" t="n">
        <f aca="false">$T730*$U730</f>
        <v>765.422</v>
      </c>
      <c r="W730" s="7" t="n">
        <f aca="false">$T730-$V730</f>
        <v>6888.798</v>
      </c>
      <c r="X730" s="7" t="n">
        <v>5696.16</v>
      </c>
      <c r="Y730" s="7" t="n">
        <f aca="false">$R730*$X730</f>
        <v>5696.16</v>
      </c>
      <c r="Z730" s="7" t="n">
        <f aca="false">$W730-$Y730</f>
        <v>1192.638</v>
      </c>
      <c r="AA730" s="8" t="n">
        <f aca="false">IFERROR($Z730/$W730,0)</f>
        <v>0.17312715512924</v>
      </c>
      <c r="AB730" s="2" t="s">
        <v>85</v>
      </c>
      <c r="AC730" s="2" t="s">
        <v>43</v>
      </c>
    </row>
    <row r="731" customFormat="false" ht="15" hidden="false" customHeight="false" outlineLevel="0" collapsed="false">
      <c r="A731" s="2" t="s">
        <v>1498</v>
      </c>
      <c r="B731" s="3" t="n">
        <v>45372</v>
      </c>
      <c r="C731" s="4" t="n">
        <f aca="false">YEAR($B731)</f>
        <v>2024</v>
      </c>
      <c r="D731" s="4" t="n">
        <f aca="false">MONTH($B731)</f>
        <v>3</v>
      </c>
      <c r="E731" s="2" t="s">
        <v>1123</v>
      </c>
      <c r="F731" s="5" t="n">
        <f aca="false">ROUNDUP(MONTH($B731)/3,0)</f>
        <v>1</v>
      </c>
      <c r="G731" s="2" t="s">
        <v>1499</v>
      </c>
      <c r="H731" s="2" t="s">
        <v>1500</v>
      </c>
      <c r="I731" s="2" t="s">
        <v>33</v>
      </c>
      <c r="J731" s="2" t="s">
        <v>59</v>
      </c>
      <c r="K731" s="2" t="s">
        <v>321</v>
      </c>
      <c r="L731" s="2" t="s">
        <v>322</v>
      </c>
      <c r="M731" s="2" t="s">
        <v>131</v>
      </c>
      <c r="N731" s="2" t="s">
        <v>63</v>
      </c>
      <c r="O731" s="2" t="s">
        <v>171</v>
      </c>
      <c r="P731" s="2" t="s">
        <v>204</v>
      </c>
      <c r="Q731" s="2" t="s">
        <v>205</v>
      </c>
      <c r="R731" s="6" t="n">
        <v>1</v>
      </c>
      <c r="S731" s="7" t="n">
        <v>1046.97</v>
      </c>
      <c r="T731" s="7" t="n">
        <f aca="false">$R731*$S731</f>
        <v>1046.97</v>
      </c>
      <c r="U731" s="8" t="n">
        <v>0.1</v>
      </c>
      <c r="V731" s="7" t="n">
        <f aca="false">$T731*$U731</f>
        <v>104.697</v>
      </c>
      <c r="W731" s="7" t="n">
        <f aca="false">$T731-$V731</f>
        <v>942.273</v>
      </c>
      <c r="X731" s="7" t="n">
        <v>631.02</v>
      </c>
      <c r="Y731" s="7" t="n">
        <f aca="false">$R731*$X731</f>
        <v>631.02</v>
      </c>
      <c r="Z731" s="7" t="n">
        <f aca="false">$W731-$Y731</f>
        <v>311.253</v>
      </c>
      <c r="AA731" s="8" t="n">
        <f aca="false">IFERROR($Z731/$W731,0)</f>
        <v>0.330321467345451</v>
      </c>
      <c r="AB731" s="2" t="s">
        <v>85</v>
      </c>
      <c r="AC731" s="2" t="s">
        <v>43</v>
      </c>
    </row>
    <row r="732" customFormat="false" ht="15" hidden="false" customHeight="false" outlineLevel="0" collapsed="false">
      <c r="A732" s="2" t="s">
        <v>1501</v>
      </c>
      <c r="B732" s="3" t="n">
        <v>45372</v>
      </c>
      <c r="C732" s="4" t="n">
        <f aca="false">YEAR($B732)</f>
        <v>2024</v>
      </c>
      <c r="D732" s="4" t="n">
        <f aca="false">MONTH($B732)</f>
        <v>3</v>
      </c>
      <c r="E732" s="2" t="s">
        <v>1123</v>
      </c>
      <c r="F732" s="5" t="n">
        <f aca="false">ROUNDUP(MONTH($B732)/3,0)</f>
        <v>1</v>
      </c>
      <c r="G732" s="2" t="s">
        <v>1502</v>
      </c>
      <c r="H732" s="2" t="s">
        <v>1503</v>
      </c>
      <c r="I732" s="2" t="s">
        <v>33</v>
      </c>
      <c r="J732" s="2" t="s">
        <v>89</v>
      </c>
      <c r="K732" s="2" t="s">
        <v>124</v>
      </c>
      <c r="L732" s="2" t="s">
        <v>125</v>
      </c>
      <c r="M732" s="2" t="s">
        <v>135</v>
      </c>
      <c r="N732" s="2" t="s">
        <v>63</v>
      </c>
      <c r="O732" s="2" t="s">
        <v>171</v>
      </c>
      <c r="P732" s="2" t="s">
        <v>172</v>
      </c>
      <c r="Q732" s="2" t="s">
        <v>223</v>
      </c>
      <c r="R732" s="6" t="n">
        <v>3</v>
      </c>
      <c r="S732" s="7" t="n">
        <v>526.74</v>
      </c>
      <c r="T732" s="7" t="n">
        <f aca="false">$R732*$S732</f>
        <v>1580.22</v>
      </c>
      <c r="U732" s="8" t="n">
        <v>0.15</v>
      </c>
      <c r="V732" s="7" t="n">
        <f aca="false">$T732*$U732</f>
        <v>237.033</v>
      </c>
      <c r="W732" s="7" t="n">
        <f aca="false">$T732-$V732</f>
        <v>1343.187</v>
      </c>
      <c r="X732" s="7" t="n">
        <v>310.06</v>
      </c>
      <c r="Y732" s="7" t="n">
        <f aca="false">$R732*$X732</f>
        <v>930.18</v>
      </c>
      <c r="Z732" s="7" t="n">
        <f aca="false">$W732-$Y732</f>
        <v>413.007</v>
      </c>
      <c r="AA732" s="8" t="n">
        <f aca="false">IFERROR($Z732/$W732,0)</f>
        <v>0.307482874685357</v>
      </c>
      <c r="AB732" s="2" t="s">
        <v>42</v>
      </c>
      <c r="AC732" s="2" t="s">
        <v>43</v>
      </c>
    </row>
    <row r="733" customFormat="false" ht="15" hidden="false" customHeight="false" outlineLevel="0" collapsed="false">
      <c r="A733" s="2" t="s">
        <v>1504</v>
      </c>
      <c r="B733" s="3" t="n">
        <v>45372</v>
      </c>
      <c r="C733" s="4" t="n">
        <f aca="false">YEAR($B733)</f>
        <v>2024</v>
      </c>
      <c r="D733" s="4" t="n">
        <f aca="false">MONTH($B733)</f>
        <v>3</v>
      </c>
      <c r="E733" s="2" t="s">
        <v>1123</v>
      </c>
      <c r="F733" s="5" t="n">
        <f aca="false">ROUNDUP(MONTH($B733)/3,0)</f>
        <v>1</v>
      </c>
      <c r="G733" s="2" t="s">
        <v>1505</v>
      </c>
      <c r="H733" s="2" t="s">
        <v>1506</v>
      </c>
      <c r="I733" s="2" t="s">
        <v>33</v>
      </c>
      <c r="J733" s="2" t="s">
        <v>89</v>
      </c>
      <c r="K733" s="2" t="s">
        <v>97</v>
      </c>
      <c r="L733" s="2" t="s">
        <v>98</v>
      </c>
      <c r="M733" s="2" t="s">
        <v>99</v>
      </c>
      <c r="N733" s="2" t="s">
        <v>73</v>
      </c>
      <c r="O733" s="2" t="s">
        <v>114</v>
      </c>
      <c r="P733" s="2" t="s">
        <v>234</v>
      </c>
      <c r="Q733" s="2" t="s">
        <v>276</v>
      </c>
      <c r="R733" s="6" t="n">
        <v>3</v>
      </c>
      <c r="S733" s="7" t="n">
        <v>201.01</v>
      </c>
      <c r="T733" s="7" t="n">
        <f aca="false">$R733*$S733</f>
        <v>603.03</v>
      </c>
      <c r="U733" s="8" t="n">
        <v>0.05</v>
      </c>
      <c r="V733" s="7" t="n">
        <f aca="false">$T733*$U733</f>
        <v>30.1515</v>
      </c>
      <c r="W733" s="7" t="n">
        <f aca="false">$T733-$V733</f>
        <v>572.8785</v>
      </c>
      <c r="X733" s="7" t="n">
        <v>98.17</v>
      </c>
      <c r="Y733" s="7" t="n">
        <f aca="false">$R733*$X733</f>
        <v>294.51</v>
      </c>
      <c r="Z733" s="7" t="n">
        <f aca="false">$W733-$Y733</f>
        <v>278.3685</v>
      </c>
      <c r="AA733" s="8" t="n">
        <f aca="false">IFERROR($Z733/$W733,0)</f>
        <v>0.485911934205944</v>
      </c>
      <c r="AB733" s="2" t="s">
        <v>76</v>
      </c>
      <c r="AC733" s="2" t="s">
        <v>43</v>
      </c>
    </row>
    <row r="734" customFormat="false" ht="15" hidden="false" customHeight="false" outlineLevel="0" collapsed="false">
      <c r="A734" s="2" t="s">
        <v>1507</v>
      </c>
      <c r="B734" s="3" t="n">
        <v>45373</v>
      </c>
      <c r="C734" s="4" t="n">
        <f aca="false">YEAR($B734)</f>
        <v>2024</v>
      </c>
      <c r="D734" s="4" t="n">
        <f aca="false">MONTH($B734)</f>
        <v>3</v>
      </c>
      <c r="E734" s="2" t="s">
        <v>1123</v>
      </c>
      <c r="F734" s="5" t="n">
        <f aca="false">ROUNDUP(MONTH($B734)/3,0)</f>
        <v>1</v>
      </c>
      <c r="G734" s="2" t="s">
        <v>400</v>
      </c>
      <c r="H734" s="2" t="s">
        <v>282</v>
      </c>
      <c r="I734" s="2" t="s">
        <v>177</v>
      </c>
      <c r="J734" s="2" t="s">
        <v>47</v>
      </c>
      <c r="K734" s="2" t="s">
        <v>221</v>
      </c>
      <c r="L734" s="2" t="s">
        <v>222</v>
      </c>
      <c r="M734" s="2" t="s">
        <v>118</v>
      </c>
      <c r="N734" s="2" t="s">
        <v>73</v>
      </c>
      <c r="O734" s="2" t="s">
        <v>64</v>
      </c>
      <c r="P734" s="2" t="s">
        <v>74</v>
      </c>
      <c r="Q734" s="2" t="s">
        <v>259</v>
      </c>
      <c r="R734" s="6" t="n">
        <v>15</v>
      </c>
      <c r="S734" s="7" t="n">
        <v>2302.46</v>
      </c>
      <c r="T734" s="7" t="n">
        <f aca="false">$R734*$S734</f>
        <v>34536.9</v>
      </c>
      <c r="U734" s="8" t="n">
        <v>0.27</v>
      </c>
      <c r="V734" s="7" t="n">
        <f aca="false">$T734*$U734</f>
        <v>9324.963</v>
      </c>
      <c r="W734" s="7" t="n">
        <f aca="false">$T734-$V734</f>
        <v>25211.937</v>
      </c>
      <c r="X734" s="7" t="n">
        <v>1722.94</v>
      </c>
      <c r="Y734" s="7" t="n">
        <f aca="false">$R734*$X734</f>
        <v>25844.1</v>
      </c>
      <c r="Z734" s="7" t="n">
        <f aca="false">$W734-$Y734</f>
        <v>-632.163000000004</v>
      </c>
      <c r="AA734" s="8" t="n">
        <f aca="false">IFERROR($Z734/$W734,0)</f>
        <v>-0.0250739560391573</v>
      </c>
      <c r="AB734" s="2" t="s">
        <v>67</v>
      </c>
      <c r="AC734" s="2" t="s">
        <v>43</v>
      </c>
    </row>
    <row r="735" customFormat="false" ht="15" hidden="false" customHeight="false" outlineLevel="0" collapsed="false">
      <c r="A735" s="2" t="s">
        <v>1508</v>
      </c>
      <c r="B735" s="3" t="n">
        <v>45373</v>
      </c>
      <c r="C735" s="4" t="n">
        <f aca="false">YEAR($B735)</f>
        <v>2024</v>
      </c>
      <c r="D735" s="4" t="n">
        <f aca="false">MONTH($B735)</f>
        <v>3</v>
      </c>
      <c r="E735" s="2" t="s">
        <v>1123</v>
      </c>
      <c r="F735" s="5" t="n">
        <f aca="false">ROUNDUP(MONTH($B735)/3,0)</f>
        <v>1</v>
      </c>
      <c r="G735" s="2" t="s">
        <v>261</v>
      </c>
      <c r="H735" s="2" t="s">
        <v>262</v>
      </c>
      <c r="I735" s="2" t="s">
        <v>33</v>
      </c>
      <c r="J735" s="2" t="s">
        <v>47</v>
      </c>
      <c r="K735" s="2" t="s">
        <v>196</v>
      </c>
      <c r="L735" s="2" t="s">
        <v>197</v>
      </c>
      <c r="M735" s="2" t="s">
        <v>168</v>
      </c>
      <c r="N735" s="2" t="s">
        <v>51</v>
      </c>
      <c r="O735" s="2" t="s">
        <v>114</v>
      </c>
      <c r="P735" s="2" t="s">
        <v>115</v>
      </c>
      <c r="Q735" s="2" t="s">
        <v>530</v>
      </c>
      <c r="R735" s="6" t="n">
        <v>1</v>
      </c>
      <c r="S735" s="7" t="n">
        <v>150.51</v>
      </c>
      <c r="T735" s="7" t="n">
        <f aca="false">$R735*$S735</f>
        <v>150.51</v>
      </c>
      <c r="U735" s="8" t="n">
        <v>0.05</v>
      </c>
      <c r="V735" s="7" t="n">
        <f aca="false">$T735*$U735</f>
        <v>7.5255</v>
      </c>
      <c r="W735" s="7" t="n">
        <f aca="false">$T735-$V735</f>
        <v>142.9845</v>
      </c>
      <c r="X735" s="7" t="n">
        <v>75.54</v>
      </c>
      <c r="Y735" s="7" t="n">
        <f aca="false">$R735*$X735</f>
        <v>75.54</v>
      </c>
      <c r="Z735" s="7" t="n">
        <f aca="false">$W735-$Y735</f>
        <v>67.4445</v>
      </c>
      <c r="AA735" s="8" t="n">
        <f aca="false">IFERROR($Z735/$W735,0)</f>
        <v>0.471690987484657</v>
      </c>
      <c r="AB735" s="2" t="s">
        <v>42</v>
      </c>
      <c r="AC735" s="2" t="s">
        <v>43</v>
      </c>
    </row>
    <row r="736" customFormat="false" ht="15" hidden="false" customHeight="false" outlineLevel="0" collapsed="false">
      <c r="A736" s="2" t="s">
        <v>1509</v>
      </c>
      <c r="B736" s="3" t="n">
        <v>45373</v>
      </c>
      <c r="C736" s="4" t="n">
        <f aca="false">YEAR($B736)</f>
        <v>2024</v>
      </c>
      <c r="D736" s="4" t="n">
        <f aca="false">MONTH($B736)</f>
        <v>3</v>
      </c>
      <c r="E736" s="2" t="s">
        <v>1123</v>
      </c>
      <c r="F736" s="5" t="n">
        <f aca="false">ROUNDUP(MONTH($B736)/3,0)</f>
        <v>1</v>
      </c>
      <c r="G736" s="2" t="s">
        <v>1479</v>
      </c>
      <c r="H736" s="2" t="s">
        <v>1480</v>
      </c>
      <c r="I736" s="2" t="s">
        <v>33</v>
      </c>
      <c r="J736" s="2" t="s">
        <v>47</v>
      </c>
      <c r="K736" s="2" t="s">
        <v>185</v>
      </c>
      <c r="L736" s="2" t="s">
        <v>186</v>
      </c>
      <c r="M736" s="2" t="s">
        <v>168</v>
      </c>
      <c r="N736" s="2" t="s">
        <v>63</v>
      </c>
      <c r="O736" s="2" t="s">
        <v>39</v>
      </c>
      <c r="P736" s="2" t="s">
        <v>40</v>
      </c>
      <c r="Q736" s="2" t="s">
        <v>334</v>
      </c>
      <c r="R736" s="6" t="n">
        <v>2</v>
      </c>
      <c r="S736" s="7" t="n">
        <v>3112.17</v>
      </c>
      <c r="T736" s="7" t="n">
        <f aca="false">$R736*$S736</f>
        <v>6224.34</v>
      </c>
      <c r="U736" s="8" t="n">
        <v>0.08</v>
      </c>
      <c r="V736" s="7" t="n">
        <f aca="false">$T736*$U736</f>
        <v>497.9472</v>
      </c>
      <c r="W736" s="7" t="n">
        <f aca="false">$T736-$V736</f>
        <v>5726.3928</v>
      </c>
      <c r="X736" s="7" t="n">
        <v>2303.84</v>
      </c>
      <c r="Y736" s="7" t="n">
        <f aca="false">$R736*$X736</f>
        <v>4607.68</v>
      </c>
      <c r="Z736" s="7" t="n">
        <f aca="false">$W736-$Y736</f>
        <v>1118.7128</v>
      </c>
      <c r="AA736" s="8" t="n">
        <f aca="false">IFERROR($Z736/$W736,0)</f>
        <v>0.195360821213662</v>
      </c>
      <c r="AB736" s="2" t="s">
        <v>42</v>
      </c>
      <c r="AC736" s="2" t="s">
        <v>43</v>
      </c>
    </row>
    <row r="737" customFormat="false" ht="15" hidden="false" customHeight="false" outlineLevel="0" collapsed="false">
      <c r="A737" s="2" t="s">
        <v>1510</v>
      </c>
      <c r="B737" s="3" t="n">
        <v>45373</v>
      </c>
      <c r="C737" s="4" t="n">
        <f aca="false">YEAR($B737)</f>
        <v>2024</v>
      </c>
      <c r="D737" s="4" t="n">
        <f aca="false">MONTH($B737)</f>
        <v>3</v>
      </c>
      <c r="E737" s="2" t="s">
        <v>1123</v>
      </c>
      <c r="F737" s="5" t="n">
        <f aca="false">ROUNDUP(MONTH($B737)/3,0)</f>
        <v>1</v>
      </c>
      <c r="G737" s="2" t="s">
        <v>369</v>
      </c>
      <c r="H737" s="2" t="s">
        <v>370</v>
      </c>
      <c r="I737" s="2" t="s">
        <v>33</v>
      </c>
      <c r="J737" s="2" t="s">
        <v>59</v>
      </c>
      <c r="K737" s="2" t="s">
        <v>210</v>
      </c>
      <c r="L737" s="2" t="s">
        <v>211</v>
      </c>
      <c r="M737" s="2" t="s">
        <v>62</v>
      </c>
      <c r="N737" s="2" t="s">
        <v>151</v>
      </c>
      <c r="O737" s="2" t="s">
        <v>171</v>
      </c>
      <c r="P737" s="2" t="s">
        <v>204</v>
      </c>
      <c r="Q737" s="2" t="s">
        <v>232</v>
      </c>
      <c r="R737" s="6" t="n">
        <v>3</v>
      </c>
      <c r="S737" s="7" t="n">
        <v>942.58</v>
      </c>
      <c r="T737" s="7" t="n">
        <f aca="false">$R737*$S737</f>
        <v>2827.74</v>
      </c>
      <c r="U737" s="8" t="n">
        <v>0</v>
      </c>
      <c r="V737" s="7" t="n">
        <f aca="false">$T737*$U737</f>
        <v>0</v>
      </c>
      <c r="W737" s="7" t="n">
        <f aca="false">$T737-$V737</f>
        <v>2827.74</v>
      </c>
      <c r="X737" s="7" t="n">
        <v>590.57</v>
      </c>
      <c r="Y737" s="7" t="n">
        <f aca="false">$R737*$X737</f>
        <v>1771.71</v>
      </c>
      <c r="Z737" s="7" t="n">
        <f aca="false">$W737-$Y737</f>
        <v>1056.03</v>
      </c>
      <c r="AA737" s="8" t="n">
        <f aca="false">IFERROR($Z737/$W737,0)</f>
        <v>0.373453712151754</v>
      </c>
      <c r="AB737" s="2" t="s">
        <v>67</v>
      </c>
      <c r="AC737" s="2" t="s">
        <v>43</v>
      </c>
    </row>
    <row r="738" customFormat="false" ht="15" hidden="false" customHeight="false" outlineLevel="0" collapsed="false">
      <c r="A738" s="2" t="s">
        <v>1511</v>
      </c>
      <c r="B738" s="3" t="n">
        <v>45373</v>
      </c>
      <c r="C738" s="4" t="n">
        <f aca="false">YEAR($B738)</f>
        <v>2024</v>
      </c>
      <c r="D738" s="4" t="n">
        <f aca="false">MONTH($B738)</f>
        <v>3</v>
      </c>
      <c r="E738" s="2" t="s">
        <v>1123</v>
      </c>
      <c r="F738" s="5" t="n">
        <f aca="false">ROUNDUP(MONTH($B738)/3,0)</f>
        <v>1</v>
      </c>
      <c r="G738" s="2" t="s">
        <v>495</v>
      </c>
      <c r="H738" s="2" t="s">
        <v>496</v>
      </c>
      <c r="I738" s="2" t="s">
        <v>33</v>
      </c>
      <c r="J738" s="2" t="s">
        <v>47</v>
      </c>
      <c r="K738" s="2" t="s">
        <v>196</v>
      </c>
      <c r="L738" s="2" t="s">
        <v>197</v>
      </c>
      <c r="M738" s="2" t="s">
        <v>118</v>
      </c>
      <c r="N738" s="2" t="s">
        <v>63</v>
      </c>
      <c r="O738" s="2" t="s">
        <v>114</v>
      </c>
      <c r="P738" s="2" t="s">
        <v>119</v>
      </c>
      <c r="Q738" s="2" t="s">
        <v>120</v>
      </c>
      <c r="R738" s="6" t="n">
        <v>1</v>
      </c>
      <c r="S738" s="7" t="n">
        <v>202.3</v>
      </c>
      <c r="T738" s="7" t="n">
        <f aca="false">$R738*$S738</f>
        <v>202.3</v>
      </c>
      <c r="U738" s="8" t="n">
        <v>0</v>
      </c>
      <c r="V738" s="7" t="n">
        <f aca="false">$T738*$U738</f>
        <v>0</v>
      </c>
      <c r="W738" s="7" t="n">
        <f aca="false">$T738-$V738</f>
        <v>202.3</v>
      </c>
      <c r="X738" s="7" t="n">
        <v>104.34</v>
      </c>
      <c r="Y738" s="7" t="n">
        <f aca="false">$R738*$X738</f>
        <v>104.34</v>
      </c>
      <c r="Z738" s="7" t="n">
        <f aca="false">$W738-$Y738</f>
        <v>97.96</v>
      </c>
      <c r="AA738" s="8" t="n">
        <f aca="false">IFERROR($Z738/$W738,0)</f>
        <v>0.484231339594661</v>
      </c>
      <c r="AB738" s="2" t="s">
        <v>42</v>
      </c>
      <c r="AC738" s="2" t="s">
        <v>43</v>
      </c>
    </row>
    <row r="739" customFormat="false" ht="15" hidden="false" customHeight="false" outlineLevel="0" collapsed="false">
      <c r="A739" s="2" t="s">
        <v>1512</v>
      </c>
      <c r="B739" s="3" t="n">
        <v>45373</v>
      </c>
      <c r="C739" s="4" t="n">
        <f aca="false">YEAR($B739)</f>
        <v>2024</v>
      </c>
      <c r="D739" s="4" t="n">
        <f aca="false">MONTH($B739)</f>
        <v>3</v>
      </c>
      <c r="E739" s="2" t="s">
        <v>1123</v>
      </c>
      <c r="F739" s="5" t="n">
        <f aca="false">ROUNDUP(MONTH($B739)/3,0)</f>
        <v>1</v>
      </c>
      <c r="G739" s="2" t="s">
        <v>1513</v>
      </c>
      <c r="H739" s="2" t="s">
        <v>1514</v>
      </c>
      <c r="I739" s="2" t="s">
        <v>33</v>
      </c>
      <c r="J739" s="2" t="s">
        <v>59</v>
      </c>
      <c r="K739" s="2" t="s">
        <v>321</v>
      </c>
      <c r="L739" s="2" t="s">
        <v>322</v>
      </c>
      <c r="M739" s="2" t="s">
        <v>131</v>
      </c>
      <c r="N739" s="2" t="s">
        <v>63</v>
      </c>
      <c r="O739" s="2" t="s">
        <v>171</v>
      </c>
      <c r="P739" s="2" t="s">
        <v>172</v>
      </c>
      <c r="Q739" s="2" t="s">
        <v>244</v>
      </c>
      <c r="R739" s="6" t="n">
        <v>1</v>
      </c>
      <c r="S739" s="7" t="n">
        <v>2821.43</v>
      </c>
      <c r="T739" s="7" t="n">
        <f aca="false">$R739*$S739</f>
        <v>2821.43</v>
      </c>
      <c r="U739" s="8" t="n">
        <v>0.2</v>
      </c>
      <c r="V739" s="7" t="n">
        <f aca="false">$T739*$U739</f>
        <v>564.286</v>
      </c>
      <c r="W739" s="7" t="n">
        <f aca="false">$T739-$V739</f>
        <v>2257.144</v>
      </c>
      <c r="X739" s="7" t="n">
        <v>1774.13</v>
      </c>
      <c r="Y739" s="7" t="n">
        <f aca="false">$R739*$X739</f>
        <v>1774.13</v>
      </c>
      <c r="Z739" s="7" t="n">
        <f aca="false">$W739-$Y739</f>
        <v>483.014</v>
      </c>
      <c r="AA739" s="8" t="n">
        <f aca="false">IFERROR($Z739/$W739,0)</f>
        <v>0.213993435952691</v>
      </c>
      <c r="AB739" s="2" t="s">
        <v>55</v>
      </c>
      <c r="AC739" s="2" t="s">
        <v>43</v>
      </c>
    </row>
    <row r="740" customFormat="false" ht="15" hidden="false" customHeight="false" outlineLevel="0" collapsed="false">
      <c r="A740" s="2" t="s">
        <v>1515</v>
      </c>
      <c r="B740" s="3" t="n">
        <v>45373</v>
      </c>
      <c r="C740" s="4" t="n">
        <f aca="false">YEAR($B740)</f>
        <v>2024</v>
      </c>
      <c r="D740" s="4" t="n">
        <f aca="false">MONTH($B740)</f>
        <v>3</v>
      </c>
      <c r="E740" s="2" t="s">
        <v>1123</v>
      </c>
      <c r="F740" s="5" t="n">
        <f aca="false">ROUNDUP(MONTH($B740)/3,0)</f>
        <v>1</v>
      </c>
      <c r="G740" s="2" t="s">
        <v>87</v>
      </c>
      <c r="H740" s="2" t="s">
        <v>88</v>
      </c>
      <c r="I740" s="2" t="s">
        <v>33</v>
      </c>
      <c r="J740" s="2" t="s">
        <v>89</v>
      </c>
      <c r="K740" s="2" t="s">
        <v>90</v>
      </c>
      <c r="L740" s="2" t="s">
        <v>91</v>
      </c>
      <c r="M740" s="2" t="s">
        <v>99</v>
      </c>
      <c r="N740" s="2" t="s">
        <v>51</v>
      </c>
      <c r="O740" s="2" t="s">
        <v>64</v>
      </c>
      <c r="P740" s="2" t="s">
        <v>65</v>
      </c>
      <c r="Q740" s="2" t="s">
        <v>519</v>
      </c>
      <c r="R740" s="6" t="n">
        <v>2</v>
      </c>
      <c r="S740" s="7" t="n">
        <v>2613.44</v>
      </c>
      <c r="T740" s="7" t="n">
        <f aca="false">$R740*$S740</f>
        <v>5226.88</v>
      </c>
      <c r="U740" s="8" t="n">
        <v>0.1</v>
      </c>
      <c r="V740" s="7" t="n">
        <f aca="false">$T740*$U740</f>
        <v>522.688</v>
      </c>
      <c r="W740" s="7" t="n">
        <f aca="false">$T740-$V740</f>
        <v>4704.192</v>
      </c>
      <c r="X740" s="7" t="n">
        <v>2109.9</v>
      </c>
      <c r="Y740" s="7" t="n">
        <f aca="false">$R740*$X740</f>
        <v>4219.8</v>
      </c>
      <c r="Z740" s="7" t="n">
        <f aca="false">$W740-$Y740</f>
        <v>484.392</v>
      </c>
      <c r="AA740" s="8" t="n">
        <f aca="false">IFERROR($Z740/$W740,0)</f>
        <v>0.102970286927064</v>
      </c>
      <c r="AB740" s="2" t="s">
        <v>42</v>
      </c>
      <c r="AC740" s="2" t="s">
        <v>43</v>
      </c>
    </row>
    <row r="741" customFormat="false" ht="15" hidden="false" customHeight="false" outlineLevel="0" collapsed="false">
      <c r="A741" s="2" t="s">
        <v>1516</v>
      </c>
      <c r="B741" s="3" t="n">
        <v>45373</v>
      </c>
      <c r="C741" s="4" t="n">
        <f aca="false">YEAR($B741)</f>
        <v>2024</v>
      </c>
      <c r="D741" s="4" t="n">
        <f aca="false">MONTH($B741)</f>
        <v>3</v>
      </c>
      <c r="E741" s="2" t="s">
        <v>1123</v>
      </c>
      <c r="F741" s="5" t="n">
        <f aca="false">ROUNDUP(MONTH($B741)/3,0)</f>
        <v>1</v>
      </c>
      <c r="G741" s="2" t="s">
        <v>773</v>
      </c>
      <c r="H741" s="2" t="s">
        <v>774</v>
      </c>
      <c r="I741" s="2" t="s">
        <v>104</v>
      </c>
      <c r="J741" s="2" t="s">
        <v>89</v>
      </c>
      <c r="K741" s="2" t="s">
        <v>90</v>
      </c>
      <c r="L741" s="2" t="s">
        <v>161</v>
      </c>
      <c r="M741" s="2" t="s">
        <v>99</v>
      </c>
      <c r="N741" s="2" t="s">
        <v>51</v>
      </c>
      <c r="O741" s="2" t="s">
        <v>52</v>
      </c>
      <c r="P741" s="2" t="s">
        <v>126</v>
      </c>
      <c r="Q741" s="2" t="s">
        <v>127</v>
      </c>
      <c r="R741" s="6" t="n">
        <v>9</v>
      </c>
      <c r="S741" s="7" t="n">
        <v>1029.98</v>
      </c>
      <c r="T741" s="7" t="n">
        <f aca="false">$R741*$S741</f>
        <v>9269.82</v>
      </c>
      <c r="U741" s="8" t="n">
        <v>0.1</v>
      </c>
      <c r="V741" s="7" t="n">
        <f aca="false">$T741*$U741</f>
        <v>926.982</v>
      </c>
      <c r="W741" s="7" t="n">
        <f aca="false">$T741-$V741</f>
        <v>8342.838</v>
      </c>
      <c r="X741" s="7" t="n">
        <v>725.52</v>
      </c>
      <c r="Y741" s="7" t="n">
        <f aca="false">$R741*$X741</f>
        <v>6529.68</v>
      </c>
      <c r="Z741" s="7" t="n">
        <f aca="false">$W741-$Y741</f>
        <v>1813.158</v>
      </c>
      <c r="AA741" s="8" t="n">
        <f aca="false">IFERROR($Z741/$W741,0)</f>
        <v>0.217331080862412</v>
      </c>
      <c r="AB741" s="2" t="s">
        <v>85</v>
      </c>
      <c r="AC741" s="2" t="s">
        <v>43</v>
      </c>
    </row>
    <row r="742" customFormat="false" ht="15" hidden="false" customHeight="false" outlineLevel="0" collapsed="false">
      <c r="A742" s="2" t="s">
        <v>1517</v>
      </c>
      <c r="B742" s="3" t="n">
        <v>45373</v>
      </c>
      <c r="C742" s="4" t="n">
        <f aca="false">YEAR($B742)</f>
        <v>2024</v>
      </c>
      <c r="D742" s="4" t="n">
        <f aca="false">MONTH($B742)</f>
        <v>3</v>
      </c>
      <c r="E742" s="2" t="s">
        <v>1123</v>
      </c>
      <c r="F742" s="5" t="n">
        <f aca="false">ROUNDUP(MONTH($B742)/3,0)</f>
        <v>1</v>
      </c>
      <c r="G742" s="2" t="s">
        <v>57</v>
      </c>
      <c r="H742" s="2" t="s">
        <v>58</v>
      </c>
      <c r="I742" s="2" t="s">
        <v>33</v>
      </c>
      <c r="J742" s="2" t="s">
        <v>59</v>
      </c>
      <c r="K742" s="2" t="s">
        <v>60</v>
      </c>
      <c r="L742" s="2" t="s">
        <v>61</v>
      </c>
      <c r="M742" s="2" t="s">
        <v>142</v>
      </c>
      <c r="N742" s="2" t="s">
        <v>51</v>
      </c>
      <c r="O742" s="2" t="s">
        <v>171</v>
      </c>
      <c r="P742" s="2" t="s">
        <v>172</v>
      </c>
      <c r="Q742" s="2" t="s">
        <v>223</v>
      </c>
      <c r="R742" s="6" t="n">
        <v>2</v>
      </c>
      <c r="S742" s="7" t="n">
        <v>542.31</v>
      </c>
      <c r="T742" s="7" t="n">
        <f aca="false">$R742*$S742</f>
        <v>1084.62</v>
      </c>
      <c r="U742" s="8" t="n">
        <v>0</v>
      </c>
      <c r="V742" s="7" t="n">
        <f aca="false">$T742*$U742</f>
        <v>0</v>
      </c>
      <c r="W742" s="7" t="n">
        <f aca="false">$T742-$V742</f>
        <v>1084.62</v>
      </c>
      <c r="X742" s="7" t="n">
        <v>316.54</v>
      </c>
      <c r="Y742" s="7" t="n">
        <f aca="false">$R742*$X742</f>
        <v>633.08</v>
      </c>
      <c r="Z742" s="7" t="n">
        <f aca="false">$W742-$Y742</f>
        <v>451.54</v>
      </c>
      <c r="AA742" s="8" t="n">
        <f aca="false">IFERROR($Z742/$W742,0)</f>
        <v>0.41631170363814</v>
      </c>
      <c r="AB742" s="2" t="s">
        <v>42</v>
      </c>
      <c r="AC742" s="2" t="s">
        <v>43</v>
      </c>
    </row>
    <row r="743" customFormat="false" ht="15" hidden="false" customHeight="false" outlineLevel="0" collapsed="false">
      <c r="A743" s="2" t="s">
        <v>1518</v>
      </c>
      <c r="B743" s="3" t="n">
        <v>45373</v>
      </c>
      <c r="C743" s="4" t="n">
        <f aca="false">YEAR($B743)</f>
        <v>2024</v>
      </c>
      <c r="D743" s="4" t="n">
        <f aca="false">MONTH($B743)</f>
        <v>3</v>
      </c>
      <c r="E743" s="2" t="s">
        <v>1123</v>
      </c>
      <c r="F743" s="5" t="n">
        <f aca="false">ROUNDUP(MONTH($B743)/3,0)</f>
        <v>1</v>
      </c>
      <c r="G743" s="2" t="s">
        <v>1519</v>
      </c>
      <c r="H743" s="2" t="s">
        <v>1520</v>
      </c>
      <c r="I743" s="2" t="s">
        <v>33</v>
      </c>
      <c r="J743" s="2" t="s">
        <v>47</v>
      </c>
      <c r="K743" s="2" t="s">
        <v>196</v>
      </c>
      <c r="L743" s="2" t="s">
        <v>197</v>
      </c>
      <c r="M743" s="2" t="s">
        <v>168</v>
      </c>
      <c r="N743" s="2" t="s">
        <v>63</v>
      </c>
      <c r="O743" s="2" t="s">
        <v>39</v>
      </c>
      <c r="P743" s="2" t="s">
        <v>40</v>
      </c>
      <c r="Q743" s="2" t="s">
        <v>334</v>
      </c>
      <c r="R743" s="6" t="n">
        <v>2</v>
      </c>
      <c r="S743" s="7" t="n">
        <v>3170.38</v>
      </c>
      <c r="T743" s="7" t="n">
        <f aca="false">$R743*$S743</f>
        <v>6340.76</v>
      </c>
      <c r="U743" s="8" t="n">
        <v>0.03</v>
      </c>
      <c r="V743" s="7" t="n">
        <f aca="false">$T743*$U743</f>
        <v>190.2228</v>
      </c>
      <c r="W743" s="7" t="n">
        <f aca="false">$T743-$V743</f>
        <v>6150.5372</v>
      </c>
      <c r="X743" s="7" t="n">
        <v>2143.04</v>
      </c>
      <c r="Y743" s="7" t="n">
        <f aca="false">$R743*$X743</f>
        <v>4286.08</v>
      </c>
      <c r="Z743" s="7" t="n">
        <f aca="false">$W743-$Y743</f>
        <v>1864.4572</v>
      </c>
      <c r="AA743" s="8" t="n">
        <f aca="false">IFERROR($Z743/$W743,0)</f>
        <v>0.303137293438368</v>
      </c>
      <c r="AB743" s="2" t="s">
        <v>85</v>
      </c>
      <c r="AC743" s="2" t="s">
        <v>43</v>
      </c>
    </row>
    <row r="744" customFormat="false" ht="15" hidden="false" customHeight="false" outlineLevel="0" collapsed="false">
      <c r="A744" s="2" t="s">
        <v>1521</v>
      </c>
      <c r="B744" s="3" t="n">
        <v>45373</v>
      </c>
      <c r="C744" s="4" t="n">
        <f aca="false">YEAR($B744)</f>
        <v>2024</v>
      </c>
      <c r="D744" s="4" t="n">
        <f aca="false">MONTH($B744)</f>
        <v>3</v>
      </c>
      <c r="E744" s="2" t="s">
        <v>1123</v>
      </c>
      <c r="F744" s="5" t="n">
        <f aca="false">ROUNDUP(MONTH($B744)/3,0)</f>
        <v>1</v>
      </c>
      <c r="G744" s="2" t="s">
        <v>1357</v>
      </c>
      <c r="H744" s="2" t="s">
        <v>1358</v>
      </c>
      <c r="I744" s="2" t="s">
        <v>104</v>
      </c>
      <c r="J744" s="2" t="s">
        <v>34</v>
      </c>
      <c r="K744" s="2" t="s">
        <v>35</v>
      </c>
      <c r="L744" s="2" t="s">
        <v>36</v>
      </c>
      <c r="M744" s="2" t="s">
        <v>82</v>
      </c>
      <c r="N744" s="2" t="s">
        <v>63</v>
      </c>
      <c r="O744" s="2" t="s">
        <v>52</v>
      </c>
      <c r="P744" s="2" t="s">
        <v>53</v>
      </c>
      <c r="Q744" s="2" t="s">
        <v>363</v>
      </c>
      <c r="R744" s="6" t="n">
        <v>6</v>
      </c>
      <c r="S744" s="7" t="n">
        <v>4675.26</v>
      </c>
      <c r="T744" s="7" t="n">
        <f aca="false">$R744*$S744</f>
        <v>28051.56</v>
      </c>
      <c r="U744" s="8" t="n">
        <v>0.05</v>
      </c>
      <c r="V744" s="7" t="n">
        <f aca="false">$T744*$U744</f>
        <v>1402.578</v>
      </c>
      <c r="W744" s="7" t="n">
        <f aca="false">$T744-$V744</f>
        <v>26648.982</v>
      </c>
      <c r="X744" s="7" t="n">
        <v>3442.35</v>
      </c>
      <c r="Y744" s="7" t="n">
        <f aca="false">$R744*$X744</f>
        <v>20654.1</v>
      </c>
      <c r="Z744" s="7" t="n">
        <f aca="false">$W744-$Y744</f>
        <v>5994.882</v>
      </c>
      <c r="AA744" s="8" t="n">
        <f aca="false">IFERROR($Z744/$W744,0)</f>
        <v>0.224957261031585</v>
      </c>
      <c r="AB744" s="2" t="s">
        <v>42</v>
      </c>
      <c r="AC744" s="2" t="s">
        <v>43</v>
      </c>
    </row>
    <row r="745" customFormat="false" ht="15" hidden="false" customHeight="false" outlineLevel="0" collapsed="false">
      <c r="A745" s="2" t="s">
        <v>1522</v>
      </c>
      <c r="B745" s="3" t="n">
        <v>45373</v>
      </c>
      <c r="C745" s="4" t="n">
        <f aca="false">YEAR($B745)</f>
        <v>2024</v>
      </c>
      <c r="D745" s="4" t="n">
        <f aca="false">MONTH($B745)</f>
        <v>3</v>
      </c>
      <c r="E745" s="2" t="s">
        <v>1123</v>
      </c>
      <c r="F745" s="5" t="n">
        <f aca="false">ROUNDUP(MONTH($B745)/3,0)</f>
        <v>1</v>
      </c>
      <c r="G745" s="2" t="s">
        <v>87</v>
      </c>
      <c r="H745" s="2" t="s">
        <v>88</v>
      </c>
      <c r="I745" s="2" t="s">
        <v>33</v>
      </c>
      <c r="J745" s="2" t="s">
        <v>89</v>
      </c>
      <c r="K745" s="2" t="s">
        <v>90</v>
      </c>
      <c r="L745" s="2" t="s">
        <v>91</v>
      </c>
      <c r="M745" s="2" t="s">
        <v>135</v>
      </c>
      <c r="N745" s="2" t="s">
        <v>73</v>
      </c>
      <c r="O745" s="2" t="s">
        <v>52</v>
      </c>
      <c r="P745" s="2" t="s">
        <v>53</v>
      </c>
      <c r="Q745" s="2" t="s">
        <v>54</v>
      </c>
      <c r="R745" s="6" t="n">
        <v>3</v>
      </c>
      <c r="S745" s="7" t="n">
        <v>2853.43</v>
      </c>
      <c r="T745" s="7" t="n">
        <f aca="false">$R745*$S745</f>
        <v>8560.29</v>
      </c>
      <c r="U745" s="8" t="n">
        <v>0.05</v>
      </c>
      <c r="V745" s="7" t="n">
        <f aca="false">$T745*$U745</f>
        <v>428.0145</v>
      </c>
      <c r="W745" s="7" t="n">
        <f aca="false">$T745-$V745</f>
        <v>8132.2755</v>
      </c>
      <c r="X745" s="7" t="n">
        <v>2254.25</v>
      </c>
      <c r="Y745" s="7" t="n">
        <f aca="false">$R745*$X745</f>
        <v>6762.75</v>
      </c>
      <c r="Z745" s="7" t="n">
        <f aca="false">$W745-$Y745</f>
        <v>1369.5255</v>
      </c>
      <c r="AA745" s="8" t="n">
        <f aca="false">IFERROR($Z745/$W745,0)</f>
        <v>0.168406185943897</v>
      </c>
      <c r="AB745" s="2" t="s">
        <v>55</v>
      </c>
      <c r="AC745" s="2" t="s">
        <v>43</v>
      </c>
    </row>
    <row r="746" customFormat="false" ht="15" hidden="false" customHeight="false" outlineLevel="0" collapsed="false">
      <c r="A746" s="2" t="s">
        <v>1523</v>
      </c>
      <c r="B746" s="3" t="n">
        <v>45374</v>
      </c>
      <c r="C746" s="4" t="n">
        <f aca="false">YEAR($B746)</f>
        <v>2024</v>
      </c>
      <c r="D746" s="4" t="n">
        <f aca="false">MONTH($B746)</f>
        <v>3</v>
      </c>
      <c r="E746" s="2" t="s">
        <v>1123</v>
      </c>
      <c r="F746" s="5" t="n">
        <f aca="false">ROUNDUP(MONTH($B746)/3,0)</f>
        <v>1</v>
      </c>
      <c r="G746" s="2" t="s">
        <v>1524</v>
      </c>
      <c r="H746" s="2" t="s">
        <v>1500</v>
      </c>
      <c r="I746" s="2" t="s">
        <v>33</v>
      </c>
      <c r="J746" s="2" t="s">
        <v>47</v>
      </c>
      <c r="K746" s="2" t="s">
        <v>48</v>
      </c>
      <c r="L746" s="2" t="s">
        <v>155</v>
      </c>
      <c r="M746" s="2" t="s">
        <v>168</v>
      </c>
      <c r="N746" s="2" t="s">
        <v>51</v>
      </c>
      <c r="O746" s="2" t="s">
        <v>39</v>
      </c>
      <c r="P746" s="2" t="s">
        <v>40</v>
      </c>
      <c r="Q746" s="2" t="s">
        <v>100</v>
      </c>
      <c r="R746" s="6" t="n">
        <v>1</v>
      </c>
      <c r="S746" s="7" t="n">
        <v>1566.68</v>
      </c>
      <c r="T746" s="7" t="n">
        <f aca="false">$R746*$S746</f>
        <v>1566.68</v>
      </c>
      <c r="U746" s="8" t="n">
        <v>0</v>
      </c>
      <c r="V746" s="7" t="n">
        <f aca="false">$T746*$U746</f>
        <v>0</v>
      </c>
      <c r="W746" s="7" t="n">
        <f aca="false">$T746-$V746</f>
        <v>1566.68</v>
      </c>
      <c r="X746" s="7" t="n">
        <v>1143.23</v>
      </c>
      <c r="Y746" s="7" t="n">
        <f aca="false">$R746*$X746</f>
        <v>1143.23</v>
      </c>
      <c r="Z746" s="7" t="n">
        <f aca="false">$W746-$Y746</f>
        <v>423.45</v>
      </c>
      <c r="AA746" s="8" t="n">
        <f aca="false">IFERROR($Z746/$W746,0)</f>
        <v>0.270284933745245</v>
      </c>
      <c r="AB746" s="2" t="s">
        <v>67</v>
      </c>
      <c r="AC746" s="2" t="s">
        <v>43</v>
      </c>
    </row>
    <row r="747" customFormat="false" ht="15" hidden="false" customHeight="false" outlineLevel="0" collapsed="false">
      <c r="A747" s="2" t="s">
        <v>1525</v>
      </c>
      <c r="B747" s="3" t="n">
        <v>45374</v>
      </c>
      <c r="C747" s="4" t="n">
        <f aca="false">YEAR($B747)</f>
        <v>2024</v>
      </c>
      <c r="D747" s="4" t="n">
        <f aca="false">MONTH($B747)</f>
        <v>3</v>
      </c>
      <c r="E747" s="2" t="s">
        <v>1123</v>
      </c>
      <c r="F747" s="5" t="n">
        <f aca="false">ROUNDUP(MONTH($B747)/3,0)</f>
        <v>1</v>
      </c>
      <c r="G747" s="2" t="s">
        <v>87</v>
      </c>
      <c r="H747" s="2" t="s">
        <v>88</v>
      </c>
      <c r="I747" s="2" t="s">
        <v>33</v>
      </c>
      <c r="J747" s="2" t="s">
        <v>89</v>
      </c>
      <c r="K747" s="2" t="s">
        <v>90</v>
      </c>
      <c r="L747" s="2" t="s">
        <v>91</v>
      </c>
      <c r="M747" s="2" t="s">
        <v>92</v>
      </c>
      <c r="N747" s="2" t="s">
        <v>51</v>
      </c>
      <c r="O747" s="2" t="s">
        <v>52</v>
      </c>
      <c r="P747" s="2" t="s">
        <v>83</v>
      </c>
      <c r="Q747" s="2" t="s">
        <v>178</v>
      </c>
      <c r="R747" s="6" t="n">
        <v>1</v>
      </c>
      <c r="S747" s="7" t="n">
        <v>2912.77</v>
      </c>
      <c r="T747" s="7" t="n">
        <f aca="false">$R747*$S747</f>
        <v>2912.77</v>
      </c>
      <c r="U747" s="8" t="n">
        <v>0</v>
      </c>
      <c r="V747" s="7" t="n">
        <f aca="false">$T747*$U747</f>
        <v>0</v>
      </c>
      <c r="W747" s="7" t="n">
        <f aca="false">$T747-$V747</f>
        <v>2912.77</v>
      </c>
      <c r="X747" s="7" t="n">
        <v>2105.54</v>
      </c>
      <c r="Y747" s="7" t="n">
        <f aca="false">$R747*$X747</f>
        <v>2105.54</v>
      </c>
      <c r="Z747" s="7" t="n">
        <f aca="false">$W747-$Y747</f>
        <v>807.23</v>
      </c>
      <c r="AA747" s="8" t="n">
        <f aca="false">IFERROR($Z747/$W747,0)</f>
        <v>0.277134823552838</v>
      </c>
      <c r="AB747" s="2" t="s">
        <v>85</v>
      </c>
      <c r="AC747" s="2" t="s">
        <v>43</v>
      </c>
    </row>
    <row r="748" customFormat="false" ht="15" hidden="false" customHeight="false" outlineLevel="0" collapsed="false">
      <c r="A748" s="2" t="s">
        <v>1526</v>
      </c>
      <c r="B748" s="3" t="n">
        <v>45374</v>
      </c>
      <c r="C748" s="4" t="n">
        <f aca="false">YEAR($B748)</f>
        <v>2024</v>
      </c>
      <c r="D748" s="4" t="n">
        <f aca="false">MONTH($B748)</f>
        <v>3</v>
      </c>
      <c r="E748" s="2" t="s">
        <v>1123</v>
      </c>
      <c r="F748" s="5" t="n">
        <f aca="false">ROUNDUP(MONTH($B748)/3,0)</f>
        <v>1</v>
      </c>
      <c r="G748" s="2" t="s">
        <v>679</v>
      </c>
      <c r="H748" s="2" t="s">
        <v>680</v>
      </c>
      <c r="I748" s="2" t="s">
        <v>33</v>
      </c>
      <c r="J748" s="2" t="s">
        <v>47</v>
      </c>
      <c r="K748" s="2" t="s">
        <v>48</v>
      </c>
      <c r="L748" s="2" t="s">
        <v>155</v>
      </c>
      <c r="M748" s="2" t="s">
        <v>118</v>
      </c>
      <c r="N748" s="2" t="s">
        <v>151</v>
      </c>
      <c r="O748" s="2" t="s">
        <v>114</v>
      </c>
      <c r="P748" s="2" t="s">
        <v>234</v>
      </c>
      <c r="Q748" s="2" t="s">
        <v>235</v>
      </c>
      <c r="R748" s="6" t="n">
        <v>2</v>
      </c>
      <c r="S748" s="7" t="n">
        <v>222.08</v>
      </c>
      <c r="T748" s="7" t="n">
        <f aca="false">$R748*$S748</f>
        <v>444.16</v>
      </c>
      <c r="U748" s="8" t="n">
        <v>0</v>
      </c>
      <c r="V748" s="7" t="n">
        <f aca="false">$T748*$U748</f>
        <v>0</v>
      </c>
      <c r="W748" s="7" t="n">
        <f aca="false">$T748-$V748</f>
        <v>444.16</v>
      </c>
      <c r="X748" s="7" t="n">
        <v>116.8</v>
      </c>
      <c r="Y748" s="7" t="n">
        <f aca="false">$R748*$X748</f>
        <v>233.6</v>
      </c>
      <c r="Z748" s="7" t="n">
        <f aca="false">$W748-$Y748</f>
        <v>210.56</v>
      </c>
      <c r="AA748" s="8" t="n">
        <f aca="false">IFERROR($Z748/$W748,0)</f>
        <v>0.474063400576369</v>
      </c>
      <c r="AB748" s="2" t="s">
        <v>67</v>
      </c>
      <c r="AC748" s="2" t="s">
        <v>43</v>
      </c>
    </row>
    <row r="749" customFormat="false" ht="15" hidden="false" customHeight="false" outlineLevel="0" collapsed="false">
      <c r="A749" s="2" t="s">
        <v>1527</v>
      </c>
      <c r="B749" s="3" t="n">
        <v>45374</v>
      </c>
      <c r="C749" s="4" t="n">
        <f aca="false">YEAR($B749)</f>
        <v>2024</v>
      </c>
      <c r="D749" s="4" t="n">
        <f aca="false">MONTH($B749)</f>
        <v>3</v>
      </c>
      <c r="E749" s="2" t="s">
        <v>1123</v>
      </c>
      <c r="F749" s="5" t="n">
        <f aca="false">ROUNDUP(MONTH($B749)/3,0)</f>
        <v>1</v>
      </c>
      <c r="G749" s="2" t="s">
        <v>1528</v>
      </c>
      <c r="H749" s="2" t="s">
        <v>932</v>
      </c>
      <c r="I749" s="2" t="s">
        <v>104</v>
      </c>
      <c r="J749" s="2" t="s">
        <v>47</v>
      </c>
      <c r="K749" s="2" t="s">
        <v>196</v>
      </c>
      <c r="L749" s="2" t="s">
        <v>197</v>
      </c>
      <c r="M749" s="2" t="s">
        <v>156</v>
      </c>
      <c r="N749" s="2" t="s">
        <v>51</v>
      </c>
      <c r="O749" s="2" t="s">
        <v>52</v>
      </c>
      <c r="P749" s="2" t="s">
        <v>53</v>
      </c>
      <c r="Q749" s="2" t="s">
        <v>363</v>
      </c>
      <c r="R749" s="6" t="n">
        <v>3</v>
      </c>
      <c r="S749" s="7" t="n">
        <v>4735.31</v>
      </c>
      <c r="T749" s="7" t="n">
        <f aca="false">$R749*$S749</f>
        <v>14205.93</v>
      </c>
      <c r="U749" s="8" t="n">
        <v>0.03</v>
      </c>
      <c r="V749" s="7" t="n">
        <f aca="false">$T749*$U749</f>
        <v>426.1779</v>
      </c>
      <c r="W749" s="7" t="n">
        <f aca="false">$T749-$V749</f>
        <v>13779.7521</v>
      </c>
      <c r="X749" s="7" t="n">
        <v>3575.67</v>
      </c>
      <c r="Y749" s="7" t="n">
        <f aca="false">$R749*$X749</f>
        <v>10727.01</v>
      </c>
      <c r="Z749" s="7" t="n">
        <f aca="false">$W749-$Y749</f>
        <v>3052.7421</v>
      </c>
      <c r="AA749" s="8" t="n">
        <f aca="false">IFERROR($Z749/$W749,0)</f>
        <v>0.22153824523447</v>
      </c>
      <c r="AB749" s="2" t="s">
        <v>85</v>
      </c>
      <c r="AC749" s="2" t="s">
        <v>43</v>
      </c>
    </row>
    <row r="750" customFormat="false" ht="15" hidden="false" customHeight="false" outlineLevel="0" collapsed="false">
      <c r="A750" s="2" t="s">
        <v>1529</v>
      </c>
      <c r="B750" s="3" t="n">
        <v>45374</v>
      </c>
      <c r="C750" s="4" t="n">
        <f aca="false">YEAR($B750)</f>
        <v>2024</v>
      </c>
      <c r="D750" s="4" t="n">
        <f aca="false">MONTH($B750)</f>
        <v>3</v>
      </c>
      <c r="E750" s="2" t="s">
        <v>1123</v>
      </c>
      <c r="F750" s="5" t="n">
        <f aca="false">ROUNDUP(MONTH($B750)/3,0)</f>
        <v>1</v>
      </c>
      <c r="G750" s="2" t="s">
        <v>109</v>
      </c>
      <c r="H750" s="2" t="s">
        <v>110</v>
      </c>
      <c r="I750" s="2" t="s">
        <v>33</v>
      </c>
      <c r="J750" s="2" t="s">
        <v>89</v>
      </c>
      <c r="K750" s="2" t="s">
        <v>97</v>
      </c>
      <c r="L750" s="2" t="s">
        <v>111</v>
      </c>
      <c r="M750" s="2" t="s">
        <v>99</v>
      </c>
      <c r="N750" s="2" t="s">
        <v>38</v>
      </c>
      <c r="O750" s="2" t="s">
        <v>39</v>
      </c>
      <c r="P750" s="2" t="s">
        <v>106</v>
      </c>
      <c r="Q750" s="2" t="s">
        <v>107</v>
      </c>
      <c r="R750" s="6" t="n">
        <v>2</v>
      </c>
      <c r="S750" s="7" t="n">
        <v>2046.71</v>
      </c>
      <c r="T750" s="7" t="n">
        <f aca="false">$R750*$S750</f>
        <v>4093.42</v>
      </c>
      <c r="U750" s="8" t="n">
        <v>0</v>
      </c>
      <c r="V750" s="7" t="n">
        <f aca="false">$T750*$U750</f>
        <v>0</v>
      </c>
      <c r="W750" s="7" t="n">
        <f aca="false">$T750-$V750</f>
        <v>4093.42</v>
      </c>
      <c r="X750" s="7" t="n">
        <v>1526.72</v>
      </c>
      <c r="Y750" s="7" t="n">
        <f aca="false">$R750*$X750</f>
        <v>3053.44</v>
      </c>
      <c r="Z750" s="7" t="n">
        <f aca="false">$W750-$Y750</f>
        <v>1039.98</v>
      </c>
      <c r="AA750" s="8" t="n">
        <f aca="false">IFERROR($Z750/$W750,0)</f>
        <v>0.25406139609422</v>
      </c>
      <c r="AB750" s="2" t="s">
        <v>42</v>
      </c>
      <c r="AC750" s="2" t="s">
        <v>43</v>
      </c>
    </row>
    <row r="751" customFormat="false" ht="15" hidden="false" customHeight="false" outlineLevel="0" collapsed="false">
      <c r="A751" s="2" t="s">
        <v>1530</v>
      </c>
      <c r="B751" s="3" t="n">
        <v>45374</v>
      </c>
      <c r="C751" s="4" t="n">
        <f aca="false">YEAR($B751)</f>
        <v>2024</v>
      </c>
      <c r="D751" s="4" t="n">
        <f aca="false">MONTH($B751)</f>
        <v>3</v>
      </c>
      <c r="E751" s="2" t="s">
        <v>1123</v>
      </c>
      <c r="F751" s="5" t="n">
        <f aca="false">ROUNDUP(MONTH($B751)/3,0)</f>
        <v>1</v>
      </c>
      <c r="G751" s="2" t="s">
        <v>1438</v>
      </c>
      <c r="H751" s="2" t="s">
        <v>1439</v>
      </c>
      <c r="I751" s="2" t="s">
        <v>33</v>
      </c>
      <c r="J751" s="2" t="s">
        <v>59</v>
      </c>
      <c r="K751" s="2" t="s">
        <v>60</v>
      </c>
      <c r="L751" s="2" t="s">
        <v>61</v>
      </c>
      <c r="M751" s="2" t="s">
        <v>131</v>
      </c>
      <c r="N751" s="2" t="s">
        <v>63</v>
      </c>
      <c r="O751" s="2" t="s">
        <v>64</v>
      </c>
      <c r="P751" s="2" t="s">
        <v>342</v>
      </c>
      <c r="Q751" s="2" t="s">
        <v>408</v>
      </c>
      <c r="R751" s="6" t="n">
        <v>1</v>
      </c>
      <c r="S751" s="7" t="n">
        <v>5035.31</v>
      </c>
      <c r="T751" s="7" t="n">
        <f aca="false">$R751*$S751</f>
        <v>5035.31</v>
      </c>
      <c r="U751" s="8" t="n">
        <v>0.03</v>
      </c>
      <c r="V751" s="7" t="n">
        <f aca="false">$T751*$U751</f>
        <v>151.0593</v>
      </c>
      <c r="W751" s="7" t="n">
        <f aca="false">$T751-$V751</f>
        <v>4884.2507</v>
      </c>
      <c r="X751" s="7" t="n">
        <v>3666.46</v>
      </c>
      <c r="Y751" s="7" t="n">
        <f aca="false">$R751*$X751</f>
        <v>3666.46</v>
      </c>
      <c r="Z751" s="7" t="n">
        <f aca="false">$W751-$Y751</f>
        <v>1217.7907</v>
      </c>
      <c r="AA751" s="8" t="n">
        <f aca="false">IFERROR($Z751/$W751,0)</f>
        <v>0.249330096835529</v>
      </c>
      <c r="AB751" s="2" t="s">
        <v>85</v>
      </c>
      <c r="AC751" s="2" t="s">
        <v>43</v>
      </c>
    </row>
    <row r="752" customFormat="false" ht="15" hidden="false" customHeight="false" outlineLevel="0" collapsed="false">
      <c r="A752" s="2" t="s">
        <v>1531</v>
      </c>
      <c r="B752" s="3" t="n">
        <v>45374</v>
      </c>
      <c r="C752" s="4" t="n">
        <f aca="false">YEAR($B752)</f>
        <v>2024</v>
      </c>
      <c r="D752" s="4" t="n">
        <f aca="false">MONTH($B752)</f>
        <v>3</v>
      </c>
      <c r="E752" s="2" t="s">
        <v>1123</v>
      </c>
      <c r="F752" s="5" t="n">
        <f aca="false">ROUNDUP(MONTH($B752)/3,0)</f>
        <v>1</v>
      </c>
      <c r="G752" s="2" t="s">
        <v>1532</v>
      </c>
      <c r="H752" s="2" t="s">
        <v>1533</v>
      </c>
      <c r="I752" s="2" t="s">
        <v>33</v>
      </c>
      <c r="J752" s="2" t="s">
        <v>147</v>
      </c>
      <c r="K752" s="2" t="s">
        <v>148</v>
      </c>
      <c r="L752" s="2" t="s">
        <v>149</v>
      </c>
      <c r="M752" s="2" t="s">
        <v>217</v>
      </c>
      <c r="N752" s="2" t="s">
        <v>38</v>
      </c>
      <c r="O752" s="2" t="s">
        <v>114</v>
      </c>
      <c r="P752" s="2" t="s">
        <v>115</v>
      </c>
      <c r="Q752" s="2" t="s">
        <v>530</v>
      </c>
      <c r="R752" s="6" t="n">
        <v>1</v>
      </c>
      <c r="S752" s="7" t="n">
        <v>134.36</v>
      </c>
      <c r="T752" s="7" t="n">
        <f aca="false">$R752*$S752</f>
        <v>134.36</v>
      </c>
      <c r="U752" s="8" t="n">
        <v>0.05</v>
      </c>
      <c r="V752" s="7" t="n">
        <f aca="false">$T752*$U752</f>
        <v>6.718</v>
      </c>
      <c r="W752" s="7" t="n">
        <f aca="false">$T752-$V752</f>
        <v>127.642</v>
      </c>
      <c r="X752" s="7" t="n">
        <v>60.79</v>
      </c>
      <c r="Y752" s="7" t="n">
        <f aca="false">$R752*$X752</f>
        <v>60.79</v>
      </c>
      <c r="Z752" s="7" t="n">
        <f aca="false">$W752-$Y752</f>
        <v>66.852</v>
      </c>
      <c r="AA752" s="8" t="n">
        <f aca="false">IFERROR($Z752/$W752,0)</f>
        <v>0.523746102380094</v>
      </c>
      <c r="AB752" s="2" t="s">
        <v>42</v>
      </c>
      <c r="AC752" s="2" t="s">
        <v>43</v>
      </c>
    </row>
    <row r="753" customFormat="false" ht="15" hidden="false" customHeight="false" outlineLevel="0" collapsed="false">
      <c r="A753" s="2" t="s">
        <v>1534</v>
      </c>
      <c r="B753" s="3" t="n">
        <v>45374</v>
      </c>
      <c r="C753" s="4" t="n">
        <f aca="false">YEAR($B753)</f>
        <v>2024</v>
      </c>
      <c r="D753" s="4" t="n">
        <f aca="false">MONTH($B753)</f>
        <v>3</v>
      </c>
      <c r="E753" s="2" t="s">
        <v>1123</v>
      </c>
      <c r="F753" s="5" t="n">
        <f aca="false">ROUNDUP(MONTH($B753)/3,0)</f>
        <v>1</v>
      </c>
      <c r="G753" s="2" t="s">
        <v>251</v>
      </c>
      <c r="H753" s="2" t="s">
        <v>252</v>
      </c>
      <c r="I753" s="2" t="s">
        <v>33</v>
      </c>
      <c r="J753" s="2" t="s">
        <v>47</v>
      </c>
      <c r="K753" s="2" t="s">
        <v>196</v>
      </c>
      <c r="L753" s="2" t="s">
        <v>197</v>
      </c>
      <c r="M753" s="2" t="s">
        <v>50</v>
      </c>
      <c r="N753" s="2" t="s">
        <v>73</v>
      </c>
      <c r="O753" s="2" t="s">
        <v>171</v>
      </c>
      <c r="P753" s="2" t="s">
        <v>204</v>
      </c>
      <c r="Q753" s="2" t="s">
        <v>264</v>
      </c>
      <c r="R753" s="6" t="n">
        <v>3</v>
      </c>
      <c r="S753" s="7" t="n">
        <v>1333.86</v>
      </c>
      <c r="T753" s="7" t="n">
        <f aca="false">$R753*$S753</f>
        <v>4001.58</v>
      </c>
      <c r="U753" s="8" t="n">
        <v>0.08</v>
      </c>
      <c r="V753" s="7" t="n">
        <f aca="false">$T753*$U753</f>
        <v>320.1264</v>
      </c>
      <c r="W753" s="7" t="n">
        <f aca="false">$T753-$V753</f>
        <v>3681.4536</v>
      </c>
      <c r="X753" s="7" t="n">
        <v>940</v>
      </c>
      <c r="Y753" s="7" t="n">
        <f aca="false">$R753*$X753</f>
        <v>2820</v>
      </c>
      <c r="Z753" s="7" t="n">
        <f aca="false">$W753-$Y753</f>
        <v>861.4536</v>
      </c>
      <c r="AA753" s="8" t="n">
        <f aca="false">IFERROR($Z753/$W753,0)</f>
        <v>0.233998222875877</v>
      </c>
      <c r="AB753" s="2" t="s">
        <v>55</v>
      </c>
      <c r="AC753" s="2" t="s">
        <v>43</v>
      </c>
    </row>
    <row r="754" customFormat="false" ht="15" hidden="false" customHeight="false" outlineLevel="0" collapsed="false">
      <c r="A754" s="2" t="s">
        <v>1535</v>
      </c>
      <c r="B754" s="3" t="n">
        <v>45374</v>
      </c>
      <c r="C754" s="4" t="n">
        <f aca="false">YEAR($B754)</f>
        <v>2024</v>
      </c>
      <c r="D754" s="4" t="n">
        <f aca="false">MONTH($B754)</f>
        <v>3</v>
      </c>
      <c r="E754" s="2" t="s">
        <v>1123</v>
      </c>
      <c r="F754" s="5" t="n">
        <f aca="false">ROUNDUP(MONTH($B754)/3,0)</f>
        <v>1</v>
      </c>
      <c r="G754" s="2" t="s">
        <v>87</v>
      </c>
      <c r="H754" s="2" t="s">
        <v>88</v>
      </c>
      <c r="I754" s="2" t="s">
        <v>33</v>
      </c>
      <c r="J754" s="2" t="s">
        <v>89</v>
      </c>
      <c r="K754" s="2" t="s">
        <v>90</v>
      </c>
      <c r="L754" s="2" t="s">
        <v>91</v>
      </c>
      <c r="M754" s="2" t="s">
        <v>99</v>
      </c>
      <c r="N754" s="2" t="s">
        <v>38</v>
      </c>
      <c r="O754" s="2" t="s">
        <v>39</v>
      </c>
      <c r="P754" s="2" t="s">
        <v>106</v>
      </c>
      <c r="Q754" s="2" t="s">
        <v>143</v>
      </c>
      <c r="R754" s="6" t="n">
        <v>3</v>
      </c>
      <c r="S754" s="7" t="n">
        <v>657.08</v>
      </c>
      <c r="T754" s="7" t="n">
        <f aca="false">$R754*$S754</f>
        <v>1971.24</v>
      </c>
      <c r="U754" s="8" t="n">
        <v>0.05</v>
      </c>
      <c r="V754" s="7" t="n">
        <f aca="false">$T754*$U754</f>
        <v>98.562</v>
      </c>
      <c r="W754" s="7" t="n">
        <f aca="false">$T754-$V754</f>
        <v>1872.678</v>
      </c>
      <c r="X754" s="7" t="n">
        <v>400.37</v>
      </c>
      <c r="Y754" s="7" t="n">
        <f aca="false">$R754*$X754</f>
        <v>1201.11</v>
      </c>
      <c r="Z754" s="7" t="n">
        <f aca="false">$W754-$Y754</f>
        <v>671.568</v>
      </c>
      <c r="AA754" s="8" t="n">
        <f aca="false">IFERROR($Z754/$W754,0)</f>
        <v>0.358613707215015</v>
      </c>
      <c r="AB754" s="2" t="s">
        <v>85</v>
      </c>
      <c r="AC754" s="2" t="s">
        <v>43</v>
      </c>
    </row>
    <row r="755" customFormat="false" ht="15" hidden="false" customHeight="false" outlineLevel="0" collapsed="false">
      <c r="A755" s="2" t="s">
        <v>1536</v>
      </c>
      <c r="B755" s="3" t="n">
        <v>45374</v>
      </c>
      <c r="C755" s="4" t="n">
        <f aca="false">YEAR($B755)</f>
        <v>2024</v>
      </c>
      <c r="D755" s="4" t="n">
        <f aca="false">MONTH($B755)</f>
        <v>3</v>
      </c>
      <c r="E755" s="2" t="s">
        <v>1123</v>
      </c>
      <c r="F755" s="5" t="n">
        <f aca="false">ROUNDUP(MONTH($B755)/3,0)</f>
        <v>1</v>
      </c>
      <c r="G755" s="2" t="s">
        <v>351</v>
      </c>
      <c r="H755" s="2" t="s">
        <v>352</v>
      </c>
      <c r="I755" s="2" t="s">
        <v>33</v>
      </c>
      <c r="J755" s="2" t="s">
        <v>47</v>
      </c>
      <c r="K755" s="2" t="s">
        <v>48</v>
      </c>
      <c r="L755" s="2" t="s">
        <v>155</v>
      </c>
      <c r="M755" s="2" t="s">
        <v>50</v>
      </c>
      <c r="N755" s="2" t="s">
        <v>73</v>
      </c>
      <c r="O755" s="2" t="s">
        <v>39</v>
      </c>
      <c r="P755" s="2" t="s">
        <v>106</v>
      </c>
      <c r="Q755" s="2" t="s">
        <v>136</v>
      </c>
      <c r="R755" s="6" t="n">
        <v>1</v>
      </c>
      <c r="S755" s="7" t="n">
        <v>1799.98</v>
      </c>
      <c r="T755" s="7" t="n">
        <f aca="false">$R755*$S755</f>
        <v>1799.98</v>
      </c>
      <c r="U755" s="8" t="n">
        <v>0</v>
      </c>
      <c r="V755" s="7" t="n">
        <f aca="false">$T755*$U755</f>
        <v>0</v>
      </c>
      <c r="W755" s="7" t="n">
        <f aca="false">$T755-$V755</f>
        <v>1799.98</v>
      </c>
      <c r="X755" s="7" t="n">
        <v>1189.1</v>
      </c>
      <c r="Y755" s="7" t="n">
        <f aca="false">$R755*$X755</f>
        <v>1189.1</v>
      </c>
      <c r="Z755" s="7" t="n">
        <f aca="false">$W755-$Y755</f>
        <v>610.88</v>
      </c>
      <c r="AA755" s="8" t="n">
        <f aca="false">IFERROR($Z755/$W755,0)</f>
        <v>0.339381548683874</v>
      </c>
      <c r="AB755" s="2" t="s">
        <v>42</v>
      </c>
      <c r="AC755" s="2" t="s">
        <v>43</v>
      </c>
    </row>
    <row r="756" customFormat="false" ht="15" hidden="false" customHeight="false" outlineLevel="0" collapsed="false">
      <c r="A756" s="2" t="s">
        <v>1537</v>
      </c>
      <c r="B756" s="3" t="n">
        <v>45374</v>
      </c>
      <c r="C756" s="4" t="n">
        <f aca="false">YEAR($B756)</f>
        <v>2024</v>
      </c>
      <c r="D756" s="4" t="n">
        <f aca="false">MONTH($B756)</f>
        <v>3</v>
      </c>
      <c r="E756" s="2" t="s">
        <v>1123</v>
      </c>
      <c r="F756" s="5" t="n">
        <f aca="false">ROUNDUP(MONTH($B756)/3,0)</f>
        <v>1</v>
      </c>
      <c r="G756" s="2" t="s">
        <v>805</v>
      </c>
      <c r="H756" s="2" t="s">
        <v>806</v>
      </c>
      <c r="I756" s="2" t="s">
        <v>33</v>
      </c>
      <c r="J756" s="2" t="s">
        <v>59</v>
      </c>
      <c r="K756" s="2" t="s">
        <v>60</v>
      </c>
      <c r="L756" s="2" t="s">
        <v>61</v>
      </c>
      <c r="M756" s="2" t="s">
        <v>142</v>
      </c>
      <c r="N756" s="2" t="s">
        <v>51</v>
      </c>
      <c r="O756" s="2" t="s">
        <v>114</v>
      </c>
      <c r="P756" s="2" t="s">
        <v>119</v>
      </c>
      <c r="Q756" s="2" t="s">
        <v>191</v>
      </c>
      <c r="R756" s="6" t="n">
        <v>2</v>
      </c>
      <c r="S756" s="7" t="n">
        <v>400.55</v>
      </c>
      <c r="T756" s="7" t="n">
        <f aca="false">$R756*$S756</f>
        <v>801.1</v>
      </c>
      <c r="U756" s="8" t="n">
        <v>0.1</v>
      </c>
      <c r="V756" s="7" t="n">
        <f aca="false">$T756*$U756</f>
        <v>80.11</v>
      </c>
      <c r="W756" s="7" t="n">
        <f aca="false">$T756-$V756</f>
        <v>720.99</v>
      </c>
      <c r="X756" s="7" t="n">
        <v>221.11</v>
      </c>
      <c r="Y756" s="7" t="n">
        <f aca="false">$R756*$X756</f>
        <v>442.22</v>
      </c>
      <c r="Z756" s="7" t="n">
        <f aca="false">$W756-$Y756</f>
        <v>278.77</v>
      </c>
      <c r="AA756" s="8" t="n">
        <f aca="false">IFERROR($Z756/$W756,0)</f>
        <v>0.386648913299768</v>
      </c>
      <c r="AB756" s="2" t="s">
        <v>42</v>
      </c>
      <c r="AC756" s="2" t="s">
        <v>43</v>
      </c>
    </row>
    <row r="757" customFormat="false" ht="15" hidden="false" customHeight="false" outlineLevel="0" collapsed="false">
      <c r="A757" s="2" t="s">
        <v>1538</v>
      </c>
      <c r="B757" s="3" t="n">
        <v>45374</v>
      </c>
      <c r="C757" s="4" t="n">
        <f aca="false">YEAR($B757)</f>
        <v>2024</v>
      </c>
      <c r="D757" s="4" t="n">
        <f aca="false">MONTH($B757)</f>
        <v>3</v>
      </c>
      <c r="E757" s="2" t="s">
        <v>1123</v>
      </c>
      <c r="F757" s="5" t="n">
        <f aca="false">ROUNDUP(MONTH($B757)/3,0)</f>
        <v>1</v>
      </c>
      <c r="G757" s="2" t="s">
        <v>45</v>
      </c>
      <c r="H757" s="2" t="s">
        <v>46</v>
      </c>
      <c r="I757" s="2" t="s">
        <v>33</v>
      </c>
      <c r="J757" s="2" t="s">
        <v>47</v>
      </c>
      <c r="K757" s="2" t="s">
        <v>48</v>
      </c>
      <c r="L757" s="2" t="s">
        <v>49</v>
      </c>
      <c r="M757" s="2" t="s">
        <v>118</v>
      </c>
      <c r="N757" s="2" t="s">
        <v>151</v>
      </c>
      <c r="O757" s="2" t="s">
        <v>64</v>
      </c>
      <c r="P757" s="2" t="s">
        <v>65</v>
      </c>
      <c r="Q757" s="2" t="s">
        <v>187</v>
      </c>
      <c r="R757" s="6" t="n">
        <v>1</v>
      </c>
      <c r="S757" s="7" t="n">
        <v>4302.39</v>
      </c>
      <c r="T757" s="7" t="n">
        <f aca="false">$R757*$S757</f>
        <v>4302.39</v>
      </c>
      <c r="U757" s="8" t="n">
        <v>0</v>
      </c>
      <c r="V757" s="7" t="n">
        <f aca="false">$T757*$U757</f>
        <v>0</v>
      </c>
      <c r="W757" s="7" t="n">
        <f aca="false">$T757-$V757</f>
        <v>4302.39</v>
      </c>
      <c r="X757" s="7" t="n">
        <v>3382.73</v>
      </c>
      <c r="Y757" s="7" t="n">
        <f aca="false">$R757*$X757</f>
        <v>3382.73</v>
      </c>
      <c r="Z757" s="7" t="n">
        <f aca="false">$W757-$Y757</f>
        <v>919.66</v>
      </c>
      <c r="AA757" s="8" t="n">
        <f aca="false">IFERROR($Z757/$W757,0)</f>
        <v>0.213755610253836</v>
      </c>
      <c r="AB757" s="2" t="s">
        <v>67</v>
      </c>
      <c r="AC757" s="2" t="s">
        <v>43</v>
      </c>
    </row>
    <row r="758" customFormat="false" ht="15" hidden="false" customHeight="false" outlineLevel="0" collapsed="false">
      <c r="A758" s="2" t="s">
        <v>1539</v>
      </c>
      <c r="B758" s="3" t="n">
        <v>45374</v>
      </c>
      <c r="C758" s="4" t="n">
        <f aca="false">YEAR($B758)</f>
        <v>2024</v>
      </c>
      <c r="D758" s="4" t="n">
        <f aca="false">MONTH($B758)</f>
        <v>3</v>
      </c>
      <c r="E758" s="2" t="s">
        <v>1123</v>
      </c>
      <c r="F758" s="5" t="n">
        <f aca="false">ROUNDUP(MONTH($B758)/3,0)</f>
        <v>1</v>
      </c>
      <c r="G758" s="2" t="s">
        <v>904</v>
      </c>
      <c r="H758" s="2" t="s">
        <v>905</v>
      </c>
      <c r="I758" s="2" t="s">
        <v>33</v>
      </c>
      <c r="J758" s="2" t="s">
        <v>147</v>
      </c>
      <c r="K758" s="2" t="s">
        <v>397</v>
      </c>
      <c r="L758" s="2" t="s">
        <v>398</v>
      </c>
      <c r="M758" s="2" t="s">
        <v>217</v>
      </c>
      <c r="N758" s="2" t="s">
        <v>51</v>
      </c>
      <c r="O758" s="2" t="s">
        <v>171</v>
      </c>
      <c r="P758" s="2" t="s">
        <v>180</v>
      </c>
      <c r="Q758" s="2" t="s">
        <v>357</v>
      </c>
      <c r="R758" s="6" t="n">
        <v>2</v>
      </c>
      <c r="S758" s="7" t="n">
        <v>2072.78</v>
      </c>
      <c r="T758" s="7" t="n">
        <f aca="false">$R758*$S758</f>
        <v>4145.56</v>
      </c>
      <c r="U758" s="8" t="n">
        <v>0.03</v>
      </c>
      <c r="V758" s="7" t="n">
        <f aca="false">$T758*$U758</f>
        <v>124.3668</v>
      </c>
      <c r="W758" s="7" t="n">
        <f aca="false">$T758-$V758</f>
        <v>4021.1932</v>
      </c>
      <c r="X758" s="7" t="n">
        <v>1320.7</v>
      </c>
      <c r="Y758" s="7" t="n">
        <f aca="false">$R758*$X758</f>
        <v>2641.4</v>
      </c>
      <c r="Z758" s="7" t="n">
        <f aca="false">$W758-$Y758</f>
        <v>1379.7932</v>
      </c>
      <c r="AA758" s="8" t="n">
        <f aca="false">IFERROR($Z758/$W758,0)</f>
        <v>0.343130292769818</v>
      </c>
      <c r="AB758" s="2" t="s">
        <v>76</v>
      </c>
      <c r="AC758" s="2" t="s">
        <v>43</v>
      </c>
    </row>
    <row r="759" customFormat="false" ht="15" hidden="false" customHeight="false" outlineLevel="0" collapsed="false">
      <c r="A759" s="2" t="s">
        <v>1540</v>
      </c>
      <c r="B759" s="3" t="n">
        <v>45375</v>
      </c>
      <c r="C759" s="4" t="n">
        <f aca="false">YEAR($B759)</f>
        <v>2024</v>
      </c>
      <c r="D759" s="4" t="n">
        <f aca="false">MONTH($B759)</f>
        <v>3</v>
      </c>
      <c r="E759" s="2" t="s">
        <v>1123</v>
      </c>
      <c r="F759" s="5" t="n">
        <f aca="false">ROUNDUP(MONTH($B759)/3,0)</f>
        <v>1</v>
      </c>
      <c r="G759" s="2" t="s">
        <v>759</v>
      </c>
      <c r="H759" s="2" t="s">
        <v>615</v>
      </c>
      <c r="I759" s="2" t="s">
        <v>104</v>
      </c>
      <c r="J759" s="2" t="s">
        <v>59</v>
      </c>
      <c r="K759" s="2" t="s">
        <v>210</v>
      </c>
      <c r="L759" s="2" t="s">
        <v>211</v>
      </c>
      <c r="M759" s="2" t="s">
        <v>142</v>
      </c>
      <c r="N759" s="2" t="s">
        <v>63</v>
      </c>
      <c r="O759" s="2" t="s">
        <v>39</v>
      </c>
      <c r="P759" s="2" t="s">
        <v>40</v>
      </c>
      <c r="Q759" s="2" t="s">
        <v>334</v>
      </c>
      <c r="R759" s="6" t="n">
        <v>12</v>
      </c>
      <c r="S759" s="7" t="n">
        <v>3435.83</v>
      </c>
      <c r="T759" s="7" t="n">
        <f aca="false">$R759*$S759</f>
        <v>41229.96</v>
      </c>
      <c r="U759" s="8" t="n">
        <v>0.1</v>
      </c>
      <c r="V759" s="7" t="n">
        <f aca="false">$T759*$U759</f>
        <v>4122.996</v>
      </c>
      <c r="W759" s="7" t="n">
        <f aca="false">$T759-$V759</f>
        <v>37106.964</v>
      </c>
      <c r="X759" s="7" t="n">
        <v>2467.95</v>
      </c>
      <c r="Y759" s="7" t="n">
        <f aca="false">$R759*$X759</f>
        <v>29615.4</v>
      </c>
      <c r="Z759" s="7" t="n">
        <f aca="false">$W759-$Y759</f>
        <v>7491.564</v>
      </c>
      <c r="AA759" s="8" t="n">
        <f aca="false">IFERROR($Z759/$W759,0)</f>
        <v>0.201891052040798</v>
      </c>
      <c r="AB759" s="2" t="s">
        <v>42</v>
      </c>
      <c r="AC759" s="2" t="s">
        <v>43</v>
      </c>
    </row>
    <row r="760" customFormat="false" ht="15" hidden="false" customHeight="false" outlineLevel="0" collapsed="false">
      <c r="A760" s="2" t="s">
        <v>1541</v>
      </c>
      <c r="B760" s="3" t="n">
        <v>45375</v>
      </c>
      <c r="C760" s="4" t="n">
        <f aca="false">YEAR($B760)</f>
        <v>2024</v>
      </c>
      <c r="D760" s="4" t="n">
        <f aca="false">MONTH($B760)</f>
        <v>3</v>
      </c>
      <c r="E760" s="2" t="s">
        <v>1123</v>
      </c>
      <c r="F760" s="5" t="n">
        <f aca="false">ROUNDUP(MONTH($B760)/3,0)</f>
        <v>1</v>
      </c>
      <c r="G760" s="2" t="s">
        <v>805</v>
      </c>
      <c r="H760" s="2" t="s">
        <v>806</v>
      </c>
      <c r="I760" s="2" t="s">
        <v>33</v>
      </c>
      <c r="J760" s="2" t="s">
        <v>59</v>
      </c>
      <c r="K760" s="2" t="s">
        <v>60</v>
      </c>
      <c r="L760" s="2" t="s">
        <v>61</v>
      </c>
      <c r="M760" s="2" t="s">
        <v>142</v>
      </c>
      <c r="N760" s="2" t="s">
        <v>51</v>
      </c>
      <c r="O760" s="2" t="s">
        <v>114</v>
      </c>
      <c r="P760" s="2" t="s">
        <v>234</v>
      </c>
      <c r="Q760" s="2" t="s">
        <v>235</v>
      </c>
      <c r="R760" s="6" t="n">
        <v>2</v>
      </c>
      <c r="S760" s="7" t="n">
        <v>242.58</v>
      </c>
      <c r="T760" s="7" t="n">
        <f aca="false">$R760*$S760</f>
        <v>485.16</v>
      </c>
      <c r="U760" s="8" t="n">
        <v>0.08</v>
      </c>
      <c r="V760" s="7" t="n">
        <f aca="false">$T760*$U760</f>
        <v>38.8128</v>
      </c>
      <c r="W760" s="7" t="n">
        <f aca="false">$T760-$V760</f>
        <v>446.3472</v>
      </c>
      <c r="X760" s="7" t="n">
        <v>122.46</v>
      </c>
      <c r="Y760" s="7" t="n">
        <f aca="false">$R760*$X760</f>
        <v>244.92</v>
      </c>
      <c r="Z760" s="7" t="n">
        <f aca="false">$W760-$Y760</f>
        <v>201.4272</v>
      </c>
      <c r="AA760" s="8" t="n">
        <f aca="false">IFERROR($Z760/$W760,0)</f>
        <v>0.451279183559346</v>
      </c>
      <c r="AB760" s="2" t="s">
        <v>85</v>
      </c>
      <c r="AC760" s="2" t="s">
        <v>43</v>
      </c>
    </row>
    <row r="761" customFormat="false" ht="15" hidden="false" customHeight="false" outlineLevel="0" collapsed="false">
      <c r="A761" s="2" t="s">
        <v>1542</v>
      </c>
      <c r="B761" s="3" t="n">
        <v>45375</v>
      </c>
      <c r="C761" s="4" t="n">
        <f aca="false">YEAR($B761)</f>
        <v>2024</v>
      </c>
      <c r="D761" s="4" t="n">
        <f aca="false">MONTH($B761)</f>
        <v>3</v>
      </c>
      <c r="E761" s="2" t="s">
        <v>1123</v>
      </c>
      <c r="F761" s="5" t="n">
        <f aca="false">ROUNDUP(MONTH($B761)/3,0)</f>
        <v>1</v>
      </c>
      <c r="G761" s="2" t="s">
        <v>501</v>
      </c>
      <c r="H761" s="2" t="s">
        <v>502</v>
      </c>
      <c r="I761" s="2" t="s">
        <v>33</v>
      </c>
      <c r="J761" s="2" t="s">
        <v>47</v>
      </c>
      <c r="K761" s="2" t="s">
        <v>48</v>
      </c>
      <c r="L761" s="2" t="s">
        <v>155</v>
      </c>
      <c r="M761" s="2" t="s">
        <v>168</v>
      </c>
      <c r="N761" s="2" t="s">
        <v>151</v>
      </c>
      <c r="O761" s="2" t="s">
        <v>39</v>
      </c>
      <c r="P761" s="2" t="s">
        <v>40</v>
      </c>
      <c r="Q761" s="2" t="s">
        <v>100</v>
      </c>
      <c r="R761" s="6" t="n">
        <v>1</v>
      </c>
      <c r="S761" s="7" t="n">
        <v>1837.06</v>
      </c>
      <c r="T761" s="7" t="n">
        <f aca="false">$R761*$S761</f>
        <v>1837.06</v>
      </c>
      <c r="U761" s="8" t="n">
        <v>0.08</v>
      </c>
      <c r="V761" s="7" t="n">
        <f aca="false">$T761*$U761</f>
        <v>146.9648</v>
      </c>
      <c r="W761" s="7" t="n">
        <f aca="false">$T761-$V761</f>
        <v>1690.0952</v>
      </c>
      <c r="X761" s="7" t="n">
        <v>1385.68</v>
      </c>
      <c r="Y761" s="7" t="n">
        <f aca="false">$R761*$X761</f>
        <v>1385.68</v>
      </c>
      <c r="Z761" s="7" t="n">
        <f aca="false">$W761-$Y761</f>
        <v>304.4152</v>
      </c>
      <c r="AA761" s="8" t="n">
        <f aca="false">IFERROR($Z761/$W761,0)</f>
        <v>0.180117191031606</v>
      </c>
      <c r="AB761" s="2" t="s">
        <v>42</v>
      </c>
      <c r="AC761" s="2" t="s">
        <v>246</v>
      </c>
    </row>
    <row r="762" customFormat="false" ht="15" hidden="false" customHeight="false" outlineLevel="0" collapsed="false">
      <c r="A762" s="2" t="s">
        <v>1543</v>
      </c>
      <c r="B762" s="3" t="n">
        <v>45375</v>
      </c>
      <c r="C762" s="4" t="n">
        <f aca="false">YEAR($B762)</f>
        <v>2024</v>
      </c>
      <c r="D762" s="4" t="n">
        <f aca="false">MONTH($B762)</f>
        <v>3</v>
      </c>
      <c r="E762" s="2" t="s">
        <v>1123</v>
      </c>
      <c r="F762" s="5" t="n">
        <f aca="false">ROUNDUP(MONTH($B762)/3,0)</f>
        <v>1</v>
      </c>
      <c r="G762" s="2" t="s">
        <v>663</v>
      </c>
      <c r="H762" s="2" t="s">
        <v>664</v>
      </c>
      <c r="I762" s="2" t="s">
        <v>104</v>
      </c>
      <c r="J762" s="2" t="s">
        <v>47</v>
      </c>
      <c r="K762" s="2" t="s">
        <v>48</v>
      </c>
      <c r="L762" s="2" t="s">
        <v>49</v>
      </c>
      <c r="M762" s="2" t="s">
        <v>105</v>
      </c>
      <c r="N762" s="2" t="s">
        <v>73</v>
      </c>
      <c r="O762" s="2" t="s">
        <v>114</v>
      </c>
      <c r="P762" s="2" t="s">
        <v>119</v>
      </c>
      <c r="Q762" s="2" t="s">
        <v>191</v>
      </c>
      <c r="R762" s="6" t="n">
        <v>7</v>
      </c>
      <c r="S762" s="7" t="n">
        <v>421.07</v>
      </c>
      <c r="T762" s="7" t="n">
        <f aca="false">$R762*$S762</f>
        <v>2947.49</v>
      </c>
      <c r="U762" s="8" t="n">
        <v>0.1</v>
      </c>
      <c r="V762" s="7" t="n">
        <f aca="false">$T762*$U762</f>
        <v>294.749</v>
      </c>
      <c r="W762" s="7" t="n">
        <f aca="false">$T762-$V762</f>
        <v>2652.741</v>
      </c>
      <c r="X762" s="7" t="n">
        <v>230</v>
      </c>
      <c r="Y762" s="7" t="n">
        <f aca="false">$R762*$X762</f>
        <v>1610</v>
      </c>
      <c r="Z762" s="7" t="n">
        <f aca="false">$W762-$Y762</f>
        <v>1042.741</v>
      </c>
      <c r="AA762" s="8" t="n">
        <f aca="false">IFERROR($Z762/$W762,0)</f>
        <v>0.393080590981178</v>
      </c>
      <c r="AB762" s="2" t="s">
        <v>42</v>
      </c>
      <c r="AC762" s="2" t="s">
        <v>43</v>
      </c>
    </row>
    <row r="763" customFormat="false" ht="15" hidden="false" customHeight="false" outlineLevel="0" collapsed="false">
      <c r="A763" s="2" t="s">
        <v>1544</v>
      </c>
      <c r="B763" s="3" t="n">
        <v>45375</v>
      </c>
      <c r="C763" s="4" t="n">
        <f aca="false">YEAR($B763)</f>
        <v>2024</v>
      </c>
      <c r="D763" s="4" t="n">
        <f aca="false">MONTH($B763)</f>
        <v>3</v>
      </c>
      <c r="E763" s="2" t="s">
        <v>1123</v>
      </c>
      <c r="F763" s="5" t="n">
        <f aca="false">ROUNDUP(MONTH($B763)/3,0)</f>
        <v>1</v>
      </c>
      <c r="G763" s="2" t="s">
        <v>31</v>
      </c>
      <c r="H763" s="2" t="s">
        <v>32</v>
      </c>
      <c r="I763" s="2" t="s">
        <v>33</v>
      </c>
      <c r="J763" s="2" t="s">
        <v>34</v>
      </c>
      <c r="K763" s="2" t="s">
        <v>35</v>
      </c>
      <c r="L763" s="2" t="s">
        <v>36</v>
      </c>
      <c r="M763" s="2" t="s">
        <v>82</v>
      </c>
      <c r="N763" s="2" t="s">
        <v>151</v>
      </c>
      <c r="O763" s="2" t="s">
        <v>52</v>
      </c>
      <c r="P763" s="2" t="s">
        <v>53</v>
      </c>
      <c r="Q763" s="2" t="s">
        <v>54</v>
      </c>
      <c r="R763" s="6" t="n">
        <v>2</v>
      </c>
      <c r="S763" s="7" t="n">
        <v>2863.66</v>
      </c>
      <c r="T763" s="7" t="n">
        <f aca="false">$R763*$S763</f>
        <v>5727.32</v>
      </c>
      <c r="U763" s="8" t="n">
        <v>0.2</v>
      </c>
      <c r="V763" s="7" t="n">
        <f aca="false">$T763*$U763</f>
        <v>1145.464</v>
      </c>
      <c r="W763" s="7" t="n">
        <f aca="false">$T763-$V763</f>
        <v>4581.856</v>
      </c>
      <c r="X763" s="7" t="n">
        <v>2027.9</v>
      </c>
      <c r="Y763" s="7" t="n">
        <f aca="false">$R763*$X763</f>
        <v>4055.8</v>
      </c>
      <c r="Z763" s="7" t="n">
        <f aca="false">$W763-$Y763</f>
        <v>526.056</v>
      </c>
      <c r="AA763" s="8" t="n">
        <f aca="false">IFERROR($Z763/$W763,0)</f>
        <v>0.114812861862092</v>
      </c>
      <c r="AB763" s="2" t="s">
        <v>55</v>
      </c>
      <c r="AC763" s="2" t="s">
        <v>43</v>
      </c>
    </row>
    <row r="764" customFormat="false" ht="15" hidden="false" customHeight="false" outlineLevel="0" collapsed="false">
      <c r="A764" s="2" t="s">
        <v>1545</v>
      </c>
      <c r="B764" s="3" t="n">
        <v>45375</v>
      </c>
      <c r="C764" s="4" t="n">
        <f aca="false">YEAR($B764)</f>
        <v>2024</v>
      </c>
      <c r="D764" s="4" t="n">
        <f aca="false">MONTH($B764)</f>
        <v>3</v>
      </c>
      <c r="E764" s="2" t="s">
        <v>1123</v>
      </c>
      <c r="F764" s="5" t="n">
        <f aca="false">ROUNDUP(MONTH($B764)/3,0)</f>
        <v>1</v>
      </c>
      <c r="G764" s="2" t="s">
        <v>687</v>
      </c>
      <c r="H764" s="2" t="s">
        <v>688</v>
      </c>
      <c r="I764" s="2" t="s">
        <v>33</v>
      </c>
      <c r="J764" s="2" t="s">
        <v>59</v>
      </c>
      <c r="K764" s="2" t="s">
        <v>210</v>
      </c>
      <c r="L764" s="2" t="s">
        <v>211</v>
      </c>
      <c r="M764" s="2" t="s">
        <v>62</v>
      </c>
      <c r="N764" s="2" t="s">
        <v>51</v>
      </c>
      <c r="O764" s="2" t="s">
        <v>52</v>
      </c>
      <c r="P764" s="2" t="s">
        <v>83</v>
      </c>
      <c r="Q764" s="2" t="s">
        <v>84</v>
      </c>
      <c r="R764" s="6" t="n">
        <v>2</v>
      </c>
      <c r="S764" s="7" t="n">
        <v>3968.7</v>
      </c>
      <c r="T764" s="7" t="n">
        <f aca="false">$R764*$S764</f>
        <v>7937.4</v>
      </c>
      <c r="U764" s="8" t="n">
        <v>0</v>
      </c>
      <c r="V764" s="7" t="n">
        <f aca="false">$T764*$U764</f>
        <v>0</v>
      </c>
      <c r="W764" s="7" t="n">
        <f aca="false">$T764-$V764</f>
        <v>7937.4</v>
      </c>
      <c r="X764" s="7" t="n">
        <v>3182.47</v>
      </c>
      <c r="Y764" s="7" t="n">
        <f aca="false">$R764*$X764</f>
        <v>6364.94</v>
      </c>
      <c r="Z764" s="7" t="n">
        <f aca="false">$W764-$Y764</f>
        <v>1572.46</v>
      </c>
      <c r="AA764" s="8" t="n">
        <f aca="false">IFERROR($Z764/$W764,0)</f>
        <v>0.198107692695341</v>
      </c>
      <c r="AB764" s="2" t="s">
        <v>67</v>
      </c>
      <c r="AC764" s="2" t="s">
        <v>43</v>
      </c>
    </row>
    <row r="765" customFormat="false" ht="15" hidden="false" customHeight="false" outlineLevel="0" collapsed="false">
      <c r="A765" s="2" t="s">
        <v>1546</v>
      </c>
      <c r="B765" s="3" t="n">
        <v>45375</v>
      </c>
      <c r="C765" s="4" t="n">
        <f aca="false">YEAR($B765)</f>
        <v>2024</v>
      </c>
      <c r="D765" s="4" t="n">
        <f aca="false">MONTH($B765)</f>
        <v>3</v>
      </c>
      <c r="E765" s="2" t="s">
        <v>1123</v>
      </c>
      <c r="F765" s="5" t="n">
        <f aca="false">ROUNDUP(MONTH($B765)/3,0)</f>
        <v>1</v>
      </c>
      <c r="G765" s="2" t="s">
        <v>87</v>
      </c>
      <c r="H765" s="2" t="s">
        <v>88</v>
      </c>
      <c r="I765" s="2" t="s">
        <v>33</v>
      </c>
      <c r="J765" s="2" t="s">
        <v>89</v>
      </c>
      <c r="K765" s="2" t="s">
        <v>90</v>
      </c>
      <c r="L765" s="2" t="s">
        <v>91</v>
      </c>
      <c r="M765" s="2" t="s">
        <v>99</v>
      </c>
      <c r="N765" s="2" t="s">
        <v>38</v>
      </c>
      <c r="O765" s="2" t="s">
        <v>52</v>
      </c>
      <c r="P765" s="2" t="s">
        <v>53</v>
      </c>
      <c r="Q765" s="2" t="s">
        <v>363</v>
      </c>
      <c r="R765" s="6" t="n">
        <v>3</v>
      </c>
      <c r="S765" s="7" t="n">
        <v>4764.51</v>
      </c>
      <c r="T765" s="7" t="n">
        <f aca="false">$R765*$S765</f>
        <v>14293.53</v>
      </c>
      <c r="U765" s="8" t="n">
        <v>0.2</v>
      </c>
      <c r="V765" s="7" t="n">
        <f aca="false">$T765*$U765</f>
        <v>2858.706</v>
      </c>
      <c r="W765" s="7" t="n">
        <f aca="false">$T765-$V765</f>
        <v>11434.824</v>
      </c>
      <c r="X765" s="7" t="n">
        <v>3652.31</v>
      </c>
      <c r="Y765" s="7" t="n">
        <f aca="false">$R765*$X765</f>
        <v>10956.93</v>
      </c>
      <c r="Z765" s="7" t="n">
        <f aca="false">$W765-$Y765</f>
        <v>477.894</v>
      </c>
      <c r="AA765" s="8" t="n">
        <f aca="false">IFERROR($Z765/$W765,0)</f>
        <v>0.041792860126225</v>
      </c>
      <c r="AB765" s="2" t="s">
        <v>67</v>
      </c>
      <c r="AC765" s="2" t="s">
        <v>43</v>
      </c>
    </row>
    <row r="766" customFormat="false" ht="15" hidden="false" customHeight="false" outlineLevel="0" collapsed="false">
      <c r="A766" s="2" t="s">
        <v>1547</v>
      </c>
      <c r="B766" s="3" t="n">
        <v>45375</v>
      </c>
      <c r="C766" s="4" t="n">
        <f aca="false">YEAR($B766)</f>
        <v>2024</v>
      </c>
      <c r="D766" s="4" t="n">
        <f aca="false">MONTH($B766)</f>
        <v>3</v>
      </c>
      <c r="E766" s="2" t="s">
        <v>1123</v>
      </c>
      <c r="F766" s="5" t="n">
        <f aca="false">ROUNDUP(MONTH($B766)/3,0)</f>
        <v>1</v>
      </c>
      <c r="G766" s="2" t="s">
        <v>1548</v>
      </c>
      <c r="H766" s="2" t="s">
        <v>1549</v>
      </c>
      <c r="I766" s="2" t="s">
        <v>33</v>
      </c>
      <c r="J766" s="2" t="s">
        <v>59</v>
      </c>
      <c r="K766" s="2" t="s">
        <v>210</v>
      </c>
      <c r="L766" s="2" t="s">
        <v>211</v>
      </c>
      <c r="M766" s="2" t="s">
        <v>142</v>
      </c>
      <c r="N766" s="2" t="s">
        <v>151</v>
      </c>
      <c r="O766" s="2" t="s">
        <v>114</v>
      </c>
      <c r="P766" s="2" t="s">
        <v>115</v>
      </c>
      <c r="Q766" s="2" t="s">
        <v>377</v>
      </c>
      <c r="R766" s="6" t="n">
        <v>2</v>
      </c>
      <c r="S766" s="7" t="n">
        <v>237.33</v>
      </c>
      <c r="T766" s="7" t="n">
        <f aca="false">$R766*$S766</f>
        <v>474.66</v>
      </c>
      <c r="U766" s="8" t="n">
        <v>0.15</v>
      </c>
      <c r="V766" s="7" t="n">
        <f aca="false">$T766*$U766</f>
        <v>71.199</v>
      </c>
      <c r="W766" s="7" t="n">
        <f aca="false">$T766-$V766</f>
        <v>403.461</v>
      </c>
      <c r="X766" s="7" t="n">
        <v>117.27</v>
      </c>
      <c r="Y766" s="7" t="n">
        <f aca="false">$R766*$X766</f>
        <v>234.54</v>
      </c>
      <c r="Z766" s="7" t="n">
        <f aca="false">$W766-$Y766</f>
        <v>168.921</v>
      </c>
      <c r="AA766" s="8" t="n">
        <f aca="false">IFERROR($Z766/$W766,0)</f>
        <v>0.418679872404024</v>
      </c>
      <c r="AB766" s="2" t="s">
        <v>85</v>
      </c>
      <c r="AC766" s="2" t="s">
        <v>43</v>
      </c>
    </row>
    <row r="767" customFormat="false" ht="15" hidden="false" customHeight="false" outlineLevel="0" collapsed="false">
      <c r="A767" s="2" t="s">
        <v>1550</v>
      </c>
      <c r="B767" s="3" t="n">
        <v>45375</v>
      </c>
      <c r="C767" s="4" t="n">
        <f aca="false">YEAR($B767)</f>
        <v>2024</v>
      </c>
      <c r="D767" s="4" t="n">
        <f aca="false">MONTH($B767)</f>
        <v>3</v>
      </c>
      <c r="E767" s="2" t="s">
        <v>1123</v>
      </c>
      <c r="F767" s="5" t="n">
        <f aca="false">ROUNDUP(MONTH($B767)/3,0)</f>
        <v>1</v>
      </c>
      <c r="G767" s="2" t="s">
        <v>266</v>
      </c>
      <c r="H767" s="2" t="s">
        <v>267</v>
      </c>
      <c r="I767" s="2" t="s">
        <v>33</v>
      </c>
      <c r="J767" s="2" t="s">
        <v>59</v>
      </c>
      <c r="K767" s="2" t="s">
        <v>140</v>
      </c>
      <c r="L767" s="2" t="s">
        <v>141</v>
      </c>
      <c r="M767" s="2" t="s">
        <v>142</v>
      </c>
      <c r="N767" s="2" t="s">
        <v>63</v>
      </c>
      <c r="O767" s="2" t="s">
        <v>171</v>
      </c>
      <c r="P767" s="2" t="s">
        <v>180</v>
      </c>
      <c r="Q767" s="2" t="s">
        <v>181</v>
      </c>
      <c r="R767" s="6" t="n">
        <v>3</v>
      </c>
      <c r="S767" s="7" t="n">
        <v>2401.4</v>
      </c>
      <c r="T767" s="7" t="n">
        <f aca="false">$R767*$S767</f>
        <v>7204.2</v>
      </c>
      <c r="U767" s="8" t="n">
        <v>0</v>
      </c>
      <c r="V767" s="7" t="n">
        <f aca="false">$T767*$U767</f>
        <v>0</v>
      </c>
      <c r="W767" s="7" t="n">
        <f aca="false">$T767-$V767</f>
        <v>7204.2</v>
      </c>
      <c r="X767" s="7" t="n">
        <v>1629.13</v>
      </c>
      <c r="Y767" s="7" t="n">
        <f aca="false">$R767*$X767</f>
        <v>4887.39</v>
      </c>
      <c r="Z767" s="7" t="n">
        <f aca="false">$W767-$Y767</f>
        <v>2316.81</v>
      </c>
      <c r="AA767" s="8" t="n">
        <f aca="false">IFERROR($Z767/$W767,0)</f>
        <v>0.321591571583243</v>
      </c>
      <c r="AB767" s="2" t="s">
        <v>42</v>
      </c>
      <c r="AC767" s="2" t="s">
        <v>43</v>
      </c>
    </row>
    <row r="768" customFormat="false" ht="15" hidden="false" customHeight="false" outlineLevel="0" collapsed="false">
      <c r="A768" s="2" t="s">
        <v>1551</v>
      </c>
      <c r="B768" s="3" t="n">
        <v>45375</v>
      </c>
      <c r="C768" s="4" t="n">
        <f aca="false">YEAR($B768)</f>
        <v>2024</v>
      </c>
      <c r="D768" s="4" t="n">
        <f aca="false">MONTH($B768)</f>
        <v>3</v>
      </c>
      <c r="E768" s="2" t="s">
        <v>1123</v>
      </c>
      <c r="F768" s="5" t="n">
        <f aca="false">ROUNDUP(MONTH($B768)/3,0)</f>
        <v>1</v>
      </c>
      <c r="G768" s="2" t="s">
        <v>1552</v>
      </c>
      <c r="H768" s="2" t="s">
        <v>1553</v>
      </c>
      <c r="I768" s="2" t="s">
        <v>104</v>
      </c>
      <c r="J768" s="2" t="s">
        <v>47</v>
      </c>
      <c r="K768" s="2" t="s">
        <v>48</v>
      </c>
      <c r="L768" s="2" t="s">
        <v>49</v>
      </c>
      <c r="M768" s="2" t="s">
        <v>105</v>
      </c>
      <c r="N768" s="2" t="s">
        <v>51</v>
      </c>
      <c r="O768" s="2" t="s">
        <v>64</v>
      </c>
      <c r="P768" s="2" t="s">
        <v>74</v>
      </c>
      <c r="Q768" s="2" t="s">
        <v>259</v>
      </c>
      <c r="R768" s="6" t="n">
        <v>2</v>
      </c>
      <c r="S768" s="7" t="n">
        <v>2034.35</v>
      </c>
      <c r="T768" s="7" t="n">
        <f aca="false">$R768*$S768</f>
        <v>4068.7</v>
      </c>
      <c r="U768" s="8" t="n">
        <v>0</v>
      </c>
      <c r="V768" s="7" t="n">
        <f aca="false">$T768*$U768</f>
        <v>0</v>
      </c>
      <c r="W768" s="7" t="n">
        <f aca="false">$T768-$V768</f>
        <v>4068.7</v>
      </c>
      <c r="X768" s="7" t="n">
        <v>1549.27</v>
      </c>
      <c r="Y768" s="7" t="n">
        <f aca="false">$R768*$X768</f>
        <v>3098.54</v>
      </c>
      <c r="Z768" s="7" t="n">
        <f aca="false">$W768-$Y768</f>
        <v>970.16</v>
      </c>
      <c r="AA768" s="8" t="n">
        <f aca="false">IFERROR($Z768/$W768,0)</f>
        <v>0.238444712070194</v>
      </c>
      <c r="AB768" s="2" t="s">
        <v>55</v>
      </c>
      <c r="AC768" s="2" t="s">
        <v>43</v>
      </c>
    </row>
    <row r="769" customFormat="false" ht="15" hidden="false" customHeight="false" outlineLevel="0" collapsed="false">
      <c r="A769" s="2" t="s">
        <v>1554</v>
      </c>
      <c r="B769" s="3" t="n">
        <v>45375</v>
      </c>
      <c r="C769" s="4" t="n">
        <f aca="false">YEAR($B769)</f>
        <v>2024</v>
      </c>
      <c r="D769" s="4" t="n">
        <f aca="false">MONTH($B769)</f>
        <v>3</v>
      </c>
      <c r="E769" s="2" t="s">
        <v>1123</v>
      </c>
      <c r="F769" s="5" t="n">
        <f aca="false">ROUNDUP(MONTH($B769)/3,0)</f>
        <v>1</v>
      </c>
      <c r="G769" s="2" t="s">
        <v>138</v>
      </c>
      <c r="H769" s="2" t="s">
        <v>139</v>
      </c>
      <c r="I769" s="2" t="s">
        <v>33</v>
      </c>
      <c r="J769" s="2" t="s">
        <v>59</v>
      </c>
      <c r="K769" s="2" t="s">
        <v>140</v>
      </c>
      <c r="L769" s="2" t="s">
        <v>141</v>
      </c>
      <c r="M769" s="2" t="s">
        <v>131</v>
      </c>
      <c r="N769" s="2" t="s">
        <v>51</v>
      </c>
      <c r="O769" s="2" t="s">
        <v>114</v>
      </c>
      <c r="P769" s="2" t="s">
        <v>115</v>
      </c>
      <c r="Q769" s="2" t="s">
        <v>116</v>
      </c>
      <c r="R769" s="6" t="n">
        <v>1</v>
      </c>
      <c r="S769" s="7" t="n">
        <v>271.94</v>
      </c>
      <c r="T769" s="7" t="n">
        <f aca="false">$R769*$S769</f>
        <v>271.94</v>
      </c>
      <c r="U769" s="8" t="n">
        <v>0.05</v>
      </c>
      <c r="V769" s="7" t="n">
        <f aca="false">$T769*$U769</f>
        <v>13.597</v>
      </c>
      <c r="W769" s="7" t="n">
        <f aca="false">$T769-$V769</f>
        <v>258.343</v>
      </c>
      <c r="X769" s="7" t="n">
        <v>128.36</v>
      </c>
      <c r="Y769" s="7" t="n">
        <f aca="false">$R769*$X769</f>
        <v>128.36</v>
      </c>
      <c r="Z769" s="7" t="n">
        <f aca="false">$W769-$Y769</f>
        <v>129.983</v>
      </c>
      <c r="AA769" s="8" t="n">
        <f aca="false">IFERROR($Z769/$W769,0)</f>
        <v>0.503141172781922</v>
      </c>
      <c r="AB769" s="2" t="s">
        <v>85</v>
      </c>
      <c r="AC769" s="2" t="s">
        <v>43</v>
      </c>
    </row>
    <row r="770" customFormat="false" ht="15" hidden="false" customHeight="false" outlineLevel="0" collapsed="false">
      <c r="A770" s="2" t="s">
        <v>1555</v>
      </c>
      <c r="B770" s="3" t="n">
        <v>45375</v>
      </c>
      <c r="C770" s="4" t="n">
        <f aca="false">YEAR($B770)</f>
        <v>2024</v>
      </c>
      <c r="D770" s="4" t="n">
        <f aca="false">MONTH($B770)</f>
        <v>3</v>
      </c>
      <c r="E770" s="2" t="s">
        <v>1123</v>
      </c>
      <c r="F770" s="5" t="n">
        <f aca="false">ROUNDUP(MONTH($B770)/3,0)</f>
        <v>1</v>
      </c>
      <c r="G770" s="2" t="s">
        <v>993</v>
      </c>
      <c r="H770" s="2" t="s">
        <v>994</v>
      </c>
      <c r="I770" s="2" t="s">
        <v>33</v>
      </c>
      <c r="J770" s="2" t="s">
        <v>47</v>
      </c>
      <c r="K770" s="2" t="s">
        <v>48</v>
      </c>
      <c r="L770" s="2" t="s">
        <v>49</v>
      </c>
      <c r="M770" s="2" t="s">
        <v>168</v>
      </c>
      <c r="N770" s="2" t="s">
        <v>51</v>
      </c>
      <c r="O770" s="2" t="s">
        <v>64</v>
      </c>
      <c r="P770" s="2" t="s">
        <v>74</v>
      </c>
      <c r="Q770" s="2" t="s">
        <v>259</v>
      </c>
      <c r="R770" s="6" t="n">
        <v>3</v>
      </c>
      <c r="S770" s="7" t="n">
        <v>2069.41</v>
      </c>
      <c r="T770" s="7" t="n">
        <f aca="false">$R770*$S770</f>
        <v>6208.23</v>
      </c>
      <c r="U770" s="8" t="n">
        <v>0.1</v>
      </c>
      <c r="V770" s="7" t="n">
        <f aca="false">$T770*$U770</f>
        <v>620.823</v>
      </c>
      <c r="W770" s="7" t="n">
        <f aca="false">$T770-$V770</f>
        <v>5587.407</v>
      </c>
      <c r="X770" s="7" t="n">
        <v>1407.61</v>
      </c>
      <c r="Y770" s="7" t="n">
        <f aca="false">$R770*$X770</f>
        <v>4222.83</v>
      </c>
      <c r="Z770" s="7" t="n">
        <f aca="false">$W770-$Y770</f>
        <v>1364.577</v>
      </c>
      <c r="AA770" s="8" t="n">
        <f aca="false">IFERROR($Z770/$W770,0)</f>
        <v>0.24422366224619</v>
      </c>
      <c r="AB770" s="2" t="s">
        <v>42</v>
      </c>
      <c r="AC770" s="2" t="s">
        <v>43</v>
      </c>
    </row>
    <row r="771" customFormat="false" ht="15" hidden="false" customHeight="false" outlineLevel="0" collapsed="false">
      <c r="A771" s="2" t="s">
        <v>1556</v>
      </c>
      <c r="B771" s="3" t="n">
        <v>45376</v>
      </c>
      <c r="C771" s="4" t="n">
        <f aca="false">YEAR($B771)</f>
        <v>2024</v>
      </c>
      <c r="D771" s="4" t="n">
        <f aca="false">MONTH($B771)</f>
        <v>3</v>
      </c>
      <c r="E771" s="2" t="s">
        <v>1123</v>
      </c>
      <c r="F771" s="5" t="n">
        <f aca="false">ROUNDUP(MONTH($B771)/3,0)</f>
        <v>1</v>
      </c>
      <c r="G771" s="2" t="s">
        <v>102</v>
      </c>
      <c r="H771" s="2" t="s">
        <v>103</v>
      </c>
      <c r="I771" s="2" t="s">
        <v>104</v>
      </c>
      <c r="J771" s="2" t="s">
        <v>47</v>
      </c>
      <c r="K771" s="2" t="s">
        <v>48</v>
      </c>
      <c r="L771" s="2" t="s">
        <v>49</v>
      </c>
      <c r="M771" s="2" t="s">
        <v>118</v>
      </c>
      <c r="N771" s="2" t="s">
        <v>63</v>
      </c>
      <c r="O771" s="2" t="s">
        <v>171</v>
      </c>
      <c r="P771" s="2" t="s">
        <v>172</v>
      </c>
      <c r="Q771" s="2" t="s">
        <v>173</v>
      </c>
      <c r="R771" s="6" t="n">
        <v>7</v>
      </c>
      <c r="S771" s="7" t="n">
        <v>922.06</v>
      </c>
      <c r="T771" s="7" t="n">
        <f aca="false">$R771*$S771</f>
        <v>6454.42</v>
      </c>
      <c r="U771" s="8" t="n">
        <v>0.05</v>
      </c>
      <c r="V771" s="7" t="n">
        <f aca="false">$T771*$U771</f>
        <v>322.721</v>
      </c>
      <c r="W771" s="7" t="n">
        <f aca="false">$T771-$V771</f>
        <v>6131.699</v>
      </c>
      <c r="X771" s="7" t="n">
        <v>565.62</v>
      </c>
      <c r="Y771" s="7" t="n">
        <f aca="false">$R771*$X771</f>
        <v>3959.34</v>
      </c>
      <c r="Z771" s="7" t="n">
        <f aca="false">$W771-$Y771</f>
        <v>2172.359</v>
      </c>
      <c r="AA771" s="8" t="n">
        <f aca="false">IFERROR($Z771/$W771,0)</f>
        <v>0.354283372357319</v>
      </c>
      <c r="AB771" s="2" t="s">
        <v>42</v>
      </c>
      <c r="AC771" s="2" t="s">
        <v>43</v>
      </c>
    </row>
    <row r="772" customFormat="false" ht="15" hidden="false" customHeight="false" outlineLevel="0" collapsed="false">
      <c r="A772" s="2" t="s">
        <v>1557</v>
      </c>
      <c r="B772" s="3" t="n">
        <v>45376</v>
      </c>
      <c r="C772" s="4" t="n">
        <f aca="false">YEAR($B772)</f>
        <v>2024</v>
      </c>
      <c r="D772" s="4" t="n">
        <f aca="false">MONTH($B772)</f>
        <v>3</v>
      </c>
      <c r="E772" s="2" t="s">
        <v>1123</v>
      </c>
      <c r="F772" s="5" t="n">
        <f aca="false">ROUNDUP(MONTH($B772)/3,0)</f>
        <v>1</v>
      </c>
      <c r="G772" s="2" t="s">
        <v>488</v>
      </c>
      <c r="H772" s="2" t="s">
        <v>489</v>
      </c>
      <c r="I772" s="2" t="s">
        <v>33</v>
      </c>
      <c r="J772" s="2" t="s">
        <v>89</v>
      </c>
      <c r="K772" s="2" t="s">
        <v>97</v>
      </c>
      <c r="L772" s="2" t="s">
        <v>111</v>
      </c>
      <c r="M772" s="2" t="s">
        <v>99</v>
      </c>
      <c r="N772" s="2" t="s">
        <v>51</v>
      </c>
      <c r="O772" s="2" t="s">
        <v>171</v>
      </c>
      <c r="P772" s="2" t="s">
        <v>180</v>
      </c>
      <c r="Q772" s="2" t="s">
        <v>357</v>
      </c>
      <c r="R772" s="6" t="n">
        <v>3</v>
      </c>
      <c r="S772" s="7" t="n">
        <v>2069.53</v>
      </c>
      <c r="T772" s="7" t="n">
        <f aca="false">$R772*$S772</f>
        <v>6208.59</v>
      </c>
      <c r="U772" s="8" t="n">
        <v>0.05</v>
      </c>
      <c r="V772" s="7" t="n">
        <f aca="false">$T772*$U772</f>
        <v>310.4295</v>
      </c>
      <c r="W772" s="7" t="n">
        <f aca="false">$T772-$V772</f>
        <v>5898.1605</v>
      </c>
      <c r="X772" s="7" t="n">
        <v>1407.24</v>
      </c>
      <c r="Y772" s="7" t="n">
        <f aca="false">$R772*$X772</f>
        <v>4221.72</v>
      </c>
      <c r="Z772" s="7" t="n">
        <f aca="false">$W772-$Y772</f>
        <v>1676.4405</v>
      </c>
      <c r="AA772" s="8" t="n">
        <f aca="false">IFERROR($Z772/$W772,0)</f>
        <v>0.284231075095362</v>
      </c>
      <c r="AB772" s="2" t="s">
        <v>85</v>
      </c>
      <c r="AC772" s="2" t="s">
        <v>43</v>
      </c>
    </row>
    <row r="773" customFormat="false" ht="15" hidden="false" customHeight="false" outlineLevel="0" collapsed="false">
      <c r="A773" s="2" t="s">
        <v>1558</v>
      </c>
      <c r="B773" s="3" t="n">
        <v>45376</v>
      </c>
      <c r="C773" s="4" t="n">
        <f aca="false">YEAR($B773)</f>
        <v>2024</v>
      </c>
      <c r="D773" s="4" t="n">
        <f aca="false">MONTH($B773)</f>
        <v>3</v>
      </c>
      <c r="E773" s="2" t="s">
        <v>1123</v>
      </c>
      <c r="F773" s="5" t="n">
        <f aca="false">ROUNDUP(MONTH($B773)/3,0)</f>
        <v>1</v>
      </c>
      <c r="G773" s="2" t="s">
        <v>805</v>
      </c>
      <c r="H773" s="2" t="s">
        <v>806</v>
      </c>
      <c r="I773" s="2" t="s">
        <v>33</v>
      </c>
      <c r="J773" s="2" t="s">
        <v>59</v>
      </c>
      <c r="K773" s="2" t="s">
        <v>60</v>
      </c>
      <c r="L773" s="2" t="s">
        <v>61</v>
      </c>
      <c r="M773" s="2" t="s">
        <v>62</v>
      </c>
      <c r="N773" s="2" t="s">
        <v>63</v>
      </c>
      <c r="O773" s="2" t="s">
        <v>171</v>
      </c>
      <c r="P773" s="2" t="s">
        <v>180</v>
      </c>
      <c r="Q773" s="2" t="s">
        <v>181</v>
      </c>
      <c r="R773" s="6" t="n">
        <v>1</v>
      </c>
      <c r="S773" s="7" t="n">
        <v>2550.57</v>
      </c>
      <c r="T773" s="7" t="n">
        <f aca="false">$R773*$S773</f>
        <v>2550.57</v>
      </c>
      <c r="U773" s="8" t="n">
        <v>0</v>
      </c>
      <c r="V773" s="7" t="n">
        <f aca="false">$T773*$U773</f>
        <v>0</v>
      </c>
      <c r="W773" s="7" t="n">
        <f aca="false">$T773-$V773</f>
        <v>2550.57</v>
      </c>
      <c r="X773" s="7" t="n">
        <v>1696.77</v>
      </c>
      <c r="Y773" s="7" t="n">
        <f aca="false">$R773*$X773</f>
        <v>1696.77</v>
      </c>
      <c r="Z773" s="7" t="n">
        <f aca="false">$W773-$Y773</f>
        <v>853.8</v>
      </c>
      <c r="AA773" s="8" t="n">
        <f aca="false">IFERROR($Z773/$W773,0)</f>
        <v>0.334748703231043</v>
      </c>
      <c r="AB773" s="2" t="s">
        <v>67</v>
      </c>
      <c r="AC773" s="2" t="s">
        <v>43</v>
      </c>
    </row>
    <row r="774" customFormat="false" ht="15" hidden="false" customHeight="false" outlineLevel="0" collapsed="false">
      <c r="A774" s="2" t="s">
        <v>1559</v>
      </c>
      <c r="B774" s="3" t="n">
        <v>45376</v>
      </c>
      <c r="C774" s="4" t="n">
        <f aca="false">YEAR($B774)</f>
        <v>2024</v>
      </c>
      <c r="D774" s="4" t="n">
        <f aca="false">MONTH($B774)</f>
        <v>3</v>
      </c>
      <c r="E774" s="2" t="s">
        <v>1123</v>
      </c>
      <c r="F774" s="5" t="n">
        <f aca="false">ROUNDUP(MONTH($B774)/3,0)</f>
        <v>1</v>
      </c>
      <c r="G774" s="2" t="s">
        <v>848</v>
      </c>
      <c r="H774" s="2" t="s">
        <v>849</v>
      </c>
      <c r="I774" s="2" t="s">
        <v>33</v>
      </c>
      <c r="J774" s="2" t="s">
        <v>47</v>
      </c>
      <c r="K774" s="2" t="s">
        <v>48</v>
      </c>
      <c r="L774" s="2" t="s">
        <v>155</v>
      </c>
      <c r="M774" s="2" t="s">
        <v>118</v>
      </c>
      <c r="N774" s="2" t="s">
        <v>73</v>
      </c>
      <c r="O774" s="2" t="s">
        <v>64</v>
      </c>
      <c r="P774" s="2" t="s">
        <v>342</v>
      </c>
      <c r="Q774" s="2" t="s">
        <v>343</v>
      </c>
      <c r="R774" s="6" t="n">
        <v>1</v>
      </c>
      <c r="S774" s="7" t="n">
        <v>1830.89</v>
      </c>
      <c r="T774" s="7" t="n">
        <f aca="false">$R774*$S774</f>
        <v>1830.89</v>
      </c>
      <c r="U774" s="8" t="n">
        <v>0.08</v>
      </c>
      <c r="V774" s="7" t="n">
        <f aca="false">$T774*$U774</f>
        <v>146.4712</v>
      </c>
      <c r="W774" s="7" t="n">
        <f aca="false">$T774-$V774</f>
        <v>1684.4188</v>
      </c>
      <c r="X774" s="7" t="n">
        <v>1526.46</v>
      </c>
      <c r="Y774" s="7" t="n">
        <f aca="false">$R774*$X774</f>
        <v>1526.46</v>
      </c>
      <c r="Z774" s="7" t="n">
        <f aca="false">$W774-$Y774</f>
        <v>157.9588</v>
      </c>
      <c r="AA774" s="8" t="n">
        <f aca="false">IFERROR($Z774/$W774,0)</f>
        <v>0.0937764408708809</v>
      </c>
      <c r="AB774" s="2" t="s">
        <v>85</v>
      </c>
      <c r="AC774" s="2" t="s">
        <v>43</v>
      </c>
    </row>
    <row r="775" customFormat="false" ht="15" hidden="false" customHeight="false" outlineLevel="0" collapsed="false">
      <c r="A775" s="2" t="s">
        <v>1560</v>
      </c>
      <c r="B775" s="3" t="n">
        <v>45376</v>
      </c>
      <c r="C775" s="4" t="n">
        <f aca="false">YEAR($B775)</f>
        <v>2024</v>
      </c>
      <c r="D775" s="4" t="n">
        <f aca="false">MONTH($B775)</f>
        <v>3</v>
      </c>
      <c r="E775" s="2" t="s">
        <v>1123</v>
      </c>
      <c r="F775" s="5" t="n">
        <f aca="false">ROUNDUP(MONTH($B775)/3,0)</f>
        <v>1</v>
      </c>
      <c r="G775" s="2" t="s">
        <v>556</v>
      </c>
      <c r="H775" s="2" t="s">
        <v>557</v>
      </c>
      <c r="I775" s="2" t="s">
        <v>33</v>
      </c>
      <c r="J775" s="2" t="s">
        <v>147</v>
      </c>
      <c r="K775" s="2" t="s">
        <v>397</v>
      </c>
      <c r="L775" s="2" t="s">
        <v>398</v>
      </c>
      <c r="M775" s="2" t="s">
        <v>217</v>
      </c>
      <c r="N775" s="2" t="s">
        <v>63</v>
      </c>
      <c r="O775" s="2" t="s">
        <v>114</v>
      </c>
      <c r="P775" s="2" t="s">
        <v>115</v>
      </c>
      <c r="Q775" s="2" t="s">
        <v>116</v>
      </c>
      <c r="R775" s="6" t="n">
        <v>2</v>
      </c>
      <c r="S775" s="7" t="n">
        <v>272.91</v>
      </c>
      <c r="T775" s="7" t="n">
        <f aca="false">$R775*$S775</f>
        <v>545.82</v>
      </c>
      <c r="U775" s="8" t="n">
        <v>0.03</v>
      </c>
      <c r="V775" s="7" t="n">
        <f aca="false">$T775*$U775</f>
        <v>16.3746</v>
      </c>
      <c r="W775" s="7" t="n">
        <f aca="false">$T775-$V775</f>
        <v>529.4454</v>
      </c>
      <c r="X775" s="7" t="n">
        <v>140.94</v>
      </c>
      <c r="Y775" s="7" t="n">
        <f aca="false">$R775*$X775</f>
        <v>281.88</v>
      </c>
      <c r="Z775" s="7" t="n">
        <f aca="false">$W775-$Y775</f>
        <v>247.5654</v>
      </c>
      <c r="AA775" s="8" t="n">
        <f aca="false">IFERROR($Z775/$W775,0)</f>
        <v>0.467593825538951</v>
      </c>
      <c r="AB775" s="2" t="s">
        <v>76</v>
      </c>
      <c r="AC775" s="2" t="s">
        <v>43</v>
      </c>
    </row>
    <row r="776" customFormat="false" ht="15" hidden="false" customHeight="false" outlineLevel="0" collapsed="false">
      <c r="A776" s="2" t="s">
        <v>1561</v>
      </c>
      <c r="B776" s="3" t="n">
        <v>45377</v>
      </c>
      <c r="C776" s="4" t="n">
        <f aca="false">YEAR($B776)</f>
        <v>2024</v>
      </c>
      <c r="D776" s="4" t="n">
        <f aca="false">MONTH($B776)</f>
        <v>3</v>
      </c>
      <c r="E776" s="2" t="s">
        <v>1123</v>
      </c>
      <c r="F776" s="5" t="n">
        <f aca="false">ROUNDUP(MONTH($B776)/3,0)</f>
        <v>1</v>
      </c>
      <c r="G776" s="2" t="s">
        <v>1020</v>
      </c>
      <c r="H776" s="2" t="s">
        <v>1021</v>
      </c>
      <c r="I776" s="2" t="s">
        <v>33</v>
      </c>
      <c r="J776" s="2" t="s">
        <v>47</v>
      </c>
      <c r="K776" s="2" t="s">
        <v>48</v>
      </c>
      <c r="L776" s="2" t="s">
        <v>49</v>
      </c>
      <c r="M776" s="2" t="s">
        <v>50</v>
      </c>
      <c r="N776" s="2" t="s">
        <v>38</v>
      </c>
      <c r="O776" s="2" t="s">
        <v>39</v>
      </c>
      <c r="P776" s="2" t="s">
        <v>40</v>
      </c>
      <c r="Q776" s="2" t="s">
        <v>334</v>
      </c>
      <c r="R776" s="6" t="n">
        <v>1</v>
      </c>
      <c r="S776" s="7" t="n">
        <v>3487.48</v>
      </c>
      <c r="T776" s="7" t="n">
        <f aca="false">$R776*$S776</f>
        <v>3487.48</v>
      </c>
      <c r="U776" s="8" t="n">
        <v>0</v>
      </c>
      <c r="V776" s="7" t="n">
        <f aca="false">$T776*$U776</f>
        <v>0</v>
      </c>
      <c r="W776" s="7" t="n">
        <f aca="false">$T776-$V776</f>
        <v>3487.48</v>
      </c>
      <c r="X776" s="7" t="n">
        <v>2454.15</v>
      </c>
      <c r="Y776" s="7" t="n">
        <f aca="false">$R776*$X776</f>
        <v>2454.15</v>
      </c>
      <c r="Z776" s="7" t="n">
        <f aca="false">$W776-$Y776</f>
        <v>1033.33</v>
      </c>
      <c r="AA776" s="8" t="n">
        <f aca="false">IFERROR($Z776/$W776,0)</f>
        <v>0.296297039696285</v>
      </c>
      <c r="AB776" s="2" t="s">
        <v>42</v>
      </c>
      <c r="AC776" s="2" t="s">
        <v>43</v>
      </c>
    </row>
    <row r="777" customFormat="false" ht="15" hidden="false" customHeight="false" outlineLevel="0" collapsed="false">
      <c r="A777" s="2" t="s">
        <v>1562</v>
      </c>
      <c r="B777" s="3" t="n">
        <v>45377</v>
      </c>
      <c r="C777" s="4" t="n">
        <f aca="false">YEAR($B777)</f>
        <v>2024</v>
      </c>
      <c r="D777" s="4" t="n">
        <f aca="false">MONTH($B777)</f>
        <v>3</v>
      </c>
      <c r="E777" s="2" t="s">
        <v>1123</v>
      </c>
      <c r="F777" s="5" t="n">
        <f aca="false">ROUNDUP(MONTH($B777)/3,0)</f>
        <v>1</v>
      </c>
      <c r="G777" s="2" t="s">
        <v>608</v>
      </c>
      <c r="H777" s="2" t="s">
        <v>609</v>
      </c>
      <c r="I777" s="2" t="s">
        <v>104</v>
      </c>
      <c r="J777" s="2" t="s">
        <v>59</v>
      </c>
      <c r="K777" s="2" t="s">
        <v>71</v>
      </c>
      <c r="L777" s="2" t="s">
        <v>72</v>
      </c>
      <c r="M777" s="2" t="s">
        <v>142</v>
      </c>
      <c r="N777" s="2" t="s">
        <v>51</v>
      </c>
      <c r="O777" s="2" t="s">
        <v>114</v>
      </c>
      <c r="P777" s="2" t="s">
        <v>115</v>
      </c>
      <c r="Q777" s="2" t="s">
        <v>377</v>
      </c>
      <c r="R777" s="6" t="n">
        <v>10</v>
      </c>
      <c r="S777" s="7" t="n">
        <v>255.06</v>
      </c>
      <c r="T777" s="7" t="n">
        <f aca="false">$R777*$S777</f>
        <v>2550.6</v>
      </c>
      <c r="U777" s="8" t="n">
        <v>0.15</v>
      </c>
      <c r="V777" s="7" t="n">
        <f aca="false">$T777*$U777</f>
        <v>382.59</v>
      </c>
      <c r="W777" s="7" t="n">
        <f aca="false">$T777-$V777</f>
        <v>2168.01</v>
      </c>
      <c r="X777" s="7" t="n">
        <v>117.45</v>
      </c>
      <c r="Y777" s="7" t="n">
        <f aca="false">$R777*$X777</f>
        <v>1174.5</v>
      </c>
      <c r="Z777" s="7" t="n">
        <f aca="false">$W777-$Y777</f>
        <v>993.51</v>
      </c>
      <c r="AA777" s="8" t="n">
        <f aca="false">IFERROR($Z777/$W777,0)</f>
        <v>0.458258956370127</v>
      </c>
      <c r="AB777" s="2" t="s">
        <v>85</v>
      </c>
      <c r="AC777" s="2" t="s">
        <v>43</v>
      </c>
    </row>
    <row r="778" customFormat="false" ht="15" hidden="false" customHeight="false" outlineLevel="0" collapsed="false">
      <c r="A778" s="2" t="s">
        <v>1563</v>
      </c>
      <c r="B778" s="3" t="n">
        <v>45377</v>
      </c>
      <c r="C778" s="4" t="n">
        <f aca="false">YEAR($B778)</f>
        <v>2024</v>
      </c>
      <c r="D778" s="4" t="n">
        <f aca="false">MONTH($B778)</f>
        <v>3</v>
      </c>
      <c r="E778" s="2" t="s">
        <v>1123</v>
      </c>
      <c r="F778" s="5" t="n">
        <f aca="false">ROUNDUP(MONTH($B778)/3,0)</f>
        <v>1</v>
      </c>
      <c r="G778" s="2" t="s">
        <v>556</v>
      </c>
      <c r="H778" s="2" t="s">
        <v>557</v>
      </c>
      <c r="I778" s="2" t="s">
        <v>33</v>
      </c>
      <c r="J778" s="2" t="s">
        <v>147</v>
      </c>
      <c r="K778" s="2" t="s">
        <v>397</v>
      </c>
      <c r="L778" s="2" t="s">
        <v>398</v>
      </c>
      <c r="M778" s="2" t="s">
        <v>150</v>
      </c>
      <c r="N778" s="2" t="s">
        <v>63</v>
      </c>
      <c r="O778" s="2" t="s">
        <v>39</v>
      </c>
      <c r="P778" s="2" t="s">
        <v>106</v>
      </c>
      <c r="Q778" s="2" t="s">
        <v>107</v>
      </c>
      <c r="R778" s="6" t="n">
        <v>3</v>
      </c>
      <c r="S778" s="7" t="n">
        <v>2144.94</v>
      </c>
      <c r="T778" s="7" t="n">
        <f aca="false">$R778*$S778</f>
        <v>6434.82</v>
      </c>
      <c r="U778" s="8" t="n">
        <v>0</v>
      </c>
      <c r="V778" s="7" t="n">
        <f aca="false">$T778*$U778</f>
        <v>0</v>
      </c>
      <c r="W778" s="7" t="n">
        <f aca="false">$T778-$V778</f>
        <v>6434.82</v>
      </c>
      <c r="X778" s="7" t="n">
        <v>1530.16</v>
      </c>
      <c r="Y778" s="7" t="n">
        <f aca="false">$R778*$X778</f>
        <v>4590.48</v>
      </c>
      <c r="Z778" s="7" t="n">
        <f aca="false">$W778-$Y778</f>
        <v>1844.34</v>
      </c>
      <c r="AA778" s="8" t="n">
        <f aca="false">IFERROR($Z778/$W778,0)</f>
        <v>0.286618739918133</v>
      </c>
      <c r="AB778" s="2" t="s">
        <v>67</v>
      </c>
      <c r="AC778" s="2" t="s">
        <v>43</v>
      </c>
    </row>
    <row r="779" customFormat="false" ht="15" hidden="false" customHeight="false" outlineLevel="0" collapsed="false">
      <c r="A779" s="2" t="s">
        <v>1564</v>
      </c>
      <c r="B779" s="3" t="n">
        <v>45377</v>
      </c>
      <c r="C779" s="4" t="n">
        <f aca="false">YEAR($B779)</f>
        <v>2024</v>
      </c>
      <c r="D779" s="4" t="n">
        <f aca="false">MONTH($B779)</f>
        <v>3</v>
      </c>
      <c r="E779" s="2" t="s">
        <v>1123</v>
      </c>
      <c r="F779" s="5" t="n">
        <f aca="false">ROUNDUP(MONTH($B779)/3,0)</f>
        <v>1</v>
      </c>
      <c r="G779" s="2" t="s">
        <v>109</v>
      </c>
      <c r="H779" s="2" t="s">
        <v>110</v>
      </c>
      <c r="I779" s="2" t="s">
        <v>33</v>
      </c>
      <c r="J779" s="2" t="s">
        <v>89</v>
      </c>
      <c r="K779" s="2" t="s">
        <v>97</v>
      </c>
      <c r="L779" s="2" t="s">
        <v>111</v>
      </c>
      <c r="M779" s="2" t="s">
        <v>92</v>
      </c>
      <c r="N779" s="2" t="s">
        <v>38</v>
      </c>
      <c r="O779" s="2" t="s">
        <v>52</v>
      </c>
      <c r="P779" s="2" t="s">
        <v>83</v>
      </c>
      <c r="Q779" s="2" t="s">
        <v>178</v>
      </c>
      <c r="R779" s="6" t="n">
        <v>2</v>
      </c>
      <c r="S779" s="7" t="n">
        <v>3015.94</v>
      </c>
      <c r="T779" s="7" t="n">
        <f aca="false">$R779*$S779</f>
        <v>6031.88</v>
      </c>
      <c r="U779" s="8" t="n">
        <v>0.05</v>
      </c>
      <c r="V779" s="7" t="n">
        <f aca="false">$T779*$U779</f>
        <v>301.594</v>
      </c>
      <c r="W779" s="7" t="n">
        <f aca="false">$T779-$V779</f>
        <v>5730.286</v>
      </c>
      <c r="X779" s="7" t="n">
        <v>2244.44</v>
      </c>
      <c r="Y779" s="7" t="n">
        <f aca="false">$R779*$X779</f>
        <v>4488.88</v>
      </c>
      <c r="Z779" s="7" t="n">
        <f aca="false">$W779-$Y779</f>
        <v>1241.406</v>
      </c>
      <c r="AA779" s="8" t="n">
        <f aca="false">IFERROR($Z779/$W779,0)</f>
        <v>0.216639448711635</v>
      </c>
      <c r="AB779" s="2" t="s">
        <v>55</v>
      </c>
      <c r="AC779" s="2" t="s">
        <v>43</v>
      </c>
    </row>
    <row r="780" customFormat="false" ht="15" hidden="false" customHeight="false" outlineLevel="0" collapsed="false">
      <c r="A780" s="2" t="s">
        <v>1565</v>
      </c>
      <c r="B780" s="3" t="n">
        <v>45377</v>
      </c>
      <c r="C780" s="4" t="n">
        <f aca="false">YEAR($B780)</f>
        <v>2024</v>
      </c>
      <c r="D780" s="4" t="n">
        <f aca="false">MONTH($B780)</f>
        <v>3</v>
      </c>
      <c r="E780" s="2" t="s">
        <v>1123</v>
      </c>
      <c r="F780" s="5" t="n">
        <f aca="false">ROUNDUP(MONTH($B780)/3,0)</f>
        <v>1</v>
      </c>
      <c r="G780" s="2" t="s">
        <v>1321</v>
      </c>
      <c r="H780" s="2" t="s">
        <v>1322</v>
      </c>
      <c r="I780" s="2" t="s">
        <v>104</v>
      </c>
      <c r="J780" s="2" t="s">
        <v>47</v>
      </c>
      <c r="K780" s="2" t="s">
        <v>48</v>
      </c>
      <c r="L780" s="2" t="s">
        <v>49</v>
      </c>
      <c r="M780" s="2" t="s">
        <v>156</v>
      </c>
      <c r="N780" s="2" t="s">
        <v>51</v>
      </c>
      <c r="O780" s="2" t="s">
        <v>64</v>
      </c>
      <c r="P780" s="2" t="s">
        <v>342</v>
      </c>
      <c r="Q780" s="2" t="s">
        <v>389</v>
      </c>
      <c r="R780" s="6" t="n">
        <v>11</v>
      </c>
      <c r="S780" s="7" t="n">
        <v>3299.9</v>
      </c>
      <c r="T780" s="7" t="n">
        <f aca="false">$R780*$S780</f>
        <v>36298.9</v>
      </c>
      <c r="U780" s="8" t="n">
        <v>0.1</v>
      </c>
      <c r="V780" s="7" t="n">
        <f aca="false">$T780*$U780</f>
        <v>3629.89</v>
      </c>
      <c r="W780" s="7" t="n">
        <f aca="false">$T780-$V780</f>
        <v>32669.01</v>
      </c>
      <c r="X780" s="7" t="n">
        <v>2528.29</v>
      </c>
      <c r="Y780" s="7" t="n">
        <f aca="false">$R780*$X780</f>
        <v>27811.19</v>
      </c>
      <c r="Z780" s="7" t="n">
        <f aca="false">$W780-$Y780</f>
        <v>4857.82</v>
      </c>
      <c r="AA780" s="8" t="n">
        <f aca="false">IFERROR($Z780/$W780,0)</f>
        <v>0.148698108696897</v>
      </c>
      <c r="AB780" s="2" t="s">
        <v>85</v>
      </c>
      <c r="AC780" s="2" t="s">
        <v>43</v>
      </c>
    </row>
    <row r="781" customFormat="false" ht="15" hidden="false" customHeight="false" outlineLevel="0" collapsed="false">
      <c r="A781" s="2" t="s">
        <v>1566</v>
      </c>
      <c r="B781" s="3" t="n">
        <v>45377</v>
      </c>
      <c r="C781" s="4" t="n">
        <f aca="false">YEAR($B781)</f>
        <v>2024</v>
      </c>
      <c r="D781" s="4" t="n">
        <f aca="false">MONTH($B781)</f>
        <v>3</v>
      </c>
      <c r="E781" s="2" t="s">
        <v>1123</v>
      </c>
      <c r="F781" s="5" t="n">
        <f aca="false">ROUNDUP(MONTH($B781)/3,0)</f>
        <v>1</v>
      </c>
      <c r="G781" s="2" t="s">
        <v>402</v>
      </c>
      <c r="H781" s="2" t="s">
        <v>403</v>
      </c>
      <c r="I781" s="2" t="s">
        <v>33</v>
      </c>
      <c r="J781" s="2" t="s">
        <v>47</v>
      </c>
      <c r="K781" s="2" t="s">
        <v>48</v>
      </c>
      <c r="L781" s="2" t="s">
        <v>155</v>
      </c>
      <c r="M781" s="2" t="s">
        <v>168</v>
      </c>
      <c r="N781" s="2" t="s">
        <v>63</v>
      </c>
      <c r="O781" s="2" t="s">
        <v>64</v>
      </c>
      <c r="P781" s="2" t="s">
        <v>74</v>
      </c>
      <c r="Q781" s="2" t="s">
        <v>75</v>
      </c>
      <c r="R781" s="6" t="n">
        <v>3</v>
      </c>
      <c r="S781" s="7" t="n">
        <v>5781.82</v>
      </c>
      <c r="T781" s="7" t="n">
        <f aca="false">$R781*$S781</f>
        <v>17345.46</v>
      </c>
      <c r="U781" s="8" t="n">
        <v>0.08</v>
      </c>
      <c r="V781" s="7" t="n">
        <f aca="false">$T781*$U781</f>
        <v>1387.6368</v>
      </c>
      <c r="W781" s="7" t="n">
        <f aca="false">$T781-$V781</f>
        <v>15957.8232</v>
      </c>
      <c r="X781" s="7" t="n">
        <v>4108.88</v>
      </c>
      <c r="Y781" s="7" t="n">
        <f aca="false">$R781*$X781</f>
        <v>12326.64</v>
      </c>
      <c r="Z781" s="7" t="n">
        <f aca="false">$W781-$Y781</f>
        <v>3631.1832</v>
      </c>
      <c r="AA781" s="8" t="n">
        <f aca="false">IFERROR($Z781/$W781,0)</f>
        <v>0.227548779961417</v>
      </c>
      <c r="AB781" s="2" t="s">
        <v>85</v>
      </c>
      <c r="AC781" s="2" t="s">
        <v>43</v>
      </c>
    </row>
    <row r="782" customFormat="false" ht="15" hidden="false" customHeight="false" outlineLevel="0" collapsed="false">
      <c r="A782" s="2" t="s">
        <v>1567</v>
      </c>
      <c r="B782" s="3" t="n">
        <v>45377</v>
      </c>
      <c r="C782" s="4" t="n">
        <f aca="false">YEAR($B782)</f>
        <v>2024</v>
      </c>
      <c r="D782" s="4" t="n">
        <f aca="false">MONTH($B782)</f>
        <v>3</v>
      </c>
      <c r="E782" s="2" t="s">
        <v>1123</v>
      </c>
      <c r="F782" s="5" t="n">
        <f aca="false">ROUNDUP(MONTH($B782)/3,0)</f>
        <v>1</v>
      </c>
      <c r="G782" s="2" t="s">
        <v>1524</v>
      </c>
      <c r="H782" s="2" t="s">
        <v>1500</v>
      </c>
      <c r="I782" s="2" t="s">
        <v>33</v>
      </c>
      <c r="J782" s="2" t="s">
        <v>47</v>
      </c>
      <c r="K782" s="2" t="s">
        <v>48</v>
      </c>
      <c r="L782" s="2" t="s">
        <v>155</v>
      </c>
      <c r="M782" s="2" t="s">
        <v>168</v>
      </c>
      <c r="N782" s="2" t="s">
        <v>38</v>
      </c>
      <c r="O782" s="2" t="s">
        <v>114</v>
      </c>
      <c r="P782" s="2" t="s">
        <v>115</v>
      </c>
      <c r="Q782" s="2" t="s">
        <v>530</v>
      </c>
      <c r="R782" s="6" t="n">
        <v>3</v>
      </c>
      <c r="S782" s="7" t="n">
        <v>153.45</v>
      </c>
      <c r="T782" s="7" t="n">
        <f aca="false">$R782*$S782</f>
        <v>460.35</v>
      </c>
      <c r="U782" s="8" t="n">
        <v>0</v>
      </c>
      <c r="V782" s="7" t="n">
        <f aca="false">$T782*$U782</f>
        <v>0</v>
      </c>
      <c r="W782" s="7" t="n">
        <f aca="false">$T782-$V782</f>
        <v>460.35</v>
      </c>
      <c r="X782" s="7" t="n">
        <v>72.7</v>
      </c>
      <c r="Y782" s="7" t="n">
        <f aca="false">$R782*$X782</f>
        <v>218.1</v>
      </c>
      <c r="Z782" s="7" t="n">
        <f aca="false">$W782-$Y782</f>
        <v>242.25</v>
      </c>
      <c r="AA782" s="8" t="n">
        <f aca="false">IFERROR($Z782/$W782,0)</f>
        <v>0.526230042359075</v>
      </c>
      <c r="AB782" s="2" t="s">
        <v>42</v>
      </c>
      <c r="AC782" s="2" t="s">
        <v>43</v>
      </c>
    </row>
    <row r="783" customFormat="false" ht="15" hidden="false" customHeight="false" outlineLevel="0" collapsed="false">
      <c r="A783" s="2" t="s">
        <v>1568</v>
      </c>
      <c r="B783" s="3" t="n">
        <v>45377</v>
      </c>
      <c r="C783" s="4" t="n">
        <f aca="false">YEAR($B783)</f>
        <v>2024</v>
      </c>
      <c r="D783" s="4" t="n">
        <f aca="false">MONTH($B783)</f>
        <v>3</v>
      </c>
      <c r="E783" s="2" t="s">
        <v>1123</v>
      </c>
      <c r="F783" s="5" t="n">
        <f aca="false">ROUNDUP(MONTH($B783)/3,0)</f>
        <v>1</v>
      </c>
      <c r="G783" s="2" t="s">
        <v>1065</v>
      </c>
      <c r="H783" s="2" t="s">
        <v>1066</v>
      </c>
      <c r="I783" s="2" t="s">
        <v>33</v>
      </c>
      <c r="J783" s="2" t="s">
        <v>34</v>
      </c>
      <c r="K783" s="2" t="s">
        <v>80</v>
      </c>
      <c r="L783" s="2" t="s">
        <v>81</v>
      </c>
      <c r="M783" s="2" t="s">
        <v>37</v>
      </c>
      <c r="N783" s="2" t="s">
        <v>63</v>
      </c>
      <c r="O783" s="2" t="s">
        <v>64</v>
      </c>
      <c r="P783" s="2" t="s">
        <v>342</v>
      </c>
      <c r="Q783" s="2" t="s">
        <v>389</v>
      </c>
      <c r="R783" s="6" t="n">
        <v>3</v>
      </c>
      <c r="S783" s="7" t="n">
        <v>3167.45</v>
      </c>
      <c r="T783" s="7" t="n">
        <f aca="false">$R783*$S783</f>
        <v>9502.35</v>
      </c>
      <c r="U783" s="8" t="n">
        <v>0.2</v>
      </c>
      <c r="V783" s="7" t="n">
        <f aca="false">$T783*$U783</f>
        <v>1900.47</v>
      </c>
      <c r="W783" s="7" t="n">
        <f aca="false">$T783-$V783</f>
        <v>7601.88</v>
      </c>
      <c r="X783" s="7" t="n">
        <v>2399.68</v>
      </c>
      <c r="Y783" s="7" t="n">
        <f aca="false">$R783*$X783</f>
        <v>7199.04</v>
      </c>
      <c r="Z783" s="7" t="n">
        <f aca="false">$W783-$Y783</f>
        <v>402.84</v>
      </c>
      <c r="AA783" s="8" t="n">
        <f aca="false">IFERROR($Z783/$W783,0)</f>
        <v>0.05299215457229</v>
      </c>
      <c r="AB783" s="2" t="s">
        <v>42</v>
      </c>
      <c r="AC783" s="2" t="s">
        <v>43</v>
      </c>
    </row>
    <row r="784" customFormat="false" ht="15" hidden="false" customHeight="false" outlineLevel="0" collapsed="false">
      <c r="A784" s="2" t="s">
        <v>1569</v>
      </c>
      <c r="B784" s="3" t="n">
        <v>45377</v>
      </c>
      <c r="C784" s="4" t="n">
        <f aca="false">YEAR($B784)</f>
        <v>2024</v>
      </c>
      <c r="D784" s="4" t="n">
        <f aca="false">MONTH($B784)</f>
        <v>3</v>
      </c>
      <c r="E784" s="2" t="s">
        <v>1123</v>
      </c>
      <c r="F784" s="5" t="n">
        <f aca="false">ROUNDUP(MONTH($B784)/3,0)</f>
        <v>1</v>
      </c>
      <c r="G784" s="2" t="s">
        <v>1013</v>
      </c>
      <c r="H784" s="2" t="s">
        <v>1014</v>
      </c>
      <c r="I784" s="2" t="s">
        <v>33</v>
      </c>
      <c r="J784" s="2" t="s">
        <v>34</v>
      </c>
      <c r="K784" s="2" t="s">
        <v>35</v>
      </c>
      <c r="L784" s="2" t="s">
        <v>36</v>
      </c>
      <c r="M784" s="2" t="s">
        <v>37</v>
      </c>
      <c r="N784" s="2" t="s">
        <v>151</v>
      </c>
      <c r="O784" s="2" t="s">
        <v>39</v>
      </c>
      <c r="P784" s="2" t="s">
        <v>106</v>
      </c>
      <c r="Q784" s="2" t="s">
        <v>107</v>
      </c>
      <c r="R784" s="6" t="n">
        <v>2</v>
      </c>
      <c r="S784" s="7" t="n">
        <v>2353.71</v>
      </c>
      <c r="T784" s="7" t="n">
        <f aca="false">$R784*$S784</f>
        <v>4707.42</v>
      </c>
      <c r="U784" s="8" t="n">
        <v>0</v>
      </c>
      <c r="V784" s="7" t="n">
        <f aca="false">$T784*$U784</f>
        <v>0</v>
      </c>
      <c r="W784" s="7" t="n">
        <f aca="false">$T784-$V784</f>
        <v>4707.42</v>
      </c>
      <c r="X784" s="7" t="n">
        <v>1601.39</v>
      </c>
      <c r="Y784" s="7" t="n">
        <f aca="false">$R784*$X784</f>
        <v>3202.78</v>
      </c>
      <c r="Z784" s="7" t="n">
        <f aca="false">$W784-$Y784</f>
        <v>1504.64</v>
      </c>
      <c r="AA784" s="8" t="n">
        <f aca="false">IFERROR($Z784/$W784,0)</f>
        <v>0.319631560387643</v>
      </c>
      <c r="AB784" s="2" t="s">
        <v>85</v>
      </c>
      <c r="AC784" s="2" t="s">
        <v>43</v>
      </c>
    </row>
    <row r="785" customFormat="false" ht="15" hidden="false" customHeight="false" outlineLevel="0" collapsed="false">
      <c r="A785" s="2" t="s">
        <v>1570</v>
      </c>
      <c r="B785" s="3" t="n">
        <v>45377</v>
      </c>
      <c r="C785" s="4" t="n">
        <f aca="false">YEAR($B785)</f>
        <v>2024</v>
      </c>
      <c r="D785" s="4" t="n">
        <f aca="false">MONTH($B785)</f>
        <v>3</v>
      </c>
      <c r="E785" s="2" t="s">
        <v>1123</v>
      </c>
      <c r="F785" s="5" t="n">
        <f aca="false">ROUNDUP(MONTH($B785)/3,0)</f>
        <v>1</v>
      </c>
      <c r="G785" s="2" t="s">
        <v>1571</v>
      </c>
      <c r="H785" s="2" t="s">
        <v>1572</v>
      </c>
      <c r="I785" s="2" t="s">
        <v>33</v>
      </c>
      <c r="J785" s="2" t="s">
        <v>34</v>
      </c>
      <c r="K785" s="2" t="s">
        <v>35</v>
      </c>
      <c r="L785" s="2" t="s">
        <v>36</v>
      </c>
      <c r="M785" s="2" t="s">
        <v>82</v>
      </c>
      <c r="N785" s="2" t="s">
        <v>38</v>
      </c>
      <c r="O785" s="2" t="s">
        <v>171</v>
      </c>
      <c r="P785" s="2" t="s">
        <v>204</v>
      </c>
      <c r="Q785" s="2" t="s">
        <v>205</v>
      </c>
      <c r="R785" s="6" t="n">
        <v>2</v>
      </c>
      <c r="S785" s="7" t="n">
        <v>1151.84</v>
      </c>
      <c r="T785" s="7" t="n">
        <f aca="false">$R785*$S785</f>
        <v>2303.68</v>
      </c>
      <c r="U785" s="8" t="n">
        <v>0.1</v>
      </c>
      <c r="V785" s="7" t="n">
        <f aca="false">$T785*$U785</f>
        <v>230.368</v>
      </c>
      <c r="W785" s="7" t="n">
        <f aca="false">$T785-$V785</f>
        <v>2073.312</v>
      </c>
      <c r="X785" s="7" t="n">
        <v>737.47</v>
      </c>
      <c r="Y785" s="7" t="n">
        <f aca="false">$R785*$X785</f>
        <v>1474.94</v>
      </c>
      <c r="Z785" s="7" t="n">
        <f aca="false">$W785-$Y785</f>
        <v>598.372</v>
      </c>
      <c r="AA785" s="8" t="n">
        <f aca="false">IFERROR($Z785/$W785,0)</f>
        <v>0.288606828108842</v>
      </c>
      <c r="AB785" s="2" t="s">
        <v>42</v>
      </c>
      <c r="AC785" s="2" t="s">
        <v>43</v>
      </c>
    </row>
    <row r="786" customFormat="false" ht="15" hidden="false" customHeight="false" outlineLevel="0" collapsed="false">
      <c r="A786" s="2" t="s">
        <v>1573</v>
      </c>
      <c r="B786" s="3" t="n">
        <v>45377</v>
      </c>
      <c r="C786" s="4" t="n">
        <f aca="false">YEAR($B786)</f>
        <v>2024</v>
      </c>
      <c r="D786" s="4" t="n">
        <f aca="false">MONTH($B786)</f>
        <v>3</v>
      </c>
      <c r="E786" s="2" t="s">
        <v>1123</v>
      </c>
      <c r="F786" s="5" t="n">
        <f aca="false">ROUNDUP(MONTH($B786)/3,0)</f>
        <v>1</v>
      </c>
      <c r="G786" s="2" t="s">
        <v>1574</v>
      </c>
      <c r="H786" s="2" t="s">
        <v>1575</v>
      </c>
      <c r="I786" s="2" t="s">
        <v>33</v>
      </c>
      <c r="J786" s="2" t="s">
        <v>89</v>
      </c>
      <c r="K786" s="2" t="s">
        <v>124</v>
      </c>
      <c r="L786" s="2" t="s">
        <v>125</v>
      </c>
      <c r="M786" s="2" t="s">
        <v>92</v>
      </c>
      <c r="N786" s="2" t="s">
        <v>51</v>
      </c>
      <c r="O786" s="2" t="s">
        <v>114</v>
      </c>
      <c r="P786" s="2" t="s">
        <v>119</v>
      </c>
      <c r="Q786" s="2" t="s">
        <v>191</v>
      </c>
      <c r="R786" s="6" t="n">
        <v>1</v>
      </c>
      <c r="S786" s="7" t="n">
        <v>401.89</v>
      </c>
      <c r="T786" s="7" t="n">
        <f aca="false">$R786*$S786</f>
        <v>401.89</v>
      </c>
      <c r="U786" s="8" t="n">
        <v>0.03</v>
      </c>
      <c r="V786" s="7" t="n">
        <f aca="false">$T786*$U786</f>
        <v>12.0567</v>
      </c>
      <c r="W786" s="7" t="n">
        <f aca="false">$T786-$V786</f>
        <v>389.8333</v>
      </c>
      <c r="X786" s="7" t="n">
        <v>235.41</v>
      </c>
      <c r="Y786" s="7" t="n">
        <f aca="false">$R786*$X786</f>
        <v>235.41</v>
      </c>
      <c r="Z786" s="7" t="n">
        <f aca="false">$W786-$Y786</f>
        <v>154.4233</v>
      </c>
      <c r="AA786" s="8" t="n">
        <f aca="false">IFERROR($Z786/$W786,0)</f>
        <v>0.396126498172424</v>
      </c>
      <c r="AB786" s="2" t="s">
        <v>42</v>
      </c>
      <c r="AC786" s="2" t="s">
        <v>43</v>
      </c>
    </row>
    <row r="787" customFormat="false" ht="15" hidden="false" customHeight="false" outlineLevel="0" collapsed="false">
      <c r="A787" s="2" t="s">
        <v>1576</v>
      </c>
      <c r="B787" s="3" t="n">
        <v>45377</v>
      </c>
      <c r="C787" s="4" t="n">
        <f aca="false">YEAR($B787)</f>
        <v>2024</v>
      </c>
      <c r="D787" s="4" t="n">
        <f aca="false">MONTH($B787)</f>
        <v>3</v>
      </c>
      <c r="E787" s="2" t="s">
        <v>1123</v>
      </c>
      <c r="F787" s="5" t="n">
        <f aca="false">ROUNDUP(MONTH($B787)/3,0)</f>
        <v>1</v>
      </c>
      <c r="G787" s="2" t="s">
        <v>109</v>
      </c>
      <c r="H787" s="2" t="s">
        <v>110</v>
      </c>
      <c r="I787" s="2" t="s">
        <v>33</v>
      </c>
      <c r="J787" s="2" t="s">
        <v>89</v>
      </c>
      <c r="K787" s="2" t="s">
        <v>97</v>
      </c>
      <c r="L787" s="2" t="s">
        <v>111</v>
      </c>
      <c r="M787" s="2" t="s">
        <v>92</v>
      </c>
      <c r="N787" s="2" t="s">
        <v>73</v>
      </c>
      <c r="O787" s="2" t="s">
        <v>171</v>
      </c>
      <c r="P787" s="2" t="s">
        <v>172</v>
      </c>
      <c r="Q787" s="2" t="s">
        <v>173</v>
      </c>
      <c r="R787" s="6" t="n">
        <v>2</v>
      </c>
      <c r="S787" s="7" t="n">
        <v>942.35</v>
      </c>
      <c r="T787" s="7" t="n">
        <f aca="false">$R787*$S787</f>
        <v>1884.7</v>
      </c>
      <c r="U787" s="8" t="n">
        <v>0</v>
      </c>
      <c r="V787" s="7" t="n">
        <f aca="false">$T787*$U787</f>
        <v>0</v>
      </c>
      <c r="W787" s="7" t="n">
        <f aca="false">$T787-$V787</f>
        <v>1884.7</v>
      </c>
      <c r="X787" s="7" t="n">
        <v>618.55</v>
      </c>
      <c r="Y787" s="7" t="n">
        <f aca="false">$R787*$X787</f>
        <v>1237.1</v>
      </c>
      <c r="Z787" s="7" t="n">
        <f aca="false">$W787-$Y787</f>
        <v>647.6</v>
      </c>
      <c r="AA787" s="8" t="n">
        <f aca="false">IFERROR($Z787/$W787,0)</f>
        <v>0.343609062450257</v>
      </c>
      <c r="AB787" s="2" t="s">
        <v>55</v>
      </c>
      <c r="AC787" s="2" t="s">
        <v>43</v>
      </c>
    </row>
    <row r="788" customFormat="false" ht="15" hidden="false" customHeight="false" outlineLevel="0" collapsed="false">
      <c r="A788" s="2" t="s">
        <v>1577</v>
      </c>
      <c r="B788" s="3" t="n">
        <v>45378</v>
      </c>
      <c r="C788" s="4" t="n">
        <f aca="false">YEAR($B788)</f>
        <v>2024</v>
      </c>
      <c r="D788" s="4" t="n">
        <f aca="false">MONTH($B788)</f>
        <v>3</v>
      </c>
      <c r="E788" s="2" t="s">
        <v>1123</v>
      </c>
      <c r="F788" s="5" t="n">
        <f aca="false">ROUNDUP(MONTH($B788)/3,0)</f>
        <v>1</v>
      </c>
      <c r="G788" s="2" t="s">
        <v>679</v>
      </c>
      <c r="H788" s="2" t="s">
        <v>680</v>
      </c>
      <c r="I788" s="2" t="s">
        <v>33</v>
      </c>
      <c r="J788" s="2" t="s">
        <v>47</v>
      </c>
      <c r="K788" s="2" t="s">
        <v>48</v>
      </c>
      <c r="L788" s="2" t="s">
        <v>155</v>
      </c>
      <c r="M788" s="2" t="s">
        <v>50</v>
      </c>
      <c r="N788" s="2" t="s">
        <v>73</v>
      </c>
      <c r="O788" s="2" t="s">
        <v>114</v>
      </c>
      <c r="P788" s="2" t="s">
        <v>115</v>
      </c>
      <c r="Q788" s="2" t="s">
        <v>530</v>
      </c>
      <c r="R788" s="6" t="n">
        <v>3</v>
      </c>
      <c r="S788" s="7" t="n">
        <v>150.1</v>
      </c>
      <c r="T788" s="7" t="n">
        <f aca="false">$R788*$S788</f>
        <v>450.3</v>
      </c>
      <c r="U788" s="8" t="n">
        <v>0.05</v>
      </c>
      <c r="V788" s="7" t="n">
        <f aca="false">$T788*$U788</f>
        <v>22.515</v>
      </c>
      <c r="W788" s="7" t="n">
        <f aca="false">$T788-$V788</f>
        <v>427.785</v>
      </c>
      <c r="X788" s="7" t="n">
        <v>74.35</v>
      </c>
      <c r="Y788" s="7" t="n">
        <f aca="false">$R788*$X788</f>
        <v>223.05</v>
      </c>
      <c r="Z788" s="7" t="n">
        <f aca="false">$W788-$Y788</f>
        <v>204.735</v>
      </c>
      <c r="AA788" s="8" t="n">
        <f aca="false">IFERROR($Z788/$W788,0)</f>
        <v>0.47859321855605</v>
      </c>
      <c r="AB788" s="2" t="s">
        <v>55</v>
      </c>
      <c r="AC788" s="2" t="s">
        <v>43</v>
      </c>
    </row>
    <row r="789" customFormat="false" ht="15" hidden="false" customHeight="false" outlineLevel="0" collapsed="false">
      <c r="A789" s="2" t="s">
        <v>1578</v>
      </c>
      <c r="B789" s="3" t="n">
        <v>45378</v>
      </c>
      <c r="C789" s="4" t="n">
        <f aca="false">YEAR($B789)</f>
        <v>2024</v>
      </c>
      <c r="D789" s="4" t="n">
        <f aca="false">MONTH($B789)</f>
        <v>3</v>
      </c>
      <c r="E789" s="2" t="s">
        <v>1123</v>
      </c>
      <c r="F789" s="5" t="n">
        <f aca="false">ROUNDUP(MONTH($B789)/3,0)</f>
        <v>1</v>
      </c>
      <c r="G789" s="2" t="s">
        <v>45</v>
      </c>
      <c r="H789" s="2" t="s">
        <v>46</v>
      </c>
      <c r="I789" s="2" t="s">
        <v>33</v>
      </c>
      <c r="J789" s="2" t="s">
        <v>47</v>
      </c>
      <c r="K789" s="2" t="s">
        <v>48</v>
      </c>
      <c r="L789" s="2" t="s">
        <v>49</v>
      </c>
      <c r="M789" s="2" t="s">
        <v>118</v>
      </c>
      <c r="N789" s="2" t="s">
        <v>38</v>
      </c>
      <c r="O789" s="2" t="s">
        <v>171</v>
      </c>
      <c r="P789" s="2" t="s">
        <v>172</v>
      </c>
      <c r="Q789" s="2" t="s">
        <v>223</v>
      </c>
      <c r="R789" s="6" t="n">
        <v>2</v>
      </c>
      <c r="S789" s="7" t="n">
        <v>530.31</v>
      </c>
      <c r="T789" s="7" t="n">
        <f aca="false">$R789*$S789</f>
        <v>1060.62</v>
      </c>
      <c r="U789" s="8" t="n">
        <v>0</v>
      </c>
      <c r="V789" s="7" t="n">
        <f aca="false">$T789*$U789</f>
        <v>0</v>
      </c>
      <c r="W789" s="7" t="n">
        <f aca="false">$T789-$V789</f>
        <v>1060.62</v>
      </c>
      <c r="X789" s="7" t="n">
        <v>355.31</v>
      </c>
      <c r="Y789" s="7" t="n">
        <f aca="false">$R789*$X789</f>
        <v>710.62</v>
      </c>
      <c r="Z789" s="7" t="n">
        <f aca="false">$W789-$Y789</f>
        <v>350</v>
      </c>
      <c r="AA789" s="8" t="n">
        <f aca="false">IFERROR($Z789/$W789,0)</f>
        <v>0.329995662914145</v>
      </c>
      <c r="AB789" s="2" t="s">
        <v>85</v>
      </c>
      <c r="AC789" s="2" t="s">
        <v>43</v>
      </c>
    </row>
    <row r="790" customFormat="false" ht="15" hidden="false" customHeight="false" outlineLevel="0" collapsed="false">
      <c r="A790" s="2" t="s">
        <v>1579</v>
      </c>
      <c r="B790" s="3" t="n">
        <v>45378</v>
      </c>
      <c r="C790" s="4" t="n">
        <f aca="false">YEAR($B790)</f>
        <v>2024</v>
      </c>
      <c r="D790" s="4" t="n">
        <f aca="false">MONTH($B790)</f>
        <v>3</v>
      </c>
      <c r="E790" s="2" t="s">
        <v>1123</v>
      </c>
      <c r="F790" s="5" t="n">
        <f aca="false">ROUNDUP(MONTH($B790)/3,0)</f>
        <v>1</v>
      </c>
      <c r="G790" s="2" t="s">
        <v>109</v>
      </c>
      <c r="H790" s="2" t="s">
        <v>110</v>
      </c>
      <c r="I790" s="2" t="s">
        <v>33</v>
      </c>
      <c r="J790" s="2" t="s">
        <v>89</v>
      </c>
      <c r="K790" s="2" t="s">
        <v>97</v>
      </c>
      <c r="L790" s="2" t="s">
        <v>111</v>
      </c>
      <c r="M790" s="2" t="s">
        <v>92</v>
      </c>
      <c r="N790" s="2" t="s">
        <v>63</v>
      </c>
      <c r="O790" s="2" t="s">
        <v>171</v>
      </c>
      <c r="P790" s="2" t="s">
        <v>204</v>
      </c>
      <c r="Q790" s="2" t="s">
        <v>264</v>
      </c>
      <c r="R790" s="6" t="n">
        <v>2</v>
      </c>
      <c r="S790" s="7" t="n">
        <v>1315.93</v>
      </c>
      <c r="T790" s="7" t="n">
        <f aca="false">$R790*$S790</f>
        <v>2631.86</v>
      </c>
      <c r="U790" s="8" t="n">
        <v>0</v>
      </c>
      <c r="V790" s="7" t="n">
        <f aca="false">$T790*$U790</f>
        <v>0</v>
      </c>
      <c r="W790" s="7" t="n">
        <f aca="false">$T790-$V790</f>
        <v>2631.86</v>
      </c>
      <c r="X790" s="7" t="n">
        <v>884.66</v>
      </c>
      <c r="Y790" s="7" t="n">
        <f aca="false">$R790*$X790</f>
        <v>1769.32</v>
      </c>
      <c r="Z790" s="7" t="n">
        <f aca="false">$W790-$Y790</f>
        <v>862.54</v>
      </c>
      <c r="AA790" s="8" t="n">
        <f aca="false">IFERROR($Z790/$W790,0)</f>
        <v>0.327730198414809</v>
      </c>
      <c r="AB790" s="2" t="s">
        <v>67</v>
      </c>
      <c r="AC790" s="2" t="s">
        <v>43</v>
      </c>
    </row>
    <row r="791" customFormat="false" ht="15" hidden="false" customHeight="false" outlineLevel="0" collapsed="false">
      <c r="A791" s="2" t="s">
        <v>1580</v>
      </c>
      <c r="B791" s="3" t="n">
        <v>45378</v>
      </c>
      <c r="C791" s="4" t="n">
        <f aca="false">YEAR($B791)</f>
        <v>2024</v>
      </c>
      <c r="D791" s="4" t="n">
        <f aca="false">MONTH($B791)</f>
        <v>3</v>
      </c>
      <c r="E791" s="2" t="s">
        <v>1123</v>
      </c>
      <c r="F791" s="5" t="n">
        <f aca="false">ROUNDUP(MONTH($B791)/3,0)</f>
        <v>1</v>
      </c>
      <c r="G791" s="2" t="s">
        <v>1581</v>
      </c>
      <c r="H791" s="2" t="s">
        <v>1582</v>
      </c>
      <c r="I791" s="2" t="s">
        <v>33</v>
      </c>
      <c r="J791" s="2" t="s">
        <v>47</v>
      </c>
      <c r="K791" s="2" t="s">
        <v>48</v>
      </c>
      <c r="L791" s="2" t="s">
        <v>49</v>
      </c>
      <c r="M791" s="2" t="s">
        <v>105</v>
      </c>
      <c r="N791" s="2" t="s">
        <v>151</v>
      </c>
      <c r="O791" s="2" t="s">
        <v>114</v>
      </c>
      <c r="P791" s="2" t="s">
        <v>115</v>
      </c>
      <c r="Q791" s="2" t="s">
        <v>116</v>
      </c>
      <c r="R791" s="6" t="n">
        <v>2</v>
      </c>
      <c r="S791" s="7" t="n">
        <v>305.62</v>
      </c>
      <c r="T791" s="7" t="n">
        <f aca="false">$R791*$S791</f>
        <v>611.24</v>
      </c>
      <c r="U791" s="8" t="n">
        <v>0.1</v>
      </c>
      <c r="V791" s="7" t="n">
        <f aca="false">$T791*$U791</f>
        <v>61.124</v>
      </c>
      <c r="W791" s="7" t="n">
        <f aca="false">$T791-$V791</f>
        <v>550.116</v>
      </c>
      <c r="X791" s="7" t="n">
        <v>161.25</v>
      </c>
      <c r="Y791" s="7" t="n">
        <f aca="false">$R791*$X791</f>
        <v>322.5</v>
      </c>
      <c r="Z791" s="7" t="n">
        <f aca="false">$W791-$Y791</f>
        <v>227.616</v>
      </c>
      <c r="AA791" s="8" t="n">
        <f aca="false">IFERROR($Z791/$W791,0)</f>
        <v>0.413760006980346</v>
      </c>
      <c r="AB791" s="2" t="s">
        <v>42</v>
      </c>
      <c r="AC791" s="2" t="s">
        <v>43</v>
      </c>
    </row>
    <row r="792" customFormat="false" ht="15" hidden="false" customHeight="false" outlineLevel="0" collapsed="false">
      <c r="A792" s="2" t="s">
        <v>1583</v>
      </c>
      <c r="B792" s="3" t="n">
        <v>45378</v>
      </c>
      <c r="C792" s="4" t="n">
        <f aca="false">YEAR($B792)</f>
        <v>2024</v>
      </c>
      <c r="D792" s="4" t="n">
        <f aca="false">MONTH($B792)</f>
        <v>3</v>
      </c>
      <c r="E792" s="2" t="s">
        <v>1123</v>
      </c>
      <c r="F792" s="5" t="n">
        <f aca="false">ROUNDUP(MONTH($B792)/3,0)</f>
        <v>1</v>
      </c>
      <c r="G792" s="2" t="s">
        <v>219</v>
      </c>
      <c r="H792" s="2" t="s">
        <v>220</v>
      </c>
      <c r="I792" s="2" t="s">
        <v>177</v>
      </c>
      <c r="J792" s="2" t="s">
        <v>47</v>
      </c>
      <c r="K792" s="2" t="s">
        <v>221</v>
      </c>
      <c r="L792" s="2" t="s">
        <v>222</v>
      </c>
      <c r="M792" s="2" t="s">
        <v>118</v>
      </c>
      <c r="N792" s="2" t="s">
        <v>51</v>
      </c>
      <c r="O792" s="2" t="s">
        <v>52</v>
      </c>
      <c r="P792" s="2" t="s">
        <v>83</v>
      </c>
      <c r="Q792" s="2" t="s">
        <v>112</v>
      </c>
      <c r="R792" s="6" t="n">
        <v>14</v>
      </c>
      <c r="S792" s="7" t="n">
        <v>2637.09</v>
      </c>
      <c r="T792" s="7" t="n">
        <f aca="false">$R792*$S792</f>
        <v>36919.26</v>
      </c>
      <c r="U792" s="8" t="n">
        <v>0.07</v>
      </c>
      <c r="V792" s="7" t="n">
        <f aca="false">$T792*$U792</f>
        <v>2584.3482</v>
      </c>
      <c r="W792" s="7" t="n">
        <f aca="false">$T792-$V792</f>
        <v>34334.9118</v>
      </c>
      <c r="X792" s="7" t="n">
        <v>2147.06</v>
      </c>
      <c r="Y792" s="7" t="n">
        <f aca="false">$R792*$X792</f>
        <v>30058.84</v>
      </c>
      <c r="Z792" s="7" t="n">
        <f aca="false">$W792-$Y792</f>
        <v>4276.0718</v>
      </c>
      <c r="AA792" s="8" t="n">
        <f aca="false">IFERROR($Z792/$W792,0)</f>
        <v>0.124540054883729</v>
      </c>
      <c r="AB792" s="2" t="s">
        <v>42</v>
      </c>
      <c r="AC792" s="2" t="s">
        <v>43</v>
      </c>
    </row>
    <row r="793" customFormat="false" ht="15" hidden="false" customHeight="false" outlineLevel="0" collapsed="false">
      <c r="A793" s="2" t="s">
        <v>1584</v>
      </c>
      <c r="B793" s="3" t="n">
        <v>45378</v>
      </c>
      <c r="C793" s="4" t="n">
        <f aca="false">YEAR($B793)</f>
        <v>2024</v>
      </c>
      <c r="D793" s="4" t="n">
        <f aca="false">MONTH($B793)</f>
        <v>3</v>
      </c>
      <c r="E793" s="2" t="s">
        <v>1123</v>
      </c>
      <c r="F793" s="5" t="n">
        <f aca="false">ROUNDUP(MONTH($B793)/3,0)</f>
        <v>1</v>
      </c>
      <c r="G793" s="2" t="s">
        <v>255</v>
      </c>
      <c r="H793" s="2" t="s">
        <v>256</v>
      </c>
      <c r="I793" s="2" t="s">
        <v>33</v>
      </c>
      <c r="J793" s="2" t="s">
        <v>147</v>
      </c>
      <c r="K793" s="2" t="s">
        <v>148</v>
      </c>
      <c r="L793" s="2" t="s">
        <v>149</v>
      </c>
      <c r="M793" s="2" t="s">
        <v>217</v>
      </c>
      <c r="N793" s="2" t="s">
        <v>63</v>
      </c>
      <c r="O793" s="2" t="s">
        <v>39</v>
      </c>
      <c r="P793" s="2" t="s">
        <v>40</v>
      </c>
      <c r="Q793" s="2" t="s">
        <v>100</v>
      </c>
      <c r="R793" s="6" t="n">
        <v>1</v>
      </c>
      <c r="S793" s="7" t="n">
        <v>1744.67</v>
      </c>
      <c r="T793" s="7" t="n">
        <f aca="false">$R793*$S793</f>
        <v>1744.67</v>
      </c>
      <c r="U793" s="8" t="n">
        <v>0.05</v>
      </c>
      <c r="V793" s="7" t="n">
        <f aca="false">$T793*$U793</f>
        <v>87.2335</v>
      </c>
      <c r="W793" s="7" t="n">
        <f aca="false">$T793-$V793</f>
        <v>1657.4365</v>
      </c>
      <c r="X793" s="7" t="n">
        <v>1214.15</v>
      </c>
      <c r="Y793" s="7" t="n">
        <f aca="false">$R793*$X793</f>
        <v>1214.15</v>
      </c>
      <c r="Z793" s="7" t="n">
        <f aca="false">$W793-$Y793</f>
        <v>443.2865</v>
      </c>
      <c r="AA793" s="8" t="n">
        <f aca="false">IFERROR($Z793/$W793,0)</f>
        <v>0.267453081912942</v>
      </c>
      <c r="AB793" s="2" t="s">
        <v>85</v>
      </c>
      <c r="AC793" s="2" t="s">
        <v>43</v>
      </c>
    </row>
    <row r="794" customFormat="false" ht="15" hidden="false" customHeight="false" outlineLevel="0" collapsed="false">
      <c r="A794" s="2" t="s">
        <v>1585</v>
      </c>
      <c r="B794" s="3" t="n">
        <v>45378</v>
      </c>
      <c r="C794" s="4" t="n">
        <f aca="false">YEAR($B794)</f>
        <v>2024</v>
      </c>
      <c r="D794" s="4" t="n">
        <f aca="false">MONTH($B794)</f>
        <v>3</v>
      </c>
      <c r="E794" s="2" t="s">
        <v>1123</v>
      </c>
      <c r="F794" s="5" t="n">
        <f aca="false">ROUNDUP(MONTH($B794)/3,0)</f>
        <v>1</v>
      </c>
      <c r="G794" s="2" t="s">
        <v>145</v>
      </c>
      <c r="H794" s="2" t="s">
        <v>146</v>
      </c>
      <c r="I794" s="2" t="s">
        <v>33</v>
      </c>
      <c r="J794" s="2" t="s">
        <v>147</v>
      </c>
      <c r="K794" s="2" t="s">
        <v>148</v>
      </c>
      <c r="L794" s="2" t="s">
        <v>149</v>
      </c>
      <c r="M794" s="2" t="s">
        <v>150</v>
      </c>
      <c r="N794" s="2" t="s">
        <v>73</v>
      </c>
      <c r="O794" s="2" t="s">
        <v>114</v>
      </c>
      <c r="P794" s="2" t="s">
        <v>115</v>
      </c>
      <c r="Q794" s="2" t="s">
        <v>530</v>
      </c>
      <c r="R794" s="6" t="n">
        <v>1</v>
      </c>
      <c r="S794" s="7" t="n">
        <v>144.13</v>
      </c>
      <c r="T794" s="7" t="n">
        <f aca="false">$R794*$S794</f>
        <v>144.13</v>
      </c>
      <c r="U794" s="8" t="n">
        <v>0</v>
      </c>
      <c r="V794" s="7" t="n">
        <f aca="false">$T794*$U794</f>
        <v>0</v>
      </c>
      <c r="W794" s="7" t="n">
        <f aca="false">$T794-$V794</f>
        <v>144.13</v>
      </c>
      <c r="X794" s="7" t="n">
        <v>76.56</v>
      </c>
      <c r="Y794" s="7" t="n">
        <f aca="false">$R794*$X794</f>
        <v>76.56</v>
      </c>
      <c r="Z794" s="7" t="n">
        <f aca="false">$W794-$Y794</f>
        <v>67.57</v>
      </c>
      <c r="AA794" s="8" t="n">
        <f aca="false">IFERROR($Z794/$W794,0)</f>
        <v>0.468812877263581</v>
      </c>
      <c r="AB794" s="2" t="s">
        <v>67</v>
      </c>
      <c r="AC794" s="2" t="s">
        <v>43</v>
      </c>
    </row>
    <row r="795" customFormat="false" ht="15" hidden="false" customHeight="false" outlineLevel="0" collapsed="false">
      <c r="A795" s="2" t="s">
        <v>1586</v>
      </c>
      <c r="B795" s="3" t="n">
        <v>45378</v>
      </c>
      <c r="C795" s="4" t="n">
        <f aca="false">YEAR($B795)</f>
        <v>2024</v>
      </c>
      <c r="D795" s="4" t="n">
        <f aca="false">MONTH($B795)</f>
        <v>3</v>
      </c>
      <c r="E795" s="2" t="s">
        <v>1123</v>
      </c>
      <c r="F795" s="5" t="n">
        <f aca="false">ROUNDUP(MONTH($B795)/3,0)</f>
        <v>1</v>
      </c>
      <c r="G795" s="2" t="s">
        <v>109</v>
      </c>
      <c r="H795" s="2" t="s">
        <v>110</v>
      </c>
      <c r="I795" s="2" t="s">
        <v>33</v>
      </c>
      <c r="J795" s="2" t="s">
        <v>89</v>
      </c>
      <c r="K795" s="2" t="s">
        <v>97</v>
      </c>
      <c r="L795" s="2" t="s">
        <v>111</v>
      </c>
      <c r="M795" s="2" t="s">
        <v>135</v>
      </c>
      <c r="N795" s="2" t="s">
        <v>38</v>
      </c>
      <c r="O795" s="2" t="s">
        <v>114</v>
      </c>
      <c r="P795" s="2" t="s">
        <v>115</v>
      </c>
      <c r="Q795" s="2" t="s">
        <v>116</v>
      </c>
      <c r="R795" s="6" t="n">
        <v>1</v>
      </c>
      <c r="S795" s="7" t="n">
        <v>266.27</v>
      </c>
      <c r="T795" s="7" t="n">
        <f aca="false">$R795*$S795</f>
        <v>266.27</v>
      </c>
      <c r="U795" s="8" t="n">
        <v>0</v>
      </c>
      <c r="V795" s="7" t="n">
        <f aca="false">$T795*$U795</f>
        <v>0</v>
      </c>
      <c r="W795" s="7" t="n">
        <f aca="false">$T795-$V795</f>
        <v>266.27</v>
      </c>
      <c r="X795" s="7" t="n">
        <v>148.46</v>
      </c>
      <c r="Y795" s="7" t="n">
        <f aca="false">$R795*$X795</f>
        <v>148.46</v>
      </c>
      <c r="Z795" s="7" t="n">
        <f aca="false">$W795-$Y795</f>
        <v>117.81</v>
      </c>
      <c r="AA795" s="8" t="n">
        <f aca="false">IFERROR($Z795/$W795,0)</f>
        <v>0.442445637886356</v>
      </c>
      <c r="AB795" s="2" t="s">
        <v>55</v>
      </c>
      <c r="AC795" s="2" t="s">
        <v>43</v>
      </c>
    </row>
    <row r="796" customFormat="false" ht="15" hidden="false" customHeight="false" outlineLevel="0" collapsed="false">
      <c r="A796" s="2" t="s">
        <v>1587</v>
      </c>
      <c r="B796" s="3" t="n">
        <v>45379</v>
      </c>
      <c r="C796" s="4" t="n">
        <f aca="false">YEAR($B796)</f>
        <v>2024</v>
      </c>
      <c r="D796" s="4" t="n">
        <f aca="false">MONTH($B796)</f>
        <v>3</v>
      </c>
      <c r="E796" s="2" t="s">
        <v>1123</v>
      </c>
      <c r="F796" s="5" t="n">
        <f aca="false">ROUNDUP(MONTH($B796)/3,0)</f>
        <v>1</v>
      </c>
      <c r="G796" s="2" t="s">
        <v>583</v>
      </c>
      <c r="H796" s="2" t="s">
        <v>584</v>
      </c>
      <c r="I796" s="2" t="s">
        <v>33</v>
      </c>
      <c r="J796" s="2" t="s">
        <v>34</v>
      </c>
      <c r="K796" s="2" t="s">
        <v>230</v>
      </c>
      <c r="L796" s="2" t="s">
        <v>231</v>
      </c>
      <c r="M796" s="2" t="s">
        <v>37</v>
      </c>
      <c r="N796" s="2" t="s">
        <v>51</v>
      </c>
      <c r="O796" s="2" t="s">
        <v>52</v>
      </c>
      <c r="P796" s="2" t="s">
        <v>83</v>
      </c>
      <c r="Q796" s="2" t="s">
        <v>112</v>
      </c>
      <c r="R796" s="6" t="n">
        <v>1</v>
      </c>
      <c r="S796" s="7" t="n">
        <v>2491.33</v>
      </c>
      <c r="T796" s="7" t="n">
        <f aca="false">$R796*$S796</f>
        <v>2491.33</v>
      </c>
      <c r="U796" s="8" t="n">
        <v>0.03</v>
      </c>
      <c r="V796" s="7" t="n">
        <f aca="false">$T796*$U796</f>
        <v>74.7399</v>
      </c>
      <c r="W796" s="7" t="n">
        <f aca="false">$T796-$V796</f>
        <v>2416.5901</v>
      </c>
      <c r="X796" s="7" t="n">
        <v>1931.93</v>
      </c>
      <c r="Y796" s="7" t="n">
        <f aca="false">$R796*$X796</f>
        <v>1931.93</v>
      </c>
      <c r="Z796" s="7" t="n">
        <f aca="false">$W796-$Y796</f>
        <v>484.6601</v>
      </c>
      <c r="AA796" s="8" t="n">
        <f aca="false">IFERROR($Z796/$W796,0)</f>
        <v>0.200555361043646</v>
      </c>
      <c r="AB796" s="2" t="s">
        <v>85</v>
      </c>
      <c r="AC796" s="2" t="s">
        <v>43</v>
      </c>
    </row>
    <row r="797" customFormat="false" ht="15" hidden="false" customHeight="false" outlineLevel="0" collapsed="false">
      <c r="A797" s="2" t="s">
        <v>1588</v>
      </c>
      <c r="B797" s="3" t="n">
        <v>45379</v>
      </c>
      <c r="C797" s="4" t="n">
        <f aca="false">YEAR($B797)</f>
        <v>2024</v>
      </c>
      <c r="D797" s="4" t="n">
        <f aca="false">MONTH($B797)</f>
        <v>3</v>
      </c>
      <c r="E797" s="2" t="s">
        <v>1123</v>
      </c>
      <c r="F797" s="5" t="n">
        <f aca="false">ROUNDUP(MONTH($B797)/3,0)</f>
        <v>1</v>
      </c>
      <c r="G797" s="2" t="s">
        <v>1589</v>
      </c>
      <c r="H797" s="2" t="s">
        <v>1533</v>
      </c>
      <c r="I797" s="2" t="s">
        <v>33</v>
      </c>
      <c r="J797" s="2" t="s">
        <v>59</v>
      </c>
      <c r="K797" s="2" t="s">
        <v>60</v>
      </c>
      <c r="L797" s="2" t="s">
        <v>61</v>
      </c>
      <c r="M797" s="2" t="s">
        <v>131</v>
      </c>
      <c r="N797" s="2" t="s">
        <v>51</v>
      </c>
      <c r="O797" s="2" t="s">
        <v>64</v>
      </c>
      <c r="P797" s="2" t="s">
        <v>65</v>
      </c>
      <c r="Q797" s="2" t="s">
        <v>519</v>
      </c>
      <c r="R797" s="6" t="n">
        <v>3</v>
      </c>
      <c r="S797" s="7" t="n">
        <v>2548.22</v>
      </c>
      <c r="T797" s="7" t="n">
        <f aca="false">$R797*$S797</f>
        <v>7644.66</v>
      </c>
      <c r="U797" s="8" t="n">
        <v>0.15</v>
      </c>
      <c r="V797" s="7" t="n">
        <f aca="false">$T797*$U797</f>
        <v>1146.699</v>
      </c>
      <c r="W797" s="7" t="n">
        <f aca="false">$T797-$V797</f>
        <v>6497.961</v>
      </c>
      <c r="X797" s="7" t="n">
        <v>2118.01</v>
      </c>
      <c r="Y797" s="7" t="n">
        <f aca="false">$R797*$X797</f>
        <v>6354.03</v>
      </c>
      <c r="Z797" s="7" t="n">
        <f aca="false">$W797-$Y797</f>
        <v>143.931</v>
      </c>
      <c r="AA797" s="8" t="n">
        <f aca="false">IFERROR($Z797/$W797,0)</f>
        <v>0.0221501791100315</v>
      </c>
      <c r="AB797" s="2" t="s">
        <v>85</v>
      </c>
      <c r="AC797" s="2" t="s">
        <v>43</v>
      </c>
    </row>
    <row r="798" customFormat="false" ht="15" hidden="false" customHeight="false" outlineLevel="0" collapsed="false">
      <c r="A798" s="2" t="s">
        <v>1590</v>
      </c>
      <c r="B798" s="3" t="n">
        <v>45379</v>
      </c>
      <c r="C798" s="4" t="n">
        <f aca="false">YEAR($B798)</f>
        <v>2024</v>
      </c>
      <c r="D798" s="4" t="n">
        <f aca="false">MONTH($B798)</f>
        <v>3</v>
      </c>
      <c r="E798" s="2" t="s">
        <v>1123</v>
      </c>
      <c r="F798" s="5" t="n">
        <f aca="false">ROUNDUP(MONTH($B798)/3,0)</f>
        <v>1</v>
      </c>
      <c r="G798" s="2" t="s">
        <v>1591</v>
      </c>
      <c r="H798" s="2" t="s">
        <v>1358</v>
      </c>
      <c r="I798" s="2" t="s">
        <v>104</v>
      </c>
      <c r="J798" s="2" t="s">
        <v>47</v>
      </c>
      <c r="K798" s="2" t="s">
        <v>196</v>
      </c>
      <c r="L798" s="2" t="s">
        <v>197</v>
      </c>
      <c r="M798" s="2" t="s">
        <v>156</v>
      </c>
      <c r="N798" s="2" t="s">
        <v>38</v>
      </c>
      <c r="O798" s="2" t="s">
        <v>64</v>
      </c>
      <c r="P798" s="2" t="s">
        <v>65</v>
      </c>
      <c r="Q798" s="2" t="s">
        <v>519</v>
      </c>
      <c r="R798" s="6" t="n">
        <v>13</v>
      </c>
      <c r="S798" s="7" t="n">
        <v>2621.92</v>
      </c>
      <c r="T798" s="7" t="n">
        <f aca="false">$R798*$S798</f>
        <v>34084.96</v>
      </c>
      <c r="U798" s="8" t="n">
        <v>0</v>
      </c>
      <c r="V798" s="7" t="n">
        <f aca="false">$T798*$U798</f>
        <v>0</v>
      </c>
      <c r="W798" s="7" t="n">
        <f aca="false">$T798-$V798</f>
        <v>34084.96</v>
      </c>
      <c r="X798" s="7" t="n">
        <v>2124.11</v>
      </c>
      <c r="Y798" s="7" t="n">
        <f aca="false">$R798*$X798</f>
        <v>27613.43</v>
      </c>
      <c r="Z798" s="7" t="n">
        <f aca="false">$W798-$Y798</f>
        <v>6471.53</v>
      </c>
      <c r="AA798" s="8" t="n">
        <f aca="false">IFERROR($Z798/$W798,0)</f>
        <v>0.189864679318972</v>
      </c>
      <c r="AB798" s="2" t="s">
        <v>42</v>
      </c>
      <c r="AC798" s="2" t="s">
        <v>43</v>
      </c>
    </row>
    <row r="799" customFormat="false" ht="15" hidden="false" customHeight="false" outlineLevel="0" collapsed="false">
      <c r="A799" s="2" t="s">
        <v>1592</v>
      </c>
      <c r="B799" s="3" t="n">
        <v>45379</v>
      </c>
      <c r="C799" s="4" t="n">
        <f aca="false">YEAR($B799)</f>
        <v>2024</v>
      </c>
      <c r="D799" s="4" t="n">
        <f aca="false">MONTH($B799)</f>
        <v>3</v>
      </c>
      <c r="E799" s="2" t="s">
        <v>1123</v>
      </c>
      <c r="F799" s="5" t="n">
        <f aca="false">ROUNDUP(MONTH($B799)/3,0)</f>
        <v>1</v>
      </c>
      <c r="G799" s="2" t="s">
        <v>737</v>
      </c>
      <c r="H799" s="2" t="s">
        <v>738</v>
      </c>
      <c r="I799" s="2" t="s">
        <v>33</v>
      </c>
      <c r="J799" s="2" t="s">
        <v>47</v>
      </c>
      <c r="K799" s="2" t="s">
        <v>48</v>
      </c>
      <c r="L799" s="2" t="s">
        <v>155</v>
      </c>
      <c r="M799" s="2" t="s">
        <v>105</v>
      </c>
      <c r="N799" s="2" t="s">
        <v>63</v>
      </c>
      <c r="O799" s="2" t="s">
        <v>114</v>
      </c>
      <c r="P799" s="2" t="s">
        <v>234</v>
      </c>
      <c r="Q799" s="2" t="s">
        <v>235</v>
      </c>
      <c r="R799" s="6" t="n">
        <v>3</v>
      </c>
      <c r="S799" s="7" t="n">
        <v>232.4</v>
      </c>
      <c r="T799" s="7" t="n">
        <f aca="false">$R799*$S799</f>
        <v>697.2</v>
      </c>
      <c r="U799" s="8" t="n">
        <v>0.05</v>
      </c>
      <c r="V799" s="7" t="n">
        <f aca="false">$T799*$U799</f>
        <v>34.86</v>
      </c>
      <c r="W799" s="7" t="n">
        <f aca="false">$T799-$V799</f>
        <v>662.34</v>
      </c>
      <c r="X799" s="7" t="n">
        <v>115.03</v>
      </c>
      <c r="Y799" s="7" t="n">
        <f aca="false">$R799*$X799</f>
        <v>345.09</v>
      </c>
      <c r="Z799" s="7" t="n">
        <f aca="false">$W799-$Y799</f>
        <v>317.25</v>
      </c>
      <c r="AA799" s="8" t="n">
        <f aca="false">IFERROR($Z799/$W799,0)</f>
        <v>0.478983603587281</v>
      </c>
      <c r="AB799" s="2" t="s">
        <v>76</v>
      </c>
      <c r="AC799" s="2" t="s">
        <v>43</v>
      </c>
    </row>
    <row r="800" customFormat="false" ht="15" hidden="false" customHeight="false" outlineLevel="0" collapsed="false">
      <c r="A800" s="2" t="s">
        <v>1593</v>
      </c>
      <c r="B800" s="3" t="n">
        <v>45379</v>
      </c>
      <c r="C800" s="4" t="n">
        <f aca="false">YEAR($B800)</f>
        <v>2024</v>
      </c>
      <c r="D800" s="4" t="n">
        <f aca="false">MONTH($B800)</f>
        <v>3</v>
      </c>
      <c r="E800" s="2" t="s">
        <v>1123</v>
      </c>
      <c r="F800" s="5" t="n">
        <f aca="false">ROUNDUP(MONTH($B800)/3,0)</f>
        <v>1</v>
      </c>
      <c r="G800" s="2" t="s">
        <v>213</v>
      </c>
      <c r="H800" s="2" t="s">
        <v>214</v>
      </c>
      <c r="I800" s="2" t="s">
        <v>33</v>
      </c>
      <c r="J800" s="2" t="s">
        <v>147</v>
      </c>
      <c r="K800" s="2" t="s">
        <v>215</v>
      </c>
      <c r="L800" s="2" t="s">
        <v>216</v>
      </c>
      <c r="M800" s="2" t="s">
        <v>217</v>
      </c>
      <c r="N800" s="2" t="s">
        <v>51</v>
      </c>
      <c r="O800" s="2" t="s">
        <v>64</v>
      </c>
      <c r="P800" s="2" t="s">
        <v>342</v>
      </c>
      <c r="Q800" s="2" t="s">
        <v>389</v>
      </c>
      <c r="R800" s="6" t="n">
        <v>2</v>
      </c>
      <c r="S800" s="7" t="n">
        <v>3018.22</v>
      </c>
      <c r="T800" s="7" t="n">
        <f aca="false">$R800*$S800</f>
        <v>6036.44</v>
      </c>
      <c r="U800" s="8" t="n">
        <v>0.03</v>
      </c>
      <c r="V800" s="7" t="n">
        <f aca="false">$T800*$U800</f>
        <v>181.0932</v>
      </c>
      <c r="W800" s="7" t="n">
        <f aca="false">$T800-$V800</f>
        <v>5855.3468</v>
      </c>
      <c r="X800" s="7" t="n">
        <v>2276.61</v>
      </c>
      <c r="Y800" s="7" t="n">
        <f aca="false">$R800*$X800</f>
        <v>4553.22</v>
      </c>
      <c r="Z800" s="7" t="n">
        <f aca="false">$W800-$Y800</f>
        <v>1302.1268</v>
      </c>
      <c r="AA800" s="8" t="n">
        <f aca="false">IFERROR($Z800/$W800,0)</f>
        <v>0.222382523952296</v>
      </c>
      <c r="AB800" s="2" t="s">
        <v>42</v>
      </c>
      <c r="AC800" s="2" t="s">
        <v>43</v>
      </c>
    </row>
    <row r="801" customFormat="false" ht="15" hidden="false" customHeight="false" outlineLevel="0" collapsed="false">
      <c r="A801" s="2" t="s">
        <v>1594</v>
      </c>
      <c r="B801" s="3" t="n">
        <v>45379</v>
      </c>
      <c r="C801" s="4" t="n">
        <f aca="false">YEAR($B801)</f>
        <v>2024</v>
      </c>
      <c r="D801" s="4" t="n">
        <f aca="false">MONTH($B801)</f>
        <v>3</v>
      </c>
      <c r="E801" s="2" t="s">
        <v>1123</v>
      </c>
      <c r="F801" s="5" t="n">
        <f aca="false">ROUNDUP(MONTH($B801)/3,0)</f>
        <v>1</v>
      </c>
      <c r="G801" s="2" t="s">
        <v>1595</v>
      </c>
      <c r="H801" s="2" t="s">
        <v>1596</v>
      </c>
      <c r="I801" s="2" t="s">
        <v>33</v>
      </c>
      <c r="J801" s="2" t="s">
        <v>47</v>
      </c>
      <c r="K801" s="2" t="s">
        <v>196</v>
      </c>
      <c r="L801" s="2" t="s">
        <v>197</v>
      </c>
      <c r="M801" s="2" t="s">
        <v>118</v>
      </c>
      <c r="N801" s="2" t="s">
        <v>63</v>
      </c>
      <c r="O801" s="2" t="s">
        <v>39</v>
      </c>
      <c r="P801" s="2" t="s">
        <v>106</v>
      </c>
      <c r="Q801" s="2" t="s">
        <v>136</v>
      </c>
      <c r="R801" s="6" t="n">
        <v>1</v>
      </c>
      <c r="S801" s="7" t="n">
        <v>1842.04</v>
      </c>
      <c r="T801" s="7" t="n">
        <f aca="false">$R801*$S801</f>
        <v>1842.04</v>
      </c>
      <c r="U801" s="8" t="n">
        <v>0</v>
      </c>
      <c r="V801" s="7" t="n">
        <f aca="false">$T801*$U801</f>
        <v>0</v>
      </c>
      <c r="W801" s="7" t="n">
        <f aca="false">$T801-$V801</f>
        <v>1842.04</v>
      </c>
      <c r="X801" s="7" t="n">
        <v>1259.57</v>
      </c>
      <c r="Y801" s="7" t="n">
        <f aca="false">$R801*$X801</f>
        <v>1259.57</v>
      </c>
      <c r="Z801" s="7" t="n">
        <f aca="false">$W801-$Y801</f>
        <v>582.47</v>
      </c>
      <c r="AA801" s="8" t="n">
        <f aca="false">IFERROR($Z801/$W801,0)</f>
        <v>0.316209202840329</v>
      </c>
      <c r="AB801" s="2" t="s">
        <v>85</v>
      </c>
      <c r="AC801" s="2" t="s">
        <v>43</v>
      </c>
    </row>
    <row r="802" customFormat="false" ht="15" hidden="false" customHeight="false" outlineLevel="0" collapsed="false">
      <c r="A802" s="2" t="s">
        <v>1597</v>
      </c>
      <c r="B802" s="3" t="n">
        <v>45379</v>
      </c>
      <c r="C802" s="4" t="n">
        <f aca="false">YEAR($B802)</f>
        <v>2024</v>
      </c>
      <c r="D802" s="4" t="n">
        <f aca="false">MONTH($B802)</f>
        <v>3</v>
      </c>
      <c r="E802" s="2" t="s">
        <v>1123</v>
      </c>
      <c r="F802" s="5" t="n">
        <f aca="false">ROUNDUP(MONTH($B802)/3,0)</f>
        <v>1</v>
      </c>
      <c r="G802" s="2" t="s">
        <v>287</v>
      </c>
      <c r="H802" s="2" t="s">
        <v>288</v>
      </c>
      <c r="I802" s="2" t="s">
        <v>33</v>
      </c>
      <c r="J802" s="2" t="s">
        <v>89</v>
      </c>
      <c r="K802" s="2" t="s">
        <v>97</v>
      </c>
      <c r="L802" s="2" t="s">
        <v>98</v>
      </c>
      <c r="M802" s="2" t="s">
        <v>99</v>
      </c>
      <c r="N802" s="2" t="s">
        <v>38</v>
      </c>
      <c r="O802" s="2" t="s">
        <v>39</v>
      </c>
      <c r="P802" s="2" t="s">
        <v>106</v>
      </c>
      <c r="Q802" s="2" t="s">
        <v>143</v>
      </c>
      <c r="R802" s="6" t="n">
        <v>1</v>
      </c>
      <c r="S802" s="7" t="n">
        <v>693.36</v>
      </c>
      <c r="T802" s="7" t="n">
        <f aca="false">$R802*$S802</f>
        <v>693.36</v>
      </c>
      <c r="U802" s="8" t="n">
        <v>0.05</v>
      </c>
      <c r="V802" s="7" t="n">
        <f aca="false">$T802*$U802</f>
        <v>34.668</v>
      </c>
      <c r="W802" s="7" t="n">
        <f aca="false">$T802-$V802</f>
        <v>658.692</v>
      </c>
      <c r="X802" s="7" t="n">
        <v>431.77</v>
      </c>
      <c r="Y802" s="7" t="n">
        <f aca="false">$R802*$X802</f>
        <v>431.77</v>
      </c>
      <c r="Z802" s="7" t="n">
        <f aca="false">$W802-$Y802</f>
        <v>226.922</v>
      </c>
      <c r="AA802" s="8" t="n">
        <f aca="false">IFERROR($Z802/$W802,0)</f>
        <v>0.344503956325566</v>
      </c>
      <c r="AB802" s="2" t="s">
        <v>55</v>
      </c>
      <c r="AC802" s="2" t="s">
        <v>43</v>
      </c>
    </row>
    <row r="803" customFormat="false" ht="15" hidden="false" customHeight="false" outlineLevel="0" collapsed="false">
      <c r="A803" s="2" t="s">
        <v>1598</v>
      </c>
      <c r="B803" s="3" t="n">
        <v>45379</v>
      </c>
      <c r="C803" s="4" t="n">
        <f aca="false">YEAR($B803)</f>
        <v>2024</v>
      </c>
      <c r="D803" s="4" t="n">
        <f aca="false">MONTH($B803)</f>
        <v>3</v>
      </c>
      <c r="E803" s="2" t="s">
        <v>1123</v>
      </c>
      <c r="F803" s="5" t="n">
        <f aca="false">ROUNDUP(MONTH($B803)/3,0)</f>
        <v>1</v>
      </c>
      <c r="G803" s="2" t="s">
        <v>556</v>
      </c>
      <c r="H803" s="2" t="s">
        <v>557</v>
      </c>
      <c r="I803" s="2" t="s">
        <v>33</v>
      </c>
      <c r="J803" s="2" t="s">
        <v>147</v>
      </c>
      <c r="K803" s="2" t="s">
        <v>397</v>
      </c>
      <c r="L803" s="2" t="s">
        <v>398</v>
      </c>
      <c r="M803" s="2" t="s">
        <v>217</v>
      </c>
      <c r="N803" s="2" t="s">
        <v>38</v>
      </c>
      <c r="O803" s="2" t="s">
        <v>64</v>
      </c>
      <c r="P803" s="2" t="s">
        <v>74</v>
      </c>
      <c r="Q803" s="2" t="s">
        <v>259</v>
      </c>
      <c r="R803" s="6" t="n">
        <v>1</v>
      </c>
      <c r="S803" s="7" t="n">
        <v>2260.14</v>
      </c>
      <c r="T803" s="7" t="n">
        <f aca="false">$R803*$S803</f>
        <v>2260.14</v>
      </c>
      <c r="U803" s="8" t="n">
        <v>0.03</v>
      </c>
      <c r="V803" s="7" t="n">
        <f aca="false">$T803*$U803</f>
        <v>67.8042</v>
      </c>
      <c r="W803" s="7" t="n">
        <f aca="false">$T803-$V803</f>
        <v>2192.3358</v>
      </c>
      <c r="X803" s="7" t="n">
        <v>1558.05</v>
      </c>
      <c r="Y803" s="7" t="n">
        <f aca="false">$R803*$X803</f>
        <v>1558.05</v>
      </c>
      <c r="Z803" s="7" t="n">
        <f aca="false">$W803-$Y803</f>
        <v>634.2858</v>
      </c>
      <c r="AA803" s="8" t="n">
        <f aca="false">IFERROR($Z803/$W803,0)</f>
        <v>0.289319637986115</v>
      </c>
      <c r="AB803" s="2" t="s">
        <v>42</v>
      </c>
      <c r="AC803" s="2" t="s">
        <v>43</v>
      </c>
    </row>
    <row r="804" customFormat="false" ht="15" hidden="false" customHeight="false" outlineLevel="0" collapsed="false">
      <c r="A804" s="2" t="s">
        <v>1599</v>
      </c>
      <c r="B804" s="3" t="n">
        <v>45379</v>
      </c>
      <c r="C804" s="4" t="n">
        <f aca="false">YEAR($B804)</f>
        <v>2024</v>
      </c>
      <c r="D804" s="4" t="n">
        <f aca="false">MONTH($B804)</f>
        <v>3</v>
      </c>
      <c r="E804" s="2" t="s">
        <v>1123</v>
      </c>
      <c r="F804" s="5" t="n">
        <f aca="false">ROUNDUP(MONTH($B804)/3,0)</f>
        <v>1</v>
      </c>
      <c r="G804" s="2" t="s">
        <v>1600</v>
      </c>
      <c r="H804" s="2" t="s">
        <v>1358</v>
      </c>
      <c r="I804" s="2" t="s">
        <v>104</v>
      </c>
      <c r="J804" s="2" t="s">
        <v>47</v>
      </c>
      <c r="K804" s="2" t="s">
        <v>48</v>
      </c>
      <c r="L804" s="2" t="s">
        <v>155</v>
      </c>
      <c r="M804" s="2" t="s">
        <v>156</v>
      </c>
      <c r="N804" s="2" t="s">
        <v>51</v>
      </c>
      <c r="O804" s="2" t="s">
        <v>114</v>
      </c>
      <c r="P804" s="2" t="s">
        <v>115</v>
      </c>
      <c r="Q804" s="2" t="s">
        <v>530</v>
      </c>
      <c r="R804" s="6" t="n">
        <v>2</v>
      </c>
      <c r="S804" s="7" t="n">
        <v>153.4</v>
      </c>
      <c r="T804" s="7" t="n">
        <f aca="false">$R804*$S804</f>
        <v>306.8</v>
      </c>
      <c r="U804" s="8" t="n">
        <v>0.1</v>
      </c>
      <c r="V804" s="7" t="n">
        <f aca="false">$T804*$U804</f>
        <v>30.68</v>
      </c>
      <c r="W804" s="7" t="n">
        <f aca="false">$T804-$V804</f>
        <v>276.12</v>
      </c>
      <c r="X804" s="7" t="n">
        <v>75.2</v>
      </c>
      <c r="Y804" s="7" t="n">
        <f aca="false">$R804*$X804</f>
        <v>150.4</v>
      </c>
      <c r="Z804" s="7" t="n">
        <f aca="false">$W804-$Y804</f>
        <v>125.72</v>
      </c>
      <c r="AA804" s="8" t="n">
        <f aca="false">IFERROR($Z804/$W804,0)</f>
        <v>0.45530928581776</v>
      </c>
      <c r="AB804" s="2" t="s">
        <v>42</v>
      </c>
      <c r="AC804" s="2" t="s">
        <v>43</v>
      </c>
    </row>
    <row r="805" customFormat="false" ht="15" hidden="false" customHeight="false" outlineLevel="0" collapsed="false">
      <c r="A805" s="2" t="s">
        <v>1601</v>
      </c>
      <c r="B805" s="3" t="n">
        <v>45380</v>
      </c>
      <c r="C805" s="4" t="n">
        <f aca="false">YEAR($B805)</f>
        <v>2024</v>
      </c>
      <c r="D805" s="4" t="n">
        <f aca="false">MONTH($B805)</f>
        <v>3</v>
      </c>
      <c r="E805" s="2" t="s">
        <v>1123</v>
      </c>
      <c r="F805" s="5" t="n">
        <f aca="false">ROUNDUP(MONTH($B805)/3,0)</f>
        <v>1</v>
      </c>
      <c r="G805" s="2" t="s">
        <v>1602</v>
      </c>
      <c r="H805" s="2" t="s">
        <v>745</v>
      </c>
      <c r="I805" s="2" t="s">
        <v>33</v>
      </c>
      <c r="J805" s="2" t="s">
        <v>47</v>
      </c>
      <c r="K805" s="2" t="s">
        <v>196</v>
      </c>
      <c r="L805" s="2" t="s">
        <v>197</v>
      </c>
      <c r="M805" s="2" t="s">
        <v>105</v>
      </c>
      <c r="N805" s="2" t="s">
        <v>73</v>
      </c>
      <c r="O805" s="2" t="s">
        <v>52</v>
      </c>
      <c r="P805" s="2" t="s">
        <v>83</v>
      </c>
      <c r="Q805" s="2" t="s">
        <v>178</v>
      </c>
      <c r="R805" s="6" t="n">
        <v>3</v>
      </c>
      <c r="S805" s="7" t="n">
        <v>2786.35</v>
      </c>
      <c r="T805" s="7" t="n">
        <f aca="false">$R805*$S805</f>
        <v>8359.05</v>
      </c>
      <c r="U805" s="8" t="n">
        <v>0.2</v>
      </c>
      <c r="V805" s="7" t="n">
        <f aca="false">$T805*$U805</f>
        <v>1671.81</v>
      </c>
      <c r="W805" s="7" t="n">
        <f aca="false">$T805-$V805</f>
        <v>6687.24</v>
      </c>
      <c r="X805" s="7" t="n">
        <v>1987.77</v>
      </c>
      <c r="Y805" s="7" t="n">
        <f aca="false">$R805*$X805</f>
        <v>5963.31</v>
      </c>
      <c r="Z805" s="7" t="n">
        <f aca="false">$W805-$Y805</f>
        <v>723.93</v>
      </c>
      <c r="AA805" s="8" t="n">
        <f aca="false">IFERROR($Z805/$W805,0)</f>
        <v>0.10825542376227</v>
      </c>
      <c r="AB805" s="2" t="s">
        <v>85</v>
      </c>
      <c r="AC805" s="2" t="s">
        <v>43</v>
      </c>
    </row>
    <row r="806" customFormat="false" ht="15" hidden="false" customHeight="false" outlineLevel="0" collapsed="false">
      <c r="A806" s="2" t="s">
        <v>1603</v>
      </c>
      <c r="B806" s="3" t="n">
        <v>45380</v>
      </c>
      <c r="C806" s="4" t="n">
        <f aca="false">YEAR($B806)</f>
        <v>2024</v>
      </c>
      <c r="D806" s="4" t="n">
        <f aca="false">MONTH($B806)</f>
        <v>3</v>
      </c>
      <c r="E806" s="2" t="s">
        <v>1123</v>
      </c>
      <c r="F806" s="5" t="n">
        <f aca="false">ROUNDUP(MONTH($B806)/3,0)</f>
        <v>1</v>
      </c>
      <c r="G806" s="2" t="s">
        <v>596</v>
      </c>
      <c r="H806" s="2" t="s">
        <v>597</v>
      </c>
      <c r="I806" s="2" t="s">
        <v>33</v>
      </c>
      <c r="J806" s="2" t="s">
        <v>89</v>
      </c>
      <c r="K806" s="2" t="s">
        <v>124</v>
      </c>
      <c r="L806" s="2" t="s">
        <v>125</v>
      </c>
      <c r="M806" s="2" t="s">
        <v>92</v>
      </c>
      <c r="N806" s="2" t="s">
        <v>63</v>
      </c>
      <c r="O806" s="2" t="s">
        <v>52</v>
      </c>
      <c r="P806" s="2" t="s">
        <v>126</v>
      </c>
      <c r="Q806" s="2" t="s">
        <v>253</v>
      </c>
      <c r="R806" s="6" t="n">
        <v>3</v>
      </c>
      <c r="S806" s="7" t="n">
        <v>1522.98</v>
      </c>
      <c r="T806" s="7" t="n">
        <f aca="false">$R806*$S806</f>
        <v>4568.94</v>
      </c>
      <c r="U806" s="8" t="n">
        <v>0.05</v>
      </c>
      <c r="V806" s="7" t="n">
        <f aca="false">$T806*$U806</f>
        <v>228.447</v>
      </c>
      <c r="W806" s="7" t="n">
        <f aca="false">$T806-$V806</f>
        <v>4340.493</v>
      </c>
      <c r="X806" s="7" t="n">
        <v>1091.72</v>
      </c>
      <c r="Y806" s="7" t="n">
        <f aca="false">$R806*$X806</f>
        <v>3275.16</v>
      </c>
      <c r="Z806" s="7" t="n">
        <f aca="false">$W806-$Y806</f>
        <v>1065.333</v>
      </c>
      <c r="AA806" s="8" t="n">
        <f aca="false">IFERROR($Z806/$W806,0)</f>
        <v>0.245440552490236</v>
      </c>
      <c r="AB806" s="2" t="s">
        <v>85</v>
      </c>
      <c r="AC806" s="2" t="s">
        <v>43</v>
      </c>
    </row>
    <row r="807" customFormat="false" ht="15" hidden="false" customHeight="false" outlineLevel="0" collapsed="false">
      <c r="A807" s="2" t="s">
        <v>1604</v>
      </c>
      <c r="B807" s="3" t="n">
        <v>45380</v>
      </c>
      <c r="C807" s="4" t="n">
        <f aca="false">YEAR($B807)</f>
        <v>2024</v>
      </c>
      <c r="D807" s="4" t="n">
        <f aca="false">MONTH($B807)</f>
        <v>3</v>
      </c>
      <c r="E807" s="2" t="s">
        <v>1123</v>
      </c>
      <c r="F807" s="5" t="n">
        <f aca="false">ROUNDUP(MONTH($B807)/3,0)</f>
        <v>1</v>
      </c>
      <c r="G807" s="2" t="s">
        <v>219</v>
      </c>
      <c r="H807" s="2" t="s">
        <v>220</v>
      </c>
      <c r="I807" s="2" t="s">
        <v>177</v>
      </c>
      <c r="J807" s="2" t="s">
        <v>47</v>
      </c>
      <c r="K807" s="2" t="s">
        <v>221</v>
      </c>
      <c r="L807" s="2" t="s">
        <v>222</v>
      </c>
      <c r="M807" s="2" t="s">
        <v>105</v>
      </c>
      <c r="N807" s="2" t="s">
        <v>63</v>
      </c>
      <c r="O807" s="2" t="s">
        <v>52</v>
      </c>
      <c r="P807" s="2" t="s">
        <v>83</v>
      </c>
      <c r="Q807" s="2" t="s">
        <v>112</v>
      </c>
      <c r="R807" s="6" t="n">
        <v>12</v>
      </c>
      <c r="S807" s="7" t="n">
        <v>2411.73</v>
      </c>
      <c r="T807" s="7" t="n">
        <f aca="false">$R807*$S807</f>
        <v>28940.76</v>
      </c>
      <c r="U807" s="8" t="n">
        <v>0.07</v>
      </c>
      <c r="V807" s="7" t="n">
        <f aca="false">$T807*$U807</f>
        <v>2025.8532</v>
      </c>
      <c r="W807" s="7" t="n">
        <f aca="false">$T807-$V807</f>
        <v>26914.9068</v>
      </c>
      <c r="X807" s="7" t="n">
        <v>2042.6</v>
      </c>
      <c r="Y807" s="7" t="n">
        <f aca="false">$R807*$X807</f>
        <v>24511.2</v>
      </c>
      <c r="Z807" s="7" t="n">
        <f aca="false">$W807-$Y807</f>
        <v>2403.7068</v>
      </c>
      <c r="AA807" s="8" t="n">
        <f aca="false">IFERROR($Z807/$W807,0)</f>
        <v>0.0893076397351673</v>
      </c>
      <c r="AB807" s="2" t="s">
        <v>42</v>
      </c>
      <c r="AC807" s="2" t="s">
        <v>93</v>
      </c>
    </row>
    <row r="808" customFormat="false" ht="15" hidden="false" customHeight="false" outlineLevel="0" collapsed="false">
      <c r="A808" s="2" t="s">
        <v>1605</v>
      </c>
      <c r="B808" s="3" t="n">
        <v>45380</v>
      </c>
      <c r="C808" s="4" t="n">
        <f aca="false">YEAR($B808)</f>
        <v>2024</v>
      </c>
      <c r="D808" s="4" t="n">
        <f aca="false">MONTH($B808)</f>
        <v>3</v>
      </c>
      <c r="E808" s="2" t="s">
        <v>1123</v>
      </c>
      <c r="F808" s="5" t="n">
        <f aca="false">ROUNDUP(MONTH($B808)/3,0)</f>
        <v>1</v>
      </c>
      <c r="G808" s="2" t="s">
        <v>138</v>
      </c>
      <c r="H808" s="2" t="s">
        <v>139</v>
      </c>
      <c r="I808" s="2" t="s">
        <v>33</v>
      </c>
      <c r="J808" s="2" t="s">
        <v>59</v>
      </c>
      <c r="K808" s="2" t="s">
        <v>140</v>
      </c>
      <c r="L808" s="2" t="s">
        <v>141</v>
      </c>
      <c r="M808" s="2" t="s">
        <v>131</v>
      </c>
      <c r="N808" s="2" t="s">
        <v>73</v>
      </c>
      <c r="O808" s="2" t="s">
        <v>114</v>
      </c>
      <c r="P808" s="2" t="s">
        <v>119</v>
      </c>
      <c r="Q808" s="2" t="s">
        <v>120</v>
      </c>
      <c r="R808" s="6" t="n">
        <v>2</v>
      </c>
      <c r="S808" s="7" t="n">
        <v>207.79</v>
      </c>
      <c r="T808" s="7" t="n">
        <f aca="false">$R808*$S808</f>
        <v>415.58</v>
      </c>
      <c r="U808" s="8" t="n">
        <v>0.05</v>
      </c>
      <c r="V808" s="7" t="n">
        <f aca="false">$T808*$U808</f>
        <v>20.779</v>
      </c>
      <c r="W808" s="7" t="n">
        <f aca="false">$T808-$V808</f>
        <v>394.801</v>
      </c>
      <c r="X808" s="7" t="n">
        <v>111</v>
      </c>
      <c r="Y808" s="7" t="n">
        <f aca="false">$R808*$X808</f>
        <v>222</v>
      </c>
      <c r="Z808" s="7" t="n">
        <f aca="false">$W808-$Y808</f>
        <v>172.801</v>
      </c>
      <c r="AA808" s="8" t="n">
        <f aca="false">IFERROR($Z808/$W808,0)</f>
        <v>0.437691393892113</v>
      </c>
      <c r="AB808" s="2" t="s">
        <v>55</v>
      </c>
      <c r="AC808" s="2" t="s">
        <v>43</v>
      </c>
    </row>
    <row r="809" customFormat="false" ht="15" hidden="false" customHeight="false" outlineLevel="0" collapsed="false">
      <c r="A809" s="2" t="s">
        <v>1606</v>
      </c>
      <c r="B809" s="3" t="n">
        <v>45380</v>
      </c>
      <c r="C809" s="4" t="n">
        <f aca="false">YEAR($B809)</f>
        <v>2024</v>
      </c>
      <c r="D809" s="4" t="n">
        <f aca="false">MONTH($B809)</f>
        <v>3</v>
      </c>
      <c r="E809" s="2" t="s">
        <v>1123</v>
      </c>
      <c r="F809" s="5" t="n">
        <f aca="false">ROUNDUP(MONTH($B809)/3,0)</f>
        <v>1</v>
      </c>
      <c r="G809" s="2" t="s">
        <v>854</v>
      </c>
      <c r="H809" s="2" t="s">
        <v>855</v>
      </c>
      <c r="I809" s="2" t="s">
        <v>33</v>
      </c>
      <c r="J809" s="2" t="s">
        <v>89</v>
      </c>
      <c r="K809" s="2" t="s">
        <v>90</v>
      </c>
      <c r="L809" s="2" t="s">
        <v>161</v>
      </c>
      <c r="M809" s="2" t="s">
        <v>135</v>
      </c>
      <c r="N809" s="2" t="s">
        <v>51</v>
      </c>
      <c r="O809" s="2" t="s">
        <v>39</v>
      </c>
      <c r="P809" s="2" t="s">
        <v>40</v>
      </c>
      <c r="Q809" s="2" t="s">
        <v>100</v>
      </c>
      <c r="R809" s="6" t="n">
        <v>1</v>
      </c>
      <c r="S809" s="7" t="n">
        <v>1676.11</v>
      </c>
      <c r="T809" s="7" t="n">
        <f aca="false">$R809*$S809</f>
        <v>1676.11</v>
      </c>
      <c r="U809" s="8" t="n">
        <v>0.1</v>
      </c>
      <c r="V809" s="7" t="n">
        <f aca="false">$T809*$U809</f>
        <v>167.611</v>
      </c>
      <c r="W809" s="7" t="n">
        <f aca="false">$T809-$V809</f>
        <v>1508.499</v>
      </c>
      <c r="X809" s="7" t="n">
        <v>1105.93</v>
      </c>
      <c r="Y809" s="7" t="n">
        <f aca="false">$R809*$X809</f>
        <v>1105.93</v>
      </c>
      <c r="Z809" s="7" t="n">
        <f aca="false">$W809-$Y809</f>
        <v>402.569</v>
      </c>
      <c r="AA809" s="8" t="n">
        <f aca="false">IFERROR($Z809/$W809,0)</f>
        <v>0.266867263418802</v>
      </c>
      <c r="AB809" s="2" t="s">
        <v>67</v>
      </c>
      <c r="AC809" s="2" t="s">
        <v>43</v>
      </c>
    </row>
    <row r="810" customFormat="false" ht="15" hidden="false" customHeight="false" outlineLevel="0" collapsed="false">
      <c r="A810" s="2" t="s">
        <v>1607</v>
      </c>
      <c r="B810" s="3" t="n">
        <v>45380</v>
      </c>
      <c r="C810" s="4" t="n">
        <f aca="false">YEAR($B810)</f>
        <v>2024</v>
      </c>
      <c r="D810" s="4" t="n">
        <f aca="false">MONTH($B810)</f>
        <v>3</v>
      </c>
      <c r="E810" s="2" t="s">
        <v>1123</v>
      </c>
      <c r="F810" s="5" t="n">
        <f aca="false">ROUNDUP(MONTH($B810)/3,0)</f>
        <v>1</v>
      </c>
      <c r="G810" s="2" t="s">
        <v>1608</v>
      </c>
      <c r="H810" s="2" t="s">
        <v>1609</v>
      </c>
      <c r="I810" s="2" t="s">
        <v>33</v>
      </c>
      <c r="J810" s="2" t="s">
        <v>34</v>
      </c>
      <c r="K810" s="2" t="s">
        <v>230</v>
      </c>
      <c r="L810" s="2" t="s">
        <v>231</v>
      </c>
      <c r="M810" s="2" t="s">
        <v>37</v>
      </c>
      <c r="N810" s="2" t="s">
        <v>63</v>
      </c>
      <c r="O810" s="2" t="s">
        <v>64</v>
      </c>
      <c r="P810" s="2" t="s">
        <v>74</v>
      </c>
      <c r="Q810" s="2" t="s">
        <v>259</v>
      </c>
      <c r="R810" s="6" t="n">
        <v>1</v>
      </c>
      <c r="S810" s="7" t="n">
        <v>2227.24</v>
      </c>
      <c r="T810" s="7" t="n">
        <f aca="false">$R810*$S810</f>
        <v>2227.24</v>
      </c>
      <c r="U810" s="8" t="n">
        <v>0.08</v>
      </c>
      <c r="V810" s="7" t="n">
        <f aca="false">$T810*$U810</f>
        <v>178.1792</v>
      </c>
      <c r="W810" s="7" t="n">
        <f aca="false">$T810-$V810</f>
        <v>2049.0608</v>
      </c>
      <c r="X810" s="7" t="n">
        <v>1615.99</v>
      </c>
      <c r="Y810" s="7" t="n">
        <f aca="false">$R810*$X810</f>
        <v>1615.99</v>
      </c>
      <c r="Z810" s="7" t="n">
        <f aca="false">$W810-$Y810</f>
        <v>433.0708</v>
      </c>
      <c r="AA810" s="8" t="n">
        <f aca="false">IFERROR($Z810/$W810,0)</f>
        <v>0.211350878412197</v>
      </c>
      <c r="AB810" s="2" t="s">
        <v>76</v>
      </c>
      <c r="AC810" s="2" t="s">
        <v>43</v>
      </c>
    </row>
    <row r="811" customFormat="false" ht="15" hidden="false" customHeight="false" outlineLevel="0" collapsed="false">
      <c r="A811" s="2" t="s">
        <v>1610</v>
      </c>
      <c r="B811" s="3" t="n">
        <v>45380</v>
      </c>
      <c r="C811" s="4" t="n">
        <f aca="false">YEAR($B811)</f>
        <v>2024</v>
      </c>
      <c r="D811" s="4" t="n">
        <f aca="false">MONTH($B811)</f>
        <v>3</v>
      </c>
      <c r="E811" s="2" t="s">
        <v>1123</v>
      </c>
      <c r="F811" s="5" t="n">
        <f aca="false">ROUNDUP(MONTH($B811)/3,0)</f>
        <v>1</v>
      </c>
      <c r="G811" s="2" t="s">
        <v>69</v>
      </c>
      <c r="H811" s="2" t="s">
        <v>70</v>
      </c>
      <c r="I811" s="2" t="s">
        <v>33</v>
      </c>
      <c r="J811" s="2" t="s">
        <v>59</v>
      </c>
      <c r="K811" s="2" t="s">
        <v>71</v>
      </c>
      <c r="L811" s="2" t="s">
        <v>72</v>
      </c>
      <c r="M811" s="2" t="s">
        <v>131</v>
      </c>
      <c r="N811" s="2" t="s">
        <v>51</v>
      </c>
      <c r="O811" s="2" t="s">
        <v>52</v>
      </c>
      <c r="P811" s="2" t="s">
        <v>83</v>
      </c>
      <c r="Q811" s="2" t="s">
        <v>178</v>
      </c>
      <c r="R811" s="6" t="n">
        <v>3</v>
      </c>
      <c r="S811" s="7" t="n">
        <v>2977.08</v>
      </c>
      <c r="T811" s="7" t="n">
        <f aca="false">$R811*$S811</f>
        <v>8931.24</v>
      </c>
      <c r="U811" s="8" t="n">
        <v>0</v>
      </c>
      <c r="V811" s="7" t="n">
        <f aca="false">$T811*$U811</f>
        <v>0</v>
      </c>
      <c r="W811" s="7" t="n">
        <f aca="false">$T811-$V811</f>
        <v>8931.24</v>
      </c>
      <c r="X811" s="7" t="n">
        <v>2216.76</v>
      </c>
      <c r="Y811" s="7" t="n">
        <f aca="false">$R811*$X811</f>
        <v>6650.28</v>
      </c>
      <c r="Z811" s="7" t="n">
        <f aca="false">$W811-$Y811</f>
        <v>2280.96</v>
      </c>
      <c r="AA811" s="8" t="n">
        <f aca="false">IFERROR($Z811/$W811,0)</f>
        <v>0.255391188681527</v>
      </c>
      <c r="AB811" s="2" t="s">
        <v>42</v>
      </c>
      <c r="AC811" s="2" t="s">
        <v>43</v>
      </c>
    </row>
    <row r="812" customFormat="false" ht="15" hidden="false" customHeight="false" outlineLevel="0" collapsed="false">
      <c r="A812" s="2" t="s">
        <v>1611</v>
      </c>
      <c r="B812" s="3" t="n">
        <v>45380</v>
      </c>
      <c r="C812" s="4" t="n">
        <f aca="false">YEAR($B812)</f>
        <v>2024</v>
      </c>
      <c r="D812" s="4" t="n">
        <f aca="false">MONTH($B812)</f>
        <v>3</v>
      </c>
      <c r="E812" s="2" t="s">
        <v>1123</v>
      </c>
      <c r="F812" s="5" t="n">
        <f aca="false">ROUNDUP(MONTH($B812)/3,0)</f>
        <v>1</v>
      </c>
      <c r="G812" s="2" t="s">
        <v>31</v>
      </c>
      <c r="H812" s="2" t="s">
        <v>32</v>
      </c>
      <c r="I812" s="2" t="s">
        <v>33</v>
      </c>
      <c r="J812" s="2" t="s">
        <v>34</v>
      </c>
      <c r="K812" s="2" t="s">
        <v>35</v>
      </c>
      <c r="L812" s="2" t="s">
        <v>36</v>
      </c>
      <c r="M812" s="2" t="s">
        <v>37</v>
      </c>
      <c r="N812" s="2" t="s">
        <v>51</v>
      </c>
      <c r="O812" s="2" t="s">
        <v>171</v>
      </c>
      <c r="P812" s="2" t="s">
        <v>172</v>
      </c>
      <c r="Q812" s="2" t="s">
        <v>223</v>
      </c>
      <c r="R812" s="6" t="n">
        <v>2</v>
      </c>
      <c r="S812" s="7" t="n">
        <v>583.97</v>
      </c>
      <c r="T812" s="7" t="n">
        <f aca="false">$R812*$S812</f>
        <v>1167.94</v>
      </c>
      <c r="U812" s="8" t="n">
        <v>0</v>
      </c>
      <c r="V812" s="7" t="n">
        <f aca="false">$T812*$U812</f>
        <v>0</v>
      </c>
      <c r="W812" s="7" t="n">
        <f aca="false">$T812-$V812</f>
        <v>1167.94</v>
      </c>
      <c r="X812" s="7" t="n">
        <v>343.93</v>
      </c>
      <c r="Y812" s="7" t="n">
        <f aca="false">$R812*$X812</f>
        <v>687.86</v>
      </c>
      <c r="Z812" s="7" t="n">
        <f aca="false">$W812-$Y812</f>
        <v>480.08</v>
      </c>
      <c r="AA812" s="8" t="n">
        <f aca="false">IFERROR($Z812/$W812,0)</f>
        <v>0.411048512766067</v>
      </c>
      <c r="AB812" s="2" t="s">
        <v>42</v>
      </c>
      <c r="AC812" s="2" t="s">
        <v>43</v>
      </c>
    </row>
    <row r="813" customFormat="false" ht="15" hidden="false" customHeight="false" outlineLevel="0" collapsed="false">
      <c r="A813" s="2" t="s">
        <v>1612</v>
      </c>
      <c r="B813" s="3" t="n">
        <v>45380</v>
      </c>
      <c r="C813" s="4" t="n">
        <f aca="false">YEAR($B813)</f>
        <v>2024</v>
      </c>
      <c r="D813" s="4" t="n">
        <f aca="false">MONTH($B813)</f>
        <v>3</v>
      </c>
      <c r="E813" s="2" t="s">
        <v>1123</v>
      </c>
      <c r="F813" s="5" t="n">
        <f aca="false">ROUNDUP(MONTH($B813)/3,0)</f>
        <v>1</v>
      </c>
      <c r="G813" s="2" t="s">
        <v>608</v>
      </c>
      <c r="H813" s="2" t="s">
        <v>609</v>
      </c>
      <c r="I813" s="2" t="s">
        <v>104</v>
      </c>
      <c r="J813" s="2" t="s">
        <v>59</v>
      </c>
      <c r="K813" s="2" t="s">
        <v>71</v>
      </c>
      <c r="L813" s="2" t="s">
        <v>72</v>
      </c>
      <c r="M813" s="2" t="s">
        <v>131</v>
      </c>
      <c r="N813" s="2" t="s">
        <v>51</v>
      </c>
      <c r="O813" s="2" t="s">
        <v>171</v>
      </c>
      <c r="P813" s="2" t="s">
        <v>204</v>
      </c>
      <c r="Q813" s="2" t="s">
        <v>232</v>
      </c>
      <c r="R813" s="6" t="n">
        <v>5</v>
      </c>
      <c r="S813" s="7" t="n">
        <v>856.43</v>
      </c>
      <c r="T813" s="7" t="n">
        <f aca="false">$R813*$S813</f>
        <v>4282.15</v>
      </c>
      <c r="U813" s="8" t="n">
        <v>0</v>
      </c>
      <c r="V813" s="7" t="n">
        <f aca="false">$T813*$U813</f>
        <v>0</v>
      </c>
      <c r="W813" s="7" t="n">
        <f aca="false">$T813-$V813</f>
        <v>4282.15</v>
      </c>
      <c r="X813" s="7" t="n">
        <v>576.76</v>
      </c>
      <c r="Y813" s="7" t="n">
        <f aca="false">$R813*$X813</f>
        <v>2883.8</v>
      </c>
      <c r="Z813" s="7" t="n">
        <f aca="false">$W813-$Y813</f>
        <v>1398.35</v>
      </c>
      <c r="AA813" s="8" t="n">
        <f aca="false">IFERROR($Z813/$W813,0)</f>
        <v>0.326553250119683</v>
      </c>
      <c r="AB813" s="2" t="s">
        <v>42</v>
      </c>
      <c r="AC813" s="2" t="s">
        <v>43</v>
      </c>
    </row>
    <row r="814" customFormat="false" ht="15" hidden="false" customHeight="false" outlineLevel="0" collapsed="false">
      <c r="A814" s="2" t="s">
        <v>1613</v>
      </c>
      <c r="B814" s="3" t="n">
        <v>45380</v>
      </c>
      <c r="C814" s="4" t="n">
        <f aca="false">YEAR($B814)</f>
        <v>2024</v>
      </c>
      <c r="D814" s="4" t="n">
        <f aca="false">MONTH($B814)</f>
        <v>3</v>
      </c>
      <c r="E814" s="2" t="s">
        <v>1123</v>
      </c>
      <c r="F814" s="5" t="n">
        <f aca="false">ROUNDUP(MONTH($B814)/3,0)</f>
        <v>1</v>
      </c>
      <c r="G814" s="2" t="s">
        <v>78</v>
      </c>
      <c r="H814" s="2" t="s">
        <v>79</v>
      </c>
      <c r="I814" s="2" t="s">
        <v>33</v>
      </c>
      <c r="J814" s="2" t="s">
        <v>34</v>
      </c>
      <c r="K814" s="2" t="s">
        <v>80</v>
      </c>
      <c r="L814" s="2" t="s">
        <v>81</v>
      </c>
      <c r="M814" s="2" t="s">
        <v>37</v>
      </c>
      <c r="N814" s="2" t="s">
        <v>38</v>
      </c>
      <c r="O814" s="2" t="s">
        <v>64</v>
      </c>
      <c r="P814" s="2" t="s">
        <v>65</v>
      </c>
      <c r="Q814" s="2" t="s">
        <v>519</v>
      </c>
      <c r="R814" s="6" t="n">
        <v>3</v>
      </c>
      <c r="S814" s="7" t="n">
        <v>2762.82</v>
      </c>
      <c r="T814" s="7" t="n">
        <f aca="false">$R814*$S814</f>
        <v>8288.46</v>
      </c>
      <c r="U814" s="8" t="n">
        <v>0.05</v>
      </c>
      <c r="V814" s="7" t="n">
        <f aca="false">$T814*$U814</f>
        <v>414.423</v>
      </c>
      <c r="W814" s="7" t="n">
        <f aca="false">$T814-$V814</f>
        <v>7874.037</v>
      </c>
      <c r="X814" s="7" t="n">
        <v>2208.5</v>
      </c>
      <c r="Y814" s="7" t="n">
        <f aca="false">$R814*$X814</f>
        <v>6625.5</v>
      </c>
      <c r="Z814" s="7" t="n">
        <f aca="false">$W814-$Y814</f>
        <v>1248.537</v>
      </c>
      <c r="AA814" s="8" t="n">
        <f aca="false">IFERROR($Z814/$W814,0)</f>
        <v>0.158563771036382</v>
      </c>
      <c r="AB814" s="2" t="s">
        <v>85</v>
      </c>
      <c r="AC814" s="2" t="s">
        <v>246</v>
      </c>
    </row>
    <row r="815" customFormat="false" ht="15" hidden="false" customHeight="false" outlineLevel="0" collapsed="false">
      <c r="A815" s="2" t="s">
        <v>1614</v>
      </c>
      <c r="B815" s="3" t="n">
        <v>45381</v>
      </c>
      <c r="C815" s="4" t="n">
        <f aca="false">YEAR($B815)</f>
        <v>2024</v>
      </c>
      <c r="D815" s="4" t="n">
        <f aca="false">MONTH($B815)</f>
        <v>3</v>
      </c>
      <c r="E815" s="2" t="s">
        <v>1123</v>
      </c>
      <c r="F815" s="5" t="n">
        <f aca="false">ROUNDUP(MONTH($B815)/3,0)</f>
        <v>1</v>
      </c>
      <c r="G815" s="2" t="s">
        <v>1615</v>
      </c>
      <c r="H815" s="2" t="s">
        <v>1616</v>
      </c>
      <c r="I815" s="2" t="s">
        <v>33</v>
      </c>
      <c r="J815" s="2" t="s">
        <v>47</v>
      </c>
      <c r="K815" s="2" t="s">
        <v>221</v>
      </c>
      <c r="L815" s="2" t="s">
        <v>222</v>
      </c>
      <c r="M815" s="2" t="s">
        <v>118</v>
      </c>
      <c r="N815" s="2" t="s">
        <v>63</v>
      </c>
      <c r="O815" s="2" t="s">
        <v>114</v>
      </c>
      <c r="P815" s="2" t="s">
        <v>119</v>
      </c>
      <c r="Q815" s="2" t="s">
        <v>120</v>
      </c>
      <c r="R815" s="6" t="n">
        <v>1</v>
      </c>
      <c r="S815" s="7" t="n">
        <v>205.81</v>
      </c>
      <c r="T815" s="7" t="n">
        <f aca="false">$R815*$S815</f>
        <v>205.81</v>
      </c>
      <c r="U815" s="8" t="n">
        <v>0</v>
      </c>
      <c r="V815" s="7" t="n">
        <f aca="false">$T815*$U815</f>
        <v>0</v>
      </c>
      <c r="W815" s="7" t="n">
        <f aca="false">$T815-$V815</f>
        <v>205.81</v>
      </c>
      <c r="X815" s="7" t="n">
        <v>112.1</v>
      </c>
      <c r="Y815" s="7" t="n">
        <f aca="false">$R815*$X815</f>
        <v>112.1</v>
      </c>
      <c r="Z815" s="7" t="n">
        <f aca="false">$W815-$Y815</f>
        <v>93.71</v>
      </c>
      <c r="AA815" s="8" t="n">
        <f aca="false">IFERROR($Z815/$W815,0)</f>
        <v>0.455322870608814</v>
      </c>
      <c r="AB815" s="2" t="s">
        <v>85</v>
      </c>
      <c r="AC815" s="2" t="s">
        <v>43</v>
      </c>
    </row>
    <row r="816" customFormat="false" ht="15" hidden="false" customHeight="false" outlineLevel="0" collapsed="false">
      <c r="A816" s="2" t="s">
        <v>1617</v>
      </c>
      <c r="B816" s="3" t="n">
        <v>45381</v>
      </c>
      <c r="C816" s="4" t="n">
        <f aca="false">YEAR($B816)</f>
        <v>2024</v>
      </c>
      <c r="D816" s="4" t="n">
        <f aca="false">MONTH($B816)</f>
        <v>3</v>
      </c>
      <c r="E816" s="2" t="s">
        <v>1123</v>
      </c>
      <c r="F816" s="5" t="n">
        <f aca="false">ROUNDUP(MONTH($B816)/3,0)</f>
        <v>1</v>
      </c>
      <c r="G816" s="2" t="s">
        <v>1618</v>
      </c>
      <c r="H816" s="2" t="s">
        <v>1619</v>
      </c>
      <c r="I816" s="2" t="s">
        <v>33</v>
      </c>
      <c r="J816" s="2" t="s">
        <v>89</v>
      </c>
      <c r="K816" s="2" t="s">
        <v>124</v>
      </c>
      <c r="L816" s="2" t="s">
        <v>125</v>
      </c>
      <c r="M816" s="2" t="s">
        <v>92</v>
      </c>
      <c r="N816" s="2" t="s">
        <v>73</v>
      </c>
      <c r="O816" s="2" t="s">
        <v>39</v>
      </c>
      <c r="P816" s="2" t="s">
        <v>106</v>
      </c>
      <c r="Q816" s="2" t="s">
        <v>107</v>
      </c>
      <c r="R816" s="6" t="n">
        <v>2</v>
      </c>
      <c r="S816" s="7" t="n">
        <v>2382.97</v>
      </c>
      <c r="T816" s="7" t="n">
        <f aca="false">$R816*$S816</f>
        <v>4765.94</v>
      </c>
      <c r="U816" s="8" t="n">
        <v>0.05</v>
      </c>
      <c r="V816" s="7" t="n">
        <f aca="false">$T816*$U816</f>
        <v>238.297</v>
      </c>
      <c r="W816" s="7" t="n">
        <f aca="false">$T816-$V816</f>
        <v>4527.643</v>
      </c>
      <c r="X816" s="7" t="n">
        <v>1727.52</v>
      </c>
      <c r="Y816" s="7" t="n">
        <f aca="false">$R816*$X816</f>
        <v>3455.04</v>
      </c>
      <c r="Z816" s="7" t="n">
        <f aca="false">$W816-$Y816</f>
        <v>1072.603</v>
      </c>
      <c r="AA816" s="8" t="n">
        <f aca="false">IFERROR($Z816/$W816,0)</f>
        <v>0.236900965910961</v>
      </c>
      <c r="AB816" s="2" t="s">
        <v>55</v>
      </c>
      <c r="AC816" s="2" t="s">
        <v>43</v>
      </c>
    </row>
    <row r="817" customFormat="false" ht="15" hidden="false" customHeight="false" outlineLevel="0" collapsed="false">
      <c r="A817" s="2" t="s">
        <v>1620</v>
      </c>
      <c r="B817" s="3" t="n">
        <v>45381</v>
      </c>
      <c r="C817" s="4" t="n">
        <f aca="false">YEAR($B817)</f>
        <v>2024</v>
      </c>
      <c r="D817" s="4" t="n">
        <f aca="false">MONTH($B817)</f>
        <v>3</v>
      </c>
      <c r="E817" s="2" t="s">
        <v>1123</v>
      </c>
      <c r="F817" s="5" t="n">
        <f aca="false">ROUNDUP(MONTH($B817)/3,0)</f>
        <v>1</v>
      </c>
      <c r="G817" s="2" t="s">
        <v>109</v>
      </c>
      <c r="H817" s="2" t="s">
        <v>110</v>
      </c>
      <c r="I817" s="2" t="s">
        <v>33</v>
      </c>
      <c r="J817" s="2" t="s">
        <v>89</v>
      </c>
      <c r="K817" s="2" t="s">
        <v>97</v>
      </c>
      <c r="L817" s="2" t="s">
        <v>111</v>
      </c>
      <c r="M817" s="2" t="s">
        <v>92</v>
      </c>
      <c r="N817" s="2" t="s">
        <v>51</v>
      </c>
      <c r="O817" s="2" t="s">
        <v>171</v>
      </c>
      <c r="P817" s="2" t="s">
        <v>172</v>
      </c>
      <c r="Q817" s="2" t="s">
        <v>173</v>
      </c>
      <c r="R817" s="6" t="n">
        <v>3</v>
      </c>
      <c r="S817" s="7" t="n">
        <v>963.51</v>
      </c>
      <c r="T817" s="7" t="n">
        <f aca="false">$R817*$S817</f>
        <v>2890.53</v>
      </c>
      <c r="U817" s="8" t="n">
        <v>0.05</v>
      </c>
      <c r="V817" s="7" t="n">
        <f aca="false">$T817*$U817</f>
        <v>144.5265</v>
      </c>
      <c r="W817" s="7" t="n">
        <f aca="false">$T817-$V817</f>
        <v>2746.0035</v>
      </c>
      <c r="X817" s="7" t="n">
        <v>626.87</v>
      </c>
      <c r="Y817" s="7" t="n">
        <f aca="false">$R817*$X817</f>
        <v>1880.61</v>
      </c>
      <c r="Z817" s="7" t="n">
        <f aca="false">$W817-$Y817</f>
        <v>865.3935</v>
      </c>
      <c r="AA817" s="8" t="n">
        <f aca="false">IFERROR($Z817/$W817,0)</f>
        <v>0.315146539325241</v>
      </c>
      <c r="AB817" s="2" t="s">
        <v>85</v>
      </c>
      <c r="AC817" s="2" t="s">
        <v>43</v>
      </c>
    </row>
    <row r="818" customFormat="false" ht="15" hidden="false" customHeight="false" outlineLevel="0" collapsed="false">
      <c r="A818" s="2" t="s">
        <v>1621</v>
      </c>
      <c r="B818" s="3" t="n">
        <v>45381</v>
      </c>
      <c r="C818" s="4" t="n">
        <f aca="false">YEAR($B818)</f>
        <v>2024</v>
      </c>
      <c r="D818" s="4" t="n">
        <f aca="false">MONTH($B818)</f>
        <v>3</v>
      </c>
      <c r="E818" s="2" t="s">
        <v>1123</v>
      </c>
      <c r="F818" s="5" t="n">
        <f aca="false">ROUNDUP(MONTH($B818)/3,0)</f>
        <v>1</v>
      </c>
      <c r="G818" s="2" t="s">
        <v>1497</v>
      </c>
      <c r="H818" s="2" t="s">
        <v>241</v>
      </c>
      <c r="I818" s="2" t="s">
        <v>33</v>
      </c>
      <c r="J818" s="2" t="s">
        <v>59</v>
      </c>
      <c r="K818" s="2" t="s">
        <v>210</v>
      </c>
      <c r="L818" s="2" t="s">
        <v>211</v>
      </c>
      <c r="M818" s="2" t="s">
        <v>62</v>
      </c>
      <c r="N818" s="2" t="s">
        <v>151</v>
      </c>
      <c r="O818" s="2" t="s">
        <v>39</v>
      </c>
      <c r="P818" s="2" t="s">
        <v>40</v>
      </c>
      <c r="Q818" s="2" t="s">
        <v>334</v>
      </c>
      <c r="R818" s="6" t="n">
        <v>3</v>
      </c>
      <c r="S818" s="7" t="n">
        <v>3341.86</v>
      </c>
      <c r="T818" s="7" t="n">
        <f aca="false">$R818*$S818</f>
        <v>10025.58</v>
      </c>
      <c r="U818" s="8" t="n">
        <v>0.05</v>
      </c>
      <c r="V818" s="7" t="n">
        <f aca="false">$T818*$U818</f>
        <v>501.279</v>
      </c>
      <c r="W818" s="7" t="n">
        <f aca="false">$T818-$V818</f>
        <v>9524.301</v>
      </c>
      <c r="X818" s="7" t="n">
        <v>2384.68</v>
      </c>
      <c r="Y818" s="7" t="n">
        <f aca="false">$R818*$X818</f>
        <v>7154.04</v>
      </c>
      <c r="Z818" s="7" t="n">
        <f aca="false">$W818-$Y818</f>
        <v>2370.261</v>
      </c>
      <c r="AA818" s="8" t="n">
        <f aca="false">IFERROR($Z818/$W818,0)</f>
        <v>0.24886456234426</v>
      </c>
      <c r="AB818" s="2" t="s">
        <v>76</v>
      </c>
      <c r="AC818" s="2" t="s">
        <v>43</v>
      </c>
    </row>
    <row r="819" customFormat="false" ht="15" hidden="false" customHeight="false" outlineLevel="0" collapsed="false">
      <c r="A819" s="2" t="s">
        <v>1622</v>
      </c>
      <c r="B819" s="3" t="n">
        <v>45381</v>
      </c>
      <c r="C819" s="4" t="n">
        <f aca="false">YEAR($B819)</f>
        <v>2024</v>
      </c>
      <c r="D819" s="4" t="n">
        <f aca="false">MONTH($B819)</f>
        <v>3</v>
      </c>
      <c r="E819" s="2" t="s">
        <v>1123</v>
      </c>
      <c r="F819" s="5" t="n">
        <f aca="false">ROUNDUP(MONTH($B819)/3,0)</f>
        <v>1</v>
      </c>
      <c r="G819" s="2" t="s">
        <v>1623</v>
      </c>
      <c r="H819" s="2" t="s">
        <v>1414</v>
      </c>
      <c r="I819" s="2" t="s">
        <v>33</v>
      </c>
      <c r="J819" s="2" t="s">
        <v>59</v>
      </c>
      <c r="K819" s="2" t="s">
        <v>71</v>
      </c>
      <c r="L819" s="2" t="s">
        <v>72</v>
      </c>
      <c r="M819" s="2" t="s">
        <v>131</v>
      </c>
      <c r="N819" s="2" t="s">
        <v>63</v>
      </c>
      <c r="O819" s="2" t="s">
        <v>114</v>
      </c>
      <c r="P819" s="2" t="s">
        <v>234</v>
      </c>
      <c r="Q819" s="2" t="s">
        <v>238</v>
      </c>
      <c r="R819" s="6" t="n">
        <v>3</v>
      </c>
      <c r="S819" s="7" t="n">
        <v>339.95</v>
      </c>
      <c r="T819" s="7" t="n">
        <f aca="false">$R819*$S819</f>
        <v>1019.85</v>
      </c>
      <c r="U819" s="8" t="n">
        <v>0.1</v>
      </c>
      <c r="V819" s="7" t="n">
        <f aca="false">$T819*$U819</f>
        <v>101.985</v>
      </c>
      <c r="W819" s="7" t="n">
        <f aca="false">$T819-$V819</f>
        <v>917.865</v>
      </c>
      <c r="X819" s="7" t="n">
        <v>208.09</v>
      </c>
      <c r="Y819" s="7" t="n">
        <f aca="false">$R819*$X819</f>
        <v>624.27</v>
      </c>
      <c r="Z819" s="7" t="n">
        <f aca="false">$W819-$Y819</f>
        <v>293.595</v>
      </c>
      <c r="AA819" s="8" t="n">
        <f aca="false">IFERROR($Z819/$W819,0)</f>
        <v>0.319867300746842</v>
      </c>
      <c r="AB819" s="2" t="s">
        <v>55</v>
      </c>
      <c r="AC819" s="2" t="s">
        <v>43</v>
      </c>
    </row>
    <row r="820" customFormat="false" ht="15" hidden="false" customHeight="false" outlineLevel="0" collapsed="false">
      <c r="A820" s="2" t="s">
        <v>1624</v>
      </c>
      <c r="B820" s="3" t="n">
        <v>45381</v>
      </c>
      <c r="C820" s="4" t="n">
        <f aca="false">YEAR($B820)</f>
        <v>2024</v>
      </c>
      <c r="D820" s="4" t="n">
        <f aca="false">MONTH($B820)</f>
        <v>3</v>
      </c>
      <c r="E820" s="2" t="s">
        <v>1123</v>
      </c>
      <c r="F820" s="5" t="n">
        <f aca="false">ROUNDUP(MONTH($B820)/3,0)</f>
        <v>1</v>
      </c>
      <c r="G820" s="2" t="s">
        <v>1479</v>
      </c>
      <c r="H820" s="2" t="s">
        <v>1480</v>
      </c>
      <c r="I820" s="2" t="s">
        <v>33</v>
      </c>
      <c r="J820" s="2" t="s">
        <v>47</v>
      </c>
      <c r="K820" s="2" t="s">
        <v>185</v>
      </c>
      <c r="L820" s="2" t="s">
        <v>186</v>
      </c>
      <c r="M820" s="2" t="s">
        <v>156</v>
      </c>
      <c r="N820" s="2" t="s">
        <v>38</v>
      </c>
      <c r="O820" s="2" t="s">
        <v>171</v>
      </c>
      <c r="P820" s="2" t="s">
        <v>204</v>
      </c>
      <c r="Q820" s="2" t="s">
        <v>205</v>
      </c>
      <c r="R820" s="6" t="n">
        <v>3</v>
      </c>
      <c r="S820" s="7" t="n">
        <v>1140.76</v>
      </c>
      <c r="T820" s="7" t="n">
        <f aca="false">$R820*$S820</f>
        <v>3422.28</v>
      </c>
      <c r="U820" s="8" t="n">
        <v>0.03</v>
      </c>
      <c r="V820" s="7" t="n">
        <f aca="false">$T820*$U820</f>
        <v>102.6684</v>
      </c>
      <c r="W820" s="7" t="n">
        <f aca="false">$T820-$V820</f>
        <v>3319.6116</v>
      </c>
      <c r="X820" s="7" t="n">
        <v>756.35</v>
      </c>
      <c r="Y820" s="7" t="n">
        <f aca="false">$R820*$X820</f>
        <v>2269.05</v>
      </c>
      <c r="Z820" s="7" t="n">
        <f aca="false">$W820-$Y820</f>
        <v>1050.5616</v>
      </c>
      <c r="AA820" s="8" t="n">
        <f aca="false">IFERROR($Z820/$W820,0)</f>
        <v>0.316471240189665</v>
      </c>
      <c r="AB820" s="2" t="s">
        <v>85</v>
      </c>
      <c r="AC820" s="2" t="s">
        <v>43</v>
      </c>
    </row>
    <row r="821" customFormat="false" ht="15" hidden="false" customHeight="false" outlineLevel="0" collapsed="false">
      <c r="A821" s="2" t="s">
        <v>1625</v>
      </c>
      <c r="B821" s="3" t="n">
        <v>45381</v>
      </c>
      <c r="C821" s="4" t="n">
        <f aca="false">YEAR($B821)</f>
        <v>2024</v>
      </c>
      <c r="D821" s="4" t="n">
        <f aca="false">MONTH($B821)</f>
        <v>3</v>
      </c>
      <c r="E821" s="2" t="s">
        <v>1123</v>
      </c>
      <c r="F821" s="5" t="n">
        <f aca="false">ROUNDUP(MONTH($B821)/3,0)</f>
        <v>1</v>
      </c>
      <c r="G821" s="2" t="s">
        <v>608</v>
      </c>
      <c r="H821" s="2" t="s">
        <v>609</v>
      </c>
      <c r="I821" s="2" t="s">
        <v>104</v>
      </c>
      <c r="J821" s="2" t="s">
        <v>59</v>
      </c>
      <c r="K821" s="2" t="s">
        <v>71</v>
      </c>
      <c r="L821" s="2" t="s">
        <v>72</v>
      </c>
      <c r="M821" s="2" t="s">
        <v>62</v>
      </c>
      <c r="N821" s="2" t="s">
        <v>51</v>
      </c>
      <c r="O821" s="2" t="s">
        <v>114</v>
      </c>
      <c r="P821" s="2" t="s">
        <v>119</v>
      </c>
      <c r="Q821" s="2" t="s">
        <v>308</v>
      </c>
      <c r="R821" s="6" t="n">
        <v>11</v>
      </c>
      <c r="S821" s="7" t="n">
        <v>314.93</v>
      </c>
      <c r="T821" s="7" t="n">
        <f aca="false">$R821*$S821</f>
        <v>3464.23</v>
      </c>
      <c r="U821" s="8" t="n">
        <v>0.08</v>
      </c>
      <c r="V821" s="7" t="n">
        <f aca="false">$T821*$U821</f>
        <v>277.1384</v>
      </c>
      <c r="W821" s="7" t="n">
        <f aca="false">$T821-$V821</f>
        <v>3187.0916</v>
      </c>
      <c r="X821" s="7" t="n">
        <v>180.46</v>
      </c>
      <c r="Y821" s="7" t="n">
        <f aca="false">$R821*$X821</f>
        <v>1985.06</v>
      </c>
      <c r="Z821" s="7" t="n">
        <f aca="false">$W821-$Y821</f>
        <v>1202.0316</v>
      </c>
      <c r="AA821" s="8" t="n">
        <f aca="false">IFERROR($Z821/$W821,0)</f>
        <v>0.377156276273955</v>
      </c>
      <c r="AB821" s="2" t="s">
        <v>85</v>
      </c>
      <c r="AC821" s="2" t="s">
        <v>43</v>
      </c>
    </row>
    <row r="822" customFormat="false" ht="15" hidden="false" customHeight="false" outlineLevel="0" collapsed="false">
      <c r="A822" s="2" t="s">
        <v>1626</v>
      </c>
      <c r="B822" s="3" t="n">
        <v>45381</v>
      </c>
      <c r="C822" s="4" t="n">
        <f aca="false">YEAR($B822)</f>
        <v>2024</v>
      </c>
      <c r="D822" s="4" t="n">
        <f aca="false">MONTH($B822)</f>
        <v>3</v>
      </c>
      <c r="E822" s="2" t="s">
        <v>1123</v>
      </c>
      <c r="F822" s="5" t="n">
        <f aca="false">ROUNDUP(MONTH($B822)/3,0)</f>
        <v>1</v>
      </c>
      <c r="G822" s="2" t="s">
        <v>1159</v>
      </c>
      <c r="H822" s="2" t="s">
        <v>1160</v>
      </c>
      <c r="I822" s="2" t="s">
        <v>33</v>
      </c>
      <c r="J822" s="2" t="s">
        <v>89</v>
      </c>
      <c r="K822" s="2" t="s">
        <v>90</v>
      </c>
      <c r="L822" s="2" t="s">
        <v>91</v>
      </c>
      <c r="M822" s="2" t="s">
        <v>135</v>
      </c>
      <c r="N822" s="2" t="s">
        <v>63</v>
      </c>
      <c r="O822" s="2" t="s">
        <v>171</v>
      </c>
      <c r="P822" s="2" t="s">
        <v>180</v>
      </c>
      <c r="Q822" s="2" t="s">
        <v>181</v>
      </c>
      <c r="R822" s="6" t="n">
        <v>3</v>
      </c>
      <c r="S822" s="7" t="n">
        <v>2441.76</v>
      </c>
      <c r="T822" s="7" t="n">
        <f aca="false">$R822*$S822</f>
        <v>7325.28</v>
      </c>
      <c r="U822" s="8" t="n">
        <v>0</v>
      </c>
      <c r="V822" s="7" t="n">
        <f aca="false">$T822*$U822</f>
        <v>0</v>
      </c>
      <c r="W822" s="7" t="n">
        <f aca="false">$T822-$V822</f>
        <v>7325.28</v>
      </c>
      <c r="X822" s="7" t="n">
        <v>1689.56</v>
      </c>
      <c r="Y822" s="7" t="n">
        <f aca="false">$R822*$X822</f>
        <v>5068.68</v>
      </c>
      <c r="Z822" s="7" t="n">
        <f aca="false">$W822-$Y822</f>
        <v>2256.6</v>
      </c>
      <c r="AA822" s="8" t="n">
        <f aca="false">IFERROR($Z822/$W822,0)</f>
        <v>0.308056483847716</v>
      </c>
      <c r="AB822" s="2" t="s">
        <v>67</v>
      </c>
      <c r="AC822" s="2" t="s">
        <v>43</v>
      </c>
    </row>
    <row r="823" customFormat="false" ht="15" hidden="false" customHeight="false" outlineLevel="0" collapsed="false">
      <c r="A823" s="2" t="s">
        <v>1627</v>
      </c>
      <c r="B823" s="3" t="n">
        <v>45381</v>
      </c>
      <c r="C823" s="4" t="n">
        <f aca="false">YEAR($B823)</f>
        <v>2024</v>
      </c>
      <c r="D823" s="4" t="n">
        <f aca="false">MONTH($B823)</f>
        <v>3</v>
      </c>
      <c r="E823" s="2" t="s">
        <v>1123</v>
      </c>
      <c r="F823" s="5" t="n">
        <f aca="false">ROUNDUP(MONTH($B823)/3,0)</f>
        <v>1</v>
      </c>
      <c r="G823" s="2" t="s">
        <v>987</v>
      </c>
      <c r="H823" s="2" t="s">
        <v>584</v>
      </c>
      <c r="I823" s="2" t="s">
        <v>33</v>
      </c>
      <c r="J823" s="2" t="s">
        <v>47</v>
      </c>
      <c r="K823" s="2" t="s">
        <v>48</v>
      </c>
      <c r="L823" s="2" t="s">
        <v>49</v>
      </c>
      <c r="M823" s="2" t="s">
        <v>118</v>
      </c>
      <c r="N823" s="2" t="s">
        <v>51</v>
      </c>
      <c r="O823" s="2" t="s">
        <v>171</v>
      </c>
      <c r="P823" s="2" t="s">
        <v>204</v>
      </c>
      <c r="Q823" s="2" t="s">
        <v>264</v>
      </c>
      <c r="R823" s="6" t="n">
        <v>3</v>
      </c>
      <c r="S823" s="7" t="n">
        <v>1265.58</v>
      </c>
      <c r="T823" s="7" t="n">
        <f aca="false">$R823*$S823</f>
        <v>3796.74</v>
      </c>
      <c r="U823" s="8" t="n">
        <v>0.05</v>
      </c>
      <c r="V823" s="7" t="n">
        <f aca="false">$T823*$U823</f>
        <v>189.837</v>
      </c>
      <c r="W823" s="7" t="n">
        <f aca="false">$T823-$V823</f>
        <v>3606.903</v>
      </c>
      <c r="X823" s="7" t="n">
        <v>966.01</v>
      </c>
      <c r="Y823" s="7" t="n">
        <f aca="false">$R823*$X823</f>
        <v>2898.03</v>
      </c>
      <c r="Z823" s="7" t="n">
        <f aca="false">$W823-$Y823</f>
        <v>708.873</v>
      </c>
      <c r="AA823" s="8" t="n">
        <f aca="false">IFERROR($Z823/$W823,0)</f>
        <v>0.196532315950831</v>
      </c>
      <c r="AB823" s="2" t="s">
        <v>42</v>
      </c>
      <c r="AC823" s="2" t="s">
        <v>43</v>
      </c>
    </row>
    <row r="824" customFormat="false" ht="15" hidden="false" customHeight="false" outlineLevel="0" collapsed="false">
      <c r="A824" s="2" t="s">
        <v>1628</v>
      </c>
      <c r="B824" s="3" t="n">
        <v>45381</v>
      </c>
      <c r="C824" s="4" t="n">
        <f aca="false">YEAR($B824)</f>
        <v>2024</v>
      </c>
      <c r="D824" s="4" t="n">
        <f aca="false">MONTH($B824)</f>
        <v>3</v>
      </c>
      <c r="E824" s="2" t="s">
        <v>1123</v>
      </c>
      <c r="F824" s="5" t="n">
        <f aca="false">ROUNDUP(MONTH($B824)/3,0)</f>
        <v>1</v>
      </c>
      <c r="G824" s="2" t="s">
        <v>69</v>
      </c>
      <c r="H824" s="2" t="s">
        <v>70</v>
      </c>
      <c r="I824" s="2" t="s">
        <v>33</v>
      </c>
      <c r="J824" s="2" t="s">
        <v>59</v>
      </c>
      <c r="K824" s="2" t="s">
        <v>71</v>
      </c>
      <c r="L824" s="2" t="s">
        <v>72</v>
      </c>
      <c r="M824" s="2" t="s">
        <v>142</v>
      </c>
      <c r="N824" s="2" t="s">
        <v>51</v>
      </c>
      <c r="O824" s="2" t="s">
        <v>52</v>
      </c>
      <c r="P824" s="2" t="s">
        <v>53</v>
      </c>
      <c r="Q824" s="2" t="s">
        <v>169</v>
      </c>
      <c r="R824" s="6" t="n">
        <v>1</v>
      </c>
      <c r="S824" s="7" t="n">
        <v>2292.27</v>
      </c>
      <c r="T824" s="7" t="n">
        <f aca="false">$R824*$S824</f>
        <v>2292.27</v>
      </c>
      <c r="U824" s="8" t="n">
        <v>0.03</v>
      </c>
      <c r="V824" s="7" t="n">
        <f aca="false">$T824*$U824</f>
        <v>68.7681</v>
      </c>
      <c r="W824" s="7" t="n">
        <f aca="false">$T824-$V824</f>
        <v>2223.5019</v>
      </c>
      <c r="X824" s="7" t="n">
        <v>1812.68</v>
      </c>
      <c r="Y824" s="7" t="n">
        <f aca="false">$R824*$X824</f>
        <v>1812.68</v>
      </c>
      <c r="Z824" s="7" t="n">
        <f aca="false">$W824-$Y824</f>
        <v>410.8219</v>
      </c>
      <c r="AA824" s="8" t="n">
        <f aca="false">IFERROR($Z824/$W824,0)</f>
        <v>0.184763458038871</v>
      </c>
      <c r="AB824" s="2" t="s">
        <v>42</v>
      </c>
      <c r="AC824" s="2" t="s">
        <v>43</v>
      </c>
    </row>
    <row r="825" customFormat="false" ht="15" hidden="false" customHeight="false" outlineLevel="0" collapsed="false">
      <c r="A825" s="2" t="s">
        <v>1629</v>
      </c>
      <c r="B825" s="3" t="n">
        <v>45381</v>
      </c>
      <c r="C825" s="4" t="n">
        <f aca="false">YEAR($B825)</f>
        <v>2024</v>
      </c>
      <c r="D825" s="4" t="n">
        <f aca="false">MONTH($B825)</f>
        <v>3</v>
      </c>
      <c r="E825" s="2" t="s">
        <v>1123</v>
      </c>
      <c r="F825" s="5" t="n">
        <f aca="false">ROUNDUP(MONTH($B825)/3,0)</f>
        <v>1</v>
      </c>
      <c r="G825" s="2" t="s">
        <v>145</v>
      </c>
      <c r="H825" s="2" t="s">
        <v>146</v>
      </c>
      <c r="I825" s="2" t="s">
        <v>33</v>
      </c>
      <c r="J825" s="2" t="s">
        <v>147</v>
      </c>
      <c r="K825" s="2" t="s">
        <v>148</v>
      </c>
      <c r="L825" s="2" t="s">
        <v>149</v>
      </c>
      <c r="M825" s="2" t="s">
        <v>217</v>
      </c>
      <c r="N825" s="2" t="s">
        <v>63</v>
      </c>
      <c r="O825" s="2" t="s">
        <v>114</v>
      </c>
      <c r="P825" s="2" t="s">
        <v>115</v>
      </c>
      <c r="Q825" s="2" t="s">
        <v>530</v>
      </c>
      <c r="R825" s="6" t="n">
        <v>1</v>
      </c>
      <c r="S825" s="7" t="n">
        <v>135.45</v>
      </c>
      <c r="T825" s="7" t="n">
        <f aca="false">$R825*$S825</f>
        <v>135.45</v>
      </c>
      <c r="U825" s="8" t="n">
        <v>0.15</v>
      </c>
      <c r="V825" s="7" t="n">
        <f aca="false">$T825*$U825</f>
        <v>20.3175</v>
      </c>
      <c r="W825" s="7" t="n">
        <f aca="false">$T825-$V825</f>
        <v>115.1325</v>
      </c>
      <c r="X825" s="7" t="n">
        <v>66.68</v>
      </c>
      <c r="Y825" s="7" t="n">
        <f aca="false">$R825*$X825</f>
        <v>66.68</v>
      </c>
      <c r="Z825" s="7" t="n">
        <f aca="false">$W825-$Y825</f>
        <v>48.4525</v>
      </c>
      <c r="AA825" s="8" t="n">
        <f aca="false">IFERROR($Z825/$W825,0)</f>
        <v>0.420841204698934</v>
      </c>
      <c r="AB825" s="2" t="s">
        <v>85</v>
      </c>
      <c r="AC825" s="2" t="s">
        <v>43</v>
      </c>
    </row>
    <row r="826" customFormat="false" ht="15" hidden="false" customHeight="false" outlineLevel="0" collapsed="false">
      <c r="A826" s="2" t="s">
        <v>1630</v>
      </c>
      <c r="B826" s="3" t="n">
        <v>45382</v>
      </c>
      <c r="C826" s="4" t="n">
        <f aca="false">YEAR($B826)</f>
        <v>2024</v>
      </c>
      <c r="D826" s="4" t="n">
        <f aca="false">MONTH($B826)</f>
        <v>3</v>
      </c>
      <c r="E826" s="2" t="s">
        <v>1123</v>
      </c>
      <c r="F826" s="5" t="n">
        <f aca="false">ROUNDUP(MONTH($B826)/3,0)</f>
        <v>1</v>
      </c>
      <c r="G826" s="2" t="s">
        <v>1581</v>
      </c>
      <c r="H826" s="2" t="s">
        <v>1582</v>
      </c>
      <c r="I826" s="2" t="s">
        <v>33</v>
      </c>
      <c r="J826" s="2" t="s">
        <v>47</v>
      </c>
      <c r="K826" s="2" t="s">
        <v>48</v>
      </c>
      <c r="L826" s="2" t="s">
        <v>49</v>
      </c>
      <c r="M826" s="2" t="s">
        <v>156</v>
      </c>
      <c r="N826" s="2" t="s">
        <v>151</v>
      </c>
      <c r="O826" s="2" t="s">
        <v>64</v>
      </c>
      <c r="P826" s="2" t="s">
        <v>342</v>
      </c>
      <c r="Q826" s="2" t="s">
        <v>389</v>
      </c>
      <c r="R826" s="6" t="n">
        <v>3</v>
      </c>
      <c r="S826" s="7" t="n">
        <v>3212.44</v>
      </c>
      <c r="T826" s="7" t="n">
        <f aca="false">$R826*$S826</f>
        <v>9637.32</v>
      </c>
      <c r="U826" s="8" t="n">
        <v>0.08</v>
      </c>
      <c r="V826" s="7" t="n">
        <f aca="false">$T826*$U826</f>
        <v>770.9856</v>
      </c>
      <c r="W826" s="7" t="n">
        <f aca="false">$T826-$V826</f>
        <v>8866.3344</v>
      </c>
      <c r="X826" s="7" t="n">
        <v>2560.1</v>
      </c>
      <c r="Y826" s="7" t="n">
        <f aca="false">$R826*$X826</f>
        <v>7680.3</v>
      </c>
      <c r="Z826" s="7" t="n">
        <f aca="false">$W826-$Y826</f>
        <v>1186.0344</v>
      </c>
      <c r="AA826" s="8" t="n">
        <f aca="false">IFERROR($Z826/$W826,0)</f>
        <v>0.133768290986183</v>
      </c>
      <c r="AB826" s="2" t="s">
        <v>55</v>
      </c>
      <c r="AC826" s="2" t="s">
        <v>43</v>
      </c>
    </row>
    <row r="827" customFormat="false" ht="15" hidden="false" customHeight="false" outlineLevel="0" collapsed="false">
      <c r="A827" s="2" t="s">
        <v>1631</v>
      </c>
      <c r="B827" s="3" t="n">
        <v>45382</v>
      </c>
      <c r="C827" s="4" t="n">
        <f aca="false">YEAR($B827)</f>
        <v>2024</v>
      </c>
      <c r="D827" s="4" t="n">
        <f aca="false">MONTH($B827)</f>
        <v>3</v>
      </c>
      <c r="E827" s="2" t="s">
        <v>1123</v>
      </c>
      <c r="F827" s="5" t="n">
        <f aca="false">ROUNDUP(MONTH($B827)/3,0)</f>
        <v>1</v>
      </c>
      <c r="G827" s="2" t="s">
        <v>1632</v>
      </c>
      <c r="H827" s="2" t="s">
        <v>1633</v>
      </c>
      <c r="I827" s="2" t="s">
        <v>33</v>
      </c>
      <c r="J827" s="2" t="s">
        <v>47</v>
      </c>
      <c r="K827" s="2" t="s">
        <v>48</v>
      </c>
      <c r="L827" s="2" t="s">
        <v>155</v>
      </c>
      <c r="M827" s="2" t="s">
        <v>105</v>
      </c>
      <c r="N827" s="2" t="s">
        <v>51</v>
      </c>
      <c r="O827" s="2" t="s">
        <v>52</v>
      </c>
      <c r="P827" s="2" t="s">
        <v>83</v>
      </c>
      <c r="Q827" s="2" t="s">
        <v>112</v>
      </c>
      <c r="R827" s="6" t="n">
        <v>2</v>
      </c>
      <c r="S827" s="7" t="n">
        <v>2532.64</v>
      </c>
      <c r="T827" s="7" t="n">
        <f aca="false">$R827*$S827</f>
        <v>5065.28</v>
      </c>
      <c r="U827" s="8" t="n">
        <v>0.08</v>
      </c>
      <c r="V827" s="7" t="n">
        <f aca="false">$T827*$U827</f>
        <v>405.2224</v>
      </c>
      <c r="W827" s="7" t="n">
        <f aca="false">$T827-$V827</f>
        <v>4660.0576</v>
      </c>
      <c r="X827" s="7" t="n">
        <v>1965.99</v>
      </c>
      <c r="Y827" s="7" t="n">
        <f aca="false">$R827*$X827</f>
        <v>3931.98</v>
      </c>
      <c r="Z827" s="7" t="n">
        <f aca="false">$W827-$Y827</f>
        <v>728.0776</v>
      </c>
      <c r="AA827" s="8" t="n">
        <f aca="false">IFERROR($Z827/$W827,0)</f>
        <v>0.156237897145306</v>
      </c>
      <c r="AB827" s="2" t="s">
        <v>42</v>
      </c>
      <c r="AC827" s="2" t="s">
        <v>43</v>
      </c>
    </row>
    <row r="828" customFormat="false" ht="15" hidden="false" customHeight="false" outlineLevel="0" collapsed="false">
      <c r="A828" s="2" t="s">
        <v>1634</v>
      </c>
      <c r="B828" s="3" t="n">
        <v>45382</v>
      </c>
      <c r="C828" s="4" t="n">
        <f aca="false">YEAR($B828)</f>
        <v>2024</v>
      </c>
      <c r="D828" s="4" t="n">
        <f aca="false">MONTH($B828)</f>
        <v>3</v>
      </c>
      <c r="E828" s="2" t="s">
        <v>1123</v>
      </c>
      <c r="F828" s="5" t="n">
        <f aca="false">ROUNDUP(MONTH($B828)/3,0)</f>
        <v>1</v>
      </c>
      <c r="G828" s="2" t="s">
        <v>1316</v>
      </c>
      <c r="H828" s="2" t="s">
        <v>1317</v>
      </c>
      <c r="I828" s="2" t="s">
        <v>33</v>
      </c>
      <c r="J828" s="2" t="s">
        <v>89</v>
      </c>
      <c r="K828" s="2" t="s">
        <v>97</v>
      </c>
      <c r="L828" s="2" t="s">
        <v>98</v>
      </c>
      <c r="M828" s="2" t="s">
        <v>99</v>
      </c>
      <c r="N828" s="2" t="s">
        <v>73</v>
      </c>
      <c r="O828" s="2" t="s">
        <v>171</v>
      </c>
      <c r="P828" s="2" t="s">
        <v>180</v>
      </c>
      <c r="Q828" s="2" t="s">
        <v>181</v>
      </c>
      <c r="R828" s="6" t="n">
        <v>2</v>
      </c>
      <c r="S828" s="7" t="n">
        <v>2360.27</v>
      </c>
      <c r="T828" s="7" t="n">
        <f aca="false">$R828*$S828</f>
        <v>4720.54</v>
      </c>
      <c r="U828" s="8" t="n">
        <v>0.2</v>
      </c>
      <c r="V828" s="7" t="n">
        <f aca="false">$T828*$U828</f>
        <v>944.108</v>
      </c>
      <c r="W828" s="7" t="n">
        <f aca="false">$T828-$V828</f>
        <v>3776.432</v>
      </c>
      <c r="X828" s="7" t="n">
        <v>1518.09</v>
      </c>
      <c r="Y828" s="7" t="n">
        <f aca="false">$R828*$X828</f>
        <v>3036.18</v>
      </c>
      <c r="Z828" s="7" t="n">
        <f aca="false">$W828-$Y828</f>
        <v>740.252</v>
      </c>
      <c r="AA828" s="8" t="n">
        <f aca="false">IFERROR($Z828/$W828,0)</f>
        <v>0.196018887669631</v>
      </c>
      <c r="AB828" s="2" t="s">
        <v>42</v>
      </c>
      <c r="AC828" s="2" t="s">
        <v>43</v>
      </c>
    </row>
    <row r="829" customFormat="false" ht="15" hidden="false" customHeight="false" outlineLevel="0" collapsed="false">
      <c r="A829" s="2" t="s">
        <v>1635</v>
      </c>
      <c r="B829" s="3" t="n">
        <v>45382</v>
      </c>
      <c r="C829" s="4" t="n">
        <f aca="false">YEAR($B829)</f>
        <v>2024</v>
      </c>
      <c r="D829" s="4" t="n">
        <f aca="false">MONTH($B829)</f>
        <v>3</v>
      </c>
      <c r="E829" s="2" t="s">
        <v>1123</v>
      </c>
      <c r="F829" s="5" t="n">
        <f aca="false">ROUNDUP(MONTH($B829)/3,0)</f>
        <v>1</v>
      </c>
      <c r="G829" s="2" t="s">
        <v>1636</v>
      </c>
      <c r="H829" s="2" t="s">
        <v>1637</v>
      </c>
      <c r="I829" s="2" t="s">
        <v>33</v>
      </c>
      <c r="J829" s="2" t="s">
        <v>147</v>
      </c>
      <c r="K829" s="2" t="s">
        <v>148</v>
      </c>
      <c r="L829" s="2" t="s">
        <v>149</v>
      </c>
      <c r="M829" s="2" t="s">
        <v>217</v>
      </c>
      <c r="N829" s="2" t="s">
        <v>73</v>
      </c>
      <c r="O829" s="2" t="s">
        <v>52</v>
      </c>
      <c r="P829" s="2" t="s">
        <v>126</v>
      </c>
      <c r="Q829" s="2" t="s">
        <v>127</v>
      </c>
      <c r="R829" s="6" t="n">
        <v>3</v>
      </c>
      <c r="S829" s="7" t="n">
        <v>1003.19</v>
      </c>
      <c r="T829" s="7" t="n">
        <f aca="false">$R829*$S829</f>
        <v>3009.57</v>
      </c>
      <c r="U829" s="8" t="n">
        <v>0</v>
      </c>
      <c r="V829" s="7" t="n">
        <f aca="false">$T829*$U829</f>
        <v>0</v>
      </c>
      <c r="W829" s="7" t="n">
        <f aca="false">$T829-$V829</f>
        <v>3009.57</v>
      </c>
      <c r="X829" s="7" t="n">
        <v>693.55</v>
      </c>
      <c r="Y829" s="7" t="n">
        <f aca="false">$R829*$X829</f>
        <v>2080.65</v>
      </c>
      <c r="Z829" s="7" t="n">
        <f aca="false">$W829-$Y829</f>
        <v>928.920000000001</v>
      </c>
      <c r="AA829" s="8" t="n">
        <f aca="false">IFERROR($Z829/$W829,0)</f>
        <v>0.308655389308107</v>
      </c>
      <c r="AB829" s="2" t="s">
        <v>76</v>
      </c>
      <c r="AC829" s="2" t="s">
        <v>43</v>
      </c>
    </row>
    <row r="830" customFormat="false" ht="15" hidden="false" customHeight="false" outlineLevel="0" collapsed="false">
      <c r="A830" s="2" t="s">
        <v>1638</v>
      </c>
      <c r="B830" s="3" t="n">
        <v>45382</v>
      </c>
      <c r="C830" s="4" t="n">
        <f aca="false">YEAR($B830)</f>
        <v>2024</v>
      </c>
      <c r="D830" s="4" t="n">
        <f aca="false">MONTH($B830)</f>
        <v>3</v>
      </c>
      <c r="E830" s="2" t="s">
        <v>1123</v>
      </c>
      <c r="F830" s="5" t="n">
        <f aca="false">ROUNDUP(MONTH($B830)/3,0)</f>
        <v>1</v>
      </c>
      <c r="G830" s="2" t="s">
        <v>1639</v>
      </c>
      <c r="H830" s="2" t="s">
        <v>983</v>
      </c>
      <c r="I830" s="2" t="s">
        <v>33</v>
      </c>
      <c r="J830" s="2" t="s">
        <v>47</v>
      </c>
      <c r="K830" s="2" t="s">
        <v>221</v>
      </c>
      <c r="L830" s="2" t="s">
        <v>222</v>
      </c>
      <c r="M830" s="2" t="s">
        <v>118</v>
      </c>
      <c r="N830" s="2" t="s">
        <v>63</v>
      </c>
      <c r="O830" s="2" t="s">
        <v>52</v>
      </c>
      <c r="P830" s="2" t="s">
        <v>83</v>
      </c>
      <c r="Q830" s="2" t="s">
        <v>112</v>
      </c>
      <c r="R830" s="6" t="n">
        <v>1</v>
      </c>
      <c r="S830" s="7" t="n">
        <v>2396.16</v>
      </c>
      <c r="T830" s="7" t="n">
        <f aca="false">$R830*$S830</f>
        <v>2396.16</v>
      </c>
      <c r="U830" s="8" t="n">
        <v>0.08</v>
      </c>
      <c r="V830" s="7" t="n">
        <f aca="false">$T830*$U830</f>
        <v>191.6928</v>
      </c>
      <c r="W830" s="7" t="n">
        <f aca="false">$T830-$V830</f>
        <v>2204.4672</v>
      </c>
      <c r="X830" s="7" t="n">
        <v>1865.76</v>
      </c>
      <c r="Y830" s="7" t="n">
        <f aca="false">$R830*$X830</f>
        <v>1865.76</v>
      </c>
      <c r="Z830" s="7" t="n">
        <f aca="false">$W830-$Y830</f>
        <v>338.7072</v>
      </c>
      <c r="AA830" s="8" t="n">
        <f aca="false">IFERROR($Z830/$W830,0)</f>
        <v>0.153645833333333</v>
      </c>
      <c r="AB830" s="2" t="s">
        <v>67</v>
      </c>
      <c r="AC830" s="2" t="s">
        <v>43</v>
      </c>
    </row>
    <row r="831" customFormat="false" ht="15" hidden="false" customHeight="false" outlineLevel="0" collapsed="false">
      <c r="A831" s="2" t="s">
        <v>1640</v>
      </c>
      <c r="B831" s="3" t="n">
        <v>45382</v>
      </c>
      <c r="C831" s="4" t="n">
        <f aca="false">YEAR($B831)</f>
        <v>2024</v>
      </c>
      <c r="D831" s="4" t="n">
        <f aca="false">MONTH($B831)</f>
        <v>3</v>
      </c>
      <c r="E831" s="2" t="s">
        <v>1123</v>
      </c>
      <c r="F831" s="5" t="n">
        <f aca="false">ROUNDUP(MONTH($B831)/3,0)</f>
        <v>1</v>
      </c>
      <c r="G831" s="2" t="s">
        <v>608</v>
      </c>
      <c r="H831" s="2" t="s">
        <v>609</v>
      </c>
      <c r="I831" s="2" t="s">
        <v>104</v>
      </c>
      <c r="J831" s="2" t="s">
        <v>59</v>
      </c>
      <c r="K831" s="2" t="s">
        <v>71</v>
      </c>
      <c r="L831" s="2" t="s">
        <v>72</v>
      </c>
      <c r="M831" s="2" t="s">
        <v>62</v>
      </c>
      <c r="N831" s="2" t="s">
        <v>73</v>
      </c>
      <c r="O831" s="2" t="s">
        <v>64</v>
      </c>
      <c r="P831" s="2" t="s">
        <v>342</v>
      </c>
      <c r="Q831" s="2" t="s">
        <v>408</v>
      </c>
      <c r="R831" s="6" t="n">
        <v>14</v>
      </c>
      <c r="S831" s="7" t="n">
        <v>5528.85</v>
      </c>
      <c r="T831" s="7" t="n">
        <f aca="false">$R831*$S831</f>
        <v>77403.9</v>
      </c>
      <c r="U831" s="8" t="n">
        <v>0.1</v>
      </c>
      <c r="V831" s="7" t="n">
        <f aca="false">$T831*$U831</f>
        <v>7740.39</v>
      </c>
      <c r="W831" s="7" t="n">
        <f aca="false">$T831-$V831</f>
        <v>69663.51</v>
      </c>
      <c r="X831" s="7" t="n">
        <v>4048.12</v>
      </c>
      <c r="Y831" s="7" t="n">
        <f aca="false">$R831*$X831</f>
        <v>56673.68</v>
      </c>
      <c r="Z831" s="7" t="n">
        <f aca="false">$W831-$Y831</f>
        <v>12989.83</v>
      </c>
      <c r="AA831" s="8" t="n">
        <f aca="false">IFERROR($Z831/$W831,0)</f>
        <v>0.186465338884016</v>
      </c>
      <c r="AB831" s="2" t="s">
        <v>42</v>
      </c>
      <c r="AC831" s="2" t="s">
        <v>43</v>
      </c>
    </row>
    <row r="832" customFormat="false" ht="15" hidden="false" customHeight="false" outlineLevel="0" collapsed="false">
      <c r="A832" s="2" t="s">
        <v>1641</v>
      </c>
      <c r="B832" s="3" t="n">
        <v>45382</v>
      </c>
      <c r="C832" s="4" t="n">
        <f aca="false">YEAR($B832)</f>
        <v>2024</v>
      </c>
      <c r="D832" s="4" t="n">
        <f aca="false">MONTH($B832)</f>
        <v>3</v>
      </c>
      <c r="E832" s="2" t="s">
        <v>1123</v>
      </c>
      <c r="F832" s="5" t="n">
        <f aca="false">ROUNDUP(MONTH($B832)/3,0)</f>
        <v>1</v>
      </c>
      <c r="G832" s="2" t="s">
        <v>805</v>
      </c>
      <c r="H832" s="2" t="s">
        <v>806</v>
      </c>
      <c r="I832" s="2" t="s">
        <v>33</v>
      </c>
      <c r="J832" s="2" t="s">
        <v>59</v>
      </c>
      <c r="K832" s="2" t="s">
        <v>60</v>
      </c>
      <c r="L832" s="2" t="s">
        <v>61</v>
      </c>
      <c r="M832" s="2" t="s">
        <v>131</v>
      </c>
      <c r="N832" s="2" t="s">
        <v>63</v>
      </c>
      <c r="O832" s="2" t="s">
        <v>39</v>
      </c>
      <c r="P832" s="2" t="s">
        <v>40</v>
      </c>
      <c r="Q832" s="2" t="s">
        <v>334</v>
      </c>
      <c r="R832" s="6" t="n">
        <v>3</v>
      </c>
      <c r="S832" s="7" t="n">
        <v>3329.17</v>
      </c>
      <c r="T832" s="7" t="n">
        <f aca="false">$R832*$S832</f>
        <v>9987.51</v>
      </c>
      <c r="U832" s="8" t="n">
        <v>0.2</v>
      </c>
      <c r="V832" s="7" t="n">
        <f aca="false">$T832*$U832</f>
        <v>1997.502</v>
      </c>
      <c r="W832" s="7" t="n">
        <f aca="false">$T832-$V832</f>
        <v>7990.008</v>
      </c>
      <c r="X832" s="7" t="n">
        <v>2343.19</v>
      </c>
      <c r="Y832" s="7" t="n">
        <f aca="false">$R832*$X832</f>
        <v>7029.57</v>
      </c>
      <c r="Z832" s="7" t="n">
        <f aca="false">$W832-$Y832</f>
        <v>960.438</v>
      </c>
      <c r="AA832" s="8" t="n">
        <f aca="false">IFERROR($Z832/$W832,0)</f>
        <v>0.120204885902492</v>
      </c>
      <c r="AB832" s="2" t="s">
        <v>55</v>
      </c>
      <c r="AC832" s="2" t="s">
        <v>43</v>
      </c>
    </row>
    <row r="833" customFormat="false" ht="15" hidden="false" customHeight="false" outlineLevel="0" collapsed="false">
      <c r="A833" s="2" t="s">
        <v>1642</v>
      </c>
      <c r="B833" s="3" t="n">
        <v>45383</v>
      </c>
      <c r="C833" s="4" t="n">
        <f aca="false">YEAR($B833)</f>
        <v>2024</v>
      </c>
      <c r="D833" s="4" t="n">
        <f aca="false">MONTH($B833)</f>
        <v>4</v>
      </c>
      <c r="E833" s="2" t="s">
        <v>1643</v>
      </c>
      <c r="F833" s="5" t="n">
        <f aca="false">ROUNDUP(MONTH($B833)/3,0)</f>
        <v>2</v>
      </c>
      <c r="G833" s="2" t="s">
        <v>109</v>
      </c>
      <c r="H833" s="2" t="s">
        <v>110</v>
      </c>
      <c r="I833" s="2" t="s">
        <v>33</v>
      </c>
      <c r="J833" s="2" t="s">
        <v>89</v>
      </c>
      <c r="K833" s="2" t="s">
        <v>97</v>
      </c>
      <c r="L833" s="2" t="s">
        <v>111</v>
      </c>
      <c r="M833" s="2" t="s">
        <v>99</v>
      </c>
      <c r="N833" s="2" t="s">
        <v>38</v>
      </c>
      <c r="O833" s="2" t="s">
        <v>171</v>
      </c>
      <c r="P833" s="2" t="s">
        <v>204</v>
      </c>
      <c r="Q833" s="2" t="s">
        <v>205</v>
      </c>
      <c r="R833" s="6" t="n">
        <v>2</v>
      </c>
      <c r="S833" s="7" t="n">
        <v>1224.28</v>
      </c>
      <c r="T833" s="7" t="n">
        <f aca="false">$R833*$S833</f>
        <v>2448.56</v>
      </c>
      <c r="U833" s="8" t="n">
        <v>0.03</v>
      </c>
      <c r="V833" s="7" t="n">
        <f aca="false">$T833*$U833</f>
        <v>73.4568</v>
      </c>
      <c r="W833" s="7" t="n">
        <f aca="false">$T833-$V833</f>
        <v>2375.1032</v>
      </c>
      <c r="X833" s="7" t="n">
        <v>820.78</v>
      </c>
      <c r="Y833" s="7" t="n">
        <f aca="false">$R833*$X833</f>
        <v>1641.56</v>
      </c>
      <c r="Z833" s="7" t="n">
        <f aca="false">$W833-$Y833</f>
        <v>733.5432</v>
      </c>
      <c r="AA833" s="8" t="n">
        <f aca="false">IFERROR($Z833/$W833,0)</f>
        <v>0.308846874527389</v>
      </c>
      <c r="AB833" s="2" t="s">
        <v>76</v>
      </c>
      <c r="AC833" s="2" t="s">
        <v>43</v>
      </c>
    </row>
    <row r="834" customFormat="false" ht="15" hidden="false" customHeight="false" outlineLevel="0" collapsed="false">
      <c r="A834" s="2" t="s">
        <v>1644</v>
      </c>
      <c r="B834" s="3" t="n">
        <v>45383</v>
      </c>
      <c r="C834" s="4" t="n">
        <f aca="false">YEAR($B834)</f>
        <v>2024</v>
      </c>
      <c r="D834" s="4" t="n">
        <f aca="false">MONTH($B834)</f>
        <v>4</v>
      </c>
      <c r="E834" s="2" t="s">
        <v>1643</v>
      </c>
      <c r="F834" s="5" t="n">
        <f aca="false">ROUNDUP(MONTH($B834)/3,0)</f>
        <v>2</v>
      </c>
      <c r="G834" s="2" t="s">
        <v>1103</v>
      </c>
      <c r="H834" s="2" t="s">
        <v>935</v>
      </c>
      <c r="I834" s="2" t="s">
        <v>177</v>
      </c>
      <c r="J834" s="2" t="s">
        <v>47</v>
      </c>
      <c r="K834" s="2" t="s">
        <v>196</v>
      </c>
      <c r="L834" s="2" t="s">
        <v>197</v>
      </c>
      <c r="M834" s="2" t="s">
        <v>156</v>
      </c>
      <c r="N834" s="2" t="s">
        <v>73</v>
      </c>
      <c r="O834" s="2" t="s">
        <v>52</v>
      </c>
      <c r="P834" s="2" t="s">
        <v>126</v>
      </c>
      <c r="Q834" s="2" t="s">
        <v>127</v>
      </c>
      <c r="R834" s="6" t="n">
        <v>12</v>
      </c>
      <c r="S834" s="7" t="n">
        <v>1024.33</v>
      </c>
      <c r="T834" s="7" t="n">
        <f aca="false">$R834*$S834</f>
        <v>12291.96</v>
      </c>
      <c r="U834" s="8" t="n">
        <v>0.2</v>
      </c>
      <c r="V834" s="7" t="n">
        <f aca="false">$T834*$U834</f>
        <v>2458.392</v>
      </c>
      <c r="W834" s="7" t="n">
        <f aca="false">$T834-$V834</f>
        <v>9833.568</v>
      </c>
      <c r="X834" s="7" t="n">
        <v>743.67</v>
      </c>
      <c r="Y834" s="7" t="n">
        <f aca="false">$R834*$X834</f>
        <v>8924.04</v>
      </c>
      <c r="Z834" s="7" t="n">
        <f aca="false">$W834-$Y834</f>
        <v>909.528</v>
      </c>
      <c r="AA834" s="8" t="n">
        <f aca="false">IFERROR($Z834/$W834,0)</f>
        <v>0.0924921656106919</v>
      </c>
      <c r="AB834" s="2" t="s">
        <v>55</v>
      </c>
      <c r="AC834" s="2" t="s">
        <v>43</v>
      </c>
    </row>
    <row r="835" customFormat="false" ht="15" hidden="false" customHeight="false" outlineLevel="0" collapsed="false">
      <c r="A835" s="2" t="s">
        <v>1645</v>
      </c>
      <c r="B835" s="3" t="n">
        <v>45383</v>
      </c>
      <c r="C835" s="4" t="n">
        <f aca="false">YEAR($B835)</f>
        <v>2024</v>
      </c>
      <c r="D835" s="4" t="n">
        <f aca="false">MONTH($B835)</f>
        <v>4</v>
      </c>
      <c r="E835" s="2" t="s">
        <v>1643</v>
      </c>
      <c r="F835" s="5" t="n">
        <f aca="false">ROUNDUP(MONTH($B835)/3,0)</f>
        <v>2</v>
      </c>
      <c r="G835" s="2" t="s">
        <v>942</v>
      </c>
      <c r="H835" s="2" t="s">
        <v>496</v>
      </c>
      <c r="I835" s="2" t="s">
        <v>33</v>
      </c>
      <c r="J835" s="2" t="s">
        <v>89</v>
      </c>
      <c r="K835" s="2" t="s">
        <v>97</v>
      </c>
      <c r="L835" s="2" t="s">
        <v>111</v>
      </c>
      <c r="M835" s="2" t="s">
        <v>135</v>
      </c>
      <c r="N835" s="2" t="s">
        <v>38</v>
      </c>
      <c r="O835" s="2" t="s">
        <v>39</v>
      </c>
      <c r="P835" s="2" t="s">
        <v>40</v>
      </c>
      <c r="Q835" s="2" t="s">
        <v>334</v>
      </c>
      <c r="R835" s="6" t="n">
        <v>2</v>
      </c>
      <c r="S835" s="7" t="n">
        <v>3396.21</v>
      </c>
      <c r="T835" s="7" t="n">
        <f aca="false">$R835*$S835</f>
        <v>6792.42</v>
      </c>
      <c r="U835" s="8" t="n">
        <v>0</v>
      </c>
      <c r="V835" s="7" t="n">
        <f aca="false">$T835*$U835</f>
        <v>0</v>
      </c>
      <c r="W835" s="7" t="n">
        <f aca="false">$T835-$V835</f>
        <v>6792.42</v>
      </c>
      <c r="X835" s="7" t="n">
        <v>2530.9</v>
      </c>
      <c r="Y835" s="7" t="n">
        <f aca="false">$R835*$X835</f>
        <v>5061.8</v>
      </c>
      <c r="Z835" s="7" t="n">
        <f aca="false">$W835-$Y835</f>
        <v>1730.62</v>
      </c>
      <c r="AA835" s="8" t="n">
        <f aca="false">IFERROR($Z835/$W835,0)</f>
        <v>0.254786953692498</v>
      </c>
      <c r="AB835" s="2" t="s">
        <v>55</v>
      </c>
      <c r="AC835" s="2" t="s">
        <v>43</v>
      </c>
    </row>
    <row r="836" customFormat="false" ht="15" hidden="false" customHeight="false" outlineLevel="0" collapsed="false">
      <c r="A836" s="2" t="s">
        <v>1646</v>
      </c>
      <c r="B836" s="3" t="n">
        <v>45383</v>
      </c>
      <c r="C836" s="4" t="n">
        <f aca="false">YEAR($B836)</f>
        <v>2024</v>
      </c>
      <c r="D836" s="4" t="n">
        <f aca="false">MONTH($B836)</f>
        <v>4</v>
      </c>
      <c r="E836" s="2" t="s">
        <v>1643</v>
      </c>
      <c r="F836" s="5" t="n">
        <f aca="false">ROUNDUP(MONTH($B836)/3,0)</f>
        <v>2</v>
      </c>
      <c r="G836" s="2" t="s">
        <v>848</v>
      </c>
      <c r="H836" s="2" t="s">
        <v>849</v>
      </c>
      <c r="I836" s="2" t="s">
        <v>33</v>
      </c>
      <c r="J836" s="2" t="s">
        <v>47</v>
      </c>
      <c r="K836" s="2" t="s">
        <v>48</v>
      </c>
      <c r="L836" s="2" t="s">
        <v>155</v>
      </c>
      <c r="M836" s="2" t="s">
        <v>105</v>
      </c>
      <c r="N836" s="2" t="s">
        <v>51</v>
      </c>
      <c r="O836" s="2" t="s">
        <v>114</v>
      </c>
      <c r="P836" s="2" t="s">
        <v>119</v>
      </c>
      <c r="Q836" s="2" t="s">
        <v>308</v>
      </c>
      <c r="R836" s="6" t="n">
        <v>2</v>
      </c>
      <c r="S836" s="7" t="n">
        <v>325.93</v>
      </c>
      <c r="T836" s="7" t="n">
        <f aca="false">$R836*$S836</f>
        <v>651.86</v>
      </c>
      <c r="U836" s="8" t="n">
        <v>0.05</v>
      </c>
      <c r="V836" s="7" t="n">
        <f aca="false">$T836*$U836</f>
        <v>32.593</v>
      </c>
      <c r="W836" s="7" t="n">
        <f aca="false">$T836-$V836</f>
        <v>619.267</v>
      </c>
      <c r="X836" s="7" t="n">
        <v>172.78</v>
      </c>
      <c r="Y836" s="7" t="n">
        <f aca="false">$R836*$X836</f>
        <v>345.56</v>
      </c>
      <c r="Z836" s="7" t="n">
        <f aca="false">$W836-$Y836</f>
        <v>273.707</v>
      </c>
      <c r="AA836" s="8" t="n">
        <f aca="false">IFERROR($Z836/$W836,0)</f>
        <v>0.441985444081471</v>
      </c>
      <c r="AB836" s="2" t="s">
        <v>85</v>
      </c>
      <c r="AC836" s="2" t="s">
        <v>43</v>
      </c>
    </row>
    <row r="837" customFormat="false" ht="15" hidden="false" customHeight="false" outlineLevel="0" collapsed="false">
      <c r="A837" s="2" t="s">
        <v>1647</v>
      </c>
      <c r="B837" s="3" t="n">
        <v>45383</v>
      </c>
      <c r="C837" s="4" t="n">
        <f aca="false">YEAR($B837)</f>
        <v>2024</v>
      </c>
      <c r="D837" s="4" t="n">
        <f aca="false">MONTH($B837)</f>
        <v>4</v>
      </c>
      <c r="E837" s="2" t="s">
        <v>1643</v>
      </c>
      <c r="F837" s="5" t="n">
        <f aca="false">ROUNDUP(MONTH($B837)/3,0)</f>
        <v>2</v>
      </c>
      <c r="G837" s="2" t="s">
        <v>962</v>
      </c>
      <c r="H837" s="2" t="s">
        <v>963</v>
      </c>
      <c r="I837" s="2" t="s">
        <v>33</v>
      </c>
      <c r="J837" s="2" t="s">
        <v>47</v>
      </c>
      <c r="K837" s="2" t="s">
        <v>185</v>
      </c>
      <c r="L837" s="2" t="s">
        <v>186</v>
      </c>
      <c r="M837" s="2" t="s">
        <v>118</v>
      </c>
      <c r="N837" s="2" t="s">
        <v>151</v>
      </c>
      <c r="O837" s="2" t="s">
        <v>64</v>
      </c>
      <c r="P837" s="2" t="s">
        <v>65</v>
      </c>
      <c r="Q837" s="2" t="s">
        <v>187</v>
      </c>
      <c r="R837" s="6" t="n">
        <v>3</v>
      </c>
      <c r="S837" s="7" t="n">
        <v>4584.21</v>
      </c>
      <c r="T837" s="7" t="n">
        <f aca="false">$R837*$S837</f>
        <v>13752.63</v>
      </c>
      <c r="U837" s="8" t="n">
        <v>0.03</v>
      </c>
      <c r="V837" s="7" t="n">
        <f aca="false">$T837*$U837</f>
        <v>412.5789</v>
      </c>
      <c r="W837" s="7" t="n">
        <f aca="false">$T837-$V837</f>
        <v>13340.0511</v>
      </c>
      <c r="X837" s="7" t="n">
        <v>3693.24</v>
      </c>
      <c r="Y837" s="7" t="n">
        <f aca="false">$R837*$X837</f>
        <v>11079.72</v>
      </c>
      <c r="Z837" s="7" t="n">
        <f aca="false">$W837-$Y837</f>
        <v>2260.3311</v>
      </c>
      <c r="AA837" s="8" t="n">
        <f aca="false">IFERROR($Z837/$W837,0)</f>
        <v>0.169439463391561</v>
      </c>
      <c r="AB837" s="2" t="s">
        <v>55</v>
      </c>
      <c r="AC837" s="2" t="s">
        <v>43</v>
      </c>
    </row>
    <row r="838" customFormat="false" ht="15" hidden="false" customHeight="false" outlineLevel="0" collapsed="false">
      <c r="A838" s="2" t="s">
        <v>1648</v>
      </c>
      <c r="B838" s="3" t="n">
        <v>45383</v>
      </c>
      <c r="C838" s="4" t="n">
        <f aca="false">YEAR($B838)</f>
        <v>2024</v>
      </c>
      <c r="D838" s="4" t="n">
        <f aca="false">MONTH($B838)</f>
        <v>4</v>
      </c>
      <c r="E838" s="2" t="s">
        <v>1643</v>
      </c>
      <c r="F838" s="5" t="n">
        <f aca="false">ROUNDUP(MONTH($B838)/3,0)</f>
        <v>2</v>
      </c>
      <c r="G838" s="2" t="s">
        <v>1159</v>
      </c>
      <c r="H838" s="2" t="s">
        <v>1160</v>
      </c>
      <c r="I838" s="2" t="s">
        <v>33</v>
      </c>
      <c r="J838" s="2" t="s">
        <v>89</v>
      </c>
      <c r="K838" s="2" t="s">
        <v>90</v>
      </c>
      <c r="L838" s="2" t="s">
        <v>91</v>
      </c>
      <c r="M838" s="2" t="s">
        <v>99</v>
      </c>
      <c r="N838" s="2" t="s">
        <v>38</v>
      </c>
      <c r="O838" s="2" t="s">
        <v>171</v>
      </c>
      <c r="P838" s="2" t="s">
        <v>204</v>
      </c>
      <c r="Q838" s="2" t="s">
        <v>264</v>
      </c>
      <c r="R838" s="6" t="n">
        <v>2</v>
      </c>
      <c r="S838" s="7" t="n">
        <v>1289.31</v>
      </c>
      <c r="T838" s="7" t="n">
        <f aca="false">$R838*$S838</f>
        <v>2578.62</v>
      </c>
      <c r="U838" s="8" t="n">
        <v>0</v>
      </c>
      <c r="V838" s="7" t="n">
        <f aca="false">$T838*$U838</f>
        <v>0</v>
      </c>
      <c r="W838" s="7" t="n">
        <f aca="false">$T838-$V838</f>
        <v>2578.62</v>
      </c>
      <c r="X838" s="7" t="n">
        <v>862.78</v>
      </c>
      <c r="Y838" s="7" t="n">
        <f aca="false">$R838*$X838</f>
        <v>1725.56</v>
      </c>
      <c r="Z838" s="7" t="n">
        <f aca="false">$W838-$Y838</f>
        <v>853.06</v>
      </c>
      <c r="AA838" s="8" t="n">
        <f aca="false">IFERROR($Z838/$W838,0)</f>
        <v>0.330820361278513</v>
      </c>
      <c r="AB838" s="2" t="s">
        <v>55</v>
      </c>
      <c r="AC838" s="2" t="s">
        <v>43</v>
      </c>
    </row>
    <row r="839" customFormat="false" ht="15" hidden="false" customHeight="false" outlineLevel="0" collapsed="false">
      <c r="A839" s="2" t="s">
        <v>1649</v>
      </c>
      <c r="B839" s="3" t="n">
        <v>45383</v>
      </c>
      <c r="C839" s="4" t="n">
        <f aca="false">YEAR($B839)</f>
        <v>2024</v>
      </c>
      <c r="D839" s="4" t="n">
        <f aca="false">MONTH($B839)</f>
        <v>4</v>
      </c>
      <c r="E839" s="2" t="s">
        <v>1643</v>
      </c>
      <c r="F839" s="5" t="n">
        <f aca="false">ROUNDUP(MONTH($B839)/3,0)</f>
        <v>2</v>
      </c>
      <c r="G839" s="2" t="s">
        <v>133</v>
      </c>
      <c r="H839" s="2" t="s">
        <v>134</v>
      </c>
      <c r="I839" s="2" t="s">
        <v>33</v>
      </c>
      <c r="J839" s="2" t="s">
        <v>89</v>
      </c>
      <c r="K839" s="2" t="s">
        <v>124</v>
      </c>
      <c r="L839" s="2" t="s">
        <v>125</v>
      </c>
      <c r="M839" s="2" t="s">
        <v>135</v>
      </c>
      <c r="N839" s="2" t="s">
        <v>51</v>
      </c>
      <c r="O839" s="2" t="s">
        <v>52</v>
      </c>
      <c r="P839" s="2" t="s">
        <v>53</v>
      </c>
      <c r="Q839" s="2" t="s">
        <v>54</v>
      </c>
      <c r="R839" s="6" t="n">
        <v>3</v>
      </c>
      <c r="S839" s="7" t="n">
        <v>3053.09</v>
      </c>
      <c r="T839" s="7" t="n">
        <f aca="false">$R839*$S839</f>
        <v>9159.27</v>
      </c>
      <c r="U839" s="8" t="n">
        <v>0.15</v>
      </c>
      <c r="V839" s="7" t="n">
        <f aca="false">$T839*$U839</f>
        <v>1373.8905</v>
      </c>
      <c r="W839" s="7" t="n">
        <f aca="false">$T839-$V839</f>
        <v>7785.3795</v>
      </c>
      <c r="X839" s="7" t="n">
        <v>2330.09</v>
      </c>
      <c r="Y839" s="7" t="n">
        <f aca="false">$R839*$X839</f>
        <v>6990.27</v>
      </c>
      <c r="Z839" s="7" t="n">
        <f aca="false">$W839-$Y839</f>
        <v>795.109500000001</v>
      </c>
      <c r="AA839" s="8" t="n">
        <f aca="false">IFERROR($Z839/$W839,0)</f>
        <v>0.102128547490845</v>
      </c>
      <c r="AB839" s="2" t="s">
        <v>42</v>
      </c>
      <c r="AC839" s="2" t="s">
        <v>43</v>
      </c>
    </row>
    <row r="840" customFormat="false" ht="15" hidden="false" customHeight="false" outlineLevel="0" collapsed="false">
      <c r="A840" s="2" t="s">
        <v>1650</v>
      </c>
      <c r="B840" s="3" t="n">
        <v>45383</v>
      </c>
      <c r="C840" s="4" t="n">
        <f aca="false">YEAR($B840)</f>
        <v>2024</v>
      </c>
      <c r="D840" s="4" t="n">
        <f aca="false">MONTH($B840)</f>
        <v>4</v>
      </c>
      <c r="E840" s="2" t="s">
        <v>1643</v>
      </c>
      <c r="F840" s="5" t="n">
        <f aca="false">ROUNDUP(MONTH($B840)/3,0)</f>
        <v>2</v>
      </c>
      <c r="G840" s="2" t="s">
        <v>646</v>
      </c>
      <c r="H840" s="2" t="s">
        <v>647</v>
      </c>
      <c r="I840" s="2" t="s">
        <v>104</v>
      </c>
      <c r="J840" s="2" t="s">
        <v>89</v>
      </c>
      <c r="K840" s="2" t="s">
        <v>90</v>
      </c>
      <c r="L840" s="2" t="s">
        <v>161</v>
      </c>
      <c r="M840" s="2" t="s">
        <v>135</v>
      </c>
      <c r="N840" s="2" t="s">
        <v>63</v>
      </c>
      <c r="O840" s="2" t="s">
        <v>171</v>
      </c>
      <c r="P840" s="2" t="s">
        <v>204</v>
      </c>
      <c r="Q840" s="2" t="s">
        <v>264</v>
      </c>
      <c r="R840" s="6" t="n">
        <v>14</v>
      </c>
      <c r="S840" s="7" t="n">
        <v>1415.21</v>
      </c>
      <c r="T840" s="7" t="n">
        <f aca="false">$R840*$S840</f>
        <v>19812.94</v>
      </c>
      <c r="U840" s="8" t="n">
        <v>0.15</v>
      </c>
      <c r="V840" s="7" t="n">
        <f aca="false">$T840*$U840</f>
        <v>2971.941</v>
      </c>
      <c r="W840" s="7" t="n">
        <f aca="false">$T840-$V840</f>
        <v>16840.999</v>
      </c>
      <c r="X840" s="7" t="n">
        <v>927.07</v>
      </c>
      <c r="Y840" s="7" t="n">
        <f aca="false">$R840*$X840</f>
        <v>12978.98</v>
      </c>
      <c r="Z840" s="7" t="n">
        <f aca="false">$W840-$Y840</f>
        <v>3862.019</v>
      </c>
      <c r="AA840" s="8" t="n">
        <f aca="false">IFERROR($Z840/$W840,0)</f>
        <v>0.229322441026212</v>
      </c>
      <c r="AB840" s="2" t="s">
        <v>42</v>
      </c>
      <c r="AC840" s="2" t="s">
        <v>43</v>
      </c>
    </row>
    <row r="841" customFormat="false" ht="15" hidden="false" customHeight="false" outlineLevel="0" collapsed="false">
      <c r="A841" s="2" t="s">
        <v>1651</v>
      </c>
      <c r="B841" s="3" t="n">
        <v>45383</v>
      </c>
      <c r="C841" s="4" t="n">
        <f aca="false">YEAR($B841)</f>
        <v>2024</v>
      </c>
      <c r="D841" s="4" t="n">
        <f aca="false">MONTH($B841)</f>
        <v>4</v>
      </c>
      <c r="E841" s="2" t="s">
        <v>1643</v>
      </c>
      <c r="F841" s="5" t="n">
        <f aca="false">ROUNDUP(MONTH($B841)/3,0)</f>
        <v>2</v>
      </c>
      <c r="G841" s="2" t="s">
        <v>1652</v>
      </c>
      <c r="H841" s="2" t="s">
        <v>1160</v>
      </c>
      <c r="I841" s="2" t="s">
        <v>33</v>
      </c>
      <c r="J841" s="2" t="s">
        <v>47</v>
      </c>
      <c r="K841" s="2" t="s">
        <v>185</v>
      </c>
      <c r="L841" s="2" t="s">
        <v>186</v>
      </c>
      <c r="M841" s="2" t="s">
        <v>50</v>
      </c>
      <c r="N841" s="2" t="s">
        <v>151</v>
      </c>
      <c r="O841" s="2" t="s">
        <v>114</v>
      </c>
      <c r="P841" s="2" t="s">
        <v>115</v>
      </c>
      <c r="Q841" s="2" t="s">
        <v>530</v>
      </c>
      <c r="R841" s="6" t="n">
        <v>3</v>
      </c>
      <c r="S841" s="7" t="n">
        <v>147.32</v>
      </c>
      <c r="T841" s="7" t="n">
        <f aca="false">$R841*$S841</f>
        <v>441.96</v>
      </c>
      <c r="U841" s="8" t="n">
        <v>0.15</v>
      </c>
      <c r="V841" s="7" t="n">
        <f aca="false">$T841*$U841</f>
        <v>66.294</v>
      </c>
      <c r="W841" s="7" t="n">
        <f aca="false">$T841-$V841</f>
        <v>375.666</v>
      </c>
      <c r="X841" s="7" t="n">
        <v>70.96</v>
      </c>
      <c r="Y841" s="7" t="n">
        <f aca="false">$R841*$X841</f>
        <v>212.88</v>
      </c>
      <c r="Z841" s="7" t="n">
        <f aca="false">$W841-$Y841</f>
        <v>162.786</v>
      </c>
      <c r="AA841" s="8" t="n">
        <f aca="false">IFERROR($Z841/$W841,0)</f>
        <v>0.43332641229177</v>
      </c>
      <c r="AB841" s="2" t="s">
        <v>42</v>
      </c>
      <c r="AC841" s="2" t="s">
        <v>246</v>
      </c>
    </row>
    <row r="842" customFormat="false" ht="15" hidden="false" customHeight="false" outlineLevel="0" collapsed="false">
      <c r="A842" s="2" t="s">
        <v>1653</v>
      </c>
      <c r="B842" s="3" t="n">
        <v>45383</v>
      </c>
      <c r="C842" s="4" t="n">
        <f aca="false">YEAR($B842)</f>
        <v>2024</v>
      </c>
      <c r="D842" s="4" t="n">
        <f aca="false">MONTH($B842)</f>
        <v>4</v>
      </c>
      <c r="E842" s="2" t="s">
        <v>1643</v>
      </c>
      <c r="F842" s="5" t="n">
        <f aca="false">ROUNDUP(MONTH($B842)/3,0)</f>
        <v>2</v>
      </c>
      <c r="G842" s="2" t="s">
        <v>1654</v>
      </c>
      <c r="H842" s="2" t="s">
        <v>509</v>
      </c>
      <c r="I842" s="2" t="s">
        <v>33</v>
      </c>
      <c r="J842" s="2" t="s">
        <v>34</v>
      </c>
      <c r="K842" s="2" t="s">
        <v>80</v>
      </c>
      <c r="L842" s="2" t="s">
        <v>81</v>
      </c>
      <c r="M842" s="2" t="s">
        <v>37</v>
      </c>
      <c r="N842" s="2" t="s">
        <v>63</v>
      </c>
      <c r="O842" s="2" t="s">
        <v>64</v>
      </c>
      <c r="P842" s="2" t="s">
        <v>74</v>
      </c>
      <c r="Q842" s="2" t="s">
        <v>542</v>
      </c>
      <c r="R842" s="6" t="n">
        <v>3</v>
      </c>
      <c r="S842" s="7" t="n">
        <v>898.49</v>
      </c>
      <c r="T842" s="7" t="n">
        <f aca="false">$R842*$S842</f>
        <v>2695.47</v>
      </c>
      <c r="U842" s="8" t="n">
        <v>0</v>
      </c>
      <c r="V842" s="7" t="n">
        <f aca="false">$T842*$U842</f>
        <v>0</v>
      </c>
      <c r="W842" s="7" t="n">
        <f aca="false">$T842-$V842</f>
        <v>2695.47</v>
      </c>
      <c r="X842" s="7" t="n">
        <v>684.34</v>
      </c>
      <c r="Y842" s="7" t="n">
        <f aca="false">$R842*$X842</f>
        <v>2053.02</v>
      </c>
      <c r="Z842" s="7" t="n">
        <f aca="false">$W842-$Y842</f>
        <v>642.45</v>
      </c>
      <c r="AA842" s="8" t="n">
        <f aca="false">IFERROR($Z842/$W842,0)</f>
        <v>0.238344333270265</v>
      </c>
      <c r="AB842" s="2" t="s">
        <v>42</v>
      </c>
      <c r="AC842" s="2" t="s">
        <v>43</v>
      </c>
    </row>
    <row r="843" customFormat="false" ht="15" hidden="false" customHeight="false" outlineLevel="0" collapsed="false">
      <c r="A843" s="2" t="s">
        <v>1655</v>
      </c>
      <c r="B843" s="3" t="n">
        <v>45384</v>
      </c>
      <c r="C843" s="4" t="n">
        <f aca="false">YEAR($B843)</f>
        <v>2024</v>
      </c>
      <c r="D843" s="4" t="n">
        <f aca="false">MONTH($B843)</f>
        <v>4</v>
      </c>
      <c r="E843" s="2" t="s">
        <v>1643</v>
      </c>
      <c r="F843" s="5" t="n">
        <f aca="false">ROUNDUP(MONTH($B843)/3,0)</f>
        <v>2</v>
      </c>
      <c r="G843" s="2" t="s">
        <v>31</v>
      </c>
      <c r="H843" s="2" t="s">
        <v>32</v>
      </c>
      <c r="I843" s="2" t="s">
        <v>33</v>
      </c>
      <c r="J843" s="2" t="s">
        <v>34</v>
      </c>
      <c r="K843" s="2" t="s">
        <v>35</v>
      </c>
      <c r="L843" s="2" t="s">
        <v>36</v>
      </c>
      <c r="M843" s="2" t="s">
        <v>37</v>
      </c>
      <c r="N843" s="2" t="s">
        <v>63</v>
      </c>
      <c r="O843" s="2" t="s">
        <v>171</v>
      </c>
      <c r="P843" s="2" t="s">
        <v>180</v>
      </c>
      <c r="Q843" s="2" t="s">
        <v>449</v>
      </c>
      <c r="R843" s="6" t="n">
        <v>3</v>
      </c>
      <c r="S843" s="7" t="n">
        <v>782.22</v>
      </c>
      <c r="T843" s="7" t="n">
        <f aca="false">$R843*$S843</f>
        <v>2346.66</v>
      </c>
      <c r="U843" s="8" t="n">
        <v>0</v>
      </c>
      <c r="V843" s="7" t="n">
        <f aca="false">$T843*$U843</f>
        <v>0</v>
      </c>
      <c r="W843" s="7" t="n">
        <f aca="false">$T843-$V843</f>
        <v>2346.66</v>
      </c>
      <c r="X843" s="7" t="n">
        <v>535.07</v>
      </c>
      <c r="Y843" s="7" t="n">
        <f aca="false">$R843*$X843</f>
        <v>1605.21</v>
      </c>
      <c r="Z843" s="7" t="n">
        <f aca="false">$W843-$Y843</f>
        <v>741.45</v>
      </c>
      <c r="AA843" s="8" t="n">
        <f aca="false">IFERROR($Z843/$W843,0)</f>
        <v>0.315959704430978</v>
      </c>
      <c r="AB843" s="2" t="s">
        <v>85</v>
      </c>
      <c r="AC843" s="2" t="s">
        <v>43</v>
      </c>
    </row>
    <row r="844" customFormat="false" ht="15" hidden="false" customHeight="false" outlineLevel="0" collapsed="false">
      <c r="A844" s="2" t="s">
        <v>1656</v>
      </c>
      <c r="B844" s="3" t="n">
        <v>45384</v>
      </c>
      <c r="C844" s="4" t="n">
        <f aca="false">YEAR($B844)</f>
        <v>2024</v>
      </c>
      <c r="D844" s="4" t="n">
        <f aca="false">MONTH($B844)</f>
        <v>4</v>
      </c>
      <c r="E844" s="2" t="s">
        <v>1643</v>
      </c>
      <c r="F844" s="5" t="n">
        <f aca="false">ROUNDUP(MONTH($B844)/3,0)</f>
        <v>2</v>
      </c>
      <c r="G844" s="2" t="s">
        <v>1255</v>
      </c>
      <c r="H844" s="2" t="s">
        <v>1256</v>
      </c>
      <c r="I844" s="2" t="s">
        <v>33</v>
      </c>
      <c r="J844" s="2" t="s">
        <v>47</v>
      </c>
      <c r="K844" s="2" t="s">
        <v>196</v>
      </c>
      <c r="L844" s="2" t="s">
        <v>197</v>
      </c>
      <c r="M844" s="2" t="s">
        <v>50</v>
      </c>
      <c r="N844" s="2" t="s">
        <v>73</v>
      </c>
      <c r="O844" s="2" t="s">
        <v>52</v>
      </c>
      <c r="P844" s="2" t="s">
        <v>53</v>
      </c>
      <c r="Q844" s="2" t="s">
        <v>54</v>
      </c>
      <c r="R844" s="6" t="n">
        <v>1</v>
      </c>
      <c r="S844" s="7" t="n">
        <v>2662.32</v>
      </c>
      <c r="T844" s="7" t="n">
        <f aca="false">$R844*$S844</f>
        <v>2662.32</v>
      </c>
      <c r="U844" s="8" t="n">
        <v>0.08</v>
      </c>
      <c r="V844" s="7" t="n">
        <f aca="false">$T844*$U844</f>
        <v>212.9856</v>
      </c>
      <c r="W844" s="7" t="n">
        <f aca="false">$T844-$V844</f>
        <v>2449.3344</v>
      </c>
      <c r="X844" s="7" t="n">
        <v>1970.15</v>
      </c>
      <c r="Y844" s="7" t="n">
        <f aca="false">$R844*$X844</f>
        <v>1970.15</v>
      </c>
      <c r="Z844" s="7" t="n">
        <f aca="false">$W844-$Y844</f>
        <v>479.1844</v>
      </c>
      <c r="AA844" s="8" t="n">
        <f aca="false">IFERROR($Z844/$W844,0)</f>
        <v>0.195638619210182</v>
      </c>
      <c r="AB844" s="2" t="s">
        <v>42</v>
      </c>
      <c r="AC844" s="2" t="s">
        <v>43</v>
      </c>
    </row>
    <row r="845" customFormat="false" ht="15" hidden="false" customHeight="false" outlineLevel="0" collapsed="false">
      <c r="A845" s="2" t="s">
        <v>1657</v>
      </c>
      <c r="B845" s="3" t="n">
        <v>45384</v>
      </c>
      <c r="C845" s="4" t="n">
        <f aca="false">YEAR($B845)</f>
        <v>2024</v>
      </c>
      <c r="D845" s="4" t="n">
        <f aca="false">MONTH($B845)</f>
        <v>4</v>
      </c>
      <c r="E845" s="2" t="s">
        <v>1643</v>
      </c>
      <c r="F845" s="5" t="n">
        <f aca="false">ROUNDUP(MONTH($B845)/3,0)</f>
        <v>2</v>
      </c>
      <c r="G845" s="2" t="s">
        <v>1658</v>
      </c>
      <c r="H845" s="2" t="s">
        <v>1659</v>
      </c>
      <c r="I845" s="2" t="s">
        <v>33</v>
      </c>
      <c r="J845" s="2" t="s">
        <v>89</v>
      </c>
      <c r="K845" s="2" t="s">
        <v>97</v>
      </c>
      <c r="L845" s="2" t="s">
        <v>111</v>
      </c>
      <c r="M845" s="2" t="s">
        <v>99</v>
      </c>
      <c r="N845" s="2" t="s">
        <v>151</v>
      </c>
      <c r="O845" s="2" t="s">
        <v>171</v>
      </c>
      <c r="P845" s="2" t="s">
        <v>204</v>
      </c>
      <c r="Q845" s="2" t="s">
        <v>232</v>
      </c>
      <c r="R845" s="6" t="n">
        <v>3</v>
      </c>
      <c r="S845" s="7" t="n">
        <v>921.86</v>
      </c>
      <c r="T845" s="7" t="n">
        <f aca="false">$R845*$S845</f>
        <v>2765.58</v>
      </c>
      <c r="U845" s="8" t="n">
        <v>0</v>
      </c>
      <c r="V845" s="7" t="n">
        <f aca="false">$T845*$U845</f>
        <v>0</v>
      </c>
      <c r="W845" s="7" t="n">
        <f aca="false">$T845-$V845</f>
        <v>2765.58</v>
      </c>
      <c r="X845" s="7" t="n">
        <v>591.63</v>
      </c>
      <c r="Y845" s="7" t="n">
        <f aca="false">$R845*$X845</f>
        <v>1774.89</v>
      </c>
      <c r="Z845" s="7" t="n">
        <f aca="false">$W845-$Y845</f>
        <v>990.69</v>
      </c>
      <c r="AA845" s="8" t="n">
        <f aca="false">IFERROR($Z845/$W845,0)</f>
        <v>0.358221421907882</v>
      </c>
      <c r="AB845" s="2" t="s">
        <v>85</v>
      </c>
      <c r="AC845" s="2" t="s">
        <v>43</v>
      </c>
    </row>
    <row r="846" customFormat="false" ht="15" hidden="false" customHeight="false" outlineLevel="0" collapsed="false">
      <c r="A846" s="2" t="s">
        <v>1660</v>
      </c>
      <c r="B846" s="3" t="n">
        <v>45384</v>
      </c>
      <c r="C846" s="4" t="n">
        <f aca="false">YEAR($B846)</f>
        <v>2024</v>
      </c>
      <c r="D846" s="4" t="n">
        <f aca="false">MONTH($B846)</f>
        <v>4</v>
      </c>
      <c r="E846" s="2" t="s">
        <v>1643</v>
      </c>
      <c r="F846" s="5" t="n">
        <f aca="false">ROUNDUP(MONTH($B846)/3,0)</f>
        <v>2</v>
      </c>
      <c r="G846" s="2" t="s">
        <v>1661</v>
      </c>
      <c r="H846" s="2" t="s">
        <v>1662</v>
      </c>
      <c r="I846" s="2" t="s">
        <v>33</v>
      </c>
      <c r="J846" s="2" t="s">
        <v>89</v>
      </c>
      <c r="K846" s="2" t="s">
        <v>97</v>
      </c>
      <c r="L846" s="2" t="s">
        <v>111</v>
      </c>
      <c r="M846" s="2" t="s">
        <v>135</v>
      </c>
      <c r="N846" s="2" t="s">
        <v>51</v>
      </c>
      <c r="O846" s="2" t="s">
        <v>64</v>
      </c>
      <c r="P846" s="2" t="s">
        <v>65</v>
      </c>
      <c r="Q846" s="2" t="s">
        <v>187</v>
      </c>
      <c r="R846" s="6" t="n">
        <v>2</v>
      </c>
      <c r="S846" s="7" t="n">
        <v>4351.68</v>
      </c>
      <c r="T846" s="7" t="n">
        <f aca="false">$R846*$S846</f>
        <v>8703.36</v>
      </c>
      <c r="U846" s="8" t="n">
        <v>0.05</v>
      </c>
      <c r="V846" s="7" t="n">
        <f aca="false">$T846*$U846</f>
        <v>435.168</v>
      </c>
      <c r="W846" s="7" t="n">
        <f aca="false">$T846-$V846</f>
        <v>8268.192</v>
      </c>
      <c r="X846" s="7" t="n">
        <v>3373.38</v>
      </c>
      <c r="Y846" s="7" t="n">
        <f aca="false">$R846*$X846</f>
        <v>6746.76</v>
      </c>
      <c r="Z846" s="7" t="n">
        <f aca="false">$W846-$Y846</f>
        <v>1521.432</v>
      </c>
      <c r="AA846" s="8" t="n">
        <f aca="false">IFERROR($Z846/$W846,0)</f>
        <v>0.184010240691073</v>
      </c>
      <c r="AB846" s="2" t="s">
        <v>42</v>
      </c>
      <c r="AC846" s="2" t="s">
        <v>43</v>
      </c>
    </row>
    <row r="847" customFormat="false" ht="15" hidden="false" customHeight="false" outlineLevel="0" collapsed="false">
      <c r="A847" s="2" t="s">
        <v>1663</v>
      </c>
      <c r="B847" s="3" t="n">
        <v>45384</v>
      </c>
      <c r="C847" s="4" t="n">
        <f aca="false">YEAR($B847)</f>
        <v>2024</v>
      </c>
      <c r="D847" s="4" t="n">
        <f aca="false">MONTH($B847)</f>
        <v>4</v>
      </c>
      <c r="E847" s="2" t="s">
        <v>1643</v>
      </c>
      <c r="F847" s="5" t="n">
        <f aca="false">ROUNDUP(MONTH($B847)/3,0)</f>
        <v>2</v>
      </c>
      <c r="G847" s="2" t="s">
        <v>737</v>
      </c>
      <c r="H847" s="2" t="s">
        <v>738</v>
      </c>
      <c r="I847" s="2" t="s">
        <v>33</v>
      </c>
      <c r="J847" s="2" t="s">
        <v>47</v>
      </c>
      <c r="K847" s="2" t="s">
        <v>48</v>
      </c>
      <c r="L847" s="2" t="s">
        <v>155</v>
      </c>
      <c r="M847" s="2" t="s">
        <v>156</v>
      </c>
      <c r="N847" s="2" t="s">
        <v>63</v>
      </c>
      <c r="O847" s="2" t="s">
        <v>114</v>
      </c>
      <c r="P847" s="2" t="s">
        <v>119</v>
      </c>
      <c r="Q847" s="2" t="s">
        <v>308</v>
      </c>
      <c r="R847" s="6" t="n">
        <v>2</v>
      </c>
      <c r="S847" s="7" t="n">
        <v>342.87</v>
      </c>
      <c r="T847" s="7" t="n">
        <f aca="false">$R847*$S847</f>
        <v>685.74</v>
      </c>
      <c r="U847" s="8" t="n">
        <v>0.05</v>
      </c>
      <c r="V847" s="7" t="n">
        <f aca="false">$T847*$U847</f>
        <v>34.287</v>
      </c>
      <c r="W847" s="7" t="n">
        <f aca="false">$T847-$V847</f>
        <v>651.453</v>
      </c>
      <c r="X847" s="7" t="n">
        <v>192.18</v>
      </c>
      <c r="Y847" s="7" t="n">
        <f aca="false">$R847*$X847</f>
        <v>384.36</v>
      </c>
      <c r="Z847" s="7" t="n">
        <f aca="false">$W847-$Y847</f>
        <v>267.093</v>
      </c>
      <c r="AA847" s="8" t="n">
        <f aca="false">IFERROR($Z847/$W847,0)</f>
        <v>0.409995809367675</v>
      </c>
      <c r="AB847" s="2" t="s">
        <v>55</v>
      </c>
      <c r="AC847" s="2" t="s">
        <v>43</v>
      </c>
    </row>
    <row r="848" customFormat="false" ht="15" hidden="false" customHeight="false" outlineLevel="0" collapsed="false">
      <c r="A848" s="2" t="s">
        <v>1664</v>
      </c>
      <c r="B848" s="3" t="n">
        <v>45384</v>
      </c>
      <c r="C848" s="4" t="n">
        <f aca="false">YEAR($B848)</f>
        <v>2024</v>
      </c>
      <c r="D848" s="4" t="n">
        <f aca="false">MONTH($B848)</f>
        <v>4</v>
      </c>
      <c r="E848" s="2" t="s">
        <v>1643</v>
      </c>
      <c r="F848" s="5" t="n">
        <f aca="false">ROUNDUP(MONTH($B848)/3,0)</f>
        <v>2</v>
      </c>
      <c r="G848" s="2" t="s">
        <v>1600</v>
      </c>
      <c r="H848" s="2" t="s">
        <v>1358</v>
      </c>
      <c r="I848" s="2" t="s">
        <v>104</v>
      </c>
      <c r="J848" s="2" t="s">
        <v>47</v>
      </c>
      <c r="K848" s="2" t="s">
        <v>48</v>
      </c>
      <c r="L848" s="2" t="s">
        <v>155</v>
      </c>
      <c r="M848" s="2" t="s">
        <v>105</v>
      </c>
      <c r="N848" s="2" t="s">
        <v>63</v>
      </c>
      <c r="O848" s="2" t="s">
        <v>171</v>
      </c>
      <c r="P848" s="2" t="s">
        <v>204</v>
      </c>
      <c r="Q848" s="2" t="s">
        <v>264</v>
      </c>
      <c r="R848" s="6" t="n">
        <v>12</v>
      </c>
      <c r="S848" s="7" t="n">
        <v>1311.68</v>
      </c>
      <c r="T848" s="7" t="n">
        <f aca="false">$R848*$S848</f>
        <v>15740.16</v>
      </c>
      <c r="U848" s="8" t="n">
        <v>0.05</v>
      </c>
      <c r="V848" s="7" t="n">
        <f aca="false">$T848*$U848</f>
        <v>787.008</v>
      </c>
      <c r="W848" s="7" t="n">
        <f aca="false">$T848-$V848</f>
        <v>14953.152</v>
      </c>
      <c r="X848" s="7" t="n">
        <v>897.72</v>
      </c>
      <c r="Y848" s="7" t="n">
        <f aca="false">$R848*$X848</f>
        <v>10772.64</v>
      </c>
      <c r="Z848" s="7" t="n">
        <f aca="false">$W848-$Y848</f>
        <v>4180.512</v>
      </c>
      <c r="AA848" s="8" t="n">
        <f aca="false">IFERROR($Z848/$W848,0)</f>
        <v>0.279573965408765</v>
      </c>
      <c r="AB848" s="2" t="s">
        <v>85</v>
      </c>
      <c r="AC848" s="2" t="s">
        <v>43</v>
      </c>
    </row>
    <row r="849" customFormat="false" ht="15" hidden="false" customHeight="false" outlineLevel="0" collapsed="false">
      <c r="A849" s="2" t="s">
        <v>1665</v>
      </c>
      <c r="B849" s="3" t="n">
        <v>45384</v>
      </c>
      <c r="C849" s="4" t="n">
        <f aca="false">YEAR($B849)</f>
        <v>2024</v>
      </c>
      <c r="D849" s="4" t="n">
        <f aca="false">MONTH($B849)</f>
        <v>4</v>
      </c>
      <c r="E849" s="2" t="s">
        <v>1643</v>
      </c>
      <c r="F849" s="5" t="n">
        <f aca="false">ROUNDUP(MONTH($B849)/3,0)</f>
        <v>2</v>
      </c>
      <c r="G849" s="2" t="s">
        <v>109</v>
      </c>
      <c r="H849" s="2" t="s">
        <v>110</v>
      </c>
      <c r="I849" s="2" t="s">
        <v>33</v>
      </c>
      <c r="J849" s="2" t="s">
        <v>89</v>
      </c>
      <c r="K849" s="2" t="s">
        <v>97</v>
      </c>
      <c r="L849" s="2" t="s">
        <v>111</v>
      </c>
      <c r="M849" s="2" t="s">
        <v>135</v>
      </c>
      <c r="N849" s="2" t="s">
        <v>51</v>
      </c>
      <c r="O849" s="2" t="s">
        <v>52</v>
      </c>
      <c r="P849" s="2" t="s">
        <v>83</v>
      </c>
      <c r="Q849" s="2" t="s">
        <v>84</v>
      </c>
      <c r="R849" s="6" t="n">
        <v>2</v>
      </c>
      <c r="S849" s="7" t="n">
        <v>4100.86</v>
      </c>
      <c r="T849" s="7" t="n">
        <f aca="false">$R849*$S849</f>
        <v>8201.72</v>
      </c>
      <c r="U849" s="8" t="n">
        <v>0.03</v>
      </c>
      <c r="V849" s="7" t="n">
        <f aca="false">$T849*$U849</f>
        <v>246.0516</v>
      </c>
      <c r="W849" s="7" t="n">
        <f aca="false">$T849-$V849</f>
        <v>7955.6684</v>
      </c>
      <c r="X849" s="7" t="n">
        <v>2999.33</v>
      </c>
      <c r="Y849" s="7" t="n">
        <f aca="false">$R849*$X849</f>
        <v>5998.66</v>
      </c>
      <c r="Z849" s="7" t="n">
        <f aca="false">$W849-$Y849</f>
        <v>1957.0084</v>
      </c>
      <c r="AA849" s="8" t="n">
        <f aca="false">IFERROR($Z849/$W849,0)</f>
        <v>0.245989186779077</v>
      </c>
      <c r="AB849" s="2" t="s">
        <v>76</v>
      </c>
      <c r="AC849" s="2" t="s">
        <v>43</v>
      </c>
    </row>
    <row r="850" customFormat="false" ht="15" hidden="false" customHeight="false" outlineLevel="0" collapsed="false">
      <c r="A850" s="2" t="s">
        <v>1666</v>
      </c>
      <c r="B850" s="3" t="n">
        <v>45384</v>
      </c>
      <c r="C850" s="4" t="n">
        <f aca="false">YEAR($B850)</f>
        <v>2024</v>
      </c>
      <c r="D850" s="4" t="n">
        <f aca="false">MONTH($B850)</f>
        <v>4</v>
      </c>
      <c r="E850" s="2" t="s">
        <v>1643</v>
      </c>
      <c r="F850" s="5" t="n">
        <f aca="false">ROUNDUP(MONTH($B850)/3,0)</f>
        <v>2</v>
      </c>
      <c r="G850" s="2" t="s">
        <v>755</v>
      </c>
      <c r="H850" s="2" t="s">
        <v>756</v>
      </c>
      <c r="I850" s="2" t="s">
        <v>104</v>
      </c>
      <c r="J850" s="2" t="s">
        <v>34</v>
      </c>
      <c r="K850" s="2" t="s">
        <v>242</v>
      </c>
      <c r="L850" s="2" t="s">
        <v>243</v>
      </c>
      <c r="M850" s="2" t="s">
        <v>82</v>
      </c>
      <c r="N850" s="2" t="s">
        <v>51</v>
      </c>
      <c r="O850" s="2" t="s">
        <v>114</v>
      </c>
      <c r="P850" s="2" t="s">
        <v>115</v>
      </c>
      <c r="Q850" s="2" t="s">
        <v>116</v>
      </c>
      <c r="R850" s="6" t="n">
        <v>7</v>
      </c>
      <c r="S850" s="7" t="n">
        <v>281.75</v>
      </c>
      <c r="T850" s="7" t="n">
        <f aca="false">$R850*$S850</f>
        <v>1972.25</v>
      </c>
      <c r="U850" s="8" t="n">
        <v>0</v>
      </c>
      <c r="V850" s="7" t="n">
        <f aca="false">$T850*$U850</f>
        <v>0</v>
      </c>
      <c r="W850" s="7" t="n">
        <f aca="false">$T850-$V850</f>
        <v>1972.25</v>
      </c>
      <c r="X850" s="7" t="n">
        <v>145.53</v>
      </c>
      <c r="Y850" s="7" t="n">
        <f aca="false">$R850*$X850</f>
        <v>1018.71</v>
      </c>
      <c r="Z850" s="7" t="n">
        <f aca="false">$W850-$Y850</f>
        <v>953.54</v>
      </c>
      <c r="AA850" s="8" t="n">
        <f aca="false">IFERROR($Z850/$W850,0)</f>
        <v>0.483478260869565</v>
      </c>
      <c r="AB850" s="2" t="s">
        <v>42</v>
      </c>
      <c r="AC850" s="2" t="s">
        <v>43</v>
      </c>
    </row>
    <row r="851" customFormat="false" ht="15" hidden="false" customHeight="false" outlineLevel="0" collapsed="false">
      <c r="A851" s="2" t="s">
        <v>1667</v>
      </c>
      <c r="B851" s="3" t="n">
        <v>45385</v>
      </c>
      <c r="C851" s="4" t="n">
        <f aca="false">YEAR($B851)</f>
        <v>2024</v>
      </c>
      <c r="D851" s="4" t="n">
        <f aca="false">MONTH($B851)</f>
        <v>4</v>
      </c>
      <c r="E851" s="2" t="s">
        <v>1643</v>
      </c>
      <c r="F851" s="5" t="n">
        <f aca="false">ROUNDUP(MONTH($B851)/3,0)</f>
        <v>2</v>
      </c>
      <c r="G851" s="2" t="s">
        <v>1668</v>
      </c>
      <c r="H851" s="2" t="s">
        <v>1533</v>
      </c>
      <c r="I851" s="2" t="s">
        <v>33</v>
      </c>
      <c r="J851" s="2" t="s">
        <v>47</v>
      </c>
      <c r="K851" s="2" t="s">
        <v>221</v>
      </c>
      <c r="L851" s="2" t="s">
        <v>222</v>
      </c>
      <c r="M851" s="2" t="s">
        <v>168</v>
      </c>
      <c r="N851" s="2" t="s">
        <v>73</v>
      </c>
      <c r="O851" s="2" t="s">
        <v>64</v>
      </c>
      <c r="P851" s="2" t="s">
        <v>74</v>
      </c>
      <c r="Q851" s="2" t="s">
        <v>259</v>
      </c>
      <c r="R851" s="6" t="n">
        <v>1</v>
      </c>
      <c r="S851" s="7" t="n">
        <v>2205.97</v>
      </c>
      <c r="T851" s="7" t="n">
        <f aca="false">$R851*$S851</f>
        <v>2205.97</v>
      </c>
      <c r="U851" s="8" t="n">
        <v>0</v>
      </c>
      <c r="V851" s="7" t="n">
        <f aca="false">$T851*$U851</f>
        <v>0</v>
      </c>
      <c r="W851" s="7" t="n">
        <f aca="false">$T851-$V851</f>
        <v>2205.97</v>
      </c>
      <c r="X851" s="7" t="n">
        <v>1552.56</v>
      </c>
      <c r="Y851" s="7" t="n">
        <f aca="false">$R851*$X851</f>
        <v>1552.56</v>
      </c>
      <c r="Z851" s="7" t="n">
        <f aca="false">$W851-$Y851</f>
        <v>653.41</v>
      </c>
      <c r="AA851" s="8" t="n">
        <f aca="false">IFERROR($Z851/$W851,0)</f>
        <v>0.296200764289632</v>
      </c>
      <c r="AB851" s="2" t="s">
        <v>76</v>
      </c>
      <c r="AC851" s="2" t="s">
        <v>43</v>
      </c>
    </row>
    <row r="852" customFormat="false" ht="15" hidden="false" customHeight="false" outlineLevel="0" collapsed="false">
      <c r="A852" s="2" t="s">
        <v>1669</v>
      </c>
      <c r="B852" s="3" t="n">
        <v>45385</v>
      </c>
      <c r="C852" s="4" t="n">
        <f aca="false">YEAR($B852)</f>
        <v>2024</v>
      </c>
      <c r="D852" s="4" t="n">
        <f aca="false">MONTH($B852)</f>
        <v>4</v>
      </c>
      <c r="E852" s="2" t="s">
        <v>1643</v>
      </c>
      <c r="F852" s="5" t="n">
        <f aca="false">ROUNDUP(MONTH($B852)/3,0)</f>
        <v>2</v>
      </c>
      <c r="G852" s="2" t="s">
        <v>1670</v>
      </c>
      <c r="H852" s="2" t="s">
        <v>1427</v>
      </c>
      <c r="I852" s="2" t="s">
        <v>177</v>
      </c>
      <c r="J852" s="2" t="s">
        <v>47</v>
      </c>
      <c r="K852" s="2" t="s">
        <v>221</v>
      </c>
      <c r="L852" s="2" t="s">
        <v>222</v>
      </c>
      <c r="M852" s="2" t="s">
        <v>156</v>
      </c>
      <c r="N852" s="2" t="s">
        <v>151</v>
      </c>
      <c r="O852" s="2" t="s">
        <v>171</v>
      </c>
      <c r="P852" s="2" t="s">
        <v>204</v>
      </c>
      <c r="Q852" s="2" t="s">
        <v>205</v>
      </c>
      <c r="R852" s="6" t="n">
        <v>3</v>
      </c>
      <c r="S852" s="7" t="n">
        <v>1116.61</v>
      </c>
      <c r="T852" s="7" t="n">
        <f aca="false">$R852*$S852</f>
        <v>3349.83</v>
      </c>
      <c r="U852" s="8" t="n">
        <v>0.22</v>
      </c>
      <c r="V852" s="7" t="n">
        <f aca="false">$T852*$U852</f>
        <v>736.9626</v>
      </c>
      <c r="W852" s="7" t="n">
        <f aca="false">$T852-$V852</f>
        <v>2612.8674</v>
      </c>
      <c r="X852" s="7" t="n">
        <v>727.33</v>
      </c>
      <c r="Y852" s="7" t="n">
        <f aca="false">$R852*$X852</f>
        <v>2181.99</v>
      </c>
      <c r="Z852" s="7" t="n">
        <f aca="false">$W852-$Y852</f>
        <v>430.8774</v>
      </c>
      <c r="AA852" s="8" t="n">
        <f aca="false">IFERROR($Z852/$W852,0)</f>
        <v>0.1649059573402</v>
      </c>
      <c r="AB852" s="2" t="s">
        <v>85</v>
      </c>
      <c r="AC852" s="2" t="s">
        <v>43</v>
      </c>
    </row>
    <row r="853" customFormat="false" ht="15" hidden="false" customHeight="false" outlineLevel="0" collapsed="false">
      <c r="A853" s="2" t="s">
        <v>1671</v>
      </c>
      <c r="B853" s="3" t="n">
        <v>45385</v>
      </c>
      <c r="C853" s="4" t="n">
        <f aca="false">YEAR($B853)</f>
        <v>2024</v>
      </c>
      <c r="D853" s="4" t="n">
        <f aca="false">MONTH($B853)</f>
        <v>4</v>
      </c>
      <c r="E853" s="2" t="s">
        <v>1643</v>
      </c>
      <c r="F853" s="5" t="n">
        <f aca="false">ROUNDUP(MONTH($B853)/3,0)</f>
        <v>2</v>
      </c>
      <c r="G853" s="2" t="s">
        <v>109</v>
      </c>
      <c r="H853" s="2" t="s">
        <v>110</v>
      </c>
      <c r="I853" s="2" t="s">
        <v>33</v>
      </c>
      <c r="J853" s="2" t="s">
        <v>89</v>
      </c>
      <c r="K853" s="2" t="s">
        <v>97</v>
      </c>
      <c r="L853" s="2" t="s">
        <v>111</v>
      </c>
      <c r="M853" s="2" t="s">
        <v>99</v>
      </c>
      <c r="N853" s="2" t="s">
        <v>38</v>
      </c>
      <c r="O853" s="2" t="s">
        <v>171</v>
      </c>
      <c r="P853" s="2" t="s">
        <v>180</v>
      </c>
      <c r="Q853" s="2" t="s">
        <v>181</v>
      </c>
      <c r="R853" s="6" t="n">
        <v>1</v>
      </c>
      <c r="S853" s="7" t="n">
        <v>2510.92</v>
      </c>
      <c r="T853" s="7" t="n">
        <f aca="false">$R853*$S853</f>
        <v>2510.92</v>
      </c>
      <c r="U853" s="8" t="n">
        <v>0.03</v>
      </c>
      <c r="V853" s="7" t="n">
        <f aca="false">$T853*$U853</f>
        <v>75.3276</v>
      </c>
      <c r="W853" s="7" t="n">
        <f aca="false">$T853-$V853</f>
        <v>2435.5924</v>
      </c>
      <c r="X853" s="7" t="n">
        <v>1683.82</v>
      </c>
      <c r="Y853" s="7" t="n">
        <f aca="false">$R853*$X853</f>
        <v>1683.82</v>
      </c>
      <c r="Z853" s="7" t="n">
        <f aca="false">$W853-$Y853</f>
        <v>751.7724</v>
      </c>
      <c r="AA853" s="8" t="n">
        <f aca="false">IFERROR($Z853/$W853,0)</f>
        <v>0.308661005839893</v>
      </c>
      <c r="AB853" s="2" t="s">
        <v>85</v>
      </c>
      <c r="AC853" s="2" t="s">
        <v>43</v>
      </c>
    </row>
    <row r="854" customFormat="false" ht="15" hidden="false" customHeight="false" outlineLevel="0" collapsed="false">
      <c r="A854" s="2" t="s">
        <v>1672</v>
      </c>
      <c r="B854" s="3" t="n">
        <v>45385</v>
      </c>
      <c r="C854" s="4" t="n">
        <f aca="false">YEAR($B854)</f>
        <v>2024</v>
      </c>
      <c r="D854" s="4" t="n">
        <f aca="false">MONTH($B854)</f>
        <v>4</v>
      </c>
      <c r="E854" s="2" t="s">
        <v>1643</v>
      </c>
      <c r="F854" s="5" t="n">
        <f aca="false">ROUNDUP(MONTH($B854)/3,0)</f>
        <v>2</v>
      </c>
      <c r="G854" s="2" t="s">
        <v>1673</v>
      </c>
      <c r="H854" s="2" t="s">
        <v>1674</v>
      </c>
      <c r="I854" s="2" t="s">
        <v>33</v>
      </c>
      <c r="J854" s="2" t="s">
        <v>47</v>
      </c>
      <c r="K854" s="2" t="s">
        <v>48</v>
      </c>
      <c r="L854" s="2" t="s">
        <v>49</v>
      </c>
      <c r="M854" s="2" t="s">
        <v>156</v>
      </c>
      <c r="N854" s="2" t="s">
        <v>38</v>
      </c>
      <c r="O854" s="2" t="s">
        <v>64</v>
      </c>
      <c r="P854" s="2" t="s">
        <v>74</v>
      </c>
      <c r="Q854" s="2" t="s">
        <v>259</v>
      </c>
      <c r="R854" s="6" t="n">
        <v>3</v>
      </c>
      <c r="S854" s="7" t="n">
        <v>2188.48</v>
      </c>
      <c r="T854" s="7" t="n">
        <f aca="false">$R854*$S854</f>
        <v>6565.44</v>
      </c>
      <c r="U854" s="8" t="n">
        <v>0</v>
      </c>
      <c r="V854" s="7" t="n">
        <f aca="false">$T854*$U854</f>
        <v>0</v>
      </c>
      <c r="W854" s="7" t="n">
        <f aca="false">$T854-$V854</f>
        <v>6565.44</v>
      </c>
      <c r="X854" s="7" t="n">
        <v>1665.86</v>
      </c>
      <c r="Y854" s="7" t="n">
        <f aca="false">$R854*$X854</f>
        <v>4997.58</v>
      </c>
      <c r="Z854" s="7" t="n">
        <f aca="false">$W854-$Y854</f>
        <v>1567.86</v>
      </c>
      <c r="AA854" s="8" t="n">
        <f aca="false">IFERROR($Z854/$W854,0)</f>
        <v>0.238805015353122</v>
      </c>
      <c r="AB854" s="2" t="s">
        <v>42</v>
      </c>
      <c r="AC854" s="2" t="s">
        <v>43</v>
      </c>
    </row>
    <row r="855" customFormat="false" ht="15" hidden="false" customHeight="false" outlineLevel="0" collapsed="false">
      <c r="A855" s="2" t="s">
        <v>1675</v>
      </c>
      <c r="B855" s="3" t="n">
        <v>45385</v>
      </c>
      <c r="C855" s="4" t="n">
        <f aca="false">YEAR($B855)</f>
        <v>2024</v>
      </c>
      <c r="D855" s="4" t="n">
        <f aca="false">MONTH($B855)</f>
        <v>4</v>
      </c>
      <c r="E855" s="2" t="s">
        <v>1643</v>
      </c>
      <c r="F855" s="5" t="n">
        <f aca="false">ROUNDUP(MONTH($B855)/3,0)</f>
        <v>2</v>
      </c>
      <c r="G855" s="2" t="s">
        <v>1676</v>
      </c>
      <c r="H855" s="2" t="s">
        <v>1677</v>
      </c>
      <c r="I855" s="2" t="s">
        <v>33</v>
      </c>
      <c r="J855" s="2" t="s">
        <v>34</v>
      </c>
      <c r="K855" s="2" t="s">
        <v>80</v>
      </c>
      <c r="L855" s="2" t="s">
        <v>81</v>
      </c>
      <c r="M855" s="2" t="s">
        <v>82</v>
      </c>
      <c r="N855" s="2" t="s">
        <v>38</v>
      </c>
      <c r="O855" s="2" t="s">
        <v>52</v>
      </c>
      <c r="P855" s="2" t="s">
        <v>83</v>
      </c>
      <c r="Q855" s="2" t="s">
        <v>178</v>
      </c>
      <c r="R855" s="6" t="n">
        <v>1</v>
      </c>
      <c r="S855" s="7" t="n">
        <v>3053.85</v>
      </c>
      <c r="T855" s="7" t="n">
        <f aca="false">$R855*$S855</f>
        <v>3053.85</v>
      </c>
      <c r="U855" s="8" t="n">
        <v>0</v>
      </c>
      <c r="V855" s="7" t="n">
        <f aca="false">$T855*$U855</f>
        <v>0</v>
      </c>
      <c r="W855" s="7" t="n">
        <f aca="false">$T855-$V855</f>
        <v>3053.85</v>
      </c>
      <c r="X855" s="7" t="n">
        <v>2231.95</v>
      </c>
      <c r="Y855" s="7" t="n">
        <f aca="false">$R855*$X855</f>
        <v>2231.95</v>
      </c>
      <c r="Z855" s="7" t="n">
        <f aca="false">$W855-$Y855</f>
        <v>821.9</v>
      </c>
      <c r="AA855" s="8" t="n">
        <f aca="false">IFERROR($Z855/$W855,0)</f>
        <v>0.269135681189318</v>
      </c>
      <c r="AB855" s="2" t="s">
        <v>42</v>
      </c>
      <c r="AC855" s="2" t="s">
        <v>43</v>
      </c>
    </row>
    <row r="856" customFormat="false" ht="15" hidden="false" customHeight="false" outlineLevel="0" collapsed="false">
      <c r="A856" s="2" t="s">
        <v>1678</v>
      </c>
      <c r="B856" s="3" t="n">
        <v>45385</v>
      </c>
      <c r="C856" s="4" t="n">
        <f aca="false">YEAR($B856)</f>
        <v>2024</v>
      </c>
      <c r="D856" s="4" t="n">
        <f aca="false">MONTH($B856)</f>
        <v>4</v>
      </c>
      <c r="E856" s="2" t="s">
        <v>1643</v>
      </c>
      <c r="F856" s="5" t="n">
        <f aca="false">ROUNDUP(MONTH($B856)/3,0)</f>
        <v>2</v>
      </c>
      <c r="G856" s="2" t="s">
        <v>1679</v>
      </c>
      <c r="H856" s="2" t="s">
        <v>526</v>
      </c>
      <c r="I856" s="2" t="s">
        <v>33</v>
      </c>
      <c r="J856" s="2" t="s">
        <v>47</v>
      </c>
      <c r="K856" s="2" t="s">
        <v>196</v>
      </c>
      <c r="L856" s="2" t="s">
        <v>197</v>
      </c>
      <c r="M856" s="2" t="s">
        <v>168</v>
      </c>
      <c r="N856" s="2" t="s">
        <v>51</v>
      </c>
      <c r="O856" s="2" t="s">
        <v>64</v>
      </c>
      <c r="P856" s="2" t="s">
        <v>65</v>
      </c>
      <c r="Q856" s="2" t="s">
        <v>519</v>
      </c>
      <c r="R856" s="6" t="n">
        <v>2</v>
      </c>
      <c r="S856" s="7" t="n">
        <v>2543.07</v>
      </c>
      <c r="T856" s="7" t="n">
        <f aca="false">$R856*$S856</f>
        <v>5086.14</v>
      </c>
      <c r="U856" s="8" t="n">
        <v>0.03</v>
      </c>
      <c r="V856" s="7" t="n">
        <f aca="false">$T856*$U856</f>
        <v>152.5842</v>
      </c>
      <c r="W856" s="7" t="n">
        <f aca="false">$T856-$V856</f>
        <v>4933.5558</v>
      </c>
      <c r="X856" s="7" t="n">
        <v>2015.76</v>
      </c>
      <c r="Y856" s="7" t="n">
        <f aca="false">$R856*$X856</f>
        <v>4031.52</v>
      </c>
      <c r="Z856" s="7" t="n">
        <f aca="false">$W856-$Y856</f>
        <v>902.0358</v>
      </c>
      <c r="AA856" s="8" t="n">
        <f aca="false">IFERROR($Z856/$W856,0)</f>
        <v>0.182836849640983</v>
      </c>
      <c r="AB856" s="2" t="s">
        <v>67</v>
      </c>
      <c r="AC856" s="2" t="s">
        <v>43</v>
      </c>
    </row>
    <row r="857" customFormat="false" ht="15" hidden="false" customHeight="false" outlineLevel="0" collapsed="false">
      <c r="A857" s="2" t="s">
        <v>1680</v>
      </c>
      <c r="B857" s="3" t="n">
        <v>45386</v>
      </c>
      <c r="C857" s="4" t="n">
        <f aca="false">YEAR($B857)</f>
        <v>2024</v>
      </c>
      <c r="D857" s="4" t="n">
        <f aca="false">MONTH($B857)</f>
        <v>4</v>
      </c>
      <c r="E857" s="2" t="s">
        <v>1643</v>
      </c>
      <c r="F857" s="5" t="n">
        <f aca="false">ROUNDUP(MONTH($B857)/3,0)</f>
        <v>2</v>
      </c>
      <c r="G857" s="2" t="s">
        <v>1681</v>
      </c>
      <c r="H857" s="2" t="s">
        <v>1682</v>
      </c>
      <c r="I857" s="2" t="s">
        <v>177</v>
      </c>
      <c r="J857" s="2" t="s">
        <v>34</v>
      </c>
      <c r="K857" s="2" t="s">
        <v>35</v>
      </c>
      <c r="L857" s="2" t="s">
        <v>36</v>
      </c>
      <c r="M857" s="2" t="s">
        <v>82</v>
      </c>
      <c r="N857" s="2" t="s">
        <v>63</v>
      </c>
      <c r="O857" s="2" t="s">
        <v>114</v>
      </c>
      <c r="P857" s="2" t="s">
        <v>115</v>
      </c>
      <c r="Q857" s="2" t="s">
        <v>530</v>
      </c>
      <c r="R857" s="6" t="n">
        <v>2</v>
      </c>
      <c r="S857" s="7" t="n">
        <v>148.66</v>
      </c>
      <c r="T857" s="7" t="n">
        <f aca="false">$R857*$S857</f>
        <v>297.32</v>
      </c>
      <c r="U857" s="8" t="n">
        <v>0.07</v>
      </c>
      <c r="V857" s="7" t="n">
        <f aca="false">$T857*$U857</f>
        <v>20.8124</v>
      </c>
      <c r="W857" s="7" t="n">
        <f aca="false">$T857-$V857</f>
        <v>276.5076</v>
      </c>
      <c r="X857" s="7" t="n">
        <v>74.95</v>
      </c>
      <c r="Y857" s="7" t="n">
        <f aca="false">$R857*$X857</f>
        <v>149.9</v>
      </c>
      <c r="Z857" s="7" t="n">
        <f aca="false">$W857-$Y857</f>
        <v>126.6076</v>
      </c>
      <c r="AA857" s="8" t="n">
        <f aca="false">IFERROR($Z857/$W857,0)</f>
        <v>0.457881085366189</v>
      </c>
      <c r="AB857" s="2" t="s">
        <v>42</v>
      </c>
      <c r="AC857" s="2" t="s">
        <v>43</v>
      </c>
    </row>
    <row r="858" customFormat="false" ht="15" hidden="false" customHeight="false" outlineLevel="0" collapsed="false">
      <c r="A858" s="2" t="s">
        <v>1683</v>
      </c>
      <c r="B858" s="3" t="n">
        <v>45386</v>
      </c>
      <c r="C858" s="4" t="n">
        <f aca="false">YEAR($B858)</f>
        <v>2024</v>
      </c>
      <c r="D858" s="4" t="n">
        <f aca="false">MONTH($B858)</f>
        <v>4</v>
      </c>
      <c r="E858" s="2" t="s">
        <v>1643</v>
      </c>
      <c r="F858" s="5" t="n">
        <f aca="false">ROUNDUP(MONTH($B858)/3,0)</f>
        <v>2</v>
      </c>
      <c r="G858" s="2" t="s">
        <v>1357</v>
      </c>
      <c r="H858" s="2" t="s">
        <v>1358</v>
      </c>
      <c r="I858" s="2" t="s">
        <v>104</v>
      </c>
      <c r="J858" s="2" t="s">
        <v>34</v>
      </c>
      <c r="K858" s="2" t="s">
        <v>35</v>
      </c>
      <c r="L858" s="2" t="s">
        <v>36</v>
      </c>
      <c r="M858" s="2" t="s">
        <v>37</v>
      </c>
      <c r="N858" s="2" t="s">
        <v>51</v>
      </c>
      <c r="O858" s="2" t="s">
        <v>114</v>
      </c>
      <c r="P858" s="2" t="s">
        <v>115</v>
      </c>
      <c r="Q858" s="2" t="s">
        <v>530</v>
      </c>
      <c r="R858" s="6" t="n">
        <v>13</v>
      </c>
      <c r="S858" s="7" t="n">
        <v>138.14</v>
      </c>
      <c r="T858" s="7" t="n">
        <f aca="false">$R858*$S858</f>
        <v>1795.82</v>
      </c>
      <c r="U858" s="8" t="n">
        <v>0.05</v>
      </c>
      <c r="V858" s="7" t="n">
        <f aca="false">$T858*$U858</f>
        <v>89.791</v>
      </c>
      <c r="W858" s="7" t="n">
        <f aca="false">$T858-$V858</f>
        <v>1706.029</v>
      </c>
      <c r="X858" s="7" t="n">
        <v>68.25</v>
      </c>
      <c r="Y858" s="7" t="n">
        <f aca="false">$R858*$X858</f>
        <v>887.25</v>
      </c>
      <c r="Z858" s="7" t="n">
        <f aca="false">$W858-$Y858</f>
        <v>818.779</v>
      </c>
      <c r="AA858" s="8" t="n">
        <f aca="false">IFERROR($Z858/$W858,0)</f>
        <v>0.479932638894181</v>
      </c>
      <c r="AB858" s="2" t="s">
        <v>42</v>
      </c>
      <c r="AC858" s="2" t="s">
        <v>93</v>
      </c>
    </row>
    <row r="859" customFormat="false" ht="15" hidden="false" customHeight="false" outlineLevel="0" collapsed="false">
      <c r="A859" s="2" t="s">
        <v>1684</v>
      </c>
      <c r="B859" s="3" t="n">
        <v>45386</v>
      </c>
      <c r="C859" s="4" t="n">
        <f aca="false">YEAR($B859)</f>
        <v>2024</v>
      </c>
      <c r="D859" s="4" t="n">
        <f aca="false">MONTH($B859)</f>
        <v>4</v>
      </c>
      <c r="E859" s="2" t="s">
        <v>1643</v>
      </c>
      <c r="F859" s="5" t="n">
        <f aca="false">ROUNDUP(MONTH($B859)/3,0)</f>
        <v>2</v>
      </c>
      <c r="G859" s="2" t="s">
        <v>109</v>
      </c>
      <c r="H859" s="2" t="s">
        <v>110</v>
      </c>
      <c r="I859" s="2" t="s">
        <v>33</v>
      </c>
      <c r="J859" s="2" t="s">
        <v>89</v>
      </c>
      <c r="K859" s="2" t="s">
        <v>97</v>
      </c>
      <c r="L859" s="2" t="s">
        <v>111</v>
      </c>
      <c r="M859" s="2" t="s">
        <v>92</v>
      </c>
      <c r="N859" s="2" t="s">
        <v>73</v>
      </c>
      <c r="O859" s="2" t="s">
        <v>64</v>
      </c>
      <c r="P859" s="2" t="s">
        <v>65</v>
      </c>
      <c r="Q859" s="2" t="s">
        <v>519</v>
      </c>
      <c r="R859" s="6" t="n">
        <v>2</v>
      </c>
      <c r="S859" s="7" t="n">
        <v>2589.92</v>
      </c>
      <c r="T859" s="7" t="n">
        <f aca="false">$R859*$S859</f>
        <v>5179.84</v>
      </c>
      <c r="U859" s="8" t="n">
        <v>0.13</v>
      </c>
      <c r="V859" s="7" t="n">
        <f aca="false">$T859*$U859</f>
        <v>673.3792</v>
      </c>
      <c r="W859" s="7" t="n">
        <f aca="false">$T859-$V859</f>
        <v>4506.4608</v>
      </c>
      <c r="X859" s="7" t="n">
        <v>1998.02</v>
      </c>
      <c r="Y859" s="7" t="n">
        <f aca="false">$R859*$X859</f>
        <v>3996.04</v>
      </c>
      <c r="Z859" s="7" t="n">
        <f aca="false">$W859-$Y859</f>
        <v>510.4208</v>
      </c>
      <c r="AA859" s="8" t="n">
        <f aca="false">IFERROR($Z859/$W859,0)</f>
        <v>0.113264227217953</v>
      </c>
      <c r="AB859" s="2" t="s">
        <v>55</v>
      </c>
      <c r="AC859" s="2" t="s">
        <v>43</v>
      </c>
    </row>
    <row r="860" customFormat="false" ht="15" hidden="false" customHeight="false" outlineLevel="0" collapsed="false">
      <c r="A860" s="2" t="s">
        <v>1685</v>
      </c>
      <c r="B860" s="3" t="n">
        <v>45386</v>
      </c>
      <c r="C860" s="4" t="n">
        <f aca="false">YEAR($B860)</f>
        <v>2024</v>
      </c>
      <c r="D860" s="4" t="n">
        <f aca="false">MONTH($B860)</f>
        <v>4</v>
      </c>
      <c r="E860" s="2" t="s">
        <v>1643</v>
      </c>
      <c r="F860" s="5" t="n">
        <f aca="false">ROUNDUP(MONTH($B860)/3,0)</f>
        <v>2</v>
      </c>
      <c r="G860" s="2" t="s">
        <v>319</v>
      </c>
      <c r="H860" s="2" t="s">
        <v>320</v>
      </c>
      <c r="I860" s="2" t="s">
        <v>33</v>
      </c>
      <c r="J860" s="2" t="s">
        <v>59</v>
      </c>
      <c r="K860" s="2" t="s">
        <v>321</v>
      </c>
      <c r="L860" s="2" t="s">
        <v>322</v>
      </c>
      <c r="M860" s="2" t="s">
        <v>142</v>
      </c>
      <c r="N860" s="2" t="s">
        <v>38</v>
      </c>
      <c r="O860" s="2" t="s">
        <v>64</v>
      </c>
      <c r="P860" s="2" t="s">
        <v>65</v>
      </c>
      <c r="Q860" s="2" t="s">
        <v>187</v>
      </c>
      <c r="R860" s="6" t="n">
        <v>1</v>
      </c>
      <c r="S860" s="7" t="n">
        <v>4131.15</v>
      </c>
      <c r="T860" s="7" t="n">
        <f aca="false">$R860*$S860</f>
        <v>4131.15</v>
      </c>
      <c r="U860" s="8" t="n">
        <v>0</v>
      </c>
      <c r="V860" s="7" t="n">
        <f aca="false">$T860*$U860</f>
        <v>0</v>
      </c>
      <c r="W860" s="7" t="n">
        <f aca="false">$T860-$V860</f>
        <v>4131.15</v>
      </c>
      <c r="X860" s="7" t="n">
        <v>3371.83</v>
      </c>
      <c r="Y860" s="7" t="n">
        <f aca="false">$R860*$X860</f>
        <v>3371.83</v>
      </c>
      <c r="Z860" s="7" t="n">
        <f aca="false">$W860-$Y860</f>
        <v>759.32</v>
      </c>
      <c r="AA860" s="8" t="n">
        <f aca="false">IFERROR($Z860/$W860,0)</f>
        <v>0.183803541386781</v>
      </c>
      <c r="AB860" s="2" t="s">
        <v>85</v>
      </c>
      <c r="AC860" s="2" t="s">
        <v>43</v>
      </c>
    </row>
    <row r="861" customFormat="false" ht="15" hidden="false" customHeight="false" outlineLevel="0" collapsed="false">
      <c r="A861" s="2" t="s">
        <v>1686</v>
      </c>
      <c r="B861" s="3" t="n">
        <v>45386</v>
      </c>
      <c r="C861" s="4" t="n">
        <f aca="false">YEAR($B861)</f>
        <v>2024</v>
      </c>
      <c r="D861" s="4" t="n">
        <f aca="false">MONTH($B861)</f>
        <v>4</v>
      </c>
      <c r="E861" s="2" t="s">
        <v>1643</v>
      </c>
      <c r="F861" s="5" t="n">
        <f aca="false">ROUNDUP(MONTH($B861)/3,0)</f>
        <v>2</v>
      </c>
      <c r="G861" s="2" t="s">
        <v>1687</v>
      </c>
      <c r="H861" s="2" t="s">
        <v>1688</v>
      </c>
      <c r="I861" s="2" t="s">
        <v>33</v>
      </c>
      <c r="J861" s="2" t="s">
        <v>47</v>
      </c>
      <c r="K861" s="2" t="s">
        <v>221</v>
      </c>
      <c r="L861" s="2" t="s">
        <v>222</v>
      </c>
      <c r="M861" s="2" t="s">
        <v>50</v>
      </c>
      <c r="N861" s="2" t="s">
        <v>51</v>
      </c>
      <c r="O861" s="2" t="s">
        <v>39</v>
      </c>
      <c r="P861" s="2" t="s">
        <v>40</v>
      </c>
      <c r="Q861" s="2" t="s">
        <v>100</v>
      </c>
      <c r="R861" s="6" t="n">
        <v>3</v>
      </c>
      <c r="S861" s="7" t="n">
        <v>1762.35</v>
      </c>
      <c r="T861" s="7" t="n">
        <f aca="false">$R861*$S861</f>
        <v>5287.05</v>
      </c>
      <c r="U861" s="8" t="n">
        <v>0.08</v>
      </c>
      <c r="V861" s="7" t="n">
        <f aca="false">$T861*$U861</f>
        <v>422.964</v>
      </c>
      <c r="W861" s="7" t="n">
        <f aca="false">$T861-$V861</f>
        <v>4864.086</v>
      </c>
      <c r="X861" s="7" t="n">
        <v>1283.33</v>
      </c>
      <c r="Y861" s="7" t="n">
        <f aca="false">$R861*$X861</f>
        <v>3849.99</v>
      </c>
      <c r="Z861" s="7" t="n">
        <f aca="false">$W861-$Y861</f>
        <v>1014.096</v>
      </c>
      <c r="AA861" s="8" t="n">
        <f aca="false">IFERROR($Z861/$W861,0)</f>
        <v>0.208486445346567</v>
      </c>
      <c r="AB861" s="2" t="s">
        <v>85</v>
      </c>
      <c r="AC861" s="2" t="s">
        <v>43</v>
      </c>
    </row>
    <row r="862" customFormat="false" ht="15" hidden="false" customHeight="false" outlineLevel="0" collapsed="false">
      <c r="A862" s="2" t="s">
        <v>1689</v>
      </c>
      <c r="B862" s="3" t="n">
        <v>45386</v>
      </c>
      <c r="C862" s="4" t="n">
        <f aca="false">YEAR($B862)</f>
        <v>2024</v>
      </c>
      <c r="D862" s="4" t="n">
        <f aca="false">MONTH($B862)</f>
        <v>4</v>
      </c>
      <c r="E862" s="2" t="s">
        <v>1643</v>
      </c>
      <c r="F862" s="5" t="n">
        <f aca="false">ROUNDUP(MONTH($B862)/3,0)</f>
        <v>2</v>
      </c>
      <c r="G862" s="2" t="s">
        <v>1463</v>
      </c>
      <c r="H862" s="2" t="s">
        <v>1464</v>
      </c>
      <c r="I862" s="2" t="s">
        <v>33</v>
      </c>
      <c r="J862" s="2" t="s">
        <v>47</v>
      </c>
      <c r="K862" s="2" t="s">
        <v>48</v>
      </c>
      <c r="L862" s="2" t="s">
        <v>155</v>
      </c>
      <c r="M862" s="2" t="s">
        <v>50</v>
      </c>
      <c r="N862" s="2" t="s">
        <v>63</v>
      </c>
      <c r="O862" s="2" t="s">
        <v>52</v>
      </c>
      <c r="P862" s="2" t="s">
        <v>83</v>
      </c>
      <c r="Q862" s="2" t="s">
        <v>84</v>
      </c>
      <c r="R862" s="6" t="n">
        <v>3</v>
      </c>
      <c r="S862" s="7" t="n">
        <v>4036.36</v>
      </c>
      <c r="T862" s="7" t="n">
        <f aca="false">$R862*$S862</f>
        <v>12109.08</v>
      </c>
      <c r="U862" s="8" t="n">
        <v>0</v>
      </c>
      <c r="V862" s="7" t="n">
        <f aca="false">$T862*$U862</f>
        <v>0</v>
      </c>
      <c r="W862" s="7" t="n">
        <f aca="false">$T862-$V862</f>
        <v>12109.08</v>
      </c>
      <c r="X862" s="7" t="n">
        <v>3031.44</v>
      </c>
      <c r="Y862" s="7" t="n">
        <f aca="false">$R862*$X862</f>
        <v>9094.32</v>
      </c>
      <c r="Z862" s="7" t="n">
        <f aca="false">$W862-$Y862</f>
        <v>3014.76</v>
      </c>
      <c r="AA862" s="8" t="n">
        <f aca="false">IFERROR($Z862/$W862,0)</f>
        <v>0.248966890961163</v>
      </c>
      <c r="AB862" s="2" t="s">
        <v>55</v>
      </c>
      <c r="AC862" s="2" t="s">
        <v>43</v>
      </c>
    </row>
    <row r="863" customFormat="false" ht="15" hidden="false" customHeight="false" outlineLevel="0" collapsed="false">
      <c r="A863" s="2" t="s">
        <v>1690</v>
      </c>
      <c r="B863" s="3" t="n">
        <v>45386</v>
      </c>
      <c r="C863" s="4" t="n">
        <f aca="false">YEAR($B863)</f>
        <v>2024</v>
      </c>
      <c r="D863" s="4" t="n">
        <f aca="false">MONTH($B863)</f>
        <v>4</v>
      </c>
      <c r="E863" s="2" t="s">
        <v>1643</v>
      </c>
      <c r="F863" s="5" t="n">
        <f aca="false">ROUNDUP(MONTH($B863)/3,0)</f>
        <v>2</v>
      </c>
      <c r="G863" s="2" t="s">
        <v>987</v>
      </c>
      <c r="H863" s="2" t="s">
        <v>584</v>
      </c>
      <c r="I863" s="2" t="s">
        <v>33</v>
      </c>
      <c r="J863" s="2" t="s">
        <v>47</v>
      </c>
      <c r="K863" s="2" t="s">
        <v>48</v>
      </c>
      <c r="L863" s="2" t="s">
        <v>49</v>
      </c>
      <c r="M863" s="2" t="s">
        <v>118</v>
      </c>
      <c r="N863" s="2" t="s">
        <v>63</v>
      </c>
      <c r="O863" s="2" t="s">
        <v>52</v>
      </c>
      <c r="P863" s="2" t="s">
        <v>53</v>
      </c>
      <c r="Q863" s="2" t="s">
        <v>54</v>
      </c>
      <c r="R863" s="6" t="n">
        <v>3</v>
      </c>
      <c r="S863" s="7" t="n">
        <v>2987.82</v>
      </c>
      <c r="T863" s="7" t="n">
        <f aca="false">$R863*$S863</f>
        <v>8963.46</v>
      </c>
      <c r="U863" s="8" t="n">
        <v>0.08</v>
      </c>
      <c r="V863" s="7" t="n">
        <f aca="false">$T863*$U863</f>
        <v>717.0768</v>
      </c>
      <c r="W863" s="7" t="n">
        <f aca="false">$T863-$V863</f>
        <v>8246.3832</v>
      </c>
      <c r="X863" s="7" t="n">
        <v>2394.61</v>
      </c>
      <c r="Y863" s="7" t="n">
        <f aca="false">$R863*$X863</f>
        <v>7183.83</v>
      </c>
      <c r="Z863" s="7" t="n">
        <f aca="false">$W863-$Y863</f>
        <v>1062.5532</v>
      </c>
      <c r="AA863" s="8" t="n">
        <f aca="false">IFERROR($Z863/$W863,0)</f>
        <v>0.128850815470229</v>
      </c>
      <c r="AB863" s="2" t="s">
        <v>85</v>
      </c>
      <c r="AC863" s="2" t="s">
        <v>43</v>
      </c>
    </row>
    <row r="864" customFormat="false" ht="15" hidden="false" customHeight="false" outlineLevel="0" collapsed="false">
      <c r="A864" s="2" t="s">
        <v>1691</v>
      </c>
      <c r="B864" s="3" t="n">
        <v>45386</v>
      </c>
      <c r="C864" s="4" t="n">
        <f aca="false">YEAR($B864)</f>
        <v>2024</v>
      </c>
      <c r="D864" s="4" t="n">
        <f aca="false">MONTH($B864)</f>
        <v>4</v>
      </c>
      <c r="E864" s="2" t="s">
        <v>1643</v>
      </c>
      <c r="F864" s="5" t="n">
        <f aca="false">ROUNDUP(MONTH($B864)/3,0)</f>
        <v>2</v>
      </c>
      <c r="G864" s="2" t="s">
        <v>45</v>
      </c>
      <c r="H864" s="2" t="s">
        <v>46</v>
      </c>
      <c r="I864" s="2" t="s">
        <v>33</v>
      </c>
      <c r="J864" s="2" t="s">
        <v>47</v>
      </c>
      <c r="K864" s="2" t="s">
        <v>48</v>
      </c>
      <c r="L864" s="2" t="s">
        <v>49</v>
      </c>
      <c r="M864" s="2" t="s">
        <v>156</v>
      </c>
      <c r="N864" s="2" t="s">
        <v>51</v>
      </c>
      <c r="O864" s="2" t="s">
        <v>114</v>
      </c>
      <c r="P864" s="2" t="s">
        <v>234</v>
      </c>
      <c r="Q864" s="2" t="s">
        <v>238</v>
      </c>
      <c r="R864" s="6" t="n">
        <v>1</v>
      </c>
      <c r="S864" s="7" t="n">
        <v>379.61</v>
      </c>
      <c r="T864" s="7" t="n">
        <f aca="false">$R864*$S864</f>
        <v>379.61</v>
      </c>
      <c r="U864" s="8" t="n">
        <v>0</v>
      </c>
      <c r="V864" s="7" t="n">
        <f aca="false">$T864*$U864</f>
        <v>0</v>
      </c>
      <c r="W864" s="7" t="n">
        <f aca="false">$T864-$V864</f>
        <v>379.61</v>
      </c>
      <c r="X864" s="7" t="n">
        <v>199.18</v>
      </c>
      <c r="Y864" s="7" t="n">
        <f aca="false">$R864*$X864</f>
        <v>199.18</v>
      </c>
      <c r="Z864" s="7" t="n">
        <f aca="false">$W864-$Y864</f>
        <v>180.43</v>
      </c>
      <c r="AA864" s="8" t="n">
        <f aca="false">IFERROR($Z864/$W864,0)</f>
        <v>0.47530360106425</v>
      </c>
      <c r="AB864" s="2" t="s">
        <v>42</v>
      </c>
      <c r="AC864" s="2" t="s">
        <v>246</v>
      </c>
    </row>
    <row r="865" customFormat="false" ht="15" hidden="false" customHeight="false" outlineLevel="0" collapsed="false">
      <c r="A865" s="2" t="s">
        <v>1692</v>
      </c>
      <c r="B865" s="3" t="n">
        <v>45386</v>
      </c>
      <c r="C865" s="4" t="n">
        <f aca="false">YEAR($B865)</f>
        <v>2024</v>
      </c>
      <c r="D865" s="4" t="n">
        <f aca="false">MONTH($B865)</f>
        <v>4</v>
      </c>
      <c r="E865" s="2" t="s">
        <v>1643</v>
      </c>
      <c r="F865" s="5" t="n">
        <f aca="false">ROUNDUP(MONTH($B865)/3,0)</f>
        <v>2</v>
      </c>
      <c r="G865" s="2" t="s">
        <v>45</v>
      </c>
      <c r="H865" s="2" t="s">
        <v>46</v>
      </c>
      <c r="I865" s="2" t="s">
        <v>33</v>
      </c>
      <c r="J865" s="2" t="s">
        <v>47</v>
      </c>
      <c r="K865" s="2" t="s">
        <v>48</v>
      </c>
      <c r="L865" s="2" t="s">
        <v>49</v>
      </c>
      <c r="M865" s="2" t="s">
        <v>168</v>
      </c>
      <c r="N865" s="2" t="s">
        <v>151</v>
      </c>
      <c r="O865" s="2" t="s">
        <v>64</v>
      </c>
      <c r="P865" s="2" t="s">
        <v>74</v>
      </c>
      <c r="Q865" s="2" t="s">
        <v>75</v>
      </c>
      <c r="R865" s="6" t="n">
        <v>3</v>
      </c>
      <c r="S865" s="7" t="n">
        <v>5524.47</v>
      </c>
      <c r="T865" s="7" t="n">
        <f aca="false">$R865*$S865</f>
        <v>16573.41</v>
      </c>
      <c r="U865" s="8" t="n">
        <v>0.03</v>
      </c>
      <c r="V865" s="7" t="n">
        <f aca="false">$T865*$U865</f>
        <v>497.2023</v>
      </c>
      <c r="W865" s="7" t="n">
        <f aca="false">$T865-$V865</f>
        <v>16076.2077</v>
      </c>
      <c r="X865" s="7" t="n">
        <v>4000.09</v>
      </c>
      <c r="Y865" s="7" t="n">
        <f aca="false">$R865*$X865</f>
        <v>12000.27</v>
      </c>
      <c r="Z865" s="7" t="n">
        <f aca="false">$W865-$Y865</f>
        <v>4075.9377</v>
      </c>
      <c r="AA865" s="8" t="n">
        <f aca="false">IFERROR($Z865/$W865,0)</f>
        <v>0.253538507094556</v>
      </c>
      <c r="AB865" s="2" t="s">
        <v>42</v>
      </c>
      <c r="AC865" s="2" t="s">
        <v>43</v>
      </c>
    </row>
    <row r="866" customFormat="false" ht="15" hidden="false" customHeight="false" outlineLevel="0" collapsed="false">
      <c r="A866" s="2" t="s">
        <v>1693</v>
      </c>
      <c r="B866" s="3" t="n">
        <v>45386</v>
      </c>
      <c r="C866" s="4" t="n">
        <f aca="false">YEAR($B866)</f>
        <v>2024</v>
      </c>
      <c r="D866" s="4" t="n">
        <f aca="false">MONTH($B866)</f>
        <v>4</v>
      </c>
      <c r="E866" s="2" t="s">
        <v>1643</v>
      </c>
      <c r="F866" s="5" t="n">
        <f aca="false">ROUNDUP(MONTH($B866)/3,0)</f>
        <v>2</v>
      </c>
      <c r="G866" s="2" t="s">
        <v>608</v>
      </c>
      <c r="H866" s="2" t="s">
        <v>609</v>
      </c>
      <c r="I866" s="2" t="s">
        <v>104</v>
      </c>
      <c r="J866" s="2" t="s">
        <v>59</v>
      </c>
      <c r="K866" s="2" t="s">
        <v>71</v>
      </c>
      <c r="L866" s="2" t="s">
        <v>72</v>
      </c>
      <c r="M866" s="2" t="s">
        <v>142</v>
      </c>
      <c r="N866" s="2" t="s">
        <v>63</v>
      </c>
      <c r="O866" s="2" t="s">
        <v>39</v>
      </c>
      <c r="P866" s="2" t="s">
        <v>106</v>
      </c>
      <c r="Q866" s="2" t="s">
        <v>107</v>
      </c>
      <c r="R866" s="6" t="n">
        <v>6</v>
      </c>
      <c r="S866" s="7" t="n">
        <v>2151.6</v>
      </c>
      <c r="T866" s="7" t="n">
        <f aca="false">$R866*$S866</f>
        <v>12909.6</v>
      </c>
      <c r="U866" s="8" t="n">
        <v>0</v>
      </c>
      <c r="V866" s="7" t="n">
        <f aca="false">$T866*$U866</f>
        <v>0</v>
      </c>
      <c r="W866" s="7" t="n">
        <f aca="false">$T866-$V866</f>
        <v>12909.6</v>
      </c>
      <c r="X866" s="7" t="n">
        <v>1599.94</v>
      </c>
      <c r="Y866" s="7" t="n">
        <f aca="false">$R866*$X866</f>
        <v>9599.64</v>
      </c>
      <c r="Z866" s="7" t="n">
        <f aca="false">$W866-$Y866</f>
        <v>3309.96</v>
      </c>
      <c r="AA866" s="8" t="n">
        <f aca="false">IFERROR($Z866/$W866,0)</f>
        <v>0.256395240751069</v>
      </c>
      <c r="AB866" s="2" t="s">
        <v>85</v>
      </c>
      <c r="AC866" s="2" t="s">
        <v>43</v>
      </c>
    </row>
    <row r="867" customFormat="false" ht="15" hidden="false" customHeight="false" outlineLevel="0" collapsed="false">
      <c r="A867" s="2" t="s">
        <v>1694</v>
      </c>
      <c r="B867" s="3" t="n">
        <v>45387</v>
      </c>
      <c r="C867" s="4" t="n">
        <f aca="false">YEAR($B867)</f>
        <v>2024</v>
      </c>
      <c r="D867" s="4" t="n">
        <f aca="false">MONTH($B867)</f>
        <v>4</v>
      </c>
      <c r="E867" s="2" t="s">
        <v>1643</v>
      </c>
      <c r="F867" s="5" t="n">
        <f aca="false">ROUNDUP(MONTH($B867)/3,0)</f>
        <v>2</v>
      </c>
      <c r="G867" s="2" t="s">
        <v>57</v>
      </c>
      <c r="H867" s="2" t="s">
        <v>58</v>
      </c>
      <c r="I867" s="2" t="s">
        <v>33</v>
      </c>
      <c r="J867" s="2" t="s">
        <v>59</v>
      </c>
      <c r="K867" s="2" t="s">
        <v>60</v>
      </c>
      <c r="L867" s="2" t="s">
        <v>61</v>
      </c>
      <c r="M867" s="2" t="s">
        <v>131</v>
      </c>
      <c r="N867" s="2" t="s">
        <v>63</v>
      </c>
      <c r="O867" s="2" t="s">
        <v>64</v>
      </c>
      <c r="P867" s="2" t="s">
        <v>74</v>
      </c>
      <c r="Q867" s="2" t="s">
        <v>259</v>
      </c>
      <c r="R867" s="6" t="n">
        <v>1</v>
      </c>
      <c r="S867" s="7" t="n">
        <v>2272.48</v>
      </c>
      <c r="T867" s="7" t="n">
        <f aca="false">$R867*$S867</f>
        <v>2272.48</v>
      </c>
      <c r="U867" s="8" t="n">
        <v>0.05</v>
      </c>
      <c r="V867" s="7" t="n">
        <f aca="false">$T867*$U867</f>
        <v>113.624</v>
      </c>
      <c r="W867" s="7" t="n">
        <f aca="false">$T867-$V867</f>
        <v>2158.856</v>
      </c>
      <c r="X867" s="7" t="n">
        <v>1623.99</v>
      </c>
      <c r="Y867" s="7" t="n">
        <f aca="false">$R867*$X867</f>
        <v>1623.99</v>
      </c>
      <c r="Z867" s="7" t="n">
        <f aca="false">$W867-$Y867</f>
        <v>534.866</v>
      </c>
      <c r="AA867" s="8" t="n">
        <f aca="false">IFERROR($Z867/$W867,0)</f>
        <v>0.247754366201359</v>
      </c>
      <c r="AB867" s="2" t="s">
        <v>85</v>
      </c>
      <c r="AC867" s="2" t="s">
        <v>43</v>
      </c>
    </row>
    <row r="868" customFormat="false" ht="15" hidden="false" customHeight="false" outlineLevel="0" collapsed="false">
      <c r="A868" s="2" t="s">
        <v>1695</v>
      </c>
      <c r="B868" s="3" t="n">
        <v>45387</v>
      </c>
      <c r="C868" s="4" t="n">
        <f aca="false">YEAR($B868)</f>
        <v>2024</v>
      </c>
      <c r="D868" s="4" t="n">
        <f aca="false">MONTH($B868)</f>
        <v>4</v>
      </c>
      <c r="E868" s="2" t="s">
        <v>1643</v>
      </c>
      <c r="F868" s="5" t="n">
        <f aca="false">ROUNDUP(MONTH($B868)/3,0)</f>
        <v>2</v>
      </c>
      <c r="G868" s="2" t="s">
        <v>1581</v>
      </c>
      <c r="H868" s="2" t="s">
        <v>1582</v>
      </c>
      <c r="I868" s="2" t="s">
        <v>33</v>
      </c>
      <c r="J868" s="2" t="s">
        <v>47</v>
      </c>
      <c r="K868" s="2" t="s">
        <v>48</v>
      </c>
      <c r="L868" s="2" t="s">
        <v>49</v>
      </c>
      <c r="M868" s="2" t="s">
        <v>156</v>
      </c>
      <c r="N868" s="2" t="s">
        <v>38</v>
      </c>
      <c r="O868" s="2" t="s">
        <v>39</v>
      </c>
      <c r="P868" s="2" t="s">
        <v>40</v>
      </c>
      <c r="Q868" s="2" t="s">
        <v>334</v>
      </c>
      <c r="R868" s="6" t="n">
        <v>2</v>
      </c>
      <c r="S868" s="7" t="n">
        <v>3280.45</v>
      </c>
      <c r="T868" s="7" t="n">
        <f aca="false">$R868*$S868</f>
        <v>6560.9</v>
      </c>
      <c r="U868" s="8" t="n">
        <v>0.1</v>
      </c>
      <c r="V868" s="7" t="n">
        <f aca="false">$T868*$U868</f>
        <v>656.09</v>
      </c>
      <c r="W868" s="7" t="n">
        <f aca="false">$T868-$V868</f>
        <v>5904.81</v>
      </c>
      <c r="X868" s="7" t="n">
        <v>2485.73</v>
      </c>
      <c r="Y868" s="7" t="n">
        <f aca="false">$R868*$X868</f>
        <v>4971.46</v>
      </c>
      <c r="Z868" s="7" t="n">
        <f aca="false">$W868-$Y868</f>
        <v>933.35</v>
      </c>
      <c r="AA868" s="8" t="n">
        <f aca="false">IFERROR($Z868/$W868,0)</f>
        <v>0.158066051236196</v>
      </c>
      <c r="AB868" s="2" t="s">
        <v>85</v>
      </c>
      <c r="AC868" s="2" t="s">
        <v>43</v>
      </c>
    </row>
    <row r="869" customFormat="false" ht="15" hidden="false" customHeight="false" outlineLevel="0" collapsed="false">
      <c r="A869" s="2" t="s">
        <v>1696</v>
      </c>
      <c r="B869" s="3" t="n">
        <v>45387</v>
      </c>
      <c r="C869" s="4" t="n">
        <f aca="false">YEAR($B869)</f>
        <v>2024</v>
      </c>
      <c r="D869" s="4" t="n">
        <f aca="false">MONTH($B869)</f>
        <v>4</v>
      </c>
      <c r="E869" s="2" t="s">
        <v>1643</v>
      </c>
      <c r="F869" s="5" t="n">
        <f aca="false">ROUNDUP(MONTH($B869)/3,0)</f>
        <v>2</v>
      </c>
      <c r="G869" s="2" t="s">
        <v>1591</v>
      </c>
      <c r="H869" s="2" t="s">
        <v>1358</v>
      </c>
      <c r="I869" s="2" t="s">
        <v>104</v>
      </c>
      <c r="J869" s="2" t="s">
        <v>47</v>
      </c>
      <c r="K869" s="2" t="s">
        <v>196</v>
      </c>
      <c r="L869" s="2" t="s">
        <v>197</v>
      </c>
      <c r="M869" s="2" t="s">
        <v>50</v>
      </c>
      <c r="N869" s="2" t="s">
        <v>51</v>
      </c>
      <c r="O869" s="2" t="s">
        <v>52</v>
      </c>
      <c r="P869" s="2" t="s">
        <v>126</v>
      </c>
      <c r="Q869" s="2" t="s">
        <v>157</v>
      </c>
      <c r="R869" s="6" t="n">
        <v>14</v>
      </c>
      <c r="S869" s="7" t="n">
        <v>737.39</v>
      </c>
      <c r="T869" s="7" t="n">
        <f aca="false">$R869*$S869</f>
        <v>10323.46</v>
      </c>
      <c r="U869" s="8" t="n">
        <v>0.05</v>
      </c>
      <c r="V869" s="7" t="n">
        <f aca="false">$T869*$U869</f>
        <v>516.173</v>
      </c>
      <c r="W869" s="7" t="n">
        <f aca="false">$T869-$V869</f>
        <v>9807.287</v>
      </c>
      <c r="X869" s="7" t="n">
        <v>545.55</v>
      </c>
      <c r="Y869" s="7" t="n">
        <f aca="false">$R869*$X869</f>
        <v>7637.7</v>
      </c>
      <c r="Z869" s="7" t="n">
        <f aca="false">$W869-$Y869</f>
        <v>2169.587</v>
      </c>
      <c r="AA869" s="8" t="n">
        <f aca="false">IFERROR($Z869/$W869,0)</f>
        <v>0.221221934261738</v>
      </c>
      <c r="AB869" s="2" t="s">
        <v>85</v>
      </c>
      <c r="AC869" s="2" t="s">
        <v>43</v>
      </c>
    </row>
    <row r="870" customFormat="false" ht="15" hidden="false" customHeight="false" outlineLevel="0" collapsed="false">
      <c r="A870" s="2" t="s">
        <v>1697</v>
      </c>
      <c r="B870" s="3" t="n">
        <v>45387</v>
      </c>
      <c r="C870" s="4" t="n">
        <f aca="false">YEAR($B870)</f>
        <v>2024</v>
      </c>
      <c r="D870" s="4" t="n">
        <f aca="false">MONTH($B870)</f>
        <v>4</v>
      </c>
      <c r="E870" s="2" t="s">
        <v>1643</v>
      </c>
      <c r="F870" s="5" t="n">
        <f aca="false">ROUNDUP(MONTH($B870)/3,0)</f>
        <v>2</v>
      </c>
      <c r="G870" s="2" t="s">
        <v>706</v>
      </c>
      <c r="H870" s="2" t="s">
        <v>707</v>
      </c>
      <c r="I870" s="2" t="s">
        <v>33</v>
      </c>
      <c r="J870" s="2" t="s">
        <v>59</v>
      </c>
      <c r="K870" s="2" t="s">
        <v>210</v>
      </c>
      <c r="L870" s="2" t="s">
        <v>211</v>
      </c>
      <c r="M870" s="2" t="s">
        <v>131</v>
      </c>
      <c r="N870" s="2" t="s">
        <v>63</v>
      </c>
      <c r="O870" s="2" t="s">
        <v>64</v>
      </c>
      <c r="P870" s="2" t="s">
        <v>342</v>
      </c>
      <c r="Q870" s="2" t="s">
        <v>389</v>
      </c>
      <c r="R870" s="6" t="n">
        <v>1</v>
      </c>
      <c r="S870" s="7" t="n">
        <v>3235.05</v>
      </c>
      <c r="T870" s="7" t="n">
        <f aca="false">$R870*$S870</f>
        <v>3235.05</v>
      </c>
      <c r="U870" s="8" t="n">
        <v>0.15</v>
      </c>
      <c r="V870" s="7" t="n">
        <f aca="false">$T870*$U870</f>
        <v>485.2575</v>
      </c>
      <c r="W870" s="7" t="n">
        <f aca="false">$T870-$V870</f>
        <v>2749.7925</v>
      </c>
      <c r="X870" s="7" t="n">
        <v>2696.75</v>
      </c>
      <c r="Y870" s="7" t="n">
        <f aca="false">$R870*$X870</f>
        <v>2696.75</v>
      </c>
      <c r="Z870" s="7" t="n">
        <f aca="false">$W870-$Y870</f>
        <v>53.0425</v>
      </c>
      <c r="AA870" s="8" t="n">
        <f aca="false">IFERROR($Z870/$W870,0)</f>
        <v>0.019289637308997</v>
      </c>
      <c r="AB870" s="2" t="s">
        <v>85</v>
      </c>
      <c r="AC870" s="2" t="s">
        <v>43</v>
      </c>
    </row>
    <row r="871" customFormat="false" ht="15" hidden="false" customHeight="false" outlineLevel="0" collapsed="false">
      <c r="A871" s="2" t="s">
        <v>1698</v>
      </c>
      <c r="B871" s="3" t="n">
        <v>45387</v>
      </c>
      <c r="C871" s="4" t="n">
        <f aca="false">YEAR($B871)</f>
        <v>2024</v>
      </c>
      <c r="D871" s="4" t="n">
        <f aca="false">MONTH($B871)</f>
        <v>4</v>
      </c>
      <c r="E871" s="2" t="s">
        <v>1643</v>
      </c>
      <c r="F871" s="5" t="n">
        <f aca="false">ROUNDUP(MONTH($B871)/3,0)</f>
        <v>2</v>
      </c>
      <c r="G871" s="2" t="s">
        <v>908</v>
      </c>
      <c r="H871" s="2" t="s">
        <v>738</v>
      </c>
      <c r="I871" s="2" t="s">
        <v>33</v>
      </c>
      <c r="J871" s="2" t="s">
        <v>47</v>
      </c>
      <c r="K871" s="2" t="s">
        <v>48</v>
      </c>
      <c r="L871" s="2" t="s">
        <v>49</v>
      </c>
      <c r="M871" s="2" t="s">
        <v>50</v>
      </c>
      <c r="N871" s="2" t="s">
        <v>73</v>
      </c>
      <c r="O871" s="2" t="s">
        <v>52</v>
      </c>
      <c r="P871" s="2" t="s">
        <v>126</v>
      </c>
      <c r="Q871" s="2" t="s">
        <v>127</v>
      </c>
      <c r="R871" s="6" t="n">
        <v>1</v>
      </c>
      <c r="S871" s="7" t="n">
        <v>984.26</v>
      </c>
      <c r="T871" s="7" t="n">
        <f aca="false">$R871*$S871</f>
        <v>984.26</v>
      </c>
      <c r="U871" s="8" t="n">
        <v>0</v>
      </c>
      <c r="V871" s="7" t="n">
        <f aca="false">$T871*$U871</f>
        <v>0</v>
      </c>
      <c r="W871" s="7" t="n">
        <f aca="false">$T871-$V871</f>
        <v>984.26</v>
      </c>
      <c r="X871" s="7" t="n">
        <v>680.67</v>
      </c>
      <c r="Y871" s="7" t="n">
        <f aca="false">$R871*$X871</f>
        <v>680.67</v>
      </c>
      <c r="Z871" s="7" t="n">
        <f aca="false">$W871-$Y871</f>
        <v>303.59</v>
      </c>
      <c r="AA871" s="8" t="n">
        <f aca="false">IFERROR($Z871/$W871,0)</f>
        <v>0.308444923089428</v>
      </c>
      <c r="AB871" s="2" t="s">
        <v>85</v>
      </c>
      <c r="AC871" s="2" t="s">
        <v>43</v>
      </c>
    </row>
    <row r="872" customFormat="false" ht="15" hidden="false" customHeight="false" outlineLevel="0" collapsed="false">
      <c r="A872" s="2" t="s">
        <v>1699</v>
      </c>
      <c r="B872" s="3" t="n">
        <v>45387</v>
      </c>
      <c r="C872" s="4" t="n">
        <f aca="false">YEAR($B872)</f>
        <v>2024</v>
      </c>
      <c r="D872" s="4" t="n">
        <f aca="false">MONTH($B872)</f>
        <v>4</v>
      </c>
      <c r="E872" s="2" t="s">
        <v>1643</v>
      </c>
      <c r="F872" s="5" t="n">
        <f aca="false">ROUNDUP(MONTH($B872)/3,0)</f>
        <v>2</v>
      </c>
      <c r="G872" s="2" t="s">
        <v>1103</v>
      </c>
      <c r="H872" s="2" t="s">
        <v>935</v>
      </c>
      <c r="I872" s="2" t="s">
        <v>177</v>
      </c>
      <c r="J872" s="2" t="s">
        <v>47</v>
      </c>
      <c r="K872" s="2" t="s">
        <v>196</v>
      </c>
      <c r="L872" s="2" t="s">
        <v>197</v>
      </c>
      <c r="M872" s="2" t="s">
        <v>118</v>
      </c>
      <c r="N872" s="2" t="s">
        <v>63</v>
      </c>
      <c r="O872" s="2" t="s">
        <v>39</v>
      </c>
      <c r="P872" s="2" t="s">
        <v>106</v>
      </c>
      <c r="Q872" s="2" t="s">
        <v>143</v>
      </c>
      <c r="R872" s="6" t="n">
        <v>2</v>
      </c>
      <c r="S872" s="7" t="n">
        <v>772.98</v>
      </c>
      <c r="T872" s="7" t="n">
        <f aca="false">$R872*$S872</f>
        <v>1545.96</v>
      </c>
      <c r="U872" s="8" t="n">
        <v>0.1</v>
      </c>
      <c r="V872" s="7" t="n">
        <f aca="false">$T872*$U872</f>
        <v>154.596</v>
      </c>
      <c r="W872" s="7" t="n">
        <f aca="false">$T872-$V872</f>
        <v>1391.364</v>
      </c>
      <c r="X872" s="7" t="n">
        <v>475.26</v>
      </c>
      <c r="Y872" s="7" t="n">
        <f aca="false">$R872*$X872</f>
        <v>950.52</v>
      </c>
      <c r="Z872" s="7" t="n">
        <f aca="false">$W872-$Y872</f>
        <v>440.844</v>
      </c>
      <c r="AA872" s="8" t="n">
        <f aca="false">IFERROR($Z872/$W872,0)</f>
        <v>0.316843040354645</v>
      </c>
      <c r="AB872" s="2" t="s">
        <v>55</v>
      </c>
      <c r="AC872" s="2" t="s">
        <v>43</v>
      </c>
    </row>
    <row r="873" customFormat="false" ht="15" hidden="false" customHeight="false" outlineLevel="0" collapsed="false">
      <c r="A873" s="2" t="s">
        <v>1700</v>
      </c>
      <c r="B873" s="3" t="n">
        <v>45387</v>
      </c>
      <c r="C873" s="4" t="n">
        <f aca="false">YEAR($B873)</f>
        <v>2024</v>
      </c>
      <c r="D873" s="4" t="n">
        <f aca="false">MONTH($B873)</f>
        <v>4</v>
      </c>
      <c r="E873" s="2" t="s">
        <v>1643</v>
      </c>
      <c r="F873" s="5" t="n">
        <f aca="false">ROUNDUP(MONTH($B873)/3,0)</f>
        <v>2</v>
      </c>
      <c r="G873" s="2" t="s">
        <v>1701</v>
      </c>
      <c r="H873" s="2" t="s">
        <v>1682</v>
      </c>
      <c r="I873" s="2" t="s">
        <v>104</v>
      </c>
      <c r="J873" s="2" t="s">
        <v>47</v>
      </c>
      <c r="K873" s="2" t="s">
        <v>48</v>
      </c>
      <c r="L873" s="2" t="s">
        <v>49</v>
      </c>
      <c r="M873" s="2" t="s">
        <v>168</v>
      </c>
      <c r="N873" s="2" t="s">
        <v>63</v>
      </c>
      <c r="O873" s="2" t="s">
        <v>171</v>
      </c>
      <c r="P873" s="2" t="s">
        <v>204</v>
      </c>
      <c r="Q873" s="2" t="s">
        <v>232</v>
      </c>
      <c r="R873" s="6" t="n">
        <v>7</v>
      </c>
      <c r="S873" s="7" t="n">
        <v>899.03</v>
      </c>
      <c r="T873" s="7" t="n">
        <f aca="false">$R873*$S873</f>
        <v>6293.21</v>
      </c>
      <c r="U873" s="8" t="n">
        <v>0.03</v>
      </c>
      <c r="V873" s="7" t="n">
        <f aca="false">$T873*$U873</f>
        <v>188.7963</v>
      </c>
      <c r="W873" s="7" t="n">
        <f aca="false">$T873-$V873</f>
        <v>6104.4137</v>
      </c>
      <c r="X873" s="7" t="n">
        <v>604.4</v>
      </c>
      <c r="Y873" s="7" t="n">
        <f aca="false">$R873*$X873</f>
        <v>4230.8</v>
      </c>
      <c r="Z873" s="7" t="n">
        <f aca="false">$W873-$Y873</f>
        <v>1873.6137</v>
      </c>
      <c r="AA873" s="8" t="n">
        <f aca="false">IFERROR($Z873/$W873,0)</f>
        <v>0.306927707078568</v>
      </c>
      <c r="AB873" s="2" t="s">
        <v>55</v>
      </c>
      <c r="AC873" s="2" t="s">
        <v>43</v>
      </c>
    </row>
    <row r="874" customFormat="false" ht="15" hidden="false" customHeight="false" outlineLevel="0" collapsed="false">
      <c r="A874" s="2" t="s">
        <v>1702</v>
      </c>
      <c r="B874" s="3" t="n">
        <v>45387</v>
      </c>
      <c r="C874" s="4" t="n">
        <f aca="false">YEAR($B874)</f>
        <v>2024</v>
      </c>
      <c r="D874" s="4" t="n">
        <f aca="false">MONTH($B874)</f>
        <v>4</v>
      </c>
      <c r="E874" s="2" t="s">
        <v>1643</v>
      </c>
      <c r="F874" s="5" t="n">
        <f aca="false">ROUNDUP(MONTH($B874)/3,0)</f>
        <v>2</v>
      </c>
      <c r="G874" s="2" t="s">
        <v>624</v>
      </c>
      <c r="H874" s="2" t="s">
        <v>625</v>
      </c>
      <c r="I874" s="2" t="s">
        <v>33</v>
      </c>
      <c r="J874" s="2" t="s">
        <v>59</v>
      </c>
      <c r="K874" s="2" t="s">
        <v>210</v>
      </c>
      <c r="L874" s="2" t="s">
        <v>211</v>
      </c>
      <c r="M874" s="2" t="s">
        <v>131</v>
      </c>
      <c r="N874" s="2" t="s">
        <v>63</v>
      </c>
      <c r="O874" s="2" t="s">
        <v>64</v>
      </c>
      <c r="P874" s="2" t="s">
        <v>74</v>
      </c>
      <c r="Q874" s="2" t="s">
        <v>75</v>
      </c>
      <c r="R874" s="6" t="n">
        <v>1</v>
      </c>
      <c r="S874" s="7" t="n">
        <v>5557.57</v>
      </c>
      <c r="T874" s="7" t="n">
        <f aca="false">$R874*$S874</f>
        <v>5557.57</v>
      </c>
      <c r="U874" s="8" t="n">
        <v>0</v>
      </c>
      <c r="V874" s="7" t="n">
        <f aca="false">$T874*$U874</f>
        <v>0</v>
      </c>
      <c r="W874" s="7" t="n">
        <f aca="false">$T874-$V874</f>
        <v>5557.57</v>
      </c>
      <c r="X874" s="7" t="n">
        <v>3713.5</v>
      </c>
      <c r="Y874" s="7" t="n">
        <f aca="false">$R874*$X874</f>
        <v>3713.5</v>
      </c>
      <c r="Z874" s="7" t="n">
        <f aca="false">$W874-$Y874</f>
        <v>1844.07</v>
      </c>
      <c r="AA874" s="8" t="n">
        <f aca="false">IFERROR($Z874/$W874,0)</f>
        <v>0.331812284865508</v>
      </c>
      <c r="AB874" s="2" t="s">
        <v>85</v>
      </c>
      <c r="AC874" s="2" t="s">
        <v>43</v>
      </c>
    </row>
    <row r="875" customFormat="false" ht="15" hidden="false" customHeight="false" outlineLevel="0" collapsed="false">
      <c r="A875" s="2" t="s">
        <v>1703</v>
      </c>
      <c r="B875" s="3" t="n">
        <v>45387</v>
      </c>
      <c r="C875" s="4" t="n">
        <f aca="false">YEAR($B875)</f>
        <v>2024</v>
      </c>
      <c r="D875" s="4" t="n">
        <f aca="false">MONTH($B875)</f>
        <v>4</v>
      </c>
      <c r="E875" s="2" t="s">
        <v>1643</v>
      </c>
      <c r="F875" s="5" t="n">
        <f aca="false">ROUNDUP(MONTH($B875)/3,0)</f>
        <v>2</v>
      </c>
      <c r="G875" s="2" t="s">
        <v>974</v>
      </c>
      <c r="H875" s="2" t="s">
        <v>975</v>
      </c>
      <c r="I875" s="2" t="s">
        <v>177</v>
      </c>
      <c r="J875" s="2" t="s">
        <v>47</v>
      </c>
      <c r="K875" s="2" t="s">
        <v>48</v>
      </c>
      <c r="L875" s="2" t="s">
        <v>155</v>
      </c>
      <c r="M875" s="2" t="s">
        <v>156</v>
      </c>
      <c r="N875" s="2" t="s">
        <v>51</v>
      </c>
      <c r="O875" s="2" t="s">
        <v>39</v>
      </c>
      <c r="P875" s="2" t="s">
        <v>106</v>
      </c>
      <c r="Q875" s="2" t="s">
        <v>107</v>
      </c>
      <c r="R875" s="6" t="n">
        <v>6</v>
      </c>
      <c r="S875" s="7" t="n">
        <v>2306.56</v>
      </c>
      <c r="T875" s="7" t="n">
        <f aca="false">$R875*$S875</f>
        <v>13839.36</v>
      </c>
      <c r="U875" s="8" t="n">
        <v>0.1</v>
      </c>
      <c r="V875" s="7" t="n">
        <f aca="false">$T875*$U875</f>
        <v>1383.936</v>
      </c>
      <c r="W875" s="7" t="n">
        <f aca="false">$T875-$V875</f>
        <v>12455.424</v>
      </c>
      <c r="X875" s="7" t="n">
        <v>1688.66</v>
      </c>
      <c r="Y875" s="7" t="n">
        <f aca="false">$R875*$X875</f>
        <v>10131.96</v>
      </c>
      <c r="Z875" s="7" t="n">
        <f aca="false">$W875-$Y875</f>
        <v>2323.464</v>
      </c>
      <c r="AA875" s="8" t="n">
        <f aca="false">IFERROR($Z875/$W875,0)</f>
        <v>0.186542344925392</v>
      </c>
      <c r="AB875" s="2" t="s">
        <v>42</v>
      </c>
      <c r="AC875" s="2" t="s">
        <v>43</v>
      </c>
    </row>
    <row r="876" customFormat="false" ht="15" hidden="false" customHeight="false" outlineLevel="0" collapsed="false">
      <c r="A876" s="2" t="s">
        <v>1704</v>
      </c>
      <c r="B876" s="3" t="n">
        <v>45388</v>
      </c>
      <c r="C876" s="4" t="n">
        <f aca="false">YEAR($B876)</f>
        <v>2024</v>
      </c>
      <c r="D876" s="4" t="n">
        <f aca="false">MONTH($B876)</f>
        <v>4</v>
      </c>
      <c r="E876" s="2" t="s">
        <v>1643</v>
      </c>
      <c r="F876" s="5" t="n">
        <f aca="false">ROUNDUP(MONTH($B876)/3,0)</f>
        <v>2</v>
      </c>
      <c r="G876" s="2" t="s">
        <v>213</v>
      </c>
      <c r="H876" s="2" t="s">
        <v>214</v>
      </c>
      <c r="I876" s="2" t="s">
        <v>33</v>
      </c>
      <c r="J876" s="2" t="s">
        <v>147</v>
      </c>
      <c r="K876" s="2" t="s">
        <v>215</v>
      </c>
      <c r="L876" s="2" t="s">
        <v>216</v>
      </c>
      <c r="M876" s="2" t="s">
        <v>150</v>
      </c>
      <c r="N876" s="2" t="s">
        <v>51</v>
      </c>
      <c r="O876" s="2" t="s">
        <v>64</v>
      </c>
      <c r="P876" s="2" t="s">
        <v>342</v>
      </c>
      <c r="Q876" s="2" t="s">
        <v>343</v>
      </c>
      <c r="R876" s="6" t="n">
        <v>2</v>
      </c>
      <c r="S876" s="7" t="n">
        <v>2111.28</v>
      </c>
      <c r="T876" s="7" t="n">
        <f aca="false">$R876*$S876</f>
        <v>4222.56</v>
      </c>
      <c r="U876" s="8" t="n">
        <v>0.05</v>
      </c>
      <c r="V876" s="7" t="n">
        <f aca="false">$T876*$U876</f>
        <v>211.128</v>
      </c>
      <c r="W876" s="7" t="n">
        <f aca="false">$T876-$V876</f>
        <v>4011.432</v>
      </c>
      <c r="X876" s="7" t="n">
        <v>1686.96</v>
      </c>
      <c r="Y876" s="7" t="n">
        <f aca="false">$R876*$X876</f>
        <v>3373.92</v>
      </c>
      <c r="Z876" s="7" t="n">
        <f aca="false">$W876-$Y876</f>
        <v>637.512</v>
      </c>
      <c r="AA876" s="8" t="n">
        <f aca="false">IFERROR($Z876/$W876,0)</f>
        <v>0.158923795791628</v>
      </c>
      <c r="AB876" s="2" t="s">
        <v>42</v>
      </c>
      <c r="AC876" s="2" t="s">
        <v>43</v>
      </c>
    </row>
    <row r="877" customFormat="false" ht="15" hidden="false" customHeight="false" outlineLevel="0" collapsed="false">
      <c r="A877" s="2" t="s">
        <v>1705</v>
      </c>
      <c r="B877" s="3" t="n">
        <v>45388</v>
      </c>
      <c r="C877" s="4" t="n">
        <f aca="false">YEAR($B877)</f>
        <v>2024</v>
      </c>
      <c r="D877" s="4" t="n">
        <f aca="false">MONTH($B877)</f>
        <v>4</v>
      </c>
      <c r="E877" s="2" t="s">
        <v>1643</v>
      </c>
      <c r="F877" s="5" t="n">
        <f aca="false">ROUNDUP(MONTH($B877)/3,0)</f>
        <v>2</v>
      </c>
      <c r="G877" s="2" t="s">
        <v>122</v>
      </c>
      <c r="H877" s="2" t="s">
        <v>123</v>
      </c>
      <c r="I877" s="2" t="s">
        <v>33</v>
      </c>
      <c r="J877" s="2" t="s">
        <v>89</v>
      </c>
      <c r="K877" s="2" t="s">
        <v>124</v>
      </c>
      <c r="L877" s="2" t="s">
        <v>125</v>
      </c>
      <c r="M877" s="2" t="s">
        <v>135</v>
      </c>
      <c r="N877" s="2" t="s">
        <v>151</v>
      </c>
      <c r="O877" s="2" t="s">
        <v>64</v>
      </c>
      <c r="P877" s="2" t="s">
        <v>74</v>
      </c>
      <c r="Q877" s="2" t="s">
        <v>75</v>
      </c>
      <c r="R877" s="6" t="n">
        <v>1</v>
      </c>
      <c r="S877" s="7" t="n">
        <v>5508.78</v>
      </c>
      <c r="T877" s="7" t="n">
        <f aca="false">$R877*$S877</f>
        <v>5508.78</v>
      </c>
      <c r="U877" s="8" t="n">
        <v>0</v>
      </c>
      <c r="V877" s="7" t="n">
        <f aca="false">$T877*$U877</f>
        <v>0</v>
      </c>
      <c r="W877" s="7" t="n">
        <f aca="false">$T877-$V877</f>
        <v>5508.78</v>
      </c>
      <c r="X877" s="7" t="n">
        <v>3704.69</v>
      </c>
      <c r="Y877" s="7" t="n">
        <f aca="false">$R877*$X877</f>
        <v>3704.69</v>
      </c>
      <c r="Z877" s="7" t="n">
        <f aca="false">$W877-$Y877</f>
        <v>1804.09</v>
      </c>
      <c r="AA877" s="8" t="n">
        <f aca="false">IFERROR($Z877/$W877,0)</f>
        <v>0.327493564818345</v>
      </c>
      <c r="AB877" s="2" t="s">
        <v>85</v>
      </c>
      <c r="AC877" s="2" t="s">
        <v>43</v>
      </c>
    </row>
    <row r="878" customFormat="false" ht="15" hidden="false" customHeight="false" outlineLevel="0" collapsed="false">
      <c r="A878" s="2" t="s">
        <v>1706</v>
      </c>
      <c r="B878" s="3" t="n">
        <v>45388</v>
      </c>
      <c r="C878" s="4" t="n">
        <f aca="false">YEAR($B878)</f>
        <v>2024</v>
      </c>
      <c r="D878" s="4" t="n">
        <f aca="false">MONTH($B878)</f>
        <v>4</v>
      </c>
      <c r="E878" s="2" t="s">
        <v>1643</v>
      </c>
      <c r="F878" s="5" t="n">
        <f aca="false">ROUNDUP(MONTH($B878)/3,0)</f>
        <v>2</v>
      </c>
      <c r="G878" s="2" t="s">
        <v>1707</v>
      </c>
      <c r="H878" s="2" t="s">
        <v>1708</v>
      </c>
      <c r="I878" s="2" t="s">
        <v>33</v>
      </c>
      <c r="J878" s="2" t="s">
        <v>47</v>
      </c>
      <c r="K878" s="2" t="s">
        <v>196</v>
      </c>
      <c r="L878" s="2" t="s">
        <v>197</v>
      </c>
      <c r="M878" s="2" t="s">
        <v>156</v>
      </c>
      <c r="N878" s="2" t="s">
        <v>51</v>
      </c>
      <c r="O878" s="2" t="s">
        <v>64</v>
      </c>
      <c r="P878" s="2" t="s">
        <v>74</v>
      </c>
      <c r="Q878" s="2" t="s">
        <v>259</v>
      </c>
      <c r="R878" s="6" t="n">
        <v>2</v>
      </c>
      <c r="S878" s="7" t="n">
        <v>2038.02</v>
      </c>
      <c r="T878" s="7" t="n">
        <f aca="false">$R878*$S878</f>
        <v>4076.04</v>
      </c>
      <c r="U878" s="8" t="n">
        <v>0</v>
      </c>
      <c r="V878" s="7" t="n">
        <f aca="false">$T878*$U878</f>
        <v>0</v>
      </c>
      <c r="W878" s="7" t="n">
        <f aca="false">$T878-$V878</f>
        <v>4076.04</v>
      </c>
      <c r="X878" s="7" t="n">
        <v>1617.67</v>
      </c>
      <c r="Y878" s="7" t="n">
        <f aca="false">$R878*$X878</f>
        <v>3235.34</v>
      </c>
      <c r="Z878" s="7" t="n">
        <f aca="false">$W878-$Y878</f>
        <v>840.7</v>
      </c>
      <c r="AA878" s="8" t="n">
        <f aca="false">IFERROR($Z878/$W878,0)</f>
        <v>0.206254109380673</v>
      </c>
      <c r="AB878" s="2" t="s">
        <v>85</v>
      </c>
      <c r="AC878" s="2" t="s">
        <v>43</v>
      </c>
    </row>
    <row r="879" customFormat="false" ht="15" hidden="false" customHeight="false" outlineLevel="0" collapsed="false">
      <c r="A879" s="2" t="s">
        <v>1709</v>
      </c>
      <c r="B879" s="3" t="n">
        <v>45388</v>
      </c>
      <c r="C879" s="4" t="n">
        <f aca="false">YEAR($B879)</f>
        <v>2024</v>
      </c>
      <c r="D879" s="4" t="n">
        <f aca="false">MONTH($B879)</f>
        <v>4</v>
      </c>
      <c r="E879" s="2" t="s">
        <v>1643</v>
      </c>
      <c r="F879" s="5" t="n">
        <f aca="false">ROUNDUP(MONTH($B879)/3,0)</f>
        <v>2</v>
      </c>
      <c r="G879" s="2" t="s">
        <v>1710</v>
      </c>
      <c r="H879" s="2" t="s">
        <v>533</v>
      </c>
      <c r="I879" s="2" t="s">
        <v>104</v>
      </c>
      <c r="J879" s="2" t="s">
        <v>89</v>
      </c>
      <c r="K879" s="2" t="s">
        <v>124</v>
      </c>
      <c r="L879" s="2" t="s">
        <v>125</v>
      </c>
      <c r="M879" s="2" t="s">
        <v>92</v>
      </c>
      <c r="N879" s="2" t="s">
        <v>38</v>
      </c>
      <c r="O879" s="2" t="s">
        <v>114</v>
      </c>
      <c r="P879" s="2" t="s">
        <v>119</v>
      </c>
      <c r="Q879" s="2" t="s">
        <v>308</v>
      </c>
      <c r="R879" s="6" t="n">
        <v>4</v>
      </c>
      <c r="S879" s="7" t="n">
        <v>331.82</v>
      </c>
      <c r="T879" s="7" t="n">
        <f aca="false">$R879*$S879</f>
        <v>1327.28</v>
      </c>
      <c r="U879" s="8" t="n">
        <v>0</v>
      </c>
      <c r="V879" s="7" t="n">
        <f aca="false">$T879*$U879</f>
        <v>0</v>
      </c>
      <c r="W879" s="7" t="n">
        <f aca="false">$T879-$V879</f>
        <v>1327.28</v>
      </c>
      <c r="X879" s="7" t="n">
        <v>176.17</v>
      </c>
      <c r="Y879" s="7" t="n">
        <f aca="false">$R879*$X879</f>
        <v>704.68</v>
      </c>
      <c r="Z879" s="7" t="n">
        <f aca="false">$W879-$Y879</f>
        <v>622.6</v>
      </c>
      <c r="AA879" s="8" t="n">
        <f aca="false">IFERROR($Z879/$W879,0)</f>
        <v>0.469079621481526</v>
      </c>
      <c r="AB879" s="2" t="s">
        <v>42</v>
      </c>
      <c r="AC879" s="2" t="s">
        <v>43</v>
      </c>
    </row>
    <row r="880" customFormat="false" ht="15" hidden="false" customHeight="false" outlineLevel="0" collapsed="false">
      <c r="A880" s="2" t="s">
        <v>1711</v>
      </c>
      <c r="B880" s="3" t="n">
        <v>45388</v>
      </c>
      <c r="C880" s="4" t="n">
        <f aca="false">YEAR($B880)</f>
        <v>2024</v>
      </c>
      <c r="D880" s="4" t="n">
        <f aca="false">MONTH($B880)</f>
        <v>4</v>
      </c>
      <c r="E880" s="2" t="s">
        <v>1643</v>
      </c>
      <c r="F880" s="5" t="n">
        <f aca="false">ROUNDUP(MONTH($B880)/3,0)</f>
        <v>2</v>
      </c>
      <c r="G880" s="2" t="s">
        <v>583</v>
      </c>
      <c r="H880" s="2" t="s">
        <v>584</v>
      </c>
      <c r="I880" s="2" t="s">
        <v>33</v>
      </c>
      <c r="J880" s="2" t="s">
        <v>34</v>
      </c>
      <c r="K880" s="2" t="s">
        <v>230</v>
      </c>
      <c r="L880" s="2" t="s">
        <v>231</v>
      </c>
      <c r="M880" s="2" t="s">
        <v>82</v>
      </c>
      <c r="N880" s="2" t="s">
        <v>51</v>
      </c>
      <c r="O880" s="2" t="s">
        <v>64</v>
      </c>
      <c r="P880" s="2" t="s">
        <v>342</v>
      </c>
      <c r="Q880" s="2" t="s">
        <v>389</v>
      </c>
      <c r="R880" s="6" t="n">
        <v>3</v>
      </c>
      <c r="S880" s="7" t="n">
        <v>2989.01</v>
      </c>
      <c r="T880" s="7" t="n">
        <f aca="false">$R880*$S880</f>
        <v>8967.03</v>
      </c>
      <c r="U880" s="8" t="n">
        <v>0</v>
      </c>
      <c r="V880" s="7" t="n">
        <f aca="false">$T880*$U880</f>
        <v>0</v>
      </c>
      <c r="W880" s="7" t="n">
        <f aca="false">$T880-$V880</f>
        <v>8967.03</v>
      </c>
      <c r="X880" s="7" t="n">
        <v>2468.01</v>
      </c>
      <c r="Y880" s="7" t="n">
        <f aca="false">$R880*$X880</f>
        <v>7404.03</v>
      </c>
      <c r="Z880" s="7" t="n">
        <f aca="false">$W880-$Y880</f>
        <v>1563</v>
      </c>
      <c r="AA880" s="8" t="n">
        <f aca="false">IFERROR($Z880/$W880,0)</f>
        <v>0.17430520473334</v>
      </c>
      <c r="AB880" s="2" t="s">
        <v>85</v>
      </c>
      <c r="AC880" s="2" t="s">
        <v>43</v>
      </c>
    </row>
    <row r="881" customFormat="false" ht="15" hidden="false" customHeight="false" outlineLevel="0" collapsed="false">
      <c r="A881" s="2" t="s">
        <v>1712</v>
      </c>
      <c r="B881" s="3" t="n">
        <v>45388</v>
      </c>
      <c r="C881" s="4" t="n">
        <f aca="false">YEAR($B881)</f>
        <v>2024</v>
      </c>
      <c r="D881" s="4" t="n">
        <f aca="false">MONTH($B881)</f>
        <v>4</v>
      </c>
      <c r="E881" s="2" t="s">
        <v>1643</v>
      </c>
      <c r="F881" s="5" t="n">
        <f aca="false">ROUNDUP(MONTH($B881)/3,0)</f>
        <v>2</v>
      </c>
      <c r="G881" s="2" t="s">
        <v>255</v>
      </c>
      <c r="H881" s="2" t="s">
        <v>256</v>
      </c>
      <c r="I881" s="2" t="s">
        <v>33</v>
      </c>
      <c r="J881" s="2" t="s">
        <v>147</v>
      </c>
      <c r="K881" s="2" t="s">
        <v>148</v>
      </c>
      <c r="L881" s="2" t="s">
        <v>149</v>
      </c>
      <c r="M881" s="2" t="s">
        <v>217</v>
      </c>
      <c r="N881" s="2" t="s">
        <v>38</v>
      </c>
      <c r="O881" s="2" t="s">
        <v>64</v>
      </c>
      <c r="P881" s="2" t="s">
        <v>342</v>
      </c>
      <c r="Q881" s="2" t="s">
        <v>408</v>
      </c>
      <c r="R881" s="6" t="n">
        <v>3</v>
      </c>
      <c r="S881" s="7" t="n">
        <v>5238.26</v>
      </c>
      <c r="T881" s="7" t="n">
        <f aca="false">$R881*$S881</f>
        <v>15714.78</v>
      </c>
      <c r="U881" s="8" t="n">
        <v>0.05</v>
      </c>
      <c r="V881" s="7" t="n">
        <f aca="false">$T881*$U881</f>
        <v>785.739</v>
      </c>
      <c r="W881" s="7" t="n">
        <f aca="false">$T881-$V881</f>
        <v>14929.041</v>
      </c>
      <c r="X881" s="7" t="n">
        <v>4134.35</v>
      </c>
      <c r="Y881" s="7" t="n">
        <f aca="false">$R881*$X881</f>
        <v>12403.05</v>
      </c>
      <c r="Z881" s="7" t="n">
        <f aca="false">$W881-$Y881</f>
        <v>2525.991</v>
      </c>
      <c r="AA881" s="8" t="n">
        <f aca="false">IFERROR($Z881/$W881,0)</f>
        <v>0.169199816652657</v>
      </c>
      <c r="AB881" s="2" t="s">
        <v>55</v>
      </c>
      <c r="AC881" s="2" t="s">
        <v>43</v>
      </c>
    </row>
    <row r="882" customFormat="false" ht="15" hidden="false" customHeight="false" outlineLevel="0" collapsed="false">
      <c r="A882" s="2" t="s">
        <v>1713</v>
      </c>
      <c r="B882" s="3" t="n">
        <v>45388</v>
      </c>
      <c r="C882" s="4" t="n">
        <f aca="false">YEAR($B882)</f>
        <v>2024</v>
      </c>
      <c r="D882" s="4" t="n">
        <f aca="false">MONTH($B882)</f>
        <v>4</v>
      </c>
      <c r="E882" s="2" t="s">
        <v>1643</v>
      </c>
      <c r="F882" s="5" t="n">
        <f aca="false">ROUNDUP(MONTH($B882)/3,0)</f>
        <v>2</v>
      </c>
      <c r="G882" s="2" t="s">
        <v>395</v>
      </c>
      <c r="H882" s="2" t="s">
        <v>396</v>
      </c>
      <c r="I882" s="2" t="s">
        <v>33</v>
      </c>
      <c r="J882" s="2" t="s">
        <v>147</v>
      </c>
      <c r="K882" s="2" t="s">
        <v>397</v>
      </c>
      <c r="L882" s="2" t="s">
        <v>398</v>
      </c>
      <c r="M882" s="2" t="s">
        <v>217</v>
      </c>
      <c r="N882" s="2" t="s">
        <v>38</v>
      </c>
      <c r="O882" s="2" t="s">
        <v>39</v>
      </c>
      <c r="P882" s="2" t="s">
        <v>106</v>
      </c>
      <c r="Q882" s="2" t="s">
        <v>107</v>
      </c>
      <c r="R882" s="6" t="n">
        <v>3</v>
      </c>
      <c r="S882" s="7" t="n">
        <v>2375.47</v>
      </c>
      <c r="T882" s="7" t="n">
        <f aca="false">$R882*$S882</f>
        <v>7126.41</v>
      </c>
      <c r="U882" s="8" t="n">
        <v>0.05</v>
      </c>
      <c r="V882" s="7" t="n">
        <f aca="false">$T882*$U882</f>
        <v>356.3205</v>
      </c>
      <c r="W882" s="7" t="n">
        <f aca="false">$T882-$V882</f>
        <v>6770.0895</v>
      </c>
      <c r="X882" s="7" t="n">
        <v>1839.85</v>
      </c>
      <c r="Y882" s="7" t="n">
        <f aca="false">$R882*$X882</f>
        <v>5519.55</v>
      </c>
      <c r="Z882" s="7" t="n">
        <f aca="false">$W882-$Y882</f>
        <v>1250.5395</v>
      </c>
      <c r="AA882" s="8" t="n">
        <f aca="false">IFERROR($Z882/$W882,0)</f>
        <v>0.184715357160345</v>
      </c>
      <c r="AB882" s="2" t="s">
        <v>67</v>
      </c>
      <c r="AC882" s="2" t="s">
        <v>43</v>
      </c>
    </row>
    <row r="883" customFormat="false" ht="15" hidden="false" customHeight="false" outlineLevel="0" collapsed="false">
      <c r="A883" s="2" t="s">
        <v>1714</v>
      </c>
      <c r="B883" s="3" t="n">
        <v>45388</v>
      </c>
      <c r="C883" s="4" t="n">
        <f aca="false">YEAR($B883)</f>
        <v>2024</v>
      </c>
      <c r="D883" s="4" t="n">
        <f aca="false">MONTH($B883)</f>
        <v>4</v>
      </c>
      <c r="E883" s="2" t="s">
        <v>1643</v>
      </c>
      <c r="F883" s="5" t="n">
        <f aca="false">ROUNDUP(MONTH($B883)/3,0)</f>
        <v>2</v>
      </c>
      <c r="G883" s="2" t="s">
        <v>109</v>
      </c>
      <c r="H883" s="2" t="s">
        <v>110</v>
      </c>
      <c r="I883" s="2" t="s">
        <v>33</v>
      </c>
      <c r="J883" s="2" t="s">
        <v>89</v>
      </c>
      <c r="K883" s="2" t="s">
        <v>97</v>
      </c>
      <c r="L883" s="2" t="s">
        <v>111</v>
      </c>
      <c r="M883" s="2" t="s">
        <v>135</v>
      </c>
      <c r="N883" s="2" t="s">
        <v>51</v>
      </c>
      <c r="O883" s="2" t="s">
        <v>114</v>
      </c>
      <c r="P883" s="2" t="s">
        <v>234</v>
      </c>
      <c r="Q883" s="2" t="s">
        <v>276</v>
      </c>
      <c r="R883" s="6" t="n">
        <v>3</v>
      </c>
      <c r="S883" s="7" t="n">
        <v>184.38</v>
      </c>
      <c r="T883" s="7" t="n">
        <f aca="false">$R883*$S883</f>
        <v>553.14</v>
      </c>
      <c r="U883" s="8" t="n">
        <v>0</v>
      </c>
      <c r="V883" s="7" t="n">
        <f aca="false">$T883*$U883</f>
        <v>0</v>
      </c>
      <c r="W883" s="7" t="n">
        <f aca="false">$T883-$V883</f>
        <v>553.14</v>
      </c>
      <c r="X883" s="7" t="n">
        <v>92.77</v>
      </c>
      <c r="Y883" s="7" t="n">
        <f aca="false">$R883*$X883</f>
        <v>278.31</v>
      </c>
      <c r="Z883" s="7" t="n">
        <f aca="false">$W883-$Y883</f>
        <v>274.83</v>
      </c>
      <c r="AA883" s="8" t="n">
        <f aca="false">IFERROR($Z883/$W883,0)</f>
        <v>0.496854322594641</v>
      </c>
      <c r="AB883" s="2" t="s">
        <v>67</v>
      </c>
      <c r="AC883" s="2" t="s">
        <v>43</v>
      </c>
    </row>
    <row r="884" customFormat="false" ht="15" hidden="false" customHeight="false" outlineLevel="0" collapsed="false">
      <c r="A884" s="2" t="s">
        <v>1715</v>
      </c>
      <c r="B884" s="3" t="n">
        <v>45388</v>
      </c>
      <c r="C884" s="4" t="n">
        <f aca="false">YEAR($B884)</f>
        <v>2024</v>
      </c>
      <c r="D884" s="4" t="n">
        <f aca="false">MONTH($B884)</f>
        <v>4</v>
      </c>
      <c r="E884" s="2" t="s">
        <v>1643</v>
      </c>
      <c r="F884" s="5" t="n">
        <f aca="false">ROUNDUP(MONTH($B884)/3,0)</f>
        <v>2</v>
      </c>
      <c r="G884" s="2" t="s">
        <v>1716</v>
      </c>
      <c r="H884" s="2" t="s">
        <v>975</v>
      </c>
      <c r="I884" s="2" t="s">
        <v>104</v>
      </c>
      <c r="J884" s="2" t="s">
        <v>59</v>
      </c>
      <c r="K884" s="2" t="s">
        <v>140</v>
      </c>
      <c r="L884" s="2" t="s">
        <v>141</v>
      </c>
      <c r="M884" s="2" t="s">
        <v>131</v>
      </c>
      <c r="N884" s="2" t="s">
        <v>63</v>
      </c>
      <c r="O884" s="2" t="s">
        <v>52</v>
      </c>
      <c r="P884" s="2" t="s">
        <v>53</v>
      </c>
      <c r="Q884" s="2" t="s">
        <v>169</v>
      </c>
      <c r="R884" s="6" t="n">
        <v>15</v>
      </c>
      <c r="S884" s="7" t="n">
        <v>2217.18</v>
      </c>
      <c r="T884" s="7" t="n">
        <f aca="false">$R884*$S884</f>
        <v>33257.7</v>
      </c>
      <c r="U884" s="8" t="n">
        <v>0.15</v>
      </c>
      <c r="V884" s="7" t="n">
        <f aca="false">$T884*$U884</f>
        <v>4988.655</v>
      </c>
      <c r="W884" s="7" t="n">
        <f aca="false">$T884-$V884</f>
        <v>28269.045</v>
      </c>
      <c r="X884" s="7" t="n">
        <v>1666.04</v>
      </c>
      <c r="Y884" s="7" t="n">
        <f aca="false">$R884*$X884</f>
        <v>24990.6</v>
      </c>
      <c r="Z884" s="7" t="n">
        <f aca="false">$W884-$Y884</f>
        <v>3278.445</v>
      </c>
      <c r="AA884" s="8" t="n">
        <f aca="false">IFERROR($Z884/$W884,0)</f>
        <v>0.115972966189696</v>
      </c>
      <c r="AB884" s="2" t="s">
        <v>55</v>
      </c>
      <c r="AC884" s="2" t="s">
        <v>43</v>
      </c>
    </row>
    <row r="885" customFormat="false" ht="15" hidden="false" customHeight="false" outlineLevel="0" collapsed="false">
      <c r="A885" s="2" t="s">
        <v>1717</v>
      </c>
      <c r="B885" s="3" t="n">
        <v>45389</v>
      </c>
      <c r="C885" s="4" t="n">
        <f aca="false">YEAR($B885)</f>
        <v>2024</v>
      </c>
      <c r="D885" s="4" t="n">
        <f aca="false">MONTH($B885)</f>
        <v>4</v>
      </c>
      <c r="E885" s="2" t="s">
        <v>1643</v>
      </c>
      <c r="F885" s="5" t="n">
        <f aca="false">ROUNDUP(MONTH($B885)/3,0)</f>
        <v>2</v>
      </c>
      <c r="G885" s="2" t="s">
        <v>57</v>
      </c>
      <c r="H885" s="2" t="s">
        <v>58</v>
      </c>
      <c r="I885" s="2" t="s">
        <v>33</v>
      </c>
      <c r="J885" s="2" t="s">
        <v>59</v>
      </c>
      <c r="K885" s="2" t="s">
        <v>60</v>
      </c>
      <c r="L885" s="2" t="s">
        <v>61</v>
      </c>
      <c r="M885" s="2" t="s">
        <v>142</v>
      </c>
      <c r="N885" s="2" t="s">
        <v>73</v>
      </c>
      <c r="O885" s="2" t="s">
        <v>171</v>
      </c>
      <c r="P885" s="2" t="s">
        <v>204</v>
      </c>
      <c r="Q885" s="2" t="s">
        <v>205</v>
      </c>
      <c r="R885" s="6" t="n">
        <v>1</v>
      </c>
      <c r="S885" s="7" t="n">
        <v>1155.19</v>
      </c>
      <c r="T885" s="7" t="n">
        <f aca="false">$R885*$S885</f>
        <v>1155.19</v>
      </c>
      <c r="U885" s="8" t="n">
        <v>0.05</v>
      </c>
      <c r="V885" s="7" t="n">
        <f aca="false">$T885*$U885</f>
        <v>57.7595</v>
      </c>
      <c r="W885" s="7" t="n">
        <f aca="false">$T885-$V885</f>
        <v>1097.4305</v>
      </c>
      <c r="X885" s="7" t="n">
        <v>722.02</v>
      </c>
      <c r="Y885" s="7" t="n">
        <f aca="false">$R885*$X885</f>
        <v>722.02</v>
      </c>
      <c r="Z885" s="7" t="n">
        <f aca="false">$W885-$Y885</f>
        <v>375.4105</v>
      </c>
      <c r="AA885" s="8" t="n">
        <f aca="false">IFERROR($Z885/$W885,0)</f>
        <v>0.34208134364773</v>
      </c>
      <c r="AB885" s="2" t="s">
        <v>85</v>
      </c>
      <c r="AC885" s="2" t="s">
        <v>43</v>
      </c>
    </row>
    <row r="886" customFormat="false" ht="15" hidden="false" customHeight="false" outlineLevel="0" collapsed="false">
      <c r="A886" s="2" t="s">
        <v>1718</v>
      </c>
      <c r="B886" s="3" t="n">
        <v>45389</v>
      </c>
      <c r="C886" s="4" t="n">
        <f aca="false">YEAR($B886)</f>
        <v>2024</v>
      </c>
      <c r="D886" s="4" t="n">
        <f aca="false">MONTH($B886)</f>
        <v>4</v>
      </c>
      <c r="E886" s="2" t="s">
        <v>1643</v>
      </c>
      <c r="F886" s="5" t="n">
        <f aca="false">ROUNDUP(MONTH($B886)/3,0)</f>
        <v>2</v>
      </c>
      <c r="G886" s="2" t="s">
        <v>727</v>
      </c>
      <c r="H886" s="2" t="s">
        <v>728</v>
      </c>
      <c r="I886" s="2" t="s">
        <v>33</v>
      </c>
      <c r="J886" s="2" t="s">
        <v>59</v>
      </c>
      <c r="K886" s="2" t="s">
        <v>210</v>
      </c>
      <c r="L886" s="2" t="s">
        <v>211</v>
      </c>
      <c r="M886" s="2" t="s">
        <v>62</v>
      </c>
      <c r="N886" s="2" t="s">
        <v>63</v>
      </c>
      <c r="O886" s="2" t="s">
        <v>52</v>
      </c>
      <c r="P886" s="2" t="s">
        <v>83</v>
      </c>
      <c r="Q886" s="2" t="s">
        <v>112</v>
      </c>
      <c r="R886" s="6" t="n">
        <v>2</v>
      </c>
      <c r="S886" s="7" t="n">
        <v>2504.29</v>
      </c>
      <c r="T886" s="7" t="n">
        <f aca="false">$R886*$S886</f>
        <v>5008.58</v>
      </c>
      <c r="U886" s="8" t="n">
        <v>0</v>
      </c>
      <c r="V886" s="7" t="n">
        <f aca="false">$T886*$U886</f>
        <v>0</v>
      </c>
      <c r="W886" s="7" t="n">
        <f aca="false">$T886-$V886</f>
        <v>5008.58</v>
      </c>
      <c r="X886" s="7" t="n">
        <v>1985.41</v>
      </c>
      <c r="Y886" s="7" t="n">
        <f aca="false">$R886*$X886</f>
        <v>3970.82</v>
      </c>
      <c r="Z886" s="7" t="n">
        <f aca="false">$W886-$Y886</f>
        <v>1037.76</v>
      </c>
      <c r="AA886" s="8" t="n">
        <f aca="false">IFERROR($Z886/$W886,0)</f>
        <v>0.207196450890272</v>
      </c>
      <c r="AB886" s="2" t="s">
        <v>42</v>
      </c>
      <c r="AC886" s="2" t="s">
        <v>43</v>
      </c>
    </row>
    <row r="887" customFormat="false" ht="15" hidden="false" customHeight="false" outlineLevel="0" collapsed="false">
      <c r="A887" s="2" t="s">
        <v>1719</v>
      </c>
      <c r="B887" s="3" t="n">
        <v>45389</v>
      </c>
      <c r="C887" s="4" t="n">
        <f aca="false">YEAR($B887)</f>
        <v>2024</v>
      </c>
      <c r="D887" s="4" t="n">
        <f aca="false">MONTH($B887)</f>
        <v>4</v>
      </c>
      <c r="E887" s="2" t="s">
        <v>1643</v>
      </c>
      <c r="F887" s="5" t="n">
        <f aca="false">ROUNDUP(MONTH($B887)/3,0)</f>
        <v>2</v>
      </c>
      <c r="G887" s="2" t="s">
        <v>402</v>
      </c>
      <c r="H887" s="2" t="s">
        <v>403</v>
      </c>
      <c r="I887" s="2" t="s">
        <v>33</v>
      </c>
      <c r="J887" s="2" t="s">
        <v>47</v>
      </c>
      <c r="K887" s="2" t="s">
        <v>48</v>
      </c>
      <c r="L887" s="2" t="s">
        <v>155</v>
      </c>
      <c r="M887" s="2" t="s">
        <v>105</v>
      </c>
      <c r="N887" s="2" t="s">
        <v>38</v>
      </c>
      <c r="O887" s="2" t="s">
        <v>171</v>
      </c>
      <c r="P887" s="2" t="s">
        <v>180</v>
      </c>
      <c r="Q887" s="2" t="s">
        <v>181</v>
      </c>
      <c r="R887" s="6" t="n">
        <v>1</v>
      </c>
      <c r="S887" s="7" t="n">
        <v>2560.09</v>
      </c>
      <c r="T887" s="7" t="n">
        <f aca="false">$R887*$S887</f>
        <v>2560.09</v>
      </c>
      <c r="U887" s="8" t="n">
        <v>0</v>
      </c>
      <c r="V887" s="7" t="n">
        <f aca="false">$T887*$U887</f>
        <v>0</v>
      </c>
      <c r="W887" s="7" t="n">
        <f aca="false">$T887-$V887</f>
        <v>2560.09</v>
      </c>
      <c r="X887" s="7" t="n">
        <v>1748.57</v>
      </c>
      <c r="Y887" s="7" t="n">
        <f aca="false">$R887*$X887</f>
        <v>1748.57</v>
      </c>
      <c r="Z887" s="7" t="n">
        <f aca="false">$W887-$Y887</f>
        <v>811.52</v>
      </c>
      <c r="AA887" s="8" t="n">
        <f aca="false">IFERROR($Z887/$W887,0)</f>
        <v>0.316988855860536</v>
      </c>
      <c r="AB887" s="2" t="s">
        <v>85</v>
      </c>
      <c r="AC887" s="2" t="s">
        <v>43</v>
      </c>
    </row>
    <row r="888" customFormat="false" ht="15" hidden="false" customHeight="false" outlineLevel="0" collapsed="false">
      <c r="A888" s="2" t="s">
        <v>1720</v>
      </c>
      <c r="B888" s="3" t="n">
        <v>45389</v>
      </c>
      <c r="C888" s="4" t="n">
        <f aca="false">YEAR($B888)</f>
        <v>2024</v>
      </c>
      <c r="D888" s="4" t="n">
        <f aca="false">MONTH($B888)</f>
        <v>4</v>
      </c>
      <c r="E888" s="2" t="s">
        <v>1643</v>
      </c>
      <c r="F888" s="5" t="n">
        <f aca="false">ROUNDUP(MONTH($B888)/3,0)</f>
        <v>2</v>
      </c>
      <c r="G888" s="2" t="s">
        <v>495</v>
      </c>
      <c r="H888" s="2" t="s">
        <v>496</v>
      </c>
      <c r="I888" s="2" t="s">
        <v>33</v>
      </c>
      <c r="J888" s="2" t="s">
        <v>47</v>
      </c>
      <c r="K888" s="2" t="s">
        <v>196</v>
      </c>
      <c r="L888" s="2" t="s">
        <v>197</v>
      </c>
      <c r="M888" s="2" t="s">
        <v>118</v>
      </c>
      <c r="N888" s="2" t="s">
        <v>51</v>
      </c>
      <c r="O888" s="2" t="s">
        <v>52</v>
      </c>
      <c r="P888" s="2" t="s">
        <v>53</v>
      </c>
      <c r="Q888" s="2" t="s">
        <v>363</v>
      </c>
      <c r="R888" s="6" t="n">
        <v>3</v>
      </c>
      <c r="S888" s="7" t="n">
        <v>4595.92</v>
      </c>
      <c r="T888" s="7" t="n">
        <f aca="false">$R888*$S888</f>
        <v>13787.76</v>
      </c>
      <c r="U888" s="8" t="n">
        <v>0</v>
      </c>
      <c r="V888" s="7" t="n">
        <f aca="false">$T888*$U888</f>
        <v>0</v>
      </c>
      <c r="W888" s="7" t="n">
        <f aca="false">$T888-$V888</f>
        <v>13787.76</v>
      </c>
      <c r="X888" s="7" t="n">
        <v>3340.24</v>
      </c>
      <c r="Y888" s="7" t="n">
        <f aca="false">$R888*$X888</f>
        <v>10020.72</v>
      </c>
      <c r="Z888" s="7" t="n">
        <f aca="false">$W888-$Y888</f>
        <v>3767.04</v>
      </c>
      <c r="AA888" s="8" t="n">
        <f aca="false">IFERROR($Z888/$W888,0)</f>
        <v>0.273216243972915</v>
      </c>
      <c r="AB888" s="2" t="s">
        <v>42</v>
      </c>
      <c r="AC888" s="2" t="s">
        <v>43</v>
      </c>
    </row>
    <row r="889" customFormat="false" ht="15" hidden="false" customHeight="false" outlineLevel="0" collapsed="false">
      <c r="A889" s="2" t="s">
        <v>1721</v>
      </c>
      <c r="B889" s="3" t="n">
        <v>45389</v>
      </c>
      <c r="C889" s="4" t="n">
        <f aca="false">YEAR($B889)</f>
        <v>2024</v>
      </c>
      <c r="D889" s="4" t="n">
        <f aca="false">MONTH($B889)</f>
        <v>4</v>
      </c>
      <c r="E889" s="2" t="s">
        <v>1643</v>
      </c>
      <c r="F889" s="5" t="n">
        <f aca="false">ROUNDUP(MONTH($B889)/3,0)</f>
        <v>2</v>
      </c>
      <c r="G889" s="2" t="s">
        <v>805</v>
      </c>
      <c r="H889" s="2" t="s">
        <v>806</v>
      </c>
      <c r="I889" s="2" t="s">
        <v>33</v>
      </c>
      <c r="J889" s="2" t="s">
        <v>59</v>
      </c>
      <c r="K889" s="2" t="s">
        <v>60</v>
      </c>
      <c r="L889" s="2" t="s">
        <v>61</v>
      </c>
      <c r="M889" s="2" t="s">
        <v>62</v>
      </c>
      <c r="N889" s="2" t="s">
        <v>38</v>
      </c>
      <c r="O889" s="2" t="s">
        <v>114</v>
      </c>
      <c r="P889" s="2" t="s">
        <v>234</v>
      </c>
      <c r="Q889" s="2" t="s">
        <v>276</v>
      </c>
      <c r="R889" s="6" t="n">
        <v>1</v>
      </c>
      <c r="S889" s="7" t="n">
        <v>196.83</v>
      </c>
      <c r="T889" s="7" t="n">
        <f aca="false">$R889*$S889</f>
        <v>196.83</v>
      </c>
      <c r="U889" s="8" t="n">
        <v>0.03</v>
      </c>
      <c r="V889" s="7" t="n">
        <f aca="false">$T889*$U889</f>
        <v>5.9049</v>
      </c>
      <c r="W889" s="7" t="n">
        <f aca="false">$T889-$V889</f>
        <v>190.9251</v>
      </c>
      <c r="X889" s="7" t="n">
        <v>103.59</v>
      </c>
      <c r="Y889" s="7" t="n">
        <f aca="false">$R889*$X889</f>
        <v>103.59</v>
      </c>
      <c r="Z889" s="7" t="n">
        <f aca="false">$W889-$Y889</f>
        <v>87.3351</v>
      </c>
      <c r="AA889" s="8" t="n">
        <f aca="false">IFERROR($Z889/$W889,0)</f>
        <v>0.457431212554033</v>
      </c>
      <c r="AB889" s="2" t="s">
        <v>85</v>
      </c>
      <c r="AC889" s="2" t="s">
        <v>43</v>
      </c>
    </row>
    <row r="890" customFormat="false" ht="15" hidden="false" customHeight="false" outlineLevel="0" collapsed="false">
      <c r="A890" s="2" t="s">
        <v>1722</v>
      </c>
      <c r="B890" s="3" t="n">
        <v>45390</v>
      </c>
      <c r="C890" s="4" t="n">
        <f aca="false">YEAR($B890)</f>
        <v>2024</v>
      </c>
      <c r="D890" s="4" t="n">
        <f aca="false">MONTH($B890)</f>
        <v>4</v>
      </c>
      <c r="E890" s="2" t="s">
        <v>1643</v>
      </c>
      <c r="F890" s="5" t="n">
        <f aca="false">ROUNDUP(MONTH($B890)/3,0)</f>
        <v>2</v>
      </c>
      <c r="G890" s="2" t="s">
        <v>45</v>
      </c>
      <c r="H890" s="2" t="s">
        <v>46</v>
      </c>
      <c r="I890" s="2" t="s">
        <v>33</v>
      </c>
      <c r="J890" s="2" t="s">
        <v>47</v>
      </c>
      <c r="K890" s="2" t="s">
        <v>48</v>
      </c>
      <c r="L890" s="2" t="s">
        <v>49</v>
      </c>
      <c r="M890" s="2" t="s">
        <v>105</v>
      </c>
      <c r="N890" s="2" t="s">
        <v>63</v>
      </c>
      <c r="O890" s="2" t="s">
        <v>114</v>
      </c>
      <c r="P890" s="2" t="s">
        <v>115</v>
      </c>
      <c r="Q890" s="2" t="s">
        <v>116</v>
      </c>
      <c r="R890" s="6" t="n">
        <v>2</v>
      </c>
      <c r="S890" s="7" t="n">
        <v>262.76</v>
      </c>
      <c r="T890" s="7" t="n">
        <f aca="false">$R890*$S890</f>
        <v>525.52</v>
      </c>
      <c r="U890" s="8" t="n">
        <v>0</v>
      </c>
      <c r="V890" s="7" t="n">
        <f aca="false">$T890*$U890</f>
        <v>0</v>
      </c>
      <c r="W890" s="7" t="n">
        <f aca="false">$T890-$V890</f>
        <v>525.52</v>
      </c>
      <c r="X890" s="7" t="n">
        <v>132.89</v>
      </c>
      <c r="Y890" s="7" t="n">
        <f aca="false">$R890*$X890</f>
        <v>265.78</v>
      </c>
      <c r="Z890" s="7" t="n">
        <f aca="false">$W890-$Y890</f>
        <v>259.74</v>
      </c>
      <c r="AA890" s="8" t="n">
        <f aca="false">IFERROR($Z890/$W890,0)</f>
        <v>0.494253311006242</v>
      </c>
      <c r="AB890" s="2" t="s">
        <v>85</v>
      </c>
      <c r="AC890" s="2" t="s">
        <v>43</v>
      </c>
    </row>
    <row r="891" customFormat="false" ht="15" hidden="false" customHeight="false" outlineLevel="0" collapsed="false">
      <c r="A891" s="2" t="s">
        <v>1723</v>
      </c>
      <c r="B891" s="3" t="n">
        <v>45390</v>
      </c>
      <c r="C891" s="4" t="n">
        <f aca="false">YEAR($B891)</f>
        <v>2024</v>
      </c>
      <c r="D891" s="4" t="n">
        <f aca="false">MONTH($B891)</f>
        <v>4</v>
      </c>
      <c r="E891" s="2" t="s">
        <v>1643</v>
      </c>
      <c r="F891" s="5" t="n">
        <f aca="false">ROUNDUP(MONTH($B891)/3,0)</f>
        <v>2</v>
      </c>
      <c r="G891" s="2" t="s">
        <v>1724</v>
      </c>
      <c r="H891" s="2" t="s">
        <v>756</v>
      </c>
      <c r="I891" s="2" t="s">
        <v>104</v>
      </c>
      <c r="J891" s="2" t="s">
        <v>47</v>
      </c>
      <c r="K891" s="2" t="s">
        <v>196</v>
      </c>
      <c r="L891" s="2" t="s">
        <v>197</v>
      </c>
      <c r="M891" s="2" t="s">
        <v>118</v>
      </c>
      <c r="N891" s="2" t="s">
        <v>51</v>
      </c>
      <c r="O891" s="2" t="s">
        <v>52</v>
      </c>
      <c r="P891" s="2" t="s">
        <v>126</v>
      </c>
      <c r="Q891" s="2" t="s">
        <v>253</v>
      </c>
      <c r="R891" s="6" t="n">
        <v>12</v>
      </c>
      <c r="S891" s="7" t="n">
        <v>1550.19</v>
      </c>
      <c r="T891" s="7" t="n">
        <f aca="false">$R891*$S891</f>
        <v>18602.28</v>
      </c>
      <c r="U891" s="8" t="n">
        <v>0</v>
      </c>
      <c r="V891" s="7" t="n">
        <f aca="false">$T891*$U891</f>
        <v>0</v>
      </c>
      <c r="W891" s="7" t="n">
        <f aca="false">$T891-$V891</f>
        <v>18602.28</v>
      </c>
      <c r="X891" s="7" t="n">
        <v>1122.69</v>
      </c>
      <c r="Y891" s="7" t="n">
        <f aca="false">$R891*$X891</f>
        <v>13472.28</v>
      </c>
      <c r="Z891" s="7" t="n">
        <f aca="false">$W891-$Y891</f>
        <v>5130</v>
      </c>
      <c r="AA891" s="8" t="n">
        <f aca="false">IFERROR($Z891/$W891,0)</f>
        <v>0.275772647223889</v>
      </c>
      <c r="AB891" s="2" t="s">
        <v>67</v>
      </c>
      <c r="AC891" s="2" t="s">
        <v>43</v>
      </c>
    </row>
    <row r="892" customFormat="false" ht="15" hidden="false" customHeight="false" outlineLevel="0" collapsed="false">
      <c r="A892" s="2" t="s">
        <v>1725</v>
      </c>
      <c r="B892" s="3" t="n">
        <v>45390</v>
      </c>
      <c r="C892" s="4" t="n">
        <f aca="false">YEAR($B892)</f>
        <v>2024</v>
      </c>
      <c r="D892" s="4" t="n">
        <f aca="false">MONTH($B892)</f>
        <v>4</v>
      </c>
      <c r="E892" s="2" t="s">
        <v>1643</v>
      </c>
      <c r="F892" s="5" t="n">
        <f aca="false">ROUNDUP(MONTH($B892)/3,0)</f>
        <v>2</v>
      </c>
      <c r="G892" s="2" t="s">
        <v>1463</v>
      </c>
      <c r="H892" s="2" t="s">
        <v>1464</v>
      </c>
      <c r="I892" s="2" t="s">
        <v>33</v>
      </c>
      <c r="J892" s="2" t="s">
        <v>47</v>
      </c>
      <c r="K892" s="2" t="s">
        <v>48</v>
      </c>
      <c r="L892" s="2" t="s">
        <v>155</v>
      </c>
      <c r="M892" s="2" t="s">
        <v>156</v>
      </c>
      <c r="N892" s="2" t="s">
        <v>63</v>
      </c>
      <c r="O892" s="2" t="s">
        <v>64</v>
      </c>
      <c r="P892" s="2" t="s">
        <v>342</v>
      </c>
      <c r="Q892" s="2" t="s">
        <v>343</v>
      </c>
      <c r="R892" s="6" t="n">
        <v>2</v>
      </c>
      <c r="S892" s="7" t="n">
        <v>1905.9</v>
      </c>
      <c r="T892" s="7" t="n">
        <f aca="false">$R892*$S892</f>
        <v>3811.8</v>
      </c>
      <c r="U892" s="8" t="n">
        <v>0.2</v>
      </c>
      <c r="V892" s="7" t="n">
        <f aca="false">$T892*$U892</f>
        <v>762.36</v>
      </c>
      <c r="W892" s="7" t="n">
        <f aca="false">$T892-$V892</f>
        <v>3049.44</v>
      </c>
      <c r="X892" s="7" t="n">
        <v>1531.83</v>
      </c>
      <c r="Y892" s="7" t="n">
        <f aca="false">$R892*$X892</f>
        <v>3063.66</v>
      </c>
      <c r="Z892" s="7" t="n">
        <f aca="false">$W892-$Y892</f>
        <v>-14.2199999999998</v>
      </c>
      <c r="AA892" s="8" t="n">
        <f aca="false">IFERROR($Z892/$W892,0)</f>
        <v>-0.00466315126711783</v>
      </c>
      <c r="AB892" s="2" t="s">
        <v>85</v>
      </c>
      <c r="AC892" s="2" t="s">
        <v>43</v>
      </c>
    </row>
    <row r="893" customFormat="false" ht="15" hidden="false" customHeight="false" outlineLevel="0" collapsed="false">
      <c r="A893" s="2" t="s">
        <v>1726</v>
      </c>
      <c r="B893" s="3" t="n">
        <v>45390</v>
      </c>
      <c r="C893" s="4" t="n">
        <f aca="false">YEAR($B893)</f>
        <v>2024</v>
      </c>
      <c r="D893" s="4" t="n">
        <f aca="false">MONTH($B893)</f>
        <v>4</v>
      </c>
      <c r="E893" s="2" t="s">
        <v>1643</v>
      </c>
      <c r="F893" s="5" t="n">
        <f aca="false">ROUNDUP(MONTH($B893)/3,0)</f>
        <v>2</v>
      </c>
      <c r="G893" s="2" t="s">
        <v>569</v>
      </c>
      <c r="H893" s="2" t="s">
        <v>570</v>
      </c>
      <c r="I893" s="2" t="s">
        <v>33</v>
      </c>
      <c r="J893" s="2" t="s">
        <v>59</v>
      </c>
      <c r="K893" s="2" t="s">
        <v>60</v>
      </c>
      <c r="L893" s="2" t="s">
        <v>61</v>
      </c>
      <c r="M893" s="2" t="s">
        <v>62</v>
      </c>
      <c r="N893" s="2" t="s">
        <v>51</v>
      </c>
      <c r="O893" s="2" t="s">
        <v>52</v>
      </c>
      <c r="P893" s="2" t="s">
        <v>126</v>
      </c>
      <c r="Q893" s="2" t="s">
        <v>253</v>
      </c>
      <c r="R893" s="6" t="n">
        <v>2</v>
      </c>
      <c r="S893" s="7" t="n">
        <v>1588.85</v>
      </c>
      <c r="T893" s="7" t="n">
        <f aca="false">$R893*$S893</f>
        <v>3177.7</v>
      </c>
      <c r="U893" s="8" t="n">
        <v>0.15</v>
      </c>
      <c r="V893" s="7" t="n">
        <f aca="false">$T893*$U893</f>
        <v>476.655</v>
      </c>
      <c r="W893" s="7" t="n">
        <f aca="false">$T893-$V893</f>
        <v>2701.045</v>
      </c>
      <c r="X893" s="7" t="n">
        <v>1050.33</v>
      </c>
      <c r="Y893" s="7" t="n">
        <f aca="false">$R893*$X893</f>
        <v>2100.66</v>
      </c>
      <c r="Z893" s="7" t="n">
        <f aca="false">$W893-$Y893</f>
        <v>600.385</v>
      </c>
      <c r="AA893" s="8" t="n">
        <f aca="false">IFERROR($Z893/$W893,0)</f>
        <v>0.222278784692591</v>
      </c>
      <c r="AB893" s="2" t="s">
        <v>85</v>
      </c>
      <c r="AC893" s="2" t="s">
        <v>43</v>
      </c>
    </row>
    <row r="894" customFormat="false" ht="15" hidden="false" customHeight="false" outlineLevel="0" collapsed="false">
      <c r="A894" s="2" t="s">
        <v>1727</v>
      </c>
      <c r="B894" s="3" t="n">
        <v>45390</v>
      </c>
      <c r="C894" s="4" t="n">
        <f aca="false">YEAR($B894)</f>
        <v>2024</v>
      </c>
      <c r="D894" s="4" t="n">
        <f aca="false">MONTH($B894)</f>
        <v>4</v>
      </c>
      <c r="E894" s="2" t="s">
        <v>1643</v>
      </c>
      <c r="F894" s="5" t="n">
        <f aca="false">ROUNDUP(MONTH($B894)/3,0)</f>
        <v>2</v>
      </c>
      <c r="G894" s="2" t="s">
        <v>57</v>
      </c>
      <c r="H894" s="2" t="s">
        <v>58</v>
      </c>
      <c r="I894" s="2" t="s">
        <v>33</v>
      </c>
      <c r="J894" s="2" t="s">
        <v>59</v>
      </c>
      <c r="K894" s="2" t="s">
        <v>60</v>
      </c>
      <c r="L894" s="2" t="s">
        <v>61</v>
      </c>
      <c r="M894" s="2" t="s">
        <v>131</v>
      </c>
      <c r="N894" s="2" t="s">
        <v>63</v>
      </c>
      <c r="O894" s="2" t="s">
        <v>114</v>
      </c>
      <c r="P894" s="2" t="s">
        <v>115</v>
      </c>
      <c r="Q894" s="2" t="s">
        <v>116</v>
      </c>
      <c r="R894" s="6" t="n">
        <v>2</v>
      </c>
      <c r="S894" s="7" t="n">
        <v>314.1</v>
      </c>
      <c r="T894" s="7" t="n">
        <f aca="false">$R894*$S894</f>
        <v>628.2</v>
      </c>
      <c r="U894" s="8" t="n">
        <v>0.05</v>
      </c>
      <c r="V894" s="7" t="n">
        <f aca="false">$T894*$U894</f>
        <v>31.41</v>
      </c>
      <c r="W894" s="7" t="n">
        <f aca="false">$T894-$V894</f>
        <v>596.79</v>
      </c>
      <c r="X894" s="7" t="n">
        <v>152.32</v>
      </c>
      <c r="Y894" s="7" t="n">
        <f aca="false">$R894*$X894</f>
        <v>304.64</v>
      </c>
      <c r="Z894" s="7" t="n">
        <f aca="false">$W894-$Y894</f>
        <v>292.15</v>
      </c>
      <c r="AA894" s="8" t="n">
        <f aca="false">IFERROR($Z894/$W894,0)</f>
        <v>0.489535682568408</v>
      </c>
      <c r="AB894" s="2" t="s">
        <v>55</v>
      </c>
      <c r="AC894" s="2" t="s">
        <v>43</v>
      </c>
    </row>
    <row r="895" customFormat="false" ht="15" hidden="false" customHeight="false" outlineLevel="0" collapsed="false">
      <c r="A895" s="2" t="s">
        <v>1728</v>
      </c>
      <c r="B895" s="3" t="n">
        <v>45390</v>
      </c>
      <c r="C895" s="4" t="n">
        <f aca="false">YEAR($B895)</f>
        <v>2024</v>
      </c>
      <c r="D895" s="4" t="n">
        <f aca="false">MONTH($B895)</f>
        <v>4</v>
      </c>
      <c r="E895" s="2" t="s">
        <v>1643</v>
      </c>
      <c r="F895" s="5" t="n">
        <f aca="false">ROUNDUP(MONTH($B895)/3,0)</f>
        <v>2</v>
      </c>
      <c r="G895" s="2" t="s">
        <v>1729</v>
      </c>
      <c r="H895" s="2" t="s">
        <v>1730</v>
      </c>
      <c r="I895" s="2" t="s">
        <v>33</v>
      </c>
      <c r="J895" s="2" t="s">
        <v>34</v>
      </c>
      <c r="K895" s="2" t="s">
        <v>242</v>
      </c>
      <c r="L895" s="2" t="s">
        <v>243</v>
      </c>
      <c r="M895" s="2" t="s">
        <v>82</v>
      </c>
      <c r="N895" s="2" t="s">
        <v>51</v>
      </c>
      <c r="O895" s="2" t="s">
        <v>114</v>
      </c>
      <c r="P895" s="2" t="s">
        <v>119</v>
      </c>
      <c r="Q895" s="2" t="s">
        <v>191</v>
      </c>
      <c r="R895" s="6" t="n">
        <v>1</v>
      </c>
      <c r="S895" s="7" t="n">
        <v>422.27</v>
      </c>
      <c r="T895" s="7" t="n">
        <f aca="false">$R895*$S895</f>
        <v>422.27</v>
      </c>
      <c r="U895" s="8" t="n">
        <v>0.1</v>
      </c>
      <c r="V895" s="7" t="n">
        <f aca="false">$T895*$U895</f>
        <v>42.227</v>
      </c>
      <c r="W895" s="7" t="n">
        <f aca="false">$T895-$V895</f>
        <v>380.043</v>
      </c>
      <c r="X895" s="7" t="n">
        <v>231.27</v>
      </c>
      <c r="Y895" s="7" t="n">
        <f aca="false">$R895*$X895</f>
        <v>231.27</v>
      </c>
      <c r="Z895" s="7" t="n">
        <f aca="false">$W895-$Y895</f>
        <v>148.773</v>
      </c>
      <c r="AA895" s="8" t="n">
        <f aca="false">IFERROR($Z895/$W895,0)</f>
        <v>0.391463597540278</v>
      </c>
      <c r="AB895" s="2" t="s">
        <v>85</v>
      </c>
      <c r="AC895" s="2" t="s">
        <v>43</v>
      </c>
    </row>
    <row r="896" customFormat="false" ht="15" hidden="false" customHeight="false" outlineLevel="0" collapsed="false">
      <c r="A896" s="2" t="s">
        <v>1731</v>
      </c>
      <c r="B896" s="3" t="n">
        <v>45390</v>
      </c>
      <c r="C896" s="4" t="n">
        <f aca="false">YEAR($B896)</f>
        <v>2024</v>
      </c>
      <c r="D896" s="4" t="n">
        <f aca="false">MONTH($B896)</f>
        <v>4</v>
      </c>
      <c r="E896" s="2" t="s">
        <v>1643</v>
      </c>
      <c r="F896" s="5" t="n">
        <f aca="false">ROUNDUP(MONTH($B896)/3,0)</f>
        <v>2</v>
      </c>
      <c r="G896" s="2" t="s">
        <v>737</v>
      </c>
      <c r="H896" s="2" t="s">
        <v>738</v>
      </c>
      <c r="I896" s="2" t="s">
        <v>33</v>
      </c>
      <c r="J896" s="2" t="s">
        <v>47</v>
      </c>
      <c r="K896" s="2" t="s">
        <v>48</v>
      </c>
      <c r="L896" s="2" t="s">
        <v>155</v>
      </c>
      <c r="M896" s="2" t="s">
        <v>118</v>
      </c>
      <c r="N896" s="2" t="s">
        <v>151</v>
      </c>
      <c r="O896" s="2" t="s">
        <v>114</v>
      </c>
      <c r="P896" s="2" t="s">
        <v>119</v>
      </c>
      <c r="Q896" s="2" t="s">
        <v>191</v>
      </c>
      <c r="R896" s="6" t="n">
        <v>1</v>
      </c>
      <c r="S896" s="7" t="n">
        <v>421.79</v>
      </c>
      <c r="T896" s="7" t="n">
        <f aca="false">$R896*$S896</f>
        <v>421.79</v>
      </c>
      <c r="U896" s="8" t="n">
        <v>0</v>
      </c>
      <c r="V896" s="7" t="n">
        <f aca="false">$T896*$U896</f>
        <v>0</v>
      </c>
      <c r="W896" s="7" t="n">
        <f aca="false">$T896-$V896</f>
        <v>421.79</v>
      </c>
      <c r="X896" s="7" t="n">
        <v>241.91</v>
      </c>
      <c r="Y896" s="7" t="n">
        <f aca="false">$R896*$X896</f>
        <v>241.91</v>
      </c>
      <c r="Z896" s="7" t="n">
        <f aca="false">$W896-$Y896</f>
        <v>179.88</v>
      </c>
      <c r="AA896" s="8" t="n">
        <f aca="false">IFERROR($Z896/$W896,0)</f>
        <v>0.426468147656417</v>
      </c>
      <c r="AB896" s="2" t="s">
        <v>85</v>
      </c>
      <c r="AC896" s="2" t="s">
        <v>43</v>
      </c>
    </row>
    <row r="897" customFormat="false" ht="15" hidden="false" customHeight="false" outlineLevel="0" collapsed="false">
      <c r="A897" s="2" t="s">
        <v>1732</v>
      </c>
      <c r="B897" s="3" t="n">
        <v>45390</v>
      </c>
      <c r="C897" s="4" t="n">
        <f aca="false">YEAR($B897)</f>
        <v>2024</v>
      </c>
      <c r="D897" s="4" t="n">
        <f aca="false">MONTH($B897)</f>
        <v>4</v>
      </c>
      <c r="E897" s="2" t="s">
        <v>1643</v>
      </c>
      <c r="F897" s="5" t="n">
        <f aca="false">ROUNDUP(MONTH($B897)/3,0)</f>
        <v>2</v>
      </c>
      <c r="G897" s="2" t="s">
        <v>1463</v>
      </c>
      <c r="H897" s="2" t="s">
        <v>1464</v>
      </c>
      <c r="I897" s="2" t="s">
        <v>33</v>
      </c>
      <c r="J897" s="2" t="s">
        <v>47</v>
      </c>
      <c r="K897" s="2" t="s">
        <v>48</v>
      </c>
      <c r="L897" s="2" t="s">
        <v>155</v>
      </c>
      <c r="M897" s="2" t="s">
        <v>105</v>
      </c>
      <c r="N897" s="2" t="s">
        <v>63</v>
      </c>
      <c r="O897" s="2" t="s">
        <v>39</v>
      </c>
      <c r="P897" s="2" t="s">
        <v>106</v>
      </c>
      <c r="Q897" s="2" t="s">
        <v>143</v>
      </c>
      <c r="R897" s="6" t="n">
        <v>1</v>
      </c>
      <c r="S897" s="7" t="n">
        <v>701.99</v>
      </c>
      <c r="T897" s="7" t="n">
        <f aca="false">$R897*$S897</f>
        <v>701.99</v>
      </c>
      <c r="U897" s="8" t="n">
        <v>0.08</v>
      </c>
      <c r="V897" s="7" t="n">
        <f aca="false">$T897*$U897</f>
        <v>56.1592</v>
      </c>
      <c r="W897" s="7" t="n">
        <f aca="false">$T897-$V897</f>
        <v>645.8308</v>
      </c>
      <c r="X897" s="7" t="n">
        <v>449.42</v>
      </c>
      <c r="Y897" s="7" t="n">
        <f aca="false">$R897*$X897</f>
        <v>449.42</v>
      </c>
      <c r="Z897" s="7" t="n">
        <f aca="false">$W897-$Y897</f>
        <v>196.4108</v>
      </c>
      <c r="AA897" s="8" t="n">
        <f aca="false">IFERROR($Z897/$W897,0)</f>
        <v>0.304121141326799</v>
      </c>
      <c r="AB897" s="2" t="s">
        <v>85</v>
      </c>
      <c r="AC897" s="2" t="s">
        <v>43</v>
      </c>
    </row>
    <row r="898" customFormat="false" ht="15" hidden="false" customHeight="false" outlineLevel="0" collapsed="false">
      <c r="A898" s="2" t="s">
        <v>1733</v>
      </c>
      <c r="B898" s="3" t="n">
        <v>45390</v>
      </c>
      <c r="C898" s="4" t="n">
        <f aca="false">YEAR($B898)</f>
        <v>2024</v>
      </c>
      <c r="D898" s="4" t="n">
        <f aca="false">MONTH($B898)</f>
        <v>4</v>
      </c>
      <c r="E898" s="2" t="s">
        <v>1643</v>
      </c>
      <c r="F898" s="5" t="n">
        <f aca="false">ROUNDUP(MONTH($B898)/3,0)</f>
        <v>2</v>
      </c>
      <c r="G898" s="2" t="s">
        <v>1734</v>
      </c>
      <c r="H898" s="2" t="s">
        <v>486</v>
      </c>
      <c r="I898" s="2" t="s">
        <v>104</v>
      </c>
      <c r="J898" s="2" t="s">
        <v>89</v>
      </c>
      <c r="K898" s="2" t="s">
        <v>90</v>
      </c>
      <c r="L898" s="2" t="s">
        <v>161</v>
      </c>
      <c r="M898" s="2" t="s">
        <v>135</v>
      </c>
      <c r="N898" s="2" t="s">
        <v>63</v>
      </c>
      <c r="O898" s="2" t="s">
        <v>114</v>
      </c>
      <c r="P898" s="2" t="s">
        <v>119</v>
      </c>
      <c r="Q898" s="2" t="s">
        <v>308</v>
      </c>
      <c r="R898" s="6" t="n">
        <v>11</v>
      </c>
      <c r="S898" s="7" t="n">
        <v>312.09</v>
      </c>
      <c r="T898" s="7" t="n">
        <f aca="false">$R898*$S898</f>
        <v>3432.99</v>
      </c>
      <c r="U898" s="8" t="n">
        <v>0.15</v>
      </c>
      <c r="V898" s="7" t="n">
        <f aca="false">$T898*$U898</f>
        <v>514.9485</v>
      </c>
      <c r="W898" s="7" t="n">
        <f aca="false">$T898-$V898</f>
        <v>2918.0415</v>
      </c>
      <c r="X898" s="7" t="n">
        <v>163.1</v>
      </c>
      <c r="Y898" s="7" t="n">
        <f aca="false">$R898*$X898</f>
        <v>1794.1</v>
      </c>
      <c r="Z898" s="7" t="n">
        <f aca="false">$W898-$Y898</f>
        <v>1123.9415</v>
      </c>
      <c r="AA898" s="8" t="n">
        <f aca="false">IFERROR($Z898/$W898,0)</f>
        <v>0.385169813383394</v>
      </c>
      <c r="AB898" s="2" t="s">
        <v>42</v>
      </c>
      <c r="AC898" s="2" t="s">
        <v>43</v>
      </c>
    </row>
    <row r="899" customFormat="false" ht="15" hidden="false" customHeight="false" outlineLevel="0" collapsed="false">
      <c r="A899" s="2" t="s">
        <v>1735</v>
      </c>
      <c r="B899" s="3" t="n">
        <v>45391</v>
      </c>
      <c r="C899" s="4" t="n">
        <f aca="false">YEAR($B899)</f>
        <v>2024</v>
      </c>
      <c r="D899" s="4" t="n">
        <f aca="false">MONTH($B899)</f>
        <v>4</v>
      </c>
      <c r="E899" s="2" t="s">
        <v>1643</v>
      </c>
      <c r="F899" s="5" t="n">
        <f aca="false">ROUNDUP(MONTH($B899)/3,0)</f>
        <v>2</v>
      </c>
      <c r="G899" s="2" t="s">
        <v>45</v>
      </c>
      <c r="H899" s="2" t="s">
        <v>46</v>
      </c>
      <c r="I899" s="2" t="s">
        <v>33</v>
      </c>
      <c r="J899" s="2" t="s">
        <v>47</v>
      </c>
      <c r="K899" s="2" t="s">
        <v>48</v>
      </c>
      <c r="L899" s="2" t="s">
        <v>49</v>
      </c>
      <c r="M899" s="2" t="s">
        <v>168</v>
      </c>
      <c r="N899" s="2" t="s">
        <v>38</v>
      </c>
      <c r="O899" s="2" t="s">
        <v>39</v>
      </c>
      <c r="P899" s="2" t="s">
        <v>106</v>
      </c>
      <c r="Q899" s="2" t="s">
        <v>143</v>
      </c>
      <c r="R899" s="6" t="n">
        <v>2</v>
      </c>
      <c r="S899" s="7" t="n">
        <v>760.69</v>
      </c>
      <c r="T899" s="7" t="n">
        <f aca="false">$R899*$S899</f>
        <v>1521.38</v>
      </c>
      <c r="U899" s="8" t="n">
        <v>0.1</v>
      </c>
      <c r="V899" s="7" t="n">
        <f aca="false">$T899*$U899</f>
        <v>152.138</v>
      </c>
      <c r="W899" s="7" t="n">
        <f aca="false">$T899-$V899</f>
        <v>1369.242</v>
      </c>
      <c r="X899" s="7" t="n">
        <v>484.23</v>
      </c>
      <c r="Y899" s="7" t="n">
        <f aca="false">$R899*$X899</f>
        <v>968.46</v>
      </c>
      <c r="Z899" s="7" t="n">
        <f aca="false">$W899-$Y899</f>
        <v>400.782</v>
      </c>
      <c r="AA899" s="8" t="n">
        <f aca="false">IFERROR($Z899/$W899,0)</f>
        <v>0.292703554229274</v>
      </c>
      <c r="AB899" s="2" t="s">
        <v>55</v>
      </c>
      <c r="AC899" s="2" t="s">
        <v>43</v>
      </c>
    </row>
    <row r="900" customFormat="false" ht="15" hidden="false" customHeight="false" outlineLevel="0" collapsed="false">
      <c r="A900" s="2" t="s">
        <v>1736</v>
      </c>
      <c r="B900" s="3" t="n">
        <v>45391</v>
      </c>
      <c r="C900" s="4" t="n">
        <f aca="false">YEAR($B900)</f>
        <v>2024</v>
      </c>
      <c r="D900" s="4" t="n">
        <f aca="false">MONTH($B900)</f>
        <v>4</v>
      </c>
      <c r="E900" s="2" t="s">
        <v>1643</v>
      </c>
      <c r="F900" s="5" t="n">
        <f aca="false">ROUNDUP(MONTH($B900)/3,0)</f>
        <v>2</v>
      </c>
      <c r="G900" s="2" t="s">
        <v>87</v>
      </c>
      <c r="H900" s="2" t="s">
        <v>88</v>
      </c>
      <c r="I900" s="2" t="s">
        <v>33</v>
      </c>
      <c r="J900" s="2" t="s">
        <v>89</v>
      </c>
      <c r="K900" s="2" t="s">
        <v>90</v>
      </c>
      <c r="L900" s="2" t="s">
        <v>91</v>
      </c>
      <c r="M900" s="2" t="s">
        <v>99</v>
      </c>
      <c r="N900" s="2" t="s">
        <v>38</v>
      </c>
      <c r="O900" s="2" t="s">
        <v>114</v>
      </c>
      <c r="P900" s="2" t="s">
        <v>234</v>
      </c>
      <c r="Q900" s="2" t="s">
        <v>276</v>
      </c>
      <c r="R900" s="6" t="n">
        <v>2</v>
      </c>
      <c r="S900" s="7" t="n">
        <v>177.33</v>
      </c>
      <c r="T900" s="7" t="n">
        <f aca="false">$R900*$S900</f>
        <v>354.66</v>
      </c>
      <c r="U900" s="8" t="n">
        <v>0.05</v>
      </c>
      <c r="V900" s="7" t="n">
        <f aca="false">$T900*$U900</f>
        <v>17.733</v>
      </c>
      <c r="W900" s="7" t="n">
        <f aca="false">$T900-$V900</f>
        <v>336.927</v>
      </c>
      <c r="X900" s="7" t="n">
        <v>94.71</v>
      </c>
      <c r="Y900" s="7" t="n">
        <f aca="false">$R900*$X900</f>
        <v>189.42</v>
      </c>
      <c r="Z900" s="7" t="n">
        <f aca="false">$W900-$Y900</f>
        <v>147.507</v>
      </c>
      <c r="AA900" s="8" t="n">
        <f aca="false">IFERROR($Z900/$W900,0)</f>
        <v>0.437801066699908</v>
      </c>
      <c r="AB900" s="2" t="s">
        <v>55</v>
      </c>
      <c r="AC900" s="2" t="s">
        <v>43</v>
      </c>
    </row>
    <row r="901" customFormat="false" ht="15" hidden="false" customHeight="false" outlineLevel="0" collapsed="false">
      <c r="A901" s="2" t="s">
        <v>1737</v>
      </c>
      <c r="B901" s="3" t="n">
        <v>45391</v>
      </c>
      <c r="C901" s="4" t="n">
        <f aca="false">YEAR($B901)</f>
        <v>2024</v>
      </c>
      <c r="D901" s="4" t="n">
        <f aca="false">MONTH($B901)</f>
        <v>4</v>
      </c>
      <c r="E901" s="2" t="s">
        <v>1643</v>
      </c>
      <c r="F901" s="5" t="n">
        <f aca="false">ROUNDUP(MONTH($B901)/3,0)</f>
        <v>2</v>
      </c>
      <c r="G901" s="2" t="s">
        <v>1738</v>
      </c>
      <c r="H901" s="2" t="s">
        <v>932</v>
      </c>
      <c r="I901" s="2" t="s">
        <v>177</v>
      </c>
      <c r="J901" s="2" t="s">
        <v>47</v>
      </c>
      <c r="K901" s="2" t="s">
        <v>48</v>
      </c>
      <c r="L901" s="2" t="s">
        <v>155</v>
      </c>
      <c r="M901" s="2" t="s">
        <v>156</v>
      </c>
      <c r="N901" s="2" t="s">
        <v>73</v>
      </c>
      <c r="O901" s="2" t="s">
        <v>52</v>
      </c>
      <c r="P901" s="2" t="s">
        <v>83</v>
      </c>
      <c r="Q901" s="2" t="s">
        <v>112</v>
      </c>
      <c r="R901" s="6" t="n">
        <v>14</v>
      </c>
      <c r="S901" s="7" t="n">
        <v>2466.49</v>
      </c>
      <c r="T901" s="7" t="n">
        <f aca="false">$R901*$S901</f>
        <v>34530.86</v>
      </c>
      <c r="U901" s="8" t="n">
        <v>0.17</v>
      </c>
      <c r="V901" s="7" t="n">
        <f aca="false">$T901*$U901</f>
        <v>5870.2462</v>
      </c>
      <c r="W901" s="7" t="n">
        <f aca="false">$T901-$V901</f>
        <v>28660.6138</v>
      </c>
      <c r="X901" s="7" t="n">
        <v>2076.84</v>
      </c>
      <c r="Y901" s="7" t="n">
        <f aca="false">$R901*$X901</f>
        <v>29075.76</v>
      </c>
      <c r="Z901" s="7" t="n">
        <f aca="false">$W901-$Y901</f>
        <v>-415.146200000003</v>
      </c>
      <c r="AA901" s="8" t="n">
        <f aca="false">IFERROR($Z901/$W901,0)</f>
        <v>-0.0144849026227067</v>
      </c>
      <c r="AB901" s="2" t="s">
        <v>67</v>
      </c>
      <c r="AC901" s="2" t="s">
        <v>43</v>
      </c>
    </row>
    <row r="902" customFormat="false" ht="15" hidden="false" customHeight="false" outlineLevel="0" collapsed="false">
      <c r="A902" s="2" t="s">
        <v>1739</v>
      </c>
      <c r="B902" s="3" t="n">
        <v>45391</v>
      </c>
      <c r="C902" s="4" t="n">
        <f aca="false">YEAR($B902)</f>
        <v>2024</v>
      </c>
      <c r="D902" s="4" t="n">
        <f aca="false">MONTH($B902)</f>
        <v>4</v>
      </c>
      <c r="E902" s="2" t="s">
        <v>1643</v>
      </c>
      <c r="F902" s="5" t="n">
        <f aca="false">ROUNDUP(MONTH($B902)/3,0)</f>
        <v>2</v>
      </c>
      <c r="G902" s="2" t="s">
        <v>1740</v>
      </c>
      <c r="H902" s="2" t="s">
        <v>1427</v>
      </c>
      <c r="I902" s="2" t="s">
        <v>104</v>
      </c>
      <c r="J902" s="2" t="s">
        <v>89</v>
      </c>
      <c r="K902" s="2" t="s">
        <v>90</v>
      </c>
      <c r="L902" s="2" t="s">
        <v>161</v>
      </c>
      <c r="M902" s="2" t="s">
        <v>92</v>
      </c>
      <c r="N902" s="2" t="s">
        <v>51</v>
      </c>
      <c r="O902" s="2" t="s">
        <v>114</v>
      </c>
      <c r="P902" s="2" t="s">
        <v>234</v>
      </c>
      <c r="Q902" s="2" t="s">
        <v>276</v>
      </c>
      <c r="R902" s="6" t="n">
        <v>3</v>
      </c>
      <c r="S902" s="7" t="n">
        <v>196.21</v>
      </c>
      <c r="T902" s="7" t="n">
        <f aca="false">$R902*$S902</f>
        <v>588.63</v>
      </c>
      <c r="U902" s="8" t="n">
        <v>0</v>
      </c>
      <c r="V902" s="7" t="n">
        <f aca="false">$T902*$U902</f>
        <v>0</v>
      </c>
      <c r="W902" s="7" t="n">
        <f aca="false">$T902-$V902</f>
        <v>588.63</v>
      </c>
      <c r="X902" s="7" t="n">
        <v>104.59</v>
      </c>
      <c r="Y902" s="7" t="n">
        <f aca="false">$R902*$X902</f>
        <v>313.77</v>
      </c>
      <c r="Z902" s="7" t="n">
        <f aca="false">$W902-$Y902</f>
        <v>274.86</v>
      </c>
      <c r="AA902" s="8" t="n">
        <f aca="false">IFERROR($Z902/$W902,0)</f>
        <v>0.46694867743744</v>
      </c>
      <c r="AB902" s="2" t="s">
        <v>42</v>
      </c>
      <c r="AC902" s="2" t="s">
        <v>43</v>
      </c>
    </row>
    <row r="903" customFormat="false" ht="15" hidden="false" customHeight="false" outlineLevel="0" collapsed="false">
      <c r="A903" s="2" t="s">
        <v>1741</v>
      </c>
      <c r="B903" s="3" t="n">
        <v>45391</v>
      </c>
      <c r="C903" s="4" t="n">
        <f aca="false">YEAR($B903)</f>
        <v>2024</v>
      </c>
      <c r="D903" s="4" t="n">
        <f aca="false">MONTH($B903)</f>
        <v>4</v>
      </c>
      <c r="E903" s="2" t="s">
        <v>1643</v>
      </c>
      <c r="F903" s="5" t="n">
        <f aca="false">ROUNDUP(MONTH($B903)/3,0)</f>
        <v>2</v>
      </c>
      <c r="G903" s="2" t="s">
        <v>1742</v>
      </c>
      <c r="H903" s="2" t="s">
        <v>1743</v>
      </c>
      <c r="I903" s="2" t="s">
        <v>33</v>
      </c>
      <c r="J903" s="2" t="s">
        <v>89</v>
      </c>
      <c r="K903" s="2" t="s">
        <v>124</v>
      </c>
      <c r="L903" s="2" t="s">
        <v>125</v>
      </c>
      <c r="M903" s="2" t="s">
        <v>92</v>
      </c>
      <c r="N903" s="2" t="s">
        <v>38</v>
      </c>
      <c r="O903" s="2" t="s">
        <v>52</v>
      </c>
      <c r="P903" s="2" t="s">
        <v>83</v>
      </c>
      <c r="Q903" s="2" t="s">
        <v>84</v>
      </c>
      <c r="R903" s="6" t="n">
        <v>2</v>
      </c>
      <c r="S903" s="7" t="n">
        <v>4409.15</v>
      </c>
      <c r="T903" s="7" t="n">
        <f aca="false">$R903*$S903</f>
        <v>8818.3</v>
      </c>
      <c r="U903" s="8" t="n">
        <v>0.03</v>
      </c>
      <c r="V903" s="7" t="n">
        <f aca="false">$T903*$U903</f>
        <v>264.549</v>
      </c>
      <c r="W903" s="7" t="n">
        <f aca="false">$T903-$V903</f>
        <v>8553.751</v>
      </c>
      <c r="X903" s="7" t="n">
        <v>3269.35</v>
      </c>
      <c r="Y903" s="7" t="n">
        <f aca="false">$R903*$X903</f>
        <v>6538.7</v>
      </c>
      <c r="Z903" s="7" t="n">
        <f aca="false">$W903-$Y903</f>
        <v>2015.051</v>
      </c>
      <c r="AA903" s="8" t="n">
        <f aca="false">IFERROR($Z903/$W903,0)</f>
        <v>0.235575129554274</v>
      </c>
      <c r="AB903" s="2" t="s">
        <v>55</v>
      </c>
      <c r="AC903" s="2" t="s">
        <v>43</v>
      </c>
    </row>
    <row r="904" customFormat="false" ht="15" hidden="false" customHeight="false" outlineLevel="0" collapsed="false">
      <c r="A904" s="2" t="s">
        <v>1744</v>
      </c>
      <c r="B904" s="3" t="n">
        <v>45391</v>
      </c>
      <c r="C904" s="4" t="n">
        <f aca="false">YEAR($B904)</f>
        <v>2024</v>
      </c>
      <c r="D904" s="4" t="n">
        <f aca="false">MONTH($B904)</f>
        <v>4</v>
      </c>
      <c r="E904" s="2" t="s">
        <v>1643</v>
      </c>
      <c r="F904" s="5" t="n">
        <f aca="false">ROUNDUP(MONTH($B904)/3,0)</f>
        <v>2</v>
      </c>
      <c r="G904" s="2" t="s">
        <v>1618</v>
      </c>
      <c r="H904" s="2" t="s">
        <v>1619</v>
      </c>
      <c r="I904" s="2" t="s">
        <v>33</v>
      </c>
      <c r="J904" s="2" t="s">
        <v>89</v>
      </c>
      <c r="K904" s="2" t="s">
        <v>124</v>
      </c>
      <c r="L904" s="2" t="s">
        <v>125</v>
      </c>
      <c r="M904" s="2" t="s">
        <v>99</v>
      </c>
      <c r="N904" s="2" t="s">
        <v>51</v>
      </c>
      <c r="O904" s="2" t="s">
        <v>64</v>
      </c>
      <c r="P904" s="2" t="s">
        <v>65</v>
      </c>
      <c r="Q904" s="2" t="s">
        <v>519</v>
      </c>
      <c r="R904" s="6" t="n">
        <v>3</v>
      </c>
      <c r="S904" s="7" t="n">
        <v>2836.32</v>
      </c>
      <c r="T904" s="7" t="n">
        <f aca="false">$R904*$S904</f>
        <v>8508.96</v>
      </c>
      <c r="U904" s="8" t="n">
        <v>0.08</v>
      </c>
      <c r="V904" s="7" t="n">
        <f aca="false">$T904*$U904</f>
        <v>680.7168</v>
      </c>
      <c r="W904" s="7" t="n">
        <f aca="false">$T904-$V904</f>
        <v>7828.2432</v>
      </c>
      <c r="X904" s="7" t="n">
        <v>2438.74</v>
      </c>
      <c r="Y904" s="7" t="n">
        <f aca="false">$R904*$X904</f>
        <v>7316.22</v>
      </c>
      <c r="Z904" s="7" t="n">
        <f aca="false">$W904-$Y904</f>
        <v>512.023200000002</v>
      </c>
      <c r="AA904" s="8" t="n">
        <f aca="false">IFERROR($Z904/$W904,0)</f>
        <v>0.0654071656843775</v>
      </c>
      <c r="AB904" s="2" t="s">
        <v>67</v>
      </c>
      <c r="AC904" s="2" t="s">
        <v>43</v>
      </c>
    </row>
    <row r="905" customFormat="false" ht="15" hidden="false" customHeight="false" outlineLevel="0" collapsed="false">
      <c r="A905" s="2" t="s">
        <v>1745</v>
      </c>
      <c r="B905" s="3" t="n">
        <v>45391</v>
      </c>
      <c r="C905" s="4" t="n">
        <f aca="false">YEAR($B905)</f>
        <v>2024</v>
      </c>
      <c r="D905" s="4" t="n">
        <f aca="false">MONTH($B905)</f>
        <v>4</v>
      </c>
      <c r="E905" s="2" t="s">
        <v>1643</v>
      </c>
      <c r="F905" s="5" t="n">
        <f aca="false">ROUNDUP(MONTH($B905)/3,0)</f>
        <v>2</v>
      </c>
      <c r="G905" s="2" t="s">
        <v>102</v>
      </c>
      <c r="H905" s="2" t="s">
        <v>103</v>
      </c>
      <c r="I905" s="2" t="s">
        <v>104</v>
      </c>
      <c r="J905" s="2" t="s">
        <v>47</v>
      </c>
      <c r="K905" s="2" t="s">
        <v>48</v>
      </c>
      <c r="L905" s="2" t="s">
        <v>49</v>
      </c>
      <c r="M905" s="2" t="s">
        <v>105</v>
      </c>
      <c r="N905" s="2" t="s">
        <v>63</v>
      </c>
      <c r="O905" s="2" t="s">
        <v>52</v>
      </c>
      <c r="P905" s="2" t="s">
        <v>53</v>
      </c>
      <c r="Q905" s="2" t="s">
        <v>54</v>
      </c>
      <c r="R905" s="6" t="n">
        <v>14</v>
      </c>
      <c r="S905" s="7" t="n">
        <v>2912.13</v>
      </c>
      <c r="T905" s="7" t="n">
        <f aca="false">$R905*$S905</f>
        <v>40769.82</v>
      </c>
      <c r="U905" s="8" t="n">
        <v>0.03</v>
      </c>
      <c r="V905" s="7" t="n">
        <f aca="false">$T905*$U905</f>
        <v>1223.0946</v>
      </c>
      <c r="W905" s="7" t="n">
        <f aca="false">$T905-$V905</f>
        <v>39546.7254</v>
      </c>
      <c r="X905" s="7" t="n">
        <v>2062.01</v>
      </c>
      <c r="Y905" s="7" t="n">
        <f aca="false">$R905*$X905</f>
        <v>28868.14</v>
      </c>
      <c r="Z905" s="7" t="n">
        <f aca="false">$W905-$Y905</f>
        <v>10678.5854</v>
      </c>
      <c r="AA905" s="8" t="n">
        <f aca="false">IFERROR($Z905/$W905,0)</f>
        <v>0.270024516366152</v>
      </c>
      <c r="AB905" s="2" t="s">
        <v>55</v>
      </c>
      <c r="AC905" s="2" t="s">
        <v>43</v>
      </c>
    </row>
    <row r="906" customFormat="false" ht="15" hidden="false" customHeight="false" outlineLevel="0" collapsed="false">
      <c r="A906" s="2" t="s">
        <v>1746</v>
      </c>
      <c r="B906" s="3" t="n">
        <v>45391</v>
      </c>
      <c r="C906" s="4" t="n">
        <f aca="false">YEAR($B906)</f>
        <v>2024</v>
      </c>
      <c r="D906" s="4" t="n">
        <f aca="false">MONTH($B906)</f>
        <v>4</v>
      </c>
      <c r="E906" s="2" t="s">
        <v>1643</v>
      </c>
      <c r="F906" s="5" t="n">
        <f aca="false">ROUNDUP(MONTH($B906)/3,0)</f>
        <v>2</v>
      </c>
      <c r="G906" s="2" t="s">
        <v>1263</v>
      </c>
      <c r="H906" s="2" t="s">
        <v>1264</v>
      </c>
      <c r="I906" s="2" t="s">
        <v>33</v>
      </c>
      <c r="J906" s="2" t="s">
        <v>34</v>
      </c>
      <c r="K906" s="2" t="s">
        <v>242</v>
      </c>
      <c r="L906" s="2" t="s">
        <v>243</v>
      </c>
      <c r="M906" s="2" t="s">
        <v>82</v>
      </c>
      <c r="N906" s="2" t="s">
        <v>38</v>
      </c>
      <c r="O906" s="2" t="s">
        <v>52</v>
      </c>
      <c r="P906" s="2" t="s">
        <v>126</v>
      </c>
      <c r="Q906" s="2" t="s">
        <v>157</v>
      </c>
      <c r="R906" s="6" t="n">
        <v>2</v>
      </c>
      <c r="S906" s="7" t="n">
        <v>831.33</v>
      </c>
      <c r="T906" s="7" t="n">
        <f aca="false">$R906*$S906</f>
        <v>1662.66</v>
      </c>
      <c r="U906" s="8" t="n">
        <v>0</v>
      </c>
      <c r="V906" s="7" t="n">
        <f aca="false">$T906*$U906</f>
        <v>0</v>
      </c>
      <c r="W906" s="7" t="n">
        <f aca="false">$T906-$V906</f>
        <v>1662.66</v>
      </c>
      <c r="X906" s="7" t="n">
        <v>560.83</v>
      </c>
      <c r="Y906" s="7" t="n">
        <f aca="false">$R906*$X906</f>
        <v>1121.66</v>
      </c>
      <c r="Z906" s="7" t="n">
        <f aca="false">$W906-$Y906</f>
        <v>541</v>
      </c>
      <c r="AA906" s="8" t="n">
        <f aca="false">IFERROR($Z906/$W906,0)</f>
        <v>0.325382218854125</v>
      </c>
      <c r="AB906" s="2" t="s">
        <v>85</v>
      </c>
      <c r="AC906" s="2" t="s">
        <v>43</v>
      </c>
    </row>
    <row r="907" customFormat="false" ht="15" hidden="false" customHeight="false" outlineLevel="0" collapsed="false">
      <c r="A907" s="2" t="s">
        <v>1747</v>
      </c>
      <c r="B907" s="3" t="n">
        <v>45391</v>
      </c>
      <c r="C907" s="4" t="n">
        <f aca="false">YEAR($B907)</f>
        <v>2024</v>
      </c>
      <c r="D907" s="4" t="n">
        <f aca="false">MONTH($B907)</f>
        <v>4</v>
      </c>
      <c r="E907" s="2" t="s">
        <v>1643</v>
      </c>
      <c r="F907" s="5" t="n">
        <f aca="false">ROUNDUP(MONTH($B907)/3,0)</f>
        <v>2</v>
      </c>
      <c r="G907" s="2" t="s">
        <v>1748</v>
      </c>
      <c r="H907" s="2" t="s">
        <v>1749</v>
      </c>
      <c r="I907" s="2" t="s">
        <v>33</v>
      </c>
      <c r="J907" s="2" t="s">
        <v>59</v>
      </c>
      <c r="K907" s="2" t="s">
        <v>140</v>
      </c>
      <c r="L907" s="2" t="s">
        <v>141</v>
      </c>
      <c r="M907" s="2" t="s">
        <v>62</v>
      </c>
      <c r="N907" s="2" t="s">
        <v>51</v>
      </c>
      <c r="O907" s="2" t="s">
        <v>114</v>
      </c>
      <c r="P907" s="2" t="s">
        <v>115</v>
      </c>
      <c r="Q907" s="2" t="s">
        <v>530</v>
      </c>
      <c r="R907" s="6" t="n">
        <v>3</v>
      </c>
      <c r="S907" s="7" t="n">
        <v>147.44</v>
      </c>
      <c r="T907" s="7" t="n">
        <f aca="false">$R907*$S907</f>
        <v>442.32</v>
      </c>
      <c r="U907" s="8" t="n">
        <v>0.08</v>
      </c>
      <c r="V907" s="7" t="n">
        <f aca="false">$T907*$U907</f>
        <v>35.3856</v>
      </c>
      <c r="W907" s="7" t="n">
        <f aca="false">$T907-$V907</f>
        <v>406.9344</v>
      </c>
      <c r="X907" s="7" t="n">
        <v>67.82</v>
      </c>
      <c r="Y907" s="7" t="n">
        <f aca="false">$R907*$X907</f>
        <v>203.46</v>
      </c>
      <c r="Z907" s="7" t="n">
        <f aca="false">$W907-$Y907</f>
        <v>203.4744</v>
      </c>
      <c r="AA907" s="8" t="n">
        <f aca="false">IFERROR($Z907/$W907,0)</f>
        <v>0.50001769326948</v>
      </c>
      <c r="AB907" s="2" t="s">
        <v>42</v>
      </c>
      <c r="AC907" s="2" t="s">
        <v>43</v>
      </c>
    </row>
    <row r="908" customFormat="false" ht="15" hidden="false" customHeight="false" outlineLevel="0" collapsed="false">
      <c r="A908" s="2" t="s">
        <v>1750</v>
      </c>
      <c r="B908" s="3" t="n">
        <v>45391</v>
      </c>
      <c r="C908" s="4" t="n">
        <f aca="false">YEAR($B908)</f>
        <v>2024</v>
      </c>
      <c r="D908" s="4" t="n">
        <f aca="false">MONTH($B908)</f>
        <v>4</v>
      </c>
      <c r="E908" s="2" t="s">
        <v>1643</v>
      </c>
      <c r="F908" s="5" t="n">
        <f aca="false">ROUNDUP(MONTH($B908)/3,0)</f>
        <v>2</v>
      </c>
      <c r="G908" s="2" t="s">
        <v>1751</v>
      </c>
      <c r="H908" s="2" t="s">
        <v>1752</v>
      </c>
      <c r="I908" s="2" t="s">
        <v>33</v>
      </c>
      <c r="J908" s="2" t="s">
        <v>47</v>
      </c>
      <c r="K908" s="2" t="s">
        <v>48</v>
      </c>
      <c r="L908" s="2" t="s">
        <v>155</v>
      </c>
      <c r="M908" s="2" t="s">
        <v>156</v>
      </c>
      <c r="N908" s="2" t="s">
        <v>51</v>
      </c>
      <c r="O908" s="2" t="s">
        <v>52</v>
      </c>
      <c r="P908" s="2" t="s">
        <v>126</v>
      </c>
      <c r="Q908" s="2" t="s">
        <v>157</v>
      </c>
      <c r="R908" s="6" t="n">
        <v>3</v>
      </c>
      <c r="S908" s="7" t="n">
        <v>773.4</v>
      </c>
      <c r="T908" s="7" t="n">
        <f aca="false">$R908*$S908</f>
        <v>2320.2</v>
      </c>
      <c r="U908" s="8" t="n">
        <v>0.05</v>
      </c>
      <c r="V908" s="7" t="n">
        <f aca="false">$T908*$U908</f>
        <v>116.01</v>
      </c>
      <c r="W908" s="7" t="n">
        <f aca="false">$T908-$V908</f>
        <v>2204.19</v>
      </c>
      <c r="X908" s="7" t="n">
        <v>529.33</v>
      </c>
      <c r="Y908" s="7" t="n">
        <f aca="false">$R908*$X908</f>
        <v>1587.99</v>
      </c>
      <c r="Z908" s="7" t="n">
        <f aca="false">$W908-$Y908</f>
        <v>616.199999999999</v>
      </c>
      <c r="AA908" s="8" t="n">
        <f aca="false">IFERROR($Z908/$W908,0)</f>
        <v>0.279558477263757</v>
      </c>
      <c r="AB908" s="2" t="s">
        <v>85</v>
      </c>
      <c r="AC908" s="2" t="s">
        <v>246</v>
      </c>
    </row>
    <row r="909" customFormat="false" ht="15" hidden="false" customHeight="false" outlineLevel="0" collapsed="false">
      <c r="A909" s="2" t="s">
        <v>1753</v>
      </c>
      <c r="B909" s="3" t="n">
        <v>45391</v>
      </c>
      <c r="C909" s="4" t="n">
        <f aca="false">YEAR($B909)</f>
        <v>2024</v>
      </c>
      <c r="D909" s="4" t="n">
        <f aca="false">MONTH($B909)</f>
        <v>4</v>
      </c>
      <c r="E909" s="2" t="s">
        <v>1643</v>
      </c>
      <c r="F909" s="5" t="n">
        <f aca="false">ROUNDUP(MONTH($B909)/3,0)</f>
        <v>2</v>
      </c>
      <c r="G909" s="2" t="s">
        <v>1313</v>
      </c>
      <c r="H909" s="2" t="s">
        <v>1314</v>
      </c>
      <c r="I909" s="2" t="s">
        <v>33</v>
      </c>
      <c r="J909" s="2" t="s">
        <v>34</v>
      </c>
      <c r="K909" s="2" t="s">
        <v>35</v>
      </c>
      <c r="L909" s="2" t="s">
        <v>36</v>
      </c>
      <c r="M909" s="2" t="s">
        <v>82</v>
      </c>
      <c r="N909" s="2" t="s">
        <v>63</v>
      </c>
      <c r="O909" s="2" t="s">
        <v>64</v>
      </c>
      <c r="P909" s="2" t="s">
        <v>74</v>
      </c>
      <c r="Q909" s="2" t="s">
        <v>542</v>
      </c>
      <c r="R909" s="6" t="n">
        <v>1</v>
      </c>
      <c r="S909" s="7" t="n">
        <v>969.57</v>
      </c>
      <c r="T909" s="7" t="n">
        <f aca="false">$R909*$S909</f>
        <v>969.57</v>
      </c>
      <c r="U909" s="8" t="n">
        <v>0.05</v>
      </c>
      <c r="V909" s="7" t="n">
        <f aca="false">$T909*$U909</f>
        <v>48.4785</v>
      </c>
      <c r="W909" s="7" t="n">
        <f aca="false">$T909-$V909</f>
        <v>921.0915</v>
      </c>
      <c r="X909" s="7" t="n">
        <v>822.27</v>
      </c>
      <c r="Y909" s="7" t="n">
        <f aca="false">$R909*$X909</f>
        <v>822.27</v>
      </c>
      <c r="Z909" s="7" t="n">
        <f aca="false">$W909-$Y909</f>
        <v>98.8215</v>
      </c>
      <c r="AA909" s="8" t="n">
        <f aca="false">IFERROR($Z909/$W909,0)</f>
        <v>0.107287386757993</v>
      </c>
      <c r="AB909" s="2" t="s">
        <v>42</v>
      </c>
      <c r="AC909" s="2" t="s">
        <v>43</v>
      </c>
    </row>
    <row r="910" customFormat="false" ht="15" hidden="false" customHeight="false" outlineLevel="0" collapsed="false">
      <c r="A910" s="2" t="s">
        <v>1754</v>
      </c>
      <c r="B910" s="3" t="n">
        <v>45391</v>
      </c>
      <c r="C910" s="4" t="n">
        <f aca="false">YEAR($B910)</f>
        <v>2024</v>
      </c>
      <c r="D910" s="4" t="n">
        <f aca="false">MONTH($B910)</f>
        <v>4</v>
      </c>
      <c r="E910" s="2" t="s">
        <v>1643</v>
      </c>
      <c r="F910" s="5" t="n">
        <f aca="false">ROUNDUP(MONTH($B910)/3,0)</f>
        <v>2</v>
      </c>
      <c r="G910" s="2" t="s">
        <v>1755</v>
      </c>
      <c r="H910" s="2" t="s">
        <v>723</v>
      </c>
      <c r="I910" s="2" t="s">
        <v>104</v>
      </c>
      <c r="J910" s="2" t="s">
        <v>147</v>
      </c>
      <c r="K910" s="2" t="s">
        <v>397</v>
      </c>
      <c r="L910" s="2" t="s">
        <v>398</v>
      </c>
      <c r="M910" s="2" t="s">
        <v>217</v>
      </c>
      <c r="N910" s="2" t="s">
        <v>63</v>
      </c>
      <c r="O910" s="2" t="s">
        <v>39</v>
      </c>
      <c r="P910" s="2" t="s">
        <v>40</v>
      </c>
      <c r="Q910" s="2" t="s">
        <v>41</v>
      </c>
      <c r="R910" s="6" t="n">
        <v>11</v>
      </c>
      <c r="S910" s="7" t="n">
        <v>425.73</v>
      </c>
      <c r="T910" s="7" t="n">
        <f aca="false">$R910*$S910</f>
        <v>4683.03</v>
      </c>
      <c r="U910" s="8" t="n">
        <v>0</v>
      </c>
      <c r="V910" s="7" t="n">
        <f aca="false">$T910*$U910</f>
        <v>0</v>
      </c>
      <c r="W910" s="7" t="n">
        <f aca="false">$T910-$V910</f>
        <v>4683.03</v>
      </c>
      <c r="X910" s="7" t="n">
        <v>269.92</v>
      </c>
      <c r="Y910" s="7" t="n">
        <f aca="false">$R910*$X910</f>
        <v>2969.12</v>
      </c>
      <c r="Z910" s="7" t="n">
        <f aca="false">$W910-$Y910</f>
        <v>1713.91</v>
      </c>
      <c r="AA910" s="8" t="n">
        <f aca="false">IFERROR($Z910/$W910,0)</f>
        <v>0.365983134850727</v>
      </c>
      <c r="AB910" s="2" t="s">
        <v>55</v>
      </c>
      <c r="AC910" s="2" t="s">
        <v>43</v>
      </c>
    </row>
    <row r="911" customFormat="false" ht="15" hidden="false" customHeight="false" outlineLevel="0" collapsed="false">
      <c r="A911" s="2" t="s">
        <v>1756</v>
      </c>
      <c r="B911" s="3" t="n">
        <v>45391</v>
      </c>
      <c r="C911" s="4" t="n">
        <f aca="false">YEAR($B911)</f>
        <v>2024</v>
      </c>
      <c r="D911" s="4" t="n">
        <f aca="false">MONTH($B911)</f>
        <v>4</v>
      </c>
      <c r="E911" s="2" t="s">
        <v>1643</v>
      </c>
      <c r="F911" s="5" t="n">
        <f aca="false">ROUNDUP(MONTH($B911)/3,0)</f>
        <v>2</v>
      </c>
      <c r="G911" s="2" t="s">
        <v>517</v>
      </c>
      <c r="H911" s="2" t="s">
        <v>518</v>
      </c>
      <c r="I911" s="2" t="s">
        <v>33</v>
      </c>
      <c r="J911" s="2" t="s">
        <v>147</v>
      </c>
      <c r="K911" s="2" t="s">
        <v>215</v>
      </c>
      <c r="L911" s="2" t="s">
        <v>216</v>
      </c>
      <c r="M911" s="2" t="s">
        <v>217</v>
      </c>
      <c r="N911" s="2" t="s">
        <v>63</v>
      </c>
      <c r="O911" s="2" t="s">
        <v>171</v>
      </c>
      <c r="P911" s="2" t="s">
        <v>204</v>
      </c>
      <c r="Q911" s="2" t="s">
        <v>205</v>
      </c>
      <c r="R911" s="6" t="n">
        <v>3</v>
      </c>
      <c r="S911" s="7" t="n">
        <v>1131.07</v>
      </c>
      <c r="T911" s="7" t="n">
        <f aca="false">$R911*$S911</f>
        <v>3393.21</v>
      </c>
      <c r="U911" s="8" t="n">
        <v>0</v>
      </c>
      <c r="V911" s="7" t="n">
        <f aca="false">$T911*$U911</f>
        <v>0</v>
      </c>
      <c r="W911" s="7" t="n">
        <f aca="false">$T911-$V911</f>
        <v>3393.21</v>
      </c>
      <c r="X911" s="7" t="n">
        <v>760.26</v>
      </c>
      <c r="Y911" s="7" t="n">
        <f aca="false">$R911*$X911</f>
        <v>2280.78</v>
      </c>
      <c r="Z911" s="7" t="n">
        <f aca="false">$W911-$Y911</f>
        <v>1112.43</v>
      </c>
      <c r="AA911" s="8" t="n">
        <f aca="false">IFERROR($Z911/$W911,0)</f>
        <v>0.327840009902128</v>
      </c>
      <c r="AB911" s="2" t="s">
        <v>67</v>
      </c>
      <c r="AC911" s="2" t="s">
        <v>43</v>
      </c>
    </row>
    <row r="912" customFormat="false" ht="15" hidden="false" customHeight="false" outlineLevel="0" collapsed="false">
      <c r="A912" s="2" t="s">
        <v>1757</v>
      </c>
      <c r="B912" s="3" t="n">
        <v>45392</v>
      </c>
      <c r="C912" s="4" t="n">
        <f aca="false">YEAR($B912)</f>
        <v>2024</v>
      </c>
      <c r="D912" s="4" t="n">
        <f aca="false">MONTH($B912)</f>
        <v>4</v>
      </c>
      <c r="E912" s="2" t="s">
        <v>1643</v>
      </c>
      <c r="F912" s="5" t="n">
        <f aca="false">ROUNDUP(MONTH($B912)/3,0)</f>
        <v>2</v>
      </c>
      <c r="G912" s="2" t="s">
        <v>1716</v>
      </c>
      <c r="H912" s="2" t="s">
        <v>975</v>
      </c>
      <c r="I912" s="2" t="s">
        <v>104</v>
      </c>
      <c r="J912" s="2" t="s">
        <v>59</v>
      </c>
      <c r="K912" s="2" t="s">
        <v>140</v>
      </c>
      <c r="L912" s="2" t="s">
        <v>141</v>
      </c>
      <c r="M912" s="2" t="s">
        <v>62</v>
      </c>
      <c r="N912" s="2" t="s">
        <v>151</v>
      </c>
      <c r="O912" s="2" t="s">
        <v>52</v>
      </c>
      <c r="P912" s="2" t="s">
        <v>83</v>
      </c>
      <c r="Q912" s="2" t="s">
        <v>84</v>
      </c>
      <c r="R912" s="6" t="n">
        <v>4</v>
      </c>
      <c r="S912" s="7" t="n">
        <v>4024.52</v>
      </c>
      <c r="T912" s="7" t="n">
        <f aca="false">$R912*$S912</f>
        <v>16098.08</v>
      </c>
      <c r="U912" s="8" t="n">
        <v>0.1</v>
      </c>
      <c r="V912" s="7" t="n">
        <f aca="false">$T912*$U912</f>
        <v>1609.808</v>
      </c>
      <c r="W912" s="7" t="n">
        <f aca="false">$T912-$V912</f>
        <v>14488.272</v>
      </c>
      <c r="X912" s="7" t="n">
        <v>3171.43</v>
      </c>
      <c r="Y912" s="7" t="n">
        <f aca="false">$R912*$X912</f>
        <v>12685.72</v>
      </c>
      <c r="Z912" s="7" t="n">
        <f aca="false">$W912-$Y912</f>
        <v>1802.552</v>
      </c>
      <c r="AA912" s="8" t="n">
        <f aca="false">IFERROR($Z912/$W912,0)</f>
        <v>0.124414560963516</v>
      </c>
      <c r="AB912" s="2" t="s">
        <v>67</v>
      </c>
      <c r="AC912" s="2" t="s">
        <v>43</v>
      </c>
    </row>
    <row r="913" customFormat="false" ht="15" hidden="false" customHeight="false" outlineLevel="0" collapsed="false">
      <c r="A913" s="2" t="s">
        <v>1758</v>
      </c>
      <c r="B913" s="3" t="n">
        <v>45392</v>
      </c>
      <c r="C913" s="4" t="n">
        <f aca="false">YEAR($B913)</f>
        <v>2024</v>
      </c>
      <c r="D913" s="4" t="n">
        <f aca="false">MONTH($B913)</f>
        <v>4</v>
      </c>
      <c r="E913" s="2" t="s">
        <v>1643</v>
      </c>
      <c r="F913" s="5" t="n">
        <f aca="false">ROUNDUP(MONTH($B913)/3,0)</f>
        <v>2</v>
      </c>
      <c r="G913" s="2" t="s">
        <v>402</v>
      </c>
      <c r="H913" s="2" t="s">
        <v>403</v>
      </c>
      <c r="I913" s="2" t="s">
        <v>33</v>
      </c>
      <c r="J913" s="2" t="s">
        <v>47</v>
      </c>
      <c r="K913" s="2" t="s">
        <v>48</v>
      </c>
      <c r="L913" s="2" t="s">
        <v>155</v>
      </c>
      <c r="M913" s="2" t="s">
        <v>156</v>
      </c>
      <c r="N913" s="2" t="s">
        <v>38</v>
      </c>
      <c r="O913" s="2" t="s">
        <v>52</v>
      </c>
      <c r="P913" s="2" t="s">
        <v>83</v>
      </c>
      <c r="Q913" s="2" t="s">
        <v>178</v>
      </c>
      <c r="R913" s="6" t="n">
        <v>2</v>
      </c>
      <c r="S913" s="7" t="n">
        <v>2988.16</v>
      </c>
      <c r="T913" s="7" t="n">
        <f aca="false">$R913*$S913</f>
        <v>5976.32</v>
      </c>
      <c r="U913" s="8" t="n">
        <v>0</v>
      </c>
      <c r="V913" s="7" t="n">
        <f aca="false">$T913*$U913</f>
        <v>0</v>
      </c>
      <c r="W913" s="7" t="n">
        <f aca="false">$T913-$V913</f>
        <v>5976.32</v>
      </c>
      <c r="X913" s="7" t="n">
        <v>2145.46</v>
      </c>
      <c r="Y913" s="7" t="n">
        <f aca="false">$R913*$X913</f>
        <v>4290.92</v>
      </c>
      <c r="Z913" s="7" t="n">
        <f aca="false">$W913-$Y913</f>
        <v>1685.4</v>
      </c>
      <c r="AA913" s="8" t="n">
        <f aca="false">IFERROR($Z913/$W913,0)</f>
        <v>0.282013011351467</v>
      </c>
      <c r="AB913" s="2" t="s">
        <v>85</v>
      </c>
      <c r="AC913" s="2" t="s">
        <v>43</v>
      </c>
    </row>
    <row r="914" customFormat="false" ht="15" hidden="false" customHeight="false" outlineLevel="0" collapsed="false">
      <c r="A914" s="2" t="s">
        <v>1759</v>
      </c>
      <c r="B914" s="3" t="n">
        <v>45392</v>
      </c>
      <c r="C914" s="4" t="n">
        <f aca="false">YEAR($B914)</f>
        <v>2024</v>
      </c>
      <c r="D914" s="4" t="n">
        <f aca="false">MONTH($B914)</f>
        <v>4</v>
      </c>
      <c r="E914" s="2" t="s">
        <v>1643</v>
      </c>
      <c r="F914" s="5" t="n">
        <f aca="false">ROUNDUP(MONTH($B914)/3,0)</f>
        <v>2</v>
      </c>
      <c r="G914" s="2" t="s">
        <v>1760</v>
      </c>
      <c r="H914" s="2" t="s">
        <v>1761</v>
      </c>
      <c r="I914" s="2" t="s">
        <v>33</v>
      </c>
      <c r="J914" s="2" t="s">
        <v>59</v>
      </c>
      <c r="K914" s="2" t="s">
        <v>321</v>
      </c>
      <c r="L914" s="2" t="s">
        <v>322</v>
      </c>
      <c r="M914" s="2" t="s">
        <v>142</v>
      </c>
      <c r="N914" s="2" t="s">
        <v>38</v>
      </c>
      <c r="O914" s="2" t="s">
        <v>64</v>
      </c>
      <c r="P914" s="2" t="s">
        <v>65</v>
      </c>
      <c r="Q914" s="2" t="s">
        <v>66</v>
      </c>
      <c r="R914" s="6" t="n">
        <v>2</v>
      </c>
      <c r="S914" s="7" t="n">
        <v>7618.82</v>
      </c>
      <c r="T914" s="7" t="n">
        <f aca="false">$R914*$S914</f>
        <v>15237.64</v>
      </c>
      <c r="U914" s="8" t="n">
        <v>0.05</v>
      </c>
      <c r="V914" s="7" t="n">
        <f aca="false">$T914*$U914</f>
        <v>761.882</v>
      </c>
      <c r="W914" s="7" t="n">
        <f aca="false">$T914-$V914</f>
        <v>14475.758</v>
      </c>
      <c r="X914" s="7" t="n">
        <v>5940.08</v>
      </c>
      <c r="Y914" s="7" t="n">
        <f aca="false">$R914*$X914</f>
        <v>11880.16</v>
      </c>
      <c r="Z914" s="7" t="n">
        <f aca="false">$W914-$Y914</f>
        <v>2595.598</v>
      </c>
      <c r="AA914" s="8" t="n">
        <f aca="false">IFERROR($Z914/$W914,0)</f>
        <v>0.179306534414295</v>
      </c>
      <c r="AB914" s="2" t="s">
        <v>85</v>
      </c>
      <c r="AC914" s="2" t="s">
        <v>43</v>
      </c>
    </row>
    <row r="915" customFormat="false" ht="15" hidden="false" customHeight="false" outlineLevel="0" collapsed="false">
      <c r="A915" s="2" t="s">
        <v>1762</v>
      </c>
      <c r="B915" s="3" t="n">
        <v>45392</v>
      </c>
      <c r="C915" s="4" t="n">
        <f aca="false">YEAR($B915)</f>
        <v>2024</v>
      </c>
      <c r="D915" s="4" t="n">
        <f aca="false">MONTH($B915)</f>
        <v>4</v>
      </c>
      <c r="E915" s="2" t="s">
        <v>1643</v>
      </c>
      <c r="F915" s="5" t="n">
        <f aca="false">ROUNDUP(MONTH($B915)/3,0)</f>
        <v>2</v>
      </c>
      <c r="G915" s="2" t="s">
        <v>109</v>
      </c>
      <c r="H915" s="2" t="s">
        <v>110</v>
      </c>
      <c r="I915" s="2" t="s">
        <v>33</v>
      </c>
      <c r="J915" s="2" t="s">
        <v>89</v>
      </c>
      <c r="K915" s="2" t="s">
        <v>97</v>
      </c>
      <c r="L915" s="2" t="s">
        <v>111</v>
      </c>
      <c r="M915" s="2" t="s">
        <v>99</v>
      </c>
      <c r="N915" s="2" t="s">
        <v>51</v>
      </c>
      <c r="O915" s="2" t="s">
        <v>39</v>
      </c>
      <c r="P915" s="2" t="s">
        <v>40</v>
      </c>
      <c r="Q915" s="2" t="s">
        <v>41</v>
      </c>
      <c r="R915" s="6" t="n">
        <v>1</v>
      </c>
      <c r="S915" s="7" t="n">
        <v>463.33</v>
      </c>
      <c r="T915" s="7" t="n">
        <f aca="false">$R915*$S915</f>
        <v>463.33</v>
      </c>
      <c r="U915" s="8" t="n">
        <v>0</v>
      </c>
      <c r="V915" s="7" t="n">
        <f aca="false">$T915*$U915</f>
        <v>0</v>
      </c>
      <c r="W915" s="7" t="n">
        <f aca="false">$T915-$V915</f>
        <v>463.33</v>
      </c>
      <c r="X915" s="7" t="n">
        <v>308.44</v>
      </c>
      <c r="Y915" s="7" t="n">
        <f aca="false">$R915*$X915</f>
        <v>308.44</v>
      </c>
      <c r="Z915" s="7" t="n">
        <f aca="false">$W915-$Y915</f>
        <v>154.89</v>
      </c>
      <c r="AA915" s="8" t="n">
        <f aca="false">IFERROR($Z915/$W915,0)</f>
        <v>0.33429736904582</v>
      </c>
      <c r="AB915" s="2" t="s">
        <v>76</v>
      </c>
      <c r="AC915" s="2" t="s">
        <v>246</v>
      </c>
    </row>
    <row r="916" customFormat="false" ht="15" hidden="false" customHeight="false" outlineLevel="0" collapsed="false">
      <c r="A916" s="2" t="s">
        <v>1763</v>
      </c>
      <c r="B916" s="3" t="n">
        <v>45392</v>
      </c>
      <c r="C916" s="4" t="n">
        <f aca="false">YEAR($B916)</f>
        <v>2024</v>
      </c>
      <c r="D916" s="4" t="n">
        <f aca="false">MONTH($B916)</f>
        <v>4</v>
      </c>
      <c r="E916" s="2" t="s">
        <v>1643</v>
      </c>
      <c r="F916" s="5" t="n">
        <f aca="false">ROUNDUP(MONTH($B916)/3,0)</f>
        <v>2</v>
      </c>
      <c r="G916" s="2" t="s">
        <v>354</v>
      </c>
      <c r="H916" s="2" t="s">
        <v>355</v>
      </c>
      <c r="I916" s="2" t="s">
        <v>104</v>
      </c>
      <c r="J916" s="2" t="s">
        <v>47</v>
      </c>
      <c r="K916" s="2" t="s">
        <v>48</v>
      </c>
      <c r="L916" s="2" t="s">
        <v>49</v>
      </c>
      <c r="M916" s="2" t="s">
        <v>168</v>
      </c>
      <c r="N916" s="2" t="s">
        <v>73</v>
      </c>
      <c r="O916" s="2" t="s">
        <v>52</v>
      </c>
      <c r="P916" s="2" t="s">
        <v>83</v>
      </c>
      <c r="Q916" s="2" t="s">
        <v>112</v>
      </c>
      <c r="R916" s="6" t="n">
        <v>14</v>
      </c>
      <c r="S916" s="7" t="n">
        <v>2562.62</v>
      </c>
      <c r="T916" s="7" t="n">
        <f aca="false">$R916*$S916</f>
        <v>35876.68</v>
      </c>
      <c r="U916" s="8" t="n">
        <v>0.05</v>
      </c>
      <c r="V916" s="7" t="n">
        <f aca="false">$T916*$U916</f>
        <v>1793.834</v>
      </c>
      <c r="W916" s="7" t="n">
        <f aca="false">$T916-$V916</f>
        <v>34082.846</v>
      </c>
      <c r="X916" s="7" t="n">
        <v>2079.66</v>
      </c>
      <c r="Y916" s="7" t="n">
        <f aca="false">$R916*$X916</f>
        <v>29115.24</v>
      </c>
      <c r="Z916" s="7" t="n">
        <f aca="false">$W916-$Y916</f>
        <v>4967.606</v>
      </c>
      <c r="AA916" s="8" t="n">
        <f aca="false">IFERROR($Z916/$W916,0)</f>
        <v>0.145750915284481</v>
      </c>
      <c r="AB916" s="2" t="s">
        <v>85</v>
      </c>
      <c r="AC916" s="2" t="s">
        <v>43</v>
      </c>
    </row>
    <row r="917" customFormat="false" ht="15" hidden="false" customHeight="false" outlineLevel="0" collapsed="false">
      <c r="A917" s="2" t="s">
        <v>1764</v>
      </c>
      <c r="B917" s="3" t="n">
        <v>45392</v>
      </c>
      <c r="C917" s="4" t="n">
        <f aca="false">YEAR($B917)</f>
        <v>2024</v>
      </c>
      <c r="D917" s="4" t="n">
        <f aca="false">MONTH($B917)</f>
        <v>4</v>
      </c>
      <c r="E917" s="2" t="s">
        <v>1643</v>
      </c>
      <c r="F917" s="5" t="n">
        <f aca="false">ROUNDUP(MONTH($B917)/3,0)</f>
        <v>2</v>
      </c>
      <c r="G917" s="2" t="s">
        <v>145</v>
      </c>
      <c r="H917" s="2" t="s">
        <v>146</v>
      </c>
      <c r="I917" s="2" t="s">
        <v>33</v>
      </c>
      <c r="J917" s="2" t="s">
        <v>147</v>
      </c>
      <c r="K917" s="2" t="s">
        <v>148</v>
      </c>
      <c r="L917" s="2" t="s">
        <v>149</v>
      </c>
      <c r="M917" s="2" t="s">
        <v>217</v>
      </c>
      <c r="N917" s="2" t="s">
        <v>38</v>
      </c>
      <c r="O917" s="2" t="s">
        <v>39</v>
      </c>
      <c r="P917" s="2" t="s">
        <v>106</v>
      </c>
      <c r="Q917" s="2" t="s">
        <v>107</v>
      </c>
      <c r="R917" s="6" t="n">
        <v>1</v>
      </c>
      <c r="S917" s="7" t="n">
        <v>2170.45</v>
      </c>
      <c r="T917" s="7" t="n">
        <f aca="false">$R917*$S917</f>
        <v>2170.45</v>
      </c>
      <c r="U917" s="8" t="n">
        <v>0.03</v>
      </c>
      <c r="V917" s="7" t="n">
        <f aca="false">$T917*$U917</f>
        <v>65.1135</v>
      </c>
      <c r="W917" s="7" t="n">
        <f aca="false">$T917-$V917</f>
        <v>2105.3365</v>
      </c>
      <c r="X917" s="7" t="n">
        <v>1535.95</v>
      </c>
      <c r="Y917" s="7" t="n">
        <f aca="false">$R917*$X917</f>
        <v>1535.95</v>
      </c>
      <c r="Z917" s="7" t="n">
        <f aca="false">$W917-$Y917</f>
        <v>569.3865</v>
      </c>
      <c r="AA917" s="8" t="n">
        <f aca="false">IFERROR($Z917/$W917,0)</f>
        <v>0.270449165727189</v>
      </c>
      <c r="AB917" s="2" t="s">
        <v>85</v>
      </c>
      <c r="AC917" s="2" t="s">
        <v>43</v>
      </c>
    </row>
    <row r="918" customFormat="false" ht="15" hidden="false" customHeight="false" outlineLevel="0" collapsed="false">
      <c r="A918" s="2" t="s">
        <v>1765</v>
      </c>
      <c r="B918" s="3" t="n">
        <v>45392</v>
      </c>
      <c r="C918" s="4" t="n">
        <f aca="false">YEAR($B918)</f>
        <v>2024</v>
      </c>
      <c r="D918" s="4" t="n">
        <f aca="false">MONTH($B918)</f>
        <v>4</v>
      </c>
      <c r="E918" s="2" t="s">
        <v>1643</v>
      </c>
      <c r="F918" s="5" t="n">
        <f aca="false">ROUNDUP(MONTH($B918)/3,0)</f>
        <v>2</v>
      </c>
      <c r="G918" s="2" t="s">
        <v>138</v>
      </c>
      <c r="H918" s="2" t="s">
        <v>139</v>
      </c>
      <c r="I918" s="2" t="s">
        <v>33</v>
      </c>
      <c r="J918" s="2" t="s">
        <v>59</v>
      </c>
      <c r="K918" s="2" t="s">
        <v>140</v>
      </c>
      <c r="L918" s="2" t="s">
        <v>141</v>
      </c>
      <c r="M918" s="2" t="s">
        <v>142</v>
      </c>
      <c r="N918" s="2" t="s">
        <v>51</v>
      </c>
      <c r="O918" s="2" t="s">
        <v>52</v>
      </c>
      <c r="P918" s="2" t="s">
        <v>83</v>
      </c>
      <c r="Q918" s="2" t="s">
        <v>178</v>
      </c>
      <c r="R918" s="6" t="n">
        <v>3</v>
      </c>
      <c r="S918" s="7" t="n">
        <v>3036.92</v>
      </c>
      <c r="T918" s="7" t="n">
        <f aca="false">$R918*$S918</f>
        <v>9110.76</v>
      </c>
      <c r="U918" s="8" t="n">
        <v>0.08</v>
      </c>
      <c r="V918" s="7" t="n">
        <f aca="false">$T918*$U918</f>
        <v>728.8608</v>
      </c>
      <c r="W918" s="7" t="n">
        <f aca="false">$T918-$V918</f>
        <v>8381.8992</v>
      </c>
      <c r="X918" s="7" t="n">
        <v>2249.34</v>
      </c>
      <c r="Y918" s="7" t="n">
        <f aca="false">$R918*$X918</f>
        <v>6748.02</v>
      </c>
      <c r="Z918" s="7" t="n">
        <f aca="false">$W918-$Y918</f>
        <v>1633.8792</v>
      </c>
      <c r="AA918" s="8" t="n">
        <f aca="false">IFERROR($Z918/$W918,0)</f>
        <v>0.194929473740271</v>
      </c>
      <c r="AB918" s="2" t="s">
        <v>85</v>
      </c>
      <c r="AC918" s="2" t="s">
        <v>43</v>
      </c>
    </row>
    <row r="919" customFormat="false" ht="15" hidden="false" customHeight="false" outlineLevel="0" collapsed="false">
      <c r="A919" s="2" t="s">
        <v>1766</v>
      </c>
      <c r="B919" s="3" t="n">
        <v>45392</v>
      </c>
      <c r="C919" s="4" t="n">
        <f aca="false">YEAR($B919)</f>
        <v>2024</v>
      </c>
      <c r="D919" s="4" t="n">
        <f aca="false">MONTH($B919)</f>
        <v>4</v>
      </c>
      <c r="E919" s="2" t="s">
        <v>1643</v>
      </c>
      <c r="F919" s="5" t="n">
        <f aca="false">ROUNDUP(MONTH($B919)/3,0)</f>
        <v>2</v>
      </c>
      <c r="G919" s="2" t="s">
        <v>948</v>
      </c>
      <c r="H919" s="2" t="s">
        <v>949</v>
      </c>
      <c r="I919" s="2" t="s">
        <v>33</v>
      </c>
      <c r="J919" s="2" t="s">
        <v>89</v>
      </c>
      <c r="K919" s="2" t="s">
        <v>97</v>
      </c>
      <c r="L919" s="2" t="s">
        <v>98</v>
      </c>
      <c r="M919" s="2" t="s">
        <v>135</v>
      </c>
      <c r="N919" s="2" t="s">
        <v>63</v>
      </c>
      <c r="O919" s="2" t="s">
        <v>114</v>
      </c>
      <c r="P919" s="2" t="s">
        <v>119</v>
      </c>
      <c r="Q919" s="2" t="s">
        <v>191</v>
      </c>
      <c r="R919" s="6" t="n">
        <v>2</v>
      </c>
      <c r="S919" s="7" t="n">
        <v>428.35</v>
      </c>
      <c r="T919" s="7" t="n">
        <f aca="false">$R919*$S919</f>
        <v>856.7</v>
      </c>
      <c r="U919" s="8" t="n">
        <v>0</v>
      </c>
      <c r="V919" s="7" t="n">
        <f aca="false">$T919*$U919</f>
        <v>0</v>
      </c>
      <c r="W919" s="7" t="n">
        <f aca="false">$T919-$V919</f>
        <v>856.7</v>
      </c>
      <c r="X919" s="7" t="n">
        <v>252.7</v>
      </c>
      <c r="Y919" s="7" t="n">
        <f aca="false">$R919*$X919</f>
        <v>505.4</v>
      </c>
      <c r="Z919" s="7" t="n">
        <f aca="false">$W919-$Y919</f>
        <v>351.3</v>
      </c>
      <c r="AA919" s="8" t="n">
        <f aca="false">IFERROR($Z919/$W919,0)</f>
        <v>0.41006186529707</v>
      </c>
      <c r="AB919" s="2" t="s">
        <v>67</v>
      </c>
      <c r="AC919" s="2" t="s">
        <v>43</v>
      </c>
    </row>
    <row r="920" customFormat="false" ht="15" hidden="false" customHeight="false" outlineLevel="0" collapsed="false">
      <c r="A920" s="2" t="s">
        <v>1767</v>
      </c>
      <c r="B920" s="3" t="n">
        <v>45392</v>
      </c>
      <c r="C920" s="4" t="n">
        <f aca="false">YEAR($B920)</f>
        <v>2024</v>
      </c>
      <c r="D920" s="4" t="n">
        <f aca="false">MONTH($B920)</f>
        <v>4</v>
      </c>
      <c r="E920" s="2" t="s">
        <v>1643</v>
      </c>
      <c r="F920" s="5" t="n">
        <f aca="false">ROUNDUP(MONTH($B920)/3,0)</f>
        <v>2</v>
      </c>
      <c r="G920" s="2" t="s">
        <v>1768</v>
      </c>
      <c r="H920" s="2" t="s">
        <v>650</v>
      </c>
      <c r="I920" s="2" t="s">
        <v>177</v>
      </c>
      <c r="J920" s="2" t="s">
        <v>89</v>
      </c>
      <c r="K920" s="2" t="s">
        <v>97</v>
      </c>
      <c r="L920" s="2" t="s">
        <v>98</v>
      </c>
      <c r="M920" s="2" t="s">
        <v>92</v>
      </c>
      <c r="N920" s="2" t="s">
        <v>51</v>
      </c>
      <c r="O920" s="2" t="s">
        <v>64</v>
      </c>
      <c r="P920" s="2" t="s">
        <v>74</v>
      </c>
      <c r="Q920" s="2" t="s">
        <v>542</v>
      </c>
      <c r="R920" s="6" t="n">
        <v>7</v>
      </c>
      <c r="S920" s="7" t="n">
        <v>881.04</v>
      </c>
      <c r="T920" s="7" t="n">
        <f aca="false">$R920*$S920</f>
        <v>6167.28</v>
      </c>
      <c r="U920" s="8" t="n">
        <v>0.07</v>
      </c>
      <c r="V920" s="7" t="n">
        <f aca="false">$T920*$U920</f>
        <v>431.7096</v>
      </c>
      <c r="W920" s="7" t="n">
        <f aca="false">$T920-$V920</f>
        <v>5735.5704</v>
      </c>
      <c r="X920" s="7" t="n">
        <v>700.48</v>
      </c>
      <c r="Y920" s="7" t="n">
        <f aca="false">$R920*$X920</f>
        <v>4903.36</v>
      </c>
      <c r="Z920" s="7" t="n">
        <f aca="false">$W920-$Y920</f>
        <v>832.210399999999</v>
      </c>
      <c r="AA920" s="8" t="n">
        <f aca="false">IFERROR($Z920/$W920,0)</f>
        <v>0.145096362168268</v>
      </c>
      <c r="AB920" s="2" t="s">
        <v>42</v>
      </c>
      <c r="AC920" s="2" t="s">
        <v>43</v>
      </c>
    </row>
    <row r="921" customFormat="false" ht="15" hidden="false" customHeight="false" outlineLevel="0" collapsed="false">
      <c r="A921" s="2" t="s">
        <v>1769</v>
      </c>
      <c r="B921" s="3" t="n">
        <v>45392</v>
      </c>
      <c r="C921" s="4" t="n">
        <f aca="false">YEAR($B921)</f>
        <v>2024</v>
      </c>
      <c r="D921" s="4" t="n">
        <f aca="false">MONTH($B921)</f>
        <v>4</v>
      </c>
      <c r="E921" s="2" t="s">
        <v>1643</v>
      </c>
      <c r="F921" s="5" t="n">
        <f aca="false">ROUNDUP(MONTH($B921)/3,0)</f>
        <v>2</v>
      </c>
      <c r="G921" s="2" t="s">
        <v>1770</v>
      </c>
      <c r="H921" s="2" t="s">
        <v>1771</v>
      </c>
      <c r="I921" s="2" t="s">
        <v>33</v>
      </c>
      <c r="J921" s="2" t="s">
        <v>89</v>
      </c>
      <c r="K921" s="2" t="s">
        <v>124</v>
      </c>
      <c r="L921" s="2" t="s">
        <v>125</v>
      </c>
      <c r="M921" s="2" t="s">
        <v>135</v>
      </c>
      <c r="N921" s="2" t="s">
        <v>51</v>
      </c>
      <c r="O921" s="2" t="s">
        <v>171</v>
      </c>
      <c r="P921" s="2" t="s">
        <v>180</v>
      </c>
      <c r="Q921" s="2" t="s">
        <v>181</v>
      </c>
      <c r="R921" s="6" t="n">
        <v>3</v>
      </c>
      <c r="S921" s="7" t="n">
        <v>2482</v>
      </c>
      <c r="T921" s="7" t="n">
        <f aca="false">$R921*$S921</f>
        <v>7446</v>
      </c>
      <c r="U921" s="8" t="n">
        <v>0.03</v>
      </c>
      <c r="V921" s="7" t="n">
        <f aca="false">$T921*$U921</f>
        <v>223.38</v>
      </c>
      <c r="W921" s="7" t="n">
        <f aca="false">$T921-$V921</f>
        <v>7222.62</v>
      </c>
      <c r="X921" s="7" t="n">
        <v>1588.94</v>
      </c>
      <c r="Y921" s="7" t="n">
        <f aca="false">$R921*$X921</f>
        <v>4766.82</v>
      </c>
      <c r="Z921" s="7" t="n">
        <f aca="false">$W921-$Y921</f>
        <v>2455.8</v>
      </c>
      <c r="AA921" s="8" t="n">
        <f aca="false">IFERROR($Z921/$W921,0)</f>
        <v>0.340015119167283</v>
      </c>
      <c r="AB921" s="2" t="s">
        <v>85</v>
      </c>
      <c r="AC921" s="2" t="s">
        <v>43</v>
      </c>
    </row>
    <row r="922" customFormat="false" ht="15" hidden="false" customHeight="false" outlineLevel="0" collapsed="false">
      <c r="A922" s="2" t="s">
        <v>1772</v>
      </c>
      <c r="B922" s="3" t="n">
        <v>45392</v>
      </c>
      <c r="C922" s="4" t="n">
        <f aca="false">YEAR($B922)</f>
        <v>2024</v>
      </c>
      <c r="D922" s="4" t="n">
        <f aca="false">MONTH($B922)</f>
        <v>4</v>
      </c>
      <c r="E922" s="2" t="s">
        <v>1643</v>
      </c>
      <c r="F922" s="5" t="n">
        <f aca="false">ROUNDUP(MONTH($B922)/3,0)</f>
        <v>2</v>
      </c>
      <c r="G922" s="2" t="s">
        <v>109</v>
      </c>
      <c r="H922" s="2" t="s">
        <v>110</v>
      </c>
      <c r="I922" s="2" t="s">
        <v>33</v>
      </c>
      <c r="J922" s="2" t="s">
        <v>89</v>
      </c>
      <c r="K922" s="2" t="s">
        <v>97</v>
      </c>
      <c r="L922" s="2" t="s">
        <v>111</v>
      </c>
      <c r="M922" s="2" t="s">
        <v>99</v>
      </c>
      <c r="N922" s="2" t="s">
        <v>51</v>
      </c>
      <c r="O922" s="2" t="s">
        <v>52</v>
      </c>
      <c r="P922" s="2" t="s">
        <v>126</v>
      </c>
      <c r="Q922" s="2" t="s">
        <v>157</v>
      </c>
      <c r="R922" s="6" t="n">
        <v>3</v>
      </c>
      <c r="S922" s="7" t="n">
        <v>805.12</v>
      </c>
      <c r="T922" s="7" t="n">
        <f aca="false">$R922*$S922</f>
        <v>2415.36</v>
      </c>
      <c r="U922" s="8" t="n">
        <v>0.05</v>
      </c>
      <c r="V922" s="7" t="n">
        <f aca="false">$T922*$U922</f>
        <v>120.768</v>
      </c>
      <c r="W922" s="7" t="n">
        <f aca="false">$T922-$V922</f>
        <v>2294.592</v>
      </c>
      <c r="X922" s="7" t="n">
        <v>538.17</v>
      </c>
      <c r="Y922" s="7" t="n">
        <f aca="false">$R922*$X922</f>
        <v>1614.51</v>
      </c>
      <c r="Z922" s="7" t="n">
        <f aca="false">$W922-$Y922</f>
        <v>680.082</v>
      </c>
      <c r="AA922" s="8" t="n">
        <f aca="false">IFERROR($Z922/$W922,0)</f>
        <v>0.296384716760104</v>
      </c>
      <c r="AB922" s="2" t="s">
        <v>42</v>
      </c>
      <c r="AC922" s="2" t="s">
        <v>43</v>
      </c>
    </row>
    <row r="923" customFormat="false" ht="15" hidden="false" customHeight="false" outlineLevel="0" collapsed="false">
      <c r="A923" s="2" t="s">
        <v>1773</v>
      </c>
      <c r="B923" s="3" t="n">
        <v>45392</v>
      </c>
      <c r="C923" s="4" t="n">
        <f aca="false">YEAR($B923)</f>
        <v>2024</v>
      </c>
      <c r="D923" s="4" t="n">
        <f aca="false">MONTH($B923)</f>
        <v>4</v>
      </c>
      <c r="E923" s="2" t="s">
        <v>1643</v>
      </c>
      <c r="F923" s="5" t="n">
        <f aca="false">ROUNDUP(MONTH($B923)/3,0)</f>
        <v>2</v>
      </c>
      <c r="G923" s="2" t="s">
        <v>1774</v>
      </c>
      <c r="H923" s="2" t="s">
        <v>367</v>
      </c>
      <c r="I923" s="2" t="s">
        <v>104</v>
      </c>
      <c r="J923" s="2" t="s">
        <v>47</v>
      </c>
      <c r="K923" s="2" t="s">
        <v>221</v>
      </c>
      <c r="L923" s="2" t="s">
        <v>222</v>
      </c>
      <c r="M923" s="2" t="s">
        <v>50</v>
      </c>
      <c r="N923" s="2" t="s">
        <v>73</v>
      </c>
      <c r="O923" s="2" t="s">
        <v>52</v>
      </c>
      <c r="P923" s="2" t="s">
        <v>53</v>
      </c>
      <c r="Q923" s="2" t="s">
        <v>363</v>
      </c>
      <c r="R923" s="6" t="n">
        <v>13</v>
      </c>
      <c r="S923" s="7" t="n">
        <v>4947.49</v>
      </c>
      <c r="T923" s="7" t="n">
        <f aca="false">$R923*$S923</f>
        <v>64317.37</v>
      </c>
      <c r="U923" s="8" t="n">
        <v>0.05</v>
      </c>
      <c r="V923" s="7" t="n">
        <f aca="false">$T923*$U923</f>
        <v>3215.8685</v>
      </c>
      <c r="W923" s="7" t="n">
        <f aca="false">$T923-$V923</f>
        <v>61101.5015</v>
      </c>
      <c r="X923" s="7" t="n">
        <v>3596.95</v>
      </c>
      <c r="Y923" s="7" t="n">
        <f aca="false">$R923*$X923</f>
        <v>46760.35</v>
      </c>
      <c r="Z923" s="7" t="n">
        <f aca="false">$W923-$Y923</f>
        <v>14341.1515</v>
      </c>
      <c r="AA923" s="8" t="n">
        <f aca="false">IFERROR($Z923/$W923,0)</f>
        <v>0.23471029594911</v>
      </c>
      <c r="AB923" s="2" t="s">
        <v>67</v>
      </c>
      <c r="AC923" s="2" t="s">
        <v>43</v>
      </c>
    </row>
    <row r="924" customFormat="false" ht="15" hidden="false" customHeight="false" outlineLevel="0" collapsed="false">
      <c r="A924" s="2" t="s">
        <v>1775</v>
      </c>
      <c r="B924" s="3" t="n">
        <v>45393</v>
      </c>
      <c r="C924" s="4" t="n">
        <f aca="false">YEAR($B924)</f>
        <v>2024</v>
      </c>
      <c r="D924" s="4" t="n">
        <f aca="false">MONTH($B924)</f>
        <v>4</v>
      </c>
      <c r="E924" s="2" t="s">
        <v>1643</v>
      </c>
      <c r="F924" s="5" t="n">
        <f aca="false">ROUNDUP(MONTH($B924)/3,0)</f>
        <v>2</v>
      </c>
      <c r="G924" s="2" t="s">
        <v>563</v>
      </c>
      <c r="H924" s="2" t="s">
        <v>564</v>
      </c>
      <c r="I924" s="2" t="s">
        <v>33</v>
      </c>
      <c r="J924" s="2" t="s">
        <v>47</v>
      </c>
      <c r="K924" s="2" t="s">
        <v>196</v>
      </c>
      <c r="L924" s="2" t="s">
        <v>197</v>
      </c>
      <c r="M924" s="2" t="s">
        <v>50</v>
      </c>
      <c r="N924" s="2" t="s">
        <v>63</v>
      </c>
      <c r="O924" s="2" t="s">
        <v>39</v>
      </c>
      <c r="P924" s="2" t="s">
        <v>106</v>
      </c>
      <c r="Q924" s="2" t="s">
        <v>136</v>
      </c>
      <c r="R924" s="6" t="n">
        <v>3</v>
      </c>
      <c r="S924" s="7" t="n">
        <v>1908.48</v>
      </c>
      <c r="T924" s="7" t="n">
        <f aca="false">$R924*$S924</f>
        <v>5725.44</v>
      </c>
      <c r="U924" s="8" t="n">
        <v>0.03</v>
      </c>
      <c r="V924" s="7" t="n">
        <f aca="false">$T924*$U924</f>
        <v>171.7632</v>
      </c>
      <c r="W924" s="7" t="n">
        <f aca="false">$T924-$V924</f>
        <v>5553.6768</v>
      </c>
      <c r="X924" s="7" t="n">
        <v>1295.63</v>
      </c>
      <c r="Y924" s="7" t="n">
        <f aca="false">$R924*$X924</f>
        <v>3886.89</v>
      </c>
      <c r="Z924" s="7" t="n">
        <f aca="false">$W924-$Y924</f>
        <v>1666.7868</v>
      </c>
      <c r="AA924" s="8" t="n">
        <f aca="false">IFERROR($Z924/$W924,0)</f>
        <v>0.3001231184357</v>
      </c>
      <c r="AB924" s="2" t="s">
        <v>42</v>
      </c>
      <c r="AC924" s="2" t="s">
        <v>43</v>
      </c>
    </row>
    <row r="925" customFormat="false" ht="15" hidden="false" customHeight="false" outlineLevel="0" collapsed="false">
      <c r="A925" s="2" t="s">
        <v>1776</v>
      </c>
      <c r="B925" s="3" t="n">
        <v>45393</v>
      </c>
      <c r="C925" s="4" t="n">
        <f aca="false">YEAR($B925)</f>
        <v>2024</v>
      </c>
      <c r="D925" s="4" t="n">
        <f aca="false">MONTH($B925)</f>
        <v>4</v>
      </c>
      <c r="E925" s="2" t="s">
        <v>1643</v>
      </c>
      <c r="F925" s="5" t="n">
        <f aca="false">ROUNDUP(MONTH($B925)/3,0)</f>
        <v>2</v>
      </c>
      <c r="G925" s="2" t="s">
        <v>1777</v>
      </c>
      <c r="H925" s="2" t="s">
        <v>1778</v>
      </c>
      <c r="I925" s="2" t="s">
        <v>104</v>
      </c>
      <c r="J925" s="2" t="s">
        <v>89</v>
      </c>
      <c r="K925" s="2" t="s">
        <v>90</v>
      </c>
      <c r="L925" s="2" t="s">
        <v>161</v>
      </c>
      <c r="M925" s="2" t="s">
        <v>92</v>
      </c>
      <c r="N925" s="2" t="s">
        <v>51</v>
      </c>
      <c r="O925" s="2" t="s">
        <v>114</v>
      </c>
      <c r="P925" s="2" t="s">
        <v>115</v>
      </c>
      <c r="Q925" s="2" t="s">
        <v>530</v>
      </c>
      <c r="R925" s="6" t="n">
        <v>15</v>
      </c>
      <c r="S925" s="7" t="n">
        <v>158.07</v>
      </c>
      <c r="T925" s="7" t="n">
        <f aca="false">$R925*$S925</f>
        <v>2371.05</v>
      </c>
      <c r="U925" s="8" t="n">
        <v>0.03</v>
      </c>
      <c r="V925" s="7" t="n">
        <f aca="false">$T925*$U925</f>
        <v>71.1315</v>
      </c>
      <c r="W925" s="7" t="n">
        <f aca="false">$T925-$V925</f>
        <v>2299.9185</v>
      </c>
      <c r="X925" s="7" t="n">
        <v>87.35</v>
      </c>
      <c r="Y925" s="7" t="n">
        <f aca="false">$R925*$X925</f>
        <v>1310.25</v>
      </c>
      <c r="Z925" s="7" t="n">
        <f aca="false">$W925-$Y925</f>
        <v>989.6685</v>
      </c>
      <c r="AA925" s="8" t="n">
        <f aca="false">IFERROR($Z925/$W925,0)</f>
        <v>0.430305899969934</v>
      </c>
      <c r="AB925" s="2" t="s">
        <v>85</v>
      </c>
      <c r="AC925" s="2" t="s">
        <v>43</v>
      </c>
    </row>
    <row r="926" customFormat="false" ht="15" hidden="false" customHeight="false" outlineLevel="0" collapsed="false">
      <c r="A926" s="2" t="s">
        <v>1779</v>
      </c>
      <c r="B926" s="3" t="n">
        <v>45393</v>
      </c>
      <c r="C926" s="4" t="n">
        <f aca="false">YEAR($B926)</f>
        <v>2024</v>
      </c>
      <c r="D926" s="4" t="n">
        <f aca="false">MONTH($B926)</f>
        <v>4</v>
      </c>
      <c r="E926" s="2" t="s">
        <v>1643</v>
      </c>
      <c r="F926" s="5" t="n">
        <f aca="false">ROUNDUP(MONTH($B926)/3,0)</f>
        <v>2</v>
      </c>
      <c r="G926" s="2" t="s">
        <v>219</v>
      </c>
      <c r="H926" s="2" t="s">
        <v>220</v>
      </c>
      <c r="I926" s="2" t="s">
        <v>177</v>
      </c>
      <c r="J926" s="2" t="s">
        <v>47</v>
      </c>
      <c r="K926" s="2" t="s">
        <v>221</v>
      </c>
      <c r="L926" s="2" t="s">
        <v>222</v>
      </c>
      <c r="M926" s="2" t="s">
        <v>50</v>
      </c>
      <c r="N926" s="2" t="s">
        <v>63</v>
      </c>
      <c r="O926" s="2" t="s">
        <v>52</v>
      </c>
      <c r="P926" s="2" t="s">
        <v>83</v>
      </c>
      <c r="Q926" s="2" t="s">
        <v>178</v>
      </c>
      <c r="R926" s="6" t="n">
        <v>15</v>
      </c>
      <c r="S926" s="7" t="n">
        <v>2901.86</v>
      </c>
      <c r="T926" s="7" t="n">
        <f aca="false">$R926*$S926</f>
        <v>43527.9</v>
      </c>
      <c r="U926" s="8" t="n">
        <v>0.07</v>
      </c>
      <c r="V926" s="7" t="n">
        <f aca="false">$T926*$U926</f>
        <v>3046.953</v>
      </c>
      <c r="W926" s="7" t="n">
        <f aca="false">$T926-$V926</f>
        <v>40480.947</v>
      </c>
      <c r="X926" s="7" t="n">
        <v>2138.04</v>
      </c>
      <c r="Y926" s="7" t="n">
        <f aca="false">$R926*$X926</f>
        <v>32070.6</v>
      </c>
      <c r="Z926" s="7" t="n">
        <f aca="false">$W926-$Y926</f>
        <v>8410.347</v>
      </c>
      <c r="AA926" s="8" t="n">
        <f aca="false">IFERROR($Z926/$W926,0)</f>
        <v>0.207760628722446</v>
      </c>
      <c r="AB926" s="2" t="s">
        <v>85</v>
      </c>
      <c r="AC926" s="2" t="s">
        <v>43</v>
      </c>
    </row>
    <row r="927" customFormat="false" ht="15" hidden="false" customHeight="false" outlineLevel="0" collapsed="false">
      <c r="A927" s="2" t="s">
        <v>1780</v>
      </c>
      <c r="B927" s="3" t="n">
        <v>45393</v>
      </c>
      <c r="C927" s="4" t="n">
        <f aca="false">YEAR($B927)</f>
        <v>2024</v>
      </c>
      <c r="D927" s="4" t="n">
        <f aca="false">MONTH($B927)</f>
        <v>4</v>
      </c>
      <c r="E927" s="2" t="s">
        <v>1643</v>
      </c>
      <c r="F927" s="5" t="n">
        <f aca="false">ROUNDUP(MONTH($B927)/3,0)</f>
        <v>2</v>
      </c>
      <c r="G927" s="2" t="s">
        <v>45</v>
      </c>
      <c r="H927" s="2" t="s">
        <v>46</v>
      </c>
      <c r="I927" s="2" t="s">
        <v>33</v>
      </c>
      <c r="J927" s="2" t="s">
        <v>47</v>
      </c>
      <c r="K927" s="2" t="s">
        <v>48</v>
      </c>
      <c r="L927" s="2" t="s">
        <v>49</v>
      </c>
      <c r="M927" s="2" t="s">
        <v>118</v>
      </c>
      <c r="N927" s="2" t="s">
        <v>51</v>
      </c>
      <c r="O927" s="2" t="s">
        <v>114</v>
      </c>
      <c r="P927" s="2" t="s">
        <v>115</v>
      </c>
      <c r="Q927" s="2" t="s">
        <v>116</v>
      </c>
      <c r="R927" s="6" t="n">
        <v>3</v>
      </c>
      <c r="S927" s="7" t="n">
        <v>292.75</v>
      </c>
      <c r="T927" s="7" t="n">
        <f aca="false">$R927*$S927</f>
        <v>878.25</v>
      </c>
      <c r="U927" s="8" t="n">
        <v>0</v>
      </c>
      <c r="V927" s="7" t="n">
        <f aca="false">$T927*$U927</f>
        <v>0</v>
      </c>
      <c r="W927" s="7" t="n">
        <f aca="false">$T927-$V927</f>
        <v>878.25</v>
      </c>
      <c r="X927" s="7" t="n">
        <v>141.38</v>
      </c>
      <c r="Y927" s="7" t="n">
        <f aca="false">$R927*$X927</f>
        <v>424.14</v>
      </c>
      <c r="Z927" s="7" t="n">
        <f aca="false">$W927-$Y927</f>
        <v>454.11</v>
      </c>
      <c r="AA927" s="8" t="n">
        <f aca="false">IFERROR($Z927/$W927,0)</f>
        <v>0.517062339880444</v>
      </c>
      <c r="AB927" s="2" t="s">
        <v>85</v>
      </c>
      <c r="AC927" s="2" t="s">
        <v>43</v>
      </c>
    </row>
    <row r="928" customFormat="false" ht="15" hidden="false" customHeight="false" outlineLevel="0" collapsed="false">
      <c r="A928" s="2" t="s">
        <v>1781</v>
      </c>
      <c r="B928" s="3" t="n">
        <v>45393</v>
      </c>
      <c r="C928" s="4" t="n">
        <f aca="false">YEAR($B928)</f>
        <v>2024</v>
      </c>
      <c r="D928" s="4" t="n">
        <f aca="false">MONTH($B928)</f>
        <v>4</v>
      </c>
      <c r="E928" s="2" t="s">
        <v>1643</v>
      </c>
      <c r="F928" s="5" t="n">
        <f aca="false">ROUNDUP(MONTH($B928)/3,0)</f>
        <v>2</v>
      </c>
      <c r="G928" s="2" t="s">
        <v>711</v>
      </c>
      <c r="H928" s="2" t="s">
        <v>712</v>
      </c>
      <c r="I928" s="2" t="s">
        <v>33</v>
      </c>
      <c r="J928" s="2" t="s">
        <v>59</v>
      </c>
      <c r="K928" s="2" t="s">
        <v>60</v>
      </c>
      <c r="L928" s="2" t="s">
        <v>61</v>
      </c>
      <c r="M928" s="2" t="s">
        <v>62</v>
      </c>
      <c r="N928" s="2" t="s">
        <v>51</v>
      </c>
      <c r="O928" s="2" t="s">
        <v>64</v>
      </c>
      <c r="P928" s="2" t="s">
        <v>65</v>
      </c>
      <c r="Q928" s="2" t="s">
        <v>66</v>
      </c>
      <c r="R928" s="6" t="n">
        <v>2</v>
      </c>
      <c r="S928" s="7" t="n">
        <v>7728.3</v>
      </c>
      <c r="T928" s="7" t="n">
        <f aca="false">$R928*$S928</f>
        <v>15456.6</v>
      </c>
      <c r="U928" s="8" t="n">
        <v>0</v>
      </c>
      <c r="V928" s="7" t="n">
        <f aca="false">$T928*$U928</f>
        <v>0</v>
      </c>
      <c r="W928" s="7" t="n">
        <f aca="false">$T928-$V928</f>
        <v>15456.6</v>
      </c>
      <c r="X928" s="7" t="n">
        <v>6327.98</v>
      </c>
      <c r="Y928" s="7" t="n">
        <f aca="false">$R928*$X928</f>
        <v>12655.96</v>
      </c>
      <c r="Z928" s="7" t="n">
        <f aca="false">$W928-$Y928</f>
        <v>2800.64</v>
      </c>
      <c r="AA928" s="8" t="n">
        <f aca="false">IFERROR($Z928/$W928,0)</f>
        <v>0.181193794236766</v>
      </c>
      <c r="AB928" s="2" t="s">
        <v>85</v>
      </c>
      <c r="AC928" s="2" t="s">
        <v>43</v>
      </c>
    </row>
    <row r="929" customFormat="false" ht="15" hidden="false" customHeight="false" outlineLevel="0" collapsed="false">
      <c r="A929" s="2" t="s">
        <v>1782</v>
      </c>
      <c r="B929" s="3" t="n">
        <v>45393</v>
      </c>
      <c r="C929" s="4" t="n">
        <f aca="false">YEAR($B929)</f>
        <v>2024</v>
      </c>
      <c r="D929" s="4" t="n">
        <f aca="false">MONTH($B929)</f>
        <v>4</v>
      </c>
      <c r="E929" s="2" t="s">
        <v>1643</v>
      </c>
      <c r="F929" s="5" t="n">
        <f aca="false">ROUNDUP(MONTH($B929)/3,0)</f>
        <v>2</v>
      </c>
      <c r="G929" s="2" t="s">
        <v>471</v>
      </c>
      <c r="H929" s="2" t="s">
        <v>472</v>
      </c>
      <c r="I929" s="2" t="s">
        <v>104</v>
      </c>
      <c r="J929" s="2" t="s">
        <v>59</v>
      </c>
      <c r="K929" s="2" t="s">
        <v>60</v>
      </c>
      <c r="L929" s="2" t="s">
        <v>61</v>
      </c>
      <c r="M929" s="2" t="s">
        <v>131</v>
      </c>
      <c r="N929" s="2" t="s">
        <v>38</v>
      </c>
      <c r="O929" s="2" t="s">
        <v>39</v>
      </c>
      <c r="P929" s="2" t="s">
        <v>106</v>
      </c>
      <c r="Q929" s="2" t="s">
        <v>107</v>
      </c>
      <c r="R929" s="6" t="n">
        <v>4</v>
      </c>
      <c r="S929" s="7" t="n">
        <v>2073.1</v>
      </c>
      <c r="T929" s="7" t="n">
        <f aca="false">$R929*$S929</f>
        <v>8292.4</v>
      </c>
      <c r="U929" s="8" t="n">
        <v>0</v>
      </c>
      <c r="V929" s="7" t="n">
        <f aca="false">$T929*$U929</f>
        <v>0</v>
      </c>
      <c r="W929" s="7" t="n">
        <f aca="false">$T929-$V929</f>
        <v>8292.4</v>
      </c>
      <c r="X929" s="7" t="n">
        <v>1640.92</v>
      </c>
      <c r="Y929" s="7" t="n">
        <f aca="false">$R929*$X929</f>
        <v>6563.68</v>
      </c>
      <c r="Z929" s="7" t="n">
        <f aca="false">$W929-$Y929</f>
        <v>1728.72</v>
      </c>
      <c r="AA929" s="8" t="n">
        <f aca="false">IFERROR($Z929/$W929,0)</f>
        <v>0.208470406637403</v>
      </c>
      <c r="AB929" s="2" t="s">
        <v>85</v>
      </c>
      <c r="AC929" s="2" t="s">
        <v>43</v>
      </c>
    </row>
    <row r="930" customFormat="false" ht="15" hidden="false" customHeight="false" outlineLevel="0" collapsed="false">
      <c r="A930" s="2" t="s">
        <v>1783</v>
      </c>
      <c r="B930" s="3" t="n">
        <v>45393</v>
      </c>
      <c r="C930" s="4" t="n">
        <f aca="false">YEAR($B930)</f>
        <v>2024</v>
      </c>
      <c r="D930" s="4" t="n">
        <f aca="false">MONTH($B930)</f>
        <v>4</v>
      </c>
      <c r="E930" s="2" t="s">
        <v>1643</v>
      </c>
      <c r="F930" s="5" t="n">
        <f aca="false">ROUNDUP(MONTH($B930)/3,0)</f>
        <v>2</v>
      </c>
      <c r="G930" s="2" t="s">
        <v>255</v>
      </c>
      <c r="H930" s="2" t="s">
        <v>256</v>
      </c>
      <c r="I930" s="2" t="s">
        <v>33</v>
      </c>
      <c r="J930" s="2" t="s">
        <v>147</v>
      </c>
      <c r="K930" s="2" t="s">
        <v>148</v>
      </c>
      <c r="L930" s="2" t="s">
        <v>149</v>
      </c>
      <c r="M930" s="2" t="s">
        <v>150</v>
      </c>
      <c r="N930" s="2" t="s">
        <v>63</v>
      </c>
      <c r="O930" s="2" t="s">
        <v>171</v>
      </c>
      <c r="P930" s="2" t="s">
        <v>172</v>
      </c>
      <c r="Q930" s="2" t="s">
        <v>173</v>
      </c>
      <c r="R930" s="6" t="n">
        <v>1</v>
      </c>
      <c r="S930" s="7" t="n">
        <v>931.64</v>
      </c>
      <c r="T930" s="7" t="n">
        <f aca="false">$R930*$S930</f>
        <v>931.64</v>
      </c>
      <c r="U930" s="8" t="n">
        <v>0.15</v>
      </c>
      <c r="V930" s="7" t="n">
        <f aca="false">$T930*$U930</f>
        <v>139.746</v>
      </c>
      <c r="W930" s="7" t="n">
        <f aca="false">$T930-$V930</f>
        <v>791.894</v>
      </c>
      <c r="X930" s="7" t="n">
        <v>610.77</v>
      </c>
      <c r="Y930" s="7" t="n">
        <f aca="false">$R930*$X930</f>
        <v>610.77</v>
      </c>
      <c r="Z930" s="7" t="n">
        <f aca="false">$W930-$Y930</f>
        <v>181.124</v>
      </c>
      <c r="AA930" s="8" t="n">
        <f aca="false">IFERROR($Z930/$W930,0)</f>
        <v>0.228722531045822</v>
      </c>
      <c r="AB930" s="2" t="s">
        <v>55</v>
      </c>
      <c r="AC930" s="2" t="s">
        <v>43</v>
      </c>
    </row>
    <row r="931" customFormat="false" ht="15" hidden="false" customHeight="false" outlineLevel="0" collapsed="false">
      <c r="A931" s="2" t="s">
        <v>1784</v>
      </c>
      <c r="B931" s="3" t="n">
        <v>45393</v>
      </c>
      <c r="C931" s="4" t="n">
        <f aca="false">YEAR($B931)</f>
        <v>2024</v>
      </c>
      <c r="D931" s="4" t="n">
        <f aca="false">MONTH($B931)</f>
        <v>4</v>
      </c>
      <c r="E931" s="2" t="s">
        <v>1643</v>
      </c>
      <c r="F931" s="5" t="n">
        <f aca="false">ROUNDUP(MONTH($B931)/3,0)</f>
        <v>2</v>
      </c>
      <c r="G931" s="2" t="s">
        <v>225</v>
      </c>
      <c r="H931" s="2" t="s">
        <v>226</v>
      </c>
      <c r="I931" s="2" t="s">
        <v>33</v>
      </c>
      <c r="J931" s="2" t="s">
        <v>59</v>
      </c>
      <c r="K931" s="2" t="s">
        <v>71</v>
      </c>
      <c r="L931" s="2" t="s">
        <v>72</v>
      </c>
      <c r="M931" s="2" t="s">
        <v>62</v>
      </c>
      <c r="N931" s="2" t="s">
        <v>73</v>
      </c>
      <c r="O931" s="2" t="s">
        <v>64</v>
      </c>
      <c r="P931" s="2" t="s">
        <v>342</v>
      </c>
      <c r="Q931" s="2" t="s">
        <v>408</v>
      </c>
      <c r="R931" s="6" t="n">
        <v>3</v>
      </c>
      <c r="S931" s="7" t="n">
        <v>5575.13</v>
      </c>
      <c r="T931" s="7" t="n">
        <f aca="false">$R931*$S931</f>
        <v>16725.39</v>
      </c>
      <c r="U931" s="8" t="n">
        <v>0.05</v>
      </c>
      <c r="V931" s="7" t="n">
        <f aca="false">$T931*$U931</f>
        <v>836.2695</v>
      </c>
      <c r="W931" s="7" t="n">
        <f aca="false">$T931-$V931</f>
        <v>15889.1205</v>
      </c>
      <c r="X931" s="7" t="n">
        <v>4268.87</v>
      </c>
      <c r="Y931" s="7" t="n">
        <f aca="false">$R931*$X931</f>
        <v>12806.61</v>
      </c>
      <c r="Z931" s="7" t="n">
        <f aca="false">$W931-$Y931</f>
        <v>3082.5105</v>
      </c>
      <c r="AA931" s="8" t="n">
        <f aca="false">IFERROR($Z931/$W931,0)</f>
        <v>0.194001329400202</v>
      </c>
      <c r="AB931" s="2" t="s">
        <v>76</v>
      </c>
      <c r="AC931" s="2" t="s">
        <v>43</v>
      </c>
    </row>
    <row r="932" customFormat="false" ht="15" hidden="false" customHeight="false" outlineLevel="0" collapsed="false">
      <c r="A932" s="2" t="s">
        <v>1785</v>
      </c>
      <c r="B932" s="3" t="n">
        <v>45393</v>
      </c>
      <c r="C932" s="4" t="n">
        <f aca="false">YEAR($B932)</f>
        <v>2024</v>
      </c>
      <c r="D932" s="4" t="n">
        <f aca="false">MONTH($B932)</f>
        <v>4</v>
      </c>
      <c r="E932" s="2" t="s">
        <v>1643</v>
      </c>
      <c r="F932" s="5" t="n">
        <f aca="false">ROUNDUP(MONTH($B932)/3,0)</f>
        <v>2</v>
      </c>
      <c r="G932" s="2" t="s">
        <v>948</v>
      </c>
      <c r="H932" s="2" t="s">
        <v>949</v>
      </c>
      <c r="I932" s="2" t="s">
        <v>33</v>
      </c>
      <c r="J932" s="2" t="s">
        <v>89</v>
      </c>
      <c r="K932" s="2" t="s">
        <v>97</v>
      </c>
      <c r="L932" s="2" t="s">
        <v>98</v>
      </c>
      <c r="M932" s="2" t="s">
        <v>99</v>
      </c>
      <c r="N932" s="2" t="s">
        <v>51</v>
      </c>
      <c r="O932" s="2" t="s">
        <v>52</v>
      </c>
      <c r="P932" s="2" t="s">
        <v>83</v>
      </c>
      <c r="Q932" s="2" t="s">
        <v>178</v>
      </c>
      <c r="R932" s="6" t="n">
        <v>1</v>
      </c>
      <c r="S932" s="7" t="n">
        <v>3027.17</v>
      </c>
      <c r="T932" s="7" t="n">
        <f aca="false">$R932*$S932</f>
        <v>3027.17</v>
      </c>
      <c r="U932" s="8" t="n">
        <v>0.05</v>
      </c>
      <c r="V932" s="7" t="n">
        <f aca="false">$T932*$U932</f>
        <v>151.3585</v>
      </c>
      <c r="W932" s="7" t="n">
        <f aca="false">$T932-$V932</f>
        <v>2875.8115</v>
      </c>
      <c r="X932" s="7" t="n">
        <v>2216.21</v>
      </c>
      <c r="Y932" s="7" t="n">
        <f aca="false">$R932*$X932</f>
        <v>2216.21</v>
      </c>
      <c r="Z932" s="7" t="n">
        <f aca="false">$W932-$Y932</f>
        <v>659.6015</v>
      </c>
      <c r="AA932" s="8" t="n">
        <f aca="false">IFERROR($Z932/$W932,0)</f>
        <v>0.229361868815115</v>
      </c>
      <c r="AB932" s="2" t="s">
        <v>85</v>
      </c>
      <c r="AC932" s="2" t="s">
        <v>43</v>
      </c>
    </row>
    <row r="933" customFormat="false" ht="15" hidden="false" customHeight="false" outlineLevel="0" collapsed="false">
      <c r="A933" s="2" t="s">
        <v>1786</v>
      </c>
      <c r="B933" s="3" t="n">
        <v>45393</v>
      </c>
      <c r="C933" s="4" t="n">
        <f aca="false">YEAR($B933)</f>
        <v>2024</v>
      </c>
      <c r="D933" s="4" t="n">
        <f aca="false">MONTH($B933)</f>
        <v>4</v>
      </c>
      <c r="E933" s="2" t="s">
        <v>1643</v>
      </c>
      <c r="F933" s="5" t="n">
        <f aca="false">ROUNDUP(MONTH($B933)/3,0)</f>
        <v>2</v>
      </c>
      <c r="G933" s="2" t="s">
        <v>45</v>
      </c>
      <c r="H933" s="2" t="s">
        <v>46</v>
      </c>
      <c r="I933" s="2" t="s">
        <v>33</v>
      </c>
      <c r="J933" s="2" t="s">
        <v>47</v>
      </c>
      <c r="K933" s="2" t="s">
        <v>48</v>
      </c>
      <c r="L933" s="2" t="s">
        <v>49</v>
      </c>
      <c r="M933" s="2" t="s">
        <v>50</v>
      </c>
      <c r="N933" s="2" t="s">
        <v>51</v>
      </c>
      <c r="O933" s="2" t="s">
        <v>64</v>
      </c>
      <c r="P933" s="2" t="s">
        <v>342</v>
      </c>
      <c r="Q933" s="2" t="s">
        <v>389</v>
      </c>
      <c r="R933" s="6" t="n">
        <v>1</v>
      </c>
      <c r="S933" s="7" t="n">
        <v>3118.47</v>
      </c>
      <c r="T933" s="7" t="n">
        <f aca="false">$R933*$S933</f>
        <v>3118.47</v>
      </c>
      <c r="U933" s="8" t="n">
        <v>0.03</v>
      </c>
      <c r="V933" s="7" t="n">
        <f aca="false">$T933*$U933</f>
        <v>93.5541</v>
      </c>
      <c r="W933" s="7" t="n">
        <f aca="false">$T933-$V933</f>
        <v>3024.9159</v>
      </c>
      <c r="X933" s="7" t="n">
        <v>2532.86</v>
      </c>
      <c r="Y933" s="7" t="n">
        <f aca="false">$R933*$X933</f>
        <v>2532.86</v>
      </c>
      <c r="Z933" s="7" t="n">
        <f aca="false">$W933-$Y933</f>
        <v>492.0559</v>
      </c>
      <c r="AA933" s="8" t="n">
        <f aca="false">IFERROR($Z933/$W933,0)</f>
        <v>0.162667629866999</v>
      </c>
      <c r="AB933" s="2" t="s">
        <v>42</v>
      </c>
      <c r="AC933" s="2" t="s">
        <v>43</v>
      </c>
    </row>
    <row r="934" customFormat="false" ht="15" hidden="false" customHeight="false" outlineLevel="0" collapsed="false">
      <c r="A934" s="2" t="s">
        <v>1787</v>
      </c>
      <c r="B934" s="3" t="n">
        <v>45393</v>
      </c>
      <c r="C934" s="4" t="n">
        <f aca="false">YEAR($B934)</f>
        <v>2024</v>
      </c>
      <c r="D934" s="4" t="n">
        <f aca="false">MONTH($B934)</f>
        <v>4</v>
      </c>
      <c r="E934" s="2" t="s">
        <v>1643</v>
      </c>
      <c r="F934" s="5" t="n">
        <f aca="false">ROUNDUP(MONTH($B934)/3,0)</f>
        <v>2</v>
      </c>
      <c r="G934" s="2" t="s">
        <v>251</v>
      </c>
      <c r="H934" s="2" t="s">
        <v>252</v>
      </c>
      <c r="I934" s="2" t="s">
        <v>33</v>
      </c>
      <c r="J934" s="2" t="s">
        <v>47</v>
      </c>
      <c r="K934" s="2" t="s">
        <v>196</v>
      </c>
      <c r="L934" s="2" t="s">
        <v>197</v>
      </c>
      <c r="M934" s="2" t="s">
        <v>156</v>
      </c>
      <c r="N934" s="2" t="s">
        <v>38</v>
      </c>
      <c r="O934" s="2" t="s">
        <v>39</v>
      </c>
      <c r="P934" s="2" t="s">
        <v>106</v>
      </c>
      <c r="Q934" s="2" t="s">
        <v>107</v>
      </c>
      <c r="R934" s="6" t="n">
        <v>3</v>
      </c>
      <c r="S934" s="7" t="n">
        <v>1977.83</v>
      </c>
      <c r="T934" s="7" t="n">
        <f aca="false">$R934*$S934</f>
        <v>5933.49</v>
      </c>
      <c r="U934" s="8" t="n">
        <v>0.05</v>
      </c>
      <c r="V934" s="7" t="n">
        <f aca="false">$T934*$U934</f>
        <v>296.6745</v>
      </c>
      <c r="W934" s="7" t="n">
        <f aca="false">$T934-$V934</f>
        <v>5636.8155</v>
      </c>
      <c r="X934" s="7" t="n">
        <v>1420.56</v>
      </c>
      <c r="Y934" s="7" t="n">
        <f aca="false">$R934*$X934</f>
        <v>4261.68</v>
      </c>
      <c r="Z934" s="7" t="n">
        <f aca="false">$W934-$Y934</f>
        <v>1375.1355</v>
      </c>
      <c r="AA934" s="8" t="n">
        <f aca="false">IFERROR($Z934/$W934,0)</f>
        <v>0.243956095423027</v>
      </c>
      <c r="AB934" s="2" t="s">
        <v>85</v>
      </c>
      <c r="AC934" s="2" t="s">
        <v>43</v>
      </c>
    </row>
    <row r="935" customFormat="false" ht="15" hidden="false" customHeight="false" outlineLevel="0" collapsed="false">
      <c r="A935" s="2" t="s">
        <v>1788</v>
      </c>
      <c r="B935" s="3" t="n">
        <v>45393</v>
      </c>
      <c r="C935" s="4" t="n">
        <f aca="false">YEAR($B935)</f>
        <v>2024</v>
      </c>
      <c r="D935" s="4" t="n">
        <f aca="false">MONTH($B935)</f>
        <v>4</v>
      </c>
      <c r="E935" s="2" t="s">
        <v>1643</v>
      </c>
      <c r="F935" s="5" t="n">
        <f aca="false">ROUNDUP(MONTH($B935)/3,0)</f>
        <v>2</v>
      </c>
      <c r="G935" s="2" t="s">
        <v>45</v>
      </c>
      <c r="H935" s="2" t="s">
        <v>46</v>
      </c>
      <c r="I935" s="2" t="s">
        <v>33</v>
      </c>
      <c r="J935" s="2" t="s">
        <v>47</v>
      </c>
      <c r="K935" s="2" t="s">
        <v>48</v>
      </c>
      <c r="L935" s="2" t="s">
        <v>49</v>
      </c>
      <c r="M935" s="2" t="s">
        <v>168</v>
      </c>
      <c r="N935" s="2" t="s">
        <v>51</v>
      </c>
      <c r="O935" s="2" t="s">
        <v>52</v>
      </c>
      <c r="P935" s="2" t="s">
        <v>53</v>
      </c>
      <c r="Q935" s="2" t="s">
        <v>54</v>
      </c>
      <c r="R935" s="6" t="n">
        <v>2</v>
      </c>
      <c r="S935" s="7" t="n">
        <v>2944.08</v>
      </c>
      <c r="T935" s="7" t="n">
        <f aca="false">$R935*$S935</f>
        <v>5888.16</v>
      </c>
      <c r="U935" s="8" t="n">
        <v>0.05</v>
      </c>
      <c r="V935" s="7" t="n">
        <f aca="false">$T935*$U935</f>
        <v>294.408</v>
      </c>
      <c r="W935" s="7" t="n">
        <f aca="false">$T935-$V935</f>
        <v>5593.752</v>
      </c>
      <c r="X935" s="7" t="n">
        <v>2020.71</v>
      </c>
      <c r="Y935" s="7" t="n">
        <f aca="false">$R935*$X935</f>
        <v>4041.42</v>
      </c>
      <c r="Z935" s="7" t="n">
        <f aca="false">$W935-$Y935</f>
        <v>1552.332</v>
      </c>
      <c r="AA935" s="8" t="n">
        <f aca="false">IFERROR($Z935/$W935,0)</f>
        <v>0.277511766699703</v>
      </c>
      <c r="AB935" s="2" t="s">
        <v>85</v>
      </c>
      <c r="AC935" s="2" t="s">
        <v>43</v>
      </c>
    </row>
    <row r="936" customFormat="false" ht="15" hidden="false" customHeight="false" outlineLevel="0" collapsed="false">
      <c r="A936" s="2" t="s">
        <v>1789</v>
      </c>
      <c r="B936" s="3" t="n">
        <v>45393</v>
      </c>
      <c r="C936" s="4" t="n">
        <f aca="false">YEAR($B936)</f>
        <v>2024</v>
      </c>
      <c r="D936" s="4" t="n">
        <f aca="false">MONTH($B936)</f>
        <v>4</v>
      </c>
      <c r="E936" s="2" t="s">
        <v>1643</v>
      </c>
      <c r="F936" s="5" t="n">
        <f aca="false">ROUNDUP(MONTH($B936)/3,0)</f>
        <v>2</v>
      </c>
      <c r="G936" s="2" t="s">
        <v>1790</v>
      </c>
      <c r="H936" s="2" t="s">
        <v>1791</v>
      </c>
      <c r="I936" s="2" t="s">
        <v>33</v>
      </c>
      <c r="J936" s="2" t="s">
        <v>147</v>
      </c>
      <c r="K936" s="2" t="s">
        <v>148</v>
      </c>
      <c r="L936" s="2" t="s">
        <v>149</v>
      </c>
      <c r="M936" s="2" t="s">
        <v>217</v>
      </c>
      <c r="N936" s="2" t="s">
        <v>51</v>
      </c>
      <c r="O936" s="2" t="s">
        <v>64</v>
      </c>
      <c r="P936" s="2" t="s">
        <v>342</v>
      </c>
      <c r="Q936" s="2" t="s">
        <v>343</v>
      </c>
      <c r="R936" s="6" t="n">
        <v>3</v>
      </c>
      <c r="S936" s="7" t="n">
        <v>2048.03</v>
      </c>
      <c r="T936" s="7" t="n">
        <f aca="false">$R936*$S936</f>
        <v>6144.09</v>
      </c>
      <c r="U936" s="8" t="n">
        <v>0.05</v>
      </c>
      <c r="V936" s="7" t="n">
        <f aca="false">$T936*$U936</f>
        <v>307.2045</v>
      </c>
      <c r="W936" s="7" t="n">
        <f aca="false">$T936-$V936</f>
        <v>5836.8855</v>
      </c>
      <c r="X936" s="7" t="n">
        <v>1680.29</v>
      </c>
      <c r="Y936" s="7" t="n">
        <f aca="false">$R936*$X936</f>
        <v>5040.87</v>
      </c>
      <c r="Z936" s="7" t="n">
        <f aca="false">$W936-$Y936</f>
        <v>796.0155</v>
      </c>
      <c r="AA936" s="8" t="n">
        <f aca="false">IFERROR($Z936/$W936,0)</f>
        <v>0.136376754349559</v>
      </c>
      <c r="AB936" s="2" t="s">
        <v>42</v>
      </c>
      <c r="AC936" s="2" t="s">
        <v>43</v>
      </c>
    </row>
    <row r="937" customFormat="false" ht="15" hidden="false" customHeight="false" outlineLevel="0" collapsed="false">
      <c r="A937" s="2" t="s">
        <v>1792</v>
      </c>
      <c r="B937" s="3" t="n">
        <v>45394</v>
      </c>
      <c r="C937" s="4" t="n">
        <f aca="false">YEAR($B937)</f>
        <v>2024</v>
      </c>
      <c r="D937" s="4" t="n">
        <f aca="false">MONTH($B937)</f>
        <v>4</v>
      </c>
      <c r="E937" s="2" t="s">
        <v>1643</v>
      </c>
      <c r="F937" s="5" t="n">
        <f aca="false">ROUNDUP(MONTH($B937)/3,0)</f>
        <v>2</v>
      </c>
      <c r="G937" s="2" t="s">
        <v>145</v>
      </c>
      <c r="H937" s="2" t="s">
        <v>146</v>
      </c>
      <c r="I937" s="2" t="s">
        <v>33</v>
      </c>
      <c r="J937" s="2" t="s">
        <v>147</v>
      </c>
      <c r="K937" s="2" t="s">
        <v>148</v>
      </c>
      <c r="L937" s="2" t="s">
        <v>149</v>
      </c>
      <c r="M937" s="2" t="s">
        <v>150</v>
      </c>
      <c r="N937" s="2" t="s">
        <v>73</v>
      </c>
      <c r="O937" s="2" t="s">
        <v>114</v>
      </c>
      <c r="P937" s="2" t="s">
        <v>119</v>
      </c>
      <c r="Q937" s="2" t="s">
        <v>308</v>
      </c>
      <c r="R937" s="6" t="n">
        <v>3</v>
      </c>
      <c r="S937" s="7" t="n">
        <v>304.57</v>
      </c>
      <c r="T937" s="7" t="n">
        <f aca="false">$R937*$S937</f>
        <v>913.71</v>
      </c>
      <c r="U937" s="8" t="n">
        <v>0.05</v>
      </c>
      <c r="V937" s="7" t="n">
        <f aca="false">$T937*$U937</f>
        <v>45.6855</v>
      </c>
      <c r="W937" s="7" t="n">
        <f aca="false">$T937-$V937</f>
        <v>868.0245</v>
      </c>
      <c r="X937" s="7" t="n">
        <v>181.4</v>
      </c>
      <c r="Y937" s="7" t="n">
        <f aca="false">$R937*$X937</f>
        <v>544.2</v>
      </c>
      <c r="Z937" s="7" t="n">
        <f aca="false">$W937-$Y937</f>
        <v>323.8245</v>
      </c>
      <c r="AA937" s="8" t="n">
        <f aca="false">IFERROR($Z937/$W937,0)</f>
        <v>0.373059170564886</v>
      </c>
      <c r="AB937" s="2" t="s">
        <v>42</v>
      </c>
      <c r="AC937" s="2" t="s">
        <v>43</v>
      </c>
    </row>
    <row r="938" customFormat="false" ht="15" hidden="false" customHeight="false" outlineLevel="0" collapsed="false">
      <c r="A938" s="2" t="s">
        <v>1793</v>
      </c>
      <c r="B938" s="3" t="n">
        <v>45394</v>
      </c>
      <c r="C938" s="4" t="n">
        <f aca="false">YEAR($B938)</f>
        <v>2024</v>
      </c>
      <c r="D938" s="4" t="n">
        <f aca="false">MONTH($B938)</f>
        <v>4</v>
      </c>
      <c r="E938" s="2" t="s">
        <v>1643</v>
      </c>
      <c r="F938" s="5" t="n">
        <f aca="false">ROUNDUP(MONTH($B938)/3,0)</f>
        <v>2</v>
      </c>
      <c r="G938" s="2" t="s">
        <v>1023</v>
      </c>
      <c r="H938" s="2" t="s">
        <v>557</v>
      </c>
      <c r="I938" s="2" t="s">
        <v>33</v>
      </c>
      <c r="J938" s="2" t="s">
        <v>59</v>
      </c>
      <c r="K938" s="2" t="s">
        <v>71</v>
      </c>
      <c r="L938" s="2" t="s">
        <v>72</v>
      </c>
      <c r="M938" s="2" t="s">
        <v>131</v>
      </c>
      <c r="N938" s="2" t="s">
        <v>63</v>
      </c>
      <c r="O938" s="2" t="s">
        <v>52</v>
      </c>
      <c r="P938" s="2" t="s">
        <v>83</v>
      </c>
      <c r="Q938" s="2" t="s">
        <v>84</v>
      </c>
      <c r="R938" s="6" t="n">
        <v>1</v>
      </c>
      <c r="S938" s="7" t="n">
        <v>3891.74</v>
      </c>
      <c r="T938" s="7" t="n">
        <f aca="false">$R938*$S938</f>
        <v>3891.74</v>
      </c>
      <c r="U938" s="8" t="n">
        <v>0.03</v>
      </c>
      <c r="V938" s="7" t="n">
        <f aca="false">$T938*$U938</f>
        <v>116.7522</v>
      </c>
      <c r="W938" s="7" t="n">
        <f aca="false">$T938-$V938</f>
        <v>3774.9878</v>
      </c>
      <c r="X938" s="7" t="n">
        <v>3020.72</v>
      </c>
      <c r="Y938" s="7" t="n">
        <f aca="false">$R938*$X938</f>
        <v>3020.72</v>
      </c>
      <c r="Z938" s="7" t="n">
        <f aca="false">$W938-$Y938</f>
        <v>754.2678</v>
      </c>
      <c r="AA938" s="8" t="n">
        <f aca="false">IFERROR($Z938/$W938,0)</f>
        <v>0.199806685467964</v>
      </c>
      <c r="AB938" s="2" t="s">
        <v>42</v>
      </c>
      <c r="AC938" s="2" t="s">
        <v>43</v>
      </c>
    </row>
    <row r="939" customFormat="false" ht="15" hidden="false" customHeight="false" outlineLevel="0" collapsed="false">
      <c r="A939" s="2" t="s">
        <v>1794</v>
      </c>
      <c r="B939" s="3" t="n">
        <v>45394</v>
      </c>
      <c r="C939" s="4" t="n">
        <f aca="false">YEAR($B939)</f>
        <v>2024</v>
      </c>
      <c r="D939" s="4" t="n">
        <f aca="false">MONTH($B939)</f>
        <v>4</v>
      </c>
      <c r="E939" s="2" t="s">
        <v>1643</v>
      </c>
      <c r="F939" s="5" t="n">
        <f aca="false">ROUNDUP(MONTH($B939)/3,0)</f>
        <v>2</v>
      </c>
      <c r="G939" s="2" t="s">
        <v>425</v>
      </c>
      <c r="H939" s="2" t="s">
        <v>426</v>
      </c>
      <c r="I939" s="2" t="s">
        <v>104</v>
      </c>
      <c r="J939" s="2" t="s">
        <v>59</v>
      </c>
      <c r="K939" s="2" t="s">
        <v>71</v>
      </c>
      <c r="L939" s="2" t="s">
        <v>72</v>
      </c>
      <c r="M939" s="2" t="s">
        <v>131</v>
      </c>
      <c r="N939" s="2" t="s">
        <v>38</v>
      </c>
      <c r="O939" s="2" t="s">
        <v>64</v>
      </c>
      <c r="P939" s="2" t="s">
        <v>65</v>
      </c>
      <c r="Q939" s="2" t="s">
        <v>519</v>
      </c>
      <c r="R939" s="6" t="n">
        <v>7</v>
      </c>
      <c r="S939" s="7" t="n">
        <v>2519.47</v>
      </c>
      <c r="T939" s="7" t="n">
        <f aca="false">$R939*$S939</f>
        <v>17636.29</v>
      </c>
      <c r="U939" s="8" t="n">
        <v>0</v>
      </c>
      <c r="V939" s="7" t="n">
        <f aca="false">$T939*$U939</f>
        <v>0</v>
      </c>
      <c r="W939" s="7" t="n">
        <f aca="false">$T939-$V939</f>
        <v>17636.29</v>
      </c>
      <c r="X939" s="7" t="n">
        <v>2033.26</v>
      </c>
      <c r="Y939" s="7" t="n">
        <f aca="false">$R939*$X939</f>
        <v>14232.82</v>
      </c>
      <c r="Z939" s="7" t="n">
        <f aca="false">$W939-$Y939</f>
        <v>3403.47</v>
      </c>
      <c r="AA939" s="8" t="n">
        <f aca="false">IFERROR($Z939/$W939,0)</f>
        <v>0.192981063477636</v>
      </c>
      <c r="AB939" s="2" t="s">
        <v>85</v>
      </c>
      <c r="AC939" s="2" t="s">
        <v>43</v>
      </c>
    </row>
    <row r="940" customFormat="false" ht="15" hidden="false" customHeight="false" outlineLevel="0" collapsed="false">
      <c r="A940" s="2" t="s">
        <v>1795</v>
      </c>
      <c r="B940" s="3" t="n">
        <v>45394</v>
      </c>
      <c r="C940" s="4" t="n">
        <f aca="false">YEAR($B940)</f>
        <v>2024</v>
      </c>
      <c r="D940" s="4" t="n">
        <f aca="false">MONTH($B940)</f>
        <v>4</v>
      </c>
      <c r="E940" s="2" t="s">
        <v>1643</v>
      </c>
      <c r="F940" s="5" t="n">
        <f aca="false">ROUNDUP(MONTH($B940)/3,0)</f>
        <v>2</v>
      </c>
      <c r="G940" s="2" t="s">
        <v>45</v>
      </c>
      <c r="H940" s="2" t="s">
        <v>46</v>
      </c>
      <c r="I940" s="2" t="s">
        <v>33</v>
      </c>
      <c r="J940" s="2" t="s">
        <v>47</v>
      </c>
      <c r="K940" s="2" t="s">
        <v>48</v>
      </c>
      <c r="L940" s="2" t="s">
        <v>49</v>
      </c>
      <c r="M940" s="2" t="s">
        <v>156</v>
      </c>
      <c r="N940" s="2" t="s">
        <v>38</v>
      </c>
      <c r="O940" s="2" t="s">
        <v>114</v>
      </c>
      <c r="P940" s="2" t="s">
        <v>234</v>
      </c>
      <c r="Q940" s="2" t="s">
        <v>238</v>
      </c>
      <c r="R940" s="6" t="n">
        <v>1</v>
      </c>
      <c r="S940" s="7" t="n">
        <v>357.12</v>
      </c>
      <c r="T940" s="7" t="n">
        <f aca="false">$R940*$S940</f>
        <v>357.12</v>
      </c>
      <c r="U940" s="8" t="n">
        <v>0.03</v>
      </c>
      <c r="V940" s="7" t="n">
        <f aca="false">$T940*$U940</f>
        <v>10.7136</v>
      </c>
      <c r="W940" s="7" t="n">
        <f aca="false">$T940-$V940</f>
        <v>346.4064</v>
      </c>
      <c r="X940" s="7" t="n">
        <v>192.4</v>
      </c>
      <c r="Y940" s="7" t="n">
        <f aca="false">$R940*$X940</f>
        <v>192.4</v>
      </c>
      <c r="Z940" s="7" t="n">
        <f aca="false">$W940-$Y940</f>
        <v>154.0064</v>
      </c>
      <c r="AA940" s="8" t="n">
        <f aca="false">IFERROR($Z940/$W940,0)</f>
        <v>0.444583010013672</v>
      </c>
      <c r="AB940" s="2" t="s">
        <v>67</v>
      </c>
      <c r="AC940" s="2" t="s">
        <v>246</v>
      </c>
    </row>
    <row r="941" customFormat="false" ht="15" hidden="false" customHeight="false" outlineLevel="0" collapsed="false">
      <c r="A941" s="2" t="s">
        <v>1796</v>
      </c>
      <c r="B941" s="3" t="n">
        <v>45394</v>
      </c>
      <c r="C941" s="4" t="n">
        <f aca="false">YEAR($B941)</f>
        <v>2024</v>
      </c>
      <c r="D941" s="4" t="n">
        <f aca="false">MONTH($B941)</f>
        <v>4</v>
      </c>
      <c r="E941" s="2" t="s">
        <v>1643</v>
      </c>
      <c r="F941" s="5" t="n">
        <f aca="false">ROUNDUP(MONTH($B941)/3,0)</f>
        <v>2</v>
      </c>
      <c r="G941" s="2" t="s">
        <v>1797</v>
      </c>
      <c r="H941" s="2" t="s">
        <v>1798</v>
      </c>
      <c r="I941" s="2" t="s">
        <v>104</v>
      </c>
      <c r="J941" s="2" t="s">
        <v>47</v>
      </c>
      <c r="K941" s="2" t="s">
        <v>48</v>
      </c>
      <c r="L941" s="2" t="s">
        <v>49</v>
      </c>
      <c r="M941" s="2" t="s">
        <v>50</v>
      </c>
      <c r="N941" s="2" t="s">
        <v>51</v>
      </c>
      <c r="O941" s="2" t="s">
        <v>64</v>
      </c>
      <c r="P941" s="2" t="s">
        <v>74</v>
      </c>
      <c r="Q941" s="2" t="s">
        <v>542</v>
      </c>
      <c r="R941" s="6" t="n">
        <v>4</v>
      </c>
      <c r="S941" s="7" t="n">
        <v>964.56</v>
      </c>
      <c r="T941" s="7" t="n">
        <f aca="false">$R941*$S941</f>
        <v>3858.24</v>
      </c>
      <c r="U941" s="8" t="n">
        <v>0.03</v>
      </c>
      <c r="V941" s="7" t="n">
        <f aca="false">$T941*$U941</f>
        <v>115.7472</v>
      </c>
      <c r="W941" s="7" t="n">
        <f aca="false">$T941-$V941</f>
        <v>3742.4928</v>
      </c>
      <c r="X941" s="7" t="n">
        <v>734.2</v>
      </c>
      <c r="Y941" s="7" t="n">
        <f aca="false">$R941*$X941</f>
        <v>2936.8</v>
      </c>
      <c r="Z941" s="7" t="n">
        <f aca="false">$W941-$Y941</f>
        <v>805.6928</v>
      </c>
      <c r="AA941" s="8" t="n">
        <f aca="false">IFERROR($Z941/$W941,0)</f>
        <v>0.215282391458442</v>
      </c>
      <c r="AB941" s="2" t="s">
        <v>42</v>
      </c>
      <c r="AC941" s="2" t="s">
        <v>43</v>
      </c>
    </row>
    <row r="942" customFormat="false" ht="15" hidden="false" customHeight="false" outlineLevel="0" collapsed="false">
      <c r="A942" s="2" t="s">
        <v>1799</v>
      </c>
      <c r="B942" s="3" t="n">
        <v>45394</v>
      </c>
      <c r="C942" s="4" t="n">
        <f aca="false">YEAR($B942)</f>
        <v>2024</v>
      </c>
      <c r="D942" s="4" t="n">
        <f aca="false">MONTH($B942)</f>
        <v>4</v>
      </c>
      <c r="E942" s="2" t="s">
        <v>1643</v>
      </c>
      <c r="F942" s="5" t="n">
        <f aca="false">ROUNDUP(MONTH($B942)/3,0)</f>
        <v>2</v>
      </c>
      <c r="G942" s="2" t="s">
        <v>208</v>
      </c>
      <c r="H942" s="2" t="s">
        <v>209</v>
      </c>
      <c r="I942" s="2" t="s">
        <v>33</v>
      </c>
      <c r="J942" s="2" t="s">
        <v>59</v>
      </c>
      <c r="K942" s="2" t="s">
        <v>210</v>
      </c>
      <c r="L942" s="2" t="s">
        <v>211</v>
      </c>
      <c r="M942" s="2" t="s">
        <v>131</v>
      </c>
      <c r="N942" s="2" t="s">
        <v>51</v>
      </c>
      <c r="O942" s="2" t="s">
        <v>114</v>
      </c>
      <c r="P942" s="2" t="s">
        <v>119</v>
      </c>
      <c r="Q942" s="2" t="s">
        <v>120</v>
      </c>
      <c r="R942" s="6" t="n">
        <v>1</v>
      </c>
      <c r="S942" s="7" t="n">
        <v>199.29</v>
      </c>
      <c r="T942" s="7" t="n">
        <f aca="false">$R942*$S942</f>
        <v>199.29</v>
      </c>
      <c r="U942" s="8" t="n">
        <v>0.2</v>
      </c>
      <c r="V942" s="7" t="n">
        <f aca="false">$T942*$U942</f>
        <v>39.858</v>
      </c>
      <c r="W942" s="7" t="n">
        <f aca="false">$T942-$V942</f>
        <v>159.432</v>
      </c>
      <c r="X942" s="7" t="n">
        <v>107.94</v>
      </c>
      <c r="Y942" s="7" t="n">
        <f aca="false">$R942*$X942</f>
        <v>107.94</v>
      </c>
      <c r="Z942" s="7" t="n">
        <f aca="false">$W942-$Y942</f>
        <v>51.492</v>
      </c>
      <c r="AA942" s="8" t="n">
        <f aca="false">IFERROR($Z942/$W942,0)</f>
        <v>0.322971548998946</v>
      </c>
      <c r="AB942" s="2" t="s">
        <v>85</v>
      </c>
      <c r="AC942" s="2" t="s">
        <v>43</v>
      </c>
    </row>
    <row r="943" customFormat="false" ht="15" hidden="false" customHeight="false" outlineLevel="0" collapsed="false">
      <c r="A943" s="2" t="s">
        <v>1800</v>
      </c>
      <c r="B943" s="3" t="n">
        <v>45394</v>
      </c>
      <c r="C943" s="4" t="n">
        <f aca="false">YEAR($B943)</f>
        <v>2024</v>
      </c>
      <c r="D943" s="4" t="n">
        <f aca="false">MONTH($B943)</f>
        <v>4</v>
      </c>
      <c r="E943" s="2" t="s">
        <v>1643</v>
      </c>
      <c r="F943" s="5" t="n">
        <f aca="false">ROUNDUP(MONTH($B943)/3,0)</f>
        <v>2</v>
      </c>
      <c r="G943" s="2" t="s">
        <v>1801</v>
      </c>
      <c r="H943" s="2" t="s">
        <v>1802</v>
      </c>
      <c r="I943" s="2" t="s">
        <v>33</v>
      </c>
      <c r="J943" s="2" t="s">
        <v>59</v>
      </c>
      <c r="K943" s="2" t="s">
        <v>60</v>
      </c>
      <c r="L943" s="2" t="s">
        <v>61</v>
      </c>
      <c r="M943" s="2" t="s">
        <v>62</v>
      </c>
      <c r="N943" s="2" t="s">
        <v>63</v>
      </c>
      <c r="O943" s="2" t="s">
        <v>171</v>
      </c>
      <c r="P943" s="2" t="s">
        <v>204</v>
      </c>
      <c r="Q943" s="2" t="s">
        <v>264</v>
      </c>
      <c r="R943" s="6" t="n">
        <v>3</v>
      </c>
      <c r="S943" s="7" t="n">
        <v>1284.7</v>
      </c>
      <c r="T943" s="7" t="n">
        <f aca="false">$R943*$S943</f>
        <v>3854.1</v>
      </c>
      <c r="U943" s="8" t="n">
        <v>0</v>
      </c>
      <c r="V943" s="7" t="n">
        <f aca="false">$T943*$U943</f>
        <v>0</v>
      </c>
      <c r="W943" s="7" t="n">
        <f aca="false">$T943-$V943</f>
        <v>3854.1</v>
      </c>
      <c r="X943" s="7" t="n">
        <v>839.5</v>
      </c>
      <c r="Y943" s="7" t="n">
        <f aca="false">$R943*$X943</f>
        <v>2518.5</v>
      </c>
      <c r="Z943" s="7" t="n">
        <f aca="false">$W943-$Y943</f>
        <v>1335.6</v>
      </c>
      <c r="AA943" s="8" t="n">
        <f aca="false">IFERROR($Z943/$W943,0)</f>
        <v>0.346540048260294</v>
      </c>
      <c r="AB943" s="2" t="s">
        <v>85</v>
      </c>
      <c r="AC943" s="2" t="s">
        <v>43</v>
      </c>
    </row>
    <row r="944" customFormat="false" ht="15" hidden="false" customHeight="false" outlineLevel="0" collapsed="false">
      <c r="A944" s="2" t="s">
        <v>1803</v>
      </c>
      <c r="B944" s="3" t="n">
        <v>45395</v>
      </c>
      <c r="C944" s="4" t="n">
        <f aca="false">YEAR($B944)</f>
        <v>2024</v>
      </c>
      <c r="D944" s="4" t="n">
        <f aca="false">MONTH($B944)</f>
        <v>4</v>
      </c>
      <c r="E944" s="2" t="s">
        <v>1643</v>
      </c>
      <c r="F944" s="5" t="n">
        <f aca="false">ROUNDUP(MONTH($B944)/3,0)</f>
        <v>2</v>
      </c>
      <c r="G944" s="2" t="s">
        <v>102</v>
      </c>
      <c r="H944" s="2" t="s">
        <v>103</v>
      </c>
      <c r="I944" s="2" t="s">
        <v>104</v>
      </c>
      <c r="J944" s="2" t="s">
        <v>47</v>
      </c>
      <c r="K944" s="2" t="s">
        <v>48</v>
      </c>
      <c r="L944" s="2" t="s">
        <v>49</v>
      </c>
      <c r="M944" s="2" t="s">
        <v>50</v>
      </c>
      <c r="N944" s="2" t="s">
        <v>51</v>
      </c>
      <c r="O944" s="2" t="s">
        <v>52</v>
      </c>
      <c r="P944" s="2" t="s">
        <v>83</v>
      </c>
      <c r="Q944" s="2" t="s">
        <v>112</v>
      </c>
      <c r="R944" s="6" t="n">
        <v>9</v>
      </c>
      <c r="S944" s="7" t="n">
        <v>2573.61</v>
      </c>
      <c r="T944" s="7" t="n">
        <f aca="false">$R944*$S944</f>
        <v>23162.49</v>
      </c>
      <c r="U944" s="8" t="n">
        <v>0.05</v>
      </c>
      <c r="V944" s="7" t="n">
        <f aca="false">$T944*$U944</f>
        <v>1158.1245</v>
      </c>
      <c r="W944" s="7" t="n">
        <f aca="false">$T944-$V944</f>
        <v>22004.3655</v>
      </c>
      <c r="X944" s="7" t="n">
        <v>1843.49</v>
      </c>
      <c r="Y944" s="7" t="n">
        <f aca="false">$R944*$X944</f>
        <v>16591.41</v>
      </c>
      <c r="Z944" s="7" t="n">
        <f aca="false">$W944-$Y944</f>
        <v>5412.9555</v>
      </c>
      <c r="AA944" s="8" t="n">
        <f aca="false">IFERROR($Z944/$W944,0)</f>
        <v>0.245994618658738</v>
      </c>
      <c r="AB944" s="2" t="s">
        <v>85</v>
      </c>
      <c r="AC944" s="2" t="s">
        <v>43</v>
      </c>
    </row>
    <row r="945" customFormat="false" ht="15" hidden="false" customHeight="false" outlineLevel="0" collapsed="false">
      <c r="A945" s="2" t="s">
        <v>1804</v>
      </c>
      <c r="B945" s="3" t="n">
        <v>45395</v>
      </c>
      <c r="C945" s="4" t="n">
        <f aca="false">YEAR($B945)</f>
        <v>2024</v>
      </c>
      <c r="D945" s="4" t="n">
        <f aca="false">MONTH($B945)</f>
        <v>4</v>
      </c>
      <c r="E945" s="2" t="s">
        <v>1643</v>
      </c>
      <c r="F945" s="5" t="n">
        <f aca="false">ROUNDUP(MONTH($B945)/3,0)</f>
        <v>2</v>
      </c>
      <c r="G945" s="2" t="s">
        <v>1805</v>
      </c>
      <c r="H945" s="2" t="s">
        <v>1549</v>
      </c>
      <c r="I945" s="2" t="s">
        <v>33</v>
      </c>
      <c r="J945" s="2" t="s">
        <v>59</v>
      </c>
      <c r="K945" s="2" t="s">
        <v>71</v>
      </c>
      <c r="L945" s="2" t="s">
        <v>72</v>
      </c>
      <c r="M945" s="2" t="s">
        <v>131</v>
      </c>
      <c r="N945" s="2" t="s">
        <v>63</v>
      </c>
      <c r="O945" s="2" t="s">
        <v>171</v>
      </c>
      <c r="P945" s="2" t="s">
        <v>180</v>
      </c>
      <c r="Q945" s="2" t="s">
        <v>181</v>
      </c>
      <c r="R945" s="6" t="n">
        <v>1</v>
      </c>
      <c r="S945" s="7" t="n">
        <v>2195.84</v>
      </c>
      <c r="T945" s="7" t="n">
        <f aca="false">$R945*$S945</f>
        <v>2195.84</v>
      </c>
      <c r="U945" s="8" t="n">
        <v>0.2</v>
      </c>
      <c r="V945" s="7" t="n">
        <f aca="false">$T945*$U945</f>
        <v>439.168</v>
      </c>
      <c r="W945" s="7" t="n">
        <f aca="false">$T945-$V945</f>
        <v>1756.672</v>
      </c>
      <c r="X945" s="7" t="n">
        <v>1504.75</v>
      </c>
      <c r="Y945" s="7" t="n">
        <f aca="false">$R945*$X945</f>
        <v>1504.75</v>
      </c>
      <c r="Z945" s="7" t="n">
        <f aca="false">$W945-$Y945</f>
        <v>251.922</v>
      </c>
      <c r="AA945" s="8" t="n">
        <f aca="false">IFERROR($Z945/$W945,0)</f>
        <v>0.143408672763043</v>
      </c>
      <c r="AB945" s="2" t="s">
        <v>85</v>
      </c>
      <c r="AC945" s="2" t="s">
        <v>43</v>
      </c>
    </row>
    <row r="946" customFormat="false" ht="15" hidden="false" customHeight="false" outlineLevel="0" collapsed="false">
      <c r="A946" s="2" t="s">
        <v>1806</v>
      </c>
      <c r="B946" s="3" t="n">
        <v>45395</v>
      </c>
      <c r="C946" s="4" t="n">
        <f aca="false">YEAR($B946)</f>
        <v>2024</v>
      </c>
      <c r="D946" s="4" t="n">
        <f aca="false">MONTH($B946)</f>
        <v>4</v>
      </c>
      <c r="E946" s="2" t="s">
        <v>1643</v>
      </c>
      <c r="F946" s="5" t="n">
        <f aca="false">ROUNDUP(MONTH($B946)/3,0)</f>
        <v>2</v>
      </c>
      <c r="G946" s="2" t="s">
        <v>45</v>
      </c>
      <c r="H946" s="2" t="s">
        <v>46</v>
      </c>
      <c r="I946" s="2" t="s">
        <v>33</v>
      </c>
      <c r="J946" s="2" t="s">
        <v>47</v>
      </c>
      <c r="K946" s="2" t="s">
        <v>48</v>
      </c>
      <c r="L946" s="2" t="s">
        <v>49</v>
      </c>
      <c r="M946" s="2" t="s">
        <v>50</v>
      </c>
      <c r="N946" s="2" t="s">
        <v>51</v>
      </c>
      <c r="O946" s="2" t="s">
        <v>52</v>
      </c>
      <c r="P946" s="2" t="s">
        <v>83</v>
      </c>
      <c r="Q946" s="2" t="s">
        <v>178</v>
      </c>
      <c r="R946" s="6" t="n">
        <v>2</v>
      </c>
      <c r="S946" s="7" t="n">
        <v>3044.54</v>
      </c>
      <c r="T946" s="7" t="n">
        <f aca="false">$R946*$S946</f>
        <v>6089.08</v>
      </c>
      <c r="U946" s="8" t="n">
        <v>0.15</v>
      </c>
      <c r="V946" s="7" t="n">
        <f aca="false">$T946*$U946</f>
        <v>913.362</v>
      </c>
      <c r="W946" s="7" t="n">
        <f aca="false">$T946-$V946</f>
        <v>5175.718</v>
      </c>
      <c r="X946" s="7" t="n">
        <v>2233.44</v>
      </c>
      <c r="Y946" s="7" t="n">
        <f aca="false">$R946*$X946</f>
        <v>4466.88</v>
      </c>
      <c r="Z946" s="7" t="n">
        <f aca="false">$W946-$Y946</f>
        <v>708.838</v>
      </c>
      <c r="AA946" s="8" t="n">
        <f aca="false">IFERROR($Z946/$W946,0)</f>
        <v>0.136954524956731</v>
      </c>
      <c r="AB946" s="2" t="s">
        <v>85</v>
      </c>
      <c r="AC946" s="2" t="s">
        <v>43</v>
      </c>
    </row>
    <row r="947" customFormat="false" ht="15" hidden="false" customHeight="false" outlineLevel="0" collapsed="false">
      <c r="A947" s="2" t="s">
        <v>1807</v>
      </c>
      <c r="B947" s="3" t="n">
        <v>45395</v>
      </c>
      <c r="C947" s="4" t="n">
        <f aca="false">YEAR($B947)</f>
        <v>2024</v>
      </c>
      <c r="D947" s="4" t="n">
        <f aca="false">MONTH($B947)</f>
        <v>4</v>
      </c>
      <c r="E947" s="2" t="s">
        <v>1643</v>
      </c>
      <c r="F947" s="5" t="n">
        <f aca="false">ROUNDUP(MONTH($B947)/3,0)</f>
        <v>2</v>
      </c>
      <c r="G947" s="2" t="s">
        <v>1808</v>
      </c>
      <c r="H947" s="2" t="s">
        <v>990</v>
      </c>
      <c r="I947" s="2" t="s">
        <v>104</v>
      </c>
      <c r="J947" s="2" t="s">
        <v>47</v>
      </c>
      <c r="K947" s="2" t="s">
        <v>185</v>
      </c>
      <c r="L947" s="2" t="s">
        <v>186</v>
      </c>
      <c r="M947" s="2" t="s">
        <v>168</v>
      </c>
      <c r="N947" s="2" t="s">
        <v>38</v>
      </c>
      <c r="O947" s="2" t="s">
        <v>171</v>
      </c>
      <c r="P947" s="2" t="s">
        <v>204</v>
      </c>
      <c r="Q947" s="2" t="s">
        <v>232</v>
      </c>
      <c r="R947" s="6" t="n">
        <v>12</v>
      </c>
      <c r="S947" s="7" t="n">
        <v>953.14</v>
      </c>
      <c r="T947" s="7" t="n">
        <f aca="false">$R947*$S947</f>
        <v>11437.68</v>
      </c>
      <c r="U947" s="8" t="n">
        <v>0.08</v>
      </c>
      <c r="V947" s="7" t="n">
        <f aca="false">$T947*$U947</f>
        <v>915.0144</v>
      </c>
      <c r="W947" s="7" t="n">
        <f aca="false">$T947-$V947</f>
        <v>10522.6656</v>
      </c>
      <c r="X947" s="7" t="n">
        <v>600.24</v>
      </c>
      <c r="Y947" s="7" t="n">
        <f aca="false">$R947*$X947</f>
        <v>7202.88</v>
      </c>
      <c r="Z947" s="7" t="n">
        <f aca="false">$W947-$Y947</f>
        <v>3319.7856</v>
      </c>
      <c r="AA947" s="8" t="n">
        <f aca="false">IFERROR($Z947/$W947,0)</f>
        <v>0.315489033501169</v>
      </c>
      <c r="AB947" s="2" t="s">
        <v>42</v>
      </c>
      <c r="AC947" s="2" t="s">
        <v>43</v>
      </c>
    </row>
    <row r="948" customFormat="false" ht="15" hidden="false" customHeight="false" outlineLevel="0" collapsed="false">
      <c r="A948" s="2" t="s">
        <v>1809</v>
      </c>
      <c r="B948" s="3" t="n">
        <v>45395</v>
      </c>
      <c r="C948" s="4" t="n">
        <f aca="false">YEAR($B948)</f>
        <v>2024</v>
      </c>
      <c r="D948" s="4" t="n">
        <f aca="false">MONTH($B948)</f>
        <v>4</v>
      </c>
      <c r="E948" s="2" t="s">
        <v>1643</v>
      </c>
      <c r="F948" s="5" t="n">
        <f aca="false">ROUNDUP(MONTH($B948)/3,0)</f>
        <v>2</v>
      </c>
      <c r="G948" s="2" t="s">
        <v>1099</v>
      </c>
      <c r="H948" s="2" t="s">
        <v>1100</v>
      </c>
      <c r="I948" s="2" t="s">
        <v>33</v>
      </c>
      <c r="J948" s="2" t="s">
        <v>47</v>
      </c>
      <c r="K948" s="2" t="s">
        <v>185</v>
      </c>
      <c r="L948" s="2" t="s">
        <v>186</v>
      </c>
      <c r="M948" s="2" t="s">
        <v>50</v>
      </c>
      <c r="N948" s="2" t="s">
        <v>38</v>
      </c>
      <c r="O948" s="2" t="s">
        <v>171</v>
      </c>
      <c r="P948" s="2" t="s">
        <v>204</v>
      </c>
      <c r="Q948" s="2" t="s">
        <v>205</v>
      </c>
      <c r="R948" s="6" t="n">
        <v>1</v>
      </c>
      <c r="S948" s="7" t="n">
        <v>1112.48</v>
      </c>
      <c r="T948" s="7" t="n">
        <f aca="false">$R948*$S948</f>
        <v>1112.48</v>
      </c>
      <c r="U948" s="8" t="n">
        <v>0.03</v>
      </c>
      <c r="V948" s="7" t="n">
        <f aca="false">$T948*$U948</f>
        <v>33.3744</v>
      </c>
      <c r="W948" s="7" t="n">
        <f aca="false">$T948-$V948</f>
        <v>1079.1056</v>
      </c>
      <c r="X948" s="7" t="n">
        <v>643.37</v>
      </c>
      <c r="Y948" s="7" t="n">
        <f aca="false">$R948*$X948</f>
        <v>643.37</v>
      </c>
      <c r="Z948" s="7" t="n">
        <f aca="false">$W948-$Y948</f>
        <v>435.7356</v>
      </c>
      <c r="AA948" s="8" t="n">
        <f aca="false">IFERROR($Z948/$W948,0)</f>
        <v>0.403793289553868</v>
      </c>
      <c r="AB948" s="2" t="s">
        <v>42</v>
      </c>
      <c r="AC948" s="2" t="s">
        <v>43</v>
      </c>
    </row>
    <row r="949" customFormat="false" ht="15" hidden="false" customHeight="false" outlineLevel="0" collapsed="false">
      <c r="A949" s="2" t="s">
        <v>1810</v>
      </c>
      <c r="B949" s="3" t="n">
        <v>45395</v>
      </c>
      <c r="C949" s="4" t="n">
        <f aca="false">YEAR($B949)</f>
        <v>2024</v>
      </c>
      <c r="D949" s="4" t="n">
        <f aca="false">MONTH($B949)</f>
        <v>4</v>
      </c>
      <c r="E949" s="2" t="s">
        <v>1643</v>
      </c>
      <c r="F949" s="5" t="n">
        <f aca="false">ROUNDUP(MONTH($B949)/3,0)</f>
        <v>2</v>
      </c>
      <c r="G949" s="2" t="s">
        <v>1365</v>
      </c>
      <c r="H949" s="2" t="s">
        <v>1249</v>
      </c>
      <c r="I949" s="2" t="s">
        <v>33</v>
      </c>
      <c r="J949" s="2" t="s">
        <v>89</v>
      </c>
      <c r="K949" s="2" t="s">
        <v>97</v>
      </c>
      <c r="L949" s="2" t="s">
        <v>98</v>
      </c>
      <c r="M949" s="2" t="s">
        <v>99</v>
      </c>
      <c r="N949" s="2" t="s">
        <v>51</v>
      </c>
      <c r="O949" s="2" t="s">
        <v>114</v>
      </c>
      <c r="P949" s="2" t="s">
        <v>115</v>
      </c>
      <c r="Q949" s="2" t="s">
        <v>116</v>
      </c>
      <c r="R949" s="6" t="n">
        <v>2</v>
      </c>
      <c r="S949" s="7" t="n">
        <v>276.77</v>
      </c>
      <c r="T949" s="7" t="n">
        <f aca="false">$R949*$S949</f>
        <v>553.54</v>
      </c>
      <c r="U949" s="8" t="n">
        <v>0.08</v>
      </c>
      <c r="V949" s="7" t="n">
        <f aca="false">$T949*$U949</f>
        <v>44.2832</v>
      </c>
      <c r="W949" s="7" t="n">
        <f aca="false">$T949-$V949</f>
        <v>509.2568</v>
      </c>
      <c r="X949" s="7" t="n">
        <v>134.94</v>
      </c>
      <c r="Y949" s="7" t="n">
        <f aca="false">$R949*$X949</f>
        <v>269.88</v>
      </c>
      <c r="Z949" s="7" t="n">
        <f aca="false">$W949-$Y949</f>
        <v>239.3768</v>
      </c>
      <c r="AA949" s="8" t="n">
        <f aca="false">IFERROR($Z949/$W949,0)</f>
        <v>0.470051259011171</v>
      </c>
      <c r="AB949" s="2" t="s">
        <v>42</v>
      </c>
      <c r="AC949" s="2" t="s">
        <v>43</v>
      </c>
    </row>
    <row r="950" customFormat="false" ht="15" hidden="false" customHeight="false" outlineLevel="0" collapsed="false">
      <c r="A950" s="2" t="s">
        <v>1811</v>
      </c>
      <c r="B950" s="3" t="n">
        <v>45395</v>
      </c>
      <c r="C950" s="4" t="n">
        <f aca="false">YEAR($B950)</f>
        <v>2024</v>
      </c>
      <c r="D950" s="4" t="n">
        <f aca="false">MONTH($B950)</f>
        <v>4</v>
      </c>
      <c r="E950" s="2" t="s">
        <v>1643</v>
      </c>
      <c r="F950" s="5" t="n">
        <f aca="false">ROUNDUP(MONTH($B950)/3,0)</f>
        <v>2</v>
      </c>
      <c r="G950" s="2" t="s">
        <v>1812</v>
      </c>
      <c r="H950" s="2" t="s">
        <v>1813</v>
      </c>
      <c r="I950" s="2" t="s">
        <v>33</v>
      </c>
      <c r="J950" s="2" t="s">
        <v>47</v>
      </c>
      <c r="K950" s="2" t="s">
        <v>185</v>
      </c>
      <c r="L950" s="2" t="s">
        <v>186</v>
      </c>
      <c r="M950" s="2" t="s">
        <v>105</v>
      </c>
      <c r="N950" s="2" t="s">
        <v>51</v>
      </c>
      <c r="O950" s="2" t="s">
        <v>171</v>
      </c>
      <c r="P950" s="2" t="s">
        <v>180</v>
      </c>
      <c r="Q950" s="2" t="s">
        <v>357</v>
      </c>
      <c r="R950" s="6" t="n">
        <v>2</v>
      </c>
      <c r="S950" s="7" t="n">
        <v>1997.45</v>
      </c>
      <c r="T950" s="7" t="n">
        <f aca="false">$R950*$S950</f>
        <v>3994.9</v>
      </c>
      <c r="U950" s="8" t="n">
        <v>0.15</v>
      </c>
      <c r="V950" s="7" t="n">
        <f aca="false">$T950*$U950</f>
        <v>599.235</v>
      </c>
      <c r="W950" s="7" t="n">
        <f aca="false">$T950-$V950</f>
        <v>3395.665</v>
      </c>
      <c r="X950" s="7" t="n">
        <v>1318.52</v>
      </c>
      <c r="Y950" s="7" t="n">
        <f aca="false">$R950*$X950</f>
        <v>2637.04</v>
      </c>
      <c r="Z950" s="7" t="n">
        <f aca="false">$W950-$Y950</f>
        <v>758.625</v>
      </c>
      <c r="AA950" s="8" t="n">
        <f aca="false">IFERROR($Z950/$W950,0)</f>
        <v>0.223409847555633</v>
      </c>
      <c r="AB950" s="2" t="s">
        <v>85</v>
      </c>
      <c r="AC950" s="2" t="s">
        <v>43</v>
      </c>
    </row>
    <row r="951" customFormat="false" ht="15" hidden="false" customHeight="false" outlineLevel="0" collapsed="false">
      <c r="A951" s="2" t="s">
        <v>1814</v>
      </c>
      <c r="B951" s="3" t="n">
        <v>45395</v>
      </c>
      <c r="C951" s="4" t="n">
        <f aca="false">YEAR($B951)</f>
        <v>2024</v>
      </c>
      <c r="D951" s="4" t="n">
        <f aca="false">MONTH($B951)</f>
        <v>4</v>
      </c>
      <c r="E951" s="2" t="s">
        <v>1643</v>
      </c>
      <c r="F951" s="5" t="n">
        <f aca="false">ROUNDUP(MONTH($B951)/3,0)</f>
        <v>2</v>
      </c>
      <c r="G951" s="2" t="s">
        <v>261</v>
      </c>
      <c r="H951" s="2" t="s">
        <v>262</v>
      </c>
      <c r="I951" s="2" t="s">
        <v>33</v>
      </c>
      <c r="J951" s="2" t="s">
        <v>47</v>
      </c>
      <c r="K951" s="2" t="s">
        <v>196</v>
      </c>
      <c r="L951" s="2" t="s">
        <v>197</v>
      </c>
      <c r="M951" s="2" t="s">
        <v>118</v>
      </c>
      <c r="N951" s="2" t="s">
        <v>38</v>
      </c>
      <c r="O951" s="2" t="s">
        <v>114</v>
      </c>
      <c r="P951" s="2" t="s">
        <v>119</v>
      </c>
      <c r="Q951" s="2" t="s">
        <v>191</v>
      </c>
      <c r="R951" s="6" t="n">
        <v>3</v>
      </c>
      <c r="S951" s="7" t="n">
        <v>398.77</v>
      </c>
      <c r="T951" s="7" t="n">
        <f aca="false">$R951*$S951</f>
        <v>1196.31</v>
      </c>
      <c r="U951" s="8" t="n">
        <v>0.05</v>
      </c>
      <c r="V951" s="7" t="n">
        <f aca="false">$T951*$U951</f>
        <v>59.8155</v>
      </c>
      <c r="W951" s="7" t="n">
        <f aca="false">$T951-$V951</f>
        <v>1136.4945</v>
      </c>
      <c r="X951" s="7" t="n">
        <v>230.12</v>
      </c>
      <c r="Y951" s="7" t="n">
        <f aca="false">$R951*$X951</f>
        <v>690.36</v>
      </c>
      <c r="Z951" s="7" t="n">
        <f aca="false">$W951-$Y951</f>
        <v>446.1345</v>
      </c>
      <c r="AA951" s="8" t="n">
        <f aca="false">IFERROR($Z951/$W951,0)</f>
        <v>0.392553153578834</v>
      </c>
      <c r="AB951" s="2" t="s">
        <v>67</v>
      </c>
      <c r="AC951" s="2" t="s">
        <v>246</v>
      </c>
    </row>
    <row r="952" customFormat="false" ht="15" hidden="false" customHeight="false" outlineLevel="0" collapsed="false">
      <c r="A952" s="2" t="s">
        <v>1815</v>
      </c>
      <c r="B952" s="3" t="n">
        <v>45396</v>
      </c>
      <c r="C952" s="4" t="n">
        <f aca="false">YEAR($B952)</f>
        <v>2024</v>
      </c>
      <c r="D952" s="4" t="n">
        <f aca="false">MONTH($B952)</f>
        <v>4</v>
      </c>
      <c r="E952" s="2" t="s">
        <v>1643</v>
      </c>
      <c r="F952" s="5" t="n">
        <f aca="false">ROUNDUP(MONTH($B952)/3,0)</f>
        <v>2</v>
      </c>
      <c r="G952" s="2" t="s">
        <v>45</v>
      </c>
      <c r="H952" s="2" t="s">
        <v>46</v>
      </c>
      <c r="I952" s="2" t="s">
        <v>33</v>
      </c>
      <c r="J952" s="2" t="s">
        <v>47</v>
      </c>
      <c r="K952" s="2" t="s">
        <v>48</v>
      </c>
      <c r="L952" s="2" t="s">
        <v>49</v>
      </c>
      <c r="M952" s="2" t="s">
        <v>105</v>
      </c>
      <c r="N952" s="2" t="s">
        <v>51</v>
      </c>
      <c r="O952" s="2" t="s">
        <v>64</v>
      </c>
      <c r="P952" s="2" t="s">
        <v>74</v>
      </c>
      <c r="Q952" s="2" t="s">
        <v>75</v>
      </c>
      <c r="R952" s="6" t="n">
        <v>2</v>
      </c>
      <c r="S952" s="7" t="n">
        <v>5550.85</v>
      </c>
      <c r="T952" s="7" t="n">
        <f aca="false">$R952*$S952</f>
        <v>11101.7</v>
      </c>
      <c r="U952" s="8" t="n">
        <v>0.03</v>
      </c>
      <c r="V952" s="7" t="n">
        <f aca="false">$T952*$U952</f>
        <v>333.051</v>
      </c>
      <c r="W952" s="7" t="n">
        <f aca="false">$T952-$V952</f>
        <v>10768.649</v>
      </c>
      <c r="X952" s="7" t="n">
        <v>3679.35</v>
      </c>
      <c r="Y952" s="7" t="n">
        <f aca="false">$R952*$X952</f>
        <v>7358.7</v>
      </c>
      <c r="Z952" s="7" t="n">
        <f aca="false">$W952-$Y952</f>
        <v>3409.949</v>
      </c>
      <c r="AA952" s="8" t="n">
        <f aca="false">IFERROR($Z952/$W952,0)</f>
        <v>0.316655227596331</v>
      </c>
      <c r="AB952" s="2" t="s">
        <v>55</v>
      </c>
      <c r="AC952" s="2" t="s">
        <v>43</v>
      </c>
    </row>
    <row r="953" customFormat="false" ht="15" hidden="false" customHeight="false" outlineLevel="0" collapsed="false">
      <c r="A953" s="2" t="s">
        <v>1816</v>
      </c>
      <c r="B953" s="3" t="n">
        <v>45396</v>
      </c>
      <c r="C953" s="4" t="n">
        <f aca="false">YEAR($B953)</f>
        <v>2024</v>
      </c>
      <c r="D953" s="4" t="n">
        <f aca="false">MONTH($B953)</f>
        <v>4</v>
      </c>
      <c r="E953" s="2" t="s">
        <v>1643</v>
      </c>
      <c r="F953" s="5" t="n">
        <f aca="false">ROUNDUP(MONTH($B953)/3,0)</f>
        <v>2</v>
      </c>
      <c r="G953" s="2" t="s">
        <v>1817</v>
      </c>
      <c r="H953" s="2" t="s">
        <v>680</v>
      </c>
      <c r="I953" s="2" t="s">
        <v>33</v>
      </c>
      <c r="J953" s="2" t="s">
        <v>89</v>
      </c>
      <c r="K953" s="2" t="s">
        <v>124</v>
      </c>
      <c r="L953" s="2" t="s">
        <v>125</v>
      </c>
      <c r="M953" s="2" t="s">
        <v>135</v>
      </c>
      <c r="N953" s="2" t="s">
        <v>51</v>
      </c>
      <c r="O953" s="2" t="s">
        <v>39</v>
      </c>
      <c r="P953" s="2" t="s">
        <v>106</v>
      </c>
      <c r="Q953" s="2" t="s">
        <v>107</v>
      </c>
      <c r="R953" s="6" t="n">
        <v>2</v>
      </c>
      <c r="S953" s="7" t="n">
        <v>2069.22</v>
      </c>
      <c r="T953" s="7" t="n">
        <f aca="false">$R953*$S953</f>
        <v>4138.44</v>
      </c>
      <c r="U953" s="8" t="n">
        <v>0</v>
      </c>
      <c r="V953" s="7" t="n">
        <f aca="false">$T953*$U953</f>
        <v>0</v>
      </c>
      <c r="W953" s="7" t="n">
        <f aca="false">$T953-$V953</f>
        <v>4138.44</v>
      </c>
      <c r="X953" s="7" t="n">
        <v>1522.6</v>
      </c>
      <c r="Y953" s="7" t="n">
        <f aca="false">$R953*$X953</f>
        <v>3045.2</v>
      </c>
      <c r="Z953" s="7" t="n">
        <f aca="false">$W953-$Y953</f>
        <v>1093.24</v>
      </c>
      <c r="AA953" s="8" t="n">
        <f aca="false">IFERROR($Z953/$W953,0)</f>
        <v>0.264167174104252</v>
      </c>
      <c r="AB953" s="2" t="s">
        <v>85</v>
      </c>
      <c r="AC953" s="2" t="s">
        <v>43</v>
      </c>
    </row>
    <row r="954" customFormat="false" ht="15" hidden="false" customHeight="false" outlineLevel="0" collapsed="false">
      <c r="A954" s="2" t="s">
        <v>1818</v>
      </c>
      <c r="B954" s="3" t="n">
        <v>45396</v>
      </c>
      <c r="C954" s="4" t="n">
        <f aca="false">YEAR($B954)</f>
        <v>2024</v>
      </c>
      <c r="D954" s="4" t="n">
        <f aca="false">MONTH($B954)</f>
        <v>4</v>
      </c>
      <c r="E954" s="2" t="s">
        <v>1643</v>
      </c>
      <c r="F954" s="5" t="n">
        <f aca="false">ROUNDUP(MONTH($B954)/3,0)</f>
        <v>2</v>
      </c>
      <c r="G954" s="2" t="s">
        <v>962</v>
      </c>
      <c r="H954" s="2" t="s">
        <v>963</v>
      </c>
      <c r="I954" s="2" t="s">
        <v>33</v>
      </c>
      <c r="J954" s="2" t="s">
        <v>47</v>
      </c>
      <c r="K954" s="2" t="s">
        <v>185</v>
      </c>
      <c r="L954" s="2" t="s">
        <v>186</v>
      </c>
      <c r="M954" s="2" t="s">
        <v>156</v>
      </c>
      <c r="N954" s="2" t="s">
        <v>51</v>
      </c>
      <c r="O954" s="2" t="s">
        <v>64</v>
      </c>
      <c r="P954" s="2" t="s">
        <v>342</v>
      </c>
      <c r="Q954" s="2" t="s">
        <v>408</v>
      </c>
      <c r="R954" s="6" t="n">
        <v>3</v>
      </c>
      <c r="S954" s="7" t="n">
        <v>5462.73</v>
      </c>
      <c r="T954" s="7" t="n">
        <f aca="false">$R954*$S954</f>
        <v>16388.19</v>
      </c>
      <c r="U954" s="8" t="n">
        <v>0.05</v>
      </c>
      <c r="V954" s="7" t="n">
        <f aca="false">$T954*$U954</f>
        <v>819.4095</v>
      </c>
      <c r="W954" s="7" t="n">
        <f aca="false">$T954-$V954</f>
        <v>15568.7805</v>
      </c>
      <c r="X954" s="7" t="n">
        <v>3810.28</v>
      </c>
      <c r="Y954" s="7" t="n">
        <f aca="false">$R954*$X954</f>
        <v>11430.84</v>
      </c>
      <c r="Z954" s="7" t="n">
        <f aca="false">$W954-$Y954</f>
        <v>4137.9405</v>
      </c>
      <c r="AA954" s="8" t="n">
        <f aca="false">IFERROR($Z954/$W954,0)</f>
        <v>0.265784497379226</v>
      </c>
      <c r="AB954" s="2" t="s">
        <v>85</v>
      </c>
      <c r="AC954" s="2" t="s">
        <v>43</v>
      </c>
    </row>
    <row r="955" customFormat="false" ht="15" hidden="false" customHeight="false" outlineLevel="0" collapsed="false">
      <c r="A955" s="2" t="s">
        <v>1819</v>
      </c>
      <c r="B955" s="3" t="n">
        <v>45396</v>
      </c>
      <c r="C955" s="4" t="n">
        <f aca="false">YEAR($B955)</f>
        <v>2024</v>
      </c>
      <c r="D955" s="4" t="n">
        <f aca="false">MONTH($B955)</f>
        <v>4</v>
      </c>
      <c r="E955" s="2" t="s">
        <v>1643</v>
      </c>
      <c r="F955" s="5" t="n">
        <f aca="false">ROUNDUP(MONTH($B955)/3,0)</f>
        <v>2</v>
      </c>
      <c r="G955" s="2" t="s">
        <v>351</v>
      </c>
      <c r="H955" s="2" t="s">
        <v>352</v>
      </c>
      <c r="I955" s="2" t="s">
        <v>33</v>
      </c>
      <c r="J955" s="2" t="s">
        <v>47</v>
      </c>
      <c r="K955" s="2" t="s">
        <v>48</v>
      </c>
      <c r="L955" s="2" t="s">
        <v>155</v>
      </c>
      <c r="M955" s="2" t="s">
        <v>50</v>
      </c>
      <c r="N955" s="2" t="s">
        <v>51</v>
      </c>
      <c r="O955" s="2" t="s">
        <v>114</v>
      </c>
      <c r="P955" s="2" t="s">
        <v>119</v>
      </c>
      <c r="Q955" s="2" t="s">
        <v>120</v>
      </c>
      <c r="R955" s="6" t="n">
        <v>3</v>
      </c>
      <c r="S955" s="7" t="n">
        <v>198.07</v>
      </c>
      <c r="T955" s="7" t="n">
        <f aca="false">$R955*$S955</f>
        <v>594.21</v>
      </c>
      <c r="U955" s="8" t="n">
        <v>0</v>
      </c>
      <c r="V955" s="7" t="n">
        <f aca="false">$T955*$U955</f>
        <v>0</v>
      </c>
      <c r="W955" s="7" t="n">
        <f aca="false">$T955-$V955</f>
        <v>594.21</v>
      </c>
      <c r="X955" s="7" t="n">
        <v>107.18</v>
      </c>
      <c r="Y955" s="7" t="n">
        <f aca="false">$R955*$X955</f>
        <v>321.54</v>
      </c>
      <c r="Z955" s="7" t="n">
        <f aca="false">$W955-$Y955</f>
        <v>272.67</v>
      </c>
      <c r="AA955" s="8" t="n">
        <f aca="false">IFERROR($Z955/$W955,0)</f>
        <v>0.458878174382794</v>
      </c>
      <c r="AB955" s="2" t="s">
        <v>55</v>
      </c>
      <c r="AC955" s="2" t="s">
        <v>43</v>
      </c>
    </row>
    <row r="956" customFormat="false" ht="15" hidden="false" customHeight="false" outlineLevel="0" collapsed="false">
      <c r="A956" s="2" t="s">
        <v>1820</v>
      </c>
      <c r="B956" s="3" t="n">
        <v>45397</v>
      </c>
      <c r="C956" s="4" t="n">
        <f aca="false">YEAR($B956)</f>
        <v>2024</v>
      </c>
      <c r="D956" s="4" t="n">
        <f aca="false">MONTH($B956)</f>
        <v>4</v>
      </c>
      <c r="E956" s="2" t="s">
        <v>1643</v>
      </c>
      <c r="F956" s="5" t="n">
        <f aca="false">ROUNDUP(MONTH($B956)/3,0)</f>
        <v>2</v>
      </c>
      <c r="G956" s="2" t="s">
        <v>544</v>
      </c>
      <c r="H956" s="2" t="s">
        <v>270</v>
      </c>
      <c r="I956" s="2" t="s">
        <v>177</v>
      </c>
      <c r="J956" s="2" t="s">
        <v>34</v>
      </c>
      <c r="K956" s="2" t="s">
        <v>230</v>
      </c>
      <c r="L956" s="2" t="s">
        <v>231</v>
      </c>
      <c r="M956" s="2" t="s">
        <v>82</v>
      </c>
      <c r="N956" s="2" t="s">
        <v>51</v>
      </c>
      <c r="O956" s="2" t="s">
        <v>171</v>
      </c>
      <c r="P956" s="2" t="s">
        <v>180</v>
      </c>
      <c r="Q956" s="2" t="s">
        <v>181</v>
      </c>
      <c r="R956" s="6" t="n">
        <v>4</v>
      </c>
      <c r="S956" s="7" t="n">
        <v>2430.16</v>
      </c>
      <c r="T956" s="7" t="n">
        <f aca="false">$R956*$S956</f>
        <v>9720.64</v>
      </c>
      <c r="U956" s="8" t="n">
        <v>0.07</v>
      </c>
      <c r="V956" s="7" t="n">
        <f aca="false">$T956*$U956</f>
        <v>680.4448</v>
      </c>
      <c r="W956" s="7" t="n">
        <f aca="false">$T956-$V956</f>
        <v>9040.1952</v>
      </c>
      <c r="X956" s="7" t="n">
        <v>1679.6</v>
      </c>
      <c r="Y956" s="7" t="n">
        <f aca="false">$R956*$X956</f>
        <v>6718.4</v>
      </c>
      <c r="Z956" s="7" t="n">
        <f aca="false">$W956-$Y956</f>
        <v>2321.7952</v>
      </c>
      <c r="AA956" s="8" t="n">
        <f aca="false">IFERROR($Z956/$W956,0)</f>
        <v>0.256830206498196</v>
      </c>
      <c r="AB956" s="2" t="s">
        <v>42</v>
      </c>
      <c r="AC956" s="2" t="s">
        <v>43</v>
      </c>
    </row>
    <row r="957" customFormat="false" ht="15" hidden="false" customHeight="false" outlineLevel="0" collapsed="false">
      <c r="A957" s="2" t="s">
        <v>1821</v>
      </c>
      <c r="B957" s="3" t="n">
        <v>45397</v>
      </c>
      <c r="C957" s="4" t="n">
        <f aca="false">YEAR($B957)</f>
        <v>2024</v>
      </c>
      <c r="D957" s="4" t="n">
        <f aca="false">MONTH($B957)</f>
        <v>4</v>
      </c>
      <c r="E957" s="2" t="s">
        <v>1643</v>
      </c>
      <c r="F957" s="5" t="n">
        <f aca="false">ROUNDUP(MONTH($B957)/3,0)</f>
        <v>2</v>
      </c>
      <c r="G957" s="2" t="s">
        <v>643</v>
      </c>
      <c r="H957" s="2" t="s">
        <v>644</v>
      </c>
      <c r="I957" s="2" t="s">
        <v>33</v>
      </c>
      <c r="J957" s="2" t="s">
        <v>89</v>
      </c>
      <c r="K957" s="2" t="s">
        <v>124</v>
      </c>
      <c r="L957" s="2" t="s">
        <v>125</v>
      </c>
      <c r="M957" s="2" t="s">
        <v>99</v>
      </c>
      <c r="N957" s="2" t="s">
        <v>51</v>
      </c>
      <c r="O957" s="2" t="s">
        <v>64</v>
      </c>
      <c r="P957" s="2" t="s">
        <v>65</v>
      </c>
      <c r="Q957" s="2" t="s">
        <v>187</v>
      </c>
      <c r="R957" s="6" t="n">
        <v>1</v>
      </c>
      <c r="S957" s="7" t="n">
        <v>4237.63</v>
      </c>
      <c r="T957" s="7" t="n">
        <f aca="false">$R957*$S957</f>
        <v>4237.63</v>
      </c>
      <c r="U957" s="8" t="n">
        <v>0.05</v>
      </c>
      <c r="V957" s="7" t="n">
        <f aca="false">$T957*$U957</f>
        <v>211.8815</v>
      </c>
      <c r="W957" s="7" t="n">
        <f aca="false">$T957-$V957</f>
        <v>4025.7485</v>
      </c>
      <c r="X957" s="7" t="n">
        <v>3504.31</v>
      </c>
      <c r="Y957" s="7" t="n">
        <f aca="false">$R957*$X957</f>
        <v>3504.31</v>
      </c>
      <c r="Z957" s="7" t="n">
        <f aca="false">$W957-$Y957</f>
        <v>521.4385</v>
      </c>
      <c r="AA957" s="8" t="n">
        <f aca="false">IFERROR($Z957/$W957,0)</f>
        <v>0.12952585090698</v>
      </c>
      <c r="AB957" s="2" t="s">
        <v>42</v>
      </c>
      <c r="AC957" s="2" t="s">
        <v>43</v>
      </c>
    </row>
    <row r="958" customFormat="false" ht="15" hidden="false" customHeight="false" outlineLevel="0" collapsed="false">
      <c r="A958" s="2" t="s">
        <v>1822</v>
      </c>
      <c r="B958" s="3" t="n">
        <v>45397</v>
      </c>
      <c r="C958" s="4" t="n">
        <f aca="false">YEAR($B958)</f>
        <v>2024</v>
      </c>
      <c r="D958" s="4" t="n">
        <f aca="false">MONTH($B958)</f>
        <v>4</v>
      </c>
      <c r="E958" s="2" t="s">
        <v>1643</v>
      </c>
      <c r="F958" s="5" t="n">
        <f aca="false">ROUNDUP(MONTH($B958)/3,0)</f>
        <v>2</v>
      </c>
      <c r="G958" s="2" t="s">
        <v>1687</v>
      </c>
      <c r="H958" s="2" t="s">
        <v>1688</v>
      </c>
      <c r="I958" s="2" t="s">
        <v>33</v>
      </c>
      <c r="J958" s="2" t="s">
        <v>47</v>
      </c>
      <c r="K958" s="2" t="s">
        <v>221</v>
      </c>
      <c r="L958" s="2" t="s">
        <v>222</v>
      </c>
      <c r="M958" s="2" t="s">
        <v>156</v>
      </c>
      <c r="N958" s="2" t="s">
        <v>51</v>
      </c>
      <c r="O958" s="2" t="s">
        <v>52</v>
      </c>
      <c r="P958" s="2" t="s">
        <v>126</v>
      </c>
      <c r="Q958" s="2" t="s">
        <v>253</v>
      </c>
      <c r="R958" s="6" t="n">
        <v>2</v>
      </c>
      <c r="S958" s="7" t="n">
        <v>1646</v>
      </c>
      <c r="T958" s="7" t="n">
        <f aca="false">$R958*$S958</f>
        <v>3292</v>
      </c>
      <c r="U958" s="8" t="n">
        <v>0</v>
      </c>
      <c r="V958" s="7" t="n">
        <f aca="false">$T958*$U958</f>
        <v>0</v>
      </c>
      <c r="W958" s="7" t="n">
        <f aca="false">$T958-$V958</f>
        <v>3292</v>
      </c>
      <c r="X958" s="7" t="n">
        <v>1165.13</v>
      </c>
      <c r="Y958" s="7" t="n">
        <f aca="false">$R958*$X958</f>
        <v>2330.26</v>
      </c>
      <c r="Z958" s="7" t="n">
        <f aca="false">$W958-$Y958</f>
        <v>961.74</v>
      </c>
      <c r="AA958" s="8" t="n">
        <f aca="false">IFERROR($Z958/$W958,0)</f>
        <v>0.292144592952612</v>
      </c>
      <c r="AB958" s="2" t="s">
        <v>67</v>
      </c>
      <c r="AC958" s="2" t="s">
        <v>43</v>
      </c>
    </row>
    <row r="959" customFormat="false" ht="15" hidden="false" customHeight="false" outlineLevel="0" collapsed="false">
      <c r="A959" s="2" t="s">
        <v>1823</v>
      </c>
      <c r="B959" s="3" t="n">
        <v>45397</v>
      </c>
      <c r="C959" s="4" t="n">
        <f aca="false">YEAR($B959)</f>
        <v>2024</v>
      </c>
      <c r="D959" s="4" t="n">
        <f aca="false">MONTH($B959)</f>
        <v>4</v>
      </c>
      <c r="E959" s="2" t="s">
        <v>1643</v>
      </c>
      <c r="F959" s="5" t="n">
        <f aca="false">ROUNDUP(MONTH($B959)/3,0)</f>
        <v>2</v>
      </c>
      <c r="G959" s="2" t="s">
        <v>225</v>
      </c>
      <c r="H959" s="2" t="s">
        <v>226</v>
      </c>
      <c r="I959" s="2" t="s">
        <v>33</v>
      </c>
      <c r="J959" s="2" t="s">
        <v>59</v>
      </c>
      <c r="K959" s="2" t="s">
        <v>71</v>
      </c>
      <c r="L959" s="2" t="s">
        <v>72</v>
      </c>
      <c r="M959" s="2" t="s">
        <v>142</v>
      </c>
      <c r="N959" s="2" t="s">
        <v>151</v>
      </c>
      <c r="O959" s="2" t="s">
        <v>39</v>
      </c>
      <c r="P959" s="2" t="s">
        <v>40</v>
      </c>
      <c r="Q959" s="2" t="s">
        <v>41</v>
      </c>
      <c r="R959" s="6" t="n">
        <v>2</v>
      </c>
      <c r="S959" s="7" t="n">
        <v>481.59</v>
      </c>
      <c r="T959" s="7" t="n">
        <f aca="false">$R959*$S959</f>
        <v>963.18</v>
      </c>
      <c r="U959" s="8" t="n">
        <v>0</v>
      </c>
      <c r="V959" s="7" t="n">
        <f aca="false">$T959*$U959</f>
        <v>0</v>
      </c>
      <c r="W959" s="7" t="n">
        <f aca="false">$T959-$V959</f>
        <v>963.18</v>
      </c>
      <c r="X959" s="7" t="n">
        <v>326.33</v>
      </c>
      <c r="Y959" s="7" t="n">
        <f aca="false">$R959*$X959</f>
        <v>652.66</v>
      </c>
      <c r="Z959" s="7" t="n">
        <f aca="false">$W959-$Y959</f>
        <v>310.52</v>
      </c>
      <c r="AA959" s="8" t="n">
        <f aca="false">IFERROR($Z959/$W959,0)</f>
        <v>0.32239041508337</v>
      </c>
      <c r="AB959" s="2" t="s">
        <v>85</v>
      </c>
      <c r="AC959" s="2" t="s">
        <v>43</v>
      </c>
    </row>
    <row r="960" customFormat="false" ht="15" hidden="false" customHeight="false" outlineLevel="0" collapsed="false">
      <c r="A960" s="2" t="s">
        <v>1824</v>
      </c>
      <c r="B960" s="3" t="n">
        <v>45397</v>
      </c>
      <c r="C960" s="4" t="n">
        <f aca="false">YEAR($B960)</f>
        <v>2024</v>
      </c>
      <c r="D960" s="4" t="n">
        <f aca="false">MONTH($B960)</f>
        <v>4</v>
      </c>
      <c r="E960" s="2" t="s">
        <v>1643</v>
      </c>
      <c r="F960" s="5" t="n">
        <f aca="false">ROUNDUP(MONTH($B960)/3,0)</f>
        <v>2</v>
      </c>
      <c r="G960" s="2" t="s">
        <v>904</v>
      </c>
      <c r="H960" s="2" t="s">
        <v>905</v>
      </c>
      <c r="I960" s="2" t="s">
        <v>33</v>
      </c>
      <c r="J960" s="2" t="s">
        <v>147</v>
      </c>
      <c r="K960" s="2" t="s">
        <v>397</v>
      </c>
      <c r="L960" s="2" t="s">
        <v>398</v>
      </c>
      <c r="M960" s="2" t="s">
        <v>150</v>
      </c>
      <c r="N960" s="2" t="s">
        <v>51</v>
      </c>
      <c r="O960" s="2" t="s">
        <v>114</v>
      </c>
      <c r="P960" s="2" t="s">
        <v>119</v>
      </c>
      <c r="Q960" s="2" t="s">
        <v>120</v>
      </c>
      <c r="R960" s="6" t="n">
        <v>1</v>
      </c>
      <c r="S960" s="7" t="n">
        <v>203.29</v>
      </c>
      <c r="T960" s="7" t="n">
        <f aca="false">$R960*$S960</f>
        <v>203.29</v>
      </c>
      <c r="U960" s="8" t="n">
        <v>0.05</v>
      </c>
      <c r="V960" s="7" t="n">
        <f aca="false">$T960*$U960</f>
        <v>10.1645</v>
      </c>
      <c r="W960" s="7" t="n">
        <f aca="false">$T960-$V960</f>
        <v>193.1255</v>
      </c>
      <c r="X960" s="7" t="n">
        <v>100.76</v>
      </c>
      <c r="Y960" s="7" t="n">
        <f aca="false">$R960*$X960</f>
        <v>100.76</v>
      </c>
      <c r="Z960" s="7" t="n">
        <f aca="false">$W960-$Y960</f>
        <v>92.3655</v>
      </c>
      <c r="AA960" s="8" t="n">
        <f aca="false">IFERROR($Z960/$W960,0)</f>
        <v>0.478266722934051</v>
      </c>
      <c r="AB960" s="2" t="s">
        <v>85</v>
      </c>
      <c r="AC960" s="2" t="s">
        <v>43</v>
      </c>
    </row>
    <row r="961" customFormat="false" ht="15" hidden="false" customHeight="false" outlineLevel="0" collapsed="false">
      <c r="A961" s="2" t="s">
        <v>1825</v>
      </c>
      <c r="B961" s="3" t="n">
        <v>45397</v>
      </c>
      <c r="C961" s="4" t="n">
        <f aca="false">YEAR($B961)</f>
        <v>2024</v>
      </c>
      <c r="D961" s="4" t="n">
        <f aca="false">MONTH($B961)</f>
        <v>4</v>
      </c>
      <c r="E961" s="2" t="s">
        <v>1643</v>
      </c>
      <c r="F961" s="5" t="n">
        <f aca="false">ROUNDUP(MONTH($B961)/3,0)</f>
        <v>2</v>
      </c>
      <c r="G961" s="2" t="s">
        <v>1198</v>
      </c>
      <c r="H961" s="2" t="s">
        <v>1199</v>
      </c>
      <c r="I961" s="2" t="s">
        <v>33</v>
      </c>
      <c r="J961" s="2" t="s">
        <v>47</v>
      </c>
      <c r="K961" s="2" t="s">
        <v>196</v>
      </c>
      <c r="L961" s="2" t="s">
        <v>197</v>
      </c>
      <c r="M961" s="2" t="s">
        <v>156</v>
      </c>
      <c r="N961" s="2" t="s">
        <v>151</v>
      </c>
      <c r="O961" s="2" t="s">
        <v>114</v>
      </c>
      <c r="P961" s="2" t="s">
        <v>115</v>
      </c>
      <c r="Q961" s="2" t="s">
        <v>530</v>
      </c>
      <c r="R961" s="6" t="n">
        <v>1</v>
      </c>
      <c r="S961" s="7" t="n">
        <v>139.69</v>
      </c>
      <c r="T961" s="7" t="n">
        <f aca="false">$R961*$S961</f>
        <v>139.69</v>
      </c>
      <c r="U961" s="8" t="n">
        <v>0</v>
      </c>
      <c r="V961" s="7" t="n">
        <f aca="false">$T961*$U961</f>
        <v>0</v>
      </c>
      <c r="W961" s="7" t="n">
        <f aca="false">$T961-$V961</f>
        <v>139.69</v>
      </c>
      <c r="X961" s="7" t="n">
        <v>76.32</v>
      </c>
      <c r="Y961" s="7" t="n">
        <f aca="false">$R961*$X961</f>
        <v>76.32</v>
      </c>
      <c r="Z961" s="7" t="n">
        <f aca="false">$W961-$Y961</f>
        <v>63.37</v>
      </c>
      <c r="AA961" s="8" t="n">
        <f aca="false">IFERROR($Z961/$W961,0)</f>
        <v>0.453647362015892</v>
      </c>
      <c r="AB961" s="2" t="s">
        <v>67</v>
      </c>
      <c r="AC961" s="2" t="s">
        <v>43</v>
      </c>
    </row>
    <row r="962" customFormat="false" ht="15" hidden="false" customHeight="false" outlineLevel="0" collapsed="false">
      <c r="A962" s="2" t="s">
        <v>1826</v>
      </c>
      <c r="B962" s="3" t="n">
        <v>45397</v>
      </c>
      <c r="C962" s="4" t="n">
        <f aca="false">YEAR($B962)</f>
        <v>2024</v>
      </c>
      <c r="D962" s="4" t="n">
        <f aca="false">MONTH($B962)</f>
        <v>4</v>
      </c>
      <c r="E962" s="2" t="s">
        <v>1643</v>
      </c>
      <c r="F962" s="5" t="n">
        <f aca="false">ROUNDUP(MONTH($B962)/3,0)</f>
        <v>2</v>
      </c>
      <c r="G962" s="2" t="s">
        <v>261</v>
      </c>
      <c r="H962" s="2" t="s">
        <v>262</v>
      </c>
      <c r="I962" s="2" t="s">
        <v>33</v>
      </c>
      <c r="J962" s="2" t="s">
        <v>47</v>
      </c>
      <c r="K962" s="2" t="s">
        <v>196</v>
      </c>
      <c r="L962" s="2" t="s">
        <v>197</v>
      </c>
      <c r="M962" s="2" t="s">
        <v>50</v>
      </c>
      <c r="N962" s="2" t="s">
        <v>63</v>
      </c>
      <c r="O962" s="2" t="s">
        <v>52</v>
      </c>
      <c r="P962" s="2" t="s">
        <v>126</v>
      </c>
      <c r="Q962" s="2" t="s">
        <v>127</v>
      </c>
      <c r="R962" s="6" t="n">
        <v>3</v>
      </c>
      <c r="S962" s="7" t="n">
        <v>1011.23</v>
      </c>
      <c r="T962" s="7" t="n">
        <f aca="false">$R962*$S962</f>
        <v>3033.69</v>
      </c>
      <c r="U962" s="8" t="n">
        <v>0.15</v>
      </c>
      <c r="V962" s="7" t="n">
        <f aca="false">$T962*$U962</f>
        <v>455.0535</v>
      </c>
      <c r="W962" s="7" t="n">
        <f aca="false">$T962-$V962</f>
        <v>2578.6365</v>
      </c>
      <c r="X962" s="7" t="n">
        <v>766.43</v>
      </c>
      <c r="Y962" s="7" t="n">
        <f aca="false">$R962*$X962</f>
        <v>2299.29</v>
      </c>
      <c r="Z962" s="7" t="n">
        <f aca="false">$W962-$Y962</f>
        <v>279.3465</v>
      </c>
      <c r="AA962" s="8" t="n">
        <f aca="false">IFERROR($Z962/$W962,0)</f>
        <v>0.108331088930138</v>
      </c>
      <c r="AB962" s="2" t="s">
        <v>42</v>
      </c>
      <c r="AC962" s="2" t="s">
        <v>43</v>
      </c>
    </row>
    <row r="963" customFormat="false" ht="15" hidden="false" customHeight="false" outlineLevel="0" collapsed="false">
      <c r="A963" s="2" t="s">
        <v>1827</v>
      </c>
      <c r="B963" s="3" t="n">
        <v>45397</v>
      </c>
      <c r="C963" s="4" t="n">
        <f aca="false">YEAR($B963)</f>
        <v>2024</v>
      </c>
      <c r="D963" s="4" t="n">
        <f aca="false">MONTH($B963)</f>
        <v>4</v>
      </c>
      <c r="E963" s="2" t="s">
        <v>1643</v>
      </c>
      <c r="F963" s="5" t="n">
        <f aca="false">ROUNDUP(MONTH($B963)/3,0)</f>
        <v>2</v>
      </c>
      <c r="G963" s="2" t="s">
        <v>410</v>
      </c>
      <c r="H963" s="2" t="s">
        <v>411</v>
      </c>
      <c r="I963" s="2" t="s">
        <v>33</v>
      </c>
      <c r="J963" s="2" t="s">
        <v>89</v>
      </c>
      <c r="K963" s="2" t="s">
        <v>90</v>
      </c>
      <c r="L963" s="2" t="s">
        <v>161</v>
      </c>
      <c r="M963" s="2" t="s">
        <v>135</v>
      </c>
      <c r="N963" s="2" t="s">
        <v>63</v>
      </c>
      <c r="O963" s="2" t="s">
        <v>171</v>
      </c>
      <c r="P963" s="2" t="s">
        <v>204</v>
      </c>
      <c r="Q963" s="2" t="s">
        <v>205</v>
      </c>
      <c r="R963" s="6" t="n">
        <v>1</v>
      </c>
      <c r="S963" s="7" t="n">
        <v>1122.74</v>
      </c>
      <c r="T963" s="7" t="n">
        <f aca="false">$R963*$S963</f>
        <v>1122.74</v>
      </c>
      <c r="U963" s="8" t="n">
        <v>0.2</v>
      </c>
      <c r="V963" s="7" t="n">
        <f aca="false">$T963*$U963</f>
        <v>224.548</v>
      </c>
      <c r="W963" s="7" t="n">
        <f aca="false">$T963-$V963</f>
        <v>898.192</v>
      </c>
      <c r="X963" s="7" t="n">
        <v>734.99</v>
      </c>
      <c r="Y963" s="7" t="n">
        <f aca="false">$R963*$X963</f>
        <v>734.99</v>
      </c>
      <c r="Z963" s="7" t="n">
        <f aca="false">$W963-$Y963</f>
        <v>163.202</v>
      </c>
      <c r="AA963" s="8" t="n">
        <f aca="false">IFERROR($Z963/$W963,0)</f>
        <v>0.18170057181538</v>
      </c>
      <c r="AB963" s="2" t="s">
        <v>85</v>
      </c>
      <c r="AC963" s="2" t="s">
        <v>43</v>
      </c>
    </row>
    <row r="964" customFormat="false" ht="15" hidden="false" customHeight="false" outlineLevel="0" collapsed="false">
      <c r="A964" s="2" t="s">
        <v>1828</v>
      </c>
      <c r="B964" s="3" t="n">
        <v>45397</v>
      </c>
      <c r="C964" s="4" t="n">
        <f aca="false">YEAR($B964)</f>
        <v>2024</v>
      </c>
      <c r="D964" s="4" t="n">
        <f aca="false">MONTH($B964)</f>
        <v>4</v>
      </c>
      <c r="E964" s="2" t="s">
        <v>1643</v>
      </c>
      <c r="F964" s="5" t="n">
        <f aca="false">ROUNDUP(MONTH($B964)/3,0)</f>
        <v>2</v>
      </c>
      <c r="G964" s="2" t="s">
        <v>1548</v>
      </c>
      <c r="H964" s="2" t="s">
        <v>1549</v>
      </c>
      <c r="I964" s="2" t="s">
        <v>33</v>
      </c>
      <c r="J964" s="2" t="s">
        <v>59</v>
      </c>
      <c r="K964" s="2" t="s">
        <v>210</v>
      </c>
      <c r="L964" s="2" t="s">
        <v>211</v>
      </c>
      <c r="M964" s="2" t="s">
        <v>142</v>
      </c>
      <c r="N964" s="2" t="s">
        <v>38</v>
      </c>
      <c r="O964" s="2" t="s">
        <v>52</v>
      </c>
      <c r="P964" s="2" t="s">
        <v>83</v>
      </c>
      <c r="Q964" s="2" t="s">
        <v>112</v>
      </c>
      <c r="R964" s="6" t="n">
        <v>1</v>
      </c>
      <c r="S964" s="7" t="n">
        <v>2522.88</v>
      </c>
      <c r="T964" s="7" t="n">
        <f aca="false">$R964*$S964</f>
        <v>2522.88</v>
      </c>
      <c r="U964" s="8" t="n">
        <v>0.2</v>
      </c>
      <c r="V964" s="7" t="n">
        <f aca="false">$T964*$U964</f>
        <v>504.576</v>
      </c>
      <c r="W964" s="7" t="n">
        <f aca="false">$T964-$V964</f>
        <v>2018.304</v>
      </c>
      <c r="X964" s="7" t="n">
        <v>1929.02</v>
      </c>
      <c r="Y964" s="7" t="n">
        <f aca="false">$R964*$X964</f>
        <v>1929.02</v>
      </c>
      <c r="Z964" s="7" t="n">
        <f aca="false">$W964-$Y964</f>
        <v>89.2840000000001</v>
      </c>
      <c r="AA964" s="8" t="n">
        <f aca="false">IFERROR($Z964/$W964,0)</f>
        <v>0.0442371416793506</v>
      </c>
      <c r="AB964" s="2" t="s">
        <v>85</v>
      </c>
      <c r="AC964" s="2" t="s">
        <v>43</v>
      </c>
    </row>
    <row r="965" customFormat="false" ht="15" hidden="false" customHeight="false" outlineLevel="0" collapsed="false">
      <c r="A965" s="2" t="s">
        <v>1829</v>
      </c>
      <c r="B965" s="3" t="n">
        <v>45397</v>
      </c>
      <c r="C965" s="4" t="n">
        <f aca="false">YEAR($B965)</f>
        <v>2024</v>
      </c>
      <c r="D965" s="4" t="n">
        <f aca="false">MONTH($B965)</f>
        <v>4</v>
      </c>
      <c r="E965" s="2" t="s">
        <v>1643</v>
      </c>
      <c r="F965" s="5" t="n">
        <f aca="false">ROUNDUP(MONTH($B965)/3,0)</f>
        <v>2</v>
      </c>
      <c r="G965" s="2" t="s">
        <v>1830</v>
      </c>
      <c r="H965" s="2" t="s">
        <v>1831</v>
      </c>
      <c r="I965" s="2" t="s">
        <v>104</v>
      </c>
      <c r="J965" s="2" t="s">
        <v>89</v>
      </c>
      <c r="K965" s="2" t="s">
        <v>124</v>
      </c>
      <c r="L965" s="2" t="s">
        <v>125</v>
      </c>
      <c r="M965" s="2" t="s">
        <v>135</v>
      </c>
      <c r="N965" s="2" t="s">
        <v>63</v>
      </c>
      <c r="O965" s="2" t="s">
        <v>114</v>
      </c>
      <c r="P965" s="2" t="s">
        <v>234</v>
      </c>
      <c r="Q965" s="2" t="s">
        <v>235</v>
      </c>
      <c r="R965" s="6" t="n">
        <v>6</v>
      </c>
      <c r="S965" s="7" t="n">
        <v>223.77</v>
      </c>
      <c r="T965" s="7" t="n">
        <f aca="false">$R965*$S965</f>
        <v>1342.62</v>
      </c>
      <c r="U965" s="8" t="n">
        <v>0</v>
      </c>
      <c r="V965" s="7" t="n">
        <f aca="false">$T965*$U965</f>
        <v>0</v>
      </c>
      <c r="W965" s="7" t="n">
        <f aca="false">$T965-$V965</f>
        <v>1342.62</v>
      </c>
      <c r="X965" s="7" t="n">
        <v>113.41</v>
      </c>
      <c r="Y965" s="7" t="n">
        <f aca="false">$R965*$X965</f>
        <v>680.46</v>
      </c>
      <c r="Z965" s="7" t="n">
        <f aca="false">$W965-$Y965</f>
        <v>662.16</v>
      </c>
      <c r="AA965" s="8" t="n">
        <f aca="false">IFERROR($Z965/$W965,0)</f>
        <v>0.493184966706887</v>
      </c>
      <c r="AB965" s="2" t="s">
        <v>76</v>
      </c>
      <c r="AC965" s="2" t="s">
        <v>43</v>
      </c>
    </row>
    <row r="966" customFormat="false" ht="15" hidden="false" customHeight="false" outlineLevel="0" collapsed="false">
      <c r="A966" s="2" t="s">
        <v>1832</v>
      </c>
      <c r="B966" s="3" t="n">
        <v>45397</v>
      </c>
      <c r="C966" s="4" t="n">
        <f aca="false">YEAR($B966)</f>
        <v>2024</v>
      </c>
      <c r="D966" s="4" t="n">
        <f aca="false">MONTH($B966)</f>
        <v>4</v>
      </c>
      <c r="E966" s="2" t="s">
        <v>1643</v>
      </c>
      <c r="F966" s="5" t="n">
        <f aca="false">ROUNDUP(MONTH($B966)/3,0)</f>
        <v>2</v>
      </c>
      <c r="G966" s="2" t="s">
        <v>928</v>
      </c>
      <c r="H966" s="2" t="s">
        <v>929</v>
      </c>
      <c r="I966" s="2" t="s">
        <v>177</v>
      </c>
      <c r="J966" s="2" t="s">
        <v>89</v>
      </c>
      <c r="K966" s="2" t="s">
        <v>97</v>
      </c>
      <c r="L966" s="2" t="s">
        <v>98</v>
      </c>
      <c r="M966" s="2" t="s">
        <v>92</v>
      </c>
      <c r="N966" s="2" t="s">
        <v>51</v>
      </c>
      <c r="O966" s="2" t="s">
        <v>52</v>
      </c>
      <c r="P966" s="2" t="s">
        <v>83</v>
      </c>
      <c r="Q966" s="2" t="s">
        <v>178</v>
      </c>
      <c r="R966" s="6" t="n">
        <v>2</v>
      </c>
      <c r="S966" s="7" t="n">
        <v>2927.89</v>
      </c>
      <c r="T966" s="7" t="n">
        <f aca="false">$R966*$S966</f>
        <v>5855.78</v>
      </c>
      <c r="U966" s="8" t="n">
        <v>0.07</v>
      </c>
      <c r="V966" s="7" t="n">
        <f aca="false">$T966*$U966</f>
        <v>409.9046</v>
      </c>
      <c r="W966" s="7" t="n">
        <f aca="false">$T966-$V966</f>
        <v>5445.8754</v>
      </c>
      <c r="X966" s="7" t="n">
        <v>2079.8</v>
      </c>
      <c r="Y966" s="7" t="n">
        <f aca="false">$R966*$X966</f>
        <v>4159.6</v>
      </c>
      <c r="Z966" s="7" t="n">
        <f aca="false">$W966-$Y966</f>
        <v>1286.2754</v>
      </c>
      <c r="AA966" s="8" t="n">
        <f aca="false">IFERROR($Z966/$W966,0)</f>
        <v>0.236192587145861</v>
      </c>
      <c r="AB966" s="2" t="s">
        <v>67</v>
      </c>
      <c r="AC966" s="2" t="s">
        <v>43</v>
      </c>
    </row>
    <row r="967" customFormat="false" ht="15" hidden="false" customHeight="false" outlineLevel="0" collapsed="false">
      <c r="A967" s="2" t="s">
        <v>1833</v>
      </c>
      <c r="B967" s="3" t="n">
        <v>45398</v>
      </c>
      <c r="C967" s="4" t="n">
        <f aca="false">YEAR($B967)</f>
        <v>2024</v>
      </c>
      <c r="D967" s="4" t="n">
        <f aca="false">MONTH($B967)</f>
        <v>4</v>
      </c>
      <c r="E967" s="2" t="s">
        <v>1643</v>
      </c>
      <c r="F967" s="5" t="n">
        <f aca="false">ROUNDUP(MONTH($B967)/3,0)</f>
        <v>2</v>
      </c>
      <c r="G967" s="2" t="s">
        <v>1834</v>
      </c>
      <c r="H967" s="2" t="s">
        <v>1835</v>
      </c>
      <c r="I967" s="2" t="s">
        <v>33</v>
      </c>
      <c r="J967" s="2" t="s">
        <v>147</v>
      </c>
      <c r="K967" s="2" t="s">
        <v>397</v>
      </c>
      <c r="L967" s="2" t="s">
        <v>398</v>
      </c>
      <c r="M967" s="2" t="s">
        <v>150</v>
      </c>
      <c r="N967" s="2" t="s">
        <v>63</v>
      </c>
      <c r="O967" s="2" t="s">
        <v>114</v>
      </c>
      <c r="P967" s="2" t="s">
        <v>119</v>
      </c>
      <c r="Q967" s="2" t="s">
        <v>120</v>
      </c>
      <c r="R967" s="6" t="n">
        <v>1</v>
      </c>
      <c r="S967" s="7" t="n">
        <v>209.02</v>
      </c>
      <c r="T967" s="7" t="n">
        <f aca="false">$R967*$S967</f>
        <v>209.02</v>
      </c>
      <c r="U967" s="8" t="n">
        <v>0</v>
      </c>
      <c r="V967" s="7" t="n">
        <f aca="false">$T967*$U967</f>
        <v>0</v>
      </c>
      <c r="W967" s="7" t="n">
        <f aca="false">$T967-$V967</f>
        <v>209.02</v>
      </c>
      <c r="X967" s="7" t="n">
        <v>109.46</v>
      </c>
      <c r="Y967" s="7" t="n">
        <f aca="false">$R967*$X967</f>
        <v>109.46</v>
      </c>
      <c r="Z967" s="7" t="n">
        <f aca="false">$W967-$Y967</f>
        <v>99.56</v>
      </c>
      <c r="AA967" s="8" t="n">
        <f aca="false">IFERROR($Z967/$W967,0)</f>
        <v>0.476318055688451</v>
      </c>
      <c r="AB967" s="2" t="s">
        <v>85</v>
      </c>
      <c r="AC967" s="2" t="s">
        <v>43</v>
      </c>
    </row>
    <row r="968" customFormat="false" ht="15" hidden="false" customHeight="false" outlineLevel="0" collapsed="false">
      <c r="A968" s="2" t="s">
        <v>1836</v>
      </c>
      <c r="B968" s="3" t="n">
        <v>45398</v>
      </c>
      <c r="C968" s="4" t="n">
        <f aca="false">YEAR($B968)</f>
        <v>2024</v>
      </c>
      <c r="D968" s="4" t="n">
        <f aca="false">MONTH($B968)</f>
        <v>4</v>
      </c>
      <c r="E968" s="2" t="s">
        <v>1643</v>
      </c>
      <c r="F968" s="5" t="n">
        <f aca="false">ROUNDUP(MONTH($B968)/3,0)</f>
        <v>2</v>
      </c>
      <c r="G968" s="2" t="s">
        <v>1837</v>
      </c>
      <c r="H968" s="2" t="s">
        <v>1838</v>
      </c>
      <c r="I968" s="2" t="s">
        <v>33</v>
      </c>
      <c r="J968" s="2" t="s">
        <v>47</v>
      </c>
      <c r="K968" s="2" t="s">
        <v>196</v>
      </c>
      <c r="L968" s="2" t="s">
        <v>197</v>
      </c>
      <c r="M968" s="2" t="s">
        <v>168</v>
      </c>
      <c r="N968" s="2" t="s">
        <v>51</v>
      </c>
      <c r="O968" s="2" t="s">
        <v>114</v>
      </c>
      <c r="P968" s="2" t="s">
        <v>115</v>
      </c>
      <c r="Q968" s="2" t="s">
        <v>530</v>
      </c>
      <c r="R968" s="6" t="n">
        <v>1</v>
      </c>
      <c r="S968" s="7" t="n">
        <v>148.79</v>
      </c>
      <c r="T968" s="7" t="n">
        <f aca="false">$R968*$S968</f>
        <v>148.79</v>
      </c>
      <c r="U968" s="8" t="n">
        <v>0.15</v>
      </c>
      <c r="V968" s="7" t="n">
        <f aca="false">$T968*$U968</f>
        <v>22.3185</v>
      </c>
      <c r="W968" s="7" t="n">
        <f aca="false">$T968-$V968</f>
        <v>126.4715</v>
      </c>
      <c r="X968" s="7" t="n">
        <v>71.83</v>
      </c>
      <c r="Y968" s="7" t="n">
        <f aca="false">$R968*$X968</f>
        <v>71.83</v>
      </c>
      <c r="Z968" s="7" t="n">
        <f aca="false">$W968-$Y968</f>
        <v>54.6415</v>
      </c>
      <c r="AA968" s="8" t="n">
        <f aca="false">IFERROR($Z968/$W968,0)</f>
        <v>0.432045955017534</v>
      </c>
      <c r="AB968" s="2" t="s">
        <v>85</v>
      </c>
      <c r="AC968" s="2" t="s">
        <v>43</v>
      </c>
    </row>
    <row r="969" customFormat="false" ht="15" hidden="false" customHeight="false" outlineLevel="0" collapsed="false">
      <c r="A969" s="2" t="s">
        <v>1839</v>
      </c>
      <c r="B969" s="3" t="n">
        <v>45398</v>
      </c>
      <c r="C969" s="4" t="n">
        <f aca="false">YEAR($B969)</f>
        <v>2024</v>
      </c>
      <c r="D969" s="4" t="n">
        <f aca="false">MONTH($B969)</f>
        <v>4</v>
      </c>
      <c r="E969" s="2" t="s">
        <v>1643</v>
      </c>
      <c r="F969" s="5" t="n">
        <f aca="false">ROUNDUP(MONTH($B969)/3,0)</f>
        <v>2</v>
      </c>
      <c r="G969" s="2" t="s">
        <v>1840</v>
      </c>
      <c r="H969" s="2" t="s">
        <v>1633</v>
      </c>
      <c r="I969" s="2" t="s">
        <v>33</v>
      </c>
      <c r="J969" s="2" t="s">
        <v>89</v>
      </c>
      <c r="K969" s="2" t="s">
        <v>124</v>
      </c>
      <c r="L969" s="2" t="s">
        <v>125</v>
      </c>
      <c r="M969" s="2" t="s">
        <v>135</v>
      </c>
      <c r="N969" s="2" t="s">
        <v>51</v>
      </c>
      <c r="O969" s="2" t="s">
        <v>52</v>
      </c>
      <c r="P969" s="2" t="s">
        <v>126</v>
      </c>
      <c r="Q969" s="2" t="s">
        <v>127</v>
      </c>
      <c r="R969" s="6" t="n">
        <v>2</v>
      </c>
      <c r="S969" s="7" t="n">
        <v>1073.82</v>
      </c>
      <c r="T969" s="7" t="n">
        <f aca="false">$R969*$S969</f>
        <v>2147.64</v>
      </c>
      <c r="U969" s="8" t="n">
        <v>0.1</v>
      </c>
      <c r="V969" s="7" t="n">
        <f aca="false">$T969*$U969</f>
        <v>214.764</v>
      </c>
      <c r="W969" s="7" t="n">
        <f aca="false">$T969-$V969</f>
        <v>1932.876</v>
      </c>
      <c r="X969" s="7" t="n">
        <v>704.39</v>
      </c>
      <c r="Y969" s="7" t="n">
        <f aca="false">$R969*$X969</f>
        <v>1408.78</v>
      </c>
      <c r="Z969" s="7" t="n">
        <f aca="false">$W969-$Y969</f>
        <v>524.096</v>
      </c>
      <c r="AA969" s="8" t="n">
        <f aca="false">IFERROR($Z969/$W969,0)</f>
        <v>0.271148278523816</v>
      </c>
      <c r="AB969" s="2" t="s">
        <v>42</v>
      </c>
      <c r="AC969" s="2" t="s">
        <v>43</v>
      </c>
    </row>
    <row r="970" customFormat="false" ht="15" hidden="false" customHeight="false" outlineLevel="0" collapsed="false">
      <c r="A970" s="2" t="s">
        <v>1841</v>
      </c>
      <c r="B970" s="3" t="n">
        <v>45398</v>
      </c>
      <c r="C970" s="4" t="n">
        <f aca="false">YEAR($B970)</f>
        <v>2024</v>
      </c>
      <c r="D970" s="4" t="n">
        <f aca="false">MONTH($B970)</f>
        <v>4</v>
      </c>
      <c r="E970" s="2" t="s">
        <v>1643</v>
      </c>
      <c r="F970" s="5" t="n">
        <f aca="false">ROUNDUP(MONTH($B970)/3,0)</f>
        <v>2</v>
      </c>
      <c r="G970" s="2" t="s">
        <v>1065</v>
      </c>
      <c r="H970" s="2" t="s">
        <v>1066</v>
      </c>
      <c r="I970" s="2" t="s">
        <v>33</v>
      </c>
      <c r="J970" s="2" t="s">
        <v>34</v>
      </c>
      <c r="K970" s="2" t="s">
        <v>80</v>
      </c>
      <c r="L970" s="2" t="s">
        <v>81</v>
      </c>
      <c r="M970" s="2" t="s">
        <v>37</v>
      </c>
      <c r="N970" s="2" t="s">
        <v>38</v>
      </c>
      <c r="O970" s="2" t="s">
        <v>114</v>
      </c>
      <c r="P970" s="2" t="s">
        <v>234</v>
      </c>
      <c r="Q970" s="2" t="s">
        <v>238</v>
      </c>
      <c r="R970" s="6" t="n">
        <v>3</v>
      </c>
      <c r="S970" s="7" t="n">
        <v>342.87</v>
      </c>
      <c r="T970" s="7" t="n">
        <f aca="false">$R970*$S970</f>
        <v>1028.61</v>
      </c>
      <c r="U970" s="8" t="n">
        <v>0</v>
      </c>
      <c r="V970" s="7" t="n">
        <f aca="false">$T970*$U970</f>
        <v>0</v>
      </c>
      <c r="W970" s="7" t="n">
        <f aca="false">$T970-$V970</f>
        <v>1028.61</v>
      </c>
      <c r="X970" s="7" t="n">
        <v>193.52</v>
      </c>
      <c r="Y970" s="7" t="n">
        <f aca="false">$R970*$X970</f>
        <v>580.56</v>
      </c>
      <c r="Z970" s="7" t="n">
        <f aca="false">$W970-$Y970</f>
        <v>448.05</v>
      </c>
      <c r="AA970" s="8" t="n">
        <f aca="false">IFERROR($Z970/$W970,0)</f>
        <v>0.435587832122962</v>
      </c>
      <c r="AB970" s="2" t="s">
        <v>85</v>
      </c>
      <c r="AC970" s="2" t="s">
        <v>43</v>
      </c>
    </row>
    <row r="971" customFormat="false" ht="15" hidden="false" customHeight="false" outlineLevel="0" collapsed="false">
      <c r="A971" s="2" t="s">
        <v>1842</v>
      </c>
      <c r="B971" s="3" t="n">
        <v>45398</v>
      </c>
      <c r="C971" s="4" t="n">
        <f aca="false">YEAR($B971)</f>
        <v>2024</v>
      </c>
      <c r="D971" s="4" t="n">
        <f aca="false">MONTH($B971)</f>
        <v>4</v>
      </c>
      <c r="E971" s="2" t="s">
        <v>1643</v>
      </c>
      <c r="F971" s="5" t="n">
        <f aca="false">ROUNDUP(MONTH($B971)/3,0)</f>
        <v>2</v>
      </c>
      <c r="G971" s="2" t="s">
        <v>45</v>
      </c>
      <c r="H971" s="2" t="s">
        <v>46</v>
      </c>
      <c r="I971" s="2" t="s">
        <v>33</v>
      </c>
      <c r="J971" s="2" t="s">
        <v>47</v>
      </c>
      <c r="K971" s="2" t="s">
        <v>48</v>
      </c>
      <c r="L971" s="2" t="s">
        <v>49</v>
      </c>
      <c r="M971" s="2" t="s">
        <v>50</v>
      </c>
      <c r="N971" s="2" t="s">
        <v>38</v>
      </c>
      <c r="O971" s="2" t="s">
        <v>52</v>
      </c>
      <c r="P971" s="2" t="s">
        <v>53</v>
      </c>
      <c r="Q971" s="2" t="s">
        <v>363</v>
      </c>
      <c r="R971" s="6" t="n">
        <v>3</v>
      </c>
      <c r="S971" s="7" t="n">
        <v>4438.44</v>
      </c>
      <c r="T971" s="7" t="n">
        <f aca="false">$R971*$S971</f>
        <v>13315.32</v>
      </c>
      <c r="U971" s="8" t="n">
        <v>0</v>
      </c>
      <c r="V971" s="7" t="n">
        <f aca="false">$T971*$U971</f>
        <v>0</v>
      </c>
      <c r="W971" s="7" t="n">
        <f aca="false">$T971-$V971</f>
        <v>13315.32</v>
      </c>
      <c r="X971" s="7" t="n">
        <v>3278.23</v>
      </c>
      <c r="Y971" s="7" t="n">
        <f aca="false">$R971*$X971</f>
        <v>9834.69</v>
      </c>
      <c r="Z971" s="7" t="n">
        <f aca="false">$W971-$Y971</f>
        <v>3480.63</v>
      </c>
      <c r="AA971" s="8" t="n">
        <f aca="false">IFERROR($Z971/$W971,0)</f>
        <v>0.261400401943025</v>
      </c>
      <c r="AB971" s="2" t="s">
        <v>42</v>
      </c>
      <c r="AC971" s="2" t="s">
        <v>43</v>
      </c>
    </row>
    <row r="972" customFormat="false" ht="15" hidden="false" customHeight="false" outlineLevel="0" collapsed="false">
      <c r="A972" s="2" t="s">
        <v>1843</v>
      </c>
      <c r="B972" s="3" t="n">
        <v>45398</v>
      </c>
      <c r="C972" s="4" t="n">
        <f aca="false">YEAR($B972)</f>
        <v>2024</v>
      </c>
      <c r="D972" s="4" t="n">
        <f aca="false">MONTH($B972)</f>
        <v>4</v>
      </c>
      <c r="E972" s="2" t="s">
        <v>1643</v>
      </c>
      <c r="F972" s="5" t="n">
        <f aca="false">ROUNDUP(MONTH($B972)/3,0)</f>
        <v>2</v>
      </c>
      <c r="G972" s="2" t="s">
        <v>893</v>
      </c>
      <c r="H972" s="2" t="s">
        <v>894</v>
      </c>
      <c r="I972" s="2" t="s">
        <v>177</v>
      </c>
      <c r="J972" s="2" t="s">
        <v>34</v>
      </c>
      <c r="K972" s="2" t="s">
        <v>80</v>
      </c>
      <c r="L972" s="2" t="s">
        <v>81</v>
      </c>
      <c r="M972" s="2" t="s">
        <v>82</v>
      </c>
      <c r="N972" s="2" t="s">
        <v>63</v>
      </c>
      <c r="O972" s="2" t="s">
        <v>64</v>
      </c>
      <c r="P972" s="2" t="s">
        <v>342</v>
      </c>
      <c r="Q972" s="2" t="s">
        <v>389</v>
      </c>
      <c r="R972" s="6" t="n">
        <v>14</v>
      </c>
      <c r="S972" s="7" t="n">
        <v>3203.78</v>
      </c>
      <c r="T972" s="7" t="n">
        <f aca="false">$R972*$S972</f>
        <v>44852.92</v>
      </c>
      <c r="U972" s="8" t="n">
        <v>0.07</v>
      </c>
      <c r="V972" s="7" t="n">
        <f aca="false">$T972*$U972</f>
        <v>3139.7044</v>
      </c>
      <c r="W972" s="7" t="n">
        <f aca="false">$T972-$V972</f>
        <v>41713.2156</v>
      </c>
      <c r="X972" s="7" t="n">
        <v>2664.91</v>
      </c>
      <c r="Y972" s="7" t="n">
        <f aca="false">$R972*$X972</f>
        <v>37308.74</v>
      </c>
      <c r="Z972" s="7" t="n">
        <f aca="false">$W972-$Y972</f>
        <v>4404.47560000001</v>
      </c>
      <c r="AA972" s="8" t="n">
        <f aca="false">IFERROR($Z972/$W972,0)</f>
        <v>0.105589452566683</v>
      </c>
      <c r="AB972" s="2" t="s">
        <v>76</v>
      </c>
      <c r="AC972" s="2" t="s">
        <v>43</v>
      </c>
    </row>
    <row r="973" customFormat="false" ht="15" hidden="false" customHeight="false" outlineLevel="0" collapsed="false">
      <c r="A973" s="2" t="s">
        <v>1844</v>
      </c>
      <c r="B973" s="3" t="n">
        <v>45398</v>
      </c>
      <c r="C973" s="4" t="n">
        <f aca="false">YEAR($B973)</f>
        <v>2024</v>
      </c>
      <c r="D973" s="4" t="n">
        <f aca="false">MONTH($B973)</f>
        <v>4</v>
      </c>
      <c r="E973" s="2" t="s">
        <v>1643</v>
      </c>
      <c r="F973" s="5" t="n">
        <f aca="false">ROUNDUP(MONTH($B973)/3,0)</f>
        <v>2</v>
      </c>
      <c r="G973" s="2" t="s">
        <v>608</v>
      </c>
      <c r="H973" s="2" t="s">
        <v>609</v>
      </c>
      <c r="I973" s="2" t="s">
        <v>104</v>
      </c>
      <c r="J973" s="2" t="s">
        <v>59</v>
      </c>
      <c r="K973" s="2" t="s">
        <v>71</v>
      </c>
      <c r="L973" s="2" t="s">
        <v>72</v>
      </c>
      <c r="M973" s="2" t="s">
        <v>62</v>
      </c>
      <c r="N973" s="2" t="s">
        <v>63</v>
      </c>
      <c r="O973" s="2" t="s">
        <v>52</v>
      </c>
      <c r="P973" s="2" t="s">
        <v>83</v>
      </c>
      <c r="Q973" s="2" t="s">
        <v>112</v>
      </c>
      <c r="R973" s="6" t="n">
        <v>7</v>
      </c>
      <c r="S973" s="7" t="n">
        <v>2297.74</v>
      </c>
      <c r="T973" s="7" t="n">
        <f aca="false">$R973*$S973</f>
        <v>16084.18</v>
      </c>
      <c r="U973" s="8" t="n">
        <v>0</v>
      </c>
      <c r="V973" s="7" t="n">
        <f aca="false">$T973*$U973</f>
        <v>0</v>
      </c>
      <c r="W973" s="7" t="n">
        <f aca="false">$T973-$V973</f>
        <v>16084.18</v>
      </c>
      <c r="X973" s="7" t="n">
        <v>1728.33</v>
      </c>
      <c r="Y973" s="7" t="n">
        <f aca="false">$R973*$X973</f>
        <v>12098.31</v>
      </c>
      <c r="Z973" s="7" t="n">
        <f aca="false">$W973-$Y973</f>
        <v>3985.87</v>
      </c>
      <c r="AA973" s="8" t="n">
        <f aca="false">IFERROR($Z973/$W973,0)</f>
        <v>0.247813068493389</v>
      </c>
      <c r="AB973" s="2" t="s">
        <v>67</v>
      </c>
      <c r="AC973" s="2" t="s">
        <v>43</v>
      </c>
    </row>
    <row r="974" customFormat="false" ht="15" hidden="false" customHeight="false" outlineLevel="0" collapsed="false">
      <c r="A974" s="2" t="s">
        <v>1845</v>
      </c>
      <c r="B974" s="3" t="n">
        <v>45398</v>
      </c>
      <c r="C974" s="4" t="n">
        <f aca="false">YEAR($B974)</f>
        <v>2024</v>
      </c>
      <c r="D974" s="4" t="n">
        <f aca="false">MONTH($B974)</f>
        <v>4</v>
      </c>
      <c r="E974" s="2" t="s">
        <v>1643</v>
      </c>
      <c r="F974" s="5" t="n">
        <f aca="false">ROUNDUP(MONTH($B974)/3,0)</f>
        <v>2</v>
      </c>
      <c r="G974" s="2" t="s">
        <v>1846</v>
      </c>
      <c r="H974" s="2" t="s">
        <v>1100</v>
      </c>
      <c r="I974" s="2" t="s">
        <v>33</v>
      </c>
      <c r="J974" s="2" t="s">
        <v>89</v>
      </c>
      <c r="K974" s="2" t="s">
        <v>124</v>
      </c>
      <c r="L974" s="2" t="s">
        <v>125</v>
      </c>
      <c r="M974" s="2" t="s">
        <v>99</v>
      </c>
      <c r="N974" s="2" t="s">
        <v>63</v>
      </c>
      <c r="O974" s="2" t="s">
        <v>52</v>
      </c>
      <c r="P974" s="2" t="s">
        <v>83</v>
      </c>
      <c r="Q974" s="2" t="s">
        <v>178</v>
      </c>
      <c r="R974" s="6" t="n">
        <v>2</v>
      </c>
      <c r="S974" s="7" t="n">
        <v>2932.79</v>
      </c>
      <c r="T974" s="7" t="n">
        <f aca="false">$R974*$S974</f>
        <v>5865.58</v>
      </c>
      <c r="U974" s="8" t="n">
        <v>0</v>
      </c>
      <c r="V974" s="7" t="n">
        <f aca="false">$T974*$U974</f>
        <v>0</v>
      </c>
      <c r="W974" s="7" t="n">
        <f aca="false">$T974-$V974</f>
        <v>5865.58</v>
      </c>
      <c r="X974" s="7" t="n">
        <v>2180.34</v>
      </c>
      <c r="Y974" s="7" t="n">
        <f aca="false">$R974*$X974</f>
        <v>4360.68</v>
      </c>
      <c r="Z974" s="7" t="n">
        <f aca="false">$W974-$Y974</f>
        <v>1504.9</v>
      </c>
      <c r="AA974" s="8" t="n">
        <f aca="false">IFERROR($Z974/$W974,0)</f>
        <v>0.256564568209793</v>
      </c>
      <c r="AB974" s="2" t="s">
        <v>76</v>
      </c>
      <c r="AC974" s="2" t="s">
        <v>43</v>
      </c>
    </row>
    <row r="975" customFormat="false" ht="15" hidden="false" customHeight="false" outlineLevel="0" collapsed="false">
      <c r="A975" s="2" t="s">
        <v>1847</v>
      </c>
      <c r="B975" s="3" t="n">
        <v>45398</v>
      </c>
      <c r="C975" s="4" t="n">
        <f aca="false">YEAR($B975)</f>
        <v>2024</v>
      </c>
      <c r="D975" s="4" t="n">
        <f aca="false">MONTH($B975)</f>
        <v>4</v>
      </c>
      <c r="E975" s="2" t="s">
        <v>1643</v>
      </c>
      <c r="F975" s="5" t="n">
        <f aca="false">ROUNDUP(MONTH($B975)/3,0)</f>
        <v>2</v>
      </c>
      <c r="G975" s="2" t="s">
        <v>485</v>
      </c>
      <c r="H975" s="2" t="s">
        <v>486</v>
      </c>
      <c r="I975" s="2" t="s">
        <v>104</v>
      </c>
      <c r="J975" s="2" t="s">
        <v>59</v>
      </c>
      <c r="K975" s="2" t="s">
        <v>71</v>
      </c>
      <c r="L975" s="2" t="s">
        <v>72</v>
      </c>
      <c r="M975" s="2" t="s">
        <v>62</v>
      </c>
      <c r="N975" s="2" t="s">
        <v>51</v>
      </c>
      <c r="O975" s="2" t="s">
        <v>52</v>
      </c>
      <c r="P975" s="2" t="s">
        <v>83</v>
      </c>
      <c r="Q975" s="2" t="s">
        <v>84</v>
      </c>
      <c r="R975" s="6" t="n">
        <v>3</v>
      </c>
      <c r="S975" s="7" t="n">
        <v>3887.03</v>
      </c>
      <c r="T975" s="7" t="n">
        <f aca="false">$R975*$S975</f>
        <v>11661.09</v>
      </c>
      <c r="U975" s="8" t="n">
        <v>0</v>
      </c>
      <c r="V975" s="7" t="n">
        <f aca="false">$T975*$U975</f>
        <v>0</v>
      </c>
      <c r="W975" s="7" t="n">
        <f aca="false">$T975-$V975</f>
        <v>11661.09</v>
      </c>
      <c r="X975" s="7" t="n">
        <v>2960.19</v>
      </c>
      <c r="Y975" s="7" t="n">
        <f aca="false">$R975*$X975</f>
        <v>8880.57</v>
      </c>
      <c r="Z975" s="7" t="n">
        <f aca="false">$W975-$Y975</f>
        <v>2780.52</v>
      </c>
      <c r="AA975" s="8" t="n">
        <f aca="false">IFERROR($Z975/$W975,0)</f>
        <v>0.238444262071556</v>
      </c>
      <c r="AB975" s="2" t="s">
        <v>85</v>
      </c>
      <c r="AC975" s="2" t="s">
        <v>43</v>
      </c>
    </row>
    <row r="976" customFormat="false" ht="15" hidden="false" customHeight="false" outlineLevel="0" collapsed="false">
      <c r="A976" s="2" t="s">
        <v>1848</v>
      </c>
      <c r="B976" s="3" t="n">
        <v>45398</v>
      </c>
      <c r="C976" s="4" t="n">
        <f aca="false">YEAR($B976)</f>
        <v>2024</v>
      </c>
      <c r="D976" s="4" t="n">
        <f aca="false">MONTH($B976)</f>
        <v>4</v>
      </c>
      <c r="E976" s="2" t="s">
        <v>1643</v>
      </c>
      <c r="F976" s="5" t="n">
        <f aca="false">ROUNDUP(MONTH($B976)/3,0)</f>
        <v>2</v>
      </c>
      <c r="G976" s="2" t="s">
        <v>109</v>
      </c>
      <c r="H976" s="2" t="s">
        <v>110</v>
      </c>
      <c r="I976" s="2" t="s">
        <v>33</v>
      </c>
      <c r="J976" s="2" t="s">
        <v>89</v>
      </c>
      <c r="K976" s="2" t="s">
        <v>97</v>
      </c>
      <c r="L976" s="2" t="s">
        <v>111</v>
      </c>
      <c r="M976" s="2" t="s">
        <v>92</v>
      </c>
      <c r="N976" s="2" t="s">
        <v>51</v>
      </c>
      <c r="O976" s="2" t="s">
        <v>114</v>
      </c>
      <c r="P976" s="2" t="s">
        <v>234</v>
      </c>
      <c r="Q976" s="2" t="s">
        <v>238</v>
      </c>
      <c r="R976" s="6" t="n">
        <v>1</v>
      </c>
      <c r="S976" s="7" t="n">
        <v>364.13</v>
      </c>
      <c r="T976" s="7" t="n">
        <f aca="false">$R976*$S976</f>
        <v>364.13</v>
      </c>
      <c r="U976" s="8" t="n">
        <v>0.08</v>
      </c>
      <c r="V976" s="7" t="n">
        <f aca="false">$T976*$U976</f>
        <v>29.1304</v>
      </c>
      <c r="W976" s="7" t="n">
        <f aca="false">$T976-$V976</f>
        <v>334.9996</v>
      </c>
      <c r="X976" s="7" t="n">
        <v>201.34</v>
      </c>
      <c r="Y976" s="7" t="n">
        <f aca="false">$R976*$X976</f>
        <v>201.34</v>
      </c>
      <c r="Z976" s="7" t="n">
        <f aca="false">$W976-$Y976</f>
        <v>133.6596</v>
      </c>
      <c r="AA976" s="8" t="n">
        <f aca="false">IFERROR($Z976/$W976,0)</f>
        <v>0.398984356996247</v>
      </c>
      <c r="AB976" s="2" t="s">
        <v>85</v>
      </c>
      <c r="AC976" s="2" t="s">
        <v>43</v>
      </c>
    </row>
    <row r="977" customFormat="false" ht="15" hidden="false" customHeight="false" outlineLevel="0" collapsed="false">
      <c r="A977" s="2" t="s">
        <v>1849</v>
      </c>
      <c r="B977" s="3" t="n">
        <v>45398</v>
      </c>
      <c r="C977" s="4" t="n">
        <f aca="false">YEAR($B977)</f>
        <v>2024</v>
      </c>
      <c r="D977" s="4" t="n">
        <f aca="false">MONTH($B977)</f>
        <v>4</v>
      </c>
      <c r="E977" s="2" t="s">
        <v>1643</v>
      </c>
      <c r="F977" s="5" t="n">
        <f aca="false">ROUNDUP(MONTH($B977)/3,0)</f>
        <v>2</v>
      </c>
      <c r="G977" s="2" t="s">
        <v>145</v>
      </c>
      <c r="H977" s="2" t="s">
        <v>146</v>
      </c>
      <c r="I977" s="2" t="s">
        <v>33</v>
      </c>
      <c r="J977" s="2" t="s">
        <v>147</v>
      </c>
      <c r="K977" s="2" t="s">
        <v>148</v>
      </c>
      <c r="L977" s="2" t="s">
        <v>149</v>
      </c>
      <c r="M977" s="2" t="s">
        <v>217</v>
      </c>
      <c r="N977" s="2" t="s">
        <v>63</v>
      </c>
      <c r="O977" s="2" t="s">
        <v>114</v>
      </c>
      <c r="P977" s="2" t="s">
        <v>115</v>
      </c>
      <c r="Q977" s="2" t="s">
        <v>530</v>
      </c>
      <c r="R977" s="6" t="n">
        <v>2</v>
      </c>
      <c r="S977" s="7" t="n">
        <v>139.2</v>
      </c>
      <c r="T977" s="7" t="n">
        <f aca="false">$R977*$S977</f>
        <v>278.4</v>
      </c>
      <c r="U977" s="8" t="n">
        <v>0.05</v>
      </c>
      <c r="V977" s="7" t="n">
        <f aca="false">$T977*$U977</f>
        <v>13.92</v>
      </c>
      <c r="W977" s="7" t="n">
        <f aca="false">$T977-$V977</f>
        <v>264.48</v>
      </c>
      <c r="X977" s="7" t="n">
        <v>72.88</v>
      </c>
      <c r="Y977" s="7" t="n">
        <f aca="false">$R977*$X977</f>
        <v>145.76</v>
      </c>
      <c r="Z977" s="7" t="n">
        <f aca="false">$W977-$Y977</f>
        <v>118.72</v>
      </c>
      <c r="AA977" s="8" t="n">
        <f aca="false">IFERROR($Z977/$W977,0)</f>
        <v>0.448880822746521</v>
      </c>
      <c r="AB977" s="2" t="s">
        <v>76</v>
      </c>
      <c r="AC977" s="2" t="s">
        <v>43</v>
      </c>
    </row>
    <row r="978" customFormat="false" ht="15" hidden="false" customHeight="false" outlineLevel="0" collapsed="false">
      <c r="A978" s="2" t="s">
        <v>1850</v>
      </c>
      <c r="B978" s="3" t="n">
        <v>45398</v>
      </c>
      <c r="C978" s="4" t="n">
        <f aca="false">YEAR($B978)</f>
        <v>2024</v>
      </c>
      <c r="D978" s="4" t="n">
        <f aca="false">MONTH($B978)</f>
        <v>4</v>
      </c>
      <c r="E978" s="2" t="s">
        <v>1643</v>
      </c>
      <c r="F978" s="5" t="n">
        <f aca="false">ROUNDUP(MONTH($B978)/3,0)</f>
        <v>2</v>
      </c>
      <c r="G978" s="2" t="s">
        <v>402</v>
      </c>
      <c r="H978" s="2" t="s">
        <v>403</v>
      </c>
      <c r="I978" s="2" t="s">
        <v>33</v>
      </c>
      <c r="J978" s="2" t="s">
        <v>47</v>
      </c>
      <c r="K978" s="2" t="s">
        <v>48</v>
      </c>
      <c r="L978" s="2" t="s">
        <v>155</v>
      </c>
      <c r="M978" s="2" t="s">
        <v>168</v>
      </c>
      <c r="N978" s="2" t="s">
        <v>51</v>
      </c>
      <c r="O978" s="2" t="s">
        <v>171</v>
      </c>
      <c r="P978" s="2" t="s">
        <v>172</v>
      </c>
      <c r="Q978" s="2" t="s">
        <v>223</v>
      </c>
      <c r="R978" s="6" t="n">
        <v>1</v>
      </c>
      <c r="S978" s="7" t="n">
        <v>574.75</v>
      </c>
      <c r="T978" s="7" t="n">
        <f aca="false">$R978*$S978</f>
        <v>574.75</v>
      </c>
      <c r="U978" s="8" t="n">
        <v>0.03</v>
      </c>
      <c r="V978" s="7" t="n">
        <f aca="false">$T978*$U978</f>
        <v>17.2425</v>
      </c>
      <c r="W978" s="7" t="n">
        <f aca="false">$T978-$V978</f>
        <v>557.5075</v>
      </c>
      <c r="X978" s="7" t="n">
        <v>333.69</v>
      </c>
      <c r="Y978" s="7" t="n">
        <f aca="false">$R978*$X978</f>
        <v>333.69</v>
      </c>
      <c r="Z978" s="7" t="n">
        <f aca="false">$W978-$Y978</f>
        <v>223.8175</v>
      </c>
      <c r="AA978" s="8" t="n">
        <f aca="false">IFERROR($Z978/$W978,0)</f>
        <v>0.401460966892822</v>
      </c>
      <c r="AB978" s="2" t="s">
        <v>55</v>
      </c>
      <c r="AC978" s="2" t="s">
        <v>43</v>
      </c>
    </row>
    <row r="979" customFormat="false" ht="15" hidden="false" customHeight="false" outlineLevel="0" collapsed="false">
      <c r="A979" s="2" t="s">
        <v>1851</v>
      </c>
      <c r="B979" s="3" t="n">
        <v>45398</v>
      </c>
      <c r="C979" s="4" t="n">
        <f aca="false">YEAR($B979)</f>
        <v>2024</v>
      </c>
      <c r="D979" s="4" t="n">
        <f aca="false">MONTH($B979)</f>
        <v>4</v>
      </c>
      <c r="E979" s="2" t="s">
        <v>1643</v>
      </c>
      <c r="F979" s="5" t="n">
        <f aca="false">ROUNDUP(MONTH($B979)/3,0)</f>
        <v>2</v>
      </c>
      <c r="G979" s="2" t="s">
        <v>45</v>
      </c>
      <c r="H979" s="2" t="s">
        <v>46</v>
      </c>
      <c r="I979" s="2" t="s">
        <v>33</v>
      </c>
      <c r="J979" s="2" t="s">
        <v>47</v>
      </c>
      <c r="K979" s="2" t="s">
        <v>48</v>
      </c>
      <c r="L979" s="2" t="s">
        <v>49</v>
      </c>
      <c r="M979" s="2" t="s">
        <v>50</v>
      </c>
      <c r="N979" s="2" t="s">
        <v>51</v>
      </c>
      <c r="O979" s="2" t="s">
        <v>39</v>
      </c>
      <c r="P979" s="2" t="s">
        <v>106</v>
      </c>
      <c r="Q979" s="2" t="s">
        <v>136</v>
      </c>
      <c r="R979" s="6" t="n">
        <v>1</v>
      </c>
      <c r="S979" s="7" t="n">
        <v>1935.23</v>
      </c>
      <c r="T979" s="7" t="n">
        <f aca="false">$R979*$S979</f>
        <v>1935.23</v>
      </c>
      <c r="U979" s="8" t="n">
        <v>0</v>
      </c>
      <c r="V979" s="7" t="n">
        <f aca="false">$T979*$U979</f>
        <v>0</v>
      </c>
      <c r="W979" s="7" t="n">
        <f aca="false">$T979-$V979</f>
        <v>1935.23</v>
      </c>
      <c r="X979" s="7" t="n">
        <v>1308.57</v>
      </c>
      <c r="Y979" s="7" t="n">
        <f aca="false">$R979*$X979</f>
        <v>1308.57</v>
      </c>
      <c r="Z979" s="7" t="n">
        <f aca="false">$W979-$Y979</f>
        <v>626.66</v>
      </c>
      <c r="AA979" s="8" t="n">
        <f aca="false">IFERROR($Z979/$W979,0)</f>
        <v>0.323816807304558</v>
      </c>
      <c r="AB979" s="2" t="s">
        <v>42</v>
      </c>
      <c r="AC979" s="2" t="s">
        <v>43</v>
      </c>
    </row>
    <row r="980" customFormat="false" ht="15" hidden="false" customHeight="false" outlineLevel="0" collapsed="false">
      <c r="A980" s="2" t="s">
        <v>1852</v>
      </c>
      <c r="B980" s="3" t="n">
        <v>45398</v>
      </c>
      <c r="C980" s="4" t="n">
        <f aca="false">YEAR($B980)</f>
        <v>2024</v>
      </c>
      <c r="D980" s="4" t="n">
        <f aca="false">MONTH($B980)</f>
        <v>4</v>
      </c>
      <c r="E980" s="2" t="s">
        <v>1643</v>
      </c>
      <c r="F980" s="5" t="n">
        <f aca="false">ROUNDUP(MONTH($B980)/3,0)</f>
        <v>2</v>
      </c>
      <c r="G980" s="2" t="s">
        <v>213</v>
      </c>
      <c r="H980" s="2" t="s">
        <v>214</v>
      </c>
      <c r="I980" s="2" t="s">
        <v>33</v>
      </c>
      <c r="J980" s="2" t="s">
        <v>147</v>
      </c>
      <c r="K980" s="2" t="s">
        <v>215</v>
      </c>
      <c r="L980" s="2" t="s">
        <v>216</v>
      </c>
      <c r="M980" s="2" t="s">
        <v>150</v>
      </c>
      <c r="N980" s="2" t="s">
        <v>63</v>
      </c>
      <c r="O980" s="2" t="s">
        <v>39</v>
      </c>
      <c r="P980" s="2" t="s">
        <v>40</v>
      </c>
      <c r="Q980" s="2" t="s">
        <v>100</v>
      </c>
      <c r="R980" s="6" t="n">
        <v>1</v>
      </c>
      <c r="S980" s="7" t="n">
        <v>1842.13</v>
      </c>
      <c r="T980" s="7" t="n">
        <f aca="false">$R980*$S980</f>
        <v>1842.13</v>
      </c>
      <c r="U980" s="8" t="n">
        <v>0.03</v>
      </c>
      <c r="V980" s="7" t="n">
        <f aca="false">$T980*$U980</f>
        <v>55.2639</v>
      </c>
      <c r="W980" s="7" t="n">
        <f aca="false">$T980-$V980</f>
        <v>1786.8661</v>
      </c>
      <c r="X980" s="7" t="n">
        <v>1325.99</v>
      </c>
      <c r="Y980" s="7" t="n">
        <f aca="false">$R980*$X980</f>
        <v>1325.99</v>
      </c>
      <c r="Z980" s="7" t="n">
        <f aca="false">$W980-$Y980</f>
        <v>460.8761</v>
      </c>
      <c r="AA980" s="8" t="n">
        <f aca="false">IFERROR($Z980/$W980,0)</f>
        <v>0.25792425073149</v>
      </c>
      <c r="AB980" s="2" t="s">
        <v>85</v>
      </c>
      <c r="AC980" s="2" t="s">
        <v>43</v>
      </c>
    </row>
    <row r="981" customFormat="false" ht="15" hidden="false" customHeight="false" outlineLevel="0" collapsed="false">
      <c r="A981" s="2" t="s">
        <v>1853</v>
      </c>
      <c r="B981" s="3" t="n">
        <v>45398</v>
      </c>
      <c r="C981" s="4" t="n">
        <f aca="false">YEAR($B981)</f>
        <v>2024</v>
      </c>
      <c r="D981" s="4" t="n">
        <f aca="false">MONTH($B981)</f>
        <v>4</v>
      </c>
      <c r="E981" s="2" t="s">
        <v>1643</v>
      </c>
      <c r="F981" s="5" t="n">
        <f aca="false">ROUNDUP(MONTH($B981)/3,0)</f>
        <v>2</v>
      </c>
      <c r="G981" s="2" t="s">
        <v>109</v>
      </c>
      <c r="H981" s="2" t="s">
        <v>110</v>
      </c>
      <c r="I981" s="2" t="s">
        <v>33</v>
      </c>
      <c r="J981" s="2" t="s">
        <v>89</v>
      </c>
      <c r="K981" s="2" t="s">
        <v>97</v>
      </c>
      <c r="L981" s="2" t="s">
        <v>111</v>
      </c>
      <c r="M981" s="2" t="s">
        <v>135</v>
      </c>
      <c r="N981" s="2" t="s">
        <v>63</v>
      </c>
      <c r="O981" s="2" t="s">
        <v>64</v>
      </c>
      <c r="P981" s="2" t="s">
        <v>65</v>
      </c>
      <c r="Q981" s="2" t="s">
        <v>519</v>
      </c>
      <c r="R981" s="6" t="n">
        <v>1</v>
      </c>
      <c r="S981" s="7" t="n">
        <v>2610.2</v>
      </c>
      <c r="T981" s="7" t="n">
        <f aca="false">$R981*$S981</f>
        <v>2610.2</v>
      </c>
      <c r="U981" s="8" t="n">
        <v>0.05</v>
      </c>
      <c r="V981" s="7" t="n">
        <f aca="false">$T981*$U981</f>
        <v>130.51</v>
      </c>
      <c r="W981" s="7" t="n">
        <f aca="false">$T981-$V981</f>
        <v>2479.69</v>
      </c>
      <c r="X981" s="7" t="n">
        <v>2012.99</v>
      </c>
      <c r="Y981" s="7" t="n">
        <f aca="false">$R981*$X981</f>
        <v>2012.99</v>
      </c>
      <c r="Z981" s="7" t="n">
        <f aca="false">$W981-$Y981</f>
        <v>466.7</v>
      </c>
      <c r="AA981" s="8" t="n">
        <f aca="false">IFERROR($Z981/$W981,0)</f>
        <v>0.188209009997217</v>
      </c>
      <c r="AB981" s="2" t="s">
        <v>67</v>
      </c>
      <c r="AC981" s="2" t="s">
        <v>43</v>
      </c>
    </row>
    <row r="982" customFormat="false" ht="15" hidden="false" customHeight="false" outlineLevel="0" collapsed="false">
      <c r="A982" s="2" t="s">
        <v>1854</v>
      </c>
      <c r="B982" s="3" t="n">
        <v>45399</v>
      </c>
      <c r="C982" s="4" t="n">
        <f aca="false">YEAR($B982)</f>
        <v>2024</v>
      </c>
      <c r="D982" s="4" t="n">
        <f aca="false">MONTH($B982)</f>
        <v>4</v>
      </c>
      <c r="E982" s="2" t="s">
        <v>1643</v>
      </c>
      <c r="F982" s="5" t="n">
        <f aca="false">ROUNDUP(MONTH($B982)/3,0)</f>
        <v>2</v>
      </c>
      <c r="G982" s="2" t="s">
        <v>1855</v>
      </c>
      <c r="H982" s="2" t="s">
        <v>1856</v>
      </c>
      <c r="I982" s="2" t="s">
        <v>33</v>
      </c>
      <c r="J982" s="2" t="s">
        <v>59</v>
      </c>
      <c r="K982" s="2" t="s">
        <v>71</v>
      </c>
      <c r="L982" s="2" t="s">
        <v>72</v>
      </c>
      <c r="M982" s="2" t="s">
        <v>62</v>
      </c>
      <c r="N982" s="2" t="s">
        <v>51</v>
      </c>
      <c r="O982" s="2" t="s">
        <v>171</v>
      </c>
      <c r="P982" s="2" t="s">
        <v>172</v>
      </c>
      <c r="Q982" s="2" t="s">
        <v>223</v>
      </c>
      <c r="R982" s="6" t="n">
        <v>3</v>
      </c>
      <c r="S982" s="7" t="n">
        <v>564.15</v>
      </c>
      <c r="T982" s="7" t="n">
        <f aca="false">$R982*$S982</f>
        <v>1692.45</v>
      </c>
      <c r="U982" s="8" t="n">
        <v>0</v>
      </c>
      <c r="V982" s="7" t="n">
        <f aca="false">$T982*$U982</f>
        <v>0</v>
      </c>
      <c r="W982" s="7" t="n">
        <f aca="false">$T982-$V982</f>
        <v>1692.45</v>
      </c>
      <c r="X982" s="7" t="n">
        <v>325.83</v>
      </c>
      <c r="Y982" s="7" t="n">
        <f aca="false">$R982*$X982</f>
        <v>977.49</v>
      </c>
      <c r="Z982" s="7" t="n">
        <f aca="false">$W982-$Y982</f>
        <v>714.96</v>
      </c>
      <c r="AA982" s="8" t="n">
        <f aca="false">IFERROR($Z982/$W982,0)</f>
        <v>0.422440840202074</v>
      </c>
      <c r="AB982" s="2" t="s">
        <v>85</v>
      </c>
      <c r="AC982" s="2" t="s">
        <v>43</v>
      </c>
    </row>
    <row r="983" customFormat="false" ht="15" hidden="false" customHeight="false" outlineLevel="0" collapsed="false">
      <c r="A983" s="2" t="s">
        <v>1857</v>
      </c>
      <c r="B983" s="3" t="n">
        <v>45399</v>
      </c>
      <c r="C983" s="4" t="n">
        <f aca="false">YEAR($B983)</f>
        <v>2024</v>
      </c>
      <c r="D983" s="4" t="n">
        <f aca="false">MONTH($B983)</f>
        <v>4</v>
      </c>
      <c r="E983" s="2" t="s">
        <v>1643</v>
      </c>
      <c r="F983" s="5" t="n">
        <f aca="false">ROUNDUP(MONTH($B983)/3,0)</f>
        <v>2</v>
      </c>
      <c r="G983" s="2" t="s">
        <v>948</v>
      </c>
      <c r="H983" s="2" t="s">
        <v>949</v>
      </c>
      <c r="I983" s="2" t="s">
        <v>33</v>
      </c>
      <c r="J983" s="2" t="s">
        <v>89</v>
      </c>
      <c r="K983" s="2" t="s">
        <v>97</v>
      </c>
      <c r="L983" s="2" t="s">
        <v>98</v>
      </c>
      <c r="M983" s="2" t="s">
        <v>135</v>
      </c>
      <c r="N983" s="2" t="s">
        <v>38</v>
      </c>
      <c r="O983" s="2" t="s">
        <v>39</v>
      </c>
      <c r="P983" s="2" t="s">
        <v>40</v>
      </c>
      <c r="Q983" s="2" t="s">
        <v>41</v>
      </c>
      <c r="R983" s="6" t="n">
        <v>2</v>
      </c>
      <c r="S983" s="7" t="n">
        <v>467.38</v>
      </c>
      <c r="T983" s="7" t="n">
        <f aca="false">$R983*$S983</f>
        <v>934.76</v>
      </c>
      <c r="U983" s="8" t="n">
        <v>0</v>
      </c>
      <c r="V983" s="7" t="n">
        <f aca="false">$T983*$U983</f>
        <v>0</v>
      </c>
      <c r="W983" s="7" t="n">
        <f aca="false">$T983-$V983</f>
        <v>934.76</v>
      </c>
      <c r="X983" s="7" t="n">
        <v>268.68</v>
      </c>
      <c r="Y983" s="7" t="n">
        <f aca="false">$R983*$X983</f>
        <v>537.36</v>
      </c>
      <c r="Z983" s="7" t="n">
        <f aca="false">$W983-$Y983</f>
        <v>397.4</v>
      </c>
      <c r="AA983" s="8" t="n">
        <f aca="false">IFERROR($Z983/$W983,0)</f>
        <v>0.425135863751123</v>
      </c>
      <c r="AB983" s="2" t="s">
        <v>55</v>
      </c>
      <c r="AC983" s="2" t="s">
        <v>43</v>
      </c>
    </row>
    <row r="984" customFormat="false" ht="15" hidden="false" customHeight="false" outlineLevel="0" collapsed="false">
      <c r="A984" s="2" t="s">
        <v>1858</v>
      </c>
      <c r="B984" s="3" t="n">
        <v>45399</v>
      </c>
      <c r="C984" s="4" t="n">
        <f aca="false">YEAR($B984)</f>
        <v>2024</v>
      </c>
      <c r="D984" s="4" t="n">
        <f aca="false">MONTH($B984)</f>
        <v>4</v>
      </c>
      <c r="E984" s="2" t="s">
        <v>1643</v>
      </c>
      <c r="F984" s="5" t="n">
        <f aca="false">ROUNDUP(MONTH($B984)/3,0)</f>
        <v>2</v>
      </c>
      <c r="G984" s="2" t="s">
        <v>255</v>
      </c>
      <c r="H984" s="2" t="s">
        <v>256</v>
      </c>
      <c r="I984" s="2" t="s">
        <v>33</v>
      </c>
      <c r="J984" s="2" t="s">
        <v>147</v>
      </c>
      <c r="K984" s="2" t="s">
        <v>148</v>
      </c>
      <c r="L984" s="2" t="s">
        <v>149</v>
      </c>
      <c r="M984" s="2" t="s">
        <v>150</v>
      </c>
      <c r="N984" s="2" t="s">
        <v>73</v>
      </c>
      <c r="O984" s="2" t="s">
        <v>52</v>
      </c>
      <c r="P984" s="2" t="s">
        <v>83</v>
      </c>
      <c r="Q984" s="2" t="s">
        <v>84</v>
      </c>
      <c r="R984" s="6" t="n">
        <v>3</v>
      </c>
      <c r="S984" s="7" t="n">
        <v>3584.84</v>
      </c>
      <c r="T984" s="7" t="n">
        <f aca="false">$R984*$S984</f>
        <v>10754.52</v>
      </c>
      <c r="U984" s="8" t="n">
        <v>0.15</v>
      </c>
      <c r="V984" s="7" t="n">
        <f aca="false">$T984*$U984</f>
        <v>1613.178</v>
      </c>
      <c r="W984" s="7" t="n">
        <f aca="false">$T984-$V984</f>
        <v>9141.342</v>
      </c>
      <c r="X984" s="7" t="n">
        <v>2936.7</v>
      </c>
      <c r="Y984" s="7" t="n">
        <f aca="false">$R984*$X984</f>
        <v>8810.1</v>
      </c>
      <c r="Z984" s="7" t="n">
        <f aca="false">$W984-$Y984</f>
        <v>331.242000000002</v>
      </c>
      <c r="AA984" s="8" t="n">
        <f aca="false">IFERROR($Z984/$W984,0)</f>
        <v>0.036235598668117</v>
      </c>
      <c r="AB984" s="2" t="s">
        <v>42</v>
      </c>
      <c r="AC984" s="2" t="s">
        <v>43</v>
      </c>
    </row>
    <row r="985" customFormat="false" ht="15" hidden="false" customHeight="false" outlineLevel="0" collapsed="false">
      <c r="A985" s="2" t="s">
        <v>1859</v>
      </c>
      <c r="B985" s="3" t="n">
        <v>45399</v>
      </c>
      <c r="C985" s="4" t="n">
        <f aca="false">YEAR($B985)</f>
        <v>2024</v>
      </c>
      <c r="D985" s="4" t="n">
        <f aca="false">MONTH($B985)</f>
        <v>4</v>
      </c>
      <c r="E985" s="2" t="s">
        <v>1643</v>
      </c>
      <c r="F985" s="5" t="n">
        <f aca="false">ROUNDUP(MONTH($B985)/3,0)</f>
        <v>2</v>
      </c>
      <c r="G985" s="2" t="s">
        <v>138</v>
      </c>
      <c r="H985" s="2" t="s">
        <v>139</v>
      </c>
      <c r="I985" s="2" t="s">
        <v>33</v>
      </c>
      <c r="J985" s="2" t="s">
        <v>59</v>
      </c>
      <c r="K985" s="2" t="s">
        <v>140</v>
      </c>
      <c r="L985" s="2" t="s">
        <v>141</v>
      </c>
      <c r="M985" s="2" t="s">
        <v>131</v>
      </c>
      <c r="N985" s="2" t="s">
        <v>63</v>
      </c>
      <c r="O985" s="2" t="s">
        <v>52</v>
      </c>
      <c r="P985" s="2" t="s">
        <v>126</v>
      </c>
      <c r="Q985" s="2" t="s">
        <v>127</v>
      </c>
      <c r="R985" s="6" t="n">
        <v>2</v>
      </c>
      <c r="S985" s="7" t="n">
        <v>1061.58</v>
      </c>
      <c r="T985" s="7" t="n">
        <f aca="false">$R985*$S985</f>
        <v>2123.16</v>
      </c>
      <c r="U985" s="8" t="n">
        <v>0</v>
      </c>
      <c r="V985" s="7" t="n">
        <f aca="false">$T985*$U985</f>
        <v>0</v>
      </c>
      <c r="W985" s="7" t="n">
        <f aca="false">$T985-$V985</f>
        <v>2123.16</v>
      </c>
      <c r="X985" s="7" t="n">
        <v>766.51</v>
      </c>
      <c r="Y985" s="7" t="n">
        <f aca="false">$R985*$X985</f>
        <v>1533.02</v>
      </c>
      <c r="Z985" s="7" t="n">
        <f aca="false">$W985-$Y985</f>
        <v>590.14</v>
      </c>
      <c r="AA985" s="8" t="n">
        <f aca="false">IFERROR($Z985/$W985,0)</f>
        <v>0.277953616307768</v>
      </c>
      <c r="AB985" s="2" t="s">
        <v>85</v>
      </c>
      <c r="AC985" s="2" t="s">
        <v>43</v>
      </c>
    </row>
    <row r="986" customFormat="false" ht="15" hidden="false" customHeight="false" outlineLevel="0" collapsed="false">
      <c r="A986" s="2" t="s">
        <v>1860</v>
      </c>
      <c r="B986" s="3" t="n">
        <v>45399</v>
      </c>
      <c r="C986" s="4" t="n">
        <f aca="false">YEAR($B986)</f>
        <v>2024</v>
      </c>
      <c r="D986" s="4" t="n">
        <f aca="false">MONTH($B986)</f>
        <v>4</v>
      </c>
      <c r="E986" s="2" t="s">
        <v>1643</v>
      </c>
      <c r="F986" s="5" t="n">
        <f aca="false">ROUNDUP(MONTH($B986)/3,0)</f>
        <v>2</v>
      </c>
      <c r="G986" s="2" t="s">
        <v>1729</v>
      </c>
      <c r="H986" s="2" t="s">
        <v>1730</v>
      </c>
      <c r="I986" s="2" t="s">
        <v>33</v>
      </c>
      <c r="J986" s="2" t="s">
        <v>34</v>
      </c>
      <c r="K986" s="2" t="s">
        <v>242</v>
      </c>
      <c r="L986" s="2" t="s">
        <v>243</v>
      </c>
      <c r="M986" s="2" t="s">
        <v>82</v>
      </c>
      <c r="N986" s="2" t="s">
        <v>51</v>
      </c>
      <c r="O986" s="2" t="s">
        <v>39</v>
      </c>
      <c r="P986" s="2" t="s">
        <v>106</v>
      </c>
      <c r="Q986" s="2" t="s">
        <v>107</v>
      </c>
      <c r="R986" s="6" t="n">
        <v>3</v>
      </c>
      <c r="S986" s="7" t="n">
        <v>2212.57</v>
      </c>
      <c r="T986" s="7" t="n">
        <f aca="false">$R986*$S986</f>
        <v>6637.71</v>
      </c>
      <c r="U986" s="8" t="n">
        <v>0.1</v>
      </c>
      <c r="V986" s="7" t="n">
        <f aca="false">$T986*$U986</f>
        <v>663.771</v>
      </c>
      <c r="W986" s="7" t="n">
        <f aca="false">$T986-$V986</f>
        <v>5973.939</v>
      </c>
      <c r="X986" s="7" t="n">
        <v>1557.69</v>
      </c>
      <c r="Y986" s="7" t="n">
        <f aca="false">$R986*$X986</f>
        <v>4673.07</v>
      </c>
      <c r="Z986" s="7" t="n">
        <f aca="false">$W986-$Y986</f>
        <v>1300.869</v>
      </c>
      <c r="AA986" s="8" t="n">
        <f aca="false">IFERROR($Z986/$W986,0)</f>
        <v>0.217757328958331</v>
      </c>
      <c r="AB986" s="2" t="s">
        <v>85</v>
      </c>
      <c r="AC986" s="2" t="s">
        <v>43</v>
      </c>
    </row>
    <row r="987" customFormat="false" ht="15" hidden="false" customHeight="false" outlineLevel="0" collapsed="false">
      <c r="A987" s="2" t="s">
        <v>1861</v>
      </c>
      <c r="B987" s="3" t="n">
        <v>45399</v>
      </c>
      <c r="C987" s="4" t="n">
        <f aca="false">YEAR($B987)</f>
        <v>2024</v>
      </c>
      <c r="D987" s="4" t="n">
        <f aca="false">MONTH($B987)</f>
        <v>4</v>
      </c>
      <c r="E987" s="2" t="s">
        <v>1643</v>
      </c>
      <c r="F987" s="5" t="n">
        <f aca="false">ROUNDUP(MONTH($B987)/3,0)</f>
        <v>2</v>
      </c>
      <c r="G987" s="2" t="s">
        <v>583</v>
      </c>
      <c r="H987" s="2" t="s">
        <v>584</v>
      </c>
      <c r="I987" s="2" t="s">
        <v>33</v>
      </c>
      <c r="J987" s="2" t="s">
        <v>34</v>
      </c>
      <c r="K987" s="2" t="s">
        <v>230</v>
      </c>
      <c r="L987" s="2" t="s">
        <v>231</v>
      </c>
      <c r="M987" s="2" t="s">
        <v>82</v>
      </c>
      <c r="N987" s="2" t="s">
        <v>63</v>
      </c>
      <c r="O987" s="2" t="s">
        <v>114</v>
      </c>
      <c r="P987" s="2" t="s">
        <v>119</v>
      </c>
      <c r="Q987" s="2" t="s">
        <v>191</v>
      </c>
      <c r="R987" s="6" t="n">
        <v>2</v>
      </c>
      <c r="S987" s="7" t="n">
        <v>380.71</v>
      </c>
      <c r="T987" s="7" t="n">
        <f aca="false">$R987*$S987</f>
        <v>761.42</v>
      </c>
      <c r="U987" s="8" t="n">
        <v>0.05</v>
      </c>
      <c r="V987" s="7" t="n">
        <f aca="false">$T987*$U987</f>
        <v>38.071</v>
      </c>
      <c r="W987" s="7" t="n">
        <f aca="false">$T987-$V987</f>
        <v>723.349</v>
      </c>
      <c r="X987" s="7" t="n">
        <v>228.38</v>
      </c>
      <c r="Y987" s="7" t="n">
        <f aca="false">$R987*$X987</f>
        <v>456.76</v>
      </c>
      <c r="Z987" s="7" t="n">
        <f aca="false">$W987-$Y987</f>
        <v>266.589</v>
      </c>
      <c r="AA987" s="8" t="n">
        <f aca="false">IFERROR($Z987/$W987,0)</f>
        <v>0.368548238816947</v>
      </c>
      <c r="AB987" s="2" t="s">
        <v>85</v>
      </c>
      <c r="AC987" s="2" t="s">
        <v>43</v>
      </c>
    </row>
    <row r="988" customFormat="false" ht="15" hidden="false" customHeight="false" outlineLevel="0" collapsed="false">
      <c r="A988" s="2" t="s">
        <v>1862</v>
      </c>
      <c r="B988" s="3" t="n">
        <v>45399</v>
      </c>
      <c r="C988" s="4" t="n">
        <f aca="false">YEAR($B988)</f>
        <v>2024</v>
      </c>
      <c r="D988" s="4" t="n">
        <f aca="false">MONTH($B988)</f>
        <v>4</v>
      </c>
      <c r="E988" s="2" t="s">
        <v>1643</v>
      </c>
      <c r="F988" s="5" t="n">
        <f aca="false">ROUNDUP(MONTH($B988)/3,0)</f>
        <v>2</v>
      </c>
      <c r="G988" s="2" t="s">
        <v>1863</v>
      </c>
      <c r="H988" s="2" t="s">
        <v>1864</v>
      </c>
      <c r="I988" s="2" t="s">
        <v>33</v>
      </c>
      <c r="J988" s="2" t="s">
        <v>47</v>
      </c>
      <c r="K988" s="2" t="s">
        <v>196</v>
      </c>
      <c r="L988" s="2" t="s">
        <v>197</v>
      </c>
      <c r="M988" s="2" t="s">
        <v>156</v>
      </c>
      <c r="N988" s="2" t="s">
        <v>73</v>
      </c>
      <c r="O988" s="2" t="s">
        <v>114</v>
      </c>
      <c r="P988" s="2" t="s">
        <v>119</v>
      </c>
      <c r="Q988" s="2" t="s">
        <v>120</v>
      </c>
      <c r="R988" s="6" t="n">
        <v>3</v>
      </c>
      <c r="S988" s="7" t="n">
        <v>200.71</v>
      </c>
      <c r="T988" s="7" t="n">
        <f aca="false">$R988*$S988</f>
        <v>602.13</v>
      </c>
      <c r="U988" s="8" t="n">
        <v>0.03</v>
      </c>
      <c r="V988" s="7" t="n">
        <f aca="false">$T988*$U988</f>
        <v>18.0639</v>
      </c>
      <c r="W988" s="7" t="n">
        <f aca="false">$T988-$V988</f>
        <v>584.0661</v>
      </c>
      <c r="X988" s="7" t="n">
        <v>109.5</v>
      </c>
      <c r="Y988" s="7" t="n">
        <f aca="false">$R988*$X988</f>
        <v>328.5</v>
      </c>
      <c r="Z988" s="7" t="n">
        <f aca="false">$W988-$Y988</f>
        <v>255.5661</v>
      </c>
      <c r="AA988" s="8" t="n">
        <f aca="false">IFERROR($Z988/$W988,0)</f>
        <v>0.437563659318697</v>
      </c>
      <c r="AB988" s="2" t="s">
        <v>67</v>
      </c>
      <c r="AC988" s="2" t="s">
        <v>43</v>
      </c>
    </row>
    <row r="989" customFormat="false" ht="15" hidden="false" customHeight="false" outlineLevel="0" collapsed="false">
      <c r="A989" s="2" t="s">
        <v>1865</v>
      </c>
      <c r="B989" s="3" t="n">
        <v>45399</v>
      </c>
      <c r="C989" s="4" t="n">
        <f aca="false">YEAR($B989)</f>
        <v>2024</v>
      </c>
      <c r="D989" s="4" t="n">
        <f aca="false">MONTH($B989)</f>
        <v>4</v>
      </c>
      <c r="E989" s="2" t="s">
        <v>1643</v>
      </c>
      <c r="F989" s="5" t="n">
        <f aca="false">ROUNDUP(MONTH($B989)/3,0)</f>
        <v>2</v>
      </c>
      <c r="G989" s="2" t="s">
        <v>1866</v>
      </c>
      <c r="H989" s="2" t="s">
        <v>1867</v>
      </c>
      <c r="I989" s="2" t="s">
        <v>33</v>
      </c>
      <c r="J989" s="2" t="s">
        <v>59</v>
      </c>
      <c r="K989" s="2" t="s">
        <v>71</v>
      </c>
      <c r="L989" s="2" t="s">
        <v>72</v>
      </c>
      <c r="M989" s="2" t="s">
        <v>142</v>
      </c>
      <c r="N989" s="2" t="s">
        <v>63</v>
      </c>
      <c r="O989" s="2" t="s">
        <v>39</v>
      </c>
      <c r="P989" s="2" t="s">
        <v>40</v>
      </c>
      <c r="Q989" s="2" t="s">
        <v>100</v>
      </c>
      <c r="R989" s="6" t="n">
        <v>3</v>
      </c>
      <c r="S989" s="7" t="n">
        <v>1810.09</v>
      </c>
      <c r="T989" s="7" t="n">
        <f aca="false">$R989*$S989</f>
        <v>5430.27</v>
      </c>
      <c r="U989" s="8" t="n">
        <v>0</v>
      </c>
      <c r="V989" s="7" t="n">
        <f aca="false">$T989*$U989</f>
        <v>0</v>
      </c>
      <c r="W989" s="7" t="n">
        <f aca="false">$T989-$V989</f>
        <v>5430.27</v>
      </c>
      <c r="X989" s="7" t="n">
        <v>1328.55</v>
      </c>
      <c r="Y989" s="7" t="n">
        <f aca="false">$R989*$X989</f>
        <v>3985.65</v>
      </c>
      <c r="Z989" s="7" t="n">
        <f aca="false">$W989-$Y989</f>
        <v>1444.62</v>
      </c>
      <c r="AA989" s="8" t="n">
        <f aca="false">IFERROR($Z989/$W989,0)</f>
        <v>0.266030970835704</v>
      </c>
      <c r="AB989" s="2" t="s">
        <v>85</v>
      </c>
      <c r="AC989" s="2" t="s">
        <v>43</v>
      </c>
    </row>
    <row r="990" customFormat="false" ht="15" hidden="false" customHeight="false" outlineLevel="0" collapsed="false">
      <c r="A990" s="2" t="s">
        <v>1868</v>
      </c>
      <c r="B990" s="3" t="n">
        <v>45399</v>
      </c>
      <c r="C990" s="4" t="n">
        <f aca="false">YEAR($B990)</f>
        <v>2024</v>
      </c>
      <c r="D990" s="4" t="n">
        <f aca="false">MONTH($B990)</f>
        <v>4</v>
      </c>
      <c r="E990" s="2" t="s">
        <v>1643</v>
      </c>
      <c r="F990" s="5" t="n">
        <f aca="false">ROUNDUP(MONTH($B990)/3,0)</f>
        <v>2</v>
      </c>
      <c r="G990" s="2" t="s">
        <v>78</v>
      </c>
      <c r="H990" s="2" t="s">
        <v>79</v>
      </c>
      <c r="I990" s="2" t="s">
        <v>33</v>
      </c>
      <c r="J990" s="2" t="s">
        <v>34</v>
      </c>
      <c r="K990" s="2" t="s">
        <v>80</v>
      </c>
      <c r="L990" s="2" t="s">
        <v>81</v>
      </c>
      <c r="M990" s="2" t="s">
        <v>82</v>
      </c>
      <c r="N990" s="2" t="s">
        <v>63</v>
      </c>
      <c r="O990" s="2" t="s">
        <v>64</v>
      </c>
      <c r="P990" s="2" t="s">
        <v>342</v>
      </c>
      <c r="Q990" s="2" t="s">
        <v>389</v>
      </c>
      <c r="R990" s="6" t="n">
        <v>1</v>
      </c>
      <c r="S990" s="7" t="n">
        <v>3187.66</v>
      </c>
      <c r="T990" s="7" t="n">
        <f aca="false">$R990*$S990</f>
        <v>3187.66</v>
      </c>
      <c r="U990" s="8" t="n">
        <v>0.08</v>
      </c>
      <c r="V990" s="7" t="n">
        <f aca="false">$T990*$U990</f>
        <v>255.0128</v>
      </c>
      <c r="W990" s="7" t="n">
        <f aca="false">$T990-$V990</f>
        <v>2932.6472</v>
      </c>
      <c r="X990" s="7" t="n">
        <v>2426.08</v>
      </c>
      <c r="Y990" s="7" t="n">
        <f aca="false">$R990*$X990</f>
        <v>2426.08</v>
      </c>
      <c r="Z990" s="7" t="n">
        <f aca="false">$W990-$Y990</f>
        <v>506.5672</v>
      </c>
      <c r="AA990" s="8" t="n">
        <f aca="false">IFERROR($Z990/$W990,0)</f>
        <v>0.17273376763492</v>
      </c>
      <c r="AB990" s="2" t="s">
        <v>42</v>
      </c>
      <c r="AC990" s="2" t="s">
        <v>43</v>
      </c>
    </row>
    <row r="991" customFormat="false" ht="15" hidden="false" customHeight="false" outlineLevel="0" collapsed="false">
      <c r="A991" s="2" t="s">
        <v>1869</v>
      </c>
      <c r="B991" s="3" t="n">
        <v>45399</v>
      </c>
      <c r="C991" s="4" t="n">
        <f aca="false">YEAR($B991)</f>
        <v>2024</v>
      </c>
      <c r="D991" s="4" t="n">
        <f aca="false">MONTH($B991)</f>
        <v>4</v>
      </c>
      <c r="E991" s="2" t="s">
        <v>1643</v>
      </c>
      <c r="F991" s="5" t="n">
        <f aca="false">ROUNDUP(MONTH($B991)/3,0)</f>
        <v>2</v>
      </c>
      <c r="G991" s="2" t="s">
        <v>57</v>
      </c>
      <c r="H991" s="2" t="s">
        <v>58</v>
      </c>
      <c r="I991" s="2" t="s">
        <v>33</v>
      </c>
      <c r="J991" s="2" t="s">
        <v>59</v>
      </c>
      <c r="K991" s="2" t="s">
        <v>60</v>
      </c>
      <c r="L991" s="2" t="s">
        <v>61</v>
      </c>
      <c r="M991" s="2" t="s">
        <v>62</v>
      </c>
      <c r="N991" s="2" t="s">
        <v>51</v>
      </c>
      <c r="O991" s="2" t="s">
        <v>114</v>
      </c>
      <c r="P991" s="2" t="s">
        <v>115</v>
      </c>
      <c r="Q991" s="2" t="s">
        <v>377</v>
      </c>
      <c r="R991" s="6" t="n">
        <v>1</v>
      </c>
      <c r="S991" s="7" t="n">
        <v>263.35</v>
      </c>
      <c r="T991" s="7" t="n">
        <f aca="false">$R991*$S991</f>
        <v>263.35</v>
      </c>
      <c r="U991" s="8" t="n">
        <v>0.03</v>
      </c>
      <c r="V991" s="7" t="n">
        <f aca="false">$T991*$U991</f>
        <v>7.9005</v>
      </c>
      <c r="W991" s="7" t="n">
        <f aca="false">$T991-$V991</f>
        <v>255.4495</v>
      </c>
      <c r="X991" s="7" t="n">
        <v>129.9</v>
      </c>
      <c r="Y991" s="7" t="n">
        <f aca="false">$R991*$X991</f>
        <v>129.9</v>
      </c>
      <c r="Z991" s="7" t="n">
        <f aca="false">$W991-$Y991</f>
        <v>125.5495</v>
      </c>
      <c r="AA991" s="8" t="n">
        <f aca="false">IFERROR($Z991/$W991,0)</f>
        <v>0.491484618290504</v>
      </c>
      <c r="AB991" s="2" t="s">
        <v>85</v>
      </c>
      <c r="AC991" s="2" t="s">
        <v>43</v>
      </c>
    </row>
    <row r="992" customFormat="false" ht="15" hidden="false" customHeight="false" outlineLevel="0" collapsed="false">
      <c r="A992" s="2" t="s">
        <v>1870</v>
      </c>
      <c r="B992" s="3" t="n">
        <v>45399</v>
      </c>
      <c r="C992" s="4" t="n">
        <f aca="false">YEAR($B992)</f>
        <v>2024</v>
      </c>
      <c r="D992" s="4" t="n">
        <f aca="false">MONTH($B992)</f>
        <v>4</v>
      </c>
      <c r="E992" s="2" t="s">
        <v>1643</v>
      </c>
      <c r="F992" s="5" t="n">
        <f aca="false">ROUNDUP(MONTH($B992)/3,0)</f>
        <v>2</v>
      </c>
      <c r="G992" s="2" t="s">
        <v>442</v>
      </c>
      <c r="H992" s="2" t="s">
        <v>443</v>
      </c>
      <c r="I992" s="2" t="s">
        <v>177</v>
      </c>
      <c r="J992" s="2" t="s">
        <v>59</v>
      </c>
      <c r="K992" s="2" t="s">
        <v>71</v>
      </c>
      <c r="L992" s="2" t="s">
        <v>72</v>
      </c>
      <c r="M992" s="2" t="s">
        <v>142</v>
      </c>
      <c r="N992" s="2" t="s">
        <v>51</v>
      </c>
      <c r="O992" s="2" t="s">
        <v>114</v>
      </c>
      <c r="P992" s="2" t="s">
        <v>119</v>
      </c>
      <c r="Q992" s="2" t="s">
        <v>191</v>
      </c>
      <c r="R992" s="6" t="n">
        <v>6</v>
      </c>
      <c r="S992" s="7" t="n">
        <v>367.44</v>
      </c>
      <c r="T992" s="7" t="n">
        <f aca="false">$R992*$S992</f>
        <v>2204.64</v>
      </c>
      <c r="U992" s="8" t="n">
        <v>0.07</v>
      </c>
      <c r="V992" s="7" t="n">
        <f aca="false">$T992*$U992</f>
        <v>154.3248</v>
      </c>
      <c r="W992" s="7" t="n">
        <f aca="false">$T992-$V992</f>
        <v>2050.3152</v>
      </c>
      <c r="X992" s="7" t="n">
        <v>218.01</v>
      </c>
      <c r="Y992" s="7" t="n">
        <f aca="false">$R992*$X992</f>
        <v>1308.06</v>
      </c>
      <c r="Z992" s="7" t="n">
        <f aca="false">$W992-$Y992</f>
        <v>742.2552</v>
      </c>
      <c r="AA992" s="8" t="n">
        <f aca="false">IFERROR($Z992/$W992,0)</f>
        <v>0.362020044527788</v>
      </c>
      <c r="AB992" s="2" t="s">
        <v>42</v>
      </c>
      <c r="AC992" s="2" t="s">
        <v>43</v>
      </c>
    </row>
    <row r="993" customFormat="false" ht="15" hidden="false" customHeight="false" outlineLevel="0" collapsed="false">
      <c r="A993" s="2" t="s">
        <v>1871</v>
      </c>
      <c r="B993" s="3" t="n">
        <v>45399</v>
      </c>
      <c r="C993" s="4" t="n">
        <f aca="false">YEAR($B993)</f>
        <v>2024</v>
      </c>
      <c r="D993" s="4" t="n">
        <f aca="false">MONTH($B993)</f>
        <v>4</v>
      </c>
      <c r="E993" s="2" t="s">
        <v>1643</v>
      </c>
      <c r="F993" s="5" t="n">
        <f aca="false">ROUNDUP(MONTH($B993)/3,0)</f>
        <v>2</v>
      </c>
      <c r="G993" s="2" t="s">
        <v>225</v>
      </c>
      <c r="H993" s="2" t="s">
        <v>226</v>
      </c>
      <c r="I993" s="2" t="s">
        <v>33</v>
      </c>
      <c r="J993" s="2" t="s">
        <v>59</v>
      </c>
      <c r="K993" s="2" t="s">
        <v>71</v>
      </c>
      <c r="L993" s="2" t="s">
        <v>72</v>
      </c>
      <c r="M993" s="2" t="s">
        <v>131</v>
      </c>
      <c r="N993" s="2" t="s">
        <v>38</v>
      </c>
      <c r="O993" s="2" t="s">
        <v>52</v>
      </c>
      <c r="P993" s="2" t="s">
        <v>83</v>
      </c>
      <c r="Q993" s="2" t="s">
        <v>84</v>
      </c>
      <c r="R993" s="6" t="n">
        <v>1</v>
      </c>
      <c r="S993" s="7" t="n">
        <v>3794.05</v>
      </c>
      <c r="T993" s="7" t="n">
        <f aca="false">$R993*$S993</f>
        <v>3794.05</v>
      </c>
      <c r="U993" s="8" t="n">
        <v>0.1</v>
      </c>
      <c r="V993" s="7" t="n">
        <f aca="false">$T993*$U993</f>
        <v>379.405</v>
      </c>
      <c r="W993" s="7" t="n">
        <f aca="false">$T993-$V993</f>
        <v>3414.645</v>
      </c>
      <c r="X993" s="7" t="n">
        <v>2697.28</v>
      </c>
      <c r="Y993" s="7" t="n">
        <f aca="false">$R993*$X993</f>
        <v>2697.28</v>
      </c>
      <c r="Z993" s="7" t="n">
        <f aca="false">$W993-$Y993</f>
        <v>717.365</v>
      </c>
      <c r="AA993" s="8" t="n">
        <f aca="false">IFERROR($Z993/$W993,0)</f>
        <v>0.210084796516182</v>
      </c>
      <c r="AB993" s="2" t="s">
        <v>42</v>
      </c>
      <c r="AC993" s="2" t="s">
        <v>43</v>
      </c>
    </row>
    <row r="994" customFormat="false" ht="15" hidden="false" customHeight="false" outlineLevel="0" collapsed="false">
      <c r="A994" s="2" t="s">
        <v>1872</v>
      </c>
      <c r="B994" s="3" t="n">
        <v>45399</v>
      </c>
      <c r="C994" s="4" t="n">
        <f aca="false">YEAR($B994)</f>
        <v>2024</v>
      </c>
      <c r="D994" s="4" t="n">
        <f aca="false">MONTH($B994)</f>
        <v>4</v>
      </c>
      <c r="E994" s="2" t="s">
        <v>1643</v>
      </c>
      <c r="F994" s="5" t="n">
        <f aca="false">ROUNDUP(MONTH($B994)/3,0)</f>
        <v>2</v>
      </c>
      <c r="G994" s="2" t="s">
        <v>896</v>
      </c>
      <c r="H994" s="2" t="s">
        <v>897</v>
      </c>
      <c r="I994" s="2" t="s">
        <v>33</v>
      </c>
      <c r="J994" s="2" t="s">
        <v>89</v>
      </c>
      <c r="K994" s="2" t="s">
        <v>90</v>
      </c>
      <c r="L994" s="2" t="s">
        <v>161</v>
      </c>
      <c r="M994" s="2" t="s">
        <v>135</v>
      </c>
      <c r="N994" s="2" t="s">
        <v>51</v>
      </c>
      <c r="O994" s="2" t="s">
        <v>64</v>
      </c>
      <c r="P994" s="2" t="s">
        <v>74</v>
      </c>
      <c r="Q994" s="2" t="s">
        <v>259</v>
      </c>
      <c r="R994" s="6" t="n">
        <v>3</v>
      </c>
      <c r="S994" s="7" t="n">
        <v>2296.38</v>
      </c>
      <c r="T994" s="7" t="n">
        <f aca="false">$R994*$S994</f>
        <v>6889.14</v>
      </c>
      <c r="U994" s="8" t="n">
        <v>0.08</v>
      </c>
      <c r="V994" s="7" t="n">
        <f aca="false">$T994*$U994</f>
        <v>551.1312</v>
      </c>
      <c r="W994" s="7" t="n">
        <f aca="false">$T994-$V994</f>
        <v>6338.0088</v>
      </c>
      <c r="X994" s="7" t="n">
        <v>1661.15</v>
      </c>
      <c r="Y994" s="7" t="n">
        <f aca="false">$R994*$X994</f>
        <v>4983.45</v>
      </c>
      <c r="Z994" s="7" t="n">
        <f aca="false">$W994-$Y994</f>
        <v>1354.5588</v>
      </c>
      <c r="AA994" s="8" t="n">
        <f aca="false">IFERROR($Z994/$W994,0)</f>
        <v>0.213719930461441</v>
      </c>
      <c r="AB994" s="2" t="s">
        <v>85</v>
      </c>
      <c r="AC994" s="2" t="s">
        <v>43</v>
      </c>
    </row>
    <row r="995" customFormat="false" ht="15" hidden="false" customHeight="false" outlineLevel="0" collapsed="false">
      <c r="A995" s="2" t="s">
        <v>1873</v>
      </c>
      <c r="B995" s="3" t="n">
        <v>45400</v>
      </c>
      <c r="C995" s="4" t="n">
        <f aca="false">YEAR($B995)</f>
        <v>2024</v>
      </c>
      <c r="D995" s="4" t="n">
        <f aca="false">MONTH($B995)</f>
        <v>4</v>
      </c>
      <c r="E995" s="2" t="s">
        <v>1643</v>
      </c>
      <c r="F995" s="5" t="n">
        <f aca="false">ROUNDUP(MONTH($B995)/3,0)</f>
        <v>2</v>
      </c>
      <c r="G995" s="2" t="s">
        <v>1874</v>
      </c>
      <c r="H995" s="2" t="s">
        <v>1875</v>
      </c>
      <c r="I995" s="2" t="s">
        <v>104</v>
      </c>
      <c r="J995" s="2" t="s">
        <v>34</v>
      </c>
      <c r="K995" s="2" t="s">
        <v>35</v>
      </c>
      <c r="L995" s="2" t="s">
        <v>36</v>
      </c>
      <c r="M995" s="2" t="s">
        <v>82</v>
      </c>
      <c r="N995" s="2" t="s">
        <v>63</v>
      </c>
      <c r="O995" s="2" t="s">
        <v>64</v>
      </c>
      <c r="P995" s="2" t="s">
        <v>342</v>
      </c>
      <c r="Q995" s="2" t="s">
        <v>408</v>
      </c>
      <c r="R995" s="6" t="n">
        <v>5</v>
      </c>
      <c r="S995" s="7" t="n">
        <v>5618.31</v>
      </c>
      <c r="T995" s="7" t="n">
        <f aca="false">$R995*$S995</f>
        <v>28091.55</v>
      </c>
      <c r="U995" s="8" t="n">
        <v>0.08</v>
      </c>
      <c r="V995" s="7" t="n">
        <f aca="false">$T995*$U995</f>
        <v>2247.324</v>
      </c>
      <c r="W995" s="7" t="n">
        <f aca="false">$T995-$V995</f>
        <v>25844.226</v>
      </c>
      <c r="X995" s="7" t="n">
        <v>4067.58</v>
      </c>
      <c r="Y995" s="7" t="n">
        <f aca="false">$R995*$X995</f>
        <v>20337.9</v>
      </c>
      <c r="Z995" s="7" t="n">
        <f aca="false">$W995-$Y995</f>
        <v>5506.326</v>
      </c>
      <c r="AA995" s="8" t="n">
        <f aca="false">IFERROR($Z995/$W995,0)</f>
        <v>0.213058266863941</v>
      </c>
      <c r="AB995" s="2" t="s">
        <v>85</v>
      </c>
      <c r="AC995" s="2" t="s">
        <v>43</v>
      </c>
    </row>
    <row r="996" customFormat="false" ht="15" hidden="false" customHeight="false" outlineLevel="0" collapsed="false">
      <c r="A996" s="2" t="s">
        <v>1876</v>
      </c>
      <c r="B996" s="3" t="n">
        <v>45400</v>
      </c>
      <c r="C996" s="4" t="n">
        <f aca="false">YEAR($B996)</f>
        <v>2024</v>
      </c>
      <c r="D996" s="4" t="n">
        <f aca="false">MONTH($B996)</f>
        <v>4</v>
      </c>
      <c r="E996" s="2" t="s">
        <v>1643</v>
      </c>
      <c r="F996" s="5" t="n">
        <f aca="false">ROUNDUP(MONTH($B996)/3,0)</f>
        <v>2</v>
      </c>
      <c r="G996" s="2" t="s">
        <v>563</v>
      </c>
      <c r="H996" s="2" t="s">
        <v>564</v>
      </c>
      <c r="I996" s="2" t="s">
        <v>33</v>
      </c>
      <c r="J996" s="2" t="s">
        <v>47</v>
      </c>
      <c r="K996" s="2" t="s">
        <v>196</v>
      </c>
      <c r="L996" s="2" t="s">
        <v>197</v>
      </c>
      <c r="M996" s="2" t="s">
        <v>105</v>
      </c>
      <c r="N996" s="2" t="s">
        <v>38</v>
      </c>
      <c r="O996" s="2" t="s">
        <v>114</v>
      </c>
      <c r="P996" s="2" t="s">
        <v>115</v>
      </c>
      <c r="Q996" s="2" t="s">
        <v>530</v>
      </c>
      <c r="R996" s="6" t="n">
        <v>1</v>
      </c>
      <c r="S996" s="7" t="n">
        <v>152.23</v>
      </c>
      <c r="T996" s="7" t="n">
        <f aca="false">$R996*$S996</f>
        <v>152.23</v>
      </c>
      <c r="U996" s="8" t="n">
        <v>0</v>
      </c>
      <c r="V996" s="7" t="n">
        <f aca="false">$T996*$U996</f>
        <v>0</v>
      </c>
      <c r="W996" s="7" t="n">
        <f aca="false">$T996-$V996</f>
        <v>152.23</v>
      </c>
      <c r="X996" s="7" t="n">
        <v>75.64</v>
      </c>
      <c r="Y996" s="7" t="n">
        <f aca="false">$R996*$X996</f>
        <v>75.64</v>
      </c>
      <c r="Z996" s="7" t="n">
        <f aca="false">$W996-$Y996</f>
        <v>76.59</v>
      </c>
      <c r="AA996" s="8" t="n">
        <f aca="false">IFERROR($Z996/$W996,0)</f>
        <v>0.503120278525915</v>
      </c>
      <c r="AB996" s="2" t="s">
        <v>85</v>
      </c>
      <c r="AC996" s="2" t="s">
        <v>43</v>
      </c>
    </row>
    <row r="997" customFormat="false" ht="15" hidden="false" customHeight="false" outlineLevel="0" collapsed="false">
      <c r="A997" s="2" t="s">
        <v>1877</v>
      </c>
      <c r="B997" s="3" t="n">
        <v>45400</v>
      </c>
      <c r="C997" s="4" t="n">
        <f aca="false">YEAR($B997)</f>
        <v>2024</v>
      </c>
      <c r="D997" s="4" t="n">
        <f aca="false">MONTH($B997)</f>
        <v>4</v>
      </c>
      <c r="E997" s="2" t="s">
        <v>1643</v>
      </c>
      <c r="F997" s="5" t="n">
        <f aca="false">ROUNDUP(MONTH($B997)/3,0)</f>
        <v>2</v>
      </c>
      <c r="G997" s="2" t="s">
        <v>332</v>
      </c>
      <c r="H997" s="2" t="s">
        <v>333</v>
      </c>
      <c r="I997" s="2" t="s">
        <v>33</v>
      </c>
      <c r="J997" s="2" t="s">
        <v>47</v>
      </c>
      <c r="K997" s="2" t="s">
        <v>48</v>
      </c>
      <c r="L997" s="2" t="s">
        <v>49</v>
      </c>
      <c r="M997" s="2" t="s">
        <v>50</v>
      </c>
      <c r="N997" s="2" t="s">
        <v>51</v>
      </c>
      <c r="O997" s="2" t="s">
        <v>114</v>
      </c>
      <c r="P997" s="2" t="s">
        <v>115</v>
      </c>
      <c r="Q997" s="2" t="s">
        <v>377</v>
      </c>
      <c r="R997" s="6" t="n">
        <v>1</v>
      </c>
      <c r="S997" s="7" t="n">
        <v>269.01</v>
      </c>
      <c r="T997" s="7" t="n">
        <f aca="false">$R997*$S997</f>
        <v>269.01</v>
      </c>
      <c r="U997" s="8" t="n">
        <v>0</v>
      </c>
      <c r="V997" s="7" t="n">
        <f aca="false">$T997*$U997</f>
        <v>0</v>
      </c>
      <c r="W997" s="7" t="n">
        <f aca="false">$T997-$V997</f>
        <v>269.01</v>
      </c>
      <c r="X997" s="7" t="n">
        <v>122.98</v>
      </c>
      <c r="Y997" s="7" t="n">
        <f aca="false">$R997*$X997</f>
        <v>122.98</v>
      </c>
      <c r="Z997" s="7" t="n">
        <f aca="false">$W997-$Y997</f>
        <v>146.03</v>
      </c>
      <c r="AA997" s="8" t="n">
        <f aca="false">IFERROR($Z997/$W997,0)</f>
        <v>0.54284227352143</v>
      </c>
      <c r="AB997" s="2" t="s">
        <v>76</v>
      </c>
      <c r="AC997" s="2" t="s">
        <v>43</v>
      </c>
    </row>
    <row r="998" customFormat="false" ht="15" hidden="false" customHeight="false" outlineLevel="0" collapsed="false">
      <c r="A998" s="2" t="s">
        <v>1878</v>
      </c>
      <c r="B998" s="3" t="n">
        <v>45400</v>
      </c>
      <c r="C998" s="4" t="n">
        <f aca="false">YEAR($B998)</f>
        <v>2024</v>
      </c>
      <c r="D998" s="4" t="n">
        <f aca="false">MONTH($B998)</f>
        <v>4</v>
      </c>
      <c r="E998" s="2" t="s">
        <v>1643</v>
      </c>
      <c r="F998" s="5" t="n">
        <f aca="false">ROUNDUP(MONTH($B998)/3,0)</f>
        <v>2</v>
      </c>
      <c r="G998" s="2" t="s">
        <v>225</v>
      </c>
      <c r="H998" s="2" t="s">
        <v>226</v>
      </c>
      <c r="I998" s="2" t="s">
        <v>33</v>
      </c>
      <c r="J998" s="2" t="s">
        <v>59</v>
      </c>
      <c r="K998" s="2" t="s">
        <v>71</v>
      </c>
      <c r="L998" s="2" t="s">
        <v>72</v>
      </c>
      <c r="M998" s="2" t="s">
        <v>142</v>
      </c>
      <c r="N998" s="2" t="s">
        <v>38</v>
      </c>
      <c r="O998" s="2" t="s">
        <v>39</v>
      </c>
      <c r="P998" s="2" t="s">
        <v>40</v>
      </c>
      <c r="Q998" s="2" t="s">
        <v>100</v>
      </c>
      <c r="R998" s="6" t="n">
        <v>1</v>
      </c>
      <c r="S998" s="7" t="n">
        <v>1688.49</v>
      </c>
      <c r="T998" s="7" t="n">
        <f aca="false">$R998*$S998</f>
        <v>1688.49</v>
      </c>
      <c r="U998" s="8" t="n">
        <v>0</v>
      </c>
      <c r="V998" s="7" t="n">
        <f aca="false">$T998*$U998</f>
        <v>0</v>
      </c>
      <c r="W998" s="7" t="n">
        <f aca="false">$T998-$V998</f>
        <v>1688.49</v>
      </c>
      <c r="X998" s="7" t="n">
        <v>1158.54</v>
      </c>
      <c r="Y998" s="7" t="n">
        <f aca="false">$R998*$X998</f>
        <v>1158.54</v>
      </c>
      <c r="Z998" s="7" t="n">
        <f aca="false">$W998-$Y998</f>
        <v>529.95</v>
      </c>
      <c r="AA998" s="8" t="n">
        <f aca="false">IFERROR($Z998/$W998,0)</f>
        <v>0.313860313060782</v>
      </c>
      <c r="AB998" s="2" t="s">
        <v>42</v>
      </c>
      <c r="AC998" s="2" t="s">
        <v>43</v>
      </c>
    </row>
    <row r="999" customFormat="false" ht="15" hidden="false" customHeight="false" outlineLevel="0" collapsed="false">
      <c r="A999" s="2" t="s">
        <v>1879</v>
      </c>
      <c r="B999" s="3" t="n">
        <v>45400</v>
      </c>
      <c r="C999" s="4" t="n">
        <f aca="false">YEAR($B999)</f>
        <v>2024</v>
      </c>
      <c r="D999" s="4" t="n">
        <f aca="false">MONTH($B999)</f>
        <v>4</v>
      </c>
      <c r="E999" s="2" t="s">
        <v>1643</v>
      </c>
      <c r="F999" s="5" t="n">
        <f aca="false">ROUNDUP(MONTH($B999)/3,0)</f>
        <v>2</v>
      </c>
      <c r="G999" s="2" t="s">
        <v>45</v>
      </c>
      <c r="H999" s="2" t="s">
        <v>46</v>
      </c>
      <c r="I999" s="2" t="s">
        <v>33</v>
      </c>
      <c r="J999" s="2" t="s">
        <v>47</v>
      </c>
      <c r="K999" s="2" t="s">
        <v>48</v>
      </c>
      <c r="L999" s="2" t="s">
        <v>49</v>
      </c>
      <c r="M999" s="2" t="s">
        <v>50</v>
      </c>
      <c r="N999" s="2" t="s">
        <v>38</v>
      </c>
      <c r="O999" s="2" t="s">
        <v>52</v>
      </c>
      <c r="P999" s="2" t="s">
        <v>53</v>
      </c>
      <c r="Q999" s="2" t="s">
        <v>54</v>
      </c>
      <c r="R999" s="6" t="n">
        <v>3</v>
      </c>
      <c r="S999" s="7" t="n">
        <v>2835.33</v>
      </c>
      <c r="T999" s="7" t="n">
        <f aca="false">$R999*$S999</f>
        <v>8505.99</v>
      </c>
      <c r="U999" s="8" t="n">
        <v>0</v>
      </c>
      <c r="V999" s="7" t="n">
        <f aca="false">$T999*$U999</f>
        <v>0</v>
      </c>
      <c r="W999" s="7" t="n">
        <f aca="false">$T999-$V999</f>
        <v>8505.99</v>
      </c>
      <c r="X999" s="7" t="n">
        <v>2289</v>
      </c>
      <c r="Y999" s="7" t="n">
        <f aca="false">$R999*$X999</f>
        <v>6867</v>
      </c>
      <c r="Z999" s="7" t="n">
        <f aca="false">$W999-$Y999</f>
        <v>1638.99</v>
      </c>
      <c r="AA999" s="8" t="n">
        <f aca="false">IFERROR($Z999/$W999,0)</f>
        <v>0.192686565584958</v>
      </c>
      <c r="AB999" s="2" t="s">
        <v>85</v>
      </c>
      <c r="AC999" s="2" t="s">
        <v>43</v>
      </c>
    </row>
    <row r="1000" customFormat="false" ht="15" hidden="false" customHeight="false" outlineLevel="0" collapsed="false">
      <c r="A1000" s="2" t="s">
        <v>1880</v>
      </c>
      <c r="B1000" s="3" t="n">
        <v>45400</v>
      </c>
      <c r="C1000" s="4" t="n">
        <f aca="false">YEAR($B1000)</f>
        <v>2024</v>
      </c>
      <c r="D1000" s="4" t="n">
        <f aca="false">MONTH($B1000)</f>
        <v>4</v>
      </c>
      <c r="E1000" s="2" t="s">
        <v>1643</v>
      </c>
      <c r="F1000" s="5" t="n">
        <f aca="false">ROUNDUP(MONTH($B1000)/3,0)</f>
        <v>2</v>
      </c>
      <c r="G1000" s="2" t="s">
        <v>145</v>
      </c>
      <c r="H1000" s="2" t="s">
        <v>146</v>
      </c>
      <c r="I1000" s="2" t="s">
        <v>33</v>
      </c>
      <c r="J1000" s="2" t="s">
        <v>147</v>
      </c>
      <c r="K1000" s="2" t="s">
        <v>148</v>
      </c>
      <c r="L1000" s="2" t="s">
        <v>149</v>
      </c>
      <c r="M1000" s="2" t="s">
        <v>150</v>
      </c>
      <c r="N1000" s="2" t="s">
        <v>73</v>
      </c>
      <c r="O1000" s="2" t="s">
        <v>114</v>
      </c>
      <c r="P1000" s="2" t="s">
        <v>234</v>
      </c>
      <c r="Q1000" s="2" t="s">
        <v>276</v>
      </c>
      <c r="R1000" s="6" t="n">
        <v>3</v>
      </c>
      <c r="S1000" s="7" t="n">
        <v>182.15</v>
      </c>
      <c r="T1000" s="7" t="n">
        <f aca="false">$R1000*$S1000</f>
        <v>546.45</v>
      </c>
      <c r="U1000" s="8" t="n">
        <v>0.1</v>
      </c>
      <c r="V1000" s="7" t="n">
        <f aca="false">$T1000*$U1000</f>
        <v>54.645</v>
      </c>
      <c r="W1000" s="7" t="n">
        <f aca="false">$T1000-$V1000</f>
        <v>491.805</v>
      </c>
      <c r="X1000" s="7" t="n">
        <v>84.52</v>
      </c>
      <c r="Y1000" s="7" t="n">
        <f aca="false">$R1000*$X1000</f>
        <v>253.56</v>
      </c>
      <c r="Z1000" s="7" t="n">
        <f aca="false">$W1000-$Y1000</f>
        <v>238.245</v>
      </c>
      <c r="AA1000" s="8" t="n">
        <f aca="false">IFERROR($Z1000/$W1000,0)</f>
        <v>0.484429804495684</v>
      </c>
      <c r="AB1000" s="2" t="s">
        <v>42</v>
      </c>
      <c r="AC1000" s="2" t="s">
        <v>43</v>
      </c>
    </row>
    <row r="1001" customFormat="false" ht="15" hidden="false" customHeight="false" outlineLevel="0" collapsed="false">
      <c r="A1001" s="2" t="s">
        <v>1881</v>
      </c>
      <c r="B1001" s="3" t="n">
        <v>45400</v>
      </c>
      <c r="C1001" s="4" t="n">
        <f aca="false">YEAR($B1001)</f>
        <v>2024</v>
      </c>
      <c r="D1001" s="4" t="n">
        <f aca="false">MONTH($B1001)</f>
        <v>4</v>
      </c>
      <c r="E1001" s="2" t="s">
        <v>1643</v>
      </c>
      <c r="F1001" s="5" t="n">
        <f aca="false">ROUNDUP(MONTH($B1001)/3,0)</f>
        <v>2</v>
      </c>
      <c r="G1001" s="2" t="s">
        <v>1882</v>
      </c>
      <c r="H1001" s="2" t="s">
        <v>1883</v>
      </c>
      <c r="I1001" s="2" t="s">
        <v>33</v>
      </c>
      <c r="J1001" s="2" t="s">
        <v>147</v>
      </c>
      <c r="K1001" s="2" t="s">
        <v>397</v>
      </c>
      <c r="L1001" s="2" t="s">
        <v>398</v>
      </c>
      <c r="M1001" s="2" t="s">
        <v>217</v>
      </c>
      <c r="N1001" s="2" t="s">
        <v>73</v>
      </c>
      <c r="O1001" s="2" t="s">
        <v>64</v>
      </c>
      <c r="P1001" s="2" t="s">
        <v>74</v>
      </c>
      <c r="Q1001" s="2" t="s">
        <v>259</v>
      </c>
      <c r="R1001" s="6" t="n">
        <v>1</v>
      </c>
      <c r="S1001" s="7" t="n">
        <v>2176.35</v>
      </c>
      <c r="T1001" s="7" t="n">
        <f aca="false">$R1001*$S1001</f>
        <v>2176.35</v>
      </c>
      <c r="U1001" s="8" t="n">
        <v>0.08</v>
      </c>
      <c r="V1001" s="7" t="n">
        <f aca="false">$T1001*$U1001</f>
        <v>174.108</v>
      </c>
      <c r="W1001" s="7" t="n">
        <f aca="false">$T1001-$V1001</f>
        <v>2002.242</v>
      </c>
      <c r="X1001" s="7" t="n">
        <v>1499.47</v>
      </c>
      <c r="Y1001" s="7" t="n">
        <f aca="false">$R1001*$X1001</f>
        <v>1499.47</v>
      </c>
      <c r="Z1001" s="7" t="n">
        <f aca="false">$W1001-$Y1001</f>
        <v>502.772</v>
      </c>
      <c r="AA1001" s="8" t="n">
        <f aca="false">IFERROR($Z1001/$W1001,0)</f>
        <v>0.251104511842225</v>
      </c>
      <c r="AB1001" s="2" t="s">
        <v>85</v>
      </c>
      <c r="AC1001" s="2" t="s">
        <v>43</v>
      </c>
    </row>
    <row r="1002" customFormat="false" ht="15" hidden="false" customHeight="false" outlineLevel="0" collapsed="false">
      <c r="A1002" s="2" t="s">
        <v>1884</v>
      </c>
      <c r="B1002" s="3" t="n">
        <v>45400</v>
      </c>
      <c r="C1002" s="4" t="n">
        <f aca="false">YEAR($B1002)</f>
        <v>2024</v>
      </c>
      <c r="D1002" s="4" t="n">
        <f aca="false">MONTH($B1002)</f>
        <v>4</v>
      </c>
      <c r="E1002" s="2" t="s">
        <v>1643</v>
      </c>
      <c r="F1002" s="5" t="n">
        <f aca="false">ROUNDUP(MONTH($B1002)/3,0)</f>
        <v>2</v>
      </c>
      <c r="G1002" s="2" t="s">
        <v>805</v>
      </c>
      <c r="H1002" s="2" t="s">
        <v>806</v>
      </c>
      <c r="I1002" s="2" t="s">
        <v>33</v>
      </c>
      <c r="J1002" s="2" t="s">
        <v>59</v>
      </c>
      <c r="K1002" s="2" t="s">
        <v>60</v>
      </c>
      <c r="L1002" s="2" t="s">
        <v>61</v>
      </c>
      <c r="M1002" s="2" t="s">
        <v>131</v>
      </c>
      <c r="N1002" s="2" t="s">
        <v>151</v>
      </c>
      <c r="O1002" s="2" t="s">
        <v>39</v>
      </c>
      <c r="P1002" s="2" t="s">
        <v>106</v>
      </c>
      <c r="Q1002" s="2" t="s">
        <v>107</v>
      </c>
      <c r="R1002" s="6" t="n">
        <v>3</v>
      </c>
      <c r="S1002" s="7" t="n">
        <v>2222.66</v>
      </c>
      <c r="T1002" s="7" t="n">
        <f aca="false">$R1002*$S1002</f>
        <v>6667.98</v>
      </c>
      <c r="U1002" s="8" t="n">
        <v>0</v>
      </c>
      <c r="V1002" s="7" t="n">
        <f aca="false">$T1002*$U1002</f>
        <v>0</v>
      </c>
      <c r="W1002" s="7" t="n">
        <f aca="false">$T1002-$V1002</f>
        <v>6667.98</v>
      </c>
      <c r="X1002" s="7" t="n">
        <v>1656.26</v>
      </c>
      <c r="Y1002" s="7" t="n">
        <f aca="false">$R1002*$X1002</f>
        <v>4968.78</v>
      </c>
      <c r="Z1002" s="7" t="n">
        <f aca="false">$W1002-$Y1002</f>
        <v>1699.2</v>
      </c>
      <c r="AA1002" s="8" t="n">
        <f aca="false">IFERROR($Z1002/$W1002,0)</f>
        <v>0.25482979852969</v>
      </c>
      <c r="AB1002" s="2" t="s">
        <v>67</v>
      </c>
      <c r="AC1002" s="2" t="s">
        <v>43</v>
      </c>
    </row>
    <row r="1003" customFormat="false" ht="15" hidden="false" customHeight="false" outlineLevel="0" collapsed="false">
      <c r="A1003" s="2" t="s">
        <v>1885</v>
      </c>
      <c r="B1003" s="3" t="n">
        <v>45400</v>
      </c>
      <c r="C1003" s="4" t="n">
        <f aca="false">YEAR($B1003)</f>
        <v>2024</v>
      </c>
      <c r="D1003" s="4" t="n">
        <f aca="false">MONTH($B1003)</f>
        <v>4</v>
      </c>
      <c r="E1003" s="2" t="s">
        <v>1643</v>
      </c>
      <c r="F1003" s="5" t="n">
        <f aca="false">ROUNDUP(MONTH($B1003)/3,0)</f>
        <v>2</v>
      </c>
      <c r="G1003" s="2" t="s">
        <v>413</v>
      </c>
      <c r="H1003" s="2" t="s">
        <v>414</v>
      </c>
      <c r="I1003" s="2" t="s">
        <v>33</v>
      </c>
      <c r="J1003" s="2" t="s">
        <v>147</v>
      </c>
      <c r="K1003" s="2" t="s">
        <v>397</v>
      </c>
      <c r="L1003" s="2" t="s">
        <v>398</v>
      </c>
      <c r="M1003" s="2" t="s">
        <v>150</v>
      </c>
      <c r="N1003" s="2" t="s">
        <v>51</v>
      </c>
      <c r="O1003" s="2" t="s">
        <v>171</v>
      </c>
      <c r="P1003" s="2" t="s">
        <v>204</v>
      </c>
      <c r="Q1003" s="2" t="s">
        <v>264</v>
      </c>
      <c r="R1003" s="6" t="n">
        <v>1</v>
      </c>
      <c r="S1003" s="7" t="n">
        <v>1222.16</v>
      </c>
      <c r="T1003" s="7" t="n">
        <f aca="false">$R1003*$S1003</f>
        <v>1222.16</v>
      </c>
      <c r="U1003" s="8" t="n">
        <v>0.03</v>
      </c>
      <c r="V1003" s="7" t="n">
        <f aca="false">$T1003*$U1003</f>
        <v>36.6648</v>
      </c>
      <c r="W1003" s="7" t="n">
        <f aca="false">$T1003-$V1003</f>
        <v>1185.4952</v>
      </c>
      <c r="X1003" s="7" t="n">
        <v>869.37</v>
      </c>
      <c r="Y1003" s="7" t="n">
        <f aca="false">$R1003*$X1003</f>
        <v>869.37</v>
      </c>
      <c r="Z1003" s="7" t="n">
        <f aca="false">$W1003-$Y1003</f>
        <v>316.1252</v>
      </c>
      <c r="AA1003" s="8" t="n">
        <f aca="false">IFERROR($Z1003/$W1003,0)</f>
        <v>0.266660885678829</v>
      </c>
      <c r="AB1003" s="2" t="s">
        <v>85</v>
      </c>
      <c r="AC1003" s="2" t="s">
        <v>43</v>
      </c>
    </row>
    <row r="1004" customFormat="false" ht="15" hidden="false" customHeight="false" outlineLevel="0" collapsed="false">
      <c r="A1004" s="2" t="s">
        <v>1886</v>
      </c>
      <c r="B1004" s="3" t="n">
        <v>45401</v>
      </c>
      <c r="C1004" s="4" t="n">
        <f aca="false">YEAR($B1004)</f>
        <v>2024</v>
      </c>
      <c r="D1004" s="4" t="n">
        <f aca="false">MONTH($B1004)</f>
        <v>4</v>
      </c>
      <c r="E1004" s="2" t="s">
        <v>1643</v>
      </c>
      <c r="F1004" s="5" t="n">
        <f aca="false">ROUNDUP(MONTH($B1004)/3,0)</f>
        <v>2</v>
      </c>
      <c r="G1004" s="2" t="s">
        <v>1618</v>
      </c>
      <c r="H1004" s="2" t="s">
        <v>1619</v>
      </c>
      <c r="I1004" s="2" t="s">
        <v>33</v>
      </c>
      <c r="J1004" s="2" t="s">
        <v>89</v>
      </c>
      <c r="K1004" s="2" t="s">
        <v>124</v>
      </c>
      <c r="L1004" s="2" t="s">
        <v>125</v>
      </c>
      <c r="M1004" s="2" t="s">
        <v>92</v>
      </c>
      <c r="N1004" s="2" t="s">
        <v>73</v>
      </c>
      <c r="O1004" s="2" t="s">
        <v>114</v>
      </c>
      <c r="P1004" s="2" t="s">
        <v>115</v>
      </c>
      <c r="Q1004" s="2" t="s">
        <v>116</v>
      </c>
      <c r="R1004" s="6" t="n">
        <v>1</v>
      </c>
      <c r="S1004" s="7" t="n">
        <v>312.78</v>
      </c>
      <c r="T1004" s="7" t="n">
        <f aca="false">$R1004*$S1004</f>
        <v>312.78</v>
      </c>
      <c r="U1004" s="8" t="n">
        <v>0.15</v>
      </c>
      <c r="V1004" s="7" t="n">
        <f aca="false">$T1004*$U1004</f>
        <v>46.917</v>
      </c>
      <c r="W1004" s="7" t="n">
        <f aca="false">$T1004-$V1004</f>
        <v>265.863</v>
      </c>
      <c r="X1004" s="7" t="n">
        <v>170.16</v>
      </c>
      <c r="Y1004" s="7" t="n">
        <f aca="false">$R1004*$X1004</f>
        <v>170.16</v>
      </c>
      <c r="Z1004" s="7" t="n">
        <f aca="false">$W1004-$Y1004</f>
        <v>95.703</v>
      </c>
      <c r="AA1004" s="8" t="n">
        <f aca="false">IFERROR($Z1004/$W1004,0)</f>
        <v>0.359971112941628</v>
      </c>
      <c r="AB1004" s="2" t="s">
        <v>76</v>
      </c>
      <c r="AC1004" s="2" t="s">
        <v>43</v>
      </c>
    </row>
    <row r="1005" customFormat="false" ht="15" hidden="false" customHeight="false" outlineLevel="0" collapsed="false">
      <c r="A1005" s="2" t="s">
        <v>1887</v>
      </c>
      <c r="B1005" s="3" t="n">
        <v>45401</v>
      </c>
      <c r="C1005" s="4" t="n">
        <f aca="false">YEAR($B1005)</f>
        <v>2024</v>
      </c>
      <c r="D1005" s="4" t="n">
        <f aca="false">MONTH($B1005)</f>
        <v>4</v>
      </c>
      <c r="E1005" s="2" t="s">
        <v>1643</v>
      </c>
      <c r="F1005" s="5" t="n">
        <f aca="false">ROUNDUP(MONTH($B1005)/3,0)</f>
        <v>2</v>
      </c>
      <c r="G1005" s="2" t="s">
        <v>512</v>
      </c>
      <c r="H1005" s="2" t="s">
        <v>513</v>
      </c>
      <c r="I1005" s="2" t="s">
        <v>33</v>
      </c>
      <c r="J1005" s="2" t="s">
        <v>47</v>
      </c>
      <c r="K1005" s="2" t="s">
        <v>48</v>
      </c>
      <c r="L1005" s="2" t="s">
        <v>49</v>
      </c>
      <c r="M1005" s="2" t="s">
        <v>168</v>
      </c>
      <c r="N1005" s="2" t="s">
        <v>51</v>
      </c>
      <c r="O1005" s="2" t="s">
        <v>52</v>
      </c>
      <c r="P1005" s="2" t="s">
        <v>53</v>
      </c>
      <c r="Q1005" s="2" t="s">
        <v>169</v>
      </c>
      <c r="R1005" s="6" t="n">
        <v>2</v>
      </c>
      <c r="S1005" s="7" t="n">
        <v>2252.94</v>
      </c>
      <c r="T1005" s="7" t="n">
        <f aca="false">$R1005*$S1005</f>
        <v>4505.88</v>
      </c>
      <c r="U1005" s="8" t="n">
        <v>0.03</v>
      </c>
      <c r="V1005" s="7" t="n">
        <f aca="false">$T1005*$U1005</f>
        <v>135.1764</v>
      </c>
      <c r="W1005" s="7" t="n">
        <f aca="false">$T1005-$V1005</f>
        <v>4370.7036</v>
      </c>
      <c r="X1005" s="7" t="n">
        <v>1809.19</v>
      </c>
      <c r="Y1005" s="7" t="n">
        <f aca="false">$R1005*$X1005</f>
        <v>3618.38</v>
      </c>
      <c r="Z1005" s="7" t="n">
        <f aca="false">$W1005-$Y1005</f>
        <v>752.3236</v>
      </c>
      <c r="AA1005" s="8" t="n">
        <f aca="false">IFERROR($Z1005/$W1005,0)</f>
        <v>0.172128716300963</v>
      </c>
      <c r="AB1005" s="2" t="s">
        <v>42</v>
      </c>
      <c r="AC1005" s="2" t="s">
        <v>43</v>
      </c>
    </row>
    <row r="1006" customFormat="false" ht="15" hidden="false" customHeight="false" outlineLevel="0" collapsed="false">
      <c r="A1006" s="2" t="s">
        <v>1888</v>
      </c>
      <c r="B1006" s="3" t="n">
        <v>45401</v>
      </c>
      <c r="C1006" s="4" t="n">
        <f aca="false">YEAR($B1006)</f>
        <v>2024</v>
      </c>
      <c r="D1006" s="4" t="n">
        <f aca="false">MONTH($B1006)</f>
        <v>4</v>
      </c>
      <c r="E1006" s="2" t="s">
        <v>1643</v>
      </c>
      <c r="F1006" s="5" t="n">
        <f aca="false">ROUNDUP(MONTH($B1006)/3,0)</f>
        <v>2</v>
      </c>
      <c r="G1006" s="2" t="s">
        <v>45</v>
      </c>
      <c r="H1006" s="2" t="s">
        <v>46</v>
      </c>
      <c r="I1006" s="2" t="s">
        <v>33</v>
      </c>
      <c r="J1006" s="2" t="s">
        <v>47</v>
      </c>
      <c r="K1006" s="2" t="s">
        <v>48</v>
      </c>
      <c r="L1006" s="2" t="s">
        <v>49</v>
      </c>
      <c r="M1006" s="2" t="s">
        <v>168</v>
      </c>
      <c r="N1006" s="2" t="s">
        <v>38</v>
      </c>
      <c r="O1006" s="2" t="s">
        <v>64</v>
      </c>
      <c r="P1006" s="2" t="s">
        <v>65</v>
      </c>
      <c r="Q1006" s="2" t="s">
        <v>519</v>
      </c>
      <c r="R1006" s="6" t="n">
        <v>1</v>
      </c>
      <c r="S1006" s="7" t="n">
        <v>2655.2</v>
      </c>
      <c r="T1006" s="7" t="n">
        <f aca="false">$R1006*$S1006</f>
        <v>2655.2</v>
      </c>
      <c r="U1006" s="8" t="n">
        <v>0.15</v>
      </c>
      <c r="V1006" s="7" t="n">
        <f aca="false">$T1006*$U1006</f>
        <v>398.28</v>
      </c>
      <c r="W1006" s="7" t="n">
        <f aca="false">$T1006-$V1006</f>
        <v>2256.92</v>
      </c>
      <c r="X1006" s="7" t="n">
        <v>2156.92</v>
      </c>
      <c r="Y1006" s="7" t="n">
        <f aca="false">$R1006*$X1006</f>
        <v>2156.92</v>
      </c>
      <c r="Z1006" s="7" t="n">
        <f aca="false">$W1006-$Y1006</f>
        <v>100</v>
      </c>
      <c r="AA1006" s="8" t="n">
        <f aca="false">IFERROR($Z1006/$W1006,0)</f>
        <v>0.0443081721992804</v>
      </c>
      <c r="AB1006" s="2" t="s">
        <v>42</v>
      </c>
      <c r="AC1006" s="2" t="s">
        <v>43</v>
      </c>
    </row>
    <row r="1007" customFormat="false" ht="15" hidden="false" customHeight="false" outlineLevel="0" collapsed="false">
      <c r="A1007" s="2" t="s">
        <v>1889</v>
      </c>
      <c r="B1007" s="3" t="n">
        <v>45401</v>
      </c>
      <c r="C1007" s="4" t="n">
        <f aca="false">YEAR($B1007)</f>
        <v>2024</v>
      </c>
      <c r="D1007" s="4" t="n">
        <f aca="false">MONTH($B1007)</f>
        <v>4</v>
      </c>
      <c r="E1007" s="2" t="s">
        <v>1643</v>
      </c>
      <c r="F1007" s="5" t="n">
        <f aca="false">ROUNDUP(MONTH($B1007)/3,0)</f>
        <v>2</v>
      </c>
      <c r="G1007" s="2" t="s">
        <v>1890</v>
      </c>
      <c r="H1007" s="2" t="s">
        <v>828</v>
      </c>
      <c r="I1007" s="2" t="s">
        <v>33</v>
      </c>
      <c r="J1007" s="2" t="s">
        <v>47</v>
      </c>
      <c r="K1007" s="2" t="s">
        <v>196</v>
      </c>
      <c r="L1007" s="2" t="s">
        <v>197</v>
      </c>
      <c r="M1007" s="2" t="s">
        <v>156</v>
      </c>
      <c r="N1007" s="2" t="s">
        <v>63</v>
      </c>
      <c r="O1007" s="2" t="s">
        <v>64</v>
      </c>
      <c r="P1007" s="2" t="s">
        <v>74</v>
      </c>
      <c r="Q1007" s="2" t="s">
        <v>75</v>
      </c>
      <c r="R1007" s="6" t="n">
        <v>1</v>
      </c>
      <c r="S1007" s="7" t="n">
        <v>5252.09</v>
      </c>
      <c r="T1007" s="7" t="n">
        <f aca="false">$R1007*$S1007</f>
        <v>5252.09</v>
      </c>
      <c r="U1007" s="8" t="n">
        <v>0.15</v>
      </c>
      <c r="V1007" s="7" t="n">
        <f aca="false">$T1007*$U1007</f>
        <v>787.8135</v>
      </c>
      <c r="W1007" s="7" t="n">
        <f aca="false">$T1007-$V1007</f>
        <v>4464.2765</v>
      </c>
      <c r="X1007" s="7" t="n">
        <v>3747.47</v>
      </c>
      <c r="Y1007" s="7" t="n">
        <f aca="false">$R1007*$X1007</f>
        <v>3747.47</v>
      </c>
      <c r="Z1007" s="7" t="n">
        <f aca="false">$W1007-$Y1007</f>
        <v>716.8065</v>
      </c>
      <c r="AA1007" s="8" t="n">
        <f aca="false">IFERROR($Z1007/$W1007,0)</f>
        <v>0.160564987406134</v>
      </c>
      <c r="AB1007" s="2" t="s">
        <v>85</v>
      </c>
      <c r="AC1007" s="2" t="s">
        <v>43</v>
      </c>
    </row>
    <row r="1008" customFormat="false" ht="15" hidden="false" customHeight="false" outlineLevel="0" collapsed="false">
      <c r="A1008" s="2" t="s">
        <v>1891</v>
      </c>
      <c r="B1008" s="3" t="n">
        <v>45401</v>
      </c>
      <c r="C1008" s="4" t="n">
        <f aca="false">YEAR($B1008)</f>
        <v>2024</v>
      </c>
      <c r="D1008" s="4" t="n">
        <f aca="false">MONTH($B1008)</f>
        <v>4</v>
      </c>
      <c r="E1008" s="2" t="s">
        <v>1643</v>
      </c>
      <c r="F1008" s="5" t="n">
        <f aca="false">ROUNDUP(MONTH($B1008)/3,0)</f>
        <v>2</v>
      </c>
      <c r="G1008" s="2" t="s">
        <v>952</v>
      </c>
      <c r="H1008" s="2" t="s">
        <v>953</v>
      </c>
      <c r="I1008" s="2" t="s">
        <v>33</v>
      </c>
      <c r="J1008" s="2" t="s">
        <v>47</v>
      </c>
      <c r="K1008" s="2" t="s">
        <v>48</v>
      </c>
      <c r="L1008" s="2" t="s">
        <v>155</v>
      </c>
      <c r="M1008" s="2" t="s">
        <v>50</v>
      </c>
      <c r="N1008" s="2" t="s">
        <v>73</v>
      </c>
      <c r="O1008" s="2" t="s">
        <v>114</v>
      </c>
      <c r="P1008" s="2" t="s">
        <v>119</v>
      </c>
      <c r="Q1008" s="2" t="s">
        <v>308</v>
      </c>
      <c r="R1008" s="6" t="n">
        <v>2</v>
      </c>
      <c r="S1008" s="7" t="n">
        <v>293.01</v>
      </c>
      <c r="T1008" s="7" t="n">
        <f aca="false">$R1008*$S1008</f>
        <v>586.02</v>
      </c>
      <c r="U1008" s="8" t="n">
        <v>0.05</v>
      </c>
      <c r="V1008" s="7" t="n">
        <f aca="false">$T1008*$U1008</f>
        <v>29.301</v>
      </c>
      <c r="W1008" s="7" t="n">
        <f aca="false">$T1008-$V1008</f>
        <v>556.719</v>
      </c>
      <c r="X1008" s="7" t="n">
        <v>166.87</v>
      </c>
      <c r="Y1008" s="7" t="n">
        <f aca="false">$R1008*$X1008</f>
        <v>333.74</v>
      </c>
      <c r="Z1008" s="7" t="n">
        <f aca="false">$W1008-$Y1008</f>
        <v>222.979</v>
      </c>
      <c r="AA1008" s="8" t="n">
        <f aca="false">IFERROR($Z1008/$W1008,0)</f>
        <v>0.400523423845782</v>
      </c>
      <c r="AB1008" s="2" t="s">
        <v>85</v>
      </c>
      <c r="AC1008" s="2" t="s">
        <v>43</v>
      </c>
    </row>
    <row r="1009" customFormat="false" ht="15" hidden="false" customHeight="false" outlineLevel="0" collapsed="false">
      <c r="A1009" s="2" t="s">
        <v>1892</v>
      </c>
      <c r="B1009" s="3" t="n">
        <v>45401</v>
      </c>
      <c r="C1009" s="4" t="n">
        <f aca="false">YEAR($B1009)</f>
        <v>2024</v>
      </c>
      <c r="D1009" s="4" t="n">
        <f aca="false">MONTH($B1009)</f>
        <v>4</v>
      </c>
      <c r="E1009" s="2" t="s">
        <v>1643</v>
      </c>
      <c r="F1009" s="5" t="n">
        <f aca="false">ROUNDUP(MONTH($B1009)/3,0)</f>
        <v>2</v>
      </c>
      <c r="G1009" s="2" t="s">
        <v>31</v>
      </c>
      <c r="H1009" s="2" t="s">
        <v>32</v>
      </c>
      <c r="I1009" s="2" t="s">
        <v>33</v>
      </c>
      <c r="J1009" s="2" t="s">
        <v>34</v>
      </c>
      <c r="K1009" s="2" t="s">
        <v>35</v>
      </c>
      <c r="L1009" s="2" t="s">
        <v>36</v>
      </c>
      <c r="M1009" s="2" t="s">
        <v>37</v>
      </c>
      <c r="N1009" s="2" t="s">
        <v>51</v>
      </c>
      <c r="O1009" s="2" t="s">
        <v>64</v>
      </c>
      <c r="P1009" s="2" t="s">
        <v>342</v>
      </c>
      <c r="Q1009" s="2" t="s">
        <v>389</v>
      </c>
      <c r="R1009" s="6" t="n">
        <v>3</v>
      </c>
      <c r="S1009" s="7" t="n">
        <v>3487.02</v>
      </c>
      <c r="T1009" s="7" t="n">
        <f aca="false">$R1009*$S1009</f>
        <v>10461.06</v>
      </c>
      <c r="U1009" s="8" t="n">
        <v>0.05</v>
      </c>
      <c r="V1009" s="7" t="n">
        <f aca="false">$T1009*$U1009</f>
        <v>523.053</v>
      </c>
      <c r="W1009" s="7" t="n">
        <f aca="false">$T1009-$V1009</f>
        <v>9938.007</v>
      </c>
      <c r="X1009" s="7" t="n">
        <v>2623.48</v>
      </c>
      <c r="Y1009" s="7" t="n">
        <f aca="false">$R1009*$X1009</f>
        <v>7870.44</v>
      </c>
      <c r="Z1009" s="7" t="n">
        <f aca="false">$W1009-$Y1009</f>
        <v>2067.567</v>
      </c>
      <c r="AA1009" s="8" t="n">
        <f aca="false">IFERROR($Z1009/$W1009,0)</f>
        <v>0.208046442309811</v>
      </c>
      <c r="AB1009" s="2" t="s">
        <v>85</v>
      </c>
      <c r="AC1009" s="2" t="s">
        <v>43</v>
      </c>
    </row>
    <row r="1010" customFormat="false" ht="15" hidden="false" customHeight="false" outlineLevel="0" collapsed="false">
      <c r="A1010" s="2" t="s">
        <v>1893</v>
      </c>
      <c r="B1010" s="3" t="n">
        <v>45401</v>
      </c>
      <c r="C1010" s="4" t="n">
        <f aca="false">YEAR($B1010)</f>
        <v>2024</v>
      </c>
      <c r="D1010" s="4" t="n">
        <f aca="false">MONTH($B1010)</f>
        <v>4</v>
      </c>
      <c r="E1010" s="2" t="s">
        <v>1643</v>
      </c>
      <c r="F1010" s="5" t="n">
        <f aca="false">ROUNDUP(MONTH($B1010)/3,0)</f>
        <v>2</v>
      </c>
      <c r="G1010" s="2" t="s">
        <v>87</v>
      </c>
      <c r="H1010" s="2" t="s">
        <v>88</v>
      </c>
      <c r="I1010" s="2" t="s">
        <v>33</v>
      </c>
      <c r="J1010" s="2" t="s">
        <v>89</v>
      </c>
      <c r="K1010" s="2" t="s">
        <v>90</v>
      </c>
      <c r="L1010" s="2" t="s">
        <v>91</v>
      </c>
      <c r="M1010" s="2" t="s">
        <v>99</v>
      </c>
      <c r="N1010" s="2" t="s">
        <v>51</v>
      </c>
      <c r="O1010" s="2" t="s">
        <v>114</v>
      </c>
      <c r="P1010" s="2" t="s">
        <v>119</v>
      </c>
      <c r="Q1010" s="2" t="s">
        <v>308</v>
      </c>
      <c r="R1010" s="6" t="n">
        <v>2</v>
      </c>
      <c r="S1010" s="7" t="n">
        <v>333.81</v>
      </c>
      <c r="T1010" s="7" t="n">
        <f aca="false">$R1010*$S1010</f>
        <v>667.62</v>
      </c>
      <c r="U1010" s="8" t="n">
        <v>0.05</v>
      </c>
      <c r="V1010" s="7" t="n">
        <f aca="false">$T1010*$U1010</f>
        <v>33.381</v>
      </c>
      <c r="W1010" s="7" t="n">
        <f aca="false">$T1010-$V1010</f>
        <v>634.239</v>
      </c>
      <c r="X1010" s="7" t="n">
        <v>185.07</v>
      </c>
      <c r="Y1010" s="7" t="n">
        <f aca="false">$R1010*$X1010</f>
        <v>370.14</v>
      </c>
      <c r="Z1010" s="7" t="n">
        <f aca="false">$W1010-$Y1010</f>
        <v>264.099</v>
      </c>
      <c r="AA1010" s="8" t="n">
        <f aca="false">IFERROR($Z1010/$W1010,0)</f>
        <v>0.416402964812949</v>
      </c>
      <c r="AB1010" s="2" t="s">
        <v>55</v>
      </c>
      <c r="AC1010" s="2" t="s">
        <v>43</v>
      </c>
    </row>
    <row r="1011" customFormat="false" ht="15" hidden="false" customHeight="false" outlineLevel="0" collapsed="false">
      <c r="A1011" s="2" t="s">
        <v>1894</v>
      </c>
      <c r="B1011" s="3" t="n">
        <v>45401</v>
      </c>
      <c r="C1011" s="4" t="n">
        <f aca="false">YEAR($B1011)</f>
        <v>2024</v>
      </c>
      <c r="D1011" s="4" t="n">
        <f aca="false">MONTH($B1011)</f>
        <v>4</v>
      </c>
      <c r="E1011" s="2" t="s">
        <v>1643</v>
      </c>
      <c r="F1011" s="5" t="n">
        <f aca="false">ROUNDUP(MONTH($B1011)/3,0)</f>
        <v>2</v>
      </c>
      <c r="G1011" s="2" t="s">
        <v>87</v>
      </c>
      <c r="H1011" s="2" t="s">
        <v>88</v>
      </c>
      <c r="I1011" s="2" t="s">
        <v>33</v>
      </c>
      <c r="J1011" s="2" t="s">
        <v>89</v>
      </c>
      <c r="K1011" s="2" t="s">
        <v>90</v>
      </c>
      <c r="L1011" s="2" t="s">
        <v>91</v>
      </c>
      <c r="M1011" s="2" t="s">
        <v>135</v>
      </c>
      <c r="N1011" s="2" t="s">
        <v>151</v>
      </c>
      <c r="O1011" s="2" t="s">
        <v>52</v>
      </c>
      <c r="P1011" s="2" t="s">
        <v>83</v>
      </c>
      <c r="Q1011" s="2" t="s">
        <v>178</v>
      </c>
      <c r="R1011" s="6" t="n">
        <v>2</v>
      </c>
      <c r="S1011" s="7" t="n">
        <v>2646.9</v>
      </c>
      <c r="T1011" s="7" t="n">
        <f aca="false">$R1011*$S1011</f>
        <v>5293.8</v>
      </c>
      <c r="U1011" s="8" t="n">
        <v>0</v>
      </c>
      <c r="V1011" s="7" t="n">
        <f aca="false">$T1011*$U1011</f>
        <v>0</v>
      </c>
      <c r="W1011" s="7" t="n">
        <f aca="false">$T1011-$V1011</f>
        <v>5293.8</v>
      </c>
      <c r="X1011" s="7" t="n">
        <v>1858.89</v>
      </c>
      <c r="Y1011" s="7" t="n">
        <f aca="false">$R1011*$X1011</f>
        <v>3717.78</v>
      </c>
      <c r="Z1011" s="7" t="n">
        <f aca="false">$W1011-$Y1011</f>
        <v>1576.02</v>
      </c>
      <c r="AA1011" s="8" t="n">
        <f aca="false">IFERROR($Z1011/$W1011,0)</f>
        <v>0.297710529298425</v>
      </c>
      <c r="AB1011" s="2" t="s">
        <v>76</v>
      </c>
      <c r="AC1011" s="2" t="s">
        <v>43</v>
      </c>
    </row>
    <row r="1012" customFormat="false" ht="15" hidden="false" customHeight="false" outlineLevel="0" collapsed="false">
      <c r="A1012" s="2" t="s">
        <v>1895</v>
      </c>
      <c r="B1012" s="3" t="n">
        <v>45401</v>
      </c>
      <c r="C1012" s="4" t="n">
        <f aca="false">YEAR($B1012)</f>
        <v>2024</v>
      </c>
      <c r="D1012" s="4" t="n">
        <f aca="false">MONTH($B1012)</f>
        <v>4</v>
      </c>
      <c r="E1012" s="2" t="s">
        <v>1643</v>
      </c>
      <c r="F1012" s="5" t="n">
        <f aca="false">ROUNDUP(MONTH($B1012)/3,0)</f>
        <v>2</v>
      </c>
      <c r="G1012" s="2" t="s">
        <v>1294</v>
      </c>
      <c r="H1012" s="2" t="s">
        <v>858</v>
      </c>
      <c r="I1012" s="2" t="s">
        <v>33</v>
      </c>
      <c r="J1012" s="2" t="s">
        <v>59</v>
      </c>
      <c r="K1012" s="2" t="s">
        <v>321</v>
      </c>
      <c r="L1012" s="2" t="s">
        <v>322</v>
      </c>
      <c r="M1012" s="2" t="s">
        <v>131</v>
      </c>
      <c r="N1012" s="2" t="s">
        <v>63</v>
      </c>
      <c r="O1012" s="2" t="s">
        <v>171</v>
      </c>
      <c r="P1012" s="2" t="s">
        <v>204</v>
      </c>
      <c r="Q1012" s="2" t="s">
        <v>264</v>
      </c>
      <c r="R1012" s="6" t="n">
        <v>1</v>
      </c>
      <c r="S1012" s="7" t="n">
        <v>1253.94</v>
      </c>
      <c r="T1012" s="7" t="n">
        <f aca="false">$R1012*$S1012</f>
        <v>1253.94</v>
      </c>
      <c r="U1012" s="8" t="n">
        <v>0.2</v>
      </c>
      <c r="V1012" s="7" t="n">
        <f aca="false">$T1012*$U1012</f>
        <v>250.788</v>
      </c>
      <c r="W1012" s="7" t="n">
        <f aca="false">$T1012-$V1012</f>
        <v>1003.152</v>
      </c>
      <c r="X1012" s="7" t="n">
        <v>830.74</v>
      </c>
      <c r="Y1012" s="7" t="n">
        <f aca="false">$R1012*$X1012</f>
        <v>830.74</v>
      </c>
      <c r="Z1012" s="7" t="n">
        <f aca="false">$W1012-$Y1012</f>
        <v>172.412</v>
      </c>
      <c r="AA1012" s="8" t="n">
        <f aca="false">IFERROR($Z1012/$W1012,0)</f>
        <v>0.171870264924957</v>
      </c>
      <c r="AB1012" s="2" t="s">
        <v>85</v>
      </c>
      <c r="AC1012" s="2" t="s">
        <v>43</v>
      </c>
    </row>
    <row r="1013" customFormat="false" ht="15" hidden="false" customHeight="false" outlineLevel="0" collapsed="false">
      <c r="A1013" s="2" t="s">
        <v>1896</v>
      </c>
      <c r="B1013" s="3" t="n">
        <v>45401</v>
      </c>
      <c r="C1013" s="4" t="n">
        <f aca="false">YEAR($B1013)</f>
        <v>2024</v>
      </c>
      <c r="D1013" s="4" t="n">
        <f aca="false">MONTH($B1013)</f>
        <v>4</v>
      </c>
      <c r="E1013" s="2" t="s">
        <v>1643</v>
      </c>
      <c r="F1013" s="5" t="n">
        <f aca="false">ROUNDUP(MONTH($B1013)/3,0)</f>
        <v>2</v>
      </c>
      <c r="G1013" s="2" t="s">
        <v>45</v>
      </c>
      <c r="H1013" s="2" t="s">
        <v>46</v>
      </c>
      <c r="I1013" s="2" t="s">
        <v>33</v>
      </c>
      <c r="J1013" s="2" t="s">
        <v>47</v>
      </c>
      <c r="K1013" s="2" t="s">
        <v>48</v>
      </c>
      <c r="L1013" s="2" t="s">
        <v>49</v>
      </c>
      <c r="M1013" s="2" t="s">
        <v>105</v>
      </c>
      <c r="N1013" s="2" t="s">
        <v>63</v>
      </c>
      <c r="O1013" s="2" t="s">
        <v>52</v>
      </c>
      <c r="P1013" s="2" t="s">
        <v>83</v>
      </c>
      <c r="Q1013" s="2" t="s">
        <v>178</v>
      </c>
      <c r="R1013" s="6" t="n">
        <v>2</v>
      </c>
      <c r="S1013" s="7" t="n">
        <v>3207.03</v>
      </c>
      <c r="T1013" s="7" t="n">
        <f aca="false">$R1013*$S1013</f>
        <v>6414.06</v>
      </c>
      <c r="U1013" s="8" t="n">
        <v>0.05</v>
      </c>
      <c r="V1013" s="7" t="n">
        <f aca="false">$T1013*$U1013</f>
        <v>320.703</v>
      </c>
      <c r="W1013" s="7" t="n">
        <f aca="false">$T1013-$V1013</f>
        <v>6093.357</v>
      </c>
      <c r="X1013" s="7" t="n">
        <v>2180.85</v>
      </c>
      <c r="Y1013" s="7" t="n">
        <f aca="false">$R1013*$X1013</f>
        <v>4361.7</v>
      </c>
      <c r="Z1013" s="7" t="n">
        <f aca="false">$W1013-$Y1013</f>
        <v>1731.657</v>
      </c>
      <c r="AA1013" s="8" t="n">
        <f aca="false">IFERROR($Z1013/$W1013,0)</f>
        <v>0.284187681765569</v>
      </c>
      <c r="AB1013" s="2" t="s">
        <v>76</v>
      </c>
      <c r="AC1013" s="2" t="s">
        <v>43</v>
      </c>
    </row>
    <row r="1014" customFormat="false" ht="15" hidden="false" customHeight="false" outlineLevel="0" collapsed="false">
      <c r="A1014" s="2" t="s">
        <v>1897</v>
      </c>
      <c r="B1014" s="3" t="n">
        <v>45401</v>
      </c>
      <c r="C1014" s="4" t="n">
        <f aca="false">YEAR($B1014)</f>
        <v>2024</v>
      </c>
      <c r="D1014" s="4" t="n">
        <f aca="false">MONTH($B1014)</f>
        <v>4</v>
      </c>
      <c r="E1014" s="2" t="s">
        <v>1643</v>
      </c>
      <c r="F1014" s="5" t="n">
        <f aca="false">ROUNDUP(MONTH($B1014)/3,0)</f>
        <v>2</v>
      </c>
      <c r="G1014" s="2" t="s">
        <v>87</v>
      </c>
      <c r="H1014" s="2" t="s">
        <v>88</v>
      </c>
      <c r="I1014" s="2" t="s">
        <v>33</v>
      </c>
      <c r="J1014" s="2" t="s">
        <v>89</v>
      </c>
      <c r="K1014" s="2" t="s">
        <v>90</v>
      </c>
      <c r="L1014" s="2" t="s">
        <v>91</v>
      </c>
      <c r="M1014" s="2" t="s">
        <v>135</v>
      </c>
      <c r="N1014" s="2" t="s">
        <v>73</v>
      </c>
      <c r="O1014" s="2" t="s">
        <v>64</v>
      </c>
      <c r="P1014" s="2" t="s">
        <v>74</v>
      </c>
      <c r="Q1014" s="2" t="s">
        <v>75</v>
      </c>
      <c r="R1014" s="6" t="n">
        <v>3</v>
      </c>
      <c r="S1014" s="7" t="n">
        <v>5686.04</v>
      </c>
      <c r="T1014" s="7" t="n">
        <f aca="false">$R1014*$S1014</f>
        <v>17058.12</v>
      </c>
      <c r="U1014" s="8" t="n">
        <v>0.08</v>
      </c>
      <c r="V1014" s="7" t="n">
        <f aca="false">$T1014*$U1014</f>
        <v>1364.6496</v>
      </c>
      <c r="W1014" s="7" t="n">
        <f aca="false">$T1014-$V1014</f>
        <v>15693.4704</v>
      </c>
      <c r="X1014" s="7" t="n">
        <v>3602.09</v>
      </c>
      <c r="Y1014" s="7" t="n">
        <f aca="false">$R1014*$X1014</f>
        <v>10806.27</v>
      </c>
      <c r="Z1014" s="7" t="n">
        <f aca="false">$W1014-$Y1014</f>
        <v>4887.2004</v>
      </c>
      <c r="AA1014" s="8" t="n">
        <f aca="false">IFERROR($Z1014/$W1014,0)</f>
        <v>0.31141616707035</v>
      </c>
      <c r="AB1014" s="2" t="s">
        <v>42</v>
      </c>
      <c r="AC1014" s="2" t="s">
        <v>43</v>
      </c>
    </row>
    <row r="1015" customFormat="false" ht="15" hidden="false" customHeight="false" outlineLevel="0" collapsed="false">
      <c r="A1015" s="2" t="s">
        <v>1898</v>
      </c>
      <c r="B1015" s="3" t="n">
        <v>45401</v>
      </c>
      <c r="C1015" s="4" t="n">
        <f aca="false">YEAR($B1015)</f>
        <v>2024</v>
      </c>
      <c r="D1015" s="4" t="n">
        <f aca="false">MONTH($B1015)</f>
        <v>4</v>
      </c>
      <c r="E1015" s="2" t="s">
        <v>1643</v>
      </c>
      <c r="F1015" s="5" t="n">
        <f aca="false">ROUNDUP(MONTH($B1015)/3,0)</f>
        <v>2</v>
      </c>
      <c r="G1015" s="2" t="s">
        <v>1077</v>
      </c>
      <c r="H1015" s="2" t="s">
        <v>1078</v>
      </c>
      <c r="I1015" s="2" t="s">
        <v>33</v>
      </c>
      <c r="J1015" s="2" t="s">
        <v>147</v>
      </c>
      <c r="K1015" s="2" t="s">
        <v>215</v>
      </c>
      <c r="L1015" s="2" t="s">
        <v>216</v>
      </c>
      <c r="M1015" s="2" t="s">
        <v>217</v>
      </c>
      <c r="N1015" s="2" t="s">
        <v>51</v>
      </c>
      <c r="O1015" s="2" t="s">
        <v>171</v>
      </c>
      <c r="P1015" s="2" t="s">
        <v>204</v>
      </c>
      <c r="Q1015" s="2" t="s">
        <v>264</v>
      </c>
      <c r="R1015" s="6" t="n">
        <v>2</v>
      </c>
      <c r="S1015" s="7" t="n">
        <v>1162</v>
      </c>
      <c r="T1015" s="7" t="n">
        <f aca="false">$R1015*$S1015</f>
        <v>2324</v>
      </c>
      <c r="U1015" s="8" t="n">
        <v>0.08</v>
      </c>
      <c r="V1015" s="7" t="n">
        <f aca="false">$T1015*$U1015</f>
        <v>185.92</v>
      </c>
      <c r="W1015" s="7" t="n">
        <f aca="false">$T1015-$V1015</f>
        <v>2138.08</v>
      </c>
      <c r="X1015" s="7" t="n">
        <v>759.44</v>
      </c>
      <c r="Y1015" s="7" t="n">
        <f aca="false">$R1015*$X1015</f>
        <v>1518.88</v>
      </c>
      <c r="Z1015" s="7" t="n">
        <f aca="false">$W1015-$Y1015</f>
        <v>619.2</v>
      </c>
      <c r="AA1015" s="8" t="n">
        <f aca="false">IFERROR($Z1015/$W1015,0)</f>
        <v>0.28960562747886</v>
      </c>
      <c r="AB1015" s="2" t="s">
        <v>67</v>
      </c>
      <c r="AC1015" s="2" t="s">
        <v>43</v>
      </c>
    </row>
    <row r="1016" customFormat="false" ht="15" hidden="false" customHeight="false" outlineLevel="0" collapsed="false">
      <c r="A1016" s="2" t="s">
        <v>1899</v>
      </c>
      <c r="B1016" s="3" t="n">
        <v>45401</v>
      </c>
      <c r="C1016" s="4" t="n">
        <f aca="false">YEAR($B1016)</f>
        <v>2024</v>
      </c>
      <c r="D1016" s="4" t="n">
        <f aca="false">MONTH($B1016)</f>
        <v>4</v>
      </c>
      <c r="E1016" s="2" t="s">
        <v>1643</v>
      </c>
      <c r="F1016" s="5" t="n">
        <f aca="false">ROUNDUP(MONTH($B1016)/3,0)</f>
        <v>2</v>
      </c>
      <c r="G1016" s="2" t="s">
        <v>45</v>
      </c>
      <c r="H1016" s="2" t="s">
        <v>46</v>
      </c>
      <c r="I1016" s="2" t="s">
        <v>33</v>
      </c>
      <c r="J1016" s="2" t="s">
        <v>47</v>
      </c>
      <c r="K1016" s="2" t="s">
        <v>48</v>
      </c>
      <c r="L1016" s="2" t="s">
        <v>49</v>
      </c>
      <c r="M1016" s="2" t="s">
        <v>118</v>
      </c>
      <c r="N1016" s="2" t="s">
        <v>51</v>
      </c>
      <c r="O1016" s="2" t="s">
        <v>52</v>
      </c>
      <c r="P1016" s="2" t="s">
        <v>126</v>
      </c>
      <c r="Q1016" s="2" t="s">
        <v>157</v>
      </c>
      <c r="R1016" s="6" t="n">
        <v>3</v>
      </c>
      <c r="S1016" s="7" t="n">
        <v>740.56</v>
      </c>
      <c r="T1016" s="7" t="n">
        <f aca="false">$R1016*$S1016</f>
        <v>2221.68</v>
      </c>
      <c r="U1016" s="8" t="n">
        <v>0</v>
      </c>
      <c r="V1016" s="7" t="n">
        <f aca="false">$T1016*$U1016</f>
        <v>0</v>
      </c>
      <c r="W1016" s="7" t="n">
        <f aca="false">$T1016-$V1016</f>
        <v>2221.68</v>
      </c>
      <c r="X1016" s="7" t="n">
        <v>511.13</v>
      </c>
      <c r="Y1016" s="7" t="n">
        <f aca="false">$R1016*$X1016</f>
        <v>1533.39</v>
      </c>
      <c r="Z1016" s="7" t="n">
        <f aca="false">$W1016-$Y1016</f>
        <v>688.29</v>
      </c>
      <c r="AA1016" s="8" t="n">
        <f aca="false">IFERROR($Z1016/$W1016,0)</f>
        <v>0.309806092686616</v>
      </c>
      <c r="AB1016" s="2" t="s">
        <v>76</v>
      </c>
      <c r="AC1016" s="2" t="s">
        <v>43</v>
      </c>
    </row>
    <row r="1017" customFormat="false" ht="15" hidden="false" customHeight="false" outlineLevel="0" collapsed="false">
      <c r="A1017" s="2" t="s">
        <v>1900</v>
      </c>
      <c r="B1017" s="3" t="n">
        <v>45401</v>
      </c>
      <c r="C1017" s="4" t="n">
        <f aca="false">YEAR($B1017)</f>
        <v>2024</v>
      </c>
      <c r="D1017" s="4" t="n">
        <f aca="false">MONTH($B1017)</f>
        <v>4</v>
      </c>
      <c r="E1017" s="2" t="s">
        <v>1643</v>
      </c>
      <c r="F1017" s="5" t="n">
        <f aca="false">ROUNDUP(MONTH($B1017)/3,0)</f>
        <v>2</v>
      </c>
      <c r="G1017" s="2" t="s">
        <v>1344</v>
      </c>
      <c r="H1017" s="2" t="s">
        <v>1345</v>
      </c>
      <c r="I1017" s="2" t="s">
        <v>33</v>
      </c>
      <c r="J1017" s="2" t="s">
        <v>89</v>
      </c>
      <c r="K1017" s="2" t="s">
        <v>90</v>
      </c>
      <c r="L1017" s="2" t="s">
        <v>91</v>
      </c>
      <c r="M1017" s="2" t="s">
        <v>92</v>
      </c>
      <c r="N1017" s="2" t="s">
        <v>51</v>
      </c>
      <c r="O1017" s="2" t="s">
        <v>171</v>
      </c>
      <c r="P1017" s="2" t="s">
        <v>172</v>
      </c>
      <c r="Q1017" s="2" t="s">
        <v>173</v>
      </c>
      <c r="R1017" s="6" t="n">
        <v>1</v>
      </c>
      <c r="S1017" s="7" t="n">
        <v>902.34</v>
      </c>
      <c r="T1017" s="7" t="n">
        <f aca="false">$R1017*$S1017</f>
        <v>902.34</v>
      </c>
      <c r="U1017" s="8" t="n">
        <v>0.05</v>
      </c>
      <c r="V1017" s="7" t="n">
        <f aca="false">$T1017*$U1017</f>
        <v>45.117</v>
      </c>
      <c r="W1017" s="7" t="n">
        <f aca="false">$T1017-$V1017</f>
        <v>857.223</v>
      </c>
      <c r="X1017" s="7" t="n">
        <v>561.81</v>
      </c>
      <c r="Y1017" s="7" t="n">
        <f aca="false">$R1017*$X1017</f>
        <v>561.81</v>
      </c>
      <c r="Z1017" s="7" t="n">
        <f aca="false">$W1017-$Y1017</f>
        <v>295.413</v>
      </c>
      <c r="AA1017" s="8" t="n">
        <f aca="false">IFERROR($Z1017/$W1017,0)</f>
        <v>0.344616278377972</v>
      </c>
      <c r="AB1017" s="2" t="s">
        <v>76</v>
      </c>
      <c r="AC1017" s="2" t="s">
        <v>43</v>
      </c>
    </row>
    <row r="1018" customFormat="false" ht="15" hidden="false" customHeight="false" outlineLevel="0" collapsed="false">
      <c r="A1018" s="2" t="s">
        <v>1901</v>
      </c>
      <c r="B1018" s="3" t="n">
        <v>45401</v>
      </c>
      <c r="C1018" s="4" t="n">
        <f aca="false">YEAR($B1018)</f>
        <v>2024</v>
      </c>
      <c r="D1018" s="4" t="n">
        <f aca="false">MONTH($B1018)</f>
        <v>4</v>
      </c>
      <c r="E1018" s="2" t="s">
        <v>1643</v>
      </c>
      <c r="F1018" s="5" t="n">
        <f aca="false">ROUNDUP(MONTH($B1018)/3,0)</f>
        <v>2</v>
      </c>
      <c r="G1018" s="2" t="s">
        <v>45</v>
      </c>
      <c r="H1018" s="2" t="s">
        <v>46</v>
      </c>
      <c r="I1018" s="2" t="s">
        <v>33</v>
      </c>
      <c r="J1018" s="2" t="s">
        <v>47</v>
      </c>
      <c r="K1018" s="2" t="s">
        <v>48</v>
      </c>
      <c r="L1018" s="2" t="s">
        <v>49</v>
      </c>
      <c r="M1018" s="2" t="s">
        <v>118</v>
      </c>
      <c r="N1018" s="2" t="s">
        <v>38</v>
      </c>
      <c r="O1018" s="2" t="s">
        <v>171</v>
      </c>
      <c r="P1018" s="2" t="s">
        <v>204</v>
      </c>
      <c r="Q1018" s="2" t="s">
        <v>205</v>
      </c>
      <c r="R1018" s="6" t="n">
        <v>2</v>
      </c>
      <c r="S1018" s="7" t="n">
        <v>1138.53</v>
      </c>
      <c r="T1018" s="7" t="n">
        <f aca="false">$R1018*$S1018</f>
        <v>2277.06</v>
      </c>
      <c r="U1018" s="8" t="n">
        <v>0.1</v>
      </c>
      <c r="V1018" s="7" t="n">
        <f aca="false">$T1018*$U1018</f>
        <v>227.706</v>
      </c>
      <c r="W1018" s="7" t="n">
        <f aca="false">$T1018-$V1018</f>
        <v>2049.354</v>
      </c>
      <c r="X1018" s="7" t="n">
        <v>704.59</v>
      </c>
      <c r="Y1018" s="7" t="n">
        <f aca="false">$R1018*$X1018</f>
        <v>1409.18</v>
      </c>
      <c r="Z1018" s="7" t="n">
        <f aca="false">$W1018-$Y1018</f>
        <v>640.174</v>
      </c>
      <c r="AA1018" s="8" t="n">
        <f aca="false">IFERROR($Z1018/$W1018,0)</f>
        <v>0.312378437302682</v>
      </c>
      <c r="AB1018" s="2" t="s">
        <v>42</v>
      </c>
      <c r="AC1018" s="2" t="s">
        <v>43</v>
      </c>
    </row>
    <row r="1019" customFormat="false" ht="15" hidden="false" customHeight="false" outlineLevel="0" collapsed="false">
      <c r="A1019" s="2" t="s">
        <v>1902</v>
      </c>
      <c r="B1019" s="3" t="n">
        <v>45401</v>
      </c>
      <c r="C1019" s="4" t="n">
        <f aca="false">YEAR($B1019)</f>
        <v>2024</v>
      </c>
      <c r="D1019" s="4" t="n">
        <f aca="false">MONTH($B1019)</f>
        <v>4</v>
      </c>
      <c r="E1019" s="2" t="s">
        <v>1643</v>
      </c>
      <c r="F1019" s="5" t="n">
        <f aca="false">ROUNDUP(MONTH($B1019)/3,0)</f>
        <v>2</v>
      </c>
      <c r="G1019" s="2" t="s">
        <v>1903</v>
      </c>
      <c r="H1019" s="2" t="s">
        <v>1904</v>
      </c>
      <c r="I1019" s="2" t="s">
        <v>33</v>
      </c>
      <c r="J1019" s="2" t="s">
        <v>47</v>
      </c>
      <c r="K1019" s="2" t="s">
        <v>196</v>
      </c>
      <c r="L1019" s="2" t="s">
        <v>197</v>
      </c>
      <c r="M1019" s="2" t="s">
        <v>168</v>
      </c>
      <c r="N1019" s="2" t="s">
        <v>51</v>
      </c>
      <c r="O1019" s="2" t="s">
        <v>52</v>
      </c>
      <c r="P1019" s="2" t="s">
        <v>53</v>
      </c>
      <c r="Q1019" s="2" t="s">
        <v>54</v>
      </c>
      <c r="R1019" s="6" t="n">
        <v>2</v>
      </c>
      <c r="S1019" s="7" t="n">
        <v>2831.57</v>
      </c>
      <c r="T1019" s="7" t="n">
        <f aca="false">$R1019*$S1019</f>
        <v>5663.14</v>
      </c>
      <c r="U1019" s="8" t="n">
        <v>0.08</v>
      </c>
      <c r="V1019" s="7" t="n">
        <f aca="false">$T1019*$U1019</f>
        <v>453.0512</v>
      </c>
      <c r="W1019" s="7" t="n">
        <f aca="false">$T1019-$V1019</f>
        <v>5210.0888</v>
      </c>
      <c r="X1019" s="7" t="n">
        <v>2051.39</v>
      </c>
      <c r="Y1019" s="7" t="n">
        <f aca="false">$R1019*$X1019</f>
        <v>4102.78</v>
      </c>
      <c r="Z1019" s="7" t="n">
        <f aca="false">$W1019-$Y1019</f>
        <v>1107.3088</v>
      </c>
      <c r="AA1019" s="8" t="n">
        <f aca="false">IFERROR($Z1019/$W1019,0)</f>
        <v>0.212531655890395</v>
      </c>
      <c r="AB1019" s="2" t="s">
        <v>42</v>
      </c>
      <c r="AC1019" s="2" t="s">
        <v>43</v>
      </c>
    </row>
    <row r="1020" customFormat="false" ht="15" hidden="false" customHeight="false" outlineLevel="0" collapsed="false">
      <c r="A1020" s="2" t="s">
        <v>1905</v>
      </c>
      <c r="B1020" s="3" t="n">
        <v>45401</v>
      </c>
      <c r="C1020" s="4" t="n">
        <f aca="false">YEAR($B1020)</f>
        <v>2024</v>
      </c>
      <c r="D1020" s="4" t="n">
        <f aca="false">MONTH($B1020)</f>
        <v>4</v>
      </c>
      <c r="E1020" s="2" t="s">
        <v>1643</v>
      </c>
      <c r="F1020" s="5" t="n">
        <f aca="false">ROUNDUP(MONTH($B1020)/3,0)</f>
        <v>2</v>
      </c>
      <c r="G1020" s="2" t="s">
        <v>372</v>
      </c>
      <c r="H1020" s="2" t="s">
        <v>373</v>
      </c>
      <c r="I1020" s="2" t="s">
        <v>33</v>
      </c>
      <c r="J1020" s="2" t="s">
        <v>89</v>
      </c>
      <c r="K1020" s="2" t="s">
        <v>97</v>
      </c>
      <c r="L1020" s="2" t="s">
        <v>98</v>
      </c>
      <c r="M1020" s="2" t="s">
        <v>92</v>
      </c>
      <c r="N1020" s="2" t="s">
        <v>51</v>
      </c>
      <c r="O1020" s="2" t="s">
        <v>171</v>
      </c>
      <c r="P1020" s="2" t="s">
        <v>204</v>
      </c>
      <c r="Q1020" s="2" t="s">
        <v>264</v>
      </c>
      <c r="R1020" s="6" t="n">
        <v>1</v>
      </c>
      <c r="S1020" s="7" t="n">
        <v>1212.04</v>
      </c>
      <c r="T1020" s="7" t="n">
        <f aca="false">$R1020*$S1020</f>
        <v>1212.04</v>
      </c>
      <c r="U1020" s="8" t="n">
        <v>0.03</v>
      </c>
      <c r="V1020" s="7" t="n">
        <f aca="false">$T1020*$U1020</f>
        <v>36.3612</v>
      </c>
      <c r="W1020" s="7" t="n">
        <f aca="false">$T1020-$V1020</f>
        <v>1175.6788</v>
      </c>
      <c r="X1020" s="7" t="n">
        <v>870.01</v>
      </c>
      <c r="Y1020" s="7" t="n">
        <f aca="false">$R1020*$X1020</f>
        <v>870.01</v>
      </c>
      <c r="Z1020" s="7" t="n">
        <f aca="false">$W1020-$Y1020</f>
        <v>305.6688</v>
      </c>
      <c r="AA1020" s="8" t="n">
        <f aca="false">IFERROR($Z1020/$W1020,0)</f>
        <v>0.259993460798987</v>
      </c>
      <c r="AB1020" s="2" t="s">
        <v>42</v>
      </c>
      <c r="AC1020" s="2" t="s">
        <v>43</v>
      </c>
    </row>
    <row r="1021" customFormat="false" ht="15" hidden="false" customHeight="false" outlineLevel="0" collapsed="false">
      <c r="A1021" s="2" t="s">
        <v>1906</v>
      </c>
      <c r="B1021" s="3" t="n">
        <v>45401</v>
      </c>
      <c r="C1021" s="4" t="n">
        <f aca="false">YEAR($B1021)</f>
        <v>2024</v>
      </c>
      <c r="D1021" s="4" t="n">
        <f aca="false">MONTH($B1021)</f>
        <v>4</v>
      </c>
      <c r="E1021" s="2" t="s">
        <v>1643</v>
      </c>
      <c r="F1021" s="5" t="n">
        <f aca="false">ROUNDUP(MONTH($B1021)/3,0)</f>
        <v>2</v>
      </c>
      <c r="G1021" s="2" t="s">
        <v>737</v>
      </c>
      <c r="H1021" s="2" t="s">
        <v>738</v>
      </c>
      <c r="I1021" s="2" t="s">
        <v>33</v>
      </c>
      <c r="J1021" s="2" t="s">
        <v>47</v>
      </c>
      <c r="K1021" s="2" t="s">
        <v>48</v>
      </c>
      <c r="L1021" s="2" t="s">
        <v>155</v>
      </c>
      <c r="M1021" s="2" t="s">
        <v>168</v>
      </c>
      <c r="N1021" s="2" t="s">
        <v>38</v>
      </c>
      <c r="O1021" s="2" t="s">
        <v>114</v>
      </c>
      <c r="P1021" s="2" t="s">
        <v>234</v>
      </c>
      <c r="Q1021" s="2" t="s">
        <v>238</v>
      </c>
      <c r="R1021" s="6" t="n">
        <v>1</v>
      </c>
      <c r="S1021" s="7" t="n">
        <v>343.13</v>
      </c>
      <c r="T1021" s="7" t="n">
        <f aca="false">$R1021*$S1021</f>
        <v>343.13</v>
      </c>
      <c r="U1021" s="8" t="n">
        <v>0.05</v>
      </c>
      <c r="V1021" s="7" t="n">
        <f aca="false">$T1021*$U1021</f>
        <v>17.1565</v>
      </c>
      <c r="W1021" s="7" t="n">
        <f aca="false">$T1021-$V1021</f>
        <v>325.9735</v>
      </c>
      <c r="X1021" s="7" t="n">
        <v>179.79</v>
      </c>
      <c r="Y1021" s="7" t="n">
        <f aca="false">$R1021*$X1021</f>
        <v>179.79</v>
      </c>
      <c r="Z1021" s="7" t="n">
        <f aca="false">$W1021-$Y1021</f>
        <v>146.1835</v>
      </c>
      <c r="AA1021" s="8" t="n">
        <f aca="false">IFERROR($Z1021/$W1021,0)</f>
        <v>0.448452098099999</v>
      </c>
      <c r="AB1021" s="2" t="s">
        <v>85</v>
      </c>
      <c r="AC1021" s="2" t="s">
        <v>246</v>
      </c>
    </row>
    <row r="1022" customFormat="false" ht="15" hidden="false" customHeight="false" outlineLevel="0" collapsed="false">
      <c r="A1022" s="2" t="s">
        <v>1907</v>
      </c>
      <c r="B1022" s="3" t="n">
        <v>45401</v>
      </c>
      <c r="C1022" s="4" t="n">
        <f aca="false">YEAR($B1022)</f>
        <v>2024</v>
      </c>
      <c r="D1022" s="4" t="n">
        <f aca="false">MONTH($B1022)</f>
        <v>4</v>
      </c>
      <c r="E1022" s="2" t="s">
        <v>1643</v>
      </c>
      <c r="F1022" s="5" t="n">
        <f aca="false">ROUNDUP(MONTH($B1022)/3,0)</f>
        <v>2</v>
      </c>
      <c r="G1022" s="2" t="s">
        <v>395</v>
      </c>
      <c r="H1022" s="2" t="s">
        <v>396</v>
      </c>
      <c r="I1022" s="2" t="s">
        <v>33</v>
      </c>
      <c r="J1022" s="2" t="s">
        <v>147</v>
      </c>
      <c r="K1022" s="2" t="s">
        <v>397</v>
      </c>
      <c r="L1022" s="2" t="s">
        <v>398</v>
      </c>
      <c r="M1022" s="2" t="s">
        <v>150</v>
      </c>
      <c r="N1022" s="2" t="s">
        <v>151</v>
      </c>
      <c r="O1022" s="2" t="s">
        <v>64</v>
      </c>
      <c r="P1022" s="2" t="s">
        <v>65</v>
      </c>
      <c r="Q1022" s="2" t="s">
        <v>519</v>
      </c>
      <c r="R1022" s="6" t="n">
        <v>3</v>
      </c>
      <c r="S1022" s="7" t="n">
        <v>2522.93</v>
      </c>
      <c r="T1022" s="7" t="n">
        <f aca="false">$R1022*$S1022</f>
        <v>7568.79</v>
      </c>
      <c r="U1022" s="8" t="n">
        <v>0.05</v>
      </c>
      <c r="V1022" s="7" t="n">
        <f aca="false">$T1022*$U1022</f>
        <v>378.4395</v>
      </c>
      <c r="W1022" s="7" t="n">
        <f aca="false">$T1022-$V1022</f>
        <v>7190.3505</v>
      </c>
      <c r="X1022" s="7" t="n">
        <v>2099.82</v>
      </c>
      <c r="Y1022" s="7" t="n">
        <f aca="false">$R1022*$X1022</f>
        <v>6299.46</v>
      </c>
      <c r="Z1022" s="7" t="n">
        <f aca="false">$W1022-$Y1022</f>
        <v>890.890499999998</v>
      </c>
      <c r="AA1022" s="8" t="n">
        <f aca="false">IFERROR($Z1022/$W1022,0)</f>
        <v>0.123900844611121</v>
      </c>
      <c r="AB1022" s="2" t="s">
        <v>85</v>
      </c>
      <c r="AC1022" s="2" t="s">
        <v>43</v>
      </c>
    </row>
    <row r="1023" customFormat="false" ht="15" hidden="false" customHeight="false" outlineLevel="0" collapsed="false">
      <c r="A1023" s="2" t="s">
        <v>1908</v>
      </c>
      <c r="B1023" s="3" t="n">
        <v>45402</v>
      </c>
      <c r="C1023" s="4" t="n">
        <f aca="false">YEAR($B1023)</f>
        <v>2024</v>
      </c>
      <c r="D1023" s="4" t="n">
        <f aca="false">MONTH($B1023)</f>
        <v>4</v>
      </c>
      <c r="E1023" s="2" t="s">
        <v>1643</v>
      </c>
      <c r="F1023" s="5" t="n">
        <f aca="false">ROUNDUP(MONTH($B1023)/3,0)</f>
        <v>2</v>
      </c>
      <c r="G1023" s="2" t="s">
        <v>755</v>
      </c>
      <c r="H1023" s="2" t="s">
        <v>756</v>
      </c>
      <c r="I1023" s="2" t="s">
        <v>104</v>
      </c>
      <c r="J1023" s="2" t="s">
        <v>34</v>
      </c>
      <c r="K1023" s="2" t="s">
        <v>242</v>
      </c>
      <c r="L1023" s="2" t="s">
        <v>243</v>
      </c>
      <c r="M1023" s="2" t="s">
        <v>82</v>
      </c>
      <c r="N1023" s="2" t="s">
        <v>73</v>
      </c>
      <c r="O1023" s="2" t="s">
        <v>52</v>
      </c>
      <c r="P1023" s="2" t="s">
        <v>126</v>
      </c>
      <c r="Q1023" s="2" t="s">
        <v>253</v>
      </c>
      <c r="R1023" s="6" t="n">
        <v>8</v>
      </c>
      <c r="S1023" s="7" t="n">
        <v>1672.77</v>
      </c>
      <c r="T1023" s="7" t="n">
        <f aca="false">$R1023*$S1023</f>
        <v>13382.16</v>
      </c>
      <c r="U1023" s="8" t="n">
        <v>0.08</v>
      </c>
      <c r="V1023" s="7" t="n">
        <f aca="false">$T1023*$U1023</f>
        <v>1070.5728</v>
      </c>
      <c r="W1023" s="7" t="n">
        <f aca="false">$T1023-$V1023</f>
        <v>12311.5872</v>
      </c>
      <c r="X1023" s="7" t="n">
        <v>1191.58</v>
      </c>
      <c r="Y1023" s="7" t="n">
        <f aca="false">$R1023*$X1023</f>
        <v>9532.64</v>
      </c>
      <c r="Z1023" s="7" t="n">
        <f aca="false">$W1023-$Y1023</f>
        <v>2778.9472</v>
      </c>
      <c r="AA1023" s="8" t="n">
        <f aca="false">IFERROR($Z1023/$W1023,0)</f>
        <v>0.225718029272457</v>
      </c>
      <c r="AB1023" s="2" t="s">
        <v>55</v>
      </c>
      <c r="AC1023" s="2" t="s">
        <v>93</v>
      </c>
    </row>
    <row r="1024" customFormat="false" ht="15" hidden="false" customHeight="false" outlineLevel="0" collapsed="false">
      <c r="A1024" s="2" t="s">
        <v>1909</v>
      </c>
      <c r="B1024" s="3" t="n">
        <v>45402</v>
      </c>
      <c r="C1024" s="4" t="n">
        <f aca="false">YEAR($B1024)</f>
        <v>2024</v>
      </c>
      <c r="D1024" s="4" t="n">
        <f aca="false">MONTH($B1024)</f>
        <v>4</v>
      </c>
      <c r="E1024" s="2" t="s">
        <v>1643</v>
      </c>
      <c r="F1024" s="5" t="n">
        <f aca="false">ROUNDUP(MONTH($B1024)/3,0)</f>
        <v>2</v>
      </c>
      <c r="G1024" s="2" t="s">
        <v>400</v>
      </c>
      <c r="H1024" s="2" t="s">
        <v>282</v>
      </c>
      <c r="I1024" s="2" t="s">
        <v>177</v>
      </c>
      <c r="J1024" s="2" t="s">
        <v>47</v>
      </c>
      <c r="K1024" s="2" t="s">
        <v>221</v>
      </c>
      <c r="L1024" s="2" t="s">
        <v>222</v>
      </c>
      <c r="M1024" s="2" t="s">
        <v>50</v>
      </c>
      <c r="N1024" s="2" t="s">
        <v>63</v>
      </c>
      <c r="O1024" s="2" t="s">
        <v>64</v>
      </c>
      <c r="P1024" s="2" t="s">
        <v>65</v>
      </c>
      <c r="Q1024" s="2" t="s">
        <v>519</v>
      </c>
      <c r="R1024" s="6" t="n">
        <v>10</v>
      </c>
      <c r="S1024" s="7" t="n">
        <v>2566.04</v>
      </c>
      <c r="T1024" s="7" t="n">
        <f aca="false">$R1024*$S1024</f>
        <v>25660.4</v>
      </c>
      <c r="U1024" s="8" t="n">
        <v>0.07</v>
      </c>
      <c r="V1024" s="7" t="n">
        <f aca="false">$T1024*$U1024</f>
        <v>1796.228</v>
      </c>
      <c r="W1024" s="7" t="n">
        <f aca="false">$T1024-$V1024</f>
        <v>23864.172</v>
      </c>
      <c r="X1024" s="7" t="n">
        <v>2105.97</v>
      </c>
      <c r="Y1024" s="7" t="n">
        <f aca="false">$R1024*$X1024</f>
        <v>21059.7</v>
      </c>
      <c r="Z1024" s="7" t="n">
        <f aca="false">$W1024-$Y1024</f>
        <v>2804.47200000001</v>
      </c>
      <c r="AA1024" s="8" t="n">
        <f aca="false">IFERROR($Z1024/$W1024,0)</f>
        <v>0.117518093651018</v>
      </c>
      <c r="AB1024" s="2" t="s">
        <v>85</v>
      </c>
      <c r="AC1024" s="2" t="s">
        <v>43</v>
      </c>
    </row>
    <row r="1025" customFormat="false" ht="15" hidden="false" customHeight="false" outlineLevel="0" collapsed="false">
      <c r="A1025" s="2" t="s">
        <v>1910</v>
      </c>
      <c r="B1025" s="3" t="n">
        <v>45402</v>
      </c>
      <c r="C1025" s="4" t="n">
        <f aca="false">YEAR($B1025)</f>
        <v>2024</v>
      </c>
      <c r="D1025" s="4" t="n">
        <f aca="false">MONTH($B1025)</f>
        <v>4</v>
      </c>
      <c r="E1025" s="2" t="s">
        <v>1643</v>
      </c>
      <c r="F1025" s="5" t="n">
        <f aca="false">ROUNDUP(MONTH($B1025)/3,0)</f>
        <v>2</v>
      </c>
      <c r="G1025" s="2" t="s">
        <v>1548</v>
      </c>
      <c r="H1025" s="2" t="s">
        <v>1549</v>
      </c>
      <c r="I1025" s="2" t="s">
        <v>33</v>
      </c>
      <c r="J1025" s="2" t="s">
        <v>59</v>
      </c>
      <c r="K1025" s="2" t="s">
        <v>210</v>
      </c>
      <c r="L1025" s="2" t="s">
        <v>211</v>
      </c>
      <c r="M1025" s="2" t="s">
        <v>131</v>
      </c>
      <c r="N1025" s="2" t="s">
        <v>151</v>
      </c>
      <c r="O1025" s="2" t="s">
        <v>64</v>
      </c>
      <c r="P1025" s="2" t="s">
        <v>74</v>
      </c>
      <c r="Q1025" s="2" t="s">
        <v>542</v>
      </c>
      <c r="R1025" s="6" t="n">
        <v>2</v>
      </c>
      <c r="S1025" s="7" t="n">
        <v>887.11</v>
      </c>
      <c r="T1025" s="7" t="n">
        <f aca="false">$R1025*$S1025</f>
        <v>1774.22</v>
      </c>
      <c r="U1025" s="8" t="n">
        <v>0.03</v>
      </c>
      <c r="V1025" s="7" t="n">
        <f aca="false">$T1025*$U1025</f>
        <v>53.2266</v>
      </c>
      <c r="W1025" s="7" t="n">
        <f aca="false">$T1025-$V1025</f>
        <v>1720.9934</v>
      </c>
      <c r="X1025" s="7" t="n">
        <v>703.14</v>
      </c>
      <c r="Y1025" s="7" t="n">
        <f aca="false">$R1025*$X1025</f>
        <v>1406.28</v>
      </c>
      <c r="Z1025" s="7" t="n">
        <f aca="false">$W1025-$Y1025</f>
        <v>314.7134</v>
      </c>
      <c r="AA1025" s="8" t="n">
        <f aca="false">IFERROR($Z1025/$W1025,0)</f>
        <v>0.18286729048467</v>
      </c>
      <c r="AB1025" s="2" t="s">
        <v>42</v>
      </c>
      <c r="AC1025" s="2" t="s">
        <v>43</v>
      </c>
    </row>
    <row r="1026" customFormat="false" ht="15" hidden="false" customHeight="false" outlineLevel="0" collapsed="false">
      <c r="A1026" s="2" t="s">
        <v>1911</v>
      </c>
      <c r="B1026" s="3" t="n">
        <v>45402</v>
      </c>
      <c r="C1026" s="4" t="n">
        <f aca="false">YEAR($B1026)</f>
        <v>2024</v>
      </c>
      <c r="D1026" s="4" t="n">
        <f aca="false">MONTH($B1026)</f>
        <v>4</v>
      </c>
      <c r="E1026" s="2" t="s">
        <v>1643</v>
      </c>
      <c r="F1026" s="5" t="n">
        <f aca="false">ROUNDUP(MONTH($B1026)/3,0)</f>
        <v>2</v>
      </c>
      <c r="G1026" s="2" t="s">
        <v>255</v>
      </c>
      <c r="H1026" s="2" t="s">
        <v>256</v>
      </c>
      <c r="I1026" s="2" t="s">
        <v>33</v>
      </c>
      <c r="J1026" s="2" t="s">
        <v>147</v>
      </c>
      <c r="K1026" s="2" t="s">
        <v>148</v>
      </c>
      <c r="L1026" s="2" t="s">
        <v>149</v>
      </c>
      <c r="M1026" s="2" t="s">
        <v>150</v>
      </c>
      <c r="N1026" s="2" t="s">
        <v>38</v>
      </c>
      <c r="O1026" s="2" t="s">
        <v>64</v>
      </c>
      <c r="P1026" s="2" t="s">
        <v>74</v>
      </c>
      <c r="Q1026" s="2" t="s">
        <v>75</v>
      </c>
      <c r="R1026" s="6" t="n">
        <v>3</v>
      </c>
      <c r="S1026" s="7" t="n">
        <v>5499.94</v>
      </c>
      <c r="T1026" s="7" t="n">
        <f aca="false">$R1026*$S1026</f>
        <v>16499.82</v>
      </c>
      <c r="U1026" s="8" t="n">
        <v>0.2</v>
      </c>
      <c r="V1026" s="7" t="n">
        <f aca="false">$T1026*$U1026</f>
        <v>3299.964</v>
      </c>
      <c r="W1026" s="7" t="n">
        <f aca="false">$T1026-$V1026</f>
        <v>13199.856</v>
      </c>
      <c r="X1026" s="7" t="n">
        <v>4128.62</v>
      </c>
      <c r="Y1026" s="7" t="n">
        <f aca="false">$R1026*$X1026</f>
        <v>12385.86</v>
      </c>
      <c r="Z1026" s="7" t="n">
        <f aca="false">$W1026-$Y1026</f>
        <v>813.995999999999</v>
      </c>
      <c r="AA1026" s="8" t="n">
        <f aca="false">IFERROR($Z1026/$W1026,0)</f>
        <v>0.0616670363676694</v>
      </c>
      <c r="AB1026" s="2" t="s">
        <v>85</v>
      </c>
      <c r="AC1026" s="2" t="s">
        <v>43</v>
      </c>
    </row>
    <row r="1027" customFormat="false" ht="15" hidden="false" customHeight="false" outlineLevel="0" collapsed="false">
      <c r="A1027" s="2" t="s">
        <v>1912</v>
      </c>
      <c r="B1027" s="3" t="n">
        <v>45402</v>
      </c>
      <c r="C1027" s="4" t="n">
        <f aca="false">YEAR($B1027)</f>
        <v>2024</v>
      </c>
      <c r="D1027" s="4" t="n">
        <f aca="false">MONTH($B1027)</f>
        <v>4</v>
      </c>
      <c r="E1027" s="2" t="s">
        <v>1643</v>
      </c>
      <c r="F1027" s="5" t="n">
        <f aca="false">ROUNDUP(MONTH($B1027)/3,0)</f>
        <v>2</v>
      </c>
      <c r="G1027" s="2" t="s">
        <v>45</v>
      </c>
      <c r="H1027" s="2" t="s">
        <v>46</v>
      </c>
      <c r="I1027" s="2" t="s">
        <v>33</v>
      </c>
      <c r="J1027" s="2" t="s">
        <v>47</v>
      </c>
      <c r="K1027" s="2" t="s">
        <v>48</v>
      </c>
      <c r="L1027" s="2" t="s">
        <v>49</v>
      </c>
      <c r="M1027" s="2" t="s">
        <v>118</v>
      </c>
      <c r="N1027" s="2" t="s">
        <v>38</v>
      </c>
      <c r="O1027" s="2" t="s">
        <v>171</v>
      </c>
      <c r="P1027" s="2" t="s">
        <v>204</v>
      </c>
      <c r="Q1027" s="2" t="s">
        <v>205</v>
      </c>
      <c r="R1027" s="6" t="n">
        <v>3</v>
      </c>
      <c r="S1027" s="7" t="n">
        <v>1069.09</v>
      </c>
      <c r="T1027" s="7" t="n">
        <f aca="false">$R1027*$S1027</f>
        <v>3207.27</v>
      </c>
      <c r="U1027" s="8" t="n">
        <v>0.08</v>
      </c>
      <c r="V1027" s="7" t="n">
        <f aca="false">$T1027*$U1027</f>
        <v>256.5816</v>
      </c>
      <c r="W1027" s="7" t="n">
        <f aca="false">$T1027-$V1027</f>
        <v>2950.6884</v>
      </c>
      <c r="X1027" s="7" t="n">
        <v>746.52</v>
      </c>
      <c r="Y1027" s="7" t="n">
        <f aca="false">$R1027*$X1027</f>
        <v>2239.56</v>
      </c>
      <c r="Z1027" s="7" t="n">
        <f aca="false">$W1027-$Y1027</f>
        <v>711.1284</v>
      </c>
      <c r="AA1027" s="8" t="n">
        <f aca="false">IFERROR($Z1027/$W1027,0)</f>
        <v>0.241004234808392</v>
      </c>
      <c r="AB1027" s="2" t="s">
        <v>42</v>
      </c>
      <c r="AC1027" s="2" t="s">
        <v>43</v>
      </c>
    </row>
    <row r="1028" customFormat="false" ht="15" hidden="false" customHeight="false" outlineLevel="0" collapsed="false">
      <c r="A1028" s="2" t="s">
        <v>1913</v>
      </c>
      <c r="B1028" s="3" t="n">
        <v>45402</v>
      </c>
      <c r="C1028" s="4" t="n">
        <f aca="false">YEAR($B1028)</f>
        <v>2024</v>
      </c>
      <c r="D1028" s="4" t="n">
        <f aca="false">MONTH($B1028)</f>
        <v>4</v>
      </c>
      <c r="E1028" s="2" t="s">
        <v>1643</v>
      </c>
      <c r="F1028" s="5" t="n">
        <f aca="false">ROUNDUP(MONTH($B1028)/3,0)</f>
        <v>2</v>
      </c>
      <c r="G1028" s="2" t="s">
        <v>1914</v>
      </c>
      <c r="H1028" s="2" t="s">
        <v>1915</v>
      </c>
      <c r="I1028" s="2" t="s">
        <v>104</v>
      </c>
      <c r="J1028" s="2" t="s">
        <v>47</v>
      </c>
      <c r="K1028" s="2" t="s">
        <v>185</v>
      </c>
      <c r="L1028" s="2" t="s">
        <v>186</v>
      </c>
      <c r="M1028" s="2" t="s">
        <v>156</v>
      </c>
      <c r="N1028" s="2" t="s">
        <v>63</v>
      </c>
      <c r="O1028" s="2" t="s">
        <v>64</v>
      </c>
      <c r="P1028" s="2" t="s">
        <v>65</v>
      </c>
      <c r="Q1028" s="2" t="s">
        <v>519</v>
      </c>
      <c r="R1028" s="6" t="n">
        <v>7</v>
      </c>
      <c r="S1028" s="7" t="n">
        <v>2808.88</v>
      </c>
      <c r="T1028" s="7" t="n">
        <f aca="false">$R1028*$S1028</f>
        <v>19662.16</v>
      </c>
      <c r="U1028" s="8" t="n">
        <v>0</v>
      </c>
      <c r="V1028" s="7" t="n">
        <f aca="false">$T1028*$U1028</f>
        <v>0</v>
      </c>
      <c r="W1028" s="7" t="n">
        <f aca="false">$T1028-$V1028</f>
        <v>19662.16</v>
      </c>
      <c r="X1028" s="7" t="n">
        <v>2328.66</v>
      </c>
      <c r="Y1028" s="7" t="n">
        <f aca="false">$R1028*$X1028</f>
        <v>16300.62</v>
      </c>
      <c r="Z1028" s="7" t="n">
        <f aca="false">$W1028-$Y1028</f>
        <v>3361.54</v>
      </c>
      <c r="AA1028" s="8" t="n">
        <f aca="false">IFERROR($Z1028/$W1028,0)</f>
        <v>0.170964939762468</v>
      </c>
      <c r="AB1028" s="2" t="s">
        <v>85</v>
      </c>
      <c r="AC1028" s="2" t="s">
        <v>43</v>
      </c>
    </row>
    <row r="1029" customFormat="false" ht="15" hidden="false" customHeight="false" outlineLevel="0" collapsed="false">
      <c r="A1029" s="2" t="s">
        <v>1916</v>
      </c>
      <c r="B1029" s="3" t="n">
        <v>45402</v>
      </c>
      <c r="C1029" s="4" t="n">
        <f aca="false">YEAR($B1029)</f>
        <v>2024</v>
      </c>
      <c r="D1029" s="4" t="n">
        <f aca="false">MONTH($B1029)</f>
        <v>4</v>
      </c>
      <c r="E1029" s="2" t="s">
        <v>1643</v>
      </c>
      <c r="F1029" s="5" t="n">
        <f aca="false">ROUNDUP(MONTH($B1029)/3,0)</f>
        <v>2</v>
      </c>
      <c r="G1029" s="2" t="s">
        <v>1423</v>
      </c>
      <c r="H1029" s="2" t="s">
        <v>1424</v>
      </c>
      <c r="I1029" s="2" t="s">
        <v>177</v>
      </c>
      <c r="J1029" s="2" t="s">
        <v>89</v>
      </c>
      <c r="K1029" s="2" t="s">
        <v>97</v>
      </c>
      <c r="L1029" s="2" t="s">
        <v>98</v>
      </c>
      <c r="M1029" s="2" t="s">
        <v>135</v>
      </c>
      <c r="N1029" s="2" t="s">
        <v>73</v>
      </c>
      <c r="O1029" s="2" t="s">
        <v>39</v>
      </c>
      <c r="P1029" s="2" t="s">
        <v>40</v>
      </c>
      <c r="Q1029" s="2" t="s">
        <v>334</v>
      </c>
      <c r="R1029" s="6" t="n">
        <v>11</v>
      </c>
      <c r="S1029" s="7" t="n">
        <v>3507.4</v>
      </c>
      <c r="T1029" s="7" t="n">
        <f aca="false">$R1029*$S1029</f>
        <v>38581.4</v>
      </c>
      <c r="U1029" s="8" t="n">
        <v>0.07</v>
      </c>
      <c r="V1029" s="7" t="n">
        <f aca="false">$T1029*$U1029</f>
        <v>2700.698</v>
      </c>
      <c r="W1029" s="7" t="n">
        <f aca="false">$T1029-$V1029</f>
        <v>35880.702</v>
      </c>
      <c r="X1029" s="7" t="n">
        <v>2541.97</v>
      </c>
      <c r="Y1029" s="7" t="n">
        <f aca="false">$R1029*$X1029</f>
        <v>27961.67</v>
      </c>
      <c r="Z1029" s="7" t="n">
        <f aca="false">$W1029-$Y1029</f>
        <v>7919.03200000001</v>
      </c>
      <c r="AA1029" s="8" t="n">
        <f aca="false">IFERROR($Z1029/$W1029,0)</f>
        <v>0.220704489003588</v>
      </c>
      <c r="AB1029" s="2" t="s">
        <v>76</v>
      </c>
      <c r="AC1029" s="2" t="s">
        <v>43</v>
      </c>
    </row>
    <row r="1030" customFormat="false" ht="15" hidden="false" customHeight="false" outlineLevel="0" collapsed="false">
      <c r="A1030" s="2" t="s">
        <v>1917</v>
      </c>
      <c r="B1030" s="3" t="n">
        <v>45402</v>
      </c>
      <c r="C1030" s="4" t="n">
        <f aca="false">YEAR($B1030)</f>
        <v>2024</v>
      </c>
      <c r="D1030" s="4" t="n">
        <f aca="false">MONTH($B1030)</f>
        <v>4</v>
      </c>
      <c r="E1030" s="2" t="s">
        <v>1643</v>
      </c>
      <c r="F1030" s="5" t="n">
        <f aca="false">ROUNDUP(MONTH($B1030)/3,0)</f>
        <v>2</v>
      </c>
      <c r="G1030" s="2" t="s">
        <v>1300</v>
      </c>
      <c r="H1030" s="2" t="s">
        <v>766</v>
      </c>
      <c r="I1030" s="2" t="s">
        <v>177</v>
      </c>
      <c r="J1030" s="2" t="s">
        <v>47</v>
      </c>
      <c r="K1030" s="2" t="s">
        <v>185</v>
      </c>
      <c r="L1030" s="2" t="s">
        <v>186</v>
      </c>
      <c r="M1030" s="2" t="s">
        <v>168</v>
      </c>
      <c r="N1030" s="2" t="s">
        <v>73</v>
      </c>
      <c r="O1030" s="2" t="s">
        <v>114</v>
      </c>
      <c r="P1030" s="2" t="s">
        <v>115</v>
      </c>
      <c r="Q1030" s="2" t="s">
        <v>116</v>
      </c>
      <c r="R1030" s="6" t="n">
        <v>9</v>
      </c>
      <c r="S1030" s="7" t="n">
        <v>297.22</v>
      </c>
      <c r="T1030" s="7" t="n">
        <f aca="false">$R1030*$S1030</f>
        <v>2674.98</v>
      </c>
      <c r="U1030" s="8" t="n">
        <v>0.12</v>
      </c>
      <c r="V1030" s="7" t="n">
        <f aca="false">$T1030*$U1030</f>
        <v>320.9976</v>
      </c>
      <c r="W1030" s="7" t="n">
        <f aca="false">$T1030-$V1030</f>
        <v>2353.9824</v>
      </c>
      <c r="X1030" s="7" t="n">
        <v>152.35</v>
      </c>
      <c r="Y1030" s="7" t="n">
        <f aca="false">$R1030*$X1030</f>
        <v>1371.15</v>
      </c>
      <c r="Z1030" s="7" t="n">
        <f aca="false">$W1030-$Y1030</f>
        <v>982.832400000001</v>
      </c>
      <c r="AA1030" s="8" t="n">
        <f aca="false">IFERROR($Z1030/$W1030,0)</f>
        <v>0.417519009487922</v>
      </c>
      <c r="AB1030" s="2" t="s">
        <v>67</v>
      </c>
      <c r="AC1030" s="2" t="s">
        <v>43</v>
      </c>
    </row>
    <row r="1031" customFormat="false" ht="15" hidden="false" customHeight="false" outlineLevel="0" collapsed="false">
      <c r="A1031" s="2" t="s">
        <v>1918</v>
      </c>
      <c r="B1031" s="3" t="n">
        <v>45402</v>
      </c>
      <c r="C1031" s="4" t="n">
        <f aca="false">YEAR($B1031)</f>
        <v>2024</v>
      </c>
      <c r="D1031" s="4" t="n">
        <f aca="false">MONTH($B1031)</f>
        <v>4</v>
      </c>
      <c r="E1031" s="2" t="s">
        <v>1643</v>
      </c>
      <c r="F1031" s="5" t="n">
        <f aca="false">ROUNDUP(MONTH($B1031)/3,0)</f>
        <v>2</v>
      </c>
      <c r="G1031" s="2" t="s">
        <v>400</v>
      </c>
      <c r="H1031" s="2" t="s">
        <v>282</v>
      </c>
      <c r="I1031" s="2" t="s">
        <v>177</v>
      </c>
      <c r="J1031" s="2" t="s">
        <v>47</v>
      </c>
      <c r="K1031" s="2" t="s">
        <v>221</v>
      </c>
      <c r="L1031" s="2" t="s">
        <v>222</v>
      </c>
      <c r="M1031" s="2" t="s">
        <v>156</v>
      </c>
      <c r="N1031" s="2" t="s">
        <v>151</v>
      </c>
      <c r="O1031" s="2" t="s">
        <v>64</v>
      </c>
      <c r="P1031" s="2" t="s">
        <v>74</v>
      </c>
      <c r="Q1031" s="2" t="s">
        <v>542</v>
      </c>
      <c r="R1031" s="6" t="n">
        <v>4</v>
      </c>
      <c r="S1031" s="7" t="n">
        <v>859.33</v>
      </c>
      <c r="T1031" s="7" t="n">
        <f aca="false">$R1031*$S1031</f>
        <v>3437.32</v>
      </c>
      <c r="U1031" s="8" t="n">
        <v>0.17</v>
      </c>
      <c r="V1031" s="7" t="n">
        <f aca="false">$T1031*$U1031</f>
        <v>584.3444</v>
      </c>
      <c r="W1031" s="7" t="n">
        <f aca="false">$T1031-$V1031</f>
        <v>2852.9756</v>
      </c>
      <c r="X1031" s="7" t="n">
        <v>664.06</v>
      </c>
      <c r="Y1031" s="7" t="n">
        <f aca="false">$R1031*$X1031</f>
        <v>2656.24</v>
      </c>
      <c r="Z1031" s="7" t="n">
        <f aca="false">$W1031-$Y1031</f>
        <v>196.7356</v>
      </c>
      <c r="AA1031" s="8" t="n">
        <f aca="false">IFERROR($Z1031/$W1031,0)</f>
        <v>0.0689580380568276</v>
      </c>
      <c r="AB1031" s="2" t="s">
        <v>85</v>
      </c>
      <c r="AC1031" s="2" t="s">
        <v>93</v>
      </c>
    </row>
    <row r="1032" customFormat="false" ht="15" hidden="false" customHeight="false" outlineLevel="0" collapsed="false">
      <c r="A1032" s="2" t="s">
        <v>1919</v>
      </c>
      <c r="B1032" s="3" t="n">
        <v>45402</v>
      </c>
      <c r="C1032" s="4" t="n">
        <f aca="false">YEAR($B1032)</f>
        <v>2024</v>
      </c>
      <c r="D1032" s="4" t="n">
        <f aca="false">MONTH($B1032)</f>
        <v>4</v>
      </c>
      <c r="E1032" s="2" t="s">
        <v>1643</v>
      </c>
      <c r="F1032" s="5" t="n">
        <f aca="false">ROUNDUP(MONTH($B1032)/3,0)</f>
        <v>2</v>
      </c>
      <c r="G1032" s="2" t="s">
        <v>269</v>
      </c>
      <c r="H1032" s="2" t="s">
        <v>270</v>
      </c>
      <c r="I1032" s="2" t="s">
        <v>104</v>
      </c>
      <c r="J1032" s="2" t="s">
        <v>47</v>
      </c>
      <c r="K1032" s="2" t="s">
        <v>48</v>
      </c>
      <c r="L1032" s="2" t="s">
        <v>155</v>
      </c>
      <c r="M1032" s="2" t="s">
        <v>156</v>
      </c>
      <c r="N1032" s="2" t="s">
        <v>73</v>
      </c>
      <c r="O1032" s="2" t="s">
        <v>171</v>
      </c>
      <c r="P1032" s="2" t="s">
        <v>204</v>
      </c>
      <c r="Q1032" s="2" t="s">
        <v>205</v>
      </c>
      <c r="R1032" s="6" t="n">
        <v>5</v>
      </c>
      <c r="S1032" s="7" t="n">
        <v>1129.86</v>
      </c>
      <c r="T1032" s="7" t="n">
        <f aca="false">$R1032*$S1032</f>
        <v>5649.3</v>
      </c>
      <c r="U1032" s="8" t="n">
        <v>0</v>
      </c>
      <c r="V1032" s="7" t="n">
        <f aca="false">$T1032*$U1032</f>
        <v>0</v>
      </c>
      <c r="W1032" s="7" t="n">
        <f aca="false">$T1032-$V1032</f>
        <v>5649.3</v>
      </c>
      <c r="X1032" s="7" t="n">
        <v>762.95</v>
      </c>
      <c r="Y1032" s="7" t="n">
        <f aca="false">$R1032*$X1032</f>
        <v>3814.75</v>
      </c>
      <c r="Z1032" s="7" t="n">
        <f aca="false">$W1032-$Y1032</f>
        <v>1834.55</v>
      </c>
      <c r="AA1032" s="8" t="n">
        <f aca="false">IFERROR($Z1032/$W1032,0)</f>
        <v>0.324739348237835</v>
      </c>
      <c r="AB1032" s="2" t="s">
        <v>85</v>
      </c>
      <c r="AC1032" s="2" t="s">
        <v>43</v>
      </c>
    </row>
    <row r="1033" customFormat="false" ht="15" hidden="false" customHeight="false" outlineLevel="0" collapsed="false">
      <c r="A1033" s="2" t="s">
        <v>1920</v>
      </c>
      <c r="B1033" s="3" t="n">
        <v>45402</v>
      </c>
      <c r="C1033" s="4" t="n">
        <f aca="false">YEAR($B1033)</f>
        <v>2024</v>
      </c>
      <c r="D1033" s="4" t="n">
        <f aca="false">MONTH($B1033)</f>
        <v>4</v>
      </c>
      <c r="E1033" s="2" t="s">
        <v>1643</v>
      </c>
      <c r="F1033" s="5" t="n">
        <f aca="false">ROUNDUP(MONTH($B1033)/3,0)</f>
        <v>2</v>
      </c>
      <c r="G1033" s="2" t="s">
        <v>896</v>
      </c>
      <c r="H1033" s="2" t="s">
        <v>897</v>
      </c>
      <c r="I1033" s="2" t="s">
        <v>33</v>
      </c>
      <c r="J1033" s="2" t="s">
        <v>89</v>
      </c>
      <c r="K1033" s="2" t="s">
        <v>90</v>
      </c>
      <c r="L1033" s="2" t="s">
        <v>161</v>
      </c>
      <c r="M1033" s="2" t="s">
        <v>92</v>
      </c>
      <c r="N1033" s="2" t="s">
        <v>51</v>
      </c>
      <c r="O1033" s="2" t="s">
        <v>64</v>
      </c>
      <c r="P1033" s="2" t="s">
        <v>74</v>
      </c>
      <c r="Q1033" s="2" t="s">
        <v>542</v>
      </c>
      <c r="R1033" s="6" t="n">
        <v>1</v>
      </c>
      <c r="S1033" s="7" t="n">
        <v>942.1</v>
      </c>
      <c r="T1033" s="7" t="n">
        <f aca="false">$R1033*$S1033</f>
        <v>942.1</v>
      </c>
      <c r="U1033" s="8" t="n">
        <v>0.03</v>
      </c>
      <c r="V1033" s="7" t="n">
        <f aca="false">$T1033*$U1033</f>
        <v>28.263</v>
      </c>
      <c r="W1033" s="7" t="n">
        <f aca="false">$T1033-$V1033</f>
        <v>913.837</v>
      </c>
      <c r="X1033" s="7" t="n">
        <v>774.94</v>
      </c>
      <c r="Y1033" s="7" t="n">
        <f aca="false">$R1033*$X1033</f>
        <v>774.94</v>
      </c>
      <c r="Z1033" s="7" t="n">
        <f aca="false">$W1033-$Y1033</f>
        <v>138.897</v>
      </c>
      <c r="AA1033" s="8" t="n">
        <f aca="false">IFERROR($Z1033/$W1033,0)</f>
        <v>0.151993189157366</v>
      </c>
      <c r="AB1033" s="2" t="s">
        <v>85</v>
      </c>
      <c r="AC1033" s="2" t="s">
        <v>43</v>
      </c>
    </row>
    <row r="1034" customFormat="false" ht="15" hidden="false" customHeight="false" outlineLevel="0" collapsed="false">
      <c r="A1034" s="2" t="s">
        <v>1921</v>
      </c>
      <c r="B1034" s="3" t="n">
        <v>45402</v>
      </c>
      <c r="C1034" s="4" t="n">
        <f aca="false">YEAR($B1034)</f>
        <v>2024</v>
      </c>
      <c r="D1034" s="4" t="n">
        <f aca="false">MONTH($B1034)</f>
        <v>4</v>
      </c>
      <c r="E1034" s="2" t="s">
        <v>1643</v>
      </c>
      <c r="F1034" s="5" t="n">
        <f aca="false">ROUNDUP(MONTH($B1034)/3,0)</f>
        <v>2</v>
      </c>
      <c r="G1034" s="2" t="s">
        <v>45</v>
      </c>
      <c r="H1034" s="2" t="s">
        <v>46</v>
      </c>
      <c r="I1034" s="2" t="s">
        <v>33</v>
      </c>
      <c r="J1034" s="2" t="s">
        <v>47</v>
      </c>
      <c r="K1034" s="2" t="s">
        <v>48</v>
      </c>
      <c r="L1034" s="2" t="s">
        <v>49</v>
      </c>
      <c r="M1034" s="2" t="s">
        <v>118</v>
      </c>
      <c r="N1034" s="2" t="s">
        <v>73</v>
      </c>
      <c r="O1034" s="2" t="s">
        <v>64</v>
      </c>
      <c r="P1034" s="2" t="s">
        <v>65</v>
      </c>
      <c r="Q1034" s="2" t="s">
        <v>187</v>
      </c>
      <c r="R1034" s="6" t="n">
        <v>1</v>
      </c>
      <c r="S1034" s="7" t="n">
        <v>4149.88</v>
      </c>
      <c r="T1034" s="7" t="n">
        <f aca="false">$R1034*$S1034</f>
        <v>4149.88</v>
      </c>
      <c r="U1034" s="8" t="n">
        <v>0.05</v>
      </c>
      <c r="V1034" s="7" t="n">
        <f aca="false">$T1034*$U1034</f>
        <v>207.494</v>
      </c>
      <c r="W1034" s="7" t="n">
        <f aca="false">$T1034-$V1034</f>
        <v>3942.386</v>
      </c>
      <c r="X1034" s="7" t="n">
        <v>3116.59</v>
      </c>
      <c r="Y1034" s="7" t="n">
        <f aca="false">$R1034*$X1034</f>
        <v>3116.59</v>
      </c>
      <c r="Z1034" s="7" t="n">
        <f aca="false">$W1034-$Y1034</f>
        <v>825.796</v>
      </c>
      <c r="AA1034" s="8" t="n">
        <f aca="false">IFERROR($Z1034/$W1034,0)</f>
        <v>0.209466044167162</v>
      </c>
      <c r="AB1034" s="2" t="s">
        <v>85</v>
      </c>
      <c r="AC1034" s="2" t="s">
        <v>43</v>
      </c>
    </row>
    <row r="1035" customFormat="false" ht="15" hidden="false" customHeight="false" outlineLevel="0" collapsed="false">
      <c r="A1035" s="2" t="s">
        <v>1922</v>
      </c>
      <c r="B1035" s="3" t="n">
        <v>45402</v>
      </c>
      <c r="C1035" s="4" t="n">
        <f aca="false">YEAR($B1035)</f>
        <v>2024</v>
      </c>
      <c r="D1035" s="4" t="n">
        <f aca="false">MONTH($B1035)</f>
        <v>4</v>
      </c>
      <c r="E1035" s="2" t="s">
        <v>1643</v>
      </c>
      <c r="F1035" s="5" t="n">
        <f aca="false">ROUNDUP(MONTH($B1035)/3,0)</f>
        <v>2</v>
      </c>
      <c r="G1035" s="2" t="s">
        <v>1846</v>
      </c>
      <c r="H1035" s="2" t="s">
        <v>1100</v>
      </c>
      <c r="I1035" s="2" t="s">
        <v>33</v>
      </c>
      <c r="J1035" s="2" t="s">
        <v>89</v>
      </c>
      <c r="K1035" s="2" t="s">
        <v>124</v>
      </c>
      <c r="L1035" s="2" t="s">
        <v>125</v>
      </c>
      <c r="M1035" s="2" t="s">
        <v>92</v>
      </c>
      <c r="N1035" s="2" t="s">
        <v>63</v>
      </c>
      <c r="O1035" s="2" t="s">
        <v>39</v>
      </c>
      <c r="P1035" s="2" t="s">
        <v>106</v>
      </c>
      <c r="Q1035" s="2" t="s">
        <v>136</v>
      </c>
      <c r="R1035" s="6" t="n">
        <v>3</v>
      </c>
      <c r="S1035" s="7" t="n">
        <v>1820.4</v>
      </c>
      <c r="T1035" s="7" t="n">
        <f aca="false">$R1035*$S1035</f>
        <v>5461.2</v>
      </c>
      <c r="U1035" s="8" t="n">
        <v>0.1</v>
      </c>
      <c r="V1035" s="7" t="n">
        <f aca="false">$T1035*$U1035</f>
        <v>546.12</v>
      </c>
      <c r="W1035" s="7" t="n">
        <f aca="false">$T1035-$V1035</f>
        <v>4915.08</v>
      </c>
      <c r="X1035" s="7" t="n">
        <v>1226.65</v>
      </c>
      <c r="Y1035" s="7" t="n">
        <f aca="false">$R1035*$X1035</f>
        <v>3679.95</v>
      </c>
      <c r="Z1035" s="7" t="n">
        <f aca="false">$W1035-$Y1035</f>
        <v>1235.13</v>
      </c>
      <c r="AA1035" s="8" t="n">
        <f aca="false">IFERROR($Z1035/$W1035,0)</f>
        <v>0.251293976903733</v>
      </c>
      <c r="AB1035" s="2" t="s">
        <v>85</v>
      </c>
      <c r="AC1035" s="2" t="s">
        <v>43</v>
      </c>
    </row>
    <row r="1036" customFormat="false" ht="15" hidden="false" customHeight="false" outlineLevel="0" collapsed="false">
      <c r="A1036" s="2" t="s">
        <v>1923</v>
      </c>
      <c r="B1036" s="3" t="n">
        <v>45402</v>
      </c>
      <c r="C1036" s="4" t="n">
        <f aca="false">YEAR($B1036)</f>
        <v>2024</v>
      </c>
      <c r="D1036" s="4" t="n">
        <f aca="false">MONTH($B1036)</f>
        <v>4</v>
      </c>
      <c r="E1036" s="2" t="s">
        <v>1643</v>
      </c>
      <c r="F1036" s="5" t="n">
        <f aca="false">ROUNDUP(MONTH($B1036)/3,0)</f>
        <v>2</v>
      </c>
      <c r="G1036" s="2" t="s">
        <v>854</v>
      </c>
      <c r="H1036" s="2" t="s">
        <v>855</v>
      </c>
      <c r="I1036" s="2" t="s">
        <v>33</v>
      </c>
      <c r="J1036" s="2" t="s">
        <v>89</v>
      </c>
      <c r="K1036" s="2" t="s">
        <v>90</v>
      </c>
      <c r="L1036" s="2" t="s">
        <v>161</v>
      </c>
      <c r="M1036" s="2" t="s">
        <v>99</v>
      </c>
      <c r="N1036" s="2" t="s">
        <v>51</v>
      </c>
      <c r="O1036" s="2" t="s">
        <v>171</v>
      </c>
      <c r="P1036" s="2" t="s">
        <v>172</v>
      </c>
      <c r="Q1036" s="2" t="s">
        <v>223</v>
      </c>
      <c r="R1036" s="6" t="n">
        <v>1</v>
      </c>
      <c r="S1036" s="7" t="n">
        <v>530.81</v>
      </c>
      <c r="T1036" s="7" t="n">
        <f aca="false">$R1036*$S1036</f>
        <v>530.81</v>
      </c>
      <c r="U1036" s="8" t="n">
        <v>0</v>
      </c>
      <c r="V1036" s="7" t="n">
        <f aca="false">$T1036*$U1036</f>
        <v>0</v>
      </c>
      <c r="W1036" s="7" t="n">
        <f aca="false">$T1036-$V1036</f>
        <v>530.81</v>
      </c>
      <c r="X1036" s="7" t="n">
        <v>329.99</v>
      </c>
      <c r="Y1036" s="7" t="n">
        <f aca="false">$R1036*$X1036</f>
        <v>329.99</v>
      </c>
      <c r="Z1036" s="7" t="n">
        <f aca="false">$W1036-$Y1036</f>
        <v>200.82</v>
      </c>
      <c r="AA1036" s="8" t="n">
        <f aca="false">IFERROR($Z1036/$W1036,0)</f>
        <v>0.378327461803659</v>
      </c>
      <c r="AB1036" s="2" t="s">
        <v>85</v>
      </c>
      <c r="AC1036" s="2" t="s">
        <v>43</v>
      </c>
    </row>
    <row r="1037" customFormat="false" ht="15" hidden="false" customHeight="false" outlineLevel="0" collapsed="false">
      <c r="A1037" s="2" t="s">
        <v>1924</v>
      </c>
      <c r="B1037" s="3" t="n">
        <v>45402</v>
      </c>
      <c r="C1037" s="4" t="n">
        <f aca="false">YEAR($B1037)</f>
        <v>2024</v>
      </c>
      <c r="D1037" s="4" t="n">
        <f aca="false">MONTH($B1037)</f>
        <v>4</v>
      </c>
      <c r="E1037" s="2" t="s">
        <v>1643</v>
      </c>
      <c r="F1037" s="5" t="n">
        <f aca="false">ROUNDUP(MONTH($B1037)/3,0)</f>
        <v>2</v>
      </c>
      <c r="G1037" s="2" t="s">
        <v>488</v>
      </c>
      <c r="H1037" s="2" t="s">
        <v>489</v>
      </c>
      <c r="I1037" s="2" t="s">
        <v>33</v>
      </c>
      <c r="J1037" s="2" t="s">
        <v>89</v>
      </c>
      <c r="K1037" s="2" t="s">
        <v>97</v>
      </c>
      <c r="L1037" s="2" t="s">
        <v>111</v>
      </c>
      <c r="M1037" s="2" t="s">
        <v>92</v>
      </c>
      <c r="N1037" s="2" t="s">
        <v>51</v>
      </c>
      <c r="O1037" s="2" t="s">
        <v>64</v>
      </c>
      <c r="P1037" s="2" t="s">
        <v>74</v>
      </c>
      <c r="Q1037" s="2" t="s">
        <v>259</v>
      </c>
      <c r="R1037" s="6" t="n">
        <v>2</v>
      </c>
      <c r="S1037" s="7" t="n">
        <v>2079.1</v>
      </c>
      <c r="T1037" s="7" t="n">
        <f aca="false">$R1037*$S1037</f>
        <v>4158.2</v>
      </c>
      <c r="U1037" s="8" t="n">
        <v>0</v>
      </c>
      <c r="V1037" s="7" t="n">
        <f aca="false">$T1037*$U1037</f>
        <v>0</v>
      </c>
      <c r="W1037" s="7" t="n">
        <f aca="false">$T1037-$V1037</f>
        <v>4158.2</v>
      </c>
      <c r="X1037" s="7" t="n">
        <v>1485.45</v>
      </c>
      <c r="Y1037" s="7" t="n">
        <f aca="false">$R1037*$X1037</f>
        <v>2970.9</v>
      </c>
      <c r="Z1037" s="7" t="n">
        <f aca="false">$W1037-$Y1037</f>
        <v>1187.3</v>
      </c>
      <c r="AA1037" s="8" t="n">
        <f aca="false">IFERROR($Z1037/$W1037,0)</f>
        <v>0.285532201433312</v>
      </c>
      <c r="AB1037" s="2" t="s">
        <v>42</v>
      </c>
      <c r="AC1037" s="2" t="s">
        <v>43</v>
      </c>
    </row>
    <row r="1038" customFormat="false" ht="15" hidden="false" customHeight="false" outlineLevel="0" collapsed="false">
      <c r="A1038" s="2" t="s">
        <v>1925</v>
      </c>
      <c r="B1038" s="3" t="n">
        <v>45402</v>
      </c>
      <c r="C1038" s="4" t="n">
        <f aca="false">YEAR($B1038)</f>
        <v>2024</v>
      </c>
      <c r="D1038" s="4" t="n">
        <f aca="false">MONTH($B1038)</f>
        <v>4</v>
      </c>
      <c r="E1038" s="2" t="s">
        <v>1643</v>
      </c>
      <c r="F1038" s="5" t="n">
        <f aca="false">ROUNDUP(MONTH($B1038)/3,0)</f>
        <v>2</v>
      </c>
      <c r="G1038" s="2" t="s">
        <v>1926</v>
      </c>
      <c r="H1038" s="2" t="s">
        <v>1927</v>
      </c>
      <c r="I1038" s="2" t="s">
        <v>104</v>
      </c>
      <c r="J1038" s="2" t="s">
        <v>147</v>
      </c>
      <c r="K1038" s="2" t="s">
        <v>397</v>
      </c>
      <c r="L1038" s="2" t="s">
        <v>398</v>
      </c>
      <c r="M1038" s="2" t="s">
        <v>217</v>
      </c>
      <c r="N1038" s="2" t="s">
        <v>51</v>
      </c>
      <c r="O1038" s="2" t="s">
        <v>39</v>
      </c>
      <c r="P1038" s="2" t="s">
        <v>40</v>
      </c>
      <c r="Q1038" s="2" t="s">
        <v>334</v>
      </c>
      <c r="R1038" s="6" t="n">
        <v>13</v>
      </c>
      <c r="S1038" s="7" t="n">
        <v>3496.12</v>
      </c>
      <c r="T1038" s="7" t="n">
        <f aca="false">$R1038*$S1038</f>
        <v>45449.56</v>
      </c>
      <c r="U1038" s="8" t="n">
        <v>0</v>
      </c>
      <c r="V1038" s="7" t="n">
        <f aca="false">$T1038*$U1038</f>
        <v>0</v>
      </c>
      <c r="W1038" s="7" t="n">
        <f aca="false">$T1038-$V1038</f>
        <v>45449.56</v>
      </c>
      <c r="X1038" s="7" t="n">
        <v>2624.71</v>
      </c>
      <c r="Y1038" s="7" t="n">
        <f aca="false">$R1038*$X1038</f>
        <v>34121.23</v>
      </c>
      <c r="Z1038" s="7" t="n">
        <f aca="false">$W1038-$Y1038</f>
        <v>11328.33</v>
      </c>
      <c r="AA1038" s="8" t="n">
        <f aca="false">IFERROR($Z1038/$W1038,0)</f>
        <v>0.249250597805567</v>
      </c>
      <c r="AB1038" s="2" t="s">
        <v>85</v>
      </c>
      <c r="AC1038" s="2" t="s">
        <v>43</v>
      </c>
    </row>
    <row r="1039" customFormat="false" ht="15" hidden="false" customHeight="false" outlineLevel="0" collapsed="false">
      <c r="A1039" s="2" t="s">
        <v>1928</v>
      </c>
      <c r="B1039" s="3" t="n">
        <v>45402</v>
      </c>
      <c r="C1039" s="4" t="n">
        <f aca="false">YEAR($B1039)</f>
        <v>2024</v>
      </c>
      <c r="D1039" s="4" t="n">
        <f aca="false">MONTH($B1039)</f>
        <v>4</v>
      </c>
      <c r="E1039" s="2" t="s">
        <v>1643</v>
      </c>
      <c r="F1039" s="5" t="n">
        <f aca="false">ROUNDUP(MONTH($B1039)/3,0)</f>
        <v>2</v>
      </c>
      <c r="G1039" s="2" t="s">
        <v>1929</v>
      </c>
      <c r="H1039" s="2" t="s">
        <v>1930</v>
      </c>
      <c r="I1039" s="2" t="s">
        <v>33</v>
      </c>
      <c r="J1039" s="2" t="s">
        <v>59</v>
      </c>
      <c r="K1039" s="2" t="s">
        <v>140</v>
      </c>
      <c r="L1039" s="2" t="s">
        <v>141</v>
      </c>
      <c r="M1039" s="2" t="s">
        <v>131</v>
      </c>
      <c r="N1039" s="2" t="s">
        <v>63</v>
      </c>
      <c r="O1039" s="2" t="s">
        <v>39</v>
      </c>
      <c r="P1039" s="2" t="s">
        <v>40</v>
      </c>
      <c r="Q1039" s="2" t="s">
        <v>41</v>
      </c>
      <c r="R1039" s="6" t="n">
        <v>1</v>
      </c>
      <c r="S1039" s="7" t="n">
        <v>473.92</v>
      </c>
      <c r="T1039" s="7" t="n">
        <f aca="false">$R1039*$S1039</f>
        <v>473.92</v>
      </c>
      <c r="U1039" s="8" t="n">
        <v>0</v>
      </c>
      <c r="V1039" s="7" t="n">
        <f aca="false">$T1039*$U1039</f>
        <v>0</v>
      </c>
      <c r="W1039" s="7" t="n">
        <f aca="false">$T1039-$V1039</f>
        <v>473.92</v>
      </c>
      <c r="X1039" s="7" t="n">
        <v>290.89</v>
      </c>
      <c r="Y1039" s="7" t="n">
        <f aca="false">$R1039*$X1039</f>
        <v>290.89</v>
      </c>
      <c r="Z1039" s="7" t="n">
        <f aca="false">$W1039-$Y1039</f>
        <v>183.03</v>
      </c>
      <c r="AA1039" s="8" t="n">
        <f aca="false">IFERROR($Z1039/$W1039,0)</f>
        <v>0.386204422687373</v>
      </c>
      <c r="AB1039" s="2" t="s">
        <v>85</v>
      </c>
      <c r="AC1039" s="2" t="s">
        <v>43</v>
      </c>
    </row>
    <row r="1040" customFormat="false" ht="15" hidden="false" customHeight="false" outlineLevel="0" collapsed="false">
      <c r="A1040" s="2" t="s">
        <v>1931</v>
      </c>
      <c r="B1040" s="3" t="n">
        <v>45402</v>
      </c>
      <c r="C1040" s="4" t="n">
        <f aca="false">YEAR($B1040)</f>
        <v>2024</v>
      </c>
      <c r="D1040" s="4" t="n">
        <f aca="false">MONTH($B1040)</f>
        <v>4</v>
      </c>
      <c r="E1040" s="2" t="s">
        <v>1643</v>
      </c>
      <c r="F1040" s="5" t="n">
        <f aca="false">ROUNDUP(MONTH($B1040)/3,0)</f>
        <v>2</v>
      </c>
      <c r="G1040" s="2" t="s">
        <v>1932</v>
      </c>
      <c r="H1040" s="2" t="s">
        <v>1933</v>
      </c>
      <c r="I1040" s="2" t="s">
        <v>33</v>
      </c>
      <c r="J1040" s="2" t="s">
        <v>47</v>
      </c>
      <c r="K1040" s="2" t="s">
        <v>48</v>
      </c>
      <c r="L1040" s="2" t="s">
        <v>49</v>
      </c>
      <c r="M1040" s="2" t="s">
        <v>105</v>
      </c>
      <c r="N1040" s="2" t="s">
        <v>51</v>
      </c>
      <c r="O1040" s="2" t="s">
        <v>171</v>
      </c>
      <c r="P1040" s="2" t="s">
        <v>204</v>
      </c>
      <c r="Q1040" s="2" t="s">
        <v>264</v>
      </c>
      <c r="R1040" s="6" t="n">
        <v>2</v>
      </c>
      <c r="S1040" s="7" t="n">
        <v>1295.5</v>
      </c>
      <c r="T1040" s="7" t="n">
        <f aca="false">$R1040*$S1040</f>
        <v>2591</v>
      </c>
      <c r="U1040" s="8" t="n">
        <v>0</v>
      </c>
      <c r="V1040" s="7" t="n">
        <f aca="false">$T1040*$U1040</f>
        <v>0</v>
      </c>
      <c r="W1040" s="7" t="n">
        <f aca="false">$T1040-$V1040</f>
        <v>2591</v>
      </c>
      <c r="X1040" s="7" t="n">
        <v>846.52</v>
      </c>
      <c r="Y1040" s="7" t="n">
        <f aca="false">$R1040*$X1040</f>
        <v>1693.04</v>
      </c>
      <c r="Z1040" s="7" t="n">
        <f aca="false">$W1040-$Y1040</f>
        <v>897.96</v>
      </c>
      <c r="AA1040" s="8" t="n">
        <f aca="false">IFERROR($Z1040/$W1040,0)</f>
        <v>0.346568892319568</v>
      </c>
      <c r="AB1040" s="2" t="s">
        <v>76</v>
      </c>
      <c r="AC1040" s="2" t="s">
        <v>43</v>
      </c>
    </row>
    <row r="1041" customFormat="false" ht="15" hidden="false" customHeight="false" outlineLevel="0" collapsed="false">
      <c r="A1041" s="2" t="s">
        <v>1934</v>
      </c>
      <c r="B1041" s="3" t="n">
        <v>45402</v>
      </c>
      <c r="C1041" s="4" t="n">
        <f aca="false">YEAR($B1041)</f>
        <v>2024</v>
      </c>
      <c r="D1041" s="4" t="n">
        <f aca="false">MONTH($B1041)</f>
        <v>4</v>
      </c>
      <c r="E1041" s="2" t="s">
        <v>1643</v>
      </c>
      <c r="F1041" s="5" t="n">
        <f aca="false">ROUNDUP(MONTH($B1041)/3,0)</f>
        <v>2</v>
      </c>
      <c r="G1041" s="2" t="s">
        <v>454</v>
      </c>
      <c r="H1041" s="2" t="s">
        <v>455</v>
      </c>
      <c r="I1041" s="2" t="s">
        <v>33</v>
      </c>
      <c r="J1041" s="2" t="s">
        <v>89</v>
      </c>
      <c r="K1041" s="2" t="s">
        <v>90</v>
      </c>
      <c r="L1041" s="2" t="s">
        <v>91</v>
      </c>
      <c r="M1041" s="2" t="s">
        <v>135</v>
      </c>
      <c r="N1041" s="2" t="s">
        <v>73</v>
      </c>
      <c r="O1041" s="2" t="s">
        <v>114</v>
      </c>
      <c r="P1041" s="2" t="s">
        <v>115</v>
      </c>
      <c r="Q1041" s="2" t="s">
        <v>530</v>
      </c>
      <c r="R1041" s="6" t="n">
        <v>1</v>
      </c>
      <c r="S1041" s="7" t="n">
        <v>150.36</v>
      </c>
      <c r="T1041" s="7" t="n">
        <f aca="false">$R1041*$S1041</f>
        <v>150.36</v>
      </c>
      <c r="U1041" s="8" t="n">
        <v>0.08</v>
      </c>
      <c r="V1041" s="7" t="n">
        <f aca="false">$T1041*$U1041</f>
        <v>12.0288</v>
      </c>
      <c r="W1041" s="7" t="n">
        <f aca="false">$T1041-$V1041</f>
        <v>138.3312</v>
      </c>
      <c r="X1041" s="7" t="n">
        <v>78.12</v>
      </c>
      <c r="Y1041" s="7" t="n">
        <f aca="false">$R1041*$X1041</f>
        <v>78.12</v>
      </c>
      <c r="Z1041" s="7" t="n">
        <f aca="false">$W1041-$Y1041</f>
        <v>60.2112</v>
      </c>
      <c r="AA1041" s="8" t="n">
        <f aca="false">IFERROR($Z1041/$W1041,0)</f>
        <v>0.435268399319893</v>
      </c>
      <c r="AB1041" s="2" t="s">
        <v>55</v>
      </c>
      <c r="AC1041" s="2" t="s">
        <v>43</v>
      </c>
    </row>
    <row r="1042" customFormat="false" ht="15" hidden="false" customHeight="false" outlineLevel="0" collapsed="false">
      <c r="A1042" s="2" t="s">
        <v>1935</v>
      </c>
      <c r="B1042" s="3" t="n">
        <v>45402</v>
      </c>
      <c r="C1042" s="4" t="n">
        <f aca="false">YEAR($B1042)</f>
        <v>2024</v>
      </c>
      <c r="D1042" s="4" t="n">
        <f aca="false">MONTH($B1042)</f>
        <v>4</v>
      </c>
      <c r="E1042" s="2" t="s">
        <v>1643</v>
      </c>
      <c r="F1042" s="5" t="n">
        <f aca="false">ROUNDUP(MONTH($B1042)/3,0)</f>
        <v>2</v>
      </c>
      <c r="G1042" s="2" t="s">
        <v>102</v>
      </c>
      <c r="H1042" s="2" t="s">
        <v>103</v>
      </c>
      <c r="I1042" s="2" t="s">
        <v>104</v>
      </c>
      <c r="J1042" s="2" t="s">
        <v>47</v>
      </c>
      <c r="K1042" s="2" t="s">
        <v>48</v>
      </c>
      <c r="L1042" s="2" t="s">
        <v>49</v>
      </c>
      <c r="M1042" s="2" t="s">
        <v>156</v>
      </c>
      <c r="N1042" s="2" t="s">
        <v>38</v>
      </c>
      <c r="O1042" s="2" t="s">
        <v>114</v>
      </c>
      <c r="P1042" s="2" t="s">
        <v>119</v>
      </c>
      <c r="Q1042" s="2" t="s">
        <v>191</v>
      </c>
      <c r="R1042" s="6" t="n">
        <v>7</v>
      </c>
      <c r="S1042" s="7" t="n">
        <v>391.43</v>
      </c>
      <c r="T1042" s="7" t="n">
        <f aca="false">$R1042*$S1042</f>
        <v>2740.01</v>
      </c>
      <c r="U1042" s="8" t="n">
        <v>0</v>
      </c>
      <c r="V1042" s="7" t="n">
        <f aca="false">$T1042*$U1042</f>
        <v>0</v>
      </c>
      <c r="W1042" s="7" t="n">
        <f aca="false">$T1042-$V1042</f>
        <v>2740.01</v>
      </c>
      <c r="X1042" s="7" t="n">
        <v>213.59</v>
      </c>
      <c r="Y1042" s="7" t="n">
        <f aca="false">$R1042*$X1042</f>
        <v>1495.13</v>
      </c>
      <c r="Z1042" s="7" t="n">
        <f aca="false">$W1042-$Y1042</f>
        <v>1244.88</v>
      </c>
      <c r="AA1042" s="8" t="n">
        <f aca="false">IFERROR($Z1042/$W1042,0)</f>
        <v>0.454334108269678</v>
      </c>
      <c r="AB1042" s="2" t="s">
        <v>85</v>
      </c>
      <c r="AC1042" s="2" t="s">
        <v>43</v>
      </c>
    </row>
    <row r="1043" customFormat="false" ht="15" hidden="false" customHeight="false" outlineLevel="0" collapsed="false">
      <c r="A1043" s="2" t="s">
        <v>1936</v>
      </c>
      <c r="B1043" s="3" t="n">
        <v>45403</v>
      </c>
      <c r="C1043" s="4" t="n">
        <f aca="false">YEAR($B1043)</f>
        <v>2024</v>
      </c>
      <c r="D1043" s="4" t="n">
        <f aca="false">MONTH($B1043)</f>
        <v>4</v>
      </c>
      <c r="E1043" s="2" t="s">
        <v>1643</v>
      </c>
      <c r="F1043" s="5" t="n">
        <f aca="false">ROUNDUP(MONTH($B1043)/3,0)</f>
        <v>2</v>
      </c>
      <c r="G1043" s="2" t="s">
        <v>737</v>
      </c>
      <c r="H1043" s="2" t="s">
        <v>738</v>
      </c>
      <c r="I1043" s="2" t="s">
        <v>33</v>
      </c>
      <c r="J1043" s="2" t="s">
        <v>47</v>
      </c>
      <c r="K1043" s="2" t="s">
        <v>48</v>
      </c>
      <c r="L1043" s="2" t="s">
        <v>155</v>
      </c>
      <c r="M1043" s="2" t="s">
        <v>118</v>
      </c>
      <c r="N1043" s="2" t="s">
        <v>51</v>
      </c>
      <c r="O1043" s="2" t="s">
        <v>114</v>
      </c>
      <c r="P1043" s="2" t="s">
        <v>115</v>
      </c>
      <c r="Q1043" s="2" t="s">
        <v>530</v>
      </c>
      <c r="R1043" s="6" t="n">
        <v>3</v>
      </c>
      <c r="S1043" s="7" t="n">
        <v>166.5</v>
      </c>
      <c r="T1043" s="7" t="n">
        <f aca="false">$R1043*$S1043</f>
        <v>499.5</v>
      </c>
      <c r="U1043" s="8" t="n">
        <v>0.05</v>
      </c>
      <c r="V1043" s="7" t="n">
        <f aca="false">$T1043*$U1043</f>
        <v>24.975</v>
      </c>
      <c r="W1043" s="7" t="n">
        <f aca="false">$T1043-$V1043</f>
        <v>474.525</v>
      </c>
      <c r="X1043" s="7" t="n">
        <v>89.82</v>
      </c>
      <c r="Y1043" s="7" t="n">
        <f aca="false">$R1043*$X1043</f>
        <v>269.46</v>
      </c>
      <c r="Z1043" s="7" t="n">
        <f aca="false">$W1043-$Y1043</f>
        <v>205.065</v>
      </c>
      <c r="AA1043" s="8" t="n">
        <f aca="false">IFERROR($Z1043/$W1043,0)</f>
        <v>0.432147937411095</v>
      </c>
      <c r="AB1043" s="2" t="s">
        <v>42</v>
      </c>
      <c r="AC1043" s="2" t="s">
        <v>43</v>
      </c>
    </row>
    <row r="1044" customFormat="false" ht="15" hidden="false" customHeight="false" outlineLevel="0" collapsed="false">
      <c r="A1044" s="2" t="s">
        <v>1937</v>
      </c>
      <c r="B1044" s="3" t="n">
        <v>45403</v>
      </c>
      <c r="C1044" s="4" t="n">
        <f aca="false">YEAR($B1044)</f>
        <v>2024</v>
      </c>
      <c r="D1044" s="4" t="n">
        <f aca="false">MONTH($B1044)</f>
        <v>4</v>
      </c>
      <c r="E1044" s="2" t="s">
        <v>1643</v>
      </c>
      <c r="F1044" s="5" t="n">
        <f aca="false">ROUNDUP(MONTH($B1044)/3,0)</f>
        <v>2</v>
      </c>
      <c r="G1044" s="2" t="s">
        <v>261</v>
      </c>
      <c r="H1044" s="2" t="s">
        <v>262</v>
      </c>
      <c r="I1044" s="2" t="s">
        <v>33</v>
      </c>
      <c r="J1044" s="2" t="s">
        <v>47</v>
      </c>
      <c r="K1044" s="2" t="s">
        <v>196</v>
      </c>
      <c r="L1044" s="2" t="s">
        <v>197</v>
      </c>
      <c r="M1044" s="2" t="s">
        <v>105</v>
      </c>
      <c r="N1044" s="2" t="s">
        <v>51</v>
      </c>
      <c r="O1044" s="2" t="s">
        <v>171</v>
      </c>
      <c r="P1044" s="2" t="s">
        <v>180</v>
      </c>
      <c r="Q1044" s="2" t="s">
        <v>181</v>
      </c>
      <c r="R1044" s="6" t="n">
        <v>1</v>
      </c>
      <c r="S1044" s="7" t="n">
        <v>2380.31</v>
      </c>
      <c r="T1044" s="7" t="n">
        <f aca="false">$R1044*$S1044</f>
        <v>2380.31</v>
      </c>
      <c r="U1044" s="8" t="n">
        <v>0.1</v>
      </c>
      <c r="V1044" s="7" t="n">
        <f aca="false">$T1044*$U1044</f>
        <v>238.031</v>
      </c>
      <c r="W1044" s="7" t="n">
        <f aca="false">$T1044-$V1044</f>
        <v>2142.279</v>
      </c>
      <c r="X1044" s="7" t="n">
        <v>1597.88</v>
      </c>
      <c r="Y1044" s="7" t="n">
        <f aca="false">$R1044*$X1044</f>
        <v>1597.88</v>
      </c>
      <c r="Z1044" s="7" t="n">
        <f aca="false">$W1044-$Y1044</f>
        <v>544.399</v>
      </c>
      <c r="AA1044" s="8" t="n">
        <f aca="false">IFERROR($Z1044/$W1044,0)</f>
        <v>0.254121428628111</v>
      </c>
      <c r="AB1044" s="2" t="s">
        <v>85</v>
      </c>
      <c r="AC1044" s="2" t="s">
        <v>43</v>
      </c>
    </row>
    <row r="1045" customFormat="false" ht="15" hidden="false" customHeight="false" outlineLevel="0" collapsed="false">
      <c r="A1045" s="2" t="s">
        <v>1938</v>
      </c>
      <c r="B1045" s="3" t="n">
        <v>45403</v>
      </c>
      <c r="C1045" s="4" t="n">
        <f aca="false">YEAR($B1045)</f>
        <v>2024</v>
      </c>
      <c r="D1045" s="4" t="n">
        <f aca="false">MONTH($B1045)</f>
        <v>4</v>
      </c>
      <c r="E1045" s="2" t="s">
        <v>1643</v>
      </c>
      <c r="F1045" s="5" t="n">
        <f aca="false">ROUNDUP(MONTH($B1045)/3,0)</f>
        <v>2</v>
      </c>
      <c r="G1045" s="2" t="s">
        <v>1939</v>
      </c>
      <c r="H1045" s="2" t="s">
        <v>346</v>
      </c>
      <c r="I1045" s="2" t="s">
        <v>33</v>
      </c>
      <c r="J1045" s="2" t="s">
        <v>47</v>
      </c>
      <c r="K1045" s="2" t="s">
        <v>221</v>
      </c>
      <c r="L1045" s="2" t="s">
        <v>222</v>
      </c>
      <c r="M1045" s="2" t="s">
        <v>156</v>
      </c>
      <c r="N1045" s="2" t="s">
        <v>51</v>
      </c>
      <c r="O1045" s="2" t="s">
        <v>114</v>
      </c>
      <c r="P1045" s="2" t="s">
        <v>119</v>
      </c>
      <c r="Q1045" s="2" t="s">
        <v>120</v>
      </c>
      <c r="R1045" s="6" t="n">
        <v>2</v>
      </c>
      <c r="S1045" s="7" t="n">
        <v>196.6</v>
      </c>
      <c r="T1045" s="7" t="n">
        <f aca="false">$R1045*$S1045</f>
        <v>393.2</v>
      </c>
      <c r="U1045" s="8" t="n">
        <v>0.05</v>
      </c>
      <c r="V1045" s="7" t="n">
        <f aca="false">$T1045*$U1045</f>
        <v>19.66</v>
      </c>
      <c r="W1045" s="7" t="n">
        <f aca="false">$T1045-$V1045</f>
        <v>373.54</v>
      </c>
      <c r="X1045" s="7" t="n">
        <v>104.43</v>
      </c>
      <c r="Y1045" s="7" t="n">
        <f aca="false">$R1045*$X1045</f>
        <v>208.86</v>
      </c>
      <c r="Z1045" s="7" t="n">
        <f aca="false">$W1045-$Y1045</f>
        <v>164.68</v>
      </c>
      <c r="AA1045" s="8" t="n">
        <f aca="false">IFERROR($Z1045/$W1045,0)</f>
        <v>0.44086309364459</v>
      </c>
      <c r="AB1045" s="2" t="s">
        <v>67</v>
      </c>
      <c r="AC1045" s="2" t="s">
        <v>43</v>
      </c>
    </row>
    <row r="1046" customFormat="false" ht="15" hidden="false" customHeight="false" outlineLevel="0" collapsed="false">
      <c r="A1046" s="2" t="s">
        <v>1940</v>
      </c>
      <c r="B1046" s="3" t="n">
        <v>45404</v>
      </c>
      <c r="C1046" s="4" t="n">
        <f aca="false">YEAR($B1046)</f>
        <v>2024</v>
      </c>
      <c r="D1046" s="4" t="n">
        <f aca="false">MONTH($B1046)</f>
        <v>4</v>
      </c>
      <c r="E1046" s="2" t="s">
        <v>1643</v>
      </c>
      <c r="F1046" s="5" t="n">
        <f aca="false">ROUNDUP(MONTH($B1046)/3,0)</f>
        <v>2</v>
      </c>
      <c r="G1046" s="2" t="s">
        <v>109</v>
      </c>
      <c r="H1046" s="2" t="s">
        <v>110</v>
      </c>
      <c r="I1046" s="2" t="s">
        <v>33</v>
      </c>
      <c r="J1046" s="2" t="s">
        <v>89</v>
      </c>
      <c r="K1046" s="2" t="s">
        <v>97</v>
      </c>
      <c r="L1046" s="2" t="s">
        <v>111</v>
      </c>
      <c r="M1046" s="2" t="s">
        <v>135</v>
      </c>
      <c r="N1046" s="2" t="s">
        <v>151</v>
      </c>
      <c r="O1046" s="2" t="s">
        <v>171</v>
      </c>
      <c r="P1046" s="2" t="s">
        <v>204</v>
      </c>
      <c r="Q1046" s="2" t="s">
        <v>232</v>
      </c>
      <c r="R1046" s="6" t="n">
        <v>3</v>
      </c>
      <c r="S1046" s="7" t="n">
        <v>904.59</v>
      </c>
      <c r="T1046" s="7" t="n">
        <f aca="false">$R1046*$S1046</f>
        <v>2713.77</v>
      </c>
      <c r="U1046" s="8" t="n">
        <v>0.15</v>
      </c>
      <c r="V1046" s="7" t="n">
        <f aca="false">$T1046*$U1046</f>
        <v>407.0655</v>
      </c>
      <c r="W1046" s="7" t="n">
        <f aca="false">$T1046-$V1046</f>
        <v>2306.7045</v>
      </c>
      <c r="X1046" s="7" t="n">
        <v>609.34</v>
      </c>
      <c r="Y1046" s="7" t="n">
        <f aca="false">$R1046*$X1046</f>
        <v>1828.02</v>
      </c>
      <c r="Z1046" s="7" t="n">
        <f aca="false">$W1046-$Y1046</f>
        <v>478.6845</v>
      </c>
      <c r="AA1046" s="8" t="n">
        <f aca="false">IFERROR($Z1046/$W1046,0)</f>
        <v>0.2075187784131</v>
      </c>
      <c r="AB1046" s="2" t="s">
        <v>55</v>
      </c>
      <c r="AC1046" s="2" t="s">
        <v>43</v>
      </c>
    </row>
    <row r="1047" customFormat="false" ht="15" hidden="false" customHeight="false" outlineLevel="0" collapsed="false">
      <c r="A1047" s="2" t="s">
        <v>1941</v>
      </c>
      <c r="B1047" s="3" t="n">
        <v>45404</v>
      </c>
      <c r="C1047" s="4" t="n">
        <f aca="false">YEAR($B1047)</f>
        <v>2024</v>
      </c>
      <c r="D1047" s="4" t="n">
        <f aca="false">MONTH($B1047)</f>
        <v>4</v>
      </c>
      <c r="E1047" s="2" t="s">
        <v>1643</v>
      </c>
      <c r="F1047" s="5" t="n">
        <f aca="false">ROUNDUP(MONTH($B1047)/3,0)</f>
        <v>2</v>
      </c>
      <c r="G1047" s="2" t="s">
        <v>87</v>
      </c>
      <c r="H1047" s="2" t="s">
        <v>88</v>
      </c>
      <c r="I1047" s="2" t="s">
        <v>33</v>
      </c>
      <c r="J1047" s="2" t="s">
        <v>89</v>
      </c>
      <c r="K1047" s="2" t="s">
        <v>90</v>
      </c>
      <c r="L1047" s="2" t="s">
        <v>91</v>
      </c>
      <c r="M1047" s="2" t="s">
        <v>99</v>
      </c>
      <c r="N1047" s="2" t="s">
        <v>51</v>
      </c>
      <c r="O1047" s="2" t="s">
        <v>52</v>
      </c>
      <c r="P1047" s="2" t="s">
        <v>83</v>
      </c>
      <c r="Q1047" s="2" t="s">
        <v>178</v>
      </c>
      <c r="R1047" s="6" t="n">
        <v>1</v>
      </c>
      <c r="S1047" s="7" t="n">
        <v>2760.33</v>
      </c>
      <c r="T1047" s="7" t="n">
        <f aca="false">$R1047*$S1047</f>
        <v>2760.33</v>
      </c>
      <c r="U1047" s="8" t="n">
        <v>0.03</v>
      </c>
      <c r="V1047" s="7" t="n">
        <f aca="false">$T1047*$U1047</f>
        <v>82.8099</v>
      </c>
      <c r="W1047" s="7" t="n">
        <f aca="false">$T1047-$V1047</f>
        <v>2677.5201</v>
      </c>
      <c r="X1047" s="7" t="n">
        <v>1963.63</v>
      </c>
      <c r="Y1047" s="7" t="n">
        <f aca="false">$R1047*$X1047</f>
        <v>1963.63</v>
      </c>
      <c r="Z1047" s="7" t="n">
        <f aca="false">$W1047-$Y1047</f>
        <v>713.8901</v>
      </c>
      <c r="AA1047" s="8" t="n">
        <f aca="false">IFERROR($Z1047/$W1047,0)</f>
        <v>0.266623619370775</v>
      </c>
      <c r="AB1047" s="2" t="s">
        <v>42</v>
      </c>
      <c r="AC1047" s="2" t="s">
        <v>93</v>
      </c>
    </row>
    <row r="1048" customFormat="false" ht="15" hidden="false" customHeight="false" outlineLevel="0" collapsed="false">
      <c r="A1048" s="2" t="s">
        <v>1942</v>
      </c>
      <c r="B1048" s="3" t="n">
        <v>45404</v>
      </c>
      <c r="C1048" s="4" t="n">
        <f aca="false">YEAR($B1048)</f>
        <v>2024</v>
      </c>
      <c r="D1048" s="4" t="n">
        <f aca="false">MONTH($B1048)</f>
        <v>4</v>
      </c>
      <c r="E1048" s="2" t="s">
        <v>1643</v>
      </c>
      <c r="F1048" s="5" t="n">
        <f aca="false">ROUNDUP(MONTH($B1048)/3,0)</f>
        <v>2</v>
      </c>
      <c r="G1048" s="2" t="s">
        <v>989</v>
      </c>
      <c r="H1048" s="2" t="s">
        <v>990</v>
      </c>
      <c r="I1048" s="2" t="s">
        <v>104</v>
      </c>
      <c r="J1048" s="2" t="s">
        <v>34</v>
      </c>
      <c r="K1048" s="2" t="s">
        <v>230</v>
      </c>
      <c r="L1048" s="2" t="s">
        <v>231</v>
      </c>
      <c r="M1048" s="2" t="s">
        <v>82</v>
      </c>
      <c r="N1048" s="2" t="s">
        <v>51</v>
      </c>
      <c r="O1048" s="2" t="s">
        <v>64</v>
      </c>
      <c r="P1048" s="2" t="s">
        <v>74</v>
      </c>
      <c r="Q1048" s="2" t="s">
        <v>542</v>
      </c>
      <c r="R1048" s="6" t="n">
        <v>11</v>
      </c>
      <c r="S1048" s="7" t="n">
        <v>920.79</v>
      </c>
      <c r="T1048" s="7" t="n">
        <f aca="false">$R1048*$S1048</f>
        <v>10128.69</v>
      </c>
      <c r="U1048" s="8" t="n">
        <v>0.03</v>
      </c>
      <c r="V1048" s="7" t="n">
        <f aca="false">$T1048*$U1048</f>
        <v>303.8607</v>
      </c>
      <c r="W1048" s="7" t="n">
        <f aca="false">$T1048-$V1048</f>
        <v>9824.8293</v>
      </c>
      <c r="X1048" s="7" t="n">
        <v>687.52</v>
      </c>
      <c r="Y1048" s="7" t="n">
        <f aca="false">$R1048*$X1048</f>
        <v>7562.72</v>
      </c>
      <c r="Z1048" s="7" t="n">
        <f aca="false">$W1048-$Y1048</f>
        <v>2262.1093</v>
      </c>
      <c r="AA1048" s="8" t="n">
        <f aca="false">IFERROR($Z1048/$W1048,0)</f>
        <v>0.230244132587627</v>
      </c>
      <c r="AB1048" s="2" t="s">
        <v>42</v>
      </c>
      <c r="AC1048" s="2" t="s">
        <v>43</v>
      </c>
    </row>
    <row r="1049" customFormat="false" ht="15" hidden="false" customHeight="false" outlineLevel="0" collapsed="false">
      <c r="A1049" s="2" t="s">
        <v>1943</v>
      </c>
      <c r="B1049" s="3" t="n">
        <v>45404</v>
      </c>
      <c r="C1049" s="4" t="n">
        <f aca="false">YEAR($B1049)</f>
        <v>2024</v>
      </c>
      <c r="D1049" s="4" t="n">
        <f aca="false">MONTH($B1049)</f>
        <v>4</v>
      </c>
      <c r="E1049" s="2" t="s">
        <v>1643</v>
      </c>
      <c r="F1049" s="5" t="n">
        <f aca="false">ROUNDUP(MONTH($B1049)/3,0)</f>
        <v>2</v>
      </c>
      <c r="G1049" s="2" t="s">
        <v>1944</v>
      </c>
      <c r="H1049" s="2" t="s">
        <v>1945</v>
      </c>
      <c r="I1049" s="2" t="s">
        <v>33</v>
      </c>
      <c r="J1049" s="2" t="s">
        <v>89</v>
      </c>
      <c r="K1049" s="2" t="s">
        <v>90</v>
      </c>
      <c r="L1049" s="2" t="s">
        <v>161</v>
      </c>
      <c r="M1049" s="2" t="s">
        <v>99</v>
      </c>
      <c r="N1049" s="2" t="s">
        <v>51</v>
      </c>
      <c r="O1049" s="2" t="s">
        <v>52</v>
      </c>
      <c r="P1049" s="2" t="s">
        <v>126</v>
      </c>
      <c r="Q1049" s="2" t="s">
        <v>253</v>
      </c>
      <c r="R1049" s="6" t="n">
        <v>3</v>
      </c>
      <c r="S1049" s="7" t="n">
        <v>1722.11</v>
      </c>
      <c r="T1049" s="7" t="n">
        <f aca="false">$R1049*$S1049</f>
        <v>5166.33</v>
      </c>
      <c r="U1049" s="8" t="n">
        <v>0</v>
      </c>
      <c r="V1049" s="7" t="n">
        <f aca="false">$T1049*$U1049</f>
        <v>0</v>
      </c>
      <c r="W1049" s="7" t="n">
        <f aca="false">$T1049-$V1049</f>
        <v>5166.33</v>
      </c>
      <c r="X1049" s="7" t="n">
        <v>1243.74</v>
      </c>
      <c r="Y1049" s="7" t="n">
        <f aca="false">$R1049*$X1049</f>
        <v>3731.22</v>
      </c>
      <c r="Z1049" s="7" t="n">
        <f aca="false">$W1049-$Y1049</f>
        <v>1435.11</v>
      </c>
      <c r="AA1049" s="8" t="n">
        <f aca="false">IFERROR($Z1049/$W1049,0)</f>
        <v>0.277781326396107</v>
      </c>
      <c r="AB1049" s="2" t="s">
        <v>55</v>
      </c>
      <c r="AC1049" s="2" t="s">
        <v>43</v>
      </c>
    </row>
    <row r="1050" customFormat="false" ht="15" hidden="false" customHeight="false" outlineLevel="0" collapsed="false">
      <c r="A1050" s="2" t="s">
        <v>1946</v>
      </c>
      <c r="B1050" s="3" t="n">
        <v>45404</v>
      </c>
      <c r="C1050" s="4" t="n">
        <f aca="false">YEAR($B1050)</f>
        <v>2024</v>
      </c>
      <c r="D1050" s="4" t="n">
        <f aca="false">MONTH($B1050)</f>
        <v>4</v>
      </c>
      <c r="E1050" s="2" t="s">
        <v>1643</v>
      </c>
      <c r="F1050" s="5" t="n">
        <f aca="false">ROUNDUP(MONTH($B1050)/3,0)</f>
        <v>2</v>
      </c>
      <c r="G1050" s="2" t="s">
        <v>45</v>
      </c>
      <c r="H1050" s="2" t="s">
        <v>46</v>
      </c>
      <c r="I1050" s="2" t="s">
        <v>33</v>
      </c>
      <c r="J1050" s="2" t="s">
        <v>47</v>
      </c>
      <c r="K1050" s="2" t="s">
        <v>48</v>
      </c>
      <c r="L1050" s="2" t="s">
        <v>49</v>
      </c>
      <c r="M1050" s="2" t="s">
        <v>50</v>
      </c>
      <c r="N1050" s="2" t="s">
        <v>51</v>
      </c>
      <c r="O1050" s="2" t="s">
        <v>64</v>
      </c>
      <c r="P1050" s="2" t="s">
        <v>65</v>
      </c>
      <c r="Q1050" s="2" t="s">
        <v>519</v>
      </c>
      <c r="R1050" s="6" t="n">
        <v>2</v>
      </c>
      <c r="S1050" s="7" t="n">
        <v>2609.7</v>
      </c>
      <c r="T1050" s="7" t="n">
        <f aca="false">$R1050*$S1050</f>
        <v>5219.4</v>
      </c>
      <c r="U1050" s="8" t="n">
        <v>0.05</v>
      </c>
      <c r="V1050" s="7" t="n">
        <f aca="false">$T1050*$U1050</f>
        <v>260.97</v>
      </c>
      <c r="W1050" s="7" t="n">
        <f aca="false">$T1050-$V1050</f>
        <v>4958.43</v>
      </c>
      <c r="X1050" s="7" t="n">
        <v>2134.51</v>
      </c>
      <c r="Y1050" s="7" t="n">
        <f aca="false">$R1050*$X1050</f>
        <v>4269.02</v>
      </c>
      <c r="Z1050" s="7" t="n">
        <f aca="false">$W1050-$Y1050</f>
        <v>689.409999999999</v>
      </c>
      <c r="AA1050" s="8" t="n">
        <f aca="false">IFERROR($Z1050/$W1050,0)</f>
        <v>0.139037961612849</v>
      </c>
      <c r="AB1050" s="2" t="s">
        <v>85</v>
      </c>
      <c r="AC1050" s="2" t="s">
        <v>43</v>
      </c>
    </row>
    <row r="1051" customFormat="false" ht="15" hidden="false" customHeight="false" outlineLevel="0" collapsed="false">
      <c r="A1051" s="2" t="s">
        <v>1947</v>
      </c>
      <c r="B1051" s="3" t="n">
        <v>45404</v>
      </c>
      <c r="C1051" s="4" t="n">
        <f aca="false">YEAR($B1051)</f>
        <v>2024</v>
      </c>
      <c r="D1051" s="4" t="n">
        <f aca="false">MONTH($B1051)</f>
        <v>4</v>
      </c>
      <c r="E1051" s="2" t="s">
        <v>1643</v>
      </c>
      <c r="F1051" s="5" t="n">
        <f aca="false">ROUNDUP(MONTH($B1051)/3,0)</f>
        <v>2</v>
      </c>
      <c r="G1051" s="2" t="s">
        <v>138</v>
      </c>
      <c r="H1051" s="2" t="s">
        <v>139</v>
      </c>
      <c r="I1051" s="2" t="s">
        <v>33</v>
      </c>
      <c r="J1051" s="2" t="s">
        <v>59</v>
      </c>
      <c r="K1051" s="2" t="s">
        <v>140</v>
      </c>
      <c r="L1051" s="2" t="s">
        <v>141</v>
      </c>
      <c r="M1051" s="2" t="s">
        <v>62</v>
      </c>
      <c r="N1051" s="2" t="s">
        <v>73</v>
      </c>
      <c r="O1051" s="2" t="s">
        <v>64</v>
      </c>
      <c r="P1051" s="2" t="s">
        <v>74</v>
      </c>
      <c r="Q1051" s="2" t="s">
        <v>75</v>
      </c>
      <c r="R1051" s="6" t="n">
        <v>1</v>
      </c>
      <c r="S1051" s="7" t="n">
        <v>5765.89</v>
      </c>
      <c r="T1051" s="7" t="n">
        <f aca="false">$R1051*$S1051</f>
        <v>5765.89</v>
      </c>
      <c r="U1051" s="8" t="n">
        <v>0.08</v>
      </c>
      <c r="V1051" s="7" t="n">
        <f aca="false">$T1051*$U1051</f>
        <v>461.2712</v>
      </c>
      <c r="W1051" s="7" t="n">
        <f aca="false">$T1051-$V1051</f>
        <v>5304.6188</v>
      </c>
      <c r="X1051" s="7" t="n">
        <v>4086.73</v>
      </c>
      <c r="Y1051" s="7" t="n">
        <f aca="false">$R1051*$X1051</f>
        <v>4086.73</v>
      </c>
      <c r="Z1051" s="7" t="n">
        <f aca="false">$W1051-$Y1051</f>
        <v>1217.8888</v>
      </c>
      <c r="AA1051" s="8" t="n">
        <f aca="false">IFERROR($Z1051/$W1051,0)</f>
        <v>0.229590258210449</v>
      </c>
      <c r="AB1051" s="2" t="s">
        <v>67</v>
      </c>
      <c r="AC1051" s="2" t="s">
        <v>43</v>
      </c>
    </row>
    <row r="1052" customFormat="false" ht="15" hidden="false" customHeight="false" outlineLevel="0" collapsed="false">
      <c r="A1052" s="2" t="s">
        <v>1948</v>
      </c>
      <c r="B1052" s="3" t="n">
        <v>45404</v>
      </c>
      <c r="C1052" s="4" t="n">
        <f aca="false">YEAR($B1052)</f>
        <v>2024</v>
      </c>
      <c r="D1052" s="4" t="n">
        <f aca="false">MONTH($B1052)</f>
        <v>4</v>
      </c>
      <c r="E1052" s="2" t="s">
        <v>1643</v>
      </c>
      <c r="F1052" s="5" t="n">
        <f aca="false">ROUNDUP(MONTH($B1052)/3,0)</f>
        <v>2</v>
      </c>
      <c r="G1052" s="2" t="s">
        <v>761</v>
      </c>
      <c r="H1052" s="2" t="s">
        <v>346</v>
      </c>
      <c r="I1052" s="2" t="s">
        <v>33</v>
      </c>
      <c r="J1052" s="2" t="s">
        <v>147</v>
      </c>
      <c r="K1052" s="2" t="s">
        <v>215</v>
      </c>
      <c r="L1052" s="2" t="s">
        <v>216</v>
      </c>
      <c r="M1052" s="2" t="s">
        <v>217</v>
      </c>
      <c r="N1052" s="2" t="s">
        <v>73</v>
      </c>
      <c r="O1052" s="2" t="s">
        <v>171</v>
      </c>
      <c r="P1052" s="2" t="s">
        <v>180</v>
      </c>
      <c r="Q1052" s="2" t="s">
        <v>357</v>
      </c>
      <c r="R1052" s="6" t="n">
        <v>1</v>
      </c>
      <c r="S1052" s="7" t="n">
        <v>1844.61</v>
      </c>
      <c r="T1052" s="7" t="n">
        <f aca="false">$R1052*$S1052</f>
        <v>1844.61</v>
      </c>
      <c r="U1052" s="8" t="n">
        <v>0</v>
      </c>
      <c r="V1052" s="7" t="n">
        <f aca="false">$T1052*$U1052</f>
        <v>0</v>
      </c>
      <c r="W1052" s="7" t="n">
        <f aca="false">$T1052-$V1052</f>
        <v>1844.61</v>
      </c>
      <c r="X1052" s="7" t="n">
        <v>1223.32</v>
      </c>
      <c r="Y1052" s="7" t="n">
        <f aca="false">$R1052*$X1052</f>
        <v>1223.32</v>
      </c>
      <c r="Z1052" s="7" t="n">
        <f aca="false">$W1052-$Y1052</f>
        <v>621.29</v>
      </c>
      <c r="AA1052" s="8" t="n">
        <f aca="false">IFERROR($Z1052/$W1052,0)</f>
        <v>0.336813743826608</v>
      </c>
      <c r="AB1052" s="2" t="s">
        <v>85</v>
      </c>
      <c r="AC1052" s="2" t="s">
        <v>43</v>
      </c>
    </row>
    <row r="1053" customFormat="false" ht="15" hidden="false" customHeight="false" outlineLevel="0" collapsed="false">
      <c r="A1053" s="2" t="s">
        <v>1949</v>
      </c>
      <c r="B1053" s="3" t="n">
        <v>45404</v>
      </c>
      <c r="C1053" s="4" t="n">
        <f aca="false">YEAR($B1053)</f>
        <v>2024</v>
      </c>
      <c r="D1053" s="4" t="n">
        <f aca="false">MONTH($B1053)</f>
        <v>4</v>
      </c>
      <c r="E1053" s="2" t="s">
        <v>1643</v>
      </c>
      <c r="F1053" s="5" t="n">
        <f aca="false">ROUNDUP(MONTH($B1053)/3,0)</f>
        <v>2</v>
      </c>
      <c r="G1053" s="2" t="s">
        <v>1373</v>
      </c>
      <c r="H1053" s="2" t="s">
        <v>1374</v>
      </c>
      <c r="I1053" s="2" t="s">
        <v>33</v>
      </c>
      <c r="J1053" s="2" t="s">
        <v>34</v>
      </c>
      <c r="K1053" s="2" t="s">
        <v>230</v>
      </c>
      <c r="L1053" s="2" t="s">
        <v>231</v>
      </c>
      <c r="M1053" s="2" t="s">
        <v>37</v>
      </c>
      <c r="N1053" s="2" t="s">
        <v>51</v>
      </c>
      <c r="O1053" s="2" t="s">
        <v>39</v>
      </c>
      <c r="P1053" s="2" t="s">
        <v>106</v>
      </c>
      <c r="Q1053" s="2" t="s">
        <v>107</v>
      </c>
      <c r="R1053" s="6" t="n">
        <v>1</v>
      </c>
      <c r="S1053" s="7" t="n">
        <v>2130.08</v>
      </c>
      <c r="T1053" s="7" t="n">
        <f aca="false">$R1053*$S1053</f>
        <v>2130.08</v>
      </c>
      <c r="U1053" s="8" t="n">
        <v>0.05</v>
      </c>
      <c r="V1053" s="7" t="n">
        <f aca="false">$T1053*$U1053</f>
        <v>106.504</v>
      </c>
      <c r="W1053" s="7" t="n">
        <f aca="false">$T1053-$V1053</f>
        <v>2023.576</v>
      </c>
      <c r="X1053" s="7" t="n">
        <v>1588.54</v>
      </c>
      <c r="Y1053" s="7" t="n">
        <f aca="false">$R1053*$X1053</f>
        <v>1588.54</v>
      </c>
      <c r="Z1053" s="7" t="n">
        <f aca="false">$W1053-$Y1053</f>
        <v>435.036</v>
      </c>
      <c r="AA1053" s="8" t="n">
        <f aca="false">IFERROR($Z1053/$W1053,0)</f>
        <v>0.21498377130387</v>
      </c>
      <c r="AB1053" s="2" t="s">
        <v>85</v>
      </c>
      <c r="AC1053" s="2" t="s">
        <v>43</v>
      </c>
    </row>
    <row r="1054" customFormat="false" ht="15" hidden="false" customHeight="false" outlineLevel="0" collapsed="false">
      <c r="A1054" s="2" t="s">
        <v>1950</v>
      </c>
      <c r="B1054" s="3" t="n">
        <v>45404</v>
      </c>
      <c r="C1054" s="4" t="n">
        <f aca="false">YEAR($B1054)</f>
        <v>2024</v>
      </c>
      <c r="D1054" s="4" t="n">
        <f aca="false">MONTH($B1054)</f>
        <v>4</v>
      </c>
      <c r="E1054" s="2" t="s">
        <v>1643</v>
      </c>
      <c r="F1054" s="5" t="n">
        <f aca="false">ROUNDUP(MONTH($B1054)/3,0)</f>
        <v>2</v>
      </c>
      <c r="G1054" s="2" t="s">
        <v>45</v>
      </c>
      <c r="H1054" s="2" t="s">
        <v>46</v>
      </c>
      <c r="I1054" s="2" t="s">
        <v>33</v>
      </c>
      <c r="J1054" s="2" t="s">
        <v>47</v>
      </c>
      <c r="K1054" s="2" t="s">
        <v>48</v>
      </c>
      <c r="L1054" s="2" t="s">
        <v>49</v>
      </c>
      <c r="M1054" s="2" t="s">
        <v>168</v>
      </c>
      <c r="N1054" s="2" t="s">
        <v>63</v>
      </c>
      <c r="O1054" s="2" t="s">
        <v>64</v>
      </c>
      <c r="P1054" s="2" t="s">
        <v>65</v>
      </c>
      <c r="Q1054" s="2" t="s">
        <v>187</v>
      </c>
      <c r="R1054" s="6" t="n">
        <v>2</v>
      </c>
      <c r="S1054" s="7" t="n">
        <v>4369.75</v>
      </c>
      <c r="T1054" s="7" t="n">
        <f aca="false">$R1054*$S1054</f>
        <v>8739.5</v>
      </c>
      <c r="U1054" s="8" t="n">
        <v>0.03</v>
      </c>
      <c r="V1054" s="7" t="n">
        <f aca="false">$T1054*$U1054</f>
        <v>262.185</v>
      </c>
      <c r="W1054" s="7" t="n">
        <f aca="false">$T1054-$V1054</f>
        <v>8477.315</v>
      </c>
      <c r="X1054" s="7" t="n">
        <v>3409.3</v>
      </c>
      <c r="Y1054" s="7" t="n">
        <f aca="false">$R1054*$X1054</f>
        <v>6818.6</v>
      </c>
      <c r="Z1054" s="7" t="n">
        <f aca="false">$W1054-$Y1054</f>
        <v>1658.715</v>
      </c>
      <c r="AA1054" s="8" t="n">
        <f aca="false">IFERROR($Z1054/$W1054,0)</f>
        <v>0.195665136897709</v>
      </c>
      <c r="AB1054" s="2" t="s">
        <v>42</v>
      </c>
      <c r="AC1054" s="2" t="s">
        <v>43</v>
      </c>
    </row>
    <row r="1055" customFormat="false" ht="15" hidden="false" customHeight="false" outlineLevel="0" collapsed="false">
      <c r="A1055" s="2" t="s">
        <v>1951</v>
      </c>
      <c r="B1055" s="3" t="n">
        <v>45404</v>
      </c>
      <c r="C1055" s="4" t="n">
        <f aca="false">YEAR($B1055)</f>
        <v>2024</v>
      </c>
      <c r="D1055" s="4" t="n">
        <f aca="false">MONTH($B1055)</f>
        <v>4</v>
      </c>
      <c r="E1055" s="2" t="s">
        <v>1643</v>
      </c>
      <c r="F1055" s="5" t="n">
        <f aca="false">ROUNDUP(MONTH($B1055)/3,0)</f>
        <v>2</v>
      </c>
      <c r="G1055" s="2" t="s">
        <v>1952</v>
      </c>
      <c r="H1055" s="2" t="s">
        <v>1633</v>
      </c>
      <c r="I1055" s="2" t="s">
        <v>33</v>
      </c>
      <c r="J1055" s="2" t="s">
        <v>47</v>
      </c>
      <c r="K1055" s="2" t="s">
        <v>48</v>
      </c>
      <c r="L1055" s="2" t="s">
        <v>49</v>
      </c>
      <c r="M1055" s="2" t="s">
        <v>50</v>
      </c>
      <c r="N1055" s="2" t="s">
        <v>63</v>
      </c>
      <c r="O1055" s="2" t="s">
        <v>52</v>
      </c>
      <c r="P1055" s="2" t="s">
        <v>53</v>
      </c>
      <c r="Q1055" s="2" t="s">
        <v>169</v>
      </c>
      <c r="R1055" s="6" t="n">
        <v>1</v>
      </c>
      <c r="S1055" s="7" t="n">
        <v>2133.21</v>
      </c>
      <c r="T1055" s="7" t="n">
        <f aca="false">$R1055*$S1055</f>
        <v>2133.21</v>
      </c>
      <c r="U1055" s="8" t="n">
        <v>0.2</v>
      </c>
      <c r="V1055" s="7" t="n">
        <f aca="false">$T1055*$U1055</f>
        <v>426.642</v>
      </c>
      <c r="W1055" s="7" t="n">
        <f aca="false">$T1055-$V1055</f>
        <v>1706.568</v>
      </c>
      <c r="X1055" s="7" t="n">
        <v>1660.13</v>
      </c>
      <c r="Y1055" s="7" t="n">
        <f aca="false">$R1055*$X1055</f>
        <v>1660.13</v>
      </c>
      <c r="Z1055" s="7" t="n">
        <f aca="false">$W1055-$Y1055</f>
        <v>46.4379999999999</v>
      </c>
      <c r="AA1055" s="8" t="n">
        <f aca="false">IFERROR($Z1055/$W1055,0)</f>
        <v>0.0272113387805232</v>
      </c>
      <c r="AB1055" s="2" t="s">
        <v>85</v>
      </c>
      <c r="AC1055" s="2" t="s">
        <v>43</v>
      </c>
    </row>
    <row r="1056" customFormat="false" ht="15" hidden="false" customHeight="false" outlineLevel="0" collapsed="false">
      <c r="A1056" s="2" t="s">
        <v>1953</v>
      </c>
      <c r="B1056" s="3" t="n">
        <v>45404</v>
      </c>
      <c r="C1056" s="4" t="n">
        <f aca="false">YEAR($B1056)</f>
        <v>2024</v>
      </c>
      <c r="D1056" s="4" t="n">
        <f aca="false">MONTH($B1056)</f>
        <v>4</v>
      </c>
      <c r="E1056" s="2" t="s">
        <v>1643</v>
      </c>
      <c r="F1056" s="5" t="n">
        <f aca="false">ROUNDUP(MONTH($B1056)/3,0)</f>
        <v>2</v>
      </c>
      <c r="G1056" s="2" t="s">
        <v>213</v>
      </c>
      <c r="H1056" s="2" t="s">
        <v>214</v>
      </c>
      <c r="I1056" s="2" t="s">
        <v>33</v>
      </c>
      <c r="J1056" s="2" t="s">
        <v>147</v>
      </c>
      <c r="K1056" s="2" t="s">
        <v>215</v>
      </c>
      <c r="L1056" s="2" t="s">
        <v>216</v>
      </c>
      <c r="M1056" s="2" t="s">
        <v>150</v>
      </c>
      <c r="N1056" s="2" t="s">
        <v>38</v>
      </c>
      <c r="O1056" s="2" t="s">
        <v>114</v>
      </c>
      <c r="P1056" s="2" t="s">
        <v>119</v>
      </c>
      <c r="Q1056" s="2" t="s">
        <v>120</v>
      </c>
      <c r="R1056" s="6" t="n">
        <v>2</v>
      </c>
      <c r="S1056" s="7" t="n">
        <v>204.37</v>
      </c>
      <c r="T1056" s="7" t="n">
        <f aca="false">$R1056*$S1056</f>
        <v>408.74</v>
      </c>
      <c r="U1056" s="8" t="n">
        <v>0</v>
      </c>
      <c r="V1056" s="7" t="n">
        <f aca="false">$T1056*$U1056</f>
        <v>0</v>
      </c>
      <c r="W1056" s="7" t="n">
        <f aca="false">$T1056-$V1056</f>
        <v>408.74</v>
      </c>
      <c r="X1056" s="7" t="n">
        <v>98.4</v>
      </c>
      <c r="Y1056" s="7" t="n">
        <f aca="false">$R1056*$X1056</f>
        <v>196.8</v>
      </c>
      <c r="Z1056" s="7" t="n">
        <f aca="false">$W1056-$Y1056</f>
        <v>211.94</v>
      </c>
      <c r="AA1056" s="8" t="n">
        <f aca="false">IFERROR($Z1056/$W1056,0)</f>
        <v>0.518520330772618</v>
      </c>
      <c r="AB1056" s="2" t="s">
        <v>85</v>
      </c>
      <c r="AC1056" s="2" t="s">
        <v>43</v>
      </c>
    </row>
    <row r="1057" customFormat="false" ht="15" hidden="false" customHeight="false" outlineLevel="0" collapsed="false">
      <c r="A1057" s="2" t="s">
        <v>1954</v>
      </c>
      <c r="B1057" s="3" t="n">
        <v>45404</v>
      </c>
      <c r="C1057" s="4" t="n">
        <f aca="false">YEAR($B1057)</f>
        <v>2024</v>
      </c>
      <c r="D1057" s="4" t="n">
        <f aca="false">MONTH($B1057)</f>
        <v>4</v>
      </c>
      <c r="E1057" s="2" t="s">
        <v>1643</v>
      </c>
      <c r="F1057" s="5" t="n">
        <f aca="false">ROUNDUP(MONTH($B1057)/3,0)</f>
        <v>2</v>
      </c>
      <c r="G1057" s="2" t="s">
        <v>1955</v>
      </c>
      <c r="H1057" s="2" t="s">
        <v>828</v>
      </c>
      <c r="I1057" s="2" t="s">
        <v>33</v>
      </c>
      <c r="J1057" s="2" t="s">
        <v>59</v>
      </c>
      <c r="K1057" s="2" t="s">
        <v>71</v>
      </c>
      <c r="L1057" s="2" t="s">
        <v>72</v>
      </c>
      <c r="M1057" s="2" t="s">
        <v>62</v>
      </c>
      <c r="N1057" s="2" t="s">
        <v>73</v>
      </c>
      <c r="O1057" s="2" t="s">
        <v>171</v>
      </c>
      <c r="P1057" s="2" t="s">
        <v>172</v>
      </c>
      <c r="Q1057" s="2" t="s">
        <v>173</v>
      </c>
      <c r="R1057" s="6" t="n">
        <v>2</v>
      </c>
      <c r="S1057" s="7" t="n">
        <v>897.22</v>
      </c>
      <c r="T1057" s="7" t="n">
        <f aca="false">$R1057*$S1057</f>
        <v>1794.44</v>
      </c>
      <c r="U1057" s="8" t="n">
        <v>0.08</v>
      </c>
      <c r="V1057" s="7" t="n">
        <f aca="false">$T1057*$U1057</f>
        <v>143.5552</v>
      </c>
      <c r="W1057" s="7" t="n">
        <f aca="false">$T1057-$V1057</f>
        <v>1650.8848</v>
      </c>
      <c r="X1057" s="7" t="n">
        <v>562.91</v>
      </c>
      <c r="Y1057" s="7" t="n">
        <f aca="false">$R1057*$X1057</f>
        <v>1125.82</v>
      </c>
      <c r="Z1057" s="7" t="n">
        <f aca="false">$W1057-$Y1057</f>
        <v>525.0648</v>
      </c>
      <c r="AA1057" s="8" t="n">
        <f aca="false">IFERROR($Z1057/$W1057,0)</f>
        <v>0.318050538717178</v>
      </c>
      <c r="AB1057" s="2" t="s">
        <v>85</v>
      </c>
      <c r="AC1057" s="2" t="s">
        <v>43</v>
      </c>
    </row>
    <row r="1058" customFormat="false" ht="15" hidden="false" customHeight="false" outlineLevel="0" collapsed="false">
      <c r="A1058" s="2" t="s">
        <v>1956</v>
      </c>
      <c r="B1058" s="3" t="n">
        <v>45405</v>
      </c>
      <c r="C1058" s="4" t="n">
        <f aca="false">YEAR($B1058)</f>
        <v>2024</v>
      </c>
      <c r="D1058" s="4" t="n">
        <f aca="false">MONTH($B1058)</f>
        <v>4</v>
      </c>
      <c r="E1058" s="2" t="s">
        <v>1643</v>
      </c>
      <c r="F1058" s="5" t="n">
        <f aca="false">ROUNDUP(MONTH($B1058)/3,0)</f>
        <v>2</v>
      </c>
      <c r="G1058" s="2" t="s">
        <v>208</v>
      </c>
      <c r="H1058" s="2" t="s">
        <v>209</v>
      </c>
      <c r="I1058" s="2" t="s">
        <v>33</v>
      </c>
      <c r="J1058" s="2" t="s">
        <v>59</v>
      </c>
      <c r="K1058" s="2" t="s">
        <v>210</v>
      </c>
      <c r="L1058" s="2" t="s">
        <v>211</v>
      </c>
      <c r="M1058" s="2" t="s">
        <v>131</v>
      </c>
      <c r="N1058" s="2" t="s">
        <v>151</v>
      </c>
      <c r="O1058" s="2" t="s">
        <v>114</v>
      </c>
      <c r="P1058" s="2" t="s">
        <v>115</v>
      </c>
      <c r="Q1058" s="2" t="s">
        <v>116</v>
      </c>
      <c r="R1058" s="6" t="n">
        <v>1</v>
      </c>
      <c r="S1058" s="7" t="n">
        <v>286.13</v>
      </c>
      <c r="T1058" s="7" t="n">
        <f aca="false">$R1058*$S1058</f>
        <v>286.13</v>
      </c>
      <c r="U1058" s="8" t="n">
        <v>0.03</v>
      </c>
      <c r="V1058" s="7" t="n">
        <f aca="false">$T1058*$U1058</f>
        <v>8.5839</v>
      </c>
      <c r="W1058" s="7" t="n">
        <f aca="false">$T1058-$V1058</f>
        <v>277.5461</v>
      </c>
      <c r="X1058" s="7" t="n">
        <v>154.32</v>
      </c>
      <c r="Y1058" s="7" t="n">
        <f aca="false">$R1058*$X1058</f>
        <v>154.32</v>
      </c>
      <c r="Z1058" s="7" t="n">
        <f aca="false">$W1058-$Y1058</f>
        <v>123.2261</v>
      </c>
      <c r="AA1058" s="8" t="n">
        <f aca="false">IFERROR($Z1058/$W1058,0)</f>
        <v>0.443984260632738</v>
      </c>
      <c r="AB1058" s="2" t="s">
        <v>76</v>
      </c>
      <c r="AC1058" s="2" t="s">
        <v>43</v>
      </c>
    </row>
    <row r="1059" customFormat="false" ht="15" hidden="false" customHeight="false" outlineLevel="0" collapsed="false">
      <c r="A1059" s="2" t="s">
        <v>1957</v>
      </c>
      <c r="B1059" s="3" t="n">
        <v>45405</v>
      </c>
      <c r="C1059" s="4" t="n">
        <f aca="false">YEAR($B1059)</f>
        <v>2024</v>
      </c>
      <c r="D1059" s="4" t="n">
        <f aca="false">MONTH($B1059)</f>
        <v>4</v>
      </c>
      <c r="E1059" s="2" t="s">
        <v>1643</v>
      </c>
      <c r="F1059" s="5" t="n">
        <f aca="false">ROUNDUP(MONTH($B1059)/3,0)</f>
        <v>2</v>
      </c>
      <c r="G1059" s="2" t="s">
        <v>1958</v>
      </c>
      <c r="H1059" s="2" t="s">
        <v>1959</v>
      </c>
      <c r="I1059" s="2" t="s">
        <v>33</v>
      </c>
      <c r="J1059" s="2" t="s">
        <v>47</v>
      </c>
      <c r="K1059" s="2" t="s">
        <v>185</v>
      </c>
      <c r="L1059" s="2" t="s">
        <v>186</v>
      </c>
      <c r="M1059" s="2" t="s">
        <v>168</v>
      </c>
      <c r="N1059" s="2" t="s">
        <v>38</v>
      </c>
      <c r="O1059" s="2" t="s">
        <v>171</v>
      </c>
      <c r="P1059" s="2" t="s">
        <v>204</v>
      </c>
      <c r="Q1059" s="2" t="s">
        <v>264</v>
      </c>
      <c r="R1059" s="6" t="n">
        <v>3</v>
      </c>
      <c r="S1059" s="7" t="n">
        <v>1300.89</v>
      </c>
      <c r="T1059" s="7" t="n">
        <f aca="false">$R1059*$S1059</f>
        <v>3902.67</v>
      </c>
      <c r="U1059" s="8" t="n">
        <v>0.03</v>
      </c>
      <c r="V1059" s="7" t="n">
        <f aca="false">$T1059*$U1059</f>
        <v>117.0801</v>
      </c>
      <c r="W1059" s="7" t="n">
        <f aca="false">$T1059-$V1059</f>
        <v>3785.5899</v>
      </c>
      <c r="X1059" s="7" t="n">
        <v>927.14</v>
      </c>
      <c r="Y1059" s="7" t="n">
        <f aca="false">$R1059*$X1059</f>
        <v>2781.42</v>
      </c>
      <c r="Z1059" s="7" t="n">
        <f aca="false">$W1059-$Y1059</f>
        <v>1004.1699</v>
      </c>
      <c r="AA1059" s="8" t="n">
        <f aca="false">IFERROR($Z1059/$W1059,0)</f>
        <v>0.265261141995333</v>
      </c>
      <c r="AB1059" s="2" t="s">
        <v>85</v>
      </c>
      <c r="AC1059" s="2" t="s">
        <v>43</v>
      </c>
    </row>
    <row r="1060" customFormat="false" ht="15" hidden="false" customHeight="false" outlineLevel="0" collapsed="false">
      <c r="A1060" s="2" t="s">
        <v>1960</v>
      </c>
      <c r="B1060" s="3" t="n">
        <v>45405</v>
      </c>
      <c r="C1060" s="4" t="n">
        <f aca="false">YEAR($B1060)</f>
        <v>2024</v>
      </c>
      <c r="D1060" s="4" t="n">
        <f aca="false">MONTH($B1060)</f>
        <v>4</v>
      </c>
      <c r="E1060" s="2" t="s">
        <v>1643</v>
      </c>
      <c r="F1060" s="5" t="n">
        <f aca="false">ROUNDUP(MONTH($B1060)/3,0)</f>
        <v>2</v>
      </c>
      <c r="G1060" s="2" t="s">
        <v>439</v>
      </c>
      <c r="H1060" s="2" t="s">
        <v>440</v>
      </c>
      <c r="I1060" s="2" t="s">
        <v>104</v>
      </c>
      <c r="J1060" s="2" t="s">
        <v>34</v>
      </c>
      <c r="K1060" s="2" t="s">
        <v>35</v>
      </c>
      <c r="L1060" s="2" t="s">
        <v>36</v>
      </c>
      <c r="M1060" s="2" t="s">
        <v>37</v>
      </c>
      <c r="N1060" s="2" t="s">
        <v>63</v>
      </c>
      <c r="O1060" s="2" t="s">
        <v>114</v>
      </c>
      <c r="P1060" s="2" t="s">
        <v>234</v>
      </c>
      <c r="Q1060" s="2" t="s">
        <v>276</v>
      </c>
      <c r="R1060" s="6" t="n">
        <v>4</v>
      </c>
      <c r="S1060" s="7" t="n">
        <v>189.86</v>
      </c>
      <c r="T1060" s="7" t="n">
        <f aca="false">$R1060*$S1060</f>
        <v>759.44</v>
      </c>
      <c r="U1060" s="8" t="n">
        <v>0</v>
      </c>
      <c r="V1060" s="7" t="n">
        <f aca="false">$T1060*$U1060</f>
        <v>0</v>
      </c>
      <c r="W1060" s="7" t="n">
        <f aca="false">$T1060-$V1060</f>
        <v>759.44</v>
      </c>
      <c r="X1060" s="7" t="n">
        <v>93.16</v>
      </c>
      <c r="Y1060" s="7" t="n">
        <f aca="false">$R1060*$X1060</f>
        <v>372.64</v>
      </c>
      <c r="Z1060" s="7" t="n">
        <f aca="false">$W1060-$Y1060</f>
        <v>386.8</v>
      </c>
      <c r="AA1060" s="8" t="n">
        <f aca="false">IFERROR($Z1060/$W1060,0)</f>
        <v>0.509322658801222</v>
      </c>
      <c r="AB1060" s="2" t="s">
        <v>85</v>
      </c>
      <c r="AC1060" s="2" t="s">
        <v>43</v>
      </c>
    </row>
    <row r="1061" customFormat="false" ht="15" hidden="false" customHeight="false" outlineLevel="0" collapsed="false">
      <c r="A1061" s="2" t="s">
        <v>1961</v>
      </c>
      <c r="B1061" s="3" t="n">
        <v>45405</v>
      </c>
      <c r="C1061" s="4" t="n">
        <f aca="false">YEAR($B1061)</f>
        <v>2024</v>
      </c>
      <c r="D1061" s="4" t="n">
        <f aca="false">MONTH($B1061)</f>
        <v>4</v>
      </c>
      <c r="E1061" s="2" t="s">
        <v>1643</v>
      </c>
      <c r="F1061" s="5" t="n">
        <f aca="false">ROUNDUP(MONTH($B1061)/3,0)</f>
        <v>2</v>
      </c>
      <c r="G1061" s="2" t="s">
        <v>332</v>
      </c>
      <c r="H1061" s="2" t="s">
        <v>333</v>
      </c>
      <c r="I1061" s="2" t="s">
        <v>33</v>
      </c>
      <c r="J1061" s="2" t="s">
        <v>47</v>
      </c>
      <c r="K1061" s="2" t="s">
        <v>48</v>
      </c>
      <c r="L1061" s="2" t="s">
        <v>49</v>
      </c>
      <c r="M1061" s="2" t="s">
        <v>118</v>
      </c>
      <c r="N1061" s="2" t="s">
        <v>51</v>
      </c>
      <c r="O1061" s="2" t="s">
        <v>64</v>
      </c>
      <c r="P1061" s="2" t="s">
        <v>342</v>
      </c>
      <c r="Q1061" s="2" t="s">
        <v>389</v>
      </c>
      <c r="R1061" s="6" t="n">
        <v>3</v>
      </c>
      <c r="S1061" s="7" t="n">
        <v>2857.99</v>
      </c>
      <c r="T1061" s="7" t="n">
        <f aca="false">$R1061*$S1061</f>
        <v>8573.97</v>
      </c>
      <c r="U1061" s="8" t="n">
        <v>0</v>
      </c>
      <c r="V1061" s="7" t="n">
        <f aca="false">$T1061*$U1061</f>
        <v>0</v>
      </c>
      <c r="W1061" s="7" t="n">
        <f aca="false">$T1061-$V1061</f>
        <v>8573.97</v>
      </c>
      <c r="X1061" s="7" t="n">
        <v>2079.56</v>
      </c>
      <c r="Y1061" s="7" t="n">
        <f aca="false">$R1061*$X1061</f>
        <v>6238.68</v>
      </c>
      <c r="Z1061" s="7" t="n">
        <f aca="false">$W1061-$Y1061</f>
        <v>2335.29</v>
      </c>
      <c r="AA1061" s="8" t="n">
        <f aca="false">IFERROR($Z1061/$W1061,0)</f>
        <v>0.272369742371387</v>
      </c>
      <c r="AB1061" s="2" t="s">
        <v>85</v>
      </c>
      <c r="AC1061" s="2" t="s">
        <v>43</v>
      </c>
    </row>
    <row r="1062" customFormat="false" ht="15" hidden="false" customHeight="false" outlineLevel="0" collapsed="false">
      <c r="A1062" s="2" t="s">
        <v>1962</v>
      </c>
      <c r="B1062" s="3" t="n">
        <v>45405</v>
      </c>
      <c r="C1062" s="4" t="n">
        <f aca="false">YEAR($B1062)</f>
        <v>2024</v>
      </c>
      <c r="D1062" s="4" t="n">
        <f aca="false">MONTH($B1062)</f>
        <v>4</v>
      </c>
      <c r="E1062" s="2" t="s">
        <v>1643</v>
      </c>
      <c r="F1062" s="5" t="n">
        <f aca="false">ROUNDUP(MONTH($B1062)/3,0)</f>
        <v>2</v>
      </c>
      <c r="G1062" s="2" t="s">
        <v>624</v>
      </c>
      <c r="H1062" s="2" t="s">
        <v>625</v>
      </c>
      <c r="I1062" s="2" t="s">
        <v>33</v>
      </c>
      <c r="J1062" s="2" t="s">
        <v>59</v>
      </c>
      <c r="K1062" s="2" t="s">
        <v>210</v>
      </c>
      <c r="L1062" s="2" t="s">
        <v>211</v>
      </c>
      <c r="M1062" s="2" t="s">
        <v>131</v>
      </c>
      <c r="N1062" s="2" t="s">
        <v>73</v>
      </c>
      <c r="O1062" s="2" t="s">
        <v>52</v>
      </c>
      <c r="P1062" s="2" t="s">
        <v>126</v>
      </c>
      <c r="Q1062" s="2" t="s">
        <v>253</v>
      </c>
      <c r="R1062" s="6" t="n">
        <v>3</v>
      </c>
      <c r="S1062" s="7" t="n">
        <v>1538.75</v>
      </c>
      <c r="T1062" s="7" t="n">
        <f aca="false">$R1062*$S1062</f>
        <v>4616.25</v>
      </c>
      <c r="U1062" s="8" t="n">
        <v>0.08</v>
      </c>
      <c r="V1062" s="7" t="n">
        <f aca="false">$T1062*$U1062</f>
        <v>369.3</v>
      </c>
      <c r="W1062" s="7" t="n">
        <f aca="false">$T1062-$V1062</f>
        <v>4246.95</v>
      </c>
      <c r="X1062" s="7" t="n">
        <v>1163.4</v>
      </c>
      <c r="Y1062" s="7" t="n">
        <f aca="false">$R1062*$X1062</f>
        <v>3490.2</v>
      </c>
      <c r="Z1062" s="7" t="n">
        <f aca="false">$W1062-$Y1062</f>
        <v>756.75</v>
      </c>
      <c r="AA1062" s="8" t="n">
        <f aca="false">IFERROR($Z1062/$W1062,0)</f>
        <v>0.178186698689648</v>
      </c>
      <c r="AB1062" s="2" t="s">
        <v>76</v>
      </c>
      <c r="AC1062" s="2" t="s">
        <v>43</v>
      </c>
    </row>
    <row r="1063" customFormat="false" ht="15" hidden="false" customHeight="false" outlineLevel="0" collapsed="false">
      <c r="A1063" s="2" t="s">
        <v>1963</v>
      </c>
      <c r="B1063" s="3" t="n">
        <v>45405</v>
      </c>
      <c r="C1063" s="4" t="n">
        <f aca="false">YEAR($B1063)</f>
        <v>2024</v>
      </c>
      <c r="D1063" s="4" t="n">
        <f aca="false">MONTH($B1063)</f>
        <v>4</v>
      </c>
      <c r="E1063" s="2" t="s">
        <v>1643</v>
      </c>
      <c r="F1063" s="5" t="n">
        <f aca="false">ROUNDUP(MONTH($B1063)/3,0)</f>
        <v>2</v>
      </c>
      <c r="G1063" s="2" t="s">
        <v>145</v>
      </c>
      <c r="H1063" s="2" t="s">
        <v>146</v>
      </c>
      <c r="I1063" s="2" t="s">
        <v>33</v>
      </c>
      <c r="J1063" s="2" t="s">
        <v>147</v>
      </c>
      <c r="K1063" s="2" t="s">
        <v>148</v>
      </c>
      <c r="L1063" s="2" t="s">
        <v>149</v>
      </c>
      <c r="M1063" s="2" t="s">
        <v>217</v>
      </c>
      <c r="N1063" s="2" t="s">
        <v>51</v>
      </c>
      <c r="O1063" s="2" t="s">
        <v>114</v>
      </c>
      <c r="P1063" s="2" t="s">
        <v>234</v>
      </c>
      <c r="Q1063" s="2" t="s">
        <v>276</v>
      </c>
      <c r="R1063" s="6" t="n">
        <v>1</v>
      </c>
      <c r="S1063" s="7" t="n">
        <v>195.65</v>
      </c>
      <c r="T1063" s="7" t="n">
        <f aca="false">$R1063*$S1063</f>
        <v>195.65</v>
      </c>
      <c r="U1063" s="8" t="n">
        <v>0</v>
      </c>
      <c r="V1063" s="7" t="n">
        <f aca="false">$T1063*$U1063</f>
        <v>0</v>
      </c>
      <c r="W1063" s="7" t="n">
        <f aca="false">$T1063-$V1063</f>
        <v>195.65</v>
      </c>
      <c r="X1063" s="7" t="n">
        <v>98.33</v>
      </c>
      <c r="Y1063" s="7" t="n">
        <f aca="false">$R1063*$X1063</f>
        <v>98.33</v>
      </c>
      <c r="Z1063" s="7" t="n">
        <f aca="false">$W1063-$Y1063</f>
        <v>97.32</v>
      </c>
      <c r="AA1063" s="8" t="n">
        <f aca="false">IFERROR($Z1063/$W1063,0)</f>
        <v>0.497418860209558</v>
      </c>
      <c r="AB1063" s="2" t="s">
        <v>85</v>
      </c>
      <c r="AC1063" s="2" t="s">
        <v>43</v>
      </c>
    </row>
    <row r="1064" customFormat="false" ht="15" hidden="false" customHeight="false" outlineLevel="0" collapsed="false">
      <c r="A1064" s="2" t="s">
        <v>1964</v>
      </c>
      <c r="B1064" s="3" t="n">
        <v>45405</v>
      </c>
      <c r="C1064" s="4" t="n">
        <f aca="false">YEAR($B1064)</f>
        <v>2024</v>
      </c>
      <c r="D1064" s="4" t="n">
        <f aca="false">MONTH($B1064)</f>
        <v>4</v>
      </c>
      <c r="E1064" s="2" t="s">
        <v>1643</v>
      </c>
      <c r="F1064" s="5" t="n">
        <f aca="false">ROUNDUP(MONTH($B1064)/3,0)</f>
        <v>2</v>
      </c>
      <c r="G1064" s="2" t="s">
        <v>1748</v>
      </c>
      <c r="H1064" s="2" t="s">
        <v>1749</v>
      </c>
      <c r="I1064" s="2" t="s">
        <v>33</v>
      </c>
      <c r="J1064" s="2" t="s">
        <v>59</v>
      </c>
      <c r="K1064" s="2" t="s">
        <v>140</v>
      </c>
      <c r="L1064" s="2" t="s">
        <v>141</v>
      </c>
      <c r="M1064" s="2" t="s">
        <v>131</v>
      </c>
      <c r="N1064" s="2" t="s">
        <v>63</v>
      </c>
      <c r="O1064" s="2" t="s">
        <v>64</v>
      </c>
      <c r="P1064" s="2" t="s">
        <v>74</v>
      </c>
      <c r="Q1064" s="2" t="s">
        <v>259</v>
      </c>
      <c r="R1064" s="6" t="n">
        <v>2</v>
      </c>
      <c r="S1064" s="7" t="n">
        <v>2083.67</v>
      </c>
      <c r="T1064" s="7" t="n">
        <f aca="false">$R1064*$S1064</f>
        <v>4167.34</v>
      </c>
      <c r="U1064" s="8" t="n">
        <v>0</v>
      </c>
      <c r="V1064" s="7" t="n">
        <f aca="false">$T1064*$U1064</f>
        <v>0</v>
      </c>
      <c r="W1064" s="7" t="n">
        <f aca="false">$T1064-$V1064</f>
        <v>4167.34</v>
      </c>
      <c r="X1064" s="7" t="n">
        <v>1510.86</v>
      </c>
      <c r="Y1064" s="7" t="n">
        <f aca="false">$R1064*$X1064</f>
        <v>3021.72</v>
      </c>
      <c r="Z1064" s="7" t="n">
        <f aca="false">$W1064-$Y1064</f>
        <v>1145.62</v>
      </c>
      <c r="AA1064" s="8" t="n">
        <f aca="false">IFERROR($Z1064/$W1064,0)</f>
        <v>0.274904375452927</v>
      </c>
      <c r="AB1064" s="2" t="s">
        <v>42</v>
      </c>
      <c r="AC1064" s="2" t="s">
        <v>43</v>
      </c>
    </row>
    <row r="1065" customFormat="false" ht="15" hidden="false" customHeight="false" outlineLevel="0" collapsed="false">
      <c r="A1065" s="2" t="s">
        <v>1965</v>
      </c>
      <c r="B1065" s="3" t="n">
        <v>45405</v>
      </c>
      <c r="C1065" s="4" t="n">
        <f aca="false">YEAR($B1065)</f>
        <v>2024</v>
      </c>
      <c r="D1065" s="4" t="n">
        <f aca="false">MONTH($B1065)</f>
        <v>4</v>
      </c>
      <c r="E1065" s="2" t="s">
        <v>1643</v>
      </c>
      <c r="F1065" s="5" t="n">
        <f aca="false">ROUNDUP(MONTH($B1065)/3,0)</f>
        <v>2</v>
      </c>
      <c r="G1065" s="2" t="s">
        <v>884</v>
      </c>
      <c r="H1065" s="2" t="s">
        <v>885</v>
      </c>
      <c r="I1065" s="2" t="s">
        <v>33</v>
      </c>
      <c r="J1065" s="2" t="s">
        <v>89</v>
      </c>
      <c r="K1065" s="2" t="s">
        <v>90</v>
      </c>
      <c r="L1065" s="2" t="s">
        <v>91</v>
      </c>
      <c r="M1065" s="2" t="s">
        <v>92</v>
      </c>
      <c r="N1065" s="2" t="s">
        <v>73</v>
      </c>
      <c r="O1065" s="2" t="s">
        <v>64</v>
      </c>
      <c r="P1065" s="2" t="s">
        <v>342</v>
      </c>
      <c r="Q1065" s="2" t="s">
        <v>408</v>
      </c>
      <c r="R1065" s="6" t="n">
        <v>1</v>
      </c>
      <c r="S1065" s="7" t="n">
        <v>5126.01</v>
      </c>
      <c r="T1065" s="7" t="n">
        <f aca="false">$R1065*$S1065</f>
        <v>5126.01</v>
      </c>
      <c r="U1065" s="8" t="n">
        <v>0.15</v>
      </c>
      <c r="V1065" s="7" t="n">
        <f aca="false">$T1065*$U1065</f>
        <v>768.9015</v>
      </c>
      <c r="W1065" s="7" t="n">
        <f aca="false">$T1065-$V1065</f>
        <v>4357.1085</v>
      </c>
      <c r="X1065" s="7" t="n">
        <v>3795.99</v>
      </c>
      <c r="Y1065" s="7" t="n">
        <f aca="false">$R1065*$X1065</f>
        <v>3795.99</v>
      </c>
      <c r="Z1065" s="7" t="n">
        <f aca="false">$W1065-$Y1065</f>
        <v>561.118500000001</v>
      </c>
      <c r="AA1065" s="8" t="n">
        <f aca="false">IFERROR($Z1065/$W1065,0)</f>
        <v>0.128782310562154</v>
      </c>
      <c r="AB1065" s="2" t="s">
        <v>42</v>
      </c>
      <c r="AC1065" s="2" t="s">
        <v>43</v>
      </c>
    </row>
    <row r="1066" customFormat="false" ht="15" hidden="false" customHeight="false" outlineLevel="0" collapsed="false">
      <c r="A1066" s="2" t="s">
        <v>1966</v>
      </c>
      <c r="B1066" s="3" t="n">
        <v>45405</v>
      </c>
      <c r="C1066" s="4" t="n">
        <f aca="false">YEAR($B1066)</f>
        <v>2024</v>
      </c>
      <c r="D1066" s="4" t="n">
        <f aca="false">MONTH($B1066)</f>
        <v>4</v>
      </c>
      <c r="E1066" s="2" t="s">
        <v>1643</v>
      </c>
      <c r="F1066" s="5" t="n">
        <f aca="false">ROUNDUP(MONTH($B1066)/3,0)</f>
        <v>2</v>
      </c>
      <c r="G1066" s="2" t="s">
        <v>1129</v>
      </c>
      <c r="H1066" s="2" t="s">
        <v>554</v>
      </c>
      <c r="I1066" s="2" t="s">
        <v>33</v>
      </c>
      <c r="J1066" s="2" t="s">
        <v>34</v>
      </c>
      <c r="K1066" s="2" t="s">
        <v>35</v>
      </c>
      <c r="L1066" s="2" t="s">
        <v>36</v>
      </c>
      <c r="M1066" s="2" t="s">
        <v>37</v>
      </c>
      <c r="N1066" s="2" t="s">
        <v>63</v>
      </c>
      <c r="O1066" s="2" t="s">
        <v>52</v>
      </c>
      <c r="P1066" s="2" t="s">
        <v>126</v>
      </c>
      <c r="Q1066" s="2" t="s">
        <v>127</v>
      </c>
      <c r="R1066" s="6" t="n">
        <v>1</v>
      </c>
      <c r="S1066" s="7" t="n">
        <v>991.16</v>
      </c>
      <c r="T1066" s="7" t="n">
        <f aca="false">$R1066*$S1066</f>
        <v>991.16</v>
      </c>
      <c r="U1066" s="8" t="n">
        <v>0.05</v>
      </c>
      <c r="V1066" s="7" t="n">
        <f aca="false">$T1066*$U1066</f>
        <v>49.558</v>
      </c>
      <c r="W1066" s="7" t="n">
        <f aca="false">$T1066-$V1066</f>
        <v>941.602</v>
      </c>
      <c r="X1066" s="7" t="n">
        <v>727.99</v>
      </c>
      <c r="Y1066" s="7" t="n">
        <f aca="false">$R1066*$X1066</f>
        <v>727.99</v>
      </c>
      <c r="Z1066" s="7" t="n">
        <f aca="false">$W1066-$Y1066</f>
        <v>213.612</v>
      </c>
      <c r="AA1066" s="8" t="n">
        <f aca="false">IFERROR($Z1066/$W1066,0)</f>
        <v>0.226860180840737</v>
      </c>
      <c r="AB1066" s="2" t="s">
        <v>42</v>
      </c>
      <c r="AC1066" s="2" t="s">
        <v>43</v>
      </c>
    </row>
    <row r="1067" customFormat="false" ht="15" hidden="false" customHeight="false" outlineLevel="0" collapsed="false">
      <c r="A1067" s="2" t="s">
        <v>1967</v>
      </c>
      <c r="B1067" s="3" t="n">
        <v>45405</v>
      </c>
      <c r="C1067" s="4" t="n">
        <f aca="false">YEAR($B1067)</f>
        <v>2024</v>
      </c>
      <c r="D1067" s="4" t="n">
        <f aca="false">MONTH($B1067)</f>
        <v>4</v>
      </c>
      <c r="E1067" s="2" t="s">
        <v>1643</v>
      </c>
      <c r="F1067" s="5" t="n">
        <f aca="false">ROUNDUP(MONTH($B1067)/3,0)</f>
        <v>2</v>
      </c>
      <c r="G1067" s="2" t="s">
        <v>102</v>
      </c>
      <c r="H1067" s="2" t="s">
        <v>103</v>
      </c>
      <c r="I1067" s="2" t="s">
        <v>104</v>
      </c>
      <c r="J1067" s="2" t="s">
        <v>47</v>
      </c>
      <c r="K1067" s="2" t="s">
        <v>48</v>
      </c>
      <c r="L1067" s="2" t="s">
        <v>49</v>
      </c>
      <c r="M1067" s="2" t="s">
        <v>118</v>
      </c>
      <c r="N1067" s="2" t="s">
        <v>51</v>
      </c>
      <c r="O1067" s="2" t="s">
        <v>114</v>
      </c>
      <c r="P1067" s="2" t="s">
        <v>234</v>
      </c>
      <c r="Q1067" s="2" t="s">
        <v>238</v>
      </c>
      <c r="R1067" s="6" t="n">
        <v>13</v>
      </c>
      <c r="S1067" s="7" t="n">
        <v>347.72</v>
      </c>
      <c r="T1067" s="7" t="n">
        <f aca="false">$R1067*$S1067</f>
        <v>4520.36</v>
      </c>
      <c r="U1067" s="8" t="n">
        <v>0.1</v>
      </c>
      <c r="V1067" s="7" t="n">
        <f aca="false">$T1067*$U1067</f>
        <v>452.036</v>
      </c>
      <c r="W1067" s="7" t="n">
        <f aca="false">$T1067-$V1067</f>
        <v>4068.324</v>
      </c>
      <c r="X1067" s="7" t="n">
        <v>182.83</v>
      </c>
      <c r="Y1067" s="7" t="n">
        <f aca="false">$R1067*$X1067</f>
        <v>2376.79</v>
      </c>
      <c r="Z1067" s="7" t="n">
        <f aca="false">$W1067-$Y1067</f>
        <v>1691.534</v>
      </c>
      <c r="AA1067" s="8" t="n">
        <f aca="false">IFERROR($Z1067/$W1067,0)</f>
        <v>0.415781535590577</v>
      </c>
      <c r="AB1067" s="2" t="s">
        <v>55</v>
      </c>
      <c r="AC1067" s="2" t="s">
        <v>246</v>
      </c>
    </row>
    <row r="1068" customFormat="false" ht="15" hidden="false" customHeight="false" outlineLevel="0" collapsed="false">
      <c r="A1068" s="2" t="s">
        <v>1968</v>
      </c>
      <c r="B1068" s="3" t="n">
        <v>45405</v>
      </c>
      <c r="C1068" s="4" t="n">
        <f aca="false">YEAR($B1068)</f>
        <v>2024</v>
      </c>
      <c r="D1068" s="4" t="n">
        <f aca="false">MONTH($B1068)</f>
        <v>4</v>
      </c>
      <c r="E1068" s="2" t="s">
        <v>1643</v>
      </c>
      <c r="F1068" s="5" t="n">
        <f aca="false">ROUNDUP(MONTH($B1068)/3,0)</f>
        <v>2</v>
      </c>
      <c r="G1068" s="2" t="s">
        <v>1969</v>
      </c>
      <c r="H1068" s="2" t="s">
        <v>1970</v>
      </c>
      <c r="I1068" s="2" t="s">
        <v>33</v>
      </c>
      <c r="J1068" s="2" t="s">
        <v>47</v>
      </c>
      <c r="K1068" s="2" t="s">
        <v>48</v>
      </c>
      <c r="L1068" s="2" t="s">
        <v>49</v>
      </c>
      <c r="M1068" s="2" t="s">
        <v>50</v>
      </c>
      <c r="N1068" s="2" t="s">
        <v>63</v>
      </c>
      <c r="O1068" s="2" t="s">
        <v>171</v>
      </c>
      <c r="P1068" s="2" t="s">
        <v>180</v>
      </c>
      <c r="Q1068" s="2" t="s">
        <v>449</v>
      </c>
      <c r="R1068" s="6" t="n">
        <v>2</v>
      </c>
      <c r="S1068" s="7" t="n">
        <v>834.68</v>
      </c>
      <c r="T1068" s="7" t="n">
        <f aca="false">$R1068*$S1068</f>
        <v>1669.36</v>
      </c>
      <c r="U1068" s="8" t="n">
        <v>0.03</v>
      </c>
      <c r="V1068" s="7" t="n">
        <f aca="false">$T1068*$U1068</f>
        <v>50.0808</v>
      </c>
      <c r="W1068" s="7" t="n">
        <f aca="false">$T1068-$V1068</f>
        <v>1619.2792</v>
      </c>
      <c r="X1068" s="7" t="n">
        <v>493.66</v>
      </c>
      <c r="Y1068" s="7" t="n">
        <f aca="false">$R1068*$X1068</f>
        <v>987.32</v>
      </c>
      <c r="Z1068" s="7" t="n">
        <f aca="false">$W1068-$Y1068</f>
        <v>631.9592</v>
      </c>
      <c r="AA1068" s="8" t="n">
        <f aca="false">IFERROR($Z1068/$W1068,0)</f>
        <v>0.39027191851782</v>
      </c>
      <c r="AB1068" s="2" t="s">
        <v>85</v>
      </c>
      <c r="AC1068" s="2" t="s">
        <v>43</v>
      </c>
    </row>
    <row r="1069" customFormat="false" ht="15" hidden="false" customHeight="false" outlineLevel="0" collapsed="false">
      <c r="A1069" s="2" t="s">
        <v>1971</v>
      </c>
      <c r="B1069" s="3" t="n">
        <v>45405</v>
      </c>
      <c r="C1069" s="4" t="n">
        <f aca="false">YEAR($B1069)</f>
        <v>2024</v>
      </c>
      <c r="D1069" s="4" t="n">
        <f aca="false">MONTH($B1069)</f>
        <v>4</v>
      </c>
      <c r="E1069" s="2" t="s">
        <v>1643</v>
      </c>
      <c r="F1069" s="5" t="n">
        <f aca="false">ROUNDUP(MONTH($B1069)/3,0)</f>
        <v>2</v>
      </c>
      <c r="G1069" s="2" t="s">
        <v>608</v>
      </c>
      <c r="H1069" s="2" t="s">
        <v>609</v>
      </c>
      <c r="I1069" s="2" t="s">
        <v>104</v>
      </c>
      <c r="J1069" s="2" t="s">
        <v>59</v>
      </c>
      <c r="K1069" s="2" t="s">
        <v>71</v>
      </c>
      <c r="L1069" s="2" t="s">
        <v>72</v>
      </c>
      <c r="M1069" s="2" t="s">
        <v>131</v>
      </c>
      <c r="N1069" s="2" t="s">
        <v>51</v>
      </c>
      <c r="O1069" s="2" t="s">
        <v>114</v>
      </c>
      <c r="P1069" s="2" t="s">
        <v>115</v>
      </c>
      <c r="Q1069" s="2" t="s">
        <v>530</v>
      </c>
      <c r="R1069" s="6" t="n">
        <v>13</v>
      </c>
      <c r="S1069" s="7" t="n">
        <v>152.35</v>
      </c>
      <c r="T1069" s="7" t="n">
        <f aca="false">$R1069*$S1069</f>
        <v>1980.55</v>
      </c>
      <c r="U1069" s="8" t="n">
        <v>0.15</v>
      </c>
      <c r="V1069" s="7" t="n">
        <f aca="false">$T1069*$U1069</f>
        <v>297.0825</v>
      </c>
      <c r="W1069" s="7" t="n">
        <f aca="false">$T1069-$V1069</f>
        <v>1683.4675</v>
      </c>
      <c r="X1069" s="7" t="n">
        <v>69.89</v>
      </c>
      <c r="Y1069" s="7" t="n">
        <f aca="false">$R1069*$X1069</f>
        <v>908.57</v>
      </c>
      <c r="Z1069" s="7" t="n">
        <f aca="false">$W1069-$Y1069</f>
        <v>774.8975</v>
      </c>
      <c r="AA1069" s="8" t="n">
        <f aca="false">IFERROR($Z1069/$W1069,0)</f>
        <v>0.460298461360258</v>
      </c>
      <c r="AB1069" s="2" t="s">
        <v>85</v>
      </c>
      <c r="AC1069" s="2" t="s">
        <v>43</v>
      </c>
    </row>
    <row r="1070" customFormat="false" ht="15" hidden="false" customHeight="false" outlineLevel="0" collapsed="false">
      <c r="A1070" s="2" t="s">
        <v>1972</v>
      </c>
      <c r="B1070" s="3" t="n">
        <v>45405</v>
      </c>
      <c r="C1070" s="4" t="n">
        <f aca="false">YEAR($B1070)</f>
        <v>2024</v>
      </c>
      <c r="D1070" s="4" t="n">
        <f aca="false">MONTH($B1070)</f>
        <v>4</v>
      </c>
      <c r="E1070" s="2" t="s">
        <v>1643</v>
      </c>
      <c r="F1070" s="5" t="n">
        <f aca="false">ROUNDUP(MONTH($B1070)/3,0)</f>
        <v>2</v>
      </c>
      <c r="G1070" s="2" t="s">
        <v>457</v>
      </c>
      <c r="H1070" s="2" t="s">
        <v>458</v>
      </c>
      <c r="I1070" s="2" t="s">
        <v>33</v>
      </c>
      <c r="J1070" s="2" t="s">
        <v>47</v>
      </c>
      <c r="K1070" s="2" t="s">
        <v>221</v>
      </c>
      <c r="L1070" s="2" t="s">
        <v>222</v>
      </c>
      <c r="M1070" s="2" t="s">
        <v>156</v>
      </c>
      <c r="N1070" s="2" t="s">
        <v>51</v>
      </c>
      <c r="O1070" s="2" t="s">
        <v>114</v>
      </c>
      <c r="P1070" s="2" t="s">
        <v>115</v>
      </c>
      <c r="Q1070" s="2" t="s">
        <v>530</v>
      </c>
      <c r="R1070" s="6" t="n">
        <v>3</v>
      </c>
      <c r="S1070" s="7" t="n">
        <v>146.31</v>
      </c>
      <c r="T1070" s="7" t="n">
        <f aca="false">$R1070*$S1070</f>
        <v>438.93</v>
      </c>
      <c r="U1070" s="8" t="n">
        <v>0.1</v>
      </c>
      <c r="V1070" s="7" t="n">
        <f aca="false">$T1070*$U1070</f>
        <v>43.893</v>
      </c>
      <c r="W1070" s="7" t="n">
        <f aca="false">$T1070-$V1070</f>
        <v>395.037</v>
      </c>
      <c r="X1070" s="7" t="n">
        <v>71.01</v>
      </c>
      <c r="Y1070" s="7" t="n">
        <f aca="false">$R1070*$X1070</f>
        <v>213.03</v>
      </c>
      <c r="Z1070" s="7" t="n">
        <f aca="false">$W1070-$Y1070</f>
        <v>182.007</v>
      </c>
      <c r="AA1070" s="8" t="n">
        <f aca="false">IFERROR($Z1070/$W1070,0)</f>
        <v>0.460734057822432</v>
      </c>
      <c r="AB1070" s="2" t="s">
        <v>85</v>
      </c>
      <c r="AC1070" s="2" t="s">
        <v>43</v>
      </c>
    </row>
    <row r="1071" customFormat="false" ht="15" hidden="false" customHeight="false" outlineLevel="0" collapsed="false">
      <c r="A1071" s="2" t="s">
        <v>1973</v>
      </c>
      <c r="B1071" s="3" t="n">
        <v>45406</v>
      </c>
      <c r="C1071" s="4" t="n">
        <f aca="false">YEAR($B1071)</f>
        <v>2024</v>
      </c>
      <c r="D1071" s="4" t="n">
        <f aca="false">MONTH($B1071)</f>
        <v>4</v>
      </c>
      <c r="E1071" s="2" t="s">
        <v>1643</v>
      </c>
      <c r="F1071" s="5" t="n">
        <f aca="false">ROUNDUP(MONTH($B1071)/3,0)</f>
        <v>2</v>
      </c>
      <c r="G1071" s="2" t="s">
        <v>737</v>
      </c>
      <c r="H1071" s="2" t="s">
        <v>738</v>
      </c>
      <c r="I1071" s="2" t="s">
        <v>33</v>
      </c>
      <c r="J1071" s="2" t="s">
        <v>47</v>
      </c>
      <c r="K1071" s="2" t="s">
        <v>48</v>
      </c>
      <c r="L1071" s="2" t="s">
        <v>155</v>
      </c>
      <c r="M1071" s="2" t="s">
        <v>168</v>
      </c>
      <c r="N1071" s="2" t="s">
        <v>63</v>
      </c>
      <c r="O1071" s="2" t="s">
        <v>64</v>
      </c>
      <c r="P1071" s="2" t="s">
        <v>74</v>
      </c>
      <c r="Q1071" s="2" t="s">
        <v>259</v>
      </c>
      <c r="R1071" s="6" t="n">
        <v>1</v>
      </c>
      <c r="S1071" s="7" t="n">
        <v>2053.82</v>
      </c>
      <c r="T1071" s="7" t="n">
        <f aca="false">$R1071*$S1071</f>
        <v>2053.82</v>
      </c>
      <c r="U1071" s="8" t="n">
        <v>0.2</v>
      </c>
      <c r="V1071" s="7" t="n">
        <f aca="false">$T1071*$U1071</f>
        <v>410.764</v>
      </c>
      <c r="W1071" s="7" t="n">
        <f aca="false">$T1071-$V1071</f>
        <v>1643.056</v>
      </c>
      <c r="X1071" s="7" t="n">
        <v>1468.05</v>
      </c>
      <c r="Y1071" s="7" t="n">
        <f aca="false">$R1071*$X1071</f>
        <v>1468.05</v>
      </c>
      <c r="Z1071" s="7" t="n">
        <f aca="false">$W1071-$Y1071</f>
        <v>175.006</v>
      </c>
      <c r="AA1071" s="8" t="n">
        <f aca="false">IFERROR($Z1071/$W1071,0)</f>
        <v>0.106512498661032</v>
      </c>
      <c r="AB1071" s="2" t="s">
        <v>85</v>
      </c>
      <c r="AC1071" s="2" t="s">
        <v>43</v>
      </c>
    </row>
    <row r="1072" customFormat="false" ht="15" hidden="false" customHeight="false" outlineLevel="0" collapsed="false">
      <c r="A1072" s="2" t="s">
        <v>1974</v>
      </c>
      <c r="B1072" s="3" t="n">
        <v>45406</v>
      </c>
      <c r="C1072" s="4" t="n">
        <f aca="false">YEAR($B1072)</f>
        <v>2024</v>
      </c>
      <c r="D1072" s="4" t="n">
        <f aca="false">MONTH($B1072)</f>
        <v>4</v>
      </c>
      <c r="E1072" s="2" t="s">
        <v>1643</v>
      </c>
      <c r="F1072" s="5" t="n">
        <f aca="false">ROUNDUP(MONTH($B1072)/3,0)</f>
        <v>2</v>
      </c>
      <c r="G1072" s="2" t="s">
        <v>563</v>
      </c>
      <c r="H1072" s="2" t="s">
        <v>564</v>
      </c>
      <c r="I1072" s="2" t="s">
        <v>33</v>
      </c>
      <c r="J1072" s="2" t="s">
        <v>47</v>
      </c>
      <c r="K1072" s="2" t="s">
        <v>196</v>
      </c>
      <c r="L1072" s="2" t="s">
        <v>197</v>
      </c>
      <c r="M1072" s="2" t="s">
        <v>156</v>
      </c>
      <c r="N1072" s="2" t="s">
        <v>51</v>
      </c>
      <c r="O1072" s="2" t="s">
        <v>39</v>
      </c>
      <c r="P1072" s="2" t="s">
        <v>40</v>
      </c>
      <c r="Q1072" s="2" t="s">
        <v>41</v>
      </c>
      <c r="R1072" s="6" t="n">
        <v>1</v>
      </c>
      <c r="S1072" s="7" t="n">
        <v>516.92</v>
      </c>
      <c r="T1072" s="7" t="n">
        <f aca="false">$R1072*$S1072</f>
        <v>516.92</v>
      </c>
      <c r="U1072" s="8" t="n">
        <v>0.08</v>
      </c>
      <c r="V1072" s="7" t="n">
        <f aca="false">$T1072*$U1072</f>
        <v>41.3536</v>
      </c>
      <c r="W1072" s="7" t="n">
        <f aca="false">$T1072-$V1072</f>
        <v>475.5664</v>
      </c>
      <c r="X1072" s="7" t="n">
        <v>349.1</v>
      </c>
      <c r="Y1072" s="7" t="n">
        <f aca="false">$R1072*$X1072</f>
        <v>349.1</v>
      </c>
      <c r="Z1072" s="7" t="n">
        <f aca="false">$W1072-$Y1072</f>
        <v>126.4664</v>
      </c>
      <c r="AA1072" s="8" t="n">
        <f aca="false">IFERROR($Z1072/$W1072,0)</f>
        <v>0.265927954540102</v>
      </c>
      <c r="AB1072" s="2" t="s">
        <v>55</v>
      </c>
      <c r="AC1072" s="2" t="s">
        <v>43</v>
      </c>
    </row>
    <row r="1073" customFormat="false" ht="15" hidden="false" customHeight="false" outlineLevel="0" collapsed="false">
      <c r="A1073" s="2" t="s">
        <v>1975</v>
      </c>
      <c r="B1073" s="3" t="n">
        <v>45406</v>
      </c>
      <c r="C1073" s="4" t="n">
        <f aca="false">YEAR($B1073)</f>
        <v>2024</v>
      </c>
      <c r="D1073" s="4" t="n">
        <f aca="false">MONTH($B1073)</f>
        <v>4</v>
      </c>
      <c r="E1073" s="2" t="s">
        <v>1643</v>
      </c>
      <c r="F1073" s="5" t="n">
        <f aca="false">ROUNDUP(MONTH($B1073)/3,0)</f>
        <v>2</v>
      </c>
      <c r="G1073" s="2" t="s">
        <v>1976</v>
      </c>
      <c r="H1073" s="2" t="s">
        <v>1977</v>
      </c>
      <c r="I1073" s="2" t="s">
        <v>33</v>
      </c>
      <c r="J1073" s="2" t="s">
        <v>47</v>
      </c>
      <c r="K1073" s="2" t="s">
        <v>48</v>
      </c>
      <c r="L1073" s="2" t="s">
        <v>49</v>
      </c>
      <c r="M1073" s="2" t="s">
        <v>118</v>
      </c>
      <c r="N1073" s="2" t="s">
        <v>38</v>
      </c>
      <c r="O1073" s="2" t="s">
        <v>114</v>
      </c>
      <c r="P1073" s="2" t="s">
        <v>119</v>
      </c>
      <c r="Q1073" s="2" t="s">
        <v>308</v>
      </c>
      <c r="R1073" s="6" t="n">
        <v>3</v>
      </c>
      <c r="S1073" s="7" t="n">
        <v>333.53</v>
      </c>
      <c r="T1073" s="7" t="n">
        <f aca="false">$R1073*$S1073</f>
        <v>1000.59</v>
      </c>
      <c r="U1073" s="8" t="n">
        <v>0.08</v>
      </c>
      <c r="V1073" s="7" t="n">
        <f aca="false">$T1073*$U1073</f>
        <v>80.0472</v>
      </c>
      <c r="W1073" s="7" t="n">
        <f aca="false">$T1073-$V1073</f>
        <v>920.5428</v>
      </c>
      <c r="X1073" s="7" t="n">
        <v>177.66</v>
      </c>
      <c r="Y1073" s="7" t="n">
        <f aca="false">$R1073*$X1073</f>
        <v>532.98</v>
      </c>
      <c r="Z1073" s="7" t="n">
        <f aca="false">$W1073-$Y1073</f>
        <v>387.5628</v>
      </c>
      <c r="AA1073" s="8" t="n">
        <f aca="false">IFERROR($Z1073/$W1073,0)</f>
        <v>0.421015513890283</v>
      </c>
      <c r="AB1073" s="2" t="s">
        <v>85</v>
      </c>
      <c r="AC1073" s="2" t="s">
        <v>43</v>
      </c>
    </row>
    <row r="1074" customFormat="false" ht="15" hidden="false" customHeight="false" outlineLevel="0" collapsed="false">
      <c r="A1074" s="2" t="s">
        <v>1978</v>
      </c>
      <c r="B1074" s="3" t="n">
        <v>45406</v>
      </c>
      <c r="C1074" s="4" t="n">
        <f aca="false">YEAR($B1074)</f>
        <v>2024</v>
      </c>
      <c r="D1074" s="4" t="n">
        <f aca="false">MONTH($B1074)</f>
        <v>4</v>
      </c>
      <c r="E1074" s="2" t="s">
        <v>1643</v>
      </c>
      <c r="F1074" s="5" t="n">
        <f aca="false">ROUNDUP(MONTH($B1074)/3,0)</f>
        <v>2</v>
      </c>
      <c r="G1074" s="2" t="s">
        <v>109</v>
      </c>
      <c r="H1074" s="2" t="s">
        <v>110</v>
      </c>
      <c r="I1074" s="2" t="s">
        <v>33</v>
      </c>
      <c r="J1074" s="2" t="s">
        <v>89</v>
      </c>
      <c r="K1074" s="2" t="s">
        <v>97</v>
      </c>
      <c r="L1074" s="2" t="s">
        <v>111</v>
      </c>
      <c r="M1074" s="2" t="s">
        <v>92</v>
      </c>
      <c r="N1074" s="2" t="s">
        <v>63</v>
      </c>
      <c r="O1074" s="2" t="s">
        <v>52</v>
      </c>
      <c r="P1074" s="2" t="s">
        <v>83</v>
      </c>
      <c r="Q1074" s="2" t="s">
        <v>178</v>
      </c>
      <c r="R1074" s="6" t="n">
        <v>2</v>
      </c>
      <c r="S1074" s="7" t="n">
        <v>3054.56</v>
      </c>
      <c r="T1074" s="7" t="n">
        <f aca="false">$R1074*$S1074</f>
        <v>6109.12</v>
      </c>
      <c r="U1074" s="8" t="n">
        <v>0.05</v>
      </c>
      <c r="V1074" s="7" t="n">
        <f aca="false">$T1074*$U1074</f>
        <v>305.456</v>
      </c>
      <c r="W1074" s="7" t="n">
        <f aca="false">$T1074-$V1074</f>
        <v>5803.664</v>
      </c>
      <c r="X1074" s="7" t="n">
        <v>2175.58</v>
      </c>
      <c r="Y1074" s="7" t="n">
        <f aca="false">$R1074*$X1074</f>
        <v>4351.16</v>
      </c>
      <c r="Z1074" s="7" t="n">
        <f aca="false">$W1074-$Y1074</f>
        <v>1452.504</v>
      </c>
      <c r="AA1074" s="8" t="n">
        <f aca="false">IFERROR($Z1074/$W1074,0)</f>
        <v>0.250273620250931</v>
      </c>
      <c r="AB1074" s="2" t="s">
        <v>55</v>
      </c>
      <c r="AC1074" s="2" t="s">
        <v>43</v>
      </c>
    </row>
    <row r="1075" customFormat="false" ht="15" hidden="false" customHeight="false" outlineLevel="0" collapsed="false">
      <c r="A1075" s="2" t="s">
        <v>1979</v>
      </c>
      <c r="B1075" s="3" t="n">
        <v>45406</v>
      </c>
      <c r="C1075" s="4" t="n">
        <f aca="false">YEAR($B1075)</f>
        <v>2024</v>
      </c>
      <c r="D1075" s="4" t="n">
        <f aca="false">MONTH($B1075)</f>
        <v>4</v>
      </c>
      <c r="E1075" s="2" t="s">
        <v>1643</v>
      </c>
      <c r="F1075" s="5" t="n">
        <f aca="false">ROUNDUP(MONTH($B1075)/3,0)</f>
        <v>2</v>
      </c>
      <c r="G1075" s="2" t="s">
        <v>1639</v>
      </c>
      <c r="H1075" s="2" t="s">
        <v>983</v>
      </c>
      <c r="I1075" s="2" t="s">
        <v>33</v>
      </c>
      <c r="J1075" s="2" t="s">
        <v>47</v>
      </c>
      <c r="K1075" s="2" t="s">
        <v>221</v>
      </c>
      <c r="L1075" s="2" t="s">
        <v>222</v>
      </c>
      <c r="M1075" s="2" t="s">
        <v>50</v>
      </c>
      <c r="N1075" s="2" t="s">
        <v>38</v>
      </c>
      <c r="O1075" s="2" t="s">
        <v>171</v>
      </c>
      <c r="P1075" s="2" t="s">
        <v>180</v>
      </c>
      <c r="Q1075" s="2" t="s">
        <v>181</v>
      </c>
      <c r="R1075" s="6" t="n">
        <v>3</v>
      </c>
      <c r="S1075" s="7" t="n">
        <v>2167.47</v>
      </c>
      <c r="T1075" s="7" t="n">
        <f aca="false">$R1075*$S1075</f>
        <v>6502.41</v>
      </c>
      <c r="U1075" s="8" t="n">
        <v>0.1</v>
      </c>
      <c r="V1075" s="7" t="n">
        <f aca="false">$T1075*$U1075</f>
        <v>650.241</v>
      </c>
      <c r="W1075" s="7" t="n">
        <f aca="false">$T1075-$V1075</f>
        <v>5852.169</v>
      </c>
      <c r="X1075" s="7" t="n">
        <v>1475.1</v>
      </c>
      <c r="Y1075" s="7" t="n">
        <f aca="false">$R1075*$X1075</f>
        <v>4425.3</v>
      </c>
      <c r="Z1075" s="7" t="n">
        <f aca="false">$W1075-$Y1075</f>
        <v>1426.869</v>
      </c>
      <c r="AA1075" s="8" t="n">
        <f aca="false">IFERROR($Z1075/$W1075,0)</f>
        <v>0.243818830249092</v>
      </c>
      <c r="AB1075" s="2" t="s">
        <v>85</v>
      </c>
      <c r="AC1075" s="2" t="s">
        <v>43</v>
      </c>
    </row>
    <row r="1076" customFormat="false" ht="15" hidden="false" customHeight="false" outlineLevel="0" collapsed="false">
      <c r="A1076" s="2" t="s">
        <v>1980</v>
      </c>
      <c r="B1076" s="3" t="n">
        <v>45406</v>
      </c>
      <c r="C1076" s="4" t="n">
        <f aca="false">YEAR($B1076)</f>
        <v>2024</v>
      </c>
      <c r="D1076" s="4" t="n">
        <f aca="false">MONTH($B1076)</f>
        <v>4</v>
      </c>
      <c r="E1076" s="2" t="s">
        <v>1643</v>
      </c>
      <c r="F1076" s="5" t="n">
        <f aca="false">ROUNDUP(MONTH($B1076)/3,0)</f>
        <v>2</v>
      </c>
      <c r="G1076" s="2" t="s">
        <v>447</v>
      </c>
      <c r="H1076" s="2" t="s">
        <v>448</v>
      </c>
      <c r="I1076" s="2" t="s">
        <v>33</v>
      </c>
      <c r="J1076" s="2" t="s">
        <v>89</v>
      </c>
      <c r="K1076" s="2" t="s">
        <v>90</v>
      </c>
      <c r="L1076" s="2" t="s">
        <v>161</v>
      </c>
      <c r="M1076" s="2" t="s">
        <v>92</v>
      </c>
      <c r="N1076" s="2" t="s">
        <v>38</v>
      </c>
      <c r="O1076" s="2" t="s">
        <v>52</v>
      </c>
      <c r="P1076" s="2" t="s">
        <v>53</v>
      </c>
      <c r="Q1076" s="2" t="s">
        <v>54</v>
      </c>
      <c r="R1076" s="6" t="n">
        <v>2</v>
      </c>
      <c r="S1076" s="7" t="n">
        <v>2785.36</v>
      </c>
      <c r="T1076" s="7" t="n">
        <f aca="false">$R1076*$S1076</f>
        <v>5570.72</v>
      </c>
      <c r="U1076" s="8" t="n">
        <v>0</v>
      </c>
      <c r="V1076" s="7" t="n">
        <f aca="false">$T1076*$U1076</f>
        <v>0</v>
      </c>
      <c r="W1076" s="7" t="n">
        <f aca="false">$T1076-$V1076</f>
        <v>5570.72</v>
      </c>
      <c r="X1076" s="7" t="n">
        <v>2083.6</v>
      </c>
      <c r="Y1076" s="7" t="n">
        <f aca="false">$R1076*$X1076</f>
        <v>4167.2</v>
      </c>
      <c r="Z1076" s="7" t="n">
        <f aca="false">$W1076-$Y1076</f>
        <v>1403.52</v>
      </c>
      <c r="AA1076" s="8" t="n">
        <f aca="false">IFERROR($Z1076/$W1076,0)</f>
        <v>0.251945888502743</v>
      </c>
      <c r="AB1076" s="2" t="s">
        <v>85</v>
      </c>
      <c r="AC1076" s="2" t="s">
        <v>43</v>
      </c>
    </row>
    <row r="1077" customFormat="false" ht="15" hidden="false" customHeight="false" outlineLevel="0" collapsed="false">
      <c r="A1077" s="2" t="s">
        <v>1981</v>
      </c>
      <c r="B1077" s="3" t="n">
        <v>45406</v>
      </c>
      <c r="C1077" s="4" t="n">
        <f aca="false">YEAR($B1077)</f>
        <v>2024</v>
      </c>
      <c r="D1077" s="4" t="n">
        <f aca="false">MONTH($B1077)</f>
        <v>4</v>
      </c>
      <c r="E1077" s="2" t="s">
        <v>1643</v>
      </c>
      <c r="F1077" s="5" t="n">
        <f aca="false">ROUNDUP(MONTH($B1077)/3,0)</f>
        <v>2</v>
      </c>
      <c r="G1077" s="2" t="s">
        <v>45</v>
      </c>
      <c r="H1077" s="2" t="s">
        <v>46</v>
      </c>
      <c r="I1077" s="2" t="s">
        <v>33</v>
      </c>
      <c r="J1077" s="2" t="s">
        <v>47</v>
      </c>
      <c r="K1077" s="2" t="s">
        <v>48</v>
      </c>
      <c r="L1077" s="2" t="s">
        <v>49</v>
      </c>
      <c r="M1077" s="2" t="s">
        <v>168</v>
      </c>
      <c r="N1077" s="2" t="s">
        <v>63</v>
      </c>
      <c r="O1077" s="2" t="s">
        <v>39</v>
      </c>
      <c r="P1077" s="2" t="s">
        <v>40</v>
      </c>
      <c r="Q1077" s="2" t="s">
        <v>41</v>
      </c>
      <c r="R1077" s="6" t="n">
        <v>2</v>
      </c>
      <c r="S1077" s="7" t="n">
        <v>446.04</v>
      </c>
      <c r="T1077" s="7" t="n">
        <f aca="false">$R1077*$S1077</f>
        <v>892.08</v>
      </c>
      <c r="U1077" s="8" t="n">
        <v>0</v>
      </c>
      <c r="V1077" s="7" t="n">
        <f aca="false">$T1077*$U1077</f>
        <v>0</v>
      </c>
      <c r="W1077" s="7" t="n">
        <f aca="false">$T1077-$V1077</f>
        <v>892.08</v>
      </c>
      <c r="X1077" s="7" t="n">
        <v>283.92</v>
      </c>
      <c r="Y1077" s="7" t="n">
        <f aca="false">$R1077*$X1077</f>
        <v>567.84</v>
      </c>
      <c r="Z1077" s="7" t="n">
        <f aca="false">$W1077-$Y1077</f>
        <v>324.24</v>
      </c>
      <c r="AA1077" s="8" t="n">
        <f aca="false">IFERROR($Z1077/$W1077,0)</f>
        <v>0.36346516007533</v>
      </c>
      <c r="AB1077" s="2" t="s">
        <v>67</v>
      </c>
      <c r="AC1077" s="2" t="s">
        <v>43</v>
      </c>
    </row>
    <row r="1078" customFormat="false" ht="15" hidden="false" customHeight="false" outlineLevel="0" collapsed="false">
      <c r="A1078" s="2" t="s">
        <v>1982</v>
      </c>
      <c r="B1078" s="3" t="n">
        <v>45406</v>
      </c>
      <c r="C1078" s="4" t="n">
        <f aca="false">YEAR($B1078)</f>
        <v>2024</v>
      </c>
      <c r="D1078" s="4" t="n">
        <f aca="false">MONTH($B1078)</f>
        <v>4</v>
      </c>
      <c r="E1078" s="2" t="s">
        <v>1643</v>
      </c>
      <c r="F1078" s="5" t="n">
        <f aca="false">ROUNDUP(MONTH($B1078)/3,0)</f>
        <v>2</v>
      </c>
      <c r="G1078" s="2" t="s">
        <v>1983</v>
      </c>
      <c r="H1078" s="2" t="s">
        <v>1984</v>
      </c>
      <c r="I1078" s="2" t="s">
        <v>104</v>
      </c>
      <c r="J1078" s="2" t="s">
        <v>34</v>
      </c>
      <c r="K1078" s="2" t="s">
        <v>35</v>
      </c>
      <c r="L1078" s="2" t="s">
        <v>36</v>
      </c>
      <c r="M1078" s="2" t="s">
        <v>82</v>
      </c>
      <c r="N1078" s="2" t="s">
        <v>63</v>
      </c>
      <c r="O1078" s="2" t="s">
        <v>52</v>
      </c>
      <c r="P1078" s="2" t="s">
        <v>126</v>
      </c>
      <c r="Q1078" s="2" t="s">
        <v>127</v>
      </c>
      <c r="R1078" s="6" t="n">
        <v>3</v>
      </c>
      <c r="S1078" s="7" t="n">
        <v>989.9</v>
      </c>
      <c r="T1078" s="7" t="n">
        <f aca="false">$R1078*$S1078</f>
        <v>2969.7</v>
      </c>
      <c r="U1078" s="8" t="n">
        <v>0.03</v>
      </c>
      <c r="V1078" s="7" t="n">
        <f aca="false">$T1078*$U1078</f>
        <v>89.091</v>
      </c>
      <c r="W1078" s="7" t="n">
        <f aca="false">$T1078-$V1078</f>
        <v>2880.609</v>
      </c>
      <c r="X1078" s="7" t="n">
        <v>739.72</v>
      </c>
      <c r="Y1078" s="7" t="n">
        <f aca="false">$R1078*$X1078</f>
        <v>2219.16</v>
      </c>
      <c r="Z1078" s="7" t="n">
        <f aca="false">$W1078-$Y1078</f>
        <v>661.449</v>
      </c>
      <c r="AA1078" s="8" t="n">
        <f aca="false">IFERROR($Z1078/$W1078,0)</f>
        <v>0.229621236342732</v>
      </c>
      <c r="AB1078" s="2" t="s">
        <v>67</v>
      </c>
      <c r="AC1078" s="2" t="s">
        <v>43</v>
      </c>
    </row>
    <row r="1079" customFormat="false" ht="15" hidden="false" customHeight="false" outlineLevel="0" collapsed="false">
      <c r="A1079" s="2" t="s">
        <v>1985</v>
      </c>
      <c r="B1079" s="3" t="n">
        <v>45406</v>
      </c>
      <c r="C1079" s="4" t="n">
        <f aca="false">YEAR($B1079)</f>
        <v>2024</v>
      </c>
      <c r="D1079" s="4" t="n">
        <f aca="false">MONTH($B1079)</f>
        <v>4</v>
      </c>
      <c r="E1079" s="2" t="s">
        <v>1643</v>
      </c>
      <c r="F1079" s="5" t="n">
        <f aca="false">ROUNDUP(MONTH($B1079)/3,0)</f>
        <v>2</v>
      </c>
      <c r="G1079" s="2" t="s">
        <v>1321</v>
      </c>
      <c r="H1079" s="2" t="s">
        <v>1322</v>
      </c>
      <c r="I1079" s="2" t="s">
        <v>104</v>
      </c>
      <c r="J1079" s="2" t="s">
        <v>47</v>
      </c>
      <c r="K1079" s="2" t="s">
        <v>48</v>
      </c>
      <c r="L1079" s="2" t="s">
        <v>49</v>
      </c>
      <c r="M1079" s="2" t="s">
        <v>156</v>
      </c>
      <c r="N1079" s="2" t="s">
        <v>38</v>
      </c>
      <c r="O1079" s="2" t="s">
        <v>171</v>
      </c>
      <c r="P1079" s="2" t="s">
        <v>172</v>
      </c>
      <c r="Q1079" s="2" t="s">
        <v>244</v>
      </c>
      <c r="R1079" s="6" t="n">
        <v>5</v>
      </c>
      <c r="S1079" s="7" t="n">
        <v>3036.68</v>
      </c>
      <c r="T1079" s="7" t="n">
        <f aca="false">$R1079*$S1079</f>
        <v>15183.4</v>
      </c>
      <c r="U1079" s="8" t="n">
        <v>0.08</v>
      </c>
      <c r="V1079" s="7" t="n">
        <f aca="false">$T1079*$U1079</f>
        <v>1214.672</v>
      </c>
      <c r="W1079" s="7" t="n">
        <f aca="false">$T1079-$V1079</f>
        <v>13968.728</v>
      </c>
      <c r="X1079" s="7" t="n">
        <v>1919.85</v>
      </c>
      <c r="Y1079" s="7" t="n">
        <f aca="false">$R1079*$X1079</f>
        <v>9599.25</v>
      </c>
      <c r="Z1079" s="7" t="n">
        <f aca="false">$W1079-$Y1079</f>
        <v>4369.478</v>
      </c>
      <c r="AA1079" s="8" t="n">
        <f aca="false">IFERROR($Z1079/$W1079,0)</f>
        <v>0.312804286832702</v>
      </c>
      <c r="AB1079" s="2" t="s">
        <v>85</v>
      </c>
      <c r="AC1079" s="2" t="s">
        <v>43</v>
      </c>
    </row>
    <row r="1080" customFormat="false" ht="15" hidden="false" customHeight="false" outlineLevel="0" collapsed="false">
      <c r="A1080" s="2" t="s">
        <v>1986</v>
      </c>
      <c r="B1080" s="3" t="n">
        <v>45406</v>
      </c>
      <c r="C1080" s="4" t="n">
        <f aca="false">YEAR($B1080)</f>
        <v>2024</v>
      </c>
      <c r="D1080" s="4" t="n">
        <f aca="false">MONTH($B1080)</f>
        <v>4</v>
      </c>
      <c r="E1080" s="2" t="s">
        <v>1643</v>
      </c>
      <c r="F1080" s="5" t="n">
        <f aca="false">ROUNDUP(MONTH($B1080)/3,0)</f>
        <v>2</v>
      </c>
      <c r="G1080" s="2" t="s">
        <v>1987</v>
      </c>
      <c r="H1080" s="2" t="s">
        <v>1988</v>
      </c>
      <c r="I1080" s="2" t="s">
        <v>33</v>
      </c>
      <c r="J1080" s="2" t="s">
        <v>34</v>
      </c>
      <c r="K1080" s="2" t="s">
        <v>35</v>
      </c>
      <c r="L1080" s="2" t="s">
        <v>36</v>
      </c>
      <c r="M1080" s="2" t="s">
        <v>37</v>
      </c>
      <c r="N1080" s="2" t="s">
        <v>51</v>
      </c>
      <c r="O1080" s="2" t="s">
        <v>39</v>
      </c>
      <c r="P1080" s="2" t="s">
        <v>40</v>
      </c>
      <c r="Q1080" s="2" t="s">
        <v>41</v>
      </c>
      <c r="R1080" s="6" t="n">
        <v>1</v>
      </c>
      <c r="S1080" s="7" t="n">
        <v>448.99</v>
      </c>
      <c r="T1080" s="7" t="n">
        <f aca="false">$R1080*$S1080</f>
        <v>448.99</v>
      </c>
      <c r="U1080" s="8" t="n">
        <v>0</v>
      </c>
      <c r="V1080" s="7" t="n">
        <f aca="false">$T1080*$U1080</f>
        <v>0</v>
      </c>
      <c r="W1080" s="7" t="n">
        <f aca="false">$T1080-$V1080</f>
        <v>448.99</v>
      </c>
      <c r="X1080" s="7" t="n">
        <v>253.2</v>
      </c>
      <c r="Y1080" s="7" t="n">
        <f aca="false">$R1080*$X1080</f>
        <v>253.2</v>
      </c>
      <c r="Z1080" s="7" t="n">
        <f aca="false">$W1080-$Y1080</f>
        <v>195.79</v>
      </c>
      <c r="AA1080" s="8" t="n">
        <f aca="false">IFERROR($Z1080/$W1080,0)</f>
        <v>0.436067618432482</v>
      </c>
      <c r="AB1080" s="2" t="s">
        <v>76</v>
      </c>
      <c r="AC1080" s="2" t="s">
        <v>43</v>
      </c>
    </row>
    <row r="1081" customFormat="false" ht="15" hidden="false" customHeight="false" outlineLevel="0" collapsed="false">
      <c r="A1081" s="2" t="s">
        <v>1989</v>
      </c>
      <c r="B1081" s="3" t="n">
        <v>45406</v>
      </c>
      <c r="C1081" s="4" t="n">
        <f aca="false">YEAR($B1081)</f>
        <v>2024</v>
      </c>
      <c r="D1081" s="4" t="n">
        <f aca="false">MONTH($B1081)</f>
        <v>4</v>
      </c>
      <c r="E1081" s="2" t="s">
        <v>1643</v>
      </c>
      <c r="F1081" s="5" t="n">
        <f aca="false">ROUNDUP(MONTH($B1081)/3,0)</f>
        <v>2</v>
      </c>
      <c r="G1081" s="2" t="s">
        <v>1990</v>
      </c>
      <c r="H1081" s="2" t="s">
        <v>1991</v>
      </c>
      <c r="I1081" s="2" t="s">
        <v>33</v>
      </c>
      <c r="J1081" s="2" t="s">
        <v>47</v>
      </c>
      <c r="K1081" s="2" t="s">
        <v>48</v>
      </c>
      <c r="L1081" s="2" t="s">
        <v>155</v>
      </c>
      <c r="M1081" s="2" t="s">
        <v>105</v>
      </c>
      <c r="N1081" s="2" t="s">
        <v>63</v>
      </c>
      <c r="O1081" s="2" t="s">
        <v>171</v>
      </c>
      <c r="P1081" s="2" t="s">
        <v>204</v>
      </c>
      <c r="Q1081" s="2" t="s">
        <v>205</v>
      </c>
      <c r="R1081" s="6" t="n">
        <v>2</v>
      </c>
      <c r="S1081" s="7" t="n">
        <v>1090.75</v>
      </c>
      <c r="T1081" s="7" t="n">
        <f aca="false">$R1081*$S1081</f>
        <v>2181.5</v>
      </c>
      <c r="U1081" s="8" t="n">
        <v>0.15</v>
      </c>
      <c r="V1081" s="7" t="n">
        <f aca="false">$T1081*$U1081</f>
        <v>327.225</v>
      </c>
      <c r="W1081" s="7" t="n">
        <f aca="false">$T1081-$V1081</f>
        <v>1854.275</v>
      </c>
      <c r="X1081" s="7" t="n">
        <v>738.2</v>
      </c>
      <c r="Y1081" s="7" t="n">
        <f aca="false">$R1081*$X1081</f>
        <v>1476.4</v>
      </c>
      <c r="Z1081" s="7" t="n">
        <f aca="false">$W1081-$Y1081</f>
        <v>377.875</v>
      </c>
      <c r="AA1081" s="8" t="n">
        <f aca="false">IFERROR($Z1081/$W1081,0)</f>
        <v>0.203785846220221</v>
      </c>
      <c r="AB1081" s="2" t="s">
        <v>85</v>
      </c>
      <c r="AC1081" s="2" t="s">
        <v>43</v>
      </c>
    </row>
    <row r="1082" customFormat="false" ht="15" hidden="false" customHeight="false" outlineLevel="0" collapsed="false">
      <c r="A1082" s="2" t="s">
        <v>1992</v>
      </c>
      <c r="B1082" s="3" t="n">
        <v>45406</v>
      </c>
      <c r="C1082" s="4" t="n">
        <f aca="false">YEAR($B1082)</f>
        <v>2024</v>
      </c>
      <c r="D1082" s="4" t="n">
        <f aca="false">MONTH($B1082)</f>
        <v>4</v>
      </c>
      <c r="E1082" s="2" t="s">
        <v>1643</v>
      </c>
      <c r="F1082" s="5" t="n">
        <f aca="false">ROUNDUP(MONTH($B1082)/3,0)</f>
        <v>2</v>
      </c>
      <c r="G1082" s="2" t="s">
        <v>1939</v>
      </c>
      <c r="H1082" s="2" t="s">
        <v>346</v>
      </c>
      <c r="I1082" s="2" t="s">
        <v>33</v>
      </c>
      <c r="J1082" s="2" t="s">
        <v>47</v>
      </c>
      <c r="K1082" s="2" t="s">
        <v>221</v>
      </c>
      <c r="L1082" s="2" t="s">
        <v>222</v>
      </c>
      <c r="M1082" s="2" t="s">
        <v>118</v>
      </c>
      <c r="N1082" s="2" t="s">
        <v>51</v>
      </c>
      <c r="O1082" s="2" t="s">
        <v>64</v>
      </c>
      <c r="P1082" s="2" t="s">
        <v>342</v>
      </c>
      <c r="Q1082" s="2" t="s">
        <v>343</v>
      </c>
      <c r="R1082" s="6" t="n">
        <v>3</v>
      </c>
      <c r="S1082" s="7" t="n">
        <v>1920.72</v>
      </c>
      <c r="T1082" s="7" t="n">
        <f aca="false">$R1082*$S1082</f>
        <v>5762.16</v>
      </c>
      <c r="U1082" s="8" t="n">
        <v>0.05</v>
      </c>
      <c r="V1082" s="7" t="n">
        <f aca="false">$T1082*$U1082</f>
        <v>288.108</v>
      </c>
      <c r="W1082" s="7" t="n">
        <f aca="false">$T1082-$V1082</f>
        <v>5474.052</v>
      </c>
      <c r="X1082" s="7" t="n">
        <v>1533.32</v>
      </c>
      <c r="Y1082" s="7" t="n">
        <f aca="false">$R1082*$X1082</f>
        <v>4599.96</v>
      </c>
      <c r="Z1082" s="7" t="n">
        <f aca="false">$W1082-$Y1082</f>
        <v>874.092</v>
      </c>
      <c r="AA1082" s="8" t="n">
        <f aca="false">IFERROR($Z1082/$W1082,0)</f>
        <v>0.159679155404443</v>
      </c>
      <c r="AB1082" s="2" t="s">
        <v>55</v>
      </c>
      <c r="AC1082" s="2" t="s">
        <v>43</v>
      </c>
    </row>
    <row r="1083" customFormat="false" ht="15" hidden="false" customHeight="false" outlineLevel="0" collapsed="false">
      <c r="A1083" s="2" t="s">
        <v>1993</v>
      </c>
      <c r="B1083" s="3" t="n">
        <v>45407</v>
      </c>
      <c r="C1083" s="4" t="n">
        <f aca="false">YEAR($B1083)</f>
        <v>2024</v>
      </c>
      <c r="D1083" s="4" t="n">
        <f aca="false">MONTH($B1083)</f>
        <v>4</v>
      </c>
      <c r="E1083" s="2" t="s">
        <v>1643</v>
      </c>
      <c r="F1083" s="5" t="n">
        <f aca="false">ROUNDUP(MONTH($B1083)/3,0)</f>
        <v>2</v>
      </c>
      <c r="G1083" s="2" t="s">
        <v>251</v>
      </c>
      <c r="H1083" s="2" t="s">
        <v>252</v>
      </c>
      <c r="I1083" s="2" t="s">
        <v>33</v>
      </c>
      <c r="J1083" s="2" t="s">
        <v>47</v>
      </c>
      <c r="K1083" s="2" t="s">
        <v>196</v>
      </c>
      <c r="L1083" s="2" t="s">
        <v>197</v>
      </c>
      <c r="M1083" s="2" t="s">
        <v>156</v>
      </c>
      <c r="N1083" s="2" t="s">
        <v>73</v>
      </c>
      <c r="O1083" s="2" t="s">
        <v>114</v>
      </c>
      <c r="P1083" s="2" t="s">
        <v>234</v>
      </c>
      <c r="Q1083" s="2" t="s">
        <v>276</v>
      </c>
      <c r="R1083" s="6" t="n">
        <v>3</v>
      </c>
      <c r="S1083" s="7" t="n">
        <v>191.49</v>
      </c>
      <c r="T1083" s="7" t="n">
        <f aca="false">$R1083*$S1083</f>
        <v>574.47</v>
      </c>
      <c r="U1083" s="8" t="n">
        <v>0.15</v>
      </c>
      <c r="V1083" s="7" t="n">
        <f aca="false">$T1083*$U1083</f>
        <v>86.1705</v>
      </c>
      <c r="W1083" s="7" t="n">
        <f aca="false">$T1083-$V1083</f>
        <v>488.2995</v>
      </c>
      <c r="X1083" s="7" t="n">
        <v>107.31</v>
      </c>
      <c r="Y1083" s="7" t="n">
        <f aca="false">$R1083*$X1083</f>
        <v>321.93</v>
      </c>
      <c r="Z1083" s="7" t="n">
        <f aca="false">$W1083-$Y1083</f>
        <v>166.3695</v>
      </c>
      <c r="AA1083" s="8" t="n">
        <f aca="false">IFERROR($Z1083/$W1083,0)</f>
        <v>0.34071200154823</v>
      </c>
      <c r="AB1083" s="2" t="s">
        <v>85</v>
      </c>
      <c r="AC1083" s="2" t="s">
        <v>43</v>
      </c>
    </row>
    <row r="1084" customFormat="false" ht="15" hidden="false" customHeight="false" outlineLevel="0" collapsed="false">
      <c r="A1084" s="2" t="s">
        <v>1994</v>
      </c>
      <c r="B1084" s="3" t="n">
        <v>45407</v>
      </c>
      <c r="C1084" s="4" t="n">
        <f aca="false">YEAR($B1084)</f>
        <v>2024</v>
      </c>
      <c r="D1084" s="4" t="n">
        <f aca="false">MONTH($B1084)</f>
        <v>4</v>
      </c>
      <c r="E1084" s="2" t="s">
        <v>1643</v>
      </c>
      <c r="F1084" s="5" t="n">
        <f aca="false">ROUNDUP(MONTH($B1084)/3,0)</f>
        <v>2</v>
      </c>
      <c r="G1084" s="2" t="s">
        <v>1313</v>
      </c>
      <c r="H1084" s="2" t="s">
        <v>1314</v>
      </c>
      <c r="I1084" s="2" t="s">
        <v>33</v>
      </c>
      <c r="J1084" s="2" t="s">
        <v>34</v>
      </c>
      <c r="K1084" s="2" t="s">
        <v>35</v>
      </c>
      <c r="L1084" s="2" t="s">
        <v>36</v>
      </c>
      <c r="M1084" s="2" t="s">
        <v>37</v>
      </c>
      <c r="N1084" s="2" t="s">
        <v>151</v>
      </c>
      <c r="O1084" s="2" t="s">
        <v>114</v>
      </c>
      <c r="P1084" s="2" t="s">
        <v>119</v>
      </c>
      <c r="Q1084" s="2" t="s">
        <v>191</v>
      </c>
      <c r="R1084" s="6" t="n">
        <v>2</v>
      </c>
      <c r="S1084" s="7" t="n">
        <v>381.81</v>
      </c>
      <c r="T1084" s="7" t="n">
        <f aca="false">$R1084*$S1084</f>
        <v>763.62</v>
      </c>
      <c r="U1084" s="8" t="n">
        <v>0.05</v>
      </c>
      <c r="V1084" s="7" t="n">
        <f aca="false">$T1084*$U1084</f>
        <v>38.181</v>
      </c>
      <c r="W1084" s="7" t="n">
        <f aca="false">$T1084-$V1084</f>
        <v>725.439</v>
      </c>
      <c r="X1084" s="7" t="n">
        <v>211.4</v>
      </c>
      <c r="Y1084" s="7" t="n">
        <f aca="false">$R1084*$X1084</f>
        <v>422.8</v>
      </c>
      <c r="Z1084" s="7" t="n">
        <f aca="false">$W1084-$Y1084</f>
        <v>302.639</v>
      </c>
      <c r="AA1084" s="8" t="n">
        <f aca="false">IFERROR($Z1084/$W1084,0)</f>
        <v>0.417180493466715</v>
      </c>
      <c r="AB1084" s="2" t="s">
        <v>85</v>
      </c>
      <c r="AC1084" s="2" t="s">
        <v>43</v>
      </c>
    </row>
    <row r="1085" customFormat="false" ht="15" hidden="false" customHeight="false" outlineLevel="0" collapsed="false">
      <c r="A1085" s="2" t="s">
        <v>1995</v>
      </c>
      <c r="B1085" s="3" t="n">
        <v>45407</v>
      </c>
      <c r="C1085" s="4" t="n">
        <f aca="false">YEAR($B1085)</f>
        <v>2024</v>
      </c>
      <c r="D1085" s="4" t="n">
        <f aca="false">MONTH($B1085)</f>
        <v>4</v>
      </c>
      <c r="E1085" s="2" t="s">
        <v>1643</v>
      </c>
      <c r="F1085" s="5" t="n">
        <f aca="false">ROUNDUP(MONTH($B1085)/3,0)</f>
        <v>2</v>
      </c>
      <c r="G1085" s="2" t="s">
        <v>1996</v>
      </c>
      <c r="H1085" s="2" t="s">
        <v>1997</v>
      </c>
      <c r="I1085" s="2" t="s">
        <v>33</v>
      </c>
      <c r="J1085" s="2" t="s">
        <v>47</v>
      </c>
      <c r="K1085" s="2" t="s">
        <v>48</v>
      </c>
      <c r="L1085" s="2" t="s">
        <v>155</v>
      </c>
      <c r="M1085" s="2" t="s">
        <v>118</v>
      </c>
      <c r="N1085" s="2" t="s">
        <v>63</v>
      </c>
      <c r="O1085" s="2" t="s">
        <v>52</v>
      </c>
      <c r="P1085" s="2" t="s">
        <v>53</v>
      </c>
      <c r="Q1085" s="2" t="s">
        <v>363</v>
      </c>
      <c r="R1085" s="6" t="n">
        <v>2</v>
      </c>
      <c r="S1085" s="7" t="n">
        <v>4861.77</v>
      </c>
      <c r="T1085" s="7" t="n">
        <f aca="false">$R1085*$S1085</f>
        <v>9723.54</v>
      </c>
      <c r="U1085" s="8" t="n">
        <v>0.1</v>
      </c>
      <c r="V1085" s="7" t="n">
        <f aca="false">$T1085*$U1085</f>
        <v>972.354</v>
      </c>
      <c r="W1085" s="7" t="n">
        <f aca="false">$T1085-$V1085</f>
        <v>8751.186</v>
      </c>
      <c r="X1085" s="7" t="n">
        <v>3693.15</v>
      </c>
      <c r="Y1085" s="7" t="n">
        <f aca="false">$R1085*$X1085</f>
        <v>7386.3</v>
      </c>
      <c r="Z1085" s="7" t="n">
        <f aca="false">$W1085-$Y1085</f>
        <v>1364.886</v>
      </c>
      <c r="AA1085" s="8" t="n">
        <f aca="false">IFERROR($Z1085/$W1085,0)</f>
        <v>0.15596583137417</v>
      </c>
      <c r="AB1085" s="2" t="s">
        <v>55</v>
      </c>
      <c r="AC1085" s="2" t="s">
        <v>93</v>
      </c>
    </row>
    <row r="1086" customFormat="false" ht="15" hidden="false" customHeight="false" outlineLevel="0" collapsed="false">
      <c r="A1086" s="2" t="s">
        <v>1998</v>
      </c>
      <c r="B1086" s="3" t="n">
        <v>45407</v>
      </c>
      <c r="C1086" s="4" t="n">
        <f aca="false">YEAR($B1086)</f>
        <v>2024</v>
      </c>
      <c r="D1086" s="4" t="n">
        <f aca="false">MONTH($B1086)</f>
        <v>4</v>
      </c>
      <c r="E1086" s="2" t="s">
        <v>1643</v>
      </c>
      <c r="F1086" s="5" t="n">
        <f aca="false">ROUNDUP(MONTH($B1086)/3,0)</f>
        <v>2</v>
      </c>
      <c r="G1086" s="2" t="s">
        <v>1999</v>
      </c>
      <c r="H1086" s="2" t="s">
        <v>2000</v>
      </c>
      <c r="I1086" s="2" t="s">
        <v>33</v>
      </c>
      <c r="J1086" s="2" t="s">
        <v>47</v>
      </c>
      <c r="K1086" s="2" t="s">
        <v>221</v>
      </c>
      <c r="L1086" s="2" t="s">
        <v>222</v>
      </c>
      <c r="M1086" s="2" t="s">
        <v>50</v>
      </c>
      <c r="N1086" s="2" t="s">
        <v>63</v>
      </c>
      <c r="O1086" s="2" t="s">
        <v>171</v>
      </c>
      <c r="P1086" s="2" t="s">
        <v>204</v>
      </c>
      <c r="Q1086" s="2" t="s">
        <v>232</v>
      </c>
      <c r="R1086" s="6" t="n">
        <v>3</v>
      </c>
      <c r="S1086" s="7" t="n">
        <v>886.16</v>
      </c>
      <c r="T1086" s="7" t="n">
        <f aca="false">$R1086*$S1086</f>
        <v>2658.48</v>
      </c>
      <c r="U1086" s="8" t="n">
        <v>0.2</v>
      </c>
      <c r="V1086" s="7" t="n">
        <f aca="false">$T1086*$U1086</f>
        <v>531.696</v>
      </c>
      <c r="W1086" s="7" t="n">
        <f aca="false">$T1086-$V1086</f>
        <v>2126.784</v>
      </c>
      <c r="X1086" s="7" t="n">
        <v>571.32</v>
      </c>
      <c r="Y1086" s="7" t="n">
        <f aca="false">$R1086*$X1086</f>
        <v>1713.96</v>
      </c>
      <c r="Z1086" s="7" t="n">
        <f aca="false">$W1086-$Y1086</f>
        <v>412.824</v>
      </c>
      <c r="AA1086" s="8" t="n">
        <f aca="false">IFERROR($Z1086/$W1086,0)</f>
        <v>0.194107158978063</v>
      </c>
      <c r="AB1086" s="2" t="s">
        <v>85</v>
      </c>
      <c r="AC1086" s="2" t="s">
        <v>43</v>
      </c>
    </row>
    <row r="1087" customFormat="false" ht="15" hidden="false" customHeight="false" outlineLevel="0" collapsed="false">
      <c r="A1087" s="2" t="s">
        <v>2001</v>
      </c>
      <c r="B1087" s="3" t="n">
        <v>45407</v>
      </c>
      <c r="C1087" s="4" t="n">
        <f aca="false">YEAR($B1087)</f>
        <v>2024</v>
      </c>
      <c r="D1087" s="4" t="n">
        <f aca="false">MONTH($B1087)</f>
        <v>4</v>
      </c>
      <c r="E1087" s="2" t="s">
        <v>1643</v>
      </c>
      <c r="F1087" s="5" t="n">
        <f aca="false">ROUNDUP(MONTH($B1087)/3,0)</f>
        <v>2</v>
      </c>
      <c r="G1087" s="2" t="s">
        <v>109</v>
      </c>
      <c r="H1087" s="2" t="s">
        <v>110</v>
      </c>
      <c r="I1087" s="2" t="s">
        <v>33</v>
      </c>
      <c r="J1087" s="2" t="s">
        <v>89</v>
      </c>
      <c r="K1087" s="2" t="s">
        <v>97</v>
      </c>
      <c r="L1087" s="2" t="s">
        <v>111</v>
      </c>
      <c r="M1087" s="2" t="s">
        <v>135</v>
      </c>
      <c r="N1087" s="2" t="s">
        <v>63</v>
      </c>
      <c r="O1087" s="2" t="s">
        <v>114</v>
      </c>
      <c r="P1087" s="2" t="s">
        <v>234</v>
      </c>
      <c r="Q1087" s="2" t="s">
        <v>276</v>
      </c>
      <c r="R1087" s="6" t="n">
        <v>2</v>
      </c>
      <c r="S1087" s="7" t="n">
        <v>190.39</v>
      </c>
      <c r="T1087" s="7" t="n">
        <f aca="false">$R1087*$S1087</f>
        <v>380.78</v>
      </c>
      <c r="U1087" s="8" t="n">
        <v>0.1</v>
      </c>
      <c r="V1087" s="7" t="n">
        <f aca="false">$T1087*$U1087</f>
        <v>38.078</v>
      </c>
      <c r="W1087" s="7" t="n">
        <f aca="false">$T1087-$V1087</f>
        <v>342.702</v>
      </c>
      <c r="X1087" s="7" t="n">
        <v>93.43</v>
      </c>
      <c r="Y1087" s="7" t="n">
        <f aca="false">$R1087*$X1087</f>
        <v>186.86</v>
      </c>
      <c r="Z1087" s="7" t="n">
        <f aca="false">$W1087-$Y1087</f>
        <v>155.842</v>
      </c>
      <c r="AA1087" s="8" t="n">
        <f aca="false">IFERROR($Z1087/$W1087,0)</f>
        <v>0.454744938751452</v>
      </c>
      <c r="AB1087" s="2" t="s">
        <v>42</v>
      </c>
      <c r="AC1087" s="2" t="s">
        <v>43</v>
      </c>
    </row>
    <row r="1088" customFormat="false" ht="15" hidden="false" customHeight="false" outlineLevel="0" collapsed="false">
      <c r="A1088" s="2" t="s">
        <v>2002</v>
      </c>
      <c r="B1088" s="3" t="n">
        <v>45407</v>
      </c>
      <c r="C1088" s="4" t="n">
        <f aca="false">YEAR($B1088)</f>
        <v>2024</v>
      </c>
      <c r="D1088" s="4" t="n">
        <f aca="false">MONTH($B1088)</f>
        <v>4</v>
      </c>
      <c r="E1088" s="2" t="s">
        <v>1643</v>
      </c>
      <c r="F1088" s="5" t="n">
        <f aca="false">ROUNDUP(MONTH($B1088)/3,0)</f>
        <v>2</v>
      </c>
      <c r="G1088" s="2" t="s">
        <v>2003</v>
      </c>
      <c r="H1088" s="2" t="s">
        <v>2004</v>
      </c>
      <c r="I1088" s="2" t="s">
        <v>104</v>
      </c>
      <c r="J1088" s="2" t="s">
        <v>47</v>
      </c>
      <c r="K1088" s="2" t="s">
        <v>221</v>
      </c>
      <c r="L1088" s="2" t="s">
        <v>222</v>
      </c>
      <c r="M1088" s="2" t="s">
        <v>118</v>
      </c>
      <c r="N1088" s="2" t="s">
        <v>63</v>
      </c>
      <c r="O1088" s="2" t="s">
        <v>171</v>
      </c>
      <c r="P1088" s="2" t="s">
        <v>180</v>
      </c>
      <c r="Q1088" s="2" t="s">
        <v>449</v>
      </c>
      <c r="R1088" s="6" t="n">
        <v>9</v>
      </c>
      <c r="S1088" s="7" t="n">
        <v>863.09</v>
      </c>
      <c r="T1088" s="7" t="n">
        <f aca="false">$R1088*$S1088</f>
        <v>7767.81</v>
      </c>
      <c r="U1088" s="8" t="n">
        <v>0.1</v>
      </c>
      <c r="V1088" s="7" t="n">
        <f aca="false">$T1088*$U1088</f>
        <v>776.781</v>
      </c>
      <c r="W1088" s="7" t="n">
        <f aca="false">$T1088-$V1088</f>
        <v>6991.029</v>
      </c>
      <c r="X1088" s="7" t="n">
        <v>536.51</v>
      </c>
      <c r="Y1088" s="7" t="n">
        <f aca="false">$R1088*$X1088</f>
        <v>4828.59</v>
      </c>
      <c r="Z1088" s="7" t="n">
        <f aca="false">$W1088-$Y1088</f>
        <v>2162.439</v>
      </c>
      <c r="AA1088" s="8" t="n">
        <f aca="false">IFERROR($Z1088/$W1088,0)</f>
        <v>0.309316268034362</v>
      </c>
      <c r="AB1088" s="2" t="s">
        <v>55</v>
      </c>
      <c r="AC1088" s="2" t="s">
        <v>43</v>
      </c>
    </row>
    <row r="1089" customFormat="false" ht="15" hidden="false" customHeight="false" outlineLevel="0" collapsed="false">
      <c r="A1089" s="2" t="s">
        <v>2005</v>
      </c>
      <c r="B1089" s="3" t="n">
        <v>45407</v>
      </c>
      <c r="C1089" s="4" t="n">
        <f aca="false">YEAR($B1089)</f>
        <v>2024</v>
      </c>
      <c r="D1089" s="4" t="n">
        <f aca="false">MONTH($B1089)</f>
        <v>4</v>
      </c>
      <c r="E1089" s="2" t="s">
        <v>1643</v>
      </c>
      <c r="F1089" s="5" t="n">
        <f aca="false">ROUNDUP(MONTH($B1089)/3,0)</f>
        <v>2</v>
      </c>
      <c r="G1089" s="2" t="s">
        <v>225</v>
      </c>
      <c r="H1089" s="2" t="s">
        <v>226</v>
      </c>
      <c r="I1089" s="2" t="s">
        <v>33</v>
      </c>
      <c r="J1089" s="2" t="s">
        <v>59</v>
      </c>
      <c r="K1089" s="2" t="s">
        <v>71</v>
      </c>
      <c r="L1089" s="2" t="s">
        <v>72</v>
      </c>
      <c r="M1089" s="2" t="s">
        <v>142</v>
      </c>
      <c r="N1089" s="2" t="s">
        <v>63</v>
      </c>
      <c r="O1089" s="2" t="s">
        <v>39</v>
      </c>
      <c r="P1089" s="2" t="s">
        <v>106</v>
      </c>
      <c r="Q1089" s="2" t="s">
        <v>136</v>
      </c>
      <c r="R1089" s="6" t="n">
        <v>2</v>
      </c>
      <c r="S1089" s="7" t="n">
        <v>2173.21</v>
      </c>
      <c r="T1089" s="7" t="n">
        <f aca="false">$R1089*$S1089</f>
        <v>4346.42</v>
      </c>
      <c r="U1089" s="8" t="n">
        <v>0.1</v>
      </c>
      <c r="V1089" s="7" t="n">
        <f aca="false">$T1089*$U1089</f>
        <v>434.642</v>
      </c>
      <c r="W1089" s="7" t="n">
        <f aca="false">$T1089-$V1089</f>
        <v>3911.778</v>
      </c>
      <c r="X1089" s="7" t="n">
        <v>1508.09</v>
      </c>
      <c r="Y1089" s="7" t="n">
        <f aca="false">$R1089*$X1089</f>
        <v>3016.18</v>
      </c>
      <c r="Z1089" s="7" t="n">
        <f aca="false">$W1089-$Y1089</f>
        <v>895.598</v>
      </c>
      <c r="AA1089" s="8" t="n">
        <f aca="false">IFERROR($Z1089/$W1089,0)</f>
        <v>0.228949086579044</v>
      </c>
      <c r="AB1089" s="2" t="s">
        <v>85</v>
      </c>
      <c r="AC1089" s="2" t="s">
        <v>43</v>
      </c>
    </row>
    <row r="1090" customFormat="false" ht="15" hidden="false" customHeight="false" outlineLevel="0" collapsed="false">
      <c r="A1090" s="2" t="s">
        <v>2006</v>
      </c>
      <c r="B1090" s="3" t="n">
        <v>45407</v>
      </c>
      <c r="C1090" s="4" t="n">
        <f aca="false">YEAR($B1090)</f>
        <v>2024</v>
      </c>
      <c r="D1090" s="4" t="n">
        <f aca="false">MONTH($B1090)</f>
        <v>4</v>
      </c>
      <c r="E1090" s="2" t="s">
        <v>1643</v>
      </c>
      <c r="F1090" s="5" t="n">
        <f aca="false">ROUNDUP(MONTH($B1090)/3,0)</f>
        <v>2</v>
      </c>
      <c r="G1090" s="2" t="s">
        <v>2007</v>
      </c>
      <c r="H1090" s="2" t="s">
        <v>2008</v>
      </c>
      <c r="I1090" s="2" t="s">
        <v>33</v>
      </c>
      <c r="J1090" s="2" t="s">
        <v>47</v>
      </c>
      <c r="K1090" s="2" t="s">
        <v>221</v>
      </c>
      <c r="L1090" s="2" t="s">
        <v>222</v>
      </c>
      <c r="M1090" s="2" t="s">
        <v>50</v>
      </c>
      <c r="N1090" s="2" t="s">
        <v>38</v>
      </c>
      <c r="O1090" s="2" t="s">
        <v>171</v>
      </c>
      <c r="P1090" s="2" t="s">
        <v>180</v>
      </c>
      <c r="Q1090" s="2" t="s">
        <v>449</v>
      </c>
      <c r="R1090" s="6" t="n">
        <v>2</v>
      </c>
      <c r="S1090" s="7" t="n">
        <v>825.66</v>
      </c>
      <c r="T1090" s="7" t="n">
        <f aca="false">$R1090*$S1090</f>
        <v>1651.32</v>
      </c>
      <c r="U1090" s="8" t="n">
        <v>0.03</v>
      </c>
      <c r="V1090" s="7" t="n">
        <f aca="false">$T1090*$U1090</f>
        <v>49.5396</v>
      </c>
      <c r="W1090" s="7" t="n">
        <f aca="false">$T1090-$V1090</f>
        <v>1601.7804</v>
      </c>
      <c r="X1090" s="7" t="n">
        <v>543.52</v>
      </c>
      <c r="Y1090" s="7" t="n">
        <f aca="false">$R1090*$X1090</f>
        <v>1087.04</v>
      </c>
      <c r="Z1090" s="7" t="n">
        <f aca="false">$W1090-$Y1090</f>
        <v>514.7404</v>
      </c>
      <c r="AA1090" s="8" t="n">
        <f aca="false">IFERROR($Z1090/$W1090,0)</f>
        <v>0.321355162043436</v>
      </c>
      <c r="AB1090" s="2" t="s">
        <v>67</v>
      </c>
      <c r="AC1090" s="2" t="s">
        <v>43</v>
      </c>
    </row>
    <row r="1091" customFormat="false" ht="15" hidden="false" customHeight="false" outlineLevel="0" collapsed="false">
      <c r="A1091" s="2" t="s">
        <v>2009</v>
      </c>
      <c r="B1091" s="3" t="n">
        <v>45407</v>
      </c>
      <c r="C1091" s="4" t="n">
        <f aca="false">YEAR($B1091)</f>
        <v>2024</v>
      </c>
      <c r="D1091" s="4" t="n">
        <f aca="false">MONTH($B1091)</f>
        <v>4</v>
      </c>
      <c r="E1091" s="2" t="s">
        <v>1643</v>
      </c>
      <c r="F1091" s="5" t="n">
        <f aca="false">ROUNDUP(MONTH($B1091)/3,0)</f>
        <v>2</v>
      </c>
      <c r="G1091" s="2" t="s">
        <v>225</v>
      </c>
      <c r="H1091" s="2" t="s">
        <v>226</v>
      </c>
      <c r="I1091" s="2" t="s">
        <v>33</v>
      </c>
      <c r="J1091" s="2" t="s">
        <v>59</v>
      </c>
      <c r="K1091" s="2" t="s">
        <v>71</v>
      </c>
      <c r="L1091" s="2" t="s">
        <v>72</v>
      </c>
      <c r="M1091" s="2" t="s">
        <v>131</v>
      </c>
      <c r="N1091" s="2" t="s">
        <v>51</v>
      </c>
      <c r="O1091" s="2" t="s">
        <v>114</v>
      </c>
      <c r="P1091" s="2" t="s">
        <v>234</v>
      </c>
      <c r="Q1091" s="2" t="s">
        <v>235</v>
      </c>
      <c r="R1091" s="6" t="n">
        <v>1</v>
      </c>
      <c r="S1091" s="7" t="n">
        <v>213.6</v>
      </c>
      <c r="T1091" s="7" t="n">
        <f aca="false">$R1091*$S1091</f>
        <v>213.6</v>
      </c>
      <c r="U1091" s="8" t="n">
        <v>0.03</v>
      </c>
      <c r="V1091" s="7" t="n">
        <f aca="false">$T1091*$U1091</f>
        <v>6.408</v>
      </c>
      <c r="W1091" s="7" t="n">
        <f aca="false">$T1091-$V1091</f>
        <v>207.192</v>
      </c>
      <c r="X1091" s="7" t="n">
        <v>102.42</v>
      </c>
      <c r="Y1091" s="7" t="n">
        <f aca="false">$R1091*$X1091</f>
        <v>102.42</v>
      </c>
      <c r="Z1091" s="7" t="n">
        <f aca="false">$W1091-$Y1091</f>
        <v>104.772</v>
      </c>
      <c r="AA1091" s="8" t="n">
        <f aca="false">IFERROR($Z1091/$W1091,0)</f>
        <v>0.505675894822194</v>
      </c>
      <c r="AB1091" s="2" t="s">
        <v>42</v>
      </c>
      <c r="AC1091" s="2" t="s">
        <v>43</v>
      </c>
    </row>
    <row r="1092" customFormat="false" ht="15" hidden="false" customHeight="false" outlineLevel="0" collapsed="false">
      <c r="A1092" s="2" t="s">
        <v>2010</v>
      </c>
      <c r="B1092" s="3" t="n">
        <v>45407</v>
      </c>
      <c r="C1092" s="4" t="n">
        <f aca="false">YEAR($B1092)</f>
        <v>2024</v>
      </c>
      <c r="D1092" s="4" t="n">
        <f aca="false">MONTH($B1092)</f>
        <v>4</v>
      </c>
      <c r="E1092" s="2" t="s">
        <v>1643</v>
      </c>
      <c r="F1092" s="5" t="n">
        <f aca="false">ROUNDUP(MONTH($B1092)/3,0)</f>
        <v>2</v>
      </c>
      <c r="G1092" s="2" t="s">
        <v>31</v>
      </c>
      <c r="H1092" s="2" t="s">
        <v>32</v>
      </c>
      <c r="I1092" s="2" t="s">
        <v>33</v>
      </c>
      <c r="J1092" s="2" t="s">
        <v>34</v>
      </c>
      <c r="K1092" s="2" t="s">
        <v>35</v>
      </c>
      <c r="L1092" s="2" t="s">
        <v>36</v>
      </c>
      <c r="M1092" s="2" t="s">
        <v>82</v>
      </c>
      <c r="N1092" s="2" t="s">
        <v>51</v>
      </c>
      <c r="O1092" s="2" t="s">
        <v>114</v>
      </c>
      <c r="P1092" s="2" t="s">
        <v>119</v>
      </c>
      <c r="Q1092" s="2" t="s">
        <v>191</v>
      </c>
      <c r="R1092" s="6" t="n">
        <v>2</v>
      </c>
      <c r="S1092" s="7" t="n">
        <v>398.6</v>
      </c>
      <c r="T1092" s="7" t="n">
        <f aca="false">$R1092*$S1092</f>
        <v>797.2</v>
      </c>
      <c r="U1092" s="8" t="n">
        <v>0.05</v>
      </c>
      <c r="V1092" s="7" t="n">
        <f aca="false">$T1092*$U1092</f>
        <v>39.86</v>
      </c>
      <c r="W1092" s="7" t="n">
        <f aca="false">$T1092-$V1092</f>
        <v>757.34</v>
      </c>
      <c r="X1092" s="7" t="n">
        <v>236.65</v>
      </c>
      <c r="Y1092" s="7" t="n">
        <f aca="false">$R1092*$X1092</f>
        <v>473.3</v>
      </c>
      <c r="Z1092" s="7" t="n">
        <f aca="false">$W1092-$Y1092</f>
        <v>284.04</v>
      </c>
      <c r="AA1092" s="8" t="n">
        <f aca="false">IFERROR($Z1092/$W1092,0)</f>
        <v>0.375049515409195</v>
      </c>
      <c r="AB1092" s="2" t="s">
        <v>85</v>
      </c>
      <c r="AC1092" s="2" t="s">
        <v>43</v>
      </c>
    </row>
    <row r="1093" customFormat="false" ht="15" hidden="false" customHeight="false" outlineLevel="0" collapsed="false">
      <c r="A1093" s="2" t="s">
        <v>2011</v>
      </c>
      <c r="B1093" s="3" t="n">
        <v>45407</v>
      </c>
      <c r="C1093" s="4" t="n">
        <f aca="false">YEAR($B1093)</f>
        <v>2024</v>
      </c>
      <c r="D1093" s="4" t="n">
        <f aca="false">MONTH($B1093)</f>
        <v>4</v>
      </c>
      <c r="E1093" s="2" t="s">
        <v>1643</v>
      </c>
      <c r="F1093" s="5" t="n">
        <f aca="false">ROUNDUP(MONTH($B1093)/3,0)</f>
        <v>2</v>
      </c>
      <c r="G1093" s="2" t="s">
        <v>1548</v>
      </c>
      <c r="H1093" s="2" t="s">
        <v>1549</v>
      </c>
      <c r="I1093" s="2" t="s">
        <v>33</v>
      </c>
      <c r="J1093" s="2" t="s">
        <v>59</v>
      </c>
      <c r="K1093" s="2" t="s">
        <v>210</v>
      </c>
      <c r="L1093" s="2" t="s">
        <v>211</v>
      </c>
      <c r="M1093" s="2" t="s">
        <v>62</v>
      </c>
      <c r="N1093" s="2" t="s">
        <v>51</v>
      </c>
      <c r="O1093" s="2" t="s">
        <v>64</v>
      </c>
      <c r="P1093" s="2" t="s">
        <v>342</v>
      </c>
      <c r="Q1093" s="2" t="s">
        <v>343</v>
      </c>
      <c r="R1093" s="6" t="n">
        <v>2</v>
      </c>
      <c r="S1093" s="7" t="n">
        <v>2070.25</v>
      </c>
      <c r="T1093" s="7" t="n">
        <f aca="false">$R1093*$S1093</f>
        <v>4140.5</v>
      </c>
      <c r="U1093" s="8" t="n">
        <v>0</v>
      </c>
      <c r="V1093" s="7" t="n">
        <f aca="false">$T1093*$U1093</f>
        <v>0</v>
      </c>
      <c r="W1093" s="7" t="n">
        <f aca="false">$T1093-$V1093</f>
        <v>4140.5</v>
      </c>
      <c r="X1093" s="7" t="n">
        <v>1574.23</v>
      </c>
      <c r="Y1093" s="7" t="n">
        <f aca="false">$R1093*$X1093</f>
        <v>3148.46</v>
      </c>
      <c r="Z1093" s="7" t="n">
        <f aca="false">$W1093-$Y1093</f>
        <v>992.04</v>
      </c>
      <c r="AA1093" s="8" t="n">
        <f aca="false">IFERROR($Z1093/$W1093,0)</f>
        <v>0.239594251901944</v>
      </c>
      <c r="AB1093" s="2" t="s">
        <v>85</v>
      </c>
      <c r="AC1093" s="2" t="s">
        <v>246</v>
      </c>
    </row>
    <row r="1094" customFormat="false" ht="15" hidden="false" customHeight="false" outlineLevel="0" collapsed="false">
      <c r="A1094" s="2" t="s">
        <v>2012</v>
      </c>
      <c r="B1094" s="3" t="n">
        <v>45407</v>
      </c>
      <c r="C1094" s="4" t="n">
        <f aca="false">YEAR($B1094)</f>
        <v>2024</v>
      </c>
      <c r="D1094" s="4" t="n">
        <f aca="false">MONTH($B1094)</f>
        <v>4</v>
      </c>
      <c r="E1094" s="2" t="s">
        <v>1643</v>
      </c>
      <c r="F1094" s="5" t="n">
        <f aca="false">ROUNDUP(MONTH($B1094)/3,0)</f>
        <v>2</v>
      </c>
      <c r="G1094" s="2" t="s">
        <v>225</v>
      </c>
      <c r="H1094" s="2" t="s">
        <v>226</v>
      </c>
      <c r="I1094" s="2" t="s">
        <v>33</v>
      </c>
      <c r="J1094" s="2" t="s">
        <v>59</v>
      </c>
      <c r="K1094" s="2" t="s">
        <v>71</v>
      </c>
      <c r="L1094" s="2" t="s">
        <v>72</v>
      </c>
      <c r="M1094" s="2" t="s">
        <v>62</v>
      </c>
      <c r="N1094" s="2" t="s">
        <v>73</v>
      </c>
      <c r="O1094" s="2" t="s">
        <v>64</v>
      </c>
      <c r="P1094" s="2" t="s">
        <v>74</v>
      </c>
      <c r="Q1094" s="2" t="s">
        <v>259</v>
      </c>
      <c r="R1094" s="6" t="n">
        <v>1</v>
      </c>
      <c r="S1094" s="7" t="n">
        <v>2202.41</v>
      </c>
      <c r="T1094" s="7" t="n">
        <f aca="false">$R1094*$S1094</f>
        <v>2202.41</v>
      </c>
      <c r="U1094" s="8" t="n">
        <v>0.03</v>
      </c>
      <c r="V1094" s="7" t="n">
        <f aca="false">$T1094*$U1094</f>
        <v>66.0723</v>
      </c>
      <c r="W1094" s="7" t="n">
        <f aca="false">$T1094-$V1094</f>
        <v>2136.3377</v>
      </c>
      <c r="X1094" s="7" t="n">
        <v>1622.87</v>
      </c>
      <c r="Y1094" s="7" t="n">
        <f aca="false">$R1094*$X1094</f>
        <v>1622.87</v>
      </c>
      <c r="Z1094" s="7" t="n">
        <f aca="false">$W1094-$Y1094</f>
        <v>513.4677</v>
      </c>
      <c r="AA1094" s="8" t="n">
        <f aca="false">IFERROR($Z1094/$W1094,0)</f>
        <v>0.240349500923941</v>
      </c>
      <c r="AB1094" s="2" t="s">
        <v>85</v>
      </c>
      <c r="AC1094" s="2" t="s">
        <v>43</v>
      </c>
    </row>
    <row r="1095" customFormat="false" ht="15" hidden="false" customHeight="false" outlineLevel="0" collapsed="false">
      <c r="A1095" s="2" t="s">
        <v>2013</v>
      </c>
      <c r="B1095" s="3" t="n">
        <v>45407</v>
      </c>
      <c r="C1095" s="4" t="n">
        <f aca="false">YEAR($B1095)</f>
        <v>2024</v>
      </c>
      <c r="D1095" s="4" t="n">
        <f aca="false">MONTH($B1095)</f>
        <v>4</v>
      </c>
      <c r="E1095" s="2" t="s">
        <v>1643</v>
      </c>
      <c r="F1095" s="5" t="n">
        <f aca="false">ROUNDUP(MONTH($B1095)/3,0)</f>
        <v>2</v>
      </c>
      <c r="G1095" s="2" t="s">
        <v>2014</v>
      </c>
      <c r="H1095" s="2" t="s">
        <v>2015</v>
      </c>
      <c r="I1095" s="2" t="s">
        <v>33</v>
      </c>
      <c r="J1095" s="2" t="s">
        <v>89</v>
      </c>
      <c r="K1095" s="2" t="s">
        <v>90</v>
      </c>
      <c r="L1095" s="2" t="s">
        <v>91</v>
      </c>
      <c r="M1095" s="2" t="s">
        <v>92</v>
      </c>
      <c r="N1095" s="2" t="s">
        <v>38</v>
      </c>
      <c r="O1095" s="2" t="s">
        <v>39</v>
      </c>
      <c r="P1095" s="2" t="s">
        <v>106</v>
      </c>
      <c r="Q1095" s="2" t="s">
        <v>143</v>
      </c>
      <c r="R1095" s="6" t="n">
        <v>2</v>
      </c>
      <c r="S1095" s="7" t="n">
        <v>733.94</v>
      </c>
      <c r="T1095" s="7" t="n">
        <f aca="false">$R1095*$S1095</f>
        <v>1467.88</v>
      </c>
      <c r="U1095" s="8" t="n">
        <v>0</v>
      </c>
      <c r="V1095" s="7" t="n">
        <f aca="false">$T1095*$U1095</f>
        <v>0</v>
      </c>
      <c r="W1095" s="7" t="n">
        <f aca="false">$T1095-$V1095</f>
        <v>1467.88</v>
      </c>
      <c r="X1095" s="7" t="n">
        <v>492.55</v>
      </c>
      <c r="Y1095" s="7" t="n">
        <f aca="false">$R1095*$X1095</f>
        <v>985.1</v>
      </c>
      <c r="Z1095" s="7" t="n">
        <f aca="false">$W1095-$Y1095</f>
        <v>482.78</v>
      </c>
      <c r="AA1095" s="8" t="n">
        <f aca="false">IFERROR($Z1095/$W1095,0)</f>
        <v>0.328896095048642</v>
      </c>
      <c r="AB1095" s="2" t="s">
        <v>85</v>
      </c>
      <c r="AC1095" s="2" t="s">
        <v>43</v>
      </c>
    </row>
    <row r="1096" customFormat="false" ht="15" hidden="false" customHeight="false" outlineLevel="0" collapsed="false">
      <c r="A1096" s="2" t="s">
        <v>2016</v>
      </c>
      <c r="B1096" s="3" t="n">
        <v>45408</v>
      </c>
      <c r="C1096" s="4" t="n">
        <f aca="false">YEAR($B1096)</f>
        <v>2024</v>
      </c>
      <c r="D1096" s="4" t="n">
        <f aca="false">MONTH($B1096)</f>
        <v>4</v>
      </c>
      <c r="E1096" s="2" t="s">
        <v>1643</v>
      </c>
      <c r="F1096" s="5" t="n">
        <f aca="false">ROUNDUP(MONTH($B1096)/3,0)</f>
        <v>2</v>
      </c>
      <c r="G1096" s="2" t="s">
        <v>2017</v>
      </c>
      <c r="H1096" s="2" t="s">
        <v>317</v>
      </c>
      <c r="I1096" s="2" t="s">
        <v>104</v>
      </c>
      <c r="J1096" s="2" t="s">
        <v>59</v>
      </c>
      <c r="K1096" s="2" t="s">
        <v>60</v>
      </c>
      <c r="L1096" s="2" t="s">
        <v>61</v>
      </c>
      <c r="M1096" s="2" t="s">
        <v>131</v>
      </c>
      <c r="N1096" s="2" t="s">
        <v>51</v>
      </c>
      <c r="O1096" s="2" t="s">
        <v>114</v>
      </c>
      <c r="P1096" s="2" t="s">
        <v>115</v>
      </c>
      <c r="Q1096" s="2" t="s">
        <v>530</v>
      </c>
      <c r="R1096" s="6" t="n">
        <v>2</v>
      </c>
      <c r="S1096" s="7" t="n">
        <v>156.35</v>
      </c>
      <c r="T1096" s="7" t="n">
        <f aca="false">$R1096*$S1096</f>
        <v>312.7</v>
      </c>
      <c r="U1096" s="8" t="n">
        <v>0</v>
      </c>
      <c r="V1096" s="7" t="n">
        <f aca="false">$T1096*$U1096</f>
        <v>0</v>
      </c>
      <c r="W1096" s="7" t="n">
        <f aca="false">$T1096-$V1096</f>
        <v>312.7</v>
      </c>
      <c r="X1096" s="7" t="n">
        <v>85.29</v>
      </c>
      <c r="Y1096" s="7" t="n">
        <f aca="false">$R1096*$X1096</f>
        <v>170.58</v>
      </c>
      <c r="Z1096" s="7" t="n">
        <f aca="false">$W1096-$Y1096</f>
        <v>142.12</v>
      </c>
      <c r="AA1096" s="8" t="n">
        <f aca="false">IFERROR($Z1096/$W1096,0)</f>
        <v>0.454493124400384</v>
      </c>
      <c r="AB1096" s="2" t="s">
        <v>85</v>
      </c>
      <c r="AC1096" s="2" t="s">
        <v>43</v>
      </c>
    </row>
    <row r="1097" customFormat="false" ht="15" hidden="false" customHeight="false" outlineLevel="0" collapsed="false">
      <c r="A1097" s="2" t="s">
        <v>2018</v>
      </c>
      <c r="B1097" s="3" t="n">
        <v>45408</v>
      </c>
      <c r="C1097" s="4" t="n">
        <f aca="false">YEAR($B1097)</f>
        <v>2024</v>
      </c>
      <c r="D1097" s="4" t="n">
        <f aca="false">MONTH($B1097)</f>
        <v>4</v>
      </c>
      <c r="E1097" s="2" t="s">
        <v>1643</v>
      </c>
      <c r="F1097" s="5" t="n">
        <f aca="false">ROUNDUP(MONTH($B1097)/3,0)</f>
        <v>2</v>
      </c>
      <c r="G1097" s="2" t="s">
        <v>1595</v>
      </c>
      <c r="H1097" s="2" t="s">
        <v>1596</v>
      </c>
      <c r="I1097" s="2" t="s">
        <v>33</v>
      </c>
      <c r="J1097" s="2" t="s">
        <v>47</v>
      </c>
      <c r="K1097" s="2" t="s">
        <v>196</v>
      </c>
      <c r="L1097" s="2" t="s">
        <v>197</v>
      </c>
      <c r="M1097" s="2" t="s">
        <v>168</v>
      </c>
      <c r="N1097" s="2" t="s">
        <v>63</v>
      </c>
      <c r="O1097" s="2" t="s">
        <v>171</v>
      </c>
      <c r="P1097" s="2" t="s">
        <v>172</v>
      </c>
      <c r="Q1097" s="2" t="s">
        <v>244</v>
      </c>
      <c r="R1097" s="6" t="n">
        <v>1</v>
      </c>
      <c r="S1097" s="7" t="n">
        <v>2841</v>
      </c>
      <c r="T1097" s="7" t="n">
        <f aca="false">$R1097*$S1097</f>
        <v>2841</v>
      </c>
      <c r="U1097" s="8" t="n">
        <v>0.08</v>
      </c>
      <c r="V1097" s="7" t="n">
        <f aca="false">$T1097*$U1097</f>
        <v>227.28</v>
      </c>
      <c r="W1097" s="7" t="n">
        <f aca="false">$T1097-$V1097</f>
        <v>2613.72</v>
      </c>
      <c r="X1097" s="7" t="n">
        <v>1874.95</v>
      </c>
      <c r="Y1097" s="7" t="n">
        <f aca="false">$R1097*$X1097</f>
        <v>1874.95</v>
      </c>
      <c r="Z1097" s="7" t="n">
        <f aca="false">$W1097-$Y1097</f>
        <v>738.77</v>
      </c>
      <c r="AA1097" s="8" t="n">
        <f aca="false">IFERROR($Z1097/$W1097,0)</f>
        <v>0.282650781261956</v>
      </c>
      <c r="AB1097" s="2" t="s">
        <v>67</v>
      </c>
      <c r="AC1097" s="2" t="s">
        <v>43</v>
      </c>
    </row>
    <row r="1098" customFormat="false" ht="15" hidden="false" customHeight="false" outlineLevel="0" collapsed="false">
      <c r="A1098" s="2" t="s">
        <v>2019</v>
      </c>
      <c r="B1098" s="3" t="n">
        <v>45408</v>
      </c>
      <c r="C1098" s="4" t="n">
        <f aca="false">YEAR($B1098)</f>
        <v>2024</v>
      </c>
      <c r="D1098" s="4" t="n">
        <f aca="false">MONTH($B1098)</f>
        <v>4</v>
      </c>
      <c r="E1098" s="2" t="s">
        <v>1643</v>
      </c>
      <c r="F1098" s="5" t="n">
        <f aca="false">ROUNDUP(MONTH($B1098)/3,0)</f>
        <v>2</v>
      </c>
      <c r="G1098" s="2" t="s">
        <v>31</v>
      </c>
      <c r="H1098" s="2" t="s">
        <v>32</v>
      </c>
      <c r="I1098" s="2" t="s">
        <v>33</v>
      </c>
      <c r="J1098" s="2" t="s">
        <v>34</v>
      </c>
      <c r="K1098" s="2" t="s">
        <v>35</v>
      </c>
      <c r="L1098" s="2" t="s">
        <v>36</v>
      </c>
      <c r="M1098" s="2" t="s">
        <v>82</v>
      </c>
      <c r="N1098" s="2" t="s">
        <v>38</v>
      </c>
      <c r="O1098" s="2" t="s">
        <v>64</v>
      </c>
      <c r="P1098" s="2" t="s">
        <v>74</v>
      </c>
      <c r="Q1098" s="2" t="s">
        <v>259</v>
      </c>
      <c r="R1098" s="6" t="n">
        <v>1</v>
      </c>
      <c r="S1098" s="7" t="n">
        <v>2415.04</v>
      </c>
      <c r="T1098" s="7" t="n">
        <f aca="false">$R1098*$S1098</f>
        <v>2415.04</v>
      </c>
      <c r="U1098" s="8" t="n">
        <v>0</v>
      </c>
      <c r="V1098" s="7" t="n">
        <f aca="false">$T1098*$U1098</f>
        <v>0</v>
      </c>
      <c r="W1098" s="7" t="n">
        <f aca="false">$T1098-$V1098</f>
        <v>2415.04</v>
      </c>
      <c r="X1098" s="7" t="n">
        <v>1813.27</v>
      </c>
      <c r="Y1098" s="7" t="n">
        <f aca="false">$R1098*$X1098</f>
        <v>1813.27</v>
      </c>
      <c r="Z1098" s="7" t="n">
        <f aca="false">$W1098-$Y1098</f>
        <v>601.77</v>
      </c>
      <c r="AA1098" s="8" t="n">
        <f aca="false">IFERROR($Z1098/$W1098,0)</f>
        <v>0.249175997084934</v>
      </c>
      <c r="AB1098" s="2" t="s">
        <v>85</v>
      </c>
      <c r="AC1098" s="2" t="s">
        <v>43</v>
      </c>
    </row>
    <row r="1099" customFormat="false" ht="15" hidden="false" customHeight="false" outlineLevel="0" collapsed="false">
      <c r="A1099" s="2" t="s">
        <v>2020</v>
      </c>
      <c r="B1099" s="3" t="n">
        <v>45408</v>
      </c>
      <c r="C1099" s="4" t="n">
        <f aca="false">YEAR($B1099)</f>
        <v>2024</v>
      </c>
      <c r="D1099" s="4" t="n">
        <f aca="false">MONTH($B1099)</f>
        <v>4</v>
      </c>
      <c r="E1099" s="2" t="s">
        <v>1643</v>
      </c>
      <c r="F1099" s="5" t="n">
        <f aca="false">ROUNDUP(MONTH($B1099)/3,0)</f>
        <v>2</v>
      </c>
      <c r="G1099" s="2" t="s">
        <v>255</v>
      </c>
      <c r="H1099" s="2" t="s">
        <v>256</v>
      </c>
      <c r="I1099" s="2" t="s">
        <v>33</v>
      </c>
      <c r="J1099" s="2" t="s">
        <v>147</v>
      </c>
      <c r="K1099" s="2" t="s">
        <v>148</v>
      </c>
      <c r="L1099" s="2" t="s">
        <v>149</v>
      </c>
      <c r="M1099" s="2" t="s">
        <v>217</v>
      </c>
      <c r="N1099" s="2" t="s">
        <v>51</v>
      </c>
      <c r="O1099" s="2" t="s">
        <v>64</v>
      </c>
      <c r="P1099" s="2" t="s">
        <v>342</v>
      </c>
      <c r="Q1099" s="2" t="s">
        <v>389</v>
      </c>
      <c r="R1099" s="6" t="n">
        <v>3</v>
      </c>
      <c r="S1099" s="7" t="n">
        <v>3300.04</v>
      </c>
      <c r="T1099" s="7" t="n">
        <f aca="false">$R1099*$S1099</f>
        <v>9900.12</v>
      </c>
      <c r="U1099" s="8" t="n">
        <v>0.15</v>
      </c>
      <c r="V1099" s="7" t="n">
        <f aca="false">$T1099*$U1099</f>
        <v>1485.018</v>
      </c>
      <c r="W1099" s="7" t="n">
        <f aca="false">$T1099-$V1099</f>
        <v>8415.102</v>
      </c>
      <c r="X1099" s="7" t="n">
        <v>2496.03</v>
      </c>
      <c r="Y1099" s="7" t="n">
        <f aca="false">$R1099*$X1099</f>
        <v>7488.09</v>
      </c>
      <c r="Z1099" s="7" t="n">
        <f aca="false">$W1099-$Y1099</f>
        <v>927.011999999999</v>
      </c>
      <c r="AA1099" s="8" t="n">
        <f aca="false">IFERROR($Z1099/$W1099,0)</f>
        <v>0.110160518553429</v>
      </c>
      <c r="AB1099" s="2" t="s">
        <v>85</v>
      </c>
      <c r="AC1099" s="2" t="s">
        <v>43</v>
      </c>
    </row>
    <row r="1100" customFormat="false" ht="15" hidden="false" customHeight="false" outlineLevel="0" collapsed="false">
      <c r="A1100" s="2" t="s">
        <v>2021</v>
      </c>
      <c r="B1100" s="3" t="n">
        <v>45408</v>
      </c>
      <c r="C1100" s="4" t="n">
        <f aca="false">YEAR($B1100)</f>
        <v>2024</v>
      </c>
      <c r="D1100" s="4" t="n">
        <f aca="false">MONTH($B1100)</f>
        <v>4</v>
      </c>
      <c r="E1100" s="2" t="s">
        <v>1643</v>
      </c>
      <c r="F1100" s="5" t="n">
        <f aca="false">ROUNDUP(MONTH($B1100)/3,0)</f>
        <v>2</v>
      </c>
      <c r="G1100" s="2" t="s">
        <v>145</v>
      </c>
      <c r="H1100" s="2" t="s">
        <v>146</v>
      </c>
      <c r="I1100" s="2" t="s">
        <v>33</v>
      </c>
      <c r="J1100" s="2" t="s">
        <v>147</v>
      </c>
      <c r="K1100" s="2" t="s">
        <v>148</v>
      </c>
      <c r="L1100" s="2" t="s">
        <v>149</v>
      </c>
      <c r="M1100" s="2" t="s">
        <v>150</v>
      </c>
      <c r="N1100" s="2" t="s">
        <v>38</v>
      </c>
      <c r="O1100" s="2" t="s">
        <v>64</v>
      </c>
      <c r="P1100" s="2" t="s">
        <v>74</v>
      </c>
      <c r="Q1100" s="2" t="s">
        <v>542</v>
      </c>
      <c r="R1100" s="6" t="n">
        <v>3</v>
      </c>
      <c r="S1100" s="7" t="n">
        <v>908.74</v>
      </c>
      <c r="T1100" s="7" t="n">
        <f aca="false">$R1100*$S1100</f>
        <v>2726.22</v>
      </c>
      <c r="U1100" s="8" t="n">
        <v>0</v>
      </c>
      <c r="V1100" s="7" t="n">
        <f aca="false">$T1100*$U1100</f>
        <v>0</v>
      </c>
      <c r="W1100" s="7" t="n">
        <f aca="false">$T1100-$V1100</f>
        <v>2726.22</v>
      </c>
      <c r="X1100" s="7" t="n">
        <v>736.83</v>
      </c>
      <c r="Y1100" s="7" t="n">
        <f aca="false">$R1100*$X1100</f>
        <v>2210.49</v>
      </c>
      <c r="Z1100" s="7" t="n">
        <f aca="false">$W1100-$Y1100</f>
        <v>515.73</v>
      </c>
      <c r="AA1100" s="8" t="n">
        <f aca="false">IFERROR($Z1100/$W1100,0)</f>
        <v>0.189174021172172</v>
      </c>
      <c r="AB1100" s="2" t="s">
        <v>55</v>
      </c>
      <c r="AC1100" s="2" t="s">
        <v>43</v>
      </c>
    </row>
    <row r="1101" customFormat="false" ht="15" hidden="false" customHeight="false" outlineLevel="0" collapsed="false">
      <c r="A1101" s="2" t="s">
        <v>2022</v>
      </c>
      <c r="B1101" s="3" t="n">
        <v>45408</v>
      </c>
      <c r="C1101" s="4" t="n">
        <f aca="false">YEAR($B1101)</f>
        <v>2024</v>
      </c>
      <c r="D1101" s="4" t="n">
        <f aca="false">MONTH($B1101)</f>
        <v>4</v>
      </c>
      <c r="E1101" s="2" t="s">
        <v>1643</v>
      </c>
      <c r="F1101" s="5" t="n">
        <f aca="false">ROUNDUP(MONTH($B1101)/3,0)</f>
        <v>2</v>
      </c>
      <c r="G1101" s="2" t="s">
        <v>2023</v>
      </c>
      <c r="H1101" s="2" t="s">
        <v>975</v>
      </c>
      <c r="I1101" s="2" t="s">
        <v>104</v>
      </c>
      <c r="J1101" s="2" t="s">
        <v>59</v>
      </c>
      <c r="K1101" s="2" t="s">
        <v>140</v>
      </c>
      <c r="L1101" s="2" t="s">
        <v>141</v>
      </c>
      <c r="M1101" s="2" t="s">
        <v>131</v>
      </c>
      <c r="N1101" s="2" t="s">
        <v>38</v>
      </c>
      <c r="O1101" s="2" t="s">
        <v>171</v>
      </c>
      <c r="P1101" s="2" t="s">
        <v>172</v>
      </c>
      <c r="Q1101" s="2" t="s">
        <v>244</v>
      </c>
      <c r="R1101" s="6" t="n">
        <v>3</v>
      </c>
      <c r="S1101" s="7" t="n">
        <v>2912.32</v>
      </c>
      <c r="T1101" s="7" t="n">
        <f aca="false">$R1101*$S1101</f>
        <v>8736.96</v>
      </c>
      <c r="U1101" s="8" t="n">
        <v>0</v>
      </c>
      <c r="V1101" s="7" t="n">
        <f aca="false">$T1101*$U1101</f>
        <v>0</v>
      </c>
      <c r="W1101" s="7" t="n">
        <f aca="false">$T1101-$V1101</f>
        <v>8736.96</v>
      </c>
      <c r="X1101" s="7" t="n">
        <v>1824.32</v>
      </c>
      <c r="Y1101" s="7" t="n">
        <f aca="false">$R1101*$X1101</f>
        <v>5472.96</v>
      </c>
      <c r="Z1101" s="7" t="n">
        <f aca="false">$W1101-$Y1101</f>
        <v>3264</v>
      </c>
      <c r="AA1101" s="8" t="n">
        <f aca="false">IFERROR($Z1101/$W1101,0)</f>
        <v>0.373585320294473</v>
      </c>
      <c r="AB1101" s="2" t="s">
        <v>42</v>
      </c>
      <c r="AC1101" s="2" t="s">
        <v>43</v>
      </c>
    </row>
    <row r="1102" customFormat="false" ht="15" hidden="false" customHeight="false" outlineLevel="0" collapsed="false">
      <c r="A1102" s="2" t="s">
        <v>2024</v>
      </c>
      <c r="B1102" s="3" t="n">
        <v>45408</v>
      </c>
      <c r="C1102" s="4" t="n">
        <f aca="false">YEAR($B1102)</f>
        <v>2024</v>
      </c>
      <c r="D1102" s="4" t="n">
        <f aca="false">MONTH($B1102)</f>
        <v>4</v>
      </c>
      <c r="E1102" s="2" t="s">
        <v>1643</v>
      </c>
      <c r="F1102" s="5" t="n">
        <f aca="false">ROUNDUP(MONTH($B1102)/3,0)</f>
        <v>2</v>
      </c>
      <c r="G1102" s="2" t="s">
        <v>805</v>
      </c>
      <c r="H1102" s="2" t="s">
        <v>806</v>
      </c>
      <c r="I1102" s="2" t="s">
        <v>33</v>
      </c>
      <c r="J1102" s="2" t="s">
        <v>59</v>
      </c>
      <c r="K1102" s="2" t="s">
        <v>60</v>
      </c>
      <c r="L1102" s="2" t="s">
        <v>61</v>
      </c>
      <c r="M1102" s="2" t="s">
        <v>131</v>
      </c>
      <c r="N1102" s="2" t="s">
        <v>151</v>
      </c>
      <c r="O1102" s="2" t="s">
        <v>171</v>
      </c>
      <c r="P1102" s="2" t="s">
        <v>204</v>
      </c>
      <c r="Q1102" s="2" t="s">
        <v>264</v>
      </c>
      <c r="R1102" s="6" t="n">
        <v>1</v>
      </c>
      <c r="S1102" s="7" t="n">
        <v>1245.31</v>
      </c>
      <c r="T1102" s="7" t="n">
        <f aca="false">$R1102*$S1102</f>
        <v>1245.31</v>
      </c>
      <c r="U1102" s="8" t="n">
        <v>0.15</v>
      </c>
      <c r="V1102" s="7" t="n">
        <f aca="false">$T1102*$U1102</f>
        <v>186.7965</v>
      </c>
      <c r="W1102" s="7" t="n">
        <f aca="false">$T1102-$V1102</f>
        <v>1058.5135</v>
      </c>
      <c r="X1102" s="7" t="n">
        <v>916.56</v>
      </c>
      <c r="Y1102" s="7" t="n">
        <f aca="false">$R1102*$X1102</f>
        <v>916.56</v>
      </c>
      <c r="Z1102" s="7" t="n">
        <f aca="false">$W1102-$Y1102</f>
        <v>141.9535</v>
      </c>
      <c r="AA1102" s="8" t="n">
        <f aca="false">IFERROR($Z1102/$W1102,0)</f>
        <v>0.134106461561426</v>
      </c>
      <c r="AB1102" s="2" t="s">
        <v>76</v>
      </c>
      <c r="AC1102" s="2" t="s">
        <v>43</v>
      </c>
    </row>
    <row r="1103" customFormat="false" ht="15" hidden="false" customHeight="false" outlineLevel="0" collapsed="false">
      <c r="A1103" s="2" t="s">
        <v>2025</v>
      </c>
      <c r="B1103" s="3" t="n">
        <v>45408</v>
      </c>
      <c r="C1103" s="4" t="n">
        <f aca="false">YEAR($B1103)</f>
        <v>2024</v>
      </c>
      <c r="D1103" s="4" t="n">
        <f aca="false">MONTH($B1103)</f>
        <v>4</v>
      </c>
      <c r="E1103" s="2" t="s">
        <v>1643</v>
      </c>
      <c r="F1103" s="5" t="n">
        <f aca="false">ROUNDUP(MONTH($B1103)/3,0)</f>
        <v>2</v>
      </c>
      <c r="G1103" s="2" t="s">
        <v>479</v>
      </c>
      <c r="H1103" s="2" t="s">
        <v>288</v>
      </c>
      <c r="I1103" s="2" t="s">
        <v>33</v>
      </c>
      <c r="J1103" s="2" t="s">
        <v>47</v>
      </c>
      <c r="K1103" s="2" t="s">
        <v>196</v>
      </c>
      <c r="L1103" s="2" t="s">
        <v>197</v>
      </c>
      <c r="M1103" s="2" t="s">
        <v>118</v>
      </c>
      <c r="N1103" s="2" t="s">
        <v>51</v>
      </c>
      <c r="O1103" s="2" t="s">
        <v>64</v>
      </c>
      <c r="P1103" s="2" t="s">
        <v>342</v>
      </c>
      <c r="Q1103" s="2" t="s">
        <v>389</v>
      </c>
      <c r="R1103" s="6" t="n">
        <v>3</v>
      </c>
      <c r="S1103" s="7" t="n">
        <v>3122.53</v>
      </c>
      <c r="T1103" s="7" t="n">
        <f aca="false">$R1103*$S1103</f>
        <v>9367.59</v>
      </c>
      <c r="U1103" s="8" t="n">
        <v>0.1</v>
      </c>
      <c r="V1103" s="7" t="n">
        <f aca="false">$T1103*$U1103</f>
        <v>936.759</v>
      </c>
      <c r="W1103" s="7" t="n">
        <f aca="false">$T1103-$V1103</f>
        <v>8430.831</v>
      </c>
      <c r="X1103" s="7" t="n">
        <v>2396.69</v>
      </c>
      <c r="Y1103" s="7" t="n">
        <f aca="false">$R1103*$X1103</f>
        <v>7190.07</v>
      </c>
      <c r="Z1103" s="7" t="n">
        <f aca="false">$W1103-$Y1103</f>
        <v>1240.761</v>
      </c>
      <c r="AA1103" s="8" t="n">
        <f aca="false">IFERROR($Z1103/$W1103,0)</f>
        <v>0.147169478311213</v>
      </c>
      <c r="AB1103" s="2" t="s">
        <v>42</v>
      </c>
      <c r="AC1103" s="2" t="s">
        <v>43</v>
      </c>
    </row>
    <row r="1104" customFormat="false" ht="15" hidden="false" customHeight="false" outlineLevel="0" collapsed="false">
      <c r="A1104" s="2" t="s">
        <v>2026</v>
      </c>
      <c r="B1104" s="3" t="n">
        <v>45409</v>
      </c>
      <c r="C1104" s="4" t="n">
        <f aca="false">YEAR($B1104)</f>
        <v>2024</v>
      </c>
      <c r="D1104" s="4" t="n">
        <f aca="false">MONTH($B1104)</f>
        <v>4</v>
      </c>
      <c r="E1104" s="2" t="s">
        <v>1643</v>
      </c>
      <c r="F1104" s="5" t="n">
        <f aca="false">ROUNDUP(MONTH($B1104)/3,0)</f>
        <v>2</v>
      </c>
      <c r="G1104" s="2" t="s">
        <v>225</v>
      </c>
      <c r="H1104" s="2" t="s">
        <v>226</v>
      </c>
      <c r="I1104" s="2" t="s">
        <v>33</v>
      </c>
      <c r="J1104" s="2" t="s">
        <v>59</v>
      </c>
      <c r="K1104" s="2" t="s">
        <v>71</v>
      </c>
      <c r="L1104" s="2" t="s">
        <v>72</v>
      </c>
      <c r="M1104" s="2" t="s">
        <v>142</v>
      </c>
      <c r="N1104" s="2" t="s">
        <v>73</v>
      </c>
      <c r="O1104" s="2" t="s">
        <v>114</v>
      </c>
      <c r="P1104" s="2" t="s">
        <v>234</v>
      </c>
      <c r="Q1104" s="2" t="s">
        <v>235</v>
      </c>
      <c r="R1104" s="6" t="n">
        <v>3</v>
      </c>
      <c r="S1104" s="7" t="n">
        <v>221.09</v>
      </c>
      <c r="T1104" s="7" t="n">
        <f aca="false">$R1104*$S1104</f>
        <v>663.27</v>
      </c>
      <c r="U1104" s="8" t="n">
        <v>0</v>
      </c>
      <c r="V1104" s="7" t="n">
        <f aca="false">$T1104*$U1104</f>
        <v>0</v>
      </c>
      <c r="W1104" s="7" t="n">
        <f aca="false">$T1104-$V1104</f>
        <v>663.27</v>
      </c>
      <c r="X1104" s="7" t="n">
        <v>115.35</v>
      </c>
      <c r="Y1104" s="7" t="n">
        <f aca="false">$R1104*$X1104</f>
        <v>346.05</v>
      </c>
      <c r="Z1104" s="7" t="n">
        <f aca="false">$W1104-$Y1104</f>
        <v>317.22</v>
      </c>
      <c r="AA1104" s="8" t="n">
        <f aca="false">IFERROR($Z1104/$W1104,0)</f>
        <v>0.478266769189018</v>
      </c>
      <c r="AB1104" s="2" t="s">
        <v>76</v>
      </c>
      <c r="AC1104" s="2" t="s">
        <v>43</v>
      </c>
    </row>
    <row r="1105" customFormat="false" ht="15" hidden="false" customHeight="false" outlineLevel="0" collapsed="false">
      <c r="A1105" s="2" t="s">
        <v>2027</v>
      </c>
      <c r="B1105" s="3" t="n">
        <v>45409</v>
      </c>
      <c r="C1105" s="4" t="n">
        <f aca="false">YEAR($B1105)</f>
        <v>2024</v>
      </c>
      <c r="D1105" s="4" t="n">
        <f aca="false">MONTH($B1105)</f>
        <v>4</v>
      </c>
      <c r="E1105" s="2" t="s">
        <v>1643</v>
      </c>
      <c r="F1105" s="5" t="n">
        <f aca="false">ROUNDUP(MONTH($B1105)/3,0)</f>
        <v>2</v>
      </c>
      <c r="G1105" s="2" t="s">
        <v>31</v>
      </c>
      <c r="H1105" s="2" t="s">
        <v>32</v>
      </c>
      <c r="I1105" s="2" t="s">
        <v>33</v>
      </c>
      <c r="J1105" s="2" t="s">
        <v>34</v>
      </c>
      <c r="K1105" s="2" t="s">
        <v>35</v>
      </c>
      <c r="L1105" s="2" t="s">
        <v>36</v>
      </c>
      <c r="M1105" s="2" t="s">
        <v>82</v>
      </c>
      <c r="N1105" s="2" t="s">
        <v>51</v>
      </c>
      <c r="O1105" s="2" t="s">
        <v>39</v>
      </c>
      <c r="P1105" s="2" t="s">
        <v>106</v>
      </c>
      <c r="Q1105" s="2" t="s">
        <v>107</v>
      </c>
      <c r="R1105" s="6" t="n">
        <v>2</v>
      </c>
      <c r="S1105" s="7" t="n">
        <v>2453.23</v>
      </c>
      <c r="T1105" s="7" t="n">
        <f aca="false">$R1105*$S1105</f>
        <v>4906.46</v>
      </c>
      <c r="U1105" s="8" t="n">
        <v>0.1</v>
      </c>
      <c r="V1105" s="7" t="n">
        <f aca="false">$T1105*$U1105</f>
        <v>490.646</v>
      </c>
      <c r="W1105" s="7" t="n">
        <f aca="false">$T1105-$V1105</f>
        <v>4415.814</v>
      </c>
      <c r="X1105" s="7" t="n">
        <v>1784.07</v>
      </c>
      <c r="Y1105" s="7" t="n">
        <f aca="false">$R1105*$X1105</f>
        <v>3568.14</v>
      </c>
      <c r="Z1105" s="7" t="n">
        <f aca="false">$W1105-$Y1105</f>
        <v>847.674</v>
      </c>
      <c r="AA1105" s="8" t="n">
        <f aca="false">IFERROR($Z1105/$W1105,0)</f>
        <v>0.191963248452041</v>
      </c>
      <c r="AB1105" s="2" t="s">
        <v>55</v>
      </c>
      <c r="AC1105" s="2" t="s">
        <v>43</v>
      </c>
    </row>
    <row r="1106" customFormat="false" ht="15" hidden="false" customHeight="false" outlineLevel="0" collapsed="false">
      <c r="A1106" s="2" t="s">
        <v>2028</v>
      </c>
      <c r="B1106" s="3" t="n">
        <v>45409</v>
      </c>
      <c r="C1106" s="4" t="n">
        <f aca="false">YEAR($B1106)</f>
        <v>2024</v>
      </c>
      <c r="D1106" s="4" t="n">
        <f aca="false">MONTH($B1106)</f>
        <v>4</v>
      </c>
      <c r="E1106" s="2" t="s">
        <v>1643</v>
      </c>
      <c r="F1106" s="5" t="n">
        <f aca="false">ROUNDUP(MONTH($B1106)/3,0)</f>
        <v>2</v>
      </c>
      <c r="G1106" s="2" t="s">
        <v>1294</v>
      </c>
      <c r="H1106" s="2" t="s">
        <v>858</v>
      </c>
      <c r="I1106" s="2" t="s">
        <v>33</v>
      </c>
      <c r="J1106" s="2" t="s">
        <v>59</v>
      </c>
      <c r="K1106" s="2" t="s">
        <v>321</v>
      </c>
      <c r="L1106" s="2" t="s">
        <v>322</v>
      </c>
      <c r="M1106" s="2" t="s">
        <v>62</v>
      </c>
      <c r="N1106" s="2" t="s">
        <v>51</v>
      </c>
      <c r="O1106" s="2" t="s">
        <v>39</v>
      </c>
      <c r="P1106" s="2" t="s">
        <v>106</v>
      </c>
      <c r="Q1106" s="2" t="s">
        <v>136</v>
      </c>
      <c r="R1106" s="6" t="n">
        <v>3</v>
      </c>
      <c r="S1106" s="7" t="n">
        <v>2011.56</v>
      </c>
      <c r="T1106" s="7" t="n">
        <f aca="false">$R1106*$S1106</f>
        <v>6034.68</v>
      </c>
      <c r="U1106" s="8" t="n">
        <v>0.1</v>
      </c>
      <c r="V1106" s="7" t="n">
        <f aca="false">$T1106*$U1106</f>
        <v>603.468</v>
      </c>
      <c r="W1106" s="7" t="n">
        <f aca="false">$T1106-$V1106</f>
        <v>5431.212</v>
      </c>
      <c r="X1106" s="7" t="n">
        <v>1315.29</v>
      </c>
      <c r="Y1106" s="7" t="n">
        <f aca="false">$R1106*$X1106</f>
        <v>3945.87</v>
      </c>
      <c r="Z1106" s="7" t="n">
        <f aca="false">$W1106-$Y1106</f>
        <v>1485.342</v>
      </c>
      <c r="AA1106" s="8" t="n">
        <f aca="false">IFERROR($Z1106/$W1106,0)</f>
        <v>0.27348260388289</v>
      </c>
      <c r="AB1106" s="2" t="s">
        <v>85</v>
      </c>
      <c r="AC1106" s="2" t="s">
        <v>43</v>
      </c>
    </row>
    <row r="1107" customFormat="false" ht="15" hidden="false" customHeight="false" outlineLevel="0" collapsed="false">
      <c r="A1107" s="2" t="s">
        <v>2029</v>
      </c>
      <c r="B1107" s="3" t="n">
        <v>45409</v>
      </c>
      <c r="C1107" s="4" t="n">
        <f aca="false">YEAR($B1107)</f>
        <v>2024</v>
      </c>
      <c r="D1107" s="4" t="n">
        <f aca="false">MONTH($B1107)</f>
        <v>4</v>
      </c>
      <c r="E1107" s="2" t="s">
        <v>1643</v>
      </c>
      <c r="F1107" s="5" t="n">
        <f aca="false">ROUNDUP(MONTH($B1107)/3,0)</f>
        <v>2</v>
      </c>
      <c r="G1107" s="2" t="s">
        <v>2030</v>
      </c>
      <c r="H1107" s="2" t="s">
        <v>2031</v>
      </c>
      <c r="I1107" s="2" t="s">
        <v>33</v>
      </c>
      <c r="J1107" s="2" t="s">
        <v>34</v>
      </c>
      <c r="K1107" s="2" t="s">
        <v>35</v>
      </c>
      <c r="L1107" s="2" t="s">
        <v>36</v>
      </c>
      <c r="M1107" s="2" t="s">
        <v>37</v>
      </c>
      <c r="N1107" s="2" t="s">
        <v>51</v>
      </c>
      <c r="O1107" s="2" t="s">
        <v>114</v>
      </c>
      <c r="P1107" s="2" t="s">
        <v>119</v>
      </c>
      <c r="Q1107" s="2" t="s">
        <v>120</v>
      </c>
      <c r="R1107" s="6" t="n">
        <v>2</v>
      </c>
      <c r="S1107" s="7" t="n">
        <v>192.25</v>
      </c>
      <c r="T1107" s="7" t="n">
        <f aca="false">$R1107*$S1107</f>
        <v>384.5</v>
      </c>
      <c r="U1107" s="8" t="n">
        <v>0.03</v>
      </c>
      <c r="V1107" s="7" t="n">
        <f aca="false">$T1107*$U1107</f>
        <v>11.535</v>
      </c>
      <c r="W1107" s="7" t="n">
        <f aca="false">$T1107-$V1107</f>
        <v>372.965</v>
      </c>
      <c r="X1107" s="7" t="n">
        <v>96.68</v>
      </c>
      <c r="Y1107" s="7" t="n">
        <f aca="false">$R1107*$X1107</f>
        <v>193.36</v>
      </c>
      <c r="Z1107" s="7" t="n">
        <f aca="false">$W1107-$Y1107</f>
        <v>179.605</v>
      </c>
      <c r="AA1107" s="8" t="n">
        <f aca="false">IFERROR($Z1107/$W1107,0)</f>
        <v>0.481559931897095</v>
      </c>
      <c r="AB1107" s="2" t="s">
        <v>42</v>
      </c>
      <c r="AC1107" s="2" t="s">
        <v>43</v>
      </c>
    </row>
    <row r="1108" customFormat="false" ht="15" hidden="false" customHeight="false" outlineLevel="0" collapsed="false">
      <c r="A1108" s="2" t="s">
        <v>2032</v>
      </c>
      <c r="B1108" s="3" t="n">
        <v>45409</v>
      </c>
      <c r="C1108" s="4" t="n">
        <f aca="false">YEAR($B1108)</f>
        <v>2024</v>
      </c>
      <c r="D1108" s="4" t="n">
        <f aca="false">MONTH($B1108)</f>
        <v>4</v>
      </c>
      <c r="E1108" s="2" t="s">
        <v>1643</v>
      </c>
      <c r="F1108" s="5" t="n">
        <f aca="false">ROUNDUP(MONTH($B1108)/3,0)</f>
        <v>2</v>
      </c>
      <c r="G1108" s="2" t="s">
        <v>2033</v>
      </c>
      <c r="H1108" s="2" t="s">
        <v>2034</v>
      </c>
      <c r="I1108" s="2" t="s">
        <v>33</v>
      </c>
      <c r="J1108" s="2" t="s">
        <v>59</v>
      </c>
      <c r="K1108" s="2" t="s">
        <v>140</v>
      </c>
      <c r="L1108" s="2" t="s">
        <v>141</v>
      </c>
      <c r="M1108" s="2" t="s">
        <v>62</v>
      </c>
      <c r="N1108" s="2" t="s">
        <v>51</v>
      </c>
      <c r="O1108" s="2" t="s">
        <v>171</v>
      </c>
      <c r="P1108" s="2" t="s">
        <v>172</v>
      </c>
      <c r="Q1108" s="2" t="s">
        <v>223</v>
      </c>
      <c r="R1108" s="6" t="n">
        <v>1</v>
      </c>
      <c r="S1108" s="7" t="n">
        <v>601.7</v>
      </c>
      <c r="T1108" s="7" t="n">
        <f aca="false">$R1108*$S1108</f>
        <v>601.7</v>
      </c>
      <c r="U1108" s="8" t="n">
        <v>0.1</v>
      </c>
      <c r="V1108" s="7" t="n">
        <f aca="false">$T1108*$U1108</f>
        <v>60.17</v>
      </c>
      <c r="W1108" s="7" t="n">
        <f aca="false">$T1108-$V1108</f>
        <v>541.53</v>
      </c>
      <c r="X1108" s="7" t="n">
        <v>355</v>
      </c>
      <c r="Y1108" s="7" t="n">
        <f aca="false">$R1108*$X1108</f>
        <v>355</v>
      </c>
      <c r="Z1108" s="7" t="n">
        <f aca="false">$W1108-$Y1108</f>
        <v>186.53</v>
      </c>
      <c r="AA1108" s="8" t="n">
        <f aca="false">IFERROR($Z1108/$W1108,0)</f>
        <v>0.344449984303732</v>
      </c>
      <c r="AB1108" s="2" t="s">
        <v>85</v>
      </c>
      <c r="AC1108" s="2" t="s">
        <v>43</v>
      </c>
    </row>
    <row r="1109" customFormat="false" ht="15" hidden="false" customHeight="false" outlineLevel="0" collapsed="false">
      <c r="A1109" s="2" t="s">
        <v>2035</v>
      </c>
      <c r="B1109" s="3" t="n">
        <v>45409</v>
      </c>
      <c r="C1109" s="4" t="n">
        <f aca="false">YEAR($B1109)</f>
        <v>2024</v>
      </c>
      <c r="D1109" s="4" t="n">
        <f aca="false">MONTH($B1109)</f>
        <v>4</v>
      </c>
      <c r="E1109" s="2" t="s">
        <v>1643</v>
      </c>
      <c r="F1109" s="5" t="n">
        <f aca="false">ROUNDUP(MONTH($B1109)/3,0)</f>
        <v>2</v>
      </c>
      <c r="G1109" s="2" t="s">
        <v>2036</v>
      </c>
      <c r="H1109" s="2" t="s">
        <v>518</v>
      </c>
      <c r="I1109" s="2" t="s">
        <v>33</v>
      </c>
      <c r="J1109" s="2" t="s">
        <v>89</v>
      </c>
      <c r="K1109" s="2" t="s">
        <v>124</v>
      </c>
      <c r="L1109" s="2" t="s">
        <v>125</v>
      </c>
      <c r="M1109" s="2" t="s">
        <v>135</v>
      </c>
      <c r="N1109" s="2" t="s">
        <v>38</v>
      </c>
      <c r="O1109" s="2" t="s">
        <v>171</v>
      </c>
      <c r="P1109" s="2" t="s">
        <v>204</v>
      </c>
      <c r="Q1109" s="2" t="s">
        <v>264</v>
      </c>
      <c r="R1109" s="6" t="n">
        <v>3</v>
      </c>
      <c r="S1109" s="7" t="n">
        <v>1395.4</v>
      </c>
      <c r="T1109" s="7" t="n">
        <f aca="false">$R1109*$S1109</f>
        <v>4186.2</v>
      </c>
      <c r="U1109" s="8" t="n">
        <v>0.03</v>
      </c>
      <c r="V1109" s="7" t="n">
        <f aca="false">$T1109*$U1109</f>
        <v>125.586</v>
      </c>
      <c r="W1109" s="7" t="n">
        <f aca="false">$T1109-$V1109</f>
        <v>4060.614</v>
      </c>
      <c r="X1109" s="7" t="n">
        <v>865.35</v>
      </c>
      <c r="Y1109" s="7" t="n">
        <f aca="false">$R1109*$X1109</f>
        <v>2596.05</v>
      </c>
      <c r="Z1109" s="7" t="n">
        <f aca="false">$W1109-$Y1109</f>
        <v>1464.564</v>
      </c>
      <c r="AA1109" s="8" t="n">
        <f aca="false">IFERROR($Z1109/$W1109,0)</f>
        <v>0.360675503753866</v>
      </c>
      <c r="AB1109" s="2" t="s">
        <v>42</v>
      </c>
      <c r="AC1109" s="2" t="s">
        <v>43</v>
      </c>
    </row>
    <row r="1110" customFormat="false" ht="15" hidden="false" customHeight="false" outlineLevel="0" collapsed="false">
      <c r="A1110" s="2" t="s">
        <v>2037</v>
      </c>
      <c r="B1110" s="3" t="n">
        <v>45409</v>
      </c>
      <c r="C1110" s="4" t="n">
        <f aca="false">YEAR($B1110)</f>
        <v>2024</v>
      </c>
      <c r="D1110" s="4" t="n">
        <f aca="false">MONTH($B1110)</f>
        <v>4</v>
      </c>
      <c r="E1110" s="2" t="s">
        <v>1643</v>
      </c>
      <c r="F1110" s="5" t="n">
        <f aca="false">ROUNDUP(MONTH($B1110)/3,0)</f>
        <v>2</v>
      </c>
      <c r="G1110" s="2" t="s">
        <v>332</v>
      </c>
      <c r="H1110" s="2" t="s">
        <v>333</v>
      </c>
      <c r="I1110" s="2" t="s">
        <v>33</v>
      </c>
      <c r="J1110" s="2" t="s">
        <v>47</v>
      </c>
      <c r="K1110" s="2" t="s">
        <v>48</v>
      </c>
      <c r="L1110" s="2" t="s">
        <v>49</v>
      </c>
      <c r="M1110" s="2" t="s">
        <v>156</v>
      </c>
      <c r="N1110" s="2" t="s">
        <v>73</v>
      </c>
      <c r="O1110" s="2" t="s">
        <v>171</v>
      </c>
      <c r="P1110" s="2" t="s">
        <v>180</v>
      </c>
      <c r="Q1110" s="2" t="s">
        <v>181</v>
      </c>
      <c r="R1110" s="6" t="n">
        <v>2</v>
      </c>
      <c r="S1110" s="7" t="n">
        <v>2357.69</v>
      </c>
      <c r="T1110" s="7" t="n">
        <f aca="false">$R1110*$S1110</f>
        <v>4715.38</v>
      </c>
      <c r="U1110" s="8" t="n">
        <v>0</v>
      </c>
      <c r="V1110" s="7" t="n">
        <f aca="false">$T1110*$U1110</f>
        <v>0</v>
      </c>
      <c r="W1110" s="7" t="n">
        <f aca="false">$T1110-$V1110</f>
        <v>4715.38</v>
      </c>
      <c r="X1110" s="7" t="n">
        <v>1482.8</v>
      </c>
      <c r="Y1110" s="7" t="n">
        <f aca="false">$R1110*$X1110</f>
        <v>2965.6</v>
      </c>
      <c r="Z1110" s="7" t="n">
        <f aca="false">$W1110-$Y1110</f>
        <v>1749.78</v>
      </c>
      <c r="AA1110" s="8" t="n">
        <f aca="false">IFERROR($Z1110/$W1110,0)</f>
        <v>0.371079319164097</v>
      </c>
      <c r="AB1110" s="2" t="s">
        <v>85</v>
      </c>
      <c r="AC1110" s="2" t="s">
        <v>43</v>
      </c>
    </row>
    <row r="1111" customFormat="false" ht="15" hidden="false" customHeight="false" outlineLevel="0" collapsed="false">
      <c r="A1111" s="2" t="s">
        <v>2038</v>
      </c>
      <c r="B1111" s="3" t="n">
        <v>45409</v>
      </c>
      <c r="C1111" s="4" t="n">
        <f aca="false">YEAR($B1111)</f>
        <v>2024</v>
      </c>
      <c r="D1111" s="4" t="n">
        <f aca="false">MONTH($B1111)</f>
        <v>4</v>
      </c>
      <c r="E1111" s="2" t="s">
        <v>1643</v>
      </c>
      <c r="F1111" s="5" t="n">
        <f aca="false">ROUNDUP(MONTH($B1111)/3,0)</f>
        <v>2</v>
      </c>
      <c r="G1111" s="2" t="s">
        <v>482</v>
      </c>
      <c r="H1111" s="2" t="s">
        <v>483</v>
      </c>
      <c r="I1111" s="2" t="s">
        <v>33</v>
      </c>
      <c r="J1111" s="2" t="s">
        <v>147</v>
      </c>
      <c r="K1111" s="2" t="s">
        <v>397</v>
      </c>
      <c r="L1111" s="2" t="s">
        <v>398</v>
      </c>
      <c r="M1111" s="2" t="s">
        <v>217</v>
      </c>
      <c r="N1111" s="2" t="s">
        <v>51</v>
      </c>
      <c r="O1111" s="2" t="s">
        <v>64</v>
      </c>
      <c r="P1111" s="2" t="s">
        <v>342</v>
      </c>
      <c r="Q1111" s="2" t="s">
        <v>389</v>
      </c>
      <c r="R1111" s="6" t="n">
        <v>2</v>
      </c>
      <c r="S1111" s="7" t="n">
        <v>3314.92</v>
      </c>
      <c r="T1111" s="7" t="n">
        <f aca="false">$R1111*$S1111</f>
        <v>6629.84</v>
      </c>
      <c r="U1111" s="8" t="n">
        <v>0</v>
      </c>
      <c r="V1111" s="7" t="n">
        <f aca="false">$T1111*$U1111</f>
        <v>0</v>
      </c>
      <c r="W1111" s="7" t="n">
        <f aca="false">$T1111-$V1111</f>
        <v>6629.84</v>
      </c>
      <c r="X1111" s="7" t="n">
        <v>2399.77</v>
      </c>
      <c r="Y1111" s="7" t="n">
        <f aca="false">$R1111*$X1111</f>
        <v>4799.54</v>
      </c>
      <c r="Z1111" s="7" t="n">
        <f aca="false">$W1111-$Y1111</f>
        <v>1830.3</v>
      </c>
      <c r="AA1111" s="8" t="n">
        <f aca="false">IFERROR($Z1111/$W1111,0)</f>
        <v>0.276070010739324</v>
      </c>
      <c r="AB1111" s="2" t="s">
        <v>42</v>
      </c>
      <c r="AC1111" s="2" t="s">
        <v>43</v>
      </c>
    </row>
    <row r="1112" customFormat="false" ht="15" hidden="false" customHeight="false" outlineLevel="0" collapsed="false">
      <c r="A1112" s="2" t="s">
        <v>2039</v>
      </c>
      <c r="B1112" s="3" t="n">
        <v>45409</v>
      </c>
      <c r="C1112" s="4" t="n">
        <f aca="false">YEAR($B1112)</f>
        <v>2024</v>
      </c>
      <c r="D1112" s="4" t="n">
        <f aca="false">MONTH($B1112)</f>
        <v>4</v>
      </c>
      <c r="E1112" s="2" t="s">
        <v>1643</v>
      </c>
      <c r="F1112" s="5" t="n">
        <f aca="false">ROUNDUP(MONTH($B1112)/3,0)</f>
        <v>2</v>
      </c>
      <c r="G1112" s="2" t="s">
        <v>109</v>
      </c>
      <c r="H1112" s="2" t="s">
        <v>110</v>
      </c>
      <c r="I1112" s="2" t="s">
        <v>33</v>
      </c>
      <c r="J1112" s="2" t="s">
        <v>89</v>
      </c>
      <c r="K1112" s="2" t="s">
        <v>97</v>
      </c>
      <c r="L1112" s="2" t="s">
        <v>111</v>
      </c>
      <c r="M1112" s="2" t="s">
        <v>92</v>
      </c>
      <c r="N1112" s="2" t="s">
        <v>63</v>
      </c>
      <c r="O1112" s="2" t="s">
        <v>39</v>
      </c>
      <c r="P1112" s="2" t="s">
        <v>40</v>
      </c>
      <c r="Q1112" s="2" t="s">
        <v>334</v>
      </c>
      <c r="R1112" s="6" t="n">
        <v>2</v>
      </c>
      <c r="S1112" s="7" t="n">
        <v>3236.33</v>
      </c>
      <c r="T1112" s="7" t="n">
        <f aca="false">$R1112*$S1112</f>
        <v>6472.66</v>
      </c>
      <c r="U1112" s="8" t="n">
        <v>0</v>
      </c>
      <c r="V1112" s="7" t="n">
        <f aca="false">$T1112*$U1112</f>
        <v>0</v>
      </c>
      <c r="W1112" s="7" t="n">
        <f aca="false">$T1112-$V1112</f>
        <v>6472.66</v>
      </c>
      <c r="X1112" s="7" t="n">
        <v>2389.21</v>
      </c>
      <c r="Y1112" s="7" t="n">
        <f aca="false">$R1112*$X1112</f>
        <v>4778.42</v>
      </c>
      <c r="Z1112" s="7" t="n">
        <f aca="false">$W1112-$Y1112</f>
        <v>1694.24</v>
      </c>
      <c r="AA1112" s="8" t="n">
        <f aca="false">IFERROR($Z1112/$W1112,0)</f>
        <v>0.261753282267259</v>
      </c>
      <c r="AB1112" s="2" t="s">
        <v>85</v>
      </c>
      <c r="AC1112" s="2" t="s">
        <v>43</v>
      </c>
    </row>
    <row r="1113" customFormat="false" ht="15" hidden="false" customHeight="false" outlineLevel="0" collapsed="false">
      <c r="A1113" s="2" t="s">
        <v>2040</v>
      </c>
      <c r="B1113" s="3" t="n">
        <v>45409</v>
      </c>
      <c r="C1113" s="4" t="n">
        <f aca="false">YEAR($B1113)</f>
        <v>2024</v>
      </c>
      <c r="D1113" s="4" t="n">
        <f aca="false">MONTH($B1113)</f>
        <v>4</v>
      </c>
      <c r="E1113" s="2" t="s">
        <v>1643</v>
      </c>
      <c r="F1113" s="5" t="n">
        <f aca="false">ROUNDUP(MONTH($B1113)/3,0)</f>
        <v>2</v>
      </c>
      <c r="G1113" s="2" t="s">
        <v>45</v>
      </c>
      <c r="H1113" s="2" t="s">
        <v>46</v>
      </c>
      <c r="I1113" s="2" t="s">
        <v>33</v>
      </c>
      <c r="J1113" s="2" t="s">
        <v>47</v>
      </c>
      <c r="K1113" s="2" t="s">
        <v>48</v>
      </c>
      <c r="L1113" s="2" t="s">
        <v>49</v>
      </c>
      <c r="M1113" s="2" t="s">
        <v>105</v>
      </c>
      <c r="N1113" s="2" t="s">
        <v>63</v>
      </c>
      <c r="O1113" s="2" t="s">
        <v>114</v>
      </c>
      <c r="P1113" s="2" t="s">
        <v>234</v>
      </c>
      <c r="Q1113" s="2" t="s">
        <v>238</v>
      </c>
      <c r="R1113" s="6" t="n">
        <v>1</v>
      </c>
      <c r="S1113" s="7" t="n">
        <v>369.5</v>
      </c>
      <c r="T1113" s="7" t="n">
        <f aca="false">$R1113*$S1113</f>
        <v>369.5</v>
      </c>
      <c r="U1113" s="8" t="n">
        <v>0.03</v>
      </c>
      <c r="V1113" s="7" t="n">
        <f aca="false">$T1113*$U1113</f>
        <v>11.085</v>
      </c>
      <c r="W1113" s="7" t="n">
        <f aca="false">$T1113-$V1113</f>
        <v>358.415</v>
      </c>
      <c r="X1113" s="7" t="n">
        <v>191.27</v>
      </c>
      <c r="Y1113" s="7" t="n">
        <f aca="false">$R1113*$X1113</f>
        <v>191.27</v>
      </c>
      <c r="Z1113" s="7" t="n">
        <f aca="false">$W1113-$Y1113</f>
        <v>167.145</v>
      </c>
      <c r="AA1113" s="8" t="n">
        <f aca="false">IFERROR($Z1113/$W1113,0)</f>
        <v>0.466344879539082</v>
      </c>
      <c r="AB1113" s="2" t="s">
        <v>55</v>
      </c>
      <c r="AC1113" s="2" t="s">
        <v>43</v>
      </c>
    </row>
    <row r="1114" customFormat="false" ht="15" hidden="false" customHeight="false" outlineLevel="0" collapsed="false">
      <c r="A1114" s="2" t="s">
        <v>2041</v>
      </c>
      <c r="B1114" s="3" t="n">
        <v>45409</v>
      </c>
      <c r="C1114" s="4" t="n">
        <f aca="false">YEAR($B1114)</f>
        <v>2024</v>
      </c>
      <c r="D1114" s="4" t="n">
        <f aca="false">MONTH($B1114)</f>
        <v>4</v>
      </c>
      <c r="E1114" s="2" t="s">
        <v>1643</v>
      </c>
      <c r="F1114" s="5" t="n">
        <f aca="false">ROUNDUP(MONTH($B1114)/3,0)</f>
        <v>2</v>
      </c>
      <c r="G1114" s="2" t="s">
        <v>45</v>
      </c>
      <c r="H1114" s="2" t="s">
        <v>46</v>
      </c>
      <c r="I1114" s="2" t="s">
        <v>33</v>
      </c>
      <c r="J1114" s="2" t="s">
        <v>47</v>
      </c>
      <c r="K1114" s="2" t="s">
        <v>48</v>
      </c>
      <c r="L1114" s="2" t="s">
        <v>49</v>
      </c>
      <c r="M1114" s="2" t="s">
        <v>50</v>
      </c>
      <c r="N1114" s="2" t="s">
        <v>51</v>
      </c>
      <c r="O1114" s="2" t="s">
        <v>114</v>
      </c>
      <c r="P1114" s="2" t="s">
        <v>234</v>
      </c>
      <c r="Q1114" s="2" t="s">
        <v>235</v>
      </c>
      <c r="R1114" s="6" t="n">
        <v>1</v>
      </c>
      <c r="S1114" s="7" t="n">
        <v>236.89</v>
      </c>
      <c r="T1114" s="7" t="n">
        <f aca="false">$R1114*$S1114</f>
        <v>236.89</v>
      </c>
      <c r="U1114" s="8" t="n">
        <v>0.08</v>
      </c>
      <c r="V1114" s="7" t="n">
        <f aca="false">$T1114*$U1114</f>
        <v>18.9512</v>
      </c>
      <c r="W1114" s="7" t="n">
        <f aca="false">$T1114-$V1114</f>
        <v>217.9388</v>
      </c>
      <c r="X1114" s="7" t="n">
        <v>113</v>
      </c>
      <c r="Y1114" s="7" t="n">
        <f aca="false">$R1114*$X1114</f>
        <v>113</v>
      </c>
      <c r="Z1114" s="7" t="n">
        <f aca="false">$W1114-$Y1114</f>
        <v>104.9388</v>
      </c>
      <c r="AA1114" s="8" t="n">
        <f aca="false">IFERROR($Z1114/$W1114,0)</f>
        <v>0.481505817229424</v>
      </c>
      <c r="AB1114" s="2" t="s">
        <v>85</v>
      </c>
      <c r="AC1114" s="2" t="s">
        <v>43</v>
      </c>
    </row>
    <row r="1115" customFormat="false" ht="15" hidden="false" customHeight="false" outlineLevel="0" collapsed="false">
      <c r="A1115" s="2" t="s">
        <v>2042</v>
      </c>
      <c r="B1115" s="3" t="n">
        <v>45409</v>
      </c>
      <c r="C1115" s="4" t="n">
        <f aca="false">YEAR($B1115)</f>
        <v>2024</v>
      </c>
      <c r="D1115" s="4" t="n">
        <f aca="false">MONTH($B1115)</f>
        <v>4</v>
      </c>
      <c r="E1115" s="2" t="s">
        <v>1643</v>
      </c>
      <c r="F1115" s="5" t="n">
        <f aca="false">ROUNDUP(MONTH($B1115)/3,0)</f>
        <v>2</v>
      </c>
      <c r="G1115" s="2" t="s">
        <v>528</v>
      </c>
      <c r="H1115" s="2" t="s">
        <v>307</v>
      </c>
      <c r="I1115" s="2" t="s">
        <v>177</v>
      </c>
      <c r="J1115" s="2" t="s">
        <v>89</v>
      </c>
      <c r="K1115" s="2" t="s">
        <v>124</v>
      </c>
      <c r="L1115" s="2" t="s">
        <v>125</v>
      </c>
      <c r="M1115" s="2" t="s">
        <v>135</v>
      </c>
      <c r="N1115" s="2" t="s">
        <v>51</v>
      </c>
      <c r="O1115" s="2" t="s">
        <v>52</v>
      </c>
      <c r="P1115" s="2" t="s">
        <v>83</v>
      </c>
      <c r="Q1115" s="2" t="s">
        <v>84</v>
      </c>
      <c r="R1115" s="6" t="n">
        <v>11</v>
      </c>
      <c r="S1115" s="7" t="n">
        <v>3870.77</v>
      </c>
      <c r="T1115" s="7" t="n">
        <f aca="false">$R1115*$S1115</f>
        <v>42578.47</v>
      </c>
      <c r="U1115" s="8" t="n">
        <v>0.07</v>
      </c>
      <c r="V1115" s="7" t="n">
        <f aca="false">$T1115*$U1115</f>
        <v>2980.4929</v>
      </c>
      <c r="W1115" s="7" t="n">
        <f aca="false">$T1115-$V1115</f>
        <v>39597.9771</v>
      </c>
      <c r="X1115" s="7" t="n">
        <v>2940.82</v>
      </c>
      <c r="Y1115" s="7" t="n">
        <f aca="false">$R1115*$X1115</f>
        <v>32349.02</v>
      </c>
      <c r="Z1115" s="7" t="n">
        <f aca="false">$W1115-$Y1115</f>
        <v>7248.9571</v>
      </c>
      <c r="AA1115" s="8" t="n">
        <f aca="false">IFERROR($Z1115/$W1115,0)</f>
        <v>0.183063823732551</v>
      </c>
      <c r="AB1115" s="2" t="s">
        <v>67</v>
      </c>
      <c r="AC1115" s="2" t="s">
        <v>43</v>
      </c>
    </row>
    <row r="1116" customFormat="false" ht="15" hidden="false" customHeight="false" outlineLevel="0" collapsed="false">
      <c r="A1116" s="2" t="s">
        <v>2043</v>
      </c>
      <c r="B1116" s="3" t="n">
        <v>45409</v>
      </c>
      <c r="C1116" s="4" t="n">
        <f aca="false">YEAR($B1116)</f>
        <v>2024</v>
      </c>
      <c r="D1116" s="4" t="n">
        <f aca="false">MONTH($B1116)</f>
        <v>4</v>
      </c>
      <c r="E1116" s="2" t="s">
        <v>1643</v>
      </c>
      <c r="F1116" s="5" t="n">
        <f aca="false">ROUNDUP(MONTH($B1116)/3,0)</f>
        <v>2</v>
      </c>
      <c r="G1116" s="2" t="s">
        <v>479</v>
      </c>
      <c r="H1116" s="2" t="s">
        <v>288</v>
      </c>
      <c r="I1116" s="2" t="s">
        <v>33</v>
      </c>
      <c r="J1116" s="2" t="s">
        <v>47</v>
      </c>
      <c r="K1116" s="2" t="s">
        <v>196</v>
      </c>
      <c r="L1116" s="2" t="s">
        <v>197</v>
      </c>
      <c r="M1116" s="2" t="s">
        <v>118</v>
      </c>
      <c r="N1116" s="2" t="s">
        <v>63</v>
      </c>
      <c r="O1116" s="2" t="s">
        <v>64</v>
      </c>
      <c r="P1116" s="2" t="s">
        <v>342</v>
      </c>
      <c r="Q1116" s="2" t="s">
        <v>389</v>
      </c>
      <c r="R1116" s="6" t="n">
        <v>1</v>
      </c>
      <c r="S1116" s="7" t="n">
        <v>3057.24</v>
      </c>
      <c r="T1116" s="7" t="n">
        <f aca="false">$R1116*$S1116</f>
        <v>3057.24</v>
      </c>
      <c r="U1116" s="8" t="n">
        <v>0.08</v>
      </c>
      <c r="V1116" s="7" t="n">
        <f aca="false">$T1116*$U1116</f>
        <v>244.5792</v>
      </c>
      <c r="W1116" s="7" t="n">
        <f aca="false">$T1116-$V1116</f>
        <v>2812.6608</v>
      </c>
      <c r="X1116" s="7" t="n">
        <v>2259.33</v>
      </c>
      <c r="Y1116" s="7" t="n">
        <f aca="false">$R1116*$X1116</f>
        <v>2259.33</v>
      </c>
      <c r="Z1116" s="7" t="n">
        <f aca="false">$W1116-$Y1116</f>
        <v>553.3308</v>
      </c>
      <c r="AA1116" s="8" t="n">
        <f aca="false">IFERROR($Z1116/$W1116,0)</f>
        <v>0.196728592370612</v>
      </c>
      <c r="AB1116" s="2" t="s">
        <v>76</v>
      </c>
      <c r="AC1116" s="2" t="s">
        <v>43</v>
      </c>
    </row>
    <row r="1117" customFormat="false" ht="15" hidden="false" customHeight="false" outlineLevel="0" collapsed="false">
      <c r="A1117" s="2" t="s">
        <v>2044</v>
      </c>
      <c r="B1117" s="3" t="n">
        <v>45409</v>
      </c>
      <c r="C1117" s="4" t="n">
        <f aca="false">YEAR($B1117)</f>
        <v>2024</v>
      </c>
      <c r="D1117" s="4" t="n">
        <f aca="false">MONTH($B1117)</f>
        <v>4</v>
      </c>
      <c r="E1117" s="2" t="s">
        <v>1643</v>
      </c>
      <c r="F1117" s="5" t="n">
        <f aca="false">ROUNDUP(MONTH($B1117)/3,0)</f>
        <v>2</v>
      </c>
      <c r="G1117" s="2" t="s">
        <v>495</v>
      </c>
      <c r="H1117" s="2" t="s">
        <v>496</v>
      </c>
      <c r="I1117" s="2" t="s">
        <v>33</v>
      </c>
      <c r="J1117" s="2" t="s">
        <v>47</v>
      </c>
      <c r="K1117" s="2" t="s">
        <v>196</v>
      </c>
      <c r="L1117" s="2" t="s">
        <v>197</v>
      </c>
      <c r="M1117" s="2" t="s">
        <v>105</v>
      </c>
      <c r="N1117" s="2" t="s">
        <v>151</v>
      </c>
      <c r="O1117" s="2" t="s">
        <v>39</v>
      </c>
      <c r="P1117" s="2" t="s">
        <v>40</v>
      </c>
      <c r="Q1117" s="2" t="s">
        <v>100</v>
      </c>
      <c r="R1117" s="6" t="n">
        <v>3</v>
      </c>
      <c r="S1117" s="7" t="n">
        <v>1714.46</v>
      </c>
      <c r="T1117" s="7" t="n">
        <f aca="false">$R1117*$S1117</f>
        <v>5143.38</v>
      </c>
      <c r="U1117" s="8" t="n">
        <v>0.05</v>
      </c>
      <c r="V1117" s="7" t="n">
        <f aca="false">$T1117*$U1117</f>
        <v>257.169</v>
      </c>
      <c r="W1117" s="7" t="n">
        <f aca="false">$T1117-$V1117</f>
        <v>4886.211</v>
      </c>
      <c r="X1117" s="7" t="n">
        <v>1198.27</v>
      </c>
      <c r="Y1117" s="7" t="n">
        <f aca="false">$R1117*$X1117</f>
        <v>3594.81</v>
      </c>
      <c r="Z1117" s="7" t="n">
        <f aca="false">$W1117-$Y1117</f>
        <v>1291.401</v>
      </c>
      <c r="AA1117" s="8" t="n">
        <f aca="false">IFERROR($Z1117/$W1117,0)</f>
        <v>0.264294972116431</v>
      </c>
      <c r="AB1117" s="2" t="s">
        <v>85</v>
      </c>
      <c r="AC1117" s="2" t="s">
        <v>43</v>
      </c>
    </row>
    <row r="1118" customFormat="false" ht="15" hidden="false" customHeight="false" outlineLevel="0" collapsed="false">
      <c r="A1118" s="2" t="s">
        <v>2045</v>
      </c>
      <c r="B1118" s="3" t="n">
        <v>45409</v>
      </c>
      <c r="C1118" s="4" t="n">
        <f aca="false">YEAR($B1118)</f>
        <v>2024</v>
      </c>
      <c r="D1118" s="4" t="n">
        <f aca="false">MONTH($B1118)</f>
        <v>4</v>
      </c>
      <c r="E1118" s="2" t="s">
        <v>1643</v>
      </c>
      <c r="F1118" s="5" t="n">
        <f aca="false">ROUNDUP(MONTH($B1118)/3,0)</f>
        <v>2</v>
      </c>
      <c r="G1118" s="2" t="s">
        <v>1255</v>
      </c>
      <c r="H1118" s="2" t="s">
        <v>1256</v>
      </c>
      <c r="I1118" s="2" t="s">
        <v>33</v>
      </c>
      <c r="J1118" s="2" t="s">
        <v>47</v>
      </c>
      <c r="K1118" s="2" t="s">
        <v>196</v>
      </c>
      <c r="L1118" s="2" t="s">
        <v>197</v>
      </c>
      <c r="M1118" s="2" t="s">
        <v>105</v>
      </c>
      <c r="N1118" s="2" t="s">
        <v>51</v>
      </c>
      <c r="O1118" s="2" t="s">
        <v>64</v>
      </c>
      <c r="P1118" s="2" t="s">
        <v>342</v>
      </c>
      <c r="Q1118" s="2" t="s">
        <v>408</v>
      </c>
      <c r="R1118" s="6" t="n">
        <v>2</v>
      </c>
      <c r="S1118" s="7" t="n">
        <v>5481.46</v>
      </c>
      <c r="T1118" s="7" t="n">
        <f aca="false">$R1118*$S1118</f>
        <v>10962.92</v>
      </c>
      <c r="U1118" s="8" t="n">
        <v>0.05</v>
      </c>
      <c r="V1118" s="7" t="n">
        <f aca="false">$T1118*$U1118</f>
        <v>548.146</v>
      </c>
      <c r="W1118" s="7" t="n">
        <f aca="false">$T1118-$V1118</f>
        <v>10414.774</v>
      </c>
      <c r="X1118" s="7" t="n">
        <v>4301.23</v>
      </c>
      <c r="Y1118" s="7" t="n">
        <f aca="false">$R1118*$X1118</f>
        <v>8602.46</v>
      </c>
      <c r="Z1118" s="7" t="n">
        <f aca="false">$W1118-$Y1118</f>
        <v>1812.314</v>
      </c>
      <c r="AA1118" s="8" t="n">
        <f aca="false">IFERROR($Z1118/$W1118,0)</f>
        <v>0.174013761604429</v>
      </c>
      <c r="AB1118" s="2" t="s">
        <v>85</v>
      </c>
      <c r="AC1118" s="2" t="s">
        <v>43</v>
      </c>
    </row>
    <row r="1119" customFormat="false" ht="15" hidden="false" customHeight="false" outlineLevel="0" collapsed="false">
      <c r="A1119" s="2" t="s">
        <v>2046</v>
      </c>
      <c r="B1119" s="3" t="n">
        <v>45409</v>
      </c>
      <c r="C1119" s="4" t="n">
        <f aca="false">YEAR($B1119)</f>
        <v>2024</v>
      </c>
      <c r="D1119" s="4" t="n">
        <f aca="false">MONTH($B1119)</f>
        <v>4</v>
      </c>
      <c r="E1119" s="2" t="s">
        <v>1643</v>
      </c>
      <c r="F1119" s="5" t="n">
        <f aca="false">ROUNDUP(MONTH($B1119)/3,0)</f>
        <v>2</v>
      </c>
      <c r="G1119" s="2" t="s">
        <v>45</v>
      </c>
      <c r="H1119" s="2" t="s">
        <v>46</v>
      </c>
      <c r="I1119" s="2" t="s">
        <v>33</v>
      </c>
      <c r="J1119" s="2" t="s">
        <v>47</v>
      </c>
      <c r="K1119" s="2" t="s">
        <v>48</v>
      </c>
      <c r="L1119" s="2" t="s">
        <v>49</v>
      </c>
      <c r="M1119" s="2" t="s">
        <v>105</v>
      </c>
      <c r="N1119" s="2" t="s">
        <v>151</v>
      </c>
      <c r="O1119" s="2" t="s">
        <v>64</v>
      </c>
      <c r="P1119" s="2" t="s">
        <v>65</v>
      </c>
      <c r="Q1119" s="2" t="s">
        <v>519</v>
      </c>
      <c r="R1119" s="6" t="n">
        <v>3</v>
      </c>
      <c r="S1119" s="7" t="n">
        <v>2784.23</v>
      </c>
      <c r="T1119" s="7" t="n">
        <f aca="false">$R1119*$S1119</f>
        <v>8352.69</v>
      </c>
      <c r="U1119" s="8" t="n">
        <v>0.08</v>
      </c>
      <c r="V1119" s="7" t="n">
        <f aca="false">$T1119*$U1119</f>
        <v>668.2152</v>
      </c>
      <c r="W1119" s="7" t="n">
        <f aca="false">$T1119-$V1119</f>
        <v>7684.4748</v>
      </c>
      <c r="X1119" s="7" t="n">
        <v>2177.03</v>
      </c>
      <c r="Y1119" s="7" t="n">
        <f aca="false">$R1119*$X1119</f>
        <v>6531.09</v>
      </c>
      <c r="Z1119" s="7" t="n">
        <f aca="false">$W1119-$Y1119</f>
        <v>1153.3848</v>
      </c>
      <c r="AA1119" s="8" t="n">
        <f aca="false">IFERROR($Z1119/$W1119,0)</f>
        <v>0.150092859957066</v>
      </c>
      <c r="AB1119" s="2" t="s">
        <v>42</v>
      </c>
      <c r="AC1119" s="2" t="s">
        <v>43</v>
      </c>
    </row>
    <row r="1120" customFormat="false" ht="15" hidden="false" customHeight="false" outlineLevel="0" collapsed="false">
      <c r="A1120" s="2" t="s">
        <v>2047</v>
      </c>
      <c r="B1120" s="3" t="n">
        <v>45410</v>
      </c>
      <c r="C1120" s="4" t="n">
        <f aca="false">YEAR($B1120)</f>
        <v>2024</v>
      </c>
      <c r="D1120" s="4" t="n">
        <f aca="false">MONTH($B1120)</f>
        <v>4</v>
      </c>
      <c r="E1120" s="2" t="s">
        <v>1643</v>
      </c>
      <c r="F1120" s="5" t="n">
        <f aca="false">ROUNDUP(MONTH($B1120)/3,0)</f>
        <v>2</v>
      </c>
      <c r="G1120" s="2" t="s">
        <v>251</v>
      </c>
      <c r="H1120" s="2" t="s">
        <v>252</v>
      </c>
      <c r="I1120" s="2" t="s">
        <v>33</v>
      </c>
      <c r="J1120" s="2" t="s">
        <v>47</v>
      </c>
      <c r="K1120" s="2" t="s">
        <v>196</v>
      </c>
      <c r="L1120" s="2" t="s">
        <v>197</v>
      </c>
      <c r="M1120" s="2" t="s">
        <v>118</v>
      </c>
      <c r="N1120" s="2" t="s">
        <v>63</v>
      </c>
      <c r="O1120" s="2" t="s">
        <v>114</v>
      </c>
      <c r="P1120" s="2" t="s">
        <v>234</v>
      </c>
      <c r="Q1120" s="2" t="s">
        <v>276</v>
      </c>
      <c r="R1120" s="6" t="n">
        <v>2</v>
      </c>
      <c r="S1120" s="7" t="n">
        <v>196.69</v>
      </c>
      <c r="T1120" s="7" t="n">
        <f aca="false">$R1120*$S1120</f>
        <v>393.38</v>
      </c>
      <c r="U1120" s="8" t="n">
        <v>0.1</v>
      </c>
      <c r="V1120" s="7" t="n">
        <f aca="false">$T1120*$U1120</f>
        <v>39.338</v>
      </c>
      <c r="W1120" s="7" t="n">
        <f aca="false">$T1120-$V1120</f>
        <v>354.042</v>
      </c>
      <c r="X1120" s="7" t="n">
        <v>105.89</v>
      </c>
      <c r="Y1120" s="7" t="n">
        <f aca="false">$R1120*$X1120</f>
        <v>211.78</v>
      </c>
      <c r="Z1120" s="7" t="n">
        <f aca="false">$W1120-$Y1120</f>
        <v>142.262</v>
      </c>
      <c r="AA1120" s="8" t="n">
        <f aca="false">IFERROR($Z1120/$W1120,0)</f>
        <v>0.401822382655165</v>
      </c>
      <c r="AB1120" s="2" t="s">
        <v>76</v>
      </c>
      <c r="AC1120" s="2" t="s">
        <v>43</v>
      </c>
    </row>
    <row r="1121" customFormat="false" ht="15" hidden="false" customHeight="false" outlineLevel="0" collapsed="false">
      <c r="A1121" s="2" t="s">
        <v>2048</v>
      </c>
      <c r="B1121" s="3" t="n">
        <v>45410</v>
      </c>
      <c r="C1121" s="4" t="n">
        <f aca="false">YEAR($B1121)</f>
        <v>2024</v>
      </c>
      <c r="D1121" s="4" t="n">
        <f aca="false">MONTH($B1121)</f>
        <v>4</v>
      </c>
      <c r="E1121" s="2" t="s">
        <v>1643</v>
      </c>
      <c r="F1121" s="5" t="n">
        <f aca="false">ROUNDUP(MONTH($B1121)/3,0)</f>
        <v>2</v>
      </c>
      <c r="G1121" s="2" t="s">
        <v>45</v>
      </c>
      <c r="H1121" s="2" t="s">
        <v>46</v>
      </c>
      <c r="I1121" s="2" t="s">
        <v>33</v>
      </c>
      <c r="J1121" s="2" t="s">
        <v>47</v>
      </c>
      <c r="K1121" s="2" t="s">
        <v>48</v>
      </c>
      <c r="L1121" s="2" t="s">
        <v>49</v>
      </c>
      <c r="M1121" s="2" t="s">
        <v>118</v>
      </c>
      <c r="N1121" s="2" t="s">
        <v>63</v>
      </c>
      <c r="O1121" s="2" t="s">
        <v>114</v>
      </c>
      <c r="P1121" s="2" t="s">
        <v>115</v>
      </c>
      <c r="Q1121" s="2" t="s">
        <v>530</v>
      </c>
      <c r="R1121" s="6" t="n">
        <v>2</v>
      </c>
      <c r="S1121" s="7" t="n">
        <v>157.08</v>
      </c>
      <c r="T1121" s="7" t="n">
        <f aca="false">$R1121*$S1121</f>
        <v>314.16</v>
      </c>
      <c r="U1121" s="8" t="n">
        <v>0.03</v>
      </c>
      <c r="V1121" s="7" t="n">
        <f aca="false">$T1121*$U1121</f>
        <v>9.4248</v>
      </c>
      <c r="W1121" s="7" t="n">
        <f aca="false">$T1121-$V1121</f>
        <v>304.7352</v>
      </c>
      <c r="X1121" s="7" t="n">
        <v>86.81</v>
      </c>
      <c r="Y1121" s="7" t="n">
        <f aca="false">$R1121*$X1121</f>
        <v>173.62</v>
      </c>
      <c r="Z1121" s="7" t="n">
        <f aca="false">$W1121-$Y1121</f>
        <v>131.1152</v>
      </c>
      <c r="AA1121" s="8" t="n">
        <f aca="false">IFERROR($Z1121/$W1121,0)</f>
        <v>0.430259451484436</v>
      </c>
      <c r="AB1121" s="2" t="s">
        <v>55</v>
      </c>
      <c r="AC1121" s="2" t="s">
        <v>43</v>
      </c>
    </row>
    <row r="1122" customFormat="false" ht="15" hidden="false" customHeight="false" outlineLevel="0" collapsed="false">
      <c r="A1122" s="2" t="s">
        <v>2049</v>
      </c>
      <c r="B1122" s="3" t="n">
        <v>45410</v>
      </c>
      <c r="C1122" s="4" t="n">
        <f aca="false">YEAR($B1122)</f>
        <v>2024</v>
      </c>
      <c r="D1122" s="4" t="n">
        <f aca="false">MONTH($B1122)</f>
        <v>4</v>
      </c>
      <c r="E1122" s="2" t="s">
        <v>1643</v>
      </c>
      <c r="F1122" s="5" t="n">
        <f aca="false">ROUNDUP(MONTH($B1122)/3,0)</f>
        <v>2</v>
      </c>
      <c r="G1122" s="2" t="s">
        <v>1571</v>
      </c>
      <c r="H1122" s="2" t="s">
        <v>1572</v>
      </c>
      <c r="I1122" s="2" t="s">
        <v>33</v>
      </c>
      <c r="J1122" s="2" t="s">
        <v>34</v>
      </c>
      <c r="K1122" s="2" t="s">
        <v>35</v>
      </c>
      <c r="L1122" s="2" t="s">
        <v>36</v>
      </c>
      <c r="M1122" s="2" t="s">
        <v>37</v>
      </c>
      <c r="N1122" s="2" t="s">
        <v>51</v>
      </c>
      <c r="O1122" s="2" t="s">
        <v>64</v>
      </c>
      <c r="P1122" s="2" t="s">
        <v>65</v>
      </c>
      <c r="Q1122" s="2" t="s">
        <v>66</v>
      </c>
      <c r="R1122" s="6" t="n">
        <v>3</v>
      </c>
      <c r="S1122" s="7" t="n">
        <v>7723.75</v>
      </c>
      <c r="T1122" s="7" t="n">
        <f aca="false">$R1122*$S1122</f>
        <v>23171.25</v>
      </c>
      <c r="U1122" s="8" t="n">
        <v>0.08</v>
      </c>
      <c r="V1122" s="7" t="n">
        <f aca="false">$T1122*$U1122</f>
        <v>1853.7</v>
      </c>
      <c r="W1122" s="7" t="n">
        <f aca="false">$T1122-$V1122</f>
        <v>21317.55</v>
      </c>
      <c r="X1122" s="7" t="n">
        <v>5053.71</v>
      </c>
      <c r="Y1122" s="7" t="n">
        <f aca="false">$R1122*$X1122</f>
        <v>15161.13</v>
      </c>
      <c r="Z1122" s="7" t="n">
        <f aca="false">$W1122-$Y1122</f>
        <v>6156.42</v>
      </c>
      <c r="AA1122" s="8" t="n">
        <f aca="false">IFERROR($Z1122/$W1122,0)</f>
        <v>0.288795851305614</v>
      </c>
      <c r="AB1122" s="2" t="s">
        <v>85</v>
      </c>
      <c r="AC1122" s="2" t="s">
        <v>246</v>
      </c>
    </row>
    <row r="1123" customFormat="false" ht="15" hidden="false" customHeight="false" outlineLevel="0" collapsed="false">
      <c r="A1123" s="2" t="s">
        <v>2050</v>
      </c>
      <c r="B1123" s="3" t="n">
        <v>45410</v>
      </c>
      <c r="C1123" s="4" t="n">
        <f aca="false">YEAR($B1123)</f>
        <v>2024</v>
      </c>
      <c r="D1123" s="4" t="n">
        <f aca="false">MONTH($B1123)</f>
        <v>4</v>
      </c>
      <c r="E1123" s="2" t="s">
        <v>1643</v>
      </c>
      <c r="F1123" s="5" t="n">
        <f aca="false">ROUNDUP(MONTH($B1123)/3,0)</f>
        <v>2</v>
      </c>
      <c r="G1123" s="2" t="s">
        <v>1244</v>
      </c>
      <c r="H1123" s="2" t="s">
        <v>1245</v>
      </c>
      <c r="I1123" s="2" t="s">
        <v>33</v>
      </c>
      <c r="J1123" s="2" t="s">
        <v>89</v>
      </c>
      <c r="K1123" s="2" t="s">
        <v>90</v>
      </c>
      <c r="L1123" s="2" t="s">
        <v>161</v>
      </c>
      <c r="M1123" s="2" t="s">
        <v>135</v>
      </c>
      <c r="N1123" s="2" t="s">
        <v>63</v>
      </c>
      <c r="O1123" s="2" t="s">
        <v>52</v>
      </c>
      <c r="P1123" s="2" t="s">
        <v>83</v>
      </c>
      <c r="Q1123" s="2" t="s">
        <v>84</v>
      </c>
      <c r="R1123" s="6" t="n">
        <v>1</v>
      </c>
      <c r="S1123" s="7" t="n">
        <v>3594.72</v>
      </c>
      <c r="T1123" s="7" t="n">
        <f aca="false">$R1123*$S1123</f>
        <v>3594.72</v>
      </c>
      <c r="U1123" s="8" t="n">
        <v>0</v>
      </c>
      <c r="V1123" s="7" t="n">
        <f aca="false">$T1123*$U1123</f>
        <v>0</v>
      </c>
      <c r="W1123" s="7" t="n">
        <f aca="false">$T1123-$V1123</f>
        <v>3594.72</v>
      </c>
      <c r="X1123" s="7" t="n">
        <v>2848.67</v>
      </c>
      <c r="Y1123" s="7" t="n">
        <f aca="false">$R1123*$X1123</f>
        <v>2848.67</v>
      </c>
      <c r="Z1123" s="7" t="n">
        <f aca="false">$W1123-$Y1123</f>
        <v>746.05</v>
      </c>
      <c r="AA1123" s="8" t="n">
        <f aca="false">IFERROR($Z1123/$W1123,0)</f>
        <v>0.207540503850091</v>
      </c>
      <c r="AB1123" s="2" t="s">
        <v>76</v>
      </c>
      <c r="AC1123" s="2" t="s">
        <v>43</v>
      </c>
    </row>
    <row r="1124" customFormat="false" ht="15" hidden="false" customHeight="false" outlineLevel="0" collapsed="false">
      <c r="A1124" s="2" t="s">
        <v>2051</v>
      </c>
      <c r="B1124" s="3" t="n">
        <v>45410</v>
      </c>
      <c r="C1124" s="4" t="n">
        <f aca="false">YEAR($B1124)</f>
        <v>2024</v>
      </c>
      <c r="D1124" s="4" t="n">
        <f aca="false">MONTH($B1124)</f>
        <v>4</v>
      </c>
      <c r="E1124" s="2" t="s">
        <v>1643</v>
      </c>
      <c r="F1124" s="5" t="n">
        <f aca="false">ROUNDUP(MONTH($B1124)/3,0)</f>
        <v>2</v>
      </c>
      <c r="G1124" s="2" t="s">
        <v>31</v>
      </c>
      <c r="H1124" s="2" t="s">
        <v>32</v>
      </c>
      <c r="I1124" s="2" t="s">
        <v>33</v>
      </c>
      <c r="J1124" s="2" t="s">
        <v>34</v>
      </c>
      <c r="K1124" s="2" t="s">
        <v>35</v>
      </c>
      <c r="L1124" s="2" t="s">
        <v>36</v>
      </c>
      <c r="M1124" s="2" t="s">
        <v>37</v>
      </c>
      <c r="N1124" s="2" t="s">
        <v>51</v>
      </c>
      <c r="O1124" s="2" t="s">
        <v>114</v>
      </c>
      <c r="P1124" s="2" t="s">
        <v>119</v>
      </c>
      <c r="Q1124" s="2" t="s">
        <v>191</v>
      </c>
      <c r="R1124" s="6" t="n">
        <v>3</v>
      </c>
      <c r="S1124" s="7" t="n">
        <v>373.06</v>
      </c>
      <c r="T1124" s="7" t="n">
        <f aca="false">$R1124*$S1124</f>
        <v>1119.18</v>
      </c>
      <c r="U1124" s="8" t="n">
        <v>0.08</v>
      </c>
      <c r="V1124" s="7" t="n">
        <f aca="false">$T1124*$U1124</f>
        <v>89.5344</v>
      </c>
      <c r="W1124" s="7" t="n">
        <f aca="false">$T1124-$V1124</f>
        <v>1029.6456</v>
      </c>
      <c r="X1124" s="7" t="n">
        <v>201.76</v>
      </c>
      <c r="Y1124" s="7" t="n">
        <f aca="false">$R1124*$X1124</f>
        <v>605.28</v>
      </c>
      <c r="Z1124" s="7" t="n">
        <f aca="false">$W1124-$Y1124</f>
        <v>424.3656</v>
      </c>
      <c r="AA1124" s="8" t="n">
        <f aca="false">IFERROR($Z1124/$W1124,0)</f>
        <v>0.412147247557801</v>
      </c>
      <c r="AB1124" s="2" t="s">
        <v>85</v>
      </c>
      <c r="AC1124" s="2" t="s">
        <v>43</v>
      </c>
    </row>
    <row r="1125" customFormat="false" ht="15" hidden="false" customHeight="false" outlineLevel="0" collapsed="false">
      <c r="A1125" s="2" t="s">
        <v>2052</v>
      </c>
      <c r="B1125" s="3" t="n">
        <v>45410</v>
      </c>
      <c r="C1125" s="4" t="n">
        <f aca="false">YEAR($B1125)</f>
        <v>2024</v>
      </c>
      <c r="D1125" s="4" t="n">
        <f aca="false">MONTH($B1125)</f>
        <v>4</v>
      </c>
      <c r="E1125" s="2" t="s">
        <v>1643</v>
      </c>
      <c r="F1125" s="5" t="n">
        <f aca="false">ROUNDUP(MONTH($B1125)/3,0)</f>
        <v>2</v>
      </c>
      <c r="G1125" s="2" t="s">
        <v>225</v>
      </c>
      <c r="H1125" s="2" t="s">
        <v>226</v>
      </c>
      <c r="I1125" s="2" t="s">
        <v>33</v>
      </c>
      <c r="J1125" s="2" t="s">
        <v>59</v>
      </c>
      <c r="K1125" s="2" t="s">
        <v>71</v>
      </c>
      <c r="L1125" s="2" t="s">
        <v>72</v>
      </c>
      <c r="M1125" s="2" t="s">
        <v>62</v>
      </c>
      <c r="N1125" s="2" t="s">
        <v>51</v>
      </c>
      <c r="O1125" s="2" t="s">
        <v>39</v>
      </c>
      <c r="P1125" s="2" t="s">
        <v>106</v>
      </c>
      <c r="Q1125" s="2" t="s">
        <v>107</v>
      </c>
      <c r="R1125" s="6" t="n">
        <v>3</v>
      </c>
      <c r="S1125" s="7" t="n">
        <v>2196.29</v>
      </c>
      <c r="T1125" s="7" t="n">
        <f aca="false">$R1125*$S1125</f>
        <v>6588.87</v>
      </c>
      <c r="U1125" s="8" t="n">
        <v>0.08</v>
      </c>
      <c r="V1125" s="7" t="n">
        <f aca="false">$T1125*$U1125</f>
        <v>527.1096</v>
      </c>
      <c r="W1125" s="7" t="n">
        <f aca="false">$T1125-$V1125</f>
        <v>6061.7604</v>
      </c>
      <c r="X1125" s="7" t="n">
        <v>1673.08</v>
      </c>
      <c r="Y1125" s="7" t="n">
        <f aca="false">$R1125*$X1125</f>
        <v>5019.24</v>
      </c>
      <c r="Z1125" s="7" t="n">
        <f aca="false">$W1125-$Y1125</f>
        <v>1042.5204</v>
      </c>
      <c r="AA1125" s="8" t="n">
        <f aca="false">IFERROR($Z1125/$W1125,0)</f>
        <v>0.171983109065149</v>
      </c>
      <c r="AB1125" s="2" t="s">
        <v>85</v>
      </c>
      <c r="AC1125" s="2" t="s">
        <v>43</v>
      </c>
    </row>
    <row r="1126" customFormat="false" ht="15" hidden="false" customHeight="false" outlineLevel="0" collapsed="false">
      <c r="A1126" s="2" t="s">
        <v>2053</v>
      </c>
      <c r="B1126" s="3" t="n">
        <v>45410</v>
      </c>
      <c r="C1126" s="4" t="n">
        <f aca="false">YEAR($B1126)</f>
        <v>2024</v>
      </c>
      <c r="D1126" s="4" t="n">
        <f aca="false">MONTH($B1126)</f>
        <v>4</v>
      </c>
      <c r="E1126" s="2" t="s">
        <v>1643</v>
      </c>
      <c r="F1126" s="5" t="n">
        <f aca="false">ROUNDUP(MONTH($B1126)/3,0)</f>
        <v>2</v>
      </c>
      <c r="G1126" s="2" t="s">
        <v>284</v>
      </c>
      <c r="H1126" s="2" t="s">
        <v>285</v>
      </c>
      <c r="I1126" s="2" t="s">
        <v>104</v>
      </c>
      <c r="J1126" s="2" t="s">
        <v>59</v>
      </c>
      <c r="K1126" s="2" t="s">
        <v>71</v>
      </c>
      <c r="L1126" s="2" t="s">
        <v>72</v>
      </c>
      <c r="M1126" s="2" t="s">
        <v>131</v>
      </c>
      <c r="N1126" s="2" t="s">
        <v>38</v>
      </c>
      <c r="O1126" s="2" t="s">
        <v>171</v>
      </c>
      <c r="P1126" s="2" t="s">
        <v>180</v>
      </c>
      <c r="Q1126" s="2" t="s">
        <v>181</v>
      </c>
      <c r="R1126" s="6" t="n">
        <v>2</v>
      </c>
      <c r="S1126" s="7" t="n">
        <v>2343.45</v>
      </c>
      <c r="T1126" s="7" t="n">
        <f aca="false">$R1126*$S1126</f>
        <v>4686.9</v>
      </c>
      <c r="U1126" s="8" t="n">
        <v>0.2</v>
      </c>
      <c r="V1126" s="7" t="n">
        <f aca="false">$T1126*$U1126</f>
        <v>937.38</v>
      </c>
      <c r="W1126" s="7" t="n">
        <f aca="false">$T1126-$V1126</f>
        <v>3749.52</v>
      </c>
      <c r="X1126" s="7" t="n">
        <v>1599.89</v>
      </c>
      <c r="Y1126" s="7" t="n">
        <f aca="false">$R1126*$X1126</f>
        <v>3199.78</v>
      </c>
      <c r="Z1126" s="7" t="n">
        <f aca="false">$W1126-$Y1126</f>
        <v>549.739999999999</v>
      </c>
      <c r="AA1126" s="8" t="n">
        <f aca="false">IFERROR($Z1126/$W1126,0)</f>
        <v>0.146616100194158</v>
      </c>
      <c r="AB1126" s="2" t="s">
        <v>42</v>
      </c>
      <c r="AC1126" s="2" t="s">
        <v>43</v>
      </c>
    </row>
    <row r="1127" customFormat="false" ht="15" hidden="false" customHeight="false" outlineLevel="0" collapsed="false">
      <c r="A1127" s="2" t="s">
        <v>2054</v>
      </c>
      <c r="B1127" s="3" t="n">
        <v>45411</v>
      </c>
      <c r="C1127" s="4" t="n">
        <f aca="false">YEAR($B1127)</f>
        <v>2024</v>
      </c>
      <c r="D1127" s="4" t="n">
        <f aca="false">MONTH($B1127)</f>
        <v>4</v>
      </c>
      <c r="E1127" s="2" t="s">
        <v>1643</v>
      </c>
      <c r="F1127" s="5" t="n">
        <f aca="false">ROUNDUP(MONTH($B1127)/3,0)</f>
        <v>2</v>
      </c>
      <c r="G1127" s="2" t="s">
        <v>539</v>
      </c>
      <c r="H1127" s="2" t="s">
        <v>540</v>
      </c>
      <c r="I1127" s="2" t="s">
        <v>33</v>
      </c>
      <c r="J1127" s="2" t="s">
        <v>34</v>
      </c>
      <c r="K1127" s="2" t="s">
        <v>35</v>
      </c>
      <c r="L1127" s="2" t="s">
        <v>36</v>
      </c>
      <c r="M1127" s="2" t="s">
        <v>82</v>
      </c>
      <c r="N1127" s="2" t="s">
        <v>63</v>
      </c>
      <c r="O1127" s="2" t="s">
        <v>114</v>
      </c>
      <c r="P1127" s="2" t="s">
        <v>119</v>
      </c>
      <c r="Q1127" s="2" t="s">
        <v>191</v>
      </c>
      <c r="R1127" s="6" t="n">
        <v>2</v>
      </c>
      <c r="S1127" s="7" t="n">
        <v>401.57</v>
      </c>
      <c r="T1127" s="7" t="n">
        <f aca="false">$R1127*$S1127</f>
        <v>803.14</v>
      </c>
      <c r="U1127" s="8" t="n">
        <v>0</v>
      </c>
      <c r="V1127" s="7" t="n">
        <f aca="false">$T1127*$U1127</f>
        <v>0</v>
      </c>
      <c r="W1127" s="7" t="n">
        <f aca="false">$T1127-$V1127</f>
        <v>803.14</v>
      </c>
      <c r="X1127" s="7" t="n">
        <v>233.3</v>
      </c>
      <c r="Y1127" s="7" t="n">
        <f aca="false">$R1127*$X1127</f>
        <v>466.6</v>
      </c>
      <c r="Z1127" s="7" t="n">
        <f aca="false">$W1127-$Y1127</f>
        <v>336.54</v>
      </c>
      <c r="AA1127" s="8" t="n">
        <f aca="false">IFERROR($Z1127/$W1127,0)</f>
        <v>0.419030306048759</v>
      </c>
      <c r="AB1127" s="2" t="s">
        <v>67</v>
      </c>
      <c r="AC1127" s="2" t="s">
        <v>43</v>
      </c>
    </row>
    <row r="1128" customFormat="false" ht="15" hidden="false" customHeight="false" outlineLevel="0" collapsed="false">
      <c r="A1128" s="2" t="s">
        <v>2055</v>
      </c>
      <c r="B1128" s="3" t="n">
        <v>45411</v>
      </c>
      <c r="C1128" s="4" t="n">
        <f aca="false">YEAR($B1128)</f>
        <v>2024</v>
      </c>
      <c r="D1128" s="4" t="n">
        <f aca="false">MONTH($B1128)</f>
        <v>4</v>
      </c>
      <c r="E1128" s="2" t="s">
        <v>1643</v>
      </c>
      <c r="F1128" s="5" t="n">
        <f aca="false">ROUNDUP(MONTH($B1128)/3,0)</f>
        <v>2</v>
      </c>
      <c r="G1128" s="2" t="s">
        <v>1300</v>
      </c>
      <c r="H1128" s="2" t="s">
        <v>766</v>
      </c>
      <c r="I1128" s="2" t="s">
        <v>177</v>
      </c>
      <c r="J1128" s="2" t="s">
        <v>47</v>
      </c>
      <c r="K1128" s="2" t="s">
        <v>185</v>
      </c>
      <c r="L1128" s="2" t="s">
        <v>186</v>
      </c>
      <c r="M1128" s="2" t="s">
        <v>105</v>
      </c>
      <c r="N1128" s="2" t="s">
        <v>51</v>
      </c>
      <c r="O1128" s="2" t="s">
        <v>52</v>
      </c>
      <c r="P1128" s="2" t="s">
        <v>53</v>
      </c>
      <c r="Q1128" s="2" t="s">
        <v>363</v>
      </c>
      <c r="R1128" s="6" t="n">
        <v>6</v>
      </c>
      <c r="S1128" s="7" t="n">
        <v>4808.11</v>
      </c>
      <c r="T1128" s="7" t="n">
        <f aca="false">$R1128*$S1128</f>
        <v>28848.66</v>
      </c>
      <c r="U1128" s="8" t="n">
        <v>0.07</v>
      </c>
      <c r="V1128" s="7" t="n">
        <f aca="false">$T1128*$U1128</f>
        <v>2019.4062</v>
      </c>
      <c r="W1128" s="7" t="n">
        <f aca="false">$T1128-$V1128</f>
        <v>26829.2538</v>
      </c>
      <c r="X1128" s="7" t="n">
        <v>3701.69</v>
      </c>
      <c r="Y1128" s="7" t="n">
        <f aca="false">$R1128*$X1128</f>
        <v>22210.14</v>
      </c>
      <c r="Z1128" s="7" t="n">
        <f aca="false">$W1128-$Y1128</f>
        <v>4619.1138</v>
      </c>
      <c r="AA1128" s="8" t="n">
        <f aca="false">IFERROR($Z1128/$W1128,0)</f>
        <v>0.172167061910607</v>
      </c>
      <c r="AB1128" s="2" t="s">
        <v>85</v>
      </c>
      <c r="AC1128" s="2" t="s">
        <v>43</v>
      </c>
    </row>
    <row r="1129" customFormat="false" ht="15" hidden="false" customHeight="false" outlineLevel="0" collapsed="false">
      <c r="A1129" s="2" t="s">
        <v>2056</v>
      </c>
      <c r="B1129" s="3" t="n">
        <v>45411</v>
      </c>
      <c r="C1129" s="4" t="n">
        <f aca="false">YEAR($B1129)</f>
        <v>2024</v>
      </c>
      <c r="D1129" s="4" t="n">
        <f aca="false">MONTH($B1129)</f>
        <v>4</v>
      </c>
      <c r="E1129" s="2" t="s">
        <v>1643</v>
      </c>
      <c r="F1129" s="5" t="n">
        <f aca="false">ROUNDUP(MONTH($B1129)/3,0)</f>
        <v>2</v>
      </c>
      <c r="G1129" s="2" t="s">
        <v>495</v>
      </c>
      <c r="H1129" s="2" t="s">
        <v>496</v>
      </c>
      <c r="I1129" s="2" t="s">
        <v>33</v>
      </c>
      <c r="J1129" s="2" t="s">
        <v>47</v>
      </c>
      <c r="K1129" s="2" t="s">
        <v>196</v>
      </c>
      <c r="L1129" s="2" t="s">
        <v>197</v>
      </c>
      <c r="M1129" s="2" t="s">
        <v>168</v>
      </c>
      <c r="N1129" s="2" t="s">
        <v>51</v>
      </c>
      <c r="O1129" s="2" t="s">
        <v>114</v>
      </c>
      <c r="P1129" s="2" t="s">
        <v>115</v>
      </c>
      <c r="Q1129" s="2" t="s">
        <v>377</v>
      </c>
      <c r="R1129" s="6" t="n">
        <v>2</v>
      </c>
      <c r="S1129" s="7" t="n">
        <v>269.52</v>
      </c>
      <c r="T1129" s="7" t="n">
        <f aca="false">$R1129*$S1129</f>
        <v>539.04</v>
      </c>
      <c r="U1129" s="8" t="n">
        <v>0.15</v>
      </c>
      <c r="V1129" s="7" t="n">
        <f aca="false">$T1129*$U1129</f>
        <v>80.856</v>
      </c>
      <c r="W1129" s="7" t="n">
        <f aca="false">$T1129-$V1129</f>
        <v>458.184</v>
      </c>
      <c r="X1129" s="7" t="n">
        <v>122.36</v>
      </c>
      <c r="Y1129" s="7" t="n">
        <f aca="false">$R1129*$X1129</f>
        <v>244.72</v>
      </c>
      <c r="Z1129" s="7" t="n">
        <f aca="false">$W1129-$Y1129</f>
        <v>213.464</v>
      </c>
      <c r="AA1129" s="8" t="n">
        <f aca="false">IFERROR($Z1129/$W1129,0)</f>
        <v>0.465891432263021</v>
      </c>
      <c r="AB1129" s="2" t="s">
        <v>67</v>
      </c>
      <c r="AC1129" s="2" t="s">
        <v>43</v>
      </c>
    </row>
    <row r="1130" customFormat="false" ht="15" hidden="false" customHeight="false" outlineLevel="0" collapsed="false">
      <c r="A1130" s="2" t="s">
        <v>2057</v>
      </c>
      <c r="B1130" s="3" t="n">
        <v>45411</v>
      </c>
      <c r="C1130" s="4" t="n">
        <f aca="false">YEAR($B1130)</f>
        <v>2024</v>
      </c>
      <c r="D1130" s="4" t="n">
        <f aca="false">MONTH($B1130)</f>
        <v>4</v>
      </c>
      <c r="E1130" s="2" t="s">
        <v>1643</v>
      </c>
      <c r="F1130" s="5" t="n">
        <f aca="false">ROUNDUP(MONTH($B1130)/3,0)</f>
        <v>2</v>
      </c>
      <c r="G1130" s="2" t="s">
        <v>213</v>
      </c>
      <c r="H1130" s="2" t="s">
        <v>214</v>
      </c>
      <c r="I1130" s="2" t="s">
        <v>33</v>
      </c>
      <c r="J1130" s="2" t="s">
        <v>147</v>
      </c>
      <c r="K1130" s="2" t="s">
        <v>215</v>
      </c>
      <c r="L1130" s="2" t="s">
        <v>216</v>
      </c>
      <c r="M1130" s="2" t="s">
        <v>217</v>
      </c>
      <c r="N1130" s="2" t="s">
        <v>51</v>
      </c>
      <c r="O1130" s="2" t="s">
        <v>171</v>
      </c>
      <c r="P1130" s="2" t="s">
        <v>204</v>
      </c>
      <c r="Q1130" s="2" t="s">
        <v>264</v>
      </c>
      <c r="R1130" s="6" t="n">
        <v>2</v>
      </c>
      <c r="S1130" s="7" t="n">
        <v>1175.91</v>
      </c>
      <c r="T1130" s="7" t="n">
        <f aca="false">$R1130*$S1130</f>
        <v>2351.82</v>
      </c>
      <c r="U1130" s="8" t="n">
        <v>0</v>
      </c>
      <c r="V1130" s="7" t="n">
        <f aca="false">$T1130*$U1130</f>
        <v>0</v>
      </c>
      <c r="W1130" s="7" t="n">
        <f aca="false">$T1130-$V1130</f>
        <v>2351.82</v>
      </c>
      <c r="X1130" s="7" t="n">
        <v>695.98</v>
      </c>
      <c r="Y1130" s="7" t="n">
        <f aca="false">$R1130*$X1130</f>
        <v>1391.96</v>
      </c>
      <c r="Z1130" s="7" t="n">
        <f aca="false">$W1130-$Y1130</f>
        <v>959.86</v>
      </c>
      <c r="AA1130" s="8" t="n">
        <f aca="false">IFERROR($Z1130/$W1130,0)</f>
        <v>0.408134976316215</v>
      </c>
      <c r="AB1130" s="2" t="s">
        <v>85</v>
      </c>
      <c r="AC1130" s="2" t="s">
        <v>43</v>
      </c>
    </row>
    <row r="1131" customFormat="false" ht="15" hidden="false" customHeight="false" outlineLevel="0" collapsed="false">
      <c r="A1131" s="2" t="s">
        <v>2058</v>
      </c>
      <c r="B1131" s="3" t="n">
        <v>45411</v>
      </c>
      <c r="C1131" s="4" t="n">
        <f aca="false">YEAR($B1131)</f>
        <v>2024</v>
      </c>
      <c r="D1131" s="4" t="n">
        <f aca="false">MONTH($B1131)</f>
        <v>4</v>
      </c>
      <c r="E1131" s="2" t="s">
        <v>1643</v>
      </c>
      <c r="F1131" s="5" t="n">
        <f aca="false">ROUNDUP(MONTH($B1131)/3,0)</f>
        <v>2</v>
      </c>
      <c r="G1131" s="2" t="s">
        <v>2059</v>
      </c>
      <c r="H1131" s="2" t="s">
        <v>742</v>
      </c>
      <c r="I1131" s="2" t="s">
        <v>104</v>
      </c>
      <c r="J1131" s="2" t="s">
        <v>59</v>
      </c>
      <c r="K1131" s="2" t="s">
        <v>60</v>
      </c>
      <c r="L1131" s="2" t="s">
        <v>61</v>
      </c>
      <c r="M1131" s="2" t="s">
        <v>131</v>
      </c>
      <c r="N1131" s="2" t="s">
        <v>38</v>
      </c>
      <c r="O1131" s="2" t="s">
        <v>39</v>
      </c>
      <c r="P1131" s="2" t="s">
        <v>40</v>
      </c>
      <c r="Q1131" s="2" t="s">
        <v>334</v>
      </c>
      <c r="R1131" s="6" t="n">
        <v>10</v>
      </c>
      <c r="S1131" s="7" t="n">
        <v>3726.35</v>
      </c>
      <c r="T1131" s="7" t="n">
        <f aca="false">$R1131*$S1131</f>
        <v>37263.5</v>
      </c>
      <c r="U1131" s="8" t="n">
        <v>0.05</v>
      </c>
      <c r="V1131" s="7" t="n">
        <f aca="false">$T1131*$U1131</f>
        <v>1863.175</v>
      </c>
      <c r="W1131" s="7" t="n">
        <f aca="false">$T1131-$V1131</f>
        <v>35400.325</v>
      </c>
      <c r="X1131" s="7" t="n">
        <v>2682.32</v>
      </c>
      <c r="Y1131" s="7" t="n">
        <f aca="false">$R1131*$X1131</f>
        <v>26823.2</v>
      </c>
      <c r="Z1131" s="7" t="n">
        <f aca="false">$W1131-$Y1131</f>
        <v>8577.125</v>
      </c>
      <c r="AA1131" s="8" t="n">
        <f aca="false">IFERROR($Z1131/$W1131,0)</f>
        <v>0.242289442257945</v>
      </c>
      <c r="AB1131" s="2" t="s">
        <v>85</v>
      </c>
      <c r="AC1131" s="2" t="s">
        <v>43</v>
      </c>
    </row>
    <row r="1132" customFormat="false" ht="15" hidden="false" customHeight="false" outlineLevel="0" collapsed="false">
      <c r="A1132" s="2" t="s">
        <v>2060</v>
      </c>
      <c r="B1132" s="3" t="n">
        <v>45411</v>
      </c>
      <c r="C1132" s="4" t="n">
        <f aca="false">YEAR($B1132)</f>
        <v>2024</v>
      </c>
      <c r="D1132" s="4" t="n">
        <f aca="false">MONTH($B1132)</f>
        <v>4</v>
      </c>
      <c r="E1132" s="2" t="s">
        <v>1643</v>
      </c>
      <c r="F1132" s="5" t="n">
        <f aca="false">ROUNDUP(MONTH($B1132)/3,0)</f>
        <v>2</v>
      </c>
      <c r="G1132" s="2" t="s">
        <v>400</v>
      </c>
      <c r="H1132" s="2" t="s">
        <v>282</v>
      </c>
      <c r="I1132" s="2" t="s">
        <v>177</v>
      </c>
      <c r="J1132" s="2" t="s">
        <v>47</v>
      </c>
      <c r="K1132" s="2" t="s">
        <v>221</v>
      </c>
      <c r="L1132" s="2" t="s">
        <v>222</v>
      </c>
      <c r="M1132" s="2" t="s">
        <v>105</v>
      </c>
      <c r="N1132" s="2" t="s">
        <v>51</v>
      </c>
      <c r="O1132" s="2" t="s">
        <v>114</v>
      </c>
      <c r="P1132" s="2" t="s">
        <v>119</v>
      </c>
      <c r="Q1132" s="2" t="s">
        <v>191</v>
      </c>
      <c r="R1132" s="6" t="n">
        <v>12</v>
      </c>
      <c r="S1132" s="7" t="n">
        <v>410.92</v>
      </c>
      <c r="T1132" s="7" t="n">
        <f aca="false">$R1132*$S1132</f>
        <v>4931.04</v>
      </c>
      <c r="U1132" s="8" t="n">
        <v>0.22</v>
      </c>
      <c r="V1132" s="7" t="n">
        <f aca="false">$T1132*$U1132</f>
        <v>1084.8288</v>
      </c>
      <c r="W1132" s="7" t="n">
        <f aca="false">$T1132-$V1132</f>
        <v>3846.2112</v>
      </c>
      <c r="X1132" s="7" t="n">
        <v>252.01</v>
      </c>
      <c r="Y1132" s="7" t="n">
        <f aca="false">$R1132*$X1132</f>
        <v>3024.12</v>
      </c>
      <c r="Z1132" s="7" t="n">
        <f aca="false">$W1132-$Y1132</f>
        <v>822.0912</v>
      </c>
      <c r="AA1132" s="8" t="n">
        <f aca="false">IFERROR($Z1132/$W1132,0)</f>
        <v>0.213740524701296</v>
      </c>
      <c r="AB1132" s="2" t="s">
        <v>76</v>
      </c>
      <c r="AC1132" s="2" t="s">
        <v>43</v>
      </c>
    </row>
    <row r="1133" customFormat="false" ht="15" hidden="false" customHeight="false" outlineLevel="0" collapsed="false">
      <c r="A1133" s="2" t="s">
        <v>2061</v>
      </c>
      <c r="B1133" s="3" t="n">
        <v>45411</v>
      </c>
      <c r="C1133" s="4" t="n">
        <f aca="false">YEAR($B1133)</f>
        <v>2024</v>
      </c>
      <c r="D1133" s="4" t="n">
        <f aca="false">MONTH($B1133)</f>
        <v>4</v>
      </c>
      <c r="E1133" s="2" t="s">
        <v>1643</v>
      </c>
      <c r="F1133" s="5" t="n">
        <f aca="false">ROUNDUP(MONTH($B1133)/3,0)</f>
        <v>2</v>
      </c>
      <c r="G1133" s="2" t="s">
        <v>2062</v>
      </c>
      <c r="H1133" s="2" t="s">
        <v>2063</v>
      </c>
      <c r="I1133" s="2" t="s">
        <v>33</v>
      </c>
      <c r="J1133" s="2" t="s">
        <v>47</v>
      </c>
      <c r="K1133" s="2" t="s">
        <v>185</v>
      </c>
      <c r="L1133" s="2" t="s">
        <v>186</v>
      </c>
      <c r="M1133" s="2" t="s">
        <v>50</v>
      </c>
      <c r="N1133" s="2" t="s">
        <v>63</v>
      </c>
      <c r="O1133" s="2" t="s">
        <v>52</v>
      </c>
      <c r="P1133" s="2" t="s">
        <v>53</v>
      </c>
      <c r="Q1133" s="2" t="s">
        <v>169</v>
      </c>
      <c r="R1133" s="6" t="n">
        <v>2</v>
      </c>
      <c r="S1133" s="7" t="n">
        <v>2357</v>
      </c>
      <c r="T1133" s="7" t="n">
        <f aca="false">$R1133*$S1133</f>
        <v>4714</v>
      </c>
      <c r="U1133" s="8" t="n">
        <v>0.08</v>
      </c>
      <c r="V1133" s="7" t="n">
        <f aca="false">$T1133*$U1133</f>
        <v>377.12</v>
      </c>
      <c r="W1133" s="7" t="n">
        <f aca="false">$T1133-$V1133</f>
        <v>4336.88</v>
      </c>
      <c r="X1133" s="7" t="n">
        <v>1888.8</v>
      </c>
      <c r="Y1133" s="7" t="n">
        <f aca="false">$R1133*$X1133</f>
        <v>3777.6</v>
      </c>
      <c r="Z1133" s="7" t="n">
        <f aca="false">$W1133-$Y1133</f>
        <v>559.28</v>
      </c>
      <c r="AA1133" s="8" t="n">
        <f aca="false">IFERROR($Z1133/$W1133,0)</f>
        <v>0.128959067347955</v>
      </c>
      <c r="AB1133" s="2" t="s">
        <v>42</v>
      </c>
      <c r="AC1133" s="2" t="s">
        <v>93</v>
      </c>
    </row>
    <row r="1134" customFormat="false" ht="15" hidden="false" customHeight="false" outlineLevel="0" collapsed="false">
      <c r="A1134" s="2" t="s">
        <v>2064</v>
      </c>
      <c r="B1134" s="3" t="n">
        <v>45411</v>
      </c>
      <c r="C1134" s="4" t="n">
        <f aca="false">YEAR($B1134)</f>
        <v>2024</v>
      </c>
      <c r="D1134" s="4" t="n">
        <f aca="false">MONTH($B1134)</f>
        <v>4</v>
      </c>
      <c r="E1134" s="2" t="s">
        <v>1643</v>
      </c>
      <c r="F1134" s="5" t="n">
        <f aca="false">ROUNDUP(MONTH($B1134)/3,0)</f>
        <v>2</v>
      </c>
      <c r="G1134" s="2" t="s">
        <v>219</v>
      </c>
      <c r="H1134" s="2" t="s">
        <v>220</v>
      </c>
      <c r="I1134" s="2" t="s">
        <v>177</v>
      </c>
      <c r="J1134" s="2" t="s">
        <v>47</v>
      </c>
      <c r="K1134" s="2" t="s">
        <v>221</v>
      </c>
      <c r="L1134" s="2" t="s">
        <v>222</v>
      </c>
      <c r="M1134" s="2" t="s">
        <v>156</v>
      </c>
      <c r="N1134" s="2" t="s">
        <v>73</v>
      </c>
      <c r="O1134" s="2" t="s">
        <v>64</v>
      </c>
      <c r="P1134" s="2" t="s">
        <v>342</v>
      </c>
      <c r="Q1134" s="2" t="s">
        <v>389</v>
      </c>
      <c r="R1134" s="6" t="n">
        <v>8</v>
      </c>
      <c r="S1134" s="7" t="n">
        <v>3215.92</v>
      </c>
      <c r="T1134" s="7" t="n">
        <f aca="false">$R1134*$S1134</f>
        <v>25727.36</v>
      </c>
      <c r="U1134" s="8" t="n">
        <v>0.07</v>
      </c>
      <c r="V1134" s="7" t="n">
        <f aca="false">$T1134*$U1134</f>
        <v>1800.9152</v>
      </c>
      <c r="W1134" s="7" t="n">
        <f aca="false">$T1134-$V1134</f>
        <v>23926.4448</v>
      </c>
      <c r="X1134" s="7" t="n">
        <v>2556.87</v>
      </c>
      <c r="Y1134" s="7" t="n">
        <f aca="false">$R1134*$X1134</f>
        <v>20454.96</v>
      </c>
      <c r="Z1134" s="7" t="n">
        <f aca="false">$W1134-$Y1134</f>
        <v>3471.4848</v>
      </c>
      <c r="AA1134" s="8" t="n">
        <f aca="false">IFERROR($Z1134/$W1134,0)</f>
        <v>0.145089871437983</v>
      </c>
      <c r="AB1134" s="2" t="s">
        <v>42</v>
      </c>
      <c r="AC1134" s="2" t="s">
        <v>43</v>
      </c>
    </row>
    <row r="1135" customFormat="false" ht="15" hidden="false" customHeight="false" outlineLevel="0" collapsed="false">
      <c r="A1135" s="2" t="s">
        <v>2065</v>
      </c>
      <c r="B1135" s="3" t="n">
        <v>45411</v>
      </c>
      <c r="C1135" s="4" t="n">
        <f aca="false">YEAR($B1135)</f>
        <v>2024</v>
      </c>
      <c r="D1135" s="4" t="n">
        <f aca="false">MONTH($B1135)</f>
        <v>4</v>
      </c>
      <c r="E1135" s="2" t="s">
        <v>1643</v>
      </c>
      <c r="F1135" s="5" t="n">
        <f aca="false">ROUNDUP(MONTH($B1135)/3,0)</f>
        <v>2</v>
      </c>
      <c r="G1135" s="2" t="s">
        <v>955</v>
      </c>
      <c r="H1135" s="2" t="s">
        <v>176</v>
      </c>
      <c r="I1135" s="2" t="s">
        <v>104</v>
      </c>
      <c r="J1135" s="2" t="s">
        <v>89</v>
      </c>
      <c r="K1135" s="2" t="s">
        <v>90</v>
      </c>
      <c r="L1135" s="2" t="s">
        <v>91</v>
      </c>
      <c r="M1135" s="2" t="s">
        <v>92</v>
      </c>
      <c r="N1135" s="2" t="s">
        <v>51</v>
      </c>
      <c r="O1135" s="2" t="s">
        <v>114</v>
      </c>
      <c r="P1135" s="2" t="s">
        <v>119</v>
      </c>
      <c r="Q1135" s="2" t="s">
        <v>191</v>
      </c>
      <c r="R1135" s="6" t="n">
        <v>6</v>
      </c>
      <c r="S1135" s="7" t="n">
        <v>398.72</v>
      </c>
      <c r="T1135" s="7" t="n">
        <f aca="false">$R1135*$S1135</f>
        <v>2392.32</v>
      </c>
      <c r="U1135" s="8" t="n">
        <v>0</v>
      </c>
      <c r="V1135" s="7" t="n">
        <f aca="false">$T1135*$U1135</f>
        <v>0</v>
      </c>
      <c r="W1135" s="7" t="n">
        <f aca="false">$T1135-$V1135</f>
        <v>2392.32</v>
      </c>
      <c r="X1135" s="7" t="n">
        <v>222.07</v>
      </c>
      <c r="Y1135" s="7" t="n">
        <f aca="false">$R1135*$X1135</f>
        <v>1332.42</v>
      </c>
      <c r="Z1135" s="7" t="n">
        <f aca="false">$W1135-$Y1135</f>
        <v>1059.9</v>
      </c>
      <c r="AA1135" s="8" t="n">
        <f aca="false">IFERROR($Z1135/$W1135,0)</f>
        <v>0.443042736757624</v>
      </c>
      <c r="AB1135" s="2" t="s">
        <v>67</v>
      </c>
      <c r="AC1135" s="2" t="s">
        <v>43</v>
      </c>
    </row>
    <row r="1136" customFormat="false" ht="15" hidden="false" customHeight="false" outlineLevel="0" collapsed="false">
      <c r="A1136" s="2" t="s">
        <v>2066</v>
      </c>
      <c r="B1136" s="3" t="n">
        <v>45411</v>
      </c>
      <c r="C1136" s="4" t="n">
        <f aca="false">YEAR($B1136)</f>
        <v>2024</v>
      </c>
      <c r="D1136" s="4" t="n">
        <f aca="false">MONTH($B1136)</f>
        <v>4</v>
      </c>
      <c r="E1136" s="2" t="s">
        <v>1643</v>
      </c>
      <c r="F1136" s="5" t="n">
        <f aca="false">ROUNDUP(MONTH($B1136)/3,0)</f>
        <v>2</v>
      </c>
      <c r="G1136" s="2" t="s">
        <v>1548</v>
      </c>
      <c r="H1136" s="2" t="s">
        <v>1549</v>
      </c>
      <c r="I1136" s="2" t="s">
        <v>33</v>
      </c>
      <c r="J1136" s="2" t="s">
        <v>59</v>
      </c>
      <c r="K1136" s="2" t="s">
        <v>210</v>
      </c>
      <c r="L1136" s="2" t="s">
        <v>211</v>
      </c>
      <c r="M1136" s="2" t="s">
        <v>62</v>
      </c>
      <c r="N1136" s="2" t="s">
        <v>63</v>
      </c>
      <c r="O1136" s="2" t="s">
        <v>64</v>
      </c>
      <c r="P1136" s="2" t="s">
        <v>74</v>
      </c>
      <c r="Q1136" s="2" t="s">
        <v>259</v>
      </c>
      <c r="R1136" s="6" t="n">
        <v>3</v>
      </c>
      <c r="S1136" s="7" t="n">
        <v>2335.68</v>
      </c>
      <c r="T1136" s="7" t="n">
        <f aca="false">$R1136*$S1136</f>
        <v>7007.04</v>
      </c>
      <c r="U1136" s="8" t="n">
        <v>0.03</v>
      </c>
      <c r="V1136" s="7" t="n">
        <f aca="false">$T1136*$U1136</f>
        <v>210.2112</v>
      </c>
      <c r="W1136" s="7" t="n">
        <f aca="false">$T1136-$V1136</f>
        <v>6796.8288</v>
      </c>
      <c r="X1136" s="7" t="n">
        <v>1757.57</v>
      </c>
      <c r="Y1136" s="7" t="n">
        <f aca="false">$R1136*$X1136</f>
        <v>5272.71</v>
      </c>
      <c r="Z1136" s="7" t="n">
        <f aca="false">$W1136-$Y1136</f>
        <v>1524.1188</v>
      </c>
      <c r="AA1136" s="8" t="n">
        <f aca="false">IFERROR($Z1136/$W1136,0)</f>
        <v>0.224239692487179</v>
      </c>
      <c r="AB1136" s="2" t="s">
        <v>85</v>
      </c>
      <c r="AC1136" s="2" t="s">
        <v>43</v>
      </c>
    </row>
    <row r="1137" customFormat="false" ht="15" hidden="false" customHeight="false" outlineLevel="0" collapsed="false">
      <c r="A1137" s="2" t="s">
        <v>2067</v>
      </c>
      <c r="B1137" s="3" t="n">
        <v>45412</v>
      </c>
      <c r="C1137" s="4" t="n">
        <f aca="false">YEAR($B1137)</f>
        <v>2024</v>
      </c>
      <c r="D1137" s="4" t="n">
        <f aca="false">MONTH($B1137)</f>
        <v>4</v>
      </c>
      <c r="E1137" s="2" t="s">
        <v>1643</v>
      </c>
      <c r="F1137" s="5" t="n">
        <f aca="false">ROUNDUP(MONTH($B1137)/3,0)</f>
        <v>2</v>
      </c>
      <c r="G1137" s="2" t="s">
        <v>2068</v>
      </c>
      <c r="H1137" s="2" t="s">
        <v>1005</v>
      </c>
      <c r="I1137" s="2" t="s">
        <v>104</v>
      </c>
      <c r="J1137" s="2" t="s">
        <v>59</v>
      </c>
      <c r="K1137" s="2" t="s">
        <v>210</v>
      </c>
      <c r="L1137" s="2" t="s">
        <v>211</v>
      </c>
      <c r="M1137" s="2" t="s">
        <v>131</v>
      </c>
      <c r="N1137" s="2" t="s">
        <v>73</v>
      </c>
      <c r="O1137" s="2" t="s">
        <v>114</v>
      </c>
      <c r="P1137" s="2" t="s">
        <v>234</v>
      </c>
      <c r="Q1137" s="2" t="s">
        <v>238</v>
      </c>
      <c r="R1137" s="6" t="n">
        <v>7</v>
      </c>
      <c r="S1137" s="7" t="n">
        <v>337.73</v>
      </c>
      <c r="T1137" s="7" t="n">
        <f aca="false">$R1137*$S1137</f>
        <v>2364.11</v>
      </c>
      <c r="U1137" s="8" t="n">
        <v>0.08</v>
      </c>
      <c r="V1137" s="7" t="n">
        <f aca="false">$T1137*$U1137</f>
        <v>189.1288</v>
      </c>
      <c r="W1137" s="7" t="n">
        <f aca="false">$T1137-$V1137</f>
        <v>2174.9812</v>
      </c>
      <c r="X1137" s="7" t="n">
        <v>160.94</v>
      </c>
      <c r="Y1137" s="7" t="n">
        <f aca="false">$R1137*$X1137</f>
        <v>1126.58</v>
      </c>
      <c r="Z1137" s="7" t="n">
        <f aca="false">$W1137-$Y1137</f>
        <v>1048.4012</v>
      </c>
      <c r="AA1137" s="8" t="n">
        <f aca="false">IFERROR($Z1137/$W1137,0)</f>
        <v>0.482027706722247</v>
      </c>
      <c r="AB1137" s="2" t="s">
        <v>85</v>
      </c>
      <c r="AC1137" s="2" t="s">
        <v>43</v>
      </c>
    </row>
    <row r="1138" customFormat="false" ht="15" hidden="false" customHeight="false" outlineLevel="0" collapsed="false">
      <c r="A1138" s="2" t="s">
        <v>2069</v>
      </c>
      <c r="B1138" s="3" t="n">
        <v>45412</v>
      </c>
      <c r="C1138" s="4" t="n">
        <f aca="false">YEAR($B1138)</f>
        <v>2024</v>
      </c>
      <c r="D1138" s="4" t="n">
        <f aca="false">MONTH($B1138)</f>
        <v>4</v>
      </c>
      <c r="E1138" s="2" t="s">
        <v>1643</v>
      </c>
      <c r="F1138" s="5" t="n">
        <f aca="false">ROUNDUP(MONTH($B1138)/3,0)</f>
        <v>2</v>
      </c>
      <c r="G1138" s="2" t="s">
        <v>1170</v>
      </c>
      <c r="H1138" s="2" t="s">
        <v>1171</v>
      </c>
      <c r="I1138" s="2" t="s">
        <v>33</v>
      </c>
      <c r="J1138" s="2" t="s">
        <v>59</v>
      </c>
      <c r="K1138" s="2" t="s">
        <v>210</v>
      </c>
      <c r="L1138" s="2" t="s">
        <v>211</v>
      </c>
      <c r="M1138" s="2" t="s">
        <v>131</v>
      </c>
      <c r="N1138" s="2" t="s">
        <v>38</v>
      </c>
      <c r="O1138" s="2" t="s">
        <v>171</v>
      </c>
      <c r="P1138" s="2" t="s">
        <v>180</v>
      </c>
      <c r="Q1138" s="2" t="s">
        <v>181</v>
      </c>
      <c r="R1138" s="6" t="n">
        <v>3</v>
      </c>
      <c r="S1138" s="7" t="n">
        <v>2461.41</v>
      </c>
      <c r="T1138" s="7" t="n">
        <f aca="false">$R1138*$S1138</f>
        <v>7384.23</v>
      </c>
      <c r="U1138" s="8" t="n">
        <v>0.15</v>
      </c>
      <c r="V1138" s="7" t="n">
        <f aca="false">$T1138*$U1138</f>
        <v>1107.6345</v>
      </c>
      <c r="W1138" s="7" t="n">
        <f aca="false">$T1138-$V1138</f>
        <v>6276.5955</v>
      </c>
      <c r="X1138" s="7" t="n">
        <v>1656.32</v>
      </c>
      <c r="Y1138" s="7" t="n">
        <f aca="false">$R1138*$X1138</f>
        <v>4968.96</v>
      </c>
      <c r="Z1138" s="7" t="n">
        <f aca="false">$W1138-$Y1138</f>
        <v>1307.6355</v>
      </c>
      <c r="AA1138" s="8" t="n">
        <f aca="false">IFERROR($Z1138/$W1138,0)</f>
        <v>0.208335155579167</v>
      </c>
      <c r="AB1138" s="2" t="s">
        <v>42</v>
      </c>
      <c r="AC1138" s="2" t="s">
        <v>43</v>
      </c>
    </row>
    <row r="1139" customFormat="false" ht="15" hidden="false" customHeight="false" outlineLevel="0" collapsed="false">
      <c r="A1139" s="2" t="s">
        <v>2070</v>
      </c>
      <c r="B1139" s="3" t="n">
        <v>45412</v>
      </c>
      <c r="C1139" s="4" t="n">
        <f aca="false">YEAR($B1139)</f>
        <v>2024</v>
      </c>
      <c r="D1139" s="4" t="n">
        <f aca="false">MONTH($B1139)</f>
        <v>4</v>
      </c>
      <c r="E1139" s="2" t="s">
        <v>1643</v>
      </c>
      <c r="F1139" s="5" t="n">
        <f aca="false">ROUNDUP(MONTH($B1139)/3,0)</f>
        <v>2</v>
      </c>
      <c r="G1139" s="2" t="s">
        <v>225</v>
      </c>
      <c r="H1139" s="2" t="s">
        <v>226</v>
      </c>
      <c r="I1139" s="2" t="s">
        <v>33</v>
      </c>
      <c r="J1139" s="2" t="s">
        <v>59</v>
      </c>
      <c r="K1139" s="2" t="s">
        <v>71</v>
      </c>
      <c r="L1139" s="2" t="s">
        <v>72</v>
      </c>
      <c r="M1139" s="2" t="s">
        <v>62</v>
      </c>
      <c r="N1139" s="2" t="s">
        <v>73</v>
      </c>
      <c r="O1139" s="2" t="s">
        <v>64</v>
      </c>
      <c r="P1139" s="2" t="s">
        <v>65</v>
      </c>
      <c r="Q1139" s="2" t="s">
        <v>519</v>
      </c>
      <c r="R1139" s="6" t="n">
        <v>1</v>
      </c>
      <c r="S1139" s="7" t="n">
        <v>2809.75</v>
      </c>
      <c r="T1139" s="7" t="n">
        <f aca="false">$R1139*$S1139</f>
        <v>2809.75</v>
      </c>
      <c r="U1139" s="8" t="n">
        <v>0</v>
      </c>
      <c r="V1139" s="7" t="n">
        <f aca="false">$T1139*$U1139</f>
        <v>0</v>
      </c>
      <c r="W1139" s="7" t="n">
        <f aca="false">$T1139-$V1139</f>
        <v>2809.75</v>
      </c>
      <c r="X1139" s="7" t="n">
        <v>2235.98</v>
      </c>
      <c r="Y1139" s="7" t="n">
        <f aca="false">$R1139*$X1139</f>
        <v>2235.98</v>
      </c>
      <c r="Z1139" s="7" t="n">
        <f aca="false">$W1139-$Y1139</f>
        <v>573.77</v>
      </c>
      <c r="AA1139" s="8" t="n">
        <f aca="false">IFERROR($Z1139/$W1139,0)</f>
        <v>0.20420677996263</v>
      </c>
      <c r="AB1139" s="2" t="s">
        <v>76</v>
      </c>
      <c r="AC1139" s="2" t="s">
        <v>43</v>
      </c>
    </row>
    <row r="1140" customFormat="false" ht="15" hidden="false" customHeight="false" outlineLevel="0" collapsed="false">
      <c r="A1140" s="2" t="s">
        <v>2071</v>
      </c>
      <c r="B1140" s="3" t="n">
        <v>45412</v>
      </c>
      <c r="C1140" s="4" t="n">
        <f aca="false">YEAR($B1140)</f>
        <v>2024</v>
      </c>
      <c r="D1140" s="4" t="n">
        <f aca="false">MONTH($B1140)</f>
        <v>4</v>
      </c>
      <c r="E1140" s="2" t="s">
        <v>1643</v>
      </c>
      <c r="F1140" s="5" t="n">
        <f aca="false">ROUNDUP(MONTH($B1140)/3,0)</f>
        <v>2</v>
      </c>
      <c r="G1140" s="2" t="s">
        <v>2072</v>
      </c>
      <c r="H1140" s="2" t="s">
        <v>728</v>
      </c>
      <c r="I1140" s="2" t="s">
        <v>33</v>
      </c>
      <c r="J1140" s="2" t="s">
        <v>34</v>
      </c>
      <c r="K1140" s="2" t="s">
        <v>230</v>
      </c>
      <c r="L1140" s="2" t="s">
        <v>231</v>
      </c>
      <c r="M1140" s="2" t="s">
        <v>82</v>
      </c>
      <c r="N1140" s="2" t="s">
        <v>51</v>
      </c>
      <c r="O1140" s="2" t="s">
        <v>114</v>
      </c>
      <c r="P1140" s="2" t="s">
        <v>234</v>
      </c>
      <c r="Q1140" s="2" t="s">
        <v>238</v>
      </c>
      <c r="R1140" s="6" t="n">
        <v>1</v>
      </c>
      <c r="S1140" s="7" t="n">
        <v>356.22</v>
      </c>
      <c r="T1140" s="7" t="n">
        <f aca="false">$R1140*$S1140</f>
        <v>356.22</v>
      </c>
      <c r="U1140" s="8" t="n">
        <v>0.03</v>
      </c>
      <c r="V1140" s="7" t="n">
        <f aca="false">$T1140*$U1140</f>
        <v>10.6866</v>
      </c>
      <c r="W1140" s="7" t="n">
        <f aca="false">$T1140-$V1140</f>
        <v>345.5334</v>
      </c>
      <c r="X1140" s="7" t="n">
        <v>194.19</v>
      </c>
      <c r="Y1140" s="7" t="n">
        <f aca="false">$R1140*$X1140</f>
        <v>194.19</v>
      </c>
      <c r="Z1140" s="7" t="n">
        <f aca="false">$W1140-$Y1140</f>
        <v>151.3434</v>
      </c>
      <c r="AA1140" s="8" t="n">
        <f aca="false">IFERROR($Z1140/$W1140,0)</f>
        <v>0.437999336677728</v>
      </c>
      <c r="AB1140" s="2" t="s">
        <v>85</v>
      </c>
      <c r="AC1140" s="2" t="s">
        <v>43</v>
      </c>
    </row>
    <row r="1141" customFormat="false" ht="15" hidden="false" customHeight="false" outlineLevel="0" collapsed="false">
      <c r="A1141" s="2" t="s">
        <v>2073</v>
      </c>
      <c r="B1141" s="3" t="n">
        <v>45412</v>
      </c>
      <c r="C1141" s="4" t="n">
        <f aca="false">YEAR($B1141)</f>
        <v>2024</v>
      </c>
      <c r="D1141" s="4" t="n">
        <f aca="false">MONTH($B1141)</f>
        <v>4</v>
      </c>
      <c r="E1141" s="2" t="s">
        <v>1643</v>
      </c>
      <c r="F1141" s="5" t="n">
        <f aca="false">ROUNDUP(MONTH($B1141)/3,0)</f>
        <v>2</v>
      </c>
      <c r="G1141" s="2" t="s">
        <v>145</v>
      </c>
      <c r="H1141" s="2" t="s">
        <v>146</v>
      </c>
      <c r="I1141" s="2" t="s">
        <v>33</v>
      </c>
      <c r="J1141" s="2" t="s">
        <v>147</v>
      </c>
      <c r="K1141" s="2" t="s">
        <v>148</v>
      </c>
      <c r="L1141" s="2" t="s">
        <v>149</v>
      </c>
      <c r="M1141" s="2" t="s">
        <v>150</v>
      </c>
      <c r="N1141" s="2" t="s">
        <v>51</v>
      </c>
      <c r="O1141" s="2" t="s">
        <v>171</v>
      </c>
      <c r="P1141" s="2" t="s">
        <v>180</v>
      </c>
      <c r="Q1141" s="2" t="s">
        <v>181</v>
      </c>
      <c r="R1141" s="6" t="n">
        <v>1</v>
      </c>
      <c r="S1141" s="7" t="n">
        <v>2483.98</v>
      </c>
      <c r="T1141" s="7" t="n">
        <f aca="false">$R1141*$S1141</f>
        <v>2483.98</v>
      </c>
      <c r="U1141" s="8" t="n">
        <v>0.1</v>
      </c>
      <c r="V1141" s="7" t="n">
        <f aca="false">$T1141*$U1141</f>
        <v>248.398</v>
      </c>
      <c r="W1141" s="7" t="n">
        <f aca="false">$T1141-$V1141</f>
        <v>2235.582</v>
      </c>
      <c r="X1141" s="7" t="n">
        <v>1667.32</v>
      </c>
      <c r="Y1141" s="7" t="n">
        <f aca="false">$R1141*$X1141</f>
        <v>1667.32</v>
      </c>
      <c r="Z1141" s="7" t="n">
        <f aca="false">$W1141-$Y1141</f>
        <v>568.262</v>
      </c>
      <c r="AA1141" s="8" t="n">
        <f aca="false">IFERROR($Z1141/$W1141,0)</f>
        <v>0.254189736721802</v>
      </c>
      <c r="AB1141" s="2" t="s">
        <v>85</v>
      </c>
      <c r="AC1141" s="2" t="s">
        <v>43</v>
      </c>
    </row>
    <row r="1142" customFormat="false" ht="15" hidden="false" customHeight="false" outlineLevel="0" collapsed="false">
      <c r="A1142" s="2" t="s">
        <v>2074</v>
      </c>
      <c r="B1142" s="3" t="n">
        <v>45412</v>
      </c>
      <c r="C1142" s="4" t="n">
        <f aca="false">YEAR($B1142)</f>
        <v>2024</v>
      </c>
      <c r="D1142" s="4" t="n">
        <f aca="false">MONTH($B1142)</f>
        <v>4</v>
      </c>
      <c r="E1142" s="2" t="s">
        <v>1643</v>
      </c>
      <c r="F1142" s="5" t="n">
        <f aca="false">ROUNDUP(MONTH($B1142)/3,0)</f>
        <v>2</v>
      </c>
      <c r="G1142" s="2" t="s">
        <v>102</v>
      </c>
      <c r="H1142" s="2" t="s">
        <v>103</v>
      </c>
      <c r="I1142" s="2" t="s">
        <v>104</v>
      </c>
      <c r="J1142" s="2" t="s">
        <v>47</v>
      </c>
      <c r="K1142" s="2" t="s">
        <v>48</v>
      </c>
      <c r="L1142" s="2" t="s">
        <v>49</v>
      </c>
      <c r="M1142" s="2" t="s">
        <v>168</v>
      </c>
      <c r="N1142" s="2" t="s">
        <v>51</v>
      </c>
      <c r="O1142" s="2" t="s">
        <v>39</v>
      </c>
      <c r="P1142" s="2" t="s">
        <v>40</v>
      </c>
      <c r="Q1142" s="2" t="s">
        <v>334</v>
      </c>
      <c r="R1142" s="6" t="n">
        <v>11</v>
      </c>
      <c r="S1142" s="7" t="n">
        <v>3127.7</v>
      </c>
      <c r="T1142" s="7" t="n">
        <f aca="false">$R1142*$S1142</f>
        <v>34404.7</v>
      </c>
      <c r="U1142" s="8" t="n">
        <v>0.1</v>
      </c>
      <c r="V1142" s="7" t="n">
        <f aca="false">$T1142*$U1142</f>
        <v>3440.47</v>
      </c>
      <c r="W1142" s="7" t="n">
        <f aca="false">$T1142-$V1142</f>
        <v>30964.23</v>
      </c>
      <c r="X1142" s="7" t="n">
        <v>2285.65</v>
      </c>
      <c r="Y1142" s="7" t="n">
        <f aca="false">$R1142*$X1142</f>
        <v>25142.15</v>
      </c>
      <c r="Z1142" s="7" t="n">
        <f aca="false">$W1142-$Y1142</f>
        <v>5822.07999999999</v>
      </c>
      <c r="AA1142" s="8" t="n">
        <f aca="false">IFERROR($Z1142/$W1142,0)</f>
        <v>0.188025989989094</v>
      </c>
      <c r="AB1142" s="2" t="s">
        <v>67</v>
      </c>
      <c r="AC1142" s="2" t="s">
        <v>43</v>
      </c>
    </row>
    <row r="1143" customFormat="false" ht="15" hidden="false" customHeight="false" outlineLevel="0" collapsed="false">
      <c r="A1143" s="2" t="s">
        <v>2075</v>
      </c>
      <c r="B1143" s="3" t="n">
        <v>45412</v>
      </c>
      <c r="C1143" s="4" t="n">
        <f aca="false">YEAR($B1143)</f>
        <v>2024</v>
      </c>
      <c r="D1143" s="4" t="n">
        <f aca="false">MONTH($B1143)</f>
        <v>4</v>
      </c>
      <c r="E1143" s="2" t="s">
        <v>1643</v>
      </c>
      <c r="F1143" s="5" t="n">
        <f aca="false">ROUNDUP(MONTH($B1143)/3,0)</f>
        <v>2</v>
      </c>
      <c r="G1143" s="2" t="s">
        <v>45</v>
      </c>
      <c r="H1143" s="2" t="s">
        <v>46</v>
      </c>
      <c r="I1143" s="2" t="s">
        <v>33</v>
      </c>
      <c r="J1143" s="2" t="s">
        <v>47</v>
      </c>
      <c r="K1143" s="2" t="s">
        <v>48</v>
      </c>
      <c r="L1143" s="2" t="s">
        <v>49</v>
      </c>
      <c r="M1143" s="2" t="s">
        <v>50</v>
      </c>
      <c r="N1143" s="2" t="s">
        <v>63</v>
      </c>
      <c r="O1143" s="2" t="s">
        <v>52</v>
      </c>
      <c r="P1143" s="2" t="s">
        <v>83</v>
      </c>
      <c r="Q1143" s="2" t="s">
        <v>84</v>
      </c>
      <c r="R1143" s="6" t="n">
        <v>3</v>
      </c>
      <c r="S1143" s="7" t="n">
        <v>4092.75</v>
      </c>
      <c r="T1143" s="7" t="n">
        <f aca="false">$R1143*$S1143</f>
        <v>12278.25</v>
      </c>
      <c r="U1143" s="8" t="n">
        <v>0.1</v>
      </c>
      <c r="V1143" s="7" t="n">
        <f aca="false">$T1143*$U1143</f>
        <v>1227.825</v>
      </c>
      <c r="W1143" s="7" t="n">
        <f aca="false">$T1143-$V1143</f>
        <v>11050.425</v>
      </c>
      <c r="X1143" s="7" t="n">
        <v>3111.15</v>
      </c>
      <c r="Y1143" s="7" t="n">
        <f aca="false">$R1143*$X1143</f>
        <v>9333.45</v>
      </c>
      <c r="Z1143" s="7" t="n">
        <f aca="false">$W1143-$Y1143</f>
        <v>1716.975</v>
      </c>
      <c r="AA1143" s="8" t="n">
        <f aca="false">IFERROR($Z1143/$W1143,0)</f>
        <v>0.155376376926679</v>
      </c>
      <c r="AB1143" s="2" t="s">
        <v>42</v>
      </c>
      <c r="AC1143" s="2" t="s">
        <v>43</v>
      </c>
    </row>
    <row r="1144" customFormat="false" ht="15" hidden="false" customHeight="false" outlineLevel="0" collapsed="false">
      <c r="A1144" s="2" t="s">
        <v>2076</v>
      </c>
      <c r="B1144" s="3" t="n">
        <v>45412</v>
      </c>
      <c r="C1144" s="4" t="n">
        <f aca="false">YEAR($B1144)</f>
        <v>2024</v>
      </c>
      <c r="D1144" s="4" t="n">
        <f aca="false">MONTH($B1144)</f>
        <v>4</v>
      </c>
      <c r="E1144" s="2" t="s">
        <v>1643</v>
      </c>
      <c r="F1144" s="5" t="n">
        <f aca="false">ROUNDUP(MONTH($B1144)/3,0)</f>
        <v>2</v>
      </c>
      <c r="G1144" s="2" t="s">
        <v>2077</v>
      </c>
      <c r="H1144" s="2" t="s">
        <v>2078</v>
      </c>
      <c r="I1144" s="2" t="s">
        <v>33</v>
      </c>
      <c r="J1144" s="2" t="s">
        <v>89</v>
      </c>
      <c r="K1144" s="2" t="s">
        <v>97</v>
      </c>
      <c r="L1144" s="2" t="s">
        <v>98</v>
      </c>
      <c r="M1144" s="2" t="s">
        <v>135</v>
      </c>
      <c r="N1144" s="2" t="s">
        <v>38</v>
      </c>
      <c r="O1144" s="2" t="s">
        <v>64</v>
      </c>
      <c r="P1144" s="2" t="s">
        <v>74</v>
      </c>
      <c r="Q1144" s="2" t="s">
        <v>542</v>
      </c>
      <c r="R1144" s="6" t="n">
        <v>1</v>
      </c>
      <c r="S1144" s="7" t="n">
        <v>924.95</v>
      </c>
      <c r="T1144" s="7" t="n">
        <f aca="false">$R1144*$S1144</f>
        <v>924.95</v>
      </c>
      <c r="U1144" s="8" t="n">
        <v>0.08</v>
      </c>
      <c r="V1144" s="7" t="n">
        <f aca="false">$T1144*$U1144</f>
        <v>73.996</v>
      </c>
      <c r="W1144" s="7" t="n">
        <f aca="false">$T1144-$V1144</f>
        <v>850.954</v>
      </c>
      <c r="X1144" s="7" t="n">
        <v>735.23</v>
      </c>
      <c r="Y1144" s="7" t="n">
        <f aca="false">$R1144*$X1144</f>
        <v>735.23</v>
      </c>
      <c r="Z1144" s="7" t="n">
        <f aca="false">$W1144-$Y1144</f>
        <v>115.724</v>
      </c>
      <c r="AA1144" s="8" t="n">
        <f aca="false">IFERROR($Z1144/$W1144,0)</f>
        <v>0.135993249928903</v>
      </c>
      <c r="AB1144" s="2" t="s">
        <v>85</v>
      </c>
      <c r="AC1144" s="2" t="s">
        <v>43</v>
      </c>
    </row>
    <row r="1145" customFormat="false" ht="15" hidden="false" customHeight="false" outlineLevel="0" collapsed="false">
      <c r="A1145" s="2" t="s">
        <v>2079</v>
      </c>
      <c r="B1145" s="3" t="n">
        <v>45412</v>
      </c>
      <c r="C1145" s="4" t="n">
        <f aca="false">YEAR($B1145)</f>
        <v>2024</v>
      </c>
      <c r="D1145" s="4" t="n">
        <f aca="false">MONTH($B1145)</f>
        <v>4</v>
      </c>
      <c r="E1145" s="2" t="s">
        <v>1643</v>
      </c>
      <c r="F1145" s="5" t="n">
        <f aca="false">ROUNDUP(MONTH($B1145)/3,0)</f>
        <v>2</v>
      </c>
      <c r="G1145" s="2" t="s">
        <v>45</v>
      </c>
      <c r="H1145" s="2" t="s">
        <v>46</v>
      </c>
      <c r="I1145" s="2" t="s">
        <v>33</v>
      </c>
      <c r="J1145" s="2" t="s">
        <v>47</v>
      </c>
      <c r="K1145" s="2" t="s">
        <v>48</v>
      </c>
      <c r="L1145" s="2" t="s">
        <v>49</v>
      </c>
      <c r="M1145" s="2" t="s">
        <v>50</v>
      </c>
      <c r="N1145" s="2" t="s">
        <v>51</v>
      </c>
      <c r="O1145" s="2" t="s">
        <v>64</v>
      </c>
      <c r="P1145" s="2" t="s">
        <v>65</v>
      </c>
      <c r="Q1145" s="2" t="s">
        <v>66</v>
      </c>
      <c r="R1145" s="6" t="n">
        <v>3</v>
      </c>
      <c r="S1145" s="7" t="n">
        <v>7958.1</v>
      </c>
      <c r="T1145" s="7" t="n">
        <f aca="false">$R1145*$S1145</f>
        <v>23874.3</v>
      </c>
      <c r="U1145" s="8" t="n">
        <v>0</v>
      </c>
      <c r="V1145" s="7" t="n">
        <f aca="false">$T1145*$U1145</f>
        <v>0</v>
      </c>
      <c r="W1145" s="7" t="n">
        <f aca="false">$T1145-$V1145</f>
        <v>23874.3</v>
      </c>
      <c r="X1145" s="7" t="n">
        <v>5959.72</v>
      </c>
      <c r="Y1145" s="7" t="n">
        <f aca="false">$R1145*$X1145</f>
        <v>17879.16</v>
      </c>
      <c r="Z1145" s="7" t="n">
        <f aca="false">$W1145-$Y1145</f>
        <v>5995.14</v>
      </c>
      <c r="AA1145" s="8" t="n">
        <f aca="false">IFERROR($Z1145/$W1145,0)</f>
        <v>0.251112702780815</v>
      </c>
      <c r="AB1145" s="2" t="s">
        <v>42</v>
      </c>
      <c r="AC1145" s="2" t="s">
        <v>43</v>
      </c>
    </row>
    <row r="1146" customFormat="false" ht="15" hidden="false" customHeight="false" outlineLevel="0" collapsed="false">
      <c r="A1146" s="2" t="s">
        <v>2080</v>
      </c>
      <c r="B1146" s="3" t="n">
        <v>45412</v>
      </c>
      <c r="C1146" s="4" t="n">
        <f aca="false">YEAR($B1146)</f>
        <v>2024</v>
      </c>
      <c r="D1146" s="4" t="n">
        <f aca="false">MONTH($B1146)</f>
        <v>4</v>
      </c>
      <c r="E1146" s="2" t="s">
        <v>1643</v>
      </c>
      <c r="F1146" s="5" t="n">
        <f aca="false">ROUNDUP(MONTH($B1146)/3,0)</f>
        <v>2</v>
      </c>
      <c r="G1146" s="2" t="s">
        <v>2081</v>
      </c>
      <c r="H1146" s="2" t="s">
        <v>2082</v>
      </c>
      <c r="I1146" s="2" t="s">
        <v>33</v>
      </c>
      <c r="J1146" s="2" t="s">
        <v>47</v>
      </c>
      <c r="K1146" s="2" t="s">
        <v>48</v>
      </c>
      <c r="L1146" s="2" t="s">
        <v>49</v>
      </c>
      <c r="M1146" s="2" t="s">
        <v>168</v>
      </c>
      <c r="N1146" s="2" t="s">
        <v>51</v>
      </c>
      <c r="O1146" s="2" t="s">
        <v>52</v>
      </c>
      <c r="P1146" s="2" t="s">
        <v>83</v>
      </c>
      <c r="Q1146" s="2" t="s">
        <v>178</v>
      </c>
      <c r="R1146" s="6" t="n">
        <v>2</v>
      </c>
      <c r="S1146" s="7" t="n">
        <v>3029.23</v>
      </c>
      <c r="T1146" s="7" t="n">
        <f aca="false">$R1146*$S1146</f>
        <v>6058.46</v>
      </c>
      <c r="U1146" s="8" t="n">
        <v>0.03</v>
      </c>
      <c r="V1146" s="7" t="n">
        <f aca="false">$T1146*$U1146</f>
        <v>181.7538</v>
      </c>
      <c r="W1146" s="7" t="n">
        <f aca="false">$T1146-$V1146</f>
        <v>5876.7062</v>
      </c>
      <c r="X1146" s="7" t="n">
        <v>2261.86</v>
      </c>
      <c r="Y1146" s="7" t="n">
        <f aca="false">$R1146*$X1146</f>
        <v>4523.72</v>
      </c>
      <c r="Z1146" s="7" t="n">
        <f aca="false">$W1146-$Y1146</f>
        <v>1352.9862</v>
      </c>
      <c r="AA1146" s="8" t="n">
        <f aca="false">IFERROR($Z1146/$W1146,0)</f>
        <v>0.230228661082291</v>
      </c>
      <c r="AB1146" s="2" t="s">
        <v>76</v>
      </c>
      <c r="AC1146" s="2" t="s">
        <v>43</v>
      </c>
    </row>
    <row r="1147" customFormat="false" ht="15" hidden="false" customHeight="false" outlineLevel="0" collapsed="false">
      <c r="A1147" s="2" t="s">
        <v>2083</v>
      </c>
      <c r="B1147" s="3" t="n">
        <v>45412</v>
      </c>
      <c r="C1147" s="4" t="n">
        <f aca="false">YEAR($B1147)</f>
        <v>2024</v>
      </c>
      <c r="D1147" s="4" t="n">
        <f aca="false">MONTH($B1147)</f>
        <v>4</v>
      </c>
      <c r="E1147" s="2" t="s">
        <v>1643</v>
      </c>
      <c r="F1147" s="5" t="n">
        <f aca="false">ROUNDUP(MONTH($B1147)/3,0)</f>
        <v>2</v>
      </c>
      <c r="G1147" s="2" t="s">
        <v>948</v>
      </c>
      <c r="H1147" s="2" t="s">
        <v>949</v>
      </c>
      <c r="I1147" s="2" t="s">
        <v>33</v>
      </c>
      <c r="J1147" s="2" t="s">
        <v>89</v>
      </c>
      <c r="K1147" s="2" t="s">
        <v>97</v>
      </c>
      <c r="L1147" s="2" t="s">
        <v>98</v>
      </c>
      <c r="M1147" s="2" t="s">
        <v>99</v>
      </c>
      <c r="N1147" s="2" t="s">
        <v>63</v>
      </c>
      <c r="O1147" s="2" t="s">
        <v>114</v>
      </c>
      <c r="P1147" s="2" t="s">
        <v>234</v>
      </c>
      <c r="Q1147" s="2" t="s">
        <v>235</v>
      </c>
      <c r="R1147" s="6" t="n">
        <v>1</v>
      </c>
      <c r="S1147" s="7" t="n">
        <v>219.83</v>
      </c>
      <c r="T1147" s="7" t="n">
        <f aca="false">$R1147*$S1147</f>
        <v>219.83</v>
      </c>
      <c r="U1147" s="8" t="n">
        <v>0.05</v>
      </c>
      <c r="V1147" s="7" t="n">
        <f aca="false">$T1147*$U1147</f>
        <v>10.9915</v>
      </c>
      <c r="W1147" s="7" t="n">
        <f aca="false">$T1147-$V1147</f>
        <v>208.8385</v>
      </c>
      <c r="X1147" s="7" t="n">
        <v>94.96</v>
      </c>
      <c r="Y1147" s="7" t="n">
        <f aca="false">$R1147*$X1147</f>
        <v>94.96</v>
      </c>
      <c r="Z1147" s="7" t="n">
        <f aca="false">$W1147-$Y1147</f>
        <v>113.8785</v>
      </c>
      <c r="AA1147" s="8" t="n">
        <f aca="false">IFERROR($Z1147/$W1147,0)</f>
        <v>0.545294569727325</v>
      </c>
      <c r="AB1147" s="2" t="s">
        <v>85</v>
      </c>
      <c r="AC1147" s="2" t="s">
        <v>43</v>
      </c>
    </row>
    <row r="1148" customFormat="false" ht="15" hidden="false" customHeight="false" outlineLevel="0" collapsed="false">
      <c r="A1148" s="2" t="s">
        <v>2084</v>
      </c>
      <c r="B1148" s="3" t="n">
        <v>45412</v>
      </c>
      <c r="C1148" s="4" t="n">
        <f aca="false">YEAR($B1148)</f>
        <v>2024</v>
      </c>
      <c r="D1148" s="4" t="n">
        <f aca="false">MONTH($B1148)</f>
        <v>4</v>
      </c>
      <c r="E1148" s="2" t="s">
        <v>1643</v>
      </c>
      <c r="F1148" s="5" t="n">
        <f aca="false">ROUNDUP(MONTH($B1148)/3,0)</f>
        <v>2</v>
      </c>
      <c r="G1148" s="2" t="s">
        <v>1552</v>
      </c>
      <c r="H1148" s="2" t="s">
        <v>1553</v>
      </c>
      <c r="I1148" s="2" t="s">
        <v>104</v>
      </c>
      <c r="J1148" s="2" t="s">
        <v>47</v>
      </c>
      <c r="K1148" s="2" t="s">
        <v>48</v>
      </c>
      <c r="L1148" s="2" t="s">
        <v>49</v>
      </c>
      <c r="M1148" s="2" t="s">
        <v>118</v>
      </c>
      <c r="N1148" s="2" t="s">
        <v>51</v>
      </c>
      <c r="O1148" s="2" t="s">
        <v>52</v>
      </c>
      <c r="P1148" s="2" t="s">
        <v>126</v>
      </c>
      <c r="Q1148" s="2" t="s">
        <v>157</v>
      </c>
      <c r="R1148" s="6" t="n">
        <v>2</v>
      </c>
      <c r="S1148" s="7" t="n">
        <v>819.47</v>
      </c>
      <c r="T1148" s="7" t="n">
        <f aca="false">$R1148*$S1148</f>
        <v>1638.94</v>
      </c>
      <c r="U1148" s="8" t="n">
        <v>0</v>
      </c>
      <c r="V1148" s="7" t="n">
        <f aca="false">$T1148*$U1148</f>
        <v>0</v>
      </c>
      <c r="W1148" s="7" t="n">
        <f aca="false">$T1148-$V1148</f>
        <v>1638.94</v>
      </c>
      <c r="X1148" s="7" t="n">
        <v>547.58</v>
      </c>
      <c r="Y1148" s="7" t="n">
        <f aca="false">$R1148*$X1148</f>
        <v>1095.16</v>
      </c>
      <c r="Z1148" s="7" t="n">
        <f aca="false">$W1148-$Y1148</f>
        <v>543.78</v>
      </c>
      <c r="AA1148" s="8" t="n">
        <f aca="false">IFERROR($Z1148/$W1148,0)</f>
        <v>0.331787618826803</v>
      </c>
      <c r="AB1148" s="2" t="s">
        <v>85</v>
      </c>
      <c r="AC1148" s="2" t="s">
        <v>43</v>
      </c>
    </row>
    <row r="1149" customFormat="false" ht="15" hidden="false" customHeight="false" outlineLevel="0" collapsed="false">
      <c r="A1149" s="2" t="s">
        <v>2085</v>
      </c>
      <c r="B1149" s="3" t="n">
        <v>45412</v>
      </c>
      <c r="C1149" s="4" t="n">
        <f aca="false">YEAR($B1149)</f>
        <v>2024</v>
      </c>
      <c r="D1149" s="4" t="n">
        <f aca="false">MONTH($B1149)</f>
        <v>4</v>
      </c>
      <c r="E1149" s="2" t="s">
        <v>1643</v>
      </c>
      <c r="F1149" s="5" t="n">
        <f aca="false">ROUNDUP(MONTH($B1149)/3,0)</f>
        <v>2</v>
      </c>
      <c r="G1149" s="2" t="s">
        <v>219</v>
      </c>
      <c r="H1149" s="2" t="s">
        <v>220</v>
      </c>
      <c r="I1149" s="2" t="s">
        <v>177</v>
      </c>
      <c r="J1149" s="2" t="s">
        <v>47</v>
      </c>
      <c r="K1149" s="2" t="s">
        <v>221</v>
      </c>
      <c r="L1149" s="2" t="s">
        <v>222</v>
      </c>
      <c r="M1149" s="2" t="s">
        <v>156</v>
      </c>
      <c r="N1149" s="2" t="s">
        <v>63</v>
      </c>
      <c r="O1149" s="2" t="s">
        <v>64</v>
      </c>
      <c r="P1149" s="2" t="s">
        <v>65</v>
      </c>
      <c r="Q1149" s="2" t="s">
        <v>66</v>
      </c>
      <c r="R1149" s="6" t="n">
        <v>10</v>
      </c>
      <c r="S1149" s="7" t="n">
        <v>9034.65</v>
      </c>
      <c r="T1149" s="7" t="n">
        <f aca="false">$R1149*$S1149</f>
        <v>90346.5</v>
      </c>
      <c r="U1149" s="8" t="n">
        <v>0.1</v>
      </c>
      <c r="V1149" s="7" t="n">
        <f aca="false">$T1149*$U1149</f>
        <v>9034.65</v>
      </c>
      <c r="W1149" s="7" t="n">
        <f aca="false">$T1149-$V1149</f>
        <v>81311.85</v>
      </c>
      <c r="X1149" s="7" t="n">
        <v>6618.96</v>
      </c>
      <c r="Y1149" s="7" t="n">
        <f aca="false">$R1149*$X1149</f>
        <v>66189.6</v>
      </c>
      <c r="Z1149" s="7" t="n">
        <f aca="false">$W1149-$Y1149</f>
        <v>15122.25</v>
      </c>
      <c r="AA1149" s="8" t="n">
        <f aca="false">IFERROR($Z1149/$W1149,0)</f>
        <v>0.185978427498575</v>
      </c>
      <c r="AB1149" s="2" t="s">
        <v>42</v>
      </c>
      <c r="AC1149" s="2" t="s">
        <v>43</v>
      </c>
    </row>
    <row r="1150" customFormat="false" ht="15" hidden="false" customHeight="false" outlineLevel="0" collapsed="false">
      <c r="A1150" s="2" t="s">
        <v>2086</v>
      </c>
      <c r="B1150" s="3" t="n">
        <v>45412</v>
      </c>
      <c r="C1150" s="4" t="n">
        <f aca="false">YEAR($B1150)</f>
        <v>2024</v>
      </c>
      <c r="D1150" s="4" t="n">
        <f aca="false">MONTH($B1150)</f>
        <v>4</v>
      </c>
      <c r="E1150" s="2" t="s">
        <v>1643</v>
      </c>
      <c r="F1150" s="5" t="n">
        <f aca="false">ROUNDUP(MONTH($B1150)/3,0)</f>
        <v>2</v>
      </c>
      <c r="G1150" s="2" t="s">
        <v>2087</v>
      </c>
      <c r="H1150" s="2" t="s">
        <v>2088</v>
      </c>
      <c r="I1150" s="2" t="s">
        <v>33</v>
      </c>
      <c r="J1150" s="2" t="s">
        <v>47</v>
      </c>
      <c r="K1150" s="2" t="s">
        <v>221</v>
      </c>
      <c r="L1150" s="2" t="s">
        <v>222</v>
      </c>
      <c r="M1150" s="2" t="s">
        <v>50</v>
      </c>
      <c r="N1150" s="2" t="s">
        <v>51</v>
      </c>
      <c r="O1150" s="2" t="s">
        <v>39</v>
      </c>
      <c r="P1150" s="2" t="s">
        <v>106</v>
      </c>
      <c r="Q1150" s="2" t="s">
        <v>143</v>
      </c>
      <c r="R1150" s="6" t="n">
        <v>1</v>
      </c>
      <c r="S1150" s="7" t="n">
        <v>688.29</v>
      </c>
      <c r="T1150" s="7" t="n">
        <f aca="false">$R1150*$S1150</f>
        <v>688.29</v>
      </c>
      <c r="U1150" s="8" t="n">
        <v>0</v>
      </c>
      <c r="V1150" s="7" t="n">
        <f aca="false">$T1150*$U1150</f>
        <v>0</v>
      </c>
      <c r="W1150" s="7" t="n">
        <f aca="false">$T1150-$V1150</f>
        <v>688.29</v>
      </c>
      <c r="X1150" s="7" t="n">
        <v>444</v>
      </c>
      <c r="Y1150" s="7" t="n">
        <f aca="false">$R1150*$X1150</f>
        <v>444</v>
      </c>
      <c r="Z1150" s="7" t="n">
        <f aca="false">$W1150-$Y1150</f>
        <v>244.29</v>
      </c>
      <c r="AA1150" s="8" t="n">
        <f aca="false">IFERROR($Z1150/$W1150,0)</f>
        <v>0.354923070217496</v>
      </c>
      <c r="AB1150" s="2" t="s">
        <v>42</v>
      </c>
      <c r="AC1150" s="2" t="s">
        <v>43</v>
      </c>
    </row>
    <row r="1151" customFormat="false" ht="15" hidden="false" customHeight="false" outlineLevel="0" collapsed="false">
      <c r="A1151" s="2" t="s">
        <v>2089</v>
      </c>
      <c r="B1151" s="3" t="n">
        <v>45412</v>
      </c>
      <c r="C1151" s="4" t="n">
        <f aca="false">YEAR($B1151)</f>
        <v>2024</v>
      </c>
      <c r="D1151" s="4" t="n">
        <f aca="false">MONTH($B1151)</f>
        <v>4</v>
      </c>
      <c r="E1151" s="2" t="s">
        <v>1643</v>
      </c>
      <c r="F1151" s="5" t="n">
        <f aca="false">ROUNDUP(MONTH($B1151)/3,0)</f>
        <v>2</v>
      </c>
      <c r="G1151" s="2" t="s">
        <v>1271</v>
      </c>
      <c r="H1151" s="2" t="s">
        <v>1272</v>
      </c>
      <c r="I1151" s="2" t="s">
        <v>33</v>
      </c>
      <c r="J1151" s="2" t="s">
        <v>47</v>
      </c>
      <c r="K1151" s="2" t="s">
        <v>196</v>
      </c>
      <c r="L1151" s="2" t="s">
        <v>197</v>
      </c>
      <c r="M1151" s="2" t="s">
        <v>105</v>
      </c>
      <c r="N1151" s="2" t="s">
        <v>151</v>
      </c>
      <c r="O1151" s="2" t="s">
        <v>64</v>
      </c>
      <c r="P1151" s="2" t="s">
        <v>65</v>
      </c>
      <c r="Q1151" s="2" t="s">
        <v>187</v>
      </c>
      <c r="R1151" s="6" t="n">
        <v>1</v>
      </c>
      <c r="S1151" s="7" t="n">
        <v>4581</v>
      </c>
      <c r="T1151" s="7" t="n">
        <f aca="false">$R1151*$S1151</f>
        <v>4581</v>
      </c>
      <c r="U1151" s="8" t="n">
        <v>0</v>
      </c>
      <c r="V1151" s="7" t="n">
        <f aca="false">$T1151*$U1151</f>
        <v>0</v>
      </c>
      <c r="W1151" s="7" t="n">
        <f aca="false">$T1151-$V1151</f>
        <v>4581</v>
      </c>
      <c r="X1151" s="7" t="n">
        <v>3775.94</v>
      </c>
      <c r="Y1151" s="7" t="n">
        <f aca="false">$R1151*$X1151</f>
        <v>3775.94</v>
      </c>
      <c r="Z1151" s="7" t="n">
        <f aca="false">$W1151-$Y1151</f>
        <v>805.06</v>
      </c>
      <c r="AA1151" s="8" t="n">
        <f aca="false">IFERROR($Z1151/$W1151,0)</f>
        <v>0.175738921632831</v>
      </c>
      <c r="AB1151" s="2" t="s">
        <v>85</v>
      </c>
      <c r="AC1151" s="2" t="s">
        <v>43</v>
      </c>
    </row>
    <row r="1152" customFormat="false" ht="15" hidden="false" customHeight="false" outlineLevel="0" collapsed="false">
      <c r="A1152" s="2" t="s">
        <v>2090</v>
      </c>
      <c r="B1152" s="3" t="n">
        <v>45412</v>
      </c>
      <c r="C1152" s="4" t="n">
        <f aca="false">YEAR($B1152)</f>
        <v>2024</v>
      </c>
      <c r="D1152" s="4" t="n">
        <f aca="false">MONTH($B1152)</f>
        <v>4</v>
      </c>
      <c r="E1152" s="2" t="s">
        <v>1643</v>
      </c>
      <c r="F1152" s="5" t="n">
        <f aca="false">ROUNDUP(MONTH($B1152)/3,0)</f>
        <v>2</v>
      </c>
      <c r="G1152" s="2" t="s">
        <v>2091</v>
      </c>
      <c r="H1152" s="2" t="s">
        <v>2092</v>
      </c>
      <c r="I1152" s="2" t="s">
        <v>33</v>
      </c>
      <c r="J1152" s="2" t="s">
        <v>47</v>
      </c>
      <c r="K1152" s="2" t="s">
        <v>221</v>
      </c>
      <c r="L1152" s="2" t="s">
        <v>222</v>
      </c>
      <c r="M1152" s="2" t="s">
        <v>50</v>
      </c>
      <c r="N1152" s="2" t="s">
        <v>51</v>
      </c>
      <c r="O1152" s="2" t="s">
        <v>52</v>
      </c>
      <c r="P1152" s="2" t="s">
        <v>126</v>
      </c>
      <c r="Q1152" s="2" t="s">
        <v>253</v>
      </c>
      <c r="R1152" s="6" t="n">
        <v>1</v>
      </c>
      <c r="S1152" s="7" t="n">
        <v>1607.79</v>
      </c>
      <c r="T1152" s="7" t="n">
        <f aca="false">$R1152*$S1152</f>
        <v>1607.79</v>
      </c>
      <c r="U1152" s="8" t="n">
        <v>0.1</v>
      </c>
      <c r="V1152" s="7" t="n">
        <f aca="false">$T1152*$U1152</f>
        <v>160.779</v>
      </c>
      <c r="W1152" s="7" t="n">
        <f aca="false">$T1152-$V1152</f>
        <v>1447.011</v>
      </c>
      <c r="X1152" s="7" t="n">
        <v>1222.7</v>
      </c>
      <c r="Y1152" s="7" t="n">
        <f aca="false">$R1152*$X1152</f>
        <v>1222.7</v>
      </c>
      <c r="Z1152" s="7" t="n">
        <f aca="false">$W1152-$Y1152</f>
        <v>224.311</v>
      </c>
      <c r="AA1152" s="8" t="n">
        <f aca="false">IFERROR($Z1152/$W1152,0)</f>
        <v>0.155016789782524</v>
      </c>
      <c r="AB1152" s="2" t="s">
        <v>42</v>
      </c>
      <c r="AC1152" s="2" t="s">
        <v>43</v>
      </c>
    </row>
    <row r="1153" customFormat="false" ht="15" hidden="false" customHeight="false" outlineLevel="0" collapsed="false">
      <c r="A1153" s="2" t="s">
        <v>2093</v>
      </c>
      <c r="B1153" s="3" t="n">
        <v>45412</v>
      </c>
      <c r="C1153" s="4" t="n">
        <f aca="false">YEAR($B1153)</f>
        <v>2024</v>
      </c>
      <c r="D1153" s="4" t="n">
        <f aca="false">MONTH($B1153)</f>
        <v>4</v>
      </c>
      <c r="E1153" s="2" t="s">
        <v>1643</v>
      </c>
      <c r="F1153" s="5" t="n">
        <f aca="false">ROUNDUP(MONTH($B1153)/3,0)</f>
        <v>2</v>
      </c>
      <c r="G1153" s="2" t="s">
        <v>2062</v>
      </c>
      <c r="H1153" s="2" t="s">
        <v>2063</v>
      </c>
      <c r="I1153" s="2" t="s">
        <v>33</v>
      </c>
      <c r="J1153" s="2" t="s">
        <v>47</v>
      </c>
      <c r="K1153" s="2" t="s">
        <v>185</v>
      </c>
      <c r="L1153" s="2" t="s">
        <v>186</v>
      </c>
      <c r="M1153" s="2" t="s">
        <v>105</v>
      </c>
      <c r="N1153" s="2" t="s">
        <v>63</v>
      </c>
      <c r="O1153" s="2" t="s">
        <v>39</v>
      </c>
      <c r="P1153" s="2" t="s">
        <v>40</v>
      </c>
      <c r="Q1153" s="2" t="s">
        <v>100</v>
      </c>
      <c r="R1153" s="6" t="n">
        <v>1</v>
      </c>
      <c r="S1153" s="7" t="n">
        <v>1624.26</v>
      </c>
      <c r="T1153" s="7" t="n">
        <f aca="false">$R1153*$S1153</f>
        <v>1624.26</v>
      </c>
      <c r="U1153" s="8" t="n">
        <v>0.08</v>
      </c>
      <c r="V1153" s="7" t="n">
        <f aca="false">$T1153*$U1153</f>
        <v>129.9408</v>
      </c>
      <c r="W1153" s="7" t="n">
        <f aca="false">$T1153-$V1153</f>
        <v>1494.3192</v>
      </c>
      <c r="X1153" s="7" t="n">
        <v>1145.47</v>
      </c>
      <c r="Y1153" s="7" t="n">
        <f aca="false">$R1153*$X1153</f>
        <v>1145.47</v>
      </c>
      <c r="Z1153" s="7" t="n">
        <f aca="false">$W1153-$Y1153</f>
        <v>348.8492</v>
      </c>
      <c r="AA1153" s="8" t="n">
        <f aca="false">IFERROR($Z1153/$W1153,0)</f>
        <v>0.2334502561434</v>
      </c>
      <c r="AB1153" s="2" t="s">
        <v>42</v>
      </c>
      <c r="AC1153" s="2" t="s">
        <v>43</v>
      </c>
    </row>
    <row r="1154" customFormat="false" ht="15" hidden="false" customHeight="false" outlineLevel="0" collapsed="false">
      <c r="A1154" s="2" t="s">
        <v>2094</v>
      </c>
      <c r="B1154" s="3" t="n">
        <v>45412</v>
      </c>
      <c r="C1154" s="4" t="n">
        <f aca="false">YEAR($B1154)</f>
        <v>2024</v>
      </c>
      <c r="D1154" s="4" t="n">
        <f aca="false">MONTH($B1154)</f>
        <v>4</v>
      </c>
      <c r="E1154" s="2" t="s">
        <v>1643</v>
      </c>
      <c r="F1154" s="5" t="n">
        <f aca="false">ROUNDUP(MONTH($B1154)/3,0)</f>
        <v>2</v>
      </c>
      <c r="G1154" s="2" t="s">
        <v>1348</v>
      </c>
      <c r="H1154" s="2" t="s">
        <v>1349</v>
      </c>
      <c r="I1154" s="2" t="s">
        <v>33</v>
      </c>
      <c r="J1154" s="2" t="s">
        <v>47</v>
      </c>
      <c r="K1154" s="2" t="s">
        <v>221</v>
      </c>
      <c r="L1154" s="2" t="s">
        <v>222</v>
      </c>
      <c r="M1154" s="2" t="s">
        <v>50</v>
      </c>
      <c r="N1154" s="2" t="s">
        <v>63</v>
      </c>
      <c r="O1154" s="2" t="s">
        <v>114</v>
      </c>
      <c r="P1154" s="2" t="s">
        <v>234</v>
      </c>
      <c r="Q1154" s="2" t="s">
        <v>235</v>
      </c>
      <c r="R1154" s="6" t="n">
        <v>3</v>
      </c>
      <c r="S1154" s="7" t="n">
        <v>245.29</v>
      </c>
      <c r="T1154" s="7" t="n">
        <f aca="false">$R1154*$S1154</f>
        <v>735.87</v>
      </c>
      <c r="U1154" s="8" t="n">
        <v>0</v>
      </c>
      <c r="V1154" s="7" t="n">
        <f aca="false">$T1154*$U1154</f>
        <v>0</v>
      </c>
      <c r="W1154" s="7" t="n">
        <f aca="false">$T1154-$V1154</f>
        <v>735.87</v>
      </c>
      <c r="X1154" s="7" t="n">
        <v>124.17</v>
      </c>
      <c r="Y1154" s="7" t="n">
        <f aca="false">$R1154*$X1154</f>
        <v>372.51</v>
      </c>
      <c r="Z1154" s="7" t="n">
        <f aca="false">$W1154-$Y1154</f>
        <v>363.36</v>
      </c>
      <c r="AA1154" s="8" t="n">
        <f aca="false">IFERROR($Z1154/$W1154,0)</f>
        <v>0.493782869256798</v>
      </c>
      <c r="AB1154" s="2" t="s">
        <v>42</v>
      </c>
      <c r="AC1154" s="2" t="s">
        <v>43</v>
      </c>
    </row>
    <row r="1155" customFormat="false" ht="15" hidden="false" customHeight="false" outlineLevel="0" collapsed="false">
      <c r="A1155" s="2" t="s">
        <v>2095</v>
      </c>
      <c r="B1155" s="3" t="n">
        <v>45412</v>
      </c>
      <c r="C1155" s="4" t="n">
        <f aca="false">YEAR($B1155)</f>
        <v>2024</v>
      </c>
      <c r="D1155" s="4" t="n">
        <f aca="false">MONTH($B1155)</f>
        <v>4</v>
      </c>
      <c r="E1155" s="2" t="s">
        <v>1643</v>
      </c>
      <c r="F1155" s="5" t="n">
        <f aca="false">ROUNDUP(MONTH($B1155)/3,0)</f>
        <v>2</v>
      </c>
      <c r="G1155" s="2" t="s">
        <v>225</v>
      </c>
      <c r="H1155" s="2" t="s">
        <v>226</v>
      </c>
      <c r="I1155" s="2" t="s">
        <v>33</v>
      </c>
      <c r="J1155" s="2" t="s">
        <v>59</v>
      </c>
      <c r="K1155" s="2" t="s">
        <v>71</v>
      </c>
      <c r="L1155" s="2" t="s">
        <v>72</v>
      </c>
      <c r="M1155" s="2" t="s">
        <v>142</v>
      </c>
      <c r="N1155" s="2" t="s">
        <v>51</v>
      </c>
      <c r="O1155" s="2" t="s">
        <v>52</v>
      </c>
      <c r="P1155" s="2" t="s">
        <v>53</v>
      </c>
      <c r="Q1155" s="2" t="s">
        <v>363</v>
      </c>
      <c r="R1155" s="6" t="n">
        <v>2</v>
      </c>
      <c r="S1155" s="7" t="n">
        <v>4594.95</v>
      </c>
      <c r="T1155" s="7" t="n">
        <f aca="false">$R1155*$S1155</f>
        <v>9189.9</v>
      </c>
      <c r="U1155" s="8" t="n">
        <v>0.15</v>
      </c>
      <c r="V1155" s="7" t="n">
        <f aca="false">$T1155*$U1155</f>
        <v>1378.485</v>
      </c>
      <c r="W1155" s="7" t="n">
        <f aca="false">$T1155-$V1155</f>
        <v>7811.415</v>
      </c>
      <c r="X1155" s="7" t="n">
        <v>3346.41</v>
      </c>
      <c r="Y1155" s="7" t="n">
        <f aca="false">$R1155*$X1155</f>
        <v>6692.82</v>
      </c>
      <c r="Z1155" s="7" t="n">
        <f aca="false">$W1155-$Y1155</f>
        <v>1118.595</v>
      </c>
      <c r="AA1155" s="8" t="n">
        <f aca="false">IFERROR($Z1155/$W1155,0)</f>
        <v>0.143200047622614</v>
      </c>
      <c r="AB1155" s="2" t="s">
        <v>85</v>
      </c>
      <c r="AC1155" s="2" t="s">
        <v>43</v>
      </c>
    </row>
    <row r="1156" customFormat="false" ht="15" hidden="false" customHeight="false" outlineLevel="0" collapsed="false">
      <c r="A1156" s="2" t="s">
        <v>2096</v>
      </c>
      <c r="B1156" s="3" t="n">
        <v>45413</v>
      </c>
      <c r="C1156" s="4" t="n">
        <f aca="false">YEAR($B1156)</f>
        <v>2024</v>
      </c>
      <c r="D1156" s="4" t="n">
        <f aca="false">MONTH($B1156)</f>
        <v>5</v>
      </c>
      <c r="E1156" s="2" t="s">
        <v>2097</v>
      </c>
      <c r="F1156" s="5" t="n">
        <f aca="false">ROUNDUP(MONTH($B1156)/3,0)</f>
        <v>2</v>
      </c>
      <c r="G1156" s="2" t="s">
        <v>225</v>
      </c>
      <c r="H1156" s="2" t="s">
        <v>226</v>
      </c>
      <c r="I1156" s="2" t="s">
        <v>33</v>
      </c>
      <c r="J1156" s="2" t="s">
        <v>59</v>
      </c>
      <c r="K1156" s="2" t="s">
        <v>71</v>
      </c>
      <c r="L1156" s="2" t="s">
        <v>72</v>
      </c>
      <c r="M1156" s="2" t="s">
        <v>131</v>
      </c>
      <c r="N1156" s="2" t="s">
        <v>51</v>
      </c>
      <c r="O1156" s="2" t="s">
        <v>39</v>
      </c>
      <c r="P1156" s="2" t="s">
        <v>106</v>
      </c>
      <c r="Q1156" s="2" t="s">
        <v>143</v>
      </c>
      <c r="R1156" s="6" t="n">
        <v>1</v>
      </c>
      <c r="S1156" s="7" t="n">
        <v>729.81</v>
      </c>
      <c r="T1156" s="7" t="n">
        <f aca="false">$R1156*$S1156</f>
        <v>729.81</v>
      </c>
      <c r="U1156" s="8" t="n">
        <v>0.05</v>
      </c>
      <c r="V1156" s="7" t="n">
        <f aca="false">$T1156*$U1156</f>
        <v>36.4905</v>
      </c>
      <c r="W1156" s="7" t="n">
        <f aca="false">$T1156-$V1156</f>
        <v>693.3195</v>
      </c>
      <c r="X1156" s="7" t="n">
        <v>463.02</v>
      </c>
      <c r="Y1156" s="7" t="n">
        <f aca="false">$R1156*$X1156</f>
        <v>463.02</v>
      </c>
      <c r="Z1156" s="7" t="n">
        <f aca="false">$W1156-$Y1156</f>
        <v>230.2995</v>
      </c>
      <c r="AA1156" s="8" t="n">
        <f aca="false">IFERROR($Z1156/$W1156,0)</f>
        <v>0.33216936780229</v>
      </c>
      <c r="AB1156" s="2" t="s">
        <v>85</v>
      </c>
      <c r="AC1156" s="2" t="s">
        <v>43</v>
      </c>
    </row>
    <row r="1157" customFormat="false" ht="15" hidden="false" customHeight="false" outlineLevel="0" collapsed="false">
      <c r="A1157" s="2" t="s">
        <v>2098</v>
      </c>
      <c r="B1157" s="3" t="n">
        <v>45413</v>
      </c>
      <c r="C1157" s="4" t="n">
        <f aca="false">YEAR($B1157)</f>
        <v>2024</v>
      </c>
      <c r="D1157" s="4" t="n">
        <f aca="false">MONTH($B1157)</f>
        <v>5</v>
      </c>
      <c r="E1157" s="2" t="s">
        <v>2097</v>
      </c>
      <c r="F1157" s="5" t="n">
        <f aca="false">ROUNDUP(MONTH($B1157)/3,0)</f>
        <v>2</v>
      </c>
      <c r="G1157" s="2" t="s">
        <v>517</v>
      </c>
      <c r="H1157" s="2" t="s">
        <v>518</v>
      </c>
      <c r="I1157" s="2" t="s">
        <v>33</v>
      </c>
      <c r="J1157" s="2" t="s">
        <v>147</v>
      </c>
      <c r="K1157" s="2" t="s">
        <v>215</v>
      </c>
      <c r="L1157" s="2" t="s">
        <v>216</v>
      </c>
      <c r="M1157" s="2" t="s">
        <v>150</v>
      </c>
      <c r="N1157" s="2" t="s">
        <v>63</v>
      </c>
      <c r="O1157" s="2" t="s">
        <v>171</v>
      </c>
      <c r="P1157" s="2" t="s">
        <v>180</v>
      </c>
      <c r="Q1157" s="2" t="s">
        <v>181</v>
      </c>
      <c r="R1157" s="6" t="n">
        <v>2</v>
      </c>
      <c r="S1157" s="7" t="n">
        <v>2647.17</v>
      </c>
      <c r="T1157" s="7" t="n">
        <f aca="false">$R1157*$S1157</f>
        <v>5294.34</v>
      </c>
      <c r="U1157" s="8" t="n">
        <v>0.05</v>
      </c>
      <c r="V1157" s="7" t="n">
        <f aca="false">$T1157*$U1157</f>
        <v>264.717</v>
      </c>
      <c r="W1157" s="7" t="n">
        <f aca="false">$T1157-$V1157</f>
        <v>5029.623</v>
      </c>
      <c r="X1157" s="7" t="n">
        <v>1810.97</v>
      </c>
      <c r="Y1157" s="7" t="n">
        <f aca="false">$R1157*$X1157</f>
        <v>3621.94</v>
      </c>
      <c r="Z1157" s="7" t="n">
        <f aca="false">$W1157-$Y1157</f>
        <v>1407.683</v>
      </c>
      <c r="AA1157" s="8" t="n">
        <f aca="false">IFERROR($Z1157/$W1157,0)</f>
        <v>0.279878432240349</v>
      </c>
      <c r="AB1157" s="2" t="s">
        <v>85</v>
      </c>
      <c r="AC1157" s="2" t="s">
        <v>43</v>
      </c>
    </row>
    <row r="1158" customFormat="false" ht="15" hidden="false" customHeight="false" outlineLevel="0" collapsed="false">
      <c r="A1158" s="2" t="s">
        <v>2099</v>
      </c>
      <c r="B1158" s="3" t="n">
        <v>45413</v>
      </c>
      <c r="C1158" s="4" t="n">
        <f aca="false">YEAR($B1158)</f>
        <v>2024</v>
      </c>
      <c r="D1158" s="4" t="n">
        <f aca="false">MONTH($B1158)</f>
        <v>5</v>
      </c>
      <c r="E1158" s="2" t="s">
        <v>2097</v>
      </c>
      <c r="F1158" s="5" t="n">
        <f aca="false">ROUNDUP(MONTH($B1158)/3,0)</f>
        <v>2</v>
      </c>
      <c r="G1158" s="2" t="s">
        <v>2100</v>
      </c>
      <c r="H1158" s="2" t="s">
        <v>2101</v>
      </c>
      <c r="I1158" s="2" t="s">
        <v>104</v>
      </c>
      <c r="J1158" s="2" t="s">
        <v>47</v>
      </c>
      <c r="K1158" s="2" t="s">
        <v>48</v>
      </c>
      <c r="L1158" s="2" t="s">
        <v>155</v>
      </c>
      <c r="M1158" s="2" t="s">
        <v>105</v>
      </c>
      <c r="N1158" s="2" t="s">
        <v>151</v>
      </c>
      <c r="O1158" s="2" t="s">
        <v>64</v>
      </c>
      <c r="P1158" s="2" t="s">
        <v>74</v>
      </c>
      <c r="Q1158" s="2" t="s">
        <v>542</v>
      </c>
      <c r="R1158" s="6" t="n">
        <v>6</v>
      </c>
      <c r="S1158" s="7" t="n">
        <v>935.17</v>
      </c>
      <c r="T1158" s="7" t="n">
        <f aca="false">$R1158*$S1158</f>
        <v>5611.02</v>
      </c>
      <c r="U1158" s="8" t="n">
        <v>0.05</v>
      </c>
      <c r="V1158" s="7" t="n">
        <f aca="false">$T1158*$U1158</f>
        <v>280.551</v>
      </c>
      <c r="W1158" s="7" t="n">
        <f aca="false">$T1158-$V1158</f>
        <v>5330.469</v>
      </c>
      <c r="X1158" s="7" t="n">
        <v>655.07</v>
      </c>
      <c r="Y1158" s="7" t="n">
        <f aca="false">$R1158*$X1158</f>
        <v>3930.42</v>
      </c>
      <c r="Z1158" s="7" t="n">
        <f aca="false">$W1158-$Y1158</f>
        <v>1400.049</v>
      </c>
      <c r="AA1158" s="8" t="n">
        <f aca="false">IFERROR($Z1158/$W1158,0)</f>
        <v>0.262650247098332</v>
      </c>
      <c r="AB1158" s="2" t="s">
        <v>55</v>
      </c>
      <c r="AC1158" s="2" t="s">
        <v>43</v>
      </c>
    </row>
    <row r="1159" customFormat="false" ht="15" hidden="false" customHeight="false" outlineLevel="0" collapsed="false">
      <c r="A1159" s="2" t="s">
        <v>2102</v>
      </c>
      <c r="B1159" s="3" t="n">
        <v>45413</v>
      </c>
      <c r="C1159" s="4" t="n">
        <f aca="false">YEAR($B1159)</f>
        <v>2024</v>
      </c>
      <c r="D1159" s="4" t="n">
        <f aca="false">MONTH($B1159)</f>
        <v>5</v>
      </c>
      <c r="E1159" s="2" t="s">
        <v>2097</v>
      </c>
      <c r="F1159" s="5" t="n">
        <f aca="false">ROUNDUP(MONTH($B1159)/3,0)</f>
        <v>2</v>
      </c>
      <c r="G1159" s="2" t="s">
        <v>225</v>
      </c>
      <c r="H1159" s="2" t="s">
        <v>226</v>
      </c>
      <c r="I1159" s="2" t="s">
        <v>33</v>
      </c>
      <c r="J1159" s="2" t="s">
        <v>59</v>
      </c>
      <c r="K1159" s="2" t="s">
        <v>71</v>
      </c>
      <c r="L1159" s="2" t="s">
        <v>72</v>
      </c>
      <c r="M1159" s="2" t="s">
        <v>142</v>
      </c>
      <c r="N1159" s="2" t="s">
        <v>63</v>
      </c>
      <c r="O1159" s="2" t="s">
        <v>64</v>
      </c>
      <c r="P1159" s="2" t="s">
        <v>74</v>
      </c>
      <c r="Q1159" s="2" t="s">
        <v>542</v>
      </c>
      <c r="R1159" s="6" t="n">
        <v>1</v>
      </c>
      <c r="S1159" s="7" t="n">
        <v>922.05</v>
      </c>
      <c r="T1159" s="7" t="n">
        <f aca="false">$R1159*$S1159</f>
        <v>922.05</v>
      </c>
      <c r="U1159" s="8" t="n">
        <v>0</v>
      </c>
      <c r="V1159" s="7" t="n">
        <f aca="false">$T1159*$U1159</f>
        <v>0</v>
      </c>
      <c r="W1159" s="7" t="n">
        <f aca="false">$T1159-$V1159</f>
        <v>922.05</v>
      </c>
      <c r="X1159" s="7" t="n">
        <v>709.58</v>
      </c>
      <c r="Y1159" s="7" t="n">
        <f aca="false">$R1159*$X1159</f>
        <v>709.58</v>
      </c>
      <c r="Z1159" s="7" t="n">
        <f aca="false">$W1159-$Y1159</f>
        <v>212.47</v>
      </c>
      <c r="AA1159" s="8" t="n">
        <f aca="false">IFERROR($Z1159/$W1159,0)</f>
        <v>0.230432189143756</v>
      </c>
      <c r="AB1159" s="2" t="s">
        <v>42</v>
      </c>
      <c r="AC1159" s="2" t="s">
        <v>43</v>
      </c>
    </row>
    <row r="1160" customFormat="false" ht="15" hidden="false" customHeight="false" outlineLevel="0" collapsed="false">
      <c r="A1160" s="2" t="s">
        <v>2103</v>
      </c>
      <c r="B1160" s="3" t="n">
        <v>45413</v>
      </c>
      <c r="C1160" s="4" t="n">
        <f aca="false">YEAR($B1160)</f>
        <v>2024</v>
      </c>
      <c r="D1160" s="4" t="n">
        <f aca="false">MONTH($B1160)</f>
        <v>5</v>
      </c>
      <c r="E1160" s="2" t="s">
        <v>2097</v>
      </c>
      <c r="F1160" s="5" t="n">
        <f aca="false">ROUNDUP(MONTH($B1160)/3,0)</f>
        <v>2</v>
      </c>
      <c r="G1160" s="2" t="s">
        <v>145</v>
      </c>
      <c r="H1160" s="2" t="s">
        <v>146</v>
      </c>
      <c r="I1160" s="2" t="s">
        <v>33</v>
      </c>
      <c r="J1160" s="2" t="s">
        <v>147</v>
      </c>
      <c r="K1160" s="2" t="s">
        <v>148</v>
      </c>
      <c r="L1160" s="2" t="s">
        <v>149</v>
      </c>
      <c r="M1160" s="2" t="s">
        <v>217</v>
      </c>
      <c r="N1160" s="2" t="s">
        <v>63</v>
      </c>
      <c r="O1160" s="2" t="s">
        <v>39</v>
      </c>
      <c r="P1160" s="2" t="s">
        <v>106</v>
      </c>
      <c r="Q1160" s="2" t="s">
        <v>107</v>
      </c>
      <c r="R1160" s="6" t="n">
        <v>1</v>
      </c>
      <c r="S1160" s="7" t="n">
        <v>2137.87</v>
      </c>
      <c r="T1160" s="7" t="n">
        <f aca="false">$R1160*$S1160</f>
        <v>2137.87</v>
      </c>
      <c r="U1160" s="8" t="n">
        <v>0.1</v>
      </c>
      <c r="V1160" s="7" t="n">
        <f aca="false">$T1160*$U1160</f>
        <v>213.787</v>
      </c>
      <c r="W1160" s="7" t="n">
        <f aca="false">$T1160-$V1160</f>
        <v>1924.083</v>
      </c>
      <c r="X1160" s="7" t="n">
        <v>1588.97</v>
      </c>
      <c r="Y1160" s="7" t="n">
        <f aca="false">$R1160*$X1160</f>
        <v>1588.97</v>
      </c>
      <c r="Z1160" s="7" t="n">
        <f aca="false">$W1160-$Y1160</f>
        <v>335.113</v>
      </c>
      <c r="AA1160" s="8" t="n">
        <f aca="false">IFERROR($Z1160/$W1160,0)</f>
        <v>0.174167642456173</v>
      </c>
      <c r="AB1160" s="2" t="s">
        <v>85</v>
      </c>
      <c r="AC1160" s="2" t="s">
        <v>43</v>
      </c>
    </row>
    <row r="1161" customFormat="false" ht="15" hidden="false" customHeight="false" outlineLevel="0" collapsed="false">
      <c r="A1161" s="2" t="s">
        <v>2104</v>
      </c>
      <c r="B1161" s="3" t="n">
        <v>45413</v>
      </c>
      <c r="C1161" s="4" t="n">
        <f aca="false">YEAR($B1161)</f>
        <v>2024</v>
      </c>
      <c r="D1161" s="4" t="n">
        <f aca="false">MONTH($B1161)</f>
        <v>5</v>
      </c>
      <c r="E1161" s="2" t="s">
        <v>2097</v>
      </c>
      <c r="F1161" s="5" t="n">
        <f aca="false">ROUNDUP(MONTH($B1161)/3,0)</f>
        <v>2</v>
      </c>
      <c r="G1161" s="2" t="s">
        <v>319</v>
      </c>
      <c r="H1161" s="2" t="s">
        <v>320</v>
      </c>
      <c r="I1161" s="2" t="s">
        <v>33</v>
      </c>
      <c r="J1161" s="2" t="s">
        <v>59</v>
      </c>
      <c r="K1161" s="2" t="s">
        <v>321</v>
      </c>
      <c r="L1161" s="2" t="s">
        <v>322</v>
      </c>
      <c r="M1161" s="2" t="s">
        <v>131</v>
      </c>
      <c r="N1161" s="2" t="s">
        <v>63</v>
      </c>
      <c r="O1161" s="2" t="s">
        <v>52</v>
      </c>
      <c r="P1161" s="2" t="s">
        <v>53</v>
      </c>
      <c r="Q1161" s="2" t="s">
        <v>169</v>
      </c>
      <c r="R1161" s="6" t="n">
        <v>2</v>
      </c>
      <c r="S1161" s="7" t="n">
        <v>2235.44</v>
      </c>
      <c r="T1161" s="7" t="n">
        <f aca="false">$R1161*$S1161</f>
        <v>4470.88</v>
      </c>
      <c r="U1161" s="8" t="n">
        <v>0.08</v>
      </c>
      <c r="V1161" s="7" t="n">
        <f aca="false">$T1161*$U1161</f>
        <v>357.6704</v>
      </c>
      <c r="W1161" s="7" t="n">
        <f aca="false">$T1161-$V1161</f>
        <v>4113.2096</v>
      </c>
      <c r="X1161" s="7" t="n">
        <v>1746.5</v>
      </c>
      <c r="Y1161" s="7" t="n">
        <f aca="false">$R1161*$X1161</f>
        <v>3493</v>
      </c>
      <c r="Z1161" s="7" t="n">
        <f aca="false">$W1161-$Y1161</f>
        <v>620.2096</v>
      </c>
      <c r="AA1161" s="8" t="n">
        <f aca="false">IFERROR($Z1161/$W1161,0)</f>
        <v>0.150784827498215</v>
      </c>
      <c r="AB1161" s="2" t="s">
        <v>42</v>
      </c>
      <c r="AC1161" s="2" t="s">
        <v>43</v>
      </c>
    </row>
    <row r="1162" customFormat="false" ht="15" hidden="false" customHeight="false" outlineLevel="0" collapsed="false">
      <c r="A1162" s="2" t="s">
        <v>2105</v>
      </c>
      <c r="B1162" s="3" t="n">
        <v>45413</v>
      </c>
      <c r="C1162" s="4" t="n">
        <f aca="false">YEAR($B1162)</f>
        <v>2024</v>
      </c>
      <c r="D1162" s="4" t="n">
        <f aca="false">MONTH($B1162)</f>
        <v>5</v>
      </c>
      <c r="E1162" s="2" t="s">
        <v>2097</v>
      </c>
      <c r="F1162" s="5" t="n">
        <f aca="false">ROUNDUP(MONTH($B1162)/3,0)</f>
        <v>2</v>
      </c>
      <c r="G1162" s="2" t="s">
        <v>336</v>
      </c>
      <c r="H1162" s="2" t="s">
        <v>337</v>
      </c>
      <c r="I1162" s="2" t="s">
        <v>104</v>
      </c>
      <c r="J1162" s="2" t="s">
        <v>59</v>
      </c>
      <c r="K1162" s="2" t="s">
        <v>210</v>
      </c>
      <c r="L1162" s="2" t="s">
        <v>211</v>
      </c>
      <c r="M1162" s="2" t="s">
        <v>131</v>
      </c>
      <c r="N1162" s="2" t="s">
        <v>63</v>
      </c>
      <c r="O1162" s="2" t="s">
        <v>114</v>
      </c>
      <c r="P1162" s="2" t="s">
        <v>119</v>
      </c>
      <c r="Q1162" s="2" t="s">
        <v>308</v>
      </c>
      <c r="R1162" s="6" t="n">
        <v>14</v>
      </c>
      <c r="S1162" s="7" t="n">
        <v>332.25</v>
      </c>
      <c r="T1162" s="7" t="n">
        <f aca="false">$R1162*$S1162</f>
        <v>4651.5</v>
      </c>
      <c r="U1162" s="8" t="n">
        <v>0</v>
      </c>
      <c r="V1162" s="7" t="n">
        <f aca="false">$T1162*$U1162</f>
        <v>0</v>
      </c>
      <c r="W1162" s="7" t="n">
        <f aca="false">$T1162-$V1162</f>
        <v>4651.5</v>
      </c>
      <c r="X1162" s="7" t="n">
        <v>175.55</v>
      </c>
      <c r="Y1162" s="7" t="n">
        <f aca="false">$R1162*$X1162</f>
        <v>2457.7</v>
      </c>
      <c r="Z1162" s="7" t="n">
        <f aca="false">$W1162-$Y1162</f>
        <v>2193.8</v>
      </c>
      <c r="AA1162" s="8" t="n">
        <f aca="false">IFERROR($Z1162/$W1162,0)</f>
        <v>0.47163280662152</v>
      </c>
      <c r="AB1162" s="2" t="s">
        <v>85</v>
      </c>
      <c r="AC1162" s="2" t="s">
        <v>43</v>
      </c>
    </row>
    <row r="1163" customFormat="false" ht="15" hidden="false" customHeight="false" outlineLevel="0" collapsed="false">
      <c r="A1163" s="2" t="s">
        <v>2106</v>
      </c>
      <c r="B1163" s="3" t="n">
        <v>45413</v>
      </c>
      <c r="C1163" s="4" t="n">
        <f aca="false">YEAR($B1163)</f>
        <v>2024</v>
      </c>
      <c r="D1163" s="4" t="n">
        <f aca="false">MONTH($B1163)</f>
        <v>5</v>
      </c>
      <c r="E1163" s="2" t="s">
        <v>2097</v>
      </c>
      <c r="F1163" s="5" t="n">
        <f aca="false">ROUNDUP(MONTH($B1163)/3,0)</f>
        <v>2</v>
      </c>
      <c r="G1163" s="2" t="s">
        <v>1357</v>
      </c>
      <c r="H1163" s="2" t="s">
        <v>1358</v>
      </c>
      <c r="I1163" s="2" t="s">
        <v>104</v>
      </c>
      <c r="J1163" s="2" t="s">
        <v>34</v>
      </c>
      <c r="K1163" s="2" t="s">
        <v>35</v>
      </c>
      <c r="L1163" s="2" t="s">
        <v>36</v>
      </c>
      <c r="M1163" s="2" t="s">
        <v>82</v>
      </c>
      <c r="N1163" s="2" t="s">
        <v>73</v>
      </c>
      <c r="O1163" s="2" t="s">
        <v>64</v>
      </c>
      <c r="P1163" s="2" t="s">
        <v>74</v>
      </c>
      <c r="Q1163" s="2" t="s">
        <v>259</v>
      </c>
      <c r="R1163" s="6" t="n">
        <v>6</v>
      </c>
      <c r="S1163" s="7" t="n">
        <v>2196.29</v>
      </c>
      <c r="T1163" s="7" t="n">
        <f aca="false">$R1163*$S1163</f>
        <v>13177.74</v>
      </c>
      <c r="U1163" s="8" t="n">
        <v>0</v>
      </c>
      <c r="V1163" s="7" t="n">
        <f aca="false">$T1163*$U1163</f>
        <v>0</v>
      </c>
      <c r="W1163" s="7" t="n">
        <f aca="false">$T1163-$V1163</f>
        <v>13177.74</v>
      </c>
      <c r="X1163" s="7" t="n">
        <v>1640.05</v>
      </c>
      <c r="Y1163" s="7" t="n">
        <f aca="false">$R1163*$X1163</f>
        <v>9840.3</v>
      </c>
      <c r="Z1163" s="7" t="n">
        <f aca="false">$W1163-$Y1163</f>
        <v>3337.44</v>
      </c>
      <c r="AA1163" s="8" t="n">
        <f aca="false">IFERROR($Z1163/$W1163,0)</f>
        <v>0.253263457922223</v>
      </c>
      <c r="AB1163" s="2" t="s">
        <v>55</v>
      </c>
      <c r="AC1163" s="2" t="s">
        <v>43</v>
      </c>
    </row>
    <row r="1164" customFormat="false" ht="15" hidden="false" customHeight="false" outlineLevel="0" collapsed="false">
      <c r="A1164" s="2" t="s">
        <v>2107</v>
      </c>
      <c r="B1164" s="3" t="n">
        <v>45413</v>
      </c>
      <c r="C1164" s="4" t="n">
        <f aca="false">YEAR($B1164)</f>
        <v>2024</v>
      </c>
      <c r="D1164" s="4" t="n">
        <f aca="false">MONTH($B1164)</f>
        <v>5</v>
      </c>
      <c r="E1164" s="2" t="s">
        <v>2097</v>
      </c>
      <c r="F1164" s="5" t="n">
        <f aca="false">ROUNDUP(MONTH($B1164)/3,0)</f>
        <v>2</v>
      </c>
      <c r="G1164" s="2" t="s">
        <v>805</v>
      </c>
      <c r="H1164" s="2" t="s">
        <v>806</v>
      </c>
      <c r="I1164" s="2" t="s">
        <v>33</v>
      </c>
      <c r="J1164" s="2" t="s">
        <v>59</v>
      </c>
      <c r="K1164" s="2" t="s">
        <v>60</v>
      </c>
      <c r="L1164" s="2" t="s">
        <v>61</v>
      </c>
      <c r="M1164" s="2" t="s">
        <v>131</v>
      </c>
      <c r="N1164" s="2" t="s">
        <v>51</v>
      </c>
      <c r="O1164" s="2" t="s">
        <v>64</v>
      </c>
      <c r="P1164" s="2" t="s">
        <v>342</v>
      </c>
      <c r="Q1164" s="2" t="s">
        <v>389</v>
      </c>
      <c r="R1164" s="6" t="n">
        <v>2</v>
      </c>
      <c r="S1164" s="7" t="n">
        <v>3349.98</v>
      </c>
      <c r="T1164" s="7" t="n">
        <f aca="false">$R1164*$S1164</f>
        <v>6699.96</v>
      </c>
      <c r="U1164" s="8" t="n">
        <v>0.2</v>
      </c>
      <c r="V1164" s="7" t="n">
        <f aca="false">$T1164*$U1164</f>
        <v>1339.992</v>
      </c>
      <c r="W1164" s="7" t="n">
        <f aca="false">$T1164-$V1164</f>
        <v>5359.968</v>
      </c>
      <c r="X1164" s="7" t="n">
        <v>2483.71</v>
      </c>
      <c r="Y1164" s="7" t="n">
        <f aca="false">$R1164*$X1164</f>
        <v>4967.42</v>
      </c>
      <c r="Z1164" s="7" t="n">
        <f aca="false">$W1164-$Y1164</f>
        <v>392.548</v>
      </c>
      <c r="AA1164" s="8" t="n">
        <f aca="false">IFERROR($Z1164/$W1164,0)</f>
        <v>0.0732370044000262</v>
      </c>
      <c r="AB1164" s="2" t="s">
        <v>67</v>
      </c>
      <c r="AC1164" s="2" t="s">
        <v>43</v>
      </c>
    </row>
    <row r="1165" customFormat="false" ht="15" hidden="false" customHeight="false" outlineLevel="0" collapsed="false">
      <c r="A1165" s="2" t="s">
        <v>2108</v>
      </c>
      <c r="B1165" s="3" t="n">
        <v>45413</v>
      </c>
      <c r="C1165" s="4" t="n">
        <f aca="false">YEAR($B1165)</f>
        <v>2024</v>
      </c>
      <c r="D1165" s="4" t="n">
        <f aca="false">MONTH($B1165)</f>
        <v>5</v>
      </c>
      <c r="E1165" s="2" t="s">
        <v>2097</v>
      </c>
      <c r="F1165" s="5" t="n">
        <f aca="false">ROUNDUP(MONTH($B1165)/3,0)</f>
        <v>2</v>
      </c>
      <c r="G1165" s="2" t="s">
        <v>327</v>
      </c>
      <c r="H1165" s="2" t="s">
        <v>328</v>
      </c>
      <c r="I1165" s="2" t="s">
        <v>33</v>
      </c>
      <c r="J1165" s="2" t="s">
        <v>59</v>
      </c>
      <c r="K1165" s="2" t="s">
        <v>140</v>
      </c>
      <c r="L1165" s="2" t="s">
        <v>141</v>
      </c>
      <c r="M1165" s="2" t="s">
        <v>131</v>
      </c>
      <c r="N1165" s="2" t="s">
        <v>63</v>
      </c>
      <c r="O1165" s="2" t="s">
        <v>39</v>
      </c>
      <c r="P1165" s="2" t="s">
        <v>40</v>
      </c>
      <c r="Q1165" s="2" t="s">
        <v>334</v>
      </c>
      <c r="R1165" s="6" t="n">
        <v>1</v>
      </c>
      <c r="S1165" s="7" t="n">
        <v>3187.84</v>
      </c>
      <c r="T1165" s="7" t="n">
        <f aca="false">$R1165*$S1165</f>
        <v>3187.84</v>
      </c>
      <c r="U1165" s="8" t="n">
        <v>0.15</v>
      </c>
      <c r="V1165" s="7" t="n">
        <f aca="false">$T1165*$U1165</f>
        <v>478.176</v>
      </c>
      <c r="W1165" s="7" t="n">
        <f aca="false">$T1165-$V1165</f>
        <v>2709.664</v>
      </c>
      <c r="X1165" s="7" t="n">
        <v>2303.49</v>
      </c>
      <c r="Y1165" s="7" t="n">
        <f aca="false">$R1165*$X1165</f>
        <v>2303.49</v>
      </c>
      <c r="Z1165" s="7" t="n">
        <f aca="false">$W1165-$Y1165</f>
        <v>406.174</v>
      </c>
      <c r="AA1165" s="8" t="n">
        <f aca="false">IFERROR($Z1165/$W1165,0)</f>
        <v>0.149898289972484</v>
      </c>
      <c r="AB1165" s="2" t="s">
        <v>85</v>
      </c>
      <c r="AC1165" s="2" t="s">
        <v>43</v>
      </c>
    </row>
    <row r="1166" customFormat="false" ht="15" hidden="false" customHeight="false" outlineLevel="0" collapsed="false">
      <c r="A1166" s="2" t="s">
        <v>2109</v>
      </c>
      <c r="B1166" s="3" t="n">
        <v>45413</v>
      </c>
      <c r="C1166" s="4" t="n">
        <f aca="false">YEAR($B1166)</f>
        <v>2024</v>
      </c>
      <c r="D1166" s="4" t="n">
        <f aca="false">MONTH($B1166)</f>
        <v>5</v>
      </c>
      <c r="E1166" s="2" t="s">
        <v>2097</v>
      </c>
      <c r="F1166" s="5" t="n">
        <f aca="false">ROUNDUP(MONTH($B1166)/3,0)</f>
        <v>2</v>
      </c>
      <c r="G1166" s="2" t="s">
        <v>1470</v>
      </c>
      <c r="H1166" s="2" t="s">
        <v>1471</v>
      </c>
      <c r="I1166" s="2" t="s">
        <v>33</v>
      </c>
      <c r="J1166" s="2" t="s">
        <v>47</v>
      </c>
      <c r="K1166" s="2" t="s">
        <v>196</v>
      </c>
      <c r="L1166" s="2" t="s">
        <v>197</v>
      </c>
      <c r="M1166" s="2" t="s">
        <v>105</v>
      </c>
      <c r="N1166" s="2" t="s">
        <v>38</v>
      </c>
      <c r="O1166" s="2" t="s">
        <v>39</v>
      </c>
      <c r="P1166" s="2" t="s">
        <v>106</v>
      </c>
      <c r="Q1166" s="2" t="s">
        <v>136</v>
      </c>
      <c r="R1166" s="6" t="n">
        <v>1</v>
      </c>
      <c r="S1166" s="7" t="n">
        <v>1862.25</v>
      </c>
      <c r="T1166" s="7" t="n">
        <f aca="false">$R1166*$S1166</f>
        <v>1862.25</v>
      </c>
      <c r="U1166" s="8" t="n">
        <v>0.08</v>
      </c>
      <c r="V1166" s="7" t="n">
        <f aca="false">$T1166*$U1166</f>
        <v>148.98</v>
      </c>
      <c r="W1166" s="7" t="n">
        <f aca="false">$T1166-$V1166</f>
        <v>1713.27</v>
      </c>
      <c r="X1166" s="7" t="n">
        <v>1306.49</v>
      </c>
      <c r="Y1166" s="7" t="n">
        <f aca="false">$R1166*$X1166</f>
        <v>1306.49</v>
      </c>
      <c r="Z1166" s="7" t="n">
        <f aca="false">$W1166-$Y1166</f>
        <v>406.78</v>
      </c>
      <c r="AA1166" s="8" t="n">
        <f aca="false">IFERROR($Z1166/$W1166,0)</f>
        <v>0.237429010021771</v>
      </c>
      <c r="AB1166" s="2" t="s">
        <v>85</v>
      </c>
      <c r="AC1166" s="2" t="s">
        <v>43</v>
      </c>
    </row>
    <row r="1167" customFormat="false" ht="15" hidden="false" customHeight="false" outlineLevel="0" collapsed="false">
      <c r="A1167" s="2" t="s">
        <v>2110</v>
      </c>
      <c r="B1167" s="3" t="n">
        <v>45413</v>
      </c>
      <c r="C1167" s="4" t="n">
        <f aca="false">YEAR($B1167)</f>
        <v>2024</v>
      </c>
      <c r="D1167" s="4" t="n">
        <f aca="false">MONTH($B1167)</f>
        <v>5</v>
      </c>
      <c r="E1167" s="2" t="s">
        <v>2097</v>
      </c>
      <c r="F1167" s="5" t="n">
        <f aca="false">ROUNDUP(MONTH($B1167)/3,0)</f>
        <v>2</v>
      </c>
      <c r="G1167" s="2" t="s">
        <v>1600</v>
      </c>
      <c r="H1167" s="2" t="s">
        <v>1358</v>
      </c>
      <c r="I1167" s="2" t="s">
        <v>104</v>
      </c>
      <c r="J1167" s="2" t="s">
        <v>47</v>
      </c>
      <c r="K1167" s="2" t="s">
        <v>48</v>
      </c>
      <c r="L1167" s="2" t="s">
        <v>155</v>
      </c>
      <c r="M1167" s="2" t="s">
        <v>118</v>
      </c>
      <c r="N1167" s="2" t="s">
        <v>63</v>
      </c>
      <c r="O1167" s="2" t="s">
        <v>64</v>
      </c>
      <c r="P1167" s="2" t="s">
        <v>74</v>
      </c>
      <c r="Q1167" s="2" t="s">
        <v>75</v>
      </c>
      <c r="R1167" s="6" t="n">
        <v>13</v>
      </c>
      <c r="S1167" s="7" t="n">
        <v>5549.39</v>
      </c>
      <c r="T1167" s="7" t="n">
        <f aca="false">$R1167*$S1167</f>
        <v>72142.07</v>
      </c>
      <c r="U1167" s="8" t="n">
        <v>0.05</v>
      </c>
      <c r="V1167" s="7" t="n">
        <f aca="false">$T1167*$U1167</f>
        <v>3607.1035</v>
      </c>
      <c r="W1167" s="7" t="n">
        <f aca="false">$T1167-$V1167</f>
        <v>68534.9665</v>
      </c>
      <c r="X1167" s="7" t="n">
        <v>4123.94</v>
      </c>
      <c r="Y1167" s="7" t="n">
        <f aca="false">$R1167*$X1167</f>
        <v>53611.22</v>
      </c>
      <c r="Z1167" s="7" t="n">
        <f aca="false">$W1167-$Y1167</f>
        <v>14923.7465</v>
      </c>
      <c r="AA1167" s="8" t="n">
        <f aca="false">IFERROR($Z1167/$W1167,0)</f>
        <v>0.217753757857312</v>
      </c>
      <c r="AB1167" s="2" t="s">
        <v>85</v>
      </c>
      <c r="AC1167" s="2" t="s">
        <v>43</v>
      </c>
    </row>
    <row r="1168" customFormat="false" ht="15" hidden="false" customHeight="false" outlineLevel="0" collapsed="false">
      <c r="A1168" s="2" t="s">
        <v>2111</v>
      </c>
      <c r="B1168" s="3" t="n">
        <v>45413</v>
      </c>
      <c r="C1168" s="4" t="n">
        <f aca="false">YEAR($B1168)</f>
        <v>2024</v>
      </c>
      <c r="D1168" s="4" t="n">
        <f aca="false">MONTH($B1168)</f>
        <v>5</v>
      </c>
      <c r="E1168" s="2" t="s">
        <v>2097</v>
      </c>
      <c r="F1168" s="5" t="n">
        <f aca="false">ROUNDUP(MONTH($B1168)/3,0)</f>
        <v>2</v>
      </c>
      <c r="G1168" s="2" t="s">
        <v>694</v>
      </c>
      <c r="H1168" s="2" t="s">
        <v>209</v>
      </c>
      <c r="I1168" s="2" t="s">
        <v>33</v>
      </c>
      <c r="J1168" s="2" t="s">
        <v>34</v>
      </c>
      <c r="K1168" s="2" t="s">
        <v>35</v>
      </c>
      <c r="L1168" s="2" t="s">
        <v>36</v>
      </c>
      <c r="M1168" s="2" t="s">
        <v>37</v>
      </c>
      <c r="N1168" s="2" t="s">
        <v>63</v>
      </c>
      <c r="O1168" s="2" t="s">
        <v>64</v>
      </c>
      <c r="P1168" s="2" t="s">
        <v>342</v>
      </c>
      <c r="Q1168" s="2" t="s">
        <v>389</v>
      </c>
      <c r="R1168" s="6" t="n">
        <v>2</v>
      </c>
      <c r="S1168" s="7" t="n">
        <v>3264.58</v>
      </c>
      <c r="T1168" s="7" t="n">
        <f aca="false">$R1168*$S1168</f>
        <v>6529.16</v>
      </c>
      <c r="U1168" s="8" t="n">
        <v>0.05</v>
      </c>
      <c r="V1168" s="7" t="n">
        <f aca="false">$T1168*$U1168</f>
        <v>326.458</v>
      </c>
      <c r="W1168" s="7" t="n">
        <f aca="false">$T1168-$V1168</f>
        <v>6202.702</v>
      </c>
      <c r="X1168" s="7" t="n">
        <v>2411.96</v>
      </c>
      <c r="Y1168" s="7" t="n">
        <f aca="false">$R1168*$X1168</f>
        <v>4823.92</v>
      </c>
      <c r="Z1168" s="7" t="n">
        <f aca="false">$W1168-$Y1168</f>
        <v>1378.782</v>
      </c>
      <c r="AA1168" s="8" t="n">
        <f aca="false">IFERROR($Z1168/$W1168,0)</f>
        <v>0.222287319300524</v>
      </c>
      <c r="AB1168" s="2" t="s">
        <v>85</v>
      </c>
      <c r="AC1168" s="2" t="s">
        <v>43</v>
      </c>
    </row>
    <row r="1169" customFormat="false" ht="15" hidden="false" customHeight="false" outlineLevel="0" collapsed="false">
      <c r="A1169" s="2" t="s">
        <v>2112</v>
      </c>
      <c r="B1169" s="3" t="n">
        <v>45413</v>
      </c>
      <c r="C1169" s="4" t="n">
        <f aca="false">YEAR($B1169)</f>
        <v>2024</v>
      </c>
      <c r="D1169" s="4" t="n">
        <f aca="false">MONTH($B1169)</f>
        <v>5</v>
      </c>
      <c r="E1169" s="2" t="s">
        <v>2097</v>
      </c>
      <c r="F1169" s="5" t="n">
        <f aca="false">ROUNDUP(MONTH($B1169)/3,0)</f>
        <v>2</v>
      </c>
      <c r="G1169" s="2" t="s">
        <v>1362</v>
      </c>
      <c r="H1169" s="2" t="s">
        <v>1363</v>
      </c>
      <c r="I1169" s="2" t="s">
        <v>33</v>
      </c>
      <c r="J1169" s="2" t="s">
        <v>89</v>
      </c>
      <c r="K1169" s="2" t="s">
        <v>124</v>
      </c>
      <c r="L1169" s="2" t="s">
        <v>125</v>
      </c>
      <c r="M1169" s="2" t="s">
        <v>99</v>
      </c>
      <c r="N1169" s="2" t="s">
        <v>73</v>
      </c>
      <c r="O1169" s="2" t="s">
        <v>114</v>
      </c>
      <c r="P1169" s="2" t="s">
        <v>115</v>
      </c>
      <c r="Q1169" s="2" t="s">
        <v>530</v>
      </c>
      <c r="R1169" s="6" t="n">
        <v>2</v>
      </c>
      <c r="S1169" s="7" t="n">
        <v>151.8</v>
      </c>
      <c r="T1169" s="7" t="n">
        <f aca="false">$R1169*$S1169</f>
        <v>303.6</v>
      </c>
      <c r="U1169" s="8" t="n">
        <v>0.03</v>
      </c>
      <c r="V1169" s="7" t="n">
        <f aca="false">$T1169*$U1169</f>
        <v>9.108</v>
      </c>
      <c r="W1169" s="7" t="n">
        <f aca="false">$T1169-$V1169</f>
        <v>294.492</v>
      </c>
      <c r="X1169" s="7" t="n">
        <v>80.85</v>
      </c>
      <c r="Y1169" s="7" t="n">
        <f aca="false">$R1169*$X1169</f>
        <v>161.7</v>
      </c>
      <c r="Z1169" s="7" t="n">
        <f aca="false">$W1169-$Y1169</f>
        <v>132.792</v>
      </c>
      <c r="AA1169" s="8" t="n">
        <f aca="false">IFERROR($Z1169/$W1169,0)</f>
        <v>0.450918870461676</v>
      </c>
      <c r="AB1169" s="2" t="s">
        <v>42</v>
      </c>
      <c r="AC1169" s="2" t="s">
        <v>43</v>
      </c>
    </row>
    <row r="1170" customFormat="false" ht="15" hidden="false" customHeight="false" outlineLevel="0" collapsed="false">
      <c r="A1170" s="2" t="s">
        <v>2113</v>
      </c>
      <c r="B1170" s="3" t="n">
        <v>45413</v>
      </c>
      <c r="C1170" s="4" t="n">
        <f aca="false">YEAR($B1170)</f>
        <v>2024</v>
      </c>
      <c r="D1170" s="4" t="n">
        <f aca="false">MONTH($B1170)</f>
        <v>5</v>
      </c>
      <c r="E1170" s="2" t="s">
        <v>2097</v>
      </c>
      <c r="F1170" s="5" t="n">
        <f aca="false">ROUNDUP(MONTH($B1170)/3,0)</f>
        <v>2</v>
      </c>
      <c r="G1170" s="2" t="s">
        <v>87</v>
      </c>
      <c r="H1170" s="2" t="s">
        <v>88</v>
      </c>
      <c r="I1170" s="2" t="s">
        <v>33</v>
      </c>
      <c r="J1170" s="2" t="s">
        <v>89</v>
      </c>
      <c r="K1170" s="2" t="s">
        <v>90</v>
      </c>
      <c r="L1170" s="2" t="s">
        <v>91</v>
      </c>
      <c r="M1170" s="2" t="s">
        <v>135</v>
      </c>
      <c r="N1170" s="2" t="s">
        <v>63</v>
      </c>
      <c r="O1170" s="2" t="s">
        <v>171</v>
      </c>
      <c r="P1170" s="2" t="s">
        <v>204</v>
      </c>
      <c r="Q1170" s="2" t="s">
        <v>232</v>
      </c>
      <c r="R1170" s="6" t="n">
        <v>1</v>
      </c>
      <c r="S1170" s="7" t="n">
        <v>905.44</v>
      </c>
      <c r="T1170" s="7" t="n">
        <f aca="false">$R1170*$S1170</f>
        <v>905.44</v>
      </c>
      <c r="U1170" s="8" t="n">
        <v>0.1</v>
      </c>
      <c r="V1170" s="7" t="n">
        <f aca="false">$T1170*$U1170</f>
        <v>90.544</v>
      </c>
      <c r="W1170" s="7" t="n">
        <f aca="false">$T1170-$V1170</f>
        <v>814.896</v>
      </c>
      <c r="X1170" s="7" t="n">
        <v>559.1</v>
      </c>
      <c r="Y1170" s="7" t="n">
        <f aca="false">$R1170*$X1170</f>
        <v>559.1</v>
      </c>
      <c r="Z1170" s="7" t="n">
        <f aca="false">$W1170-$Y1170</f>
        <v>255.796</v>
      </c>
      <c r="AA1170" s="8" t="n">
        <f aca="false">IFERROR($Z1170/$W1170,0)</f>
        <v>0.313900178673107</v>
      </c>
      <c r="AB1170" s="2" t="s">
        <v>85</v>
      </c>
      <c r="AC1170" s="2" t="s">
        <v>43</v>
      </c>
    </row>
    <row r="1171" customFormat="false" ht="15" hidden="false" customHeight="false" outlineLevel="0" collapsed="false">
      <c r="A1171" s="2" t="s">
        <v>2114</v>
      </c>
      <c r="B1171" s="3" t="n">
        <v>45413</v>
      </c>
      <c r="C1171" s="4" t="n">
        <f aca="false">YEAR($B1171)</f>
        <v>2024</v>
      </c>
      <c r="D1171" s="4" t="n">
        <f aca="false">MONTH($B1171)</f>
        <v>5</v>
      </c>
      <c r="E1171" s="2" t="s">
        <v>2097</v>
      </c>
      <c r="F1171" s="5" t="n">
        <f aca="false">ROUNDUP(MONTH($B1171)/3,0)</f>
        <v>2</v>
      </c>
      <c r="G1171" s="2" t="s">
        <v>488</v>
      </c>
      <c r="H1171" s="2" t="s">
        <v>489</v>
      </c>
      <c r="I1171" s="2" t="s">
        <v>33</v>
      </c>
      <c r="J1171" s="2" t="s">
        <v>89</v>
      </c>
      <c r="K1171" s="2" t="s">
        <v>97</v>
      </c>
      <c r="L1171" s="2" t="s">
        <v>111</v>
      </c>
      <c r="M1171" s="2" t="s">
        <v>99</v>
      </c>
      <c r="N1171" s="2" t="s">
        <v>63</v>
      </c>
      <c r="O1171" s="2" t="s">
        <v>171</v>
      </c>
      <c r="P1171" s="2" t="s">
        <v>172</v>
      </c>
      <c r="Q1171" s="2" t="s">
        <v>173</v>
      </c>
      <c r="R1171" s="6" t="n">
        <v>3</v>
      </c>
      <c r="S1171" s="7" t="n">
        <v>881.22</v>
      </c>
      <c r="T1171" s="7" t="n">
        <f aca="false">$R1171*$S1171</f>
        <v>2643.66</v>
      </c>
      <c r="U1171" s="8" t="n">
        <v>0.08</v>
      </c>
      <c r="V1171" s="7" t="n">
        <f aca="false">$T1171*$U1171</f>
        <v>211.4928</v>
      </c>
      <c r="W1171" s="7" t="n">
        <f aca="false">$T1171-$V1171</f>
        <v>2432.1672</v>
      </c>
      <c r="X1171" s="7" t="n">
        <v>562.15</v>
      </c>
      <c r="Y1171" s="7" t="n">
        <f aca="false">$R1171*$X1171</f>
        <v>1686.45</v>
      </c>
      <c r="Z1171" s="7" t="n">
        <f aca="false">$W1171-$Y1171</f>
        <v>745.7172</v>
      </c>
      <c r="AA1171" s="8" t="n">
        <f aca="false">IFERROR($Z1171/$W1171,0)</f>
        <v>0.306606058991339</v>
      </c>
      <c r="AB1171" s="2" t="s">
        <v>42</v>
      </c>
      <c r="AC1171" s="2" t="s">
        <v>43</v>
      </c>
    </row>
    <row r="1172" customFormat="false" ht="15" hidden="false" customHeight="false" outlineLevel="0" collapsed="false">
      <c r="A1172" s="2" t="s">
        <v>2115</v>
      </c>
      <c r="B1172" s="3" t="n">
        <v>45414</v>
      </c>
      <c r="C1172" s="4" t="n">
        <f aca="false">YEAR($B1172)</f>
        <v>2024</v>
      </c>
      <c r="D1172" s="4" t="n">
        <f aca="false">MONTH($B1172)</f>
        <v>5</v>
      </c>
      <c r="E1172" s="2" t="s">
        <v>2097</v>
      </c>
      <c r="F1172" s="5" t="n">
        <f aca="false">ROUNDUP(MONTH($B1172)/3,0)</f>
        <v>2</v>
      </c>
      <c r="G1172" s="2" t="s">
        <v>1373</v>
      </c>
      <c r="H1172" s="2" t="s">
        <v>1374</v>
      </c>
      <c r="I1172" s="2" t="s">
        <v>33</v>
      </c>
      <c r="J1172" s="2" t="s">
        <v>34</v>
      </c>
      <c r="K1172" s="2" t="s">
        <v>230</v>
      </c>
      <c r="L1172" s="2" t="s">
        <v>231</v>
      </c>
      <c r="M1172" s="2" t="s">
        <v>82</v>
      </c>
      <c r="N1172" s="2" t="s">
        <v>51</v>
      </c>
      <c r="O1172" s="2" t="s">
        <v>52</v>
      </c>
      <c r="P1172" s="2" t="s">
        <v>83</v>
      </c>
      <c r="Q1172" s="2" t="s">
        <v>84</v>
      </c>
      <c r="R1172" s="6" t="n">
        <v>2</v>
      </c>
      <c r="S1172" s="7" t="n">
        <v>4065.06</v>
      </c>
      <c r="T1172" s="7" t="n">
        <f aca="false">$R1172*$S1172</f>
        <v>8130.12</v>
      </c>
      <c r="U1172" s="8" t="n">
        <v>0</v>
      </c>
      <c r="V1172" s="7" t="n">
        <f aca="false">$T1172*$U1172</f>
        <v>0</v>
      </c>
      <c r="W1172" s="7" t="n">
        <f aca="false">$T1172-$V1172</f>
        <v>8130.12</v>
      </c>
      <c r="X1172" s="7" t="n">
        <v>2984.52</v>
      </c>
      <c r="Y1172" s="7" t="n">
        <f aca="false">$R1172*$X1172</f>
        <v>5969.04</v>
      </c>
      <c r="Z1172" s="7" t="n">
        <f aca="false">$W1172-$Y1172</f>
        <v>2161.08</v>
      </c>
      <c r="AA1172" s="8" t="n">
        <f aca="false">IFERROR($Z1172/$W1172,0)</f>
        <v>0.265811574736904</v>
      </c>
      <c r="AB1172" s="2" t="s">
        <v>42</v>
      </c>
      <c r="AC1172" s="2" t="s">
        <v>43</v>
      </c>
    </row>
    <row r="1173" customFormat="false" ht="15" hidden="false" customHeight="false" outlineLevel="0" collapsed="false">
      <c r="A1173" s="2" t="s">
        <v>2116</v>
      </c>
      <c r="B1173" s="3" t="n">
        <v>45414</v>
      </c>
      <c r="C1173" s="4" t="n">
        <f aca="false">YEAR($B1173)</f>
        <v>2024</v>
      </c>
      <c r="D1173" s="4" t="n">
        <f aca="false">MONTH($B1173)</f>
        <v>5</v>
      </c>
      <c r="E1173" s="2" t="s">
        <v>2097</v>
      </c>
      <c r="F1173" s="5" t="n">
        <f aca="false">ROUNDUP(MONTH($B1173)/3,0)</f>
        <v>2</v>
      </c>
      <c r="G1173" s="2" t="s">
        <v>102</v>
      </c>
      <c r="H1173" s="2" t="s">
        <v>103</v>
      </c>
      <c r="I1173" s="2" t="s">
        <v>104</v>
      </c>
      <c r="J1173" s="2" t="s">
        <v>47</v>
      </c>
      <c r="K1173" s="2" t="s">
        <v>48</v>
      </c>
      <c r="L1173" s="2" t="s">
        <v>49</v>
      </c>
      <c r="M1173" s="2" t="s">
        <v>156</v>
      </c>
      <c r="N1173" s="2" t="s">
        <v>51</v>
      </c>
      <c r="O1173" s="2" t="s">
        <v>39</v>
      </c>
      <c r="P1173" s="2" t="s">
        <v>106</v>
      </c>
      <c r="Q1173" s="2" t="s">
        <v>107</v>
      </c>
      <c r="R1173" s="6" t="n">
        <v>3</v>
      </c>
      <c r="S1173" s="7" t="n">
        <v>2353.31</v>
      </c>
      <c r="T1173" s="7" t="n">
        <f aca="false">$R1173*$S1173</f>
        <v>7059.93</v>
      </c>
      <c r="U1173" s="8" t="n">
        <v>0</v>
      </c>
      <c r="V1173" s="7" t="n">
        <f aca="false">$T1173*$U1173</f>
        <v>0</v>
      </c>
      <c r="W1173" s="7" t="n">
        <f aca="false">$T1173-$V1173</f>
        <v>7059.93</v>
      </c>
      <c r="X1173" s="7" t="n">
        <v>1627.32</v>
      </c>
      <c r="Y1173" s="7" t="n">
        <f aca="false">$R1173*$X1173</f>
        <v>4881.96</v>
      </c>
      <c r="Z1173" s="7" t="n">
        <f aca="false">$W1173-$Y1173</f>
        <v>2177.97</v>
      </c>
      <c r="AA1173" s="8" t="n">
        <f aca="false">IFERROR($Z1173/$W1173,0)</f>
        <v>0.308497393033642</v>
      </c>
      <c r="AB1173" s="2" t="s">
        <v>85</v>
      </c>
      <c r="AC1173" s="2" t="s">
        <v>43</v>
      </c>
    </row>
    <row r="1174" customFormat="false" ht="15" hidden="false" customHeight="false" outlineLevel="0" collapsed="false">
      <c r="A1174" s="2" t="s">
        <v>2117</v>
      </c>
      <c r="B1174" s="3" t="n">
        <v>45414</v>
      </c>
      <c r="C1174" s="4" t="n">
        <f aca="false">YEAR($B1174)</f>
        <v>2024</v>
      </c>
      <c r="D1174" s="4" t="n">
        <f aca="false">MONTH($B1174)</f>
        <v>5</v>
      </c>
      <c r="E1174" s="2" t="s">
        <v>2097</v>
      </c>
      <c r="F1174" s="5" t="n">
        <f aca="false">ROUNDUP(MONTH($B1174)/3,0)</f>
        <v>2</v>
      </c>
      <c r="G1174" s="2" t="s">
        <v>2118</v>
      </c>
      <c r="H1174" s="2" t="s">
        <v>975</v>
      </c>
      <c r="I1174" s="2" t="s">
        <v>104</v>
      </c>
      <c r="J1174" s="2" t="s">
        <v>47</v>
      </c>
      <c r="K1174" s="2" t="s">
        <v>185</v>
      </c>
      <c r="L1174" s="2" t="s">
        <v>186</v>
      </c>
      <c r="M1174" s="2" t="s">
        <v>168</v>
      </c>
      <c r="N1174" s="2" t="s">
        <v>51</v>
      </c>
      <c r="O1174" s="2" t="s">
        <v>64</v>
      </c>
      <c r="P1174" s="2" t="s">
        <v>342</v>
      </c>
      <c r="Q1174" s="2" t="s">
        <v>389</v>
      </c>
      <c r="R1174" s="6" t="n">
        <v>6</v>
      </c>
      <c r="S1174" s="7" t="n">
        <v>3295.88</v>
      </c>
      <c r="T1174" s="7" t="n">
        <f aca="false">$R1174*$S1174</f>
        <v>19775.28</v>
      </c>
      <c r="U1174" s="8" t="n">
        <v>0.08</v>
      </c>
      <c r="V1174" s="7" t="n">
        <f aca="false">$T1174*$U1174</f>
        <v>1582.0224</v>
      </c>
      <c r="W1174" s="7" t="n">
        <f aca="false">$T1174-$V1174</f>
        <v>18193.2576</v>
      </c>
      <c r="X1174" s="7" t="n">
        <v>2612.31</v>
      </c>
      <c r="Y1174" s="7" t="n">
        <f aca="false">$R1174*$X1174</f>
        <v>15673.86</v>
      </c>
      <c r="Z1174" s="7" t="n">
        <f aca="false">$W1174-$Y1174</f>
        <v>2519.3976</v>
      </c>
      <c r="AA1174" s="8" t="n">
        <f aca="false">IFERROR($Z1174/$W1174,0)</f>
        <v>0.138479740978328</v>
      </c>
      <c r="AB1174" s="2" t="s">
        <v>85</v>
      </c>
      <c r="AC1174" s="2" t="s">
        <v>43</v>
      </c>
    </row>
    <row r="1175" customFormat="false" ht="15" hidden="false" customHeight="false" outlineLevel="0" collapsed="false">
      <c r="A1175" s="2" t="s">
        <v>2119</v>
      </c>
      <c r="B1175" s="3" t="n">
        <v>45414</v>
      </c>
      <c r="C1175" s="4" t="n">
        <f aca="false">YEAR($B1175)</f>
        <v>2024</v>
      </c>
      <c r="D1175" s="4" t="n">
        <f aca="false">MONTH($B1175)</f>
        <v>5</v>
      </c>
      <c r="E1175" s="2" t="s">
        <v>2097</v>
      </c>
      <c r="F1175" s="5" t="n">
        <f aca="false">ROUNDUP(MONTH($B1175)/3,0)</f>
        <v>2</v>
      </c>
      <c r="G1175" s="2" t="s">
        <v>2120</v>
      </c>
      <c r="H1175" s="2" t="s">
        <v>1379</v>
      </c>
      <c r="I1175" s="2" t="s">
        <v>33</v>
      </c>
      <c r="J1175" s="2" t="s">
        <v>59</v>
      </c>
      <c r="K1175" s="2" t="s">
        <v>60</v>
      </c>
      <c r="L1175" s="2" t="s">
        <v>61</v>
      </c>
      <c r="M1175" s="2" t="s">
        <v>131</v>
      </c>
      <c r="N1175" s="2" t="s">
        <v>73</v>
      </c>
      <c r="O1175" s="2" t="s">
        <v>52</v>
      </c>
      <c r="P1175" s="2" t="s">
        <v>83</v>
      </c>
      <c r="Q1175" s="2" t="s">
        <v>178</v>
      </c>
      <c r="R1175" s="6" t="n">
        <v>3</v>
      </c>
      <c r="S1175" s="7" t="n">
        <v>2868.77</v>
      </c>
      <c r="T1175" s="7" t="n">
        <f aca="false">$R1175*$S1175</f>
        <v>8606.31</v>
      </c>
      <c r="U1175" s="8" t="n">
        <v>0.2</v>
      </c>
      <c r="V1175" s="7" t="n">
        <f aca="false">$T1175*$U1175</f>
        <v>1721.262</v>
      </c>
      <c r="W1175" s="7" t="n">
        <f aca="false">$T1175-$V1175</f>
        <v>6885.048</v>
      </c>
      <c r="X1175" s="7" t="n">
        <v>2166.54</v>
      </c>
      <c r="Y1175" s="7" t="n">
        <f aca="false">$R1175*$X1175</f>
        <v>6499.62</v>
      </c>
      <c r="Z1175" s="7" t="n">
        <f aca="false">$W1175-$Y1175</f>
        <v>385.428</v>
      </c>
      <c r="AA1175" s="8" t="n">
        <f aca="false">IFERROR($Z1175/$W1175,0)</f>
        <v>0.0559804376091496</v>
      </c>
      <c r="AB1175" s="2" t="s">
        <v>85</v>
      </c>
      <c r="AC1175" s="2" t="s">
        <v>43</v>
      </c>
    </row>
    <row r="1176" customFormat="false" ht="15" hidden="false" customHeight="false" outlineLevel="0" collapsed="false">
      <c r="A1176" s="2" t="s">
        <v>2121</v>
      </c>
      <c r="B1176" s="3" t="n">
        <v>45414</v>
      </c>
      <c r="C1176" s="4" t="n">
        <f aca="false">YEAR($B1176)</f>
        <v>2024</v>
      </c>
      <c r="D1176" s="4" t="n">
        <f aca="false">MONTH($B1176)</f>
        <v>5</v>
      </c>
      <c r="E1176" s="2" t="s">
        <v>2097</v>
      </c>
      <c r="F1176" s="5" t="n">
        <f aca="false">ROUNDUP(MONTH($B1176)/3,0)</f>
        <v>2</v>
      </c>
      <c r="G1176" s="2" t="s">
        <v>1463</v>
      </c>
      <c r="H1176" s="2" t="s">
        <v>1464</v>
      </c>
      <c r="I1176" s="2" t="s">
        <v>33</v>
      </c>
      <c r="J1176" s="2" t="s">
        <v>47</v>
      </c>
      <c r="K1176" s="2" t="s">
        <v>48</v>
      </c>
      <c r="L1176" s="2" t="s">
        <v>155</v>
      </c>
      <c r="M1176" s="2" t="s">
        <v>105</v>
      </c>
      <c r="N1176" s="2" t="s">
        <v>63</v>
      </c>
      <c r="O1176" s="2" t="s">
        <v>52</v>
      </c>
      <c r="P1176" s="2" t="s">
        <v>53</v>
      </c>
      <c r="Q1176" s="2" t="s">
        <v>363</v>
      </c>
      <c r="R1176" s="6" t="n">
        <v>1</v>
      </c>
      <c r="S1176" s="7" t="n">
        <v>4270.2</v>
      </c>
      <c r="T1176" s="7" t="n">
        <f aca="false">$R1176*$S1176</f>
        <v>4270.2</v>
      </c>
      <c r="U1176" s="8" t="n">
        <v>0.08</v>
      </c>
      <c r="V1176" s="7" t="n">
        <f aca="false">$T1176*$U1176</f>
        <v>341.616</v>
      </c>
      <c r="W1176" s="7" t="n">
        <f aca="false">$T1176-$V1176</f>
        <v>3928.584</v>
      </c>
      <c r="X1176" s="7" t="n">
        <v>2875.76</v>
      </c>
      <c r="Y1176" s="7" t="n">
        <f aca="false">$R1176*$X1176</f>
        <v>2875.76</v>
      </c>
      <c r="Z1176" s="7" t="n">
        <f aca="false">$W1176-$Y1176</f>
        <v>1052.824</v>
      </c>
      <c r="AA1176" s="8" t="n">
        <f aca="false">IFERROR($Z1176/$W1176,0)</f>
        <v>0.267990706066104</v>
      </c>
      <c r="AB1176" s="2" t="s">
        <v>42</v>
      </c>
      <c r="AC1176" s="2" t="s">
        <v>43</v>
      </c>
    </row>
    <row r="1177" customFormat="false" ht="15" hidden="false" customHeight="false" outlineLevel="0" collapsed="false">
      <c r="A1177" s="2" t="s">
        <v>2122</v>
      </c>
      <c r="B1177" s="3" t="n">
        <v>45415</v>
      </c>
      <c r="C1177" s="4" t="n">
        <f aca="false">YEAR($B1177)</f>
        <v>2024</v>
      </c>
      <c r="D1177" s="4" t="n">
        <f aca="false">MONTH($B1177)</f>
        <v>5</v>
      </c>
      <c r="E1177" s="2" t="s">
        <v>2097</v>
      </c>
      <c r="F1177" s="5" t="n">
        <f aca="false">ROUNDUP(MONTH($B1177)/3,0)</f>
        <v>2</v>
      </c>
      <c r="G1177" s="2" t="s">
        <v>931</v>
      </c>
      <c r="H1177" s="2" t="s">
        <v>932</v>
      </c>
      <c r="I1177" s="2" t="s">
        <v>104</v>
      </c>
      <c r="J1177" s="2" t="s">
        <v>47</v>
      </c>
      <c r="K1177" s="2" t="s">
        <v>48</v>
      </c>
      <c r="L1177" s="2" t="s">
        <v>49</v>
      </c>
      <c r="M1177" s="2" t="s">
        <v>118</v>
      </c>
      <c r="N1177" s="2" t="s">
        <v>38</v>
      </c>
      <c r="O1177" s="2" t="s">
        <v>64</v>
      </c>
      <c r="P1177" s="2" t="s">
        <v>342</v>
      </c>
      <c r="Q1177" s="2" t="s">
        <v>343</v>
      </c>
      <c r="R1177" s="6" t="n">
        <v>2</v>
      </c>
      <c r="S1177" s="7" t="n">
        <v>2073.71</v>
      </c>
      <c r="T1177" s="7" t="n">
        <f aca="false">$R1177*$S1177</f>
        <v>4147.42</v>
      </c>
      <c r="U1177" s="8" t="n">
        <v>0.03</v>
      </c>
      <c r="V1177" s="7" t="n">
        <f aca="false">$T1177*$U1177</f>
        <v>124.4226</v>
      </c>
      <c r="W1177" s="7" t="n">
        <f aca="false">$T1177-$V1177</f>
        <v>4022.9974</v>
      </c>
      <c r="X1177" s="7" t="n">
        <v>1630.42</v>
      </c>
      <c r="Y1177" s="7" t="n">
        <f aca="false">$R1177*$X1177</f>
        <v>3260.84</v>
      </c>
      <c r="Z1177" s="7" t="n">
        <f aca="false">$W1177-$Y1177</f>
        <v>762.1574</v>
      </c>
      <c r="AA1177" s="8" t="n">
        <f aca="false">IFERROR($Z1177/$W1177,0)</f>
        <v>0.189450134867102</v>
      </c>
      <c r="AB1177" s="2" t="s">
        <v>42</v>
      </c>
      <c r="AC1177" s="2" t="s">
        <v>43</v>
      </c>
    </row>
    <row r="1178" customFormat="false" ht="15" hidden="false" customHeight="false" outlineLevel="0" collapsed="false">
      <c r="A1178" s="2" t="s">
        <v>2123</v>
      </c>
      <c r="B1178" s="3" t="n">
        <v>45415</v>
      </c>
      <c r="C1178" s="4" t="n">
        <f aca="false">YEAR($B1178)</f>
        <v>2024</v>
      </c>
      <c r="D1178" s="4" t="n">
        <f aca="false">MONTH($B1178)</f>
        <v>5</v>
      </c>
      <c r="E1178" s="2" t="s">
        <v>2097</v>
      </c>
      <c r="F1178" s="5" t="n">
        <f aca="false">ROUNDUP(MONTH($B1178)/3,0)</f>
        <v>2</v>
      </c>
      <c r="G1178" s="2" t="s">
        <v>727</v>
      </c>
      <c r="H1178" s="2" t="s">
        <v>728</v>
      </c>
      <c r="I1178" s="2" t="s">
        <v>33</v>
      </c>
      <c r="J1178" s="2" t="s">
        <v>59</v>
      </c>
      <c r="K1178" s="2" t="s">
        <v>210</v>
      </c>
      <c r="L1178" s="2" t="s">
        <v>211</v>
      </c>
      <c r="M1178" s="2" t="s">
        <v>142</v>
      </c>
      <c r="N1178" s="2" t="s">
        <v>51</v>
      </c>
      <c r="O1178" s="2" t="s">
        <v>171</v>
      </c>
      <c r="P1178" s="2" t="s">
        <v>204</v>
      </c>
      <c r="Q1178" s="2" t="s">
        <v>232</v>
      </c>
      <c r="R1178" s="6" t="n">
        <v>1</v>
      </c>
      <c r="S1178" s="7" t="n">
        <v>906.29</v>
      </c>
      <c r="T1178" s="7" t="n">
        <f aca="false">$R1178*$S1178</f>
        <v>906.29</v>
      </c>
      <c r="U1178" s="8" t="n">
        <v>0.08</v>
      </c>
      <c r="V1178" s="7" t="n">
        <f aca="false">$T1178*$U1178</f>
        <v>72.5032</v>
      </c>
      <c r="W1178" s="7" t="n">
        <f aca="false">$T1178-$V1178</f>
        <v>833.7868</v>
      </c>
      <c r="X1178" s="7" t="n">
        <v>560.38</v>
      </c>
      <c r="Y1178" s="7" t="n">
        <f aca="false">$R1178*$X1178</f>
        <v>560.38</v>
      </c>
      <c r="Z1178" s="7" t="n">
        <f aca="false">$W1178-$Y1178</f>
        <v>273.4068</v>
      </c>
      <c r="AA1178" s="8" t="n">
        <f aca="false">IFERROR($Z1178/$W1178,0)</f>
        <v>0.327909724644238</v>
      </c>
      <c r="AB1178" s="2" t="s">
        <v>85</v>
      </c>
      <c r="AC1178" s="2" t="s">
        <v>43</v>
      </c>
    </row>
    <row r="1179" customFormat="false" ht="15" hidden="false" customHeight="false" outlineLevel="0" collapsed="false">
      <c r="A1179" s="2" t="s">
        <v>2124</v>
      </c>
      <c r="B1179" s="3" t="n">
        <v>45415</v>
      </c>
      <c r="C1179" s="4" t="n">
        <f aca="false">YEAR($B1179)</f>
        <v>2024</v>
      </c>
      <c r="D1179" s="4" t="n">
        <f aca="false">MONTH($B1179)</f>
        <v>5</v>
      </c>
      <c r="E1179" s="2" t="s">
        <v>2097</v>
      </c>
      <c r="F1179" s="5" t="n">
        <f aca="false">ROUNDUP(MONTH($B1179)/3,0)</f>
        <v>2</v>
      </c>
      <c r="G1179" s="2" t="s">
        <v>676</v>
      </c>
      <c r="H1179" s="2" t="s">
        <v>677</v>
      </c>
      <c r="I1179" s="2" t="s">
        <v>33</v>
      </c>
      <c r="J1179" s="2" t="s">
        <v>59</v>
      </c>
      <c r="K1179" s="2" t="s">
        <v>140</v>
      </c>
      <c r="L1179" s="2" t="s">
        <v>141</v>
      </c>
      <c r="M1179" s="2" t="s">
        <v>62</v>
      </c>
      <c r="N1179" s="2" t="s">
        <v>51</v>
      </c>
      <c r="O1179" s="2" t="s">
        <v>52</v>
      </c>
      <c r="P1179" s="2" t="s">
        <v>126</v>
      </c>
      <c r="Q1179" s="2" t="s">
        <v>253</v>
      </c>
      <c r="R1179" s="6" t="n">
        <v>3</v>
      </c>
      <c r="S1179" s="7" t="n">
        <v>1721.39</v>
      </c>
      <c r="T1179" s="7" t="n">
        <f aca="false">$R1179*$S1179</f>
        <v>5164.17</v>
      </c>
      <c r="U1179" s="8" t="n">
        <v>0.08</v>
      </c>
      <c r="V1179" s="7" t="n">
        <f aca="false">$T1179*$U1179</f>
        <v>413.1336</v>
      </c>
      <c r="W1179" s="7" t="n">
        <f aca="false">$T1179-$V1179</f>
        <v>4751.0364</v>
      </c>
      <c r="X1179" s="7" t="n">
        <v>1309.25</v>
      </c>
      <c r="Y1179" s="7" t="n">
        <f aca="false">$R1179*$X1179</f>
        <v>3927.75</v>
      </c>
      <c r="Z1179" s="7" t="n">
        <f aca="false">$W1179-$Y1179</f>
        <v>823.2864</v>
      </c>
      <c r="AA1179" s="8" t="n">
        <f aca="false">IFERROR($Z1179/$W1179,0)</f>
        <v>0.17328564352822</v>
      </c>
      <c r="AB1179" s="2" t="s">
        <v>85</v>
      </c>
      <c r="AC1179" s="2" t="s">
        <v>43</v>
      </c>
    </row>
    <row r="1180" customFormat="false" ht="15" hidden="false" customHeight="false" outlineLevel="0" collapsed="false">
      <c r="A1180" s="2" t="s">
        <v>2125</v>
      </c>
      <c r="B1180" s="3" t="n">
        <v>45415</v>
      </c>
      <c r="C1180" s="4" t="n">
        <f aca="false">YEAR($B1180)</f>
        <v>2024</v>
      </c>
      <c r="D1180" s="4" t="n">
        <f aca="false">MONTH($B1180)</f>
        <v>5</v>
      </c>
      <c r="E1180" s="2" t="s">
        <v>2097</v>
      </c>
      <c r="F1180" s="5" t="n">
        <f aca="false">ROUNDUP(MONTH($B1180)/3,0)</f>
        <v>2</v>
      </c>
      <c r="G1180" s="2" t="s">
        <v>971</v>
      </c>
      <c r="H1180" s="2" t="s">
        <v>972</v>
      </c>
      <c r="I1180" s="2" t="s">
        <v>33</v>
      </c>
      <c r="J1180" s="2" t="s">
        <v>89</v>
      </c>
      <c r="K1180" s="2" t="s">
        <v>90</v>
      </c>
      <c r="L1180" s="2" t="s">
        <v>161</v>
      </c>
      <c r="M1180" s="2" t="s">
        <v>92</v>
      </c>
      <c r="N1180" s="2" t="s">
        <v>63</v>
      </c>
      <c r="O1180" s="2" t="s">
        <v>114</v>
      </c>
      <c r="P1180" s="2" t="s">
        <v>234</v>
      </c>
      <c r="Q1180" s="2" t="s">
        <v>276</v>
      </c>
      <c r="R1180" s="6" t="n">
        <v>3</v>
      </c>
      <c r="S1180" s="7" t="n">
        <v>206.23</v>
      </c>
      <c r="T1180" s="7" t="n">
        <f aca="false">$R1180*$S1180</f>
        <v>618.69</v>
      </c>
      <c r="U1180" s="8" t="n">
        <v>0.08</v>
      </c>
      <c r="V1180" s="7" t="n">
        <f aca="false">$T1180*$U1180</f>
        <v>49.4952</v>
      </c>
      <c r="W1180" s="7" t="n">
        <f aca="false">$T1180-$V1180</f>
        <v>569.1948</v>
      </c>
      <c r="X1180" s="7" t="n">
        <v>113.54</v>
      </c>
      <c r="Y1180" s="7" t="n">
        <f aca="false">$R1180*$X1180</f>
        <v>340.62</v>
      </c>
      <c r="Z1180" s="7" t="n">
        <f aca="false">$W1180-$Y1180</f>
        <v>228.5748</v>
      </c>
      <c r="AA1180" s="8" t="n">
        <f aca="false">IFERROR($Z1180/$W1180,0)</f>
        <v>0.401575699567178</v>
      </c>
      <c r="AB1180" s="2" t="s">
        <v>76</v>
      </c>
      <c r="AC1180" s="2" t="s">
        <v>43</v>
      </c>
    </row>
    <row r="1181" customFormat="false" ht="15" hidden="false" customHeight="false" outlineLevel="0" collapsed="false">
      <c r="A1181" s="2" t="s">
        <v>2126</v>
      </c>
      <c r="B1181" s="3" t="n">
        <v>45415</v>
      </c>
      <c r="C1181" s="4" t="n">
        <f aca="false">YEAR($B1181)</f>
        <v>2024</v>
      </c>
      <c r="D1181" s="4" t="n">
        <f aca="false">MONTH($B1181)</f>
        <v>5</v>
      </c>
      <c r="E1181" s="2" t="s">
        <v>2097</v>
      </c>
      <c r="F1181" s="5" t="n">
        <f aca="false">ROUNDUP(MONTH($B1181)/3,0)</f>
        <v>2</v>
      </c>
      <c r="G1181" s="2" t="s">
        <v>2100</v>
      </c>
      <c r="H1181" s="2" t="s">
        <v>2101</v>
      </c>
      <c r="I1181" s="2" t="s">
        <v>104</v>
      </c>
      <c r="J1181" s="2" t="s">
        <v>47</v>
      </c>
      <c r="K1181" s="2" t="s">
        <v>48</v>
      </c>
      <c r="L1181" s="2" t="s">
        <v>155</v>
      </c>
      <c r="M1181" s="2" t="s">
        <v>118</v>
      </c>
      <c r="N1181" s="2" t="s">
        <v>51</v>
      </c>
      <c r="O1181" s="2" t="s">
        <v>52</v>
      </c>
      <c r="P1181" s="2" t="s">
        <v>126</v>
      </c>
      <c r="Q1181" s="2" t="s">
        <v>157</v>
      </c>
      <c r="R1181" s="6" t="n">
        <v>2</v>
      </c>
      <c r="S1181" s="7" t="n">
        <v>788.58</v>
      </c>
      <c r="T1181" s="7" t="n">
        <f aca="false">$R1181*$S1181</f>
        <v>1577.16</v>
      </c>
      <c r="U1181" s="8" t="n">
        <v>0.15</v>
      </c>
      <c r="V1181" s="7" t="n">
        <f aca="false">$T1181*$U1181</f>
        <v>236.574</v>
      </c>
      <c r="W1181" s="7" t="n">
        <f aca="false">$T1181-$V1181</f>
        <v>1340.586</v>
      </c>
      <c r="X1181" s="7" t="n">
        <v>531.23</v>
      </c>
      <c r="Y1181" s="7" t="n">
        <f aca="false">$R1181*$X1181</f>
        <v>1062.46</v>
      </c>
      <c r="Z1181" s="7" t="n">
        <f aca="false">$W1181-$Y1181</f>
        <v>278.126</v>
      </c>
      <c r="AA1181" s="8" t="n">
        <f aca="false">IFERROR($Z1181/$W1181,0)</f>
        <v>0.207465988754172</v>
      </c>
      <c r="AB1181" s="2" t="s">
        <v>85</v>
      </c>
      <c r="AC1181" s="2" t="s">
        <v>43</v>
      </c>
    </row>
    <row r="1182" customFormat="false" ht="15" hidden="false" customHeight="false" outlineLevel="0" collapsed="false">
      <c r="A1182" s="2" t="s">
        <v>2127</v>
      </c>
      <c r="B1182" s="3" t="n">
        <v>45415</v>
      </c>
      <c r="C1182" s="4" t="n">
        <f aca="false">YEAR($B1182)</f>
        <v>2024</v>
      </c>
      <c r="D1182" s="4" t="n">
        <f aca="false">MONTH($B1182)</f>
        <v>5</v>
      </c>
      <c r="E1182" s="2" t="s">
        <v>2097</v>
      </c>
      <c r="F1182" s="5" t="n">
        <f aca="false">ROUNDUP(MONTH($B1182)/3,0)</f>
        <v>2</v>
      </c>
      <c r="G1182" s="2" t="s">
        <v>2128</v>
      </c>
      <c r="H1182" s="2" t="s">
        <v>2129</v>
      </c>
      <c r="I1182" s="2" t="s">
        <v>33</v>
      </c>
      <c r="J1182" s="2" t="s">
        <v>47</v>
      </c>
      <c r="K1182" s="2" t="s">
        <v>185</v>
      </c>
      <c r="L1182" s="2" t="s">
        <v>186</v>
      </c>
      <c r="M1182" s="2" t="s">
        <v>105</v>
      </c>
      <c r="N1182" s="2" t="s">
        <v>63</v>
      </c>
      <c r="O1182" s="2" t="s">
        <v>64</v>
      </c>
      <c r="P1182" s="2" t="s">
        <v>65</v>
      </c>
      <c r="Q1182" s="2" t="s">
        <v>66</v>
      </c>
      <c r="R1182" s="6" t="n">
        <v>2</v>
      </c>
      <c r="S1182" s="7" t="n">
        <v>8370.97</v>
      </c>
      <c r="T1182" s="7" t="n">
        <f aca="false">$R1182*$S1182</f>
        <v>16741.94</v>
      </c>
      <c r="U1182" s="8" t="n">
        <v>0.05</v>
      </c>
      <c r="V1182" s="7" t="n">
        <f aca="false">$T1182*$U1182</f>
        <v>837.097</v>
      </c>
      <c r="W1182" s="7" t="n">
        <f aca="false">$T1182-$V1182</f>
        <v>15904.843</v>
      </c>
      <c r="X1182" s="7" t="n">
        <v>6373.56</v>
      </c>
      <c r="Y1182" s="7" t="n">
        <f aca="false">$R1182*$X1182</f>
        <v>12747.12</v>
      </c>
      <c r="Z1182" s="7" t="n">
        <f aca="false">$W1182-$Y1182</f>
        <v>3157.723</v>
      </c>
      <c r="AA1182" s="8" t="n">
        <f aca="false">IFERROR($Z1182/$W1182,0)</f>
        <v>0.198538457751516</v>
      </c>
      <c r="AB1182" s="2" t="s">
        <v>85</v>
      </c>
      <c r="AC1182" s="2" t="s">
        <v>43</v>
      </c>
    </row>
    <row r="1183" customFormat="false" ht="15" hidden="false" customHeight="false" outlineLevel="0" collapsed="false">
      <c r="A1183" s="2" t="s">
        <v>2130</v>
      </c>
      <c r="B1183" s="3" t="n">
        <v>45415</v>
      </c>
      <c r="C1183" s="4" t="n">
        <f aca="false">YEAR($B1183)</f>
        <v>2024</v>
      </c>
      <c r="D1183" s="4" t="n">
        <f aca="false">MONTH($B1183)</f>
        <v>5</v>
      </c>
      <c r="E1183" s="2" t="s">
        <v>2097</v>
      </c>
      <c r="F1183" s="5" t="n">
        <f aca="false">ROUNDUP(MONTH($B1183)/3,0)</f>
        <v>2</v>
      </c>
      <c r="G1183" s="2" t="s">
        <v>971</v>
      </c>
      <c r="H1183" s="2" t="s">
        <v>972</v>
      </c>
      <c r="I1183" s="2" t="s">
        <v>33</v>
      </c>
      <c r="J1183" s="2" t="s">
        <v>89</v>
      </c>
      <c r="K1183" s="2" t="s">
        <v>90</v>
      </c>
      <c r="L1183" s="2" t="s">
        <v>161</v>
      </c>
      <c r="M1183" s="2" t="s">
        <v>99</v>
      </c>
      <c r="N1183" s="2" t="s">
        <v>51</v>
      </c>
      <c r="O1183" s="2" t="s">
        <v>39</v>
      </c>
      <c r="P1183" s="2" t="s">
        <v>40</v>
      </c>
      <c r="Q1183" s="2" t="s">
        <v>100</v>
      </c>
      <c r="R1183" s="6" t="n">
        <v>1</v>
      </c>
      <c r="S1183" s="7" t="n">
        <v>1794.34</v>
      </c>
      <c r="T1183" s="7" t="n">
        <f aca="false">$R1183*$S1183</f>
        <v>1794.34</v>
      </c>
      <c r="U1183" s="8" t="n">
        <v>0.05</v>
      </c>
      <c r="V1183" s="7" t="n">
        <f aca="false">$T1183*$U1183</f>
        <v>89.717</v>
      </c>
      <c r="W1183" s="7" t="n">
        <f aca="false">$T1183-$V1183</f>
        <v>1704.623</v>
      </c>
      <c r="X1183" s="7" t="n">
        <v>1310.12</v>
      </c>
      <c r="Y1183" s="7" t="n">
        <f aca="false">$R1183*$X1183</f>
        <v>1310.12</v>
      </c>
      <c r="Z1183" s="7" t="n">
        <f aca="false">$W1183-$Y1183</f>
        <v>394.503</v>
      </c>
      <c r="AA1183" s="8" t="n">
        <f aca="false">IFERROR($Z1183/$W1183,0)</f>
        <v>0.231431231421845</v>
      </c>
      <c r="AB1183" s="2" t="s">
        <v>85</v>
      </c>
      <c r="AC1183" s="2" t="s">
        <v>43</v>
      </c>
    </row>
    <row r="1184" customFormat="false" ht="15" hidden="false" customHeight="false" outlineLevel="0" collapsed="false">
      <c r="A1184" s="2" t="s">
        <v>2131</v>
      </c>
      <c r="B1184" s="3" t="n">
        <v>45415</v>
      </c>
      <c r="C1184" s="4" t="n">
        <f aca="false">YEAR($B1184)</f>
        <v>2024</v>
      </c>
      <c r="D1184" s="4" t="n">
        <f aca="false">MONTH($B1184)</f>
        <v>5</v>
      </c>
      <c r="E1184" s="2" t="s">
        <v>2097</v>
      </c>
      <c r="F1184" s="5" t="n">
        <f aca="false">ROUNDUP(MONTH($B1184)/3,0)</f>
        <v>2</v>
      </c>
      <c r="G1184" s="2" t="s">
        <v>2132</v>
      </c>
      <c r="H1184" s="2" t="s">
        <v>502</v>
      </c>
      <c r="I1184" s="2" t="s">
        <v>33</v>
      </c>
      <c r="J1184" s="2" t="s">
        <v>47</v>
      </c>
      <c r="K1184" s="2" t="s">
        <v>221</v>
      </c>
      <c r="L1184" s="2" t="s">
        <v>222</v>
      </c>
      <c r="M1184" s="2" t="s">
        <v>105</v>
      </c>
      <c r="N1184" s="2" t="s">
        <v>51</v>
      </c>
      <c r="O1184" s="2" t="s">
        <v>171</v>
      </c>
      <c r="P1184" s="2" t="s">
        <v>180</v>
      </c>
      <c r="Q1184" s="2" t="s">
        <v>449</v>
      </c>
      <c r="R1184" s="6" t="n">
        <v>1</v>
      </c>
      <c r="S1184" s="7" t="n">
        <v>803.78</v>
      </c>
      <c r="T1184" s="7" t="n">
        <f aca="false">$R1184*$S1184</f>
        <v>803.78</v>
      </c>
      <c r="U1184" s="8" t="n">
        <v>0.08</v>
      </c>
      <c r="V1184" s="7" t="n">
        <f aca="false">$T1184*$U1184</f>
        <v>64.3024</v>
      </c>
      <c r="W1184" s="7" t="n">
        <f aca="false">$T1184-$V1184</f>
        <v>739.4776</v>
      </c>
      <c r="X1184" s="7" t="n">
        <v>499.65</v>
      </c>
      <c r="Y1184" s="7" t="n">
        <f aca="false">$R1184*$X1184</f>
        <v>499.65</v>
      </c>
      <c r="Z1184" s="7" t="n">
        <f aca="false">$W1184-$Y1184</f>
        <v>239.8276</v>
      </c>
      <c r="AA1184" s="8" t="n">
        <f aca="false">IFERROR($Z1184/$W1184,0)</f>
        <v>0.324320303955116</v>
      </c>
      <c r="AB1184" s="2" t="s">
        <v>85</v>
      </c>
      <c r="AC1184" s="2" t="s">
        <v>43</v>
      </c>
    </row>
    <row r="1185" customFormat="false" ht="15" hidden="false" customHeight="false" outlineLevel="0" collapsed="false">
      <c r="A1185" s="2" t="s">
        <v>2133</v>
      </c>
      <c r="B1185" s="3" t="n">
        <v>45415</v>
      </c>
      <c r="C1185" s="4" t="n">
        <f aca="false">YEAR($B1185)</f>
        <v>2024</v>
      </c>
      <c r="D1185" s="4" t="n">
        <f aca="false">MONTH($B1185)</f>
        <v>5</v>
      </c>
      <c r="E1185" s="2" t="s">
        <v>2097</v>
      </c>
      <c r="F1185" s="5" t="n">
        <f aca="false">ROUNDUP(MONTH($B1185)/3,0)</f>
        <v>2</v>
      </c>
      <c r="G1185" s="2" t="s">
        <v>439</v>
      </c>
      <c r="H1185" s="2" t="s">
        <v>440</v>
      </c>
      <c r="I1185" s="2" t="s">
        <v>104</v>
      </c>
      <c r="J1185" s="2" t="s">
        <v>34</v>
      </c>
      <c r="K1185" s="2" t="s">
        <v>35</v>
      </c>
      <c r="L1185" s="2" t="s">
        <v>36</v>
      </c>
      <c r="M1185" s="2" t="s">
        <v>37</v>
      </c>
      <c r="N1185" s="2" t="s">
        <v>63</v>
      </c>
      <c r="O1185" s="2" t="s">
        <v>52</v>
      </c>
      <c r="P1185" s="2" t="s">
        <v>53</v>
      </c>
      <c r="Q1185" s="2" t="s">
        <v>363</v>
      </c>
      <c r="R1185" s="6" t="n">
        <v>6</v>
      </c>
      <c r="S1185" s="7" t="n">
        <v>4431.54</v>
      </c>
      <c r="T1185" s="7" t="n">
        <f aca="false">$R1185*$S1185</f>
        <v>26589.24</v>
      </c>
      <c r="U1185" s="8" t="n">
        <v>0.1</v>
      </c>
      <c r="V1185" s="7" t="n">
        <f aca="false">$T1185*$U1185</f>
        <v>2658.924</v>
      </c>
      <c r="W1185" s="7" t="n">
        <f aca="false">$T1185-$V1185</f>
        <v>23930.316</v>
      </c>
      <c r="X1185" s="7" t="n">
        <v>3506.45</v>
      </c>
      <c r="Y1185" s="7" t="n">
        <f aca="false">$R1185*$X1185</f>
        <v>21038.7</v>
      </c>
      <c r="Z1185" s="7" t="n">
        <f aca="false">$W1185-$Y1185</f>
        <v>2891.616</v>
      </c>
      <c r="AA1185" s="8" t="n">
        <f aca="false">IFERROR($Z1185/$W1185,0)</f>
        <v>0.120834843969465</v>
      </c>
      <c r="AB1185" s="2" t="s">
        <v>67</v>
      </c>
      <c r="AC1185" s="2" t="s">
        <v>43</v>
      </c>
    </row>
    <row r="1186" customFormat="false" ht="15" hidden="false" customHeight="false" outlineLevel="0" collapsed="false">
      <c r="A1186" s="2" t="s">
        <v>2134</v>
      </c>
      <c r="B1186" s="3" t="n">
        <v>45415</v>
      </c>
      <c r="C1186" s="4" t="n">
        <f aca="false">YEAR($B1186)</f>
        <v>2024</v>
      </c>
      <c r="D1186" s="4" t="n">
        <f aca="false">MONTH($B1186)</f>
        <v>5</v>
      </c>
      <c r="E1186" s="2" t="s">
        <v>2097</v>
      </c>
      <c r="F1186" s="5" t="n">
        <f aca="false">ROUNDUP(MONTH($B1186)/3,0)</f>
        <v>2</v>
      </c>
      <c r="G1186" s="2" t="s">
        <v>656</v>
      </c>
      <c r="H1186" s="2" t="s">
        <v>657</v>
      </c>
      <c r="I1186" s="2" t="s">
        <v>33</v>
      </c>
      <c r="J1186" s="2" t="s">
        <v>89</v>
      </c>
      <c r="K1186" s="2" t="s">
        <v>124</v>
      </c>
      <c r="L1186" s="2" t="s">
        <v>125</v>
      </c>
      <c r="M1186" s="2" t="s">
        <v>99</v>
      </c>
      <c r="N1186" s="2" t="s">
        <v>63</v>
      </c>
      <c r="O1186" s="2" t="s">
        <v>64</v>
      </c>
      <c r="P1186" s="2" t="s">
        <v>74</v>
      </c>
      <c r="Q1186" s="2" t="s">
        <v>259</v>
      </c>
      <c r="R1186" s="6" t="n">
        <v>1</v>
      </c>
      <c r="S1186" s="7" t="n">
        <v>2314.63</v>
      </c>
      <c r="T1186" s="7" t="n">
        <f aca="false">$R1186*$S1186</f>
        <v>2314.63</v>
      </c>
      <c r="U1186" s="8" t="n">
        <v>0.05</v>
      </c>
      <c r="V1186" s="7" t="n">
        <f aca="false">$T1186*$U1186</f>
        <v>115.7315</v>
      </c>
      <c r="W1186" s="7" t="n">
        <f aca="false">$T1186-$V1186</f>
        <v>2198.8985</v>
      </c>
      <c r="X1186" s="7" t="n">
        <v>1691.75</v>
      </c>
      <c r="Y1186" s="7" t="n">
        <f aca="false">$R1186*$X1186</f>
        <v>1691.75</v>
      </c>
      <c r="Z1186" s="7" t="n">
        <f aca="false">$W1186-$Y1186</f>
        <v>507.1485</v>
      </c>
      <c r="AA1186" s="8" t="n">
        <f aca="false">IFERROR($Z1186/$W1186,0)</f>
        <v>0.230637521468135</v>
      </c>
      <c r="AB1186" s="2" t="s">
        <v>42</v>
      </c>
      <c r="AC1186" s="2" t="s">
        <v>43</v>
      </c>
    </row>
    <row r="1187" customFormat="false" ht="15" hidden="false" customHeight="false" outlineLevel="0" collapsed="false">
      <c r="A1187" s="2" t="s">
        <v>2135</v>
      </c>
      <c r="B1187" s="3" t="n">
        <v>45415</v>
      </c>
      <c r="C1187" s="4" t="n">
        <f aca="false">YEAR($B1187)</f>
        <v>2024</v>
      </c>
      <c r="D1187" s="4" t="n">
        <f aca="false">MONTH($B1187)</f>
        <v>5</v>
      </c>
      <c r="E1187" s="2" t="s">
        <v>2097</v>
      </c>
      <c r="F1187" s="5" t="n">
        <f aca="false">ROUNDUP(MONTH($B1187)/3,0)</f>
        <v>2</v>
      </c>
      <c r="G1187" s="2" t="s">
        <v>208</v>
      </c>
      <c r="H1187" s="2" t="s">
        <v>209</v>
      </c>
      <c r="I1187" s="2" t="s">
        <v>33</v>
      </c>
      <c r="J1187" s="2" t="s">
        <v>59</v>
      </c>
      <c r="K1187" s="2" t="s">
        <v>210</v>
      </c>
      <c r="L1187" s="2" t="s">
        <v>211</v>
      </c>
      <c r="M1187" s="2" t="s">
        <v>62</v>
      </c>
      <c r="N1187" s="2" t="s">
        <v>51</v>
      </c>
      <c r="O1187" s="2" t="s">
        <v>171</v>
      </c>
      <c r="P1187" s="2" t="s">
        <v>204</v>
      </c>
      <c r="Q1187" s="2" t="s">
        <v>205</v>
      </c>
      <c r="R1187" s="6" t="n">
        <v>2</v>
      </c>
      <c r="S1187" s="7" t="n">
        <v>1039.82</v>
      </c>
      <c r="T1187" s="7" t="n">
        <f aca="false">$R1187*$S1187</f>
        <v>2079.64</v>
      </c>
      <c r="U1187" s="8" t="n">
        <v>0</v>
      </c>
      <c r="V1187" s="7" t="n">
        <f aca="false">$T1187*$U1187</f>
        <v>0</v>
      </c>
      <c r="W1187" s="7" t="n">
        <f aca="false">$T1187-$V1187</f>
        <v>2079.64</v>
      </c>
      <c r="X1187" s="7" t="n">
        <v>703.97</v>
      </c>
      <c r="Y1187" s="7" t="n">
        <f aca="false">$R1187*$X1187</f>
        <v>1407.94</v>
      </c>
      <c r="Z1187" s="7" t="n">
        <f aca="false">$W1187-$Y1187</f>
        <v>671.7</v>
      </c>
      <c r="AA1187" s="8" t="n">
        <f aca="false">IFERROR($Z1187/$W1187,0)</f>
        <v>0.322988594179762</v>
      </c>
      <c r="AB1187" s="2" t="s">
        <v>85</v>
      </c>
      <c r="AC1187" s="2" t="s">
        <v>43</v>
      </c>
    </row>
    <row r="1188" customFormat="false" ht="15" hidden="false" customHeight="false" outlineLevel="0" collapsed="false">
      <c r="A1188" s="2" t="s">
        <v>2136</v>
      </c>
      <c r="B1188" s="3" t="n">
        <v>45415</v>
      </c>
      <c r="C1188" s="4" t="n">
        <f aca="false">YEAR($B1188)</f>
        <v>2024</v>
      </c>
      <c r="D1188" s="4" t="n">
        <f aca="false">MONTH($B1188)</f>
        <v>5</v>
      </c>
      <c r="E1188" s="2" t="s">
        <v>2097</v>
      </c>
      <c r="F1188" s="5" t="n">
        <f aca="false">ROUNDUP(MONTH($B1188)/3,0)</f>
        <v>2</v>
      </c>
      <c r="G1188" s="2" t="s">
        <v>2137</v>
      </c>
      <c r="H1188" s="2" t="s">
        <v>2138</v>
      </c>
      <c r="I1188" s="2" t="s">
        <v>33</v>
      </c>
      <c r="J1188" s="2" t="s">
        <v>47</v>
      </c>
      <c r="K1188" s="2" t="s">
        <v>185</v>
      </c>
      <c r="L1188" s="2" t="s">
        <v>186</v>
      </c>
      <c r="M1188" s="2" t="s">
        <v>50</v>
      </c>
      <c r="N1188" s="2" t="s">
        <v>51</v>
      </c>
      <c r="O1188" s="2" t="s">
        <v>114</v>
      </c>
      <c r="P1188" s="2" t="s">
        <v>119</v>
      </c>
      <c r="Q1188" s="2" t="s">
        <v>191</v>
      </c>
      <c r="R1188" s="6" t="n">
        <v>1</v>
      </c>
      <c r="S1188" s="7" t="n">
        <v>398.26</v>
      </c>
      <c r="T1188" s="7" t="n">
        <f aca="false">$R1188*$S1188</f>
        <v>398.26</v>
      </c>
      <c r="U1188" s="8" t="n">
        <v>0</v>
      </c>
      <c r="V1188" s="7" t="n">
        <f aca="false">$T1188*$U1188</f>
        <v>0</v>
      </c>
      <c r="W1188" s="7" t="n">
        <f aca="false">$T1188-$V1188</f>
        <v>398.26</v>
      </c>
      <c r="X1188" s="7" t="n">
        <v>214.56</v>
      </c>
      <c r="Y1188" s="7" t="n">
        <f aca="false">$R1188*$X1188</f>
        <v>214.56</v>
      </c>
      <c r="Z1188" s="7" t="n">
        <f aca="false">$W1188-$Y1188</f>
        <v>183.7</v>
      </c>
      <c r="AA1188" s="8" t="n">
        <f aca="false">IFERROR($Z1188/$W1188,0)</f>
        <v>0.461256465625471</v>
      </c>
      <c r="AB1188" s="2" t="s">
        <v>85</v>
      </c>
      <c r="AC1188" s="2" t="s">
        <v>43</v>
      </c>
    </row>
    <row r="1189" customFormat="false" ht="15" hidden="false" customHeight="false" outlineLevel="0" collapsed="false">
      <c r="A1189" s="2" t="s">
        <v>2139</v>
      </c>
      <c r="B1189" s="3" t="n">
        <v>45415</v>
      </c>
      <c r="C1189" s="4" t="n">
        <f aca="false">YEAR($B1189)</f>
        <v>2024</v>
      </c>
      <c r="D1189" s="4" t="n">
        <f aca="false">MONTH($B1189)</f>
        <v>5</v>
      </c>
      <c r="E1189" s="2" t="s">
        <v>2097</v>
      </c>
      <c r="F1189" s="5" t="n">
        <f aca="false">ROUNDUP(MONTH($B1189)/3,0)</f>
        <v>2</v>
      </c>
      <c r="G1189" s="2" t="s">
        <v>2140</v>
      </c>
      <c r="H1189" s="2" t="s">
        <v>2141</v>
      </c>
      <c r="I1189" s="2" t="s">
        <v>33</v>
      </c>
      <c r="J1189" s="2" t="s">
        <v>47</v>
      </c>
      <c r="K1189" s="2" t="s">
        <v>48</v>
      </c>
      <c r="L1189" s="2" t="s">
        <v>49</v>
      </c>
      <c r="M1189" s="2" t="s">
        <v>118</v>
      </c>
      <c r="N1189" s="2" t="s">
        <v>51</v>
      </c>
      <c r="O1189" s="2" t="s">
        <v>114</v>
      </c>
      <c r="P1189" s="2" t="s">
        <v>234</v>
      </c>
      <c r="Q1189" s="2" t="s">
        <v>235</v>
      </c>
      <c r="R1189" s="6" t="n">
        <v>3</v>
      </c>
      <c r="S1189" s="7" t="n">
        <v>225.99</v>
      </c>
      <c r="T1189" s="7" t="n">
        <f aca="false">$R1189*$S1189</f>
        <v>677.97</v>
      </c>
      <c r="U1189" s="8" t="n">
        <v>0.1</v>
      </c>
      <c r="V1189" s="7" t="n">
        <f aca="false">$T1189*$U1189</f>
        <v>67.797</v>
      </c>
      <c r="W1189" s="7" t="n">
        <f aca="false">$T1189-$V1189</f>
        <v>610.173</v>
      </c>
      <c r="X1189" s="7" t="n">
        <v>112.31</v>
      </c>
      <c r="Y1189" s="7" t="n">
        <f aca="false">$R1189*$X1189</f>
        <v>336.93</v>
      </c>
      <c r="Z1189" s="7" t="n">
        <f aca="false">$W1189-$Y1189</f>
        <v>273.243</v>
      </c>
      <c r="AA1189" s="8" t="n">
        <f aca="false">IFERROR($Z1189/$W1189,0)</f>
        <v>0.447812341745702</v>
      </c>
      <c r="AB1189" s="2" t="s">
        <v>42</v>
      </c>
      <c r="AC1189" s="2" t="s">
        <v>43</v>
      </c>
    </row>
    <row r="1190" customFormat="false" ht="15" hidden="false" customHeight="false" outlineLevel="0" collapsed="false">
      <c r="A1190" s="2" t="s">
        <v>2142</v>
      </c>
      <c r="B1190" s="3" t="n">
        <v>45416</v>
      </c>
      <c r="C1190" s="4" t="n">
        <f aca="false">YEAR($B1190)</f>
        <v>2024</v>
      </c>
      <c r="D1190" s="4" t="n">
        <f aca="false">MONTH($B1190)</f>
        <v>5</v>
      </c>
      <c r="E1190" s="2" t="s">
        <v>2097</v>
      </c>
      <c r="F1190" s="5" t="n">
        <f aca="false">ROUNDUP(MONTH($B1190)/3,0)</f>
        <v>2</v>
      </c>
      <c r="G1190" s="2" t="s">
        <v>488</v>
      </c>
      <c r="H1190" s="2" t="s">
        <v>489</v>
      </c>
      <c r="I1190" s="2" t="s">
        <v>33</v>
      </c>
      <c r="J1190" s="2" t="s">
        <v>89</v>
      </c>
      <c r="K1190" s="2" t="s">
        <v>97</v>
      </c>
      <c r="L1190" s="2" t="s">
        <v>111</v>
      </c>
      <c r="M1190" s="2" t="s">
        <v>135</v>
      </c>
      <c r="N1190" s="2" t="s">
        <v>51</v>
      </c>
      <c r="O1190" s="2" t="s">
        <v>114</v>
      </c>
      <c r="P1190" s="2" t="s">
        <v>119</v>
      </c>
      <c r="Q1190" s="2" t="s">
        <v>191</v>
      </c>
      <c r="R1190" s="6" t="n">
        <v>3</v>
      </c>
      <c r="S1190" s="7" t="n">
        <v>415.88</v>
      </c>
      <c r="T1190" s="7" t="n">
        <f aca="false">$R1190*$S1190</f>
        <v>1247.64</v>
      </c>
      <c r="U1190" s="8" t="n">
        <v>0.05</v>
      </c>
      <c r="V1190" s="7" t="n">
        <f aca="false">$T1190*$U1190</f>
        <v>62.382</v>
      </c>
      <c r="W1190" s="7" t="n">
        <f aca="false">$T1190-$V1190</f>
        <v>1185.258</v>
      </c>
      <c r="X1190" s="7" t="n">
        <v>226.31</v>
      </c>
      <c r="Y1190" s="7" t="n">
        <f aca="false">$R1190*$X1190</f>
        <v>678.93</v>
      </c>
      <c r="Z1190" s="7" t="n">
        <f aca="false">$W1190-$Y1190</f>
        <v>506.328</v>
      </c>
      <c r="AA1190" s="8" t="n">
        <f aca="false">IFERROR($Z1190/$W1190,0)</f>
        <v>0.427188004636965</v>
      </c>
      <c r="AB1190" s="2" t="s">
        <v>85</v>
      </c>
      <c r="AC1190" s="2" t="s">
        <v>43</v>
      </c>
    </row>
    <row r="1191" customFormat="false" ht="15" hidden="false" customHeight="false" outlineLevel="0" collapsed="false">
      <c r="A1191" s="2" t="s">
        <v>2143</v>
      </c>
      <c r="B1191" s="3" t="n">
        <v>45416</v>
      </c>
      <c r="C1191" s="4" t="n">
        <f aca="false">YEAR($B1191)</f>
        <v>2024</v>
      </c>
      <c r="D1191" s="4" t="n">
        <f aca="false">MONTH($B1191)</f>
        <v>5</v>
      </c>
      <c r="E1191" s="2" t="s">
        <v>2097</v>
      </c>
      <c r="F1191" s="5" t="n">
        <f aca="false">ROUNDUP(MONTH($B1191)/3,0)</f>
        <v>2</v>
      </c>
      <c r="G1191" s="2" t="s">
        <v>2017</v>
      </c>
      <c r="H1191" s="2" t="s">
        <v>317</v>
      </c>
      <c r="I1191" s="2" t="s">
        <v>104</v>
      </c>
      <c r="J1191" s="2" t="s">
        <v>59</v>
      </c>
      <c r="K1191" s="2" t="s">
        <v>60</v>
      </c>
      <c r="L1191" s="2" t="s">
        <v>61</v>
      </c>
      <c r="M1191" s="2" t="s">
        <v>142</v>
      </c>
      <c r="N1191" s="2" t="s">
        <v>38</v>
      </c>
      <c r="O1191" s="2" t="s">
        <v>64</v>
      </c>
      <c r="P1191" s="2" t="s">
        <v>342</v>
      </c>
      <c r="Q1191" s="2" t="s">
        <v>389</v>
      </c>
      <c r="R1191" s="6" t="n">
        <v>12</v>
      </c>
      <c r="S1191" s="7" t="n">
        <v>3284.54</v>
      </c>
      <c r="T1191" s="7" t="n">
        <f aca="false">$R1191*$S1191</f>
        <v>39414.48</v>
      </c>
      <c r="U1191" s="8" t="n">
        <v>0.2</v>
      </c>
      <c r="V1191" s="7" t="n">
        <f aca="false">$T1191*$U1191</f>
        <v>7882.896</v>
      </c>
      <c r="W1191" s="7" t="n">
        <f aca="false">$T1191-$V1191</f>
        <v>31531.584</v>
      </c>
      <c r="X1191" s="7" t="n">
        <v>2397.07</v>
      </c>
      <c r="Y1191" s="7" t="n">
        <f aca="false">$R1191*$X1191</f>
        <v>28764.84</v>
      </c>
      <c r="Z1191" s="7" t="n">
        <f aca="false">$W1191-$Y1191</f>
        <v>2766.74399999999</v>
      </c>
      <c r="AA1191" s="8" t="n">
        <f aca="false">IFERROR($Z1191/$W1191,0)</f>
        <v>0.0877451637063331</v>
      </c>
      <c r="AB1191" s="2" t="s">
        <v>76</v>
      </c>
      <c r="AC1191" s="2" t="s">
        <v>43</v>
      </c>
    </row>
    <row r="1192" customFormat="false" ht="15" hidden="false" customHeight="false" outlineLevel="0" collapsed="false">
      <c r="A1192" s="2" t="s">
        <v>2144</v>
      </c>
      <c r="B1192" s="3" t="n">
        <v>45416</v>
      </c>
      <c r="C1192" s="4" t="n">
        <f aca="false">YEAR($B1192)</f>
        <v>2024</v>
      </c>
      <c r="D1192" s="4" t="n">
        <f aca="false">MONTH($B1192)</f>
        <v>5</v>
      </c>
      <c r="E1192" s="2" t="s">
        <v>2097</v>
      </c>
      <c r="F1192" s="5" t="n">
        <f aca="false">ROUNDUP(MONTH($B1192)/3,0)</f>
        <v>2</v>
      </c>
      <c r="G1192" s="2" t="s">
        <v>255</v>
      </c>
      <c r="H1192" s="2" t="s">
        <v>256</v>
      </c>
      <c r="I1192" s="2" t="s">
        <v>33</v>
      </c>
      <c r="J1192" s="2" t="s">
        <v>147</v>
      </c>
      <c r="K1192" s="2" t="s">
        <v>148</v>
      </c>
      <c r="L1192" s="2" t="s">
        <v>149</v>
      </c>
      <c r="M1192" s="2" t="s">
        <v>150</v>
      </c>
      <c r="N1192" s="2" t="s">
        <v>73</v>
      </c>
      <c r="O1192" s="2" t="s">
        <v>39</v>
      </c>
      <c r="P1192" s="2" t="s">
        <v>106</v>
      </c>
      <c r="Q1192" s="2" t="s">
        <v>143</v>
      </c>
      <c r="R1192" s="6" t="n">
        <v>2</v>
      </c>
      <c r="S1192" s="7" t="n">
        <v>689.74</v>
      </c>
      <c r="T1192" s="7" t="n">
        <f aca="false">$R1192*$S1192</f>
        <v>1379.48</v>
      </c>
      <c r="U1192" s="8" t="n">
        <v>0</v>
      </c>
      <c r="V1192" s="7" t="n">
        <f aca="false">$T1192*$U1192</f>
        <v>0</v>
      </c>
      <c r="W1192" s="7" t="n">
        <f aca="false">$T1192-$V1192</f>
        <v>1379.48</v>
      </c>
      <c r="X1192" s="7" t="n">
        <v>455.25</v>
      </c>
      <c r="Y1192" s="7" t="n">
        <f aca="false">$R1192*$X1192</f>
        <v>910.5</v>
      </c>
      <c r="Z1192" s="7" t="n">
        <f aca="false">$W1192-$Y1192</f>
        <v>468.98</v>
      </c>
      <c r="AA1192" s="8" t="n">
        <f aca="false">IFERROR($Z1192/$W1192,0)</f>
        <v>0.339968683851886</v>
      </c>
      <c r="AB1192" s="2" t="s">
        <v>42</v>
      </c>
      <c r="AC1192" s="2" t="s">
        <v>43</v>
      </c>
    </row>
    <row r="1193" customFormat="false" ht="15" hidden="false" customHeight="false" outlineLevel="0" collapsed="false">
      <c r="A1193" s="2" t="s">
        <v>2145</v>
      </c>
      <c r="B1193" s="3" t="n">
        <v>45416</v>
      </c>
      <c r="C1193" s="4" t="n">
        <f aca="false">YEAR($B1193)</f>
        <v>2024</v>
      </c>
      <c r="D1193" s="4" t="n">
        <f aca="false">MONTH($B1193)</f>
        <v>5</v>
      </c>
      <c r="E1193" s="2" t="s">
        <v>2097</v>
      </c>
      <c r="F1193" s="5" t="n">
        <f aca="false">ROUNDUP(MONTH($B1193)/3,0)</f>
        <v>2</v>
      </c>
      <c r="G1193" s="2" t="s">
        <v>1497</v>
      </c>
      <c r="H1193" s="2" t="s">
        <v>241</v>
      </c>
      <c r="I1193" s="2" t="s">
        <v>33</v>
      </c>
      <c r="J1193" s="2" t="s">
        <v>59</v>
      </c>
      <c r="K1193" s="2" t="s">
        <v>210</v>
      </c>
      <c r="L1193" s="2" t="s">
        <v>211</v>
      </c>
      <c r="M1193" s="2" t="s">
        <v>131</v>
      </c>
      <c r="N1193" s="2" t="s">
        <v>51</v>
      </c>
      <c r="O1193" s="2" t="s">
        <v>52</v>
      </c>
      <c r="P1193" s="2" t="s">
        <v>83</v>
      </c>
      <c r="Q1193" s="2" t="s">
        <v>84</v>
      </c>
      <c r="R1193" s="6" t="n">
        <v>1</v>
      </c>
      <c r="S1193" s="7" t="n">
        <v>3886.62</v>
      </c>
      <c r="T1193" s="7" t="n">
        <f aca="false">$R1193*$S1193</f>
        <v>3886.62</v>
      </c>
      <c r="U1193" s="8" t="n">
        <v>0.08</v>
      </c>
      <c r="V1193" s="7" t="n">
        <f aca="false">$T1193*$U1193</f>
        <v>310.9296</v>
      </c>
      <c r="W1193" s="7" t="n">
        <f aca="false">$T1193-$V1193</f>
        <v>3575.6904</v>
      </c>
      <c r="X1193" s="7" t="n">
        <v>3067.96</v>
      </c>
      <c r="Y1193" s="7" t="n">
        <f aca="false">$R1193*$X1193</f>
        <v>3067.96</v>
      </c>
      <c r="Z1193" s="7" t="n">
        <f aca="false">$W1193-$Y1193</f>
        <v>507.7304</v>
      </c>
      <c r="AA1193" s="8" t="n">
        <f aca="false">IFERROR($Z1193/$W1193,0)</f>
        <v>0.141995067581914</v>
      </c>
      <c r="AB1193" s="2" t="s">
        <v>55</v>
      </c>
      <c r="AC1193" s="2" t="s">
        <v>43</v>
      </c>
    </row>
    <row r="1194" customFormat="false" ht="15" hidden="false" customHeight="false" outlineLevel="0" collapsed="false">
      <c r="A1194" s="2" t="s">
        <v>2146</v>
      </c>
      <c r="B1194" s="3" t="n">
        <v>45416</v>
      </c>
      <c r="C1194" s="4" t="n">
        <f aca="false">YEAR($B1194)</f>
        <v>2024</v>
      </c>
      <c r="D1194" s="4" t="n">
        <f aca="false">MONTH($B1194)</f>
        <v>5</v>
      </c>
      <c r="E1194" s="2" t="s">
        <v>2097</v>
      </c>
      <c r="F1194" s="5" t="n">
        <f aca="false">ROUNDUP(MONTH($B1194)/3,0)</f>
        <v>2</v>
      </c>
      <c r="G1194" s="2" t="s">
        <v>608</v>
      </c>
      <c r="H1194" s="2" t="s">
        <v>609</v>
      </c>
      <c r="I1194" s="2" t="s">
        <v>104</v>
      </c>
      <c r="J1194" s="2" t="s">
        <v>59</v>
      </c>
      <c r="K1194" s="2" t="s">
        <v>71</v>
      </c>
      <c r="L1194" s="2" t="s">
        <v>72</v>
      </c>
      <c r="M1194" s="2" t="s">
        <v>142</v>
      </c>
      <c r="N1194" s="2" t="s">
        <v>51</v>
      </c>
      <c r="O1194" s="2" t="s">
        <v>52</v>
      </c>
      <c r="P1194" s="2" t="s">
        <v>83</v>
      </c>
      <c r="Q1194" s="2" t="s">
        <v>178</v>
      </c>
      <c r="R1194" s="6" t="n">
        <v>8</v>
      </c>
      <c r="S1194" s="7" t="n">
        <v>3205.24</v>
      </c>
      <c r="T1194" s="7" t="n">
        <f aca="false">$R1194*$S1194</f>
        <v>25641.92</v>
      </c>
      <c r="U1194" s="8" t="n">
        <v>0.03</v>
      </c>
      <c r="V1194" s="7" t="n">
        <f aca="false">$T1194*$U1194</f>
        <v>769.2576</v>
      </c>
      <c r="W1194" s="7" t="n">
        <f aca="false">$T1194-$V1194</f>
        <v>24872.6624</v>
      </c>
      <c r="X1194" s="7" t="n">
        <v>2224.29</v>
      </c>
      <c r="Y1194" s="7" t="n">
        <f aca="false">$R1194*$X1194</f>
        <v>17794.32</v>
      </c>
      <c r="Z1194" s="7" t="n">
        <f aca="false">$W1194-$Y1194</f>
        <v>7078.3424</v>
      </c>
      <c r="AA1194" s="8" t="n">
        <f aca="false">IFERROR($Z1194/$W1194,0)</f>
        <v>0.284583221778461</v>
      </c>
      <c r="AB1194" s="2" t="s">
        <v>85</v>
      </c>
      <c r="AC1194" s="2" t="s">
        <v>43</v>
      </c>
    </row>
    <row r="1195" customFormat="false" ht="15" hidden="false" customHeight="false" outlineLevel="0" collapsed="false">
      <c r="A1195" s="2" t="s">
        <v>2147</v>
      </c>
      <c r="B1195" s="3" t="n">
        <v>45416</v>
      </c>
      <c r="C1195" s="4" t="n">
        <f aca="false">YEAR($B1195)</f>
        <v>2024</v>
      </c>
      <c r="D1195" s="4" t="n">
        <f aca="false">MONTH($B1195)</f>
        <v>5</v>
      </c>
      <c r="E1195" s="2" t="s">
        <v>2097</v>
      </c>
      <c r="F1195" s="5" t="n">
        <f aca="false">ROUNDUP(MONTH($B1195)/3,0)</f>
        <v>2</v>
      </c>
      <c r="G1195" s="2" t="s">
        <v>624</v>
      </c>
      <c r="H1195" s="2" t="s">
        <v>625</v>
      </c>
      <c r="I1195" s="2" t="s">
        <v>33</v>
      </c>
      <c r="J1195" s="2" t="s">
        <v>59</v>
      </c>
      <c r="K1195" s="2" t="s">
        <v>210</v>
      </c>
      <c r="L1195" s="2" t="s">
        <v>211</v>
      </c>
      <c r="M1195" s="2" t="s">
        <v>62</v>
      </c>
      <c r="N1195" s="2" t="s">
        <v>51</v>
      </c>
      <c r="O1195" s="2" t="s">
        <v>171</v>
      </c>
      <c r="P1195" s="2" t="s">
        <v>180</v>
      </c>
      <c r="Q1195" s="2" t="s">
        <v>449</v>
      </c>
      <c r="R1195" s="6" t="n">
        <v>1</v>
      </c>
      <c r="S1195" s="7" t="n">
        <v>783.2</v>
      </c>
      <c r="T1195" s="7" t="n">
        <f aca="false">$R1195*$S1195</f>
        <v>783.2</v>
      </c>
      <c r="U1195" s="8" t="n">
        <v>0</v>
      </c>
      <c r="V1195" s="7" t="n">
        <f aca="false">$T1195*$U1195</f>
        <v>0</v>
      </c>
      <c r="W1195" s="7" t="n">
        <f aca="false">$T1195-$V1195</f>
        <v>783.2</v>
      </c>
      <c r="X1195" s="7" t="n">
        <v>453.64</v>
      </c>
      <c r="Y1195" s="7" t="n">
        <f aca="false">$R1195*$X1195</f>
        <v>453.64</v>
      </c>
      <c r="Z1195" s="7" t="n">
        <f aca="false">$W1195-$Y1195</f>
        <v>329.56</v>
      </c>
      <c r="AA1195" s="8" t="n">
        <f aca="false">IFERROR($Z1195/$W1195,0)</f>
        <v>0.420786516853933</v>
      </c>
      <c r="AB1195" s="2" t="s">
        <v>42</v>
      </c>
      <c r="AC1195" s="2" t="s">
        <v>43</v>
      </c>
    </row>
    <row r="1196" customFormat="false" ht="15" hidden="false" customHeight="false" outlineLevel="0" collapsed="false">
      <c r="A1196" s="2" t="s">
        <v>2148</v>
      </c>
      <c r="B1196" s="3" t="n">
        <v>45416</v>
      </c>
      <c r="C1196" s="4" t="n">
        <f aca="false">YEAR($B1196)</f>
        <v>2024</v>
      </c>
      <c r="D1196" s="4" t="n">
        <f aca="false">MONTH($B1196)</f>
        <v>5</v>
      </c>
      <c r="E1196" s="2" t="s">
        <v>2097</v>
      </c>
      <c r="F1196" s="5" t="n">
        <f aca="false">ROUNDUP(MONTH($B1196)/3,0)</f>
        <v>2</v>
      </c>
      <c r="G1196" s="2" t="s">
        <v>2149</v>
      </c>
      <c r="H1196" s="2" t="s">
        <v>426</v>
      </c>
      <c r="I1196" s="2" t="s">
        <v>177</v>
      </c>
      <c r="J1196" s="2" t="s">
        <v>59</v>
      </c>
      <c r="K1196" s="2" t="s">
        <v>140</v>
      </c>
      <c r="L1196" s="2" t="s">
        <v>141</v>
      </c>
      <c r="M1196" s="2" t="s">
        <v>142</v>
      </c>
      <c r="N1196" s="2" t="s">
        <v>51</v>
      </c>
      <c r="O1196" s="2" t="s">
        <v>64</v>
      </c>
      <c r="P1196" s="2" t="s">
        <v>74</v>
      </c>
      <c r="Q1196" s="2" t="s">
        <v>542</v>
      </c>
      <c r="R1196" s="6" t="n">
        <v>8</v>
      </c>
      <c r="S1196" s="7" t="n">
        <v>905.94</v>
      </c>
      <c r="T1196" s="7" t="n">
        <f aca="false">$R1196*$S1196</f>
        <v>7247.52</v>
      </c>
      <c r="U1196" s="8" t="n">
        <v>0.1</v>
      </c>
      <c r="V1196" s="7" t="n">
        <f aca="false">$T1196*$U1196</f>
        <v>724.752</v>
      </c>
      <c r="W1196" s="7" t="n">
        <f aca="false">$T1196-$V1196</f>
        <v>6522.768</v>
      </c>
      <c r="X1196" s="7" t="n">
        <v>671.81</v>
      </c>
      <c r="Y1196" s="7" t="n">
        <f aca="false">$R1196*$X1196</f>
        <v>5374.48</v>
      </c>
      <c r="Z1196" s="7" t="n">
        <f aca="false">$W1196-$Y1196</f>
        <v>1148.288</v>
      </c>
      <c r="AA1196" s="8" t="n">
        <f aca="false">IFERROR($Z1196/$W1196,0)</f>
        <v>0.17604305411445</v>
      </c>
      <c r="AB1196" s="2" t="s">
        <v>85</v>
      </c>
      <c r="AC1196" s="2" t="s">
        <v>43</v>
      </c>
    </row>
    <row r="1197" customFormat="false" ht="15" hidden="false" customHeight="false" outlineLevel="0" collapsed="false">
      <c r="A1197" s="2" t="s">
        <v>2150</v>
      </c>
      <c r="B1197" s="3" t="n">
        <v>45416</v>
      </c>
      <c r="C1197" s="4" t="n">
        <f aca="false">YEAR($B1197)</f>
        <v>2024</v>
      </c>
      <c r="D1197" s="4" t="n">
        <f aca="false">MONTH($B1197)</f>
        <v>5</v>
      </c>
      <c r="E1197" s="2" t="s">
        <v>2097</v>
      </c>
      <c r="F1197" s="5" t="n">
        <f aca="false">ROUNDUP(MONTH($B1197)/3,0)</f>
        <v>2</v>
      </c>
      <c r="G1197" s="2" t="s">
        <v>261</v>
      </c>
      <c r="H1197" s="2" t="s">
        <v>262</v>
      </c>
      <c r="I1197" s="2" t="s">
        <v>33</v>
      </c>
      <c r="J1197" s="2" t="s">
        <v>47</v>
      </c>
      <c r="K1197" s="2" t="s">
        <v>196</v>
      </c>
      <c r="L1197" s="2" t="s">
        <v>197</v>
      </c>
      <c r="M1197" s="2" t="s">
        <v>50</v>
      </c>
      <c r="N1197" s="2" t="s">
        <v>38</v>
      </c>
      <c r="O1197" s="2" t="s">
        <v>171</v>
      </c>
      <c r="P1197" s="2" t="s">
        <v>172</v>
      </c>
      <c r="Q1197" s="2" t="s">
        <v>223</v>
      </c>
      <c r="R1197" s="6" t="n">
        <v>2</v>
      </c>
      <c r="S1197" s="7" t="n">
        <v>572.37</v>
      </c>
      <c r="T1197" s="7" t="n">
        <f aca="false">$R1197*$S1197</f>
        <v>1144.74</v>
      </c>
      <c r="U1197" s="8" t="n">
        <v>0</v>
      </c>
      <c r="V1197" s="7" t="n">
        <f aca="false">$T1197*$U1197</f>
        <v>0</v>
      </c>
      <c r="W1197" s="7" t="n">
        <f aca="false">$T1197-$V1197</f>
        <v>1144.74</v>
      </c>
      <c r="X1197" s="7" t="n">
        <v>383.45</v>
      </c>
      <c r="Y1197" s="7" t="n">
        <f aca="false">$R1197*$X1197</f>
        <v>766.9</v>
      </c>
      <c r="Z1197" s="7" t="n">
        <f aca="false">$W1197-$Y1197</f>
        <v>377.84</v>
      </c>
      <c r="AA1197" s="8" t="n">
        <f aca="false">IFERROR($Z1197/$W1197,0)</f>
        <v>0.33006621590929</v>
      </c>
      <c r="AB1197" s="2" t="s">
        <v>76</v>
      </c>
      <c r="AC1197" s="2" t="s">
        <v>43</v>
      </c>
    </row>
    <row r="1198" customFormat="false" ht="15" hidden="false" customHeight="false" outlineLevel="0" collapsed="false">
      <c r="A1198" s="2" t="s">
        <v>2151</v>
      </c>
      <c r="B1198" s="3" t="n">
        <v>45416</v>
      </c>
      <c r="C1198" s="4" t="n">
        <f aca="false">YEAR($B1198)</f>
        <v>2024</v>
      </c>
      <c r="D1198" s="4" t="n">
        <f aca="false">MONTH($B1198)</f>
        <v>5</v>
      </c>
      <c r="E1198" s="2" t="s">
        <v>2097</v>
      </c>
      <c r="F1198" s="5" t="n">
        <f aca="false">ROUNDUP(MONTH($B1198)/3,0)</f>
        <v>2</v>
      </c>
      <c r="G1198" s="2" t="s">
        <v>851</v>
      </c>
      <c r="H1198" s="2" t="s">
        <v>852</v>
      </c>
      <c r="I1198" s="2" t="s">
        <v>33</v>
      </c>
      <c r="J1198" s="2" t="s">
        <v>89</v>
      </c>
      <c r="K1198" s="2" t="s">
        <v>124</v>
      </c>
      <c r="L1198" s="2" t="s">
        <v>125</v>
      </c>
      <c r="M1198" s="2" t="s">
        <v>92</v>
      </c>
      <c r="N1198" s="2" t="s">
        <v>51</v>
      </c>
      <c r="O1198" s="2" t="s">
        <v>52</v>
      </c>
      <c r="P1198" s="2" t="s">
        <v>83</v>
      </c>
      <c r="Q1198" s="2" t="s">
        <v>84</v>
      </c>
      <c r="R1198" s="6" t="n">
        <v>2</v>
      </c>
      <c r="S1198" s="7" t="n">
        <v>3974.31</v>
      </c>
      <c r="T1198" s="7" t="n">
        <f aca="false">$R1198*$S1198</f>
        <v>7948.62</v>
      </c>
      <c r="U1198" s="8" t="n">
        <v>0.05</v>
      </c>
      <c r="V1198" s="7" t="n">
        <f aca="false">$T1198*$U1198</f>
        <v>397.431</v>
      </c>
      <c r="W1198" s="7" t="n">
        <f aca="false">$T1198-$V1198</f>
        <v>7551.189</v>
      </c>
      <c r="X1198" s="7" t="n">
        <v>2948.7</v>
      </c>
      <c r="Y1198" s="7" t="n">
        <f aca="false">$R1198*$X1198</f>
        <v>5897.4</v>
      </c>
      <c r="Z1198" s="7" t="n">
        <f aca="false">$W1198-$Y1198</f>
        <v>1653.789</v>
      </c>
      <c r="AA1198" s="8" t="n">
        <f aca="false">IFERROR($Z1198/$W1198,0)</f>
        <v>0.219010410148654</v>
      </c>
      <c r="AB1198" s="2" t="s">
        <v>42</v>
      </c>
      <c r="AC1198" s="2" t="s">
        <v>43</v>
      </c>
    </row>
    <row r="1199" customFormat="false" ht="15" hidden="false" customHeight="false" outlineLevel="0" collapsed="false">
      <c r="A1199" s="2" t="s">
        <v>2152</v>
      </c>
      <c r="B1199" s="3" t="n">
        <v>45416</v>
      </c>
      <c r="C1199" s="4" t="n">
        <f aca="false">YEAR($B1199)</f>
        <v>2024</v>
      </c>
      <c r="D1199" s="4" t="n">
        <f aca="false">MONTH($B1199)</f>
        <v>5</v>
      </c>
      <c r="E1199" s="2" t="s">
        <v>2097</v>
      </c>
      <c r="F1199" s="5" t="n">
        <f aca="false">ROUNDUP(MONTH($B1199)/3,0)</f>
        <v>2</v>
      </c>
      <c r="G1199" s="2" t="s">
        <v>592</v>
      </c>
      <c r="H1199" s="2" t="s">
        <v>593</v>
      </c>
      <c r="I1199" s="2" t="s">
        <v>33</v>
      </c>
      <c r="J1199" s="2" t="s">
        <v>47</v>
      </c>
      <c r="K1199" s="2" t="s">
        <v>221</v>
      </c>
      <c r="L1199" s="2" t="s">
        <v>222</v>
      </c>
      <c r="M1199" s="2" t="s">
        <v>168</v>
      </c>
      <c r="N1199" s="2" t="s">
        <v>38</v>
      </c>
      <c r="O1199" s="2" t="s">
        <v>114</v>
      </c>
      <c r="P1199" s="2" t="s">
        <v>115</v>
      </c>
      <c r="Q1199" s="2" t="s">
        <v>116</v>
      </c>
      <c r="R1199" s="6" t="n">
        <v>2</v>
      </c>
      <c r="S1199" s="7" t="n">
        <v>291.26</v>
      </c>
      <c r="T1199" s="7" t="n">
        <f aca="false">$R1199*$S1199</f>
        <v>582.52</v>
      </c>
      <c r="U1199" s="8" t="n">
        <v>0.1</v>
      </c>
      <c r="V1199" s="7" t="n">
        <f aca="false">$T1199*$U1199</f>
        <v>58.252</v>
      </c>
      <c r="W1199" s="7" t="n">
        <f aca="false">$T1199-$V1199</f>
        <v>524.268</v>
      </c>
      <c r="X1199" s="7" t="n">
        <v>156.7</v>
      </c>
      <c r="Y1199" s="7" t="n">
        <f aca="false">$R1199*$X1199</f>
        <v>313.4</v>
      </c>
      <c r="Z1199" s="7" t="n">
        <f aca="false">$W1199-$Y1199</f>
        <v>210.868</v>
      </c>
      <c r="AA1199" s="8" t="n">
        <f aca="false">IFERROR($Z1199/$W1199,0)</f>
        <v>0.402214134755507</v>
      </c>
      <c r="AB1199" s="2" t="s">
        <v>42</v>
      </c>
      <c r="AC1199" s="2" t="s">
        <v>43</v>
      </c>
    </row>
    <row r="1200" customFormat="false" ht="15" hidden="false" customHeight="false" outlineLevel="0" collapsed="false">
      <c r="A1200" s="2" t="s">
        <v>2153</v>
      </c>
      <c r="B1200" s="3" t="n">
        <v>45416</v>
      </c>
      <c r="C1200" s="4" t="n">
        <f aca="false">YEAR($B1200)</f>
        <v>2024</v>
      </c>
      <c r="D1200" s="4" t="n">
        <f aca="false">MONTH($B1200)</f>
        <v>5</v>
      </c>
      <c r="E1200" s="2" t="s">
        <v>2097</v>
      </c>
      <c r="F1200" s="5" t="n">
        <f aca="false">ROUNDUP(MONTH($B1200)/3,0)</f>
        <v>2</v>
      </c>
      <c r="G1200" s="2" t="s">
        <v>109</v>
      </c>
      <c r="H1200" s="2" t="s">
        <v>110</v>
      </c>
      <c r="I1200" s="2" t="s">
        <v>33</v>
      </c>
      <c r="J1200" s="2" t="s">
        <v>89</v>
      </c>
      <c r="K1200" s="2" t="s">
        <v>97</v>
      </c>
      <c r="L1200" s="2" t="s">
        <v>111</v>
      </c>
      <c r="M1200" s="2" t="s">
        <v>92</v>
      </c>
      <c r="N1200" s="2" t="s">
        <v>151</v>
      </c>
      <c r="O1200" s="2" t="s">
        <v>114</v>
      </c>
      <c r="P1200" s="2" t="s">
        <v>115</v>
      </c>
      <c r="Q1200" s="2" t="s">
        <v>116</v>
      </c>
      <c r="R1200" s="6" t="n">
        <v>3</v>
      </c>
      <c r="S1200" s="7" t="n">
        <v>297.51</v>
      </c>
      <c r="T1200" s="7" t="n">
        <f aca="false">$R1200*$S1200</f>
        <v>892.53</v>
      </c>
      <c r="U1200" s="8" t="n">
        <v>0.2</v>
      </c>
      <c r="V1200" s="7" t="n">
        <f aca="false">$T1200*$U1200</f>
        <v>178.506</v>
      </c>
      <c r="W1200" s="7" t="n">
        <f aca="false">$T1200-$V1200</f>
        <v>714.024</v>
      </c>
      <c r="X1200" s="7" t="n">
        <v>143.73</v>
      </c>
      <c r="Y1200" s="7" t="n">
        <f aca="false">$R1200*$X1200</f>
        <v>431.19</v>
      </c>
      <c r="Z1200" s="7" t="n">
        <f aca="false">$W1200-$Y1200</f>
        <v>282.834</v>
      </c>
      <c r="AA1200" s="8" t="n">
        <f aca="false">IFERROR($Z1200/$W1200,0)</f>
        <v>0.396112735706363</v>
      </c>
      <c r="AB1200" s="2" t="s">
        <v>85</v>
      </c>
      <c r="AC1200" s="2" t="s">
        <v>43</v>
      </c>
    </row>
    <row r="1201" customFormat="false" ht="15" hidden="false" customHeight="false" outlineLevel="0" collapsed="false">
      <c r="A1201" s="2" t="s">
        <v>2154</v>
      </c>
      <c r="B1201" s="3" t="n">
        <v>45416</v>
      </c>
      <c r="C1201" s="4" t="n">
        <f aca="false">YEAR($B1201)</f>
        <v>2024</v>
      </c>
      <c r="D1201" s="4" t="n">
        <f aca="false">MONTH($B1201)</f>
        <v>5</v>
      </c>
      <c r="E1201" s="2" t="s">
        <v>2097</v>
      </c>
      <c r="F1201" s="5" t="n">
        <f aca="false">ROUNDUP(MONTH($B1201)/3,0)</f>
        <v>2</v>
      </c>
      <c r="G1201" s="2" t="s">
        <v>2155</v>
      </c>
      <c r="H1201" s="2" t="s">
        <v>1778</v>
      </c>
      <c r="I1201" s="2" t="s">
        <v>177</v>
      </c>
      <c r="J1201" s="2" t="s">
        <v>147</v>
      </c>
      <c r="K1201" s="2" t="s">
        <v>215</v>
      </c>
      <c r="L1201" s="2" t="s">
        <v>216</v>
      </c>
      <c r="M1201" s="2" t="s">
        <v>150</v>
      </c>
      <c r="N1201" s="2" t="s">
        <v>73</v>
      </c>
      <c r="O1201" s="2" t="s">
        <v>114</v>
      </c>
      <c r="P1201" s="2" t="s">
        <v>234</v>
      </c>
      <c r="Q1201" s="2" t="s">
        <v>276</v>
      </c>
      <c r="R1201" s="6" t="n">
        <v>2</v>
      </c>
      <c r="S1201" s="7" t="n">
        <v>204.48</v>
      </c>
      <c r="T1201" s="7" t="n">
        <f aca="false">$R1201*$S1201</f>
        <v>408.96</v>
      </c>
      <c r="U1201" s="8" t="n">
        <v>0.17</v>
      </c>
      <c r="V1201" s="7" t="n">
        <f aca="false">$T1201*$U1201</f>
        <v>69.5232</v>
      </c>
      <c r="W1201" s="7" t="n">
        <f aca="false">$T1201-$V1201</f>
        <v>339.4368</v>
      </c>
      <c r="X1201" s="7" t="n">
        <v>107.88</v>
      </c>
      <c r="Y1201" s="7" t="n">
        <f aca="false">$R1201*$X1201</f>
        <v>215.76</v>
      </c>
      <c r="Z1201" s="7" t="n">
        <f aca="false">$W1201-$Y1201</f>
        <v>123.6768</v>
      </c>
      <c r="AA1201" s="8" t="n">
        <f aca="false">IFERROR($Z1201/$W1201,0)</f>
        <v>0.364358843826008</v>
      </c>
      <c r="AB1201" s="2" t="s">
        <v>42</v>
      </c>
      <c r="AC1201" s="2" t="s">
        <v>43</v>
      </c>
    </row>
    <row r="1202" customFormat="false" ht="15" hidden="false" customHeight="false" outlineLevel="0" collapsed="false">
      <c r="A1202" s="2" t="s">
        <v>2156</v>
      </c>
      <c r="B1202" s="3" t="n">
        <v>45416</v>
      </c>
      <c r="C1202" s="4" t="n">
        <f aca="false">YEAR($B1202)</f>
        <v>2024</v>
      </c>
      <c r="D1202" s="4" t="n">
        <f aca="false">MONTH($B1202)</f>
        <v>5</v>
      </c>
      <c r="E1202" s="2" t="s">
        <v>2097</v>
      </c>
      <c r="F1202" s="5" t="n">
        <f aca="false">ROUNDUP(MONTH($B1202)/3,0)</f>
        <v>2</v>
      </c>
      <c r="G1202" s="2" t="s">
        <v>1313</v>
      </c>
      <c r="H1202" s="2" t="s">
        <v>1314</v>
      </c>
      <c r="I1202" s="2" t="s">
        <v>33</v>
      </c>
      <c r="J1202" s="2" t="s">
        <v>34</v>
      </c>
      <c r="K1202" s="2" t="s">
        <v>35</v>
      </c>
      <c r="L1202" s="2" t="s">
        <v>36</v>
      </c>
      <c r="M1202" s="2" t="s">
        <v>82</v>
      </c>
      <c r="N1202" s="2" t="s">
        <v>63</v>
      </c>
      <c r="O1202" s="2" t="s">
        <v>171</v>
      </c>
      <c r="P1202" s="2" t="s">
        <v>172</v>
      </c>
      <c r="Q1202" s="2" t="s">
        <v>173</v>
      </c>
      <c r="R1202" s="6" t="n">
        <v>1</v>
      </c>
      <c r="S1202" s="7" t="n">
        <v>915.33</v>
      </c>
      <c r="T1202" s="7" t="n">
        <f aca="false">$R1202*$S1202</f>
        <v>915.33</v>
      </c>
      <c r="U1202" s="8" t="n">
        <v>0.15</v>
      </c>
      <c r="V1202" s="7" t="n">
        <f aca="false">$T1202*$U1202</f>
        <v>137.2995</v>
      </c>
      <c r="W1202" s="7" t="n">
        <f aca="false">$T1202-$V1202</f>
        <v>778.0305</v>
      </c>
      <c r="X1202" s="7" t="n">
        <v>576.73</v>
      </c>
      <c r="Y1202" s="7" t="n">
        <f aca="false">$R1202*$X1202</f>
        <v>576.73</v>
      </c>
      <c r="Z1202" s="7" t="n">
        <f aca="false">$W1202-$Y1202</f>
        <v>201.3005</v>
      </c>
      <c r="AA1202" s="8" t="n">
        <f aca="false">IFERROR($Z1202/$W1202,0)</f>
        <v>0.258730859522859</v>
      </c>
      <c r="AB1202" s="2" t="s">
        <v>42</v>
      </c>
      <c r="AC1202" s="2" t="s">
        <v>43</v>
      </c>
    </row>
    <row r="1203" customFormat="false" ht="15" hidden="false" customHeight="false" outlineLevel="0" collapsed="false">
      <c r="A1203" s="2" t="s">
        <v>2157</v>
      </c>
      <c r="B1203" s="3" t="n">
        <v>45416</v>
      </c>
      <c r="C1203" s="4" t="n">
        <f aca="false">YEAR($B1203)</f>
        <v>2024</v>
      </c>
      <c r="D1203" s="4" t="n">
        <f aca="false">MONTH($B1203)</f>
        <v>5</v>
      </c>
      <c r="E1203" s="2" t="s">
        <v>2097</v>
      </c>
      <c r="F1203" s="5" t="n">
        <f aca="false">ROUNDUP(MONTH($B1203)/3,0)</f>
        <v>2</v>
      </c>
      <c r="G1203" s="2" t="s">
        <v>488</v>
      </c>
      <c r="H1203" s="2" t="s">
        <v>489</v>
      </c>
      <c r="I1203" s="2" t="s">
        <v>33</v>
      </c>
      <c r="J1203" s="2" t="s">
        <v>89</v>
      </c>
      <c r="K1203" s="2" t="s">
        <v>97</v>
      </c>
      <c r="L1203" s="2" t="s">
        <v>111</v>
      </c>
      <c r="M1203" s="2" t="s">
        <v>135</v>
      </c>
      <c r="N1203" s="2" t="s">
        <v>51</v>
      </c>
      <c r="O1203" s="2" t="s">
        <v>52</v>
      </c>
      <c r="P1203" s="2" t="s">
        <v>53</v>
      </c>
      <c r="Q1203" s="2" t="s">
        <v>54</v>
      </c>
      <c r="R1203" s="6" t="n">
        <v>1</v>
      </c>
      <c r="S1203" s="7" t="n">
        <v>2895.92</v>
      </c>
      <c r="T1203" s="7" t="n">
        <f aca="false">$R1203*$S1203</f>
        <v>2895.92</v>
      </c>
      <c r="U1203" s="8" t="n">
        <v>0.1</v>
      </c>
      <c r="V1203" s="7" t="n">
        <f aca="false">$T1203*$U1203</f>
        <v>289.592</v>
      </c>
      <c r="W1203" s="7" t="n">
        <f aca="false">$T1203-$V1203</f>
        <v>2606.328</v>
      </c>
      <c r="X1203" s="7" t="n">
        <v>2206.05</v>
      </c>
      <c r="Y1203" s="7" t="n">
        <f aca="false">$R1203*$X1203</f>
        <v>2206.05</v>
      </c>
      <c r="Z1203" s="7" t="n">
        <f aca="false">$W1203-$Y1203</f>
        <v>400.278</v>
      </c>
      <c r="AA1203" s="8" t="n">
        <f aca="false">IFERROR($Z1203/$W1203,0)</f>
        <v>0.153579288562299</v>
      </c>
      <c r="AB1203" s="2" t="s">
        <v>85</v>
      </c>
      <c r="AC1203" s="2" t="s">
        <v>43</v>
      </c>
    </row>
    <row r="1204" customFormat="false" ht="15" hidden="false" customHeight="false" outlineLevel="0" collapsed="false">
      <c r="A1204" s="2" t="s">
        <v>2158</v>
      </c>
      <c r="B1204" s="3" t="n">
        <v>45416</v>
      </c>
      <c r="C1204" s="4" t="n">
        <f aca="false">YEAR($B1204)</f>
        <v>2024</v>
      </c>
      <c r="D1204" s="4" t="n">
        <f aca="false">MONTH($B1204)</f>
        <v>5</v>
      </c>
      <c r="E1204" s="2" t="s">
        <v>2097</v>
      </c>
      <c r="F1204" s="5" t="n">
        <f aca="false">ROUNDUP(MONTH($B1204)/3,0)</f>
        <v>2</v>
      </c>
      <c r="G1204" s="2" t="s">
        <v>2159</v>
      </c>
      <c r="H1204" s="2" t="s">
        <v>677</v>
      </c>
      <c r="I1204" s="2" t="s">
        <v>33</v>
      </c>
      <c r="J1204" s="2" t="s">
        <v>59</v>
      </c>
      <c r="K1204" s="2" t="s">
        <v>210</v>
      </c>
      <c r="L1204" s="2" t="s">
        <v>211</v>
      </c>
      <c r="M1204" s="2" t="s">
        <v>142</v>
      </c>
      <c r="N1204" s="2" t="s">
        <v>151</v>
      </c>
      <c r="O1204" s="2" t="s">
        <v>114</v>
      </c>
      <c r="P1204" s="2" t="s">
        <v>119</v>
      </c>
      <c r="Q1204" s="2" t="s">
        <v>308</v>
      </c>
      <c r="R1204" s="6" t="n">
        <v>2</v>
      </c>
      <c r="S1204" s="7" t="n">
        <v>337.46</v>
      </c>
      <c r="T1204" s="7" t="n">
        <f aca="false">$R1204*$S1204</f>
        <v>674.92</v>
      </c>
      <c r="U1204" s="8" t="n">
        <v>0</v>
      </c>
      <c r="V1204" s="7" t="n">
        <f aca="false">$T1204*$U1204</f>
        <v>0</v>
      </c>
      <c r="W1204" s="7" t="n">
        <f aca="false">$T1204-$V1204</f>
        <v>674.92</v>
      </c>
      <c r="X1204" s="7" t="n">
        <v>191.68</v>
      </c>
      <c r="Y1204" s="7" t="n">
        <f aca="false">$R1204*$X1204</f>
        <v>383.36</v>
      </c>
      <c r="Z1204" s="7" t="n">
        <f aca="false">$W1204-$Y1204</f>
        <v>291.56</v>
      </c>
      <c r="AA1204" s="8" t="n">
        <f aca="false">IFERROR($Z1204/$W1204,0)</f>
        <v>0.431991939785456</v>
      </c>
      <c r="AB1204" s="2" t="s">
        <v>67</v>
      </c>
      <c r="AC1204" s="2" t="s">
        <v>246</v>
      </c>
    </row>
    <row r="1205" customFormat="false" ht="15" hidden="false" customHeight="false" outlineLevel="0" collapsed="false">
      <c r="A1205" s="2" t="s">
        <v>2160</v>
      </c>
      <c r="B1205" s="3" t="n">
        <v>45416</v>
      </c>
      <c r="C1205" s="4" t="n">
        <f aca="false">YEAR($B1205)</f>
        <v>2024</v>
      </c>
      <c r="D1205" s="4" t="n">
        <f aca="false">MONTH($B1205)</f>
        <v>5</v>
      </c>
      <c r="E1205" s="2" t="s">
        <v>2097</v>
      </c>
      <c r="F1205" s="5" t="n">
        <f aca="false">ROUNDUP(MONTH($B1205)/3,0)</f>
        <v>2</v>
      </c>
      <c r="G1205" s="2" t="s">
        <v>1145</v>
      </c>
      <c r="H1205" s="2" t="s">
        <v>1146</v>
      </c>
      <c r="I1205" s="2" t="s">
        <v>33</v>
      </c>
      <c r="J1205" s="2" t="s">
        <v>89</v>
      </c>
      <c r="K1205" s="2" t="s">
        <v>124</v>
      </c>
      <c r="L1205" s="2" t="s">
        <v>125</v>
      </c>
      <c r="M1205" s="2" t="s">
        <v>135</v>
      </c>
      <c r="N1205" s="2" t="s">
        <v>151</v>
      </c>
      <c r="O1205" s="2" t="s">
        <v>171</v>
      </c>
      <c r="P1205" s="2" t="s">
        <v>180</v>
      </c>
      <c r="Q1205" s="2" t="s">
        <v>449</v>
      </c>
      <c r="R1205" s="6" t="n">
        <v>2</v>
      </c>
      <c r="S1205" s="7" t="n">
        <v>779.15</v>
      </c>
      <c r="T1205" s="7" t="n">
        <f aca="false">$R1205*$S1205</f>
        <v>1558.3</v>
      </c>
      <c r="U1205" s="8" t="n">
        <v>0</v>
      </c>
      <c r="V1205" s="7" t="n">
        <f aca="false">$T1205*$U1205</f>
        <v>0</v>
      </c>
      <c r="W1205" s="7" t="n">
        <f aca="false">$T1205-$V1205</f>
        <v>1558.3</v>
      </c>
      <c r="X1205" s="7" t="n">
        <v>520.76</v>
      </c>
      <c r="Y1205" s="7" t="n">
        <f aca="false">$R1205*$X1205</f>
        <v>1041.52</v>
      </c>
      <c r="Z1205" s="7" t="n">
        <f aca="false">$W1205-$Y1205</f>
        <v>516.78</v>
      </c>
      <c r="AA1205" s="8" t="n">
        <f aca="false">IFERROR($Z1205/$W1205,0)</f>
        <v>0.331630623114933</v>
      </c>
      <c r="AB1205" s="2" t="s">
        <v>42</v>
      </c>
      <c r="AC1205" s="2" t="s">
        <v>43</v>
      </c>
    </row>
    <row r="1206" customFormat="false" ht="15" hidden="false" customHeight="false" outlineLevel="0" collapsed="false">
      <c r="A1206" s="2" t="s">
        <v>2161</v>
      </c>
      <c r="B1206" s="3" t="n">
        <v>45416</v>
      </c>
      <c r="C1206" s="4" t="n">
        <f aca="false">YEAR($B1206)</f>
        <v>2024</v>
      </c>
      <c r="D1206" s="4" t="n">
        <f aca="false">MONTH($B1206)</f>
        <v>5</v>
      </c>
      <c r="E1206" s="2" t="s">
        <v>2097</v>
      </c>
      <c r="F1206" s="5" t="n">
        <f aca="false">ROUNDUP(MONTH($B1206)/3,0)</f>
        <v>2</v>
      </c>
      <c r="G1206" s="2" t="s">
        <v>45</v>
      </c>
      <c r="H1206" s="2" t="s">
        <v>46</v>
      </c>
      <c r="I1206" s="2" t="s">
        <v>33</v>
      </c>
      <c r="J1206" s="2" t="s">
        <v>47</v>
      </c>
      <c r="K1206" s="2" t="s">
        <v>48</v>
      </c>
      <c r="L1206" s="2" t="s">
        <v>49</v>
      </c>
      <c r="M1206" s="2" t="s">
        <v>118</v>
      </c>
      <c r="N1206" s="2" t="s">
        <v>63</v>
      </c>
      <c r="O1206" s="2" t="s">
        <v>171</v>
      </c>
      <c r="P1206" s="2" t="s">
        <v>180</v>
      </c>
      <c r="Q1206" s="2" t="s">
        <v>181</v>
      </c>
      <c r="R1206" s="6" t="n">
        <v>1</v>
      </c>
      <c r="S1206" s="7" t="n">
        <v>2459.01</v>
      </c>
      <c r="T1206" s="7" t="n">
        <f aca="false">$R1206*$S1206</f>
        <v>2459.01</v>
      </c>
      <c r="U1206" s="8" t="n">
        <v>0.1</v>
      </c>
      <c r="V1206" s="7" t="n">
        <f aca="false">$T1206*$U1206</f>
        <v>245.901</v>
      </c>
      <c r="W1206" s="7" t="n">
        <f aca="false">$T1206-$V1206</f>
        <v>2213.109</v>
      </c>
      <c r="X1206" s="7" t="n">
        <v>1675.76</v>
      </c>
      <c r="Y1206" s="7" t="n">
        <f aca="false">$R1206*$X1206</f>
        <v>1675.76</v>
      </c>
      <c r="Z1206" s="7" t="n">
        <f aca="false">$W1206-$Y1206</f>
        <v>537.349</v>
      </c>
      <c r="AA1206" s="8" t="n">
        <f aca="false">IFERROR($Z1206/$W1206,0)</f>
        <v>0.242802772027948</v>
      </c>
      <c r="AB1206" s="2" t="s">
        <v>42</v>
      </c>
      <c r="AC1206" s="2" t="s">
        <v>246</v>
      </c>
    </row>
    <row r="1207" customFormat="false" ht="15" hidden="false" customHeight="false" outlineLevel="0" collapsed="false">
      <c r="A1207" s="2" t="s">
        <v>2162</v>
      </c>
      <c r="B1207" s="3" t="n">
        <v>45416</v>
      </c>
      <c r="C1207" s="4" t="n">
        <f aca="false">YEAR($B1207)</f>
        <v>2024</v>
      </c>
      <c r="D1207" s="4" t="n">
        <f aca="false">MONTH($B1207)</f>
        <v>5</v>
      </c>
      <c r="E1207" s="2" t="s">
        <v>2097</v>
      </c>
      <c r="F1207" s="5" t="n">
        <f aca="false">ROUNDUP(MONTH($B1207)/3,0)</f>
        <v>2</v>
      </c>
      <c r="G1207" s="2" t="s">
        <v>544</v>
      </c>
      <c r="H1207" s="2" t="s">
        <v>270</v>
      </c>
      <c r="I1207" s="2" t="s">
        <v>177</v>
      </c>
      <c r="J1207" s="2" t="s">
        <v>34</v>
      </c>
      <c r="K1207" s="2" t="s">
        <v>230</v>
      </c>
      <c r="L1207" s="2" t="s">
        <v>231</v>
      </c>
      <c r="M1207" s="2" t="s">
        <v>37</v>
      </c>
      <c r="N1207" s="2" t="s">
        <v>51</v>
      </c>
      <c r="O1207" s="2" t="s">
        <v>64</v>
      </c>
      <c r="P1207" s="2" t="s">
        <v>65</v>
      </c>
      <c r="Q1207" s="2" t="s">
        <v>66</v>
      </c>
      <c r="R1207" s="6" t="n">
        <v>12</v>
      </c>
      <c r="S1207" s="7" t="n">
        <v>7431.15</v>
      </c>
      <c r="T1207" s="7" t="n">
        <f aca="false">$R1207*$S1207</f>
        <v>89173.8</v>
      </c>
      <c r="U1207" s="8" t="n">
        <v>0.12</v>
      </c>
      <c r="V1207" s="7" t="n">
        <f aca="false">$T1207*$U1207</f>
        <v>10700.856</v>
      </c>
      <c r="W1207" s="7" t="n">
        <f aca="false">$T1207-$V1207</f>
        <v>78472.944</v>
      </c>
      <c r="X1207" s="7" t="n">
        <v>5544.1</v>
      </c>
      <c r="Y1207" s="7" t="n">
        <f aca="false">$R1207*$X1207</f>
        <v>66529.2</v>
      </c>
      <c r="Z1207" s="7" t="n">
        <f aca="false">$W1207-$Y1207</f>
        <v>11943.744</v>
      </c>
      <c r="AA1207" s="8" t="n">
        <f aca="false">IFERROR($Z1207/$W1207,0)</f>
        <v>0.152202063427109</v>
      </c>
      <c r="AB1207" s="2" t="s">
        <v>85</v>
      </c>
      <c r="AC1207" s="2" t="s">
        <v>43</v>
      </c>
    </row>
    <row r="1208" customFormat="false" ht="15" hidden="false" customHeight="false" outlineLevel="0" collapsed="false">
      <c r="A1208" s="2" t="s">
        <v>2163</v>
      </c>
      <c r="B1208" s="3" t="n">
        <v>45417</v>
      </c>
      <c r="C1208" s="4" t="n">
        <f aca="false">YEAR($B1208)</f>
        <v>2024</v>
      </c>
      <c r="D1208" s="4" t="n">
        <f aca="false">MONTH($B1208)</f>
        <v>5</v>
      </c>
      <c r="E1208" s="2" t="s">
        <v>2097</v>
      </c>
      <c r="F1208" s="5" t="n">
        <f aca="false">ROUNDUP(MONTH($B1208)/3,0)</f>
        <v>2</v>
      </c>
      <c r="G1208" s="2" t="s">
        <v>2164</v>
      </c>
      <c r="H1208" s="2" t="s">
        <v>200</v>
      </c>
      <c r="I1208" s="2" t="s">
        <v>33</v>
      </c>
      <c r="J1208" s="2" t="s">
        <v>47</v>
      </c>
      <c r="K1208" s="2" t="s">
        <v>48</v>
      </c>
      <c r="L1208" s="2" t="s">
        <v>155</v>
      </c>
      <c r="M1208" s="2" t="s">
        <v>118</v>
      </c>
      <c r="N1208" s="2" t="s">
        <v>51</v>
      </c>
      <c r="O1208" s="2" t="s">
        <v>52</v>
      </c>
      <c r="P1208" s="2" t="s">
        <v>83</v>
      </c>
      <c r="Q1208" s="2" t="s">
        <v>84</v>
      </c>
      <c r="R1208" s="6" t="n">
        <v>2</v>
      </c>
      <c r="S1208" s="7" t="n">
        <v>4028.6</v>
      </c>
      <c r="T1208" s="7" t="n">
        <f aca="false">$R1208*$S1208</f>
        <v>8057.2</v>
      </c>
      <c r="U1208" s="8" t="n">
        <v>0.08</v>
      </c>
      <c r="V1208" s="7" t="n">
        <f aca="false">$T1208*$U1208</f>
        <v>644.576</v>
      </c>
      <c r="W1208" s="7" t="n">
        <f aca="false">$T1208-$V1208</f>
        <v>7412.624</v>
      </c>
      <c r="X1208" s="7" t="n">
        <v>2881.02</v>
      </c>
      <c r="Y1208" s="7" t="n">
        <f aca="false">$R1208*$X1208</f>
        <v>5762.04</v>
      </c>
      <c r="Z1208" s="7" t="n">
        <f aca="false">$W1208-$Y1208</f>
        <v>1650.584</v>
      </c>
      <c r="AA1208" s="8" t="n">
        <f aca="false">IFERROR($Z1208/$W1208,0)</f>
        <v>0.222672025452795</v>
      </c>
      <c r="AB1208" s="2" t="s">
        <v>42</v>
      </c>
      <c r="AC1208" s="2" t="s">
        <v>43</v>
      </c>
    </row>
    <row r="1209" customFormat="false" ht="15" hidden="false" customHeight="false" outlineLevel="0" collapsed="false">
      <c r="A1209" s="2" t="s">
        <v>2165</v>
      </c>
      <c r="B1209" s="3" t="n">
        <v>45417</v>
      </c>
      <c r="C1209" s="4" t="n">
        <f aca="false">YEAR($B1209)</f>
        <v>2024</v>
      </c>
      <c r="D1209" s="4" t="n">
        <f aca="false">MONTH($B1209)</f>
        <v>5</v>
      </c>
      <c r="E1209" s="2" t="s">
        <v>2097</v>
      </c>
      <c r="F1209" s="5" t="n">
        <f aca="false">ROUNDUP(MONTH($B1209)/3,0)</f>
        <v>2</v>
      </c>
      <c r="G1209" s="2" t="s">
        <v>45</v>
      </c>
      <c r="H1209" s="2" t="s">
        <v>46</v>
      </c>
      <c r="I1209" s="2" t="s">
        <v>33</v>
      </c>
      <c r="J1209" s="2" t="s">
        <v>47</v>
      </c>
      <c r="K1209" s="2" t="s">
        <v>48</v>
      </c>
      <c r="L1209" s="2" t="s">
        <v>49</v>
      </c>
      <c r="M1209" s="2" t="s">
        <v>168</v>
      </c>
      <c r="N1209" s="2" t="s">
        <v>51</v>
      </c>
      <c r="O1209" s="2" t="s">
        <v>52</v>
      </c>
      <c r="P1209" s="2" t="s">
        <v>126</v>
      </c>
      <c r="Q1209" s="2" t="s">
        <v>157</v>
      </c>
      <c r="R1209" s="6" t="n">
        <v>3</v>
      </c>
      <c r="S1209" s="7" t="n">
        <v>688.04</v>
      </c>
      <c r="T1209" s="7" t="n">
        <f aca="false">$R1209*$S1209</f>
        <v>2064.12</v>
      </c>
      <c r="U1209" s="8" t="n">
        <v>0.05</v>
      </c>
      <c r="V1209" s="7" t="n">
        <f aca="false">$T1209*$U1209</f>
        <v>103.206</v>
      </c>
      <c r="W1209" s="7" t="n">
        <f aca="false">$T1209-$V1209</f>
        <v>1960.914</v>
      </c>
      <c r="X1209" s="7" t="n">
        <v>457.29</v>
      </c>
      <c r="Y1209" s="7" t="n">
        <f aca="false">$R1209*$X1209</f>
        <v>1371.87</v>
      </c>
      <c r="Z1209" s="7" t="n">
        <f aca="false">$W1209-$Y1209</f>
        <v>589.044</v>
      </c>
      <c r="AA1209" s="8" t="n">
        <f aca="false">IFERROR($Z1209/$W1209,0)</f>
        <v>0.300392572035286</v>
      </c>
      <c r="AB1209" s="2" t="s">
        <v>85</v>
      </c>
      <c r="AC1209" s="2" t="s">
        <v>43</v>
      </c>
    </row>
    <row r="1210" customFormat="false" ht="15" hidden="false" customHeight="false" outlineLevel="0" collapsed="false">
      <c r="A1210" s="2" t="s">
        <v>2166</v>
      </c>
      <c r="B1210" s="3" t="n">
        <v>45417</v>
      </c>
      <c r="C1210" s="4" t="n">
        <f aca="false">YEAR($B1210)</f>
        <v>2024</v>
      </c>
      <c r="D1210" s="4" t="n">
        <f aca="false">MONTH($B1210)</f>
        <v>5</v>
      </c>
      <c r="E1210" s="2" t="s">
        <v>2097</v>
      </c>
      <c r="F1210" s="5" t="n">
        <f aca="false">ROUNDUP(MONTH($B1210)/3,0)</f>
        <v>2</v>
      </c>
      <c r="G1210" s="2" t="s">
        <v>87</v>
      </c>
      <c r="H1210" s="2" t="s">
        <v>88</v>
      </c>
      <c r="I1210" s="2" t="s">
        <v>33</v>
      </c>
      <c r="J1210" s="2" t="s">
        <v>89</v>
      </c>
      <c r="K1210" s="2" t="s">
        <v>90</v>
      </c>
      <c r="L1210" s="2" t="s">
        <v>91</v>
      </c>
      <c r="M1210" s="2" t="s">
        <v>92</v>
      </c>
      <c r="N1210" s="2" t="s">
        <v>51</v>
      </c>
      <c r="O1210" s="2" t="s">
        <v>114</v>
      </c>
      <c r="P1210" s="2" t="s">
        <v>115</v>
      </c>
      <c r="Q1210" s="2" t="s">
        <v>377</v>
      </c>
      <c r="R1210" s="6" t="n">
        <v>1</v>
      </c>
      <c r="S1210" s="7" t="n">
        <v>251.45</v>
      </c>
      <c r="T1210" s="7" t="n">
        <f aca="false">$R1210*$S1210</f>
        <v>251.45</v>
      </c>
      <c r="U1210" s="8" t="n">
        <v>0</v>
      </c>
      <c r="V1210" s="7" t="n">
        <f aca="false">$T1210*$U1210</f>
        <v>0</v>
      </c>
      <c r="W1210" s="7" t="n">
        <f aca="false">$T1210-$V1210</f>
        <v>251.45</v>
      </c>
      <c r="X1210" s="7" t="n">
        <v>122.88</v>
      </c>
      <c r="Y1210" s="7" t="n">
        <f aca="false">$R1210*$X1210</f>
        <v>122.88</v>
      </c>
      <c r="Z1210" s="7" t="n">
        <f aca="false">$W1210-$Y1210</f>
        <v>128.57</v>
      </c>
      <c r="AA1210" s="8" t="n">
        <f aca="false">IFERROR($Z1210/$W1210,0)</f>
        <v>0.511314376615629</v>
      </c>
      <c r="AB1210" s="2" t="s">
        <v>42</v>
      </c>
      <c r="AC1210" s="2" t="s">
        <v>43</v>
      </c>
    </row>
    <row r="1211" customFormat="false" ht="15" hidden="false" customHeight="false" outlineLevel="0" collapsed="false">
      <c r="A1211" s="2" t="s">
        <v>2167</v>
      </c>
      <c r="B1211" s="3" t="n">
        <v>45417</v>
      </c>
      <c r="C1211" s="4" t="n">
        <f aca="false">YEAR($B1211)</f>
        <v>2024</v>
      </c>
      <c r="D1211" s="4" t="n">
        <f aca="false">MONTH($B1211)</f>
        <v>5</v>
      </c>
      <c r="E1211" s="2" t="s">
        <v>2097</v>
      </c>
      <c r="F1211" s="5" t="n">
        <f aca="false">ROUNDUP(MONTH($B1211)/3,0)</f>
        <v>2</v>
      </c>
      <c r="G1211" s="2" t="s">
        <v>556</v>
      </c>
      <c r="H1211" s="2" t="s">
        <v>557</v>
      </c>
      <c r="I1211" s="2" t="s">
        <v>33</v>
      </c>
      <c r="J1211" s="2" t="s">
        <v>147</v>
      </c>
      <c r="K1211" s="2" t="s">
        <v>397</v>
      </c>
      <c r="L1211" s="2" t="s">
        <v>398</v>
      </c>
      <c r="M1211" s="2" t="s">
        <v>217</v>
      </c>
      <c r="N1211" s="2" t="s">
        <v>63</v>
      </c>
      <c r="O1211" s="2" t="s">
        <v>39</v>
      </c>
      <c r="P1211" s="2" t="s">
        <v>40</v>
      </c>
      <c r="Q1211" s="2" t="s">
        <v>334</v>
      </c>
      <c r="R1211" s="6" t="n">
        <v>3</v>
      </c>
      <c r="S1211" s="7" t="n">
        <v>3481.13</v>
      </c>
      <c r="T1211" s="7" t="n">
        <f aca="false">$R1211*$S1211</f>
        <v>10443.39</v>
      </c>
      <c r="U1211" s="8" t="n">
        <v>0.03</v>
      </c>
      <c r="V1211" s="7" t="n">
        <f aca="false">$T1211*$U1211</f>
        <v>313.3017</v>
      </c>
      <c r="W1211" s="7" t="n">
        <f aca="false">$T1211-$V1211</f>
        <v>10130.0883</v>
      </c>
      <c r="X1211" s="7" t="n">
        <v>2544.39</v>
      </c>
      <c r="Y1211" s="7" t="n">
        <f aca="false">$R1211*$X1211</f>
        <v>7633.17</v>
      </c>
      <c r="Z1211" s="7" t="n">
        <f aca="false">$W1211-$Y1211</f>
        <v>2496.9183</v>
      </c>
      <c r="AA1211" s="8" t="n">
        <f aca="false">IFERROR($Z1211/$W1211,0)</f>
        <v>0.246485344061611</v>
      </c>
      <c r="AB1211" s="2" t="s">
        <v>55</v>
      </c>
      <c r="AC1211" s="2" t="s">
        <v>43</v>
      </c>
    </row>
    <row r="1212" customFormat="false" ht="15" hidden="false" customHeight="false" outlineLevel="0" collapsed="false">
      <c r="A1212" s="2" t="s">
        <v>2168</v>
      </c>
      <c r="B1212" s="3" t="n">
        <v>45417</v>
      </c>
      <c r="C1212" s="4" t="n">
        <f aca="false">YEAR($B1212)</f>
        <v>2024</v>
      </c>
      <c r="D1212" s="4" t="n">
        <f aca="false">MONTH($B1212)</f>
        <v>5</v>
      </c>
      <c r="E1212" s="2" t="s">
        <v>2097</v>
      </c>
      <c r="F1212" s="5" t="n">
        <f aca="false">ROUNDUP(MONTH($B1212)/3,0)</f>
        <v>2</v>
      </c>
      <c r="G1212" s="2" t="s">
        <v>2169</v>
      </c>
      <c r="H1212" s="2" t="s">
        <v>647</v>
      </c>
      <c r="I1212" s="2" t="s">
        <v>177</v>
      </c>
      <c r="J1212" s="2" t="s">
        <v>59</v>
      </c>
      <c r="K1212" s="2" t="s">
        <v>71</v>
      </c>
      <c r="L1212" s="2" t="s">
        <v>72</v>
      </c>
      <c r="M1212" s="2" t="s">
        <v>131</v>
      </c>
      <c r="N1212" s="2" t="s">
        <v>151</v>
      </c>
      <c r="O1212" s="2" t="s">
        <v>39</v>
      </c>
      <c r="P1212" s="2" t="s">
        <v>106</v>
      </c>
      <c r="Q1212" s="2" t="s">
        <v>136</v>
      </c>
      <c r="R1212" s="6" t="n">
        <v>13</v>
      </c>
      <c r="S1212" s="7" t="n">
        <v>1969.96</v>
      </c>
      <c r="T1212" s="7" t="n">
        <f aca="false">$R1212*$S1212</f>
        <v>25609.48</v>
      </c>
      <c r="U1212" s="8" t="n">
        <v>0.1</v>
      </c>
      <c r="V1212" s="7" t="n">
        <f aca="false">$T1212*$U1212</f>
        <v>2560.948</v>
      </c>
      <c r="W1212" s="7" t="n">
        <f aca="false">$T1212-$V1212</f>
        <v>23048.532</v>
      </c>
      <c r="X1212" s="7" t="n">
        <v>1535.75</v>
      </c>
      <c r="Y1212" s="7" t="n">
        <f aca="false">$R1212*$X1212</f>
        <v>19964.75</v>
      </c>
      <c r="Z1212" s="7" t="n">
        <f aca="false">$W1212-$Y1212</f>
        <v>3083.782</v>
      </c>
      <c r="AA1212" s="8" t="n">
        <f aca="false">IFERROR($Z1212/$W1212,0)</f>
        <v>0.133795158841353</v>
      </c>
      <c r="AB1212" s="2" t="s">
        <v>85</v>
      </c>
      <c r="AC1212" s="2" t="s">
        <v>43</v>
      </c>
    </row>
    <row r="1213" customFormat="false" ht="15" hidden="false" customHeight="false" outlineLevel="0" collapsed="false">
      <c r="A1213" s="2" t="s">
        <v>2170</v>
      </c>
      <c r="B1213" s="3" t="n">
        <v>45417</v>
      </c>
      <c r="C1213" s="4" t="n">
        <f aca="false">YEAR($B1213)</f>
        <v>2024</v>
      </c>
      <c r="D1213" s="4" t="n">
        <f aca="false">MONTH($B1213)</f>
        <v>5</v>
      </c>
      <c r="E1213" s="2" t="s">
        <v>2097</v>
      </c>
      <c r="F1213" s="5" t="n">
        <f aca="false">ROUNDUP(MONTH($B1213)/3,0)</f>
        <v>2</v>
      </c>
      <c r="G1213" s="2" t="s">
        <v>2171</v>
      </c>
      <c r="H1213" s="2" t="s">
        <v>2172</v>
      </c>
      <c r="I1213" s="2" t="s">
        <v>33</v>
      </c>
      <c r="J1213" s="2" t="s">
        <v>47</v>
      </c>
      <c r="K1213" s="2" t="s">
        <v>48</v>
      </c>
      <c r="L1213" s="2" t="s">
        <v>155</v>
      </c>
      <c r="M1213" s="2" t="s">
        <v>105</v>
      </c>
      <c r="N1213" s="2" t="s">
        <v>73</v>
      </c>
      <c r="O1213" s="2" t="s">
        <v>171</v>
      </c>
      <c r="P1213" s="2" t="s">
        <v>172</v>
      </c>
      <c r="Q1213" s="2" t="s">
        <v>173</v>
      </c>
      <c r="R1213" s="6" t="n">
        <v>2</v>
      </c>
      <c r="S1213" s="7" t="n">
        <v>912.76</v>
      </c>
      <c r="T1213" s="7" t="n">
        <f aca="false">$R1213*$S1213</f>
        <v>1825.52</v>
      </c>
      <c r="U1213" s="8" t="n">
        <v>0.08</v>
      </c>
      <c r="V1213" s="7" t="n">
        <f aca="false">$T1213*$U1213</f>
        <v>146.0416</v>
      </c>
      <c r="W1213" s="7" t="n">
        <f aca="false">$T1213-$V1213</f>
        <v>1679.4784</v>
      </c>
      <c r="X1213" s="7" t="n">
        <v>576.64</v>
      </c>
      <c r="Y1213" s="7" t="n">
        <f aca="false">$R1213*$X1213</f>
        <v>1153.28</v>
      </c>
      <c r="Z1213" s="7" t="n">
        <f aca="false">$W1213-$Y1213</f>
        <v>526.1984</v>
      </c>
      <c r="AA1213" s="8" t="n">
        <f aca="false">IFERROR($Z1213/$W1213,0)</f>
        <v>0.313310608817595</v>
      </c>
      <c r="AB1213" s="2" t="s">
        <v>55</v>
      </c>
      <c r="AC1213" s="2" t="s">
        <v>43</v>
      </c>
    </row>
    <row r="1214" customFormat="false" ht="15" hidden="false" customHeight="false" outlineLevel="0" collapsed="false">
      <c r="A1214" s="2" t="s">
        <v>2173</v>
      </c>
      <c r="B1214" s="3" t="n">
        <v>45418</v>
      </c>
      <c r="C1214" s="4" t="n">
        <f aca="false">YEAR($B1214)</f>
        <v>2024</v>
      </c>
      <c r="D1214" s="4" t="n">
        <f aca="false">MONTH($B1214)</f>
        <v>5</v>
      </c>
      <c r="E1214" s="2" t="s">
        <v>2097</v>
      </c>
      <c r="F1214" s="5" t="n">
        <f aca="false">ROUNDUP(MONTH($B1214)/3,0)</f>
        <v>2</v>
      </c>
      <c r="G1214" s="2" t="s">
        <v>225</v>
      </c>
      <c r="H1214" s="2" t="s">
        <v>226</v>
      </c>
      <c r="I1214" s="2" t="s">
        <v>33</v>
      </c>
      <c r="J1214" s="2" t="s">
        <v>59</v>
      </c>
      <c r="K1214" s="2" t="s">
        <v>71</v>
      </c>
      <c r="L1214" s="2" t="s">
        <v>72</v>
      </c>
      <c r="M1214" s="2" t="s">
        <v>131</v>
      </c>
      <c r="N1214" s="2" t="s">
        <v>63</v>
      </c>
      <c r="O1214" s="2" t="s">
        <v>171</v>
      </c>
      <c r="P1214" s="2" t="s">
        <v>172</v>
      </c>
      <c r="Q1214" s="2" t="s">
        <v>223</v>
      </c>
      <c r="R1214" s="6" t="n">
        <v>1</v>
      </c>
      <c r="S1214" s="7" t="n">
        <v>546.53</v>
      </c>
      <c r="T1214" s="7" t="n">
        <f aca="false">$R1214*$S1214</f>
        <v>546.53</v>
      </c>
      <c r="U1214" s="8" t="n">
        <v>0</v>
      </c>
      <c r="V1214" s="7" t="n">
        <f aca="false">$T1214*$U1214</f>
        <v>0</v>
      </c>
      <c r="W1214" s="7" t="n">
        <f aca="false">$T1214-$V1214</f>
        <v>546.53</v>
      </c>
      <c r="X1214" s="7" t="n">
        <v>325.72</v>
      </c>
      <c r="Y1214" s="7" t="n">
        <f aca="false">$R1214*$X1214</f>
        <v>325.72</v>
      </c>
      <c r="Z1214" s="7" t="n">
        <f aca="false">$W1214-$Y1214</f>
        <v>220.81</v>
      </c>
      <c r="AA1214" s="8" t="n">
        <f aca="false">IFERROR($Z1214/$W1214,0)</f>
        <v>0.404021737141602</v>
      </c>
      <c r="AB1214" s="2" t="s">
        <v>55</v>
      </c>
      <c r="AC1214" s="2" t="s">
        <v>43</v>
      </c>
    </row>
    <row r="1215" customFormat="false" ht="15" hidden="false" customHeight="false" outlineLevel="0" collapsed="false">
      <c r="A1215" s="2" t="s">
        <v>2174</v>
      </c>
      <c r="B1215" s="3" t="n">
        <v>45418</v>
      </c>
      <c r="C1215" s="4" t="n">
        <f aca="false">YEAR($B1215)</f>
        <v>2024</v>
      </c>
      <c r="D1215" s="4" t="n">
        <f aca="false">MONTH($B1215)</f>
        <v>5</v>
      </c>
      <c r="E1215" s="2" t="s">
        <v>2097</v>
      </c>
      <c r="F1215" s="5" t="n">
        <f aca="false">ROUNDUP(MONTH($B1215)/3,0)</f>
        <v>2</v>
      </c>
      <c r="G1215" s="2" t="s">
        <v>261</v>
      </c>
      <c r="H1215" s="2" t="s">
        <v>262</v>
      </c>
      <c r="I1215" s="2" t="s">
        <v>33</v>
      </c>
      <c r="J1215" s="2" t="s">
        <v>47</v>
      </c>
      <c r="K1215" s="2" t="s">
        <v>196</v>
      </c>
      <c r="L1215" s="2" t="s">
        <v>197</v>
      </c>
      <c r="M1215" s="2" t="s">
        <v>118</v>
      </c>
      <c r="N1215" s="2" t="s">
        <v>73</v>
      </c>
      <c r="O1215" s="2" t="s">
        <v>114</v>
      </c>
      <c r="P1215" s="2" t="s">
        <v>115</v>
      </c>
      <c r="Q1215" s="2" t="s">
        <v>116</v>
      </c>
      <c r="R1215" s="6" t="n">
        <v>2</v>
      </c>
      <c r="S1215" s="7" t="n">
        <v>272.46</v>
      </c>
      <c r="T1215" s="7" t="n">
        <f aca="false">$R1215*$S1215</f>
        <v>544.92</v>
      </c>
      <c r="U1215" s="8" t="n">
        <v>0.03</v>
      </c>
      <c r="V1215" s="7" t="n">
        <f aca="false">$T1215*$U1215</f>
        <v>16.3476</v>
      </c>
      <c r="W1215" s="7" t="n">
        <f aca="false">$T1215-$V1215</f>
        <v>528.5724</v>
      </c>
      <c r="X1215" s="7" t="n">
        <v>143.95</v>
      </c>
      <c r="Y1215" s="7" t="n">
        <f aca="false">$R1215*$X1215</f>
        <v>287.9</v>
      </c>
      <c r="Z1215" s="7" t="n">
        <f aca="false">$W1215-$Y1215</f>
        <v>240.6724</v>
      </c>
      <c r="AA1215" s="8" t="n">
        <f aca="false">IFERROR($Z1215/$W1215,0)</f>
        <v>0.455325325348051</v>
      </c>
      <c r="AB1215" s="2" t="s">
        <v>85</v>
      </c>
      <c r="AC1215" s="2" t="s">
        <v>43</v>
      </c>
    </row>
    <row r="1216" customFormat="false" ht="15" hidden="false" customHeight="false" outlineLevel="0" collapsed="false">
      <c r="A1216" s="2" t="s">
        <v>2175</v>
      </c>
      <c r="B1216" s="3" t="n">
        <v>45418</v>
      </c>
      <c r="C1216" s="4" t="n">
        <f aca="false">YEAR($B1216)</f>
        <v>2024</v>
      </c>
      <c r="D1216" s="4" t="n">
        <f aca="false">MONTH($B1216)</f>
        <v>5</v>
      </c>
      <c r="E1216" s="2" t="s">
        <v>2097</v>
      </c>
      <c r="F1216" s="5" t="n">
        <f aca="false">ROUNDUP(MONTH($B1216)/3,0)</f>
        <v>2</v>
      </c>
      <c r="G1216" s="2" t="s">
        <v>439</v>
      </c>
      <c r="H1216" s="2" t="s">
        <v>440</v>
      </c>
      <c r="I1216" s="2" t="s">
        <v>104</v>
      </c>
      <c r="J1216" s="2" t="s">
        <v>34</v>
      </c>
      <c r="K1216" s="2" t="s">
        <v>35</v>
      </c>
      <c r="L1216" s="2" t="s">
        <v>36</v>
      </c>
      <c r="M1216" s="2" t="s">
        <v>82</v>
      </c>
      <c r="N1216" s="2" t="s">
        <v>63</v>
      </c>
      <c r="O1216" s="2" t="s">
        <v>52</v>
      </c>
      <c r="P1216" s="2" t="s">
        <v>53</v>
      </c>
      <c r="Q1216" s="2" t="s">
        <v>363</v>
      </c>
      <c r="R1216" s="6" t="n">
        <v>2</v>
      </c>
      <c r="S1216" s="7" t="n">
        <v>4552.91</v>
      </c>
      <c r="T1216" s="7" t="n">
        <f aca="false">$R1216*$S1216</f>
        <v>9105.82</v>
      </c>
      <c r="U1216" s="8" t="n">
        <v>0</v>
      </c>
      <c r="V1216" s="7" t="n">
        <f aca="false">$T1216*$U1216</f>
        <v>0</v>
      </c>
      <c r="W1216" s="7" t="n">
        <f aca="false">$T1216-$V1216</f>
        <v>9105.82</v>
      </c>
      <c r="X1216" s="7" t="n">
        <v>3441.1</v>
      </c>
      <c r="Y1216" s="7" t="n">
        <f aca="false">$R1216*$X1216</f>
        <v>6882.2</v>
      </c>
      <c r="Z1216" s="7" t="n">
        <f aca="false">$W1216-$Y1216</f>
        <v>2223.62</v>
      </c>
      <c r="AA1216" s="8" t="n">
        <f aca="false">IFERROR($Z1216/$W1216,0)</f>
        <v>0.244197666986609</v>
      </c>
      <c r="AB1216" s="2" t="s">
        <v>85</v>
      </c>
      <c r="AC1216" s="2" t="s">
        <v>43</v>
      </c>
    </row>
    <row r="1217" customFormat="false" ht="15" hidden="false" customHeight="false" outlineLevel="0" collapsed="false">
      <c r="A1217" s="2" t="s">
        <v>2176</v>
      </c>
      <c r="B1217" s="3" t="n">
        <v>45418</v>
      </c>
      <c r="C1217" s="4" t="n">
        <f aca="false">YEAR($B1217)</f>
        <v>2024</v>
      </c>
      <c r="D1217" s="4" t="n">
        <f aca="false">MONTH($B1217)</f>
        <v>5</v>
      </c>
      <c r="E1217" s="2" t="s">
        <v>2097</v>
      </c>
      <c r="F1217" s="5" t="n">
        <f aca="false">ROUNDUP(MONTH($B1217)/3,0)</f>
        <v>2</v>
      </c>
      <c r="G1217" s="2" t="s">
        <v>501</v>
      </c>
      <c r="H1217" s="2" t="s">
        <v>502</v>
      </c>
      <c r="I1217" s="2" t="s">
        <v>33</v>
      </c>
      <c r="J1217" s="2" t="s">
        <v>47</v>
      </c>
      <c r="K1217" s="2" t="s">
        <v>48</v>
      </c>
      <c r="L1217" s="2" t="s">
        <v>155</v>
      </c>
      <c r="M1217" s="2" t="s">
        <v>50</v>
      </c>
      <c r="N1217" s="2" t="s">
        <v>63</v>
      </c>
      <c r="O1217" s="2" t="s">
        <v>171</v>
      </c>
      <c r="P1217" s="2" t="s">
        <v>204</v>
      </c>
      <c r="Q1217" s="2" t="s">
        <v>264</v>
      </c>
      <c r="R1217" s="6" t="n">
        <v>3</v>
      </c>
      <c r="S1217" s="7" t="n">
        <v>1360.61</v>
      </c>
      <c r="T1217" s="7" t="n">
        <f aca="false">$R1217*$S1217</f>
        <v>4081.83</v>
      </c>
      <c r="U1217" s="8" t="n">
        <v>0.08</v>
      </c>
      <c r="V1217" s="7" t="n">
        <f aca="false">$T1217*$U1217</f>
        <v>326.5464</v>
      </c>
      <c r="W1217" s="7" t="n">
        <f aca="false">$T1217-$V1217</f>
        <v>3755.2836</v>
      </c>
      <c r="X1217" s="7" t="n">
        <v>999.31</v>
      </c>
      <c r="Y1217" s="7" t="n">
        <f aca="false">$R1217*$X1217</f>
        <v>2997.93</v>
      </c>
      <c r="Z1217" s="7" t="n">
        <f aca="false">$W1217-$Y1217</f>
        <v>757.3536</v>
      </c>
      <c r="AA1217" s="8" t="n">
        <f aca="false">IFERROR($Z1217/$W1217,0)</f>
        <v>0.201676805448196</v>
      </c>
      <c r="AB1217" s="2" t="s">
        <v>67</v>
      </c>
      <c r="AC1217" s="2" t="s">
        <v>43</v>
      </c>
    </row>
    <row r="1218" customFormat="false" ht="15" hidden="false" customHeight="false" outlineLevel="0" collapsed="false">
      <c r="A1218" s="2" t="s">
        <v>2177</v>
      </c>
      <c r="B1218" s="3" t="n">
        <v>45418</v>
      </c>
      <c r="C1218" s="4" t="n">
        <f aca="false">YEAR($B1218)</f>
        <v>2024</v>
      </c>
      <c r="D1218" s="4" t="n">
        <f aca="false">MONTH($B1218)</f>
        <v>5</v>
      </c>
      <c r="E1218" s="2" t="s">
        <v>2097</v>
      </c>
      <c r="F1218" s="5" t="n">
        <f aca="false">ROUNDUP(MONTH($B1218)/3,0)</f>
        <v>2</v>
      </c>
      <c r="G1218" s="2" t="s">
        <v>109</v>
      </c>
      <c r="H1218" s="2" t="s">
        <v>110</v>
      </c>
      <c r="I1218" s="2" t="s">
        <v>33</v>
      </c>
      <c r="J1218" s="2" t="s">
        <v>89</v>
      </c>
      <c r="K1218" s="2" t="s">
        <v>97</v>
      </c>
      <c r="L1218" s="2" t="s">
        <v>111</v>
      </c>
      <c r="M1218" s="2" t="s">
        <v>92</v>
      </c>
      <c r="N1218" s="2" t="s">
        <v>151</v>
      </c>
      <c r="O1218" s="2" t="s">
        <v>114</v>
      </c>
      <c r="P1218" s="2" t="s">
        <v>234</v>
      </c>
      <c r="Q1218" s="2" t="s">
        <v>238</v>
      </c>
      <c r="R1218" s="6" t="n">
        <v>2</v>
      </c>
      <c r="S1218" s="7" t="n">
        <v>350.56</v>
      </c>
      <c r="T1218" s="7" t="n">
        <f aca="false">$R1218*$S1218</f>
        <v>701.12</v>
      </c>
      <c r="U1218" s="8" t="n">
        <v>0.03</v>
      </c>
      <c r="V1218" s="7" t="n">
        <f aca="false">$T1218*$U1218</f>
        <v>21.0336</v>
      </c>
      <c r="W1218" s="7" t="n">
        <f aca="false">$T1218-$V1218</f>
        <v>680.0864</v>
      </c>
      <c r="X1218" s="7" t="n">
        <v>203.93</v>
      </c>
      <c r="Y1218" s="7" t="n">
        <f aca="false">$R1218*$X1218</f>
        <v>407.86</v>
      </c>
      <c r="Z1218" s="7" t="n">
        <f aca="false">$W1218-$Y1218</f>
        <v>272.2264</v>
      </c>
      <c r="AA1218" s="8" t="n">
        <f aca="false">IFERROR($Z1218/$W1218,0)</f>
        <v>0.400282081806076</v>
      </c>
      <c r="AB1218" s="2" t="s">
        <v>76</v>
      </c>
      <c r="AC1218" s="2" t="s">
        <v>43</v>
      </c>
    </row>
    <row r="1219" customFormat="false" ht="15" hidden="false" customHeight="false" outlineLevel="0" collapsed="false">
      <c r="A1219" s="2" t="s">
        <v>2178</v>
      </c>
      <c r="B1219" s="3" t="n">
        <v>45418</v>
      </c>
      <c r="C1219" s="4" t="n">
        <f aca="false">YEAR($B1219)</f>
        <v>2024</v>
      </c>
      <c r="D1219" s="4" t="n">
        <f aca="false">MONTH($B1219)</f>
        <v>5</v>
      </c>
      <c r="E1219" s="2" t="s">
        <v>2097</v>
      </c>
      <c r="F1219" s="5" t="n">
        <f aca="false">ROUNDUP(MONTH($B1219)/3,0)</f>
        <v>2</v>
      </c>
      <c r="G1219" s="2" t="s">
        <v>987</v>
      </c>
      <c r="H1219" s="2" t="s">
        <v>584</v>
      </c>
      <c r="I1219" s="2" t="s">
        <v>33</v>
      </c>
      <c r="J1219" s="2" t="s">
        <v>47</v>
      </c>
      <c r="K1219" s="2" t="s">
        <v>48</v>
      </c>
      <c r="L1219" s="2" t="s">
        <v>49</v>
      </c>
      <c r="M1219" s="2" t="s">
        <v>156</v>
      </c>
      <c r="N1219" s="2" t="s">
        <v>51</v>
      </c>
      <c r="O1219" s="2" t="s">
        <v>52</v>
      </c>
      <c r="P1219" s="2" t="s">
        <v>83</v>
      </c>
      <c r="Q1219" s="2" t="s">
        <v>112</v>
      </c>
      <c r="R1219" s="6" t="n">
        <v>3</v>
      </c>
      <c r="S1219" s="7" t="n">
        <v>2301</v>
      </c>
      <c r="T1219" s="7" t="n">
        <f aca="false">$R1219*$S1219</f>
        <v>6903</v>
      </c>
      <c r="U1219" s="8" t="n">
        <v>0.08</v>
      </c>
      <c r="V1219" s="7" t="n">
        <f aca="false">$T1219*$U1219</f>
        <v>552.24</v>
      </c>
      <c r="W1219" s="7" t="n">
        <f aca="false">$T1219-$V1219</f>
        <v>6350.76</v>
      </c>
      <c r="X1219" s="7" t="n">
        <v>1893.73</v>
      </c>
      <c r="Y1219" s="7" t="n">
        <f aca="false">$R1219*$X1219</f>
        <v>5681.19</v>
      </c>
      <c r="Z1219" s="7" t="n">
        <f aca="false">$W1219-$Y1219</f>
        <v>669.57</v>
      </c>
      <c r="AA1219" s="8" t="n">
        <f aca="false">IFERROR($Z1219/$W1219,0)</f>
        <v>0.105431475917843</v>
      </c>
      <c r="AB1219" s="2" t="s">
        <v>85</v>
      </c>
      <c r="AC1219" s="2" t="s">
        <v>43</v>
      </c>
    </row>
    <row r="1220" customFormat="false" ht="15" hidden="false" customHeight="false" outlineLevel="0" collapsed="false">
      <c r="A1220" s="2" t="s">
        <v>2179</v>
      </c>
      <c r="B1220" s="3" t="n">
        <v>45418</v>
      </c>
      <c r="C1220" s="4" t="n">
        <f aca="false">YEAR($B1220)</f>
        <v>2024</v>
      </c>
      <c r="D1220" s="4" t="n">
        <f aca="false">MONTH($B1220)</f>
        <v>5</v>
      </c>
      <c r="E1220" s="2" t="s">
        <v>2097</v>
      </c>
      <c r="F1220" s="5" t="n">
        <f aca="false">ROUNDUP(MONTH($B1220)/3,0)</f>
        <v>2</v>
      </c>
      <c r="G1220" s="2" t="s">
        <v>608</v>
      </c>
      <c r="H1220" s="2" t="s">
        <v>609</v>
      </c>
      <c r="I1220" s="2" t="s">
        <v>104</v>
      </c>
      <c r="J1220" s="2" t="s">
        <v>59</v>
      </c>
      <c r="K1220" s="2" t="s">
        <v>71</v>
      </c>
      <c r="L1220" s="2" t="s">
        <v>72</v>
      </c>
      <c r="M1220" s="2" t="s">
        <v>131</v>
      </c>
      <c r="N1220" s="2" t="s">
        <v>38</v>
      </c>
      <c r="O1220" s="2" t="s">
        <v>52</v>
      </c>
      <c r="P1220" s="2" t="s">
        <v>53</v>
      </c>
      <c r="Q1220" s="2" t="s">
        <v>169</v>
      </c>
      <c r="R1220" s="6" t="n">
        <v>5</v>
      </c>
      <c r="S1220" s="7" t="n">
        <v>2206.55</v>
      </c>
      <c r="T1220" s="7" t="n">
        <f aca="false">$R1220*$S1220</f>
        <v>11032.75</v>
      </c>
      <c r="U1220" s="8" t="n">
        <v>0.1</v>
      </c>
      <c r="V1220" s="7" t="n">
        <f aca="false">$T1220*$U1220</f>
        <v>1103.275</v>
      </c>
      <c r="W1220" s="7" t="n">
        <f aca="false">$T1220-$V1220</f>
        <v>9929.475</v>
      </c>
      <c r="X1220" s="7" t="n">
        <v>1746.91</v>
      </c>
      <c r="Y1220" s="7" t="n">
        <f aca="false">$R1220*$X1220</f>
        <v>8734.55</v>
      </c>
      <c r="Z1220" s="7" t="n">
        <f aca="false">$W1220-$Y1220</f>
        <v>1194.925</v>
      </c>
      <c r="AA1220" s="8" t="n">
        <f aca="false">IFERROR($Z1220/$W1220,0)</f>
        <v>0.120341206357839</v>
      </c>
      <c r="AB1220" s="2" t="s">
        <v>55</v>
      </c>
      <c r="AC1220" s="2" t="s">
        <v>43</v>
      </c>
    </row>
    <row r="1221" customFormat="false" ht="15" hidden="false" customHeight="false" outlineLevel="0" collapsed="false">
      <c r="A1221" s="2" t="s">
        <v>2180</v>
      </c>
      <c r="B1221" s="3" t="n">
        <v>45418</v>
      </c>
      <c r="C1221" s="4" t="n">
        <f aca="false">YEAR($B1221)</f>
        <v>2024</v>
      </c>
      <c r="D1221" s="4" t="n">
        <f aca="false">MONTH($B1221)</f>
        <v>5</v>
      </c>
      <c r="E1221" s="2" t="s">
        <v>2097</v>
      </c>
      <c r="F1221" s="5" t="n">
        <f aca="false">ROUNDUP(MONTH($B1221)/3,0)</f>
        <v>2</v>
      </c>
      <c r="G1221" s="2" t="s">
        <v>1805</v>
      </c>
      <c r="H1221" s="2" t="s">
        <v>1549</v>
      </c>
      <c r="I1221" s="2" t="s">
        <v>33</v>
      </c>
      <c r="J1221" s="2" t="s">
        <v>59</v>
      </c>
      <c r="K1221" s="2" t="s">
        <v>71</v>
      </c>
      <c r="L1221" s="2" t="s">
        <v>72</v>
      </c>
      <c r="M1221" s="2" t="s">
        <v>142</v>
      </c>
      <c r="N1221" s="2" t="s">
        <v>51</v>
      </c>
      <c r="O1221" s="2" t="s">
        <v>52</v>
      </c>
      <c r="P1221" s="2" t="s">
        <v>126</v>
      </c>
      <c r="Q1221" s="2" t="s">
        <v>253</v>
      </c>
      <c r="R1221" s="6" t="n">
        <v>3</v>
      </c>
      <c r="S1221" s="7" t="n">
        <v>1565.37</v>
      </c>
      <c r="T1221" s="7" t="n">
        <f aca="false">$R1221*$S1221</f>
        <v>4696.11</v>
      </c>
      <c r="U1221" s="8" t="n">
        <v>0.08</v>
      </c>
      <c r="V1221" s="7" t="n">
        <f aca="false">$T1221*$U1221</f>
        <v>375.6888</v>
      </c>
      <c r="W1221" s="7" t="n">
        <f aca="false">$T1221-$V1221</f>
        <v>4320.4212</v>
      </c>
      <c r="X1221" s="7" t="n">
        <v>1269.85</v>
      </c>
      <c r="Y1221" s="7" t="n">
        <f aca="false">$R1221*$X1221</f>
        <v>3809.55</v>
      </c>
      <c r="Z1221" s="7" t="n">
        <f aca="false">$W1221-$Y1221</f>
        <v>510.8712</v>
      </c>
      <c r="AA1221" s="8" t="n">
        <f aca="false">IFERROR($Z1221/$W1221,0)</f>
        <v>0.118245693267129</v>
      </c>
      <c r="AB1221" s="2" t="s">
        <v>85</v>
      </c>
      <c r="AC1221" s="2" t="s">
        <v>43</v>
      </c>
    </row>
    <row r="1222" customFormat="false" ht="15" hidden="false" customHeight="false" outlineLevel="0" collapsed="false">
      <c r="A1222" s="2" t="s">
        <v>2181</v>
      </c>
      <c r="B1222" s="3" t="n">
        <v>45418</v>
      </c>
      <c r="C1222" s="4" t="n">
        <f aca="false">YEAR($B1222)</f>
        <v>2024</v>
      </c>
      <c r="D1222" s="4" t="n">
        <f aca="false">MONTH($B1222)</f>
        <v>5</v>
      </c>
      <c r="E1222" s="2" t="s">
        <v>2097</v>
      </c>
      <c r="F1222" s="5" t="n">
        <f aca="false">ROUNDUP(MONTH($B1222)/3,0)</f>
        <v>2</v>
      </c>
      <c r="G1222" s="2" t="s">
        <v>109</v>
      </c>
      <c r="H1222" s="2" t="s">
        <v>110</v>
      </c>
      <c r="I1222" s="2" t="s">
        <v>33</v>
      </c>
      <c r="J1222" s="2" t="s">
        <v>89</v>
      </c>
      <c r="K1222" s="2" t="s">
        <v>97</v>
      </c>
      <c r="L1222" s="2" t="s">
        <v>111</v>
      </c>
      <c r="M1222" s="2" t="s">
        <v>135</v>
      </c>
      <c r="N1222" s="2" t="s">
        <v>63</v>
      </c>
      <c r="O1222" s="2" t="s">
        <v>171</v>
      </c>
      <c r="P1222" s="2" t="s">
        <v>204</v>
      </c>
      <c r="Q1222" s="2" t="s">
        <v>205</v>
      </c>
      <c r="R1222" s="6" t="n">
        <v>2</v>
      </c>
      <c r="S1222" s="7" t="n">
        <v>1103.41</v>
      </c>
      <c r="T1222" s="7" t="n">
        <f aca="false">$R1222*$S1222</f>
        <v>2206.82</v>
      </c>
      <c r="U1222" s="8" t="n">
        <v>0.15</v>
      </c>
      <c r="V1222" s="7" t="n">
        <f aca="false">$T1222*$U1222</f>
        <v>331.023</v>
      </c>
      <c r="W1222" s="7" t="n">
        <f aca="false">$T1222-$V1222</f>
        <v>1875.797</v>
      </c>
      <c r="X1222" s="7" t="n">
        <v>723.5</v>
      </c>
      <c r="Y1222" s="7" t="n">
        <f aca="false">$R1222*$X1222</f>
        <v>1447</v>
      </c>
      <c r="Z1222" s="7" t="n">
        <f aca="false">$W1222-$Y1222</f>
        <v>428.797</v>
      </c>
      <c r="AA1222" s="8" t="n">
        <f aca="false">IFERROR($Z1222/$W1222,0)</f>
        <v>0.228594565403399</v>
      </c>
      <c r="AB1222" s="2" t="s">
        <v>85</v>
      </c>
      <c r="AC1222" s="2" t="s">
        <v>43</v>
      </c>
    </row>
    <row r="1223" customFormat="false" ht="15" hidden="false" customHeight="false" outlineLevel="0" collapsed="false">
      <c r="A1223" s="2" t="s">
        <v>2182</v>
      </c>
      <c r="B1223" s="3" t="n">
        <v>45418</v>
      </c>
      <c r="C1223" s="4" t="n">
        <f aca="false">YEAR($B1223)</f>
        <v>2024</v>
      </c>
      <c r="D1223" s="4" t="n">
        <f aca="false">MONTH($B1223)</f>
        <v>5</v>
      </c>
      <c r="E1223" s="2" t="s">
        <v>2097</v>
      </c>
      <c r="F1223" s="5" t="n">
        <f aca="false">ROUNDUP(MONTH($B1223)/3,0)</f>
        <v>2</v>
      </c>
      <c r="G1223" s="2" t="s">
        <v>45</v>
      </c>
      <c r="H1223" s="2" t="s">
        <v>46</v>
      </c>
      <c r="I1223" s="2" t="s">
        <v>33</v>
      </c>
      <c r="J1223" s="2" t="s">
        <v>47</v>
      </c>
      <c r="K1223" s="2" t="s">
        <v>48</v>
      </c>
      <c r="L1223" s="2" t="s">
        <v>49</v>
      </c>
      <c r="M1223" s="2" t="s">
        <v>156</v>
      </c>
      <c r="N1223" s="2" t="s">
        <v>63</v>
      </c>
      <c r="O1223" s="2" t="s">
        <v>52</v>
      </c>
      <c r="P1223" s="2" t="s">
        <v>83</v>
      </c>
      <c r="Q1223" s="2" t="s">
        <v>178</v>
      </c>
      <c r="R1223" s="6" t="n">
        <v>2</v>
      </c>
      <c r="S1223" s="7" t="n">
        <v>2906.76</v>
      </c>
      <c r="T1223" s="7" t="n">
        <f aca="false">$R1223*$S1223</f>
        <v>5813.52</v>
      </c>
      <c r="U1223" s="8" t="n">
        <v>0</v>
      </c>
      <c r="V1223" s="7" t="n">
        <f aca="false">$T1223*$U1223</f>
        <v>0</v>
      </c>
      <c r="W1223" s="7" t="n">
        <f aca="false">$T1223-$V1223</f>
        <v>5813.52</v>
      </c>
      <c r="X1223" s="7" t="n">
        <v>2129.79</v>
      </c>
      <c r="Y1223" s="7" t="n">
        <f aca="false">$R1223*$X1223</f>
        <v>4259.58</v>
      </c>
      <c r="Z1223" s="7" t="n">
        <f aca="false">$W1223-$Y1223</f>
        <v>1553.94</v>
      </c>
      <c r="AA1223" s="8" t="n">
        <f aca="false">IFERROR($Z1223/$W1223,0)</f>
        <v>0.26729760970978</v>
      </c>
      <c r="AB1223" s="2" t="s">
        <v>55</v>
      </c>
      <c r="AC1223" s="2" t="s">
        <v>43</v>
      </c>
    </row>
    <row r="1224" customFormat="false" ht="15" hidden="false" customHeight="false" outlineLevel="0" collapsed="false">
      <c r="A1224" s="2" t="s">
        <v>2183</v>
      </c>
      <c r="B1224" s="3" t="n">
        <v>45418</v>
      </c>
      <c r="C1224" s="4" t="n">
        <f aca="false">YEAR($B1224)</f>
        <v>2024</v>
      </c>
      <c r="D1224" s="4" t="n">
        <f aca="false">MONTH($B1224)</f>
        <v>5</v>
      </c>
      <c r="E1224" s="2" t="s">
        <v>2097</v>
      </c>
      <c r="F1224" s="5" t="n">
        <f aca="false">ROUNDUP(MONTH($B1224)/3,0)</f>
        <v>2</v>
      </c>
      <c r="G1224" s="2" t="s">
        <v>45</v>
      </c>
      <c r="H1224" s="2" t="s">
        <v>46</v>
      </c>
      <c r="I1224" s="2" t="s">
        <v>33</v>
      </c>
      <c r="J1224" s="2" t="s">
        <v>47</v>
      </c>
      <c r="K1224" s="2" t="s">
        <v>48</v>
      </c>
      <c r="L1224" s="2" t="s">
        <v>49</v>
      </c>
      <c r="M1224" s="2" t="s">
        <v>118</v>
      </c>
      <c r="N1224" s="2" t="s">
        <v>63</v>
      </c>
      <c r="O1224" s="2" t="s">
        <v>52</v>
      </c>
      <c r="P1224" s="2" t="s">
        <v>83</v>
      </c>
      <c r="Q1224" s="2" t="s">
        <v>84</v>
      </c>
      <c r="R1224" s="6" t="n">
        <v>2</v>
      </c>
      <c r="S1224" s="7" t="n">
        <v>3773.52</v>
      </c>
      <c r="T1224" s="7" t="n">
        <f aca="false">$R1224*$S1224</f>
        <v>7547.04</v>
      </c>
      <c r="U1224" s="8" t="n">
        <v>0</v>
      </c>
      <c r="V1224" s="7" t="n">
        <f aca="false">$T1224*$U1224</f>
        <v>0</v>
      </c>
      <c r="W1224" s="7" t="n">
        <f aca="false">$T1224-$V1224</f>
        <v>7547.04</v>
      </c>
      <c r="X1224" s="7" t="n">
        <v>2821.36</v>
      </c>
      <c r="Y1224" s="7" t="n">
        <f aca="false">$R1224*$X1224</f>
        <v>5642.72</v>
      </c>
      <c r="Z1224" s="7" t="n">
        <f aca="false">$W1224-$Y1224</f>
        <v>1904.32</v>
      </c>
      <c r="AA1224" s="8" t="n">
        <f aca="false">IFERROR($Z1224/$W1224,0)</f>
        <v>0.252326740019928</v>
      </c>
      <c r="AB1224" s="2" t="s">
        <v>85</v>
      </c>
      <c r="AC1224" s="2" t="s">
        <v>43</v>
      </c>
    </row>
    <row r="1225" customFormat="false" ht="15" hidden="false" customHeight="false" outlineLevel="0" collapsed="false">
      <c r="A1225" s="2" t="s">
        <v>2184</v>
      </c>
      <c r="B1225" s="3" t="n">
        <v>45418</v>
      </c>
      <c r="C1225" s="4" t="n">
        <f aca="false">YEAR($B1225)</f>
        <v>2024</v>
      </c>
      <c r="D1225" s="4" t="n">
        <f aca="false">MONTH($B1225)</f>
        <v>5</v>
      </c>
      <c r="E1225" s="2" t="s">
        <v>2097</v>
      </c>
      <c r="F1225" s="5" t="n">
        <f aca="false">ROUNDUP(MONTH($B1225)/3,0)</f>
        <v>2</v>
      </c>
      <c r="G1225" s="2" t="s">
        <v>646</v>
      </c>
      <c r="H1225" s="2" t="s">
        <v>647</v>
      </c>
      <c r="I1225" s="2" t="s">
        <v>104</v>
      </c>
      <c r="J1225" s="2" t="s">
        <v>89</v>
      </c>
      <c r="K1225" s="2" t="s">
        <v>90</v>
      </c>
      <c r="L1225" s="2" t="s">
        <v>161</v>
      </c>
      <c r="M1225" s="2" t="s">
        <v>135</v>
      </c>
      <c r="N1225" s="2" t="s">
        <v>63</v>
      </c>
      <c r="O1225" s="2" t="s">
        <v>64</v>
      </c>
      <c r="P1225" s="2" t="s">
        <v>342</v>
      </c>
      <c r="Q1225" s="2" t="s">
        <v>389</v>
      </c>
      <c r="R1225" s="6" t="n">
        <v>6</v>
      </c>
      <c r="S1225" s="7" t="n">
        <v>3340.43</v>
      </c>
      <c r="T1225" s="7" t="n">
        <f aca="false">$R1225*$S1225</f>
        <v>20042.58</v>
      </c>
      <c r="U1225" s="8" t="n">
        <v>0</v>
      </c>
      <c r="V1225" s="7" t="n">
        <f aca="false">$T1225*$U1225</f>
        <v>0</v>
      </c>
      <c r="W1225" s="7" t="n">
        <f aca="false">$T1225-$V1225</f>
        <v>20042.58</v>
      </c>
      <c r="X1225" s="7" t="n">
        <v>2615.21</v>
      </c>
      <c r="Y1225" s="7" t="n">
        <f aca="false">$R1225*$X1225</f>
        <v>15691.26</v>
      </c>
      <c r="Z1225" s="7" t="n">
        <f aca="false">$W1225-$Y1225</f>
        <v>4351.32</v>
      </c>
      <c r="AA1225" s="8" t="n">
        <f aca="false">IFERROR($Z1225/$W1225,0)</f>
        <v>0.217103786039522</v>
      </c>
      <c r="AB1225" s="2" t="s">
        <v>67</v>
      </c>
      <c r="AC1225" s="2" t="s">
        <v>43</v>
      </c>
    </row>
    <row r="1226" customFormat="false" ht="15" hidden="false" customHeight="false" outlineLevel="0" collapsed="false">
      <c r="A1226" s="2" t="s">
        <v>2185</v>
      </c>
      <c r="B1226" s="3" t="n">
        <v>45418</v>
      </c>
      <c r="C1226" s="4" t="n">
        <f aca="false">YEAR($B1226)</f>
        <v>2024</v>
      </c>
      <c r="D1226" s="4" t="n">
        <f aca="false">MONTH($B1226)</f>
        <v>5</v>
      </c>
      <c r="E1226" s="2" t="s">
        <v>2097</v>
      </c>
      <c r="F1226" s="5" t="n">
        <f aca="false">ROUNDUP(MONTH($B1226)/3,0)</f>
        <v>2</v>
      </c>
      <c r="G1226" s="2" t="s">
        <v>698</v>
      </c>
      <c r="H1226" s="2" t="s">
        <v>279</v>
      </c>
      <c r="I1226" s="2" t="s">
        <v>104</v>
      </c>
      <c r="J1226" s="2" t="s">
        <v>47</v>
      </c>
      <c r="K1226" s="2" t="s">
        <v>221</v>
      </c>
      <c r="L1226" s="2" t="s">
        <v>222</v>
      </c>
      <c r="M1226" s="2" t="s">
        <v>105</v>
      </c>
      <c r="N1226" s="2" t="s">
        <v>51</v>
      </c>
      <c r="O1226" s="2" t="s">
        <v>114</v>
      </c>
      <c r="P1226" s="2" t="s">
        <v>119</v>
      </c>
      <c r="Q1226" s="2" t="s">
        <v>191</v>
      </c>
      <c r="R1226" s="6" t="n">
        <v>9</v>
      </c>
      <c r="S1226" s="7" t="n">
        <v>369.3</v>
      </c>
      <c r="T1226" s="7" t="n">
        <f aca="false">$R1226*$S1226</f>
        <v>3323.7</v>
      </c>
      <c r="U1226" s="8" t="n">
        <v>0.03</v>
      </c>
      <c r="V1226" s="7" t="n">
        <f aca="false">$T1226*$U1226</f>
        <v>99.711</v>
      </c>
      <c r="W1226" s="7" t="n">
        <f aca="false">$T1226-$V1226</f>
        <v>3223.989</v>
      </c>
      <c r="X1226" s="7" t="n">
        <v>197.67</v>
      </c>
      <c r="Y1226" s="7" t="n">
        <f aca="false">$R1226*$X1226</f>
        <v>1779.03</v>
      </c>
      <c r="Z1226" s="7" t="n">
        <f aca="false">$W1226-$Y1226</f>
        <v>1444.959</v>
      </c>
      <c r="AA1226" s="8" t="n">
        <f aca="false">IFERROR($Z1226/$W1226,0)</f>
        <v>0.44818980461782</v>
      </c>
      <c r="AB1226" s="2" t="s">
        <v>85</v>
      </c>
      <c r="AC1226" s="2" t="s">
        <v>43</v>
      </c>
    </row>
    <row r="1227" customFormat="false" ht="15" hidden="false" customHeight="false" outlineLevel="0" collapsed="false">
      <c r="A1227" s="2" t="s">
        <v>2186</v>
      </c>
      <c r="B1227" s="3" t="n">
        <v>45418</v>
      </c>
      <c r="C1227" s="4" t="n">
        <f aca="false">YEAR($B1227)</f>
        <v>2024</v>
      </c>
      <c r="D1227" s="4" t="n">
        <f aca="false">MONTH($B1227)</f>
        <v>5</v>
      </c>
      <c r="E1227" s="2" t="s">
        <v>2097</v>
      </c>
      <c r="F1227" s="5" t="n">
        <f aca="false">ROUNDUP(MONTH($B1227)/3,0)</f>
        <v>2</v>
      </c>
      <c r="G1227" s="2" t="s">
        <v>1398</v>
      </c>
      <c r="H1227" s="2" t="s">
        <v>795</v>
      </c>
      <c r="I1227" s="2" t="s">
        <v>33</v>
      </c>
      <c r="J1227" s="2" t="s">
        <v>47</v>
      </c>
      <c r="K1227" s="2" t="s">
        <v>185</v>
      </c>
      <c r="L1227" s="2" t="s">
        <v>186</v>
      </c>
      <c r="M1227" s="2" t="s">
        <v>118</v>
      </c>
      <c r="N1227" s="2" t="s">
        <v>73</v>
      </c>
      <c r="O1227" s="2" t="s">
        <v>39</v>
      </c>
      <c r="P1227" s="2" t="s">
        <v>40</v>
      </c>
      <c r="Q1227" s="2" t="s">
        <v>100</v>
      </c>
      <c r="R1227" s="6" t="n">
        <v>3</v>
      </c>
      <c r="S1227" s="7" t="n">
        <v>1668.38</v>
      </c>
      <c r="T1227" s="7" t="n">
        <f aca="false">$R1227*$S1227</f>
        <v>5005.14</v>
      </c>
      <c r="U1227" s="8" t="n">
        <v>0.03</v>
      </c>
      <c r="V1227" s="7" t="n">
        <f aca="false">$T1227*$U1227</f>
        <v>150.1542</v>
      </c>
      <c r="W1227" s="7" t="n">
        <f aca="false">$T1227-$V1227</f>
        <v>4854.9858</v>
      </c>
      <c r="X1227" s="7" t="n">
        <v>1078.55</v>
      </c>
      <c r="Y1227" s="7" t="n">
        <f aca="false">$R1227*$X1227</f>
        <v>3235.65</v>
      </c>
      <c r="Z1227" s="7" t="n">
        <f aca="false">$W1227-$Y1227</f>
        <v>1619.3358</v>
      </c>
      <c r="AA1227" s="8" t="n">
        <f aca="false">IFERROR($Z1227/$W1227,0)</f>
        <v>0.333540790170797</v>
      </c>
      <c r="AB1227" s="2" t="s">
        <v>85</v>
      </c>
      <c r="AC1227" s="2" t="s">
        <v>43</v>
      </c>
    </row>
    <row r="1228" customFormat="false" ht="15" hidden="false" customHeight="false" outlineLevel="0" collapsed="false">
      <c r="A1228" s="2" t="s">
        <v>2187</v>
      </c>
      <c r="B1228" s="3" t="n">
        <v>45418</v>
      </c>
      <c r="C1228" s="4" t="n">
        <f aca="false">YEAR($B1228)</f>
        <v>2024</v>
      </c>
      <c r="D1228" s="4" t="n">
        <f aca="false">MONTH($B1228)</f>
        <v>5</v>
      </c>
      <c r="E1228" s="2" t="s">
        <v>2097</v>
      </c>
      <c r="F1228" s="5" t="n">
        <f aca="false">ROUNDUP(MONTH($B1228)/3,0)</f>
        <v>2</v>
      </c>
      <c r="G1228" s="2" t="s">
        <v>1976</v>
      </c>
      <c r="H1228" s="2" t="s">
        <v>1977</v>
      </c>
      <c r="I1228" s="2" t="s">
        <v>33</v>
      </c>
      <c r="J1228" s="2" t="s">
        <v>47</v>
      </c>
      <c r="K1228" s="2" t="s">
        <v>48</v>
      </c>
      <c r="L1228" s="2" t="s">
        <v>49</v>
      </c>
      <c r="M1228" s="2" t="s">
        <v>168</v>
      </c>
      <c r="N1228" s="2" t="s">
        <v>51</v>
      </c>
      <c r="O1228" s="2" t="s">
        <v>39</v>
      </c>
      <c r="P1228" s="2" t="s">
        <v>40</v>
      </c>
      <c r="Q1228" s="2" t="s">
        <v>41</v>
      </c>
      <c r="R1228" s="6" t="n">
        <v>2</v>
      </c>
      <c r="S1228" s="7" t="n">
        <v>472.34</v>
      </c>
      <c r="T1228" s="7" t="n">
        <f aca="false">$R1228*$S1228</f>
        <v>944.68</v>
      </c>
      <c r="U1228" s="8" t="n">
        <v>0.15</v>
      </c>
      <c r="V1228" s="7" t="n">
        <f aca="false">$T1228*$U1228</f>
        <v>141.702</v>
      </c>
      <c r="W1228" s="7" t="n">
        <f aca="false">$T1228-$V1228</f>
        <v>802.978</v>
      </c>
      <c r="X1228" s="7" t="n">
        <v>312.8</v>
      </c>
      <c r="Y1228" s="7" t="n">
        <f aca="false">$R1228*$X1228</f>
        <v>625.6</v>
      </c>
      <c r="Z1228" s="7" t="n">
        <f aca="false">$W1228-$Y1228</f>
        <v>177.378</v>
      </c>
      <c r="AA1228" s="8" t="n">
        <f aca="false">IFERROR($Z1228/$W1228,0)</f>
        <v>0.220900199009188</v>
      </c>
      <c r="AB1228" s="2" t="s">
        <v>76</v>
      </c>
      <c r="AC1228" s="2" t="s">
        <v>43</v>
      </c>
    </row>
    <row r="1229" customFormat="false" ht="15" hidden="false" customHeight="false" outlineLevel="0" collapsed="false">
      <c r="A1229" s="2" t="s">
        <v>2188</v>
      </c>
      <c r="B1229" s="3" t="n">
        <v>45418</v>
      </c>
      <c r="C1229" s="4" t="n">
        <f aca="false">YEAR($B1229)</f>
        <v>2024</v>
      </c>
      <c r="D1229" s="4" t="n">
        <f aca="false">MONTH($B1229)</f>
        <v>5</v>
      </c>
      <c r="E1229" s="2" t="s">
        <v>2097</v>
      </c>
      <c r="F1229" s="5" t="n">
        <f aca="false">ROUNDUP(MONTH($B1229)/3,0)</f>
        <v>2</v>
      </c>
      <c r="G1229" s="2" t="s">
        <v>1103</v>
      </c>
      <c r="H1229" s="2" t="s">
        <v>935</v>
      </c>
      <c r="I1229" s="2" t="s">
        <v>177</v>
      </c>
      <c r="J1229" s="2" t="s">
        <v>47</v>
      </c>
      <c r="K1229" s="2" t="s">
        <v>196</v>
      </c>
      <c r="L1229" s="2" t="s">
        <v>197</v>
      </c>
      <c r="M1229" s="2" t="s">
        <v>50</v>
      </c>
      <c r="N1229" s="2" t="s">
        <v>63</v>
      </c>
      <c r="O1229" s="2" t="s">
        <v>114</v>
      </c>
      <c r="P1229" s="2" t="s">
        <v>119</v>
      </c>
      <c r="Q1229" s="2" t="s">
        <v>308</v>
      </c>
      <c r="R1229" s="6" t="n">
        <v>3</v>
      </c>
      <c r="S1229" s="7" t="n">
        <v>342.42</v>
      </c>
      <c r="T1229" s="7" t="n">
        <f aca="false">$R1229*$S1229</f>
        <v>1027.26</v>
      </c>
      <c r="U1229" s="8" t="n">
        <v>0.27</v>
      </c>
      <c r="V1229" s="7" t="n">
        <f aca="false">$T1229*$U1229</f>
        <v>277.3602</v>
      </c>
      <c r="W1229" s="7" t="n">
        <f aca="false">$T1229-$V1229</f>
        <v>749.8998</v>
      </c>
      <c r="X1229" s="7" t="n">
        <v>201.15</v>
      </c>
      <c r="Y1229" s="7" t="n">
        <f aca="false">$R1229*$X1229</f>
        <v>603.45</v>
      </c>
      <c r="Z1229" s="7" t="n">
        <f aca="false">$W1229-$Y1229</f>
        <v>146.4498</v>
      </c>
      <c r="AA1229" s="8" t="n">
        <f aca="false">IFERROR($Z1229/$W1229,0)</f>
        <v>0.195292491076808</v>
      </c>
      <c r="AB1229" s="2" t="s">
        <v>85</v>
      </c>
      <c r="AC1229" s="2" t="s">
        <v>43</v>
      </c>
    </row>
    <row r="1230" customFormat="false" ht="15" hidden="false" customHeight="false" outlineLevel="0" collapsed="false">
      <c r="A1230" s="2" t="s">
        <v>2189</v>
      </c>
      <c r="B1230" s="3" t="n">
        <v>45418</v>
      </c>
      <c r="C1230" s="4" t="n">
        <f aca="false">YEAR($B1230)</f>
        <v>2024</v>
      </c>
      <c r="D1230" s="4" t="n">
        <f aca="false">MONTH($B1230)</f>
        <v>5</v>
      </c>
      <c r="E1230" s="2" t="s">
        <v>2097</v>
      </c>
      <c r="F1230" s="5" t="n">
        <f aca="false">ROUNDUP(MONTH($B1230)/3,0)</f>
        <v>2</v>
      </c>
      <c r="G1230" s="2" t="s">
        <v>1165</v>
      </c>
      <c r="H1230" s="2" t="s">
        <v>1166</v>
      </c>
      <c r="I1230" s="2" t="s">
        <v>33</v>
      </c>
      <c r="J1230" s="2" t="s">
        <v>59</v>
      </c>
      <c r="K1230" s="2" t="s">
        <v>210</v>
      </c>
      <c r="L1230" s="2" t="s">
        <v>211</v>
      </c>
      <c r="M1230" s="2" t="s">
        <v>131</v>
      </c>
      <c r="N1230" s="2" t="s">
        <v>151</v>
      </c>
      <c r="O1230" s="2" t="s">
        <v>64</v>
      </c>
      <c r="P1230" s="2" t="s">
        <v>342</v>
      </c>
      <c r="Q1230" s="2" t="s">
        <v>343</v>
      </c>
      <c r="R1230" s="6" t="n">
        <v>1</v>
      </c>
      <c r="S1230" s="7" t="n">
        <v>1906.12</v>
      </c>
      <c r="T1230" s="7" t="n">
        <f aca="false">$R1230*$S1230</f>
        <v>1906.12</v>
      </c>
      <c r="U1230" s="8" t="n">
        <v>0</v>
      </c>
      <c r="V1230" s="7" t="n">
        <f aca="false">$T1230*$U1230</f>
        <v>0</v>
      </c>
      <c r="W1230" s="7" t="n">
        <f aca="false">$T1230-$V1230</f>
        <v>1906.12</v>
      </c>
      <c r="X1230" s="7" t="n">
        <v>1505.74</v>
      </c>
      <c r="Y1230" s="7" t="n">
        <f aca="false">$R1230*$X1230</f>
        <v>1505.74</v>
      </c>
      <c r="Z1230" s="7" t="n">
        <f aca="false">$W1230-$Y1230</f>
        <v>400.38</v>
      </c>
      <c r="AA1230" s="8" t="n">
        <f aca="false">IFERROR($Z1230/$W1230,0)</f>
        <v>0.210049734539273</v>
      </c>
      <c r="AB1230" s="2" t="s">
        <v>67</v>
      </c>
      <c r="AC1230" s="2" t="s">
        <v>43</v>
      </c>
    </row>
    <row r="1231" customFormat="false" ht="15" hidden="false" customHeight="false" outlineLevel="0" collapsed="false">
      <c r="A1231" s="2" t="s">
        <v>2190</v>
      </c>
      <c r="B1231" s="3" t="n">
        <v>45418</v>
      </c>
      <c r="C1231" s="4" t="n">
        <f aca="false">YEAR($B1231)</f>
        <v>2024</v>
      </c>
      <c r="D1231" s="4" t="n">
        <f aca="false">MONTH($B1231)</f>
        <v>5</v>
      </c>
      <c r="E1231" s="2" t="s">
        <v>2097</v>
      </c>
      <c r="F1231" s="5" t="n">
        <f aca="false">ROUNDUP(MONTH($B1231)/3,0)</f>
        <v>2</v>
      </c>
      <c r="G1231" s="2" t="s">
        <v>310</v>
      </c>
      <c r="H1231" s="2" t="s">
        <v>311</v>
      </c>
      <c r="I1231" s="2" t="s">
        <v>33</v>
      </c>
      <c r="J1231" s="2" t="s">
        <v>34</v>
      </c>
      <c r="K1231" s="2" t="s">
        <v>242</v>
      </c>
      <c r="L1231" s="2" t="s">
        <v>243</v>
      </c>
      <c r="M1231" s="2" t="s">
        <v>82</v>
      </c>
      <c r="N1231" s="2" t="s">
        <v>63</v>
      </c>
      <c r="O1231" s="2" t="s">
        <v>64</v>
      </c>
      <c r="P1231" s="2" t="s">
        <v>65</v>
      </c>
      <c r="Q1231" s="2" t="s">
        <v>519</v>
      </c>
      <c r="R1231" s="6" t="n">
        <v>3</v>
      </c>
      <c r="S1231" s="7" t="n">
        <v>2752.39</v>
      </c>
      <c r="T1231" s="7" t="n">
        <f aca="false">$R1231*$S1231</f>
        <v>8257.17</v>
      </c>
      <c r="U1231" s="8" t="n">
        <v>0.15</v>
      </c>
      <c r="V1231" s="7" t="n">
        <f aca="false">$T1231*$U1231</f>
        <v>1238.5755</v>
      </c>
      <c r="W1231" s="7" t="n">
        <f aca="false">$T1231-$V1231</f>
        <v>7018.5945</v>
      </c>
      <c r="X1231" s="7" t="n">
        <v>2208.57</v>
      </c>
      <c r="Y1231" s="7" t="n">
        <f aca="false">$R1231*$X1231</f>
        <v>6625.71</v>
      </c>
      <c r="Z1231" s="7" t="n">
        <f aca="false">$W1231-$Y1231</f>
        <v>392.884499999999</v>
      </c>
      <c r="AA1231" s="8" t="n">
        <f aca="false">IFERROR($Z1231/$W1231,0)</f>
        <v>0.0559776604845884</v>
      </c>
      <c r="AB1231" s="2" t="s">
        <v>55</v>
      </c>
      <c r="AC1231" s="2" t="s">
        <v>43</v>
      </c>
    </row>
    <row r="1232" customFormat="false" ht="15" hidden="false" customHeight="false" outlineLevel="0" collapsed="false">
      <c r="A1232" s="2" t="s">
        <v>2191</v>
      </c>
      <c r="B1232" s="3" t="n">
        <v>45418</v>
      </c>
      <c r="C1232" s="4" t="n">
        <f aca="false">YEAR($B1232)</f>
        <v>2024</v>
      </c>
      <c r="D1232" s="4" t="n">
        <f aca="false">MONTH($B1232)</f>
        <v>5</v>
      </c>
      <c r="E1232" s="2" t="s">
        <v>2097</v>
      </c>
      <c r="F1232" s="5" t="n">
        <f aca="false">ROUNDUP(MONTH($B1232)/3,0)</f>
        <v>2</v>
      </c>
      <c r="G1232" s="2" t="s">
        <v>1497</v>
      </c>
      <c r="H1232" s="2" t="s">
        <v>241</v>
      </c>
      <c r="I1232" s="2" t="s">
        <v>33</v>
      </c>
      <c r="J1232" s="2" t="s">
        <v>59</v>
      </c>
      <c r="K1232" s="2" t="s">
        <v>210</v>
      </c>
      <c r="L1232" s="2" t="s">
        <v>211</v>
      </c>
      <c r="M1232" s="2" t="s">
        <v>131</v>
      </c>
      <c r="N1232" s="2" t="s">
        <v>151</v>
      </c>
      <c r="O1232" s="2" t="s">
        <v>171</v>
      </c>
      <c r="P1232" s="2" t="s">
        <v>180</v>
      </c>
      <c r="Q1232" s="2" t="s">
        <v>181</v>
      </c>
      <c r="R1232" s="6" t="n">
        <v>3</v>
      </c>
      <c r="S1232" s="7" t="n">
        <v>2466.19</v>
      </c>
      <c r="T1232" s="7" t="n">
        <f aca="false">$R1232*$S1232</f>
        <v>7398.57</v>
      </c>
      <c r="U1232" s="8" t="n">
        <v>0</v>
      </c>
      <c r="V1232" s="7" t="n">
        <f aca="false">$T1232*$U1232</f>
        <v>0</v>
      </c>
      <c r="W1232" s="7" t="n">
        <f aca="false">$T1232-$V1232</f>
        <v>7398.57</v>
      </c>
      <c r="X1232" s="7" t="n">
        <v>1742.52</v>
      </c>
      <c r="Y1232" s="7" t="n">
        <f aca="false">$R1232*$X1232</f>
        <v>5227.56</v>
      </c>
      <c r="Z1232" s="7" t="n">
        <f aca="false">$W1232-$Y1232</f>
        <v>2171.01</v>
      </c>
      <c r="AA1232" s="8" t="n">
        <f aca="false">IFERROR($Z1232/$W1232,0)</f>
        <v>0.293436434337987</v>
      </c>
      <c r="AB1232" s="2" t="s">
        <v>67</v>
      </c>
      <c r="AC1232" s="2" t="s">
        <v>43</v>
      </c>
    </row>
    <row r="1233" customFormat="false" ht="15" hidden="false" customHeight="false" outlineLevel="0" collapsed="false">
      <c r="A1233" s="2" t="s">
        <v>2192</v>
      </c>
      <c r="B1233" s="3" t="n">
        <v>45419</v>
      </c>
      <c r="C1233" s="4" t="n">
        <f aca="false">YEAR($B1233)</f>
        <v>2024</v>
      </c>
      <c r="D1233" s="4" t="n">
        <f aca="false">MONTH($B1233)</f>
        <v>5</v>
      </c>
      <c r="E1233" s="2" t="s">
        <v>2097</v>
      </c>
      <c r="F1233" s="5" t="n">
        <f aca="false">ROUNDUP(MONTH($B1233)/3,0)</f>
        <v>2</v>
      </c>
      <c r="G1233" s="2" t="s">
        <v>931</v>
      </c>
      <c r="H1233" s="2" t="s">
        <v>932</v>
      </c>
      <c r="I1233" s="2" t="s">
        <v>104</v>
      </c>
      <c r="J1233" s="2" t="s">
        <v>47</v>
      </c>
      <c r="K1233" s="2" t="s">
        <v>48</v>
      </c>
      <c r="L1233" s="2" t="s">
        <v>49</v>
      </c>
      <c r="M1233" s="2" t="s">
        <v>118</v>
      </c>
      <c r="N1233" s="2" t="s">
        <v>51</v>
      </c>
      <c r="O1233" s="2" t="s">
        <v>171</v>
      </c>
      <c r="P1233" s="2" t="s">
        <v>204</v>
      </c>
      <c r="Q1233" s="2" t="s">
        <v>232</v>
      </c>
      <c r="R1233" s="6" t="n">
        <v>10</v>
      </c>
      <c r="S1233" s="7" t="n">
        <v>916.37</v>
      </c>
      <c r="T1233" s="7" t="n">
        <f aca="false">$R1233*$S1233</f>
        <v>9163.7</v>
      </c>
      <c r="U1233" s="8" t="n">
        <v>0</v>
      </c>
      <c r="V1233" s="7" t="n">
        <f aca="false">$T1233*$U1233</f>
        <v>0</v>
      </c>
      <c r="W1233" s="7" t="n">
        <f aca="false">$T1233-$V1233</f>
        <v>9163.7</v>
      </c>
      <c r="X1233" s="7" t="n">
        <v>540.1</v>
      </c>
      <c r="Y1233" s="7" t="n">
        <f aca="false">$R1233*$X1233</f>
        <v>5401</v>
      </c>
      <c r="Z1233" s="7" t="n">
        <f aca="false">$W1233-$Y1233</f>
        <v>3762.7</v>
      </c>
      <c r="AA1233" s="8" t="n">
        <f aca="false">IFERROR($Z1233/$W1233,0)</f>
        <v>0.410609251721466</v>
      </c>
      <c r="AB1233" s="2" t="s">
        <v>76</v>
      </c>
      <c r="AC1233" s="2" t="s">
        <v>43</v>
      </c>
    </row>
    <row r="1234" customFormat="false" ht="15" hidden="false" customHeight="false" outlineLevel="0" collapsed="false">
      <c r="A1234" s="2" t="s">
        <v>2193</v>
      </c>
      <c r="B1234" s="3" t="n">
        <v>45419</v>
      </c>
      <c r="C1234" s="4" t="n">
        <f aca="false">YEAR($B1234)</f>
        <v>2024</v>
      </c>
      <c r="D1234" s="4" t="n">
        <f aca="false">MONTH($B1234)</f>
        <v>5</v>
      </c>
      <c r="E1234" s="2" t="s">
        <v>2097</v>
      </c>
      <c r="F1234" s="5" t="n">
        <f aca="false">ROUNDUP(MONTH($B1234)/3,0)</f>
        <v>2</v>
      </c>
      <c r="G1234" s="2" t="s">
        <v>45</v>
      </c>
      <c r="H1234" s="2" t="s">
        <v>46</v>
      </c>
      <c r="I1234" s="2" t="s">
        <v>33</v>
      </c>
      <c r="J1234" s="2" t="s">
        <v>47</v>
      </c>
      <c r="K1234" s="2" t="s">
        <v>48</v>
      </c>
      <c r="L1234" s="2" t="s">
        <v>49</v>
      </c>
      <c r="M1234" s="2" t="s">
        <v>50</v>
      </c>
      <c r="N1234" s="2" t="s">
        <v>51</v>
      </c>
      <c r="O1234" s="2" t="s">
        <v>114</v>
      </c>
      <c r="P1234" s="2" t="s">
        <v>115</v>
      </c>
      <c r="Q1234" s="2" t="s">
        <v>530</v>
      </c>
      <c r="R1234" s="6" t="n">
        <v>2</v>
      </c>
      <c r="S1234" s="7" t="n">
        <v>155.49</v>
      </c>
      <c r="T1234" s="7" t="n">
        <f aca="false">$R1234*$S1234</f>
        <v>310.98</v>
      </c>
      <c r="U1234" s="8" t="n">
        <v>0.08</v>
      </c>
      <c r="V1234" s="7" t="n">
        <f aca="false">$T1234*$U1234</f>
        <v>24.8784</v>
      </c>
      <c r="W1234" s="7" t="n">
        <f aca="false">$T1234-$V1234</f>
        <v>286.1016</v>
      </c>
      <c r="X1234" s="7" t="n">
        <v>82.14</v>
      </c>
      <c r="Y1234" s="7" t="n">
        <f aca="false">$R1234*$X1234</f>
        <v>164.28</v>
      </c>
      <c r="Z1234" s="7" t="n">
        <f aca="false">$W1234-$Y1234</f>
        <v>121.8216</v>
      </c>
      <c r="AA1234" s="8" t="n">
        <f aca="false">IFERROR($Z1234/$W1234,0)</f>
        <v>0.425798387705626</v>
      </c>
      <c r="AB1234" s="2" t="s">
        <v>76</v>
      </c>
      <c r="AC1234" s="2" t="s">
        <v>43</v>
      </c>
    </row>
    <row r="1235" customFormat="false" ht="15" hidden="false" customHeight="false" outlineLevel="0" collapsed="false">
      <c r="A1235" s="2" t="s">
        <v>2194</v>
      </c>
      <c r="B1235" s="3" t="n">
        <v>45419</v>
      </c>
      <c r="C1235" s="4" t="n">
        <f aca="false">YEAR($B1235)</f>
        <v>2024</v>
      </c>
      <c r="D1235" s="4" t="n">
        <f aca="false">MONTH($B1235)</f>
        <v>5</v>
      </c>
      <c r="E1235" s="2" t="s">
        <v>2097</v>
      </c>
      <c r="F1235" s="5" t="n">
        <f aca="false">ROUNDUP(MONTH($B1235)/3,0)</f>
        <v>2</v>
      </c>
      <c r="G1235" s="2" t="s">
        <v>1255</v>
      </c>
      <c r="H1235" s="2" t="s">
        <v>1256</v>
      </c>
      <c r="I1235" s="2" t="s">
        <v>33</v>
      </c>
      <c r="J1235" s="2" t="s">
        <v>47</v>
      </c>
      <c r="K1235" s="2" t="s">
        <v>196</v>
      </c>
      <c r="L1235" s="2" t="s">
        <v>197</v>
      </c>
      <c r="M1235" s="2" t="s">
        <v>50</v>
      </c>
      <c r="N1235" s="2" t="s">
        <v>51</v>
      </c>
      <c r="O1235" s="2" t="s">
        <v>52</v>
      </c>
      <c r="P1235" s="2" t="s">
        <v>83</v>
      </c>
      <c r="Q1235" s="2" t="s">
        <v>84</v>
      </c>
      <c r="R1235" s="6" t="n">
        <v>3</v>
      </c>
      <c r="S1235" s="7" t="n">
        <v>4034.19</v>
      </c>
      <c r="T1235" s="7" t="n">
        <f aca="false">$R1235*$S1235</f>
        <v>12102.57</v>
      </c>
      <c r="U1235" s="8" t="n">
        <v>0.03</v>
      </c>
      <c r="V1235" s="7" t="n">
        <f aca="false">$T1235*$U1235</f>
        <v>363.0771</v>
      </c>
      <c r="W1235" s="7" t="n">
        <f aca="false">$T1235-$V1235</f>
        <v>11739.4929</v>
      </c>
      <c r="X1235" s="7" t="n">
        <v>3095.67</v>
      </c>
      <c r="Y1235" s="7" t="n">
        <f aca="false">$R1235*$X1235</f>
        <v>9287.01</v>
      </c>
      <c r="Z1235" s="7" t="n">
        <f aca="false">$W1235-$Y1235</f>
        <v>2452.4829</v>
      </c>
      <c r="AA1235" s="8" t="n">
        <f aca="false">IFERROR($Z1235/$W1235,0)</f>
        <v>0.208908759593866</v>
      </c>
      <c r="AB1235" s="2" t="s">
        <v>85</v>
      </c>
      <c r="AC1235" s="2" t="s">
        <v>43</v>
      </c>
    </row>
    <row r="1236" customFormat="false" ht="15" hidden="false" customHeight="false" outlineLevel="0" collapsed="false">
      <c r="A1236" s="2" t="s">
        <v>2195</v>
      </c>
      <c r="B1236" s="3" t="n">
        <v>45419</v>
      </c>
      <c r="C1236" s="4" t="n">
        <f aca="false">YEAR($B1236)</f>
        <v>2024</v>
      </c>
      <c r="D1236" s="4" t="n">
        <f aca="false">MONTH($B1236)</f>
        <v>5</v>
      </c>
      <c r="E1236" s="2" t="s">
        <v>2097</v>
      </c>
      <c r="F1236" s="5" t="n">
        <f aca="false">ROUNDUP(MONTH($B1236)/3,0)</f>
        <v>2</v>
      </c>
      <c r="G1236" s="2" t="s">
        <v>102</v>
      </c>
      <c r="H1236" s="2" t="s">
        <v>103</v>
      </c>
      <c r="I1236" s="2" t="s">
        <v>104</v>
      </c>
      <c r="J1236" s="2" t="s">
        <v>47</v>
      </c>
      <c r="K1236" s="2" t="s">
        <v>48</v>
      </c>
      <c r="L1236" s="2" t="s">
        <v>49</v>
      </c>
      <c r="M1236" s="2" t="s">
        <v>105</v>
      </c>
      <c r="N1236" s="2" t="s">
        <v>38</v>
      </c>
      <c r="O1236" s="2" t="s">
        <v>39</v>
      </c>
      <c r="P1236" s="2" t="s">
        <v>106</v>
      </c>
      <c r="Q1236" s="2" t="s">
        <v>107</v>
      </c>
      <c r="R1236" s="6" t="n">
        <v>9</v>
      </c>
      <c r="S1236" s="7" t="n">
        <v>2368.29</v>
      </c>
      <c r="T1236" s="7" t="n">
        <f aca="false">$R1236*$S1236</f>
        <v>21314.61</v>
      </c>
      <c r="U1236" s="8" t="n">
        <v>0.1</v>
      </c>
      <c r="V1236" s="7" t="n">
        <f aca="false">$T1236*$U1236</f>
        <v>2131.461</v>
      </c>
      <c r="W1236" s="7" t="n">
        <f aca="false">$T1236-$V1236</f>
        <v>19183.149</v>
      </c>
      <c r="X1236" s="7" t="n">
        <v>1681.43</v>
      </c>
      <c r="Y1236" s="7" t="n">
        <f aca="false">$R1236*$X1236</f>
        <v>15132.87</v>
      </c>
      <c r="Z1236" s="7" t="n">
        <f aca="false">$W1236-$Y1236</f>
        <v>4050.279</v>
      </c>
      <c r="AA1236" s="8" t="n">
        <f aca="false">IFERROR($Z1236/$W1236,0)</f>
        <v>0.211137337253649</v>
      </c>
      <c r="AB1236" s="2" t="s">
        <v>42</v>
      </c>
      <c r="AC1236" s="2" t="s">
        <v>43</v>
      </c>
    </row>
    <row r="1237" customFormat="false" ht="15" hidden="false" customHeight="false" outlineLevel="0" collapsed="false">
      <c r="A1237" s="2" t="s">
        <v>2196</v>
      </c>
      <c r="B1237" s="3" t="n">
        <v>45419</v>
      </c>
      <c r="C1237" s="4" t="n">
        <f aca="false">YEAR($B1237)</f>
        <v>2024</v>
      </c>
      <c r="D1237" s="4" t="n">
        <f aca="false">MONTH($B1237)</f>
        <v>5</v>
      </c>
      <c r="E1237" s="2" t="s">
        <v>2097</v>
      </c>
      <c r="F1237" s="5" t="n">
        <f aca="false">ROUNDUP(MONTH($B1237)/3,0)</f>
        <v>2</v>
      </c>
      <c r="G1237" s="2" t="s">
        <v>851</v>
      </c>
      <c r="H1237" s="2" t="s">
        <v>852</v>
      </c>
      <c r="I1237" s="2" t="s">
        <v>33</v>
      </c>
      <c r="J1237" s="2" t="s">
        <v>89</v>
      </c>
      <c r="K1237" s="2" t="s">
        <v>124</v>
      </c>
      <c r="L1237" s="2" t="s">
        <v>125</v>
      </c>
      <c r="M1237" s="2" t="s">
        <v>99</v>
      </c>
      <c r="N1237" s="2" t="s">
        <v>73</v>
      </c>
      <c r="O1237" s="2" t="s">
        <v>52</v>
      </c>
      <c r="P1237" s="2" t="s">
        <v>53</v>
      </c>
      <c r="Q1237" s="2" t="s">
        <v>54</v>
      </c>
      <c r="R1237" s="6" t="n">
        <v>3</v>
      </c>
      <c r="S1237" s="7" t="n">
        <v>2808.76</v>
      </c>
      <c r="T1237" s="7" t="n">
        <f aca="false">$R1237*$S1237</f>
        <v>8426.28</v>
      </c>
      <c r="U1237" s="8" t="n">
        <v>0.15</v>
      </c>
      <c r="V1237" s="7" t="n">
        <f aca="false">$T1237*$U1237</f>
        <v>1263.942</v>
      </c>
      <c r="W1237" s="7" t="n">
        <f aca="false">$T1237-$V1237</f>
        <v>7162.338</v>
      </c>
      <c r="X1237" s="7" t="n">
        <v>1985.65</v>
      </c>
      <c r="Y1237" s="7" t="n">
        <f aca="false">$R1237*$X1237</f>
        <v>5956.95</v>
      </c>
      <c r="Z1237" s="7" t="n">
        <f aca="false">$W1237-$Y1237</f>
        <v>1205.388</v>
      </c>
      <c r="AA1237" s="8" t="n">
        <f aca="false">IFERROR($Z1237/$W1237,0)</f>
        <v>0.168295324794781</v>
      </c>
      <c r="AB1237" s="2" t="s">
        <v>85</v>
      </c>
      <c r="AC1237" s="2" t="s">
        <v>43</v>
      </c>
    </row>
    <row r="1238" customFormat="false" ht="15" hidden="false" customHeight="false" outlineLevel="0" collapsed="false">
      <c r="A1238" s="2" t="s">
        <v>2197</v>
      </c>
      <c r="B1238" s="3" t="n">
        <v>45419</v>
      </c>
      <c r="C1238" s="4" t="n">
        <f aca="false">YEAR($B1238)</f>
        <v>2024</v>
      </c>
      <c r="D1238" s="4" t="n">
        <f aca="false">MONTH($B1238)</f>
        <v>5</v>
      </c>
      <c r="E1238" s="2" t="s">
        <v>2097</v>
      </c>
      <c r="F1238" s="5" t="n">
        <f aca="false">ROUNDUP(MONTH($B1238)/3,0)</f>
        <v>2</v>
      </c>
      <c r="G1238" s="2" t="s">
        <v>1261</v>
      </c>
      <c r="H1238" s="2" t="s">
        <v>901</v>
      </c>
      <c r="I1238" s="2" t="s">
        <v>33</v>
      </c>
      <c r="J1238" s="2" t="s">
        <v>59</v>
      </c>
      <c r="K1238" s="2" t="s">
        <v>210</v>
      </c>
      <c r="L1238" s="2" t="s">
        <v>211</v>
      </c>
      <c r="M1238" s="2" t="s">
        <v>62</v>
      </c>
      <c r="N1238" s="2" t="s">
        <v>151</v>
      </c>
      <c r="O1238" s="2" t="s">
        <v>171</v>
      </c>
      <c r="P1238" s="2" t="s">
        <v>204</v>
      </c>
      <c r="Q1238" s="2" t="s">
        <v>205</v>
      </c>
      <c r="R1238" s="6" t="n">
        <v>1</v>
      </c>
      <c r="S1238" s="7" t="n">
        <v>1104.49</v>
      </c>
      <c r="T1238" s="7" t="n">
        <f aca="false">$R1238*$S1238</f>
        <v>1104.49</v>
      </c>
      <c r="U1238" s="8" t="n">
        <v>0.05</v>
      </c>
      <c r="V1238" s="7" t="n">
        <f aca="false">$T1238*$U1238</f>
        <v>55.2245</v>
      </c>
      <c r="W1238" s="7" t="n">
        <f aca="false">$T1238-$V1238</f>
        <v>1049.2655</v>
      </c>
      <c r="X1238" s="7" t="n">
        <v>750.91</v>
      </c>
      <c r="Y1238" s="7" t="n">
        <f aca="false">$R1238*$X1238</f>
        <v>750.91</v>
      </c>
      <c r="Z1238" s="7" t="n">
        <f aca="false">$W1238-$Y1238</f>
        <v>298.3555</v>
      </c>
      <c r="AA1238" s="8" t="n">
        <f aca="false">IFERROR($Z1238/$W1238,0)</f>
        <v>0.284347002736676</v>
      </c>
      <c r="AB1238" s="2" t="s">
        <v>42</v>
      </c>
      <c r="AC1238" s="2" t="s">
        <v>93</v>
      </c>
    </row>
    <row r="1239" customFormat="false" ht="15" hidden="false" customHeight="false" outlineLevel="0" collapsed="false">
      <c r="A1239" s="2" t="s">
        <v>2198</v>
      </c>
      <c r="B1239" s="3" t="n">
        <v>45419</v>
      </c>
      <c r="C1239" s="4" t="n">
        <f aca="false">YEAR($B1239)</f>
        <v>2024</v>
      </c>
      <c r="D1239" s="4" t="n">
        <f aca="false">MONTH($B1239)</f>
        <v>5</v>
      </c>
      <c r="E1239" s="2" t="s">
        <v>2097</v>
      </c>
      <c r="F1239" s="5" t="n">
        <f aca="false">ROUNDUP(MONTH($B1239)/3,0)</f>
        <v>2</v>
      </c>
      <c r="G1239" s="2" t="s">
        <v>57</v>
      </c>
      <c r="H1239" s="2" t="s">
        <v>58</v>
      </c>
      <c r="I1239" s="2" t="s">
        <v>33</v>
      </c>
      <c r="J1239" s="2" t="s">
        <v>59</v>
      </c>
      <c r="K1239" s="2" t="s">
        <v>60</v>
      </c>
      <c r="L1239" s="2" t="s">
        <v>61</v>
      </c>
      <c r="M1239" s="2" t="s">
        <v>62</v>
      </c>
      <c r="N1239" s="2" t="s">
        <v>63</v>
      </c>
      <c r="O1239" s="2" t="s">
        <v>39</v>
      </c>
      <c r="P1239" s="2" t="s">
        <v>40</v>
      </c>
      <c r="Q1239" s="2" t="s">
        <v>334</v>
      </c>
      <c r="R1239" s="6" t="n">
        <v>2</v>
      </c>
      <c r="S1239" s="7" t="n">
        <v>3381.79</v>
      </c>
      <c r="T1239" s="7" t="n">
        <f aca="false">$R1239*$S1239</f>
        <v>6763.58</v>
      </c>
      <c r="U1239" s="8" t="n">
        <v>0.1</v>
      </c>
      <c r="V1239" s="7" t="n">
        <f aca="false">$T1239*$U1239</f>
        <v>676.358</v>
      </c>
      <c r="W1239" s="7" t="n">
        <f aca="false">$T1239-$V1239</f>
        <v>6087.222</v>
      </c>
      <c r="X1239" s="7" t="n">
        <v>2359.71</v>
      </c>
      <c r="Y1239" s="7" t="n">
        <f aca="false">$R1239*$X1239</f>
        <v>4719.42</v>
      </c>
      <c r="Z1239" s="7" t="n">
        <f aca="false">$W1239-$Y1239</f>
        <v>1367.802</v>
      </c>
      <c r="AA1239" s="8" t="n">
        <f aca="false">IFERROR($Z1239/$W1239,0)</f>
        <v>0.224700528418382</v>
      </c>
      <c r="AB1239" s="2" t="s">
        <v>67</v>
      </c>
      <c r="AC1239" s="2" t="s">
        <v>43</v>
      </c>
    </row>
    <row r="1240" customFormat="false" ht="15" hidden="false" customHeight="false" outlineLevel="0" collapsed="false">
      <c r="A1240" s="2" t="s">
        <v>2199</v>
      </c>
      <c r="B1240" s="3" t="n">
        <v>45419</v>
      </c>
      <c r="C1240" s="4" t="n">
        <f aca="false">YEAR($B1240)</f>
        <v>2024</v>
      </c>
      <c r="D1240" s="4" t="n">
        <f aca="false">MONTH($B1240)</f>
        <v>5</v>
      </c>
      <c r="E1240" s="2" t="s">
        <v>2097</v>
      </c>
      <c r="F1240" s="5" t="n">
        <f aca="false">ROUNDUP(MONTH($B1240)/3,0)</f>
        <v>2</v>
      </c>
      <c r="G1240" s="2" t="s">
        <v>2100</v>
      </c>
      <c r="H1240" s="2" t="s">
        <v>2101</v>
      </c>
      <c r="I1240" s="2" t="s">
        <v>104</v>
      </c>
      <c r="J1240" s="2" t="s">
        <v>47</v>
      </c>
      <c r="K1240" s="2" t="s">
        <v>48</v>
      </c>
      <c r="L1240" s="2" t="s">
        <v>155</v>
      </c>
      <c r="M1240" s="2" t="s">
        <v>105</v>
      </c>
      <c r="N1240" s="2" t="s">
        <v>51</v>
      </c>
      <c r="O1240" s="2" t="s">
        <v>171</v>
      </c>
      <c r="P1240" s="2" t="s">
        <v>204</v>
      </c>
      <c r="Q1240" s="2" t="s">
        <v>232</v>
      </c>
      <c r="R1240" s="6" t="n">
        <v>15</v>
      </c>
      <c r="S1240" s="7" t="n">
        <v>914.35</v>
      </c>
      <c r="T1240" s="7" t="n">
        <f aca="false">$R1240*$S1240</f>
        <v>13715.25</v>
      </c>
      <c r="U1240" s="8" t="n">
        <v>0</v>
      </c>
      <c r="V1240" s="7" t="n">
        <f aca="false">$T1240*$U1240</f>
        <v>0</v>
      </c>
      <c r="W1240" s="7" t="n">
        <f aca="false">$T1240-$V1240</f>
        <v>13715.25</v>
      </c>
      <c r="X1240" s="7" t="n">
        <v>588.2</v>
      </c>
      <c r="Y1240" s="7" t="n">
        <f aca="false">$R1240*$X1240</f>
        <v>8823</v>
      </c>
      <c r="Z1240" s="7" t="n">
        <f aca="false">$W1240-$Y1240</f>
        <v>4892.25</v>
      </c>
      <c r="AA1240" s="8" t="n">
        <f aca="false">IFERROR($Z1240/$W1240,0)</f>
        <v>0.356701481927052</v>
      </c>
      <c r="AB1240" s="2" t="s">
        <v>85</v>
      </c>
      <c r="AC1240" s="2" t="s">
        <v>43</v>
      </c>
    </row>
    <row r="1241" customFormat="false" ht="15" hidden="false" customHeight="false" outlineLevel="0" collapsed="false">
      <c r="A1241" s="2" t="s">
        <v>2200</v>
      </c>
      <c r="B1241" s="3" t="n">
        <v>45419</v>
      </c>
      <c r="C1241" s="4" t="n">
        <f aca="false">YEAR($B1241)</f>
        <v>2024</v>
      </c>
      <c r="D1241" s="4" t="n">
        <f aca="false">MONTH($B1241)</f>
        <v>5</v>
      </c>
      <c r="E1241" s="2" t="s">
        <v>2097</v>
      </c>
      <c r="F1241" s="5" t="n">
        <f aca="false">ROUNDUP(MONTH($B1241)/3,0)</f>
        <v>2</v>
      </c>
      <c r="G1241" s="2" t="s">
        <v>102</v>
      </c>
      <c r="H1241" s="2" t="s">
        <v>103</v>
      </c>
      <c r="I1241" s="2" t="s">
        <v>104</v>
      </c>
      <c r="J1241" s="2" t="s">
        <v>47</v>
      </c>
      <c r="K1241" s="2" t="s">
        <v>48</v>
      </c>
      <c r="L1241" s="2" t="s">
        <v>49</v>
      </c>
      <c r="M1241" s="2" t="s">
        <v>50</v>
      </c>
      <c r="N1241" s="2" t="s">
        <v>51</v>
      </c>
      <c r="O1241" s="2" t="s">
        <v>114</v>
      </c>
      <c r="P1241" s="2" t="s">
        <v>115</v>
      </c>
      <c r="Q1241" s="2" t="s">
        <v>116</v>
      </c>
      <c r="R1241" s="6" t="n">
        <v>15</v>
      </c>
      <c r="S1241" s="7" t="n">
        <v>307.18</v>
      </c>
      <c r="T1241" s="7" t="n">
        <f aca="false">$R1241*$S1241</f>
        <v>4607.7</v>
      </c>
      <c r="U1241" s="8" t="n">
        <v>0</v>
      </c>
      <c r="V1241" s="7" t="n">
        <f aca="false">$T1241*$U1241</f>
        <v>0</v>
      </c>
      <c r="W1241" s="7" t="n">
        <f aca="false">$T1241-$V1241</f>
        <v>4607.7</v>
      </c>
      <c r="X1241" s="7" t="n">
        <v>170.19</v>
      </c>
      <c r="Y1241" s="7" t="n">
        <f aca="false">$R1241*$X1241</f>
        <v>2552.85</v>
      </c>
      <c r="Z1241" s="7" t="n">
        <f aca="false">$W1241-$Y1241</f>
        <v>2054.85</v>
      </c>
      <c r="AA1241" s="8" t="n">
        <f aca="false">IFERROR($Z1241/$W1241,0)</f>
        <v>0.445960023439026</v>
      </c>
      <c r="AB1241" s="2" t="s">
        <v>67</v>
      </c>
      <c r="AC1241" s="2" t="s">
        <v>43</v>
      </c>
    </row>
    <row r="1242" customFormat="false" ht="15" hidden="false" customHeight="false" outlineLevel="0" collapsed="false">
      <c r="A1242" s="2" t="s">
        <v>2201</v>
      </c>
      <c r="B1242" s="3" t="n">
        <v>45419</v>
      </c>
      <c r="C1242" s="4" t="n">
        <f aca="false">YEAR($B1242)</f>
        <v>2024</v>
      </c>
      <c r="D1242" s="4" t="n">
        <f aca="false">MONTH($B1242)</f>
        <v>5</v>
      </c>
      <c r="E1242" s="2" t="s">
        <v>2097</v>
      </c>
      <c r="F1242" s="5" t="n">
        <f aca="false">ROUNDUP(MONTH($B1242)/3,0)</f>
        <v>2</v>
      </c>
      <c r="G1242" s="2" t="s">
        <v>395</v>
      </c>
      <c r="H1242" s="2" t="s">
        <v>396</v>
      </c>
      <c r="I1242" s="2" t="s">
        <v>33</v>
      </c>
      <c r="J1242" s="2" t="s">
        <v>147</v>
      </c>
      <c r="K1242" s="2" t="s">
        <v>397</v>
      </c>
      <c r="L1242" s="2" t="s">
        <v>398</v>
      </c>
      <c r="M1242" s="2" t="s">
        <v>150</v>
      </c>
      <c r="N1242" s="2" t="s">
        <v>63</v>
      </c>
      <c r="O1242" s="2" t="s">
        <v>114</v>
      </c>
      <c r="P1242" s="2" t="s">
        <v>115</v>
      </c>
      <c r="Q1242" s="2" t="s">
        <v>116</v>
      </c>
      <c r="R1242" s="6" t="n">
        <v>2</v>
      </c>
      <c r="S1242" s="7" t="n">
        <v>290.18</v>
      </c>
      <c r="T1242" s="7" t="n">
        <f aca="false">$R1242*$S1242</f>
        <v>580.36</v>
      </c>
      <c r="U1242" s="8" t="n">
        <v>0.05</v>
      </c>
      <c r="V1242" s="7" t="n">
        <f aca="false">$T1242*$U1242</f>
        <v>29.018</v>
      </c>
      <c r="W1242" s="7" t="n">
        <f aca="false">$T1242-$V1242</f>
        <v>551.342</v>
      </c>
      <c r="X1242" s="7" t="n">
        <v>153.32</v>
      </c>
      <c r="Y1242" s="7" t="n">
        <f aca="false">$R1242*$X1242</f>
        <v>306.64</v>
      </c>
      <c r="Z1242" s="7" t="n">
        <f aca="false">$W1242-$Y1242</f>
        <v>244.702</v>
      </c>
      <c r="AA1242" s="8" t="n">
        <f aca="false">IFERROR($Z1242/$W1242,0)</f>
        <v>0.443829782603176</v>
      </c>
      <c r="AB1242" s="2" t="s">
        <v>85</v>
      </c>
      <c r="AC1242" s="2" t="s">
        <v>43</v>
      </c>
    </row>
    <row r="1243" customFormat="false" ht="15" hidden="false" customHeight="false" outlineLevel="0" collapsed="false">
      <c r="A1243" s="2" t="s">
        <v>2202</v>
      </c>
      <c r="B1243" s="3" t="n">
        <v>45419</v>
      </c>
      <c r="C1243" s="4" t="n">
        <f aca="false">YEAR($B1243)</f>
        <v>2024</v>
      </c>
      <c r="D1243" s="4" t="n">
        <f aca="false">MONTH($B1243)</f>
        <v>5</v>
      </c>
      <c r="E1243" s="2" t="s">
        <v>2097</v>
      </c>
      <c r="F1243" s="5" t="n">
        <f aca="false">ROUNDUP(MONTH($B1243)/3,0)</f>
        <v>2</v>
      </c>
      <c r="G1243" s="2" t="s">
        <v>183</v>
      </c>
      <c r="H1243" s="2" t="s">
        <v>184</v>
      </c>
      <c r="I1243" s="2" t="s">
        <v>33</v>
      </c>
      <c r="J1243" s="2" t="s">
        <v>47</v>
      </c>
      <c r="K1243" s="2" t="s">
        <v>185</v>
      </c>
      <c r="L1243" s="2" t="s">
        <v>186</v>
      </c>
      <c r="M1243" s="2" t="s">
        <v>168</v>
      </c>
      <c r="N1243" s="2" t="s">
        <v>51</v>
      </c>
      <c r="O1243" s="2" t="s">
        <v>114</v>
      </c>
      <c r="P1243" s="2" t="s">
        <v>119</v>
      </c>
      <c r="Q1243" s="2" t="s">
        <v>191</v>
      </c>
      <c r="R1243" s="6" t="n">
        <v>2</v>
      </c>
      <c r="S1243" s="7" t="n">
        <v>392.23</v>
      </c>
      <c r="T1243" s="7" t="n">
        <f aca="false">$R1243*$S1243</f>
        <v>784.46</v>
      </c>
      <c r="U1243" s="8" t="n">
        <v>0.2</v>
      </c>
      <c r="V1243" s="7" t="n">
        <f aca="false">$T1243*$U1243</f>
        <v>156.892</v>
      </c>
      <c r="W1243" s="7" t="n">
        <f aca="false">$T1243-$V1243</f>
        <v>627.568</v>
      </c>
      <c r="X1243" s="7" t="n">
        <v>233.82</v>
      </c>
      <c r="Y1243" s="7" t="n">
        <f aca="false">$R1243*$X1243</f>
        <v>467.64</v>
      </c>
      <c r="Z1243" s="7" t="n">
        <f aca="false">$W1243-$Y1243</f>
        <v>159.928</v>
      </c>
      <c r="AA1243" s="8" t="n">
        <f aca="false">IFERROR($Z1243/$W1243,0)</f>
        <v>0.254837722764704</v>
      </c>
      <c r="AB1243" s="2" t="s">
        <v>42</v>
      </c>
      <c r="AC1243" s="2" t="s">
        <v>43</v>
      </c>
    </row>
    <row r="1244" customFormat="false" ht="15" hidden="false" customHeight="false" outlineLevel="0" collapsed="false">
      <c r="A1244" s="2" t="s">
        <v>2203</v>
      </c>
      <c r="B1244" s="3" t="n">
        <v>45419</v>
      </c>
      <c r="C1244" s="4" t="n">
        <f aca="false">YEAR($B1244)</f>
        <v>2024</v>
      </c>
      <c r="D1244" s="4" t="n">
        <f aca="false">MONTH($B1244)</f>
        <v>5</v>
      </c>
      <c r="E1244" s="2" t="s">
        <v>2097</v>
      </c>
      <c r="F1244" s="5" t="n">
        <f aca="false">ROUNDUP(MONTH($B1244)/3,0)</f>
        <v>2</v>
      </c>
      <c r="G1244" s="2" t="s">
        <v>45</v>
      </c>
      <c r="H1244" s="2" t="s">
        <v>46</v>
      </c>
      <c r="I1244" s="2" t="s">
        <v>33</v>
      </c>
      <c r="J1244" s="2" t="s">
        <v>47</v>
      </c>
      <c r="K1244" s="2" t="s">
        <v>48</v>
      </c>
      <c r="L1244" s="2" t="s">
        <v>49</v>
      </c>
      <c r="M1244" s="2" t="s">
        <v>50</v>
      </c>
      <c r="N1244" s="2" t="s">
        <v>63</v>
      </c>
      <c r="O1244" s="2" t="s">
        <v>114</v>
      </c>
      <c r="P1244" s="2" t="s">
        <v>119</v>
      </c>
      <c r="Q1244" s="2" t="s">
        <v>191</v>
      </c>
      <c r="R1244" s="6" t="n">
        <v>2</v>
      </c>
      <c r="S1244" s="7" t="n">
        <v>378.22</v>
      </c>
      <c r="T1244" s="7" t="n">
        <f aca="false">$R1244*$S1244</f>
        <v>756.44</v>
      </c>
      <c r="U1244" s="8" t="n">
        <v>0.05</v>
      </c>
      <c r="V1244" s="7" t="n">
        <f aca="false">$T1244*$U1244</f>
        <v>37.822</v>
      </c>
      <c r="W1244" s="7" t="n">
        <f aca="false">$T1244-$V1244</f>
        <v>718.618</v>
      </c>
      <c r="X1244" s="7" t="n">
        <v>204.06</v>
      </c>
      <c r="Y1244" s="7" t="n">
        <f aca="false">$R1244*$X1244</f>
        <v>408.12</v>
      </c>
      <c r="Z1244" s="7" t="n">
        <f aca="false">$W1244-$Y1244</f>
        <v>310.498</v>
      </c>
      <c r="AA1244" s="8" t="n">
        <f aca="false">IFERROR($Z1244/$W1244,0)</f>
        <v>0.432076569192533</v>
      </c>
      <c r="AB1244" s="2" t="s">
        <v>85</v>
      </c>
      <c r="AC1244" s="2" t="s">
        <v>43</v>
      </c>
    </row>
    <row r="1245" customFormat="false" ht="15" hidden="false" customHeight="false" outlineLevel="0" collapsed="false">
      <c r="A1245" s="2" t="s">
        <v>2204</v>
      </c>
      <c r="B1245" s="3" t="n">
        <v>45419</v>
      </c>
      <c r="C1245" s="4" t="n">
        <f aca="false">YEAR($B1245)</f>
        <v>2024</v>
      </c>
      <c r="D1245" s="4" t="n">
        <f aca="false">MONTH($B1245)</f>
        <v>5</v>
      </c>
      <c r="E1245" s="2" t="s">
        <v>2097</v>
      </c>
      <c r="F1245" s="5" t="n">
        <f aca="false">ROUNDUP(MONTH($B1245)/3,0)</f>
        <v>2</v>
      </c>
      <c r="G1245" s="2" t="s">
        <v>57</v>
      </c>
      <c r="H1245" s="2" t="s">
        <v>58</v>
      </c>
      <c r="I1245" s="2" t="s">
        <v>33</v>
      </c>
      <c r="J1245" s="2" t="s">
        <v>59</v>
      </c>
      <c r="K1245" s="2" t="s">
        <v>60</v>
      </c>
      <c r="L1245" s="2" t="s">
        <v>61</v>
      </c>
      <c r="M1245" s="2" t="s">
        <v>131</v>
      </c>
      <c r="N1245" s="2" t="s">
        <v>151</v>
      </c>
      <c r="O1245" s="2" t="s">
        <v>171</v>
      </c>
      <c r="P1245" s="2" t="s">
        <v>172</v>
      </c>
      <c r="Q1245" s="2" t="s">
        <v>244</v>
      </c>
      <c r="R1245" s="6" t="n">
        <v>1</v>
      </c>
      <c r="S1245" s="7" t="n">
        <v>3153.91</v>
      </c>
      <c r="T1245" s="7" t="n">
        <f aca="false">$R1245*$S1245</f>
        <v>3153.91</v>
      </c>
      <c r="U1245" s="8" t="n">
        <v>0.08</v>
      </c>
      <c r="V1245" s="7" t="n">
        <f aca="false">$T1245*$U1245</f>
        <v>252.3128</v>
      </c>
      <c r="W1245" s="7" t="n">
        <f aca="false">$T1245-$V1245</f>
        <v>2901.5972</v>
      </c>
      <c r="X1245" s="7" t="n">
        <v>2184.78</v>
      </c>
      <c r="Y1245" s="7" t="n">
        <f aca="false">$R1245*$X1245</f>
        <v>2184.78</v>
      </c>
      <c r="Z1245" s="7" t="n">
        <f aca="false">$W1245-$Y1245</f>
        <v>716.8172</v>
      </c>
      <c r="AA1245" s="8" t="n">
        <f aca="false">IFERROR($Z1245/$W1245,0)</f>
        <v>0.24704228415991</v>
      </c>
      <c r="AB1245" s="2" t="s">
        <v>85</v>
      </c>
      <c r="AC1245" s="2" t="s">
        <v>43</v>
      </c>
    </row>
    <row r="1246" customFormat="false" ht="15" hidden="false" customHeight="false" outlineLevel="0" collapsed="false">
      <c r="A1246" s="2" t="s">
        <v>2205</v>
      </c>
      <c r="B1246" s="3" t="n">
        <v>45419</v>
      </c>
      <c r="C1246" s="4" t="n">
        <f aca="false">YEAR($B1246)</f>
        <v>2024</v>
      </c>
      <c r="D1246" s="4" t="n">
        <f aca="false">MONTH($B1246)</f>
        <v>5</v>
      </c>
      <c r="E1246" s="2" t="s">
        <v>2097</v>
      </c>
      <c r="F1246" s="5" t="n">
        <f aca="false">ROUNDUP(MONTH($B1246)/3,0)</f>
        <v>2</v>
      </c>
      <c r="G1246" s="2" t="s">
        <v>109</v>
      </c>
      <c r="H1246" s="2" t="s">
        <v>110</v>
      </c>
      <c r="I1246" s="2" t="s">
        <v>33</v>
      </c>
      <c r="J1246" s="2" t="s">
        <v>89</v>
      </c>
      <c r="K1246" s="2" t="s">
        <v>97</v>
      </c>
      <c r="L1246" s="2" t="s">
        <v>111</v>
      </c>
      <c r="M1246" s="2" t="s">
        <v>99</v>
      </c>
      <c r="N1246" s="2" t="s">
        <v>51</v>
      </c>
      <c r="O1246" s="2" t="s">
        <v>52</v>
      </c>
      <c r="P1246" s="2" t="s">
        <v>126</v>
      </c>
      <c r="Q1246" s="2" t="s">
        <v>157</v>
      </c>
      <c r="R1246" s="6" t="n">
        <v>2</v>
      </c>
      <c r="S1246" s="7" t="n">
        <v>748.21</v>
      </c>
      <c r="T1246" s="7" t="n">
        <f aca="false">$R1246*$S1246</f>
        <v>1496.42</v>
      </c>
      <c r="U1246" s="8" t="n">
        <v>0.15</v>
      </c>
      <c r="V1246" s="7" t="n">
        <f aca="false">$T1246*$U1246</f>
        <v>224.463</v>
      </c>
      <c r="W1246" s="7" t="n">
        <f aca="false">$T1246-$V1246</f>
        <v>1271.957</v>
      </c>
      <c r="X1246" s="7" t="n">
        <v>499</v>
      </c>
      <c r="Y1246" s="7" t="n">
        <f aca="false">$R1246*$X1246</f>
        <v>998</v>
      </c>
      <c r="Z1246" s="7" t="n">
        <f aca="false">$W1246-$Y1246</f>
        <v>273.957</v>
      </c>
      <c r="AA1246" s="8" t="n">
        <f aca="false">IFERROR($Z1246/$W1246,0)</f>
        <v>0.215382281004782</v>
      </c>
      <c r="AB1246" s="2" t="s">
        <v>42</v>
      </c>
      <c r="AC1246" s="2" t="s">
        <v>43</v>
      </c>
    </row>
    <row r="1247" customFormat="false" ht="15" hidden="false" customHeight="false" outlineLevel="0" collapsed="false">
      <c r="A1247" s="2" t="s">
        <v>2206</v>
      </c>
      <c r="B1247" s="3" t="n">
        <v>45420</v>
      </c>
      <c r="C1247" s="4" t="n">
        <f aca="false">YEAR($B1247)</f>
        <v>2024</v>
      </c>
      <c r="D1247" s="4" t="n">
        <f aca="false">MONTH($B1247)</f>
        <v>5</v>
      </c>
      <c r="E1247" s="2" t="s">
        <v>2097</v>
      </c>
      <c r="F1247" s="5" t="n">
        <f aca="false">ROUNDUP(MONTH($B1247)/3,0)</f>
        <v>2</v>
      </c>
      <c r="G1247" s="2" t="s">
        <v>1479</v>
      </c>
      <c r="H1247" s="2" t="s">
        <v>1480</v>
      </c>
      <c r="I1247" s="2" t="s">
        <v>33</v>
      </c>
      <c r="J1247" s="2" t="s">
        <v>47</v>
      </c>
      <c r="K1247" s="2" t="s">
        <v>185</v>
      </c>
      <c r="L1247" s="2" t="s">
        <v>186</v>
      </c>
      <c r="M1247" s="2" t="s">
        <v>105</v>
      </c>
      <c r="N1247" s="2" t="s">
        <v>73</v>
      </c>
      <c r="O1247" s="2" t="s">
        <v>114</v>
      </c>
      <c r="P1247" s="2" t="s">
        <v>119</v>
      </c>
      <c r="Q1247" s="2" t="s">
        <v>191</v>
      </c>
      <c r="R1247" s="6" t="n">
        <v>1</v>
      </c>
      <c r="S1247" s="7" t="n">
        <v>411.45</v>
      </c>
      <c r="T1247" s="7" t="n">
        <f aca="false">$R1247*$S1247</f>
        <v>411.45</v>
      </c>
      <c r="U1247" s="8" t="n">
        <v>0.13</v>
      </c>
      <c r="V1247" s="7" t="n">
        <f aca="false">$T1247*$U1247</f>
        <v>53.4885</v>
      </c>
      <c r="W1247" s="7" t="n">
        <f aca="false">$T1247-$V1247</f>
        <v>357.9615</v>
      </c>
      <c r="X1247" s="7" t="n">
        <v>230.61</v>
      </c>
      <c r="Y1247" s="7" t="n">
        <f aca="false">$R1247*$X1247</f>
        <v>230.61</v>
      </c>
      <c r="Z1247" s="7" t="n">
        <f aca="false">$W1247-$Y1247</f>
        <v>127.3515</v>
      </c>
      <c r="AA1247" s="8" t="n">
        <f aca="false">IFERROR($Z1247/$W1247,0)</f>
        <v>0.355768706969884</v>
      </c>
      <c r="AB1247" s="2" t="s">
        <v>42</v>
      </c>
      <c r="AC1247" s="2" t="s">
        <v>43</v>
      </c>
    </row>
    <row r="1248" customFormat="false" ht="15" hidden="false" customHeight="false" outlineLevel="0" collapsed="false">
      <c r="A1248" s="2" t="s">
        <v>2207</v>
      </c>
      <c r="B1248" s="3" t="n">
        <v>45420</v>
      </c>
      <c r="C1248" s="4" t="n">
        <f aca="false">YEAR($B1248)</f>
        <v>2024</v>
      </c>
      <c r="D1248" s="4" t="n">
        <f aca="false">MONTH($B1248)</f>
        <v>5</v>
      </c>
      <c r="E1248" s="2" t="s">
        <v>2097</v>
      </c>
      <c r="F1248" s="5" t="n">
        <f aca="false">ROUNDUP(MONTH($B1248)/3,0)</f>
        <v>2</v>
      </c>
      <c r="G1248" s="2" t="s">
        <v>45</v>
      </c>
      <c r="H1248" s="2" t="s">
        <v>46</v>
      </c>
      <c r="I1248" s="2" t="s">
        <v>33</v>
      </c>
      <c r="J1248" s="2" t="s">
        <v>47</v>
      </c>
      <c r="K1248" s="2" t="s">
        <v>48</v>
      </c>
      <c r="L1248" s="2" t="s">
        <v>49</v>
      </c>
      <c r="M1248" s="2" t="s">
        <v>156</v>
      </c>
      <c r="N1248" s="2" t="s">
        <v>63</v>
      </c>
      <c r="O1248" s="2" t="s">
        <v>171</v>
      </c>
      <c r="P1248" s="2" t="s">
        <v>204</v>
      </c>
      <c r="Q1248" s="2" t="s">
        <v>205</v>
      </c>
      <c r="R1248" s="6" t="n">
        <v>3</v>
      </c>
      <c r="S1248" s="7" t="n">
        <v>1115.76</v>
      </c>
      <c r="T1248" s="7" t="n">
        <f aca="false">$R1248*$S1248</f>
        <v>3347.28</v>
      </c>
      <c r="U1248" s="8" t="n">
        <v>0.05</v>
      </c>
      <c r="V1248" s="7" t="n">
        <f aca="false">$T1248*$U1248</f>
        <v>167.364</v>
      </c>
      <c r="W1248" s="7" t="n">
        <f aca="false">$T1248-$V1248</f>
        <v>3179.916</v>
      </c>
      <c r="X1248" s="7" t="n">
        <v>714.16</v>
      </c>
      <c r="Y1248" s="7" t="n">
        <f aca="false">$R1248*$X1248</f>
        <v>2142.48</v>
      </c>
      <c r="Z1248" s="7" t="n">
        <f aca="false">$W1248-$Y1248</f>
        <v>1037.436</v>
      </c>
      <c r="AA1248" s="8" t="n">
        <f aca="false">IFERROR($Z1248/$W1248,0)</f>
        <v>0.326246353677267</v>
      </c>
      <c r="AB1248" s="2" t="s">
        <v>55</v>
      </c>
      <c r="AC1248" s="2" t="s">
        <v>43</v>
      </c>
    </row>
    <row r="1249" customFormat="false" ht="15" hidden="false" customHeight="false" outlineLevel="0" collapsed="false">
      <c r="A1249" s="2" t="s">
        <v>2208</v>
      </c>
      <c r="B1249" s="3" t="n">
        <v>45420</v>
      </c>
      <c r="C1249" s="4" t="n">
        <f aca="false">YEAR($B1249)</f>
        <v>2024</v>
      </c>
      <c r="D1249" s="4" t="n">
        <f aca="false">MONTH($B1249)</f>
        <v>5</v>
      </c>
      <c r="E1249" s="2" t="s">
        <v>2097</v>
      </c>
      <c r="F1249" s="5" t="n">
        <f aca="false">ROUNDUP(MONTH($B1249)/3,0)</f>
        <v>2</v>
      </c>
      <c r="G1249" s="2" t="s">
        <v>1990</v>
      </c>
      <c r="H1249" s="2" t="s">
        <v>1991</v>
      </c>
      <c r="I1249" s="2" t="s">
        <v>33</v>
      </c>
      <c r="J1249" s="2" t="s">
        <v>47</v>
      </c>
      <c r="K1249" s="2" t="s">
        <v>48</v>
      </c>
      <c r="L1249" s="2" t="s">
        <v>155</v>
      </c>
      <c r="M1249" s="2" t="s">
        <v>118</v>
      </c>
      <c r="N1249" s="2" t="s">
        <v>51</v>
      </c>
      <c r="O1249" s="2" t="s">
        <v>114</v>
      </c>
      <c r="P1249" s="2" t="s">
        <v>234</v>
      </c>
      <c r="Q1249" s="2" t="s">
        <v>276</v>
      </c>
      <c r="R1249" s="6" t="n">
        <v>1</v>
      </c>
      <c r="S1249" s="7" t="n">
        <v>199.01</v>
      </c>
      <c r="T1249" s="7" t="n">
        <f aca="false">$R1249*$S1249</f>
        <v>199.01</v>
      </c>
      <c r="U1249" s="8" t="n">
        <v>0.1</v>
      </c>
      <c r="V1249" s="7" t="n">
        <f aca="false">$T1249*$U1249</f>
        <v>19.901</v>
      </c>
      <c r="W1249" s="7" t="n">
        <f aca="false">$T1249-$V1249</f>
        <v>179.109</v>
      </c>
      <c r="X1249" s="7" t="n">
        <v>103.52</v>
      </c>
      <c r="Y1249" s="7" t="n">
        <f aca="false">$R1249*$X1249</f>
        <v>103.52</v>
      </c>
      <c r="Z1249" s="7" t="n">
        <f aca="false">$W1249-$Y1249</f>
        <v>75.589</v>
      </c>
      <c r="AA1249" s="8" t="n">
        <f aca="false">IFERROR($Z1249/$W1249,0)</f>
        <v>0.422027927128173</v>
      </c>
      <c r="AB1249" s="2" t="s">
        <v>67</v>
      </c>
      <c r="AC1249" s="2" t="s">
        <v>43</v>
      </c>
    </row>
    <row r="1250" customFormat="false" ht="15" hidden="false" customHeight="false" outlineLevel="0" collapsed="false">
      <c r="A1250" s="2" t="s">
        <v>2209</v>
      </c>
      <c r="B1250" s="3" t="n">
        <v>45420</v>
      </c>
      <c r="C1250" s="4" t="n">
        <f aca="false">YEAR($B1250)</f>
        <v>2024</v>
      </c>
      <c r="D1250" s="4" t="n">
        <f aca="false">MONTH($B1250)</f>
        <v>5</v>
      </c>
      <c r="E1250" s="2" t="s">
        <v>2097</v>
      </c>
      <c r="F1250" s="5" t="n">
        <f aca="false">ROUNDUP(MONTH($B1250)/3,0)</f>
        <v>2</v>
      </c>
      <c r="G1250" s="2" t="s">
        <v>1863</v>
      </c>
      <c r="H1250" s="2" t="s">
        <v>1864</v>
      </c>
      <c r="I1250" s="2" t="s">
        <v>33</v>
      </c>
      <c r="J1250" s="2" t="s">
        <v>47</v>
      </c>
      <c r="K1250" s="2" t="s">
        <v>196</v>
      </c>
      <c r="L1250" s="2" t="s">
        <v>197</v>
      </c>
      <c r="M1250" s="2" t="s">
        <v>50</v>
      </c>
      <c r="N1250" s="2" t="s">
        <v>51</v>
      </c>
      <c r="O1250" s="2" t="s">
        <v>171</v>
      </c>
      <c r="P1250" s="2" t="s">
        <v>172</v>
      </c>
      <c r="Q1250" s="2" t="s">
        <v>173</v>
      </c>
      <c r="R1250" s="6" t="n">
        <v>2</v>
      </c>
      <c r="S1250" s="7" t="n">
        <v>890.74</v>
      </c>
      <c r="T1250" s="7" t="n">
        <f aca="false">$R1250*$S1250</f>
        <v>1781.48</v>
      </c>
      <c r="U1250" s="8" t="n">
        <v>0</v>
      </c>
      <c r="V1250" s="7" t="n">
        <f aca="false">$T1250*$U1250</f>
        <v>0</v>
      </c>
      <c r="W1250" s="7" t="n">
        <f aca="false">$T1250-$V1250</f>
        <v>1781.48</v>
      </c>
      <c r="X1250" s="7" t="n">
        <v>575.85</v>
      </c>
      <c r="Y1250" s="7" t="n">
        <f aca="false">$R1250*$X1250</f>
        <v>1151.7</v>
      </c>
      <c r="Z1250" s="7" t="n">
        <f aca="false">$W1250-$Y1250</f>
        <v>629.78</v>
      </c>
      <c r="AA1250" s="8" t="n">
        <f aca="false">IFERROR($Z1250/$W1250,0)</f>
        <v>0.353515054898175</v>
      </c>
      <c r="AB1250" s="2" t="s">
        <v>55</v>
      </c>
      <c r="AC1250" s="2" t="s">
        <v>43</v>
      </c>
    </row>
    <row r="1251" customFormat="false" ht="15" hidden="false" customHeight="false" outlineLevel="0" collapsed="false">
      <c r="A1251" s="2" t="s">
        <v>2210</v>
      </c>
      <c r="B1251" s="3" t="n">
        <v>45420</v>
      </c>
      <c r="C1251" s="4" t="n">
        <f aca="false">YEAR($B1251)</f>
        <v>2024</v>
      </c>
      <c r="D1251" s="4" t="n">
        <f aca="false">MONTH($B1251)</f>
        <v>5</v>
      </c>
      <c r="E1251" s="2" t="s">
        <v>2097</v>
      </c>
      <c r="F1251" s="5" t="n">
        <f aca="false">ROUNDUP(MONTH($B1251)/3,0)</f>
        <v>2</v>
      </c>
      <c r="G1251" s="2" t="s">
        <v>109</v>
      </c>
      <c r="H1251" s="2" t="s">
        <v>110</v>
      </c>
      <c r="I1251" s="2" t="s">
        <v>33</v>
      </c>
      <c r="J1251" s="2" t="s">
        <v>89</v>
      </c>
      <c r="K1251" s="2" t="s">
        <v>97</v>
      </c>
      <c r="L1251" s="2" t="s">
        <v>111</v>
      </c>
      <c r="M1251" s="2" t="s">
        <v>92</v>
      </c>
      <c r="N1251" s="2" t="s">
        <v>63</v>
      </c>
      <c r="O1251" s="2" t="s">
        <v>52</v>
      </c>
      <c r="P1251" s="2" t="s">
        <v>83</v>
      </c>
      <c r="Q1251" s="2" t="s">
        <v>84</v>
      </c>
      <c r="R1251" s="6" t="n">
        <v>2</v>
      </c>
      <c r="S1251" s="7" t="n">
        <v>3982.95</v>
      </c>
      <c r="T1251" s="7" t="n">
        <f aca="false">$R1251*$S1251</f>
        <v>7965.9</v>
      </c>
      <c r="U1251" s="8" t="n">
        <v>0.05</v>
      </c>
      <c r="V1251" s="7" t="n">
        <f aca="false">$T1251*$U1251</f>
        <v>398.295</v>
      </c>
      <c r="W1251" s="7" t="n">
        <f aca="false">$T1251-$V1251</f>
        <v>7567.605</v>
      </c>
      <c r="X1251" s="7" t="n">
        <v>2982.09</v>
      </c>
      <c r="Y1251" s="7" t="n">
        <f aca="false">$R1251*$X1251</f>
        <v>5964.18</v>
      </c>
      <c r="Z1251" s="7" t="n">
        <f aca="false">$W1251-$Y1251</f>
        <v>1603.425</v>
      </c>
      <c r="AA1251" s="8" t="n">
        <f aca="false">IFERROR($Z1251/$W1251,0)</f>
        <v>0.211880112664443</v>
      </c>
      <c r="AB1251" s="2" t="s">
        <v>67</v>
      </c>
      <c r="AC1251" s="2" t="s">
        <v>43</v>
      </c>
    </row>
    <row r="1252" customFormat="false" ht="15" hidden="false" customHeight="false" outlineLevel="0" collapsed="false">
      <c r="A1252" s="2" t="s">
        <v>2211</v>
      </c>
      <c r="B1252" s="3" t="n">
        <v>45420</v>
      </c>
      <c r="C1252" s="4" t="n">
        <f aca="false">YEAR($B1252)</f>
        <v>2024</v>
      </c>
      <c r="D1252" s="4" t="n">
        <f aca="false">MONTH($B1252)</f>
        <v>5</v>
      </c>
      <c r="E1252" s="2" t="s">
        <v>2097</v>
      </c>
      <c r="F1252" s="5" t="n">
        <f aca="false">ROUNDUP(MONTH($B1252)/3,0)</f>
        <v>2</v>
      </c>
      <c r="G1252" s="2" t="s">
        <v>109</v>
      </c>
      <c r="H1252" s="2" t="s">
        <v>110</v>
      </c>
      <c r="I1252" s="2" t="s">
        <v>33</v>
      </c>
      <c r="J1252" s="2" t="s">
        <v>89</v>
      </c>
      <c r="K1252" s="2" t="s">
        <v>97</v>
      </c>
      <c r="L1252" s="2" t="s">
        <v>111</v>
      </c>
      <c r="M1252" s="2" t="s">
        <v>135</v>
      </c>
      <c r="N1252" s="2" t="s">
        <v>73</v>
      </c>
      <c r="O1252" s="2" t="s">
        <v>171</v>
      </c>
      <c r="P1252" s="2" t="s">
        <v>172</v>
      </c>
      <c r="Q1252" s="2" t="s">
        <v>223</v>
      </c>
      <c r="R1252" s="6" t="n">
        <v>1</v>
      </c>
      <c r="S1252" s="7" t="n">
        <v>544.14</v>
      </c>
      <c r="T1252" s="7" t="n">
        <f aca="false">$R1252*$S1252</f>
        <v>544.14</v>
      </c>
      <c r="U1252" s="8" t="n">
        <v>0.15</v>
      </c>
      <c r="V1252" s="7" t="n">
        <f aca="false">$T1252*$U1252</f>
        <v>81.621</v>
      </c>
      <c r="W1252" s="7" t="n">
        <f aca="false">$T1252-$V1252</f>
        <v>462.519</v>
      </c>
      <c r="X1252" s="7" t="n">
        <v>324.47</v>
      </c>
      <c r="Y1252" s="7" t="n">
        <f aca="false">$R1252*$X1252</f>
        <v>324.47</v>
      </c>
      <c r="Z1252" s="7" t="n">
        <f aca="false">$W1252-$Y1252</f>
        <v>138.049</v>
      </c>
      <c r="AA1252" s="8" t="n">
        <f aca="false">IFERROR($Z1252/$W1252,0)</f>
        <v>0.298472062769313</v>
      </c>
      <c r="AB1252" s="2" t="s">
        <v>55</v>
      </c>
      <c r="AC1252" s="2" t="s">
        <v>43</v>
      </c>
    </row>
    <row r="1253" customFormat="false" ht="15" hidden="false" customHeight="false" outlineLevel="0" collapsed="false">
      <c r="A1253" s="2" t="s">
        <v>2212</v>
      </c>
      <c r="B1253" s="3" t="n">
        <v>45420</v>
      </c>
      <c r="C1253" s="4" t="n">
        <f aca="false">YEAR($B1253)</f>
        <v>2024</v>
      </c>
      <c r="D1253" s="4" t="n">
        <f aca="false">MONTH($B1253)</f>
        <v>5</v>
      </c>
      <c r="E1253" s="2" t="s">
        <v>2097</v>
      </c>
      <c r="F1253" s="5" t="n">
        <f aca="false">ROUNDUP(MONTH($B1253)/3,0)</f>
        <v>2</v>
      </c>
      <c r="G1253" s="2" t="s">
        <v>482</v>
      </c>
      <c r="H1253" s="2" t="s">
        <v>483</v>
      </c>
      <c r="I1253" s="2" t="s">
        <v>33</v>
      </c>
      <c r="J1253" s="2" t="s">
        <v>147</v>
      </c>
      <c r="K1253" s="2" t="s">
        <v>397</v>
      </c>
      <c r="L1253" s="2" t="s">
        <v>398</v>
      </c>
      <c r="M1253" s="2" t="s">
        <v>150</v>
      </c>
      <c r="N1253" s="2" t="s">
        <v>63</v>
      </c>
      <c r="O1253" s="2" t="s">
        <v>39</v>
      </c>
      <c r="P1253" s="2" t="s">
        <v>106</v>
      </c>
      <c r="Q1253" s="2" t="s">
        <v>143</v>
      </c>
      <c r="R1253" s="6" t="n">
        <v>3</v>
      </c>
      <c r="S1253" s="7" t="n">
        <v>799.15</v>
      </c>
      <c r="T1253" s="7" t="n">
        <f aca="false">$R1253*$S1253</f>
        <v>2397.45</v>
      </c>
      <c r="U1253" s="8" t="n">
        <v>0.03</v>
      </c>
      <c r="V1253" s="7" t="n">
        <f aca="false">$T1253*$U1253</f>
        <v>71.9235</v>
      </c>
      <c r="W1253" s="7" t="n">
        <f aca="false">$T1253-$V1253</f>
        <v>2325.5265</v>
      </c>
      <c r="X1253" s="7" t="n">
        <v>523.96</v>
      </c>
      <c r="Y1253" s="7" t="n">
        <f aca="false">$R1253*$X1253</f>
        <v>1571.88</v>
      </c>
      <c r="Z1253" s="7" t="n">
        <f aca="false">$W1253-$Y1253</f>
        <v>753.6465</v>
      </c>
      <c r="AA1253" s="8" t="n">
        <f aca="false">IFERROR($Z1253/$W1253,0)</f>
        <v>0.324075644805596</v>
      </c>
      <c r="AB1253" s="2" t="s">
        <v>85</v>
      </c>
      <c r="AC1253" s="2" t="s">
        <v>43</v>
      </c>
    </row>
    <row r="1254" customFormat="false" ht="15" hidden="false" customHeight="false" outlineLevel="0" collapsed="false">
      <c r="A1254" s="2" t="s">
        <v>2213</v>
      </c>
      <c r="B1254" s="3" t="n">
        <v>45420</v>
      </c>
      <c r="C1254" s="4" t="n">
        <f aca="false">YEAR($B1254)</f>
        <v>2024</v>
      </c>
      <c r="D1254" s="4" t="n">
        <f aca="false">MONTH($B1254)</f>
        <v>5</v>
      </c>
      <c r="E1254" s="2" t="s">
        <v>2097</v>
      </c>
      <c r="F1254" s="5" t="n">
        <f aca="false">ROUNDUP(MONTH($B1254)/3,0)</f>
        <v>2</v>
      </c>
      <c r="G1254" s="2" t="s">
        <v>109</v>
      </c>
      <c r="H1254" s="2" t="s">
        <v>110</v>
      </c>
      <c r="I1254" s="2" t="s">
        <v>33</v>
      </c>
      <c r="J1254" s="2" t="s">
        <v>89</v>
      </c>
      <c r="K1254" s="2" t="s">
        <v>97</v>
      </c>
      <c r="L1254" s="2" t="s">
        <v>111</v>
      </c>
      <c r="M1254" s="2" t="s">
        <v>92</v>
      </c>
      <c r="N1254" s="2" t="s">
        <v>51</v>
      </c>
      <c r="O1254" s="2" t="s">
        <v>52</v>
      </c>
      <c r="P1254" s="2" t="s">
        <v>53</v>
      </c>
      <c r="Q1254" s="2" t="s">
        <v>54</v>
      </c>
      <c r="R1254" s="6" t="n">
        <v>2</v>
      </c>
      <c r="S1254" s="7" t="n">
        <v>2747.72</v>
      </c>
      <c r="T1254" s="7" t="n">
        <f aca="false">$R1254*$S1254</f>
        <v>5495.44</v>
      </c>
      <c r="U1254" s="8" t="n">
        <v>0.1</v>
      </c>
      <c r="V1254" s="7" t="n">
        <f aca="false">$T1254*$U1254</f>
        <v>549.544</v>
      </c>
      <c r="W1254" s="7" t="n">
        <f aca="false">$T1254-$V1254</f>
        <v>4945.896</v>
      </c>
      <c r="X1254" s="7" t="n">
        <v>1850.09</v>
      </c>
      <c r="Y1254" s="7" t="n">
        <f aca="false">$R1254*$X1254</f>
        <v>3700.18</v>
      </c>
      <c r="Z1254" s="7" t="n">
        <f aca="false">$W1254-$Y1254</f>
        <v>1245.716</v>
      </c>
      <c r="AA1254" s="8" t="n">
        <f aca="false">IFERROR($Z1254/$W1254,0)</f>
        <v>0.251868619962895</v>
      </c>
      <c r="AB1254" s="2" t="s">
        <v>42</v>
      </c>
      <c r="AC1254" s="2" t="s">
        <v>43</v>
      </c>
    </row>
    <row r="1255" customFormat="false" ht="15" hidden="false" customHeight="false" outlineLevel="0" collapsed="false">
      <c r="A1255" s="2" t="s">
        <v>2214</v>
      </c>
      <c r="B1255" s="3" t="n">
        <v>45420</v>
      </c>
      <c r="C1255" s="4" t="n">
        <f aca="false">YEAR($B1255)</f>
        <v>2024</v>
      </c>
      <c r="D1255" s="4" t="n">
        <f aca="false">MONTH($B1255)</f>
        <v>5</v>
      </c>
      <c r="E1255" s="2" t="s">
        <v>2097</v>
      </c>
      <c r="F1255" s="5" t="n">
        <f aca="false">ROUNDUP(MONTH($B1255)/3,0)</f>
        <v>2</v>
      </c>
      <c r="G1255" s="2" t="s">
        <v>987</v>
      </c>
      <c r="H1255" s="2" t="s">
        <v>584</v>
      </c>
      <c r="I1255" s="2" t="s">
        <v>33</v>
      </c>
      <c r="J1255" s="2" t="s">
        <v>47</v>
      </c>
      <c r="K1255" s="2" t="s">
        <v>48</v>
      </c>
      <c r="L1255" s="2" t="s">
        <v>49</v>
      </c>
      <c r="M1255" s="2" t="s">
        <v>50</v>
      </c>
      <c r="N1255" s="2" t="s">
        <v>51</v>
      </c>
      <c r="O1255" s="2" t="s">
        <v>52</v>
      </c>
      <c r="P1255" s="2" t="s">
        <v>83</v>
      </c>
      <c r="Q1255" s="2" t="s">
        <v>178</v>
      </c>
      <c r="R1255" s="6" t="n">
        <v>1</v>
      </c>
      <c r="S1255" s="7" t="n">
        <v>3019.91</v>
      </c>
      <c r="T1255" s="7" t="n">
        <f aca="false">$R1255*$S1255</f>
        <v>3019.91</v>
      </c>
      <c r="U1255" s="8" t="n">
        <v>0.08</v>
      </c>
      <c r="V1255" s="7" t="n">
        <f aca="false">$T1255*$U1255</f>
        <v>241.5928</v>
      </c>
      <c r="W1255" s="7" t="n">
        <f aca="false">$T1255-$V1255</f>
        <v>2778.3172</v>
      </c>
      <c r="X1255" s="7" t="n">
        <v>2312.19</v>
      </c>
      <c r="Y1255" s="7" t="n">
        <f aca="false">$R1255*$X1255</f>
        <v>2312.19</v>
      </c>
      <c r="Z1255" s="7" t="n">
        <f aca="false">$W1255-$Y1255</f>
        <v>466.1272</v>
      </c>
      <c r="AA1255" s="8" t="n">
        <f aca="false">IFERROR($Z1255/$W1255,0)</f>
        <v>0.167773211784457</v>
      </c>
      <c r="AB1255" s="2" t="s">
        <v>85</v>
      </c>
      <c r="AC1255" s="2" t="s">
        <v>43</v>
      </c>
    </row>
    <row r="1256" customFormat="false" ht="15" hidden="false" customHeight="false" outlineLevel="0" collapsed="false">
      <c r="A1256" s="2" t="s">
        <v>2215</v>
      </c>
      <c r="B1256" s="3" t="n">
        <v>45420</v>
      </c>
      <c r="C1256" s="4" t="n">
        <f aca="false">YEAR($B1256)</f>
        <v>2024</v>
      </c>
      <c r="D1256" s="4" t="n">
        <f aca="false">MONTH($B1256)</f>
        <v>5</v>
      </c>
      <c r="E1256" s="2" t="s">
        <v>2097</v>
      </c>
      <c r="F1256" s="5" t="n">
        <f aca="false">ROUNDUP(MONTH($B1256)/3,0)</f>
        <v>2</v>
      </c>
      <c r="G1256" s="2" t="s">
        <v>1348</v>
      </c>
      <c r="H1256" s="2" t="s">
        <v>1349</v>
      </c>
      <c r="I1256" s="2" t="s">
        <v>33</v>
      </c>
      <c r="J1256" s="2" t="s">
        <v>47</v>
      </c>
      <c r="K1256" s="2" t="s">
        <v>221</v>
      </c>
      <c r="L1256" s="2" t="s">
        <v>222</v>
      </c>
      <c r="M1256" s="2" t="s">
        <v>50</v>
      </c>
      <c r="N1256" s="2" t="s">
        <v>73</v>
      </c>
      <c r="O1256" s="2" t="s">
        <v>64</v>
      </c>
      <c r="P1256" s="2" t="s">
        <v>65</v>
      </c>
      <c r="Q1256" s="2" t="s">
        <v>66</v>
      </c>
      <c r="R1256" s="6" t="n">
        <v>1</v>
      </c>
      <c r="S1256" s="7" t="n">
        <v>9053.84</v>
      </c>
      <c r="T1256" s="7" t="n">
        <f aca="false">$R1256*$S1256</f>
        <v>9053.84</v>
      </c>
      <c r="U1256" s="8" t="n">
        <v>0.05</v>
      </c>
      <c r="V1256" s="7" t="n">
        <f aca="false">$T1256*$U1256</f>
        <v>452.692</v>
      </c>
      <c r="W1256" s="7" t="n">
        <f aca="false">$T1256-$V1256</f>
        <v>8601.148</v>
      </c>
      <c r="X1256" s="7" t="n">
        <v>6654.5</v>
      </c>
      <c r="Y1256" s="7" t="n">
        <f aca="false">$R1256*$X1256</f>
        <v>6654.5</v>
      </c>
      <c r="Z1256" s="7" t="n">
        <f aca="false">$W1256-$Y1256</f>
        <v>1946.648</v>
      </c>
      <c r="AA1256" s="8" t="n">
        <f aca="false">IFERROR($Z1256/$W1256,0)</f>
        <v>0.2263242069547</v>
      </c>
      <c r="AB1256" s="2" t="s">
        <v>42</v>
      </c>
      <c r="AC1256" s="2" t="s">
        <v>43</v>
      </c>
    </row>
    <row r="1257" customFormat="false" ht="15" hidden="false" customHeight="false" outlineLevel="0" collapsed="false">
      <c r="A1257" s="2" t="s">
        <v>2216</v>
      </c>
      <c r="B1257" s="3" t="n">
        <v>45420</v>
      </c>
      <c r="C1257" s="4" t="n">
        <f aca="false">YEAR($B1257)</f>
        <v>2024</v>
      </c>
      <c r="D1257" s="4" t="n">
        <f aca="false">MONTH($B1257)</f>
        <v>5</v>
      </c>
      <c r="E1257" s="2" t="s">
        <v>2097</v>
      </c>
      <c r="F1257" s="5" t="n">
        <f aca="false">ROUNDUP(MONTH($B1257)/3,0)</f>
        <v>2</v>
      </c>
      <c r="G1257" s="2" t="s">
        <v>508</v>
      </c>
      <c r="H1257" s="2" t="s">
        <v>509</v>
      </c>
      <c r="I1257" s="2" t="s">
        <v>33</v>
      </c>
      <c r="J1257" s="2" t="s">
        <v>47</v>
      </c>
      <c r="K1257" s="2" t="s">
        <v>221</v>
      </c>
      <c r="L1257" s="2" t="s">
        <v>222</v>
      </c>
      <c r="M1257" s="2" t="s">
        <v>168</v>
      </c>
      <c r="N1257" s="2" t="s">
        <v>51</v>
      </c>
      <c r="O1257" s="2" t="s">
        <v>171</v>
      </c>
      <c r="P1257" s="2" t="s">
        <v>180</v>
      </c>
      <c r="Q1257" s="2" t="s">
        <v>181</v>
      </c>
      <c r="R1257" s="6" t="n">
        <v>3</v>
      </c>
      <c r="S1257" s="7" t="n">
        <v>2558.12</v>
      </c>
      <c r="T1257" s="7" t="n">
        <f aca="false">$R1257*$S1257</f>
        <v>7674.36</v>
      </c>
      <c r="U1257" s="8" t="n">
        <v>0.05</v>
      </c>
      <c r="V1257" s="7" t="n">
        <f aca="false">$T1257*$U1257</f>
        <v>383.718</v>
      </c>
      <c r="W1257" s="7" t="n">
        <f aca="false">$T1257-$V1257</f>
        <v>7290.642</v>
      </c>
      <c r="X1257" s="7" t="n">
        <v>1668.85</v>
      </c>
      <c r="Y1257" s="7" t="n">
        <f aca="false">$R1257*$X1257</f>
        <v>5006.55</v>
      </c>
      <c r="Z1257" s="7" t="n">
        <f aca="false">$W1257-$Y1257</f>
        <v>2284.092</v>
      </c>
      <c r="AA1257" s="8" t="n">
        <f aca="false">IFERROR($Z1257/$W1257,0)</f>
        <v>0.31329092828862</v>
      </c>
      <c r="AB1257" s="2" t="s">
        <v>55</v>
      </c>
      <c r="AC1257" s="2" t="s">
        <v>43</v>
      </c>
    </row>
    <row r="1258" customFormat="false" ht="15" hidden="false" customHeight="false" outlineLevel="0" collapsed="false">
      <c r="A1258" s="2" t="s">
        <v>2217</v>
      </c>
      <c r="B1258" s="3" t="n">
        <v>45420</v>
      </c>
      <c r="C1258" s="4" t="n">
        <f aca="false">YEAR($B1258)</f>
        <v>2024</v>
      </c>
      <c r="D1258" s="4" t="n">
        <f aca="false">MONTH($B1258)</f>
        <v>5</v>
      </c>
      <c r="E1258" s="2" t="s">
        <v>2097</v>
      </c>
      <c r="F1258" s="5" t="n">
        <f aca="false">ROUNDUP(MONTH($B1258)/3,0)</f>
        <v>2</v>
      </c>
      <c r="G1258" s="2" t="s">
        <v>1170</v>
      </c>
      <c r="H1258" s="2" t="s">
        <v>1171</v>
      </c>
      <c r="I1258" s="2" t="s">
        <v>33</v>
      </c>
      <c r="J1258" s="2" t="s">
        <v>59</v>
      </c>
      <c r="K1258" s="2" t="s">
        <v>210</v>
      </c>
      <c r="L1258" s="2" t="s">
        <v>211</v>
      </c>
      <c r="M1258" s="2" t="s">
        <v>142</v>
      </c>
      <c r="N1258" s="2" t="s">
        <v>63</v>
      </c>
      <c r="O1258" s="2" t="s">
        <v>52</v>
      </c>
      <c r="P1258" s="2" t="s">
        <v>53</v>
      </c>
      <c r="Q1258" s="2" t="s">
        <v>169</v>
      </c>
      <c r="R1258" s="6" t="n">
        <v>3</v>
      </c>
      <c r="S1258" s="7" t="n">
        <v>2333.77</v>
      </c>
      <c r="T1258" s="7" t="n">
        <f aca="false">$R1258*$S1258</f>
        <v>7001.31</v>
      </c>
      <c r="U1258" s="8" t="n">
        <v>0.03</v>
      </c>
      <c r="V1258" s="7" t="n">
        <f aca="false">$T1258*$U1258</f>
        <v>210.0393</v>
      </c>
      <c r="W1258" s="7" t="n">
        <f aca="false">$T1258-$V1258</f>
        <v>6791.2707</v>
      </c>
      <c r="X1258" s="7" t="n">
        <v>1817.54</v>
      </c>
      <c r="Y1258" s="7" t="n">
        <f aca="false">$R1258*$X1258</f>
        <v>5452.62</v>
      </c>
      <c r="Z1258" s="7" t="n">
        <f aca="false">$W1258-$Y1258</f>
        <v>1338.6507</v>
      </c>
      <c r="AA1258" s="8" t="n">
        <f aca="false">IFERROR($Z1258/$W1258,0)</f>
        <v>0.197113435634365</v>
      </c>
      <c r="AB1258" s="2" t="s">
        <v>67</v>
      </c>
      <c r="AC1258" s="2" t="s">
        <v>43</v>
      </c>
    </row>
    <row r="1259" customFormat="false" ht="15" hidden="false" customHeight="false" outlineLevel="0" collapsed="false">
      <c r="A1259" s="2" t="s">
        <v>2218</v>
      </c>
      <c r="B1259" s="3" t="n">
        <v>45420</v>
      </c>
      <c r="C1259" s="4" t="n">
        <f aca="false">YEAR($B1259)</f>
        <v>2024</v>
      </c>
      <c r="D1259" s="4" t="n">
        <f aca="false">MONTH($B1259)</f>
        <v>5</v>
      </c>
      <c r="E1259" s="2" t="s">
        <v>2097</v>
      </c>
      <c r="F1259" s="5" t="n">
        <f aca="false">ROUNDUP(MONTH($B1259)/3,0)</f>
        <v>2</v>
      </c>
      <c r="G1259" s="2" t="s">
        <v>351</v>
      </c>
      <c r="H1259" s="2" t="s">
        <v>352</v>
      </c>
      <c r="I1259" s="2" t="s">
        <v>33</v>
      </c>
      <c r="J1259" s="2" t="s">
        <v>47</v>
      </c>
      <c r="K1259" s="2" t="s">
        <v>48</v>
      </c>
      <c r="L1259" s="2" t="s">
        <v>155</v>
      </c>
      <c r="M1259" s="2" t="s">
        <v>118</v>
      </c>
      <c r="N1259" s="2" t="s">
        <v>51</v>
      </c>
      <c r="O1259" s="2" t="s">
        <v>114</v>
      </c>
      <c r="P1259" s="2" t="s">
        <v>234</v>
      </c>
      <c r="Q1259" s="2" t="s">
        <v>238</v>
      </c>
      <c r="R1259" s="6" t="n">
        <v>1</v>
      </c>
      <c r="S1259" s="7" t="n">
        <v>357.28</v>
      </c>
      <c r="T1259" s="7" t="n">
        <f aca="false">$R1259*$S1259</f>
        <v>357.28</v>
      </c>
      <c r="U1259" s="8" t="n">
        <v>0.03</v>
      </c>
      <c r="V1259" s="7" t="n">
        <f aca="false">$T1259*$U1259</f>
        <v>10.7184</v>
      </c>
      <c r="W1259" s="7" t="n">
        <f aca="false">$T1259-$V1259</f>
        <v>346.5616</v>
      </c>
      <c r="X1259" s="7" t="n">
        <v>190.32</v>
      </c>
      <c r="Y1259" s="7" t="n">
        <f aca="false">$R1259*$X1259</f>
        <v>190.32</v>
      </c>
      <c r="Z1259" s="7" t="n">
        <f aca="false">$W1259-$Y1259</f>
        <v>156.2416</v>
      </c>
      <c r="AA1259" s="8" t="n">
        <f aca="false">IFERROR($Z1259/$W1259,0)</f>
        <v>0.450833560325206</v>
      </c>
      <c r="AB1259" s="2" t="s">
        <v>42</v>
      </c>
      <c r="AC1259" s="2" t="s">
        <v>43</v>
      </c>
    </row>
    <row r="1260" customFormat="false" ht="15" hidden="false" customHeight="false" outlineLevel="0" collapsed="false">
      <c r="A1260" s="2" t="s">
        <v>2219</v>
      </c>
      <c r="B1260" s="3" t="n">
        <v>45420</v>
      </c>
      <c r="C1260" s="4" t="n">
        <f aca="false">YEAR($B1260)</f>
        <v>2024</v>
      </c>
      <c r="D1260" s="4" t="n">
        <f aca="false">MONTH($B1260)</f>
        <v>5</v>
      </c>
      <c r="E1260" s="2" t="s">
        <v>2097</v>
      </c>
      <c r="F1260" s="5" t="n">
        <f aca="false">ROUNDUP(MONTH($B1260)/3,0)</f>
        <v>2</v>
      </c>
      <c r="G1260" s="2" t="s">
        <v>2220</v>
      </c>
      <c r="H1260" s="2" t="s">
        <v>742</v>
      </c>
      <c r="I1260" s="2" t="s">
        <v>104</v>
      </c>
      <c r="J1260" s="2" t="s">
        <v>89</v>
      </c>
      <c r="K1260" s="2" t="s">
        <v>97</v>
      </c>
      <c r="L1260" s="2" t="s">
        <v>111</v>
      </c>
      <c r="M1260" s="2" t="s">
        <v>135</v>
      </c>
      <c r="N1260" s="2" t="s">
        <v>73</v>
      </c>
      <c r="O1260" s="2" t="s">
        <v>64</v>
      </c>
      <c r="P1260" s="2" t="s">
        <v>342</v>
      </c>
      <c r="Q1260" s="2" t="s">
        <v>343</v>
      </c>
      <c r="R1260" s="6" t="n">
        <v>11</v>
      </c>
      <c r="S1260" s="7" t="n">
        <v>1859</v>
      </c>
      <c r="T1260" s="7" t="n">
        <f aca="false">$R1260*$S1260</f>
        <v>20449</v>
      </c>
      <c r="U1260" s="8" t="n">
        <v>0.13</v>
      </c>
      <c r="V1260" s="7" t="n">
        <f aca="false">$T1260*$U1260</f>
        <v>2658.37</v>
      </c>
      <c r="W1260" s="7" t="n">
        <f aca="false">$T1260-$V1260</f>
        <v>17790.63</v>
      </c>
      <c r="X1260" s="7" t="n">
        <v>1462.58</v>
      </c>
      <c r="Y1260" s="7" t="n">
        <f aca="false">$R1260*$X1260</f>
        <v>16088.38</v>
      </c>
      <c r="Z1260" s="7" t="n">
        <f aca="false">$W1260-$Y1260</f>
        <v>1702.25</v>
      </c>
      <c r="AA1260" s="8" t="n">
        <f aca="false">IFERROR($Z1260/$W1260,0)</f>
        <v>0.0956823901120984</v>
      </c>
      <c r="AB1260" s="2" t="s">
        <v>42</v>
      </c>
      <c r="AC1260" s="2" t="s">
        <v>43</v>
      </c>
    </row>
    <row r="1261" customFormat="false" ht="15" hidden="false" customHeight="false" outlineLevel="0" collapsed="false">
      <c r="A1261" s="2" t="s">
        <v>2221</v>
      </c>
      <c r="B1261" s="3" t="n">
        <v>45420</v>
      </c>
      <c r="C1261" s="4" t="n">
        <f aca="false">YEAR($B1261)</f>
        <v>2024</v>
      </c>
      <c r="D1261" s="4" t="n">
        <f aca="false">MONTH($B1261)</f>
        <v>5</v>
      </c>
      <c r="E1261" s="2" t="s">
        <v>2097</v>
      </c>
      <c r="F1261" s="5" t="n">
        <f aca="false">ROUNDUP(MONTH($B1261)/3,0)</f>
        <v>2</v>
      </c>
      <c r="G1261" s="2" t="s">
        <v>2222</v>
      </c>
      <c r="H1261" s="2" t="s">
        <v>2223</v>
      </c>
      <c r="I1261" s="2" t="s">
        <v>104</v>
      </c>
      <c r="J1261" s="2" t="s">
        <v>59</v>
      </c>
      <c r="K1261" s="2" t="s">
        <v>210</v>
      </c>
      <c r="L1261" s="2" t="s">
        <v>211</v>
      </c>
      <c r="M1261" s="2" t="s">
        <v>131</v>
      </c>
      <c r="N1261" s="2" t="s">
        <v>51</v>
      </c>
      <c r="O1261" s="2" t="s">
        <v>52</v>
      </c>
      <c r="P1261" s="2" t="s">
        <v>83</v>
      </c>
      <c r="Q1261" s="2" t="s">
        <v>112</v>
      </c>
      <c r="R1261" s="6" t="n">
        <v>2</v>
      </c>
      <c r="S1261" s="7" t="n">
        <v>2731.18</v>
      </c>
      <c r="T1261" s="7" t="n">
        <f aca="false">$R1261*$S1261</f>
        <v>5462.36</v>
      </c>
      <c r="U1261" s="8" t="n">
        <v>0</v>
      </c>
      <c r="V1261" s="7" t="n">
        <f aca="false">$T1261*$U1261</f>
        <v>0</v>
      </c>
      <c r="W1261" s="7" t="n">
        <f aca="false">$T1261-$V1261</f>
        <v>5462.36</v>
      </c>
      <c r="X1261" s="7" t="n">
        <v>2164.04</v>
      </c>
      <c r="Y1261" s="7" t="n">
        <f aca="false">$R1261*$X1261</f>
        <v>4328.08</v>
      </c>
      <c r="Z1261" s="7" t="n">
        <f aca="false">$W1261-$Y1261</f>
        <v>1134.28</v>
      </c>
      <c r="AA1261" s="8" t="n">
        <f aca="false">IFERROR($Z1261/$W1261,0)</f>
        <v>0.207653834606287</v>
      </c>
      <c r="AB1261" s="2" t="s">
        <v>85</v>
      </c>
      <c r="AC1261" s="2" t="s">
        <v>43</v>
      </c>
    </row>
    <row r="1262" customFormat="false" ht="15" hidden="false" customHeight="false" outlineLevel="0" collapsed="false">
      <c r="A1262" s="2" t="s">
        <v>2224</v>
      </c>
      <c r="B1262" s="3" t="n">
        <v>45420</v>
      </c>
      <c r="C1262" s="4" t="n">
        <f aca="false">YEAR($B1262)</f>
        <v>2024</v>
      </c>
      <c r="D1262" s="4" t="n">
        <f aca="false">MONTH($B1262)</f>
        <v>5</v>
      </c>
      <c r="E1262" s="2" t="s">
        <v>2097</v>
      </c>
      <c r="F1262" s="5" t="n">
        <f aca="false">ROUNDUP(MONTH($B1262)/3,0)</f>
        <v>2</v>
      </c>
      <c r="G1262" s="2" t="s">
        <v>563</v>
      </c>
      <c r="H1262" s="2" t="s">
        <v>564</v>
      </c>
      <c r="I1262" s="2" t="s">
        <v>33</v>
      </c>
      <c r="J1262" s="2" t="s">
        <v>47</v>
      </c>
      <c r="K1262" s="2" t="s">
        <v>196</v>
      </c>
      <c r="L1262" s="2" t="s">
        <v>197</v>
      </c>
      <c r="M1262" s="2" t="s">
        <v>50</v>
      </c>
      <c r="N1262" s="2" t="s">
        <v>51</v>
      </c>
      <c r="O1262" s="2" t="s">
        <v>64</v>
      </c>
      <c r="P1262" s="2" t="s">
        <v>74</v>
      </c>
      <c r="Q1262" s="2" t="s">
        <v>75</v>
      </c>
      <c r="R1262" s="6" t="n">
        <v>3</v>
      </c>
      <c r="S1262" s="7" t="n">
        <v>5530.74</v>
      </c>
      <c r="T1262" s="7" t="n">
        <f aca="false">$R1262*$S1262</f>
        <v>16592.22</v>
      </c>
      <c r="U1262" s="8" t="n">
        <v>0.05</v>
      </c>
      <c r="V1262" s="7" t="n">
        <f aca="false">$T1262*$U1262</f>
        <v>829.611</v>
      </c>
      <c r="W1262" s="7" t="n">
        <f aca="false">$T1262-$V1262</f>
        <v>15762.609</v>
      </c>
      <c r="X1262" s="7" t="n">
        <v>3964.91</v>
      </c>
      <c r="Y1262" s="7" t="n">
        <f aca="false">$R1262*$X1262</f>
        <v>11894.73</v>
      </c>
      <c r="Z1262" s="7" t="n">
        <f aca="false">$W1262-$Y1262</f>
        <v>3867.879</v>
      </c>
      <c r="AA1262" s="8" t="n">
        <f aca="false">IFERROR($Z1262/$W1262,0)</f>
        <v>0.245383172290831</v>
      </c>
      <c r="AB1262" s="2" t="s">
        <v>76</v>
      </c>
      <c r="AC1262" s="2" t="s">
        <v>43</v>
      </c>
    </row>
    <row r="1263" customFormat="false" ht="15" hidden="false" customHeight="false" outlineLevel="0" collapsed="false">
      <c r="A1263" s="2" t="s">
        <v>2225</v>
      </c>
      <c r="B1263" s="3" t="n">
        <v>45420</v>
      </c>
      <c r="C1263" s="4" t="n">
        <f aca="false">YEAR($B1263)</f>
        <v>2024</v>
      </c>
      <c r="D1263" s="4" t="n">
        <f aca="false">MONTH($B1263)</f>
        <v>5</v>
      </c>
      <c r="E1263" s="2" t="s">
        <v>2097</v>
      </c>
      <c r="F1263" s="5" t="n">
        <f aca="false">ROUNDUP(MONTH($B1263)/3,0)</f>
        <v>2</v>
      </c>
      <c r="G1263" s="2" t="s">
        <v>163</v>
      </c>
      <c r="H1263" s="2" t="s">
        <v>164</v>
      </c>
      <c r="I1263" s="2" t="s">
        <v>33</v>
      </c>
      <c r="J1263" s="2" t="s">
        <v>89</v>
      </c>
      <c r="K1263" s="2" t="s">
        <v>124</v>
      </c>
      <c r="L1263" s="2" t="s">
        <v>125</v>
      </c>
      <c r="M1263" s="2" t="s">
        <v>92</v>
      </c>
      <c r="N1263" s="2" t="s">
        <v>63</v>
      </c>
      <c r="O1263" s="2" t="s">
        <v>64</v>
      </c>
      <c r="P1263" s="2" t="s">
        <v>74</v>
      </c>
      <c r="Q1263" s="2" t="s">
        <v>259</v>
      </c>
      <c r="R1263" s="6" t="n">
        <v>1</v>
      </c>
      <c r="S1263" s="7" t="n">
        <v>2227.01</v>
      </c>
      <c r="T1263" s="7" t="n">
        <f aca="false">$R1263*$S1263</f>
        <v>2227.01</v>
      </c>
      <c r="U1263" s="8" t="n">
        <v>0</v>
      </c>
      <c r="V1263" s="7" t="n">
        <f aca="false">$T1263*$U1263</f>
        <v>0</v>
      </c>
      <c r="W1263" s="7" t="n">
        <f aca="false">$T1263-$V1263</f>
        <v>2227.01</v>
      </c>
      <c r="X1263" s="7" t="n">
        <v>1653.62</v>
      </c>
      <c r="Y1263" s="7" t="n">
        <f aca="false">$R1263*$X1263</f>
        <v>1653.62</v>
      </c>
      <c r="Z1263" s="7" t="n">
        <f aca="false">$W1263-$Y1263</f>
        <v>573.39</v>
      </c>
      <c r="AA1263" s="8" t="n">
        <f aca="false">IFERROR($Z1263/$W1263,0)</f>
        <v>0.2574707792062</v>
      </c>
      <c r="AB1263" s="2" t="s">
        <v>85</v>
      </c>
      <c r="AC1263" s="2" t="s">
        <v>43</v>
      </c>
    </row>
    <row r="1264" customFormat="false" ht="15" hidden="false" customHeight="false" outlineLevel="0" collapsed="false">
      <c r="A1264" s="2" t="s">
        <v>2226</v>
      </c>
      <c r="B1264" s="3" t="n">
        <v>45420</v>
      </c>
      <c r="C1264" s="4" t="n">
        <f aca="false">YEAR($B1264)</f>
        <v>2024</v>
      </c>
      <c r="D1264" s="4" t="n">
        <f aca="false">MONTH($B1264)</f>
        <v>5</v>
      </c>
      <c r="E1264" s="2" t="s">
        <v>2097</v>
      </c>
      <c r="F1264" s="5" t="n">
        <f aca="false">ROUNDUP(MONTH($B1264)/3,0)</f>
        <v>2</v>
      </c>
      <c r="G1264" s="2" t="s">
        <v>1188</v>
      </c>
      <c r="H1264" s="2" t="s">
        <v>1189</v>
      </c>
      <c r="I1264" s="2" t="s">
        <v>33</v>
      </c>
      <c r="J1264" s="2" t="s">
        <v>34</v>
      </c>
      <c r="K1264" s="2" t="s">
        <v>80</v>
      </c>
      <c r="L1264" s="2" t="s">
        <v>81</v>
      </c>
      <c r="M1264" s="2" t="s">
        <v>82</v>
      </c>
      <c r="N1264" s="2" t="s">
        <v>73</v>
      </c>
      <c r="O1264" s="2" t="s">
        <v>114</v>
      </c>
      <c r="P1264" s="2" t="s">
        <v>119</v>
      </c>
      <c r="Q1264" s="2" t="s">
        <v>308</v>
      </c>
      <c r="R1264" s="6" t="n">
        <v>2</v>
      </c>
      <c r="S1264" s="7" t="n">
        <v>321.08</v>
      </c>
      <c r="T1264" s="7" t="n">
        <f aca="false">$R1264*$S1264</f>
        <v>642.16</v>
      </c>
      <c r="U1264" s="8" t="n">
        <v>0.03</v>
      </c>
      <c r="V1264" s="7" t="n">
        <f aca="false">$T1264*$U1264</f>
        <v>19.2648</v>
      </c>
      <c r="W1264" s="7" t="n">
        <f aca="false">$T1264-$V1264</f>
        <v>622.8952</v>
      </c>
      <c r="X1264" s="7" t="n">
        <v>182.47</v>
      </c>
      <c r="Y1264" s="7" t="n">
        <f aca="false">$R1264*$X1264</f>
        <v>364.94</v>
      </c>
      <c r="Z1264" s="7" t="n">
        <f aca="false">$W1264-$Y1264</f>
        <v>257.9552</v>
      </c>
      <c r="AA1264" s="8" t="n">
        <f aca="false">IFERROR($Z1264/$W1264,0)</f>
        <v>0.41412295358834</v>
      </c>
      <c r="AB1264" s="2" t="s">
        <v>85</v>
      </c>
      <c r="AC1264" s="2" t="s">
        <v>43</v>
      </c>
    </row>
    <row r="1265" customFormat="false" ht="15" hidden="false" customHeight="false" outlineLevel="0" collapsed="false">
      <c r="A1265" s="2" t="s">
        <v>2227</v>
      </c>
      <c r="B1265" s="3" t="n">
        <v>45420</v>
      </c>
      <c r="C1265" s="4" t="n">
        <f aca="false">YEAR($B1265)</f>
        <v>2024</v>
      </c>
      <c r="D1265" s="4" t="n">
        <f aca="false">MONTH($B1265)</f>
        <v>5</v>
      </c>
      <c r="E1265" s="2" t="s">
        <v>2097</v>
      </c>
      <c r="F1265" s="5" t="n">
        <f aca="false">ROUNDUP(MONTH($B1265)/3,0)</f>
        <v>2</v>
      </c>
      <c r="G1265" s="2" t="s">
        <v>2228</v>
      </c>
      <c r="H1265" s="2" t="s">
        <v>2229</v>
      </c>
      <c r="I1265" s="2" t="s">
        <v>33</v>
      </c>
      <c r="J1265" s="2" t="s">
        <v>47</v>
      </c>
      <c r="K1265" s="2" t="s">
        <v>48</v>
      </c>
      <c r="L1265" s="2" t="s">
        <v>49</v>
      </c>
      <c r="M1265" s="2" t="s">
        <v>50</v>
      </c>
      <c r="N1265" s="2" t="s">
        <v>38</v>
      </c>
      <c r="O1265" s="2" t="s">
        <v>39</v>
      </c>
      <c r="P1265" s="2" t="s">
        <v>40</v>
      </c>
      <c r="Q1265" s="2" t="s">
        <v>41</v>
      </c>
      <c r="R1265" s="6" t="n">
        <v>2</v>
      </c>
      <c r="S1265" s="7" t="n">
        <v>449.81</v>
      </c>
      <c r="T1265" s="7" t="n">
        <f aca="false">$R1265*$S1265</f>
        <v>899.62</v>
      </c>
      <c r="U1265" s="8" t="n">
        <v>0.08</v>
      </c>
      <c r="V1265" s="7" t="n">
        <f aca="false">$T1265*$U1265</f>
        <v>71.9696</v>
      </c>
      <c r="W1265" s="7" t="n">
        <f aca="false">$T1265-$V1265</f>
        <v>827.6504</v>
      </c>
      <c r="X1265" s="7" t="n">
        <v>260.43</v>
      </c>
      <c r="Y1265" s="7" t="n">
        <f aca="false">$R1265*$X1265</f>
        <v>520.86</v>
      </c>
      <c r="Z1265" s="7" t="n">
        <f aca="false">$W1265-$Y1265</f>
        <v>306.7904</v>
      </c>
      <c r="AA1265" s="8" t="n">
        <f aca="false">IFERROR($Z1265/$W1265,0)</f>
        <v>0.370676314540535</v>
      </c>
      <c r="AB1265" s="2" t="s">
        <v>85</v>
      </c>
      <c r="AC1265" s="2" t="s">
        <v>43</v>
      </c>
    </row>
    <row r="1266" customFormat="false" ht="15" hidden="false" customHeight="false" outlineLevel="0" collapsed="false">
      <c r="A1266" s="2" t="s">
        <v>2230</v>
      </c>
      <c r="B1266" s="3" t="n">
        <v>45420</v>
      </c>
      <c r="C1266" s="4" t="n">
        <f aca="false">YEAR($B1266)</f>
        <v>2024</v>
      </c>
      <c r="D1266" s="4" t="n">
        <f aca="false">MONTH($B1266)</f>
        <v>5</v>
      </c>
      <c r="E1266" s="2" t="s">
        <v>2097</v>
      </c>
      <c r="F1266" s="5" t="n">
        <f aca="false">ROUNDUP(MONTH($B1266)/3,0)</f>
        <v>2</v>
      </c>
      <c r="G1266" s="2" t="s">
        <v>395</v>
      </c>
      <c r="H1266" s="2" t="s">
        <v>396</v>
      </c>
      <c r="I1266" s="2" t="s">
        <v>33</v>
      </c>
      <c r="J1266" s="2" t="s">
        <v>147</v>
      </c>
      <c r="K1266" s="2" t="s">
        <v>397</v>
      </c>
      <c r="L1266" s="2" t="s">
        <v>398</v>
      </c>
      <c r="M1266" s="2" t="s">
        <v>150</v>
      </c>
      <c r="N1266" s="2" t="s">
        <v>38</v>
      </c>
      <c r="O1266" s="2" t="s">
        <v>114</v>
      </c>
      <c r="P1266" s="2" t="s">
        <v>115</v>
      </c>
      <c r="Q1266" s="2" t="s">
        <v>116</v>
      </c>
      <c r="R1266" s="6" t="n">
        <v>3</v>
      </c>
      <c r="S1266" s="7" t="n">
        <v>284.32</v>
      </c>
      <c r="T1266" s="7" t="n">
        <f aca="false">$R1266*$S1266</f>
        <v>852.96</v>
      </c>
      <c r="U1266" s="8" t="n">
        <v>0.08</v>
      </c>
      <c r="V1266" s="7" t="n">
        <f aca="false">$T1266*$U1266</f>
        <v>68.2368</v>
      </c>
      <c r="W1266" s="7" t="n">
        <f aca="false">$T1266-$V1266</f>
        <v>784.7232</v>
      </c>
      <c r="X1266" s="7" t="n">
        <v>137.57</v>
      </c>
      <c r="Y1266" s="7" t="n">
        <f aca="false">$R1266*$X1266</f>
        <v>412.71</v>
      </c>
      <c r="Z1266" s="7" t="n">
        <f aca="false">$W1266-$Y1266</f>
        <v>372.0132</v>
      </c>
      <c r="AA1266" s="8" t="n">
        <f aca="false">IFERROR($Z1266/$W1266,0)</f>
        <v>0.474069327885298</v>
      </c>
      <c r="AB1266" s="2" t="s">
        <v>76</v>
      </c>
      <c r="AC1266" s="2" t="s">
        <v>43</v>
      </c>
    </row>
    <row r="1267" customFormat="false" ht="15" hidden="false" customHeight="false" outlineLevel="0" collapsed="false">
      <c r="A1267" s="2" t="s">
        <v>2231</v>
      </c>
      <c r="B1267" s="3" t="n">
        <v>45421</v>
      </c>
      <c r="C1267" s="4" t="n">
        <f aca="false">YEAR($B1267)</f>
        <v>2024</v>
      </c>
      <c r="D1267" s="4" t="n">
        <f aca="false">MONTH($B1267)</f>
        <v>5</v>
      </c>
      <c r="E1267" s="2" t="s">
        <v>2097</v>
      </c>
      <c r="F1267" s="5" t="n">
        <f aca="false">ROUNDUP(MONTH($B1267)/3,0)</f>
        <v>2</v>
      </c>
      <c r="G1267" s="2" t="s">
        <v>1159</v>
      </c>
      <c r="H1267" s="2" t="s">
        <v>1160</v>
      </c>
      <c r="I1267" s="2" t="s">
        <v>33</v>
      </c>
      <c r="J1267" s="2" t="s">
        <v>89</v>
      </c>
      <c r="K1267" s="2" t="s">
        <v>90</v>
      </c>
      <c r="L1267" s="2" t="s">
        <v>91</v>
      </c>
      <c r="M1267" s="2" t="s">
        <v>99</v>
      </c>
      <c r="N1267" s="2" t="s">
        <v>63</v>
      </c>
      <c r="O1267" s="2" t="s">
        <v>39</v>
      </c>
      <c r="P1267" s="2" t="s">
        <v>40</v>
      </c>
      <c r="Q1267" s="2" t="s">
        <v>334</v>
      </c>
      <c r="R1267" s="6" t="n">
        <v>3</v>
      </c>
      <c r="S1267" s="7" t="n">
        <v>3516.44</v>
      </c>
      <c r="T1267" s="7" t="n">
        <f aca="false">$R1267*$S1267</f>
        <v>10549.32</v>
      </c>
      <c r="U1267" s="8" t="n">
        <v>0.03</v>
      </c>
      <c r="V1267" s="7" t="n">
        <f aca="false">$T1267*$U1267</f>
        <v>316.4796</v>
      </c>
      <c r="W1267" s="7" t="n">
        <f aca="false">$T1267-$V1267</f>
        <v>10232.8404</v>
      </c>
      <c r="X1267" s="7" t="n">
        <v>2524.24</v>
      </c>
      <c r="Y1267" s="7" t="n">
        <f aca="false">$R1267*$X1267</f>
        <v>7572.72</v>
      </c>
      <c r="Z1267" s="7" t="n">
        <f aca="false">$W1267-$Y1267</f>
        <v>2660.1204</v>
      </c>
      <c r="AA1267" s="8" t="n">
        <f aca="false">IFERROR($Z1267/$W1267,0)</f>
        <v>0.259959140963442</v>
      </c>
      <c r="AB1267" s="2" t="s">
        <v>42</v>
      </c>
      <c r="AC1267" s="2" t="s">
        <v>43</v>
      </c>
    </row>
    <row r="1268" customFormat="false" ht="15" hidden="false" customHeight="false" outlineLevel="0" collapsed="false">
      <c r="A1268" s="2" t="s">
        <v>2232</v>
      </c>
      <c r="B1268" s="3" t="n">
        <v>45421</v>
      </c>
      <c r="C1268" s="4" t="n">
        <f aca="false">YEAR($B1268)</f>
        <v>2024</v>
      </c>
      <c r="D1268" s="4" t="n">
        <f aca="false">MONTH($B1268)</f>
        <v>5</v>
      </c>
      <c r="E1268" s="2" t="s">
        <v>2097</v>
      </c>
      <c r="F1268" s="5" t="n">
        <f aca="false">ROUNDUP(MONTH($B1268)/3,0)</f>
        <v>2</v>
      </c>
      <c r="G1268" s="2" t="s">
        <v>439</v>
      </c>
      <c r="H1268" s="2" t="s">
        <v>440</v>
      </c>
      <c r="I1268" s="2" t="s">
        <v>104</v>
      </c>
      <c r="J1268" s="2" t="s">
        <v>34</v>
      </c>
      <c r="K1268" s="2" t="s">
        <v>35</v>
      </c>
      <c r="L1268" s="2" t="s">
        <v>36</v>
      </c>
      <c r="M1268" s="2" t="s">
        <v>37</v>
      </c>
      <c r="N1268" s="2" t="s">
        <v>63</v>
      </c>
      <c r="O1268" s="2" t="s">
        <v>64</v>
      </c>
      <c r="P1268" s="2" t="s">
        <v>65</v>
      </c>
      <c r="Q1268" s="2" t="s">
        <v>519</v>
      </c>
      <c r="R1268" s="6" t="n">
        <v>2</v>
      </c>
      <c r="S1268" s="7" t="n">
        <v>2672.48</v>
      </c>
      <c r="T1268" s="7" t="n">
        <f aca="false">$R1268*$S1268</f>
        <v>5344.96</v>
      </c>
      <c r="U1268" s="8" t="n">
        <v>0.03</v>
      </c>
      <c r="V1268" s="7" t="n">
        <f aca="false">$T1268*$U1268</f>
        <v>160.3488</v>
      </c>
      <c r="W1268" s="7" t="n">
        <f aca="false">$T1268-$V1268</f>
        <v>5184.6112</v>
      </c>
      <c r="X1268" s="7" t="n">
        <v>2251.41</v>
      </c>
      <c r="Y1268" s="7" t="n">
        <f aca="false">$R1268*$X1268</f>
        <v>4502.82</v>
      </c>
      <c r="Z1268" s="7" t="n">
        <f aca="false">$W1268-$Y1268</f>
        <v>681.791200000001</v>
      </c>
      <c r="AA1268" s="8" t="n">
        <f aca="false">IFERROR($Z1268/$W1268,0)</f>
        <v>0.131502859848006</v>
      </c>
      <c r="AB1268" s="2" t="s">
        <v>42</v>
      </c>
      <c r="AC1268" s="2" t="s">
        <v>43</v>
      </c>
    </row>
    <row r="1269" customFormat="false" ht="15" hidden="false" customHeight="false" outlineLevel="0" collapsed="false">
      <c r="A1269" s="2" t="s">
        <v>2233</v>
      </c>
      <c r="B1269" s="3" t="n">
        <v>45421</v>
      </c>
      <c r="C1269" s="4" t="n">
        <f aca="false">YEAR($B1269)</f>
        <v>2024</v>
      </c>
      <c r="D1269" s="4" t="n">
        <f aca="false">MONTH($B1269)</f>
        <v>5</v>
      </c>
      <c r="E1269" s="2" t="s">
        <v>2097</v>
      </c>
      <c r="F1269" s="5" t="n">
        <f aca="false">ROUNDUP(MONTH($B1269)/3,0)</f>
        <v>2</v>
      </c>
      <c r="G1269" s="2" t="s">
        <v>1661</v>
      </c>
      <c r="H1269" s="2" t="s">
        <v>1662</v>
      </c>
      <c r="I1269" s="2" t="s">
        <v>33</v>
      </c>
      <c r="J1269" s="2" t="s">
        <v>89</v>
      </c>
      <c r="K1269" s="2" t="s">
        <v>97</v>
      </c>
      <c r="L1269" s="2" t="s">
        <v>111</v>
      </c>
      <c r="M1269" s="2" t="s">
        <v>99</v>
      </c>
      <c r="N1269" s="2" t="s">
        <v>63</v>
      </c>
      <c r="O1269" s="2" t="s">
        <v>39</v>
      </c>
      <c r="P1269" s="2" t="s">
        <v>40</v>
      </c>
      <c r="Q1269" s="2" t="s">
        <v>41</v>
      </c>
      <c r="R1269" s="6" t="n">
        <v>1</v>
      </c>
      <c r="S1269" s="7" t="n">
        <v>478.71</v>
      </c>
      <c r="T1269" s="7" t="n">
        <f aca="false">$R1269*$S1269</f>
        <v>478.71</v>
      </c>
      <c r="U1269" s="8" t="n">
        <v>0</v>
      </c>
      <c r="V1269" s="7" t="n">
        <f aca="false">$T1269*$U1269</f>
        <v>0</v>
      </c>
      <c r="W1269" s="7" t="n">
        <f aca="false">$T1269-$V1269</f>
        <v>478.71</v>
      </c>
      <c r="X1269" s="7" t="n">
        <v>301.41</v>
      </c>
      <c r="Y1269" s="7" t="n">
        <f aca="false">$R1269*$X1269</f>
        <v>301.41</v>
      </c>
      <c r="Z1269" s="7" t="n">
        <f aca="false">$W1269-$Y1269</f>
        <v>177.3</v>
      </c>
      <c r="AA1269" s="8" t="n">
        <f aca="false">IFERROR($Z1269/$W1269,0)</f>
        <v>0.37037037037037</v>
      </c>
      <c r="AB1269" s="2" t="s">
        <v>85</v>
      </c>
      <c r="AC1269" s="2" t="s">
        <v>43</v>
      </c>
    </row>
    <row r="1270" customFormat="false" ht="15" hidden="false" customHeight="false" outlineLevel="0" collapsed="false">
      <c r="A1270" s="2" t="s">
        <v>2234</v>
      </c>
      <c r="B1270" s="3" t="n">
        <v>45421</v>
      </c>
      <c r="C1270" s="4" t="n">
        <f aca="false">YEAR($B1270)</f>
        <v>2024</v>
      </c>
      <c r="D1270" s="4" t="n">
        <f aca="false">MONTH($B1270)</f>
        <v>5</v>
      </c>
      <c r="E1270" s="2" t="s">
        <v>2097</v>
      </c>
      <c r="F1270" s="5" t="n">
        <f aca="false">ROUNDUP(MONTH($B1270)/3,0)</f>
        <v>2</v>
      </c>
      <c r="G1270" s="2" t="s">
        <v>1020</v>
      </c>
      <c r="H1270" s="2" t="s">
        <v>1021</v>
      </c>
      <c r="I1270" s="2" t="s">
        <v>33</v>
      </c>
      <c r="J1270" s="2" t="s">
        <v>47</v>
      </c>
      <c r="K1270" s="2" t="s">
        <v>48</v>
      </c>
      <c r="L1270" s="2" t="s">
        <v>49</v>
      </c>
      <c r="M1270" s="2" t="s">
        <v>105</v>
      </c>
      <c r="N1270" s="2" t="s">
        <v>63</v>
      </c>
      <c r="O1270" s="2" t="s">
        <v>171</v>
      </c>
      <c r="P1270" s="2" t="s">
        <v>180</v>
      </c>
      <c r="Q1270" s="2" t="s">
        <v>357</v>
      </c>
      <c r="R1270" s="6" t="n">
        <v>2</v>
      </c>
      <c r="S1270" s="7" t="n">
        <v>1822.35</v>
      </c>
      <c r="T1270" s="7" t="n">
        <f aca="false">$R1270*$S1270</f>
        <v>3644.7</v>
      </c>
      <c r="U1270" s="8" t="n">
        <v>0.03</v>
      </c>
      <c r="V1270" s="7" t="n">
        <f aca="false">$T1270*$U1270</f>
        <v>109.341</v>
      </c>
      <c r="W1270" s="7" t="n">
        <f aca="false">$T1270-$V1270</f>
        <v>3535.359</v>
      </c>
      <c r="X1270" s="7" t="n">
        <v>1235.23</v>
      </c>
      <c r="Y1270" s="7" t="n">
        <f aca="false">$R1270*$X1270</f>
        <v>2470.46</v>
      </c>
      <c r="Z1270" s="7" t="n">
        <f aca="false">$W1270-$Y1270</f>
        <v>1064.899</v>
      </c>
      <c r="AA1270" s="8" t="n">
        <f aca="false">IFERROR($Z1270/$W1270,0)</f>
        <v>0.301213822980919</v>
      </c>
      <c r="AB1270" s="2" t="s">
        <v>85</v>
      </c>
      <c r="AC1270" s="2" t="s">
        <v>43</v>
      </c>
    </row>
    <row r="1271" customFormat="false" ht="15" hidden="false" customHeight="false" outlineLevel="0" collapsed="false">
      <c r="A1271" s="2" t="s">
        <v>2235</v>
      </c>
      <c r="B1271" s="3" t="n">
        <v>45421</v>
      </c>
      <c r="C1271" s="4" t="n">
        <f aca="false">YEAR($B1271)</f>
        <v>2024</v>
      </c>
      <c r="D1271" s="4" t="n">
        <f aca="false">MONTH($B1271)</f>
        <v>5</v>
      </c>
      <c r="E1271" s="2" t="s">
        <v>2097</v>
      </c>
      <c r="F1271" s="5" t="n">
        <f aca="false">ROUNDUP(MONTH($B1271)/3,0)</f>
        <v>2</v>
      </c>
      <c r="G1271" s="2" t="s">
        <v>1020</v>
      </c>
      <c r="H1271" s="2" t="s">
        <v>1021</v>
      </c>
      <c r="I1271" s="2" t="s">
        <v>33</v>
      </c>
      <c r="J1271" s="2" t="s">
        <v>47</v>
      </c>
      <c r="K1271" s="2" t="s">
        <v>48</v>
      </c>
      <c r="L1271" s="2" t="s">
        <v>49</v>
      </c>
      <c r="M1271" s="2" t="s">
        <v>118</v>
      </c>
      <c r="N1271" s="2" t="s">
        <v>51</v>
      </c>
      <c r="O1271" s="2" t="s">
        <v>114</v>
      </c>
      <c r="P1271" s="2" t="s">
        <v>115</v>
      </c>
      <c r="Q1271" s="2" t="s">
        <v>116</v>
      </c>
      <c r="R1271" s="6" t="n">
        <v>2</v>
      </c>
      <c r="S1271" s="7" t="n">
        <v>301.36</v>
      </c>
      <c r="T1271" s="7" t="n">
        <f aca="false">$R1271*$S1271</f>
        <v>602.72</v>
      </c>
      <c r="U1271" s="8" t="n">
        <v>0.15</v>
      </c>
      <c r="V1271" s="7" t="n">
        <f aca="false">$T1271*$U1271</f>
        <v>90.408</v>
      </c>
      <c r="W1271" s="7" t="n">
        <f aca="false">$T1271-$V1271</f>
        <v>512.312</v>
      </c>
      <c r="X1271" s="7" t="n">
        <v>154.62</v>
      </c>
      <c r="Y1271" s="7" t="n">
        <f aca="false">$R1271*$X1271</f>
        <v>309.24</v>
      </c>
      <c r="Z1271" s="7" t="n">
        <f aca="false">$W1271-$Y1271</f>
        <v>203.072</v>
      </c>
      <c r="AA1271" s="8" t="n">
        <f aca="false">IFERROR($Z1271/$W1271,0)</f>
        <v>0.396383453832821</v>
      </c>
      <c r="AB1271" s="2" t="s">
        <v>85</v>
      </c>
      <c r="AC1271" s="2" t="s">
        <v>43</v>
      </c>
    </row>
    <row r="1272" customFormat="false" ht="15" hidden="false" customHeight="false" outlineLevel="0" collapsed="false">
      <c r="A1272" s="2" t="s">
        <v>2236</v>
      </c>
      <c r="B1272" s="3" t="n">
        <v>45421</v>
      </c>
      <c r="C1272" s="4" t="n">
        <f aca="false">YEAR($B1272)</f>
        <v>2024</v>
      </c>
      <c r="D1272" s="4" t="n">
        <f aca="false">MONTH($B1272)</f>
        <v>5</v>
      </c>
      <c r="E1272" s="2" t="s">
        <v>2097</v>
      </c>
      <c r="F1272" s="5" t="n">
        <f aca="false">ROUNDUP(MONTH($B1272)/3,0)</f>
        <v>2</v>
      </c>
      <c r="G1272" s="2" t="s">
        <v>87</v>
      </c>
      <c r="H1272" s="2" t="s">
        <v>88</v>
      </c>
      <c r="I1272" s="2" t="s">
        <v>33</v>
      </c>
      <c r="J1272" s="2" t="s">
        <v>89</v>
      </c>
      <c r="K1272" s="2" t="s">
        <v>90</v>
      </c>
      <c r="L1272" s="2" t="s">
        <v>91</v>
      </c>
      <c r="M1272" s="2" t="s">
        <v>99</v>
      </c>
      <c r="N1272" s="2" t="s">
        <v>73</v>
      </c>
      <c r="O1272" s="2" t="s">
        <v>114</v>
      </c>
      <c r="P1272" s="2" t="s">
        <v>234</v>
      </c>
      <c r="Q1272" s="2" t="s">
        <v>276</v>
      </c>
      <c r="R1272" s="6" t="n">
        <v>2</v>
      </c>
      <c r="S1272" s="7" t="n">
        <v>180.45</v>
      </c>
      <c r="T1272" s="7" t="n">
        <f aca="false">$R1272*$S1272</f>
        <v>360.9</v>
      </c>
      <c r="U1272" s="8" t="n">
        <v>0.1</v>
      </c>
      <c r="V1272" s="7" t="n">
        <f aca="false">$T1272*$U1272</f>
        <v>36.09</v>
      </c>
      <c r="W1272" s="7" t="n">
        <f aca="false">$T1272-$V1272</f>
        <v>324.81</v>
      </c>
      <c r="X1272" s="7" t="n">
        <v>102.55</v>
      </c>
      <c r="Y1272" s="7" t="n">
        <f aca="false">$R1272*$X1272</f>
        <v>205.1</v>
      </c>
      <c r="Z1272" s="7" t="n">
        <f aca="false">$W1272-$Y1272</f>
        <v>119.71</v>
      </c>
      <c r="AA1272" s="8" t="n">
        <f aca="false">IFERROR($Z1272/$W1272,0)</f>
        <v>0.368553923832394</v>
      </c>
      <c r="AB1272" s="2" t="s">
        <v>85</v>
      </c>
      <c r="AC1272" s="2" t="s">
        <v>43</v>
      </c>
    </row>
    <row r="1273" customFormat="false" ht="15" hidden="false" customHeight="false" outlineLevel="0" collapsed="false">
      <c r="A1273" s="2" t="s">
        <v>2237</v>
      </c>
      <c r="B1273" s="3" t="n">
        <v>45421</v>
      </c>
      <c r="C1273" s="4" t="n">
        <f aca="false">YEAR($B1273)</f>
        <v>2024</v>
      </c>
      <c r="D1273" s="4" t="n">
        <f aca="false">MONTH($B1273)</f>
        <v>5</v>
      </c>
      <c r="E1273" s="2" t="s">
        <v>2097</v>
      </c>
      <c r="F1273" s="5" t="n">
        <f aca="false">ROUNDUP(MONTH($B1273)/3,0)</f>
        <v>2</v>
      </c>
      <c r="G1273" s="2" t="s">
        <v>805</v>
      </c>
      <c r="H1273" s="2" t="s">
        <v>806</v>
      </c>
      <c r="I1273" s="2" t="s">
        <v>33</v>
      </c>
      <c r="J1273" s="2" t="s">
        <v>59</v>
      </c>
      <c r="K1273" s="2" t="s">
        <v>60</v>
      </c>
      <c r="L1273" s="2" t="s">
        <v>61</v>
      </c>
      <c r="M1273" s="2" t="s">
        <v>62</v>
      </c>
      <c r="N1273" s="2" t="s">
        <v>38</v>
      </c>
      <c r="O1273" s="2" t="s">
        <v>52</v>
      </c>
      <c r="P1273" s="2" t="s">
        <v>126</v>
      </c>
      <c r="Q1273" s="2" t="s">
        <v>253</v>
      </c>
      <c r="R1273" s="6" t="n">
        <v>3</v>
      </c>
      <c r="S1273" s="7" t="n">
        <v>1680.97</v>
      </c>
      <c r="T1273" s="7" t="n">
        <f aca="false">$R1273*$S1273</f>
        <v>5042.91</v>
      </c>
      <c r="U1273" s="8" t="n">
        <v>0</v>
      </c>
      <c r="V1273" s="7" t="n">
        <f aca="false">$T1273*$U1273</f>
        <v>0</v>
      </c>
      <c r="W1273" s="7" t="n">
        <f aca="false">$T1273-$V1273</f>
        <v>5042.91</v>
      </c>
      <c r="X1273" s="7" t="n">
        <v>1238.65</v>
      </c>
      <c r="Y1273" s="7" t="n">
        <f aca="false">$R1273*$X1273</f>
        <v>3715.95</v>
      </c>
      <c r="Z1273" s="7" t="n">
        <f aca="false">$W1273-$Y1273</f>
        <v>1326.96</v>
      </c>
      <c r="AA1273" s="8" t="n">
        <f aca="false">IFERROR($Z1273/$W1273,0)</f>
        <v>0.263133785849837</v>
      </c>
      <c r="AB1273" s="2" t="s">
        <v>42</v>
      </c>
      <c r="AC1273" s="2" t="s">
        <v>43</v>
      </c>
    </row>
    <row r="1274" customFormat="false" ht="15" hidden="false" customHeight="false" outlineLevel="0" collapsed="false">
      <c r="A1274" s="2" t="s">
        <v>2238</v>
      </c>
      <c r="B1274" s="3" t="n">
        <v>45421</v>
      </c>
      <c r="C1274" s="4" t="n">
        <f aca="false">YEAR($B1274)</f>
        <v>2024</v>
      </c>
      <c r="D1274" s="4" t="n">
        <f aca="false">MONTH($B1274)</f>
        <v>5</v>
      </c>
      <c r="E1274" s="2" t="s">
        <v>2097</v>
      </c>
      <c r="F1274" s="5" t="n">
        <f aca="false">ROUNDUP(MONTH($B1274)/3,0)</f>
        <v>2</v>
      </c>
      <c r="G1274" s="2" t="s">
        <v>2239</v>
      </c>
      <c r="H1274" s="2" t="s">
        <v>195</v>
      </c>
      <c r="I1274" s="2" t="s">
        <v>33</v>
      </c>
      <c r="J1274" s="2" t="s">
        <v>59</v>
      </c>
      <c r="K1274" s="2" t="s">
        <v>71</v>
      </c>
      <c r="L1274" s="2" t="s">
        <v>72</v>
      </c>
      <c r="M1274" s="2" t="s">
        <v>62</v>
      </c>
      <c r="N1274" s="2" t="s">
        <v>51</v>
      </c>
      <c r="O1274" s="2" t="s">
        <v>52</v>
      </c>
      <c r="P1274" s="2" t="s">
        <v>83</v>
      </c>
      <c r="Q1274" s="2" t="s">
        <v>178</v>
      </c>
      <c r="R1274" s="6" t="n">
        <v>2</v>
      </c>
      <c r="S1274" s="7" t="n">
        <v>2592.18</v>
      </c>
      <c r="T1274" s="7" t="n">
        <f aca="false">$R1274*$S1274</f>
        <v>5184.36</v>
      </c>
      <c r="U1274" s="8" t="n">
        <v>0</v>
      </c>
      <c r="V1274" s="7" t="n">
        <f aca="false">$T1274*$U1274</f>
        <v>0</v>
      </c>
      <c r="W1274" s="7" t="n">
        <f aca="false">$T1274-$V1274</f>
        <v>5184.36</v>
      </c>
      <c r="X1274" s="7" t="n">
        <v>1978</v>
      </c>
      <c r="Y1274" s="7" t="n">
        <f aca="false">$R1274*$X1274</f>
        <v>3956</v>
      </c>
      <c r="Z1274" s="7" t="n">
        <f aca="false">$W1274-$Y1274</f>
        <v>1228.36</v>
      </c>
      <c r="AA1274" s="8" t="n">
        <f aca="false">IFERROR($Z1274/$W1274,0)</f>
        <v>0.236935706625311</v>
      </c>
      <c r="AB1274" s="2" t="s">
        <v>85</v>
      </c>
      <c r="AC1274" s="2" t="s">
        <v>43</v>
      </c>
    </row>
    <row r="1275" customFormat="false" ht="15" hidden="false" customHeight="false" outlineLevel="0" collapsed="false">
      <c r="A1275" s="2" t="s">
        <v>2240</v>
      </c>
      <c r="B1275" s="3" t="n">
        <v>45421</v>
      </c>
      <c r="C1275" s="4" t="n">
        <f aca="false">YEAR($B1275)</f>
        <v>2024</v>
      </c>
      <c r="D1275" s="4" t="n">
        <f aca="false">MONTH($B1275)</f>
        <v>5</v>
      </c>
      <c r="E1275" s="2" t="s">
        <v>2097</v>
      </c>
      <c r="F1275" s="5" t="n">
        <f aca="false">ROUNDUP(MONTH($B1275)/3,0)</f>
        <v>2</v>
      </c>
      <c r="G1275" s="2" t="s">
        <v>45</v>
      </c>
      <c r="H1275" s="2" t="s">
        <v>46</v>
      </c>
      <c r="I1275" s="2" t="s">
        <v>33</v>
      </c>
      <c r="J1275" s="2" t="s">
        <v>47</v>
      </c>
      <c r="K1275" s="2" t="s">
        <v>48</v>
      </c>
      <c r="L1275" s="2" t="s">
        <v>49</v>
      </c>
      <c r="M1275" s="2" t="s">
        <v>50</v>
      </c>
      <c r="N1275" s="2" t="s">
        <v>51</v>
      </c>
      <c r="O1275" s="2" t="s">
        <v>64</v>
      </c>
      <c r="P1275" s="2" t="s">
        <v>65</v>
      </c>
      <c r="Q1275" s="2" t="s">
        <v>66</v>
      </c>
      <c r="R1275" s="6" t="n">
        <v>2</v>
      </c>
      <c r="S1275" s="7" t="n">
        <v>8049.87</v>
      </c>
      <c r="T1275" s="7" t="n">
        <f aca="false">$R1275*$S1275</f>
        <v>16099.74</v>
      </c>
      <c r="U1275" s="8" t="n">
        <v>0</v>
      </c>
      <c r="V1275" s="7" t="n">
        <f aca="false">$T1275*$U1275</f>
        <v>0</v>
      </c>
      <c r="W1275" s="7" t="n">
        <f aca="false">$T1275-$V1275</f>
        <v>16099.74</v>
      </c>
      <c r="X1275" s="7" t="n">
        <v>6208.21</v>
      </c>
      <c r="Y1275" s="7" t="n">
        <f aca="false">$R1275*$X1275</f>
        <v>12416.42</v>
      </c>
      <c r="Z1275" s="7" t="n">
        <f aca="false">$W1275-$Y1275</f>
        <v>3683.32</v>
      </c>
      <c r="AA1275" s="8" t="n">
        <f aca="false">IFERROR($Z1275/$W1275,0)</f>
        <v>0.228781334356952</v>
      </c>
      <c r="AB1275" s="2" t="s">
        <v>85</v>
      </c>
      <c r="AC1275" s="2" t="s">
        <v>43</v>
      </c>
    </row>
    <row r="1276" customFormat="false" ht="15" hidden="false" customHeight="false" outlineLevel="0" collapsed="false">
      <c r="A1276" s="2" t="s">
        <v>2241</v>
      </c>
      <c r="B1276" s="3" t="n">
        <v>45421</v>
      </c>
      <c r="C1276" s="4" t="n">
        <f aca="false">YEAR($B1276)</f>
        <v>2024</v>
      </c>
      <c r="D1276" s="4" t="n">
        <f aca="false">MONTH($B1276)</f>
        <v>5</v>
      </c>
      <c r="E1276" s="2" t="s">
        <v>2097</v>
      </c>
      <c r="F1276" s="5" t="n">
        <f aca="false">ROUNDUP(MONTH($B1276)/3,0)</f>
        <v>2</v>
      </c>
      <c r="G1276" s="2" t="s">
        <v>1300</v>
      </c>
      <c r="H1276" s="2" t="s">
        <v>766</v>
      </c>
      <c r="I1276" s="2" t="s">
        <v>177</v>
      </c>
      <c r="J1276" s="2" t="s">
        <v>47</v>
      </c>
      <c r="K1276" s="2" t="s">
        <v>185</v>
      </c>
      <c r="L1276" s="2" t="s">
        <v>186</v>
      </c>
      <c r="M1276" s="2" t="s">
        <v>118</v>
      </c>
      <c r="N1276" s="2" t="s">
        <v>51</v>
      </c>
      <c r="O1276" s="2" t="s">
        <v>171</v>
      </c>
      <c r="P1276" s="2" t="s">
        <v>172</v>
      </c>
      <c r="Q1276" s="2" t="s">
        <v>173</v>
      </c>
      <c r="R1276" s="6" t="n">
        <v>13</v>
      </c>
      <c r="S1276" s="7" t="n">
        <v>952.42</v>
      </c>
      <c r="T1276" s="7" t="n">
        <f aca="false">$R1276*$S1276</f>
        <v>12381.46</v>
      </c>
      <c r="U1276" s="8" t="n">
        <v>0.1</v>
      </c>
      <c r="V1276" s="7" t="n">
        <f aca="false">$T1276*$U1276</f>
        <v>1238.146</v>
      </c>
      <c r="W1276" s="7" t="n">
        <f aca="false">$T1276-$V1276</f>
        <v>11143.314</v>
      </c>
      <c r="X1276" s="7" t="n">
        <v>538.39</v>
      </c>
      <c r="Y1276" s="7" t="n">
        <f aca="false">$R1276*$X1276</f>
        <v>6999.07</v>
      </c>
      <c r="Z1276" s="7" t="n">
        <f aca="false">$W1276-$Y1276</f>
        <v>4144.244</v>
      </c>
      <c r="AA1276" s="8" t="n">
        <f aca="false">IFERROR($Z1276/$W1276,0)</f>
        <v>0.371904085265837</v>
      </c>
      <c r="AB1276" s="2" t="s">
        <v>42</v>
      </c>
      <c r="AC1276" s="2" t="s">
        <v>43</v>
      </c>
    </row>
    <row r="1277" customFormat="false" ht="15" hidden="false" customHeight="false" outlineLevel="0" collapsed="false">
      <c r="A1277" s="2" t="s">
        <v>2242</v>
      </c>
      <c r="B1277" s="3" t="n">
        <v>45422</v>
      </c>
      <c r="C1277" s="4" t="n">
        <f aca="false">YEAR($B1277)</f>
        <v>2024</v>
      </c>
      <c r="D1277" s="4" t="n">
        <f aca="false">MONTH($B1277)</f>
        <v>5</v>
      </c>
      <c r="E1277" s="2" t="s">
        <v>2097</v>
      </c>
      <c r="F1277" s="5" t="n">
        <f aca="false">ROUNDUP(MONTH($B1277)/3,0)</f>
        <v>2</v>
      </c>
      <c r="G1277" s="2" t="s">
        <v>45</v>
      </c>
      <c r="H1277" s="2" t="s">
        <v>46</v>
      </c>
      <c r="I1277" s="2" t="s">
        <v>33</v>
      </c>
      <c r="J1277" s="2" t="s">
        <v>47</v>
      </c>
      <c r="K1277" s="2" t="s">
        <v>48</v>
      </c>
      <c r="L1277" s="2" t="s">
        <v>49</v>
      </c>
      <c r="M1277" s="2" t="s">
        <v>50</v>
      </c>
      <c r="N1277" s="2" t="s">
        <v>63</v>
      </c>
      <c r="O1277" s="2" t="s">
        <v>171</v>
      </c>
      <c r="P1277" s="2" t="s">
        <v>180</v>
      </c>
      <c r="Q1277" s="2" t="s">
        <v>181</v>
      </c>
      <c r="R1277" s="6" t="n">
        <v>2</v>
      </c>
      <c r="S1277" s="7" t="n">
        <v>2345.33</v>
      </c>
      <c r="T1277" s="7" t="n">
        <f aca="false">$R1277*$S1277</f>
        <v>4690.66</v>
      </c>
      <c r="U1277" s="8" t="n">
        <v>0.1</v>
      </c>
      <c r="V1277" s="7" t="n">
        <f aca="false">$T1277*$U1277</f>
        <v>469.066</v>
      </c>
      <c r="W1277" s="7" t="n">
        <f aca="false">$T1277-$V1277</f>
        <v>4221.594</v>
      </c>
      <c r="X1277" s="7" t="n">
        <v>1594.47</v>
      </c>
      <c r="Y1277" s="7" t="n">
        <f aca="false">$R1277*$X1277</f>
        <v>3188.94</v>
      </c>
      <c r="Z1277" s="7" t="n">
        <f aca="false">$W1277-$Y1277</f>
        <v>1032.654</v>
      </c>
      <c r="AA1277" s="8" t="n">
        <f aca="false">IFERROR($Z1277/$W1277,0)</f>
        <v>0.244612343110209</v>
      </c>
      <c r="AB1277" s="2" t="s">
        <v>42</v>
      </c>
      <c r="AC1277" s="2" t="s">
        <v>43</v>
      </c>
    </row>
    <row r="1278" customFormat="false" ht="15" hidden="false" customHeight="false" outlineLevel="0" collapsed="false">
      <c r="A1278" s="2" t="s">
        <v>2243</v>
      </c>
      <c r="B1278" s="3" t="n">
        <v>45422</v>
      </c>
      <c r="C1278" s="4" t="n">
        <f aca="false">YEAR($B1278)</f>
        <v>2024</v>
      </c>
      <c r="D1278" s="4" t="n">
        <f aca="false">MONTH($B1278)</f>
        <v>5</v>
      </c>
      <c r="E1278" s="2" t="s">
        <v>2097</v>
      </c>
      <c r="F1278" s="5" t="n">
        <f aca="false">ROUNDUP(MONTH($B1278)/3,0)</f>
        <v>2</v>
      </c>
      <c r="G1278" s="2" t="s">
        <v>225</v>
      </c>
      <c r="H1278" s="2" t="s">
        <v>226</v>
      </c>
      <c r="I1278" s="2" t="s">
        <v>33</v>
      </c>
      <c r="J1278" s="2" t="s">
        <v>59</v>
      </c>
      <c r="K1278" s="2" t="s">
        <v>71</v>
      </c>
      <c r="L1278" s="2" t="s">
        <v>72</v>
      </c>
      <c r="M1278" s="2" t="s">
        <v>142</v>
      </c>
      <c r="N1278" s="2" t="s">
        <v>63</v>
      </c>
      <c r="O1278" s="2" t="s">
        <v>39</v>
      </c>
      <c r="P1278" s="2" t="s">
        <v>106</v>
      </c>
      <c r="Q1278" s="2" t="s">
        <v>136</v>
      </c>
      <c r="R1278" s="6" t="n">
        <v>3</v>
      </c>
      <c r="S1278" s="7" t="n">
        <v>1932.68</v>
      </c>
      <c r="T1278" s="7" t="n">
        <f aca="false">$R1278*$S1278</f>
        <v>5798.04</v>
      </c>
      <c r="U1278" s="8" t="n">
        <v>0.05</v>
      </c>
      <c r="V1278" s="7" t="n">
        <f aca="false">$T1278*$U1278</f>
        <v>289.902</v>
      </c>
      <c r="W1278" s="7" t="n">
        <f aca="false">$T1278-$V1278</f>
        <v>5508.138</v>
      </c>
      <c r="X1278" s="7" t="n">
        <v>1322.61</v>
      </c>
      <c r="Y1278" s="7" t="n">
        <f aca="false">$R1278*$X1278</f>
        <v>3967.83</v>
      </c>
      <c r="Z1278" s="7" t="n">
        <f aca="false">$W1278-$Y1278</f>
        <v>1540.308</v>
      </c>
      <c r="AA1278" s="8" t="n">
        <f aca="false">IFERROR($Z1278/$W1278,0)</f>
        <v>0.279642231185929</v>
      </c>
      <c r="AB1278" s="2" t="s">
        <v>55</v>
      </c>
      <c r="AC1278" s="2" t="s">
        <v>43</v>
      </c>
    </row>
    <row r="1279" customFormat="false" ht="15" hidden="false" customHeight="false" outlineLevel="0" collapsed="false">
      <c r="A1279" s="2" t="s">
        <v>2244</v>
      </c>
      <c r="B1279" s="3" t="n">
        <v>45422</v>
      </c>
      <c r="C1279" s="4" t="n">
        <f aca="false">YEAR($B1279)</f>
        <v>2024</v>
      </c>
      <c r="D1279" s="4" t="n">
        <f aca="false">MONTH($B1279)</f>
        <v>5</v>
      </c>
      <c r="E1279" s="2" t="s">
        <v>2097</v>
      </c>
      <c r="F1279" s="5" t="n">
        <f aca="false">ROUNDUP(MONTH($B1279)/3,0)</f>
        <v>2</v>
      </c>
      <c r="G1279" s="2" t="s">
        <v>102</v>
      </c>
      <c r="H1279" s="2" t="s">
        <v>103</v>
      </c>
      <c r="I1279" s="2" t="s">
        <v>104</v>
      </c>
      <c r="J1279" s="2" t="s">
        <v>47</v>
      </c>
      <c r="K1279" s="2" t="s">
        <v>48</v>
      </c>
      <c r="L1279" s="2" t="s">
        <v>49</v>
      </c>
      <c r="M1279" s="2" t="s">
        <v>105</v>
      </c>
      <c r="N1279" s="2" t="s">
        <v>51</v>
      </c>
      <c r="O1279" s="2" t="s">
        <v>64</v>
      </c>
      <c r="P1279" s="2" t="s">
        <v>74</v>
      </c>
      <c r="Q1279" s="2" t="s">
        <v>259</v>
      </c>
      <c r="R1279" s="6" t="n">
        <v>9</v>
      </c>
      <c r="S1279" s="7" t="n">
        <v>2327.54</v>
      </c>
      <c r="T1279" s="7" t="n">
        <f aca="false">$R1279*$S1279</f>
        <v>20947.86</v>
      </c>
      <c r="U1279" s="8" t="n">
        <v>0</v>
      </c>
      <c r="V1279" s="7" t="n">
        <f aca="false">$T1279*$U1279</f>
        <v>0</v>
      </c>
      <c r="W1279" s="7" t="n">
        <f aca="false">$T1279-$V1279</f>
        <v>20947.86</v>
      </c>
      <c r="X1279" s="7" t="n">
        <v>1738.39</v>
      </c>
      <c r="Y1279" s="7" t="n">
        <f aca="false">$R1279*$X1279</f>
        <v>15645.51</v>
      </c>
      <c r="Z1279" s="7" t="n">
        <f aca="false">$W1279-$Y1279</f>
        <v>5302.35</v>
      </c>
      <c r="AA1279" s="8" t="n">
        <f aca="false">IFERROR($Z1279/$W1279,0)</f>
        <v>0.253121321223266</v>
      </c>
      <c r="AB1279" s="2" t="s">
        <v>85</v>
      </c>
      <c r="AC1279" s="2" t="s">
        <v>43</v>
      </c>
    </row>
    <row r="1280" customFormat="false" ht="15" hidden="false" customHeight="false" outlineLevel="0" collapsed="false">
      <c r="A1280" s="2" t="s">
        <v>2245</v>
      </c>
      <c r="B1280" s="3" t="n">
        <v>45422</v>
      </c>
      <c r="C1280" s="4" t="n">
        <f aca="false">YEAR($B1280)</f>
        <v>2024</v>
      </c>
      <c r="D1280" s="4" t="n">
        <f aca="false">MONTH($B1280)</f>
        <v>5</v>
      </c>
      <c r="E1280" s="2" t="s">
        <v>2097</v>
      </c>
      <c r="F1280" s="5" t="n">
        <f aca="false">ROUNDUP(MONTH($B1280)/3,0)</f>
        <v>2</v>
      </c>
      <c r="G1280" s="2" t="s">
        <v>251</v>
      </c>
      <c r="H1280" s="2" t="s">
        <v>252</v>
      </c>
      <c r="I1280" s="2" t="s">
        <v>33</v>
      </c>
      <c r="J1280" s="2" t="s">
        <v>47</v>
      </c>
      <c r="K1280" s="2" t="s">
        <v>196</v>
      </c>
      <c r="L1280" s="2" t="s">
        <v>197</v>
      </c>
      <c r="M1280" s="2" t="s">
        <v>105</v>
      </c>
      <c r="N1280" s="2" t="s">
        <v>63</v>
      </c>
      <c r="O1280" s="2" t="s">
        <v>171</v>
      </c>
      <c r="P1280" s="2" t="s">
        <v>204</v>
      </c>
      <c r="Q1280" s="2" t="s">
        <v>205</v>
      </c>
      <c r="R1280" s="6" t="n">
        <v>2</v>
      </c>
      <c r="S1280" s="7" t="n">
        <v>1153.59</v>
      </c>
      <c r="T1280" s="7" t="n">
        <f aca="false">$R1280*$S1280</f>
        <v>2307.18</v>
      </c>
      <c r="U1280" s="8" t="n">
        <v>0.03</v>
      </c>
      <c r="V1280" s="7" t="n">
        <f aca="false">$T1280*$U1280</f>
        <v>69.2154</v>
      </c>
      <c r="W1280" s="7" t="n">
        <f aca="false">$T1280-$V1280</f>
        <v>2237.9646</v>
      </c>
      <c r="X1280" s="7" t="n">
        <v>728.24</v>
      </c>
      <c r="Y1280" s="7" t="n">
        <f aca="false">$R1280*$X1280</f>
        <v>1456.48</v>
      </c>
      <c r="Z1280" s="7" t="n">
        <f aca="false">$W1280-$Y1280</f>
        <v>781.4846</v>
      </c>
      <c r="AA1280" s="8" t="n">
        <f aca="false">IFERROR($Z1280/$W1280,0)</f>
        <v>0.349194352761433</v>
      </c>
      <c r="AB1280" s="2" t="s">
        <v>42</v>
      </c>
      <c r="AC1280" s="2" t="s">
        <v>43</v>
      </c>
    </row>
    <row r="1281" customFormat="false" ht="15" hidden="false" customHeight="false" outlineLevel="0" collapsed="false">
      <c r="A1281" s="2" t="s">
        <v>2246</v>
      </c>
      <c r="B1281" s="3" t="n">
        <v>45422</v>
      </c>
      <c r="C1281" s="4" t="n">
        <f aca="false">YEAR($B1281)</f>
        <v>2024</v>
      </c>
      <c r="D1281" s="4" t="n">
        <f aca="false">MONTH($B1281)</f>
        <v>5</v>
      </c>
      <c r="E1281" s="2" t="s">
        <v>2097</v>
      </c>
      <c r="F1281" s="5" t="n">
        <f aca="false">ROUNDUP(MONTH($B1281)/3,0)</f>
        <v>2</v>
      </c>
      <c r="G1281" s="2" t="s">
        <v>1400</v>
      </c>
      <c r="H1281" s="2" t="s">
        <v>1401</v>
      </c>
      <c r="I1281" s="2" t="s">
        <v>33</v>
      </c>
      <c r="J1281" s="2" t="s">
        <v>147</v>
      </c>
      <c r="K1281" s="2" t="s">
        <v>397</v>
      </c>
      <c r="L1281" s="2" t="s">
        <v>398</v>
      </c>
      <c r="M1281" s="2" t="s">
        <v>217</v>
      </c>
      <c r="N1281" s="2" t="s">
        <v>151</v>
      </c>
      <c r="O1281" s="2" t="s">
        <v>171</v>
      </c>
      <c r="P1281" s="2" t="s">
        <v>204</v>
      </c>
      <c r="Q1281" s="2" t="s">
        <v>232</v>
      </c>
      <c r="R1281" s="6" t="n">
        <v>3</v>
      </c>
      <c r="S1281" s="7" t="n">
        <v>849.36</v>
      </c>
      <c r="T1281" s="7" t="n">
        <f aca="false">$R1281*$S1281</f>
        <v>2548.08</v>
      </c>
      <c r="U1281" s="8" t="n">
        <v>0</v>
      </c>
      <c r="V1281" s="7" t="n">
        <f aca="false">$T1281*$U1281</f>
        <v>0</v>
      </c>
      <c r="W1281" s="7" t="n">
        <f aca="false">$T1281-$V1281</f>
        <v>2548.08</v>
      </c>
      <c r="X1281" s="7" t="n">
        <v>553.64</v>
      </c>
      <c r="Y1281" s="7" t="n">
        <f aca="false">$R1281*$X1281</f>
        <v>1660.92</v>
      </c>
      <c r="Z1281" s="7" t="n">
        <f aca="false">$W1281-$Y1281</f>
        <v>887.16</v>
      </c>
      <c r="AA1281" s="8" t="n">
        <f aca="false">IFERROR($Z1281/$W1281,0)</f>
        <v>0.348168032400866</v>
      </c>
      <c r="AB1281" s="2" t="s">
        <v>85</v>
      </c>
      <c r="AC1281" s="2" t="s">
        <v>43</v>
      </c>
    </row>
    <row r="1282" customFormat="false" ht="15" hidden="false" customHeight="false" outlineLevel="0" collapsed="false">
      <c r="A1282" s="2" t="s">
        <v>2247</v>
      </c>
      <c r="B1282" s="3" t="n">
        <v>45422</v>
      </c>
      <c r="C1282" s="4" t="n">
        <f aca="false">YEAR($B1282)</f>
        <v>2024</v>
      </c>
      <c r="D1282" s="4" t="n">
        <f aca="false">MONTH($B1282)</f>
        <v>5</v>
      </c>
      <c r="E1282" s="2" t="s">
        <v>2097</v>
      </c>
      <c r="F1282" s="5" t="n">
        <f aca="false">ROUNDUP(MONTH($B1282)/3,0)</f>
        <v>2</v>
      </c>
      <c r="G1282" s="2" t="s">
        <v>1319</v>
      </c>
      <c r="H1282" s="2" t="s">
        <v>738</v>
      </c>
      <c r="I1282" s="2" t="s">
        <v>33</v>
      </c>
      <c r="J1282" s="2" t="s">
        <v>47</v>
      </c>
      <c r="K1282" s="2" t="s">
        <v>48</v>
      </c>
      <c r="L1282" s="2" t="s">
        <v>155</v>
      </c>
      <c r="M1282" s="2" t="s">
        <v>105</v>
      </c>
      <c r="N1282" s="2" t="s">
        <v>51</v>
      </c>
      <c r="O1282" s="2" t="s">
        <v>64</v>
      </c>
      <c r="P1282" s="2" t="s">
        <v>74</v>
      </c>
      <c r="Q1282" s="2" t="s">
        <v>259</v>
      </c>
      <c r="R1282" s="6" t="n">
        <v>3</v>
      </c>
      <c r="S1282" s="7" t="n">
        <v>2334.83</v>
      </c>
      <c r="T1282" s="7" t="n">
        <f aca="false">$R1282*$S1282</f>
        <v>7004.49</v>
      </c>
      <c r="U1282" s="8" t="n">
        <v>0.03</v>
      </c>
      <c r="V1282" s="7" t="n">
        <f aca="false">$T1282*$U1282</f>
        <v>210.1347</v>
      </c>
      <c r="W1282" s="7" t="n">
        <f aca="false">$T1282-$V1282</f>
        <v>6794.3553</v>
      </c>
      <c r="X1282" s="7" t="n">
        <v>1766.57</v>
      </c>
      <c r="Y1282" s="7" t="n">
        <f aca="false">$R1282*$X1282</f>
        <v>5299.71</v>
      </c>
      <c r="Z1282" s="7" t="n">
        <f aca="false">$W1282-$Y1282</f>
        <v>1494.6453</v>
      </c>
      <c r="AA1282" s="8" t="n">
        <f aca="false">IFERROR($Z1282/$W1282,0)</f>
        <v>0.219983388269377</v>
      </c>
      <c r="AB1282" s="2" t="s">
        <v>76</v>
      </c>
      <c r="AC1282" s="2" t="s">
        <v>43</v>
      </c>
    </row>
    <row r="1283" customFormat="false" ht="15" hidden="false" customHeight="false" outlineLevel="0" collapsed="false">
      <c r="A1283" s="2" t="s">
        <v>2248</v>
      </c>
      <c r="B1283" s="3" t="n">
        <v>45422</v>
      </c>
      <c r="C1283" s="4" t="n">
        <f aca="false">YEAR($B1283)</f>
        <v>2024</v>
      </c>
      <c r="D1283" s="4" t="n">
        <f aca="false">MONTH($B1283)</f>
        <v>5</v>
      </c>
      <c r="E1283" s="2" t="s">
        <v>2097</v>
      </c>
      <c r="F1283" s="5" t="n">
        <f aca="false">ROUNDUP(MONTH($B1283)/3,0)</f>
        <v>2</v>
      </c>
      <c r="G1283" s="2" t="s">
        <v>57</v>
      </c>
      <c r="H1283" s="2" t="s">
        <v>58</v>
      </c>
      <c r="I1283" s="2" t="s">
        <v>33</v>
      </c>
      <c r="J1283" s="2" t="s">
        <v>59</v>
      </c>
      <c r="K1283" s="2" t="s">
        <v>60</v>
      </c>
      <c r="L1283" s="2" t="s">
        <v>61</v>
      </c>
      <c r="M1283" s="2" t="s">
        <v>131</v>
      </c>
      <c r="N1283" s="2" t="s">
        <v>73</v>
      </c>
      <c r="O1283" s="2" t="s">
        <v>52</v>
      </c>
      <c r="P1283" s="2" t="s">
        <v>53</v>
      </c>
      <c r="Q1283" s="2" t="s">
        <v>363</v>
      </c>
      <c r="R1283" s="6" t="n">
        <v>2</v>
      </c>
      <c r="S1283" s="7" t="n">
        <v>5032.34</v>
      </c>
      <c r="T1283" s="7" t="n">
        <f aca="false">$R1283*$S1283</f>
        <v>10064.68</v>
      </c>
      <c r="U1283" s="8" t="n">
        <v>0.08</v>
      </c>
      <c r="V1283" s="7" t="n">
        <f aca="false">$T1283*$U1283</f>
        <v>805.1744</v>
      </c>
      <c r="W1283" s="7" t="n">
        <f aca="false">$T1283-$V1283</f>
        <v>9259.5056</v>
      </c>
      <c r="X1283" s="7" t="n">
        <v>3828</v>
      </c>
      <c r="Y1283" s="7" t="n">
        <f aca="false">$R1283*$X1283</f>
        <v>7656</v>
      </c>
      <c r="Z1283" s="7" t="n">
        <f aca="false">$W1283-$Y1283</f>
        <v>1603.5056</v>
      </c>
      <c r="AA1283" s="8" t="n">
        <f aca="false">IFERROR($Z1283/$W1283,0)</f>
        <v>0.17317399754043</v>
      </c>
      <c r="AB1283" s="2" t="s">
        <v>55</v>
      </c>
      <c r="AC1283" s="2" t="s">
        <v>43</v>
      </c>
    </row>
    <row r="1284" customFormat="false" ht="15" hidden="false" customHeight="false" outlineLevel="0" collapsed="false">
      <c r="A1284" s="2" t="s">
        <v>2249</v>
      </c>
      <c r="B1284" s="3" t="n">
        <v>45422</v>
      </c>
      <c r="C1284" s="4" t="n">
        <f aca="false">YEAR($B1284)</f>
        <v>2024</v>
      </c>
      <c r="D1284" s="4" t="n">
        <f aca="false">MONTH($B1284)</f>
        <v>5</v>
      </c>
      <c r="E1284" s="2" t="s">
        <v>2097</v>
      </c>
      <c r="F1284" s="5" t="n">
        <f aca="false">ROUNDUP(MONTH($B1284)/3,0)</f>
        <v>2</v>
      </c>
      <c r="G1284" s="2" t="s">
        <v>2250</v>
      </c>
      <c r="H1284" s="2" t="s">
        <v>403</v>
      </c>
      <c r="I1284" s="2" t="s">
        <v>33</v>
      </c>
      <c r="J1284" s="2" t="s">
        <v>47</v>
      </c>
      <c r="K1284" s="2" t="s">
        <v>48</v>
      </c>
      <c r="L1284" s="2" t="s">
        <v>49</v>
      </c>
      <c r="M1284" s="2" t="s">
        <v>118</v>
      </c>
      <c r="N1284" s="2" t="s">
        <v>151</v>
      </c>
      <c r="O1284" s="2" t="s">
        <v>171</v>
      </c>
      <c r="P1284" s="2" t="s">
        <v>172</v>
      </c>
      <c r="Q1284" s="2" t="s">
        <v>173</v>
      </c>
      <c r="R1284" s="6" t="n">
        <v>1</v>
      </c>
      <c r="S1284" s="7" t="n">
        <v>963.42</v>
      </c>
      <c r="T1284" s="7" t="n">
        <f aca="false">$R1284*$S1284</f>
        <v>963.42</v>
      </c>
      <c r="U1284" s="8" t="n">
        <v>0</v>
      </c>
      <c r="V1284" s="7" t="n">
        <f aca="false">$T1284*$U1284</f>
        <v>0</v>
      </c>
      <c r="W1284" s="7" t="n">
        <f aca="false">$T1284-$V1284</f>
        <v>963.42</v>
      </c>
      <c r="X1284" s="7" t="n">
        <v>618.86</v>
      </c>
      <c r="Y1284" s="7" t="n">
        <f aca="false">$R1284*$X1284</f>
        <v>618.86</v>
      </c>
      <c r="Z1284" s="7" t="n">
        <f aca="false">$W1284-$Y1284</f>
        <v>344.56</v>
      </c>
      <c r="AA1284" s="8" t="n">
        <f aca="false">IFERROR($Z1284/$W1284,0)</f>
        <v>0.357642565028752</v>
      </c>
      <c r="AB1284" s="2" t="s">
        <v>85</v>
      </c>
      <c r="AC1284" s="2" t="s">
        <v>43</v>
      </c>
    </row>
    <row r="1285" customFormat="false" ht="15" hidden="false" customHeight="false" outlineLevel="0" collapsed="false">
      <c r="A1285" s="2" t="s">
        <v>2251</v>
      </c>
      <c r="B1285" s="3" t="n">
        <v>45422</v>
      </c>
      <c r="C1285" s="4" t="n">
        <f aca="false">YEAR($B1285)</f>
        <v>2024</v>
      </c>
      <c r="D1285" s="4" t="n">
        <f aca="false">MONTH($B1285)</f>
        <v>5</v>
      </c>
      <c r="E1285" s="2" t="s">
        <v>2097</v>
      </c>
      <c r="F1285" s="5" t="n">
        <f aca="false">ROUNDUP(MONTH($B1285)/3,0)</f>
        <v>2</v>
      </c>
      <c r="G1285" s="2" t="s">
        <v>556</v>
      </c>
      <c r="H1285" s="2" t="s">
        <v>557</v>
      </c>
      <c r="I1285" s="2" t="s">
        <v>33</v>
      </c>
      <c r="J1285" s="2" t="s">
        <v>147</v>
      </c>
      <c r="K1285" s="2" t="s">
        <v>397</v>
      </c>
      <c r="L1285" s="2" t="s">
        <v>398</v>
      </c>
      <c r="M1285" s="2" t="s">
        <v>217</v>
      </c>
      <c r="N1285" s="2" t="s">
        <v>63</v>
      </c>
      <c r="O1285" s="2" t="s">
        <v>171</v>
      </c>
      <c r="P1285" s="2" t="s">
        <v>180</v>
      </c>
      <c r="Q1285" s="2" t="s">
        <v>181</v>
      </c>
      <c r="R1285" s="6" t="n">
        <v>2</v>
      </c>
      <c r="S1285" s="7" t="n">
        <v>2302.65</v>
      </c>
      <c r="T1285" s="7" t="n">
        <f aca="false">$R1285*$S1285</f>
        <v>4605.3</v>
      </c>
      <c r="U1285" s="8" t="n">
        <v>0</v>
      </c>
      <c r="V1285" s="7" t="n">
        <f aca="false">$T1285*$U1285</f>
        <v>0</v>
      </c>
      <c r="W1285" s="7" t="n">
        <f aca="false">$T1285-$V1285</f>
        <v>4605.3</v>
      </c>
      <c r="X1285" s="7" t="n">
        <v>1439.06</v>
      </c>
      <c r="Y1285" s="7" t="n">
        <f aca="false">$R1285*$X1285</f>
        <v>2878.12</v>
      </c>
      <c r="Z1285" s="7" t="n">
        <f aca="false">$W1285-$Y1285</f>
        <v>1727.18</v>
      </c>
      <c r="AA1285" s="8" t="n">
        <f aca="false">IFERROR($Z1285/$W1285,0)</f>
        <v>0.375041799665603</v>
      </c>
      <c r="AB1285" s="2" t="s">
        <v>85</v>
      </c>
      <c r="AC1285" s="2" t="s">
        <v>43</v>
      </c>
    </row>
    <row r="1286" customFormat="false" ht="15" hidden="false" customHeight="false" outlineLevel="0" collapsed="false">
      <c r="A1286" s="2" t="s">
        <v>2252</v>
      </c>
      <c r="B1286" s="3" t="n">
        <v>45422</v>
      </c>
      <c r="C1286" s="4" t="n">
        <f aca="false">YEAR($B1286)</f>
        <v>2024</v>
      </c>
      <c r="D1286" s="4" t="n">
        <f aca="false">MONTH($B1286)</f>
        <v>5</v>
      </c>
      <c r="E1286" s="2" t="s">
        <v>2097</v>
      </c>
      <c r="F1286" s="5" t="n">
        <f aca="false">ROUNDUP(MONTH($B1286)/3,0)</f>
        <v>2</v>
      </c>
      <c r="G1286" s="2" t="s">
        <v>319</v>
      </c>
      <c r="H1286" s="2" t="s">
        <v>320</v>
      </c>
      <c r="I1286" s="2" t="s">
        <v>33</v>
      </c>
      <c r="J1286" s="2" t="s">
        <v>59</v>
      </c>
      <c r="K1286" s="2" t="s">
        <v>321</v>
      </c>
      <c r="L1286" s="2" t="s">
        <v>322</v>
      </c>
      <c r="M1286" s="2" t="s">
        <v>142</v>
      </c>
      <c r="N1286" s="2" t="s">
        <v>51</v>
      </c>
      <c r="O1286" s="2" t="s">
        <v>52</v>
      </c>
      <c r="P1286" s="2" t="s">
        <v>83</v>
      </c>
      <c r="Q1286" s="2" t="s">
        <v>112</v>
      </c>
      <c r="R1286" s="6" t="n">
        <v>1</v>
      </c>
      <c r="S1286" s="7" t="n">
        <v>2415.19</v>
      </c>
      <c r="T1286" s="7" t="n">
        <f aca="false">$R1286*$S1286</f>
        <v>2415.19</v>
      </c>
      <c r="U1286" s="8" t="n">
        <v>0</v>
      </c>
      <c r="V1286" s="7" t="n">
        <f aca="false">$T1286*$U1286</f>
        <v>0</v>
      </c>
      <c r="W1286" s="7" t="n">
        <f aca="false">$T1286-$V1286</f>
        <v>2415.19</v>
      </c>
      <c r="X1286" s="7" t="n">
        <v>1880.43</v>
      </c>
      <c r="Y1286" s="7" t="n">
        <f aca="false">$R1286*$X1286</f>
        <v>1880.43</v>
      </c>
      <c r="Z1286" s="7" t="n">
        <f aca="false">$W1286-$Y1286</f>
        <v>534.76</v>
      </c>
      <c r="AA1286" s="8" t="n">
        <f aca="false">IFERROR($Z1286/$W1286,0)</f>
        <v>0.221415292378653</v>
      </c>
      <c r="AB1286" s="2" t="s">
        <v>85</v>
      </c>
      <c r="AC1286" s="2" t="s">
        <v>43</v>
      </c>
    </row>
    <row r="1287" customFormat="false" ht="15" hidden="false" customHeight="false" outlineLevel="0" collapsed="false">
      <c r="A1287" s="2" t="s">
        <v>2253</v>
      </c>
      <c r="B1287" s="3" t="n">
        <v>45422</v>
      </c>
      <c r="C1287" s="4" t="n">
        <f aca="false">YEAR($B1287)</f>
        <v>2024</v>
      </c>
      <c r="D1287" s="4" t="n">
        <f aca="false">MONTH($B1287)</f>
        <v>5</v>
      </c>
      <c r="E1287" s="2" t="s">
        <v>2097</v>
      </c>
      <c r="F1287" s="5" t="n">
        <f aca="false">ROUNDUP(MONTH($B1287)/3,0)</f>
        <v>2</v>
      </c>
      <c r="G1287" s="2" t="s">
        <v>780</v>
      </c>
      <c r="H1287" s="2" t="s">
        <v>781</v>
      </c>
      <c r="I1287" s="2" t="s">
        <v>33</v>
      </c>
      <c r="J1287" s="2" t="s">
        <v>59</v>
      </c>
      <c r="K1287" s="2" t="s">
        <v>60</v>
      </c>
      <c r="L1287" s="2" t="s">
        <v>61</v>
      </c>
      <c r="M1287" s="2" t="s">
        <v>62</v>
      </c>
      <c r="N1287" s="2" t="s">
        <v>38</v>
      </c>
      <c r="O1287" s="2" t="s">
        <v>64</v>
      </c>
      <c r="P1287" s="2" t="s">
        <v>74</v>
      </c>
      <c r="Q1287" s="2" t="s">
        <v>259</v>
      </c>
      <c r="R1287" s="6" t="n">
        <v>3</v>
      </c>
      <c r="S1287" s="7" t="n">
        <v>2242.05</v>
      </c>
      <c r="T1287" s="7" t="n">
        <f aca="false">$R1287*$S1287</f>
        <v>6726.15</v>
      </c>
      <c r="U1287" s="8" t="n">
        <v>0</v>
      </c>
      <c r="V1287" s="7" t="n">
        <f aca="false">$T1287*$U1287</f>
        <v>0</v>
      </c>
      <c r="W1287" s="7" t="n">
        <f aca="false">$T1287-$V1287</f>
        <v>6726.15</v>
      </c>
      <c r="X1287" s="7" t="n">
        <v>1700.66</v>
      </c>
      <c r="Y1287" s="7" t="n">
        <f aca="false">$R1287*$X1287</f>
        <v>5101.98</v>
      </c>
      <c r="Z1287" s="7" t="n">
        <f aca="false">$W1287-$Y1287</f>
        <v>1624.17</v>
      </c>
      <c r="AA1287" s="8" t="n">
        <f aca="false">IFERROR($Z1287/$W1287,0)</f>
        <v>0.241470975223568</v>
      </c>
      <c r="AB1287" s="2" t="s">
        <v>85</v>
      </c>
      <c r="AC1287" s="2" t="s">
        <v>43</v>
      </c>
    </row>
    <row r="1288" customFormat="false" ht="15" hidden="false" customHeight="false" outlineLevel="0" collapsed="false">
      <c r="A1288" s="2" t="s">
        <v>2254</v>
      </c>
      <c r="B1288" s="3" t="n">
        <v>45422</v>
      </c>
      <c r="C1288" s="4" t="n">
        <f aca="false">YEAR($B1288)</f>
        <v>2024</v>
      </c>
      <c r="D1288" s="4" t="n">
        <f aca="false">MONTH($B1288)</f>
        <v>5</v>
      </c>
      <c r="E1288" s="2" t="s">
        <v>2097</v>
      </c>
      <c r="F1288" s="5" t="n">
        <f aca="false">ROUNDUP(MONTH($B1288)/3,0)</f>
        <v>2</v>
      </c>
      <c r="G1288" s="2" t="s">
        <v>351</v>
      </c>
      <c r="H1288" s="2" t="s">
        <v>352</v>
      </c>
      <c r="I1288" s="2" t="s">
        <v>33</v>
      </c>
      <c r="J1288" s="2" t="s">
        <v>47</v>
      </c>
      <c r="K1288" s="2" t="s">
        <v>48</v>
      </c>
      <c r="L1288" s="2" t="s">
        <v>155</v>
      </c>
      <c r="M1288" s="2" t="s">
        <v>168</v>
      </c>
      <c r="N1288" s="2" t="s">
        <v>51</v>
      </c>
      <c r="O1288" s="2" t="s">
        <v>52</v>
      </c>
      <c r="P1288" s="2" t="s">
        <v>53</v>
      </c>
      <c r="Q1288" s="2" t="s">
        <v>54</v>
      </c>
      <c r="R1288" s="6" t="n">
        <v>3</v>
      </c>
      <c r="S1288" s="7" t="n">
        <v>2918.99</v>
      </c>
      <c r="T1288" s="7" t="n">
        <f aca="false">$R1288*$S1288</f>
        <v>8756.97</v>
      </c>
      <c r="U1288" s="8" t="n">
        <v>0</v>
      </c>
      <c r="V1288" s="7" t="n">
        <f aca="false">$T1288*$U1288</f>
        <v>0</v>
      </c>
      <c r="W1288" s="7" t="n">
        <f aca="false">$T1288-$V1288</f>
        <v>8756.97</v>
      </c>
      <c r="X1288" s="7" t="n">
        <v>2115.83</v>
      </c>
      <c r="Y1288" s="7" t="n">
        <f aca="false">$R1288*$X1288</f>
        <v>6347.49</v>
      </c>
      <c r="Z1288" s="7" t="n">
        <f aca="false">$W1288-$Y1288</f>
        <v>2409.48</v>
      </c>
      <c r="AA1288" s="8" t="n">
        <f aca="false">IFERROR($Z1288/$W1288,0)</f>
        <v>0.275149966255451</v>
      </c>
      <c r="AB1288" s="2" t="s">
        <v>85</v>
      </c>
      <c r="AC1288" s="2" t="s">
        <v>43</v>
      </c>
    </row>
    <row r="1289" customFormat="false" ht="15" hidden="false" customHeight="false" outlineLevel="0" collapsed="false">
      <c r="A1289" s="2" t="s">
        <v>2255</v>
      </c>
      <c r="B1289" s="3" t="n">
        <v>45423</v>
      </c>
      <c r="C1289" s="4" t="n">
        <f aca="false">YEAR($B1289)</f>
        <v>2024</v>
      </c>
      <c r="D1289" s="4" t="n">
        <f aca="false">MONTH($B1289)</f>
        <v>5</v>
      </c>
      <c r="E1289" s="2" t="s">
        <v>2097</v>
      </c>
      <c r="F1289" s="5" t="n">
        <f aca="false">ROUNDUP(MONTH($B1289)/3,0)</f>
        <v>2</v>
      </c>
      <c r="G1289" s="2" t="s">
        <v>2256</v>
      </c>
      <c r="H1289" s="2" t="s">
        <v>2257</v>
      </c>
      <c r="I1289" s="2" t="s">
        <v>33</v>
      </c>
      <c r="J1289" s="2" t="s">
        <v>47</v>
      </c>
      <c r="K1289" s="2" t="s">
        <v>196</v>
      </c>
      <c r="L1289" s="2" t="s">
        <v>197</v>
      </c>
      <c r="M1289" s="2" t="s">
        <v>105</v>
      </c>
      <c r="N1289" s="2" t="s">
        <v>51</v>
      </c>
      <c r="O1289" s="2" t="s">
        <v>114</v>
      </c>
      <c r="P1289" s="2" t="s">
        <v>119</v>
      </c>
      <c r="Q1289" s="2" t="s">
        <v>120</v>
      </c>
      <c r="R1289" s="6" t="n">
        <v>1</v>
      </c>
      <c r="S1289" s="7" t="n">
        <v>210.13</v>
      </c>
      <c r="T1289" s="7" t="n">
        <f aca="false">$R1289*$S1289</f>
        <v>210.13</v>
      </c>
      <c r="U1289" s="8" t="n">
        <v>0.2</v>
      </c>
      <c r="V1289" s="7" t="n">
        <f aca="false">$T1289*$U1289</f>
        <v>42.026</v>
      </c>
      <c r="W1289" s="7" t="n">
        <f aca="false">$T1289-$V1289</f>
        <v>168.104</v>
      </c>
      <c r="X1289" s="7" t="n">
        <v>104.13</v>
      </c>
      <c r="Y1289" s="7" t="n">
        <f aca="false">$R1289*$X1289</f>
        <v>104.13</v>
      </c>
      <c r="Z1289" s="7" t="n">
        <f aca="false">$W1289-$Y1289</f>
        <v>63.974</v>
      </c>
      <c r="AA1289" s="8" t="n">
        <f aca="false">IFERROR($Z1289/$W1289,0)</f>
        <v>0.380562033027174</v>
      </c>
      <c r="AB1289" s="2" t="s">
        <v>85</v>
      </c>
      <c r="AC1289" s="2" t="s">
        <v>43</v>
      </c>
    </row>
    <row r="1290" customFormat="false" ht="15" hidden="false" customHeight="false" outlineLevel="0" collapsed="false">
      <c r="A1290" s="2" t="s">
        <v>2258</v>
      </c>
      <c r="B1290" s="3" t="n">
        <v>45423</v>
      </c>
      <c r="C1290" s="4" t="n">
        <f aca="false">YEAR($B1290)</f>
        <v>2024</v>
      </c>
      <c r="D1290" s="4" t="n">
        <f aca="false">MONTH($B1290)</f>
        <v>5</v>
      </c>
      <c r="E1290" s="2" t="s">
        <v>2097</v>
      </c>
      <c r="F1290" s="5" t="n">
        <f aca="false">ROUNDUP(MONTH($B1290)/3,0)</f>
        <v>2</v>
      </c>
      <c r="G1290" s="2" t="s">
        <v>2259</v>
      </c>
      <c r="H1290" s="2" t="s">
        <v>2260</v>
      </c>
      <c r="I1290" s="2" t="s">
        <v>33</v>
      </c>
      <c r="J1290" s="2" t="s">
        <v>59</v>
      </c>
      <c r="K1290" s="2" t="s">
        <v>60</v>
      </c>
      <c r="L1290" s="2" t="s">
        <v>61</v>
      </c>
      <c r="M1290" s="2" t="s">
        <v>131</v>
      </c>
      <c r="N1290" s="2" t="s">
        <v>51</v>
      </c>
      <c r="O1290" s="2" t="s">
        <v>114</v>
      </c>
      <c r="P1290" s="2" t="s">
        <v>119</v>
      </c>
      <c r="Q1290" s="2" t="s">
        <v>191</v>
      </c>
      <c r="R1290" s="6" t="n">
        <v>1</v>
      </c>
      <c r="S1290" s="7" t="n">
        <v>390.98</v>
      </c>
      <c r="T1290" s="7" t="n">
        <f aca="false">$R1290*$S1290</f>
        <v>390.98</v>
      </c>
      <c r="U1290" s="8" t="n">
        <v>0.05</v>
      </c>
      <c r="V1290" s="7" t="n">
        <f aca="false">$T1290*$U1290</f>
        <v>19.549</v>
      </c>
      <c r="W1290" s="7" t="n">
        <f aca="false">$T1290-$V1290</f>
        <v>371.431</v>
      </c>
      <c r="X1290" s="7" t="n">
        <v>227.33</v>
      </c>
      <c r="Y1290" s="7" t="n">
        <f aca="false">$R1290*$X1290</f>
        <v>227.33</v>
      </c>
      <c r="Z1290" s="7" t="n">
        <f aca="false">$W1290-$Y1290</f>
        <v>144.101</v>
      </c>
      <c r="AA1290" s="8" t="n">
        <f aca="false">IFERROR($Z1290/$W1290,0)</f>
        <v>0.387961694096616</v>
      </c>
      <c r="AB1290" s="2" t="s">
        <v>85</v>
      </c>
      <c r="AC1290" s="2" t="s">
        <v>43</v>
      </c>
    </row>
    <row r="1291" customFormat="false" ht="15" hidden="false" customHeight="false" outlineLevel="0" collapsed="false">
      <c r="A1291" s="2" t="s">
        <v>2261</v>
      </c>
      <c r="B1291" s="3" t="n">
        <v>45423</v>
      </c>
      <c r="C1291" s="4" t="n">
        <f aca="false">YEAR($B1291)</f>
        <v>2024</v>
      </c>
      <c r="D1291" s="4" t="n">
        <f aca="false">MONTH($B1291)</f>
        <v>5</v>
      </c>
      <c r="E1291" s="2" t="s">
        <v>2097</v>
      </c>
      <c r="F1291" s="5" t="n">
        <f aca="false">ROUNDUP(MONTH($B1291)/3,0)</f>
        <v>2</v>
      </c>
      <c r="G1291" s="2" t="s">
        <v>413</v>
      </c>
      <c r="H1291" s="2" t="s">
        <v>414</v>
      </c>
      <c r="I1291" s="2" t="s">
        <v>33</v>
      </c>
      <c r="J1291" s="2" t="s">
        <v>147</v>
      </c>
      <c r="K1291" s="2" t="s">
        <v>397</v>
      </c>
      <c r="L1291" s="2" t="s">
        <v>398</v>
      </c>
      <c r="M1291" s="2" t="s">
        <v>217</v>
      </c>
      <c r="N1291" s="2" t="s">
        <v>38</v>
      </c>
      <c r="O1291" s="2" t="s">
        <v>64</v>
      </c>
      <c r="P1291" s="2" t="s">
        <v>342</v>
      </c>
      <c r="Q1291" s="2" t="s">
        <v>408</v>
      </c>
      <c r="R1291" s="6" t="n">
        <v>3</v>
      </c>
      <c r="S1291" s="7" t="n">
        <v>5366.27</v>
      </c>
      <c r="T1291" s="7" t="n">
        <f aca="false">$R1291*$S1291</f>
        <v>16098.81</v>
      </c>
      <c r="U1291" s="8" t="n">
        <v>0.05</v>
      </c>
      <c r="V1291" s="7" t="n">
        <f aca="false">$T1291*$U1291</f>
        <v>804.9405</v>
      </c>
      <c r="W1291" s="7" t="n">
        <f aca="false">$T1291-$V1291</f>
        <v>15293.8695</v>
      </c>
      <c r="X1291" s="7" t="n">
        <v>4018.35</v>
      </c>
      <c r="Y1291" s="7" t="n">
        <f aca="false">$R1291*$X1291</f>
        <v>12055.05</v>
      </c>
      <c r="Z1291" s="7" t="n">
        <f aca="false">$W1291-$Y1291</f>
        <v>3238.8195</v>
      </c>
      <c r="AA1291" s="8" t="n">
        <f aca="false">IFERROR($Z1291/$W1291,0)</f>
        <v>0.211772403314936</v>
      </c>
      <c r="AB1291" s="2" t="s">
        <v>85</v>
      </c>
      <c r="AC1291" s="2" t="s">
        <v>43</v>
      </c>
    </row>
    <row r="1292" customFormat="false" ht="15" hidden="false" customHeight="false" outlineLevel="0" collapsed="false">
      <c r="A1292" s="2" t="s">
        <v>2262</v>
      </c>
      <c r="B1292" s="3" t="n">
        <v>45423</v>
      </c>
      <c r="C1292" s="4" t="n">
        <f aca="false">YEAR($B1292)</f>
        <v>2024</v>
      </c>
      <c r="D1292" s="4" t="n">
        <f aca="false">MONTH($B1292)</f>
        <v>5</v>
      </c>
      <c r="E1292" s="2" t="s">
        <v>2097</v>
      </c>
      <c r="F1292" s="5" t="n">
        <f aca="false">ROUNDUP(MONTH($B1292)/3,0)</f>
        <v>2</v>
      </c>
      <c r="G1292" s="2" t="s">
        <v>324</v>
      </c>
      <c r="H1292" s="2" t="s">
        <v>325</v>
      </c>
      <c r="I1292" s="2" t="s">
        <v>33</v>
      </c>
      <c r="J1292" s="2" t="s">
        <v>47</v>
      </c>
      <c r="K1292" s="2" t="s">
        <v>185</v>
      </c>
      <c r="L1292" s="2" t="s">
        <v>186</v>
      </c>
      <c r="M1292" s="2" t="s">
        <v>118</v>
      </c>
      <c r="N1292" s="2" t="s">
        <v>51</v>
      </c>
      <c r="O1292" s="2" t="s">
        <v>114</v>
      </c>
      <c r="P1292" s="2" t="s">
        <v>234</v>
      </c>
      <c r="Q1292" s="2" t="s">
        <v>235</v>
      </c>
      <c r="R1292" s="6" t="n">
        <v>3</v>
      </c>
      <c r="S1292" s="7" t="n">
        <v>224.12</v>
      </c>
      <c r="T1292" s="7" t="n">
        <f aca="false">$R1292*$S1292</f>
        <v>672.36</v>
      </c>
      <c r="U1292" s="8" t="n">
        <v>0.03</v>
      </c>
      <c r="V1292" s="7" t="n">
        <f aca="false">$T1292*$U1292</f>
        <v>20.1708</v>
      </c>
      <c r="W1292" s="7" t="n">
        <f aca="false">$T1292-$V1292</f>
        <v>652.1892</v>
      </c>
      <c r="X1292" s="7" t="n">
        <v>112.01</v>
      </c>
      <c r="Y1292" s="7" t="n">
        <f aca="false">$R1292*$X1292</f>
        <v>336.03</v>
      </c>
      <c r="Z1292" s="7" t="n">
        <f aca="false">$W1292-$Y1292</f>
        <v>316.1592</v>
      </c>
      <c r="AA1292" s="8" t="n">
        <f aca="false">IFERROR($Z1292/$W1292,0)</f>
        <v>0.484766077083153</v>
      </c>
      <c r="AB1292" s="2" t="s">
        <v>85</v>
      </c>
      <c r="AC1292" s="2" t="s">
        <v>43</v>
      </c>
    </row>
    <row r="1293" customFormat="false" ht="15" hidden="false" customHeight="false" outlineLevel="0" collapsed="false">
      <c r="A1293" s="2" t="s">
        <v>2263</v>
      </c>
      <c r="B1293" s="3" t="n">
        <v>45423</v>
      </c>
      <c r="C1293" s="4" t="n">
        <f aca="false">YEAR($B1293)</f>
        <v>2024</v>
      </c>
      <c r="D1293" s="4" t="n">
        <f aca="false">MONTH($B1293)</f>
        <v>5</v>
      </c>
      <c r="E1293" s="2" t="s">
        <v>2097</v>
      </c>
      <c r="F1293" s="5" t="n">
        <f aca="false">ROUNDUP(MONTH($B1293)/3,0)</f>
        <v>2</v>
      </c>
      <c r="G1293" s="2" t="s">
        <v>372</v>
      </c>
      <c r="H1293" s="2" t="s">
        <v>373</v>
      </c>
      <c r="I1293" s="2" t="s">
        <v>33</v>
      </c>
      <c r="J1293" s="2" t="s">
        <v>89</v>
      </c>
      <c r="K1293" s="2" t="s">
        <v>97</v>
      </c>
      <c r="L1293" s="2" t="s">
        <v>98</v>
      </c>
      <c r="M1293" s="2" t="s">
        <v>92</v>
      </c>
      <c r="N1293" s="2" t="s">
        <v>63</v>
      </c>
      <c r="O1293" s="2" t="s">
        <v>39</v>
      </c>
      <c r="P1293" s="2" t="s">
        <v>106</v>
      </c>
      <c r="Q1293" s="2" t="s">
        <v>107</v>
      </c>
      <c r="R1293" s="6" t="n">
        <v>3</v>
      </c>
      <c r="S1293" s="7" t="n">
        <v>2133.17</v>
      </c>
      <c r="T1293" s="7" t="n">
        <f aca="false">$R1293*$S1293</f>
        <v>6399.51</v>
      </c>
      <c r="U1293" s="8" t="n">
        <v>0</v>
      </c>
      <c r="V1293" s="7" t="n">
        <f aca="false">$T1293*$U1293</f>
        <v>0</v>
      </c>
      <c r="W1293" s="7" t="n">
        <f aca="false">$T1293-$V1293</f>
        <v>6399.51</v>
      </c>
      <c r="X1293" s="7" t="n">
        <v>1606.5</v>
      </c>
      <c r="Y1293" s="7" t="n">
        <f aca="false">$R1293*$X1293</f>
        <v>4819.5</v>
      </c>
      <c r="Z1293" s="7" t="n">
        <f aca="false">$W1293-$Y1293</f>
        <v>1580.01</v>
      </c>
      <c r="AA1293" s="8" t="n">
        <f aca="false">IFERROR($Z1293/$W1293,0)</f>
        <v>0.246895465434072</v>
      </c>
      <c r="AB1293" s="2" t="s">
        <v>85</v>
      </c>
      <c r="AC1293" s="2" t="s">
        <v>43</v>
      </c>
    </row>
    <row r="1294" customFormat="false" ht="15" hidden="false" customHeight="false" outlineLevel="0" collapsed="false">
      <c r="A1294" s="2" t="s">
        <v>2264</v>
      </c>
      <c r="B1294" s="3" t="n">
        <v>45423</v>
      </c>
      <c r="C1294" s="4" t="n">
        <f aca="false">YEAR($B1294)</f>
        <v>2024</v>
      </c>
      <c r="D1294" s="4" t="n">
        <f aca="false">MONTH($B1294)</f>
        <v>5</v>
      </c>
      <c r="E1294" s="2" t="s">
        <v>2097</v>
      </c>
      <c r="F1294" s="5" t="n">
        <f aca="false">ROUNDUP(MONTH($B1294)/3,0)</f>
        <v>2</v>
      </c>
      <c r="G1294" s="2" t="s">
        <v>694</v>
      </c>
      <c r="H1294" s="2" t="s">
        <v>209</v>
      </c>
      <c r="I1294" s="2" t="s">
        <v>33</v>
      </c>
      <c r="J1294" s="2" t="s">
        <v>34</v>
      </c>
      <c r="K1294" s="2" t="s">
        <v>35</v>
      </c>
      <c r="L1294" s="2" t="s">
        <v>36</v>
      </c>
      <c r="M1294" s="2" t="s">
        <v>37</v>
      </c>
      <c r="N1294" s="2" t="s">
        <v>73</v>
      </c>
      <c r="O1294" s="2" t="s">
        <v>64</v>
      </c>
      <c r="P1294" s="2" t="s">
        <v>342</v>
      </c>
      <c r="Q1294" s="2" t="s">
        <v>389</v>
      </c>
      <c r="R1294" s="6" t="n">
        <v>1</v>
      </c>
      <c r="S1294" s="7" t="n">
        <v>3309.93</v>
      </c>
      <c r="T1294" s="7" t="n">
        <f aca="false">$R1294*$S1294</f>
        <v>3309.93</v>
      </c>
      <c r="U1294" s="8" t="n">
        <v>0.08</v>
      </c>
      <c r="V1294" s="7" t="n">
        <f aca="false">$T1294*$U1294</f>
        <v>264.7944</v>
      </c>
      <c r="W1294" s="7" t="n">
        <f aca="false">$T1294-$V1294</f>
        <v>3045.1356</v>
      </c>
      <c r="X1294" s="7" t="n">
        <v>2597.82</v>
      </c>
      <c r="Y1294" s="7" t="n">
        <f aca="false">$R1294*$X1294</f>
        <v>2597.82</v>
      </c>
      <c r="Z1294" s="7" t="n">
        <f aca="false">$W1294-$Y1294</f>
        <v>447.315599999999</v>
      </c>
      <c r="AA1294" s="8" t="n">
        <f aca="false">IFERROR($Z1294/$W1294,0)</f>
        <v>0.146895133339875</v>
      </c>
      <c r="AB1294" s="2" t="s">
        <v>85</v>
      </c>
      <c r="AC1294" s="2" t="s">
        <v>246</v>
      </c>
    </row>
    <row r="1295" customFormat="false" ht="15" hidden="false" customHeight="false" outlineLevel="0" collapsed="false">
      <c r="A1295" s="2" t="s">
        <v>2265</v>
      </c>
      <c r="B1295" s="3" t="n">
        <v>45423</v>
      </c>
      <c r="C1295" s="4" t="n">
        <f aca="false">YEAR($B1295)</f>
        <v>2024</v>
      </c>
      <c r="D1295" s="4" t="n">
        <f aca="false">MONTH($B1295)</f>
        <v>5</v>
      </c>
      <c r="E1295" s="2" t="s">
        <v>2097</v>
      </c>
      <c r="F1295" s="5" t="n">
        <f aca="false">ROUNDUP(MONTH($B1295)/3,0)</f>
        <v>2</v>
      </c>
      <c r="G1295" s="2" t="s">
        <v>2266</v>
      </c>
      <c r="H1295" s="2" t="s">
        <v>2267</v>
      </c>
      <c r="I1295" s="2" t="s">
        <v>33</v>
      </c>
      <c r="J1295" s="2" t="s">
        <v>89</v>
      </c>
      <c r="K1295" s="2" t="s">
        <v>90</v>
      </c>
      <c r="L1295" s="2" t="s">
        <v>161</v>
      </c>
      <c r="M1295" s="2" t="s">
        <v>135</v>
      </c>
      <c r="N1295" s="2" t="s">
        <v>63</v>
      </c>
      <c r="O1295" s="2" t="s">
        <v>64</v>
      </c>
      <c r="P1295" s="2" t="s">
        <v>65</v>
      </c>
      <c r="Q1295" s="2" t="s">
        <v>66</v>
      </c>
      <c r="R1295" s="6" t="n">
        <v>1</v>
      </c>
      <c r="S1295" s="7" t="n">
        <v>7999.63</v>
      </c>
      <c r="T1295" s="7" t="n">
        <f aca="false">$R1295*$S1295</f>
        <v>7999.63</v>
      </c>
      <c r="U1295" s="8" t="n">
        <v>0.03</v>
      </c>
      <c r="V1295" s="7" t="n">
        <f aca="false">$T1295*$U1295</f>
        <v>239.9889</v>
      </c>
      <c r="W1295" s="7" t="n">
        <f aca="false">$T1295-$V1295</f>
        <v>7759.6411</v>
      </c>
      <c r="X1295" s="7" t="n">
        <v>6118.33</v>
      </c>
      <c r="Y1295" s="7" t="n">
        <f aca="false">$R1295*$X1295</f>
        <v>6118.33</v>
      </c>
      <c r="Z1295" s="7" t="n">
        <f aca="false">$W1295-$Y1295</f>
        <v>1641.3111</v>
      </c>
      <c r="AA1295" s="8" t="n">
        <f aca="false">IFERROR($Z1295/$W1295,0)</f>
        <v>0.211518945122346</v>
      </c>
      <c r="AB1295" s="2" t="s">
        <v>55</v>
      </c>
      <c r="AC1295" s="2" t="s">
        <v>43</v>
      </c>
    </row>
    <row r="1296" customFormat="false" ht="15" hidden="false" customHeight="false" outlineLevel="0" collapsed="false">
      <c r="A1296" s="2" t="s">
        <v>2268</v>
      </c>
      <c r="B1296" s="3" t="n">
        <v>45423</v>
      </c>
      <c r="C1296" s="4" t="n">
        <f aca="false">YEAR($B1296)</f>
        <v>2024</v>
      </c>
      <c r="D1296" s="4" t="n">
        <f aca="false">MONTH($B1296)</f>
        <v>5</v>
      </c>
      <c r="E1296" s="2" t="s">
        <v>2097</v>
      </c>
      <c r="F1296" s="5" t="n">
        <f aca="false">ROUNDUP(MONTH($B1296)/3,0)</f>
        <v>2</v>
      </c>
      <c r="G1296" s="2" t="s">
        <v>208</v>
      </c>
      <c r="H1296" s="2" t="s">
        <v>209</v>
      </c>
      <c r="I1296" s="2" t="s">
        <v>33</v>
      </c>
      <c r="J1296" s="2" t="s">
        <v>59</v>
      </c>
      <c r="K1296" s="2" t="s">
        <v>210</v>
      </c>
      <c r="L1296" s="2" t="s">
        <v>211</v>
      </c>
      <c r="M1296" s="2" t="s">
        <v>142</v>
      </c>
      <c r="N1296" s="2" t="s">
        <v>73</v>
      </c>
      <c r="O1296" s="2" t="s">
        <v>64</v>
      </c>
      <c r="P1296" s="2" t="s">
        <v>74</v>
      </c>
      <c r="Q1296" s="2" t="s">
        <v>259</v>
      </c>
      <c r="R1296" s="6" t="n">
        <v>2</v>
      </c>
      <c r="S1296" s="7" t="n">
        <v>2280.19</v>
      </c>
      <c r="T1296" s="7" t="n">
        <f aca="false">$R1296*$S1296</f>
        <v>4560.38</v>
      </c>
      <c r="U1296" s="8" t="n">
        <v>0</v>
      </c>
      <c r="V1296" s="7" t="n">
        <f aca="false">$T1296*$U1296</f>
        <v>0</v>
      </c>
      <c r="W1296" s="7" t="n">
        <f aca="false">$T1296-$V1296</f>
        <v>4560.38</v>
      </c>
      <c r="X1296" s="7" t="n">
        <v>1697.42</v>
      </c>
      <c r="Y1296" s="7" t="n">
        <f aca="false">$R1296*$X1296</f>
        <v>3394.84</v>
      </c>
      <c r="Z1296" s="7" t="n">
        <f aca="false">$W1296-$Y1296</f>
        <v>1165.54</v>
      </c>
      <c r="AA1296" s="8" t="n">
        <f aca="false">IFERROR($Z1296/$W1296,0)</f>
        <v>0.255579578894741</v>
      </c>
      <c r="AB1296" s="2" t="s">
        <v>85</v>
      </c>
      <c r="AC1296" s="2" t="s">
        <v>43</v>
      </c>
    </row>
    <row r="1297" customFormat="false" ht="15" hidden="false" customHeight="false" outlineLevel="0" collapsed="false">
      <c r="A1297" s="2" t="s">
        <v>2269</v>
      </c>
      <c r="B1297" s="3" t="n">
        <v>45423</v>
      </c>
      <c r="C1297" s="4" t="n">
        <f aca="false">YEAR($B1297)</f>
        <v>2024</v>
      </c>
      <c r="D1297" s="4" t="n">
        <f aca="false">MONTH($B1297)</f>
        <v>5</v>
      </c>
      <c r="E1297" s="2" t="s">
        <v>2097</v>
      </c>
      <c r="F1297" s="5" t="n">
        <f aca="false">ROUNDUP(MONTH($B1297)/3,0)</f>
        <v>2</v>
      </c>
      <c r="G1297" s="2" t="s">
        <v>208</v>
      </c>
      <c r="H1297" s="2" t="s">
        <v>209</v>
      </c>
      <c r="I1297" s="2" t="s">
        <v>33</v>
      </c>
      <c r="J1297" s="2" t="s">
        <v>59</v>
      </c>
      <c r="K1297" s="2" t="s">
        <v>210</v>
      </c>
      <c r="L1297" s="2" t="s">
        <v>211</v>
      </c>
      <c r="M1297" s="2" t="s">
        <v>142</v>
      </c>
      <c r="N1297" s="2" t="s">
        <v>51</v>
      </c>
      <c r="O1297" s="2" t="s">
        <v>64</v>
      </c>
      <c r="P1297" s="2" t="s">
        <v>342</v>
      </c>
      <c r="Q1297" s="2" t="s">
        <v>389</v>
      </c>
      <c r="R1297" s="6" t="n">
        <v>1</v>
      </c>
      <c r="S1297" s="7" t="n">
        <v>3166.87</v>
      </c>
      <c r="T1297" s="7" t="n">
        <f aca="false">$R1297*$S1297</f>
        <v>3166.87</v>
      </c>
      <c r="U1297" s="8" t="n">
        <v>0.08</v>
      </c>
      <c r="V1297" s="7" t="n">
        <f aca="false">$T1297*$U1297</f>
        <v>253.3496</v>
      </c>
      <c r="W1297" s="7" t="n">
        <f aca="false">$T1297-$V1297</f>
        <v>2913.5204</v>
      </c>
      <c r="X1297" s="7" t="n">
        <v>2147.8</v>
      </c>
      <c r="Y1297" s="7" t="n">
        <f aca="false">$R1297*$X1297</f>
        <v>2147.8</v>
      </c>
      <c r="Z1297" s="7" t="n">
        <f aca="false">$W1297-$Y1297</f>
        <v>765.7204</v>
      </c>
      <c r="AA1297" s="8" t="n">
        <f aca="false">IFERROR($Z1297/$W1297,0)</f>
        <v>0.262816213677447</v>
      </c>
      <c r="AB1297" s="2" t="s">
        <v>85</v>
      </c>
      <c r="AC1297" s="2" t="s">
        <v>43</v>
      </c>
    </row>
    <row r="1298" customFormat="false" ht="15" hidden="false" customHeight="false" outlineLevel="0" collapsed="false">
      <c r="A1298" s="2" t="s">
        <v>2270</v>
      </c>
      <c r="B1298" s="3" t="n">
        <v>45423</v>
      </c>
      <c r="C1298" s="4" t="n">
        <f aca="false">YEAR($B1298)</f>
        <v>2024</v>
      </c>
      <c r="D1298" s="4" t="n">
        <f aca="false">MONTH($B1298)</f>
        <v>5</v>
      </c>
      <c r="E1298" s="2" t="s">
        <v>2097</v>
      </c>
      <c r="F1298" s="5" t="n">
        <f aca="false">ROUNDUP(MONTH($B1298)/3,0)</f>
        <v>2</v>
      </c>
      <c r="G1298" s="2" t="s">
        <v>479</v>
      </c>
      <c r="H1298" s="2" t="s">
        <v>288</v>
      </c>
      <c r="I1298" s="2" t="s">
        <v>33</v>
      </c>
      <c r="J1298" s="2" t="s">
        <v>47</v>
      </c>
      <c r="K1298" s="2" t="s">
        <v>196</v>
      </c>
      <c r="L1298" s="2" t="s">
        <v>197</v>
      </c>
      <c r="M1298" s="2" t="s">
        <v>156</v>
      </c>
      <c r="N1298" s="2" t="s">
        <v>73</v>
      </c>
      <c r="O1298" s="2" t="s">
        <v>114</v>
      </c>
      <c r="P1298" s="2" t="s">
        <v>119</v>
      </c>
      <c r="Q1298" s="2" t="s">
        <v>308</v>
      </c>
      <c r="R1298" s="6" t="n">
        <v>3</v>
      </c>
      <c r="S1298" s="7" t="n">
        <v>344.37</v>
      </c>
      <c r="T1298" s="7" t="n">
        <f aca="false">$R1298*$S1298</f>
        <v>1033.11</v>
      </c>
      <c r="U1298" s="8" t="n">
        <v>0.05</v>
      </c>
      <c r="V1298" s="7" t="n">
        <f aca="false">$T1298*$U1298</f>
        <v>51.6555</v>
      </c>
      <c r="W1298" s="7" t="n">
        <f aca="false">$T1298-$V1298</f>
        <v>981.4545</v>
      </c>
      <c r="X1298" s="7" t="n">
        <v>198.73</v>
      </c>
      <c r="Y1298" s="7" t="n">
        <f aca="false">$R1298*$X1298</f>
        <v>596.19</v>
      </c>
      <c r="Z1298" s="7" t="n">
        <f aca="false">$W1298-$Y1298</f>
        <v>385.2645</v>
      </c>
      <c r="AA1298" s="8" t="n">
        <f aca="false">IFERROR($Z1298/$W1298,0)</f>
        <v>0.392544432778086</v>
      </c>
      <c r="AB1298" s="2" t="s">
        <v>55</v>
      </c>
      <c r="AC1298" s="2" t="s">
        <v>43</v>
      </c>
    </row>
    <row r="1299" customFormat="false" ht="15" hidden="false" customHeight="false" outlineLevel="0" collapsed="false">
      <c r="A1299" s="2" t="s">
        <v>2271</v>
      </c>
      <c r="B1299" s="3" t="n">
        <v>45423</v>
      </c>
      <c r="C1299" s="4" t="n">
        <f aca="false">YEAR($B1299)</f>
        <v>2024</v>
      </c>
      <c r="D1299" s="4" t="n">
        <f aca="false">MONTH($B1299)</f>
        <v>5</v>
      </c>
      <c r="E1299" s="2" t="s">
        <v>2097</v>
      </c>
      <c r="F1299" s="5" t="n">
        <f aca="false">ROUNDUP(MONTH($B1299)/3,0)</f>
        <v>2</v>
      </c>
      <c r="G1299" s="2" t="s">
        <v>2272</v>
      </c>
      <c r="H1299" s="2" t="s">
        <v>2273</v>
      </c>
      <c r="I1299" s="2" t="s">
        <v>33</v>
      </c>
      <c r="J1299" s="2" t="s">
        <v>89</v>
      </c>
      <c r="K1299" s="2" t="s">
        <v>124</v>
      </c>
      <c r="L1299" s="2" t="s">
        <v>125</v>
      </c>
      <c r="M1299" s="2" t="s">
        <v>92</v>
      </c>
      <c r="N1299" s="2" t="s">
        <v>51</v>
      </c>
      <c r="O1299" s="2" t="s">
        <v>114</v>
      </c>
      <c r="P1299" s="2" t="s">
        <v>119</v>
      </c>
      <c r="Q1299" s="2" t="s">
        <v>308</v>
      </c>
      <c r="R1299" s="6" t="n">
        <v>2</v>
      </c>
      <c r="S1299" s="7" t="n">
        <v>317.33</v>
      </c>
      <c r="T1299" s="7" t="n">
        <f aca="false">$R1299*$S1299</f>
        <v>634.66</v>
      </c>
      <c r="U1299" s="8" t="n">
        <v>0.08</v>
      </c>
      <c r="V1299" s="7" t="n">
        <f aca="false">$T1299*$U1299</f>
        <v>50.7728</v>
      </c>
      <c r="W1299" s="7" t="n">
        <f aca="false">$T1299-$V1299</f>
        <v>583.8872</v>
      </c>
      <c r="X1299" s="7" t="n">
        <v>188.54</v>
      </c>
      <c r="Y1299" s="7" t="n">
        <f aca="false">$R1299*$X1299</f>
        <v>377.08</v>
      </c>
      <c r="Z1299" s="7" t="n">
        <f aca="false">$W1299-$Y1299</f>
        <v>206.8072</v>
      </c>
      <c r="AA1299" s="8" t="n">
        <f aca="false">IFERROR($Z1299/$W1299,0)</f>
        <v>0.354190329913038</v>
      </c>
      <c r="AB1299" s="2" t="s">
        <v>85</v>
      </c>
      <c r="AC1299" s="2" t="s">
        <v>43</v>
      </c>
    </row>
    <row r="1300" customFormat="false" ht="15" hidden="false" customHeight="false" outlineLevel="0" collapsed="false">
      <c r="A1300" s="2" t="s">
        <v>2274</v>
      </c>
      <c r="B1300" s="3" t="n">
        <v>45423</v>
      </c>
      <c r="C1300" s="4" t="n">
        <f aca="false">YEAR($B1300)</f>
        <v>2024</v>
      </c>
      <c r="D1300" s="4" t="n">
        <f aca="false">MONTH($B1300)</f>
        <v>5</v>
      </c>
      <c r="E1300" s="2" t="s">
        <v>2097</v>
      </c>
      <c r="F1300" s="5" t="n">
        <f aca="false">ROUNDUP(MONTH($B1300)/3,0)</f>
        <v>2</v>
      </c>
      <c r="G1300" s="2" t="s">
        <v>2275</v>
      </c>
      <c r="H1300" s="2" t="s">
        <v>600</v>
      </c>
      <c r="I1300" s="2" t="s">
        <v>33</v>
      </c>
      <c r="J1300" s="2" t="s">
        <v>47</v>
      </c>
      <c r="K1300" s="2" t="s">
        <v>196</v>
      </c>
      <c r="L1300" s="2" t="s">
        <v>197</v>
      </c>
      <c r="M1300" s="2" t="s">
        <v>50</v>
      </c>
      <c r="N1300" s="2" t="s">
        <v>51</v>
      </c>
      <c r="O1300" s="2" t="s">
        <v>171</v>
      </c>
      <c r="P1300" s="2" t="s">
        <v>204</v>
      </c>
      <c r="Q1300" s="2" t="s">
        <v>264</v>
      </c>
      <c r="R1300" s="6" t="n">
        <v>3</v>
      </c>
      <c r="S1300" s="7" t="n">
        <v>1292.86</v>
      </c>
      <c r="T1300" s="7" t="n">
        <f aca="false">$R1300*$S1300</f>
        <v>3878.58</v>
      </c>
      <c r="U1300" s="8" t="n">
        <v>0</v>
      </c>
      <c r="V1300" s="7" t="n">
        <f aca="false">$T1300*$U1300</f>
        <v>0</v>
      </c>
      <c r="W1300" s="7" t="n">
        <f aca="false">$T1300-$V1300</f>
        <v>3878.58</v>
      </c>
      <c r="X1300" s="7" t="n">
        <v>815.33</v>
      </c>
      <c r="Y1300" s="7" t="n">
        <f aca="false">$R1300*$X1300</f>
        <v>2445.99</v>
      </c>
      <c r="Z1300" s="7" t="n">
        <f aca="false">$W1300-$Y1300</f>
        <v>1432.59</v>
      </c>
      <c r="AA1300" s="8" t="n">
        <f aca="false">IFERROR($Z1300/$W1300,0)</f>
        <v>0.369359404730597</v>
      </c>
      <c r="AB1300" s="2" t="s">
        <v>85</v>
      </c>
      <c r="AC1300" s="2" t="s">
        <v>43</v>
      </c>
    </row>
    <row r="1301" customFormat="false" ht="15" hidden="false" customHeight="false" outlineLevel="0" collapsed="false">
      <c r="A1301" s="2" t="s">
        <v>2276</v>
      </c>
      <c r="B1301" s="3" t="n">
        <v>45423</v>
      </c>
      <c r="C1301" s="4" t="n">
        <f aca="false">YEAR($B1301)</f>
        <v>2024</v>
      </c>
      <c r="D1301" s="4" t="n">
        <f aca="false">MONTH($B1301)</f>
        <v>5</v>
      </c>
      <c r="E1301" s="2" t="s">
        <v>2097</v>
      </c>
      <c r="F1301" s="5" t="n">
        <f aca="false">ROUNDUP(MONTH($B1301)/3,0)</f>
        <v>2</v>
      </c>
      <c r="G1301" s="2" t="s">
        <v>109</v>
      </c>
      <c r="H1301" s="2" t="s">
        <v>110</v>
      </c>
      <c r="I1301" s="2" t="s">
        <v>33</v>
      </c>
      <c r="J1301" s="2" t="s">
        <v>89</v>
      </c>
      <c r="K1301" s="2" t="s">
        <v>97</v>
      </c>
      <c r="L1301" s="2" t="s">
        <v>111</v>
      </c>
      <c r="M1301" s="2" t="s">
        <v>92</v>
      </c>
      <c r="N1301" s="2" t="s">
        <v>51</v>
      </c>
      <c r="O1301" s="2" t="s">
        <v>52</v>
      </c>
      <c r="P1301" s="2" t="s">
        <v>53</v>
      </c>
      <c r="Q1301" s="2" t="s">
        <v>363</v>
      </c>
      <c r="R1301" s="6" t="n">
        <v>3</v>
      </c>
      <c r="S1301" s="7" t="n">
        <v>4440.3</v>
      </c>
      <c r="T1301" s="7" t="n">
        <f aca="false">$R1301*$S1301</f>
        <v>13320.9</v>
      </c>
      <c r="U1301" s="8" t="n">
        <v>0.03</v>
      </c>
      <c r="V1301" s="7" t="n">
        <f aca="false">$T1301*$U1301</f>
        <v>399.627</v>
      </c>
      <c r="W1301" s="7" t="n">
        <f aca="false">$T1301-$V1301</f>
        <v>12921.273</v>
      </c>
      <c r="X1301" s="7" t="n">
        <v>3261.41</v>
      </c>
      <c r="Y1301" s="7" t="n">
        <f aca="false">$R1301*$X1301</f>
        <v>9784.23</v>
      </c>
      <c r="Z1301" s="7" t="n">
        <f aca="false">$W1301-$Y1301</f>
        <v>3137.043</v>
      </c>
      <c r="AA1301" s="8" t="n">
        <f aca="false">IFERROR($Z1301/$W1301,0)</f>
        <v>0.242781264663319</v>
      </c>
      <c r="AB1301" s="2" t="s">
        <v>42</v>
      </c>
      <c r="AC1301" s="2" t="s">
        <v>43</v>
      </c>
    </row>
    <row r="1302" customFormat="false" ht="15" hidden="false" customHeight="false" outlineLevel="0" collapsed="false">
      <c r="A1302" s="2" t="s">
        <v>2277</v>
      </c>
      <c r="B1302" s="3" t="n">
        <v>45423</v>
      </c>
      <c r="C1302" s="4" t="n">
        <f aca="false">YEAR($B1302)</f>
        <v>2024</v>
      </c>
      <c r="D1302" s="4" t="n">
        <f aca="false">MONTH($B1302)</f>
        <v>5</v>
      </c>
      <c r="E1302" s="2" t="s">
        <v>2097</v>
      </c>
      <c r="F1302" s="5" t="n">
        <f aca="false">ROUNDUP(MONTH($B1302)/3,0)</f>
        <v>2</v>
      </c>
      <c r="G1302" s="2" t="s">
        <v>1056</v>
      </c>
      <c r="H1302" s="2" t="s">
        <v>1057</v>
      </c>
      <c r="I1302" s="2" t="s">
        <v>33</v>
      </c>
      <c r="J1302" s="2" t="s">
        <v>47</v>
      </c>
      <c r="K1302" s="2" t="s">
        <v>48</v>
      </c>
      <c r="L1302" s="2" t="s">
        <v>49</v>
      </c>
      <c r="M1302" s="2" t="s">
        <v>105</v>
      </c>
      <c r="N1302" s="2" t="s">
        <v>63</v>
      </c>
      <c r="O1302" s="2" t="s">
        <v>114</v>
      </c>
      <c r="P1302" s="2" t="s">
        <v>119</v>
      </c>
      <c r="Q1302" s="2" t="s">
        <v>191</v>
      </c>
      <c r="R1302" s="6" t="n">
        <v>2</v>
      </c>
      <c r="S1302" s="7" t="n">
        <v>410.61</v>
      </c>
      <c r="T1302" s="7" t="n">
        <f aca="false">$R1302*$S1302</f>
        <v>821.22</v>
      </c>
      <c r="U1302" s="8" t="n">
        <v>0.08</v>
      </c>
      <c r="V1302" s="7" t="n">
        <f aca="false">$T1302*$U1302</f>
        <v>65.6976</v>
      </c>
      <c r="W1302" s="7" t="n">
        <f aca="false">$T1302-$V1302</f>
        <v>755.5224</v>
      </c>
      <c r="X1302" s="7" t="n">
        <v>233.73</v>
      </c>
      <c r="Y1302" s="7" t="n">
        <f aca="false">$R1302*$X1302</f>
        <v>467.46</v>
      </c>
      <c r="Z1302" s="7" t="n">
        <f aca="false">$W1302-$Y1302</f>
        <v>288.0624</v>
      </c>
      <c r="AA1302" s="8" t="n">
        <f aca="false">IFERROR($Z1302/$W1302,0)</f>
        <v>0.381275790102319</v>
      </c>
      <c r="AB1302" s="2" t="s">
        <v>85</v>
      </c>
      <c r="AC1302" s="2" t="s">
        <v>43</v>
      </c>
    </row>
    <row r="1303" customFormat="false" ht="15" hidden="false" customHeight="false" outlineLevel="0" collapsed="false">
      <c r="A1303" s="2" t="s">
        <v>2278</v>
      </c>
      <c r="B1303" s="3" t="n">
        <v>45423</v>
      </c>
      <c r="C1303" s="4" t="n">
        <f aca="false">YEAR($B1303)</f>
        <v>2024</v>
      </c>
      <c r="D1303" s="4" t="n">
        <f aca="false">MONTH($B1303)</f>
        <v>5</v>
      </c>
      <c r="E1303" s="2" t="s">
        <v>2097</v>
      </c>
      <c r="F1303" s="5" t="n">
        <f aca="false">ROUNDUP(MONTH($B1303)/3,0)</f>
        <v>2</v>
      </c>
      <c r="G1303" s="2" t="s">
        <v>1072</v>
      </c>
      <c r="H1303" s="2" t="s">
        <v>403</v>
      </c>
      <c r="I1303" s="2" t="s">
        <v>33</v>
      </c>
      <c r="J1303" s="2" t="s">
        <v>89</v>
      </c>
      <c r="K1303" s="2" t="s">
        <v>97</v>
      </c>
      <c r="L1303" s="2" t="s">
        <v>98</v>
      </c>
      <c r="M1303" s="2" t="s">
        <v>92</v>
      </c>
      <c r="N1303" s="2" t="s">
        <v>51</v>
      </c>
      <c r="O1303" s="2" t="s">
        <v>52</v>
      </c>
      <c r="P1303" s="2" t="s">
        <v>83</v>
      </c>
      <c r="Q1303" s="2" t="s">
        <v>84</v>
      </c>
      <c r="R1303" s="6" t="n">
        <v>2</v>
      </c>
      <c r="S1303" s="7" t="n">
        <v>4284.89</v>
      </c>
      <c r="T1303" s="7" t="n">
        <f aca="false">$R1303*$S1303</f>
        <v>8569.78</v>
      </c>
      <c r="U1303" s="8" t="n">
        <v>0.08</v>
      </c>
      <c r="V1303" s="7" t="n">
        <f aca="false">$T1303*$U1303</f>
        <v>685.5824</v>
      </c>
      <c r="W1303" s="7" t="n">
        <f aca="false">$T1303-$V1303</f>
        <v>7884.1976</v>
      </c>
      <c r="X1303" s="7" t="n">
        <v>3145.22</v>
      </c>
      <c r="Y1303" s="7" t="n">
        <f aca="false">$R1303*$X1303</f>
        <v>6290.44</v>
      </c>
      <c r="Z1303" s="7" t="n">
        <f aca="false">$W1303-$Y1303</f>
        <v>1593.7576</v>
      </c>
      <c r="AA1303" s="8" t="n">
        <f aca="false">IFERROR($Z1303/$W1303,0)</f>
        <v>0.202145821408637</v>
      </c>
      <c r="AB1303" s="2" t="s">
        <v>42</v>
      </c>
      <c r="AC1303" s="2" t="s">
        <v>43</v>
      </c>
    </row>
    <row r="1304" customFormat="false" ht="15" hidden="false" customHeight="false" outlineLevel="0" collapsed="false">
      <c r="A1304" s="2" t="s">
        <v>2279</v>
      </c>
      <c r="B1304" s="3" t="n">
        <v>45423</v>
      </c>
      <c r="C1304" s="4" t="n">
        <f aca="false">YEAR($B1304)</f>
        <v>2024</v>
      </c>
      <c r="D1304" s="4" t="n">
        <f aca="false">MONTH($B1304)</f>
        <v>5</v>
      </c>
      <c r="E1304" s="2" t="s">
        <v>2097</v>
      </c>
      <c r="F1304" s="5" t="n">
        <f aca="false">ROUNDUP(MONTH($B1304)/3,0)</f>
        <v>2</v>
      </c>
      <c r="G1304" s="2" t="s">
        <v>219</v>
      </c>
      <c r="H1304" s="2" t="s">
        <v>220</v>
      </c>
      <c r="I1304" s="2" t="s">
        <v>177</v>
      </c>
      <c r="J1304" s="2" t="s">
        <v>47</v>
      </c>
      <c r="K1304" s="2" t="s">
        <v>221</v>
      </c>
      <c r="L1304" s="2" t="s">
        <v>222</v>
      </c>
      <c r="M1304" s="2" t="s">
        <v>156</v>
      </c>
      <c r="N1304" s="2" t="s">
        <v>63</v>
      </c>
      <c r="O1304" s="2" t="s">
        <v>64</v>
      </c>
      <c r="P1304" s="2" t="s">
        <v>342</v>
      </c>
      <c r="Q1304" s="2" t="s">
        <v>343</v>
      </c>
      <c r="R1304" s="6" t="n">
        <v>2</v>
      </c>
      <c r="S1304" s="7" t="n">
        <v>1961.58</v>
      </c>
      <c r="T1304" s="7" t="n">
        <f aca="false">$R1304*$S1304</f>
        <v>3923.16</v>
      </c>
      <c r="U1304" s="8" t="n">
        <v>0.27</v>
      </c>
      <c r="V1304" s="7" t="n">
        <f aca="false">$T1304*$U1304</f>
        <v>1059.2532</v>
      </c>
      <c r="W1304" s="7" t="n">
        <f aca="false">$T1304-$V1304</f>
        <v>2863.9068</v>
      </c>
      <c r="X1304" s="7" t="n">
        <v>1641.28</v>
      </c>
      <c r="Y1304" s="7" t="n">
        <f aca="false">$R1304*$X1304</f>
        <v>3282.56</v>
      </c>
      <c r="Z1304" s="7" t="n">
        <f aca="false">$W1304-$Y1304</f>
        <v>-418.6532</v>
      </c>
      <c r="AA1304" s="8" t="n">
        <f aca="false">IFERROR($Z1304/$W1304,0)</f>
        <v>-0.146182550353943</v>
      </c>
      <c r="AB1304" s="2" t="s">
        <v>67</v>
      </c>
      <c r="AC1304" s="2" t="s">
        <v>43</v>
      </c>
    </row>
    <row r="1305" customFormat="false" ht="15" hidden="false" customHeight="false" outlineLevel="0" collapsed="false">
      <c r="A1305" s="2" t="s">
        <v>2280</v>
      </c>
      <c r="B1305" s="3" t="n">
        <v>45424</v>
      </c>
      <c r="C1305" s="4" t="n">
        <f aca="false">YEAR($B1305)</f>
        <v>2024</v>
      </c>
      <c r="D1305" s="4" t="n">
        <f aca="false">MONTH($B1305)</f>
        <v>5</v>
      </c>
      <c r="E1305" s="2" t="s">
        <v>2097</v>
      </c>
      <c r="F1305" s="5" t="n">
        <f aca="false">ROUNDUP(MONTH($B1305)/3,0)</f>
        <v>2</v>
      </c>
      <c r="G1305" s="2" t="s">
        <v>948</v>
      </c>
      <c r="H1305" s="2" t="s">
        <v>949</v>
      </c>
      <c r="I1305" s="2" t="s">
        <v>33</v>
      </c>
      <c r="J1305" s="2" t="s">
        <v>89</v>
      </c>
      <c r="K1305" s="2" t="s">
        <v>97</v>
      </c>
      <c r="L1305" s="2" t="s">
        <v>98</v>
      </c>
      <c r="M1305" s="2" t="s">
        <v>92</v>
      </c>
      <c r="N1305" s="2" t="s">
        <v>51</v>
      </c>
      <c r="O1305" s="2" t="s">
        <v>64</v>
      </c>
      <c r="P1305" s="2" t="s">
        <v>65</v>
      </c>
      <c r="Q1305" s="2" t="s">
        <v>519</v>
      </c>
      <c r="R1305" s="6" t="n">
        <v>3</v>
      </c>
      <c r="S1305" s="7" t="n">
        <v>2628.75</v>
      </c>
      <c r="T1305" s="7" t="n">
        <f aca="false">$R1305*$S1305</f>
        <v>7886.25</v>
      </c>
      <c r="U1305" s="8" t="n">
        <v>0.03</v>
      </c>
      <c r="V1305" s="7" t="n">
        <f aca="false">$T1305*$U1305</f>
        <v>236.5875</v>
      </c>
      <c r="W1305" s="7" t="n">
        <f aca="false">$T1305-$V1305</f>
        <v>7649.6625</v>
      </c>
      <c r="X1305" s="7" t="n">
        <v>2130.75</v>
      </c>
      <c r="Y1305" s="7" t="n">
        <f aca="false">$R1305*$X1305</f>
        <v>6392.25</v>
      </c>
      <c r="Z1305" s="7" t="n">
        <f aca="false">$W1305-$Y1305</f>
        <v>1257.4125</v>
      </c>
      <c r="AA1305" s="8" t="n">
        <f aca="false">IFERROR($Z1305/$W1305,0)</f>
        <v>0.164374898892598</v>
      </c>
      <c r="AB1305" s="2" t="s">
        <v>42</v>
      </c>
      <c r="AC1305" s="2" t="s">
        <v>43</v>
      </c>
    </row>
    <row r="1306" customFormat="false" ht="15" hidden="false" customHeight="false" outlineLevel="0" collapsed="false">
      <c r="A1306" s="2" t="s">
        <v>2281</v>
      </c>
      <c r="B1306" s="3" t="n">
        <v>45424</v>
      </c>
      <c r="C1306" s="4" t="n">
        <f aca="false">YEAR($B1306)</f>
        <v>2024</v>
      </c>
      <c r="D1306" s="4" t="n">
        <f aca="false">MONTH($B1306)</f>
        <v>5</v>
      </c>
      <c r="E1306" s="2" t="s">
        <v>2097</v>
      </c>
      <c r="F1306" s="5" t="n">
        <f aca="false">ROUNDUP(MONTH($B1306)/3,0)</f>
        <v>2</v>
      </c>
      <c r="G1306" s="2" t="s">
        <v>439</v>
      </c>
      <c r="H1306" s="2" t="s">
        <v>440</v>
      </c>
      <c r="I1306" s="2" t="s">
        <v>104</v>
      </c>
      <c r="J1306" s="2" t="s">
        <v>34</v>
      </c>
      <c r="K1306" s="2" t="s">
        <v>35</v>
      </c>
      <c r="L1306" s="2" t="s">
        <v>36</v>
      </c>
      <c r="M1306" s="2" t="s">
        <v>37</v>
      </c>
      <c r="N1306" s="2" t="s">
        <v>63</v>
      </c>
      <c r="O1306" s="2" t="s">
        <v>39</v>
      </c>
      <c r="P1306" s="2" t="s">
        <v>40</v>
      </c>
      <c r="Q1306" s="2" t="s">
        <v>334</v>
      </c>
      <c r="R1306" s="6" t="n">
        <v>2</v>
      </c>
      <c r="S1306" s="7" t="n">
        <v>3322.32</v>
      </c>
      <c r="T1306" s="7" t="n">
        <f aca="false">$R1306*$S1306</f>
        <v>6644.64</v>
      </c>
      <c r="U1306" s="8" t="n">
        <v>0.03</v>
      </c>
      <c r="V1306" s="7" t="n">
        <f aca="false">$T1306*$U1306</f>
        <v>199.3392</v>
      </c>
      <c r="W1306" s="7" t="n">
        <f aca="false">$T1306-$V1306</f>
        <v>6445.3008</v>
      </c>
      <c r="X1306" s="7" t="n">
        <v>2410.82</v>
      </c>
      <c r="Y1306" s="7" t="n">
        <f aca="false">$R1306*$X1306</f>
        <v>4821.64</v>
      </c>
      <c r="Z1306" s="7" t="n">
        <f aca="false">$W1306-$Y1306</f>
        <v>1623.6608</v>
      </c>
      <c r="AA1306" s="8" t="n">
        <f aca="false">IFERROR($Z1306/$W1306,0)</f>
        <v>0.251913890504536</v>
      </c>
      <c r="AB1306" s="2" t="s">
        <v>55</v>
      </c>
      <c r="AC1306" s="2" t="s">
        <v>43</v>
      </c>
    </row>
    <row r="1307" customFormat="false" ht="15" hidden="false" customHeight="false" outlineLevel="0" collapsed="false">
      <c r="A1307" s="2" t="s">
        <v>2282</v>
      </c>
      <c r="B1307" s="3" t="n">
        <v>45424</v>
      </c>
      <c r="C1307" s="4" t="n">
        <f aca="false">YEAR($B1307)</f>
        <v>2024</v>
      </c>
      <c r="D1307" s="4" t="n">
        <f aca="false">MONTH($B1307)</f>
        <v>5</v>
      </c>
      <c r="E1307" s="2" t="s">
        <v>2097</v>
      </c>
      <c r="F1307" s="5" t="n">
        <f aca="false">ROUNDUP(MONTH($B1307)/3,0)</f>
        <v>2</v>
      </c>
      <c r="G1307" s="2" t="s">
        <v>727</v>
      </c>
      <c r="H1307" s="2" t="s">
        <v>728</v>
      </c>
      <c r="I1307" s="2" t="s">
        <v>33</v>
      </c>
      <c r="J1307" s="2" t="s">
        <v>59</v>
      </c>
      <c r="K1307" s="2" t="s">
        <v>210</v>
      </c>
      <c r="L1307" s="2" t="s">
        <v>211</v>
      </c>
      <c r="M1307" s="2" t="s">
        <v>142</v>
      </c>
      <c r="N1307" s="2" t="s">
        <v>51</v>
      </c>
      <c r="O1307" s="2" t="s">
        <v>114</v>
      </c>
      <c r="P1307" s="2" t="s">
        <v>115</v>
      </c>
      <c r="Q1307" s="2" t="s">
        <v>530</v>
      </c>
      <c r="R1307" s="6" t="n">
        <v>1</v>
      </c>
      <c r="S1307" s="7" t="n">
        <v>147.45</v>
      </c>
      <c r="T1307" s="7" t="n">
        <f aca="false">$R1307*$S1307</f>
        <v>147.45</v>
      </c>
      <c r="U1307" s="8" t="n">
        <v>0.08</v>
      </c>
      <c r="V1307" s="7" t="n">
        <f aca="false">$T1307*$U1307</f>
        <v>11.796</v>
      </c>
      <c r="W1307" s="7" t="n">
        <f aca="false">$T1307-$V1307</f>
        <v>135.654</v>
      </c>
      <c r="X1307" s="7" t="n">
        <v>73.57</v>
      </c>
      <c r="Y1307" s="7" t="n">
        <f aca="false">$R1307*$X1307</f>
        <v>73.57</v>
      </c>
      <c r="Z1307" s="7" t="n">
        <f aca="false">$W1307-$Y1307</f>
        <v>62.084</v>
      </c>
      <c r="AA1307" s="8" t="n">
        <f aca="false">IFERROR($Z1307/$W1307,0)</f>
        <v>0.457664351954237</v>
      </c>
      <c r="AB1307" s="2" t="s">
        <v>85</v>
      </c>
      <c r="AC1307" s="2" t="s">
        <v>43</v>
      </c>
    </row>
    <row r="1308" customFormat="false" ht="15" hidden="false" customHeight="false" outlineLevel="0" collapsed="false">
      <c r="A1308" s="2" t="s">
        <v>2283</v>
      </c>
      <c r="B1308" s="3" t="n">
        <v>45424</v>
      </c>
      <c r="C1308" s="4" t="n">
        <f aca="false">YEAR($B1308)</f>
        <v>2024</v>
      </c>
      <c r="D1308" s="4" t="n">
        <f aca="false">MONTH($B1308)</f>
        <v>5</v>
      </c>
      <c r="E1308" s="2" t="s">
        <v>2097</v>
      </c>
      <c r="F1308" s="5" t="n">
        <f aca="false">ROUNDUP(MONTH($B1308)/3,0)</f>
        <v>2</v>
      </c>
      <c r="G1308" s="2" t="s">
        <v>2284</v>
      </c>
      <c r="H1308" s="2" t="s">
        <v>2285</v>
      </c>
      <c r="I1308" s="2" t="s">
        <v>33</v>
      </c>
      <c r="J1308" s="2" t="s">
        <v>47</v>
      </c>
      <c r="K1308" s="2" t="s">
        <v>48</v>
      </c>
      <c r="L1308" s="2" t="s">
        <v>155</v>
      </c>
      <c r="M1308" s="2" t="s">
        <v>50</v>
      </c>
      <c r="N1308" s="2" t="s">
        <v>63</v>
      </c>
      <c r="O1308" s="2" t="s">
        <v>114</v>
      </c>
      <c r="P1308" s="2" t="s">
        <v>234</v>
      </c>
      <c r="Q1308" s="2" t="s">
        <v>276</v>
      </c>
      <c r="R1308" s="6" t="n">
        <v>1</v>
      </c>
      <c r="S1308" s="7" t="n">
        <v>201.59</v>
      </c>
      <c r="T1308" s="7" t="n">
        <f aca="false">$R1308*$S1308</f>
        <v>201.59</v>
      </c>
      <c r="U1308" s="8" t="n">
        <v>0</v>
      </c>
      <c r="V1308" s="7" t="n">
        <f aca="false">$T1308*$U1308</f>
        <v>0</v>
      </c>
      <c r="W1308" s="7" t="n">
        <f aca="false">$T1308-$V1308</f>
        <v>201.59</v>
      </c>
      <c r="X1308" s="7" t="n">
        <v>104.52</v>
      </c>
      <c r="Y1308" s="7" t="n">
        <f aca="false">$R1308*$X1308</f>
        <v>104.52</v>
      </c>
      <c r="Z1308" s="7" t="n">
        <f aca="false">$W1308-$Y1308</f>
        <v>97.07</v>
      </c>
      <c r="AA1308" s="8" t="n">
        <f aca="false">IFERROR($Z1308/$W1308,0)</f>
        <v>0.481521900887941</v>
      </c>
      <c r="AB1308" s="2" t="s">
        <v>85</v>
      </c>
      <c r="AC1308" s="2" t="s">
        <v>43</v>
      </c>
    </row>
    <row r="1309" customFormat="false" ht="15" hidden="false" customHeight="false" outlineLevel="0" collapsed="false">
      <c r="A1309" s="2" t="s">
        <v>2286</v>
      </c>
      <c r="B1309" s="3" t="n">
        <v>45424</v>
      </c>
      <c r="C1309" s="4" t="n">
        <f aca="false">YEAR($B1309)</f>
        <v>2024</v>
      </c>
      <c r="D1309" s="4" t="n">
        <f aca="false">MONTH($B1309)</f>
        <v>5</v>
      </c>
      <c r="E1309" s="2" t="s">
        <v>2097</v>
      </c>
      <c r="F1309" s="5" t="n">
        <f aca="false">ROUNDUP(MONTH($B1309)/3,0)</f>
        <v>2</v>
      </c>
      <c r="G1309" s="2" t="s">
        <v>848</v>
      </c>
      <c r="H1309" s="2" t="s">
        <v>849</v>
      </c>
      <c r="I1309" s="2" t="s">
        <v>33</v>
      </c>
      <c r="J1309" s="2" t="s">
        <v>47</v>
      </c>
      <c r="K1309" s="2" t="s">
        <v>48</v>
      </c>
      <c r="L1309" s="2" t="s">
        <v>155</v>
      </c>
      <c r="M1309" s="2" t="s">
        <v>50</v>
      </c>
      <c r="N1309" s="2" t="s">
        <v>151</v>
      </c>
      <c r="O1309" s="2" t="s">
        <v>114</v>
      </c>
      <c r="P1309" s="2" t="s">
        <v>115</v>
      </c>
      <c r="Q1309" s="2" t="s">
        <v>530</v>
      </c>
      <c r="R1309" s="6" t="n">
        <v>1</v>
      </c>
      <c r="S1309" s="7" t="n">
        <v>154.2</v>
      </c>
      <c r="T1309" s="7" t="n">
        <f aca="false">$R1309*$S1309</f>
        <v>154.2</v>
      </c>
      <c r="U1309" s="8" t="n">
        <v>0.03</v>
      </c>
      <c r="V1309" s="7" t="n">
        <f aca="false">$T1309*$U1309</f>
        <v>4.626</v>
      </c>
      <c r="W1309" s="7" t="n">
        <f aca="false">$T1309-$V1309</f>
        <v>149.574</v>
      </c>
      <c r="X1309" s="7" t="n">
        <v>66.07</v>
      </c>
      <c r="Y1309" s="7" t="n">
        <f aca="false">$R1309*$X1309</f>
        <v>66.07</v>
      </c>
      <c r="Z1309" s="7" t="n">
        <f aca="false">$W1309-$Y1309</f>
        <v>83.504</v>
      </c>
      <c r="AA1309" s="8" t="n">
        <f aca="false">IFERROR($Z1309/$W1309,0)</f>
        <v>0.558278845253854</v>
      </c>
      <c r="AB1309" s="2" t="s">
        <v>85</v>
      </c>
      <c r="AC1309" s="2" t="s">
        <v>43</v>
      </c>
    </row>
    <row r="1310" customFormat="false" ht="15" hidden="false" customHeight="false" outlineLevel="0" collapsed="false">
      <c r="A1310" s="2" t="s">
        <v>2287</v>
      </c>
      <c r="B1310" s="3" t="n">
        <v>45424</v>
      </c>
      <c r="C1310" s="4" t="n">
        <f aca="false">YEAR($B1310)</f>
        <v>2024</v>
      </c>
      <c r="D1310" s="4" t="n">
        <f aca="false">MONTH($B1310)</f>
        <v>5</v>
      </c>
      <c r="E1310" s="2" t="s">
        <v>2097</v>
      </c>
      <c r="F1310" s="5" t="n">
        <f aca="false">ROUNDUP(MONTH($B1310)/3,0)</f>
        <v>2</v>
      </c>
      <c r="G1310" s="2" t="s">
        <v>2239</v>
      </c>
      <c r="H1310" s="2" t="s">
        <v>195</v>
      </c>
      <c r="I1310" s="2" t="s">
        <v>33</v>
      </c>
      <c r="J1310" s="2" t="s">
        <v>59</v>
      </c>
      <c r="K1310" s="2" t="s">
        <v>71</v>
      </c>
      <c r="L1310" s="2" t="s">
        <v>72</v>
      </c>
      <c r="M1310" s="2" t="s">
        <v>142</v>
      </c>
      <c r="N1310" s="2" t="s">
        <v>51</v>
      </c>
      <c r="O1310" s="2" t="s">
        <v>64</v>
      </c>
      <c r="P1310" s="2" t="s">
        <v>342</v>
      </c>
      <c r="Q1310" s="2" t="s">
        <v>343</v>
      </c>
      <c r="R1310" s="6" t="n">
        <v>3</v>
      </c>
      <c r="S1310" s="7" t="n">
        <v>1784.25</v>
      </c>
      <c r="T1310" s="7" t="n">
        <f aca="false">$R1310*$S1310</f>
        <v>5352.75</v>
      </c>
      <c r="U1310" s="8" t="n">
        <v>0.1</v>
      </c>
      <c r="V1310" s="7" t="n">
        <f aca="false">$T1310*$U1310</f>
        <v>535.275</v>
      </c>
      <c r="W1310" s="7" t="n">
        <f aca="false">$T1310-$V1310</f>
        <v>4817.475</v>
      </c>
      <c r="X1310" s="7" t="n">
        <v>1454.35</v>
      </c>
      <c r="Y1310" s="7" t="n">
        <f aca="false">$R1310*$X1310</f>
        <v>4363.05</v>
      </c>
      <c r="Z1310" s="7" t="n">
        <f aca="false">$W1310-$Y1310</f>
        <v>454.425000000001</v>
      </c>
      <c r="AA1310" s="8" t="n">
        <f aca="false">IFERROR($Z1310/$W1310,0)</f>
        <v>0.0943284604486793</v>
      </c>
      <c r="AB1310" s="2" t="s">
        <v>85</v>
      </c>
      <c r="AC1310" s="2" t="s">
        <v>43</v>
      </c>
    </row>
    <row r="1311" customFormat="false" ht="15" hidden="false" customHeight="false" outlineLevel="0" collapsed="false">
      <c r="A1311" s="2" t="s">
        <v>2288</v>
      </c>
      <c r="B1311" s="3" t="n">
        <v>45424</v>
      </c>
      <c r="C1311" s="4" t="n">
        <f aca="false">YEAR($B1311)</f>
        <v>2024</v>
      </c>
      <c r="D1311" s="4" t="n">
        <f aca="false">MONTH($B1311)</f>
        <v>5</v>
      </c>
      <c r="E1311" s="2" t="s">
        <v>2097</v>
      </c>
      <c r="F1311" s="5" t="n">
        <f aca="false">ROUNDUP(MONTH($B1311)/3,0)</f>
        <v>2</v>
      </c>
      <c r="G1311" s="2" t="s">
        <v>87</v>
      </c>
      <c r="H1311" s="2" t="s">
        <v>88</v>
      </c>
      <c r="I1311" s="2" t="s">
        <v>33</v>
      </c>
      <c r="J1311" s="2" t="s">
        <v>89</v>
      </c>
      <c r="K1311" s="2" t="s">
        <v>90</v>
      </c>
      <c r="L1311" s="2" t="s">
        <v>91</v>
      </c>
      <c r="M1311" s="2" t="s">
        <v>99</v>
      </c>
      <c r="N1311" s="2" t="s">
        <v>73</v>
      </c>
      <c r="O1311" s="2" t="s">
        <v>52</v>
      </c>
      <c r="P1311" s="2" t="s">
        <v>126</v>
      </c>
      <c r="Q1311" s="2" t="s">
        <v>127</v>
      </c>
      <c r="R1311" s="6" t="n">
        <v>1</v>
      </c>
      <c r="S1311" s="7" t="n">
        <v>1064.79</v>
      </c>
      <c r="T1311" s="7" t="n">
        <f aca="false">$R1311*$S1311</f>
        <v>1064.79</v>
      </c>
      <c r="U1311" s="8" t="n">
        <v>0</v>
      </c>
      <c r="V1311" s="7" t="n">
        <f aca="false">$T1311*$U1311</f>
        <v>0</v>
      </c>
      <c r="W1311" s="7" t="n">
        <f aca="false">$T1311-$V1311</f>
        <v>1064.79</v>
      </c>
      <c r="X1311" s="7" t="n">
        <v>772.28</v>
      </c>
      <c r="Y1311" s="7" t="n">
        <f aca="false">$R1311*$X1311</f>
        <v>772.28</v>
      </c>
      <c r="Z1311" s="7" t="n">
        <f aca="false">$W1311-$Y1311</f>
        <v>292.51</v>
      </c>
      <c r="AA1311" s="8" t="n">
        <f aca="false">IFERROR($Z1311/$W1311,0)</f>
        <v>0.274711445449337</v>
      </c>
      <c r="AB1311" s="2" t="s">
        <v>67</v>
      </c>
      <c r="AC1311" s="2" t="s">
        <v>43</v>
      </c>
    </row>
    <row r="1312" customFormat="false" ht="15" hidden="false" customHeight="false" outlineLevel="0" collapsed="false">
      <c r="A1312" s="2" t="s">
        <v>2289</v>
      </c>
      <c r="B1312" s="3" t="n">
        <v>45424</v>
      </c>
      <c r="C1312" s="4" t="n">
        <f aca="false">YEAR($B1312)</f>
        <v>2024</v>
      </c>
      <c r="D1312" s="4" t="n">
        <f aca="false">MONTH($B1312)</f>
        <v>5</v>
      </c>
      <c r="E1312" s="2" t="s">
        <v>2097</v>
      </c>
      <c r="F1312" s="5" t="n">
        <f aca="false">ROUNDUP(MONTH($B1312)/3,0)</f>
        <v>2</v>
      </c>
      <c r="G1312" s="2" t="s">
        <v>225</v>
      </c>
      <c r="H1312" s="2" t="s">
        <v>226</v>
      </c>
      <c r="I1312" s="2" t="s">
        <v>33</v>
      </c>
      <c r="J1312" s="2" t="s">
        <v>59</v>
      </c>
      <c r="K1312" s="2" t="s">
        <v>71</v>
      </c>
      <c r="L1312" s="2" t="s">
        <v>72</v>
      </c>
      <c r="M1312" s="2" t="s">
        <v>62</v>
      </c>
      <c r="N1312" s="2" t="s">
        <v>63</v>
      </c>
      <c r="O1312" s="2" t="s">
        <v>114</v>
      </c>
      <c r="P1312" s="2" t="s">
        <v>119</v>
      </c>
      <c r="Q1312" s="2" t="s">
        <v>308</v>
      </c>
      <c r="R1312" s="6" t="n">
        <v>3</v>
      </c>
      <c r="S1312" s="7" t="n">
        <v>321.2</v>
      </c>
      <c r="T1312" s="7" t="n">
        <f aca="false">$R1312*$S1312</f>
        <v>963.6</v>
      </c>
      <c r="U1312" s="8" t="n">
        <v>0.05</v>
      </c>
      <c r="V1312" s="7" t="n">
        <f aca="false">$T1312*$U1312</f>
        <v>48.18</v>
      </c>
      <c r="W1312" s="7" t="n">
        <f aca="false">$T1312-$V1312</f>
        <v>915.42</v>
      </c>
      <c r="X1312" s="7" t="n">
        <v>171.5</v>
      </c>
      <c r="Y1312" s="7" t="n">
        <f aca="false">$R1312*$X1312</f>
        <v>514.5</v>
      </c>
      <c r="Z1312" s="7" t="n">
        <f aca="false">$W1312-$Y1312</f>
        <v>400.92</v>
      </c>
      <c r="AA1312" s="8" t="n">
        <f aca="false">IFERROR($Z1312/$W1312,0)</f>
        <v>0.437962902274366</v>
      </c>
      <c r="AB1312" s="2" t="s">
        <v>42</v>
      </c>
      <c r="AC1312" s="2" t="s">
        <v>43</v>
      </c>
    </row>
    <row r="1313" customFormat="false" ht="15" hidden="false" customHeight="false" outlineLevel="0" collapsed="false">
      <c r="A1313" s="2" t="s">
        <v>2290</v>
      </c>
      <c r="B1313" s="3" t="n">
        <v>45425</v>
      </c>
      <c r="C1313" s="4" t="n">
        <f aca="false">YEAR($B1313)</f>
        <v>2024</v>
      </c>
      <c r="D1313" s="4" t="n">
        <f aca="false">MONTH($B1313)</f>
        <v>5</v>
      </c>
      <c r="E1313" s="2" t="s">
        <v>2097</v>
      </c>
      <c r="F1313" s="5" t="n">
        <f aca="false">ROUNDUP(MONTH($B1313)/3,0)</f>
        <v>2</v>
      </c>
      <c r="G1313" s="2" t="s">
        <v>482</v>
      </c>
      <c r="H1313" s="2" t="s">
        <v>483</v>
      </c>
      <c r="I1313" s="2" t="s">
        <v>33</v>
      </c>
      <c r="J1313" s="2" t="s">
        <v>147</v>
      </c>
      <c r="K1313" s="2" t="s">
        <v>397</v>
      </c>
      <c r="L1313" s="2" t="s">
        <v>398</v>
      </c>
      <c r="M1313" s="2" t="s">
        <v>217</v>
      </c>
      <c r="N1313" s="2" t="s">
        <v>51</v>
      </c>
      <c r="O1313" s="2" t="s">
        <v>39</v>
      </c>
      <c r="P1313" s="2" t="s">
        <v>40</v>
      </c>
      <c r="Q1313" s="2" t="s">
        <v>41</v>
      </c>
      <c r="R1313" s="6" t="n">
        <v>3</v>
      </c>
      <c r="S1313" s="7" t="n">
        <v>442.76</v>
      </c>
      <c r="T1313" s="7" t="n">
        <f aca="false">$R1313*$S1313</f>
        <v>1328.28</v>
      </c>
      <c r="U1313" s="8" t="n">
        <v>0</v>
      </c>
      <c r="V1313" s="7" t="n">
        <f aca="false">$T1313*$U1313</f>
        <v>0</v>
      </c>
      <c r="W1313" s="7" t="n">
        <f aca="false">$T1313-$V1313</f>
        <v>1328.28</v>
      </c>
      <c r="X1313" s="7" t="n">
        <v>260.94</v>
      </c>
      <c r="Y1313" s="7" t="n">
        <f aca="false">$R1313*$X1313</f>
        <v>782.82</v>
      </c>
      <c r="Z1313" s="7" t="n">
        <f aca="false">$W1313-$Y1313</f>
        <v>545.46</v>
      </c>
      <c r="AA1313" s="8" t="n">
        <f aca="false">IFERROR($Z1313/$W1313,0)</f>
        <v>0.410651368687325</v>
      </c>
      <c r="AB1313" s="2" t="s">
        <v>85</v>
      </c>
      <c r="AC1313" s="2" t="s">
        <v>43</v>
      </c>
    </row>
    <row r="1314" customFormat="false" ht="15" hidden="false" customHeight="false" outlineLevel="0" collapsed="false">
      <c r="A1314" s="2" t="s">
        <v>2291</v>
      </c>
      <c r="B1314" s="3" t="n">
        <v>45425</v>
      </c>
      <c r="C1314" s="4" t="n">
        <f aca="false">YEAR($B1314)</f>
        <v>2024</v>
      </c>
      <c r="D1314" s="4" t="n">
        <f aca="false">MONTH($B1314)</f>
        <v>5</v>
      </c>
      <c r="E1314" s="2" t="s">
        <v>2097</v>
      </c>
      <c r="F1314" s="5" t="n">
        <f aca="false">ROUNDUP(MONTH($B1314)/3,0)</f>
        <v>2</v>
      </c>
      <c r="G1314" s="2" t="s">
        <v>1987</v>
      </c>
      <c r="H1314" s="2" t="s">
        <v>1988</v>
      </c>
      <c r="I1314" s="2" t="s">
        <v>33</v>
      </c>
      <c r="J1314" s="2" t="s">
        <v>34</v>
      </c>
      <c r="K1314" s="2" t="s">
        <v>35</v>
      </c>
      <c r="L1314" s="2" t="s">
        <v>36</v>
      </c>
      <c r="M1314" s="2" t="s">
        <v>37</v>
      </c>
      <c r="N1314" s="2" t="s">
        <v>51</v>
      </c>
      <c r="O1314" s="2" t="s">
        <v>171</v>
      </c>
      <c r="P1314" s="2" t="s">
        <v>180</v>
      </c>
      <c r="Q1314" s="2" t="s">
        <v>449</v>
      </c>
      <c r="R1314" s="6" t="n">
        <v>1</v>
      </c>
      <c r="S1314" s="7" t="n">
        <v>826.56</v>
      </c>
      <c r="T1314" s="7" t="n">
        <f aca="false">$R1314*$S1314</f>
        <v>826.56</v>
      </c>
      <c r="U1314" s="8" t="n">
        <v>0.15</v>
      </c>
      <c r="V1314" s="7" t="n">
        <f aca="false">$T1314*$U1314</f>
        <v>123.984</v>
      </c>
      <c r="W1314" s="7" t="n">
        <f aca="false">$T1314-$V1314</f>
        <v>702.576</v>
      </c>
      <c r="X1314" s="7" t="n">
        <v>554.25</v>
      </c>
      <c r="Y1314" s="7" t="n">
        <f aca="false">$R1314*$X1314</f>
        <v>554.25</v>
      </c>
      <c r="Z1314" s="7" t="n">
        <f aca="false">$W1314-$Y1314</f>
        <v>148.326</v>
      </c>
      <c r="AA1314" s="8" t="n">
        <f aca="false">IFERROR($Z1314/$W1314,0)</f>
        <v>0.21111737377878</v>
      </c>
      <c r="AB1314" s="2" t="s">
        <v>76</v>
      </c>
      <c r="AC1314" s="2" t="s">
        <v>43</v>
      </c>
    </row>
    <row r="1315" customFormat="false" ht="15" hidden="false" customHeight="false" outlineLevel="0" collapsed="false">
      <c r="A1315" s="2" t="s">
        <v>2292</v>
      </c>
      <c r="B1315" s="3" t="n">
        <v>45425</v>
      </c>
      <c r="C1315" s="4" t="n">
        <f aca="false">YEAR($B1315)</f>
        <v>2024</v>
      </c>
      <c r="D1315" s="4" t="n">
        <f aca="false">MONTH($B1315)</f>
        <v>5</v>
      </c>
      <c r="E1315" s="2" t="s">
        <v>2097</v>
      </c>
      <c r="F1315" s="5" t="n">
        <f aca="false">ROUNDUP(MONTH($B1315)/3,0)</f>
        <v>2</v>
      </c>
      <c r="G1315" s="2" t="s">
        <v>2293</v>
      </c>
      <c r="H1315" s="2" t="s">
        <v>742</v>
      </c>
      <c r="I1315" s="2" t="s">
        <v>104</v>
      </c>
      <c r="J1315" s="2" t="s">
        <v>47</v>
      </c>
      <c r="K1315" s="2" t="s">
        <v>185</v>
      </c>
      <c r="L1315" s="2" t="s">
        <v>186</v>
      </c>
      <c r="M1315" s="2" t="s">
        <v>105</v>
      </c>
      <c r="N1315" s="2" t="s">
        <v>51</v>
      </c>
      <c r="O1315" s="2" t="s">
        <v>64</v>
      </c>
      <c r="P1315" s="2" t="s">
        <v>65</v>
      </c>
      <c r="Q1315" s="2" t="s">
        <v>66</v>
      </c>
      <c r="R1315" s="6" t="n">
        <v>5</v>
      </c>
      <c r="S1315" s="7" t="n">
        <v>7810.07</v>
      </c>
      <c r="T1315" s="7" t="n">
        <f aca="false">$R1315*$S1315</f>
        <v>39050.35</v>
      </c>
      <c r="U1315" s="8" t="n">
        <v>0.1</v>
      </c>
      <c r="V1315" s="7" t="n">
        <f aca="false">$T1315*$U1315</f>
        <v>3905.035</v>
      </c>
      <c r="W1315" s="7" t="n">
        <f aca="false">$T1315-$V1315</f>
        <v>35145.315</v>
      </c>
      <c r="X1315" s="7" t="n">
        <v>5766.11</v>
      </c>
      <c r="Y1315" s="7" t="n">
        <f aca="false">$R1315*$X1315</f>
        <v>28830.55</v>
      </c>
      <c r="Z1315" s="7" t="n">
        <f aca="false">$W1315-$Y1315</f>
        <v>6314.765</v>
      </c>
      <c r="AA1315" s="8" t="n">
        <f aca="false">IFERROR($Z1315/$W1315,0)</f>
        <v>0.179675868604393</v>
      </c>
      <c r="AB1315" s="2" t="s">
        <v>85</v>
      </c>
      <c r="AC1315" s="2" t="s">
        <v>43</v>
      </c>
    </row>
    <row r="1316" customFormat="false" ht="15" hidden="false" customHeight="false" outlineLevel="0" collapsed="false">
      <c r="A1316" s="2" t="s">
        <v>2294</v>
      </c>
      <c r="B1316" s="3" t="n">
        <v>45425</v>
      </c>
      <c r="C1316" s="4" t="n">
        <f aca="false">YEAR($B1316)</f>
        <v>2024</v>
      </c>
      <c r="D1316" s="4" t="n">
        <f aca="false">MONTH($B1316)</f>
        <v>5</v>
      </c>
      <c r="E1316" s="2" t="s">
        <v>2097</v>
      </c>
      <c r="F1316" s="5" t="n">
        <f aca="false">ROUNDUP(MONTH($B1316)/3,0)</f>
        <v>2</v>
      </c>
      <c r="G1316" s="2" t="s">
        <v>2295</v>
      </c>
      <c r="H1316" s="2" t="s">
        <v>2296</v>
      </c>
      <c r="I1316" s="2" t="s">
        <v>33</v>
      </c>
      <c r="J1316" s="2" t="s">
        <v>59</v>
      </c>
      <c r="K1316" s="2" t="s">
        <v>60</v>
      </c>
      <c r="L1316" s="2" t="s">
        <v>61</v>
      </c>
      <c r="M1316" s="2" t="s">
        <v>131</v>
      </c>
      <c r="N1316" s="2" t="s">
        <v>73</v>
      </c>
      <c r="O1316" s="2" t="s">
        <v>39</v>
      </c>
      <c r="P1316" s="2" t="s">
        <v>106</v>
      </c>
      <c r="Q1316" s="2" t="s">
        <v>143</v>
      </c>
      <c r="R1316" s="6" t="n">
        <v>3</v>
      </c>
      <c r="S1316" s="7" t="n">
        <v>781.93</v>
      </c>
      <c r="T1316" s="7" t="n">
        <f aca="false">$R1316*$S1316</f>
        <v>2345.79</v>
      </c>
      <c r="U1316" s="8" t="n">
        <v>0.08</v>
      </c>
      <c r="V1316" s="7" t="n">
        <f aca="false">$T1316*$U1316</f>
        <v>187.6632</v>
      </c>
      <c r="W1316" s="7" t="n">
        <f aca="false">$T1316-$V1316</f>
        <v>2158.1268</v>
      </c>
      <c r="X1316" s="7" t="n">
        <v>527.81</v>
      </c>
      <c r="Y1316" s="7" t="n">
        <f aca="false">$R1316*$X1316</f>
        <v>1583.43</v>
      </c>
      <c r="Z1316" s="7" t="n">
        <f aca="false">$W1316-$Y1316</f>
        <v>574.6968</v>
      </c>
      <c r="AA1316" s="8" t="n">
        <f aca="false">IFERROR($Z1316/$W1316,0)</f>
        <v>0.266294269641617</v>
      </c>
      <c r="AB1316" s="2" t="s">
        <v>76</v>
      </c>
      <c r="AC1316" s="2" t="s">
        <v>43</v>
      </c>
    </row>
    <row r="1317" customFormat="false" ht="15" hidden="false" customHeight="false" outlineLevel="0" collapsed="false">
      <c r="A1317" s="2" t="s">
        <v>2297</v>
      </c>
      <c r="B1317" s="3" t="n">
        <v>45425</v>
      </c>
      <c r="C1317" s="4" t="n">
        <f aca="false">YEAR($B1317)</f>
        <v>2024</v>
      </c>
      <c r="D1317" s="4" t="n">
        <f aca="false">MONTH($B1317)</f>
        <v>5</v>
      </c>
      <c r="E1317" s="2" t="s">
        <v>2097</v>
      </c>
      <c r="F1317" s="5" t="n">
        <f aca="false">ROUNDUP(MONTH($B1317)/3,0)</f>
        <v>2</v>
      </c>
      <c r="G1317" s="2" t="s">
        <v>727</v>
      </c>
      <c r="H1317" s="2" t="s">
        <v>728</v>
      </c>
      <c r="I1317" s="2" t="s">
        <v>33</v>
      </c>
      <c r="J1317" s="2" t="s">
        <v>59</v>
      </c>
      <c r="K1317" s="2" t="s">
        <v>210</v>
      </c>
      <c r="L1317" s="2" t="s">
        <v>211</v>
      </c>
      <c r="M1317" s="2" t="s">
        <v>142</v>
      </c>
      <c r="N1317" s="2" t="s">
        <v>51</v>
      </c>
      <c r="O1317" s="2" t="s">
        <v>171</v>
      </c>
      <c r="P1317" s="2" t="s">
        <v>172</v>
      </c>
      <c r="Q1317" s="2" t="s">
        <v>244</v>
      </c>
      <c r="R1317" s="6" t="n">
        <v>2</v>
      </c>
      <c r="S1317" s="7" t="n">
        <v>2914.05</v>
      </c>
      <c r="T1317" s="7" t="n">
        <f aca="false">$R1317*$S1317</f>
        <v>5828.1</v>
      </c>
      <c r="U1317" s="8" t="n">
        <v>0</v>
      </c>
      <c r="V1317" s="7" t="n">
        <f aca="false">$T1317*$U1317</f>
        <v>0</v>
      </c>
      <c r="W1317" s="7" t="n">
        <f aca="false">$T1317-$V1317</f>
        <v>5828.1</v>
      </c>
      <c r="X1317" s="7" t="n">
        <v>2012.54</v>
      </c>
      <c r="Y1317" s="7" t="n">
        <f aca="false">$R1317*$X1317</f>
        <v>4025.08</v>
      </c>
      <c r="Z1317" s="7" t="n">
        <f aca="false">$W1317-$Y1317</f>
        <v>1803.02</v>
      </c>
      <c r="AA1317" s="8" t="n">
        <f aca="false">IFERROR($Z1317/$W1317,0)</f>
        <v>0.309366688972392</v>
      </c>
      <c r="AB1317" s="2" t="s">
        <v>85</v>
      </c>
      <c r="AC1317" s="2" t="s">
        <v>43</v>
      </c>
    </row>
    <row r="1318" customFormat="false" ht="15" hidden="false" customHeight="false" outlineLevel="0" collapsed="false">
      <c r="A1318" s="2" t="s">
        <v>2298</v>
      </c>
      <c r="B1318" s="3" t="n">
        <v>45425</v>
      </c>
      <c r="C1318" s="4" t="n">
        <f aca="false">YEAR($B1318)</f>
        <v>2024</v>
      </c>
      <c r="D1318" s="4" t="n">
        <f aca="false">MONTH($B1318)</f>
        <v>5</v>
      </c>
      <c r="E1318" s="2" t="s">
        <v>2097</v>
      </c>
      <c r="F1318" s="5" t="n">
        <f aca="false">ROUNDUP(MONTH($B1318)/3,0)</f>
        <v>2</v>
      </c>
      <c r="G1318" s="2" t="s">
        <v>133</v>
      </c>
      <c r="H1318" s="2" t="s">
        <v>134</v>
      </c>
      <c r="I1318" s="2" t="s">
        <v>33</v>
      </c>
      <c r="J1318" s="2" t="s">
        <v>89</v>
      </c>
      <c r="K1318" s="2" t="s">
        <v>124</v>
      </c>
      <c r="L1318" s="2" t="s">
        <v>125</v>
      </c>
      <c r="M1318" s="2" t="s">
        <v>92</v>
      </c>
      <c r="N1318" s="2" t="s">
        <v>38</v>
      </c>
      <c r="O1318" s="2" t="s">
        <v>52</v>
      </c>
      <c r="P1318" s="2" t="s">
        <v>53</v>
      </c>
      <c r="Q1318" s="2" t="s">
        <v>363</v>
      </c>
      <c r="R1318" s="6" t="n">
        <v>3</v>
      </c>
      <c r="S1318" s="7" t="n">
        <v>4806.17</v>
      </c>
      <c r="T1318" s="7" t="n">
        <f aca="false">$R1318*$S1318</f>
        <v>14418.51</v>
      </c>
      <c r="U1318" s="8" t="n">
        <v>0.05</v>
      </c>
      <c r="V1318" s="7" t="n">
        <f aca="false">$T1318*$U1318</f>
        <v>720.9255</v>
      </c>
      <c r="W1318" s="7" t="n">
        <f aca="false">$T1318-$V1318</f>
        <v>13697.5845</v>
      </c>
      <c r="X1318" s="7" t="n">
        <v>3588.57</v>
      </c>
      <c r="Y1318" s="7" t="n">
        <f aca="false">$R1318*$X1318</f>
        <v>10765.71</v>
      </c>
      <c r="Z1318" s="7" t="n">
        <f aca="false">$W1318-$Y1318</f>
        <v>2931.8745</v>
      </c>
      <c r="AA1318" s="8" t="n">
        <f aca="false">IFERROR($Z1318/$W1318,0)</f>
        <v>0.214043176736745</v>
      </c>
      <c r="AB1318" s="2" t="s">
        <v>42</v>
      </c>
      <c r="AC1318" s="2" t="s">
        <v>93</v>
      </c>
    </row>
    <row r="1319" customFormat="false" ht="15" hidden="false" customHeight="false" outlineLevel="0" collapsed="false">
      <c r="A1319" s="2" t="s">
        <v>2299</v>
      </c>
      <c r="B1319" s="3" t="n">
        <v>45425</v>
      </c>
      <c r="C1319" s="4" t="n">
        <f aca="false">YEAR($B1319)</f>
        <v>2024</v>
      </c>
      <c r="D1319" s="4" t="n">
        <f aca="false">MONTH($B1319)</f>
        <v>5</v>
      </c>
      <c r="E1319" s="2" t="s">
        <v>2097</v>
      </c>
      <c r="F1319" s="5" t="n">
        <f aca="false">ROUNDUP(MONTH($B1319)/3,0)</f>
        <v>2</v>
      </c>
      <c r="G1319" s="2" t="s">
        <v>1679</v>
      </c>
      <c r="H1319" s="2" t="s">
        <v>526</v>
      </c>
      <c r="I1319" s="2" t="s">
        <v>33</v>
      </c>
      <c r="J1319" s="2" t="s">
        <v>47</v>
      </c>
      <c r="K1319" s="2" t="s">
        <v>196</v>
      </c>
      <c r="L1319" s="2" t="s">
        <v>197</v>
      </c>
      <c r="M1319" s="2" t="s">
        <v>105</v>
      </c>
      <c r="N1319" s="2" t="s">
        <v>73</v>
      </c>
      <c r="O1319" s="2" t="s">
        <v>64</v>
      </c>
      <c r="P1319" s="2" t="s">
        <v>65</v>
      </c>
      <c r="Q1319" s="2" t="s">
        <v>66</v>
      </c>
      <c r="R1319" s="6" t="n">
        <v>3</v>
      </c>
      <c r="S1319" s="7" t="n">
        <v>7468.31</v>
      </c>
      <c r="T1319" s="7" t="n">
        <f aca="false">$R1319*$S1319</f>
        <v>22404.93</v>
      </c>
      <c r="U1319" s="8" t="n">
        <v>0</v>
      </c>
      <c r="V1319" s="7" t="n">
        <f aca="false">$T1319*$U1319</f>
        <v>0</v>
      </c>
      <c r="W1319" s="7" t="n">
        <f aca="false">$T1319-$V1319</f>
        <v>22404.93</v>
      </c>
      <c r="X1319" s="7" t="n">
        <v>5749.88</v>
      </c>
      <c r="Y1319" s="7" t="n">
        <f aca="false">$R1319*$X1319</f>
        <v>17249.64</v>
      </c>
      <c r="Z1319" s="7" t="n">
        <f aca="false">$W1319-$Y1319</f>
        <v>5155.29</v>
      </c>
      <c r="AA1319" s="8" t="n">
        <f aca="false">IFERROR($Z1319/$W1319,0)</f>
        <v>0.230096233284371</v>
      </c>
      <c r="AB1319" s="2" t="s">
        <v>42</v>
      </c>
      <c r="AC1319" s="2" t="s">
        <v>43</v>
      </c>
    </row>
    <row r="1320" customFormat="false" ht="15" hidden="false" customHeight="false" outlineLevel="0" collapsed="false">
      <c r="A1320" s="2" t="s">
        <v>2300</v>
      </c>
      <c r="B1320" s="3" t="n">
        <v>45425</v>
      </c>
      <c r="C1320" s="4" t="n">
        <f aca="false">YEAR($B1320)</f>
        <v>2024</v>
      </c>
      <c r="D1320" s="4" t="n">
        <f aca="false">MONTH($B1320)</f>
        <v>5</v>
      </c>
      <c r="E1320" s="2" t="s">
        <v>2097</v>
      </c>
      <c r="F1320" s="5" t="n">
        <f aca="false">ROUNDUP(MONTH($B1320)/3,0)</f>
        <v>2</v>
      </c>
      <c r="G1320" s="2" t="s">
        <v>1768</v>
      </c>
      <c r="H1320" s="2" t="s">
        <v>650</v>
      </c>
      <c r="I1320" s="2" t="s">
        <v>177</v>
      </c>
      <c r="J1320" s="2" t="s">
        <v>89</v>
      </c>
      <c r="K1320" s="2" t="s">
        <v>97</v>
      </c>
      <c r="L1320" s="2" t="s">
        <v>98</v>
      </c>
      <c r="M1320" s="2" t="s">
        <v>135</v>
      </c>
      <c r="N1320" s="2" t="s">
        <v>63</v>
      </c>
      <c r="O1320" s="2" t="s">
        <v>64</v>
      </c>
      <c r="P1320" s="2" t="s">
        <v>74</v>
      </c>
      <c r="Q1320" s="2" t="s">
        <v>542</v>
      </c>
      <c r="R1320" s="6" t="n">
        <v>8</v>
      </c>
      <c r="S1320" s="7" t="n">
        <v>888.14</v>
      </c>
      <c r="T1320" s="7" t="n">
        <f aca="false">$R1320*$S1320</f>
        <v>7105.12</v>
      </c>
      <c r="U1320" s="8" t="n">
        <v>0.22</v>
      </c>
      <c r="V1320" s="7" t="n">
        <f aca="false">$T1320*$U1320</f>
        <v>1563.1264</v>
      </c>
      <c r="W1320" s="7" t="n">
        <f aca="false">$T1320-$V1320</f>
        <v>5541.9936</v>
      </c>
      <c r="X1320" s="7" t="n">
        <v>727.1</v>
      </c>
      <c r="Y1320" s="7" t="n">
        <f aca="false">$R1320*$X1320</f>
        <v>5816.8</v>
      </c>
      <c r="Z1320" s="7" t="n">
        <f aca="false">$W1320-$Y1320</f>
        <v>-274.8064</v>
      </c>
      <c r="AA1320" s="8" t="n">
        <f aca="false">IFERROR($Z1320/$W1320,0)</f>
        <v>-0.0495861994499597</v>
      </c>
      <c r="AB1320" s="2" t="s">
        <v>42</v>
      </c>
      <c r="AC1320" s="2" t="s">
        <v>43</v>
      </c>
    </row>
    <row r="1321" customFormat="false" ht="15" hidden="false" customHeight="false" outlineLevel="0" collapsed="false">
      <c r="A1321" s="2" t="s">
        <v>2301</v>
      </c>
      <c r="B1321" s="3" t="n">
        <v>45425</v>
      </c>
      <c r="C1321" s="4" t="n">
        <f aca="false">YEAR($B1321)</f>
        <v>2024</v>
      </c>
      <c r="D1321" s="4" t="n">
        <f aca="false">MONTH($B1321)</f>
        <v>5</v>
      </c>
      <c r="E1321" s="2" t="s">
        <v>2097</v>
      </c>
      <c r="F1321" s="5" t="n">
        <f aca="false">ROUNDUP(MONTH($B1321)/3,0)</f>
        <v>2</v>
      </c>
      <c r="G1321" s="2" t="s">
        <v>45</v>
      </c>
      <c r="H1321" s="2" t="s">
        <v>46</v>
      </c>
      <c r="I1321" s="2" t="s">
        <v>33</v>
      </c>
      <c r="J1321" s="2" t="s">
        <v>47</v>
      </c>
      <c r="K1321" s="2" t="s">
        <v>48</v>
      </c>
      <c r="L1321" s="2" t="s">
        <v>49</v>
      </c>
      <c r="M1321" s="2" t="s">
        <v>50</v>
      </c>
      <c r="N1321" s="2" t="s">
        <v>38</v>
      </c>
      <c r="O1321" s="2" t="s">
        <v>171</v>
      </c>
      <c r="P1321" s="2" t="s">
        <v>204</v>
      </c>
      <c r="Q1321" s="2" t="s">
        <v>205</v>
      </c>
      <c r="R1321" s="6" t="n">
        <v>1</v>
      </c>
      <c r="S1321" s="7" t="n">
        <v>1110.11</v>
      </c>
      <c r="T1321" s="7" t="n">
        <f aca="false">$R1321*$S1321</f>
        <v>1110.11</v>
      </c>
      <c r="U1321" s="8" t="n">
        <v>0.15</v>
      </c>
      <c r="V1321" s="7" t="n">
        <f aca="false">$T1321*$U1321</f>
        <v>166.5165</v>
      </c>
      <c r="W1321" s="7" t="n">
        <f aca="false">$T1321-$V1321</f>
        <v>943.5935</v>
      </c>
      <c r="X1321" s="7" t="n">
        <v>749.92</v>
      </c>
      <c r="Y1321" s="7" t="n">
        <f aca="false">$R1321*$X1321</f>
        <v>749.92</v>
      </c>
      <c r="Z1321" s="7" t="n">
        <f aca="false">$W1321-$Y1321</f>
        <v>193.6735</v>
      </c>
      <c r="AA1321" s="8" t="n">
        <f aca="false">IFERROR($Z1321/$W1321,0)</f>
        <v>0.205250989965488</v>
      </c>
      <c r="AB1321" s="2" t="s">
        <v>67</v>
      </c>
      <c r="AC1321" s="2" t="s">
        <v>43</v>
      </c>
    </row>
    <row r="1322" customFormat="false" ht="15" hidden="false" customHeight="false" outlineLevel="0" collapsed="false">
      <c r="A1322" s="2" t="s">
        <v>2302</v>
      </c>
      <c r="B1322" s="3" t="n">
        <v>45425</v>
      </c>
      <c r="C1322" s="4" t="n">
        <f aca="false">YEAR($B1322)</f>
        <v>2024</v>
      </c>
      <c r="D1322" s="4" t="n">
        <f aca="false">MONTH($B1322)</f>
        <v>5</v>
      </c>
      <c r="E1322" s="2" t="s">
        <v>2097</v>
      </c>
      <c r="F1322" s="5" t="n">
        <f aca="false">ROUNDUP(MONTH($B1322)/3,0)</f>
        <v>2</v>
      </c>
      <c r="G1322" s="2" t="s">
        <v>737</v>
      </c>
      <c r="H1322" s="2" t="s">
        <v>738</v>
      </c>
      <c r="I1322" s="2" t="s">
        <v>33</v>
      </c>
      <c r="J1322" s="2" t="s">
        <v>47</v>
      </c>
      <c r="K1322" s="2" t="s">
        <v>48</v>
      </c>
      <c r="L1322" s="2" t="s">
        <v>155</v>
      </c>
      <c r="M1322" s="2" t="s">
        <v>50</v>
      </c>
      <c r="N1322" s="2" t="s">
        <v>51</v>
      </c>
      <c r="O1322" s="2" t="s">
        <v>114</v>
      </c>
      <c r="P1322" s="2" t="s">
        <v>234</v>
      </c>
      <c r="Q1322" s="2" t="s">
        <v>276</v>
      </c>
      <c r="R1322" s="6" t="n">
        <v>3</v>
      </c>
      <c r="S1322" s="7" t="n">
        <v>200.66</v>
      </c>
      <c r="T1322" s="7" t="n">
        <f aca="false">$R1322*$S1322</f>
        <v>601.98</v>
      </c>
      <c r="U1322" s="8" t="n">
        <v>0.08</v>
      </c>
      <c r="V1322" s="7" t="n">
        <f aca="false">$T1322*$U1322</f>
        <v>48.1584</v>
      </c>
      <c r="W1322" s="7" t="n">
        <f aca="false">$T1322-$V1322</f>
        <v>553.8216</v>
      </c>
      <c r="X1322" s="7" t="n">
        <v>107.47</v>
      </c>
      <c r="Y1322" s="7" t="n">
        <f aca="false">$R1322*$X1322</f>
        <v>322.41</v>
      </c>
      <c r="Z1322" s="7" t="n">
        <f aca="false">$W1322-$Y1322</f>
        <v>231.4116</v>
      </c>
      <c r="AA1322" s="8" t="n">
        <f aca="false">IFERROR($Z1322/$W1322,0)</f>
        <v>0.417845024462751</v>
      </c>
      <c r="AB1322" s="2" t="s">
        <v>42</v>
      </c>
      <c r="AC1322" s="2" t="s">
        <v>43</v>
      </c>
    </row>
    <row r="1323" customFormat="false" ht="15" hidden="false" customHeight="false" outlineLevel="0" collapsed="false">
      <c r="A1323" s="2" t="s">
        <v>2303</v>
      </c>
      <c r="B1323" s="3" t="n">
        <v>45425</v>
      </c>
      <c r="C1323" s="4" t="n">
        <f aca="false">YEAR($B1323)</f>
        <v>2024</v>
      </c>
      <c r="D1323" s="4" t="n">
        <f aca="false">MONTH($B1323)</f>
        <v>5</v>
      </c>
      <c r="E1323" s="2" t="s">
        <v>2097</v>
      </c>
      <c r="F1323" s="5" t="n">
        <f aca="false">ROUNDUP(MONTH($B1323)/3,0)</f>
        <v>2</v>
      </c>
      <c r="G1323" s="2" t="s">
        <v>379</v>
      </c>
      <c r="H1323" s="2" t="s">
        <v>380</v>
      </c>
      <c r="I1323" s="2" t="s">
        <v>33</v>
      </c>
      <c r="J1323" s="2" t="s">
        <v>34</v>
      </c>
      <c r="K1323" s="2" t="s">
        <v>242</v>
      </c>
      <c r="L1323" s="2" t="s">
        <v>243</v>
      </c>
      <c r="M1323" s="2" t="s">
        <v>37</v>
      </c>
      <c r="N1323" s="2" t="s">
        <v>73</v>
      </c>
      <c r="O1323" s="2" t="s">
        <v>52</v>
      </c>
      <c r="P1323" s="2" t="s">
        <v>83</v>
      </c>
      <c r="Q1323" s="2" t="s">
        <v>112</v>
      </c>
      <c r="R1323" s="6" t="n">
        <v>1</v>
      </c>
      <c r="S1323" s="7" t="n">
        <v>2416.25</v>
      </c>
      <c r="T1323" s="7" t="n">
        <f aca="false">$R1323*$S1323</f>
        <v>2416.25</v>
      </c>
      <c r="U1323" s="8" t="n">
        <v>0.05</v>
      </c>
      <c r="V1323" s="7" t="n">
        <f aca="false">$T1323*$U1323</f>
        <v>120.8125</v>
      </c>
      <c r="W1323" s="7" t="n">
        <f aca="false">$T1323-$V1323</f>
        <v>2295.4375</v>
      </c>
      <c r="X1323" s="7" t="n">
        <v>1863.85</v>
      </c>
      <c r="Y1323" s="7" t="n">
        <f aca="false">$R1323*$X1323</f>
        <v>1863.85</v>
      </c>
      <c r="Z1323" s="7" t="n">
        <f aca="false">$W1323-$Y1323</f>
        <v>431.5875</v>
      </c>
      <c r="AA1323" s="8" t="n">
        <f aca="false">IFERROR($Z1323/$W1323,0)</f>
        <v>0.188019713017671</v>
      </c>
      <c r="AB1323" s="2" t="s">
        <v>42</v>
      </c>
      <c r="AC1323" s="2" t="s">
        <v>43</v>
      </c>
    </row>
    <row r="1324" customFormat="false" ht="15" hidden="false" customHeight="false" outlineLevel="0" collapsed="false">
      <c r="A1324" s="2" t="s">
        <v>2304</v>
      </c>
      <c r="B1324" s="3" t="n">
        <v>45425</v>
      </c>
      <c r="C1324" s="4" t="n">
        <f aca="false">YEAR($B1324)</f>
        <v>2024</v>
      </c>
      <c r="D1324" s="4" t="n">
        <f aca="false">MONTH($B1324)</f>
        <v>5</v>
      </c>
      <c r="E1324" s="2" t="s">
        <v>2097</v>
      </c>
      <c r="F1324" s="5" t="n">
        <f aca="false">ROUNDUP(MONTH($B1324)/3,0)</f>
        <v>2</v>
      </c>
      <c r="G1324" s="2" t="s">
        <v>1261</v>
      </c>
      <c r="H1324" s="2" t="s">
        <v>901</v>
      </c>
      <c r="I1324" s="2" t="s">
        <v>33</v>
      </c>
      <c r="J1324" s="2" t="s">
        <v>59</v>
      </c>
      <c r="K1324" s="2" t="s">
        <v>210</v>
      </c>
      <c r="L1324" s="2" t="s">
        <v>211</v>
      </c>
      <c r="M1324" s="2" t="s">
        <v>131</v>
      </c>
      <c r="N1324" s="2" t="s">
        <v>51</v>
      </c>
      <c r="O1324" s="2" t="s">
        <v>64</v>
      </c>
      <c r="P1324" s="2" t="s">
        <v>342</v>
      </c>
      <c r="Q1324" s="2" t="s">
        <v>389</v>
      </c>
      <c r="R1324" s="6" t="n">
        <v>3</v>
      </c>
      <c r="S1324" s="7" t="n">
        <v>3425.93</v>
      </c>
      <c r="T1324" s="7" t="n">
        <f aca="false">$R1324*$S1324</f>
        <v>10277.79</v>
      </c>
      <c r="U1324" s="8" t="n">
        <v>0</v>
      </c>
      <c r="V1324" s="7" t="n">
        <f aca="false">$T1324*$U1324</f>
        <v>0</v>
      </c>
      <c r="W1324" s="7" t="n">
        <f aca="false">$T1324-$V1324</f>
        <v>10277.79</v>
      </c>
      <c r="X1324" s="7" t="n">
        <v>2738.86</v>
      </c>
      <c r="Y1324" s="7" t="n">
        <f aca="false">$R1324*$X1324</f>
        <v>8216.58</v>
      </c>
      <c r="Z1324" s="7" t="n">
        <f aca="false">$W1324-$Y1324</f>
        <v>2061.21</v>
      </c>
      <c r="AA1324" s="8" t="n">
        <f aca="false">IFERROR($Z1324/$W1324,0)</f>
        <v>0.200549923670361</v>
      </c>
      <c r="AB1324" s="2" t="s">
        <v>55</v>
      </c>
      <c r="AC1324" s="2" t="s">
        <v>43</v>
      </c>
    </row>
    <row r="1325" customFormat="false" ht="15" hidden="false" customHeight="false" outlineLevel="0" collapsed="false">
      <c r="A1325" s="2" t="s">
        <v>2305</v>
      </c>
      <c r="B1325" s="3" t="n">
        <v>45426</v>
      </c>
      <c r="C1325" s="4" t="n">
        <f aca="false">YEAR($B1325)</f>
        <v>2024</v>
      </c>
      <c r="D1325" s="4" t="n">
        <f aca="false">MONTH($B1325)</f>
        <v>5</v>
      </c>
      <c r="E1325" s="2" t="s">
        <v>2097</v>
      </c>
      <c r="F1325" s="5" t="n">
        <f aca="false">ROUNDUP(MONTH($B1325)/3,0)</f>
        <v>2</v>
      </c>
      <c r="G1325" s="2" t="s">
        <v>1497</v>
      </c>
      <c r="H1325" s="2" t="s">
        <v>241</v>
      </c>
      <c r="I1325" s="2" t="s">
        <v>33</v>
      </c>
      <c r="J1325" s="2" t="s">
        <v>59</v>
      </c>
      <c r="K1325" s="2" t="s">
        <v>210</v>
      </c>
      <c r="L1325" s="2" t="s">
        <v>211</v>
      </c>
      <c r="M1325" s="2" t="s">
        <v>62</v>
      </c>
      <c r="N1325" s="2" t="s">
        <v>63</v>
      </c>
      <c r="O1325" s="2" t="s">
        <v>171</v>
      </c>
      <c r="P1325" s="2" t="s">
        <v>204</v>
      </c>
      <c r="Q1325" s="2" t="s">
        <v>232</v>
      </c>
      <c r="R1325" s="6" t="n">
        <v>3</v>
      </c>
      <c r="S1325" s="7" t="n">
        <v>918.7</v>
      </c>
      <c r="T1325" s="7" t="n">
        <f aca="false">$R1325*$S1325</f>
        <v>2756.1</v>
      </c>
      <c r="U1325" s="8" t="n">
        <v>0</v>
      </c>
      <c r="V1325" s="7" t="n">
        <f aca="false">$T1325*$U1325</f>
        <v>0</v>
      </c>
      <c r="W1325" s="7" t="n">
        <f aca="false">$T1325-$V1325</f>
        <v>2756.1</v>
      </c>
      <c r="X1325" s="7" t="n">
        <v>585.98</v>
      </c>
      <c r="Y1325" s="7" t="n">
        <f aca="false">$R1325*$X1325</f>
        <v>1757.94</v>
      </c>
      <c r="Z1325" s="7" t="n">
        <f aca="false">$W1325-$Y1325</f>
        <v>998.16</v>
      </c>
      <c r="AA1325" s="8" t="n">
        <f aca="false">IFERROR($Z1325/$W1325,0)</f>
        <v>0.36216392728856</v>
      </c>
      <c r="AB1325" s="2" t="s">
        <v>85</v>
      </c>
      <c r="AC1325" s="2" t="s">
        <v>43</v>
      </c>
    </row>
    <row r="1326" customFormat="false" ht="15" hidden="false" customHeight="false" outlineLevel="0" collapsed="false">
      <c r="A1326" s="2" t="s">
        <v>2306</v>
      </c>
      <c r="B1326" s="3" t="n">
        <v>45426</v>
      </c>
      <c r="C1326" s="4" t="n">
        <f aca="false">YEAR($B1326)</f>
        <v>2024</v>
      </c>
      <c r="D1326" s="4" t="n">
        <f aca="false">MONTH($B1326)</f>
        <v>5</v>
      </c>
      <c r="E1326" s="2" t="s">
        <v>2097</v>
      </c>
      <c r="F1326" s="5" t="n">
        <f aca="false">ROUNDUP(MONTH($B1326)/3,0)</f>
        <v>2</v>
      </c>
      <c r="G1326" s="2" t="s">
        <v>87</v>
      </c>
      <c r="H1326" s="2" t="s">
        <v>88</v>
      </c>
      <c r="I1326" s="2" t="s">
        <v>33</v>
      </c>
      <c r="J1326" s="2" t="s">
        <v>89</v>
      </c>
      <c r="K1326" s="2" t="s">
        <v>90</v>
      </c>
      <c r="L1326" s="2" t="s">
        <v>91</v>
      </c>
      <c r="M1326" s="2" t="s">
        <v>135</v>
      </c>
      <c r="N1326" s="2" t="s">
        <v>51</v>
      </c>
      <c r="O1326" s="2" t="s">
        <v>171</v>
      </c>
      <c r="P1326" s="2" t="s">
        <v>172</v>
      </c>
      <c r="Q1326" s="2" t="s">
        <v>173</v>
      </c>
      <c r="R1326" s="6" t="n">
        <v>2</v>
      </c>
      <c r="S1326" s="7" t="n">
        <v>926.93</v>
      </c>
      <c r="T1326" s="7" t="n">
        <f aca="false">$R1326*$S1326</f>
        <v>1853.86</v>
      </c>
      <c r="U1326" s="8" t="n">
        <v>0.1</v>
      </c>
      <c r="V1326" s="7" t="n">
        <f aca="false">$T1326*$U1326</f>
        <v>185.386</v>
      </c>
      <c r="W1326" s="7" t="n">
        <f aca="false">$T1326-$V1326</f>
        <v>1668.474</v>
      </c>
      <c r="X1326" s="7" t="n">
        <v>625.97</v>
      </c>
      <c r="Y1326" s="7" t="n">
        <f aca="false">$R1326*$X1326</f>
        <v>1251.94</v>
      </c>
      <c r="Z1326" s="7" t="n">
        <f aca="false">$W1326-$Y1326</f>
        <v>416.534</v>
      </c>
      <c r="AA1326" s="8" t="n">
        <f aca="false">IFERROR($Z1326/$W1326,0)</f>
        <v>0.24964967988713</v>
      </c>
      <c r="AB1326" s="2" t="s">
        <v>42</v>
      </c>
      <c r="AC1326" s="2" t="s">
        <v>43</v>
      </c>
    </row>
    <row r="1327" customFormat="false" ht="15" hidden="false" customHeight="false" outlineLevel="0" collapsed="false">
      <c r="A1327" s="2" t="s">
        <v>2307</v>
      </c>
      <c r="B1327" s="3" t="n">
        <v>45426</v>
      </c>
      <c r="C1327" s="4" t="n">
        <f aca="false">YEAR($B1327)</f>
        <v>2024</v>
      </c>
      <c r="D1327" s="4" t="n">
        <f aca="false">MONTH($B1327)</f>
        <v>5</v>
      </c>
      <c r="E1327" s="2" t="s">
        <v>2097</v>
      </c>
      <c r="F1327" s="5" t="n">
        <f aca="false">ROUNDUP(MONTH($B1327)/3,0)</f>
        <v>2</v>
      </c>
      <c r="G1327" s="2" t="s">
        <v>2308</v>
      </c>
      <c r="H1327" s="2" t="s">
        <v>1417</v>
      </c>
      <c r="I1327" s="2" t="s">
        <v>33</v>
      </c>
      <c r="J1327" s="2" t="s">
        <v>47</v>
      </c>
      <c r="K1327" s="2" t="s">
        <v>196</v>
      </c>
      <c r="L1327" s="2" t="s">
        <v>197</v>
      </c>
      <c r="M1327" s="2" t="s">
        <v>50</v>
      </c>
      <c r="N1327" s="2" t="s">
        <v>151</v>
      </c>
      <c r="O1327" s="2" t="s">
        <v>52</v>
      </c>
      <c r="P1327" s="2" t="s">
        <v>53</v>
      </c>
      <c r="Q1327" s="2" t="s">
        <v>54</v>
      </c>
      <c r="R1327" s="6" t="n">
        <v>1</v>
      </c>
      <c r="S1327" s="7" t="n">
        <v>2748.66</v>
      </c>
      <c r="T1327" s="7" t="n">
        <f aca="false">$R1327*$S1327</f>
        <v>2748.66</v>
      </c>
      <c r="U1327" s="8" t="n">
        <v>0</v>
      </c>
      <c r="V1327" s="7" t="n">
        <f aca="false">$T1327*$U1327</f>
        <v>0</v>
      </c>
      <c r="W1327" s="7" t="n">
        <f aca="false">$T1327-$V1327</f>
        <v>2748.66</v>
      </c>
      <c r="X1327" s="7" t="n">
        <v>2079.6</v>
      </c>
      <c r="Y1327" s="7" t="n">
        <f aca="false">$R1327*$X1327</f>
        <v>2079.6</v>
      </c>
      <c r="Z1327" s="7" t="n">
        <f aca="false">$W1327-$Y1327</f>
        <v>669.06</v>
      </c>
      <c r="AA1327" s="8" t="n">
        <f aca="false">IFERROR($Z1327/$W1327,0)</f>
        <v>0.243413154045972</v>
      </c>
      <c r="AB1327" s="2" t="s">
        <v>67</v>
      </c>
      <c r="AC1327" s="2" t="s">
        <v>43</v>
      </c>
    </row>
    <row r="1328" customFormat="false" ht="15" hidden="false" customHeight="false" outlineLevel="0" collapsed="false">
      <c r="A1328" s="2" t="s">
        <v>2309</v>
      </c>
      <c r="B1328" s="3" t="n">
        <v>45426</v>
      </c>
      <c r="C1328" s="4" t="n">
        <f aca="false">YEAR($B1328)</f>
        <v>2024</v>
      </c>
      <c r="D1328" s="4" t="n">
        <f aca="false">MONTH($B1328)</f>
        <v>5</v>
      </c>
      <c r="E1328" s="2" t="s">
        <v>2097</v>
      </c>
      <c r="F1328" s="5" t="n">
        <f aca="false">ROUNDUP(MONTH($B1328)/3,0)</f>
        <v>2</v>
      </c>
      <c r="G1328" s="2" t="s">
        <v>1362</v>
      </c>
      <c r="H1328" s="2" t="s">
        <v>1363</v>
      </c>
      <c r="I1328" s="2" t="s">
        <v>33</v>
      </c>
      <c r="J1328" s="2" t="s">
        <v>89</v>
      </c>
      <c r="K1328" s="2" t="s">
        <v>124</v>
      </c>
      <c r="L1328" s="2" t="s">
        <v>125</v>
      </c>
      <c r="M1328" s="2" t="s">
        <v>99</v>
      </c>
      <c r="N1328" s="2" t="s">
        <v>51</v>
      </c>
      <c r="O1328" s="2" t="s">
        <v>52</v>
      </c>
      <c r="P1328" s="2" t="s">
        <v>83</v>
      </c>
      <c r="Q1328" s="2" t="s">
        <v>84</v>
      </c>
      <c r="R1328" s="6" t="n">
        <v>3</v>
      </c>
      <c r="S1328" s="7" t="n">
        <v>3789.69</v>
      </c>
      <c r="T1328" s="7" t="n">
        <f aca="false">$R1328*$S1328</f>
        <v>11369.07</v>
      </c>
      <c r="U1328" s="8" t="n">
        <v>0</v>
      </c>
      <c r="V1328" s="7" t="n">
        <f aca="false">$T1328*$U1328</f>
        <v>0</v>
      </c>
      <c r="W1328" s="7" t="n">
        <f aca="false">$T1328-$V1328</f>
        <v>11369.07</v>
      </c>
      <c r="X1328" s="7" t="n">
        <v>2796.71</v>
      </c>
      <c r="Y1328" s="7" t="n">
        <f aca="false">$R1328*$X1328</f>
        <v>8390.13</v>
      </c>
      <c r="Z1328" s="7" t="n">
        <f aca="false">$W1328-$Y1328</f>
        <v>2978.94</v>
      </c>
      <c r="AA1328" s="8" t="n">
        <f aca="false">IFERROR($Z1328/$W1328,0)</f>
        <v>0.262021431832155</v>
      </c>
      <c r="AB1328" s="2" t="s">
        <v>85</v>
      </c>
      <c r="AC1328" s="2" t="s">
        <v>43</v>
      </c>
    </row>
    <row r="1329" customFormat="false" ht="15" hidden="false" customHeight="false" outlineLevel="0" collapsed="false">
      <c r="A1329" s="2" t="s">
        <v>2310</v>
      </c>
      <c r="B1329" s="3" t="n">
        <v>45426</v>
      </c>
      <c r="C1329" s="4" t="n">
        <f aca="false">YEAR($B1329)</f>
        <v>2024</v>
      </c>
      <c r="D1329" s="4" t="n">
        <f aca="false">MONTH($B1329)</f>
        <v>5</v>
      </c>
      <c r="E1329" s="2" t="s">
        <v>2097</v>
      </c>
      <c r="F1329" s="5" t="n">
        <f aca="false">ROUNDUP(MONTH($B1329)/3,0)</f>
        <v>2</v>
      </c>
      <c r="G1329" s="2" t="s">
        <v>608</v>
      </c>
      <c r="H1329" s="2" t="s">
        <v>609</v>
      </c>
      <c r="I1329" s="2" t="s">
        <v>104</v>
      </c>
      <c r="J1329" s="2" t="s">
        <v>59</v>
      </c>
      <c r="K1329" s="2" t="s">
        <v>71</v>
      </c>
      <c r="L1329" s="2" t="s">
        <v>72</v>
      </c>
      <c r="M1329" s="2" t="s">
        <v>131</v>
      </c>
      <c r="N1329" s="2" t="s">
        <v>63</v>
      </c>
      <c r="O1329" s="2" t="s">
        <v>39</v>
      </c>
      <c r="P1329" s="2" t="s">
        <v>40</v>
      </c>
      <c r="Q1329" s="2" t="s">
        <v>334</v>
      </c>
      <c r="R1329" s="6" t="n">
        <v>12</v>
      </c>
      <c r="S1329" s="7" t="n">
        <v>3023.66</v>
      </c>
      <c r="T1329" s="7" t="n">
        <f aca="false">$R1329*$S1329</f>
        <v>36283.92</v>
      </c>
      <c r="U1329" s="8" t="n">
        <v>0</v>
      </c>
      <c r="V1329" s="7" t="n">
        <f aca="false">$T1329*$U1329</f>
        <v>0</v>
      </c>
      <c r="W1329" s="7" t="n">
        <f aca="false">$T1329-$V1329</f>
        <v>36283.92</v>
      </c>
      <c r="X1329" s="7" t="n">
        <v>2220.41</v>
      </c>
      <c r="Y1329" s="7" t="n">
        <f aca="false">$R1329*$X1329</f>
        <v>26644.92</v>
      </c>
      <c r="Z1329" s="7" t="n">
        <f aca="false">$W1329-$Y1329</f>
        <v>9639</v>
      </c>
      <c r="AA1329" s="8" t="n">
        <f aca="false">IFERROR($Z1329/$W1329,0)</f>
        <v>0.265654868602951</v>
      </c>
      <c r="AB1329" s="2" t="s">
        <v>85</v>
      </c>
      <c r="AC1329" s="2" t="s">
        <v>43</v>
      </c>
    </row>
    <row r="1330" customFormat="false" ht="15" hidden="false" customHeight="false" outlineLevel="0" collapsed="false">
      <c r="A1330" s="2" t="s">
        <v>2311</v>
      </c>
      <c r="B1330" s="3" t="n">
        <v>45426</v>
      </c>
      <c r="C1330" s="4" t="n">
        <f aca="false">YEAR($B1330)</f>
        <v>2024</v>
      </c>
      <c r="D1330" s="4" t="n">
        <f aca="false">MONTH($B1330)</f>
        <v>5</v>
      </c>
      <c r="E1330" s="2" t="s">
        <v>2097</v>
      </c>
      <c r="F1330" s="5" t="n">
        <f aca="false">ROUNDUP(MONTH($B1330)/3,0)</f>
        <v>2</v>
      </c>
      <c r="G1330" s="2" t="s">
        <v>2312</v>
      </c>
      <c r="H1330" s="2" t="s">
        <v>625</v>
      </c>
      <c r="I1330" s="2" t="s">
        <v>33</v>
      </c>
      <c r="J1330" s="2" t="s">
        <v>47</v>
      </c>
      <c r="K1330" s="2" t="s">
        <v>185</v>
      </c>
      <c r="L1330" s="2" t="s">
        <v>186</v>
      </c>
      <c r="M1330" s="2" t="s">
        <v>105</v>
      </c>
      <c r="N1330" s="2" t="s">
        <v>38</v>
      </c>
      <c r="O1330" s="2" t="s">
        <v>39</v>
      </c>
      <c r="P1330" s="2" t="s">
        <v>106</v>
      </c>
      <c r="Q1330" s="2" t="s">
        <v>136</v>
      </c>
      <c r="R1330" s="6" t="n">
        <v>1</v>
      </c>
      <c r="S1330" s="7" t="n">
        <v>1955.59</v>
      </c>
      <c r="T1330" s="7" t="n">
        <f aca="false">$R1330*$S1330</f>
        <v>1955.59</v>
      </c>
      <c r="U1330" s="8" t="n">
        <v>0.03</v>
      </c>
      <c r="V1330" s="7" t="n">
        <f aca="false">$T1330*$U1330</f>
        <v>58.6677</v>
      </c>
      <c r="W1330" s="7" t="n">
        <f aca="false">$T1330-$V1330</f>
        <v>1896.9223</v>
      </c>
      <c r="X1330" s="7" t="n">
        <v>1317.99</v>
      </c>
      <c r="Y1330" s="7" t="n">
        <f aca="false">$R1330*$X1330</f>
        <v>1317.99</v>
      </c>
      <c r="Z1330" s="7" t="n">
        <f aca="false">$W1330-$Y1330</f>
        <v>578.9323</v>
      </c>
      <c r="AA1330" s="8" t="n">
        <f aca="false">IFERROR($Z1330/$W1330,0)</f>
        <v>0.305195579175805</v>
      </c>
      <c r="AB1330" s="2" t="s">
        <v>85</v>
      </c>
      <c r="AC1330" s="2" t="s">
        <v>43</v>
      </c>
    </row>
    <row r="1331" customFormat="false" ht="15" hidden="false" customHeight="false" outlineLevel="0" collapsed="false">
      <c r="A1331" s="2" t="s">
        <v>2313</v>
      </c>
      <c r="B1331" s="3" t="n">
        <v>45426</v>
      </c>
      <c r="C1331" s="4" t="n">
        <f aca="false">YEAR($B1331)</f>
        <v>2024</v>
      </c>
      <c r="D1331" s="4" t="n">
        <f aca="false">MONTH($B1331)</f>
        <v>5</v>
      </c>
      <c r="E1331" s="2" t="s">
        <v>2097</v>
      </c>
      <c r="F1331" s="5" t="n">
        <f aca="false">ROUNDUP(MONTH($B1331)/3,0)</f>
        <v>2</v>
      </c>
      <c r="G1331" s="2" t="s">
        <v>482</v>
      </c>
      <c r="H1331" s="2" t="s">
        <v>483</v>
      </c>
      <c r="I1331" s="2" t="s">
        <v>33</v>
      </c>
      <c r="J1331" s="2" t="s">
        <v>147</v>
      </c>
      <c r="K1331" s="2" t="s">
        <v>397</v>
      </c>
      <c r="L1331" s="2" t="s">
        <v>398</v>
      </c>
      <c r="M1331" s="2" t="s">
        <v>217</v>
      </c>
      <c r="N1331" s="2" t="s">
        <v>51</v>
      </c>
      <c r="O1331" s="2" t="s">
        <v>52</v>
      </c>
      <c r="P1331" s="2" t="s">
        <v>126</v>
      </c>
      <c r="Q1331" s="2" t="s">
        <v>253</v>
      </c>
      <c r="R1331" s="6" t="n">
        <v>2</v>
      </c>
      <c r="S1331" s="7" t="n">
        <v>1670.6</v>
      </c>
      <c r="T1331" s="7" t="n">
        <f aca="false">$R1331*$S1331</f>
        <v>3341.2</v>
      </c>
      <c r="U1331" s="8" t="n">
        <v>0</v>
      </c>
      <c r="V1331" s="7" t="n">
        <f aca="false">$T1331*$U1331</f>
        <v>0</v>
      </c>
      <c r="W1331" s="7" t="n">
        <f aca="false">$T1331-$V1331</f>
        <v>3341.2</v>
      </c>
      <c r="X1331" s="7" t="n">
        <v>1298.94</v>
      </c>
      <c r="Y1331" s="7" t="n">
        <f aca="false">$R1331*$X1331</f>
        <v>2597.88</v>
      </c>
      <c r="Z1331" s="7" t="n">
        <f aca="false">$W1331-$Y1331</f>
        <v>743.32</v>
      </c>
      <c r="AA1331" s="8" t="n">
        <f aca="false">IFERROR($Z1331/$W1331,0)</f>
        <v>0.222470968514306</v>
      </c>
      <c r="AB1331" s="2" t="s">
        <v>85</v>
      </c>
      <c r="AC1331" s="2" t="s">
        <v>43</v>
      </c>
    </row>
    <row r="1332" customFormat="false" ht="15" hidden="false" customHeight="false" outlineLevel="0" collapsed="false">
      <c r="A1332" s="2" t="s">
        <v>2314</v>
      </c>
      <c r="B1332" s="3" t="n">
        <v>45426</v>
      </c>
      <c r="C1332" s="4" t="n">
        <f aca="false">YEAR($B1332)</f>
        <v>2024</v>
      </c>
      <c r="D1332" s="4" t="n">
        <f aca="false">MONTH($B1332)</f>
        <v>5</v>
      </c>
      <c r="E1332" s="2" t="s">
        <v>2097</v>
      </c>
      <c r="F1332" s="5" t="n">
        <f aca="false">ROUNDUP(MONTH($B1332)/3,0)</f>
        <v>2</v>
      </c>
      <c r="G1332" s="2" t="s">
        <v>942</v>
      </c>
      <c r="H1332" s="2" t="s">
        <v>496</v>
      </c>
      <c r="I1332" s="2" t="s">
        <v>33</v>
      </c>
      <c r="J1332" s="2" t="s">
        <v>89</v>
      </c>
      <c r="K1332" s="2" t="s">
        <v>97</v>
      </c>
      <c r="L1332" s="2" t="s">
        <v>111</v>
      </c>
      <c r="M1332" s="2" t="s">
        <v>99</v>
      </c>
      <c r="N1332" s="2" t="s">
        <v>38</v>
      </c>
      <c r="O1332" s="2" t="s">
        <v>114</v>
      </c>
      <c r="P1332" s="2" t="s">
        <v>115</v>
      </c>
      <c r="Q1332" s="2" t="s">
        <v>377</v>
      </c>
      <c r="R1332" s="6" t="n">
        <v>2</v>
      </c>
      <c r="S1332" s="7" t="n">
        <v>258.88</v>
      </c>
      <c r="T1332" s="7" t="n">
        <f aca="false">$R1332*$S1332</f>
        <v>517.76</v>
      </c>
      <c r="U1332" s="8" t="n">
        <v>0</v>
      </c>
      <c r="V1332" s="7" t="n">
        <f aca="false">$T1332*$U1332</f>
        <v>0</v>
      </c>
      <c r="W1332" s="7" t="n">
        <f aca="false">$T1332-$V1332</f>
        <v>517.76</v>
      </c>
      <c r="X1332" s="7" t="n">
        <v>132.93</v>
      </c>
      <c r="Y1332" s="7" t="n">
        <f aca="false">$R1332*$X1332</f>
        <v>265.86</v>
      </c>
      <c r="Z1332" s="7" t="n">
        <f aca="false">$W1332-$Y1332</f>
        <v>251.9</v>
      </c>
      <c r="AA1332" s="8" t="n">
        <f aca="false">IFERROR($Z1332/$W1332,0)</f>
        <v>0.486518850432633</v>
      </c>
      <c r="AB1332" s="2" t="s">
        <v>42</v>
      </c>
      <c r="AC1332" s="2" t="s">
        <v>246</v>
      </c>
    </row>
    <row r="1333" customFormat="false" ht="15" hidden="false" customHeight="false" outlineLevel="0" collapsed="false">
      <c r="A1333" s="2" t="s">
        <v>2315</v>
      </c>
      <c r="B1333" s="3" t="n">
        <v>45426</v>
      </c>
      <c r="C1333" s="4" t="n">
        <f aca="false">YEAR($B1333)</f>
        <v>2024</v>
      </c>
      <c r="D1333" s="4" t="n">
        <f aca="false">MONTH($B1333)</f>
        <v>5</v>
      </c>
      <c r="E1333" s="2" t="s">
        <v>2097</v>
      </c>
      <c r="F1333" s="5" t="n">
        <f aca="false">ROUNDUP(MONTH($B1333)/3,0)</f>
        <v>2</v>
      </c>
      <c r="G1333" s="2" t="s">
        <v>1129</v>
      </c>
      <c r="H1333" s="2" t="s">
        <v>554</v>
      </c>
      <c r="I1333" s="2" t="s">
        <v>33</v>
      </c>
      <c r="J1333" s="2" t="s">
        <v>34</v>
      </c>
      <c r="K1333" s="2" t="s">
        <v>35</v>
      </c>
      <c r="L1333" s="2" t="s">
        <v>36</v>
      </c>
      <c r="M1333" s="2" t="s">
        <v>82</v>
      </c>
      <c r="N1333" s="2" t="s">
        <v>63</v>
      </c>
      <c r="O1333" s="2" t="s">
        <v>39</v>
      </c>
      <c r="P1333" s="2" t="s">
        <v>40</v>
      </c>
      <c r="Q1333" s="2" t="s">
        <v>334</v>
      </c>
      <c r="R1333" s="6" t="n">
        <v>3</v>
      </c>
      <c r="S1333" s="7" t="n">
        <v>3113.24</v>
      </c>
      <c r="T1333" s="7" t="n">
        <f aca="false">$R1333*$S1333</f>
        <v>9339.72</v>
      </c>
      <c r="U1333" s="8" t="n">
        <v>0</v>
      </c>
      <c r="V1333" s="7" t="n">
        <f aca="false">$T1333*$U1333</f>
        <v>0</v>
      </c>
      <c r="W1333" s="7" t="n">
        <f aca="false">$T1333-$V1333</f>
        <v>9339.72</v>
      </c>
      <c r="X1333" s="7" t="n">
        <v>2189.05</v>
      </c>
      <c r="Y1333" s="7" t="n">
        <f aca="false">$R1333*$X1333</f>
        <v>6567.15</v>
      </c>
      <c r="Z1333" s="7" t="n">
        <f aca="false">$W1333-$Y1333</f>
        <v>2772.57</v>
      </c>
      <c r="AA1333" s="8" t="n">
        <f aca="false">IFERROR($Z1333/$W1333,0)</f>
        <v>0.296857935783942</v>
      </c>
      <c r="AB1333" s="2" t="s">
        <v>42</v>
      </c>
      <c r="AC1333" s="2" t="s">
        <v>43</v>
      </c>
    </row>
    <row r="1334" customFormat="false" ht="15" hidden="false" customHeight="false" outlineLevel="0" collapsed="false">
      <c r="A1334" s="2" t="s">
        <v>2316</v>
      </c>
      <c r="B1334" s="3" t="n">
        <v>45426</v>
      </c>
      <c r="C1334" s="4" t="n">
        <f aca="false">YEAR($B1334)</f>
        <v>2024</v>
      </c>
      <c r="D1334" s="4" t="n">
        <f aca="false">MONTH($B1334)</f>
        <v>5</v>
      </c>
      <c r="E1334" s="2" t="s">
        <v>2097</v>
      </c>
      <c r="F1334" s="5" t="n">
        <f aca="false">ROUNDUP(MONTH($B1334)/3,0)</f>
        <v>2</v>
      </c>
      <c r="G1334" s="2" t="s">
        <v>737</v>
      </c>
      <c r="H1334" s="2" t="s">
        <v>738</v>
      </c>
      <c r="I1334" s="2" t="s">
        <v>33</v>
      </c>
      <c r="J1334" s="2" t="s">
        <v>47</v>
      </c>
      <c r="K1334" s="2" t="s">
        <v>48</v>
      </c>
      <c r="L1334" s="2" t="s">
        <v>155</v>
      </c>
      <c r="M1334" s="2" t="s">
        <v>168</v>
      </c>
      <c r="N1334" s="2" t="s">
        <v>73</v>
      </c>
      <c r="O1334" s="2" t="s">
        <v>64</v>
      </c>
      <c r="P1334" s="2" t="s">
        <v>74</v>
      </c>
      <c r="Q1334" s="2" t="s">
        <v>259</v>
      </c>
      <c r="R1334" s="6" t="n">
        <v>3</v>
      </c>
      <c r="S1334" s="7" t="n">
        <v>2178.48</v>
      </c>
      <c r="T1334" s="7" t="n">
        <f aca="false">$R1334*$S1334</f>
        <v>6535.44</v>
      </c>
      <c r="U1334" s="8" t="n">
        <v>0.13</v>
      </c>
      <c r="V1334" s="7" t="n">
        <f aca="false">$T1334*$U1334</f>
        <v>849.6072</v>
      </c>
      <c r="W1334" s="7" t="n">
        <f aca="false">$T1334-$V1334</f>
        <v>5685.8328</v>
      </c>
      <c r="X1334" s="7" t="n">
        <v>1570.81</v>
      </c>
      <c r="Y1334" s="7" t="n">
        <f aca="false">$R1334*$X1334</f>
        <v>4712.43</v>
      </c>
      <c r="Z1334" s="7" t="n">
        <f aca="false">$W1334-$Y1334</f>
        <v>973.4028</v>
      </c>
      <c r="AA1334" s="8" t="n">
        <f aca="false">IFERROR($Z1334/$W1334,0)</f>
        <v>0.171197928999952</v>
      </c>
      <c r="AB1334" s="2" t="s">
        <v>85</v>
      </c>
      <c r="AC1334" s="2" t="s">
        <v>43</v>
      </c>
    </row>
    <row r="1335" customFormat="false" ht="15" hidden="false" customHeight="false" outlineLevel="0" collapsed="false">
      <c r="A1335" s="2" t="s">
        <v>2317</v>
      </c>
      <c r="B1335" s="3" t="n">
        <v>45426</v>
      </c>
      <c r="C1335" s="4" t="n">
        <f aca="false">YEAR($B1335)</f>
        <v>2024</v>
      </c>
      <c r="D1335" s="4" t="n">
        <f aca="false">MONTH($B1335)</f>
        <v>5</v>
      </c>
      <c r="E1335" s="2" t="s">
        <v>2097</v>
      </c>
      <c r="F1335" s="5" t="n">
        <f aca="false">ROUNDUP(MONTH($B1335)/3,0)</f>
        <v>2</v>
      </c>
      <c r="G1335" s="2" t="s">
        <v>1448</v>
      </c>
      <c r="H1335" s="2" t="s">
        <v>1449</v>
      </c>
      <c r="I1335" s="2" t="s">
        <v>33</v>
      </c>
      <c r="J1335" s="2" t="s">
        <v>59</v>
      </c>
      <c r="K1335" s="2" t="s">
        <v>140</v>
      </c>
      <c r="L1335" s="2" t="s">
        <v>141</v>
      </c>
      <c r="M1335" s="2" t="s">
        <v>62</v>
      </c>
      <c r="N1335" s="2" t="s">
        <v>63</v>
      </c>
      <c r="O1335" s="2" t="s">
        <v>39</v>
      </c>
      <c r="P1335" s="2" t="s">
        <v>40</v>
      </c>
      <c r="Q1335" s="2" t="s">
        <v>41</v>
      </c>
      <c r="R1335" s="6" t="n">
        <v>1</v>
      </c>
      <c r="S1335" s="7" t="n">
        <v>463.89</v>
      </c>
      <c r="T1335" s="7" t="n">
        <f aca="false">$R1335*$S1335</f>
        <v>463.89</v>
      </c>
      <c r="U1335" s="8" t="n">
        <v>0.15</v>
      </c>
      <c r="V1335" s="7" t="n">
        <f aca="false">$T1335*$U1335</f>
        <v>69.5835</v>
      </c>
      <c r="W1335" s="7" t="n">
        <f aca="false">$T1335-$V1335</f>
        <v>394.3065</v>
      </c>
      <c r="X1335" s="7" t="n">
        <v>261.61</v>
      </c>
      <c r="Y1335" s="7" t="n">
        <f aca="false">$R1335*$X1335</f>
        <v>261.61</v>
      </c>
      <c r="Z1335" s="7" t="n">
        <f aca="false">$W1335-$Y1335</f>
        <v>132.6965</v>
      </c>
      <c r="AA1335" s="8" t="n">
        <f aca="false">IFERROR($Z1335/$W1335,0)</f>
        <v>0.336531353147868</v>
      </c>
      <c r="AB1335" s="2" t="s">
        <v>42</v>
      </c>
      <c r="AC1335" s="2" t="s">
        <v>43</v>
      </c>
    </row>
    <row r="1336" customFormat="false" ht="15" hidden="false" customHeight="false" outlineLevel="0" collapsed="false">
      <c r="A1336" s="2" t="s">
        <v>2318</v>
      </c>
      <c r="B1336" s="3" t="n">
        <v>45426</v>
      </c>
      <c r="C1336" s="4" t="n">
        <f aca="false">YEAR($B1336)</f>
        <v>2024</v>
      </c>
      <c r="D1336" s="4" t="n">
        <f aca="false">MONTH($B1336)</f>
        <v>5</v>
      </c>
      <c r="E1336" s="2" t="s">
        <v>2097</v>
      </c>
      <c r="F1336" s="5" t="n">
        <f aca="false">ROUNDUP(MONTH($B1336)/3,0)</f>
        <v>2</v>
      </c>
      <c r="G1336" s="2" t="s">
        <v>955</v>
      </c>
      <c r="H1336" s="2" t="s">
        <v>176</v>
      </c>
      <c r="I1336" s="2" t="s">
        <v>104</v>
      </c>
      <c r="J1336" s="2" t="s">
        <v>89</v>
      </c>
      <c r="K1336" s="2" t="s">
        <v>90</v>
      </c>
      <c r="L1336" s="2" t="s">
        <v>91</v>
      </c>
      <c r="M1336" s="2" t="s">
        <v>92</v>
      </c>
      <c r="N1336" s="2" t="s">
        <v>151</v>
      </c>
      <c r="O1336" s="2" t="s">
        <v>171</v>
      </c>
      <c r="P1336" s="2" t="s">
        <v>180</v>
      </c>
      <c r="Q1336" s="2" t="s">
        <v>181</v>
      </c>
      <c r="R1336" s="6" t="n">
        <v>8</v>
      </c>
      <c r="S1336" s="7" t="n">
        <v>2457.8</v>
      </c>
      <c r="T1336" s="7" t="n">
        <f aca="false">$R1336*$S1336</f>
        <v>19662.4</v>
      </c>
      <c r="U1336" s="8" t="n">
        <v>0</v>
      </c>
      <c r="V1336" s="7" t="n">
        <f aca="false">$T1336*$U1336</f>
        <v>0</v>
      </c>
      <c r="W1336" s="7" t="n">
        <f aca="false">$T1336-$V1336</f>
        <v>19662.4</v>
      </c>
      <c r="X1336" s="7" t="n">
        <v>1594.74</v>
      </c>
      <c r="Y1336" s="7" t="n">
        <f aca="false">$R1336*$X1336</f>
        <v>12757.92</v>
      </c>
      <c r="Z1336" s="7" t="n">
        <f aca="false">$W1336-$Y1336</f>
        <v>6904.48</v>
      </c>
      <c r="AA1336" s="8" t="n">
        <f aca="false">IFERROR($Z1336/$W1336,0)</f>
        <v>0.351151436243795</v>
      </c>
      <c r="AB1336" s="2" t="s">
        <v>85</v>
      </c>
      <c r="AC1336" s="2" t="s">
        <v>93</v>
      </c>
    </row>
    <row r="1337" customFormat="false" ht="15" hidden="false" customHeight="false" outlineLevel="0" collapsed="false">
      <c r="A1337" s="2" t="s">
        <v>2319</v>
      </c>
      <c r="B1337" s="3" t="n">
        <v>45426</v>
      </c>
      <c r="C1337" s="4" t="n">
        <f aca="false">YEAR($B1337)</f>
        <v>2024</v>
      </c>
      <c r="D1337" s="4" t="n">
        <f aca="false">MONTH($B1337)</f>
        <v>5</v>
      </c>
      <c r="E1337" s="2" t="s">
        <v>2097</v>
      </c>
      <c r="F1337" s="5" t="n">
        <f aca="false">ROUNDUP(MONTH($B1337)/3,0)</f>
        <v>2</v>
      </c>
      <c r="G1337" s="2" t="s">
        <v>2320</v>
      </c>
      <c r="H1337" s="2" t="s">
        <v>2321</v>
      </c>
      <c r="I1337" s="2" t="s">
        <v>33</v>
      </c>
      <c r="J1337" s="2" t="s">
        <v>34</v>
      </c>
      <c r="K1337" s="2" t="s">
        <v>35</v>
      </c>
      <c r="L1337" s="2" t="s">
        <v>36</v>
      </c>
      <c r="M1337" s="2" t="s">
        <v>37</v>
      </c>
      <c r="N1337" s="2" t="s">
        <v>38</v>
      </c>
      <c r="O1337" s="2" t="s">
        <v>171</v>
      </c>
      <c r="P1337" s="2" t="s">
        <v>204</v>
      </c>
      <c r="Q1337" s="2" t="s">
        <v>264</v>
      </c>
      <c r="R1337" s="6" t="n">
        <v>3</v>
      </c>
      <c r="S1337" s="7" t="n">
        <v>1359.82</v>
      </c>
      <c r="T1337" s="7" t="n">
        <f aca="false">$R1337*$S1337</f>
        <v>4079.46</v>
      </c>
      <c r="U1337" s="8" t="n">
        <v>0.05</v>
      </c>
      <c r="V1337" s="7" t="n">
        <f aca="false">$T1337*$U1337</f>
        <v>203.973</v>
      </c>
      <c r="W1337" s="7" t="n">
        <f aca="false">$T1337-$V1337</f>
        <v>3875.487</v>
      </c>
      <c r="X1337" s="7" t="n">
        <v>850.21</v>
      </c>
      <c r="Y1337" s="7" t="n">
        <f aca="false">$R1337*$X1337</f>
        <v>2550.63</v>
      </c>
      <c r="Z1337" s="7" t="n">
        <f aca="false">$W1337-$Y1337</f>
        <v>1324.857</v>
      </c>
      <c r="AA1337" s="8" t="n">
        <f aca="false">IFERROR($Z1337/$W1337,0)</f>
        <v>0.341855617113411</v>
      </c>
      <c r="AB1337" s="2" t="s">
        <v>76</v>
      </c>
      <c r="AC1337" s="2" t="s">
        <v>43</v>
      </c>
    </row>
    <row r="1338" customFormat="false" ht="15" hidden="false" customHeight="false" outlineLevel="0" collapsed="false">
      <c r="A1338" s="2" t="s">
        <v>2322</v>
      </c>
      <c r="B1338" s="3" t="n">
        <v>45426</v>
      </c>
      <c r="C1338" s="4" t="n">
        <f aca="false">YEAR($B1338)</f>
        <v>2024</v>
      </c>
      <c r="D1338" s="4" t="n">
        <f aca="false">MONTH($B1338)</f>
        <v>5</v>
      </c>
      <c r="E1338" s="2" t="s">
        <v>2097</v>
      </c>
      <c r="F1338" s="5" t="n">
        <f aca="false">ROUNDUP(MONTH($B1338)/3,0)</f>
        <v>2</v>
      </c>
      <c r="G1338" s="2" t="s">
        <v>692</v>
      </c>
      <c r="H1338" s="2" t="s">
        <v>139</v>
      </c>
      <c r="I1338" s="2" t="s">
        <v>33</v>
      </c>
      <c r="J1338" s="2" t="s">
        <v>47</v>
      </c>
      <c r="K1338" s="2" t="s">
        <v>48</v>
      </c>
      <c r="L1338" s="2" t="s">
        <v>155</v>
      </c>
      <c r="M1338" s="2" t="s">
        <v>118</v>
      </c>
      <c r="N1338" s="2" t="s">
        <v>63</v>
      </c>
      <c r="O1338" s="2" t="s">
        <v>171</v>
      </c>
      <c r="P1338" s="2" t="s">
        <v>204</v>
      </c>
      <c r="Q1338" s="2" t="s">
        <v>264</v>
      </c>
      <c r="R1338" s="6" t="n">
        <v>3</v>
      </c>
      <c r="S1338" s="7" t="n">
        <v>1223.84</v>
      </c>
      <c r="T1338" s="7" t="n">
        <f aca="false">$R1338*$S1338</f>
        <v>3671.52</v>
      </c>
      <c r="U1338" s="8" t="n">
        <v>0.03</v>
      </c>
      <c r="V1338" s="7" t="n">
        <f aca="false">$T1338*$U1338</f>
        <v>110.1456</v>
      </c>
      <c r="W1338" s="7" t="n">
        <f aca="false">$T1338-$V1338</f>
        <v>3561.3744</v>
      </c>
      <c r="X1338" s="7" t="n">
        <v>842.94</v>
      </c>
      <c r="Y1338" s="7" t="n">
        <f aca="false">$R1338*$X1338</f>
        <v>2528.82</v>
      </c>
      <c r="Z1338" s="7" t="n">
        <f aca="false">$W1338-$Y1338</f>
        <v>1032.5544</v>
      </c>
      <c r="AA1338" s="8" t="n">
        <f aca="false">IFERROR($Z1338/$W1338,0)</f>
        <v>0.289931437705623</v>
      </c>
      <c r="AB1338" s="2" t="s">
        <v>67</v>
      </c>
      <c r="AC1338" s="2" t="s">
        <v>43</v>
      </c>
    </row>
    <row r="1339" customFormat="false" ht="15" hidden="false" customHeight="false" outlineLevel="0" collapsed="false">
      <c r="A1339" s="2" t="s">
        <v>2323</v>
      </c>
      <c r="B1339" s="3" t="n">
        <v>45426</v>
      </c>
      <c r="C1339" s="4" t="n">
        <f aca="false">YEAR($B1339)</f>
        <v>2024</v>
      </c>
      <c r="D1339" s="4" t="n">
        <f aca="false">MONTH($B1339)</f>
        <v>5</v>
      </c>
      <c r="E1339" s="2" t="s">
        <v>2097</v>
      </c>
      <c r="F1339" s="5" t="n">
        <f aca="false">ROUNDUP(MONTH($B1339)/3,0)</f>
        <v>2</v>
      </c>
      <c r="G1339" s="2" t="s">
        <v>413</v>
      </c>
      <c r="H1339" s="2" t="s">
        <v>414</v>
      </c>
      <c r="I1339" s="2" t="s">
        <v>33</v>
      </c>
      <c r="J1339" s="2" t="s">
        <v>147</v>
      </c>
      <c r="K1339" s="2" t="s">
        <v>397</v>
      </c>
      <c r="L1339" s="2" t="s">
        <v>398</v>
      </c>
      <c r="M1339" s="2" t="s">
        <v>217</v>
      </c>
      <c r="N1339" s="2" t="s">
        <v>73</v>
      </c>
      <c r="O1339" s="2" t="s">
        <v>52</v>
      </c>
      <c r="P1339" s="2" t="s">
        <v>83</v>
      </c>
      <c r="Q1339" s="2" t="s">
        <v>112</v>
      </c>
      <c r="R1339" s="6" t="n">
        <v>3</v>
      </c>
      <c r="S1339" s="7" t="n">
        <v>2492.95</v>
      </c>
      <c r="T1339" s="7" t="n">
        <f aca="false">$R1339*$S1339</f>
        <v>7478.85</v>
      </c>
      <c r="U1339" s="8" t="n">
        <v>0.03</v>
      </c>
      <c r="V1339" s="7" t="n">
        <f aca="false">$T1339*$U1339</f>
        <v>224.3655</v>
      </c>
      <c r="W1339" s="7" t="n">
        <f aca="false">$T1339-$V1339</f>
        <v>7254.4845</v>
      </c>
      <c r="X1339" s="7" t="n">
        <v>1969.81</v>
      </c>
      <c r="Y1339" s="7" t="n">
        <f aca="false">$R1339*$X1339</f>
        <v>5909.43</v>
      </c>
      <c r="Z1339" s="7" t="n">
        <f aca="false">$W1339-$Y1339</f>
        <v>1345.0545</v>
      </c>
      <c r="AA1339" s="8" t="n">
        <f aca="false">IFERROR($Z1339/$W1339,0)</f>
        <v>0.185410072900424</v>
      </c>
      <c r="AB1339" s="2" t="s">
        <v>85</v>
      </c>
      <c r="AC1339" s="2" t="s">
        <v>43</v>
      </c>
    </row>
    <row r="1340" customFormat="false" ht="15" hidden="false" customHeight="false" outlineLevel="0" collapsed="false">
      <c r="A1340" s="2" t="s">
        <v>2324</v>
      </c>
      <c r="B1340" s="3" t="n">
        <v>45427</v>
      </c>
      <c r="C1340" s="4" t="n">
        <f aca="false">YEAR($B1340)</f>
        <v>2024</v>
      </c>
      <c r="D1340" s="4" t="n">
        <f aca="false">MONTH($B1340)</f>
        <v>5</v>
      </c>
      <c r="E1340" s="2" t="s">
        <v>2097</v>
      </c>
      <c r="F1340" s="5" t="n">
        <f aca="false">ROUNDUP(MONTH($B1340)/3,0)</f>
        <v>2</v>
      </c>
      <c r="G1340" s="2" t="s">
        <v>109</v>
      </c>
      <c r="H1340" s="2" t="s">
        <v>110</v>
      </c>
      <c r="I1340" s="2" t="s">
        <v>33</v>
      </c>
      <c r="J1340" s="2" t="s">
        <v>89</v>
      </c>
      <c r="K1340" s="2" t="s">
        <v>97</v>
      </c>
      <c r="L1340" s="2" t="s">
        <v>111</v>
      </c>
      <c r="M1340" s="2" t="s">
        <v>92</v>
      </c>
      <c r="N1340" s="2" t="s">
        <v>38</v>
      </c>
      <c r="O1340" s="2" t="s">
        <v>114</v>
      </c>
      <c r="P1340" s="2" t="s">
        <v>119</v>
      </c>
      <c r="Q1340" s="2" t="s">
        <v>191</v>
      </c>
      <c r="R1340" s="6" t="n">
        <v>1</v>
      </c>
      <c r="S1340" s="7" t="n">
        <v>403.6</v>
      </c>
      <c r="T1340" s="7" t="n">
        <f aca="false">$R1340*$S1340</f>
        <v>403.6</v>
      </c>
      <c r="U1340" s="8" t="n">
        <v>0.08</v>
      </c>
      <c r="V1340" s="7" t="n">
        <f aca="false">$T1340*$U1340</f>
        <v>32.288</v>
      </c>
      <c r="W1340" s="7" t="n">
        <f aca="false">$T1340-$V1340</f>
        <v>371.312</v>
      </c>
      <c r="X1340" s="7" t="n">
        <v>242.72</v>
      </c>
      <c r="Y1340" s="7" t="n">
        <f aca="false">$R1340*$X1340</f>
        <v>242.72</v>
      </c>
      <c r="Z1340" s="7" t="n">
        <f aca="false">$W1340-$Y1340</f>
        <v>128.592</v>
      </c>
      <c r="AA1340" s="8" t="n">
        <f aca="false">IFERROR($Z1340/$W1340,0)</f>
        <v>0.346317921316844</v>
      </c>
      <c r="AB1340" s="2" t="s">
        <v>85</v>
      </c>
      <c r="AC1340" s="2" t="s">
        <v>43</v>
      </c>
    </row>
    <row r="1341" customFormat="false" ht="15" hidden="false" customHeight="false" outlineLevel="0" collapsed="false">
      <c r="A1341" s="2" t="s">
        <v>2325</v>
      </c>
      <c r="B1341" s="3" t="n">
        <v>45427</v>
      </c>
      <c r="C1341" s="4" t="n">
        <f aca="false">YEAR($B1341)</f>
        <v>2024</v>
      </c>
      <c r="D1341" s="4" t="n">
        <f aca="false">MONTH($B1341)</f>
        <v>5</v>
      </c>
      <c r="E1341" s="2" t="s">
        <v>2097</v>
      </c>
      <c r="F1341" s="5" t="n">
        <f aca="false">ROUNDUP(MONTH($B1341)/3,0)</f>
        <v>2</v>
      </c>
      <c r="G1341" s="2" t="s">
        <v>133</v>
      </c>
      <c r="H1341" s="2" t="s">
        <v>134</v>
      </c>
      <c r="I1341" s="2" t="s">
        <v>33</v>
      </c>
      <c r="J1341" s="2" t="s">
        <v>89</v>
      </c>
      <c r="K1341" s="2" t="s">
        <v>124</v>
      </c>
      <c r="L1341" s="2" t="s">
        <v>125</v>
      </c>
      <c r="M1341" s="2" t="s">
        <v>92</v>
      </c>
      <c r="N1341" s="2" t="s">
        <v>73</v>
      </c>
      <c r="O1341" s="2" t="s">
        <v>114</v>
      </c>
      <c r="P1341" s="2" t="s">
        <v>115</v>
      </c>
      <c r="Q1341" s="2" t="s">
        <v>530</v>
      </c>
      <c r="R1341" s="6" t="n">
        <v>1</v>
      </c>
      <c r="S1341" s="7" t="n">
        <v>155.71</v>
      </c>
      <c r="T1341" s="7" t="n">
        <f aca="false">$R1341*$S1341</f>
        <v>155.71</v>
      </c>
      <c r="U1341" s="8" t="n">
        <v>0.08</v>
      </c>
      <c r="V1341" s="7" t="n">
        <f aca="false">$T1341*$U1341</f>
        <v>12.4568</v>
      </c>
      <c r="W1341" s="7" t="n">
        <f aca="false">$T1341-$V1341</f>
        <v>143.2532</v>
      </c>
      <c r="X1341" s="7" t="n">
        <v>72.78</v>
      </c>
      <c r="Y1341" s="7" t="n">
        <f aca="false">$R1341*$X1341</f>
        <v>72.78</v>
      </c>
      <c r="Z1341" s="7" t="n">
        <f aca="false">$W1341-$Y1341</f>
        <v>70.4732</v>
      </c>
      <c r="AA1341" s="8" t="n">
        <f aca="false">IFERROR($Z1341/$W1341,0)</f>
        <v>0.491948521917835</v>
      </c>
      <c r="AB1341" s="2" t="s">
        <v>55</v>
      </c>
      <c r="AC1341" s="2" t="s">
        <v>43</v>
      </c>
    </row>
    <row r="1342" customFormat="false" ht="15" hidden="false" customHeight="false" outlineLevel="0" collapsed="false">
      <c r="A1342" s="2" t="s">
        <v>2326</v>
      </c>
      <c r="B1342" s="3" t="n">
        <v>45427</v>
      </c>
      <c r="C1342" s="4" t="n">
        <f aca="false">YEAR($B1342)</f>
        <v>2024</v>
      </c>
      <c r="D1342" s="4" t="n">
        <f aca="false">MONTH($B1342)</f>
        <v>5</v>
      </c>
      <c r="E1342" s="2" t="s">
        <v>2097</v>
      </c>
      <c r="F1342" s="5" t="n">
        <f aca="false">ROUNDUP(MONTH($B1342)/3,0)</f>
        <v>2</v>
      </c>
      <c r="G1342" s="2" t="s">
        <v>727</v>
      </c>
      <c r="H1342" s="2" t="s">
        <v>728</v>
      </c>
      <c r="I1342" s="2" t="s">
        <v>33</v>
      </c>
      <c r="J1342" s="2" t="s">
        <v>59</v>
      </c>
      <c r="K1342" s="2" t="s">
        <v>210</v>
      </c>
      <c r="L1342" s="2" t="s">
        <v>211</v>
      </c>
      <c r="M1342" s="2" t="s">
        <v>142</v>
      </c>
      <c r="N1342" s="2" t="s">
        <v>38</v>
      </c>
      <c r="O1342" s="2" t="s">
        <v>64</v>
      </c>
      <c r="P1342" s="2" t="s">
        <v>65</v>
      </c>
      <c r="Q1342" s="2" t="s">
        <v>519</v>
      </c>
      <c r="R1342" s="6" t="n">
        <v>1</v>
      </c>
      <c r="S1342" s="7" t="n">
        <v>2569.13</v>
      </c>
      <c r="T1342" s="7" t="n">
        <f aca="false">$R1342*$S1342</f>
        <v>2569.13</v>
      </c>
      <c r="U1342" s="8" t="n">
        <v>0</v>
      </c>
      <c r="V1342" s="7" t="n">
        <f aca="false">$T1342*$U1342</f>
        <v>0</v>
      </c>
      <c r="W1342" s="7" t="n">
        <f aca="false">$T1342-$V1342</f>
        <v>2569.13</v>
      </c>
      <c r="X1342" s="7" t="n">
        <v>2129.06</v>
      </c>
      <c r="Y1342" s="7" t="n">
        <f aca="false">$R1342*$X1342</f>
        <v>2129.06</v>
      </c>
      <c r="Z1342" s="7" t="n">
        <f aca="false">$W1342-$Y1342</f>
        <v>440.07</v>
      </c>
      <c r="AA1342" s="8" t="n">
        <f aca="false">IFERROR($Z1342/$W1342,0)</f>
        <v>0.171291448856228</v>
      </c>
      <c r="AB1342" s="2" t="s">
        <v>42</v>
      </c>
      <c r="AC1342" s="2" t="s">
        <v>246</v>
      </c>
    </row>
    <row r="1343" customFormat="false" ht="15" hidden="false" customHeight="false" outlineLevel="0" collapsed="false">
      <c r="A1343" s="2" t="s">
        <v>2327</v>
      </c>
      <c r="B1343" s="3" t="n">
        <v>45427</v>
      </c>
      <c r="C1343" s="4" t="n">
        <f aca="false">YEAR($B1343)</f>
        <v>2024</v>
      </c>
      <c r="D1343" s="4" t="n">
        <f aca="false">MONTH($B1343)</f>
        <v>5</v>
      </c>
      <c r="E1343" s="2" t="s">
        <v>2097</v>
      </c>
      <c r="F1343" s="5" t="n">
        <f aca="false">ROUNDUP(MONTH($B1343)/3,0)</f>
        <v>2</v>
      </c>
      <c r="G1343" s="2" t="s">
        <v>2328</v>
      </c>
      <c r="H1343" s="2" t="s">
        <v>650</v>
      </c>
      <c r="I1343" s="2" t="s">
        <v>177</v>
      </c>
      <c r="J1343" s="2" t="s">
        <v>47</v>
      </c>
      <c r="K1343" s="2" t="s">
        <v>221</v>
      </c>
      <c r="L1343" s="2" t="s">
        <v>222</v>
      </c>
      <c r="M1343" s="2" t="s">
        <v>118</v>
      </c>
      <c r="N1343" s="2" t="s">
        <v>73</v>
      </c>
      <c r="O1343" s="2" t="s">
        <v>171</v>
      </c>
      <c r="P1343" s="2" t="s">
        <v>204</v>
      </c>
      <c r="Q1343" s="2" t="s">
        <v>264</v>
      </c>
      <c r="R1343" s="6" t="n">
        <v>6</v>
      </c>
      <c r="S1343" s="7" t="n">
        <v>1351.68</v>
      </c>
      <c r="T1343" s="7" t="n">
        <f aca="false">$R1343*$S1343</f>
        <v>8110.08</v>
      </c>
      <c r="U1343" s="8" t="n">
        <v>0.22</v>
      </c>
      <c r="V1343" s="7" t="n">
        <f aca="false">$T1343*$U1343</f>
        <v>1784.2176</v>
      </c>
      <c r="W1343" s="7" t="n">
        <f aca="false">$T1343-$V1343</f>
        <v>6325.8624</v>
      </c>
      <c r="X1343" s="7" t="n">
        <v>872.44</v>
      </c>
      <c r="Y1343" s="7" t="n">
        <f aca="false">$R1343*$X1343</f>
        <v>5234.64</v>
      </c>
      <c r="Z1343" s="7" t="n">
        <f aca="false">$W1343-$Y1343</f>
        <v>1091.2224</v>
      </c>
      <c r="AA1343" s="8" t="n">
        <f aca="false">IFERROR($Z1343/$W1343,0)</f>
        <v>0.172501760392385</v>
      </c>
      <c r="AB1343" s="2" t="s">
        <v>85</v>
      </c>
      <c r="AC1343" s="2" t="s">
        <v>43</v>
      </c>
    </row>
    <row r="1344" customFormat="false" ht="15" hidden="false" customHeight="false" outlineLevel="0" collapsed="false">
      <c r="A1344" s="2" t="s">
        <v>2329</v>
      </c>
      <c r="B1344" s="3" t="n">
        <v>45427</v>
      </c>
      <c r="C1344" s="4" t="n">
        <f aca="false">YEAR($B1344)</f>
        <v>2024</v>
      </c>
      <c r="D1344" s="4" t="n">
        <f aca="false">MONTH($B1344)</f>
        <v>5</v>
      </c>
      <c r="E1344" s="2" t="s">
        <v>2097</v>
      </c>
      <c r="F1344" s="5" t="n">
        <f aca="false">ROUNDUP(MONTH($B1344)/3,0)</f>
        <v>2</v>
      </c>
      <c r="G1344" s="2" t="s">
        <v>1097</v>
      </c>
      <c r="H1344" s="2" t="s">
        <v>130</v>
      </c>
      <c r="I1344" s="2" t="s">
        <v>33</v>
      </c>
      <c r="J1344" s="2" t="s">
        <v>47</v>
      </c>
      <c r="K1344" s="2" t="s">
        <v>221</v>
      </c>
      <c r="L1344" s="2" t="s">
        <v>222</v>
      </c>
      <c r="M1344" s="2" t="s">
        <v>50</v>
      </c>
      <c r="N1344" s="2" t="s">
        <v>51</v>
      </c>
      <c r="O1344" s="2" t="s">
        <v>39</v>
      </c>
      <c r="P1344" s="2" t="s">
        <v>106</v>
      </c>
      <c r="Q1344" s="2" t="s">
        <v>143</v>
      </c>
      <c r="R1344" s="6" t="n">
        <v>2</v>
      </c>
      <c r="S1344" s="7" t="n">
        <v>679.91</v>
      </c>
      <c r="T1344" s="7" t="n">
        <f aca="false">$R1344*$S1344</f>
        <v>1359.82</v>
      </c>
      <c r="U1344" s="8" t="n">
        <v>0</v>
      </c>
      <c r="V1344" s="7" t="n">
        <f aca="false">$T1344*$U1344</f>
        <v>0</v>
      </c>
      <c r="W1344" s="7" t="n">
        <f aca="false">$T1344-$V1344</f>
        <v>1359.82</v>
      </c>
      <c r="X1344" s="7" t="n">
        <v>482.01</v>
      </c>
      <c r="Y1344" s="7" t="n">
        <f aca="false">$R1344*$X1344</f>
        <v>964.02</v>
      </c>
      <c r="Z1344" s="7" t="n">
        <f aca="false">$W1344-$Y1344</f>
        <v>395.8</v>
      </c>
      <c r="AA1344" s="8" t="n">
        <f aca="false">IFERROR($Z1344/$W1344,0)</f>
        <v>0.291067935462046</v>
      </c>
      <c r="AB1344" s="2" t="s">
        <v>42</v>
      </c>
      <c r="AC1344" s="2" t="s">
        <v>43</v>
      </c>
    </row>
    <row r="1345" customFormat="false" ht="15" hidden="false" customHeight="false" outlineLevel="0" collapsed="false">
      <c r="A1345" s="2" t="s">
        <v>2330</v>
      </c>
      <c r="B1345" s="3" t="n">
        <v>45427</v>
      </c>
      <c r="C1345" s="4" t="n">
        <f aca="false">YEAR($B1345)</f>
        <v>2024</v>
      </c>
      <c r="D1345" s="4" t="n">
        <f aca="false">MONTH($B1345)</f>
        <v>5</v>
      </c>
      <c r="E1345" s="2" t="s">
        <v>2097</v>
      </c>
      <c r="F1345" s="5" t="n">
        <f aca="false">ROUNDUP(MONTH($B1345)/3,0)</f>
        <v>2</v>
      </c>
      <c r="G1345" s="2" t="s">
        <v>1313</v>
      </c>
      <c r="H1345" s="2" t="s">
        <v>1314</v>
      </c>
      <c r="I1345" s="2" t="s">
        <v>33</v>
      </c>
      <c r="J1345" s="2" t="s">
        <v>34</v>
      </c>
      <c r="K1345" s="2" t="s">
        <v>35</v>
      </c>
      <c r="L1345" s="2" t="s">
        <v>36</v>
      </c>
      <c r="M1345" s="2" t="s">
        <v>37</v>
      </c>
      <c r="N1345" s="2" t="s">
        <v>151</v>
      </c>
      <c r="O1345" s="2" t="s">
        <v>39</v>
      </c>
      <c r="P1345" s="2" t="s">
        <v>40</v>
      </c>
      <c r="Q1345" s="2" t="s">
        <v>100</v>
      </c>
      <c r="R1345" s="6" t="n">
        <v>3</v>
      </c>
      <c r="S1345" s="7" t="n">
        <v>1743.2</v>
      </c>
      <c r="T1345" s="7" t="n">
        <f aca="false">$R1345*$S1345</f>
        <v>5229.6</v>
      </c>
      <c r="U1345" s="8" t="n">
        <v>0.03</v>
      </c>
      <c r="V1345" s="7" t="n">
        <f aca="false">$T1345*$U1345</f>
        <v>156.888</v>
      </c>
      <c r="W1345" s="7" t="n">
        <f aca="false">$T1345-$V1345</f>
        <v>5072.712</v>
      </c>
      <c r="X1345" s="7" t="n">
        <v>1351.95</v>
      </c>
      <c r="Y1345" s="7" t="n">
        <f aca="false">$R1345*$X1345</f>
        <v>4055.85</v>
      </c>
      <c r="Z1345" s="7" t="n">
        <f aca="false">$W1345-$Y1345</f>
        <v>1016.862</v>
      </c>
      <c r="AA1345" s="8" t="n">
        <f aca="false">IFERROR($Z1345/$W1345,0)</f>
        <v>0.200457270193932</v>
      </c>
      <c r="AB1345" s="2" t="s">
        <v>85</v>
      </c>
      <c r="AC1345" s="2" t="s">
        <v>43</v>
      </c>
    </row>
    <row r="1346" customFormat="false" ht="15" hidden="false" customHeight="false" outlineLevel="0" collapsed="false">
      <c r="A1346" s="2" t="s">
        <v>2331</v>
      </c>
      <c r="B1346" s="3" t="n">
        <v>45427</v>
      </c>
      <c r="C1346" s="4" t="n">
        <f aca="false">YEAR($B1346)</f>
        <v>2024</v>
      </c>
      <c r="D1346" s="4" t="n">
        <f aca="false">MONTH($B1346)</f>
        <v>5</v>
      </c>
      <c r="E1346" s="2" t="s">
        <v>2097</v>
      </c>
      <c r="F1346" s="5" t="n">
        <f aca="false">ROUNDUP(MONTH($B1346)/3,0)</f>
        <v>2</v>
      </c>
      <c r="G1346" s="2" t="s">
        <v>319</v>
      </c>
      <c r="H1346" s="2" t="s">
        <v>320</v>
      </c>
      <c r="I1346" s="2" t="s">
        <v>33</v>
      </c>
      <c r="J1346" s="2" t="s">
        <v>59</v>
      </c>
      <c r="K1346" s="2" t="s">
        <v>321</v>
      </c>
      <c r="L1346" s="2" t="s">
        <v>322</v>
      </c>
      <c r="M1346" s="2" t="s">
        <v>142</v>
      </c>
      <c r="N1346" s="2" t="s">
        <v>73</v>
      </c>
      <c r="O1346" s="2" t="s">
        <v>114</v>
      </c>
      <c r="P1346" s="2" t="s">
        <v>234</v>
      </c>
      <c r="Q1346" s="2" t="s">
        <v>276</v>
      </c>
      <c r="R1346" s="6" t="n">
        <v>3</v>
      </c>
      <c r="S1346" s="7" t="n">
        <v>189.51</v>
      </c>
      <c r="T1346" s="7" t="n">
        <f aca="false">$R1346*$S1346</f>
        <v>568.53</v>
      </c>
      <c r="U1346" s="8" t="n">
        <v>0</v>
      </c>
      <c r="V1346" s="7" t="n">
        <f aca="false">$T1346*$U1346</f>
        <v>0</v>
      </c>
      <c r="W1346" s="7" t="n">
        <f aca="false">$T1346-$V1346</f>
        <v>568.53</v>
      </c>
      <c r="X1346" s="7" t="n">
        <v>88.53</v>
      </c>
      <c r="Y1346" s="7" t="n">
        <f aca="false">$R1346*$X1346</f>
        <v>265.59</v>
      </c>
      <c r="Z1346" s="7" t="n">
        <f aca="false">$W1346-$Y1346</f>
        <v>302.94</v>
      </c>
      <c r="AA1346" s="8" t="n">
        <f aca="false">IFERROR($Z1346/$W1346,0)</f>
        <v>0.532847870824759</v>
      </c>
      <c r="AB1346" s="2" t="s">
        <v>55</v>
      </c>
      <c r="AC1346" s="2" t="s">
        <v>43</v>
      </c>
    </row>
    <row r="1347" customFormat="false" ht="15" hidden="false" customHeight="false" outlineLevel="0" collapsed="false">
      <c r="A1347" s="2" t="s">
        <v>2332</v>
      </c>
      <c r="B1347" s="3" t="n">
        <v>45427</v>
      </c>
      <c r="C1347" s="4" t="n">
        <f aca="false">YEAR($B1347)</f>
        <v>2024</v>
      </c>
      <c r="D1347" s="4" t="n">
        <f aca="false">MONTH($B1347)</f>
        <v>5</v>
      </c>
      <c r="E1347" s="2" t="s">
        <v>2097</v>
      </c>
      <c r="F1347" s="5" t="n">
        <f aca="false">ROUNDUP(MONTH($B1347)/3,0)</f>
        <v>2</v>
      </c>
      <c r="G1347" s="2" t="s">
        <v>2132</v>
      </c>
      <c r="H1347" s="2" t="s">
        <v>502</v>
      </c>
      <c r="I1347" s="2" t="s">
        <v>33</v>
      </c>
      <c r="J1347" s="2" t="s">
        <v>47</v>
      </c>
      <c r="K1347" s="2" t="s">
        <v>221</v>
      </c>
      <c r="L1347" s="2" t="s">
        <v>222</v>
      </c>
      <c r="M1347" s="2" t="s">
        <v>118</v>
      </c>
      <c r="N1347" s="2" t="s">
        <v>51</v>
      </c>
      <c r="O1347" s="2" t="s">
        <v>52</v>
      </c>
      <c r="P1347" s="2" t="s">
        <v>83</v>
      </c>
      <c r="Q1347" s="2" t="s">
        <v>84</v>
      </c>
      <c r="R1347" s="6" t="n">
        <v>2</v>
      </c>
      <c r="S1347" s="7" t="n">
        <v>3899.09</v>
      </c>
      <c r="T1347" s="7" t="n">
        <f aca="false">$R1347*$S1347</f>
        <v>7798.18</v>
      </c>
      <c r="U1347" s="8" t="n">
        <v>0.08</v>
      </c>
      <c r="V1347" s="7" t="n">
        <f aca="false">$T1347*$U1347</f>
        <v>623.8544</v>
      </c>
      <c r="W1347" s="7" t="n">
        <f aca="false">$T1347-$V1347</f>
        <v>7174.3256</v>
      </c>
      <c r="X1347" s="7" t="n">
        <v>2558.99</v>
      </c>
      <c r="Y1347" s="7" t="n">
        <f aca="false">$R1347*$X1347</f>
        <v>5117.98</v>
      </c>
      <c r="Z1347" s="7" t="n">
        <f aca="false">$W1347-$Y1347</f>
        <v>2056.3456</v>
      </c>
      <c r="AA1347" s="8" t="n">
        <f aca="false">IFERROR($Z1347/$W1347,0)</f>
        <v>0.286625630707366</v>
      </c>
      <c r="AB1347" s="2" t="s">
        <v>55</v>
      </c>
      <c r="AC1347" s="2" t="s">
        <v>43</v>
      </c>
    </row>
    <row r="1348" customFormat="false" ht="15" hidden="false" customHeight="false" outlineLevel="0" collapsed="false">
      <c r="A1348" s="2" t="s">
        <v>2333</v>
      </c>
      <c r="B1348" s="3" t="n">
        <v>45427</v>
      </c>
      <c r="C1348" s="4" t="n">
        <f aca="false">YEAR($B1348)</f>
        <v>2024</v>
      </c>
      <c r="D1348" s="4" t="n">
        <f aca="false">MONTH($B1348)</f>
        <v>5</v>
      </c>
      <c r="E1348" s="2" t="s">
        <v>2097</v>
      </c>
      <c r="F1348" s="5" t="n">
        <f aca="false">ROUNDUP(MONTH($B1348)/3,0)</f>
        <v>2</v>
      </c>
      <c r="G1348" s="2" t="s">
        <v>109</v>
      </c>
      <c r="H1348" s="2" t="s">
        <v>110</v>
      </c>
      <c r="I1348" s="2" t="s">
        <v>33</v>
      </c>
      <c r="J1348" s="2" t="s">
        <v>89</v>
      </c>
      <c r="K1348" s="2" t="s">
        <v>97</v>
      </c>
      <c r="L1348" s="2" t="s">
        <v>111</v>
      </c>
      <c r="M1348" s="2" t="s">
        <v>135</v>
      </c>
      <c r="N1348" s="2" t="s">
        <v>51</v>
      </c>
      <c r="O1348" s="2" t="s">
        <v>52</v>
      </c>
      <c r="P1348" s="2" t="s">
        <v>126</v>
      </c>
      <c r="Q1348" s="2" t="s">
        <v>253</v>
      </c>
      <c r="R1348" s="6" t="n">
        <v>2</v>
      </c>
      <c r="S1348" s="7" t="n">
        <v>1801.17</v>
      </c>
      <c r="T1348" s="7" t="n">
        <f aca="false">$R1348*$S1348</f>
        <v>3602.34</v>
      </c>
      <c r="U1348" s="8" t="n">
        <v>0.03</v>
      </c>
      <c r="V1348" s="7" t="n">
        <f aca="false">$T1348*$U1348</f>
        <v>108.0702</v>
      </c>
      <c r="W1348" s="7" t="n">
        <f aca="false">$T1348-$V1348</f>
        <v>3494.2698</v>
      </c>
      <c r="X1348" s="7" t="n">
        <v>1277.76</v>
      </c>
      <c r="Y1348" s="7" t="n">
        <f aca="false">$R1348*$X1348</f>
        <v>2555.52</v>
      </c>
      <c r="Z1348" s="7" t="n">
        <f aca="false">$W1348-$Y1348</f>
        <v>938.7498</v>
      </c>
      <c r="AA1348" s="8" t="n">
        <f aca="false">IFERROR($Z1348/$W1348,0)</f>
        <v>0.268654069013217</v>
      </c>
      <c r="AB1348" s="2" t="s">
        <v>85</v>
      </c>
      <c r="AC1348" s="2" t="s">
        <v>43</v>
      </c>
    </row>
    <row r="1349" customFormat="false" ht="15" hidden="false" customHeight="false" outlineLevel="0" collapsed="false">
      <c r="A1349" s="2" t="s">
        <v>2334</v>
      </c>
      <c r="B1349" s="3" t="n">
        <v>45427</v>
      </c>
      <c r="C1349" s="4" t="n">
        <f aca="false">YEAR($B1349)</f>
        <v>2024</v>
      </c>
      <c r="D1349" s="4" t="n">
        <f aca="false">MONTH($B1349)</f>
        <v>5</v>
      </c>
      <c r="E1349" s="2" t="s">
        <v>2097</v>
      </c>
      <c r="F1349" s="5" t="n">
        <f aca="false">ROUNDUP(MONTH($B1349)/3,0)</f>
        <v>2</v>
      </c>
      <c r="G1349" s="2" t="s">
        <v>1277</v>
      </c>
      <c r="H1349" s="2" t="s">
        <v>1278</v>
      </c>
      <c r="I1349" s="2" t="s">
        <v>33</v>
      </c>
      <c r="J1349" s="2" t="s">
        <v>89</v>
      </c>
      <c r="K1349" s="2" t="s">
        <v>90</v>
      </c>
      <c r="L1349" s="2" t="s">
        <v>161</v>
      </c>
      <c r="M1349" s="2" t="s">
        <v>99</v>
      </c>
      <c r="N1349" s="2" t="s">
        <v>51</v>
      </c>
      <c r="O1349" s="2" t="s">
        <v>64</v>
      </c>
      <c r="P1349" s="2" t="s">
        <v>342</v>
      </c>
      <c r="Q1349" s="2" t="s">
        <v>389</v>
      </c>
      <c r="R1349" s="6" t="n">
        <v>2</v>
      </c>
      <c r="S1349" s="7" t="n">
        <v>3201.8</v>
      </c>
      <c r="T1349" s="7" t="n">
        <f aca="false">$R1349*$S1349</f>
        <v>6403.6</v>
      </c>
      <c r="U1349" s="8" t="n">
        <v>0</v>
      </c>
      <c r="V1349" s="7" t="n">
        <f aca="false">$T1349*$U1349</f>
        <v>0</v>
      </c>
      <c r="W1349" s="7" t="n">
        <f aca="false">$T1349-$V1349</f>
        <v>6403.6</v>
      </c>
      <c r="X1349" s="7" t="n">
        <v>2316.64</v>
      </c>
      <c r="Y1349" s="7" t="n">
        <f aca="false">$R1349*$X1349</f>
        <v>4633.28</v>
      </c>
      <c r="Z1349" s="7" t="n">
        <f aca="false">$W1349-$Y1349</f>
        <v>1770.32</v>
      </c>
      <c r="AA1349" s="8" t="n">
        <f aca="false">IFERROR($Z1349/$W1349,0)</f>
        <v>0.276456992941471</v>
      </c>
      <c r="AB1349" s="2" t="s">
        <v>42</v>
      </c>
      <c r="AC1349" s="2" t="s">
        <v>43</v>
      </c>
    </row>
    <row r="1350" customFormat="false" ht="15" hidden="false" customHeight="false" outlineLevel="0" collapsed="false">
      <c r="A1350" s="2" t="s">
        <v>2335</v>
      </c>
      <c r="B1350" s="3" t="n">
        <v>45427</v>
      </c>
      <c r="C1350" s="4" t="n">
        <f aca="false">YEAR($B1350)</f>
        <v>2024</v>
      </c>
      <c r="D1350" s="4" t="n">
        <f aca="false">MONTH($B1350)</f>
        <v>5</v>
      </c>
      <c r="E1350" s="2" t="s">
        <v>2097</v>
      </c>
      <c r="F1350" s="5" t="n">
        <f aca="false">ROUNDUP(MONTH($B1350)/3,0)</f>
        <v>2</v>
      </c>
      <c r="G1350" s="2" t="s">
        <v>109</v>
      </c>
      <c r="H1350" s="2" t="s">
        <v>110</v>
      </c>
      <c r="I1350" s="2" t="s">
        <v>33</v>
      </c>
      <c r="J1350" s="2" t="s">
        <v>89</v>
      </c>
      <c r="K1350" s="2" t="s">
        <v>97</v>
      </c>
      <c r="L1350" s="2" t="s">
        <v>111</v>
      </c>
      <c r="M1350" s="2" t="s">
        <v>92</v>
      </c>
      <c r="N1350" s="2" t="s">
        <v>73</v>
      </c>
      <c r="O1350" s="2" t="s">
        <v>114</v>
      </c>
      <c r="P1350" s="2" t="s">
        <v>119</v>
      </c>
      <c r="Q1350" s="2" t="s">
        <v>308</v>
      </c>
      <c r="R1350" s="6" t="n">
        <v>3</v>
      </c>
      <c r="S1350" s="7" t="n">
        <v>327.94</v>
      </c>
      <c r="T1350" s="7" t="n">
        <f aca="false">$R1350*$S1350</f>
        <v>983.82</v>
      </c>
      <c r="U1350" s="8" t="n">
        <v>0.05</v>
      </c>
      <c r="V1350" s="7" t="n">
        <f aca="false">$T1350*$U1350</f>
        <v>49.191</v>
      </c>
      <c r="W1350" s="7" t="n">
        <f aca="false">$T1350-$V1350</f>
        <v>934.629</v>
      </c>
      <c r="X1350" s="7" t="n">
        <v>187.61</v>
      </c>
      <c r="Y1350" s="7" t="n">
        <f aca="false">$R1350*$X1350</f>
        <v>562.83</v>
      </c>
      <c r="Z1350" s="7" t="n">
        <f aca="false">$W1350-$Y1350</f>
        <v>371.799</v>
      </c>
      <c r="AA1350" s="8" t="n">
        <f aca="false">IFERROR($Z1350/$W1350,0)</f>
        <v>0.397803834462658</v>
      </c>
      <c r="AB1350" s="2" t="s">
        <v>55</v>
      </c>
      <c r="AC1350" s="2" t="s">
        <v>43</v>
      </c>
    </row>
    <row r="1351" customFormat="false" ht="15" hidden="false" customHeight="false" outlineLevel="0" collapsed="false">
      <c r="A1351" s="2" t="s">
        <v>2336</v>
      </c>
      <c r="B1351" s="3" t="n">
        <v>45427</v>
      </c>
      <c r="C1351" s="4" t="n">
        <f aca="false">YEAR($B1351)</f>
        <v>2024</v>
      </c>
      <c r="D1351" s="4" t="n">
        <f aca="false">MONTH($B1351)</f>
        <v>5</v>
      </c>
      <c r="E1351" s="2" t="s">
        <v>2097</v>
      </c>
      <c r="F1351" s="5" t="n">
        <f aca="false">ROUNDUP(MONTH($B1351)/3,0)</f>
        <v>2</v>
      </c>
      <c r="G1351" s="2" t="s">
        <v>269</v>
      </c>
      <c r="H1351" s="2" t="s">
        <v>270</v>
      </c>
      <c r="I1351" s="2" t="s">
        <v>104</v>
      </c>
      <c r="J1351" s="2" t="s">
        <v>47</v>
      </c>
      <c r="K1351" s="2" t="s">
        <v>48</v>
      </c>
      <c r="L1351" s="2" t="s">
        <v>155</v>
      </c>
      <c r="M1351" s="2" t="s">
        <v>118</v>
      </c>
      <c r="N1351" s="2" t="s">
        <v>151</v>
      </c>
      <c r="O1351" s="2" t="s">
        <v>114</v>
      </c>
      <c r="P1351" s="2" t="s">
        <v>119</v>
      </c>
      <c r="Q1351" s="2" t="s">
        <v>191</v>
      </c>
      <c r="R1351" s="6" t="n">
        <v>11</v>
      </c>
      <c r="S1351" s="7" t="n">
        <v>379.43</v>
      </c>
      <c r="T1351" s="7" t="n">
        <f aca="false">$R1351*$S1351</f>
        <v>4173.73</v>
      </c>
      <c r="U1351" s="8" t="n">
        <v>0</v>
      </c>
      <c r="V1351" s="7" t="n">
        <f aca="false">$T1351*$U1351</f>
        <v>0</v>
      </c>
      <c r="W1351" s="7" t="n">
        <f aca="false">$T1351-$V1351</f>
        <v>4173.73</v>
      </c>
      <c r="X1351" s="7" t="n">
        <v>230.41</v>
      </c>
      <c r="Y1351" s="7" t="n">
        <f aca="false">$R1351*$X1351</f>
        <v>2534.51</v>
      </c>
      <c r="Z1351" s="7" t="n">
        <f aca="false">$W1351-$Y1351</f>
        <v>1639.22</v>
      </c>
      <c r="AA1351" s="8" t="n">
        <f aca="false">IFERROR($Z1351/$W1351,0)</f>
        <v>0.392747015259732</v>
      </c>
      <c r="AB1351" s="2" t="s">
        <v>85</v>
      </c>
      <c r="AC1351" s="2" t="s">
        <v>43</v>
      </c>
    </row>
    <row r="1352" customFormat="false" ht="15" hidden="false" customHeight="false" outlineLevel="0" collapsed="false">
      <c r="A1352" s="2" t="s">
        <v>2337</v>
      </c>
      <c r="B1352" s="3" t="n">
        <v>45427</v>
      </c>
      <c r="C1352" s="4" t="n">
        <f aca="false">YEAR($B1352)</f>
        <v>2024</v>
      </c>
      <c r="D1352" s="4" t="n">
        <f aca="false">MONTH($B1352)</f>
        <v>5</v>
      </c>
      <c r="E1352" s="2" t="s">
        <v>2097</v>
      </c>
      <c r="F1352" s="5" t="n">
        <f aca="false">ROUNDUP(MONTH($B1352)/3,0)</f>
        <v>2</v>
      </c>
      <c r="G1352" s="2" t="s">
        <v>327</v>
      </c>
      <c r="H1352" s="2" t="s">
        <v>328</v>
      </c>
      <c r="I1352" s="2" t="s">
        <v>33</v>
      </c>
      <c r="J1352" s="2" t="s">
        <v>59</v>
      </c>
      <c r="K1352" s="2" t="s">
        <v>140</v>
      </c>
      <c r="L1352" s="2" t="s">
        <v>141</v>
      </c>
      <c r="M1352" s="2" t="s">
        <v>131</v>
      </c>
      <c r="N1352" s="2" t="s">
        <v>151</v>
      </c>
      <c r="O1352" s="2" t="s">
        <v>39</v>
      </c>
      <c r="P1352" s="2" t="s">
        <v>40</v>
      </c>
      <c r="Q1352" s="2" t="s">
        <v>41</v>
      </c>
      <c r="R1352" s="6" t="n">
        <v>1</v>
      </c>
      <c r="S1352" s="7" t="n">
        <v>476.55</v>
      </c>
      <c r="T1352" s="7" t="n">
        <f aca="false">$R1352*$S1352</f>
        <v>476.55</v>
      </c>
      <c r="U1352" s="8" t="n">
        <v>0.05</v>
      </c>
      <c r="V1352" s="7" t="n">
        <f aca="false">$T1352*$U1352</f>
        <v>23.8275</v>
      </c>
      <c r="W1352" s="7" t="n">
        <f aca="false">$T1352-$V1352</f>
        <v>452.7225</v>
      </c>
      <c r="X1352" s="7" t="n">
        <v>271.85</v>
      </c>
      <c r="Y1352" s="7" t="n">
        <f aca="false">$R1352*$X1352</f>
        <v>271.85</v>
      </c>
      <c r="Z1352" s="7" t="n">
        <f aca="false">$W1352-$Y1352</f>
        <v>180.8725</v>
      </c>
      <c r="AA1352" s="8" t="n">
        <f aca="false">IFERROR($Z1352/$W1352,0)</f>
        <v>0.399521782107141</v>
      </c>
      <c r="AB1352" s="2" t="s">
        <v>55</v>
      </c>
      <c r="AC1352" s="2" t="s">
        <v>43</v>
      </c>
    </row>
    <row r="1353" customFormat="false" ht="15" hidden="false" customHeight="false" outlineLevel="0" collapsed="false">
      <c r="A1353" s="2" t="s">
        <v>2338</v>
      </c>
      <c r="B1353" s="3" t="n">
        <v>45427</v>
      </c>
      <c r="C1353" s="4" t="n">
        <f aca="false">YEAR($B1353)</f>
        <v>2024</v>
      </c>
      <c r="D1353" s="4" t="n">
        <f aca="false">MONTH($B1353)</f>
        <v>5</v>
      </c>
      <c r="E1353" s="2" t="s">
        <v>2097</v>
      </c>
      <c r="F1353" s="5" t="n">
        <f aca="false">ROUNDUP(MONTH($B1353)/3,0)</f>
        <v>2</v>
      </c>
      <c r="G1353" s="2" t="s">
        <v>219</v>
      </c>
      <c r="H1353" s="2" t="s">
        <v>220</v>
      </c>
      <c r="I1353" s="2" t="s">
        <v>177</v>
      </c>
      <c r="J1353" s="2" t="s">
        <v>47</v>
      </c>
      <c r="K1353" s="2" t="s">
        <v>221</v>
      </c>
      <c r="L1353" s="2" t="s">
        <v>222</v>
      </c>
      <c r="M1353" s="2" t="s">
        <v>105</v>
      </c>
      <c r="N1353" s="2" t="s">
        <v>51</v>
      </c>
      <c r="O1353" s="2" t="s">
        <v>64</v>
      </c>
      <c r="P1353" s="2" t="s">
        <v>74</v>
      </c>
      <c r="Q1353" s="2" t="s">
        <v>75</v>
      </c>
      <c r="R1353" s="6" t="n">
        <v>13</v>
      </c>
      <c r="S1353" s="7" t="n">
        <v>5450.83</v>
      </c>
      <c r="T1353" s="7" t="n">
        <f aca="false">$R1353*$S1353</f>
        <v>70860.79</v>
      </c>
      <c r="U1353" s="8" t="n">
        <v>0.15</v>
      </c>
      <c r="V1353" s="7" t="n">
        <f aca="false">$T1353*$U1353</f>
        <v>10629.1185</v>
      </c>
      <c r="W1353" s="7" t="n">
        <f aca="false">$T1353-$V1353</f>
        <v>60231.6715</v>
      </c>
      <c r="X1353" s="7" t="n">
        <v>3837.55</v>
      </c>
      <c r="Y1353" s="7" t="n">
        <f aca="false">$R1353*$X1353</f>
        <v>49888.15</v>
      </c>
      <c r="Z1353" s="7" t="n">
        <f aca="false">$W1353-$Y1353</f>
        <v>10343.5215</v>
      </c>
      <c r="AA1353" s="8" t="n">
        <f aca="false">IFERROR($Z1353/$W1353,0)</f>
        <v>0.171728946622376</v>
      </c>
      <c r="AB1353" s="2" t="s">
        <v>85</v>
      </c>
      <c r="AC1353" s="2" t="s">
        <v>43</v>
      </c>
    </row>
    <row r="1354" customFormat="false" ht="15" hidden="false" customHeight="false" outlineLevel="0" collapsed="false">
      <c r="A1354" s="2" t="s">
        <v>2339</v>
      </c>
      <c r="B1354" s="3" t="n">
        <v>45427</v>
      </c>
      <c r="C1354" s="4" t="n">
        <f aca="false">YEAR($B1354)</f>
        <v>2024</v>
      </c>
      <c r="D1354" s="4" t="n">
        <f aca="false">MONTH($B1354)</f>
        <v>5</v>
      </c>
      <c r="E1354" s="2" t="s">
        <v>2097</v>
      </c>
      <c r="F1354" s="5" t="n">
        <f aca="false">ROUNDUP(MONTH($B1354)/3,0)</f>
        <v>2</v>
      </c>
      <c r="G1354" s="2" t="s">
        <v>2340</v>
      </c>
      <c r="H1354" s="2" t="s">
        <v>554</v>
      </c>
      <c r="I1354" s="2" t="s">
        <v>33</v>
      </c>
      <c r="J1354" s="2" t="s">
        <v>47</v>
      </c>
      <c r="K1354" s="2" t="s">
        <v>48</v>
      </c>
      <c r="L1354" s="2" t="s">
        <v>155</v>
      </c>
      <c r="M1354" s="2" t="s">
        <v>168</v>
      </c>
      <c r="N1354" s="2" t="s">
        <v>51</v>
      </c>
      <c r="O1354" s="2" t="s">
        <v>39</v>
      </c>
      <c r="P1354" s="2" t="s">
        <v>106</v>
      </c>
      <c r="Q1354" s="2" t="s">
        <v>143</v>
      </c>
      <c r="R1354" s="6" t="n">
        <v>2</v>
      </c>
      <c r="S1354" s="7" t="n">
        <v>709.23</v>
      </c>
      <c r="T1354" s="7" t="n">
        <f aca="false">$R1354*$S1354</f>
        <v>1418.46</v>
      </c>
      <c r="U1354" s="8" t="n">
        <v>0.05</v>
      </c>
      <c r="V1354" s="7" t="n">
        <f aca="false">$T1354*$U1354</f>
        <v>70.923</v>
      </c>
      <c r="W1354" s="7" t="n">
        <f aca="false">$T1354-$V1354</f>
        <v>1347.537</v>
      </c>
      <c r="X1354" s="7" t="n">
        <v>458.43</v>
      </c>
      <c r="Y1354" s="7" t="n">
        <f aca="false">$R1354*$X1354</f>
        <v>916.86</v>
      </c>
      <c r="Z1354" s="7" t="n">
        <f aca="false">$W1354-$Y1354</f>
        <v>430.677</v>
      </c>
      <c r="AA1354" s="8" t="n">
        <f aca="false">IFERROR($Z1354/$W1354,0)</f>
        <v>0.31960309809675</v>
      </c>
      <c r="AB1354" s="2" t="s">
        <v>85</v>
      </c>
      <c r="AC1354" s="2" t="s">
        <v>43</v>
      </c>
    </row>
    <row r="1355" customFormat="false" ht="15" hidden="false" customHeight="false" outlineLevel="0" collapsed="false">
      <c r="A1355" s="2" t="s">
        <v>2341</v>
      </c>
      <c r="B1355" s="3" t="n">
        <v>45427</v>
      </c>
      <c r="C1355" s="4" t="n">
        <f aca="false">YEAR($B1355)</f>
        <v>2024</v>
      </c>
      <c r="D1355" s="4" t="n">
        <f aca="false">MONTH($B1355)</f>
        <v>5</v>
      </c>
      <c r="E1355" s="2" t="s">
        <v>2097</v>
      </c>
      <c r="F1355" s="5" t="n">
        <f aca="false">ROUNDUP(MONTH($B1355)/3,0)</f>
        <v>2</v>
      </c>
      <c r="G1355" s="2" t="s">
        <v>183</v>
      </c>
      <c r="H1355" s="2" t="s">
        <v>184</v>
      </c>
      <c r="I1355" s="2" t="s">
        <v>33</v>
      </c>
      <c r="J1355" s="2" t="s">
        <v>47</v>
      </c>
      <c r="K1355" s="2" t="s">
        <v>185</v>
      </c>
      <c r="L1355" s="2" t="s">
        <v>186</v>
      </c>
      <c r="M1355" s="2" t="s">
        <v>118</v>
      </c>
      <c r="N1355" s="2" t="s">
        <v>51</v>
      </c>
      <c r="O1355" s="2" t="s">
        <v>39</v>
      </c>
      <c r="P1355" s="2" t="s">
        <v>106</v>
      </c>
      <c r="Q1355" s="2" t="s">
        <v>143</v>
      </c>
      <c r="R1355" s="6" t="n">
        <v>1</v>
      </c>
      <c r="S1355" s="7" t="n">
        <v>683.27</v>
      </c>
      <c r="T1355" s="7" t="n">
        <f aca="false">$R1355*$S1355</f>
        <v>683.27</v>
      </c>
      <c r="U1355" s="8" t="n">
        <v>0.08</v>
      </c>
      <c r="V1355" s="7" t="n">
        <f aca="false">$T1355*$U1355</f>
        <v>54.6616</v>
      </c>
      <c r="W1355" s="7" t="n">
        <f aca="false">$T1355-$V1355</f>
        <v>628.6084</v>
      </c>
      <c r="X1355" s="7" t="n">
        <v>403.18</v>
      </c>
      <c r="Y1355" s="7" t="n">
        <f aca="false">$R1355*$X1355</f>
        <v>403.18</v>
      </c>
      <c r="Z1355" s="7" t="n">
        <f aca="false">$W1355-$Y1355</f>
        <v>225.4284</v>
      </c>
      <c r="AA1355" s="8" t="n">
        <f aca="false">IFERROR($Z1355/$W1355,0)</f>
        <v>0.358614997826946</v>
      </c>
      <c r="AB1355" s="2" t="s">
        <v>76</v>
      </c>
      <c r="AC1355" s="2" t="s">
        <v>43</v>
      </c>
    </row>
    <row r="1356" customFormat="false" ht="15" hidden="false" customHeight="false" outlineLevel="0" collapsed="false">
      <c r="A1356" s="2" t="s">
        <v>2342</v>
      </c>
      <c r="B1356" s="3" t="n">
        <v>45428</v>
      </c>
      <c r="C1356" s="4" t="n">
        <f aca="false">YEAR($B1356)</f>
        <v>2024</v>
      </c>
      <c r="D1356" s="4" t="n">
        <f aca="false">MONTH($B1356)</f>
        <v>5</v>
      </c>
      <c r="E1356" s="2" t="s">
        <v>2097</v>
      </c>
      <c r="F1356" s="5" t="n">
        <f aca="false">ROUNDUP(MONTH($B1356)/3,0)</f>
        <v>2</v>
      </c>
      <c r="G1356" s="2" t="s">
        <v>528</v>
      </c>
      <c r="H1356" s="2" t="s">
        <v>307</v>
      </c>
      <c r="I1356" s="2" t="s">
        <v>177</v>
      </c>
      <c r="J1356" s="2" t="s">
        <v>89</v>
      </c>
      <c r="K1356" s="2" t="s">
        <v>124</v>
      </c>
      <c r="L1356" s="2" t="s">
        <v>125</v>
      </c>
      <c r="M1356" s="2" t="s">
        <v>135</v>
      </c>
      <c r="N1356" s="2" t="s">
        <v>73</v>
      </c>
      <c r="O1356" s="2" t="s">
        <v>114</v>
      </c>
      <c r="P1356" s="2" t="s">
        <v>234</v>
      </c>
      <c r="Q1356" s="2" t="s">
        <v>238</v>
      </c>
      <c r="R1356" s="6" t="n">
        <v>11</v>
      </c>
      <c r="S1356" s="7" t="n">
        <v>361.25</v>
      </c>
      <c r="T1356" s="7" t="n">
        <f aca="false">$R1356*$S1356</f>
        <v>3973.75</v>
      </c>
      <c r="U1356" s="8" t="n">
        <v>0.07</v>
      </c>
      <c r="V1356" s="7" t="n">
        <f aca="false">$T1356*$U1356</f>
        <v>278.1625</v>
      </c>
      <c r="W1356" s="7" t="n">
        <f aca="false">$T1356-$V1356</f>
        <v>3695.5875</v>
      </c>
      <c r="X1356" s="7" t="n">
        <v>198.82</v>
      </c>
      <c r="Y1356" s="7" t="n">
        <f aca="false">$R1356*$X1356</f>
        <v>2187.02</v>
      </c>
      <c r="Z1356" s="7" t="n">
        <f aca="false">$W1356-$Y1356</f>
        <v>1508.5675</v>
      </c>
      <c r="AA1356" s="8" t="n">
        <f aca="false">IFERROR($Z1356/$W1356,0)</f>
        <v>0.408207761282881</v>
      </c>
      <c r="AB1356" s="2" t="s">
        <v>42</v>
      </c>
      <c r="AC1356" s="2" t="s">
        <v>43</v>
      </c>
    </row>
    <row r="1357" customFormat="false" ht="15" hidden="false" customHeight="false" outlineLevel="0" collapsed="false">
      <c r="A1357" s="2" t="s">
        <v>2343</v>
      </c>
      <c r="B1357" s="3" t="n">
        <v>45428</v>
      </c>
      <c r="C1357" s="4" t="n">
        <f aca="false">YEAR($B1357)</f>
        <v>2024</v>
      </c>
      <c r="D1357" s="4" t="n">
        <f aca="false">MONTH($B1357)</f>
        <v>5</v>
      </c>
      <c r="E1357" s="2" t="s">
        <v>2097</v>
      </c>
      <c r="F1357" s="5" t="n">
        <f aca="false">ROUNDUP(MONTH($B1357)/3,0)</f>
        <v>2</v>
      </c>
      <c r="G1357" s="2" t="s">
        <v>2344</v>
      </c>
      <c r="H1357" s="2" t="s">
        <v>489</v>
      </c>
      <c r="I1357" s="2" t="s">
        <v>33</v>
      </c>
      <c r="J1357" s="2" t="s">
        <v>89</v>
      </c>
      <c r="K1357" s="2" t="s">
        <v>90</v>
      </c>
      <c r="L1357" s="2" t="s">
        <v>91</v>
      </c>
      <c r="M1357" s="2" t="s">
        <v>99</v>
      </c>
      <c r="N1357" s="2" t="s">
        <v>151</v>
      </c>
      <c r="O1357" s="2" t="s">
        <v>39</v>
      </c>
      <c r="P1357" s="2" t="s">
        <v>40</v>
      </c>
      <c r="Q1357" s="2" t="s">
        <v>100</v>
      </c>
      <c r="R1357" s="6" t="n">
        <v>2</v>
      </c>
      <c r="S1357" s="7" t="n">
        <v>1798.78</v>
      </c>
      <c r="T1357" s="7" t="n">
        <f aca="false">$R1357*$S1357</f>
        <v>3597.56</v>
      </c>
      <c r="U1357" s="8" t="n">
        <v>0.05</v>
      </c>
      <c r="V1357" s="7" t="n">
        <f aca="false">$T1357*$U1357</f>
        <v>179.878</v>
      </c>
      <c r="W1357" s="7" t="n">
        <f aca="false">$T1357-$V1357</f>
        <v>3417.682</v>
      </c>
      <c r="X1357" s="7" t="n">
        <v>1322.72</v>
      </c>
      <c r="Y1357" s="7" t="n">
        <f aca="false">$R1357*$X1357</f>
        <v>2645.44</v>
      </c>
      <c r="Z1357" s="7" t="n">
        <f aca="false">$W1357-$Y1357</f>
        <v>772.242</v>
      </c>
      <c r="AA1357" s="8" t="n">
        <f aca="false">IFERROR($Z1357/$W1357,0)</f>
        <v>0.225954901597047</v>
      </c>
      <c r="AB1357" s="2" t="s">
        <v>85</v>
      </c>
      <c r="AC1357" s="2" t="s">
        <v>43</v>
      </c>
    </row>
    <row r="1358" customFormat="false" ht="15" hidden="false" customHeight="false" outlineLevel="0" collapsed="false">
      <c r="A1358" s="2" t="s">
        <v>2345</v>
      </c>
      <c r="B1358" s="3" t="n">
        <v>45428</v>
      </c>
      <c r="C1358" s="4" t="n">
        <f aca="false">YEAR($B1358)</f>
        <v>2024</v>
      </c>
      <c r="D1358" s="4" t="n">
        <f aca="false">MONTH($B1358)</f>
        <v>5</v>
      </c>
      <c r="E1358" s="2" t="s">
        <v>2097</v>
      </c>
      <c r="F1358" s="5" t="n">
        <f aca="false">ROUNDUP(MONTH($B1358)/3,0)</f>
        <v>2</v>
      </c>
      <c r="G1358" s="2" t="s">
        <v>2346</v>
      </c>
      <c r="H1358" s="2" t="s">
        <v>307</v>
      </c>
      <c r="I1358" s="2" t="s">
        <v>177</v>
      </c>
      <c r="J1358" s="2" t="s">
        <v>47</v>
      </c>
      <c r="K1358" s="2" t="s">
        <v>48</v>
      </c>
      <c r="L1358" s="2" t="s">
        <v>49</v>
      </c>
      <c r="M1358" s="2" t="s">
        <v>118</v>
      </c>
      <c r="N1358" s="2" t="s">
        <v>151</v>
      </c>
      <c r="O1358" s="2" t="s">
        <v>171</v>
      </c>
      <c r="P1358" s="2" t="s">
        <v>172</v>
      </c>
      <c r="Q1358" s="2" t="s">
        <v>173</v>
      </c>
      <c r="R1358" s="6" t="n">
        <v>8</v>
      </c>
      <c r="S1358" s="7" t="n">
        <v>967.26</v>
      </c>
      <c r="T1358" s="7" t="n">
        <f aca="false">$R1358*$S1358</f>
        <v>7738.08</v>
      </c>
      <c r="U1358" s="8" t="n">
        <v>0.12</v>
      </c>
      <c r="V1358" s="7" t="n">
        <f aca="false">$T1358*$U1358</f>
        <v>928.5696</v>
      </c>
      <c r="W1358" s="7" t="n">
        <f aca="false">$T1358-$V1358</f>
        <v>6809.5104</v>
      </c>
      <c r="X1358" s="7" t="n">
        <v>639.95</v>
      </c>
      <c r="Y1358" s="7" t="n">
        <f aca="false">$R1358*$X1358</f>
        <v>5119.6</v>
      </c>
      <c r="Z1358" s="7" t="n">
        <f aca="false">$W1358-$Y1358</f>
        <v>1689.9104</v>
      </c>
      <c r="AA1358" s="8" t="n">
        <f aca="false">IFERROR($Z1358/$W1358,0)</f>
        <v>0.248169148842184</v>
      </c>
      <c r="AB1358" s="2" t="s">
        <v>42</v>
      </c>
      <c r="AC1358" s="2" t="s">
        <v>43</v>
      </c>
    </row>
    <row r="1359" customFormat="false" ht="15" hidden="false" customHeight="false" outlineLevel="0" collapsed="false">
      <c r="A1359" s="2" t="s">
        <v>2347</v>
      </c>
      <c r="B1359" s="3" t="n">
        <v>45428</v>
      </c>
      <c r="C1359" s="4" t="n">
        <f aca="false">YEAR($B1359)</f>
        <v>2024</v>
      </c>
      <c r="D1359" s="4" t="n">
        <f aca="false">MONTH($B1359)</f>
        <v>5</v>
      </c>
      <c r="E1359" s="2" t="s">
        <v>2097</v>
      </c>
      <c r="F1359" s="5" t="n">
        <f aca="false">ROUNDUP(MONTH($B1359)/3,0)</f>
        <v>2</v>
      </c>
      <c r="G1359" s="2" t="s">
        <v>2348</v>
      </c>
      <c r="H1359" s="2" t="s">
        <v>1005</v>
      </c>
      <c r="I1359" s="2" t="s">
        <v>104</v>
      </c>
      <c r="J1359" s="2" t="s">
        <v>89</v>
      </c>
      <c r="K1359" s="2" t="s">
        <v>124</v>
      </c>
      <c r="L1359" s="2" t="s">
        <v>125</v>
      </c>
      <c r="M1359" s="2" t="s">
        <v>99</v>
      </c>
      <c r="N1359" s="2" t="s">
        <v>51</v>
      </c>
      <c r="O1359" s="2" t="s">
        <v>52</v>
      </c>
      <c r="P1359" s="2" t="s">
        <v>53</v>
      </c>
      <c r="Q1359" s="2" t="s">
        <v>54</v>
      </c>
      <c r="R1359" s="6" t="n">
        <v>5</v>
      </c>
      <c r="S1359" s="7" t="n">
        <v>2829.13</v>
      </c>
      <c r="T1359" s="7" t="n">
        <f aca="false">$R1359*$S1359</f>
        <v>14145.65</v>
      </c>
      <c r="U1359" s="8" t="n">
        <v>0.03</v>
      </c>
      <c r="V1359" s="7" t="n">
        <f aca="false">$T1359*$U1359</f>
        <v>424.3695</v>
      </c>
      <c r="W1359" s="7" t="n">
        <f aca="false">$T1359-$V1359</f>
        <v>13721.2805</v>
      </c>
      <c r="X1359" s="7" t="n">
        <v>2122.17</v>
      </c>
      <c r="Y1359" s="7" t="n">
        <f aca="false">$R1359*$X1359</f>
        <v>10610.85</v>
      </c>
      <c r="Z1359" s="7" t="n">
        <f aca="false">$W1359-$Y1359</f>
        <v>3110.4305</v>
      </c>
      <c r="AA1359" s="8" t="n">
        <f aca="false">IFERROR($Z1359/$W1359,0)</f>
        <v>0.2266866055249</v>
      </c>
      <c r="AB1359" s="2" t="s">
        <v>42</v>
      </c>
      <c r="AC1359" s="2" t="s">
        <v>43</v>
      </c>
    </row>
    <row r="1360" customFormat="false" ht="15" hidden="false" customHeight="false" outlineLevel="0" collapsed="false">
      <c r="A1360" s="2" t="s">
        <v>2349</v>
      </c>
      <c r="B1360" s="3" t="n">
        <v>45428</v>
      </c>
      <c r="C1360" s="4" t="n">
        <f aca="false">YEAR($B1360)</f>
        <v>2024</v>
      </c>
      <c r="D1360" s="4" t="n">
        <f aca="false">MONTH($B1360)</f>
        <v>5</v>
      </c>
      <c r="E1360" s="2" t="s">
        <v>2097</v>
      </c>
      <c r="F1360" s="5" t="n">
        <f aca="false">ROUNDUP(MONTH($B1360)/3,0)</f>
        <v>2</v>
      </c>
      <c r="G1360" s="2" t="s">
        <v>2350</v>
      </c>
      <c r="H1360" s="2" t="s">
        <v>2351</v>
      </c>
      <c r="I1360" s="2" t="s">
        <v>33</v>
      </c>
      <c r="J1360" s="2" t="s">
        <v>47</v>
      </c>
      <c r="K1360" s="2" t="s">
        <v>185</v>
      </c>
      <c r="L1360" s="2" t="s">
        <v>186</v>
      </c>
      <c r="M1360" s="2" t="s">
        <v>105</v>
      </c>
      <c r="N1360" s="2" t="s">
        <v>73</v>
      </c>
      <c r="O1360" s="2" t="s">
        <v>64</v>
      </c>
      <c r="P1360" s="2" t="s">
        <v>342</v>
      </c>
      <c r="Q1360" s="2" t="s">
        <v>389</v>
      </c>
      <c r="R1360" s="6" t="n">
        <v>2</v>
      </c>
      <c r="S1360" s="7" t="n">
        <v>3163.69</v>
      </c>
      <c r="T1360" s="7" t="n">
        <f aca="false">$R1360*$S1360</f>
        <v>6327.38</v>
      </c>
      <c r="U1360" s="8" t="n">
        <v>0.15</v>
      </c>
      <c r="V1360" s="7" t="n">
        <f aca="false">$T1360*$U1360</f>
        <v>949.107</v>
      </c>
      <c r="W1360" s="7" t="n">
        <f aca="false">$T1360-$V1360</f>
        <v>5378.273</v>
      </c>
      <c r="X1360" s="7" t="n">
        <v>2353.26</v>
      </c>
      <c r="Y1360" s="7" t="n">
        <f aca="false">$R1360*$X1360</f>
        <v>4706.52</v>
      </c>
      <c r="Z1360" s="7" t="n">
        <f aca="false">$W1360-$Y1360</f>
        <v>671.753</v>
      </c>
      <c r="AA1360" s="8" t="n">
        <f aca="false">IFERROR($Z1360/$W1360,0)</f>
        <v>0.124901246180698</v>
      </c>
      <c r="AB1360" s="2" t="s">
        <v>67</v>
      </c>
      <c r="AC1360" s="2" t="s">
        <v>43</v>
      </c>
    </row>
    <row r="1361" customFormat="false" ht="15" hidden="false" customHeight="false" outlineLevel="0" collapsed="false">
      <c r="A1361" s="2" t="s">
        <v>2352</v>
      </c>
      <c r="B1361" s="3" t="n">
        <v>45428</v>
      </c>
      <c r="C1361" s="4" t="n">
        <f aca="false">YEAR($B1361)</f>
        <v>2024</v>
      </c>
      <c r="D1361" s="4" t="n">
        <f aca="false">MONTH($B1361)</f>
        <v>5</v>
      </c>
      <c r="E1361" s="2" t="s">
        <v>2097</v>
      </c>
      <c r="F1361" s="5" t="n">
        <f aca="false">ROUNDUP(MONTH($B1361)/3,0)</f>
        <v>2</v>
      </c>
      <c r="G1361" s="2" t="s">
        <v>213</v>
      </c>
      <c r="H1361" s="2" t="s">
        <v>214</v>
      </c>
      <c r="I1361" s="2" t="s">
        <v>33</v>
      </c>
      <c r="J1361" s="2" t="s">
        <v>147</v>
      </c>
      <c r="K1361" s="2" t="s">
        <v>215</v>
      </c>
      <c r="L1361" s="2" t="s">
        <v>216</v>
      </c>
      <c r="M1361" s="2" t="s">
        <v>150</v>
      </c>
      <c r="N1361" s="2" t="s">
        <v>63</v>
      </c>
      <c r="O1361" s="2" t="s">
        <v>64</v>
      </c>
      <c r="P1361" s="2" t="s">
        <v>74</v>
      </c>
      <c r="Q1361" s="2" t="s">
        <v>259</v>
      </c>
      <c r="R1361" s="6" t="n">
        <v>3</v>
      </c>
      <c r="S1361" s="7" t="n">
        <v>2168.18</v>
      </c>
      <c r="T1361" s="7" t="n">
        <f aca="false">$R1361*$S1361</f>
        <v>6504.54</v>
      </c>
      <c r="U1361" s="8" t="n">
        <v>0</v>
      </c>
      <c r="V1361" s="7" t="n">
        <f aca="false">$T1361*$U1361</f>
        <v>0</v>
      </c>
      <c r="W1361" s="7" t="n">
        <f aca="false">$T1361-$V1361</f>
        <v>6504.54</v>
      </c>
      <c r="X1361" s="7" t="n">
        <v>1623.18</v>
      </c>
      <c r="Y1361" s="7" t="n">
        <f aca="false">$R1361*$X1361</f>
        <v>4869.54</v>
      </c>
      <c r="Z1361" s="7" t="n">
        <f aca="false">$W1361-$Y1361</f>
        <v>1635</v>
      </c>
      <c r="AA1361" s="8" t="n">
        <f aca="false">IFERROR($Z1361/$W1361,0)</f>
        <v>0.251362894224649</v>
      </c>
      <c r="AB1361" s="2" t="s">
        <v>85</v>
      </c>
      <c r="AC1361" s="2" t="s">
        <v>43</v>
      </c>
    </row>
    <row r="1362" customFormat="false" ht="15" hidden="false" customHeight="false" outlineLevel="0" collapsed="false">
      <c r="A1362" s="2" t="s">
        <v>2353</v>
      </c>
      <c r="B1362" s="3" t="n">
        <v>45428</v>
      </c>
      <c r="C1362" s="4" t="n">
        <f aca="false">YEAR($B1362)</f>
        <v>2024</v>
      </c>
      <c r="D1362" s="4" t="n">
        <f aca="false">MONTH($B1362)</f>
        <v>5</v>
      </c>
      <c r="E1362" s="2" t="s">
        <v>2097</v>
      </c>
      <c r="F1362" s="5" t="n">
        <f aca="false">ROUNDUP(MONTH($B1362)/3,0)</f>
        <v>2</v>
      </c>
      <c r="G1362" s="2" t="s">
        <v>1497</v>
      </c>
      <c r="H1362" s="2" t="s">
        <v>241</v>
      </c>
      <c r="I1362" s="2" t="s">
        <v>33</v>
      </c>
      <c r="J1362" s="2" t="s">
        <v>59</v>
      </c>
      <c r="K1362" s="2" t="s">
        <v>210</v>
      </c>
      <c r="L1362" s="2" t="s">
        <v>211</v>
      </c>
      <c r="M1362" s="2" t="s">
        <v>62</v>
      </c>
      <c r="N1362" s="2" t="s">
        <v>38</v>
      </c>
      <c r="O1362" s="2" t="s">
        <v>64</v>
      </c>
      <c r="P1362" s="2" t="s">
        <v>74</v>
      </c>
      <c r="Q1362" s="2" t="s">
        <v>259</v>
      </c>
      <c r="R1362" s="6" t="n">
        <v>3</v>
      </c>
      <c r="S1362" s="7" t="n">
        <v>2236.17</v>
      </c>
      <c r="T1362" s="7" t="n">
        <f aca="false">$R1362*$S1362</f>
        <v>6708.51</v>
      </c>
      <c r="U1362" s="8" t="n">
        <v>0.08</v>
      </c>
      <c r="V1362" s="7" t="n">
        <f aca="false">$T1362*$U1362</f>
        <v>536.6808</v>
      </c>
      <c r="W1362" s="7" t="n">
        <f aca="false">$T1362-$V1362</f>
        <v>6171.8292</v>
      </c>
      <c r="X1362" s="7" t="n">
        <v>1662.36</v>
      </c>
      <c r="Y1362" s="7" t="n">
        <f aca="false">$R1362*$X1362</f>
        <v>4987.08</v>
      </c>
      <c r="Z1362" s="7" t="n">
        <f aca="false">$W1362-$Y1362</f>
        <v>1184.7492</v>
      </c>
      <c r="AA1362" s="8" t="n">
        <f aca="false">IFERROR($Z1362/$W1362,0)</f>
        <v>0.191960788545477</v>
      </c>
      <c r="AB1362" s="2" t="s">
        <v>42</v>
      </c>
      <c r="AC1362" s="2" t="s">
        <v>43</v>
      </c>
    </row>
    <row r="1363" customFormat="false" ht="15" hidden="false" customHeight="false" outlineLevel="0" collapsed="false">
      <c r="A1363" s="2" t="s">
        <v>2354</v>
      </c>
      <c r="B1363" s="3" t="n">
        <v>45428</v>
      </c>
      <c r="C1363" s="4" t="n">
        <f aca="false">YEAR($B1363)</f>
        <v>2024</v>
      </c>
      <c r="D1363" s="4" t="n">
        <f aca="false">MONTH($B1363)</f>
        <v>5</v>
      </c>
      <c r="E1363" s="2" t="s">
        <v>2097</v>
      </c>
      <c r="F1363" s="5" t="n">
        <f aca="false">ROUNDUP(MONTH($B1363)/3,0)</f>
        <v>2</v>
      </c>
      <c r="G1363" s="2" t="s">
        <v>1451</v>
      </c>
      <c r="H1363" s="2" t="s">
        <v>1452</v>
      </c>
      <c r="I1363" s="2" t="s">
        <v>33</v>
      </c>
      <c r="J1363" s="2" t="s">
        <v>147</v>
      </c>
      <c r="K1363" s="2" t="s">
        <v>148</v>
      </c>
      <c r="L1363" s="2" t="s">
        <v>149</v>
      </c>
      <c r="M1363" s="2" t="s">
        <v>150</v>
      </c>
      <c r="N1363" s="2" t="s">
        <v>73</v>
      </c>
      <c r="O1363" s="2" t="s">
        <v>114</v>
      </c>
      <c r="P1363" s="2" t="s">
        <v>234</v>
      </c>
      <c r="Q1363" s="2" t="s">
        <v>238</v>
      </c>
      <c r="R1363" s="6" t="n">
        <v>1</v>
      </c>
      <c r="S1363" s="7" t="n">
        <v>358.67</v>
      </c>
      <c r="T1363" s="7" t="n">
        <f aca="false">$R1363*$S1363</f>
        <v>358.67</v>
      </c>
      <c r="U1363" s="8" t="n">
        <v>0</v>
      </c>
      <c r="V1363" s="7" t="n">
        <f aca="false">$T1363*$U1363</f>
        <v>0</v>
      </c>
      <c r="W1363" s="7" t="n">
        <f aca="false">$T1363-$V1363</f>
        <v>358.67</v>
      </c>
      <c r="X1363" s="7" t="n">
        <v>202.05</v>
      </c>
      <c r="Y1363" s="7" t="n">
        <f aca="false">$R1363*$X1363</f>
        <v>202.05</v>
      </c>
      <c r="Z1363" s="7" t="n">
        <f aca="false">$W1363-$Y1363</f>
        <v>156.62</v>
      </c>
      <c r="AA1363" s="8" t="n">
        <f aca="false">IFERROR($Z1363/$W1363,0)</f>
        <v>0.43666880419327</v>
      </c>
      <c r="AB1363" s="2" t="s">
        <v>55</v>
      </c>
      <c r="AC1363" s="2" t="s">
        <v>43</v>
      </c>
    </row>
    <row r="1364" customFormat="false" ht="15" hidden="false" customHeight="false" outlineLevel="0" collapsed="false">
      <c r="A1364" s="2" t="s">
        <v>2355</v>
      </c>
      <c r="B1364" s="3" t="n">
        <v>45428</v>
      </c>
      <c r="C1364" s="4" t="n">
        <f aca="false">YEAR($B1364)</f>
        <v>2024</v>
      </c>
      <c r="D1364" s="4" t="n">
        <f aca="false">MONTH($B1364)</f>
        <v>5</v>
      </c>
      <c r="E1364" s="2" t="s">
        <v>2097</v>
      </c>
      <c r="F1364" s="5" t="n">
        <f aca="false">ROUNDUP(MONTH($B1364)/3,0)</f>
        <v>2</v>
      </c>
      <c r="G1364" s="2" t="s">
        <v>1093</v>
      </c>
      <c r="H1364" s="2" t="s">
        <v>1094</v>
      </c>
      <c r="I1364" s="2" t="s">
        <v>33</v>
      </c>
      <c r="J1364" s="2" t="s">
        <v>59</v>
      </c>
      <c r="K1364" s="2" t="s">
        <v>71</v>
      </c>
      <c r="L1364" s="2" t="s">
        <v>72</v>
      </c>
      <c r="M1364" s="2" t="s">
        <v>62</v>
      </c>
      <c r="N1364" s="2" t="s">
        <v>63</v>
      </c>
      <c r="O1364" s="2" t="s">
        <v>52</v>
      </c>
      <c r="P1364" s="2" t="s">
        <v>53</v>
      </c>
      <c r="Q1364" s="2" t="s">
        <v>363</v>
      </c>
      <c r="R1364" s="6" t="n">
        <v>2</v>
      </c>
      <c r="S1364" s="7" t="n">
        <v>4787.48</v>
      </c>
      <c r="T1364" s="7" t="n">
        <f aca="false">$R1364*$S1364</f>
        <v>9574.96</v>
      </c>
      <c r="U1364" s="8" t="n">
        <v>0</v>
      </c>
      <c r="V1364" s="7" t="n">
        <f aca="false">$T1364*$U1364</f>
        <v>0</v>
      </c>
      <c r="W1364" s="7" t="n">
        <f aca="false">$T1364-$V1364</f>
        <v>9574.96</v>
      </c>
      <c r="X1364" s="7" t="n">
        <v>3617.01</v>
      </c>
      <c r="Y1364" s="7" t="n">
        <f aca="false">$R1364*$X1364</f>
        <v>7234.02</v>
      </c>
      <c r="Z1364" s="7" t="n">
        <f aca="false">$W1364-$Y1364</f>
        <v>2340.94</v>
      </c>
      <c r="AA1364" s="8" t="n">
        <f aca="false">IFERROR($Z1364/$W1364,0)</f>
        <v>0.244485616650096</v>
      </c>
      <c r="AB1364" s="2" t="s">
        <v>55</v>
      </c>
      <c r="AC1364" s="2" t="s">
        <v>246</v>
      </c>
    </row>
    <row r="1365" customFormat="false" ht="15" hidden="false" customHeight="false" outlineLevel="0" collapsed="false">
      <c r="A1365" s="2" t="s">
        <v>2356</v>
      </c>
      <c r="B1365" s="3" t="n">
        <v>45428</v>
      </c>
      <c r="C1365" s="4" t="n">
        <f aca="false">YEAR($B1365)</f>
        <v>2024</v>
      </c>
      <c r="D1365" s="4" t="n">
        <f aca="false">MONTH($B1365)</f>
        <v>5</v>
      </c>
      <c r="E1365" s="2" t="s">
        <v>2097</v>
      </c>
      <c r="F1365" s="5" t="n">
        <f aca="false">ROUNDUP(MONTH($B1365)/3,0)</f>
        <v>2</v>
      </c>
      <c r="G1365" s="2" t="s">
        <v>479</v>
      </c>
      <c r="H1365" s="2" t="s">
        <v>288</v>
      </c>
      <c r="I1365" s="2" t="s">
        <v>33</v>
      </c>
      <c r="J1365" s="2" t="s">
        <v>47</v>
      </c>
      <c r="K1365" s="2" t="s">
        <v>196</v>
      </c>
      <c r="L1365" s="2" t="s">
        <v>197</v>
      </c>
      <c r="M1365" s="2" t="s">
        <v>118</v>
      </c>
      <c r="N1365" s="2" t="s">
        <v>73</v>
      </c>
      <c r="O1365" s="2" t="s">
        <v>64</v>
      </c>
      <c r="P1365" s="2" t="s">
        <v>74</v>
      </c>
      <c r="Q1365" s="2" t="s">
        <v>75</v>
      </c>
      <c r="R1365" s="6" t="n">
        <v>2</v>
      </c>
      <c r="S1365" s="7" t="n">
        <v>5374.59</v>
      </c>
      <c r="T1365" s="7" t="n">
        <f aca="false">$R1365*$S1365</f>
        <v>10749.18</v>
      </c>
      <c r="U1365" s="8" t="n">
        <v>0</v>
      </c>
      <c r="V1365" s="7" t="n">
        <f aca="false">$T1365*$U1365</f>
        <v>0</v>
      </c>
      <c r="W1365" s="7" t="n">
        <f aca="false">$T1365-$V1365</f>
        <v>10749.18</v>
      </c>
      <c r="X1365" s="7" t="n">
        <v>3508.87</v>
      </c>
      <c r="Y1365" s="7" t="n">
        <f aca="false">$R1365*$X1365</f>
        <v>7017.74</v>
      </c>
      <c r="Z1365" s="7" t="n">
        <f aca="false">$W1365-$Y1365</f>
        <v>3731.44</v>
      </c>
      <c r="AA1365" s="8" t="n">
        <f aca="false">IFERROR($Z1365/$W1365,0)</f>
        <v>0.34713717697536</v>
      </c>
      <c r="AB1365" s="2" t="s">
        <v>85</v>
      </c>
      <c r="AC1365" s="2" t="s">
        <v>43</v>
      </c>
    </row>
    <row r="1366" customFormat="false" ht="15" hidden="false" customHeight="false" outlineLevel="0" collapsed="false">
      <c r="A1366" s="2" t="s">
        <v>2357</v>
      </c>
      <c r="B1366" s="3" t="n">
        <v>45428</v>
      </c>
      <c r="C1366" s="4" t="n">
        <f aca="false">YEAR($B1366)</f>
        <v>2024</v>
      </c>
      <c r="D1366" s="4" t="n">
        <f aca="false">MONTH($B1366)</f>
        <v>5</v>
      </c>
      <c r="E1366" s="2" t="s">
        <v>2097</v>
      </c>
      <c r="F1366" s="5" t="n">
        <f aca="false">ROUNDUP(MONTH($B1366)/3,0)</f>
        <v>2</v>
      </c>
      <c r="G1366" s="2" t="s">
        <v>109</v>
      </c>
      <c r="H1366" s="2" t="s">
        <v>110</v>
      </c>
      <c r="I1366" s="2" t="s">
        <v>33</v>
      </c>
      <c r="J1366" s="2" t="s">
        <v>89</v>
      </c>
      <c r="K1366" s="2" t="s">
        <v>97</v>
      </c>
      <c r="L1366" s="2" t="s">
        <v>111</v>
      </c>
      <c r="M1366" s="2" t="s">
        <v>135</v>
      </c>
      <c r="N1366" s="2" t="s">
        <v>51</v>
      </c>
      <c r="O1366" s="2" t="s">
        <v>64</v>
      </c>
      <c r="P1366" s="2" t="s">
        <v>65</v>
      </c>
      <c r="Q1366" s="2" t="s">
        <v>66</v>
      </c>
      <c r="R1366" s="6" t="n">
        <v>3</v>
      </c>
      <c r="S1366" s="7" t="n">
        <v>8074.69</v>
      </c>
      <c r="T1366" s="7" t="n">
        <f aca="false">$R1366*$S1366</f>
        <v>24224.07</v>
      </c>
      <c r="U1366" s="8" t="n">
        <v>0</v>
      </c>
      <c r="V1366" s="7" t="n">
        <f aca="false">$T1366*$U1366</f>
        <v>0</v>
      </c>
      <c r="W1366" s="7" t="n">
        <f aca="false">$T1366-$V1366</f>
        <v>24224.07</v>
      </c>
      <c r="X1366" s="7" t="n">
        <v>6089.45</v>
      </c>
      <c r="Y1366" s="7" t="n">
        <f aca="false">$R1366*$X1366</f>
        <v>18268.35</v>
      </c>
      <c r="Z1366" s="7" t="n">
        <f aca="false">$W1366-$Y1366</f>
        <v>5955.72</v>
      </c>
      <c r="AA1366" s="8" t="n">
        <f aca="false">IFERROR($Z1366/$W1366,0)</f>
        <v>0.245859593371386</v>
      </c>
      <c r="AB1366" s="2" t="s">
        <v>76</v>
      </c>
      <c r="AC1366" s="2" t="s">
        <v>43</v>
      </c>
    </row>
    <row r="1367" customFormat="false" ht="15" hidden="false" customHeight="false" outlineLevel="0" collapsed="false">
      <c r="A1367" s="2" t="s">
        <v>2358</v>
      </c>
      <c r="B1367" s="3" t="n">
        <v>45428</v>
      </c>
      <c r="C1367" s="4" t="n">
        <f aca="false">YEAR($B1367)</f>
        <v>2024</v>
      </c>
      <c r="D1367" s="4" t="n">
        <f aca="false">MONTH($B1367)</f>
        <v>5</v>
      </c>
      <c r="E1367" s="2" t="s">
        <v>2097</v>
      </c>
      <c r="F1367" s="5" t="n">
        <f aca="false">ROUNDUP(MONTH($B1367)/3,0)</f>
        <v>2</v>
      </c>
      <c r="G1367" s="2" t="s">
        <v>761</v>
      </c>
      <c r="H1367" s="2" t="s">
        <v>346</v>
      </c>
      <c r="I1367" s="2" t="s">
        <v>33</v>
      </c>
      <c r="J1367" s="2" t="s">
        <v>147</v>
      </c>
      <c r="K1367" s="2" t="s">
        <v>215</v>
      </c>
      <c r="L1367" s="2" t="s">
        <v>216</v>
      </c>
      <c r="M1367" s="2" t="s">
        <v>217</v>
      </c>
      <c r="N1367" s="2" t="s">
        <v>73</v>
      </c>
      <c r="O1367" s="2" t="s">
        <v>114</v>
      </c>
      <c r="P1367" s="2" t="s">
        <v>234</v>
      </c>
      <c r="Q1367" s="2" t="s">
        <v>238</v>
      </c>
      <c r="R1367" s="6" t="n">
        <v>1</v>
      </c>
      <c r="S1367" s="7" t="n">
        <v>338.35</v>
      </c>
      <c r="T1367" s="7" t="n">
        <f aca="false">$R1367*$S1367</f>
        <v>338.35</v>
      </c>
      <c r="U1367" s="8" t="n">
        <v>0.1</v>
      </c>
      <c r="V1367" s="7" t="n">
        <f aca="false">$T1367*$U1367</f>
        <v>33.835</v>
      </c>
      <c r="W1367" s="7" t="n">
        <f aca="false">$T1367-$V1367</f>
        <v>304.515</v>
      </c>
      <c r="X1367" s="7" t="n">
        <v>190.58</v>
      </c>
      <c r="Y1367" s="7" t="n">
        <f aca="false">$R1367*$X1367</f>
        <v>190.58</v>
      </c>
      <c r="Z1367" s="7" t="n">
        <f aca="false">$W1367-$Y1367</f>
        <v>113.935</v>
      </c>
      <c r="AA1367" s="8" t="n">
        <f aca="false">IFERROR($Z1367/$W1367,0)</f>
        <v>0.374152340607195</v>
      </c>
      <c r="AB1367" s="2" t="s">
        <v>85</v>
      </c>
      <c r="AC1367" s="2" t="s">
        <v>43</v>
      </c>
    </row>
    <row r="1368" customFormat="false" ht="15" hidden="false" customHeight="false" outlineLevel="0" collapsed="false">
      <c r="A1368" s="2" t="s">
        <v>2359</v>
      </c>
      <c r="B1368" s="3" t="n">
        <v>45428</v>
      </c>
      <c r="C1368" s="4" t="n">
        <f aca="false">YEAR($B1368)</f>
        <v>2024</v>
      </c>
      <c r="D1368" s="4" t="n">
        <f aca="false">MONTH($B1368)</f>
        <v>5</v>
      </c>
      <c r="E1368" s="2" t="s">
        <v>2097</v>
      </c>
      <c r="F1368" s="5" t="n">
        <f aca="false">ROUNDUP(MONTH($B1368)/3,0)</f>
        <v>2</v>
      </c>
      <c r="G1368" s="2" t="s">
        <v>339</v>
      </c>
      <c r="H1368" s="2" t="s">
        <v>340</v>
      </c>
      <c r="I1368" s="2" t="s">
        <v>33</v>
      </c>
      <c r="J1368" s="2" t="s">
        <v>47</v>
      </c>
      <c r="K1368" s="2" t="s">
        <v>48</v>
      </c>
      <c r="L1368" s="2" t="s">
        <v>155</v>
      </c>
      <c r="M1368" s="2" t="s">
        <v>156</v>
      </c>
      <c r="N1368" s="2" t="s">
        <v>73</v>
      </c>
      <c r="O1368" s="2" t="s">
        <v>39</v>
      </c>
      <c r="P1368" s="2" t="s">
        <v>106</v>
      </c>
      <c r="Q1368" s="2" t="s">
        <v>107</v>
      </c>
      <c r="R1368" s="6" t="n">
        <v>3</v>
      </c>
      <c r="S1368" s="7" t="n">
        <v>2221.38</v>
      </c>
      <c r="T1368" s="7" t="n">
        <f aca="false">$R1368*$S1368</f>
        <v>6664.14</v>
      </c>
      <c r="U1368" s="8" t="n">
        <v>0.1</v>
      </c>
      <c r="V1368" s="7" t="n">
        <f aca="false">$T1368*$U1368</f>
        <v>666.414</v>
      </c>
      <c r="W1368" s="7" t="n">
        <f aca="false">$T1368-$V1368</f>
        <v>5997.726</v>
      </c>
      <c r="X1368" s="7" t="n">
        <v>1512.1</v>
      </c>
      <c r="Y1368" s="7" t="n">
        <f aca="false">$R1368*$X1368</f>
        <v>4536.3</v>
      </c>
      <c r="Z1368" s="7" t="n">
        <f aca="false">$W1368-$Y1368</f>
        <v>1461.426</v>
      </c>
      <c r="AA1368" s="8" t="n">
        <f aca="false">IFERROR($Z1368/$W1368,0)</f>
        <v>0.243663348409047</v>
      </c>
      <c r="AB1368" s="2" t="s">
        <v>67</v>
      </c>
      <c r="AC1368" s="2" t="s">
        <v>246</v>
      </c>
    </row>
    <row r="1369" customFormat="false" ht="15" hidden="false" customHeight="false" outlineLevel="0" collapsed="false">
      <c r="A1369" s="2" t="s">
        <v>2360</v>
      </c>
      <c r="B1369" s="3" t="n">
        <v>45428</v>
      </c>
      <c r="C1369" s="4" t="n">
        <f aca="false">YEAR($B1369)</f>
        <v>2024</v>
      </c>
      <c r="D1369" s="4" t="n">
        <f aca="false">MONTH($B1369)</f>
        <v>5</v>
      </c>
      <c r="E1369" s="2" t="s">
        <v>2097</v>
      </c>
      <c r="F1369" s="5" t="n">
        <f aca="false">ROUNDUP(MONTH($B1369)/3,0)</f>
        <v>2</v>
      </c>
      <c r="G1369" s="2" t="s">
        <v>332</v>
      </c>
      <c r="H1369" s="2" t="s">
        <v>333</v>
      </c>
      <c r="I1369" s="2" t="s">
        <v>33</v>
      </c>
      <c r="J1369" s="2" t="s">
        <v>47</v>
      </c>
      <c r="K1369" s="2" t="s">
        <v>48</v>
      </c>
      <c r="L1369" s="2" t="s">
        <v>49</v>
      </c>
      <c r="M1369" s="2" t="s">
        <v>118</v>
      </c>
      <c r="N1369" s="2" t="s">
        <v>151</v>
      </c>
      <c r="O1369" s="2" t="s">
        <v>171</v>
      </c>
      <c r="P1369" s="2" t="s">
        <v>172</v>
      </c>
      <c r="Q1369" s="2" t="s">
        <v>173</v>
      </c>
      <c r="R1369" s="6" t="n">
        <v>1</v>
      </c>
      <c r="S1369" s="7" t="n">
        <v>970.84</v>
      </c>
      <c r="T1369" s="7" t="n">
        <f aca="false">$R1369*$S1369</f>
        <v>970.84</v>
      </c>
      <c r="U1369" s="8" t="n">
        <v>0</v>
      </c>
      <c r="V1369" s="7" t="n">
        <f aca="false">$T1369*$U1369</f>
        <v>0</v>
      </c>
      <c r="W1369" s="7" t="n">
        <f aca="false">$T1369-$V1369</f>
        <v>970.84</v>
      </c>
      <c r="X1369" s="7" t="n">
        <v>610.14</v>
      </c>
      <c r="Y1369" s="7" t="n">
        <f aca="false">$R1369*$X1369</f>
        <v>610.14</v>
      </c>
      <c r="Z1369" s="7" t="n">
        <f aca="false">$W1369-$Y1369</f>
        <v>360.7</v>
      </c>
      <c r="AA1369" s="8" t="n">
        <f aca="false">IFERROR($Z1369/$W1369,0)</f>
        <v>0.371533929380743</v>
      </c>
      <c r="AB1369" s="2" t="s">
        <v>85</v>
      </c>
      <c r="AC1369" s="2" t="s">
        <v>43</v>
      </c>
    </row>
    <row r="1370" customFormat="false" ht="15" hidden="false" customHeight="false" outlineLevel="0" collapsed="false">
      <c r="A1370" s="2" t="s">
        <v>2361</v>
      </c>
      <c r="B1370" s="3" t="n">
        <v>45429</v>
      </c>
      <c r="C1370" s="4" t="n">
        <f aca="false">YEAR($B1370)</f>
        <v>2024</v>
      </c>
      <c r="D1370" s="4" t="n">
        <f aca="false">MONTH($B1370)</f>
        <v>5</v>
      </c>
      <c r="E1370" s="2" t="s">
        <v>2097</v>
      </c>
      <c r="F1370" s="5" t="n">
        <f aca="false">ROUNDUP(MONTH($B1370)/3,0)</f>
        <v>2</v>
      </c>
      <c r="G1370" s="2" t="s">
        <v>2362</v>
      </c>
      <c r="H1370" s="2" t="s">
        <v>2363</v>
      </c>
      <c r="I1370" s="2" t="s">
        <v>33</v>
      </c>
      <c r="J1370" s="2" t="s">
        <v>89</v>
      </c>
      <c r="K1370" s="2" t="s">
        <v>90</v>
      </c>
      <c r="L1370" s="2" t="s">
        <v>161</v>
      </c>
      <c r="M1370" s="2" t="s">
        <v>99</v>
      </c>
      <c r="N1370" s="2" t="s">
        <v>51</v>
      </c>
      <c r="O1370" s="2" t="s">
        <v>114</v>
      </c>
      <c r="P1370" s="2" t="s">
        <v>119</v>
      </c>
      <c r="Q1370" s="2" t="s">
        <v>191</v>
      </c>
      <c r="R1370" s="6" t="n">
        <v>2</v>
      </c>
      <c r="S1370" s="7" t="n">
        <v>401.26</v>
      </c>
      <c r="T1370" s="7" t="n">
        <f aca="false">$R1370*$S1370</f>
        <v>802.52</v>
      </c>
      <c r="U1370" s="8" t="n">
        <v>0</v>
      </c>
      <c r="V1370" s="7" t="n">
        <f aca="false">$T1370*$U1370</f>
        <v>0</v>
      </c>
      <c r="W1370" s="7" t="n">
        <f aca="false">$T1370-$V1370</f>
        <v>802.52</v>
      </c>
      <c r="X1370" s="7" t="n">
        <v>226.84</v>
      </c>
      <c r="Y1370" s="7" t="n">
        <f aca="false">$R1370*$X1370</f>
        <v>453.68</v>
      </c>
      <c r="Z1370" s="7" t="n">
        <f aca="false">$W1370-$Y1370</f>
        <v>348.84</v>
      </c>
      <c r="AA1370" s="8" t="n">
        <f aca="false">IFERROR($Z1370/$W1370,0)</f>
        <v>0.434680755619798</v>
      </c>
      <c r="AB1370" s="2" t="s">
        <v>76</v>
      </c>
      <c r="AC1370" s="2" t="s">
        <v>43</v>
      </c>
    </row>
    <row r="1371" customFormat="false" ht="15" hidden="false" customHeight="false" outlineLevel="0" collapsed="false">
      <c r="A1371" s="2" t="s">
        <v>2364</v>
      </c>
      <c r="B1371" s="3" t="n">
        <v>45429</v>
      </c>
      <c r="C1371" s="4" t="n">
        <f aca="false">YEAR($B1371)</f>
        <v>2024</v>
      </c>
      <c r="D1371" s="4" t="n">
        <f aca="false">MONTH($B1371)</f>
        <v>5</v>
      </c>
      <c r="E1371" s="2" t="s">
        <v>2097</v>
      </c>
      <c r="F1371" s="5" t="n">
        <f aca="false">ROUNDUP(MONTH($B1371)/3,0)</f>
        <v>2</v>
      </c>
      <c r="G1371" s="2" t="s">
        <v>129</v>
      </c>
      <c r="H1371" s="2" t="s">
        <v>130</v>
      </c>
      <c r="I1371" s="2" t="s">
        <v>33</v>
      </c>
      <c r="J1371" s="2" t="s">
        <v>59</v>
      </c>
      <c r="K1371" s="2" t="s">
        <v>71</v>
      </c>
      <c r="L1371" s="2" t="s">
        <v>72</v>
      </c>
      <c r="M1371" s="2" t="s">
        <v>131</v>
      </c>
      <c r="N1371" s="2" t="s">
        <v>151</v>
      </c>
      <c r="O1371" s="2" t="s">
        <v>39</v>
      </c>
      <c r="P1371" s="2" t="s">
        <v>106</v>
      </c>
      <c r="Q1371" s="2" t="s">
        <v>143</v>
      </c>
      <c r="R1371" s="6" t="n">
        <v>1</v>
      </c>
      <c r="S1371" s="7" t="n">
        <v>681.98</v>
      </c>
      <c r="T1371" s="7" t="n">
        <f aca="false">$R1371*$S1371</f>
        <v>681.98</v>
      </c>
      <c r="U1371" s="8" t="n">
        <v>0</v>
      </c>
      <c r="V1371" s="7" t="n">
        <f aca="false">$T1371*$U1371</f>
        <v>0</v>
      </c>
      <c r="W1371" s="7" t="n">
        <f aca="false">$T1371-$V1371</f>
        <v>681.98</v>
      </c>
      <c r="X1371" s="7" t="n">
        <v>441.78</v>
      </c>
      <c r="Y1371" s="7" t="n">
        <f aca="false">$R1371*$X1371</f>
        <v>441.78</v>
      </c>
      <c r="Z1371" s="7" t="n">
        <f aca="false">$W1371-$Y1371</f>
        <v>240.2</v>
      </c>
      <c r="AA1371" s="8" t="n">
        <f aca="false">IFERROR($Z1371/$W1371,0)</f>
        <v>0.35220974222118</v>
      </c>
      <c r="AB1371" s="2" t="s">
        <v>55</v>
      </c>
      <c r="AC1371" s="2" t="s">
        <v>43</v>
      </c>
    </row>
    <row r="1372" customFormat="false" ht="15" hidden="false" customHeight="false" outlineLevel="0" collapsed="false">
      <c r="A1372" s="2" t="s">
        <v>2365</v>
      </c>
      <c r="B1372" s="3" t="n">
        <v>45429</v>
      </c>
      <c r="C1372" s="4" t="n">
        <f aca="false">YEAR($B1372)</f>
        <v>2024</v>
      </c>
      <c r="D1372" s="4" t="n">
        <f aca="false">MONTH($B1372)</f>
        <v>5</v>
      </c>
      <c r="E1372" s="2" t="s">
        <v>2097</v>
      </c>
      <c r="F1372" s="5" t="n">
        <f aca="false">ROUNDUP(MONTH($B1372)/3,0)</f>
        <v>2</v>
      </c>
      <c r="G1372" s="2" t="s">
        <v>805</v>
      </c>
      <c r="H1372" s="2" t="s">
        <v>806</v>
      </c>
      <c r="I1372" s="2" t="s">
        <v>33</v>
      </c>
      <c r="J1372" s="2" t="s">
        <v>59</v>
      </c>
      <c r="K1372" s="2" t="s">
        <v>60</v>
      </c>
      <c r="L1372" s="2" t="s">
        <v>61</v>
      </c>
      <c r="M1372" s="2" t="s">
        <v>142</v>
      </c>
      <c r="N1372" s="2" t="s">
        <v>51</v>
      </c>
      <c r="O1372" s="2" t="s">
        <v>114</v>
      </c>
      <c r="P1372" s="2" t="s">
        <v>115</v>
      </c>
      <c r="Q1372" s="2" t="s">
        <v>530</v>
      </c>
      <c r="R1372" s="6" t="n">
        <v>1</v>
      </c>
      <c r="S1372" s="7" t="n">
        <v>153.79</v>
      </c>
      <c r="T1372" s="7" t="n">
        <f aca="false">$R1372*$S1372</f>
        <v>153.79</v>
      </c>
      <c r="U1372" s="8" t="n">
        <v>0.1</v>
      </c>
      <c r="V1372" s="7" t="n">
        <f aca="false">$T1372*$U1372</f>
        <v>15.379</v>
      </c>
      <c r="W1372" s="7" t="n">
        <f aca="false">$T1372-$V1372</f>
        <v>138.411</v>
      </c>
      <c r="X1372" s="7" t="n">
        <v>84.42</v>
      </c>
      <c r="Y1372" s="7" t="n">
        <f aca="false">$R1372*$X1372</f>
        <v>84.42</v>
      </c>
      <c r="Z1372" s="7" t="n">
        <f aca="false">$W1372-$Y1372</f>
        <v>53.991</v>
      </c>
      <c r="AA1372" s="8" t="n">
        <f aca="false">IFERROR($Z1372/$W1372,0)</f>
        <v>0.390077378243059</v>
      </c>
      <c r="AB1372" s="2" t="s">
        <v>55</v>
      </c>
      <c r="AC1372" s="2" t="s">
        <v>43</v>
      </c>
    </row>
    <row r="1373" customFormat="false" ht="15" hidden="false" customHeight="false" outlineLevel="0" collapsed="false">
      <c r="A1373" s="2" t="s">
        <v>2366</v>
      </c>
      <c r="B1373" s="3" t="n">
        <v>45429</v>
      </c>
      <c r="C1373" s="4" t="n">
        <f aca="false">YEAR($B1373)</f>
        <v>2024</v>
      </c>
      <c r="D1373" s="4" t="n">
        <f aca="false">MONTH($B1373)</f>
        <v>5</v>
      </c>
      <c r="E1373" s="2" t="s">
        <v>2097</v>
      </c>
      <c r="F1373" s="5" t="n">
        <f aca="false">ROUNDUP(MONTH($B1373)/3,0)</f>
        <v>2</v>
      </c>
      <c r="G1373" s="2" t="s">
        <v>1932</v>
      </c>
      <c r="H1373" s="2" t="s">
        <v>1933</v>
      </c>
      <c r="I1373" s="2" t="s">
        <v>33</v>
      </c>
      <c r="J1373" s="2" t="s">
        <v>47</v>
      </c>
      <c r="K1373" s="2" t="s">
        <v>48</v>
      </c>
      <c r="L1373" s="2" t="s">
        <v>49</v>
      </c>
      <c r="M1373" s="2" t="s">
        <v>118</v>
      </c>
      <c r="N1373" s="2" t="s">
        <v>73</v>
      </c>
      <c r="O1373" s="2" t="s">
        <v>114</v>
      </c>
      <c r="P1373" s="2" t="s">
        <v>115</v>
      </c>
      <c r="Q1373" s="2" t="s">
        <v>530</v>
      </c>
      <c r="R1373" s="6" t="n">
        <v>3</v>
      </c>
      <c r="S1373" s="7" t="n">
        <v>157.49</v>
      </c>
      <c r="T1373" s="7" t="n">
        <f aca="false">$R1373*$S1373</f>
        <v>472.47</v>
      </c>
      <c r="U1373" s="8" t="n">
        <v>0.1</v>
      </c>
      <c r="V1373" s="7" t="n">
        <f aca="false">$T1373*$U1373</f>
        <v>47.247</v>
      </c>
      <c r="W1373" s="7" t="n">
        <f aca="false">$T1373-$V1373</f>
        <v>425.223</v>
      </c>
      <c r="X1373" s="7" t="n">
        <v>80.76</v>
      </c>
      <c r="Y1373" s="7" t="n">
        <f aca="false">$R1373*$X1373</f>
        <v>242.28</v>
      </c>
      <c r="Z1373" s="7" t="n">
        <f aca="false">$W1373-$Y1373</f>
        <v>182.943</v>
      </c>
      <c r="AA1373" s="8" t="n">
        <f aca="false">IFERROR($Z1373/$W1373,0)</f>
        <v>0.430228374288315</v>
      </c>
      <c r="AB1373" s="2" t="s">
        <v>85</v>
      </c>
      <c r="AC1373" s="2" t="s">
        <v>43</v>
      </c>
    </row>
    <row r="1374" customFormat="false" ht="15" hidden="false" customHeight="false" outlineLevel="0" collapsed="false">
      <c r="A1374" s="2" t="s">
        <v>2367</v>
      </c>
      <c r="B1374" s="3" t="n">
        <v>45429</v>
      </c>
      <c r="C1374" s="4" t="n">
        <f aca="false">YEAR($B1374)</f>
        <v>2024</v>
      </c>
      <c r="D1374" s="4" t="n">
        <f aca="false">MONTH($B1374)</f>
        <v>5</v>
      </c>
      <c r="E1374" s="2" t="s">
        <v>2097</v>
      </c>
      <c r="F1374" s="5" t="n">
        <f aca="false">ROUNDUP(MONTH($B1374)/3,0)</f>
        <v>2</v>
      </c>
      <c r="G1374" s="2" t="s">
        <v>1294</v>
      </c>
      <c r="H1374" s="2" t="s">
        <v>858</v>
      </c>
      <c r="I1374" s="2" t="s">
        <v>33</v>
      </c>
      <c r="J1374" s="2" t="s">
        <v>59</v>
      </c>
      <c r="K1374" s="2" t="s">
        <v>321</v>
      </c>
      <c r="L1374" s="2" t="s">
        <v>322</v>
      </c>
      <c r="M1374" s="2" t="s">
        <v>142</v>
      </c>
      <c r="N1374" s="2" t="s">
        <v>38</v>
      </c>
      <c r="O1374" s="2" t="s">
        <v>114</v>
      </c>
      <c r="P1374" s="2" t="s">
        <v>234</v>
      </c>
      <c r="Q1374" s="2" t="s">
        <v>276</v>
      </c>
      <c r="R1374" s="6" t="n">
        <v>3</v>
      </c>
      <c r="S1374" s="7" t="n">
        <v>185.4</v>
      </c>
      <c r="T1374" s="7" t="n">
        <f aca="false">$R1374*$S1374</f>
        <v>556.2</v>
      </c>
      <c r="U1374" s="8" t="n">
        <v>0</v>
      </c>
      <c r="V1374" s="7" t="n">
        <f aca="false">$T1374*$U1374</f>
        <v>0</v>
      </c>
      <c r="W1374" s="7" t="n">
        <f aca="false">$T1374-$V1374</f>
        <v>556.2</v>
      </c>
      <c r="X1374" s="7" t="n">
        <v>95.31</v>
      </c>
      <c r="Y1374" s="7" t="n">
        <f aca="false">$R1374*$X1374</f>
        <v>285.93</v>
      </c>
      <c r="Z1374" s="7" t="n">
        <f aca="false">$W1374-$Y1374</f>
        <v>270.27</v>
      </c>
      <c r="AA1374" s="8" t="n">
        <f aca="false">IFERROR($Z1374/$W1374,0)</f>
        <v>0.485922330097087</v>
      </c>
      <c r="AB1374" s="2" t="s">
        <v>67</v>
      </c>
      <c r="AC1374" s="2" t="s">
        <v>43</v>
      </c>
    </row>
    <row r="1375" customFormat="false" ht="15" hidden="false" customHeight="false" outlineLevel="0" collapsed="false">
      <c r="A1375" s="2" t="s">
        <v>2368</v>
      </c>
      <c r="B1375" s="3" t="n">
        <v>45429</v>
      </c>
      <c r="C1375" s="4" t="n">
        <f aca="false">YEAR($B1375)</f>
        <v>2024</v>
      </c>
      <c r="D1375" s="4" t="n">
        <f aca="false">MONTH($B1375)</f>
        <v>5</v>
      </c>
      <c r="E1375" s="2" t="s">
        <v>2097</v>
      </c>
      <c r="F1375" s="5" t="n">
        <f aca="false">ROUNDUP(MONTH($B1375)/3,0)</f>
        <v>2</v>
      </c>
      <c r="G1375" s="2" t="s">
        <v>2369</v>
      </c>
      <c r="H1375" s="2" t="s">
        <v>2370</v>
      </c>
      <c r="I1375" s="2" t="s">
        <v>33</v>
      </c>
      <c r="J1375" s="2" t="s">
        <v>59</v>
      </c>
      <c r="K1375" s="2" t="s">
        <v>71</v>
      </c>
      <c r="L1375" s="2" t="s">
        <v>72</v>
      </c>
      <c r="M1375" s="2" t="s">
        <v>131</v>
      </c>
      <c r="N1375" s="2" t="s">
        <v>51</v>
      </c>
      <c r="O1375" s="2" t="s">
        <v>39</v>
      </c>
      <c r="P1375" s="2" t="s">
        <v>106</v>
      </c>
      <c r="Q1375" s="2" t="s">
        <v>143</v>
      </c>
      <c r="R1375" s="6" t="n">
        <v>2</v>
      </c>
      <c r="S1375" s="7" t="n">
        <v>666.94</v>
      </c>
      <c r="T1375" s="7" t="n">
        <f aca="false">$R1375*$S1375</f>
        <v>1333.88</v>
      </c>
      <c r="U1375" s="8" t="n">
        <v>0.15</v>
      </c>
      <c r="V1375" s="7" t="n">
        <f aca="false">$T1375*$U1375</f>
        <v>200.082</v>
      </c>
      <c r="W1375" s="7" t="n">
        <f aca="false">$T1375-$V1375</f>
        <v>1133.798</v>
      </c>
      <c r="X1375" s="7" t="n">
        <v>435.57</v>
      </c>
      <c r="Y1375" s="7" t="n">
        <f aca="false">$R1375*$X1375</f>
        <v>871.14</v>
      </c>
      <c r="Z1375" s="7" t="n">
        <f aca="false">$W1375-$Y1375</f>
        <v>262.658</v>
      </c>
      <c r="AA1375" s="8" t="n">
        <f aca="false">IFERROR($Z1375/$W1375,0)</f>
        <v>0.231662077371807</v>
      </c>
      <c r="AB1375" s="2" t="s">
        <v>85</v>
      </c>
      <c r="AC1375" s="2" t="s">
        <v>43</v>
      </c>
    </row>
    <row r="1376" customFormat="false" ht="15" hidden="false" customHeight="false" outlineLevel="0" collapsed="false">
      <c r="A1376" s="2" t="s">
        <v>2371</v>
      </c>
      <c r="B1376" s="3" t="n">
        <v>45429</v>
      </c>
      <c r="C1376" s="4" t="n">
        <f aca="false">YEAR($B1376)</f>
        <v>2024</v>
      </c>
      <c r="D1376" s="4" t="n">
        <f aca="false">MONTH($B1376)</f>
        <v>5</v>
      </c>
      <c r="E1376" s="2" t="s">
        <v>2097</v>
      </c>
      <c r="F1376" s="5" t="n">
        <f aca="false">ROUNDUP(MONTH($B1376)/3,0)</f>
        <v>2</v>
      </c>
      <c r="G1376" s="2" t="s">
        <v>1052</v>
      </c>
      <c r="H1376" s="2" t="s">
        <v>885</v>
      </c>
      <c r="I1376" s="2" t="s">
        <v>33</v>
      </c>
      <c r="J1376" s="2" t="s">
        <v>47</v>
      </c>
      <c r="K1376" s="2" t="s">
        <v>48</v>
      </c>
      <c r="L1376" s="2" t="s">
        <v>49</v>
      </c>
      <c r="M1376" s="2" t="s">
        <v>105</v>
      </c>
      <c r="N1376" s="2" t="s">
        <v>63</v>
      </c>
      <c r="O1376" s="2" t="s">
        <v>52</v>
      </c>
      <c r="P1376" s="2" t="s">
        <v>53</v>
      </c>
      <c r="Q1376" s="2" t="s">
        <v>54</v>
      </c>
      <c r="R1376" s="6" t="n">
        <v>1</v>
      </c>
      <c r="S1376" s="7" t="n">
        <v>2740.13</v>
      </c>
      <c r="T1376" s="7" t="n">
        <f aca="false">$R1376*$S1376</f>
        <v>2740.13</v>
      </c>
      <c r="U1376" s="8" t="n">
        <v>0</v>
      </c>
      <c r="V1376" s="7" t="n">
        <f aca="false">$T1376*$U1376</f>
        <v>0</v>
      </c>
      <c r="W1376" s="7" t="n">
        <f aca="false">$T1376-$V1376</f>
        <v>2740.13</v>
      </c>
      <c r="X1376" s="7" t="n">
        <v>1975.14</v>
      </c>
      <c r="Y1376" s="7" t="n">
        <f aca="false">$R1376*$X1376</f>
        <v>1975.14</v>
      </c>
      <c r="Z1376" s="7" t="n">
        <f aca="false">$W1376-$Y1376</f>
        <v>764.99</v>
      </c>
      <c r="AA1376" s="8" t="n">
        <f aca="false">IFERROR($Z1376/$W1376,0)</f>
        <v>0.279180184881739</v>
      </c>
      <c r="AB1376" s="2" t="s">
        <v>42</v>
      </c>
      <c r="AC1376" s="2" t="s">
        <v>43</v>
      </c>
    </row>
    <row r="1377" customFormat="false" ht="15" hidden="false" customHeight="false" outlineLevel="0" collapsed="false">
      <c r="A1377" s="2" t="s">
        <v>2372</v>
      </c>
      <c r="B1377" s="3" t="n">
        <v>45429</v>
      </c>
      <c r="C1377" s="4" t="n">
        <f aca="false">YEAR($B1377)</f>
        <v>2024</v>
      </c>
      <c r="D1377" s="4" t="n">
        <f aca="false">MONTH($B1377)</f>
        <v>5</v>
      </c>
      <c r="E1377" s="2" t="s">
        <v>2097</v>
      </c>
      <c r="F1377" s="5" t="n">
        <f aca="false">ROUNDUP(MONTH($B1377)/3,0)</f>
        <v>2</v>
      </c>
      <c r="G1377" s="2" t="s">
        <v>166</v>
      </c>
      <c r="H1377" s="2" t="s">
        <v>167</v>
      </c>
      <c r="I1377" s="2" t="s">
        <v>33</v>
      </c>
      <c r="J1377" s="2" t="s">
        <v>47</v>
      </c>
      <c r="K1377" s="2" t="s">
        <v>48</v>
      </c>
      <c r="L1377" s="2" t="s">
        <v>49</v>
      </c>
      <c r="M1377" s="2" t="s">
        <v>118</v>
      </c>
      <c r="N1377" s="2" t="s">
        <v>73</v>
      </c>
      <c r="O1377" s="2" t="s">
        <v>114</v>
      </c>
      <c r="P1377" s="2" t="s">
        <v>119</v>
      </c>
      <c r="Q1377" s="2" t="s">
        <v>191</v>
      </c>
      <c r="R1377" s="6" t="n">
        <v>3</v>
      </c>
      <c r="S1377" s="7" t="n">
        <v>397.4</v>
      </c>
      <c r="T1377" s="7" t="n">
        <f aca="false">$R1377*$S1377</f>
        <v>1192.2</v>
      </c>
      <c r="U1377" s="8" t="n">
        <v>0.05</v>
      </c>
      <c r="V1377" s="7" t="n">
        <f aca="false">$T1377*$U1377</f>
        <v>59.61</v>
      </c>
      <c r="W1377" s="7" t="n">
        <f aca="false">$T1377-$V1377</f>
        <v>1132.59</v>
      </c>
      <c r="X1377" s="7" t="n">
        <v>234.61</v>
      </c>
      <c r="Y1377" s="7" t="n">
        <f aca="false">$R1377*$X1377</f>
        <v>703.83</v>
      </c>
      <c r="Z1377" s="7" t="n">
        <f aca="false">$W1377-$Y1377</f>
        <v>428.76</v>
      </c>
      <c r="AA1377" s="8" t="n">
        <f aca="false">IFERROR($Z1377/$W1377,0)</f>
        <v>0.378565941779461</v>
      </c>
      <c r="AB1377" s="2" t="s">
        <v>55</v>
      </c>
      <c r="AC1377" s="2" t="s">
        <v>43</v>
      </c>
    </row>
    <row r="1378" customFormat="false" ht="15" hidden="false" customHeight="false" outlineLevel="0" collapsed="false">
      <c r="A1378" s="2" t="s">
        <v>2373</v>
      </c>
      <c r="B1378" s="3" t="n">
        <v>45429</v>
      </c>
      <c r="C1378" s="4" t="n">
        <f aca="false">YEAR($B1378)</f>
        <v>2024</v>
      </c>
      <c r="D1378" s="4" t="n">
        <f aca="false">MONTH($B1378)</f>
        <v>5</v>
      </c>
      <c r="E1378" s="2" t="s">
        <v>2097</v>
      </c>
      <c r="F1378" s="5" t="n">
        <f aca="false">ROUNDUP(MONTH($B1378)/3,0)</f>
        <v>2</v>
      </c>
      <c r="G1378" s="2" t="s">
        <v>2374</v>
      </c>
      <c r="H1378" s="2" t="s">
        <v>2375</v>
      </c>
      <c r="I1378" s="2" t="s">
        <v>33</v>
      </c>
      <c r="J1378" s="2" t="s">
        <v>89</v>
      </c>
      <c r="K1378" s="2" t="s">
        <v>90</v>
      </c>
      <c r="L1378" s="2" t="s">
        <v>161</v>
      </c>
      <c r="M1378" s="2" t="s">
        <v>99</v>
      </c>
      <c r="N1378" s="2" t="s">
        <v>151</v>
      </c>
      <c r="O1378" s="2" t="s">
        <v>171</v>
      </c>
      <c r="P1378" s="2" t="s">
        <v>172</v>
      </c>
      <c r="Q1378" s="2" t="s">
        <v>173</v>
      </c>
      <c r="R1378" s="6" t="n">
        <v>1</v>
      </c>
      <c r="S1378" s="7" t="n">
        <v>975.88</v>
      </c>
      <c r="T1378" s="7" t="n">
        <f aca="false">$R1378*$S1378</f>
        <v>975.88</v>
      </c>
      <c r="U1378" s="8" t="n">
        <v>0.08</v>
      </c>
      <c r="V1378" s="7" t="n">
        <f aca="false">$T1378*$U1378</f>
        <v>78.0704</v>
      </c>
      <c r="W1378" s="7" t="n">
        <f aca="false">$T1378-$V1378</f>
        <v>897.8096</v>
      </c>
      <c r="X1378" s="7" t="n">
        <v>597.1</v>
      </c>
      <c r="Y1378" s="7" t="n">
        <f aca="false">$R1378*$X1378</f>
        <v>597.1</v>
      </c>
      <c r="Z1378" s="7" t="n">
        <f aca="false">$W1378-$Y1378</f>
        <v>300.7096</v>
      </c>
      <c r="AA1378" s="8" t="n">
        <f aca="false">IFERROR($Z1378/$W1378,0)</f>
        <v>0.334936939858963</v>
      </c>
      <c r="AB1378" s="2" t="s">
        <v>67</v>
      </c>
      <c r="AC1378" s="2" t="s">
        <v>43</v>
      </c>
    </row>
    <row r="1379" customFormat="false" ht="15" hidden="false" customHeight="false" outlineLevel="0" collapsed="false">
      <c r="A1379" s="2" t="s">
        <v>2376</v>
      </c>
      <c r="B1379" s="3" t="n">
        <v>45429</v>
      </c>
      <c r="C1379" s="4" t="n">
        <f aca="false">YEAR($B1379)</f>
        <v>2024</v>
      </c>
      <c r="D1379" s="4" t="n">
        <f aca="false">MONTH($B1379)</f>
        <v>5</v>
      </c>
      <c r="E1379" s="2" t="s">
        <v>2097</v>
      </c>
      <c r="F1379" s="5" t="n">
        <f aca="false">ROUNDUP(MONTH($B1379)/3,0)</f>
        <v>2</v>
      </c>
      <c r="G1379" s="2" t="s">
        <v>727</v>
      </c>
      <c r="H1379" s="2" t="s">
        <v>728</v>
      </c>
      <c r="I1379" s="2" t="s">
        <v>33</v>
      </c>
      <c r="J1379" s="2" t="s">
        <v>59</v>
      </c>
      <c r="K1379" s="2" t="s">
        <v>210</v>
      </c>
      <c r="L1379" s="2" t="s">
        <v>211</v>
      </c>
      <c r="M1379" s="2" t="s">
        <v>142</v>
      </c>
      <c r="N1379" s="2" t="s">
        <v>51</v>
      </c>
      <c r="O1379" s="2" t="s">
        <v>64</v>
      </c>
      <c r="P1379" s="2" t="s">
        <v>342</v>
      </c>
      <c r="Q1379" s="2" t="s">
        <v>389</v>
      </c>
      <c r="R1379" s="6" t="n">
        <v>1</v>
      </c>
      <c r="S1379" s="7" t="n">
        <v>3045.12</v>
      </c>
      <c r="T1379" s="7" t="n">
        <f aca="false">$R1379*$S1379</f>
        <v>3045.12</v>
      </c>
      <c r="U1379" s="8" t="n">
        <v>0.03</v>
      </c>
      <c r="V1379" s="7" t="n">
        <f aca="false">$T1379*$U1379</f>
        <v>91.3536</v>
      </c>
      <c r="W1379" s="7" t="n">
        <f aca="false">$T1379-$V1379</f>
        <v>2953.7664</v>
      </c>
      <c r="X1379" s="7" t="n">
        <v>2393.27</v>
      </c>
      <c r="Y1379" s="7" t="n">
        <f aca="false">$R1379*$X1379</f>
        <v>2393.27</v>
      </c>
      <c r="Z1379" s="7" t="n">
        <f aca="false">$W1379-$Y1379</f>
        <v>560.4964</v>
      </c>
      <c r="AA1379" s="8" t="n">
        <f aca="false">IFERROR($Z1379/$W1379,0)</f>
        <v>0.189756508842405</v>
      </c>
      <c r="AB1379" s="2" t="s">
        <v>42</v>
      </c>
      <c r="AC1379" s="2" t="s">
        <v>43</v>
      </c>
    </row>
    <row r="1380" customFormat="false" ht="15" hidden="false" customHeight="false" outlineLevel="0" collapsed="false">
      <c r="A1380" s="2" t="s">
        <v>2377</v>
      </c>
      <c r="B1380" s="3" t="n">
        <v>45429</v>
      </c>
      <c r="C1380" s="4" t="n">
        <f aca="false">YEAR($B1380)</f>
        <v>2024</v>
      </c>
      <c r="D1380" s="4" t="n">
        <f aca="false">MONTH($B1380)</f>
        <v>5</v>
      </c>
      <c r="E1380" s="2" t="s">
        <v>2097</v>
      </c>
      <c r="F1380" s="5" t="n">
        <f aca="false">ROUNDUP(MONTH($B1380)/3,0)</f>
        <v>2</v>
      </c>
      <c r="G1380" s="2" t="s">
        <v>803</v>
      </c>
      <c r="H1380" s="2" t="s">
        <v>644</v>
      </c>
      <c r="I1380" s="2" t="s">
        <v>33</v>
      </c>
      <c r="J1380" s="2" t="s">
        <v>47</v>
      </c>
      <c r="K1380" s="2" t="s">
        <v>221</v>
      </c>
      <c r="L1380" s="2" t="s">
        <v>222</v>
      </c>
      <c r="M1380" s="2" t="s">
        <v>156</v>
      </c>
      <c r="N1380" s="2" t="s">
        <v>38</v>
      </c>
      <c r="O1380" s="2" t="s">
        <v>114</v>
      </c>
      <c r="P1380" s="2" t="s">
        <v>115</v>
      </c>
      <c r="Q1380" s="2" t="s">
        <v>530</v>
      </c>
      <c r="R1380" s="6" t="n">
        <v>1</v>
      </c>
      <c r="S1380" s="7" t="n">
        <v>139.86</v>
      </c>
      <c r="T1380" s="7" t="n">
        <f aca="false">$R1380*$S1380</f>
        <v>139.86</v>
      </c>
      <c r="U1380" s="8" t="n">
        <v>0</v>
      </c>
      <c r="V1380" s="7" t="n">
        <f aca="false">$T1380*$U1380</f>
        <v>0</v>
      </c>
      <c r="W1380" s="7" t="n">
        <f aca="false">$T1380-$V1380</f>
        <v>139.86</v>
      </c>
      <c r="X1380" s="7" t="n">
        <v>66.06</v>
      </c>
      <c r="Y1380" s="7" t="n">
        <f aca="false">$R1380*$X1380</f>
        <v>66.06</v>
      </c>
      <c r="Z1380" s="7" t="n">
        <f aca="false">$W1380-$Y1380</f>
        <v>73.8</v>
      </c>
      <c r="AA1380" s="8" t="n">
        <f aca="false">IFERROR($Z1380/$W1380,0)</f>
        <v>0.527670527670528</v>
      </c>
      <c r="AB1380" s="2" t="s">
        <v>85</v>
      </c>
      <c r="AC1380" s="2" t="s">
        <v>43</v>
      </c>
    </row>
    <row r="1381" customFormat="false" ht="15" hidden="false" customHeight="false" outlineLevel="0" collapsed="false">
      <c r="A1381" s="2" t="s">
        <v>2378</v>
      </c>
      <c r="B1381" s="3" t="n">
        <v>45429</v>
      </c>
      <c r="C1381" s="4" t="n">
        <f aca="false">YEAR($B1381)</f>
        <v>2024</v>
      </c>
      <c r="D1381" s="4" t="n">
        <f aca="false">MONTH($B1381)</f>
        <v>5</v>
      </c>
      <c r="E1381" s="2" t="s">
        <v>2097</v>
      </c>
      <c r="F1381" s="5" t="n">
        <f aca="false">ROUNDUP(MONTH($B1381)/3,0)</f>
        <v>2</v>
      </c>
      <c r="G1381" s="2" t="s">
        <v>1497</v>
      </c>
      <c r="H1381" s="2" t="s">
        <v>241</v>
      </c>
      <c r="I1381" s="2" t="s">
        <v>33</v>
      </c>
      <c r="J1381" s="2" t="s">
        <v>59</v>
      </c>
      <c r="K1381" s="2" t="s">
        <v>210</v>
      </c>
      <c r="L1381" s="2" t="s">
        <v>211</v>
      </c>
      <c r="M1381" s="2" t="s">
        <v>131</v>
      </c>
      <c r="N1381" s="2" t="s">
        <v>38</v>
      </c>
      <c r="O1381" s="2" t="s">
        <v>114</v>
      </c>
      <c r="P1381" s="2" t="s">
        <v>119</v>
      </c>
      <c r="Q1381" s="2" t="s">
        <v>120</v>
      </c>
      <c r="R1381" s="6" t="n">
        <v>3</v>
      </c>
      <c r="S1381" s="7" t="n">
        <v>204.68</v>
      </c>
      <c r="T1381" s="7" t="n">
        <f aca="false">$R1381*$S1381</f>
        <v>614.04</v>
      </c>
      <c r="U1381" s="8" t="n">
        <v>0.08</v>
      </c>
      <c r="V1381" s="7" t="n">
        <f aca="false">$T1381*$U1381</f>
        <v>49.1232</v>
      </c>
      <c r="W1381" s="7" t="n">
        <f aca="false">$T1381-$V1381</f>
        <v>564.9168</v>
      </c>
      <c r="X1381" s="7" t="n">
        <v>99.17</v>
      </c>
      <c r="Y1381" s="7" t="n">
        <f aca="false">$R1381*$X1381</f>
        <v>297.51</v>
      </c>
      <c r="Z1381" s="7" t="n">
        <f aca="false">$W1381-$Y1381</f>
        <v>267.4068</v>
      </c>
      <c r="AA1381" s="8" t="n">
        <f aca="false">IFERROR($Z1381/$W1381,0)</f>
        <v>0.473356076505425</v>
      </c>
      <c r="AB1381" s="2" t="s">
        <v>42</v>
      </c>
      <c r="AC1381" s="2" t="s">
        <v>43</v>
      </c>
    </row>
    <row r="1382" customFormat="false" ht="15" hidden="false" customHeight="false" outlineLevel="0" collapsed="false">
      <c r="A1382" s="2" t="s">
        <v>2379</v>
      </c>
      <c r="B1382" s="3" t="n">
        <v>45430</v>
      </c>
      <c r="C1382" s="4" t="n">
        <f aca="false">YEAR($B1382)</f>
        <v>2024</v>
      </c>
      <c r="D1382" s="4" t="n">
        <f aca="false">MONTH($B1382)</f>
        <v>5</v>
      </c>
      <c r="E1382" s="2" t="s">
        <v>2097</v>
      </c>
      <c r="F1382" s="5" t="n">
        <f aca="false">ROUNDUP(MONTH($B1382)/3,0)</f>
        <v>2</v>
      </c>
      <c r="G1382" s="2" t="s">
        <v>2380</v>
      </c>
      <c r="H1382" s="2" t="s">
        <v>2381</v>
      </c>
      <c r="I1382" s="2" t="s">
        <v>33</v>
      </c>
      <c r="J1382" s="2" t="s">
        <v>89</v>
      </c>
      <c r="K1382" s="2" t="s">
        <v>124</v>
      </c>
      <c r="L1382" s="2" t="s">
        <v>125</v>
      </c>
      <c r="M1382" s="2" t="s">
        <v>92</v>
      </c>
      <c r="N1382" s="2" t="s">
        <v>73</v>
      </c>
      <c r="O1382" s="2" t="s">
        <v>39</v>
      </c>
      <c r="P1382" s="2" t="s">
        <v>40</v>
      </c>
      <c r="Q1382" s="2" t="s">
        <v>334</v>
      </c>
      <c r="R1382" s="6" t="n">
        <v>1</v>
      </c>
      <c r="S1382" s="7" t="n">
        <v>3244.73</v>
      </c>
      <c r="T1382" s="7" t="n">
        <f aca="false">$R1382*$S1382</f>
        <v>3244.73</v>
      </c>
      <c r="U1382" s="8" t="n">
        <v>0.15</v>
      </c>
      <c r="V1382" s="7" t="n">
        <f aca="false">$T1382*$U1382</f>
        <v>486.7095</v>
      </c>
      <c r="W1382" s="7" t="n">
        <f aca="false">$T1382-$V1382</f>
        <v>2758.0205</v>
      </c>
      <c r="X1382" s="7" t="n">
        <v>2218.66</v>
      </c>
      <c r="Y1382" s="7" t="n">
        <f aca="false">$R1382*$X1382</f>
        <v>2218.66</v>
      </c>
      <c r="Z1382" s="7" t="n">
        <f aca="false">$W1382-$Y1382</f>
        <v>539.3605</v>
      </c>
      <c r="AA1382" s="8" t="n">
        <f aca="false">IFERROR($Z1382/$W1382,0)</f>
        <v>0.195560729153391</v>
      </c>
      <c r="AB1382" s="2" t="s">
        <v>85</v>
      </c>
      <c r="AC1382" s="2" t="s">
        <v>43</v>
      </c>
    </row>
    <row r="1383" customFormat="false" ht="15" hidden="false" customHeight="false" outlineLevel="0" collapsed="false">
      <c r="A1383" s="2" t="s">
        <v>2382</v>
      </c>
      <c r="B1383" s="3" t="n">
        <v>45430</v>
      </c>
      <c r="C1383" s="4" t="n">
        <f aca="false">YEAR($B1383)</f>
        <v>2024</v>
      </c>
      <c r="D1383" s="4" t="n">
        <f aca="false">MONTH($B1383)</f>
        <v>5</v>
      </c>
      <c r="E1383" s="2" t="s">
        <v>2097</v>
      </c>
      <c r="F1383" s="5" t="n">
        <f aca="false">ROUNDUP(MONTH($B1383)/3,0)</f>
        <v>2</v>
      </c>
      <c r="G1383" s="2" t="s">
        <v>1571</v>
      </c>
      <c r="H1383" s="2" t="s">
        <v>1572</v>
      </c>
      <c r="I1383" s="2" t="s">
        <v>33</v>
      </c>
      <c r="J1383" s="2" t="s">
        <v>34</v>
      </c>
      <c r="K1383" s="2" t="s">
        <v>35</v>
      </c>
      <c r="L1383" s="2" t="s">
        <v>36</v>
      </c>
      <c r="M1383" s="2" t="s">
        <v>37</v>
      </c>
      <c r="N1383" s="2" t="s">
        <v>63</v>
      </c>
      <c r="O1383" s="2" t="s">
        <v>39</v>
      </c>
      <c r="P1383" s="2" t="s">
        <v>106</v>
      </c>
      <c r="Q1383" s="2" t="s">
        <v>107</v>
      </c>
      <c r="R1383" s="6" t="n">
        <v>2</v>
      </c>
      <c r="S1383" s="7" t="n">
        <v>2134.71</v>
      </c>
      <c r="T1383" s="7" t="n">
        <f aca="false">$R1383*$S1383</f>
        <v>4269.42</v>
      </c>
      <c r="U1383" s="8" t="n">
        <v>0</v>
      </c>
      <c r="V1383" s="7" t="n">
        <f aca="false">$T1383*$U1383</f>
        <v>0</v>
      </c>
      <c r="W1383" s="7" t="n">
        <f aca="false">$T1383-$V1383</f>
        <v>4269.42</v>
      </c>
      <c r="X1383" s="7" t="n">
        <v>1554.57</v>
      </c>
      <c r="Y1383" s="7" t="n">
        <f aca="false">$R1383*$X1383</f>
        <v>3109.14</v>
      </c>
      <c r="Z1383" s="7" t="n">
        <f aca="false">$W1383-$Y1383</f>
        <v>1160.28</v>
      </c>
      <c r="AA1383" s="8" t="n">
        <f aca="false">IFERROR($Z1383/$W1383,0)</f>
        <v>0.27176525148615</v>
      </c>
      <c r="AB1383" s="2" t="s">
        <v>85</v>
      </c>
      <c r="AC1383" s="2" t="s">
        <v>43</v>
      </c>
    </row>
    <row r="1384" customFormat="false" ht="15" hidden="false" customHeight="false" outlineLevel="0" collapsed="false">
      <c r="A1384" s="2" t="s">
        <v>2383</v>
      </c>
      <c r="B1384" s="3" t="n">
        <v>45430</v>
      </c>
      <c r="C1384" s="4" t="n">
        <f aca="false">YEAR($B1384)</f>
        <v>2024</v>
      </c>
      <c r="D1384" s="4" t="n">
        <f aca="false">MONTH($B1384)</f>
        <v>5</v>
      </c>
      <c r="E1384" s="2" t="s">
        <v>2097</v>
      </c>
      <c r="F1384" s="5" t="n">
        <f aca="false">ROUNDUP(MONTH($B1384)/3,0)</f>
        <v>2</v>
      </c>
      <c r="G1384" s="2" t="s">
        <v>1969</v>
      </c>
      <c r="H1384" s="2" t="s">
        <v>1970</v>
      </c>
      <c r="I1384" s="2" t="s">
        <v>33</v>
      </c>
      <c r="J1384" s="2" t="s">
        <v>47</v>
      </c>
      <c r="K1384" s="2" t="s">
        <v>48</v>
      </c>
      <c r="L1384" s="2" t="s">
        <v>49</v>
      </c>
      <c r="M1384" s="2" t="s">
        <v>156</v>
      </c>
      <c r="N1384" s="2" t="s">
        <v>63</v>
      </c>
      <c r="O1384" s="2" t="s">
        <v>114</v>
      </c>
      <c r="P1384" s="2" t="s">
        <v>115</v>
      </c>
      <c r="Q1384" s="2" t="s">
        <v>116</v>
      </c>
      <c r="R1384" s="6" t="n">
        <v>1</v>
      </c>
      <c r="S1384" s="7" t="n">
        <v>291.78</v>
      </c>
      <c r="T1384" s="7" t="n">
        <f aca="false">$R1384*$S1384</f>
        <v>291.78</v>
      </c>
      <c r="U1384" s="8" t="n">
        <v>0</v>
      </c>
      <c r="V1384" s="7" t="n">
        <f aca="false">$T1384*$U1384</f>
        <v>0</v>
      </c>
      <c r="W1384" s="7" t="n">
        <f aca="false">$T1384-$V1384</f>
        <v>291.78</v>
      </c>
      <c r="X1384" s="7" t="n">
        <v>149.24</v>
      </c>
      <c r="Y1384" s="7" t="n">
        <f aca="false">$R1384*$X1384</f>
        <v>149.24</v>
      </c>
      <c r="Z1384" s="7" t="n">
        <f aca="false">$W1384-$Y1384</f>
        <v>142.54</v>
      </c>
      <c r="AA1384" s="8" t="n">
        <f aca="false">IFERROR($Z1384/$W1384,0)</f>
        <v>0.488518747001165</v>
      </c>
      <c r="AB1384" s="2" t="s">
        <v>76</v>
      </c>
      <c r="AC1384" s="2" t="s">
        <v>43</v>
      </c>
    </row>
    <row r="1385" customFormat="false" ht="15" hidden="false" customHeight="false" outlineLevel="0" collapsed="false">
      <c r="A1385" s="2" t="s">
        <v>2384</v>
      </c>
      <c r="B1385" s="3" t="n">
        <v>45430</v>
      </c>
      <c r="C1385" s="4" t="n">
        <f aca="false">YEAR($B1385)</f>
        <v>2024</v>
      </c>
      <c r="D1385" s="4" t="n">
        <f aca="false">MONTH($B1385)</f>
        <v>5</v>
      </c>
      <c r="E1385" s="2" t="s">
        <v>2097</v>
      </c>
      <c r="F1385" s="5" t="n">
        <f aca="false">ROUNDUP(MONTH($B1385)/3,0)</f>
        <v>2</v>
      </c>
      <c r="G1385" s="2" t="s">
        <v>269</v>
      </c>
      <c r="H1385" s="2" t="s">
        <v>270</v>
      </c>
      <c r="I1385" s="2" t="s">
        <v>104</v>
      </c>
      <c r="J1385" s="2" t="s">
        <v>47</v>
      </c>
      <c r="K1385" s="2" t="s">
        <v>48</v>
      </c>
      <c r="L1385" s="2" t="s">
        <v>155</v>
      </c>
      <c r="M1385" s="2" t="s">
        <v>118</v>
      </c>
      <c r="N1385" s="2" t="s">
        <v>51</v>
      </c>
      <c r="O1385" s="2" t="s">
        <v>171</v>
      </c>
      <c r="P1385" s="2" t="s">
        <v>204</v>
      </c>
      <c r="Q1385" s="2" t="s">
        <v>232</v>
      </c>
      <c r="R1385" s="6" t="n">
        <v>5</v>
      </c>
      <c r="S1385" s="7" t="n">
        <v>917.22</v>
      </c>
      <c r="T1385" s="7" t="n">
        <f aca="false">$R1385*$S1385</f>
        <v>4586.1</v>
      </c>
      <c r="U1385" s="8" t="n">
        <v>0.15</v>
      </c>
      <c r="V1385" s="7" t="n">
        <f aca="false">$T1385*$U1385</f>
        <v>687.915</v>
      </c>
      <c r="W1385" s="7" t="n">
        <f aca="false">$T1385-$V1385</f>
        <v>3898.185</v>
      </c>
      <c r="X1385" s="7" t="n">
        <v>590.23</v>
      </c>
      <c r="Y1385" s="7" t="n">
        <f aca="false">$R1385*$X1385</f>
        <v>2951.15</v>
      </c>
      <c r="Z1385" s="7" t="n">
        <f aca="false">$W1385-$Y1385</f>
        <v>947.035</v>
      </c>
      <c r="AA1385" s="8" t="n">
        <f aca="false">IFERROR($Z1385/$W1385,0)</f>
        <v>0.24294254890417</v>
      </c>
      <c r="AB1385" s="2" t="s">
        <v>42</v>
      </c>
      <c r="AC1385" s="2" t="s">
        <v>43</v>
      </c>
    </row>
    <row r="1386" customFormat="false" ht="15" hidden="false" customHeight="false" outlineLevel="0" collapsed="false">
      <c r="A1386" s="2" t="s">
        <v>2385</v>
      </c>
      <c r="B1386" s="3" t="n">
        <v>45430</v>
      </c>
      <c r="C1386" s="4" t="n">
        <f aca="false">YEAR($B1386)</f>
        <v>2024</v>
      </c>
      <c r="D1386" s="4" t="n">
        <f aca="false">MONTH($B1386)</f>
        <v>5</v>
      </c>
      <c r="E1386" s="2" t="s">
        <v>2097</v>
      </c>
      <c r="F1386" s="5" t="n">
        <f aca="false">ROUNDUP(MONTH($B1386)/3,0)</f>
        <v>2</v>
      </c>
      <c r="G1386" s="2" t="s">
        <v>1065</v>
      </c>
      <c r="H1386" s="2" t="s">
        <v>1066</v>
      </c>
      <c r="I1386" s="2" t="s">
        <v>33</v>
      </c>
      <c r="J1386" s="2" t="s">
        <v>34</v>
      </c>
      <c r="K1386" s="2" t="s">
        <v>80</v>
      </c>
      <c r="L1386" s="2" t="s">
        <v>81</v>
      </c>
      <c r="M1386" s="2" t="s">
        <v>37</v>
      </c>
      <c r="N1386" s="2" t="s">
        <v>73</v>
      </c>
      <c r="O1386" s="2" t="s">
        <v>39</v>
      </c>
      <c r="P1386" s="2" t="s">
        <v>106</v>
      </c>
      <c r="Q1386" s="2" t="s">
        <v>107</v>
      </c>
      <c r="R1386" s="6" t="n">
        <v>3</v>
      </c>
      <c r="S1386" s="7" t="n">
        <v>2335.48</v>
      </c>
      <c r="T1386" s="7" t="n">
        <f aca="false">$R1386*$S1386</f>
        <v>7006.44</v>
      </c>
      <c r="U1386" s="8" t="n">
        <v>0</v>
      </c>
      <c r="V1386" s="7" t="n">
        <f aca="false">$T1386*$U1386</f>
        <v>0</v>
      </c>
      <c r="W1386" s="7" t="n">
        <f aca="false">$T1386-$V1386</f>
        <v>7006.44</v>
      </c>
      <c r="X1386" s="7" t="n">
        <v>1781.32</v>
      </c>
      <c r="Y1386" s="7" t="n">
        <f aca="false">$R1386*$X1386</f>
        <v>5343.96</v>
      </c>
      <c r="Z1386" s="7" t="n">
        <f aca="false">$W1386-$Y1386</f>
        <v>1662.48</v>
      </c>
      <c r="AA1386" s="8" t="n">
        <f aca="false">IFERROR($Z1386/$W1386,0)</f>
        <v>0.23727884631853</v>
      </c>
      <c r="AB1386" s="2" t="s">
        <v>85</v>
      </c>
      <c r="AC1386" s="2" t="s">
        <v>43</v>
      </c>
    </row>
    <row r="1387" customFormat="false" ht="15" hidden="false" customHeight="false" outlineLevel="0" collapsed="false">
      <c r="A1387" s="2" t="s">
        <v>2386</v>
      </c>
      <c r="B1387" s="3" t="n">
        <v>45430</v>
      </c>
      <c r="C1387" s="4" t="n">
        <f aca="false">YEAR($B1387)</f>
        <v>2024</v>
      </c>
      <c r="D1387" s="4" t="n">
        <f aca="false">MONTH($B1387)</f>
        <v>5</v>
      </c>
      <c r="E1387" s="2" t="s">
        <v>2097</v>
      </c>
      <c r="F1387" s="5" t="n">
        <f aca="false">ROUNDUP(MONTH($B1387)/3,0)</f>
        <v>2</v>
      </c>
      <c r="G1387" s="2" t="s">
        <v>109</v>
      </c>
      <c r="H1387" s="2" t="s">
        <v>110</v>
      </c>
      <c r="I1387" s="2" t="s">
        <v>33</v>
      </c>
      <c r="J1387" s="2" t="s">
        <v>89</v>
      </c>
      <c r="K1387" s="2" t="s">
        <v>97</v>
      </c>
      <c r="L1387" s="2" t="s">
        <v>111</v>
      </c>
      <c r="M1387" s="2" t="s">
        <v>135</v>
      </c>
      <c r="N1387" s="2" t="s">
        <v>51</v>
      </c>
      <c r="O1387" s="2" t="s">
        <v>52</v>
      </c>
      <c r="P1387" s="2" t="s">
        <v>83</v>
      </c>
      <c r="Q1387" s="2" t="s">
        <v>84</v>
      </c>
      <c r="R1387" s="6" t="n">
        <v>3</v>
      </c>
      <c r="S1387" s="7" t="n">
        <v>4092.71</v>
      </c>
      <c r="T1387" s="7" t="n">
        <f aca="false">$R1387*$S1387</f>
        <v>12278.13</v>
      </c>
      <c r="U1387" s="8" t="n">
        <v>0</v>
      </c>
      <c r="V1387" s="7" t="n">
        <f aca="false">$T1387*$U1387</f>
        <v>0</v>
      </c>
      <c r="W1387" s="7" t="n">
        <f aca="false">$T1387-$V1387</f>
        <v>12278.13</v>
      </c>
      <c r="X1387" s="7" t="n">
        <v>3001.78</v>
      </c>
      <c r="Y1387" s="7" t="n">
        <f aca="false">$R1387*$X1387</f>
        <v>9005.34</v>
      </c>
      <c r="Z1387" s="7" t="n">
        <f aca="false">$W1387-$Y1387</f>
        <v>3272.79</v>
      </c>
      <c r="AA1387" s="8" t="n">
        <f aca="false">IFERROR($Z1387/$W1387,0)</f>
        <v>0.266554434592238</v>
      </c>
      <c r="AB1387" s="2" t="s">
        <v>42</v>
      </c>
      <c r="AC1387" s="2" t="s">
        <v>43</v>
      </c>
    </row>
    <row r="1388" customFormat="false" ht="15" hidden="false" customHeight="false" outlineLevel="0" collapsed="false">
      <c r="A1388" s="2" t="s">
        <v>2387</v>
      </c>
      <c r="B1388" s="3" t="n">
        <v>45430</v>
      </c>
      <c r="C1388" s="4" t="n">
        <f aca="false">YEAR($B1388)</f>
        <v>2024</v>
      </c>
      <c r="D1388" s="4" t="n">
        <f aca="false">MONTH($B1388)</f>
        <v>5</v>
      </c>
      <c r="E1388" s="2" t="s">
        <v>2097</v>
      </c>
      <c r="F1388" s="5" t="n">
        <f aca="false">ROUNDUP(MONTH($B1388)/3,0)</f>
        <v>2</v>
      </c>
      <c r="G1388" s="2" t="s">
        <v>495</v>
      </c>
      <c r="H1388" s="2" t="s">
        <v>496</v>
      </c>
      <c r="I1388" s="2" t="s">
        <v>33</v>
      </c>
      <c r="J1388" s="2" t="s">
        <v>47</v>
      </c>
      <c r="K1388" s="2" t="s">
        <v>196</v>
      </c>
      <c r="L1388" s="2" t="s">
        <v>197</v>
      </c>
      <c r="M1388" s="2" t="s">
        <v>168</v>
      </c>
      <c r="N1388" s="2" t="s">
        <v>51</v>
      </c>
      <c r="O1388" s="2" t="s">
        <v>64</v>
      </c>
      <c r="P1388" s="2" t="s">
        <v>65</v>
      </c>
      <c r="Q1388" s="2" t="s">
        <v>519</v>
      </c>
      <c r="R1388" s="6" t="n">
        <v>3</v>
      </c>
      <c r="S1388" s="7" t="n">
        <v>2497.25</v>
      </c>
      <c r="T1388" s="7" t="n">
        <f aca="false">$R1388*$S1388</f>
        <v>7491.75</v>
      </c>
      <c r="U1388" s="8" t="n">
        <v>0.03</v>
      </c>
      <c r="V1388" s="7" t="n">
        <f aca="false">$T1388*$U1388</f>
        <v>224.7525</v>
      </c>
      <c r="W1388" s="7" t="n">
        <f aca="false">$T1388-$V1388</f>
        <v>7266.9975</v>
      </c>
      <c r="X1388" s="7" t="n">
        <v>2208.07</v>
      </c>
      <c r="Y1388" s="7" t="n">
        <f aca="false">$R1388*$X1388</f>
        <v>6624.21</v>
      </c>
      <c r="Z1388" s="7" t="n">
        <f aca="false">$W1388-$Y1388</f>
        <v>642.7875</v>
      </c>
      <c r="AA1388" s="8" t="n">
        <f aca="false">IFERROR($Z1388/$W1388,0)</f>
        <v>0.0884529683682978</v>
      </c>
      <c r="AB1388" s="2" t="s">
        <v>85</v>
      </c>
      <c r="AC1388" s="2" t="s">
        <v>43</v>
      </c>
    </row>
    <row r="1389" customFormat="false" ht="15" hidden="false" customHeight="false" outlineLevel="0" collapsed="false">
      <c r="A1389" s="2" t="s">
        <v>2388</v>
      </c>
      <c r="B1389" s="3" t="n">
        <v>45430</v>
      </c>
      <c r="C1389" s="4" t="n">
        <f aca="false">YEAR($B1389)</f>
        <v>2024</v>
      </c>
      <c r="D1389" s="4" t="n">
        <f aca="false">MONTH($B1389)</f>
        <v>5</v>
      </c>
      <c r="E1389" s="2" t="s">
        <v>2097</v>
      </c>
      <c r="F1389" s="5" t="n">
        <f aca="false">ROUNDUP(MONTH($B1389)/3,0)</f>
        <v>2</v>
      </c>
      <c r="G1389" s="2" t="s">
        <v>261</v>
      </c>
      <c r="H1389" s="2" t="s">
        <v>262</v>
      </c>
      <c r="I1389" s="2" t="s">
        <v>33</v>
      </c>
      <c r="J1389" s="2" t="s">
        <v>47</v>
      </c>
      <c r="K1389" s="2" t="s">
        <v>196</v>
      </c>
      <c r="L1389" s="2" t="s">
        <v>197</v>
      </c>
      <c r="M1389" s="2" t="s">
        <v>156</v>
      </c>
      <c r="N1389" s="2" t="s">
        <v>51</v>
      </c>
      <c r="O1389" s="2" t="s">
        <v>171</v>
      </c>
      <c r="P1389" s="2" t="s">
        <v>172</v>
      </c>
      <c r="Q1389" s="2" t="s">
        <v>173</v>
      </c>
      <c r="R1389" s="6" t="n">
        <v>3</v>
      </c>
      <c r="S1389" s="7" t="n">
        <v>844.44</v>
      </c>
      <c r="T1389" s="7" t="n">
        <f aca="false">$R1389*$S1389</f>
        <v>2533.32</v>
      </c>
      <c r="U1389" s="8" t="n">
        <v>0.03</v>
      </c>
      <c r="V1389" s="7" t="n">
        <f aca="false">$T1389*$U1389</f>
        <v>75.9996</v>
      </c>
      <c r="W1389" s="7" t="n">
        <f aca="false">$T1389-$V1389</f>
        <v>2457.3204</v>
      </c>
      <c r="X1389" s="7" t="n">
        <v>534.01</v>
      </c>
      <c r="Y1389" s="7" t="n">
        <f aca="false">$R1389*$X1389</f>
        <v>1602.03</v>
      </c>
      <c r="Z1389" s="7" t="n">
        <f aca="false">$W1389-$Y1389</f>
        <v>855.2904</v>
      </c>
      <c r="AA1389" s="8" t="n">
        <f aca="false">IFERROR($Z1389/$W1389,0)</f>
        <v>0.348058153100426</v>
      </c>
      <c r="AB1389" s="2" t="s">
        <v>85</v>
      </c>
      <c r="AC1389" s="2" t="s">
        <v>43</v>
      </c>
    </row>
    <row r="1390" customFormat="false" ht="15" hidden="false" customHeight="false" outlineLevel="0" collapsed="false">
      <c r="A1390" s="2" t="s">
        <v>2389</v>
      </c>
      <c r="B1390" s="3" t="n">
        <v>45430</v>
      </c>
      <c r="C1390" s="4" t="n">
        <f aca="false">YEAR($B1390)</f>
        <v>2024</v>
      </c>
      <c r="D1390" s="4" t="n">
        <f aca="false">MONTH($B1390)</f>
        <v>5</v>
      </c>
      <c r="E1390" s="2" t="s">
        <v>2097</v>
      </c>
      <c r="F1390" s="5" t="n">
        <f aca="false">ROUNDUP(MONTH($B1390)/3,0)</f>
        <v>2</v>
      </c>
      <c r="G1390" s="2" t="s">
        <v>2390</v>
      </c>
      <c r="H1390" s="2" t="s">
        <v>2391</v>
      </c>
      <c r="I1390" s="2" t="s">
        <v>33</v>
      </c>
      <c r="J1390" s="2" t="s">
        <v>59</v>
      </c>
      <c r="K1390" s="2" t="s">
        <v>140</v>
      </c>
      <c r="L1390" s="2" t="s">
        <v>141</v>
      </c>
      <c r="M1390" s="2" t="s">
        <v>62</v>
      </c>
      <c r="N1390" s="2" t="s">
        <v>73</v>
      </c>
      <c r="O1390" s="2" t="s">
        <v>171</v>
      </c>
      <c r="P1390" s="2" t="s">
        <v>204</v>
      </c>
      <c r="Q1390" s="2" t="s">
        <v>205</v>
      </c>
      <c r="R1390" s="6" t="n">
        <v>3</v>
      </c>
      <c r="S1390" s="7" t="n">
        <v>1172.93</v>
      </c>
      <c r="T1390" s="7" t="n">
        <f aca="false">$R1390*$S1390</f>
        <v>3518.79</v>
      </c>
      <c r="U1390" s="8" t="n">
        <v>0.1</v>
      </c>
      <c r="V1390" s="7" t="n">
        <f aca="false">$T1390*$U1390</f>
        <v>351.879</v>
      </c>
      <c r="W1390" s="7" t="n">
        <f aca="false">$T1390-$V1390</f>
        <v>3166.911</v>
      </c>
      <c r="X1390" s="7" t="n">
        <v>706.14</v>
      </c>
      <c r="Y1390" s="7" t="n">
        <f aca="false">$R1390*$X1390</f>
        <v>2118.42</v>
      </c>
      <c r="Z1390" s="7" t="n">
        <f aca="false">$W1390-$Y1390</f>
        <v>1048.491</v>
      </c>
      <c r="AA1390" s="8" t="n">
        <f aca="false">IFERROR($Z1390/$W1390,0)</f>
        <v>0.331076875857894</v>
      </c>
      <c r="AB1390" s="2" t="s">
        <v>55</v>
      </c>
      <c r="AC1390" s="2" t="s">
        <v>43</v>
      </c>
    </row>
    <row r="1391" customFormat="false" ht="15" hidden="false" customHeight="false" outlineLevel="0" collapsed="false">
      <c r="A1391" s="2" t="s">
        <v>2392</v>
      </c>
      <c r="B1391" s="3" t="n">
        <v>45430</v>
      </c>
      <c r="C1391" s="4" t="n">
        <f aca="false">YEAR($B1391)</f>
        <v>2024</v>
      </c>
      <c r="D1391" s="4" t="n">
        <f aca="false">MONTH($B1391)</f>
        <v>5</v>
      </c>
      <c r="E1391" s="2" t="s">
        <v>2097</v>
      </c>
      <c r="F1391" s="5" t="n">
        <f aca="false">ROUNDUP(MONTH($B1391)/3,0)</f>
        <v>2</v>
      </c>
      <c r="G1391" s="2" t="s">
        <v>109</v>
      </c>
      <c r="H1391" s="2" t="s">
        <v>110</v>
      </c>
      <c r="I1391" s="2" t="s">
        <v>33</v>
      </c>
      <c r="J1391" s="2" t="s">
        <v>89</v>
      </c>
      <c r="K1391" s="2" t="s">
        <v>97</v>
      </c>
      <c r="L1391" s="2" t="s">
        <v>111</v>
      </c>
      <c r="M1391" s="2" t="s">
        <v>92</v>
      </c>
      <c r="N1391" s="2" t="s">
        <v>63</v>
      </c>
      <c r="O1391" s="2" t="s">
        <v>114</v>
      </c>
      <c r="P1391" s="2" t="s">
        <v>234</v>
      </c>
      <c r="Q1391" s="2" t="s">
        <v>238</v>
      </c>
      <c r="R1391" s="6" t="n">
        <v>3</v>
      </c>
      <c r="S1391" s="7" t="n">
        <v>352.63</v>
      </c>
      <c r="T1391" s="7" t="n">
        <f aca="false">$R1391*$S1391</f>
        <v>1057.89</v>
      </c>
      <c r="U1391" s="8" t="n">
        <v>0</v>
      </c>
      <c r="V1391" s="7" t="n">
        <f aca="false">$T1391*$U1391</f>
        <v>0</v>
      </c>
      <c r="W1391" s="7" t="n">
        <f aca="false">$T1391-$V1391</f>
        <v>1057.89</v>
      </c>
      <c r="X1391" s="7" t="n">
        <v>207.86</v>
      </c>
      <c r="Y1391" s="7" t="n">
        <f aca="false">$R1391*$X1391</f>
        <v>623.58</v>
      </c>
      <c r="Z1391" s="7" t="n">
        <f aca="false">$W1391-$Y1391</f>
        <v>434.31</v>
      </c>
      <c r="AA1391" s="8" t="n">
        <f aca="false">IFERROR($Z1391/$W1391,0)</f>
        <v>0.410543629299833</v>
      </c>
      <c r="AB1391" s="2" t="s">
        <v>85</v>
      </c>
      <c r="AC1391" s="2" t="s">
        <v>43</v>
      </c>
    </row>
    <row r="1392" customFormat="false" ht="15" hidden="false" customHeight="false" outlineLevel="0" collapsed="false">
      <c r="A1392" s="2" t="s">
        <v>2393</v>
      </c>
      <c r="B1392" s="3" t="n">
        <v>45430</v>
      </c>
      <c r="C1392" s="4" t="n">
        <f aca="false">YEAR($B1392)</f>
        <v>2024</v>
      </c>
      <c r="D1392" s="4" t="n">
        <f aca="false">MONTH($B1392)</f>
        <v>5</v>
      </c>
      <c r="E1392" s="2" t="s">
        <v>2097</v>
      </c>
      <c r="F1392" s="5" t="n">
        <f aca="false">ROUNDUP(MONTH($B1392)/3,0)</f>
        <v>2</v>
      </c>
      <c r="G1392" s="2" t="s">
        <v>769</v>
      </c>
      <c r="H1392" s="2" t="s">
        <v>301</v>
      </c>
      <c r="I1392" s="2" t="s">
        <v>33</v>
      </c>
      <c r="J1392" s="2" t="s">
        <v>47</v>
      </c>
      <c r="K1392" s="2" t="s">
        <v>221</v>
      </c>
      <c r="L1392" s="2" t="s">
        <v>222</v>
      </c>
      <c r="M1392" s="2" t="s">
        <v>118</v>
      </c>
      <c r="N1392" s="2" t="s">
        <v>73</v>
      </c>
      <c r="O1392" s="2" t="s">
        <v>114</v>
      </c>
      <c r="P1392" s="2" t="s">
        <v>119</v>
      </c>
      <c r="Q1392" s="2" t="s">
        <v>308</v>
      </c>
      <c r="R1392" s="6" t="n">
        <v>3</v>
      </c>
      <c r="S1392" s="7" t="n">
        <v>379.65</v>
      </c>
      <c r="T1392" s="7" t="n">
        <f aca="false">$R1392*$S1392</f>
        <v>1138.95</v>
      </c>
      <c r="U1392" s="8" t="n">
        <v>0.08</v>
      </c>
      <c r="V1392" s="7" t="n">
        <f aca="false">$T1392*$U1392</f>
        <v>91.116</v>
      </c>
      <c r="W1392" s="7" t="n">
        <f aca="false">$T1392-$V1392</f>
        <v>1047.834</v>
      </c>
      <c r="X1392" s="7" t="n">
        <v>203.53</v>
      </c>
      <c r="Y1392" s="7" t="n">
        <f aca="false">$R1392*$X1392</f>
        <v>610.59</v>
      </c>
      <c r="Z1392" s="7" t="n">
        <f aca="false">$W1392-$Y1392</f>
        <v>437.244</v>
      </c>
      <c r="AA1392" s="8" t="n">
        <f aca="false">IFERROR($Z1392/$W1392,0)</f>
        <v>0.417283653708507</v>
      </c>
      <c r="AB1392" s="2" t="s">
        <v>85</v>
      </c>
      <c r="AC1392" s="2" t="s">
        <v>246</v>
      </c>
    </row>
    <row r="1393" customFormat="false" ht="15" hidden="false" customHeight="false" outlineLevel="0" collapsed="false">
      <c r="A1393" s="2" t="s">
        <v>2394</v>
      </c>
      <c r="B1393" s="3" t="n">
        <v>45430</v>
      </c>
      <c r="C1393" s="4" t="n">
        <f aca="false">YEAR($B1393)</f>
        <v>2024</v>
      </c>
      <c r="D1393" s="4" t="n">
        <f aca="false">MONTH($B1393)</f>
        <v>5</v>
      </c>
      <c r="E1393" s="2" t="s">
        <v>2097</v>
      </c>
      <c r="F1393" s="5" t="n">
        <f aca="false">ROUNDUP(MONTH($B1393)/3,0)</f>
        <v>2</v>
      </c>
      <c r="G1393" s="2" t="s">
        <v>737</v>
      </c>
      <c r="H1393" s="2" t="s">
        <v>738</v>
      </c>
      <c r="I1393" s="2" t="s">
        <v>33</v>
      </c>
      <c r="J1393" s="2" t="s">
        <v>47</v>
      </c>
      <c r="K1393" s="2" t="s">
        <v>48</v>
      </c>
      <c r="L1393" s="2" t="s">
        <v>155</v>
      </c>
      <c r="M1393" s="2" t="s">
        <v>156</v>
      </c>
      <c r="N1393" s="2" t="s">
        <v>51</v>
      </c>
      <c r="O1393" s="2" t="s">
        <v>64</v>
      </c>
      <c r="P1393" s="2" t="s">
        <v>74</v>
      </c>
      <c r="Q1393" s="2" t="s">
        <v>259</v>
      </c>
      <c r="R1393" s="6" t="n">
        <v>1</v>
      </c>
      <c r="S1393" s="7" t="n">
        <v>2331.63</v>
      </c>
      <c r="T1393" s="7" t="n">
        <f aca="false">$R1393*$S1393</f>
        <v>2331.63</v>
      </c>
      <c r="U1393" s="8" t="n">
        <v>0.15</v>
      </c>
      <c r="V1393" s="7" t="n">
        <f aca="false">$T1393*$U1393</f>
        <v>349.7445</v>
      </c>
      <c r="W1393" s="7" t="n">
        <f aca="false">$T1393-$V1393</f>
        <v>1981.8855</v>
      </c>
      <c r="X1393" s="7" t="n">
        <v>1673.47</v>
      </c>
      <c r="Y1393" s="7" t="n">
        <f aca="false">$R1393*$X1393</f>
        <v>1673.47</v>
      </c>
      <c r="Z1393" s="7" t="n">
        <f aca="false">$W1393-$Y1393</f>
        <v>308.4155</v>
      </c>
      <c r="AA1393" s="8" t="n">
        <f aca="false">IFERROR($Z1393/$W1393,0)</f>
        <v>0.155617214011607</v>
      </c>
      <c r="AB1393" s="2" t="s">
        <v>85</v>
      </c>
      <c r="AC1393" s="2" t="s">
        <v>43</v>
      </c>
    </row>
    <row r="1394" customFormat="false" ht="15" hidden="false" customHeight="false" outlineLevel="0" collapsed="false">
      <c r="A1394" s="2" t="s">
        <v>2395</v>
      </c>
      <c r="B1394" s="3" t="n">
        <v>45430</v>
      </c>
      <c r="C1394" s="4" t="n">
        <f aca="false">YEAR($B1394)</f>
        <v>2024</v>
      </c>
      <c r="D1394" s="4" t="n">
        <f aca="false">MONTH($B1394)</f>
        <v>5</v>
      </c>
      <c r="E1394" s="2" t="s">
        <v>2097</v>
      </c>
      <c r="F1394" s="5" t="n">
        <f aca="false">ROUNDUP(MONTH($B1394)/3,0)</f>
        <v>2</v>
      </c>
      <c r="G1394" s="2" t="s">
        <v>45</v>
      </c>
      <c r="H1394" s="2" t="s">
        <v>46</v>
      </c>
      <c r="I1394" s="2" t="s">
        <v>33</v>
      </c>
      <c r="J1394" s="2" t="s">
        <v>47</v>
      </c>
      <c r="K1394" s="2" t="s">
        <v>48</v>
      </c>
      <c r="L1394" s="2" t="s">
        <v>49</v>
      </c>
      <c r="M1394" s="2" t="s">
        <v>50</v>
      </c>
      <c r="N1394" s="2" t="s">
        <v>51</v>
      </c>
      <c r="O1394" s="2" t="s">
        <v>114</v>
      </c>
      <c r="P1394" s="2" t="s">
        <v>119</v>
      </c>
      <c r="Q1394" s="2" t="s">
        <v>191</v>
      </c>
      <c r="R1394" s="6" t="n">
        <v>1</v>
      </c>
      <c r="S1394" s="7" t="n">
        <v>430.44</v>
      </c>
      <c r="T1394" s="7" t="n">
        <f aca="false">$R1394*$S1394</f>
        <v>430.44</v>
      </c>
      <c r="U1394" s="8" t="n">
        <v>0.1</v>
      </c>
      <c r="V1394" s="7" t="n">
        <f aca="false">$T1394*$U1394</f>
        <v>43.044</v>
      </c>
      <c r="W1394" s="7" t="n">
        <f aca="false">$T1394-$V1394</f>
        <v>387.396</v>
      </c>
      <c r="X1394" s="7" t="n">
        <v>248.64</v>
      </c>
      <c r="Y1394" s="7" t="n">
        <f aca="false">$R1394*$X1394</f>
        <v>248.64</v>
      </c>
      <c r="Z1394" s="7" t="n">
        <f aca="false">$W1394-$Y1394</f>
        <v>138.756</v>
      </c>
      <c r="AA1394" s="8" t="n">
        <f aca="false">IFERROR($Z1394/$W1394,0)</f>
        <v>0.358176129851625</v>
      </c>
      <c r="AB1394" s="2" t="s">
        <v>67</v>
      </c>
      <c r="AC1394" s="2" t="s">
        <v>43</v>
      </c>
    </row>
    <row r="1395" customFormat="false" ht="15" hidden="false" customHeight="false" outlineLevel="0" collapsed="false">
      <c r="A1395" s="2" t="s">
        <v>2396</v>
      </c>
      <c r="B1395" s="3" t="n">
        <v>45430</v>
      </c>
      <c r="C1395" s="4" t="n">
        <f aca="false">YEAR($B1395)</f>
        <v>2024</v>
      </c>
      <c r="D1395" s="4" t="n">
        <f aca="false">MONTH($B1395)</f>
        <v>5</v>
      </c>
      <c r="E1395" s="2" t="s">
        <v>2097</v>
      </c>
      <c r="F1395" s="5" t="n">
        <f aca="false">ROUNDUP(MONTH($B1395)/3,0)</f>
        <v>2</v>
      </c>
      <c r="G1395" s="2" t="s">
        <v>2397</v>
      </c>
      <c r="H1395" s="2" t="s">
        <v>533</v>
      </c>
      <c r="I1395" s="2" t="s">
        <v>177</v>
      </c>
      <c r="J1395" s="2" t="s">
        <v>89</v>
      </c>
      <c r="K1395" s="2" t="s">
        <v>97</v>
      </c>
      <c r="L1395" s="2" t="s">
        <v>98</v>
      </c>
      <c r="M1395" s="2" t="s">
        <v>92</v>
      </c>
      <c r="N1395" s="2" t="s">
        <v>63</v>
      </c>
      <c r="O1395" s="2" t="s">
        <v>171</v>
      </c>
      <c r="P1395" s="2" t="s">
        <v>204</v>
      </c>
      <c r="Q1395" s="2" t="s">
        <v>205</v>
      </c>
      <c r="R1395" s="6" t="n">
        <v>9</v>
      </c>
      <c r="S1395" s="7" t="n">
        <v>1069.24</v>
      </c>
      <c r="T1395" s="7" t="n">
        <f aca="false">$R1395*$S1395</f>
        <v>9623.16</v>
      </c>
      <c r="U1395" s="8" t="n">
        <v>0.07</v>
      </c>
      <c r="V1395" s="7" t="n">
        <f aca="false">$T1395*$U1395</f>
        <v>673.6212</v>
      </c>
      <c r="W1395" s="7" t="n">
        <f aca="false">$T1395-$V1395</f>
        <v>8949.5388</v>
      </c>
      <c r="X1395" s="7" t="n">
        <v>729.13</v>
      </c>
      <c r="Y1395" s="7" t="n">
        <f aca="false">$R1395*$X1395</f>
        <v>6562.17</v>
      </c>
      <c r="Z1395" s="7" t="n">
        <f aca="false">$W1395-$Y1395</f>
        <v>2387.3688</v>
      </c>
      <c r="AA1395" s="8" t="n">
        <f aca="false">IFERROR($Z1395/$W1395,0)</f>
        <v>0.266758863596412</v>
      </c>
      <c r="AB1395" s="2" t="s">
        <v>85</v>
      </c>
      <c r="AC1395" s="2" t="s">
        <v>43</v>
      </c>
    </row>
    <row r="1396" customFormat="false" ht="15" hidden="false" customHeight="false" outlineLevel="0" collapsed="false">
      <c r="A1396" s="2" t="s">
        <v>2398</v>
      </c>
      <c r="B1396" s="3" t="n">
        <v>45430</v>
      </c>
      <c r="C1396" s="4" t="n">
        <f aca="false">YEAR($B1396)</f>
        <v>2024</v>
      </c>
      <c r="D1396" s="4" t="n">
        <f aca="false">MONTH($B1396)</f>
        <v>5</v>
      </c>
      <c r="E1396" s="2" t="s">
        <v>2097</v>
      </c>
      <c r="F1396" s="5" t="n">
        <f aca="false">ROUNDUP(MONTH($B1396)/3,0)</f>
        <v>2</v>
      </c>
      <c r="G1396" s="2" t="s">
        <v>2399</v>
      </c>
      <c r="H1396" s="2" t="s">
        <v>2400</v>
      </c>
      <c r="I1396" s="2" t="s">
        <v>33</v>
      </c>
      <c r="J1396" s="2" t="s">
        <v>47</v>
      </c>
      <c r="K1396" s="2" t="s">
        <v>48</v>
      </c>
      <c r="L1396" s="2" t="s">
        <v>49</v>
      </c>
      <c r="M1396" s="2" t="s">
        <v>168</v>
      </c>
      <c r="N1396" s="2" t="s">
        <v>63</v>
      </c>
      <c r="O1396" s="2" t="s">
        <v>39</v>
      </c>
      <c r="P1396" s="2" t="s">
        <v>106</v>
      </c>
      <c r="Q1396" s="2" t="s">
        <v>107</v>
      </c>
      <c r="R1396" s="6" t="n">
        <v>1</v>
      </c>
      <c r="S1396" s="7" t="n">
        <v>2225.97</v>
      </c>
      <c r="T1396" s="7" t="n">
        <f aca="false">$R1396*$S1396</f>
        <v>2225.97</v>
      </c>
      <c r="U1396" s="8" t="n">
        <v>0.1</v>
      </c>
      <c r="V1396" s="7" t="n">
        <f aca="false">$T1396*$U1396</f>
        <v>222.597</v>
      </c>
      <c r="W1396" s="7" t="n">
        <f aca="false">$T1396-$V1396</f>
        <v>2003.373</v>
      </c>
      <c r="X1396" s="7" t="n">
        <v>1738.55</v>
      </c>
      <c r="Y1396" s="7" t="n">
        <f aca="false">$R1396*$X1396</f>
        <v>1738.55</v>
      </c>
      <c r="Z1396" s="7" t="n">
        <f aca="false">$W1396-$Y1396</f>
        <v>264.823</v>
      </c>
      <c r="AA1396" s="8" t="n">
        <f aca="false">IFERROR($Z1396/$W1396,0)</f>
        <v>0.132188563986836</v>
      </c>
      <c r="AB1396" s="2" t="s">
        <v>85</v>
      </c>
      <c r="AC1396" s="2" t="s">
        <v>43</v>
      </c>
    </row>
    <row r="1397" customFormat="false" ht="15" hidden="false" customHeight="false" outlineLevel="0" collapsed="false">
      <c r="A1397" s="2" t="s">
        <v>2401</v>
      </c>
      <c r="B1397" s="3" t="n">
        <v>45431</v>
      </c>
      <c r="C1397" s="4" t="n">
        <f aca="false">YEAR($B1397)</f>
        <v>2024</v>
      </c>
      <c r="D1397" s="4" t="n">
        <f aca="false">MONTH($B1397)</f>
        <v>5</v>
      </c>
      <c r="E1397" s="2" t="s">
        <v>2097</v>
      </c>
      <c r="F1397" s="5" t="n">
        <f aca="false">ROUNDUP(MONTH($B1397)/3,0)</f>
        <v>2</v>
      </c>
      <c r="G1397" s="2" t="s">
        <v>2402</v>
      </c>
      <c r="H1397" s="2" t="s">
        <v>1492</v>
      </c>
      <c r="I1397" s="2" t="s">
        <v>104</v>
      </c>
      <c r="J1397" s="2" t="s">
        <v>89</v>
      </c>
      <c r="K1397" s="2" t="s">
        <v>97</v>
      </c>
      <c r="L1397" s="2" t="s">
        <v>98</v>
      </c>
      <c r="M1397" s="2" t="s">
        <v>135</v>
      </c>
      <c r="N1397" s="2" t="s">
        <v>51</v>
      </c>
      <c r="O1397" s="2" t="s">
        <v>52</v>
      </c>
      <c r="P1397" s="2" t="s">
        <v>126</v>
      </c>
      <c r="Q1397" s="2" t="s">
        <v>253</v>
      </c>
      <c r="R1397" s="6" t="n">
        <v>14</v>
      </c>
      <c r="S1397" s="7" t="n">
        <v>1683.86</v>
      </c>
      <c r="T1397" s="7" t="n">
        <f aca="false">$R1397*$S1397</f>
        <v>23574.04</v>
      </c>
      <c r="U1397" s="8" t="n">
        <v>0.05</v>
      </c>
      <c r="V1397" s="7" t="n">
        <f aca="false">$T1397*$U1397</f>
        <v>1178.702</v>
      </c>
      <c r="W1397" s="7" t="n">
        <f aca="false">$T1397-$V1397</f>
        <v>22395.338</v>
      </c>
      <c r="X1397" s="7" t="n">
        <v>1237.14</v>
      </c>
      <c r="Y1397" s="7" t="n">
        <f aca="false">$R1397*$X1397</f>
        <v>17319.96</v>
      </c>
      <c r="Z1397" s="7" t="n">
        <f aca="false">$W1397-$Y1397</f>
        <v>5075.37799999999</v>
      </c>
      <c r="AA1397" s="8" t="n">
        <f aca="false">IFERROR($Z1397/$W1397,0)</f>
        <v>0.22662654164898</v>
      </c>
      <c r="AB1397" s="2" t="s">
        <v>55</v>
      </c>
      <c r="AC1397" s="2" t="s">
        <v>43</v>
      </c>
    </row>
    <row r="1398" customFormat="false" ht="15" hidden="false" customHeight="false" outlineLevel="0" collapsed="false">
      <c r="A1398" s="2" t="s">
        <v>2403</v>
      </c>
      <c r="B1398" s="3" t="n">
        <v>45431</v>
      </c>
      <c r="C1398" s="4" t="n">
        <f aca="false">YEAR($B1398)</f>
        <v>2024</v>
      </c>
      <c r="D1398" s="4" t="n">
        <f aca="false">MONTH($B1398)</f>
        <v>5</v>
      </c>
      <c r="E1398" s="2" t="s">
        <v>2097</v>
      </c>
      <c r="F1398" s="5" t="n">
        <f aca="false">ROUNDUP(MONTH($B1398)/3,0)</f>
        <v>2</v>
      </c>
      <c r="G1398" s="2" t="s">
        <v>1552</v>
      </c>
      <c r="H1398" s="2" t="s">
        <v>1553</v>
      </c>
      <c r="I1398" s="2" t="s">
        <v>104</v>
      </c>
      <c r="J1398" s="2" t="s">
        <v>47</v>
      </c>
      <c r="K1398" s="2" t="s">
        <v>48</v>
      </c>
      <c r="L1398" s="2" t="s">
        <v>49</v>
      </c>
      <c r="M1398" s="2" t="s">
        <v>50</v>
      </c>
      <c r="N1398" s="2" t="s">
        <v>63</v>
      </c>
      <c r="O1398" s="2" t="s">
        <v>114</v>
      </c>
      <c r="P1398" s="2" t="s">
        <v>234</v>
      </c>
      <c r="Q1398" s="2" t="s">
        <v>276</v>
      </c>
      <c r="R1398" s="6" t="n">
        <v>3</v>
      </c>
      <c r="S1398" s="7" t="n">
        <v>191.31</v>
      </c>
      <c r="T1398" s="7" t="n">
        <f aca="false">$R1398*$S1398</f>
        <v>573.93</v>
      </c>
      <c r="U1398" s="8" t="n">
        <v>0</v>
      </c>
      <c r="V1398" s="7" t="n">
        <f aca="false">$T1398*$U1398</f>
        <v>0</v>
      </c>
      <c r="W1398" s="7" t="n">
        <f aca="false">$T1398-$V1398</f>
        <v>573.93</v>
      </c>
      <c r="X1398" s="7" t="n">
        <v>104.11</v>
      </c>
      <c r="Y1398" s="7" t="n">
        <f aca="false">$R1398*$X1398</f>
        <v>312.33</v>
      </c>
      <c r="Z1398" s="7" t="n">
        <f aca="false">$W1398-$Y1398</f>
        <v>261.6</v>
      </c>
      <c r="AA1398" s="8" t="n">
        <f aca="false">IFERROR($Z1398/$W1398,0)</f>
        <v>0.455804714860697</v>
      </c>
      <c r="AB1398" s="2" t="s">
        <v>42</v>
      </c>
      <c r="AC1398" s="2" t="s">
        <v>43</v>
      </c>
    </row>
    <row r="1399" customFormat="false" ht="15" hidden="false" customHeight="false" outlineLevel="0" collapsed="false">
      <c r="A1399" s="2" t="s">
        <v>2404</v>
      </c>
      <c r="B1399" s="3" t="n">
        <v>45431</v>
      </c>
      <c r="C1399" s="4" t="n">
        <f aca="false">YEAR($B1399)</f>
        <v>2024</v>
      </c>
      <c r="D1399" s="4" t="n">
        <f aca="false">MONTH($B1399)</f>
        <v>5</v>
      </c>
      <c r="E1399" s="2" t="s">
        <v>2097</v>
      </c>
      <c r="F1399" s="5" t="n">
        <f aca="false">ROUNDUP(MONTH($B1399)/3,0)</f>
        <v>2</v>
      </c>
      <c r="G1399" s="2" t="s">
        <v>2405</v>
      </c>
      <c r="H1399" s="2" t="s">
        <v>469</v>
      </c>
      <c r="I1399" s="2" t="s">
        <v>33</v>
      </c>
      <c r="J1399" s="2" t="s">
        <v>59</v>
      </c>
      <c r="K1399" s="2" t="s">
        <v>321</v>
      </c>
      <c r="L1399" s="2" t="s">
        <v>322</v>
      </c>
      <c r="M1399" s="2" t="s">
        <v>142</v>
      </c>
      <c r="N1399" s="2" t="s">
        <v>63</v>
      </c>
      <c r="O1399" s="2" t="s">
        <v>114</v>
      </c>
      <c r="P1399" s="2" t="s">
        <v>115</v>
      </c>
      <c r="Q1399" s="2" t="s">
        <v>116</v>
      </c>
      <c r="R1399" s="6" t="n">
        <v>2</v>
      </c>
      <c r="S1399" s="7" t="n">
        <v>284.21</v>
      </c>
      <c r="T1399" s="7" t="n">
        <f aca="false">$R1399*$S1399</f>
        <v>568.42</v>
      </c>
      <c r="U1399" s="8" t="n">
        <v>0.1</v>
      </c>
      <c r="V1399" s="7" t="n">
        <f aca="false">$T1399*$U1399</f>
        <v>56.842</v>
      </c>
      <c r="W1399" s="7" t="n">
        <f aca="false">$T1399-$V1399</f>
        <v>511.578</v>
      </c>
      <c r="X1399" s="7" t="n">
        <v>157.45</v>
      </c>
      <c r="Y1399" s="7" t="n">
        <f aca="false">$R1399*$X1399</f>
        <v>314.9</v>
      </c>
      <c r="Z1399" s="7" t="n">
        <f aca="false">$W1399-$Y1399</f>
        <v>196.678</v>
      </c>
      <c r="AA1399" s="8" t="n">
        <f aca="false">IFERROR($Z1399/$W1399,0)</f>
        <v>0.384453592609534</v>
      </c>
      <c r="AB1399" s="2" t="s">
        <v>85</v>
      </c>
      <c r="AC1399" s="2" t="s">
        <v>43</v>
      </c>
    </row>
    <row r="1400" customFormat="false" ht="15" hidden="false" customHeight="false" outlineLevel="0" collapsed="false">
      <c r="A1400" s="2" t="s">
        <v>2406</v>
      </c>
      <c r="B1400" s="3" t="n">
        <v>45431</v>
      </c>
      <c r="C1400" s="4" t="n">
        <f aca="false">YEAR($B1400)</f>
        <v>2024</v>
      </c>
      <c r="D1400" s="4" t="n">
        <f aca="false">MONTH($B1400)</f>
        <v>5</v>
      </c>
      <c r="E1400" s="2" t="s">
        <v>2097</v>
      </c>
      <c r="F1400" s="5" t="n">
        <f aca="false">ROUNDUP(MONTH($B1400)/3,0)</f>
        <v>2</v>
      </c>
      <c r="G1400" s="2" t="s">
        <v>587</v>
      </c>
      <c r="H1400" s="2" t="s">
        <v>469</v>
      </c>
      <c r="I1400" s="2" t="s">
        <v>33</v>
      </c>
      <c r="J1400" s="2" t="s">
        <v>47</v>
      </c>
      <c r="K1400" s="2" t="s">
        <v>48</v>
      </c>
      <c r="L1400" s="2" t="s">
        <v>155</v>
      </c>
      <c r="M1400" s="2" t="s">
        <v>118</v>
      </c>
      <c r="N1400" s="2" t="s">
        <v>38</v>
      </c>
      <c r="O1400" s="2" t="s">
        <v>171</v>
      </c>
      <c r="P1400" s="2" t="s">
        <v>180</v>
      </c>
      <c r="Q1400" s="2" t="s">
        <v>449</v>
      </c>
      <c r="R1400" s="6" t="n">
        <v>2</v>
      </c>
      <c r="S1400" s="7" t="n">
        <v>820.75</v>
      </c>
      <c r="T1400" s="7" t="n">
        <f aca="false">$R1400*$S1400</f>
        <v>1641.5</v>
      </c>
      <c r="U1400" s="8" t="n">
        <v>0</v>
      </c>
      <c r="V1400" s="7" t="n">
        <f aca="false">$T1400*$U1400</f>
        <v>0</v>
      </c>
      <c r="W1400" s="7" t="n">
        <f aca="false">$T1400-$V1400</f>
        <v>1641.5</v>
      </c>
      <c r="X1400" s="7" t="n">
        <v>493.17</v>
      </c>
      <c r="Y1400" s="7" t="n">
        <f aca="false">$R1400*$X1400</f>
        <v>986.34</v>
      </c>
      <c r="Z1400" s="7" t="n">
        <f aca="false">$W1400-$Y1400</f>
        <v>655.16</v>
      </c>
      <c r="AA1400" s="8" t="n">
        <f aca="false">IFERROR($Z1400/$W1400,0)</f>
        <v>0.399122753579044</v>
      </c>
      <c r="AB1400" s="2" t="s">
        <v>55</v>
      </c>
      <c r="AC1400" s="2" t="s">
        <v>43</v>
      </c>
    </row>
    <row r="1401" customFormat="false" ht="15" hidden="false" customHeight="false" outlineLevel="0" collapsed="false">
      <c r="A1401" s="2" t="s">
        <v>2407</v>
      </c>
      <c r="B1401" s="3" t="n">
        <v>45431</v>
      </c>
      <c r="C1401" s="4" t="n">
        <f aca="false">YEAR($B1401)</f>
        <v>2024</v>
      </c>
      <c r="D1401" s="4" t="n">
        <f aca="false">MONTH($B1401)</f>
        <v>5</v>
      </c>
      <c r="E1401" s="2" t="s">
        <v>2097</v>
      </c>
      <c r="F1401" s="5" t="n">
        <f aca="false">ROUNDUP(MONTH($B1401)/3,0)</f>
        <v>2</v>
      </c>
      <c r="G1401" s="2" t="s">
        <v>805</v>
      </c>
      <c r="H1401" s="2" t="s">
        <v>806</v>
      </c>
      <c r="I1401" s="2" t="s">
        <v>33</v>
      </c>
      <c r="J1401" s="2" t="s">
        <v>59</v>
      </c>
      <c r="K1401" s="2" t="s">
        <v>60</v>
      </c>
      <c r="L1401" s="2" t="s">
        <v>61</v>
      </c>
      <c r="M1401" s="2" t="s">
        <v>131</v>
      </c>
      <c r="N1401" s="2" t="s">
        <v>63</v>
      </c>
      <c r="O1401" s="2" t="s">
        <v>64</v>
      </c>
      <c r="P1401" s="2" t="s">
        <v>342</v>
      </c>
      <c r="Q1401" s="2" t="s">
        <v>389</v>
      </c>
      <c r="R1401" s="6" t="n">
        <v>2</v>
      </c>
      <c r="S1401" s="7" t="n">
        <v>3144.6</v>
      </c>
      <c r="T1401" s="7" t="n">
        <f aca="false">$R1401*$S1401</f>
        <v>6289.2</v>
      </c>
      <c r="U1401" s="8" t="n">
        <v>0</v>
      </c>
      <c r="V1401" s="7" t="n">
        <f aca="false">$T1401*$U1401</f>
        <v>0</v>
      </c>
      <c r="W1401" s="7" t="n">
        <f aca="false">$T1401-$V1401</f>
        <v>6289.2</v>
      </c>
      <c r="X1401" s="7" t="n">
        <v>2505.14</v>
      </c>
      <c r="Y1401" s="7" t="n">
        <f aca="false">$R1401*$X1401</f>
        <v>5010.28</v>
      </c>
      <c r="Z1401" s="7" t="n">
        <f aca="false">$W1401-$Y1401</f>
        <v>1278.92</v>
      </c>
      <c r="AA1401" s="8" t="n">
        <f aca="false">IFERROR($Z1401/$W1401,0)</f>
        <v>0.203351777650576</v>
      </c>
      <c r="AB1401" s="2" t="s">
        <v>42</v>
      </c>
      <c r="AC1401" s="2" t="s">
        <v>43</v>
      </c>
    </row>
    <row r="1402" customFormat="false" ht="15" hidden="false" customHeight="false" outlineLevel="0" collapsed="false">
      <c r="A1402" s="2" t="s">
        <v>2408</v>
      </c>
      <c r="B1402" s="3" t="n">
        <v>45431</v>
      </c>
      <c r="C1402" s="4" t="n">
        <f aca="false">YEAR($B1402)</f>
        <v>2024</v>
      </c>
      <c r="D1402" s="4" t="n">
        <f aca="false">MONTH($B1402)</f>
        <v>5</v>
      </c>
      <c r="E1402" s="2" t="s">
        <v>2097</v>
      </c>
      <c r="F1402" s="5" t="n">
        <f aca="false">ROUNDUP(MONTH($B1402)/3,0)</f>
        <v>2</v>
      </c>
      <c r="G1402" s="2" t="s">
        <v>1020</v>
      </c>
      <c r="H1402" s="2" t="s">
        <v>1021</v>
      </c>
      <c r="I1402" s="2" t="s">
        <v>33</v>
      </c>
      <c r="J1402" s="2" t="s">
        <v>47</v>
      </c>
      <c r="K1402" s="2" t="s">
        <v>48</v>
      </c>
      <c r="L1402" s="2" t="s">
        <v>49</v>
      </c>
      <c r="M1402" s="2" t="s">
        <v>156</v>
      </c>
      <c r="N1402" s="2" t="s">
        <v>51</v>
      </c>
      <c r="O1402" s="2" t="s">
        <v>64</v>
      </c>
      <c r="P1402" s="2" t="s">
        <v>74</v>
      </c>
      <c r="Q1402" s="2" t="s">
        <v>75</v>
      </c>
      <c r="R1402" s="6" t="n">
        <v>1</v>
      </c>
      <c r="S1402" s="7" t="n">
        <v>5365.37</v>
      </c>
      <c r="T1402" s="7" t="n">
        <f aca="false">$R1402*$S1402</f>
        <v>5365.37</v>
      </c>
      <c r="U1402" s="8" t="n">
        <v>0</v>
      </c>
      <c r="V1402" s="7" t="n">
        <f aca="false">$T1402*$U1402</f>
        <v>0</v>
      </c>
      <c r="W1402" s="7" t="n">
        <f aca="false">$T1402-$V1402</f>
        <v>5365.37</v>
      </c>
      <c r="X1402" s="7" t="n">
        <v>3686.13</v>
      </c>
      <c r="Y1402" s="7" t="n">
        <f aca="false">$R1402*$X1402</f>
        <v>3686.13</v>
      </c>
      <c r="Z1402" s="7" t="n">
        <f aca="false">$W1402-$Y1402</f>
        <v>1679.24</v>
      </c>
      <c r="AA1402" s="8" t="n">
        <f aca="false">IFERROR($Z1402/$W1402,0)</f>
        <v>0.312977483379525</v>
      </c>
      <c r="AB1402" s="2" t="s">
        <v>55</v>
      </c>
      <c r="AC1402" s="2" t="s">
        <v>43</v>
      </c>
    </row>
    <row r="1403" customFormat="false" ht="15" hidden="false" customHeight="false" outlineLevel="0" collapsed="false">
      <c r="A1403" s="2" t="s">
        <v>2409</v>
      </c>
      <c r="B1403" s="3" t="n">
        <v>45431</v>
      </c>
      <c r="C1403" s="4" t="n">
        <f aca="false">YEAR($B1403)</f>
        <v>2024</v>
      </c>
      <c r="D1403" s="4" t="n">
        <f aca="false">MONTH($B1403)</f>
        <v>5</v>
      </c>
      <c r="E1403" s="2" t="s">
        <v>2097</v>
      </c>
      <c r="F1403" s="5" t="n">
        <f aca="false">ROUNDUP(MONTH($B1403)/3,0)</f>
        <v>2</v>
      </c>
      <c r="G1403" s="2" t="s">
        <v>759</v>
      </c>
      <c r="H1403" s="2" t="s">
        <v>615</v>
      </c>
      <c r="I1403" s="2" t="s">
        <v>104</v>
      </c>
      <c r="J1403" s="2" t="s">
        <v>59</v>
      </c>
      <c r="K1403" s="2" t="s">
        <v>210</v>
      </c>
      <c r="L1403" s="2" t="s">
        <v>211</v>
      </c>
      <c r="M1403" s="2" t="s">
        <v>62</v>
      </c>
      <c r="N1403" s="2" t="s">
        <v>51</v>
      </c>
      <c r="O1403" s="2" t="s">
        <v>64</v>
      </c>
      <c r="P1403" s="2" t="s">
        <v>65</v>
      </c>
      <c r="Q1403" s="2" t="s">
        <v>187</v>
      </c>
      <c r="R1403" s="6" t="n">
        <v>5</v>
      </c>
      <c r="S1403" s="7" t="n">
        <v>4332.17</v>
      </c>
      <c r="T1403" s="7" t="n">
        <f aca="false">$R1403*$S1403</f>
        <v>21660.85</v>
      </c>
      <c r="U1403" s="8" t="n">
        <v>0.08</v>
      </c>
      <c r="V1403" s="7" t="n">
        <f aca="false">$T1403*$U1403</f>
        <v>1732.868</v>
      </c>
      <c r="W1403" s="7" t="n">
        <f aca="false">$T1403-$V1403</f>
        <v>19927.982</v>
      </c>
      <c r="X1403" s="7" t="n">
        <v>3494.69</v>
      </c>
      <c r="Y1403" s="7" t="n">
        <f aca="false">$R1403*$X1403</f>
        <v>17473.45</v>
      </c>
      <c r="Z1403" s="7" t="n">
        <f aca="false">$W1403-$Y1403</f>
        <v>2454.532</v>
      </c>
      <c r="AA1403" s="8" t="n">
        <f aca="false">IFERROR($Z1403/$W1403,0)</f>
        <v>0.12317012329698</v>
      </c>
      <c r="AB1403" s="2" t="s">
        <v>85</v>
      </c>
      <c r="AC1403" s="2" t="s">
        <v>43</v>
      </c>
    </row>
    <row r="1404" customFormat="false" ht="15" hidden="false" customHeight="false" outlineLevel="0" collapsed="false">
      <c r="A1404" s="2" t="s">
        <v>2410</v>
      </c>
      <c r="B1404" s="3" t="n">
        <v>45431</v>
      </c>
      <c r="C1404" s="4" t="n">
        <f aca="false">YEAR($B1404)</f>
        <v>2024</v>
      </c>
      <c r="D1404" s="4" t="n">
        <f aca="false">MONTH($B1404)</f>
        <v>5</v>
      </c>
      <c r="E1404" s="2" t="s">
        <v>2097</v>
      </c>
      <c r="F1404" s="5" t="n">
        <f aca="false">ROUNDUP(MONTH($B1404)/3,0)</f>
        <v>2</v>
      </c>
      <c r="G1404" s="2" t="s">
        <v>1348</v>
      </c>
      <c r="H1404" s="2" t="s">
        <v>1349</v>
      </c>
      <c r="I1404" s="2" t="s">
        <v>33</v>
      </c>
      <c r="J1404" s="2" t="s">
        <v>47</v>
      </c>
      <c r="K1404" s="2" t="s">
        <v>221</v>
      </c>
      <c r="L1404" s="2" t="s">
        <v>222</v>
      </c>
      <c r="M1404" s="2" t="s">
        <v>105</v>
      </c>
      <c r="N1404" s="2" t="s">
        <v>51</v>
      </c>
      <c r="O1404" s="2" t="s">
        <v>171</v>
      </c>
      <c r="P1404" s="2" t="s">
        <v>180</v>
      </c>
      <c r="Q1404" s="2" t="s">
        <v>181</v>
      </c>
      <c r="R1404" s="6" t="n">
        <v>2</v>
      </c>
      <c r="S1404" s="7" t="n">
        <v>2392.14</v>
      </c>
      <c r="T1404" s="7" t="n">
        <f aca="false">$R1404*$S1404</f>
        <v>4784.28</v>
      </c>
      <c r="U1404" s="8" t="n">
        <v>0.08</v>
      </c>
      <c r="V1404" s="7" t="n">
        <f aca="false">$T1404*$U1404</f>
        <v>382.7424</v>
      </c>
      <c r="W1404" s="7" t="n">
        <f aca="false">$T1404-$V1404</f>
        <v>4401.5376</v>
      </c>
      <c r="X1404" s="7" t="n">
        <v>1565.98</v>
      </c>
      <c r="Y1404" s="7" t="n">
        <f aca="false">$R1404*$X1404</f>
        <v>3131.96</v>
      </c>
      <c r="Z1404" s="7" t="n">
        <f aca="false">$W1404-$Y1404</f>
        <v>1269.5776</v>
      </c>
      <c r="AA1404" s="8" t="n">
        <f aca="false">IFERROR($Z1404/$W1404,0)</f>
        <v>0.288439567118545</v>
      </c>
      <c r="AB1404" s="2" t="s">
        <v>85</v>
      </c>
      <c r="AC1404" s="2" t="s">
        <v>43</v>
      </c>
    </row>
    <row r="1405" customFormat="false" ht="15" hidden="false" customHeight="false" outlineLevel="0" collapsed="false">
      <c r="A1405" s="2" t="s">
        <v>2411</v>
      </c>
      <c r="B1405" s="3" t="n">
        <v>45431</v>
      </c>
      <c r="C1405" s="4" t="n">
        <f aca="false">YEAR($B1405)</f>
        <v>2024</v>
      </c>
      <c r="D1405" s="4" t="n">
        <f aca="false">MONTH($B1405)</f>
        <v>5</v>
      </c>
      <c r="E1405" s="2" t="s">
        <v>2097</v>
      </c>
      <c r="F1405" s="5" t="n">
        <f aca="false">ROUNDUP(MONTH($B1405)/3,0)</f>
        <v>2</v>
      </c>
      <c r="G1405" s="2" t="s">
        <v>522</v>
      </c>
      <c r="H1405" s="2" t="s">
        <v>523</v>
      </c>
      <c r="I1405" s="2" t="s">
        <v>104</v>
      </c>
      <c r="J1405" s="2" t="s">
        <v>89</v>
      </c>
      <c r="K1405" s="2" t="s">
        <v>97</v>
      </c>
      <c r="L1405" s="2" t="s">
        <v>111</v>
      </c>
      <c r="M1405" s="2" t="s">
        <v>135</v>
      </c>
      <c r="N1405" s="2" t="s">
        <v>51</v>
      </c>
      <c r="O1405" s="2" t="s">
        <v>114</v>
      </c>
      <c r="P1405" s="2" t="s">
        <v>234</v>
      </c>
      <c r="Q1405" s="2" t="s">
        <v>235</v>
      </c>
      <c r="R1405" s="6" t="n">
        <v>10</v>
      </c>
      <c r="S1405" s="7" t="n">
        <v>223.5</v>
      </c>
      <c r="T1405" s="7" t="n">
        <f aca="false">$R1405*$S1405</f>
        <v>2235</v>
      </c>
      <c r="U1405" s="8" t="n">
        <v>0.1</v>
      </c>
      <c r="V1405" s="7" t="n">
        <f aca="false">$T1405*$U1405</f>
        <v>223.5</v>
      </c>
      <c r="W1405" s="7" t="n">
        <f aca="false">$T1405-$V1405</f>
        <v>2011.5</v>
      </c>
      <c r="X1405" s="7" t="n">
        <v>110.51</v>
      </c>
      <c r="Y1405" s="7" t="n">
        <f aca="false">$R1405*$X1405</f>
        <v>1105.1</v>
      </c>
      <c r="Z1405" s="7" t="n">
        <f aca="false">$W1405-$Y1405</f>
        <v>906.4</v>
      </c>
      <c r="AA1405" s="8" t="n">
        <f aca="false">IFERROR($Z1405/$W1405,0)</f>
        <v>0.450608998260005</v>
      </c>
      <c r="AB1405" s="2" t="s">
        <v>85</v>
      </c>
      <c r="AC1405" s="2" t="s">
        <v>43</v>
      </c>
    </row>
    <row r="1406" customFormat="false" ht="15" hidden="false" customHeight="false" outlineLevel="0" collapsed="false">
      <c r="A1406" s="2" t="s">
        <v>2412</v>
      </c>
      <c r="B1406" s="3" t="n">
        <v>45432</v>
      </c>
      <c r="C1406" s="4" t="n">
        <f aca="false">YEAR($B1406)</f>
        <v>2024</v>
      </c>
      <c r="D1406" s="4" t="n">
        <f aca="false">MONTH($B1406)</f>
        <v>5</v>
      </c>
      <c r="E1406" s="2" t="s">
        <v>2097</v>
      </c>
      <c r="F1406" s="5" t="n">
        <f aca="false">ROUNDUP(MONTH($B1406)/3,0)</f>
        <v>2</v>
      </c>
      <c r="G1406" s="2" t="s">
        <v>854</v>
      </c>
      <c r="H1406" s="2" t="s">
        <v>855</v>
      </c>
      <c r="I1406" s="2" t="s">
        <v>33</v>
      </c>
      <c r="J1406" s="2" t="s">
        <v>89</v>
      </c>
      <c r="K1406" s="2" t="s">
        <v>90</v>
      </c>
      <c r="L1406" s="2" t="s">
        <v>161</v>
      </c>
      <c r="M1406" s="2" t="s">
        <v>135</v>
      </c>
      <c r="N1406" s="2" t="s">
        <v>151</v>
      </c>
      <c r="O1406" s="2" t="s">
        <v>171</v>
      </c>
      <c r="P1406" s="2" t="s">
        <v>204</v>
      </c>
      <c r="Q1406" s="2" t="s">
        <v>205</v>
      </c>
      <c r="R1406" s="6" t="n">
        <v>2</v>
      </c>
      <c r="S1406" s="7" t="n">
        <v>1110.32</v>
      </c>
      <c r="T1406" s="7" t="n">
        <f aca="false">$R1406*$S1406</f>
        <v>2220.64</v>
      </c>
      <c r="U1406" s="8" t="n">
        <v>0.05</v>
      </c>
      <c r="V1406" s="7" t="n">
        <f aca="false">$T1406*$U1406</f>
        <v>111.032</v>
      </c>
      <c r="W1406" s="7" t="n">
        <f aca="false">$T1406-$V1406</f>
        <v>2109.608</v>
      </c>
      <c r="X1406" s="7" t="n">
        <v>687.93</v>
      </c>
      <c r="Y1406" s="7" t="n">
        <f aca="false">$R1406*$X1406</f>
        <v>1375.86</v>
      </c>
      <c r="Z1406" s="7" t="n">
        <f aca="false">$W1406-$Y1406</f>
        <v>733.748</v>
      </c>
      <c r="AA1406" s="8" t="n">
        <f aca="false">IFERROR($Z1406/$W1406,0)</f>
        <v>0.347812484594294</v>
      </c>
      <c r="AB1406" s="2" t="s">
        <v>42</v>
      </c>
      <c r="AC1406" s="2" t="s">
        <v>43</v>
      </c>
    </row>
    <row r="1407" customFormat="false" ht="15" hidden="false" customHeight="false" outlineLevel="0" collapsed="false">
      <c r="A1407" s="2" t="s">
        <v>2413</v>
      </c>
      <c r="B1407" s="3" t="n">
        <v>45432</v>
      </c>
      <c r="C1407" s="4" t="n">
        <f aca="false">YEAR($B1407)</f>
        <v>2024</v>
      </c>
      <c r="D1407" s="4" t="n">
        <f aca="false">MONTH($B1407)</f>
        <v>5</v>
      </c>
      <c r="E1407" s="2" t="s">
        <v>2097</v>
      </c>
      <c r="F1407" s="5" t="n">
        <f aca="false">ROUNDUP(MONTH($B1407)/3,0)</f>
        <v>2</v>
      </c>
      <c r="G1407" s="2" t="s">
        <v>269</v>
      </c>
      <c r="H1407" s="2" t="s">
        <v>270</v>
      </c>
      <c r="I1407" s="2" t="s">
        <v>104</v>
      </c>
      <c r="J1407" s="2" t="s">
        <v>47</v>
      </c>
      <c r="K1407" s="2" t="s">
        <v>48</v>
      </c>
      <c r="L1407" s="2" t="s">
        <v>155</v>
      </c>
      <c r="M1407" s="2" t="s">
        <v>118</v>
      </c>
      <c r="N1407" s="2" t="s">
        <v>73</v>
      </c>
      <c r="O1407" s="2" t="s">
        <v>114</v>
      </c>
      <c r="P1407" s="2" t="s">
        <v>115</v>
      </c>
      <c r="Q1407" s="2" t="s">
        <v>530</v>
      </c>
      <c r="R1407" s="6" t="n">
        <v>13</v>
      </c>
      <c r="S1407" s="7" t="n">
        <v>142.5</v>
      </c>
      <c r="T1407" s="7" t="n">
        <f aca="false">$R1407*$S1407</f>
        <v>1852.5</v>
      </c>
      <c r="U1407" s="8" t="n">
        <v>0.03</v>
      </c>
      <c r="V1407" s="7" t="n">
        <f aca="false">$T1407*$U1407</f>
        <v>55.575</v>
      </c>
      <c r="W1407" s="7" t="n">
        <f aca="false">$T1407-$V1407</f>
        <v>1796.925</v>
      </c>
      <c r="X1407" s="7" t="n">
        <v>78.17</v>
      </c>
      <c r="Y1407" s="7" t="n">
        <f aca="false">$R1407*$X1407</f>
        <v>1016.21</v>
      </c>
      <c r="Z1407" s="7" t="n">
        <f aca="false">$W1407-$Y1407</f>
        <v>780.715</v>
      </c>
      <c r="AA1407" s="8" t="n">
        <f aca="false">IFERROR($Z1407/$W1407,0)</f>
        <v>0.434472779887864</v>
      </c>
      <c r="AB1407" s="2" t="s">
        <v>85</v>
      </c>
      <c r="AC1407" s="2" t="s">
        <v>43</v>
      </c>
    </row>
    <row r="1408" customFormat="false" ht="15" hidden="false" customHeight="false" outlineLevel="0" collapsed="false">
      <c r="A1408" s="2" t="s">
        <v>2414</v>
      </c>
      <c r="B1408" s="3" t="n">
        <v>45432</v>
      </c>
      <c r="C1408" s="4" t="n">
        <f aca="false">YEAR($B1408)</f>
        <v>2024</v>
      </c>
      <c r="D1408" s="4" t="n">
        <f aca="false">MONTH($B1408)</f>
        <v>5</v>
      </c>
      <c r="E1408" s="2" t="s">
        <v>2097</v>
      </c>
      <c r="F1408" s="5" t="n">
        <f aca="false">ROUNDUP(MONTH($B1408)/3,0)</f>
        <v>2</v>
      </c>
      <c r="G1408" s="2" t="s">
        <v>1817</v>
      </c>
      <c r="H1408" s="2" t="s">
        <v>680</v>
      </c>
      <c r="I1408" s="2" t="s">
        <v>33</v>
      </c>
      <c r="J1408" s="2" t="s">
        <v>89</v>
      </c>
      <c r="K1408" s="2" t="s">
        <v>124</v>
      </c>
      <c r="L1408" s="2" t="s">
        <v>125</v>
      </c>
      <c r="M1408" s="2" t="s">
        <v>99</v>
      </c>
      <c r="N1408" s="2" t="s">
        <v>51</v>
      </c>
      <c r="O1408" s="2" t="s">
        <v>64</v>
      </c>
      <c r="P1408" s="2" t="s">
        <v>74</v>
      </c>
      <c r="Q1408" s="2" t="s">
        <v>259</v>
      </c>
      <c r="R1408" s="6" t="n">
        <v>1</v>
      </c>
      <c r="S1408" s="7" t="n">
        <v>2311.05</v>
      </c>
      <c r="T1408" s="7" t="n">
        <f aca="false">$R1408*$S1408</f>
        <v>2311.05</v>
      </c>
      <c r="U1408" s="8" t="n">
        <v>0.05</v>
      </c>
      <c r="V1408" s="7" t="n">
        <f aca="false">$T1408*$U1408</f>
        <v>115.5525</v>
      </c>
      <c r="W1408" s="7" t="n">
        <f aca="false">$T1408-$V1408</f>
        <v>2195.4975</v>
      </c>
      <c r="X1408" s="7" t="n">
        <v>1764.72</v>
      </c>
      <c r="Y1408" s="7" t="n">
        <f aca="false">$R1408*$X1408</f>
        <v>1764.72</v>
      </c>
      <c r="Z1408" s="7" t="n">
        <f aca="false">$W1408-$Y1408</f>
        <v>430.7775</v>
      </c>
      <c r="AA1408" s="8" t="n">
        <f aca="false">IFERROR($Z1408/$W1408,0)</f>
        <v>0.196209515155449</v>
      </c>
      <c r="AB1408" s="2" t="s">
        <v>85</v>
      </c>
      <c r="AC1408" s="2" t="s">
        <v>43</v>
      </c>
    </row>
    <row r="1409" customFormat="false" ht="15" hidden="false" customHeight="false" outlineLevel="0" collapsed="false">
      <c r="A1409" s="2" t="s">
        <v>2415</v>
      </c>
      <c r="B1409" s="3" t="n">
        <v>45432</v>
      </c>
      <c r="C1409" s="4" t="n">
        <f aca="false">YEAR($B1409)</f>
        <v>2024</v>
      </c>
      <c r="D1409" s="4" t="n">
        <f aca="false">MONTH($B1409)</f>
        <v>5</v>
      </c>
      <c r="E1409" s="2" t="s">
        <v>2097</v>
      </c>
      <c r="F1409" s="5" t="n">
        <f aca="false">ROUNDUP(MONTH($B1409)/3,0)</f>
        <v>2</v>
      </c>
      <c r="G1409" s="2" t="s">
        <v>372</v>
      </c>
      <c r="H1409" s="2" t="s">
        <v>373</v>
      </c>
      <c r="I1409" s="2" t="s">
        <v>33</v>
      </c>
      <c r="J1409" s="2" t="s">
        <v>89</v>
      </c>
      <c r="K1409" s="2" t="s">
        <v>97</v>
      </c>
      <c r="L1409" s="2" t="s">
        <v>98</v>
      </c>
      <c r="M1409" s="2" t="s">
        <v>135</v>
      </c>
      <c r="N1409" s="2" t="s">
        <v>151</v>
      </c>
      <c r="O1409" s="2" t="s">
        <v>64</v>
      </c>
      <c r="P1409" s="2" t="s">
        <v>342</v>
      </c>
      <c r="Q1409" s="2" t="s">
        <v>343</v>
      </c>
      <c r="R1409" s="6" t="n">
        <v>1</v>
      </c>
      <c r="S1409" s="7" t="n">
        <v>1980.76</v>
      </c>
      <c r="T1409" s="7" t="n">
        <f aca="false">$R1409*$S1409</f>
        <v>1980.76</v>
      </c>
      <c r="U1409" s="8" t="n">
        <v>0</v>
      </c>
      <c r="V1409" s="7" t="n">
        <f aca="false">$T1409*$U1409</f>
        <v>0</v>
      </c>
      <c r="W1409" s="7" t="n">
        <f aca="false">$T1409-$V1409</f>
        <v>1980.76</v>
      </c>
      <c r="X1409" s="7" t="n">
        <v>1531.13</v>
      </c>
      <c r="Y1409" s="7" t="n">
        <f aca="false">$R1409*$X1409</f>
        <v>1531.13</v>
      </c>
      <c r="Z1409" s="7" t="n">
        <f aca="false">$W1409-$Y1409</f>
        <v>449.63</v>
      </c>
      <c r="AA1409" s="8" t="n">
        <f aca="false">IFERROR($Z1409/$W1409,0)</f>
        <v>0.226998727761061</v>
      </c>
      <c r="AB1409" s="2" t="s">
        <v>85</v>
      </c>
      <c r="AC1409" s="2" t="s">
        <v>93</v>
      </c>
    </row>
    <row r="1410" customFormat="false" ht="15" hidden="false" customHeight="false" outlineLevel="0" collapsed="false">
      <c r="A1410" s="2" t="s">
        <v>2416</v>
      </c>
      <c r="B1410" s="3" t="n">
        <v>45432</v>
      </c>
      <c r="C1410" s="4" t="n">
        <f aca="false">YEAR($B1410)</f>
        <v>2024</v>
      </c>
      <c r="D1410" s="4" t="n">
        <f aca="false">MONTH($B1410)</f>
        <v>5</v>
      </c>
      <c r="E1410" s="2" t="s">
        <v>2097</v>
      </c>
      <c r="F1410" s="5" t="n">
        <f aca="false">ROUNDUP(MONTH($B1410)/3,0)</f>
        <v>2</v>
      </c>
      <c r="G1410" s="2" t="s">
        <v>1300</v>
      </c>
      <c r="H1410" s="2" t="s">
        <v>766</v>
      </c>
      <c r="I1410" s="2" t="s">
        <v>177</v>
      </c>
      <c r="J1410" s="2" t="s">
        <v>47</v>
      </c>
      <c r="K1410" s="2" t="s">
        <v>185</v>
      </c>
      <c r="L1410" s="2" t="s">
        <v>186</v>
      </c>
      <c r="M1410" s="2" t="s">
        <v>50</v>
      </c>
      <c r="N1410" s="2" t="s">
        <v>51</v>
      </c>
      <c r="O1410" s="2" t="s">
        <v>114</v>
      </c>
      <c r="P1410" s="2" t="s">
        <v>115</v>
      </c>
      <c r="Q1410" s="2" t="s">
        <v>116</v>
      </c>
      <c r="R1410" s="6" t="n">
        <v>3</v>
      </c>
      <c r="S1410" s="7" t="n">
        <v>292.21</v>
      </c>
      <c r="T1410" s="7" t="n">
        <f aca="false">$R1410*$S1410</f>
        <v>876.63</v>
      </c>
      <c r="U1410" s="8" t="n">
        <v>0.15</v>
      </c>
      <c r="V1410" s="7" t="n">
        <f aca="false">$T1410*$U1410</f>
        <v>131.4945</v>
      </c>
      <c r="W1410" s="7" t="n">
        <f aca="false">$T1410-$V1410</f>
        <v>745.1355</v>
      </c>
      <c r="X1410" s="7" t="n">
        <v>154.91</v>
      </c>
      <c r="Y1410" s="7" t="n">
        <f aca="false">$R1410*$X1410</f>
        <v>464.73</v>
      </c>
      <c r="Z1410" s="7" t="n">
        <f aca="false">$W1410-$Y1410</f>
        <v>280.4055</v>
      </c>
      <c r="AA1410" s="8" t="n">
        <f aca="false">IFERROR($Z1410/$W1410,0)</f>
        <v>0.376314777647824</v>
      </c>
      <c r="AB1410" s="2" t="s">
        <v>85</v>
      </c>
      <c r="AC1410" s="2" t="s">
        <v>43</v>
      </c>
    </row>
    <row r="1411" customFormat="false" ht="15" hidden="false" customHeight="false" outlineLevel="0" collapsed="false">
      <c r="A1411" s="2" t="s">
        <v>2417</v>
      </c>
      <c r="B1411" s="3" t="n">
        <v>45433</v>
      </c>
      <c r="C1411" s="4" t="n">
        <f aca="false">YEAR($B1411)</f>
        <v>2024</v>
      </c>
      <c r="D1411" s="4" t="n">
        <f aca="false">MONTH($B1411)</f>
        <v>5</v>
      </c>
      <c r="E1411" s="2" t="s">
        <v>2097</v>
      </c>
      <c r="F1411" s="5" t="n">
        <f aca="false">ROUNDUP(MONTH($B1411)/3,0)</f>
        <v>2</v>
      </c>
      <c r="G1411" s="2" t="s">
        <v>45</v>
      </c>
      <c r="H1411" s="2" t="s">
        <v>46</v>
      </c>
      <c r="I1411" s="2" t="s">
        <v>33</v>
      </c>
      <c r="J1411" s="2" t="s">
        <v>47</v>
      </c>
      <c r="K1411" s="2" t="s">
        <v>48</v>
      </c>
      <c r="L1411" s="2" t="s">
        <v>49</v>
      </c>
      <c r="M1411" s="2" t="s">
        <v>50</v>
      </c>
      <c r="N1411" s="2" t="s">
        <v>73</v>
      </c>
      <c r="O1411" s="2" t="s">
        <v>114</v>
      </c>
      <c r="P1411" s="2" t="s">
        <v>119</v>
      </c>
      <c r="Q1411" s="2" t="s">
        <v>191</v>
      </c>
      <c r="R1411" s="6" t="n">
        <v>1</v>
      </c>
      <c r="S1411" s="7" t="n">
        <v>390.12</v>
      </c>
      <c r="T1411" s="7" t="n">
        <f aca="false">$R1411*$S1411</f>
        <v>390.12</v>
      </c>
      <c r="U1411" s="8" t="n">
        <v>0.1</v>
      </c>
      <c r="V1411" s="7" t="n">
        <f aca="false">$T1411*$U1411</f>
        <v>39.012</v>
      </c>
      <c r="W1411" s="7" t="n">
        <f aca="false">$T1411-$V1411</f>
        <v>351.108</v>
      </c>
      <c r="X1411" s="7" t="n">
        <v>223.3</v>
      </c>
      <c r="Y1411" s="7" t="n">
        <f aca="false">$R1411*$X1411</f>
        <v>223.3</v>
      </c>
      <c r="Z1411" s="7" t="n">
        <f aca="false">$W1411-$Y1411</f>
        <v>127.808</v>
      </c>
      <c r="AA1411" s="8" t="n">
        <f aca="false">IFERROR($Z1411/$W1411,0)</f>
        <v>0.364013352017043</v>
      </c>
      <c r="AB1411" s="2" t="s">
        <v>85</v>
      </c>
      <c r="AC1411" s="2" t="s">
        <v>43</v>
      </c>
    </row>
    <row r="1412" customFormat="false" ht="15" hidden="false" customHeight="false" outlineLevel="0" collapsed="false">
      <c r="A1412" s="2" t="s">
        <v>2418</v>
      </c>
      <c r="B1412" s="3" t="n">
        <v>45433</v>
      </c>
      <c r="C1412" s="4" t="n">
        <f aca="false">YEAR($B1412)</f>
        <v>2024</v>
      </c>
      <c r="D1412" s="4" t="n">
        <f aca="false">MONTH($B1412)</f>
        <v>5</v>
      </c>
      <c r="E1412" s="2" t="s">
        <v>2097</v>
      </c>
      <c r="F1412" s="5" t="n">
        <f aca="false">ROUNDUP(MONTH($B1412)/3,0)</f>
        <v>2</v>
      </c>
      <c r="G1412" s="2" t="s">
        <v>2419</v>
      </c>
      <c r="H1412" s="2" t="s">
        <v>1471</v>
      </c>
      <c r="I1412" s="2" t="s">
        <v>33</v>
      </c>
      <c r="J1412" s="2" t="s">
        <v>47</v>
      </c>
      <c r="K1412" s="2" t="s">
        <v>196</v>
      </c>
      <c r="L1412" s="2" t="s">
        <v>197</v>
      </c>
      <c r="M1412" s="2" t="s">
        <v>50</v>
      </c>
      <c r="N1412" s="2" t="s">
        <v>51</v>
      </c>
      <c r="O1412" s="2" t="s">
        <v>114</v>
      </c>
      <c r="P1412" s="2" t="s">
        <v>115</v>
      </c>
      <c r="Q1412" s="2" t="s">
        <v>377</v>
      </c>
      <c r="R1412" s="6" t="n">
        <v>2</v>
      </c>
      <c r="S1412" s="7" t="n">
        <v>251.74</v>
      </c>
      <c r="T1412" s="7" t="n">
        <f aca="false">$R1412*$S1412</f>
        <v>503.48</v>
      </c>
      <c r="U1412" s="8" t="n">
        <v>0</v>
      </c>
      <c r="V1412" s="7" t="n">
        <f aca="false">$T1412*$U1412</f>
        <v>0</v>
      </c>
      <c r="W1412" s="7" t="n">
        <f aca="false">$T1412-$V1412</f>
        <v>503.48</v>
      </c>
      <c r="X1412" s="7" t="n">
        <v>116.88</v>
      </c>
      <c r="Y1412" s="7" t="n">
        <f aca="false">$R1412*$X1412</f>
        <v>233.76</v>
      </c>
      <c r="Z1412" s="7" t="n">
        <f aca="false">$W1412-$Y1412</f>
        <v>269.72</v>
      </c>
      <c r="AA1412" s="8" t="n">
        <f aca="false">IFERROR($Z1412/$W1412,0)</f>
        <v>0.535711448319695</v>
      </c>
      <c r="AB1412" s="2" t="s">
        <v>85</v>
      </c>
      <c r="AC1412" s="2" t="s">
        <v>43</v>
      </c>
    </row>
    <row r="1413" customFormat="false" ht="15" hidden="false" customHeight="false" outlineLevel="0" collapsed="false">
      <c r="A1413" s="2" t="s">
        <v>2420</v>
      </c>
      <c r="B1413" s="3" t="n">
        <v>45433</v>
      </c>
      <c r="C1413" s="4" t="n">
        <f aca="false">YEAR($B1413)</f>
        <v>2024</v>
      </c>
      <c r="D1413" s="4" t="n">
        <f aca="false">MONTH($B1413)</f>
        <v>5</v>
      </c>
      <c r="E1413" s="2" t="s">
        <v>2097</v>
      </c>
      <c r="F1413" s="5" t="n">
        <f aca="false">ROUNDUP(MONTH($B1413)/3,0)</f>
        <v>2</v>
      </c>
      <c r="G1413" s="2" t="s">
        <v>2421</v>
      </c>
      <c r="H1413" s="2" t="s">
        <v>2422</v>
      </c>
      <c r="I1413" s="2" t="s">
        <v>104</v>
      </c>
      <c r="J1413" s="2" t="s">
        <v>89</v>
      </c>
      <c r="K1413" s="2" t="s">
        <v>97</v>
      </c>
      <c r="L1413" s="2" t="s">
        <v>111</v>
      </c>
      <c r="M1413" s="2" t="s">
        <v>135</v>
      </c>
      <c r="N1413" s="2" t="s">
        <v>51</v>
      </c>
      <c r="O1413" s="2" t="s">
        <v>114</v>
      </c>
      <c r="P1413" s="2" t="s">
        <v>115</v>
      </c>
      <c r="Q1413" s="2" t="s">
        <v>116</v>
      </c>
      <c r="R1413" s="6" t="n">
        <v>8</v>
      </c>
      <c r="S1413" s="7" t="n">
        <v>300.35</v>
      </c>
      <c r="T1413" s="7" t="n">
        <f aca="false">$R1413*$S1413</f>
        <v>2402.8</v>
      </c>
      <c r="U1413" s="8" t="n">
        <v>0.15</v>
      </c>
      <c r="V1413" s="7" t="n">
        <f aca="false">$T1413*$U1413</f>
        <v>360.42</v>
      </c>
      <c r="W1413" s="7" t="n">
        <f aca="false">$T1413-$V1413</f>
        <v>2042.38</v>
      </c>
      <c r="X1413" s="7" t="n">
        <v>156.07</v>
      </c>
      <c r="Y1413" s="7" t="n">
        <f aca="false">$R1413*$X1413</f>
        <v>1248.56</v>
      </c>
      <c r="Z1413" s="7" t="n">
        <f aca="false">$W1413-$Y1413</f>
        <v>793.82</v>
      </c>
      <c r="AA1413" s="8" t="n">
        <f aca="false">IFERROR($Z1413/$W1413,0)</f>
        <v>0.388673997982746</v>
      </c>
      <c r="AB1413" s="2" t="s">
        <v>42</v>
      </c>
      <c r="AC1413" s="2" t="s">
        <v>43</v>
      </c>
    </row>
    <row r="1414" customFormat="false" ht="15" hidden="false" customHeight="false" outlineLevel="0" collapsed="false">
      <c r="A1414" s="2" t="s">
        <v>2423</v>
      </c>
      <c r="B1414" s="3" t="n">
        <v>45433</v>
      </c>
      <c r="C1414" s="4" t="n">
        <f aca="false">YEAR($B1414)</f>
        <v>2024</v>
      </c>
      <c r="D1414" s="4" t="n">
        <f aca="false">MONTH($B1414)</f>
        <v>5</v>
      </c>
      <c r="E1414" s="2" t="s">
        <v>2097</v>
      </c>
      <c r="F1414" s="5" t="n">
        <f aca="false">ROUNDUP(MONTH($B1414)/3,0)</f>
        <v>2</v>
      </c>
      <c r="G1414" s="2" t="s">
        <v>2424</v>
      </c>
      <c r="H1414" s="2" t="s">
        <v>547</v>
      </c>
      <c r="I1414" s="2" t="s">
        <v>104</v>
      </c>
      <c r="J1414" s="2" t="s">
        <v>59</v>
      </c>
      <c r="K1414" s="2" t="s">
        <v>210</v>
      </c>
      <c r="L1414" s="2" t="s">
        <v>211</v>
      </c>
      <c r="M1414" s="2" t="s">
        <v>142</v>
      </c>
      <c r="N1414" s="2" t="s">
        <v>73</v>
      </c>
      <c r="O1414" s="2" t="s">
        <v>39</v>
      </c>
      <c r="P1414" s="2" t="s">
        <v>106</v>
      </c>
      <c r="Q1414" s="2" t="s">
        <v>143</v>
      </c>
      <c r="R1414" s="6" t="n">
        <v>3</v>
      </c>
      <c r="S1414" s="7" t="n">
        <v>704</v>
      </c>
      <c r="T1414" s="7" t="n">
        <f aca="false">$R1414*$S1414</f>
        <v>2112</v>
      </c>
      <c r="U1414" s="8" t="n">
        <v>0.03</v>
      </c>
      <c r="V1414" s="7" t="n">
        <f aca="false">$T1414*$U1414</f>
        <v>63.36</v>
      </c>
      <c r="W1414" s="7" t="n">
        <f aca="false">$T1414-$V1414</f>
        <v>2048.64</v>
      </c>
      <c r="X1414" s="7" t="n">
        <v>448.7</v>
      </c>
      <c r="Y1414" s="7" t="n">
        <f aca="false">$R1414*$X1414</f>
        <v>1346.1</v>
      </c>
      <c r="Z1414" s="7" t="n">
        <f aca="false">$W1414-$Y1414</f>
        <v>702.54</v>
      </c>
      <c r="AA1414" s="8" t="n">
        <f aca="false">IFERROR($Z1414/$W1414,0)</f>
        <v>0.342929943767573</v>
      </c>
      <c r="AB1414" s="2" t="s">
        <v>55</v>
      </c>
      <c r="AC1414" s="2" t="s">
        <v>43</v>
      </c>
    </row>
    <row r="1415" customFormat="false" ht="15" hidden="false" customHeight="false" outlineLevel="0" collapsed="false">
      <c r="A1415" s="2" t="s">
        <v>2425</v>
      </c>
      <c r="B1415" s="3" t="n">
        <v>45433</v>
      </c>
      <c r="C1415" s="4" t="n">
        <f aca="false">YEAR($B1415)</f>
        <v>2024</v>
      </c>
      <c r="D1415" s="4" t="n">
        <f aca="false">MONTH($B1415)</f>
        <v>5</v>
      </c>
      <c r="E1415" s="2" t="s">
        <v>2097</v>
      </c>
      <c r="F1415" s="5" t="n">
        <f aca="false">ROUNDUP(MONTH($B1415)/3,0)</f>
        <v>2</v>
      </c>
      <c r="G1415" s="2" t="s">
        <v>351</v>
      </c>
      <c r="H1415" s="2" t="s">
        <v>352</v>
      </c>
      <c r="I1415" s="2" t="s">
        <v>33</v>
      </c>
      <c r="J1415" s="2" t="s">
        <v>47</v>
      </c>
      <c r="K1415" s="2" t="s">
        <v>48</v>
      </c>
      <c r="L1415" s="2" t="s">
        <v>155</v>
      </c>
      <c r="M1415" s="2" t="s">
        <v>105</v>
      </c>
      <c r="N1415" s="2" t="s">
        <v>51</v>
      </c>
      <c r="O1415" s="2" t="s">
        <v>39</v>
      </c>
      <c r="P1415" s="2" t="s">
        <v>106</v>
      </c>
      <c r="Q1415" s="2" t="s">
        <v>107</v>
      </c>
      <c r="R1415" s="6" t="n">
        <v>1</v>
      </c>
      <c r="S1415" s="7" t="n">
        <v>2291.72</v>
      </c>
      <c r="T1415" s="7" t="n">
        <f aca="false">$R1415*$S1415</f>
        <v>2291.72</v>
      </c>
      <c r="U1415" s="8" t="n">
        <v>0</v>
      </c>
      <c r="V1415" s="7" t="n">
        <f aca="false">$T1415*$U1415</f>
        <v>0</v>
      </c>
      <c r="W1415" s="7" t="n">
        <f aca="false">$T1415-$V1415</f>
        <v>2291.72</v>
      </c>
      <c r="X1415" s="7" t="n">
        <v>1682.77</v>
      </c>
      <c r="Y1415" s="7" t="n">
        <f aca="false">$R1415*$X1415</f>
        <v>1682.77</v>
      </c>
      <c r="Z1415" s="7" t="n">
        <f aca="false">$W1415-$Y1415</f>
        <v>608.95</v>
      </c>
      <c r="AA1415" s="8" t="n">
        <f aca="false">IFERROR($Z1415/$W1415,0)</f>
        <v>0.265717452393835</v>
      </c>
      <c r="AB1415" s="2" t="s">
        <v>76</v>
      </c>
      <c r="AC1415" s="2" t="s">
        <v>43</v>
      </c>
    </row>
    <row r="1416" customFormat="false" ht="15" hidden="false" customHeight="false" outlineLevel="0" collapsed="false">
      <c r="A1416" s="2" t="s">
        <v>2426</v>
      </c>
      <c r="B1416" s="3" t="n">
        <v>45433</v>
      </c>
      <c r="C1416" s="4" t="n">
        <f aca="false">YEAR($B1416)</f>
        <v>2024</v>
      </c>
      <c r="D1416" s="4" t="n">
        <f aca="false">MONTH($B1416)</f>
        <v>5</v>
      </c>
      <c r="E1416" s="2" t="s">
        <v>2097</v>
      </c>
      <c r="F1416" s="5" t="n">
        <f aca="false">ROUNDUP(MONTH($B1416)/3,0)</f>
        <v>2</v>
      </c>
      <c r="G1416" s="2" t="s">
        <v>2344</v>
      </c>
      <c r="H1416" s="2" t="s">
        <v>489</v>
      </c>
      <c r="I1416" s="2" t="s">
        <v>33</v>
      </c>
      <c r="J1416" s="2" t="s">
        <v>89</v>
      </c>
      <c r="K1416" s="2" t="s">
        <v>90</v>
      </c>
      <c r="L1416" s="2" t="s">
        <v>91</v>
      </c>
      <c r="M1416" s="2" t="s">
        <v>92</v>
      </c>
      <c r="N1416" s="2" t="s">
        <v>51</v>
      </c>
      <c r="O1416" s="2" t="s">
        <v>114</v>
      </c>
      <c r="P1416" s="2" t="s">
        <v>234</v>
      </c>
      <c r="Q1416" s="2" t="s">
        <v>235</v>
      </c>
      <c r="R1416" s="6" t="n">
        <v>3</v>
      </c>
      <c r="S1416" s="7" t="n">
        <v>220.62</v>
      </c>
      <c r="T1416" s="7" t="n">
        <f aca="false">$R1416*$S1416</f>
        <v>661.86</v>
      </c>
      <c r="U1416" s="8" t="n">
        <v>0</v>
      </c>
      <c r="V1416" s="7" t="n">
        <f aca="false">$T1416*$U1416</f>
        <v>0</v>
      </c>
      <c r="W1416" s="7" t="n">
        <f aca="false">$T1416-$V1416</f>
        <v>661.86</v>
      </c>
      <c r="X1416" s="7" t="n">
        <v>112.69</v>
      </c>
      <c r="Y1416" s="7" t="n">
        <f aca="false">$R1416*$X1416</f>
        <v>338.07</v>
      </c>
      <c r="Z1416" s="7" t="n">
        <f aca="false">$W1416-$Y1416</f>
        <v>323.79</v>
      </c>
      <c r="AA1416" s="8" t="n">
        <f aca="false">IFERROR($Z1416/$W1416,0)</f>
        <v>0.489212220106971</v>
      </c>
      <c r="AB1416" s="2" t="s">
        <v>85</v>
      </c>
      <c r="AC1416" s="2" t="s">
        <v>43</v>
      </c>
    </row>
    <row r="1417" customFormat="false" ht="15" hidden="false" customHeight="false" outlineLevel="0" collapsed="false">
      <c r="A1417" s="2" t="s">
        <v>2427</v>
      </c>
      <c r="B1417" s="3" t="n">
        <v>45433</v>
      </c>
      <c r="C1417" s="4" t="n">
        <f aca="false">YEAR($B1417)</f>
        <v>2024</v>
      </c>
      <c r="D1417" s="4" t="n">
        <f aca="false">MONTH($B1417)</f>
        <v>5</v>
      </c>
      <c r="E1417" s="2" t="s">
        <v>2097</v>
      </c>
      <c r="F1417" s="5" t="n">
        <f aca="false">ROUNDUP(MONTH($B1417)/3,0)</f>
        <v>2</v>
      </c>
      <c r="G1417" s="2" t="s">
        <v>1681</v>
      </c>
      <c r="H1417" s="2" t="s">
        <v>1682</v>
      </c>
      <c r="I1417" s="2" t="s">
        <v>177</v>
      </c>
      <c r="J1417" s="2" t="s">
        <v>34</v>
      </c>
      <c r="K1417" s="2" t="s">
        <v>35</v>
      </c>
      <c r="L1417" s="2" t="s">
        <v>36</v>
      </c>
      <c r="M1417" s="2" t="s">
        <v>37</v>
      </c>
      <c r="N1417" s="2" t="s">
        <v>73</v>
      </c>
      <c r="O1417" s="2" t="s">
        <v>52</v>
      </c>
      <c r="P1417" s="2" t="s">
        <v>53</v>
      </c>
      <c r="Q1417" s="2" t="s">
        <v>363</v>
      </c>
      <c r="R1417" s="6" t="n">
        <v>14</v>
      </c>
      <c r="S1417" s="7" t="n">
        <v>4612.92</v>
      </c>
      <c r="T1417" s="7" t="n">
        <f aca="false">$R1417*$S1417</f>
        <v>64580.88</v>
      </c>
      <c r="U1417" s="8" t="n">
        <v>0.32</v>
      </c>
      <c r="V1417" s="7" t="n">
        <f aca="false">$T1417*$U1417</f>
        <v>20665.8816</v>
      </c>
      <c r="W1417" s="7" t="n">
        <f aca="false">$T1417-$V1417</f>
        <v>43914.9984</v>
      </c>
      <c r="X1417" s="7" t="n">
        <v>3607.16</v>
      </c>
      <c r="Y1417" s="7" t="n">
        <f aca="false">$R1417*$X1417</f>
        <v>50500.24</v>
      </c>
      <c r="Z1417" s="7" t="n">
        <f aca="false">$W1417-$Y1417</f>
        <v>-6585.24159999999</v>
      </c>
      <c r="AA1417" s="8" t="n">
        <f aca="false">IFERROR($Z1417/$W1417,0)</f>
        <v>-0.149954271659497</v>
      </c>
      <c r="AB1417" s="2" t="s">
        <v>85</v>
      </c>
      <c r="AC1417" s="2" t="s">
        <v>43</v>
      </c>
    </row>
    <row r="1418" customFormat="false" ht="15" hidden="false" customHeight="false" outlineLevel="0" collapsed="false">
      <c r="A1418" s="2" t="s">
        <v>2428</v>
      </c>
      <c r="B1418" s="3" t="n">
        <v>45433</v>
      </c>
      <c r="C1418" s="4" t="n">
        <f aca="false">YEAR($B1418)</f>
        <v>2024</v>
      </c>
      <c r="D1418" s="4" t="n">
        <f aca="false">MONTH($B1418)</f>
        <v>5</v>
      </c>
      <c r="E1418" s="2" t="s">
        <v>2097</v>
      </c>
      <c r="F1418" s="5" t="n">
        <f aca="false">ROUNDUP(MONTH($B1418)/3,0)</f>
        <v>2</v>
      </c>
      <c r="G1418" s="2" t="s">
        <v>773</v>
      </c>
      <c r="H1418" s="2" t="s">
        <v>774</v>
      </c>
      <c r="I1418" s="2" t="s">
        <v>104</v>
      </c>
      <c r="J1418" s="2" t="s">
        <v>89</v>
      </c>
      <c r="K1418" s="2" t="s">
        <v>90</v>
      </c>
      <c r="L1418" s="2" t="s">
        <v>161</v>
      </c>
      <c r="M1418" s="2" t="s">
        <v>135</v>
      </c>
      <c r="N1418" s="2" t="s">
        <v>73</v>
      </c>
      <c r="O1418" s="2" t="s">
        <v>64</v>
      </c>
      <c r="P1418" s="2" t="s">
        <v>74</v>
      </c>
      <c r="Q1418" s="2" t="s">
        <v>542</v>
      </c>
      <c r="R1418" s="6" t="n">
        <v>6</v>
      </c>
      <c r="S1418" s="7" t="n">
        <v>962.46</v>
      </c>
      <c r="T1418" s="7" t="n">
        <f aca="false">$R1418*$S1418</f>
        <v>5774.76</v>
      </c>
      <c r="U1418" s="8" t="n">
        <v>0.13</v>
      </c>
      <c r="V1418" s="7" t="n">
        <f aca="false">$T1418*$U1418</f>
        <v>750.7188</v>
      </c>
      <c r="W1418" s="7" t="n">
        <f aca="false">$T1418-$V1418</f>
        <v>5024.0412</v>
      </c>
      <c r="X1418" s="7" t="n">
        <v>764.83</v>
      </c>
      <c r="Y1418" s="7" t="n">
        <f aca="false">$R1418*$X1418</f>
        <v>4588.98</v>
      </c>
      <c r="Z1418" s="7" t="n">
        <f aca="false">$W1418-$Y1418</f>
        <v>435.061199999999</v>
      </c>
      <c r="AA1418" s="8" t="n">
        <f aca="false">IFERROR($Z1418/$W1418,0)</f>
        <v>0.0865958662918607</v>
      </c>
      <c r="AB1418" s="2" t="s">
        <v>85</v>
      </c>
      <c r="AC1418" s="2" t="s">
        <v>43</v>
      </c>
    </row>
    <row r="1419" customFormat="false" ht="15" hidden="false" customHeight="false" outlineLevel="0" collapsed="false">
      <c r="A1419" s="2" t="s">
        <v>2429</v>
      </c>
      <c r="B1419" s="3" t="n">
        <v>45433</v>
      </c>
      <c r="C1419" s="4" t="n">
        <f aca="false">YEAR($B1419)</f>
        <v>2024</v>
      </c>
      <c r="D1419" s="4" t="n">
        <f aca="false">MONTH($B1419)</f>
        <v>5</v>
      </c>
      <c r="E1419" s="2" t="s">
        <v>2097</v>
      </c>
      <c r="F1419" s="5" t="n">
        <f aca="false">ROUNDUP(MONTH($B1419)/3,0)</f>
        <v>2</v>
      </c>
      <c r="G1419" s="2" t="s">
        <v>45</v>
      </c>
      <c r="H1419" s="2" t="s">
        <v>46</v>
      </c>
      <c r="I1419" s="2" t="s">
        <v>33</v>
      </c>
      <c r="J1419" s="2" t="s">
        <v>47</v>
      </c>
      <c r="K1419" s="2" t="s">
        <v>48</v>
      </c>
      <c r="L1419" s="2" t="s">
        <v>49</v>
      </c>
      <c r="M1419" s="2" t="s">
        <v>118</v>
      </c>
      <c r="N1419" s="2" t="s">
        <v>38</v>
      </c>
      <c r="O1419" s="2" t="s">
        <v>114</v>
      </c>
      <c r="P1419" s="2" t="s">
        <v>234</v>
      </c>
      <c r="Q1419" s="2" t="s">
        <v>276</v>
      </c>
      <c r="R1419" s="6" t="n">
        <v>2</v>
      </c>
      <c r="S1419" s="7" t="n">
        <v>193.2</v>
      </c>
      <c r="T1419" s="7" t="n">
        <f aca="false">$R1419*$S1419</f>
        <v>386.4</v>
      </c>
      <c r="U1419" s="8" t="n">
        <v>0.05</v>
      </c>
      <c r="V1419" s="7" t="n">
        <f aca="false">$T1419*$U1419</f>
        <v>19.32</v>
      </c>
      <c r="W1419" s="7" t="n">
        <f aca="false">$T1419-$V1419</f>
        <v>367.08</v>
      </c>
      <c r="X1419" s="7" t="n">
        <v>97.45</v>
      </c>
      <c r="Y1419" s="7" t="n">
        <f aca="false">$R1419*$X1419</f>
        <v>194.9</v>
      </c>
      <c r="Z1419" s="7" t="n">
        <f aca="false">$W1419-$Y1419</f>
        <v>172.18</v>
      </c>
      <c r="AA1419" s="8" t="n">
        <f aca="false">IFERROR($Z1419/$W1419,0)</f>
        <v>0.469053067451237</v>
      </c>
      <c r="AB1419" s="2" t="s">
        <v>42</v>
      </c>
      <c r="AC1419" s="2" t="s">
        <v>93</v>
      </c>
    </row>
    <row r="1420" customFormat="false" ht="15" hidden="false" customHeight="false" outlineLevel="0" collapsed="false">
      <c r="A1420" s="2" t="s">
        <v>2430</v>
      </c>
      <c r="B1420" s="3" t="n">
        <v>45433</v>
      </c>
      <c r="C1420" s="4" t="n">
        <f aca="false">YEAR($B1420)</f>
        <v>2024</v>
      </c>
      <c r="D1420" s="4" t="n">
        <f aca="false">MONTH($B1420)</f>
        <v>5</v>
      </c>
      <c r="E1420" s="2" t="s">
        <v>2097</v>
      </c>
      <c r="F1420" s="5" t="n">
        <f aca="false">ROUNDUP(MONTH($B1420)/3,0)</f>
        <v>2</v>
      </c>
      <c r="G1420" s="2" t="s">
        <v>608</v>
      </c>
      <c r="H1420" s="2" t="s">
        <v>609</v>
      </c>
      <c r="I1420" s="2" t="s">
        <v>104</v>
      </c>
      <c r="J1420" s="2" t="s">
        <v>59</v>
      </c>
      <c r="K1420" s="2" t="s">
        <v>71</v>
      </c>
      <c r="L1420" s="2" t="s">
        <v>72</v>
      </c>
      <c r="M1420" s="2" t="s">
        <v>142</v>
      </c>
      <c r="N1420" s="2" t="s">
        <v>63</v>
      </c>
      <c r="O1420" s="2" t="s">
        <v>171</v>
      </c>
      <c r="P1420" s="2" t="s">
        <v>172</v>
      </c>
      <c r="Q1420" s="2" t="s">
        <v>173</v>
      </c>
      <c r="R1420" s="6" t="n">
        <v>4</v>
      </c>
      <c r="S1420" s="7" t="n">
        <v>903.2</v>
      </c>
      <c r="T1420" s="7" t="n">
        <f aca="false">$R1420*$S1420</f>
        <v>3612.8</v>
      </c>
      <c r="U1420" s="8" t="n">
        <v>0</v>
      </c>
      <c r="V1420" s="7" t="n">
        <f aca="false">$T1420*$U1420</f>
        <v>0</v>
      </c>
      <c r="W1420" s="7" t="n">
        <f aca="false">$T1420-$V1420</f>
        <v>3612.8</v>
      </c>
      <c r="X1420" s="7" t="n">
        <v>569.22</v>
      </c>
      <c r="Y1420" s="7" t="n">
        <f aca="false">$R1420*$X1420</f>
        <v>2276.88</v>
      </c>
      <c r="Z1420" s="7" t="n">
        <f aca="false">$W1420-$Y1420</f>
        <v>1335.92</v>
      </c>
      <c r="AA1420" s="8" t="n">
        <f aca="false">IFERROR($Z1420/$W1420,0)</f>
        <v>0.369774136403897</v>
      </c>
      <c r="AB1420" s="2" t="s">
        <v>85</v>
      </c>
      <c r="AC1420" s="2" t="s">
        <v>43</v>
      </c>
    </row>
    <row r="1421" customFormat="false" ht="15" hidden="false" customHeight="false" outlineLevel="0" collapsed="false">
      <c r="A1421" s="2" t="s">
        <v>2431</v>
      </c>
      <c r="B1421" s="3" t="n">
        <v>45433</v>
      </c>
      <c r="C1421" s="4" t="n">
        <f aca="false">YEAR($B1421)</f>
        <v>2024</v>
      </c>
      <c r="D1421" s="4" t="n">
        <f aca="false">MONTH($B1421)</f>
        <v>5</v>
      </c>
      <c r="E1421" s="2" t="s">
        <v>2097</v>
      </c>
      <c r="F1421" s="5" t="n">
        <f aca="false">ROUNDUP(MONTH($B1421)/3,0)</f>
        <v>2</v>
      </c>
      <c r="G1421" s="2" t="s">
        <v>827</v>
      </c>
      <c r="H1421" s="2" t="s">
        <v>828</v>
      </c>
      <c r="I1421" s="2" t="s">
        <v>33</v>
      </c>
      <c r="J1421" s="2" t="s">
        <v>47</v>
      </c>
      <c r="K1421" s="2" t="s">
        <v>221</v>
      </c>
      <c r="L1421" s="2" t="s">
        <v>222</v>
      </c>
      <c r="M1421" s="2" t="s">
        <v>118</v>
      </c>
      <c r="N1421" s="2" t="s">
        <v>51</v>
      </c>
      <c r="O1421" s="2" t="s">
        <v>64</v>
      </c>
      <c r="P1421" s="2" t="s">
        <v>342</v>
      </c>
      <c r="Q1421" s="2" t="s">
        <v>389</v>
      </c>
      <c r="R1421" s="6" t="n">
        <v>1</v>
      </c>
      <c r="S1421" s="7" t="n">
        <v>3333.34</v>
      </c>
      <c r="T1421" s="7" t="n">
        <f aca="false">$R1421*$S1421</f>
        <v>3333.34</v>
      </c>
      <c r="U1421" s="8" t="n">
        <v>0.1</v>
      </c>
      <c r="V1421" s="7" t="n">
        <f aca="false">$T1421*$U1421</f>
        <v>333.334</v>
      </c>
      <c r="W1421" s="7" t="n">
        <f aca="false">$T1421-$V1421</f>
        <v>3000.006</v>
      </c>
      <c r="X1421" s="7" t="n">
        <v>2519.6</v>
      </c>
      <c r="Y1421" s="7" t="n">
        <f aca="false">$R1421*$X1421</f>
        <v>2519.6</v>
      </c>
      <c r="Z1421" s="7" t="n">
        <f aca="false">$W1421-$Y1421</f>
        <v>480.406</v>
      </c>
      <c r="AA1421" s="8" t="n">
        <f aca="false">IFERROR($Z1421/$W1421,0)</f>
        <v>0.160135013063307</v>
      </c>
      <c r="AB1421" s="2" t="s">
        <v>55</v>
      </c>
      <c r="AC1421" s="2" t="s">
        <v>43</v>
      </c>
    </row>
    <row r="1422" customFormat="false" ht="15" hidden="false" customHeight="false" outlineLevel="0" collapsed="false">
      <c r="A1422" s="2" t="s">
        <v>2432</v>
      </c>
      <c r="B1422" s="3" t="n">
        <v>45433</v>
      </c>
      <c r="C1422" s="4" t="n">
        <f aca="false">YEAR($B1422)</f>
        <v>2024</v>
      </c>
      <c r="D1422" s="4" t="n">
        <f aca="false">MONTH($B1422)</f>
        <v>5</v>
      </c>
      <c r="E1422" s="2" t="s">
        <v>2097</v>
      </c>
      <c r="F1422" s="5" t="n">
        <f aca="false">ROUNDUP(MONTH($B1422)/3,0)</f>
        <v>2</v>
      </c>
      <c r="G1422" s="2" t="s">
        <v>2433</v>
      </c>
      <c r="H1422" s="2" t="s">
        <v>1637</v>
      </c>
      <c r="I1422" s="2" t="s">
        <v>33</v>
      </c>
      <c r="J1422" s="2" t="s">
        <v>47</v>
      </c>
      <c r="K1422" s="2" t="s">
        <v>221</v>
      </c>
      <c r="L1422" s="2" t="s">
        <v>222</v>
      </c>
      <c r="M1422" s="2" t="s">
        <v>156</v>
      </c>
      <c r="N1422" s="2" t="s">
        <v>63</v>
      </c>
      <c r="O1422" s="2" t="s">
        <v>52</v>
      </c>
      <c r="P1422" s="2" t="s">
        <v>83</v>
      </c>
      <c r="Q1422" s="2" t="s">
        <v>84</v>
      </c>
      <c r="R1422" s="6" t="n">
        <v>3</v>
      </c>
      <c r="S1422" s="7" t="n">
        <v>4018.1</v>
      </c>
      <c r="T1422" s="7" t="n">
        <f aca="false">$R1422*$S1422</f>
        <v>12054.3</v>
      </c>
      <c r="U1422" s="8" t="n">
        <v>0.05</v>
      </c>
      <c r="V1422" s="7" t="n">
        <f aca="false">$T1422*$U1422</f>
        <v>602.715</v>
      </c>
      <c r="W1422" s="7" t="n">
        <f aca="false">$T1422-$V1422</f>
        <v>11451.585</v>
      </c>
      <c r="X1422" s="7" t="n">
        <v>3095.82</v>
      </c>
      <c r="Y1422" s="7" t="n">
        <f aca="false">$R1422*$X1422</f>
        <v>9287.46</v>
      </c>
      <c r="Z1422" s="7" t="n">
        <f aca="false">$W1422-$Y1422</f>
        <v>2164.125</v>
      </c>
      <c r="AA1422" s="8" t="n">
        <f aca="false">IFERROR($Z1422/$W1422,0)</f>
        <v>0.188980390050809</v>
      </c>
      <c r="AB1422" s="2" t="s">
        <v>76</v>
      </c>
      <c r="AC1422" s="2" t="s">
        <v>43</v>
      </c>
    </row>
    <row r="1423" customFormat="false" ht="15" hidden="false" customHeight="false" outlineLevel="0" collapsed="false">
      <c r="A1423" s="2" t="s">
        <v>2434</v>
      </c>
      <c r="B1423" s="3" t="n">
        <v>45433</v>
      </c>
      <c r="C1423" s="4" t="n">
        <f aca="false">YEAR($B1423)</f>
        <v>2024</v>
      </c>
      <c r="D1423" s="4" t="n">
        <f aca="false">MONTH($B1423)</f>
        <v>5</v>
      </c>
      <c r="E1423" s="2" t="s">
        <v>2097</v>
      </c>
      <c r="F1423" s="5" t="n">
        <f aca="false">ROUNDUP(MONTH($B1423)/3,0)</f>
        <v>2</v>
      </c>
      <c r="G1423" s="2" t="s">
        <v>122</v>
      </c>
      <c r="H1423" s="2" t="s">
        <v>123</v>
      </c>
      <c r="I1423" s="2" t="s">
        <v>33</v>
      </c>
      <c r="J1423" s="2" t="s">
        <v>89</v>
      </c>
      <c r="K1423" s="2" t="s">
        <v>124</v>
      </c>
      <c r="L1423" s="2" t="s">
        <v>125</v>
      </c>
      <c r="M1423" s="2" t="s">
        <v>135</v>
      </c>
      <c r="N1423" s="2" t="s">
        <v>151</v>
      </c>
      <c r="O1423" s="2" t="s">
        <v>39</v>
      </c>
      <c r="P1423" s="2" t="s">
        <v>106</v>
      </c>
      <c r="Q1423" s="2" t="s">
        <v>107</v>
      </c>
      <c r="R1423" s="6" t="n">
        <v>3</v>
      </c>
      <c r="S1423" s="7" t="n">
        <v>2443.99</v>
      </c>
      <c r="T1423" s="7" t="n">
        <f aca="false">$R1423*$S1423</f>
        <v>7331.97</v>
      </c>
      <c r="U1423" s="8" t="n">
        <v>0.03</v>
      </c>
      <c r="V1423" s="7" t="n">
        <f aca="false">$T1423*$U1423</f>
        <v>219.9591</v>
      </c>
      <c r="W1423" s="7" t="n">
        <f aca="false">$T1423-$V1423</f>
        <v>7112.0109</v>
      </c>
      <c r="X1423" s="7" t="n">
        <v>1750.18</v>
      </c>
      <c r="Y1423" s="7" t="n">
        <f aca="false">$R1423*$X1423</f>
        <v>5250.54</v>
      </c>
      <c r="Z1423" s="7" t="n">
        <f aca="false">$W1423-$Y1423</f>
        <v>1861.4709</v>
      </c>
      <c r="AA1423" s="8" t="n">
        <f aca="false">IFERROR($Z1423/$W1423,0)</f>
        <v>0.261736227091553</v>
      </c>
      <c r="AB1423" s="2" t="s">
        <v>85</v>
      </c>
      <c r="AC1423" s="2" t="s">
        <v>43</v>
      </c>
    </row>
    <row r="1424" customFormat="false" ht="15" hidden="false" customHeight="false" outlineLevel="0" collapsed="false">
      <c r="A1424" s="2" t="s">
        <v>2435</v>
      </c>
      <c r="B1424" s="3" t="n">
        <v>45433</v>
      </c>
      <c r="C1424" s="4" t="n">
        <f aca="false">YEAR($B1424)</f>
        <v>2024</v>
      </c>
      <c r="D1424" s="4" t="n">
        <f aca="false">MONTH($B1424)</f>
        <v>5</v>
      </c>
      <c r="E1424" s="2" t="s">
        <v>2097</v>
      </c>
      <c r="F1424" s="5" t="n">
        <f aca="false">ROUNDUP(MONTH($B1424)/3,0)</f>
        <v>2</v>
      </c>
      <c r="G1424" s="2" t="s">
        <v>1926</v>
      </c>
      <c r="H1424" s="2" t="s">
        <v>1927</v>
      </c>
      <c r="I1424" s="2" t="s">
        <v>104</v>
      </c>
      <c r="J1424" s="2" t="s">
        <v>147</v>
      </c>
      <c r="K1424" s="2" t="s">
        <v>397</v>
      </c>
      <c r="L1424" s="2" t="s">
        <v>398</v>
      </c>
      <c r="M1424" s="2" t="s">
        <v>217</v>
      </c>
      <c r="N1424" s="2" t="s">
        <v>51</v>
      </c>
      <c r="O1424" s="2" t="s">
        <v>64</v>
      </c>
      <c r="P1424" s="2" t="s">
        <v>74</v>
      </c>
      <c r="Q1424" s="2" t="s">
        <v>75</v>
      </c>
      <c r="R1424" s="6" t="n">
        <v>8</v>
      </c>
      <c r="S1424" s="7" t="n">
        <v>5597.79</v>
      </c>
      <c r="T1424" s="7" t="n">
        <f aca="false">$R1424*$S1424</f>
        <v>44782.32</v>
      </c>
      <c r="U1424" s="8" t="n">
        <v>0.05</v>
      </c>
      <c r="V1424" s="7" t="n">
        <f aca="false">$T1424*$U1424</f>
        <v>2239.116</v>
      </c>
      <c r="W1424" s="7" t="n">
        <f aca="false">$T1424-$V1424</f>
        <v>42543.204</v>
      </c>
      <c r="X1424" s="7" t="n">
        <v>4025.67</v>
      </c>
      <c r="Y1424" s="7" t="n">
        <f aca="false">$R1424*$X1424</f>
        <v>32205.36</v>
      </c>
      <c r="Z1424" s="7" t="n">
        <f aca="false">$W1424-$Y1424</f>
        <v>10337.844</v>
      </c>
      <c r="AA1424" s="8" t="n">
        <f aca="false">IFERROR($Z1424/$W1424,0)</f>
        <v>0.242996366705244</v>
      </c>
      <c r="AB1424" s="2" t="s">
        <v>85</v>
      </c>
      <c r="AC1424" s="2" t="s">
        <v>43</v>
      </c>
    </row>
    <row r="1425" customFormat="false" ht="15" hidden="false" customHeight="false" outlineLevel="0" collapsed="false">
      <c r="A1425" s="2" t="s">
        <v>2436</v>
      </c>
      <c r="B1425" s="3" t="n">
        <v>45433</v>
      </c>
      <c r="C1425" s="4" t="n">
        <f aca="false">YEAR($B1425)</f>
        <v>2024</v>
      </c>
      <c r="D1425" s="4" t="n">
        <f aca="false">MONTH($B1425)</f>
        <v>5</v>
      </c>
      <c r="E1425" s="2" t="s">
        <v>2097</v>
      </c>
      <c r="F1425" s="5" t="n">
        <f aca="false">ROUNDUP(MONTH($B1425)/3,0)</f>
        <v>2</v>
      </c>
      <c r="G1425" s="2" t="s">
        <v>2402</v>
      </c>
      <c r="H1425" s="2" t="s">
        <v>1492</v>
      </c>
      <c r="I1425" s="2" t="s">
        <v>104</v>
      </c>
      <c r="J1425" s="2" t="s">
        <v>89</v>
      </c>
      <c r="K1425" s="2" t="s">
        <v>97</v>
      </c>
      <c r="L1425" s="2" t="s">
        <v>98</v>
      </c>
      <c r="M1425" s="2" t="s">
        <v>135</v>
      </c>
      <c r="N1425" s="2" t="s">
        <v>51</v>
      </c>
      <c r="O1425" s="2" t="s">
        <v>114</v>
      </c>
      <c r="P1425" s="2" t="s">
        <v>119</v>
      </c>
      <c r="Q1425" s="2" t="s">
        <v>191</v>
      </c>
      <c r="R1425" s="6" t="n">
        <v>10</v>
      </c>
      <c r="S1425" s="7" t="n">
        <v>417.24</v>
      </c>
      <c r="T1425" s="7" t="n">
        <f aca="false">$R1425*$S1425</f>
        <v>4172.4</v>
      </c>
      <c r="U1425" s="8" t="n">
        <v>0</v>
      </c>
      <c r="V1425" s="7" t="n">
        <f aca="false">$T1425*$U1425</f>
        <v>0</v>
      </c>
      <c r="W1425" s="7" t="n">
        <f aca="false">$T1425-$V1425</f>
        <v>4172.4</v>
      </c>
      <c r="X1425" s="7" t="n">
        <v>248.52</v>
      </c>
      <c r="Y1425" s="7" t="n">
        <f aca="false">$R1425*$X1425</f>
        <v>2485.2</v>
      </c>
      <c r="Z1425" s="7" t="n">
        <f aca="false">$W1425-$Y1425</f>
        <v>1687.2</v>
      </c>
      <c r="AA1425" s="8" t="n">
        <f aca="false">IFERROR($Z1425/$W1425,0)</f>
        <v>0.404371584699453</v>
      </c>
      <c r="AB1425" s="2" t="s">
        <v>42</v>
      </c>
      <c r="AC1425" s="2" t="s">
        <v>43</v>
      </c>
    </row>
    <row r="1426" customFormat="false" ht="15" hidden="false" customHeight="false" outlineLevel="0" collapsed="false">
      <c r="A1426" s="2" t="s">
        <v>2437</v>
      </c>
      <c r="B1426" s="3" t="n">
        <v>45433</v>
      </c>
      <c r="C1426" s="4" t="n">
        <f aca="false">YEAR($B1426)</f>
        <v>2024</v>
      </c>
      <c r="D1426" s="4" t="n">
        <f aca="false">MONTH($B1426)</f>
        <v>5</v>
      </c>
      <c r="E1426" s="2" t="s">
        <v>2097</v>
      </c>
      <c r="F1426" s="5" t="n">
        <f aca="false">ROUNDUP(MONTH($B1426)/3,0)</f>
        <v>2</v>
      </c>
      <c r="G1426" s="2" t="s">
        <v>1313</v>
      </c>
      <c r="H1426" s="2" t="s">
        <v>1314</v>
      </c>
      <c r="I1426" s="2" t="s">
        <v>33</v>
      </c>
      <c r="J1426" s="2" t="s">
        <v>34</v>
      </c>
      <c r="K1426" s="2" t="s">
        <v>35</v>
      </c>
      <c r="L1426" s="2" t="s">
        <v>36</v>
      </c>
      <c r="M1426" s="2" t="s">
        <v>37</v>
      </c>
      <c r="N1426" s="2" t="s">
        <v>73</v>
      </c>
      <c r="O1426" s="2" t="s">
        <v>39</v>
      </c>
      <c r="P1426" s="2" t="s">
        <v>40</v>
      </c>
      <c r="Q1426" s="2" t="s">
        <v>41</v>
      </c>
      <c r="R1426" s="6" t="n">
        <v>3</v>
      </c>
      <c r="S1426" s="7" t="n">
        <v>453.46</v>
      </c>
      <c r="T1426" s="7" t="n">
        <f aca="false">$R1426*$S1426</f>
        <v>1360.38</v>
      </c>
      <c r="U1426" s="8" t="n">
        <v>0.03</v>
      </c>
      <c r="V1426" s="7" t="n">
        <f aca="false">$T1426*$U1426</f>
        <v>40.8114</v>
      </c>
      <c r="W1426" s="7" t="n">
        <f aca="false">$T1426-$V1426</f>
        <v>1319.5686</v>
      </c>
      <c r="X1426" s="7" t="n">
        <v>269.64</v>
      </c>
      <c r="Y1426" s="7" t="n">
        <f aca="false">$R1426*$X1426</f>
        <v>808.92</v>
      </c>
      <c r="Z1426" s="7" t="n">
        <f aca="false">$W1426-$Y1426</f>
        <v>510.6486</v>
      </c>
      <c r="AA1426" s="8" t="n">
        <f aca="false">IFERROR($Z1426/$W1426,0)</f>
        <v>0.386981472581266</v>
      </c>
      <c r="AB1426" s="2" t="s">
        <v>42</v>
      </c>
      <c r="AC1426" s="2" t="s">
        <v>43</v>
      </c>
    </row>
    <row r="1427" customFormat="false" ht="15" hidden="false" customHeight="false" outlineLevel="0" collapsed="false">
      <c r="A1427" s="2" t="s">
        <v>2438</v>
      </c>
      <c r="B1427" s="3" t="n">
        <v>45433</v>
      </c>
      <c r="C1427" s="4" t="n">
        <f aca="false">YEAR($B1427)</f>
        <v>2024</v>
      </c>
      <c r="D1427" s="4" t="n">
        <f aca="false">MONTH($B1427)</f>
        <v>5</v>
      </c>
      <c r="E1427" s="2" t="s">
        <v>2097</v>
      </c>
      <c r="F1427" s="5" t="n">
        <f aca="false">ROUNDUP(MONTH($B1427)/3,0)</f>
        <v>2</v>
      </c>
      <c r="G1427" s="2" t="s">
        <v>208</v>
      </c>
      <c r="H1427" s="2" t="s">
        <v>209</v>
      </c>
      <c r="I1427" s="2" t="s">
        <v>33</v>
      </c>
      <c r="J1427" s="2" t="s">
        <v>59</v>
      </c>
      <c r="K1427" s="2" t="s">
        <v>210</v>
      </c>
      <c r="L1427" s="2" t="s">
        <v>211</v>
      </c>
      <c r="M1427" s="2" t="s">
        <v>62</v>
      </c>
      <c r="N1427" s="2" t="s">
        <v>151</v>
      </c>
      <c r="O1427" s="2" t="s">
        <v>114</v>
      </c>
      <c r="P1427" s="2" t="s">
        <v>234</v>
      </c>
      <c r="Q1427" s="2" t="s">
        <v>238</v>
      </c>
      <c r="R1427" s="6" t="n">
        <v>3</v>
      </c>
      <c r="S1427" s="7" t="n">
        <v>338.84</v>
      </c>
      <c r="T1427" s="7" t="n">
        <f aca="false">$R1427*$S1427</f>
        <v>1016.52</v>
      </c>
      <c r="U1427" s="8" t="n">
        <v>0</v>
      </c>
      <c r="V1427" s="7" t="n">
        <f aca="false">$T1427*$U1427</f>
        <v>0</v>
      </c>
      <c r="W1427" s="7" t="n">
        <f aca="false">$T1427-$V1427</f>
        <v>1016.52</v>
      </c>
      <c r="X1427" s="7" t="n">
        <v>194.37</v>
      </c>
      <c r="Y1427" s="7" t="n">
        <f aca="false">$R1427*$X1427</f>
        <v>583.11</v>
      </c>
      <c r="Z1427" s="7" t="n">
        <f aca="false">$W1427-$Y1427</f>
        <v>433.41</v>
      </c>
      <c r="AA1427" s="8" t="n">
        <f aca="false">IFERROR($Z1427/$W1427,0)</f>
        <v>0.426366426632039</v>
      </c>
      <c r="AB1427" s="2" t="s">
        <v>67</v>
      </c>
      <c r="AC1427" s="2" t="s">
        <v>43</v>
      </c>
    </row>
    <row r="1428" customFormat="false" ht="15" hidden="false" customHeight="false" outlineLevel="0" collapsed="false">
      <c r="A1428" s="2" t="s">
        <v>2439</v>
      </c>
      <c r="B1428" s="3" t="n">
        <v>45433</v>
      </c>
      <c r="C1428" s="4" t="n">
        <f aca="false">YEAR($B1428)</f>
        <v>2024</v>
      </c>
      <c r="D1428" s="4" t="n">
        <f aca="false">MONTH($B1428)</f>
        <v>5</v>
      </c>
      <c r="E1428" s="2" t="s">
        <v>2097</v>
      </c>
      <c r="F1428" s="5" t="n">
        <f aca="false">ROUNDUP(MONTH($B1428)/3,0)</f>
        <v>2</v>
      </c>
      <c r="G1428" s="2" t="s">
        <v>908</v>
      </c>
      <c r="H1428" s="2" t="s">
        <v>738</v>
      </c>
      <c r="I1428" s="2" t="s">
        <v>33</v>
      </c>
      <c r="J1428" s="2" t="s">
        <v>47</v>
      </c>
      <c r="K1428" s="2" t="s">
        <v>48</v>
      </c>
      <c r="L1428" s="2" t="s">
        <v>49</v>
      </c>
      <c r="M1428" s="2" t="s">
        <v>118</v>
      </c>
      <c r="N1428" s="2" t="s">
        <v>51</v>
      </c>
      <c r="O1428" s="2" t="s">
        <v>64</v>
      </c>
      <c r="P1428" s="2" t="s">
        <v>74</v>
      </c>
      <c r="Q1428" s="2" t="s">
        <v>75</v>
      </c>
      <c r="R1428" s="6" t="n">
        <v>3</v>
      </c>
      <c r="S1428" s="7" t="n">
        <v>5693.57</v>
      </c>
      <c r="T1428" s="7" t="n">
        <f aca="false">$R1428*$S1428</f>
        <v>17080.71</v>
      </c>
      <c r="U1428" s="8" t="n">
        <v>0</v>
      </c>
      <c r="V1428" s="7" t="n">
        <f aca="false">$T1428*$U1428</f>
        <v>0</v>
      </c>
      <c r="W1428" s="7" t="n">
        <f aca="false">$T1428-$V1428</f>
        <v>17080.71</v>
      </c>
      <c r="X1428" s="7" t="n">
        <v>4107.59</v>
      </c>
      <c r="Y1428" s="7" t="n">
        <f aca="false">$R1428*$X1428</f>
        <v>12322.77</v>
      </c>
      <c r="Z1428" s="7" t="n">
        <f aca="false">$W1428-$Y1428</f>
        <v>4757.94</v>
      </c>
      <c r="AA1428" s="8" t="n">
        <f aca="false">IFERROR($Z1428/$W1428,0)</f>
        <v>0.278556336358383</v>
      </c>
      <c r="AB1428" s="2" t="s">
        <v>85</v>
      </c>
      <c r="AC1428" s="2" t="s">
        <v>43</v>
      </c>
    </row>
    <row r="1429" customFormat="false" ht="15" hidden="false" customHeight="false" outlineLevel="0" collapsed="false">
      <c r="A1429" s="2" t="s">
        <v>2440</v>
      </c>
      <c r="B1429" s="3" t="n">
        <v>45433</v>
      </c>
      <c r="C1429" s="4" t="n">
        <f aca="false">YEAR($B1429)</f>
        <v>2024</v>
      </c>
      <c r="D1429" s="4" t="n">
        <f aca="false">MONTH($B1429)</f>
        <v>5</v>
      </c>
      <c r="E1429" s="2" t="s">
        <v>2097</v>
      </c>
      <c r="F1429" s="5" t="n">
        <f aca="false">ROUNDUP(MONTH($B1429)/3,0)</f>
        <v>2</v>
      </c>
      <c r="G1429" s="2" t="s">
        <v>109</v>
      </c>
      <c r="H1429" s="2" t="s">
        <v>110</v>
      </c>
      <c r="I1429" s="2" t="s">
        <v>33</v>
      </c>
      <c r="J1429" s="2" t="s">
        <v>89</v>
      </c>
      <c r="K1429" s="2" t="s">
        <v>97</v>
      </c>
      <c r="L1429" s="2" t="s">
        <v>111</v>
      </c>
      <c r="M1429" s="2" t="s">
        <v>92</v>
      </c>
      <c r="N1429" s="2" t="s">
        <v>73</v>
      </c>
      <c r="O1429" s="2" t="s">
        <v>39</v>
      </c>
      <c r="P1429" s="2" t="s">
        <v>40</v>
      </c>
      <c r="Q1429" s="2" t="s">
        <v>334</v>
      </c>
      <c r="R1429" s="6" t="n">
        <v>3</v>
      </c>
      <c r="S1429" s="7" t="n">
        <v>3130.92</v>
      </c>
      <c r="T1429" s="7" t="n">
        <f aca="false">$R1429*$S1429</f>
        <v>9392.76</v>
      </c>
      <c r="U1429" s="8" t="n">
        <v>0.25</v>
      </c>
      <c r="V1429" s="7" t="n">
        <f aca="false">$T1429*$U1429</f>
        <v>2348.19</v>
      </c>
      <c r="W1429" s="7" t="n">
        <f aca="false">$T1429-$V1429</f>
        <v>7044.57</v>
      </c>
      <c r="X1429" s="7" t="n">
        <v>2255.41</v>
      </c>
      <c r="Y1429" s="7" t="n">
        <f aca="false">$R1429*$X1429</f>
        <v>6766.23</v>
      </c>
      <c r="Z1429" s="7" t="n">
        <f aca="false">$W1429-$Y1429</f>
        <v>278.34</v>
      </c>
      <c r="AA1429" s="8" t="n">
        <f aca="false">IFERROR($Z1429/$W1429,0)</f>
        <v>0.0395112831585179</v>
      </c>
      <c r="AB1429" s="2" t="s">
        <v>85</v>
      </c>
      <c r="AC1429" s="2" t="s">
        <v>43</v>
      </c>
    </row>
    <row r="1430" customFormat="false" ht="15" hidden="false" customHeight="false" outlineLevel="0" collapsed="false">
      <c r="A1430" s="2" t="s">
        <v>2441</v>
      </c>
      <c r="B1430" s="3" t="n">
        <v>45434</v>
      </c>
      <c r="C1430" s="4" t="n">
        <f aca="false">YEAR($B1430)</f>
        <v>2024</v>
      </c>
      <c r="D1430" s="4" t="n">
        <f aca="false">MONTH($B1430)</f>
        <v>5</v>
      </c>
      <c r="E1430" s="2" t="s">
        <v>2097</v>
      </c>
      <c r="F1430" s="5" t="n">
        <f aca="false">ROUNDUP(MONTH($B1430)/3,0)</f>
        <v>2</v>
      </c>
      <c r="G1430" s="2" t="s">
        <v>2312</v>
      </c>
      <c r="H1430" s="2" t="s">
        <v>625</v>
      </c>
      <c r="I1430" s="2" t="s">
        <v>33</v>
      </c>
      <c r="J1430" s="2" t="s">
        <v>47</v>
      </c>
      <c r="K1430" s="2" t="s">
        <v>185</v>
      </c>
      <c r="L1430" s="2" t="s">
        <v>186</v>
      </c>
      <c r="M1430" s="2" t="s">
        <v>118</v>
      </c>
      <c r="N1430" s="2" t="s">
        <v>51</v>
      </c>
      <c r="O1430" s="2" t="s">
        <v>114</v>
      </c>
      <c r="P1430" s="2" t="s">
        <v>234</v>
      </c>
      <c r="Q1430" s="2" t="s">
        <v>235</v>
      </c>
      <c r="R1430" s="6" t="n">
        <v>3</v>
      </c>
      <c r="S1430" s="7" t="n">
        <v>243.02</v>
      </c>
      <c r="T1430" s="7" t="n">
        <f aca="false">$R1430*$S1430</f>
        <v>729.06</v>
      </c>
      <c r="U1430" s="8" t="n">
        <v>0</v>
      </c>
      <c r="V1430" s="7" t="n">
        <f aca="false">$T1430*$U1430</f>
        <v>0</v>
      </c>
      <c r="W1430" s="7" t="n">
        <f aca="false">$T1430-$V1430</f>
        <v>729.06</v>
      </c>
      <c r="X1430" s="7" t="n">
        <v>134.81</v>
      </c>
      <c r="Y1430" s="7" t="n">
        <f aca="false">$R1430*$X1430</f>
        <v>404.43</v>
      </c>
      <c r="Z1430" s="7" t="n">
        <f aca="false">$W1430-$Y1430</f>
        <v>324.63</v>
      </c>
      <c r="AA1430" s="8" t="n">
        <f aca="false">IFERROR($Z1430/$W1430,0)</f>
        <v>0.445271994074562</v>
      </c>
      <c r="AB1430" s="2" t="s">
        <v>42</v>
      </c>
      <c r="AC1430" s="2" t="s">
        <v>43</v>
      </c>
    </row>
    <row r="1431" customFormat="false" ht="15" hidden="false" customHeight="false" outlineLevel="0" collapsed="false">
      <c r="A1431" s="2" t="s">
        <v>2442</v>
      </c>
      <c r="B1431" s="3" t="n">
        <v>45434</v>
      </c>
      <c r="C1431" s="4" t="n">
        <f aca="false">YEAR($B1431)</f>
        <v>2024</v>
      </c>
      <c r="D1431" s="4" t="n">
        <f aca="false">MONTH($B1431)</f>
        <v>5</v>
      </c>
      <c r="E1431" s="2" t="s">
        <v>2097</v>
      </c>
      <c r="F1431" s="5" t="n">
        <f aca="false">ROUNDUP(MONTH($B1431)/3,0)</f>
        <v>2</v>
      </c>
      <c r="G1431" s="2" t="s">
        <v>1687</v>
      </c>
      <c r="H1431" s="2" t="s">
        <v>1688</v>
      </c>
      <c r="I1431" s="2" t="s">
        <v>33</v>
      </c>
      <c r="J1431" s="2" t="s">
        <v>47</v>
      </c>
      <c r="K1431" s="2" t="s">
        <v>221</v>
      </c>
      <c r="L1431" s="2" t="s">
        <v>222</v>
      </c>
      <c r="M1431" s="2" t="s">
        <v>156</v>
      </c>
      <c r="N1431" s="2" t="s">
        <v>63</v>
      </c>
      <c r="O1431" s="2" t="s">
        <v>52</v>
      </c>
      <c r="P1431" s="2" t="s">
        <v>53</v>
      </c>
      <c r="Q1431" s="2" t="s">
        <v>169</v>
      </c>
      <c r="R1431" s="6" t="n">
        <v>2</v>
      </c>
      <c r="S1431" s="7" t="n">
        <v>2197.59</v>
      </c>
      <c r="T1431" s="7" t="n">
        <f aca="false">$R1431*$S1431</f>
        <v>4395.18</v>
      </c>
      <c r="U1431" s="8" t="n">
        <v>0</v>
      </c>
      <c r="V1431" s="7" t="n">
        <f aca="false">$T1431*$U1431</f>
        <v>0</v>
      </c>
      <c r="W1431" s="7" t="n">
        <f aca="false">$T1431-$V1431</f>
        <v>4395.18</v>
      </c>
      <c r="X1431" s="7" t="n">
        <v>1731.4</v>
      </c>
      <c r="Y1431" s="7" t="n">
        <f aca="false">$R1431*$X1431</f>
        <v>3462.8</v>
      </c>
      <c r="Z1431" s="7" t="n">
        <f aca="false">$W1431-$Y1431</f>
        <v>932.38</v>
      </c>
      <c r="AA1431" s="8" t="n">
        <f aca="false">IFERROR($Z1431/$W1431,0)</f>
        <v>0.212136931820767</v>
      </c>
      <c r="AB1431" s="2" t="s">
        <v>42</v>
      </c>
      <c r="AC1431" s="2" t="s">
        <v>43</v>
      </c>
    </row>
    <row r="1432" customFormat="false" ht="15" hidden="false" customHeight="false" outlineLevel="0" collapsed="false">
      <c r="A1432" s="2" t="s">
        <v>2443</v>
      </c>
      <c r="B1432" s="3" t="n">
        <v>45434</v>
      </c>
      <c r="C1432" s="4" t="n">
        <f aca="false">YEAR($B1432)</f>
        <v>2024</v>
      </c>
      <c r="D1432" s="4" t="n">
        <f aca="false">MONTH($B1432)</f>
        <v>5</v>
      </c>
      <c r="E1432" s="2" t="s">
        <v>2097</v>
      </c>
      <c r="F1432" s="5" t="n">
        <f aca="false">ROUNDUP(MONTH($B1432)/3,0)</f>
        <v>2</v>
      </c>
      <c r="G1432" s="2" t="s">
        <v>1108</v>
      </c>
      <c r="H1432" s="2" t="s">
        <v>1109</v>
      </c>
      <c r="I1432" s="2" t="s">
        <v>33</v>
      </c>
      <c r="J1432" s="2" t="s">
        <v>59</v>
      </c>
      <c r="K1432" s="2" t="s">
        <v>321</v>
      </c>
      <c r="L1432" s="2" t="s">
        <v>322</v>
      </c>
      <c r="M1432" s="2" t="s">
        <v>131</v>
      </c>
      <c r="N1432" s="2" t="s">
        <v>73</v>
      </c>
      <c r="O1432" s="2" t="s">
        <v>114</v>
      </c>
      <c r="P1432" s="2" t="s">
        <v>234</v>
      </c>
      <c r="Q1432" s="2" t="s">
        <v>276</v>
      </c>
      <c r="R1432" s="6" t="n">
        <v>2</v>
      </c>
      <c r="S1432" s="7" t="n">
        <v>184.39</v>
      </c>
      <c r="T1432" s="7" t="n">
        <f aca="false">$R1432*$S1432</f>
        <v>368.78</v>
      </c>
      <c r="U1432" s="8" t="n">
        <v>0</v>
      </c>
      <c r="V1432" s="7" t="n">
        <f aca="false">$T1432*$U1432</f>
        <v>0</v>
      </c>
      <c r="W1432" s="7" t="n">
        <f aca="false">$T1432-$V1432</f>
        <v>368.78</v>
      </c>
      <c r="X1432" s="7" t="n">
        <v>99.65</v>
      </c>
      <c r="Y1432" s="7" t="n">
        <f aca="false">$R1432*$X1432</f>
        <v>199.3</v>
      </c>
      <c r="Z1432" s="7" t="n">
        <f aca="false">$W1432-$Y1432</f>
        <v>169.48</v>
      </c>
      <c r="AA1432" s="8" t="n">
        <f aca="false">IFERROR($Z1432/$W1432,0)</f>
        <v>0.459569390964803</v>
      </c>
      <c r="AB1432" s="2" t="s">
        <v>42</v>
      </c>
      <c r="AC1432" s="2" t="s">
        <v>43</v>
      </c>
    </row>
    <row r="1433" customFormat="false" ht="15" hidden="false" customHeight="false" outlineLevel="0" collapsed="false">
      <c r="A1433" s="2" t="s">
        <v>2444</v>
      </c>
      <c r="B1433" s="3" t="n">
        <v>45434</v>
      </c>
      <c r="C1433" s="4" t="n">
        <f aca="false">YEAR($B1433)</f>
        <v>2024</v>
      </c>
      <c r="D1433" s="4" t="n">
        <f aca="false">MONTH($B1433)</f>
        <v>5</v>
      </c>
      <c r="E1433" s="2" t="s">
        <v>2097</v>
      </c>
      <c r="F1433" s="5" t="n">
        <f aca="false">ROUNDUP(MONTH($B1433)/3,0)</f>
        <v>2</v>
      </c>
      <c r="G1433" s="2" t="s">
        <v>402</v>
      </c>
      <c r="H1433" s="2" t="s">
        <v>403</v>
      </c>
      <c r="I1433" s="2" t="s">
        <v>33</v>
      </c>
      <c r="J1433" s="2" t="s">
        <v>47</v>
      </c>
      <c r="K1433" s="2" t="s">
        <v>48</v>
      </c>
      <c r="L1433" s="2" t="s">
        <v>155</v>
      </c>
      <c r="M1433" s="2" t="s">
        <v>168</v>
      </c>
      <c r="N1433" s="2" t="s">
        <v>51</v>
      </c>
      <c r="O1433" s="2" t="s">
        <v>64</v>
      </c>
      <c r="P1433" s="2" t="s">
        <v>342</v>
      </c>
      <c r="Q1433" s="2" t="s">
        <v>343</v>
      </c>
      <c r="R1433" s="6" t="n">
        <v>1</v>
      </c>
      <c r="S1433" s="7" t="n">
        <v>1845.44</v>
      </c>
      <c r="T1433" s="7" t="n">
        <f aca="false">$R1433*$S1433</f>
        <v>1845.44</v>
      </c>
      <c r="U1433" s="8" t="n">
        <v>0.03</v>
      </c>
      <c r="V1433" s="7" t="n">
        <f aca="false">$T1433*$U1433</f>
        <v>55.3632</v>
      </c>
      <c r="W1433" s="7" t="n">
        <f aca="false">$T1433-$V1433</f>
        <v>1790.0768</v>
      </c>
      <c r="X1433" s="7" t="n">
        <v>1492.61</v>
      </c>
      <c r="Y1433" s="7" t="n">
        <f aca="false">$R1433*$X1433</f>
        <v>1492.61</v>
      </c>
      <c r="Z1433" s="7" t="n">
        <f aca="false">$W1433-$Y1433</f>
        <v>297.4668</v>
      </c>
      <c r="AA1433" s="8" t="n">
        <f aca="false">IFERROR($Z1433/$W1433,0)</f>
        <v>0.166175440070504</v>
      </c>
      <c r="AB1433" s="2" t="s">
        <v>85</v>
      </c>
      <c r="AC1433" s="2" t="s">
        <v>43</v>
      </c>
    </row>
    <row r="1434" customFormat="false" ht="15" hidden="false" customHeight="false" outlineLevel="0" collapsed="false">
      <c r="A1434" s="2" t="s">
        <v>2445</v>
      </c>
      <c r="B1434" s="3" t="n">
        <v>45434</v>
      </c>
      <c r="C1434" s="4" t="n">
        <f aca="false">YEAR($B1434)</f>
        <v>2024</v>
      </c>
      <c r="D1434" s="4" t="n">
        <f aca="false">MONTH($B1434)</f>
        <v>5</v>
      </c>
      <c r="E1434" s="2" t="s">
        <v>2097</v>
      </c>
      <c r="F1434" s="5" t="n">
        <f aca="false">ROUNDUP(MONTH($B1434)/3,0)</f>
        <v>2</v>
      </c>
      <c r="G1434" s="2" t="s">
        <v>741</v>
      </c>
      <c r="H1434" s="2" t="s">
        <v>742</v>
      </c>
      <c r="I1434" s="2" t="s">
        <v>104</v>
      </c>
      <c r="J1434" s="2" t="s">
        <v>89</v>
      </c>
      <c r="K1434" s="2" t="s">
        <v>90</v>
      </c>
      <c r="L1434" s="2" t="s">
        <v>91</v>
      </c>
      <c r="M1434" s="2" t="s">
        <v>99</v>
      </c>
      <c r="N1434" s="2" t="s">
        <v>51</v>
      </c>
      <c r="O1434" s="2" t="s">
        <v>114</v>
      </c>
      <c r="P1434" s="2" t="s">
        <v>115</v>
      </c>
      <c r="Q1434" s="2" t="s">
        <v>530</v>
      </c>
      <c r="R1434" s="6" t="n">
        <v>11</v>
      </c>
      <c r="S1434" s="7" t="n">
        <v>155.63</v>
      </c>
      <c r="T1434" s="7" t="n">
        <f aca="false">$R1434*$S1434</f>
        <v>1711.93</v>
      </c>
      <c r="U1434" s="8" t="n">
        <v>0</v>
      </c>
      <c r="V1434" s="7" t="n">
        <f aca="false">$T1434*$U1434</f>
        <v>0</v>
      </c>
      <c r="W1434" s="7" t="n">
        <f aca="false">$T1434-$V1434</f>
        <v>1711.93</v>
      </c>
      <c r="X1434" s="7" t="n">
        <v>79.04</v>
      </c>
      <c r="Y1434" s="7" t="n">
        <f aca="false">$R1434*$X1434</f>
        <v>869.44</v>
      </c>
      <c r="Z1434" s="7" t="n">
        <f aca="false">$W1434-$Y1434</f>
        <v>842.49</v>
      </c>
      <c r="AA1434" s="8" t="n">
        <f aca="false">IFERROR($Z1434/$W1434,0)</f>
        <v>0.492128766947247</v>
      </c>
      <c r="AB1434" s="2" t="s">
        <v>85</v>
      </c>
      <c r="AC1434" s="2" t="s">
        <v>43</v>
      </c>
    </row>
    <row r="1435" customFormat="false" ht="15" hidden="false" customHeight="false" outlineLevel="0" collapsed="false">
      <c r="A1435" s="2" t="s">
        <v>2446</v>
      </c>
      <c r="B1435" s="3" t="n">
        <v>45434</v>
      </c>
      <c r="C1435" s="4" t="n">
        <f aca="false">YEAR($B1435)</f>
        <v>2024</v>
      </c>
      <c r="D1435" s="4" t="n">
        <f aca="false">MONTH($B1435)</f>
        <v>5</v>
      </c>
      <c r="E1435" s="2" t="s">
        <v>2097</v>
      </c>
      <c r="F1435" s="5" t="n">
        <f aca="false">ROUNDUP(MONTH($B1435)/3,0)</f>
        <v>2</v>
      </c>
      <c r="G1435" s="2" t="s">
        <v>2447</v>
      </c>
      <c r="H1435" s="2" t="s">
        <v>2448</v>
      </c>
      <c r="I1435" s="2" t="s">
        <v>33</v>
      </c>
      <c r="J1435" s="2" t="s">
        <v>47</v>
      </c>
      <c r="K1435" s="2" t="s">
        <v>48</v>
      </c>
      <c r="L1435" s="2" t="s">
        <v>49</v>
      </c>
      <c r="M1435" s="2" t="s">
        <v>105</v>
      </c>
      <c r="N1435" s="2" t="s">
        <v>63</v>
      </c>
      <c r="O1435" s="2" t="s">
        <v>39</v>
      </c>
      <c r="P1435" s="2" t="s">
        <v>40</v>
      </c>
      <c r="Q1435" s="2" t="s">
        <v>41</v>
      </c>
      <c r="R1435" s="6" t="n">
        <v>2</v>
      </c>
      <c r="S1435" s="7" t="n">
        <v>433.24</v>
      </c>
      <c r="T1435" s="7" t="n">
        <f aca="false">$R1435*$S1435</f>
        <v>866.48</v>
      </c>
      <c r="U1435" s="8" t="n">
        <v>0.05</v>
      </c>
      <c r="V1435" s="7" t="n">
        <f aca="false">$T1435*$U1435</f>
        <v>43.324</v>
      </c>
      <c r="W1435" s="7" t="n">
        <f aca="false">$T1435-$V1435</f>
        <v>823.156</v>
      </c>
      <c r="X1435" s="7" t="n">
        <v>275.06</v>
      </c>
      <c r="Y1435" s="7" t="n">
        <f aca="false">$R1435*$X1435</f>
        <v>550.12</v>
      </c>
      <c r="Z1435" s="7" t="n">
        <f aca="false">$W1435-$Y1435</f>
        <v>273.036</v>
      </c>
      <c r="AA1435" s="8" t="n">
        <f aca="false">IFERROR($Z1435/$W1435,0)</f>
        <v>0.331694113873919</v>
      </c>
      <c r="AB1435" s="2" t="s">
        <v>85</v>
      </c>
      <c r="AC1435" s="2" t="s">
        <v>43</v>
      </c>
    </row>
    <row r="1436" customFormat="false" ht="15" hidden="false" customHeight="false" outlineLevel="0" collapsed="false">
      <c r="A1436" s="2" t="s">
        <v>2449</v>
      </c>
      <c r="B1436" s="3" t="n">
        <v>45434</v>
      </c>
      <c r="C1436" s="4" t="n">
        <f aca="false">YEAR($B1436)</f>
        <v>2024</v>
      </c>
      <c r="D1436" s="4" t="n">
        <f aca="false">MONTH($B1436)</f>
        <v>5</v>
      </c>
      <c r="E1436" s="2" t="s">
        <v>2097</v>
      </c>
      <c r="F1436" s="5" t="n">
        <f aca="false">ROUNDUP(MONTH($B1436)/3,0)</f>
        <v>2</v>
      </c>
      <c r="G1436" s="2" t="s">
        <v>643</v>
      </c>
      <c r="H1436" s="2" t="s">
        <v>644</v>
      </c>
      <c r="I1436" s="2" t="s">
        <v>33</v>
      </c>
      <c r="J1436" s="2" t="s">
        <v>89</v>
      </c>
      <c r="K1436" s="2" t="s">
        <v>124</v>
      </c>
      <c r="L1436" s="2" t="s">
        <v>125</v>
      </c>
      <c r="M1436" s="2" t="s">
        <v>99</v>
      </c>
      <c r="N1436" s="2" t="s">
        <v>51</v>
      </c>
      <c r="O1436" s="2" t="s">
        <v>171</v>
      </c>
      <c r="P1436" s="2" t="s">
        <v>204</v>
      </c>
      <c r="Q1436" s="2" t="s">
        <v>232</v>
      </c>
      <c r="R1436" s="6" t="n">
        <v>2</v>
      </c>
      <c r="S1436" s="7" t="n">
        <v>934.41</v>
      </c>
      <c r="T1436" s="7" t="n">
        <f aca="false">$R1436*$S1436</f>
        <v>1868.82</v>
      </c>
      <c r="U1436" s="8" t="n">
        <v>0.05</v>
      </c>
      <c r="V1436" s="7" t="n">
        <f aca="false">$T1436*$U1436</f>
        <v>93.441</v>
      </c>
      <c r="W1436" s="7" t="n">
        <f aca="false">$T1436-$V1436</f>
        <v>1775.379</v>
      </c>
      <c r="X1436" s="7" t="n">
        <v>603.53</v>
      </c>
      <c r="Y1436" s="7" t="n">
        <f aca="false">$R1436*$X1436</f>
        <v>1207.06</v>
      </c>
      <c r="Z1436" s="7" t="n">
        <f aca="false">$W1436-$Y1436</f>
        <v>568.319</v>
      </c>
      <c r="AA1436" s="8" t="n">
        <f aca="false">IFERROR($Z1436/$W1436,0)</f>
        <v>0.320111367769924</v>
      </c>
      <c r="AB1436" s="2" t="s">
        <v>67</v>
      </c>
      <c r="AC1436" s="2" t="s">
        <v>43</v>
      </c>
    </row>
    <row r="1437" customFormat="false" ht="15" hidden="false" customHeight="false" outlineLevel="0" collapsed="false">
      <c r="A1437" s="2" t="s">
        <v>2450</v>
      </c>
      <c r="B1437" s="3" t="n">
        <v>45434</v>
      </c>
      <c r="C1437" s="4" t="n">
        <f aca="false">YEAR($B1437)</f>
        <v>2024</v>
      </c>
      <c r="D1437" s="4" t="n">
        <f aca="false">MONTH($B1437)</f>
        <v>5</v>
      </c>
      <c r="E1437" s="2" t="s">
        <v>2097</v>
      </c>
      <c r="F1437" s="5" t="n">
        <f aca="false">ROUNDUP(MONTH($B1437)/3,0)</f>
        <v>2</v>
      </c>
      <c r="G1437" s="2" t="s">
        <v>880</v>
      </c>
      <c r="H1437" s="2" t="s">
        <v>712</v>
      </c>
      <c r="I1437" s="2" t="s">
        <v>33</v>
      </c>
      <c r="J1437" s="2" t="s">
        <v>89</v>
      </c>
      <c r="K1437" s="2" t="s">
        <v>97</v>
      </c>
      <c r="L1437" s="2" t="s">
        <v>98</v>
      </c>
      <c r="M1437" s="2" t="s">
        <v>135</v>
      </c>
      <c r="N1437" s="2" t="s">
        <v>38</v>
      </c>
      <c r="O1437" s="2" t="s">
        <v>39</v>
      </c>
      <c r="P1437" s="2" t="s">
        <v>106</v>
      </c>
      <c r="Q1437" s="2" t="s">
        <v>107</v>
      </c>
      <c r="R1437" s="6" t="n">
        <v>2</v>
      </c>
      <c r="S1437" s="7" t="n">
        <v>2166.66</v>
      </c>
      <c r="T1437" s="7" t="n">
        <f aca="false">$R1437*$S1437</f>
        <v>4333.32</v>
      </c>
      <c r="U1437" s="8" t="n">
        <v>0.03</v>
      </c>
      <c r="V1437" s="7" t="n">
        <f aca="false">$T1437*$U1437</f>
        <v>129.9996</v>
      </c>
      <c r="W1437" s="7" t="n">
        <f aca="false">$T1437-$V1437</f>
        <v>4203.3204</v>
      </c>
      <c r="X1437" s="7" t="n">
        <v>1488.23</v>
      </c>
      <c r="Y1437" s="7" t="n">
        <f aca="false">$R1437*$X1437</f>
        <v>2976.46</v>
      </c>
      <c r="Z1437" s="7" t="n">
        <f aca="false">$W1437-$Y1437</f>
        <v>1226.8604</v>
      </c>
      <c r="AA1437" s="8" t="n">
        <f aca="false">IFERROR($Z1437/$W1437,0)</f>
        <v>0.291878867954011</v>
      </c>
      <c r="AB1437" s="2" t="s">
        <v>85</v>
      </c>
      <c r="AC1437" s="2" t="s">
        <v>43</v>
      </c>
    </row>
    <row r="1438" customFormat="false" ht="15" hidden="false" customHeight="false" outlineLevel="0" collapsed="false">
      <c r="A1438" s="2" t="s">
        <v>2451</v>
      </c>
      <c r="B1438" s="3" t="n">
        <v>45434</v>
      </c>
      <c r="C1438" s="4" t="n">
        <f aca="false">YEAR($B1438)</f>
        <v>2024</v>
      </c>
      <c r="D1438" s="4" t="n">
        <f aca="false">MONTH($B1438)</f>
        <v>5</v>
      </c>
      <c r="E1438" s="2" t="s">
        <v>2097</v>
      </c>
      <c r="F1438" s="5" t="n">
        <f aca="false">ROUNDUP(MONTH($B1438)/3,0)</f>
        <v>2</v>
      </c>
      <c r="G1438" s="2" t="s">
        <v>1939</v>
      </c>
      <c r="H1438" s="2" t="s">
        <v>346</v>
      </c>
      <c r="I1438" s="2" t="s">
        <v>33</v>
      </c>
      <c r="J1438" s="2" t="s">
        <v>47</v>
      </c>
      <c r="K1438" s="2" t="s">
        <v>221</v>
      </c>
      <c r="L1438" s="2" t="s">
        <v>222</v>
      </c>
      <c r="M1438" s="2" t="s">
        <v>156</v>
      </c>
      <c r="N1438" s="2" t="s">
        <v>38</v>
      </c>
      <c r="O1438" s="2" t="s">
        <v>171</v>
      </c>
      <c r="P1438" s="2" t="s">
        <v>172</v>
      </c>
      <c r="Q1438" s="2" t="s">
        <v>173</v>
      </c>
      <c r="R1438" s="6" t="n">
        <v>2</v>
      </c>
      <c r="S1438" s="7" t="n">
        <v>908.66</v>
      </c>
      <c r="T1438" s="7" t="n">
        <f aca="false">$R1438*$S1438</f>
        <v>1817.32</v>
      </c>
      <c r="U1438" s="8" t="n">
        <v>0.1</v>
      </c>
      <c r="V1438" s="7" t="n">
        <f aca="false">$T1438*$U1438</f>
        <v>181.732</v>
      </c>
      <c r="W1438" s="7" t="n">
        <f aca="false">$T1438-$V1438</f>
        <v>1635.588</v>
      </c>
      <c r="X1438" s="7" t="n">
        <v>500.02</v>
      </c>
      <c r="Y1438" s="7" t="n">
        <f aca="false">$R1438*$X1438</f>
        <v>1000.04</v>
      </c>
      <c r="Z1438" s="7" t="n">
        <f aca="false">$W1438-$Y1438</f>
        <v>635.548</v>
      </c>
      <c r="AA1438" s="8" t="n">
        <f aca="false">IFERROR($Z1438/$W1438,0)</f>
        <v>0.388574628818504</v>
      </c>
      <c r="AB1438" s="2" t="s">
        <v>85</v>
      </c>
      <c r="AC1438" s="2" t="s">
        <v>43</v>
      </c>
    </row>
    <row r="1439" customFormat="false" ht="15" hidden="false" customHeight="false" outlineLevel="0" collapsed="false">
      <c r="A1439" s="2" t="s">
        <v>2452</v>
      </c>
      <c r="B1439" s="3" t="n">
        <v>45434</v>
      </c>
      <c r="C1439" s="4" t="n">
        <f aca="false">YEAR($B1439)</f>
        <v>2024</v>
      </c>
      <c r="D1439" s="4" t="n">
        <f aca="false">MONTH($B1439)</f>
        <v>5</v>
      </c>
      <c r="E1439" s="2" t="s">
        <v>2097</v>
      </c>
      <c r="F1439" s="5" t="n">
        <f aca="false">ROUNDUP(MONTH($B1439)/3,0)</f>
        <v>2</v>
      </c>
      <c r="G1439" s="2" t="s">
        <v>2453</v>
      </c>
      <c r="H1439" s="2" t="s">
        <v>167</v>
      </c>
      <c r="I1439" s="2" t="s">
        <v>33</v>
      </c>
      <c r="J1439" s="2" t="s">
        <v>47</v>
      </c>
      <c r="K1439" s="2" t="s">
        <v>221</v>
      </c>
      <c r="L1439" s="2" t="s">
        <v>222</v>
      </c>
      <c r="M1439" s="2" t="s">
        <v>50</v>
      </c>
      <c r="N1439" s="2" t="s">
        <v>63</v>
      </c>
      <c r="O1439" s="2" t="s">
        <v>39</v>
      </c>
      <c r="P1439" s="2" t="s">
        <v>40</v>
      </c>
      <c r="Q1439" s="2" t="s">
        <v>334</v>
      </c>
      <c r="R1439" s="6" t="n">
        <v>2</v>
      </c>
      <c r="S1439" s="7" t="n">
        <v>3271.14</v>
      </c>
      <c r="T1439" s="7" t="n">
        <f aca="false">$R1439*$S1439</f>
        <v>6542.28</v>
      </c>
      <c r="U1439" s="8" t="n">
        <v>0</v>
      </c>
      <c r="V1439" s="7" t="n">
        <f aca="false">$T1439*$U1439</f>
        <v>0</v>
      </c>
      <c r="W1439" s="7" t="n">
        <f aca="false">$T1439-$V1439</f>
        <v>6542.28</v>
      </c>
      <c r="X1439" s="7" t="n">
        <v>2308.11</v>
      </c>
      <c r="Y1439" s="7" t="n">
        <f aca="false">$R1439*$X1439</f>
        <v>4616.22</v>
      </c>
      <c r="Z1439" s="7" t="n">
        <f aca="false">$W1439-$Y1439</f>
        <v>1926.06</v>
      </c>
      <c r="AA1439" s="8" t="n">
        <f aca="false">IFERROR($Z1439/$W1439,0)</f>
        <v>0.294401951613199</v>
      </c>
      <c r="AB1439" s="2" t="s">
        <v>85</v>
      </c>
      <c r="AC1439" s="2" t="s">
        <v>43</v>
      </c>
    </row>
    <row r="1440" customFormat="false" ht="15" hidden="false" customHeight="false" outlineLevel="0" collapsed="false">
      <c r="A1440" s="2" t="s">
        <v>2454</v>
      </c>
      <c r="B1440" s="3" t="n">
        <v>45434</v>
      </c>
      <c r="C1440" s="4" t="n">
        <f aca="false">YEAR($B1440)</f>
        <v>2024</v>
      </c>
      <c r="D1440" s="4" t="n">
        <f aca="false">MONTH($B1440)</f>
        <v>5</v>
      </c>
      <c r="E1440" s="2" t="s">
        <v>2097</v>
      </c>
      <c r="F1440" s="5" t="n">
        <f aca="false">ROUNDUP(MONTH($B1440)/3,0)</f>
        <v>2</v>
      </c>
      <c r="G1440" s="2" t="s">
        <v>138</v>
      </c>
      <c r="H1440" s="2" t="s">
        <v>139</v>
      </c>
      <c r="I1440" s="2" t="s">
        <v>33</v>
      </c>
      <c r="J1440" s="2" t="s">
        <v>59</v>
      </c>
      <c r="K1440" s="2" t="s">
        <v>140</v>
      </c>
      <c r="L1440" s="2" t="s">
        <v>141</v>
      </c>
      <c r="M1440" s="2" t="s">
        <v>62</v>
      </c>
      <c r="N1440" s="2" t="s">
        <v>73</v>
      </c>
      <c r="O1440" s="2" t="s">
        <v>114</v>
      </c>
      <c r="P1440" s="2" t="s">
        <v>115</v>
      </c>
      <c r="Q1440" s="2" t="s">
        <v>116</v>
      </c>
      <c r="R1440" s="6" t="n">
        <v>2</v>
      </c>
      <c r="S1440" s="7" t="n">
        <v>313.18</v>
      </c>
      <c r="T1440" s="7" t="n">
        <f aca="false">$R1440*$S1440</f>
        <v>626.36</v>
      </c>
      <c r="U1440" s="8" t="n">
        <v>0.05</v>
      </c>
      <c r="V1440" s="7" t="n">
        <f aca="false">$T1440*$U1440</f>
        <v>31.318</v>
      </c>
      <c r="W1440" s="7" t="n">
        <f aca="false">$T1440-$V1440</f>
        <v>595.042</v>
      </c>
      <c r="X1440" s="7" t="n">
        <v>162.99</v>
      </c>
      <c r="Y1440" s="7" t="n">
        <f aca="false">$R1440*$X1440</f>
        <v>325.98</v>
      </c>
      <c r="Z1440" s="7" t="n">
        <f aca="false">$W1440-$Y1440</f>
        <v>269.062</v>
      </c>
      <c r="AA1440" s="8" t="n">
        <f aca="false">IFERROR($Z1440/$W1440,0)</f>
        <v>0.452173123913942</v>
      </c>
      <c r="AB1440" s="2" t="s">
        <v>55</v>
      </c>
      <c r="AC1440" s="2" t="s">
        <v>43</v>
      </c>
    </row>
    <row r="1441" customFormat="false" ht="15" hidden="false" customHeight="false" outlineLevel="0" collapsed="false">
      <c r="A1441" s="2" t="s">
        <v>2455</v>
      </c>
      <c r="B1441" s="3" t="n">
        <v>45434</v>
      </c>
      <c r="C1441" s="4" t="n">
        <f aca="false">YEAR($B1441)</f>
        <v>2024</v>
      </c>
      <c r="D1441" s="4" t="n">
        <f aca="false">MONTH($B1441)</f>
        <v>5</v>
      </c>
      <c r="E1441" s="2" t="s">
        <v>2097</v>
      </c>
      <c r="F1441" s="5" t="n">
        <f aca="false">ROUNDUP(MONTH($B1441)/3,0)</f>
        <v>2</v>
      </c>
      <c r="G1441" s="2" t="s">
        <v>1324</v>
      </c>
      <c r="H1441" s="2" t="s">
        <v>1325</v>
      </c>
      <c r="I1441" s="2" t="s">
        <v>33</v>
      </c>
      <c r="J1441" s="2" t="s">
        <v>59</v>
      </c>
      <c r="K1441" s="2" t="s">
        <v>140</v>
      </c>
      <c r="L1441" s="2" t="s">
        <v>141</v>
      </c>
      <c r="M1441" s="2" t="s">
        <v>62</v>
      </c>
      <c r="N1441" s="2" t="s">
        <v>38</v>
      </c>
      <c r="O1441" s="2" t="s">
        <v>64</v>
      </c>
      <c r="P1441" s="2" t="s">
        <v>65</v>
      </c>
      <c r="Q1441" s="2" t="s">
        <v>519</v>
      </c>
      <c r="R1441" s="6" t="n">
        <v>3</v>
      </c>
      <c r="S1441" s="7" t="n">
        <v>2443.1</v>
      </c>
      <c r="T1441" s="7" t="n">
        <f aca="false">$R1441*$S1441</f>
        <v>7329.3</v>
      </c>
      <c r="U1441" s="8" t="n">
        <v>0</v>
      </c>
      <c r="V1441" s="7" t="n">
        <f aca="false">$T1441*$U1441</f>
        <v>0</v>
      </c>
      <c r="W1441" s="7" t="n">
        <f aca="false">$T1441-$V1441</f>
        <v>7329.3</v>
      </c>
      <c r="X1441" s="7" t="n">
        <v>2071.22</v>
      </c>
      <c r="Y1441" s="7" t="n">
        <f aca="false">$R1441*$X1441</f>
        <v>6213.66</v>
      </c>
      <c r="Z1441" s="7" t="n">
        <f aca="false">$W1441-$Y1441</f>
        <v>1115.64</v>
      </c>
      <c r="AA1441" s="8" t="n">
        <f aca="false">IFERROR($Z1441/$W1441,0)</f>
        <v>0.152216446318202</v>
      </c>
      <c r="AB1441" s="2" t="s">
        <v>42</v>
      </c>
      <c r="AC1441" s="2" t="s">
        <v>43</v>
      </c>
    </row>
    <row r="1442" customFormat="false" ht="15" hidden="false" customHeight="false" outlineLevel="0" collapsed="false">
      <c r="A1442" s="2" t="s">
        <v>2456</v>
      </c>
      <c r="B1442" s="3" t="n">
        <v>45434</v>
      </c>
      <c r="C1442" s="4" t="n">
        <f aca="false">YEAR($B1442)</f>
        <v>2024</v>
      </c>
      <c r="D1442" s="4" t="n">
        <f aca="false">MONTH($B1442)</f>
        <v>5</v>
      </c>
      <c r="E1442" s="2" t="s">
        <v>2097</v>
      </c>
      <c r="F1442" s="5" t="n">
        <f aca="false">ROUNDUP(MONTH($B1442)/3,0)</f>
        <v>2</v>
      </c>
      <c r="G1442" s="2" t="s">
        <v>1591</v>
      </c>
      <c r="H1442" s="2" t="s">
        <v>1358</v>
      </c>
      <c r="I1442" s="2" t="s">
        <v>104</v>
      </c>
      <c r="J1442" s="2" t="s">
        <v>47</v>
      </c>
      <c r="K1442" s="2" t="s">
        <v>196</v>
      </c>
      <c r="L1442" s="2" t="s">
        <v>197</v>
      </c>
      <c r="M1442" s="2" t="s">
        <v>118</v>
      </c>
      <c r="N1442" s="2" t="s">
        <v>73</v>
      </c>
      <c r="O1442" s="2" t="s">
        <v>39</v>
      </c>
      <c r="P1442" s="2" t="s">
        <v>40</v>
      </c>
      <c r="Q1442" s="2" t="s">
        <v>41</v>
      </c>
      <c r="R1442" s="6" t="n">
        <v>12</v>
      </c>
      <c r="S1442" s="7" t="n">
        <v>466.28</v>
      </c>
      <c r="T1442" s="7" t="n">
        <f aca="false">$R1442*$S1442</f>
        <v>5595.36</v>
      </c>
      <c r="U1442" s="8" t="n">
        <v>0.15</v>
      </c>
      <c r="V1442" s="7" t="n">
        <f aca="false">$T1442*$U1442</f>
        <v>839.304</v>
      </c>
      <c r="W1442" s="7" t="n">
        <f aca="false">$T1442-$V1442</f>
        <v>4756.056</v>
      </c>
      <c r="X1442" s="7" t="n">
        <v>299.74</v>
      </c>
      <c r="Y1442" s="7" t="n">
        <f aca="false">$R1442*$X1442</f>
        <v>3596.88</v>
      </c>
      <c r="Z1442" s="7" t="n">
        <f aca="false">$W1442-$Y1442</f>
        <v>1159.176</v>
      </c>
      <c r="AA1442" s="8" t="n">
        <f aca="false">IFERROR($Z1442/$W1442,0)</f>
        <v>0.243726314408409</v>
      </c>
      <c r="AB1442" s="2" t="s">
        <v>55</v>
      </c>
      <c r="AC1442" s="2" t="s">
        <v>43</v>
      </c>
    </row>
    <row r="1443" customFormat="false" ht="15" hidden="false" customHeight="false" outlineLevel="0" collapsed="false">
      <c r="A1443" s="2" t="s">
        <v>2457</v>
      </c>
      <c r="B1443" s="3" t="n">
        <v>45434</v>
      </c>
      <c r="C1443" s="4" t="n">
        <f aca="false">YEAR($B1443)</f>
        <v>2024</v>
      </c>
      <c r="D1443" s="4" t="n">
        <f aca="false">MONTH($B1443)</f>
        <v>5</v>
      </c>
      <c r="E1443" s="2" t="s">
        <v>2097</v>
      </c>
      <c r="F1443" s="5" t="n">
        <f aca="false">ROUNDUP(MONTH($B1443)/3,0)</f>
        <v>2</v>
      </c>
      <c r="G1443" s="2" t="s">
        <v>2458</v>
      </c>
      <c r="H1443" s="2" t="s">
        <v>2459</v>
      </c>
      <c r="I1443" s="2" t="s">
        <v>33</v>
      </c>
      <c r="J1443" s="2" t="s">
        <v>47</v>
      </c>
      <c r="K1443" s="2" t="s">
        <v>196</v>
      </c>
      <c r="L1443" s="2" t="s">
        <v>197</v>
      </c>
      <c r="M1443" s="2" t="s">
        <v>156</v>
      </c>
      <c r="N1443" s="2" t="s">
        <v>73</v>
      </c>
      <c r="O1443" s="2" t="s">
        <v>39</v>
      </c>
      <c r="P1443" s="2" t="s">
        <v>40</v>
      </c>
      <c r="Q1443" s="2" t="s">
        <v>41</v>
      </c>
      <c r="R1443" s="6" t="n">
        <v>1</v>
      </c>
      <c r="S1443" s="7" t="n">
        <v>456.03</v>
      </c>
      <c r="T1443" s="7" t="n">
        <f aca="false">$R1443*$S1443</f>
        <v>456.03</v>
      </c>
      <c r="U1443" s="8" t="n">
        <v>0.03</v>
      </c>
      <c r="V1443" s="7" t="n">
        <f aca="false">$T1443*$U1443</f>
        <v>13.6809</v>
      </c>
      <c r="W1443" s="7" t="n">
        <f aca="false">$T1443-$V1443</f>
        <v>442.3491</v>
      </c>
      <c r="X1443" s="7" t="n">
        <v>286.3</v>
      </c>
      <c r="Y1443" s="7" t="n">
        <f aca="false">$R1443*$X1443</f>
        <v>286.3</v>
      </c>
      <c r="Z1443" s="7" t="n">
        <f aca="false">$W1443-$Y1443</f>
        <v>156.0491</v>
      </c>
      <c r="AA1443" s="8" t="n">
        <f aca="false">IFERROR($Z1443/$W1443,0)</f>
        <v>0.352773635122124</v>
      </c>
      <c r="AB1443" s="2" t="s">
        <v>76</v>
      </c>
      <c r="AC1443" s="2" t="s">
        <v>43</v>
      </c>
    </row>
    <row r="1444" customFormat="false" ht="15" hidden="false" customHeight="false" outlineLevel="0" collapsed="false">
      <c r="A1444" s="2" t="s">
        <v>2460</v>
      </c>
      <c r="B1444" s="3" t="n">
        <v>45434</v>
      </c>
      <c r="C1444" s="4" t="n">
        <f aca="false">YEAR($B1444)</f>
        <v>2024</v>
      </c>
      <c r="D1444" s="4" t="n">
        <f aca="false">MONTH($B1444)</f>
        <v>5</v>
      </c>
      <c r="E1444" s="2" t="s">
        <v>2097</v>
      </c>
      <c r="F1444" s="5" t="n">
        <f aca="false">ROUNDUP(MONTH($B1444)/3,0)</f>
        <v>2</v>
      </c>
      <c r="G1444" s="2" t="s">
        <v>592</v>
      </c>
      <c r="H1444" s="2" t="s">
        <v>593</v>
      </c>
      <c r="I1444" s="2" t="s">
        <v>33</v>
      </c>
      <c r="J1444" s="2" t="s">
        <v>47</v>
      </c>
      <c r="K1444" s="2" t="s">
        <v>221</v>
      </c>
      <c r="L1444" s="2" t="s">
        <v>222</v>
      </c>
      <c r="M1444" s="2" t="s">
        <v>156</v>
      </c>
      <c r="N1444" s="2" t="s">
        <v>51</v>
      </c>
      <c r="O1444" s="2" t="s">
        <v>52</v>
      </c>
      <c r="P1444" s="2" t="s">
        <v>126</v>
      </c>
      <c r="Q1444" s="2" t="s">
        <v>253</v>
      </c>
      <c r="R1444" s="6" t="n">
        <v>2</v>
      </c>
      <c r="S1444" s="7" t="n">
        <v>1567.73</v>
      </c>
      <c r="T1444" s="7" t="n">
        <f aca="false">$R1444*$S1444</f>
        <v>3135.46</v>
      </c>
      <c r="U1444" s="8" t="n">
        <v>0.15</v>
      </c>
      <c r="V1444" s="7" t="n">
        <f aca="false">$T1444*$U1444</f>
        <v>470.319</v>
      </c>
      <c r="W1444" s="7" t="n">
        <f aca="false">$T1444-$V1444</f>
        <v>2665.141</v>
      </c>
      <c r="X1444" s="7" t="n">
        <v>1076.64</v>
      </c>
      <c r="Y1444" s="7" t="n">
        <f aca="false">$R1444*$X1444</f>
        <v>2153.28</v>
      </c>
      <c r="Z1444" s="7" t="n">
        <f aca="false">$W1444-$Y1444</f>
        <v>511.861</v>
      </c>
      <c r="AA1444" s="8" t="n">
        <f aca="false">IFERROR($Z1444/$W1444,0)</f>
        <v>0.192057756043676</v>
      </c>
      <c r="AB1444" s="2" t="s">
        <v>85</v>
      </c>
      <c r="AC1444" s="2" t="s">
        <v>43</v>
      </c>
    </row>
    <row r="1445" customFormat="false" ht="15" hidden="false" customHeight="false" outlineLevel="0" collapsed="false">
      <c r="A1445" s="2" t="s">
        <v>2461</v>
      </c>
      <c r="B1445" s="3" t="n">
        <v>45434</v>
      </c>
      <c r="C1445" s="4" t="n">
        <f aca="false">YEAR($B1445)</f>
        <v>2024</v>
      </c>
      <c r="D1445" s="4" t="n">
        <f aca="false">MONTH($B1445)</f>
        <v>5</v>
      </c>
      <c r="E1445" s="2" t="s">
        <v>2097</v>
      </c>
      <c r="F1445" s="5" t="n">
        <f aca="false">ROUNDUP(MONTH($B1445)/3,0)</f>
        <v>2</v>
      </c>
      <c r="G1445" s="2" t="s">
        <v>261</v>
      </c>
      <c r="H1445" s="2" t="s">
        <v>262</v>
      </c>
      <c r="I1445" s="2" t="s">
        <v>33</v>
      </c>
      <c r="J1445" s="2" t="s">
        <v>47</v>
      </c>
      <c r="K1445" s="2" t="s">
        <v>196</v>
      </c>
      <c r="L1445" s="2" t="s">
        <v>197</v>
      </c>
      <c r="M1445" s="2" t="s">
        <v>118</v>
      </c>
      <c r="N1445" s="2" t="s">
        <v>151</v>
      </c>
      <c r="O1445" s="2" t="s">
        <v>114</v>
      </c>
      <c r="P1445" s="2" t="s">
        <v>119</v>
      </c>
      <c r="Q1445" s="2" t="s">
        <v>191</v>
      </c>
      <c r="R1445" s="6" t="n">
        <v>3</v>
      </c>
      <c r="S1445" s="7" t="n">
        <v>412.63</v>
      </c>
      <c r="T1445" s="7" t="n">
        <f aca="false">$R1445*$S1445</f>
        <v>1237.89</v>
      </c>
      <c r="U1445" s="8" t="n">
        <v>0</v>
      </c>
      <c r="V1445" s="7" t="n">
        <f aca="false">$T1445*$U1445</f>
        <v>0</v>
      </c>
      <c r="W1445" s="7" t="n">
        <f aca="false">$T1445-$V1445</f>
        <v>1237.89</v>
      </c>
      <c r="X1445" s="7" t="n">
        <v>244.1</v>
      </c>
      <c r="Y1445" s="7" t="n">
        <f aca="false">$R1445*$X1445</f>
        <v>732.3</v>
      </c>
      <c r="Z1445" s="7" t="n">
        <f aca="false">$W1445-$Y1445</f>
        <v>505.59</v>
      </c>
      <c r="AA1445" s="8" t="n">
        <f aca="false">IFERROR($Z1445/$W1445,0)</f>
        <v>0.408428858783898</v>
      </c>
      <c r="AB1445" s="2" t="s">
        <v>76</v>
      </c>
      <c r="AC1445" s="2" t="s">
        <v>43</v>
      </c>
    </row>
    <row r="1446" customFormat="false" ht="15" hidden="false" customHeight="false" outlineLevel="0" collapsed="false">
      <c r="A1446" s="2" t="s">
        <v>2462</v>
      </c>
      <c r="B1446" s="3" t="n">
        <v>45434</v>
      </c>
      <c r="C1446" s="4" t="n">
        <f aca="false">YEAR($B1446)</f>
        <v>2024</v>
      </c>
      <c r="D1446" s="4" t="n">
        <f aca="false">MONTH($B1446)</f>
        <v>5</v>
      </c>
      <c r="E1446" s="2" t="s">
        <v>2097</v>
      </c>
      <c r="F1446" s="5" t="n">
        <f aca="false">ROUNDUP(MONTH($B1446)/3,0)</f>
        <v>2</v>
      </c>
      <c r="G1446" s="2" t="s">
        <v>1404</v>
      </c>
      <c r="H1446" s="2" t="s">
        <v>1405</v>
      </c>
      <c r="I1446" s="2" t="s">
        <v>33</v>
      </c>
      <c r="J1446" s="2" t="s">
        <v>47</v>
      </c>
      <c r="K1446" s="2" t="s">
        <v>185</v>
      </c>
      <c r="L1446" s="2" t="s">
        <v>186</v>
      </c>
      <c r="M1446" s="2" t="s">
        <v>50</v>
      </c>
      <c r="N1446" s="2" t="s">
        <v>51</v>
      </c>
      <c r="O1446" s="2" t="s">
        <v>52</v>
      </c>
      <c r="P1446" s="2" t="s">
        <v>83</v>
      </c>
      <c r="Q1446" s="2" t="s">
        <v>84</v>
      </c>
      <c r="R1446" s="6" t="n">
        <v>2</v>
      </c>
      <c r="S1446" s="7" t="n">
        <v>3790.53</v>
      </c>
      <c r="T1446" s="7" t="n">
        <f aca="false">$R1446*$S1446</f>
        <v>7581.06</v>
      </c>
      <c r="U1446" s="8" t="n">
        <v>0.05</v>
      </c>
      <c r="V1446" s="7" t="n">
        <f aca="false">$T1446*$U1446</f>
        <v>379.053</v>
      </c>
      <c r="W1446" s="7" t="n">
        <f aca="false">$T1446-$V1446</f>
        <v>7202.007</v>
      </c>
      <c r="X1446" s="7" t="n">
        <v>2842.89</v>
      </c>
      <c r="Y1446" s="7" t="n">
        <f aca="false">$R1446*$X1446</f>
        <v>5685.78</v>
      </c>
      <c r="Z1446" s="7" t="n">
        <f aca="false">$W1446-$Y1446</f>
        <v>1516.227</v>
      </c>
      <c r="AA1446" s="8" t="n">
        <f aca="false">IFERROR($Z1446/$W1446,0)</f>
        <v>0.21052839854224</v>
      </c>
      <c r="AB1446" s="2" t="s">
        <v>85</v>
      </c>
      <c r="AC1446" s="2" t="s">
        <v>43</v>
      </c>
    </row>
    <row r="1447" customFormat="false" ht="15" hidden="false" customHeight="false" outlineLevel="0" collapsed="false">
      <c r="A1447" s="2" t="s">
        <v>2463</v>
      </c>
      <c r="B1447" s="3" t="n">
        <v>45434</v>
      </c>
      <c r="C1447" s="4" t="n">
        <f aca="false">YEAR($B1447)</f>
        <v>2024</v>
      </c>
      <c r="D1447" s="4" t="n">
        <f aca="false">MONTH($B1447)</f>
        <v>5</v>
      </c>
      <c r="E1447" s="2" t="s">
        <v>2097</v>
      </c>
      <c r="F1447" s="5" t="n">
        <f aca="false">ROUNDUP(MONTH($B1447)/3,0)</f>
        <v>2</v>
      </c>
      <c r="G1447" s="2" t="s">
        <v>656</v>
      </c>
      <c r="H1447" s="2" t="s">
        <v>657</v>
      </c>
      <c r="I1447" s="2" t="s">
        <v>33</v>
      </c>
      <c r="J1447" s="2" t="s">
        <v>89</v>
      </c>
      <c r="K1447" s="2" t="s">
        <v>124</v>
      </c>
      <c r="L1447" s="2" t="s">
        <v>125</v>
      </c>
      <c r="M1447" s="2" t="s">
        <v>135</v>
      </c>
      <c r="N1447" s="2" t="s">
        <v>51</v>
      </c>
      <c r="O1447" s="2" t="s">
        <v>64</v>
      </c>
      <c r="P1447" s="2" t="s">
        <v>74</v>
      </c>
      <c r="Q1447" s="2" t="s">
        <v>259</v>
      </c>
      <c r="R1447" s="6" t="n">
        <v>2</v>
      </c>
      <c r="S1447" s="7" t="n">
        <v>2126.44</v>
      </c>
      <c r="T1447" s="7" t="n">
        <f aca="false">$R1447*$S1447</f>
        <v>4252.88</v>
      </c>
      <c r="U1447" s="8" t="n">
        <v>0</v>
      </c>
      <c r="V1447" s="7" t="n">
        <f aca="false">$T1447*$U1447</f>
        <v>0</v>
      </c>
      <c r="W1447" s="7" t="n">
        <f aca="false">$T1447-$V1447</f>
        <v>4252.88</v>
      </c>
      <c r="X1447" s="7" t="n">
        <v>1608.53</v>
      </c>
      <c r="Y1447" s="7" t="n">
        <f aca="false">$R1447*$X1447</f>
        <v>3217.06</v>
      </c>
      <c r="Z1447" s="7" t="n">
        <f aca="false">$W1447-$Y1447</f>
        <v>1035.82</v>
      </c>
      <c r="AA1447" s="8" t="n">
        <f aca="false">IFERROR($Z1447/$W1447,0)</f>
        <v>0.2435573070484</v>
      </c>
      <c r="AB1447" s="2" t="s">
        <v>42</v>
      </c>
      <c r="AC1447" s="2" t="s">
        <v>43</v>
      </c>
    </row>
    <row r="1448" customFormat="false" ht="15" hidden="false" customHeight="false" outlineLevel="0" collapsed="false">
      <c r="A1448" s="2" t="s">
        <v>2464</v>
      </c>
      <c r="B1448" s="3" t="n">
        <v>45434</v>
      </c>
      <c r="C1448" s="4" t="n">
        <f aca="false">YEAR($B1448)</f>
        <v>2024</v>
      </c>
      <c r="D1448" s="4" t="n">
        <f aca="false">MONTH($B1448)</f>
        <v>5</v>
      </c>
      <c r="E1448" s="2" t="s">
        <v>2097</v>
      </c>
      <c r="F1448" s="5" t="n">
        <f aca="false">ROUNDUP(MONTH($B1448)/3,0)</f>
        <v>2</v>
      </c>
      <c r="G1448" s="2" t="s">
        <v>2390</v>
      </c>
      <c r="H1448" s="2" t="s">
        <v>2391</v>
      </c>
      <c r="I1448" s="2" t="s">
        <v>33</v>
      </c>
      <c r="J1448" s="2" t="s">
        <v>59</v>
      </c>
      <c r="K1448" s="2" t="s">
        <v>140</v>
      </c>
      <c r="L1448" s="2" t="s">
        <v>141</v>
      </c>
      <c r="M1448" s="2" t="s">
        <v>142</v>
      </c>
      <c r="N1448" s="2" t="s">
        <v>63</v>
      </c>
      <c r="O1448" s="2" t="s">
        <v>52</v>
      </c>
      <c r="P1448" s="2" t="s">
        <v>83</v>
      </c>
      <c r="Q1448" s="2" t="s">
        <v>84</v>
      </c>
      <c r="R1448" s="6" t="n">
        <v>2</v>
      </c>
      <c r="S1448" s="7" t="n">
        <v>3757.35</v>
      </c>
      <c r="T1448" s="7" t="n">
        <f aca="false">$R1448*$S1448</f>
        <v>7514.7</v>
      </c>
      <c r="U1448" s="8" t="n">
        <v>0.15</v>
      </c>
      <c r="V1448" s="7" t="n">
        <f aca="false">$T1448*$U1448</f>
        <v>1127.205</v>
      </c>
      <c r="W1448" s="7" t="n">
        <f aca="false">$T1448-$V1448</f>
        <v>6387.495</v>
      </c>
      <c r="X1448" s="7" t="n">
        <v>2750.19</v>
      </c>
      <c r="Y1448" s="7" t="n">
        <f aca="false">$R1448*$X1448</f>
        <v>5500.38</v>
      </c>
      <c r="Z1448" s="7" t="n">
        <f aca="false">$W1448-$Y1448</f>
        <v>887.115</v>
      </c>
      <c r="AA1448" s="8" t="n">
        <f aca="false">IFERROR($Z1448/$W1448,0)</f>
        <v>0.138883083274429</v>
      </c>
      <c r="AB1448" s="2" t="s">
        <v>85</v>
      </c>
      <c r="AC1448" s="2" t="s">
        <v>43</v>
      </c>
    </row>
    <row r="1449" customFormat="false" ht="15" hidden="false" customHeight="false" outlineLevel="0" collapsed="false">
      <c r="A1449" s="2" t="s">
        <v>2465</v>
      </c>
      <c r="B1449" s="3" t="n">
        <v>45435</v>
      </c>
      <c r="C1449" s="4" t="n">
        <f aca="false">YEAR($B1449)</f>
        <v>2024</v>
      </c>
      <c r="D1449" s="4" t="n">
        <f aca="false">MONTH($B1449)</f>
        <v>5</v>
      </c>
      <c r="E1449" s="2" t="s">
        <v>2097</v>
      </c>
      <c r="F1449" s="5" t="n">
        <f aca="false">ROUNDUP(MONTH($B1449)/3,0)</f>
        <v>2</v>
      </c>
      <c r="G1449" s="2" t="s">
        <v>517</v>
      </c>
      <c r="H1449" s="2" t="s">
        <v>518</v>
      </c>
      <c r="I1449" s="2" t="s">
        <v>33</v>
      </c>
      <c r="J1449" s="2" t="s">
        <v>147</v>
      </c>
      <c r="K1449" s="2" t="s">
        <v>215</v>
      </c>
      <c r="L1449" s="2" t="s">
        <v>216</v>
      </c>
      <c r="M1449" s="2" t="s">
        <v>217</v>
      </c>
      <c r="N1449" s="2" t="s">
        <v>51</v>
      </c>
      <c r="O1449" s="2" t="s">
        <v>171</v>
      </c>
      <c r="P1449" s="2" t="s">
        <v>180</v>
      </c>
      <c r="Q1449" s="2" t="s">
        <v>181</v>
      </c>
      <c r="R1449" s="6" t="n">
        <v>2</v>
      </c>
      <c r="S1449" s="7" t="n">
        <v>2446.65</v>
      </c>
      <c r="T1449" s="7" t="n">
        <f aca="false">$R1449*$S1449</f>
        <v>4893.3</v>
      </c>
      <c r="U1449" s="8" t="n">
        <v>0.03</v>
      </c>
      <c r="V1449" s="7" t="n">
        <f aca="false">$T1449*$U1449</f>
        <v>146.799</v>
      </c>
      <c r="W1449" s="7" t="n">
        <f aca="false">$T1449-$V1449</f>
        <v>4746.501</v>
      </c>
      <c r="X1449" s="7" t="n">
        <v>1668.82</v>
      </c>
      <c r="Y1449" s="7" t="n">
        <f aca="false">$R1449*$X1449</f>
        <v>3337.64</v>
      </c>
      <c r="Z1449" s="7" t="n">
        <f aca="false">$W1449-$Y1449</f>
        <v>1408.861</v>
      </c>
      <c r="AA1449" s="8" t="n">
        <f aca="false">IFERROR($Z1449/$W1449,0)</f>
        <v>0.29682096348447</v>
      </c>
      <c r="AB1449" s="2" t="s">
        <v>42</v>
      </c>
      <c r="AC1449" s="2" t="s">
        <v>43</v>
      </c>
    </row>
    <row r="1450" customFormat="false" ht="15" hidden="false" customHeight="false" outlineLevel="0" collapsed="false">
      <c r="A1450" s="2" t="s">
        <v>2466</v>
      </c>
      <c r="B1450" s="3" t="n">
        <v>45435</v>
      </c>
      <c r="C1450" s="4" t="n">
        <f aca="false">YEAR($B1450)</f>
        <v>2024</v>
      </c>
      <c r="D1450" s="4" t="n">
        <f aca="false">MONTH($B1450)</f>
        <v>5</v>
      </c>
      <c r="E1450" s="2" t="s">
        <v>2097</v>
      </c>
      <c r="F1450" s="5" t="n">
        <f aca="false">ROUNDUP(MONTH($B1450)/3,0)</f>
        <v>2</v>
      </c>
      <c r="G1450" s="2" t="s">
        <v>109</v>
      </c>
      <c r="H1450" s="2" t="s">
        <v>110</v>
      </c>
      <c r="I1450" s="2" t="s">
        <v>33</v>
      </c>
      <c r="J1450" s="2" t="s">
        <v>89</v>
      </c>
      <c r="K1450" s="2" t="s">
        <v>97</v>
      </c>
      <c r="L1450" s="2" t="s">
        <v>111</v>
      </c>
      <c r="M1450" s="2" t="s">
        <v>92</v>
      </c>
      <c r="N1450" s="2" t="s">
        <v>51</v>
      </c>
      <c r="O1450" s="2" t="s">
        <v>64</v>
      </c>
      <c r="P1450" s="2" t="s">
        <v>74</v>
      </c>
      <c r="Q1450" s="2" t="s">
        <v>75</v>
      </c>
      <c r="R1450" s="6" t="n">
        <v>3</v>
      </c>
      <c r="S1450" s="7" t="n">
        <v>5436.76</v>
      </c>
      <c r="T1450" s="7" t="n">
        <f aca="false">$R1450*$S1450</f>
        <v>16310.28</v>
      </c>
      <c r="U1450" s="8" t="n">
        <v>0</v>
      </c>
      <c r="V1450" s="7" t="n">
        <f aca="false">$T1450*$U1450</f>
        <v>0</v>
      </c>
      <c r="W1450" s="7" t="n">
        <f aca="false">$T1450-$V1450</f>
        <v>16310.28</v>
      </c>
      <c r="X1450" s="7" t="n">
        <v>3933.96</v>
      </c>
      <c r="Y1450" s="7" t="n">
        <f aca="false">$R1450*$X1450</f>
        <v>11801.88</v>
      </c>
      <c r="Z1450" s="7" t="n">
        <f aca="false">$W1450-$Y1450</f>
        <v>4508.4</v>
      </c>
      <c r="AA1450" s="8" t="n">
        <f aca="false">IFERROR($Z1450/$W1450,0)</f>
        <v>0.276414629301275</v>
      </c>
      <c r="AB1450" s="2" t="s">
        <v>42</v>
      </c>
      <c r="AC1450" s="2" t="s">
        <v>43</v>
      </c>
    </row>
    <row r="1451" customFormat="false" ht="15" hidden="false" customHeight="false" outlineLevel="0" collapsed="false">
      <c r="A1451" s="2" t="s">
        <v>2467</v>
      </c>
      <c r="B1451" s="3" t="n">
        <v>45435</v>
      </c>
      <c r="C1451" s="4" t="n">
        <f aca="false">YEAR($B1451)</f>
        <v>2024</v>
      </c>
      <c r="D1451" s="4" t="n">
        <f aca="false">MONTH($B1451)</f>
        <v>5</v>
      </c>
      <c r="E1451" s="2" t="s">
        <v>2097</v>
      </c>
      <c r="F1451" s="5" t="n">
        <f aca="false">ROUNDUP(MONTH($B1451)/3,0)</f>
        <v>2</v>
      </c>
      <c r="G1451" s="2" t="s">
        <v>45</v>
      </c>
      <c r="H1451" s="2" t="s">
        <v>46</v>
      </c>
      <c r="I1451" s="2" t="s">
        <v>33</v>
      </c>
      <c r="J1451" s="2" t="s">
        <v>47</v>
      </c>
      <c r="K1451" s="2" t="s">
        <v>48</v>
      </c>
      <c r="L1451" s="2" t="s">
        <v>49</v>
      </c>
      <c r="M1451" s="2" t="s">
        <v>156</v>
      </c>
      <c r="N1451" s="2" t="s">
        <v>63</v>
      </c>
      <c r="O1451" s="2" t="s">
        <v>64</v>
      </c>
      <c r="P1451" s="2" t="s">
        <v>342</v>
      </c>
      <c r="Q1451" s="2" t="s">
        <v>389</v>
      </c>
      <c r="R1451" s="6" t="n">
        <v>1</v>
      </c>
      <c r="S1451" s="7" t="n">
        <v>3123.7</v>
      </c>
      <c r="T1451" s="7" t="n">
        <f aca="false">$R1451*$S1451</f>
        <v>3123.7</v>
      </c>
      <c r="U1451" s="8" t="n">
        <v>0</v>
      </c>
      <c r="V1451" s="7" t="n">
        <f aca="false">$T1451*$U1451</f>
        <v>0</v>
      </c>
      <c r="W1451" s="7" t="n">
        <f aca="false">$T1451-$V1451</f>
        <v>3123.7</v>
      </c>
      <c r="X1451" s="7" t="n">
        <v>2472.72</v>
      </c>
      <c r="Y1451" s="7" t="n">
        <f aca="false">$R1451*$X1451</f>
        <v>2472.72</v>
      </c>
      <c r="Z1451" s="7" t="n">
        <f aca="false">$W1451-$Y1451</f>
        <v>650.98</v>
      </c>
      <c r="AA1451" s="8" t="n">
        <f aca="false">IFERROR($Z1451/$W1451,0)</f>
        <v>0.208400294522521</v>
      </c>
      <c r="AB1451" s="2" t="s">
        <v>85</v>
      </c>
      <c r="AC1451" s="2" t="s">
        <v>43</v>
      </c>
    </row>
    <row r="1452" customFormat="false" ht="15" hidden="false" customHeight="false" outlineLevel="0" collapsed="false">
      <c r="A1452" s="2" t="s">
        <v>2468</v>
      </c>
      <c r="B1452" s="3" t="n">
        <v>45435</v>
      </c>
      <c r="C1452" s="4" t="n">
        <f aca="false">YEAR($B1452)</f>
        <v>2024</v>
      </c>
      <c r="D1452" s="4" t="n">
        <f aca="false">MONTH($B1452)</f>
        <v>5</v>
      </c>
      <c r="E1452" s="2" t="s">
        <v>2097</v>
      </c>
      <c r="F1452" s="5" t="n">
        <f aca="false">ROUNDUP(MONTH($B1452)/3,0)</f>
        <v>2</v>
      </c>
      <c r="G1452" s="2" t="s">
        <v>45</v>
      </c>
      <c r="H1452" s="2" t="s">
        <v>46</v>
      </c>
      <c r="I1452" s="2" t="s">
        <v>33</v>
      </c>
      <c r="J1452" s="2" t="s">
        <v>47</v>
      </c>
      <c r="K1452" s="2" t="s">
        <v>48</v>
      </c>
      <c r="L1452" s="2" t="s">
        <v>49</v>
      </c>
      <c r="M1452" s="2" t="s">
        <v>105</v>
      </c>
      <c r="N1452" s="2" t="s">
        <v>51</v>
      </c>
      <c r="O1452" s="2" t="s">
        <v>39</v>
      </c>
      <c r="P1452" s="2" t="s">
        <v>106</v>
      </c>
      <c r="Q1452" s="2" t="s">
        <v>107</v>
      </c>
      <c r="R1452" s="6" t="n">
        <v>3</v>
      </c>
      <c r="S1452" s="7" t="n">
        <v>2268.88</v>
      </c>
      <c r="T1452" s="7" t="n">
        <f aca="false">$R1452*$S1452</f>
        <v>6806.64</v>
      </c>
      <c r="U1452" s="8" t="n">
        <v>0.03</v>
      </c>
      <c r="V1452" s="7" t="n">
        <f aca="false">$T1452*$U1452</f>
        <v>204.1992</v>
      </c>
      <c r="W1452" s="7" t="n">
        <f aca="false">$T1452-$V1452</f>
        <v>6602.4408</v>
      </c>
      <c r="X1452" s="7" t="n">
        <v>1540.02</v>
      </c>
      <c r="Y1452" s="7" t="n">
        <f aca="false">$R1452*$X1452</f>
        <v>4620.06</v>
      </c>
      <c r="Z1452" s="7" t="n">
        <f aca="false">$W1452-$Y1452</f>
        <v>1982.3808</v>
      </c>
      <c r="AA1452" s="8" t="n">
        <f aca="false">IFERROR($Z1452/$W1452,0)</f>
        <v>0.300249689478473</v>
      </c>
      <c r="AB1452" s="2" t="s">
        <v>85</v>
      </c>
      <c r="AC1452" s="2" t="s">
        <v>43</v>
      </c>
    </row>
    <row r="1453" customFormat="false" ht="15" hidden="false" customHeight="false" outlineLevel="0" collapsed="false">
      <c r="A1453" s="2" t="s">
        <v>2469</v>
      </c>
      <c r="B1453" s="3" t="n">
        <v>45435</v>
      </c>
      <c r="C1453" s="4" t="n">
        <f aca="false">YEAR($B1453)</f>
        <v>2024</v>
      </c>
      <c r="D1453" s="4" t="n">
        <f aca="false">MONTH($B1453)</f>
        <v>5</v>
      </c>
      <c r="E1453" s="2" t="s">
        <v>2097</v>
      </c>
      <c r="F1453" s="5" t="n">
        <f aca="false">ROUNDUP(MONTH($B1453)/3,0)</f>
        <v>2</v>
      </c>
      <c r="G1453" s="2" t="s">
        <v>556</v>
      </c>
      <c r="H1453" s="2" t="s">
        <v>557</v>
      </c>
      <c r="I1453" s="2" t="s">
        <v>33</v>
      </c>
      <c r="J1453" s="2" t="s">
        <v>147</v>
      </c>
      <c r="K1453" s="2" t="s">
        <v>397</v>
      </c>
      <c r="L1453" s="2" t="s">
        <v>398</v>
      </c>
      <c r="M1453" s="2" t="s">
        <v>150</v>
      </c>
      <c r="N1453" s="2" t="s">
        <v>38</v>
      </c>
      <c r="O1453" s="2" t="s">
        <v>171</v>
      </c>
      <c r="P1453" s="2" t="s">
        <v>180</v>
      </c>
      <c r="Q1453" s="2" t="s">
        <v>181</v>
      </c>
      <c r="R1453" s="6" t="n">
        <v>1</v>
      </c>
      <c r="S1453" s="7" t="n">
        <v>2555.9</v>
      </c>
      <c r="T1453" s="7" t="n">
        <f aca="false">$R1453*$S1453</f>
        <v>2555.9</v>
      </c>
      <c r="U1453" s="8" t="n">
        <v>0</v>
      </c>
      <c r="V1453" s="7" t="n">
        <f aca="false">$T1453*$U1453</f>
        <v>0</v>
      </c>
      <c r="W1453" s="7" t="n">
        <f aca="false">$T1453-$V1453</f>
        <v>2555.9</v>
      </c>
      <c r="X1453" s="7" t="n">
        <v>1718.37</v>
      </c>
      <c r="Y1453" s="7" t="n">
        <f aca="false">$R1453*$X1453</f>
        <v>1718.37</v>
      </c>
      <c r="Z1453" s="7" t="n">
        <f aca="false">$W1453-$Y1453</f>
        <v>837.53</v>
      </c>
      <c r="AA1453" s="8" t="n">
        <f aca="false">IFERROR($Z1453/$W1453,0)</f>
        <v>0.327684964200477</v>
      </c>
      <c r="AB1453" s="2" t="s">
        <v>85</v>
      </c>
      <c r="AC1453" s="2" t="s">
        <v>43</v>
      </c>
    </row>
    <row r="1454" customFormat="false" ht="15" hidden="false" customHeight="false" outlineLevel="0" collapsed="false">
      <c r="A1454" s="2" t="s">
        <v>2470</v>
      </c>
      <c r="B1454" s="3" t="n">
        <v>45435</v>
      </c>
      <c r="C1454" s="4" t="n">
        <f aca="false">YEAR($B1454)</f>
        <v>2024</v>
      </c>
      <c r="D1454" s="4" t="n">
        <f aca="false">MONTH($B1454)</f>
        <v>5</v>
      </c>
      <c r="E1454" s="2" t="s">
        <v>2097</v>
      </c>
      <c r="F1454" s="5" t="n">
        <f aca="false">ROUNDUP(MONTH($B1454)/3,0)</f>
        <v>2</v>
      </c>
      <c r="G1454" s="2" t="s">
        <v>652</v>
      </c>
      <c r="H1454" s="2" t="s">
        <v>653</v>
      </c>
      <c r="I1454" s="2" t="s">
        <v>33</v>
      </c>
      <c r="J1454" s="2" t="s">
        <v>47</v>
      </c>
      <c r="K1454" s="2" t="s">
        <v>221</v>
      </c>
      <c r="L1454" s="2" t="s">
        <v>222</v>
      </c>
      <c r="M1454" s="2" t="s">
        <v>105</v>
      </c>
      <c r="N1454" s="2" t="s">
        <v>38</v>
      </c>
      <c r="O1454" s="2" t="s">
        <v>114</v>
      </c>
      <c r="P1454" s="2" t="s">
        <v>119</v>
      </c>
      <c r="Q1454" s="2" t="s">
        <v>308</v>
      </c>
      <c r="R1454" s="6" t="n">
        <v>2</v>
      </c>
      <c r="S1454" s="7" t="n">
        <v>312.95</v>
      </c>
      <c r="T1454" s="7" t="n">
        <f aca="false">$R1454*$S1454</f>
        <v>625.9</v>
      </c>
      <c r="U1454" s="8" t="n">
        <v>0</v>
      </c>
      <c r="V1454" s="7" t="n">
        <f aca="false">$T1454*$U1454</f>
        <v>0</v>
      </c>
      <c r="W1454" s="7" t="n">
        <f aca="false">$T1454-$V1454</f>
        <v>625.9</v>
      </c>
      <c r="X1454" s="7" t="n">
        <v>162.16</v>
      </c>
      <c r="Y1454" s="7" t="n">
        <f aca="false">$R1454*$X1454</f>
        <v>324.32</v>
      </c>
      <c r="Z1454" s="7" t="n">
        <f aca="false">$W1454-$Y1454</f>
        <v>301.58</v>
      </c>
      <c r="AA1454" s="8" t="n">
        <f aca="false">IFERROR($Z1454/$W1454,0)</f>
        <v>0.481834158811312</v>
      </c>
      <c r="AB1454" s="2" t="s">
        <v>85</v>
      </c>
      <c r="AC1454" s="2" t="s">
        <v>43</v>
      </c>
    </row>
    <row r="1455" customFormat="false" ht="15" hidden="false" customHeight="false" outlineLevel="0" collapsed="false">
      <c r="A1455" s="2" t="s">
        <v>2471</v>
      </c>
      <c r="B1455" s="3" t="n">
        <v>45435</v>
      </c>
      <c r="C1455" s="4" t="n">
        <f aca="false">YEAR($B1455)</f>
        <v>2024</v>
      </c>
      <c r="D1455" s="4" t="n">
        <f aca="false">MONTH($B1455)</f>
        <v>5</v>
      </c>
      <c r="E1455" s="2" t="s">
        <v>2097</v>
      </c>
      <c r="F1455" s="5" t="n">
        <f aca="false">ROUNDUP(MONTH($B1455)/3,0)</f>
        <v>2</v>
      </c>
      <c r="G1455" s="2" t="s">
        <v>2472</v>
      </c>
      <c r="H1455" s="2" t="s">
        <v>929</v>
      </c>
      <c r="I1455" s="2" t="s">
        <v>104</v>
      </c>
      <c r="J1455" s="2" t="s">
        <v>47</v>
      </c>
      <c r="K1455" s="2" t="s">
        <v>196</v>
      </c>
      <c r="L1455" s="2" t="s">
        <v>197</v>
      </c>
      <c r="M1455" s="2" t="s">
        <v>156</v>
      </c>
      <c r="N1455" s="2" t="s">
        <v>73</v>
      </c>
      <c r="O1455" s="2" t="s">
        <v>52</v>
      </c>
      <c r="P1455" s="2" t="s">
        <v>83</v>
      </c>
      <c r="Q1455" s="2" t="s">
        <v>84</v>
      </c>
      <c r="R1455" s="6" t="n">
        <v>3</v>
      </c>
      <c r="S1455" s="7" t="n">
        <v>4020.76</v>
      </c>
      <c r="T1455" s="7" t="n">
        <f aca="false">$R1455*$S1455</f>
        <v>12062.28</v>
      </c>
      <c r="U1455" s="8" t="n">
        <v>0.05</v>
      </c>
      <c r="V1455" s="7" t="n">
        <f aca="false">$T1455*$U1455</f>
        <v>603.114</v>
      </c>
      <c r="W1455" s="7" t="n">
        <f aca="false">$T1455-$V1455</f>
        <v>11459.166</v>
      </c>
      <c r="X1455" s="7" t="n">
        <v>3017.54</v>
      </c>
      <c r="Y1455" s="7" t="n">
        <f aca="false">$R1455*$X1455</f>
        <v>9052.62</v>
      </c>
      <c r="Z1455" s="7" t="n">
        <f aca="false">$W1455-$Y1455</f>
        <v>2406.546</v>
      </c>
      <c r="AA1455" s="8" t="n">
        <f aca="false">IFERROR($Z1455/$W1455,0)</f>
        <v>0.210010571449964</v>
      </c>
      <c r="AB1455" s="2" t="s">
        <v>42</v>
      </c>
      <c r="AC1455" s="2" t="s">
        <v>43</v>
      </c>
    </row>
    <row r="1456" customFormat="false" ht="15" hidden="false" customHeight="false" outlineLevel="0" collapsed="false">
      <c r="A1456" s="2" t="s">
        <v>2473</v>
      </c>
      <c r="B1456" s="3" t="n">
        <v>45435</v>
      </c>
      <c r="C1456" s="4" t="n">
        <f aca="false">YEAR($B1456)</f>
        <v>2024</v>
      </c>
      <c r="D1456" s="4" t="n">
        <f aca="false">MONTH($B1456)</f>
        <v>5</v>
      </c>
      <c r="E1456" s="2" t="s">
        <v>2097</v>
      </c>
      <c r="F1456" s="5" t="n">
        <f aca="false">ROUNDUP(MONTH($B1456)/3,0)</f>
        <v>2</v>
      </c>
      <c r="G1456" s="2" t="s">
        <v>1004</v>
      </c>
      <c r="H1456" s="2" t="s">
        <v>1005</v>
      </c>
      <c r="I1456" s="2" t="s">
        <v>177</v>
      </c>
      <c r="J1456" s="2" t="s">
        <v>59</v>
      </c>
      <c r="K1456" s="2" t="s">
        <v>140</v>
      </c>
      <c r="L1456" s="2" t="s">
        <v>141</v>
      </c>
      <c r="M1456" s="2" t="s">
        <v>131</v>
      </c>
      <c r="N1456" s="2" t="s">
        <v>51</v>
      </c>
      <c r="O1456" s="2" t="s">
        <v>64</v>
      </c>
      <c r="P1456" s="2" t="s">
        <v>65</v>
      </c>
      <c r="Q1456" s="2" t="s">
        <v>519</v>
      </c>
      <c r="R1456" s="6" t="n">
        <v>10</v>
      </c>
      <c r="S1456" s="7" t="n">
        <v>2703.08</v>
      </c>
      <c r="T1456" s="7" t="n">
        <f aca="false">$R1456*$S1456</f>
        <v>27030.8</v>
      </c>
      <c r="U1456" s="8" t="n">
        <v>0.12</v>
      </c>
      <c r="V1456" s="7" t="n">
        <f aca="false">$T1456*$U1456</f>
        <v>3243.696</v>
      </c>
      <c r="W1456" s="7" t="n">
        <f aca="false">$T1456-$V1456</f>
        <v>23787.104</v>
      </c>
      <c r="X1456" s="7" t="n">
        <v>2169.91</v>
      </c>
      <c r="Y1456" s="7" t="n">
        <f aca="false">$R1456*$X1456</f>
        <v>21699.1</v>
      </c>
      <c r="Z1456" s="7" t="n">
        <f aca="false">$W1456-$Y1456</f>
        <v>2088.004</v>
      </c>
      <c r="AA1456" s="8" t="n">
        <f aca="false">IFERROR($Z1456/$W1456,0)</f>
        <v>0.0877788233489878</v>
      </c>
      <c r="AB1456" s="2" t="s">
        <v>42</v>
      </c>
      <c r="AC1456" s="2" t="s">
        <v>43</v>
      </c>
    </row>
    <row r="1457" customFormat="false" ht="15" hidden="false" customHeight="false" outlineLevel="0" collapsed="false">
      <c r="A1457" s="2" t="s">
        <v>2474</v>
      </c>
      <c r="B1457" s="3" t="n">
        <v>45435</v>
      </c>
      <c r="C1457" s="4" t="n">
        <f aca="false">YEAR($B1457)</f>
        <v>2024</v>
      </c>
      <c r="D1457" s="4" t="n">
        <f aca="false">MONTH($B1457)</f>
        <v>5</v>
      </c>
      <c r="E1457" s="2" t="s">
        <v>2097</v>
      </c>
      <c r="F1457" s="5" t="n">
        <f aca="false">ROUNDUP(MONTH($B1457)/3,0)</f>
        <v>2</v>
      </c>
      <c r="G1457" s="2" t="s">
        <v>2475</v>
      </c>
      <c r="H1457" s="2" t="s">
        <v>1506</v>
      </c>
      <c r="I1457" s="2" t="s">
        <v>33</v>
      </c>
      <c r="J1457" s="2" t="s">
        <v>89</v>
      </c>
      <c r="K1457" s="2" t="s">
        <v>97</v>
      </c>
      <c r="L1457" s="2" t="s">
        <v>98</v>
      </c>
      <c r="M1457" s="2" t="s">
        <v>99</v>
      </c>
      <c r="N1457" s="2" t="s">
        <v>63</v>
      </c>
      <c r="O1457" s="2" t="s">
        <v>114</v>
      </c>
      <c r="P1457" s="2" t="s">
        <v>119</v>
      </c>
      <c r="Q1457" s="2" t="s">
        <v>191</v>
      </c>
      <c r="R1457" s="6" t="n">
        <v>3</v>
      </c>
      <c r="S1457" s="7" t="n">
        <v>428.66</v>
      </c>
      <c r="T1457" s="7" t="n">
        <f aca="false">$R1457*$S1457</f>
        <v>1285.98</v>
      </c>
      <c r="U1457" s="8" t="n">
        <v>0</v>
      </c>
      <c r="V1457" s="7" t="n">
        <f aca="false">$T1457*$U1457</f>
        <v>0</v>
      </c>
      <c r="W1457" s="7" t="n">
        <f aca="false">$T1457-$V1457</f>
        <v>1285.98</v>
      </c>
      <c r="X1457" s="7" t="n">
        <v>245.28</v>
      </c>
      <c r="Y1457" s="7" t="n">
        <f aca="false">$R1457*$X1457</f>
        <v>735.84</v>
      </c>
      <c r="Z1457" s="7" t="n">
        <f aca="false">$W1457-$Y1457</f>
        <v>550.14</v>
      </c>
      <c r="AA1457" s="8" t="n">
        <f aca="false">IFERROR($Z1457/$W1457,0)</f>
        <v>0.427798255027294</v>
      </c>
      <c r="AB1457" s="2" t="s">
        <v>85</v>
      </c>
      <c r="AC1457" s="2" t="s">
        <v>43</v>
      </c>
    </row>
    <row r="1458" customFormat="false" ht="15" hidden="false" customHeight="false" outlineLevel="0" collapsed="false">
      <c r="A1458" s="2" t="s">
        <v>2476</v>
      </c>
      <c r="B1458" s="3" t="n">
        <v>45435</v>
      </c>
      <c r="C1458" s="4" t="n">
        <f aca="false">YEAR($B1458)</f>
        <v>2024</v>
      </c>
      <c r="D1458" s="4" t="n">
        <f aca="false">MONTH($B1458)</f>
        <v>5</v>
      </c>
      <c r="E1458" s="2" t="s">
        <v>2097</v>
      </c>
      <c r="F1458" s="5" t="n">
        <f aca="false">ROUNDUP(MONTH($B1458)/3,0)</f>
        <v>2</v>
      </c>
      <c r="G1458" s="2" t="s">
        <v>2477</v>
      </c>
      <c r="H1458" s="2" t="s">
        <v>2478</v>
      </c>
      <c r="I1458" s="2" t="s">
        <v>33</v>
      </c>
      <c r="J1458" s="2" t="s">
        <v>47</v>
      </c>
      <c r="K1458" s="2" t="s">
        <v>48</v>
      </c>
      <c r="L1458" s="2" t="s">
        <v>155</v>
      </c>
      <c r="M1458" s="2" t="s">
        <v>118</v>
      </c>
      <c r="N1458" s="2" t="s">
        <v>51</v>
      </c>
      <c r="O1458" s="2" t="s">
        <v>52</v>
      </c>
      <c r="P1458" s="2" t="s">
        <v>126</v>
      </c>
      <c r="Q1458" s="2" t="s">
        <v>253</v>
      </c>
      <c r="R1458" s="6" t="n">
        <v>1</v>
      </c>
      <c r="S1458" s="7" t="n">
        <v>1603.58</v>
      </c>
      <c r="T1458" s="7" t="n">
        <f aca="false">$R1458*$S1458</f>
        <v>1603.58</v>
      </c>
      <c r="U1458" s="8" t="n">
        <v>0.03</v>
      </c>
      <c r="V1458" s="7" t="n">
        <f aca="false">$T1458*$U1458</f>
        <v>48.1074</v>
      </c>
      <c r="W1458" s="7" t="n">
        <f aca="false">$T1458-$V1458</f>
        <v>1555.4726</v>
      </c>
      <c r="X1458" s="7" t="n">
        <v>1161.57</v>
      </c>
      <c r="Y1458" s="7" t="n">
        <f aca="false">$R1458*$X1458</f>
        <v>1161.57</v>
      </c>
      <c r="Z1458" s="7" t="n">
        <f aca="false">$W1458-$Y1458</f>
        <v>393.9026</v>
      </c>
      <c r="AA1458" s="8" t="n">
        <f aca="false">IFERROR($Z1458/$W1458,0)</f>
        <v>0.253236604746365</v>
      </c>
      <c r="AB1458" s="2" t="s">
        <v>85</v>
      </c>
      <c r="AC1458" s="2" t="s">
        <v>246</v>
      </c>
    </row>
    <row r="1459" customFormat="false" ht="15" hidden="false" customHeight="false" outlineLevel="0" collapsed="false">
      <c r="A1459" s="2" t="s">
        <v>2479</v>
      </c>
      <c r="B1459" s="3" t="n">
        <v>45435</v>
      </c>
      <c r="C1459" s="4" t="n">
        <f aca="false">YEAR($B1459)</f>
        <v>2024</v>
      </c>
      <c r="D1459" s="4" t="n">
        <f aca="false">MONTH($B1459)</f>
        <v>5</v>
      </c>
      <c r="E1459" s="2" t="s">
        <v>2097</v>
      </c>
      <c r="F1459" s="5" t="n">
        <f aca="false">ROUNDUP(MONTH($B1459)/3,0)</f>
        <v>2</v>
      </c>
      <c r="G1459" s="2" t="s">
        <v>948</v>
      </c>
      <c r="H1459" s="2" t="s">
        <v>949</v>
      </c>
      <c r="I1459" s="2" t="s">
        <v>33</v>
      </c>
      <c r="J1459" s="2" t="s">
        <v>89</v>
      </c>
      <c r="K1459" s="2" t="s">
        <v>97</v>
      </c>
      <c r="L1459" s="2" t="s">
        <v>98</v>
      </c>
      <c r="M1459" s="2" t="s">
        <v>99</v>
      </c>
      <c r="N1459" s="2" t="s">
        <v>63</v>
      </c>
      <c r="O1459" s="2" t="s">
        <v>171</v>
      </c>
      <c r="P1459" s="2" t="s">
        <v>172</v>
      </c>
      <c r="Q1459" s="2" t="s">
        <v>223</v>
      </c>
      <c r="R1459" s="6" t="n">
        <v>3</v>
      </c>
      <c r="S1459" s="7" t="n">
        <v>596.61</v>
      </c>
      <c r="T1459" s="7" t="n">
        <f aca="false">$R1459*$S1459</f>
        <v>1789.83</v>
      </c>
      <c r="U1459" s="8" t="n">
        <v>0.05</v>
      </c>
      <c r="V1459" s="7" t="n">
        <f aca="false">$T1459*$U1459</f>
        <v>89.4915</v>
      </c>
      <c r="W1459" s="7" t="n">
        <f aca="false">$T1459-$V1459</f>
        <v>1700.3385</v>
      </c>
      <c r="X1459" s="7" t="n">
        <v>377.52</v>
      </c>
      <c r="Y1459" s="7" t="n">
        <f aca="false">$R1459*$X1459</f>
        <v>1132.56</v>
      </c>
      <c r="Z1459" s="7" t="n">
        <f aca="false">$W1459-$Y1459</f>
        <v>567.7785</v>
      </c>
      <c r="AA1459" s="8" t="n">
        <f aca="false">IFERROR($Z1459/$W1459,0)</f>
        <v>0.333920863404551</v>
      </c>
      <c r="AB1459" s="2" t="s">
        <v>76</v>
      </c>
      <c r="AC1459" s="2" t="s">
        <v>43</v>
      </c>
    </row>
    <row r="1460" customFormat="false" ht="15" hidden="false" customHeight="false" outlineLevel="0" collapsed="false">
      <c r="A1460" s="2" t="s">
        <v>2480</v>
      </c>
      <c r="B1460" s="3" t="n">
        <v>45435</v>
      </c>
      <c r="C1460" s="4" t="n">
        <f aca="false">YEAR($B1460)</f>
        <v>2024</v>
      </c>
      <c r="D1460" s="4" t="n">
        <f aca="false">MONTH($B1460)</f>
        <v>5</v>
      </c>
      <c r="E1460" s="2" t="s">
        <v>2097</v>
      </c>
      <c r="F1460" s="5" t="n">
        <f aca="false">ROUNDUP(MONTH($B1460)/3,0)</f>
        <v>2</v>
      </c>
      <c r="G1460" s="2" t="s">
        <v>45</v>
      </c>
      <c r="H1460" s="2" t="s">
        <v>46</v>
      </c>
      <c r="I1460" s="2" t="s">
        <v>33</v>
      </c>
      <c r="J1460" s="2" t="s">
        <v>47</v>
      </c>
      <c r="K1460" s="2" t="s">
        <v>48</v>
      </c>
      <c r="L1460" s="2" t="s">
        <v>49</v>
      </c>
      <c r="M1460" s="2" t="s">
        <v>105</v>
      </c>
      <c r="N1460" s="2" t="s">
        <v>51</v>
      </c>
      <c r="O1460" s="2" t="s">
        <v>39</v>
      </c>
      <c r="P1460" s="2" t="s">
        <v>106</v>
      </c>
      <c r="Q1460" s="2" t="s">
        <v>136</v>
      </c>
      <c r="R1460" s="6" t="n">
        <v>3</v>
      </c>
      <c r="S1460" s="7" t="n">
        <v>1980.25</v>
      </c>
      <c r="T1460" s="7" t="n">
        <f aca="false">$R1460*$S1460</f>
        <v>5940.75</v>
      </c>
      <c r="U1460" s="8" t="n">
        <v>0</v>
      </c>
      <c r="V1460" s="7" t="n">
        <f aca="false">$T1460*$U1460</f>
        <v>0</v>
      </c>
      <c r="W1460" s="7" t="n">
        <f aca="false">$T1460-$V1460</f>
        <v>5940.75</v>
      </c>
      <c r="X1460" s="7" t="n">
        <v>1428.16</v>
      </c>
      <c r="Y1460" s="7" t="n">
        <f aca="false">$R1460*$X1460</f>
        <v>4284.48</v>
      </c>
      <c r="Z1460" s="7" t="n">
        <f aca="false">$W1460-$Y1460</f>
        <v>1656.27</v>
      </c>
      <c r="AA1460" s="8" t="n">
        <f aca="false">IFERROR($Z1460/$W1460,0)</f>
        <v>0.278798131549047</v>
      </c>
      <c r="AB1460" s="2" t="s">
        <v>42</v>
      </c>
      <c r="AC1460" s="2" t="s">
        <v>43</v>
      </c>
    </row>
    <row r="1461" customFormat="false" ht="15" hidden="false" customHeight="false" outlineLevel="0" collapsed="false">
      <c r="A1461" s="2" t="s">
        <v>2481</v>
      </c>
      <c r="B1461" s="3" t="n">
        <v>45435</v>
      </c>
      <c r="C1461" s="4" t="n">
        <f aca="false">YEAR($B1461)</f>
        <v>2024</v>
      </c>
      <c r="D1461" s="4" t="n">
        <f aca="false">MONTH($B1461)</f>
        <v>5</v>
      </c>
      <c r="E1461" s="2" t="s">
        <v>2097</v>
      </c>
      <c r="F1461" s="5" t="n">
        <f aca="false">ROUNDUP(MONTH($B1461)/3,0)</f>
        <v>2</v>
      </c>
      <c r="G1461" s="2" t="s">
        <v>1716</v>
      </c>
      <c r="H1461" s="2" t="s">
        <v>975</v>
      </c>
      <c r="I1461" s="2" t="s">
        <v>104</v>
      </c>
      <c r="J1461" s="2" t="s">
        <v>59</v>
      </c>
      <c r="K1461" s="2" t="s">
        <v>140</v>
      </c>
      <c r="L1461" s="2" t="s">
        <v>141</v>
      </c>
      <c r="M1461" s="2" t="s">
        <v>131</v>
      </c>
      <c r="N1461" s="2" t="s">
        <v>63</v>
      </c>
      <c r="O1461" s="2" t="s">
        <v>52</v>
      </c>
      <c r="P1461" s="2" t="s">
        <v>53</v>
      </c>
      <c r="Q1461" s="2" t="s">
        <v>54</v>
      </c>
      <c r="R1461" s="6" t="n">
        <v>5</v>
      </c>
      <c r="S1461" s="7" t="n">
        <v>2603.57</v>
      </c>
      <c r="T1461" s="7" t="n">
        <f aca="false">$R1461*$S1461</f>
        <v>13017.85</v>
      </c>
      <c r="U1461" s="8" t="n">
        <v>0.05</v>
      </c>
      <c r="V1461" s="7" t="n">
        <f aca="false">$T1461*$U1461</f>
        <v>650.8925</v>
      </c>
      <c r="W1461" s="7" t="n">
        <f aca="false">$T1461-$V1461</f>
        <v>12366.9575</v>
      </c>
      <c r="X1461" s="7" t="n">
        <v>1973.85</v>
      </c>
      <c r="Y1461" s="7" t="n">
        <f aca="false">$R1461*$X1461</f>
        <v>9869.25</v>
      </c>
      <c r="Z1461" s="7" t="n">
        <f aca="false">$W1461-$Y1461</f>
        <v>2497.7075</v>
      </c>
      <c r="AA1461" s="8" t="n">
        <f aca="false">IFERROR($Z1461/$W1461,0)</f>
        <v>0.201966207128956</v>
      </c>
      <c r="AB1461" s="2" t="s">
        <v>42</v>
      </c>
      <c r="AC1461" s="2" t="s">
        <v>43</v>
      </c>
    </row>
    <row r="1462" customFormat="false" ht="15" hidden="false" customHeight="false" outlineLevel="0" collapsed="false">
      <c r="A1462" s="2" t="s">
        <v>2482</v>
      </c>
      <c r="B1462" s="3" t="n">
        <v>45435</v>
      </c>
      <c r="C1462" s="4" t="n">
        <f aca="false">YEAR($B1462)</f>
        <v>2024</v>
      </c>
      <c r="D1462" s="4" t="n">
        <f aca="false">MONTH($B1462)</f>
        <v>5</v>
      </c>
      <c r="E1462" s="2" t="s">
        <v>2097</v>
      </c>
      <c r="F1462" s="5" t="n">
        <f aca="false">ROUNDUP(MONTH($B1462)/3,0)</f>
        <v>2</v>
      </c>
      <c r="G1462" s="2" t="s">
        <v>479</v>
      </c>
      <c r="H1462" s="2" t="s">
        <v>288</v>
      </c>
      <c r="I1462" s="2" t="s">
        <v>33</v>
      </c>
      <c r="J1462" s="2" t="s">
        <v>47</v>
      </c>
      <c r="K1462" s="2" t="s">
        <v>196</v>
      </c>
      <c r="L1462" s="2" t="s">
        <v>197</v>
      </c>
      <c r="M1462" s="2" t="s">
        <v>168</v>
      </c>
      <c r="N1462" s="2" t="s">
        <v>51</v>
      </c>
      <c r="O1462" s="2" t="s">
        <v>171</v>
      </c>
      <c r="P1462" s="2" t="s">
        <v>180</v>
      </c>
      <c r="Q1462" s="2" t="s">
        <v>181</v>
      </c>
      <c r="R1462" s="6" t="n">
        <v>2</v>
      </c>
      <c r="S1462" s="7" t="n">
        <v>2470.56</v>
      </c>
      <c r="T1462" s="7" t="n">
        <f aca="false">$R1462*$S1462</f>
        <v>4941.12</v>
      </c>
      <c r="U1462" s="8" t="n">
        <v>0.03</v>
      </c>
      <c r="V1462" s="7" t="n">
        <f aca="false">$T1462*$U1462</f>
        <v>148.2336</v>
      </c>
      <c r="W1462" s="7" t="n">
        <f aca="false">$T1462-$V1462</f>
        <v>4792.8864</v>
      </c>
      <c r="X1462" s="7" t="n">
        <v>1683.06</v>
      </c>
      <c r="Y1462" s="7" t="n">
        <f aca="false">$R1462*$X1462</f>
        <v>3366.12</v>
      </c>
      <c r="Z1462" s="7" t="n">
        <f aca="false">$W1462-$Y1462</f>
        <v>1426.7664</v>
      </c>
      <c r="AA1462" s="8" t="n">
        <f aca="false">IFERROR($Z1462/$W1462,0)</f>
        <v>0.297684167936883</v>
      </c>
      <c r="AB1462" s="2" t="s">
        <v>85</v>
      </c>
      <c r="AC1462" s="2" t="s">
        <v>43</v>
      </c>
    </row>
    <row r="1463" customFormat="false" ht="15" hidden="false" customHeight="false" outlineLevel="0" collapsed="false">
      <c r="A1463" s="2" t="s">
        <v>2483</v>
      </c>
      <c r="B1463" s="3" t="n">
        <v>45435</v>
      </c>
      <c r="C1463" s="4" t="n">
        <f aca="false">YEAR($B1463)</f>
        <v>2024</v>
      </c>
      <c r="D1463" s="4" t="n">
        <f aca="false">MONTH($B1463)</f>
        <v>5</v>
      </c>
      <c r="E1463" s="2" t="s">
        <v>2097</v>
      </c>
      <c r="F1463" s="5" t="n">
        <f aca="false">ROUNDUP(MONTH($B1463)/3,0)</f>
        <v>2</v>
      </c>
      <c r="G1463" s="2" t="s">
        <v>1300</v>
      </c>
      <c r="H1463" s="2" t="s">
        <v>766</v>
      </c>
      <c r="I1463" s="2" t="s">
        <v>177</v>
      </c>
      <c r="J1463" s="2" t="s">
        <v>47</v>
      </c>
      <c r="K1463" s="2" t="s">
        <v>185</v>
      </c>
      <c r="L1463" s="2" t="s">
        <v>186</v>
      </c>
      <c r="M1463" s="2" t="s">
        <v>168</v>
      </c>
      <c r="N1463" s="2" t="s">
        <v>38</v>
      </c>
      <c r="O1463" s="2" t="s">
        <v>114</v>
      </c>
      <c r="P1463" s="2" t="s">
        <v>234</v>
      </c>
      <c r="Q1463" s="2" t="s">
        <v>235</v>
      </c>
      <c r="R1463" s="6" t="n">
        <v>6</v>
      </c>
      <c r="S1463" s="7" t="n">
        <v>232.5</v>
      </c>
      <c r="T1463" s="7" t="n">
        <f aca="false">$R1463*$S1463</f>
        <v>1395</v>
      </c>
      <c r="U1463" s="8" t="n">
        <v>0.12</v>
      </c>
      <c r="V1463" s="7" t="n">
        <f aca="false">$T1463*$U1463</f>
        <v>167.4</v>
      </c>
      <c r="W1463" s="7" t="n">
        <f aca="false">$T1463-$V1463</f>
        <v>1227.6</v>
      </c>
      <c r="X1463" s="7" t="n">
        <v>117.51</v>
      </c>
      <c r="Y1463" s="7" t="n">
        <f aca="false">$R1463*$X1463</f>
        <v>705.06</v>
      </c>
      <c r="Z1463" s="7" t="n">
        <f aca="false">$W1463-$Y1463</f>
        <v>522.54</v>
      </c>
      <c r="AA1463" s="8" t="n">
        <f aca="false">IFERROR($Z1463/$W1463,0)</f>
        <v>0.425659824046921</v>
      </c>
      <c r="AB1463" s="2" t="s">
        <v>42</v>
      </c>
      <c r="AC1463" s="2" t="s">
        <v>43</v>
      </c>
    </row>
    <row r="1464" customFormat="false" ht="15" hidden="false" customHeight="false" outlineLevel="0" collapsed="false">
      <c r="A1464" s="2" t="s">
        <v>2484</v>
      </c>
      <c r="B1464" s="3" t="n">
        <v>45435</v>
      </c>
      <c r="C1464" s="4" t="n">
        <f aca="false">YEAR($B1464)</f>
        <v>2024</v>
      </c>
      <c r="D1464" s="4" t="n">
        <f aca="false">MONTH($B1464)</f>
        <v>5</v>
      </c>
      <c r="E1464" s="2" t="s">
        <v>2097</v>
      </c>
      <c r="F1464" s="5" t="n">
        <f aca="false">ROUNDUP(MONTH($B1464)/3,0)</f>
        <v>2</v>
      </c>
      <c r="G1464" s="2" t="s">
        <v>668</v>
      </c>
      <c r="H1464" s="2" t="s">
        <v>669</v>
      </c>
      <c r="I1464" s="2" t="s">
        <v>33</v>
      </c>
      <c r="J1464" s="2" t="s">
        <v>34</v>
      </c>
      <c r="K1464" s="2" t="s">
        <v>80</v>
      </c>
      <c r="L1464" s="2" t="s">
        <v>81</v>
      </c>
      <c r="M1464" s="2" t="s">
        <v>37</v>
      </c>
      <c r="N1464" s="2" t="s">
        <v>51</v>
      </c>
      <c r="O1464" s="2" t="s">
        <v>64</v>
      </c>
      <c r="P1464" s="2" t="s">
        <v>65</v>
      </c>
      <c r="Q1464" s="2" t="s">
        <v>519</v>
      </c>
      <c r="R1464" s="6" t="n">
        <v>1</v>
      </c>
      <c r="S1464" s="7" t="n">
        <v>2757.78</v>
      </c>
      <c r="T1464" s="7" t="n">
        <f aca="false">$R1464*$S1464</f>
        <v>2757.78</v>
      </c>
      <c r="U1464" s="8" t="n">
        <v>0.08</v>
      </c>
      <c r="V1464" s="7" t="n">
        <f aca="false">$T1464*$U1464</f>
        <v>220.6224</v>
      </c>
      <c r="W1464" s="7" t="n">
        <f aca="false">$T1464-$V1464</f>
        <v>2537.1576</v>
      </c>
      <c r="X1464" s="7" t="n">
        <v>2200.54</v>
      </c>
      <c r="Y1464" s="7" t="n">
        <f aca="false">$R1464*$X1464</f>
        <v>2200.54</v>
      </c>
      <c r="Z1464" s="7" t="n">
        <f aca="false">$W1464-$Y1464</f>
        <v>336.6176</v>
      </c>
      <c r="AA1464" s="8" t="n">
        <f aca="false">IFERROR($Z1464/$W1464,0)</f>
        <v>0.132675084906038</v>
      </c>
      <c r="AB1464" s="2" t="s">
        <v>67</v>
      </c>
      <c r="AC1464" s="2" t="s">
        <v>43</v>
      </c>
    </row>
    <row r="1465" customFormat="false" ht="15" hidden="false" customHeight="false" outlineLevel="0" collapsed="false">
      <c r="A1465" s="2" t="s">
        <v>2485</v>
      </c>
      <c r="B1465" s="3" t="n">
        <v>45436</v>
      </c>
      <c r="C1465" s="4" t="n">
        <f aca="false">YEAR($B1465)</f>
        <v>2024</v>
      </c>
      <c r="D1465" s="4" t="n">
        <f aca="false">MONTH($B1465)</f>
        <v>5</v>
      </c>
      <c r="E1465" s="2" t="s">
        <v>2097</v>
      </c>
      <c r="F1465" s="5" t="n">
        <f aca="false">ROUNDUP(MONTH($B1465)/3,0)</f>
        <v>2</v>
      </c>
      <c r="G1465" s="2" t="s">
        <v>310</v>
      </c>
      <c r="H1465" s="2" t="s">
        <v>311</v>
      </c>
      <c r="I1465" s="2" t="s">
        <v>33</v>
      </c>
      <c r="J1465" s="2" t="s">
        <v>34</v>
      </c>
      <c r="K1465" s="2" t="s">
        <v>242</v>
      </c>
      <c r="L1465" s="2" t="s">
        <v>243</v>
      </c>
      <c r="M1465" s="2" t="s">
        <v>37</v>
      </c>
      <c r="N1465" s="2" t="s">
        <v>63</v>
      </c>
      <c r="O1465" s="2" t="s">
        <v>114</v>
      </c>
      <c r="P1465" s="2" t="s">
        <v>115</v>
      </c>
      <c r="Q1465" s="2" t="s">
        <v>530</v>
      </c>
      <c r="R1465" s="6" t="n">
        <v>1</v>
      </c>
      <c r="S1465" s="7" t="n">
        <v>159.44</v>
      </c>
      <c r="T1465" s="7" t="n">
        <f aca="false">$R1465*$S1465</f>
        <v>159.44</v>
      </c>
      <c r="U1465" s="8" t="n">
        <v>0.08</v>
      </c>
      <c r="V1465" s="7" t="n">
        <f aca="false">$T1465*$U1465</f>
        <v>12.7552</v>
      </c>
      <c r="W1465" s="7" t="n">
        <f aca="false">$T1465-$V1465</f>
        <v>146.6848</v>
      </c>
      <c r="X1465" s="7" t="n">
        <v>71.02</v>
      </c>
      <c r="Y1465" s="7" t="n">
        <f aca="false">$R1465*$X1465</f>
        <v>71.02</v>
      </c>
      <c r="Z1465" s="7" t="n">
        <f aca="false">$W1465-$Y1465</f>
        <v>75.6648</v>
      </c>
      <c r="AA1465" s="8" t="n">
        <f aca="false">IFERROR($Z1465/$W1465,0)</f>
        <v>0.515832587970942</v>
      </c>
      <c r="AB1465" s="2" t="s">
        <v>85</v>
      </c>
      <c r="AC1465" s="2" t="s">
        <v>43</v>
      </c>
    </row>
    <row r="1466" customFormat="false" ht="15" hidden="false" customHeight="false" outlineLevel="0" collapsed="false">
      <c r="A1466" s="2" t="s">
        <v>2486</v>
      </c>
      <c r="B1466" s="3" t="n">
        <v>45436</v>
      </c>
      <c r="C1466" s="4" t="n">
        <f aca="false">YEAR($B1466)</f>
        <v>2024</v>
      </c>
      <c r="D1466" s="4" t="n">
        <f aca="false">MONTH($B1466)</f>
        <v>5</v>
      </c>
      <c r="E1466" s="2" t="s">
        <v>2097</v>
      </c>
      <c r="F1466" s="5" t="n">
        <f aca="false">ROUNDUP(MONTH($B1466)/3,0)</f>
        <v>2</v>
      </c>
      <c r="G1466" s="2" t="s">
        <v>471</v>
      </c>
      <c r="H1466" s="2" t="s">
        <v>472</v>
      </c>
      <c r="I1466" s="2" t="s">
        <v>104</v>
      </c>
      <c r="J1466" s="2" t="s">
        <v>59</v>
      </c>
      <c r="K1466" s="2" t="s">
        <v>60</v>
      </c>
      <c r="L1466" s="2" t="s">
        <v>61</v>
      </c>
      <c r="M1466" s="2" t="s">
        <v>142</v>
      </c>
      <c r="N1466" s="2" t="s">
        <v>51</v>
      </c>
      <c r="O1466" s="2" t="s">
        <v>171</v>
      </c>
      <c r="P1466" s="2" t="s">
        <v>172</v>
      </c>
      <c r="Q1466" s="2" t="s">
        <v>223</v>
      </c>
      <c r="R1466" s="6" t="n">
        <v>2</v>
      </c>
      <c r="S1466" s="7" t="n">
        <v>533.45</v>
      </c>
      <c r="T1466" s="7" t="n">
        <f aca="false">$R1466*$S1466</f>
        <v>1066.9</v>
      </c>
      <c r="U1466" s="8" t="n">
        <v>0.08</v>
      </c>
      <c r="V1466" s="7" t="n">
        <f aca="false">$T1466*$U1466</f>
        <v>85.352</v>
      </c>
      <c r="W1466" s="7" t="n">
        <f aca="false">$T1466-$V1466</f>
        <v>981.548</v>
      </c>
      <c r="X1466" s="7" t="n">
        <v>336.52</v>
      </c>
      <c r="Y1466" s="7" t="n">
        <f aca="false">$R1466*$X1466</f>
        <v>673.04</v>
      </c>
      <c r="Z1466" s="7" t="n">
        <f aca="false">$W1466-$Y1466</f>
        <v>308.508</v>
      </c>
      <c r="AA1466" s="8" t="n">
        <f aca="false">IFERROR($Z1466/$W1466,0)</f>
        <v>0.314307603907298</v>
      </c>
      <c r="AB1466" s="2" t="s">
        <v>42</v>
      </c>
      <c r="AC1466" s="2" t="s">
        <v>43</v>
      </c>
    </row>
    <row r="1467" customFormat="false" ht="15" hidden="false" customHeight="false" outlineLevel="0" collapsed="false">
      <c r="A1467" s="2" t="s">
        <v>2487</v>
      </c>
      <c r="B1467" s="3" t="n">
        <v>45436</v>
      </c>
      <c r="C1467" s="4" t="n">
        <f aca="false">YEAR($B1467)</f>
        <v>2024</v>
      </c>
      <c r="D1467" s="4" t="n">
        <f aca="false">MONTH($B1467)</f>
        <v>5</v>
      </c>
      <c r="E1467" s="2" t="s">
        <v>2097</v>
      </c>
      <c r="F1467" s="5" t="n">
        <f aca="false">ROUNDUP(MONTH($B1467)/3,0)</f>
        <v>2</v>
      </c>
      <c r="G1467" s="2" t="s">
        <v>1300</v>
      </c>
      <c r="H1467" s="2" t="s">
        <v>766</v>
      </c>
      <c r="I1467" s="2" t="s">
        <v>177</v>
      </c>
      <c r="J1467" s="2" t="s">
        <v>47</v>
      </c>
      <c r="K1467" s="2" t="s">
        <v>185</v>
      </c>
      <c r="L1467" s="2" t="s">
        <v>186</v>
      </c>
      <c r="M1467" s="2" t="s">
        <v>118</v>
      </c>
      <c r="N1467" s="2" t="s">
        <v>63</v>
      </c>
      <c r="O1467" s="2" t="s">
        <v>64</v>
      </c>
      <c r="P1467" s="2" t="s">
        <v>342</v>
      </c>
      <c r="Q1467" s="2" t="s">
        <v>408</v>
      </c>
      <c r="R1467" s="6" t="n">
        <v>15</v>
      </c>
      <c r="S1467" s="7" t="n">
        <v>5603.88</v>
      </c>
      <c r="T1467" s="7" t="n">
        <f aca="false">$R1467*$S1467</f>
        <v>84058.2</v>
      </c>
      <c r="U1467" s="8" t="n">
        <v>0.07</v>
      </c>
      <c r="V1467" s="7" t="n">
        <f aca="false">$T1467*$U1467</f>
        <v>5884.074</v>
      </c>
      <c r="W1467" s="7" t="n">
        <f aca="false">$T1467-$V1467</f>
        <v>78174.126</v>
      </c>
      <c r="X1467" s="7" t="n">
        <v>4089.45</v>
      </c>
      <c r="Y1467" s="7" t="n">
        <f aca="false">$R1467*$X1467</f>
        <v>61341.75</v>
      </c>
      <c r="Z1467" s="7" t="n">
        <f aca="false">$W1467-$Y1467</f>
        <v>16832.376</v>
      </c>
      <c r="AA1467" s="8" t="n">
        <f aca="false">IFERROR($Z1467/$W1467,0)</f>
        <v>0.215319017445747</v>
      </c>
      <c r="AB1467" s="2" t="s">
        <v>85</v>
      </c>
      <c r="AC1467" s="2" t="s">
        <v>43</v>
      </c>
    </row>
    <row r="1468" customFormat="false" ht="15" hidden="false" customHeight="false" outlineLevel="0" collapsed="false">
      <c r="A1468" s="2" t="s">
        <v>2488</v>
      </c>
      <c r="B1468" s="3" t="n">
        <v>45436</v>
      </c>
      <c r="C1468" s="4" t="n">
        <f aca="false">YEAR($B1468)</f>
        <v>2024</v>
      </c>
      <c r="D1468" s="4" t="n">
        <f aca="false">MONTH($B1468)</f>
        <v>5</v>
      </c>
      <c r="E1468" s="2" t="s">
        <v>2097</v>
      </c>
      <c r="F1468" s="5" t="n">
        <f aca="false">ROUNDUP(MONTH($B1468)/3,0)</f>
        <v>2</v>
      </c>
      <c r="G1468" s="2" t="s">
        <v>955</v>
      </c>
      <c r="H1468" s="2" t="s">
        <v>176</v>
      </c>
      <c r="I1468" s="2" t="s">
        <v>104</v>
      </c>
      <c r="J1468" s="2" t="s">
        <v>89</v>
      </c>
      <c r="K1468" s="2" t="s">
        <v>90</v>
      </c>
      <c r="L1468" s="2" t="s">
        <v>91</v>
      </c>
      <c r="M1468" s="2" t="s">
        <v>135</v>
      </c>
      <c r="N1468" s="2" t="s">
        <v>38</v>
      </c>
      <c r="O1468" s="2" t="s">
        <v>171</v>
      </c>
      <c r="P1468" s="2" t="s">
        <v>172</v>
      </c>
      <c r="Q1468" s="2" t="s">
        <v>173</v>
      </c>
      <c r="R1468" s="6" t="n">
        <v>7</v>
      </c>
      <c r="S1468" s="7" t="n">
        <v>908.16</v>
      </c>
      <c r="T1468" s="7" t="n">
        <f aca="false">$R1468*$S1468</f>
        <v>6357.12</v>
      </c>
      <c r="U1468" s="8" t="n">
        <v>0.15</v>
      </c>
      <c r="V1468" s="7" t="n">
        <f aca="false">$T1468*$U1468</f>
        <v>953.568</v>
      </c>
      <c r="W1468" s="7" t="n">
        <f aca="false">$T1468-$V1468</f>
        <v>5403.552</v>
      </c>
      <c r="X1468" s="7" t="n">
        <v>580.15</v>
      </c>
      <c r="Y1468" s="7" t="n">
        <f aca="false">$R1468*$X1468</f>
        <v>4061.05</v>
      </c>
      <c r="Z1468" s="7" t="n">
        <f aca="false">$W1468-$Y1468</f>
        <v>1342.502</v>
      </c>
      <c r="AA1468" s="8" t="n">
        <f aca="false">IFERROR($Z1468/$W1468,0)</f>
        <v>0.248448057870083</v>
      </c>
      <c r="AB1468" s="2" t="s">
        <v>85</v>
      </c>
      <c r="AC1468" s="2" t="s">
        <v>43</v>
      </c>
    </row>
    <row r="1469" customFormat="false" ht="15" hidden="false" customHeight="false" outlineLevel="0" collapsed="false">
      <c r="A1469" s="2" t="s">
        <v>2489</v>
      </c>
      <c r="B1469" s="3" t="n">
        <v>45436</v>
      </c>
      <c r="C1469" s="4" t="n">
        <f aca="false">YEAR($B1469)</f>
        <v>2024</v>
      </c>
      <c r="D1469" s="4" t="n">
        <f aca="false">MONTH($B1469)</f>
        <v>5</v>
      </c>
      <c r="E1469" s="2" t="s">
        <v>2097</v>
      </c>
      <c r="F1469" s="5" t="n">
        <f aca="false">ROUNDUP(MONTH($B1469)/3,0)</f>
        <v>2</v>
      </c>
      <c r="G1469" s="2" t="s">
        <v>643</v>
      </c>
      <c r="H1469" s="2" t="s">
        <v>644</v>
      </c>
      <c r="I1469" s="2" t="s">
        <v>33</v>
      </c>
      <c r="J1469" s="2" t="s">
        <v>89</v>
      </c>
      <c r="K1469" s="2" t="s">
        <v>124</v>
      </c>
      <c r="L1469" s="2" t="s">
        <v>125</v>
      </c>
      <c r="M1469" s="2" t="s">
        <v>92</v>
      </c>
      <c r="N1469" s="2" t="s">
        <v>51</v>
      </c>
      <c r="O1469" s="2" t="s">
        <v>171</v>
      </c>
      <c r="P1469" s="2" t="s">
        <v>180</v>
      </c>
      <c r="Q1469" s="2" t="s">
        <v>357</v>
      </c>
      <c r="R1469" s="6" t="n">
        <v>1</v>
      </c>
      <c r="S1469" s="7" t="n">
        <v>1966.36</v>
      </c>
      <c r="T1469" s="7" t="n">
        <f aca="false">$R1469*$S1469</f>
        <v>1966.36</v>
      </c>
      <c r="U1469" s="8" t="n">
        <v>0.1</v>
      </c>
      <c r="V1469" s="7" t="n">
        <f aca="false">$T1469*$U1469</f>
        <v>196.636</v>
      </c>
      <c r="W1469" s="7" t="n">
        <f aca="false">$T1469-$V1469</f>
        <v>1769.724</v>
      </c>
      <c r="X1469" s="7" t="n">
        <v>1397.82</v>
      </c>
      <c r="Y1469" s="7" t="n">
        <f aca="false">$R1469*$X1469</f>
        <v>1397.82</v>
      </c>
      <c r="Z1469" s="7" t="n">
        <f aca="false">$W1469-$Y1469</f>
        <v>371.904</v>
      </c>
      <c r="AA1469" s="8" t="n">
        <f aca="false">IFERROR($Z1469/$W1469,0)</f>
        <v>0.210148023081565</v>
      </c>
      <c r="AB1469" s="2" t="s">
        <v>42</v>
      </c>
      <c r="AC1469" s="2" t="s">
        <v>43</v>
      </c>
    </row>
    <row r="1470" customFormat="false" ht="15" hidden="false" customHeight="false" outlineLevel="0" collapsed="false">
      <c r="A1470" s="2" t="s">
        <v>2490</v>
      </c>
      <c r="B1470" s="3" t="n">
        <v>45436</v>
      </c>
      <c r="C1470" s="4" t="n">
        <f aca="false">YEAR($B1470)</f>
        <v>2024</v>
      </c>
      <c r="D1470" s="4" t="n">
        <f aca="false">MONTH($B1470)</f>
        <v>5</v>
      </c>
      <c r="E1470" s="2" t="s">
        <v>2097</v>
      </c>
      <c r="F1470" s="5" t="n">
        <f aca="false">ROUNDUP(MONTH($B1470)/3,0)</f>
        <v>2</v>
      </c>
      <c r="G1470" s="2" t="s">
        <v>1136</v>
      </c>
      <c r="H1470" s="2" t="s">
        <v>1137</v>
      </c>
      <c r="I1470" s="2" t="s">
        <v>177</v>
      </c>
      <c r="J1470" s="2" t="s">
        <v>59</v>
      </c>
      <c r="K1470" s="2" t="s">
        <v>71</v>
      </c>
      <c r="L1470" s="2" t="s">
        <v>72</v>
      </c>
      <c r="M1470" s="2" t="s">
        <v>131</v>
      </c>
      <c r="N1470" s="2" t="s">
        <v>51</v>
      </c>
      <c r="O1470" s="2" t="s">
        <v>114</v>
      </c>
      <c r="P1470" s="2" t="s">
        <v>234</v>
      </c>
      <c r="Q1470" s="2" t="s">
        <v>235</v>
      </c>
      <c r="R1470" s="6" t="n">
        <v>2</v>
      </c>
      <c r="S1470" s="7" t="n">
        <v>247.86</v>
      </c>
      <c r="T1470" s="7" t="n">
        <f aca="false">$R1470*$S1470</f>
        <v>495.72</v>
      </c>
      <c r="U1470" s="8" t="n">
        <v>0.17</v>
      </c>
      <c r="V1470" s="7" t="n">
        <f aca="false">$T1470*$U1470</f>
        <v>84.2724</v>
      </c>
      <c r="W1470" s="7" t="n">
        <f aca="false">$T1470-$V1470</f>
        <v>411.4476</v>
      </c>
      <c r="X1470" s="7" t="n">
        <v>106.67</v>
      </c>
      <c r="Y1470" s="7" t="n">
        <f aca="false">$R1470*$X1470</f>
        <v>213.34</v>
      </c>
      <c r="Z1470" s="7" t="n">
        <f aca="false">$W1470-$Y1470</f>
        <v>198.1076</v>
      </c>
      <c r="AA1470" s="8" t="n">
        <f aca="false">IFERROR($Z1470/$W1470,0)</f>
        <v>0.481489258899554</v>
      </c>
      <c r="AB1470" s="2" t="s">
        <v>42</v>
      </c>
      <c r="AC1470" s="2" t="s">
        <v>43</v>
      </c>
    </row>
    <row r="1471" customFormat="false" ht="15" hidden="false" customHeight="false" outlineLevel="0" collapsed="false">
      <c r="A1471" s="2" t="s">
        <v>2491</v>
      </c>
      <c r="B1471" s="3" t="n">
        <v>45436</v>
      </c>
      <c r="C1471" s="4" t="n">
        <f aca="false">YEAR($B1471)</f>
        <v>2024</v>
      </c>
      <c r="D1471" s="4" t="n">
        <f aca="false">MONTH($B1471)</f>
        <v>5</v>
      </c>
      <c r="E1471" s="2" t="s">
        <v>2097</v>
      </c>
      <c r="F1471" s="5" t="n">
        <f aca="false">ROUNDUP(MONTH($B1471)/3,0)</f>
        <v>2</v>
      </c>
      <c r="G1471" s="2" t="s">
        <v>269</v>
      </c>
      <c r="H1471" s="2" t="s">
        <v>270</v>
      </c>
      <c r="I1471" s="2" t="s">
        <v>104</v>
      </c>
      <c r="J1471" s="2" t="s">
        <v>47</v>
      </c>
      <c r="K1471" s="2" t="s">
        <v>48</v>
      </c>
      <c r="L1471" s="2" t="s">
        <v>155</v>
      </c>
      <c r="M1471" s="2" t="s">
        <v>118</v>
      </c>
      <c r="N1471" s="2" t="s">
        <v>51</v>
      </c>
      <c r="O1471" s="2" t="s">
        <v>39</v>
      </c>
      <c r="P1471" s="2" t="s">
        <v>106</v>
      </c>
      <c r="Q1471" s="2" t="s">
        <v>107</v>
      </c>
      <c r="R1471" s="6" t="n">
        <v>4</v>
      </c>
      <c r="S1471" s="7" t="n">
        <v>2186.53</v>
      </c>
      <c r="T1471" s="7" t="n">
        <f aca="false">$R1471*$S1471</f>
        <v>8746.12</v>
      </c>
      <c r="U1471" s="8" t="n">
        <v>0</v>
      </c>
      <c r="V1471" s="7" t="n">
        <f aca="false">$T1471*$U1471</f>
        <v>0</v>
      </c>
      <c r="W1471" s="7" t="n">
        <f aca="false">$T1471-$V1471</f>
        <v>8746.12</v>
      </c>
      <c r="X1471" s="7" t="n">
        <v>1603.48</v>
      </c>
      <c r="Y1471" s="7" t="n">
        <f aca="false">$R1471*$X1471</f>
        <v>6413.92</v>
      </c>
      <c r="Z1471" s="7" t="n">
        <f aca="false">$W1471-$Y1471</f>
        <v>2332.2</v>
      </c>
      <c r="AA1471" s="8" t="n">
        <f aca="false">IFERROR($Z1471/$W1471,0)</f>
        <v>0.266655385473787</v>
      </c>
      <c r="AB1471" s="2" t="s">
        <v>42</v>
      </c>
      <c r="AC1471" s="2" t="s">
        <v>43</v>
      </c>
    </row>
    <row r="1472" customFormat="false" ht="15" hidden="false" customHeight="false" outlineLevel="0" collapsed="false">
      <c r="A1472" s="2" t="s">
        <v>2492</v>
      </c>
      <c r="B1472" s="3" t="n">
        <v>45436</v>
      </c>
      <c r="C1472" s="4" t="n">
        <f aca="false">YEAR($B1472)</f>
        <v>2024</v>
      </c>
      <c r="D1472" s="4" t="n">
        <f aca="false">MONTH($B1472)</f>
        <v>5</v>
      </c>
      <c r="E1472" s="2" t="s">
        <v>2097</v>
      </c>
      <c r="F1472" s="5" t="n">
        <f aca="false">ROUNDUP(MONTH($B1472)/3,0)</f>
        <v>2</v>
      </c>
      <c r="G1472" s="2" t="s">
        <v>553</v>
      </c>
      <c r="H1472" s="2" t="s">
        <v>554</v>
      </c>
      <c r="I1472" s="2" t="s">
        <v>33</v>
      </c>
      <c r="J1472" s="2" t="s">
        <v>34</v>
      </c>
      <c r="K1472" s="2" t="s">
        <v>35</v>
      </c>
      <c r="L1472" s="2" t="s">
        <v>36</v>
      </c>
      <c r="M1472" s="2" t="s">
        <v>82</v>
      </c>
      <c r="N1472" s="2" t="s">
        <v>63</v>
      </c>
      <c r="O1472" s="2" t="s">
        <v>114</v>
      </c>
      <c r="P1472" s="2" t="s">
        <v>115</v>
      </c>
      <c r="Q1472" s="2" t="s">
        <v>116</v>
      </c>
      <c r="R1472" s="6" t="n">
        <v>2</v>
      </c>
      <c r="S1472" s="7" t="n">
        <v>283.9</v>
      </c>
      <c r="T1472" s="7" t="n">
        <f aca="false">$R1472*$S1472</f>
        <v>567.8</v>
      </c>
      <c r="U1472" s="8" t="n">
        <v>0.05</v>
      </c>
      <c r="V1472" s="7" t="n">
        <f aca="false">$T1472*$U1472</f>
        <v>28.39</v>
      </c>
      <c r="W1472" s="7" t="n">
        <f aca="false">$T1472-$V1472</f>
        <v>539.41</v>
      </c>
      <c r="X1472" s="7" t="n">
        <v>148.36</v>
      </c>
      <c r="Y1472" s="7" t="n">
        <f aca="false">$R1472*$X1472</f>
        <v>296.72</v>
      </c>
      <c r="Z1472" s="7" t="n">
        <f aca="false">$W1472-$Y1472</f>
        <v>242.69</v>
      </c>
      <c r="AA1472" s="8" t="n">
        <f aca="false">IFERROR($Z1472/$W1472,0)</f>
        <v>0.449917502456387</v>
      </c>
      <c r="AB1472" s="2" t="s">
        <v>42</v>
      </c>
      <c r="AC1472" s="2" t="s">
        <v>43</v>
      </c>
    </row>
    <row r="1473" customFormat="false" ht="15" hidden="false" customHeight="false" outlineLevel="0" collapsed="false">
      <c r="A1473" s="2" t="s">
        <v>2493</v>
      </c>
      <c r="B1473" s="3" t="n">
        <v>45436</v>
      </c>
      <c r="C1473" s="4" t="n">
        <f aca="false">YEAR($B1473)</f>
        <v>2024</v>
      </c>
      <c r="D1473" s="4" t="n">
        <f aca="false">MONTH($B1473)</f>
        <v>5</v>
      </c>
      <c r="E1473" s="2" t="s">
        <v>2097</v>
      </c>
      <c r="F1473" s="5" t="n">
        <f aca="false">ROUNDUP(MONTH($B1473)/3,0)</f>
        <v>2</v>
      </c>
      <c r="G1473" s="2" t="s">
        <v>2494</v>
      </c>
      <c r="H1473" s="2" t="s">
        <v>2495</v>
      </c>
      <c r="I1473" s="2" t="s">
        <v>33</v>
      </c>
      <c r="J1473" s="2" t="s">
        <v>147</v>
      </c>
      <c r="K1473" s="2" t="s">
        <v>215</v>
      </c>
      <c r="L1473" s="2" t="s">
        <v>216</v>
      </c>
      <c r="M1473" s="2" t="s">
        <v>217</v>
      </c>
      <c r="N1473" s="2" t="s">
        <v>63</v>
      </c>
      <c r="O1473" s="2" t="s">
        <v>52</v>
      </c>
      <c r="P1473" s="2" t="s">
        <v>126</v>
      </c>
      <c r="Q1473" s="2" t="s">
        <v>127</v>
      </c>
      <c r="R1473" s="6" t="n">
        <v>3</v>
      </c>
      <c r="S1473" s="7" t="n">
        <v>1011.67</v>
      </c>
      <c r="T1473" s="7" t="n">
        <f aca="false">$R1473*$S1473</f>
        <v>3035.01</v>
      </c>
      <c r="U1473" s="8" t="n">
        <v>0.15</v>
      </c>
      <c r="V1473" s="7" t="n">
        <f aca="false">$T1473*$U1473</f>
        <v>455.2515</v>
      </c>
      <c r="W1473" s="7" t="n">
        <f aca="false">$T1473-$V1473</f>
        <v>2579.7585</v>
      </c>
      <c r="X1473" s="7" t="n">
        <v>682.32</v>
      </c>
      <c r="Y1473" s="7" t="n">
        <f aca="false">$R1473*$X1473</f>
        <v>2046.96</v>
      </c>
      <c r="Z1473" s="7" t="n">
        <f aca="false">$W1473-$Y1473</f>
        <v>532.7985</v>
      </c>
      <c r="AA1473" s="8" t="n">
        <f aca="false">IFERROR($Z1473/$W1473,0)</f>
        <v>0.206530378715682</v>
      </c>
      <c r="AB1473" s="2" t="s">
        <v>42</v>
      </c>
      <c r="AC1473" s="2" t="s">
        <v>43</v>
      </c>
    </row>
    <row r="1474" customFormat="false" ht="15" hidden="false" customHeight="false" outlineLevel="0" collapsed="false">
      <c r="A1474" s="2" t="s">
        <v>2496</v>
      </c>
      <c r="B1474" s="3" t="n">
        <v>45436</v>
      </c>
      <c r="C1474" s="4" t="n">
        <f aca="false">YEAR($B1474)</f>
        <v>2024</v>
      </c>
      <c r="D1474" s="4" t="n">
        <f aca="false">MONTH($B1474)</f>
        <v>5</v>
      </c>
      <c r="E1474" s="2" t="s">
        <v>2097</v>
      </c>
      <c r="F1474" s="5" t="n">
        <f aca="false">ROUNDUP(MONTH($B1474)/3,0)</f>
        <v>2</v>
      </c>
      <c r="G1474" s="2" t="s">
        <v>1846</v>
      </c>
      <c r="H1474" s="2" t="s">
        <v>1100</v>
      </c>
      <c r="I1474" s="2" t="s">
        <v>33</v>
      </c>
      <c r="J1474" s="2" t="s">
        <v>89</v>
      </c>
      <c r="K1474" s="2" t="s">
        <v>124</v>
      </c>
      <c r="L1474" s="2" t="s">
        <v>125</v>
      </c>
      <c r="M1474" s="2" t="s">
        <v>92</v>
      </c>
      <c r="N1474" s="2" t="s">
        <v>151</v>
      </c>
      <c r="O1474" s="2" t="s">
        <v>39</v>
      </c>
      <c r="P1474" s="2" t="s">
        <v>106</v>
      </c>
      <c r="Q1474" s="2" t="s">
        <v>143</v>
      </c>
      <c r="R1474" s="6" t="n">
        <v>1</v>
      </c>
      <c r="S1474" s="7" t="n">
        <v>726.7</v>
      </c>
      <c r="T1474" s="7" t="n">
        <f aca="false">$R1474*$S1474</f>
        <v>726.7</v>
      </c>
      <c r="U1474" s="8" t="n">
        <v>0.15</v>
      </c>
      <c r="V1474" s="7" t="n">
        <f aca="false">$T1474*$U1474</f>
        <v>109.005</v>
      </c>
      <c r="W1474" s="7" t="n">
        <f aca="false">$T1474-$V1474</f>
        <v>617.695</v>
      </c>
      <c r="X1474" s="7" t="n">
        <v>413.51</v>
      </c>
      <c r="Y1474" s="7" t="n">
        <f aca="false">$R1474*$X1474</f>
        <v>413.51</v>
      </c>
      <c r="Z1474" s="7" t="n">
        <f aca="false">$W1474-$Y1474</f>
        <v>204.185</v>
      </c>
      <c r="AA1474" s="8" t="n">
        <f aca="false">IFERROR($Z1474/$W1474,0)</f>
        <v>0.330559580375428</v>
      </c>
      <c r="AB1474" s="2" t="s">
        <v>42</v>
      </c>
      <c r="AC1474" s="2" t="s">
        <v>43</v>
      </c>
    </row>
    <row r="1475" customFormat="false" ht="15" hidden="false" customHeight="false" outlineLevel="0" collapsed="false">
      <c r="A1475" s="2" t="s">
        <v>2497</v>
      </c>
      <c r="B1475" s="3" t="n">
        <v>45436</v>
      </c>
      <c r="C1475" s="4" t="n">
        <f aca="false">YEAR($B1475)</f>
        <v>2024</v>
      </c>
      <c r="D1475" s="4" t="n">
        <f aca="false">MONTH($B1475)</f>
        <v>5</v>
      </c>
      <c r="E1475" s="2" t="s">
        <v>2097</v>
      </c>
      <c r="F1475" s="5" t="n">
        <f aca="false">ROUNDUP(MONTH($B1475)/3,0)</f>
        <v>2</v>
      </c>
      <c r="G1475" s="2" t="s">
        <v>145</v>
      </c>
      <c r="H1475" s="2" t="s">
        <v>146</v>
      </c>
      <c r="I1475" s="2" t="s">
        <v>33</v>
      </c>
      <c r="J1475" s="2" t="s">
        <v>147</v>
      </c>
      <c r="K1475" s="2" t="s">
        <v>148</v>
      </c>
      <c r="L1475" s="2" t="s">
        <v>149</v>
      </c>
      <c r="M1475" s="2" t="s">
        <v>217</v>
      </c>
      <c r="N1475" s="2" t="s">
        <v>151</v>
      </c>
      <c r="O1475" s="2" t="s">
        <v>114</v>
      </c>
      <c r="P1475" s="2" t="s">
        <v>119</v>
      </c>
      <c r="Q1475" s="2" t="s">
        <v>191</v>
      </c>
      <c r="R1475" s="6" t="n">
        <v>2</v>
      </c>
      <c r="S1475" s="7" t="n">
        <v>429.5</v>
      </c>
      <c r="T1475" s="7" t="n">
        <f aca="false">$R1475*$S1475</f>
        <v>859</v>
      </c>
      <c r="U1475" s="8" t="n">
        <v>0.03</v>
      </c>
      <c r="V1475" s="7" t="n">
        <f aca="false">$T1475*$U1475</f>
        <v>25.77</v>
      </c>
      <c r="W1475" s="7" t="n">
        <f aca="false">$T1475-$V1475</f>
        <v>833.23</v>
      </c>
      <c r="X1475" s="7" t="n">
        <v>237.08</v>
      </c>
      <c r="Y1475" s="7" t="n">
        <f aca="false">$R1475*$X1475</f>
        <v>474.16</v>
      </c>
      <c r="Z1475" s="7" t="n">
        <f aca="false">$W1475-$Y1475</f>
        <v>359.07</v>
      </c>
      <c r="AA1475" s="8" t="n">
        <f aca="false">IFERROR($Z1475/$W1475,0)</f>
        <v>0.430937436242094</v>
      </c>
      <c r="AB1475" s="2" t="s">
        <v>85</v>
      </c>
      <c r="AC1475" s="2" t="s">
        <v>93</v>
      </c>
    </row>
    <row r="1476" customFormat="false" ht="15" hidden="false" customHeight="false" outlineLevel="0" collapsed="false">
      <c r="A1476" s="2" t="s">
        <v>2498</v>
      </c>
      <c r="B1476" s="3" t="n">
        <v>45436</v>
      </c>
      <c r="C1476" s="4" t="n">
        <f aca="false">YEAR($B1476)</f>
        <v>2024</v>
      </c>
      <c r="D1476" s="4" t="n">
        <f aca="false">MONTH($B1476)</f>
        <v>5</v>
      </c>
      <c r="E1476" s="2" t="s">
        <v>2097</v>
      </c>
      <c r="F1476" s="5" t="n">
        <f aca="false">ROUNDUP(MONTH($B1476)/3,0)</f>
        <v>2</v>
      </c>
      <c r="G1476" s="2" t="s">
        <v>102</v>
      </c>
      <c r="H1476" s="2" t="s">
        <v>103</v>
      </c>
      <c r="I1476" s="2" t="s">
        <v>104</v>
      </c>
      <c r="J1476" s="2" t="s">
        <v>47</v>
      </c>
      <c r="K1476" s="2" t="s">
        <v>48</v>
      </c>
      <c r="L1476" s="2" t="s">
        <v>49</v>
      </c>
      <c r="M1476" s="2" t="s">
        <v>50</v>
      </c>
      <c r="N1476" s="2" t="s">
        <v>51</v>
      </c>
      <c r="O1476" s="2" t="s">
        <v>64</v>
      </c>
      <c r="P1476" s="2" t="s">
        <v>74</v>
      </c>
      <c r="Q1476" s="2" t="s">
        <v>259</v>
      </c>
      <c r="R1476" s="6" t="n">
        <v>8</v>
      </c>
      <c r="S1476" s="7" t="n">
        <v>2396.22</v>
      </c>
      <c r="T1476" s="7" t="n">
        <f aca="false">$R1476*$S1476</f>
        <v>19169.76</v>
      </c>
      <c r="U1476" s="8" t="n">
        <v>0.1</v>
      </c>
      <c r="V1476" s="7" t="n">
        <f aca="false">$T1476*$U1476</f>
        <v>1916.976</v>
      </c>
      <c r="W1476" s="7" t="n">
        <f aca="false">$T1476-$V1476</f>
        <v>17252.784</v>
      </c>
      <c r="X1476" s="7" t="n">
        <v>1593.52</v>
      </c>
      <c r="Y1476" s="7" t="n">
        <f aca="false">$R1476*$X1476</f>
        <v>12748.16</v>
      </c>
      <c r="Z1476" s="7" t="n">
        <f aca="false">$W1476-$Y1476</f>
        <v>4504.624</v>
      </c>
      <c r="AA1476" s="8" t="n">
        <f aca="false">IFERROR($Z1476/$W1476,0)</f>
        <v>0.261095484647579</v>
      </c>
      <c r="AB1476" s="2" t="s">
        <v>85</v>
      </c>
      <c r="AC1476" s="2" t="s">
        <v>43</v>
      </c>
    </row>
    <row r="1477" customFormat="false" ht="15" hidden="false" customHeight="false" outlineLevel="0" collapsed="false">
      <c r="A1477" s="2" t="s">
        <v>2499</v>
      </c>
      <c r="B1477" s="3" t="n">
        <v>45436</v>
      </c>
      <c r="C1477" s="4" t="n">
        <f aca="false">YEAR($B1477)</f>
        <v>2024</v>
      </c>
      <c r="D1477" s="4" t="n">
        <f aca="false">MONTH($B1477)</f>
        <v>5</v>
      </c>
      <c r="E1477" s="2" t="s">
        <v>2097</v>
      </c>
      <c r="F1477" s="5" t="n">
        <f aca="false">ROUNDUP(MONTH($B1477)/3,0)</f>
        <v>2</v>
      </c>
      <c r="G1477" s="2" t="s">
        <v>109</v>
      </c>
      <c r="H1477" s="2" t="s">
        <v>110</v>
      </c>
      <c r="I1477" s="2" t="s">
        <v>33</v>
      </c>
      <c r="J1477" s="2" t="s">
        <v>89</v>
      </c>
      <c r="K1477" s="2" t="s">
        <v>97</v>
      </c>
      <c r="L1477" s="2" t="s">
        <v>111</v>
      </c>
      <c r="M1477" s="2" t="s">
        <v>135</v>
      </c>
      <c r="N1477" s="2" t="s">
        <v>38</v>
      </c>
      <c r="O1477" s="2" t="s">
        <v>64</v>
      </c>
      <c r="P1477" s="2" t="s">
        <v>65</v>
      </c>
      <c r="Q1477" s="2" t="s">
        <v>66</v>
      </c>
      <c r="R1477" s="6" t="n">
        <v>3</v>
      </c>
      <c r="S1477" s="7" t="n">
        <v>8352.95</v>
      </c>
      <c r="T1477" s="7" t="n">
        <f aca="false">$R1477*$S1477</f>
        <v>25058.85</v>
      </c>
      <c r="U1477" s="8" t="n">
        <v>0.03</v>
      </c>
      <c r="V1477" s="7" t="n">
        <f aca="false">$T1477*$U1477</f>
        <v>751.7655</v>
      </c>
      <c r="W1477" s="7" t="n">
        <f aca="false">$T1477-$V1477</f>
        <v>24307.0845</v>
      </c>
      <c r="X1477" s="7" t="n">
        <v>6278.08</v>
      </c>
      <c r="Y1477" s="7" t="n">
        <f aca="false">$R1477*$X1477</f>
        <v>18834.24</v>
      </c>
      <c r="Z1477" s="7" t="n">
        <f aca="false">$W1477-$Y1477</f>
        <v>5472.8445</v>
      </c>
      <c r="AA1477" s="8" t="n">
        <f aca="false">IFERROR($Z1477/$W1477,0)</f>
        <v>0.225154296065413</v>
      </c>
      <c r="AB1477" s="2" t="s">
        <v>85</v>
      </c>
      <c r="AC1477" s="2" t="s">
        <v>43</v>
      </c>
    </row>
    <row r="1478" customFormat="false" ht="15" hidden="false" customHeight="false" outlineLevel="0" collapsed="false">
      <c r="A1478" s="2" t="s">
        <v>2500</v>
      </c>
      <c r="B1478" s="3" t="n">
        <v>45436</v>
      </c>
      <c r="C1478" s="4" t="n">
        <f aca="false">YEAR($B1478)</f>
        <v>2024</v>
      </c>
      <c r="D1478" s="4" t="n">
        <f aca="false">MONTH($B1478)</f>
        <v>5</v>
      </c>
      <c r="E1478" s="2" t="s">
        <v>2097</v>
      </c>
      <c r="F1478" s="5" t="n">
        <f aca="false">ROUNDUP(MONTH($B1478)/3,0)</f>
        <v>2</v>
      </c>
      <c r="G1478" s="2" t="s">
        <v>208</v>
      </c>
      <c r="H1478" s="2" t="s">
        <v>209</v>
      </c>
      <c r="I1478" s="2" t="s">
        <v>33</v>
      </c>
      <c r="J1478" s="2" t="s">
        <v>59</v>
      </c>
      <c r="K1478" s="2" t="s">
        <v>210</v>
      </c>
      <c r="L1478" s="2" t="s">
        <v>211</v>
      </c>
      <c r="M1478" s="2" t="s">
        <v>62</v>
      </c>
      <c r="N1478" s="2" t="s">
        <v>151</v>
      </c>
      <c r="O1478" s="2" t="s">
        <v>52</v>
      </c>
      <c r="P1478" s="2" t="s">
        <v>83</v>
      </c>
      <c r="Q1478" s="2" t="s">
        <v>84</v>
      </c>
      <c r="R1478" s="6" t="n">
        <v>3</v>
      </c>
      <c r="S1478" s="7" t="n">
        <v>3660.52</v>
      </c>
      <c r="T1478" s="7" t="n">
        <f aca="false">$R1478*$S1478</f>
        <v>10981.56</v>
      </c>
      <c r="U1478" s="8" t="n">
        <v>0</v>
      </c>
      <c r="V1478" s="7" t="n">
        <f aca="false">$T1478*$U1478</f>
        <v>0</v>
      </c>
      <c r="W1478" s="7" t="n">
        <f aca="false">$T1478-$V1478</f>
        <v>10981.56</v>
      </c>
      <c r="X1478" s="7" t="n">
        <v>2674.04</v>
      </c>
      <c r="Y1478" s="7" t="n">
        <f aca="false">$R1478*$X1478</f>
        <v>8022.12</v>
      </c>
      <c r="Z1478" s="7" t="n">
        <f aca="false">$W1478-$Y1478</f>
        <v>2959.44</v>
      </c>
      <c r="AA1478" s="8" t="n">
        <f aca="false">IFERROR($Z1478/$W1478,0)</f>
        <v>0.269491766197152</v>
      </c>
      <c r="AB1478" s="2" t="s">
        <v>55</v>
      </c>
      <c r="AC1478" s="2" t="s">
        <v>43</v>
      </c>
    </row>
    <row r="1479" customFormat="false" ht="15" hidden="false" customHeight="false" outlineLevel="0" collapsed="false">
      <c r="A1479" s="2" t="s">
        <v>2501</v>
      </c>
      <c r="B1479" s="3" t="n">
        <v>45436</v>
      </c>
      <c r="C1479" s="4" t="n">
        <f aca="false">YEAR($B1479)</f>
        <v>2024</v>
      </c>
      <c r="D1479" s="4" t="n">
        <f aca="false">MONTH($B1479)</f>
        <v>5</v>
      </c>
      <c r="E1479" s="2" t="s">
        <v>2097</v>
      </c>
      <c r="F1479" s="5" t="n">
        <f aca="false">ROUNDUP(MONTH($B1479)/3,0)</f>
        <v>2</v>
      </c>
      <c r="G1479" s="2" t="s">
        <v>722</v>
      </c>
      <c r="H1479" s="2" t="s">
        <v>723</v>
      </c>
      <c r="I1479" s="2" t="s">
        <v>104</v>
      </c>
      <c r="J1479" s="2" t="s">
        <v>47</v>
      </c>
      <c r="K1479" s="2" t="s">
        <v>48</v>
      </c>
      <c r="L1479" s="2" t="s">
        <v>49</v>
      </c>
      <c r="M1479" s="2" t="s">
        <v>50</v>
      </c>
      <c r="N1479" s="2" t="s">
        <v>63</v>
      </c>
      <c r="O1479" s="2" t="s">
        <v>64</v>
      </c>
      <c r="P1479" s="2" t="s">
        <v>65</v>
      </c>
      <c r="Q1479" s="2" t="s">
        <v>519</v>
      </c>
      <c r="R1479" s="6" t="n">
        <v>10</v>
      </c>
      <c r="S1479" s="7" t="n">
        <v>2814.02</v>
      </c>
      <c r="T1479" s="7" t="n">
        <f aca="false">$R1479*$S1479</f>
        <v>28140.2</v>
      </c>
      <c r="U1479" s="8" t="n">
        <v>0.2</v>
      </c>
      <c r="V1479" s="7" t="n">
        <f aca="false">$T1479*$U1479</f>
        <v>5628.04</v>
      </c>
      <c r="W1479" s="7" t="n">
        <f aca="false">$T1479-$V1479</f>
        <v>22512.16</v>
      </c>
      <c r="X1479" s="7" t="n">
        <v>2378.68</v>
      </c>
      <c r="Y1479" s="7" t="n">
        <f aca="false">$R1479*$X1479</f>
        <v>23786.8</v>
      </c>
      <c r="Z1479" s="7" t="n">
        <f aca="false">$W1479-$Y1479</f>
        <v>-1274.64</v>
      </c>
      <c r="AA1479" s="8" t="n">
        <f aca="false">IFERROR($Z1479/$W1479,0)</f>
        <v>-0.0566200666661928</v>
      </c>
      <c r="AB1479" s="2" t="s">
        <v>85</v>
      </c>
      <c r="AC1479" s="2" t="s">
        <v>43</v>
      </c>
    </row>
    <row r="1480" customFormat="false" ht="15" hidden="false" customHeight="false" outlineLevel="0" collapsed="false">
      <c r="A1480" s="2" t="s">
        <v>2502</v>
      </c>
      <c r="B1480" s="3" t="n">
        <v>45436</v>
      </c>
      <c r="C1480" s="4" t="n">
        <f aca="false">YEAR($B1480)</f>
        <v>2024</v>
      </c>
      <c r="D1480" s="4" t="n">
        <f aca="false">MONTH($B1480)</f>
        <v>5</v>
      </c>
      <c r="E1480" s="2" t="s">
        <v>2097</v>
      </c>
      <c r="F1480" s="5" t="n">
        <f aca="false">ROUNDUP(MONTH($B1480)/3,0)</f>
        <v>2</v>
      </c>
      <c r="G1480" s="2" t="s">
        <v>2503</v>
      </c>
      <c r="H1480" s="2" t="s">
        <v>2504</v>
      </c>
      <c r="I1480" s="2" t="s">
        <v>33</v>
      </c>
      <c r="J1480" s="2" t="s">
        <v>47</v>
      </c>
      <c r="K1480" s="2" t="s">
        <v>185</v>
      </c>
      <c r="L1480" s="2" t="s">
        <v>186</v>
      </c>
      <c r="M1480" s="2" t="s">
        <v>168</v>
      </c>
      <c r="N1480" s="2" t="s">
        <v>51</v>
      </c>
      <c r="O1480" s="2" t="s">
        <v>171</v>
      </c>
      <c r="P1480" s="2" t="s">
        <v>180</v>
      </c>
      <c r="Q1480" s="2" t="s">
        <v>181</v>
      </c>
      <c r="R1480" s="6" t="n">
        <v>1</v>
      </c>
      <c r="S1480" s="7" t="n">
        <v>2503.51</v>
      </c>
      <c r="T1480" s="7" t="n">
        <f aca="false">$R1480*$S1480</f>
        <v>2503.51</v>
      </c>
      <c r="U1480" s="8" t="n">
        <v>0</v>
      </c>
      <c r="V1480" s="7" t="n">
        <f aca="false">$T1480*$U1480</f>
        <v>0</v>
      </c>
      <c r="W1480" s="7" t="n">
        <f aca="false">$T1480-$V1480</f>
        <v>2503.51</v>
      </c>
      <c r="X1480" s="7" t="n">
        <v>1739.76</v>
      </c>
      <c r="Y1480" s="7" t="n">
        <f aca="false">$R1480*$X1480</f>
        <v>1739.76</v>
      </c>
      <c r="Z1480" s="7" t="n">
        <f aca="false">$W1480-$Y1480</f>
        <v>763.75</v>
      </c>
      <c r="AA1480" s="8" t="n">
        <f aca="false">IFERROR($Z1480/$W1480,0)</f>
        <v>0.305071679362176</v>
      </c>
      <c r="AB1480" s="2" t="s">
        <v>85</v>
      </c>
      <c r="AC1480" s="2" t="s">
        <v>93</v>
      </c>
    </row>
    <row r="1481" customFormat="false" ht="15" hidden="false" customHeight="false" outlineLevel="0" collapsed="false">
      <c r="A1481" s="2" t="s">
        <v>2505</v>
      </c>
      <c r="B1481" s="3" t="n">
        <v>45436</v>
      </c>
      <c r="C1481" s="4" t="n">
        <f aca="false">YEAR($B1481)</f>
        <v>2024</v>
      </c>
      <c r="D1481" s="4" t="n">
        <f aca="false">MONTH($B1481)</f>
        <v>5</v>
      </c>
      <c r="E1481" s="2" t="s">
        <v>2097</v>
      </c>
      <c r="F1481" s="5" t="n">
        <f aca="false">ROUNDUP(MONTH($B1481)/3,0)</f>
        <v>2</v>
      </c>
      <c r="G1481" s="2" t="s">
        <v>109</v>
      </c>
      <c r="H1481" s="2" t="s">
        <v>110</v>
      </c>
      <c r="I1481" s="2" t="s">
        <v>33</v>
      </c>
      <c r="J1481" s="2" t="s">
        <v>89</v>
      </c>
      <c r="K1481" s="2" t="s">
        <v>97</v>
      </c>
      <c r="L1481" s="2" t="s">
        <v>111</v>
      </c>
      <c r="M1481" s="2" t="s">
        <v>135</v>
      </c>
      <c r="N1481" s="2" t="s">
        <v>73</v>
      </c>
      <c r="O1481" s="2" t="s">
        <v>52</v>
      </c>
      <c r="P1481" s="2" t="s">
        <v>126</v>
      </c>
      <c r="Q1481" s="2" t="s">
        <v>253</v>
      </c>
      <c r="R1481" s="6" t="n">
        <v>1</v>
      </c>
      <c r="S1481" s="7" t="n">
        <v>1704.97</v>
      </c>
      <c r="T1481" s="7" t="n">
        <f aca="false">$R1481*$S1481</f>
        <v>1704.97</v>
      </c>
      <c r="U1481" s="8" t="n">
        <v>0</v>
      </c>
      <c r="V1481" s="7" t="n">
        <f aca="false">$T1481*$U1481</f>
        <v>0</v>
      </c>
      <c r="W1481" s="7" t="n">
        <f aca="false">$T1481-$V1481</f>
        <v>1704.97</v>
      </c>
      <c r="X1481" s="7" t="n">
        <v>1213.39</v>
      </c>
      <c r="Y1481" s="7" t="n">
        <f aca="false">$R1481*$X1481</f>
        <v>1213.39</v>
      </c>
      <c r="Z1481" s="7" t="n">
        <f aca="false">$W1481-$Y1481</f>
        <v>491.58</v>
      </c>
      <c r="AA1481" s="8" t="n">
        <f aca="false">IFERROR($Z1481/$W1481,0)</f>
        <v>0.288321788653173</v>
      </c>
      <c r="AB1481" s="2" t="s">
        <v>42</v>
      </c>
      <c r="AC1481" s="2" t="s">
        <v>43</v>
      </c>
    </row>
    <row r="1482" customFormat="false" ht="15" hidden="false" customHeight="false" outlineLevel="0" collapsed="false">
      <c r="A1482" s="2" t="s">
        <v>2506</v>
      </c>
      <c r="B1482" s="3" t="n">
        <v>45436</v>
      </c>
      <c r="C1482" s="4" t="n">
        <f aca="false">YEAR($B1482)</f>
        <v>2024</v>
      </c>
      <c r="D1482" s="4" t="n">
        <f aca="false">MONTH($B1482)</f>
        <v>5</v>
      </c>
      <c r="E1482" s="2" t="s">
        <v>2097</v>
      </c>
      <c r="F1482" s="5" t="n">
        <f aca="false">ROUNDUP(MONTH($B1482)/3,0)</f>
        <v>2</v>
      </c>
      <c r="G1482" s="2" t="s">
        <v>987</v>
      </c>
      <c r="H1482" s="2" t="s">
        <v>584</v>
      </c>
      <c r="I1482" s="2" t="s">
        <v>33</v>
      </c>
      <c r="J1482" s="2" t="s">
        <v>47</v>
      </c>
      <c r="K1482" s="2" t="s">
        <v>48</v>
      </c>
      <c r="L1482" s="2" t="s">
        <v>49</v>
      </c>
      <c r="M1482" s="2" t="s">
        <v>50</v>
      </c>
      <c r="N1482" s="2" t="s">
        <v>63</v>
      </c>
      <c r="O1482" s="2" t="s">
        <v>39</v>
      </c>
      <c r="P1482" s="2" t="s">
        <v>106</v>
      </c>
      <c r="Q1482" s="2" t="s">
        <v>143</v>
      </c>
      <c r="R1482" s="6" t="n">
        <v>2</v>
      </c>
      <c r="S1482" s="7" t="n">
        <v>700.62</v>
      </c>
      <c r="T1482" s="7" t="n">
        <f aca="false">$R1482*$S1482</f>
        <v>1401.24</v>
      </c>
      <c r="U1482" s="8" t="n">
        <v>0.15</v>
      </c>
      <c r="V1482" s="7" t="n">
        <f aca="false">$T1482*$U1482</f>
        <v>210.186</v>
      </c>
      <c r="W1482" s="7" t="n">
        <f aca="false">$T1482-$V1482</f>
        <v>1191.054</v>
      </c>
      <c r="X1482" s="7" t="n">
        <v>421.18</v>
      </c>
      <c r="Y1482" s="7" t="n">
        <f aca="false">$R1482*$X1482</f>
        <v>842.36</v>
      </c>
      <c r="Z1482" s="7" t="n">
        <f aca="false">$W1482-$Y1482</f>
        <v>348.694</v>
      </c>
      <c r="AA1482" s="8" t="n">
        <f aca="false">IFERROR($Z1482/$W1482,0)</f>
        <v>0.292760865586279</v>
      </c>
      <c r="AB1482" s="2" t="s">
        <v>67</v>
      </c>
      <c r="AC1482" s="2" t="s">
        <v>43</v>
      </c>
    </row>
    <row r="1483" customFormat="false" ht="15" hidden="false" customHeight="false" outlineLevel="0" collapsed="false">
      <c r="A1483" s="2" t="s">
        <v>2507</v>
      </c>
      <c r="B1483" s="3" t="n">
        <v>45436</v>
      </c>
      <c r="C1483" s="4" t="n">
        <f aca="false">YEAR($B1483)</f>
        <v>2024</v>
      </c>
      <c r="D1483" s="4" t="n">
        <f aca="false">MONTH($B1483)</f>
        <v>5</v>
      </c>
      <c r="E1483" s="2" t="s">
        <v>2097</v>
      </c>
      <c r="F1483" s="5" t="n">
        <f aca="false">ROUNDUP(MONTH($B1483)/3,0)</f>
        <v>2</v>
      </c>
      <c r="G1483" s="2" t="s">
        <v>563</v>
      </c>
      <c r="H1483" s="2" t="s">
        <v>564</v>
      </c>
      <c r="I1483" s="2" t="s">
        <v>33</v>
      </c>
      <c r="J1483" s="2" t="s">
        <v>47</v>
      </c>
      <c r="K1483" s="2" t="s">
        <v>196</v>
      </c>
      <c r="L1483" s="2" t="s">
        <v>197</v>
      </c>
      <c r="M1483" s="2" t="s">
        <v>105</v>
      </c>
      <c r="N1483" s="2" t="s">
        <v>51</v>
      </c>
      <c r="O1483" s="2" t="s">
        <v>171</v>
      </c>
      <c r="P1483" s="2" t="s">
        <v>180</v>
      </c>
      <c r="Q1483" s="2" t="s">
        <v>181</v>
      </c>
      <c r="R1483" s="6" t="n">
        <v>1</v>
      </c>
      <c r="S1483" s="7" t="n">
        <v>2436.25</v>
      </c>
      <c r="T1483" s="7" t="n">
        <f aca="false">$R1483*$S1483</f>
        <v>2436.25</v>
      </c>
      <c r="U1483" s="8" t="n">
        <v>0.08</v>
      </c>
      <c r="V1483" s="7" t="n">
        <f aca="false">$T1483*$U1483</f>
        <v>194.9</v>
      </c>
      <c r="W1483" s="7" t="n">
        <f aca="false">$T1483-$V1483</f>
        <v>2241.35</v>
      </c>
      <c r="X1483" s="7" t="n">
        <v>1670.74</v>
      </c>
      <c r="Y1483" s="7" t="n">
        <f aca="false">$R1483*$X1483</f>
        <v>1670.74</v>
      </c>
      <c r="Z1483" s="7" t="n">
        <f aca="false">$W1483-$Y1483</f>
        <v>570.61</v>
      </c>
      <c r="AA1483" s="8" t="n">
        <f aca="false">IFERROR($Z1483/$W1483,0)</f>
        <v>0.254583175318446</v>
      </c>
      <c r="AB1483" s="2" t="s">
        <v>67</v>
      </c>
      <c r="AC1483" s="2" t="s">
        <v>43</v>
      </c>
    </row>
    <row r="1484" customFormat="false" ht="15" hidden="false" customHeight="false" outlineLevel="0" collapsed="false">
      <c r="A1484" s="2" t="s">
        <v>2508</v>
      </c>
      <c r="B1484" s="3" t="n">
        <v>45436</v>
      </c>
      <c r="C1484" s="4" t="n">
        <f aca="false">YEAR($B1484)</f>
        <v>2024</v>
      </c>
      <c r="D1484" s="4" t="n">
        <f aca="false">MONTH($B1484)</f>
        <v>5</v>
      </c>
      <c r="E1484" s="2" t="s">
        <v>2097</v>
      </c>
      <c r="F1484" s="5" t="n">
        <f aca="false">ROUNDUP(MONTH($B1484)/3,0)</f>
        <v>2</v>
      </c>
      <c r="G1484" s="2" t="s">
        <v>2509</v>
      </c>
      <c r="H1484" s="2" t="s">
        <v>2351</v>
      </c>
      <c r="I1484" s="2" t="s">
        <v>33</v>
      </c>
      <c r="J1484" s="2" t="s">
        <v>59</v>
      </c>
      <c r="K1484" s="2" t="s">
        <v>321</v>
      </c>
      <c r="L1484" s="2" t="s">
        <v>322</v>
      </c>
      <c r="M1484" s="2" t="s">
        <v>142</v>
      </c>
      <c r="N1484" s="2" t="s">
        <v>51</v>
      </c>
      <c r="O1484" s="2" t="s">
        <v>52</v>
      </c>
      <c r="P1484" s="2" t="s">
        <v>83</v>
      </c>
      <c r="Q1484" s="2" t="s">
        <v>84</v>
      </c>
      <c r="R1484" s="6" t="n">
        <v>3</v>
      </c>
      <c r="S1484" s="7" t="n">
        <v>4131.1</v>
      </c>
      <c r="T1484" s="7" t="n">
        <f aca="false">$R1484*$S1484</f>
        <v>12393.3</v>
      </c>
      <c r="U1484" s="8" t="n">
        <v>0.03</v>
      </c>
      <c r="V1484" s="7" t="n">
        <f aca="false">$T1484*$U1484</f>
        <v>371.799</v>
      </c>
      <c r="W1484" s="7" t="n">
        <f aca="false">$T1484-$V1484</f>
        <v>12021.501</v>
      </c>
      <c r="X1484" s="7" t="n">
        <v>3027.14</v>
      </c>
      <c r="Y1484" s="7" t="n">
        <f aca="false">$R1484*$X1484</f>
        <v>9081.42</v>
      </c>
      <c r="Z1484" s="7" t="n">
        <f aca="false">$W1484-$Y1484</f>
        <v>2940.081</v>
      </c>
      <c r="AA1484" s="8" t="n">
        <f aca="false">IFERROR($Z1484/$W1484,0)</f>
        <v>0.244568544310731</v>
      </c>
      <c r="AB1484" s="2" t="s">
        <v>67</v>
      </c>
      <c r="AC1484" s="2" t="s">
        <v>43</v>
      </c>
    </row>
    <row r="1485" customFormat="false" ht="15" hidden="false" customHeight="false" outlineLevel="0" collapsed="false">
      <c r="A1485" s="2" t="s">
        <v>2510</v>
      </c>
      <c r="B1485" s="3" t="n">
        <v>45436</v>
      </c>
      <c r="C1485" s="4" t="n">
        <f aca="false">YEAR($B1485)</f>
        <v>2024</v>
      </c>
      <c r="D1485" s="4" t="n">
        <f aca="false">MONTH($B1485)</f>
        <v>5</v>
      </c>
      <c r="E1485" s="2" t="s">
        <v>2097</v>
      </c>
      <c r="F1485" s="5" t="n">
        <f aca="false">ROUNDUP(MONTH($B1485)/3,0)</f>
        <v>2</v>
      </c>
      <c r="G1485" s="2" t="s">
        <v>646</v>
      </c>
      <c r="H1485" s="2" t="s">
        <v>647</v>
      </c>
      <c r="I1485" s="2" t="s">
        <v>104</v>
      </c>
      <c r="J1485" s="2" t="s">
        <v>89</v>
      </c>
      <c r="K1485" s="2" t="s">
        <v>90</v>
      </c>
      <c r="L1485" s="2" t="s">
        <v>161</v>
      </c>
      <c r="M1485" s="2" t="s">
        <v>92</v>
      </c>
      <c r="N1485" s="2" t="s">
        <v>63</v>
      </c>
      <c r="O1485" s="2" t="s">
        <v>39</v>
      </c>
      <c r="P1485" s="2" t="s">
        <v>106</v>
      </c>
      <c r="Q1485" s="2" t="s">
        <v>143</v>
      </c>
      <c r="R1485" s="6" t="n">
        <v>2</v>
      </c>
      <c r="S1485" s="7" t="n">
        <v>774.54</v>
      </c>
      <c r="T1485" s="7" t="n">
        <f aca="false">$R1485*$S1485</f>
        <v>1549.08</v>
      </c>
      <c r="U1485" s="8" t="n">
        <v>0.1</v>
      </c>
      <c r="V1485" s="7" t="n">
        <f aca="false">$T1485*$U1485</f>
        <v>154.908</v>
      </c>
      <c r="W1485" s="7" t="n">
        <f aca="false">$T1485-$V1485</f>
        <v>1394.172</v>
      </c>
      <c r="X1485" s="7" t="n">
        <v>487.43</v>
      </c>
      <c r="Y1485" s="7" t="n">
        <f aca="false">$R1485*$X1485</f>
        <v>974.86</v>
      </c>
      <c r="Z1485" s="7" t="n">
        <f aca="false">$W1485-$Y1485</f>
        <v>419.312</v>
      </c>
      <c r="AA1485" s="8" t="n">
        <f aca="false">IFERROR($Z1485/$W1485,0)</f>
        <v>0.300760594819004</v>
      </c>
      <c r="AB1485" s="2" t="s">
        <v>85</v>
      </c>
      <c r="AC1485" s="2" t="s">
        <v>43</v>
      </c>
    </row>
    <row r="1486" customFormat="false" ht="15" hidden="false" customHeight="false" outlineLevel="0" collapsed="false">
      <c r="A1486" s="2" t="s">
        <v>2511</v>
      </c>
      <c r="B1486" s="3" t="n">
        <v>45437</v>
      </c>
      <c r="C1486" s="4" t="n">
        <f aca="false">YEAR($B1486)</f>
        <v>2024</v>
      </c>
      <c r="D1486" s="4" t="n">
        <f aca="false">MONTH($B1486)</f>
        <v>5</v>
      </c>
      <c r="E1486" s="2" t="s">
        <v>2097</v>
      </c>
      <c r="F1486" s="5" t="n">
        <f aca="false">ROUNDUP(MONTH($B1486)/3,0)</f>
        <v>2</v>
      </c>
      <c r="G1486" s="2" t="s">
        <v>1687</v>
      </c>
      <c r="H1486" s="2" t="s">
        <v>1688</v>
      </c>
      <c r="I1486" s="2" t="s">
        <v>33</v>
      </c>
      <c r="J1486" s="2" t="s">
        <v>47</v>
      </c>
      <c r="K1486" s="2" t="s">
        <v>221</v>
      </c>
      <c r="L1486" s="2" t="s">
        <v>222</v>
      </c>
      <c r="M1486" s="2" t="s">
        <v>118</v>
      </c>
      <c r="N1486" s="2" t="s">
        <v>63</v>
      </c>
      <c r="O1486" s="2" t="s">
        <v>171</v>
      </c>
      <c r="P1486" s="2" t="s">
        <v>180</v>
      </c>
      <c r="Q1486" s="2" t="s">
        <v>449</v>
      </c>
      <c r="R1486" s="6" t="n">
        <v>3</v>
      </c>
      <c r="S1486" s="7" t="n">
        <v>818.93</v>
      </c>
      <c r="T1486" s="7" t="n">
        <f aca="false">$R1486*$S1486</f>
        <v>2456.79</v>
      </c>
      <c r="U1486" s="8" t="n">
        <v>0</v>
      </c>
      <c r="V1486" s="7" t="n">
        <f aca="false">$T1486*$U1486</f>
        <v>0</v>
      </c>
      <c r="W1486" s="7" t="n">
        <f aca="false">$T1486-$V1486</f>
        <v>2456.79</v>
      </c>
      <c r="X1486" s="7" t="n">
        <v>523.17</v>
      </c>
      <c r="Y1486" s="7" t="n">
        <f aca="false">$R1486*$X1486</f>
        <v>1569.51</v>
      </c>
      <c r="Z1486" s="7" t="n">
        <f aca="false">$W1486-$Y1486</f>
        <v>887.28</v>
      </c>
      <c r="AA1486" s="8" t="n">
        <f aca="false">IFERROR($Z1486/$W1486,0)</f>
        <v>0.361154189002723</v>
      </c>
      <c r="AB1486" s="2" t="s">
        <v>85</v>
      </c>
      <c r="AC1486" s="2" t="s">
        <v>43</v>
      </c>
    </row>
    <row r="1487" customFormat="false" ht="15" hidden="false" customHeight="false" outlineLevel="0" collapsed="false">
      <c r="A1487" s="2" t="s">
        <v>2512</v>
      </c>
      <c r="B1487" s="3" t="n">
        <v>45437</v>
      </c>
      <c r="C1487" s="4" t="n">
        <f aca="false">YEAR($B1487)</f>
        <v>2024</v>
      </c>
      <c r="D1487" s="4" t="n">
        <f aca="false">MONTH($B1487)</f>
        <v>5</v>
      </c>
      <c r="E1487" s="2" t="s">
        <v>2097</v>
      </c>
      <c r="F1487" s="5" t="n">
        <f aca="false">ROUNDUP(MONTH($B1487)/3,0)</f>
        <v>2</v>
      </c>
      <c r="G1487" s="2" t="s">
        <v>2513</v>
      </c>
      <c r="H1487" s="2" t="s">
        <v>317</v>
      </c>
      <c r="I1487" s="2" t="s">
        <v>104</v>
      </c>
      <c r="J1487" s="2" t="s">
        <v>59</v>
      </c>
      <c r="K1487" s="2" t="s">
        <v>140</v>
      </c>
      <c r="L1487" s="2" t="s">
        <v>141</v>
      </c>
      <c r="M1487" s="2" t="s">
        <v>131</v>
      </c>
      <c r="N1487" s="2" t="s">
        <v>51</v>
      </c>
      <c r="O1487" s="2" t="s">
        <v>64</v>
      </c>
      <c r="P1487" s="2" t="s">
        <v>65</v>
      </c>
      <c r="Q1487" s="2" t="s">
        <v>519</v>
      </c>
      <c r="R1487" s="6" t="n">
        <v>9</v>
      </c>
      <c r="S1487" s="7" t="n">
        <v>2492.52</v>
      </c>
      <c r="T1487" s="7" t="n">
        <f aca="false">$R1487*$S1487</f>
        <v>22432.68</v>
      </c>
      <c r="U1487" s="8" t="n">
        <v>0.05</v>
      </c>
      <c r="V1487" s="7" t="n">
        <f aca="false">$T1487*$U1487</f>
        <v>1121.634</v>
      </c>
      <c r="W1487" s="7" t="n">
        <f aca="false">$T1487-$V1487</f>
        <v>21311.046</v>
      </c>
      <c r="X1487" s="7" t="n">
        <v>1990.94</v>
      </c>
      <c r="Y1487" s="7" t="n">
        <f aca="false">$R1487*$X1487</f>
        <v>17918.46</v>
      </c>
      <c r="Z1487" s="7" t="n">
        <f aca="false">$W1487-$Y1487</f>
        <v>3392.586</v>
      </c>
      <c r="AA1487" s="8" t="n">
        <f aca="false">IFERROR($Z1487/$W1487,0)</f>
        <v>0.159193781478394</v>
      </c>
      <c r="AB1487" s="2" t="s">
        <v>55</v>
      </c>
      <c r="AC1487" s="2" t="s">
        <v>43</v>
      </c>
    </row>
    <row r="1488" customFormat="false" ht="15" hidden="false" customHeight="false" outlineLevel="0" collapsed="false">
      <c r="A1488" s="2" t="s">
        <v>2514</v>
      </c>
      <c r="B1488" s="3" t="n">
        <v>45437</v>
      </c>
      <c r="C1488" s="4" t="n">
        <f aca="false">YEAR($B1488)</f>
        <v>2024</v>
      </c>
      <c r="D1488" s="4" t="n">
        <f aca="false">MONTH($B1488)</f>
        <v>5</v>
      </c>
      <c r="E1488" s="2" t="s">
        <v>2097</v>
      </c>
      <c r="F1488" s="5" t="n">
        <f aca="false">ROUNDUP(MONTH($B1488)/3,0)</f>
        <v>2</v>
      </c>
      <c r="G1488" s="2" t="s">
        <v>2515</v>
      </c>
      <c r="H1488" s="2" t="s">
        <v>2478</v>
      </c>
      <c r="I1488" s="2" t="s">
        <v>33</v>
      </c>
      <c r="J1488" s="2" t="s">
        <v>59</v>
      </c>
      <c r="K1488" s="2" t="s">
        <v>71</v>
      </c>
      <c r="L1488" s="2" t="s">
        <v>72</v>
      </c>
      <c r="M1488" s="2" t="s">
        <v>62</v>
      </c>
      <c r="N1488" s="2" t="s">
        <v>38</v>
      </c>
      <c r="O1488" s="2" t="s">
        <v>64</v>
      </c>
      <c r="P1488" s="2" t="s">
        <v>65</v>
      </c>
      <c r="Q1488" s="2" t="s">
        <v>519</v>
      </c>
      <c r="R1488" s="6" t="n">
        <v>1</v>
      </c>
      <c r="S1488" s="7" t="n">
        <v>2711.75</v>
      </c>
      <c r="T1488" s="7" t="n">
        <f aca="false">$R1488*$S1488</f>
        <v>2711.75</v>
      </c>
      <c r="U1488" s="8" t="n">
        <v>0</v>
      </c>
      <c r="V1488" s="7" t="n">
        <f aca="false">$T1488*$U1488</f>
        <v>0</v>
      </c>
      <c r="W1488" s="7" t="n">
        <f aca="false">$T1488-$V1488</f>
        <v>2711.75</v>
      </c>
      <c r="X1488" s="7" t="n">
        <v>2289.2</v>
      </c>
      <c r="Y1488" s="7" t="n">
        <f aca="false">$R1488*$X1488</f>
        <v>2289.2</v>
      </c>
      <c r="Z1488" s="7" t="n">
        <f aca="false">$W1488-$Y1488</f>
        <v>422.55</v>
      </c>
      <c r="AA1488" s="8" t="n">
        <f aca="false">IFERROR($Z1488/$W1488,0)</f>
        <v>0.155821886235826</v>
      </c>
      <c r="AB1488" s="2" t="s">
        <v>55</v>
      </c>
      <c r="AC1488" s="2" t="s">
        <v>43</v>
      </c>
    </row>
    <row r="1489" customFormat="false" ht="15" hidden="false" customHeight="false" outlineLevel="0" collapsed="false">
      <c r="A1489" s="2" t="s">
        <v>2516</v>
      </c>
      <c r="B1489" s="3" t="n">
        <v>45437</v>
      </c>
      <c r="C1489" s="4" t="n">
        <f aca="false">YEAR($B1489)</f>
        <v>2024</v>
      </c>
      <c r="D1489" s="4" t="n">
        <f aca="false">MONTH($B1489)</f>
        <v>5</v>
      </c>
      <c r="E1489" s="2" t="s">
        <v>2097</v>
      </c>
      <c r="F1489" s="5" t="n">
        <f aca="false">ROUNDUP(MONTH($B1489)/3,0)</f>
        <v>2</v>
      </c>
      <c r="G1489" s="2" t="s">
        <v>525</v>
      </c>
      <c r="H1489" s="2" t="s">
        <v>526</v>
      </c>
      <c r="I1489" s="2" t="s">
        <v>33</v>
      </c>
      <c r="J1489" s="2" t="s">
        <v>34</v>
      </c>
      <c r="K1489" s="2" t="s">
        <v>230</v>
      </c>
      <c r="L1489" s="2" t="s">
        <v>231</v>
      </c>
      <c r="M1489" s="2" t="s">
        <v>37</v>
      </c>
      <c r="N1489" s="2" t="s">
        <v>51</v>
      </c>
      <c r="O1489" s="2" t="s">
        <v>114</v>
      </c>
      <c r="P1489" s="2" t="s">
        <v>234</v>
      </c>
      <c r="Q1489" s="2" t="s">
        <v>238</v>
      </c>
      <c r="R1489" s="6" t="n">
        <v>3</v>
      </c>
      <c r="S1489" s="7" t="n">
        <v>351.64</v>
      </c>
      <c r="T1489" s="7" t="n">
        <f aca="false">$R1489*$S1489</f>
        <v>1054.92</v>
      </c>
      <c r="U1489" s="8" t="n">
        <v>0.05</v>
      </c>
      <c r="V1489" s="7" t="n">
        <f aca="false">$T1489*$U1489</f>
        <v>52.746</v>
      </c>
      <c r="W1489" s="7" t="n">
        <f aca="false">$T1489-$V1489</f>
        <v>1002.174</v>
      </c>
      <c r="X1489" s="7" t="n">
        <v>179.16</v>
      </c>
      <c r="Y1489" s="7" t="n">
        <f aca="false">$R1489*$X1489</f>
        <v>537.48</v>
      </c>
      <c r="Z1489" s="7" t="n">
        <f aca="false">$W1489-$Y1489</f>
        <v>464.694</v>
      </c>
      <c r="AA1489" s="8" t="n">
        <f aca="false">IFERROR($Z1489/$W1489,0)</f>
        <v>0.463685946751762</v>
      </c>
      <c r="AB1489" s="2" t="s">
        <v>55</v>
      </c>
      <c r="AC1489" s="2" t="s">
        <v>43</v>
      </c>
    </row>
    <row r="1490" customFormat="false" ht="15" hidden="false" customHeight="false" outlineLevel="0" collapsed="false">
      <c r="A1490" s="2" t="s">
        <v>2517</v>
      </c>
      <c r="B1490" s="3" t="n">
        <v>45437</v>
      </c>
      <c r="C1490" s="4" t="n">
        <f aca="false">YEAR($B1490)</f>
        <v>2024</v>
      </c>
      <c r="D1490" s="4" t="n">
        <f aca="false">MONTH($B1490)</f>
        <v>5</v>
      </c>
      <c r="E1490" s="2" t="s">
        <v>2097</v>
      </c>
      <c r="F1490" s="5" t="n">
        <f aca="false">ROUNDUP(MONTH($B1490)/3,0)</f>
        <v>2</v>
      </c>
      <c r="G1490" s="2" t="s">
        <v>2023</v>
      </c>
      <c r="H1490" s="2" t="s">
        <v>975</v>
      </c>
      <c r="I1490" s="2" t="s">
        <v>104</v>
      </c>
      <c r="J1490" s="2" t="s">
        <v>59</v>
      </c>
      <c r="K1490" s="2" t="s">
        <v>140</v>
      </c>
      <c r="L1490" s="2" t="s">
        <v>141</v>
      </c>
      <c r="M1490" s="2" t="s">
        <v>131</v>
      </c>
      <c r="N1490" s="2" t="s">
        <v>51</v>
      </c>
      <c r="O1490" s="2" t="s">
        <v>171</v>
      </c>
      <c r="P1490" s="2" t="s">
        <v>180</v>
      </c>
      <c r="Q1490" s="2" t="s">
        <v>181</v>
      </c>
      <c r="R1490" s="6" t="n">
        <v>12</v>
      </c>
      <c r="S1490" s="7" t="n">
        <v>2321.8</v>
      </c>
      <c r="T1490" s="7" t="n">
        <f aca="false">$R1490*$S1490</f>
        <v>27861.6</v>
      </c>
      <c r="U1490" s="8" t="n">
        <v>0</v>
      </c>
      <c r="V1490" s="7" t="n">
        <f aca="false">$T1490*$U1490</f>
        <v>0</v>
      </c>
      <c r="W1490" s="7" t="n">
        <f aca="false">$T1490-$V1490</f>
        <v>27861.6</v>
      </c>
      <c r="X1490" s="7" t="n">
        <v>1572.24</v>
      </c>
      <c r="Y1490" s="7" t="n">
        <f aca="false">$R1490*$X1490</f>
        <v>18866.88</v>
      </c>
      <c r="Z1490" s="7" t="n">
        <f aca="false">$W1490-$Y1490</f>
        <v>8994.72</v>
      </c>
      <c r="AA1490" s="8" t="n">
        <f aca="false">IFERROR($Z1490/$W1490,0)</f>
        <v>0.322835730898441</v>
      </c>
      <c r="AB1490" s="2" t="s">
        <v>55</v>
      </c>
      <c r="AC1490" s="2" t="s">
        <v>43</v>
      </c>
    </row>
    <row r="1491" customFormat="false" ht="15" hidden="false" customHeight="false" outlineLevel="0" collapsed="false">
      <c r="A1491" s="2" t="s">
        <v>2518</v>
      </c>
      <c r="B1491" s="3" t="n">
        <v>45437</v>
      </c>
      <c r="C1491" s="4" t="n">
        <f aca="false">YEAR($B1491)</f>
        <v>2024</v>
      </c>
      <c r="D1491" s="4" t="n">
        <f aca="false">MONTH($B1491)</f>
        <v>5</v>
      </c>
      <c r="E1491" s="2" t="s">
        <v>2097</v>
      </c>
      <c r="F1491" s="5" t="n">
        <f aca="false">ROUNDUP(MONTH($B1491)/3,0)</f>
        <v>2</v>
      </c>
      <c r="G1491" s="2" t="s">
        <v>1416</v>
      </c>
      <c r="H1491" s="2" t="s">
        <v>1417</v>
      </c>
      <c r="I1491" s="2" t="s">
        <v>33</v>
      </c>
      <c r="J1491" s="2" t="s">
        <v>147</v>
      </c>
      <c r="K1491" s="2" t="s">
        <v>215</v>
      </c>
      <c r="L1491" s="2" t="s">
        <v>216</v>
      </c>
      <c r="M1491" s="2" t="s">
        <v>217</v>
      </c>
      <c r="N1491" s="2" t="s">
        <v>51</v>
      </c>
      <c r="O1491" s="2" t="s">
        <v>114</v>
      </c>
      <c r="P1491" s="2" t="s">
        <v>234</v>
      </c>
      <c r="Q1491" s="2" t="s">
        <v>276</v>
      </c>
      <c r="R1491" s="6" t="n">
        <v>1</v>
      </c>
      <c r="S1491" s="7" t="n">
        <v>190.9</v>
      </c>
      <c r="T1491" s="7" t="n">
        <f aca="false">$R1491*$S1491</f>
        <v>190.9</v>
      </c>
      <c r="U1491" s="8" t="n">
        <v>0.08</v>
      </c>
      <c r="V1491" s="7" t="n">
        <f aca="false">$T1491*$U1491</f>
        <v>15.272</v>
      </c>
      <c r="W1491" s="7" t="n">
        <f aca="false">$T1491-$V1491</f>
        <v>175.628</v>
      </c>
      <c r="X1491" s="7" t="n">
        <v>95.15</v>
      </c>
      <c r="Y1491" s="7" t="n">
        <f aca="false">$R1491*$X1491</f>
        <v>95.15</v>
      </c>
      <c r="Z1491" s="7" t="n">
        <f aca="false">$W1491-$Y1491</f>
        <v>80.478</v>
      </c>
      <c r="AA1491" s="8" t="n">
        <f aca="false">IFERROR($Z1491/$W1491,0)</f>
        <v>0.458229895005352</v>
      </c>
      <c r="AB1491" s="2" t="s">
        <v>85</v>
      </c>
      <c r="AC1491" s="2" t="s">
        <v>43</v>
      </c>
    </row>
    <row r="1492" customFormat="false" ht="15" hidden="false" customHeight="false" outlineLevel="0" collapsed="false">
      <c r="A1492" s="2" t="s">
        <v>2519</v>
      </c>
      <c r="B1492" s="3" t="n">
        <v>45437</v>
      </c>
      <c r="C1492" s="4" t="n">
        <f aca="false">YEAR($B1492)</f>
        <v>2024</v>
      </c>
      <c r="D1492" s="4" t="n">
        <f aca="false">MONTH($B1492)</f>
        <v>5</v>
      </c>
      <c r="E1492" s="2" t="s">
        <v>2097</v>
      </c>
      <c r="F1492" s="5" t="n">
        <f aca="false">ROUNDUP(MONTH($B1492)/3,0)</f>
        <v>2</v>
      </c>
      <c r="G1492" s="2" t="s">
        <v>1170</v>
      </c>
      <c r="H1492" s="2" t="s">
        <v>1171</v>
      </c>
      <c r="I1492" s="2" t="s">
        <v>33</v>
      </c>
      <c r="J1492" s="2" t="s">
        <v>59</v>
      </c>
      <c r="K1492" s="2" t="s">
        <v>210</v>
      </c>
      <c r="L1492" s="2" t="s">
        <v>211</v>
      </c>
      <c r="M1492" s="2" t="s">
        <v>142</v>
      </c>
      <c r="N1492" s="2" t="s">
        <v>73</v>
      </c>
      <c r="O1492" s="2" t="s">
        <v>39</v>
      </c>
      <c r="P1492" s="2" t="s">
        <v>40</v>
      </c>
      <c r="Q1492" s="2" t="s">
        <v>334</v>
      </c>
      <c r="R1492" s="6" t="n">
        <v>1</v>
      </c>
      <c r="S1492" s="7" t="n">
        <v>3424.07</v>
      </c>
      <c r="T1492" s="7" t="n">
        <f aca="false">$R1492*$S1492</f>
        <v>3424.07</v>
      </c>
      <c r="U1492" s="8" t="n">
        <v>0.1</v>
      </c>
      <c r="V1492" s="7" t="n">
        <f aca="false">$T1492*$U1492</f>
        <v>342.407</v>
      </c>
      <c r="W1492" s="7" t="n">
        <f aca="false">$T1492-$V1492</f>
        <v>3081.663</v>
      </c>
      <c r="X1492" s="7" t="n">
        <v>2444.08</v>
      </c>
      <c r="Y1492" s="7" t="n">
        <f aca="false">$R1492*$X1492</f>
        <v>2444.08</v>
      </c>
      <c r="Z1492" s="7" t="n">
        <f aca="false">$W1492-$Y1492</f>
        <v>637.583</v>
      </c>
      <c r="AA1492" s="8" t="n">
        <f aca="false">IFERROR($Z1492/$W1492,0)</f>
        <v>0.206895757258337</v>
      </c>
      <c r="AB1492" s="2" t="s">
        <v>85</v>
      </c>
      <c r="AC1492" s="2" t="s">
        <v>43</v>
      </c>
    </row>
    <row r="1493" customFormat="false" ht="15" hidden="false" customHeight="false" outlineLevel="0" collapsed="false">
      <c r="A1493" s="2" t="s">
        <v>2520</v>
      </c>
      <c r="B1493" s="3" t="n">
        <v>45437</v>
      </c>
      <c r="C1493" s="4" t="n">
        <f aca="false">YEAR($B1493)</f>
        <v>2024</v>
      </c>
      <c r="D1493" s="4" t="n">
        <f aca="false">MONTH($B1493)</f>
        <v>5</v>
      </c>
      <c r="E1493" s="2" t="s">
        <v>2097</v>
      </c>
      <c r="F1493" s="5" t="n">
        <f aca="false">ROUNDUP(MONTH($B1493)/3,0)</f>
        <v>2</v>
      </c>
      <c r="G1493" s="2" t="s">
        <v>1099</v>
      </c>
      <c r="H1493" s="2" t="s">
        <v>1100</v>
      </c>
      <c r="I1493" s="2" t="s">
        <v>33</v>
      </c>
      <c r="J1493" s="2" t="s">
        <v>47</v>
      </c>
      <c r="K1493" s="2" t="s">
        <v>185</v>
      </c>
      <c r="L1493" s="2" t="s">
        <v>186</v>
      </c>
      <c r="M1493" s="2" t="s">
        <v>105</v>
      </c>
      <c r="N1493" s="2" t="s">
        <v>51</v>
      </c>
      <c r="O1493" s="2" t="s">
        <v>114</v>
      </c>
      <c r="P1493" s="2" t="s">
        <v>234</v>
      </c>
      <c r="Q1493" s="2" t="s">
        <v>238</v>
      </c>
      <c r="R1493" s="6" t="n">
        <v>2</v>
      </c>
      <c r="S1493" s="7" t="n">
        <v>371.42</v>
      </c>
      <c r="T1493" s="7" t="n">
        <f aca="false">$R1493*$S1493</f>
        <v>742.84</v>
      </c>
      <c r="U1493" s="8" t="n">
        <v>0.08</v>
      </c>
      <c r="V1493" s="7" t="n">
        <f aca="false">$T1493*$U1493</f>
        <v>59.4272</v>
      </c>
      <c r="W1493" s="7" t="n">
        <f aca="false">$T1493-$V1493</f>
        <v>683.4128</v>
      </c>
      <c r="X1493" s="7" t="n">
        <v>199.58</v>
      </c>
      <c r="Y1493" s="7" t="n">
        <f aca="false">$R1493*$X1493</f>
        <v>399.16</v>
      </c>
      <c r="Z1493" s="7" t="n">
        <f aca="false">$W1493-$Y1493</f>
        <v>284.2528</v>
      </c>
      <c r="AA1493" s="8" t="n">
        <f aca="false">IFERROR($Z1493/$W1493,0)</f>
        <v>0.415931337545917</v>
      </c>
      <c r="AB1493" s="2" t="s">
        <v>42</v>
      </c>
      <c r="AC1493" s="2" t="s">
        <v>43</v>
      </c>
    </row>
    <row r="1494" customFormat="false" ht="15" hidden="false" customHeight="false" outlineLevel="0" collapsed="false">
      <c r="A1494" s="2" t="s">
        <v>2521</v>
      </c>
      <c r="B1494" s="3" t="n">
        <v>45437</v>
      </c>
      <c r="C1494" s="4" t="n">
        <f aca="false">YEAR($B1494)</f>
        <v>2024</v>
      </c>
      <c r="D1494" s="4" t="n">
        <f aca="false">MONTH($B1494)</f>
        <v>5</v>
      </c>
      <c r="E1494" s="2" t="s">
        <v>2097</v>
      </c>
      <c r="F1494" s="5" t="n">
        <f aca="false">ROUNDUP(MONTH($B1494)/3,0)</f>
        <v>2</v>
      </c>
      <c r="G1494" s="2" t="s">
        <v>1065</v>
      </c>
      <c r="H1494" s="2" t="s">
        <v>1066</v>
      </c>
      <c r="I1494" s="2" t="s">
        <v>33</v>
      </c>
      <c r="J1494" s="2" t="s">
        <v>34</v>
      </c>
      <c r="K1494" s="2" t="s">
        <v>80</v>
      </c>
      <c r="L1494" s="2" t="s">
        <v>81</v>
      </c>
      <c r="M1494" s="2" t="s">
        <v>82</v>
      </c>
      <c r="N1494" s="2" t="s">
        <v>73</v>
      </c>
      <c r="O1494" s="2" t="s">
        <v>39</v>
      </c>
      <c r="P1494" s="2" t="s">
        <v>40</v>
      </c>
      <c r="Q1494" s="2" t="s">
        <v>334</v>
      </c>
      <c r="R1494" s="6" t="n">
        <v>1</v>
      </c>
      <c r="S1494" s="7" t="n">
        <v>3279.24</v>
      </c>
      <c r="T1494" s="7" t="n">
        <f aca="false">$R1494*$S1494</f>
        <v>3279.24</v>
      </c>
      <c r="U1494" s="8" t="n">
        <v>0.08</v>
      </c>
      <c r="V1494" s="7" t="n">
        <f aca="false">$T1494*$U1494</f>
        <v>262.3392</v>
      </c>
      <c r="W1494" s="7" t="n">
        <f aca="false">$T1494-$V1494</f>
        <v>3016.9008</v>
      </c>
      <c r="X1494" s="7" t="n">
        <v>2694.29</v>
      </c>
      <c r="Y1494" s="7" t="n">
        <f aca="false">$R1494*$X1494</f>
        <v>2694.29</v>
      </c>
      <c r="Z1494" s="7" t="n">
        <f aca="false">$W1494-$Y1494</f>
        <v>322.6108</v>
      </c>
      <c r="AA1494" s="8" t="n">
        <f aca="false">IFERROR($Z1494/$W1494,0)</f>
        <v>0.106934507094168</v>
      </c>
      <c r="AB1494" s="2" t="s">
        <v>42</v>
      </c>
      <c r="AC1494" s="2" t="s">
        <v>246</v>
      </c>
    </row>
    <row r="1495" customFormat="false" ht="15" hidden="false" customHeight="false" outlineLevel="0" collapsed="false">
      <c r="A1495" s="2" t="s">
        <v>2522</v>
      </c>
      <c r="B1495" s="3" t="n">
        <v>45438</v>
      </c>
      <c r="C1495" s="4" t="n">
        <f aca="false">YEAR($B1495)</f>
        <v>2024</v>
      </c>
      <c r="D1495" s="4" t="n">
        <f aca="false">MONTH($B1495)</f>
        <v>5</v>
      </c>
      <c r="E1495" s="2" t="s">
        <v>2097</v>
      </c>
      <c r="F1495" s="5" t="n">
        <f aca="false">ROUNDUP(MONTH($B1495)/3,0)</f>
        <v>2</v>
      </c>
      <c r="G1495" s="2" t="s">
        <v>400</v>
      </c>
      <c r="H1495" s="2" t="s">
        <v>282</v>
      </c>
      <c r="I1495" s="2" t="s">
        <v>177</v>
      </c>
      <c r="J1495" s="2" t="s">
        <v>47</v>
      </c>
      <c r="K1495" s="2" t="s">
        <v>221</v>
      </c>
      <c r="L1495" s="2" t="s">
        <v>222</v>
      </c>
      <c r="M1495" s="2" t="s">
        <v>168</v>
      </c>
      <c r="N1495" s="2" t="s">
        <v>63</v>
      </c>
      <c r="O1495" s="2" t="s">
        <v>114</v>
      </c>
      <c r="P1495" s="2" t="s">
        <v>115</v>
      </c>
      <c r="Q1495" s="2" t="s">
        <v>116</v>
      </c>
      <c r="R1495" s="6" t="n">
        <v>15</v>
      </c>
      <c r="S1495" s="7" t="n">
        <v>277.88</v>
      </c>
      <c r="T1495" s="7" t="n">
        <f aca="false">$R1495*$S1495</f>
        <v>4168.2</v>
      </c>
      <c r="U1495" s="8" t="n">
        <v>0.15</v>
      </c>
      <c r="V1495" s="7" t="n">
        <f aca="false">$T1495*$U1495</f>
        <v>625.23</v>
      </c>
      <c r="W1495" s="7" t="n">
        <f aca="false">$T1495-$V1495</f>
        <v>3542.97</v>
      </c>
      <c r="X1495" s="7" t="n">
        <v>146.46</v>
      </c>
      <c r="Y1495" s="7" t="n">
        <f aca="false">$R1495*$X1495</f>
        <v>2196.9</v>
      </c>
      <c r="Z1495" s="7" t="n">
        <f aca="false">$W1495-$Y1495</f>
        <v>1346.07</v>
      </c>
      <c r="AA1495" s="8" t="n">
        <f aca="false">IFERROR($Z1495/$W1495,0)</f>
        <v>0.379927010389588</v>
      </c>
      <c r="AB1495" s="2" t="s">
        <v>85</v>
      </c>
      <c r="AC1495" s="2" t="s">
        <v>43</v>
      </c>
    </row>
    <row r="1496" customFormat="false" ht="15" hidden="false" customHeight="false" outlineLevel="0" collapsed="false">
      <c r="A1496" s="2" t="s">
        <v>2523</v>
      </c>
      <c r="B1496" s="3" t="n">
        <v>45438</v>
      </c>
      <c r="C1496" s="4" t="n">
        <f aca="false">YEAR($B1496)</f>
        <v>2024</v>
      </c>
      <c r="D1496" s="4" t="n">
        <f aca="false">MONTH($B1496)</f>
        <v>5</v>
      </c>
      <c r="E1496" s="2" t="s">
        <v>2097</v>
      </c>
      <c r="F1496" s="5" t="n">
        <f aca="false">ROUNDUP(MONTH($B1496)/3,0)</f>
        <v>2</v>
      </c>
      <c r="G1496" s="2" t="s">
        <v>2524</v>
      </c>
      <c r="H1496" s="2" t="s">
        <v>1875</v>
      </c>
      <c r="I1496" s="2" t="s">
        <v>177</v>
      </c>
      <c r="J1496" s="2" t="s">
        <v>59</v>
      </c>
      <c r="K1496" s="2" t="s">
        <v>321</v>
      </c>
      <c r="L1496" s="2" t="s">
        <v>322</v>
      </c>
      <c r="M1496" s="2" t="s">
        <v>142</v>
      </c>
      <c r="N1496" s="2" t="s">
        <v>51</v>
      </c>
      <c r="O1496" s="2" t="s">
        <v>114</v>
      </c>
      <c r="P1496" s="2" t="s">
        <v>234</v>
      </c>
      <c r="Q1496" s="2" t="s">
        <v>238</v>
      </c>
      <c r="R1496" s="6" t="n">
        <v>10</v>
      </c>
      <c r="S1496" s="7" t="n">
        <v>353</v>
      </c>
      <c r="T1496" s="7" t="n">
        <f aca="false">$R1496*$S1496</f>
        <v>3530</v>
      </c>
      <c r="U1496" s="8" t="n">
        <v>0.27</v>
      </c>
      <c r="V1496" s="7" t="n">
        <f aca="false">$T1496*$U1496</f>
        <v>953.1</v>
      </c>
      <c r="W1496" s="7" t="n">
        <f aca="false">$T1496-$V1496</f>
        <v>2576.9</v>
      </c>
      <c r="X1496" s="7" t="n">
        <v>201.16</v>
      </c>
      <c r="Y1496" s="7" t="n">
        <f aca="false">$R1496*$X1496</f>
        <v>2011.6</v>
      </c>
      <c r="Z1496" s="7" t="n">
        <f aca="false">$W1496-$Y1496</f>
        <v>565.3</v>
      </c>
      <c r="AA1496" s="8" t="n">
        <f aca="false">IFERROR($Z1496/$W1496,0)</f>
        <v>0.219372113780123</v>
      </c>
      <c r="AB1496" s="2" t="s">
        <v>42</v>
      </c>
      <c r="AC1496" s="2" t="s">
        <v>43</v>
      </c>
    </row>
    <row r="1497" customFormat="false" ht="15" hidden="false" customHeight="false" outlineLevel="0" collapsed="false">
      <c r="A1497" s="2" t="s">
        <v>2525</v>
      </c>
      <c r="B1497" s="3" t="n">
        <v>45438</v>
      </c>
      <c r="C1497" s="4" t="n">
        <f aca="false">YEAR($B1497)</f>
        <v>2024</v>
      </c>
      <c r="D1497" s="4" t="n">
        <f aca="false">MONTH($B1497)</f>
        <v>5</v>
      </c>
      <c r="E1497" s="2" t="s">
        <v>2097</v>
      </c>
      <c r="F1497" s="5" t="n">
        <f aca="false">ROUNDUP(MONTH($B1497)/3,0)</f>
        <v>2</v>
      </c>
      <c r="G1497" s="2" t="s">
        <v>225</v>
      </c>
      <c r="H1497" s="2" t="s">
        <v>226</v>
      </c>
      <c r="I1497" s="2" t="s">
        <v>33</v>
      </c>
      <c r="J1497" s="2" t="s">
        <v>59</v>
      </c>
      <c r="K1497" s="2" t="s">
        <v>71</v>
      </c>
      <c r="L1497" s="2" t="s">
        <v>72</v>
      </c>
      <c r="M1497" s="2" t="s">
        <v>131</v>
      </c>
      <c r="N1497" s="2" t="s">
        <v>51</v>
      </c>
      <c r="O1497" s="2" t="s">
        <v>64</v>
      </c>
      <c r="P1497" s="2" t="s">
        <v>342</v>
      </c>
      <c r="Q1497" s="2" t="s">
        <v>343</v>
      </c>
      <c r="R1497" s="6" t="n">
        <v>3</v>
      </c>
      <c r="S1497" s="7" t="n">
        <v>2082.04</v>
      </c>
      <c r="T1497" s="7" t="n">
        <f aca="false">$R1497*$S1497</f>
        <v>6246.12</v>
      </c>
      <c r="U1497" s="8" t="n">
        <v>0.03</v>
      </c>
      <c r="V1497" s="7" t="n">
        <f aca="false">$T1497*$U1497</f>
        <v>187.3836</v>
      </c>
      <c r="W1497" s="7" t="n">
        <f aca="false">$T1497-$V1497</f>
        <v>6058.7364</v>
      </c>
      <c r="X1497" s="7" t="n">
        <v>1631.2</v>
      </c>
      <c r="Y1497" s="7" t="n">
        <f aca="false">$R1497*$X1497</f>
        <v>4893.6</v>
      </c>
      <c r="Z1497" s="7" t="n">
        <f aca="false">$W1497-$Y1497</f>
        <v>1165.1364</v>
      </c>
      <c r="AA1497" s="8" t="n">
        <f aca="false">IFERROR($Z1497/$W1497,0)</f>
        <v>0.192306831503678</v>
      </c>
      <c r="AB1497" s="2" t="s">
        <v>76</v>
      </c>
      <c r="AC1497" s="2" t="s">
        <v>43</v>
      </c>
    </row>
    <row r="1498" customFormat="false" ht="15" hidden="false" customHeight="false" outlineLevel="0" collapsed="false">
      <c r="A1498" s="2" t="s">
        <v>2526</v>
      </c>
      <c r="B1498" s="3" t="n">
        <v>45438</v>
      </c>
      <c r="C1498" s="4" t="n">
        <f aca="false">YEAR($B1498)</f>
        <v>2024</v>
      </c>
      <c r="D1498" s="4" t="n">
        <f aca="false">MONTH($B1498)</f>
        <v>5</v>
      </c>
      <c r="E1498" s="2" t="s">
        <v>2097</v>
      </c>
      <c r="F1498" s="5" t="n">
        <f aca="false">ROUNDUP(MONTH($B1498)/3,0)</f>
        <v>2</v>
      </c>
      <c r="G1498" s="2" t="s">
        <v>57</v>
      </c>
      <c r="H1498" s="2" t="s">
        <v>58</v>
      </c>
      <c r="I1498" s="2" t="s">
        <v>33</v>
      </c>
      <c r="J1498" s="2" t="s">
        <v>59</v>
      </c>
      <c r="K1498" s="2" t="s">
        <v>60</v>
      </c>
      <c r="L1498" s="2" t="s">
        <v>61</v>
      </c>
      <c r="M1498" s="2" t="s">
        <v>62</v>
      </c>
      <c r="N1498" s="2" t="s">
        <v>63</v>
      </c>
      <c r="O1498" s="2" t="s">
        <v>171</v>
      </c>
      <c r="P1498" s="2" t="s">
        <v>180</v>
      </c>
      <c r="Q1498" s="2" t="s">
        <v>181</v>
      </c>
      <c r="R1498" s="6" t="n">
        <v>3</v>
      </c>
      <c r="S1498" s="7" t="n">
        <v>2584.84</v>
      </c>
      <c r="T1498" s="7" t="n">
        <f aca="false">$R1498*$S1498</f>
        <v>7754.52</v>
      </c>
      <c r="U1498" s="8" t="n">
        <v>0.08</v>
      </c>
      <c r="V1498" s="7" t="n">
        <f aca="false">$T1498*$U1498</f>
        <v>620.3616</v>
      </c>
      <c r="W1498" s="7" t="n">
        <f aca="false">$T1498-$V1498</f>
        <v>7134.1584</v>
      </c>
      <c r="X1498" s="7" t="n">
        <v>1749.79</v>
      </c>
      <c r="Y1498" s="7" t="n">
        <f aca="false">$R1498*$X1498</f>
        <v>5249.37</v>
      </c>
      <c r="Z1498" s="7" t="n">
        <f aca="false">$W1498-$Y1498</f>
        <v>1884.7884</v>
      </c>
      <c r="AA1498" s="8" t="n">
        <f aca="false">IFERROR($Z1498/$W1498,0)</f>
        <v>0.264192115498865</v>
      </c>
      <c r="AB1498" s="2" t="s">
        <v>85</v>
      </c>
      <c r="AC1498" s="2" t="s">
        <v>43</v>
      </c>
    </row>
    <row r="1499" customFormat="false" ht="15" hidden="false" customHeight="false" outlineLevel="0" collapsed="false">
      <c r="A1499" s="2" t="s">
        <v>2527</v>
      </c>
      <c r="B1499" s="3" t="n">
        <v>45438</v>
      </c>
      <c r="C1499" s="4" t="n">
        <f aca="false">YEAR($B1499)</f>
        <v>2024</v>
      </c>
      <c r="D1499" s="4" t="n">
        <f aca="false">MONTH($B1499)</f>
        <v>5</v>
      </c>
      <c r="E1499" s="2" t="s">
        <v>2097</v>
      </c>
      <c r="F1499" s="5" t="n">
        <f aca="false">ROUNDUP(MONTH($B1499)/3,0)</f>
        <v>2</v>
      </c>
      <c r="G1499" s="2" t="s">
        <v>1170</v>
      </c>
      <c r="H1499" s="2" t="s">
        <v>1171</v>
      </c>
      <c r="I1499" s="2" t="s">
        <v>33</v>
      </c>
      <c r="J1499" s="2" t="s">
        <v>59</v>
      </c>
      <c r="K1499" s="2" t="s">
        <v>210</v>
      </c>
      <c r="L1499" s="2" t="s">
        <v>211</v>
      </c>
      <c r="M1499" s="2" t="s">
        <v>131</v>
      </c>
      <c r="N1499" s="2" t="s">
        <v>63</v>
      </c>
      <c r="O1499" s="2" t="s">
        <v>171</v>
      </c>
      <c r="P1499" s="2" t="s">
        <v>172</v>
      </c>
      <c r="Q1499" s="2" t="s">
        <v>173</v>
      </c>
      <c r="R1499" s="6" t="n">
        <v>1</v>
      </c>
      <c r="S1499" s="7" t="n">
        <v>936.68</v>
      </c>
      <c r="T1499" s="7" t="n">
        <f aca="false">$R1499*$S1499</f>
        <v>936.68</v>
      </c>
      <c r="U1499" s="8" t="n">
        <v>0</v>
      </c>
      <c r="V1499" s="7" t="n">
        <f aca="false">$T1499*$U1499</f>
        <v>0</v>
      </c>
      <c r="W1499" s="7" t="n">
        <f aca="false">$T1499-$V1499</f>
        <v>936.68</v>
      </c>
      <c r="X1499" s="7" t="n">
        <v>627.73</v>
      </c>
      <c r="Y1499" s="7" t="n">
        <f aca="false">$R1499*$X1499</f>
        <v>627.73</v>
      </c>
      <c r="Z1499" s="7" t="n">
        <f aca="false">$W1499-$Y1499</f>
        <v>308.95</v>
      </c>
      <c r="AA1499" s="8" t="n">
        <f aca="false">IFERROR($Z1499/$W1499,0)</f>
        <v>0.32983516248879</v>
      </c>
      <c r="AB1499" s="2" t="s">
        <v>85</v>
      </c>
      <c r="AC1499" s="2" t="s">
        <v>43</v>
      </c>
    </row>
    <row r="1500" customFormat="false" ht="15" hidden="false" customHeight="false" outlineLevel="0" collapsed="false">
      <c r="A1500" s="2" t="s">
        <v>2528</v>
      </c>
      <c r="B1500" s="3" t="n">
        <v>45439</v>
      </c>
      <c r="C1500" s="4" t="n">
        <f aca="false">YEAR($B1500)</f>
        <v>2024</v>
      </c>
      <c r="D1500" s="4" t="n">
        <f aca="false">MONTH($B1500)</f>
        <v>5</v>
      </c>
      <c r="E1500" s="2" t="s">
        <v>2097</v>
      </c>
      <c r="F1500" s="5" t="n">
        <f aca="false">ROUNDUP(MONTH($B1500)/3,0)</f>
        <v>2</v>
      </c>
      <c r="G1500" s="2" t="s">
        <v>109</v>
      </c>
      <c r="H1500" s="2" t="s">
        <v>110</v>
      </c>
      <c r="I1500" s="2" t="s">
        <v>33</v>
      </c>
      <c r="J1500" s="2" t="s">
        <v>89</v>
      </c>
      <c r="K1500" s="2" t="s">
        <v>97</v>
      </c>
      <c r="L1500" s="2" t="s">
        <v>111</v>
      </c>
      <c r="M1500" s="2" t="s">
        <v>92</v>
      </c>
      <c r="N1500" s="2" t="s">
        <v>51</v>
      </c>
      <c r="O1500" s="2" t="s">
        <v>171</v>
      </c>
      <c r="P1500" s="2" t="s">
        <v>204</v>
      </c>
      <c r="Q1500" s="2" t="s">
        <v>264</v>
      </c>
      <c r="R1500" s="6" t="n">
        <v>2</v>
      </c>
      <c r="S1500" s="7" t="n">
        <v>1351.2</v>
      </c>
      <c r="T1500" s="7" t="n">
        <f aca="false">$R1500*$S1500</f>
        <v>2702.4</v>
      </c>
      <c r="U1500" s="8" t="n">
        <v>0.2</v>
      </c>
      <c r="V1500" s="7" t="n">
        <f aca="false">$T1500*$U1500</f>
        <v>540.48</v>
      </c>
      <c r="W1500" s="7" t="n">
        <f aca="false">$T1500-$V1500</f>
        <v>2161.92</v>
      </c>
      <c r="X1500" s="7" t="n">
        <v>868.88</v>
      </c>
      <c r="Y1500" s="7" t="n">
        <f aca="false">$R1500*$X1500</f>
        <v>1737.76</v>
      </c>
      <c r="Z1500" s="7" t="n">
        <f aca="false">$W1500-$Y1500</f>
        <v>424.16</v>
      </c>
      <c r="AA1500" s="8" t="n">
        <f aca="false">IFERROR($Z1500/$W1500,0)</f>
        <v>0.196195973949082</v>
      </c>
      <c r="AB1500" s="2" t="s">
        <v>85</v>
      </c>
      <c r="AC1500" s="2" t="s">
        <v>43</v>
      </c>
    </row>
    <row r="1501" customFormat="false" ht="15" hidden="false" customHeight="false" outlineLevel="0" collapsed="false">
      <c r="A1501" s="2" t="s">
        <v>2529</v>
      </c>
      <c r="B1501" s="3" t="n">
        <v>45439</v>
      </c>
      <c r="C1501" s="4" t="n">
        <f aca="false">YEAR($B1501)</f>
        <v>2024</v>
      </c>
      <c r="D1501" s="4" t="n">
        <f aca="false">MONTH($B1501)</f>
        <v>5</v>
      </c>
      <c r="E1501" s="2" t="s">
        <v>2097</v>
      </c>
      <c r="F1501" s="5" t="n">
        <f aca="false">ROUNDUP(MONTH($B1501)/3,0)</f>
        <v>2</v>
      </c>
      <c r="G1501" s="2" t="s">
        <v>2530</v>
      </c>
      <c r="H1501" s="2" t="s">
        <v>2531</v>
      </c>
      <c r="I1501" s="2" t="s">
        <v>33</v>
      </c>
      <c r="J1501" s="2" t="s">
        <v>47</v>
      </c>
      <c r="K1501" s="2" t="s">
        <v>221</v>
      </c>
      <c r="L1501" s="2" t="s">
        <v>222</v>
      </c>
      <c r="M1501" s="2" t="s">
        <v>156</v>
      </c>
      <c r="N1501" s="2" t="s">
        <v>63</v>
      </c>
      <c r="O1501" s="2" t="s">
        <v>171</v>
      </c>
      <c r="P1501" s="2" t="s">
        <v>172</v>
      </c>
      <c r="Q1501" s="2" t="s">
        <v>244</v>
      </c>
      <c r="R1501" s="6" t="n">
        <v>3</v>
      </c>
      <c r="S1501" s="7" t="n">
        <v>2903.92</v>
      </c>
      <c r="T1501" s="7" t="n">
        <f aca="false">$R1501*$S1501</f>
        <v>8711.76</v>
      </c>
      <c r="U1501" s="8" t="n">
        <v>0.1</v>
      </c>
      <c r="V1501" s="7" t="n">
        <f aca="false">$T1501*$U1501</f>
        <v>871.176</v>
      </c>
      <c r="W1501" s="7" t="n">
        <f aca="false">$T1501-$V1501</f>
        <v>7840.584</v>
      </c>
      <c r="X1501" s="7" t="n">
        <v>1901.99</v>
      </c>
      <c r="Y1501" s="7" t="n">
        <f aca="false">$R1501*$X1501</f>
        <v>5705.97</v>
      </c>
      <c r="Z1501" s="7" t="n">
        <f aca="false">$W1501-$Y1501</f>
        <v>2134.614</v>
      </c>
      <c r="AA1501" s="8" t="n">
        <f aca="false">IFERROR($Z1501/$W1501,0)</f>
        <v>0.272251913888047</v>
      </c>
      <c r="AB1501" s="2" t="s">
        <v>85</v>
      </c>
      <c r="AC1501" s="2" t="s">
        <v>43</v>
      </c>
    </row>
    <row r="1502" customFormat="false" ht="15" hidden="false" customHeight="false" outlineLevel="0" collapsed="false">
      <c r="A1502" s="2" t="s">
        <v>2532</v>
      </c>
      <c r="B1502" s="3" t="n">
        <v>45439</v>
      </c>
      <c r="C1502" s="4" t="n">
        <f aca="false">YEAR($B1502)</f>
        <v>2024</v>
      </c>
      <c r="D1502" s="4" t="n">
        <f aca="false">MONTH($B1502)</f>
        <v>5</v>
      </c>
      <c r="E1502" s="2" t="s">
        <v>2097</v>
      </c>
      <c r="F1502" s="5" t="n">
        <f aca="false">ROUNDUP(MONTH($B1502)/3,0)</f>
        <v>2</v>
      </c>
      <c r="G1502" s="2" t="s">
        <v>741</v>
      </c>
      <c r="H1502" s="2" t="s">
        <v>742</v>
      </c>
      <c r="I1502" s="2" t="s">
        <v>104</v>
      </c>
      <c r="J1502" s="2" t="s">
        <v>89</v>
      </c>
      <c r="K1502" s="2" t="s">
        <v>90</v>
      </c>
      <c r="L1502" s="2" t="s">
        <v>91</v>
      </c>
      <c r="M1502" s="2" t="s">
        <v>135</v>
      </c>
      <c r="N1502" s="2" t="s">
        <v>63</v>
      </c>
      <c r="O1502" s="2" t="s">
        <v>114</v>
      </c>
      <c r="P1502" s="2" t="s">
        <v>234</v>
      </c>
      <c r="Q1502" s="2" t="s">
        <v>276</v>
      </c>
      <c r="R1502" s="6" t="n">
        <v>10</v>
      </c>
      <c r="S1502" s="7" t="n">
        <v>198.72</v>
      </c>
      <c r="T1502" s="7" t="n">
        <f aca="false">$R1502*$S1502</f>
        <v>1987.2</v>
      </c>
      <c r="U1502" s="8" t="n">
        <v>0</v>
      </c>
      <c r="V1502" s="7" t="n">
        <f aca="false">$T1502*$U1502</f>
        <v>0</v>
      </c>
      <c r="W1502" s="7" t="n">
        <f aca="false">$T1502-$V1502</f>
        <v>1987.2</v>
      </c>
      <c r="X1502" s="7" t="n">
        <v>103.69</v>
      </c>
      <c r="Y1502" s="7" t="n">
        <f aca="false">$R1502*$X1502</f>
        <v>1036.9</v>
      </c>
      <c r="Z1502" s="7" t="n">
        <f aca="false">$W1502-$Y1502</f>
        <v>950.3</v>
      </c>
      <c r="AA1502" s="8" t="n">
        <f aca="false">IFERROR($Z1502/$W1502,0)</f>
        <v>0.478210547504026</v>
      </c>
      <c r="AB1502" s="2" t="s">
        <v>67</v>
      </c>
      <c r="AC1502" s="2" t="s">
        <v>43</v>
      </c>
    </row>
    <row r="1503" customFormat="false" ht="15" hidden="false" customHeight="false" outlineLevel="0" collapsed="false">
      <c r="A1503" s="2" t="s">
        <v>2533</v>
      </c>
      <c r="B1503" s="3" t="n">
        <v>45439</v>
      </c>
      <c r="C1503" s="4" t="n">
        <f aca="false">YEAR($B1503)</f>
        <v>2024</v>
      </c>
      <c r="D1503" s="4" t="n">
        <f aca="false">MONTH($B1503)</f>
        <v>5</v>
      </c>
      <c r="E1503" s="2" t="s">
        <v>2097</v>
      </c>
      <c r="F1503" s="5" t="n">
        <f aca="false">ROUNDUP(MONTH($B1503)/3,0)</f>
        <v>2</v>
      </c>
      <c r="G1503" s="2" t="s">
        <v>109</v>
      </c>
      <c r="H1503" s="2" t="s">
        <v>110</v>
      </c>
      <c r="I1503" s="2" t="s">
        <v>33</v>
      </c>
      <c r="J1503" s="2" t="s">
        <v>89</v>
      </c>
      <c r="K1503" s="2" t="s">
        <v>97</v>
      </c>
      <c r="L1503" s="2" t="s">
        <v>111</v>
      </c>
      <c r="M1503" s="2" t="s">
        <v>99</v>
      </c>
      <c r="N1503" s="2" t="s">
        <v>38</v>
      </c>
      <c r="O1503" s="2" t="s">
        <v>171</v>
      </c>
      <c r="P1503" s="2" t="s">
        <v>172</v>
      </c>
      <c r="Q1503" s="2" t="s">
        <v>244</v>
      </c>
      <c r="R1503" s="6" t="n">
        <v>2</v>
      </c>
      <c r="S1503" s="7" t="n">
        <v>2813.94</v>
      </c>
      <c r="T1503" s="7" t="n">
        <f aca="false">$R1503*$S1503</f>
        <v>5627.88</v>
      </c>
      <c r="U1503" s="8" t="n">
        <v>0.1</v>
      </c>
      <c r="V1503" s="7" t="n">
        <f aca="false">$T1503*$U1503</f>
        <v>562.788</v>
      </c>
      <c r="W1503" s="7" t="n">
        <f aca="false">$T1503-$V1503</f>
        <v>5065.092</v>
      </c>
      <c r="X1503" s="7" t="n">
        <v>1790.21</v>
      </c>
      <c r="Y1503" s="7" t="n">
        <f aca="false">$R1503*$X1503</f>
        <v>3580.42</v>
      </c>
      <c r="Z1503" s="7" t="n">
        <f aca="false">$W1503-$Y1503</f>
        <v>1484.672</v>
      </c>
      <c r="AA1503" s="8" t="n">
        <f aca="false">IFERROR($Z1503/$W1503,0)</f>
        <v>0.293118466555</v>
      </c>
      <c r="AB1503" s="2" t="s">
        <v>67</v>
      </c>
      <c r="AC1503" s="2" t="s">
        <v>43</v>
      </c>
    </row>
    <row r="1504" customFormat="false" ht="15" hidden="false" customHeight="false" outlineLevel="0" collapsed="false">
      <c r="A1504" s="2" t="s">
        <v>2534</v>
      </c>
      <c r="B1504" s="3" t="n">
        <v>45439</v>
      </c>
      <c r="C1504" s="4" t="n">
        <f aca="false">YEAR($B1504)</f>
        <v>2024</v>
      </c>
      <c r="D1504" s="4" t="n">
        <f aca="false">MONTH($B1504)</f>
        <v>5</v>
      </c>
      <c r="E1504" s="2" t="s">
        <v>2097</v>
      </c>
      <c r="F1504" s="5" t="n">
        <f aca="false">ROUNDUP(MONTH($B1504)/3,0)</f>
        <v>2</v>
      </c>
      <c r="G1504" s="2" t="s">
        <v>2535</v>
      </c>
      <c r="H1504" s="2" t="s">
        <v>2536</v>
      </c>
      <c r="I1504" s="2" t="s">
        <v>33</v>
      </c>
      <c r="J1504" s="2" t="s">
        <v>89</v>
      </c>
      <c r="K1504" s="2" t="s">
        <v>124</v>
      </c>
      <c r="L1504" s="2" t="s">
        <v>125</v>
      </c>
      <c r="M1504" s="2" t="s">
        <v>92</v>
      </c>
      <c r="N1504" s="2" t="s">
        <v>73</v>
      </c>
      <c r="O1504" s="2" t="s">
        <v>171</v>
      </c>
      <c r="P1504" s="2" t="s">
        <v>204</v>
      </c>
      <c r="Q1504" s="2" t="s">
        <v>264</v>
      </c>
      <c r="R1504" s="6" t="n">
        <v>1</v>
      </c>
      <c r="S1504" s="7" t="n">
        <v>1348.37</v>
      </c>
      <c r="T1504" s="7" t="n">
        <f aca="false">$R1504*$S1504</f>
        <v>1348.37</v>
      </c>
      <c r="U1504" s="8" t="n">
        <v>0.05</v>
      </c>
      <c r="V1504" s="7" t="n">
        <f aca="false">$T1504*$U1504</f>
        <v>67.4185</v>
      </c>
      <c r="W1504" s="7" t="n">
        <f aca="false">$T1504-$V1504</f>
        <v>1280.9515</v>
      </c>
      <c r="X1504" s="7" t="n">
        <v>879.7</v>
      </c>
      <c r="Y1504" s="7" t="n">
        <f aca="false">$R1504*$X1504</f>
        <v>879.7</v>
      </c>
      <c r="Z1504" s="7" t="n">
        <f aca="false">$W1504-$Y1504</f>
        <v>401.2515</v>
      </c>
      <c r="AA1504" s="8" t="n">
        <f aca="false">IFERROR($Z1504/$W1504,0)</f>
        <v>0.313244880856145</v>
      </c>
      <c r="AB1504" s="2" t="s">
        <v>85</v>
      </c>
      <c r="AC1504" s="2" t="s">
        <v>43</v>
      </c>
    </row>
    <row r="1505" customFormat="false" ht="15" hidden="false" customHeight="false" outlineLevel="0" collapsed="false">
      <c r="A1505" s="2" t="s">
        <v>2537</v>
      </c>
      <c r="B1505" s="3" t="n">
        <v>45439</v>
      </c>
      <c r="C1505" s="4" t="n">
        <f aca="false">YEAR($B1505)</f>
        <v>2024</v>
      </c>
      <c r="D1505" s="4" t="n">
        <f aca="false">MONTH($B1505)</f>
        <v>5</v>
      </c>
      <c r="E1505" s="2" t="s">
        <v>2097</v>
      </c>
      <c r="F1505" s="5" t="n">
        <f aca="false">ROUNDUP(MONTH($B1505)/3,0)</f>
        <v>2</v>
      </c>
      <c r="G1505" s="2" t="s">
        <v>327</v>
      </c>
      <c r="H1505" s="2" t="s">
        <v>328</v>
      </c>
      <c r="I1505" s="2" t="s">
        <v>33</v>
      </c>
      <c r="J1505" s="2" t="s">
        <v>59</v>
      </c>
      <c r="K1505" s="2" t="s">
        <v>140</v>
      </c>
      <c r="L1505" s="2" t="s">
        <v>141</v>
      </c>
      <c r="M1505" s="2" t="s">
        <v>131</v>
      </c>
      <c r="N1505" s="2" t="s">
        <v>51</v>
      </c>
      <c r="O1505" s="2" t="s">
        <v>171</v>
      </c>
      <c r="P1505" s="2" t="s">
        <v>172</v>
      </c>
      <c r="Q1505" s="2" t="s">
        <v>244</v>
      </c>
      <c r="R1505" s="6" t="n">
        <v>2</v>
      </c>
      <c r="S1505" s="7" t="n">
        <v>2676.32</v>
      </c>
      <c r="T1505" s="7" t="n">
        <f aca="false">$R1505*$S1505</f>
        <v>5352.64</v>
      </c>
      <c r="U1505" s="8" t="n">
        <v>0.03</v>
      </c>
      <c r="V1505" s="7" t="n">
        <f aca="false">$T1505*$U1505</f>
        <v>160.5792</v>
      </c>
      <c r="W1505" s="7" t="n">
        <f aca="false">$T1505-$V1505</f>
        <v>5192.0608</v>
      </c>
      <c r="X1505" s="7" t="n">
        <v>1577.96</v>
      </c>
      <c r="Y1505" s="7" t="n">
        <f aca="false">$R1505*$X1505</f>
        <v>3155.92</v>
      </c>
      <c r="Z1505" s="7" t="n">
        <f aca="false">$W1505-$Y1505</f>
        <v>2036.1408</v>
      </c>
      <c r="AA1505" s="8" t="n">
        <f aca="false">IFERROR($Z1505/$W1505,0)</f>
        <v>0.392164282821958</v>
      </c>
      <c r="AB1505" s="2" t="s">
        <v>55</v>
      </c>
      <c r="AC1505" s="2" t="s">
        <v>43</v>
      </c>
    </row>
    <row r="1506" customFormat="false" ht="15" hidden="false" customHeight="false" outlineLevel="0" collapsed="false">
      <c r="A1506" s="2" t="s">
        <v>2538</v>
      </c>
      <c r="B1506" s="3" t="n">
        <v>45439</v>
      </c>
      <c r="C1506" s="4" t="n">
        <f aca="false">YEAR($B1506)</f>
        <v>2024</v>
      </c>
      <c r="D1506" s="4" t="n">
        <f aca="false">MONTH($B1506)</f>
        <v>5</v>
      </c>
      <c r="E1506" s="2" t="s">
        <v>2097</v>
      </c>
      <c r="F1506" s="5" t="n">
        <f aca="false">ROUNDUP(MONTH($B1506)/3,0)</f>
        <v>2</v>
      </c>
      <c r="G1506" s="2" t="s">
        <v>45</v>
      </c>
      <c r="H1506" s="2" t="s">
        <v>46</v>
      </c>
      <c r="I1506" s="2" t="s">
        <v>33</v>
      </c>
      <c r="J1506" s="2" t="s">
        <v>47</v>
      </c>
      <c r="K1506" s="2" t="s">
        <v>48</v>
      </c>
      <c r="L1506" s="2" t="s">
        <v>49</v>
      </c>
      <c r="M1506" s="2" t="s">
        <v>156</v>
      </c>
      <c r="N1506" s="2" t="s">
        <v>63</v>
      </c>
      <c r="O1506" s="2" t="s">
        <v>39</v>
      </c>
      <c r="P1506" s="2" t="s">
        <v>40</v>
      </c>
      <c r="Q1506" s="2" t="s">
        <v>41</v>
      </c>
      <c r="R1506" s="6" t="n">
        <v>2</v>
      </c>
      <c r="S1506" s="7" t="n">
        <v>422.55</v>
      </c>
      <c r="T1506" s="7" t="n">
        <f aca="false">$R1506*$S1506</f>
        <v>845.1</v>
      </c>
      <c r="U1506" s="8" t="n">
        <v>0</v>
      </c>
      <c r="V1506" s="7" t="n">
        <f aca="false">$T1506*$U1506</f>
        <v>0</v>
      </c>
      <c r="W1506" s="7" t="n">
        <f aca="false">$T1506-$V1506</f>
        <v>845.1</v>
      </c>
      <c r="X1506" s="7" t="n">
        <v>250.44</v>
      </c>
      <c r="Y1506" s="7" t="n">
        <f aca="false">$R1506*$X1506</f>
        <v>500.88</v>
      </c>
      <c r="Z1506" s="7" t="n">
        <f aca="false">$W1506-$Y1506</f>
        <v>344.22</v>
      </c>
      <c r="AA1506" s="8" t="n">
        <f aca="false">IFERROR($Z1506/$W1506,0)</f>
        <v>0.407312744053958</v>
      </c>
      <c r="AB1506" s="2" t="s">
        <v>85</v>
      </c>
      <c r="AC1506" s="2" t="s">
        <v>43</v>
      </c>
    </row>
    <row r="1507" customFormat="false" ht="15" hidden="false" customHeight="false" outlineLevel="0" collapsed="false">
      <c r="A1507" s="2" t="s">
        <v>2539</v>
      </c>
      <c r="B1507" s="3" t="n">
        <v>45439</v>
      </c>
      <c r="C1507" s="4" t="n">
        <f aca="false">YEAR($B1507)</f>
        <v>2024</v>
      </c>
      <c r="D1507" s="4" t="n">
        <f aca="false">MONTH($B1507)</f>
        <v>5</v>
      </c>
      <c r="E1507" s="2" t="s">
        <v>2097</v>
      </c>
      <c r="F1507" s="5" t="n">
        <f aca="false">ROUNDUP(MONTH($B1507)/3,0)</f>
        <v>2</v>
      </c>
      <c r="G1507" s="2" t="s">
        <v>2390</v>
      </c>
      <c r="H1507" s="2" t="s">
        <v>2391</v>
      </c>
      <c r="I1507" s="2" t="s">
        <v>33</v>
      </c>
      <c r="J1507" s="2" t="s">
        <v>59</v>
      </c>
      <c r="K1507" s="2" t="s">
        <v>140</v>
      </c>
      <c r="L1507" s="2" t="s">
        <v>141</v>
      </c>
      <c r="M1507" s="2" t="s">
        <v>62</v>
      </c>
      <c r="N1507" s="2" t="s">
        <v>51</v>
      </c>
      <c r="O1507" s="2" t="s">
        <v>52</v>
      </c>
      <c r="P1507" s="2" t="s">
        <v>126</v>
      </c>
      <c r="Q1507" s="2" t="s">
        <v>157</v>
      </c>
      <c r="R1507" s="6" t="n">
        <v>3</v>
      </c>
      <c r="S1507" s="7" t="n">
        <v>694.81</v>
      </c>
      <c r="T1507" s="7" t="n">
        <f aca="false">$R1507*$S1507</f>
        <v>2084.43</v>
      </c>
      <c r="U1507" s="8" t="n">
        <v>0.05</v>
      </c>
      <c r="V1507" s="7" t="n">
        <f aca="false">$T1507*$U1507</f>
        <v>104.2215</v>
      </c>
      <c r="W1507" s="7" t="n">
        <f aca="false">$T1507-$V1507</f>
        <v>1980.2085</v>
      </c>
      <c r="X1507" s="7" t="n">
        <v>471.01</v>
      </c>
      <c r="Y1507" s="7" t="n">
        <f aca="false">$R1507*$X1507</f>
        <v>1413.03</v>
      </c>
      <c r="Z1507" s="7" t="n">
        <f aca="false">$W1507-$Y1507</f>
        <v>567.1785</v>
      </c>
      <c r="AA1507" s="8" t="n">
        <f aca="false">IFERROR($Z1507/$W1507,0)</f>
        <v>0.286423626602956</v>
      </c>
      <c r="AB1507" s="2" t="s">
        <v>42</v>
      </c>
      <c r="AC1507" s="2" t="s">
        <v>43</v>
      </c>
    </row>
    <row r="1508" customFormat="false" ht="15" hidden="false" customHeight="false" outlineLevel="0" collapsed="false">
      <c r="A1508" s="2" t="s">
        <v>2540</v>
      </c>
      <c r="B1508" s="3" t="n">
        <v>45439</v>
      </c>
      <c r="C1508" s="4" t="n">
        <f aca="false">YEAR($B1508)</f>
        <v>2024</v>
      </c>
      <c r="D1508" s="4" t="n">
        <f aca="false">MONTH($B1508)</f>
        <v>5</v>
      </c>
      <c r="E1508" s="2" t="s">
        <v>2097</v>
      </c>
      <c r="F1508" s="5" t="n">
        <f aca="false">ROUNDUP(MONTH($B1508)/3,0)</f>
        <v>2</v>
      </c>
      <c r="G1508" s="2" t="s">
        <v>475</v>
      </c>
      <c r="H1508" s="2" t="s">
        <v>476</v>
      </c>
      <c r="I1508" s="2" t="s">
        <v>33</v>
      </c>
      <c r="J1508" s="2" t="s">
        <v>147</v>
      </c>
      <c r="K1508" s="2" t="s">
        <v>215</v>
      </c>
      <c r="L1508" s="2" t="s">
        <v>216</v>
      </c>
      <c r="M1508" s="2" t="s">
        <v>217</v>
      </c>
      <c r="N1508" s="2" t="s">
        <v>63</v>
      </c>
      <c r="O1508" s="2" t="s">
        <v>114</v>
      </c>
      <c r="P1508" s="2" t="s">
        <v>115</v>
      </c>
      <c r="Q1508" s="2" t="s">
        <v>530</v>
      </c>
      <c r="R1508" s="6" t="n">
        <v>2</v>
      </c>
      <c r="S1508" s="7" t="n">
        <v>164.22</v>
      </c>
      <c r="T1508" s="7" t="n">
        <f aca="false">$R1508*$S1508</f>
        <v>328.44</v>
      </c>
      <c r="U1508" s="8" t="n">
        <v>0.05</v>
      </c>
      <c r="V1508" s="7" t="n">
        <f aca="false">$T1508*$U1508</f>
        <v>16.422</v>
      </c>
      <c r="W1508" s="7" t="n">
        <f aca="false">$T1508-$V1508</f>
        <v>312.018</v>
      </c>
      <c r="X1508" s="7" t="n">
        <v>80.48</v>
      </c>
      <c r="Y1508" s="7" t="n">
        <f aca="false">$R1508*$X1508</f>
        <v>160.96</v>
      </c>
      <c r="Z1508" s="7" t="n">
        <f aca="false">$W1508-$Y1508</f>
        <v>151.058</v>
      </c>
      <c r="AA1508" s="8" t="n">
        <f aca="false">IFERROR($Z1508/$W1508,0)</f>
        <v>0.484132325699158</v>
      </c>
      <c r="AB1508" s="2" t="s">
        <v>42</v>
      </c>
      <c r="AC1508" s="2" t="s">
        <v>43</v>
      </c>
    </row>
    <row r="1509" customFormat="false" ht="15" hidden="false" customHeight="false" outlineLevel="0" collapsed="false">
      <c r="A1509" s="2" t="s">
        <v>2541</v>
      </c>
      <c r="B1509" s="3" t="n">
        <v>45439</v>
      </c>
      <c r="C1509" s="4" t="n">
        <f aca="false">YEAR($B1509)</f>
        <v>2024</v>
      </c>
      <c r="D1509" s="4" t="n">
        <f aca="false">MONTH($B1509)</f>
        <v>5</v>
      </c>
      <c r="E1509" s="2" t="s">
        <v>2097</v>
      </c>
      <c r="F1509" s="5" t="n">
        <f aca="false">ROUNDUP(MONTH($B1509)/3,0)</f>
        <v>2</v>
      </c>
      <c r="G1509" s="2" t="s">
        <v>57</v>
      </c>
      <c r="H1509" s="2" t="s">
        <v>58</v>
      </c>
      <c r="I1509" s="2" t="s">
        <v>33</v>
      </c>
      <c r="J1509" s="2" t="s">
        <v>59</v>
      </c>
      <c r="K1509" s="2" t="s">
        <v>60</v>
      </c>
      <c r="L1509" s="2" t="s">
        <v>61</v>
      </c>
      <c r="M1509" s="2" t="s">
        <v>131</v>
      </c>
      <c r="N1509" s="2" t="s">
        <v>51</v>
      </c>
      <c r="O1509" s="2" t="s">
        <v>114</v>
      </c>
      <c r="P1509" s="2" t="s">
        <v>234</v>
      </c>
      <c r="Q1509" s="2" t="s">
        <v>276</v>
      </c>
      <c r="R1509" s="6" t="n">
        <v>1</v>
      </c>
      <c r="S1509" s="7" t="n">
        <v>190.67</v>
      </c>
      <c r="T1509" s="7" t="n">
        <f aca="false">$R1509*$S1509</f>
        <v>190.67</v>
      </c>
      <c r="U1509" s="8" t="n">
        <v>0.1</v>
      </c>
      <c r="V1509" s="7" t="n">
        <f aca="false">$T1509*$U1509</f>
        <v>19.067</v>
      </c>
      <c r="W1509" s="7" t="n">
        <f aca="false">$T1509-$V1509</f>
        <v>171.603</v>
      </c>
      <c r="X1509" s="7" t="n">
        <v>100.39</v>
      </c>
      <c r="Y1509" s="7" t="n">
        <f aca="false">$R1509*$X1509</f>
        <v>100.39</v>
      </c>
      <c r="Z1509" s="7" t="n">
        <f aca="false">$W1509-$Y1509</f>
        <v>71.213</v>
      </c>
      <c r="AA1509" s="8" t="n">
        <f aca="false">IFERROR($Z1509/$W1509,0)</f>
        <v>0.414986917478133</v>
      </c>
      <c r="AB1509" s="2" t="s">
        <v>55</v>
      </c>
      <c r="AC1509" s="2" t="s">
        <v>246</v>
      </c>
    </row>
    <row r="1510" customFormat="false" ht="15" hidden="false" customHeight="false" outlineLevel="0" collapsed="false">
      <c r="A1510" s="2" t="s">
        <v>2542</v>
      </c>
      <c r="B1510" s="3" t="n">
        <v>45439</v>
      </c>
      <c r="C1510" s="4" t="n">
        <f aca="false">YEAR($B1510)</f>
        <v>2024</v>
      </c>
      <c r="D1510" s="4" t="n">
        <f aca="false">MONTH($B1510)</f>
        <v>5</v>
      </c>
      <c r="E1510" s="2" t="s">
        <v>2097</v>
      </c>
      <c r="F1510" s="5" t="n">
        <f aca="false">ROUNDUP(MONTH($B1510)/3,0)</f>
        <v>2</v>
      </c>
      <c r="G1510" s="2" t="s">
        <v>425</v>
      </c>
      <c r="H1510" s="2" t="s">
        <v>426</v>
      </c>
      <c r="I1510" s="2" t="s">
        <v>104</v>
      </c>
      <c r="J1510" s="2" t="s">
        <v>59</v>
      </c>
      <c r="K1510" s="2" t="s">
        <v>71</v>
      </c>
      <c r="L1510" s="2" t="s">
        <v>72</v>
      </c>
      <c r="M1510" s="2" t="s">
        <v>62</v>
      </c>
      <c r="N1510" s="2" t="s">
        <v>38</v>
      </c>
      <c r="O1510" s="2" t="s">
        <v>52</v>
      </c>
      <c r="P1510" s="2" t="s">
        <v>126</v>
      </c>
      <c r="Q1510" s="2" t="s">
        <v>127</v>
      </c>
      <c r="R1510" s="6" t="n">
        <v>2</v>
      </c>
      <c r="S1510" s="7" t="n">
        <v>953.3</v>
      </c>
      <c r="T1510" s="7" t="n">
        <f aca="false">$R1510*$S1510</f>
        <v>1906.6</v>
      </c>
      <c r="U1510" s="8" t="n">
        <v>0.03</v>
      </c>
      <c r="V1510" s="7" t="n">
        <f aca="false">$T1510*$U1510</f>
        <v>57.198</v>
      </c>
      <c r="W1510" s="7" t="n">
        <f aca="false">$T1510-$V1510</f>
        <v>1849.402</v>
      </c>
      <c r="X1510" s="7" t="n">
        <v>681.21</v>
      </c>
      <c r="Y1510" s="7" t="n">
        <f aca="false">$R1510*$X1510</f>
        <v>1362.42</v>
      </c>
      <c r="Z1510" s="7" t="n">
        <f aca="false">$W1510-$Y1510</f>
        <v>486.982</v>
      </c>
      <c r="AA1510" s="8" t="n">
        <f aca="false">IFERROR($Z1510/$W1510,0)</f>
        <v>0.263318629481313</v>
      </c>
      <c r="AB1510" s="2" t="s">
        <v>85</v>
      </c>
      <c r="AC1510" s="2" t="s">
        <v>43</v>
      </c>
    </row>
    <row r="1511" customFormat="false" ht="15" hidden="false" customHeight="false" outlineLevel="0" collapsed="false">
      <c r="A1511" s="2" t="s">
        <v>2543</v>
      </c>
      <c r="B1511" s="3" t="n">
        <v>45439</v>
      </c>
      <c r="C1511" s="4" t="n">
        <f aca="false">YEAR($B1511)</f>
        <v>2024</v>
      </c>
      <c r="D1511" s="4" t="n">
        <f aca="false">MONTH($B1511)</f>
        <v>5</v>
      </c>
      <c r="E1511" s="2" t="s">
        <v>2097</v>
      </c>
      <c r="F1511" s="5" t="n">
        <f aca="false">ROUNDUP(MONTH($B1511)/3,0)</f>
        <v>2</v>
      </c>
      <c r="G1511" s="2" t="s">
        <v>1408</v>
      </c>
      <c r="H1511" s="2" t="s">
        <v>1409</v>
      </c>
      <c r="I1511" s="2" t="s">
        <v>177</v>
      </c>
      <c r="J1511" s="2" t="s">
        <v>47</v>
      </c>
      <c r="K1511" s="2" t="s">
        <v>196</v>
      </c>
      <c r="L1511" s="2" t="s">
        <v>197</v>
      </c>
      <c r="M1511" s="2" t="s">
        <v>118</v>
      </c>
      <c r="N1511" s="2" t="s">
        <v>63</v>
      </c>
      <c r="O1511" s="2" t="s">
        <v>114</v>
      </c>
      <c r="P1511" s="2" t="s">
        <v>119</v>
      </c>
      <c r="Q1511" s="2" t="s">
        <v>191</v>
      </c>
      <c r="R1511" s="6" t="n">
        <v>15</v>
      </c>
      <c r="S1511" s="7" t="n">
        <v>449.89</v>
      </c>
      <c r="T1511" s="7" t="n">
        <f aca="false">$R1511*$S1511</f>
        <v>6748.35</v>
      </c>
      <c r="U1511" s="8" t="n">
        <v>0.12</v>
      </c>
      <c r="V1511" s="7" t="n">
        <f aca="false">$T1511*$U1511</f>
        <v>809.802</v>
      </c>
      <c r="W1511" s="7" t="n">
        <f aca="false">$T1511-$V1511</f>
        <v>5938.548</v>
      </c>
      <c r="X1511" s="7" t="n">
        <v>240.02</v>
      </c>
      <c r="Y1511" s="7" t="n">
        <f aca="false">$R1511*$X1511</f>
        <v>3600.3</v>
      </c>
      <c r="Z1511" s="7" t="n">
        <f aca="false">$W1511-$Y1511</f>
        <v>2338.248</v>
      </c>
      <c r="AA1511" s="8" t="n">
        <f aca="false">IFERROR($Z1511/$W1511,0)</f>
        <v>0.393740692169197</v>
      </c>
      <c r="AB1511" s="2" t="s">
        <v>42</v>
      </c>
      <c r="AC1511" s="2" t="s">
        <v>43</v>
      </c>
    </row>
    <row r="1512" customFormat="false" ht="15" hidden="false" customHeight="false" outlineLevel="0" collapsed="false">
      <c r="A1512" s="2" t="s">
        <v>2544</v>
      </c>
      <c r="B1512" s="3" t="n">
        <v>45439</v>
      </c>
      <c r="C1512" s="4" t="n">
        <f aca="false">YEAR($B1512)</f>
        <v>2024</v>
      </c>
      <c r="D1512" s="4" t="n">
        <f aca="false">MONTH($B1512)</f>
        <v>5</v>
      </c>
      <c r="E1512" s="2" t="s">
        <v>2097</v>
      </c>
      <c r="F1512" s="5" t="n">
        <f aca="false">ROUNDUP(MONTH($B1512)/3,0)</f>
        <v>2</v>
      </c>
      <c r="G1512" s="2" t="s">
        <v>332</v>
      </c>
      <c r="H1512" s="2" t="s">
        <v>333</v>
      </c>
      <c r="I1512" s="2" t="s">
        <v>33</v>
      </c>
      <c r="J1512" s="2" t="s">
        <v>47</v>
      </c>
      <c r="K1512" s="2" t="s">
        <v>48</v>
      </c>
      <c r="L1512" s="2" t="s">
        <v>49</v>
      </c>
      <c r="M1512" s="2" t="s">
        <v>168</v>
      </c>
      <c r="N1512" s="2" t="s">
        <v>151</v>
      </c>
      <c r="O1512" s="2" t="s">
        <v>39</v>
      </c>
      <c r="P1512" s="2" t="s">
        <v>106</v>
      </c>
      <c r="Q1512" s="2" t="s">
        <v>107</v>
      </c>
      <c r="R1512" s="6" t="n">
        <v>1</v>
      </c>
      <c r="S1512" s="7" t="n">
        <v>2156.46</v>
      </c>
      <c r="T1512" s="7" t="n">
        <f aca="false">$R1512*$S1512</f>
        <v>2156.46</v>
      </c>
      <c r="U1512" s="8" t="n">
        <v>0.03</v>
      </c>
      <c r="V1512" s="7" t="n">
        <f aca="false">$T1512*$U1512</f>
        <v>64.6938</v>
      </c>
      <c r="W1512" s="7" t="n">
        <f aca="false">$T1512-$V1512</f>
        <v>2091.7662</v>
      </c>
      <c r="X1512" s="7" t="n">
        <v>1469.71</v>
      </c>
      <c r="Y1512" s="7" t="n">
        <f aca="false">$R1512*$X1512</f>
        <v>1469.71</v>
      </c>
      <c r="Z1512" s="7" t="n">
        <f aca="false">$W1512-$Y1512</f>
        <v>622.0562</v>
      </c>
      <c r="AA1512" s="8" t="n">
        <f aca="false">IFERROR($Z1512/$W1512,0)</f>
        <v>0.297383235277442</v>
      </c>
      <c r="AB1512" s="2" t="s">
        <v>42</v>
      </c>
      <c r="AC1512" s="2" t="s">
        <v>43</v>
      </c>
    </row>
    <row r="1513" customFormat="false" ht="15" hidden="false" customHeight="false" outlineLevel="0" collapsed="false">
      <c r="A1513" s="2" t="s">
        <v>2545</v>
      </c>
      <c r="B1513" s="3" t="n">
        <v>45439</v>
      </c>
      <c r="C1513" s="4" t="n">
        <f aca="false">YEAR($B1513)</f>
        <v>2024</v>
      </c>
      <c r="D1513" s="4" t="n">
        <f aca="false">MONTH($B1513)</f>
        <v>5</v>
      </c>
      <c r="E1513" s="2" t="s">
        <v>2097</v>
      </c>
      <c r="F1513" s="5" t="n">
        <f aca="false">ROUNDUP(MONTH($B1513)/3,0)</f>
        <v>2</v>
      </c>
      <c r="G1513" s="2" t="s">
        <v>2546</v>
      </c>
      <c r="H1513" s="2" t="s">
        <v>2375</v>
      </c>
      <c r="I1513" s="2" t="s">
        <v>33</v>
      </c>
      <c r="J1513" s="2" t="s">
        <v>47</v>
      </c>
      <c r="K1513" s="2" t="s">
        <v>221</v>
      </c>
      <c r="L1513" s="2" t="s">
        <v>222</v>
      </c>
      <c r="M1513" s="2" t="s">
        <v>105</v>
      </c>
      <c r="N1513" s="2" t="s">
        <v>63</v>
      </c>
      <c r="O1513" s="2" t="s">
        <v>114</v>
      </c>
      <c r="P1513" s="2" t="s">
        <v>115</v>
      </c>
      <c r="Q1513" s="2" t="s">
        <v>116</v>
      </c>
      <c r="R1513" s="6" t="n">
        <v>1</v>
      </c>
      <c r="S1513" s="7" t="n">
        <v>290.2</v>
      </c>
      <c r="T1513" s="7" t="n">
        <f aca="false">$R1513*$S1513</f>
        <v>290.2</v>
      </c>
      <c r="U1513" s="8" t="n">
        <v>0</v>
      </c>
      <c r="V1513" s="7" t="n">
        <f aca="false">$T1513*$U1513</f>
        <v>0</v>
      </c>
      <c r="W1513" s="7" t="n">
        <f aca="false">$T1513-$V1513</f>
        <v>290.2</v>
      </c>
      <c r="X1513" s="7" t="n">
        <v>149.44</v>
      </c>
      <c r="Y1513" s="7" t="n">
        <f aca="false">$R1513*$X1513</f>
        <v>149.44</v>
      </c>
      <c r="Z1513" s="7" t="n">
        <f aca="false">$W1513-$Y1513</f>
        <v>140.76</v>
      </c>
      <c r="AA1513" s="8" t="n">
        <f aca="false">IFERROR($Z1513/$W1513,0)</f>
        <v>0.485044796691937</v>
      </c>
      <c r="AB1513" s="2" t="s">
        <v>55</v>
      </c>
      <c r="AC1513" s="2" t="s">
        <v>43</v>
      </c>
    </row>
    <row r="1514" customFormat="false" ht="15" hidden="false" customHeight="false" outlineLevel="0" collapsed="false">
      <c r="A1514" s="2" t="s">
        <v>2547</v>
      </c>
      <c r="B1514" s="3" t="n">
        <v>45439</v>
      </c>
      <c r="C1514" s="4" t="n">
        <f aca="false">YEAR($B1514)</f>
        <v>2024</v>
      </c>
      <c r="D1514" s="4" t="n">
        <f aca="false">MONTH($B1514)</f>
        <v>5</v>
      </c>
      <c r="E1514" s="2" t="s">
        <v>2097</v>
      </c>
      <c r="F1514" s="5" t="n">
        <f aca="false">ROUNDUP(MONTH($B1514)/3,0)</f>
        <v>2</v>
      </c>
      <c r="G1514" s="2" t="s">
        <v>1384</v>
      </c>
      <c r="H1514" s="2" t="s">
        <v>1050</v>
      </c>
      <c r="I1514" s="2" t="s">
        <v>33</v>
      </c>
      <c r="J1514" s="2" t="s">
        <v>47</v>
      </c>
      <c r="K1514" s="2" t="s">
        <v>221</v>
      </c>
      <c r="L1514" s="2" t="s">
        <v>222</v>
      </c>
      <c r="M1514" s="2" t="s">
        <v>50</v>
      </c>
      <c r="N1514" s="2" t="s">
        <v>63</v>
      </c>
      <c r="O1514" s="2" t="s">
        <v>39</v>
      </c>
      <c r="P1514" s="2" t="s">
        <v>106</v>
      </c>
      <c r="Q1514" s="2" t="s">
        <v>107</v>
      </c>
      <c r="R1514" s="6" t="n">
        <v>1</v>
      </c>
      <c r="S1514" s="7" t="n">
        <v>2155.63</v>
      </c>
      <c r="T1514" s="7" t="n">
        <f aca="false">$R1514*$S1514</f>
        <v>2155.63</v>
      </c>
      <c r="U1514" s="8" t="n">
        <v>0.03</v>
      </c>
      <c r="V1514" s="7" t="n">
        <f aca="false">$T1514*$U1514</f>
        <v>64.6689</v>
      </c>
      <c r="W1514" s="7" t="n">
        <f aca="false">$T1514-$V1514</f>
        <v>2090.9611</v>
      </c>
      <c r="X1514" s="7" t="n">
        <v>1538.34</v>
      </c>
      <c r="Y1514" s="7" t="n">
        <f aca="false">$R1514*$X1514</f>
        <v>1538.34</v>
      </c>
      <c r="Z1514" s="7" t="n">
        <f aca="false">$W1514-$Y1514</f>
        <v>552.6211</v>
      </c>
      <c r="AA1514" s="8" t="n">
        <f aca="false">IFERROR($Z1514/$W1514,0)</f>
        <v>0.264290473887821</v>
      </c>
      <c r="AB1514" s="2" t="s">
        <v>67</v>
      </c>
      <c r="AC1514" s="2" t="s">
        <v>43</v>
      </c>
    </row>
    <row r="1515" customFormat="false" ht="15" hidden="false" customHeight="false" outlineLevel="0" collapsed="false">
      <c r="A1515" s="2" t="s">
        <v>2548</v>
      </c>
      <c r="B1515" s="3" t="n">
        <v>45439</v>
      </c>
      <c r="C1515" s="4" t="n">
        <f aca="false">YEAR($B1515)</f>
        <v>2024</v>
      </c>
      <c r="D1515" s="4" t="n">
        <f aca="false">MONTH($B1515)</f>
        <v>5</v>
      </c>
      <c r="E1515" s="2" t="s">
        <v>2097</v>
      </c>
      <c r="F1515" s="5" t="n">
        <f aca="false">ROUNDUP(MONTH($B1515)/3,0)</f>
        <v>2</v>
      </c>
      <c r="G1515" s="2" t="s">
        <v>109</v>
      </c>
      <c r="H1515" s="2" t="s">
        <v>110</v>
      </c>
      <c r="I1515" s="2" t="s">
        <v>33</v>
      </c>
      <c r="J1515" s="2" t="s">
        <v>89</v>
      </c>
      <c r="K1515" s="2" t="s">
        <v>97</v>
      </c>
      <c r="L1515" s="2" t="s">
        <v>111</v>
      </c>
      <c r="M1515" s="2" t="s">
        <v>135</v>
      </c>
      <c r="N1515" s="2" t="s">
        <v>51</v>
      </c>
      <c r="O1515" s="2" t="s">
        <v>171</v>
      </c>
      <c r="P1515" s="2" t="s">
        <v>172</v>
      </c>
      <c r="Q1515" s="2" t="s">
        <v>173</v>
      </c>
      <c r="R1515" s="6" t="n">
        <v>1</v>
      </c>
      <c r="S1515" s="7" t="n">
        <v>946.1</v>
      </c>
      <c r="T1515" s="7" t="n">
        <f aca="false">$R1515*$S1515</f>
        <v>946.1</v>
      </c>
      <c r="U1515" s="8" t="n">
        <v>0.15</v>
      </c>
      <c r="V1515" s="7" t="n">
        <f aca="false">$T1515*$U1515</f>
        <v>141.915</v>
      </c>
      <c r="W1515" s="7" t="n">
        <f aca="false">$T1515-$V1515</f>
        <v>804.185</v>
      </c>
      <c r="X1515" s="7" t="n">
        <v>612.35</v>
      </c>
      <c r="Y1515" s="7" t="n">
        <f aca="false">$R1515*$X1515</f>
        <v>612.35</v>
      </c>
      <c r="Z1515" s="7" t="n">
        <f aca="false">$W1515-$Y1515</f>
        <v>191.835</v>
      </c>
      <c r="AA1515" s="8" t="n">
        <f aca="false">IFERROR($Z1515/$W1515,0)</f>
        <v>0.238545856985644</v>
      </c>
      <c r="AB1515" s="2" t="s">
        <v>55</v>
      </c>
      <c r="AC1515" s="2" t="s">
        <v>43</v>
      </c>
    </row>
    <row r="1516" customFormat="false" ht="15" hidden="false" customHeight="false" outlineLevel="0" collapsed="false">
      <c r="A1516" s="2" t="s">
        <v>2549</v>
      </c>
      <c r="B1516" s="3" t="n">
        <v>45439</v>
      </c>
      <c r="C1516" s="4" t="n">
        <f aca="false">YEAR($B1516)</f>
        <v>2024</v>
      </c>
      <c r="D1516" s="4" t="n">
        <f aca="false">MONTH($B1516)</f>
        <v>5</v>
      </c>
      <c r="E1516" s="2" t="s">
        <v>2097</v>
      </c>
      <c r="F1516" s="5" t="n">
        <f aca="false">ROUNDUP(MONTH($B1516)/3,0)</f>
        <v>2</v>
      </c>
      <c r="G1516" s="2" t="s">
        <v>2550</v>
      </c>
      <c r="H1516" s="2" t="s">
        <v>2551</v>
      </c>
      <c r="I1516" s="2" t="s">
        <v>33</v>
      </c>
      <c r="J1516" s="2" t="s">
        <v>47</v>
      </c>
      <c r="K1516" s="2" t="s">
        <v>48</v>
      </c>
      <c r="L1516" s="2" t="s">
        <v>49</v>
      </c>
      <c r="M1516" s="2" t="s">
        <v>156</v>
      </c>
      <c r="N1516" s="2" t="s">
        <v>51</v>
      </c>
      <c r="O1516" s="2" t="s">
        <v>39</v>
      </c>
      <c r="P1516" s="2" t="s">
        <v>40</v>
      </c>
      <c r="Q1516" s="2" t="s">
        <v>41</v>
      </c>
      <c r="R1516" s="6" t="n">
        <v>3</v>
      </c>
      <c r="S1516" s="7" t="n">
        <v>455.92</v>
      </c>
      <c r="T1516" s="7" t="n">
        <f aca="false">$R1516*$S1516</f>
        <v>1367.76</v>
      </c>
      <c r="U1516" s="8" t="n">
        <v>0</v>
      </c>
      <c r="V1516" s="7" t="n">
        <f aca="false">$T1516*$U1516</f>
        <v>0</v>
      </c>
      <c r="W1516" s="7" t="n">
        <f aca="false">$T1516-$V1516</f>
        <v>1367.76</v>
      </c>
      <c r="X1516" s="7" t="n">
        <v>273.81</v>
      </c>
      <c r="Y1516" s="7" t="n">
        <f aca="false">$R1516*$X1516</f>
        <v>821.43</v>
      </c>
      <c r="Z1516" s="7" t="n">
        <f aca="false">$W1516-$Y1516</f>
        <v>546.33</v>
      </c>
      <c r="AA1516" s="8" t="n">
        <f aca="false">IFERROR($Z1516/$W1516,0)</f>
        <v>0.399434111247587</v>
      </c>
      <c r="AB1516" s="2" t="s">
        <v>85</v>
      </c>
      <c r="AC1516" s="2" t="s">
        <v>43</v>
      </c>
    </row>
    <row r="1517" customFormat="false" ht="15" hidden="false" customHeight="false" outlineLevel="0" collapsed="false">
      <c r="A1517" s="2" t="s">
        <v>2552</v>
      </c>
      <c r="B1517" s="3" t="n">
        <v>45439</v>
      </c>
      <c r="C1517" s="4" t="n">
        <f aca="false">YEAR($B1517)</f>
        <v>2024</v>
      </c>
      <c r="D1517" s="4" t="n">
        <f aca="false">MONTH($B1517)</f>
        <v>5</v>
      </c>
      <c r="E1517" s="2" t="s">
        <v>2097</v>
      </c>
      <c r="F1517" s="5" t="n">
        <f aca="false">ROUNDUP(MONTH($B1517)/3,0)</f>
        <v>2</v>
      </c>
      <c r="G1517" s="2" t="s">
        <v>433</v>
      </c>
      <c r="H1517" s="2" t="s">
        <v>434</v>
      </c>
      <c r="I1517" s="2" t="s">
        <v>33</v>
      </c>
      <c r="J1517" s="2" t="s">
        <v>89</v>
      </c>
      <c r="K1517" s="2" t="s">
        <v>97</v>
      </c>
      <c r="L1517" s="2" t="s">
        <v>98</v>
      </c>
      <c r="M1517" s="2" t="s">
        <v>99</v>
      </c>
      <c r="N1517" s="2" t="s">
        <v>151</v>
      </c>
      <c r="O1517" s="2" t="s">
        <v>39</v>
      </c>
      <c r="P1517" s="2" t="s">
        <v>40</v>
      </c>
      <c r="Q1517" s="2" t="s">
        <v>100</v>
      </c>
      <c r="R1517" s="6" t="n">
        <v>3</v>
      </c>
      <c r="S1517" s="7" t="n">
        <v>1668.33</v>
      </c>
      <c r="T1517" s="7" t="n">
        <f aca="false">$R1517*$S1517</f>
        <v>5004.99</v>
      </c>
      <c r="U1517" s="8" t="n">
        <v>0.08</v>
      </c>
      <c r="V1517" s="7" t="n">
        <f aca="false">$T1517*$U1517</f>
        <v>400.3992</v>
      </c>
      <c r="W1517" s="7" t="n">
        <f aca="false">$T1517-$V1517</f>
        <v>4604.5908</v>
      </c>
      <c r="X1517" s="7" t="n">
        <v>1214.16</v>
      </c>
      <c r="Y1517" s="7" t="n">
        <f aca="false">$R1517*$X1517</f>
        <v>3642.48</v>
      </c>
      <c r="Z1517" s="7" t="n">
        <f aca="false">$W1517-$Y1517</f>
        <v>962.1108</v>
      </c>
      <c r="AA1517" s="8" t="n">
        <f aca="false">IFERROR($Z1517/$W1517,0)</f>
        <v>0.20894599363748</v>
      </c>
      <c r="AB1517" s="2" t="s">
        <v>85</v>
      </c>
      <c r="AC1517" s="2" t="s">
        <v>43</v>
      </c>
    </row>
    <row r="1518" customFormat="false" ht="15" hidden="false" customHeight="false" outlineLevel="0" collapsed="false">
      <c r="A1518" s="2" t="s">
        <v>2553</v>
      </c>
      <c r="B1518" s="3" t="n">
        <v>45439</v>
      </c>
      <c r="C1518" s="4" t="n">
        <f aca="false">YEAR($B1518)</f>
        <v>2024</v>
      </c>
      <c r="D1518" s="4" t="n">
        <f aca="false">MONTH($B1518)</f>
        <v>5</v>
      </c>
      <c r="E1518" s="2" t="s">
        <v>2097</v>
      </c>
      <c r="F1518" s="5" t="n">
        <f aca="false">ROUNDUP(MONTH($B1518)/3,0)</f>
        <v>2</v>
      </c>
      <c r="G1518" s="2" t="s">
        <v>2554</v>
      </c>
      <c r="H1518" s="2" t="s">
        <v>2555</v>
      </c>
      <c r="I1518" s="2" t="s">
        <v>33</v>
      </c>
      <c r="J1518" s="2" t="s">
        <v>59</v>
      </c>
      <c r="K1518" s="2" t="s">
        <v>210</v>
      </c>
      <c r="L1518" s="2" t="s">
        <v>211</v>
      </c>
      <c r="M1518" s="2" t="s">
        <v>142</v>
      </c>
      <c r="N1518" s="2" t="s">
        <v>38</v>
      </c>
      <c r="O1518" s="2" t="s">
        <v>114</v>
      </c>
      <c r="P1518" s="2" t="s">
        <v>115</v>
      </c>
      <c r="Q1518" s="2" t="s">
        <v>116</v>
      </c>
      <c r="R1518" s="6" t="n">
        <v>3</v>
      </c>
      <c r="S1518" s="7" t="n">
        <v>266.45</v>
      </c>
      <c r="T1518" s="7" t="n">
        <f aca="false">$R1518*$S1518</f>
        <v>799.35</v>
      </c>
      <c r="U1518" s="8" t="n">
        <v>0.03</v>
      </c>
      <c r="V1518" s="7" t="n">
        <f aca="false">$T1518*$U1518</f>
        <v>23.9805</v>
      </c>
      <c r="W1518" s="7" t="n">
        <f aca="false">$T1518-$V1518</f>
        <v>775.3695</v>
      </c>
      <c r="X1518" s="7" t="n">
        <v>134.25</v>
      </c>
      <c r="Y1518" s="7" t="n">
        <f aca="false">$R1518*$X1518</f>
        <v>402.75</v>
      </c>
      <c r="Z1518" s="7" t="n">
        <f aca="false">$W1518-$Y1518</f>
        <v>372.6195</v>
      </c>
      <c r="AA1518" s="8" t="n">
        <f aca="false">IFERROR($Z1518/$W1518,0)</f>
        <v>0.480570231354212</v>
      </c>
      <c r="AB1518" s="2" t="s">
        <v>85</v>
      </c>
      <c r="AC1518" s="2" t="s">
        <v>43</v>
      </c>
    </row>
    <row r="1519" customFormat="false" ht="15" hidden="false" customHeight="false" outlineLevel="0" collapsed="false">
      <c r="A1519" s="2" t="s">
        <v>2556</v>
      </c>
      <c r="B1519" s="3" t="n">
        <v>45439</v>
      </c>
      <c r="C1519" s="4" t="n">
        <f aca="false">YEAR($B1519)</f>
        <v>2024</v>
      </c>
      <c r="D1519" s="4" t="n">
        <f aca="false">MONTH($B1519)</f>
        <v>5</v>
      </c>
      <c r="E1519" s="2" t="s">
        <v>2097</v>
      </c>
      <c r="F1519" s="5" t="n">
        <f aca="false">ROUNDUP(MONTH($B1519)/3,0)</f>
        <v>2</v>
      </c>
      <c r="G1519" s="2" t="s">
        <v>410</v>
      </c>
      <c r="H1519" s="2" t="s">
        <v>411</v>
      </c>
      <c r="I1519" s="2" t="s">
        <v>33</v>
      </c>
      <c r="J1519" s="2" t="s">
        <v>89</v>
      </c>
      <c r="K1519" s="2" t="s">
        <v>90</v>
      </c>
      <c r="L1519" s="2" t="s">
        <v>161</v>
      </c>
      <c r="M1519" s="2" t="s">
        <v>135</v>
      </c>
      <c r="N1519" s="2" t="s">
        <v>51</v>
      </c>
      <c r="O1519" s="2" t="s">
        <v>114</v>
      </c>
      <c r="P1519" s="2" t="s">
        <v>119</v>
      </c>
      <c r="Q1519" s="2" t="s">
        <v>120</v>
      </c>
      <c r="R1519" s="6" t="n">
        <v>1</v>
      </c>
      <c r="S1519" s="7" t="n">
        <v>195.75</v>
      </c>
      <c r="T1519" s="7" t="n">
        <f aca="false">$R1519*$S1519</f>
        <v>195.75</v>
      </c>
      <c r="U1519" s="8" t="n">
        <v>0</v>
      </c>
      <c r="V1519" s="7" t="n">
        <f aca="false">$T1519*$U1519</f>
        <v>0</v>
      </c>
      <c r="W1519" s="7" t="n">
        <f aca="false">$T1519-$V1519</f>
        <v>195.75</v>
      </c>
      <c r="X1519" s="7" t="n">
        <v>101.13</v>
      </c>
      <c r="Y1519" s="7" t="n">
        <f aca="false">$R1519*$X1519</f>
        <v>101.13</v>
      </c>
      <c r="Z1519" s="7" t="n">
        <f aca="false">$W1519-$Y1519</f>
        <v>94.62</v>
      </c>
      <c r="AA1519" s="8" t="n">
        <f aca="false">IFERROR($Z1519/$W1519,0)</f>
        <v>0.483371647509579</v>
      </c>
      <c r="AB1519" s="2" t="s">
        <v>42</v>
      </c>
      <c r="AC1519" s="2" t="s">
        <v>43</v>
      </c>
    </row>
    <row r="1520" customFormat="false" ht="15" hidden="false" customHeight="false" outlineLevel="0" collapsed="false">
      <c r="A1520" s="2" t="s">
        <v>2557</v>
      </c>
      <c r="B1520" s="3" t="n">
        <v>45439</v>
      </c>
      <c r="C1520" s="4" t="n">
        <f aca="false">YEAR($B1520)</f>
        <v>2024</v>
      </c>
      <c r="D1520" s="4" t="n">
        <f aca="false">MONTH($B1520)</f>
        <v>5</v>
      </c>
      <c r="E1520" s="2" t="s">
        <v>2097</v>
      </c>
      <c r="F1520" s="5" t="n">
        <f aca="false">ROUNDUP(MONTH($B1520)/3,0)</f>
        <v>2</v>
      </c>
      <c r="G1520" s="2" t="s">
        <v>962</v>
      </c>
      <c r="H1520" s="2" t="s">
        <v>963</v>
      </c>
      <c r="I1520" s="2" t="s">
        <v>33</v>
      </c>
      <c r="J1520" s="2" t="s">
        <v>47</v>
      </c>
      <c r="K1520" s="2" t="s">
        <v>185</v>
      </c>
      <c r="L1520" s="2" t="s">
        <v>186</v>
      </c>
      <c r="M1520" s="2" t="s">
        <v>105</v>
      </c>
      <c r="N1520" s="2" t="s">
        <v>63</v>
      </c>
      <c r="O1520" s="2" t="s">
        <v>114</v>
      </c>
      <c r="P1520" s="2" t="s">
        <v>115</v>
      </c>
      <c r="Q1520" s="2" t="s">
        <v>530</v>
      </c>
      <c r="R1520" s="6" t="n">
        <v>1</v>
      </c>
      <c r="S1520" s="7" t="n">
        <v>144.55</v>
      </c>
      <c r="T1520" s="7" t="n">
        <f aca="false">$R1520*$S1520</f>
        <v>144.55</v>
      </c>
      <c r="U1520" s="8" t="n">
        <v>0.08</v>
      </c>
      <c r="V1520" s="7" t="n">
        <f aca="false">$T1520*$U1520</f>
        <v>11.564</v>
      </c>
      <c r="W1520" s="7" t="n">
        <f aca="false">$T1520-$V1520</f>
        <v>132.986</v>
      </c>
      <c r="X1520" s="7" t="n">
        <v>66.55</v>
      </c>
      <c r="Y1520" s="7" t="n">
        <f aca="false">$R1520*$X1520</f>
        <v>66.55</v>
      </c>
      <c r="Z1520" s="7" t="n">
        <f aca="false">$W1520-$Y1520</f>
        <v>66.436</v>
      </c>
      <c r="AA1520" s="8" t="n">
        <f aca="false">IFERROR($Z1520/$W1520,0)</f>
        <v>0.499571383453898</v>
      </c>
      <c r="AB1520" s="2" t="s">
        <v>55</v>
      </c>
      <c r="AC1520" s="2" t="s">
        <v>43</v>
      </c>
    </row>
    <row r="1521" customFormat="false" ht="15" hidden="false" customHeight="false" outlineLevel="0" collapsed="false">
      <c r="A1521" s="2" t="s">
        <v>2558</v>
      </c>
      <c r="B1521" s="3" t="n">
        <v>45439</v>
      </c>
      <c r="C1521" s="4" t="n">
        <f aca="false">YEAR($B1521)</f>
        <v>2024</v>
      </c>
      <c r="D1521" s="4" t="n">
        <f aca="false">MONTH($B1521)</f>
        <v>5</v>
      </c>
      <c r="E1521" s="2" t="s">
        <v>2097</v>
      </c>
      <c r="F1521" s="5" t="n">
        <f aca="false">ROUNDUP(MONTH($B1521)/3,0)</f>
        <v>2</v>
      </c>
      <c r="G1521" s="2" t="s">
        <v>45</v>
      </c>
      <c r="H1521" s="2" t="s">
        <v>46</v>
      </c>
      <c r="I1521" s="2" t="s">
        <v>33</v>
      </c>
      <c r="J1521" s="2" t="s">
        <v>47</v>
      </c>
      <c r="K1521" s="2" t="s">
        <v>48</v>
      </c>
      <c r="L1521" s="2" t="s">
        <v>49</v>
      </c>
      <c r="M1521" s="2" t="s">
        <v>118</v>
      </c>
      <c r="N1521" s="2" t="s">
        <v>51</v>
      </c>
      <c r="O1521" s="2" t="s">
        <v>171</v>
      </c>
      <c r="P1521" s="2" t="s">
        <v>180</v>
      </c>
      <c r="Q1521" s="2" t="s">
        <v>449</v>
      </c>
      <c r="R1521" s="6" t="n">
        <v>1</v>
      </c>
      <c r="S1521" s="7" t="n">
        <v>747.51</v>
      </c>
      <c r="T1521" s="7" t="n">
        <f aca="false">$R1521*$S1521</f>
        <v>747.51</v>
      </c>
      <c r="U1521" s="8" t="n">
        <v>0.03</v>
      </c>
      <c r="V1521" s="7" t="n">
        <f aca="false">$T1521*$U1521</f>
        <v>22.4253</v>
      </c>
      <c r="W1521" s="7" t="n">
        <f aca="false">$T1521-$V1521</f>
        <v>725.0847</v>
      </c>
      <c r="X1521" s="7" t="n">
        <v>517.05</v>
      </c>
      <c r="Y1521" s="7" t="n">
        <f aca="false">$R1521*$X1521</f>
        <v>517.05</v>
      </c>
      <c r="Z1521" s="7" t="n">
        <f aca="false">$W1521-$Y1521</f>
        <v>208.0347</v>
      </c>
      <c r="AA1521" s="8" t="n">
        <f aca="false">IFERROR($Z1521/$W1521,0)</f>
        <v>0.286910894685821</v>
      </c>
      <c r="AB1521" s="2" t="s">
        <v>42</v>
      </c>
      <c r="AC1521" s="2" t="s">
        <v>43</v>
      </c>
    </row>
    <row r="1522" customFormat="false" ht="15" hidden="false" customHeight="false" outlineLevel="0" collapsed="false">
      <c r="A1522" s="2" t="s">
        <v>2559</v>
      </c>
      <c r="B1522" s="3" t="n">
        <v>45440</v>
      </c>
      <c r="C1522" s="4" t="n">
        <f aca="false">YEAR($B1522)</f>
        <v>2024</v>
      </c>
      <c r="D1522" s="4" t="n">
        <f aca="false">MONTH($B1522)</f>
        <v>5</v>
      </c>
      <c r="E1522" s="2" t="s">
        <v>2097</v>
      </c>
      <c r="F1522" s="5" t="n">
        <f aca="false">ROUNDUP(MONTH($B1522)/3,0)</f>
        <v>2</v>
      </c>
      <c r="G1522" s="2" t="s">
        <v>488</v>
      </c>
      <c r="H1522" s="2" t="s">
        <v>489</v>
      </c>
      <c r="I1522" s="2" t="s">
        <v>33</v>
      </c>
      <c r="J1522" s="2" t="s">
        <v>89</v>
      </c>
      <c r="K1522" s="2" t="s">
        <v>97</v>
      </c>
      <c r="L1522" s="2" t="s">
        <v>111</v>
      </c>
      <c r="M1522" s="2" t="s">
        <v>135</v>
      </c>
      <c r="N1522" s="2" t="s">
        <v>63</v>
      </c>
      <c r="O1522" s="2" t="s">
        <v>171</v>
      </c>
      <c r="P1522" s="2" t="s">
        <v>204</v>
      </c>
      <c r="Q1522" s="2" t="s">
        <v>264</v>
      </c>
      <c r="R1522" s="6" t="n">
        <v>2</v>
      </c>
      <c r="S1522" s="7" t="n">
        <v>1363.53</v>
      </c>
      <c r="T1522" s="7" t="n">
        <f aca="false">$R1522*$S1522</f>
        <v>2727.06</v>
      </c>
      <c r="U1522" s="8" t="n">
        <v>0.2</v>
      </c>
      <c r="V1522" s="7" t="n">
        <f aca="false">$T1522*$U1522</f>
        <v>545.412</v>
      </c>
      <c r="W1522" s="7" t="n">
        <f aca="false">$T1522-$V1522</f>
        <v>2181.648</v>
      </c>
      <c r="X1522" s="7" t="n">
        <v>834.23</v>
      </c>
      <c r="Y1522" s="7" t="n">
        <f aca="false">$R1522*$X1522</f>
        <v>1668.46</v>
      </c>
      <c r="Z1522" s="7" t="n">
        <f aca="false">$W1522-$Y1522</f>
        <v>513.188</v>
      </c>
      <c r="AA1522" s="8" t="n">
        <f aca="false">IFERROR($Z1522/$W1522,0)</f>
        <v>0.235229514568803</v>
      </c>
      <c r="AB1522" s="2" t="s">
        <v>85</v>
      </c>
      <c r="AC1522" s="2" t="s">
        <v>43</v>
      </c>
    </row>
    <row r="1523" customFormat="false" ht="15" hidden="false" customHeight="false" outlineLevel="0" collapsed="false">
      <c r="A1523" s="2" t="s">
        <v>2560</v>
      </c>
      <c r="B1523" s="3" t="n">
        <v>45440</v>
      </c>
      <c r="C1523" s="4" t="n">
        <f aca="false">YEAR($B1523)</f>
        <v>2024</v>
      </c>
      <c r="D1523" s="4" t="n">
        <f aca="false">MONTH($B1523)</f>
        <v>5</v>
      </c>
      <c r="E1523" s="2" t="s">
        <v>2097</v>
      </c>
      <c r="F1523" s="5" t="n">
        <f aca="false">ROUNDUP(MONTH($B1523)/3,0)</f>
        <v>2</v>
      </c>
      <c r="G1523" s="2" t="s">
        <v>2503</v>
      </c>
      <c r="H1523" s="2" t="s">
        <v>2504</v>
      </c>
      <c r="I1523" s="2" t="s">
        <v>33</v>
      </c>
      <c r="J1523" s="2" t="s">
        <v>47</v>
      </c>
      <c r="K1523" s="2" t="s">
        <v>185</v>
      </c>
      <c r="L1523" s="2" t="s">
        <v>186</v>
      </c>
      <c r="M1523" s="2" t="s">
        <v>50</v>
      </c>
      <c r="N1523" s="2" t="s">
        <v>151</v>
      </c>
      <c r="O1523" s="2" t="s">
        <v>171</v>
      </c>
      <c r="P1523" s="2" t="s">
        <v>172</v>
      </c>
      <c r="Q1523" s="2" t="s">
        <v>173</v>
      </c>
      <c r="R1523" s="6" t="n">
        <v>1</v>
      </c>
      <c r="S1523" s="7" t="n">
        <v>959.35</v>
      </c>
      <c r="T1523" s="7" t="n">
        <f aca="false">$R1523*$S1523</f>
        <v>959.35</v>
      </c>
      <c r="U1523" s="8" t="n">
        <v>0.05</v>
      </c>
      <c r="V1523" s="7" t="n">
        <f aca="false">$T1523*$U1523</f>
        <v>47.9675</v>
      </c>
      <c r="W1523" s="7" t="n">
        <f aca="false">$T1523-$V1523</f>
        <v>911.3825</v>
      </c>
      <c r="X1523" s="7" t="n">
        <v>559.8</v>
      </c>
      <c r="Y1523" s="7" t="n">
        <f aca="false">$R1523*$X1523</f>
        <v>559.8</v>
      </c>
      <c r="Z1523" s="7" t="n">
        <f aca="false">$W1523-$Y1523</f>
        <v>351.5825</v>
      </c>
      <c r="AA1523" s="8" t="n">
        <f aca="false">IFERROR($Z1523/$W1523,0)</f>
        <v>0.385768324496027</v>
      </c>
      <c r="AB1523" s="2" t="s">
        <v>42</v>
      </c>
      <c r="AC1523" s="2" t="s">
        <v>43</v>
      </c>
    </row>
    <row r="1524" customFormat="false" ht="15" hidden="false" customHeight="false" outlineLevel="0" collapsed="false">
      <c r="A1524" s="2" t="s">
        <v>2561</v>
      </c>
      <c r="B1524" s="3" t="n">
        <v>45440</v>
      </c>
      <c r="C1524" s="4" t="n">
        <f aca="false">YEAR($B1524)</f>
        <v>2024</v>
      </c>
      <c r="D1524" s="4" t="n">
        <f aca="false">MONTH($B1524)</f>
        <v>5</v>
      </c>
      <c r="E1524" s="2" t="s">
        <v>2097</v>
      </c>
      <c r="F1524" s="5" t="n">
        <f aca="false">ROUNDUP(MONTH($B1524)/3,0)</f>
        <v>2</v>
      </c>
      <c r="G1524" s="2" t="s">
        <v>866</v>
      </c>
      <c r="H1524" s="2" t="s">
        <v>867</v>
      </c>
      <c r="I1524" s="2" t="s">
        <v>33</v>
      </c>
      <c r="J1524" s="2" t="s">
        <v>47</v>
      </c>
      <c r="K1524" s="2" t="s">
        <v>185</v>
      </c>
      <c r="L1524" s="2" t="s">
        <v>186</v>
      </c>
      <c r="M1524" s="2" t="s">
        <v>168</v>
      </c>
      <c r="N1524" s="2" t="s">
        <v>51</v>
      </c>
      <c r="O1524" s="2" t="s">
        <v>114</v>
      </c>
      <c r="P1524" s="2" t="s">
        <v>234</v>
      </c>
      <c r="Q1524" s="2" t="s">
        <v>238</v>
      </c>
      <c r="R1524" s="6" t="n">
        <v>1</v>
      </c>
      <c r="S1524" s="7" t="n">
        <v>343.75</v>
      </c>
      <c r="T1524" s="7" t="n">
        <f aca="false">$R1524*$S1524</f>
        <v>343.75</v>
      </c>
      <c r="U1524" s="8" t="n">
        <v>0.03</v>
      </c>
      <c r="V1524" s="7" t="n">
        <f aca="false">$T1524*$U1524</f>
        <v>10.3125</v>
      </c>
      <c r="W1524" s="7" t="n">
        <f aca="false">$T1524-$V1524</f>
        <v>333.4375</v>
      </c>
      <c r="X1524" s="7" t="n">
        <v>180.14</v>
      </c>
      <c r="Y1524" s="7" t="n">
        <f aca="false">$R1524*$X1524</f>
        <v>180.14</v>
      </c>
      <c r="Z1524" s="7" t="n">
        <f aca="false">$W1524-$Y1524</f>
        <v>153.2975</v>
      </c>
      <c r="AA1524" s="8" t="n">
        <f aca="false">IFERROR($Z1524/$W1524,0)</f>
        <v>0.459748828491097</v>
      </c>
      <c r="AB1524" s="2" t="s">
        <v>85</v>
      </c>
      <c r="AC1524" s="2" t="s">
        <v>43</v>
      </c>
    </row>
    <row r="1525" customFormat="false" ht="15" hidden="false" customHeight="false" outlineLevel="0" collapsed="false">
      <c r="A1525" s="2" t="s">
        <v>2562</v>
      </c>
      <c r="B1525" s="3" t="n">
        <v>45440</v>
      </c>
      <c r="C1525" s="4" t="n">
        <f aca="false">YEAR($B1525)</f>
        <v>2024</v>
      </c>
      <c r="D1525" s="4" t="n">
        <f aca="false">MONTH($B1525)</f>
        <v>5</v>
      </c>
      <c r="E1525" s="2" t="s">
        <v>2097</v>
      </c>
      <c r="F1525" s="5" t="n">
        <f aca="false">ROUNDUP(MONTH($B1525)/3,0)</f>
        <v>2</v>
      </c>
      <c r="G1525" s="2" t="s">
        <v>2062</v>
      </c>
      <c r="H1525" s="2" t="s">
        <v>2063</v>
      </c>
      <c r="I1525" s="2" t="s">
        <v>33</v>
      </c>
      <c r="J1525" s="2" t="s">
        <v>47</v>
      </c>
      <c r="K1525" s="2" t="s">
        <v>185</v>
      </c>
      <c r="L1525" s="2" t="s">
        <v>186</v>
      </c>
      <c r="M1525" s="2" t="s">
        <v>105</v>
      </c>
      <c r="N1525" s="2" t="s">
        <v>51</v>
      </c>
      <c r="O1525" s="2" t="s">
        <v>52</v>
      </c>
      <c r="P1525" s="2" t="s">
        <v>53</v>
      </c>
      <c r="Q1525" s="2" t="s">
        <v>363</v>
      </c>
      <c r="R1525" s="6" t="n">
        <v>3</v>
      </c>
      <c r="S1525" s="7" t="n">
        <v>4235.08</v>
      </c>
      <c r="T1525" s="7" t="n">
        <f aca="false">$R1525*$S1525</f>
        <v>12705.24</v>
      </c>
      <c r="U1525" s="8" t="n">
        <v>0.2</v>
      </c>
      <c r="V1525" s="7" t="n">
        <f aca="false">$T1525*$U1525</f>
        <v>2541.048</v>
      </c>
      <c r="W1525" s="7" t="n">
        <f aca="false">$T1525-$V1525</f>
        <v>10164.192</v>
      </c>
      <c r="X1525" s="7" t="n">
        <v>3172.82</v>
      </c>
      <c r="Y1525" s="7" t="n">
        <f aca="false">$R1525*$X1525</f>
        <v>9518.46</v>
      </c>
      <c r="Z1525" s="7" t="n">
        <f aca="false">$W1525-$Y1525</f>
        <v>645.731999999998</v>
      </c>
      <c r="AA1525" s="8" t="n">
        <f aca="false">IFERROR($Z1525/$W1525,0)</f>
        <v>0.0635300867988324</v>
      </c>
      <c r="AB1525" s="2" t="s">
        <v>85</v>
      </c>
      <c r="AC1525" s="2" t="s">
        <v>43</v>
      </c>
    </row>
    <row r="1526" customFormat="false" ht="15" hidden="false" customHeight="false" outlineLevel="0" collapsed="false">
      <c r="A1526" s="2" t="s">
        <v>2563</v>
      </c>
      <c r="B1526" s="3" t="n">
        <v>45440</v>
      </c>
      <c r="C1526" s="4" t="n">
        <f aca="false">YEAR($B1526)</f>
        <v>2024</v>
      </c>
      <c r="D1526" s="4" t="n">
        <f aca="false">MONTH($B1526)</f>
        <v>5</v>
      </c>
      <c r="E1526" s="2" t="s">
        <v>2097</v>
      </c>
      <c r="F1526" s="5" t="n">
        <f aca="false">ROUNDUP(MONTH($B1526)/3,0)</f>
        <v>2</v>
      </c>
      <c r="G1526" s="2" t="s">
        <v>854</v>
      </c>
      <c r="H1526" s="2" t="s">
        <v>855</v>
      </c>
      <c r="I1526" s="2" t="s">
        <v>33</v>
      </c>
      <c r="J1526" s="2" t="s">
        <v>89</v>
      </c>
      <c r="K1526" s="2" t="s">
        <v>90</v>
      </c>
      <c r="L1526" s="2" t="s">
        <v>161</v>
      </c>
      <c r="M1526" s="2" t="s">
        <v>92</v>
      </c>
      <c r="N1526" s="2" t="s">
        <v>73</v>
      </c>
      <c r="O1526" s="2" t="s">
        <v>114</v>
      </c>
      <c r="P1526" s="2" t="s">
        <v>115</v>
      </c>
      <c r="Q1526" s="2" t="s">
        <v>530</v>
      </c>
      <c r="R1526" s="6" t="n">
        <v>2</v>
      </c>
      <c r="S1526" s="7" t="n">
        <v>153.87</v>
      </c>
      <c r="T1526" s="7" t="n">
        <f aca="false">$R1526*$S1526</f>
        <v>307.74</v>
      </c>
      <c r="U1526" s="8" t="n">
        <v>0</v>
      </c>
      <c r="V1526" s="7" t="n">
        <f aca="false">$T1526*$U1526</f>
        <v>0</v>
      </c>
      <c r="W1526" s="7" t="n">
        <f aca="false">$T1526-$V1526</f>
        <v>307.74</v>
      </c>
      <c r="X1526" s="7" t="n">
        <v>72</v>
      </c>
      <c r="Y1526" s="7" t="n">
        <f aca="false">$R1526*$X1526</f>
        <v>144</v>
      </c>
      <c r="Z1526" s="7" t="n">
        <f aca="false">$W1526-$Y1526</f>
        <v>163.74</v>
      </c>
      <c r="AA1526" s="8" t="n">
        <f aca="false">IFERROR($Z1526/$W1526,0)</f>
        <v>0.532072528758043</v>
      </c>
      <c r="AB1526" s="2" t="s">
        <v>67</v>
      </c>
      <c r="AC1526" s="2" t="s">
        <v>43</v>
      </c>
    </row>
    <row r="1527" customFormat="false" ht="15" hidden="false" customHeight="false" outlineLevel="0" collapsed="false">
      <c r="A1527" s="2" t="s">
        <v>2564</v>
      </c>
      <c r="B1527" s="3" t="n">
        <v>45440</v>
      </c>
      <c r="C1527" s="4" t="n">
        <f aca="false">YEAR($B1527)</f>
        <v>2024</v>
      </c>
      <c r="D1527" s="4" t="n">
        <f aca="false">MONTH($B1527)</f>
        <v>5</v>
      </c>
      <c r="E1527" s="2" t="s">
        <v>2097</v>
      </c>
      <c r="F1527" s="5" t="n">
        <f aca="false">ROUNDUP(MONTH($B1527)/3,0)</f>
        <v>2</v>
      </c>
      <c r="G1527" s="2" t="s">
        <v>608</v>
      </c>
      <c r="H1527" s="2" t="s">
        <v>609</v>
      </c>
      <c r="I1527" s="2" t="s">
        <v>104</v>
      </c>
      <c r="J1527" s="2" t="s">
        <v>59</v>
      </c>
      <c r="K1527" s="2" t="s">
        <v>71</v>
      </c>
      <c r="L1527" s="2" t="s">
        <v>72</v>
      </c>
      <c r="M1527" s="2" t="s">
        <v>142</v>
      </c>
      <c r="N1527" s="2" t="s">
        <v>51</v>
      </c>
      <c r="O1527" s="2" t="s">
        <v>171</v>
      </c>
      <c r="P1527" s="2" t="s">
        <v>180</v>
      </c>
      <c r="Q1527" s="2" t="s">
        <v>181</v>
      </c>
      <c r="R1527" s="6" t="n">
        <v>11</v>
      </c>
      <c r="S1527" s="7" t="n">
        <v>2454.64</v>
      </c>
      <c r="T1527" s="7" t="n">
        <f aca="false">$R1527*$S1527</f>
        <v>27001.04</v>
      </c>
      <c r="U1527" s="8" t="n">
        <v>0.2</v>
      </c>
      <c r="V1527" s="7" t="n">
        <f aca="false">$T1527*$U1527</f>
        <v>5400.208</v>
      </c>
      <c r="W1527" s="7" t="n">
        <f aca="false">$T1527-$V1527</f>
        <v>21600.832</v>
      </c>
      <c r="X1527" s="7" t="n">
        <v>1505.41</v>
      </c>
      <c r="Y1527" s="7" t="n">
        <f aca="false">$R1527*$X1527</f>
        <v>16559.51</v>
      </c>
      <c r="Z1527" s="7" t="n">
        <f aca="false">$W1527-$Y1527</f>
        <v>5041.322</v>
      </c>
      <c r="AA1527" s="8" t="n">
        <f aca="false">IFERROR($Z1527/$W1527,0)</f>
        <v>0.233385547371509</v>
      </c>
      <c r="AB1527" s="2" t="s">
        <v>55</v>
      </c>
      <c r="AC1527" s="2" t="s">
        <v>43</v>
      </c>
    </row>
    <row r="1528" customFormat="false" ht="15" hidden="false" customHeight="false" outlineLevel="0" collapsed="false">
      <c r="A1528" s="2" t="s">
        <v>2565</v>
      </c>
      <c r="B1528" s="3" t="n">
        <v>45440</v>
      </c>
      <c r="C1528" s="4" t="n">
        <f aca="false">YEAR($B1528)</f>
        <v>2024</v>
      </c>
      <c r="D1528" s="4" t="n">
        <f aca="false">MONTH($B1528)</f>
        <v>5</v>
      </c>
      <c r="E1528" s="2" t="s">
        <v>2097</v>
      </c>
      <c r="F1528" s="5" t="n">
        <f aca="false">ROUNDUP(MONTH($B1528)/3,0)</f>
        <v>2</v>
      </c>
      <c r="G1528" s="2" t="s">
        <v>138</v>
      </c>
      <c r="H1528" s="2" t="s">
        <v>139</v>
      </c>
      <c r="I1528" s="2" t="s">
        <v>33</v>
      </c>
      <c r="J1528" s="2" t="s">
        <v>59</v>
      </c>
      <c r="K1528" s="2" t="s">
        <v>140</v>
      </c>
      <c r="L1528" s="2" t="s">
        <v>141</v>
      </c>
      <c r="M1528" s="2" t="s">
        <v>62</v>
      </c>
      <c r="N1528" s="2" t="s">
        <v>51</v>
      </c>
      <c r="O1528" s="2" t="s">
        <v>52</v>
      </c>
      <c r="P1528" s="2" t="s">
        <v>126</v>
      </c>
      <c r="Q1528" s="2" t="s">
        <v>253</v>
      </c>
      <c r="R1528" s="6" t="n">
        <v>2</v>
      </c>
      <c r="S1528" s="7" t="n">
        <v>1551.59</v>
      </c>
      <c r="T1528" s="7" t="n">
        <f aca="false">$R1528*$S1528</f>
        <v>3103.18</v>
      </c>
      <c r="U1528" s="8" t="n">
        <v>0.08</v>
      </c>
      <c r="V1528" s="7" t="n">
        <f aca="false">$T1528*$U1528</f>
        <v>248.2544</v>
      </c>
      <c r="W1528" s="7" t="n">
        <f aca="false">$T1528-$V1528</f>
        <v>2854.9256</v>
      </c>
      <c r="X1528" s="7" t="n">
        <v>1129.44</v>
      </c>
      <c r="Y1528" s="7" t="n">
        <f aca="false">$R1528*$X1528</f>
        <v>2258.88</v>
      </c>
      <c r="Z1528" s="7" t="n">
        <f aca="false">$W1528-$Y1528</f>
        <v>596.0456</v>
      </c>
      <c r="AA1528" s="8" t="n">
        <f aca="false">IFERROR($Z1528/$W1528,0)</f>
        <v>0.208777980063649</v>
      </c>
      <c r="AB1528" s="2" t="s">
        <v>85</v>
      </c>
      <c r="AC1528" s="2" t="s">
        <v>43</v>
      </c>
    </row>
    <row r="1529" customFormat="false" ht="15" hidden="false" customHeight="false" outlineLevel="0" collapsed="false">
      <c r="A1529" s="2" t="s">
        <v>2566</v>
      </c>
      <c r="B1529" s="3" t="n">
        <v>45440</v>
      </c>
      <c r="C1529" s="4" t="n">
        <f aca="false">YEAR($B1529)</f>
        <v>2024</v>
      </c>
      <c r="D1529" s="4" t="n">
        <f aca="false">MONTH($B1529)</f>
        <v>5</v>
      </c>
      <c r="E1529" s="2" t="s">
        <v>2097</v>
      </c>
      <c r="F1529" s="5" t="n">
        <f aca="false">ROUNDUP(MONTH($B1529)/3,0)</f>
        <v>2</v>
      </c>
      <c r="G1529" s="2" t="s">
        <v>95</v>
      </c>
      <c r="H1529" s="2" t="s">
        <v>96</v>
      </c>
      <c r="I1529" s="2" t="s">
        <v>33</v>
      </c>
      <c r="J1529" s="2" t="s">
        <v>89</v>
      </c>
      <c r="K1529" s="2" t="s">
        <v>97</v>
      </c>
      <c r="L1529" s="2" t="s">
        <v>98</v>
      </c>
      <c r="M1529" s="2" t="s">
        <v>99</v>
      </c>
      <c r="N1529" s="2" t="s">
        <v>51</v>
      </c>
      <c r="O1529" s="2" t="s">
        <v>64</v>
      </c>
      <c r="P1529" s="2" t="s">
        <v>342</v>
      </c>
      <c r="Q1529" s="2" t="s">
        <v>389</v>
      </c>
      <c r="R1529" s="6" t="n">
        <v>1</v>
      </c>
      <c r="S1529" s="7" t="n">
        <v>3241.83</v>
      </c>
      <c r="T1529" s="7" t="n">
        <f aca="false">$R1529*$S1529</f>
        <v>3241.83</v>
      </c>
      <c r="U1529" s="8" t="n">
        <v>0.05</v>
      </c>
      <c r="V1529" s="7" t="n">
        <f aca="false">$T1529*$U1529</f>
        <v>162.0915</v>
      </c>
      <c r="W1529" s="7" t="n">
        <f aca="false">$T1529-$V1529</f>
        <v>3079.7385</v>
      </c>
      <c r="X1529" s="7" t="n">
        <v>2354.29</v>
      </c>
      <c r="Y1529" s="7" t="n">
        <f aca="false">$R1529*$X1529</f>
        <v>2354.29</v>
      </c>
      <c r="Z1529" s="7" t="n">
        <f aca="false">$W1529-$Y1529</f>
        <v>725.4485</v>
      </c>
      <c r="AA1529" s="8" t="n">
        <f aca="false">IFERROR($Z1529/$W1529,0)</f>
        <v>0.235555226523291</v>
      </c>
      <c r="AB1529" s="2" t="s">
        <v>42</v>
      </c>
      <c r="AC1529" s="2" t="s">
        <v>43</v>
      </c>
    </row>
    <row r="1530" customFormat="false" ht="15" hidden="false" customHeight="false" outlineLevel="0" collapsed="false">
      <c r="A1530" s="2" t="s">
        <v>2567</v>
      </c>
      <c r="B1530" s="3" t="n">
        <v>45440</v>
      </c>
      <c r="C1530" s="4" t="n">
        <f aca="false">YEAR($B1530)</f>
        <v>2024</v>
      </c>
      <c r="D1530" s="4" t="n">
        <f aca="false">MONTH($B1530)</f>
        <v>5</v>
      </c>
      <c r="E1530" s="2" t="s">
        <v>2097</v>
      </c>
      <c r="F1530" s="5" t="n">
        <f aca="false">ROUNDUP(MONTH($B1530)/3,0)</f>
        <v>2</v>
      </c>
      <c r="G1530" s="2" t="s">
        <v>45</v>
      </c>
      <c r="H1530" s="2" t="s">
        <v>46</v>
      </c>
      <c r="I1530" s="2" t="s">
        <v>33</v>
      </c>
      <c r="J1530" s="2" t="s">
        <v>47</v>
      </c>
      <c r="K1530" s="2" t="s">
        <v>48</v>
      </c>
      <c r="L1530" s="2" t="s">
        <v>49</v>
      </c>
      <c r="M1530" s="2" t="s">
        <v>168</v>
      </c>
      <c r="N1530" s="2" t="s">
        <v>73</v>
      </c>
      <c r="O1530" s="2" t="s">
        <v>52</v>
      </c>
      <c r="P1530" s="2" t="s">
        <v>83</v>
      </c>
      <c r="Q1530" s="2" t="s">
        <v>178</v>
      </c>
      <c r="R1530" s="6" t="n">
        <v>3</v>
      </c>
      <c r="S1530" s="7" t="n">
        <v>2592.18</v>
      </c>
      <c r="T1530" s="7" t="n">
        <f aca="false">$R1530*$S1530</f>
        <v>7776.54</v>
      </c>
      <c r="U1530" s="8" t="n">
        <v>0.03</v>
      </c>
      <c r="V1530" s="7" t="n">
        <f aca="false">$T1530*$U1530</f>
        <v>233.2962</v>
      </c>
      <c r="W1530" s="7" t="n">
        <f aca="false">$T1530-$V1530</f>
        <v>7543.2438</v>
      </c>
      <c r="X1530" s="7" t="n">
        <v>1815.09</v>
      </c>
      <c r="Y1530" s="7" t="n">
        <f aca="false">$R1530*$X1530</f>
        <v>5445.27</v>
      </c>
      <c r="Z1530" s="7" t="n">
        <f aca="false">$W1530-$Y1530</f>
        <v>2097.9738</v>
      </c>
      <c r="AA1530" s="8" t="n">
        <f aca="false">IFERROR($Z1530/$W1530,0)</f>
        <v>0.278126208780366</v>
      </c>
      <c r="AB1530" s="2" t="s">
        <v>42</v>
      </c>
      <c r="AC1530" s="2" t="s">
        <v>93</v>
      </c>
    </row>
    <row r="1531" customFormat="false" ht="15" hidden="false" customHeight="false" outlineLevel="0" collapsed="false">
      <c r="A1531" s="2" t="s">
        <v>2568</v>
      </c>
      <c r="B1531" s="3" t="n">
        <v>45440</v>
      </c>
      <c r="C1531" s="4" t="n">
        <f aca="false">YEAR($B1531)</f>
        <v>2024</v>
      </c>
      <c r="D1531" s="4" t="n">
        <f aca="false">MONTH($B1531)</f>
        <v>5</v>
      </c>
      <c r="E1531" s="2" t="s">
        <v>2097</v>
      </c>
      <c r="F1531" s="5" t="n">
        <f aca="false">ROUNDUP(MONTH($B1531)/3,0)</f>
        <v>2</v>
      </c>
      <c r="G1531" s="2" t="s">
        <v>1357</v>
      </c>
      <c r="H1531" s="2" t="s">
        <v>1358</v>
      </c>
      <c r="I1531" s="2" t="s">
        <v>104</v>
      </c>
      <c r="J1531" s="2" t="s">
        <v>34</v>
      </c>
      <c r="K1531" s="2" t="s">
        <v>35</v>
      </c>
      <c r="L1531" s="2" t="s">
        <v>36</v>
      </c>
      <c r="M1531" s="2" t="s">
        <v>82</v>
      </c>
      <c r="N1531" s="2" t="s">
        <v>38</v>
      </c>
      <c r="O1531" s="2" t="s">
        <v>114</v>
      </c>
      <c r="P1531" s="2" t="s">
        <v>234</v>
      </c>
      <c r="Q1531" s="2" t="s">
        <v>235</v>
      </c>
      <c r="R1531" s="6" t="n">
        <v>5</v>
      </c>
      <c r="S1531" s="7" t="n">
        <v>232.77</v>
      </c>
      <c r="T1531" s="7" t="n">
        <f aca="false">$R1531*$S1531</f>
        <v>1163.85</v>
      </c>
      <c r="U1531" s="8" t="n">
        <v>0</v>
      </c>
      <c r="V1531" s="7" t="n">
        <f aca="false">$T1531*$U1531</f>
        <v>0</v>
      </c>
      <c r="W1531" s="7" t="n">
        <f aca="false">$T1531-$V1531</f>
        <v>1163.85</v>
      </c>
      <c r="X1531" s="7" t="n">
        <v>107.63</v>
      </c>
      <c r="Y1531" s="7" t="n">
        <f aca="false">$R1531*$X1531</f>
        <v>538.15</v>
      </c>
      <c r="Z1531" s="7" t="n">
        <f aca="false">$W1531-$Y1531</f>
        <v>625.7</v>
      </c>
      <c r="AA1531" s="8" t="n">
        <f aca="false">IFERROR($Z1531/$W1531,0)</f>
        <v>0.537612235253684</v>
      </c>
      <c r="AB1531" s="2" t="s">
        <v>85</v>
      </c>
      <c r="AC1531" s="2" t="s">
        <v>43</v>
      </c>
    </row>
    <row r="1532" customFormat="false" ht="15" hidden="false" customHeight="false" outlineLevel="0" collapsed="false">
      <c r="A1532" s="2" t="s">
        <v>2569</v>
      </c>
      <c r="B1532" s="3" t="n">
        <v>45440</v>
      </c>
      <c r="C1532" s="4" t="n">
        <f aca="false">YEAR($B1532)</f>
        <v>2024</v>
      </c>
      <c r="D1532" s="4" t="n">
        <f aca="false">MONTH($B1532)</f>
        <v>5</v>
      </c>
      <c r="E1532" s="2" t="s">
        <v>2097</v>
      </c>
      <c r="F1532" s="5" t="n">
        <f aca="false">ROUNDUP(MONTH($B1532)/3,0)</f>
        <v>2</v>
      </c>
      <c r="G1532" s="2" t="s">
        <v>679</v>
      </c>
      <c r="H1532" s="2" t="s">
        <v>680</v>
      </c>
      <c r="I1532" s="2" t="s">
        <v>33</v>
      </c>
      <c r="J1532" s="2" t="s">
        <v>47</v>
      </c>
      <c r="K1532" s="2" t="s">
        <v>48</v>
      </c>
      <c r="L1532" s="2" t="s">
        <v>155</v>
      </c>
      <c r="M1532" s="2" t="s">
        <v>156</v>
      </c>
      <c r="N1532" s="2" t="s">
        <v>38</v>
      </c>
      <c r="O1532" s="2" t="s">
        <v>52</v>
      </c>
      <c r="P1532" s="2" t="s">
        <v>126</v>
      </c>
      <c r="Q1532" s="2" t="s">
        <v>157</v>
      </c>
      <c r="R1532" s="6" t="n">
        <v>3</v>
      </c>
      <c r="S1532" s="7" t="n">
        <v>755.82</v>
      </c>
      <c r="T1532" s="7" t="n">
        <f aca="false">$R1532*$S1532</f>
        <v>2267.46</v>
      </c>
      <c r="U1532" s="8" t="n">
        <v>0.15</v>
      </c>
      <c r="V1532" s="7" t="n">
        <f aca="false">$T1532*$U1532</f>
        <v>340.119</v>
      </c>
      <c r="W1532" s="7" t="n">
        <f aca="false">$T1532-$V1532</f>
        <v>1927.341</v>
      </c>
      <c r="X1532" s="7" t="n">
        <v>496.08</v>
      </c>
      <c r="Y1532" s="7" t="n">
        <f aca="false">$R1532*$X1532</f>
        <v>1488.24</v>
      </c>
      <c r="Z1532" s="7" t="n">
        <f aca="false">$W1532-$Y1532</f>
        <v>439.101</v>
      </c>
      <c r="AA1532" s="8" t="n">
        <f aca="false">IFERROR($Z1532/$W1532,0)</f>
        <v>0.227827353851757</v>
      </c>
      <c r="AB1532" s="2" t="s">
        <v>42</v>
      </c>
      <c r="AC1532" s="2" t="s">
        <v>43</v>
      </c>
    </row>
    <row r="1533" customFormat="false" ht="15" hidden="false" customHeight="false" outlineLevel="0" collapsed="false">
      <c r="A1533" s="2" t="s">
        <v>2570</v>
      </c>
      <c r="B1533" s="3" t="n">
        <v>45440</v>
      </c>
      <c r="C1533" s="4" t="n">
        <f aca="false">YEAR($B1533)</f>
        <v>2024</v>
      </c>
      <c r="D1533" s="4" t="n">
        <f aca="false">MONTH($B1533)</f>
        <v>5</v>
      </c>
      <c r="E1533" s="2" t="s">
        <v>2097</v>
      </c>
      <c r="F1533" s="5" t="n">
        <f aca="false">ROUNDUP(MONTH($B1533)/3,0)</f>
        <v>2</v>
      </c>
      <c r="G1533" s="2" t="s">
        <v>987</v>
      </c>
      <c r="H1533" s="2" t="s">
        <v>584</v>
      </c>
      <c r="I1533" s="2" t="s">
        <v>33</v>
      </c>
      <c r="J1533" s="2" t="s">
        <v>47</v>
      </c>
      <c r="K1533" s="2" t="s">
        <v>48</v>
      </c>
      <c r="L1533" s="2" t="s">
        <v>49</v>
      </c>
      <c r="M1533" s="2" t="s">
        <v>156</v>
      </c>
      <c r="N1533" s="2" t="s">
        <v>63</v>
      </c>
      <c r="O1533" s="2" t="s">
        <v>64</v>
      </c>
      <c r="P1533" s="2" t="s">
        <v>74</v>
      </c>
      <c r="Q1533" s="2" t="s">
        <v>259</v>
      </c>
      <c r="R1533" s="6" t="n">
        <v>3</v>
      </c>
      <c r="S1533" s="7" t="n">
        <v>2368.07</v>
      </c>
      <c r="T1533" s="7" t="n">
        <f aca="false">$R1533*$S1533</f>
        <v>7104.21</v>
      </c>
      <c r="U1533" s="8" t="n">
        <v>0.05</v>
      </c>
      <c r="V1533" s="7" t="n">
        <f aca="false">$T1533*$U1533</f>
        <v>355.2105</v>
      </c>
      <c r="W1533" s="7" t="n">
        <f aca="false">$T1533-$V1533</f>
        <v>6748.9995</v>
      </c>
      <c r="X1533" s="7" t="n">
        <v>1750.57</v>
      </c>
      <c r="Y1533" s="7" t="n">
        <f aca="false">$R1533*$X1533</f>
        <v>5251.71</v>
      </c>
      <c r="Z1533" s="7" t="n">
        <f aca="false">$W1533-$Y1533</f>
        <v>1497.2895</v>
      </c>
      <c r="AA1533" s="8" t="n">
        <f aca="false">IFERROR($Z1533/$W1533,0)</f>
        <v>0.221853550292899</v>
      </c>
      <c r="AB1533" s="2" t="s">
        <v>85</v>
      </c>
      <c r="AC1533" s="2" t="s">
        <v>43</v>
      </c>
    </row>
    <row r="1534" customFormat="false" ht="15" hidden="false" customHeight="false" outlineLevel="0" collapsed="false">
      <c r="A1534" s="2" t="s">
        <v>2571</v>
      </c>
      <c r="B1534" s="3" t="n">
        <v>45441</v>
      </c>
      <c r="C1534" s="4" t="n">
        <f aca="false">YEAR($B1534)</f>
        <v>2024</v>
      </c>
      <c r="D1534" s="4" t="n">
        <f aca="false">MONTH($B1534)</f>
        <v>5</v>
      </c>
      <c r="E1534" s="2" t="s">
        <v>2097</v>
      </c>
      <c r="F1534" s="5" t="n">
        <f aca="false">ROUNDUP(MONTH($B1534)/3,0)</f>
        <v>2</v>
      </c>
      <c r="G1534" s="2" t="s">
        <v>1433</v>
      </c>
      <c r="H1534" s="2" t="s">
        <v>1434</v>
      </c>
      <c r="I1534" s="2" t="s">
        <v>33</v>
      </c>
      <c r="J1534" s="2" t="s">
        <v>34</v>
      </c>
      <c r="K1534" s="2" t="s">
        <v>35</v>
      </c>
      <c r="L1534" s="2" t="s">
        <v>36</v>
      </c>
      <c r="M1534" s="2" t="s">
        <v>82</v>
      </c>
      <c r="N1534" s="2" t="s">
        <v>73</v>
      </c>
      <c r="O1534" s="2" t="s">
        <v>52</v>
      </c>
      <c r="P1534" s="2" t="s">
        <v>53</v>
      </c>
      <c r="Q1534" s="2" t="s">
        <v>363</v>
      </c>
      <c r="R1534" s="6" t="n">
        <v>1</v>
      </c>
      <c r="S1534" s="7" t="n">
        <v>4726.42</v>
      </c>
      <c r="T1534" s="7" t="n">
        <f aca="false">$R1534*$S1534</f>
        <v>4726.42</v>
      </c>
      <c r="U1534" s="8" t="n">
        <v>0.1</v>
      </c>
      <c r="V1534" s="7" t="n">
        <f aca="false">$T1534*$U1534</f>
        <v>472.642</v>
      </c>
      <c r="W1534" s="7" t="n">
        <f aca="false">$T1534-$V1534</f>
        <v>4253.778</v>
      </c>
      <c r="X1534" s="7" t="n">
        <v>3664.1</v>
      </c>
      <c r="Y1534" s="7" t="n">
        <f aca="false">$R1534*$X1534</f>
        <v>3664.1</v>
      </c>
      <c r="Z1534" s="7" t="n">
        <f aca="false">$W1534-$Y1534</f>
        <v>589.678</v>
      </c>
      <c r="AA1534" s="8" t="n">
        <f aca="false">IFERROR($Z1534/$W1534,0)</f>
        <v>0.138624535648076</v>
      </c>
      <c r="AB1534" s="2" t="s">
        <v>55</v>
      </c>
      <c r="AC1534" s="2" t="s">
        <v>43</v>
      </c>
    </row>
    <row r="1535" customFormat="false" ht="15" hidden="false" customHeight="false" outlineLevel="0" collapsed="false">
      <c r="A1535" s="2" t="s">
        <v>2572</v>
      </c>
      <c r="B1535" s="3" t="n">
        <v>45441</v>
      </c>
      <c r="C1535" s="4" t="n">
        <f aca="false">YEAR($B1535)</f>
        <v>2024</v>
      </c>
      <c r="D1535" s="4" t="n">
        <f aca="false">MONTH($B1535)</f>
        <v>5</v>
      </c>
      <c r="E1535" s="2" t="s">
        <v>2097</v>
      </c>
      <c r="F1535" s="5" t="n">
        <f aca="false">ROUNDUP(MONTH($B1535)/3,0)</f>
        <v>2</v>
      </c>
      <c r="G1535" s="2" t="s">
        <v>266</v>
      </c>
      <c r="H1535" s="2" t="s">
        <v>267</v>
      </c>
      <c r="I1535" s="2" t="s">
        <v>33</v>
      </c>
      <c r="J1535" s="2" t="s">
        <v>59</v>
      </c>
      <c r="K1535" s="2" t="s">
        <v>140</v>
      </c>
      <c r="L1535" s="2" t="s">
        <v>141</v>
      </c>
      <c r="M1535" s="2" t="s">
        <v>131</v>
      </c>
      <c r="N1535" s="2" t="s">
        <v>63</v>
      </c>
      <c r="O1535" s="2" t="s">
        <v>52</v>
      </c>
      <c r="P1535" s="2" t="s">
        <v>126</v>
      </c>
      <c r="Q1535" s="2" t="s">
        <v>157</v>
      </c>
      <c r="R1535" s="6" t="n">
        <v>3</v>
      </c>
      <c r="S1535" s="7" t="n">
        <v>764.17</v>
      </c>
      <c r="T1535" s="7" t="n">
        <f aca="false">$R1535*$S1535</f>
        <v>2292.51</v>
      </c>
      <c r="U1535" s="8" t="n">
        <v>0.05</v>
      </c>
      <c r="V1535" s="7" t="n">
        <f aca="false">$T1535*$U1535</f>
        <v>114.6255</v>
      </c>
      <c r="W1535" s="7" t="n">
        <f aca="false">$T1535-$V1535</f>
        <v>2177.8845</v>
      </c>
      <c r="X1535" s="7" t="n">
        <v>530.55</v>
      </c>
      <c r="Y1535" s="7" t="n">
        <f aca="false">$R1535*$X1535</f>
        <v>1591.65</v>
      </c>
      <c r="Z1535" s="7" t="n">
        <f aca="false">$W1535-$Y1535</f>
        <v>586.2345</v>
      </c>
      <c r="AA1535" s="8" t="n">
        <f aca="false">IFERROR($Z1535/$W1535,0)</f>
        <v>0.269176120221251</v>
      </c>
      <c r="AB1535" s="2" t="s">
        <v>67</v>
      </c>
      <c r="AC1535" s="2" t="s">
        <v>43</v>
      </c>
    </row>
    <row r="1536" customFormat="false" ht="15" hidden="false" customHeight="false" outlineLevel="0" collapsed="false">
      <c r="A1536" s="2" t="s">
        <v>2573</v>
      </c>
      <c r="B1536" s="3" t="n">
        <v>45441</v>
      </c>
      <c r="C1536" s="4" t="n">
        <f aca="false">YEAR($B1536)</f>
        <v>2024</v>
      </c>
      <c r="D1536" s="4" t="n">
        <f aca="false">MONTH($B1536)</f>
        <v>5</v>
      </c>
      <c r="E1536" s="2" t="s">
        <v>2097</v>
      </c>
      <c r="F1536" s="5" t="n">
        <f aca="false">ROUNDUP(MONTH($B1536)/3,0)</f>
        <v>2</v>
      </c>
      <c r="G1536" s="2" t="s">
        <v>2574</v>
      </c>
      <c r="H1536" s="2" t="s">
        <v>32</v>
      </c>
      <c r="I1536" s="2" t="s">
        <v>33</v>
      </c>
      <c r="J1536" s="2" t="s">
        <v>34</v>
      </c>
      <c r="K1536" s="2" t="s">
        <v>35</v>
      </c>
      <c r="L1536" s="2" t="s">
        <v>36</v>
      </c>
      <c r="M1536" s="2" t="s">
        <v>37</v>
      </c>
      <c r="N1536" s="2" t="s">
        <v>63</v>
      </c>
      <c r="O1536" s="2" t="s">
        <v>52</v>
      </c>
      <c r="P1536" s="2" t="s">
        <v>83</v>
      </c>
      <c r="Q1536" s="2" t="s">
        <v>112</v>
      </c>
      <c r="R1536" s="6" t="n">
        <v>2</v>
      </c>
      <c r="S1536" s="7" t="n">
        <v>2763.66</v>
      </c>
      <c r="T1536" s="7" t="n">
        <f aca="false">$R1536*$S1536</f>
        <v>5527.32</v>
      </c>
      <c r="U1536" s="8" t="n">
        <v>0.1</v>
      </c>
      <c r="V1536" s="7" t="n">
        <f aca="false">$T1536*$U1536</f>
        <v>552.732</v>
      </c>
      <c r="W1536" s="7" t="n">
        <f aca="false">$T1536-$V1536</f>
        <v>4974.588</v>
      </c>
      <c r="X1536" s="7" t="n">
        <v>2125.87</v>
      </c>
      <c r="Y1536" s="7" t="n">
        <f aca="false">$R1536*$X1536</f>
        <v>4251.74</v>
      </c>
      <c r="Z1536" s="7" t="n">
        <f aca="false">$W1536-$Y1536</f>
        <v>722.848</v>
      </c>
      <c r="AA1536" s="8" t="n">
        <f aca="false">IFERROR($Z1536/$W1536,0)</f>
        <v>0.145308113958382</v>
      </c>
      <c r="AB1536" s="2" t="s">
        <v>85</v>
      </c>
      <c r="AC1536" s="2" t="s">
        <v>43</v>
      </c>
    </row>
    <row r="1537" customFormat="false" ht="15" hidden="false" customHeight="false" outlineLevel="0" collapsed="false">
      <c r="A1537" s="2" t="s">
        <v>2575</v>
      </c>
      <c r="B1537" s="3" t="n">
        <v>45441</v>
      </c>
      <c r="C1537" s="4" t="n">
        <f aca="false">YEAR($B1537)</f>
        <v>2024</v>
      </c>
      <c r="D1537" s="4" t="n">
        <f aca="false">MONTH($B1537)</f>
        <v>5</v>
      </c>
      <c r="E1537" s="2" t="s">
        <v>2097</v>
      </c>
      <c r="F1537" s="5" t="n">
        <f aca="false">ROUNDUP(MONTH($B1537)/3,0)</f>
        <v>2</v>
      </c>
      <c r="G1537" s="2" t="s">
        <v>109</v>
      </c>
      <c r="H1537" s="2" t="s">
        <v>110</v>
      </c>
      <c r="I1537" s="2" t="s">
        <v>33</v>
      </c>
      <c r="J1537" s="2" t="s">
        <v>89</v>
      </c>
      <c r="K1537" s="2" t="s">
        <v>97</v>
      </c>
      <c r="L1537" s="2" t="s">
        <v>111</v>
      </c>
      <c r="M1537" s="2" t="s">
        <v>99</v>
      </c>
      <c r="N1537" s="2" t="s">
        <v>51</v>
      </c>
      <c r="O1537" s="2" t="s">
        <v>52</v>
      </c>
      <c r="P1537" s="2" t="s">
        <v>53</v>
      </c>
      <c r="Q1537" s="2" t="s">
        <v>169</v>
      </c>
      <c r="R1537" s="6" t="n">
        <v>3</v>
      </c>
      <c r="S1537" s="7" t="n">
        <v>2252.58</v>
      </c>
      <c r="T1537" s="7" t="n">
        <f aca="false">$R1537*$S1537</f>
        <v>6757.74</v>
      </c>
      <c r="U1537" s="8" t="n">
        <v>0</v>
      </c>
      <c r="V1537" s="7" t="n">
        <f aca="false">$T1537*$U1537</f>
        <v>0</v>
      </c>
      <c r="W1537" s="7" t="n">
        <f aca="false">$T1537-$V1537</f>
        <v>6757.74</v>
      </c>
      <c r="X1537" s="7" t="n">
        <v>1747.37</v>
      </c>
      <c r="Y1537" s="7" t="n">
        <f aca="false">$R1537*$X1537</f>
        <v>5242.11</v>
      </c>
      <c r="Z1537" s="7" t="n">
        <f aca="false">$W1537-$Y1537</f>
        <v>1515.63</v>
      </c>
      <c r="AA1537" s="8" t="n">
        <f aca="false">IFERROR($Z1537/$W1537,0)</f>
        <v>0.224280602686697</v>
      </c>
      <c r="AB1537" s="2" t="s">
        <v>85</v>
      </c>
      <c r="AC1537" s="2" t="s">
        <v>43</v>
      </c>
    </row>
    <row r="1538" customFormat="false" ht="15" hidden="false" customHeight="false" outlineLevel="0" collapsed="false">
      <c r="A1538" s="2" t="s">
        <v>2576</v>
      </c>
      <c r="B1538" s="3" t="n">
        <v>45441</v>
      </c>
      <c r="C1538" s="4" t="n">
        <f aca="false">YEAR($B1538)</f>
        <v>2024</v>
      </c>
      <c r="D1538" s="4" t="n">
        <f aca="false">MONTH($B1538)</f>
        <v>5</v>
      </c>
      <c r="E1538" s="2" t="s">
        <v>2097</v>
      </c>
      <c r="F1538" s="5" t="n">
        <f aca="false">ROUNDUP(MONTH($B1538)/3,0)</f>
        <v>2</v>
      </c>
      <c r="G1538" s="2" t="s">
        <v>706</v>
      </c>
      <c r="H1538" s="2" t="s">
        <v>707</v>
      </c>
      <c r="I1538" s="2" t="s">
        <v>33</v>
      </c>
      <c r="J1538" s="2" t="s">
        <v>59</v>
      </c>
      <c r="K1538" s="2" t="s">
        <v>210</v>
      </c>
      <c r="L1538" s="2" t="s">
        <v>211</v>
      </c>
      <c r="M1538" s="2" t="s">
        <v>131</v>
      </c>
      <c r="N1538" s="2" t="s">
        <v>51</v>
      </c>
      <c r="O1538" s="2" t="s">
        <v>114</v>
      </c>
      <c r="P1538" s="2" t="s">
        <v>115</v>
      </c>
      <c r="Q1538" s="2" t="s">
        <v>530</v>
      </c>
      <c r="R1538" s="6" t="n">
        <v>3</v>
      </c>
      <c r="S1538" s="7" t="n">
        <v>141.21</v>
      </c>
      <c r="T1538" s="7" t="n">
        <f aca="false">$R1538*$S1538</f>
        <v>423.63</v>
      </c>
      <c r="U1538" s="8" t="n">
        <v>0.05</v>
      </c>
      <c r="V1538" s="7" t="n">
        <f aca="false">$T1538*$U1538</f>
        <v>21.1815</v>
      </c>
      <c r="W1538" s="7" t="n">
        <f aca="false">$T1538-$V1538</f>
        <v>402.4485</v>
      </c>
      <c r="X1538" s="7" t="n">
        <v>78.65</v>
      </c>
      <c r="Y1538" s="7" t="n">
        <f aca="false">$R1538*$X1538</f>
        <v>235.95</v>
      </c>
      <c r="Z1538" s="7" t="n">
        <f aca="false">$W1538-$Y1538</f>
        <v>166.4985</v>
      </c>
      <c r="AA1538" s="8" t="n">
        <f aca="false">IFERROR($Z1538/$W1538,0)</f>
        <v>0.41371380437497</v>
      </c>
      <c r="AB1538" s="2" t="s">
        <v>85</v>
      </c>
      <c r="AC1538" s="2" t="s">
        <v>43</v>
      </c>
    </row>
    <row r="1539" customFormat="false" ht="15" hidden="false" customHeight="false" outlineLevel="0" collapsed="false">
      <c r="A1539" s="2" t="s">
        <v>2577</v>
      </c>
      <c r="B1539" s="3" t="n">
        <v>45441</v>
      </c>
      <c r="C1539" s="4" t="n">
        <f aca="false">YEAR($B1539)</f>
        <v>2024</v>
      </c>
      <c r="D1539" s="4" t="n">
        <f aca="false">MONTH($B1539)</f>
        <v>5</v>
      </c>
      <c r="E1539" s="2" t="s">
        <v>2097</v>
      </c>
      <c r="F1539" s="5" t="n">
        <f aca="false">ROUNDUP(MONTH($B1539)/3,0)</f>
        <v>2</v>
      </c>
      <c r="G1539" s="2" t="s">
        <v>848</v>
      </c>
      <c r="H1539" s="2" t="s">
        <v>849</v>
      </c>
      <c r="I1539" s="2" t="s">
        <v>33</v>
      </c>
      <c r="J1539" s="2" t="s">
        <v>47</v>
      </c>
      <c r="K1539" s="2" t="s">
        <v>48</v>
      </c>
      <c r="L1539" s="2" t="s">
        <v>155</v>
      </c>
      <c r="M1539" s="2" t="s">
        <v>156</v>
      </c>
      <c r="N1539" s="2" t="s">
        <v>63</v>
      </c>
      <c r="O1539" s="2" t="s">
        <v>114</v>
      </c>
      <c r="P1539" s="2" t="s">
        <v>115</v>
      </c>
      <c r="Q1539" s="2" t="s">
        <v>116</v>
      </c>
      <c r="R1539" s="6" t="n">
        <v>1</v>
      </c>
      <c r="S1539" s="7" t="n">
        <v>295.14</v>
      </c>
      <c r="T1539" s="7" t="n">
        <f aca="false">$R1539*$S1539</f>
        <v>295.14</v>
      </c>
      <c r="U1539" s="8" t="n">
        <v>0.1</v>
      </c>
      <c r="V1539" s="7" t="n">
        <f aca="false">$T1539*$U1539</f>
        <v>29.514</v>
      </c>
      <c r="W1539" s="7" t="n">
        <f aca="false">$T1539-$V1539</f>
        <v>265.626</v>
      </c>
      <c r="X1539" s="7" t="n">
        <v>155.7</v>
      </c>
      <c r="Y1539" s="7" t="n">
        <f aca="false">$R1539*$X1539</f>
        <v>155.7</v>
      </c>
      <c r="Z1539" s="7" t="n">
        <f aca="false">$W1539-$Y1539</f>
        <v>109.926</v>
      </c>
      <c r="AA1539" s="8" t="n">
        <f aca="false">IFERROR($Z1539/$W1539,0)</f>
        <v>0.413837500847056</v>
      </c>
      <c r="AB1539" s="2" t="s">
        <v>76</v>
      </c>
      <c r="AC1539" s="2" t="s">
        <v>43</v>
      </c>
    </row>
    <row r="1540" customFormat="false" ht="15" hidden="false" customHeight="false" outlineLevel="0" collapsed="false">
      <c r="A1540" s="2" t="s">
        <v>2578</v>
      </c>
      <c r="B1540" s="3" t="n">
        <v>45441</v>
      </c>
      <c r="C1540" s="4" t="n">
        <f aca="false">YEAR($B1540)</f>
        <v>2024</v>
      </c>
      <c r="D1540" s="4" t="n">
        <f aca="false">MONTH($B1540)</f>
        <v>5</v>
      </c>
      <c r="E1540" s="2" t="s">
        <v>2097</v>
      </c>
      <c r="F1540" s="5" t="n">
        <f aca="false">ROUNDUP(MONTH($B1540)/3,0)</f>
        <v>2</v>
      </c>
      <c r="G1540" s="2" t="s">
        <v>45</v>
      </c>
      <c r="H1540" s="2" t="s">
        <v>46</v>
      </c>
      <c r="I1540" s="2" t="s">
        <v>33</v>
      </c>
      <c r="J1540" s="2" t="s">
        <v>47</v>
      </c>
      <c r="K1540" s="2" t="s">
        <v>48</v>
      </c>
      <c r="L1540" s="2" t="s">
        <v>49</v>
      </c>
      <c r="M1540" s="2" t="s">
        <v>105</v>
      </c>
      <c r="N1540" s="2" t="s">
        <v>38</v>
      </c>
      <c r="O1540" s="2" t="s">
        <v>39</v>
      </c>
      <c r="P1540" s="2" t="s">
        <v>106</v>
      </c>
      <c r="Q1540" s="2" t="s">
        <v>143</v>
      </c>
      <c r="R1540" s="6" t="n">
        <v>1</v>
      </c>
      <c r="S1540" s="7" t="n">
        <v>743.66</v>
      </c>
      <c r="T1540" s="7" t="n">
        <f aca="false">$R1540*$S1540</f>
        <v>743.66</v>
      </c>
      <c r="U1540" s="8" t="n">
        <v>0.1</v>
      </c>
      <c r="V1540" s="7" t="n">
        <f aca="false">$T1540*$U1540</f>
        <v>74.366</v>
      </c>
      <c r="W1540" s="7" t="n">
        <f aca="false">$T1540-$V1540</f>
        <v>669.294</v>
      </c>
      <c r="X1540" s="7" t="n">
        <v>500.55</v>
      </c>
      <c r="Y1540" s="7" t="n">
        <f aca="false">$R1540*$X1540</f>
        <v>500.55</v>
      </c>
      <c r="Z1540" s="7" t="n">
        <f aca="false">$W1540-$Y1540</f>
        <v>168.744</v>
      </c>
      <c r="AA1540" s="8" t="n">
        <f aca="false">IFERROR($Z1540/$W1540,0)</f>
        <v>0.252122385678043</v>
      </c>
      <c r="AB1540" s="2" t="s">
        <v>55</v>
      </c>
      <c r="AC1540" s="2" t="s">
        <v>43</v>
      </c>
    </row>
    <row r="1541" customFormat="false" ht="15" hidden="false" customHeight="false" outlineLevel="0" collapsed="false">
      <c r="A1541" s="2" t="s">
        <v>2579</v>
      </c>
      <c r="B1541" s="3" t="n">
        <v>45441</v>
      </c>
      <c r="C1541" s="4" t="n">
        <f aca="false">YEAR($B1541)</f>
        <v>2024</v>
      </c>
      <c r="D1541" s="4" t="n">
        <f aca="false">MONTH($B1541)</f>
        <v>5</v>
      </c>
      <c r="E1541" s="2" t="s">
        <v>2097</v>
      </c>
      <c r="F1541" s="5" t="n">
        <f aca="false">ROUNDUP(MONTH($B1541)/3,0)</f>
        <v>2</v>
      </c>
      <c r="G1541" s="2" t="s">
        <v>31</v>
      </c>
      <c r="H1541" s="2" t="s">
        <v>32</v>
      </c>
      <c r="I1541" s="2" t="s">
        <v>33</v>
      </c>
      <c r="J1541" s="2" t="s">
        <v>34</v>
      </c>
      <c r="K1541" s="2" t="s">
        <v>35</v>
      </c>
      <c r="L1541" s="2" t="s">
        <v>36</v>
      </c>
      <c r="M1541" s="2" t="s">
        <v>37</v>
      </c>
      <c r="N1541" s="2" t="s">
        <v>63</v>
      </c>
      <c r="O1541" s="2" t="s">
        <v>64</v>
      </c>
      <c r="P1541" s="2" t="s">
        <v>65</v>
      </c>
      <c r="Q1541" s="2" t="s">
        <v>66</v>
      </c>
      <c r="R1541" s="6" t="n">
        <v>1</v>
      </c>
      <c r="S1541" s="7" t="n">
        <v>8412.31</v>
      </c>
      <c r="T1541" s="7" t="n">
        <f aca="false">$R1541*$S1541</f>
        <v>8412.31</v>
      </c>
      <c r="U1541" s="8" t="n">
        <v>0.08</v>
      </c>
      <c r="V1541" s="7" t="n">
        <f aca="false">$T1541*$U1541</f>
        <v>672.9848</v>
      </c>
      <c r="W1541" s="7" t="n">
        <f aca="false">$T1541-$V1541</f>
        <v>7739.3252</v>
      </c>
      <c r="X1541" s="7" t="n">
        <v>6242.52</v>
      </c>
      <c r="Y1541" s="7" t="n">
        <f aca="false">$R1541*$X1541</f>
        <v>6242.52</v>
      </c>
      <c r="Z1541" s="7" t="n">
        <f aca="false">$W1541-$Y1541</f>
        <v>1496.8052</v>
      </c>
      <c r="AA1541" s="8" t="n">
        <f aca="false">IFERROR($Z1541/$W1541,0)</f>
        <v>0.193402546258167</v>
      </c>
      <c r="AB1541" s="2" t="s">
        <v>55</v>
      </c>
      <c r="AC1541" s="2" t="s">
        <v>43</v>
      </c>
    </row>
    <row r="1542" customFormat="false" ht="15" hidden="false" customHeight="false" outlineLevel="0" collapsed="false">
      <c r="A1542" s="2" t="s">
        <v>2580</v>
      </c>
      <c r="B1542" s="3" t="n">
        <v>45441</v>
      </c>
      <c r="C1542" s="4" t="n">
        <f aca="false">YEAR($B1542)</f>
        <v>2024</v>
      </c>
      <c r="D1542" s="4" t="n">
        <f aca="false">MONTH($B1542)</f>
        <v>5</v>
      </c>
      <c r="E1542" s="2" t="s">
        <v>2097</v>
      </c>
      <c r="F1542" s="5" t="n">
        <f aca="false">ROUNDUP(MONTH($B1542)/3,0)</f>
        <v>2</v>
      </c>
      <c r="G1542" s="2" t="s">
        <v>1654</v>
      </c>
      <c r="H1542" s="2" t="s">
        <v>509</v>
      </c>
      <c r="I1542" s="2" t="s">
        <v>33</v>
      </c>
      <c r="J1542" s="2" t="s">
        <v>34</v>
      </c>
      <c r="K1542" s="2" t="s">
        <v>80</v>
      </c>
      <c r="L1542" s="2" t="s">
        <v>81</v>
      </c>
      <c r="M1542" s="2" t="s">
        <v>82</v>
      </c>
      <c r="N1542" s="2" t="s">
        <v>38</v>
      </c>
      <c r="O1542" s="2" t="s">
        <v>52</v>
      </c>
      <c r="P1542" s="2" t="s">
        <v>53</v>
      </c>
      <c r="Q1542" s="2" t="s">
        <v>54</v>
      </c>
      <c r="R1542" s="6" t="n">
        <v>1</v>
      </c>
      <c r="S1542" s="7" t="n">
        <v>2814.24</v>
      </c>
      <c r="T1542" s="7" t="n">
        <f aca="false">$R1542*$S1542</f>
        <v>2814.24</v>
      </c>
      <c r="U1542" s="8" t="n">
        <v>0.05</v>
      </c>
      <c r="V1542" s="7" t="n">
        <f aca="false">$T1542*$U1542</f>
        <v>140.712</v>
      </c>
      <c r="W1542" s="7" t="n">
        <f aca="false">$T1542-$V1542</f>
        <v>2673.528</v>
      </c>
      <c r="X1542" s="7" t="n">
        <v>2037.18</v>
      </c>
      <c r="Y1542" s="7" t="n">
        <f aca="false">$R1542*$X1542</f>
        <v>2037.18</v>
      </c>
      <c r="Z1542" s="7" t="n">
        <f aca="false">$W1542-$Y1542</f>
        <v>636.348</v>
      </c>
      <c r="AA1542" s="8" t="n">
        <f aca="false">IFERROR($Z1542/$W1542,0)</f>
        <v>0.238018079481494</v>
      </c>
      <c r="AB1542" s="2" t="s">
        <v>42</v>
      </c>
      <c r="AC1542" s="2" t="s">
        <v>43</v>
      </c>
    </row>
    <row r="1543" customFormat="false" ht="15" hidden="false" customHeight="false" outlineLevel="0" collapsed="false">
      <c r="A1543" s="2" t="s">
        <v>2581</v>
      </c>
      <c r="B1543" s="3" t="n">
        <v>45441</v>
      </c>
      <c r="C1543" s="4" t="n">
        <f aca="false">YEAR($B1543)</f>
        <v>2024</v>
      </c>
      <c r="D1543" s="4" t="n">
        <f aca="false">MONTH($B1543)</f>
        <v>5</v>
      </c>
      <c r="E1543" s="2" t="s">
        <v>2097</v>
      </c>
      <c r="F1543" s="5" t="n">
        <f aca="false">ROUNDUP(MONTH($B1543)/3,0)</f>
        <v>2</v>
      </c>
      <c r="G1543" s="2" t="s">
        <v>109</v>
      </c>
      <c r="H1543" s="2" t="s">
        <v>110</v>
      </c>
      <c r="I1543" s="2" t="s">
        <v>33</v>
      </c>
      <c r="J1543" s="2" t="s">
        <v>89</v>
      </c>
      <c r="K1543" s="2" t="s">
        <v>97</v>
      </c>
      <c r="L1543" s="2" t="s">
        <v>111</v>
      </c>
      <c r="M1543" s="2" t="s">
        <v>99</v>
      </c>
      <c r="N1543" s="2" t="s">
        <v>51</v>
      </c>
      <c r="O1543" s="2" t="s">
        <v>64</v>
      </c>
      <c r="P1543" s="2" t="s">
        <v>65</v>
      </c>
      <c r="Q1543" s="2" t="s">
        <v>519</v>
      </c>
      <c r="R1543" s="6" t="n">
        <v>2</v>
      </c>
      <c r="S1543" s="7" t="n">
        <v>2556.33</v>
      </c>
      <c r="T1543" s="7" t="n">
        <f aca="false">$R1543*$S1543</f>
        <v>5112.66</v>
      </c>
      <c r="U1543" s="8" t="n">
        <v>0.03</v>
      </c>
      <c r="V1543" s="7" t="n">
        <f aca="false">$T1543*$U1543</f>
        <v>153.3798</v>
      </c>
      <c r="W1543" s="7" t="n">
        <f aca="false">$T1543-$V1543</f>
        <v>4959.2802</v>
      </c>
      <c r="X1543" s="7" t="n">
        <v>2078.75</v>
      </c>
      <c r="Y1543" s="7" t="n">
        <f aca="false">$R1543*$X1543</f>
        <v>4157.5</v>
      </c>
      <c r="Z1543" s="7" t="n">
        <f aca="false">$W1543-$Y1543</f>
        <v>801.7802</v>
      </c>
      <c r="AA1543" s="8" t="n">
        <f aca="false">IFERROR($Z1543/$W1543,0)</f>
        <v>0.161672695969064</v>
      </c>
      <c r="AB1543" s="2" t="s">
        <v>55</v>
      </c>
      <c r="AC1543" s="2" t="s">
        <v>43</v>
      </c>
    </row>
    <row r="1544" customFormat="false" ht="15" hidden="false" customHeight="false" outlineLevel="0" collapsed="false">
      <c r="A1544" s="2" t="s">
        <v>2582</v>
      </c>
      <c r="B1544" s="3" t="n">
        <v>45441</v>
      </c>
      <c r="C1544" s="4" t="n">
        <f aca="false">YEAR($B1544)</f>
        <v>2024</v>
      </c>
      <c r="D1544" s="4" t="n">
        <f aca="false">MONTH($B1544)</f>
        <v>5</v>
      </c>
      <c r="E1544" s="2" t="s">
        <v>2097</v>
      </c>
      <c r="F1544" s="5" t="n">
        <f aca="false">ROUNDUP(MONTH($B1544)/3,0)</f>
        <v>2</v>
      </c>
      <c r="G1544" s="2" t="s">
        <v>1099</v>
      </c>
      <c r="H1544" s="2" t="s">
        <v>1100</v>
      </c>
      <c r="I1544" s="2" t="s">
        <v>33</v>
      </c>
      <c r="J1544" s="2" t="s">
        <v>47</v>
      </c>
      <c r="K1544" s="2" t="s">
        <v>185</v>
      </c>
      <c r="L1544" s="2" t="s">
        <v>186</v>
      </c>
      <c r="M1544" s="2" t="s">
        <v>168</v>
      </c>
      <c r="N1544" s="2" t="s">
        <v>51</v>
      </c>
      <c r="O1544" s="2" t="s">
        <v>114</v>
      </c>
      <c r="P1544" s="2" t="s">
        <v>234</v>
      </c>
      <c r="Q1544" s="2" t="s">
        <v>276</v>
      </c>
      <c r="R1544" s="6" t="n">
        <v>3</v>
      </c>
      <c r="S1544" s="7" t="n">
        <v>181.3</v>
      </c>
      <c r="T1544" s="7" t="n">
        <f aca="false">$R1544*$S1544</f>
        <v>543.9</v>
      </c>
      <c r="U1544" s="8" t="n">
        <v>0</v>
      </c>
      <c r="V1544" s="7" t="n">
        <f aca="false">$T1544*$U1544</f>
        <v>0</v>
      </c>
      <c r="W1544" s="7" t="n">
        <f aca="false">$T1544-$V1544</f>
        <v>543.9</v>
      </c>
      <c r="X1544" s="7" t="n">
        <v>102.3</v>
      </c>
      <c r="Y1544" s="7" t="n">
        <f aca="false">$R1544*$X1544</f>
        <v>306.9</v>
      </c>
      <c r="Z1544" s="7" t="n">
        <f aca="false">$W1544-$Y1544</f>
        <v>237</v>
      </c>
      <c r="AA1544" s="8" t="n">
        <f aca="false">IFERROR($Z1544/$W1544,0)</f>
        <v>0.435741864313293</v>
      </c>
      <c r="AB1544" s="2" t="s">
        <v>42</v>
      </c>
      <c r="AC1544" s="2" t="s">
        <v>43</v>
      </c>
    </row>
    <row r="1545" customFormat="false" ht="15" hidden="false" customHeight="false" outlineLevel="0" collapsed="false">
      <c r="A1545" s="2" t="s">
        <v>2583</v>
      </c>
      <c r="B1545" s="3" t="n">
        <v>45441</v>
      </c>
      <c r="C1545" s="4" t="n">
        <f aca="false">YEAR($B1545)</f>
        <v>2024</v>
      </c>
      <c r="D1545" s="4" t="n">
        <f aca="false">MONTH($B1545)</f>
        <v>5</v>
      </c>
      <c r="E1545" s="2" t="s">
        <v>2097</v>
      </c>
      <c r="F1545" s="5" t="n">
        <f aca="false">ROUNDUP(MONTH($B1545)/3,0)</f>
        <v>2</v>
      </c>
      <c r="G1545" s="2" t="s">
        <v>482</v>
      </c>
      <c r="H1545" s="2" t="s">
        <v>483</v>
      </c>
      <c r="I1545" s="2" t="s">
        <v>33</v>
      </c>
      <c r="J1545" s="2" t="s">
        <v>147</v>
      </c>
      <c r="K1545" s="2" t="s">
        <v>397</v>
      </c>
      <c r="L1545" s="2" t="s">
        <v>398</v>
      </c>
      <c r="M1545" s="2" t="s">
        <v>150</v>
      </c>
      <c r="N1545" s="2" t="s">
        <v>38</v>
      </c>
      <c r="O1545" s="2" t="s">
        <v>64</v>
      </c>
      <c r="P1545" s="2" t="s">
        <v>74</v>
      </c>
      <c r="Q1545" s="2" t="s">
        <v>259</v>
      </c>
      <c r="R1545" s="6" t="n">
        <v>2</v>
      </c>
      <c r="S1545" s="7" t="n">
        <v>2145.17</v>
      </c>
      <c r="T1545" s="7" t="n">
        <f aca="false">$R1545*$S1545</f>
        <v>4290.34</v>
      </c>
      <c r="U1545" s="8" t="n">
        <v>0.05</v>
      </c>
      <c r="V1545" s="7" t="n">
        <f aca="false">$T1545*$U1545</f>
        <v>214.517</v>
      </c>
      <c r="W1545" s="7" t="n">
        <f aca="false">$T1545-$V1545</f>
        <v>4075.823</v>
      </c>
      <c r="X1545" s="7" t="n">
        <v>1611.46</v>
      </c>
      <c r="Y1545" s="7" t="n">
        <f aca="false">$R1545*$X1545</f>
        <v>3222.92</v>
      </c>
      <c r="Z1545" s="7" t="n">
        <f aca="false">$W1545-$Y1545</f>
        <v>852.903</v>
      </c>
      <c r="AA1545" s="8" t="n">
        <f aca="false">IFERROR($Z1545/$W1545,0)</f>
        <v>0.209259087060454</v>
      </c>
      <c r="AB1545" s="2" t="s">
        <v>85</v>
      </c>
      <c r="AC1545" s="2" t="s">
        <v>43</v>
      </c>
    </row>
    <row r="1546" customFormat="false" ht="15" hidden="false" customHeight="false" outlineLevel="0" collapsed="false">
      <c r="A1546" s="2" t="s">
        <v>2584</v>
      </c>
      <c r="B1546" s="3" t="n">
        <v>45441</v>
      </c>
      <c r="C1546" s="4" t="n">
        <f aca="false">YEAR($B1546)</f>
        <v>2024</v>
      </c>
      <c r="D1546" s="4" t="n">
        <f aca="false">MONTH($B1546)</f>
        <v>5</v>
      </c>
      <c r="E1546" s="2" t="s">
        <v>2097</v>
      </c>
      <c r="F1546" s="5" t="n">
        <f aca="false">ROUNDUP(MONTH($B1546)/3,0)</f>
        <v>2</v>
      </c>
      <c r="G1546" s="2" t="s">
        <v>109</v>
      </c>
      <c r="H1546" s="2" t="s">
        <v>110</v>
      </c>
      <c r="I1546" s="2" t="s">
        <v>33</v>
      </c>
      <c r="J1546" s="2" t="s">
        <v>89</v>
      </c>
      <c r="K1546" s="2" t="s">
        <v>97</v>
      </c>
      <c r="L1546" s="2" t="s">
        <v>111</v>
      </c>
      <c r="M1546" s="2" t="s">
        <v>99</v>
      </c>
      <c r="N1546" s="2" t="s">
        <v>51</v>
      </c>
      <c r="O1546" s="2" t="s">
        <v>52</v>
      </c>
      <c r="P1546" s="2" t="s">
        <v>83</v>
      </c>
      <c r="Q1546" s="2" t="s">
        <v>84</v>
      </c>
      <c r="R1546" s="6" t="n">
        <v>2</v>
      </c>
      <c r="S1546" s="7" t="n">
        <v>3693.45</v>
      </c>
      <c r="T1546" s="7" t="n">
        <f aca="false">$R1546*$S1546</f>
        <v>7386.9</v>
      </c>
      <c r="U1546" s="8" t="n">
        <v>0.08</v>
      </c>
      <c r="V1546" s="7" t="n">
        <f aca="false">$T1546*$U1546</f>
        <v>590.952</v>
      </c>
      <c r="W1546" s="7" t="n">
        <f aca="false">$T1546-$V1546</f>
        <v>6795.948</v>
      </c>
      <c r="X1546" s="7" t="n">
        <v>2921.79</v>
      </c>
      <c r="Y1546" s="7" t="n">
        <f aca="false">$R1546*$X1546</f>
        <v>5843.58</v>
      </c>
      <c r="Z1546" s="7" t="n">
        <f aca="false">$W1546-$Y1546</f>
        <v>952.368</v>
      </c>
      <c r="AA1546" s="8" t="n">
        <f aca="false">IFERROR($Z1546/$W1546,0)</f>
        <v>0.140137623183697</v>
      </c>
      <c r="AB1546" s="2" t="s">
        <v>85</v>
      </c>
      <c r="AC1546" s="2" t="s">
        <v>43</v>
      </c>
    </row>
    <row r="1547" customFormat="false" ht="15" hidden="false" customHeight="false" outlineLevel="0" collapsed="false">
      <c r="A1547" s="2" t="s">
        <v>2585</v>
      </c>
      <c r="B1547" s="3" t="n">
        <v>45441</v>
      </c>
      <c r="C1547" s="4" t="n">
        <f aca="false">YEAR($B1547)</f>
        <v>2024</v>
      </c>
      <c r="D1547" s="4" t="n">
        <f aca="false">MONTH($B1547)</f>
        <v>5</v>
      </c>
      <c r="E1547" s="2" t="s">
        <v>2097</v>
      </c>
      <c r="F1547" s="5" t="n">
        <f aca="false">ROUNDUP(MONTH($B1547)/3,0)</f>
        <v>2</v>
      </c>
      <c r="G1547" s="2" t="s">
        <v>213</v>
      </c>
      <c r="H1547" s="2" t="s">
        <v>214</v>
      </c>
      <c r="I1547" s="2" t="s">
        <v>33</v>
      </c>
      <c r="J1547" s="2" t="s">
        <v>147</v>
      </c>
      <c r="K1547" s="2" t="s">
        <v>215</v>
      </c>
      <c r="L1547" s="2" t="s">
        <v>216</v>
      </c>
      <c r="M1547" s="2" t="s">
        <v>217</v>
      </c>
      <c r="N1547" s="2" t="s">
        <v>63</v>
      </c>
      <c r="O1547" s="2" t="s">
        <v>171</v>
      </c>
      <c r="P1547" s="2" t="s">
        <v>204</v>
      </c>
      <c r="Q1547" s="2" t="s">
        <v>205</v>
      </c>
      <c r="R1547" s="6" t="n">
        <v>3</v>
      </c>
      <c r="S1547" s="7" t="n">
        <v>1094.59</v>
      </c>
      <c r="T1547" s="7" t="n">
        <f aca="false">$R1547*$S1547</f>
        <v>3283.77</v>
      </c>
      <c r="U1547" s="8" t="n">
        <v>0.03</v>
      </c>
      <c r="V1547" s="7" t="n">
        <f aca="false">$T1547*$U1547</f>
        <v>98.5131</v>
      </c>
      <c r="W1547" s="7" t="n">
        <f aca="false">$T1547-$V1547</f>
        <v>3185.2569</v>
      </c>
      <c r="X1547" s="7" t="n">
        <v>715.72</v>
      </c>
      <c r="Y1547" s="7" t="n">
        <f aca="false">$R1547*$X1547</f>
        <v>2147.16</v>
      </c>
      <c r="Z1547" s="7" t="n">
        <f aca="false">$W1547-$Y1547</f>
        <v>1038.0969</v>
      </c>
      <c r="AA1547" s="8" t="n">
        <f aca="false">IFERROR($Z1547/$W1547,0)</f>
        <v>0.325906805193641</v>
      </c>
      <c r="AB1547" s="2" t="s">
        <v>85</v>
      </c>
      <c r="AC1547" s="2" t="s">
        <v>43</v>
      </c>
    </row>
    <row r="1548" customFormat="false" ht="15" hidden="false" customHeight="false" outlineLevel="0" collapsed="false">
      <c r="A1548" s="2" t="s">
        <v>2586</v>
      </c>
      <c r="B1548" s="3" t="n">
        <v>45442</v>
      </c>
      <c r="C1548" s="4" t="n">
        <f aca="false">YEAR($B1548)</f>
        <v>2024</v>
      </c>
      <c r="D1548" s="4" t="n">
        <f aca="false">MONTH($B1548)</f>
        <v>5</v>
      </c>
      <c r="E1548" s="2" t="s">
        <v>2097</v>
      </c>
      <c r="F1548" s="5" t="n">
        <f aca="false">ROUNDUP(MONTH($B1548)/3,0)</f>
        <v>2</v>
      </c>
      <c r="G1548" s="2" t="s">
        <v>2587</v>
      </c>
      <c r="H1548" s="2" t="s">
        <v>2588</v>
      </c>
      <c r="I1548" s="2" t="s">
        <v>33</v>
      </c>
      <c r="J1548" s="2" t="s">
        <v>47</v>
      </c>
      <c r="K1548" s="2" t="s">
        <v>48</v>
      </c>
      <c r="L1548" s="2" t="s">
        <v>49</v>
      </c>
      <c r="M1548" s="2" t="s">
        <v>156</v>
      </c>
      <c r="N1548" s="2" t="s">
        <v>51</v>
      </c>
      <c r="O1548" s="2" t="s">
        <v>52</v>
      </c>
      <c r="P1548" s="2" t="s">
        <v>126</v>
      </c>
      <c r="Q1548" s="2" t="s">
        <v>253</v>
      </c>
      <c r="R1548" s="6" t="n">
        <v>2</v>
      </c>
      <c r="S1548" s="7" t="n">
        <v>1746.05</v>
      </c>
      <c r="T1548" s="7" t="n">
        <f aca="false">$R1548*$S1548</f>
        <v>3492.1</v>
      </c>
      <c r="U1548" s="8" t="n">
        <v>0.15</v>
      </c>
      <c r="V1548" s="7" t="n">
        <f aca="false">$T1548*$U1548</f>
        <v>523.815</v>
      </c>
      <c r="W1548" s="7" t="n">
        <f aca="false">$T1548-$V1548</f>
        <v>2968.285</v>
      </c>
      <c r="X1548" s="7" t="n">
        <v>1216.58</v>
      </c>
      <c r="Y1548" s="7" t="n">
        <f aca="false">$R1548*$X1548</f>
        <v>2433.16</v>
      </c>
      <c r="Z1548" s="7" t="n">
        <f aca="false">$W1548-$Y1548</f>
        <v>535.125</v>
      </c>
      <c r="AA1548" s="8" t="n">
        <f aca="false">IFERROR($Z1548/$W1548,0)</f>
        <v>0.180280869256153</v>
      </c>
      <c r="AB1548" s="2" t="s">
        <v>85</v>
      </c>
      <c r="AC1548" s="2" t="s">
        <v>43</v>
      </c>
    </row>
    <row r="1549" customFormat="false" ht="15" hidden="false" customHeight="false" outlineLevel="0" collapsed="false">
      <c r="A1549" s="2" t="s">
        <v>2589</v>
      </c>
      <c r="B1549" s="3" t="n">
        <v>45442</v>
      </c>
      <c r="C1549" s="4" t="n">
        <f aca="false">YEAR($B1549)</f>
        <v>2024</v>
      </c>
      <c r="D1549" s="4" t="n">
        <f aca="false">MONTH($B1549)</f>
        <v>5</v>
      </c>
      <c r="E1549" s="2" t="s">
        <v>2097</v>
      </c>
      <c r="F1549" s="5" t="n">
        <f aca="false">ROUNDUP(MONTH($B1549)/3,0)</f>
        <v>2</v>
      </c>
      <c r="G1549" s="2" t="s">
        <v>617</v>
      </c>
      <c r="H1549" s="2" t="s">
        <v>618</v>
      </c>
      <c r="I1549" s="2" t="s">
        <v>33</v>
      </c>
      <c r="J1549" s="2" t="s">
        <v>47</v>
      </c>
      <c r="K1549" s="2" t="s">
        <v>185</v>
      </c>
      <c r="L1549" s="2" t="s">
        <v>186</v>
      </c>
      <c r="M1549" s="2" t="s">
        <v>156</v>
      </c>
      <c r="N1549" s="2" t="s">
        <v>151</v>
      </c>
      <c r="O1549" s="2" t="s">
        <v>171</v>
      </c>
      <c r="P1549" s="2" t="s">
        <v>204</v>
      </c>
      <c r="Q1549" s="2" t="s">
        <v>264</v>
      </c>
      <c r="R1549" s="6" t="n">
        <v>3</v>
      </c>
      <c r="S1549" s="7" t="n">
        <v>1287.55</v>
      </c>
      <c r="T1549" s="7" t="n">
        <f aca="false">$R1549*$S1549</f>
        <v>3862.65</v>
      </c>
      <c r="U1549" s="8" t="n">
        <v>0</v>
      </c>
      <c r="V1549" s="7" t="n">
        <f aca="false">$T1549*$U1549</f>
        <v>0</v>
      </c>
      <c r="W1549" s="7" t="n">
        <f aca="false">$T1549-$V1549</f>
        <v>3862.65</v>
      </c>
      <c r="X1549" s="7" t="n">
        <v>845.47</v>
      </c>
      <c r="Y1549" s="7" t="n">
        <f aca="false">$R1549*$X1549</f>
        <v>2536.41</v>
      </c>
      <c r="Z1549" s="7" t="n">
        <f aca="false">$W1549-$Y1549</f>
        <v>1326.24</v>
      </c>
      <c r="AA1549" s="8" t="n">
        <f aca="false">IFERROR($Z1549/$W1549,0)</f>
        <v>0.343349772824356</v>
      </c>
      <c r="AB1549" s="2" t="s">
        <v>85</v>
      </c>
      <c r="AC1549" s="2" t="s">
        <v>43</v>
      </c>
    </row>
    <row r="1550" customFormat="false" ht="15" hidden="false" customHeight="false" outlineLevel="0" collapsed="false">
      <c r="A1550" s="2" t="s">
        <v>2590</v>
      </c>
      <c r="B1550" s="3" t="n">
        <v>45442</v>
      </c>
      <c r="C1550" s="4" t="n">
        <f aca="false">YEAR($B1550)</f>
        <v>2024</v>
      </c>
      <c r="D1550" s="4" t="n">
        <f aca="false">MONTH($B1550)</f>
        <v>5</v>
      </c>
      <c r="E1550" s="2" t="s">
        <v>2097</v>
      </c>
      <c r="F1550" s="5" t="n">
        <f aca="false">ROUNDUP(MONTH($B1550)/3,0)</f>
        <v>2</v>
      </c>
      <c r="G1550" s="2" t="s">
        <v>31</v>
      </c>
      <c r="H1550" s="2" t="s">
        <v>32</v>
      </c>
      <c r="I1550" s="2" t="s">
        <v>33</v>
      </c>
      <c r="J1550" s="2" t="s">
        <v>34</v>
      </c>
      <c r="K1550" s="2" t="s">
        <v>35</v>
      </c>
      <c r="L1550" s="2" t="s">
        <v>36</v>
      </c>
      <c r="M1550" s="2" t="s">
        <v>37</v>
      </c>
      <c r="N1550" s="2" t="s">
        <v>51</v>
      </c>
      <c r="O1550" s="2" t="s">
        <v>114</v>
      </c>
      <c r="P1550" s="2" t="s">
        <v>234</v>
      </c>
      <c r="Q1550" s="2" t="s">
        <v>235</v>
      </c>
      <c r="R1550" s="6" t="n">
        <v>2</v>
      </c>
      <c r="S1550" s="7" t="n">
        <v>234.03</v>
      </c>
      <c r="T1550" s="7" t="n">
        <f aca="false">$R1550*$S1550</f>
        <v>468.06</v>
      </c>
      <c r="U1550" s="8" t="n">
        <v>0.05</v>
      </c>
      <c r="V1550" s="7" t="n">
        <f aca="false">$T1550*$U1550</f>
        <v>23.403</v>
      </c>
      <c r="W1550" s="7" t="n">
        <f aca="false">$T1550-$V1550</f>
        <v>444.657</v>
      </c>
      <c r="X1550" s="7" t="n">
        <v>116.68</v>
      </c>
      <c r="Y1550" s="7" t="n">
        <f aca="false">$R1550*$X1550</f>
        <v>233.36</v>
      </c>
      <c r="Z1550" s="7" t="n">
        <f aca="false">$W1550-$Y1550</f>
        <v>211.297</v>
      </c>
      <c r="AA1550" s="8" t="n">
        <f aca="false">IFERROR($Z1550/$W1550,0)</f>
        <v>0.475190989909076</v>
      </c>
      <c r="AB1550" s="2" t="s">
        <v>85</v>
      </c>
      <c r="AC1550" s="2" t="s">
        <v>43</v>
      </c>
    </row>
    <row r="1551" customFormat="false" ht="15" hidden="false" customHeight="false" outlineLevel="0" collapsed="false">
      <c r="A1551" s="2" t="s">
        <v>2591</v>
      </c>
      <c r="B1551" s="3" t="n">
        <v>45442</v>
      </c>
      <c r="C1551" s="4" t="n">
        <f aca="false">YEAR($B1551)</f>
        <v>2024</v>
      </c>
      <c r="D1551" s="4" t="n">
        <f aca="false">MONTH($B1551)</f>
        <v>5</v>
      </c>
      <c r="E1551" s="2" t="s">
        <v>2097</v>
      </c>
      <c r="F1551" s="5" t="n">
        <f aca="false">ROUNDUP(MONTH($B1551)/3,0)</f>
        <v>2</v>
      </c>
      <c r="G1551" s="2" t="s">
        <v>517</v>
      </c>
      <c r="H1551" s="2" t="s">
        <v>518</v>
      </c>
      <c r="I1551" s="2" t="s">
        <v>33</v>
      </c>
      <c r="J1551" s="2" t="s">
        <v>147</v>
      </c>
      <c r="K1551" s="2" t="s">
        <v>215</v>
      </c>
      <c r="L1551" s="2" t="s">
        <v>216</v>
      </c>
      <c r="M1551" s="2" t="s">
        <v>217</v>
      </c>
      <c r="N1551" s="2" t="s">
        <v>38</v>
      </c>
      <c r="O1551" s="2" t="s">
        <v>114</v>
      </c>
      <c r="P1551" s="2" t="s">
        <v>119</v>
      </c>
      <c r="Q1551" s="2" t="s">
        <v>120</v>
      </c>
      <c r="R1551" s="6" t="n">
        <v>3</v>
      </c>
      <c r="S1551" s="7" t="n">
        <v>207.18</v>
      </c>
      <c r="T1551" s="7" t="n">
        <f aca="false">$R1551*$S1551</f>
        <v>621.54</v>
      </c>
      <c r="U1551" s="8" t="n">
        <v>0.08</v>
      </c>
      <c r="V1551" s="7" t="n">
        <f aca="false">$T1551*$U1551</f>
        <v>49.7232</v>
      </c>
      <c r="W1551" s="7" t="n">
        <f aca="false">$T1551-$V1551</f>
        <v>571.8168</v>
      </c>
      <c r="X1551" s="7" t="n">
        <v>99.9</v>
      </c>
      <c r="Y1551" s="7" t="n">
        <f aca="false">$R1551*$X1551</f>
        <v>299.7</v>
      </c>
      <c r="Z1551" s="7" t="n">
        <f aca="false">$W1551-$Y1551</f>
        <v>272.1168</v>
      </c>
      <c r="AA1551" s="8" t="n">
        <f aca="false">IFERROR($Z1551/$W1551,0)</f>
        <v>0.475881086389907</v>
      </c>
      <c r="AB1551" s="2" t="s">
        <v>42</v>
      </c>
      <c r="AC1551" s="2" t="s">
        <v>43</v>
      </c>
    </row>
    <row r="1552" customFormat="false" ht="15" hidden="false" customHeight="false" outlineLevel="0" collapsed="false">
      <c r="A1552" s="2" t="s">
        <v>2592</v>
      </c>
      <c r="B1552" s="3" t="n">
        <v>45442</v>
      </c>
      <c r="C1552" s="4" t="n">
        <f aca="false">YEAR($B1552)</f>
        <v>2024</v>
      </c>
      <c r="D1552" s="4" t="n">
        <f aca="false">MONTH($B1552)</f>
        <v>5</v>
      </c>
      <c r="E1552" s="2" t="s">
        <v>2097</v>
      </c>
      <c r="F1552" s="5" t="n">
        <f aca="false">ROUNDUP(MONTH($B1552)/3,0)</f>
        <v>2</v>
      </c>
      <c r="G1552" s="2" t="s">
        <v>471</v>
      </c>
      <c r="H1552" s="2" t="s">
        <v>472</v>
      </c>
      <c r="I1552" s="2" t="s">
        <v>104</v>
      </c>
      <c r="J1552" s="2" t="s">
        <v>59</v>
      </c>
      <c r="K1552" s="2" t="s">
        <v>60</v>
      </c>
      <c r="L1552" s="2" t="s">
        <v>61</v>
      </c>
      <c r="M1552" s="2" t="s">
        <v>62</v>
      </c>
      <c r="N1552" s="2" t="s">
        <v>51</v>
      </c>
      <c r="O1552" s="2" t="s">
        <v>171</v>
      </c>
      <c r="P1552" s="2" t="s">
        <v>172</v>
      </c>
      <c r="Q1552" s="2" t="s">
        <v>244</v>
      </c>
      <c r="R1552" s="6" t="n">
        <v>12</v>
      </c>
      <c r="S1552" s="7" t="n">
        <v>2897.81</v>
      </c>
      <c r="T1552" s="7" t="n">
        <f aca="false">$R1552*$S1552</f>
        <v>34773.72</v>
      </c>
      <c r="U1552" s="8" t="n">
        <v>0.15</v>
      </c>
      <c r="V1552" s="7" t="n">
        <f aca="false">$T1552*$U1552</f>
        <v>5216.058</v>
      </c>
      <c r="W1552" s="7" t="n">
        <f aca="false">$T1552-$V1552</f>
        <v>29557.662</v>
      </c>
      <c r="X1552" s="7" t="n">
        <v>1959.87</v>
      </c>
      <c r="Y1552" s="7" t="n">
        <f aca="false">$R1552*$X1552</f>
        <v>23518.44</v>
      </c>
      <c r="Z1552" s="7" t="n">
        <f aca="false">$W1552-$Y1552</f>
        <v>6039.222</v>
      </c>
      <c r="AA1552" s="8" t="n">
        <f aca="false">IFERROR($Z1552/$W1552,0)</f>
        <v>0.204320016921501</v>
      </c>
      <c r="AB1552" s="2" t="s">
        <v>85</v>
      </c>
      <c r="AC1552" s="2" t="s">
        <v>43</v>
      </c>
    </row>
    <row r="1553" customFormat="false" ht="15" hidden="false" customHeight="false" outlineLevel="0" collapsed="false">
      <c r="A1553" s="2" t="s">
        <v>2593</v>
      </c>
      <c r="B1553" s="3" t="n">
        <v>45442</v>
      </c>
      <c r="C1553" s="4" t="n">
        <f aca="false">YEAR($B1553)</f>
        <v>2024</v>
      </c>
      <c r="D1553" s="4" t="n">
        <f aca="false">MONTH($B1553)</f>
        <v>5</v>
      </c>
      <c r="E1553" s="2" t="s">
        <v>2097</v>
      </c>
      <c r="F1553" s="5" t="n">
        <f aca="false">ROUNDUP(MONTH($B1553)/3,0)</f>
        <v>2</v>
      </c>
      <c r="G1553" s="2" t="s">
        <v>109</v>
      </c>
      <c r="H1553" s="2" t="s">
        <v>110</v>
      </c>
      <c r="I1553" s="2" t="s">
        <v>33</v>
      </c>
      <c r="J1553" s="2" t="s">
        <v>89</v>
      </c>
      <c r="K1553" s="2" t="s">
        <v>97</v>
      </c>
      <c r="L1553" s="2" t="s">
        <v>111</v>
      </c>
      <c r="M1553" s="2" t="s">
        <v>99</v>
      </c>
      <c r="N1553" s="2" t="s">
        <v>51</v>
      </c>
      <c r="O1553" s="2" t="s">
        <v>52</v>
      </c>
      <c r="P1553" s="2" t="s">
        <v>53</v>
      </c>
      <c r="Q1553" s="2" t="s">
        <v>169</v>
      </c>
      <c r="R1553" s="6" t="n">
        <v>2</v>
      </c>
      <c r="S1553" s="7" t="n">
        <v>2297.24</v>
      </c>
      <c r="T1553" s="7" t="n">
        <f aca="false">$R1553*$S1553</f>
        <v>4594.48</v>
      </c>
      <c r="U1553" s="8" t="n">
        <v>0</v>
      </c>
      <c r="V1553" s="7" t="n">
        <f aca="false">$T1553*$U1553</f>
        <v>0</v>
      </c>
      <c r="W1553" s="7" t="n">
        <f aca="false">$T1553-$V1553</f>
        <v>4594.48</v>
      </c>
      <c r="X1553" s="7" t="n">
        <v>1690.55</v>
      </c>
      <c r="Y1553" s="7" t="n">
        <f aca="false">$R1553*$X1553</f>
        <v>3381.1</v>
      </c>
      <c r="Z1553" s="7" t="n">
        <f aca="false">$W1553-$Y1553</f>
        <v>1213.38</v>
      </c>
      <c r="AA1553" s="8" t="n">
        <f aca="false">IFERROR($Z1553/$W1553,0)</f>
        <v>0.264095175079661</v>
      </c>
      <c r="AB1553" s="2" t="s">
        <v>85</v>
      </c>
      <c r="AC1553" s="2" t="s">
        <v>43</v>
      </c>
    </row>
    <row r="1554" customFormat="false" ht="15" hidden="false" customHeight="false" outlineLevel="0" collapsed="false">
      <c r="A1554" s="2" t="s">
        <v>2594</v>
      </c>
      <c r="B1554" s="3" t="n">
        <v>45442</v>
      </c>
      <c r="C1554" s="4" t="n">
        <f aca="false">YEAR($B1554)</f>
        <v>2024</v>
      </c>
      <c r="D1554" s="4" t="n">
        <f aca="false">MONTH($B1554)</f>
        <v>5</v>
      </c>
      <c r="E1554" s="2" t="s">
        <v>2097</v>
      </c>
      <c r="F1554" s="5" t="n">
        <f aca="false">ROUNDUP(MONTH($B1554)/3,0)</f>
        <v>2</v>
      </c>
      <c r="G1554" s="2" t="s">
        <v>741</v>
      </c>
      <c r="H1554" s="2" t="s">
        <v>742</v>
      </c>
      <c r="I1554" s="2" t="s">
        <v>104</v>
      </c>
      <c r="J1554" s="2" t="s">
        <v>89</v>
      </c>
      <c r="K1554" s="2" t="s">
        <v>90</v>
      </c>
      <c r="L1554" s="2" t="s">
        <v>91</v>
      </c>
      <c r="M1554" s="2" t="s">
        <v>92</v>
      </c>
      <c r="N1554" s="2" t="s">
        <v>151</v>
      </c>
      <c r="O1554" s="2" t="s">
        <v>171</v>
      </c>
      <c r="P1554" s="2" t="s">
        <v>204</v>
      </c>
      <c r="Q1554" s="2" t="s">
        <v>264</v>
      </c>
      <c r="R1554" s="6" t="n">
        <v>3</v>
      </c>
      <c r="S1554" s="7" t="n">
        <v>1396.29</v>
      </c>
      <c r="T1554" s="7" t="n">
        <f aca="false">$R1554*$S1554</f>
        <v>4188.87</v>
      </c>
      <c r="U1554" s="8" t="n">
        <v>0</v>
      </c>
      <c r="V1554" s="7" t="n">
        <f aca="false">$T1554*$U1554</f>
        <v>0</v>
      </c>
      <c r="W1554" s="7" t="n">
        <f aca="false">$T1554-$V1554</f>
        <v>4188.87</v>
      </c>
      <c r="X1554" s="7" t="n">
        <v>933.28</v>
      </c>
      <c r="Y1554" s="7" t="n">
        <f aca="false">$R1554*$X1554</f>
        <v>2799.84</v>
      </c>
      <c r="Z1554" s="7" t="n">
        <f aca="false">$W1554-$Y1554</f>
        <v>1389.03</v>
      </c>
      <c r="AA1554" s="8" t="n">
        <f aca="false">IFERROR($Z1554/$W1554,0)</f>
        <v>0.33160016901933</v>
      </c>
      <c r="AB1554" s="2" t="s">
        <v>42</v>
      </c>
      <c r="AC1554" s="2" t="s">
        <v>43</v>
      </c>
    </row>
    <row r="1555" customFormat="false" ht="15" hidden="false" customHeight="false" outlineLevel="0" collapsed="false">
      <c r="A1555" s="2" t="s">
        <v>2595</v>
      </c>
      <c r="B1555" s="3" t="n">
        <v>45442</v>
      </c>
      <c r="C1555" s="4" t="n">
        <f aca="false">YEAR($B1555)</f>
        <v>2024</v>
      </c>
      <c r="D1555" s="4" t="n">
        <f aca="false">MONTH($B1555)</f>
        <v>5</v>
      </c>
      <c r="E1555" s="2" t="s">
        <v>2097</v>
      </c>
      <c r="F1555" s="5" t="n">
        <f aca="false">ROUNDUP(MONTH($B1555)/3,0)</f>
        <v>2</v>
      </c>
      <c r="G1555" s="2" t="s">
        <v>69</v>
      </c>
      <c r="H1555" s="2" t="s">
        <v>70</v>
      </c>
      <c r="I1555" s="2" t="s">
        <v>33</v>
      </c>
      <c r="J1555" s="2" t="s">
        <v>59</v>
      </c>
      <c r="K1555" s="2" t="s">
        <v>71</v>
      </c>
      <c r="L1555" s="2" t="s">
        <v>72</v>
      </c>
      <c r="M1555" s="2" t="s">
        <v>142</v>
      </c>
      <c r="N1555" s="2" t="s">
        <v>63</v>
      </c>
      <c r="O1555" s="2" t="s">
        <v>64</v>
      </c>
      <c r="P1555" s="2" t="s">
        <v>74</v>
      </c>
      <c r="Q1555" s="2" t="s">
        <v>75</v>
      </c>
      <c r="R1555" s="6" t="n">
        <v>2</v>
      </c>
      <c r="S1555" s="7" t="n">
        <v>5634.39</v>
      </c>
      <c r="T1555" s="7" t="n">
        <f aca="false">$R1555*$S1555</f>
        <v>11268.78</v>
      </c>
      <c r="U1555" s="8" t="n">
        <v>0.03</v>
      </c>
      <c r="V1555" s="7" t="n">
        <f aca="false">$T1555*$U1555</f>
        <v>338.0634</v>
      </c>
      <c r="W1555" s="7" t="n">
        <f aca="false">$T1555-$V1555</f>
        <v>10930.7166</v>
      </c>
      <c r="X1555" s="7" t="n">
        <v>3517</v>
      </c>
      <c r="Y1555" s="7" t="n">
        <f aca="false">$R1555*$X1555</f>
        <v>7034</v>
      </c>
      <c r="Z1555" s="7" t="n">
        <f aca="false">$W1555-$Y1555</f>
        <v>3896.7166</v>
      </c>
      <c r="AA1555" s="8" t="n">
        <f aca="false">IFERROR($Z1555/$W1555,0)</f>
        <v>0.356492327319144</v>
      </c>
      <c r="AB1555" s="2" t="s">
        <v>42</v>
      </c>
      <c r="AC1555" s="2" t="s">
        <v>43</v>
      </c>
    </row>
    <row r="1556" customFormat="false" ht="15" hidden="false" customHeight="false" outlineLevel="0" collapsed="false">
      <c r="A1556" s="2" t="s">
        <v>2596</v>
      </c>
      <c r="B1556" s="3" t="n">
        <v>45442</v>
      </c>
      <c r="C1556" s="4" t="n">
        <f aca="false">YEAR($B1556)</f>
        <v>2024</v>
      </c>
      <c r="D1556" s="4" t="n">
        <f aca="false">MONTH($B1556)</f>
        <v>5</v>
      </c>
      <c r="E1556" s="2" t="s">
        <v>2097</v>
      </c>
      <c r="F1556" s="5" t="n">
        <f aca="false">ROUNDUP(MONTH($B1556)/3,0)</f>
        <v>2</v>
      </c>
      <c r="G1556" s="2" t="s">
        <v>2062</v>
      </c>
      <c r="H1556" s="2" t="s">
        <v>2063</v>
      </c>
      <c r="I1556" s="2" t="s">
        <v>33</v>
      </c>
      <c r="J1556" s="2" t="s">
        <v>47</v>
      </c>
      <c r="K1556" s="2" t="s">
        <v>185</v>
      </c>
      <c r="L1556" s="2" t="s">
        <v>186</v>
      </c>
      <c r="M1556" s="2" t="s">
        <v>105</v>
      </c>
      <c r="N1556" s="2" t="s">
        <v>51</v>
      </c>
      <c r="O1556" s="2" t="s">
        <v>64</v>
      </c>
      <c r="P1556" s="2" t="s">
        <v>74</v>
      </c>
      <c r="Q1556" s="2" t="s">
        <v>259</v>
      </c>
      <c r="R1556" s="6" t="n">
        <v>3</v>
      </c>
      <c r="S1556" s="7" t="n">
        <v>2347.94</v>
      </c>
      <c r="T1556" s="7" t="n">
        <f aca="false">$R1556*$S1556</f>
        <v>7043.82</v>
      </c>
      <c r="U1556" s="8" t="n">
        <v>0.08</v>
      </c>
      <c r="V1556" s="7" t="n">
        <f aca="false">$T1556*$U1556</f>
        <v>563.5056</v>
      </c>
      <c r="W1556" s="7" t="n">
        <f aca="false">$T1556-$V1556</f>
        <v>6480.3144</v>
      </c>
      <c r="X1556" s="7" t="n">
        <v>1716.52</v>
      </c>
      <c r="Y1556" s="7" t="n">
        <f aca="false">$R1556*$X1556</f>
        <v>5149.56</v>
      </c>
      <c r="Z1556" s="7" t="n">
        <f aca="false">$W1556-$Y1556</f>
        <v>1330.7544</v>
      </c>
      <c r="AA1556" s="8" t="n">
        <f aca="false">IFERROR($Z1556/$W1556,0)</f>
        <v>0.205353369892053</v>
      </c>
      <c r="AB1556" s="2" t="s">
        <v>85</v>
      </c>
      <c r="AC1556" s="2" t="s">
        <v>43</v>
      </c>
    </row>
    <row r="1557" customFormat="false" ht="15" hidden="false" customHeight="false" outlineLevel="0" collapsed="false">
      <c r="A1557" s="2" t="s">
        <v>2597</v>
      </c>
      <c r="B1557" s="3" t="n">
        <v>45442</v>
      </c>
      <c r="C1557" s="4" t="n">
        <f aca="false">YEAR($B1557)</f>
        <v>2024</v>
      </c>
      <c r="D1557" s="4" t="n">
        <f aca="false">MONTH($B1557)</f>
        <v>5</v>
      </c>
      <c r="E1557" s="2" t="s">
        <v>2097</v>
      </c>
      <c r="F1557" s="5" t="n">
        <f aca="false">ROUNDUP(MONTH($B1557)/3,0)</f>
        <v>2</v>
      </c>
      <c r="G1557" s="2" t="s">
        <v>1045</v>
      </c>
      <c r="H1557" s="2" t="s">
        <v>307</v>
      </c>
      <c r="I1557" s="2" t="s">
        <v>104</v>
      </c>
      <c r="J1557" s="2" t="s">
        <v>47</v>
      </c>
      <c r="K1557" s="2" t="s">
        <v>48</v>
      </c>
      <c r="L1557" s="2" t="s">
        <v>155</v>
      </c>
      <c r="M1557" s="2" t="s">
        <v>105</v>
      </c>
      <c r="N1557" s="2" t="s">
        <v>63</v>
      </c>
      <c r="O1557" s="2" t="s">
        <v>171</v>
      </c>
      <c r="P1557" s="2" t="s">
        <v>172</v>
      </c>
      <c r="Q1557" s="2" t="s">
        <v>223</v>
      </c>
      <c r="R1557" s="6" t="n">
        <v>6</v>
      </c>
      <c r="S1557" s="7" t="n">
        <v>617.78</v>
      </c>
      <c r="T1557" s="7" t="n">
        <f aca="false">$R1557*$S1557</f>
        <v>3706.68</v>
      </c>
      <c r="U1557" s="8" t="n">
        <v>0</v>
      </c>
      <c r="V1557" s="7" t="n">
        <f aca="false">$T1557*$U1557</f>
        <v>0</v>
      </c>
      <c r="W1557" s="7" t="n">
        <f aca="false">$T1557-$V1557</f>
        <v>3706.68</v>
      </c>
      <c r="X1557" s="7" t="n">
        <v>403.73</v>
      </c>
      <c r="Y1557" s="7" t="n">
        <f aca="false">$R1557*$X1557</f>
        <v>2422.38</v>
      </c>
      <c r="Z1557" s="7" t="n">
        <f aca="false">$W1557-$Y1557</f>
        <v>1284.3</v>
      </c>
      <c r="AA1557" s="8" t="n">
        <f aca="false">IFERROR($Z1557/$W1557,0)</f>
        <v>0.346482566609473</v>
      </c>
      <c r="AB1557" s="2" t="s">
        <v>55</v>
      </c>
      <c r="AC1557" s="2" t="s">
        <v>43</v>
      </c>
    </row>
    <row r="1558" customFormat="false" ht="15" hidden="false" customHeight="false" outlineLevel="0" collapsed="false">
      <c r="A1558" s="2" t="s">
        <v>2598</v>
      </c>
      <c r="B1558" s="3" t="n">
        <v>45442</v>
      </c>
      <c r="C1558" s="4" t="n">
        <f aca="false">YEAR($B1558)</f>
        <v>2024</v>
      </c>
      <c r="D1558" s="4" t="n">
        <f aca="false">MONTH($B1558)</f>
        <v>5</v>
      </c>
      <c r="E1558" s="2" t="s">
        <v>2097</v>
      </c>
      <c r="F1558" s="5" t="n">
        <f aca="false">ROUNDUP(MONTH($B1558)/3,0)</f>
        <v>2</v>
      </c>
      <c r="G1558" s="2" t="s">
        <v>2599</v>
      </c>
      <c r="H1558" s="2" t="s">
        <v>750</v>
      </c>
      <c r="I1558" s="2" t="s">
        <v>33</v>
      </c>
      <c r="J1558" s="2" t="s">
        <v>59</v>
      </c>
      <c r="K1558" s="2" t="s">
        <v>60</v>
      </c>
      <c r="L1558" s="2" t="s">
        <v>61</v>
      </c>
      <c r="M1558" s="2" t="s">
        <v>142</v>
      </c>
      <c r="N1558" s="2" t="s">
        <v>51</v>
      </c>
      <c r="O1558" s="2" t="s">
        <v>52</v>
      </c>
      <c r="P1558" s="2" t="s">
        <v>83</v>
      </c>
      <c r="Q1558" s="2" t="s">
        <v>84</v>
      </c>
      <c r="R1558" s="6" t="n">
        <v>1</v>
      </c>
      <c r="S1558" s="7" t="n">
        <v>3806.67</v>
      </c>
      <c r="T1558" s="7" t="n">
        <f aca="false">$R1558*$S1558</f>
        <v>3806.67</v>
      </c>
      <c r="U1558" s="8" t="n">
        <v>0.05</v>
      </c>
      <c r="V1558" s="7" t="n">
        <f aca="false">$T1558*$U1558</f>
        <v>190.3335</v>
      </c>
      <c r="W1558" s="7" t="n">
        <f aca="false">$T1558-$V1558</f>
        <v>3616.3365</v>
      </c>
      <c r="X1558" s="7" t="n">
        <v>2934.29</v>
      </c>
      <c r="Y1558" s="7" t="n">
        <f aca="false">$R1558*$X1558</f>
        <v>2934.29</v>
      </c>
      <c r="Z1558" s="7" t="n">
        <f aca="false">$W1558-$Y1558</f>
        <v>682.0465</v>
      </c>
      <c r="AA1558" s="8" t="n">
        <f aca="false">IFERROR($Z1558/$W1558,0)</f>
        <v>0.188601503206353</v>
      </c>
      <c r="AB1558" s="2" t="s">
        <v>42</v>
      </c>
      <c r="AC1558" s="2" t="s">
        <v>43</v>
      </c>
    </row>
    <row r="1559" customFormat="false" ht="15" hidden="false" customHeight="false" outlineLevel="0" collapsed="false">
      <c r="A1559" s="2" t="s">
        <v>2600</v>
      </c>
      <c r="B1559" s="3" t="n">
        <v>45442</v>
      </c>
      <c r="C1559" s="4" t="n">
        <f aca="false">YEAR($B1559)</f>
        <v>2024</v>
      </c>
      <c r="D1559" s="4" t="n">
        <f aca="false">MONTH($B1559)</f>
        <v>5</v>
      </c>
      <c r="E1559" s="2" t="s">
        <v>2097</v>
      </c>
      <c r="F1559" s="5" t="n">
        <f aca="false">ROUNDUP(MONTH($B1559)/3,0)</f>
        <v>2</v>
      </c>
      <c r="G1559" s="2" t="s">
        <v>261</v>
      </c>
      <c r="H1559" s="2" t="s">
        <v>262</v>
      </c>
      <c r="I1559" s="2" t="s">
        <v>33</v>
      </c>
      <c r="J1559" s="2" t="s">
        <v>47</v>
      </c>
      <c r="K1559" s="2" t="s">
        <v>196</v>
      </c>
      <c r="L1559" s="2" t="s">
        <v>197</v>
      </c>
      <c r="M1559" s="2" t="s">
        <v>168</v>
      </c>
      <c r="N1559" s="2" t="s">
        <v>51</v>
      </c>
      <c r="O1559" s="2" t="s">
        <v>64</v>
      </c>
      <c r="P1559" s="2" t="s">
        <v>74</v>
      </c>
      <c r="Q1559" s="2" t="s">
        <v>542</v>
      </c>
      <c r="R1559" s="6" t="n">
        <v>2</v>
      </c>
      <c r="S1559" s="7" t="n">
        <v>907.07</v>
      </c>
      <c r="T1559" s="7" t="n">
        <f aca="false">$R1559*$S1559</f>
        <v>1814.14</v>
      </c>
      <c r="U1559" s="8" t="n">
        <v>0</v>
      </c>
      <c r="V1559" s="7" t="n">
        <f aca="false">$T1559*$U1559</f>
        <v>0</v>
      </c>
      <c r="W1559" s="7" t="n">
        <f aca="false">$T1559-$V1559</f>
        <v>1814.14</v>
      </c>
      <c r="X1559" s="7" t="n">
        <v>741.69</v>
      </c>
      <c r="Y1559" s="7" t="n">
        <f aca="false">$R1559*$X1559</f>
        <v>1483.38</v>
      </c>
      <c r="Z1559" s="7" t="n">
        <f aca="false">$W1559-$Y1559</f>
        <v>330.76</v>
      </c>
      <c r="AA1559" s="8" t="n">
        <f aca="false">IFERROR($Z1559/$W1559,0)</f>
        <v>0.182323304706362</v>
      </c>
      <c r="AB1559" s="2" t="s">
        <v>85</v>
      </c>
      <c r="AC1559" s="2" t="s">
        <v>246</v>
      </c>
    </row>
    <row r="1560" customFormat="false" ht="15" hidden="false" customHeight="false" outlineLevel="0" collapsed="false">
      <c r="A1560" s="2" t="s">
        <v>2601</v>
      </c>
      <c r="B1560" s="3" t="n">
        <v>45442</v>
      </c>
      <c r="C1560" s="4" t="n">
        <f aca="false">YEAR($B1560)</f>
        <v>2024</v>
      </c>
      <c r="D1560" s="4" t="n">
        <f aca="false">MONTH($B1560)</f>
        <v>5</v>
      </c>
      <c r="E1560" s="2" t="s">
        <v>2097</v>
      </c>
      <c r="F1560" s="5" t="n">
        <f aca="false">ROUNDUP(MONTH($B1560)/3,0)</f>
        <v>2</v>
      </c>
      <c r="G1560" s="2" t="s">
        <v>109</v>
      </c>
      <c r="H1560" s="2" t="s">
        <v>110</v>
      </c>
      <c r="I1560" s="2" t="s">
        <v>33</v>
      </c>
      <c r="J1560" s="2" t="s">
        <v>89</v>
      </c>
      <c r="K1560" s="2" t="s">
        <v>97</v>
      </c>
      <c r="L1560" s="2" t="s">
        <v>111</v>
      </c>
      <c r="M1560" s="2" t="s">
        <v>99</v>
      </c>
      <c r="N1560" s="2" t="s">
        <v>51</v>
      </c>
      <c r="O1560" s="2" t="s">
        <v>114</v>
      </c>
      <c r="P1560" s="2" t="s">
        <v>234</v>
      </c>
      <c r="Q1560" s="2" t="s">
        <v>238</v>
      </c>
      <c r="R1560" s="6" t="n">
        <v>2</v>
      </c>
      <c r="S1560" s="7" t="n">
        <v>351.95</v>
      </c>
      <c r="T1560" s="7" t="n">
        <f aca="false">$R1560*$S1560</f>
        <v>703.9</v>
      </c>
      <c r="U1560" s="8" t="n">
        <v>0.15</v>
      </c>
      <c r="V1560" s="7" t="n">
        <f aca="false">$T1560*$U1560</f>
        <v>105.585</v>
      </c>
      <c r="W1560" s="7" t="n">
        <f aca="false">$T1560-$V1560</f>
        <v>598.315</v>
      </c>
      <c r="X1560" s="7" t="n">
        <v>167.37</v>
      </c>
      <c r="Y1560" s="7" t="n">
        <f aca="false">$R1560*$X1560</f>
        <v>334.74</v>
      </c>
      <c r="Z1560" s="7" t="n">
        <f aca="false">$W1560-$Y1560</f>
        <v>263.575</v>
      </c>
      <c r="AA1560" s="8" t="n">
        <f aca="false">IFERROR($Z1560/$W1560,0)</f>
        <v>0.440528818431762</v>
      </c>
      <c r="AB1560" s="2" t="s">
        <v>85</v>
      </c>
      <c r="AC1560" s="2" t="s">
        <v>43</v>
      </c>
    </row>
    <row r="1561" customFormat="false" ht="15" hidden="false" customHeight="false" outlineLevel="0" collapsed="false">
      <c r="A1561" s="2" t="s">
        <v>2602</v>
      </c>
      <c r="B1561" s="3" t="n">
        <v>45442</v>
      </c>
      <c r="C1561" s="4" t="n">
        <f aca="false">YEAR($B1561)</f>
        <v>2024</v>
      </c>
      <c r="D1561" s="4" t="n">
        <f aca="false">MONTH($B1561)</f>
        <v>5</v>
      </c>
      <c r="E1561" s="2" t="s">
        <v>2097</v>
      </c>
      <c r="F1561" s="5" t="n">
        <f aca="false">ROUNDUP(MONTH($B1561)/3,0)</f>
        <v>2</v>
      </c>
      <c r="G1561" s="2" t="s">
        <v>737</v>
      </c>
      <c r="H1561" s="2" t="s">
        <v>738</v>
      </c>
      <c r="I1561" s="2" t="s">
        <v>33</v>
      </c>
      <c r="J1561" s="2" t="s">
        <v>47</v>
      </c>
      <c r="K1561" s="2" t="s">
        <v>48</v>
      </c>
      <c r="L1561" s="2" t="s">
        <v>155</v>
      </c>
      <c r="M1561" s="2" t="s">
        <v>50</v>
      </c>
      <c r="N1561" s="2" t="s">
        <v>63</v>
      </c>
      <c r="O1561" s="2" t="s">
        <v>114</v>
      </c>
      <c r="P1561" s="2" t="s">
        <v>119</v>
      </c>
      <c r="Q1561" s="2" t="s">
        <v>308</v>
      </c>
      <c r="R1561" s="6" t="n">
        <v>1</v>
      </c>
      <c r="S1561" s="7" t="n">
        <v>326.84</v>
      </c>
      <c r="T1561" s="7" t="n">
        <f aca="false">$R1561*$S1561</f>
        <v>326.84</v>
      </c>
      <c r="U1561" s="8" t="n">
        <v>0</v>
      </c>
      <c r="V1561" s="7" t="n">
        <f aca="false">$T1561*$U1561</f>
        <v>0</v>
      </c>
      <c r="W1561" s="7" t="n">
        <f aca="false">$T1561-$V1561</f>
        <v>326.84</v>
      </c>
      <c r="X1561" s="7" t="n">
        <v>186.62</v>
      </c>
      <c r="Y1561" s="7" t="n">
        <f aca="false">$R1561*$X1561</f>
        <v>186.62</v>
      </c>
      <c r="Z1561" s="7" t="n">
        <f aca="false">$W1561-$Y1561</f>
        <v>140.22</v>
      </c>
      <c r="AA1561" s="8" t="n">
        <f aca="false">IFERROR($Z1561/$W1561,0)</f>
        <v>0.429017256149798</v>
      </c>
      <c r="AB1561" s="2" t="s">
        <v>85</v>
      </c>
      <c r="AC1561" s="2" t="s">
        <v>43</v>
      </c>
    </row>
    <row r="1562" customFormat="false" ht="15" hidden="false" customHeight="false" outlineLevel="0" collapsed="false">
      <c r="A1562" s="2" t="s">
        <v>2603</v>
      </c>
      <c r="B1562" s="3" t="n">
        <v>45442</v>
      </c>
      <c r="C1562" s="4" t="n">
        <f aca="false">YEAR($B1562)</f>
        <v>2024</v>
      </c>
      <c r="D1562" s="4" t="n">
        <f aca="false">MONTH($B1562)</f>
        <v>5</v>
      </c>
      <c r="E1562" s="2" t="s">
        <v>2097</v>
      </c>
      <c r="F1562" s="5" t="n">
        <f aca="false">ROUNDUP(MONTH($B1562)/3,0)</f>
        <v>2</v>
      </c>
      <c r="G1562" s="2" t="s">
        <v>31</v>
      </c>
      <c r="H1562" s="2" t="s">
        <v>32</v>
      </c>
      <c r="I1562" s="2" t="s">
        <v>33</v>
      </c>
      <c r="J1562" s="2" t="s">
        <v>34</v>
      </c>
      <c r="K1562" s="2" t="s">
        <v>35</v>
      </c>
      <c r="L1562" s="2" t="s">
        <v>36</v>
      </c>
      <c r="M1562" s="2" t="s">
        <v>82</v>
      </c>
      <c r="N1562" s="2" t="s">
        <v>51</v>
      </c>
      <c r="O1562" s="2" t="s">
        <v>64</v>
      </c>
      <c r="P1562" s="2" t="s">
        <v>342</v>
      </c>
      <c r="Q1562" s="2" t="s">
        <v>389</v>
      </c>
      <c r="R1562" s="6" t="n">
        <v>3</v>
      </c>
      <c r="S1562" s="7" t="n">
        <v>3187.37</v>
      </c>
      <c r="T1562" s="7" t="n">
        <f aca="false">$R1562*$S1562</f>
        <v>9562.11</v>
      </c>
      <c r="U1562" s="8" t="n">
        <v>0</v>
      </c>
      <c r="V1562" s="7" t="n">
        <f aca="false">$T1562*$U1562</f>
        <v>0</v>
      </c>
      <c r="W1562" s="7" t="n">
        <f aca="false">$T1562-$V1562</f>
        <v>9562.11</v>
      </c>
      <c r="X1562" s="7" t="n">
        <v>2333.45</v>
      </c>
      <c r="Y1562" s="7" t="n">
        <f aca="false">$R1562*$X1562</f>
        <v>7000.35</v>
      </c>
      <c r="Z1562" s="7" t="n">
        <f aca="false">$W1562-$Y1562</f>
        <v>2561.76</v>
      </c>
      <c r="AA1562" s="8" t="n">
        <f aca="false">IFERROR($Z1562/$W1562,0)</f>
        <v>0.267907397007564</v>
      </c>
      <c r="AB1562" s="2" t="s">
        <v>85</v>
      </c>
      <c r="AC1562" s="2" t="s">
        <v>246</v>
      </c>
    </row>
    <row r="1563" customFormat="false" ht="15" hidden="false" customHeight="false" outlineLevel="0" collapsed="false">
      <c r="A1563" s="2" t="s">
        <v>2604</v>
      </c>
      <c r="B1563" s="3" t="n">
        <v>45442</v>
      </c>
      <c r="C1563" s="4" t="n">
        <f aca="false">YEAR($B1563)</f>
        <v>2024</v>
      </c>
      <c r="D1563" s="4" t="n">
        <f aca="false">MONTH($B1563)</f>
        <v>5</v>
      </c>
      <c r="E1563" s="2" t="s">
        <v>2097</v>
      </c>
      <c r="F1563" s="5" t="n">
        <f aca="false">ROUNDUP(MONTH($B1563)/3,0)</f>
        <v>2</v>
      </c>
      <c r="G1563" s="2" t="s">
        <v>563</v>
      </c>
      <c r="H1563" s="2" t="s">
        <v>564</v>
      </c>
      <c r="I1563" s="2" t="s">
        <v>33</v>
      </c>
      <c r="J1563" s="2" t="s">
        <v>47</v>
      </c>
      <c r="K1563" s="2" t="s">
        <v>196</v>
      </c>
      <c r="L1563" s="2" t="s">
        <v>197</v>
      </c>
      <c r="M1563" s="2" t="s">
        <v>156</v>
      </c>
      <c r="N1563" s="2" t="s">
        <v>151</v>
      </c>
      <c r="O1563" s="2" t="s">
        <v>171</v>
      </c>
      <c r="P1563" s="2" t="s">
        <v>204</v>
      </c>
      <c r="Q1563" s="2" t="s">
        <v>264</v>
      </c>
      <c r="R1563" s="6" t="n">
        <v>3</v>
      </c>
      <c r="S1563" s="7" t="n">
        <v>1403.24</v>
      </c>
      <c r="T1563" s="7" t="n">
        <f aca="false">$R1563*$S1563</f>
        <v>4209.72</v>
      </c>
      <c r="U1563" s="8" t="n">
        <v>0.03</v>
      </c>
      <c r="V1563" s="7" t="n">
        <f aca="false">$T1563*$U1563</f>
        <v>126.2916</v>
      </c>
      <c r="W1563" s="7" t="n">
        <f aca="false">$T1563-$V1563</f>
        <v>4083.4284</v>
      </c>
      <c r="X1563" s="7" t="n">
        <v>885.51</v>
      </c>
      <c r="Y1563" s="7" t="n">
        <f aca="false">$R1563*$X1563</f>
        <v>2656.53</v>
      </c>
      <c r="Z1563" s="7" t="n">
        <f aca="false">$W1563-$Y1563</f>
        <v>1426.8984</v>
      </c>
      <c r="AA1563" s="8" t="n">
        <f aca="false">IFERROR($Z1563/$W1563,0)</f>
        <v>0.349436370673231</v>
      </c>
      <c r="AB1563" s="2" t="s">
        <v>55</v>
      </c>
      <c r="AC1563" s="2" t="s">
        <v>43</v>
      </c>
    </row>
    <row r="1564" customFormat="false" ht="15" hidden="false" customHeight="false" outlineLevel="0" collapsed="false">
      <c r="A1564" s="2" t="s">
        <v>2605</v>
      </c>
      <c r="B1564" s="3" t="n">
        <v>45442</v>
      </c>
      <c r="C1564" s="4" t="n">
        <f aca="false">YEAR($B1564)</f>
        <v>2024</v>
      </c>
      <c r="D1564" s="4" t="n">
        <f aca="false">MONTH($B1564)</f>
        <v>5</v>
      </c>
      <c r="E1564" s="2" t="s">
        <v>2097</v>
      </c>
      <c r="F1564" s="5" t="n">
        <f aca="false">ROUNDUP(MONTH($B1564)/3,0)</f>
        <v>2</v>
      </c>
      <c r="G1564" s="2" t="s">
        <v>400</v>
      </c>
      <c r="H1564" s="2" t="s">
        <v>282</v>
      </c>
      <c r="I1564" s="2" t="s">
        <v>177</v>
      </c>
      <c r="J1564" s="2" t="s">
        <v>47</v>
      </c>
      <c r="K1564" s="2" t="s">
        <v>221</v>
      </c>
      <c r="L1564" s="2" t="s">
        <v>222</v>
      </c>
      <c r="M1564" s="2" t="s">
        <v>118</v>
      </c>
      <c r="N1564" s="2" t="s">
        <v>73</v>
      </c>
      <c r="O1564" s="2" t="s">
        <v>39</v>
      </c>
      <c r="P1564" s="2" t="s">
        <v>106</v>
      </c>
      <c r="Q1564" s="2" t="s">
        <v>136</v>
      </c>
      <c r="R1564" s="6" t="n">
        <v>13</v>
      </c>
      <c r="S1564" s="7" t="n">
        <v>1938.18</v>
      </c>
      <c r="T1564" s="7" t="n">
        <f aca="false">$R1564*$S1564</f>
        <v>25196.34</v>
      </c>
      <c r="U1564" s="8" t="n">
        <v>0.07</v>
      </c>
      <c r="V1564" s="7" t="n">
        <f aca="false">$T1564*$U1564</f>
        <v>1763.7438</v>
      </c>
      <c r="W1564" s="7" t="n">
        <f aca="false">$T1564-$V1564</f>
        <v>23432.5962</v>
      </c>
      <c r="X1564" s="7" t="n">
        <v>1404.41</v>
      </c>
      <c r="Y1564" s="7" t="n">
        <f aca="false">$R1564*$X1564</f>
        <v>18257.33</v>
      </c>
      <c r="Z1564" s="7" t="n">
        <f aca="false">$W1564-$Y1564</f>
        <v>5175.2662</v>
      </c>
      <c r="AA1564" s="8" t="n">
        <f aca="false">IFERROR($Z1564/$W1564,0)</f>
        <v>0.220857567630513</v>
      </c>
      <c r="AB1564" s="2" t="s">
        <v>55</v>
      </c>
      <c r="AC1564" s="2" t="s">
        <v>43</v>
      </c>
    </row>
    <row r="1565" customFormat="false" ht="15" hidden="false" customHeight="false" outlineLevel="0" collapsed="false">
      <c r="A1565" s="2" t="s">
        <v>2606</v>
      </c>
      <c r="B1565" s="3" t="n">
        <v>45442</v>
      </c>
      <c r="C1565" s="4" t="n">
        <f aca="false">YEAR($B1565)</f>
        <v>2024</v>
      </c>
      <c r="D1565" s="4" t="n">
        <f aca="false">MONTH($B1565)</f>
        <v>5</v>
      </c>
      <c r="E1565" s="2" t="s">
        <v>2097</v>
      </c>
      <c r="F1565" s="5" t="n">
        <f aca="false">ROUNDUP(MONTH($B1565)/3,0)</f>
        <v>2</v>
      </c>
      <c r="G1565" s="2" t="s">
        <v>133</v>
      </c>
      <c r="H1565" s="2" t="s">
        <v>134</v>
      </c>
      <c r="I1565" s="2" t="s">
        <v>33</v>
      </c>
      <c r="J1565" s="2" t="s">
        <v>89</v>
      </c>
      <c r="K1565" s="2" t="s">
        <v>124</v>
      </c>
      <c r="L1565" s="2" t="s">
        <v>125</v>
      </c>
      <c r="M1565" s="2" t="s">
        <v>135</v>
      </c>
      <c r="N1565" s="2" t="s">
        <v>51</v>
      </c>
      <c r="O1565" s="2" t="s">
        <v>52</v>
      </c>
      <c r="P1565" s="2" t="s">
        <v>83</v>
      </c>
      <c r="Q1565" s="2" t="s">
        <v>178</v>
      </c>
      <c r="R1565" s="6" t="n">
        <v>3</v>
      </c>
      <c r="S1565" s="7" t="n">
        <v>3275.65</v>
      </c>
      <c r="T1565" s="7" t="n">
        <f aca="false">$R1565*$S1565</f>
        <v>9826.95</v>
      </c>
      <c r="U1565" s="8" t="n">
        <v>0.15</v>
      </c>
      <c r="V1565" s="7" t="n">
        <f aca="false">$T1565*$U1565</f>
        <v>1474.0425</v>
      </c>
      <c r="W1565" s="7" t="n">
        <f aca="false">$T1565-$V1565</f>
        <v>8352.9075</v>
      </c>
      <c r="X1565" s="7" t="n">
        <v>2539.72</v>
      </c>
      <c r="Y1565" s="7" t="n">
        <f aca="false">$R1565*$X1565</f>
        <v>7619.16</v>
      </c>
      <c r="Z1565" s="7" t="n">
        <f aca="false">$W1565-$Y1565</f>
        <v>733.747500000001</v>
      </c>
      <c r="AA1565" s="8" t="n">
        <f aca="false">IFERROR($Z1565/$W1565,0)</f>
        <v>0.0878433647206079</v>
      </c>
      <c r="AB1565" s="2" t="s">
        <v>85</v>
      </c>
      <c r="AC1565" s="2" t="s">
        <v>43</v>
      </c>
    </row>
    <row r="1566" customFormat="false" ht="15" hidden="false" customHeight="false" outlineLevel="0" collapsed="false">
      <c r="A1566" s="2" t="s">
        <v>2607</v>
      </c>
      <c r="B1566" s="3" t="n">
        <v>45442</v>
      </c>
      <c r="C1566" s="4" t="n">
        <f aca="false">YEAR($B1566)</f>
        <v>2024</v>
      </c>
      <c r="D1566" s="4" t="n">
        <f aca="false">MONTH($B1566)</f>
        <v>5</v>
      </c>
      <c r="E1566" s="2" t="s">
        <v>2097</v>
      </c>
      <c r="F1566" s="5" t="n">
        <f aca="false">ROUNDUP(MONTH($B1566)/3,0)</f>
        <v>2</v>
      </c>
      <c r="G1566" s="2" t="s">
        <v>57</v>
      </c>
      <c r="H1566" s="2" t="s">
        <v>58</v>
      </c>
      <c r="I1566" s="2" t="s">
        <v>33</v>
      </c>
      <c r="J1566" s="2" t="s">
        <v>59</v>
      </c>
      <c r="K1566" s="2" t="s">
        <v>60</v>
      </c>
      <c r="L1566" s="2" t="s">
        <v>61</v>
      </c>
      <c r="M1566" s="2" t="s">
        <v>62</v>
      </c>
      <c r="N1566" s="2" t="s">
        <v>63</v>
      </c>
      <c r="O1566" s="2" t="s">
        <v>114</v>
      </c>
      <c r="P1566" s="2" t="s">
        <v>115</v>
      </c>
      <c r="Q1566" s="2" t="s">
        <v>530</v>
      </c>
      <c r="R1566" s="6" t="n">
        <v>2</v>
      </c>
      <c r="S1566" s="7" t="n">
        <v>148.63</v>
      </c>
      <c r="T1566" s="7" t="n">
        <f aca="false">$R1566*$S1566</f>
        <v>297.26</v>
      </c>
      <c r="U1566" s="8" t="n">
        <v>0.05</v>
      </c>
      <c r="V1566" s="7" t="n">
        <f aca="false">$T1566*$U1566</f>
        <v>14.863</v>
      </c>
      <c r="W1566" s="7" t="n">
        <f aca="false">$T1566-$V1566</f>
        <v>282.397</v>
      </c>
      <c r="X1566" s="7" t="n">
        <v>69.87</v>
      </c>
      <c r="Y1566" s="7" t="n">
        <f aca="false">$R1566*$X1566</f>
        <v>139.74</v>
      </c>
      <c r="Z1566" s="7" t="n">
        <f aca="false">$W1566-$Y1566</f>
        <v>142.657</v>
      </c>
      <c r="AA1566" s="8" t="n">
        <f aca="false">IFERROR($Z1566/$W1566,0)</f>
        <v>0.505164714922609</v>
      </c>
      <c r="AB1566" s="2" t="s">
        <v>85</v>
      </c>
      <c r="AC1566" s="2" t="s">
        <v>246</v>
      </c>
    </row>
    <row r="1567" customFormat="false" ht="15" hidden="false" customHeight="false" outlineLevel="0" collapsed="false">
      <c r="A1567" s="2" t="s">
        <v>2608</v>
      </c>
      <c r="B1567" s="3" t="n">
        <v>45442</v>
      </c>
      <c r="C1567" s="4" t="n">
        <f aca="false">YEAR($B1567)</f>
        <v>2024</v>
      </c>
      <c r="D1567" s="4" t="n">
        <f aca="false">MONTH($B1567)</f>
        <v>5</v>
      </c>
      <c r="E1567" s="2" t="s">
        <v>2097</v>
      </c>
      <c r="F1567" s="5" t="n">
        <f aca="false">ROUNDUP(MONTH($B1567)/3,0)</f>
        <v>2</v>
      </c>
      <c r="G1567" s="2" t="s">
        <v>737</v>
      </c>
      <c r="H1567" s="2" t="s">
        <v>738</v>
      </c>
      <c r="I1567" s="2" t="s">
        <v>33</v>
      </c>
      <c r="J1567" s="2" t="s">
        <v>47</v>
      </c>
      <c r="K1567" s="2" t="s">
        <v>48</v>
      </c>
      <c r="L1567" s="2" t="s">
        <v>155</v>
      </c>
      <c r="M1567" s="2" t="s">
        <v>168</v>
      </c>
      <c r="N1567" s="2" t="s">
        <v>63</v>
      </c>
      <c r="O1567" s="2" t="s">
        <v>64</v>
      </c>
      <c r="P1567" s="2" t="s">
        <v>342</v>
      </c>
      <c r="Q1567" s="2" t="s">
        <v>389</v>
      </c>
      <c r="R1567" s="6" t="n">
        <v>3</v>
      </c>
      <c r="S1567" s="7" t="n">
        <v>3470.79</v>
      </c>
      <c r="T1567" s="7" t="n">
        <f aca="false">$R1567*$S1567</f>
        <v>10412.37</v>
      </c>
      <c r="U1567" s="8" t="n">
        <v>0.08</v>
      </c>
      <c r="V1567" s="7" t="n">
        <f aca="false">$T1567*$U1567</f>
        <v>832.9896</v>
      </c>
      <c r="W1567" s="7" t="n">
        <f aca="false">$T1567-$V1567</f>
        <v>9579.3804</v>
      </c>
      <c r="X1567" s="7" t="n">
        <v>2707.17</v>
      </c>
      <c r="Y1567" s="7" t="n">
        <f aca="false">$R1567*$X1567</f>
        <v>8121.51</v>
      </c>
      <c r="Z1567" s="7" t="n">
        <f aca="false">$W1567-$Y1567</f>
        <v>1457.8704</v>
      </c>
      <c r="AA1567" s="8" t="n">
        <f aca="false">IFERROR($Z1567/$W1567,0)</f>
        <v>0.152188381620172</v>
      </c>
      <c r="AB1567" s="2" t="s">
        <v>85</v>
      </c>
      <c r="AC1567" s="2" t="s">
        <v>43</v>
      </c>
    </row>
    <row r="1568" customFormat="false" ht="15" hidden="false" customHeight="false" outlineLevel="0" collapsed="false">
      <c r="A1568" s="2" t="s">
        <v>2609</v>
      </c>
      <c r="B1568" s="3" t="n">
        <v>45442</v>
      </c>
      <c r="C1568" s="4" t="n">
        <f aca="false">YEAR($B1568)</f>
        <v>2024</v>
      </c>
      <c r="D1568" s="4" t="n">
        <f aca="false">MONTH($B1568)</f>
        <v>5</v>
      </c>
      <c r="E1568" s="2" t="s">
        <v>2097</v>
      </c>
      <c r="F1568" s="5" t="n">
        <f aca="false">ROUNDUP(MONTH($B1568)/3,0)</f>
        <v>2</v>
      </c>
      <c r="G1568" s="2" t="s">
        <v>102</v>
      </c>
      <c r="H1568" s="2" t="s">
        <v>103</v>
      </c>
      <c r="I1568" s="2" t="s">
        <v>104</v>
      </c>
      <c r="J1568" s="2" t="s">
        <v>47</v>
      </c>
      <c r="K1568" s="2" t="s">
        <v>48</v>
      </c>
      <c r="L1568" s="2" t="s">
        <v>49</v>
      </c>
      <c r="M1568" s="2" t="s">
        <v>118</v>
      </c>
      <c r="N1568" s="2" t="s">
        <v>73</v>
      </c>
      <c r="O1568" s="2" t="s">
        <v>39</v>
      </c>
      <c r="P1568" s="2" t="s">
        <v>106</v>
      </c>
      <c r="Q1568" s="2" t="s">
        <v>107</v>
      </c>
      <c r="R1568" s="6" t="n">
        <v>10</v>
      </c>
      <c r="S1568" s="7" t="n">
        <v>2411.25</v>
      </c>
      <c r="T1568" s="7" t="n">
        <f aca="false">$R1568*$S1568</f>
        <v>24112.5</v>
      </c>
      <c r="U1568" s="8" t="n">
        <v>0</v>
      </c>
      <c r="V1568" s="7" t="n">
        <f aca="false">$T1568*$U1568</f>
        <v>0</v>
      </c>
      <c r="W1568" s="7" t="n">
        <f aca="false">$T1568-$V1568</f>
        <v>24112.5</v>
      </c>
      <c r="X1568" s="7" t="n">
        <v>1758.81</v>
      </c>
      <c r="Y1568" s="7" t="n">
        <f aca="false">$R1568*$X1568</f>
        <v>17588.1</v>
      </c>
      <c r="Z1568" s="7" t="n">
        <f aca="false">$W1568-$Y1568</f>
        <v>6524.4</v>
      </c>
      <c r="AA1568" s="8" t="n">
        <f aca="false">IFERROR($Z1568/$W1568,0)</f>
        <v>0.270581648522551</v>
      </c>
      <c r="AB1568" s="2" t="s">
        <v>67</v>
      </c>
      <c r="AC1568" s="2" t="s">
        <v>43</v>
      </c>
    </row>
    <row r="1569" customFormat="false" ht="15" hidden="false" customHeight="false" outlineLevel="0" collapsed="false">
      <c r="A1569" s="2" t="s">
        <v>2610</v>
      </c>
      <c r="B1569" s="3" t="n">
        <v>45442</v>
      </c>
      <c r="C1569" s="4" t="n">
        <f aca="false">YEAR($B1569)</f>
        <v>2024</v>
      </c>
      <c r="D1569" s="4" t="n">
        <f aca="false">MONTH($B1569)</f>
        <v>5</v>
      </c>
      <c r="E1569" s="2" t="s">
        <v>2097</v>
      </c>
      <c r="F1569" s="5" t="n">
        <f aca="false">ROUNDUP(MONTH($B1569)/3,0)</f>
        <v>2</v>
      </c>
      <c r="G1569" s="2" t="s">
        <v>336</v>
      </c>
      <c r="H1569" s="2" t="s">
        <v>337</v>
      </c>
      <c r="I1569" s="2" t="s">
        <v>104</v>
      </c>
      <c r="J1569" s="2" t="s">
        <v>59</v>
      </c>
      <c r="K1569" s="2" t="s">
        <v>210</v>
      </c>
      <c r="L1569" s="2" t="s">
        <v>211</v>
      </c>
      <c r="M1569" s="2" t="s">
        <v>62</v>
      </c>
      <c r="N1569" s="2" t="s">
        <v>63</v>
      </c>
      <c r="O1569" s="2" t="s">
        <v>64</v>
      </c>
      <c r="P1569" s="2" t="s">
        <v>74</v>
      </c>
      <c r="Q1569" s="2" t="s">
        <v>542</v>
      </c>
      <c r="R1569" s="6" t="n">
        <v>8</v>
      </c>
      <c r="S1569" s="7" t="n">
        <v>910.06</v>
      </c>
      <c r="T1569" s="7" t="n">
        <f aca="false">$R1569*$S1569</f>
        <v>7280.48</v>
      </c>
      <c r="U1569" s="8" t="n">
        <v>0.03</v>
      </c>
      <c r="V1569" s="7" t="n">
        <f aca="false">$T1569*$U1569</f>
        <v>218.4144</v>
      </c>
      <c r="W1569" s="7" t="n">
        <f aca="false">$T1569-$V1569</f>
        <v>7062.0656</v>
      </c>
      <c r="X1569" s="7" t="n">
        <v>705.21</v>
      </c>
      <c r="Y1569" s="7" t="n">
        <f aca="false">$R1569*$X1569</f>
        <v>5641.68</v>
      </c>
      <c r="Z1569" s="7" t="n">
        <f aca="false">$W1569-$Y1569</f>
        <v>1420.3856</v>
      </c>
      <c r="AA1569" s="8" t="n">
        <f aca="false">IFERROR($Z1569/$W1569,0)</f>
        <v>0.201128916162999</v>
      </c>
      <c r="AB1569" s="2" t="s">
        <v>55</v>
      </c>
      <c r="AC1569" s="2" t="s">
        <v>43</v>
      </c>
    </row>
    <row r="1570" customFormat="false" ht="15" hidden="false" customHeight="false" outlineLevel="0" collapsed="false">
      <c r="A1570" s="2" t="s">
        <v>2611</v>
      </c>
      <c r="B1570" s="3" t="n">
        <v>45442</v>
      </c>
      <c r="C1570" s="4" t="n">
        <f aca="false">YEAR($B1570)</f>
        <v>2024</v>
      </c>
      <c r="D1570" s="4" t="n">
        <f aca="false">MONTH($B1570)</f>
        <v>5</v>
      </c>
      <c r="E1570" s="2" t="s">
        <v>2097</v>
      </c>
      <c r="F1570" s="5" t="n">
        <f aca="false">ROUNDUP(MONTH($B1570)/3,0)</f>
        <v>2</v>
      </c>
      <c r="G1570" s="2" t="s">
        <v>102</v>
      </c>
      <c r="H1570" s="2" t="s">
        <v>103</v>
      </c>
      <c r="I1570" s="2" t="s">
        <v>104</v>
      </c>
      <c r="J1570" s="2" t="s">
        <v>47</v>
      </c>
      <c r="K1570" s="2" t="s">
        <v>48</v>
      </c>
      <c r="L1570" s="2" t="s">
        <v>49</v>
      </c>
      <c r="M1570" s="2" t="s">
        <v>105</v>
      </c>
      <c r="N1570" s="2" t="s">
        <v>73</v>
      </c>
      <c r="O1570" s="2" t="s">
        <v>52</v>
      </c>
      <c r="P1570" s="2" t="s">
        <v>53</v>
      </c>
      <c r="Q1570" s="2" t="s">
        <v>54</v>
      </c>
      <c r="R1570" s="6" t="n">
        <v>14</v>
      </c>
      <c r="S1570" s="7" t="n">
        <v>2901.29</v>
      </c>
      <c r="T1570" s="7" t="n">
        <f aca="false">$R1570*$S1570</f>
        <v>40618.06</v>
      </c>
      <c r="U1570" s="8" t="n">
        <v>0.05</v>
      </c>
      <c r="V1570" s="7" t="n">
        <f aca="false">$T1570*$U1570</f>
        <v>2030.903</v>
      </c>
      <c r="W1570" s="7" t="n">
        <f aca="false">$T1570-$V1570</f>
        <v>38587.157</v>
      </c>
      <c r="X1570" s="7" t="n">
        <v>2429.81</v>
      </c>
      <c r="Y1570" s="7" t="n">
        <f aca="false">$R1570*$X1570</f>
        <v>34017.34</v>
      </c>
      <c r="Z1570" s="7" t="n">
        <f aca="false">$W1570-$Y1570</f>
        <v>4569.817</v>
      </c>
      <c r="AA1570" s="8" t="n">
        <f aca="false">IFERROR($Z1570/$W1570,0)</f>
        <v>0.118428444987538</v>
      </c>
      <c r="AB1570" s="2" t="s">
        <v>85</v>
      </c>
      <c r="AC1570" s="2" t="s">
        <v>43</v>
      </c>
    </row>
    <row r="1571" customFormat="false" ht="15" hidden="false" customHeight="false" outlineLevel="0" collapsed="false">
      <c r="A1571" s="2" t="s">
        <v>2612</v>
      </c>
      <c r="B1571" s="3" t="n">
        <v>45443</v>
      </c>
      <c r="C1571" s="4" t="n">
        <f aca="false">YEAR($B1571)</f>
        <v>2024</v>
      </c>
      <c r="D1571" s="4" t="n">
        <f aca="false">MONTH($B1571)</f>
        <v>5</v>
      </c>
      <c r="E1571" s="2" t="s">
        <v>2097</v>
      </c>
      <c r="F1571" s="5" t="n">
        <f aca="false">ROUNDUP(MONTH($B1571)/3,0)</f>
        <v>2</v>
      </c>
      <c r="G1571" s="2" t="s">
        <v>1357</v>
      </c>
      <c r="H1571" s="2" t="s">
        <v>1358</v>
      </c>
      <c r="I1571" s="2" t="s">
        <v>104</v>
      </c>
      <c r="J1571" s="2" t="s">
        <v>34</v>
      </c>
      <c r="K1571" s="2" t="s">
        <v>35</v>
      </c>
      <c r="L1571" s="2" t="s">
        <v>36</v>
      </c>
      <c r="M1571" s="2" t="s">
        <v>37</v>
      </c>
      <c r="N1571" s="2" t="s">
        <v>51</v>
      </c>
      <c r="O1571" s="2" t="s">
        <v>39</v>
      </c>
      <c r="P1571" s="2" t="s">
        <v>106</v>
      </c>
      <c r="Q1571" s="2" t="s">
        <v>143</v>
      </c>
      <c r="R1571" s="6" t="n">
        <v>4</v>
      </c>
      <c r="S1571" s="7" t="n">
        <v>738.47</v>
      </c>
      <c r="T1571" s="7" t="n">
        <f aca="false">$R1571*$S1571</f>
        <v>2953.88</v>
      </c>
      <c r="U1571" s="8" t="n">
        <v>0</v>
      </c>
      <c r="V1571" s="7" t="n">
        <f aca="false">$T1571*$U1571</f>
        <v>0</v>
      </c>
      <c r="W1571" s="7" t="n">
        <f aca="false">$T1571-$V1571</f>
        <v>2953.88</v>
      </c>
      <c r="X1571" s="7" t="n">
        <v>474.16</v>
      </c>
      <c r="Y1571" s="7" t="n">
        <f aca="false">$R1571*$X1571</f>
        <v>1896.64</v>
      </c>
      <c r="Z1571" s="7" t="n">
        <f aca="false">$W1571-$Y1571</f>
        <v>1057.24</v>
      </c>
      <c r="AA1571" s="8" t="n">
        <f aca="false">IFERROR($Z1571/$W1571,0)</f>
        <v>0.357915690549379</v>
      </c>
      <c r="AB1571" s="2" t="s">
        <v>55</v>
      </c>
      <c r="AC1571" s="2" t="s">
        <v>246</v>
      </c>
    </row>
    <row r="1572" customFormat="false" ht="15" hidden="false" customHeight="false" outlineLevel="0" collapsed="false">
      <c r="A1572" s="2" t="s">
        <v>2613</v>
      </c>
      <c r="B1572" s="3" t="n">
        <v>45443</v>
      </c>
      <c r="C1572" s="4" t="n">
        <f aca="false">YEAR($B1572)</f>
        <v>2024</v>
      </c>
      <c r="D1572" s="4" t="n">
        <f aca="false">MONTH($B1572)</f>
        <v>5</v>
      </c>
      <c r="E1572" s="2" t="s">
        <v>2097</v>
      </c>
      <c r="F1572" s="5" t="n">
        <f aca="false">ROUNDUP(MONTH($B1572)/3,0)</f>
        <v>2</v>
      </c>
      <c r="G1572" s="2" t="s">
        <v>1319</v>
      </c>
      <c r="H1572" s="2" t="s">
        <v>738</v>
      </c>
      <c r="I1572" s="2" t="s">
        <v>33</v>
      </c>
      <c r="J1572" s="2" t="s">
        <v>47</v>
      </c>
      <c r="K1572" s="2" t="s">
        <v>48</v>
      </c>
      <c r="L1572" s="2" t="s">
        <v>155</v>
      </c>
      <c r="M1572" s="2" t="s">
        <v>156</v>
      </c>
      <c r="N1572" s="2" t="s">
        <v>63</v>
      </c>
      <c r="O1572" s="2" t="s">
        <v>114</v>
      </c>
      <c r="P1572" s="2" t="s">
        <v>234</v>
      </c>
      <c r="Q1572" s="2" t="s">
        <v>238</v>
      </c>
      <c r="R1572" s="6" t="n">
        <v>3</v>
      </c>
      <c r="S1572" s="7" t="n">
        <v>345.73</v>
      </c>
      <c r="T1572" s="7" t="n">
        <f aca="false">$R1572*$S1572</f>
        <v>1037.19</v>
      </c>
      <c r="U1572" s="8" t="n">
        <v>0.03</v>
      </c>
      <c r="V1572" s="7" t="n">
        <f aca="false">$T1572*$U1572</f>
        <v>31.1157</v>
      </c>
      <c r="W1572" s="7" t="n">
        <f aca="false">$T1572-$V1572</f>
        <v>1006.0743</v>
      </c>
      <c r="X1572" s="7" t="n">
        <v>174.79</v>
      </c>
      <c r="Y1572" s="7" t="n">
        <f aca="false">$R1572*$X1572</f>
        <v>524.37</v>
      </c>
      <c r="Z1572" s="7" t="n">
        <f aca="false">$W1572-$Y1572</f>
        <v>481.7043</v>
      </c>
      <c r="AA1572" s="8" t="n">
        <f aca="false">IFERROR($Z1572/$W1572,0)</f>
        <v>0.478795949762359</v>
      </c>
      <c r="AB1572" s="2" t="s">
        <v>85</v>
      </c>
      <c r="AC1572" s="2" t="s">
        <v>43</v>
      </c>
    </row>
    <row r="1573" customFormat="false" ht="15" hidden="false" customHeight="false" outlineLevel="0" collapsed="false">
      <c r="A1573" s="2" t="s">
        <v>2614</v>
      </c>
      <c r="B1573" s="3" t="n">
        <v>45443</v>
      </c>
      <c r="C1573" s="4" t="n">
        <f aca="false">YEAR($B1573)</f>
        <v>2024</v>
      </c>
      <c r="D1573" s="4" t="n">
        <f aca="false">MONTH($B1573)</f>
        <v>5</v>
      </c>
      <c r="E1573" s="2" t="s">
        <v>2097</v>
      </c>
      <c r="F1573" s="5" t="n">
        <f aca="false">ROUNDUP(MONTH($B1573)/3,0)</f>
        <v>2</v>
      </c>
      <c r="G1573" s="2" t="s">
        <v>1065</v>
      </c>
      <c r="H1573" s="2" t="s">
        <v>1066</v>
      </c>
      <c r="I1573" s="2" t="s">
        <v>33</v>
      </c>
      <c r="J1573" s="2" t="s">
        <v>34</v>
      </c>
      <c r="K1573" s="2" t="s">
        <v>80</v>
      </c>
      <c r="L1573" s="2" t="s">
        <v>81</v>
      </c>
      <c r="M1573" s="2" t="s">
        <v>37</v>
      </c>
      <c r="N1573" s="2" t="s">
        <v>51</v>
      </c>
      <c r="O1573" s="2" t="s">
        <v>52</v>
      </c>
      <c r="P1573" s="2" t="s">
        <v>83</v>
      </c>
      <c r="Q1573" s="2" t="s">
        <v>84</v>
      </c>
      <c r="R1573" s="6" t="n">
        <v>1</v>
      </c>
      <c r="S1573" s="7" t="n">
        <v>4258.36</v>
      </c>
      <c r="T1573" s="7" t="n">
        <f aca="false">$R1573*$S1573</f>
        <v>4258.36</v>
      </c>
      <c r="U1573" s="8" t="n">
        <v>0.03</v>
      </c>
      <c r="V1573" s="7" t="n">
        <f aca="false">$T1573*$U1573</f>
        <v>127.7508</v>
      </c>
      <c r="W1573" s="7" t="n">
        <f aca="false">$T1573-$V1573</f>
        <v>4130.6092</v>
      </c>
      <c r="X1573" s="7" t="n">
        <v>3460.97</v>
      </c>
      <c r="Y1573" s="7" t="n">
        <f aca="false">$R1573*$X1573</f>
        <v>3460.97</v>
      </c>
      <c r="Z1573" s="7" t="n">
        <f aca="false">$W1573-$Y1573</f>
        <v>669.6392</v>
      </c>
      <c r="AA1573" s="8" t="n">
        <f aca="false">IFERROR($Z1573/$W1573,0)</f>
        <v>0.162116328990891</v>
      </c>
      <c r="AB1573" s="2" t="s">
        <v>42</v>
      </c>
      <c r="AC1573" s="2" t="s">
        <v>93</v>
      </c>
    </row>
    <row r="1574" customFormat="false" ht="15" hidden="false" customHeight="false" outlineLevel="0" collapsed="false">
      <c r="A1574" s="2" t="s">
        <v>2615</v>
      </c>
      <c r="B1574" s="3" t="n">
        <v>45443</v>
      </c>
      <c r="C1574" s="4" t="n">
        <f aca="false">YEAR($B1574)</f>
        <v>2024</v>
      </c>
      <c r="D1574" s="4" t="n">
        <f aca="false">MONTH($B1574)</f>
        <v>5</v>
      </c>
      <c r="E1574" s="2" t="s">
        <v>2097</v>
      </c>
      <c r="F1574" s="5" t="n">
        <f aca="false">ROUNDUP(MONTH($B1574)/3,0)</f>
        <v>2</v>
      </c>
      <c r="G1574" s="2" t="s">
        <v>939</v>
      </c>
      <c r="H1574" s="2" t="s">
        <v>940</v>
      </c>
      <c r="I1574" s="2" t="s">
        <v>33</v>
      </c>
      <c r="J1574" s="2" t="s">
        <v>47</v>
      </c>
      <c r="K1574" s="2" t="s">
        <v>48</v>
      </c>
      <c r="L1574" s="2" t="s">
        <v>49</v>
      </c>
      <c r="M1574" s="2" t="s">
        <v>156</v>
      </c>
      <c r="N1574" s="2" t="s">
        <v>38</v>
      </c>
      <c r="O1574" s="2" t="s">
        <v>114</v>
      </c>
      <c r="P1574" s="2" t="s">
        <v>119</v>
      </c>
      <c r="Q1574" s="2" t="s">
        <v>191</v>
      </c>
      <c r="R1574" s="6" t="n">
        <v>2</v>
      </c>
      <c r="S1574" s="7" t="n">
        <v>390.62</v>
      </c>
      <c r="T1574" s="7" t="n">
        <f aca="false">$R1574*$S1574</f>
        <v>781.24</v>
      </c>
      <c r="U1574" s="8" t="n">
        <v>0.08</v>
      </c>
      <c r="V1574" s="7" t="n">
        <f aca="false">$T1574*$U1574</f>
        <v>62.4992</v>
      </c>
      <c r="W1574" s="7" t="n">
        <f aca="false">$T1574-$V1574</f>
        <v>718.7408</v>
      </c>
      <c r="X1574" s="7" t="n">
        <v>209.17</v>
      </c>
      <c r="Y1574" s="7" t="n">
        <f aca="false">$R1574*$X1574</f>
        <v>418.34</v>
      </c>
      <c r="Z1574" s="7" t="n">
        <f aca="false">$W1574-$Y1574</f>
        <v>300.4008</v>
      </c>
      <c r="AA1574" s="8" t="n">
        <f aca="false">IFERROR($Z1574/$W1574,0)</f>
        <v>0.417954288945333</v>
      </c>
      <c r="AB1574" s="2" t="s">
        <v>85</v>
      </c>
      <c r="AC1574" s="2" t="s">
        <v>43</v>
      </c>
    </row>
    <row r="1575" customFormat="false" ht="15" hidden="false" customHeight="false" outlineLevel="0" collapsed="false">
      <c r="A1575" s="2" t="s">
        <v>2616</v>
      </c>
      <c r="B1575" s="3" t="n">
        <v>45443</v>
      </c>
      <c r="C1575" s="4" t="n">
        <f aca="false">YEAR($B1575)</f>
        <v>2024</v>
      </c>
      <c r="D1575" s="4" t="n">
        <f aca="false">MONTH($B1575)</f>
        <v>5</v>
      </c>
      <c r="E1575" s="2" t="s">
        <v>2097</v>
      </c>
      <c r="F1575" s="5" t="n">
        <f aca="false">ROUNDUP(MONTH($B1575)/3,0)</f>
        <v>2</v>
      </c>
      <c r="G1575" s="2" t="s">
        <v>372</v>
      </c>
      <c r="H1575" s="2" t="s">
        <v>373</v>
      </c>
      <c r="I1575" s="2" t="s">
        <v>33</v>
      </c>
      <c r="J1575" s="2" t="s">
        <v>89</v>
      </c>
      <c r="K1575" s="2" t="s">
        <v>97</v>
      </c>
      <c r="L1575" s="2" t="s">
        <v>98</v>
      </c>
      <c r="M1575" s="2" t="s">
        <v>99</v>
      </c>
      <c r="N1575" s="2" t="s">
        <v>63</v>
      </c>
      <c r="O1575" s="2" t="s">
        <v>39</v>
      </c>
      <c r="P1575" s="2" t="s">
        <v>40</v>
      </c>
      <c r="Q1575" s="2" t="s">
        <v>41</v>
      </c>
      <c r="R1575" s="6" t="n">
        <v>3</v>
      </c>
      <c r="S1575" s="7" t="n">
        <v>445.54</v>
      </c>
      <c r="T1575" s="7" t="n">
        <f aca="false">$R1575*$S1575</f>
        <v>1336.62</v>
      </c>
      <c r="U1575" s="8" t="n">
        <v>0.03</v>
      </c>
      <c r="V1575" s="7" t="n">
        <f aca="false">$T1575*$U1575</f>
        <v>40.0986</v>
      </c>
      <c r="W1575" s="7" t="n">
        <f aca="false">$T1575-$V1575</f>
        <v>1296.5214</v>
      </c>
      <c r="X1575" s="7" t="n">
        <v>279.13</v>
      </c>
      <c r="Y1575" s="7" t="n">
        <f aca="false">$R1575*$X1575</f>
        <v>837.39</v>
      </c>
      <c r="Z1575" s="7" t="n">
        <f aca="false">$W1575-$Y1575</f>
        <v>459.1314</v>
      </c>
      <c r="AA1575" s="8" t="n">
        <f aca="false">IFERROR($Z1575/$W1575,0)</f>
        <v>0.354125585586169</v>
      </c>
      <c r="AB1575" s="2" t="s">
        <v>42</v>
      </c>
      <c r="AC1575" s="2" t="s">
        <v>43</v>
      </c>
    </row>
    <row r="1576" customFormat="false" ht="15" hidden="false" customHeight="false" outlineLevel="0" collapsed="false">
      <c r="A1576" s="2" t="s">
        <v>2617</v>
      </c>
      <c r="B1576" s="3" t="n">
        <v>45443</v>
      </c>
      <c r="C1576" s="4" t="n">
        <f aca="false">YEAR($B1576)</f>
        <v>2024</v>
      </c>
      <c r="D1576" s="4" t="n">
        <f aca="false">MONTH($B1576)</f>
        <v>5</v>
      </c>
      <c r="E1576" s="2" t="s">
        <v>2097</v>
      </c>
      <c r="F1576" s="5" t="n">
        <f aca="false">ROUNDUP(MONTH($B1576)/3,0)</f>
        <v>2</v>
      </c>
      <c r="G1576" s="2" t="s">
        <v>45</v>
      </c>
      <c r="H1576" s="2" t="s">
        <v>46</v>
      </c>
      <c r="I1576" s="2" t="s">
        <v>33</v>
      </c>
      <c r="J1576" s="2" t="s">
        <v>47</v>
      </c>
      <c r="K1576" s="2" t="s">
        <v>48</v>
      </c>
      <c r="L1576" s="2" t="s">
        <v>49</v>
      </c>
      <c r="M1576" s="2" t="s">
        <v>105</v>
      </c>
      <c r="N1576" s="2" t="s">
        <v>63</v>
      </c>
      <c r="O1576" s="2" t="s">
        <v>171</v>
      </c>
      <c r="P1576" s="2" t="s">
        <v>180</v>
      </c>
      <c r="Q1576" s="2" t="s">
        <v>181</v>
      </c>
      <c r="R1576" s="6" t="n">
        <v>1</v>
      </c>
      <c r="S1576" s="7" t="n">
        <v>2381.71</v>
      </c>
      <c r="T1576" s="7" t="n">
        <f aca="false">$R1576*$S1576</f>
        <v>2381.71</v>
      </c>
      <c r="U1576" s="8" t="n">
        <v>0.2</v>
      </c>
      <c r="V1576" s="7" t="n">
        <f aca="false">$T1576*$U1576</f>
        <v>476.342</v>
      </c>
      <c r="W1576" s="7" t="n">
        <f aca="false">$T1576-$V1576</f>
        <v>1905.368</v>
      </c>
      <c r="X1576" s="7" t="n">
        <v>1676.99</v>
      </c>
      <c r="Y1576" s="7" t="n">
        <f aca="false">$R1576*$X1576</f>
        <v>1676.99</v>
      </c>
      <c r="Z1576" s="7" t="n">
        <f aca="false">$W1576-$Y1576</f>
        <v>228.378</v>
      </c>
      <c r="AA1576" s="8" t="n">
        <f aca="false">IFERROR($Z1576/$W1576,0)</f>
        <v>0.119860310449215</v>
      </c>
      <c r="AB1576" s="2" t="s">
        <v>42</v>
      </c>
      <c r="AC1576" s="2" t="s">
        <v>43</v>
      </c>
    </row>
    <row r="1577" customFormat="false" ht="15" hidden="false" customHeight="false" outlineLevel="0" collapsed="false">
      <c r="A1577" s="2" t="s">
        <v>2618</v>
      </c>
      <c r="B1577" s="3" t="n">
        <v>45443</v>
      </c>
      <c r="C1577" s="4" t="n">
        <f aca="false">YEAR($B1577)</f>
        <v>2024</v>
      </c>
      <c r="D1577" s="4" t="n">
        <f aca="false">MONTH($B1577)</f>
        <v>5</v>
      </c>
      <c r="E1577" s="2" t="s">
        <v>2097</v>
      </c>
      <c r="F1577" s="5" t="n">
        <f aca="false">ROUNDUP(MONTH($B1577)/3,0)</f>
        <v>2</v>
      </c>
      <c r="G1577" s="2" t="s">
        <v>596</v>
      </c>
      <c r="H1577" s="2" t="s">
        <v>597</v>
      </c>
      <c r="I1577" s="2" t="s">
        <v>33</v>
      </c>
      <c r="J1577" s="2" t="s">
        <v>89</v>
      </c>
      <c r="K1577" s="2" t="s">
        <v>124</v>
      </c>
      <c r="L1577" s="2" t="s">
        <v>125</v>
      </c>
      <c r="M1577" s="2" t="s">
        <v>92</v>
      </c>
      <c r="N1577" s="2" t="s">
        <v>63</v>
      </c>
      <c r="O1577" s="2" t="s">
        <v>64</v>
      </c>
      <c r="P1577" s="2" t="s">
        <v>342</v>
      </c>
      <c r="Q1577" s="2" t="s">
        <v>389</v>
      </c>
      <c r="R1577" s="6" t="n">
        <v>1</v>
      </c>
      <c r="S1577" s="7" t="n">
        <v>3283.44</v>
      </c>
      <c r="T1577" s="7" t="n">
        <f aca="false">$R1577*$S1577</f>
        <v>3283.44</v>
      </c>
      <c r="U1577" s="8" t="n">
        <v>0.03</v>
      </c>
      <c r="V1577" s="7" t="n">
        <f aca="false">$T1577*$U1577</f>
        <v>98.5032</v>
      </c>
      <c r="W1577" s="7" t="n">
        <f aca="false">$T1577-$V1577</f>
        <v>3184.9368</v>
      </c>
      <c r="X1577" s="7" t="n">
        <v>2494.12</v>
      </c>
      <c r="Y1577" s="7" t="n">
        <f aca="false">$R1577*$X1577</f>
        <v>2494.12</v>
      </c>
      <c r="Z1577" s="7" t="n">
        <f aca="false">$W1577-$Y1577</f>
        <v>690.8168</v>
      </c>
      <c r="AA1577" s="8" t="n">
        <f aca="false">IFERROR($Z1577/$W1577,0)</f>
        <v>0.216901258448833</v>
      </c>
      <c r="AB1577" s="2" t="s">
        <v>42</v>
      </c>
      <c r="AC1577" s="2" t="s">
        <v>43</v>
      </c>
    </row>
    <row r="1578" customFormat="false" ht="15" hidden="false" customHeight="false" outlineLevel="0" collapsed="false">
      <c r="A1578" s="2" t="s">
        <v>2619</v>
      </c>
      <c r="B1578" s="3" t="n">
        <v>45443</v>
      </c>
      <c r="C1578" s="4" t="n">
        <f aca="false">YEAR($B1578)</f>
        <v>2024</v>
      </c>
      <c r="D1578" s="4" t="n">
        <f aca="false">MONTH($B1578)</f>
        <v>5</v>
      </c>
      <c r="E1578" s="2" t="s">
        <v>2097</v>
      </c>
      <c r="F1578" s="5" t="n">
        <f aca="false">ROUNDUP(MONTH($B1578)/3,0)</f>
        <v>2</v>
      </c>
      <c r="G1578" s="2" t="s">
        <v>1277</v>
      </c>
      <c r="H1578" s="2" t="s">
        <v>1278</v>
      </c>
      <c r="I1578" s="2" t="s">
        <v>33</v>
      </c>
      <c r="J1578" s="2" t="s">
        <v>89</v>
      </c>
      <c r="K1578" s="2" t="s">
        <v>90</v>
      </c>
      <c r="L1578" s="2" t="s">
        <v>161</v>
      </c>
      <c r="M1578" s="2" t="s">
        <v>135</v>
      </c>
      <c r="N1578" s="2" t="s">
        <v>51</v>
      </c>
      <c r="O1578" s="2" t="s">
        <v>52</v>
      </c>
      <c r="P1578" s="2" t="s">
        <v>83</v>
      </c>
      <c r="Q1578" s="2" t="s">
        <v>178</v>
      </c>
      <c r="R1578" s="6" t="n">
        <v>2</v>
      </c>
      <c r="S1578" s="7" t="n">
        <v>2989.12</v>
      </c>
      <c r="T1578" s="7" t="n">
        <f aca="false">$R1578*$S1578</f>
        <v>5978.24</v>
      </c>
      <c r="U1578" s="8" t="n">
        <v>0.03</v>
      </c>
      <c r="V1578" s="7" t="n">
        <f aca="false">$T1578*$U1578</f>
        <v>179.3472</v>
      </c>
      <c r="W1578" s="7" t="n">
        <f aca="false">$T1578-$V1578</f>
        <v>5798.8928</v>
      </c>
      <c r="X1578" s="7" t="n">
        <v>2183.6</v>
      </c>
      <c r="Y1578" s="7" t="n">
        <f aca="false">$R1578*$X1578</f>
        <v>4367.2</v>
      </c>
      <c r="Z1578" s="7" t="n">
        <f aca="false">$W1578-$Y1578</f>
        <v>1431.6928</v>
      </c>
      <c r="AA1578" s="8" t="n">
        <f aca="false">IFERROR($Z1578/$W1578,0)</f>
        <v>0.246890716793385</v>
      </c>
      <c r="AB1578" s="2" t="s">
        <v>67</v>
      </c>
      <c r="AC1578" s="2" t="s">
        <v>43</v>
      </c>
    </row>
    <row r="1579" customFormat="false" ht="15" hidden="false" customHeight="false" outlineLevel="0" collapsed="false">
      <c r="A1579" s="2" t="s">
        <v>2620</v>
      </c>
      <c r="B1579" s="3" t="n">
        <v>45443</v>
      </c>
      <c r="C1579" s="4" t="n">
        <f aca="false">YEAR($B1579)</f>
        <v>2024</v>
      </c>
      <c r="D1579" s="4" t="n">
        <f aca="false">MONTH($B1579)</f>
        <v>5</v>
      </c>
      <c r="E1579" s="2" t="s">
        <v>2097</v>
      </c>
      <c r="F1579" s="5" t="n">
        <f aca="false">ROUNDUP(MONTH($B1579)/3,0)</f>
        <v>2</v>
      </c>
      <c r="G1579" s="2" t="s">
        <v>2621</v>
      </c>
      <c r="H1579" s="2" t="s">
        <v>2622</v>
      </c>
      <c r="I1579" s="2" t="s">
        <v>33</v>
      </c>
      <c r="J1579" s="2" t="s">
        <v>47</v>
      </c>
      <c r="K1579" s="2" t="s">
        <v>185</v>
      </c>
      <c r="L1579" s="2" t="s">
        <v>186</v>
      </c>
      <c r="M1579" s="2" t="s">
        <v>105</v>
      </c>
      <c r="N1579" s="2" t="s">
        <v>51</v>
      </c>
      <c r="O1579" s="2" t="s">
        <v>39</v>
      </c>
      <c r="P1579" s="2" t="s">
        <v>106</v>
      </c>
      <c r="Q1579" s="2" t="s">
        <v>107</v>
      </c>
      <c r="R1579" s="6" t="n">
        <v>2</v>
      </c>
      <c r="S1579" s="7" t="n">
        <v>2170.41</v>
      </c>
      <c r="T1579" s="7" t="n">
        <f aca="false">$R1579*$S1579</f>
        <v>4340.82</v>
      </c>
      <c r="U1579" s="8" t="n">
        <v>0</v>
      </c>
      <c r="V1579" s="7" t="n">
        <f aca="false">$T1579*$U1579</f>
        <v>0</v>
      </c>
      <c r="W1579" s="7" t="n">
        <f aca="false">$T1579-$V1579</f>
        <v>4340.82</v>
      </c>
      <c r="X1579" s="7" t="n">
        <v>1495.65</v>
      </c>
      <c r="Y1579" s="7" t="n">
        <f aca="false">$R1579*$X1579</f>
        <v>2991.3</v>
      </c>
      <c r="Z1579" s="7" t="n">
        <f aca="false">$W1579-$Y1579</f>
        <v>1349.52</v>
      </c>
      <c r="AA1579" s="8" t="n">
        <f aca="false">IFERROR($Z1579/$W1579,0)</f>
        <v>0.310890569062988</v>
      </c>
      <c r="AB1579" s="2" t="s">
        <v>85</v>
      </c>
      <c r="AC1579" s="2" t="s">
        <v>43</v>
      </c>
    </row>
    <row r="1580" customFormat="false" ht="15" hidden="false" customHeight="false" outlineLevel="0" collapsed="false">
      <c r="A1580" s="2" t="s">
        <v>2623</v>
      </c>
      <c r="B1580" s="3" t="n">
        <v>45443</v>
      </c>
      <c r="C1580" s="4" t="n">
        <f aca="false">YEAR($B1580)</f>
        <v>2024</v>
      </c>
      <c r="D1580" s="4" t="n">
        <f aca="false">MONTH($B1580)</f>
        <v>5</v>
      </c>
      <c r="E1580" s="2" t="s">
        <v>2097</v>
      </c>
      <c r="F1580" s="5" t="n">
        <f aca="false">ROUNDUP(MONTH($B1580)/3,0)</f>
        <v>2</v>
      </c>
      <c r="G1580" s="2" t="s">
        <v>608</v>
      </c>
      <c r="H1580" s="2" t="s">
        <v>609</v>
      </c>
      <c r="I1580" s="2" t="s">
        <v>104</v>
      </c>
      <c r="J1580" s="2" t="s">
        <v>59</v>
      </c>
      <c r="K1580" s="2" t="s">
        <v>71</v>
      </c>
      <c r="L1580" s="2" t="s">
        <v>72</v>
      </c>
      <c r="M1580" s="2" t="s">
        <v>62</v>
      </c>
      <c r="N1580" s="2" t="s">
        <v>51</v>
      </c>
      <c r="O1580" s="2" t="s">
        <v>64</v>
      </c>
      <c r="P1580" s="2" t="s">
        <v>342</v>
      </c>
      <c r="Q1580" s="2" t="s">
        <v>389</v>
      </c>
      <c r="R1580" s="6" t="n">
        <v>12</v>
      </c>
      <c r="S1580" s="7" t="n">
        <v>3233.94</v>
      </c>
      <c r="T1580" s="7" t="n">
        <f aca="false">$R1580*$S1580</f>
        <v>38807.28</v>
      </c>
      <c r="U1580" s="8" t="n">
        <v>0.05</v>
      </c>
      <c r="V1580" s="7" t="n">
        <f aca="false">$T1580*$U1580</f>
        <v>1940.364</v>
      </c>
      <c r="W1580" s="7" t="n">
        <f aca="false">$T1580-$V1580</f>
        <v>36866.916</v>
      </c>
      <c r="X1580" s="7" t="n">
        <v>2544.3</v>
      </c>
      <c r="Y1580" s="7" t="n">
        <f aca="false">$R1580*$X1580</f>
        <v>30531.6</v>
      </c>
      <c r="Z1580" s="7" t="n">
        <f aca="false">$W1580-$Y1580</f>
        <v>6335.316</v>
      </c>
      <c r="AA1580" s="8" t="n">
        <f aca="false">IFERROR($Z1580/$W1580,0)</f>
        <v>0.171842852274381</v>
      </c>
      <c r="AB1580" s="2" t="s">
        <v>85</v>
      </c>
      <c r="AC1580" s="2" t="s">
        <v>43</v>
      </c>
    </row>
    <row r="1581" customFormat="false" ht="15" hidden="false" customHeight="false" outlineLevel="0" collapsed="false">
      <c r="A1581" s="2" t="s">
        <v>2624</v>
      </c>
      <c r="B1581" s="3" t="n">
        <v>45443</v>
      </c>
      <c r="C1581" s="4" t="n">
        <f aca="false">YEAR($B1581)</f>
        <v>2024</v>
      </c>
      <c r="D1581" s="4" t="n">
        <f aca="false">MONTH($B1581)</f>
        <v>5</v>
      </c>
      <c r="E1581" s="2" t="s">
        <v>2097</v>
      </c>
      <c r="F1581" s="5" t="n">
        <f aca="false">ROUNDUP(MONTH($B1581)/3,0)</f>
        <v>2</v>
      </c>
      <c r="G1581" s="2" t="s">
        <v>2222</v>
      </c>
      <c r="H1581" s="2" t="s">
        <v>2223</v>
      </c>
      <c r="I1581" s="2" t="s">
        <v>104</v>
      </c>
      <c r="J1581" s="2" t="s">
        <v>59</v>
      </c>
      <c r="K1581" s="2" t="s">
        <v>210</v>
      </c>
      <c r="L1581" s="2" t="s">
        <v>211</v>
      </c>
      <c r="M1581" s="2" t="s">
        <v>142</v>
      </c>
      <c r="N1581" s="2" t="s">
        <v>73</v>
      </c>
      <c r="O1581" s="2" t="s">
        <v>52</v>
      </c>
      <c r="P1581" s="2" t="s">
        <v>53</v>
      </c>
      <c r="Q1581" s="2" t="s">
        <v>54</v>
      </c>
      <c r="R1581" s="6" t="n">
        <v>14</v>
      </c>
      <c r="S1581" s="7" t="n">
        <v>2701.42</v>
      </c>
      <c r="T1581" s="7" t="n">
        <f aca="false">$R1581*$S1581</f>
        <v>37819.88</v>
      </c>
      <c r="U1581" s="8" t="n">
        <v>0.15</v>
      </c>
      <c r="V1581" s="7" t="n">
        <f aca="false">$T1581*$U1581</f>
        <v>5672.982</v>
      </c>
      <c r="W1581" s="7" t="n">
        <f aca="false">$T1581-$V1581</f>
        <v>32146.898</v>
      </c>
      <c r="X1581" s="7" t="n">
        <v>1921.57</v>
      </c>
      <c r="Y1581" s="7" t="n">
        <f aca="false">$R1581*$X1581</f>
        <v>26901.98</v>
      </c>
      <c r="Z1581" s="7" t="n">
        <f aca="false">$W1581-$Y1581</f>
        <v>5244.91800000001</v>
      </c>
      <c r="AA1581" s="8" t="n">
        <f aca="false">IFERROR($Z1581/$W1581,0)</f>
        <v>0.163154715580956</v>
      </c>
      <c r="AB1581" s="2" t="s">
        <v>42</v>
      </c>
      <c r="AC1581" s="2" t="s">
        <v>43</v>
      </c>
    </row>
    <row r="1582" customFormat="false" ht="15" hidden="false" customHeight="false" outlineLevel="0" collapsed="false">
      <c r="A1582" s="2" t="s">
        <v>2625</v>
      </c>
      <c r="B1582" s="3" t="n">
        <v>45443</v>
      </c>
      <c r="C1582" s="4" t="n">
        <f aca="false">YEAR($B1582)</f>
        <v>2024</v>
      </c>
      <c r="D1582" s="4" t="n">
        <f aca="false">MONTH($B1582)</f>
        <v>5</v>
      </c>
      <c r="E1582" s="2" t="s">
        <v>2097</v>
      </c>
      <c r="F1582" s="5" t="n">
        <f aca="false">ROUNDUP(MONTH($B1582)/3,0)</f>
        <v>2</v>
      </c>
      <c r="G1582" s="2" t="s">
        <v>319</v>
      </c>
      <c r="H1582" s="2" t="s">
        <v>320</v>
      </c>
      <c r="I1582" s="2" t="s">
        <v>33</v>
      </c>
      <c r="J1582" s="2" t="s">
        <v>59</v>
      </c>
      <c r="K1582" s="2" t="s">
        <v>321</v>
      </c>
      <c r="L1582" s="2" t="s">
        <v>322</v>
      </c>
      <c r="M1582" s="2" t="s">
        <v>131</v>
      </c>
      <c r="N1582" s="2" t="s">
        <v>63</v>
      </c>
      <c r="O1582" s="2" t="s">
        <v>64</v>
      </c>
      <c r="P1582" s="2" t="s">
        <v>342</v>
      </c>
      <c r="Q1582" s="2" t="s">
        <v>389</v>
      </c>
      <c r="R1582" s="6" t="n">
        <v>3</v>
      </c>
      <c r="S1582" s="7" t="n">
        <v>3420.83</v>
      </c>
      <c r="T1582" s="7" t="n">
        <f aca="false">$R1582*$S1582</f>
        <v>10262.49</v>
      </c>
      <c r="U1582" s="8" t="n">
        <v>0.2</v>
      </c>
      <c r="V1582" s="7" t="n">
        <f aca="false">$T1582*$U1582</f>
        <v>2052.498</v>
      </c>
      <c r="W1582" s="7" t="n">
        <f aca="false">$T1582-$V1582</f>
        <v>8209.992</v>
      </c>
      <c r="X1582" s="7" t="n">
        <v>2637.83</v>
      </c>
      <c r="Y1582" s="7" t="n">
        <f aca="false">$R1582*$X1582</f>
        <v>7913.49</v>
      </c>
      <c r="Z1582" s="7" t="n">
        <f aca="false">$W1582-$Y1582</f>
        <v>296.502</v>
      </c>
      <c r="AA1582" s="8" t="n">
        <f aca="false">IFERROR($Z1582/$W1582,0)</f>
        <v>0.0361147733152481</v>
      </c>
      <c r="AB1582" s="2" t="s">
        <v>42</v>
      </c>
      <c r="AC1582" s="2" t="s">
        <v>43</v>
      </c>
    </row>
    <row r="1583" customFormat="false" ht="15" hidden="false" customHeight="false" outlineLevel="0" collapsed="false">
      <c r="A1583" s="2" t="s">
        <v>2626</v>
      </c>
      <c r="B1583" s="3" t="n">
        <v>45443</v>
      </c>
      <c r="C1583" s="4" t="n">
        <f aca="false">YEAR($B1583)</f>
        <v>2024</v>
      </c>
      <c r="D1583" s="4" t="n">
        <f aca="false">MONTH($B1583)</f>
        <v>5</v>
      </c>
      <c r="E1583" s="2" t="s">
        <v>2097</v>
      </c>
      <c r="F1583" s="5" t="n">
        <f aca="false">ROUNDUP(MONTH($B1583)/3,0)</f>
        <v>2</v>
      </c>
      <c r="G1583" s="2" t="s">
        <v>805</v>
      </c>
      <c r="H1583" s="2" t="s">
        <v>806</v>
      </c>
      <c r="I1583" s="2" t="s">
        <v>33</v>
      </c>
      <c r="J1583" s="2" t="s">
        <v>59</v>
      </c>
      <c r="K1583" s="2" t="s">
        <v>60</v>
      </c>
      <c r="L1583" s="2" t="s">
        <v>61</v>
      </c>
      <c r="M1583" s="2" t="s">
        <v>62</v>
      </c>
      <c r="N1583" s="2" t="s">
        <v>51</v>
      </c>
      <c r="O1583" s="2" t="s">
        <v>64</v>
      </c>
      <c r="P1583" s="2" t="s">
        <v>65</v>
      </c>
      <c r="Q1583" s="2" t="s">
        <v>187</v>
      </c>
      <c r="R1583" s="6" t="n">
        <v>3</v>
      </c>
      <c r="S1583" s="7" t="n">
        <v>4504.81</v>
      </c>
      <c r="T1583" s="7" t="n">
        <f aca="false">$R1583*$S1583</f>
        <v>13514.43</v>
      </c>
      <c r="U1583" s="8" t="n">
        <v>0</v>
      </c>
      <c r="V1583" s="7" t="n">
        <f aca="false">$T1583*$U1583</f>
        <v>0</v>
      </c>
      <c r="W1583" s="7" t="n">
        <f aca="false">$T1583-$V1583</f>
        <v>13514.43</v>
      </c>
      <c r="X1583" s="7" t="n">
        <v>3455.28</v>
      </c>
      <c r="Y1583" s="7" t="n">
        <f aca="false">$R1583*$X1583</f>
        <v>10365.84</v>
      </c>
      <c r="Z1583" s="7" t="n">
        <f aca="false">$W1583-$Y1583</f>
        <v>3148.59</v>
      </c>
      <c r="AA1583" s="8" t="n">
        <f aca="false">IFERROR($Z1583/$W1583,0)</f>
        <v>0.232979859305942</v>
      </c>
      <c r="AB1583" s="2" t="s">
        <v>76</v>
      </c>
      <c r="AC1583" s="2" t="s">
        <v>43</v>
      </c>
    </row>
    <row r="1584" customFormat="false" ht="15" hidden="false" customHeight="false" outlineLevel="0" collapsed="false">
      <c r="A1584" s="2" t="s">
        <v>2627</v>
      </c>
      <c r="B1584" s="3" t="n">
        <v>45443</v>
      </c>
      <c r="C1584" s="4" t="n">
        <f aca="false">YEAR($B1584)</f>
        <v>2024</v>
      </c>
      <c r="D1584" s="4" t="n">
        <f aca="false">MONTH($B1584)</f>
        <v>5</v>
      </c>
      <c r="E1584" s="2" t="s">
        <v>2097</v>
      </c>
      <c r="F1584" s="5" t="n">
        <f aca="false">ROUNDUP(MONTH($B1584)/3,0)</f>
        <v>2</v>
      </c>
      <c r="G1584" s="2" t="s">
        <v>1236</v>
      </c>
      <c r="H1584" s="2" t="s">
        <v>1237</v>
      </c>
      <c r="I1584" s="2" t="s">
        <v>33</v>
      </c>
      <c r="J1584" s="2" t="s">
        <v>59</v>
      </c>
      <c r="K1584" s="2" t="s">
        <v>321</v>
      </c>
      <c r="L1584" s="2" t="s">
        <v>322</v>
      </c>
      <c r="M1584" s="2" t="s">
        <v>131</v>
      </c>
      <c r="N1584" s="2" t="s">
        <v>63</v>
      </c>
      <c r="O1584" s="2" t="s">
        <v>171</v>
      </c>
      <c r="P1584" s="2" t="s">
        <v>204</v>
      </c>
      <c r="Q1584" s="2" t="s">
        <v>232</v>
      </c>
      <c r="R1584" s="6" t="n">
        <v>3</v>
      </c>
      <c r="S1584" s="7" t="n">
        <v>899.2</v>
      </c>
      <c r="T1584" s="7" t="n">
        <f aca="false">$R1584*$S1584</f>
        <v>2697.6</v>
      </c>
      <c r="U1584" s="8" t="n">
        <v>0</v>
      </c>
      <c r="V1584" s="7" t="n">
        <f aca="false">$T1584*$U1584</f>
        <v>0</v>
      </c>
      <c r="W1584" s="7" t="n">
        <f aca="false">$T1584-$V1584</f>
        <v>2697.6</v>
      </c>
      <c r="X1584" s="7" t="n">
        <v>584.98</v>
      </c>
      <c r="Y1584" s="7" t="n">
        <f aca="false">$R1584*$X1584</f>
        <v>1754.94</v>
      </c>
      <c r="Z1584" s="7" t="n">
        <f aca="false">$W1584-$Y1584</f>
        <v>942.66</v>
      </c>
      <c r="AA1584" s="8" t="n">
        <f aca="false">IFERROR($Z1584/$W1584,0)</f>
        <v>0.349443950177936</v>
      </c>
      <c r="AB1584" s="2" t="s">
        <v>67</v>
      </c>
      <c r="AC1584" s="2" t="s">
        <v>43</v>
      </c>
    </row>
    <row r="1585" customFormat="false" ht="15" hidden="false" customHeight="false" outlineLevel="0" collapsed="false">
      <c r="A1585" s="2" t="s">
        <v>2628</v>
      </c>
      <c r="B1585" s="3" t="n">
        <v>45443</v>
      </c>
      <c r="C1585" s="4" t="n">
        <f aca="false">YEAR($B1585)</f>
        <v>2024</v>
      </c>
      <c r="D1585" s="4" t="n">
        <f aca="false">MONTH($B1585)</f>
        <v>5</v>
      </c>
      <c r="E1585" s="2" t="s">
        <v>2097</v>
      </c>
      <c r="F1585" s="5" t="n">
        <f aca="false">ROUNDUP(MONTH($B1585)/3,0)</f>
        <v>2</v>
      </c>
      <c r="G1585" s="2" t="s">
        <v>948</v>
      </c>
      <c r="H1585" s="2" t="s">
        <v>949</v>
      </c>
      <c r="I1585" s="2" t="s">
        <v>33</v>
      </c>
      <c r="J1585" s="2" t="s">
        <v>89</v>
      </c>
      <c r="K1585" s="2" t="s">
        <v>97</v>
      </c>
      <c r="L1585" s="2" t="s">
        <v>98</v>
      </c>
      <c r="M1585" s="2" t="s">
        <v>135</v>
      </c>
      <c r="N1585" s="2" t="s">
        <v>51</v>
      </c>
      <c r="O1585" s="2" t="s">
        <v>171</v>
      </c>
      <c r="P1585" s="2" t="s">
        <v>172</v>
      </c>
      <c r="Q1585" s="2" t="s">
        <v>244</v>
      </c>
      <c r="R1585" s="6" t="n">
        <v>1</v>
      </c>
      <c r="S1585" s="7" t="n">
        <v>2920.18</v>
      </c>
      <c r="T1585" s="7" t="n">
        <f aca="false">$R1585*$S1585</f>
        <v>2920.18</v>
      </c>
      <c r="U1585" s="8" t="n">
        <v>0.2</v>
      </c>
      <c r="V1585" s="7" t="n">
        <f aca="false">$T1585*$U1585</f>
        <v>584.036</v>
      </c>
      <c r="W1585" s="7" t="n">
        <f aca="false">$T1585-$V1585</f>
        <v>2336.144</v>
      </c>
      <c r="X1585" s="7" t="n">
        <v>1982.31</v>
      </c>
      <c r="Y1585" s="7" t="n">
        <f aca="false">$R1585*$X1585</f>
        <v>1982.31</v>
      </c>
      <c r="Z1585" s="7" t="n">
        <f aca="false">$W1585-$Y1585</f>
        <v>353.834</v>
      </c>
      <c r="AA1585" s="8" t="n">
        <f aca="false">IFERROR($Z1585/$W1585,0)</f>
        <v>0.151460697628228</v>
      </c>
      <c r="AB1585" s="2" t="s">
        <v>42</v>
      </c>
      <c r="AC1585" s="2" t="s">
        <v>43</v>
      </c>
    </row>
    <row r="1586" customFormat="false" ht="15" hidden="false" customHeight="false" outlineLevel="0" collapsed="false">
      <c r="A1586" s="2" t="s">
        <v>2629</v>
      </c>
      <c r="B1586" s="3" t="n">
        <v>45444</v>
      </c>
      <c r="C1586" s="4" t="n">
        <f aca="false">YEAR($B1586)</f>
        <v>2024</v>
      </c>
      <c r="D1586" s="4" t="n">
        <f aca="false">MONTH($B1586)</f>
        <v>6</v>
      </c>
      <c r="E1586" s="2" t="s">
        <v>2630</v>
      </c>
      <c r="F1586" s="5" t="n">
        <f aca="false">ROUNDUP(MONTH($B1586)/3,0)</f>
        <v>2</v>
      </c>
      <c r="G1586" s="2" t="s">
        <v>1170</v>
      </c>
      <c r="H1586" s="2" t="s">
        <v>1171</v>
      </c>
      <c r="I1586" s="2" t="s">
        <v>33</v>
      </c>
      <c r="J1586" s="2" t="s">
        <v>59</v>
      </c>
      <c r="K1586" s="2" t="s">
        <v>210</v>
      </c>
      <c r="L1586" s="2" t="s">
        <v>211</v>
      </c>
      <c r="M1586" s="2" t="s">
        <v>62</v>
      </c>
      <c r="N1586" s="2" t="s">
        <v>63</v>
      </c>
      <c r="O1586" s="2" t="s">
        <v>64</v>
      </c>
      <c r="P1586" s="2" t="s">
        <v>74</v>
      </c>
      <c r="Q1586" s="2" t="s">
        <v>259</v>
      </c>
      <c r="R1586" s="6" t="n">
        <v>3</v>
      </c>
      <c r="S1586" s="7" t="n">
        <v>2176.39</v>
      </c>
      <c r="T1586" s="7" t="n">
        <f aca="false">$R1586*$S1586</f>
        <v>6529.17</v>
      </c>
      <c r="U1586" s="8" t="n">
        <v>0.03</v>
      </c>
      <c r="V1586" s="7" t="n">
        <f aca="false">$T1586*$U1586</f>
        <v>195.8751</v>
      </c>
      <c r="W1586" s="7" t="n">
        <f aca="false">$T1586-$V1586</f>
        <v>6333.2949</v>
      </c>
      <c r="X1586" s="7" t="n">
        <v>1548.87</v>
      </c>
      <c r="Y1586" s="7" t="n">
        <f aca="false">$R1586*$X1586</f>
        <v>4646.61</v>
      </c>
      <c r="Z1586" s="7" t="n">
        <f aca="false">$W1586-$Y1586</f>
        <v>1686.6849</v>
      </c>
      <c r="AA1586" s="8" t="n">
        <f aca="false">IFERROR($Z1586/$W1586,0)</f>
        <v>0.266320284564674</v>
      </c>
      <c r="AB1586" s="2" t="s">
        <v>42</v>
      </c>
      <c r="AC1586" s="2" t="s">
        <v>43</v>
      </c>
    </row>
    <row r="1587" customFormat="false" ht="15" hidden="false" customHeight="false" outlineLevel="0" collapsed="false">
      <c r="A1587" s="2" t="s">
        <v>2631</v>
      </c>
      <c r="B1587" s="3" t="n">
        <v>45444</v>
      </c>
      <c r="C1587" s="4" t="n">
        <f aca="false">YEAR($B1587)</f>
        <v>2024</v>
      </c>
      <c r="D1587" s="4" t="n">
        <f aca="false">MONTH($B1587)</f>
        <v>6</v>
      </c>
      <c r="E1587" s="2" t="s">
        <v>2630</v>
      </c>
      <c r="F1587" s="5" t="n">
        <f aca="false">ROUNDUP(MONTH($B1587)/3,0)</f>
        <v>2</v>
      </c>
      <c r="G1587" s="2" t="s">
        <v>219</v>
      </c>
      <c r="H1587" s="2" t="s">
        <v>220</v>
      </c>
      <c r="I1587" s="2" t="s">
        <v>177</v>
      </c>
      <c r="J1587" s="2" t="s">
        <v>47</v>
      </c>
      <c r="K1587" s="2" t="s">
        <v>221</v>
      </c>
      <c r="L1587" s="2" t="s">
        <v>222</v>
      </c>
      <c r="M1587" s="2" t="s">
        <v>168</v>
      </c>
      <c r="N1587" s="2" t="s">
        <v>51</v>
      </c>
      <c r="O1587" s="2" t="s">
        <v>64</v>
      </c>
      <c r="P1587" s="2" t="s">
        <v>342</v>
      </c>
      <c r="Q1587" s="2" t="s">
        <v>389</v>
      </c>
      <c r="R1587" s="6" t="n">
        <v>15</v>
      </c>
      <c r="S1587" s="7" t="n">
        <v>3127.02</v>
      </c>
      <c r="T1587" s="7" t="n">
        <f aca="false">$R1587*$S1587</f>
        <v>46905.3</v>
      </c>
      <c r="U1587" s="8" t="n">
        <v>0.15</v>
      </c>
      <c r="V1587" s="7" t="n">
        <f aca="false">$T1587*$U1587</f>
        <v>7035.795</v>
      </c>
      <c r="W1587" s="7" t="n">
        <f aca="false">$T1587-$V1587</f>
        <v>39869.505</v>
      </c>
      <c r="X1587" s="7" t="n">
        <v>2412.13</v>
      </c>
      <c r="Y1587" s="7" t="n">
        <f aca="false">$R1587*$X1587</f>
        <v>36181.95</v>
      </c>
      <c r="Z1587" s="7" t="n">
        <f aca="false">$W1587-$Y1587</f>
        <v>3687.555</v>
      </c>
      <c r="AA1587" s="8" t="n">
        <f aca="false">IFERROR($Z1587/$W1587,0)</f>
        <v>0.0924906140670671</v>
      </c>
      <c r="AB1587" s="2" t="s">
        <v>42</v>
      </c>
      <c r="AC1587" s="2" t="s">
        <v>43</v>
      </c>
    </row>
    <row r="1588" customFormat="false" ht="15" hidden="false" customHeight="false" outlineLevel="0" collapsed="false">
      <c r="A1588" s="2" t="s">
        <v>2632</v>
      </c>
      <c r="B1588" s="3" t="n">
        <v>45444</v>
      </c>
      <c r="C1588" s="4" t="n">
        <f aca="false">YEAR($B1588)</f>
        <v>2024</v>
      </c>
      <c r="D1588" s="4" t="n">
        <f aca="false">MONTH($B1588)</f>
        <v>6</v>
      </c>
      <c r="E1588" s="2" t="s">
        <v>2630</v>
      </c>
      <c r="F1588" s="5" t="n">
        <f aca="false">ROUNDUP(MONTH($B1588)/3,0)</f>
        <v>2</v>
      </c>
      <c r="G1588" s="2" t="s">
        <v>1065</v>
      </c>
      <c r="H1588" s="2" t="s">
        <v>1066</v>
      </c>
      <c r="I1588" s="2" t="s">
        <v>33</v>
      </c>
      <c r="J1588" s="2" t="s">
        <v>34</v>
      </c>
      <c r="K1588" s="2" t="s">
        <v>80</v>
      </c>
      <c r="L1588" s="2" t="s">
        <v>81</v>
      </c>
      <c r="M1588" s="2" t="s">
        <v>82</v>
      </c>
      <c r="N1588" s="2" t="s">
        <v>38</v>
      </c>
      <c r="O1588" s="2" t="s">
        <v>64</v>
      </c>
      <c r="P1588" s="2" t="s">
        <v>74</v>
      </c>
      <c r="Q1588" s="2" t="s">
        <v>259</v>
      </c>
      <c r="R1588" s="6" t="n">
        <v>2</v>
      </c>
      <c r="S1588" s="7" t="n">
        <v>2134.22</v>
      </c>
      <c r="T1588" s="7" t="n">
        <f aca="false">$R1588*$S1588</f>
        <v>4268.44</v>
      </c>
      <c r="U1588" s="8" t="n">
        <v>0.15</v>
      </c>
      <c r="V1588" s="7" t="n">
        <f aca="false">$T1588*$U1588</f>
        <v>640.266</v>
      </c>
      <c r="W1588" s="7" t="n">
        <f aca="false">$T1588-$V1588</f>
        <v>3628.174</v>
      </c>
      <c r="X1588" s="7" t="n">
        <v>1600.41</v>
      </c>
      <c r="Y1588" s="7" t="n">
        <f aca="false">$R1588*$X1588</f>
        <v>3200.82</v>
      </c>
      <c r="Z1588" s="7" t="n">
        <f aca="false">$W1588-$Y1588</f>
        <v>427.353999999999</v>
      </c>
      <c r="AA1588" s="8" t="n">
        <f aca="false">IFERROR($Z1588/$W1588,0)</f>
        <v>0.117787625400546</v>
      </c>
      <c r="AB1588" s="2" t="s">
        <v>85</v>
      </c>
      <c r="AC1588" s="2" t="s">
        <v>43</v>
      </c>
    </row>
    <row r="1589" customFormat="false" ht="15" hidden="false" customHeight="false" outlineLevel="0" collapsed="false">
      <c r="A1589" s="2" t="s">
        <v>2633</v>
      </c>
      <c r="B1589" s="3" t="n">
        <v>45444</v>
      </c>
      <c r="C1589" s="4" t="n">
        <f aca="false">YEAR($B1589)</f>
        <v>2024</v>
      </c>
      <c r="D1589" s="4" t="n">
        <f aca="false">MONTH($B1589)</f>
        <v>6</v>
      </c>
      <c r="E1589" s="2" t="s">
        <v>2630</v>
      </c>
      <c r="F1589" s="5" t="n">
        <f aca="false">ROUNDUP(MONTH($B1589)/3,0)</f>
        <v>2</v>
      </c>
      <c r="G1589" s="2" t="s">
        <v>1108</v>
      </c>
      <c r="H1589" s="2" t="s">
        <v>1109</v>
      </c>
      <c r="I1589" s="2" t="s">
        <v>33</v>
      </c>
      <c r="J1589" s="2" t="s">
        <v>59</v>
      </c>
      <c r="K1589" s="2" t="s">
        <v>321</v>
      </c>
      <c r="L1589" s="2" t="s">
        <v>322</v>
      </c>
      <c r="M1589" s="2" t="s">
        <v>131</v>
      </c>
      <c r="N1589" s="2" t="s">
        <v>63</v>
      </c>
      <c r="O1589" s="2" t="s">
        <v>64</v>
      </c>
      <c r="P1589" s="2" t="s">
        <v>74</v>
      </c>
      <c r="Q1589" s="2" t="s">
        <v>259</v>
      </c>
      <c r="R1589" s="6" t="n">
        <v>3</v>
      </c>
      <c r="S1589" s="7" t="n">
        <v>2149.87</v>
      </c>
      <c r="T1589" s="7" t="n">
        <f aca="false">$R1589*$S1589</f>
        <v>6449.61</v>
      </c>
      <c r="U1589" s="8" t="n">
        <v>0</v>
      </c>
      <c r="V1589" s="7" t="n">
        <f aca="false">$T1589*$U1589</f>
        <v>0</v>
      </c>
      <c r="W1589" s="7" t="n">
        <f aca="false">$T1589-$V1589</f>
        <v>6449.61</v>
      </c>
      <c r="X1589" s="7" t="n">
        <v>1526.72</v>
      </c>
      <c r="Y1589" s="7" t="n">
        <f aca="false">$R1589*$X1589</f>
        <v>4580.16</v>
      </c>
      <c r="Z1589" s="7" t="n">
        <f aca="false">$W1589-$Y1589</f>
        <v>1869.45</v>
      </c>
      <c r="AA1589" s="8" t="n">
        <f aca="false">IFERROR($Z1589/$W1589,0)</f>
        <v>0.289854735402606</v>
      </c>
      <c r="AB1589" s="2" t="s">
        <v>85</v>
      </c>
      <c r="AC1589" s="2" t="s">
        <v>43</v>
      </c>
    </row>
    <row r="1590" customFormat="false" ht="15" hidden="false" customHeight="false" outlineLevel="0" collapsed="false">
      <c r="A1590" s="2" t="s">
        <v>2634</v>
      </c>
      <c r="B1590" s="3" t="n">
        <v>45444</v>
      </c>
      <c r="C1590" s="4" t="n">
        <f aca="false">YEAR($B1590)</f>
        <v>2024</v>
      </c>
      <c r="D1590" s="4" t="n">
        <f aca="false">MONTH($B1590)</f>
        <v>6</v>
      </c>
      <c r="E1590" s="2" t="s">
        <v>2630</v>
      </c>
      <c r="F1590" s="5" t="n">
        <f aca="false">ROUNDUP(MONTH($B1590)/3,0)</f>
        <v>2</v>
      </c>
      <c r="G1590" s="2" t="s">
        <v>2007</v>
      </c>
      <c r="H1590" s="2" t="s">
        <v>2008</v>
      </c>
      <c r="I1590" s="2" t="s">
        <v>33</v>
      </c>
      <c r="J1590" s="2" t="s">
        <v>47</v>
      </c>
      <c r="K1590" s="2" t="s">
        <v>221</v>
      </c>
      <c r="L1590" s="2" t="s">
        <v>222</v>
      </c>
      <c r="M1590" s="2" t="s">
        <v>156</v>
      </c>
      <c r="N1590" s="2" t="s">
        <v>63</v>
      </c>
      <c r="O1590" s="2" t="s">
        <v>64</v>
      </c>
      <c r="P1590" s="2" t="s">
        <v>342</v>
      </c>
      <c r="Q1590" s="2" t="s">
        <v>408</v>
      </c>
      <c r="R1590" s="6" t="n">
        <v>3</v>
      </c>
      <c r="S1590" s="7" t="n">
        <v>5639</v>
      </c>
      <c r="T1590" s="7" t="n">
        <f aca="false">$R1590*$S1590</f>
        <v>16917</v>
      </c>
      <c r="U1590" s="8" t="n">
        <v>0</v>
      </c>
      <c r="V1590" s="7" t="n">
        <f aca="false">$T1590*$U1590</f>
        <v>0</v>
      </c>
      <c r="W1590" s="7" t="n">
        <f aca="false">$T1590-$V1590</f>
        <v>16917</v>
      </c>
      <c r="X1590" s="7" t="n">
        <v>3919.42</v>
      </c>
      <c r="Y1590" s="7" t="n">
        <f aca="false">$R1590*$X1590</f>
        <v>11758.26</v>
      </c>
      <c r="Z1590" s="7" t="n">
        <f aca="false">$W1590-$Y1590</f>
        <v>5158.74</v>
      </c>
      <c r="AA1590" s="8" t="n">
        <f aca="false">IFERROR($Z1590/$W1590,0)</f>
        <v>0.304944139031743</v>
      </c>
      <c r="AB1590" s="2" t="s">
        <v>85</v>
      </c>
      <c r="AC1590" s="2" t="s">
        <v>43</v>
      </c>
    </row>
    <row r="1591" customFormat="false" ht="15" hidden="false" customHeight="false" outlineLevel="0" collapsed="false">
      <c r="A1591" s="2" t="s">
        <v>2635</v>
      </c>
      <c r="B1591" s="3" t="n">
        <v>45444</v>
      </c>
      <c r="C1591" s="4" t="n">
        <f aca="false">YEAR($B1591)</f>
        <v>2024</v>
      </c>
      <c r="D1591" s="4" t="n">
        <f aca="false">MONTH($B1591)</f>
        <v>6</v>
      </c>
      <c r="E1591" s="2" t="s">
        <v>2630</v>
      </c>
      <c r="F1591" s="5" t="n">
        <f aca="false">ROUNDUP(MONTH($B1591)/3,0)</f>
        <v>2</v>
      </c>
      <c r="G1591" s="2" t="s">
        <v>2228</v>
      </c>
      <c r="H1591" s="2" t="s">
        <v>2229</v>
      </c>
      <c r="I1591" s="2" t="s">
        <v>33</v>
      </c>
      <c r="J1591" s="2" t="s">
        <v>47</v>
      </c>
      <c r="K1591" s="2" t="s">
        <v>48</v>
      </c>
      <c r="L1591" s="2" t="s">
        <v>49</v>
      </c>
      <c r="M1591" s="2" t="s">
        <v>50</v>
      </c>
      <c r="N1591" s="2" t="s">
        <v>73</v>
      </c>
      <c r="O1591" s="2" t="s">
        <v>114</v>
      </c>
      <c r="P1591" s="2" t="s">
        <v>115</v>
      </c>
      <c r="Q1591" s="2" t="s">
        <v>116</v>
      </c>
      <c r="R1591" s="6" t="n">
        <v>2</v>
      </c>
      <c r="S1591" s="7" t="n">
        <v>297.89</v>
      </c>
      <c r="T1591" s="7" t="n">
        <f aca="false">$R1591*$S1591</f>
        <v>595.78</v>
      </c>
      <c r="U1591" s="8" t="n">
        <v>0.1</v>
      </c>
      <c r="V1591" s="7" t="n">
        <f aca="false">$T1591*$U1591</f>
        <v>59.578</v>
      </c>
      <c r="W1591" s="7" t="n">
        <f aca="false">$T1591-$V1591</f>
        <v>536.202</v>
      </c>
      <c r="X1591" s="7" t="n">
        <v>156.67</v>
      </c>
      <c r="Y1591" s="7" t="n">
        <f aca="false">$R1591*$X1591</f>
        <v>313.34</v>
      </c>
      <c r="Z1591" s="7" t="n">
        <f aca="false">$W1591-$Y1591</f>
        <v>222.862</v>
      </c>
      <c r="AA1591" s="8" t="n">
        <f aca="false">IFERROR($Z1591/$W1591,0)</f>
        <v>0.415630676498782</v>
      </c>
      <c r="AB1591" s="2" t="s">
        <v>85</v>
      </c>
      <c r="AC1591" s="2" t="s">
        <v>43</v>
      </c>
    </row>
    <row r="1592" customFormat="false" ht="15" hidden="false" customHeight="false" outlineLevel="0" collapsed="false">
      <c r="A1592" s="2" t="s">
        <v>2636</v>
      </c>
      <c r="B1592" s="3" t="n">
        <v>45444</v>
      </c>
      <c r="C1592" s="4" t="n">
        <f aca="false">YEAR($B1592)</f>
        <v>2024</v>
      </c>
      <c r="D1592" s="4" t="n">
        <f aca="false">MONTH($B1592)</f>
        <v>6</v>
      </c>
      <c r="E1592" s="2" t="s">
        <v>2630</v>
      </c>
      <c r="F1592" s="5" t="n">
        <f aca="false">ROUNDUP(MONTH($B1592)/3,0)</f>
        <v>2</v>
      </c>
      <c r="G1592" s="2" t="s">
        <v>2637</v>
      </c>
      <c r="H1592" s="2" t="s">
        <v>1464</v>
      </c>
      <c r="I1592" s="2" t="s">
        <v>33</v>
      </c>
      <c r="J1592" s="2" t="s">
        <v>47</v>
      </c>
      <c r="K1592" s="2" t="s">
        <v>196</v>
      </c>
      <c r="L1592" s="2" t="s">
        <v>197</v>
      </c>
      <c r="M1592" s="2" t="s">
        <v>50</v>
      </c>
      <c r="N1592" s="2" t="s">
        <v>73</v>
      </c>
      <c r="O1592" s="2" t="s">
        <v>64</v>
      </c>
      <c r="P1592" s="2" t="s">
        <v>74</v>
      </c>
      <c r="Q1592" s="2" t="s">
        <v>542</v>
      </c>
      <c r="R1592" s="6" t="n">
        <v>3</v>
      </c>
      <c r="S1592" s="7" t="n">
        <v>860.61</v>
      </c>
      <c r="T1592" s="7" t="n">
        <f aca="false">$R1592*$S1592</f>
        <v>2581.83</v>
      </c>
      <c r="U1592" s="8" t="n">
        <v>0.13</v>
      </c>
      <c r="V1592" s="7" t="n">
        <f aca="false">$T1592*$U1592</f>
        <v>335.6379</v>
      </c>
      <c r="W1592" s="7" t="n">
        <f aca="false">$T1592-$V1592</f>
        <v>2246.1921</v>
      </c>
      <c r="X1592" s="7" t="n">
        <v>628.87</v>
      </c>
      <c r="Y1592" s="7" t="n">
        <f aca="false">$R1592*$X1592</f>
        <v>1886.61</v>
      </c>
      <c r="Z1592" s="7" t="n">
        <f aca="false">$W1592-$Y1592</f>
        <v>359.5821</v>
      </c>
      <c r="AA1592" s="8" t="n">
        <f aca="false">IFERROR($Z1592/$W1592,0)</f>
        <v>0.160085194850431</v>
      </c>
      <c r="AB1592" s="2" t="s">
        <v>55</v>
      </c>
      <c r="AC1592" s="2" t="s">
        <v>43</v>
      </c>
    </row>
    <row r="1593" customFormat="false" ht="15" hidden="false" customHeight="false" outlineLevel="0" collapsed="false">
      <c r="A1593" s="2" t="s">
        <v>2638</v>
      </c>
      <c r="B1593" s="3" t="n">
        <v>45444</v>
      </c>
      <c r="C1593" s="4" t="n">
        <f aca="false">YEAR($B1593)</f>
        <v>2024</v>
      </c>
      <c r="D1593" s="4" t="n">
        <f aca="false">MONTH($B1593)</f>
        <v>6</v>
      </c>
      <c r="E1593" s="2" t="s">
        <v>2630</v>
      </c>
      <c r="F1593" s="5" t="n">
        <f aca="false">ROUNDUP(MONTH($B1593)/3,0)</f>
        <v>2</v>
      </c>
      <c r="G1593" s="2" t="s">
        <v>2639</v>
      </c>
      <c r="H1593" s="2" t="s">
        <v>2640</v>
      </c>
      <c r="I1593" s="2" t="s">
        <v>104</v>
      </c>
      <c r="J1593" s="2" t="s">
        <v>147</v>
      </c>
      <c r="K1593" s="2" t="s">
        <v>148</v>
      </c>
      <c r="L1593" s="2" t="s">
        <v>149</v>
      </c>
      <c r="M1593" s="2" t="s">
        <v>150</v>
      </c>
      <c r="N1593" s="2" t="s">
        <v>63</v>
      </c>
      <c r="O1593" s="2" t="s">
        <v>52</v>
      </c>
      <c r="P1593" s="2" t="s">
        <v>53</v>
      </c>
      <c r="Q1593" s="2" t="s">
        <v>54</v>
      </c>
      <c r="R1593" s="6" t="n">
        <v>7</v>
      </c>
      <c r="S1593" s="7" t="n">
        <v>2945.2</v>
      </c>
      <c r="T1593" s="7" t="n">
        <f aca="false">$R1593*$S1593</f>
        <v>20616.4</v>
      </c>
      <c r="U1593" s="8" t="n">
        <v>0.03</v>
      </c>
      <c r="V1593" s="7" t="n">
        <f aca="false">$T1593*$U1593</f>
        <v>618.492</v>
      </c>
      <c r="W1593" s="7" t="n">
        <f aca="false">$T1593-$V1593</f>
        <v>19997.908</v>
      </c>
      <c r="X1593" s="7" t="n">
        <v>2277.97</v>
      </c>
      <c r="Y1593" s="7" t="n">
        <f aca="false">$R1593*$X1593</f>
        <v>15945.79</v>
      </c>
      <c r="Z1593" s="7" t="n">
        <f aca="false">$W1593-$Y1593</f>
        <v>4052.118</v>
      </c>
      <c r="AA1593" s="8" t="n">
        <f aca="false">IFERROR($Z1593/$W1593,0)</f>
        <v>0.202627094794116</v>
      </c>
      <c r="AB1593" s="2" t="s">
        <v>42</v>
      </c>
      <c r="AC1593" s="2" t="s">
        <v>43</v>
      </c>
    </row>
    <row r="1594" customFormat="false" ht="15" hidden="false" customHeight="false" outlineLevel="0" collapsed="false">
      <c r="A1594" s="2" t="s">
        <v>2641</v>
      </c>
      <c r="B1594" s="3" t="n">
        <v>45444</v>
      </c>
      <c r="C1594" s="4" t="n">
        <f aca="false">YEAR($B1594)</f>
        <v>2024</v>
      </c>
      <c r="D1594" s="4" t="n">
        <f aca="false">MONTH($B1594)</f>
        <v>6</v>
      </c>
      <c r="E1594" s="2" t="s">
        <v>2630</v>
      </c>
      <c r="F1594" s="5" t="n">
        <f aca="false">ROUNDUP(MONTH($B1594)/3,0)</f>
        <v>2</v>
      </c>
      <c r="G1594" s="2" t="s">
        <v>2642</v>
      </c>
      <c r="H1594" s="2" t="s">
        <v>2643</v>
      </c>
      <c r="I1594" s="2" t="s">
        <v>33</v>
      </c>
      <c r="J1594" s="2" t="s">
        <v>47</v>
      </c>
      <c r="K1594" s="2" t="s">
        <v>48</v>
      </c>
      <c r="L1594" s="2" t="s">
        <v>155</v>
      </c>
      <c r="M1594" s="2" t="s">
        <v>168</v>
      </c>
      <c r="N1594" s="2" t="s">
        <v>51</v>
      </c>
      <c r="O1594" s="2" t="s">
        <v>171</v>
      </c>
      <c r="P1594" s="2" t="s">
        <v>204</v>
      </c>
      <c r="Q1594" s="2" t="s">
        <v>264</v>
      </c>
      <c r="R1594" s="6" t="n">
        <v>3</v>
      </c>
      <c r="S1594" s="7" t="n">
        <v>1252.38</v>
      </c>
      <c r="T1594" s="7" t="n">
        <f aca="false">$R1594*$S1594</f>
        <v>3757.14</v>
      </c>
      <c r="U1594" s="8" t="n">
        <v>0.15</v>
      </c>
      <c r="V1594" s="7" t="n">
        <f aca="false">$T1594*$U1594</f>
        <v>563.571</v>
      </c>
      <c r="W1594" s="7" t="n">
        <f aca="false">$T1594-$V1594</f>
        <v>3193.569</v>
      </c>
      <c r="X1594" s="7" t="n">
        <v>818.6</v>
      </c>
      <c r="Y1594" s="7" t="n">
        <f aca="false">$R1594*$X1594</f>
        <v>2455.8</v>
      </c>
      <c r="Z1594" s="7" t="n">
        <f aca="false">$W1594-$Y1594</f>
        <v>737.769</v>
      </c>
      <c r="AA1594" s="8" t="n">
        <f aca="false">IFERROR($Z1594/$W1594,0)</f>
        <v>0.231017084647302</v>
      </c>
      <c r="AB1594" s="2" t="s">
        <v>55</v>
      </c>
      <c r="AC1594" s="2" t="s">
        <v>43</v>
      </c>
    </row>
    <row r="1595" customFormat="false" ht="15" hidden="false" customHeight="false" outlineLevel="0" collapsed="false">
      <c r="A1595" s="2" t="s">
        <v>2644</v>
      </c>
      <c r="B1595" s="3" t="n">
        <v>45444</v>
      </c>
      <c r="C1595" s="4" t="n">
        <f aca="false">YEAR($B1595)</f>
        <v>2024</v>
      </c>
      <c r="D1595" s="4" t="n">
        <f aca="false">MONTH($B1595)</f>
        <v>6</v>
      </c>
      <c r="E1595" s="2" t="s">
        <v>2630</v>
      </c>
      <c r="F1595" s="5" t="n">
        <f aca="false">ROUNDUP(MONTH($B1595)/3,0)</f>
        <v>2</v>
      </c>
      <c r="G1595" s="2" t="s">
        <v>213</v>
      </c>
      <c r="H1595" s="2" t="s">
        <v>214</v>
      </c>
      <c r="I1595" s="2" t="s">
        <v>33</v>
      </c>
      <c r="J1595" s="2" t="s">
        <v>147</v>
      </c>
      <c r="K1595" s="2" t="s">
        <v>215</v>
      </c>
      <c r="L1595" s="2" t="s">
        <v>216</v>
      </c>
      <c r="M1595" s="2" t="s">
        <v>150</v>
      </c>
      <c r="N1595" s="2" t="s">
        <v>51</v>
      </c>
      <c r="O1595" s="2" t="s">
        <v>114</v>
      </c>
      <c r="P1595" s="2" t="s">
        <v>115</v>
      </c>
      <c r="Q1595" s="2" t="s">
        <v>116</v>
      </c>
      <c r="R1595" s="6" t="n">
        <v>1</v>
      </c>
      <c r="S1595" s="7" t="n">
        <v>294.42</v>
      </c>
      <c r="T1595" s="7" t="n">
        <f aca="false">$R1595*$S1595</f>
        <v>294.42</v>
      </c>
      <c r="U1595" s="8" t="n">
        <v>0.05</v>
      </c>
      <c r="V1595" s="7" t="n">
        <f aca="false">$T1595*$U1595</f>
        <v>14.721</v>
      </c>
      <c r="W1595" s="7" t="n">
        <f aca="false">$T1595-$V1595</f>
        <v>279.699</v>
      </c>
      <c r="X1595" s="7" t="n">
        <v>142.54</v>
      </c>
      <c r="Y1595" s="7" t="n">
        <f aca="false">$R1595*$X1595</f>
        <v>142.54</v>
      </c>
      <c r="Z1595" s="7" t="n">
        <f aca="false">$W1595-$Y1595</f>
        <v>137.159</v>
      </c>
      <c r="AA1595" s="8" t="n">
        <f aca="false">IFERROR($Z1595/$W1595,0)</f>
        <v>0.490380730714089</v>
      </c>
      <c r="AB1595" s="2" t="s">
        <v>55</v>
      </c>
      <c r="AC1595" s="2" t="s">
        <v>43</v>
      </c>
    </row>
    <row r="1596" customFormat="false" ht="15" hidden="false" customHeight="false" outlineLevel="0" collapsed="false">
      <c r="A1596" s="2" t="s">
        <v>2645</v>
      </c>
      <c r="B1596" s="3" t="n">
        <v>45444</v>
      </c>
      <c r="C1596" s="4" t="n">
        <f aca="false">YEAR($B1596)</f>
        <v>2024</v>
      </c>
      <c r="D1596" s="4" t="n">
        <f aca="false">MONTH($B1596)</f>
        <v>6</v>
      </c>
      <c r="E1596" s="2" t="s">
        <v>2630</v>
      </c>
      <c r="F1596" s="5" t="n">
        <f aca="false">ROUNDUP(MONTH($B1596)/3,0)</f>
        <v>2</v>
      </c>
      <c r="G1596" s="2" t="s">
        <v>2646</v>
      </c>
      <c r="H1596" s="2" t="s">
        <v>2647</v>
      </c>
      <c r="I1596" s="2" t="s">
        <v>33</v>
      </c>
      <c r="J1596" s="2" t="s">
        <v>47</v>
      </c>
      <c r="K1596" s="2" t="s">
        <v>185</v>
      </c>
      <c r="L1596" s="2" t="s">
        <v>186</v>
      </c>
      <c r="M1596" s="2" t="s">
        <v>105</v>
      </c>
      <c r="N1596" s="2" t="s">
        <v>51</v>
      </c>
      <c r="O1596" s="2" t="s">
        <v>114</v>
      </c>
      <c r="P1596" s="2" t="s">
        <v>234</v>
      </c>
      <c r="Q1596" s="2" t="s">
        <v>238</v>
      </c>
      <c r="R1596" s="6" t="n">
        <v>1</v>
      </c>
      <c r="S1596" s="7" t="n">
        <v>357.38</v>
      </c>
      <c r="T1596" s="7" t="n">
        <f aca="false">$R1596*$S1596</f>
        <v>357.38</v>
      </c>
      <c r="U1596" s="8" t="n">
        <v>0</v>
      </c>
      <c r="V1596" s="7" t="n">
        <f aca="false">$T1596*$U1596</f>
        <v>0</v>
      </c>
      <c r="W1596" s="7" t="n">
        <f aca="false">$T1596-$V1596</f>
        <v>357.38</v>
      </c>
      <c r="X1596" s="7" t="n">
        <v>229.88</v>
      </c>
      <c r="Y1596" s="7" t="n">
        <f aca="false">$R1596*$X1596</f>
        <v>229.88</v>
      </c>
      <c r="Z1596" s="7" t="n">
        <f aca="false">$W1596-$Y1596</f>
        <v>127.5</v>
      </c>
      <c r="AA1596" s="8" t="n">
        <f aca="false">IFERROR($Z1596/$W1596,0)</f>
        <v>0.356763109295428</v>
      </c>
      <c r="AB1596" s="2" t="s">
        <v>55</v>
      </c>
      <c r="AC1596" s="2" t="s">
        <v>43</v>
      </c>
    </row>
    <row r="1597" customFormat="false" ht="15" hidden="false" customHeight="false" outlineLevel="0" collapsed="false">
      <c r="A1597" s="2" t="s">
        <v>2648</v>
      </c>
      <c r="B1597" s="3" t="n">
        <v>45444</v>
      </c>
      <c r="C1597" s="4" t="n">
        <f aca="false">YEAR($B1597)</f>
        <v>2024</v>
      </c>
      <c r="D1597" s="4" t="n">
        <f aca="false">MONTH($B1597)</f>
        <v>6</v>
      </c>
      <c r="E1597" s="2" t="s">
        <v>2630</v>
      </c>
      <c r="F1597" s="5" t="n">
        <f aca="false">ROUNDUP(MONTH($B1597)/3,0)</f>
        <v>2</v>
      </c>
      <c r="G1597" s="2" t="s">
        <v>2649</v>
      </c>
      <c r="H1597" s="2" t="s">
        <v>2650</v>
      </c>
      <c r="I1597" s="2" t="s">
        <v>33</v>
      </c>
      <c r="J1597" s="2" t="s">
        <v>47</v>
      </c>
      <c r="K1597" s="2" t="s">
        <v>196</v>
      </c>
      <c r="L1597" s="2" t="s">
        <v>197</v>
      </c>
      <c r="M1597" s="2" t="s">
        <v>156</v>
      </c>
      <c r="N1597" s="2" t="s">
        <v>73</v>
      </c>
      <c r="O1597" s="2" t="s">
        <v>39</v>
      </c>
      <c r="P1597" s="2" t="s">
        <v>106</v>
      </c>
      <c r="Q1597" s="2" t="s">
        <v>136</v>
      </c>
      <c r="R1597" s="6" t="n">
        <v>1</v>
      </c>
      <c r="S1597" s="7" t="n">
        <v>1891.88</v>
      </c>
      <c r="T1597" s="7" t="n">
        <f aca="false">$R1597*$S1597</f>
        <v>1891.88</v>
      </c>
      <c r="U1597" s="8" t="n">
        <v>0</v>
      </c>
      <c r="V1597" s="7" t="n">
        <f aca="false">$T1597*$U1597</f>
        <v>0</v>
      </c>
      <c r="W1597" s="7" t="n">
        <f aca="false">$T1597-$V1597</f>
        <v>1891.88</v>
      </c>
      <c r="X1597" s="7" t="n">
        <v>1360.85</v>
      </c>
      <c r="Y1597" s="7" t="n">
        <f aca="false">$R1597*$X1597</f>
        <v>1360.85</v>
      </c>
      <c r="Z1597" s="7" t="n">
        <f aca="false">$W1597-$Y1597</f>
        <v>531.03</v>
      </c>
      <c r="AA1597" s="8" t="n">
        <f aca="false">IFERROR($Z1597/$W1597,0)</f>
        <v>0.280689050045458</v>
      </c>
      <c r="AB1597" s="2" t="s">
        <v>67</v>
      </c>
      <c r="AC1597" s="2" t="s">
        <v>43</v>
      </c>
    </row>
    <row r="1598" customFormat="false" ht="15" hidden="false" customHeight="false" outlineLevel="0" collapsed="false">
      <c r="A1598" s="2" t="s">
        <v>2651</v>
      </c>
      <c r="B1598" s="3" t="n">
        <v>45444</v>
      </c>
      <c r="C1598" s="4" t="n">
        <f aca="false">YEAR($B1598)</f>
        <v>2024</v>
      </c>
      <c r="D1598" s="4" t="n">
        <f aca="false">MONTH($B1598)</f>
        <v>6</v>
      </c>
      <c r="E1598" s="2" t="s">
        <v>2630</v>
      </c>
      <c r="F1598" s="5" t="n">
        <f aca="false">ROUNDUP(MONTH($B1598)/3,0)</f>
        <v>2</v>
      </c>
      <c r="G1598" s="2" t="s">
        <v>45</v>
      </c>
      <c r="H1598" s="2" t="s">
        <v>46</v>
      </c>
      <c r="I1598" s="2" t="s">
        <v>33</v>
      </c>
      <c r="J1598" s="2" t="s">
        <v>47</v>
      </c>
      <c r="K1598" s="2" t="s">
        <v>48</v>
      </c>
      <c r="L1598" s="2" t="s">
        <v>49</v>
      </c>
      <c r="M1598" s="2" t="s">
        <v>168</v>
      </c>
      <c r="N1598" s="2" t="s">
        <v>73</v>
      </c>
      <c r="O1598" s="2" t="s">
        <v>52</v>
      </c>
      <c r="P1598" s="2" t="s">
        <v>53</v>
      </c>
      <c r="Q1598" s="2" t="s">
        <v>169</v>
      </c>
      <c r="R1598" s="6" t="n">
        <v>1</v>
      </c>
      <c r="S1598" s="7" t="n">
        <v>2392.41</v>
      </c>
      <c r="T1598" s="7" t="n">
        <f aca="false">$R1598*$S1598</f>
        <v>2392.41</v>
      </c>
      <c r="U1598" s="8" t="n">
        <v>0.15</v>
      </c>
      <c r="V1598" s="7" t="n">
        <f aca="false">$T1598*$U1598</f>
        <v>358.8615</v>
      </c>
      <c r="W1598" s="7" t="n">
        <f aca="false">$T1598-$V1598</f>
        <v>2033.5485</v>
      </c>
      <c r="X1598" s="7" t="n">
        <v>1872.98</v>
      </c>
      <c r="Y1598" s="7" t="n">
        <f aca="false">$R1598*$X1598</f>
        <v>1872.98</v>
      </c>
      <c r="Z1598" s="7" t="n">
        <f aca="false">$W1598-$Y1598</f>
        <v>160.5685</v>
      </c>
      <c r="AA1598" s="8" t="n">
        <f aca="false">IFERROR($Z1598/$W1598,0)</f>
        <v>0.078959759258262</v>
      </c>
      <c r="AB1598" s="2" t="s">
        <v>85</v>
      </c>
      <c r="AC1598" s="2" t="s">
        <v>246</v>
      </c>
    </row>
    <row r="1599" customFormat="false" ht="15" hidden="false" customHeight="false" outlineLevel="0" collapsed="false">
      <c r="A1599" s="2" t="s">
        <v>2652</v>
      </c>
      <c r="B1599" s="3" t="n">
        <v>45444</v>
      </c>
      <c r="C1599" s="4" t="n">
        <f aca="false">YEAR($B1599)</f>
        <v>2024</v>
      </c>
      <c r="D1599" s="4" t="n">
        <f aca="false">MONTH($B1599)</f>
        <v>6</v>
      </c>
      <c r="E1599" s="2" t="s">
        <v>2630</v>
      </c>
      <c r="F1599" s="5" t="n">
        <f aca="false">ROUNDUP(MONTH($B1599)/3,0)</f>
        <v>2</v>
      </c>
      <c r="G1599" s="2" t="s">
        <v>1846</v>
      </c>
      <c r="H1599" s="2" t="s">
        <v>1100</v>
      </c>
      <c r="I1599" s="2" t="s">
        <v>33</v>
      </c>
      <c r="J1599" s="2" t="s">
        <v>89</v>
      </c>
      <c r="K1599" s="2" t="s">
        <v>124</v>
      </c>
      <c r="L1599" s="2" t="s">
        <v>125</v>
      </c>
      <c r="M1599" s="2" t="s">
        <v>99</v>
      </c>
      <c r="N1599" s="2" t="s">
        <v>51</v>
      </c>
      <c r="O1599" s="2" t="s">
        <v>64</v>
      </c>
      <c r="P1599" s="2" t="s">
        <v>74</v>
      </c>
      <c r="Q1599" s="2" t="s">
        <v>542</v>
      </c>
      <c r="R1599" s="6" t="n">
        <v>1</v>
      </c>
      <c r="S1599" s="7" t="n">
        <v>972.78</v>
      </c>
      <c r="T1599" s="7" t="n">
        <f aca="false">$R1599*$S1599</f>
        <v>972.78</v>
      </c>
      <c r="U1599" s="8" t="n">
        <v>0.15</v>
      </c>
      <c r="V1599" s="7" t="n">
        <f aca="false">$T1599*$U1599</f>
        <v>145.917</v>
      </c>
      <c r="W1599" s="7" t="n">
        <f aca="false">$T1599-$V1599</f>
        <v>826.863</v>
      </c>
      <c r="X1599" s="7" t="n">
        <v>751</v>
      </c>
      <c r="Y1599" s="7" t="n">
        <f aca="false">$R1599*$X1599</f>
        <v>751</v>
      </c>
      <c r="Z1599" s="7" t="n">
        <f aca="false">$W1599-$Y1599</f>
        <v>75.8629999999999</v>
      </c>
      <c r="AA1599" s="8" t="n">
        <f aca="false">IFERROR($Z1599/$W1599,0)</f>
        <v>0.0917479679221346</v>
      </c>
      <c r="AB1599" s="2" t="s">
        <v>85</v>
      </c>
      <c r="AC1599" s="2" t="s">
        <v>43</v>
      </c>
    </row>
    <row r="1600" customFormat="false" ht="15" hidden="false" customHeight="false" outlineLevel="0" collapsed="false">
      <c r="A1600" s="2" t="s">
        <v>2653</v>
      </c>
      <c r="B1600" s="3" t="n">
        <v>45444</v>
      </c>
      <c r="C1600" s="4" t="n">
        <f aca="false">YEAR($B1600)</f>
        <v>2024</v>
      </c>
      <c r="D1600" s="4" t="n">
        <f aca="false">MONTH($B1600)</f>
        <v>6</v>
      </c>
      <c r="E1600" s="2" t="s">
        <v>2630</v>
      </c>
      <c r="F1600" s="5" t="n">
        <f aca="false">ROUNDUP(MONTH($B1600)/3,0)</f>
        <v>2</v>
      </c>
      <c r="G1600" s="2" t="s">
        <v>1300</v>
      </c>
      <c r="H1600" s="2" t="s">
        <v>766</v>
      </c>
      <c r="I1600" s="2" t="s">
        <v>177</v>
      </c>
      <c r="J1600" s="2" t="s">
        <v>47</v>
      </c>
      <c r="K1600" s="2" t="s">
        <v>185</v>
      </c>
      <c r="L1600" s="2" t="s">
        <v>186</v>
      </c>
      <c r="M1600" s="2" t="s">
        <v>105</v>
      </c>
      <c r="N1600" s="2" t="s">
        <v>51</v>
      </c>
      <c r="O1600" s="2" t="s">
        <v>64</v>
      </c>
      <c r="P1600" s="2" t="s">
        <v>74</v>
      </c>
      <c r="Q1600" s="2" t="s">
        <v>259</v>
      </c>
      <c r="R1600" s="6" t="n">
        <v>15</v>
      </c>
      <c r="S1600" s="7" t="n">
        <v>2054.08</v>
      </c>
      <c r="T1600" s="7" t="n">
        <f aca="false">$R1600*$S1600</f>
        <v>30811.2</v>
      </c>
      <c r="U1600" s="8" t="n">
        <v>0.07</v>
      </c>
      <c r="V1600" s="7" t="n">
        <f aca="false">$T1600*$U1600</f>
        <v>2156.784</v>
      </c>
      <c r="W1600" s="7" t="n">
        <f aca="false">$T1600-$V1600</f>
        <v>28654.416</v>
      </c>
      <c r="X1600" s="7" t="n">
        <v>1520.03</v>
      </c>
      <c r="Y1600" s="7" t="n">
        <f aca="false">$R1600*$X1600</f>
        <v>22800.45</v>
      </c>
      <c r="Z1600" s="7" t="n">
        <f aca="false">$W1600-$Y1600</f>
        <v>5853.966</v>
      </c>
      <c r="AA1600" s="8" t="n">
        <f aca="false">IFERROR($Z1600/$W1600,0)</f>
        <v>0.204295421689976</v>
      </c>
      <c r="AB1600" s="2" t="s">
        <v>67</v>
      </c>
      <c r="AC1600" s="2" t="s">
        <v>43</v>
      </c>
    </row>
    <row r="1601" customFormat="false" ht="15" hidden="false" customHeight="false" outlineLevel="0" collapsed="false">
      <c r="A1601" s="2" t="s">
        <v>2654</v>
      </c>
      <c r="B1601" s="3" t="n">
        <v>45444</v>
      </c>
      <c r="C1601" s="4" t="n">
        <f aca="false">YEAR($B1601)</f>
        <v>2024</v>
      </c>
      <c r="D1601" s="4" t="n">
        <f aca="false">MONTH($B1601)</f>
        <v>6</v>
      </c>
      <c r="E1601" s="2" t="s">
        <v>2630</v>
      </c>
      <c r="F1601" s="5" t="n">
        <f aca="false">ROUNDUP(MONTH($B1601)/3,0)</f>
        <v>2</v>
      </c>
      <c r="G1601" s="2" t="s">
        <v>2655</v>
      </c>
      <c r="H1601" s="2" t="s">
        <v>2656</v>
      </c>
      <c r="I1601" s="2" t="s">
        <v>33</v>
      </c>
      <c r="J1601" s="2" t="s">
        <v>59</v>
      </c>
      <c r="K1601" s="2" t="s">
        <v>60</v>
      </c>
      <c r="L1601" s="2" t="s">
        <v>61</v>
      </c>
      <c r="M1601" s="2" t="s">
        <v>131</v>
      </c>
      <c r="N1601" s="2" t="s">
        <v>63</v>
      </c>
      <c r="O1601" s="2" t="s">
        <v>64</v>
      </c>
      <c r="P1601" s="2" t="s">
        <v>65</v>
      </c>
      <c r="Q1601" s="2" t="s">
        <v>519</v>
      </c>
      <c r="R1601" s="6" t="n">
        <v>3</v>
      </c>
      <c r="S1601" s="7" t="n">
        <v>2787.17</v>
      </c>
      <c r="T1601" s="7" t="n">
        <f aca="false">$R1601*$S1601</f>
        <v>8361.51</v>
      </c>
      <c r="U1601" s="8" t="n">
        <v>0</v>
      </c>
      <c r="V1601" s="7" t="n">
        <f aca="false">$T1601*$U1601</f>
        <v>0</v>
      </c>
      <c r="W1601" s="7" t="n">
        <f aca="false">$T1601-$V1601</f>
        <v>8361.51</v>
      </c>
      <c r="X1601" s="7" t="n">
        <v>2492.11</v>
      </c>
      <c r="Y1601" s="7" t="n">
        <f aca="false">$R1601*$X1601</f>
        <v>7476.33</v>
      </c>
      <c r="Z1601" s="7" t="n">
        <f aca="false">$W1601-$Y1601</f>
        <v>885.18</v>
      </c>
      <c r="AA1601" s="8" t="n">
        <f aca="false">IFERROR($Z1601/$W1601,0)</f>
        <v>0.105863653813725</v>
      </c>
      <c r="AB1601" s="2" t="s">
        <v>85</v>
      </c>
      <c r="AC1601" s="2" t="s">
        <v>43</v>
      </c>
    </row>
    <row r="1602" customFormat="false" ht="15" hidden="false" customHeight="false" outlineLevel="0" collapsed="false">
      <c r="A1602" s="2" t="s">
        <v>2657</v>
      </c>
      <c r="B1602" s="3" t="n">
        <v>45444</v>
      </c>
      <c r="C1602" s="4" t="n">
        <f aca="false">YEAR($B1602)</f>
        <v>2024</v>
      </c>
      <c r="D1602" s="4" t="n">
        <f aca="false">MONTH($B1602)</f>
        <v>6</v>
      </c>
      <c r="E1602" s="2" t="s">
        <v>2630</v>
      </c>
      <c r="F1602" s="5" t="n">
        <f aca="false">ROUNDUP(MONTH($B1602)/3,0)</f>
        <v>2</v>
      </c>
      <c r="G1602" s="2" t="s">
        <v>479</v>
      </c>
      <c r="H1602" s="2" t="s">
        <v>288</v>
      </c>
      <c r="I1602" s="2" t="s">
        <v>33</v>
      </c>
      <c r="J1602" s="2" t="s">
        <v>47</v>
      </c>
      <c r="K1602" s="2" t="s">
        <v>196</v>
      </c>
      <c r="L1602" s="2" t="s">
        <v>197</v>
      </c>
      <c r="M1602" s="2" t="s">
        <v>168</v>
      </c>
      <c r="N1602" s="2" t="s">
        <v>63</v>
      </c>
      <c r="O1602" s="2" t="s">
        <v>39</v>
      </c>
      <c r="P1602" s="2" t="s">
        <v>106</v>
      </c>
      <c r="Q1602" s="2" t="s">
        <v>143</v>
      </c>
      <c r="R1602" s="6" t="n">
        <v>1</v>
      </c>
      <c r="S1602" s="7" t="n">
        <v>687.57</v>
      </c>
      <c r="T1602" s="7" t="n">
        <f aca="false">$R1602*$S1602</f>
        <v>687.57</v>
      </c>
      <c r="U1602" s="8" t="n">
        <v>0</v>
      </c>
      <c r="V1602" s="7" t="n">
        <f aca="false">$T1602*$U1602</f>
        <v>0</v>
      </c>
      <c r="W1602" s="7" t="n">
        <f aca="false">$T1602-$V1602</f>
        <v>687.57</v>
      </c>
      <c r="X1602" s="7" t="n">
        <v>448.19</v>
      </c>
      <c r="Y1602" s="7" t="n">
        <f aca="false">$R1602*$X1602</f>
        <v>448.19</v>
      </c>
      <c r="Z1602" s="7" t="n">
        <f aca="false">$W1602-$Y1602</f>
        <v>239.38</v>
      </c>
      <c r="AA1602" s="8" t="n">
        <f aca="false">IFERROR($Z1602/$W1602,0)</f>
        <v>0.348153642538214</v>
      </c>
      <c r="AB1602" s="2" t="s">
        <v>85</v>
      </c>
      <c r="AC1602" s="2" t="s">
        <v>43</v>
      </c>
    </row>
    <row r="1603" customFormat="false" ht="15" hidden="false" customHeight="false" outlineLevel="0" collapsed="false">
      <c r="A1603" s="2" t="s">
        <v>2658</v>
      </c>
      <c r="B1603" s="3" t="n">
        <v>45444</v>
      </c>
      <c r="C1603" s="4" t="n">
        <f aca="false">YEAR($B1603)</f>
        <v>2024</v>
      </c>
      <c r="D1603" s="4" t="n">
        <f aca="false">MONTH($B1603)</f>
        <v>6</v>
      </c>
      <c r="E1603" s="2" t="s">
        <v>2630</v>
      </c>
      <c r="F1603" s="5" t="n">
        <f aca="false">ROUNDUP(MONTH($B1603)/3,0)</f>
        <v>2</v>
      </c>
      <c r="G1603" s="2" t="s">
        <v>2639</v>
      </c>
      <c r="H1603" s="2" t="s">
        <v>2640</v>
      </c>
      <c r="I1603" s="2" t="s">
        <v>104</v>
      </c>
      <c r="J1603" s="2" t="s">
        <v>147</v>
      </c>
      <c r="K1603" s="2" t="s">
        <v>148</v>
      </c>
      <c r="L1603" s="2" t="s">
        <v>149</v>
      </c>
      <c r="M1603" s="2" t="s">
        <v>217</v>
      </c>
      <c r="N1603" s="2" t="s">
        <v>73</v>
      </c>
      <c r="O1603" s="2" t="s">
        <v>171</v>
      </c>
      <c r="P1603" s="2" t="s">
        <v>204</v>
      </c>
      <c r="Q1603" s="2" t="s">
        <v>205</v>
      </c>
      <c r="R1603" s="6" t="n">
        <v>6</v>
      </c>
      <c r="S1603" s="7" t="n">
        <v>1192.98</v>
      </c>
      <c r="T1603" s="7" t="n">
        <f aca="false">$R1603*$S1603</f>
        <v>7157.88</v>
      </c>
      <c r="U1603" s="8" t="n">
        <v>0.05</v>
      </c>
      <c r="V1603" s="7" t="n">
        <f aca="false">$T1603*$U1603</f>
        <v>357.894</v>
      </c>
      <c r="W1603" s="7" t="n">
        <f aca="false">$T1603-$V1603</f>
        <v>6799.986</v>
      </c>
      <c r="X1603" s="7" t="n">
        <v>831.64</v>
      </c>
      <c r="Y1603" s="7" t="n">
        <f aca="false">$R1603*$X1603</f>
        <v>4989.84</v>
      </c>
      <c r="Z1603" s="7" t="n">
        <f aca="false">$W1603-$Y1603</f>
        <v>1810.146</v>
      </c>
      <c r="AA1603" s="8" t="n">
        <f aca="false">IFERROR($Z1603/$W1603,0)</f>
        <v>0.266198489232184</v>
      </c>
      <c r="AB1603" s="2" t="s">
        <v>76</v>
      </c>
      <c r="AC1603" s="2" t="s">
        <v>43</v>
      </c>
    </row>
    <row r="1604" customFormat="false" ht="15" hidden="false" customHeight="false" outlineLevel="0" collapsed="false">
      <c r="A1604" s="2" t="s">
        <v>2659</v>
      </c>
      <c r="B1604" s="3" t="n">
        <v>45444</v>
      </c>
      <c r="C1604" s="4" t="n">
        <f aca="false">YEAR($B1604)</f>
        <v>2024</v>
      </c>
      <c r="D1604" s="4" t="n">
        <f aca="false">MONTH($B1604)</f>
        <v>6</v>
      </c>
      <c r="E1604" s="2" t="s">
        <v>2630</v>
      </c>
      <c r="F1604" s="5" t="n">
        <f aca="false">ROUNDUP(MONTH($B1604)/3,0)</f>
        <v>2</v>
      </c>
      <c r="G1604" s="2" t="s">
        <v>769</v>
      </c>
      <c r="H1604" s="2" t="s">
        <v>301</v>
      </c>
      <c r="I1604" s="2" t="s">
        <v>33</v>
      </c>
      <c r="J1604" s="2" t="s">
        <v>47</v>
      </c>
      <c r="K1604" s="2" t="s">
        <v>221</v>
      </c>
      <c r="L1604" s="2" t="s">
        <v>222</v>
      </c>
      <c r="M1604" s="2" t="s">
        <v>168</v>
      </c>
      <c r="N1604" s="2" t="s">
        <v>73</v>
      </c>
      <c r="O1604" s="2" t="s">
        <v>114</v>
      </c>
      <c r="P1604" s="2" t="s">
        <v>119</v>
      </c>
      <c r="Q1604" s="2" t="s">
        <v>191</v>
      </c>
      <c r="R1604" s="6" t="n">
        <v>3</v>
      </c>
      <c r="S1604" s="7" t="n">
        <v>422.92</v>
      </c>
      <c r="T1604" s="7" t="n">
        <f aca="false">$R1604*$S1604</f>
        <v>1268.76</v>
      </c>
      <c r="U1604" s="8" t="n">
        <v>0.05</v>
      </c>
      <c r="V1604" s="7" t="n">
        <f aca="false">$T1604*$U1604</f>
        <v>63.438</v>
      </c>
      <c r="W1604" s="7" t="n">
        <f aca="false">$T1604-$V1604</f>
        <v>1205.322</v>
      </c>
      <c r="X1604" s="7" t="n">
        <v>244.75</v>
      </c>
      <c r="Y1604" s="7" t="n">
        <f aca="false">$R1604*$X1604</f>
        <v>734.25</v>
      </c>
      <c r="Z1604" s="7" t="n">
        <f aca="false">$W1604-$Y1604</f>
        <v>471.072</v>
      </c>
      <c r="AA1604" s="8" t="n">
        <f aca="false">IFERROR($Z1604/$W1604,0)</f>
        <v>0.390826683657977</v>
      </c>
      <c r="AB1604" s="2" t="s">
        <v>67</v>
      </c>
      <c r="AC1604" s="2" t="s">
        <v>43</v>
      </c>
    </row>
    <row r="1605" customFormat="false" ht="15" hidden="false" customHeight="false" outlineLevel="0" collapsed="false">
      <c r="A1605" s="2" t="s">
        <v>2660</v>
      </c>
      <c r="B1605" s="3" t="n">
        <v>45445</v>
      </c>
      <c r="C1605" s="4" t="n">
        <f aca="false">YEAR($B1605)</f>
        <v>2024</v>
      </c>
      <c r="D1605" s="4" t="n">
        <f aca="false">MONTH($B1605)</f>
        <v>6</v>
      </c>
      <c r="E1605" s="2" t="s">
        <v>2630</v>
      </c>
      <c r="F1605" s="5" t="n">
        <f aca="false">ROUNDUP(MONTH($B1605)/3,0)</f>
        <v>2</v>
      </c>
      <c r="G1605" s="2" t="s">
        <v>2661</v>
      </c>
      <c r="H1605" s="2" t="s">
        <v>781</v>
      </c>
      <c r="I1605" s="2" t="s">
        <v>33</v>
      </c>
      <c r="J1605" s="2" t="s">
        <v>47</v>
      </c>
      <c r="K1605" s="2" t="s">
        <v>221</v>
      </c>
      <c r="L1605" s="2" t="s">
        <v>222</v>
      </c>
      <c r="M1605" s="2" t="s">
        <v>50</v>
      </c>
      <c r="N1605" s="2" t="s">
        <v>51</v>
      </c>
      <c r="O1605" s="2" t="s">
        <v>39</v>
      </c>
      <c r="P1605" s="2" t="s">
        <v>106</v>
      </c>
      <c r="Q1605" s="2" t="s">
        <v>136</v>
      </c>
      <c r="R1605" s="6" t="n">
        <v>2</v>
      </c>
      <c r="S1605" s="7" t="n">
        <v>1839.53</v>
      </c>
      <c r="T1605" s="7" t="n">
        <f aca="false">$R1605*$S1605</f>
        <v>3679.06</v>
      </c>
      <c r="U1605" s="8" t="n">
        <v>0.15</v>
      </c>
      <c r="V1605" s="7" t="n">
        <f aca="false">$T1605*$U1605</f>
        <v>551.859</v>
      </c>
      <c r="W1605" s="7" t="n">
        <f aca="false">$T1605-$V1605</f>
        <v>3127.201</v>
      </c>
      <c r="X1605" s="7" t="n">
        <v>1288.74</v>
      </c>
      <c r="Y1605" s="7" t="n">
        <f aca="false">$R1605*$X1605</f>
        <v>2577.48</v>
      </c>
      <c r="Z1605" s="7" t="n">
        <f aca="false">$W1605-$Y1605</f>
        <v>549.721</v>
      </c>
      <c r="AA1605" s="8" t="n">
        <f aca="false">IFERROR($Z1605/$W1605,0)</f>
        <v>0.175786909763715</v>
      </c>
      <c r="AB1605" s="2" t="s">
        <v>85</v>
      </c>
      <c r="AC1605" s="2" t="s">
        <v>43</v>
      </c>
    </row>
    <row r="1606" customFormat="false" ht="15" hidden="false" customHeight="false" outlineLevel="0" collapsed="false">
      <c r="A1606" s="2" t="s">
        <v>2662</v>
      </c>
      <c r="B1606" s="3" t="n">
        <v>45445</v>
      </c>
      <c r="C1606" s="4" t="n">
        <f aca="false">YEAR($B1606)</f>
        <v>2024</v>
      </c>
      <c r="D1606" s="4" t="n">
        <f aca="false">MONTH($B1606)</f>
        <v>6</v>
      </c>
      <c r="E1606" s="2" t="s">
        <v>2630</v>
      </c>
      <c r="F1606" s="5" t="n">
        <f aca="false">ROUNDUP(MONTH($B1606)/3,0)</f>
        <v>2</v>
      </c>
      <c r="G1606" s="2" t="s">
        <v>109</v>
      </c>
      <c r="H1606" s="2" t="s">
        <v>110</v>
      </c>
      <c r="I1606" s="2" t="s">
        <v>33</v>
      </c>
      <c r="J1606" s="2" t="s">
        <v>89</v>
      </c>
      <c r="K1606" s="2" t="s">
        <v>97</v>
      </c>
      <c r="L1606" s="2" t="s">
        <v>111</v>
      </c>
      <c r="M1606" s="2" t="s">
        <v>99</v>
      </c>
      <c r="N1606" s="2" t="s">
        <v>73</v>
      </c>
      <c r="O1606" s="2" t="s">
        <v>39</v>
      </c>
      <c r="P1606" s="2" t="s">
        <v>40</v>
      </c>
      <c r="Q1606" s="2" t="s">
        <v>334</v>
      </c>
      <c r="R1606" s="6" t="n">
        <v>3</v>
      </c>
      <c r="S1606" s="7" t="n">
        <v>3277.36</v>
      </c>
      <c r="T1606" s="7" t="n">
        <f aca="false">$R1606*$S1606</f>
        <v>9832.08</v>
      </c>
      <c r="U1606" s="8" t="n">
        <v>0</v>
      </c>
      <c r="V1606" s="7" t="n">
        <f aca="false">$T1606*$U1606</f>
        <v>0</v>
      </c>
      <c r="W1606" s="7" t="n">
        <f aca="false">$T1606-$V1606</f>
        <v>9832.08</v>
      </c>
      <c r="X1606" s="7" t="n">
        <v>2339.59</v>
      </c>
      <c r="Y1606" s="7" t="n">
        <f aca="false">$R1606*$X1606</f>
        <v>7018.77</v>
      </c>
      <c r="Z1606" s="7" t="n">
        <f aca="false">$W1606-$Y1606</f>
        <v>2813.31</v>
      </c>
      <c r="AA1606" s="8" t="n">
        <f aca="false">IFERROR($Z1606/$W1606,0)</f>
        <v>0.286135792223009</v>
      </c>
      <c r="AB1606" s="2" t="s">
        <v>67</v>
      </c>
      <c r="AC1606" s="2" t="s">
        <v>43</v>
      </c>
    </row>
    <row r="1607" customFormat="false" ht="15" hidden="false" customHeight="false" outlineLevel="0" collapsed="false">
      <c r="A1607" s="2" t="s">
        <v>2663</v>
      </c>
      <c r="B1607" s="3" t="n">
        <v>45445</v>
      </c>
      <c r="C1607" s="4" t="n">
        <f aca="false">YEAR($B1607)</f>
        <v>2024</v>
      </c>
      <c r="D1607" s="4" t="n">
        <f aca="false">MONTH($B1607)</f>
        <v>6</v>
      </c>
      <c r="E1607" s="2" t="s">
        <v>2630</v>
      </c>
      <c r="F1607" s="5" t="n">
        <f aca="false">ROUNDUP(MONTH($B1607)/3,0)</f>
        <v>2</v>
      </c>
      <c r="G1607" s="2" t="s">
        <v>45</v>
      </c>
      <c r="H1607" s="2" t="s">
        <v>46</v>
      </c>
      <c r="I1607" s="2" t="s">
        <v>33</v>
      </c>
      <c r="J1607" s="2" t="s">
        <v>47</v>
      </c>
      <c r="K1607" s="2" t="s">
        <v>48</v>
      </c>
      <c r="L1607" s="2" t="s">
        <v>49</v>
      </c>
      <c r="M1607" s="2" t="s">
        <v>105</v>
      </c>
      <c r="N1607" s="2" t="s">
        <v>63</v>
      </c>
      <c r="O1607" s="2" t="s">
        <v>171</v>
      </c>
      <c r="P1607" s="2" t="s">
        <v>172</v>
      </c>
      <c r="Q1607" s="2" t="s">
        <v>173</v>
      </c>
      <c r="R1607" s="6" t="n">
        <v>1</v>
      </c>
      <c r="S1607" s="7" t="n">
        <v>936.95</v>
      </c>
      <c r="T1607" s="7" t="n">
        <f aca="false">$R1607*$S1607</f>
        <v>936.95</v>
      </c>
      <c r="U1607" s="8" t="n">
        <v>0</v>
      </c>
      <c r="V1607" s="7" t="n">
        <f aca="false">$T1607*$U1607</f>
        <v>0</v>
      </c>
      <c r="W1607" s="7" t="n">
        <f aca="false">$T1607-$V1607</f>
        <v>936.95</v>
      </c>
      <c r="X1607" s="7" t="n">
        <v>593.81</v>
      </c>
      <c r="Y1607" s="7" t="n">
        <f aca="false">$R1607*$X1607</f>
        <v>593.81</v>
      </c>
      <c r="Z1607" s="7" t="n">
        <f aca="false">$W1607-$Y1607</f>
        <v>343.14</v>
      </c>
      <c r="AA1607" s="8" t="n">
        <f aca="false">IFERROR($Z1607/$W1607,0)</f>
        <v>0.366230855435189</v>
      </c>
      <c r="AB1607" s="2" t="s">
        <v>67</v>
      </c>
      <c r="AC1607" s="2" t="s">
        <v>43</v>
      </c>
    </row>
    <row r="1608" customFormat="false" ht="15" hidden="false" customHeight="false" outlineLevel="0" collapsed="false">
      <c r="A1608" s="2" t="s">
        <v>2664</v>
      </c>
      <c r="B1608" s="3" t="n">
        <v>45445</v>
      </c>
      <c r="C1608" s="4" t="n">
        <f aca="false">YEAR($B1608)</f>
        <v>2024</v>
      </c>
      <c r="D1608" s="4" t="n">
        <f aca="false">MONTH($B1608)</f>
        <v>6</v>
      </c>
      <c r="E1608" s="2" t="s">
        <v>2630</v>
      </c>
      <c r="F1608" s="5" t="n">
        <f aca="false">ROUNDUP(MONTH($B1608)/3,0)</f>
        <v>2</v>
      </c>
      <c r="G1608" s="2" t="s">
        <v>1874</v>
      </c>
      <c r="H1608" s="2" t="s">
        <v>1875</v>
      </c>
      <c r="I1608" s="2" t="s">
        <v>104</v>
      </c>
      <c r="J1608" s="2" t="s">
        <v>34</v>
      </c>
      <c r="K1608" s="2" t="s">
        <v>35</v>
      </c>
      <c r="L1608" s="2" t="s">
        <v>36</v>
      </c>
      <c r="M1608" s="2" t="s">
        <v>82</v>
      </c>
      <c r="N1608" s="2" t="s">
        <v>63</v>
      </c>
      <c r="O1608" s="2" t="s">
        <v>39</v>
      </c>
      <c r="P1608" s="2" t="s">
        <v>40</v>
      </c>
      <c r="Q1608" s="2" t="s">
        <v>100</v>
      </c>
      <c r="R1608" s="6" t="n">
        <v>4</v>
      </c>
      <c r="S1608" s="7" t="n">
        <v>1807.11</v>
      </c>
      <c r="T1608" s="7" t="n">
        <f aca="false">$R1608*$S1608</f>
        <v>7228.44</v>
      </c>
      <c r="U1608" s="8" t="n">
        <v>0.2</v>
      </c>
      <c r="V1608" s="7" t="n">
        <f aca="false">$T1608*$U1608</f>
        <v>1445.688</v>
      </c>
      <c r="W1608" s="7" t="n">
        <f aca="false">$T1608-$V1608</f>
        <v>5782.752</v>
      </c>
      <c r="X1608" s="7" t="n">
        <v>1263.86</v>
      </c>
      <c r="Y1608" s="7" t="n">
        <f aca="false">$R1608*$X1608</f>
        <v>5055.44</v>
      </c>
      <c r="Z1608" s="7" t="n">
        <f aca="false">$W1608-$Y1608</f>
        <v>727.312</v>
      </c>
      <c r="AA1608" s="8" t="n">
        <f aca="false">IFERROR($Z1608/$W1608,0)</f>
        <v>0.125772642506544</v>
      </c>
      <c r="AB1608" s="2" t="s">
        <v>55</v>
      </c>
      <c r="AC1608" s="2" t="s">
        <v>43</v>
      </c>
    </row>
    <row r="1609" customFormat="false" ht="15" hidden="false" customHeight="false" outlineLevel="0" collapsed="false">
      <c r="A1609" s="2" t="s">
        <v>2665</v>
      </c>
      <c r="B1609" s="3" t="n">
        <v>45445</v>
      </c>
      <c r="C1609" s="4" t="n">
        <f aca="false">YEAR($B1609)</f>
        <v>2024</v>
      </c>
      <c r="D1609" s="4" t="n">
        <f aca="false">MONTH($B1609)</f>
        <v>6</v>
      </c>
      <c r="E1609" s="2" t="s">
        <v>2630</v>
      </c>
      <c r="F1609" s="5" t="n">
        <f aca="false">ROUNDUP(MONTH($B1609)/3,0)</f>
        <v>2</v>
      </c>
      <c r="G1609" s="2" t="s">
        <v>694</v>
      </c>
      <c r="H1609" s="2" t="s">
        <v>209</v>
      </c>
      <c r="I1609" s="2" t="s">
        <v>33</v>
      </c>
      <c r="J1609" s="2" t="s">
        <v>34</v>
      </c>
      <c r="K1609" s="2" t="s">
        <v>35</v>
      </c>
      <c r="L1609" s="2" t="s">
        <v>36</v>
      </c>
      <c r="M1609" s="2" t="s">
        <v>82</v>
      </c>
      <c r="N1609" s="2" t="s">
        <v>51</v>
      </c>
      <c r="O1609" s="2" t="s">
        <v>171</v>
      </c>
      <c r="P1609" s="2" t="s">
        <v>172</v>
      </c>
      <c r="Q1609" s="2" t="s">
        <v>173</v>
      </c>
      <c r="R1609" s="6" t="n">
        <v>2</v>
      </c>
      <c r="S1609" s="7" t="n">
        <v>936.77</v>
      </c>
      <c r="T1609" s="7" t="n">
        <f aca="false">$R1609*$S1609</f>
        <v>1873.54</v>
      </c>
      <c r="U1609" s="8" t="n">
        <v>0</v>
      </c>
      <c r="V1609" s="7" t="n">
        <f aca="false">$T1609*$U1609</f>
        <v>0</v>
      </c>
      <c r="W1609" s="7" t="n">
        <f aca="false">$T1609-$V1609</f>
        <v>1873.54</v>
      </c>
      <c r="X1609" s="7" t="n">
        <v>596.35</v>
      </c>
      <c r="Y1609" s="7" t="n">
        <f aca="false">$R1609*$X1609</f>
        <v>1192.7</v>
      </c>
      <c r="Z1609" s="7" t="n">
        <f aca="false">$W1609-$Y1609</f>
        <v>680.84</v>
      </c>
      <c r="AA1609" s="8" t="n">
        <f aca="false">IFERROR($Z1609/$W1609,0)</f>
        <v>0.363397632289676</v>
      </c>
      <c r="AB1609" s="2" t="s">
        <v>42</v>
      </c>
      <c r="AC1609" s="2" t="s">
        <v>43</v>
      </c>
    </row>
    <row r="1610" customFormat="false" ht="15" hidden="false" customHeight="false" outlineLevel="0" collapsed="false">
      <c r="A1610" s="2" t="s">
        <v>2666</v>
      </c>
      <c r="B1610" s="3" t="n">
        <v>45445</v>
      </c>
      <c r="C1610" s="4" t="n">
        <f aca="false">YEAR($B1610)</f>
        <v>2024</v>
      </c>
      <c r="D1610" s="4" t="n">
        <f aca="false">MONTH($B1610)</f>
        <v>6</v>
      </c>
      <c r="E1610" s="2" t="s">
        <v>2630</v>
      </c>
      <c r="F1610" s="5" t="n">
        <f aca="false">ROUNDUP(MONTH($B1610)/3,0)</f>
        <v>2</v>
      </c>
      <c r="G1610" s="2" t="s">
        <v>433</v>
      </c>
      <c r="H1610" s="2" t="s">
        <v>434</v>
      </c>
      <c r="I1610" s="2" t="s">
        <v>33</v>
      </c>
      <c r="J1610" s="2" t="s">
        <v>89</v>
      </c>
      <c r="K1610" s="2" t="s">
        <v>97</v>
      </c>
      <c r="L1610" s="2" t="s">
        <v>98</v>
      </c>
      <c r="M1610" s="2" t="s">
        <v>135</v>
      </c>
      <c r="N1610" s="2" t="s">
        <v>151</v>
      </c>
      <c r="O1610" s="2" t="s">
        <v>64</v>
      </c>
      <c r="P1610" s="2" t="s">
        <v>65</v>
      </c>
      <c r="Q1610" s="2" t="s">
        <v>66</v>
      </c>
      <c r="R1610" s="6" t="n">
        <v>3</v>
      </c>
      <c r="S1610" s="7" t="n">
        <v>8199.7</v>
      </c>
      <c r="T1610" s="7" t="n">
        <f aca="false">$R1610*$S1610</f>
        <v>24599.1</v>
      </c>
      <c r="U1610" s="8" t="n">
        <v>0</v>
      </c>
      <c r="V1610" s="7" t="n">
        <f aca="false">$T1610*$U1610</f>
        <v>0</v>
      </c>
      <c r="W1610" s="7" t="n">
        <f aca="false">$T1610-$V1610</f>
        <v>24599.1</v>
      </c>
      <c r="X1610" s="7" t="n">
        <v>6070.85</v>
      </c>
      <c r="Y1610" s="7" t="n">
        <f aca="false">$R1610*$X1610</f>
        <v>18212.55</v>
      </c>
      <c r="Z1610" s="7" t="n">
        <f aca="false">$W1610-$Y1610</f>
        <v>6386.55</v>
      </c>
      <c r="AA1610" s="8" t="n">
        <f aca="false">IFERROR($Z1610/$W1610,0)</f>
        <v>0.25962535214703</v>
      </c>
      <c r="AB1610" s="2" t="s">
        <v>85</v>
      </c>
      <c r="AC1610" s="2" t="s">
        <v>43</v>
      </c>
    </row>
    <row r="1611" customFormat="false" ht="15" hidden="false" customHeight="false" outlineLevel="0" collapsed="false">
      <c r="A1611" s="2" t="s">
        <v>2667</v>
      </c>
      <c r="B1611" s="3" t="n">
        <v>45445</v>
      </c>
      <c r="C1611" s="4" t="n">
        <f aca="false">YEAR($B1611)</f>
        <v>2024</v>
      </c>
      <c r="D1611" s="4" t="n">
        <f aca="false">MONTH($B1611)</f>
        <v>6</v>
      </c>
      <c r="E1611" s="2" t="s">
        <v>2630</v>
      </c>
      <c r="F1611" s="5" t="n">
        <f aca="false">ROUNDUP(MONTH($B1611)/3,0)</f>
        <v>2</v>
      </c>
      <c r="G1611" s="2" t="s">
        <v>109</v>
      </c>
      <c r="H1611" s="2" t="s">
        <v>110</v>
      </c>
      <c r="I1611" s="2" t="s">
        <v>33</v>
      </c>
      <c r="J1611" s="2" t="s">
        <v>89</v>
      </c>
      <c r="K1611" s="2" t="s">
        <v>97</v>
      </c>
      <c r="L1611" s="2" t="s">
        <v>111</v>
      </c>
      <c r="M1611" s="2" t="s">
        <v>92</v>
      </c>
      <c r="N1611" s="2" t="s">
        <v>51</v>
      </c>
      <c r="O1611" s="2" t="s">
        <v>171</v>
      </c>
      <c r="P1611" s="2" t="s">
        <v>204</v>
      </c>
      <c r="Q1611" s="2" t="s">
        <v>264</v>
      </c>
      <c r="R1611" s="6" t="n">
        <v>1</v>
      </c>
      <c r="S1611" s="7" t="n">
        <v>1287.09</v>
      </c>
      <c r="T1611" s="7" t="n">
        <f aca="false">$R1611*$S1611</f>
        <v>1287.09</v>
      </c>
      <c r="U1611" s="8" t="n">
        <v>0.05</v>
      </c>
      <c r="V1611" s="7" t="n">
        <f aca="false">$T1611*$U1611</f>
        <v>64.3545</v>
      </c>
      <c r="W1611" s="7" t="n">
        <f aca="false">$T1611-$V1611</f>
        <v>1222.7355</v>
      </c>
      <c r="X1611" s="7" t="n">
        <v>900.32</v>
      </c>
      <c r="Y1611" s="7" t="n">
        <f aca="false">$R1611*$X1611</f>
        <v>900.32</v>
      </c>
      <c r="Z1611" s="7" t="n">
        <f aca="false">$W1611-$Y1611</f>
        <v>322.4155</v>
      </c>
      <c r="AA1611" s="8" t="n">
        <f aca="false">IFERROR($Z1611/$W1611,0)</f>
        <v>0.263683764804408</v>
      </c>
      <c r="AB1611" s="2" t="s">
        <v>67</v>
      </c>
      <c r="AC1611" s="2" t="s">
        <v>43</v>
      </c>
    </row>
    <row r="1612" customFormat="false" ht="15" hidden="false" customHeight="false" outlineLevel="0" collapsed="false">
      <c r="A1612" s="2" t="s">
        <v>2668</v>
      </c>
      <c r="B1612" s="3" t="n">
        <v>45445</v>
      </c>
      <c r="C1612" s="4" t="n">
        <f aca="false">YEAR($B1612)</f>
        <v>2024</v>
      </c>
      <c r="D1612" s="4" t="n">
        <f aca="false">MONTH($B1612)</f>
        <v>6</v>
      </c>
      <c r="E1612" s="2" t="s">
        <v>2630</v>
      </c>
      <c r="F1612" s="5" t="n">
        <f aca="false">ROUNDUP(MONTH($B1612)/3,0)</f>
        <v>2</v>
      </c>
      <c r="G1612" s="2" t="s">
        <v>928</v>
      </c>
      <c r="H1612" s="2" t="s">
        <v>929</v>
      </c>
      <c r="I1612" s="2" t="s">
        <v>177</v>
      </c>
      <c r="J1612" s="2" t="s">
        <v>89</v>
      </c>
      <c r="K1612" s="2" t="s">
        <v>97</v>
      </c>
      <c r="L1612" s="2" t="s">
        <v>98</v>
      </c>
      <c r="M1612" s="2" t="s">
        <v>92</v>
      </c>
      <c r="N1612" s="2" t="s">
        <v>51</v>
      </c>
      <c r="O1612" s="2" t="s">
        <v>39</v>
      </c>
      <c r="P1612" s="2" t="s">
        <v>40</v>
      </c>
      <c r="Q1612" s="2" t="s">
        <v>41</v>
      </c>
      <c r="R1612" s="6" t="n">
        <v>8</v>
      </c>
      <c r="S1612" s="7" t="n">
        <v>458.75</v>
      </c>
      <c r="T1612" s="7" t="n">
        <f aca="false">$R1612*$S1612</f>
        <v>3670</v>
      </c>
      <c r="U1612" s="8" t="n">
        <v>0.07</v>
      </c>
      <c r="V1612" s="7" t="n">
        <f aca="false">$T1612*$U1612</f>
        <v>256.9</v>
      </c>
      <c r="W1612" s="7" t="n">
        <f aca="false">$T1612-$V1612</f>
        <v>3413.1</v>
      </c>
      <c r="X1612" s="7" t="n">
        <v>285.53</v>
      </c>
      <c r="Y1612" s="7" t="n">
        <f aca="false">$R1612*$X1612</f>
        <v>2284.24</v>
      </c>
      <c r="Z1612" s="7" t="n">
        <f aca="false">$W1612-$Y1612</f>
        <v>1128.86</v>
      </c>
      <c r="AA1612" s="8" t="n">
        <f aca="false">IFERROR($Z1612/$W1612,0)</f>
        <v>0.33074331253113</v>
      </c>
      <c r="AB1612" s="2" t="s">
        <v>42</v>
      </c>
      <c r="AC1612" s="2" t="s">
        <v>43</v>
      </c>
    </row>
    <row r="1613" customFormat="false" ht="15" hidden="false" customHeight="false" outlineLevel="0" collapsed="false">
      <c r="A1613" s="2" t="s">
        <v>2669</v>
      </c>
      <c r="B1613" s="3" t="n">
        <v>45445</v>
      </c>
      <c r="C1613" s="4" t="n">
        <f aca="false">YEAR($B1613)</f>
        <v>2024</v>
      </c>
      <c r="D1613" s="4" t="n">
        <f aca="false">MONTH($B1613)</f>
        <v>6</v>
      </c>
      <c r="E1613" s="2" t="s">
        <v>2630</v>
      </c>
      <c r="F1613" s="5" t="n">
        <f aca="false">ROUNDUP(MONTH($B1613)/3,0)</f>
        <v>2</v>
      </c>
      <c r="G1613" s="2" t="s">
        <v>805</v>
      </c>
      <c r="H1613" s="2" t="s">
        <v>806</v>
      </c>
      <c r="I1613" s="2" t="s">
        <v>33</v>
      </c>
      <c r="J1613" s="2" t="s">
        <v>59</v>
      </c>
      <c r="K1613" s="2" t="s">
        <v>60</v>
      </c>
      <c r="L1613" s="2" t="s">
        <v>61</v>
      </c>
      <c r="M1613" s="2" t="s">
        <v>62</v>
      </c>
      <c r="N1613" s="2" t="s">
        <v>51</v>
      </c>
      <c r="O1613" s="2" t="s">
        <v>114</v>
      </c>
      <c r="P1613" s="2" t="s">
        <v>119</v>
      </c>
      <c r="Q1613" s="2" t="s">
        <v>191</v>
      </c>
      <c r="R1613" s="6" t="n">
        <v>3</v>
      </c>
      <c r="S1613" s="7" t="n">
        <v>405.7</v>
      </c>
      <c r="T1613" s="7" t="n">
        <f aca="false">$R1613*$S1613</f>
        <v>1217.1</v>
      </c>
      <c r="U1613" s="8" t="n">
        <v>0.03</v>
      </c>
      <c r="V1613" s="7" t="n">
        <f aca="false">$T1613*$U1613</f>
        <v>36.513</v>
      </c>
      <c r="W1613" s="7" t="n">
        <f aca="false">$T1613-$V1613</f>
        <v>1180.587</v>
      </c>
      <c r="X1613" s="7" t="n">
        <v>241.26</v>
      </c>
      <c r="Y1613" s="7" t="n">
        <f aca="false">$R1613*$X1613</f>
        <v>723.78</v>
      </c>
      <c r="Z1613" s="7" t="n">
        <f aca="false">$W1613-$Y1613</f>
        <v>456.807</v>
      </c>
      <c r="AA1613" s="8" t="n">
        <f aca="false">IFERROR($Z1613/$W1613,0)</f>
        <v>0.386932093949874</v>
      </c>
      <c r="AB1613" s="2" t="s">
        <v>42</v>
      </c>
      <c r="AC1613" s="2" t="s">
        <v>43</v>
      </c>
    </row>
    <row r="1614" customFormat="false" ht="15" hidden="false" customHeight="false" outlineLevel="0" collapsed="false">
      <c r="A1614" s="2" t="s">
        <v>2670</v>
      </c>
      <c r="B1614" s="3" t="n">
        <v>45446</v>
      </c>
      <c r="C1614" s="4" t="n">
        <f aca="false">YEAR($B1614)</f>
        <v>2024</v>
      </c>
      <c r="D1614" s="4" t="n">
        <f aca="false">MONTH($B1614)</f>
        <v>6</v>
      </c>
      <c r="E1614" s="2" t="s">
        <v>2630</v>
      </c>
      <c r="F1614" s="5" t="n">
        <f aca="false">ROUNDUP(MONTH($B1614)/3,0)</f>
        <v>2</v>
      </c>
      <c r="G1614" s="2" t="s">
        <v>208</v>
      </c>
      <c r="H1614" s="2" t="s">
        <v>209</v>
      </c>
      <c r="I1614" s="2" t="s">
        <v>33</v>
      </c>
      <c r="J1614" s="2" t="s">
        <v>59</v>
      </c>
      <c r="K1614" s="2" t="s">
        <v>210</v>
      </c>
      <c r="L1614" s="2" t="s">
        <v>211</v>
      </c>
      <c r="M1614" s="2" t="s">
        <v>142</v>
      </c>
      <c r="N1614" s="2" t="s">
        <v>73</v>
      </c>
      <c r="O1614" s="2" t="s">
        <v>171</v>
      </c>
      <c r="P1614" s="2" t="s">
        <v>172</v>
      </c>
      <c r="Q1614" s="2" t="s">
        <v>173</v>
      </c>
      <c r="R1614" s="6" t="n">
        <v>1</v>
      </c>
      <c r="S1614" s="7" t="n">
        <v>855.17</v>
      </c>
      <c r="T1614" s="7" t="n">
        <f aca="false">$R1614*$S1614</f>
        <v>855.17</v>
      </c>
      <c r="U1614" s="8" t="n">
        <v>0.03</v>
      </c>
      <c r="V1614" s="7" t="n">
        <f aca="false">$T1614*$U1614</f>
        <v>25.6551</v>
      </c>
      <c r="W1614" s="7" t="n">
        <f aca="false">$T1614-$V1614</f>
        <v>829.5149</v>
      </c>
      <c r="X1614" s="7" t="n">
        <v>540.85</v>
      </c>
      <c r="Y1614" s="7" t="n">
        <f aca="false">$R1614*$X1614</f>
        <v>540.85</v>
      </c>
      <c r="Z1614" s="7" t="n">
        <f aca="false">$W1614-$Y1614</f>
        <v>288.6649</v>
      </c>
      <c r="AA1614" s="8" t="n">
        <f aca="false">IFERROR($Z1614/$W1614,0)</f>
        <v>0.347992423041467</v>
      </c>
      <c r="AB1614" s="2" t="s">
        <v>67</v>
      </c>
      <c r="AC1614" s="2" t="s">
        <v>43</v>
      </c>
    </row>
    <row r="1615" customFormat="false" ht="15" hidden="false" customHeight="false" outlineLevel="0" collapsed="false">
      <c r="A1615" s="2" t="s">
        <v>2671</v>
      </c>
      <c r="B1615" s="3" t="n">
        <v>45446</v>
      </c>
      <c r="C1615" s="4" t="n">
        <f aca="false">YEAR($B1615)</f>
        <v>2024</v>
      </c>
      <c r="D1615" s="4" t="n">
        <f aca="false">MONTH($B1615)</f>
        <v>6</v>
      </c>
      <c r="E1615" s="2" t="s">
        <v>2630</v>
      </c>
      <c r="F1615" s="5" t="n">
        <f aca="false">ROUNDUP(MONTH($B1615)/3,0)</f>
        <v>2</v>
      </c>
      <c r="G1615" s="2" t="s">
        <v>583</v>
      </c>
      <c r="H1615" s="2" t="s">
        <v>584</v>
      </c>
      <c r="I1615" s="2" t="s">
        <v>33</v>
      </c>
      <c r="J1615" s="2" t="s">
        <v>34</v>
      </c>
      <c r="K1615" s="2" t="s">
        <v>230</v>
      </c>
      <c r="L1615" s="2" t="s">
        <v>231</v>
      </c>
      <c r="M1615" s="2" t="s">
        <v>37</v>
      </c>
      <c r="N1615" s="2" t="s">
        <v>73</v>
      </c>
      <c r="O1615" s="2" t="s">
        <v>39</v>
      </c>
      <c r="P1615" s="2" t="s">
        <v>40</v>
      </c>
      <c r="Q1615" s="2" t="s">
        <v>334</v>
      </c>
      <c r="R1615" s="6" t="n">
        <v>3</v>
      </c>
      <c r="S1615" s="7" t="n">
        <v>3416.32</v>
      </c>
      <c r="T1615" s="7" t="n">
        <f aca="false">$R1615*$S1615</f>
        <v>10248.96</v>
      </c>
      <c r="U1615" s="8" t="n">
        <v>0.1</v>
      </c>
      <c r="V1615" s="7" t="n">
        <f aca="false">$T1615*$U1615</f>
        <v>1024.896</v>
      </c>
      <c r="W1615" s="7" t="n">
        <f aca="false">$T1615-$V1615</f>
        <v>9224.064</v>
      </c>
      <c r="X1615" s="7" t="n">
        <v>2439.88</v>
      </c>
      <c r="Y1615" s="7" t="n">
        <f aca="false">$R1615*$X1615</f>
        <v>7319.64</v>
      </c>
      <c r="Z1615" s="7" t="n">
        <f aca="false">$W1615-$Y1615</f>
        <v>1904.424</v>
      </c>
      <c r="AA1615" s="8" t="n">
        <f aca="false">IFERROR($Z1615/$W1615,0)</f>
        <v>0.206462574414054</v>
      </c>
      <c r="AB1615" s="2" t="s">
        <v>42</v>
      </c>
      <c r="AC1615" s="2" t="s">
        <v>43</v>
      </c>
    </row>
    <row r="1616" customFormat="false" ht="15" hidden="false" customHeight="false" outlineLevel="0" collapsed="false">
      <c r="A1616" s="2" t="s">
        <v>2672</v>
      </c>
      <c r="B1616" s="3" t="n">
        <v>45446</v>
      </c>
      <c r="C1616" s="4" t="n">
        <f aca="false">YEAR($B1616)</f>
        <v>2024</v>
      </c>
      <c r="D1616" s="4" t="n">
        <f aca="false">MONTH($B1616)</f>
        <v>6</v>
      </c>
      <c r="E1616" s="2" t="s">
        <v>2630</v>
      </c>
      <c r="F1616" s="5" t="n">
        <f aca="false">ROUNDUP(MONTH($B1616)/3,0)</f>
        <v>2</v>
      </c>
      <c r="G1616" s="2" t="s">
        <v>1618</v>
      </c>
      <c r="H1616" s="2" t="s">
        <v>1619</v>
      </c>
      <c r="I1616" s="2" t="s">
        <v>33</v>
      </c>
      <c r="J1616" s="2" t="s">
        <v>89</v>
      </c>
      <c r="K1616" s="2" t="s">
        <v>124</v>
      </c>
      <c r="L1616" s="2" t="s">
        <v>125</v>
      </c>
      <c r="M1616" s="2" t="s">
        <v>99</v>
      </c>
      <c r="N1616" s="2" t="s">
        <v>51</v>
      </c>
      <c r="O1616" s="2" t="s">
        <v>171</v>
      </c>
      <c r="P1616" s="2" t="s">
        <v>180</v>
      </c>
      <c r="Q1616" s="2" t="s">
        <v>357</v>
      </c>
      <c r="R1616" s="6" t="n">
        <v>3</v>
      </c>
      <c r="S1616" s="7" t="n">
        <v>2005.62</v>
      </c>
      <c r="T1616" s="7" t="n">
        <f aca="false">$R1616*$S1616</f>
        <v>6016.86</v>
      </c>
      <c r="U1616" s="8" t="n">
        <v>0</v>
      </c>
      <c r="V1616" s="7" t="n">
        <f aca="false">$T1616*$U1616</f>
        <v>0</v>
      </c>
      <c r="W1616" s="7" t="n">
        <f aca="false">$T1616-$V1616</f>
        <v>6016.86</v>
      </c>
      <c r="X1616" s="7" t="n">
        <v>1378.61</v>
      </c>
      <c r="Y1616" s="7" t="n">
        <f aca="false">$R1616*$X1616</f>
        <v>4135.83</v>
      </c>
      <c r="Z1616" s="7" t="n">
        <f aca="false">$W1616-$Y1616</f>
        <v>1881.03</v>
      </c>
      <c r="AA1616" s="8" t="n">
        <f aca="false">IFERROR($Z1616/$W1616,0)</f>
        <v>0.31262651948026</v>
      </c>
      <c r="AB1616" s="2" t="s">
        <v>76</v>
      </c>
      <c r="AC1616" s="2" t="s">
        <v>43</v>
      </c>
    </row>
    <row r="1617" customFormat="false" ht="15" hidden="false" customHeight="false" outlineLevel="0" collapsed="false">
      <c r="A1617" s="2" t="s">
        <v>2673</v>
      </c>
      <c r="B1617" s="3" t="n">
        <v>45446</v>
      </c>
      <c r="C1617" s="4" t="n">
        <f aca="false">YEAR($B1617)</f>
        <v>2024</v>
      </c>
      <c r="D1617" s="4" t="n">
        <f aca="false">MONTH($B1617)</f>
        <v>6</v>
      </c>
      <c r="E1617" s="2" t="s">
        <v>2630</v>
      </c>
      <c r="F1617" s="5" t="n">
        <f aca="false">ROUNDUP(MONTH($B1617)/3,0)</f>
        <v>2</v>
      </c>
      <c r="G1617" s="2" t="s">
        <v>1389</v>
      </c>
      <c r="H1617" s="2" t="s">
        <v>1390</v>
      </c>
      <c r="I1617" s="2" t="s">
        <v>33</v>
      </c>
      <c r="J1617" s="2" t="s">
        <v>59</v>
      </c>
      <c r="K1617" s="2" t="s">
        <v>60</v>
      </c>
      <c r="L1617" s="2" t="s">
        <v>61</v>
      </c>
      <c r="M1617" s="2" t="s">
        <v>131</v>
      </c>
      <c r="N1617" s="2" t="s">
        <v>51</v>
      </c>
      <c r="O1617" s="2" t="s">
        <v>114</v>
      </c>
      <c r="P1617" s="2" t="s">
        <v>234</v>
      </c>
      <c r="Q1617" s="2" t="s">
        <v>238</v>
      </c>
      <c r="R1617" s="6" t="n">
        <v>2</v>
      </c>
      <c r="S1617" s="7" t="n">
        <v>378.08</v>
      </c>
      <c r="T1617" s="7" t="n">
        <f aca="false">$R1617*$S1617</f>
        <v>756.16</v>
      </c>
      <c r="U1617" s="8" t="n">
        <v>0.1</v>
      </c>
      <c r="V1617" s="7" t="n">
        <f aca="false">$T1617*$U1617</f>
        <v>75.616</v>
      </c>
      <c r="W1617" s="7" t="n">
        <f aca="false">$T1617-$V1617</f>
        <v>680.544</v>
      </c>
      <c r="X1617" s="7" t="n">
        <v>205.79</v>
      </c>
      <c r="Y1617" s="7" t="n">
        <f aca="false">$R1617*$X1617</f>
        <v>411.58</v>
      </c>
      <c r="Z1617" s="7" t="n">
        <f aca="false">$W1617-$Y1617</f>
        <v>268.964</v>
      </c>
      <c r="AA1617" s="8" t="n">
        <f aca="false">IFERROR($Z1617/$W1617,0)</f>
        <v>0.395219118822589</v>
      </c>
      <c r="AB1617" s="2" t="s">
        <v>76</v>
      </c>
      <c r="AC1617" s="2" t="s">
        <v>43</v>
      </c>
    </row>
    <row r="1618" customFormat="false" ht="15" hidden="false" customHeight="false" outlineLevel="0" collapsed="false">
      <c r="A1618" s="2" t="s">
        <v>2674</v>
      </c>
      <c r="B1618" s="3" t="n">
        <v>45446</v>
      </c>
      <c r="C1618" s="4" t="n">
        <f aca="false">YEAR($B1618)</f>
        <v>2024</v>
      </c>
      <c r="D1618" s="4" t="n">
        <f aca="false">MONTH($B1618)</f>
        <v>6</v>
      </c>
      <c r="E1618" s="2" t="s">
        <v>2630</v>
      </c>
      <c r="F1618" s="5" t="n">
        <f aca="false">ROUNDUP(MONTH($B1618)/3,0)</f>
        <v>2</v>
      </c>
      <c r="G1618" s="2" t="s">
        <v>45</v>
      </c>
      <c r="H1618" s="2" t="s">
        <v>46</v>
      </c>
      <c r="I1618" s="2" t="s">
        <v>33</v>
      </c>
      <c r="J1618" s="2" t="s">
        <v>47</v>
      </c>
      <c r="K1618" s="2" t="s">
        <v>48</v>
      </c>
      <c r="L1618" s="2" t="s">
        <v>49</v>
      </c>
      <c r="M1618" s="2" t="s">
        <v>118</v>
      </c>
      <c r="N1618" s="2" t="s">
        <v>51</v>
      </c>
      <c r="O1618" s="2" t="s">
        <v>52</v>
      </c>
      <c r="P1618" s="2" t="s">
        <v>53</v>
      </c>
      <c r="Q1618" s="2" t="s">
        <v>363</v>
      </c>
      <c r="R1618" s="6" t="n">
        <v>3</v>
      </c>
      <c r="S1618" s="7" t="n">
        <v>4938.68</v>
      </c>
      <c r="T1618" s="7" t="n">
        <f aca="false">$R1618*$S1618</f>
        <v>14816.04</v>
      </c>
      <c r="U1618" s="8" t="n">
        <v>0.03</v>
      </c>
      <c r="V1618" s="7" t="n">
        <f aca="false">$T1618*$U1618</f>
        <v>444.4812</v>
      </c>
      <c r="W1618" s="7" t="n">
        <f aca="false">$T1618-$V1618</f>
        <v>14371.5588</v>
      </c>
      <c r="X1618" s="7" t="n">
        <v>3709.65</v>
      </c>
      <c r="Y1618" s="7" t="n">
        <f aca="false">$R1618*$X1618</f>
        <v>11128.95</v>
      </c>
      <c r="Z1618" s="7" t="n">
        <f aca="false">$W1618-$Y1618</f>
        <v>3242.6088</v>
      </c>
      <c r="AA1618" s="8" t="n">
        <f aca="false">IFERROR($Z1618/$W1618,0)</f>
        <v>0.225626798395731</v>
      </c>
      <c r="AB1618" s="2" t="s">
        <v>85</v>
      </c>
      <c r="AC1618" s="2" t="s">
        <v>43</v>
      </c>
    </row>
    <row r="1619" customFormat="false" ht="15" hidden="false" customHeight="false" outlineLevel="0" collapsed="false">
      <c r="A1619" s="2" t="s">
        <v>2675</v>
      </c>
      <c r="B1619" s="3" t="n">
        <v>45446</v>
      </c>
      <c r="C1619" s="4" t="n">
        <f aca="false">YEAR($B1619)</f>
        <v>2024</v>
      </c>
      <c r="D1619" s="4" t="n">
        <f aca="false">MONTH($B1619)</f>
        <v>6</v>
      </c>
      <c r="E1619" s="2" t="s">
        <v>2630</v>
      </c>
      <c r="F1619" s="5" t="n">
        <f aca="false">ROUNDUP(MONTH($B1619)/3,0)</f>
        <v>2</v>
      </c>
      <c r="G1619" s="2" t="s">
        <v>2676</v>
      </c>
      <c r="H1619" s="2" t="s">
        <v>2677</v>
      </c>
      <c r="I1619" s="2" t="s">
        <v>33</v>
      </c>
      <c r="J1619" s="2" t="s">
        <v>34</v>
      </c>
      <c r="K1619" s="2" t="s">
        <v>230</v>
      </c>
      <c r="L1619" s="2" t="s">
        <v>231</v>
      </c>
      <c r="M1619" s="2" t="s">
        <v>37</v>
      </c>
      <c r="N1619" s="2" t="s">
        <v>73</v>
      </c>
      <c r="O1619" s="2" t="s">
        <v>52</v>
      </c>
      <c r="P1619" s="2" t="s">
        <v>83</v>
      </c>
      <c r="Q1619" s="2" t="s">
        <v>84</v>
      </c>
      <c r="R1619" s="6" t="n">
        <v>3</v>
      </c>
      <c r="S1619" s="7" t="n">
        <v>4010.59</v>
      </c>
      <c r="T1619" s="7" t="n">
        <f aca="false">$R1619*$S1619</f>
        <v>12031.77</v>
      </c>
      <c r="U1619" s="8" t="n">
        <v>0.25</v>
      </c>
      <c r="V1619" s="7" t="n">
        <f aca="false">$T1619*$U1619</f>
        <v>3007.9425</v>
      </c>
      <c r="W1619" s="7" t="n">
        <f aca="false">$T1619-$V1619</f>
        <v>9023.8275</v>
      </c>
      <c r="X1619" s="7" t="n">
        <v>2802.71</v>
      </c>
      <c r="Y1619" s="7" t="n">
        <f aca="false">$R1619*$X1619</f>
        <v>8408.13</v>
      </c>
      <c r="Z1619" s="7" t="n">
        <f aca="false">$W1619-$Y1619</f>
        <v>615.697499999998</v>
      </c>
      <c r="AA1619" s="8" t="n">
        <f aca="false">IFERROR($Z1619/$W1619,0)</f>
        <v>0.0682301938949962</v>
      </c>
      <c r="AB1619" s="2" t="s">
        <v>42</v>
      </c>
      <c r="AC1619" s="2" t="s">
        <v>43</v>
      </c>
    </row>
    <row r="1620" customFormat="false" ht="15" hidden="false" customHeight="false" outlineLevel="0" collapsed="false">
      <c r="A1620" s="2" t="s">
        <v>2678</v>
      </c>
      <c r="B1620" s="3" t="n">
        <v>45446</v>
      </c>
      <c r="C1620" s="4" t="n">
        <f aca="false">YEAR($B1620)</f>
        <v>2024</v>
      </c>
      <c r="D1620" s="4" t="n">
        <f aca="false">MONTH($B1620)</f>
        <v>6</v>
      </c>
      <c r="E1620" s="2" t="s">
        <v>2630</v>
      </c>
      <c r="F1620" s="5" t="n">
        <f aca="false">ROUNDUP(MONTH($B1620)/3,0)</f>
        <v>2</v>
      </c>
      <c r="G1620" s="2" t="s">
        <v>1400</v>
      </c>
      <c r="H1620" s="2" t="s">
        <v>1401</v>
      </c>
      <c r="I1620" s="2" t="s">
        <v>33</v>
      </c>
      <c r="J1620" s="2" t="s">
        <v>147</v>
      </c>
      <c r="K1620" s="2" t="s">
        <v>397</v>
      </c>
      <c r="L1620" s="2" t="s">
        <v>398</v>
      </c>
      <c r="M1620" s="2" t="s">
        <v>150</v>
      </c>
      <c r="N1620" s="2" t="s">
        <v>63</v>
      </c>
      <c r="O1620" s="2" t="s">
        <v>52</v>
      </c>
      <c r="P1620" s="2" t="s">
        <v>53</v>
      </c>
      <c r="Q1620" s="2" t="s">
        <v>54</v>
      </c>
      <c r="R1620" s="6" t="n">
        <v>1</v>
      </c>
      <c r="S1620" s="7" t="n">
        <v>2997.31</v>
      </c>
      <c r="T1620" s="7" t="n">
        <f aca="false">$R1620*$S1620</f>
        <v>2997.31</v>
      </c>
      <c r="U1620" s="8" t="n">
        <v>0.1</v>
      </c>
      <c r="V1620" s="7" t="n">
        <f aca="false">$T1620*$U1620</f>
        <v>299.731</v>
      </c>
      <c r="W1620" s="7" t="n">
        <f aca="false">$T1620-$V1620</f>
        <v>2697.579</v>
      </c>
      <c r="X1620" s="7" t="n">
        <v>2217.9</v>
      </c>
      <c r="Y1620" s="7" t="n">
        <f aca="false">$R1620*$X1620</f>
        <v>2217.9</v>
      </c>
      <c r="Z1620" s="7" t="n">
        <f aca="false">$W1620-$Y1620</f>
        <v>479.679</v>
      </c>
      <c r="AA1620" s="8" t="n">
        <f aca="false">IFERROR($Z1620/$W1620,0)</f>
        <v>0.177818332660508</v>
      </c>
      <c r="AB1620" s="2" t="s">
        <v>85</v>
      </c>
      <c r="AC1620" s="2" t="s">
        <v>43</v>
      </c>
    </row>
    <row r="1621" customFormat="false" ht="15" hidden="false" customHeight="false" outlineLevel="0" collapsed="false">
      <c r="A1621" s="2" t="s">
        <v>2679</v>
      </c>
      <c r="B1621" s="3" t="n">
        <v>45446</v>
      </c>
      <c r="C1621" s="4" t="n">
        <f aca="false">YEAR($B1621)</f>
        <v>2024</v>
      </c>
      <c r="D1621" s="4" t="n">
        <f aca="false">MONTH($B1621)</f>
        <v>6</v>
      </c>
      <c r="E1621" s="2" t="s">
        <v>2630</v>
      </c>
      <c r="F1621" s="5" t="n">
        <f aca="false">ROUNDUP(MONTH($B1621)/3,0)</f>
        <v>2</v>
      </c>
      <c r="G1621" s="2" t="s">
        <v>676</v>
      </c>
      <c r="H1621" s="2" t="s">
        <v>677</v>
      </c>
      <c r="I1621" s="2" t="s">
        <v>33</v>
      </c>
      <c r="J1621" s="2" t="s">
        <v>59</v>
      </c>
      <c r="K1621" s="2" t="s">
        <v>140</v>
      </c>
      <c r="L1621" s="2" t="s">
        <v>141</v>
      </c>
      <c r="M1621" s="2" t="s">
        <v>62</v>
      </c>
      <c r="N1621" s="2" t="s">
        <v>73</v>
      </c>
      <c r="O1621" s="2" t="s">
        <v>39</v>
      </c>
      <c r="P1621" s="2" t="s">
        <v>40</v>
      </c>
      <c r="Q1621" s="2" t="s">
        <v>100</v>
      </c>
      <c r="R1621" s="6" t="n">
        <v>1</v>
      </c>
      <c r="S1621" s="7" t="n">
        <v>1781.24</v>
      </c>
      <c r="T1621" s="7" t="n">
        <f aca="false">$R1621*$S1621</f>
        <v>1781.24</v>
      </c>
      <c r="U1621" s="8" t="n">
        <v>0</v>
      </c>
      <c r="V1621" s="7" t="n">
        <f aca="false">$T1621*$U1621</f>
        <v>0</v>
      </c>
      <c r="W1621" s="7" t="n">
        <f aca="false">$T1621-$V1621</f>
        <v>1781.24</v>
      </c>
      <c r="X1621" s="7" t="n">
        <v>1221.15</v>
      </c>
      <c r="Y1621" s="7" t="n">
        <f aca="false">$R1621*$X1621</f>
        <v>1221.15</v>
      </c>
      <c r="Z1621" s="7" t="n">
        <f aca="false">$W1621-$Y1621</f>
        <v>560.09</v>
      </c>
      <c r="AA1621" s="8" t="n">
        <f aca="false">IFERROR($Z1621/$W1621,0)</f>
        <v>0.314438256495475</v>
      </c>
      <c r="AB1621" s="2" t="s">
        <v>85</v>
      </c>
      <c r="AC1621" s="2" t="s">
        <v>43</v>
      </c>
    </row>
    <row r="1622" customFormat="false" ht="15" hidden="false" customHeight="false" outlineLevel="0" collapsed="false">
      <c r="A1622" s="2" t="s">
        <v>2680</v>
      </c>
      <c r="B1622" s="3" t="n">
        <v>45446</v>
      </c>
      <c r="C1622" s="4" t="n">
        <f aca="false">YEAR($B1622)</f>
        <v>2024</v>
      </c>
      <c r="D1622" s="4" t="n">
        <f aca="false">MONTH($B1622)</f>
        <v>6</v>
      </c>
      <c r="E1622" s="2" t="s">
        <v>2630</v>
      </c>
      <c r="F1622" s="5" t="n">
        <f aca="false">ROUNDUP(MONTH($B1622)/3,0)</f>
        <v>2</v>
      </c>
      <c r="G1622" s="2" t="s">
        <v>698</v>
      </c>
      <c r="H1622" s="2" t="s">
        <v>279</v>
      </c>
      <c r="I1622" s="2" t="s">
        <v>104</v>
      </c>
      <c r="J1622" s="2" t="s">
        <v>47</v>
      </c>
      <c r="K1622" s="2" t="s">
        <v>221</v>
      </c>
      <c r="L1622" s="2" t="s">
        <v>222</v>
      </c>
      <c r="M1622" s="2" t="s">
        <v>168</v>
      </c>
      <c r="N1622" s="2" t="s">
        <v>73</v>
      </c>
      <c r="O1622" s="2" t="s">
        <v>39</v>
      </c>
      <c r="P1622" s="2" t="s">
        <v>106</v>
      </c>
      <c r="Q1622" s="2" t="s">
        <v>136</v>
      </c>
      <c r="R1622" s="6" t="n">
        <v>11</v>
      </c>
      <c r="S1622" s="7" t="n">
        <v>1935.33</v>
      </c>
      <c r="T1622" s="7" t="n">
        <f aca="false">$R1622*$S1622</f>
        <v>21288.63</v>
      </c>
      <c r="U1622" s="8" t="n">
        <v>0.1</v>
      </c>
      <c r="V1622" s="7" t="n">
        <f aca="false">$T1622*$U1622</f>
        <v>2128.863</v>
      </c>
      <c r="W1622" s="7" t="n">
        <f aca="false">$T1622-$V1622</f>
        <v>19159.767</v>
      </c>
      <c r="X1622" s="7" t="n">
        <v>1387.31</v>
      </c>
      <c r="Y1622" s="7" t="n">
        <f aca="false">$R1622*$X1622</f>
        <v>15260.41</v>
      </c>
      <c r="Z1622" s="7" t="n">
        <f aca="false">$W1622-$Y1622</f>
        <v>3899.357</v>
      </c>
      <c r="AA1622" s="8" t="n">
        <f aca="false">IFERROR($Z1622/$W1622,0)</f>
        <v>0.203517975975386</v>
      </c>
      <c r="AB1622" s="2" t="s">
        <v>85</v>
      </c>
      <c r="AC1622" s="2" t="s">
        <v>43</v>
      </c>
    </row>
    <row r="1623" customFormat="false" ht="15" hidden="false" customHeight="false" outlineLevel="0" collapsed="false">
      <c r="A1623" s="2" t="s">
        <v>2681</v>
      </c>
      <c r="B1623" s="3" t="n">
        <v>45446</v>
      </c>
      <c r="C1623" s="4" t="n">
        <f aca="false">YEAR($B1623)</f>
        <v>2024</v>
      </c>
      <c r="D1623" s="4" t="n">
        <f aca="false">MONTH($B1623)</f>
        <v>6</v>
      </c>
      <c r="E1623" s="2" t="s">
        <v>2630</v>
      </c>
      <c r="F1623" s="5" t="n">
        <f aca="false">ROUNDUP(MONTH($B1623)/3,0)</f>
        <v>2</v>
      </c>
      <c r="G1623" s="2" t="s">
        <v>1411</v>
      </c>
      <c r="H1623" s="2" t="s">
        <v>307</v>
      </c>
      <c r="I1623" s="2" t="s">
        <v>104</v>
      </c>
      <c r="J1623" s="2" t="s">
        <v>47</v>
      </c>
      <c r="K1623" s="2" t="s">
        <v>196</v>
      </c>
      <c r="L1623" s="2" t="s">
        <v>197</v>
      </c>
      <c r="M1623" s="2" t="s">
        <v>118</v>
      </c>
      <c r="N1623" s="2" t="s">
        <v>151</v>
      </c>
      <c r="O1623" s="2" t="s">
        <v>52</v>
      </c>
      <c r="P1623" s="2" t="s">
        <v>83</v>
      </c>
      <c r="Q1623" s="2" t="s">
        <v>178</v>
      </c>
      <c r="R1623" s="6" t="n">
        <v>9</v>
      </c>
      <c r="S1623" s="7" t="n">
        <v>2769.03</v>
      </c>
      <c r="T1623" s="7" t="n">
        <f aca="false">$R1623*$S1623</f>
        <v>24921.27</v>
      </c>
      <c r="U1623" s="8" t="n">
        <v>0</v>
      </c>
      <c r="V1623" s="7" t="n">
        <f aca="false">$T1623*$U1623</f>
        <v>0</v>
      </c>
      <c r="W1623" s="7" t="n">
        <f aca="false">$T1623-$V1623</f>
        <v>24921.27</v>
      </c>
      <c r="X1623" s="7" t="n">
        <v>2231.38</v>
      </c>
      <c r="Y1623" s="7" t="n">
        <f aca="false">$R1623*$X1623</f>
        <v>20082.42</v>
      </c>
      <c r="Z1623" s="7" t="n">
        <f aca="false">$W1623-$Y1623</f>
        <v>4838.85</v>
      </c>
      <c r="AA1623" s="8" t="n">
        <f aca="false">IFERROR($Z1623/$W1623,0)</f>
        <v>0.194165465885166</v>
      </c>
      <c r="AB1623" s="2" t="s">
        <v>42</v>
      </c>
      <c r="AC1623" s="2" t="s">
        <v>43</v>
      </c>
    </row>
    <row r="1624" customFormat="false" ht="15" hidden="false" customHeight="false" outlineLevel="0" collapsed="false">
      <c r="A1624" s="2" t="s">
        <v>2682</v>
      </c>
      <c r="B1624" s="3" t="n">
        <v>45447</v>
      </c>
      <c r="C1624" s="4" t="n">
        <f aca="false">YEAR($B1624)</f>
        <v>2024</v>
      </c>
      <c r="D1624" s="4" t="n">
        <f aca="false">MONTH($B1624)</f>
        <v>6</v>
      </c>
      <c r="E1624" s="2" t="s">
        <v>2630</v>
      </c>
      <c r="F1624" s="5" t="n">
        <f aca="false">ROUNDUP(MONTH($B1624)/3,0)</f>
        <v>2</v>
      </c>
      <c r="G1624" s="2" t="s">
        <v>1987</v>
      </c>
      <c r="H1624" s="2" t="s">
        <v>1988</v>
      </c>
      <c r="I1624" s="2" t="s">
        <v>33</v>
      </c>
      <c r="J1624" s="2" t="s">
        <v>34</v>
      </c>
      <c r="K1624" s="2" t="s">
        <v>35</v>
      </c>
      <c r="L1624" s="2" t="s">
        <v>36</v>
      </c>
      <c r="M1624" s="2" t="s">
        <v>82</v>
      </c>
      <c r="N1624" s="2" t="s">
        <v>63</v>
      </c>
      <c r="O1624" s="2" t="s">
        <v>64</v>
      </c>
      <c r="P1624" s="2" t="s">
        <v>342</v>
      </c>
      <c r="Q1624" s="2" t="s">
        <v>389</v>
      </c>
      <c r="R1624" s="6" t="n">
        <v>3</v>
      </c>
      <c r="S1624" s="7" t="n">
        <v>3240.06</v>
      </c>
      <c r="T1624" s="7" t="n">
        <f aca="false">$R1624*$S1624</f>
        <v>9720.18</v>
      </c>
      <c r="U1624" s="8" t="n">
        <v>0</v>
      </c>
      <c r="V1624" s="7" t="n">
        <f aca="false">$T1624*$U1624</f>
        <v>0</v>
      </c>
      <c r="W1624" s="7" t="n">
        <f aca="false">$T1624-$V1624</f>
        <v>9720.18</v>
      </c>
      <c r="X1624" s="7" t="n">
        <v>2556.03</v>
      </c>
      <c r="Y1624" s="7" t="n">
        <f aca="false">$R1624*$X1624</f>
        <v>7668.09</v>
      </c>
      <c r="Z1624" s="7" t="n">
        <f aca="false">$W1624-$Y1624</f>
        <v>2052.09</v>
      </c>
      <c r="AA1624" s="8" t="n">
        <f aca="false">IFERROR($Z1624/$W1624,0)</f>
        <v>0.211116460806281</v>
      </c>
      <c r="AB1624" s="2" t="s">
        <v>85</v>
      </c>
      <c r="AC1624" s="2" t="s">
        <v>43</v>
      </c>
    </row>
    <row r="1625" customFormat="false" ht="15" hidden="false" customHeight="false" outlineLevel="0" collapsed="false">
      <c r="A1625" s="2" t="s">
        <v>2683</v>
      </c>
      <c r="B1625" s="3" t="n">
        <v>45447</v>
      </c>
      <c r="C1625" s="4" t="n">
        <f aca="false">YEAR($B1625)</f>
        <v>2024</v>
      </c>
      <c r="D1625" s="4" t="n">
        <f aca="false">MONTH($B1625)</f>
        <v>6</v>
      </c>
      <c r="E1625" s="2" t="s">
        <v>2630</v>
      </c>
      <c r="F1625" s="5" t="n">
        <f aca="false">ROUNDUP(MONTH($B1625)/3,0)</f>
        <v>2</v>
      </c>
      <c r="G1625" s="2" t="s">
        <v>1321</v>
      </c>
      <c r="H1625" s="2" t="s">
        <v>1322</v>
      </c>
      <c r="I1625" s="2" t="s">
        <v>104</v>
      </c>
      <c r="J1625" s="2" t="s">
        <v>47</v>
      </c>
      <c r="K1625" s="2" t="s">
        <v>48</v>
      </c>
      <c r="L1625" s="2" t="s">
        <v>49</v>
      </c>
      <c r="M1625" s="2" t="s">
        <v>156</v>
      </c>
      <c r="N1625" s="2" t="s">
        <v>151</v>
      </c>
      <c r="O1625" s="2" t="s">
        <v>64</v>
      </c>
      <c r="P1625" s="2" t="s">
        <v>65</v>
      </c>
      <c r="Q1625" s="2" t="s">
        <v>519</v>
      </c>
      <c r="R1625" s="6" t="n">
        <v>11</v>
      </c>
      <c r="S1625" s="7" t="n">
        <v>2611.57</v>
      </c>
      <c r="T1625" s="7" t="n">
        <f aca="false">$R1625*$S1625</f>
        <v>28727.27</v>
      </c>
      <c r="U1625" s="8" t="n">
        <v>0</v>
      </c>
      <c r="V1625" s="7" t="n">
        <f aca="false">$T1625*$U1625</f>
        <v>0</v>
      </c>
      <c r="W1625" s="7" t="n">
        <f aca="false">$T1625-$V1625</f>
        <v>28727.27</v>
      </c>
      <c r="X1625" s="7" t="n">
        <v>2270.61</v>
      </c>
      <c r="Y1625" s="7" t="n">
        <f aca="false">$R1625*$X1625</f>
        <v>24976.71</v>
      </c>
      <c r="Z1625" s="7" t="n">
        <f aca="false">$W1625-$Y1625</f>
        <v>3750.56</v>
      </c>
      <c r="AA1625" s="8" t="n">
        <f aca="false">IFERROR($Z1625/$W1625,0)</f>
        <v>0.130557480749128</v>
      </c>
      <c r="AB1625" s="2" t="s">
        <v>67</v>
      </c>
      <c r="AC1625" s="2" t="s">
        <v>43</v>
      </c>
    </row>
    <row r="1626" customFormat="false" ht="15" hidden="false" customHeight="false" outlineLevel="0" collapsed="false">
      <c r="A1626" s="2" t="s">
        <v>2684</v>
      </c>
      <c r="B1626" s="3" t="n">
        <v>45447</v>
      </c>
      <c r="C1626" s="4" t="n">
        <f aca="false">YEAR($B1626)</f>
        <v>2024</v>
      </c>
      <c r="D1626" s="4" t="n">
        <f aca="false">MONTH($B1626)</f>
        <v>6</v>
      </c>
      <c r="E1626" s="2" t="s">
        <v>2630</v>
      </c>
      <c r="F1626" s="5" t="n">
        <f aca="false">ROUNDUP(MONTH($B1626)/3,0)</f>
        <v>2</v>
      </c>
      <c r="G1626" s="2" t="s">
        <v>727</v>
      </c>
      <c r="H1626" s="2" t="s">
        <v>728</v>
      </c>
      <c r="I1626" s="2" t="s">
        <v>33</v>
      </c>
      <c r="J1626" s="2" t="s">
        <v>59</v>
      </c>
      <c r="K1626" s="2" t="s">
        <v>210</v>
      </c>
      <c r="L1626" s="2" t="s">
        <v>211</v>
      </c>
      <c r="M1626" s="2" t="s">
        <v>142</v>
      </c>
      <c r="N1626" s="2" t="s">
        <v>63</v>
      </c>
      <c r="O1626" s="2" t="s">
        <v>114</v>
      </c>
      <c r="P1626" s="2" t="s">
        <v>115</v>
      </c>
      <c r="Q1626" s="2" t="s">
        <v>116</v>
      </c>
      <c r="R1626" s="6" t="n">
        <v>1</v>
      </c>
      <c r="S1626" s="7" t="n">
        <v>283.21</v>
      </c>
      <c r="T1626" s="7" t="n">
        <f aca="false">$R1626*$S1626</f>
        <v>283.21</v>
      </c>
      <c r="U1626" s="8" t="n">
        <v>0.1</v>
      </c>
      <c r="V1626" s="7" t="n">
        <f aca="false">$T1626*$U1626</f>
        <v>28.321</v>
      </c>
      <c r="W1626" s="7" t="n">
        <f aca="false">$T1626-$V1626</f>
        <v>254.889</v>
      </c>
      <c r="X1626" s="7" t="n">
        <v>142.77</v>
      </c>
      <c r="Y1626" s="7" t="n">
        <f aca="false">$R1626*$X1626</f>
        <v>142.77</v>
      </c>
      <c r="Z1626" s="7" t="n">
        <f aca="false">$W1626-$Y1626</f>
        <v>112.119</v>
      </c>
      <c r="AA1626" s="8" t="n">
        <f aca="false">IFERROR($Z1626/$W1626,0)</f>
        <v>0.439873827430764</v>
      </c>
      <c r="AB1626" s="2" t="s">
        <v>85</v>
      </c>
      <c r="AC1626" s="2" t="s">
        <v>43</v>
      </c>
    </row>
    <row r="1627" customFormat="false" ht="15" hidden="false" customHeight="false" outlineLevel="0" collapsed="false">
      <c r="A1627" s="2" t="s">
        <v>2685</v>
      </c>
      <c r="B1627" s="3" t="n">
        <v>45447</v>
      </c>
      <c r="C1627" s="4" t="n">
        <f aca="false">YEAR($B1627)</f>
        <v>2024</v>
      </c>
      <c r="D1627" s="4" t="n">
        <f aca="false">MONTH($B1627)</f>
        <v>6</v>
      </c>
      <c r="E1627" s="2" t="s">
        <v>2630</v>
      </c>
      <c r="F1627" s="5" t="n">
        <f aca="false">ROUNDUP(MONTH($B1627)/3,0)</f>
        <v>2</v>
      </c>
      <c r="G1627" s="2" t="s">
        <v>45</v>
      </c>
      <c r="H1627" s="2" t="s">
        <v>46</v>
      </c>
      <c r="I1627" s="2" t="s">
        <v>33</v>
      </c>
      <c r="J1627" s="2" t="s">
        <v>47</v>
      </c>
      <c r="K1627" s="2" t="s">
        <v>48</v>
      </c>
      <c r="L1627" s="2" t="s">
        <v>49</v>
      </c>
      <c r="M1627" s="2" t="s">
        <v>50</v>
      </c>
      <c r="N1627" s="2" t="s">
        <v>73</v>
      </c>
      <c r="O1627" s="2" t="s">
        <v>171</v>
      </c>
      <c r="P1627" s="2" t="s">
        <v>204</v>
      </c>
      <c r="Q1627" s="2" t="s">
        <v>232</v>
      </c>
      <c r="R1627" s="6" t="n">
        <v>2</v>
      </c>
      <c r="S1627" s="7" t="n">
        <v>907.68</v>
      </c>
      <c r="T1627" s="7" t="n">
        <f aca="false">$R1627*$S1627</f>
        <v>1815.36</v>
      </c>
      <c r="U1627" s="8" t="n">
        <v>0.03</v>
      </c>
      <c r="V1627" s="7" t="n">
        <f aca="false">$T1627*$U1627</f>
        <v>54.4608</v>
      </c>
      <c r="W1627" s="7" t="n">
        <f aca="false">$T1627-$V1627</f>
        <v>1760.8992</v>
      </c>
      <c r="X1627" s="7" t="n">
        <v>574.15</v>
      </c>
      <c r="Y1627" s="7" t="n">
        <f aca="false">$R1627*$X1627</f>
        <v>1148.3</v>
      </c>
      <c r="Z1627" s="7" t="n">
        <f aca="false">$W1627-$Y1627</f>
        <v>612.5992</v>
      </c>
      <c r="AA1627" s="8" t="n">
        <f aca="false">IFERROR($Z1627/$W1627,0)</f>
        <v>0.347889987115674</v>
      </c>
      <c r="AB1627" s="2" t="s">
        <v>85</v>
      </c>
      <c r="AC1627" s="2" t="s">
        <v>43</v>
      </c>
    </row>
    <row r="1628" customFormat="false" ht="15" hidden="false" customHeight="false" outlineLevel="0" collapsed="false">
      <c r="A1628" s="2" t="s">
        <v>2686</v>
      </c>
      <c r="B1628" s="3" t="n">
        <v>45447</v>
      </c>
      <c r="C1628" s="4" t="n">
        <f aca="false">YEAR($B1628)</f>
        <v>2024</v>
      </c>
      <c r="D1628" s="4" t="n">
        <f aca="false">MONTH($B1628)</f>
        <v>6</v>
      </c>
      <c r="E1628" s="2" t="s">
        <v>2630</v>
      </c>
      <c r="F1628" s="5" t="n">
        <f aca="false">ROUNDUP(MONTH($B1628)/3,0)</f>
        <v>2</v>
      </c>
      <c r="G1628" s="2" t="s">
        <v>1065</v>
      </c>
      <c r="H1628" s="2" t="s">
        <v>1066</v>
      </c>
      <c r="I1628" s="2" t="s">
        <v>33</v>
      </c>
      <c r="J1628" s="2" t="s">
        <v>34</v>
      </c>
      <c r="K1628" s="2" t="s">
        <v>80</v>
      </c>
      <c r="L1628" s="2" t="s">
        <v>81</v>
      </c>
      <c r="M1628" s="2" t="s">
        <v>37</v>
      </c>
      <c r="N1628" s="2" t="s">
        <v>63</v>
      </c>
      <c r="O1628" s="2" t="s">
        <v>171</v>
      </c>
      <c r="P1628" s="2" t="s">
        <v>204</v>
      </c>
      <c r="Q1628" s="2" t="s">
        <v>264</v>
      </c>
      <c r="R1628" s="6" t="n">
        <v>2</v>
      </c>
      <c r="S1628" s="7" t="n">
        <v>1390.99</v>
      </c>
      <c r="T1628" s="7" t="n">
        <f aca="false">$R1628*$S1628</f>
        <v>2781.98</v>
      </c>
      <c r="U1628" s="8" t="n">
        <v>0</v>
      </c>
      <c r="V1628" s="7" t="n">
        <f aca="false">$T1628*$U1628</f>
        <v>0</v>
      </c>
      <c r="W1628" s="7" t="n">
        <f aca="false">$T1628-$V1628</f>
        <v>2781.98</v>
      </c>
      <c r="X1628" s="7" t="n">
        <v>910.54</v>
      </c>
      <c r="Y1628" s="7" t="n">
        <f aca="false">$R1628*$X1628</f>
        <v>1821.08</v>
      </c>
      <c r="Z1628" s="7" t="n">
        <f aca="false">$W1628-$Y1628</f>
        <v>960.9</v>
      </c>
      <c r="AA1628" s="8" t="n">
        <f aca="false">IFERROR($Z1628/$W1628,0)</f>
        <v>0.34540147664613</v>
      </c>
      <c r="AB1628" s="2" t="s">
        <v>85</v>
      </c>
      <c r="AC1628" s="2" t="s">
        <v>43</v>
      </c>
    </row>
    <row r="1629" customFormat="false" ht="15" hidden="false" customHeight="false" outlineLevel="0" collapsed="false">
      <c r="A1629" s="2" t="s">
        <v>2687</v>
      </c>
      <c r="B1629" s="3" t="n">
        <v>45447</v>
      </c>
      <c r="C1629" s="4" t="n">
        <f aca="false">YEAR($B1629)</f>
        <v>2024</v>
      </c>
      <c r="D1629" s="4" t="n">
        <f aca="false">MONTH($B1629)</f>
        <v>6</v>
      </c>
      <c r="E1629" s="2" t="s">
        <v>2630</v>
      </c>
      <c r="F1629" s="5" t="n">
        <f aca="false">ROUNDUP(MONTH($B1629)/3,0)</f>
        <v>2</v>
      </c>
      <c r="G1629" s="2" t="s">
        <v>422</v>
      </c>
      <c r="H1629" s="2" t="s">
        <v>423</v>
      </c>
      <c r="I1629" s="2" t="s">
        <v>33</v>
      </c>
      <c r="J1629" s="2" t="s">
        <v>47</v>
      </c>
      <c r="K1629" s="2" t="s">
        <v>185</v>
      </c>
      <c r="L1629" s="2" t="s">
        <v>186</v>
      </c>
      <c r="M1629" s="2" t="s">
        <v>50</v>
      </c>
      <c r="N1629" s="2" t="s">
        <v>38</v>
      </c>
      <c r="O1629" s="2" t="s">
        <v>64</v>
      </c>
      <c r="P1629" s="2" t="s">
        <v>74</v>
      </c>
      <c r="Q1629" s="2" t="s">
        <v>259</v>
      </c>
      <c r="R1629" s="6" t="n">
        <v>2</v>
      </c>
      <c r="S1629" s="7" t="n">
        <v>2365.88</v>
      </c>
      <c r="T1629" s="7" t="n">
        <f aca="false">$R1629*$S1629</f>
        <v>4731.76</v>
      </c>
      <c r="U1629" s="8" t="n">
        <v>0.1</v>
      </c>
      <c r="V1629" s="7" t="n">
        <f aca="false">$T1629*$U1629</f>
        <v>473.176</v>
      </c>
      <c r="W1629" s="7" t="n">
        <f aca="false">$T1629-$V1629</f>
        <v>4258.584</v>
      </c>
      <c r="X1629" s="7" t="n">
        <v>1757.93</v>
      </c>
      <c r="Y1629" s="7" t="n">
        <f aca="false">$R1629*$X1629</f>
        <v>3515.86</v>
      </c>
      <c r="Z1629" s="7" t="n">
        <f aca="false">$W1629-$Y1629</f>
        <v>742.724</v>
      </c>
      <c r="AA1629" s="8" t="n">
        <f aca="false">IFERROR($Z1629/$W1629,0)</f>
        <v>0.17440632848853</v>
      </c>
      <c r="AB1629" s="2" t="s">
        <v>85</v>
      </c>
      <c r="AC1629" s="2" t="s">
        <v>43</v>
      </c>
    </row>
    <row r="1630" customFormat="false" ht="15" hidden="false" customHeight="false" outlineLevel="0" collapsed="false">
      <c r="A1630" s="2" t="s">
        <v>2688</v>
      </c>
      <c r="B1630" s="3" t="n">
        <v>45447</v>
      </c>
      <c r="C1630" s="4" t="n">
        <f aca="false">YEAR($B1630)</f>
        <v>2024</v>
      </c>
      <c r="D1630" s="4" t="n">
        <f aca="false">MONTH($B1630)</f>
        <v>6</v>
      </c>
      <c r="E1630" s="2" t="s">
        <v>2630</v>
      </c>
      <c r="F1630" s="5" t="n">
        <f aca="false">ROUNDUP(MONTH($B1630)/3,0)</f>
        <v>2</v>
      </c>
      <c r="G1630" s="2" t="s">
        <v>1300</v>
      </c>
      <c r="H1630" s="2" t="s">
        <v>766</v>
      </c>
      <c r="I1630" s="2" t="s">
        <v>177</v>
      </c>
      <c r="J1630" s="2" t="s">
        <v>47</v>
      </c>
      <c r="K1630" s="2" t="s">
        <v>185</v>
      </c>
      <c r="L1630" s="2" t="s">
        <v>186</v>
      </c>
      <c r="M1630" s="2" t="s">
        <v>105</v>
      </c>
      <c r="N1630" s="2" t="s">
        <v>51</v>
      </c>
      <c r="O1630" s="2" t="s">
        <v>64</v>
      </c>
      <c r="P1630" s="2" t="s">
        <v>65</v>
      </c>
      <c r="Q1630" s="2" t="s">
        <v>519</v>
      </c>
      <c r="R1630" s="6" t="n">
        <v>7</v>
      </c>
      <c r="S1630" s="7" t="n">
        <v>2593.16</v>
      </c>
      <c r="T1630" s="7" t="n">
        <f aca="false">$R1630*$S1630</f>
        <v>18152.12</v>
      </c>
      <c r="U1630" s="8" t="n">
        <v>0.27</v>
      </c>
      <c r="V1630" s="7" t="n">
        <f aca="false">$T1630*$U1630</f>
        <v>4901.0724</v>
      </c>
      <c r="W1630" s="7" t="n">
        <f aca="false">$T1630-$V1630</f>
        <v>13251.0476</v>
      </c>
      <c r="X1630" s="7" t="n">
        <v>2197.65</v>
      </c>
      <c r="Y1630" s="7" t="n">
        <f aca="false">$R1630*$X1630</f>
        <v>15383.55</v>
      </c>
      <c r="Z1630" s="7" t="n">
        <f aca="false">$W1630-$Y1630</f>
        <v>-2132.5024</v>
      </c>
      <c r="AA1630" s="8" t="n">
        <f aca="false">IFERROR($Z1630/$W1630,0)</f>
        <v>-0.160930853497198</v>
      </c>
      <c r="AB1630" s="2" t="s">
        <v>85</v>
      </c>
      <c r="AC1630" s="2" t="s">
        <v>43</v>
      </c>
    </row>
    <row r="1631" customFormat="false" ht="15" hidden="false" customHeight="false" outlineLevel="0" collapsed="false">
      <c r="A1631" s="2" t="s">
        <v>2689</v>
      </c>
      <c r="B1631" s="3" t="n">
        <v>45447</v>
      </c>
      <c r="C1631" s="4" t="n">
        <f aca="false">YEAR($B1631)</f>
        <v>2024</v>
      </c>
      <c r="D1631" s="4" t="n">
        <f aca="false">MONTH($B1631)</f>
        <v>6</v>
      </c>
      <c r="E1631" s="2" t="s">
        <v>2630</v>
      </c>
      <c r="F1631" s="5" t="n">
        <f aca="false">ROUNDUP(MONTH($B1631)/3,0)</f>
        <v>2</v>
      </c>
      <c r="G1631" s="2" t="s">
        <v>45</v>
      </c>
      <c r="H1631" s="2" t="s">
        <v>46</v>
      </c>
      <c r="I1631" s="2" t="s">
        <v>33</v>
      </c>
      <c r="J1631" s="2" t="s">
        <v>47</v>
      </c>
      <c r="K1631" s="2" t="s">
        <v>48</v>
      </c>
      <c r="L1631" s="2" t="s">
        <v>49</v>
      </c>
      <c r="M1631" s="2" t="s">
        <v>50</v>
      </c>
      <c r="N1631" s="2" t="s">
        <v>73</v>
      </c>
      <c r="O1631" s="2" t="s">
        <v>39</v>
      </c>
      <c r="P1631" s="2" t="s">
        <v>40</v>
      </c>
      <c r="Q1631" s="2" t="s">
        <v>41</v>
      </c>
      <c r="R1631" s="6" t="n">
        <v>3</v>
      </c>
      <c r="S1631" s="7" t="n">
        <v>430.75</v>
      </c>
      <c r="T1631" s="7" t="n">
        <f aca="false">$R1631*$S1631</f>
        <v>1292.25</v>
      </c>
      <c r="U1631" s="8" t="n">
        <v>0.15</v>
      </c>
      <c r="V1631" s="7" t="n">
        <f aca="false">$T1631*$U1631</f>
        <v>193.8375</v>
      </c>
      <c r="W1631" s="7" t="n">
        <f aca="false">$T1631-$V1631</f>
        <v>1098.4125</v>
      </c>
      <c r="X1631" s="7" t="n">
        <v>276.88</v>
      </c>
      <c r="Y1631" s="7" t="n">
        <f aca="false">$R1631*$X1631</f>
        <v>830.64</v>
      </c>
      <c r="Z1631" s="7" t="n">
        <f aca="false">$W1631-$Y1631</f>
        <v>267.7725</v>
      </c>
      <c r="AA1631" s="8" t="n">
        <f aca="false">IFERROR($Z1631/$W1631,0)</f>
        <v>0.243781366289987</v>
      </c>
      <c r="AB1631" s="2" t="s">
        <v>55</v>
      </c>
      <c r="AC1631" s="2" t="s">
        <v>43</v>
      </c>
    </row>
    <row r="1632" customFormat="false" ht="15" hidden="false" customHeight="false" outlineLevel="0" collapsed="false">
      <c r="A1632" s="2" t="s">
        <v>2690</v>
      </c>
      <c r="B1632" s="3" t="n">
        <v>45447</v>
      </c>
      <c r="C1632" s="4" t="n">
        <f aca="false">YEAR($B1632)</f>
        <v>2024</v>
      </c>
      <c r="D1632" s="4" t="n">
        <f aca="false">MONTH($B1632)</f>
        <v>6</v>
      </c>
      <c r="E1632" s="2" t="s">
        <v>2630</v>
      </c>
      <c r="F1632" s="5" t="n">
        <f aca="false">ROUNDUP(MONTH($B1632)/3,0)</f>
        <v>2</v>
      </c>
      <c r="G1632" s="2" t="s">
        <v>2220</v>
      </c>
      <c r="H1632" s="2" t="s">
        <v>742</v>
      </c>
      <c r="I1632" s="2" t="s">
        <v>104</v>
      </c>
      <c r="J1632" s="2" t="s">
        <v>89</v>
      </c>
      <c r="K1632" s="2" t="s">
        <v>97</v>
      </c>
      <c r="L1632" s="2" t="s">
        <v>111</v>
      </c>
      <c r="M1632" s="2" t="s">
        <v>99</v>
      </c>
      <c r="N1632" s="2" t="s">
        <v>63</v>
      </c>
      <c r="O1632" s="2" t="s">
        <v>171</v>
      </c>
      <c r="P1632" s="2" t="s">
        <v>204</v>
      </c>
      <c r="Q1632" s="2" t="s">
        <v>205</v>
      </c>
      <c r="R1632" s="6" t="n">
        <v>12</v>
      </c>
      <c r="S1632" s="7" t="n">
        <v>1072.18</v>
      </c>
      <c r="T1632" s="7" t="n">
        <f aca="false">$R1632*$S1632</f>
        <v>12866.16</v>
      </c>
      <c r="U1632" s="8" t="n">
        <v>0.2</v>
      </c>
      <c r="V1632" s="7" t="n">
        <f aca="false">$T1632*$U1632</f>
        <v>2573.232</v>
      </c>
      <c r="W1632" s="7" t="n">
        <f aca="false">$T1632-$V1632</f>
        <v>10292.928</v>
      </c>
      <c r="X1632" s="7" t="n">
        <v>684.52</v>
      </c>
      <c r="Y1632" s="7" t="n">
        <f aca="false">$R1632*$X1632</f>
        <v>8214.24</v>
      </c>
      <c r="Z1632" s="7" t="n">
        <f aca="false">$W1632-$Y1632</f>
        <v>2078.688</v>
      </c>
      <c r="AA1632" s="8" t="n">
        <f aca="false">IFERROR($Z1632/$W1632,0)</f>
        <v>0.201953030274767</v>
      </c>
      <c r="AB1632" s="2" t="s">
        <v>85</v>
      </c>
      <c r="AC1632" s="2" t="s">
        <v>43</v>
      </c>
    </row>
    <row r="1633" customFormat="false" ht="15" hidden="false" customHeight="false" outlineLevel="0" collapsed="false">
      <c r="A1633" s="2" t="s">
        <v>2691</v>
      </c>
      <c r="B1633" s="3" t="n">
        <v>45447</v>
      </c>
      <c r="C1633" s="4" t="n">
        <f aca="false">YEAR($B1633)</f>
        <v>2024</v>
      </c>
      <c r="D1633" s="4" t="n">
        <f aca="false">MONTH($B1633)</f>
        <v>6</v>
      </c>
      <c r="E1633" s="2" t="s">
        <v>2630</v>
      </c>
      <c r="F1633" s="5" t="n">
        <f aca="false">ROUNDUP(MONTH($B1633)/3,0)</f>
        <v>2</v>
      </c>
      <c r="G1633" s="2" t="s">
        <v>95</v>
      </c>
      <c r="H1633" s="2" t="s">
        <v>96</v>
      </c>
      <c r="I1633" s="2" t="s">
        <v>33</v>
      </c>
      <c r="J1633" s="2" t="s">
        <v>89</v>
      </c>
      <c r="K1633" s="2" t="s">
        <v>97</v>
      </c>
      <c r="L1633" s="2" t="s">
        <v>98</v>
      </c>
      <c r="M1633" s="2" t="s">
        <v>99</v>
      </c>
      <c r="N1633" s="2" t="s">
        <v>38</v>
      </c>
      <c r="O1633" s="2" t="s">
        <v>52</v>
      </c>
      <c r="P1633" s="2" t="s">
        <v>83</v>
      </c>
      <c r="Q1633" s="2" t="s">
        <v>84</v>
      </c>
      <c r="R1633" s="6" t="n">
        <v>3</v>
      </c>
      <c r="S1633" s="7" t="n">
        <v>4199.86</v>
      </c>
      <c r="T1633" s="7" t="n">
        <f aca="false">$R1633*$S1633</f>
        <v>12599.58</v>
      </c>
      <c r="U1633" s="8" t="n">
        <v>0</v>
      </c>
      <c r="V1633" s="7" t="n">
        <f aca="false">$T1633*$U1633</f>
        <v>0</v>
      </c>
      <c r="W1633" s="7" t="n">
        <f aca="false">$T1633-$V1633</f>
        <v>12599.58</v>
      </c>
      <c r="X1633" s="7" t="n">
        <v>2944.68</v>
      </c>
      <c r="Y1633" s="7" t="n">
        <f aca="false">$R1633*$X1633</f>
        <v>8834.04</v>
      </c>
      <c r="Z1633" s="7" t="n">
        <f aca="false">$W1633-$Y1633</f>
        <v>3765.54</v>
      </c>
      <c r="AA1633" s="8" t="n">
        <f aca="false">IFERROR($Z1633/$W1633,0)</f>
        <v>0.298862343030482</v>
      </c>
      <c r="AB1633" s="2" t="s">
        <v>76</v>
      </c>
      <c r="AC1633" s="2" t="s">
        <v>43</v>
      </c>
    </row>
    <row r="1634" customFormat="false" ht="15" hidden="false" customHeight="false" outlineLevel="0" collapsed="false">
      <c r="A1634" s="2" t="s">
        <v>2692</v>
      </c>
      <c r="B1634" s="3" t="n">
        <v>45447</v>
      </c>
      <c r="C1634" s="4" t="n">
        <f aca="false">YEAR($B1634)</f>
        <v>2024</v>
      </c>
      <c r="D1634" s="4" t="n">
        <f aca="false">MONTH($B1634)</f>
        <v>6</v>
      </c>
      <c r="E1634" s="2" t="s">
        <v>2630</v>
      </c>
      <c r="F1634" s="5" t="n">
        <f aca="false">ROUNDUP(MONTH($B1634)/3,0)</f>
        <v>2</v>
      </c>
      <c r="G1634" s="2" t="s">
        <v>1438</v>
      </c>
      <c r="H1634" s="2" t="s">
        <v>1439</v>
      </c>
      <c r="I1634" s="2" t="s">
        <v>33</v>
      </c>
      <c r="J1634" s="2" t="s">
        <v>59</v>
      </c>
      <c r="K1634" s="2" t="s">
        <v>60</v>
      </c>
      <c r="L1634" s="2" t="s">
        <v>61</v>
      </c>
      <c r="M1634" s="2" t="s">
        <v>142</v>
      </c>
      <c r="N1634" s="2" t="s">
        <v>51</v>
      </c>
      <c r="O1634" s="2" t="s">
        <v>52</v>
      </c>
      <c r="P1634" s="2" t="s">
        <v>83</v>
      </c>
      <c r="Q1634" s="2" t="s">
        <v>84</v>
      </c>
      <c r="R1634" s="6" t="n">
        <v>3</v>
      </c>
      <c r="S1634" s="7" t="n">
        <v>4148.9</v>
      </c>
      <c r="T1634" s="7" t="n">
        <f aca="false">$R1634*$S1634</f>
        <v>12446.7</v>
      </c>
      <c r="U1634" s="8" t="n">
        <v>0.03</v>
      </c>
      <c r="V1634" s="7" t="n">
        <f aca="false">$T1634*$U1634</f>
        <v>373.401</v>
      </c>
      <c r="W1634" s="7" t="n">
        <f aca="false">$T1634-$V1634</f>
        <v>12073.299</v>
      </c>
      <c r="X1634" s="7" t="n">
        <v>3126.33</v>
      </c>
      <c r="Y1634" s="7" t="n">
        <f aca="false">$R1634*$X1634</f>
        <v>9378.99</v>
      </c>
      <c r="Z1634" s="7" t="n">
        <f aca="false">$W1634-$Y1634</f>
        <v>2694.309</v>
      </c>
      <c r="AA1634" s="8" t="n">
        <f aca="false">IFERROR($Z1634/$W1634,0)</f>
        <v>0.223162616945045</v>
      </c>
      <c r="AB1634" s="2" t="s">
        <v>85</v>
      </c>
      <c r="AC1634" s="2" t="s">
        <v>43</v>
      </c>
    </row>
    <row r="1635" customFormat="false" ht="15" hidden="false" customHeight="false" outlineLevel="0" collapsed="false">
      <c r="A1635" s="2" t="s">
        <v>2693</v>
      </c>
      <c r="B1635" s="3" t="n">
        <v>45447</v>
      </c>
      <c r="C1635" s="4" t="n">
        <f aca="false">YEAR($B1635)</f>
        <v>2024</v>
      </c>
      <c r="D1635" s="4" t="n">
        <f aca="false">MONTH($B1635)</f>
        <v>6</v>
      </c>
      <c r="E1635" s="2" t="s">
        <v>2630</v>
      </c>
      <c r="F1635" s="5" t="n">
        <f aca="false">ROUNDUP(MONTH($B1635)/3,0)</f>
        <v>2</v>
      </c>
      <c r="G1635" s="2" t="s">
        <v>109</v>
      </c>
      <c r="H1635" s="2" t="s">
        <v>110</v>
      </c>
      <c r="I1635" s="2" t="s">
        <v>33</v>
      </c>
      <c r="J1635" s="2" t="s">
        <v>89</v>
      </c>
      <c r="K1635" s="2" t="s">
        <v>97</v>
      </c>
      <c r="L1635" s="2" t="s">
        <v>111</v>
      </c>
      <c r="M1635" s="2" t="s">
        <v>92</v>
      </c>
      <c r="N1635" s="2" t="s">
        <v>63</v>
      </c>
      <c r="O1635" s="2" t="s">
        <v>52</v>
      </c>
      <c r="P1635" s="2" t="s">
        <v>83</v>
      </c>
      <c r="Q1635" s="2" t="s">
        <v>112</v>
      </c>
      <c r="R1635" s="6" t="n">
        <v>3</v>
      </c>
      <c r="S1635" s="7" t="n">
        <v>2418.65</v>
      </c>
      <c r="T1635" s="7" t="n">
        <f aca="false">$R1635*$S1635</f>
        <v>7255.95</v>
      </c>
      <c r="U1635" s="8" t="n">
        <v>0</v>
      </c>
      <c r="V1635" s="7" t="n">
        <f aca="false">$T1635*$U1635</f>
        <v>0</v>
      </c>
      <c r="W1635" s="7" t="n">
        <f aca="false">$T1635-$V1635</f>
        <v>7255.95</v>
      </c>
      <c r="X1635" s="7" t="n">
        <v>1886.17</v>
      </c>
      <c r="Y1635" s="7" t="n">
        <f aca="false">$R1635*$X1635</f>
        <v>5658.51</v>
      </c>
      <c r="Z1635" s="7" t="n">
        <f aca="false">$W1635-$Y1635</f>
        <v>1597.44</v>
      </c>
      <c r="AA1635" s="8" t="n">
        <f aca="false">IFERROR($Z1635/$W1635,0)</f>
        <v>0.220155872077399</v>
      </c>
      <c r="AB1635" s="2" t="s">
        <v>85</v>
      </c>
      <c r="AC1635" s="2" t="s">
        <v>43</v>
      </c>
    </row>
    <row r="1636" customFormat="false" ht="15" hidden="false" customHeight="false" outlineLevel="0" collapsed="false">
      <c r="A1636" s="2" t="s">
        <v>2694</v>
      </c>
      <c r="B1636" s="3" t="n">
        <v>45447</v>
      </c>
      <c r="C1636" s="4" t="n">
        <f aca="false">YEAR($B1636)</f>
        <v>2024</v>
      </c>
      <c r="D1636" s="4" t="n">
        <f aca="false">MONTH($B1636)</f>
        <v>6</v>
      </c>
      <c r="E1636" s="2" t="s">
        <v>2630</v>
      </c>
      <c r="F1636" s="5" t="n">
        <f aca="false">ROUNDUP(MONTH($B1636)/3,0)</f>
        <v>2</v>
      </c>
      <c r="G1636" s="2" t="s">
        <v>109</v>
      </c>
      <c r="H1636" s="2" t="s">
        <v>110</v>
      </c>
      <c r="I1636" s="2" t="s">
        <v>33</v>
      </c>
      <c r="J1636" s="2" t="s">
        <v>89</v>
      </c>
      <c r="K1636" s="2" t="s">
        <v>97</v>
      </c>
      <c r="L1636" s="2" t="s">
        <v>111</v>
      </c>
      <c r="M1636" s="2" t="s">
        <v>135</v>
      </c>
      <c r="N1636" s="2" t="s">
        <v>51</v>
      </c>
      <c r="O1636" s="2" t="s">
        <v>64</v>
      </c>
      <c r="P1636" s="2" t="s">
        <v>74</v>
      </c>
      <c r="Q1636" s="2" t="s">
        <v>75</v>
      </c>
      <c r="R1636" s="6" t="n">
        <v>3</v>
      </c>
      <c r="S1636" s="7" t="n">
        <v>5239.57</v>
      </c>
      <c r="T1636" s="7" t="n">
        <f aca="false">$R1636*$S1636</f>
        <v>15718.71</v>
      </c>
      <c r="U1636" s="8" t="n">
        <v>0.05</v>
      </c>
      <c r="V1636" s="7" t="n">
        <f aca="false">$T1636*$U1636</f>
        <v>785.9355</v>
      </c>
      <c r="W1636" s="7" t="n">
        <f aca="false">$T1636-$V1636</f>
        <v>14932.7745</v>
      </c>
      <c r="X1636" s="7" t="n">
        <v>3373.25</v>
      </c>
      <c r="Y1636" s="7" t="n">
        <f aca="false">$R1636*$X1636</f>
        <v>10119.75</v>
      </c>
      <c r="Z1636" s="7" t="n">
        <f aca="false">$W1636-$Y1636</f>
        <v>4813.0245</v>
      </c>
      <c r="AA1636" s="8" t="n">
        <f aca="false">IFERROR($Z1636/$W1636,0)</f>
        <v>0.322312809317518</v>
      </c>
      <c r="AB1636" s="2" t="s">
        <v>55</v>
      </c>
      <c r="AC1636" s="2" t="s">
        <v>43</v>
      </c>
    </row>
    <row r="1637" customFormat="false" ht="15" hidden="false" customHeight="false" outlineLevel="0" collapsed="false">
      <c r="A1637" s="2" t="s">
        <v>2695</v>
      </c>
      <c r="B1637" s="3" t="n">
        <v>45447</v>
      </c>
      <c r="C1637" s="4" t="n">
        <f aca="false">YEAR($B1637)</f>
        <v>2024</v>
      </c>
      <c r="D1637" s="4" t="n">
        <f aca="false">MONTH($B1637)</f>
        <v>6</v>
      </c>
      <c r="E1637" s="2" t="s">
        <v>2630</v>
      </c>
      <c r="F1637" s="5" t="n">
        <f aca="false">ROUNDUP(MONTH($B1637)/3,0)</f>
        <v>2</v>
      </c>
      <c r="G1637" s="2" t="s">
        <v>2696</v>
      </c>
      <c r="H1637" s="2" t="s">
        <v>2697</v>
      </c>
      <c r="I1637" s="2" t="s">
        <v>33</v>
      </c>
      <c r="J1637" s="2" t="s">
        <v>59</v>
      </c>
      <c r="K1637" s="2" t="s">
        <v>140</v>
      </c>
      <c r="L1637" s="2" t="s">
        <v>141</v>
      </c>
      <c r="M1637" s="2" t="s">
        <v>62</v>
      </c>
      <c r="N1637" s="2" t="s">
        <v>38</v>
      </c>
      <c r="O1637" s="2" t="s">
        <v>64</v>
      </c>
      <c r="P1637" s="2" t="s">
        <v>74</v>
      </c>
      <c r="Q1637" s="2" t="s">
        <v>75</v>
      </c>
      <c r="R1637" s="6" t="n">
        <v>1</v>
      </c>
      <c r="S1637" s="7" t="n">
        <v>5460.61</v>
      </c>
      <c r="T1637" s="7" t="n">
        <f aca="false">$R1637*$S1637</f>
        <v>5460.61</v>
      </c>
      <c r="U1637" s="8" t="n">
        <v>0.2</v>
      </c>
      <c r="V1637" s="7" t="n">
        <f aca="false">$T1637*$U1637</f>
        <v>1092.122</v>
      </c>
      <c r="W1637" s="7" t="n">
        <f aca="false">$T1637-$V1637</f>
        <v>4368.488</v>
      </c>
      <c r="X1637" s="7" t="n">
        <v>3829.57</v>
      </c>
      <c r="Y1637" s="7" t="n">
        <f aca="false">$R1637*$X1637</f>
        <v>3829.57</v>
      </c>
      <c r="Z1637" s="7" t="n">
        <f aca="false">$W1637-$Y1637</f>
        <v>538.917999999999</v>
      </c>
      <c r="AA1637" s="8" t="n">
        <f aca="false">IFERROR($Z1637/$W1637,0)</f>
        <v>0.123364880480386</v>
      </c>
      <c r="AB1637" s="2" t="s">
        <v>42</v>
      </c>
      <c r="AC1637" s="2" t="s">
        <v>43</v>
      </c>
    </row>
    <row r="1638" customFormat="false" ht="15" hidden="false" customHeight="false" outlineLevel="0" collapsed="false">
      <c r="A1638" s="2" t="s">
        <v>2698</v>
      </c>
      <c r="B1638" s="3" t="n">
        <v>45447</v>
      </c>
      <c r="C1638" s="4" t="n">
        <f aca="false">YEAR($B1638)</f>
        <v>2024</v>
      </c>
      <c r="D1638" s="4" t="n">
        <f aca="false">MONTH($B1638)</f>
        <v>6</v>
      </c>
      <c r="E1638" s="2" t="s">
        <v>2630</v>
      </c>
      <c r="F1638" s="5" t="n">
        <f aca="false">ROUNDUP(MONTH($B1638)/3,0)</f>
        <v>2</v>
      </c>
      <c r="G1638" s="2" t="s">
        <v>109</v>
      </c>
      <c r="H1638" s="2" t="s">
        <v>110</v>
      </c>
      <c r="I1638" s="2" t="s">
        <v>33</v>
      </c>
      <c r="J1638" s="2" t="s">
        <v>89</v>
      </c>
      <c r="K1638" s="2" t="s">
        <v>97</v>
      </c>
      <c r="L1638" s="2" t="s">
        <v>111</v>
      </c>
      <c r="M1638" s="2" t="s">
        <v>92</v>
      </c>
      <c r="N1638" s="2" t="s">
        <v>151</v>
      </c>
      <c r="O1638" s="2" t="s">
        <v>114</v>
      </c>
      <c r="P1638" s="2" t="s">
        <v>115</v>
      </c>
      <c r="Q1638" s="2" t="s">
        <v>530</v>
      </c>
      <c r="R1638" s="6" t="n">
        <v>3</v>
      </c>
      <c r="S1638" s="7" t="n">
        <v>164.29</v>
      </c>
      <c r="T1638" s="7" t="n">
        <f aca="false">$R1638*$S1638</f>
        <v>492.87</v>
      </c>
      <c r="U1638" s="8" t="n">
        <v>0.2</v>
      </c>
      <c r="V1638" s="7" t="n">
        <f aca="false">$T1638*$U1638</f>
        <v>98.574</v>
      </c>
      <c r="W1638" s="7" t="n">
        <f aca="false">$T1638-$V1638</f>
        <v>394.296</v>
      </c>
      <c r="X1638" s="7" t="n">
        <v>86.9</v>
      </c>
      <c r="Y1638" s="7" t="n">
        <f aca="false">$R1638*$X1638</f>
        <v>260.7</v>
      </c>
      <c r="Z1638" s="7" t="n">
        <f aca="false">$W1638-$Y1638</f>
        <v>133.596</v>
      </c>
      <c r="AA1638" s="8" t="n">
        <f aca="false">IFERROR($Z1638/$W1638,0)</f>
        <v>0.338821595958366</v>
      </c>
      <c r="AB1638" s="2" t="s">
        <v>85</v>
      </c>
      <c r="AC1638" s="2" t="s">
        <v>246</v>
      </c>
    </row>
    <row r="1639" customFormat="false" ht="15" hidden="false" customHeight="false" outlineLevel="0" collapsed="false">
      <c r="A1639" s="2" t="s">
        <v>2699</v>
      </c>
      <c r="B1639" s="3" t="n">
        <v>45447</v>
      </c>
      <c r="C1639" s="4" t="n">
        <f aca="false">YEAR($B1639)</f>
        <v>2024</v>
      </c>
      <c r="D1639" s="4" t="n">
        <f aca="false">MONTH($B1639)</f>
        <v>6</v>
      </c>
      <c r="E1639" s="2" t="s">
        <v>2630</v>
      </c>
      <c r="F1639" s="5" t="n">
        <f aca="false">ROUNDUP(MONTH($B1639)/3,0)</f>
        <v>2</v>
      </c>
      <c r="G1639" s="2" t="s">
        <v>737</v>
      </c>
      <c r="H1639" s="2" t="s">
        <v>738</v>
      </c>
      <c r="I1639" s="2" t="s">
        <v>33</v>
      </c>
      <c r="J1639" s="2" t="s">
        <v>47</v>
      </c>
      <c r="K1639" s="2" t="s">
        <v>48</v>
      </c>
      <c r="L1639" s="2" t="s">
        <v>155</v>
      </c>
      <c r="M1639" s="2" t="s">
        <v>156</v>
      </c>
      <c r="N1639" s="2" t="s">
        <v>73</v>
      </c>
      <c r="O1639" s="2" t="s">
        <v>52</v>
      </c>
      <c r="P1639" s="2" t="s">
        <v>83</v>
      </c>
      <c r="Q1639" s="2" t="s">
        <v>178</v>
      </c>
      <c r="R1639" s="6" t="n">
        <v>3</v>
      </c>
      <c r="S1639" s="7" t="n">
        <v>3013.24</v>
      </c>
      <c r="T1639" s="7" t="n">
        <f aca="false">$R1639*$S1639</f>
        <v>9039.72</v>
      </c>
      <c r="U1639" s="8" t="n">
        <v>0.08</v>
      </c>
      <c r="V1639" s="7" t="n">
        <f aca="false">$T1639*$U1639</f>
        <v>723.1776</v>
      </c>
      <c r="W1639" s="7" t="n">
        <f aca="false">$T1639-$V1639</f>
        <v>8316.5424</v>
      </c>
      <c r="X1639" s="7" t="n">
        <v>2167.89</v>
      </c>
      <c r="Y1639" s="7" t="n">
        <f aca="false">$R1639*$X1639</f>
        <v>6503.67</v>
      </c>
      <c r="Z1639" s="7" t="n">
        <f aca="false">$W1639-$Y1639</f>
        <v>1812.8724</v>
      </c>
      <c r="AA1639" s="8" t="n">
        <f aca="false">IFERROR($Z1639/$W1639,0)</f>
        <v>0.21798390638879</v>
      </c>
      <c r="AB1639" s="2" t="s">
        <v>85</v>
      </c>
      <c r="AC1639" s="2" t="s">
        <v>43</v>
      </c>
    </row>
    <row r="1640" customFormat="false" ht="15" hidden="false" customHeight="false" outlineLevel="0" collapsed="false">
      <c r="A1640" s="2" t="s">
        <v>2700</v>
      </c>
      <c r="B1640" s="3" t="n">
        <v>45447</v>
      </c>
      <c r="C1640" s="4" t="n">
        <f aca="false">YEAR($B1640)</f>
        <v>2024</v>
      </c>
      <c r="D1640" s="4" t="n">
        <f aca="false">MONTH($B1640)</f>
        <v>6</v>
      </c>
      <c r="E1640" s="2" t="s">
        <v>2630</v>
      </c>
      <c r="F1640" s="5" t="n">
        <f aca="false">ROUNDUP(MONTH($B1640)/3,0)</f>
        <v>2</v>
      </c>
      <c r="G1640" s="2" t="s">
        <v>1863</v>
      </c>
      <c r="H1640" s="2" t="s">
        <v>1864</v>
      </c>
      <c r="I1640" s="2" t="s">
        <v>33</v>
      </c>
      <c r="J1640" s="2" t="s">
        <v>47</v>
      </c>
      <c r="K1640" s="2" t="s">
        <v>196</v>
      </c>
      <c r="L1640" s="2" t="s">
        <v>197</v>
      </c>
      <c r="M1640" s="2" t="s">
        <v>118</v>
      </c>
      <c r="N1640" s="2" t="s">
        <v>63</v>
      </c>
      <c r="O1640" s="2" t="s">
        <v>52</v>
      </c>
      <c r="P1640" s="2" t="s">
        <v>126</v>
      </c>
      <c r="Q1640" s="2" t="s">
        <v>127</v>
      </c>
      <c r="R1640" s="6" t="n">
        <v>3</v>
      </c>
      <c r="S1640" s="7" t="n">
        <v>1008.3</v>
      </c>
      <c r="T1640" s="7" t="n">
        <f aca="false">$R1640*$S1640</f>
        <v>3024.9</v>
      </c>
      <c r="U1640" s="8" t="n">
        <v>0.08</v>
      </c>
      <c r="V1640" s="7" t="n">
        <f aca="false">$T1640*$U1640</f>
        <v>241.992</v>
      </c>
      <c r="W1640" s="7" t="n">
        <f aca="false">$T1640-$V1640</f>
        <v>2782.908</v>
      </c>
      <c r="X1640" s="7" t="n">
        <v>656.46</v>
      </c>
      <c r="Y1640" s="7" t="n">
        <f aca="false">$R1640*$X1640</f>
        <v>1969.38</v>
      </c>
      <c r="Z1640" s="7" t="n">
        <f aca="false">$W1640-$Y1640</f>
        <v>813.527999999999</v>
      </c>
      <c r="AA1640" s="8" t="n">
        <f aca="false">IFERROR($Z1640/$W1640,0)</f>
        <v>0.292330181234881</v>
      </c>
      <c r="AB1640" s="2" t="s">
        <v>55</v>
      </c>
      <c r="AC1640" s="2" t="s">
        <v>43</v>
      </c>
    </row>
    <row r="1641" customFormat="false" ht="15" hidden="false" customHeight="false" outlineLevel="0" collapsed="false">
      <c r="A1641" s="2" t="s">
        <v>2701</v>
      </c>
      <c r="B1641" s="3" t="n">
        <v>45447</v>
      </c>
      <c r="C1641" s="4" t="n">
        <f aca="false">YEAR($B1641)</f>
        <v>2024</v>
      </c>
      <c r="D1641" s="4" t="n">
        <f aca="false">MONTH($B1641)</f>
        <v>6</v>
      </c>
      <c r="E1641" s="2" t="s">
        <v>2630</v>
      </c>
      <c r="F1641" s="5" t="n">
        <f aca="false">ROUNDUP(MONTH($B1641)/3,0)</f>
        <v>2</v>
      </c>
      <c r="G1641" s="2" t="s">
        <v>2702</v>
      </c>
      <c r="H1641" s="2" t="s">
        <v>352</v>
      </c>
      <c r="I1641" s="2" t="s">
        <v>33</v>
      </c>
      <c r="J1641" s="2" t="s">
        <v>47</v>
      </c>
      <c r="K1641" s="2" t="s">
        <v>48</v>
      </c>
      <c r="L1641" s="2" t="s">
        <v>49</v>
      </c>
      <c r="M1641" s="2" t="s">
        <v>50</v>
      </c>
      <c r="N1641" s="2" t="s">
        <v>73</v>
      </c>
      <c r="O1641" s="2" t="s">
        <v>171</v>
      </c>
      <c r="P1641" s="2" t="s">
        <v>204</v>
      </c>
      <c r="Q1641" s="2" t="s">
        <v>232</v>
      </c>
      <c r="R1641" s="6" t="n">
        <v>3</v>
      </c>
      <c r="S1641" s="7" t="n">
        <v>911.94</v>
      </c>
      <c r="T1641" s="7" t="n">
        <f aca="false">$R1641*$S1641</f>
        <v>2735.82</v>
      </c>
      <c r="U1641" s="8" t="n">
        <v>0.1</v>
      </c>
      <c r="V1641" s="7" t="n">
        <f aca="false">$T1641*$U1641</f>
        <v>273.582</v>
      </c>
      <c r="W1641" s="7" t="n">
        <f aca="false">$T1641-$V1641</f>
        <v>2462.238</v>
      </c>
      <c r="X1641" s="7" t="n">
        <v>559.69</v>
      </c>
      <c r="Y1641" s="7" t="n">
        <f aca="false">$R1641*$X1641</f>
        <v>1679.07</v>
      </c>
      <c r="Z1641" s="7" t="n">
        <f aca="false">$W1641-$Y1641</f>
        <v>783.168</v>
      </c>
      <c r="AA1641" s="8" t="n">
        <f aca="false">IFERROR($Z1641/$W1641,0)</f>
        <v>0.318071608024894</v>
      </c>
      <c r="AB1641" s="2" t="s">
        <v>85</v>
      </c>
      <c r="AC1641" s="2" t="s">
        <v>43</v>
      </c>
    </row>
    <row r="1642" customFormat="false" ht="15" hidden="false" customHeight="false" outlineLevel="0" collapsed="false">
      <c r="A1642" s="2" t="s">
        <v>2703</v>
      </c>
      <c r="B1642" s="3" t="n">
        <v>45448</v>
      </c>
      <c r="C1642" s="4" t="n">
        <f aca="false">YEAR($B1642)</f>
        <v>2024</v>
      </c>
      <c r="D1642" s="4" t="n">
        <f aca="false">MONTH($B1642)</f>
        <v>6</v>
      </c>
      <c r="E1642" s="2" t="s">
        <v>2630</v>
      </c>
      <c r="F1642" s="5" t="n">
        <f aca="false">ROUNDUP(MONTH($B1642)/3,0)</f>
        <v>2</v>
      </c>
      <c r="G1642" s="2" t="s">
        <v>987</v>
      </c>
      <c r="H1642" s="2" t="s">
        <v>584</v>
      </c>
      <c r="I1642" s="2" t="s">
        <v>33</v>
      </c>
      <c r="J1642" s="2" t="s">
        <v>47</v>
      </c>
      <c r="K1642" s="2" t="s">
        <v>48</v>
      </c>
      <c r="L1642" s="2" t="s">
        <v>49</v>
      </c>
      <c r="M1642" s="2" t="s">
        <v>105</v>
      </c>
      <c r="N1642" s="2" t="s">
        <v>63</v>
      </c>
      <c r="O1642" s="2" t="s">
        <v>52</v>
      </c>
      <c r="P1642" s="2" t="s">
        <v>53</v>
      </c>
      <c r="Q1642" s="2" t="s">
        <v>363</v>
      </c>
      <c r="R1642" s="6" t="n">
        <v>3</v>
      </c>
      <c r="S1642" s="7" t="n">
        <v>4294.52</v>
      </c>
      <c r="T1642" s="7" t="n">
        <f aca="false">$R1642*$S1642</f>
        <v>12883.56</v>
      </c>
      <c r="U1642" s="8" t="n">
        <v>0.03</v>
      </c>
      <c r="V1642" s="7" t="n">
        <f aca="false">$T1642*$U1642</f>
        <v>386.5068</v>
      </c>
      <c r="W1642" s="7" t="n">
        <f aca="false">$T1642-$V1642</f>
        <v>12497.0532</v>
      </c>
      <c r="X1642" s="7" t="n">
        <v>3152.84</v>
      </c>
      <c r="Y1642" s="7" t="n">
        <f aca="false">$R1642*$X1642</f>
        <v>9458.52</v>
      </c>
      <c r="Z1642" s="7" t="n">
        <f aca="false">$W1642-$Y1642</f>
        <v>3038.5332</v>
      </c>
      <c r="AA1642" s="8" t="n">
        <f aca="false">IFERROR($Z1642/$W1642,0)</f>
        <v>0.243139974790217</v>
      </c>
      <c r="AB1642" s="2" t="s">
        <v>85</v>
      </c>
      <c r="AC1642" s="2" t="s">
        <v>43</v>
      </c>
    </row>
    <row r="1643" customFormat="false" ht="15" hidden="false" customHeight="false" outlineLevel="0" collapsed="false">
      <c r="A1643" s="2" t="s">
        <v>2704</v>
      </c>
      <c r="B1643" s="3" t="n">
        <v>45448</v>
      </c>
      <c r="C1643" s="4" t="n">
        <f aca="false">YEAR($B1643)</f>
        <v>2024</v>
      </c>
      <c r="D1643" s="4" t="n">
        <f aca="false">MONTH($B1643)</f>
        <v>6</v>
      </c>
      <c r="E1643" s="2" t="s">
        <v>2630</v>
      </c>
      <c r="F1643" s="5" t="n">
        <f aca="false">ROUNDUP(MONTH($B1643)/3,0)</f>
        <v>2</v>
      </c>
      <c r="G1643" s="2" t="s">
        <v>219</v>
      </c>
      <c r="H1643" s="2" t="s">
        <v>220</v>
      </c>
      <c r="I1643" s="2" t="s">
        <v>177</v>
      </c>
      <c r="J1643" s="2" t="s">
        <v>47</v>
      </c>
      <c r="K1643" s="2" t="s">
        <v>221</v>
      </c>
      <c r="L1643" s="2" t="s">
        <v>222</v>
      </c>
      <c r="M1643" s="2" t="s">
        <v>50</v>
      </c>
      <c r="N1643" s="2" t="s">
        <v>51</v>
      </c>
      <c r="O1643" s="2" t="s">
        <v>171</v>
      </c>
      <c r="P1643" s="2" t="s">
        <v>180</v>
      </c>
      <c r="Q1643" s="2" t="s">
        <v>181</v>
      </c>
      <c r="R1643" s="6" t="n">
        <v>5</v>
      </c>
      <c r="S1643" s="7" t="n">
        <v>2415.22</v>
      </c>
      <c r="T1643" s="7" t="n">
        <f aca="false">$R1643*$S1643</f>
        <v>12076.1</v>
      </c>
      <c r="U1643" s="8" t="n">
        <v>0.12</v>
      </c>
      <c r="V1643" s="7" t="n">
        <f aca="false">$T1643*$U1643</f>
        <v>1449.132</v>
      </c>
      <c r="W1643" s="7" t="n">
        <f aca="false">$T1643-$V1643</f>
        <v>10626.968</v>
      </c>
      <c r="X1643" s="7" t="n">
        <v>1757.98</v>
      </c>
      <c r="Y1643" s="7" t="n">
        <f aca="false">$R1643*$X1643</f>
        <v>8789.9</v>
      </c>
      <c r="Z1643" s="7" t="n">
        <f aca="false">$W1643-$Y1643</f>
        <v>1837.068</v>
      </c>
      <c r="AA1643" s="8" t="n">
        <f aca="false">IFERROR($Z1643/$W1643,0)</f>
        <v>0.172868498333673</v>
      </c>
      <c r="AB1643" s="2" t="s">
        <v>55</v>
      </c>
      <c r="AC1643" s="2" t="s">
        <v>43</v>
      </c>
    </row>
    <row r="1644" customFormat="false" ht="15" hidden="false" customHeight="false" outlineLevel="0" collapsed="false">
      <c r="A1644" s="2" t="s">
        <v>2705</v>
      </c>
      <c r="B1644" s="3" t="n">
        <v>45448</v>
      </c>
      <c r="C1644" s="4" t="n">
        <f aca="false">YEAR($B1644)</f>
        <v>2024</v>
      </c>
      <c r="D1644" s="4" t="n">
        <f aca="false">MONTH($B1644)</f>
        <v>6</v>
      </c>
      <c r="E1644" s="2" t="s">
        <v>2630</v>
      </c>
      <c r="F1644" s="5" t="n">
        <f aca="false">ROUNDUP(MONTH($B1644)/3,0)</f>
        <v>2</v>
      </c>
      <c r="G1644" s="2" t="s">
        <v>109</v>
      </c>
      <c r="H1644" s="2" t="s">
        <v>110</v>
      </c>
      <c r="I1644" s="2" t="s">
        <v>33</v>
      </c>
      <c r="J1644" s="2" t="s">
        <v>89</v>
      </c>
      <c r="K1644" s="2" t="s">
        <v>97</v>
      </c>
      <c r="L1644" s="2" t="s">
        <v>111</v>
      </c>
      <c r="M1644" s="2" t="s">
        <v>135</v>
      </c>
      <c r="N1644" s="2" t="s">
        <v>151</v>
      </c>
      <c r="O1644" s="2" t="s">
        <v>39</v>
      </c>
      <c r="P1644" s="2" t="s">
        <v>40</v>
      </c>
      <c r="Q1644" s="2" t="s">
        <v>334</v>
      </c>
      <c r="R1644" s="6" t="n">
        <v>1</v>
      </c>
      <c r="S1644" s="7" t="n">
        <v>3553.33</v>
      </c>
      <c r="T1644" s="7" t="n">
        <f aca="false">$R1644*$S1644</f>
        <v>3553.33</v>
      </c>
      <c r="U1644" s="8" t="n">
        <v>0.1</v>
      </c>
      <c r="V1644" s="7" t="n">
        <f aca="false">$T1644*$U1644</f>
        <v>355.333</v>
      </c>
      <c r="W1644" s="7" t="n">
        <f aca="false">$T1644-$V1644</f>
        <v>3197.997</v>
      </c>
      <c r="X1644" s="7" t="n">
        <v>2723.49</v>
      </c>
      <c r="Y1644" s="7" t="n">
        <f aca="false">$R1644*$X1644</f>
        <v>2723.49</v>
      </c>
      <c r="Z1644" s="7" t="n">
        <f aca="false">$W1644-$Y1644</f>
        <v>474.507</v>
      </c>
      <c r="AA1644" s="8" t="n">
        <f aca="false">IFERROR($Z1644/$W1644,0)</f>
        <v>0.148376311797666</v>
      </c>
      <c r="AB1644" s="2" t="s">
        <v>42</v>
      </c>
      <c r="AC1644" s="2" t="s">
        <v>43</v>
      </c>
    </row>
    <row r="1645" customFormat="false" ht="15" hidden="false" customHeight="false" outlineLevel="0" collapsed="false">
      <c r="A1645" s="2" t="s">
        <v>2706</v>
      </c>
      <c r="B1645" s="3" t="n">
        <v>45448</v>
      </c>
      <c r="C1645" s="4" t="n">
        <f aca="false">YEAR($B1645)</f>
        <v>2024</v>
      </c>
      <c r="D1645" s="4" t="n">
        <f aca="false">MONTH($B1645)</f>
        <v>6</v>
      </c>
      <c r="E1645" s="2" t="s">
        <v>2630</v>
      </c>
      <c r="F1645" s="5" t="n">
        <f aca="false">ROUNDUP(MONTH($B1645)/3,0)</f>
        <v>2</v>
      </c>
      <c r="G1645" s="2" t="s">
        <v>439</v>
      </c>
      <c r="H1645" s="2" t="s">
        <v>440</v>
      </c>
      <c r="I1645" s="2" t="s">
        <v>104</v>
      </c>
      <c r="J1645" s="2" t="s">
        <v>34</v>
      </c>
      <c r="K1645" s="2" t="s">
        <v>35</v>
      </c>
      <c r="L1645" s="2" t="s">
        <v>36</v>
      </c>
      <c r="M1645" s="2" t="s">
        <v>82</v>
      </c>
      <c r="N1645" s="2" t="s">
        <v>63</v>
      </c>
      <c r="O1645" s="2" t="s">
        <v>52</v>
      </c>
      <c r="P1645" s="2" t="s">
        <v>83</v>
      </c>
      <c r="Q1645" s="2" t="s">
        <v>112</v>
      </c>
      <c r="R1645" s="6" t="n">
        <v>13</v>
      </c>
      <c r="S1645" s="7" t="n">
        <v>2504.14</v>
      </c>
      <c r="T1645" s="7" t="n">
        <f aca="false">$R1645*$S1645</f>
        <v>32553.82</v>
      </c>
      <c r="U1645" s="8" t="n">
        <v>0.03</v>
      </c>
      <c r="V1645" s="7" t="n">
        <f aca="false">$T1645*$U1645</f>
        <v>976.6146</v>
      </c>
      <c r="W1645" s="7" t="n">
        <f aca="false">$T1645-$V1645</f>
        <v>31577.2054</v>
      </c>
      <c r="X1645" s="7" t="n">
        <v>1953.3</v>
      </c>
      <c r="Y1645" s="7" t="n">
        <f aca="false">$R1645*$X1645</f>
        <v>25392.9</v>
      </c>
      <c r="Z1645" s="7" t="n">
        <f aca="false">$W1645-$Y1645</f>
        <v>6184.3054</v>
      </c>
      <c r="AA1645" s="8" t="n">
        <f aca="false">IFERROR($Z1645/$W1645,0)</f>
        <v>0.195847141051944</v>
      </c>
      <c r="AB1645" s="2" t="s">
        <v>67</v>
      </c>
      <c r="AC1645" s="2" t="s">
        <v>43</v>
      </c>
    </row>
    <row r="1646" customFormat="false" ht="15" hidden="false" customHeight="false" outlineLevel="0" collapsed="false">
      <c r="A1646" s="2" t="s">
        <v>2707</v>
      </c>
      <c r="B1646" s="3" t="n">
        <v>45448</v>
      </c>
      <c r="C1646" s="4" t="n">
        <f aca="false">YEAR($B1646)</f>
        <v>2024</v>
      </c>
      <c r="D1646" s="4" t="n">
        <f aca="false">MONTH($B1646)</f>
        <v>6</v>
      </c>
      <c r="E1646" s="2" t="s">
        <v>2630</v>
      </c>
      <c r="F1646" s="5" t="n">
        <f aca="false">ROUNDUP(MONTH($B1646)/3,0)</f>
        <v>2</v>
      </c>
      <c r="G1646" s="2" t="s">
        <v>95</v>
      </c>
      <c r="H1646" s="2" t="s">
        <v>96</v>
      </c>
      <c r="I1646" s="2" t="s">
        <v>33</v>
      </c>
      <c r="J1646" s="2" t="s">
        <v>89</v>
      </c>
      <c r="K1646" s="2" t="s">
        <v>97</v>
      </c>
      <c r="L1646" s="2" t="s">
        <v>98</v>
      </c>
      <c r="M1646" s="2" t="s">
        <v>135</v>
      </c>
      <c r="N1646" s="2" t="s">
        <v>51</v>
      </c>
      <c r="O1646" s="2" t="s">
        <v>114</v>
      </c>
      <c r="P1646" s="2" t="s">
        <v>119</v>
      </c>
      <c r="Q1646" s="2" t="s">
        <v>191</v>
      </c>
      <c r="R1646" s="6" t="n">
        <v>2</v>
      </c>
      <c r="S1646" s="7" t="n">
        <v>402.57</v>
      </c>
      <c r="T1646" s="7" t="n">
        <f aca="false">$R1646*$S1646</f>
        <v>805.14</v>
      </c>
      <c r="U1646" s="8" t="n">
        <v>0.03</v>
      </c>
      <c r="V1646" s="7" t="n">
        <f aca="false">$T1646*$U1646</f>
        <v>24.1542</v>
      </c>
      <c r="W1646" s="7" t="n">
        <f aca="false">$T1646-$V1646</f>
        <v>780.9858</v>
      </c>
      <c r="X1646" s="7" t="n">
        <v>229.7</v>
      </c>
      <c r="Y1646" s="7" t="n">
        <f aca="false">$R1646*$X1646</f>
        <v>459.4</v>
      </c>
      <c r="Z1646" s="7" t="n">
        <f aca="false">$W1646-$Y1646</f>
        <v>321.5858</v>
      </c>
      <c r="AA1646" s="8" t="n">
        <f aca="false">IFERROR($Z1646/$W1646,0)</f>
        <v>0.411769074418511</v>
      </c>
      <c r="AB1646" s="2" t="s">
        <v>42</v>
      </c>
      <c r="AC1646" s="2" t="s">
        <v>43</v>
      </c>
    </row>
    <row r="1647" customFormat="false" ht="15" hidden="false" customHeight="false" outlineLevel="0" collapsed="false">
      <c r="A1647" s="2" t="s">
        <v>2708</v>
      </c>
      <c r="B1647" s="3" t="n">
        <v>45448</v>
      </c>
      <c r="C1647" s="4" t="n">
        <f aca="false">YEAR($B1647)</f>
        <v>2024</v>
      </c>
      <c r="D1647" s="4" t="n">
        <f aca="false">MONTH($B1647)</f>
        <v>6</v>
      </c>
      <c r="E1647" s="2" t="s">
        <v>2630</v>
      </c>
      <c r="F1647" s="5" t="n">
        <f aca="false">ROUNDUP(MONTH($B1647)/3,0)</f>
        <v>2</v>
      </c>
      <c r="G1647" s="2" t="s">
        <v>294</v>
      </c>
      <c r="H1647" s="2" t="s">
        <v>200</v>
      </c>
      <c r="I1647" s="2" t="s">
        <v>33</v>
      </c>
      <c r="J1647" s="2" t="s">
        <v>59</v>
      </c>
      <c r="K1647" s="2" t="s">
        <v>210</v>
      </c>
      <c r="L1647" s="2" t="s">
        <v>211</v>
      </c>
      <c r="M1647" s="2" t="s">
        <v>62</v>
      </c>
      <c r="N1647" s="2" t="s">
        <v>73</v>
      </c>
      <c r="O1647" s="2" t="s">
        <v>52</v>
      </c>
      <c r="P1647" s="2" t="s">
        <v>83</v>
      </c>
      <c r="Q1647" s="2" t="s">
        <v>178</v>
      </c>
      <c r="R1647" s="6" t="n">
        <v>3</v>
      </c>
      <c r="S1647" s="7" t="n">
        <v>3001.25</v>
      </c>
      <c r="T1647" s="7" t="n">
        <f aca="false">$R1647*$S1647</f>
        <v>9003.75</v>
      </c>
      <c r="U1647" s="8" t="n">
        <v>0.1</v>
      </c>
      <c r="V1647" s="7" t="n">
        <f aca="false">$T1647*$U1647</f>
        <v>900.375</v>
      </c>
      <c r="W1647" s="7" t="n">
        <f aca="false">$T1647-$V1647</f>
        <v>8103.375</v>
      </c>
      <c r="X1647" s="7" t="n">
        <v>2199.59</v>
      </c>
      <c r="Y1647" s="7" t="n">
        <f aca="false">$R1647*$X1647</f>
        <v>6598.77</v>
      </c>
      <c r="Z1647" s="7" t="n">
        <f aca="false">$W1647-$Y1647</f>
        <v>1504.605</v>
      </c>
      <c r="AA1647" s="8" t="n">
        <f aca="false">IFERROR($Z1647/$W1647,0)</f>
        <v>0.185676338562636</v>
      </c>
      <c r="AB1647" s="2" t="s">
        <v>42</v>
      </c>
      <c r="AC1647" s="2" t="s">
        <v>43</v>
      </c>
    </row>
    <row r="1648" customFormat="false" ht="15" hidden="false" customHeight="false" outlineLevel="0" collapsed="false">
      <c r="A1648" s="2" t="s">
        <v>2709</v>
      </c>
      <c r="B1648" s="3" t="n">
        <v>45448</v>
      </c>
      <c r="C1648" s="4" t="n">
        <f aca="false">YEAR($B1648)</f>
        <v>2024</v>
      </c>
      <c r="D1648" s="4" t="n">
        <f aca="false">MONTH($B1648)</f>
        <v>6</v>
      </c>
      <c r="E1648" s="2" t="s">
        <v>2630</v>
      </c>
      <c r="F1648" s="5" t="n">
        <f aca="false">ROUNDUP(MONTH($B1648)/3,0)</f>
        <v>2</v>
      </c>
      <c r="G1648" s="2" t="s">
        <v>608</v>
      </c>
      <c r="H1648" s="2" t="s">
        <v>609</v>
      </c>
      <c r="I1648" s="2" t="s">
        <v>104</v>
      </c>
      <c r="J1648" s="2" t="s">
        <v>59</v>
      </c>
      <c r="K1648" s="2" t="s">
        <v>71</v>
      </c>
      <c r="L1648" s="2" t="s">
        <v>72</v>
      </c>
      <c r="M1648" s="2" t="s">
        <v>62</v>
      </c>
      <c r="N1648" s="2" t="s">
        <v>51</v>
      </c>
      <c r="O1648" s="2" t="s">
        <v>64</v>
      </c>
      <c r="P1648" s="2" t="s">
        <v>342</v>
      </c>
      <c r="Q1648" s="2" t="s">
        <v>408</v>
      </c>
      <c r="R1648" s="6" t="n">
        <v>5</v>
      </c>
      <c r="S1648" s="7" t="n">
        <v>5132.39</v>
      </c>
      <c r="T1648" s="7" t="n">
        <f aca="false">$R1648*$S1648</f>
        <v>25661.95</v>
      </c>
      <c r="U1648" s="8" t="n">
        <v>0.1</v>
      </c>
      <c r="V1648" s="7" t="n">
        <f aca="false">$T1648*$U1648</f>
        <v>2566.195</v>
      </c>
      <c r="W1648" s="7" t="n">
        <f aca="false">$T1648-$V1648</f>
        <v>23095.755</v>
      </c>
      <c r="X1648" s="7" t="n">
        <v>3648.04</v>
      </c>
      <c r="Y1648" s="7" t="n">
        <f aca="false">$R1648*$X1648</f>
        <v>18240.2</v>
      </c>
      <c r="Z1648" s="7" t="n">
        <f aca="false">$W1648-$Y1648</f>
        <v>4855.555</v>
      </c>
      <c r="AA1648" s="8" t="n">
        <f aca="false">IFERROR($Z1648/$W1648,0)</f>
        <v>0.210235820392102</v>
      </c>
      <c r="AB1648" s="2" t="s">
        <v>42</v>
      </c>
      <c r="AC1648" s="2" t="s">
        <v>43</v>
      </c>
    </row>
    <row r="1649" customFormat="false" ht="15" hidden="false" customHeight="false" outlineLevel="0" collapsed="false">
      <c r="A1649" s="2" t="s">
        <v>2710</v>
      </c>
      <c r="B1649" s="3" t="n">
        <v>45449</v>
      </c>
      <c r="C1649" s="4" t="n">
        <f aca="false">YEAR($B1649)</f>
        <v>2024</v>
      </c>
      <c r="D1649" s="4" t="n">
        <f aca="false">MONTH($B1649)</f>
        <v>6</v>
      </c>
      <c r="E1649" s="2" t="s">
        <v>2630</v>
      </c>
      <c r="F1649" s="5" t="n">
        <f aca="false">ROUNDUP(MONTH($B1649)/3,0)</f>
        <v>2</v>
      </c>
      <c r="G1649" s="2" t="s">
        <v>319</v>
      </c>
      <c r="H1649" s="2" t="s">
        <v>320</v>
      </c>
      <c r="I1649" s="2" t="s">
        <v>33</v>
      </c>
      <c r="J1649" s="2" t="s">
        <v>59</v>
      </c>
      <c r="K1649" s="2" t="s">
        <v>321</v>
      </c>
      <c r="L1649" s="2" t="s">
        <v>322</v>
      </c>
      <c r="M1649" s="2" t="s">
        <v>62</v>
      </c>
      <c r="N1649" s="2" t="s">
        <v>73</v>
      </c>
      <c r="O1649" s="2" t="s">
        <v>64</v>
      </c>
      <c r="P1649" s="2" t="s">
        <v>65</v>
      </c>
      <c r="Q1649" s="2" t="s">
        <v>519</v>
      </c>
      <c r="R1649" s="6" t="n">
        <v>1</v>
      </c>
      <c r="S1649" s="7" t="n">
        <v>2691.12</v>
      </c>
      <c r="T1649" s="7" t="n">
        <f aca="false">$R1649*$S1649</f>
        <v>2691.12</v>
      </c>
      <c r="U1649" s="8" t="n">
        <v>0.08</v>
      </c>
      <c r="V1649" s="7" t="n">
        <f aca="false">$T1649*$U1649</f>
        <v>215.2896</v>
      </c>
      <c r="W1649" s="7" t="n">
        <f aca="false">$T1649-$V1649</f>
        <v>2475.8304</v>
      </c>
      <c r="X1649" s="7" t="n">
        <v>2308.29</v>
      </c>
      <c r="Y1649" s="7" t="n">
        <f aca="false">$R1649*$X1649</f>
        <v>2308.29</v>
      </c>
      <c r="Z1649" s="7" t="n">
        <f aca="false">$W1649-$Y1649</f>
        <v>167.5404</v>
      </c>
      <c r="AA1649" s="8" t="n">
        <f aca="false">IFERROR($Z1649/$W1649,0)</f>
        <v>0.0676703864691216</v>
      </c>
      <c r="AB1649" s="2" t="s">
        <v>85</v>
      </c>
      <c r="AC1649" s="2" t="s">
        <v>43</v>
      </c>
    </row>
    <row r="1650" customFormat="false" ht="15" hidden="false" customHeight="false" outlineLevel="0" collapsed="false">
      <c r="A1650" s="2" t="s">
        <v>2711</v>
      </c>
      <c r="B1650" s="3" t="n">
        <v>45449</v>
      </c>
      <c r="C1650" s="4" t="n">
        <f aca="false">YEAR($B1650)</f>
        <v>2024</v>
      </c>
      <c r="D1650" s="4" t="n">
        <f aca="false">MONTH($B1650)</f>
        <v>6</v>
      </c>
      <c r="E1650" s="2" t="s">
        <v>2630</v>
      </c>
      <c r="F1650" s="5" t="n">
        <f aca="false">ROUNDUP(MONTH($B1650)/3,0)</f>
        <v>2</v>
      </c>
      <c r="G1650" s="2" t="s">
        <v>1170</v>
      </c>
      <c r="H1650" s="2" t="s">
        <v>1171</v>
      </c>
      <c r="I1650" s="2" t="s">
        <v>33</v>
      </c>
      <c r="J1650" s="2" t="s">
        <v>59</v>
      </c>
      <c r="K1650" s="2" t="s">
        <v>210</v>
      </c>
      <c r="L1650" s="2" t="s">
        <v>211</v>
      </c>
      <c r="M1650" s="2" t="s">
        <v>62</v>
      </c>
      <c r="N1650" s="2" t="s">
        <v>63</v>
      </c>
      <c r="O1650" s="2" t="s">
        <v>114</v>
      </c>
      <c r="P1650" s="2" t="s">
        <v>234</v>
      </c>
      <c r="Q1650" s="2" t="s">
        <v>238</v>
      </c>
      <c r="R1650" s="6" t="n">
        <v>3</v>
      </c>
      <c r="S1650" s="7" t="n">
        <v>342.77</v>
      </c>
      <c r="T1650" s="7" t="n">
        <f aca="false">$R1650*$S1650</f>
        <v>1028.31</v>
      </c>
      <c r="U1650" s="8" t="n">
        <v>0.03</v>
      </c>
      <c r="V1650" s="7" t="n">
        <f aca="false">$T1650*$U1650</f>
        <v>30.8493</v>
      </c>
      <c r="W1650" s="7" t="n">
        <f aca="false">$T1650-$V1650</f>
        <v>997.4607</v>
      </c>
      <c r="X1650" s="7" t="n">
        <v>191.53</v>
      </c>
      <c r="Y1650" s="7" t="n">
        <f aca="false">$R1650*$X1650</f>
        <v>574.59</v>
      </c>
      <c r="Z1650" s="7" t="n">
        <f aca="false">$W1650-$Y1650</f>
        <v>422.8707</v>
      </c>
      <c r="AA1650" s="8" t="n">
        <f aca="false">IFERROR($Z1650/$W1650,0)</f>
        <v>0.423947229199105</v>
      </c>
      <c r="AB1650" s="2" t="s">
        <v>42</v>
      </c>
      <c r="AC1650" s="2" t="s">
        <v>246</v>
      </c>
    </row>
    <row r="1651" customFormat="false" ht="15" hidden="false" customHeight="false" outlineLevel="0" collapsed="false">
      <c r="A1651" s="2" t="s">
        <v>2712</v>
      </c>
      <c r="B1651" s="3" t="n">
        <v>45449</v>
      </c>
      <c r="C1651" s="4" t="n">
        <f aca="false">YEAR($B1651)</f>
        <v>2024</v>
      </c>
      <c r="D1651" s="4" t="n">
        <f aca="false">MONTH($B1651)</f>
        <v>6</v>
      </c>
      <c r="E1651" s="2" t="s">
        <v>2630</v>
      </c>
      <c r="F1651" s="5" t="n">
        <f aca="false">ROUNDUP(MONTH($B1651)/3,0)</f>
        <v>2</v>
      </c>
      <c r="G1651" s="2" t="s">
        <v>228</v>
      </c>
      <c r="H1651" s="2" t="s">
        <v>229</v>
      </c>
      <c r="I1651" s="2" t="s">
        <v>33</v>
      </c>
      <c r="J1651" s="2" t="s">
        <v>34</v>
      </c>
      <c r="K1651" s="2" t="s">
        <v>230</v>
      </c>
      <c r="L1651" s="2" t="s">
        <v>231</v>
      </c>
      <c r="M1651" s="2" t="s">
        <v>82</v>
      </c>
      <c r="N1651" s="2" t="s">
        <v>63</v>
      </c>
      <c r="O1651" s="2" t="s">
        <v>171</v>
      </c>
      <c r="P1651" s="2" t="s">
        <v>172</v>
      </c>
      <c r="Q1651" s="2" t="s">
        <v>173</v>
      </c>
      <c r="R1651" s="6" t="n">
        <v>2</v>
      </c>
      <c r="S1651" s="7" t="n">
        <v>896.52</v>
      </c>
      <c r="T1651" s="7" t="n">
        <f aca="false">$R1651*$S1651</f>
        <v>1793.04</v>
      </c>
      <c r="U1651" s="8" t="n">
        <v>0.03</v>
      </c>
      <c r="V1651" s="7" t="n">
        <f aca="false">$T1651*$U1651</f>
        <v>53.7912</v>
      </c>
      <c r="W1651" s="7" t="n">
        <f aca="false">$T1651-$V1651</f>
        <v>1739.2488</v>
      </c>
      <c r="X1651" s="7" t="n">
        <v>523.56</v>
      </c>
      <c r="Y1651" s="7" t="n">
        <f aca="false">$R1651*$X1651</f>
        <v>1047.12</v>
      </c>
      <c r="Z1651" s="7" t="n">
        <f aca="false">$W1651-$Y1651</f>
        <v>692.1288</v>
      </c>
      <c r="AA1651" s="8" t="n">
        <f aca="false">IFERROR($Z1651/$W1651,0)</f>
        <v>0.397946975728832</v>
      </c>
      <c r="AB1651" s="2" t="s">
        <v>76</v>
      </c>
      <c r="AC1651" s="2" t="s">
        <v>43</v>
      </c>
    </row>
    <row r="1652" customFormat="false" ht="15" hidden="false" customHeight="false" outlineLevel="0" collapsed="false">
      <c r="A1652" s="2" t="s">
        <v>2713</v>
      </c>
      <c r="B1652" s="3" t="n">
        <v>45449</v>
      </c>
      <c r="C1652" s="4" t="n">
        <f aca="false">YEAR($B1652)</f>
        <v>2024</v>
      </c>
      <c r="D1652" s="4" t="n">
        <f aca="false">MONTH($B1652)</f>
        <v>6</v>
      </c>
      <c r="E1652" s="2" t="s">
        <v>2630</v>
      </c>
      <c r="F1652" s="5" t="n">
        <f aca="false">ROUNDUP(MONTH($B1652)/3,0)</f>
        <v>2</v>
      </c>
      <c r="G1652" s="2" t="s">
        <v>563</v>
      </c>
      <c r="H1652" s="2" t="s">
        <v>564</v>
      </c>
      <c r="I1652" s="2" t="s">
        <v>33</v>
      </c>
      <c r="J1652" s="2" t="s">
        <v>47</v>
      </c>
      <c r="K1652" s="2" t="s">
        <v>196</v>
      </c>
      <c r="L1652" s="2" t="s">
        <v>197</v>
      </c>
      <c r="M1652" s="2" t="s">
        <v>168</v>
      </c>
      <c r="N1652" s="2" t="s">
        <v>51</v>
      </c>
      <c r="O1652" s="2" t="s">
        <v>114</v>
      </c>
      <c r="P1652" s="2" t="s">
        <v>115</v>
      </c>
      <c r="Q1652" s="2" t="s">
        <v>116</v>
      </c>
      <c r="R1652" s="6" t="n">
        <v>3</v>
      </c>
      <c r="S1652" s="7" t="n">
        <v>279.78</v>
      </c>
      <c r="T1652" s="7" t="n">
        <f aca="false">$R1652*$S1652</f>
        <v>839.34</v>
      </c>
      <c r="U1652" s="8" t="n">
        <v>0</v>
      </c>
      <c r="V1652" s="7" t="n">
        <f aca="false">$T1652*$U1652</f>
        <v>0</v>
      </c>
      <c r="W1652" s="7" t="n">
        <f aca="false">$T1652-$V1652</f>
        <v>839.34</v>
      </c>
      <c r="X1652" s="7" t="n">
        <v>153.21</v>
      </c>
      <c r="Y1652" s="7" t="n">
        <f aca="false">$R1652*$X1652</f>
        <v>459.63</v>
      </c>
      <c r="Z1652" s="7" t="n">
        <f aca="false">$W1652-$Y1652</f>
        <v>379.71</v>
      </c>
      <c r="AA1652" s="8" t="n">
        <f aca="false">IFERROR($Z1652/$W1652,0)</f>
        <v>0.452391164486382</v>
      </c>
      <c r="AB1652" s="2" t="s">
        <v>85</v>
      </c>
      <c r="AC1652" s="2" t="s">
        <v>43</v>
      </c>
    </row>
    <row r="1653" customFormat="false" ht="15" hidden="false" customHeight="false" outlineLevel="0" collapsed="false">
      <c r="A1653" s="2" t="s">
        <v>2714</v>
      </c>
      <c r="B1653" s="3" t="n">
        <v>45449</v>
      </c>
      <c r="C1653" s="4" t="n">
        <f aca="false">YEAR($B1653)</f>
        <v>2024</v>
      </c>
      <c r="D1653" s="4" t="n">
        <f aca="false">MONTH($B1653)</f>
        <v>6</v>
      </c>
      <c r="E1653" s="2" t="s">
        <v>2630</v>
      </c>
      <c r="F1653" s="5" t="n">
        <f aca="false">ROUNDUP(MONTH($B1653)/3,0)</f>
        <v>2</v>
      </c>
      <c r="G1653" s="2" t="s">
        <v>2715</v>
      </c>
      <c r="H1653" s="2" t="s">
        <v>990</v>
      </c>
      <c r="I1653" s="2" t="s">
        <v>177</v>
      </c>
      <c r="J1653" s="2" t="s">
        <v>34</v>
      </c>
      <c r="K1653" s="2" t="s">
        <v>35</v>
      </c>
      <c r="L1653" s="2" t="s">
        <v>36</v>
      </c>
      <c r="M1653" s="2" t="s">
        <v>37</v>
      </c>
      <c r="N1653" s="2" t="s">
        <v>73</v>
      </c>
      <c r="O1653" s="2" t="s">
        <v>64</v>
      </c>
      <c r="P1653" s="2" t="s">
        <v>65</v>
      </c>
      <c r="Q1653" s="2" t="s">
        <v>66</v>
      </c>
      <c r="R1653" s="6" t="n">
        <v>8</v>
      </c>
      <c r="S1653" s="7" t="n">
        <v>7921.34</v>
      </c>
      <c r="T1653" s="7" t="n">
        <f aca="false">$R1653*$S1653</f>
        <v>63370.72</v>
      </c>
      <c r="U1653" s="8" t="n">
        <v>0.07</v>
      </c>
      <c r="V1653" s="7" t="n">
        <f aca="false">$T1653*$U1653</f>
        <v>4435.9504</v>
      </c>
      <c r="W1653" s="7" t="n">
        <f aca="false">$T1653-$V1653</f>
        <v>58934.7696</v>
      </c>
      <c r="X1653" s="7" t="n">
        <v>5665.06</v>
      </c>
      <c r="Y1653" s="7" t="n">
        <f aca="false">$R1653*$X1653</f>
        <v>45320.48</v>
      </c>
      <c r="Z1653" s="7" t="n">
        <f aca="false">$W1653-$Y1653</f>
        <v>13614.2896</v>
      </c>
      <c r="AA1653" s="8" t="n">
        <f aca="false">IFERROR($Z1653/$W1653,0)</f>
        <v>0.23100607149909</v>
      </c>
      <c r="AB1653" s="2" t="s">
        <v>42</v>
      </c>
      <c r="AC1653" s="2" t="s">
        <v>43</v>
      </c>
    </row>
    <row r="1654" customFormat="false" ht="15" hidden="false" customHeight="false" outlineLevel="0" collapsed="false">
      <c r="A1654" s="2" t="s">
        <v>2716</v>
      </c>
      <c r="B1654" s="3" t="n">
        <v>45449</v>
      </c>
      <c r="C1654" s="4" t="n">
        <f aca="false">YEAR($B1654)</f>
        <v>2024</v>
      </c>
      <c r="D1654" s="4" t="n">
        <f aca="false">MONTH($B1654)</f>
        <v>6</v>
      </c>
      <c r="E1654" s="2" t="s">
        <v>2630</v>
      </c>
      <c r="F1654" s="5" t="n">
        <f aca="false">ROUNDUP(MONTH($B1654)/3,0)</f>
        <v>2</v>
      </c>
      <c r="G1654" s="2" t="s">
        <v>213</v>
      </c>
      <c r="H1654" s="2" t="s">
        <v>214</v>
      </c>
      <c r="I1654" s="2" t="s">
        <v>33</v>
      </c>
      <c r="J1654" s="2" t="s">
        <v>147</v>
      </c>
      <c r="K1654" s="2" t="s">
        <v>215</v>
      </c>
      <c r="L1654" s="2" t="s">
        <v>216</v>
      </c>
      <c r="M1654" s="2" t="s">
        <v>217</v>
      </c>
      <c r="N1654" s="2" t="s">
        <v>73</v>
      </c>
      <c r="O1654" s="2" t="s">
        <v>171</v>
      </c>
      <c r="P1654" s="2" t="s">
        <v>204</v>
      </c>
      <c r="Q1654" s="2" t="s">
        <v>205</v>
      </c>
      <c r="R1654" s="6" t="n">
        <v>3</v>
      </c>
      <c r="S1654" s="7" t="n">
        <v>1126.31</v>
      </c>
      <c r="T1654" s="7" t="n">
        <f aca="false">$R1654*$S1654</f>
        <v>3378.93</v>
      </c>
      <c r="U1654" s="8" t="n">
        <v>0.05</v>
      </c>
      <c r="V1654" s="7" t="n">
        <f aca="false">$T1654*$U1654</f>
        <v>168.9465</v>
      </c>
      <c r="W1654" s="7" t="n">
        <f aca="false">$T1654-$V1654</f>
        <v>3209.9835</v>
      </c>
      <c r="X1654" s="7" t="n">
        <v>720.18</v>
      </c>
      <c r="Y1654" s="7" t="n">
        <f aca="false">$R1654*$X1654</f>
        <v>2160.54</v>
      </c>
      <c r="Z1654" s="7" t="n">
        <f aca="false">$W1654-$Y1654</f>
        <v>1049.4435</v>
      </c>
      <c r="AA1654" s="8" t="n">
        <f aca="false">IFERROR($Z1654/$W1654,0)</f>
        <v>0.326931119739401</v>
      </c>
      <c r="AB1654" s="2" t="s">
        <v>85</v>
      </c>
      <c r="AC1654" s="2" t="s">
        <v>43</v>
      </c>
    </row>
    <row r="1655" customFormat="false" ht="15" hidden="false" customHeight="false" outlineLevel="0" collapsed="false">
      <c r="A1655" s="2" t="s">
        <v>2717</v>
      </c>
      <c r="B1655" s="3" t="n">
        <v>45449</v>
      </c>
      <c r="C1655" s="4" t="n">
        <f aca="false">YEAR($B1655)</f>
        <v>2024</v>
      </c>
      <c r="D1655" s="4" t="n">
        <f aca="false">MONTH($B1655)</f>
        <v>6</v>
      </c>
      <c r="E1655" s="2" t="s">
        <v>2630</v>
      </c>
      <c r="F1655" s="5" t="n">
        <f aca="false">ROUNDUP(MONTH($B1655)/3,0)</f>
        <v>2</v>
      </c>
      <c r="G1655" s="2" t="s">
        <v>213</v>
      </c>
      <c r="H1655" s="2" t="s">
        <v>214</v>
      </c>
      <c r="I1655" s="2" t="s">
        <v>33</v>
      </c>
      <c r="J1655" s="2" t="s">
        <v>147</v>
      </c>
      <c r="K1655" s="2" t="s">
        <v>215</v>
      </c>
      <c r="L1655" s="2" t="s">
        <v>216</v>
      </c>
      <c r="M1655" s="2" t="s">
        <v>150</v>
      </c>
      <c r="N1655" s="2" t="s">
        <v>73</v>
      </c>
      <c r="O1655" s="2" t="s">
        <v>64</v>
      </c>
      <c r="P1655" s="2" t="s">
        <v>74</v>
      </c>
      <c r="Q1655" s="2" t="s">
        <v>542</v>
      </c>
      <c r="R1655" s="6" t="n">
        <v>1</v>
      </c>
      <c r="S1655" s="7" t="n">
        <v>914.09</v>
      </c>
      <c r="T1655" s="7" t="n">
        <f aca="false">$R1655*$S1655</f>
        <v>914.09</v>
      </c>
      <c r="U1655" s="8" t="n">
        <v>0.05</v>
      </c>
      <c r="V1655" s="7" t="n">
        <f aca="false">$T1655*$U1655</f>
        <v>45.7045</v>
      </c>
      <c r="W1655" s="7" t="n">
        <f aca="false">$T1655-$V1655</f>
        <v>868.3855</v>
      </c>
      <c r="X1655" s="7" t="n">
        <v>716.45</v>
      </c>
      <c r="Y1655" s="7" t="n">
        <f aca="false">$R1655*$X1655</f>
        <v>716.45</v>
      </c>
      <c r="Z1655" s="7" t="n">
        <f aca="false">$W1655-$Y1655</f>
        <v>151.9355</v>
      </c>
      <c r="AA1655" s="8" t="n">
        <f aca="false">IFERROR($Z1655/$W1655,0)</f>
        <v>0.174963193190121</v>
      </c>
      <c r="AB1655" s="2" t="s">
        <v>42</v>
      </c>
      <c r="AC1655" s="2" t="s">
        <v>43</v>
      </c>
    </row>
    <row r="1656" customFormat="false" ht="15" hidden="false" customHeight="false" outlineLevel="0" collapsed="false">
      <c r="A1656" s="2" t="s">
        <v>2718</v>
      </c>
      <c r="B1656" s="3" t="n">
        <v>45449</v>
      </c>
      <c r="C1656" s="4" t="n">
        <f aca="false">YEAR($B1656)</f>
        <v>2024</v>
      </c>
      <c r="D1656" s="4" t="n">
        <f aca="false">MONTH($B1656)</f>
        <v>6</v>
      </c>
      <c r="E1656" s="2" t="s">
        <v>2630</v>
      </c>
      <c r="F1656" s="5" t="n">
        <f aca="false">ROUNDUP(MONTH($B1656)/3,0)</f>
        <v>2</v>
      </c>
      <c r="G1656" s="2" t="s">
        <v>45</v>
      </c>
      <c r="H1656" s="2" t="s">
        <v>46</v>
      </c>
      <c r="I1656" s="2" t="s">
        <v>33</v>
      </c>
      <c r="J1656" s="2" t="s">
        <v>47</v>
      </c>
      <c r="K1656" s="2" t="s">
        <v>48</v>
      </c>
      <c r="L1656" s="2" t="s">
        <v>49</v>
      </c>
      <c r="M1656" s="2" t="s">
        <v>118</v>
      </c>
      <c r="N1656" s="2" t="s">
        <v>63</v>
      </c>
      <c r="O1656" s="2" t="s">
        <v>52</v>
      </c>
      <c r="P1656" s="2" t="s">
        <v>83</v>
      </c>
      <c r="Q1656" s="2" t="s">
        <v>112</v>
      </c>
      <c r="R1656" s="6" t="n">
        <v>2</v>
      </c>
      <c r="S1656" s="7" t="n">
        <v>2528.51</v>
      </c>
      <c r="T1656" s="7" t="n">
        <f aca="false">$R1656*$S1656</f>
        <v>5057.02</v>
      </c>
      <c r="U1656" s="8" t="n">
        <v>0.08</v>
      </c>
      <c r="V1656" s="7" t="n">
        <f aca="false">$T1656*$U1656</f>
        <v>404.5616</v>
      </c>
      <c r="W1656" s="7" t="n">
        <f aca="false">$T1656-$V1656</f>
        <v>4652.4584</v>
      </c>
      <c r="X1656" s="7" t="n">
        <v>1986.39</v>
      </c>
      <c r="Y1656" s="7" t="n">
        <f aca="false">$R1656*$X1656</f>
        <v>3972.78</v>
      </c>
      <c r="Z1656" s="7" t="n">
        <f aca="false">$W1656-$Y1656</f>
        <v>679.6784</v>
      </c>
      <c r="AA1656" s="8" t="n">
        <f aca="false">IFERROR($Z1656/$W1656,0)</f>
        <v>0.146090161708915</v>
      </c>
      <c r="AB1656" s="2" t="s">
        <v>42</v>
      </c>
      <c r="AC1656" s="2" t="s">
        <v>43</v>
      </c>
    </row>
    <row r="1657" customFormat="false" ht="15" hidden="false" customHeight="false" outlineLevel="0" collapsed="false">
      <c r="A1657" s="2" t="s">
        <v>2719</v>
      </c>
      <c r="B1657" s="3" t="n">
        <v>45449</v>
      </c>
      <c r="C1657" s="4" t="n">
        <f aca="false">YEAR($B1657)</f>
        <v>2024</v>
      </c>
      <c r="D1657" s="4" t="n">
        <f aca="false">MONTH($B1657)</f>
        <v>6</v>
      </c>
      <c r="E1657" s="2" t="s">
        <v>2630</v>
      </c>
      <c r="F1657" s="5" t="n">
        <f aca="false">ROUNDUP(MONTH($B1657)/3,0)</f>
        <v>2</v>
      </c>
      <c r="G1657" s="2" t="s">
        <v>351</v>
      </c>
      <c r="H1657" s="2" t="s">
        <v>352</v>
      </c>
      <c r="I1657" s="2" t="s">
        <v>33</v>
      </c>
      <c r="J1657" s="2" t="s">
        <v>47</v>
      </c>
      <c r="K1657" s="2" t="s">
        <v>48</v>
      </c>
      <c r="L1657" s="2" t="s">
        <v>155</v>
      </c>
      <c r="M1657" s="2" t="s">
        <v>50</v>
      </c>
      <c r="N1657" s="2" t="s">
        <v>63</v>
      </c>
      <c r="O1657" s="2" t="s">
        <v>114</v>
      </c>
      <c r="P1657" s="2" t="s">
        <v>234</v>
      </c>
      <c r="Q1657" s="2" t="s">
        <v>276</v>
      </c>
      <c r="R1657" s="6" t="n">
        <v>3</v>
      </c>
      <c r="S1657" s="7" t="n">
        <v>193.87</v>
      </c>
      <c r="T1657" s="7" t="n">
        <f aca="false">$R1657*$S1657</f>
        <v>581.61</v>
      </c>
      <c r="U1657" s="8" t="n">
        <v>0.08</v>
      </c>
      <c r="V1657" s="7" t="n">
        <f aca="false">$T1657*$U1657</f>
        <v>46.5288</v>
      </c>
      <c r="W1657" s="7" t="n">
        <f aca="false">$T1657-$V1657</f>
        <v>535.0812</v>
      </c>
      <c r="X1657" s="7" t="n">
        <v>98.67</v>
      </c>
      <c r="Y1657" s="7" t="n">
        <f aca="false">$R1657*$X1657</f>
        <v>296.01</v>
      </c>
      <c r="Z1657" s="7" t="n">
        <f aca="false">$W1657-$Y1657</f>
        <v>239.0712</v>
      </c>
      <c r="AA1657" s="8" t="n">
        <f aca="false">IFERROR($Z1657/$W1657,0)</f>
        <v>0.446794243565276</v>
      </c>
      <c r="AB1657" s="2" t="s">
        <v>42</v>
      </c>
      <c r="AC1657" s="2" t="s">
        <v>43</v>
      </c>
    </row>
    <row r="1658" customFormat="false" ht="15" hidden="false" customHeight="false" outlineLevel="0" collapsed="false">
      <c r="A1658" s="2" t="s">
        <v>2720</v>
      </c>
      <c r="B1658" s="3" t="n">
        <v>45449</v>
      </c>
      <c r="C1658" s="4" t="n">
        <f aca="false">YEAR($B1658)</f>
        <v>2024</v>
      </c>
      <c r="D1658" s="4" t="n">
        <f aca="false">MONTH($B1658)</f>
        <v>6</v>
      </c>
      <c r="E1658" s="2" t="s">
        <v>2630</v>
      </c>
      <c r="F1658" s="5" t="n">
        <f aca="false">ROUNDUP(MONTH($B1658)/3,0)</f>
        <v>2</v>
      </c>
      <c r="G1658" s="2" t="s">
        <v>87</v>
      </c>
      <c r="H1658" s="2" t="s">
        <v>88</v>
      </c>
      <c r="I1658" s="2" t="s">
        <v>33</v>
      </c>
      <c r="J1658" s="2" t="s">
        <v>89</v>
      </c>
      <c r="K1658" s="2" t="s">
        <v>90</v>
      </c>
      <c r="L1658" s="2" t="s">
        <v>91</v>
      </c>
      <c r="M1658" s="2" t="s">
        <v>99</v>
      </c>
      <c r="N1658" s="2" t="s">
        <v>63</v>
      </c>
      <c r="O1658" s="2" t="s">
        <v>64</v>
      </c>
      <c r="P1658" s="2" t="s">
        <v>74</v>
      </c>
      <c r="Q1658" s="2" t="s">
        <v>75</v>
      </c>
      <c r="R1658" s="6" t="n">
        <v>3</v>
      </c>
      <c r="S1658" s="7" t="n">
        <v>5380.71</v>
      </c>
      <c r="T1658" s="7" t="n">
        <f aca="false">$R1658*$S1658</f>
        <v>16142.13</v>
      </c>
      <c r="U1658" s="8" t="n">
        <v>0</v>
      </c>
      <c r="V1658" s="7" t="n">
        <f aca="false">$T1658*$U1658</f>
        <v>0</v>
      </c>
      <c r="W1658" s="7" t="n">
        <f aca="false">$T1658-$V1658</f>
        <v>16142.13</v>
      </c>
      <c r="X1658" s="7" t="n">
        <v>3660.46</v>
      </c>
      <c r="Y1658" s="7" t="n">
        <f aca="false">$R1658*$X1658</f>
        <v>10981.38</v>
      </c>
      <c r="Z1658" s="7" t="n">
        <f aca="false">$W1658-$Y1658</f>
        <v>5160.75</v>
      </c>
      <c r="AA1658" s="8" t="n">
        <f aca="false">IFERROR($Z1658/$W1658,0)</f>
        <v>0.319706878831976</v>
      </c>
      <c r="AB1658" s="2" t="s">
        <v>85</v>
      </c>
      <c r="AC1658" s="2" t="s">
        <v>43</v>
      </c>
    </row>
    <row r="1659" customFormat="false" ht="15" hidden="false" customHeight="false" outlineLevel="0" collapsed="false">
      <c r="A1659" s="2" t="s">
        <v>2721</v>
      </c>
      <c r="B1659" s="3" t="n">
        <v>45449</v>
      </c>
      <c r="C1659" s="4" t="n">
        <f aca="false">YEAR($B1659)</f>
        <v>2024</v>
      </c>
      <c r="D1659" s="4" t="n">
        <f aca="false">MONTH($B1659)</f>
        <v>6</v>
      </c>
      <c r="E1659" s="2" t="s">
        <v>2630</v>
      </c>
      <c r="F1659" s="5" t="n">
        <f aca="false">ROUNDUP(MONTH($B1659)/3,0)</f>
        <v>2</v>
      </c>
      <c r="G1659" s="2" t="s">
        <v>1119</v>
      </c>
      <c r="H1659" s="2" t="s">
        <v>1120</v>
      </c>
      <c r="I1659" s="2" t="s">
        <v>33</v>
      </c>
      <c r="J1659" s="2" t="s">
        <v>89</v>
      </c>
      <c r="K1659" s="2" t="s">
        <v>124</v>
      </c>
      <c r="L1659" s="2" t="s">
        <v>125</v>
      </c>
      <c r="M1659" s="2" t="s">
        <v>135</v>
      </c>
      <c r="N1659" s="2" t="s">
        <v>51</v>
      </c>
      <c r="O1659" s="2" t="s">
        <v>52</v>
      </c>
      <c r="P1659" s="2" t="s">
        <v>126</v>
      </c>
      <c r="Q1659" s="2" t="s">
        <v>127</v>
      </c>
      <c r="R1659" s="6" t="n">
        <v>1</v>
      </c>
      <c r="S1659" s="7" t="n">
        <v>920.18</v>
      </c>
      <c r="T1659" s="7" t="n">
        <f aca="false">$R1659*$S1659</f>
        <v>920.18</v>
      </c>
      <c r="U1659" s="8" t="n">
        <v>0</v>
      </c>
      <c r="V1659" s="7" t="n">
        <f aca="false">$T1659*$U1659</f>
        <v>0</v>
      </c>
      <c r="W1659" s="7" t="n">
        <f aca="false">$T1659-$V1659</f>
        <v>920.18</v>
      </c>
      <c r="X1659" s="7" t="n">
        <v>700.36</v>
      </c>
      <c r="Y1659" s="7" t="n">
        <f aca="false">$R1659*$X1659</f>
        <v>700.36</v>
      </c>
      <c r="Z1659" s="7" t="n">
        <f aca="false">$W1659-$Y1659</f>
        <v>219.82</v>
      </c>
      <c r="AA1659" s="8" t="n">
        <f aca="false">IFERROR($Z1659/$W1659,0)</f>
        <v>0.238888043643635</v>
      </c>
      <c r="AB1659" s="2" t="s">
        <v>85</v>
      </c>
      <c r="AC1659" s="2" t="s">
        <v>43</v>
      </c>
    </row>
    <row r="1660" customFormat="false" ht="15" hidden="false" customHeight="false" outlineLevel="0" collapsed="false">
      <c r="A1660" s="2" t="s">
        <v>2722</v>
      </c>
      <c r="B1660" s="3" t="n">
        <v>45449</v>
      </c>
      <c r="C1660" s="4" t="n">
        <f aca="false">YEAR($B1660)</f>
        <v>2024</v>
      </c>
      <c r="D1660" s="4" t="n">
        <f aca="false">MONTH($B1660)</f>
        <v>6</v>
      </c>
      <c r="E1660" s="2" t="s">
        <v>2630</v>
      </c>
      <c r="F1660" s="5" t="n">
        <f aca="false">ROUNDUP(MONTH($B1660)/3,0)</f>
        <v>2</v>
      </c>
      <c r="G1660" s="2" t="s">
        <v>2723</v>
      </c>
      <c r="H1660" s="2" t="s">
        <v>2724</v>
      </c>
      <c r="I1660" s="2" t="s">
        <v>104</v>
      </c>
      <c r="J1660" s="2" t="s">
        <v>59</v>
      </c>
      <c r="K1660" s="2" t="s">
        <v>321</v>
      </c>
      <c r="L1660" s="2" t="s">
        <v>322</v>
      </c>
      <c r="M1660" s="2" t="s">
        <v>131</v>
      </c>
      <c r="N1660" s="2" t="s">
        <v>51</v>
      </c>
      <c r="O1660" s="2" t="s">
        <v>171</v>
      </c>
      <c r="P1660" s="2" t="s">
        <v>204</v>
      </c>
      <c r="Q1660" s="2" t="s">
        <v>264</v>
      </c>
      <c r="R1660" s="6" t="n">
        <v>14</v>
      </c>
      <c r="S1660" s="7" t="n">
        <v>1324.67</v>
      </c>
      <c r="T1660" s="7" t="n">
        <f aca="false">$R1660*$S1660</f>
        <v>18545.38</v>
      </c>
      <c r="U1660" s="8" t="n">
        <v>0.03</v>
      </c>
      <c r="V1660" s="7" t="n">
        <f aca="false">$T1660*$U1660</f>
        <v>556.3614</v>
      </c>
      <c r="W1660" s="7" t="n">
        <f aca="false">$T1660-$V1660</f>
        <v>17989.0186</v>
      </c>
      <c r="X1660" s="7" t="n">
        <v>823.95</v>
      </c>
      <c r="Y1660" s="7" t="n">
        <f aca="false">$R1660*$X1660</f>
        <v>11535.3</v>
      </c>
      <c r="Z1660" s="7" t="n">
        <f aca="false">$W1660-$Y1660</f>
        <v>6453.7186</v>
      </c>
      <c r="AA1660" s="8" t="n">
        <f aca="false">IFERROR($Z1660/$W1660,0)</f>
        <v>0.358758792989407</v>
      </c>
      <c r="AB1660" s="2" t="s">
        <v>85</v>
      </c>
      <c r="AC1660" s="2" t="s">
        <v>43</v>
      </c>
    </row>
    <row r="1661" customFormat="false" ht="15" hidden="false" customHeight="false" outlineLevel="0" collapsed="false">
      <c r="A1661" s="2" t="s">
        <v>2725</v>
      </c>
      <c r="B1661" s="3" t="n">
        <v>45449</v>
      </c>
      <c r="C1661" s="4" t="n">
        <f aca="false">YEAR($B1661)</f>
        <v>2024</v>
      </c>
      <c r="D1661" s="4" t="n">
        <f aca="false">MONTH($B1661)</f>
        <v>6</v>
      </c>
      <c r="E1661" s="2" t="s">
        <v>2630</v>
      </c>
      <c r="F1661" s="5" t="n">
        <f aca="false">ROUNDUP(MONTH($B1661)/3,0)</f>
        <v>2</v>
      </c>
      <c r="G1661" s="2" t="s">
        <v>2344</v>
      </c>
      <c r="H1661" s="2" t="s">
        <v>489</v>
      </c>
      <c r="I1661" s="2" t="s">
        <v>33</v>
      </c>
      <c r="J1661" s="2" t="s">
        <v>89</v>
      </c>
      <c r="K1661" s="2" t="s">
        <v>90</v>
      </c>
      <c r="L1661" s="2" t="s">
        <v>91</v>
      </c>
      <c r="M1661" s="2" t="s">
        <v>99</v>
      </c>
      <c r="N1661" s="2" t="s">
        <v>63</v>
      </c>
      <c r="O1661" s="2" t="s">
        <v>114</v>
      </c>
      <c r="P1661" s="2" t="s">
        <v>115</v>
      </c>
      <c r="Q1661" s="2" t="s">
        <v>530</v>
      </c>
      <c r="R1661" s="6" t="n">
        <v>3</v>
      </c>
      <c r="S1661" s="7" t="n">
        <v>147.3</v>
      </c>
      <c r="T1661" s="7" t="n">
        <f aca="false">$R1661*$S1661</f>
        <v>441.9</v>
      </c>
      <c r="U1661" s="8" t="n">
        <v>0.03</v>
      </c>
      <c r="V1661" s="7" t="n">
        <f aca="false">$T1661*$U1661</f>
        <v>13.257</v>
      </c>
      <c r="W1661" s="7" t="n">
        <f aca="false">$T1661-$V1661</f>
        <v>428.643</v>
      </c>
      <c r="X1661" s="7" t="n">
        <v>72.57</v>
      </c>
      <c r="Y1661" s="7" t="n">
        <f aca="false">$R1661*$X1661</f>
        <v>217.71</v>
      </c>
      <c r="Z1661" s="7" t="n">
        <f aca="false">$W1661-$Y1661</f>
        <v>210.933</v>
      </c>
      <c r="AA1661" s="8" t="n">
        <f aca="false">IFERROR($Z1661/$W1661,0)</f>
        <v>0.492094820165033</v>
      </c>
      <c r="AB1661" s="2" t="s">
        <v>67</v>
      </c>
      <c r="AC1661" s="2" t="s">
        <v>43</v>
      </c>
    </row>
    <row r="1662" customFormat="false" ht="15" hidden="false" customHeight="false" outlineLevel="0" collapsed="false">
      <c r="A1662" s="2" t="s">
        <v>2726</v>
      </c>
      <c r="B1662" s="3" t="n">
        <v>45449</v>
      </c>
      <c r="C1662" s="4" t="n">
        <f aca="false">YEAR($B1662)</f>
        <v>2024</v>
      </c>
      <c r="D1662" s="4" t="n">
        <f aca="false">MONTH($B1662)</f>
        <v>6</v>
      </c>
      <c r="E1662" s="2" t="s">
        <v>2630</v>
      </c>
      <c r="F1662" s="5" t="n">
        <f aca="false">ROUNDUP(MONTH($B1662)/3,0)</f>
        <v>2</v>
      </c>
      <c r="G1662" s="2" t="s">
        <v>395</v>
      </c>
      <c r="H1662" s="2" t="s">
        <v>396</v>
      </c>
      <c r="I1662" s="2" t="s">
        <v>33</v>
      </c>
      <c r="J1662" s="2" t="s">
        <v>147</v>
      </c>
      <c r="K1662" s="2" t="s">
        <v>397</v>
      </c>
      <c r="L1662" s="2" t="s">
        <v>398</v>
      </c>
      <c r="M1662" s="2" t="s">
        <v>150</v>
      </c>
      <c r="N1662" s="2" t="s">
        <v>151</v>
      </c>
      <c r="O1662" s="2" t="s">
        <v>114</v>
      </c>
      <c r="P1662" s="2" t="s">
        <v>115</v>
      </c>
      <c r="Q1662" s="2" t="s">
        <v>530</v>
      </c>
      <c r="R1662" s="6" t="n">
        <v>2</v>
      </c>
      <c r="S1662" s="7" t="n">
        <v>155.11</v>
      </c>
      <c r="T1662" s="7" t="n">
        <f aca="false">$R1662*$S1662</f>
        <v>310.22</v>
      </c>
      <c r="U1662" s="8" t="n">
        <v>0.1</v>
      </c>
      <c r="V1662" s="7" t="n">
        <f aca="false">$T1662*$U1662</f>
        <v>31.022</v>
      </c>
      <c r="W1662" s="7" t="n">
        <f aca="false">$T1662-$V1662</f>
        <v>279.198</v>
      </c>
      <c r="X1662" s="7" t="n">
        <v>72.2</v>
      </c>
      <c r="Y1662" s="7" t="n">
        <f aca="false">$R1662*$X1662</f>
        <v>144.4</v>
      </c>
      <c r="Z1662" s="7" t="n">
        <f aca="false">$W1662-$Y1662</f>
        <v>134.798</v>
      </c>
      <c r="AA1662" s="8" t="n">
        <f aca="false">IFERROR($Z1662/$W1662,0)</f>
        <v>0.482804318082508</v>
      </c>
      <c r="AB1662" s="2" t="s">
        <v>85</v>
      </c>
      <c r="AC1662" s="2" t="s">
        <v>43</v>
      </c>
    </row>
    <row r="1663" customFormat="false" ht="15" hidden="false" customHeight="false" outlineLevel="0" collapsed="false">
      <c r="A1663" s="2" t="s">
        <v>2727</v>
      </c>
      <c r="B1663" s="3" t="n">
        <v>45450</v>
      </c>
      <c r="C1663" s="4" t="n">
        <f aca="false">YEAR($B1663)</f>
        <v>2024</v>
      </c>
      <c r="D1663" s="4" t="n">
        <f aca="false">MONTH($B1663)</f>
        <v>6</v>
      </c>
      <c r="E1663" s="2" t="s">
        <v>2630</v>
      </c>
      <c r="F1663" s="5" t="n">
        <f aca="false">ROUNDUP(MONTH($B1663)/3,0)</f>
        <v>2</v>
      </c>
      <c r="G1663" s="2" t="s">
        <v>102</v>
      </c>
      <c r="H1663" s="2" t="s">
        <v>103</v>
      </c>
      <c r="I1663" s="2" t="s">
        <v>104</v>
      </c>
      <c r="J1663" s="2" t="s">
        <v>47</v>
      </c>
      <c r="K1663" s="2" t="s">
        <v>48</v>
      </c>
      <c r="L1663" s="2" t="s">
        <v>49</v>
      </c>
      <c r="M1663" s="2" t="s">
        <v>118</v>
      </c>
      <c r="N1663" s="2" t="s">
        <v>51</v>
      </c>
      <c r="O1663" s="2" t="s">
        <v>64</v>
      </c>
      <c r="P1663" s="2" t="s">
        <v>342</v>
      </c>
      <c r="Q1663" s="2" t="s">
        <v>389</v>
      </c>
      <c r="R1663" s="6" t="n">
        <v>6</v>
      </c>
      <c r="S1663" s="7" t="n">
        <v>3182.44</v>
      </c>
      <c r="T1663" s="7" t="n">
        <f aca="false">$R1663*$S1663</f>
        <v>19094.64</v>
      </c>
      <c r="U1663" s="8" t="n">
        <v>0</v>
      </c>
      <c r="V1663" s="7" t="n">
        <f aca="false">$T1663*$U1663</f>
        <v>0</v>
      </c>
      <c r="W1663" s="7" t="n">
        <f aca="false">$T1663-$V1663</f>
        <v>19094.64</v>
      </c>
      <c r="X1663" s="7" t="n">
        <v>2407.77</v>
      </c>
      <c r="Y1663" s="7" t="n">
        <f aca="false">$R1663*$X1663</f>
        <v>14446.62</v>
      </c>
      <c r="Z1663" s="7" t="n">
        <f aca="false">$W1663-$Y1663</f>
        <v>4648.02</v>
      </c>
      <c r="AA1663" s="8" t="n">
        <f aca="false">IFERROR($Z1663/$W1663,0)</f>
        <v>0.243420143034904</v>
      </c>
      <c r="AB1663" s="2" t="s">
        <v>85</v>
      </c>
      <c r="AC1663" s="2" t="s">
        <v>43</v>
      </c>
    </row>
    <row r="1664" customFormat="false" ht="15" hidden="false" customHeight="false" outlineLevel="0" collapsed="false">
      <c r="A1664" s="2" t="s">
        <v>2728</v>
      </c>
      <c r="B1664" s="3" t="n">
        <v>45450</v>
      </c>
      <c r="C1664" s="4" t="n">
        <f aca="false">YEAR($B1664)</f>
        <v>2024</v>
      </c>
      <c r="D1664" s="4" t="n">
        <f aca="false">MONTH($B1664)</f>
        <v>6</v>
      </c>
      <c r="E1664" s="2" t="s">
        <v>2630</v>
      </c>
      <c r="F1664" s="5" t="n">
        <f aca="false">ROUNDUP(MONTH($B1664)/3,0)</f>
        <v>2</v>
      </c>
      <c r="G1664" s="2" t="s">
        <v>109</v>
      </c>
      <c r="H1664" s="2" t="s">
        <v>110</v>
      </c>
      <c r="I1664" s="2" t="s">
        <v>33</v>
      </c>
      <c r="J1664" s="2" t="s">
        <v>89</v>
      </c>
      <c r="K1664" s="2" t="s">
        <v>97</v>
      </c>
      <c r="L1664" s="2" t="s">
        <v>111</v>
      </c>
      <c r="M1664" s="2" t="s">
        <v>135</v>
      </c>
      <c r="N1664" s="2" t="s">
        <v>73</v>
      </c>
      <c r="O1664" s="2" t="s">
        <v>64</v>
      </c>
      <c r="P1664" s="2" t="s">
        <v>65</v>
      </c>
      <c r="Q1664" s="2" t="s">
        <v>519</v>
      </c>
      <c r="R1664" s="6" t="n">
        <v>1</v>
      </c>
      <c r="S1664" s="7" t="n">
        <v>2424.96</v>
      </c>
      <c r="T1664" s="7" t="n">
        <f aca="false">$R1664*$S1664</f>
        <v>2424.96</v>
      </c>
      <c r="U1664" s="8" t="n">
        <v>0.05</v>
      </c>
      <c r="V1664" s="7" t="n">
        <f aca="false">$T1664*$U1664</f>
        <v>121.248</v>
      </c>
      <c r="W1664" s="7" t="n">
        <f aca="false">$T1664-$V1664</f>
        <v>2303.712</v>
      </c>
      <c r="X1664" s="7" t="n">
        <v>1829.63</v>
      </c>
      <c r="Y1664" s="7" t="n">
        <f aca="false">$R1664*$X1664</f>
        <v>1829.63</v>
      </c>
      <c r="Z1664" s="7" t="n">
        <f aca="false">$W1664-$Y1664</f>
        <v>474.082</v>
      </c>
      <c r="AA1664" s="8" t="n">
        <f aca="false">IFERROR($Z1664/$W1664,0)</f>
        <v>0.205790480754539</v>
      </c>
      <c r="AB1664" s="2" t="s">
        <v>42</v>
      </c>
      <c r="AC1664" s="2" t="s">
        <v>43</v>
      </c>
    </row>
    <row r="1665" customFormat="false" ht="15" hidden="false" customHeight="false" outlineLevel="0" collapsed="false">
      <c r="A1665" s="2" t="s">
        <v>2729</v>
      </c>
      <c r="B1665" s="3" t="n">
        <v>45450</v>
      </c>
      <c r="C1665" s="4" t="n">
        <f aca="false">YEAR($B1665)</f>
        <v>2024</v>
      </c>
      <c r="D1665" s="4" t="n">
        <f aca="false">MONTH($B1665)</f>
        <v>6</v>
      </c>
      <c r="E1665" s="2" t="s">
        <v>2630</v>
      </c>
      <c r="F1665" s="5" t="n">
        <f aca="false">ROUNDUP(MONTH($B1665)/3,0)</f>
        <v>2</v>
      </c>
      <c r="G1665" s="2" t="s">
        <v>2433</v>
      </c>
      <c r="H1665" s="2" t="s">
        <v>1637</v>
      </c>
      <c r="I1665" s="2" t="s">
        <v>33</v>
      </c>
      <c r="J1665" s="2" t="s">
        <v>47</v>
      </c>
      <c r="K1665" s="2" t="s">
        <v>221</v>
      </c>
      <c r="L1665" s="2" t="s">
        <v>222</v>
      </c>
      <c r="M1665" s="2" t="s">
        <v>105</v>
      </c>
      <c r="N1665" s="2" t="s">
        <v>63</v>
      </c>
      <c r="O1665" s="2" t="s">
        <v>52</v>
      </c>
      <c r="P1665" s="2" t="s">
        <v>126</v>
      </c>
      <c r="Q1665" s="2" t="s">
        <v>127</v>
      </c>
      <c r="R1665" s="6" t="n">
        <v>1</v>
      </c>
      <c r="S1665" s="7" t="n">
        <v>1013.64</v>
      </c>
      <c r="T1665" s="7" t="n">
        <f aca="false">$R1665*$S1665</f>
        <v>1013.64</v>
      </c>
      <c r="U1665" s="8" t="n">
        <v>0.1</v>
      </c>
      <c r="V1665" s="7" t="n">
        <f aca="false">$T1665*$U1665</f>
        <v>101.364</v>
      </c>
      <c r="W1665" s="7" t="n">
        <f aca="false">$T1665-$V1665</f>
        <v>912.276</v>
      </c>
      <c r="X1665" s="7" t="n">
        <v>731.23</v>
      </c>
      <c r="Y1665" s="7" t="n">
        <f aca="false">$R1665*$X1665</f>
        <v>731.23</v>
      </c>
      <c r="Z1665" s="7" t="n">
        <f aca="false">$W1665-$Y1665</f>
        <v>181.046</v>
      </c>
      <c r="AA1665" s="8" t="n">
        <f aca="false">IFERROR($Z1665/$W1665,0)</f>
        <v>0.198455292038813</v>
      </c>
      <c r="AB1665" s="2" t="s">
        <v>85</v>
      </c>
      <c r="AC1665" s="2" t="s">
        <v>43</v>
      </c>
    </row>
    <row r="1666" customFormat="false" ht="15" hidden="false" customHeight="false" outlineLevel="0" collapsed="false">
      <c r="A1666" s="2" t="s">
        <v>2730</v>
      </c>
      <c r="B1666" s="3" t="n">
        <v>45450</v>
      </c>
      <c r="C1666" s="4" t="n">
        <f aca="false">YEAR($B1666)</f>
        <v>2024</v>
      </c>
      <c r="D1666" s="4" t="n">
        <f aca="false">MONTH($B1666)</f>
        <v>6</v>
      </c>
      <c r="E1666" s="2" t="s">
        <v>2630</v>
      </c>
      <c r="F1666" s="5" t="n">
        <f aca="false">ROUNDUP(MONTH($B1666)/3,0)</f>
        <v>2</v>
      </c>
      <c r="G1666" s="2" t="s">
        <v>2731</v>
      </c>
      <c r="H1666" s="2" t="s">
        <v>1249</v>
      </c>
      <c r="I1666" s="2" t="s">
        <v>33</v>
      </c>
      <c r="J1666" s="2" t="s">
        <v>47</v>
      </c>
      <c r="K1666" s="2" t="s">
        <v>48</v>
      </c>
      <c r="L1666" s="2" t="s">
        <v>155</v>
      </c>
      <c r="M1666" s="2" t="s">
        <v>168</v>
      </c>
      <c r="N1666" s="2" t="s">
        <v>51</v>
      </c>
      <c r="O1666" s="2" t="s">
        <v>52</v>
      </c>
      <c r="P1666" s="2" t="s">
        <v>83</v>
      </c>
      <c r="Q1666" s="2" t="s">
        <v>112</v>
      </c>
      <c r="R1666" s="6" t="n">
        <v>3</v>
      </c>
      <c r="S1666" s="7" t="n">
        <v>2670.02</v>
      </c>
      <c r="T1666" s="7" t="n">
        <f aca="false">$R1666*$S1666</f>
        <v>8010.06</v>
      </c>
      <c r="U1666" s="8" t="n">
        <v>0.03</v>
      </c>
      <c r="V1666" s="7" t="n">
        <f aca="false">$T1666*$U1666</f>
        <v>240.3018</v>
      </c>
      <c r="W1666" s="7" t="n">
        <f aca="false">$T1666-$V1666</f>
        <v>7769.7582</v>
      </c>
      <c r="X1666" s="7" t="n">
        <v>1979.8</v>
      </c>
      <c r="Y1666" s="7" t="n">
        <f aca="false">$R1666*$X1666</f>
        <v>5939.4</v>
      </c>
      <c r="Z1666" s="7" t="n">
        <f aca="false">$W1666-$Y1666</f>
        <v>1830.3582</v>
      </c>
      <c r="AA1666" s="8" t="n">
        <f aca="false">IFERROR($Z1666/$W1666,0)</f>
        <v>0.235574666918206</v>
      </c>
      <c r="AB1666" s="2" t="s">
        <v>67</v>
      </c>
      <c r="AC1666" s="2" t="s">
        <v>43</v>
      </c>
    </row>
    <row r="1667" customFormat="false" ht="15" hidden="false" customHeight="false" outlineLevel="0" collapsed="false">
      <c r="A1667" s="2" t="s">
        <v>2732</v>
      </c>
      <c r="B1667" s="3" t="n">
        <v>45450</v>
      </c>
      <c r="C1667" s="4" t="n">
        <f aca="false">YEAR($B1667)</f>
        <v>2024</v>
      </c>
      <c r="D1667" s="4" t="n">
        <f aca="false">MONTH($B1667)</f>
        <v>6</v>
      </c>
      <c r="E1667" s="2" t="s">
        <v>2630</v>
      </c>
      <c r="F1667" s="5" t="n">
        <f aca="false">ROUNDUP(MONTH($B1667)/3,0)</f>
        <v>2</v>
      </c>
      <c r="G1667" s="2" t="s">
        <v>1316</v>
      </c>
      <c r="H1667" s="2" t="s">
        <v>1317</v>
      </c>
      <c r="I1667" s="2" t="s">
        <v>33</v>
      </c>
      <c r="J1667" s="2" t="s">
        <v>89</v>
      </c>
      <c r="K1667" s="2" t="s">
        <v>97</v>
      </c>
      <c r="L1667" s="2" t="s">
        <v>98</v>
      </c>
      <c r="M1667" s="2" t="s">
        <v>135</v>
      </c>
      <c r="N1667" s="2" t="s">
        <v>51</v>
      </c>
      <c r="O1667" s="2" t="s">
        <v>52</v>
      </c>
      <c r="P1667" s="2" t="s">
        <v>53</v>
      </c>
      <c r="Q1667" s="2" t="s">
        <v>54</v>
      </c>
      <c r="R1667" s="6" t="n">
        <v>1</v>
      </c>
      <c r="S1667" s="7" t="n">
        <v>2895.63</v>
      </c>
      <c r="T1667" s="7" t="n">
        <f aca="false">$R1667*$S1667</f>
        <v>2895.63</v>
      </c>
      <c r="U1667" s="8" t="n">
        <v>0</v>
      </c>
      <c r="V1667" s="7" t="n">
        <f aca="false">$T1667*$U1667</f>
        <v>0</v>
      </c>
      <c r="W1667" s="7" t="n">
        <f aca="false">$T1667-$V1667</f>
        <v>2895.63</v>
      </c>
      <c r="X1667" s="7" t="n">
        <v>2246.6</v>
      </c>
      <c r="Y1667" s="7" t="n">
        <f aca="false">$R1667*$X1667</f>
        <v>2246.6</v>
      </c>
      <c r="Z1667" s="7" t="n">
        <f aca="false">$W1667-$Y1667</f>
        <v>649.03</v>
      </c>
      <c r="AA1667" s="8" t="n">
        <f aca="false">IFERROR($Z1667/$W1667,0)</f>
        <v>0.224141205886111</v>
      </c>
      <c r="AB1667" s="2" t="s">
        <v>42</v>
      </c>
      <c r="AC1667" s="2" t="s">
        <v>43</v>
      </c>
    </row>
    <row r="1668" customFormat="false" ht="15" hidden="false" customHeight="false" outlineLevel="0" collapsed="false">
      <c r="A1668" s="2" t="s">
        <v>2733</v>
      </c>
      <c r="B1668" s="3" t="n">
        <v>45450</v>
      </c>
      <c r="C1668" s="4" t="n">
        <f aca="false">YEAR($B1668)</f>
        <v>2024</v>
      </c>
      <c r="D1668" s="4" t="n">
        <f aca="false">MONTH($B1668)</f>
        <v>6</v>
      </c>
      <c r="E1668" s="2" t="s">
        <v>2630</v>
      </c>
      <c r="F1668" s="5" t="n">
        <f aca="false">ROUNDUP(MONTH($B1668)/3,0)</f>
        <v>2</v>
      </c>
      <c r="G1668" s="2" t="s">
        <v>109</v>
      </c>
      <c r="H1668" s="2" t="s">
        <v>110</v>
      </c>
      <c r="I1668" s="2" t="s">
        <v>33</v>
      </c>
      <c r="J1668" s="2" t="s">
        <v>89</v>
      </c>
      <c r="K1668" s="2" t="s">
        <v>97</v>
      </c>
      <c r="L1668" s="2" t="s">
        <v>111</v>
      </c>
      <c r="M1668" s="2" t="s">
        <v>135</v>
      </c>
      <c r="N1668" s="2" t="s">
        <v>63</v>
      </c>
      <c r="O1668" s="2" t="s">
        <v>52</v>
      </c>
      <c r="P1668" s="2" t="s">
        <v>126</v>
      </c>
      <c r="Q1668" s="2" t="s">
        <v>253</v>
      </c>
      <c r="R1668" s="6" t="n">
        <v>3</v>
      </c>
      <c r="S1668" s="7" t="n">
        <v>1526.96</v>
      </c>
      <c r="T1668" s="7" t="n">
        <f aca="false">$R1668*$S1668</f>
        <v>4580.88</v>
      </c>
      <c r="U1668" s="8" t="n">
        <v>0.05</v>
      </c>
      <c r="V1668" s="7" t="n">
        <f aca="false">$T1668*$U1668</f>
        <v>229.044</v>
      </c>
      <c r="W1668" s="7" t="n">
        <f aca="false">$T1668-$V1668</f>
        <v>4351.836</v>
      </c>
      <c r="X1668" s="7" t="n">
        <v>1074.44</v>
      </c>
      <c r="Y1668" s="7" t="n">
        <f aca="false">$R1668*$X1668</f>
        <v>3223.32</v>
      </c>
      <c r="Z1668" s="7" t="n">
        <f aca="false">$W1668-$Y1668</f>
        <v>1128.516</v>
      </c>
      <c r="AA1668" s="8" t="n">
        <f aca="false">IFERROR($Z1668/$W1668,0)</f>
        <v>0.259319514797892</v>
      </c>
      <c r="AB1668" s="2" t="s">
        <v>67</v>
      </c>
      <c r="AC1668" s="2" t="s">
        <v>43</v>
      </c>
    </row>
    <row r="1669" customFormat="false" ht="15" hidden="false" customHeight="false" outlineLevel="0" collapsed="false">
      <c r="A1669" s="2" t="s">
        <v>2734</v>
      </c>
      <c r="B1669" s="3" t="n">
        <v>45450</v>
      </c>
      <c r="C1669" s="4" t="n">
        <f aca="false">YEAR($B1669)</f>
        <v>2024</v>
      </c>
      <c r="D1669" s="4" t="n">
        <f aca="false">MONTH($B1669)</f>
        <v>6</v>
      </c>
      <c r="E1669" s="2" t="s">
        <v>2630</v>
      </c>
      <c r="F1669" s="5" t="n">
        <f aca="false">ROUNDUP(MONTH($B1669)/3,0)</f>
        <v>2</v>
      </c>
      <c r="G1669" s="2" t="s">
        <v>1790</v>
      </c>
      <c r="H1669" s="2" t="s">
        <v>1791</v>
      </c>
      <c r="I1669" s="2" t="s">
        <v>33</v>
      </c>
      <c r="J1669" s="2" t="s">
        <v>147</v>
      </c>
      <c r="K1669" s="2" t="s">
        <v>148</v>
      </c>
      <c r="L1669" s="2" t="s">
        <v>149</v>
      </c>
      <c r="M1669" s="2" t="s">
        <v>150</v>
      </c>
      <c r="N1669" s="2" t="s">
        <v>63</v>
      </c>
      <c r="O1669" s="2" t="s">
        <v>171</v>
      </c>
      <c r="P1669" s="2" t="s">
        <v>172</v>
      </c>
      <c r="Q1669" s="2" t="s">
        <v>244</v>
      </c>
      <c r="R1669" s="6" t="n">
        <v>3</v>
      </c>
      <c r="S1669" s="7" t="n">
        <v>2874.21</v>
      </c>
      <c r="T1669" s="7" t="n">
        <f aca="false">$R1669*$S1669</f>
        <v>8622.63</v>
      </c>
      <c r="U1669" s="8" t="n">
        <v>0.2</v>
      </c>
      <c r="V1669" s="7" t="n">
        <f aca="false">$T1669*$U1669</f>
        <v>1724.526</v>
      </c>
      <c r="W1669" s="7" t="n">
        <f aca="false">$T1669-$V1669</f>
        <v>6898.104</v>
      </c>
      <c r="X1669" s="7" t="n">
        <v>1776.68</v>
      </c>
      <c r="Y1669" s="7" t="n">
        <f aca="false">$R1669*$X1669</f>
        <v>5330.04</v>
      </c>
      <c r="Z1669" s="7" t="n">
        <f aca="false">$W1669-$Y1669</f>
        <v>1568.064</v>
      </c>
      <c r="AA1669" s="8" t="n">
        <f aca="false">IFERROR($Z1669/$W1669,0)</f>
        <v>0.227318115238622</v>
      </c>
      <c r="AB1669" s="2" t="s">
        <v>85</v>
      </c>
      <c r="AC1669" s="2" t="s">
        <v>43</v>
      </c>
    </row>
    <row r="1670" customFormat="false" ht="15" hidden="false" customHeight="false" outlineLevel="0" collapsed="false">
      <c r="A1670" s="2" t="s">
        <v>2735</v>
      </c>
      <c r="B1670" s="3" t="n">
        <v>45450</v>
      </c>
      <c r="C1670" s="4" t="n">
        <f aca="false">YEAR($B1670)</f>
        <v>2024</v>
      </c>
      <c r="D1670" s="4" t="n">
        <f aca="false">MONTH($B1670)</f>
        <v>6</v>
      </c>
      <c r="E1670" s="2" t="s">
        <v>2630</v>
      </c>
      <c r="F1670" s="5" t="n">
        <f aca="false">ROUNDUP(MONTH($B1670)/3,0)</f>
        <v>2</v>
      </c>
      <c r="G1670" s="2" t="s">
        <v>1742</v>
      </c>
      <c r="H1670" s="2" t="s">
        <v>1743</v>
      </c>
      <c r="I1670" s="2" t="s">
        <v>33</v>
      </c>
      <c r="J1670" s="2" t="s">
        <v>89</v>
      </c>
      <c r="K1670" s="2" t="s">
        <v>124</v>
      </c>
      <c r="L1670" s="2" t="s">
        <v>125</v>
      </c>
      <c r="M1670" s="2" t="s">
        <v>92</v>
      </c>
      <c r="N1670" s="2" t="s">
        <v>51</v>
      </c>
      <c r="O1670" s="2" t="s">
        <v>171</v>
      </c>
      <c r="P1670" s="2" t="s">
        <v>204</v>
      </c>
      <c r="Q1670" s="2" t="s">
        <v>232</v>
      </c>
      <c r="R1670" s="6" t="n">
        <v>3</v>
      </c>
      <c r="S1670" s="7" t="n">
        <v>896.63</v>
      </c>
      <c r="T1670" s="7" t="n">
        <f aca="false">$R1670*$S1670</f>
        <v>2689.89</v>
      </c>
      <c r="U1670" s="8" t="n">
        <v>0.15</v>
      </c>
      <c r="V1670" s="7" t="n">
        <f aca="false">$T1670*$U1670</f>
        <v>403.4835</v>
      </c>
      <c r="W1670" s="7" t="n">
        <f aca="false">$T1670-$V1670</f>
        <v>2286.4065</v>
      </c>
      <c r="X1670" s="7" t="n">
        <v>573.35</v>
      </c>
      <c r="Y1670" s="7" t="n">
        <f aca="false">$R1670*$X1670</f>
        <v>1720.05</v>
      </c>
      <c r="Z1670" s="7" t="n">
        <f aca="false">$W1670-$Y1670</f>
        <v>566.3565</v>
      </c>
      <c r="AA1670" s="8" t="n">
        <f aca="false">IFERROR($Z1670/$W1670,0)</f>
        <v>0.247705952550432</v>
      </c>
      <c r="AB1670" s="2" t="s">
        <v>67</v>
      </c>
      <c r="AC1670" s="2" t="s">
        <v>43</v>
      </c>
    </row>
    <row r="1671" customFormat="false" ht="15" hidden="false" customHeight="false" outlineLevel="0" collapsed="false">
      <c r="A1671" s="2" t="s">
        <v>2736</v>
      </c>
      <c r="B1671" s="3" t="n">
        <v>45450</v>
      </c>
      <c r="C1671" s="4" t="n">
        <f aca="false">YEAR($B1671)</f>
        <v>2024</v>
      </c>
      <c r="D1671" s="4" t="n">
        <f aca="false">MONTH($B1671)</f>
        <v>6</v>
      </c>
      <c r="E1671" s="2" t="s">
        <v>2630</v>
      </c>
      <c r="F1671" s="5" t="n">
        <f aca="false">ROUNDUP(MONTH($B1671)/3,0)</f>
        <v>2</v>
      </c>
      <c r="G1671" s="2" t="s">
        <v>679</v>
      </c>
      <c r="H1671" s="2" t="s">
        <v>680</v>
      </c>
      <c r="I1671" s="2" t="s">
        <v>33</v>
      </c>
      <c r="J1671" s="2" t="s">
        <v>47</v>
      </c>
      <c r="K1671" s="2" t="s">
        <v>48</v>
      </c>
      <c r="L1671" s="2" t="s">
        <v>155</v>
      </c>
      <c r="M1671" s="2" t="s">
        <v>156</v>
      </c>
      <c r="N1671" s="2" t="s">
        <v>151</v>
      </c>
      <c r="O1671" s="2" t="s">
        <v>64</v>
      </c>
      <c r="P1671" s="2" t="s">
        <v>74</v>
      </c>
      <c r="Q1671" s="2" t="s">
        <v>542</v>
      </c>
      <c r="R1671" s="6" t="n">
        <v>1</v>
      </c>
      <c r="S1671" s="7" t="n">
        <v>909.53</v>
      </c>
      <c r="T1671" s="7" t="n">
        <f aca="false">$R1671*$S1671</f>
        <v>909.53</v>
      </c>
      <c r="U1671" s="8" t="n">
        <v>0.05</v>
      </c>
      <c r="V1671" s="7" t="n">
        <f aca="false">$T1671*$U1671</f>
        <v>45.4765</v>
      </c>
      <c r="W1671" s="7" t="n">
        <f aca="false">$T1671-$V1671</f>
        <v>864.0535</v>
      </c>
      <c r="X1671" s="7" t="n">
        <v>762.59</v>
      </c>
      <c r="Y1671" s="7" t="n">
        <f aca="false">$R1671*$X1671</f>
        <v>762.59</v>
      </c>
      <c r="Z1671" s="7" t="n">
        <f aca="false">$W1671-$Y1671</f>
        <v>101.4635</v>
      </c>
      <c r="AA1671" s="8" t="n">
        <f aca="false">IFERROR($Z1671/$W1671,0)</f>
        <v>0.117427335228663</v>
      </c>
      <c r="AB1671" s="2" t="s">
        <v>85</v>
      </c>
      <c r="AC1671" s="2" t="s">
        <v>43</v>
      </c>
    </row>
    <row r="1672" customFormat="false" ht="15" hidden="false" customHeight="false" outlineLevel="0" collapsed="false">
      <c r="A1672" s="2" t="s">
        <v>2737</v>
      </c>
      <c r="B1672" s="3" t="n">
        <v>45451</v>
      </c>
      <c r="C1672" s="4" t="n">
        <f aca="false">YEAR($B1672)</f>
        <v>2024</v>
      </c>
      <c r="D1672" s="4" t="n">
        <f aca="false">MONTH($B1672)</f>
        <v>6</v>
      </c>
      <c r="E1672" s="2" t="s">
        <v>2630</v>
      </c>
      <c r="F1672" s="5" t="n">
        <f aca="false">ROUNDUP(MONTH($B1672)/3,0)</f>
        <v>2</v>
      </c>
      <c r="G1672" s="2" t="s">
        <v>2621</v>
      </c>
      <c r="H1672" s="2" t="s">
        <v>2622</v>
      </c>
      <c r="I1672" s="2" t="s">
        <v>33</v>
      </c>
      <c r="J1672" s="2" t="s">
        <v>47</v>
      </c>
      <c r="K1672" s="2" t="s">
        <v>185</v>
      </c>
      <c r="L1672" s="2" t="s">
        <v>186</v>
      </c>
      <c r="M1672" s="2" t="s">
        <v>50</v>
      </c>
      <c r="N1672" s="2" t="s">
        <v>38</v>
      </c>
      <c r="O1672" s="2" t="s">
        <v>52</v>
      </c>
      <c r="P1672" s="2" t="s">
        <v>53</v>
      </c>
      <c r="Q1672" s="2" t="s">
        <v>54</v>
      </c>
      <c r="R1672" s="6" t="n">
        <v>2</v>
      </c>
      <c r="S1672" s="7" t="n">
        <v>2780</v>
      </c>
      <c r="T1672" s="7" t="n">
        <f aca="false">$R1672*$S1672</f>
        <v>5560</v>
      </c>
      <c r="U1672" s="8" t="n">
        <v>0</v>
      </c>
      <c r="V1672" s="7" t="n">
        <f aca="false">$T1672*$U1672</f>
        <v>0</v>
      </c>
      <c r="W1672" s="7" t="n">
        <f aca="false">$T1672-$V1672</f>
        <v>5560</v>
      </c>
      <c r="X1672" s="7" t="n">
        <v>2073.83</v>
      </c>
      <c r="Y1672" s="7" t="n">
        <f aca="false">$R1672*$X1672</f>
        <v>4147.66</v>
      </c>
      <c r="Z1672" s="7" t="n">
        <f aca="false">$W1672-$Y1672</f>
        <v>1412.34</v>
      </c>
      <c r="AA1672" s="8" t="n">
        <f aca="false">IFERROR($Z1672/$W1672,0)</f>
        <v>0.254017985611511</v>
      </c>
      <c r="AB1672" s="2" t="s">
        <v>85</v>
      </c>
      <c r="AC1672" s="2" t="s">
        <v>93</v>
      </c>
    </row>
    <row r="1673" customFormat="false" ht="15" hidden="false" customHeight="false" outlineLevel="0" collapsed="false">
      <c r="A1673" s="2" t="s">
        <v>2738</v>
      </c>
      <c r="B1673" s="3" t="n">
        <v>45451</v>
      </c>
      <c r="C1673" s="4" t="n">
        <f aca="false">YEAR($B1673)</f>
        <v>2024</v>
      </c>
      <c r="D1673" s="4" t="n">
        <f aca="false">MONTH($B1673)</f>
        <v>6</v>
      </c>
      <c r="E1673" s="2" t="s">
        <v>2630</v>
      </c>
      <c r="F1673" s="5" t="n">
        <f aca="false">ROUNDUP(MONTH($B1673)/3,0)</f>
        <v>2</v>
      </c>
      <c r="G1673" s="2" t="s">
        <v>2739</v>
      </c>
      <c r="H1673" s="2" t="s">
        <v>2740</v>
      </c>
      <c r="I1673" s="2" t="s">
        <v>33</v>
      </c>
      <c r="J1673" s="2" t="s">
        <v>89</v>
      </c>
      <c r="K1673" s="2" t="s">
        <v>97</v>
      </c>
      <c r="L1673" s="2" t="s">
        <v>111</v>
      </c>
      <c r="M1673" s="2" t="s">
        <v>99</v>
      </c>
      <c r="N1673" s="2" t="s">
        <v>51</v>
      </c>
      <c r="O1673" s="2" t="s">
        <v>52</v>
      </c>
      <c r="P1673" s="2" t="s">
        <v>83</v>
      </c>
      <c r="Q1673" s="2" t="s">
        <v>178</v>
      </c>
      <c r="R1673" s="6" t="n">
        <v>1</v>
      </c>
      <c r="S1673" s="7" t="n">
        <v>2723.72</v>
      </c>
      <c r="T1673" s="7" t="n">
        <f aca="false">$R1673*$S1673</f>
        <v>2723.72</v>
      </c>
      <c r="U1673" s="8" t="n">
        <v>0</v>
      </c>
      <c r="V1673" s="7" t="n">
        <f aca="false">$T1673*$U1673</f>
        <v>0</v>
      </c>
      <c r="W1673" s="7" t="n">
        <f aca="false">$T1673-$V1673</f>
        <v>2723.72</v>
      </c>
      <c r="X1673" s="7" t="n">
        <v>2026.81</v>
      </c>
      <c r="Y1673" s="7" t="n">
        <f aca="false">$R1673*$X1673</f>
        <v>2026.81</v>
      </c>
      <c r="Z1673" s="7" t="n">
        <f aca="false">$W1673-$Y1673</f>
        <v>696.91</v>
      </c>
      <c r="AA1673" s="8" t="n">
        <f aca="false">IFERROR($Z1673/$W1673,0)</f>
        <v>0.255866976047464</v>
      </c>
      <c r="AB1673" s="2" t="s">
        <v>42</v>
      </c>
      <c r="AC1673" s="2" t="s">
        <v>246</v>
      </c>
    </row>
    <row r="1674" customFormat="false" ht="15" hidden="false" customHeight="false" outlineLevel="0" collapsed="false">
      <c r="A1674" s="2" t="s">
        <v>2741</v>
      </c>
      <c r="B1674" s="3" t="n">
        <v>45451</v>
      </c>
      <c r="C1674" s="4" t="n">
        <f aca="false">YEAR($B1674)</f>
        <v>2024</v>
      </c>
      <c r="D1674" s="4" t="n">
        <f aca="false">MONTH($B1674)</f>
        <v>6</v>
      </c>
      <c r="E1674" s="2" t="s">
        <v>2630</v>
      </c>
      <c r="F1674" s="5" t="n">
        <f aca="false">ROUNDUP(MONTH($B1674)/3,0)</f>
        <v>2</v>
      </c>
      <c r="G1674" s="2" t="s">
        <v>893</v>
      </c>
      <c r="H1674" s="2" t="s">
        <v>894</v>
      </c>
      <c r="I1674" s="2" t="s">
        <v>177</v>
      </c>
      <c r="J1674" s="2" t="s">
        <v>34</v>
      </c>
      <c r="K1674" s="2" t="s">
        <v>80</v>
      </c>
      <c r="L1674" s="2" t="s">
        <v>81</v>
      </c>
      <c r="M1674" s="2" t="s">
        <v>82</v>
      </c>
      <c r="N1674" s="2" t="s">
        <v>51</v>
      </c>
      <c r="O1674" s="2" t="s">
        <v>52</v>
      </c>
      <c r="P1674" s="2" t="s">
        <v>83</v>
      </c>
      <c r="Q1674" s="2" t="s">
        <v>112</v>
      </c>
      <c r="R1674" s="6" t="n">
        <v>5</v>
      </c>
      <c r="S1674" s="7" t="n">
        <v>2533.61</v>
      </c>
      <c r="T1674" s="7" t="n">
        <f aca="false">$R1674*$S1674</f>
        <v>12668.05</v>
      </c>
      <c r="U1674" s="8" t="n">
        <v>0.07</v>
      </c>
      <c r="V1674" s="7" t="n">
        <f aca="false">$T1674*$U1674</f>
        <v>886.7635</v>
      </c>
      <c r="W1674" s="7" t="n">
        <f aca="false">$T1674-$V1674</f>
        <v>11781.2865</v>
      </c>
      <c r="X1674" s="7" t="n">
        <v>1932.94</v>
      </c>
      <c r="Y1674" s="7" t="n">
        <f aca="false">$R1674*$X1674</f>
        <v>9664.7</v>
      </c>
      <c r="Z1674" s="7" t="n">
        <f aca="false">$W1674-$Y1674</f>
        <v>2116.5865</v>
      </c>
      <c r="AA1674" s="8" t="n">
        <f aca="false">IFERROR($Z1674/$W1674,0)</f>
        <v>0.179656652947027</v>
      </c>
      <c r="AB1674" s="2" t="s">
        <v>85</v>
      </c>
      <c r="AC1674" s="2" t="s">
        <v>43</v>
      </c>
    </row>
    <row r="1675" customFormat="false" ht="15" hidden="false" customHeight="false" outlineLevel="0" collapsed="false">
      <c r="A1675" s="2" t="s">
        <v>2742</v>
      </c>
      <c r="B1675" s="3" t="n">
        <v>45451</v>
      </c>
      <c r="C1675" s="4" t="n">
        <f aca="false">YEAR($B1675)</f>
        <v>2024</v>
      </c>
      <c r="D1675" s="4" t="n">
        <f aca="false">MONTH($B1675)</f>
        <v>6</v>
      </c>
      <c r="E1675" s="2" t="s">
        <v>2630</v>
      </c>
      <c r="F1675" s="5" t="n">
        <f aca="false">ROUNDUP(MONTH($B1675)/3,0)</f>
        <v>2</v>
      </c>
      <c r="G1675" s="2" t="s">
        <v>2743</v>
      </c>
      <c r="H1675" s="2" t="s">
        <v>604</v>
      </c>
      <c r="I1675" s="2" t="s">
        <v>33</v>
      </c>
      <c r="J1675" s="2" t="s">
        <v>59</v>
      </c>
      <c r="K1675" s="2" t="s">
        <v>140</v>
      </c>
      <c r="L1675" s="2" t="s">
        <v>141</v>
      </c>
      <c r="M1675" s="2" t="s">
        <v>142</v>
      </c>
      <c r="N1675" s="2" t="s">
        <v>63</v>
      </c>
      <c r="O1675" s="2" t="s">
        <v>114</v>
      </c>
      <c r="P1675" s="2" t="s">
        <v>119</v>
      </c>
      <c r="Q1675" s="2" t="s">
        <v>191</v>
      </c>
      <c r="R1675" s="6" t="n">
        <v>2</v>
      </c>
      <c r="S1675" s="7" t="n">
        <v>433.28</v>
      </c>
      <c r="T1675" s="7" t="n">
        <f aca="false">$R1675*$S1675</f>
        <v>866.56</v>
      </c>
      <c r="U1675" s="8" t="n">
        <v>0.1</v>
      </c>
      <c r="V1675" s="7" t="n">
        <f aca="false">$T1675*$U1675</f>
        <v>86.656</v>
      </c>
      <c r="W1675" s="7" t="n">
        <f aca="false">$T1675-$V1675</f>
        <v>779.904</v>
      </c>
      <c r="X1675" s="7" t="n">
        <v>254.19</v>
      </c>
      <c r="Y1675" s="7" t="n">
        <f aca="false">$R1675*$X1675</f>
        <v>508.38</v>
      </c>
      <c r="Z1675" s="7" t="n">
        <f aca="false">$W1675-$Y1675</f>
        <v>271.524</v>
      </c>
      <c r="AA1675" s="8" t="n">
        <f aca="false">IFERROR($Z1675/$W1675,0)</f>
        <v>0.348150541605121</v>
      </c>
      <c r="AB1675" s="2" t="s">
        <v>85</v>
      </c>
      <c r="AC1675" s="2" t="s">
        <v>43</v>
      </c>
    </row>
    <row r="1676" customFormat="false" ht="15" hidden="false" customHeight="false" outlineLevel="0" collapsed="false">
      <c r="A1676" s="2" t="s">
        <v>2744</v>
      </c>
      <c r="B1676" s="3" t="n">
        <v>45451</v>
      </c>
      <c r="C1676" s="4" t="n">
        <f aca="false">YEAR($B1676)</f>
        <v>2024</v>
      </c>
      <c r="D1676" s="4" t="n">
        <f aca="false">MONTH($B1676)</f>
        <v>6</v>
      </c>
      <c r="E1676" s="2" t="s">
        <v>2630</v>
      </c>
      <c r="F1676" s="5" t="n">
        <f aca="false">ROUNDUP(MONTH($B1676)/3,0)</f>
        <v>2</v>
      </c>
      <c r="G1676" s="2" t="s">
        <v>109</v>
      </c>
      <c r="H1676" s="2" t="s">
        <v>110</v>
      </c>
      <c r="I1676" s="2" t="s">
        <v>33</v>
      </c>
      <c r="J1676" s="2" t="s">
        <v>89</v>
      </c>
      <c r="K1676" s="2" t="s">
        <v>97</v>
      </c>
      <c r="L1676" s="2" t="s">
        <v>111</v>
      </c>
      <c r="M1676" s="2" t="s">
        <v>99</v>
      </c>
      <c r="N1676" s="2" t="s">
        <v>38</v>
      </c>
      <c r="O1676" s="2" t="s">
        <v>52</v>
      </c>
      <c r="P1676" s="2" t="s">
        <v>83</v>
      </c>
      <c r="Q1676" s="2" t="s">
        <v>178</v>
      </c>
      <c r="R1676" s="6" t="n">
        <v>1</v>
      </c>
      <c r="S1676" s="7" t="n">
        <v>2870.48</v>
      </c>
      <c r="T1676" s="7" t="n">
        <f aca="false">$R1676*$S1676</f>
        <v>2870.48</v>
      </c>
      <c r="U1676" s="8" t="n">
        <v>0.1</v>
      </c>
      <c r="V1676" s="7" t="n">
        <f aca="false">$T1676*$U1676</f>
        <v>287.048</v>
      </c>
      <c r="W1676" s="7" t="n">
        <f aca="false">$T1676-$V1676</f>
        <v>2583.432</v>
      </c>
      <c r="X1676" s="7" t="n">
        <v>2142.42</v>
      </c>
      <c r="Y1676" s="7" t="n">
        <f aca="false">$R1676*$X1676</f>
        <v>2142.42</v>
      </c>
      <c r="Z1676" s="7" t="n">
        <f aca="false">$W1676-$Y1676</f>
        <v>441.012</v>
      </c>
      <c r="AA1676" s="8" t="n">
        <f aca="false">IFERROR($Z1676/$W1676,0)</f>
        <v>0.170707802643925</v>
      </c>
      <c r="AB1676" s="2" t="s">
        <v>85</v>
      </c>
      <c r="AC1676" s="2" t="s">
        <v>43</v>
      </c>
    </row>
    <row r="1677" customFormat="false" ht="15" hidden="false" customHeight="false" outlineLevel="0" collapsed="false">
      <c r="A1677" s="2" t="s">
        <v>2745</v>
      </c>
      <c r="B1677" s="3" t="n">
        <v>45451</v>
      </c>
      <c r="C1677" s="4" t="n">
        <f aca="false">YEAR($B1677)</f>
        <v>2024</v>
      </c>
      <c r="D1677" s="4" t="n">
        <f aca="false">MONTH($B1677)</f>
        <v>6</v>
      </c>
      <c r="E1677" s="2" t="s">
        <v>2630</v>
      </c>
      <c r="F1677" s="5" t="n">
        <f aca="false">ROUNDUP(MONTH($B1677)/3,0)</f>
        <v>2</v>
      </c>
      <c r="G1677" s="2" t="s">
        <v>1687</v>
      </c>
      <c r="H1677" s="2" t="s">
        <v>1688</v>
      </c>
      <c r="I1677" s="2" t="s">
        <v>33</v>
      </c>
      <c r="J1677" s="2" t="s">
        <v>47</v>
      </c>
      <c r="K1677" s="2" t="s">
        <v>221</v>
      </c>
      <c r="L1677" s="2" t="s">
        <v>222</v>
      </c>
      <c r="M1677" s="2" t="s">
        <v>50</v>
      </c>
      <c r="N1677" s="2" t="s">
        <v>38</v>
      </c>
      <c r="O1677" s="2" t="s">
        <v>64</v>
      </c>
      <c r="P1677" s="2" t="s">
        <v>342</v>
      </c>
      <c r="Q1677" s="2" t="s">
        <v>389</v>
      </c>
      <c r="R1677" s="6" t="n">
        <v>3</v>
      </c>
      <c r="S1677" s="7" t="n">
        <v>3080.86</v>
      </c>
      <c r="T1677" s="7" t="n">
        <f aca="false">$R1677*$S1677</f>
        <v>9242.58</v>
      </c>
      <c r="U1677" s="8" t="n">
        <v>0.2</v>
      </c>
      <c r="V1677" s="7" t="n">
        <f aca="false">$T1677*$U1677</f>
        <v>1848.516</v>
      </c>
      <c r="W1677" s="7" t="n">
        <f aca="false">$T1677-$V1677</f>
        <v>7394.064</v>
      </c>
      <c r="X1677" s="7" t="n">
        <v>2434.48</v>
      </c>
      <c r="Y1677" s="7" t="n">
        <f aca="false">$R1677*$X1677</f>
        <v>7303.44</v>
      </c>
      <c r="Z1677" s="7" t="n">
        <f aca="false">$W1677-$Y1677</f>
        <v>90.6239999999998</v>
      </c>
      <c r="AA1677" s="8" t="n">
        <f aca="false">IFERROR($Z1677/$W1677,0)</f>
        <v>0.0122563180410664</v>
      </c>
      <c r="AB1677" s="2" t="s">
        <v>42</v>
      </c>
      <c r="AC1677" s="2" t="s">
        <v>43</v>
      </c>
    </row>
    <row r="1678" customFormat="false" ht="15" hidden="false" customHeight="false" outlineLevel="0" collapsed="false">
      <c r="A1678" s="2" t="s">
        <v>2746</v>
      </c>
      <c r="B1678" s="3" t="n">
        <v>45451</v>
      </c>
      <c r="C1678" s="4" t="n">
        <f aca="false">YEAR($B1678)</f>
        <v>2024</v>
      </c>
      <c r="D1678" s="4" t="n">
        <f aca="false">MONTH($B1678)</f>
        <v>6</v>
      </c>
      <c r="E1678" s="2" t="s">
        <v>2630</v>
      </c>
      <c r="F1678" s="5" t="n">
        <f aca="false">ROUNDUP(MONTH($B1678)/3,0)</f>
        <v>2</v>
      </c>
      <c r="G1678" s="2" t="s">
        <v>297</v>
      </c>
      <c r="H1678" s="2" t="s">
        <v>298</v>
      </c>
      <c r="I1678" s="2" t="s">
        <v>33</v>
      </c>
      <c r="J1678" s="2" t="s">
        <v>47</v>
      </c>
      <c r="K1678" s="2" t="s">
        <v>185</v>
      </c>
      <c r="L1678" s="2" t="s">
        <v>186</v>
      </c>
      <c r="M1678" s="2" t="s">
        <v>168</v>
      </c>
      <c r="N1678" s="2" t="s">
        <v>38</v>
      </c>
      <c r="O1678" s="2" t="s">
        <v>39</v>
      </c>
      <c r="P1678" s="2" t="s">
        <v>40</v>
      </c>
      <c r="Q1678" s="2" t="s">
        <v>334</v>
      </c>
      <c r="R1678" s="6" t="n">
        <v>2</v>
      </c>
      <c r="S1678" s="7" t="n">
        <v>3581.26</v>
      </c>
      <c r="T1678" s="7" t="n">
        <f aca="false">$R1678*$S1678</f>
        <v>7162.52</v>
      </c>
      <c r="U1678" s="8" t="n">
        <v>0.05</v>
      </c>
      <c r="V1678" s="7" t="n">
        <f aca="false">$T1678*$U1678</f>
        <v>358.126</v>
      </c>
      <c r="W1678" s="7" t="n">
        <f aca="false">$T1678-$V1678</f>
        <v>6804.394</v>
      </c>
      <c r="X1678" s="7" t="n">
        <v>2612.08</v>
      </c>
      <c r="Y1678" s="7" t="n">
        <f aca="false">$R1678*$X1678</f>
        <v>5224.16</v>
      </c>
      <c r="Z1678" s="7" t="n">
        <f aca="false">$W1678-$Y1678</f>
        <v>1580.234</v>
      </c>
      <c r="AA1678" s="8" t="n">
        <f aca="false">IFERROR($Z1678/$W1678,0)</f>
        <v>0.232237286670937</v>
      </c>
      <c r="AB1678" s="2" t="s">
        <v>85</v>
      </c>
      <c r="AC1678" s="2" t="s">
        <v>43</v>
      </c>
    </row>
    <row r="1679" customFormat="false" ht="15" hidden="false" customHeight="false" outlineLevel="0" collapsed="false">
      <c r="A1679" s="2" t="s">
        <v>2747</v>
      </c>
      <c r="B1679" s="3" t="n">
        <v>45451</v>
      </c>
      <c r="C1679" s="4" t="n">
        <f aca="false">YEAR($B1679)</f>
        <v>2024</v>
      </c>
      <c r="D1679" s="4" t="n">
        <f aca="false">MONTH($B1679)</f>
        <v>6</v>
      </c>
      <c r="E1679" s="2" t="s">
        <v>2630</v>
      </c>
      <c r="F1679" s="5" t="n">
        <f aca="false">ROUNDUP(MONTH($B1679)/3,0)</f>
        <v>2</v>
      </c>
      <c r="G1679" s="2" t="s">
        <v>95</v>
      </c>
      <c r="H1679" s="2" t="s">
        <v>96</v>
      </c>
      <c r="I1679" s="2" t="s">
        <v>33</v>
      </c>
      <c r="J1679" s="2" t="s">
        <v>89</v>
      </c>
      <c r="K1679" s="2" t="s">
        <v>97</v>
      </c>
      <c r="L1679" s="2" t="s">
        <v>98</v>
      </c>
      <c r="M1679" s="2" t="s">
        <v>99</v>
      </c>
      <c r="N1679" s="2" t="s">
        <v>63</v>
      </c>
      <c r="O1679" s="2" t="s">
        <v>52</v>
      </c>
      <c r="P1679" s="2" t="s">
        <v>126</v>
      </c>
      <c r="Q1679" s="2" t="s">
        <v>127</v>
      </c>
      <c r="R1679" s="6" t="n">
        <v>2</v>
      </c>
      <c r="S1679" s="7" t="n">
        <v>1107.24</v>
      </c>
      <c r="T1679" s="7" t="n">
        <f aca="false">$R1679*$S1679</f>
        <v>2214.48</v>
      </c>
      <c r="U1679" s="8" t="n">
        <v>0.05</v>
      </c>
      <c r="V1679" s="7" t="n">
        <f aca="false">$T1679*$U1679</f>
        <v>110.724</v>
      </c>
      <c r="W1679" s="7" t="n">
        <f aca="false">$T1679-$V1679</f>
        <v>2103.756</v>
      </c>
      <c r="X1679" s="7" t="n">
        <v>772.24</v>
      </c>
      <c r="Y1679" s="7" t="n">
        <f aca="false">$R1679*$X1679</f>
        <v>1544.48</v>
      </c>
      <c r="Z1679" s="7" t="n">
        <f aca="false">$W1679-$Y1679</f>
        <v>559.276</v>
      </c>
      <c r="AA1679" s="8" t="n">
        <f aca="false">IFERROR($Z1679/$W1679,0)</f>
        <v>0.265846419451685</v>
      </c>
      <c r="AB1679" s="2" t="s">
        <v>55</v>
      </c>
      <c r="AC1679" s="2" t="s">
        <v>43</v>
      </c>
    </row>
    <row r="1680" customFormat="false" ht="15" hidden="false" customHeight="false" outlineLevel="0" collapsed="false">
      <c r="A1680" s="2" t="s">
        <v>2748</v>
      </c>
      <c r="B1680" s="3" t="n">
        <v>45451</v>
      </c>
      <c r="C1680" s="4" t="n">
        <f aca="false">YEAR($B1680)</f>
        <v>2024</v>
      </c>
      <c r="D1680" s="4" t="n">
        <f aca="false">MONTH($B1680)</f>
        <v>6</v>
      </c>
      <c r="E1680" s="2" t="s">
        <v>2630</v>
      </c>
      <c r="F1680" s="5" t="n">
        <f aca="false">ROUNDUP(MONTH($B1680)/3,0)</f>
        <v>2</v>
      </c>
      <c r="G1680" s="2" t="s">
        <v>1834</v>
      </c>
      <c r="H1680" s="2" t="s">
        <v>1835</v>
      </c>
      <c r="I1680" s="2" t="s">
        <v>33</v>
      </c>
      <c r="J1680" s="2" t="s">
        <v>147</v>
      </c>
      <c r="K1680" s="2" t="s">
        <v>397</v>
      </c>
      <c r="L1680" s="2" t="s">
        <v>398</v>
      </c>
      <c r="M1680" s="2" t="s">
        <v>217</v>
      </c>
      <c r="N1680" s="2" t="s">
        <v>38</v>
      </c>
      <c r="O1680" s="2" t="s">
        <v>64</v>
      </c>
      <c r="P1680" s="2" t="s">
        <v>342</v>
      </c>
      <c r="Q1680" s="2" t="s">
        <v>408</v>
      </c>
      <c r="R1680" s="6" t="n">
        <v>3</v>
      </c>
      <c r="S1680" s="7" t="n">
        <v>5306.64</v>
      </c>
      <c r="T1680" s="7" t="n">
        <f aca="false">$R1680*$S1680</f>
        <v>15919.92</v>
      </c>
      <c r="U1680" s="8" t="n">
        <v>0</v>
      </c>
      <c r="V1680" s="7" t="n">
        <f aca="false">$T1680*$U1680</f>
        <v>0</v>
      </c>
      <c r="W1680" s="7" t="n">
        <f aca="false">$T1680-$V1680</f>
        <v>15919.92</v>
      </c>
      <c r="X1680" s="7" t="n">
        <v>3835.9</v>
      </c>
      <c r="Y1680" s="7" t="n">
        <f aca="false">$R1680*$X1680</f>
        <v>11507.7</v>
      </c>
      <c r="Z1680" s="7" t="n">
        <f aca="false">$W1680-$Y1680</f>
        <v>4412.22</v>
      </c>
      <c r="AA1680" s="8" t="n">
        <f aca="false">IFERROR($Z1680/$W1680,0)</f>
        <v>0.277150890205478</v>
      </c>
      <c r="AB1680" s="2" t="s">
        <v>85</v>
      </c>
      <c r="AC1680" s="2" t="s">
        <v>43</v>
      </c>
    </row>
    <row r="1681" customFormat="false" ht="15" hidden="false" customHeight="false" outlineLevel="0" collapsed="false">
      <c r="A1681" s="2" t="s">
        <v>2749</v>
      </c>
      <c r="B1681" s="3" t="n">
        <v>45451</v>
      </c>
      <c r="C1681" s="4" t="n">
        <f aca="false">YEAR($B1681)</f>
        <v>2024</v>
      </c>
      <c r="D1681" s="4" t="n">
        <f aca="false">MONTH($B1681)</f>
        <v>6</v>
      </c>
      <c r="E1681" s="2" t="s">
        <v>2630</v>
      </c>
      <c r="F1681" s="5" t="n">
        <f aca="false">ROUNDUP(MONTH($B1681)/3,0)</f>
        <v>2</v>
      </c>
      <c r="G1681" s="2" t="s">
        <v>501</v>
      </c>
      <c r="H1681" s="2" t="s">
        <v>502</v>
      </c>
      <c r="I1681" s="2" t="s">
        <v>33</v>
      </c>
      <c r="J1681" s="2" t="s">
        <v>47</v>
      </c>
      <c r="K1681" s="2" t="s">
        <v>48</v>
      </c>
      <c r="L1681" s="2" t="s">
        <v>155</v>
      </c>
      <c r="M1681" s="2" t="s">
        <v>168</v>
      </c>
      <c r="N1681" s="2" t="s">
        <v>51</v>
      </c>
      <c r="O1681" s="2" t="s">
        <v>114</v>
      </c>
      <c r="P1681" s="2" t="s">
        <v>115</v>
      </c>
      <c r="Q1681" s="2" t="s">
        <v>116</v>
      </c>
      <c r="R1681" s="6" t="n">
        <v>2</v>
      </c>
      <c r="S1681" s="7" t="n">
        <v>287.67</v>
      </c>
      <c r="T1681" s="7" t="n">
        <f aca="false">$R1681*$S1681</f>
        <v>575.34</v>
      </c>
      <c r="U1681" s="8" t="n">
        <v>0.05</v>
      </c>
      <c r="V1681" s="7" t="n">
        <f aca="false">$T1681*$U1681</f>
        <v>28.767</v>
      </c>
      <c r="W1681" s="7" t="n">
        <f aca="false">$T1681-$V1681</f>
        <v>546.573</v>
      </c>
      <c r="X1681" s="7" t="n">
        <v>142.45</v>
      </c>
      <c r="Y1681" s="7" t="n">
        <f aca="false">$R1681*$X1681</f>
        <v>284.9</v>
      </c>
      <c r="Z1681" s="7" t="n">
        <f aca="false">$W1681-$Y1681</f>
        <v>261.673</v>
      </c>
      <c r="AA1681" s="8" t="n">
        <f aca="false">IFERROR($Z1681/$W1681,0)</f>
        <v>0.478752152045564</v>
      </c>
      <c r="AB1681" s="2" t="s">
        <v>85</v>
      </c>
      <c r="AC1681" s="2" t="s">
        <v>43</v>
      </c>
    </row>
    <row r="1682" customFormat="false" ht="15" hidden="false" customHeight="false" outlineLevel="0" collapsed="false">
      <c r="A1682" s="2" t="s">
        <v>2750</v>
      </c>
      <c r="B1682" s="3" t="n">
        <v>45451</v>
      </c>
      <c r="C1682" s="4" t="n">
        <f aca="false">YEAR($B1682)</f>
        <v>2024</v>
      </c>
      <c r="D1682" s="4" t="n">
        <f aca="false">MONTH($B1682)</f>
        <v>6</v>
      </c>
      <c r="E1682" s="2" t="s">
        <v>2630</v>
      </c>
      <c r="F1682" s="5" t="n">
        <f aca="false">ROUNDUP(MONTH($B1682)/3,0)</f>
        <v>2</v>
      </c>
      <c r="G1682" s="2" t="s">
        <v>102</v>
      </c>
      <c r="H1682" s="2" t="s">
        <v>103</v>
      </c>
      <c r="I1682" s="2" t="s">
        <v>104</v>
      </c>
      <c r="J1682" s="2" t="s">
        <v>47</v>
      </c>
      <c r="K1682" s="2" t="s">
        <v>48</v>
      </c>
      <c r="L1682" s="2" t="s">
        <v>49</v>
      </c>
      <c r="M1682" s="2" t="s">
        <v>50</v>
      </c>
      <c r="N1682" s="2" t="s">
        <v>51</v>
      </c>
      <c r="O1682" s="2" t="s">
        <v>114</v>
      </c>
      <c r="P1682" s="2" t="s">
        <v>234</v>
      </c>
      <c r="Q1682" s="2" t="s">
        <v>238</v>
      </c>
      <c r="R1682" s="6" t="n">
        <v>6</v>
      </c>
      <c r="S1682" s="7" t="n">
        <v>359.57</v>
      </c>
      <c r="T1682" s="7" t="n">
        <f aca="false">$R1682*$S1682</f>
        <v>2157.42</v>
      </c>
      <c r="U1682" s="8" t="n">
        <v>0.08</v>
      </c>
      <c r="V1682" s="7" t="n">
        <f aca="false">$T1682*$U1682</f>
        <v>172.5936</v>
      </c>
      <c r="W1682" s="7" t="n">
        <f aca="false">$T1682-$V1682</f>
        <v>1984.8264</v>
      </c>
      <c r="X1682" s="7" t="n">
        <v>207.96</v>
      </c>
      <c r="Y1682" s="7" t="n">
        <f aca="false">$R1682*$X1682</f>
        <v>1247.76</v>
      </c>
      <c r="Z1682" s="7" t="n">
        <f aca="false">$W1682-$Y1682</f>
        <v>737.0664</v>
      </c>
      <c r="AA1682" s="8" t="n">
        <f aca="false">IFERROR($Z1682/$W1682,0)</f>
        <v>0.371350562447174</v>
      </c>
      <c r="AB1682" s="2" t="s">
        <v>42</v>
      </c>
      <c r="AC1682" s="2" t="s">
        <v>43</v>
      </c>
    </row>
    <row r="1683" customFormat="false" ht="15" hidden="false" customHeight="false" outlineLevel="0" collapsed="false">
      <c r="A1683" s="2" t="s">
        <v>2751</v>
      </c>
      <c r="B1683" s="3" t="n">
        <v>45451</v>
      </c>
      <c r="C1683" s="4" t="n">
        <f aca="false">YEAR($B1683)</f>
        <v>2024</v>
      </c>
      <c r="D1683" s="4" t="n">
        <f aca="false">MONTH($B1683)</f>
        <v>6</v>
      </c>
      <c r="E1683" s="2" t="s">
        <v>2630</v>
      </c>
      <c r="F1683" s="5" t="n">
        <f aca="false">ROUNDUP(MONTH($B1683)/3,0)</f>
        <v>2</v>
      </c>
      <c r="G1683" s="2" t="s">
        <v>219</v>
      </c>
      <c r="H1683" s="2" t="s">
        <v>220</v>
      </c>
      <c r="I1683" s="2" t="s">
        <v>177</v>
      </c>
      <c r="J1683" s="2" t="s">
        <v>47</v>
      </c>
      <c r="K1683" s="2" t="s">
        <v>221</v>
      </c>
      <c r="L1683" s="2" t="s">
        <v>222</v>
      </c>
      <c r="M1683" s="2" t="s">
        <v>168</v>
      </c>
      <c r="N1683" s="2" t="s">
        <v>73</v>
      </c>
      <c r="O1683" s="2" t="s">
        <v>39</v>
      </c>
      <c r="P1683" s="2" t="s">
        <v>106</v>
      </c>
      <c r="Q1683" s="2" t="s">
        <v>107</v>
      </c>
      <c r="R1683" s="6" t="n">
        <v>13</v>
      </c>
      <c r="S1683" s="7" t="n">
        <v>2333.06</v>
      </c>
      <c r="T1683" s="7" t="n">
        <f aca="false">$R1683*$S1683</f>
        <v>30329.78</v>
      </c>
      <c r="U1683" s="8" t="n">
        <v>0.07</v>
      </c>
      <c r="V1683" s="7" t="n">
        <f aca="false">$T1683*$U1683</f>
        <v>2123.0846</v>
      </c>
      <c r="W1683" s="7" t="n">
        <f aca="false">$T1683-$V1683</f>
        <v>28206.6954</v>
      </c>
      <c r="X1683" s="7" t="n">
        <v>1763.74</v>
      </c>
      <c r="Y1683" s="7" t="n">
        <f aca="false">$R1683*$X1683</f>
        <v>22928.62</v>
      </c>
      <c r="Z1683" s="7" t="n">
        <f aca="false">$W1683-$Y1683</f>
        <v>5278.0754</v>
      </c>
      <c r="AA1683" s="8" t="n">
        <f aca="false">IFERROR($Z1683/$W1683,0)</f>
        <v>0.187121366936164</v>
      </c>
      <c r="AB1683" s="2" t="s">
        <v>67</v>
      </c>
      <c r="AC1683" s="2" t="s">
        <v>43</v>
      </c>
    </row>
    <row r="1684" customFormat="false" ht="15" hidden="false" customHeight="false" outlineLevel="0" collapsed="false">
      <c r="A1684" s="2" t="s">
        <v>2752</v>
      </c>
      <c r="B1684" s="3" t="n">
        <v>45451</v>
      </c>
      <c r="C1684" s="4" t="n">
        <f aca="false">YEAR($B1684)</f>
        <v>2024</v>
      </c>
      <c r="D1684" s="4" t="n">
        <f aca="false">MONTH($B1684)</f>
        <v>6</v>
      </c>
      <c r="E1684" s="2" t="s">
        <v>2630</v>
      </c>
      <c r="F1684" s="5" t="n">
        <f aca="false">ROUNDUP(MONTH($B1684)/3,0)</f>
        <v>2</v>
      </c>
      <c r="G1684" s="2" t="s">
        <v>556</v>
      </c>
      <c r="H1684" s="2" t="s">
        <v>557</v>
      </c>
      <c r="I1684" s="2" t="s">
        <v>33</v>
      </c>
      <c r="J1684" s="2" t="s">
        <v>147</v>
      </c>
      <c r="K1684" s="2" t="s">
        <v>397</v>
      </c>
      <c r="L1684" s="2" t="s">
        <v>398</v>
      </c>
      <c r="M1684" s="2" t="s">
        <v>217</v>
      </c>
      <c r="N1684" s="2" t="s">
        <v>63</v>
      </c>
      <c r="O1684" s="2" t="s">
        <v>39</v>
      </c>
      <c r="P1684" s="2" t="s">
        <v>40</v>
      </c>
      <c r="Q1684" s="2" t="s">
        <v>100</v>
      </c>
      <c r="R1684" s="6" t="n">
        <v>3</v>
      </c>
      <c r="S1684" s="7" t="n">
        <v>1646.13</v>
      </c>
      <c r="T1684" s="7" t="n">
        <f aca="false">$R1684*$S1684</f>
        <v>4938.39</v>
      </c>
      <c r="U1684" s="8" t="n">
        <v>0.1</v>
      </c>
      <c r="V1684" s="7" t="n">
        <f aca="false">$T1684*$U1684</f>
        <v>493.839</v>
      </c>
      <c r="W1684" s="7" t="n">
        <f aca="false">$T1684-$V1684</f>
        <v>4444.551</v>
      </c>
      <c r="X1684" s="7" t="n">
        <v>1181.26</v>
      </c>
      <c r="Y1684" s="7" t="n">
        <f aca="false">$R1684*$X1684</f>
        <v>3543.78</v>
      </c>
      <c r="Z1684" s="7" t="n">
        <f aca="false">$W1684-$Y1684</f>
        <v>900.771000000001</v>
      </c>
      <c r="AA1684" s="8" t="n">
        <f aca="false">IFERROR($Z1684/$W1684,0)</f>
        <v>0.202668616019931</v>
      </c>
      <c r="AB1684" s="2" t="s">
        <v>42</v>
      </c>
      <c r="AC1684" s="2" t="s">
        <v>43</v>
      </c>
    </row>
    <row r="1685" customFormat="false" ht="15" hidden="false" customHeight="false" outlineLevel="0" collapsed="false">
      <c r="A1685" s="2" t="s">
        <v>2753</v>
      </c>
      <c r="B1685" s="3" t="n">
        <v>45451</v>
      </c>
      <c r="C1685" s="4" t="n">
        <f aca="false">YEAR($B1685)</f>
        <v>2024</v>
      </c>
      <c r="D1685" s="4" t="n">
        <f aca="false">MONTH($B1685)</f>
        <v>6</v>
      </c>
      <c r="E1685" s="2" t="s">
        <v>2630</v>
      </c>
      <c r="F1685" s="5" t="n">
        <f aca="false">ROUNDUP(MONTH($B1685)/3,0)</f>
        <v>2</v>
      </c>
      <c r="G1685" s="2" t="s">
        <v>908</v>
      </c>
      <c r="H1685" s="2" t="s">
        <v>738</v>
      </c>
      <c r="I1685" s="2" t="s">
        <v>33</v>
      </c>
      <c r="J1685" s="2" t="s">
        <v>47</v>
      </c>
      <c r="K1685" s="2" t="s">
        <v>48</v>
      </c>
      <c r="L1685" s="2" t="s">
        <v>49</v>
      </c>
      <c r="M1685" s="2" t="s">
        <v>156</v>
      </c>
      <c r="N1685" s="2" t="s">
        <v>151</v>
      </c>
      <c r="O1685" s="2" t="s">
        <v>114</v>
      </c>
      <c r="P1685" s="2" t="s">
        <v>115</v>
      </c>
      <c r="Q1685" s="2" t="s">
        <v>377</v>
      </c>
      <c r="R1685" s="6" t="n">
        <v>2</v>
      </c>
      <c r="S1685" s="7" t="n">
        <v>263.87</v>
      </c>
      <c r="T1685" s="7" t="n">
        <f aca="false">$R1685*$S1685</f>
        <v>527.74</v>
      </c>
      <c r="U1685" s="8" t="n">
        <v>0.05</v>
      </c>
      <c r="V1685" s="7" t="n">
        <f aca="false">$T1685*$U1685</f>
        <v>26.387</v>
      </c>
      <c r="W1685" s="7" t="n">
        <f aca="false">$T1685-$V1685</f>
        <v>501.353</v>
      </c>
      <c r="X1685" s="7" t="n">
        <v>129.43</v>
      </c>
      <c r="Y1685" s="7" t="n">
        <f aca="false">$R1685*$X1685</f>
        <v>258.86</v>
      </c>
      <c r="Z1685" s="7" t="n">
        <f aca="false">$W1685-$Y1685</f>
        <v>242.493</v>
      </c>
      <c r="AA1685" s="8" t="n">
        <f aca="false">IFERROR($Z1685/$W1685,0)</f>
        <v>0.483677169579119</v>
      </c>
      <c r="AB1685" s="2" t="s">
        <v>85</v>
      </c>
      <c r="AC1685" s="2" t="s">
        <v>43</v>
      </c>
    </row>
    <row r="1686" customFormat="false" ht="15" hidden="false" customHeight="false" outlineLevel="0" collapsed="false">
      <c r="A1686" s="2" t="s">
        <v>2754</v>
      </c>
      <c r="B1686" s="3" t="n">
        <v>45451</v>
      </c>
      <c r="C1686" s="4" t="n">
        <f aca="false">YEAR($B1686)</f>
        <v>2024</v>
      </c>
      <c r="D1686" s="4" t="n">
        <f aca="false">MONTH($B1686)</f>
        <v>6</v>
      </c>
      <c r="E1686" s="2" t="s">
        <v>2630</v>
      </c>
      <c r="F1686" s="5" t="n">
        <f aca="false">ROUNDUP(MONTH($B1686)/3,0)</f>
        <v>2</v>
      </c>
      <c r="G1686" s="2" t="s">
        <v>1170</v>
      </c>
      <c r="H1686" s="2" t="s">
        <v>1171</v>
      </c>
      <c r="I1686" s="2" t="s">
        <v>33</v>
      </c>
      <c r="J1686" s="2" t="s">
        <v>59</v>
      </c>
      <c r="K1686" s="2" t="s">
        <v>210</v>
      </c>
      <c r="L1686" s="2" t="s">
        <v>211</v>
      </c>
      <c r="M1686" s="2" t="s">
        <v>131</v>
      </c>
      <c r="N1686" s="2" t="s">
        <v>63</v>
      </c>
      <c r="O1686" s="2" t="s">
        <v>64</v>
      </c>
      <c r="P1686" s="2" t="s">
        <v>342</v>
      </c>
      <c r="Q1686" s="2" t="s">
        <v>389</v>
      </c>
      <c r="R1686" s="6" t="n">
        <v>1</v>
      </c>
      <c r="S1686" s="7" t="n">
        <v>3103.42</v>
      </c>
      <c r="T1686" s="7" t="n">
        <f aca="false">$R1686*$S1686</f>
        <v>3103.42</v>
      </c>
      <c r="U1686" s="8" t="n">
        <v>0</v>
      </c>
      <c r="V1686" s="7" t="n">
        <f aca="false">$T1686*$U1686</f>
        <v>0</v>
      </c>
      <c r="W1686" s="7" t="n">
        <f aca="false">$T1686-$V1686</f>
        <v>3103.42</v>
      </c>
      <c r="X1686" s="7" t="n">
        <v>2470.28</v>
      </c>
      <c r="Y1686" s="7" t="n">
        <f aca="false">$R1686*$X1686</f>
        <v>2470.28</v>
      </c>
      <c r="Z1686" s="7" t="n">
        <f aca="false">$W1686-$Y1686</f>
        <v>633.14</v>
      </c>
      <c r="AA1686" s="8" t="n">
        <f aca="false">IFERROR($Z1686/$W1686,0)</f>
        <v>0.204013636568689</v>
      </c>
      <c r="AB1686" s="2" t="s">
        <v>67</v>
      </c>
      <c r="AC1686" s="2" t="s">
        <v>43</v>
      </c>
    </row>
    <row r="1687" customFormat="false" ht="15" hidden="false" customHeight="false" outlineLevel="0" collapsed="false">
      <c r="A1687" s="2" t="s">
        <v>2755</v>
      </c>
      <c r="B1687" s="3" t="n">
        <v>45452</v>
      </c>
      <c r="C1687" s="4" t="n">
        <f aca="false">YEAR($B1687)</f>
        <v>2024</v>
      </c>
      <c r="D1687" s="4" t="n">
        <f aca="false">MONTH($B1687)</f>
        <v>6</v>
      </c>
      <c r="E1687" s="2" t="s">
        <v>2630</v>
      </c>
      <c r="F1687" s="5" t="n">
        <f aca="false">ROUNDUP(MONTH($B1687)/3,0)</f>
        <v>2</v>
      </c>
      <c r="G1687" s="2" t="s">
        <v>213</v>
      </c>
      <c r="H1687" s="2" t="s">
        <v>214</v>
      </c>
      <c r="I1687" s="2" t="s">
        <v>33</v>
      </c>
      <c r="J1687" s="2" t="s">
        <v>147</v>
      </c>
      <c r="K1687" s="2" t="s">
        <v>215</v>
      </c>
      <c r="L1687" s="2" t="s">
        <v>216</v>
      </c>
      <c r="M1687" s="2" t="s">
        <v>150</v>
      </c>
      <c r="N1687" s="2" t="s">
        <v>151</v>
      </c>
      <c r="O1687" s="2" t="s">
        <v>171</v>
      </c>
      <c r="P1687" s="2" t="s">
        <v>180</v>
      </c>
      <c r="Q1687" s="2" t="s">
        <v>181</v>
      </c>
      <c r="R1687" s="6" t="n">
        <v>1</v>
      </c>
      <c r="S1687" s="7" t="n">
        <v>2485.4</v>
      </c>
      <c r="T1687" s="7" t="n">
        <f aca="false">$R1687*$S1687</f>
        <v>2485.4</v>
      </c>
      <c r="U1687" s="8" t="n">
        <v>0</v>
      </c>
      <c r="V1687" s="7" t="n">
        <f aca="false">$T1687*$U1687</f>
        <v>0</v>
      </c>
      <c r="W1687" s="7" t="n">
        <f aca="false">$T1687-$V1687</f>
        <v>2485.4</v>
      </c>
      <c r="X1687" s="7" t="n">
        <v>1721.13</v>
      </c>
      <c r="Y1687" s="7" t="n">
        <f aca="false">$R1687*$X1687</f>
        <v>1721.13</v>
      </c>
      <c r="Z1687" s="7" t="n">
        <f aca="false">$W1687-$Y1687</f>
        <v>764.27</v>
      </c>
      <c r="AA1687" s="8" t="n">
        <f aca="false">IFERROR($Z1687/$W1687,0)</f>
        <v>0.307503822322363</v>
      </c>
      <c r="AB1687" s="2" t="s">
        <v>42</v>
      </c>
      <c r="AC1687" s="2" t="s">
        <v>43</v>
      </c>
    </row>
    <row r="1688" customFormat="false" ht="15" hidden="false" customHeight="false" outlineLevel="0" collapsed="false">
      <c r="A1688" s="2" t="s">
        <v>2756</v>
      </c>
      <c r="B1688" s="3" t="n">
        <v>45452</v>
      </c>
      <c r="C1688" s="4" t="n">
        <f aca="false">YEAR($B1688)</f>
        <v>2024</v>
      </c>
      <c r="D1688" s="4" t="n">
        <f aca="false">MONTH($B1688)</f>
        <v>6</v>
      </c>
      <c r="E1688" s="2" t="s">
        <v>2630</v>
      </c>
      <c r="F1688" s="5" t="n">
        <f aca="false">ROUNDUP(MONTH($B1688)/3,0)</f>
        <v>2</v>
      </c>
      <c r="G1688" s="2" t="s">
        <v>805</v>
      </c>
      <c r="H1688" s="2" t="s">
        <v>806</v>
      </c>
      <c r="I1688" s="2" t="s">
        <v>33</v>
      </c>
      <c r="J1688" s="2" t="s">
        <v>59</v>
      </c>
      <c r="K1688" s="2" t="s">
        <v>60</v>
      </c>
      <c r="L1688" s="2" t="s">
        <v>61</v>
      </c>
      <c r="M1688" s="2" t="s">
        <v>142</v>
      </c>
      <c r="N1688" s="2" t="s">
        <v>51</v>
      </c>
      <c r="O1688" s="2" t="s">
        <v>64</v>
      </c>
      <c r="P1688" s="2" t="s">
        <v>65</v>
      </c>
      <c r="Q1688" s="2" t="s">
        <v>66</v>
      </c>
      <c r="R1688" s="6" t="n">
        <v>3</v>
      </c>
      <c r="S1688" s="7" t="n">
        <v>8606.91</v>
      </c>
      <c r="T1688" s="7" t="n">
        <f aca="false">$R1688*$S1688</f>
        <v>25820.73</v>
      </c>
      <c r="U1688" s="8" t="n">
        <v>0.2</v>
      </c>
      <c r="V1688" s="7" t="n">
        <f aca="false">$T1688*$U1688</f>
        <v>5164.146</v>
      </c>
      <c r="W1688" s="7" t="n">
        <f aca="false">$T1688-$V1688</f>
        <v>20656.584</v>
      </c>
      <c r="X1688" s="7" t="n">
        <v>6120.26</v>
      </c>
      <c r="Y1688" s="7" t="n">
        <f aca="false">$R1688*$X1688</f>
        <v>18360.78</v>
      </c>
      <c r="Z1688" s="7" t="n">
        <f aca="false">$W1688-$Y1688</f>
        <v>2295.804</v>
      </c>
      <c r="AA1688" s="8" t="n">
        <f aca="false">IFERROR($Z1688/$W1688,0)</f>
        <v>0.111141513040104</v>
      </c>
      <c r="AB1688" s="2" t="s">
        <v>76</v>
      </c>
      <c r="AC1688" s="2" t="s">
        <v>43</v>
      </c>
    </row>
    <row r="1689" customFormat="false" ht="15" hidden="false" customHeight="false" outlineLevel="0" collapsed="false">
      <c r="A1689" s="2" t="s">
        <v>2757</v>
      </c>
      <c r="B1689" s="3" t="n">
        <v>45452</v>
      </c>
      <c r="C1689" s="4" t="n">
        <f aca="false">YEAR($B1689)</f>
        <v>2024</v>
      </c>
      <c r="D1689" s="4" t="n">
        <f aca="false">MONTH($B1689)</f>
        <v>6</v>
      </c>
      <c r="E1689" s="2" t="s">
        <v>2630</v>
      </c>
      <c r="F1689" s="5" t="n">
        <f aca="false">ROUNDUP(MONTH($B1689)/3,0)</f>
        <v>2</v>
      </c>
      <c r="G1689" s="2" t="s">
        <v>319</v>
      </c>
      <c r="H1689" s="2" t="s">
        <v>320</v>
      </c>
      <c r="I1689" s="2" t="s">
        <v>33</v>
      </c>
      <c r="J1689" s="2" t="s">
        <v>59</v>
      </c>
      <c r="K1689" s="2" t="s">
        <v>321</v>
      </c>
      <c r="L1689" s="2" t="s">
        <v>322</v>
      </c>
      <c r="M1689" s="2" t="s">
        <v>131</v>
      </c>
      <c r="N1689" s="2" t="s">
        <v>51</v>
      </c>
      <c r="O1689" s="2" t="s">
        <v>171</v>
      </c>
      <c r="P1689" s="2" t="s">
        <v>204</v>
      </c>
      <c r="Q1689" s="2" t="s">
        <v>264</v>
      </c>
      <c r="R1689" s="6" t="n">
        <v>2</v>
      </c>
      <c r="S1689" s="7" t="n">
        <v>1345.07</v>
      </c>
      <c r="T1689" s="7" t="n">
        <f aca="false">$R1689*$S1689</f>
        <v>2690.14</v>
      </c>
      <c r="U1689" s="8" t="n">
        <v>0</v>
      </c>
      <c r="V1689" s="7" t="n">
        <f aca="false">$T1689*$U1689</f>
        <v>0</v>
      </c>
      <c r="W1689" s="7" t="n">
        <f aca="false">$T1689-$V1689</f>
        <v>2690.14</v>
      </c>
      <c r="X1689" s="7" t="n">
        <v>875.31</v>
      </c>
      <c r="Y1689" s="7" t="n">
        <f aca="false">$R1689*$X1689</f>
        <v>1750.62</v>
      </c>
      <c r="Z1689" s="7" t="n">
        <f aca="false">$W1689-$Y1689</f>
        <v>939.52</v>
      </c>
      <c r="AA1689" s="8" t="n">
        <f aca="false">IFERROR($Z1689/$W1689,0)</f>
        <v>0.349245764160973</v>
      </c>
      <c r="AB1689" s="2" t="s">
        <v>42</v>
      </c>
      <c r="AC1689" s="2" t="s">
        <v>43</v>
      </c>
    </row>
    <row r="1690" customFormat="false" ht="15" hidden="false" customHeight="false" outlineLevel="0" collapsed="false">
      <c r="A1690" s="2" t="s">
        <v>2758</v>
      </c>
      <c r="B1690" s="3" t="n">
        <v>45452</v>
      </c>
      <c r="C1690" s="4" t="n">
        <f aca="false">YEAR($B1690)</f>
        <v>2024</v>
      </c>
      <c r="D1690" s="4" t="n">
        <f aca="false">MONTH($B1690)</f>
        <v>6</v>
      </c>
      <c r="E1690" s="2" t="s">
        <v>2630</v>
      </c>
      <c r="F1690" s="5" t="n">
        <f aca="false">ROUNDUP(MONTH($B1690)/3,0)</f>
        <v>2</v>
      </c>
      <c r="G1690" s="2" t="s">
        <v>727</v>
      </c>
      <c r="H1690" s="2" t="s">
        <v>728</v>
      </c>
      <c r="I1690" s="2" t="s">
        <v>33</v>
      </c>
      <c r="J1690" s="2" t="s">
        <v>59</v>
      </c>
      <c r="K1690" s="2" t="s">
        <v>210</v>
      </c>
      <c r="L1690" s="2" t="s">
        <v>211</v>
      </c>
      <c r="M1690" s="2" t="s">
        <v>62</v>
      </c>
      <c r="N1690" s="2" t="s">
        <v>73</v>
      </c>
      <c r="O1690" s="2" t="s">
        <v>39</v>
      </c>
      <c r="P1690" s="2" t="s">
        <v>40</v>
      </c>
      <c r="Q1690" s="2" t="s">
        <v>41</v>
      </c>
      <c r="R1690" s="6" t="n">
        <v>2</v>
      </c>
      <c r="S1690" s="7" t="n">
        <v>440.53</v>
      </c>
      <c r="T1690" s="7" t="n">
        <f aca="false">$R1690*$S1690</f>
        <v>881.06</v>
      </c>
      <c r="U1690" s="8" t="n">
        <v>0.05</v>
      </c>
      <c r="V1690" s="7" t="n">
        <f aca="false">$T1690*$U1690</f>
        <v>44.053</v>
      </c>
      <c r="W1690" s="7" t="n">
        <f aca="false">$T1690-$V1690</f>
        <v>837.007</v>
      </c>
      <c r="X1690" s="7" t="n">
        <v>287.74</v>
      </c>
      <c r="Y1690" s="7" t="n">
        <f aca="false">$R1690*$X1690</f>
        <v>575.48</v>
      </c>
      <c r="Z1690" s="7" t="n">
        <f aca="false">$W1690-$Y1690</f>
        <v>261.527</v>
      </c>
      <c r="AA1690" s="8" t="n">
        <f aca="false">IFERROR($Z1690/$W1690,0)</f>
        <v>0.312454973494845</v>
      </c>
      <c r="AB1690" s="2" t="s">
        <v>85</v>
      </c>
      <c r="AC1690" s="2" t="s">
        <v>43</v>
      </c>
    </row>
    <row r="1691" customFormat="false" ht="15" hidden="false" customHeight="false" outlineLevel="0" collapsed="false">
      <c r="A1691" s="2" t="s">
        <v>2759</v>
      </c>
      <c r="B1691" s="3" t="n">
        <v>45452</v>
      </c>
      <c r="C1691" s="4" t="n">
        <f aca="false">YEAR($B1691)</f>
        <v>2024</v>
      </c>
      <c r="D1691" s="4" t="n">
        <f aca="false">MONTH($B1691)</f>
        <v>6</v>
      </c>
      <c r="E1691" s="2" t="s">
        <v>2630</v>
      </c>
      <c r="F1691" s="5" t="n">
        <f aca="false">ROUNDUP(MONTH($B1691)/3,0)</f>
        <v>2</v>
      </c>
      <c r="G1691" s="2" t="s">
        <v>1108</v>
      </c>
      <c r="H1691" s="2" t="s">
        <v>1109</v>
      </c>
      <c r="I1691" s="2" t="s">
        <v>33</v>
      </c>
      <c r="J1691" s="2" t="s">
        <v>59</v>
      </c>
      <c r="K1691" s="2" t="s">
        <v>321</v>
      </c>
      <c r="L1691" s="2" t="s">
        <v>322</v>
      </c>
      <c r="M1691" s="2" t="s">
        <v>142</v>
      </c>
      <c r="N1691" s="2" t="s">
        <v>63</v>
      </c>
      <c r="O1691" s="2" t="s">
        <v>64</v>
      </c>
      <c r="P1691" s="2" t="s">
        <v>74</v>
      </c>
      <c r="Q1691" s="2" t="s">
        <v>542</v>
      </c>
      <c r="R1691" s="6" t="n">
        <v>2</v>
      </c>
      <c r="S1691" s="7" t="n">
        <v>958.22</v>
      </c>
      <c r="T1691" s="7" t="n">
        <f aca="false">$R1691*$S1691</f>
        <v>1916.44</v>
      </c>
      <c r="U1691" s="8" t="n">
        <v>0.03</v>
      </c>
      <c r="V1691" s="7" t="n">
        <f aca="false">$T1691*$U1691</f>
        <v>57.4932</v>
      </c>
      <c r="W1691" s="7" t="n">
        <f aca="false">$T1691-$V1691</f>
        <v>1858.9468</v>
      </c>
      <c r="X1691" s="7" t="n">
        <v>735.92</v>
      </c>
      <c r="Y1691" s="7" t="n">
        <f aca="false">$R1691*$X1691</f>
        <v>1471.84</v>
      </c>
      <c r="Z1691" s="7" t="n">
        <f aca="false">$W1691-$Y1691</f>
        <v>387.1068</v>
      </c>
      <c r="AA1691" s="8" t="n">
        <f aca="false">IFERROR($Z1691/$W1691,0)</f>
        <v>0.208239848499161</v>
      </c>
      <c r="AB1691" s="2" t="s">
        <v>67</v>
      </c>
      <c r="AC1691" s="2" t="s">
        <v>43</v>
      </c>
    </row>
    <row r="1692" customFormat="false" ht="15" hidden="false" customHeight="false" outlineLevel="0" collapsed="false">
      <c r="A1692" s="2" t="s">
        <v>2760</v>
      </c>
      <c r="B1692" s="3" t="n">
        <v>45452</v>
      </c>
      <c r="C1692" s="4" t="n">
        <f aca="false">YEAR($B1692)</f>
        <v>2024</v>
      </c>
      <c r="D1692" s="4" t="n">
        <f aca="false">MONTH($B1692)</f>
        <v>6</v>
      </c>
      <c r="E1692" s="2" t="s">
        <v>2630</v>
      </c>
      <c r="F1692" s="5" t="n">
        <f aca="false">ROUNDUP(MONTH($B1692)/3,0)</f>
        <v>2</v>
      </c>
      <c r="G1692" s="2" t="s">
        <v>2761</v>
      </c>
      <c r="H1692" s="2" t="s">
        <v>285</v>
      </c>
      <c r="I1692" s="2" t="s">
        <v>177</v>
      </c>
      <c r="J1692" s="2" t="s">
        <v>59</v>
      </c>
      <c r="K1692" s="2" t="s">
        <v>321</v>
      </c>
      <c r="L1692" s="2" t="s">
        <v>322</v>
      </c>
      <c r="M1692" s="2" t="s">
        <v>62</v>
      </c>
      <c r="N1692" s="2" t="s">
        <v>51</v>
      </c>
      <c r="O1692" s="2" t="s">
        <v>39</v>
      </c>
      <c r="P1692" s="2" t="s">
        <v>40</v>
      </c>
      <c r="Q1692" s="2" t="s">
        <v>100</v>
      </c>
      <c r="R1692" s="6" t="n">
        <v>12</v>
      </c>
      <c r="S1692" s="7" t="n">
        <v>1685.59</v>
      </c>
      <c r="T1692" s="7" t="n">
        <f aca="false">$R1692*$S1692</f>
        <v>20227.08</v>
      </c>
      <c r="U1692" s="8" t="n">
        <v>0.12</v>
      </c>
      <c r="V1692" s="7" t="n">
        <f aca="false">$T1692*$U1692</f>
        <v>2427.2496</v>
      </c>
      <c r="W1692" s="7" t="n">
        <f aca="false">$T1692-$V1692</f>
        <v>17799.8304</v>
      </c>
      <c r="X1692" s="7" t="n">
        <v>1200.75</v>
      </c>
      <c r="Y1692" s="7" t="n">
        <f aca="false">$R1692*$X1692</f>
        <v>14409</v>
      </c>
      <c r="Z1692" s="7" t="n">
        <f aca="false">$W1692-$Y1692</f>
        <v>3390.8304</v>
      </c>
      <c r="AA1692" s="8" t="n">
        <f aca="false">IFERROR($Z1692/$W1692,0)</f>
        <v>0.190497904968802</v>
      </c>
      <c r="AB1692" s="2" t="s">
        <v>85</v>
      </c>
      <c r="AC1692" s="2" t="s">
        <v>43</v>
      </c>
    </row>
    <row r="1693" customFormat="false" ht="15" hidden="false" customHeight="false" outlineLevel="0" collapsed="false">
      <c r="A1693" s="2" t="s">
        <v>2762</v>
      </c>
      <c r="B1693" s="3" t="n">
        <v>45452</v>
      </c>
      <c r="C1693" s="4" t="n">
        <f aca="false">YEAR($B1693)</f>
        <v>2024</v>
      </c>
      <c r="D1693" s="4" t="n">
        <f aca="false">MONTH($B1693)</f>
        <v>6</v>
      </c>
      <c r="E1693" s="2" t="s">
        <v>2630</v>
      </c>
      <c r="F1693" s="5" t="n">
        <f aca="false">ROUNDUP(MONTH($B1693)/3,0)</f>
        <v>2</v>
      </c>
      <c r="G1693" s="2" t="s">
        <v>962</v>
      </c>
      <c r="H1693" s="2" t="s">
        <v>963</v>
      </c>
      <c r="I1693" s="2" t="s">
        <v>33</v>
      </c>
      <c r="J1693" s="2" t="s">
        <v>47</v>
      </c>
      <c r="K1693" s="2" t="s">
        <v>185</v>
      </c>
      <c r="L1693" s="2" t="s">
        <v>186</v>
      </c>
      <c r="M1693" s="2" t="s">
        <v>156</v>
      </c>
      <c r="N1693" s="2" t="s">
        <v>51</v>
      </c>
      <c r="O1693" s="2" t="s">
        <v>171</v>
      </c>
      <c r="P1693" s="2" t="s">
        <v>204</v>
      </c>
      <c r="Q1693" s="2" t="s">
        <v>264</v>
      </c>
      <c r="R1693" s="6" t="n">
        <v>1</v>
      </c>
      <c r="S1693" s="7" t="n">
        <v>1353.42</v>
      </c>
      <c r="T1693" s="7" t="n">
        <f aca="false">$R1693*$S1693</f>
        <v>1353.42</v>
      </c>
      <c r="U1693" s="8" t="n">
        <v>0.03</v>
      </c>
      <c r="V1693" s="7" t="n">
        <f aca="false">$T1693*$U1693</f>
        <v>40.6026</v>
      </c>
      <c r="W1693" s="7" t="n">
        <f aca="false">$T1693-$V1693</f>
        <v>1312.8174</v>
      </c>
      <c r="X1693" s="7" t="n">
        <v>818.26</v>
      </c>
      <c r="Y1693" s="7" t="n">
        <f aca="false">$R1693*$X1693</f>
        <v>818.26</v>
      </c>
      <c r="Z1693" s="7" t="n">
        <f aca="false">$W1693-$Y1693</f>
        <v>494.5574</v>
      </c>
      <c r="AA1693" s="8" t="n">
        <f aca="false">IFERROR($Z1693/$W1693,0)</f>
        <v>0.376714537756736</v>
      </c>
      <c r="AB1693" s="2" t="s">
        <v>67</v>
      </c>
      <c r="AC1693" s="2" t="s">
        <v>43</v>
      </c>
    </row>
    <row r="1694" customFormat="false" ht="15" hidden="false" customHeight="false" outlineLevel="0" collapsed="false">
      <c r="A1694" s="2" t="s">
        <v>2763</v>
      </c>
      <c r="B1694" s="3" t="n">
        <v>45452</v>
      </c>
      <c r="C1694" s="4" t="n">
        <f aca="false">YEAR($B1694)</f>
        <v>2024</v>
      </c>
      <c r="D1694" s="4" t="n">
        <f aca="false">MONTH($B1694)</f>
        <v>6</v>
      </c>
      <c r="E1694" s="2" t="s">
        <v>2630</v>
      </c>
      <c r="F1694" s="5" t="n">
        <f aca="false">ROUNDUP(MONTH($B1694)/3,0)</f>
        <v>2</v>
      </c>
      <c r="G1694" s="2" t="s">
        <v>1248</v>
      </c>
      <c r="H1694" s="2" t="s">
        <v>1249</v>
      </c>
      <c r="I1694" s="2" t="s">
        <v>33</v>
      </c>
      <c r="J1694" s="2" t="s">
        <v>89</v>
      </c>
      <c r="K1694" s="2" t="s">
        <v>97</v>
      </c>
      <c r="L1694" s="2" t="s">
        <v>111</v>
      </c>
      <c r="M1694" s="2" t="s">
        <v>99</v>
      </c>
      <c r="N1694" s="2" t="s">
        <v>151</v>
      </c>
      <c r="O1694" s="2" t="s">
        <v>64</v>
      </c>
      <c r="P1694" s="2" t="s">
        <v>342</v>
      </c>
      <c r="Q1694" s="2" t="s">
        <v>389</v>
      </c>
      <c r="R1694" s="6" t="n">
        <v>2</v>
      </c>
      <c r="S1694" s="7" t="n">
        <v>3149.47</v>
      </c>
      <c r="T1694" s="7" t="n">
        <f aca="false">$R1694*$S1694</f>
        <v>6298.94</v>
      </c>
      <c r="U1694" s="8" t="n">
        <v>0.03</v>
      </c>
      <c r="V1694" s="7" t="n">
        <f aca="false">$T1694*$U1694</f>
        <v>188.9682</v>
      </c>
      <c r="W1694" s="7" t="n">
        <f aca="false">$T1694-$V1694</f>
        <v>6109.9718</v>
      </c>
      <c r="X1694" s="7" t="n">
        <v>2484.67</v>
      </c>
      <c r="Y1694" s="7" t="n">
        <f aca="false">$R1694*$X1694</f>
        <v>4969.34</v>
      </c>
      <c r="Z1694" s="7" t="n">
        <f aca="false">$W1694-$Y1694</f>
        <v>1140.6318</v>
      </c>
      <c r="AA1694" s="8" t="n">
        <f aca="false">IFERROR($Z1694/$W1694,0)</f>
        <v>0.186683643940877</v>
      </c>
      <c r="AB1694" s="2" t="s">
        <v>42</v>
      </c>
      <c r="AC1694" s="2" t="s">
        <v>43</v>
      </c>
    </row>
    <row r="1695" customFormat="false" ht="15" hidden="false" customHeight="false" outlineLevel="0" collapsed="false">
      <c r="A1695" s="2" t="s">
        <v>2764</v>
      </c>
      <c r="B1695" s="3" t="n">
        <v>45453</v>
      </c>
      <c r="C1695" s="4" t="n">
        <f aca="false">YEAR($B1695)</f>
        <v>2024</v>
      </c>
      <c r="D1695" s="4" t="n">
        <f aca="false">MONTH($B1695)</f>
        <v>6</v>
      </c>
      <c r="E1695" s="2" t="s">
        <v>2630</v>
      </c>
      <c r="F1695" s="5" t="n">
        <f aca="false">ROUNDUP(MONTH($B1695)/3,0)</f>
        <v>2</v>
      </c>
      <c r="G1695" s="2" t="s">
        <v>608</v>
      </c>
      <c r="H1695" s="2" t="s">
        <v>609</v>
      </c>
      <c r="I1695" s="2" t="s">
        <v>104</v>
      </c>
      <c r="J1695" s="2" t="s">
        <v>59</v>
      </c>
      <c r="K1695" s="2" t="s">
        <v>71</v>
      </c>
      <c r="L1695" s="2" t="s">
        <v>72</v>
      </c>
      <c r="M1695" s="2" t="s">
        <v>142</v>
      </c>
      <c r="N1695" s="2" t="s">
        <v>38</v>
      </c>
      <c r="O1695" s="2" t="s">
        <v>39</v>
      </c>
      <c r="P1695" s="2" t="s">
        <v>40</v>
      </c>
      <c r="Q1695" s="2" t="s">
        <v>334</v>
      </c>
      <c r="R1695" s="6" t="n">
        <v>15</v>
      </c>
      <c r="S1695" s="7" t="n">
        <v>3164.31</v>
      </c>
      <c r="T1695" s="7" t="n">
        <f aca="false">$R1695*$S1695</f>
        <v>47464.65</v>
      </c>
      <c r="U1695" s="8" t="n">
        <v>0</v>
      </c>
      <c r="V1695" s="7" t="n">
        <f aca="false">$T1695*$U1695</f>
        <v>0</v>
      </c>
      <c r="W1695" s="7" t="n">
        <f aca="false">$T1695-$V1695</f>
        <v>47464.65</v>
      </c>
      <c r="X1695" s="7" t="n">
        <v>2325.24</v>
      </c>
      <c r="Y1695" s="7" t="n">
        <f aca="false">$R1695*$X1695</f>
        <v>34878.6</v>
      </c>
      <c r="Z1695" s="7" t="n">
        <f aca="false">$W1695-$Y1695</f>
        <v>12586.05</v>
      </c>
      <c r="AA1695" s="8" t="n">
        <f aca="false">IFERROR($Z1695/$W1695,0)</f>
        <v>0.265166813618135</v>
      </c>
      <c r="AB1695" s="2" t="s">
        <v>85</v>
      </c>
      <c r="AC1695" s="2" t="s">
        <v>43</v>
      </c>
    </row>
    <row r="1696" customFormat="false" ht="15" hidden="false" customHeight="false" outlineLevel="0" collapsed="false">
      <c r="A1696" s="2" t="s">
        <v>2765</v>
      </c>
      <c r="B1696" s="3" t="n">
        <v>45453</v>
      </c>
      <c r="C1696" s="4" t="n">
        <f aca="false">YEAR($B1696)</f>
        <v>2024</v>
      </c>
      <c r="D1696" s="4" t="n">
        <f aca="false">MONTH($B1696)</f>
        <v>6</v>
      </c>
      <c r="E1696" s="2" t="s">
        <v>2630</v>
      </c>
      <c r="F1696" s="5" t="n">
        <f aca="false">ROUNDUP(MONTH($B1696)/3,0)</f>
        <v>2</v>
      </c>
      <c r="G1696" s="2" t="s">
        <v>893</v>
      </c>
      <c r="H1696" s="2" t="s">
        <v>894</v>
      </c>
      <c r="I1696" s="2" t="s">
        <v>177</v>
      </c>
      <c r="J1696" s="2" t="s">
        <v>34</v>
      </c>
      <c r="K1696" s="2" t="s">
        <v>80</v>
      </c>
      <c r="L1696" s="2" t="s">
        <v>81</v>
      </c>
      <c r="M1696" s="2" t="s">
        <v>37</v>
      </c>
      <c r="N1696" s="2" t="s">
        <v>73</v>
      </c>
      <c r="O1696" s="2" t="s">
        <v>171</v>
      </c>
      <c r="P1696" s="2" t="s">
        <v>204</v>
      </c>
      <c r="Q1696" s="2" t="s">
        <v>232</v>
      </c>
      <c r="R1696" s="6" t="n">
        <v>11</v>
      </c>
      <c r="S1696" s="7" t="n">
        <v>885.77</v>
      </c>
      <c r="T1696" s="7" t="n">
        <f aca="false">$R1696*$S1696</f>
        <v>9743.47</v>
      </c>
      <c r="U1696" s="8" t="n">
        <v>0.07</v>
      </c>
      <c r="V1696" s="7" t="n">
        <f aca="false">$T1696*$U1696</f>
        <v>682.0429</v>
      </c>
      <c r="W1696" s="7" t="n">
        <f aca="false">$T1696-$V1696</f>
        <v>9061.4271</v>
      </c>
      <c r="X1696" s="7" t="n">
        <v>574.76</v>
      </c>
      <c r="Y1696" s="7" t="n">
        <f aca="false">$R1696*$X1696</f>
        <v>6322.36</v>
      </c>
      <c r="Z1696" s="7" t="n">
        <f aca="false">$W1696-$Y1696</f>
        <v>2739.0671</v>
      </c>
      <c r="AA1696" s="8" t="n">
        <f aca="false">IFERROR($Z1696/$W1696,0)</f>
        <v>0.302277673237585</v>
      </c>
      <c r="AB1696" s="2" t="s">
        <v>85</v>
      </c>
      <c r="AC1696" s="2" t="s">
        <v>43</v>
      </c>
    </row>
    <row r="1697" customFormat="false" ht="15" hidden="false" customHeight="false" outlineLevel="0" collapsed="false">
      <c r="A1697" s="2" t="s">
        <v>2766</v>
      </c>
      <c r="B1697" s="3" t="n">
        <v>45453</v>
      </c>
      <c r="C1697" s="4" t="n">
        <f aca="false">YEAR($B1697)</f>
        <v>2024</v>
      </c>
      <c r="D1697" s="4" t="n">
        <f aca="false">MONTH($B1697)</f>
        <v>6</v>
      </c>
      <c r="E1697" s="2" t="s">
        <v>2630</v>
      </c>
      <c r="F1697" s="5" t="n">
        <f aca="false">ROUNDUP(MONTH($B1697)/3,0)</f>
        <v>2</v>
      </c>
      <c r="G1697" s="2" t="s">
        <v>608</v>
      </c>
      <c r="H1697" s="2" t="s">
        <v>609</v>
      </c>
      <c r="I1697" s="2" t="s">
        <v>104</v>
      </c>
      <c r="J1697" s="2" t="s">
        <v>59</v>
      </c>
      <c r="K1697" s="2" t="s">
        <v>71</v>
      </c>
      <c r="L1697" s="2" t="s">
        <v>72</v>
      </c>
      <c r="M1697" s="2" t="s">
        <v>131</v>
      </c>
      <c r="N1697" s="2" t="s">
        <v>73</v>
      </c>
      <c r="O1697" s="2" t="s">
        <v>171</v>
      </c>
      <c r="P1697" s="2" t="s">
        <v>172</v>
      </c>
      <c r="Q1697" s="2" t="s">
        <v>223</v>
      </c>
      <c r="R1697" s="6" t="n">
        <v>2</v>
      </c>
      <c r="S1697" s="7" t="n">
        <v>492.86</v>
      </c>
      <c r="T1697" s="7" t="n">
        <f aca="false">$R1697*$S1697</f>
        <v>985.72</v>
      </c>
      <c r="U1697" s="8" t="n">
        <v>0.1</v>
      </c>
      <c r="V1697" s="7" t="n">
        <f aca="false">$T1697*$U1697</f>
        <v>98.572</v>
      </c>
      <c r="W1697" s="7" t="n">
        <f aca="false">$T1697-$V1697</f>
        <v>887.148</v>
      </c>
      <c r="X1697" s="7" t="n">
        <v>312.05</v>
      </c>
      <c r="Y1697" s="7" t="n">
        <f aca="false">$R1697*$X1697</f>
        <v>624.1</v>
      </c>
      <c r="Z1697" s="7" t="n">
        <f aca="false">$W1697-$Y1697</f>
        <v>263.048</v>
      </c>
      <c r="AA1697" s="8" t="n">
        <f aca="false">IFERROR($Z1697/$W1697,0)</f>
        <v>0.296509714275408</v>
      </c>
      <c r="AB1697" s="2" t="s">
        <v>85</v>
      </c>
      <c r="AC1697" s="2" t="s">
        <v>43</v>
      </c>
    </row>
    <row r="1698" customFormat="false" ht="15" hidden="false" customHeight="false" outlineLevel="0" collapsed="false">
      <c r="A1698" s="2" t="s">
        <v>2767</v>
      </c>
      <c r="B1698" s="3" t="n">
        <v>45453</v>
      </c>
      <c r="C1698" s="4" t="n">
        <f aca="false">YEAR($B1698)</f>
        <v>2024</v>
      </c>
      <c r="D1698" s="4" t="n">
        <f aca="false">MONTH($B1698)</f>
        <v>6</v>
      </c>
      <c r="E1698" s="2" t="s">
        <v>2630</v>
      </c>
      <c r="F1698" s="5" t="n">
        <f aca="false">ROUNDUP(MONTH($B1698)/3,0)</f>
        <v>2</v>
      </c>
      <c r="G1698" s="2" t="s">
        <v>2768</v>
      </c>
      <c r="H1698" s="2" t="s">
        <v>935</v>
      </c>
      <c r="I1698" s="2" t="s">
        <v>177</v>
      </c>
      <c r="J1698" s="2" t="s">
        <v>89</v>
      </c>
      <c r="K1698" s="2" t="s">
        <v>90</v>
      </c>
      <c r="L1698" s="2" t="s">
        <v>91</v>
      </c>
      <c r="M1698" s="2" t="s">
        <v>92</v>
      </c>
      <c r="N1698" s="2" t="s">
        <v>151</v>
      </c>
      <c r="O1698" s="2" t="s">
        <v>171</v>
      </c>
      <c r="P1698" s="2" t="s">
        <v>180</v>
      </c>
      <c r="Q1698" s="2" t="s">
        <v>181</v>
      </c>
      <c r="R1698" s="6" t="n">
        <v>7</v>
      </c>
      <c r="S1698" s="7" t="n">
        <v>2328</v>
      </c>
      <c r="T1698" s="7" t="n">
        <f aca="false">$R1698*$S1698</f>
        <v>16296</v>
      </c>
      <c r="U1698" s="8" t="n">
        <v>0.17</v>
      </c>
      <c r="V1698" s="7" t="n">
        <f aca="false">$T1698*$U1698</f>
        <v>2770.32</v>
      </c>
      <c r="W1698" s="7" t="n">
        <f aca="false">$T1698-$V1698</f>
        <v>13525.68</v>
      </c>
      <c r="X1698" s="7" t="n">
        <v>1527.4</v>
      </c>
      <c r="Y1698" s="7" t="n">
        <f aca="false">$R1698*$X1698</f>
        <v>10691.8</v>
      </c>
      <c r="Z1698" s="7" t="n">
        <f aca="false">$W1698-$Y1698</f>
        <v>2833.88</v>
      </c>
      <c r="AA1698" s="8" t="n">
        <f aca="false">IFERROR($Z1698/$W1698,0)</f>
        <v>0.2095184863164</v>
      </c>
      <c r="AB1698" s="2" t="s">
        <v>85</v>
      </c>
      <c r="AC1698" s="2" t="s">
        <v>43</v>
      </c>
    </row>
    <row r="1699" customFormat="false" ht="15" hidden="false" customHeight="false" outlineLevel="0" collapsed="false">
      <c r="A1699" s="2" t="s">
        <v>2769</v>
      </c>
      <c r="B1699" s="3" t="n">
        <v>45453</v>
      </c>
      <c r="C1699" s="4" t="n">
        <f aca="false">YEAR($B1699)</f>
        <v>2024</v>
      </c>
      <c r="D1699" s="4" t="n">
        <f aca="false">MONTH($B1699)</f>
        <v>6</v>
      </c>
      <c r="E1699" s="2" t="s">
        <v>2630</v>
      </c>
      <c r="F1699" s="5" t="n">
        <f aca="false">ROUNDUP(MONTH($B1699)/3,0)</f>
        <v>2</v>
      </c>
      <c r="G1699" s="2" t="s">
        <v>87</v>
      </c>
      <c r="H1699" s="2" t="s">
        <v>88</v>
      </c>
      <c r="I1699" s="2" t="s">
        <v>33</v>
      </c>
      <c r="J1699" s="2" t="s">
        <v>89</v>
      </c>
      <c r="K1699" s="2" t="s">
        <v>90</v>
      </c>
      <c r="L1699" s="2" t="s">
        <v>91</v>
      </c>
      <c r="M1699" s="2" t="s">
        <v>99</v>
      </c>
      <c r="N1699" s="2" t="s">
        <v>51</v>
      </c>
      <c r="O1699" s="2" t="s">
        <v>64</v>
      </c>
      <c r="P1699" s="2" t="s">
        <v>342</v>
      </c>
      <c r="Q1699" s="2" t="s">
        <v>389</v>
      </c>
      <c r="R1699" s="6" t="n">
        <v>1</v>
      </c>
      <c r="S1699" s="7" t="n">
        <v>3577.96</v>
      </c>
      <c r="T1699" s="7" t="n">
        <f aca="false">$R1699*$S1699</f>
        <v>3577.96</v>
      </c>
      <c r="U1699" s="8" t="n">
        <v>0.2</v>
      </c>
      <c r="V1699" s="7" t="n">
        <f aca="false">$T1699*$U1699</f>
        <v>715.592</v>
      </c>
      <c r="W1699" s="7" t="n">
        <f aca="false">$T1699-$V1699</f>
        <v>2862.368</v>
      </c>
      <c r="X1699" s="7" t="n">
        <v>2750.04</v>
      </c>
      <c r="Y1699" s="7" t="n">
        <f aca="false">$R1699*$X1699</f>
        <v>2750.04</v>
      </c>
      <c r="Z1699" s="7" t="n">
        <f aca="false">$W1699-$Y1699</f>
        <v>112.328</v>
      </c>
      <c r="AA1699" s="8" t="n">
        <f aca="false">IFERROR($Z1699/$W1699,0)</f>
        <v>0.0392430323424521</v>
      </c>
      <c r="AB1699" s="2" t="s">
        <v>42</v>
      </c>
      <c r="AC1699" s="2" t="s">
        <v>246</v>
      </c>
    </row>
    <row r="1700" customFormat="false" ht="15" hidden="false" customHeight="false" outlineLevel="0" collapsed="false">
      <c r="A1700" s="2" t="s">
        <v>2770</v>
      </c>
      <c r="B1700" s="3" t="n">
        <v>45453</v>
      </c>
      <c r="C1700" s="4" t="n">
        <f aca="false">YEAR($B1700)</f>
        <v>2024</v>
      </c>
      <c r="D1700" s="4" t="n">
        <f aca="false">MONTH($B1700)</f>
        <v>6</v>
      </c>
      <c r="E1700" s="2" t="s">
        <v>2630</v>
      </c>
      <c r="F1700" s="5" t="n">
        <f aca="false">ROUNDUP(MONTH($B1700)/3,0)</f>
        <v>2</v>
      </c>
      <c r="G1700" s="2" t="s">
        <v>987</v>
      </c>
      <c r="H1700" s="2" t="s">
        <v>584</v>
      </c>
      <c r="I1700" s="2" t="s">
        <v>33</v>
      </c>
      <c r="J1700" s="2" t="s">
        <v>47</v>
      </c>
      <c r="K1700" s="2" t="s">
        <v>48</v>
      </c>
      <c r="L1700" s="2" t="s">
        <v>49</v>
      </c>
      <c r="M1700" s="2" t="s">
        <v>168</v>
      </c>
      <c r="N1700" s="2" t="s">
        <v>63</v>
      </c>
      <c r="O1700" s="2" t="s">
        <v>64</v>
      </c>
      <c r="P1700" s="2" t="s">
        <v>65</v>
      </c>
      <c r="Q1700" s="2" t="s">
        <v>66</v>
      </c>
      <c r="R1700" s="6" t="n">
        <v>3</v>
      </c>
      <c r="S1700" s="7" t="n">
        <v>7091.26</v>
      </c>
      <c r="T1700" s="7" t="n">
        <f aca="false">$R1700*$S1700</f>
        <v>21273.78</v>
      </c>
      <c r="U1700" s="8" t="n">
        <v>0.05</v>
      </c>
      <c r="V1700" s="7" t="n">
        <f aca="false">$T1700*$U1700</f>
        <v>1063.689</v>
      </c>
      <c r="W1700" s="7" t="n">
        <f aca="false">$T1700-$V1700</f>
        <v>20210.091</v>
      </c>
      <c r="X1700" s="7" t="n">
        <v>5246.17</v>
      </c>
      <c r="Y1700" s="7" t="n">
        <f aca="false">$R1700*$X1700</f>
        <v>15738.51</v>
      </c>
      <c r="Z1700" s="7" t="n">
        <f aca="false">$W1700-$Y1700</f>
        <v>4471.581</v>
      </c>
      <c r="AA1700" s="8" t="n">
        <f aca="false">IFERROR($Z1700/$W1700,0)</f>
        <v>0.221254867184913</v>
      </c>
      <c r="AB1700" s="2" t="s">
        <v>67</v>
      </c>
      <c r="AC1700" s="2" t="s">
        <v>43</v>
      </c>
    </row>
    <row r="1701" customFormat="false" ht="15" hidden="false" customHeight="false" outlineLevel="0" collapsed="false">
      <c r="A1701" s="2" t="s">
        <v>2771</v>
      </c>
      <c r="B1701" s="3" t="n">
        <v>45453</v>
      </c>
      <c r="C1701" s="4" t="n">
        <f aca="false">YEAR($B1701)</f>
        <v>2024</v>
      </c>
      <c r="D1701" s="4" t="n">
        <f aca="false">MONTH($B1701)</f>
        <v>6</v>
      </c>
      <c r="E1701" s="2" t="s">
        <v>2630</v>
      </c>
      <c r="F1701" s="5" t="n">
        <f aca="false">ROUNDUP(MONTH($B1701)/3,0)</f>
        <v>2</v>
      </c>
      <c r="G1701" s="2" t="s">
        <v>987</v>
      </c>
      <c r="H1701" s="2" t="s">
        <v>584</v>
      </c>
      <c r="I1701" s="2" t="s">
        <v>33</v>
      </c>
      <c r="J1701" s="2" t="s">
        <v>47</v>
      </c>
      <c r="K1701" s="2" t="s">
        <v>48</v>
      </c>
      <c r="L1701" s="2" t="s">
        <v>49</v>
      </c>
      <c r="M1701" s="2" t="s">
        <v>156</v>
      </c>
      <c r="N1701" s="2" t="s">
        <v>63</v>
      </c>
      <c r="O1701" s="2" t="s">
        <v>114</v>
      </c>
      <c r="P1701" s="2" t="s">
        <v>234</v>
      </c>
      <c r="Q1701" s="2" t="s">
        <v>238</v>
      </c>
      <c r="R1701" s="6" t="n">
        <v>3</v>
      </c>
      <c r="S1701" s="7" t="n">
        <v>330.87</v>
      </c>
      <c r="T1701" s="7" t="n">
        <f aca="false">$R1701*$S1701</f>
        <v>992.61</v>
      </c>
      <c r="U1701" s="8" t="n">
        <v>0</v>
      </c>
      <c r="V1701" s="7" t="n">
        <f aca="false">$T1701*$U1701</f>
        <v>0</v>
      </c>
      <c r="W1701" s="7" t="n">
        <f aca="false">$T1701-$V1701</f>
        <v>992.61</v>
      </c>
      <c r="X1701" s="7" t="n">
        <v>178.39</v>
      </c>
      <c r="Y1701" s="7" t="n">
        <f aca="false">$R1701*$X1701</f>
        <v>535.17</v>
      </c>
      <c r="Z1701" s="7" t="n">
        <f aca="false">$W1701-$Y1701</f>
        <v>457.44</v>
      </c>
      <c r="AA1701" s="8" t="n">
        <f aca="false">IFERROR($Z1701/$W1701,0)</f>
        <v>0.460845649348687</v>
      </c>
      <c r="AB1701" s="2" t="s">
        <v>85</v>
      </c>
      <c r="AC1701" s="2" t="s">
        <v>43</v>
      </c>
    </row>
    <row r="1702" customFormat="false" ht="15" hidden="false" customHeight="false" outlineLevel="0" collapsed="false">
      <c r="A1702" s="2" t="s">
        <v>2772</v>
      </c>
      <c r="B1702" s="3" t="n">
        <v>45453</v>
      </c>
      <c r="C1702" s="4" t="n">
        <f aca="false">YEAR($B1702)</f>
        <v>2024</v>
      </c>
      <c r="D1702" s="4" t="n">
        <f aca="false">MONTH($B1702)</f>
        <v>6</v>
      </c>
      <c r="E1702" s="2" t="s">
        <v>2630</v>
      </c>
      <c r="F1702" s="5" t="n">
        <f aca="false">ROUNDUP(MONTH($B1702)/3,0)</f>
        <v>2</v>
      </c>
      <c r="G1702" s="2" t="s">
        <v>31</v>
      </c>
      <c r="H1702" s="2" t="s">
        <v>32</v>
      </c>
      <c r="I1702" s="2" t="s">
        <v>33</v>
      </c>
      <c r="J1702" s="2" t="s">
        <v>34</v>
      </c>
      <c r="K1702" s="2" t="s">
        <v>35</v>
      </c>
      <c r="L1702" s="2" t="s">
        <v>36</v>
      </c>
      <c r="M1702" s="2" t="s">
        <v>37</v>
      </c>
      <c r="N1702" s="2" t="s">
        <v>38</v>
      </c>
      <c r="O1702" s="2" t="s">
        <v>39</v>
      </c>
      <c r="P1702" s="2" t="s">
        <v>40</v>
      </c>
      <c r="Q1702" s="2" t="s">
        <v>100</v>
      </c>
      <c r="R1702" s="6" t="n">
        <v>3</v>
      </c>
      <c r="S1702" s="7" t="n">
        <v>1869.09</v>
      </c>
      <c r="T1702" s="7" t="n">
        <f aca="false">$R1702*$S1702</f>
        <v>5607.27</v>
      </c>
      <c r="U1702" s="8" t="n">
        <v>0.1</v>
      </c>
      <c r="V1702" s="7" t="n">
        <f aca="false">$T1702*$U1702</f>
        <v>560.727</v>
      </c>
      <c r="W1702" s="7" t="n">
        <f aca="false">$T1702-$V1702</f>
        <v>5046.543</v>
      </c>
      <c r="X1702" s="7" t="n">
        <v>1298.05</v>
      </c>
      <c r="Y1702" s="7" t="n">
        <f aca="false">$R1702*$X1702</f>
        <v>3894.15</v>
      </c>
      <c r="Z1702" s="7" t="n">
        <f aca="false">$W1702-$Y1702</f>
        <v>1152.393</v>
      </c>
      <c r="AA1702" s="8" t="n">
        <f aca="false">IFERROR($Z1702/$W1702,0)</f>
        <v>0.228352953695233</v>
      </c>
      <c r="AB1702" s="2" t="s">
        <v>85</v>
      </c>
      <c r="AC1702" s="2" t="s">
        <v>43</v>
      </c>
    </row>
    <row r="1703" customFormat="false" ht="15" hidden="false" customHeight="false" outlineLevel="0" collapsed="false">
      <c r="A1703" s="2" t="s">
        <v>2773</v>
      </c>
      <c r="B1703" s="3" t="n">
        <v>45453</v>
      </c>
      <c r="C1703" s="4" t="n">
        <f aca="false">YEAR($B1703)</f>
        <v>2024</v>
      </c>
      <c r="D1703" s="4" t="n">
        <f aca="false">MONTH($B1703)</f>
        <v>6</v>
      </c>
      <c r="E1703" s="2" t="s">
        <v>2630</v>
      </c>
      <c r="F1703" s="5" t="n">
        <f aca="false">ROUNDUP(MONTH($B1703)/3,0)</f>
        <v>2</v>
      </c>
      <c r="G1703" s="2" t="s">
        <v>2774</v>
      </c>
      <c r="H1703" s="2" t="s">
        <v>2775</v>
      </c>
      <c r="I1703" s="2" t="s">
        <v>33</v>
      </c>
      <c r="J1703" s="2" t="s">
        <v>147</v>
      </c>
      <c r="K1703" s="2" t="s">
        <v>148</v>
      </c>
      <c r="L1703" s="2" t="s">
        <v>149</v>
      </c>
      <c r="M1703" s="2" t="s">
        <v>150</v>
      </c>
      <c r="N1703" s="2" t="s">
        <v>51</v>
      </c>
      <c r="O1703" s="2" t="s">
        <v>114</v>
      </c>
      <c r="P1703" s="2" t="s">
        <v>115</v>
      </c>
      <c r="Q1703" s="2" t="s">
        <v>377</v>
      </c>
      <c r="R1703" s="6" t="n">
        <v>2</v>
      </c>
      <c r="S1703" s="7" t="n">
        <v>252.81</v>
      </c>
      <c r="T1703" s="7" t="n">
        <f aca="false">$R1703*$S1703</f>
        <v>505.62</v>
      </c>
      <c r="U1703" s="8" t="n">
        <v>0.15</v>
      </c>
      <c r="V1703" s="7" t="n">
        <f aca="false">$T1703*$U1703</f>
        <v>75.843</v>
      </c>
      <c r="W1703" s="7" t="n">
        <f aca="false">$T1703-$V1703</f>
        <v>429.777</v>
      </c>
      <c r="X1703" s="7" t="n">
        <v>109.05</v>
      </c>
      <c r="Y1703" s="7" t="n">
        <f aca="false">$R1703*$X1703</f>
        <v>218.1</v>
      </c>
      <c r="Z1703" s="7" t="n">
        <f aca="false">$W1703-$Y1703</f>
        <v>211.677</v>
      </c>
      <c r="AA1703" s="8" t="n">
        <f aca="false">IFERROR($Z1703/$W1703,0)</f>
        <v>0.492527520085998</v>
      </c>
      <c r="AB1703" s="2" t="s">
        <v>55</v>
      </c>
      <c r="AC1703" s="2" t="s">
        <v>43</v>
      </c>
    </row>
    <row r="1704" customFormat="false" ht="15" hidden="false" customHeight="false" outlineLevel="0" collapsed="false">
      <c r="A1704" s="2" t="s">
        <v>2776</v>
      </c>
      <c r="B1704" s="3" t="n">
        <v>45453</v>
      </c>
      <c r="C1704" s="4" t="n">
        <f aca="false">YEAR($B1704)</f>
        <v>2024</v>
      </c>
      <c r="D1704" s="4" t="n">
        <f aca="false">MONTH($B1704)</f>
        <v>6</v>
      </c>
      <c r="E1704" s="2" t="s">
        <v>2630</v>
      </c>
      <c r="F1704" s="5" t="n">
        <f aca="false">ROUNDUP(MONTH($B1704)/3,0)</f>
        <v>2</v>
      </c>
      <c r="G1704" s="2" t="s">
        <v>199</v>
      </c>
      <c r="H1704" s="2" t="s">
        <v>200</v>
      </c>
      <c r="I1704" s="2" t="s">
        <v>33</v>
      </c>
      <c r="J1704" s="2" t="s">
        <v>89</v>
      </c>
      <c r="K1704" s="2" t="s">
        <v>124</v>
      </c>
      <c r="L1704" s="2" t="s">
        <v>125</v>
      </c>
      <c r="M1704" s="2" t="s">
        <v>99</v>
      </c>
      <c r="N1704" s="2" t="s">
        <v>38</v>
      </c>
      <c r="O1704" s="2" t="s">
        <v>114</v>
      </c>
      <c r="P1704" s="2" t="s">
        <v>119</v>
      </c>
      <c r="Q1704" s="2" t="s">
        <v>120</v>
      </c>
      <c r="R1704" s="6" t="n">
        <v>3</v>
      </c>
      <c r="S1704" s="7" t="n">
        <v>199.33</v>
      </c>
      <c r="T1704" s="7" t="n">
        <f aca="false">$R1704*$S1704</f>
        <v>597.99</v>
      </c>
      <c r="U1704" s="8" t="n">
        <v>0</v>
      </c>
      <c r="V1704" s="7" t="n">
        <f aca="false">$T1704*$U1704</f>
        <v>0</v>
      </c>
      <c r="W1704" s="7" t="n">
        <f aca="false">$T1704-$V1704</f>
        <v>597.99</v>
      </c>
      <c r="X1704" s="7" t="n">
        <v>102.36</v>
      </c>
      <c r="Y1704" s="7" t="n">
        <f aca="false">$R1704*$X1704</f>
        <v>307.08</v>
      </c>
      <c r="Z1704" s="7" t="n">
        <f aca="false">$W1704-$Y1704</f>
        <v>290.91</v>
      </c>
      <c r="AA1704" s="8" t="n">
        <f aca="false">IFERROR($Z1704/$W1704,0)</f>
        <v>0.486479707018512</v>
      </c>
      <c r="AB1704" s="2" t="s">
        <v>85</v>
      </c>
      <c r="AC1704" s="2" t="s">
        <v>43</v>
      </c>
    </row>
    <row r="1705" customFormat="false" ht="15" hidden="false" customHeight="false" outlineLevel="0" collapsed="false">
      <c r="A1705" s="2" t="s">
        <v>2777</v>
      </c>
      <c r="B1705" s="3" t="n">
        <v>45453</v>
      </c>
      <c r="C1705" s="4" t="n">
        <f aca="false">YEAR($B1705)</f>
        <v>2024</v>
      </c>
      <c r="D1705" s="4" t="n">
        <f aca="false">MONTH($B1705)</f>
        <v>6</v>
      </c>
      <c r="E1705" s="2" t="s">
        <v>2630</v>
      </c>
      <c r="F1705" s="5" t="n">
        <f aca="false">ROUNDUP(MONTH($B1705)/3,0)</f>
        <v>2</v>
      </c>
      <c r="G1705" s="2" t="s">
        <v>974</v>
      </c>
      <c r="H1705" s="2" t="s">
        <v>975</v>
      </c>
      <c r="I1705" s="2" t="s">
        <v>177</v>
      </c>
      <c r="J1705" s="2" t="s">
        <v>47</v>
      </c>
      <c r="K1705" s="2" t="s">
        <v>48</v>
      </c>
      <c r="L1705" s="2" t="s">
        <v>155</v>
      </c>
      <c r="M1705" s="2" t="s">
        <v>168</v>
      </c>
      <c r="N1705" s="2" t="s">
        <v>73</v>
      </c>
      <c r="O1705" s="2" t="s">
        <v>39</v>
      </c>
      <c r="P1705" s="2" t="s">
        <v>40</v>
      </c>
      <c r="Q1705" s="2" t="s">
        <v>334</v>
      </c>
      <c r="R1705" s="6" t="n">
        <v>13</v>
      </c>
      <c r="S1705" s="7" t="n">
        <v>3363.19</v>
      </c>
      <c r="T1705" s="7" t="n">
        <f aca="false">$R1705*$S1705</f>
        <v>43721.47</v>
      </c>
      <c r="U1705" s="8" t="n">
        <v>0.15</v>
      </c>
      <c r="V1705" s="7" t="n">
        <f aca="false">$T1705*$U1705</f>
        <v>6558.2205</v>
      </c>
      <c r="W1705" s="7" t="n">
        <f aca="false">$T1705-$V1705</f>
        <v>37163.2495</v>
      </c>
      <c r="X1705" s="7" t="n">
        <v>2602.65</v>
      </c>
      <c r="Y1705" s="7" t="n">
        <f aca="false">$R1705*$X1705</f>
        <v>33834.45</v>
      </c>
      <c r="Z1705" s="7" t="n">
        <f aca="false">$W1705-$Y1705</f>
        <v>3328.79949999999</v>
      </c>
      <c r="AA1705" s="8" t="n">
        <f aca="false">IFERROR($Z1705/$W1705,0)</f>
        <v>0.0895723475418907</v>
      </c>
      <c r="AB1705" s="2" t="s">
        <v>55</v>
      </c>
      <c r="AC1705" s="2" t="s">
        <v>43</v>
      </c>
    </row>
    <row r="1706" customFormat="false" ht="15" hidden="false" customHeight="false" outlineLevel="0" collapsed="false">
      <c r="A1706" s="2" t="s">
        <v>2778</v>
      </c>
      <c r="B1706" s="3" t="n">
        <v>45453</v>
      </c>
      <c r="C1706" s="4" t="n">
        <f aca="false">YEAR($B1706)</f>
        <v>2024</v>
      </c>
      <c r="D1706" s="4" t="n">
        <f aca="false">MONTH($B1706)</f>
        <v>6</v>
      </c>
      <c r="E1706" s="2" t="s">
        <v>2630</v>
      </c>
      <c r="F1706" s="5" t="n">
        <f aca="false">ROUNDUP(MONTH($B1706)/3,0)</f>
        <v>2</v>
      </c>
      <c r="G1706" s="2" t="s">
        <v>2779</v>
      </c>
      <c r="H1706" s="2" t="s">
        <v>2780</v>
      </c>
      <c r="I1706" s="2" t="s">
        <v>33</v>
      </c>
      <c r="J1706" s="2" t="s">
        <v>47</v>
      </c>
      <c r="K1706" s="2" t="s">
        <v>185</v>
      </c>
      <c r="L1706" s="2" t="s">
        <v>186</v>
      </c>
      <c r="M1706" s="2" t="s">
        <v>168</v>
      </c>
      <c r="N1706" s="2" t="s">
        <v>51</v>
      </c>
      <c r="O1706" s="2" t="s">
        <v>64</v>
      </c>
      <c r="P1706" s="2" t="s">
        <v>74</v>
      </c>
      <c r="Q1706" s="2" t="s">
        <v>259</v>
      </c>
      <c r="R1706" s="6" t="n">
        <v>2</v>
      </c>
      <c r="S1706" s="7" t="n">
        <v>2076.95</v>
      </c>
      <c r="T1706" s="7" t="n">
        <f aca="false">$R1706*$S1706</f>
        <v>4153.9</v>
      </c>
      <c r="U1706" s="8" t="n">
        <v>0.05</v>
      </c>
      <c r="V1706" s="7" t="n">
        <f aca="false">$T1706*$U1706</f>
        <v>207.695</v>
      </c>
      <c r="W1706" s="7" t="n">
        <f aca="false">$T1706-$V1706</f>
        <v>3946.205</v>
      </c>
      <c r="X1706" s="7" t="n">
        <v>1517.49</v>
      </c>
      <c r="Y1706" s="7" t="n">
        <f aca="false">$R1706*$X1706</f>
        <v>3034.98</v>
      </c>
      <c r="Z1706" s="7" t="n">
        <f aca="false">$W1706-$Y1706</f>
        <v>911.225</v>
      </c>
      <c r="AA1706" s="8" t="n">
        <f aca="false">IFERROR($Z1706/$W1706,0)</f>
        <v>0.230911724048801</v>
      </c>
      <c r="AB1706" s="2" t="s">
        <v>85</v>
      </c>
      <c r="AC1706" s="2" t="s">
        <v>43</v>
      </c>
    </row>
    <row r="1707" customFormat="false" ht="15" hidden="false" customHeight="false" outlineLevel="0" collapsed="false">
      <c r="A1707" s="2" t="s">
        <v>2781</v>
      </c>
      <c r="B1707" s="3" t="n">
        <v>45454</v>
      </c>
      <c r="C1707" s="4" t="n">
        <f aca="false">YEAR($B1707)</f>
        <v>2024</v>
      </c>
      <c r="D1707" s="4" t="n">
        <f aca="false">MONTH($B1707)</f>
        <v>6</v>
      </c>
      <c r="E1707" s="2" t="s">
        <v>2630</v>
      </c>
      <c r="F1707" s="5" t="n">
        <f aca="false">ROUNDUP(MONTH($B1707)/3,0)</f>
        <v>2</v>
      </c>
      <c r="G1707" s="2" t="s">
        <v>643</v>
      </c>
      <c r="H1707" s="2" t="s">
        <v>644</v>
      </c>
      <c r="I1707" s="2" t="s">
        <v>33</v>
      </c>
      <c r="J1707" s="2" t="s">
        <v>89</v>
      </c>
      <c r="K1707" s="2" t="s">
        <v>124</v>
      </c>
      <c r="L1707" s="2" t="s">
        <v>125</v>
      </c>
      <c r="M1707" s="2" t="s">
        <v>135</v>
      </c>
      <c r="N1707" s="2" t="s">
        <v>63</v>
      </c>
      <c r="O1707" s="2" t="s">
        <v>114</v>
      </c>
      <c r="P1707" s="2" t="s">
        <v>115</v>
      </c>
      <c r="Q1707" s="2" t="s">
        <v>116</v>
      </c>
      <c r="R1707" s="6" t="n">
        <v>3</v>
      </c>
      <c r="S1707" s="7" t="n">
        <v>297.99</v>
      </c>
      <c r="T1707" s="7" t="n">
        <f aca="false">$R1707*$S1707</f>
        <v>893.97</v>
      </c>
      <c r="U1707" s="8" t="n">
        <v>0.03</v>
      </c>
      <c r="V1707" s="7" t="n">
        <f aca="false">$T1707*$U1707</f>
        <v>26.8191</v>
      </c>
      <c r="W1707" s="7" t="n">
        <f aca="false">$T1707-$V1707</f>
        <v>867.1509</v>
      </c>
      <c r="X1707" s="7" t="n">
        <v>141.55</v>
      </c>
      <c r="Y1707" s="7" t="n">
        <f aca="false">$R1707*$X1707</f>
        <v>424.65</v>
      </c>
      <c r="Z1707" s="7" t="n">
        <f aca="false">$W1707-$Y1707</f>
        <v>442.5009</v>
      </c>
      <c r="AA1707" s="8" t="n">
        <f aca="false">IFERROR($Z1707/$W1707,0)</f>
        <v>0.510292845224516</v>
      </c>
      <c r="AB1707" s="2" t="s">
        <v>55</v>
      </c>
      <c r="AC1707" s="2" t="s">
        <v>43</v>
      </c>
    </row>
    <row r="1708" customFormat="false" ht="15" hidden="false" customHeight="false" outlineLevel="0" collapsed="false">
      <c r="A1708" s="2" t="s">
        <v>2782</v>
      </c>
      <c r="B1708" s="3" t="n">
        <v>45454</v>
      </c>
      <c r="C1708" s="4" t="n">
        <f aca="false">YEAR($B1708)</f>
        <v>2024</v>
      </c>
      <c r="D1708" s="4" t="n">
        <f aca="false">MONTH($B1708)</f>
        <v>6</v>
      </c>
      <c r="E1708" s="2" t="s">
        <v>2630</v>
      </c>
      <c r="F1708" s="5" t="n">
        <f aca="false">ROUNDUP(MONTH($B1708)/3,0)</f>
        <v>2</v>
      </c>
      <c r="G1708" s="2" t="s">
        <v>1932</v>
      </c>
      <c r="H1708" s="2" t="s">
        <v>1933</v>
      </c>
      <c r="I1708" s="2" t="s">
        <v>33</v>
      </c>
      <c r="J1708" s="2" t="s">
        <v>47</v>
      </c>
      <c r="K1708" s="2" t="s">
        <v>48</v>
      </c>
      <c r="L1708" s="2" t="s">
        <v>49</v>
      </c>
      <c r="M1708" s="2" t="s">
        <v>168</v>
      </c>
      <c r="N1708" s="2" t="s">
        <v>51</v>
      </c>
      <c r="O1708" s="2" t="s">
        <v>114</v>
      </c>
      <c r="P1708" s="2" t="s">
        <v>115</v>
      </c>
      <c r="Q1708" s="2" t="s">
        <v>116</v>
      </c>
      <c r="R1708" s="6" t="n">
        <v>2</v>
      </c>
      <c r="S1708" s="7" t="n">
        <v>283.08</v>
      </c>
      <c r="T1708" s="7" t="n">
        <f aca="false">$R1708*$S1708</f>
        <v>566.16</v>
      </c>
      <c r="U1708" s="8" t="n">
        <v>0.05</v>
      </c>
      <c r="V1708" s="7" t="n">
        <f aca="false">$T1708*$U1708</f>
        <v>28.308</v>
      </c>
      <c r="W1708" s="7" t="n">
        <f aca="false">$T1708-$V1708</f>
        <v>537.852</v>
      </c>
      <c r="X1708" s="7" t="n">
        <v>164.05</v>
      </c>
      <c r="Y1708" s="7" t="n">
        <f aca="false">$R1708*$X1708</f>
        <v>328.1</v>
      </c>
      <c r="Z1708" s="7" t="n">
        <f aca="false">$W1708-$Y1708</f>
        <v>209.752</v>
      </c>
      <c r="AA1708" s="8" t="n">
        <f aca="false">IFERROR($Z1708/$W1708,0)</f>
        <v>0.389980886935439</v>
      </c>
      <c r="AB1708" s="2" t="s">
        <v>67</v>
      </c>
      <c r="AC1708" s="2" t="s">
        <v>43</v>
      </c>
    </row>
    <row r="1709" customFormat="false" ht="15" hidden="false" customHeight="false" outlineLevel="0" collapsed="false">
      <c r="A1709" s="2" t="s">
        <v>2783</v>
      </c>
      <c r="B1709" s="3" t="n">
        <v>45454</v>
      </c>
      <c r="C1709" s="4" t="n">
        <f aca="false">YEAR($B1709)</f>
        <v>2024</v>
      </c>
      <c r="D1709" s="4" t="n">
        <f aca="false">MONTH($B1709)</f>
        <v>6</v>
      </c>
      <c r="E1709" s="2" t="s">
        <v>2630</v>
      </c>
      <c r="F1709" s="5" t="n">
        <f aca="false">ROUNDUP(MONTH($B1709)/3,0)</f>
        <v>2</v>
      </c>
      <c r="G1709" s="2" t="s">
        <v>57</v>
      </c>
      <c r="H1709" s="2" t="s">
        <v>58</v>
      </c>
      <c r="I1709" s="2" t="s">
        <v>33</v>
      </c>
      <c r="J1709" s="2" t="s">
        <v>59</v>
      </c>
      <c r="K1709" s="2" t="s">
        <v>60</v>
      </c>
      <c r="L1709" s="2" t="s">
        <v>61</v>
      </c>
      <c r="M1709" s="2" t="s">
        <v>131</v>
      </c>
      <c r="N1709" s="2" t="s">
        <v>63</v>
      </c>
      <c r="O1709" s="2" t="s">
        <v>52</v>
      </c>
      <c r="P1709" s="2" t="s">
        <v>126</v>
      </c>
      <c r="Q1709" s="2" t="s">
        <v>253</v>
      </c>
      <c r="R1709" s="6" t="n">
        <v>3</v>
      </c>
      <c r="S1709" s="7" t="n">
        <v>1584.63</v>
      </c>
      <c r="T1709" s="7" t="n">
        <f aca="false">$R1709*$S1709</f>
        <v>4753.89</v>
      </c>
      <c r="U1709" s="8" t="n">
        <v>0.15</v>
      </c>
      <c r="V1709" s="7" t="n">
        <f aca="false">$T1709*$U1709</f>
        <v>713.0835</v>
      </c>
      <c r="W1709" s="7" t="n">
        <f aca="false">$T1709-$V1709</f>
        <v>4040.8065</v>
      </c>
      <c r="X1709" s="7" t="n">
        <v>1196.23</v>
      </c>
      <c r="Y1709" s="7" t="n">
        <f aca="false">$R1709*$X1709</f>
        <v>3588.69</v>
      </c>
      <c r="Z1709" s="7" t="n">
        <f aca="false">$W1709-$Y1709</f>
        <v>452.1165</v>
      </c>
      <c r="AA1709" s="8" t="n">
        <f aca="false">IFERROR($Z1709/$W1709,0)</f>
        <v>0.111887688757183</v>
      </c>
      <c r="AB1709" s="2" t="s">
        <v>85</v>
      </c>
      <c r="AC1709" s="2" t="s">
        <v>43</v>
      </c>
    </row>
    <row r="1710" customFormat="false" ht="15" hidden="false" customHeight="false" outlineLevel="0" collapsed="false">
      <c r="A1710" s="2" t="s">
        <v>2784</v>
      </c>
      <c r="B1710" s="3" t="n">
        <v>45454</v>
      </c>
      <c r="C1710" s="4" t="n">
        <f aca="false">YEAR($B1710)</f>
        <v>2024</v>
      </c>
      <c r="D1710" s="4" t="n">
        <f aca="false">MONTH($B1710)</f>
        <v>6</v>
      </c>
      <c r="E1710" s="2" t="s">
        <v>2630</v>
      </c>
      <c r="F1710" s="5" t="n">
        <f aca="false">ROUNDUP(MONTH($B1710)/3,0)</f>
        <v>2</v>
      </c>
      <c r="G1710" s="2" t="s">
        <v>45</v>
      </c>
      <c r="H1710" s="2" t="s">
        <v>46</v>
      </c>
      <c r="I1710" s="2" t="s">
        <v>33</v>
      </c>
      <c r="J1710" s="2" t="s">
        <v>47</v>
      </c>
      <c r="K1710" s="2" t="s">
        <v>48</v>
      </c>
      <c r="L1710" s="2" t="s">
        <v>49</v>
      </c>
      <c r="M1710" s="2" t="s">
        <v>156</v>
      </c>
      <c r="N1710" s="2" t="s">
        <v>63</v>
      </c>
      <c r="O1710" s="2" t="s">
        <v>171</v>
      </c>
      <c r="P1710" s="2" t="s">
        <v>172</v>
      </c>
      <c r="Q1710" s="2" t="s">
        <v>173</v>
      </c>
      <c r="R1710" s="6" t="n">
        <v>2</v>
      </c>
      <c r="S1710" s="7" t="n">
        <v>956.08</v>
      </c>
      <c r="T1710" s="7" t="n">
        <f aca="false">$R1710*$S1710</f>
        <v>1912.16</v>
      </c>
      <c r="U1710" s="8" t="n">
        <v>0.15</v>
      </c>
      <c r="V1710" s="7" t="n">
        <f aca="false">$T1710*$U1710</f>
        <v>286.824</v>
      </c>
      <c r="W1710" s="7" t="n">
        <f aca="false">$T1710-$V1710</f>
        <v>1625.336</v>
      </c>
      <c r="X1710" s="7" t="n">
        <v>575.53</v>
      </c>
      <c r="Y1710" s="7" t="n">
        <f aca="false">$R1710*$X1710</f>
        <v>1151.06</v>
      </c>
      <c r="Z1710" s="7" t="n">
        <f aca="false">$W1710-$Y1710</f>
        <v>474.276</v>
      </c>
      <c r="AA1710" s="8" t="n">
        <f aca="false">IFERROR($Z1710/$W1710,0)</f>
        <v>0.291801818208666</v>
      </c>
      <c r="AB1710" s="2" t="s">
        <v>85</v>
      </c>
      <c r="AC1710" s="2" t="s">
        <v>43</v>
      </c>
    </row>
    <row r="1711" customFormat="false" ht="15" hidden="false" customHeight="false" outlineLevel="0" collapsed="false">
      <c r="A1711" s="2" t="s">
        <v>2785</v>
      </c>
      <c r="B1711" s="3" t="n">
        <v>45454</v>
      </c>
      <c r="C1711" s="4" t="n">
        <f aca="false">YEAR($B1711)</f>
        <v>2024</v>
      </c>
      <c r="D1711" s="4" t="n">
        <f aca="false">MONTH($B1711)</f>
        <v>6</v>
      </c>
      <c r="E1711" s="2" t="s">
        <v>2630</v>
      </c>
      <c r="F1711" s="5" t="n">
        <f aca="false">ROUNDUP(MONTH($B1711)/3,0)</f>
        <v>2</v>
      </c>
      <c r="G1711" s="2" t="s">
        <v>2295</v>
      </c>
      <c r="H1711" s="2" t="s">
        <v>2296</v>
      </c>
      <c r="I1711" s="2" t="s">
        <v>33</v>
      </c>
      <c r="J1711" s="2" t="s">
        <v>59</v>
      </c>
      <c r="K1711" s="2" t="s">
        <v>60</v>
      </c>
      <c r="L1711" s="2" t="s">
        <v>61</v>
      </c>
      <c r="M1711" s="2" t="s">
        <v>131</v>
      </c>
      <c r="N1711" s="2" t="s">
        <v>73</v>
      </c>
      <c r="O1711" s="2" t="s">
        <v>114</v>
      </c>
      <c r="P1711" s="2" t="s">
        <v>115</v>
      </c>
      <c r="Q1711" s="2" t="s">
        <v>116</v>
      </c>
      <c r="R1711" s="6" t="n">
        <v>2</v>
      </c>
      <c r="S1711" s="7" t="n">
        <v>267.58</v>
      </c>
      <c r="T1711" s="7" t="n">
        <f aca="false">$R1711*$S1711</f>
        <v>535.16</v>
      </c>
      <c r="U1711" s="8" t="n">
        <v>0.05</v>
      </c>
      <c r="V1711" s="7" t="n">
        <f aca="false">$T1711*$U1711</f>
        <v>26.758</v>
      </c>
      <c r="W1711" s="7" t="n">
        <f aca="false">$T1711-$V1711</f>
        <v>508.402</v>
      </c>
      <c r="X1711" s="7" t="n">
        <v>128.67</v>
      </c>
      <c r="Y1711" s="7" t="n">
        <f aca="false">$R1711*$X1711</f>
        <v>257.34</v>
      </c>
      <c r="Z1711" s="7" t="n">
        <f aca="false">$W1711-$Y1711</f>
        <v>251.062</v>
      </c>
      <c r="AA1711" s="8" t="n">
        <f aca="false">IFERROR($Z1711/$W1711,0)</f>
        <v>0.493825752062344</v>
      </c>
      <c r="AB1711" s="2" t="s">
        <v>85</v>
      </c>
      <c r="AC1711" s="2" t="s">
        <v>43</v>
      </c>
    </row>
    <row r="1712" customFormat="false" ht="15" hidden="false" customHeight="false" outlineLevel="0" collapsed="false">
      <c r="A1712" s="2" t="s">
        <v>2786</v>
      </c>
      <c r="B1712" s="3" t="n">
        <v>45454</v>
      </c>
      <c r="C1712" s="4" t="n">
        <f aca="false">YEAR($B1712)</f>
        <v>2024</v>
      </c>
      <c r="D1712" s="4" t="n">
        <f aca="false">MONTH($B1712)</f>
        <v>6</v>
      </c>
      <c r="E1712" s="2" t="s">
        <v>2630</v>
      </c>
      <c r="F1712" s="5" t="n">
        <f aca="false">ROUNDUP(MONTH($B1712)/3,0)</f>
        <v>2</v>
      </c>
      <c r="G1712" s="2" t="s">
        <v>2787</v>
      </c>
      <c r="H1712" s="2" t="s">
        <v>2363</v>
      </c>
      <c r="I1712" s="2" t="s">
        <v>33</v>
      </c>
      <c r="J1712" s="2" t="s">
        <v>47</v>
      </c>
      <c r="K1712" s="2" t="s">
        <v>221</v>
      </c>
      <c r="L1712" s="2" t="s">
        <v>222</v>
      </c>
      <c r="M1712" s="2" t="s">
        <v>156</v>
      </c>
      <c r="N1712" s="2" t="s">
        <v>63</v>
      </c>
      <c r="O1712" s="2" t="s">
        <v>39</v>
      </c>
      <c r="P1712" s="2" t="s">
        <v>106</v>
      </c>
      <c r="Q1712" s="2" t="s">
        <v>136</v>
      </c>
      <c r="R1712" s="6" t="n">
        <v>3</v>
      </c>
      <c r="S1712" s="7" t="n">
        <v>1940.63</v>
      </c>
      <c r="T1712" s="7" t="n">
        <f aca="false">$R1712*$S1712</f>
        <v>5821.89</v>
      </c>
      <c r="U1712" s="8" t="n">
        <v>0.08</v>
      </c>
      <c r="V1712" s="7" t="n">
        <f aca="false">$T1712*$U1712</f>
        <v>465.7512</v>
      </c>
      <c r="W1712" s="7" t="n">
        <f aca="false">$T1712-$V1712</f>
        <v>5356.1388</v>
      </c>
      <c r="X1712" s="7" t="n">
        <v>1328.97</v>
      </c>
      <c r="Y1712" s="7" t="n">
        <f aca="false">$R1712*$X1712</f>
        <v>3986.91</v>
      </c>
      <c r="Z1712" s="7" t="n">
        <f aca="false">$W1712-$Y1712</f>
        <v>1369.2288</v>
      </c>
      <c r="AA1712" s="8" t="n">
        <f aca="false">IFERROR($Z1712/$W1712,0)</f>
        <v>0.255637288563172</v>
      </c>
      <c r="AB1712" s="2" t="s">
        <v>85</v>
      </c>
      <c r="AC1712" s="2" t="s">
        <v>43</v>
      </c>
    </row>
    <row r="1713" customFormat="false" ht="15" hidden="false" customHeight="false" outlineLevel="0" collapsed="false">
      <c r="A1713" s="2" t="s">
        <v>2788</v>
      </c>
      <c r="B1713" s="3" t="n">
        <v>45454</v>
      </c>
      <c r="C1713" s="4" t="n">
        <f aca="false">YEAR($B1713)</f>
        <v>2024</v>
      </c>
      <c r="D1713" s="4" t="n">
        <f aca="false">MONTH($B1713)</f>
        <v>6</v>
      </c>
      <c r="E1713" s="2" t="s">
        <v>2630</v>
      </c>
      <c r="F1713" s="5" t="n">
        <f aca="false">ROUNDUP(MONTH($B1713)/3,0)</f>
        <v>2</v>
      </c>
      <c r="G1713" s="2" t="s">
        <v>848</v>
      </c>
      <c r="H1713" s="2" t="s">
        <v>849</v>
      </c>
      <c r="I1713" s="2" t="s">
        <v>33</v>
      </c>
      <c r="J1713" s="2" t="s">
        <v>47</v>
      </c>
      <c r="K1713" s="2" t="s">
        <v>48</v>
      </c>
      <c r="L1713" s="2" t="s">
        <v>155</v>
      </c>
      <c r="M1713" s="2" t="s">
        <v>105</v>
      </c>
      <c r="N1713" s="2" t="s">
        <v>73</v>
      </c>
      <c r="O1713" s="2" t="s">
        <v>39</v>
      </c>
      <c r="P1713" s="2" t="s">
        <v>106</v>
      </c>
      <c r="Q1713" s="2" t="s">
        <v>136</v>
      </c>
      <c r="R1713" s="6" t="n">
        <v>3</v>
      </c>
      <c r="S1713" s="7" t="n">
        <v>1848.81</v>
      </c>
      <c r="T1713" s="7" t="n">
        <f aca="false">$R1713*$S1713</f>
        <v>5546.43</v>
      </c>
      <c r="U1713" s="8" t="n">
        <v>0</v>
      </c>
      <c r="V1713" s="7" t="n">
        <f aca="false">$T1713*$U1713</f>
        <v>0</v>
      </c>
      <c r="W1713" s="7" t="n">
        <f aca="false">$T1713-$V1713</f>
        <v>5546.43</v>
      </c>
      <c r="X1713" s="7" t="n">
        <v>1251.44</v>
      </c>
      <c r="Y1713" s="7" t="n">
        <f aca="false">$R1713*$X1713</f>
        <v>3754.32</v>
      </c>
      <c r="Z1713" s="7" t="n">
        <f aca="false">$W1713-$Y1713</f>
        <v>1792.11</v>
      </c>
      <c r="AA1713" s="8" t="n">
        <f aca="false">IFERROR($Z1713/$W1713,0)</f>
        <v>0.323110541375263</v>
      </c>
      <c r="AB1713" s="2" t="s">
        <v>85</v>
      </c>
      <c r="AC1713" s="2" t="s">
        <v>43</v>
      </c>
    </row>
    <row r="1714" customFormat="false" ht="15" hidden="false" customHeight="false" outlineLevel="0" collapsed="false">
      <c r="A1714" s="2" t="s">
        <v>2789</v>
      </c>
      <c r="B1714" s="3" t="n">
        <v>45454</v>
      </c>
      <c r="C1714" s="4" t="n">
        <f aca="false">YEAR($B1714)</f>
        <v>2024</v>
      </c>
      <c r="D1714" s="4" t="n">
        <f aca="false">MONTH($B1714)</f>
        <v>6</v>
      </c>
      <c r="E1714" s="2" t="s">
        <v>2630</v>
      </c>
      <c r="F1714" s="5" t="n">
        <f aca="false">ROUNDUP(MONTH($B1714)/3,0)</f>
        <v>2</v>
      </c>
      <c r="G1714" s="2" t="s">
        <v>2100</v>
      </c>
      <c r="H1714" s="2" t="s">
        <v>2101</v>
      </c>
      <c r="I1714" s="2" t="s">
        <v>104</v>
      </c>
      <c r="J1714" s="2" t="s">
        <v>47</v>
      </c>
      <c r="K1714" s="2" t="s">
        <v>48</v>
      </c>
      <c r="L1714" s="2" t="s">
        <v>155</v>
      </c>
      <c r="M1714" s="2" t="s">
        <v>105</v>
      </c>
      <c r="N1714" s="2" t="s">
        <v>51</v>
      </c>
      <c r="O1714" s="2" t="s">
        <v>171</v>
      </c>
      <c r="P1714" s="2" t="s">
        <v>180</v>
      </c>
      <c r="Q1714" s="2" t="s">
        <v>181</v>
      </c>
      <c r="R1714" s="6" t="n">
        <v>4</v>
      </c>
      <c r="S1714" s="7" t="n">
        <v>2309.08</v>
      </c>
      <c r="T1714" s="7" t="n">
        <f aca="false">$R1714*$S1714</f>
        <v>9236.32</v>
      </c>
      <c r="U1714" s="8" t="n">
        <v>0</v>
      </c>
      <c r="V1714" s="7" t="n">
        <f aca="false">$T1714*$U1714</f>
        <v>0</v>
      </c>
      <c r="W1714" s="7" t="n">
        <f aca="false">$T1714-$V1714</f>
        <v>9236.32</v>
      </c>
      <c r="X1714" s="7" t="n">
        <v>1452.16</v>
      </c>
      <c r="Y1714" s="7" t="n">
        <f aca="false">$R1714*$X1714</f>
        <v>5808.64</v>
      </c>
      <c r="Z1714" s="7" t="n">
        <f aca="false">$W1714-$Y1714</f>
        <v>3427.68</v>
      </c>
      <c r="AA1714" s="8" t="n">
        <f aca="false">IFERROR($Z1714/$W1714,0)</f>
        <v>0.371108839884283</v>
      </c>
      <c r="AB1714" s="2" t="s">
        <v>42</v>
      </c>
      <c r="AC1714" s="2" t="s">
        <v>43</v>
      </c>
    </row>
    <row r="1715" customFormat="false" ht="15" hidden="false" customHeight="false" outlineLevel="0" collapsed="false">
      <c r="A1715" s="2" t="s">
        <v>2790</v>
      </c>
      <c r="B1715" s="3" t="n">
        <v>45454</v>
      </c>
      <c r="C1715" s="4" t="n">
        <f aca="false">YEAR($B1715)</f>
        <v>2024</v>
      </c>
      <c r="D1715" s="4" t="n">
        <f aca="false">MONTH($B1715)</f>
        <v>6</v>
      </c>
      <c r="E1715" s="2" t="s">
        <v>2630</v>
      </c>
      <c r="F1715" s="5" t="n">
        <f aca="false">ROUNDUP(MONTH($B1715)/3,0)</f>
        <v>2</v>
      </c>
      <c r="G1715" s="2" t="s">
        <v>2791</v>
      </c>
      <c r="H1715" s="2" t="s">
        <v>2792</v>
      </c>
      <c r="I1715" s="2" t="s">
        <v>33</v>
      </c>
      <c r="J1715" s="2" t="s">
        <v>47</v>
      </c>
      <c r="K1715" s="2" t="s">
        <v>48</v>
      </c>
      <c r="L1715" s="2" t="s">
        <v>49</v>
      </c>
      <c r="M1715" s="2" t="s">
        <v>118</v>
      </c>
      <c r="N1715" s="2" t="s">
        <v>151</v>
      </c>
      <c r="O1715" s="2" t="s">
        <v>114</v>
      </c>
      <c r="P1715" s="2" t="s">
        <v>119</v>
      </c>
      <c r="Q1715" s="2" t="s">
        <v>191</v>
      </c>
      <c r="R1715" s="6" t="n">
        <v>2</v>
      </c>
      <c r="S1715" s="7" t="n">
        <v>443.72</v>
      </c>
      <c r="T1715" s="7" t="n">
        <f aca="false">$R1715*$S1715</f>
        <v>887.44</v>
      </c>
      <c r="U1715" s="8" t="n">
        <v>0.03</v>
      </c>
      <c r="V1715" s="7" t="n">
        <f aca="false">$T1715*$U1715</f>
        <v>26.6232</v>
      </c>
      <c r="W1715" s="7" t="n">
        <f aca="false">$T1715-$V1715</f>
        <v>860.8168</v>
      </c>
      <c r="X1715" s="7" t="n">
        <v>255.32</v>
      </c>
      <c r="Y1715" s="7" t="n">
        <f aca="false">$R1715*$X1715</f>
        <v>510.64</v>
      </c>
      <c r="Z1715" s="7" t="n">
        <f aca="false">$W1715-$Y1715</f>
        <v>350.1768</v>
      </c>
      <c r="AA1715" s="8" t="n">
        <f aca="false">IFERROR($Z1715/$W1715,0)</f>
        <v>0.40679596401929</v>
      </c>
      <c r="AB1715" s="2" t="s">
        <v>67</v>
      </c>
      <c r="AC1715" s="2" t="s">
        <v>43</v>
      </c>
    </row>
    <row r="1716" customFormat="false" ht="15" hidden="false" customHeight="false" outlineLevel="0" collapsed="false">
      <c r="A1716" s="2" t="s">
        <v>2793</v>
      </c>
      <c r="B1716" s="3" t="n">
        <v>45454</v>
      </c>
      <c r="C1716" s="4" t="n">
        <f aca="false">YEAR($B1716)</f>
        <v>2024</v>
      </c>
      <c r="D1716" s="4" t="n">
        <f aca="false">MONTH($B1716)</f>
        <v>6</v>
      </c>
      <c r="E1716" s="2" t="s">
        <v>2630</v>
      </c>
      <c r="F1716" s="5" t="n">
        <f aca="false">ROUNDUP(MONTH($B1716)/3,0)</f>
        <v>2</v>
      </c>
      <c r="G1716" s="2" t="s">
        <v>45</v>
      </c>
      <c r="H1716" s="2" t="s">
        <v>46</v>
      </c>
      <c r="I1716" s="2" t="s">
        <v>33</v>
      </c>
      <c r="J1716" s="2" t="s">
        <v>47</v>
      </c>
      <c r="K1716" s="2" t="s">
        <v>48</v>
      </c>
      <c r="L1716" s="2" t="s">
        <v>49</v>
      </c>
      <c r="M1716" s="2" t="s">
        <v>156</v>
      </c>
      <c r="N1716" s="2" t="s">
        <v>151</v>
      </c>
      <c r="O1716" s="2" t="s">
        <v>171</v>
      </c>
      <c r="P1716" s="2" t="s">
        <v>180</v>
      </c>
      <c r="Q1716" s="2" t="s">
        <v>357</v>
      </c>
      <c r="R1716" s="6" t="n">
        <v>2</v>
      </c>
      <c r="S1716" s="7" t="n">
        <v>2050.87</v>
      </c>
      <c r="T1716" s="7" t="n">
        <f aca="false">$R1716*$S1716</f>
        <v>4101.74</v>
      </c>
      <c r="U1716" s="8" t="n">
        <v>0.15</v>
      </c>
      <c r="V1716" s="7" t="n">
        <f aca="false">$T1716*$U1716</f>
        <v>615.261</v>
      </c>
      <c r="W1716" s="7" t="n">
        <f aca="false">$T1716-$V1716</f>
        <v>3486.479</v>
      </c>
      <c r="X1716" s="7" t="n">
        <v>1411.53</v>
      </c>
      <c r="Y1716" s="7" t="n">
        <f aca="false">$R1716*$X1716</f>
        <v>2823.06</v>
      </c>
      <c r="Z1716" s="7" t="n">
        <f aca="false">$W1716-$Y1716</f>
        <v>663.419</v>
      </c>
      <c r="AA1716" s="8" t="n">
        <f aca="false">IFERROR($Z1716/$W1716,0)</f>
        <v>0.190283377585237</v>
      </c>
      <c r="AB1716" s="2" t="s">
        <v>85</v>
      </c>
      <c r="AC1716" s="2" t="s">
        <v>43</v>
      </c>
    </row>
    <row r="1717" customFormat="false" ht="15" hidden="false" customHeight="false" outlineLevel="0" collapsed="false">
      <c r="A1717" s="2" t="s">
        <v>2794</v>
      </c>
      <c r="B1717" s="3" t="n">
        <v>45454</v>
      </c>
      <c r="C1717" s="4" t="n">
        <f aca="false">YEAR($B1717)</f>
        <v>2024</v>
      </c>
      <c r="D1717" s="4" t="n">
        <f aca="false">MONTH($B1717)</f>
        <v>6</v>
      </c>
      <c r="E1717" s="2" t="s">
        <v>2630</v>
      </c>
      <c r="F1717" s="5" t="n">
        <f aca="false">ROUNDUP(MONTH($B1717)/3,0)</f>
        <v>2</v>
      </c>
      <c r="G1717" s="2" t="s">
        <v>95</v>
      </c>
      <c r="H1717" s="2" t="s">
        <v>96</v>
      </c>
      <c r="I1717" s="2" t="s">
        <v>33</v>
      </c>
      <c r="J1717" s="2" t="s">
        <v>89</v>
      </c>
      <c r="K1717" s="2" t="s">
        <v>97</v>
      </c>
      <c r="L1717" s="2" t="s">
        <v>98</v>
      </c>
      <c r="M1717" s="2" t="s">
        <v>92</v>
      </c>
      <c r="N1717" s="2" t="s">
        <v>73</v>
      </c>
      <c r="O1717" s="2" t="s">
        <v>39</v>
      </c>
      <c r="P1717" s="2" t="s">
        <v>40</v>
      </c>
      <c r="Q1717" s="2" t="s">
        <v>334</v>
      </c>
      <c r="R1717" s="6" t="n">
        <v>1</v>
      </c>
      <c r="S1717" s="7" t="n">
        <v>3509.02</v>
      </c>
      <c r="T1717" s="7" t="n">
        <f aca="false">$R1717*$S1717</f>
        <v>3509.02</v>
      </c>
      <c r="U1717" s="8" t="n">
        <v>0.03</v>
      </c>
      <c r="V1717" s="7" t="n">
        <f aca="false">$T1717*$U1717</f>
        <v>105.2706</v>
      </c>
      <c r="W1717" s="7" t="n">
        <f aca="false">$T1717-$V1717</f>
        <v>3403.7494</v>
      </c>
      <c r="X1717" s="7" t="n">
        <v>2553.01</v>
      </c>
      <c r="Y1717" s="7" t="n">
        <f aca="false">$R1717*$X1717</f>
        <v>2553.01</v>
      </c>
      <c r="Z1717" s="7" t="n">
        <f aca="false">$W1717-$Y1717</f>
        <v>850.7394</v>
      </c>
      <c r="AA1717" s="8" t="n">
        <f aca="false">IFERROR($Z1717/$W1717,0)</f>
        <v>0.249941843544651</v>
      </c>
      <c r="AB1717" s="2" t="s">
        <v>67</v>
      </c>
      <c r="AC1717" s="2" t="s">
        <v>43</v>
      </c>
    </row>
    <row r="1718" customFormat="false" ht="15" hidden="false" customHeight="false" outlineLevel="0" collapsed="false">
      <c r="A1718" s="2" t="s">
        <v>2795</v>
      </c>
      <c r="B1718" s="3" t="n">
        <v>45454</v>
      </c>
      <c r="C1718" s="4" t="n">
        <f aca="false">YEAR($B1718)</f>
        <v>2024</v>
      </c>
      <c r="D1718" s="4" t="n">
        <f aca="false">MONTH($B1718)</f>
        <v>6</v>
      </c>
      <c r="E1718" s="2" t="s">
        <v>2630</v>
      </c>
      <c r="F1718" s="5" t="n">
        <f aca="false">ROUNDUP(MONTH($B1718)/3,0)</f>
        <v>2</v>
      </c>
      <c r="G1718" s="2" t="s">
        <v>1244</v>
      </c>
      <c r="H1718" s="2" t="s">
        <v>1245</v>
      </c>
      <c r="I1718" s="2" t="s">
        <v>33</v>
      </c>
      <c r="J1718" s="2" t="s">
        <v>89</v>
      </c>
      <c r="K1718" s="2" t="s">
        <v>90</v>
      </c>
      <c r="L1718" s="2" t="s">
        <v>161</v>
      </c>
      <c r="M1718" s="2" t="s">
        <v>99</v>
      </c>
      <c r="N1718" s="2" t="s">
        <v>51</v>
      </c>
      <c r="O1718" s="2" t="s">
        <v>114</v>
      </c>
      <c r="P1718" s="2" t="s">
        <v>234</v>
      </c>
      <c r="Q1718" s="2" t="s">
        <v>235</v>
      </c>
      <c r="R1718" s="6" t="n">
        <v>1</v>
      </c>
      <c r="S1718" s="7" t="n">
        <v>228.15</v>
      </c>
      <c r="T1718" s="7" t="n">
        <f aca="false">$R1718*$S1718</f>
        <v>228.15</v>
      </c>
      <c r="U1718" s="8" t="n">
        <v>0.05</v>
      </c>
      <c r="V1718" s="7" t="n">
        <f aca="false">$T1718*$U1718</f>
        <v>11.4075</v>
      </c>
      <c r="W1718" s="7" t="n">
        <f aca="false">$T1718-$V1718</f>
        <v>216.7425</v>
      </c>
      <c r="X1718" s="7" t="n">
        <v>112.88</v>
      </c>
      <c r="Y1718" s="7" t="n">
        <f aca="false">$R1718*$X1718</f>
        <v>112.88</v>
      </c>
      <c r="Z1718" s="7" t="n">
        <f aca="false">$W1718-$Y1718</f>
        <v>103.8625</v>
      </c>
      <c r="AA1718" s="8" t="n">
        <f aca="false">IFERROR($Z1718/$W1718,0)</f>
        <v>0.479197665432483</v>
      </c>
      <c r="AB1718" s="2" t="s">
        <v>85</v>
      </c>
      <c r="AC1718" s="2" t="s">
        <v>43</v>
      </c>
    </row>
    <row r="1719" customFormat="false" ht="15" hidden="false" customHeight="false" outlineLevel="0" collapsed="false">
      <c r="A1719" s="2" t="s">
        <v>2796</v>
      </c>
      <c r="B1719" s="3" t="n">
        <v>45454</v>
      </c>
      <c r="C1719" s="4" t="n">
        <f aca="false">YEAR($B1719)</f>
        <v>2024</v>
      </c>
      <c r="D1719" s="4" t="n">
        <f aca="false">MONTH($B1719)</f>
        <v>6</v>
      </c>
      <c r="E1719" s="2" t="s">
        <v>2630</v>
      </c>
      <c r="F1719" s="5" t="n">
        <f aca="false">ROUNDUP(MONTH($B1719)/3,0)</f>
        <v>2</v>
      </c>
      <c r="G1719" s="2" t="s">
        <v>904</v>
      </c>
      <c r="H1719" s="2" t="s">
        <v>905</v>
      </c>
      <c r="I1719" s="2" t="s">
        <v>33</v>
      </c>
      <c r="J1719" s="2" t="s">
        <v>147</v>
      </c>
      <c r="K1719" s="2" t="s">
        <v>397</v>
      </c>
      <c r="L1719" s="2" t="s">
        <v>398</v>
      </c>
      <c r="M1719" s="2" t="s">
        <v>150</v>
      </c>
      <c r="N1719" s="2" t="s">
        <v>38</v>
      </c>
      <c r="O1719" s="2" t="s">
        <v>39</v>
      </c>
      <c r="P1719" s="2" t="s">
        <v>106</v>
      </c>
      <c r="Q1719" s="2" t="s">
        <v>107</v>
      </c>
      <c r="R1719" s="6" t="n">
        <v>2</v>
      </c>
      <c r="S1719" s="7" t="n">
        <v>2139.45</v>
      </c>
      <c r="T1719" s="7" t="n">
        <f aca="false">$R1719*$S1719</f>
        <v>4278.9</v>
      </c>
      <c r="U1719" s="8" t="n">
        <v>0.05</v>
      </c>
      <c r="V1719" s="7" t="n">
        <f aca="false">$T1719*$U1719</f>
        <v>213.945</v>
      </c>
      <c r="W1719" s="7" t="n">
        <f aca="false">$T1719-$V1719</f>
        <v>4064.955</v>
      </c>
      <c r="X1719" s="7" t="n">
        <v>1541.6</v>
      </c>
      <c r="Y1719" s="7" t="n">
        <f aca="false">$R1719*$X1719</f>
        <v>3083.2</v>
      </c>
      <c r="Z1719" s="7" t="n">
        <f aca="false">$W1719-$Y1719</f>
        <v>981.755</v>
      </c>
      <c r="AA1719" s="8" t="n">
        <f aca="false">IFERROR($Z1719/$W1719,0)</f>
        <v>0.241516818759371</v>
      </c>
      <c r="AB1719" s="2" t="s">
        <v>85</v>
      </c>
      <c r="AC1719" s="2" t="s">
        <v>43</v>
      </c>
    </row>
    <row r="1720" customFormat="false" ht="15" hidden="false" customHeight="false" outlineLevel="0" collapsed="false">
      <c r="A1720" s="2" t="s">
        <v>2797</v>
      </c>
      <c r="B1720" s="3" t="n">
        <v>45454</v>
      </c>
      <c r="C1720" s="4" t="n">
        <f aca="false">YEAR($B1720)</f>
        <v>2024</v>
      </c>
      <c r="D1720" s="4" t="n">
        <f aca="false">MONTH($B1720)</f>
        <v>6</v>
      </c>
      <c r="E1720" s="2" t="s">
        <v>2630</v>
      </c>
      <c r="F1720" s="5" t="n">
        <f aca="false">ROUNDUP(MONTH($B1720)/3,0)</f>
        <v>2</v>
      </c>
      <c r="G1720" s="2" t="s">
        <v>1987</v>
      </c>
      <c r="H1720" s="2" t="s">
        <v>1988</v>
      </c>
      <c r="I1720" s="2" t="s">
        <v>33</v>
      </c>
      <c r="J1720" s="2" t="s">
        <v>34</v>
      </c>
      <c r="K1720" s="2" t="s">
        <v>35</v>
      </c>
      <c r="L1720" s="2" t="s">
        <v>36</v>
      </c>
      <c r="M1720" s="2" t="s">
        <v>82</v>
      </c>
      <c r="N1720" s="2" t="s">
        <v>151</v>
      </c>
      <c r="O1720" s="2" t="s">
        <v>39</v>
      </c>
      <c r="P1720" s="2" t="s">
        <v>106</v>
      </c>
      <c r="Q1720" s="2" t="s">
        <v>136</v>
      </c>
      <c r="R1720" s="6" t="n">
        <v>2</v>
      </c>
      <c r="S1720" s="7" t="n">
        <v>1704.81</v>
      </c>
      <c r="T1720" s="7" t="n">
        <f aca="false">$R1720*$S1720</f>
        <v>3409.62</v>
      </c>
      <c r="U1720" s="8" t="n">
        <v>0.03</v>
      </c>
      <c r="V1720" s="7" t="n">
        <f aca="false">$T1720*$U1720</f>
        <v>102.2886</v>
      </c>
      <c r="W1720" s="7" t="n">
        <f aca="false">$T1720-$V1720</f>
        <v>3307.3314</v>
      </c>
      <c r="X1720" s="7" t="n">
        <v>1136.82</v>
      </c>
      <c r="Y1720" s="7" t="n">
        <f aca="false">$R1720*$X1720</f>
        <v>2273.64</v>
      </c>
      <c r="Z1720" s="7" t="n">
        <f aca="false">$W1720-$Y1720</f>
        <v>1033.6914</v>
      </c>
      <c r="AA1720" s="8" t="n">
        <f aca="false">IFERROR($Z1720/$W1720,0)</f>
        <v>0.312545455831853</v>
      </c>
      <c r="AB1720" s="2" t="s">
        <v>85</v>
      </c>
      <c r="AC1720" s="2" t="s">
        <v>43</v>
      </c>
    </row>
    <row r="1721" customFormat="false" ht="15" hidden="false" customHeight="false" outlineLevel="0" collapsed="false">
      <c r="A1721" s="2" t="s">
        <v>2798</v>
      </c>
      <c r="B1721" s="3" t="n">
        <v>45454</v>
      </c>
      <c r="C1721" s="4" t="n">
        <f aca="false">YEAR($B1721)</f>
        <v>2024</v>
      </c>
      <c r="D1721" s="4" t="n">
        <f aca="false">MONTH($B1721)</f>
        <v>6</v>
      </c>
      <c r="E1721" s="2" t="s">
        <v>2630</v>
      </c>
      <c r="F1721" s="5" t="n">
        <f aca="false">ROUNDUP(MONTH($B1721)/3,0)</f>
        <v>2</v>
      </c>
      <c r="G1721" s="2" t="s">
        <v>109</v>
      </c>
      <c r="H1721" s="2" t="s">
        <v>110</v>
      </c>
      <c r="I1721" s="2" t="s">
        <v>33</v>
      </c>
      <c r="J1721" s="2" t="s">
        <v>89</v>
      </c>
      <c r="K1721" s="2" t="s">
        <v>97</v>
      </c>
      <c r="L1721" s="2" t="s">
        <v>111</v>
      </c>
      <c r="M1721" s="2" t="s">
        <v>135</v>
      </c>
      <c r="N1721" s="2" t="s">
        <v>151</v>
      </c>
      <c r="O1721" s="2" t="s">
        <v>52</v>
      </c>
      <c r="P1721" s="2" t="s">
        <v>53</v>
      </c>
      <c r="Q1721" s="2" t="s">
        <v>363</v>
      </c>
      <c r="R1721" s="6" t="n">
        <v>1</v>
      </c>
      <c r="S1721" s="7" t="n">
        <v>4624.79</v>
      </c>
      <c r="T1721" s="7" t="n">
        <f aca="false">$R1721*$S1721</f>
        <v>4624.79</v>
      </c>
      <c r="U1721" s="8" t="n">
        <v>0.08</v>
      </c>
      <c r="V1721" s="7" t="n">
        <f aca="false">$T1721*$U1721</f>
        <v>369.9832</v>
      </c>
      <c r="W1721" s="7" t="n">
        <f aca="false">$T1721-$V1721</f>
        <v>4254.8068</v>
      </c>
      <c r="X1721" s="7" t="n">
        <v>3191.26</v>
      </c>
      <c r="Y1721" s="7" t="n">
        <f aca="false">$R1721*$X1721</f>
        <v>3191.26</v>
      </c>
      <c r="Z1721" s="7" t="n">
        <f aca="false">$W1721-$Y1721</f>
        <v>1063.5468</v>
      </c>
      <c r="AA1721" s="8" t="n">
        <f aca="false">IFERROR($Z1721/$W1721,0)</f>
        <v>0.249963594116659</v>
      </c>
      <c r="AB1721" s="2" t="s">
        <v>85</v>
      </c>
      <c r="AC1721" s="2" t="s">
        <v>43</v>
      </c>
    </row>
    <row r="1722" customFormat="false" ht="15" hidden="false" customHeight="false" outlineLevel="0" collapsed="false">
      <c r="A1722" s="2" t="s">
        <v>2799</v>
      </c>
      <c r="B1722" s="3" t="n">
        <v>45454</v>
      </c>
      <c r="C1722" s="4" t="n">
        <f aca="false">YEAR($B1722)</f>
        <v>2024</v>
      </c>
      <c r="D1722" s="4" t="n">
        <f aca="false">MONTH($B1722)</f>
        <v>6</v>
      </c>
      <c r="E1722" s="2" t="s">
        <v>2630</v>
      </c>
      <c r="F1722" s="5" t="n">
        <f aca="false">ROUNDUP(MONTH($B1722)/3,0)</f>
        <v>2</v>
      </c>
      <c r="G1722" s="2" t="s">
        <v>2800</v>
      </c>
      <c r="H1722" s="2" t="s">
        <v>2640</v>
      </c>
      <c r="I1722" s="2" t="s">
        <v>177</v>
      </c>
      <c r="J1722" s="2" t="s">
        <v>89</v>
      </c>
      <c r="K1722" s="2" t="s">
        <v>90</v>
      </c>
      <c r="L1722" s="2" t="s">
        <v>161</v>
      </c>
      <c r="M1722" s="2" t="s">
        <v>99</v>
      </c>
      <c r="N1722" s="2" t="s">
        <v>51</v>
      </c>
      <c r="O1722" s="2" t="s">
        <v>39</v>
      </c>
      <c r="P1722" s="2" t="s">
        <v>106</v>
      </c>
      <c r="Q1722" s="2" t="s">
        <v>143</v>
      </c>
      <c r="R1722" s="6" t="n">
        <v>12</v>
      </c>
      <c r="S1722" s="7" t="n">
        <v>659.88</v>
      </c>
      <c r="T1722" s="7" t="n">
        <f aca="false">$R1722*$S1722</f>
        <v>7918.56</v>
      </c>
      <c r="U1722" s="8" t="n">
        <v>0.12</v>
      </c>
      <c r="V1722" s="7" t="n">
        <f aca="false">$T1722*$U1722</f>
        <v>950.2272</v>
      </c>
      <c r="W1722" s="7" t="n">
        <f aca="false">$T1722-$V1722</f>
        <v>6968.3328</v>
      </c>
      <c r="X1722" s="7" t="n">
        <v>418.67</v>
      </c>
      <c r="Y1722" s="7" t="n">
        <f aca="false">$R1722*$X1722</f>
        <v>5024.04</v>
      </c>
      <c r="Z1722" s="7" t="n">
        <f aca="false">$W1722-$Y1722</f>
        <v>1944.2928</v>
      </c>
      <c r="AA1722" s="8" t="n">
        <f aca="false">IFERROR($Z1722/$W1722,0)</f>
        <v>0.27901836146517</v>
      </c>
      <c r="AB1722" s="2" t="s">
        <v>85</v>
      </c>
      <c r="AC1722" s="2" t="s">
        <v>93</v>
      </c>
    </row>
    <row r="1723" customFormat="false" ht="15" hidden="false" customHeight="false" outlineLevel="0" collapsed="false">
      <c r="A1723" s="2" t="s">
        <v>2801</v>
      </c>
      <c r="B1723" s="3" t="n">
        <v>45454</v>
      </c>
      <c r="C1723" s="4" t="n">
        <f aca="false">YEAR($B1723)</f>
        <v>2024</v>
      </c>
      <c r="D1723" s="4" t="n">
        <f aca="false">MONTH($B1723)</f>
        <v>6</v>
      </c>
      <c r="E1723" s="2" t="s">
        <v>2630</v>
      </c>
      <c r="F1723" s="5" t="n">
        <f aca="false">ROUNDUP(MONTH($B1723)/3,0)</f>
        <v>2</v>
      </c>
      <c r="G1723" s="2" t="s">
        <v>261</v>
      </c>
      <c r="H1723" s="2" t="s">
        <v>262</v>
      </c>
      <c r="I1723" s="2" t="s">
        <v>33</v>
      </c>
      <c r="J1723" s="2" t="s">
        <v>47</v>
      </c>
      <c r="K1723" s="2" t="s">
        <v>196</v>
      </c>
      <c r="L1723" s="2" t="s">
        <v>197</v>
      </c>
      <c r="M1723" s="2" t="s">
        <v>118</v>
      </c>
      <c r="N1723" s="2" t="s">
        <v>151</v>
      </c>
      <c r="O1723" s="2" t="s">
        <v>114</v>
      </c>
      <c r="P1723" s="2" t="s">
        <v>234</v>
      </c>
      <c r="Q1723" s="2" t="s">
        <v>238</v>
      </c>
      <c r="R1723" s="6" t="n">
        <v>3</v>
      </c>
      <c r="S1723" s="7" t="n">
        <v>357.55</v>
      </c>
      <c r="T1723" s="7" t="n">
        <f aca="false">$R1723*$S1723</f>
        <v>1072.65</v>
      </c>
      <c r="U1723" s="8" t="n">
        <v>0</v>
      </c>
      <c r="V1723" s="7" t="n">
        <f aca="false">$T1723*$U1723</f>
        <v>0</v>
      </c>
      <c r="W1723" s="7" t="n">
        <f aca="false">$T1723-$V1723</f>
        <v>1072.65</v>
      </c>
      <c r="X1723" s="7" t="n">
        <v>206.51</v>
      </c>
      <c r="Y1723" s="7" t="n">
        <f aca="false">$R1723*$X1723</f>
        <v>619.53</v>
      </c>
      <c r="Z1723" s="7" t="n">
        <f aca="false">$W1723-$Y1723</f>
        <v>453.12</v>
      </c>
      <c r="AA1723" s="8" t="n">
        <f aca="false">IFERROR($Z1723/$W1723,0)</f>
        <v>0.422430429310586</v>
      </c>
      <c r="AB1723" s="2" t="s">
        <v>85</v>
      </c>
      <c r="AC1723" s="2" t="s">
        <v>43</v>
      </c>
    </row>
    <row r="1724" customFormat="false" ht="15" hidden="false" customHeight="false" outlineLevel="0" collapsed="false">
      <c r="A1724" s="2" t="s">
        <v>2802</v>
      </c>
      <c r="B1724" s="3" t="n">
        <v>45455</v>
      </c>
      <c r="C1724" s="4" t="n">
        <f aca="false">YEAR($B1724)</f>
        <v>2024</v>
      </c>
      <c r="D1724" s="4" t="n">
        <f aca="false">MONTH($B1724)</f>
        <v>6</v>
      </c>
      <c r="E1724" s="2" t="s">
        <v>2630</v>
      </c>
      <c r="F1724" s="5" t="n">
        <f aca="false">ROUNDUP(MONTH($B1724)/3,0)</f>
        <v>2</v>
      </c>
      <c r="G1724" s="2" t="s">
        <v>479</v>
      </c>
      <c r="H1724" s="2" t="s">
        <v>288</v>
      </c>
      <c r="I1724" s="2" t="s">
        <v>33</v>
      </c>
      <c r="J1724" s="2" t="s">
        <v>47</v>
      </c>
      <c r="K1724" s="2" t="s">
        <v>196</v>
      </c>
      <c r="L1724" s="2" t="s">
        <v>197</v>
      </c>
      <c r="M1724" s="2" t="s">
        <v>118</v>
      </c>
      <c r="N1724" s="2" t="s">
        <v>51</v>
      </c>
      <c r="O1724" s="2" t="s">
        <v>52</v>
      </c>
      <c r="P1724" s="2" t="s">
        <v>83</v>
      </c>
      <c r="Q1724" s="2" t="s">
        <v>112</v>
      </c>
      <c r="R1724" s="6" t="n">
        <v>3</v>
      </c>
      <c r="S1724" s="7" t="n">
        <v>2401.08</v>
      </c>
      <c r="T1724" s="7" t="n">
        <f aca="false">$R1724*$S1724</f>
        <v>7203.24</v>
      </c>
      <c r="U1724" s="8" t="n">
        <v>0.03</v>
      </c>
      <c r="V1724" s="7" t="n">
        <f aca="false">$T1724*$U1724</f>
        <v>216.0972</v>
      </c>
      <c r="W1724" s="7" t="n">
        <f aca="false">$T1724-$V1724</f>
        <v>6987.1428</v>
      </c>
      <c r="X1724" s="7" t="n">
        <v>1952.43</v>
      </c>
      <c r="Y1724" s="7" t="n">
        <f aca="false">$R1724*$X1724</f>
        <v>5857.29</v>
      </c>
      <c r="Z1724" s="7" t="n">
        <f aca="false">$W1724-$Y1724</f>
        <v>1129.8528</v>
      </c>
      <c r="AA1724" s="8" t="n">
        <f aca="false">IFERROR($Z1724/$W1724,0)</f>
        <v>0.161704552538986</v>
      </c>
      <c r="AB1724" s="2" t="s">
        <v>85</v>
      </c>
      <c r="AC1724" s="2" t="s">
        <v>43</v>
      </c>
    </row>
    <row r="1725" customFormat="false" ht="15" hidden="false" customHeight="false" outlineLevel="0" collapsed="false">
      <c r="A1725" s="2" t="s">
        <v>2803</v>
      </c>
      <c r="B1725" s="3" t="n">
        <v>45455</v>
      </c>
      <c r="C1725" s="4" t="n">
        <f aca="false">YEAR($B1725)</f>
        <v>2024</v>
      </c>
      <c r="D1725" s="4" t="n">
        <f aca="false">MONTH($B1725)</f>
        <v>6</v>
      </c>
      <c r="E1725" s="2" t="s">
        <v>2630</v>
      </c>
      <c r="F1725" s="5" t="n">
        <f aca="false">ROUNDUP(MONTH($B1725)/3,0)</f>
        <v>2</v>
      </c>
      <c r="G1725" s="2" t="s">
        <v>2087</v>
      </c>
      <c r="H1725" s="2" t="s">
        <v>2088</v>
      </c>
      <c r="I1725" s="2" t="s">
        <v>33</v>
      </c>
      <c r="J1725" s="2" t="s">
        <v>47</v>
      </c>
      <c r="K1725" s="2" t="s">
        <v>221</v>
      </c>
      <c r="L1725" s="2" t="s">
        <v>222</v>
      </c>
      <c r="M1725" s="2" t="s">
        <v>105</v>
      </c>
      <c r="N1725" s="2" t="s">
        <v>63</v>
      </c>
      <c r="O1725" s="2" t="s">
        <v>64</v>
      </c>
      <c r="P1725" s="2" t="s">
        <v>74</v>
      </c>
      <c r="Q1725" s="2" t="s">
        <v>542</v>
      </c>
      <c r="R1725" s="6" t="n">
        <v>2</v>
      </c>
      <c r="S1725" s="7" t="n">
        <v>936.43</v>
      </c>
      <c r="T1725" s="7" t="n">
        <f aca="false">$R1725*$S1725</f>
        <v>1872.86</v>
      </c>
      <c r="U1725" s="8" t="n">
        <v>0</v>
      </c>
      <c r="V1725" s="7" t="n">
        <f aca="false">$T1725*$U1725</f>
        <v>0</v>
      </c>
      <c r="W1725" s="7" t="n">
        <f aca="false">$T1725-$V1725</f>
        <v>1872.86</v>
      </c>
      <c r="X1725" s="7" t="n">
        <v>726.55</v>
      </c>
      <c r="Y1725" s="7" t="n">
        <f aca="false">$R1725*$X1725</f>
        <v>1453.1</v>
      </c>
      <c r="Z1725" s="7" t="n">
        <f aca="false">$W1725-$Y1725</f>
        <v>419.76</v>
      </c>
      <c r="AA1725" s="8" t="n">
        <f aca="false">IFERROR($Z1725/$W1725,0)</f>
        <v>0.224127804534242</v>
      </c>
      <c r="AB1725" s="2" t="s">
        <v>76</v>
      </c>
      <c r="AC1725" s="2" t="s">
        <v>43</v>
      </c>
    </row>
    <row r="1726" customFormat="false" ht="15" hidden="false" customHeight="false" outlineLevel="0" collapsed="false">
      <c r="A1726" s="2" t="s">
        <v>2804</v>
      </c>
      <c r="B1726" s="3" t="n">
        <v>45455</v>
      </c>
      <c r="C1726" s="4" t="n">
        <f aca="false">YEAR($B1726)</f>
        <v>2024</v>
      </c>
      <c r="D1726" s="4" t="n">
        <f aca="false">MONTH($B1726)</f>
        <v>6</v>
      </c>
      <c r="E1726" s="2" t="s">
        <v>2630</v>
      </c>
      <c r="F1726" s="5" t="n">
        <f aca="false">ROUNDUP(MONTH($B1726)/3,0)</f>
        <v>2</v>
      </c>
      <c r="G1726" s="2" t="s">
        <v>45</v>
      </c>
      <c r="H1726" s="2" t="s">
        <v>46</v>
      </c>
      <c r="I1726" s="2" t="s">
        <v>33</v>
      </c>
      <c r="J1726" s="2" t="s">
        <v>47</v>
      </c>
      <c r="K1726" s="2" t="s">
        <v>48</v>
      </c>
      <c r="L1726" s="2" t="s">
        <v>49</v>
      </c>
      <c r="M1726" s="2" t="s">
        <v>156</v>
      </c>
      <c r="N1726" s="2" t="s">
        <v>73</v>
      </c>
      <c r="O1726" s="2" t="s">
        <v>114</v>
      </c>
      <c r="P1726" s="2" t="s">
        <v>234</v>
      </c>
      <c r="Q1726" s="2" t="s">
        <v>238</v>
      </c>
      <c r="R1726" s="6" t="n">
        <v>2</v>
      </c>
      <c r="S1726" s="7" t="n">
        <v>389.02</v>
      </c>
      <c r="T1726" s="7" t="n">
        <f aca="false">$R1726*$S1726</f>
        <v>778.04</v>
      </c>
      <c r="U1726" s="8" t="n">
        <v>0.05</v>
      </c>
      <c r="V1726" s="7" t="n">
        <f aca="false">$T1726*$U1726</f>
        <v>38.902</v>
      </c>
      <c r="W1726" s="7" t="n">
        <f aca="false">$T1726-$V1726</f>
        <v>739.138</v>
      </c>
      <c r="X1726" s="7" t="n">
        <v>193.1</v>
      </c>
      <c r="Y1726" s="7" t="n">
        <f aca="false">$R1726*$X1726</f>
        <v>386.2</v>
      </c>
      <c r="Z1726" s="7" t="n">
        <f aca="false">$W1726-$Y1726</f>
        <v>352.938</v>
      </c>
      <c r="AA1726" s="8" t="n">
        <f aca="false">IFERROR($Z1726/$W1726,0)</f>
        <v>0.477499465593705</v>
      </c>
      <c r="AB1726" s="2" t="s">
        <v>42</v>
      </c>
      <c r="AC1726" s="2" t="s">
        <v>43</v>
      </c>
    </row>
    <row r="1727" customFormat="false" ht="15" hidden="false" customHeight="false" outlineLevel="0" collapsed="false">
      <c r="A1727" s="2" t="s">
        <v>2805</v>
      </c>
      <c r="B1727" s="3" t="n">
        <v>45455</v>
      </c>
      <c r="C1727" s="4" t="n">
        <f aca="false">YEAR($B1727)</f>
        <v>2024</v>
      </c>
      <c r="D1727" s="4" t="n">
        <f aca="false">MONTH($B1727)</f>
        <v>6</v>
      </c>
      <c r="E1727" s="2" t="s">
        <v>2630</v>
      </c>
      <c r="F1727" s="5" t="n">
        <f aca="false">ROUNDUP(MONTH($B1727)/3,0)</f>
        <v>2</v>
      </c>
      <c r="G1727" s="2" t="s">
        <v>1328</v>
      </c>
      <c r="H1727" s="2" t="s">
        <v>1329</v>
      </c>
      <c r="I1727" s="2" t="s">
        <v>33</v>
      </c>
      <c r="J1727" s="2" t="s">
        <v>89</v>
      </c>
      <c r="K1727" s="2" t="s">
        <v>97</v>
      </c>
      <c r="L1727" s="2" t="s">
        <v>111</v>
      </c>
      <c r="M1727" s="2" t="s">
        <v>99</v>
      </c>
      <c r="N1727" s="2" t="s">
        <v>63</v>
      </c>
      <c r="O1727" s="2" t="s">
        <v>52</v>
      </c>
      <c r="P1727" s="2" t="s">
        <v>83</v>
      </c>
      <c r="Q1727" s="2" t="s">
        <v>84</v>
      </c>
      <c r="R1727" s="6" t="n">
        <v>3</v>
      </c>
      <c r="S1727" s="7" t="n">
        <v>4483.44</v>
      </c>
      <c r="T1727" s="7" t="n">
        <f aca="false">$R1727*$S1727</f>
        <v>13450.32</v>
      </c>
      <c r="U1727" s="8" t="n">
        <v>0.03</v>
      </c>
      <c r="V1727" s="7" t="n">
        <f aca="false">$T1727*$U1727</f>
        <v>403.5096</v>
      </c>
      <c r="W1727" s="7" t="n">
        <f aca="false">$T1727-$V1727</f>
        <v>13046.8104</v>
      </c>
      <c r="X1727" s="7" t="n">
        <v>3319.43</v>
      </c>
      <c r="Y1727" s="7" t="n">
        <f aca="false">$R1727*$X1727</f>
        <v>9958.29</v>
      </c>
      <c r="Z1727" s="7" t="n">
        <f aca="false">$W1727-$Y1727</f>
        <v>3088.5204</v>
      </c>
      <c r="AA1727" s="8" t="n">
        <f aca="false">IFERROR($Z1727/$W1727,0)</f>
        <v>0.236726089006398</v>
      </c>
      <c r="AB1727" s="2" t="s">
        <v>76</v>
      </c>
      <c r="AC1727" s="2" t="s">
        <v>43</v>
      </c>
    </row>
    <row r="1728" customFormat="false" ht="15" hidden="false" customHeight="false" outlineLevel="0" collapsed="false">
      <c r="A1728" s="2" t="s">
        <v>2806</v>
      </c>
      <c r="B1728" s="3" t="n">
        <v>45455</v>
      </c>
      <c r="C1728" s="4" t="n">
        <f aca="false">YEAR($B1728)</f>
        <v>2024</v>
      </c>
      <c r="D1728" s="4" t="n">
        <f aca="false">MONTH($B1728)</f>
        <v>6</v>
      </c>
      <c r="E1728" s="2" t="s">
        <v>2630</v>
      </c>
      <c r="F1728" s="5" t="n">
        <f aca="false">ROUNDUP(MONTH($B1728)/3,0)</f>
        <v>2</v>
      </c>
      <c r="G1728" s="2" t="s">
        <v>1159</v>
      </c>
      <c r="H1728" s="2" t="s">
        <v>1160</v>
      </c>
      <c r="I1728" s="2" t="s">
        <v>33</v>
      </c>
      <c r="J1728" s="2" t="s">
        <v>89</v>
      </c>
      <c r="K1728" s="2" t="s">
        <v>90</v>
      </c>
      <c r="L1728" s="2" t="s">
        <v>91</v>
      </c>
      <c r="M1728" s="2" t="s">
        <v>135</v>
      </c>
      <c r="N1728" s="2" t="s">
        <v>51</v>
      </c>
      <c r="O1728" s="2" t="s">
        <v>52</v>
      </c>
      <c r="P1728" s="2" t="s">
        <v>83</v>
      </c>
      <c r="Q1728" s="2" t="s">
        <v>112</v>
      </c>
      <c r="R1728" s="6" t="n">
        <v>3</v>
      </c>
      <c r="S1728" s="7" t="n">
        <v>2586.16</v>
      </c>
      <c r="T1728" s="7" t="n">
        <f aca="false">$R1728*$S1728</f>
        <v>7758.48</v>
      </c>
      <c r="U1728" s="8" t="n">
        <v>0.15</v>
      </c>
      <c r="V1728" s="7" t="n">
        <f aca="false">$T1728*$U1728</f>
        <v>1163.772</v>
      </c>
      <c r="W1728" s="7" t="n">
        <f aca="false">$T1728-$V1728</f>
        <v>6594.708</v>
      </c>
      <c r="X1728" s="7" t="n">
        <v>2112.11</v>
      </c>
      <c r="Y1728" s="7" t="n">
        <f aca="false">$R1728*$X1728</f>
        <v>6336.33</v>
      </c>
      <c r="Z1728" s="7" t="n">
        <f aca="false">$W1728-$Y1728</f>
        <v>258.378</v>
      </c>
      <c r="AA1728" s="8" t="n">
        <f aca="false">IFERROR($Z1728/$W1728,0)</f>
        <v>0.0391795967311972</v>
      </c>
      <c r="AB1728" s="2" t="s">
        <v>85</v>
      </c>
      <c r="AC1728" s="2" t="s">
        <v>43</v>
      </c>
    </row>
    <row r="1729" customFormat="false" ht="15" hidden="false" customHeight="false" outlineLevel="0" collapsed="false">
      <c r="A1729" s="2" t="s">
        <v>2807</v>
      </c>
      <c r="B1729" s="3" t="n">
        <v>45455</v>
      </c>
      <c r="C1729" s="4" t="n">
        <f aca="false">YEAR($B1729)</f>
        <v>2024</v>
      </c>
      <c r="D1729" s="4" t="n">
        <f aca="false">MONTH($B1729)</f>
        <v>6</v>
      </c>
      <c r="E1729" s="2" t="s">
        <v>2630</v>
      </c>
      <c r="F1729" s="5" t="n">
        <f aca="false">ROUNDUP(MONTH($B1729)/3,0)</f>
        <v>2</v>
      </c>
      <c r="G1729" s="2" t="s">
        <v>1365</v>
      </c>
      <c r="H1729" s="2" t="s">
        <v>1249</v>
      </c>
      <c r="I1729" s="2" t="s">
        <v>33</v>
      </c>
      <c r="J1729" s="2" t="s">
        <v>89</v>
      </c>
      <c r="K1729" s="2" t="s">
        <v>97</v>
      </c>
      <c r="L1729" s="2" t="s">
        <v>98</v>
      </c>
      <c r="M1729" s="2" t="s">
        <v>92</v>
      </c>
      <c r="N1729" s="2" t="s">
        <v>63</v>
      </c>
      <c r="O1729" s="2" t="s">
        <v>171</v>
      </c>
      <c r="P1729" s="2" t="s">
        <v>204</v>
      </c>
      <c r="Q1729" s="2" t="s">
        <v>264</v>
      </c>
      <c r="R1729" s="6" t="n">
        <v>1</v>
      </c>
      <c r="S1729" s="7" t="n">
        <v>1324.51</v>
      </c>
      <c r="T1729" s="7" t="n">
        <f aca="false">$R1729*$S1729</f>
        <v>1324.51</v>
      </c>
      <c r="U1729" s="8" t="n">
        <v>0.03</v>
      </c>
      <c r="V1729" s="7" t="n">
        <f aca="false">$T1729*$U1729</f>
        <v>39.7353</v>
      </c>
      <c r="W1729" s="7" t="n">
        <f aca="false">$T1729-$V1729</f>
        <v>1284.7747</v>
      </c>
      <c r="X1729" s="7" t="n">
        <v>900.04</v>
      </c>
      <c r="Y1729" s="7" t="n">
        <f aca="false">$R1729*$X1729</f>
        <v>900.04</v>
      </c>
      <c r="Z1729" s="7" t="n">
        <f aca="false">$W1729-$Y1729</f>
        <v>384.7347</v>
      </c>
      <c r="AA1729" s="8" t="n">
        <f aca="false">IFERROR($Z1729/$W1729,0)</f>
        <v>0.29945693980431</v>
      </c>
      <c r="AB1729" s="2" t="s">
        <v>55</v>
      </c>
      <c r="AC1729" s="2" t="s">
        <v>43</v>
      </c>
    </row>
    <row r="1730" customFormat="false" ht="15" hidden="false" customHeight="false" outlineLevel="0" collapsed="false">
      <c r="A1730" s="2" t="s">
        <v>2808</v>
      </c>
      <c r="B1730" s="3" t="n">
        <v>45455</v>
      </c>
      <c r="C1730" s="4" t="n">
        <f aca="false">YEAR($B1730)</f>
        <v>2024</v>
      </c>
      <c r="D1730" s="4" t="n">
        <f aca="false">MONTH($B1730)</f>
        <v>6</v>
      </c>
      <c r="E1730" s="2" t="s">
        <v>2630</v>
      </c>
      <c r="F1730" s="5" t="n">
        <f aca="false">ROUNDUP(MONTH($B1730)/3,0)</f>
        <v>2</v>
      </c>
      <c r="G1730" s="2" t="s">
        <v>752</v>
      </c>
      <c r="H1730" s="2" t="s">
        <v>753</v>
      </c>
      <c r="I1730" s="2" t="s">
        <v>33</v>
      </c>
      <c r="J1730" s="2" t="s">
        <v>47</v>
      </c>
      <c r="K1730" s="2" t="s">
        <v>221</v>
      </c>
      <c r="L1730" s="2" t="s">
        <v>222</v>
      </c>
      <c r="M1730" s="2" t="s">
        <v>118</v>
      </c>
      <c r="N1730" s="2" t="s">
        <v>51</v>
      </c>
      <c r="O1730" s="2" t="s">
        <v>64</v>
      </c>
      <c r="P1730" s="2" t="s">
        <v>74</v>
      </c>
      <c r="Q1730" s="2" t="s">
        <v>259</v>
      </c>
      <c r="R1730" s="6" t="n">
        <v>1</v>
      </c>
      <c r="S1730" s="7" t="n">
        <v>2172.57</v>
      </c>
      <c r="T1730" s="7" t="n">
        <f aca="false">$R1730*$S1730</f>
        <v>2172.57</v>
      </c>
      <c r="U1730" s="8" t="n">
        <v>0.1</v>
      </c>
      <c r="V1730" s="7" t="n">
        <f aca="false">$T1730*$U1730</f>
        <v>217.257</v>
      </c>
      <c r="W1730" s="7" t="n">
        <f aca="false">$T1730-$V1730</f>
        <v>1955.313</v>
      </c>
      <c r="X1730" s="7" t="n">
        <v>1626.78</v>
      </c>
      <c r="Y1730" s="7" t="n">
        <f aca="false">$R1730*$X1730</f>
        <v>1626.78</v>
      </c>
      <c r="Z1730" s="7" t="n">
        <f aca="false">$W1730-$Y1730</f>
        <v>328.533</v>
      </c>
      <c r="AA1730" s="8" t="n">
        <f aca="false">IFERROR($Z1730/$W1730,0)</f>
        <v>0.168020669836492</v>
      </c>
      <c r="AB1730" s="2" t="s">
        <v>85</v>
      </c>
      <c r="AC1730" s="2" t="s">
        <v>43</v>
      </c>
    </row>
    <row r="1731" customFormat="false" ht="15" hidden="false" customHeight="false" outlineLevel="0" collapsed="false">
      <c r="A1731" s="2" t="s">
        <v>2809</v>
      </c>
      <c r="B1731" s="3" t="n">
        <v>45455</v>
      </c>
      <c r="C1731" s="4" t="n">
        <f aca="false">YEAR($B1731)</f>
        <v>2024</v>
      </c>
      <c r="D1731" s="4" t="n">
        <f aca="false">MONTH($B1731)</f>
        <v>6</v>
      </c>
      <c r="E1731" s="2" t="s">
        <v>2630</v>
      </c>
      <c r="F1731" s="5" t="n">
        <f aca="false">ROUNDUP(MONTH($B1731)/3,0)</f>
        <v>2</v>
      </c>
      <c r="G1731" s="2" t="s">
        <v>45</v>
      </c>
      <c r="H1731" s="2" t="s">
        <v>46</v>
      </c>
      <c r="I1731" s="2" t="s">
        <v>33</v>
      </c>
      <c r="J1731" s="2" t="s">
        <v>47</v>
      </c>
      <c r="K1731" s="2" t="s">
        <v>48</v>
      </c>
      <c r="L1731" s="2" t="s">
        <v>49</v>
      </c>
      <c r="M1731" s="2" t="s">
        <v>168</v>
      </c>
      <c r="N1731" s="2" t="s">
        <v>63</v>
      </c>
      <c r="O1731" s="2" t="s">
        <v>171</v>
      </c>
      <c r="P1731" s="2" t="s">
        <v>172</v>
      </c>
      <c r="Q1731" s="2" t="s">
        <v>173</v>
      </c>
      <c r="R1731" s="6" t="n">
        <v>2</v>
      </c>
      <c r="S1731" s="7" t="n">
        <v>884.87</v>
      </c>
      <c r="T1731" s="7" t="n">
        <f aca="false">$R1731*$S1731</f>
        <v>1769.74</v>
      </c>
      <c r="U1731" s="8" t="n">
        <v>0</v>
      </c>
      <c r="V1731" s="7" t="n">
        <f aca="false">$T1731*$U1731</f>
        <v>0</v>
      </c>
      <c r="W1731" s="7" t="n">
        <f aca="false">$T1731-$V1731</f>
        <v>1769.74</v>
      </c>
      <c r="X1731" s="7" t="n">
        <v>546.65</v>
      </c>
      <c r="Y1731" s="7" t="n">
        <f aca="false">$R1731*$X1731</f>
        <v>1093.3</v>
      </c>
      <c r="Z1731" s="7" t="n">
        <f aca="false">$W1731-$Y1731</f>
        <v>676.44</v>
      </c>
      <c r="AA1731" s="8" t="n">
        <f aca="false">IFERROR($Z1731/$W1731,0)</f>
        <v>0.38222563766429</v>
      </c>
      <c r="AB1731" s="2" t="s">
        <v>85</v>
      </c>
      <c r="AC1731" s="2" t="s">
        <v>43</v>
      </c>
    </row>
    <row r="1732" customFormat="false" ht="15" hidden="false" customHeight="false" outlineLevel="0" collapsed="false">
      <c r="A1732" s="2" t="s">
        <v>2810</v>
      </c>
      <c r="B1732" s="3" t="n">
        <v>45455</v>
      </c>
      <c r="C1732" s="4" t="n">
        <f aca="false">YEAR($B1732)</f>
        <v>2024</v>
      </c>
      <c r="D1732" s="4" t="n">
        <f aca="false">MONTH($B1732)</f>
        <v>6</v>
      </c>
      <c r="E1732" s="2" t="s">
        <v>2630</v>
      </c>
      <c r="F1732" s="5" t="n">
        <f aca="false">ROUNDUP(MONTH($B1732)/3,0)</f>
        <v>2</v>
      </c>
      <c r="G1732" s="2" t="s">
        <v>727</v>
      </c>
      <c r="H1732" s="2" t="s">
        <v>728</v>
      </c>
      <c r="I1732" s="2" t="s">
        <v>33</v>
      </c>
      <c r="J1732" s="2" t="s">
        <v>59</v>
      </c>
      <c r="K1732" s="2" t="s">
        <v>210</v>
      </c>
      <c r="L1732" s="2" t="s">
        <v>211</v>
      </c>
      <c r="M1732" s="2" t="s">
        <v>62</v>
      </c>
      <c r="N1732" s="2" t="s">
        <v>51</v>
      </c>
      <c r="O1732" s="2" t="s">
        <v>114</v>
      </c>
      <c r="P1732" s="2" t="s">
        <v>119</v>
      </c>
      <c r="Q1732" s="2" t="s">
        <v>191</v>
      </c>
      <c r="R1732" s="6" t="n">
        <v>3</v>
      </c>
      <c r="S1732" s="7" t="n">
        <v>390.22</v>
      </c>
      <c r="T1732" s="7" t="n">
        <f aca="false">$R1732*$S1732</f>
        <v>1170.66</v>
      </c>
      <c r="U1732" s="8" t="n">
        <v>0.03</v>
      </c>
      <c r="V1732" s="7" t="n">
        <f aca="false">$T1732*$U1732</f>
        <v>35.1198</v>
      </c>
      <c r="W1732" s="7" t="n">
        <f aca="false">$T1732-$V1732</f>
        <v>1135.5402</v>
      </c>
      <c r="X1732" s="7" t="n">
        <v>221.71</v>
      </c>
      <c r="Y1732" s="7" t="n">
        <f aca="false">$R1732*$X1732</f>
        <v>665.13</v>
      </c>
      <c r="Z1732" s="7" t="n">
        <f aca="false">$W1732-$Y1732</f>
        <v>470.4102</v>
      </c>
      <c r="AA1732" s="8" t="n">
        <f aca="false">IFERROR($Z1732/$W1732,0)</f>
        <v>0.414261159578498</v>
      </c>
      <c r="AB1732" s="2" t="s">
        <v>85</v>
      </c>
      <c r="AC1732" s="2" t="s">
        <v>43</v>
      </c>
    </row>
    <row r="1733" customFormat="false" ht="15" hidden="false" customHeight="false" outlineLevel="0" collapsed="false">
      <c r="A1733" s="2" t="s">
        <v>2811</v>
      </c>
      <c r="B1733" s="3" t="n">
        <v>45455</v>
      </c>
      <c r="C1733" s="4" t="n">
        <f aca="false">YEAR($B1733)</f>
        <v>2024</v>
      </c>
      <c r="D1733" s="4" t="n">
        <f aca="false">MONTH($B1733)</f>
        <v>6</v>
      </c>
      <c r="E1733" s="2" t="s">
        <v>2630</v>
      </c>
      <c r="F1733" s="5" t="n">
        <f aca="false">ROUNDUP(MONTH($B1733)/3,0)</f>
        <v>2</v>
      </c>
      <c r="G1733" s="2" t="s">
        <v>460</v>
      </c>
      <c r="H1733" s="2" t="s">
        <v>461</v>
      </c>
      <c r="I1733" s="2" t="s">
        <v>33</v>
      </c>
      <c r="J1733" s="2" t="s">
        <v>89</v>
      </c>
      <c r="K1733" s="2" t="s">
        <v>97</v>
      </c>
      <c r="L1733" s="2" t="s">
        <v>111</v>
      </c>
      <c r="M1733" s="2" t="s">
        <v>135</v>
      </c>
      <c r="N1733" s="2" t="s">
        <v>63</v>
      </c>
      <c r="O1733" s="2" t="s">
        <v>64</v>
      </c>
      <c r="P1733" s="2" t="s">
        <v>74</v>
      </c>
      <c r="Q1733" s="2" t="s">
        <v>259</v>
      </c>
      <c r="R1733" s="6" t="n">
        <v>1</v>
      </c>
      <c r="S1733" s="7" t="n">
        <v>2393</v>
      </c>
      <c r="T1733" s="7" t="n">
        <f aca="false">$R1733*$S1733</f>
        <v>2393</v>
      </c>
      <c r="U1733" s="8" t="n">
        <v>0</v>
      </c>
      <c r="V1733" s="7" t="n">
        <f aca="false">$T1733*$U1733</f>
        <v>0</v>
      </c>
      <c r="W1733" s="7" t="n">
        <f aca="false">$T1733-$V1733</f>
        <v>2393</v>
      </c>
      <c r="X1733" s="7" t="n">
        <v>1833.59</v>
      </c>
      <c r="Y1733" s="7" t="n">
        <f aca="false">$R1733*$X1733</f>
        <v>1833.59</v>
      </c>
      <c r="Z1733" s="7" t="n">
        <f aca="false">$W1733-$Y1733</f>
        <v>559.41</v>
      </c>
      <c r="AA1733" s="8" t="n">
        <f aca="false">IFERROR($Z1733/$W1733,0)</f>
        <v>0.233769327204346</v>
      </c>
      <c r="AB1733" s="2" t="s">
        <v>85</v>
      </c>
      <c r="AC1733" s="2" t="s">
        <v>43</v>
      </c>
    </row>
    <row r="1734" customFormat="false" ht="15" hidden="false" customHeight="false" outlineLevel="0" collapsed="false">
      <c r="A1734" s="2" t="s">
        <v>2812</v>
      </c>
      <c r="B1734" s="3" t="n">
        <v>45455</v>
      </c>
      <c r="C1734" s="4" t="n">
        <f aca="false">YEAR($B1734)</f>
        <v>2024</v>
      </c>
      <c r="D1734" s="4" t="n">
        <f aca="false">MONTH($B1734)</f>
        <v>6</v>
      </c>
      <c r="E1734" s="2" t="s">
        <v>2630</v>
      </c>
      <c r="F1734" s="5" t="n">
        <f aca="false">ROUNDUP(MONTH($B1734)/3,0)</f>
        <v>2</v>
      </c>
      <c r="G1734" s="2" t="s">
        <v>208</v>
      </c>
      <c r="H1734" s="2" t="s">
        <v>209</v>
      </c>
      <c r="I1734" s="2" t="s">
        <v>33</v>
      </c>
      <c r="J1734" s="2" t="s">
        <v>59</v>
      </c>
      <c r="K1734" s="2" t="s">
        <v>210</v>
      </c>
      <c r="L1734" s="2" t="s">
        <v>211</v>
      </c>
      <c r="M1734" s="2" t="s">
        <v>62</v>
      </c>
      <c r="N1734" s="2" t="s">
        <v>63</v>
      </c>
      <c r="O1734" s="2" t="s">
        <v>114</v>
      </c>
      <c r="P1734" s="2" t="s">
        <v>234</v>
      </c>
      <c r="Q1734" s="2" t="s">
        <v>276</v>
      </c>
      <c r="R1734" s="6" t="n">
        <v>3</v>
      </c>
      <c r="S1734" s="7" t="n">
        <v>189.41</v>
      </c>
      <c r="T1734" s="7" t="n">
        <f aca="false">$R1734*$S1734</f>
        <v>568.23</v>
      </c>
      <c r="U1734" s="8" t="n">
        <v>0.03</v>
      </c>
      <c r="V1734" s="7" t="n">
        <f aca="false">$T1734*$U1734</f>
        <v>17.0469</v>
      </c>
      <c r="W1734" s="7" t="n">
        <f aca="false">$T1734-$V1734</f>
        <v>551.1831</v>
      </c>
      <c r="X1734" s="7" t="n">
        <v>102.77</v>
      </c>
      <c r="Y1734" s="7" t="n">
        <f aca="false">$R1734*$X1734</f>
        <v>308.31</v>
      </c>
      <c r="Z1734" s="7" t="n">
        <f aca="false">$W1734-$Y1734</f>
        <v>242.8731</v>
      </c>
      <c r="AA1734" s="8" t="n">
        <f aca="false">IFERROR($Z1734/$W1734,0)</f>
        <v>0.440639598710483</v>
      </c>
      <c r="AB1734" s="2" t="s">
        <v>85</v>
      </c>
      <c r="AC1734" s="2" t="s">
        <v>43</v>
      </c>
    </row>
    <row r="1735" customFormat="false" ht="15" hidden="false" customHeight="false" outlineLevel="0" collapsed="false">
      <c r="A1735" s="2" t="s">
        <v>2813</v>
      </c>
      <c r="B1735" s="3" t="n">
        <v>45455</v>
      </c>
      <c r="C1735" s="4" t="n">
        <f aca="false">YEAR($B1735)</f>
        <v>2024</v>
      </c>
      <c r="D1735" s="4" t="n">
        <f aca="false">MONTH($B1735)</f>
        <v>6</v>
      </c>
      <c r="E1735" s="2" t="s">
        <v>2630</v>
      </c>
      <c r="F1735" s="5" t="n">
        <f aca="false">ROUNDUP(MONTH($B1735)/3,0)</f>
        <v>2</v>
      </c>
      <c r="G1735" s="2" t="s">
        <v>1013</v>
      </c>
      <c r="H1735" s="2" t="s">
        <v>1014</v>
      </c>
      <c r="I1735" s="2" t="s">
        <v>33</v>
      </c>
      <c r="J1735" s="2" t="s">
        <v>34</v>
      </c>
      <c r="K1735" s="2" t="s">
        <v>35</v>
      </c>
      <c r="L1735" s="2" t="s">
        <v>36</v>
      </c>
      <c r="M1735" s="2" t="s">
        <v>82</v>
      </c>
      <c r="N1735" s="2" t="s">
        <v>38</v>
      </c>
      <c r="O1735" s="2" t="s">
        <v>64</v>
      </c>
      <c r="P1735" s="2" t="s">
        <v>342</v>
      </c>
      <c r="Q1735" s="2" t="s">
        <v>389</v>
      </c>
      <c r="R1735" s="6" t="n">
        <v>2</v>
      </c>
      <c r="S1735" s="7" t="n">
        <v>3580.75</v>
      </c>
      <c r="T1735" s="7" t="n">
        <f aca="false">$R1735*$S1735</f>
        <v>7161.5</v>
      </c>
      <c r="U1735" s="8" t="n">
        <v>0.08</v>
      </c>
      <c r="V1735" s="7" t="n">
        <f aca="false">$T1735*$U1735</f>
        <v>572.92</v>
      </c>
      <c r="W1735" s="7" t="n">
        <f aca="false">$T1735-$V1735</f>
        <v>6588.58</v>
      </c>
      <c r="X1735" s="7" t="n">
        <v>2765.12</v>
      </c>
      <c r="Y1735" s="7" t="n">
        <f aca="false">$R1735*$X1735</f>
        <v>5530.24</v>
      </c>
      <c r="Z1735" s="7" t="n">
        <f aca="false">$W1735-$Y1735</f>
        <v>1058.34</v>
      </c>
      <c r="AA1735" s="8" t="n">
        <f aca="false">IFERROR($Z1735/$W1735,0)</f>
        <v>0.160632488335878</v>
      </c>
      <c r="AB1735" s="2" t="s">
        <v>67</v>
      </c>
      <c r="AC1735" s="2" t="s">
        <v>43</v>
      </c>
    </row>
    <row r="1736" customFormat="false" ht="15" hidden="false" customHeight="false" outlineLevel="0" collapsed="false">
      <c r="A1736" s="2" t="s">
        <v>2814</v>
      </c>
      <c r="B1736" s="3" t="n">
        <v>45455</v>
      </c>
      <c r="C1736" s="4" t="n">
        <f aca="false">YEAR($B1736)</f>
        <v>2024</v>
      </c>
      <c r="D1736" s="4" t="n">
        <f aca="false">MONTH($B1736)</f>
        <v>6</v>
      </c>
      <c r="E1736" s="2" t="s">
        <v>2630</v>
      </c>
      <c r="F1736" s="5" t="n">
        <f aca="false">ROUNDUP(MONTH($B1736)/3,0)</f>
        <v>2</v>
      </c>
      <c r="G1736" s="2" t="s">
        <v>2815</v>
      </c>
      <c r="H1736" s="2" t="s">
        <v>806</v>
      </c>
      <c r="I1736" s="2" t="s">
        <v>33</v>
      </c>
      <c r="J1736" s="2" t="s">
        <v>47</v>
      </c>
      <c r="K1736" s="2" t="s">
        <v>196</v>
      </c>
      <c r="L1736" s="2" t="s">
        <v>197</v>
      </c>
      <c r="M1736" s="2" t="s">
        <v>105</v>
      </c>
      <c r="N1736" s="2" t="s">
        <v>63</v>
      </c>
      <c r="O1736" s="2" t="s">
        <v>39</v>
      </c>
      <c r="P1736" s="2" t="s">
        <v>40</v>
      </c>
      <c r="Q1736" s="2" t="s">
        <v>334</v>
      </c>
      <c r="R1736" s="6" t="n">
        <v>2</v>
      </c>
      <c r="S1736" s="7" t="n">
        <v>3224.85</v>
      </c>
      <c r="T1736" s="7" t="n">
        <f aca="false">$R1736*$S1736</f>
        <v>6449.7</v>
      </c>
      <c r="U1736" s="8" t="n">
        <v>0</v>
      </c>
      <c r="V1736" s="7" t="n">
        <f aca="false">$T1736*$U1736</f>
        <v>0</v>
      </c>
      <c r="W1736" s="7" t="n">
        <f aca="false">$T1736-$V1736</f>
        <v>6449.7</v>
      </c>
      <c r="X1736" s="7" t="n">
        <v>2301.62</v>
      </c>
      <c r="Y1736" s="7" t="n">
        <f aca="false">$R1736*$X1736</f>
        <v>4603.24</v>
      </c>
      <c r="Z1736" s="7" t="n">
        <f aca="false">$W1736-$Y1736</f>
        <v>1846.46</v>
      </c>
      <c r="AA1736" s="8" t="n">
        <f aca="false">IFERROR($Z1736/$W1736,0)</f>
        <v>0.286286183853513</v>
      </c>
      <c r="AB1736" s="2" t="s">
        <v>67</v>
      </c>
      <c r="AC1736" s="2" t="s">
        <v>43</v>
      </c>
    </row>
    <row r="1737" customFormat="false" ht="15" hidden="false" customHeight="false" outlineLevel="0" collapsed="false">
      <c r="A1737" s="2" t="s">
        <v>2816</v>
      </c>
      <c r="B1737" s="3" t="n">
        <v>45455</v>
      </c>
      <c r="C1737" s="4" t="n">
        <f aca="false">YEAR($B1737)</f>
        <v>2024</v>
      </c>
      <c r="D1737" s="4" t="n">
        <f aca="false">MONTH($B1737)</f>
        <v>6</v>
      </c>
      <c r="E1737" s="2" t="s">
        <v>2630</v>
      </c>
      <c r="F1737" s="5" t="n">
        <f aca="false">ROUNDUP(MONTH($B1737)/3,0)</f>
        <v>2</v>
      </c>
      <c r="G1737" s="2" t="s">
        <v>962</v>
      </c>
      <c r="H1737" s="2" t="s">
        <v>963</v>
      </c>
      <c r="I1737" s="2" t="s">
        <v>33</v>
      </c>
      <c r="J1737" s="2" t="s">
        <v>47</v>
      </c>
      <c r="K1737" s="2" t="s">
        <v>185</v>
      </c>
      <c r="L1737" s="2" t="s">
        <v>186</v>
      </c>
      <c r="M1737" s="2" t="s">
        <v>118</v>
      </c>
      <c r="N1737" s="2" t="s">
        <v>63</v>
      </c>
      <c r="O1737" s="2" t="s">
        <v>171</v>
      </c>
      <c r="P1737" s="2" t="s">
        <v>172</v>
      </c>
      <c r="Q1737" s="2" t="s">
        <v>244</v>
      </c>
      <c r="R1737" s="6" t="n">
        <v>2</v>
      </c>
      <c r="S1737" s="7" t="n">
        <v>2938.7</v>
      </c>
      <c r="T1737" s="7" t="n">
        <f aca="false">$R1737*$S1737</f>
        <v>5877.4</v>
      </c>
      <c r="U1737" s="8" t="n">
        <v>0</v>
      </c>
      <c r="V1737" s="7" t="n">
        <f aca="false">$T1737*$U1737</f>
        <v>0</v>
      </c>
      <c r="W1737" s="7" t="n">
        <f aca="false">$T1737-$V1737</f>
        <v>5877.4</v>
      </c>
      <c r="X1737" s="7" t="n">
        <v>1995.88</v>
      </c>
      <c r="Y1737" s="7" t="n">
        <f aca="false">$R1737*$X1737</f>
        <v>3991.76</v>
      </c>
      <c r="Z1737" s="7" t="n">
        <f aca="false">$W1737-$Y1737</f>
        <v>1885.64</v>
      </c>
      <c r="AA1737" s="8" t="n">
        <f aca="false">IFERROR($Z1737/$W1737,0)</f>
        <v>0.320828937965767</v>
      </c>
      <c r="AB1737" s="2" t="s">
        <v>85</v>
      </c>
      <c r="AC1737" s="2" t="s">
        <v>43</v>
      </c>
    </row>
    <row r="1738" customFormat="false" ht="15" hidden="false" customHeight="false" outlineLevel="0" collapsed="false">
      <c r="A1738" s="2" t="s">
        <v>2817</v>
      </c>
      <c r="B1738" s="3" t="n">
        <v>45455</v>
      </c>
      <c r="C1738" s="4" t="n">
        <f aca="false">YEAR($B1738)</f>
        <v>2024</v>
      </c>
      <c r="D1738" s="4" t="n">
        <f aca="false">MONTH($B1738)</f>
        <v>6</v>
      </c>
      <c r="E1738" s="2" t="s">
        <v>2630</v>
      </c>
      <c r="F1738" s="5" t="n">
        <f aca="false">ROUNDUP(MONTH($B1738)/3,0)</f>
        <v>2</v>
      </c>
      <c r="G1738" s="2" t="s">
        <v>803</v>
      </c>
      <c r="H1738" s="2" t="s">
        <v>644</v>
      </c>
      <c r="I1738" s="2" t="s">
        <v>33</v>
      </c>
      <c r="J1738" s="2" t="s">
        <v>47</v>
      </c>
      <c r="K1738" s="2" t="s">
        <v>221</v>
      </c>
      <c r="L1738" s="2" t="s">
        <v>222</v>
      </c>
      <c r="M1738" s="2" t="s">
        <v>156</v>
      </c>
      <c r="N1738" s="2" t="s">
        <v>38</v>
      </c>
      <c r="O1738" s="2" t="s">
        <v>114</v>
      </c>
      <c r="P1738" s="2" t="s">
        <v>119</v>
      </c>
      <c r="Q1738" s="2" t="s">
        <v>308</v>
      </c>
      <c r="R1738" s="6" t="n">
        <v>1</v>
      </c>
      <c r="S1738" s="7" t="n">
        <v>316.48</v>
      </c>
      <c r="T1738" s="7" t="n">
        <f aca="false">$R1738*$S1738</f>
        <v>316.48</v>
      </c>
      <c r="U1738" s="8" t="n">
        <v>0</v>
      </c>
      <c r="V1738" s="7" t="n">
        <f aca="false">$T1738*$U1738</f>
        <v>0</v>
      </c>
      <c r="W1738" s="7" t="n">
        <f aca="false">$T1738-$V1738</f>
        <v>316.48</v>
      </c>
      <c r="X1738" s="7" t="n">
        <v>171.01</v>
      </c>
      <c r="Y1738" s="7" t="n">
        <f aca="false">$R1738*$X1738</f>
        <v>171.01</v>
      </c>
      <c r="Z1738" s="7" t="n">
        <f aca="false">$W1738-$Y1738</f>
        <v>145.47</v>
      </c>
      <c r="AA1738" s="8" t="n">
        <f aca="false">IFERROR($Z1738/$W1738,0)</f>
        <v>0.459649898887766</v>
      </c>
      <c r="AB1738" s="2" t="s">
        <v>67</v>
      </c>
      <c r="AC1738" s="2" t="s">
        <v>43</v>
      </c>
    </row>
    <row r="1739" customFormat="false" ht="15" hidden="false" customHeight="false" outlineLevel="0" collapsed="false">
      <c r="A1739" s="2" t="s">
        <v>2818</v>
      </c>
      <c r="B1739" s="3" t="n">
        <v>45455</v>
      </c>
      <c r="C1739" s="4" t="n">
        <f aca="false">YEAR($B1739)</f>
        <v>2024</v>
      </c>
      <c r="D1739" s="4" t="n">
        <f aca="false">MONTH($B1739)</f>
        <v>6</v>
      </c>
      <c r="E1739" s="2" t="s">
        <v>2630</v>
      </c>
      <c r="F1739" s="5" t="n">
        <f aca="false">ROUNDUP(MONTH($B1739)/3,0)</f>
        <v>2</v>
      </c>
      <c r="G1739" s="2" t="s">
        <v>183</v>
      </c>
      <c r="H1739" s="2" t="s">
        <v>184</v>
      </c>
      <c r="I1739" s="2" t="s">
        <v>33</v>
      </c>
      <c r="J1739" s="2" t="s">
        <v>47</v>
      </c>
      <c r="K1739" s="2" t="s">
        <v>185</v>
      </c>
      <c r="L1739" s="2" t="s">
        <v>186</v>
      </c>
      <c r="M1739" s="2" t="s">
        <v>168</v>
      </c>
      <c r="N1739" s="2" t="s">
        <v>38</v>
      </c>
      <c r="O1739" s="2" t="s">
        <v>114</v>
      </c>
      <c r="P1739" s="2" t="s">
        <v>115</v>
      </c>
      <c r="Q1739" s="2" t="s">
        <v>530</v>
      </c>
      <c r="R1739" s="6" t="n">
        <v>2</v>
      </c>
      <c r="S1739" s="7" t="n">
        <v>155.64</v>
      </c>
      <c r="T1739" s="7" t="n">
        <f aca="false">$R1739*$S1739</f>
        <v>311.28</v>
      </c>
      <c r="U1739" s="8" t="n">
        <v>0</v>
      </c>
      <c r="V1739" s="7" t="n">
        <f aca="false">$T1739*$U1739</f>
        <v>0</v>
      </c>
      <c r="W1739" s="7" t="n">
        <f aca="false">$T1739-$V1739</f>
        <v>311.28</v>
      </c>
      <c r="X1739" s="7" t="n">
        <v>69.34</v>
      </c>
      <c r="Y1739" s="7" t="n">
        <f aca="false">$R1739*$X1739</f>
        <v>138.68</v>
      </c>
      <c r="Z1739" s="7" t="n">
        <f aca="false">$W1739-$Y1739</f>
        <v>172.6</v>
      </c>
      <c r="AA1739" s="8" t="n">
        <f aca="false">IFERROR($Z1739/$W1739,0)</f>
        <v>0.554484708301208</v>
      </c>
      <c r="AB1739" s="2" t="s">
        <v>85</v>
      </c>
      <c r="AC1739" s="2" t="s">
        <v>43</v>
      </c>
    </row>
    <row r="1740" customFormat="false" ht="15" hidden="false" customHeight="false" outlineLevel="0" collapsed="false">
      <c r="A1740" s="2" t="s">
        <v>2819</v>
      </c>
      <c r="B1740" s="3" t="n">
        <v>45456</v>
      </c>
      <c r="C1740" s="4" t="n">
        <f aca="false">YEAR($B1740)</f>
        <v>2024</v>
      </c>
      <c r="D1740" s="4" t="n">
        <f aca="false">MONTH($B1740)</f>
        <v>6</v>
      </c>
      <c r="E1740" s="2" t="s">
        <v>2630</v>
      </c>
      <c r="F1740" s="5" t="n">
        <f aca="false">ROUNDUP(MONTH($B1740)/3,0)</f>
        <v>2</v>
      </c>
      <c r="G1740" s="2" t="s">
        <v>109</v>
      </c>
      <c r="H1740" s="2" t="s">
        <v>110</v>
      </c>
      <c r="I1740" s="2" t="s">
        <v>33</v>
      </c>
      <c r="J1740" s="2" t="s">
        <v>89</v>
      </c>
      <c r="K1740" s="2" t="s">
        <v>97</v>
      </c>
      <c r="L1740" s="2" t="s">
        <v>111</v>
      </c>
      <c r="M1740" s="2" t="s">
        <v>92</v>
      </c>
      <c r="N1740" s="2" t="s">
        <v>73</v>
      </c>
      <c r="O1740" s="2" t="s">
        <v>39</v>
      </c>
      <c r="P1740" s="2" t="s">
        <v>40</v>
      </c>
      <c r="Q1740" s="2" t="s">
        <v>100</v>
      </c>
      <c r="R1740" s="6" t="n">
        <v>2</v>
      </c>
      <c r="S1740" s="7" t="n">
        <v>1717.43</v>
      </c>
      <c r="T1740" s="7" t="n">
        <f aca="false">$R1740*$S1740</f>
        <v>3434.86</v>
      </c>
      <c r="U1740" s="8" t="n">
        <v>0.13</v>
      </c>
      <c r="V1740" s="7" t="n">
        <f aca="false">$T1740*$U1740</f>
        <v>446.5318</v>
      </c>
      <c r="W1740" s="7" t="n">
        <f aca="false">$T1740-$V1740</f>
        <v>2988.3282</v>
      </c>
      <c r="X1740" s="7" t="n">
        <v>1191.55</v>
      </c>
      <c r="Y1740" s="7" t="n">
        <f aca="false">$R1740*$X1740</f>
        <v>2383.1</v>
      </c>
      <c r="Z1740" s="7" t="n">
        <f aca="false">$W1740-$Y1740</f>
        <v>605.2282</v>
      </c>
      <c r="AA1740" s="8" t="n">
        <f aca="false">IFERROR($Z1740/$W1740,0)</f>
        <v>0.202530699271921</v>
      </c>
      <c r="AB1740" s="2" t="s">
        <v>85</v>
      </c>
      <c r="AC1740" s="2" t="s">
        <v>43</v>
      </c>
    </row>
    <row r="1741" customFormat="false" ht="15" hidden="false" customHeight="false" outlineLevel="0" collapsed="false">
      <c r="A1741" s="2" t="s">
        <v>2820</v>
      </c>
      <c r="B1741" s="3" t="n">
        <v>45456</v>
      </c>
      <c r="C1741" s="4" t="n">
        <f aca="false">YEAR($B1741)</f>
        <v>2024</v>
      </c>
      <c r="D1741" s="4" t="n">
        <f aca="false">MONTH($B1741)</f>
        <v>6</v>
      </c>
      <c r="E1741" s="2" t="s">
        <v>2630</v>
      </c>
      <c r="F1741" s="5" t="n">
        <f aca="false">ROUNDUP(MONTH($B1741)/3,0)</f>
        <v>2</v>
      </c>
      <c r="G1741" s="2" t="s">
        <v>1524</v>
      </c>
      <c r="H1741" s="2" t="s">
        <v>1500</v>
      </c>
      <c r="I1741" s="2" t="s">
        <v>33</v>
      </c>
      <c r="J1741" s="2" t="s">
        <v>47</v>
      </c>
      <c r="K1741" s="2" t="s">
        <v>48</v>
      </c>
      <c r="L1741" s="2" t="s">
        <v>155</v>
      </c>
      <c r="M1741" s="2" t="s">
        <v>156</v>
      </c>
      <c r="N1741" s="2" t="s">
        <v>63</v>
      </c>
      <c r="O1741" s="2" t="s">
        <v>171</v>
      </c>
      <c r="P1741" s="2" t="s">
        <v>204</v>
      </c>
      <c r="Q1741" s="2" t="s">
        <v>232</v>
      </c>
      <c r="R1741" s="6" t="n">
        <v>2</v>
      </c>
      <c r="S1741" s="7" t="n">
        <v>915.74</v>
      </c>
      <c r="T1741" s="7" t="n">
        <f aca="false">$R1741*$S1741</f>
        <v>1831.48</v>
      </c>
      <c r="U1741" s="8" t="n">
        <v>0.03</v>
      </c>
      <c r="V1741" s="7" t="n">
        <f aca="false">$T1741*$U1741</f>
        <v>54.9444</v>
      </c>
      <c r="W1741" s="7" t="n">
        <f aca="false">$T1741-$V1741</f>
        <v>1776.5356</v>
      </c>
      <c r="X1741" s="7" t="n">
        <v>578.57</v>
      </c>
      <c r="Y1741" s="7" t="n">
        <f aca="false">$R1741*$X1741</f>
        <v>1157.14</v>
      </c>
      <c r="Z1741" s="7" t="n">
        <f aca="false">$W1741-$Y1741</f>
        <v>619.3956</v>
      </c>
      <c r="AA1741" s="8" t="n">
        <f aca="false">IFERROR($Z1741/$W1741,0)</f>
        <v>0.348653638013221</v>
      </c>
      <c r="AB1741" s="2" t="s">
        <v>85</v>
      </c>
      <c r="AC1741" s="2" t="s">
        <v>43</v>
      </c>
    </row>
    <row r="1742" customFormat="false" ht="15" hidden="false" customHeight="false" outlineLevel="0" collapsed="false">
      <c r="A1742" s="2" t="s">
        <v>2821</v>
      </c>
      <c r="B1742" s="3" t="n">
        <v>45456</v>
      </c>
      <c r="C1742" s="4" t="n">
        <f aca="false">YEAR($B1742)</f>
        <v>2024</v>
      </c>
      <c r="D1742" s="4" t="n">
        <f aca="false">MONTH($B1742)</f>
        <v>6</v>
      </c>
      <c r="E1742" s="2" t="s">
        <v>2630</v>
      </c>
      <c r="F1742" s="5" t="n">
        <f aca="false">ROUNDUP(MONTH($B1742)/3,0)</f>
        <v>2</v>
      </c>
      <c r="G1742" s="2" t="s">
        <v>387</v>
      </c>
      <c r="H1742" s="2" t="s">
        <v>388</v>
      </c>
      <c r="I1742" s="2" t="s">
        <v>177</v>
      </c>
      <c r="J1742" s="2" t="s">
        <v>89</v>
      </c>
      <c r="K1742" s="2" t="s">
        <v>124</v>
      </c>
      <c r="L1742" s="2" t="s">
        <v>125</v>
      </c>
      <c r="M1742" s="2" t="s">
        <v>135</v>
      </c>
      <c r="N1742" s="2" t="s">
        <v>51</v>
      </c>
      <c r="O1742" s="2" t="s">
        <v>171</v>
      </c>
      <c r="P1742" s="2" t="s">
        <v>180</v>
      </c>
      <c r="Q1742" s="2" t="s">
        <v>181</v>
      </c>
      <c r="R1742" s="6" t="n">
        <v>4</v>
      </c>
      <c r="S1742" s="7" t="n">
        <v>2413.24</v>
      </c>
      <c r="T1742" s="7" t="n">
        <f aca="false">$R1742*$S1742</f>
        <v>9652.96</v>
      </c>
      <c r="U1742" s="8" t="n">
        <v>0.27</v>
      </c>
      <c r="V1742" s="7" t="n">
        <f aca="false">$T1742*$U1742</f>
        <v>2606.2992</v>
      </c>
      <c r="W1742" s="7" t="n">
        <f aca="false">$T1742-$V1742</f>
        <v>7046.6608</v>
      </c>
      <c r="X1742" s="7" t="n">
        <v>1716.16</v>
      </c>
      <c r="Y1742" s="7" t="n">
        <f aca="false">$R1742*$X1742</f>
        <v>6864.64</v>
      </c>
      <c r="Z1742" s="7" t="n">
        <f aca="false">$W1742-$Y1742</f>
        <v>182.020799999999</v>
      </c>
      <c r="AA1742" s="8" t="n">
        <f aca="false">IFERROR($Z1742/$W1742,0)</f>
        <v>0.0258307878250645</v>
      </c>
      <c r="AB1742" s="2" t="s">
        <v>85</v>
      </c>
      <c r="AC1742" s="2" t="s">
        <v>43</v>
      </c>
    </row>
    <row r="1743" customFormat="false" ht="15" hidden="false" customHeight="false" outlineLevel="0" collapsed="false">
      <c r="A1743" s="2" t="s">
        <v>2822</v>
      </c>
      <c r="B1743" s="3" t="n">
        <v>45456</v>
      </c>
      <c r="C1743" s="4" t="n">
        <f aca="false">YEAR($B1743)</f>
        <v>2024</v>
      </c>
      <c r="D1743" s="4" t="n">
        <f aca="false">MONTH($B1743)</f>
        <v>6</v>
      </c>
      <c r="E1743" s="2" t="s">
        <v>2630</v>
      </c>
      <c r="F1743" s="5" t="n">
        <f aca="false">ROUNDUP(MONTH($B1743)/3,0)</f>
        <v>2</v>
      </c>
      <c r="G1743" s="2" t="s">
        <v>45</v>
      </c>
      <c r="H1743" s="2" t="s">
        <v>46</v>
      </c>
      <c r="I1743" s="2" t="s">
        <v>33</v>
      </c>
      <c r="J1743" s="2" t="s">
        <v>47</v>
      </c>
      <c r="K1743" s="2" t="s">
        <v>48</v>
      </c>
      <c r="L1743" s="2" t="s">
        <v>49</v>
      </c>
      <c r="M1743" s="2" t="s">
        <v>50</v>
      </c>
      <c r="N1743" s="2" t="s">
        <v>63</v>
      </c>
      <c r="O1743" s="2" t="s">
        <v>64</v>
      </c>
      <c r="P1743" s="2" t="s">
        <v>74</v>
      </c>
      <c r="Q1743" s="2" t="s">
        <v>259</v>
      </c>
      <c r="R1743" s="6" t="n">
        <v>1</v>
      </c>
      <c r="S1743" s="7" t="n">
        <v>2299.53</v>
      </c>
      <c r="T1743" s="7" t="n">
        <f aca="false">$R1743*$S1743</f>
        <v>2299.53</v>
      </c>
      <c r="U1743" s="8" t="n">
        <v>0</v>
      </c>
      <c r="V1743" s="7" t="n">
        <f aca="false">$T1743*$U1743</f>
        <v>0</v>
      </c>
      <c r="W1743" s="7" t="n">
        <f aca="false">$T1743-$V1743</f>
        <v>2299.53</v>
      </c>
      <c r="X1743" s="7" t="n">
        <v>1650.81</v>
      </c>
      <c r="Y1743" s="7" t="n">
        <f aca="false">$R1743*$X1743</f>
        <v>1650.81</v>
      </c>
      <c r="Z1743" s="7" t="n">
        <f aca="false">$W1743-$Y1743</f>
        <v>648.72</v>
      </c>
      <c r="AA1743" s="8" t="n">
        <f aca="false">IFERROR($Z1743/$W1743,0)</f>
        <v>0.282109822441977</v>
      </c>
      <c r="AB1743" s="2" t="s">
        <v>85</v>
      </c>
      <c r="AC1743" s="2" t="s">
        <v>43</v>
      </c>
    </row>
    <row r="1744" customFormat="false" ht="15" hidden="false" customHeight="false" outlineLevel="0" collapsed="false">
      <c r="A1744" s="2" t="s">
        <v>2823</v>
      </c>
      <c r="B1744" s="3" t="n">
        <v>45456</v>
      </c>
      <c r="C1744" s="4" t="n">
        <f aca="false">YEAR($B1744)</f>
        <v>2024</v>
      </c>
      <c r="D1744" s="4" t="n">
        <f aca="false">MONTH($B1744)</f>
        <v>6</v>
      </c>
      <c r="E1744" s="2" t="s">
        <v>2630</v>
      </c>
      <c r="F1744" s="5" t="n">
        <f aca="false">ROUNDUP(MONTH($B1744)/3,0)</f>
        <v>2</v>
      </c>
      <c r="G1744" s="2" t="s">
        <v>45</v>
      </c>
      <c r="H1744" s="2" t="s">
        <v>46</v>
      </c>
      <c r="I1744" s="2" t="s">
        <v>33</v>
      </c>
      <c r="J1744" s="2" t="s">
        <v>47</v>
      </c>
      <c r="K1744" s="2" t="s">
        <v>48</v>
      </c>
      <c r="L1744" s="2" t="s">
        <v>49</v>
      </c>
      <c r="M1744" s="2" t="s">
        <v>168</v>
      </c>
      <c r="N1744" s="2" t="s">
        <v>151</v>
      </c>
      <c r="O1744" s="2" t="s">
        <v>171</v>
      </c>
      <c r="P1744" s="2" t="s">
        <v>204</v>
      </c>
      <c r="Q1744" s="2" t="s">
        <v>232</v>
      </c>
      <c r="R1744" s="6" t="n">
        <v>1</v>
      </c>
      <c r="S1744" s="7" t="n">
        <v>944.8</v>
      </c>
      <c r="T1744" s="7" t="n">
        <f aca="false">$R1744*$S1744</f>
        <v>944.8</v>
      </c>
      <c r="U1744" s="8" t="n">
        <v>0.15</v>
      </c>
      <c r="V1744" s="7" t="n">
        <f aca="false">$T1744*$U1744</f>
        <v>141.72</v>
      </c>
      <c r="W1744" s="7" t="n">
        <f aca="false">$T1744-$V1744</f>
        <v>803.08</v>
      </c>
      <c r="X1744" s="7" t="n">
        <v>621.09</v>
      </c>
      <c r="Y1744" s="7" t="n">
        <f aca="false">$R1744*$X1744</f>
        <v>621.09</v>
      </c>
      <c r="Z1744" s="7" t="n">
        <f aca="false">$W1744-$Y1744</f>
        <v>181.99</v>
      </c>
      <c r="AA1744" s="8" t="n">
        <f aca="false">IFERROR($Z1744/$W1744,0)</f>
        <v>0.226615032126314</v>
      </c>
      <c r="AB1744" s="2" t="s">
        <v>85</v>
      </c>
      <c r="AC1744" s="2" t="s">
        <v>43</v>
      </c>
    </row>
    <row r="1745" customFormat="false" ht="15" hidden="false" customHeight="false" outlineLevel="0" collapsed="false">
      <c r="A1745" s="2" t="s">
        <v>2824</v>
      </c>
      <c r="B1745" s="3" t="n">
        <v>45456</v>
      </c>
      <c r="C1745" s="4" t="n">
        <f aca="false">YEAR($B1745)</f>
        <v>2024</v>
      </c>
      <c r="D1745" s="4" t="n">
        <f aca="false">MONTH($B1745)</f>
        <v>6</v>
      </c>
      <c r="E1745" s="2" t="s">
        <v>2630</v>
      </c>
      <c r="F1745" s="5" t="n">
        <f aca="false">ROUNDUP(MONTH($B1745)/3,0)</f>
        <v>2</v>
      </c>
      <c r="G1745" s="2" t="s">
        <v>987</v>
      </c>
      <c r="H1745" s="2" t="s">
        <v>584</v>
      </c>
      <c r="I1745" s="2" t="s">
        <v>33</v>
      </c>
      <c r="J1745" s="2" t="s">
        <v>47</v>
      </c>
      <c r="K1745" s="2" t="s">
        <v>48</v>
      </c>
      <c r="L1745" s="2" t="s">
        <v>49</v>
      </c>
      <c r="M1745" s="2" t="s">
        <v>50</v>
      </c>
      <c r="N1745" s="2" t="s">
        <v>38</v>
      </c>
      <c r="O1745" s="2" t="s">
        <v>171</v>
      </c>
      <c r="P1745" s="2" t="s">
        <v>204</v>
      </c>
      <c r="Q1745" s="2" t="s">
        <v>232</v>
      </c>
      <c r="R1745" s="6" t="n">
        <v>2</v>
      </c>
      <c r="S1745" s="7" t="n">
        <v>951.42</v>
      </c>
      <c r="T1745" s="7" t="n">
        <f aca="false">$R1745*$S1745</f>
        <v>1902.84</v>
      </c>
      <c r="U1745" s="8" t="n">
        <v>0.1</v>
      </c>
      <c r="V1745" s="7" t="n">
        <f aca="false">$T1745*$U1745</f>
        <v>190.284</v>
      </c>
      <c r="W1745" s="7" t="n">
        <f aca="false">$T1745-$V1745</f>
        <v>1712.556</v>
      </c>
      <c r="X1745" s="7" t="n">
        <v>578.35</v>
      </c>
      <c r="Y1745" s="7" t="n">
        <f aca="false">$R1745*$X1745</f>
        <v>1156.7</v>
      </c>
      <c r="Z1745" s="7" t="n">
        <f aca="false">$W1745-$Y1745</f>
        <v>555.856</v>
      </c>
      <c r="AA1745" s="8" t="n">
        <f aca="false">IFERROR($Z1745/$W1745,0)</f>
        <v>0.324576831356172</v>
      </c>
      <c r="AB1745" s="2" t="s">
        <v>85</v>
      </c>
      <c r="AC1745" s="2" t="s">
        <v>43</v>
      </c>
    </row>
    <row r="1746" customFormat="false" ht="15" hidden="false" customHeight="false" outlineLevel="0" collapsed="false">
      <c r="A1746" s="2" t="s">
        <v>2825</v>
      </c>
      <c r="B1746" s="3" t="n">
        <v>45456</v>
      </c>
      <c r="C1746" s="4" t="n">
        <f aca="false">YEAR($B1746)</f>
        <v>2024</v>
      </c>
      <c r="D1746" s="4" t="n">
        <f aca="false">MONTH($B1746)</f>
        <v>6</v>
      </c>
      <c r="E1746" s="2" t="s">
        <v>2630</v>
      </c>
      <c r="F1746" s="5" t="n">
        <f aca="false">ROUNDUP(MONTH($B1746)/3,0)</f>
        <v>2</v>
      </c>
      <c r="G1746" s="2" t="s">
        <v>45</v>
      </c>
      <c r="H1746" s="2" t="s">
        <v>46</v>
      </c>
      <c r="I1746" s="2" t="s">
        <v>33</v>
      </c>
      <c r="J1746" s="2" t="s">
        <v>47</v>
      </c>
      <c r="K1746" s="2" t="s">
        <v>48</v>
      </c>
      <c r="L1746" s="2" t="s">
        <v>49</v>
      </c>
      <c r="M1746" s="2" t="s">
        <v>50</v>
      </c>
      <c r="N1746" s="2" t="s">
        <v>51</v>
      </c>
      <c r="O1746" s="2" t="s">
        <v>114</v>
      </c>
      <c r="P1746" s="2" t="s">
        <v>234</v>
      </c>
      <c r="Q1746" s="2" t="s">
        <v>276</v>
      </c>
      <c r="R1746" s="6" t="n">
        <v>2</v>
      </c>
      <c r="S1746" s="7" t="n">
        <v>184.65</v>
      </c>
      <c r="T1746" s="7" t="n">
        <f aca="false">$R1746*$S1746</f>
        <v>369.3</v>
      </c>
      <c r="U1746" s="8" t="n">
        <v>0.08</v>
      </c>
      <c r="V1746" s="7" t="n">
        <f aca="false">$T1746*$U1746</f>
        <v>29.544</v>
      </c>
      <c r="W1746" s="7" t="n">
        <f aca="false">$T1746-$V1746</f>
        <v>339.756</v>
      </c>
      <c r="X1746" s="7" t="n">
        <v>86.04</v>
      </c>
      <c r="Y1746" s="7" t="n">
        <f aca="false">$R1746*$X1746</f>
        <v>172.08</v>
      </c>
      <c r="Z1746" s="7" t="n">
        <f aca="false">$W1746-$Y1746</f>
        <v>167.676</v>
      </c>
      <c r="AA1746" s="8" t="n">
        <f aca="false">IFERROR($Z1746/$W1746,0)</f>
        <v>0.493518878253806</v>
      </c>
      <c r="AB1746" s="2" t="s">
        <v>55</v>
      </c>
      <c r="AC1746" s="2" t="s">
        <v>43</v>
      </c>
    </row>
    <row r="1747" customFormat="false" ht="15" hidden="false" customHeight="false" outlineLevel="0" collapsed="false">
      <c r="A1747" s="2" t="s">
        <v>2826</v>
      </c>
      <c r="B1747" s="3" t="n">
        <v>45456</v>
      </c>
      <c r="C1747" s="4" t="n">
        <f aca="false">YEAR($B1747)</f>
        <v>2024</v>
      </c>
      <c r="D1747" s="4" t="n">
        <f aca="false">MONTH($B1747)</f>
        <v>6</v>
      </c>
      <c r="E1747" s="2" t="s">
        <v>2630</v>
      </c>
      <c r="F1747" s="5" t="n">
        <f aca="false">ROUNDUP(MONTH($B1747)/3,0)</f>
        <v>2</v>
      </c>
      <c r="G1747" s="2" t="s">
        <v>31</v>
      </c>
      <c r="H1747" s="2" t="s">
        <v>32</v>
      </c>
      <c r="I1747" s="2" t="s">
        <v>33</v>
      </c>
      <c r="J1747" s="2" t="s">
        <v>34</v>
      </c>
      <c r="K1747" s="2" t="s">
        <v>35</v>
      </c>
      <c r="L1747" s="2" t="s">
        <v>36</v>
      </c>
      <c r="M1747" s="2" t="s">
        <v>82</v>
      </c>
      <c r="N1747" s="2" t="s">
        <v>51</v>
      </c>
      <c r="O1747" s="2" t="s">
        <v>64</v>
      </c>
      <c r="P1747" s="2" t="s">
        <v>65</v>
      </c>
      <c r="Q1747" s="2" t="s">
        <v>66</v>
      </c>
      <c r="R1747" s="6" t="n">
        <v>1</v>
      </c>
      <c r="S1747" s="7" t="n">
        <v>8174.64</v>
      </c>
      <c r="T1747" s="7" t="n">
        <f aca="false">$R1747*$S1747</f>
        <v>8174.64</v>
      </c>
      <c r="U1747" s="8" t="n">
        <v>0.08</v>
      </c>
      <c r="V1747" s="7" t="n">
        <f aca="false">$T1747*$U1747</f>
        <v>653.9712</v>
      </c>
      <c r="W1747" s="7" t="n">
        <f aca="false">$T1747-$V1747</f>
        <v>7520.6688</v>
      </c>
      <c r="X1747" s="7" t="n">
        <v>6297.02</v>
      </c>
      <c r="Y1747" s="7" t="n">
        <f aca="false">$R1747*$X1747</f>
        <v>6297.02</v>
      </c>
      <c r="Z1747" s="7" t="n">
        <f aca="false">$W1747-$Y1747</f>
        <v>1223.6488</v>
      </c>
      <c r="AA1747" s="8" t="n">
        <f aca="false">IFERROR($Z1747/$W1747,0)</f>
        <v>0.162704784978698</v>
      </c>
      <c r="AB1747" s="2" t="s">
        <v>55</v>
      </c>
      <c r="AC1747" s="2" t="s">
        <v>43</v>
      </c>
    </row>
    <row r="1748" customFormat="false" ht="15" hidden="false" customHeight="false" outlineLevel="0" collapsed="false">
      <c r="A1748" s="2" t="s">
        <v>2827</v>
      </c>
      <c r="B1748" s="3" t="n">
        <v>45456</v>
      </c>
      <c r="C1748" s="4" t="n">
        <f aca="false">YEAR($B1748)</f>
        <v>2024</v>
      </c>
      <c r="D1748" s="4" t="n">
        <f aca="false">MONTH($B1748)</f>
        <v>6</v>
      </c>
      <c r="E1748" s="2" t="s">
        <v>2630</v>
      </c>
      <c r="F1748" s="5" t="n">
        <f aca="false">ROUNDUP(MONTH($B1748)/3,0)</f>
        <v>2</v>
      </c>
      <c r="G1748" s="2" t="s">
        <v>880</v>
      </c>
      <c r="H1748" s="2" t="s">
        <v>712</v>
      </c>
      <c r="I1748" s="2" t="s">
        <v>33</v>
      </c>
      <c r="J1748" s="2" t="s">
        <v>89</v>
      </c>
      <c r="K1748" s="2" t="s">
        <v>97</v>
      </c>
      <c r="L1748" s="2" t="s">
        <v>98</v>
      </c>
      <c r="M1748" s="2" t="s">
        <v>92</v>
      </c>
      <c r="N1748" s="2" t="s">
        <v>38</v>
      </c>
      <c r="O1748" s="2" t="s">
        <v>171</v>
      </c>
      <c r="P1748" s="2" t="s">
        <v>204</v>
      </c>
      <c r="Q1748" s="2" t="s">
        <v>264</v>
      </c>
      <c r="R1748" s="6" t="n">
        <v>3</v>
      </c>
      <c r="S1748" s="7" t="n">
        <v>1295.53</v>
      </c>
      <c r="T1748" s="7" t="n">
        <f aca="false">$R1748*$S1748</f>
        <v>3886.59</v>
      </c>
      <c r="U1748" s="8" t="n">
        <v>0</v>
      </c>
      <c r="V1748" s="7" t="n">
        <f aca="false">$T1748*$U1748</f>
        <v>0</v>
      </c>
      <c r="W1748" s="7" t="n">
        <f aca="false">$T1748-$V1748</f>
        <v>3886.59</v>
      </c>
      <c r="X1748" s="7" t="n">
        <v>880.17</v>
      </c>
      <c r="Y1748" s="7" t="n">
        <f aca="false">$R1748*$X1748</f>
        <v>2640.51</v>
      </c>
      <c r="Z1748" s="7" t="n">
        <f aca="false">$W1748-$Y1748</f>
        <v>1246.08</v>
      </c>
      <c r="AA1748" s="8" t="n">
        <f aca="false">IFERROR($Z1748/$W1748,0)</f>
        <v>0.320610097797813</v>
      </c>
      <c r="AB1748" s="2" t="s">
        <v>76</v>
      </c>
      <c r="AC1748" s="2" t="s">
        <v>43</v>
      </c>
    </row>
    <row r="1749" customFormat="false" ht="15" hidden="false" customHeight="false" outlineLevel="0" collapsed="false">
      <c r="A1749" s="2" t="s">
        <v>2828</v>
      </c>
      <c r="B1749" s="3" t="n">
        <v>45456</v>
      </c>
      <c r="C1749" s="4" t="n">
        <f aca="false">YEAR($B1749)</f>
        <v>2024</v>
      </c>
      <c r="D1749" s="4" t="n">
        <f aca="false">MONTH($B1749)</f>
        <v>6</v>
      </c>
      <c r="E1749" s="2" t="s">
        <v>2630</v>
      </c>
      <c r="F1749" s="5" t="n">
        <f aca="false">ROUNDUP(MONTH($B1749)/3,0)</f>
        <v>2</v>
      </c>
      <c r="G1749" s="2" t="s">
        <v>225</v>
      </c>
      <c r="H1749" s="2" t="s">
        <v>226</v>
      </c>
      <c r="I1749" s="2" t="s">
        <v>33</v>
      </c>
      <c r="J1749" s="2" t="s">
        <v>59</v>
      </c>
      <c r="K1749" s="2" t="s">
        <v>71</v>
      </c>
      <c r="L1749" s="2" t="s">
        <v>72</v>
      </c>
      <c r="M1749" s="2" t="s">
        <v>142</v>
      </c>
      <c r="N1749" s="2" t="s">
        <v>151</v>
      </c>
      <c r="O1749" s="2" t="s">
        <v>171</v>
      </c>
      <c r="P1749" s="2" t="s">
        <v>172</v>
      </c>
      <c r="Q1749" s="2" t="s">
        <v>223</v>
      </c>
      <c r="R1749" s="6" t="n">
        <v>3</v>
      </c>
      <c r="S1749" s="7" t="n">
        <v>593.55</v>
      </c>
      <c r="T1749" s="7" t="n">
        <f aca="false">$R1749*$S1749</f>
        <v>1780.65</v>
      </c>
      <c r="U1749" s="8" t="n">
        <v>0.08</v>
      </c>
      <c r="V1749" s="7" t="n">
        <f aca="false">$T1749*$U1749</f>
        <v>142.452</v>
      </c>
      <c r="W1749" s="7" t="n">
        <f aca="false">$T1749-$V1749</f>
        <v>1638.198</v>
      </c>
      <c r="X1749" s="7" t="n">
        <v>346.64</v>
      </c>
      <c r="Y1749" s="7" t="n">
        <f aca="false">$R1749*$X1749</f>
        <v>1039.92</v>
      </c>
      <c r="Z1749" s="7" t="n">
        <f aca="false">$W1749-$Y1749</f>
        <v>598.278</v>
      </c>
      <c r="AA1749" s="8" t="n">
        <f aca="false">IFERROR($Z1749/$W1749,0)</f>
        <v>0.365204938597166</v>
      </c>
      <c r="AB1749" s="2" t="s">
        <v>85</v>
      </c>
      <c r="AC1749" s="2" t="s">
        <v>43</v>
      </c>
    </row>
    <row r="1750" customFormat="false" ht="15" hidden="false" customHeight="false" outlineLevel="0" collapsed="false">
      <c r="A1750" s="2" t="s">
        <v>2829</v>
      </c>
      <c r="B1750" s="3" t="n">
        <v>45456</v>
      </c>
      <c r="C1750" s="4" t="n">
        <f aca="false">YEAR($B1750)</f>
        <v>2024</v>
      </c>
      <c r="D1750" s="4" t="n">
        <f aca="false">MONTH($B1750)</f>
        <v>6</v>
      </c>
      <c r="E1750" s="2" t="s">
        <v>2630</v>
      </c>
      <c r="F1750" s="5" t="n">
        <f aca="false">ROUNDUP(MONTH($B1750)/3,0)</f>
        <v>2</v>
      </c>
      <c r="G1750" s="2" t="s">
        <v>1398</v>
      </c>
      <c r="H1750" s="2" t="s">
        <v>795</v>
      </c>
      <c r="I1750" s="2" t="s">
        <v>33</v>
      </c>
      <c r="J1750" s="2" t="s">
        <v>47</v>
      </c>
      <c r="K1750" s="2" t="s">
        <v>185</v>
      </c>
      <c r="L1750" s="2" t="s">
        <v>186</v>
      </c>
      <c r="M1750" s="2" t="s">
        <v>156</v>
      </c>
      <c r="N1750" s="2" t="s">
        <v>73</v>
      </c>
      <c r="O1750" s="2" t="s">
        <v>171</v>
      </c>
      <c r="P1750" s="2" t="s">
        <v>204</v>
      </c>
      <c r="Q1750" s="2" t="s">
        <v>205</v>
      </c>
      <c r="R1750" s="6" t="n">
        <v>3</v>
      </c>
      <c r="S1750" s="7" t="n">
        <v>1133.64</v>
      </c>
      <c r="T1750" s="7" t="n">
        <f aca="false">$R1750*$S1750</f>
        <v>3400.92</v>
      </c>
      <c r="U1750" s="8" t="n">
        <v>0</v>
      </c>
      <c r="V1750" s="7" t="n">
        <f aca="false">$T1750*$U1750</f>
        <v>0</v>
      </c>
      <c r="W1750" s="7" t="n">
        <f aca="false">$T1750-$V1750</f>
        <v>3400.92</v>
      </c>
      <c r="X1750" s="7" t="n">
        <v>780.07</v>
      </c>
      <c r="Y1750" s="7" t="n">
        <f aca="false">$R1750*$X1750</f>
        <v>2340.21</v>
      </c>
      <c r="Z1750" s="7" t="n">
        <f aca="false">$W1750-$Y1750</f>
        <v>1060.71</v>
      </c>
      <c r="AA1750" s="8" t="n">
        <f aca="false">IFERROR($Z1750/$W1750,0)</f>
        <v>0.311889135880879</v>
      </c>
      <c r="AB1750" s="2" t="s">
        <v>85</v>
      </c>
      <c r="AC1750" s="2" t="s">
        <v>43</v>
      </c>
    </row>
    <row r="1751" customFormat="false" ht="15" hidden="false" customHeight="false" outlineLevel="0" collapsed="false">
      <c r="A1751" s="2" t="s">
        <v>2830</v>
      </c>
      <c r="B1751" s="3" t="n">
        <v>45456</v>
      </c>
      <c r="C1751" s="4" t="n">
        <f aca="false">YEAR($B1751)</f>
        <v>2024</v>
      </c>
      <c r="D1751" s="4" t="n">
        <f aca="false">MONTH($B1751)</f>
        <v>6</v>
      </c>
      <c r="E1751" s="2" t="s">
        <v>2630</v>
      </c>
      <c r="F1751" s="5" t="n">
        <f aca="false">ROUNDUP(MONTH($B1751)/3,0)</f>
        <v>2</v>
      </c>
      <c r="G1751" s="2" t="s">
        <v>1261</v>
      </c>
      <c r="H1751" s="2" t="s">
        <v>901</v>
      </c>
      <c r="I1751" s="2" t="s">
        <v>33</v>
      </c>
      <c r="J1751" s="2" t="s">
        <v>59</v>
      </c>
      <c r="K1751" s="2" t="s">
        <v>210</v>
      </c>
      <c r="L1751" s="2" t="s">
        <v>211</v>
      </c>
      <c r="M1751" s="2" t="s">
        <v>142</v>
      </c>
      <c r="N1751" s="2" t="s">
        <v>51</v>
      </c>
      <c r="O1751" s="2" t="s">
        <v>114</v>
      </c>
      <c r="P1751" s="2" t="s">
        <v>234</v>
      </c>
      <c r="Q1751" s="2" t="s">
        <v>238</v>
      </c>
      <c r="R1751" s="6" t="n">
        <v>3</v>
      </c>
      <c r="S1751" s="7" t="n">
        <v>360.85</v>
      </c>
      <c r="T1751" s="7" t="n">
        <f aca="false">$R1751*$S1751</f>
        <v>1082.55</v>
      </c>
      <c r="U1751" s="8" t="n">
        <v>0</v>
      </c>
      <c r="V1751" s="7" t="n">
        <f aca="false">$T1751*$U1751</f>
        <v>0</v>
      </c>
      <c r="W1751" s="7" t="n">
        <f aca="false">$T1751-$V1751</f>
        <v>1082.55</v>
      </c>
      <c r="X1751" s="7" t="n">
        <v>193.78</v>
      </c>
      <c r="Y1751" s="7" t="n">
        <f aca="false">$R1751*$X1751</f>
        <v>581.34</v>
      </c>
      <c r="Z1751" s="7" t="n">
        <f aca="false">$W1751-$Y1751</f>
        <v>501.21</v>
      </c>
      <c r="AA1751" s="8" t="n">
        <f aca="false">IFERROR($Z1751/$W1751,0)</f>
        <v>0.462990162117223</v>
      </c>
      <c r="AB1751" s="2" t="s">
        <v>42</v>
      </c>
      <c r="AC1751" s="2" t="s">
        <v>43</v>
      </c>
    </row>
    <row r="1752" customFormat="false" ht="15" hidden="false" customHeight="false" outlineLevel="0" collapsed="false">
      <c r="A1752" s="2" t="s">
        <v>2831</v>
      </c>
      <c r="B1752" s="3" t="n">
        <v>45457</v>
      </c>
      <c r="C1752" s="4" t="n">
        <f aca="false">YEAR($B1752)</f>
        <v>2024</v>
      </c>
      <c r="D1752" s="4" t="n">
        <f aca="false">MONTH($B1752)</f>
        <v>6</v>
      </c>
      <c r="E1752" s="2" t="s">
        <v>2630</v>
      </c>
      <c r="F1752" s="5" t="n">
        <f aca="false">ROUNDUP(MONTH($B1752)/3,0)</f>
        <v>2</v>
      </c>
      <c r="G1752" s="2" t="s">
        <v>2832</v>
      </c>
      <c r="H1752" s="2" t="s">
        <v>2833</v>
      </c>
      <c r="I1752" s="2" t="s">
        <v>104</v>
      </c>
      <c r="J1752" s="2" t="s">
        <v>34</v>
      </c>
      <c r="K1752" s="2" t="s">
        <v>230</v>
      </c>
      <c r="L1752" s="2" t="s">
        <v>231</v>
      </c>
      <c r="M1752" s="2" t="s">
        <v>82</v>
      </c>
      <c r="N1752" s="2" t="s">
        <v>73</v>
      </c>
      <c r="O1752" s="2" t="s">
        <v>52</v>
      </c>
      <c r="P1752" s="2" t="s">
        <v>126</v>
      </c>
      <c r="Q1752" s="2" t="s">
        <v>157</v>
      </c>
      <c r="R1752" s="6" t="n">
        <v>4</v>
      </c>
      <c r="S1752" s="7" t="n">
        <v>754.58</v>
      </c>
      <c r="T1752" s="7" t="n">
        <f aca="false">$R1752*$S1752</f>
        <v>3018.32</v>
      </c>
      <c r="U1752" s="8" t="n">
        <v>0</v>
      </c>
      <c r="V1752" s="7" t="n">
        <f aca="false">$T1752*$U1752</f>
        <v>0</v>
      </c>
      <c r="W1752" s="7" t="n">
        <f aca="false">$T1752-$V1752</f>
        <v>3018.32</v>
      </c>
      <c r="X1752" s="7" t="n">
        <v>519.66</v>
      </c>
      <c r="Y1752" s="7" t="n">
        <f aca="false">$R1752*$X1752</f>
        <v>2078.64</v>
      </c>
      <c r="Z1752" s="7" t="n">
        <f aca="false">$W1752-$Y1752</f>
        <v>939.68</v>
      </c>
      <c r="AA1752" s="8" t="n">
        <f aca="false">IFERROR($Z1752/$W1752,0)</f>
        <v>0.311325505579263</v>
      </c>
      <c r="AB1752" s="2" t="s">
        <v>42</v>
      </c>
      <c r="AC1752" s="2" t="s">
        <v>43</v>
      </c>
    </row>
    <row r="1753" customFormat="false" ht="15" hidden="false" customHeight="false" outlineLevel="0" collapsed="false">
      <c r="A1753" s="2" t="s">
        <v>2834</v>
      </c>
      <c r="B1753" s="3" t="n">
        <v>45457</v>
      </c>
      <c r="C1753" s="4" t="n">
        <f aca="false">YEAR($B1753)</f>
        <v>2024</v>
      </c>
      <c r="D1753" s="4" t="n">
        <f aca="false">MONTH($B1753)</f>
        <v>6</v>
      </c>
      <c r="E1753" s="2" t="s">
        <v>2630</v>
      </c>
      <c r="F1753" s="5" t="n">
        <f aca="false">ROUNDUP(MONTH($B1753)/3,0)</f>
        <v>2</v>
      </c>
      <c r="G1753" s="2" t="s">
        <v>1313</v>
      </c>
      <c r="H1753" s="2" t="s">
        <v>1314</v>
      </c>
      <c r="I1753" s="2" t="s">
        <v>33</v>
      </c>
      <c r="J1753" s="2" t="s">
        <v>34</v>
      </c>
      <c r="K1753" s="2" t="s">
        <v>35</v>
      </c>
      <c r="L1753" s="2" t="s">
        <v>36</v>
      </c>
      <c r="M1753" s="2" t="s">
        <v>37</v>
      </c>
      <c r="N1753" s="2" t="s">
        <v>63</v>
      </c>
      <c r="O1753" s="2" t="s">
        <v>171</v>
      </c>
      <c r="P1753" s="2" t="s">
        <v>180</v>
      </c>
      <c r="Q1753" s="2" t="s">
        <v>181</v>
      </c>
      <c r="R1753" s="6" t="n">
        <v>3</v>
      </c>
      <c r="S1753" s="7" t="n">
        <v>2357.78</v>
      </c>
      <c r="T1753" s="7" t="n">
        <f aca="false">$R1753*$S1753</f>
        <v>7073.34</v>
      </c>
      <c r="U1753" s="8" t="n">
        <v>0.03</v>
      </c>
      <c r="V1753" s="7" t="n">
        <f aca="false">$T1753*$U1753</f>
        <v>212.2002</v>
      </c>
      <c r="W1753" s="7" t="n">
        <f aca="false">$T1753-$V1753</f>
        <v>6861.1398</v>
      </c>
      <c r="X1753" s="7" t="n">
        <v>1585.39</v>
      </c>
      <c r="Y1753" s="7" t="n">
        <f aca="false">$R1753*$X1753</f>
        <v>4756.17</v>
      </c>
      <c r="Z1753" s="7" t="n">
        <f aca="false">$W1753-$Y1753</f>
        <v>2104.9698</v>
      </c>
      <c r="AA1753" s="8" t="n">
        <f aca="false">IFERROR($Z1753/$W1753,0)</f>
        <v>0.306795934984447</v>
      </c>
      <c r="AB1753" s="2" t="s">
        <v>85</v>
      </c>
      <c r="AC1753" s="2" t="s">
        <v>43</v>
      </c>
    </row>
    <row r="1754" customFormat="false" ht="15" hidden="false" customHeight="false" outlineLevel="0" collapsed="false">
      <c r="A1754" s="2" t="s">
        <v>2835</v>
      </c>
      <c r="B1754" s="3" t="n">
        <v>45457</v>
      </c>
      <c r="C1754" s="4" t="n">
        <f aca="false">YEAR($B1754)</f>
        <v>2024</v>
      </c>
      <c r="D1754" s="4" t="n">
        <f aca="false">MONTH($B1754)</f>
        <v>6</v>
      </c>
      <c r="E1754" s="2" t="s">
        <v>2630</v>
      </c>
      <c r="F1754" s="5" t="n">
        <f aca="false">ROUNDUP(MONTH($B1754)/3,0)</f>
        <v>2</v>
      </c>
      <c r="G1754" s="2" t="s">
        <v>1093</v>
      </c>
      <c r="H1754" s="2" t="s">
        <v>1094</v>
      </c>
      <c r="I1754" s="2" t="s">
        <v>33</v>
      </c>
      <c r="J1754" s="2" t="s">
        <v>59</v>
      </c>
      <c r="K1754" s="2" t="s">
        <v>71</v>
      </c>
      <c r="L1754" s="2" t="s">
        <v>72</v>
      </c>
      <c r="M1754" s="2" t="s">
        <v>62</v>
      </c>
      <c r="N1754" s="2" t="s">
        <v>51</v>
      </c>
      <c r="O1754" s="2" t="s">
        <v>171</v>
      </c>
      <c r="P1754" s="2" t="s">
        <v>172</v>
      </c>
      <c r="Q1754" s="2" t="s">
        <v>244</v>
      </c>
      <c r="R1754" s="6" t="n">
        <v>3</v>
      </c>
      <c r="S1754" s="7" t="n">
        <v>2967.22</v>
      </c>
      <c r="T1754" s="7" t="n">
        <f aca="false">$R1754*$S1754</f>
        <v>8901.66</v>
      </c>
      <c r="U1754" s="8" t="n">
        <v>0</v>
      </c>
      <c r="V1754" s="7" t="n">
        <f aca="false">$T1754*$U1754</f>
        <v>0</v>
      </c>
      <c r="W1754" s="7" t="n">
        <f aca="false">$T1754-$V1754</f>
        <v>8901.66</v>
      </c>
      <c r="X1754" s="7" t="n">
        <v>2108.53</v>
      </c>
      <c r="Y1754" s="7" t="n">
        <f aca="false">$R1754*$X1754</f>
        <v>6325.59</v>
      </c>
      <c r="Z1754" s="7" t="n">
        <f aca="false">$W1754-$Y1754</f>
        <v>2576.07</v>
      </c>
      <c r="AA1754" s="8" t="n">
        <f aca="false">IFERROR($Z1754/$W1754,0)</f>
        <v>0.28939209091338</v>
      </c>
      <c r="AB1754" s="2" t="s">
        <v>67</v>
      </c>
      <c r="AC1754" s="2" t="s">
        <v>43</v>
      </c>
    </row>
    <row r="1755" customFormat="false" ht="15" hidden="false" customHeight="false" outlineLevel="0" collapsed="false">
      <c r="A1755" s="2" t="s">
        <v>2836</v>
      </c>
      <c r="B1755" s="3" t="n">
        <v>45457</v>
      </c>
      <c r="C1755" s="4" t="n">
        <f aca="false">YEAR($B1755)</f>
        <v>2024</v>
      </c>
      <c r="D1755" s="4" t="n">
        <f aca="false">MONTH($B1755)</f>
        <v>6</v>
      </c>
      <c r="E1755" s="2" t="s">
        <v>2630</v>
      </c>
      <c r="F1755" s="5" t="n">
        <f aca="false">ROUNDUP(MONTH($B1755)/3,0)</f>
        <v>2</v>
      </c>
      <c r="G1755" s="2" t="s">
        <v>1025</v>
      </c>
      <c r="H1755" s="2" t="s">
        <v>1026</v>
      </c>
      <c r="I1755" s="2" t="s">
        <v>33</v>
      </c>
      <c r="J1755" s="2" t="s">
        <v>59</v>
      </c>
      <c r="K1755" s="2" t="s">
        <v>60</v>
      </c>
      <c r="L1755" s="2" t="s">
        <v>61</v>
      </c>
      <c r="M1755" s="2" t="s">
        <v>131</v>
      </c>
      <c r="N1755" s="2" t="s">
        <v>51</v>
      </c>
      <c r="O1755" s="2" t="s">
        <v>114</v>
      </c>
      <c r="P1755" s="2" t="s">
        <v>115</v>
      </c>
      <c r="Q1755" s="2" t="s">
        <v>116</v>
      </c>
      <c r="R1755" s="6" t="n">
        <v>3</v>
      </c>
      <c r="S1755" s="7" t="n">
        <v>300.31</v>
      </c>
      <c r="T1755" s="7" t="n">
        <f aca="false">$R1755*$S1755</f>
        <v>900.93</v>
      </c>
      <c r="U1755" s="8" t="n">
        <v>0.1</v>
      </c>
      <c r="V1755" s="7" t="n">
        <f aca="false">$T1755*$U1755</f>
        <v>90.093</v>
      </c>
      <c r="W1755" s="7" t="n">
        <f aca="false">$T1755-$V1755</f>
        <v>810.837</v>
      </c>
      <c r="X1755" s="7" t="n">
        <v>148.59</v>
      </c>
      <c r="Y1755" s="7" t="n">
        <f aca="false">$R1755*$X1755</f>
        <v>445.77</v>
      </c>
      <c r="Z1755" s="7" t="n">
        <f aca="false">$W1755-$Y1755</f>
        <v>365.067</v>
      </c>
      <c r="AA1755" s="8" t="n">
        <f aca="false">IFERROR($Z1755/$W1755,0)</f>
        <v>0.450234757417335</v>
      </c>
      <c r="AB1755" s="2" t="s">
        <v>76</v>
      </c>
      <c r="AC1755" s="2" t="s">
        <v>43</v>
      </c>
    </row>
    <row r="1756" customFormat="false" ht="15" hidden="false" customHeight="false" outlineLevel="0" collapsed="false">
      <c r="A1756" s="2" t="s">
        <v>2837</v>
      </c>
      <c r="B1756" s="3" t="n">
        <v>45457</v>
      </c>
      <c r="C1756" s="4" t="n">
        <f aca="false">YEAR($B1756)</f>
        <v>2024</v>
      </c>
      <c r="D1756" s="4" t="n">
        <f aca="false">MONTH($B1756)</f>
        <v>6</v>
      </c>
      <c r="E1756" s="2" t="s">
        <v>2630</v>
      </c>
      <c r="F1756" s="5" t="n">
        <f aca="false">ROUNDUP(MONTH($B1756)/3,0)</f>
        <v>2</v>
      </c>
      <c r="G1756" s="2" t="s">
        <v>539</v>
      </c>
      <c r="H1756" s="2" t="s">
        <v>540</v>
      </c>
      <c r="I1756" s="2" t="s">
        <v>33</v>
      </c>
      <c r="J1756" s="2" t="s">
        <v>34</v>
      </c>
      <c r="K1756" s="2" t="s">
        <v>35</v>
      </c>
      <c r="L1756" s="2" t="s">
        <v>36</v>
      </c>
      <c r="M1756" s="2" t="s">
        <v>37</v>
      </c>
      <c r="N1756" s="2" t="s">
        <v>51</v>
      </c>
      <c r="O1756" s="2" t="s">
        <v>114</v>
      </c>
      <c r="P1756" s="2" t="s">
        <v>119</v>
      </c>
      <c r="Q1756" s="2" t="s">
        <v>191</v>
      </c>
      <c r="R1756" s="6" t="n">
        <v>1</v>
      </c>
      <c r="S1756" s="7" t="n">
        <v>392.95</v>
      </c>
      <c r="T1756" s="7" t="n">
        <f aca="false">$R1756*$S1756</f>
        <v>392.95</v>
      </c>
      <c r="U1756" s="8" t="n">
        <v>0.08</v>
      </c>
      <c r="V1756" s="7" t="n">
        <f aca="false">$T1756*$U1756</f>
        <v>31.436</v>
      </c>
      <c r="W1756" s="7" t="n">
        <f aca="false">$T1756-$V1756</f>
        <v>361.514</v>
      </c>
      <c r="X1756" s="7" t="n">
        <v>191.08</v>
      </c>
      <c r="Y1756" s="7" t="n">
        <f aca="false">$R1756*$X1756</f>
        <v>191.08</v>
      </c>
      <c r="Z1756" s="7" t="n">
        <f aca="false">$W1756-$Y1756</f>
        <v>170.434</v>
      </c>
      <c r="AA1756" s="8" t="n">
        <f aca="false">IFERROR($Z1756/$W1756,0)</f>
        <v>0.471445089263486</v>
      </c>
      <c r="AB1756" s="2" t="s">
        <v>85</v>
      </c>
      <c r="AC1756" s="2" t="s">
        <v>43</v>
      </c>
    </row>
    <row r="1757" customFormat="false" ht="15" hidden="false" customHeight="false" outlineLevel="0" collapsed="false">
      <c r="A1757" s="2" t="s">
        <v>2838</v>
      </c>
      <c r="B1757" s="3" t="n">
        <v>45457</v>
      </c>
      <c r="C1757" s="4" t="n">
        <f aca="false">YEAR($B1757)</f>
        <v>2024</v>
      </c>
      <c r="D1757" s="4" t="n">
        <f aca="false">MONTH($B1757)</f>
        <v>6</v>
      </c>
      <c r="E1757" s="2" t="s">
        <v>2630</v>
      </c>
      <c r="F1757" s="5" t="n">
        <f aca="false">ROUNDUP(MONTH($B1757)/3,0)</f>
        <v>2</v>
      </c>
      <c r="G1757" s="2" t="s">
        <v>225</v>
      </c>
      <c r="H1757" s="2" t="s">
        <v>226</v>
      </c>
      <c r="I1757" s="2" t="s">
        <v>33</v>
      </c>
      <c r="J1757" s="2" t="s">
        <v>59</v>
      </c>
      <c r="K1757" s="2" t="s">
        <v>71</v>
      </c>
      <c r="L1757" s="2" t="s">
        <v>72</v>
      </c>
      <c r="M1757" s="2" t="s">
        <v>131</v>
      </c>
      <c r="N1757" s="2" t="s">
        <v>63</v>
      </c>
      <c r="O1757" s="2" t="s">
        <v>52</v>
      </c>
      <c r="P1757" s="2" t="s">
        <v>53</v>
      </c>
      <c r="Q1757" s="2" t="s">
        <v>54</v>
      </c>
      <c r="R1757" s="6" t="n">
        <v>1</v>
      </c>
      <c r="S1757" s="7" t="n">
        <v>3025.01</v>
      </c>
      <c r="T1757" s="7" t="n">
        <f aca="false">$R1757*$S1757</f>
        <v>3025.01</v>
      </c>
      <c r="U1757" s="8" t="n">
        <v>0.05</v>
      </c>
      <c r="V1757" s="7" t="n">
        <f aca="false">$T1757*$U1757</f>
        <v>151.2505</v>
      </c>
      <c r="W1757" s="7" t="n">
        <f aca="false">$T1757-$V1757</f>
        <v>2873.7595</v>
      </c>
      <c r="X1757" s="7" t="n">
        <v>2306.36</v>
      </c>
      <c r="Y1757" s="7" t="n">
        <f aca="false">$R1757*$X1757</f>
        <v>2306.36</v>
      </c>
      <c r="Z1757" s="7" t="n">
        <f aca="false">$W1757-$Y1757</f>
        <v>567.3995</v>
      </c>
      <c r="AA1757" s="8" t="n">
        <f aca="false">IFERROR($Z1757/$W1757,0)</f>
        <v>0.197441539558199</v>
      </c>
      <c r="AB1757" s="2" t="s">
        <v>76</v>
      </c>
      <c r="AC1757" s="2" t="s">
        <v>43</v>
      </c>
    </row>
    <row r="1758" customFormat="false" ht="15" hidden="false" customHeight="false" outlineLevel="0" collapsed="false">
      <c r="A1758" s="2" t="s">
        <v>2839</v>
      </c>
      <c r="B1758" s="3" t="n">
        <v>45457</v>
      </c>
      <c r="C1758" s="4" t="n">
        <f aca="false">YEAR($B1758)</f>
        <v>2024</v>
      </c>
      <c r="D1758" s="4" t="n">
        <f aca="false">MONTH($B1758)</f>
        <v>6</v>
      </c>
      <c r="E1758" s="2" t="s">
        <v>2630</v>
      </c>
      <c r="F1758" s="5" t="n">
        <f aca="false">ROUNDUP(MONTH($B1758)/3,0)</f>
        <v>2</v>
      </c>
      <c r="G1758" s="2" t="s">
        <v>2369</v>
      </c>
      <c r="H1758" s="2" t="s">
        <v>2370</v>
      </c>
      <c r="I1758" s="2" t="s">
        <v>33</v>
      </c>
      <c r="J1758" s="2" t="s">
        <v>59</v>
      </c>
      <c r="K1758" s="2" t="s">
        <v>71</v>
      </c>
      <c r="L1758" s="2" t="s">
        <v>72</v>
      </c>
      <c r="M1758" s="2" t="s">
        <v>131</v>
      </c>
      <c r="N1758" s="2" t="s">
        <v>51</v>
      </c>
      <c r="O1758" s="2" t="s">
        <v>52</v>
      </c>
      <c r="P1758" s="2" t="s">
        <v>83</v>
      </c>
      <c r="Q1758" s="2" t="s">
        <v>178</v>
      </c>
      <c r="R1758" s="6" t="n">
        <v>1</v>
      </c>
      <c r="S1758" s="7" t="n">
        <v>3033.22</v>
      </c>
      <c r="T1758" s="7" t="n">
        <f aca="false">$R1758*$S1758</f>
        <v>3033.22</v>
      </c>
      <c r="U1758" s="8" t="n">
        <v>0.08</v>
      </c>
      <c r="V1758" s="7" t="n">
        <f aca="false">$T1758*$U1758</f>
        <v>242.6576</v>
      </c>
      <c r="W1758" s="7" t="n">
        <f aca="false">$T1758-$V1758</f>
        <v>2790.5624</v>
      </c>
      <c r="X1758" s="7" t="n">
        <v>2345.23</v>
      </c>
      <c r="Y1758" s="7" t="n">
        <f aca="false">$R1758*$X1758</f>
        <v>2345.23</v>
      </c>
      <c r="Z1758" s="7" t="n">
        <f aca="false">$W1758-$Y1758</f>
        <v>445.3324</v>
      </c>
      <c r="AA1758" s="8" t="n">
        <f aca="false">IFERROR($Z1758/$W1758,0)</f>
        <v>0.159585178958908</v>
      </c>
      <c r="AB1758" s="2" t="s">
        <v>85</v>
      </c>
      <c r="AC1758" s="2" t="s">
        <v>246</v>
      </c>
    </row>
    <row r="1759" customFormat="false" ht="15" hidden="false" customHeight="false" outlineLevel="0" collapsed="false">
      <c r="A1759" s="2" t="s">
        <v>2840</v>
      </c>
      <c r="B1759" s="3" t="n">
        <v>45457</v>
      </c>
      <c r="C1759" s="4" t="n">
        <f aca="false">YEAR($B1759)</f>
        <v>2024</v>
      </c>
      <c r="D1759" s="4" t="n">
        <f aca="false">MONTH($B1759)</f>
        <v>6</v>
      </c>
      <c r="E1759" s="2" t="s">
        <v>2630</v>
      </c>
      <c r="F1759" s="5" t="n">
        <f aca="false">ROUNDUP(MONTH($B1759)/3,0)</f>
        <v>2</v>
      </c>
      <c r="G1759" s="2" t="s">
        <v>987</v>
      </c>
      <c r="H1759" s="2" t="s">
        <v>584</v>
      </c>
      <c r="I1759" s="2" t="s">
        <v>33</v>
      </c>
      <c r="J1759" s="2" t="s">
        <v>47</v>
      </c>
      <c r="K1759" s="2" t="s">
        <v>48</v>
      </c>
      <c r="L1759" s="2" t="s">
        <v>49</v>
      </c>
      <c r="M1759" s="2" t="s">
        <v>50</v>
      </c>
      <c r="N1759" s="2" t="s">
        <v>63</v>
      </c>
      <c r="O1759" s="2" t="s">
        <v>114</v>
      </c>
      <c r="P1759" s="2" t="s">
        <v>234</v>
      </c>
      <c r="Q1759" s="2" t="s">
        <v>238</v>
      </c>
      <c r="R1759" s="6" t="n">
        <v>2</v>
      </c>
      <c r="S1759" s="7" t="n">
        <v>323.51</v>
      </c>
      <c r="T1759" s="7" t="n">
        <f aca="false">$R1759*$S1759</f>
        <v>647.02</v>
      </c>
      <c r="U1759" s="8" t="n">
        <v>0</v>
      </c>
      <c r="V1759" s="7" t="n">
        <f aca="false">$T1759*$U1759</f>
        <v>0</v>
      </c>
      <c r="W1759" s="7" t="n">
        <f aca="false">$T1759-$V1759</f>
        <v>647.02</v>
      </c>
      <c r="X1759" s="7" t="n">
        <v>166.93</v>
      </c>
      <c r="Y1759" s="7" t="n">
        <f aca="false">$R1759*$X1759</f>
        <v>333.86</v>
      </c>
      <c r="Z1759" s="7" t="n">
        <f aca="false">$W1759-$Y1759</f>
        <v>313.16</v>
      </c>
      <c r="AA1759" s="8" t="n">
        <f aca="false">IFERROR($Z1759/$W1759,0)</f>
        <v>0.484003585669686</v>
      </c>
      <c r="AB1759" s="2" t="s">
        <v>42</v>
      </c>
      <c r="AC1759" s="2" t="s">
        <v>43</v>
      </c>
    </row>
    <row r="1760" customFormat="false" ht="15" hidden="false" customHeight="false" outlineLevel="0" collapsed="false">
      <c r="A1760" s="2" t="s">
        <v>2841</v>
      </c>
      <c r="B1760" s="3" t="n">
        <v>45457</v>
      </c>
      <c r="C1760" s="4" t="n">
        <f aca="false">YEAR($B1760)</f>
        <v>2024</v>
      </c>
      <c r="D1760" s="4" t="n">
        <f aca="false">MONTH($B1760)</f>
        <v>6</v>
      </c>
      <c r="E1760" s="2" t="s">
        <v>2630</v>
      </c>
      <c r="F1760" s="5" t="n">
        <f aca="false">ROUNDUP(MONTH($B1760)/3,0)</f>
        <v>2</v>
      </c>
      <c r="G1760" s="2" t="s">
        <v>1313</v>
      </c>
      <c r="H1760" s="2" t="s">
        <v>1314</v>
      </c>
      <c r="I1760" s="2" t="s">
        <v>33</v>
      </c>
      <c r="J1760" s="2" t="s">
        <v>34</v>
      </c>
      <c r="K1760" s="2" t="s">
        <v>35</v>
      </c>
      <c r="L1760" s="2" t="s">
        <v>36</v>
      </c>
      <c r="M1760" s="2" t="s">
        <v>82</v>
      </c>
      <c r="N1760" s="2" t="s">
        <v>51</v>
      </c>
      <c r="O1760" s="2" t="s">
        <v>114</v>
      </c>
      <c r="P1760" s="2" t="s">
        <v>115</v>
      </c>
      <c r="Q1760" s="2" t="s">
        <v>116</v>
      </c>
      <c r="R1760" s="6" t="n">
        <v>2</v>
      </c>
      <c r="S1760" s="7" t="n">
        <v>272.9</v>
      </c>
      <c r="T1760" s="7" t="n">
        <f aca="false">$R1760*$S1760</f>
        <v>545.8</v>
      </c>
      <c r="U1760" s="8" t="n">
        <v>0.05</v>
      </c>
      <c r="V1760" s="7" t="n">
        <f aca="false">$T1760*$U1760</f>
        <v>27.29</v>
      </c>
      <c r="W1760" s="7" t="n">
        <f aca="false">$T1760-$V1760</f>
        <v>518.51</v>
      </c>
      <c r="X1760" s="7" t="n">
        <v>146.29</v>
      </c>
      <c r="Y1760" s="7" t="n">
        <f aca="false">$R1760*$X1760</f>
        <v>292.58</v>
      </c>
      <c r="Z1760" s="7" t="n">
        <f aca="false">$W1760-$Y1760</f>
        <v>225.93</v>
      </c>
      <c r="AA1760" s="8" t="n">
        <f aca="false">IFERROR($Z1760/$W1760,0)</f>
        <v>0.435729301267092</v>
      </c>
      <c r="AB1760" s="2" t="s">
        <v>85</v>
      </c>
      <c r="AC1760" s="2" t="s">
        <v>43</v>
      </c>
    </row>
    <row r="1761" customFormat="false" ht="15" hidden="false" customHeight="false" outlineLevel="0" collapsed="false">
      <c r="A1761" s="2" t="s">
        <v>2842</v>
      </c>
      <c r="B1761" s="3" t="n">
        <v>45457</v>
      </c>
      <c r="C1761" s="4" t="n">
        <f aca="false">YEAR($B1761)</f>
        <v>2024</v>
      </c>
      <c r="D1761" s="4" t="n">
        <f aca="false">MONTH($B1761)</f>
        <v>6</v>
      </c>
      <c r="E1761" s="2" t="s">
        <v>2630</v>
      </c>
      <c r="F1761" s="5" t="n">
        <f aca="false">ROUNDUP(MONTH($B1761)/3,0)</f>
        <v>2</v>
      </c>
      <c r="G1761" s="2" t="s">
        <v>316</v>
      </c>
      <c r="H1761" s="2" t="s">
        <v>317</v>
      </c>
      <c r="I1761" s="2" t="s">
        <v>104</v>
      </c>
      <c r="J1761" s="2" t="s">
        <v>89</v>
      </c>
      <c r="K1761" s="2" t="s">
        <v>97</v>
      </c>
      <c r="L1761" s="2" t="s">
        <v>111</v>
      </c>
      <c r="M1761" s="2" t="s">
        <v>99</v>
      </c>
      <c r="N1761" s="2" t="s">
        <v>63</v>
      </c>
      <c r="O1761" s="2" t="s">
        <v>64</v>
      </c>
      <c r="P1761" s="2" t="s">
        <v>74</v>
      </c>
      <c r="Q1761" s="2" t="s">
        <v>542</v>
      </c>
      <c r="R1761" s="6" t="n">
        <v>10</v>
      </c>
      <c r="S1761" s="7" t="n">
        <v>1011.57</v>
      </c>
      <c r="T1761" s="7" t="n">
        <f aca="false">$R1761*$S1761</f>
        <v>10115.7</v>
      </c>
      <c r="U1761" s="8" t="n">
        <v>0.05</v>
      </c>
      <c r="V1761" s="7" t="n">
        <f aca="false">$T1761*$U1761</f>
        <v>505.785</v>
      </c>
      <c r="W1761" s="7" t="n">
        <f aca="false">$T1761-$V1761</f>
        <v>9609.915</v>
      </c>
      <c r="X1761" s="7" t="n">
        <v>788.1</v>
      </c>
      <c r="Y1761" s="7" t="n">
        <f aca="false">$R1761*$X1761</f>
        <v>7881</v>
      </c>
      <c r="Z1761" s="7" t="n">
        <f aca="false">$W1761-$Y1761</f>
        <v>1728.915</v>
      </c>
      <c r="AA1761" s="8" t="n">
        <f aca="false">IFERROR($Z1761/$W1761,0)</f>
        <v>0.179909499719821</v>
      </c>
      <c r="AB1761" s="2" t="s">
        <v>42</v>
      </c>
      <c r="AC1761" s="2" t="s">
        <v>43</v>
      </c>
    </row>
    <row r="1762" customFormat="false" ht="15" hidden="false" customHeight="false" outlineLevel="0" collapsed="false">
      <c r="A1762" s="2" t="s">
        <v>2843</v>
      </c>
      <c r="B1762" s="3" t="n">
        <v>45457</v>
      </c>
      <c r="C1762" s="4" t="n">
        <f aca="false">YEAR($B1762)</f>
        <v>2024</v>
      </c>
      <c r="D1762" s="4" t="n">
        <f aca="false">MONTH($B1762)</f>
        <v>6</v>
      </c>
      <c r="E1762" s="2" t="s">
        <v>2630</v>
      </c>
      <c r="F1762" s="5" t="n">
        <f aca="false">ROUNDUP(MONTH($B1762)/3,0)</f>
        <v>2</v>
      </c>
      <c r="G1762" s="2" t="s">
        <v>2844</v>
      </c>
      <c r="H1762" s="2" t="s">
        <v>2845</v>
      </c>
      <c r="I1762" s="2" t="s">
        <v>33</v>
      </c>
      <c r="J1762" s="2" t="s">
        <v>47</v>
      </c>
      <c r="K1762" s="2" t="s">
        <v>221</v>
      </c>
      <c r="L1762" s="2" t="s">
        <v>222</v>
      </c>
      <c r="M1762" s="2" t="s">
        <v>118</v>
      </c>
      <c r="N1762" s="2" t="s">
        <v>38</v>
      </c>
      <c r="O1762" s="2" t="s">
        <v>171</v>
      </c>
      <c r="P1762" s="2" t="s">
        <v>172</v>
      </c>
      <c r="Q1762" s="2" t="s">
        <v>173</v>
      </c>
      <c r="R1762" s="6" t="n">
        <v>2</v>
      </c>
      <c r="S1762" s="7" t="n">
        <v>912.12</v>
      </c>
      <c r="T1762" s="7" t="n">
        <f aca="false">$R1762*$S1762</f>
        <v>1824.24</v>
      </c>
      <c r="U1762" s="8" t="n">
        <v>0.05</v>
      </c>
      <c r="V1762" s="7" t="n">
        <f aca="false">$T1762*$U1762</f>
        <v>91.212</v>
      </c>
      <c r="W1762" s="7" t="n">
        <f aca="false">$T1762-$V1762</f>
        <v>1733.028</v>
      </c>
      <c r="X1762" s="7" t="n">
        <v>584.93</v>
      </c>
      <c r="Y1762" s="7" t="n">
        <f aca="false">$R1762*$X1762</f>
        <v>1169.86</v>
      </c>
      <c r="Z1762" s="7" t="n">
        <f aca="false">$W1762-$Y1762</f>
        <v>563.168</v>
      </c>
      <c r="AA1762" s="8" t="n">
        <f aca="false">IFERROR($Z1762/$W1762,0)</f>
        <v>0.324961858665873</v>
      </c>
      <c r="AB1762" s="2" t="s">
        <v>85</v>
      </c>
      <c r="AC1762" s="2" t="s">
        <v>43</v>
      </c>
    </row>
    <row r="1763" customFormat="false" ht="15" hidden="false" customHeight="false" outlineLevel="0" collapsed="false">
      <c r="A1763" s="2" t="s">
        <v>2846</v>
      </c>
      <c r="B1763" s="3" t="n">
        <v>45457</v>
      </c>
      <c r="C1763" s="4" t="n">
        <f aca="false">YEAR($B1763)</f>
        <v>2024</v>
      </c>
      <c r="D1763" s="4" t="n">
        <f aca="false">MONTH($B1763)</f>
        <v>6</v>
      </c>
      <c r="E1763" s="2" t="s">
        <v>2630</v>
      </c>
      <c r="F1763" s="5" t="n">
        <f aca="false">ROUNDUP(MONTH($B1763)/3,0)</f>
        <v>2</v>
      </c>
      <c r="G1763" s="2" t="s">
        <v>2847</v>
      </c>
      <c r="H1763" s="2" t="s">
        <v>2848</v>
      </c>
      <c r="I1763" s="2" t="s">
        <v>177</v>
      </c>
      <c r="J1763" s="2" t="s">
        <v>47</v>
      </c>
      <c r="K1763" s="2" t="s">
        <v>48</v>
      </c>
      <c r="L1763" s="2" t="s">
        <v>155</v>
      </c>
      <c r="M1763" s="2" t="s">
        <v>168</v>
      </c>
      <c r="N1763" s="2" t="s">
        <v>73</v>
      </c>
      <c r="O1763" s="2" t="s">
        <v>52</v>
      </c>
      <c r="P1763" s="2" t="s">
        <v>53</v>
      </c>
      <c r="Q1763" s="2" t="s">
        <v>54</v>
      </c>
      <c r="R1763" s="6" t="n">
        <v>13</v>
      </c>
      <c r="S1763" s="7" t="n">
        <v>2739.27</v>
      </c>
      <c r="T1763" s="7" t="n">
        <f aca="false">$R1763*$S1763</f>
        <v>35610.51</v>
      </c>
      <c r="U1763" s="8" t="n">
        <v>0.17</v>
      </c>
      <c r="V1763" s="7" t="n">
        <f aca="false">$T1763*$U1763</f>
        <v>6053.7867</v>
      </c>
      <c r="W1763" s="7" t="n">
        <f aca="false">$T1763-$V1763</f>
        <v>29556.7233</v>
      </c>
      <c r="X1763" s="7" t="n">
        <v>2171.89</v>
      </c>
      <c r="Y1763" s="7" t="n">
        <f aca="false">$R1763*$X1763</f>
        <v>28234.57</v>
      </c>
      <c r="Z1763" s="7" t="n">
        <f aca="false">$W1763-$Y1763</f>
        <v>1322.1533</v>
      </c>
      <c r="AA1763" s="8" t="n">
        <f aca="false">IFERROR($Z1763/$W1763,0)</f>
        <v>0.0447327427529831</v>
      </c>
      <c r="AB1763" s="2" t="s">
        <v>42</v>
      </c>
      <c r="AC1763" s="2" t="s">
        <v>43</v>
      </c>
    </row>
    <row r="1764" customFormat="false" ht="15" hidden="false" customHeight="false" outlineLevel="0" collapsed="false">
      <c r="A1764" s="2" t="s">
        <v>2849</v>
      </c>
      <c r="B1764" s="3" t="n">
        <v>45457</v>
      </c>
      <c r="C1764" s="4" t="n">
        <f aca="false">YEAR($B1764)</f>
        <v>2024</v>
      </c>
      <c r="D1764" s="4" t="n">
        <f aca="false">MONTH($B1764)</f>
        <v>6</v>
      </c>
      <c r="E1764" s="2" t="s">
        <v>2630</v>
      </c>
      <c r="F1764" s="5" t="n">
        <f aca="false">ROUNDUP(MONTH($B1764)/3,0)</f>
        <v>2</v>
      </c>
      <c r="G1764" s="2" t="s">
        <v>737</v>
      </c>
      <c r="H1764" s="2" t="s">
        <v>738</v>
      </c>
      <c r="I1764" s="2" t="s">
        <v>33</v>
      </c>
      <c r="J1764" s="2" t="s">
        <v>47</v>
      </c>
      <c r="K1764" s="2" t="s">
        <v>48</v>
      </c>
      <c r="L1764" s="2" t="s">
        <v>155</v>
      </c>
      <c r="M1764" s="2" t="s">
        <v>156</v>
      </c>
      <c r="N1764" s="2" t="s">
        <v>51</v>
      </c>
      <c r="O1764" s="2" t="s">
        <v>114</v>
      </c>
      <c r="P1764" s="2" t="s">
        <v>115</v>
      </c>
      <c r="Q1764" s="2" t="s">
        <v>116</v>
      </c>
      <c r="R1764" s="6" t="n">
        <v>1</v>
      </c>
      <c r="S1764" s="7" t="n">
        <v>273.45</v>
      </c>
      <c r="T1764" s="7" t="n">
        <f aca="false">$R1764*$S1764</f>
        <v>273.45</v>
      </c>
      <c r="U1764" s="8" t="n">
        <v>0</v>
      </c>
      <c r="V1764" s="7" t="n">
        <f aca="false">$T1764*$U1764</f>
        <v>0</v>
      </c>
      <c r="W1764" s="7" t="n">
        <f aca="false">$T1764-$V1764</f>
        <v>273.45</v>
      </c>
      <c r="X1764" s="7" t="n">
        <v>136.91</v>
      </c>
      <c r="Y1764" s="7" t="n">
        <f aca="false">$R1764*$X1764</f>
        <v>136.91</v>
      </c>
      <c r="Z1764" s="7" t="n">
        <f aca="false">$W1764-$Y1764</f>
        <v>136.54</v>
      </c>
      <c r="AA1764" s="8" t="n">
        <f aca="false">IFERROR($Z1764/$W1764,0)</f>
        <v>0.499323459498994</v>
      </c>
      <c r="AB1764" s="2" t="s">
        <v>85</v>
      </c>
      <c r="AC1764" s="2" t="s">
        <v>43</v>
      </c>
    </row>
    <row r="1765" customFormat="false" ht="15" hidden="false" customHeight="false" outlineLevel="0" collapsed="false">
      <c r="A1765" s="2" t="s">
        <v>2850</v>
      </c>
      <c r="B1765" s="3" t="n">
        <v>45457</v>
      </c>
      <c r="C1765" s="4" t="n">
        <f aca="false">YEAR($B1765)</f>
        <v>2024</v>
      </c>
      <c r="D1765" s="4" t="n">
        <f aca="false">MONTH($B1765)</f>
        <v>6</v>
      </c>
      <c r="E1765" s="2" t="s">
        <v>2630</v>
      </c>
      <c r="F1765" s="5" t="n">
        <f aca="false">ROUNDUP(MONTH($B1765)/3,0)</f>
        <v>2</v>
      </c>
      <c r="G1765" s="2" t="s">
        <v>109</v>
      </c>
      <c r="H1765" s="2" t="s">
        <v>110</v>
      </c>
      <c r="I1765" s="2" t="s">
        <v>33</v>
      </c>
      <c r="J1765" s="2" t="s">
        <v>89</v>
      </c>
      <c r="K1765" s="2" t="s">
        <v>97</v>
      </c>
      <c r="L1765" s="2" t="s">
        <v>111</v>
      </c>
      <c r="M1765" s="2" t="s">
        <v>99</v>
      </c>
      <c r="N1765" s="2" t="s">
        <v>73</v>
      </c>
      <c r="O1765" s="2" t="s">
        <v>64</v>
      </c>
      <c r="P1765" s="2" t="s">
        <v>342</v>
      </c>
      <c r="Q1765" s="2" t="s">
        <v>343</v>
      </c>
      <c r="R1765" s="6" t="n">
        <v>2</v>
      </c>
      <c r="S1765" s="7" t="n">
        <v>1925.42</v>
      </c>
      <c r="T1765" s="7" t="n">
        <f aca="false">$R1765*$S1765</f>
        <v>3850.84</v>
      </c>
      <c r="U1765" s="8" t="n">
        <v>0.08</v>
      </c>
      <c r="V1765" s="7" t="n">
        <f aca="false">$T1765*$U1765</f>
        <v>308.0672</v>
      </c>
      <c r="W1765" s="7" t="n">
        <f aca="false">$T1765-$V1765</f>
        <v>3542.7728</v>
      </c>
      <c r="X1765" s="7" t="n">
        <v>1580.18</v>
      </c>
      <c r="Y1765" s="7" t="n">
        <f aca="false">$R1765*$X1765</f>
        <v>3160.36</v>
      </c>
      <c r="Z1765" s="7" t="n">
        <f aca="false">$W1765-$Y1765</f>
        <v>382.4128</v>
      </c>
      <c r="AA1765" s="8" t="n">
        <f aca="false">IFERROR($Z1765/$W1765,0)</f>
        <v>0.107941666482254</v>
      </c>
      <c r="AB1765" s="2" t="s">
        <v>85</v>
      </c>
      <c r="AC1765" s="2" t="s">
        <v>43</v>
      </c>
    </row>
    <row r="1766" customFormat="false" ht="15" hidden="false" customHeight="false" outlineLevel="0" collapsed="false">
      <c r="A1766" s="2" t="s">
        <v>2851</v>
      </c>
      <c r="B1766" s="3" t="n">
        <v>45457</v>
      </c>
      <c r="C1766" s="4" t="n">
        <f aca="false">YEAR($B1766)</f>
        <v>2024</v>
      </c>
      <c r="D1766" s="4" t="n">
        <f aca="false">MONTH($B1766)</f>
        <v>6</v>
      </c>
      <c r="E1766" s="2" t="s">
        <v>2630</v>
      </c>
      <c r="F1766" s="5" t="n">
        <f aca="false">ROUNDUP(MONTH($B1766)/3,0)</f>
        <v>2</v>
      </c>
      <c r="G1766" s="2" t="s">
        <v>219</v>
      </c>
      <c r="H1766" s="2" t="s">
        <v>220</v>
      </c>
      <c r="I1766" s="2" t="s">
        <v>177</v>
      </c>
      <c r="J1766" s="2" t="s">
        <v>47</v>
      </c>
      <c r="K1766" s="2" t="s">
        <v>221</v>
      </c>
      <c r="L1766" s="2" t="s">
        <v>222</v>
      </c>
      <c r="M1766" s="2" t="s">
        <v>105</v>
      </c>
      <c r="N1766" s="2" t="s">
        <v>51</v>
      </c>
      <c r="O1766" s="2" t="s">
        <v>114</v>
      </c>
      <c r="P1766" s="2" t="s">
        <v>119</v>
      </c>
      <c r="Q1766" s="2" t="s">
        <v>191</v>
      </c>
      <c r="R1766" s="6" t="n">
        <v>3</v>
      </c>
      <c r="S1766" s="7" t="n">
        <v>423.86</v>
      </c>
      <c r="T1766" s="7" t="n">
        <f aca="false">$R1766*$S1766</f>
        <v>1271.58</v>
      </c>
      <c r="U1766" s="8" t="n">
        <v>0.12</v>
      </c>
      <c r="V1766" s="7" t="n">
        <f aca="false">$T1766*$U1766</f>
        <v>152.5896</v>
      </c>
      <c r="W1766" s="7" t="n">
        <f aca="false">$T1766-$V1766</f>
        <v>1118.9904</v>
      </c>
      <c r="X1766" s="7" t="n">
        <v>257.69</v>
      </c>
      <c r="Y1766" s="7" t="n">
        <f aca="false">$R1766*$X1766</f>
        <v>773.07</v>
      </c>
      <c r="Z1766" s="7" t="n">
        <f aca="false">$W1766-$Y1766</f>
        <v>345.9204</v>
      </c>
      <c r="AA1766" s="8" t="n">
        <f aca="false">IFERROR($Z1766/$W1766,0)</f>
        <v>0.309136164170845</v>
      </c>
      <c r="AB1766" s="2" t="s">
        <v>42</v>
      </c>
      <c r="AC1766" s="2" t="s">
        <v>43</v>
      </c>
    </row>
    <row r="1767" customFormat="false" ht="15" hidden="false" customHeight="false" outlineLevel="0" collapsed="false">
      <c r="A1767" s="2" t="s">
        <v>2852</v>
      </c>
      <c r="B1767" s="3" t="n">
        <v>45457</v>
      </c>
      <c r="C1767" s="4" t="n">
        <f aca="false">YEAR($B1767)</f>
        <v>2024</v>
      </c>
      <c r="D1767" s="4" t="n">
        <f aca="false">MONTH($B1767)</f>
        <v>6</v>
      </c>
      <c r="E1767" s="2" t="s">
        <v>2630</v>
      </c>
      <c r="F1767" s="5" t="n">
        <f aca="false">ROUNDUP(MONTH($B1767)/3,0)</f>
        <v>2</v>
      </c>
      <c r="G1767" s="2" t="s">
        <v>2853</v>
      </c>
      <c r="H1767" s="2" t="s">
        <v>2854</v>
      </c>
      <c r="I1767" s="2" t="s">
        <v>33</v>
      </c>
      <c r="J1767" s="2" t="s">
        <v>47</v>
      </c>
      <c r="K1767" s="2" t="s">
        <v>48</v>
      </c>
      <c r="L1767" s="2" t="s">
        <v>49</v>
      </c>
      <c r="M1767" s="2" t="s">
        <v>105</v>
      </c>
      <c r="N1767" s="2" t="s">
        <v>63</v>
      </c>
      <c r="O1767" s="2" t="s">
        <v>114</v>
      </c>
      <c r="P1767" s="2" t="s">
        <v>234</v>
      </c>
      <c r="Q1767" s="2" t="s">
        <v>238</v>
      </c>
      <c r="R1767" s="6" t="n">
        <v>3</v>
      </c>
      <c r="S1767" s="7" t="n">
        <v>350.63</v>
      </c>
      <c r="T1767" s="7" t="n">
        <f aca="false">$R1767*$S1767</f>
        <v>1051.89</v>
      </c>
      <c r="U1767" s="8" t="n">
        <v>0</v>
      </c>
      <c r="V1767" s="7" t="n">
        <f aca="false">$T1767*$U1767</f>
        <v>0</v>
      </c>
      <c r="W1767" s="7" t="n">
        <f aca="false">$T1767-$V1767</f>
        <v>1051.89</v>
      </c>
      <c r="X1767" s="7" t="n">
        <v>186.27</v>
      </c>
      <c r="Y1767" s="7" t="n">
        <f aca="false">$R1767*$X1767</f>
        <v>558.81</v>
      </c>
      <c r="Z1767" s="7" t="n">
        <f aca="false">$W1767-$Y1767</f>
        <v>493.08</v>
      </c>
      <c r="AA1767" s="8" t="n">
        <f aca="false">IFERROR($Z1767/$W1767,0)</f>
        <v>0.468756238770214</v>
      </c>
      <c r="AB1767" s="2" t="s">
        <v>85</v>
      </c>
      <c r="AC1767" s="2" t="s">
        <v>43</v>
      </c>
    </row>
    <row r="1768" customFormat="false" ht="15" hidden="false" customHeight="false" outlineLevel="0" collapsed="false">
      <c r="A1768" s="2" t="s">
        <v>2855</v>
      </c>
      <c r="B1768" s="3" t="n">
        <v>45457</v>
      </c>
      <c r="C1768" s="4" t="n">
        <f aca="false">YEAR($B1768)</f>
        <v>2024</v>
      </c>
      <c r="D1768" s="4" t="n">
        <f aca="false">MONTH($B1768)</f>
        <v>6</v>
      </c>
      <c r="E1768" s="2" t="s">
        <v>2630</v>
      </c>
      <c r="F1768" s="5" t="n">
        <f aca="false">ROUNDUP(MONTH($B1768)/3,0)</f>
        <v>2</v>
      </c>
      <c r="G1768" s="2" t="s">
        <v>2003</v>
      </c>
      <c r="H1768" s="2" t="s">
        <v>2004</v>
      </c>
      <c r="I1768" s="2" t="s">
        <v>104</v>
      </c>
      <c r="J1768" s="2" t="s">
        <v>47</v>
      </c>
      <c r="K1768" s="2" t="s">
        <v>221</v>
      </c>
      <c r="L1768" s="2" t="s">
        <v>222</v>
      </c>
      <c r="M1768" s="2" t="s">
        <v>118</v>
      </c>
      <c r="N1768" s="2" t="s">
        <v>51</v>
      </c>
      <c r="O1768" s="2" t="s">
        <v>39</v>
      </c>
      <c r="P1768" s="2" t="s">
        <v>40</v>
      </c>
      <c r="Q1768" s="2" t="s">
        <v>334</v>
      </c>
      <c r="R1768" s="6" t="n">
        <v>9</v>
      </c>
      <c r="S1768" s="7" t="n">
        <v>3248.06</v>
      </c>
      <c r="T1768" s="7" t="n">
        <f aca="false">$R1768*$S1768</f>
        <v>29232.54</v>
      </c>
      <c r="U1768" s="8" t="n">
        <v>0</v>
      </c>
      <c r="V1768" s="7" t="n">
        <f aca="false">$T1768*$U1768</f>
        <v>0</v>
      </c>
      <c r="W1768" s="7" t="n">
        <f aca="false">$T1768-$V1768</f>
        <v>29232.54</v>
      </c>
      <c r="X1768" s="7" t="n">
        <v>2058.72</v>
      </c>
      <c r="Y1768" s="7" t="n">
        <f aca="false">$R1768*$X1768</f>
        <v>18528.48</v>
      </c>
      <c r="Z1768" s="7" t="n">
        <f aca="false">$W1768-$Y1768</f>
        <v>10704.06</v>
      </c>
      <c r="AA1768" s="8" t="n">
        <f aca="false">IFERROR($Z1768/$W1768,0)</f>
        <v>0.366169344162362</v>
      </c>
      <c r="AB1768" s="2" t="s">
        <v>42</v>
      </c>
      <c r="AC1768" s="2" t="s">
        <v>43</v>
      </c>
    </row>
    <row r="1769" customFormat="false" ht="15" hidden="false" customHeight="false" outlineLevel="0" collapsed="false">
      <c r="A1769" s="2" t="s">
        <v>2856</v>
      </c>
      <c r="B1769" s="3" t="n">
        <v>45457</v>
      </c>
      <c r="C1769" s="4" t="n">
        <f aca="false">YEAR($B1769)</f>
        <v>2024</v>
      </c>
      <c r="D1769" s="4" t="n">
        <f aca="false">MONTH($B1769)</f>
        <v>6</v>
      </c>
      <c r="E1769" s="2" t="s">
        <v>2630</v>
      </c>
      <c r="F1769" s="5" t="n">
        <f aca="false">ROUNDUP(MONTH($B1769)/3,0)</f>
        <v>2</v>
      </c>
      <c r="G1769" s="2" t="s">
        <v>2857</v>
      </c>
      <c r="H1769" s="2" t="s">
        <v>195</v>
      </c>
      <c r="I1769" s="2" t="s">
        <v>33</v>
      </c>
      <c r="J1769" s="2" t="s">
        <v>59</v>
      </c>
      <c r="K1769" s="2" t="s">
        <v>140</v>
      </c>
      <c r="L1769" s="2" t="s">
        <v>141</v>
      </c>
      <c r="M1769" s="2" t="s">
        <v>131</v>
      </c>
      <c r="N1769" s="2" t="s">
        <v>38</v>
      </c>
      <c r="O1769" s="2" t="s">
        <v>39</v>
      </c>
      <c r="P1769" s="2" t="s">
        <v>106</v>
      </c>
      <c r="Q1769" s="2" t="s">
        <v>136</v>
      </c>
      <c r="R1769" s="6" t="n">
        <v>2</v>
      </c>
      <c r="S1769" s="7" t="n">
        <v>1739.78</v>
      </c>
      <c r="T1769" s="7" t="n">
        <f aca="false">$R1769*$S1769</f>
        <v>3479.56</v>
      </c>
      <c r="U1769" s="8" t="n">
        <v>0.05</v>
      </c>
      <c r="V1769" s="7" t="n">
        <f aca="false">$T1769*$U1769</f>
        <v>173.978</v>
      </c>
      <c r="W1769" s="7" t="n">
        <f aca="false">$T1769-$V1769</f>
        <v>3305.582</v>
      </c>
      <c r="X1769" s="7" t="n">
        <v>1147.36</v>
      </c>
      <c r="Y1769" s="7" t="n">
        <f aca="false">$R1769*$X1769</f>
        <v>2294.72</v>
      </c>
      <c r="Z1769" s="7" t="n">
        <f aca="false">$W1769-$Y1769</f>
        <v>1010.862</v>
      </c>
      <c r="AA1769" s="8" t="n">
        <f aca="false">IFERROR($Z1769/$W1769,0)</f>
        <v>0.305804545160277</v>
      </c>
      <c r="AB1769" s="2" t="s">
        <v>76</v>
      </c>
      <c r="AC1769" s="2" t="s">
        <v>43</v>
      </c>
    </row>
    <row r="1770" customFormat="false" ht="15" hidden="false" customHeight="false" outlineLevel="0" collapsed="false">
      <c r="A1770" s="2" t="s">
        <v>2858</v>
      </c>
      <c r="B1770" s="3" t="n">
        <v>45457</v>
      </c>
      <c r="C1770" s="4" t="n">
        <f aca="false">YEAR($B1770)</f>
        <v>2024</v>
      </c>
      <c r="D1770" s="4" t="n">
        <f aca="false">MONTH($B1770)</f>
        <v>6</v>
      </c>
      <c r="E1770" s="2" t="s">
        <v>2630</v>
      </c>
      <c r="F1770" s="5" t="n">
        <f aca="false">ROUNDUP(MONTH($B1770)/3,0)</f>
        <v>2</v>
      </c>
      <c r="G1770" s="2" t="s">
        <v>1976</v>
      </c>
      <c r="H1770" s="2" t="s">
        <v>1977</v>
      </c>
      <c r="I1770" s="2" t="s">
        <v>33</v>
      </c>
      <c r="J1770" s="2" t="s">
        <v>47</v>
      </c>
      <c r="K1770" s="2" t="s">
        <v>48</v>
      </c>
      <c r="L1770" s="2" t="s">
        <v>49</v>
      </c>
      <c r="M1770" s="2" t="s">
        <v>50</v>
      </c>
      <c r="N1770" s="2" t="s">
        <v>51</v>
      </c>
      <c r="O1770" s="2" t="s">
        <v>171</v>
      </c>
      <c r="P1770" s="2" t="s">
        <v>180</v>
      </c>
      <c r="Q1770" s="2" t="s">
        <v>181</v>
      </c>
      <c r="R1770" s="6" t="n">
        <v>2</v>
      </c>
      <c r="S1770" s="7" t="n">
        <v>2347.16</v>
      </c>
      <c r="T1770" s="7" t="n">
        <f aca="false">$R1770*$S1770</f>
        <v>4694.32</v>
      </c>
      <c r="U1770" s="8" t="n">
        <v>0</v>
      </c>
      <c r="V1770" s="7" t="n">
        <f aca="false">$T1770*$U1770</f>
        <v>0</v>
      </c>
      <c r="W1770" s="7" t="n">
        <f aca="false">$T1770-$V1770</f>
        <v>4694.32</v>
      </c>
      <c r="X1770" s="7" t="n">
        <v>1575.32</v>
      </c>
      <c r="Y1770" s="7" t="n">
        <f aca="false">$R1770*$X1770</f>
        <v>3150.64</v>
      </c>
      <c r="Z1770" s="7" t="n">
        <f aca="false">$W1770-$Y1770</f>
        <v>1543.68</v>
      </c>
      <c r="AA1770" s="8" t="n">
        <f aca="false">IFERROR($Z1770/$W1770,0)</f>
        <v>0.328839959781182</v>
      </c>
      <c r="AB1770" s="2" t="s">
        <v>55</v>
      </c>
      <c r="AC1770" s="2" t="s">
        <v>43</v>
      </c>
    </row>
    <row r="1771" customFormat="false" ht="15" hidden="false" customHeight="false" outlineLevel="0" collapsed="false">
      <c r="A1771" s="2" t="s">
        <v>2859</v>
      </c>
      <c r="B1771" s="3" t="n">
        <v>45457</v>
      </c>
      <c r="C1771" s="4" t="n">
        <f aca="false">YEAR($B1771)</f>
        <v>2024</v>
      </c>
      <c r="D1771" s="4" t="n">
        <f aca="false">MONTH($B1771)</f>
        <v>6</v>
      </c>
      <c r="E1771" s="2" t="s">
        <v>2630</v>
      </c>
      <c r="F1771" s="5" t="n">
        <f aca="false">ROUNDUP(MONTH($B1771)/3,0)</f>
        <v>2</v>
      </c>
      <c r="G1771" s="2" t="s">
        <v>213</v>
      </c>
      <c r="H1771" s="2" t="s">
        <v>214</v>
      </c>
      <c r="I1771" s="2" t="s">
        <v>33</v>
      </c>
      <c r="J1771" s="2" t="s">
        <v>147</v>
      </c>
      <c r="K1771" s="2" t="s">
        <v>215</v>
      </c>
      <c r="L1771" s="2" t="s">
        <v>216</v>
      </c>
      <c r="M1771" s="2" t="s">
        <v>217</v>
      </c>
      <c r="N1771" s="2" t="s">
        <v>38</v>
      </c>
      <c r="O1771" s="2" t="s">
        <v>114</v>
      </c>
      <c r="P1771" s="2" t="s">
        <v>115</v>
      </c>
      <c r="Q1771" s="2" t="s">
        <v>377</v>
      </c>
      <c r="R1771" s="6" t="n">
        <v>3</v>
      </c>
      <c r="S1771" s="7" t="n">
        <v>255.92</v>
      </c>
      <c r="T1771" s="7" t="n">
        <f aca="false">$R1771*$S1771</f>
        <v>767.76</v>
      </c>
      <c r="U1771" s="8" t="n">
        <v>0.05</v>
      </c>
      <c r="V1771" s="7" t="n">
        <f aca="false">$T1771*$U1771</f>
        <v>38.388</v>
      </c>
      <c r="W1771" s="7" t="n">
        <f aca="false">$T1771-$V1771</f>
        <v>729.372</v>
      </c>
      <c r="X1771" s="7" t="n">
        <v>99.55</v>
      </c>
      <c r="Y1771" s="7" t="n">
        <f aca="false">$R1771*$X1771</f>
        <v>298.65</v>
      </c>
      <c r="Z1771" s="7" t="n">
        <f aca="false">$W1771-$Y1771</f>
        <v>430.722</v>
      </c>
      <c r="AA1771" s="8" t="n">
        <f aca="false">IFERROR($Z1771/$W1771,0)</f>
        <v>0.590538161596552</v>
      </c>
      <c r="AB1771" s="2" t="s">
        <v>76</v>
      </c>
      <c r="AC1771" s="2" t="s">
        <v>43</v>
      </c>
    </row>
    <row r="1772" customFormat="false" ht="15" hidden="false" customHeight="false" outlineLevel="0" collapsed="false">
      <c r="A1772" s="2" t="s">
        <v>2860</v>
      </c>
      <c r="B1772" s="3" t="n">
        <v>45457</v>
      </c>
      <c r="C1772" s="4" t="n">
        <f aca="false">YEAR($B1772)</f>
        <v>2024</v>
      </c>
      <c r="D1772" s="4" t="n">
        <f aca="false">MONTH($B1772)</f>
        <v>6</v>
      </c>
      <c r="E1772" s="2" t="s">
        <v>2630</v>
      </c>
      <c r="F1772" s="5" t="n">
        <f aca="false">ROUNDUP(MONTH($B1772)/3,0)</f>
        <v>2</v>
      </c>
      <c r="G1772" s="2" t="s">
        <v>2256</v>
      </c>
      <c r="H1772" s="2" t="s">
        <v>2257</v>
      </c>
      <c r="I1772" s="2" t="s">
        <v>33</v>
      </c>
      <c r="J1772" s="2" t="s">
        <v>47</v>
      </c>
      <c r="K1772" s="2" t="s">
        <v>196</v>
      </c>
      <c r="L1772" s="2" t="s">
        <v>197</v>
      </c>
      <c r="M1772" s="2" t="s">
        <v>156</v>
      </c>
      <c r="N1772" s="2" t="s">
        <v>73</v>
      </c>
      <c r="O1772" s="2" t="s">
        <v>114</v>
      </c>
      <c r="P1772" s="2" t="s">
        <v>115</v>
      </c>
      <c r="Q1772" s="2" t="s">
        <v>530</v>
      </c>
      <c r="R1772" s="6" t="n">
        <v>1</v>
      </c>
      <c r="S1772" s="7" t="n">
        <v>154.2</v>
      </c>
      <c r="T1772" s="7" t="n">
        <f aca="false">$R1772*$S1772</f>
        <v>154.2</v>
      </c>
      <c r="U1772" s="8" t="n">
        <v>0.05</v>
      </c>
      <c r="V1772" s="7" t="n">
        <f aca="false">$T1772*$U1772</f>
        <v>7.71</v>
      </c>
      <c r="W1772" s="7" t="n">
        <f aca="false">$T1772-$V1772</f>
        <v>146.49</v>
      </c>
      <c r="X1772" s="7" t="n">
        <v>85.23</v>
      </c>
      <c r="Y1772" s="7" t="n">
        <f aca="false">$R1772*$X1772</f>
        <v>85.23</v>
      </c>
      <c r="Z1772" s="7" t="n">
        <f aca="false">$W1772-$Y1772</f>
        <v>61.26</v>
      </c>
      <c r="AA1772" s="8" t="n">
        <f aca="false">IFERROR($Z1772/$W1772,0)</f>
        <v>0.4181855416752</v>
      </c>
      <c r="AB1772" s="2" t="s">
        <v>85</v>
      </c>
      <c r="AC1772" s="2" t="s">
        <v>43</v>
      </c>
    </row>
    <row r="1773" customFormat="false" ht="15" hidden="false" customHeight="false" outlineLevel="0" collapsed="false">
      <c r="A1773" s="2" t="s">
        <v>2861</v>
      </c>
      <c r="B1773" s="3" t="n">
        <v>45457</v>
      </c>
      <c r="C1773" s="4" t="n">
        <f aca="false">YEAR($B1773)</f>
        <v>2024</v>
      </c>
      <c r="D1773" s="4" t="n">
        <f aca="false">MONTH($B1773)</f>
        <v>6</v>
      </c>
      <c r="E1773" s="2" t="s">
        <v>2630</v>
      </c>
      <c r="F1773" s="5" t="n">
        <f aca="false">ROUNDUP(MONTH($B1773)/3,0)</f>
        <v>2</v>
      </c>
      <c r="G1773" s="2" t="s">
        <v>2862</v>
      </c>
      <c r="H1773" s="2" t="s">
        <v>2863</v>
      </c>
      <c r="I1773" s="2" t="s">
        <v>33</v>
      </c>
      <c r="J1773" s="2" t="s">
        <v>34</v>
      </c>
      <c r="K1773" s="2" t="s">
        <v>35</v>
      </c>
      <c r="L1773" s="2" t="s">
        <v>36</v>
      </c>
      <c r="M1773" s="2" t="s">
        <v>82</v>
      </c>
      <c r="N1773" s="2" t="s">
        <v>51</v>
      </c>
      <c r="O1773" s="2" t="s">
        <v>39</v>
      </c>
      <c r="P1773" s="2" t="s">
        <v>40</v>
      </c>
      <c r="Q1773" s="2" t="s">
        <v>334</v>
      </c>
      <c r="R1773" s="6" t="n">
        <v>2</v>
      </c>
      <c r="S1773" s="7" t="n">
        <v>3426.92</v>
      </c>
      <c r="T1773" s="7" t="n">
        <f aca="false">$R1773*$S1773</f>
        <v>6853.84</v>
      </c>
      <c r="U1773" s="8" t="n">
        <v>0</v>
      </c>
      <c r="V1773" s="7" t="n">
        <f aca="false">$T1773*$U1773</f>
        <v>0</v>
      </c>
      <c r="W1773" s="7" t="n">
        <f aca="false">$T1773-$V1773</f>
        <v>6853.84</v>
      </c>
      <c r="X1773" s="7" t="n">
        <v>2408.24</v>
      </c>
      <c r="Y1773" s="7" t="n">
        <f aca="false">$R1773*$X1773</f>
        <v>4816.48</v>
      </c>
      <c r="Z1773" s="7" t="n">
        <f aca="false">$W1773-$Y1773</f>
        <v>2037.36</v>
      </c>
      <c r="AA1773" s="8" t="n">
        <f aca="false">IFERROR($Z1773/$W1773,0)</f>
        <v>0.29725817935639</v>
      </c>
      <c r="AB1773" s="2" t="s">
        <v>42</v>
      </c>
      <c r="AC1773" s="2" t="s">
        <v>43</v>
      </c>
    </row>
    <row r="1774" customFormat="false" ht="15" hidden="false" customHeight="false" outlineLevel="0" collapsed="false">
      <c r="A1774" s="2" t="s">
        <v>2864</v>
      </c>
      <c r="B1774" s="3" t="n">
        <v>45458</v>
      </c>
      <c r="C1774" s="4" t="n">
        <f aca="false">YEAR($B1774)</f>
        <v>2024</v>
      </c>
      <c r="D1774" s="4" t="n">
        <f aca="false">MONTH($B1774)</f>
        <v>6</v>
      </c>
      <c r="E1774" s="2" t="s">
        <v>2630</v>
      </c>
      <c r="F1774" s="5" t="n">
        <f aca="false">ROUNDUP(MONTH($B1774)/3,0)</f>
        <v>2</v>
      </c>
      <c r="G1774" s="2" t="s">
        <v>69</v>
      </c>
      <c r="H1774" s="2" t="s">
        <v>70</v>
      </c>
      <c r="I1774" s="2" t="s">
        <v>33</v>
      </c>
      <c r="J1774" s="2" t="s">
        <v>59</v>
      </c>
      <c r="K1774" s="2" t="s">
        <v>71</v>
      </c>
      <c r="L1774" s="2" t="s">
        <v>72</v>
      </c>
      <c r="M1774" s="2" t="s">
        <v>62</v>
      </c>
      <c r="N1774" s="2" t="s">
        <v>38</v>
      </c>
      <c r="O1774" s="2" t="s">
        <v>171</v>
      </c>
      <c r="P1774" s="2" t="s">
        <v>204</v>
      </c>
      <c r="Q1774" s="2" t="s">
        <v>232</v>
      </c>
      <c r="R1774" s="6" t="n">
        <v>3</v>
      </c>
      <c r="S1774" s="7" t="n">
        <v>976.51</v>
      </c>
      <c r="T1774" s="7" t="n">
        <f aca="false">$R1774*$S1774</f>
        <v>2929.53</v>
      </c>
      <c r="U1774" s="8" t="n">
        <v>0.1</v>
      </c>
      <c r="V1774" s="7" t="n">
        <f aca="false">$T1774*$U1774</f>
        <v>292.953</v>
      </c>
      <c r="W1774" s="7" t="n">
        <f aca="false">$T1774-$V1774</f>
        <v>2636.577</v>
      </c>
      <c r="X1774" s="7" t="n">
        <v>571.29</v>
      </c>
      <c r="Y1774" s="7" t="n">
        <f aca="false">$R1774*$X1774</f>
        <v>1713.87</v>
      </c>
      <c r="Z1774" s="7" t="n">
        <f aca="false">$W1774-$Y1774</f>
        <v>922.707</v>
      </c>
      <c r="AA1774" s="8" t="n">
        <f aca="false">IFERROR($Z1774/$W1774,0)</f>
        <v>0.349963987397296</v>
      </c>
      <c r="AB1774" s="2" t="s">
        <v>67</v>
      </c>
      <c r="AC1774" s="2" t="s">
        <v>43</v>
      </c>
    </row>
    <row r="1775" customFormat="false" ht="15" hidden="false" customHeight="false" outlineLevel="0" collapsed="false">
      <c r="A1775" s="2" t="s">
        <v>2865</v>
      </c>
      <c r="B1775" s="3" t="n">
        <v>45458</v>
      </c>
      <c r="C1775" s="4" t="n">
        <f aca="false">YEAR($B1775)</f>
        <v>2024</v>
      </c>
      <c r="D1775" s="4" t="n">
        <f aca="false">MONTH($B1775)</f>
        <v>6</v>
      </c>
      <c r="E1775" s="2" t="s">
        <v>2630</v>
      </c>
      <c r="F1775" s="5" t="n">
        <f aca="false">ROUNDUP(MONTH($B1775)/3,0)</f>
        <v>2</v>
      </c>
      <c r="G1775" s="2" t="s">
        <v>1742</v>
      </c>
      <c r="H1775" s="2" t="s">
        <v>1743</v>
      </c>
      <c r="I1775" s="2" t="s">
        <v>33</v>
      </c>
      <c r="J1775" s="2" t="s">
        <v>89</v>
      </c>
      <c r="K1775" s="2" t="s">
        <v>124</v>
      </c>
      <c r="L1775" s="2" t="s">
        <v>125</v>
      </c>
      <c r="M1775" s="2" t="s">
        <v>92</v>
      </c>
      <c r="N1775" s="2" t="s">
        <v>63</v>
      </c>
      <c r="O1775" s="2" t="s">
        <v>64</v>
      </c>
      <c r="P1775" s="2" t="s">
        <v>65</v>
      </c>
      <c r="Q1775" s="2" t="s">
        <v>187</v>
      </c>
      <c r="R1775" s="6" t="n">
        <v>3</v>
      </c>
      <c r="S1775" s="7" t="n">
        <v>4150.74</v>
      </c>
      <c r="T1775" s="7" t="n">
        <f aca="false">$R1775*$S1775</f>
        <v>12452.22</v>
      </c>
      <c r="U1775" s="8" t="n">
        <v>0.1</v>
      </c>
      <c r="V1775" s="7" t="n">
        <f aca="false">$T1775*$U1775</f>
        <v>1245.222</v>
      </c>
      <c r="W1775" s="7" t="n">
        <f aca="false">$T1775-$V1775</f>
        <v>11206.998</v>
      </c>
      <c r="X1775" s="7" t="n">
        <v>3364.38</v>
      </c>
      <c r="Y1775" s="7" t="n">
        <f aca="false">$R1775*$X1775</f>
        <v>10093.14</v>
      </c>
      <c r="Z1775" s="7" t="n">
        <f aca="false">$W1775-$Y1775</f>
        <v>1113.858</v>
      </c>
      <c r="AA1775" s="8" t="n">
        <f aca="false">IFERROR($Z1775/$W1775,0)</f>
        <v>0.0993895064494524</v>
      </c>
      <c r="AB1775" s="2" t="s">
        <v>76</v>
      </c>
      <c r="AC1775" s="2" t="s">
        <v>43</v>
      </c>
    </row>
    <row r="1776" customFormat="false" ht="15" hidden="false" customHeight="false" outlineLevel="0" collapsed="false">
      <c r="A1776" s="2" t="s">
        <v>2866</v>
      </c>
      <c r="B1776" s="3" t="n">
        <v>45458</v>
      </c>
      <c r="C1776" s="4" t="n">
        <f aca="false">YEAR($B1776)</f>
        <v>2024</v>
      </c>
      <c r="D1776" s="4" t="n">
        <f aca="false">MONTH($B1776)</f>
        <v>6</v>
      </c>
      <c r="E1776" s="2" t="s">
        <v>2630</v>
      </c>
      <c r="F1776" s="5" t="n">
        <f aca="false">ROUNDUP(MONTH($B1776)/3,0)</f>
        <v>2</v>
      </c>
      <c r="G1776" s="2" t="s">
        <v>638</v>
      </c>
      <c r="H1776" s="2" t="s">
        <v>639</v>
      </c>
      <c r="I1776" s="2" t="s">
        <v>33</v>
      </c>
      <c r="J1776" s="2" t="s">
        <v>59</v>
      </c>
      <c r="K1776" s="2" t="s">
        <v>321</v>
      </c>
      <c r="L1776" s="2" t="s">
        <v>322</v>
      </c>
      <c r="M1776" s="2" t="s">
        <v>131</v>
      </c>
      <c r="N1776" s="2" t="s">
        <v>73</v>
      </c>
      <c r="O1776" s="2" t="s">
        <v>39</v>
      </c>
      <c r="P1776" s="2" t="s">
        <v>106</v>
      </c>
      <c r="Q1776" s="2" t="s">
        <v>143</v>
      </c>
      <c r="R1776" s="6" t="n">
        <v>1</v>
      </c>
      <c r="S1776" s="7" t="n">
        <v>717.38</v>
      </c>
      <c r="T1776" s="7" t="n">
        <f aca="false">$R1776*$S1776</f>
        <v>717.38</v>
      </c>
      <c r="U1776" s="8" t="n">
        <v>0</v>
      </c>
      <c r="V1776" s="7" t="n">
        <f aca="false">$T1776*$U1776</f>
        <v>0</v>
      </c>
      <c r="W1776" s="7" t="n">
        <f aca="false">$T1776-$V1776</f>
        <v>717.38</v>
      </c>
      <c r="X1776" s="7" t="n">
        <v>452.63</v>
      </c>
      <c r="Y1776" s="7" t="n">
        <f aca="false">$R1776*$X1776</f>
        <v>452.63</v>
      </c>
      <c r="Z1776" s="7" t="n">
        <f aca="false">$W1776-$Y1776</f>
        <v>264.75</v>
      </c>
      <c r="AA1776" s="8" t="n">
        <f aca="false">IFERROR($Z1776/$W1776,0)</f>
        <v>0.369051269898798</v>
      </c>
      <c r="AB1776" s="2" t="s">
        <v>85</v>
      </c>
      <c r="AC1776" s="2" t="s">
        <v>43</v>
      </c>
    </row>
    <row r="1777" customFormat="false" ht="15" hidden="false" customHeight="false" outlineLevel="0" collapsed="false">
      <c r="A1777" s="2" t="s">
        <v>2867</v>
      </c>
      <c r="B1777" s="3" t="n">
        <v>45458</v>
      </c>
      <c r="C1777" s="4" t="n">
        <f aca="false">YEAR($B1777)</f>
        <v>2024</v>
      </c>
      <c r="D1777" s="4" t="n">
        <f aca="false">MONTH($B1777)</f>
        <v>6</v>
      </c>
      <c r="E1777" s="2" t="s">
        <v>2630</v>
      </c>
      <c r="F1777" s="5" t="n">
        <f aca="false">ROUNDUP(MONTH($B1777)/3,0)</f>
        <v>2</v>
      </c>
      <c r="G1777" s="2" t="s">
        <v>1309</v>
      </c>
      <c r="H1777" s="2" t="s">
        <v>1310</v>
      </c>
      <c r="I1777" s="2" t="s">
        <v>177</v>
      </c>
      <c r="J1777" s="2" t="s">
        <v>47</v>
      </c>
      <c r="K1777" s="2" t="s">
        <v>196</v>
      </c>
      <c r="L1777" s="2" t="s">
        <v>197</v>
      </c>
      <c r="M1777" s="2" t="s">
        <v>156</v>
      </c>
      <c r="N1777" s="2" t="s">
        <v>73</v>
      </c>
      <c r="O1777" s="2" t="s">
        <v>64</v>
      </c>
      <c r="P1777" s="2" t="s">
        <v>74</v>
      </c>
      <c r="Q1777" s="2" t="s">
        <v>75</v>
      </c>
      <c r="R1777" s="6" t="n">
        <v>3</v>
      </c>
      <c r="S1777" s="7" t="n">
        <v>5650.39</v>
      </c>
      <c r="T1777" s="7" t="n">
        <f aca="false">$R1777*$S1777</f>
        <v>16951.17</v>
      </c>
      <c r="U1777" s="8" t="n">
        <v>0.07</v>
      </c>
      <c r="V1777" s="7" t="n">
        <f aca="false">$T1777*$U1777</f>
        <v>1186.5819</v>
      </c>
      <c r="W1777" s="7" t="n">
        <f aca="false">$T1777-$V1777</f>
        <v>15764.5881</v>
      </c>
      <c r="X1777" s="7" t="n">
        <v>4062.12</v>
      </c>
      <c r="Y1777" s="7" t="n">
        <f aca="false">$R1777*$X1777</f>
        <v>12186.36</v>
      </c>
      <c r="Z1777" s="7" t="n">
        <f aca="false">$W1777-$Y1777</f>
        <v>3578.2281</v>
      </c>
      <c r="AA1777" s="8" t="n">
        <f aca="false">IFERROR($Z1777/$W1777,0)</f>
        <v>0.226978851416993</v>
      </c>
      <c r="AB1777" s="2" t="s">
        <v>76</v>
      </c>
      <c r="AC1777" s="2" t="s">
        <v>43</v>
      </c>
    </row>
    <row r="1778" customFormat="false" ht="15" hidden="false" customHeight="false" outlineLevel="0" collapsed="false">
      <c r="A1778" s="2" t="s">
        <v>2868</v>
      </c>
      <c r="B1778" s="3" t="n">
        <v>45458</v>
      </c>
      <c r="C1778" s="4" t="n">
        <f aca="false">YEAR($B1778)</f>
        <v>2024</v>
      </c>
      <c r="D1778" s="4" t="n">
        <f aca="false">MONTH($B1778)</f>
        <v>6</v>
      </c>
      <c r="E1778" s="2" t="s">
        <v>2630</v>
      </c>
      <c r="F1778" s="5" t="n">
        <f aca="false">ROUNDUP(MONTH($B1778)/3,0)</f>
        <v>2</v>
      </c>
      <c r="G1778" s="2" t="s">
        <v>608</v>
      </c>
      <c r="H1778" s="2" t="s">
        <v>609</v>
      </c>
      <c r="I1778" s="2" t="s">
        <v>104</v>
      </c>
      <c r="J1778" s="2" t="s">
        <v>59</v>
      </c>
      <c r="K1778" s="2" t="s">
        <v>71</v>
      </c>
      <c r="L1778" s="2" t="s">
        <v>72</v>
      </c>
      <c r="M1778" s="2" t="s">
        <v>62</v>
      </c>
      <c r="N1778" s="2" t="s">
        <v>51</v>
      </c>
      <c r="O1778" s="2" t="s">
        <v>39</v>
      </c>
      <c r="P1778" s="2" t="s">
        <v>106</v>
      </c>
      <c r="Q1778" s="2" t="s">
        <v>143</v>
      </c>
      <c r="R1778" s="6" t="n">
        <v>13</v>
      </c>
      <c r="S1778" s="7" t="n">
        <v>681</v>
      </c>
      <c r="T1778" s="7" t="n">
        <f aca="false">$R1778*$S1778</f>
        <v>8853</v>
      </c>
      <c r="U1778" s="8" t="n">
        <v>0.03</v>
      </c>
      <c r="V1778" s="7" t="n">
        <f aca="false">$T1778*$U1778</f>
        <v>265.59</v>
      </c>
      <c r="W1778" s="7" t="n">
        <f aca="false">$T1778-$V1778</f>
        <v>8587.41</v>
      </c>
      <c r="X1778" s="7" t="n">
        <v>442.78</v>
      </c>
      <c r="Y1778" s="7" t="n">
        <f aca="false">$R1778*$X1778</f>
        <v>5756.14</v>
      </c>
      <c r="Z1778" s="7" t="n">
        <f aca="false">$W1778-$Y1778</f>
        <v>2831.27</v>
      </c>
      <c r="AA1778" s="8" t="n">
        <f aca="false">IFERROR($Z1778/$W1778,0)</f>
        <v>0.329700107482931</v>
      </c>
      <c r="AB1778" s="2" t="s">
        <v>42</v>
      </c>
      <c r="AC1778" s="2" t="s">
        <v>43</v>
      </c>
    </row>
    <row r="1779" customFormat="false" ht="15" hidden="false" customHeight="false" outlineLevel="0" collapsed="false">
      <c r="A1779" s="2" t="s">
        <v>2869</v>
      </c>
      <c r="B1779" s="3" t="n">
        <v>45458</v>
      </c>
      <c r="C1779" s="4" t="n">
        <f aca="false">YEAR($B1779)</f>
        <v>2024</v>
      </c>
      <c r="D1779" s="4" t="n">
        <f aca="false">MONTH($B1779)</f>
        <v>6</v>
      </c>
      <c r="E1779" s="2" t="s">
        <v>2630</v>
      </c>
      <c r="F1779" s="5" t="n">
        <f aca="false">ROUNDUP(MONTH($B1779)/3,0)</f>
        <v>2</v>
      </c>
      <c r="G1779" s="2" t="s">
        <v>1093</v>
      </c>
      <c r="H1779" s="2" t="s">
        <v>1094</v>
      </c>
      <c r="I1779" s="2" t="s">
        <v>33</v>
      </c>
      <c r="J1779" s="2" t="s">
        <v>59</v>
      </c>
      <c r="K1779" s="2" t="s">
        <v>71</v>
      </c>
      <c r="L1779" s="2" t="s">
        <v>72</v>
      </c>
      <c r="M1779" s="2" t="s">
        <v>131</v>
      </c>
      <c r="N1779" s="2" t="s">
        <v>51</v>
      </c>
      <c r="O1779" s="2" t="s">
        <v>52</v>
      </c>
      <c r="P1779" s="2" t="s">
        <v>83</v>
      </c>
      <c r="Q1779" s="2" t="s">
        <v>178</v>
      </c>
      <c r="R1779" s="6" t="n">
        <v>1</v>
      </c>
      <c r="S1779" s="7" t="n">
        <v>3078.93</v>
      </c>
      <c r="T1779" s="7" t="n">
        <f aca="false">$R1779*$S1779</f>
        <v>3078.93</v>
      </c>
      <c r="U1779" s="8" t="n">
        <v>0</v>
      </c>
      <c r="V1779" s="7" t="n">
        <f aca="false">$T1779*$U1779</f>
        <v>0</v>
      </c>
      <c r="W1779" s="7" t="n">
        <f aca="false">$T1779-$V1779</f>
        <v>3078.93</v>
      </c>
      <c r="X1779" s="7" t="n">
        <v>2209.73</v>
      </c>
      <c r="Y1779" s="7" t="n">
        <f aca="false">$R1779*$X1779</f>
        <v>2209.73</v>
      </c>
      <c r="Z1779" s="7" t="n">
        <f aca="false">$W1779-$Y1779</f>
        <v>869.2</v>
      </c>
      <c r="AA1779" s="8" t="n">
        <f aca="false">IFERROR($Z1779/$W1779,0)</f>
        <v>0.282305865998902</v>
      </c>
      <c r="AB1779" s="2" t="s">
        <v>67</v>
      </c>
      <c r="AC1779" s="2" t="s">
        <v>43</v>
      </c>
    </row>
    <row r="1780" customFormat="false" ht="15" hidden="false" customHeight="false" outlineLevel="0" collapsed="false">
      <c r="A1780" s="2" t="s">
        <v>2870</v>
      </c>
      <c r="B1780" s="3" t="n">
        <v>45458</v>
      </c>
      <c r="C1780" s="4" t="n">
        <f aca="false">YEAR($B1780)</f>
        <v>2024</v>
      </c>
      <c r="D1780" s="4" t="n">
        <f aca="false">MONTH($B1780)</f>
        <v>6</v>
      </c>
      <c r="E1780" s="2" t="s">
        <v>2630</v>
      </c>
      <c r="F1780" s="5" t="n">
        <f aca="false">ROUNDUP(MONTH($B1780)/3,0)</f>
        <v>2</v>
      </c>
      <c r="G1780" s="2" t="s">
        <v>2390</v>
      </c>
      <c r="H1780" s="2" t="s">
        <v>2391</v>
      </c>
      <c r="I1780" s="2" t="s">
        <v>33</v>
      </c>
      <c r="J1780" s="2" t="s">
        <v>59</v>
      </c>
      <c r="K1780" s="2" t="s">
        <v>140</v>
      </c>
      <c r="L1780" s="2" t="s">
        <v>141</v>
      </c>
      <c r="M1780" s="2" t="s">
        <v>62</v>
      </c>
      <c r="N1780" s="2" t="s">
        <v>151</v>
      </c>
      <c r="O1780" s="2" t="s">
        <v>171</v>
      </c>
      <c r="P1780" s="2" t="s">
        <v>180</v>
      </c>
      <c r="Q1780" s="2" t="s">
        <v>181</v>
      </c>
      <c r="R1780" s="6" t="n">
        <v>2</v>
      </c>
      <c r="S1780" s="7" t="n">
        <v>2635.06</v>
      </c>
      <c r="T1780" s="7" t="n">
        <f aca="false">$R1780*$S1780</f>
        <v>5270.12</v>
      </c>
      <c r="U1780" s="8" t="n">
        <v>0.05</v>
      </c>
      <c r="V1780" s="7" t="n">
        <f aca="false">$T1780*$U1780</f>
        <v>263.506</v>
      </c>
      <c r="W1780" s="7" t="n">
        <f aca="false">$T1780-$V1780</f>
        <v>5006.614</v>
      </c>
      <c r="X1780" s="7" t="n">
        <v>1904.99</v>
      </c>
      <c r="Y1780" s="7" t="n">
        <f aca="false">$R1780*$X1780</f>
        <v>3809.98</v>
      </c>
      <c r="Z1780" s="7" t="n">
        <f aca="false">$W1780-$Y1780</f>
        <v>1196.634</v>
      </c>
      <c r="AA1780" s="8" t="n">
        <f aca="false">IFERROR($Z1780/$W1780,0)</f>
        <v>0.239010636729734</v>
      </c>
      <c r="AB1780" s="2" t="s">
        <v>42</v>
      </c>
      <c r="AC1780" s="2" t="s">
        <v>43</v>
      </c>
    </row>
    <row r="1781" customFormat="false" ht="15" hidden="false" customHeight="false" outlineLevel="0" collapsed="false">
      <c r="A1781" s="2" t="s">
        <v>2871</v>
      </c>
      <c r="B1781" s="3" t="n">
        <v>45458</v>
      </c>
      <c r="C1781" s="4" t="n">
        <f aca="false">YEAR($B1781)</f>
        <v>2024</v>
      </c>
      <c r="D1781" s="4" t="n">
        <f aca="false">MONTH($B1781)</f>
        <v>6</v>
      </c>
      <c r="E1781" s="2" t="s">
        <v>2630</v>
      </c>
      <c r="F1781" s="5" t="n">
        <f aca="false">ROUNDUP(MONTH($B1781)/3,0)</f>
        <v>2</v>
      </c>
      <c r="G1781" s="2" t="s">
        <v>269</v>
      </c>
      <c r="H1781" s="2" t="s">
        <v>270</v>
      </c>
      <c r="I1781" s="2" t="s">
        <v>104</v>
      </c>
      <c r="J1781" s="2" t="s">
        <v>47</v>
      </c>
      <c r="K1781" s="2" t="s">
        <v>48</v>
      </c>
      <c r="L1781" s="2" t="s">
        <v>155</v>
      </c>
      <c r="M1781" s="2" t="s">
        <v>168</v>
      </c>
      <c r="N1781" s="2" t="s">
        <v>51</v>
      </c>
      <c r="O1781" s="2" t="s">
        <v>39</v>
      </c>
      <c r="P1781" s="2" t="s">
        <v>106</v>
      </c>
      <c r="Q1781" s="2" t="s">
        <v>107</v>
      </c>
      <c r="R1781" s="6" t="n">
        <v>6</v>
      </c>
      <c r="S1781" s="7" t="n">
        <v>2245.74</v>
      </c>
      <c r="T1781" s="7" t="n">
        <f aca="false">$R1781*$S1781</f>
        <v>13474.44</v>
      </c>
      <c r="U1781" s="8" t="n">
        <v>0.2</v>
      </c>
      <c r="V1781" s="7" t="n">
        <f aca="false">$T1781*$U1781</f>
        <v>2694.888</v>
      </c>
      <c r="W1781" s="7" t="n">
        <f aca="false">$T1781-$V1781</f>
        <v>10779.552</v>
      </c>
      <c r="X1781" s="7" t="n">
        <v>1707.19</v>
      </c>
      <c r="Y1781" s="7" t="n">
        <f aca="false">$R1781*$X1781</f>
        <v>10243.14</v>
      </c>
      <c r="Z1781" s="7" t="n">
        <f aca="false">$W1781-$Y1781</f>
        <v>536.412</v>
      </c>
      <c r="AA1781" s="8" t="n">
        <f aca="false">IFERROR($Z1781/$W1781,0)</f>
        <v>0.0497619938194092</v>
      </c>
      <c r="AB1781" s="2" t="s">
        <v>85</v>
      </c>
      <c r="AC1781" s="2" t="s">
        <v>43</v>
      </c>
    </row>
    <row r="1782" customFormat="false" ht="15" hidden="false" customHeight="false" outlineLevel="0" collapsed="false">
      <c r="A1782" s="2" t="s">
        <v>2872</v>
      </c>
      <c r="B1782" s="3" t="n">
        <v>45458</v>
      </c>
      <c r="C1782" s="4" t="n">
        <f aca="false">YEAR($B1782)</f>
        <v>2024</v>
      </c>
      <c r="D1782" s="4" t="n">
        <f aca="false">MONTH($B1782)</f>
        <v>6</v>
      </c>
      <c r="E1782" s="2" t="s">
        <v>2630</v>
      </c>
      <c r="F1782" s="5" t="n">
        <f aca="false">ROUNDUP(MONTH($B1782)/3,0)</f>
        <v>2</v>
      </c>
      <c r="G1782" s="2" t="s">
        <v>138</v>
      </c>
      <c r="H1782" s="2" t="s">
        <v>139</v>
      </c>
      <c r="I1782" s="2" t="s">
        <v>33</v>
      </c>
      <c r="J1782" s="2" t="s">
        <v>59</v>
      </c>
      <c r="K1782" s="2" t="s">
        <v>140</v>
      </c>
      <c r="L1782" s="2" t="s">
        <v>141</v>
      </c>
      <c r="M1782" s="2" t="s">
        <v>62</v>
      </c>
      <c r="N1782" s="2" t="s">
        <v>38</v>
      </c>
      <c r="O1782" s="2" t="s">
        <v>114</v>
      </c>
      <c r="P1782" s="2" t="s">
        <v>234</v>
      </c>
      <c r="Q1782" s="2" t="s">
        <v>238</v>
      </c>
      <c r="R1782" s="6" t="n">
        <v>3</v>
      </c>
      <c r="S1782" s="7" t="n">
        <v>348.39</v>
      </c>
      <c r="T1782" s="7" t="n">
        <f aca="false">$R1782*$S1782</f>
        <v>1045.17</v>
      </c>
      <c r="U1782" s="8" t="n">
        <v>0.08</v>
      </c>
      <c r="V1782" s="7" t="n">
        <f aca="false">$T1782*$U1782</f>
        <v>83.6136</v>
      </c>
      <c r="W1782" s="7" t="n">
        <f aca="false">$T1782-$V1782</f>
        <v>961.5564</v>
      </c>
      <c r="X1782" s="7" t="n">
        <v>187.73</v>
      </c>
      <c r="Y1782" s="7" t="n">
        <f aca="false">$R1782*$X1782</f>
        <v>563.19</v>
      </c>
      <c r="Z1782" s="7" t="n">
        <f aca="false">$W1782-$Y1782</f>
        <v>398.3664</v>
      </c>
      <c r="AA1782" s="8" t="n">
        <f aca="false">IFERROR($Z1782/$W1782,0)</f>
        <v>0.414293326943693</v>
      </c>
      <c r="AB1782" s="2" t="s">
        <v>85</v>
      </c>
      <c r="AC1782" s="2" t="s">
        <v>43</v>
      </c>
    </row>
    <row r="1783" customFormat="false" ht="15" hidden="false" customHeight="false" outlineLevel="0" collapsed="false">
      <c r="A1783" s="2" t="s">
        <v>2873</v>
      </c>
      <c r="B1783" s="3" t="n">
        <v>45458</v>
      </c>
      <c r="C1783" s="4" t="n">
        <f aca="false">YEAR($B1783)</f>
        <v>2024</v>
      </c>
      <c r="D1783" s="4" t="n">
        <f aca="false">MONTH($B1783)</f>
        <v>6</v>
      </c>
      <c r="E1783" s="2" t="s">
        <v>2630</v>
      </c>
      <c r="F1783" s="5" t="n">
        <f aca="false">ROUNDUP(MONTH($B1783)/3,0)</f>
        <v>2</v>
      </c>
      <c r="G1783" s="2" t="s">
        <v>1652</v>
      </c>
      <c r="H1783" s="2" t="s">
        <v>1160</v>
      </c>
      <c r="I1783" s="2" t="s">
        <v>33</v>
      </c>
      <c r="J1783" s="2" t="s">
        <v>47</v>
      </c>
      <c r="K1783" s="2" t="s">
        <v>185</v>
      </c>
      <c r="L1783" s="2" t="s">
        <v>186</v>
      </c>
      <c r="M1783" s="2" t="s">
        <v>156</v>
      </c>
      <c r="N1783" s="2" t="s">
        <v>51</v>
      </c>
      <c r="O1783" s="2" t="s">
        <v>171</v>
      </c>
      <c r="P1783" s="2" t="s">
        <v>204</v>
      </c>
      <c r="Q1783" s="2" t="s">
        <v>205</v>
      </c>
      <c r="R1783" s="6" t="n">
        <v>3</v>
      </c>
      <c r="S1783" s="7" t="n">
        <v>1196.53</v>
      </c>
      <c r="T1783" s="7" t="n">
        <f aca="false">$R1783*$S1783</f>
        <v>3589.59</v>
      </c>
      <c r="U1783" s="8" t="n">
        <v>0</v>
      </c>
      <c r="V1783" s="7" t="n">
        <f aca="false">$T1783*$U1783</f>
        <v>0</v>
      </c>
      <c r="W1783" s="7" t="n">
        <f aca="false">$T1783-$V1783</f>
        <v>3589.59</v>
      </c>
      <c r="X1783" s="7" t="n">
        <v>840.73</v>
      </c>
      <c r="Y1783" s="7" t="n">
        <f aca="false">$R1783*$X1783</f>
        <v>2522.19</v>
      </c>
      <c r="Z1783" s="7" t="n">
        <f aca="false">$W1783-$Y1783</f>
        <v>1067.4</v>
      </c>
      <c r="AA1783" s="8" t="n">
        <f aca="false">IFERROR($Z1783/$W1783,0)</f>
        <v>0.297359865611393</v>
      </c>
      <c r="AB1783" s="2" t="s">
        <v>85</v>
      </c>
      <c r="AC1783" s="2" t="s">
        <v>43</v>
      </c>
    </row>
    <row r="1784" customFormat="false" ht="15" hidden="false" customHeight="false" outlineLevel="0" collapsed="false">
      <c r="A1784" s="2" t="s">
        <v>2874</v>
      </c>
      <c r="B1784" s="3" t="n">
        <v>45458</v>
      </c>
      <c r="C1784" s="4" t="n">
        <f aca="false">YEAR($B1784)</f>
        <v>2024</v>
      </c>
      <c r="D1784" s="4" t="n">
        <f aca="false">MONTH($B1784)</f>
        <v>6</v>
      </c>
      <c r="E1784" s="2" t="s">
        <v>2630</v>
      </c>
      <c r="F1784" s="5" t="n">
        <f aca="false">ROUNDUP(MONTH($B1784)/3,0)</f>
        <v>2</v>
      </c>
      <c r="G1784" s="2" t="s">
        <v>2328</v>
      </c>
      <c r="H1784" s="2" t="s">
        <v>650</v>
      </c>
      <c r="I1784" s="2" t="s">
        <v>177</v>
      </c>
      <c r="J1784" s="2" t="s">
        <v>47</v>
      </c>
      <c r="K1784" s="2" t="s">
        <v>221</v>
      </c>
      <c r="L1784" s="2" t="s">
        <v>222</v>
      </c>
      <c r="M1784" s="2" t="s">
        <v>50</v>
      </c>
      <c r="N1784" s="2" t="s">
        <v>63</v>
      </c>
      <c r="O1784" s="2" t="s">
        <v>52</v>
      </c>
      <c r="P1784" s="2" t="s">
        <v>53</v>
      </c>
      <c r="Q1784" s="2" t="s">
        <v>363</v>
      </c>
      <c r="R1784" s="6" t="n">
        <v>13</v>
      </c>
      <c r="S1784" s="7" t="n">
        <v>4783.92</v>
      </c>
      <c r="T1784" s="7" t="n">
        <f aca="false">$R1784*$S1784</f>
        <v>62190.96</v>
      </c>
      <c r="U1784" s="8" t="n">
        <v>0.1</v>
      </c>
      <c r="V1784" s="7" t="n">
        <f aca="false">$T1784*$U1784</f>
        <v>6219.096</v>
      </c>
      <c r="W1784" s="7" t="n">
        <f aca="false">$T1784-$V1784</f>
        <v>55971.864</v>
      </c>
      <c r="X1784" s="7" t="n">
        <v>3592.95</v>
      </c>
      <c r="Y1784" s="7" t="n">
        <f aca="false">$R1784*$X1784</f>
        <v>46708.35</v>
      </c>
      <c r="Z1784" s="7" t="n">
        <f aca="false">$W1784-$Y1784</f>
        <v>9263.514</v>
      </c>
      <c r="AA1784" s="8" t="n">
        <f aca="false">IFERROR($Z1784/$W1784,0)</f>
        <v>0.165503046316271</v>
      </c>
      <c r="AB1784" s="2" t="s">
        <v>42</v>
      </c>
      <c r="AC1784" s="2" t="s">
        <v>43</v>
      </c>
    </row>
    <row r="1785" customFormat="false" ht="15" hidden="false" customHeight="false" outlineLevel="0" collapsed="false">
      <c r="A1785" s="2" t="s">
        <v>2875</v>
      </c>
      <c r="B1785" s="3" t="n">
        <v>45458</v>
      </c>
      <c r="C1785" s="4" t="n">
        <f aca="false">YEAR($B1785)</f>
        <v>2024</v>
      </c>
      <c r="D1785" s="4" t="n">
        <f aca="false">MONTH($B1785)</f>
        <v>6</v>
      </c>
      <c r="E1785" s="2" t="s">
        <v>2630</v>
      </c>
      <c r="F1785" s="5" t="n">
        <f aca="false">ROUNDUP(MONTH($B1785)/3,0)</f>
        <v>2</v>
      </c>
      <c r="G1785" s="2" t="s">
        <v>87</v>
      </c>
      <c r="H1785" s="2" t="s">
        <v>88</v>
      </c>
      <c r="I1785" s="2" t="s">
        <v>33</v>
      </c>
      <c r="J1785" s="2" t="s">
        <v>89</v>
      </c>
      <c r="K1785" s="2" t="s">
        <v>90</v>
      </c>
      <c r="L1785" s="2" t="s">
        <v>91</v>
      </c>
      <c r="M1785" s="2" t="s">
        <v>135</v>
      </c>
      <c r="N1785" s="2" t="s">
        <v>63</v>
      </c>
      <c r="O1785" s="2" t="s">
        <v>52</v>
      </c>
      <c r="P1785" s="2" t="s">
        <v>53</v>
      </c>
      <c r="Q1785" s="2" t="s">
        <v>54</v>
      </c>
      <c r="R1785" s="6" t="n">
        <v>2</v>
      </c>
      <c r="S1785" s="7" t="n">
        <v>2699.3</v>
      </c>
      <c r="T1785" s="7" t="n">
        <f aca="false">$R1785*$S1785</f>
        <v>5398.6</v>
      </c>
      <c r="U1785" s="8" t="n">
        <v>0</v>
      </c>
      <c r="V1785" s="7" t="n">
        <f aca="false">$T1785*$U1785</f>
        <v>0</v>
      </c>
      <c r="W1785" s="7" t="n">
        <f aca="false">$T1785-$V1785</f>
        <v>5398.6</v>
      </c>
      <c r="X1785" s="7" t="n">
        <v>2147.69</v>
      </c>
      <c r="Y1785" s="7" t="n">
        <f aca="false">$R1785*$X1785</f>
        <v>4295.38</v>
      </c>
      <c r="Z1785" s="7" t="n">
        <f aca="false">$W1785-$Y1785</f>
        <v>1103.22</v>
      </c>
      <c r="AA1785" s="8" t="n">
        <f aca="false">IFERROR($Z1785/$W1785,0)</f>
        <v>0.204352980402327</v>
      </c>
      <c r="AB1785" s="2" t="s">
        <v>42</v>
      </c>
      <c r="AC1785" s="2" t="s">
        <v>43</v>
      </c>
    </row>
    <row r="1786" customFormat="false" ht="15" hidden="false" customHeight="false" outlineLevel="0" collapsed="false">
      <c r="A1786" s="2" t="s">
        <v>2876</v>
      </c>
      <c r="B1786" s="3" t="n">
        <v>45458</v>
      </c>
      <c r="C1786" s="4" t="n">
        <f aca="false">YEAR($B1786)</f>
        <v>2024</v>
      </c>
      <c r="D1786" s="4" t="n">
        <f aca="false">MONTH($B1786)</f>
        <v>6</v>
      </c>
      <c r="E1786" s="2" t="s">
        <v>2630</v>
      </c>
      <c r="F1786" s="5" t="n">
        <f aca="false">ROUNDUP(MONTH($B1786)/3,0)</f>
        <v>2</v>
      </c>
      <c r="G1786" s="2" t="s">
        <v>45</v>
      </c>
      <c r="H1786" s="2" t="s">
        <v>46</v>
      </c>
      <c r="I1786" s="2" t="s">
        <v>33</v>
      </c>
      <c r="J1786" s="2" t="s">
        <v>47</v>
      </c>
      <c r="K1786" s="2" t="s">
        <v>48</v>
      </c>
      <c r="L1786" s="2" t="s">
        <v>49</v>
      </c>
      <c r="M1786" s="2" t="s">
        <v>105</v>
      </c>
      <c r="N1786" s="2" t="s">
        <v>63</v>
      </c>
      <c r="O1786" s="2" t="s">
        <v>64</v>
      </c>
      <c r="P1786" s="2" t="s">
        <v>74</v>
      </c>
      <c r="Q1786" s="2" t="s">
        <v>259</v>
      </c>
      <c r="R1786" s="6" t="n">
        <v>2</v>
      </c>
      <c r="S1786" s="7" t="n">
        <v>2223.76</v>
      </c>
      <c r="T1786" s="7" t="n">
        <f aca="false">$R1786*$S1786</f>
        <v>4447.52</v>
      </c>
      <c r="U1786" s="8" t="n">
        <v>0.08</v>
      </c>
      <c r="V1786" s="7" t="n">
        <f aca="false">$T1786*$U1786</f>
        <v>355.8016</v>
      </c>
      <c r="W1786" s="7" t="n">
        <f aca="false">$T1786-$V1786</f>
        <v>4091.7184</v>
      </c>
      <c r="X1786" s="7" t="n">
        <v>1743.26</v>
      </c>
      <c r="Y1786" s="7" t="n">
        <f aca="false">$R1786*$X1786</f>
        <v>3486.52</v>
      </c>
      <c r="Z1786" s="7" t="n">
        <f aca="false">$W1786-$Y1786</f>
        <v>605.1984</v>
      </c>
      <c r="AA1786" s="8" t="n">
        <f aca="false">IFERROR($Z1786/$W1786,0)</f>
        <v>0.14790812583779</v>
      </c>
      <c r="AB1786" s="2" t="s">
        <v>85</v>
      </c>
      <c r="AC1786" s="2" t="s">
        <v>43</v>
      </c>
    </row>
    <row r="1787" customFormat="false" ht="15" hidden="false" customHeight="false" outlineLevel="0" collapsed="false">
      <c r="A1787" s="2" t="s">
        <v>2877</v>
      </c>
      <c r="B1787" s="3" t="n">
        <v>45458</v>
      </c>
      <c r="C1787" s="4" t="n">
        <f aca="false">YEAR($B1787)</f>
        <v>2024</v>
      </c>
      <c r="D1787" s="4" t="n">
        <f aca="false">MONTH($B1787)</f>
        <v>6</v>
      </c>
      <c r="E1787" s="2" t="s">
        <v>2630</v>
      </c>
      <c r="F1787" s="5" t="n">
        <f aca="false">ROUNDUP(MONTH($B1787)/3,0)</f>
        <v>2</v>
      </c>
      <c r="G1787" s="2" t="s">
        <v>1932</v>
      </c>
      <c r="H1787" s="2" t="s">
        <v>1933</v>
      </c>
      <c r="I1787" s="2" t="s">
        <v>33</v>
      </c>
      <c r="J1787" s="2" t="s">
        <v>47</v>
      </c>
      <c r="K1787" s="2" t="s">
        <v>48</v>
      </c>
      <c r="L1787" s="2" t="s">
        <v>49</v>
      </c>
      <c r="M1787" s="2" t="s">
        <v>156</v>
      </c>
      <c r="N1787" s="2" t="s">
        <v>38</v>
      </c>
      <c r="O1787" s="2" t="s">
        <v>171</v>
      </c>
      <c r="P1787" s="2" t="s">
        <v>204</v>
      </c>
      <c r="Q1787" s="2" t="s">
        <v>205</v>
      </c>
      <c r="R1787" s="6" t="n">
        <v>2</v>
      </c>
      <c r="S1787" s="7" t="n">
        <v>1102.89</v>
      </c>
      <c r="T1787" s="7" t="n">
        <f aca="false">$R1787*$S1787</f>
        <v>2205.78</v>
      </c>
      <c r="U1787" s="8" t="n">
        <v>0</v>
      </c>
      <c r="V1787" s="7" t="n">
        <f aca="false">$T1787*$U1787</f>
        <v>0</v>
      </c>
      <c r="W1787" s="7" t="n">
        <f aca="false">$T1787-$V1787</f>
        <v>2205.78</v>
      </c>
      <c r="X1787" s="7" t="n">
        <v>686.39</v>
      </c>
      <c r="Y1787" s="7" t="n">
        <f aca="false">$R1787*$X1787</f>
        <v>1372.78</v>
      </c>
      <c r="Z1787" s="7" t="n">
        <f aca="false">$W1787-$Y1787</f>
        <v>833</v>
      </c>
      <c r="AA1787" s="8" t="n">
        <f aca="false">IFERROR($Z1787/$W1787,0)</f>
        <v>0.377644189357053</v>
      </c>
      <c r="AB1787" s="2" t="s">
        <v>42</v>
      </c>
      <c r="AC1787" s="2" t="s">
        <v>43</v>
      </c>
    </row>
    <row r="1788" customFormat="false" ht="15" hidden="false" customHeight="false" outlineLevel="0" collapsed="false">
      <c r="A1788" s="2" t="s">
        <v>2878</v>
      </c>
      <c r="B1788" s="3" t="n">
        <v>45458</v>
      </c>
      <c r="C1788" s="4" t="n">
        <f aca="false">YEAR($B1788)</f>
        <v>2024</v>
      </c>
      <c r="D1788" s="4" t="n">
        <f aca="false">MONTH($B1788)</f>
        <v>6</v>
      </c>
      <c r="E1788" s="2" t="s">
        <v>2630</v>
      </c>
      <c r="F1788" s="5" t="n">
        <f aca="false">ROUNDUP(MONTH($B1788)/3,0)</f>
        <v>2</v>
      </c>
      <c r="G1788" s="2" t="s">
        <v>319</v>
      </c>
      <c r="H1788" s="2" t="s">
        <v>320</v>
      </c>
      <c r="I1788" s="2" t="s">
        <v>33</v>
      </c>
      <c r="J1788" s="2" t="s">
        <v>59</v>
      </c>
      <c r="K1788" s="2" t="s">
        <v>321</v>
      </c>
      <c r="L1788" s="2" t="s">
        <v>322</v>
      </c>
      <c r="M1788" s="2" t="s">
        <v>131</v>
      </c>
      <c r="N1788" s="2" t="s">
        <v>51</v>
      </c>
      <c r="O1788" s="2" t="s">
        <v>171</v>
      </c>
      <c r="P1788" s="2" t="s">
        <v>172</v>
      </c>
      <c r="Q1788" s="2" t="s">
        <v>173</v>
      </c>
      <c r="R1788" s="6" t="n">
        <v>1</v>
      </c>
      <c r="S1788" s="7" t="n">
        <v>882.22</v>
      </c>
      <c r="T1788" s="7" t="n">
        <f aca="false">$R1788*$S1788</f>
        <v>882.22</v>
      </c>
      <c r="U1788" s="8" t="n">
        <v>0.1</v>
      </c>
      <c r="V1788" s="7" t="n">
        <f aca="false">$T1788*$U1788</f>
        <v>88.222</v>
      </c>
      <c r="W1788" s="7" t="n">
        <f aca="false">$T1788-$V1788</f>
        <v>793.998</v>
      </c>
      <c r="X1788" s="7" t="n">
        <v>544.35</v>
      </c>
      <c r="Y1788" s="7" t="n">
        <f aca="false">$R1788*$X1788</f>
        <v>544.35</v>
      </c>
      <c r="Z1788" s="7" t="n">
        <f aca="false">$W1788-$Y1788</f>
        <v>249.648</v>
      </c>
      <c r="AA1788" s="8" t="n">
        <f aca="false">IFERROR($Z1788/$W1788,0)</f>
        <v>0.314418928007375</v>
      </c>
      <c r="AB1788" s="2" t="s">
        <v>42</v>
      </c>
      <c r="AC1788" s="2" t="s">
        <v>43</v>
      </c>
    </row>
    <row r="1789" customFormat="false" ht="15" hidden="false" customHeight="false" outlineLevel="0" collapsed="false">
      <c r="A1789" s="2" t="s">
        <v>2879</v>
      </c>
      <c r="B1789" s="3" t="n">
        <v>45458</v>
      </c>
      <c r="C1789" s="4" t="n">
        <f aca="false">YEAR($B1789)</f>
        <v>2024</v>
      </c>
      <c r="D1789" s="4" t="n">
        <f aca="false">MONTH($B1789)</f>
        <v>6</v>
      </c>
      <c r="E1789" s="2" t="s">
        <v>2630</v>
      </c>
      <c r="F1789" s="5" t="n">
        <f aca="false">ROUNDUP(MONTH($B1789)/3,0)</f>
        <v>2</v>
      </c>
      <c r="G1789" s="2" t="s">
        <v>1065</v>
      </c>
      <c r="H1789" s="2" t="s">
        <v>1066</v>
      </c>
      <c r="I1789" s="2" t="s">
        <v>33</v>
      </c>
      <c r="J1789" s="2" t="s">
        <v>34</v>
      </c>
      <c r="K1789" s="2" t="s">
        <v>80</v>
      </c>
      <c r="L1789" s="2" t="s">
        <v>81</v>
      </c>
      <c r="M1789" s="2" t="s">
        <v>37</v>
      </c>
      <c r="N1789" s="2" t="s">
        <v>63</v>
      </c>
      <c r="O1789" s="2" t="s">
        <v>52</v>
      </c>
      <c r="P1789" s="2" t="s">
        <v>83</v>
      </c>
      <c r="Q1789" s="2" t="s">
        <v>84</v>
      </c>
      <c r="R1789" s="6" t="n">
        <v>1</v>
      </c>
      <c r="S1789" s="7" t="n">
        <v>3834.55</v>
      </c>
      <c r="T1789" s="7" t="n">
        <f aca="false">$R1789*$S1789</f>
        <v>3834.55</v>
      </c>
      <c r="U1789" s="8" t="n">
        <v>0.08</v>
      </c>
      <c r="V1789" s="7" t="n">
        <f aca="false">$T1789*$U1789</f>
        <v>306.764</v>
      </c>
      <c r="W1789" s="7" t="n">
        <f aca="false">$T1789-$V1789</f>
        <v>3527.786</v>
      </c>
      <c r="X1789" s="7" t="n">
        <v>2939.35</v>
      </c>
      <c r="Y1789" s="7" t="n">
        <f aca="false">$R1789*$X1789</f>
        <v>2939.35</v>
      </c>
      <c r="Z1789" s="7" t="n">
        <f aca="false">$W1789-$Y1789</f>
        <v>588.436</v>
      </c>
      <c r="AA1789" s="8" t="n">
        <f aca="false">IFERROR($Z1789/$W1789,0)</f>
        <v>0.166800367142451</v>
      </c>
      <c r="AB1789" s="2" t="s">
        <v>85</v>
      </c>
      <c r="AC1789" s="2" t="s">
        <v>43</v>
      </c>
    </row>
    <row r="1790" customFormat="false" ht="15" hidden="false" customHeight="false" outlineLevel="0" collapsed="false">
      <c r="A1790" s="2" t="s">
        <v>2880</v>
      </c>
      <c r="B1790" s="3" t="n">
        <v>45458</v>
      </c>
      <c r="C1790" s="4" t="n">
        <f aca="false">YEAR($B1790)</f>
        <v>2024</v>
      </c>
      <c r="D1790" s="4" t="n">
        <f aca="false">MONTH($B1790)</f>
        <v>6</v>
      </c>
      <c r="E1790" s="2" t="s">
        <v>2630</v>
      </c>
      <c r="F1790" s="5" t="n">
        <f aca="false">ROUNDUP(MONTH($B1790)/3,0)</f>
        <v>2</v>
      </c>
      <c r="G1790" s="2" t="s">
        <v>652</v>
      </c>
      <c r="H1790" s="2" t="s">
        <v>653</v>
      </c>
      <c r="I1790" s="2" t="s">
        <v>33</v>
      </c>
      <c r="J1790" s="2" t="s">
        <v>47</v>
      </c>
      <c r="K1790" s="2" t="s">
        <v>221</v>
      </c>
      <c r="L1790" s="2" t="s">
        <v>222</v>
      </c>
      <c r="M1790" s="2" t="s">
        <v>105</v>
      </c>
      <c r="N1790" s="2" t="s">
        <v>51</v>
      </c>
      <c r="O1790" s="2" t="s">
        <v>52</v>
      </c>
      <c r="P1790" s="2" t="s">
        <v>126</v>
      </c>
      <c r="Q1790" s="2" t="s">
        <v>127</v>
      </c>
      <c r="R1790" s="6" t="n">
        <v>2</v>
      </c>
      <c r="S1790" s="7" t="n">
        <v>988.44</v>
      </c>
      <c r="T1790" s="7" t="n">
        <f aca="false">$R1790*$S1790</f>
        <v>1976.88</v>
      </c>
      <c r="U1790" s="8" t="n">
        <v>0.03</v>
      </c>
      <c r="V1790" s="7" t="n">
        <f aca="false">$T1790*$U1790</f>
        <v>59.3064</v>
      </c>
      <c r="W1790" s="7" t="n">
        <f aca="false">$T1790-$V1790</f>
        <v>1917.5736</v>
      </c>
      <c r="X1790" s="7" t="n">
        <v>704.97</v>
      </c>
      <c r="Y1790" s="7" t="n">
        <f aca="false">$R1790*$X1790</f>
        <v>1409.94</v>
      </c>
      <c r="Z1790" s="7" t="n">
        <f aca="false">$W1790-$Y1790</f>
        <v>507.6336</v>
      </c>
      <c r="AA1790" s="8" t="n">
        <f aca="false">IFERROR($Z1790/$W1790,0)</f>
        <v>0.264727048807931</v>
      </c>
      <c r="AB1790" s="2" t="s">
        <v>85</v>
      </c>
      <c r="AC1790" s="2" t="s">
        <v>43</v>
      </c>
    </row>
    <row r="1791" customFormat="false" ht="15" hidden="false" customHeight="false" outlineLevel="0" collapsed="false">
      <c r="A1791" s="2" t="s">
        <v>2881</v>
      </c>
      <c r="B1791" s="3" t="n">
        <v>45459</v>
      </c>
      <c r="C1791" s="4" t="n">
        <f aca="false">YEAR($B1791)</f>
        <v>2024</v>
      </c>
      <c r="D1791" s="4" t="n">
        <f aca="false">MONTH($B1791)</f>
        <v>6</v>
      </c>
      <c r="E1791" s="2" t="s">
        <v>2630</v>
      </c>
      <c r="F1791" s="5" t="n">
        <f aca="false">ROUNDUP(MONTH($B1791)/3,0)</f>
        <v>2</v>
      </c>
      <c r="G1791" s="2" t="s">
        <v>109</v>
      </c>
      <c r="H1791" s="2" t="s">
        <v>110</v>
      </c>
      <c r="I1791" s="2" t="s">
        <v>33</v>
      </c>
      <c r="J1791" s="2" t="s">
        <v>89</v>
      </c>
      <c r="K1791" s="2" t="s">
        <v>97</v>
      </c>
      <c r="L1791" s="2" t="s">
        <v>111</v>
      </c>
      <c r="M1791" s="2" t="s">
        <v>92</v>
      </c>
      <c r="N1791" s="2" t="s">
        <v>51</v>
      </c>
      <c r="O1791" s="2" t="s">
        <v>39</v>
      </c>
      <c r="P1791" s="2" t="s">
        <v>106</v>
      </c>
      <c r="Q1791" s="2" t="s">
        <v>107</v>
      </c>
      <c r="R1791" s="6" t="n">
        <v>1</v>
      </c>
      <c r="S1791" s="7" t="n">
        <v>2325.17</v>
      </c>
      <c r="T1791" s="7" t="n">
        <f aca="false">$R1791*$S1791</f>
        <v>2325.17</v>
      </c>
      <c r="U1791" s="8" t="n">
        <v>0.03</v>
      </c>
      <c r="V1791" s="7" t="n">
        <f aca="false">$T1791*$U1791</f>
        <v>69.7551</v>
      </c>
      <c r="W1791" s="7" t="n">
        <f aca="false">$T1791-$V1791</f>
        <v>2255.4149</v>
      </c>
      <c r="X1791" s="7" t="n">
        <v>1675.44</v>
      </c>
      <c r="Y1791" s="7" t="n">
        <f aca="false">$R1791*$X1791</f>
        <v>1675.44</v>
      </c>
      <c r="Z1791" s="7" t="n">
        <f aca="false">$W1791-$Y1791</f>
        <v>579.9749</v>
      </c>
      <c r="AA1791" s="8" t="n">
        <f aca="false">IFERROR($Z1791/$W1791,0)</f>
        <v>0.257147764697307</v>
      </c>
      <c r="AB1791" s="2" t="s">
        <v>85</v>
      </c>
      <c r="AC1791" s="2" t="s">
        <v>43</v>
      </c>
    </row>
    <row r="1792" customFormat="false" ht="15" hidden="false" customHeight="false" outlineLevel="0" collapsed="false">
      <c r="A1792" s="2" t="s">
        <v>2882</v>
      </c>
      <c r="B1792" s="3" t="n">
        <v>45459</v>
      </c>
      <c r="C1792" s="4" t="n">
        <f aca="false">YEAR($B1792)</f>
        <v>2024</v>
      </c>
      <c r="D1792" s="4" t="n">
        <f aca="false">MONTH($B1792)</f>
        <v>6</v>
      </c>
      <c r="E1792" s="2" t="s">
        <v>2630</v>
      </c>
      <c r="F1792" s="5" t="n">
        <f aca="false">ROUNDUP(MONTH($B1792)/3,0)</f>
        <v>2</v>
      </c>
      <c r="G1792" s="2" t="s">
        <v>1328</v>
      </c>
      <c r="H1792" s="2" t="s">
        <v>1329</v>
      </c>
      <c r="I1792" s="2" t="s">
        <v>33</v>
      </c>
      <c r="J1792" s="2" t="s">
        <v>89</v>
      </c>
      <c r="K1792" s="2" t="s">
        <v>97</v>
      </c>
      <c r="L1792" s="2" t="s">
        <v>111</v>
      </c>
      <c r="M1792" s="2" t="s">
        <v>92</v>
      </c>
      <c r="N1792" s="2" t="s">
        <v>51</v>
      </c>
      <c r="O1792" s="2" t="s">
        <v>39</v>
      </c>
      <c r="P1792" s="2" t="s">
        <v>40</v>
      </c>
      <c r="Q1792" s="2" t="s">
        <v>334</v>
      </c>
      <c r="R1792" s="6" t="n">
        <v>1</v>
      </c>
      <c r="S1792" s="7" t="n">
        <v>3320.93</v>
      </c>
      <c r="T1792" s="7" t="n">
        <f aca="false">$R1792*$S1792</f>
        <v>3320.93</v>
      </c>
      <c r="U1792" s="8" t="n">
        <v>0</v>
      </c>
      <c r="V1792" s="7" t="n">
        <f aca="false">$T1792*$U1792</f>
        <v>0</v>
      </c>
      <c r="W1792" s="7" t="n">
        <f aca="false">$T1792-$V1792</f>
        <v>3320.93</v>
      </c>
      <c r="X1792" s="7" t="n">
        <v>2438.7</v>
      </c>
      <c r="Y1792" s="7" t="n">
        <f aca="false">$R1792*$X1792</f>
        <v>2438.7</v>
      </c>
      <c r="Z1792" s="7" t="n">
        <f aca="false">$W1792-$Y1792</f>
        <v>882.23</v>
      </c>
      <c r="AA1792" s="8" t="n">
        <f aca="false">IFERROR($Z1792/$W1792,0)</f>
        <v>0.265657511600666</v>
      </c>
      <c r="AB1792" s="2" t="s">
        <v>85</v>
      </c>
      <c r="AC1792" s="2" t="s">
        <v>43</v>
      </c>
    </row>
    <row r="1793" customFormat="false" ht="15" hidden="false" customHeight="false" outlineLevel="0" collapsed="false">
      <c r="A1793" s="2" t="s">
        <v>2883</v>
      </c>
      <c r="B1793" s="3" t="n">
        <v>45459</v>
      </c>
      <c r="C1793" s="4" t="n">
        <f aca="false">YEAR($B1793)</f>
        <v>2024</v>
      </c>
      <c r="D1793" s="4" t="n">
        <f aca="false">MONTH($B1793)</f>
        <v>6</v>
      </c>
      <c r="E1793" s="2" t="s">
        <v>2630</v>
      </c>
      <c r="F1793" s="5" t="n">
        <f aca="false">ROUNDUP(MONTH($B1793)/3,0)</f>
        <v>2</v>
      </c>
      <c r="G1793" s="2" t="s">
        <v>2059</v>
      </c>
      <c r="H1793" s="2" t="s">
        <v>742</v>
      </c>
      <c r="I1793" s="2" t="s">
        <v>104</v>
      </c>
      <c r="J1793" s="2" t="s">
        <v>59</v>
      </c>
      <c r="K1793" s="2" t="s">
        <v>60</v>
      </c>
      <c r="L1793" s="2" t="s">
        <v>61</v>
      </c>
      <c r="M1793" s="2" t="s">
        <v>131</v>
      </c>
      <c r="N1793" s="2" t="s">
        <v>63</v>
      </c>
      <c r="O1793" s="2" t="s">
        <v>171</v>
      </c>
      <c r="P1793" s="2" t="s">
        <v>172</v>
      </c>
      <c r="Q1793" s="2" t="s">
        <v>173</v>
      </c>
      <c r="R1793" s="6" t="n">
        <v>13</v>
      </c>
      <c r="S1793" s="7" t="n">
        <v>920.68</v>
      </c>
      <c r="T1793" s="7" t="n">
        <f aca="false">$R1793*$S1793</f>
        <v>11968.84</v>
      </c>
      <c r="U1793" s="8" t="n">
        <v>0.03</v>
      </c>
      <c r="V1793" s="7" t="n">
        <f aca="false">$T1793*$U1793</f>
        <v>359.0652</v>
      </c>
      <c r="W1793" s="7" t="n">
        <f aca="false">$T1793-$V1793</f>
        <v>11609.7748</v>
      </c>
      <c r="X1793" s="7" t="n">
        <v>591.64</v>
      </c>
      <c r="Y1793" s="7" t="n">
        <f aca="false">$R1793*$X1793</f>
        <v>7691.32</v>
      </c>
      <c r="Z1793" s="7" t="n">
        <f aca="false">$W1793-$Y1793</f>
        <v>3918.4548</v>
      </c>
      <c r="AA1793" s="8" t="n">
        <f aca="false">IFERROR($Z1793/$W1793,0)</f>
        <v>0.337513420156953</v>
      </c>
      <c r="AB1793" s="2" t="s">
        <v>55</v>
      </c>
      <c r="AC1793" s="2" t="s">
        <v>43</v>
      </c>
    </row>
    <row r="1794" customFormat="false" ht="15" hidden="false" customHeight="false" outlineLevel="0" collapsed="false">
      <c r="A1794" s="2" t="s">
        <v>2884</v>
      </c>
      <c r="B1794" s="3" t="n">
        <v>45459</v>
      </c>
      <c r="C1794" s="4" t="n">
        <f aca="false">YEAR($B1794)</f>
        <v>2024</v>
      </c>
      <c r="D1794" s="4" t="n">
        <f aca="false">MONTH($B1794)</f>
        <v>6</v>
      </c>
      <c r="E1794" s="2" t="s">
        <v>2630</v>
      </c>
      <c r="F1794" s="5" t="n">
        <f aca="false">ROUNDUP(MONTH($B1794)/3,0)</f>
        <v>2</v>
      </c>
      <c r="G1794" s="2" t="s">
        <v>838</v>
      </c>
      <c r="H1794" s="2" t="s">
        <v>839</v>
      </c>
      <c r="I1794" s="2" t="s">
        <v>33</v>
      </c>
      <c r="J1794" s="2" t="s">
        <v>47</v>
      </c>
      <c r="K1794" s="2" t="s">
        <v>196</v>
      </c>
      <c r="L1794" s="2" t="s">
        <v>197</v>
      </c>
      <c r="M1794" s="2" t="s">
        <v>50</v>
      </c>
      <c r="N1794" s="2" t="s">
        <v>63</v>
      </c>
      <c r="O1794" s="2" t="s">
        <v>39</v>
      </c>
      <c r="P1794" s="2" t="s">
        <v>106</v>
      </c>
      <c r="Q1794" s="2" t="s">
        <v>143</v>
      </c>
      <c r="R1794" s="6" t="n">
        <v>3</v>
      </c>
      <c r="S1794" s="7" t="n">
        <v>744.14</v>
      </c>
      <c r="T1794" s="7" t="n">
        <f aca="false">$R1794*$S1794</f>
        <v>2232.42</v>
      </c>
      <c r="U1794" s="8" t="n">
        <v>0.15</v>
      </c>
      <c r="V1794" s="7" t="n">
        <f aca="false">$T1794*$U1794</f>
        <v>334.863</v>
      </c>
      <c r="W1794" s="7" t="n">
        <f aca="false">$T1794-$V1794</f>
        <v>1897.557</v>
      </c>
      <c r="X1794" s="7" t="n">
        <v>452.89</v>
      </c>
      <c r="Y1794" s="7" t="n">
        <f aca="false">$R1794*$X1794</f>
        <v>1358.67</v>
      </c>
      <c r="Z1794" s="7" t="n">
        <f aca="false">$W1794-$Y1794</f>
        <v>538.887</v>
      </c>
      <c r="AA1794" s="8" t="n">
        <f aca="false">IFERROR($Z1794/$W1794,0)</f>
        <v>0.283989888050794</v>
      </c>
      <c r="AB1794" s="2" t="s">
        <v>76</v>
      </c>
      <c r="AC1794" s="2" t="s">
        <v>43</v>
      </c>
    </row>
    <row r="1795" customFormat="false" ht="15" hidden="false" customHeight="false" outlineLevel="0" collapsed="false">
      <c r="A1795" s="2" t="s">
        <v>2885</v>
      </c>
      <c r="B1795" s="3" t="n">
        <v>45459</v>
      </c>
      <c r="C1795" s="4" t="n">
        <f aca="false">YEAR($B1795)</f>
        <v>2024</v>
      </c>
      <c r="D1795" s="4" t="n">
        <f aca="false">MONTH($B1795)</f>
        <v>6</v>
      </c>
      <c r="E1795" s="2" t="s">
        <v>2630</v>
      </c>
      <c r="F1795" s="5" t="n">
        <f aca="false">ROUNDUP(MONTH($B1795)/3,0)</f>
        <v>2</v>
      </c>
      <c r="G1795" s="2" t="s">
        <v>583</v>
      </c>
      <c r="H1795" s="2" t="s">
        <v>584</v>
      </c>
      <c r="I1795" s="2" t="s">
        <v>33</v>
      </c>
      <c r="J1795" s="2" t="s">
        <v>34</v>
      </c>
      <c r="K1795" s="2" t="s">
        <v>230</v>
      </c>
      <c r="L1795" s="2" t="s">
        <v>231</v>
      </c>
      <c r="M1795" s="2" t="s">
        <v>82</v>
      </c>
      <c r="N1795" s="2" t="s">
        <v>51</v>
      </c>
      <c r="O1795" s="2" t="s">
        <v>171</v>
      </c>
      <c r="P1795" s="2" t="s">
        <v>180</v>
      </c>
      <c r="Q1795" s="2" t="s">
        <v>357</v>
      </c>
      <c r="R1795" s="6" t="n">
        <v>3</v>
      </c>
      <c r="S1795" s="7" t="n">
        <v>2011.88</v>
      </c>
      <c r="T1795" s="7" t="n">
        <f aca="false">$R1795*$S1795</f>
        <v>6035.64</v>
      </c>
      <c r="U1795" s="8" t="n">
        <v>0.05</v>
      </c>
      <c r="V1795" s="7" t="n">
        <f aca="false">$T1795*$U1795</f>
        <v>301.782</v>
      </c>
      <c r="W1795" s="7" t="n">
        <f aca="false">$T1795-$V1795</f>
        <v>5733.858</v>
      </c>
      <c r="X1795" s="7" t="n">
        <v>1365.02</v>
      </c>
      <c r="Y1795" s="7" t="n">
        <f aca="false">$R1795*$X1795</f>
        <v>4095.06</v>
      </c>
      <c r="Z1795" s="7" t="n">
        <f aca="false">$W1795-$Y1795</f>
        <v>1638.798</v>
      </c>
      <c r="AA1795" s="8" t="n">
        <f aca="false">IFERROR($Z1795/$W1795,0)</f>
        <v>0.285810705462186</v>
      </c>
      <c r="AB1795" s="2" t="s">
        <v>42</v>
      </c>
      <c r="AC1795" s="2" t="s">
        <v>43</v>
      </c>
    </row>
    <row r="1796" customFormat="false" ht="15" hidden="false" customHeight="false" outlineLevel="0" collapsed="false">
      <c r="A1796" s="2" t="s">
        <v>2886</v>
      </c>
      <c r="B1796" s="3" t="n">
        <v>45459</v>
      </c>
      <c r="C1796" s="4" t="n">
        <f aca="false">YEAR($B1796)</f>
        <v>2024</v>
      </c>
      <c r="D1796" s="4" t="n">
        <f aca="false">MONTH($B1796)</f>
        <v>6</v>
      </c>
      <c r="E1796" s="2" t="s">
        <v>2630</v>
      </c>
      <c r="F1796" s="5" t="n">
        <f aca="false">ROUNDUP(MONTH($B1796)/3,0)</f>
        <v>2</v>
      </c>
      <c r="G1796" s="2" t="s">
        <v>2887</v>
      </c>
      <c r="H1796" s="2" t="s">
        <v>2888</v>
      </c>
      <c r="I1796" s="2" t="s">
        <v>33</v>
      </c>
      <c r="J1796" s="2" t="s">
        <v>89</v>
      </c>
      <c r="K1796" s="2" t="s">
        <v>97</v>
      </c>
      <c r="L1796" s="2" t="s">
        <v>98</v>
      </c>
      <c r="M1796" s="2" t="s">
        <v>135</v>
      </c>
      <c r="N1796" s="2" t="s">
        <v>38</v>
      </c>
      <c r="O1796" s="2" t="s">
        <v>52</v>
      </c>
      <c r="P1796" s="2" t="s">
        <v>126</v>
      </c>
      <c r="Q1796" s="2" t="s">
        <v>253</v>
      </c>
      <c r="R1796" s="6" t="n">
        <v>1</v>
      </c>
      <c r="S1796" s="7" t="n">
        <v>1542.95</v>
      </c>
      <c r="T1796" s="7" t="n">
        <f aca="false">$R1796*$S1796</f>
        <v>1542.95</v>
      </c>
      <c r="U1796" s="8" t="n">
        <v>0.03</v>
      </c>
      <c r="V1796" s="7" t="n">
        <f aca="false">$T1796*$U1796</f>
        <v>46.2885</v>
      </c>
      <c r="W1796" s="7" t="n">
        <f aca="false">$T1796-$V1796</f>
        <v>1496.6615</v>
      </c>
      <c r="X1796" s="7" t="n">
        <v>1048.85</v>
      </c>
      <c r="Y1796" s="7" t="n">
        <f aca="false">$R1796*$X1796</f>
        <v>1048.85</v>
      </c>
      <c r="Z1796" s="7" t="n">
        <f aca="false">$W1796-$Y1796</f>
        <v>447.8115</v>
      </c>
      <c r="AA1796" s="8" t="n">
        <f aca="false">IFERROR($Z1796/$W1796,0)</f>
        <v>0.299206934901446</v>
      </c>
      <c r="AB1796" s="2" t="s">
        <v>85</v>
      </c>
      <c r="AC1796" s="2" t="s">
        <v>246</v>
      </c>
    </row>
    <row r="1797" customFormat="false" ht="15" hidden="false" customHeight="false" outlineLevel="0" collapsed="false">
      <c r="A1797" s="2" t="s">
        <v>2889</v>
      </c>
      <c r="B1797" s="3" t="n">
        <v>45459</v>
      </c>
      <c r="C1797" s="4" t="n">
        <f aca="false">YEAR($B1797)</f>
        <v>2024</v>
      </c>
      <c r="D1797" s="4" t="n">
        <f aca="false">MONTH($B1797)</f>
        <v>6</v>
      </c>
      <c r="E1797" s="2" t="s">
        <v>2630</v>
      </c>
      <c r="F1797" s="5" t="n">
        <f aca="false">ROUNDUP(MONTH($B1797)/3,0)</f>
        <v>2</v>
      </c>
      <c r="G1797" s="2" t="s">
        <v>45</v>
      </c>
      <c r="H1797" s="2" t="s">
        <v>46</v>
      </c>
      <c r="I1797" s="2" t="s">
        <v>33</v>
      </c>
      <c r="J1797" s="2" t="s">
        <v>47</v>
      </c>
      <c r="K1797" s="2" t="s">
        <v>48</v>
      </c>
      <c r="L1797" s="2" t="s">
        <v>49</v>
      </c>
      <c r="M1797" s="2" t="s">
        <v>118</v>
      </c>
      <c r="N1797" s="2" t="s">
        <v>51</v>
      </c>
      <c r="O1797" s="2" t="s">
        <v>52</v>
      </c>
      <c r="P1797" s="2" t="s">
        <v>126</v>
      </c>
      <c r="Q1797" s="2" t="s">
        <v>127</v>
      </c>
      <c r="R1797" s="6" t="n">
        <v>1</v>
      </c>
      <c r="S1797" s="7" t="n">
        <v>1062.44</v>
      </c>
      <c r="T1797" s="7" t="n">
        <f aca="false">$R1797*$S1797</f>
        <v>1062.44</v>
      </c>
      <c r="U1797" s="8" t="n">
        <v>0.03</v>
      </c>
      <c r="V1797" s="7" t="n">
        <f aca="false">$T1797*$U1797</f>
        <v>31.8732</v>
      </c>
      <c r="W1797" s="7" t="n">
        <f aca="false">$T1797-$V1797</f>
        <v>1030.5668</v>
      </c>
      <c r="X1797" s="7" t="n">
        <v>761.39</v>
      </c>
      <c r="Y1797" s="7" t="n">
        <f aca="false">$R1797*$X1797</f>
        <v>761.39</v>
      </c>
      <c r="Z1797" s="7" t="n">
        <f aca="false">$W1797-$Y1797</f>
        <v>269.1768</v>
      </c>
      <c r="AA1797" s="8" t="n">
        <f aca="false">IFERROR($Z1797/$W1797,0)</f>
        <v>0.261192966821753</v>
      </c>
      <c r="AB1797" s="2" t="s">
        <v>67</v>
      </c>
      <c r="AC1797" s="2" t="s">
        <v>43</v>
      </c>
    </row>
    <row r="1798" customFormat="false" ht="15" hidden="false" customHeight="false" outlineLevel="0" collapsed="false">
      <c r="A1798" s="2" t="s">
        <v>2890</v>
      </c>
      <c r="B1798" s="3" t="n">
        <v>45460</v>
      </c>
      <c r="C1798" s="4" t="n">
        <f aca="false">YEAR($B1798)</f>
        <v>2024</v>
      </c>
      <c r="D1798" s="4" t="n">
        <f aca="false">MONTH($B1798)</f>
        <v>6</v>
      </c>
      <c r="E1798" s="2" t="s">
        <v>2630</v>
      </c>
      <c r="F1798" s="5" t="n">
        <f aca="false">ROUNDUP(MONTH($B1798)/3,0)</f>
        <v>2</v>
      </c>
      <c r="G1798" s="2" t="s">
        <v>2891</v>
      </c>
      <c r="H1798" s="2" t="s">
        <v>134</v>
      </c>
      <c r="I1798" s="2" t="s">
        <v>33</v>
      </c>
      <c r="J1798" s="2" t="s">
        <v>89</v>
      </c>
      <c r="K1798" s="2" t="s">
        <v>90</v>
      </c>
      <c r="L1798" s="2" t="s">
        <v>161</v>
      </c>
      <c r="M1798" s="2" t="s">
        <v>99</v>
      </c>
      <c r="N1798" s="2" t="s">
        <v>151</v>
      </c>
      <c r="O1798" s="2" t="s">
        <v>39</v>
      </c>
      <c r="P1798" s="2" t="s">
        <v>40</v>
      </c>
      <c r="Q1798" s="2" t="s">
        <v>100</v>
      </c>
      <c r="R1798" s="6" t="n">
        <v>3</v>
      </c>
      <c r="S1798" s="7" t="n">
        <v>1703.58</v>
      </c>
      <c r="T1798" s="7" t="n">
        <f aca="false">$R1798*$S1798</f>
        <v>5110.74</v>
      </c>
      <c r="U1798" s="8" t="n">
        <v>0.05</v>
      </c>
      <c r="V1798" s="7" t="n">
        <f aca="false">$T1798*$U1798</f>
        <v>255.537</v>
      </c>
      <c r="W1798" s="7" t="n">
        <f aca="false">$T1798-$V1798</f>
        <v>4855.203</v>
      </c>
      <c r="X1798" s="7" t="n">
        <v>1154.15</v>
      </c>
      <c r="Y1798" s="7" t="n">
        <f aca="false">$R1798*$X1798</f>
        <v>3462.45</v>
      </c>
      <c r="Z1798" s="7" t="n">
        <f aca="false">$W1798-$Y1798</f>
        <v>1392.753</v>
      </c>
      <c r="AA1798" s="8" t="n">
        <f aca="false">IFERROR($Z1798/$W1798,0)</f>
        <v>0.286857830661251</v>
      </c>
      <c r="AB1798" s="2" t="s">
        <v>85</v>
      </c>
      <c r="AC1798" s="2" t="s">
        <v>43</v>
      </c>
    </row>
    <row r="1799" customFormat="false" ht="15" hidden="false" customHeight="false" outlineLevel="0" collapsed="false">
      <c r="A1799" s="2" t="s">
        <v>2892</v>
      </c>
      <c r="B1799" s="3" t="n">
        <v>45460</v>
      </c>
      <c r="C1799" s="4" t="n">
        <f aca="false">YEAR($B1799)</f>
        <v>2024</v>
      </c>
      <c r="D1799" s="4" t="n">
        <f aca="false">MONTH($B1799)</f>
        <v>6</v>
      </c>
      <c r="E1799" s="2" t="s">
        <v>2630</v>
      </c>
      <c r="F1799" s="5" t="n">
        <f aca="false">ROUNDUP(MONTH($B1799)/3,0)</f>
        <v>2</v>
      </c>
      <c r="G1799" s="2" t="s">
        <v>955</v>
      </c>
      <c r="H1799" s="2" t="s">
        <v>176</v>
      </c>
      <c r="I1799" s="2" t="s">
        <v>104</v>
      </c>
      <c r="J1799" s="2" t="s">
        <v>89</v>
      </c>
      <c r="K1799" s="2" t="s">
        <v>90</v>
      </c>
      <c r="L1799" s="2" t="s">
        <v>91</v>
      </c>
      <c r="M1799" s="2" t="s">
        <v>99</v>
      </c>
      <c r="N1799" s="2" t="s">
        <v>51</v>
      </c>
      <c r="O1799" s="2" t="s">
        <v>52</v>
      </c>
      <c r="P1799" s="2" t="s">
        <v>83</v>
      </c>
      <c r="Q1799" s="2" t="s">
        <v>178</v>
      </c>
      <c r="R1799" s="6" t="n">
        <v>7</v>
      </c>
      <c r="S1799" s="7" t="n">
        <v>3194.56</v>
      </c>
      <c r="T1799" s="7" t="n">
        <f aca="false">$R1799*$S1799</f>
        <v>22361.92</v>
      </c>
      <c r="U1799" s="8" t="n">
        <v>0.15</v>
      </c>
      <c r="V1799" s="7" t="n">
        <f aca="false">$T1799*$U1799</f>
        <v>3354.288</v>
      </c>
      <c r="W1799" s="7" t="n">
        <f aca="false">$T1799-$V1799</f>
        <v>19007.632</v>
      </c>
      <c r="X1799" s="7" t="n">
        <v>2307.44</v>
      </c>
      <c r="Y1799" s="7" t="n">
        <f aca="false">$R1799*$X1799</f>
        <v>16152.08</v>
      </c>
      <c r="Z1799" s="7" t="n">
        <f aca="false">$W1799-$Y1799</f>
        <v>2855.552</v>
      </c>
      <c r="AA1799" s="8" t="n">
        <f aca="false">IFERROR($Z1799/$W1799,0)</f>
        <v>0.150231864758324</v>
      </c>
      <c r="AB1799" s="2" t="s">
        <v>42</v>
      </c>
      <c r="AC1799" s="2" t="s">
        <v>43</v>
      </c>
    </row>
    <row r="1800" customFormat="false" ht="15" hidden="false" customHeight="false" outlineLevel="0" collapsed="false">
      <c r="A1800" s="2" t="s">
        <v>2893</v>
      </c>
      <c r="B1800" s="3" t="n">
        <v>45460</v>
      </c>
      <c r="C1800" s="4" t="n">
        <f aca="false">YEAR($B1800)</f>
        <v>2024</v>
      </c>
      <c r="D1800" s="4" t="n">
        <f aca="false">MONTH($B1800)</f>
        <v>6</v>
      </c>
      <c r="E1800" s="2" t="s">
        <v>2630</v>
      </c>
      <c r="F1800" s="5" t="n">
        <f aca="false">ROUNDUP(MONTH($B1800)/3,0)</f>
        <v>2</v>
      </c>
      <c r="G1800" s="2" t="s">
        <v>2894</v>
      </c>
      <c r="H1800" s="2" t="s">
        <v>2895</v>
      </c>
      <c r="I1800" s="2" t="s">
        <v>33</v>
      </c>
      <c r="J1800" s="2" t="s">
        <v>34</v>
      </c>
      <c r="K1800" s="2" t="s">
        <v>80</v>
      </c>
      <c r="L1800" s="2" t="s">
        <v>81</v>
      </c>
      <c r="M1800" s="2" t="s">
        <v>37</v>
      </c>
      <c r="N1800" s="2" t="s">
        <v>73</v>
      </c>
      <c r="O1800" s="2" t="s">
        <v>52</v>
      </c>
      <c r="P1800" s="2" t="s">
        <v>83</v>
      </c>
      <c r="Q1800" s="2" t="s">
        <v>84</v>
      </c>
      <c r="R1800" s="6" t="n">
        <v>1</v>
      </c>
      <c r="S1800" s="7" t="n">
        <v>4158.16</v>
      </c>
      <c r="T1800" s="7" t="n">
        <f aca="false">$R1800*$S1800</f>
        <v>4158.16</v>
      </c>
      <c r="U1800" s="8" t="n">
        <v>0.08</v>
      </c>
      <c r="V1800" s="7" t="n">
        <f aca="false">$T1800*$U1800</f>
        <v>332.6528</v>
      </c>
      <c r="W1800" s="7" t="n">
        <f aca="false">$T1800-$V1800</f>
        <v>3825.5072</v>
      </c>
      <c r="X1800" s="7" t="n">
        <v>3090.12</v>
      </c>
      <c r="Y1800" s="7" t="n">
        <f aca="false">$R1800*$X1800</f>
        <v>3090.12</v>
      </c>
      <c r="Z1800" s="7" t="n">
        <f aca="false">$W1800-$Y1800</f>
        <v>735.3872</v>
      </c>
      <c r="AA1800" s="8" t="n">
        <f aca="false">IFERROR($Z1800/$W1800,0)</f>
        <v>0.192232601209063</v>
      </c>
      <c r="AB1800" s="2" t="s">
        <v>76</v>
      </c>
      <c r="AC1800" s="2" t="s">
        <v>43</v>
      </c>
    </row>
    <row r="1801" customFormat="false" ht="15" hidden="false" customHeight="false" outlineLevel="0" collapsed="false">
      <c r="A1801" s="2" t="s">
        <v>2896</v>
      </c>
      <c r="B1801" s="3" t="n">
        <v>45460</v>
      </c>
      <c r="C1801" s="4" t="n">
        <f aca="false">YEAR($B1801)</f>
        <v>2024</v>
      </c>
      <c r="D1801" s="4" t="n">
        <f aca="false">MONTH($B1801)</f>
        <v>6</v>
      </c>
      <c r="E1801" s="2" t="s">
        <v>2630</v>
      </c>
      <c r="F1801" s="5" t="n">
        <f aca="false">ROUNDUP(MONTH($B1801)/3,0)</f>
        <v>2</v>
      </c>
      <c r="G1801" s="2" t="s">
        <v>1470</v>
      </c>
      <c r="H1801" s="2" t="s">
        <v>1471</v>
      </c>
      <c r="I1801" s="2" t="s">
        <v>33</v>
      </c>
      <c r="J1801" s="2" t="s">
        <v>47</v>
      </c>
      <c r="K1801" s="2" t="s">
        <v>196</v>
      </c>
      <c r="L1801" s="2" t="s">
        <v>197</v>
      </c>
      <c r="M1801" s="2" t="s">
        <v>156</v>
      </c>
      <c r="N1801" s="2" t="s">
        <v>51</v>
      </c>
      <c r="O1801" s="2" t="s">
        <v>39</v>
      </c>
      <c r="P1801" s="2" t="s">
        <v>106</v>
      </c>
      <c r="Q1801" s="2" t="s">
        <v>143</v>
      </c>
      <c r="R1801" s="6" t="n">
        <v>3</v>
      </c>
      <c r="S1801" s="7" t="n">
        <v>730.08</v>
      </c>
      <c r="T1801" s="7" t="n">
        <f aca="false">$R1801*$S1801</f>
        <v>2190.24</v>
      </c>
      <c r="U1801" s="8" t="n">
        <v>0.05</v>
      </c>
      <c r="V1801" s="7" t="n">
        <f aca="false">$T1801*$U1801</f>
        <v>109.512</v>
      </c>
      <c r="W1801" s="7" t="n">
        <f aca="false">$T1801-$V1801</f>
        <v>2080.728</v>
      </c>
      <c r="X1801" s="7" t="n">
        <v>460.9</v>
      </c>
      <c r="Y1801" s="7" t="n">
        <f aca="false">$R1801*$X1801</f>
        <v>1382.7</v>
      </c>
      <c r="Z1801" s="7" t="n">
        <f aca="false">$W1801-$Y1801</f>
        <v>698.028</v>
      </c>
      <c r="AA1801" s="8" t="n">
        <f aca="false">IFERROR($Z1801/$W1801,0)</f>
        <v>0.335472969076208</v>
      </c>
      <c r="AB1801" s="2" t="s">
        <v>55</v>
      </c>
      <c r="AC1801" s="2" t="s">
        <v>43</v>
      </c>
    </row>
    <row r="1802" customFormat="false" ht="15" hidden="false" customHeight="false" outlineLevel="0" collapsed="false">
      <c r="A1802" s="2" t="s">
        <v>2897</v>
      </c>
      <c r="B1802" s="3" t="n">
        <v>45460</v>
      </c>
      <c r="C1802" s="4" t="n">
        <f aca="false">YEAR($B1802)</f>
        <v>2024</v>
      </c>
      <c r="D1802" s="4" t="n">
        <f aca="false">MONTH($B1802)</f>
        <v>6</v>
      </c>
      <c r="E1802" s="2" t="s">
        <v>2630</v>
      </c>
      <c r="F1802" s="5" t="n">
        <f aca="false">ROUNDUP(MONTH($B1802)/3,0)</f>
        <v>2</v>
      </c>
      <c r="G1802" s="2" t="s">
        <v>138</v>
      </c>
      <c r="H1802" s="2" t="s">
        <v>139</v>
      </c>
      <c r="I1802" s="2" t="s">
        <v>33</v>
      </c>
      <c r="J1802" s="2" t="s">
        <v>59</v>
      </c>
      <c r="K1802" s="2" t="s">
        <v>140</v>
      </c>
      <c r="L1802" s="2" t="s">
        <v>141</v>
      </c>
      <c r="M1802" s="2" t="s">
        <v>131</v>
      </c>
      <c r="N1802" s="2" t="s">
        <v>63</v>
      </c>
      <c r="O1802" s="2" t="s">
        <v>114</v>
      </c>
      <c r="P1802" s="2" t="s">
        <v>115</v>
      </c>
      <c r="Q1802" s="2" t="s">
        <v>530</v>
      </c>
      <c r="R1802" s="6" t="n">
        <v>2</v>
      </c>
      <c r="S1802" s="7" t="n">
        <v>153.55</v>
      </c>
      <c r="T1802" s="7" t="n">
        <f aca="false">$R1802*$S1802</f>
        <v>307.1</v>
      </c>
      <c r="U1802" s="8" t="n">
        <v>0.2</v>
      </c>
      <c r="V1802" s="7" t="n">
        <f aca="false">$T1802*$U1802</f>
        <v>61.42</v>
      </c>
      <c r="W1802" s="7" t="n">
        <f aca="false">$T1802-$V1802</f>
        <v>245.68</v>
      </c>
      <c r="X1802" s="7" t="n">
        <v>73.49</v>
      </c>
      <c r="Y1802" s="7" t="n">
        <f aca="false">$R1802*$X1802</f>
        <v>146.98</v>
      </c>
      <c r="Z1802" s="7" t="n">
        <f aca="false">$W1802-$Y1802</f>
        <v>98.7</v>
      </c>
      <c r="AA1802" s="8" t="n">
        <f aca="false">IFERROR($Z1802/$W1802,0)</f>
        <v>0.401742103549333</v>
      </c>
      <c r="AB1802" s="2" t="s">
        <v>76</v>
      </c>
      <c r="AC1802" s="2" t="s">
        <v>43</v>
      </c>
    </row>
    <row r="1803" customFormat="false" ht="15" hidden="false" customHeight="false" outlineLevel="0" collapsed="false">
      <c r="A1803" s="2" t="s">
        <v>2898</v>
      </c>
      <c r="B1803" s="3" t="n">
        <v>45460</v>
      </c>
      <c r="C1803" s="4" t="n">
        <f aca="false">YEAR($B1803)</f>
        <v>2024</v>
      </c>
      <c r="D1803" s="4" t="n">
        <f aca="false">MONTH($B1803)</f>
        <v>6</v>
      </c>
      <c r="E1803" s="2" t="s">
        <v>2630</v>
      </c>
      <c r="F1803" s="5" t="n">
        <f aca="false">ROUNDUP(MONTH($B1803)/3,0)</f>
        <v>2</v>
      </c>
      <c r="G1803" s="2" t="s">
        <v>1324</v>
      </c>
      <c r="H1803" s="2" t="s">
        <v>1325</v>
      </c>
      <c r="I1803" s="2" t="s">
        <v>33</v>
      </c>
      <c r="J1803" s="2" t="s">
        <v>59</v>
      </c>
      <c r="K1803" s="2" t="s">
        <v>140</v>
      </c>
      <c r="L1803" s="2" t="s">
        <v>141</v>
      </c>
      <c r="M1803" s="2" t="s">
        <v>131</v>
      </c>
      <c r="N1803" s="2" t="s">
        <v>151</v>
      </c>
      <c r="O1803" s="2" t="s">
        <v>114</v>
      </c>
      <c r="P1803" s="2" t="s">
        <v>115</v>
      </c>
      <c r="Q1803" s="2" t="s">
        <v>116</v>
      </c>
      <c r="R1803" s="6" t="n">
        <v>2</v>
      </c>
      <c r="S1803" s="7" t="n">
        <v>299</v>
      </c>
      <c r="T1803" s="7" t="n">
        <f aca="false">$R1803*$S1803</f>
        <v>598</v>
      </c>
      <c r="U1803" s="8" t="n">
        <v>0.05</v>
      </c>
      <c r="V1803" s="7" t="n">
        <f aca="false">$T1803*$U1803</f>
        <v>29.9</v>
      </c>
      <c r="W1803" s="7" t="n">
        <f aca="false">$T1803-$V1803</f>
        <v>568.1</v>
      </c>
      <c r="X1803" s="7" t="n">
        <v>139.44</v>
      </c>
      <c r="Y1803" s="7" t="n">
        <f aca="false">$R1803*$X1803</f>
        <v>278.88</v>
      </c>
      <c r="Z1803" s="7" t="n">
        <f aca="false">$W1803-$Y1803</f>
        <v>289.22</v>
      </c>
      <c r="AA1803" s="8" t="n">
        <f aca="false">IFERROR($Z1803/$W1803,0)</f>
        <v>0.509100510473508</v>
      </c>
      <c r="AB1803" s="2" t="s">
        <v>85</v>
      </c>
      <c r="AC1803" s="2" t="s">
        <v>43</v>
      </c>
    </row>
    <row r="1804" customFormat="false" ht="15" hidden="false" customHeight="false" outlineLevel="0" collapsed="false">
      <c r="A1804" s="2" t="s">
        <v>2899</v>
      </c>
      <c r="B1804" s="3" t="n">
        <v>45460</v>
      </c>
      <c r="C1804" s="4" t="n">
        <f aca="false">YEAR($B1804)</f>
        <v>2024</v>
      </c>
      <c r="D1804" s="4" t="n">
        <f aca="false">MONTH($B1804)</f>
        <v>6</v>
      </c>
      <c r="E1804" s="2" t="s">
        <v>2630</v>
      </c>
      <c r="F1804" s="5" t="n">
        <f aca="false">ROUNDUP(MONTH($B1804)/3,0)</f>
        <v>2</v>
      </c>
      <c r="G1804" s="2" t="s">
        <v>2900</v>
      </c>
      <c r="H1804" s="2" t="s">
        <v>864</v>
      </c>
      <c r="I1804" s="2" t="s">
        <v>33</v>
      </c>
      <c r="J1804" s="2" t="s">
        <v>89</v>
      </c>
      <c r="K1804" s="2" t="s">
        <v>90</v>
      </c>
      <c r="L1804" s="2" t="s">
        <v>161</v>
      </c>
      <c r="M1804" s="2" t="s">
        <v>92</v>
      </c>
      <c r="N1804" s="2" t="s">
        <v>73</v>
      </c>
      <c r="O1804" s="2" t="s">
        <v>114</v>
      </c>
      <c r="P1804" s="2" t="s">
        <v>115</v>
      </c>
      <c r="Q1804" s="2" t="s">
        <v>530</v>
      </c>
      <c r="R1804" s="6" t="n">
        <v>2</v>
      </c>
      <c r="S1804" s="7" t="n">
        <v>153.71</v>
      </c>
      <c r="T1804" s="7" t="n">
        <f aca="false">$R1804*$S1804</f>
        <v>307.42</v>
      </c>
      <c r="U1804" s="8" t="n">
        <v>0.13</v>
      </c>
      <c r="V1804" s="7" t="n">
        <f aca="false">$T1804*$U1804</f>
        <v>39.9646</v>
      </c>
      <c r="W1804" s="7" t="n">
        <f aca="false">$T1804-$V1804</f>
        <v>267.4554</v>
      </c>
      <c r="X1804" s="7" t="n">
        <v>80.92</v>
      </c>
      <c r="Y1804" s="7" t="n">
        <f aca="false">$R1804*$X1804</f>
        <v>161.84</v>
      </c>
      <c r="Z1804" s="7" t="n">
        <f aca="false">$W1804-$Y1804</f>
        <v>105.6154</v>
      </c>
      <c r="AA1804" s="8" t="n">
        <f aca="false">IFERROR($Z1804/$W1804,0)</f>
        <v>0.394889764798168</v>
      </c>
      <c r="AB1804" s="2" t="s">
        <v>42</v>
      </c>
      <c r="AC1804" s="2" t="s">
        <v>43</v>
      </c>
    </row>
    <row r="1805" customFormat="false" ht="15" hidden="false" customHeight="false" outlineLevel="0" collapsed="false">
      <c r="A1805" s="2" t="s">
        <v>2901</v>
      </c>
      <c r="B1805" s="3" t="n">
        <v>45460</v>
      </c>
      <c r="C1805" s="4" t="n">
        <f aca="false">YEAR($B1805)</f>
        <v>2024</v>
      </c>
      <c r="D1805" s="4" t="n">
        <f aca="false">MONTH($B1805)</f>
        <v>6</v>
      </c>
      <c r="E1805" s="2" t="s">
        <v>2630</v>
      </c>
      <c r="F1805" s="5" t="n">
        <f aca="false">ROUNDUP(MONTH($B1805)/3,0)</f>
        <v>2</v>
      </c>
      <c r="G1805" s="2" t="s">
        <v>2014</v>
      </c>
      <c r="H1805" s="2" t="s">
        <v>2015</v>
      </c>
      <c r="I1805" s="2" t="s">
        <v>33</v>
      </c>
      <c r="J1805" s="2" t="s">
        <v>89</v>
      </c>
      <c r="K1805" s="2" t="s">
        <v>90</v>
      </c>
      <c r="L1805" s="2" t="s">
        <v>91</v>
      </c>
      <c r="M1805" s="2" t="s">
        <v>135</v>
      </c>
      <c r="N1805" s="2" t="s">
        <v>51</v>
      </c>
      <c r="O1805" s="2" t="s">
        <v>114</v>
      </c>
      <c r="P1805" s="2" t="s">
        <v>234</v>
      </c>
      <c r="Q1805" s="2" t="s">
        <v>238</v>
      </c>
      <c r="R1805" s="6" t="n">
        <v>3</v>
      </c>
      <c r="S1805" s="7" t="n">
        <v>321.24</v>
      </c>
      <c r="T1805" s="7" t="n">
        <f aca="false">$R1805*$S1805</f>
        <v>963.72</v>
      </c>
      <c r="U1805" s="8" t="n">
        <v>0.1</v>
      </c>
      <c r="V1805" s="7" t="n">
        <f aca="false">$T1805*$U1805</f>
        <v>96.372</v>
      </c>
      <c r="W1805" s="7" t="n">
        <f aca="false">$T1805-$V1805</f>
        <v>867.348</v>
      </c>
      <c r="X1805" s="7" t="n">
        <v>159.12</v>
      </c>
      <c r="Y1805" s="7" t="n">
        <f aca="false">$R1805*$X1805</f>
        <v>477.36</v>
      </c>
      <c r="Z1805" s="7" t="n">
        <f aca="false">$W1805-$Y1805</f>
        <v>389.988</v>
      </c>
      <c r="AA1805" s="8" t="n">
        <f aca="false">IFERROR($Z1805/$W1805,0)</f>
        <v>0.449632673390611</v>
      </c>
      <c r="AB1805" s="2" t="s">
        <v>67</v>
      </c>
      <c r="AC1805" s="2" t="s">
        <v>43</v>
      </c>
    </row>
    <row r="1806" customFormat="false" ht="15" hidden="false" customHeight="false" outlineLevel="0" collapsed="false">
      <c r="A1806" s="2" t="s">
        <v>2902</v>
      </c>
      <c r="B1806" s="3" t="n">
        <v>45460</v>
      </c>
      <c r="C1806" s="4" t="n">
        <f aca="false">YEAR($B1806)</f>
        <v>2024</v>
      </c>
      <c r="D1806" s="4" t="n">
        <f aca="false">MONTH($B1806)</f>
        <v>6</v>
      </c>
      <c r="E1806" s="2" t="s">
        <v>2630</v>
      </c>
      <c r="F1806" s="5" t="n">
        <f aca="false">ROUNDUP(MONTH($B1806)/3,0)</f>
        <v>2</v>
      </c>
      <c r="G1806" s="2" t="s">
        <v>109</v>
      </c>
      <c r="H1806" s="2" t="s">
        <v>110</v>
      </c>
      <c r="I1806" s="2" t="s">
        <v>33</v>
      </c>
      <c r="J1806" s="2" t="s">
        <v>89</v>
      </c>
      <c r="K1806" s="2" t="s">
        <v>97</v>
      </c>
      <c r="L1806" s="2" t="s">
        <v>111</v>
      </c>
      <c r="M1806" s="2" t="s">
        <v>92</v>
      </c>
      <c r="N1806" s="2" t="s">
        <v>73</v>
      </c>
      <c r="O1806" s="2" t="s">
        <v>64</v>
      </c>
      <c r="P1806" s="2" t="s">
        <v>65</v>
      </c>
      <c r="Q1806" s="2" t="s">
        <v>519</v>
      </c>
      <c r="R1806" s="6" t="n">
        <v>1</v>
      </c>
      <c r="S1806" s="7" t="n">
        <v>2639.26</v>
      </c>
      <c r="T1806" s="7" t="n">
        <f aca="false">$R1806*$S1806</f>
        <v>2639.26</v>
      </c>
      <c r="U1806" s="8" t="n">
        <v>0.08</v>
      </c>
      <c r="V1806" s="7" t="n">
        <f aca="false">$T1806*$U1806</f>
        <v>211.1408</v>
      </c>
      <c r="W1806" s="7" t="n">
        <f aca="false">$T1806-$V1806</f>
        <v>2428.1192</v>
      </c>
      <c r="X1806" s="7" t="n">
        <v>2187.77</v>
      </c>
      <c r="Y1806" s="7" t="n">
        <f aca="false">$R1806*$X1806</f>
        <v>2187.77</v>
      </c>
      <c r="Z1806" s="7" t="n">
        <f aca="false">$W1806-$Y1806</f>
        <v>240.3492</v>
      </c>
      <c r="AA1806" s="8" t="n">
        <f aca="false">IFERROR($Z1806/$W1806,0)</f>
        <v>0.0989857499582393</v>
      </c>
      <c r="AB1806" s="2" t="s">
        <v>85</v>
      </c>
      <c r="AC1806" s="2" t="s">
        <v>43</v>
      </c>
    </row>
    <row r="1807" customFormat="false" ht="15" hidden="false" customHeight="false" outlineLevel="0" collapsed="false">
      <c r="A1807" s="2" t="s">
        <v>2903</v>
      </c>
      <c r="B1807" s="3" t="n">
        <v>45460</v>
      </c>
      <c r="C1807" s="4" t="n">
        <f aca="false">YEAR($B1807)</f>
        <v>2024</v>
      </c>
      <c r="D1807" s="4" t="n">
        <f aca="false">MONTH($B1807)</f>
        <v>6</v>
      </c>
      <c r="E1807" s="2" t="s">
        <v>2630</v>
      </c>
      <c r="F1807" s="5" t="n">
        <f aca="false">ROUNDUP(MONTH($B1807)/3,0)</f>
        <v>2</v>
      </c>
      <c r="G1807" s="2" t="s">
        <v>479</v>
      </c>
      <c r="H1807" s="2" t="s">
        <v>288</v>
      </c>
      <c r="I1807" s="2" t="s">
        <v>33</v>
      </c>
      <c r="J1807" s="2" t="s">
        <v>47</v>
      </c>
      <c r="K1807" s="2" t="s">
        <v>196</v>
      </c>
      <c r="L1807" s="2" t="s">
        <v>197</v>
      </c>
      <c r="M1807" s="2" t="s">
        <v>156</v>
      </c>
      <c r="N1807" s="2" t="s">
        <v>63</v>
      </c>
      <c r="O1807" s="2" t="s">
        <v>114</v>
      </c>
      <c r="P1807" s="2" t="s">
        <v>115</v>
      </c>
      <c r="Q1807" s="2" t="s">
        <v>116</v>
      </c>
      <c r="R1807" s="6" t="n">
        <v>2</v>
      </c>
      <c r="S1807" s="7" t="n">
        <v>291.95</v>
      </c>
      <c r="T1807" s="7" t="n">
        <f aca="false">$R1807*$S1807</f>
        <v>583.9</v>
      </c>
      <c r="U1807" s="8" t="n">
        <v>0</v>
      </c>
      <c r="V1807" s="7" t="n">
        <f aca="false">$T1807*$U1807</f>
        <v>0</v>
      </c>
      <c r="W1807" s="7" t="n">
        <f aca="false">$T1807-$V1807</f>
        <v>583.9</v>
      </c>
      <c r="X1807" s="7" t="n">
        <v>164.76</v>
      </c>
      <c r="Y1807" s="7" t="n">
        <f aca="false">$R1807*$X1807</f>
        <v>329.52</v>
      </c>
      <c r="Z1807" s="7" t="n">
        <f aca="false">$W1807-$Y1807</f>
        <v>254.38</v>
      </c>
      <c r="AA1807" s="8" t="n">
        <f aca="false">IFERROR($Z1807/$W1807,0)</f>
        <v>0.435656790546326</v>
      </c>
      <c r="AB1807" s="2" t="s">
        <v>67</v>
      </c>
      <c r="AC1807" s="2" t="s">
        <v>43</v>
      </c>
    </row>
    <row r="1808" customFormat="false" ht="15" hidden="false" customHeight="false" outlineLevel="0" collapsed="false">
      <c r="A1808" s="2" t="s">
        <v>2904</v>
      </c>
      <c r="B1808" s="3" t="n">
        <v>45460</v>
      </c>
      <c r="C1808" s="4" t="n">
        <f aca="false">YEAR($B1808)</f>
        <v>2024</v>
      </c>
      <c r="D1808" s="4" t="n">
        <f aca="false">MONTH($B1808)</f>
        <v>6</v>
      </c>
      <c r="E1808" s="2" t="s">
        <v>2630</v>
      </c>
      <c r="F1808" s="5" t="n">
        <f aca="false">ROUNDUP(MONTH($B1808)/3,0)</f>
        <v>2</v>
      </c>
      <c r="G1808" s="2" t="s">
        <v>488</v>
      </c>
      <c r="H1808" s="2" t="s">
        <v>489</v>
      </c>
      <c r="I1808" s="2" t="s">
        <v>33</v>
      </c>
      <c r="J1808" s="2" t="s">
        <v>89</v>
      </c>
      <c r="K1808" s="2" t="s">
        <v>97</v>
      </c>
      <c r="L1808" s="2" t="s">
        <v>111</v>
      </c>
      <c r="M1808" s="2" t="s">
        <v>135</v>
      </c>
      <c r="N1808" s="2" t="s">
        <v>51</v>
      </c>
      <c r="O1808" s="2" t="s">
        <v>52</v>
      </c>
      <c r="P1808" s="2" t="s">
        <v>83</v>
      </c>
      <c r="Q1808" s="2" t="s">
        <v>178</v>
      </c>
      <c r="R1808" s="6" t="n">
        <v>3</v>
      </c>
      <c r="S1808" s="7" t="n">
        <v>2823.81</v>
      </c>
      <c r="T1808" s="7" t="n">
        <f aca="false">$R1808*$S1808</f>
        <v>8471.43</v>
      </c>
      <c r="U1808" s="8" t="n">
        <v>0.03</v>
      </c>
      <c r="V1808" s="7" t="n">
        <f aca="false">$T1808*$U1808</f>
        <v>254.1429</v>
      </c>
      <c r="W1808" s="7" t="n">
        <f aca="false">$T1808-$V1808</f>
        <v>8217.2871</v>
      </c>
      <c r="X1808" s="7" t="n">
        <v>2003.45</v>
      </c>
      <c r="Y1808" s="7" t="n">
        <f aca="false">$R1808*$X1808</f>
        <v>6010.35</v>
      </c>
      <c r="Z1808" s="7" t="n">
        <f aca="false">$W1808-$Y1808</f>
        <v>2206.9371</v>
      </c>
      <c r="AA1808" s="8" t="n">
        <f aca="false">IFERROR($Z1808/$W1808,0)</f>
        <v>0.268572470834079</v>
      </c>
      <c r="AB1808" s="2" t="s">
        <v>85</v>
      </c>
      <c r="AC1808" s="2" t="s">
        <v>93</v>
      </c>
    </row>
    <row r="1809" customFormat="false" ht="15" hidden="false" customHeight="false" outlineLevel="0" collapsed="false">
      <c r="A1809" s="2" t="s">
        <v>2905</v>
      </c>
      <c r="B1809" s="3" t="n">
        <v>45460</v>
      </c>
      <c r="C1809" s="4" t="n">
        <f aca="false">YEAR($B1809)</f>
        <v>2024</v>
      </c>
      <c r="D1809" s="4" t="n">
        <f aca="false">MONTH($B1809)</f>
        <v>6</v>
      </c>
      <c r="E1809" s="2" t="s">
        <v>2630</v>
      </c>
      <c r="F1809" s="5" t="n">
        <f aca="false">ROUNDUP(MONTH($B1809)/3,0)</f>
        <v>2</v>
      </c>
      <c r="G1809" s="2" t="s">
        <v>2906</v>
      </c>
      <c r="H1809" s="2" t="s">
        <v>664</v>
      </c>
      <c r="I1809" s="2" t="s">
        <v>177</v>
      </c>
      <c r="J1809" s="2" t="s">
        <v>89</v>
      </c>
      <c r="K1809" s="2" t="s">
        <v>90</v>
      </c>
      <c r="L1809" s="2" t="s">
        <v>91</v>
      </c>
      <c r="M1809" s="2" t="s">
        <v>92</v>
      </c>
      <c r="N1809" s="2" t="s">
        <v>73</v>
      </c>
      <c r="O1809" s="2" t="s">
        <v>64</v>
      </c>
      <c r="P1809" s="2" t="s">
        <v>65</v>
      </c>
      <c r="Q1809" s="2" t="s">
        <v>66</v>
      </c>
      <c r="R1809" s="6" t="n">
        <v>12</v>
      </c>
      <c r="S1809" s="7" t="n">
        <v>8998.26</v>
      </c>
      <c r="T1809" s="7" t="n">
        <f aca="false">$R1809*$S1809</f>
        <v>107979.12</v>
      </c>
      <c r="U1809" s="8" t="n">
        <v>0.07</v>
      </c>
      <c r="V1809" s="7" t="n">
        <f aca="false">$T1809*$U1809</f>
        <v>7558.5384</v>
      </c>
      <c r="W1809" s="7" t="n">
        <f aca="false">$T1809-$V1809</f>
        <v>100420.5816</v>
      </c>
      <c r="X1809" s="7" t="n">
        <v>6524.78</v>
      </c>
      <c r="Y1809" s="7" t="n">
        <f aca="false">$R1809*$X1809</f>
        <v>78297.36</v>
      </c>
      <c r="Z1809" s="7" t="n">
        <f aca="false">$W1809-$Y1809</f>
        <v>22123.2216</v>
      </c>
      <c r="AA1809" s="8" t="n">
        <f aca="false">IFERROR($Z1809/$W1809,0)</f>
        <v>0.220305650968267</v>
      </c>
      <c r="AB1809" s="2" t="s">
        <v>55</v>
      </c>
      <c r="AC1809" s="2" t="s">
        <v>43</v>
      </c>
    </row>
    <row r="1810" customFormat="false" ht="15" hidden="false" customHeight="false" outlineLevel="0" collapsed="false">
      <c r="A1810" s="2" t="s">
        <v>2907</v>
      </c>
      <c r="B1810" s="3" t="n">
        <v>45460</v>
      </c>
      <c r="C1810" s="4" t="n">
        <f aca="false">YEAR($B1810)</f>
        <v>2024</v>
      </c>
      <c r="D1810" s="4" t="n">
        <f aca="false">MONTH($B1810)</f>
        <v>6</v>
      </c>
      <c r="E1810" s="2" t="s">
        <v>2630</v>
      </c>
      <c r="F1810" s="5" t="n">
        <f aca="false">ROUNDUP(MONTH($B1810)/3,0)</f>
        <v>2</v>
      </c>
      <c r="G1810" s="2" t="s">
        <v>1108</v>
      </c>
      <c r="H1810" s="2" t="s">
        <v>1109</v>
      </c>
      <c r="I1810" s="2" t="s">
        <v>33</v>
      </c>
      <c r="J1810" s="2" t="s">
        <v>59</v>
      </c>
      <c r="K1810" s="2" t="s">
        <v>321</v>
      </c>
      <c r="L1810" s="2" t="s">
        <v>322</v>
      </c>
      <c r="M1810" s="2" t="s">
        <v>62</v>
      </c>
      <c r="N1810" s="2" t="s">
        <v>38</v>
      </c>
      <c r="O1810" s="2" t="s">
        <v>39</v>
      </c>
      <c r="P1810" s="2" t="s">
        <v>106</v>
      </c>
      <c r="Q1810" s="2" t="s">
        <v>136</v>
      </c>
      <c r="R1810" s="6" t="n">
        <v>1</v>
      </c>
      <c r="S1810" s="7" t="n">
        <v>1924.52</v>
      </c>
      <c r="T1810" s="7" t="n">
        <f aca="false">$R1810*$S1810</f>
        <v>1924.52</v>
      </c>
      <c r="U1810" s="8" t="n">
        <v>0.1</v>
      </c>
      <c r="V1810" s="7" t="n">
        <f aca="false">$T1810*$U1810</f>
        <v>192.452</v>
      </c>
      <c r="W1810" s="7" t="n">
        <f aca="false">$T1810-$V1810</f>
        <v>1732.068</v>
      </c>
      <c r="X1810" s="7" t="n">
        <v>1298.91</v>
      </c>
      <c r="Y1810" s="7" t="n">
        <f aca="false">$R1810*$X1810</f>
        <v>1298.91</v>
      </c>
      <c r="Z1810" s="7" t="n">
        <f aca="false">$W1810-$Y1810</f>
        <v>433.158</v>
      </c>
      <c r="AA1810" s="8" t="n">
        <f aca="false">IFERROR($Z1810/$W1810,0)</f>
        <v>0.250081405579919</v>
      </c>
      <c r="AB1810" s="2" t="s">
        <v>85</v>
      </c>
      <c r="AC1810" s="2" t="s">
        <v>93</v>
      </c>
    </row>
    <row r="1811" customFormat="false" ht="15" hidden="false" customHeight="false" outlineLevel="0" collapsed="false">
      <c r="A1811" s="2" t="s">
        <v>2908</v>
      </c>
      <c r="B1811" s="3" t="n">
        <v>45460</v>
      </c>
      <c r="C1811" s="4" t="n">
        <f aca="false">YEAR($B1811)</f>
        <v>2024</v>
      </c>
      <c r="D1811" s="4" t="n">
        <f aca="false">MONTH($B1811)</f>
        <v>6</v>
      </c>
      <c r="E1811" s="2" t="s">
        <v>2630</v>
      </c>
      <c r="F1811" s="5" t="n">
        <f aca="false">ROUNDUP(MONTH($B1811)/3,0)</f>
        <v>2</v>
      </c>
      <c r="G1811" s="2" t="s">
        <v>1313</v>
      </c>
      <c r="H1811" s="2" t="s">
        <v>1314</v>
      </c>
      <c r="I1811" s="2" t="s">
        <v>33</v>
      </c>
      <c r="J1811" s="2" t="s">
        <v>34</v>
      </c>
      <c r="K1811" s="2" t="s">
        <v>35</v>
      </c>
      <c r="L1811" s="2" t="s">
        <v>36</v>
      </c>
      <c r="M1811" s="2" t="s">
        <v>37</v>
      </c>
      <c r="N1811" s="2" t="s">
        <v>51</v>
      </c>
      <c r="O1811" s="2" t="s">
        <v>64</v>
      </c>
      <c r="P1811" s="2" t="s">
        <v>74</v>
      </c>
      <c r="Q1811" s="2" t="s">
        <v>259</v>
      </c>
      <c r="R1811" s="6" t="n">
        <v>2</v>
      </c>
      <c r="S1811" s="7" t="n">
        <v>2300.04</v>
      </c>
      <c r="T1811" s="7" t="n">
        <f aca="false">$R1811*$S1811</f>
        <v>4600.08</v>
      </c>
      <c r="U1811" s="8" t="n">
        <v>0.1</v>
      </c>
      <c r="V1811" s="7" t="n">
        <f aca="false">$T1811*$U1811</f>
        <v>460.008</v>
      </c>
      <c r="W1811" s="7" t="n">
        <f aca="false">$T1811-$V1811</f>
        <v>4140.072</v>
      </c>
      <c r="X1811" s="7" t="n">
        <v>1725.43</v>
      </c>
      <c r="Y1811" s="7" t="n">
        <f aca="false">$R1811*$X1811</f>
        <v>3450.86</v>
      </c>
      <c r="Z1811" s="7" t="n">
        <f aca="false">$W1811-$Y1811</f>
        <v>689.212</v>
      </c>
      <c r="AA1811" s="8" t="n">
        <f aca="false">IFERROR($Z1811/$W1811,0)</f>
        <v>0.166473433312271</v>
      </c>
      <c r="AB1811" s="2" t="s">
        <v>85</v>
      </c>
      <c r="AC1811" s="2" t="s">
        <v>43</v>
      </c>
    </row>
    <row r="1812" customFormat="false" ht="15" hidden="false" customHeight="false" outlineLevel="0" collapsed="false">
      <c r="A1812" s="2" t="s">
        <v>2909</v>
      </c>
      <c r="B1812" s="3" t="n">
        <v>45460</v>
      </c>
      <c r="C1812" s="4" t="n">
        <f aca="false">YEAR($B1812)</f>
        <v>2024</v>
      </c>
      <c r="D1812" s="4" t="n">
        <f aca="false">MONTH($B1812)</f>
        <v>6</v>
      </c>
      <c r="E1812" s="2" t="s">
        <v>2630</v>
      </c>
      <c r="F1812" s="5" t="n">
        <f aca="false">ROUNDUP(MONTH($B1812)/3,0)</f>
        <v>2</v>
      </c>
      <c r="G1812" s="2" t="s">
        <v>1470</v>
      </c>
      <c r="H1812" s="2" t="s">
        <v>1471</v>
      </c>
      <c r="I1812" s="2" t="s">
        <v>33</v>
      </c>
      <c r="J1812" s="2" t="s">
        <v>47</v>
      </c>
      <c r="K1812" s="2" t="s">
        <v>196</v>
      </c>
      <c r="L1812" s="2" t="s">
        <v>197</v>
      </c>
      <c r="M1812" s="2" t="s">
        <v>168</v>
      </c>
      <c r="N1812" s="2" t="s">
        <v>73</v>
      </c>
      <c r="O1812" s="2" t="s">
        <v>64</v>
      </c>
      <c r="P1812" s="2" t="s">
        <v>74</v>
      </c>
      <c r="Q1812" s="2" t="s">
        <v>259</v>
      </c>
      <c r="R1812" s="6" t="n">
        <v>3</v>
      </c>
      <c r="S1812" s="7" t="n">
        <v>2361.67</v>
      </c>
      <c r="T1812" s="7" t="n">
        <f aca="false">$R1812*$S1812</f>
        <v>7085.01</v>
      </c>
      <c r="U1812" s="8" t="n">
        <v>0.08</v>
      </c>
      <c r="V1812" s="7" t="n">
        <f aca="false">$T1812*$U1812</f>
        <v>566.8008</v>
      </c>
      <c r="W1812" s="7" t="n">
        <f aca="false">$T1812-$V1812</f>
        <v>6518.2092</v>
      </c>
      <c r="X1812" s="7" t="n">
        <v>1814.15</v>
      </c>
      <c r="Y1812" s="7" t="n">
        <f aca="false">$R1812*$X1812</f>
        <v>5442.45</v>
      </c>
      <c r="Z1812" s="7" t="n">
        <f aca="false">$W1812-$Y1812</f>
        <v>1075.7592</v>
      </c>
      <c r="AA1812" s="8" t="n">
        <f aca="false">IFERROR($Z1812/$W1812,0)</f>
        <v>0.165039072388164</v>
      </c>
      <c r="AB1812" s="2" t="s">
        <v>55</v>
      </c>
      <c r="AC1812" s="2" t="s">
        <v>43</v>
      </c>
    </row>
    <row r="1813" customFormat="false" ht="15" hidden="false" customHeight="false" outlineLevel="0" collapsed="false">
      <c r="A1813" s="2" t="s">
        <v>2910</v>
      </c>
      <c r="B1813" s="3" t="n">
        <v>45461</v>
      </c>
      <c r="C1813" s="4" t="n">
        <f aca="false">YEAR($B1813)</f>
        <v>2024</v>
      </c>
      <c r="D1813" s="4" t="n">
        <f aca="false">MONTH($B1813)</f>
        <v>6</v>
      </c>
      <c r="E1813" s="2" t="s">
        <v>2630</v>
      </c>
      <c r="F1813" s="5" t="n">
        <f aca="false">ROUNDUP(MONTH($B1813)/3,0)</f>
        <v>2</v>
      </c>
      <c r="G1813" s="2" t="s">
        <v>2911</v>
      </c>
      <c r="H1813" s="2" t="s">
        <v>935</v>
      </c>
      <c r="I1813" s="2" t="s">
        <v>104</v>
      </c>
      <c r="J1813" s="2" t="s">
        <v>59</v>
      </c>
      <c r="K1813" s="2" t="s">
        <v>71</v>
      </c>
      <c r="L1813" s="2" t="s">
        <v>72</v>
      </c>
      <c r="M1813" s="2" t="s">
        <v>131</v>
      </c>
      <c r="N1813" s="2" t="s">
        <v>151</v>
      </c>
      <c r="O1813" s="2" t="s">
        <v>52</v>
      </c>
      <c r="P1813" s="2" t="s">
        <v>53</v>
      </c>
      <c r="Q1813" s="2" t="s">
        <v>54</v>
      </c>
      <c r="R1813" s="6" t="n">
        <v>5</v>
      </c>
      <c r="S1813" s="7" t="n">
        <v>2933.07</v>
      </c>
      <c r="T1813" s="7" t="n">
        <f aca="false">$R1813*$S1813</f>
        <v>14665.35</v>
      </c>
      <c r="U1813" s="8" t="n">
        <v>0.03</v>
      </c>
      <c r="V1813" s="7" t="n">
        <f aca="false">$T1813*$U1813</f>
        <v>439.9605</v>
      </c>
      <c r="W1813" s="7" t="n">
        <f aca="false">$T1813-$V1813</f>
        <v>14225.3895</v>
      </c>
      <c r="X1813" s="7" t="n">
        <v>2246.38</v>
      </c>
      <c r="Y1813" s="7" t="n">
        <f aca="false">$R1813*$X1813</f>
        <v>11231.9</v>
      </c>
      <c r="Z1813" s="7" t="n">
        <f aca="false">$W1813-$Y1813</f>
        <v>2993.4895</v>
      </c>
      <c r="AA1813" s="8" t="n">
        <f aca="false">IFERROR($Z1813/$W1813,0)</f>
        <v>0.210432867233618</v>
      </c>
      <c r="AB1813" s="2" t="s">
        <v>67</v>
      </c>
      <c r="AC1813" s="2" t="s">
        <v>43</v>
      </c>
    </row>
    <row r="1814" customFormat="false" ht="15" hidden="false" customHeight="false" outlineLevel="0" collapsed="false">
      <c r="A1814" s="2" t="s">
        <v>2912</v>
      </c>
      <c r="B1814" s="3" t="n">
        <v>45461</v>
      </c>
      <c r="C1814" s="4" t="n">
        <f aca="false">YEAR($B1814)</f>
        <v>2024</v>
      </c>
      <c r="D1814" s="4" t="n">
        <f aca="false">MONTH($B1814)</f>
        <v>6</v>
      </c>
      <c r="E1814" s="2" t="s">
        <v>2630</v>
      </c>
      <c r="F1814" s="5" t="n">
        <f aca="false">ROUNDUP(MONTH($B1814)/3,0)</f>
        <v>2</v>
      </c>
      <c r="G1814" s="2" t="s">
        <v>2913</v>
      </c>
      <c r="H1814" s="2" t="s">
        <v>2129</v>
      </c>
      <c r="I1814" s="2" t="s">
        <v>33</v>
      </c>
      <c r="J1814" s="2" t="s">
        <v>59</v>
      </c>
      <c r="K1814" s="2" t="s">
        <v>60</v>
      </c>
      <c r="L1814" s="2" t="s">
        <v>61</v>
      </c>
      <c r="M1814" s="2" t="s">
        <v>62</v>
      </c>
      <c r="N1814" s="2" t="s">
        <v>63</v>
      </c>
      <c r="O1814" s="2" t="s">
        <v>39</v>
      </c>
      <c r="P1814" s="2" t="s">
        <v>40</v>
      </c>
      <c r="Q1814" s="2" t="s">
        <v>334</v>
      </c>
      <c r="R1814" s="6" t="n">
        <v>1</v>
      </c>
      <c r="S1814" s="7" t="n">
        <v>3349.36</v>
      </c>
      <c r="T1814" s="7" t="n">
        <f aca="false">$R1814*$S1814</f>
        <v>3349.36</v>
      </c>
      <c r="U1814" s="8" t="n">
        <v>0.08</v>
      </c>
      <c r="V1814" s="7" t="n">
        <f aca="false">$T1814*$U1814</f>
        <v>267.9488</v>
      </c>
      <c r="W1814" s="7" t="n">
        <f aca="false">$T1814-$V1814</f>
        <v>3081.4112</v>
      </c>
      <c r="X1814" s="7" t="n">
        <v>2394.85</v>
      </c>
      <c r="Y1814" s="7" t="n">
        <f aca="false">$R1814*$X1814</f>
        <v>2394.85</v>
      </c>
      <c r="Z1814" s="7" t="n">
        <f aca="false">$W1814-$Y1814</f>
        <v>686.5612</v>
      </c>
      <c r="AA1814" s="8" t="n">
        <f aca="false">IFERROR($Z1814/$W1814,0)</f>
        <v>0.222807394222491</v>
      </c>
      <c r="AB1814" s="2" t="s">
        <v>42</v>
      </c>
      <c r="AC1814" s="2" t="s">
        <v>43</v>
      </c>
    </row>
    <row r="1815" customFormat="false" ht="15" hidden="false" customHeight="false" outlineLevel="0" collapsed="false">
      <c r="A1815" s="2" t="s">
        <v>2914</v>
      </c>
      <c r="B1815" s="3" t="n">
        <v>45461</v>
      </c>
      <c r="C1815" s="4" t="n">
        <f aca="false">YEAR($B1815)</f>
        <v>2024</v>
      </c>
      <c r="D1815" s="4" t="n">
        <f aca="false">MONTH($B1815)</f>
        <v>6</v>
      </c>
      <c r="E1815" s="2" t="s">
        <v>2630</v>
      </c>
      <c r="F1815" s="5" t="n">
        <f aca="false">ROUNDUP(MONTH($B1815)/3,0)</f>
        <v>2</v>
      </c>
      <c r="G1815" s="2" t="s">
        <v>1969</v>
      </c>
      <c r="H1815" s="2" t="s">
        <v>1970</v>
      </c>
      <c r="I1815" s="2" t="s">
        <v>33</v>
      </c>
      <c r="J1815" s="2" t="s">
        <v>47</v>
      </c>
      <c r="K1815" s="2" t="s">
        <v>48</v>
      </c>
      <c r="L1815" s="2" t="s">
        <v>49</v>
      </c>
      <c r="M1815" s="2" t="s">
        <v>50</v>
      </c>
      <c r="N1815" s="2" t="s">
        <v>63</v>
      </c>
      <c r="O1815" s="2" t="s">
        <v>39</v>
      </c>
      <c r="P1815" s="2" t="s">
        <v>106</v>
      </c>
      <c r="Q1815" s="2" t="s">
        <v>143</v>
      </c>
      <c r="R1815" s="6" t="n">
        <v>3</v>
      </c>
      <c r="S1815" s="7" t="n">
        <v>725.95</v>
      </c>
      <c r="T1815" s="7" t="n">
        <f aca="false">$R1815*$S1815</f>
        <v>2177.85</v>
      </c>
      <c r="U1815" s="8" t="n">
        <v>0.05</v>
      </c>
      <c r="V1815" s="7" t="n">
        <f aca="false">$T1815*$U1815</f>
        <v>108.8925</v>
      </c>
      <c r="W1815" s="7" t="n">
        <f aca="false">$T1815-$V1815</f>
        <v>2068.9575</v>
      </c>
      <c r="X1815" s="7" t="n">
        <v>470.6</v>
      </c>
      <c r="Y1815" s="7" t="n">
        <f aca="false">$R1815*$X1815</f>
        <v>1411.8</v>
      </c>
      <c r="Z1815" s="7" t="n">
        <f aca="false">$W1815-$Y1815</f>
        <v>657.1575</v>
      </c>
      <c r="AA1815" s="8" t="n">
        <f aca="false">IFERROR($Z1815/$W1815,0)</f>
        <v>0.317627355806004</v>
      </c>
      <c r="AB1815" s="2" t="s">
        <v>76</v>
      </c>
      <c r="AC1815" s="2" t="s">
        <v>43</v>
      </c>
    </row>
    <row r="1816" customFormat="false" ht="15" hidden="false" customHeight="false" outlineLevel="0" collapsed="false">
      <c r="A1816" s="2" t="s">
        <v>2915</v>
      </c>
      <c r="B1816" s="3" t="n">
        <v>45461</v>
      </c>
      <c r="C1816" s="4" t="n">
        <f aca="false">YEAR($B1816)</f>
        <v>2024</v>
      </c>
      <c r="D1816" s="4" t="n">
        <f aca="false">MONTH($B1816)</f>
        <v>6</v>
      </c>
      <c r="E1816" s="2" t="s">
        <v>2630</v>
      </c>
      <c r="F1816" s="5" t="n">
        <f aca="false">ROUNDUP(MONTH($B1816)/3,0)</f>
        <v>2</v>
      </c>
      <c r="G1816" s="2" t="s">
        <v>45</v>
      </c>
      <c r="H1816" s="2" t="s">
        <v>46</v>
      </c>
      <c r="I1816" s="2" t="s">
        <v>33</v>
      </c>
      <c r="J1816" s="2" t="s">
        <v>47</v>
      </c>
      <c r="K1816" s="2" t="s">
        <v>48</v>
      </c>
      <c r="L1816" s="2" t="s">
        <v>49</v>
      </c>
      <c r="M1816" s="2" t="s">
        <v>50</v>
      </c>
      <c r="N1816" s="2" t="s">
        <v>51</v>
      </c>
      <c r="O1816" s="2" t="s">
        <v>64</v>
      </c>
      <c r="P1816" s="2" t="s">
        <v>65</v>
      </c>
      <c r="Q1816" s="2" t="s">
        <v>66</v>
      </c>
      <c r="R1816" s="6" t="n">
        <v>3</v>
      </c>
      <c r="S1816" s="7" t="n">
        <v>7988.19</v>
      </c>
      <c r="T1816" s="7" t="n">
        <f aca="false">$R1816*$S1816</f>
        <v>23964.57</v>
      </c>
      <c r="U1816" s="8" t="n">
        <v>0</v>
      </c>
      <c r="V1816" s="7" t="n">
        <f aca="false">$T1816*$U1816</f>
        <v>0</v>
      </c>
      <c r="W1816" s="7" t="n">
        <f aca="false">$T1816-$V1816</f>
        <v>23964.57</v>
      </c>
      <c r="X1816" s="7" t="n">
        <v>6241.41</v>
      </c>
      <c r="Y1816" s="7" t="n">
        <f aca="false">$R1816*$X1816</f>
        <v>18724.23</v>
      </c>
      <c r="Z1816" s="7" t="n">
        <f aca="false">$W1816-$Y1816</f>
        <v>5240.34</v>
      </c>
      <c r="AA1816" s="8" t="n">
        <f aca="false">IFERROR($Z1816/$W1816,0)</f>
        <v>0.218670312048161</v>
      </c>
      <c r="AB1816" s="2" t="s">
        <v>42</v>
      </c>
      <c r="AC1816" s="2" t="s">
        <v>43</v>
      </c>
    </row>
    <row r="1817" customFormat="false" ht="15" hidden="false" customHeight="false" outlineLevel="0" collapsed="false">
      <c r="A1817" s="2" t="s">
        <v>2916</v>
      </c>
      <c r="B1817" s="3" t="n">
        <v>45461</v>
      </c>
      <c r="C1817" s="4" t="n">
        <f aca="false">YEAR($B1817)</f>
        <v>2024</v>
      </c>
      <c r="D1817" s="4" t="n">
        <f aca="false">MONTH($B1817)</f>
        <v>6</v>
      </c>
      <c r="E1817" s="2" t="s">
        <v>2630</v>
      </c>
      <c r="F1817" s="5" t="n">
        <f aca="false">ROUNDUP(MONTH($B1817)/3,0)</f>
        <v>2</v>
      </c>
      <c r="G1817" s="2" t="s">
        <v>45</v>
      </c>
      <c r="H1817" s="2" t="s">
        <v>46</v>
      </c>
      <c r="I1817" s="2" t="s">
        <v>33</v>
      </c>
      <c r="J1817" s="2" t="s">
        <v>47</v>
      </c>
      <c r="K1817" s="2" t="s">
        <v>48</v>
      </c>
      <c r="L1817" s="2" t="s">
        <v>49</v>
      </c>
      <c r="M1817" s="2" t="s">
        <v>168</v>
      </c>
      <c r="N1817" s="2" t="s">
        <v>51</v>
      </c>
      <c r="O1817" s="2" t="s">
        <v>171</v>
      </c>
      <c r="P1817" s="2" t="s">
        <v>172</v>
      </c>
      <c r="Q1817" s="2" t="s">
        <v>244</v>
      </c>
      <c r="R1817" s="6" t="n">
        <v>2</v>
      </c>
      <c r="S1817" s="7" t="n">
        <v>2944.89</v>
      </c>
      <c r="T1817" s="7" t="n">
        <f aca="false">$R1817*$S1817</f>
        <v>5889.78</v>
      </c>
      <c r="U1817" s="8" t="n">
        <v>0</v>
      </c>
      <c r="V1817" s="7" t="n">
        <f aca="false">$T1817*$U1817</f>
        <v>0</v>
      </c>
      <c r="W1817" s="7" t="n">
        <f aca="false">$T1817-$V1817</f>
        <v>5889.78</v>
      </c>
      <c r="X1817" s="7" t="n">
        <v>1937.11</v>
      </c>
      <c r="Y1817" s="7" t="n">
        <f aca="false">$R1817*$X1817</f>
        <v>3874.22</v>
      </c>
      <c r="Z1817" s="7" t="n">
        <f aca="false">$W1817-$Y1817</f>
        <v>2015.56</v>
      </c>
      <c r="AA1817" s="8" t="n">
        <f aca="false">IFERROR($Z1817/$W1817,0)</f>
        <v>0.342213121712526</v>
      </c>
      <c r="AB1817" s="2" t="s">
        <v>42</v>
      </c>
      <c r="AC1817" s="2" t="s">
        <v>43</v>
      </c>
    </row>
    <row r="1818" customFormat="false" ht="15" hidden="false" customHeight="false" outlineLevel="0" collapsed="false">
      <c r="A1818" s="2" t="s">
        <v>2917</v>
      </c>
      <c r="B1818" s="3" t="n">
        <v>45461</v>
      </c>
      <c r="C1818" s="4" t="n">
        <f aca="false">YEAR($B1818)</f>
        <v>2024</v>
      </c>
      <c r="D1818" s="4" t="n">
        <f aca="false">MONTH($B1818)</f>
        <v>6</v>
      </c>
      <c r="E1818" s="2" t="s">
        <v>2630</v>
      </c>
      <c r="F1818" s="5" t="n">
        <f aca="false">ROUNDUP(MONTH($B1818)/3,0)</f>
        <v>2</v>
      </c>
      <c r="G1818" s="2" t="s">
        <v>1505</v>
      </c>
      <c r="H1818" s="2" t="s">
        <v>1506</v>
      </c>
      <c r="I1818" s="2" t="s">
        <v>33</v>
      </c>
      <c r="J1818" s="2" t="s">
        <v>89</v>
      </c>
      <c r="K1818" s="2" t="s">
        <v>97</v>
      </c>
      <c r="L1818" s="2" t="s">
        <v>98</v>
      </c>
      <c r="M1818" s="2" t="s">
        <v>99</v>
      </c>
      <c r="N1818" s="2" t="s">
        <v>63</v>
      </c>
      <c r="O1818" s="2" t="s">
        <v>114</v>
      </c>
      <c r="P1818" s="2" t="s">
        <v>115</v>
      </c>
      <c r="Q1818" s="2" t="s">
        <v>530</v>
      </c>
      <c r="R1818" s="6" t="n">
        <v>3</v>
      </c>
      <c r="S1818" s="7" t="n">
        <v>144.16</v>
      </c>
      <c r="T1818" s="7" t="n">
        <f aca="false">$R1818*$S1818</f>
        <v>432.48</v>
      </c>
      <c r="U1818" s="8" t="n">
        <v>0.1</v>
      </c>
      <c r="V1818" s="7" t="n">
        <f aca="false">$T1818*$U1818</f>
        <v>43.248</v>
      </c>
      <c r="W1818" s="7" t="n">
        <f aca="false">$T1818-$V1818</f>
        <v>389.232</v>
      </c>
      <c r="X1818" s="7" t="n">
        <v>75.68</v>
      </c>
      <c r="Y1818" s="7" t="n">
        <f aca="false">$R1818*$X1818</f>
        <v>227.04</v>
      </c>
      <c r="Z1818" s="7" t="n">
        <f aca="false">$W1818-$Y1818</f>
        <v>162.192</v>
      </c>
      <c r="AA1818" s="8" t="n">
        <f aca="false">IFERROR($Z1818/$W1818,0)</f>
        <v>0.416697496608706</v>
      </c>
      <c r="AB1818" s="2" t="s">
        <v>85</v>
      </c>
      <c r="AC1818" s="2" t="s">
        <v>43</v>
      </c>
    </row>
    <row r="1819" customFormat="false" ht="15" hidden="false" customHeight="false" outlineLevel="0" collapsed="false">
      <c r="A1819" s="2" t="s">
        <v>2918</v>
      </c>
      <c r="B1819" s="3" t="n">
        <v>45461</v>
      </c>
      <c r="C1819" s="4" t="n">
        <f aca="false">YEAR($B1819)</f>
        <v>2024</v>
      </c>
      <c r="D1819" s="4" t="n">
        <f aca="false">MONTH($B1819)</f>
        <v>6</v>
      </c>
      <c r="E1819" s="2" t="s">
        <v>2630</v>
      </c>
      <c r="F1819" s="5" t="n">
        <f aca="false">ROUNDUP(MONTH($B1819)/3,0)</f>
        <v>2</v>
      </c>
      <c r="G1819" s="2" t="s">
        <v>1313</v>
      </c>
      <c r="H1819" s="2" t="s">
        <v>1314</v>
      </c>
      <c r="I1819" s="2" t="s">
        <v>33</v>
      </c>
      <c r="J1819" s="2" t="s">
        <v>34</v>
      </c>
      <c r="K1819" s="2" t="s">
        <v>35</v>
      </c>
      <c r="L1819" s="2" t="s">
        <v>36</v>
      </c>
      <c r="M1819" s="2" t="s">
        <v>82</v>
      </c>
      <c r="N1819" s="2" t="s">
        <v>63</v>
      </c>
      <c r="O1819" s="2" t="s">
        <v>114</v>
      </c>
      <c r="P1819" s="2" t="s">
        <v>234</v>
      </c>
      <c r="Q1819" s="2" t="s">
        <v>235</v>
      </c>
      <c r="R1819" s="6" t="n">
        <v>3</v>
      </c>
      <c r="S1819" s="7" t="n">
        <v>230.88</v>
      </c>
      <c r="T1819" s="7" t="n">
        <f aca="false">$R1819*$S1819</f>
        <v>692.64</v>
      </c>
      <c r="U1819" s="8" t="n">
        <v>0.1</v>
      </c>
      <c r="V1819" s="7" t="n">
        <f aca="false">$T1819*$U1819</f>
        <v>69.264</v>
      </c>
      <c r="W1819" s="7" t="n">
        <f aca="false">$T1819-$V1819</f>
        <v>623.376</v>
      </c>
      <c r="X1819" s="7" t="n">
        <v>120.09</v>
      </c>
      <c r="Y1819" s="7" t="n">
        <f aca="false">$R1819*$X1819</f>
        <v>360.27</v>
      </c>
      <c r="Z1819" s="7" t="n">
        <f aca="false">$W1819-$Y1819</f>
        <v>263.106</v>
      </c>
      <c r="AA1819" s="8" t="n">
        <f aca="false">IFERROR($Z1819/$W1819,0)</f>
        <v>0.422066297066297</v>
      </c>
      <c r="AB1819" s="2" t="s">
        <v>55</v>
      </c>
      <c r="AC1819" s="2" t="s">
        <v>93</v>
      </c>
    </row>
    <row r="1820" customFormat="false" ht="15" hidden="false" customHeight="false" outlineLevel="0" collapsed="false">
      <c r="A1820" s="2" t="s">
        <v>2919</v>
      </c>
      <c r="B1820" s="3" t="n">
        <v>45461</v>
      </c>
      <c r="C1820" s="4" t="n">
        <f aca="false">YEAR($B1820)</f>
        <v>2024</v>
      </c>
      <c r="D1820" s="4" t="n">
        <f aca="false">MONTH($B1820)</f>
        <v>6</v>
      </c>
      <c r="E1820" s="2" t="s">
        <v>2630</v>
      </c>
      <c r="F1820" s="5" t="n">
        <f aca="false">ROUNDUP(MONTH($B1820)/3,0)</f>
        <v>2</v>
      </c>
      <c r="G1820" s="2" t="s">
        <v>2030</v>
      </c>
      <c r="H1820" s="2" t="s">
        <v>2031</v>
      </c>
      <c r="I1820" s="2" t="s">
        <v>33</v>
      </c>
      <c r="J1820" s="2" t="s">
        <v>34</v>
      </c>
      <c r="K1820" s="2" t="s">
        <v>35</v>
      </c>
      <c r="L1820" s="2" t="s">
        <v>36</v>
      </c>
      <c r="M1820" s="2" t="s">
        <v>37</v>
      </c>
      <c r="N1820" s="2" t="s">
        <v>51</v>
      </c>
      <c r="O1820" s="2" t="s">
        <v>52</v>
      </c>
      <c r="P1820" s="2" t="s">
        <v>83</v>
      </c>
      <c r="Q1820" s="2" t="s">
        <v>112</v>
      </c>
      <c r="R1820" s="6" t="n">
        <v>2</v>
      </c>
      <c r="S1820" s="7" t="n">
        <v>2411.38</v>
      </c>
      <c r="T1820" s="7" t="n">
        <f aca="false">$R1820*$S1820</f>
        <v>4822.76</v>
      </c>
      <c r="U1820" s="8" t="n">
        <v>0.05</v>
      </c>
      <c r="V1820" s="7" t="n">
        <f aca="false">$T1820*$U1820</f>
        <v>241.138</v>
      </c>
      <c r="W1820" s="7" t="n">
        <f aca="false">$T1820-$V1820</f>
        <v>4581.622</v>
      </c>
      <c r="X1820" s="7" t="n">
        <v>1852.33</v>
      </c>
      <c r="Y1820" s="7" t="n">
        <f aca="false">$R1820*$X1820</f>
        <v>3704.66</v>
      </c>
      <c r="Z1820" s="7" t="n">
        <f aca="false">$W1820-$Y1820</f>
        <v>876.962</v>
      </c>
      <c r="AA1820" s="8" t="n">
        <f aca="false">IFERROR($Z1820/$W1820,0)</f>
        <v>0.191408632139448</v>
      </c>
      <c r="AB1820" s="2" t="s">
        <v>42</v>
      </c>
      <c r="AC1820" s="2" t="s">
        <v>43</v>
      </c>
    </row>
    <row r="1821" customFormat="false" ht="15" hidden="false" customHeight="false" outlineLevel="0" collapsed="false">
      <c r="A1821" s="2" t="s">
        <v>2920</v>
      </c>
      <c r="B1821" s="3" t="n">
        <v>45461</v>
      </c>
      <c r="C1821" s="4" t="n">
        <f aca="false">YEAR($B1821)</f>
        <v>2024</v>
      </c>
      <c r="D1821" s="4" t="n">
        <f aca="false">MONTH($B1821)</f>
        <v>6</v>
      </c>
      <c r="E1821" s="2" t="s">
        <v>2630</v>
      </c>
      <c r="F1821" s="5" t="n">
        <f aca="false">ROUNDUP(MONTH($B1821)/3,0)</f>
        <v>2</v>
      </c>
      <c r="G1821" s="2" t="s">
        <v>948</v>
      </c>
      <c r="H1821" s="2" t="s">
        <v>949</v>
      </c>
      <c r="I1821" s="2" t="s">
        <v>33</v>
      </c>
      <c r="J1821" s="2" t="s">
        <v>89</v>
      </c>
      <c r="K1821" s="2" t="s">
        <v>97</v>
      </c>
      <c r="L1821" s="2" t="s">
        <v>98</v>
      </c>
      <c r="M1821" s="2" t="s">
        <v>92</v>
      </c>
      <c r="N1821" s="2" t="s">
        <v>63</v>
      </c>
      <c r="O1821" s="2" t="s">
        <v>52</v>
      </c>
      <c r="P1821" s="2" t="s">
        <v>53</v>
      </c>
      <c r="Q1821" s="2" t="s">
        <v>363</v>
      </c>
      <c r="R1821" s="6" t="n">
        <v>3</v>
      </c>
      <c r="S1821" s="7" t="n">
        <v>4690.7</v>
      </c>
      <c r="T1821" s="7" t="n">
        <f aca="false">$R1821*$S1821</f>
        <v>14072.1</v>
      </c>
      <c r="U1821" s="8" t="n">
        <v>0</v>
      </c>
      <c r="V1821" s="7" t="n">
        <f aca="false">$T1821*$U1821</f>
        <v>0</v>
      </c>
      <c r="W1821" s="7" t="n">
        <f aca="false">$T1821-$V1821</f>
        <v>14072.1</v>
      </c>
      <c r="X1821" s="7" t="n">
        <v>3638.37</v>
      </c>
      <c r="Y1821" s="7" t="n">
        <f aca="false">$R1821*$X1821</f>
        <v>10915.11</v>
      </c>
      <c r="Z1821" s="7" t="n">
        <f aca="false">$W1821-$Y1821</f>
        <v>3156.99</v>
      </c>
      <c r="AA1821" s="8" t="n">
        <f aca="false">IFERROR($Z1821/$W1821,0)</f>
        <v>0.224343914554331</v>
      </c>
      <c r="AB1821" s="2" t="s">
        <v>42</v>
      </c>
      <c r="AC1821" s="2" t="s">
        <v>43</v>
      </c>
    </row>
    <row r="1822" customFormat="false" ht="15" hidden="false" customHeight="false" outlineLevel="0" collapsed="false">
      <c r="A1822" s="2" t="s">
        <v>2921</v>
      </c>
      <c r="B1822" s="3" t="n">
        <v>45461</v>
      </c>
      <c r="C1822" s="4" t="n">
        <f aca="false">YEAR($B1822)</f>
        <v>2024</v>
      </c>
      <c r="D1822" s="4" t="n">
        <f aca="false">MONTH($B1822)</f>
        <v>6</v>
      </c>
      <c r="E1822" s="2" t="s">
        <v>2630</v>
      </c>
      <c r="F1822" s="5" t="n">
        <f aca="false">ROUNDUP(MONTH($B1822)/3,0)</f>
        <v>2</v>
      </c>
      <c r="G1822" s="2" t="s">
        <v>488</v>
      </c>
      <c r="H1822" s="2" t="s">
        <v>489</v>
      </c>
      <c r="I1822" s="2" t="s">
        <v>33</v>
      </c>
      <c r="J1822" s="2" t="s">
        <v>89</v>
      </c>
      <c r="K1822" s="2" t="s">
        <v>97</v>
      </c>
      <c r="L1822" s="2" t="s">
        <v>111</v>
      </c>
      <c r="M1822" s="2" t="s">
        <v>92</v>
      </c>
      <c r="N1822" s="2" t="s">
        <v>63</v>
      </c>
      <c r="O1822" s="2" t="s">
        <v>171</v>
      </c>
      <c r="P1822" s="2" t="s">
        <v>204</v>
      </c>
      <c r="Q1822" s="2" t="s">
        <v>205</v>
      </c>
      <c r="R1822" s="6" t="n">
        <v>1</v>
      </c>
      <c r="S1822" s="7" t="n">
        <v>1100.62</v>
      </c>
      <c r="T1822" s="7" t="n">
        <f aca="false">$R1822*$S1822</f>
        <v>1100.62</v>
      </c>
      <c r="U1822" s="8" t="n">
        <v>0.15</v>
      </c>
      <c r="V1822" s="7" t="n">
        <f aca="false">$T1822*$U1822</f>
        <v>165.093</v>
      </c>
      <c r="W1822" s="7" t="n">
        <f aca="false">$T1822-$V1822</f>
        <v>935.527</v>
      </c>
      <c r="X1822" s="7" t="n">
        <v>704.54</v>
      </c>
      <c r="Y1822" s="7" t="n">
        <f aca="false">$R1822*$X1822</f>
        <v>704.54</v>
      </c>
      <c r="Z1822" s="7" t="n">
        <f aca="false">$W1822-$Y1822</f>
        <v>230.987</v>
      </c>
      <c r="AA1822" s="8" t="n">
        <f aca="false">IFERROR($Z1822/$W1822,0)</f>
        <v>0.246905754724343</v>
      </c>
      <c r="AB1822" s="2" t="s">
        <v>76</v>
      </c>
      <c r="AC1822" s="2" t="s">
        <v>43</v>
      </c>
    </row>
    <row r="1823" customFormat="false" ht="15" hidden="false" customHeight="false" outlineLevel="0" collapsed="false">
      <c r="A1823" s="2" t="s">
        <v>2922</v>
      </c>
      <c r="B1823" s="3" t="n">
        <v>45461</v>
      </c>
      <c r="C1823" s="4" t="n">
        <f aca="false">YEAR($B1823)</f>
        <v>2024</v>
      </c>
      <c r="D1823" s="4" t="n">
        <f aca="false">MONTH($B1823)</f>
        <v>6</v>
      </c>
      <c r="E1823" s="2" t="s">
        <v>2630</v>
      </c>
      <c r="F1823" s="5" t="n">
        <f aca="false">ROUNDUP(MONTH($B1823)/3,0)</f>
        <v>2</v>
      </c>
      <c r="G1823" s="2" t="s">
        <v>2923</v>
      </c>
      <c r="H1823" s="2" t="s">
        <v>1264</v>
      </c>
      <c r="I1823" s="2" t="s">
        <v>33</v>
      </c>
      <c r="J1823" s="2" t="s">
        <v>47</v>
      </c>
      <c r="K1823" s="2" t="s">
        <v>48</v>
      </c>
      <c r="L1823" s="2" t="s">
        <v>49</v>
      </c>
      <c r="M1823" s="2" t="s">
        <v>156</v>
      </c>
      <c r="N1823" s="2" t="s">
        <v>51</v>
      </c>
      <c r="O1823" s="2" t="s">
        <v>64</v>
      </c>
      <c r="P1823" s="2" t="s">
        <v>74</v>
      </c>
      <c r="Q1823" s="2" t="s">
        <v>259</v>
      </c>
      <c r="R1823" s="6" t="n">
        <v>1</v>
      </c>
      <c r="S1823" s="7" t="n">
        <v>2293.98</v>
      </c>
      <c r="T1823" s="7" t="n">
        <f aca="false">$R1823*$S1823</f>
        <v>2293.98</v>
      </c>
      <c r="U1823" s="8" t="n">
        <v>0.1</v>
      </c>
      <c r="V1823" s="7" t="n">
        <f aca="false">$T1823*$U1823</f>
        <v>229.398</v>
      </c>
      <c r="W1823" s="7" t="n">
        <f aca="false">$T1823-$V1823</f>
        <v>2064.582</v>
      </c>
      <c r="X1823" s="7" t="n">
        <v>1734.78</v>
      </c>
      <c r="Y1823" s="7" t="n">
        <f aca="false">$R1823*$X1823</f>
        <v>1734.78</v>
      </c>
      <c r="Z1823" s="7" t="n">
        <f aca="false">$W1823-$Y1823</f>
        <v>329.802</v>
      </c>
      <c r="AA1823" s="8" t="n">
        <f aca="false">IFERROR($Z1823/$W1823,0)</f>
        <v>0.15974274695798</v>
      </c>
      <c r="AB1823" s="2" t="s">
        <v>85</v>
      </c>
      <c r="AC1823" s="2" t="s">
        <v>43</v>
      </c>
    </row>
    <row r="1824" customFormat="false" ht="15" hidden="false" customHeight="false" outlineLevel="0" collapsed="false">
      <c r="A1824" s="2" t="s">
        <v>2924</v>
      </c>
      <c r="B1824" s="3" t="n">
        <v>45461</v>
      </c>
      <c r="C1824" s="4" t="n">
        <f aca="false">YEAR($B1824)</f>
        <v>2024</v>
      </c>
      <c r="D1824" s="4" t="n">
        <f aca="false">MONTH($B1824)</f>
        <v>6</v>
      </c>
      <c r="E1824" s="2" t="s">
        <v>2630</v>
      </c>
      <c r="F1824" s="5" t="n">
        <f aca="false">ROUNDUP(MONTH($B1824)/3,0)</f>
        <v>2</v>
      </c>
      <c r="G1824" s="2" t="s">
        <v>1300</v>
      </c>
      <c r="H1824" s="2" t="s">
        <v>766</v>
      </c>
      <c r="I1824" s="2" t="s">
        <v>177</v>
      </c>
      <c r="J1824" s="2" t="s">
        <v>47</v>
      </c>
      <c r="K1824" s="2" t="s">
        <v>185</v>
      </c>
      <c r="L1824" s="2" t="s">
        <v>186</v>
      </c>
      <c r="M1824" s="2" t="s">
        <v>118</v>
      </c>
      <c r="N1824" s="2" t="s">
        <v>73</v>
      </c>
      <c r="O1824" s="2" t="s">
        <v>114</v>
      </c>
      <c r="P1824" s="2" t="s">
        <v>115</v>
      </c>
      <c r="Q1824" s="2" t="s">
        <v>116</v>
      </c>
      <c r="R1824" s="6" t="n">
        <v>8</v>
      </c>
      <c r="S1824" s="7" t="n">
        <v>265.47</v>
      </c>
      <c r="T1824" s="7" t="n">
        <f aca="false">$R1824*$S1824</f>
        <v>2123.76</v>
      </c>
      <c r="U1824" s="8" t="n">
        <v>0.15</v>
      </c>
      <c r="V1824" s="7" t="n">
        <f aca="false">$T1824*$U1824</f>
        <v>318.564</v>
      </c>
      <c r="W1824" s="7" t="n">
        <f aca="false">$T1824-$V1824</f>
        <v>1805.196</v>
      </c>
      <c r="X1824" s="7" t="n">
        <v>133.24</v>
      </c>
      <c r="Y1824" s="7" t="n">
        <f aca="false">$R1824*$X1824</f>
        <v>1065.92</v>
      </c>
      <c r="Z1824" s="7" t="n">
        <f aca="false">$W1824-$Y1824</f>
        <v>739.276</v>
      </c>
      <c r="AA1824" s="8" t="n">
        <f aca="false">IFERROR($Z1824/$W1824,0)</f>
        <v>0.409526721752098</v>
      </c>
      <c r="AB1824" s="2" t="s">
        <v>67</v>
      </c>
      <c r="AC1824" s="2" t="s">
        <v>246</v>
      </c>
    </row>
    <row r="1825" customFormat="false" ht="15" hidden="false" customHeight="false" outlineLevel="0" collapsed="false">
      <c r="A1825" s="2" t="s">
        <v>2925</v>
      </c>
      <c r="B1825" s="3" t="n">
        <v>45461</v>
      </c>
      <c r="C1825" s="4" t="n">
        <f aca="false">YEAR($B1825)</f>
        <v>2024</v>
      </c>
      <c r="D1825" s="4" t="n">
        <f aca="false">MONTH($B1825)</f>
        <v>6</v>
      </c>
      <c r="E1825" s="2" t="s">
        <v>2630</v>
      </c>
      <c r="F1825" s="5" t="n">
        <f aca="false">ROUNDUP(MONTH($B1825)/3,0)</f>
        <v>2</v>
      </c>
      <c r="G1825" s="2" t="s">
        <v>225</v>
      </c>
      <c r="H1825" s="2" t="s">
        <v>226</v>
      </c>
      <c r="I1825" s="2" t="s">
        <v>33</v>
      </c>
      <c r="J1825" s="2" t="s">
        <v>59</v>
      </c>
      <c r="K1825" s="2" t="s">
        <v>71</v>
      </c>
      <c r="L1825" s="2" t="s">
        <v>72</v>
      </c>
      <c r="M1825" s="2" t="s">
        <v>142</v>
      </c>
      <c r="N1825" s="2" t="s">
        <v>63</v>
      </c>
      <c r="O1825" s="2" t="s">
        <v>52</v>
      </c>
      <c r="P1825" s="2" t="s">
        <v>53</v>
      </c>
      <c r="Q1825" s="2" t="s">
        <v>169</v>
      </c>
      <c r="R1825" s="6" t="n">
        <v>1</v>
      </c>
      <c r="S1825" s="7" t="n">
        <v>2247.38</v>
      </c>
      <c r="T1825" s="7" t="n">
        <f aca="false">$R1825*$S1825</f>
        <v>2247.38</v>
      </c>
      <c r="U1825" s="8" t="n">
        <v>0.08</v>
      </c>
      <c r="V1825" s="7" t="n">
        <f aca="false">$T1825*$U1825</f>
        <v>179.7904</v>
      </c>
      <c r="W1825" s="7" t="n">
        <f aca="false">$T1825-$V1825</f>
        <v>2067.5896</v>
      </c>
      <c r="X1825" s="7" t="n">
        <v>1792.91</v>
      </c>
      <c r="Y1825" s="7" t="n">
        <f aca="false">$R1825*$X1825</f>
        <v>1792.91</v>
      </c>
      <c r="Z1825" s="7" t="n">
        <f aca="false">$W1825-$Y1825</f>
        <v>274.6796</v>
      </c>
      <c r="AA1825" s="8" t="n">
        <f aca="false">IFERROR($Z1825/$W1825,0)</f>
        <v>0.132850155562787</v>
      </c>
      <c r="AB1825" s="2" t="s">
        <v>55</v>
      </c>
      <c r="AC1825" s="2" t="s">
        <v>43</v>
      </c>
    </row>
    <row r="1826" customFormat="false" ht="15" hidden="false" customHeight="false" outlineLevel="0" collapsed="false">
      <c r="A1826" s="2" t="s">
        <v>2926</v>
      </c>
      <c r="B1826" s="3" t="n">
        <v>45462</v>
      </c>
      <c r="C1826" s="4" t="n">
        <f aca="false">YEAR($B1826)</f>
        <v>2024</v>
      </c>
      <c r="D1826" s="4" t="n">
        <f aca="false">MONTH($B1826)</f>
        <v>6</v>
      </c>
      <c r="E1826" s="2" t="s">
        <v>2630</v>
      </c>
      <c r="F1826" s="5" t="n">
        <f aca="false">ROUNDUP(MONTH($B1826)/3,0)</f>
        <v>2</v>
      </c>
      <c r="G1826" s="2" t="s">
        <v>2927</v>
      </c>
      <c r="H1826" s="2" t="s">
        <v>593</v>
      </c>
      <c r="I1826" s="2" t="s">
        <v>33</v>
      </c>
      <c r="J1826" s="2" t="s">
        <v>47</v>
      </c>
      <c r="K1826" s="2" t="s">
        <v>48</v>
      </c>
      <c r="L1826" s="2" t="s">
        <v>155</v>
      </c>
      <c r="M1826" s="2" t="s">
        <v>105</v>
      </c>
      <c r="N1826" s="2" t="s">
        <v>63</v>
      </c>
      <c r="O1826" s="2" t="s">
        <v>114</v>
      </c>
      <c r="P1826" s="2" t="s">
        <v>119</v>
      </c>
      <c r="Q1826" s="2" t="s">
        <v>120</v>
      </c>
      <c r="R1826" s="6" t="n">
        <v>3</v>
      </c>
      <c r="S1826" s="7" t="n">
        <v>194.61</v>
      </c>
      <c r="T1826" s="7" t="n">
        <f aca="false">$R1826*$S1826</f>
        <v>583.83</v>
      </c>
      <c r="U1826" s="8" t="n">
        <v>0</v>
      </c>
      <c r="V1826" s="7" t="n">
        <f aca="false">$T1826*$U1826</f>
        <v>0</v>
      </c>
      <c r="W1826" s="7" t="n">
        <f aca="false">$T1826-$V1826</f>
        <v>583.83</v>
      </c>
      <c r="X1826" s="7" t="n">
        <v>104.44</v>
      </c>
      <c r="Y1826" s="7" t="n">
        <f aca="false">$R1826*$X1826</f>
        <v>313.32</v>
      </c>
      <c r="Z1826" s="7" t="n">
        <f aca="false">$W1826-$Y1826</f>
        <v>270.51</v>
      </c>
      <c r="AA1826" s="8" t="n">
        <f aca="false">IFERROR($Z1826/$W1826,0)</f>
        <v>0.463336930270798</v>
      </c>
      <c r="AB1826" s="2" t="s">
        <v>85</v>
      </c>
      <c r="AC1826" s="2" t="s">
        <v>43</v>
      </c>
    </row>
    <row r="1827" customFormat="false" ht="15" hidden="false" customHeight="false" outlineLevel="0" collapsed="false">
      <c r="A1827" s="2" t="s">
        <v>2928</v>
      </c>
      <c r="B1827" s="3" t="n">
        <v>45462</v>
      </c>
      <c r="C1827" s="4" t="n">
        <f aca="false">YEAR($B1827)</f>
        <v>2024</v>
      </c>
      <c r="D1827" s="4" t="n">
        <f aca="false">MONTH($B1827)</f>
        <v>6</v>
      </c>
      <c r="E1827" s="2" t="s">
        <v>2630</v>
      </c>
      <c r="F1827" s="5" t="n">
        <f aca="false">ROUNDUP(MONTH($B1827)/3,0)</f>
        <v>2</v>
      </c>
      <c r="G1827" s="2" t="s">
        <v>225</v>
      </c>
      <c r="H1827" s="2" t="s">
        <v>226</v>
      </c>
      <c r="I1827" s="2" t="s">
        <v>33</v>
      </c>
      <c r="J1827" s="2" t="s">
        <v>59</v>
      </c>
      <c r="K1827" s="2" t="s">
        <v>71</v>
      </c>
      <c r="L1827" s="2" t="s">
        <v>72</v>
      </c>
      <c r="M1827" s="2" t="s">
        <v>62</v>
      </c>
      <c r="N1827" s="2" t="s">
        <v>63</v>
      </c>
      <c r="O1827" s="2" t="s">
        <v>114</v>
      </c>
      <c r="P1827" s="2" t="s">
        <v>234</v>
      </c>
      <c r="Q1827" s="2" t="s">
        <v>238</v>
      </c>
      <c r="R1827" s="6" t="n">
        <v>1</v>
      </c>
      <c r="S1827" s="7" t="n">
        <v>355.8</v>
      </c>
      <c r="T1827" s="7" t="n">
        <f aca="false">$R1827*$S1827</f>
        <v>355.8</v>
      </c>
      <c r="U1827" s="8" t="n">
        <v>0.08</v>
      </c>
      <c r="V1827" s="7" t="n">
        <f aca="false">$T1827*$U1827</f>
        <v>28.464</v>
      </c>
      <c r="W1827" s="7" t="n">
        <f aca="false">$T1827-$V1827</f>
        <v>327.336</v>
      </c>
      <c r="X1827" s="7" t="n">
        <v>201.32</v>
      </c>
      <c r="Y1827" s="7" t="n">
        <f aca="false">$R1827*$X1827</f>
        <v>201.32</v>
      </c>
      <c r="Z1827" s="7" t="n">
        <f aca="false">$W1827-$Y1827</f>
        <v>126.016</v>
      </c>
      <c r="AA1827" s="8" t="n">
        <f aca="false">IFERROR($Z1827/$W1827,0)</f>
        <v>0.384974460493194</v>
      </c>
      <c r="AB1827" s="2" t="s">
        <v>67</v>
      </c>
      <c r="AC1827" s="2" t="s">
        <v>43</v>
      </c>
    </row>
    <row r="1828" customFormat="false" ht="15" hidden="false" customHeight="false" outlineLevel="0" collapsed="false">
      <c r="A1828" s="2" t="s">
        <v>2929</v>
      </c>
      <c r="B1828" s="3" t="n">
        <v>45462</v>
      </c>
      <c r="C1828" s="4" t="n">
        <f aca="false">YEAR($B1828)</f>
        <v>2024</v>
      </c>
      <c r="D1828" s="4" t="n">
        <f aca="false">MONTH($B1828)</f>
        <v>6</v>
      </c>
      <c r="E1828" s="2" t="s">
        <v>2630</v>
      </c>
      <c r="F1828" s="5" t="n">
        <f aca="false">ROUNDUP(MONTH($B1828)/3,0)</f>
        <v>2</v>
      </c>
      <c r="G1828" s="2" t="s">
        <v>297</v>
      </c>
      <c r="H1828" s="2" t="s">
        <v>298</v>
      </c>
      <c r="I1828" s="2" t="s">
        <v>33</v>
      </c>
      <c r="J1828" s="2" t="s">
        <v>47</v>
      </c>
      <c r="K1828" s="2" t="s">
        <v>185</v>
      </c>
      <c r="L1828" s="2" t="s">
        <v>186</v>
      </c>
      <c r="M1828" s="2" t="s">
        <v>118</v>
      </c>
      <c r="N1828" s="2" t="s">
        <v>51</v>
      </c>
      <c r="O1828" s="2" t="s">
        <v>114</v>
      </c>
      <c r="P1828" s="2" t="s">
        <v>234</v>
      </c>
      <c r="Q1828" s="2" t="s">
        <v>235</v>
      </c>
      <c r="R1828" s="6" t="n">
        <v>3</v>
      </c>
      <c r="S1828" s="7" t="n">
        <v>231.04</v>
      </c>
      <c r="T1828" s="7" t="n">
        <f aca="false">$R1828*$S1828</f>
        <v>693.12</v>
      </c>
      <c r="U1828" s="8" t="n">
        <v>0.1</v>
      </c>
      <c r="V1828" s="7" t="n">
        <f aca="false">$T1828*$U1828</f>
        <v>69.312</v>
      </c>
      <c r="W1828" s="7" t="n">
        <f aca="false">$T1828-$V1828</f>
        <v>623.808</v>
      </c>
      <c r="X1828" s="7" t="n">
        <v>113.51</v>
      </c>
      <c r="Y1828" s="7" t="n">
        <f aca="false">$R1828*$X1828</f>
        <v>340.53</v>
      </c>
      <c r="Z1828" s="7" t="n">
        <f aca="false">$W1828-$Y1828</f>
        <v>283.278</v>
      </c>
      <c r="AA1828" s="8" t="n">
        <f aca="false">IFERROR($Z1828/$W1828,0)</f>
        <v>0.454110880270853</v>
      </c>
      <c r="AB1828" s="2" t="s">
        <v>55</v>
      </c>
      <c r="AC1828" s="2" t="s">
        <v>43</v>
      </c>
    </row>
    <row r="1829" customFormat="false" ht="15" hidden="false" customHeight="false" outlineLevel="0" collapsed="false">
      <c r="A1829" s="2" t="s">
        <v>2930</v>
      </c>
      <c r="B1829" s="3" t="n">
        <v>45462</v>
      </c>
      <c r="C1829" s="4" t="n">
        <f aca="false">YEAR($B1829)</f>
        <v>2024</v>
      </c>
      <c r="D1829" s="4" t="n">
        <f aca="false">MONTH($B1829)</f>
        <v>6</v>
      </c>
      <c r="E1829" s="2" t="s">
        <v>2630</v>
      </c>
      <c r="F1829" s="5" t="n">
        <f aca="false">ROUNDUP(MONTH($B1829)/3,0)</f>
        <v>2</v>
      </c>
      <c r="G1829" s="2" t="s">
        <v>109</v>
      </c>
      <c r="H1829" s="2" t="s">
        <v>110</v>
      </c>
      <c r="I1829" s="2" t="s">
        <v>33</v>
      </c>
      <c r="J1829" s="2" t="s">
        <v>89</v>
      </c>
      <c r="K1829" s="2" t="s">
        <v>97</v>
      </c>
      <c r="L1829" s="2" t="s">
        <v>111</v>
      </c>
      <c r="M1829" s="2" t="s">
        <v>135</v>
      </c>
      <c r="N1829" s="2" t="s">
        <v>63</v>
      </c>
      <c r="O1829" s="2" t="s">
        <v>114</v>
      </c>
      <c r="P1829" s="2" t="s">
        <v>115</v>
      </c>
      <c r="Q1829" s="2" t="s">
        <v>116</v>
      </c>
      <c r="R1829" s="6" t="n">
        <v>3</v>
      </c>
      <c r="S1829" s="7" t="n">
        <v>298.67</v>
      </c>
      <c r="T1829" s="7" t="n">
        <f aca="false">$R1829*$S1829</f>
        <v>896.01</v>
      </c>
      <c r="U1829" s="8" t="n">
        <v>0.08</v>
      </c>
      <c r="V1829" s="7" t="n">
        <f aca="false">$T1829*$U1829</f>
        <v>71.6808</v>
      </c>
      <c r="W1829" s="7" t="n">
        <f aca="false">$T1829-$V1829</f>
        <v>824.3292</v>
      </c>
      <c r="X1829" s="7" t="n">
        <v>168.71</v>
      </c>
      <c r="Y1829" s="7" t="n">
        <f aca="false">$R1829*$X1829</f>
        <v>506.13</v>
      </c>
      <c r="Z1829" s="7" t="n">
        <f aca="false">$W1829-$Y1829</f>
        <v>318.1992</v>
      </c>
      <c r="AA1829" s="8" t="n">
        <f aca="false">IFERROR($Z1829/$W1829,0)</f>
        <v>0.386009861108887</v>
      </c>
      <c r="AB1829" s="2" t="s">
        <v>42</v>
      </c>
      <c r="AC1829" s="2" t="s">
        <v>43</v>
      </c>
    </row>
    <row r="1830" customFormat="false" ht="15" hidden="false" customHeight="false" outlineLevel="0" collapsed="false">
      <c r="A1830" s="2" t="s">
        <v>2931</v>
      </c>
      <c r="B1830" s="3" t="n">
        <v>45462</v>
      </c>
      <c r="C1830" s="4" t="n">
        <f aca="false">YEAR($B1830)</f>
        <v>2024</v>
      </c>
      <c r="D1830" s="4" t="n">
        <f aca="false">MONTH($B1830)</f>
        <v>6</v>
      </c>
      <c r="E1830" s="2" t="s">
        <v>2630</v>
      </c>
      <c r="F1830" s="5" t="n">
        <f aca="false">ROUNDUP(MONTH($B1830)/3,0)</f>
        <v>2</v>
      </c>
      <c r="G1830" s="2" t="s">
        <v>884</v>
      </c>
      <c r="H1830" s="2" t="s">
        <v>885</v>
      </c>
      <c r="I1830" s="2" t="s">
        <v>33</v>
      </c>
      <c r="J1830" s="2" t="s">
        <v>89</v>
      </c>
      <c r="K1830" s="2" t="s">
        <v>90</v>
      </c>
      <c r="L1830" s="2" t="s">
        <v>91</v>
      </c>
      <c r="M1830" s="2" t="s">
        <v>99</v>
      </c>
      <c r="N1830" s="2" t="s">
        <v>73</v>
      </c>
      <c r="O1830" s="2" t="s">
        <v>64</v>
      </c>
      <c r="P1830" s="2" t="s">
        <v>65</v>
      </c>
      <c r="Q1830" s="2" t="s">
        <v>519</v>
      </c>
      <c r="R1830" s="6" t="n">
        <v>3</v>
      </c>
      <c r="S1830" s="7" t="n">
        <v>2656.39</v>
      </c>
      <c r="T1830" s="7" t="n">
        <f aca="false">$R1830*$S1830</f>
        <v>7969.17</v>
      </c>
      <c r="U1830" s="8" t="n">
        <v>0.15</v>
      </c>
      <c r="V1830" s="7" t="n">
        <f aca="false">$T1830*$U1830</f>
        <v>1195.3755</v>
      </c>
      <c r="W1830" s="7" t="n">
        <f aca="false">$T1830-$V1830</f>
        <v>6773.7945</v>
      </c>
      <c r="X1830" s="7" t="n">
        <v>2186.08</v>
      </c>
      <c r="Y1830" s="7" t="n">
        <f aca="false">$R1830*$X1830</f>
        <v>6558.24</v>
      </c>
      <c r="Z1830" s="7" t="n">
        <f aca="false">$W1830-$Y1830</f>
        <v>215.5545</v>
      </c>
      <c r="AA1830" s="8" t="n">
        <f aca="false">IFERROR($Z1830/$W1830,0)</f>
        <v>0.0318218245327638</v>
      </c>
      <c r="AB1830" s="2" t="s">
        <v>85</v>
      </c>
      <c r="AC1830" s="2" t="s">
        <v>43</v>
      </c>
    </row>
    <row r="1831" customFormat="false" ht="15" hidden="false" customHeight="false" outlineLevel="0" collapsed="false">
      <c r="A1831" s="2" t="s">
        <v>2932</v>
      </c>
      <c r="B1831" s="3" t="n">
        <v>45462</v>
      </c>
      <c r="C1831" s="4" t="n">
        <f aca="false">YEAR($B1831)</f>
        <v>2024</v>
      </c>
      <c r="D1831" s="4" t="n">
        <f aca="false">MONTH($B1831)</f>
        <v>6</v>
      </c>
      <c r="E1831" s="2" t="s">
        <v>2630</v>
      </c>
      <c r="F1831" s="5" t="n">
        <f aca="false">ROUNDUP(MONTH($B1831)/3,0)</f>
        <v>2</v>
      </c>
      <c r="G1831" s="2" t="s">
        <v>208</v>
      </c>
      <c r="H1831" s="2" t="s">
        <v>209</v>
      </c>
      <c r="I1831" s="2" t="s">
        <v>33</v>
      </c>
      <c r="J1831" s="2" t="s">
        <v>59</v>
      </c>
      <c r="K1831" s="2" t="s">
        <v>210</v>
      </c>
      <c r="L1831" s="2" t="s">
        <v>211</v>
      </c>
      <c r="M1831" s="2" t="s">
        <v>142</v>
      </c>
      <c r="N1831" s="2" t="s">
        <v>73</v>
      </c>
      <c r="O1831" s="2" t="s">
        <v>52</v>
      </c>
      <c r="P1831" s="2" t="s">
        <v>83</v>
      </c>
      <c r="Q1831" s="2" t="s">
        <v>178</v>
      </c>
      <c r="R1831" s="6" t="n">
        <v>2</v>
      </c>
      <c r="S1831" s="7" t="n">
        <v>2957.46</v>
      </c>
      <c r="T1831" s="7" t="n">
        <f aca="false">$R1831*$S1831</f>
        <v>5914.92</v>
      </c>
      <c r="U1831" s="8" t="n">
        <v>0.05</v>
      </c>
      <c r="V1831" s="7" t="n">
        <f aca="false">$T1831*$U1831</f>
        <v>295.746</v>
      </c>
      <c r="W1831" s="7" t="n">
        <f aca="false">$T1831-$V1831</f>
        <v>5619.174</v>
      </c>
      <c r="X1831" s="7" t="n">
        <v>2276.55</v>
      </c>
      <c r="Y1831" s="7" t="n">
        <f aca="false">$R1831*$X1831</f>
        <v>4553.1</v>
      </c>
      <c r="Z1831" s="7" t="n">
        <f aca="false">$W1831-$Y1831</f>
        <v>1066.074</v>
      </c>
      <c r="AA1831" s="8" t="n">
        <f aca="false">IFERROR($Z1831/$W1831,0)</f>
        <v>0.189720766788855</v>
      </c>
      <c r="AB1831" s="2" t="s">
        <v>85</v>
      </c>
      <c r="AC1831" s="2" t="s">
        <v>43</v>
      </c>
    </row>
    <row r="1832" customFormat="false" ht="15" hidden="false" customHeight="false" outlineLevel="0" collapsed="false">
      <c r="A1832" s="2" t="s">
        <v>2933</v>
      </c>
      <c r="B1832" s="3" t="n">
        <v>45462</v>
      </c>
      <c r="C1832" s="4" t="n">
        <f aca="false">YEAR($B1832)</f>
        <v>2024</v>
      </c>
      <c r="D1832" s="4" t="n">
        <f aca="false">MONTH($B1832)</f>
        <v>6</v>
      </c>
      <c r="E1832" s="2" t="s">
        <v>2630</v>
      </c>
      <c r="F1832" s="5" t="n">
        <f aca="false">ROUNDUP(MONTH($B1832)/3,0)</f>
        <v>2</v>
      </c>
      <c r="G1832" s="2" t="s">
        <v>825</v>
      </c>
      <c r="H1832" s="2" t="s">
        <v>702</v>
      </c>
      <c r="I1832" s="2" t="s">
        <v>33</v>
      </c>
      <c r="J1832" s="2" t="s">
        <v>89</v>
      </c>
      <c r="K1832" s="2" t="s">
        <v>90</v>
      </c>
      <c r="L1832" s="2" t="s">
        <v>161</v>
      </c>
      <c r="M1832" s="2" t="s">
        <v>92</v>
      </c>
      <c r="N1832" s="2" t="s">
        <v>73</v>
      </c>
      <c r="O1832" s="2" t="s">
        <v>171</v>
      </c>
      <c r="P1832" s="2" t="s">
        <v>204</v>
      </c>
      <c r="Q1832" s="2" t="s">
        <v>232</v>
      </c>
      <c r="R1832" s="6" t="n">
        <v>3</v>
      </c>
      <c r="S1832" s="7" t="n">
        <v>873.58</v>
      </c>
      <c r="T1832" s="7" t="n">
        <f aca="false">$R1832*$S1832</f>
        <v>2620.74</v>
      </c>
      <c r="U1832" s="8" t="n">
        <v>0</v>
      </c>
      <c r="V1832" s="7" t="n">
        <f aca="false">$T1832*$U1832</f>
        <v>0</v>
      </c>
      <c r="W1832" s="7" t="n">
        <f aca="false">$T1832-$V1832</f>
        <v>2620.74</v>
      </c>
      <c r="X1832" s="7" t="n">
        <v>576.41</v>
      </c>
      <c r="Y1832" s="7" t="n">
        <f aca="false">$R1832*$X1832</f>
        <v>1729.23</v>
      </c>
      <c r="Z1832" s="7" t="n">
        <f aca="false">$W1832-$Y1832</f>
        <v>891.51</v>
      </c>
      <c r="AA1832" s="8" t="n">
        <f aca="false">IFERROR($Z1832/$W1832,0)</f>
        <v>0.340174912429314</v>
      </c>
      <c r="AB1832" s="2" t="s">
        <v>85</v>
      </c>
      <c r="AC1832" s="2" t="s">
        <v>43</v>
      </c>
    </row>
    <row r="1833" customFormat="false" ht="15" hidden="false" customHeight="false" outlineLevel="0" collapsed="false">
      <c r="A1833" s="2" t="s">
        <v>2934</v>
      </c>
      <c r="B1833" s="3" t="n">
        <v>45462</v>
      </c>
      <c r="C1833" s="4" t="n">
        <f aca="false">YEAR($B1833)</f>
        <v>2024</v>
      </c>
      <c r="D1833" s="4" t="n">
        <f aca="false">MONTH($B1833)</f>
        <v>6</v>
      </c>
      <c r="E1833" s="2" t="s">
        <v>2630</v>
      </c>
      <c r="F1833" s="5" t="n">
        <f aca="false">ROUNDUP(MONTH($B1833)/3,0)</f>
        <v>2</v>
      </c>
      <c r="G1833" s="2" t="s">
        <v>109</v>
      </c>
      <c r="H1833" s="2" t="s">
        <v>110</v>
      </c>
      <c r="I1833" s="2" t="s">
        <v>33</v>
      </c>
      <c r="J1833" s="2" t="s">
        <v>89</v>
      </c>
      <c r="K1833" s="2" t="s">
        <v>97</v>
      </c>
      <c r="L1833" s="2" t="s">
        <v>111</v>
      </c>
      <c r="M1833" s="2" t="s">
        <v>135</v>
      </c>
      <c r="N1833" s="2" t="s">
        <v>51</v>
      </c>
      <c r="O1833" s="2" t="s">
        <v>114</v>
      </c>
      <c r="P1833" s="2" t="s">
        <v>119</v>
      </c>
      <c r="Q1833" s="2" t="s">
        <v>191</v>
      </c>
      <c r="R1833" s="6" t="n">
        <v>2</v>
      </c>
      <c r="S1833" s="7" t="n">
        <v>401.75</v>
      </c>
      <c r="T1833" s="7" t="n">
        <f aca="false">$R1833*$S1833</f>
        <v>803.5</v>
      </c>
      <c r="U1833" s="8" t="n">
        <v>0.2</v>
      </c>
      <c r="V1833" s="7" t="n">
        <f aca="false">$T1833*$U1833</f>
        <v>160.7</v>
      </c>
      <c r="W1833" s="7" t="n">
        <f aca="false">$T1833-$V1833</f>
        <v>642.8</v>
      </c>
      <c r="X1833" s="7" t="n">
        <v>229.13</v>
      </c>
      <c r="Y1833" s="7" t="n">
        <f aca="false">$R1833*$X1833</f>
        <v>458.26</v>
      </c>
      <c r="Z1833" s="7" t="n">
        <f aca="false">$W1833-$Y1833</f>
        <v>184.54</v>
      </c>
      <c r="AA1833" s="8" t="n">
        <f aca="false">IFERROR($Z1833/$W1833,0)</f>
        <v>0.287087741132545</v>
      </c>
      <c r="AB1833" s="2" t="s">
        <v>85</v>
      </c>
      <c r="AC1833" s="2" t="s">
        <v>43</v>
      </c>
    </row>
    <row r="1834" customFormat="false" ht="15" hidden="false" customHeight="false" outlineLevel="0" collapsed="false">
      <c r="A1834" s="2" t="s">
        <v>2935</v>
      </c>
      <c r="B1834" s="3" t="n">
        <v>45462</v>
      </c>
      <c r="C1834" s="4" t="n">
        <f aca="false">YEAR($B1834)</f>
        <v>2024</v>
      </c>
      <c r="D1834" s="4" t="n">
        <f aca="false">MONTH($B1834)</f>
        <v>6</v>
      </c>
      <c r="E1834" s="2" t="s">
        <v>2630</v>
      </c>
      <c r="F1834" s="5" t="n">
        <f aca="false">ROUNDUP(MONTH($B1834)/3,0)</f>
        <v>2</v>
      </c>
      <c r="G1834" s="2" t="s">
        <v>501</v>
      </c>
      <c r="H1834" s="2" t="s">
        <v>502</v>
      </c>
      <c r="I1834" s="2" t="s">
        <v>33</v>
      </c>
      <c r="J1834" s="2" t="s">
        <v>47</v>
      </c>
      <c r="K1834" s="2" t="s">
        <v>48</v>
      </c>
      <c r="L1834" s="2" t="s">
        <v>155</v>
      </c>
      <c r="M1834" s="2" t="s">
        <v>50</v>
      </c>
      <c r="N1834" s="2" t="s">
        <v>73</v>
      </c>
      <c r="O1834" s="2" t="s">
        <v>39</v>
      </c>
      <c r="P1834" s="2" t="s">
        <v>40</v>
      </c>
      <c r="Q1834" s="2" t="s">
        <v>334</v>
      </c>
      <c r="R1834" s="6" t="n">
        <v>1</v>
      </c>
      <c r="S1834" s="7" t="n">
        <v>3163.41</v>
      </c>
      <c r="T1834" s="7" t="n">
        <f aca="false">$R1834*$S1834</f>
        <v>3163.41</v>
      </c>
      <c r="U1834" s="8" t="n">
        <v>0.15</v>
      </c>
      <c r="V1834" s="7" t="n">
        <f aca="false">$T1834*$U1834</f>
        <v>474.5115</v>
      </c>
      <c r="W1834" s="7" t="n">
        <f aca="false">$T1834-$V1834</f>
        <v>2688.8985</v>
      </c>
      <c r="X1834" s="7" t="n">
        <v>2210.68</v>
      </c>
      <c r="Y1834" s="7" t="n">
        <f aca="false">$R1834*$X1834</f>
        <v>2210.68</v>
      </c>
      <c r="Z1834" s="7" t="n">
        <f aca="false">$W1834-$Y1834</f>
        <v>478.2185</v>
      </c>
      <c r="AA1834" s="8" t="n">
        <f aca="false">IFERROR($Z1834/$W1834,0)</f>
        <v>0.177849219671178</v>
      </c>
      <c r="AB1834" s="2" t="s">
        <v>42</v>
      </c>
      <c r="AC1834" s="2" t="s">
        <v>43</v>
      </c>
    </row>
    <row r="1835" customFormat="false" ht="15" hidden="false" customHeight="false" outlineLevel="0" collapsed="false">
      <c r="A1835" s="2" t="s">
        <v>2936</v>
      </c>
      <c r="B1835" s="3" t="n">
        <v>45462</v>
      </c>
      <c r="C1835" s="4" t="n">
        <f aca="false">YEAR($B1835)</f>
        <v>2024</v>
      </c>
      <c r="D1835" s="4" t="n">
        <f aca="false">MONTH($B1835)</f>
        <v>6</v>
      </c>
      <c r="E1835" s="2" t="s">
        <v>2630</v>
      </c>
      <c r="F1835" s="5" t="n">
        <f aca="false">ROUNDUP(MONTH($B1835)/3,0)</f>
        <v>2</v>
      </c>
      <c r="G1835" s="2" t="s">
        <v>45</v>
      </c>
      <c r="H1835" s="2" t="s">
        <v>46</v>
      </c>
      <c r="I1835" s="2" t="s">
        <v>33</v>
      </c>
      <c r="J1835" s="2" t="s">
        <v>47</v>
      </c>
      <c r="K1835" s="2" t="s">
        <v>48</v>
      </c>
      <c r="L1835" s="2" t="s">
        <v>49</v>
      </c>
      <c r="M1835" s="2" t="s">
        <v>118</v>
      </c>
      <c r="N1835" s="2" t="s">
        <v>51</v>
      </c>
      <c r="O1835" s="2" t="s">
        <v>52</v>
      </c>
      <c r="P1835" s="2" t="s">
        <v>126</v>
      </c>
      <c r="Q1835" s="2" t="s">
        <v>127</v>
      </c>
      <c r="R1835" s="6" t="n">
        <v>2</v>
      </c>
      <c r="S1835" s="7" t="n">
        <v>1041.78</v>
      </c>
      <c r="T1835" s="7" t="n">
        <f aca="false">$R1835*$S1835</f>
        <v>2083.56</v>
      </c>
      <c r="U1835" s="8" t="n">
        <v>0</v>
      </c>
      <c r="V1835" s="7" t="n">
        <f aca="false">$T1835*$U1835</f>
        <v>0</v>
      </c>
      <c r="W1835" s="7" t="n">
        <f aca="false">$T1835-$V1835</f>
        <v>2083.56</v>
      </c>
      <c r="X1835" s="7" t="n">
        <v>782.35</v>
      </c>
      <c r="Y1835" s="7" t="n">
        <f aca="false">$R1835*$X1835</f>
        <v>1564.7</v>
      </c>
      <c r="Z1835" s="7" t="n">
        <f aca="false">$W1835-$Y1835</f>
        <v>518.86</v>
      </c>
      <c r="AA1835" s="8" t="n">
        <f aca="false">IFERROR($Z1835/$W1835,0)</f>
        <v>0.249025706003187</v>
      </c>
      <c r="AB1835" s="2" t="s">
        <v>42</v>
      </c>
      <c r="AC1835" s="2" t="s">
        <v>43</v>
      </c>
    </row>
    <row r="1836" customFormat="false" ht="15" hidden="false" customHeight="false" outlineLevel="0" collapsed="false">
      <c r="A1836" s="2" t="s">
        <v>2937</v>
      </c>
      <c r="B1836" s="3" t="n">
        <v>45462</v>
      </c>
      <c r="C1836" s="4" t="n">
        <f aca="false">YEAR($B1836)</f>
        <v>2024</v>
      </c>
      <c r="D1836" s="4" t="n">
        <f aca="false">MONTH($B1836)</f>
        <v>6</v>
      </c>
      <c r="E1836" s="2" t="s">
        <v>2630</v>
      </c>
      <c r="F1836" s="5" t="n">
        <f aca="false">ROUNDUP(MONTH($B1836)/3,0)</f>
        <v>2</v>
      </c>
      <c r="G1836" s="2" t="s">
        <v>608</v>
      </c>
      <c r="H1836" s="2" t="s">
        <v>609</v>
      </c>
      <c r="I1836" s="2" t="s">
        <v>104</v>
      </c>
      <c r="J1836" s="2" t="s">
        <v>59</v>
      </c>
      <c r="K1836" s="2" t="s">
        <v>71</v>
      </c>
      <c r="L1836" s="2" t="s">
        <v>72</v>
      </c>
      <c r="M1836" s="2" t="s">
        <v>142</v>
      </c>
      <c r="N1836" s="2" t="s">
        <v>51</v>
      </c>
      <c r="O1836" s="2" t="s">
        <v>114</v>
      </c>
      <c r="P1836" s="2" t="s">
        <v>119</v>
      </c>
      <c r="Q1836" s="2" t="s">
        <v>191</v>
      </c>
      <c r="R1836" s="6" t="n">
        <v>3</v>
      </c>
      <c r="S1836" s="7" t="n">
        <v>422.26</v>
      </c>
      <c r="T1836" s="7" t="n">
        <f aca="false">$R1836*$S1836</f>
        <v>1266.78</v>
      </c>
      <c r="U1836" s="8" t="n">
        <v>0.15</v>
      </c>
      <c r="V1836" s="7" t="n">
        <f aca="false">$T1836*$U1836</f>
        <v>190.017</v>
      </c>
      <c r="W1836" s="7" t="n">
        <f aca="false">$T1836-$V1836</f>
        <v>1076.763</v>
      </c>
      <c r="X1836" s="7" t="n">
        <v>260.32</v>
      </c>
      <c r="Y1836" s="7" t="n">
        <f aca="false">$R1836*$X1836</f>
        <v>780.96</v>
      </c>
      <c r="Z1836" s="7" t="n">
        <f aca="false">$W1836-$Y1836</f>
        <v>295.803</v>
      </c>
      <c r="AA1836" s="8" t="n">
        <f aca="false">IFERROR($Z1836/$W1836,0)</f>
        <v>0.274715048715455</v>
      </c>
      <c r="AB1836" s="2" t="s">
        <v>42</v>
      </c>
      <c r="AC1836" s="2" t="s">
        <v>43</v>
      </c>
    </row>
    <row r="1837" customFormat="false" ht="15" hidden="false" customHeight="false" outlineLevel="0" collapsed="false">
      <c r="A1837" s="2" t="s">
        <v>2938</v>
      </c>
      <c r="B1837" s="3" t="n">
        <v>45462</v>
      </c>
      <c r="C1837" s="4" t="n">
        <f aca="false">YEAR($B1837)</f>
        <v>2024</v>
      </c>
      <c r="D1837" s="4" t="n">
        <f aca="false">MONTH($B1837)</f>
        <v>6</v>
      </c>
      <c r="E1837" s="2" t="s">
        <v>2630</v>
      </c>
      <c r="F1837" s="5" t="n">
        <f aca="false">ROUNDUP(MONTH($B1837)/3,0)</f>
        <v>2</v>
      </c>
      <c r="G1837" s="2" t="s">
        <v>332</v>
      </c>
      <c r="H1837" s="2" t="s">
        <v>333</v>
      </c>
      <c r="I1837" s="2" t="s">
        <v>33</v>
      </c>
      <c r="J1837" s="2" t="s">
        <v>47</v>
      </c>
      <c r="K1837" s="2" t="s">
        <v>48</v>
      </c>
      <c r="L1837" s="2" t="s">
        <v>49</v>
      </c>
      <c r="M1837" s="2" t="s">
        <v>50</v>
      </c>
      <c r="N1837" s="2" t="s">
        <v>51</v>
      </c>
      <c r="O1837" s="2" t="s">
        <v>52</v>
      </c>
      <c r="P1837" s="2" t="s">
        <v>83</v>
      </c>
      <c r="Q1837" s="2" t="s">
        <v>84</v>
      </c>
      <c r="R1837" s="6" t="n">
        <v>3</v>
      </c>
      <c r="S1837" s="7" t="n">
        <v>3707.75</v>
      </c>
      <c r="T1837" s="7" t="n">
        <f aca="false">$R1837*$S1837</f>
        <v>11123.25</v>
      </c>
      <c r="U1837" s="8" t="n">
        <v>0</v>
      </c>
      <c r="V1837" s="7" t="n">
        <f aca="false">$T1837*$U1837</f>
        <v>0</v>
      </c>
      <c r="W1837" s="7" t="n">
        <f aca="false">$T1837-$V1837</f>
        <v>11123.25</v>
      </c>
      <c r="X1837" s="7" t="n">
        <v>2694.48</v>
      </c>
      <c r="Y1837" s="7" t="n">
        <f aca="false">$R1837*$X1837</f>
        <v>8083.44</v>
      </c>
      <c r="Z1837" s="7" t="n">
        <f aca="false">$W1837-$Y1837</f>
        <v>3039.81</v>
      </c>
      <c r="AA1837" s="8" t="n">
        <f aca="false">IFERROR($Z1837/$W1837,0)</f>
        <v>0.273284336861978</v>
      </c>
      <c r="AB1837" s="2" t="s">
        <v>85</v>
      </c>
      <c r="AC1837" s="2" t="s">
        <v>43</v>
      </c>
    </row>
    <row r="1838" customFormat="false" ht="15" hidden="false" customHeight="false" outlineLevel="0" collapsed="false">
      <c r="A1838" s="2" t="s">
        <v>2939</v>
      </c>
      <c r="B1838" s="3" t="n">
        <v>45462</v>
      </c>
      <c r="C1838" s="4" t="n">
        <f aca="false">YEAR($B1838)</f>
        <v>2024</v>
      </c>
      <c r="D1838" s="4" t="n">
        <f aca="false">MONTH($B1838)</f>
        <v>6</v>
      </c>
      <c r="E1838" s="2" t="s">
        <v>2630</v>
      </c>
      <c r="F1838" s="5" t="n">
        <f aca="false">ROUNDUP(MONTH($B1838)/3,0)</f>
        <v>2</v>
      </c>
      <c r="G1838" s="2" t="s">
        <v>213</v>
      </c>
      <c r="H1838" s="2" t="s">
        <v>214</v>
      </c>
      <c r="I1838" s="2" t="s">
        <v>33</v>
      </c>
      <c r="J1838" s="2" t="s">
        <v>147</v>
      </c>
      <c r="K1838" s="2" t="s">
        <v>215</v>
      </c>
      <c r="L1838" s="2" t="s">
        <v>216</v>
      </c>
      <c r="M1838" s="2" t="s">
        <v>150</v>
      </c>
      <c r="N1838" s="2" t="s">
        <v>151</v>
      </c>
      <c r="O1838" s="2" t="s">
        <v>64</v>
      </c>
      <c r="P1838" s="2" t="s">
        <v>65</v>
      </c>
      <c r="Q1838" s="2" t="s">
        <v>519</v>
      </c>
      <c r="R1838" s="6" t="n">
        <v>2</v>
      </c>
      <c r="S1838" s="7" t="n">
        <v>2656.7</v>
      </c>
      <c r="T1838" s="7" t="n">
        <f aca="false">$R1838*$S1838</f>
        <v>5313.4</v>
      </c>
      <c r="U1838" s="8" t="n">
        <v>0.03</v>
      </c>
      <c r="V1838" s="7" t="n">
        <f aca="false">$T1838*$U1838</f>
        <v>159.402</v>
      </c>
      <c r="W1838" s="7" t="n">
        <f aca="false">$T1838-$V1838</f>
        <v>5153.998</v>
      </c>
      <c r="X1838" s="7" t="n">
        <v>2206.99</v>
      </c>
      <c r="Y1838" s="7" t="n">
        <f aca="false">$R1838*$X1838</f>
        <v>4413.98</v>
      </c>
      <c r="Z1838" s="7" t="n">
        <f aca="false">$W1838-$Y1838</f>
        <v>740.018</v>
      </c>
      <c r="AA1838" s="8" t="n">
        <f aca="false">IFERROR($Z1838/$W1838,0)</f>
        <v>0.143581351797187</v>
      </c>
      <c r="AB1838" s="2" t="s">
        <v>42</v>
      </c>
      <c r="AC1838" s="2" t="s">
        <v>43</v>
      </c>
    </row>
    <row r="1839" customFormat="false" ht="15" hidden="false" customHeight="false" outlineLevel="0" collapsed="false">
      <c r="A1839" s="2" t="s">
        <v>2940</v>
      </c>
      <c r="B1839" s="3" t="n">
        <v>45462</v>
      </c>
      <c r="C1839" s="4" t="n">
        <f aca="false">YEAR($B1839)</f>
        <v>2024</v>
      </c>
      <c r="D1839" s="4" t="n">
        <f aca="false">MONTH($B1839)</f>
        <v>6</v>
      </c>
      <c r="E1839" s="2" t="s">
        <v>2630</v>
      </c>
      <c r="F1839" s="5" t="n">
        <f aca="false">ROUNDUP(MONTH($B1839)/3,0)</f>
        <v>2</v>
      </c>
      <c r="G1839" s="2" t="s">
        <v>369</v>
      </c>
      <c r="H1839" s="2" t="s">
        <v>370</v>
      </c>
      <c r="I1839" s="2" t="s">
        <v>33</v>
      </c>
      <c r="J1839" s="2" t="s">
        <v>59</v>
      </c>
      <c r="K1839" s="2" t="s">
        <v>210</v>
      </c>
      <c r="L1839" s="2" t="s">
        <v>211</v>
      </c>
      <c r="M1839" s="2" t="s">
        <v>62</v>
      </c>
      <c r="N1839" s="2" t="s">
        <v>63</v>
      </c>
      <c r="O1839" s="2" t="s">
        <v>52</v>
      </c>
      <c r="P1839" s="2" t="s">
        <v>83</v>
      </c>
      <c r="Q1839" s="2" t="s">
        <v>112</v>
      </c>
      <c r="R1839" s="6" t="n">
        <v>2</v>
      </c>
      <c r="S1839" s="7" t="n">
        <v>2537.39</v>
      </c>
      <c r="T1839" s="7" t="n">
        <f aca="false">$R1839*$S1839</f>
        <v>5074.78</v>
      </c>
      <c r="U1839" s="8" t="n">
        <v>0</v>
      </c>
      <c r="V1839" s="7" t="n">
        <f aca="false">$T1839*$U1839</f>
        <v>0</v>
      </c>
      <c r="W1839" s="7" t="n">
        <f aca="false">$T1839-$V1839</f>
        <v>5074.78</v>
      </c>
      <c r="X1839" s="7" t="n">
        <v>2138.2</v>
      </c>
      <c r="Y1839" s="7" t="n">
        <f aca="false">$R1839*$X1839</f>
        <v>4276.4</v>
      </c>
      <c r="Z1839" s="7" t="n">
        <f aca="false">$W1839-$Y1839</f>
        <v>798.38</v>
      </c>
      <c r="AA1839" s="8" t="n">
        <f aca="false">IFERROR($Z1839/$W1839,0)</f>
        <v>0.157323076074234</v>
      </c>
      <c r="AB1839" s="2" t="s">
        <v>55</v>
      </c>
      <c r="AC1839" s="2" t="s">
        <v>43</v>
      </c>
    </row>
    <row r="1840" customFormat="false" ht="15" hidden="false" customHeight="false" outlineLevel="0" collapsed="false">
      <c r="A1840" s="2" t="s">
        <v>2941</v>
      </c>
      <c r="B1840" s="3" t="n">
        <v>45462</v>
      </c>
      <c r="C1840" s="4" t="n">
        <f aca="false">YEAR($B1840)</f>
        <v>2024</v>
      </c>
      <c r="D1840" s="4" t="n">
        <f aca="false">MONTH($B1840)</f>
        <v>6</v>
      </c>
      <c r="E1840" s="2" t="s">
        <v>2630</v>
      </c>
      <c r="F1840" s="5" t="n">
        <f aca="false">ROUNDUP(MONTH($B1840)/3,0)</f>
        <v>2</v>
      </c>
      <c r="G1840" s="2" t="s">
        <v>1976</v>
      </c>
      <c r="H1840" s="2" t="s">
        <v>1977</v>
      </c>
      <c r="I1840" s="2" t="s">
        <v>33</v>
      </c>
      <c r="J1840" s="2" t="s">
        <v>47</v>
      </c>
      <c r="K1840" s="2" t="s">
        <v>48</v>
      </c>
      <c r="L1840" s="2" t="s">
        <v>49</v>
      </c>
      <c r="M1840" s="2" t="s">
        <v>50</v>
      </c>
      <c r="N1840" s="2" t="s">
        <v>151</v>
      </c>
      <c r="O1840" s="2" t="s">
        <v>39</v>
      </c>
      <c r="P1840" s="2" t="s">
        <v>40</v>
      </c>
      <c r="Q1840" s="2" t="s">
        <v>41</v>
      </c>
      <c r="R1840" s="6" t="n">
        <v>2</v>
      </c>
      <c r="S1840" s="7" t="n">
        <v>482.87</v>
      </c>
      <c r="T1840" s="7" t="n">
        <f aca="false">$R1840*$S1840</f>
        <v>965.74</v>
      </c>
      <c r="U1840" s="8" t="n">
        <v>0.15</v>
      </c>
      <c r="V1840" s="7" t="n">
        <f aca="false">$T1840*$U1840</f>
        <v>144.861</v>
      </c>
      <c r="W1840" s="7" t="n">
        <f aca="false">$T1840-$V1840</f>
        <v>820.879</v>
      </c>
      <c r="X1840" s="7" t="n">
        <v>305.66</v>
      </c>
      <c r="Y1840" s="7" t="n">
        <f aca="false">$R1840*$X1840</f>
        <v>611.32</v>
      </c>
      <c r="Z1840" s="7" t="n">
        <f aca="false">$W1840-$Y1840</f>
        <v>209.559</v>
      </c>
      <c r="AA1840" s="8" t="n">
        <f aca="false">IFERROR($Z1840/$W1840,0)</f>
        <v>0.255286101849359</v>
      </c>
      <c r="AB1840" s="2" t="s">
        <v>55</v>
      </c>
      <c r="AC1840" s="2" t="s">
        <v>43</v>
      </c>
    </row>
    <row r="1841" customFormat="false" ht="15" hidden="false" customHeight="false" outlineLevel="0" collapsed="false">
      <c r="A1841" s="2" t="s">
        <v>2942</v>
      </c>
      <c r="B1841" s="3" t="n">
        <v>45462</v>
      </c>
      <c r="C1841" s="4" t="n">
        <f aca="false">YEAR($B1841)</f>
        <v>2024</v>
      </c>
      <c r="D1841" s="4" t="n">
        <f aca="false">MONTH($B1841)</f>
        <v>6</v>
      </c>
      <c r="E1841" s="2" t="s">
        <v>2630</v>
      </c>
      <c r="F1841" s="5" t="n">
        <f aca="false">ROUNDUP(MONTH($B1841)/3,0)</f>
        <v>2</v>
      </c>
      <c r="G1841" s="2" t="s">
        <v>31</v>
      </c>
      <c r="H1841" s="2" t="s">
        <v>32</v>
      </c>
      <c r="I1841" s="2" t="s">
        <v>33</v>
      </c>
      <c r="J1841" s="2" t="s">
        <v>34</v>
      </c>
      <c r="K1841" s="2" t="s">
        <v>35</v>
      </c>
      <c r="L1841" s="2" t="s">
        <v>36</v>
      </c>
      <c r="M1841" s="2" t="s">
        <v>37</v>
      </c>
      <c r="N1841" s="2" t="s">
        <v>63</v>
      </c>
      <c r="O1841" s="2" t="s">
        <v>171</v>
      </c>
      <c r="P1841" s="2" t="s">
        <v>204</v>
      </c>
      <c r="Q1841" s="2" t="s">
        <v>264</v>
      </c>
      <c r="R1841" s="6" t="n">
        <v>1</v>
      </c>
      <c r="S1841" s="7" t="n">
        <v>1265.58</v>
      </c>
      <c r="T1841" s="7" t="n">
        <f aca="false">$R1841*$S1841</f>
        <v>1265.58</v>
      </c>
      <c r="U1841" s="8" t="n">
        <v>0.2</v>
      </c>
      <c r="V1841" s="7" t="n">
        <f aca="false">$T1841*$U1841</f>
        <v>253.116</v>
      </c>
      <c r="W1841" s="7" t="n">
        <f aca="false">$T1841-$V1841</f>
        <v>1012.464</v>
      </c>
      <c r="X1841" s="7" t="n">
        <v>853.92</v>
      </c>
      <c r="Y1841" s="7" t="n">
        <f aca="false">$R1841*$X1841</f>
        <v>853.92</v>
      </c>
      <c r="Z1841" s="7" t="n">
        <f aca="false">$W1841-$Y1841</f>
        <v>158.544</v>
      </c>
      <c r="AA1841" s="8" t="n">
        <f aca="false">IFERROR($Z1841/$W1841,0)</f>
        <v>0.156592234390556</v>
      </c>
      <c r="AB1841" s="2" t="s">
        <v>67</v>
      </c>
      <c r="AC1841" s="2" t="s">
        <v>43</v>
      </c>
    </row>
    <row r="1842" customFormat="false" ht="15" hidden="false" customHeight="false" outlineLevel="0" collapsed="false">
      <c r="A1842" s="2" t="s">
        <v>2943</v>
      </c>
      <c r="B1842" s="3" t="n">
        <v>45462</v>
      </c>
      <c r="C1842" s="4" t="n">
        <f aca="false">YEAR($B1842)</f>
        <v>2024</v>
      </c>
      <c r="D1842" s="4" t="n">
        <f aca="false">MONTH($B1842)</f>
        <v>6</v>
      </c>
      <c r="E1842" s="2" t="s">
        <v>2630</v>
      </c>
      <c r="F1842" s="5" t="n">
        <f aca="false">ROUNDUP(MONTH($B1842)/3,0)</f>
        <v>2</v>
      </c>
      <c r="G1842" s="2" t="s">
        <v>109</v>
      </c>
      <c r="H1842" s="2" t="s">
        <v>110</v>
      </c>
      <c r="I1842" s="2" t="s">
        <v>33</v>
      </c>
      <c r="J1842" s="2" t="s">
        <v>89</v>
      </c>
      <c r="K1842" s="2" t="s">
        <v>97</v>
      </c>
      <c r="L1842" s="2" t="s">
        <v>111</v>
      </c>
      <c r="M1842" s="2" t="s">
        <v>135</v>
      </c>
      <c r="N1842" s="2" t="s">
        <v>151</v>
      </c>
      <c r="O1842" s="2" t="s">
        <v>171</v>
      </c>
      <c r="P1842" s="2" t="s">
        <v>180</v>
      </c>
      <c r="Q1842" s="2" t="s">
        <v>181</v>
      </c>
      <c r="R1842" s="6" t="n">
        <v>3</v>
      </c>
      <c r="S1842" s="7" t="n">
        <v>2363.69</v>
      </c>
      <c r="T1842" s="7" t="n">
        <f aca="false">$R1842*$S1842</f>
        <v>7091.07</v>
      </c>
      <c r="U1842" s="8" t="n">
        <v>0</v>
      </c>
      <c r="V1842" s="7" t="n">
        <f aca="false">$T1842*$U1842</f>
        <v>0</v>
      </c>
      <c r="W1842" s="7" t="n">
        <f aca="false">$T1842-$V1842</f>
        <v>7091.07</v>
      </c>
      <c r="X1842" s="7" t="n">
        <v>1625.64</v>
      </c>
      <c r="Y1842" s="7" t="n">
        <f aca="false">$R1842*$X1842</f>
        <v>4876.92</v>
      </c>
      <c r="Z1842" s="7" t="n">
        <f aca="false">$W1842-$Y1842</f>
        <v>2214.15</v>
      </c>
      <c r="AA1842" s="8" t="n">
        <f aca="false">IFERROR($Z1842/$W1842,0)</f>
        <v>0.312244837520995</v>
      </c>
      <c r="AB1842" s="2" t="s">
        <v>85</v>
      </c>
      <c r="AC1842" s="2" t="s">
        <v>43</v>
      </c>
    </row>
    <row r="1843" customFormat="false" ht="15" hidden="false" customHeight="false" outlineLevel="0" collapsed="false">
      <c r="A1843" s="2" t="s">
        <v>2944</v>
      </c>
      <c r="B1843" s="3" t="n">
        <v>45462</v>
      </c>
      <c r="C1843" s="4" t="n">
        <f aca="false">YEAR($B1843)</f>
        <v>2024</v>
      </c>
      <c r="D1843" s="4" t="n">
        <f aca="false">MONTH($B1843)</f>
        <v>6</v>
      </c>
      <c r="E1843" s="2" t="s">
        <v>2630</v>
      </c>
      <c r="F1843" s="5" t="n">
        <f aca="false">ROUNDUP(MONTH($B1843)/3,0)</f>
        <v>2</v>
      </c>
      <c r="G1843" s="2" t="s">
        <v>2945</v>
      </c>
      <c r="H1843" s="2" t="s">
        <v>2946</v>
      </c>
      <c r="I1843" s="2" t="s">
        <v>33</v>
      </c>
      <c r="J1843" s="2" t="s">
        <v>89</v>
      </c>
      <c r="K1843" s="2" t="s">
        <v>97</v>
      </c>
      <c r="L1843" s="2" t="s">
        <v>98</v>
      </c>
      <c r="M1843" s="2" t="s">
        <v>92</v>
      </c>
      <c r="N1843" s="2" t="s">
        <v>63</v>
      </c>
      <c r="O1843" s="2" t="s">
        <v>114</v>
      </c>
      <c r="P1843" s="2" t="s">
        <v>115</v>
      </c>
      <c r="Q1843" s="2" t="s">
        <v>116</v>
      </c>
      <c r="R1843" s="6" t="n">
        <v>2</v>
      </c>
      <c r="S1843" s="7" t="n">
        <v>288.01</v>
      </c>
      <c r="T1843" s="7" t="n">
        <f aca="false">$R1843*$S1843</f>
        <v>576.02</v>
      </c>
      <c r="U1843" s="8" t="n">
        <v>0.1</v>
      </c>
      <c r="V1843" s="7" t="n">
        <f aca="false">$T1843*$U1843</f>
        <v>57.602</v>
      </c>
      <c r="W1843" s="7" t="n">
        <f aca="false">$T1843-$V1843</f>
        <v>518.418</v>
      </c>
      <c r="X1843" s="7" t="n">
        <v>145.05</v>
      </c>
      <c r="Y1843" s="7" t="n">
        <f aca="false">$R1843*$X1843</f>
        <v>290.1</v>
      </c>
      <c r="Z1843" s="7" t="n">
        <f aca="false">$W1843-$Y1843</f>
        <v>228.318</v>
      </c>
      <c r="AA1843" s="8" t="n">
        <f aca="false">IFERROR($Z1843/$W1843,0)</f>
        <v>0.440412948624469</v>
      </c>
      <c r="AB1843" s="2" t="s">
        <v>76</v>
      </c>
      <c r="AC1843" s="2" t="s">
        <v>43</v>
      </c>
    </row>
    <row r="1844" customFormat="false" ht="15" hidden="false" customHeight="false" outlineLevel="0" collapsed="false">
      <c r="A1844" s="2" t="s">
        <v>2947</v>
      </c>
      <c r="B1844" s="3" t="n">
        <v>45462</v>
      </c>
      <c r="C1844" s="4" t="n">
        <f aca="false">YEAR($B1844)</f>
        <v>2024</v>
      </c>
      <c r="D1844" s="4" t="n">
        <f aca="false">MONTH($B1844)</f>
        <v>6</v>
      </c>
      <c r="E1844" s="2" t="s">
        <v>2630</v>
      </c>
      <c r="F1844" s="5" t="n">
        <f aca="false">ROUNDUP(MONTH($B1844)/3,0)</f>
        <v>2</v>
      </c>
      <c r="G1844" s="2" t="s">
        <v>2948</v>
      </c>
      <c r="H1844" s="2" t="s">
        <v>2949</v>
      </c>
      <c r="I1844" s="2" t="s">
        <v>177</v>
      </c>
      <c r="J1844" s="2" t="s">
        <v>89</v>
      </c>
      <c r="K1844" s="2" t="s">
        <v>97</v>
      </c>
      <c r="L1844" s="2" t="s">
        <v>98</v>
      </c>
      <c r="M1844" s="2" t="s">
        <v>99</v>
      </c>
      <c r="N1844" s="2" t="s">
        <v>63</v>
      </c>
      <c r="O1844" s="2" t="s">
        <v>64</v>
      </c>
      <c r="P1844" s="2" t="s">
        <v>74</v>
      </c>
      <c r="Q1844" s="2" t="s">
        <v>542</v>
      </c>
      <c r="R1844" s="6" t="n">
        <v>4</v>
      </c>
      <c r="S1844" s="7" t="n">
        <v>896.99</v>
      </c>
      <c r="T1844" s="7" t="n">
        <f aca="false">$R1844*$S1844</f>
        <v>3587.96</v>
      </c>
      <c r="U1844" s="8" t="n">
        <v>0.07</v>
      </c>
      <c r="V1844" s="7" t="n">
        <f aca="false">$T1844*$U1844</f>
        <v>251.1572</v>
      </c>
      <c r="W1844" s="7" t="n">
        <f aca="false">$T1844-$V1844</f>
        <v>3336.8028</v>
      </c>
      <c r="X1844" s="7" t="n">
        <v>745.73</v>
      </c>
      <c r="Y1844" s="7" t="n">
        <f aca="false">$R1844*$X1844</f>
        <v>2982.92</v>
      </c>
      <c r="Z1844" s="7" t="n">
        <f aca="false">$W1844-$Y1844</f>
        <v>353.8828</v>
      </c>
      <c r="AA1844" s="8" t="n">
        <f aca="false">IFERROR($Z1844/$W1844,0)</f>
        <v>0.106054454281805</v>
      </c>
      <c r="AB1844" s="2" t="s">
        <v>55</v>
      </c>
      <c r="AC1844" s="2" t="s">
        <v>43</v>
      </c>
    </row>
    <row r="1845" customFormat="false" ht="15" hidden="false" customHeight="false" outlineLevel="0" collapsed="false">
      <c r="A1845" s="2" t="s">
        <v>2950</v>
      </c>
      <c r="B1845" s="3" t="n">
        <v>45463</v>
      </c>
      <c r="C1845" s="4" t="n">
        <f aca="false">YEAR($B1845)</f>
        <v>2024</v>
      </c>
      <c r="D1845" s="4" t="n">
        <f aca="false">MONTH($B1845)</f>
        <v>6</v>
      </c>
      <c r="E1845" s="2" t="s">
        <v>2630</v>
      </c>
      <c r="F1845" s="5" t="n">
        <f aca="false">ROUNDUP(MONTH($B1845)/3,0)</f>
        <v>2</v>
      </c>
      <c r="G1845" s="2" t="s">
        <v>57</v>
      </c>
      <c r="H1845" s="2" t="s">
        <v>58</v>
      </c>
      <c r="I1845" s="2" t="s">
        <v>33</v>
      </c>
      <c r="J1845" s="2" t="s">
        <v>59</v>
      </c>
      <c r="K1845" s="2" t="s">
        <v>60</v>
      </c>
      <c r="L1845" s="2" t="s">
        <v>61</v>
      </c>
      <c r="M1845" s="2" t="s">
        <v>62</v>
      </c>
      <c r="N1845" s="2" t="s">
        <v>51</v>
      </c>
      <c r="O1845" s="2" t="s">
        <v>64</v>
      </c>
      <c r="P1845" s="2" t="s">
        <v>65</v>
      </c>
      <c r="Q1845" s="2" t="s">
        <v>66</v>
      </c>
      <c r="R1845" s="6" t="n">
        <v>2</v>
      </c>
      <c r="S1845" s="7" t="n">
        <v>7900.38</v>
      </c>
      <c r="T1845" s="7" t="n">
        <f aca="false">$R1845*$S1845</f>
        <v>15800.76</v>
      </c>
      <c r="U1845" s="8" t="n">
        <v>0.15</v>
      </c>
      <c r="V1845" s="7" t="n">
        <f aca="false">$T1845*$U1845</f>
        <v>2370.114</v>
      </c>
      <c r="W1845" s="7" t="n">
        <f aca="false">$T1845-$V1845</f>
        <v>13430.646</v>
      </c>
      <c r="X1845" s="7" t="n">
        <v>5919.5</v>
      </c>
      <c r="Y1845" s="7" t="n">
        <f aca="false">$R1845*$X1845</f>
        <v>11839</v>
      </c>
      <c r="Z1845" s="7" t="n">
        <f aca="false">$W1845-$Y1845</f>
        <v>1591.646</v>
      </c>
      <c r="AA1845" s="8" t="n">
        <f aca="false">IFERROR($Z1845/$W1845,0)</f>
        <v>0.118508521481394</v>
      </c>
      <c r="AB1845" s="2" t="s">
        <v>76</v>
      </c>
      <c r="AC1845" s="2" t="s">
        <v>43</v>
      </c>
    </row>
    <row r="1846" customFormat="false" ht="15" hidden="false" customHeight="false" outlineLevel="0" collapsed="false">
      <c r="A1846" s="2" t="s">
        <v>2951</v>
      </c>
      <c r="B1846" s="3" t="n">
        <v>45463</v>
      </c>
      <c r="C1846" s="4" t="n">
        <f aca="false">YEAR($B1846)</f>
        <v>2024</v>
      </c>
      <c r="D1846" s="4" t="n">
        <f aca="false">MONTH($B1846)</f>
        <v>6</v>
      </c>
      <c r="E1846" s="2" t="s">
        <v>2630</v>
      </c>
      <c r="F1846" s="5" t="n">
        <f aca="false">ROUNDUP(MONTH($B1846)/3,0)</f>
        <v>2</v>
      </c>
      <c r="G1846" s="2" t="s">
        <v>608</v>
      </c>
      <c r="H1846" s="2" t="s">
        <v>609</v>
      </c>
      <c r="I1846" s="2" t="s">
        <v>104</v>
      </c>
      <c r="J1846" s="2" t="s">
        <v>59</v>
      </c>
      <c r="K1846" s="2" t="s">
        <v>71</v>
      </c>
      <c r="L1846" s="2" t="s">
        <v>72</v>
      </c>
      <c r="M1846" s="2" t="s">
        <v>131</v>
      </c>
      <c r="N1846" s="2" t="s">
        <v>73</v>
      </c>
      <c r="O1846" s="2" t="s">
        <v>64</v>
      </c>
      <c r="P1846" s="2" t="s">
        <v>65</v>
      </c>
      <c r="Q1846" s="2" t="s">
        <v>519</v>
      </c>
      <c r="R1846" s="6" t="n">
        <v>2</v>
      </c>
      <c r="S1846" s="7" t="n">
        <v>2597.25</v>
      </c>
      <c r="T1846" s="7" t="n">
        <f aca="false">$R1846*$S1846</f>
        <v>5194.5</v>
      </c>
      <c r="U1846" s="8" t="n">
        <v>0.15</v>
      </c>
      <c r="V1846" s="7" t="n">
        <f aca="false">$T1846*$U1846</f>
        <v>779.175</v>
      </c>
      <c r="W1846" s="7" t="n">
        <f aca="false">$T1846-$V1846</f>
        <v>4415.325</v>
      </c>
      <c r="X1846" s="7" t="n">
        <v>2167.76</v>
      </c>
      <c r="Y1846" s="7" t="n">
        <f aca="false">$R1846*$X1846</f>
        <v>4335.52</v>
      </c>
      <c r="Z1846" s="7" t="n">
        <f aca="false">$W1846-$Y1846</f>
        <v>79.8049999999994</v>
      </c>
      <c r="AA1846" s="8" t="n">
        <f aca="false">IFERROR($Z1846/$W1846,0)</f>
        <v>0.018074547173764</v>
      </c>
      <c r="AB1846" s="2" t="s">
        <v>42</v>
      </c>
      <c r="AC1846" s="2" t="s">
        <v>43</v>
      </c>
    </row>
    <row r="1847" customFormat="false" ht="15" hidden="false" customHeight="false" outlineLevel="0" collapsed="false">
      <c r="A1847" s="2" t="s">
        <v>2952</v>
      </c>
      <c r="B1847" s="3" t="n">
        <v>45463</v>
      </c>
      <c r="C1847" s="4" t="n">
        <f aca="false">YEAR($B1847)</f>
        <v>2024</v>
      </c>
      <c r="D1847" s="4" t="n">
        <f aca="false">MONTH($B1847)</f>
        <v>6</v>
      </c>
      <c r="E1847" s="2" t="s">
        <v>2630</v>
      </c>
      <c r="F1847" s="5" t="n">
        <f aca="false">ROUNDUP(MONTH($B1847)/3,0)</f>
        <v>2</v>
      </c>
      <c r="G1847" s="2" t="s">
        <v>2953</v>
      </c>
      <c r="H1847" s="2" t="s">
        <v>2954</v>
      </c>
      <c r="I1847" s="2" t="s">
        <v>33</v>
      </c>
      <c r="J1847" s="2" t="s">
        <v>47</v>
      </c>
      <c r="K1847" s="2" t="s">
        <v>196</v>
      </c>
      <c r="L1847" s="2" t="s">
        <v>197</v>
      </c>
      <c r="M1847" s="2" t="s">
        <v>156</v>
      </c>
      <c r="N1847" s="2" t="s">
        <v>63</v>
      </c>
      <c r="O1847" s="2" t="s">
        <v>64</v>
      </c>
      <c r="P1847" s="2" t="s">
        <v>65</v>
      </c>
      <c r="Q1847" s="2" t="s">
        <v>66</v>
      </c>
      <c r="R1847" s="6" t="n">
        <v>2</v>
      </c>
      <c r="S1847" s="7" t="n">
        <v>8247.75</v>
      </c>
      <c r="T1847" s="7" t="n">
        <f aca="false">$R1847*$S1847</f>
        <v>16495.5</v>
      </c>
      <c r="U1847" s="8" t="n">
        <v>0.1</v>
      </c>
      <c r="V1847" s="7" t="n">
        <f aca="false">$T1847*$U1847</f>
        <v>1649.55</v>
      </c>
      <c r="W1847" s="7" t="n">
        <f aca="false">$T1847-$V1847</f>
        <v>14845.95</v>
      </c>
      <c r="X1847" s="7" t="n">
        <v>6206.82</v>
      </c>
      <c r="Y1847" s="7" t="n">
        <f aca="false">$R1847*$X1847</f>
        <v>12413.64</v>
      </c>
      <c r="Z1847" s="7" t="n">
        <f aca="false">$W1847-$Y1847</f>
        <v>2432.31</v>
      </c>
      <c r="AA1847" s="8" t="n">
        <f aca="false">IFERROR($Z1847/$W1847,0)</f>
        <v>0.163836601901529</v>
      </c>
      <c r="AB1847" s="2" t="s">
        <v>85</v>
      </c>
      <c r="AC1847" s="2" t="s">
        <v>43</v>
      </c>
    </row>
    <row r="1848" customFormat="false" ht="15" hidden="false" customHeight="false" outlineLevel="0" collapsed="false">
      <c r="A1848" s="2" t="s">
        <v>2955</v>
      </c>
      <c r="B1848" s="3" t="n">
        <v>45463</v>
      </c>
      <c r="C1848" s="4" t="n">
        <f aca="false">YEAR($B1848)</f>
        <v>2024</v>
      </c>
      <c r="D1848" s="4" t="n">
        <f aca="false">MONTH($B1848)</f>
        <v>6</v>
      </c>
      <c r="E1848" s="2" t="s">
        <v>2630</v>
      </c>
      <c r="F1848" s="5" t="n">
        <f aca="false">ROUNDUP(MONTH($B1848)/3,0)</f>
        <v>2</v>
      </c>
      <c r="G1848" s="2" t="s">
        <v>875</v>
      </c>
      <c r="H1848" s="2" t="s">
        <v>876</v>
      </c>
      <c r="I1848" s="2" t="s">
        <v>33</v>
      </c>
      <c r="J1848" s="2" t="s">
        <v>47</v>
      </c>
      <c r="K1848" s="2" t="s">
        <v>48</v>
      </c>
      <c r="L1848" s="2" t="s">
        <v>155</v>
      </c>
      <c r="M1848" s="2" t="s">
        <v>118</v>
      </c>
      <c r="N1848" s="2" t="s">
        <v>51</v>
      </c>
      <c r="O1848" s="2" t="s">
        <v>171</v>
      </c>
      <c r="P1848" s="2" t="s">
        <v>172</v>
      </c>
      <c r="Q1848" s="2" t="s">
        <v>223</v>
      </c>
      <c r="R1848" s="6" t="n">
        <v>3</v>
      </c>
      <c r="S1848" s="7" t="n">
        <v>588.7</v>
      </c>
      <c r="T1848" s="7" t="n">
        <f aca="false">$R1848*$S1848</f>
        <v>1766.1</v>
      </c>
      <c r="U1848" s="8" t="n">
        <v>0</v>
      </c>
      <c r="V1848" s="7" t="n">
        <f aca="false">$T1848*$U1848</f>
        <v>0</v>
      </c>
      <c r="W1848" s="7" t="n">
        <f aca="false">$T1848-$V1848</f>
        <v>1766.1</v>
      </c>
      <c r="X1848" s="7" t="n">
        <v>337.88</v>
      </c>
      <c r="Y1848" s="7" t="n">
        <f aca="false">$R1848*$X1848</f>
        <v>1013.64</v>
      </c>
      <c r="Z1848" s="7" t="n">
        <f aca="false">$W1848-$Y1848</f>
        <v>752.46</v>
      </c>
      <c r="AA1848" s="8" t="n">
        <f aca="false">IFERROR($Z1848/$W1848,0)</f>
        <v>0.426057414642433</v>
      </c>
      <c r="AB1848" s="2" t="s">
        <v>42</v>
      </c>
      <c r="AC1848" s="2" t="s">
        <v>43</v>
      </c>
    </row>
    <row r="1849" customFormat="false" ht="15" hidden="false" customHeight="false" outlineLevel="0" collapsed="false">
      <c r="A1849" s="2" t="s">
        <v>2956</v>
      </c>
      <c r="B1849" s="3" t="n">
        <v>45463</v>
      </c>
      <c r="C1849" s="4" t="n">
        <f aca="false">YEAR($B1849)</f>
        <v>2024</v>
      </c>
      <c r="D1849" s="4" t="n">
        <f aca="false">MONTH($B1849)</f>
        <v>6</v>
      </c>
      <c r="E1849" s="2" t="s">
        <v>2630</v>
      </c>
      <c r="F1849" s="5" t="n">
        <f aca="false">ROUNDUP(MONTH($B1849)/3,0)</f>
        <v>2</v>
      </c>
      <c r="G1849" s="2" t="s">
        <v>908</v>
      </c>
      <c r="H1849" s="2" t="s">
        <v>738</v>
      </c>
      <c r="I1849" s="2" t="s">
        <v>33</v>
      </c>
      <c r="J1849" s="2" t="s">
        <v>47</v>
      </c>
      <c r="K1849" s="2" t="s">
        <v>48</v>
      </c>
      <c r="L1849" s="2" t="s">
        <v>49</v>
      </c>
      <c r="M1849" s="2" t="s">
        <v>105</v>
      </c>
      <c r="N1849" s="2" t="s">
        <v>51</v>
      </c>
      <c r="O1849" s="2" t="s">
        <v>52</v>
      </c>
      <c r="P1849" s="2" t="s">
        <v>53</v>
      </c>
      <c r="Q1849" s="2" t="s">
        <v>169</v>
      </c>
      <c r="R1849" s="6" t="n">
        <v>1</v>
      </c>
      <c r="S1849" s="7" t="n">
        <v>2336.65</v>
      </c>
      <c r="T1849" s="7" t="n">
        <f aca="false">$R1849*$S1849</f>
        <v>2336.65</v>
      </c>
      <c r="U1849" s="8" t="n">
        <v>0</v>
      </c>
      <c r="V1849" s="7" t="n">
        <f aca="false">$T1849*$U1849</f>
        <v>0</v>
      </c>
      <c r="W1849" s="7" t="n">
        <f aca="false">$T1849-$V1849</f>
        <v>2336.65</v>
      </c>
      <c r="X1849" s="7" t="n">
        <v>1730.26</v>
      </c>
      <c r="Y1849" s="7" t="n">
        <f aca="false">$R1849*$X1849</f>
        <v>1730.26</v>
      </c>
      <c r="Z1849" s="7" t="n">
        <f aca="false">$W1849-$Y1849</f>
        <v>606.39</v>
      </c>
      <c r="AA1849" s="8" t="n">
        <f aca="false">IFERROR($Z1849/$W1849,0)</f>
        <v>0.259512550018188</v>
      </c>
      <c r="AB1849" s="2" t="s">
        <v>85</v>
      </c>
      <c r="AC1849" s="2" t="s">
        <v>43</v>
      </c>
    </row>
    <row r="1850" customFormat="false" ht="15" hidden="false" customHeight="false" outlineLevel="0" collapsed="false">
      <c r="A1850" s="2" t="s">
        <v>2957</v>
      </c>
      <c r="B1850" s="3" t="n">
        <v>45463</v>
      </c>
      <c r="C1850" s="4" t="n">
        <f aca="false">YEAR($B1850)</f>
        <v>2024</v>
      </c>
      <c r="D1850" s="4" t="n">
        <f aca="false">MONTH($B1850)</f>
        <v>6</v>
      </c>
      <c r="E1850" s="2" t="s">
        <v>2630</v>
      </c>
      <c r="F1850" s="5" t="n">
        <f aca="false">ROUNDUP(MONTH($B1850)/3,0)</f>
        <v>2</v>
      </c>
      <c r="G1850" s="2" t="s">
        <v>939</v>
      </c>
      <c r="H1850" s="2" t="s">
        <v>940</v>
      </c>
      <c r="I1850" s="2" t="s">
        <v>33</v>
      </c>
      <c r="J1850" s="2" t="s">
        <v>47</v>
      </c>
      <c r="K1850" s="2" t="s">
        <v>48</v>
      </c>
      <c r="L1850" s="2" t="s">
        <v>49</v>
      </c>
      <c r="M1850" s="2" t="s">
        <v>168</v>
      </c>
      <c r="N1850" s="2" t="s">
        <v>51</v>
      </c>
      <c r="O1850" s="2" t="s">
        <v>114</v>
      </c>
      <c r="P1850" s="2" t="s">
        <v>119</v>
      </c>
      <c r="Q1850" s="2" t="s">
        <v>191</v>
      </c>
      <c r="R1850" s="6" t="n">
        <v>3</v>
      </c>
      <c r="S1850" s="7" t="n">
        <v>402.09</v>
      </c>
      <c r="T1850" s="7" t="n">
        <f aca="false">$R1850*$S1850</f>
        <v>1206.27</v>
      </c>
      <c r="U1850" s="8" t="n">
        <v>0.05</v>
      </c>
      <c r="V1850" s="7" t="n">
        <f aca="false">$T1850*$U1850</f>
        <v>60.3135</v>
      </c>
      <c r="W1850" s="7" t="n">
        <f aca="false">$T1850-$V1850</f>
        <v>1145.9565</v>
      </c>
      <c r="X1850" s="7" t="n">
        <v>206.35</v>
      </c>
      <c r="Y1850" s="7" t="n">
        <f aca="false">$R1850*$X1850</f>
        <v>619.05</v>
      </c>
      <c r="Z1850" s="7" t="n">
        <f aca="false">$W1850-$Y1850</f>
        <v>526.9065</v>
      </c>
      <c r="AA1850" s="8" t="n">
        <f aca="false">IFERROR($Z1850/$W1850,0)</f>
        <v>0.459796248810492</v>
      </c>
      <c r="AB1850" s="2" t="s">
        <v>85</v>
      </c>
      <c r="AC1850" s="2" t="s">
        <v>43</v>
      </c>
    </row>
    <row r="1851" customFormat="false" ht="15" hidden="false" customHeight="false" outlineLevel="0" collapsed="false">
      <c r="A1851" s="2" t="s">
        <v>2958</v>
      </c>
      <c r="B1851" s="3" t="n">
        <v>45463</v>
      </c>
      <c r="C1851" s="4" t="n">
        <f aca="false">YEAR($B1851)</f>
        <v>2024</v>
      </c>
      <c r="D1851" s="4" t="n">
        <f aca="false">MONTH($B1851)</f>
        <v>6</v>
      </c>
      <c r="E1851" s="2" t="s">
        <v>2630</v>
      </c>
      <c r="F1851" s="5" t="n">
        <f aca="false">ROUNDUP(MONTH($B1851)/3,0)</f>
        <v>2</v>
      </c>
      <c r="G1851" s="2" t="s">
        <v>608</v>
      </c>
      <c r="H1851" s="2" t="s">
        <v>609</v>
      </c>
      <c r="I1851" s="2" t="s">
        <v>104</v>
      </c>
      <c r="J1851" s="2" t="s">
        <v>59</v>
      </c>
      <c r="K1851" s="2" t="s">
        <v>71</v>
      </c>
      <c r="L1851" s="2" t="s">
        <v>72</v>
      </c>
      <c r="M1851" s="2" t="s">
        <v>131</v>
      </c>
      <c r="N1851" s="2" t="s">
        <v>51</v>
      </c>
      <c r="O1851" s="2" t="s">
        <v>114</v>
      </c>
      <c r="P1851" s="2" t="s">
        <v>119</v>
      </c>
      <c r="Q1851" s="2" t="s">
        <v>120</v>
      </c>
      <c r="R1851" s="6" t="n">
        <v>15</v>
      </c>
      <c r="S1851" s="7" t="n">
        <v>209.08</v>
      </c>
      <c r="T1851" s="7" t="n">
        <f aca="false">$R1851*$S1851</f>
        <v>3136.2</v>
      </c>
      <c r="U1851" s="8" t="n">
        <v>0.03</v>
      </c>
      <c r="V1851" s="7" t="n">
        <f aca="false">$T1851*$U1851</f>
        <v>94.086</v>
      </c>
      <c r="W1851" s="7" t="n">
        <f aca="false">$T1851-$V1851</f>
        <v>3042.114</v>
      </c>
      <c r="X1851" s="7" t="n">
        <v>122.95</v>
      </c>
      <c r="Y1851" s="7" t="n">
        <f aca="false">$R1851*$X1851</f>
        <v>1844.25</v>
      </c>
      <c r="Z1851" s="7" t="n">
        <f aca="false">$W1851-$Y1851</f>
        <v>1197.864</v>
      </c>
      <c r="AA1851" s="8" t="n">
        <f aca="false">IFERROR($Z1851/$W1851,0)</f>
        <v>0.393760391622405</v>
      </c>
      <c r="AB1851" s="2" t="s">
        <v>85</v>
      </c>
      <c r="AC1851" s="2" t="s">
        <v>43</v>
      </c>
    </row>
    <row r="1852" customFormat="false" ht="15" hidden="false" customHeight="false" outlineLevel="0" collapsed="false">
      <c r="A1852" s="2" t="s">
        <v>2959</v>
      </c>
      <c r="B1852" s="3" t="n">
        <v>45463</v>
      </c>
      <c r="C1852" s="4" t="n">
        <f aca="false">YEAR($B1852)</f>
        <v>2024</v>
      </c>
      <c r="D1852" s="4" t="n">
        <f aca="false">MONTH($B1852)</f>
        <v>6</v>
      </c>
      <c r="E1852" s="2" t="s">
        <v>2630</v>
      </c>
      <c r="F1852" s="5" t="n">
        <f aca="false">ROUNDUP(MONTH($B1852)/3,0)</f>
        <v>2</v>
      </c>
      <c r="G1852" s="2" t="s">
        <v>213</v>
      </c>
      <c r="H1852" s="2" t="s">
        <v>214</v>
      </c>
      <c r="I1852" s="2" t="s">
        <v>33</v>
      </c>
      <c r="J1852" s="2" t="s">
        <v>147</v>
      </c>
      <c r="K1852" s="2" t="s">
        <v>215</v>
      </c>
      <c r="L1852" s="2" t="s">
        <v>216</v>
      </c>
      <c r="M1852" s="2" t="s">
        <v>217</v>
      </c>
      <c r="N1852" s="2" t="s">
        <v>63</v>
      </c>
      <c r="O1852" s="2" t="s">
        <v>39</v>
      </c>
      <c r="P1852" s="2" t="s">
        <v>106</v>
      </c>
      <c r="Q1852" s="2" t="s">
        <v>107</v>
      </c>
      <c r="R1852" s="6" t="n">
        <v>2</v>
      </c>
      <c r="S1852" s="7" t="n">
        <v>2264.2</v>
      </c>
      <c r="T1852" s="7" t="n">
        <f aca="false">$R1852*$S1852</f>
        <v>4528.4</v>
      </c>
      <c r="U1852" s="8" t="n">
        <v>0.03</v>
      </c>
      <c r="V1852" s="7" t="n">
        <f aca="false">$T1852*$U1852</f>
        <v>135.852</v>
      </c>
      <c r="W1852" s="7" t="n">
        <f aca="false">$T1852-$V1852</f>
        <v>4392.548</v>
      </c>
      <c r="X1852" s="7" t="n">
        <v>1630.41</v>
      </c>
      <c r="Y1852" s="7" t="n">
        <f aca="false">$R1852*$X1852</f>
        <v>3260.82</v>
      </c>
      <c r="Z1852" s="7" t="n">
        <f aca="false">$W1852-$Y1852</f>
        <v>1131.728</v>
      </c>
      <c r="AA1852" s="8" t="n">
        <f aca="false">IFERROR($Z1852/$W1852,0)</f>
        <v>0.257647269876163</v>
      </c>
      <c r="AB1852" s="2" t="s">
        <v>76</v>
      </c>
      <c r="AC1852" s="2" t="s">
        <v>43</v>
      </c>
    </row>
    <row r="1853" customFormat="false" ht="15" hidden="false" customHeight="false" outlineLevel="0" collapsed="false">
      <c r="A1853" s="2" t="s">
        <v>2960</v>
      </c>
      <c r="B1853" s="3" t="n">
        <v>45463</v>
      </c>
      <c r="C1853" s="4" t="n">
        <f aca="false">YEAR($B1853)</f>
        <v>2024</v>
      </c>
      <c r="D1853" s="4" t="n">
        <f aca="false">MONTH($B1853)</f>
        <v>6</v>
      </c>
      <c r="E1853" s="2" t="s">
        <v>2630</v>
      </c>
      <c r="F1853" s="5" t="n">
        <f aca="false">ROUNDUP(MONTH($B1853)/3,0)</f>
        <v>2</v>
      </c>
      <c r="G1853" s="2" t="s">
        <v>202</v>
      </c>
      <c r="H1853" s="2" t="s">
        <v>203</v>
      </c>
      <c r="I1853" s="2" t="s">
        <v>33</v>
      </c>
      <c r="J1853" s="2" t="s">
        <v>47</v>
      </c>
      <c r="K1853" s="2" t="s">
        <v>48</v>
      </c>
      <c r="L1853" s="2" t="s">
        <v>155</v>
      </c>
      <c r="M1853" s="2" t="s">
        <v>168</v>
      </c>
      <c r="N1853" s="2" t="s">
        <v>63</v>
      </c>
      <c r="O1853" s="2" t="s">
        <v>52</v>
      </c>
      <c r="P1853" s="2" t="s">
        <v>83</v>
      </c>
      <c r="Q1853" s="2" t="s">
        <v>84</v>
      </c>
      <c r="R1853" s="6" t="n">
        <v>1</v>
      </c>
      <c r="S1853" s="7" t="n">
        <v>4006.03</v>
      </c>
      <c r="T1853" s="7" t="n">
        <f aca="false">$R1853*$S1853</f>
        <v>4006.03</v>
      </c>
      <c r="U1853" s="8" t="n">
        <v>0.08</v>
      </c>
      <c r="V1853" s="7" t="n">
        <f aca="false">$T1853*$U1853</f>
        <v>320.4824</v>
      </c>
      <c r="W1853" s="7" t="n">
        <f aca="false">$T1853-$V1853</f>
        <v>3685.5476</v>
      </c>
      <c r="X1853" s="7" t="n">
        <v>2955.19</v>
      </c>
      <c r="Y1853" s="7" t="n">
        <f aca="false">$R1853*$X1853</f>
        <v>2955.19</v>
      </c>
      <c r="Z1853" s="7" t="n">
        <f aca="false">$W1853-$Y1853</f>
        <v>730.3576</v>
      </c>
      <c r="AA1853" s="8" t="n">
        <f aca="false">IFERROR($Z1853/$W1853,0)</f>
        <v>0.198168000869125</v>
      </c>
      <c r="AB1853" s="2" t="s">
        <v>42</v>
      </c>
      <c r="AC1853" s="2" t="s">
        <v>43</v>
      </c>
    </row>
    <row r="1854" customFormat="false" ht="15" hidden="false" customHeight="false" outlineLevel="0" collapsed="false">
      <c r="A1854" s="2" t="s">
        <v>2961</v>
      </c>
      <c r="B1854" s="3" t="n">
        <v>45463</v>
      </c>
      <c r="C1854" s="4" t="n">
        <f aca="false">YEAR($B1854)</f>
        <v>2024</v>
      </c>
      <c r="D1854" s="4" t="n">
        <f aca="false">MONTH($B1854)</f>
        <v>6</v>
      </c>
      <c r="E1854" s="2" t="s">
        <v>2630</v>
      </c>
      <c r="F1854" s="5" t="n">
        <f aca="false">ROUNDUP(MONTH($B1854)/3,0)</f>
        <v>2</v>
      </c>
      <c r="G1854" s="2" t="s">
        <v>563</v>
      </c>
      <c r="H1854" s="2" t="s">
        <v>564</v>
      </c>
      <c r="I1854" s="2" t="s">
        <v>33</v>
      </c>
      <c r="J1854" s="2" t="s">
        <v>47</v>
      </c>
      <c r="K1854" s="2" t="s">
        <v>196</v>
      </c>
      <c r="L1854" s="2" t="s">
        <v>197</v>
      </c>
      <c r="M1854" s="2" t="s">
        <v>50</v>
      </c>
      <c r="N1854" s="2" t="s">
        <v>38</v>
      </c>
      <c r="O1854" s="2" t="s">
        <v>171</v>
      </c>
      <c r="P1854" s="2" t="s">
        <v>180</v>
      </c>
      <c r="Q1854" s="2" t="s">
        <v>181</v>
      </c>
      <c r="R1854" s="6" t="n">
        <v>2</v>
      </c>
      <c r="S1854" s="7" t="n">
        <v>2572.22</v>
      </c>
      <c r="T1854" s="7" t="n">
        <f aca="false">$R1854*$S1854</f>
        <v>5144.44</v>
      </c>
      <c r="U1854" s="8" t="n">
        <v>0</v>
      </c>
      <c r="V1854" s="7" t="n">
        <f aca="false">$T1854*$U1854</f>
        <v>0</v>
      </c>
      <c r="W1854" s="7" t="n">
        <f aca="false">$T1854-$V1854</f>
        <v>5144.44</v>
      </c>
      <c r="X1854" s="7" t="n">
        <v>1770.99</v>
      </c>
      <c r="Y1854" s="7" t="n">
        <f aca="false">$R1854*$X1854</f>
        <v>3541.98</v>
      </c>
      <c r="Z1854" s="7" t="n">
        <f aca="false">$W1854-$Y1854</f>
        <v>1602.46</v>
      </c>
      <c r="AA1854" s="8" t="n">
        <f aca="false">IFERROR($Z1854/$W1854,0)</f>
        <v>0.311493573644556</v>
      </c>
      <c r="AB1854" s="2" t="s">
        <v>85</v>
      </c>
      <c r="AC1854" s="2" t="s">
        <v>246</v>
      </c>
    </row>
    <row r="1855" customFormat="false" ht="15" hidden="false" customHeight="false" outlineLevel="0" collapsed="false">
      <c r="A1855" s="2" t="s">
        <v>2962</v>
      </c>
      <c r="B1855" s="3" t="n">
        <v>45464</v>
      </c>
      <c r="C1855" s="4" t="n">
        <f aca="false">YEAR($B1855)</f>
        <v>2024</v>
      </c>
      <c r="D1855" s="4" t="n">
        <f aca="false">MONTH($B1855)</f>
        <v>6</v>
      </c>
      <c r="E1855" s="2" t="s">
        <v>2630</v>
      </c>
      <c r="F1855" s="5" t="n">
        <f aca="false">ROUNDUP(MONTH($B1855)/3,0)</f>
        <v>2</v>
      </c>
      <c r="G1855" s="2" t="s">
        <v>102</v>
      </c>
      <c r="H1855" s="2" t="s">
        <v>103</v>
      </c>
      <c r="I1855" s="2" t="s">
        <v>104</v>
      </c>
      <c r="J1855" s="2" t="s">
        <v>47</v>
      </c>
      <c r="K1855" s="2" t="s">
        <v>48</v>
      </c>
      <c r="L1855" s="2" t="s">
        <v>49</v>
      </c>
      <c r="M1855" s="2" t="s">
        <v>168</v>
      </c>
      <c r="N1855" s="2" t="s">
        <v>63</v>
      </c>
      <c r="O1855" s="2" t="s">
        <v>64</v>
      </c>
      <c r="P1855" s="2" t="s">
        <v>74</v>
      </c>
      <c r="Q1855" s="2" t="s">
        <v>75</v>
      </c>
      <c r="R1855" s="6" t="n">
        <v>10</v>
      </c>
      <c r="S1855" s="7" t="n">
        <v>5340.58</v>
      </c>
      <c r="T1855" s="7" t="n">
        <f aca="false">$R1855*$S1855</f>
        <v>53405.8</v>
      </c>
      <c r="U1855" s="8" t="n">
        <v>0.05</v>
      </c>
      <c r="V1855" s="7" t="n">
        <f aca="false">$T1855*$U1855</f>
        <v>2670.29</v>
      </c>
      <c r="W1855" s="7" t="n">
        <f aca="false">$T1855-$V1855</f>
        <v>50735.51</v>
      </c>
      <c r="X1855" s="7" t="n">
        <v>3747.87</v>
      </c>
      <c r="Y1855" s="7" t="n">
        <f aca="false">$R1855*$X1855</f>
        <v>37478.7</v>
      </c>
      <c r="Z1855" s="7" t="n">
        <f aca="false">$W1855-$Y1855</f>
        <v>13256.81</v>
      </c>
      <c r="AA1855" s="8" t="n">
        <f aca="false">IFERROR($Z1855/$W1855,0)</f>
        <v>0.261292534558143</v>
      </c>
      <c r="AB1855" s="2" t="s">
        <v>42</v>
      </c>
      <c r="AC1855" s="2" t="s">
        <v>43</v>
      </c>
    </row>
    <row r="1856" customFormat="false" ht="15" hidden="false" customHeight="false" outlineLevel="0" collapsed="false">
      <c r="A1856" s="2" t="s">
        <v>2963</v>
      </c>
      <c r="B1856" s="3" t="n">
        <v>45464</v>
      </c>
      <c r="C1856" s="4" t="n">
        <f aca="false">YEAR($B1856)</f>
        <v>2024</v>
      </c>
      <c r="D1856" s="4" t="n">
        <f aca="false">MONTH($B1856)</f>
        <v>6</v>
      </c>
      <c r="E1856" s="2" t="s">
        <v>2630</v>
      </c>
      <c r="F1856" s="5" t="n">
        <f aca="false">ROUNDUP(MONTH($B1856)/3,0)</f>
        <v>2</v>
      </c>
      <c r="G1856" s="2" t="s">
        <v>1255</v>
      </c>
      <c r="H1856" s="2" t="s">
        <v>1256</v>
      </c>
      <c r="I1856" s="2" t="s">
        <v>33</v>
      </c>
      <c r="J1856" s="2" t="s">
        <v>47</v>
      </c>
      <c r="K1856" s="2" t="s">
        <v>196</v>
      </c>
      <c r="L1856" s="2" t="s">
        <v>197</v>
      </c>
      <c r="M1856" s="2" t="s">
        <v>118</v>
      </c>
      <c r="N1856" s="2" t="s">
        <v>73</v>
      </c>
      <c r="O1856" s="2" t="s">
        <v>52</v>
      </c>
      <c r="P1856" s="2" t="s">
        <v>83</v>
      </c>
      <c r="Q1856" s="2" t="s">
        <v>112</v>
      </c>
      <c r="R1856" s="6" t="n">
        <v>2</v>
      </c>
      <c r="S1856" s="7" t="n">
        <v>2519.18</v>
      </c>
      <c r="T1856" s="7" t="n">
        <f aca="false">$R1856*$S1856</f>
        <v>5038.36</v>
      </c>
      <c r="U1856" s="8" t="n">
        <v>0</v>
      </c>
      <c r="V1856" s="7" t="n">
        <f aca="false">$T1856*$U1856</f>
        <v>0</v>
      </c>
      <c r="W1856" s="7" t="n">
        <f aca="false">$T1856-$V1856</f>
        <v>5038.36</v>
      </c>
      <c r="X1856" s="7" t="n">
        <v>1892.06</v>
      </c>
      <c r="Y1856" s="7" t="n">
        <f aca="false">$R1856*$X1856</f>
        <v>3784.12</v>
      </c>
      <c r="Z1856" s="7" t="n">
        <f aca="false">$W1856-$Y1856</f>
        <v>1254.24</v>
      </c>
      <c r="AA1856" s="8" t="n">
        <f aca="false">IFERROR($Z1856/$W1856,0)</f>
        <v>0.248938146539747</v>
      </c>
      <c r="AB1856" s="2" t="s">
        <v>85</v>
      </c>
      <c r="AC1856" s="2" t="s">
        <v>43</v>
      </c>
    </row>
    <row r="1857" customFormat="false" ht="15" hidden="false" customHeight="false" outlineLevel="0" collapsed="false">
      <c r="A1857" s="2" t="s">
        <v>2964</v>
      </c>
      <c r="B1857" s="3" t="n">
        <v>45464</v>
      </c>
      <c r="C1857" s="4" t="n">
        <f aca="false">YEAR($B1857)</f>
        <v>2024</v>
      </c>
      <c r="D1857" s="4" t="n">
        <f aca="false">MONTH($B1857)</f>
        <v>6</v>
      </c>
      <c r="E1857" s="2" t="s">
        <v>2630</v>
      </c>
      <c r="F1857" s="5" t="n">
        <f aca="false">ROUNDUP(MONTH($B1857)/3,0)</f>
        <v>2</v>
      </c>
      <c r="G1857" s="2" t="s">
        <v>569</v>
      </c>
      <c r="H1857" s="2" t="s">
        <v>570</v>
      </c>
      <c r="I1857" s="2" t="s">
        <v>33</v>
      </c>
      <c r="J1857" s="2" t="s">
        <v>59</v>
      </c>
      <c r="K1857" s="2" t="s">
        <v>60</v>
      </c>
      <c r="L1857" s="2" t="s">
        <v>61</v>
      </c>
      <c r="M1857" s="2" t="s">
        <v>62</v>
      </c>
      <c r="N1857" s="2" t="s">
        <v>73</v>
      </c>
      <c r="O1857" s="2" t="s">
        <v>114</v>
      </c>
      <c r="P1857" s="2" t="s">
        <v>234</v>
      </c>
      <c r="Q1857" s="2" t="s">
        <v>276</v>
      </c>
      <c r="R1857" s="6" t="n">
        <v>1</v>
      </c>
      <c r="S1857" s="7" t="n">
        <v>184.3</v>
      </c>
      <c r="T1857" s="7" t="n">
        <f aca="false">$R1857*$S1857</f>
        <v>184.3</v>
      </c>
      <c r="U1857" s="8" t="n">
        <v>0.05</v>
      </c>
      <c r="V1857" s="7" t="n">
        <f aca="false">$T1857*$U1857</f>
        <v>9.215</v>
      </c>
      <c r="W1857" s="7" t="n">
        <f aca="false">$T1857-$V1857</f>
        <v>175.085</v>
      </c>
      <c r="X1857" s="7" t="n">
        <v>97.16</v>
      </c>
      <c r="Y1857" s="7" t="n">
        <f aca="false">$R1857*$X1857</f>
        <v>97.16</v>
      </c>
      <c r="Z1857" s="7" t="n">
        <f aca="false">$W1857-$Y1857</f>
        <v>77.925</v>
      </c>
      <c r="AA1857" s="8" t="n">
        <f aca="false">IFERROR($Z1857/$W1857,0)</f>
        <v>0.44506953765314</v>
      </c>
      <c r="AB1857" s="2" t="s">
        <v>85</v>
      </c>
      <c r="AC1857" s="2" t="s">
        <v>43</v>
      </c>
    </row>
    <row r="1858" customFormat="false" ht="15" hidden="false" customHeight="false" outlineLevel="0" collapsed="false">
      <c r="A1858" s="2" t="s">
        <v>2965</v>
      </c>
      <c r="B1858" s="3" t="n">
        <v>45464</v>
      </c>
      <c r="C1858" s="4" t="n">
        <f aca="false">YEAR($B1858)</f>
        <v>2024</v>
      </c>
      <c r="D1858" s="4" t="n">
        <f aca="false">MONTH($B1858)</f>
        <v>6</v>
      </c>
      <c r="E1858" s="2" t="s">
        <v>2630</v>
      </c>
      <c r="F1858" s="5" t="n">
        <f aca="false">ROUNDUP(MONTH($B1858)/3,0)</f>
        <v>2</v>
      </c>
      <c r="G1858" s="2" t="s">
        <v>608</v>
      </c>
      <c r="H1858" s="2" t="s">
        <v>609</v>
      </c>
      <c r="I1858" s="2" t="s">
        <v>104</v>
      </c>
      <c r="J1858" s="2" t="s">
        <v>59</v>
      </c>
      <c r="K1858" s="2" t="s">
        <v>71</v>
      </c>
      <c r="L1858" s="2" t="s">
        <v>72</v>
      </c>
      <c r="M1858" s="2" t="s">
        <v>142</v>
      </c>
      <c r="N1858" s="2" t="s">
        <v>73</v>
      </c>
      <c r="O1858" s="2" t="s">
        <v>171</v>
      </c>
      <c r="P1858" s="2" t="s">
        <v>172</v>
      </c>
      <c r="Q1858" s="2" t="s">
        <v>173</v>
      </c>
      <c r="R1858" s="6" t="n">
        <v>15</v>
      </c>
      <c r="S1858" s="7" t="n">
        <v>894.99</v>
      </c>
      <c r="T1858" s="7" t="n">
        <f aca="false">$R1858*$S1858</f>
        <v>13424.85</v>
      </c>
      <c r="U1858" s="8" t="n">
        <v>0.1</v>
      </c>
      <c r="V1858" s="7" t="n">
        <f aca="false">$T1858*$U1858</f>
        <v>1342.485</v>
      </c>
      <c r="W1858" s="7" t="n">
        <f aca="false">$T1858-$V1858</f>
        <v>12082.365</v>
      </c>
      <c r="X1858" s="7" t="n">
        <v>520.97</v>
      </c>
      <c r="Y1858" s="7" t="n">
        <f aca="false">$R1858*$X1858</f>
        <v>7814.55</v>
      </c>
      <c r="Z1858" s="7" t="n">
        <f aca="false">$W1858-$Y1858</f>
        <v>4267.815</v>
      </c>
      <c r="AA1858" s="8" t="n">
        <f aca="false">IFERROR($Z1858/$W1858,0)</f>
        <v>0.353226789622727</v>
      </c>
      <c r="AB1858" s="2" t="s">
        <v>67</v>
      </c>
      <c r="AC1858" s="2" t="s">
        <v>43</v>
      </c>
    </row>
    <row r="1859" customFormat="false" ht="15" hidden="false" customHeight="false" outlineLevel="0" collapsed="false">
      <c r="A1859" s="2" t="s">
        <v>2966</v>
      </c>
      <c r="B1859" s="3" t="n">
        <v>45464</v>
      </c>
      <c r="C1859" s="4" t="n">
        <f aca="false">YEAR($B1859)</f>
        <v>2024</v>
      </c>
      <c r="D1859" s="4" t="n">
        <f aca="false">MONTH($B1859)</f>
        <v>6</v>
      </c>
      <c r="E1859" s="2" t="s">
        <v>2630</v>
      </c>
      <c r="F1859" s="5" t="n">
        <f aca="false">ROUNDUP(MONTH($B1859)/3,0)</f>
        <v>2</v>
      </c>
      <c r="G1859" s="2" t="s">
        <v>400</v>
      </c>
      <c r="H1859" s="2" t="s">
        <v>282</v>
      </c>
      <c r="I1859" s="2" t="s">
        <v>177</v>
      </c>
      <c r="J1859" s="2" t="s">
        <v>47</v>
      </c>
      <c r="K1859" s="2" t="s">
        <v>221</v>
      </c>
      <c r="L1859" s="2" t="s">
        <v>222</v>
      </c>
      <c r="M1859" s="2" t="s">
        <v>168</v>
      </c>
      <c r="N1859" s="2" t="s">
        <v>51</v>
      </c>
      <c r="O1859" s="2" t="s">
        <v>114</v>
      </c>
      <c r="P1859" s="2" t="s">
        <v>234</v>
      </c>
      <c r="Q1859" s="2" t="s">
        <v>238</v>
      </c>
      <c r="R1859" s="6" t="n">
        <v>2</v>
      </c>
      <c r="S1859" s="7" t="n">
        <v>335.61</v>
      </c>
      <c r="T1859" s="7" t="n">
        <f aca="false">$R1859*$S1859</f>
        <v>671.22</v>
      </c>
      <c r="U1859" s="8" t="n">
        <v>0.15</v>
      </c>
      <c r="V1859" s="7" t="n">
        <f aca="false">$T1859*$U1859</f>
        <v>100.683</v>
      </c>
      <c r="W1859" s="7" t="n">
        <f aca="false">$T1859-$V1859</f>
        <v>570.537</v>
      </c>
      <c r="X1859" s="7" t="n">
        <v>182.11</v>
      </c>
      <c r="Y1859" s="7" t="n">
        <f aca="false">$R1859*$X1859</f>
        <v>364.22</v>
      </c>
      <c r="Z1859" s="7" t="n">
        <f aca="false">$W1859-$Y1859</f>
        <v>206.317</v>
      </c>
      <c r="AA1859" s="8" t="n">
        <f aca="false">IFERROR($Z1859/$W1859,0)</f>
        <v>0.361618965991689</v>
      </c>
      <c r="AB1859" s="2" t="s">
        <v>85</v>
      </c>
      <c r="AC1859" s="2" t="s">
        <v>43</v>
      </c>
    </row>
    <row r="1860" customFormat="false" ht="15" hidden="false" customHeight="false" outlineLevel="0" collapsed="false">
      <c r="A1860" s="2" t="s">
        <v>2967</v>
      </c>
      <c r="B1860" s="3" t="n">
        <v>45464</v>
      </c>
      <c r="C1860" s="4" t="n">
        <f aca="false">YEAR($B1860)</f>
        <v>2024</v>
      </c>
      <c r="D1860" s="4" t="n">
        <f aca="false">MONTH($B1860)</f>
        <v>6</v>
      </c>
      <c r="E1860" s="2" t="s">
        <v>2630</v>
      </c>
      <c r="F1860" s="5" t="n">
        <f aca="false">ROUNDUP(MONTH($B1860)/3,0)</f>
        <v>2</v>
      </c>
      <c r="G1860" s="2" t="s">
        <v>741</v>
      </c>
      <c r="H1860" s="2" t="s">
        <v>742</v>
      </c>
      <c r="I1860" s="2" t="s">
        <v>104</v>
      </c>
      <c r="J1860" s="2" t="s">
        <v>89</v>
      </c>
      <c r="K1860" s="2" t="s">
        <v>90</v>
      </c>
      <c r="L1860" s="2" t="s">
        <v>91</v>
      </c>
      <c r="M1860" s="2" t="s">
        <v>135</v>
      </c>
      <c r="N1860" s="2" t="s">
        <v>63</v>
      </c>
      <c r="O1860" s="2" t="s">
        <v>114</v>
      </c>
      <c r="P1860" s="2" t="s">
        <v>119</v>
      </c>
      <c r="Q1860" s="2" t="s">
        <v>120</v>
      </c>
      <c r="R1860" s="6" t="n">
        <v>15</v>
      </c>
      <c r="S1860" s="7" t="n">
        <v>199.56</v>
      </c>
      <c r="T1860" s="7" t="n">
        <f aca="false">$R1860*$S1860</f>
        <v>2993.4</v>
      </c>
      <c r="U1860" s="8" t="n">
        <v>0</v>
      </c>
      <c r="V1860" s="7" t="n">
        <f aca="false">$T1860*$U1860</f>
        <v>0</v>
      </c>
      <c r="W1860" s="7" t="n">
        <f aca="false">$T1860-$V1860</f>
        <v>2993.4</v>
      </c>
      <c r="X1860" s="7" t="n">
        <v>103.24</v>
      </c>
      <c r="Y1860" s="7" t="n">
        <f aca="false">$R1860*$X1860</f>
        <v>1548.6</v>
      </c>
      <c r="Z1860" s="7" t="n">
        <f aca="false">$W1860-$Y1860</f>
        <v>1444.8</v>
      </c>
      <c r="AA1860" s="8" t="n">
        <f aca="false">IFERROR($Z1860/$W1860,0)</f>
        <v>0.482661856083383</v>
      </c>
      <c r="AB1860" s="2" t="s">
        <v>85</v>
      </c>
      <c r="AC1860" s="2" t="s">
        <v>43</v>
      </c>
    </row>
    <row r="1861" customFormat="false" ht="15" hidden="false" customHeight="false" outlineLevel="0" collapsed="false">
      <c r="A1861" s="2" t="s">
        <v>2968</v>
      </c>
      <c r="B1861" s="3" t="n">
        <v>45464</v>
      </c>
      <c r="C1861" s="4" t="n">
        <f aca="false">YEAR($B1861)</f>
        <v>2024</v>
      </c>
      <c r="D1861" s="4" t="n">
        <f aca="false">MONTH($B1861)</f>
        <v>6</v>
      </c>
      <c r="E1861" s="2" t="s">
        <v>2630</v>
      </c>
      <c r="F1861" s="5" t="n">
        <f aca="false">ROUNDUP(MONTH($B1861)/3,0)</f>
        <v>2</v>
      </c>
      <c r="G1861" s="2" t="s">
        <v>498</v>
      </c>
      <c r="H1861" s="2" t="s">
        <v>499</v>
      </c>
      <c r="I1861" s="2" t="s">
        <v>33</v>
      </c>
      <c r="J1861" s="2" t="s">
        <v>59</v>
      </c>
      <c r="K1861" s="2" t="s">
        <v>140</v>
      </c>
      <c r="L1861" s="2" t="s">
        <v>141</v>
      </c>
      <c r="M1861" s="2" t="s">
        <v>62</v>
      </c>
      <c r="N1861" s="2" t="s">
        <v>51</v>
      </c>
      <c r="O1861" s="2" t="s">
        <v>64</v>
      </c>
      <c r="P1861" s="2" t="s">
        <v>74</v>
      </c>
      <c r="Q1861" s="2" t="s">
        <v>75</v>
      </c>
      <c r="R1861" s="6" t="n">
        <v>1</v>
      </c>
      <c r="S1861" s="7" t="n">
        <v>5703.3</v>
      </c>
      <c r="T1861" s="7" t="n">
        <f aca="false">$R1861*$S1861</f>
        <v>5703.3</v>
      </c>
      <c r="U1861" s="8" t="n">
        <v>0</v>
      </c>
      <c r="V1861" s="7" t="n">
        <f aca="false">$T1861*$U1861</f>
        <v>0</v>
      </c>
      <c r="W1861" s="7" t="n">
        <f aca="false">$T1861-$V1861</f>
        <v>5703.3</v>
      </c>
      <c r="X1861" s="7" t="n">
        <v>3840.02</v>
      </c>
      <c r="Y1861" s="7" t="n">
        <f aca="false">$R1861*$X1861</f>
        <v>3840.02</v>
      </c>
      <c r="Z1861" s="7" t="n">
        <f aca="false">$W1861-$Y1861</f>
        <v>1863.28</v>
      </c>
      <c r="AA1861" s="8" t="n">
        <f aca="false">IFERROR($Z1861/$W1861,0)</f>
        <v>0.326702084757947</v>
      </c>
      <c r="AB1861" s="2" t="s">
        <v>42</v>
      </c>
      <c r="AC1861" s="2" t="s">
        <v>43</v>
      </c>
    </row>
    <row r="1862" customFormat="false" ht="15" hidden="false" customHeight="false" outlineLevel="0" collapsed="false">
      <c r="A1862" s="2" t="s">
        <v>2969</v>
      </c>
      <c r="B1862" s="3" t="n">
        <v>45464</v>
      </c>
      <c r="C1862" s="4" t="n">
        <f aca="false">YEAR($B1862)</f>
        <v>2024</v>
      </c>
      <c r="D1862" s="4" t="n">
        <f aca="false">MONTH($B1862)</f>
        <v>6</v>
      </c>
      <c r="E1862" s="2" t="s">
        <v>2630</v>
      </c>
      <c r="F1862" s="5" t="n">
        <f aca="false">ROUNDUP(MONTH($B1862)/3,0)</f>
        <v>2</v>
      </c>
      <c r="G1862" s="2" t="s">
        <v>638</v>
      </c>
      <c r="H1862" s="2" t="s">
        <v>639</v>
      </c>
      <c r="I1862" s="2" t="s">
        <v>33</v>
      </c>
      <c r="J1862" s="2" t="s">
        <v>59</v>
      </c>
      <c r="K1862" s="2" t="s">
        <v>321</v>
      </c>
      <c r="L1862" s="2" t="s">
        <v>322</v>
      </c>
      <c r="M1862" s="2" t="s">
        <v>142</v>
      </c>
      <c r="N1862" s="2" t="s">
        <v>73</v>
      </c>
      <c r="O1862" s="2" t="s">
        <v>39</v>
      </c>
      <c r="P1862" s="2" t="s">
        <v>106</v>
      </c>
      <c r="Q1862" s="2" t="s">
        <v>107</v>
      </c>
      <c r="R1862" s="6" t="n">
        <v>2</v>
      </c>
      <c r="S1862" s="7" t="n">
        <v>1977.72</v>
      </c>
      <c r="T1862" s="7" t="n">
        <f aca="false">$R1862*$S1862</f>
        <v>3955.44</v>
      </c>
      <c r="U1862" s="8" t="n">
        <v>0.08</v>
      </c>
      <c r="V1862" s="7" t="n">
        <f aca="false">$T1862*$U1862</f>
        <v>316.4352</v>
      </c>
      <c r="W1862" s="7" t="n">
        <f aca="false">$T1862-$V1862</f>
        <v>3639.0048</v>
      </c>
      <c r="X1862" s="7" t="n">
        <v>1510.58</v>
      </c>
      <c r="Y1862" s="7" t="n">
        <f aca="false">$R1862*$X1862</f>
        <v>3021.16</v>
      </c>
      <c r="Z1862" s="7" t="n">
        <f aca="false">$W1862-$Y1862</f>
        <v>617.8448</v>
      </c>
      <c r="AA1862" s="8" t="n">
        <f aca="false">IFERROR($Z1862/$W1862,0)</f>
        <v>0.169784002483316</v>
      </c>
      <c r="AB1862" s="2" t="s">
        <v>85</v>
      </c>
      <c r="AC1862" s="2" t="s">
        <v>43</v>
      </c>
    </row>
    <row r="1863" customFormat="false" ht="15" hidden="false" customHeight="false" outlineLevel="0" collapsed="false">
      <c r="A1863" s="2" t="s">
        <v>2970</v>
      </c>
      <c r="B1863" s="3" t="n">
        <v>45464</v>
      </c>
      <c r="C1863" s="4" t="n">
        <f aca="false">YEAR($B1863)</f>
        <v>2024</v>
      </c>
      <c r="D1863" s="4" t="n">
        <f aca="false">MONTH($B1863)</f>
        <v>6</v>
      </c>
      <c r="E1863" s="2" t="s">
        <v>2630</v>
      </c>
      <c r="F1863" s="5" t="n">
        <f aca="false">ROUNDUP(MONTH($B1863)/3,0)</f>
        <v>2</v>
      </c>
      <c r="G1863" s="2" t="s">
        <v>213</v>
      </c>
      <c r="H1863" s="2" t="s">
        <v>214</v>
      </c>
      <c r="I1863" s="2" t="s">
        <v>33</v>
      </c>
      <c r="J1863" s="2" t="s">
        <v>147</v>
      </c>
      <c r="K1863" s="2" t="s">
        <v>215</v>
      </c>
      <c r="L1863" s="2" t="s">
        <v>216</v>
      </c>
      <c r="M1863" s="2" t="s">
        <v>217</v>
      </c>
      <c r="N1863" s="2" t="s">
        <v>51</v>
      </c>
      <c r="O1863" s="2" t="s">
        <v>64</v>
      </c>
      <c r="P1863" s="2" t="s">
        <v>74</v>
      </c>
      <c r="Q1863" s="2" t="s">
        <v>259</v>
      </c>
      <c r="R1863" s="6" t="n">
        <v>1</v>
      </c>
      <c r="S1863" s="7" t="n">
        <v>2210.38</v>
      </c>
      <c r="T1863" s="7" t="n">
        <f aca="false">$R1863*$S1863</f>
        <v>2210.38</v>
      </c>
      <c r="U1863" s="8" t="n">
        <v>0.05</v>
      </c>
      <c r="V1863" s="7" t="n">
        <f aca="false">$T1863*$U1863</f>
        <v>110.519</v>
      </c>
      <c r="W1863" s="7" t="n">
        <f aca="false">$T1863-$V1863</f>
        <v>2099.861</v>
      </c>
      <c r="X1863" s="7" t="n">
        <v>1609.59</v>
      </c>
      <c r="Y1863" s="7" t="n">
        <f aca="false">$R1863*$X1863</f>
        <v>1609.59</v>
      </c>
      <c r="Z1863" s="7" t="n">
        <f aca="false">$W1863-$Y1863</f>
        <v>490.271</v>
      </c>
      <c r="AA1863" s="8" t="n">
        <f aca="false">IFERROR($Z1863/$W1863,0)</f>
        <v>0.233477834961457</v>
      </c>
      <c r="AB1863" s="2" t="s">
        <v>85</v>
      </c>
      <c r="AC1863" s="2" t="s">
        <v>43</v>
      </c>
    </row>
    <row r="1864" customFormat="false" ht="15" hidden="false" customHeight="false" outlineLevel="0" collapsed="false">
      <c r="A1864" s="2" t="s">
        <v>2971</v>
      </c>
      <c r="B1864" s="3" t="n">
        <v>45464</v>
      </c>
      <c r="C1864" s="4" t="n">
        <f aca="false">YEAR($B1864)</f>
        <v>2024</v>
      </c>
      <c r="D1864" s="4" t="n">
        <f aca="false">MONTH($B1864)</f>
        <v>6</v>
      </c>
      <c r="E1864" s="2" t="s">
        <v>2630</v>
      </c>
      <c r="F1864" s="5" t="n">
        <f aca="false">ROUNDUP(MONTH($B1864)/3,0)</f>
        <v>2</v>
      </c>
      <c r="G1864" s="2" t="s">
        <v>2972</v>
      </c>
      <c r="H1864" s="2" t="s">
        <v>2973</v>
      </c>
      <c r="I1864" s="2" t="s">
        <v>33</v>
      </c>
      <c r="J1864" s="2" t="s">
        <v>89</v>
      </c>
      <c r="K1864" s="2" t="s">
        <v>97</v>
      </c>
      <c r="L1864" s="2" t="s">
        <v>98</v>
      </c>
      <c r="M1864" s="2" t="s">
        <v>135</v>
      </c>
      <c r="N1864" s="2" t="s">
        <v>63</v>
      </c>
      <c r="O1864" s="2" t="s">
        <v>39</v>
      </c>
      <c r="P1864" s="2" t="s">
        <v>106</v>
      </c>
      <c r="Q1864" s="2" t="s">
        <v>136</v>
      </c>
      <c r="R1864" s="6" t="n">
        <v>2</v>
      </c>
      <c r="S1864" s="7" t="n">
        <v>1929.46</v>
      </c>
      <c r="T1864" s="7" t="n">
        <f aca="false">$R1864*$S1864</f>
        <v>3858.92</v>
      </c>
      <c r="U1864" s="8" t="n">
        <v>0</v>
      </c>
      <c r="V1864" s="7" t="n">
        <f aca="false">$T1864*$U1864</f>
        <v>0</v>
      </c>
      <c r="W1864" s="7" t="n">
        <f aca="false">$T1864-$V1864</f>
        <v>3858.92</v>
      </c>
      <c r="X1864" s="7" t="n">
        <v>1361.19</v>
      </c>
      <c r="Y1864" s="7" t="n">
        <f aca="false">$R1864*$X1864</f>
        <v>2722.38</v>
      </c>
      <c r="Z1864" s="7" t="n">
        <f aca="false">$W1864-$Y1864</f>
        <v>1136.54</v>
      </c>
      <c r="AA1864" s="8" t="n">
        <f aca="false">IFERROR($Z1864/$W1864,0)</f>
        <v>0.294522819856333</v>
      </c>
      <c r="AB1864" s="2" t="s">
        <v>42</v>
      </c>
      <c r="AC1864" s="2" t="s">
        <v>43</v>
      </c>
    </row>
    <row r="1865" customFormat="false" ht="15" hidden="false" customHeight="false" outlineLevel="0" collapsed="false">
      <c r="A1865" s="2" t="s">
        <v>2974</v>
      </c>
      <c r="B1865" s="3" t="n">
        <v>45464</v>
      </c>
      <c r="C1865" s="4" t="n">
        <f aca="false">YEAR($B1865)</f>
        <v>2024</v>
      </c>
      <c r="D1865" s="4" t="n">
        <f aca="false">MONTH($B1865)</f>
        <v>6</v>
      </c>
      <c r="E1865" s="2" t="s">
        <v>2630</v>
      </c>
      <c r="F1865" s="5" t="n">
        <f aca="false">ROUNDUP(MONTH($B1865)/3,0)</f>
        <v>2</v>
      </c>
      <c r="G1865" s="2" t="s">
        <v>1846</v>
      </c>
      <c r="H1865" s="2" t="s">
        <v>1100</v>
      </c>
      <c r="I1865" s="2" t="s">
        <v>33</v>
      </c>
      <c r="J1865" s="2" t="s">
        <v>89</v>
      </c>
      <c r="K1865" s="2" t="s">
        <v>124</v>
      </c>
      <c r="L1865" s="2" t="s">
        <v>125</v>
      </c>
      <c r="M1865" s="2" t="s">
        <v>135</v>
      </c>
      <c r="N1865" s="2" t="s">
        <v>38</v>
      </c>
      <c r="O1865" s="2" t="s">
        <v>114</v>
      </c>
      <c r="P1865" s="2" t="s">
        <v>234</v>
      </c>
      <c r="Q1865" s="2" t="s">
        <v>235</v>
      </c>
      <c r="R1865" s="6" t="n">
        <v>2</v>
      </c>
      <c r="S1865" s="7" t="n">
        <v>230.72</v>
      </c>
      <c r="T1865" s="7" t="n">
        <f aca="false">$R1865*$S1865</f>
        <v>461.44</v>
      </c>
      <c r="U1865" s="8" t="n">
        <v>0.05</v>
      </c>
      <c r="V1865" s="7" t="n">
        <f aca="false">$T1865*$U1865</f>
        <v>23.072</v>
      </c>
      <c r="W1865" s="7" t="n">
        <f aca="false">$T1865-$V1865</f>
        <v>438.368</v>
      </c>
      <c r="X1865" s="7" t="n">
        <v>107.18</v>
      </c>
      <c r="Y1865" s="7" t="n">
        <f aca="false">$R1865*$X1865</f>
        <v>214.36</v>
      </c>
      <c r="Z1865" s="7" t="n">
        <f aca="false">$W1865-$Y1865</f>
        <v>224.008</v>
      </c>
      <c r="AA1865" s="8" t="n">
        <f aca="false">IFERROR($Z1865/$W1865,0)</f>
        <v>0.511004452879772</v>
      </c>
      <c r="AB1865" s="2" t="s">
        <v>76</v>
      </c>
      <c r="AC1865" s="2" t="s">
        <v>43</v>
      </c>
    </row>
    <row r="1866" customFormat="false" ht="15" hidden="false" customHeight="false" outlineLevel="0" collapsed="false">
      <c r="A1866" s="2" t="s">
        <v>2975</v>
      </c>
      <c r="B1866" s="3" t="n">
        <v>45465</v>
      </c>
      <c r="C1866" s="4" t="n">
        <f aca="false">YEAR($B1866)</f>
        <v>2024</v>
      </c>
      <c r="D1866" s="4" t="n">
        <f aca="false">MONTH($B1866)</f>
        <v>6</v>
      </c>
      <c r="E1866" s="2" t="s">
        <v>2630</v>
      </c>
      <c r="F1866" s="5" t="n">
        <f aca="false">ROUNDUP(MONTH($B1866)/3,0)</f>
        <v>2</v>
      </c>
      <c r="G1866" s="2" t="s">
        <v>501</v>
      </c>
      <c r="H1866" s="2" t="s">
        <v>502</v>
      </c>
      <c r="I1866" s="2" t="s">
        <v>33</v>
      </c>
      <c r="J1866" s="2" t="s">
        <v>47</v>
      </c>
      <c r="K1866" s="2" t="s">
        <v>48</v>
      </c>
      <c r="L1866" s="2" t="s">
        <v>155</v>
      </c>
      <c r="M1866" s="2" t="s">
        <v>50</v>
      </c>
      <c r="N1866" s="2" t="s">
        <v>73</v>
      </c>
      <c r="O1866" s="2" t="s">
        <v>64</v>
      </c>
      <c r="P1866" s="2" t="s">
        <v>74</v>
      </c>
      <c r="Q1866" s="2" t="s">
        <v>259</v>
      </c>
      <c r="R1866" s="6" t="n">
        <v>3</v>
      </c>
      <c r="S1866" s="7" t="n">
        <v>2074.17</v>
      </c>
      <c r="T1866" s="7" t="n">
        <f aca="false">$R1866*$S1866</f>
        <v>6222.51</v>
      </c>
      <c r="U1866" s="8" t="n">
        <v>0.05</v>
      </c>
      <c r="V1866" s="7" t="n">
        <f aca="false">$T1866*$U1866</f>
        <v>311.1255</v>
      </c>
      <c r="W1866" s="7" t="n">
        <f aca="false">$T1866-$V1866</f>
        <v>5911.3845</v>
      </c>
      <c r="X1866" s="7" t="n">
        <v>1555.94</v>
      </c>
      <c r="Y1866" s="7" t="n">
        <f aca="false">$R1866*$X1866</f>
        <v>4667.82</v>
      </c>
      <c r="Z1866" s="7" t="n">
        <f aca="false">$W1866-$Y1866</f>
        <v>1243.5645</v>
      </c>
      <c r="AA1866" s="8" t="n">
        <f aca="false">IFERROR($Z1866/$W1866,0)</f>
        <v>0.210367723500307</v>
      </c>
      <c r="AB1866" s="2" t="s">
        <v>85</v>
      </c>
      <c r="AC1866" s="2" t="s">
        <v>43</v>
      </c>
    </row>
    <row r="1867" customFormat="false" ht="15" hidden="false" customHeight="false" outlineLevel="0" collapsed="false">
      <c r="A1867" s="2" t="s">
        <v>2976</v>
      </c>
      <c r="B1867" s="3" t="n">
        <v>45465</v>
      </c>
      <c r="C1867" s="4" t="n">
        <f aca="false">YEAR($B1867)</f>
        <v>2024</v>
      </c>
      <c r="D1867" s="4" t="n">
        <f aca="false">MONTH($B1867)</f>
        <v>6</v>
      </c>
      <c r="E1867" s="2" t="s">
        <v>2630</v>
      </c>
      <c r="F1867" s="5" t="n">
        <f aca="false">ROUNDUP(MONTH($B1867)/3,0)</f>
        <v>2</v>
      </c>
      <c r="G1867" s="2" t="s">
        <v>45</v>
      </c>
      <c r="H1867" s="2" t="s">
        <v>46</v>
      </c>
      <c r="I1867" s="2" t="s">
        <v>33</v>
      </c>
      <c r="J1867" s="2" t="s">
        <v>47</v>
      </c>
      <c r="K1867" s="2" t="s">
        <v>48</v>
      </c>
      <c r="L1867" s="2" t="s">
        <v>49</v>
      </c>
      <c r="M1867" s="2" t="s">
        <v>105</v>
      </c>
      <c r="N1867" s="2" t="s">
        <v>51</v>
      </c>
      <c r="O1867" s="2" t="s">
        <v>171</v>
      </c>
      <c r="P1867" s="2" t="s">
        <v>172</v>
      </c>
      <c r="Q1867" s="2" t="s">
        <v>244</v>
      </c>
      <c r="R1867" s="6" t="n">
        <v>3</v>
      </c>
      <c r="S1867" s="7" t="n">
        <v>3084.62</v>
      </c>
      <c r="T1867" s="7" t="n">
        <f aca="false">$R1867*$S1867</f>
        <v>9253.86</v>
      </c>
      <c r="U1867" s="8" t="n">
        <v>0.03</v>
      </c>
      <c r="V1867" s="7" t="n">
        <f aca="false">$T1867*$U1867</f>
        <v>277.6158</v>
      </c>
      <c r="W1867" s="7" t="n">
        <f aca="false">$T1867-$V1867</f>
        <v>8976.2442</v>
      </c>
      <c r="X1867" s="7" t="n">
        <v>2037.55</v>
      </c>
      <c r="Y1867" s="7" t="n">
        <f aca="false">$R1867*$X1867</f>
        <v>6112.65</v>
      </c>
      <c r="Z1867" s="7" t="n">
        <f aca="false">$W1867-$Y1867</f>
        <v>2863.5942</v>
      </c>
      <c r="AA1867" s="8" t="n">
        <f aca="false">IFERROR($Z1867/$W1867,0)</f>
        <v>0.31901919513286</v>
      </c>
      <c r="AB1867" s="2" t="s">
        <v>42</v>
      </c>
      <c r="AC1867" s="2" t="s">
        <v>43</v>
      </c>
    </row>
    <row r="1868" customFormat="false" ht="15" hidden="false" customHeight="false" outlineLevel="0" collapsed="false">
      <c r="A1868" s="2" t="s">
        <v>2977</v>
      </c>
      <c r="B1868" s="3" t="n">
        <v>45465</v>
      </c>
      <c r="C1868" s="4" t="n">
        <f aca="false">YEAR($B1868)</f>
        <v>2024</v>
      </c>
      <c r="D1868" s="4" t="n">
        <f aca="false">MONTH($B1868)</f>
        <v>6</v>
      </c>
      <c r="E1868" s="2" t="s">
        <v>2630</v>
      </c>
      <c r="F1868" s="5" t="n">
        <f aca="false">ROUNDUP(MONTH($B1868)/3,0)</f>
        <v>2</v>
      </c>
      <c r="G1868" s="2" t="s">
        <v>95</v>
      </c>
      <c r="H1868" s="2" t="s">
        <v>96</v>
      </c>
      <c r="I1868" s="2" t="s">
        <v>33</v>
      </c>
      <c r="J1868" s="2" t="s">
        <v>89</v>
      </c>
      <c r="K1868" s="2" t="s">
        <v>97</v>
      </c>
      <c r="L1868" s="2" t="s">
        <v>98</v>
      </c>
      <c r="M1868" s="2" t="s">
        <v>135</v>
      </c>
      <c r="N1868" s="2" t="s">
        <v>63</v>
      </c>
      <c r="O1868" s="2" t="s">
        <v>52</v>
      </c>
      <c r="P1868" s="2" t="s">
        <v>83</v>
      </c>
      <c r="Q1868" s="2" t="s">
        <v>178</v>
      </c>
      <c r="R1868" s="6" t="n">
        <v>3</v>
      </c>
      <c r="S1868" s="7" t="n">
        <v>3082.87</v>
      </c>
      <c r="T1868" s="7" t="n">
        <f aca="false">$R1868*$S1868</f>
        <v>9248.61</v>
      </c>
      <c r="U1868" s="8" t="n">
        <v>0.1</v>
      </c>
      <c r="V1868" s="7" t="n">
        <f aca="false">$T1868*$U1868</f>
        <v>924.861</v>
      </c>
      <c r="W1868" s="7" t="n">
        <f aca="false">$T1868-$V1868</f>
        <v>8323.749</v>
      </c>
      <c r="X1868" s="7" t="n">
        <v>2330.36</v>
      </c>
      <c r="Y1868" s="7" t="n">
        <f aca="false">$R1868*$X1868</f>
        <v>6991.08</v>
      </c>
      <c r="Z1868" s="7" t="n">
        <f aca="false">$W1868-$Y1868</f>
        <v>1332.669</v>
      </c>
      <c r="AA1868" s="8" t="n">
        <f aca="false">IFERROR($Z1868/$W1868,0)</f>
        <v>0.160104419294719</v>
      </c>
      <c r="AB1868" s="2" t="s">
        <v>42</v>
      </c>
      <c r="AC1868" s="2" t="s">
        <v>43</v>
      </c>
    </row>
    <row r="1869" customFormat="false" ht="15" hidden="false" customHeight="false" outlineLevel="0" collapsed="false">
      <c r="A1869" s="2" t="s">
        <v>2978</v>
      </c>
      <c r="B1869" s="3" t="n">
        <v>45465</v>
      </c>
      <c r="C1869" s="4" t="n">
        <f aca="false">YEAR($B1869)</f>
        <v>2024</v>
      </c>
      <c r="D1869" s="4" t="n">
        <f aca="false">MONTH($B1869)</f>
        <v>6</v>
      </c>
      <c r="E1869" s="2" t="s">
        <v>2630</v>
      </c>
      <c r="F1869" s="5" t="n">
        <f aca="false">ROUNDUP(MONTH($B1869)/3,0)</f>
        <v>2</v>
      </c>
      <c r="G1869" s="2" t="s">
        <v>45</v>
      </c>
      <c r="H1869" s="2" t="s">
        <v>46</v>
      </c>
      <c r="I1869" s="2" t="s">
        <v>33</v>
      </c>
      <c r="J1869" s="2" t="s">
        <v>47</v>
      </c>
      <c r="K1869" s="2" t="s">
        <v>48</v>
      </c>
      <c r="L1869" s="2" t="s">
        <v>49</v>
      </c>
      <c r="M1869" s="2" t="s">
        <v>105</v>
      </c>
      <c r="N1869" s="2" t="s">
        <v>63</v>
      </c>
      <c r="O1869" s="2" t="s">
        <v>114</v>
      </c>
      <c r="P1869" s="2" t="s">
        <v>119</v>
      </c>
      <c r="Q1869" s="2" t="s">
        <v>191</v>
      </c>
      <c r="R1869" s="6" t="n">
        <v>2</v>
      </c>
      <c r="S1869" s="7" t="n">
        <v>427.99</v>
      </c>
      <c r="T1869" s="7" t="n">
        <f aca="false">$R1869*$S1869</f>
        <v>855.98</v>
      </c>
      <c r="U1869" s="8" t="n">
        <v>0.1</v>
      </c>
      <c r="V1869" s="7" t="n">
        <f aca="false">$T1869*$U1869</f>
        <v>85.598</v>
      </c>
      <c r="W1869" s="7" t="n">
        <f aca="false">$T1869-$V1869</f>
        <v>770.382</v>
      </c>
      <c r="X1869" s="7" t="n">
        <v>240.57</v>
      </c>
      <c r="Y1869" s="7" t="n">
        <f aca="false">$R1869*$X1869</f>
        <v>481.14</v>
      </c>
      <c r="Z1869" s="7" t="n">
        <f aca="false">$W1869-$Y1869</f>
        <v>289.242</v>
      </c>
      <c r="AA1869" s="8" t="n">
        <f aca="false">IFERROR($Z1869/$W1869,0)</f>
        <v>0.375452697492932</v>
      </c>
      <c r="AB1869" s="2" t="s">
        <v>67</v>
      </c>
      <c r="AC1869" s="2" t="s">
        <v>43</v>
      </c>
    </row>
    <row r="1870" customFormat="false" ht="15" hidden="false" customHeight="false" outlineLevel="0" collapsed="false">
      <c r="A1870" s="2" t="s">
        <v>2979</v>
      </c>
      <c r="B1870" s="3" t="n">
        <v>45465</v>
      </c>
      <c r="C1870" s="4" t="n">
        <f aca="false">YEAR($B1870)</f>
        <v>2024</v>
      </c>
      <c r="D1870" s="4" t="n">
        <f aca="false">MONTH($B1870)</f>
        <v>6</v>
      </c>
      <c r="E1870" s="2" t="s">
        <v>2630</v>
      </c>
      <c r="F1870" s="5" t="n">
        <f aca="false">ROUNDUP(MONTH($B1870)/3,0)</f>
        <v>2</v>
      </c>
      <c r="G1870" s="2" t="s">
        <v>668</v>
      </c>
      <c r="H1870" s="2" t="s">
        <v>669</v>
      </c>
      <c r="I1870" s="2" t="s">
        <v>33</v>
      </c>
      <c r="J1870" s="2" t="s">
        <v>34</v>
      </c>
      <c r="K1870" s="2" t="s">
        <v>80</v>
      </c>
      <c r="L1870" s="2" t="s">
        <v>81</v>
      </c>
      <c r="M1870" s="2" t="s">
        <v>37</v>
      </c>
      <c r="N1870" s="2" t="s">
        <v>151</v>
      </c>
      <c r="O1870" s="2" t="s">
        <v>52</v>
      </c>
      <c r="P1870" s="2" t="s">
        <v>83</v>
      </c>
      <c r="Q1870" s="2" t="s">
        <v>84</v>
      </c>
      <c r="R1870" s="6" t="n">
        <v>1</v>
      </c>
      <c r="S1870" s="7" t="n">
        <v>3877.65</v>
      </c>
      <c r="T1870" s="7" t="n">
        <f aca="false">$R1870*$S1870</f>
        <v>3877.65</v>
      </c>
      <c r="U1870" s="8" t="n">
        <v>0</v>
      </c>
      <c r="V1870" s="7" t="n">
        <f aca="false">$T1870*$U1870</f>
        <v>0</v>
      </c>
      <c r="W1870" s="7" t="n">
        <f aca="false">$T1870-$V1870</f>
        <v>3877.65</v>
      </c>
      <c r="X1870" s="7" t="n">
        <v>2885.25</v>
      </c>
      <c r="Y1870" s="7" t="n">
        <f aca="false">$R1870*$X1870</f>
        <v>2885.25</v>
      </c>
      <c r="Z1870" s="7" t="n">
        <f aca="false">$W1870-$Y1870</f>
        <v>992.4</v>
      </c>
      <c r="AA1870" s="8" t="n">
        <f aca="false">IFERROR($Z1870/$W1870,0)</f>
        <v>0.255928203937952</v>
      </c>
      <c r="AB1870" s="2" t="s">
        <v>42</v>
      </c>
      <c r="AC1870" s="2" t="s">
        <v>43</v>
      </c>
    </row>
    <row r="1871" customFormat="false" ht="15" hidden="false" customHeight="false" outlineLevel="0" collapsed="false">
      <c r="A1871" s="2" t="s">
        <v>2980</v>
      </c>
      <c r="B1871" s="3" t="n">
        <v>45465</v>
      </c>
      <c r="C1871" s="4" t="n">
        <f aca="false">YEAR($B1871)</f>
        <v>2024</v>
      </c>
      <c r="D1871" s="4" t="n">
        <f aca="false">MONTH($B1871)</f>
        <v>6</v>
      </c>
      <c r="E1871" s="2" t="s">
        <v>2630</v>
      </c>
      <c r="F1871" s="5" t="n">
        <f aca="false">ROUNDUP(MONTH($B1871)/3,0)</f>
        <v>2</v>
      </c>
      <c r="G1871" s="2" t="s">
        <v>1049</v>
      </c>
      <c r="H1871" s="2" t="s">
        <v>1050</v>
      </c>
      <c r="I1871" s="2" t="s">
        <v>33</v>
      </c>
      <c r="J1871" s="2" t="s">
        <v>34</v>
      </c>
      <c r="K1871" s="2" t="s">
        <v>80</v>
      </c>
      <c r="L1871" s="2" t="s">
        <v>81</v>
      </c>
      <c r="M1871" s="2" t="s">
        <v>37</v>
      </c>
      <c r="N1871" s="2" t="s">
        <v>151</v>
      </c>
      <c r="O1871" s="2" t="s">
        <v>114</v>
      </c>
      <c r="P1871" s="2" t="s">
        <v>119</v>
      </c>
      <c r="Q1871" s="2" t="s">
        <v>308</v>
      </c>
      <c r="R1871" s="6" t="n">
        <v>3</v>
      </c>
      <c r="S1871" s="7" t="n">
        <v>338.24</v>
      </c>
      <c r="T1871" s="7" t="n">
        <f aca="false">$R1871*$S1871</f>
        <v>1014.72</v>
      </c>
      <c r="U1871" s="8" t="n">
        <v>0.08</v>
      </c>
      <c r="V1871" s="7" t="n">
        <f aca="false">$T1871*$U1871</f>
        <v>81.1776</v>
      </c>
      <c r="W1871" s="7" t="n">
        <f aca="false">$T1871-$V1871</f>
        <v>933.5424</v>
      </c>
      <c r="X1871" s="7" t="n">
        <v>185.45</v>
      </c>
      <c r="Y1871" s="7" t="n">
        <f aca="false">$R1871*$X1871</f>
        <v>556.35</v>
      </c>
      <c r="Z1871" s="7" t="n">
        <f aca="false">$W1871-$Y1871</f>
        <v>377.1924</v>
      </c>
      <c r="AA1871" s="8" t="n">
        <f aca="false">IFERROR($Z1871/$W1871,0)</f>
        <v>0.404044208383037</v>
      </c>
      <c r="AB1871" s="2" t="s">
        <v>67</v>
      </c>
      <c r="AC1871" s="2" t="s">
        <v>43</v>
      </c>
    </row>
    <row r="1872" customFormat="false" ht="15" hidden="false" customHeight="false" outlineLevel="0" collapsed="false">
      <c r="A1872" s="2" t="s">
        <v>2981</v>
      </c>
      <c r="B1872" s="3" t="n">
        <v>45465</v>
      </c>
      <c r="C1872" s="4" t="n">
        <f aca="false">YEAR($B1872)</f>
        <v>2024</v>
      </c>
      <c r="D1872" s="4" t="n">
        <f aca="false">MONTH($B1872)</f>
        <v>6</v>
      </c>
      <c r="E1872" s="2" t="s">
        <v>2630</v>
      </c>
      <c r="F1872" s="5" t="n">
        <f aca="false">ROUNDUP(MONTH($B1872)/3,0)</f>
        <v>2</v>
      </c>
      <c r="G1872" s="2" t="s">
        <v>225</v>
      </c>
      <c r="H1872" s="2" t="s">
        <v>226</v>
      </c>
      <c r="I1872" s="2" t="s">
        <v>33</v>
      </c>
      <c r="J1872" s="2" t="s">
        <v>59</v>
      </c>
      <c r="K1872" s="2" t="s">
        <v>71</v>
      </c>
      <c r="L1872" s="2" t="s">
        <v>72</v>
      </c>
      <c r="M1872" s="2" t="s">
        <v>131</v>
      </c>
      <c r="N1872" s="2" t="s">
        <v>51</v>
      </c>
      <c r="O1872" s="2" t="s">
        <v>52</v>
      </c>
      <c r="P1872" s="2" t="s">
        <v>53</v>
      </c>
      <c r="Q1872" s="2" t="s">
        <v>54</v>
      </c>
      <c r="R1872" s="6" t="n">
        <v>2</v>
      </c>
      <c r="S1872" s="7" t="n">
        <v>2761.68</v>
      </c>
      <c r="T1872" s="7" t="n">
        <f aca="false">$R1872*$S1872</f>
        <v>5523.36</v>
      </c>
      <c r="U1872" s="8" t="n">
        <v>0</v>
      </c>
      <c r="V1872" s="7" t="n">
        <f aca="false">$T1872*$U1872</f>
        <v>0</v>
      </c>
      <c r="W1872" s="7" t="n">
        <f aca="false">$T1872-$V1872</f>
        <v>5523.36</v>
      </c>
      <c r="X1872" s="7" t="n">
        <v>1888.72</v>
      </c>
      <c r="Y1872" s="7" t="n">
        <f aca="false">$R1872*$X1872</f>
        <v>3777.44</v>
      </c>
      <c r="Z1872" s="7" t="n">
        <f aca="false">$W1872-$Y1872</f>
        <v>1745.92</v>
      </c>
      <c r="AA1872" s="8" t="n">
        <f aca="false">IFERROR($Z1872/$W1872,0)</f>
        <v>0.316097447930245</v>
      </c>
      <c r="AB1872" s="2" t="s">
        <v>55</v>
      </c>
      <c r="AC1872" s="2" t="s">
        <v>43</v>
      </c>
    </row>
    <row r="1873" customFormat="false" ht="15" hidden="false" customHeight="false" outlineLevel="0" collapsed="false">
      <c r="A1873" s="2" t="s">
        <v>2982</v>
      </c>
      <c r="B1873" s="3" t="n">
        <v>45465</v>
      </c>
      <c r="C1873" s="4" t="n">
        <f aca="false">YEAR($B1873)</f>
        <v>2024</v>
      </c>
      <c r="D1873" s="4" t="n">
        <f aca="false">MONTH($B1873)</f>
        <v>6</v>
      </c>
      <c r="E1873" s="2" t="s">
        <v>2630</v>
      </c>
      <c r="F1873" s="5" t="n">
        <f aca="false">ROUNDUP(MONTH($B1873)/3,0)</f>
        <v>2</v>
      </c>
      <c r="G1873" s="2" t="s">
        <v>1548</v>
      </c>
      <c r="H1873" s="2" t="s">
        <v>1549</v>
      </c>
      <c r="I1873" s="2" t="s">
        <v>33</v>
      </c>
      <c r="J1873" s="2" t="s">
        <v>59</v>
      </c>
      <c r="K1873" s="2" t="s">
        <v>210</v>
      </c>
      <c r="L1873" s="2" t="s">
        <v>211</v>
      </c>
      <c r="M1873" s="2" t="s">
        <v>62</v>
      </c>
      <c r="N1873" s="2" t="s">
        <v>38</v>
      </c>
      <c r="O1873" s="2" t="s">
        <v>39</v>
      </c>
      <c r="P1873" s="2" t="s">
        <v>106</v>
      </c>
      <c r="Q1873" s="2" t="s">
        <v>136</v>
      </c>
      <c r="R1873" s="6" t="n">
        <v>3</v>
      </c>
      <c r="S1873" s="7" t="n">
        <v>1843.8</v>
      </c>
      <c r="T1873" s="7" t="n">
        <f aca="false">$R1873*$S1873</f>
        <v>5531.4</v>
      </c>
      <c r="U1873" s="8" t="n">
        <v>0.08</v>
      </c>
      <c r="V1873" s="7" t="n">
        <f aca="false">$T1873*$U1873</f>
        <v>442.512</v>
      </c>
      <c r="W1873" s="7" t="n">
        <f aca="false">$T1873-$V1873</f>
        <v>5088.888</v>
      </c>
      <c r="X1873" s="7" t="n">
        <v>1297.35</v>
      </c>
      <c r="Y1873" s="7" t="n">
        <f aca="false">$R1873*$X1873</f>
        <v>3892.05</v>
      </c>
      <c r="Z1873" s="7" t="n">
        <f aca="false">$W1873-$Y1873</f>
        <v>1196.838</v>
      </c>
      <c r="AA1873" s="8" t="n">
        <f aca="false">IFERROR($Z1873/$W1873,0)</f>
        <v>0.235186547630838</v>
      </c>
      <c r="AB1873" s="2" t="s">
        <v>85</v>
      </c>
      <c r="AC1873" s="2" t="s">
        <v>43</v>
      </c>
    </row>
    <row r="1874" customFormat="false" ht="15" hidden="false" customHeight="false" outlineLevel="0" collapsed="false">
      <c r="A1874" s="2" t="s">
        <v>2983</v>
      </c>
      <c r="B1874" s="3" t="n">
        <v>45465</v>
      </c>
      <c r="C1874" s="4" t="n">
        <f aca="false">YEAR($B1874)</f>
        <v>2024</v>
      </c>
      <c r="D1874" s="4" t="n">
        <f aca="false">MONTH($B1874)</f>
        <v>6</v>
      </c>
      <c r="E1874" s="2" t="s">
        <v>2630</v>
      </c>
      <c r="F1874" s="5" t="n">
        <f aca="false">ROUNDUP(MONTH($B1874)/3,0)</f>
        <v>2</v>
      </c>
      <c r="G1874" s="2" t="s">
        <v>999</v>
      </c>
      <c r="H1874" s="2" t="s">
        <v>1000</v>
      </c>
      <c r="I1874" s="2" t="s">
        <v>33</v>
      </c>
      <c r="J1874" s="2" t="s">
        <v>89</v>
      </c>
      <c r="K1874" s="2" t="s">
        <v>90</v>
      </c>
      <c r="L1874" s="2" t="s">
        <v>161</v>
      </c>
      <c r="M1874" s="2" t="s">
        <v>135</v>
      </c>
      <c r="N1874" s="2" t="s">
        <v>51</v>
      </c>
      <c r="O1874" s="2" t="s">
        <v>52</v>
      </c>
      <c r="P1874" s="2" t="s">
        <v>83</v>
      </c>
      <c r="Q1874" s="2" t="s">
        <v>178</v>
      </c>
      <c r="R1874" s="6" t="n">
        <v>3</v>
      </c>
      <c r="S1874" s="7" t="n">
        <v>2807.75</v>
      </c>
      <c r="T1874" s="7" t="n">
        <f aca="false">$R1874*$S1874</f>
        <v>8423.25</v>
      </c>
      <c r="U1874" s="8" t="n">
        <v>0.1</v>
      </c>
      <c r="V1874" s="7" t="n">
        <f aca="false">$T1874*$U1874</f>
        <v>842.325</v>
      </c>
      <c r="W1874" s="7" t="n">
        <f aca="false">$T1874-$V1874</f>
        <v>7580.925</v>
      </c>
      <c r="X1874" s="7" t="n">
        <v>2123.42</v>
      </c>
      <c r="Y1874" s="7" t="n">
        <f aca="false">$R1874*$X1874</f>
        <v>6370.26</v>
      </c>
      <c r="Z1874" s="7" t="n">
        <f aca="false">$W1874-$Y1874</f>
        <v>1210.665</v>
      </c>
      <c r="AA1874" s="8" t="n">
        <f aca="false">IFERROR($Z1874/$W1874,0)</f>
        <v>0.159698849414814</v>
      </c>
      <c r="AB1874" s="2" t="s">
        <v>55</v>
      </c>
      <c r="AC1874" s="2" t="s">
        <v>43</v>
      </c>
    </row>
    <row r="1875" customFormat="false" ht="15" hidden="false" customHeight="false" outlineLevel="0" collapsed="false">
      <c r="A1875" s="2" t="s">
        <v>2984</v>
      </c>
      <c r="B1875" s="3" t="n">
        <v>45465</v>
      </c>
      <c r="C1875" s="4" t="n">
        <f aca="false">YEAR($B1875)</f>
        <v>2024</v>
      </c>
      <c r="D1875" s="4" t="n">
        <f aca="false">MONTH($B1875)</f>
        <v>6</v>
      </c>
      <c r="E1875" s="2" t="s">
        <v>2630</v>
      </c>
      <c r="F1875" s="5" t="n">
        <f aca="false">ROUNDUP(MONTH($B1875)/3,0)</f>
        <v>2</v>
      </c>
      <c r="G1875" s="2" t="s">
        <v>109</v>
      </c>
      <c r="H1875" s="2" t="s">
        <v>110</v>
      </c>
      <c r="I1875" s="2" t="s">
        <v>33</v>
      </c>
      <c r="J1875" s="2" t="s">
        <v>89</v>
      </c>
      <c r="K1875" s="2" t="s">
        <v>97</v>
      </c>
      <c r="L1875" s="2" t="s">
        <v>111</v>
      </c>
      <c r="M1875" s="2" t="s">
        <v>135</v>
      </c>
      <c r="N1875" s="2" t="s">
        <v>51</v>
      </c>
      <c r="O1875" s="2" t="s">
        <v>114</v>
      </c>
      <c r="P1875" s="2" t="s">
        <v>234</v>
      </c>
      <c r="Q1875" s="2" t="s">
        <v>238</v>
      </c>
      <c r="R1875" s="6" t="n">
        <v>2</v>
      </c>
      <c r="S1875" s="7" t="n">
        <v>359.25</v>
      </c>
      <c r="T1875" s="7" t="n">
        <f aca="false">$R1875*$S1875</f>
        <v>718.5</v>
      </c>
      <c r="U1875" s="8" t="n">
        <v>0.15</v>
      </c>
      <c r="V1875" s="7" t="n">
        <f aca="false">$T1875*$U1875</f>
        <v>107.775</v>
      </c>
      <c r="W1875" s="7" t="n">
        <f aca="false">$T1875-$V1875</f>
        <v>610.725</v>
      </c>
      <c r="X1875" s="7" t="n">
        <v>195.43</v>
      </c>
      <c r="Y1875" s="7" t="n">
        <f aca="false">$R1875*$X1875</f>
        <v>390.86</v>
      </c>
      <c r="Z1875" s="7" t="n">
        <f aca="false">$W1875-$Y1875</f>
        <v>219.865</v>
      </c>
      <c r="AA1875" s="8" t="n">
        <f aca="false">IFERROR($Z1875/$W1875,0)</f>
        <v>0.360006549592697</v>
      </c>
      <c r="AB1875" s="2" t="s">
        <v>85</v>
      </c>
      <c r="AC1875" s="2" t="s">
        <v>43</v>
      </c>
    </row>
    <row r="1876" customFormat="false" ht="15" hidden="false" customHeight="false" outlineLevel="0" collapsed="false">
      <c r="A1876" s="2" t="s">
        <v>2985</v>
      </c>
      <c r="B1876" s="3" t="n">
        <v>45465</v>
      </c>
      <c r="C1876" s="4" t="n">
        <f aca="false">YEAR($B1876)</f>
        <v>2024</v>
      </c>
      <c r="D1876" s="4" t="n">
        <f aca="false">MONTH($B1876)</f>
        <v>6</v>
      </c>
      <c r="E1876" s="2" t="s">
        <v>2630</v>
      </c>
      <c r="F1876" s="5" t="n">
        <f aca="false">ROUNDUP(MONTH($B1876)/3,0)</f>
        <v>2</v>
      </c>
      <c r="G1876" s="2" t="s">
        <v>893</v>
      </c>
      <c r="H1876" s="2" t="s">
        <v>894</v>
      </c>
      <c r="I1876" s="2" t="s">
        <v>177</v>
      </c>
      <c r="J1876" s="2" t="s">
        <v>34</v>
      </c>
      <c r="K1876" s="2" t="s">
        <v>80</v>
      </c>
      <c r="L1876" s="2" t="s">
        <v>81</v>
      </c>
      <c r="M1876" s="2" t="s">
        <v>82</v>
      </c>
      <c r="N1876" s="2" t="s">
        <v>51</v>
      </c>
      <c r="O1876" s="2" t="s">
        <v>114</v>
      </c>
      <c r="P1876" s="2" t="s">
        <v>119</v>
      </c>
      <c r="Q1876" s="2" t="s">
        <v>191</v>
      </c>
      <c r="R1876" s="6" t="n">
        <v>2</v>
      </c>
      <c r="S1876" s="7" t="n">
        <v>422.36</v>
      </c>
      <c r="T1876" s="7" t="n">
        <f aca="false">$R1876*$S1876</f>
        <v>844.72</v>
      </c>
      <c r="U1876" s="8" t="n">
        <v>0.07</v>
      </c>
      <c r="V1876" s="7" t="n">
        <f aca="false">$T1876*$U1876</f>
        <v>59.1304</v>
      </c>
      <c r="W1876" s="7" t="n">
        <f aca="false">$T1876-$V1876</f>
        <v>785.5896</v>
      </c>
      <c r="X1876" s="7" t="n">
        <v>232.2</v>
      </c>
      <c r="Y1876" s="7" t="n">
        <f aca="false">$R1876*$X1876</f>
        <v>464.4</v>
      </c>
      <c r="Z1876" s="7" t="n">
        <f aca="false">$W1876-$Y1876</f>
        <v>321.1896</v>
      </c>
      <c r="AA1876" s="8" t="n">
        <f aca="false">IFERROR($Z1876/$W1876,0)</f>
        <v>0.408851644675541</v>
      </c>
      <c r="AB1876" s="2" t="s">
        <v>55</v>
      </c>
      <c r="AC1876" s="2" t="s">
        <v>246</v>
      </c>
    </row>
    <row r="1877" customFormat="false" ht="15" hidden="false" customHeight="false" outlineLevel="0" collapsed="false">
      <c r="A1877" s="2" t="s">
        <v>2986</v>
      </c>
      <c r="B1877" s="3" t="n">
        <v>45465</v>
      </c>
      <c r="C1877" s="4" t="n">
        <f aca="false">YEAR($B1877)</f>
        <v>2024</v>
      </c>
      <c r="D1877" s="4" t="n">
        <f aca="false">MONTH($B1877)</f>
        <v>6</v>
      </c>
      <c r="E1877" s="2" t="s">
        <v>2630</v>
      </c>
      <c r="F1877" s="5" t="n">
        <f aca="false">ROUNDUP(MONTH($B1877)/3,0)</f>
        <v>2</v>
      </c>
      <c r="G1877" s="2" t="s">
        <v>133</v>
      </c>
      <c r="H1877" s="2" t="s">
        <v>134</v>
      </c>
      <c r="I1877" s="2" t="s">
        <v>33</v>
      </c>
      <c r="J1877" s="2" t="s">
        <v>89</v>
      </c>
      <c r="K1877" s="2" t="s">
        <v>124</v>
      </c>
      <c r="L1877" s="2" t="s">
        <v>125</v>
      </c>
      <c r="M1877" s="2" t="s">
        <v>92</v>
      </c>
      <c r="N1877" s="2" t="s">
        <v>51</v>
      </c>
      <c r="O1877" s="2" t="s">
        <v>52</v>
      </c>
      <c r="P1877" s="2" t="s">
        <v>83</v>
      </c>
      <c r="Q1877" s="2" t="s">
        <v>84</v>
      </c>
      <c r="R1877" s="6" t="n">
        <v>3</v>
      </c>
      <c r="S1877" s="7" t="n">
        <v>4207.85</v>
      </c>
      <c r="T1877" s="7" t="n">
        <f aca="false">$R1877*$S1877</f>
        <v>12623.55</v>
      </c>
      <c r="U1877" s="8" t="n">
        <v>0</v>
      </c>
      <c r="V1877" s="7" t="n">
        <f aca="false">$T1877*$U1877</f>
        <v>0</v>
      </c>
      <c r="W1877" s="7" t="n">
        <f aca="false">$T1877-$V1877</f>
        <v>12623.55</v>
      </c>
      <c r="X1877" s="7" t="n">
        <v>3359.06</v>
      </c>
      <c r="Y1877" s="7" t="n">
        <f aca="false">$R1877*$X1877</f>
        <v>10077.18</v>
      </c>
      <c r="Z1877" s="7" t="n">
        <f aca="false">$W1877-$Y1877</f>
        <v>2546.37</v>
      </c>
      <c r="AA1877" s="8" t="n">
        <f aca="false">IFERROR($Z1877/$W1877,0)</f>
        <v>0.201715840631201</v>
      </c>
      <c r="AB1877" s="2" t="s">
        <v>42</v>
      </c>
      <c r="AC1877" s="2" t="s">
        <v>43</v>
      </c>
    </row>
    <row r="1878" customFormat="false" ht="15" hidden="false" customHeight="false" outlineLevel="0" collapsed="false">
      <c r="A1878" s="2" t="s">
        <v>2987</v>
      </c>
      <c r="B1878" s="3" t="n">
        <v>45465</v>
      </c>
      <c r="C1878" s="4" t="n">
        <f aca="false">YEAR($B1878)</f>
        <v>2024</v>
      </c>
      <c r="D1878" s="4" t="n">
        <f aca="false">MONTH($B1878)</f>
        <v>6</v>
      </c>
      <c r="E1878" s="2" t="s">
        <v>2630</v>
      </c>
      <c r="F1878" s="5" t="n">
        <f aca="false">ROUNDUP(MONTH($B1878)/3,0)</f>
        <v>2</v>
      </c>
      <c r="G1878" s="2" t="s">
        <v>2988</v>
      </c>
      <c r="H1878" s="2" t="s">
        <v>2989</v>
      </c>
      <c r="I1878" s="2" t="s">
        <v>33</v>
      </c>
      <c r="J1878" s="2" t="s">
        <v>59</v>
      </c>
      <c r="K1878" s="2" t="s">
        <v>321</v>
      </c>
      <c r="L1878" s="2" t="s">
        <v>322</v>
      </c>
      <c r="M1878" s="2" t="s">
        <v>62</v>
      </c>
      <c r="N1878" s="2" t="s">
        <v>63</v>
      </c>
      <c r="O1878" s="2" t="s">
        <v>64</v>
      </c>
      <c r="P1878" s="2" t="s">
        <v>65</v>
      </c>
      <c r="Q1878" s="2" t="s">
        <v>519</v>
      </c>
      <c r="R1878" s="6" t="n">
        <v>2</v>
      </c>
      <c r="S1878" s="7" t="n">
        <v>2645.49</v>
      </c>
      <c r="T1878" s="7" t="n">
        <f aca="false">$R1878*$S1878</f>
        <v>5290.98</v>
      </c>
      <c r="U1878" s="8" t="n">
        <v>0.03</v>
      </c>
      <c r="V1878" s="7" t="n">
        <f aca="false">$T1878*$U1878</f>
        <v>158.7294</v>
      </c>
      <c r="W1878" s="7" t="n">
        <f aca="false">$T1878-$V1878</f>
        <v>5132.2506</v>
      </c>
      <c r="X1878" s="7" t="n">
        <v>2065.38</v>
      </c>
      <c r="Y1878" s="7" t="n">
        <f aca="false">$R1878*$X1878</f>
        <v>4130.76</v>
      </c>
      <c r="Z1878" s="7" t="n">
        <f aca="false">$W1878-$Y1878</f>
        <v>1001.4906</v>
      </c>
      <c r="AA1878" s="8" t="n">
        <f aca="false">IFERROR($Z1878/$W1878,0)</f>
        <v>0.195136730073157</v>
      </c>
      <c r="AB1878" s="2" t="s">
        <v>42</v>
      </c>
      <c r="AC1878" s="2" t="s">
        <v>43</v>
      </c>
    </row>
    <row r="1879" customFormat="false" ht="15" hidden="false" customHeight="false" outlineLevel="0" collapsed="false">
      <c r="A1879" s="2" t="s">
        <v>2990</v>
      </c>
      <c r="B1879" s="3" t="n">
        <v>45465</v>
      </c>
      <c r="C1879" s="4" t="n">
        <f aca="false">YEAR($B1879)</f>
        <v>2024</v>
      </c>
      <c r="D1879" s="4" t="n">
        <f aca="false">MONTH($B1879)</f>
        <v>6</v>
      </c>
      <c r="E1879" s="2" t="s">
        <v>2630</v>
      </c>
      <c r="F1879" s="5" t="n">
        <f aca="false">ROUNDUP(MONTH($B1879)/3,0)</f>
        <v>2</v>
      </c>
      <c r="G1879" s="2" t="s">
        <v>896</v>
      </c>
      <c r="H1879" s="2" t="s">
        <v>897</v>
      </c>
      <c r="I1879" s="2" t="s">
        <v>33</v>
      </c>
      <c r="J1879" s="2" t="s">
        <v>89</v>
      </c>
      <c r="K1879" s="2" t="s">
        <v>90</v>
      </c>
      <c r="L1879" s="2" t="s">
        <v>161</v>
      </c>
      <c r="M1879" s="2" t="s">
        <v>99</v>
      </c>
      <c r="N1879" s="2" t="s">
        <v>51</v>
      </c>
      <c r="O1879" s="2" t="s">
        <v>171</v>
      </c>
      <c r="P1879" s="2" t="s">
        <v>204</v>
      </c>
      <c r="Q1879" s="2" t="s">
        <v>264</v>
      </c>
      <c r="R1879" s="6" t="n">
        <v>1</v>
      </c>
      <c r="S1879" s="7" t="n">
        <v>1284.51</v>
      </c>
      <c r="T1879" s="7" t="n">
        <f aca="false">$R1879*$S1879</f>
        <v>1284.51</v>
      </c>
      <c r="U1879" s="8" t="n">
        <v>0</v>
      </c>
      <c r="V1879" s="7" t="n">
        <f aca="false">$T1879*$U1879</f>
        <v>0</v>
      </c>
      <c r="W1879" s="7" t="n">
        <f aca="false">$T1879-$V1879</f>
        <v>1284.51</v>
      </c>
      <c r="X1879" s="7" t="n">
        <v>857.67</v>
      </c>
      <c r="Y1879" s="7" t="n">
        <f aca="false">$R1879*$X1879</f>
        <v>857.67</v>
      </c>
      <c r="Z1879" s="7" t="n">
        <f aca="false">$W1879-$Y1879</f>
        <v>426.84</v>
      </c>
      <c r="AA1879" s="8" t="n">
        <f aca="false">IFERROR($Z1879/$W1879,0)</f>
        <v>0.332297919050844</v>
      </c>
      <c r="AB1879" s="2" t="s">
        <v>42</v>
      </c>
      <c r="AC1879" s="2" t="s">
        <v>43</v>
      </c>
    </row>
    <row r="1880" customFormat="false" ht="15" hidden="false" customHeight="false" outlineLevel="0" collapsed="false">
      <c r="A1880" s="2" t="s">
        <v>2991</v>
      </c>
      <c r="B1880" s="3" t="n">
        <v>45465</v>
      </c>
      <c r="C1880" s="4" t="n">
        <f aca="false">YEAR($B1880)</f>
        <v>2024</v>
      </c>
      <c r="D1880" s="4" t="n">
        <f aca="false">MONTH($B1880)</f>
        <v>6</v>
      </c>
      <c r="E1880" s="2" t="s">
        <v>2630</v>
      </c>
      <c r="F1880" s="5" t="n">
        <f aca="false">ROUNDUP(MONTH($B1880)/3,0)</f>
        <v>2</v>
      </c>
      <c r="G1880" s="2" t="s">
        <v>225</v>
      </c>
      <c r="H1880" s="2" t="s">
        <v>226</v>
      </c>
      <c r="I1880" s="2" t="s">
        <v>33</v>
      </c>
      <c r="J1880" s="2" t="s">
        <v>59</v>
      </c>
      <c r="K1880" s="2" t="s">
        <v>71</v>
      </c>
      <c r="L1880" s="2" t="s">
        <v>72</v>
      </c>
      <c r="M1880" s="2" t="s">
        <v>142</v>
      </c>
      <c r="N1880" s="2" t="s">
        <v>51</v>
      </c>
      <c r="O1880" s="2" t="s">
        <v>114</v>
      </c>
      <c r="P1880" s="2" t="s">
        <v>234</v>
      </c>
      <c r="Q1880" s="2" t="s">
        <v>238</v>
      </c>
      <c r="R1880" s="6" t="n">
        <v>1</v>
      </c>
      <c r="S1880" s="7" t="n">
        <v>354.49</v>
      </c>
      <c r="T1880" s="7" t="n">
        <f aca="false">$R1880*$S1880</f>
        <v>354.49</v>
      </c>
      <c r="U1880" s="8" t="n">
        <v>0.03</v>
      </c>
      <c r="V1880" s="7" t="n">
        <f aca="false">$T1880*$U1880</f>
        <v>10.6347</v>
      </c>
      <c r="W1880" s="7" t="n">
        <f aca="false">$T1880-$V1880</f>
        <v>343.8553</v>
      </c>
      <c r="X1880" s="7" t="n">
        <v>173.39</v>
      </c>
      <c r="Y1880" s="7" t="n">
        <f aca="false">$R1880*$X1880</f>
        <v>173.39</v>
      </c>
      <c r="Z1880" s="7" t="n">
        <f aca="false">$W1880-$Y1880</f>
        <v>170.4653</v>
      </c>
      <c r="AA1880" s="8" t="n">
        <f aca="false">IFERROR($Z1880/$W1880,0)</f>
        <v>0.495747193659659</v>
      </c>
      <c r="AB1880" s="2" t="s">
        <v>42</v>
      </c>
      <c r="AC1880" s="2" t="s">
        <v>43</v>
      </c>
    </row>
    <row r="1881" customFormat="false" ht="15" hidden="false" customHeight="false" outlineLevel="0" collapsed="false">
      <c r="A1881" s="2" t="s">
        <v>2992</v>
      </c>
      <c r="B1881" s="3" t="n">
        <v>45465</v>
      </c>
      <c r="C1881" s="4" t="n">
        <f aca="false">YEAR($B1881)</f>
        <v>2024</v>
      </c>
      <c r="D1881" s="4" t="n">
        <f aca="false">MONTH($B1881)</f>
        <v>6</v>
      </c>
      <c r="E1881" s="2" t="s">
        <v>2630</v>
      </c>
      <c r="F1881" s="5" t="n">
        <f aca="false">ROUNDUP(MONTH($B1881)/3,0)</f>
        <v>2</v>
      </c>
      <c r="G1881" s="2" t="s">
        <v>2993</v>
      </c>
      <c r="H1881" s="2" t="s">
        <v>2088</v>
      </c>
      <c r="I1881" s="2" t="s">
        <v>33</v>
      </c>
      <c r="J1881" s="2" t="s">
        <v>47</v>
      </c>
      <c r="K1881" s="2" t="s">
        <v>221</v>
      </c>
      <c r="L1881" s="2" t="s">
        <v>222</v>
      </c>
      <c r="M1881" s="2" t="s">
        <v>168</v>
      </c>
      <c r="N1881" s="2" t="s">
        <v>51</v>
      </c>
      <c r="O1881" s="2" t="s">
        <v>114</v>
      </c>
      <c r="P1881" s="2" t="s">
        <v>119</v>
      </c>
      <c r="Q1881" s="2" t="s">
        <v>308</v>
      </c>
      <c r="R1881" s="6" t="n">
        <v>1</v>
      </c>
      <c r="S1881" s="7" t="n">
        <v>350.3</v>
      </c>
      <c r="T1881" s="7" t="n">
        <f aca="false">$R1881*$S1881</f>
        <v>350.3</v>
      </c>
      <c r="U1881" s="8" t="n">
        <v>0</v>
      </c>
      <c r="V1881" s="7" t="n">
        <f aca="false">$T1881*$U1881</f>
        <v>0</v>
      </c>
      <c r="W1881" s="7" t="n">
        <f aca="false">$T1881-$V1881</f>
        <v>350.3</v>
      </c>
      <c r="X1881" s="7" t="n">
        <v>178.65</v>
      </c>
      <c r="Y1881" s="7" t="n">
        <f aca="false">$R1881*$X1881</f>
        <v>178.65</v>
      </c>
      <c r="Z1881" s="7" t="n">
        <f aca="false">$W1881-$Y1881</f>
        <v>171.65</v>
      </c>
      <c r="AA1881" s="8" t="n">
        <f aca="false">IFERROR($Z1881/$W1881,0)</f>
        <v>0.490008564087925</v>
      </c>
      <c r="AB1881" s="2" t="s">
        <v>85</v>
      </c>
      <c r="AC1881" s="2" t="s">
        <v>43</v>
      </c>
    </row>
    <row r="1882" customFormat="false" ht="15" hidden="false" customHeight="false" outlineLevel="0" collapsed="false">
      <c r="A1882" s="2" t="s">
        <v>2994</v>
      </c>
      <c r="B1882" s="3" t="n">
        <v>45465</v>
      </c>
      <c r="C1882" s="4" t="n">
        <f aca="false">YEAR($B1882)</f>
        <v>2024</v>
      </c>
      <c r="D1882" s="4" t="n">
        <f aca="false">MONTH($B1882)</f>
        <v>6</v>
      </c>
      <c r="E1882" s="2" t="s">
        <v>2630</v>
      </c>
      <c r="F1882" s="5" t="n">
        <f aca="false">ROUNDUP(MONTH($B1882)/3,0)</f>
        <v>2</v>
      </c>
      <c r="G1882" s="2" t="s">
        <v>501</v>
      </c>
      <c r="H1882" s="2" t="s">
        <v>502</v>
      </c>
      <c r="I1882" s="2" t="s">
        <v>33</v>
      </c>
      <c r="J1882" s="2" t="s">
        <v>47</v>
      </c>
      <c r="K1882" s="2" t="s">
        <v>48</v>
      </c>
      <c r="L1882" s="2" t="s">
        <v>155</v>
      </c>
      <c r="M1882" s="2" t="s">
        <v>168</v>
      </c>
      <c r="N1882" s="2" t="s">
        <v>38</v>
      </c>
      <c r="O1882" s="2" t="s">
        <v>52</v>
      </c>
      <c r="P1882" s="2" t="s">
        <v>83</v>
      </c>
      <c r="Q1882" s="2" t="s">
        <v>178</v>
      </c>
      <c r="R1882" s="6" t="n">
        <v>1</v>
      </c>
      <c r="S1882" s="7" t="n">
        <v>3173.37</v>
      </c>
      <c r="T1882" s="7" t="n">
        <f aca="false">$R1882*$S1882</f>
        <v>3173.37</v>
      </c>
      <c r="U1882" s="8" t="n">
        <v>0.08</v>
      </c>
      <c r="V1882" s="7" t="n">
        <f aca="false">$T1882*$U1882</f>
        <v>253.8696</v>
      </c>
      <c r="W1882" s="7" t="n">
        <f aca="false">$T1882-$V1882</f>
        <v>2919.5004</v>
      </c>
      <c r="X1882" s="7" t="n">
        <v>2253.63</v>
      </c>
      <c r="Y1882" s="7" t="n">
        <f aca="false">$R1882*$X1882</f>
        <v>2253.63</v>
      </c>
      <c r="Z1882" s="7" t="n">
        <f aca="false">$W1882-$Y1882</f>
        <v>665.8704</v>
      </c>
      <c r="AA1882" s="8" t="n">
        <f aca="false">IFERROR($Z1882/$W1882,0)</f>
        <v>0.228076831227699</v>
      </c>
      <c r="AB1882" s="2" t="s">
        <v>42</v>
      </c>
      <c r="AC1882" s="2" t="s">
        <v>43</v>
      </c>
    </row>
    <row r="1883" customFormat="false" ht="15" hidden="false" customHeight="false" outlineLevel="0" collapsed="false">
      <c r="A1883" s="2" t="s">
        <v>2995</v>
      </c>
      <c r="B1883" s="3" t="n">
        <v>45465</v>
      </c>
      <c r="C1883" s="4" t="n">
        <f aca="false">YEAR($B1883)</f>
        <v>2024</v>
      </c>
      <c r="D1883" s="4" t="n">
        <f aca="false">MONTH($B1883)</f>
        <v>6</v>
      </c>
      <c r="E1883" s="2" t="s">
        <v>2630</v>
      </c>
      <c r="F1883" s="5" t="n">
        <f aca="false">ROUNDUP(MONTH($B1883)/3,0)</f>
        <v>2</v>
      </c>
      <c r="G1883" s="2" t="s">
        <v>2023</v>
      </c>
      <c r="H1883" s="2" t="s">
        <v>975</v>
      </c>
      <c r="I1883" s="2" t="s">
        <v>104</v>
      </c>
      <c r="J1883" s="2" t="s">
        <v>59</v>
      </c>
      <c r="K1883" s="2" t="s">
        <v>140</v>
      </c>
      <c r="L1883" s="2" t="s">
        <v>141</v>
      </c>
      <c r="M1883" s="2" t="s">
        <v>62</v>
      </c>
      <c r="N1883" s="2" t="s">
        <v>73</v>
      </c>
      <c r="O1883" s="2" t="s">
        <v>39</v>
      </c>
      <c r="P1883" s="2" t="s">
        <v>40</v>
      </c>
      <c r="Q1883" s="2" t="s">
        <v>100</v>
      </c>
      <c r="R1883" s="6" t="n">
        <v>5</v>
      </c>
      <c r="S1883" s="7" t="n">
        <v>1825.07</v>
      </c>
      <c r="T1883" s="7" t="n">
        <f aca="false">$R1883*$S1883</f>
        <v>9125.35</v>
      </c>
      <c r="U1883" s="8" t="n">
        <v>0.05</v>
      </c>
      <c r="V1883" s="7" t="n">
        <f aca="false">$T1883*$U1883</f>
        <v>456.2675</v>
      </c>
      <c r="W1883" s="7" t="n">
        <f aca="false">$T1883-$V1883</f>
        <v>8669.0825</v>
      </c>
      <c r="X1883" s="7" t="n">
        <v>1278.74</v>
      </c>
      <c r="Y1883" s="7" t="n">
        <f aca="false">$R1883*$X1883</f>
        <v>6393.7</v>
      </c>
      <c r="Z1883" s="7" t="n">
        <f aca="false">$W1883-$Y1883</f>
        <v>2275.3825</v>
      </c>
      <c r="AA1883" s="8" t="n">
        <f aca="false">IFERROR($Z1883/$W1883,0)</f>
        <v>0.262470970832265</v>
      </c>
      <c r="AB1883" s="2" t="s">
        <v>42</v>
      </c>
      <c r="AC1883" s="2" t="s">
        <v>246</v>
      </c>
    </row>
    <row r="1884" customFormat="false" ht="15" hidden="false" customHeight="false" outlineLevel="0" collapsed="false">
      <c r="A1884" s="2" t="s">
        <v>2996</v>
      </c>
      <c r="B1884" s="3" t="n">
        <v>45465</v>
      </c>
      <c r="C1884" s="4" t="n">
        <f aca="false">YEAR($B1884)</f>
        <v>2024</v>
      </c>
      <c r="D1884" s="4" t="n">
        <f aca="false">MONTH($B1884)</f>
        <v>6</v>
      </c>
      <c r="E1884" s="2" t="s">
        <v>2630</v>
      </c>
      <c r="F1884" s="5" t="n">
        <f aca="false">ROUNDUP(MONTH($B1884)/3,0)</f>
        <v>2</v>
      </c>
      <c r="G1884" s="2" t="s">
        <v>45</v>
      </c>
      <c r="H1884" s="2" t="s">
        <v>46</v>
      </c>
      <c r="I1884" s="2" t="s">
        <v>33</v>
      </c>
      <c r="J1884" s="2" t="s">
        <v>47</v>
      </c>
      <c r="K1884" s="2" t="s">
        <v>48</v>
      </c>
      <c r="L1884" s="2" t="s">
        <v>49</v>
      </c>
      <c r="M1884" s="2" t="s">
        <v>168</v>
      </c>
      <c r="N1884" s="2" t="s">
        <v>73</v>
      </c>
      <c r="O1884" s="2" t="s">
        <v>39</v>
      </c>
      <c r="P1884" s="2" t="s">
        <v>40</v>
      </c>
      <c r="Q1884" s="2" t="s">
        <v>41</v>
      </c>
      <c r="R1884" s="6" t="n">
        <v>2</v>
      </c>
      <c r="S1884" s="7" t="n">
        <v>480.29</v>
      </c>
      <c r="T1884" s="7" t="n">
        <f aca="false">$R1884*$S1884</f>
        <v>960.58</v>
      </c>
      <c r="U1884" s="8" t="n">
        <v>0.08</v>
      </c>
      <c r="V1884" s="7" t="n">
        <f aca="false">$T1884*$U1884</f>
        <v>76.8464</v>
      </c>
      <c r="W1884" s="7" t="n">
        <f aca="false">$T1884-$V1884</f>
        <v>883.7336</v>
      </c>
      <c r="X1884" s="7" t="n">
        <v>312.36</v>
      </c>
      <c r="Y1884" s="7" t="n">
        <f aca="false">$R1884*$X1884</f>
        <v>624.72</v>
      </c>
      <c r="Z1884" s="7" t="n">
        <f aca="false">$W1884-$Y1884</f>
        <v>259.0136</v>
      </c>
      <c r="AA1884" s="8" t="n">
        <f aca="false">IFERROR($Z1884/$W1884,0)</f>
        <v>0.293090134855119</v>
      </c>
      <c r="AB1884" s="2" t="s">
        <v>85</v>
      </c>
      <c r="AC1884" s="2" t="s">
        <v>43</v>
      </c>
    </row>
    <row r="1885" customFormat="false" ht="15" hidden="false" customHeight="false" outlineLevel="0" collapsed="false">
      <c r="A1885" s="2" t="s">
        <v>2997</v>
      </c>
      <c r="B1885" s="3" t="n">
        <v>45465</v>
      </c>
      <c r="C1885" s="4" t="n">
        <f aca="false">YEAR($B1885)</f>
        <v>2024</v>
      </c>
      <c r="D1885" s="4" t="n">
        <f aca="false">MONTH($B1885)</f>
        <v>6</v>
      </c>
      <c r="E1885" s="2" t="s">
        <v>2630</v>
      </c>
      <c r="F1885" s="5" t="n">
        <f aca="false">ROUNDUP(MONTH($B1885)/3,0)</f>
        <v>2</v>
      </c>
      <c r="G1885" s="2" t="s">
        <v>2998</v>
      </c>
      <c r="H1885" s="2" t="s">
        <v>1883</v>
      </c>
      <c r="I1885" s="2" t="s">
        <v>33</v>
      </c>
      <c r="J1885" s="2" t="s">
        <v>34</v>
      </c>
      <c r="K1885" s="2" t="s">
        <v>242</v>
      </c>
      <c r="L1885" s="2" t="s">
        <v>243</v>
      </c>
      <c r="M1885" s="2" t="s">
        <v>37</v>
      </c>
      <c r="N1885" s="2" t="s">
        <v>73</v>
      </c>
      <c r="O1885" s="2" t="s">
        <v>114</v>
      </c>
      <c r="P1885" s="2" t="s">
        <v>119</v>
      </c>
      <c r="Q1885" s="2" t="s">
        <v>191</v>
      </c>
      <c r="R1885" s="6" t="n">
        <v>2</v>
      </c>
      <c r="S1885" s="7" t="n">
        <v>431.98</v>
      </c>
      <c r="T1885" s="7" t="n">
        <f aca="false">$R1885*$S1885</f>
        <v>863.96</v>
      </c>
      <c r="U1885" s="8" t="n">
        <v>0.08</v>
      </c>
      <c r="V1885" s="7" t="n">
        <f aca="false">$T1885*$U1885</f>
        <v>69.1168</v>
      </c>
      <c r="W1885" s="7" t="n">
        <f aca="false">$T1885-$V1885</f>
        <v>794.8432</v>
      </c>
      <c r="X1885" s="7" t="n">
        <v>250.08</v>
      </c>
      <c r="Y1885" s="7" t="n">
        <f aca="false">$R1885*$X1885</f>
        <v>500.16</v>
      </c>
      <c r="Z1885" s="7" t="n">
        <f aca="false">$W1885-$Y1885</f>
        <v>294.6832</v>
      </c>
      <c r="AA1885" s="8" t="n">
        <f aca="false">IFERROR($Z1885/$W1885,0)</f>
        <v>0.370743814629099</v>
      </c>
      <c r="AB1885" s="2" t="s">
        <v>85</v>
      </c>
      <c r="AC1885" s="2" t="s">
        <v>43</v>
      </c>
    </row>
    <row r="1886" customFormat="false" ht="15" hidden="false" customHeight="false" outlineLevel="0" collapsed="false">
      <c r="A1886" s="2" t="s">
        <v>2999</v>
      </c>
      <c r="B1886" s="3" t="n">
        <v>45466</v>
      </c>
      <c r="C1886" s="4" t="n">
        <f aca="false">YEAR($B1886)</f>
        <v>2024</v>
      </c>
      <c r="D1886" s="4" t="n">
        <f aca="false">MONTH($B1886)</f>
        <v>6</v>
      </c>
      <c r="E1886" s="2" t="s">
        <v>2630</v>
      </c>
      <c r="F1886" s="5" t="n">
        <f aca="false">ROUNDUP(MONTH($B1886)/3,0)</f>
        <v>2</v>
      </c>
      <c r="G1886" s="2" t="s">
        <v>219</v>
      </c>
      <c r="H1886" s="2" t="s">
        <v>220</v>
      </c>
      <c r="I1886" s="2" t="s">
        <v>177</v>
      </c>
      <c r="J1886" s="2" t="s">
        <v>47</v>
      </c>
      <c r="K1886" s="2" t="s">
        <v>221</v>
      </c>
      <c r="L1886" s="2" t="s">
        <v>222</v>
      </c>
      <c r="M1886" s="2" t="s">
        <v>156</v>
      </c>
      <c r="N1886" s="2" t="s">
        <v>73</v>
      </c>
      <c r="O1886" s="2" t="s">
        <v>64</v>
      </c>
      <c r="P1886" s="2" t="s">
        <v>74</v>
      </c>
      <c r="Q1886" s="2" t="s">
        <v>542</v>
      </c>
      <c r="R1886" s="6" t="n">
        <v>7</v>
      </c>
      <c r="S1886" s="7" t="n">
        <v>920.16</v>
      </c>
      <c r="T1886" s="7" t="n">
        <f aca="false">$R1886*$S1886</f>
        <v>6441.12</v>
      </c>
      <c r="U1886" s="8" t="n">
        <v>0.1</v>
      </c>
      <c r="V1886" s="7" t="n">
        <f aca="false">$T1886*$U1886</f>
        <v>644.112</v>
      </c>
      <c r="W1886" s="7" t="n">
        <f aca="false">$T1886-$V1886</f>
        <v>5797.008</v>
      </c>
      <c r="X1886" s="7" t="n">
        <v>747.43</v>
      </c>
      <c r="Y1886" s="7" t="n">
        <f aca="false">$R1886*$X1886</f>
        <v>5232.01</v>
      </c>
      <c r="Z1886" s="7" t="n">
        <f aca="false">$W1886-$Y1886</f>
        <v>564.998000000001</v>
      </c>
      <c r="AA1886" s="8" t="n">
        <f aca="false">IFERROR($Z1886/$W1886,0)</f>
        <v>0.0974637261152651</v>
      </c>
      <c r="AB1886" s="2" t="s">
        <v>85</v>
      </c>
      <c r="AC1886" s="2" t="s">
        <v>43</v>
      </c>
    </row>
    <row r="1887" customFormat="false" ht="15" hidden="false" customHeight="false" outlineLevel="0" collapsed="false">
      <c r="A1887" s="2" t="s">
        <v>3000</v>
      </c>
      <c r="B1887" s="3" t="n">
        <v>45466</v>
      </c>
      <c r="C1887" s="4" t="n">
        <f aca="false">YEAR($B1887)</f>
        <v>2024</v>
      </c>
      <c r="D1887" s="4" t="n">
        <f aca="false">MONTH($B1887)</f>
        <v>6</v>
      </c>
      <c r="E1887" s="2" t="s">
        <v>2630</v>
      </c>
      <c r="F1887" s="5" t="n">
        <f aca="false">ROUNDUP(MONTH($B1887)/3,0)</f>
        <v>2</v>
      </c>
      <c r="G1887" s="2" t="s">
        <v>3001</v>
      </c>
      <c r="H1887" s="2" t="s">
        <v>1457</v>
      </c>
      <c r="I1887" s="2" t="s">
        <v>33</v>
      </c>
      <c r="J1887" s="2" t="s">
        <v>147</v>
      </c>
      <c r="K1887" s="2" t="s">
        <v>397</v>
      </c>
      <c r="L1887" s="2" t="s">
        <v>398</v>
      </c>
      <c r="M1887" s="2" t="s">
        <v>217</v>
      </c>
      <c r="N1887" s="2" t="s">
        <v>51</v>
      </c>
      <c r="O1887" s="2" t="s">
        <v>64</v>
      </c>
      <c r="P1887" s="2" t="s">
        <v>65</v>
      </c>
      <c r="Q1887" s="2" t="s">
        <v>519</v>
      </c>
      <c r="R1887" s="6" t="n">
        <v>2</v>
      </c>
      <c r="S1887" s="7" t="n">
        <v>2685.02</v>
      </c>
      <c r="T1887" s="7" t="n">
        <f aca="false">$R1887*$S1887</f>
        <v>5370.04</v>
      </c>
      <c r="U1887" s="8" t="n">
        <v>0.05</v>
      </c>
      <c r="V1887" s="7" t="n">
        <f aca="false">$T1887*$U1887</f>
        <v>268.502</v>
      </c>
      <c r="W1887" s="7" t="n">
        <f aca="false">$T1887-$V1887</f>
        <v>5101.538</v>
      </c>
      <c r="X1887" s="7" t="n">
        <v>2291.84</v>
      </c>
      <c r="Y1887" s="7" t="n">
        <f aca="false">$R1887*$X1887</f>
        <v>4583.68</v>
      </c>
      <c r="Z1887" s="7" t="n">
        <f aca="false">$W1887-$Y1887</f>
        <v>517.857999999999</v>
      </c>
      <c r="AA1887" s="8" t="n">
        <f aca="false">IFERROR($Z1887/$W1887,0)</f>
        <v>0.101510172030474</v>
      </c>
      <c r="AB1887" s="2" t="s">
        <v>55</v>
      </c>
      <c r="AC1887" s="2" t="s">
        <v>43</v>
      </c>
    </row>
    <row r="1888" customFormat="false" ht="15" hidden="false" customHeight="false" outlineLevel="0" collapsed="false">
      <c r="A1888" s="2" t="s">
        <v>3002</v>
      </c>
      <c r="B1888" s="3" t="n">
        <v>45466</v>
      </c>
      <c r="C1888" s="4" t="n">
        <f aca="false">YEAR($B1888)</f>
        <v>2024</v>
      </c>
      <c r="D1888" s="4" t="n">
        <f aca="false">MONTH($B1888)</f>
        <v>6</v>
      </c>
      <c r="E1888" s="2" t="s">
        <v>2630</v>
      </c>
      <c r="F1888" s="5" t="n">
        <f aca="false">ROUNDUP(MONTH($B1888)/3,0)</f>
        <v>2</v>
      </c>
      <c r="G1888" s="2" t="s">
        <v>1170</v>
      </c>
      <c r="H1888" s="2" t="s">
        <v>1171</v>
      </c>
      <c r="I1888" s="2" t="s">
        <v>33</v>
      </c>
      <c r="J1888" s="2" t="s">
        <v>59</v>
      </c>
      <c r="K1888" s="2" t="s">
        <v>210</v>
      </c>
      <c r="L1888" s="2" t="s">
        <v>211</v>
      </c>
      <c r="M1888" s="2" t="s">
        <v>131</v>
      </c>
      <c r="N1888" s="2" t="s">
        <v>38</v>
      </c>
      <c r="O1888" s="2" t="s">
        <v>39</v>
      </c>
      <c r="P1888" s="2" t="s">
        <v>106</v>
      </c>
      <c r="Q1888" s="2" t="s">
        <v>136</v>
      </c>
      <c r="R1888" s="6" t="n">
        <v>2</v>
      </c>
      <c r="S1888" s="7" t="n">
        <v>2029.7</v>
      </c>
      <c r="T1888" s="7" t="n">
        <f aca="false">$R1888*$S1888</f>
        <v>4059.4</v>
      </c>
      <c r="U1888" s="8" t="n">
        <v>0.03</v>
      </c>
      <c r="V1888" s="7" t="n">
        <f aca="false">$T1888*$U1888</f>
        <v>121.782</v>
      </c>
      <c r="W1888" s="7" t="n">
        <f aca="false">$T1888-$V1888</f>
        <v>3937.618</v>
      </c>
      <c r="X1888" s="7" t="n">
        <v>1383</v>
      </c>
      <c r="Y1888" s="7" t="n">
        <f aca="false">$R1888*$X1888</f>
        <v>2766</v>
      </c>
      <c r="Z1888" s="7" t="n">
        <f aca="false">$W1888-$Y1888</f>
        <v>1171.618</v>
      </c>
      <c r="AA1888" s="8" t="n">
        <f aca="false">IFERROR($Z1888/$W1888,0)</f>
        <v>0.29754486087782</v>
      </c>
      <c r="AB1888" s="2" t="s">
        <v>85</v>
      </c>
      <c r="AC1888" s="2" t="s">
        <v>43</v>
      </c>
    </row>
    <row r="1889" customFormat="false" ht="15" hidden="false" customHeight="false" outlineLevel="0" collapsed="false">
      <c r="A1889" s="2" t="s">
        <v>3003</v>
      </c>
      <c r="B1889" s="3" t="n">
        <v>45466</v>
      </c>
      <c r="C1889" s="4" t="n">
        <f aca="false">YEAR($B1889)</f>
        <v>2024</v>
      </c>
      <c r="D1889" s="4" t="n">
        <f aca="false">MONTH($B1889)</f>
        <v>6</v>
      </c>
      <c r="E1889" s="2" t="s">
        <v>2630</v>
      </c>
      <c r="F1889" s="5" t="n">
        <f aca="false">ROUNDUP(MONTH($B1889)/3,0)</f>
        <v>2</v>
      </c>
      <c r="G1889" s="2" t="s">
        <v>1103</v>
      </c>
      <c r="H1889" s="2" t="s">
        <v>935</v>
      </c>
      <c r="I1889" s="2" t="s">
        <v>177</v>
      </c>
      <c r="J1889" s="2" t="s">
        <v>47</v>
      </c>
      <c r="K1889" s="2" t="s">
        <v>196</v>
      </c>
      <c r="L1889" s="2" t="s">
        <v>197</v>
      </c>
      <c r="M1889" s="2" t="s">
        <v>105</v>
      </c>
      <c r="N1889" s="2" t="s">
        <v>63</v>
      </c>
      <c r="O1889" s="2" t="s">
        <v>114</v>
      </c>
      <c r="P1889" s="2" t="s">
        <v>115</v>
      </c>
      <c r="Q1889" s="2" t="s">
        <v>530</v>
      </c>
      <c r="R1889" s="6" t="n">
        <v>6</v>
      </c>
      <c r="S1889" s="7" t="n">
        <v>155.53</v>
      </c>
      <c r="T1889" s="7" t="n">
        <f aca="false">$R1889*$S1889</f>
        <v>933.18</v>
      </c>
      <c r="U1889" s="8" t="n">
        <v>0.07</v>
      </c>
      <c r="V1889" s="7" t="n">
        <f aca="false">$T1889*$U1889</f>
        <v>65.3226</v>
      </c>
      <c r="W1889" s="7" t="n">
        <f aca="false">$T1889-$V1889</f>
        <v>867.8574</v>
      </c>
      <c r="X1889" s="7" t="n">
        <v>76.24</v>
      </c>
      <c r="Y1889" s="7" t="n">
        <f aca="false">$R1889*$X1889</f>
        <v>457.44</v>
      </c>
      <c r="Z1889" s="7" t="n">
        <f aca="false">$W1889-$Y1889</f>
        <v>410.4174</v>
      </c>
      <c r="AA1889" s="8" t="n">
        <f aca="false">IFERROR($Z1889/$W1889,0)</f>
        <v>0.47290879815048</v>
      </c>
      <c r="AB1889" s="2" t="s">
        <v>42</v>
      </c>
      <c r="AC1889" s="2" t="s">
        <v>43</v>
      </c>
    </row>
    <row r="1890" customFormat="false" ht="15" hidden="false" customHeight="false" outlineLevel="0" collapsed="false">
      <c r="A1890" s="2" t="s">
        <v>3004</v>
      </c>
      <c r="B1890" s="3" t="n">
        <v>45467</v>
      </c>
      <c r="C1890" s="4" t="n">
        <f aca="false">YEAR($B1890)</f>
        <v>2024</v>
      </c>
      <c r="D1890" s="4" t="n">
        <f aca="false">MONTH($B1890)</f>
        <v>6</v>
      </c>
      <c r="E1890" s="2" t="s">
        <v>2630</v>
      </c>
      <c r="F1890" s="5" t="n">
        <f aca="false">ROUNDUP(MONTH($B1890)/3,0)</f>
        <v>2</v>
      </c>
      <c r="G1890" s="2" t="s">
        <v>138</v>
      </c>
      <c r="H1890" s="2" t="s">
        <v>139</v>
      </c>
      <c r="I1890" s="2" t="s">
        <v>33</v>
      </c>
      <c r="J1890" s="2" t="s">
        <v>59</v>
      </c>
      <c r="K1890" s="2" t="s">
        <v>140</v>
      </c>
      <c r="L1890" s="2" t="s">
        <v>141</v>
      </c>
      <c r="M1890" s="2" t="s">
        <v>62</v>
      </c>
      <c r="N1890" s="2" t="s">
        <v>63</v>
      </c>
      <c r="O1890" s="2" t="s">
        <v>114</v>
      </c>
      <c r="P1890" s="2" t="s">
        <v>234</v>
      </c>
      <c r="Q1890" s="2" t="s">
        <v>276</v>
      </c>
      <c r="R1890" s="6" t="n">
        <v>3</v>
      </c>
      <c r="S1890" s="7" t="n">
        <v>200.33</v>
      </c>
      <c r="T1890" s="7" t="n">
        <f aca="false">$R1890*$S1890</f>
        <v>600.99</v>
      </c>
      <c r="U1890" s="8" t="n">
        <v>0</v>
      </c>
      <c r="V1890" s="7" t="n">
        <f aca="false">$T1890*$U1890</f>
        <v>0</v>
      </c>
      <c r="W1890" s="7" t="n">
        <f aca="false">$T1890-$V1890</f>
        <v>600.99</v>
      </c>
      <c r="X1890" s="7" t="n">
        <v>113.52</v>
      </c>
      <c r="Y1890" s="7" t="n">
        <f aca="false">$R1890*$X1890</f>
        <v>340.56</v>
      </c>
      <c r="Z1890" s="7" t="n">
        <f aca="false">$W1890-$Y1890</f>
        <v>260.43</v>
      </c>
      <c r="AA1890" s="8" t="n">
        <f aca="false">IFERROR($Z1890/$W1890,0)</f>
        <v>0.43333499725453</v>
      </c>
      <c r="AB1890" s="2" t="s">
        <v>76</v>
      </c>
      <c r="AC1890" s="2" t="s">
        <v>43</v>
      </c>
    </row>
    <row r="1891" customFormat="false" ht="15" hidden="false" customHeight="false" outlineLevel="0" collapsed="false">
      <c r="A1891" s="2" t="s">
        <v>3005</v>
      </c>
      <c r="B1891" s="3" t="n">
        <v>45467</v>
      </c>
      <c r="C1891" s="4" t="n">
        <f aca="false">YEAR($B1891)</f>
        <v>2024</v>
      </c>
      <c r="D1891" s="4" t="n">
        <f aca="false">MONTH($B1891)</f>
        <v>6</v>
      </c>
      <c r="E1891" s="2" t="s">
        <v>2630</v>
      </c>
      <c r="F1891" s="5" t="n">
        <f aca="false">ROUNDUP(MONTH($B1891)/3,0)</f>
        <v>2</v>
      </c>
      <c r="G1891" s="2" t="s">
        <v>159</v>
      </c>
      <c r="H1891" s="2" t="s">
        <v>160</v>
      </c>
      <c r="I1891" s="2" t="s">
        <v>33</v>
      </c>
      <c r="J1891" s="2" t="s">
        <v>89</v>
      </c>
      <c r="K1891" s="2" t="s">
        <v>90</v>
      </c>
      <c r="L1891" s="2" t="s">
        <v>161</v>
      </c>
      <c r="M1891" s="2" t="s">
        <v>92</v>
      </c>
      <c r="N1891" s="2" t="s">
        <v>38</v>
      </c>
      <c r="O1891" s="2" t="s">
        <v>39</v>
      </c>
      <c r="P1891" s="2" t="s">
        <v>40</v>
      </c>
      <c r="Q1891" s="2" t="s">
        <v>41</v>
      </c>
      <c r="R1891" s="6" t="n">
        <v>1</v>
      </c>
      <c r="S1891" s="7" t="n">
        <v>445.52</v>
      </c>
      <c r="T1891" s="7" t="n">
        <f aca="false">$R1891*$S1891</f>
        <v>445.52</v>
      </c>
      <c r="U1891" s="8" t="n">
        <v>0</v>
      </c>
      <c r="V1891" s="7" t="n">
        <f aca="false">$T1891*$U1891</f>
        <v>0</v>
      </c>
      <c r="W1891" s="7" t="n">
        <f aca="false">$T1891-$V1891</f>
        <v>445.52</v>
      </c>
      <c r="X1891" s="7" t="n">
        <v>282.75</v>
      </c>
      <c r="Y1891" s="7" t="n">
        <f aca="false">$R1891*$X1891</f>
        <v>282.75</v>
      </c>
      <c r="Z1891" s="7" t="n">
        <f aca="false">$W1891-$Y1891</f>
        <v>162.77</v>
      </c>
      <c r="AA1891" s="8" t="n">
        <f aca="false">IFERROR($Z1891/$W1891,0)</f>
        <v>0.365348356976118</v>
      </c>
      <c r="AB1891" s="2" t="s">
        <v>85</v>
      </c>
      <c r="AC1891" s="2" t="s">
        <v>43</v>
      </c>
    </row>
    <row r="1892" customFormat="false" ht="15" hidden="false" customHeight="false" outlineLevel="0" collapsed="false">
      <c r="A1892" s="2" t="s">
        <v>3006</v>
      </c>
      <c r="B1892" s="3" t="n">
        <v>45467</v>
      </c>
      <c r="C1892" s="4" t="n">
        <f aca="false">YEAR($B1892)</f>
        <v>2024</v>
      </c>
      <c r="D1892" s="4" t="n">
        <f aca="false">MONTH($B1892)</f>
        <v>6</v>
      </c>
      <c r="E1892" s="2" t="s">
        <v>2630</v>
      </c>
      <c r="F1892" s="5" t="n">
        <f aca="false">ROUNDUP(MONTH($B1892)/3,0)</f>
        <v>2</v>
      </c>
      <c r="G1892" s="2" t="s">
        <v>663</v>
      </c>
      <c r="H1892" s="2" t="s">
        <v>664</v>
      </c>
      <c r="I1892" s="2" t="s">
        <v>104</v>
      </c>
      <c r="J1892" s="2" t="s">
        <v>47</v>
      </c>
      <c r="K1892" s="2" t="s">
        <v>48</v>
      </c>
      <c r="L1892" s="2" t="s">
        <v>49</v>
      </c>
      <c r="M1892" s="2" t="s">
        <v>118</v>
      </c>
      <c r="N1892" s="2" t="s">
        <v>51</v>
      </c>
      <c r="O1892" s="2" t="s">
        <v>64</v>
      </c>
      <c r="P1892" s="2" t="s">
        <v>74</v>
      </c>
      <c r="Q1892" s="2" t="s">
        <v>259</v>
      </c>
      <c r="R1892" s="6" t="n">
        <v>15</v>
      </c>
      <c r="S1892" s="7" t="n">
        <v>2384.52</v>
      </c>
      <c r="T1892" s="7" t="n">
        <f aca="false">$R1892*$S1892</f>
        <v>35767.8</v>
      </c>
      <c r="U1892" s="8" t="n">
        <v>0.03</v>
      </c>
      <c r="V1892" s="7" t="n">
        <f aca="false">$T1892*$U1892</f>
        <v>1073.034</v>
      </c>
      <c r="W1892" s="7" t="n">
        <f aca="false">$T1892-$V1892</f>
        <v>34694.766</v>
      </c>
      <c r="X1892" s="7" t="n">
        <v>1822.49</v>
      </c>
      <c r="Y1892" s="7" t="n">
        <f aca="false">$R1892*$X1892</f>
        <v>27337.35</v>
      </c>
      <c r="Z1892" s="7" t="n">
        <f aca="false">$W1892-$Y1892</f>
        <v>7357.41600000001</v>
      </c>
      <c r="AA1892" s="8" t="n">
        <f aca="false">IFERROR($Z1892/$W1892,0)</f>
        <v>0.212061265955793</v>
      </c>
      <c r="AB1892" s="2" t="s">
        <v>85</v>
      </c>
      <c r="AC1892" s="2" t="s">
        <v>43</v>
      </c>
    </row>
    <row r="1893" customFormat="false" ht="15" hidden="false" customHeight="false" outlineLevel="0" collapsed="false">
      <c r="A1893" s="2" t="s">
        <v>3007</v>
      </c>
      <c r="B1893" s="3" t="n">
        <v>45467</v>
      </c>
      <c r="C1893" s="4" t="n">
        <f aca="false">YEAR($B1893)</f>
        <v>2024</v>
      </c>
      <c r="D1893" s="4" t="n">
        <f aca="false">MONTH($B1893)</f>
        <v>6</v>
      </c>
      <c r="E1893" s="2" t="s">
        <v>2630</v>
      </c>
      <c r="F1893" s="5" t="n">
        <f aca="false">ROUNDUP(MONTH($B1893)/3,0)</f>
        <v>2</v>
      </c>
      <c r="G1893" s="2" t="s">
        <v>471</v>
      </c>
      <c r="H1893" s="2" t="s">
        <v>472</v>
      </c>
      <c r="I1893" s="2" t="s">
        <v>104</v>
      </c>
      <c r="J1893" s="2" t="s">
        <v>59</v>
      </c>
      <c r="K1893" s="2" t="s">
        <v>60</v>
      </c>
      <c r="L1893" s="2" t="s">
        <v>61</v>
      </c>
      <c r="M1893" s="2" t="s">
        <v>142</v>
      </c>
      <c r="N1893" s="2" t="s">
        <v>51</v>
      </c>
      <c r="O1893" s="2" t="s">
        <v>114</v>
      </c>
      <c r="P1893" s="2" t="s">
        <v>115</v>
      </c>
      <c r="Q1893" s="2" t="s">
        <v>116</v>
      </c>
      <c r="R1893" s="6" t="n">
        <v>11</v>
      </c>
      <c r="S1893" s="7" t="n">
        <v>278.23</v>
      </c>
      <c r="T1893" s="7" t="n">
        <f aca="false">$R1893*$S1893</f>
        <v>3060.53</v>
      </c>
      <c r="U1893" s="8" t="n">
        <v>0</v>
      </c>
      <c r="V1893" s="7" t="n">
        <f aca="false">$T1893*$U1893</f>
        <v>0</v>
      </c>
      <c r="W1893" s="7" t="n">
        <f aca="false">$T1893-$V1893</f>
        <v>3060.53</v>
      </c>
      <c r="X1893" s="7" t="n">
        <v>129.74</v>
      </c>
      <c r="Y1893" s="7" t="n">
        <f aca="false">$R1893*$X1893</f>
        <v>1427.14</v>
      </c>
      <c r="Z1893" s="7" t="n">
        <f aca="false">$W1893-$Y1893</f>
        <v>1633.39</v>
      </c>
      <c r="AA1893" s="8" t="n">
        <f aca="false">IFERROR($Z1893/$W1893,0)</f>
        <v>0.533695144305071</v>
      </c>
      <c r="AB1893" s="2" t="s">
        <v>76</v>
      </c>
      <c r="AC1893" s="2" t="s">
        <v>43</v>
      </c>
    </row>
    <row r="1894" customFormat="false" ht="15" hidden="false" customHeight="false" outlineLevel="0" collapsed="false">
      <c r="A1894" s="2" t="s">
        <v>3008</v>
      </c>
      <c r="B1894" s="3" t="n">
        <v>45467</v>
      </c>
      <c r="C1894" s="4" t="n">
        <f aca="false">YEAR($B1894)</f>
        <v>2024</v>
      </c>
      <c r="D1894" s="4" t="n">
        <f aca="false">MONTH($B1894)</f>
        <v>6</v>
      </c>
      <c r="E1894" s="2" t="s">
        <v>2630</v>
      </c>
      <c r="F1894" s="5" t="n">
        <f aca="false">ROUNDUP(MONTH($B1894)/3,0)</f>
        <v>2</v>
      </c>
      <c r="G1894" s="2" t="s">
        <v>2832</v>
      </c>
      <c r="H1894" s="2" t="s">
        <v>2833</v>
      </c>
      <c r="I1894" s="2" t="s">
        <v>104</v>
      </c>
      <c r="J1894" s="2" t="s">
        <v>34</v>
      </c>
      <c r="K1894" s="2" t="s">
        <v>230</v>
      </c>
      <c r="L1894" s="2" t="s">
        <v>231</v>
      </c>
      <c r="M1894" s="2" t="s">
        <v>82</v>
      </c>
      <c r="N1894" s="2" t="s">
        <v>151</v>
      </c>
      <c r="O1894" s="2" t="s">
        <v>114</v>
      </c>
      <c r="P1894" s="2" t="s">
        <v>234</v>
      </c>
      <c r="Q1894" s="2" t="s">
        <v>235</v>
      </c>
      <c r="R1894" s="6" t="n">
        <v>12</v>
      </c>
      <c r="S1894" s="7" t="n">
        <v>245.31</v>
      </c>
      <c r="T1894" s="7" t="n">
        <f aca="false">$R1894*$S1894</f>
        <v>2943.72</v>
      </c>
      <c r="U1894" s="8" t="n">
        <v>0.2</v>
      </c>
      <c r="V1894" s="7" t="n">
        <f aca="false">$T1894*$U1894</f>
        <v>588.744</v>
      </c>
      <c r="W1894" s="7" t="n">
        <f aca="false">$T1894-$V1894</f>
        <v>2354.976</v>
      </c>
      <c r="X1894" s="7" t="n">
        <v>138.08</v>
      </c>
      <c r="Y1894" s="7" t="n">
        <f aca="false">$R1894*$X1894</f>
        <v>1656.96</v>
      </c>
      <c r="Z1894" s="7" t="n">
        <f aca="false">$W1894-$Y1894</f>
        <v>698.016</v>
      </c>
      <c r="AA1894" s="8" t="n">
        <f aca="false">IFERROR($Z1894/$W1894,0)</f>
        <v>0.296400472871061</v>
      </c>
      <c r="AB1894" s="2" t="s">
        <v>67</v>
      </c>
      <c r="AC1894" s="2" t="s">
        <v>43</v>
      </c>
    </row>
    <row r="1895" customFormat="false" ht="15" hidden="false" customHeight="false" outlineLevel="0" collapsed="false">
      <c r="A1895" s="2" t="s">
        <v>3009</v>
      </c>
      <c r="B1895" s="3" t="n">
        <v>45467</v>
      </c>
      <c r="C1895" s="4" t="n">
        <f aca="false">YEAR($B1895)</f>
        <v>2024</v>
      </c>
      <c r="D1895" s="4" t="n">
        <f aca="false">MONTH($B1895)</f>
        <v>6</v>
      </c>
      <c r="E1895" s="2" t="s">
        <v>2630</v>
      </c>
      <c r="F1895" s="5" t="n">
        <f aca="false">ROUNDUP(MONTH($B1895)/3,0)</f>
        <v>2</v>
      </c>
      <c r="G1895" s="2" t="s">
        <v>1505</v>
      </c>
      <c r="H1895" s="2" t="s">
        <v>1506</v>
      </c>
      <c r="I1895" s="2" t="s">
        <v>33</v>
      </c>
      <c r="J1895" s="2" t="s">
        <v>89</v>
      </c>
      <c r="K1895" s="2" t="s">
        <v>97</v>
      </c>
      <c r="L1895" s="2" t="s">
        <v>98</v>
      </c>
      <c r="M1895" s="2" t="s">
        <v>99</v>
      </c>
      <c r="N1895" s="2" t="s">
        <v>63</v>
      </c>
      <c r="O1895" s="2" t="s">
        <v>39</v>
      </c>
      <c r="P1895" s="2" t="s">
        <v>40</v>
      </c>
      <c r="Q1895" s="2" t="s">
        <v>334</v>
      </c>
      <c r="R1895" s="6" t="n">
        <v>2</v>
      </c>
      <c r="S1895" s="7" t="n">
        <v>3351.95</v>
      </c>
      <c r="T1895" s="7" t="n">
        <f aca="false">$R1895*$S1895</f>
        <v>6703.9</v>
      </c>
      <c r="U1895" s="8" t="n">
        <v>0</v>
      </c>
      <c r="V1895" s="7" t="n">
        <f aca="false">$T1895*$U1895</f>
        <v>0</v>
      </c>
      <c r="W1895" s="7" t="n">
        <f aca="false">$T1895-$V1895</f>
        <v>6703.9</v>
      </c>
      <c r="X1895" s="7" t="n">
        <v>2220.5</v>
      </c>
      <c r="Y1895" s="7" t="n">
        <f aca="false">$R1895*$X1895</f>
        <v>4441</v>
      </c>
      <c r="Z1895" s="7" t="n">
        <f aca="false">$W1895-$Y1895</f>
        <v>2262.9</v>
      </c>
      <c r="AA1895" s="8" t="n">
        <f aca="false">IFERROR($Z1895/$W1895,0)</f>
        <v>0.337549784453825</v>
      </c>
      <c r="AB1895" s="2" t="s">
        <v>85</v>
      </c>
      <c r="AC1895" s="2" t="s">
        <v>43</v>
      </c>
    </row>
    <row r="1896" customFormat="false" ht="15" hidden="false" customHeight="false" outlineLevel="0" collapsed="false">
      <c r="A1896" s="2" t="s">
        <v>3010</v>
      </c>
      <c r="B1896" s="3" t="n">
        <v>45468</v>
      </c>
      <c r="C1896" s="4" t="n">
        <f aca="false">YEAR($B1896)</f>
        <v>2024</v>
      </c>
      <c r="D1896" s="4" t="n">
        <f aca="false">MONTH($B1896)</f>
        <v>6</v>
      </c>
      <c r="E1896" s="2" t="s">
        <v>2630</v>
      </c>
      <c r="F1896" s="5" t="n">
        <f aca="false">ROUNDUP(MONTH($B1896)/3,0)</f>
        <v>2</v>
      </c>
      <c r="G1896" s="2" t="s">
        <v>1463</v>
      </c>
      <c r="H1896" s="2" t="s">
        <v>1464</v>
      </c>
      <c r="I1896" s="2" t="s">
        <v>33</v>
      </c>
      <c r="J1896" s="2" t="s">
        <v>47</v>
      </c>
      <c r="K1896" s="2" t="s">
        <v>48</v>
      </c>
      <c r="L1896" s="2" t="s">
        <v>155</v>
      </c>
      <c r="M1896" s="2" t="s">
        <v>118</v>
      </c>
      <c r="N1896" s="2" t="s">
        <v>63</v>
      </c>
      <c r="O1896" s="2" t="s">
        <v>114</v>
      </c>
      <c r="P1896" s="2" t="s">
        <v>119</v>
      </c>
      <c r="Q1896" s="2" t="s">
        <v>191</v>
      </c>
      <c r="R1896" s="6" t="n">
        <v>1</v>
      </c>
      <c r="S1896" s="7" t="n">
        <v>397.27</v>
      </c>
      <c r="T1896" s="7" t="n">
        <f aca="false">$R1896*$S1896</f>
        <v>397.27</v>
      </c>
      <c r="U1896" s="8" t="n">
        <v>0.03</v>
      </c>
      <c r="V1896" s="7" t="n">
        <f aca="false">$T1896*$U1896</f>
        <v>11.9181</v>
      </c>
      <c r="W1896" s="7" t="n">
        <f aca="false">$T1896-$V1896</f>
        <v>385.3519</v>
      </c>
      <c r="X1896" s="7" t="n">
        <v>215.55</v>
      </c>
      <c r="Y1896" s="7" t="n">
        <f aca="false">$R1896*$X1896</f>
        <v>215.55</v>
      </c>
      <c r="Z1896" s="7" t="n">
        <f aca="false">$W1896-$Y1896</f>
        <v>169.8019</v>
      </c>
      <c r="AA1896" s="8" t="n">
        <f aca="false">IFERROR($Z1896/$W1896,0)</f>
        <v>0.440641138657938</v>
      </c>
      <c r="AB1896" s="2" t="s">
        <v>85</v>
      </c>
      <c r="AC1896" s="2" t="s">
        <v>43</v>
      </c>
    </row>
    <row r="1897" customFormat="false" ht="15" hidden="false" customHeight="false" outlineLevel="0" collapsed="false">
      <c r="A1897" s="2" t="s">
        <v>3011</v>
      </c>
      <c r="B1897" s="3" t="n">
        <v>45468</v>
      </c>
      <c r="C1897" s="4" t="n">
        <f aca="false">YEAR($B1897)</f>
        <v>2024</v>
      </c>
      <c r="D1897" s="4" t="n">
        <f aca="false">MONTH($B1897)</f>
        <v>6</v>
      </c>
      <c r="E1897" s="2" t="s">
        <v>2630</v>
      </c>
      <c r="F1897" s="5" t="n">
        <f aca="false">ROUNDUP(MONTH($B1897)/3,0)</f>
        <v>2</v>
      </c>
      <c r="G1897" s="2" t="s">
        <v>109</v>
      </c>
      <c r="H1897" s="2" t="s">
        <v>110</v>
      </c>
      <c r="I1897" s="2" t="s">
        <v>33</v>
      </c>
      <c r="J1897" s="2" t="s">
        <v>89</v>
      </c>
      <c r="K1897" s="2" t="s">
        <v>97</v>
      </c>
      <c r="L1897" s="2" t="s">
        <v>111</v>
      </c>
      <c r="M1897" s="2" t="s">
        <v>92</v>
      </c>
      <c r="N1897" s="2" t="s">
        <v>38</v>
      </c>
      <c r="O1897" s="2" t="s">
        <v>171</v>
      </c>
      <c r="P1897" s="2" t="s">
        <v>180</v>
      </c>
      <c r="Q1897" s="2" t="s">
        <v>181</v>
      </c>
      <c r="R1897" s="6" t="n">
        <v>3</v>
      </c>
      <c r="S1897" s="7" t="n">
        <v>2227.81</v>
      </c>
      <c r="T1897" s="7" t="n">
        <f aca="false">$R1897*$S1897</f>
        <v>6683.43</v>
      </c>
      <c r="U1897" s="8" t="n">
        <v>0.08</v>
      </c>
      <c r="V1897" s="7" t="n">
        <f aca="false">$T1897*$U1897</f>
        <v>534.6744</v>
      </c>
      <c r="W1897" s="7" t="n">
        <f aca="false">$T1897-$V1897</f>
        <v>6148.7556</v>
      </c>
      <c r="X1897" s="7" t="n">
        <v>1663.78</v>
      </c>
      <c r="Y1897" s="7" t="n">
        <f aca="false">$R1897*$X1897</f>
        <v>4991.34</v>
      </c>
      <c r="Z1897" s="7" t="n">
        <f aca="false">$W1897-$Y1897</f>
        <v>1157.4156</v>
      </c>
      <c r="AA1897" s="8" t="n">
        <f aca="false">IFERROR($Z1897/$W1897,0)</f>
        <v>0.188235746432986</v>
      </c>
      <c r="AB1897" s="2" t="s">
        <v>42</v>
      </c>
      <c r="AC1897" s="2" t="s">
        <v>43</v>
      </c>
    </row>
    <row r="1898" customFormat="false" ht="15" hidden="false" customHeight="false" outlineLevel="0" collapsed="false">
      <c r="A1898" s="2" t="s">
        <v>3012</v>
      </c>
      <c r="B1898" s="3" t="n">
        <v>45468</v>
      </c>
      <c r="C1898" s="4" t="n">
        <f aca="false">YEAR($B1898)</f>
        <v>2024</v>
      </c>
      <c r="D1898" s="4" t="n">
        <f aca="false">MONTH($B1898)</f>
        <v>6</v>
      </c>
      <c r="E1898" s="2" t="s">
        <v>2630</v>
      </c>
      <c r="F1898" s="5" t="n">
        <f aca="false">ROUNDUP(MONTH($B1898)/3,0)</f>
        <v>2</v>
      </c>
      <c r="G1898" s="2" t="s">
        <v>3013</v>
      </c>
      <c r="H1898" s="2" t="s">
        <v>1609</v>
      </c>
      <c r="I1898" s="2" t="s">
        <v>33</v>
      </c>
      <c r="J1898" s="2" t="s">
        <v>47</v>
      </c>
      <c r="K1898" s="2" t="s">
        <v>48</v>
      </c>
      <c r="L1898" s="2" t="s">
        <v>49</v>
      </c>
      <c r="M1898" s="2" t="s">
        <v>118</v>
      </c>
      <c r="N1898" s="2" t="s">
        <v>38</v>
      </c>
      <c r="O1898" s="2" t="s">
        <v>64</v>
      </c>
      <c r="P1898" s="2" t="s">
        <v>65</v>
      </c>
      <c r="Q1898" s="2" t="s">
        <v>519</v>
      </c>
      <c r="R1898" s="6" t="n">
        <v>3</v>
      </c>
      <c r="S1898" s="7" t="n">
        <v>2625.41</v>
      </c>
      <c r="T1898" s="7" t="n">
        <f aca="false">$R1898*$S1898</f>
        <v>7876.23</v>
      </c>
      <c r="U1898" s="8" t="n">
        <v>0</v>
      </c>
      <c r="V1898" s="7" t="n">
        <f aca="false">$T1898*$U1898</f>
        <v>0</v>
      </c>
      <c r="W1898" s="7" t="n">
        <f aca="false">$T1898-$V1898</f>
        <v>7876.23</v>
      </c>
      <c r="X1898" s="7" t="n">
        <v>2203.34</v>
      </c>
      <c r="Y1898" s="7" t="n">
        <f aca="false">$R1898*$X1898</f>
        <v>6610.02</v>
      </c>
      <c r="Z1898" s="7" t="n">
        <f aca="false">$W1898-$Y1898</f>
        <v>1266.21</v>
      </c>
      <c r="AA1898" s="8" t="n">
        <f aca="false">IFERROR($Z1898/$W1898,0)</f>
        <v>0.160763461706933</v>
      </c>
      <c r="AB1898" s="2" t="s">
        <v>67</v>
      </c>
      <c r="AC1898" s="2" t="s">
        <v>43</v>
      </c>
    </row>
    <row r="1899" customFormat="false" ht="15" hidden="false" customHeight="false" outlineLevel="0" collapsed="false">
      <c r="A1899" s="2" t="s">
        <v>3014</v>
      </c>
      <c r="B1899" s="3" t="n">
        <v>45468</v>
      </c>
      <c r="C1899" s="4" t="n">
        <f aca="false">YEAR($B1899)</f>
        <v>2024</v>
      </c>
      <c r="D1899" s="4" t="n">
        <f aca="false">MONTH($B1899)</f>
        <v>6</v>
      </c>
      <c r="E1899" s="2" t="s">
        <v>2630</v>
      </c>
      <c r="F1899" s="5" t="n">
        <f aca="false">ROUNDUP(MONTH($B1899)/3,0)</f>
        <v>2</v>
      </c>
      <c r="G1899" s="2" t="s">
        <v>45</v>
      </c>
      <c r="H1899" s="2" t="s">
        <v>46</v>
      </c>
      <c r="I1899" s="2" t="s">
        <v>33</v>
      </c>
      <c r="J1899" s="2" t="s">
        <v>47</v>
      </c>
      <c r="K1899" s="2" t="s">
        <v>48</v>
      </c>
      <c r="L1899" s="2" t="s">
        <v>49</v>
      </c>
      <c r="M1899" s="2" t="s">
        <v>168</v>
      </c>
      <c r="N1899" s="2" t="s">
        <v>38</v>
      </c>
      <c r="O1899" s="2" t="s">
        <v>39</v>
      </c>
      <c r="P1899" s="2" t="s">
        <v>40</v>
      </c>
      <c r="Q1899" s="2" t="s">
        <v>41</v>
      </c>
      <c r="R1899" s="6" t="n">
        <v>2</v>
      </c>
      <c r="S1899" s="7" t="n">
        <v>432.34</v>
      </c>
      <c r="T1899" s="7" t="n">
        <f aca="false">$R1899*$S1899</f>
        <v>864.68</v>
      </c>
      <c r="U1899" s="8" t="n">
        <v>0.05</v>
      </c>
      <c r="V1899" s="7" t="n">
        <f aca="false">$T1899*$U1899</f>
        <v>43.234</v>
      </c>
      <c r="W1899" s="7" t="n">
        <f aca="false">$T1899-$V1899</f>
        <v>821.446</v>
      </c>
      <c r="X1899" s="7" t="n">
        <v>262.26</v>
      </c>
      <c r="Y1899" s="7" t="n">
        <f aca="false">$R1899*$X1899</f>
        <v>524.52</v>
      </c>
      <c r="Z1899" s="7" t="n">
        <f aca="false">$W1899-$Y1899</f>
        <v>296.926</v>
      </c>
      <c r="AA1899" s="8" t="n">
        <f aca="false">IFERROR($Z1899/$W1899,0)</f>
        <v>0.361467461038218</v>
      </c>
      <c r="AB1899" s="2" t="s">
        <v>85</v>
      </c>
      <c r="AC1899" s="2" t="s">
        <v>43</v>
      </c>
    </row>
    <row r="1900" customFormat="false" ht="15" hidden="false" customHeight="false" outlineLevel="0" collapsed="false">
      <c r="A1900" s="2" t="s">
        <v>3015</v>
      </c>
      <c r="B1900" s="3" t="n">
        <v>45468</v>
      </c>
      <c r="C1900" s="4" t="n">
        <f aca="false">YEAR($B1900)</f>
        <v>2024</v>
      </c>
      <c r="D1900" s="4" t="n">
        <f aca="false">MONTH($B1900)</f>
        <v>6</v>
      </c>
      <c r="E1900" s="2" t="s">
        <v>2630</v>
      </c>
      <c r="F1900" s="5" t="n">
        <f aca="false">ROUNDUP(MONTH($B1900)/3,0)</f>
        <v>2</v>
      </c>
      <c r="G1900" s="2" t="s">
        <v>475</v>
      </c>
      <c r="H1900" s="2" t="s">
        <v>476</v>
      </c>
      <c r="I1900" s="2" t="s">
        <v>33</v>
      </c>
      <c r="J1900" s="2" t="s">
        <v>147</v>
      </c>
      <c r="K1900" s="2" t="s">
        <v>215</v>
      </c>
      <c r="L1900" s="2" t="s">
        <v>216</v>
      </c>
      <c r="M1900" s="2" t="s">
        <v>150</v>
      </c>
      <c r="N1900" s="2" t="s">
        <v>51</v>
      </c>
      <c r="O1900" s="2" t="s">
        <v>114</v>
      </c>
      <c r="P1900" s="2" t="s">
        <v>115</v>
      </c>
      <c r="Q1900" s="2" t="s">
        <v>116</v>
      </c>
      <c r="R1900" s="6" t="n">
        <v>1</v>
      </c>
      <c r="S1900" s="7" t="n">
        <v>272.81</v>
      </c>
      <c r="T1900" s="7" t="n">
        <f aca="false">$R1900*$S1900</f>
        <v>272.81</v>
      </c>
      <c r="U1900" s="8" t="n">
        <v>0.08</v>
      </c>
      <c r="V1900" s="7" t="n">
        <f aca="false">$T1900*$U1900</f>
        <v>21.8248</v>
      </c>
      <c r="W1900" s="7" t="n">
        <f aca="false">$T1900-$V1900</f>
        <v>250.9852</v>
      </c>
      <c r="X1900" s="7" t="n">
        <v>144.71</v>
      </c>
      <c r="Y1900" s="7" t="n">
        <f aca="false">$R1900*$X1900</f>
        <v>144.71</v>
      </c>
      <c r="Z1900" s="7" t="n">
        <f aca="false">$W1900-$Y1900</f>
        <v>106.2752</v>
      </c>
      <c r="AA1900" s="8" t="n">
        <f aca="false">IFERROR($Z1900/$W1900,0)</f>
        <v>0.423432138628094</v>
      </c>
      <c r="AB1900" s="2" t="s">
        <v>55</v>
      </c>
      <c r="AC1900" s="2" t="s">
        <v>43</v>
      </c>
    </row>
    <row r="1901" customFormat="false" ht="15" hidden="false" customHeight="false" outlineLevel="0" collapsed="false">
      <c r="A1901" s="2" t="s">
        <v>3016</v>
      </c>
      <c r="B1901" s="3" t="n">
        <v>45468</v>
      </c>
      <c r="C1901" s="4" t="n">
        <f aca="false">YEAR($B1901)</f>
        <v>2024</v>
      </c>
      <c r="D1901" s="4" t="n">
        <f aca="false">MONTH($B1901)</f>
        <v>6</v>
      </c>
      <c r="E1901" s="2" t="s">
        <v>2630</v>
      </c>
      <c r="F1901" s="5" t="n">
        <f aca="false">ROUNDUP(MONTH($B1901)/3,0)</f>
        <v>2</v>
      </c>
      <c r="G1901" s="2" t="s">
        <v>1479</v>
      </c>
      <c r="H1901" s="2" t="s">
        <v>1480</v>
      </c>
      <c r="I1901" s="2" t="s">
        <v>33</v>
      </c>
      <c r="J1901" s="2" t="s">
        <v>47</v>
      </c>
      <c r="K1901" s="2" t="s">
        <v>185</v>
      </c>
      <c r="L1901" s="2" t="s">
        <v>186</v>
      </c>
      <c r="M1901" s="2" t="s">
        <v>50</v>
      </c>
      <c r="N1901" s="2" t="s">
        <v>151</v>
      </c>
      <c r="O1901" s="2" t="s">
        <v>52</v>
      </c>
      <c r="P1901" s="2" t="s">
        <v>126</v>
      </c>
      <c r="Q1901" s="2" t="s">
        <v>253</v>
      </c>
      <c r="R1901" s="6" t="n">
        <v>2</v>
      </c>
      <c r="S1901" s="7" t="n">
        <v>1668.62</v>
      </c>
      <c r="T1901" s="7" t="n">
        <f aca="false">$R1901*$S1901</f>
        <v>3337.24</v>
      </c>
      <c r="U1901" s="8" t="n">
        <v>0.2</v>
      </c>
      <c r="V1901" s="7" t="n">
        <f aca="false">$T1901*$U1901</f>
        <v>667.448</v>
      </c>
      <c r="W1901" s="7" t="n">
        <f aca="false">$T1901-$V1901</f>
        <v>2669.792</v>
      </c>
      <c r="X1901" s="7" t="n">
        <v>1215.08</v>
      </c>
      <c r="Y1901" s="7" t="n">
        <f aca="false">$R1901*$X1901</f>
        <v>2430.16</v>
      </c>
      <c r="Z1901" s="7" t="n">
        <f aca="false">$W1901-$Y1901</f>
        <v>239.632</v>
      </c>
      <c r="AA1901" s="8" t="n">
        <f aca="false">IFERROR($Z1901/$W1901,0)</f>
        <v>0.0897568050245113</v>
      </c>
      <c r="AB1901" s="2" t="s">
        <v>85</v>
      </c>
      <c r="AC1901" s="2" t="s">
        <v>43</v>
      </c>
    </row>
    <row r="1902" customFormat="false" ht="15" hidden="false" customHeight="false" outlineLevel="0" collapsed="false">
      <c r="A1902" s="2" t="s">
        <v>3017</v>
      </c>
      <c r="B1902" s="3" t="n">
        <v>45468</v>
      </c>
      <c r="C1902" s="4" t="n">
        <f aca="false">YEAR($B1902)</f>
        <v>2024</v>
      </c>
      <c r="D1902" s="4" t="n">
        <f aca="false">MONTH($B1902)</f>
        <v>6</v>
      </c>
      <c r="E1902" s="2" t="s">
        <v>2630</v>
      </c>
      <c r="F1902" s="5" t="n">
        <f aca="false">ROUNDUP(MONTH($B1902)/3,0)</f>
        <v>2</v>
      </c>
      <c r="G1902" s="2" t="s">
        <v>925</v>
      </c>
      <c r="H1902" s="2" t="s">
        <v>926</v>
      </c>
      <c r="I1902" s="2" t="s">
        <v>33</v>
      </c>
      <c r="J1902" s="2" t="s">
        <v>47</v>
      </c>
      <c r="K1902" s="2" t="s">
        <v>185</v>
      </c>
      <c r="L1902" s="2" t="s">
        <v>186</v>
      </c>
      <c r="M1902" s="2" t="s">
        <v>168</v>
      </c>
      <c r="N1902" s="2" t="s">
        <v>73</v>
      </c>
      <c r="O1902" s="2" t="s">
        <v>39</v>
      </c>
      <c r="P1902" s="2" t="s">
        <v>106</v>
      </c>
      <c r="Q1902" s="2" t="s">
        <v>136</v>
      </c>
      <c r="R1902" s="6" t="n">
        <v>2</v>
      </c>
      <c r="S1902" s="7" t="n">
        <v>1804.94</v>
      </c>
      <c r="T1902" s="7" t="n">
        <f aca="false">$R1902*$S1902</f>
        <v>3609.88</v>
      </c>
      <c r="U1902" s="8" t="n">
        <v>0.1</v>
      </c>
      <c r="V1902" s="7" t="n">
        <f aca="false">$T1902*$U1902</f>
        <v>360.988</v>
      </c>
      <c r="W1902" s="7" t="n">
        <f aca="false">$T1902-$V1902</f>
        <v>3248.892</v>
      </c>
      <c r="X1902" s="7" t="n">
        <v>1122.19</v>
      </c>
      <c r="Y1902" s="7" t="n">
        <f aca="false">$R1902*$X1902</f>
        <v>2244.38</v>
      </c>
      <c r="Z1902" s="7" t="n">
        <f aca="false">$W1902-$Y1902</f>
        <v>1004.512</v>
      </c>
      <c r="AA1902" s="8" t="n">
        <f aca="false">IFERROR($Z1902/$W1902,0)</f>
        <v>0.309186024035271</v>
      </c>
      <c r="AB1902" s="2" t="s">
        <v>42</v>
      </c>
      <c r="AC1902" s="2" t="s">
        <v>43</v>
      </c>
    </row>
    <row r="1903" customFormat="false" ht="15" hidden="false" customHeight="false" outlineLevel="0" collapsed="false">
      <c r="A1903" s="2" t="s">
        <v>3018</v>
      </c>
      <c r="B1903" s="3" t="n">
        <v>45468</v>
      </c>
      <c r="C1903" s="4" t="n">
        <f aca="false">YEAR($B1903)</f>
        <v>2024</v>
      </c>
      <c r="D1903" s="4" t="n">
        <f aca="false">MONTH($B1903)</f>
        <v>6</v>
      </c>
      <c r="E1903" s="2" t="s">
        <v>2630</v>
      </c>
      <c r="F1903" s="5" t="n">
        <f aca="false">ROUNDUP(MONTH($B1903)/3,0)</f>
        <v>2</v>
      </c>
      <c r="G1903" s="2" t="s">
        <v>1716</v>
      </c>
      <c r="H1903" s="2" t="s">
        <v>975</v>
      </c>
      <c r="I1903" s="2" t="s">
        <v>104</v>
      </c>
      <c r="J1903" s="2" t="s">
        <v>59</v>
      </c>
      <c r="K1903" s="2" t="s">
        <v>140</v>
      </c>
      <c r="L1903" s="2" t="s">
        <v>141</v>
      </c>
      <c r="M1903" s="2" t="s">
        <v>142</v>
      </c>
      <c r="N1903" s="2" t="s">
        <v>73</v>
      </c>
      <c r="O1903" s="2" t="s">
        <v>52</v>
      </c>
      <c r="P1903" s="2" t="s">
        <v>53</v>
      </c>
      <c r="Q1903" s="2" t="s">
        <v>54</v>
      </c>
      <c r="R1903" s="6" t="n">
        <v>10</v>
      </c>
      <c r="S1903" s="7" t="n">
        <v>3013.54</v>
      </c>
      <c r="T1903" s="7" t="n">
        <f aca="false">$R1903*$S1903</f>
        <v>30135.4</v>
      </c>
      <c r="U1903" s="8" t="n">
        <v>0.08</v>
      </c>
      <c r="V1903" s="7" t="n">
        <f aca="false">$T1903*$U1903</f>
        <v>2410.832</v>
      </c>
      <c r="W1903" s="7" t="n">
        <f aca="false">$T1903-$V1903</f>
        <v>27724.568</v>
      </c>
      <c r="X1903" s="7" t="n">
        <v>2298.39</v>
      </c>
      <c r="Y1903" s="7" t="n">
        <f aca="false">$R1903*$X1903</f>
        <v>22983.9</v>
      </c>
      <c r="Z1903" s="7" t="n">
        <f aca="false">$W1903-$Y1903</f>
        <v>4740.668</v>
      </c>
      <c r="AA1903" s="8" t="n">
        <f aca="false">IFERROR($Z1903/$W1903,0)</f>
        <v>0.170991591284669</v>
      </c>
      <c r="AB1903" s="2" t="s">
        <v>85</v>
      </c>
      <c r="AC1903" s="2" t="s">
        <v>43</v>
      </c>
    </row>
    <row r="1904" customFormat="false" ht="15" hidden="false" customHeight="false" outlineLevel="0" collapsed="false">
      <c r="A1904" s="2" t="s">
        <v>3019</v>
      </c>
      <c r="B1904" s="3" t="n">
        <v>45468</v>
      </c>
      <c r="C1904" s="4" t="n">
        <f aca="false">YEAR($B1904)</f>
        <v>2024</v>
      </c>
      <c r="D1904" s="4" t="n">
        <f aca="false">MONTH($B1904)</f>
        <v>6</v>
      </c>
      <c r="E1904" s="2" t="s">
        <v>2630</v>
      </c>
      <c r="F1904" s="5" t="n">
        <f aca="false">ROUNDUP(MONTH($B1904)/3,0)</f>
        <v>2</v>
      </c>
      <c r="G1904" s="2" t="s">
        <v>109</v>
      </c>
      <c r="H1904" s="2" t="s">
        <v>110</v>
      </c>
      <c r="I1904" s="2" t="s">
        <v>33</v>
      </c>
      <c r="J1904" s="2" t="s">
        <v>89</v>
      </c>
      <c r="K1904" s="2" t="s">
        <v>97</v>
      </c>
      <c r="L1904" s="2" t="s">
        <v>111</v>
      </c>
      <c r="M1904" s="2" t="s">
        <v>135</v>
      </c>
      <c r="N1904" s="2" t="s">
        <v>51</v>
      </c>
      <c r="O1904" s="2" t="s">
        <v>52</v>
      </c>
      <c r="P1904" s="2" t="s">
        <v>126</v>
      </c>
      <c r="Q1904" s="2" t="s">
        <v>157</v>
      </c>
      <c r="R1904" s="6" t="n">
        <v>3</v>
      </c>
      <c r="S1904" s="7" t="n">
        <v>850.76</v>
      </c>
      <c r="T1904" s="7" t="n">
        <f aca="false">$R1904*$S1904</f>
        <v>2552.28</v>
      </c>
      <c r="U1904" s="8" t="n">
        <v>0.1</v>
      </c>
      <c r="V1904" s="7" t="n">
        <f aca="false">$T1904*$U1904</f>
        <v>255.228</v>
      </c>
      <c r="W1904" s="7" t="n">
        <f aca="false">$T1904-$V1904</f>
        <v>2297.052</v>
      </c>
      <c r="X1904" s="7" t="n">
        <v>606.13</v>
      </c>
      <c r="Y1904" s="7" t="n">
        <f aca="false">$R1904*$X1904</f>
        <v>1818.39</v>
      </c>
      <c r="Z1904" s="7" t="n">
        <f aca="false">$W1904-$Y1904</f>
        <v>478.662</v>
      </c>
      <c r="AA1904" s="8" t="n">
        <f aca="false">IFERROR($Z1904/$W1904,0)</f>
        <v>0.208381003129228</v>
      </c>
      <c r="AB1904" s="2" t="s">
        <v>42</v>
      </c>
      <c r="AC1904" s="2" t="s">
        <v>43</v>
      </c>
    </row>
    <row r="1905" customFormat="false" ht="15" hidden="false" customHeight="false" outlineLevel="0" collapsed="false">
      <c r="A1905" s="2" t="s">
        <v>3020</v>
      </c>
      <c r="B1905" s="3" t="n">
        <v>45468</v>
      </c>
      <c r="C1905" s="4" t="n">
        <f aca="false">YEAR($B1905)</f>
        <v>2024</v>
      </c>
      <c r="D1905" s="4" t="n">
        <f aca="false">MONTH($B1905)</f>
        <v>6</v>
      </c>
      <c r="E1905" s="2" t="s">
        <v>2630</v>
      </c>
      <c r="F1905" s="5" t="n">
        <f aca="false">ROUNDUP(MONTH($B1905)/3,0)</f>
        <v>2</v>
      </c>
      <c r="G1905" s="2" t="s">
        <v>2655</v>
      </c>
      <c r="H1905" s="2" t="s">
        <v>2656</v>
      </c>
      <c r="I1905" s="2" t="s">
        <v>33</v>
      </c>
      <c r="J1905" s="2" t="s">
        <v>59</v>
      </c>
      <c r="K1905" s="2" t="s">
        <v>60</v>
      </c>
      <c r="L1905" s="2" t="s">
        <v>61</v>
      </c>
      <c r="M1905" s="2" t="s">
        <v>62</v>
      </c>
      <c r="N1905" s="2" t="s">
        <v>63</v>
      </c>
      <c r="O1905" s="2" t="s">
        <v>39</v>
      </c>
      <c r="P1905" s="2" t="s">
        <v>106</v>
      </c>
      <c r="Q1905" s="2" t="s">
        <v>143</v>
      </c>
      <c r="R1905" s="6" t="n">
        <v>2</v>
      </c>
      <c r="S1905" s="7" t="n">
        <v>697.59</v>
      </c>
      <c r="T1905" s="7" t="n">
        <f aca="false">$R1905*$S1905</f>
        <v>1395.18</v>
      </c>
      <c r="U1905" s="8" t="n">
        <v>0.03</v>
      </c>
      <c r="V1905" s="7" t="n">
        <f aca="false">$T1905*$U1905</f>
        <v>41.8554</v>
      </c>
      <c r="W1905" s="7" t="n">
        <f aca="false">$T1905-$V1905</f>
        <v>1353.3246</v>
      </c>
      <c r="X1905" s="7" t="n">
        <v>427.29</v>
      </c>
      <c r="Y1905" s="7" t="n">
        <f aca="false">$R1905*$X1905</f>
        <v>854.58</v>
      </c>
      <c r="Z1905" s="7" t="n">
        <f aca="false">$W1905-$Y1905</f>
        <v>498.7446</v>
      </c>
      <c r="AA1905" s="8" t="n">
        <f aca="false">IFERROR($Z1905/$W1905,0)</f>
        <v>0.368532870827886</v>
      </c>
      <c r="AB1905" s="2" t="s">
        <v>55</v>
      </c>
      <c r="AC1905" s="2" t="s">
        <v>43</v>
      </c>
    </row>
    <row r="1906" customFormat="false" ht="15" hidden="false" customHeight="false" outlineLevel="0" collapsed="false">
      <c r="A1906" s="2" t="s">
        <v>3021</v>
      </c>
      <c r="B1906" s="3" t="n">
        <v>45468</v>
      </c>
      <c r="C1906" s="4" t="n">
        <f aca="false">YEAR($B1906)</f>
        <v>2024</v>
      </c>
      <c r="D1906" s="4" t="n">
        <f aca="false">MONTH($B1906)</f>
        <v>6</v>
      </c>
      <c r="E1906" s="2" t="s">
        <v>2630</v>
      </c>
      <c r="F1906" s="5" t="n">
        <f aca="false">ROUNDUP(MONTH($B1906)/3,0)</f>
        <v>2</v>
      </c>
      <c r="G1906" s="2" t="s">
        <v>1790</v>
      </c>
      <c r="H1906" s="2" t="s">
        <v>1791</v>
      </c>
      <c r="I1906" s="2" t="s">
        <v>33</v>
      </c>
      <c r="J1906" s="2" t="s">
        <v>147</v>
      </c>
      <c r="K1906" s="2" t="s">
        <v>148</v>
      </c>
      <c r="L1906" s="2" t="s">
        <v>149</v>
      </c>
      <c r="M1906" s="2" t="s">
        <v>217</v>
      </c>
      <c r="N1906" s="2" t="s">
        <v>51</v>
      </c>
      <c r="O1906" s="2" t="s">
        <v>114</v>
      </c>
      <c r="P1906" s="2" t="s">
        <v>234</v>
      </c>
      <c r="Q1906" s="2" t="s">
        <v>238</v>
      </c>
      <c r="R1906" s="6" t="n">
        <v>3</v>
      </c>
      <c r="S1906" s="7" t="n">
        <v>375.33</v>
      </c>
      <c r="T1906" s="7" t="n">
        <f aca="false">$R1906*$S1906</f>
        <v>1125.99</v>
      </c>
      <c r="U1906" s="8" t="n">
        <v>0.03</v>
      </c>
      <c r="V1906" s="7" t="n">
        <f aca="false">$T1906*$U1906</f>
        <v>33.7797</v>
      </c>
      <c r="W1906" s="7" t="n">
        <f aca="false">$T1906-$V1906</f>
        <v>1092.2103</v>
      </c>
      <c r="X1906" s="7" t="n">
        <v>218.47</v>
      </c>
      <c r="Y1906" s="7" t="n">
        <f aca="false">$R1906*$X1906</f>
        <v>655.41</v>
      </c>
      <c r="Z1906" s="7" t="n">
        <f aca="false">$W1906-$Y1906</f>
        <v>436.8003</v>
      </c>
      <c r="AA1906" s="8" t="n">
        <f aca="false">IFERROR($Z1906/$W1906,0)</f>
        <v>0.399923256537683</v>
      </c>
      <c r="AB1906" s="2" t="s">
        <v>85</v>
      </c>
      <c r="AC1906" s="2" t="s">
        <v>43</v>
      </c>
    </row>
    <row r="1907" customFormat="false" ht="15" hidden="false" customHeight="false" outlineLevel="0" collapsed="false">
      <c r="A1907" s="2" t="s">
        <v>3022</v>
      </c>
      <c r="B1907" s="3" t="n">
        <v>45468</v>
      </c>
      <c r="C1907" s="4" t="n">
        <f aca="false">YEAR($B1907)</f>
        <v>2024</v>
      </c>
      <c r="D1907" s="4" t="n">
        <f aca="false">MONTH($B1907)</f>
        <v>6</v>
      </c>
      <c r="E1907" s="2" t="s">
        <v>2630</v>
      </c>
      <c r="F1907" s="5" t="n">
        <f aca="false">ROUNDUP(MONTH($B1907)/3,0)</f>
        <v>2</v>
      </c>
      <c r="G1907" s="2" t="s">
        <v>45</v>
      </c>
      <c r="H1907" s="2" t="s">
        <v>46</v>
      </c>
      <c r="I1907" s="2" t="s">
        <v>33</v>
      </c>
      <c r="J1907" s="2" t="s">
        <v>47</v>
      </c>
      <c r="K1907" s="2" t="s">
        <v>48</v>
      </c>
      <c r="L1907" s="2" t="s">
        <v>49</v>
      </c>
      <c r="M1907" s="2" t="s">
        <v>156</v>
      </c>
      <c r="N1907" s="2" t="s">
        <v>38</v>
      </c>
      <c r="O1907" s="2" t="s">
        <v>39</v>
      </c>
      <c r="P1907" s="2" t="s">
        <v>40</v>
      </c>
      <c r="Q1907" s="2" t="s">
        <v>100</v>
      </c>
      <c r="R1907" s="6" t="n">
        <v>3</v>
      </c>
      <c r="S1907" s="7" t="n">
        <v>1624.29</v>
      </c>
      <c r="T1907" s="7" t="n">
        <f aca="false">$R1907*$S1907</f>
        <v>4872.87</v>
      </c>
      <c r="U1907" s="8" t="n">
        <v>0.1</v>
      </c>
      <c r="V1907" s="7" t="n">
        <f aca="false">$T1907*$U1907</f>
        <v>487.287</v>
      </c>
      <c r="W1907" s="7" t="n">
        <f aca="false">$T1907-$V1907</f>
        <v>4385.583</v>
      </c>
      <c r="X1907" s="7" t="n">
        <v>1102.77</v>
      </c>
      <c r="Y1907" s="7" t="n">
        <f aca="false">$R1907*$X1907</f>
        <v>3308.31</v>
      </c>
      <c r="Z1907" s="7" t="n">
        <f aca="false">$W1907-$Y1907</f>
        <v>1077.273</v>
      </c>
      <c r="AA1907" s="8" t="n">
        <f aca="false">IFERROR($Z1907/$W1907,0)</f>
        <v>0.245639633316711</v>
      </c>
      <c r="AB1907" s="2" t="s">
        <v>42</v>
      </c>
      <c r="AC1907" s="2" t="s">
        <v>43</v>
      </c>
    </row>
    <row r="1908" customFormat="false" ht="15" hidden="false" customHeight="false" outlineLevel="0" collapsed="false">
      <c r="A1908" s="2" t="s">
        <v>3023</v>
      </c>
      <c r="B1908" s="3" t="n">
        <v>45468</v>
      </c>
      <c r="C1908" s="4" t="n">
        <f aca="false">YEAR($B1908)</f>
        <v>2024</v>
      </c>
      <c r="D1908" s="4" t="n">
        <f aca="false">MONTH($B1908)</f>
        <v>6</v>
      </c>
      <c r="E1908" s="2" t="s">
        <v>2630</v>
      </c>
      <c r="F1908" s="5" t="n">
        <f aca="false">ROUNDUP(MONTH($B1908)/3,0)</f>
        <v>2</v>
      </c>
      <c r="G1908" s="2" t="s">
        <v>982</v>
      </c>
      <c r="H1908" s="2" t="s">
        <v>983</v>
      </c>
      <c r="I1908" s="2" t="s">
        <v>33</v>
      </c>
      <c r="J1908" s="2" t="s">
        <v>47</v>
      </c>
      <c r="K1908" s="2" t="s">
        <v>48</v>
      </c>
      <c r="L1908" s="2" t="s">
        <v>155</v>
      </c>
      <c r="M1908" s="2" t="s">
        <v>105</v>
      </c>
      <c r="N1908" s="2" t="s">
        <v>63</v>
      </c>
      <c r="O1908" s="2" t="s">
        <v>39</v>
      </c>
      <c r="P1908" s="2" t="s">
        <v>40</v>
      </c>
      <c r="Q1908" s="2" t="s">
        <v>100</v>
      </c>
      <c r="R1908" s="6" t="n">
        <v>1</v>
      </c>
      <c r="S1908" s="7" t="n">
        <v>1764.46</v>
      </c>
      <c r="T1908" s="7" t="n">
        <f aca="false">$R1908*$S1908</f>
        <v>1764.46</v>
      </c>
      <c r="U1908" s="8" t="n">
        <v>0.05</v>
      </c>
      <c r="V1908" s="7" t="n">
        <f aca="false">$T1908*$U1908</f>
        <v>88.223</v>
      </c>
      <c r="W1908" s="7" t="n">
        <f aca="false">$T1908-$V1908</f>
        <v>1676.237</v>
      </c>
      <c r="X1908" s="7" t="n">
        <v>1204.2</v>
      </c>
      <c r="Y1908" s="7" t="n">
        <f aca="false">$R1908*$X1908</f>
        <v>1204.2</v>
      </c>
      <c r="Z1908" s="7" t="n">
        <f aca="false">$W1908-$Y1908</f>
        <v>472.037</v>
      </c>
      <c r="AA1908" s="8" t="n">
        <f aca="false">IFERROR($Z1908/$W1908,0)</f>
        <v>0.281605166811137</v>
      </c>
      <c r="AB1908" s="2" t="s">
        <v>85</v>
      </c>
      <c r="AC1908" s="2" t="s">
        <v>43</v>
      </c>
    </row>
    <row r="1909" customFormat="false" ht="15" hidden="false" customHeight="false" outlineLevel="0" collapsed="false">
      <c r="A1909" s="2" t="s">
        <v>3024</v>
      </c>
      <c r="B1909" s="3" t="n">
        <v>45468</v>
      </c>
      <c r="C1909" s="4" t="n">
        <f aca="false">YEAR($B1909)</f>
        <v>2024</v>
      </c>
      <c r="D1909" s="4" t="n">
        <f aca="false">MONTH($B1909)</f>
        <v>6</v>
      </c>
      <c r="E1909" s="2" t="s">
        <v>2630</v>
      </c>
      <c r="F1909" s="5" t="n">
        <f aca="false">ROUNDUP(MONTH($B1909)/3,0)</f>
        <v>2</v>
      </c>
      <c r="G1909" s="2" t="s">
        <v>773</v>
      </c>
      <c r="H1909" s="2" t="s">
        <v>774</v>
      </c>
      <c r="I1909" s="2" t="s">
        <v>104</v>
      </c>
      <c r="J1909" s="2" t="s">
        <v>89</v>
      </c>
      <c r="K1909" s="2" t="s">
        <v>90</v>
      </c>
      <c r="L1909" s="2" t="s">
        <v>161</v>
      </c>
      <c r="M1909" s="2" t="s">
        <v>135</v>
      </c>
      <c r="N1909" s="2" t="s">
        <v>63</v>
      </c>
      <c r="O1909" s="2" t="s">
        <v>171</v>
      </c>
      <c r="P1909" s="2" t="s">
        <v>204</v>
      </c>
      <c r="Q1909" s="2" t="s">
        <v>232</v>
      </c>
      <c r="R1909" s="6" t="n">
        <v>9</v>
      </c>
      <c r="S1909" s="7" t="n">
        <v>931.78</v>
      </c>
      <c r="T1909" s="7" t="n">
        <f aca="false">$R1909*$S1909</f>
        <v>8386.02</v>
      </c>
      <c r="U1909" s="8" t="n">
        <v>0</v>
      </c>
      <c r="V1909" s="7" t="n">
        <f aca="false">$T1909*$U1909</f>
        <v>0</v>
      </c>
      <c r="W1909" s="7" t="n">
        <f aca="false">$T1909-$V1909</f>
        <v>8386.02</v>
      </c>
      <c r="X1909" s="7" t="n">
        <v>545.3</v>
      </c>
      <c r="Y1909" s="7" t="n">
        <f aca="false">$R1909*$X1909</f>
        <v>4907.7</v>
      </c>
      <c r="Z1909" s="7" t="n">
        <f aca="false">$W1909-$Y1909</f>
        <v>3478.32</v>
      </c>
      <c r="AA1909" s="8" t="n">
        <f aca="false">IFERROR($Z1909/$W1909,0)</f>
        <v>0.414776020090579</v>
      </c>
      <c r="AB1909" s="2" t="s">
        <v>85</v>
      </c>
      <c r="AC1909" s="2" t="s">
        <v>43</v>
      </c>
    </row>
    <row r="1910" customFormat="false" ht="15" hidden="false" customHeight="false" outlineLevel="0" collapsed="false">
      <c r="A1910" s="2" t="s">
        <v>3025</v>
      </c>
      <c r="B1910" s="3" t="n">
        <v>45468</v>
      </c>
      <c r="C1910" s="4" t="n">
        <f aca="false">YEAR($B1910)</f>
        <v>2024</v>
      </c>
      <c r="D1910" s="4" t="n">
        <f aca="false">MONTH($B1910)</f>
        <v>6</v>
      </c>
      <c r="E1910" s="2" t="s">
        <v>2630</v>
      </c>
      <c r="F1910" s="5" t="n">
        <f aca="false">ROUNDUP(MONTH($B1910)/3,0)</f>
        <v>2</v>
      </c>
      <c r="G1910" s="2" t="s">
        <v>269</v>
      </c>
      <c r="H1910" s="2" t="s">
        <v>270</v>
      </c>
      <c r="I1910" s="2" t="s">
        <v>104</v>
      </c>
      <c r="J1910" s="2" t="s">
        <v>47</v>
      </c>
      <c r="K1910" s="2" t="s">
        <v>48</v>
      </c>
      <c r="L1910" s="2" t="s">
        <v>155</v>
      </c>
      <c r="M1910" s="2" t="s">
        <v>168</v>
      </c>
      <c r="N1910" s="2" t="s">
        <v>51</v>
      </c>
      <c r="O1910" s="2" t="s">
        <v>52</v>
      </c>
      <c r="P1910" s="2" t="s">
        <v>83</v>
      </c>
      <c r="Q1910" s="2" t="s">
        <v>178</v>
      </c>
      <c r="R1910" s="6" t="n">
        <v>4</v>
      </c>
      <c r="S1910" s="7" t="n">
        <v>3366.7</v>
      </c>
      <c r="T1910" s="7" t="n">
        <f aca="false">$R1910*$S1910</f>
        <v>13466.8</v>
      </c>
      <c r="U1910" s="8" t="n">
        <v>0.15</v>
      </c>
      <c r="V1910" s="7" t="n">
        <f aca="false">$T1910*$U1910</f>
        <v>2020.02</v>
      </c>
      <c r="W1910" s="7" t="n">
        <f aca="false">$T1910-$V1910</f>
        <v>11446.78</v>
      </c>
      <c r="X1910" s="7" t="n">
        <v>2415.81</v>
      </c>
      <c r="Y1910" s="7" t="n">
        <f aca="false">$R1910*$X1910</f>
        <v>9663.24</v>
      </c>
      <c r="Z1910" s="7" t="n">
        <f aca="false">$W1910-$Y1910</f>
        <v>1783.54</v>
      </c>
      <c r="AA1910" s="8" t="n">
        <f aca="false">IFERROR($Z1910/$W1910,0)</f>
        <v>0.155811503322332</v>
      </c>
      <c r="AB1910" s="2" t="s">
        <v>85</v>
      </c>
      <c r="AC1910" s="2" t="s">
        <v>43</v>
      </c>
    </row>
    <row r="1911" customFormat="false" ht="15" hidden="false" customHeight="false" outlineLevel="0" collapsed="false">
      <c r="A1911" s="2" t="s">
        <v>3026</v>
      </c>
      <c r="B1911" s="3" t="n">
        <v>45468</v>
      </c>
      <c r="C1911" s="4" t="n">
        <f aca="false">YEAR($B1911)</f>
        <v>2024</v>
      </c>
      <c r="D1911" s="4" t="n">
        <f aca="false">MONTH($B1911)</f>
        <v>6</v>
      </c>
      <c r="E1911" s="2" t="s">
        <v>2630</v>
      </c>
      <c r="F1911" s="5" t="n">
        <f aca="false">ROUNDUP(MONTH($B1911)/3,0)</f>
        <v>2</v>
      </c>
      <c r="G1911" s="2" t="s">
        <v>2007</v>
      </c>
      <c r="H1911" s="2" t="s">
        <v>2008</v>
      </c>
      <c r="I1911" s="2" t="s">
        <v>33</v>
      </c>
      <c r="J1911" s="2" t="s">
        <v>47</v>
      </c>
      <c r="K1911" s="2" t="s">
        <v>221</v>
      </c>
      <c r="L1911" s="2" t="s">
        <v>222</v>
      </c>
      <c r="M1911" s="2" t="s">
        <v>118</v>
      </c>
      <c r="N1911" s="2" t="s">
        <v>63</v>
      </c>
      <c r="O1911" s="2" t="s">
        <v>39</v>
      </c>
      <c r="P1911" s="2" t="s">
        <v>40</v>
      </c>
      <c r="Q1911" s="2" t="s">
        <v>334</v>
      </c>
      <c r="R1911" s="6" t="n">
        <v>1</v>
      </c>
      <c r="S1911" s="7" t="n">
        <v>3309.14</v>
      </c>
      <c r="T1911" s="7" t="n">
        <f aca="false">$R1911*$S1911</f>
        <v>3309.14</v>
      </c>
      <c r="U1911" s="8" t="n">
        <v>0.03</v>
      </c>
      <c r="V1911" s="7" t="n">
        <f aca="false">$T1911*$U1911</f>
        <v>99.2742</v>
      </c>
      <c r="W1911" s="7" t="n">
        <f aca="false">$T1911-$V1911</f>
        <v>3209.8658</v>
      </c>
      <c r="X1911" s="7" t="n">
        <v>2405.81</v>
      </c>
      <c r="Y1911" s="7" t="n">
        <f aca="false">$R1911*$X1911</f>
        <v>2405.81</v>
      </c>
      <c r="Z1911" s="7" t="n">
        <f aca="false">$W1911-$Y1911</f>
        <v>804.0558</v>
      </c>
      <c r="AA1911" s="8" t="n">
        <f aca="false">IFERROR($Z1911/$W1911,0)</f>
        <v>0.250495145311059</v>
      </c>
      <c r="AB1911" s="2" t="s">
        <v>42</v>
      </c>
      <c r="AC1911" s="2" t="s">
        <v>43</v>
      </c>
    </row>
    <row r="1912" customFormat="false" ht="15" hidden="false" customHeight="false" outlineLevel="0" collapsed="false">
      <c r="A1912" s="2" t="s">
        <v>3027</v>
      </c>
      <c r="B1912" s="3" t="n">
        <v>45469</v>
      </c>
      <c r="C1912" s="4" t="n">
        <f aca="false">YEAR($B1912)</f>
        <v>2024</v>
      </c>
      <c r="D1912" s="4" t="n">
        <f aca="false">MONTH($B1912)</f>
        <v>6</v>
      </c>
      <c r="E1912" s="2" t="s">
        <v>2630</v>
      </c>
      <c r="F1912" s="5" t="n">
        <f aca="false">ROUNDUP(MONTH($B1912)/3,0)</f>
        <v>2</v>
      </c>
      <c r="G1912" s="2" t="s">
        <v>272</v>
      </c>
      <c r="H1912" s="2" t="s">
        <v>273</v>
      </c>
      <c r="I1912" s="2" t="s">
        <v>33</v>
      </c>
      <c r="J1912" s="2" t="s">
        <v>47</v>
      </c>
      <c r="K1912" s="2" t="s">
        <v>196</v>
      </c>
      <c r="L1912" s="2" t="s">
        <v>197</v>
      </c>
      <c r="M1912" s="2" t="s">
        <v>156</v>
      </c>
      <c r="N1912" s="2" t="s">
        <v>63</v>
      </c>
      <c r="O1912" s="2" t="s">
        <v>171</v>
      </c>
      <c r="P1912" s="2" t="s">
        <v>180</v>
      </c>
      <c r="Q1912" s="2" t="s">
        <v>181</v>
      </c>
      <c r="R1912" s="6" t="n">
        <v>1</v>
      </c>
      <c r="S1912" s="7" t="n">
        <v>2498.27</v>
      </c>
      <c r="T1912" s="7" t="n">
        <f aca="false">$R1912*$S1912</f>
        <v>2498.27</v>
      </c>
      <c r="U1912" s="8" t="n">
        <v>0.08</v>
      </c>
      <c r="V1912" s="7" t="n">
        <f aca="false">$T1912*$U1912</f>
        <v>199.8616</v>
      </c>
      <c r="W1912" s="7" t="n">
        <f aca="false">$T1912-$V1912</f>
        <v>2298.4084</v>
      </c>
      <c r="X1912" s="7" t="n">
        <v>1676.03</v>
      </c>
      <c r="Y1912" s="7" t="n">
        <f aca="false">$R1912*$X1912</f>
        <v>1676.03</v>
      </c>
      <c r="Z1912" s="7" t="n">
        <f aca="false">$W1912-$Y1912</f>
        <v>622.3784</v>
      </c>
      <c r="AA1912" s="8" t="n">
        <f aca="false">IFERROR($Z1912/$W1912,0)</f>
        <v>0.270786688736432</v>
      </c>
      <c r="AB1912" s="2" t="s">
        <v>76</v>
      </c>
      <c r="AC1912" s="2" t="s">
        <v>43</v>
      </c>
    </row>
    <row r="1913" customFormat="false" ht="15" hidden="false" customHeight="false" outlineLevel="0" collapsed="false">
      <c r="A1913" s="2" t="s">
        <v>3028</v>
      </c>
      <c r="B1913" s="3" t="n">
        <v>45469</v>
      </c>
      <c r="C1913" s="4" t="n">
        <f aca="false">YEAR($B1913)</f>
        <v>2024</v>
      </c>
      <c r="D1913" s="4" t="n">
        <f aca="false">MONTH($B1913)</f>
        <v>6</v>
      </c>
      <c r="E1913" s="2" t="s">
        <v>2630</v>
      </c>
      <c r="F1913" s="5" t="n">
        <f aca="false">ROUNDUP(MONTH($B1913)/3,0)</f>
        <v>2</v>
      </c>
      <c r="G1913" s="2" t="s">
        <v>102</v>
      </c>
      <c r="H1913" s="2" t="s">
        <v>103</v>
      </c>
      <c r="I1913" s="2" t="s">
        <v>104</v>
      </c>
      <c r="J1913" s="2" t="s">
        <v>47</v>
      </c>
      <c r="K1913" s="2" t="s">
        <v>48</v>
      </c>
      <c r="L1913" s="2" t="s">
        <v>49</v>
      </c>
      <c r="M1913" s="2" t="s">
        <v>168</v>
      </c>
      <c r="N1913" s="2" t="s">
        <v>151</v>
      </c>
      <c r="O1913" s="2" t="s">
        <v>171</v>
      </c>
      <c r="P1913" s="2" t="s">
        <v>204</v>
      </c>
      <c r="Q1913" s="2" t="s">
        <v>264</v>
      </c>
      <c r="R1913" s="6" t="n">
        <v>12</v>
      </c>
      <c r="S1913" s="7" t="n">
        <v>1314.18</v>
      </c>
      <c r="T1913" s="7" t="n">
        <f aca="false">$R1913*$S1913</f>
        <v>15770.16</v>
      </c>
      <c r="U1913" s="8" t="n">
        <v>0.03</v>
      </c>
      <c r="V1913" s="7" t="n">
        <f aca="false">$T1913*$U1913</f>
        <v>473.1048</v>
      </c>
      <c r="W1913" s="7" t="n">
        <f aca="false">$T1913-$V1913</f>
        <v>15297.0552</v>
      </c>
      <c r="X1913" s="7" t="n">
        <v>783.06</v>
      </c>
      <c r="Y1913" s="7" t="n">
        <f aca="false">$R1913*$X1913</f>
        <v>9396.72</v>
      </c>
      <c r="Z1913" s="7" t="n">
        <f aca="false">$W1913-$Y1913</f>
        <v>5900.3352</v>
      </c>
      <c r="AA1913" s="8" t="n">
        <f aca="false">IFERROR($Z1913/$W1913,0)</f>
        <v>0.385717062719366</v>
      </c>
      <c r="AB1913" s="2" t="s">
        <v>85</v>
      </c>
      <c r="AC1913" s="2" t="s">
        <v>43</v>
      </c>
    </row>
    <row r="1914" customFormat="false" ht="15" hidden="false" customHeight="false" outlineLevel="0" collapsed="false">
      <c r="A1914" s="2" t="s">
        <v>3029</v>
      </c>
      <c r="B1914" s="3" t="n">
        <v>45469</v>
      </c>
      <c r="C1914" s="4" t="n">
        <f aca="false">YEAR($B1914)</f>
        <v>2024</v>
      </c>
      <c r="D1914" s="4" t="n">
        <f aca="false">MONTH($B1914)</f>
        <v>6</v>
      </c>
      <c r="E1914" s="2" t="s">
        <v>2630</v>
      </c>
      <c r="F1914" s="5" t="n">
        <f aca="false">ROUNDUP(MONTH($B1914)/3,0)</f>
        <v>2</v>
      </c>
      <c r="G1914" s="2" t="s">
        <v>1451</v>
      </c>
      <c r="H1914" s="2" t="s">
        <v>1452</v>
      </c>
      <c r="I1914" s="2" t="s">
        <v>33</v>
      </c>
      <c r="J1914" s="2" t="s">
        <v>147</v>
      </c>
      <c r="K1914" s="2" t="s">
        <v>148</v>
      </c>
      <c r="L1914" s="2" t="s">
        <v>149</v>
      </c>
      <c r="M1914" s="2" t="s">
        <v>217</v>
      </c>
      <c r="N1914" s="2" t="s">
        <v>63</v>
      </c>
      <c r="O1914" s="2" t="s">
        <v>171</v>
      </c>
      <c r="P1914" s="2" t="s">
        <v>204</v>
      </c>
      <c r="Q1914" s="2" t="s">
        <v>264</v>
      </c>
      <c r="R1914" s="6" t="n">
        <v>3</v>
      </c>
      <c r="S1914" s="7" t="n">
        <v>1303.04</v>
      </c>
      <c r="T1914" s="7" t="n">
        <f aca="false">$R1914*$S1914</f>
        <v>3909.12</v>
      </c>
      <c r="U1914" s="8" t="n">
        <v>0.05</v>
      </c>
      <c r="V1914" s="7" t="n">
        <f aca="false">$T1914*$U1914</f>
        <v>195.456</v>
      </c>
      <c r="W1914" s="7" t="n">
        <f aca="false">$T1914-$V1914</f>
        <v>3713.664</v>
      </c>
      <c r="X1914" s="7" t="n">
        <v>857.55</v>
      </c>
      <c r="Y1914" s="7" t="n">
        <f aca="false">$R1914*$X1914</f>
        <v>2572.65</v>
      </c>
      <c r="Z1914" s="7" t="n">
        <f aca="false">$W1914-$Y1914</f>
        <v>1141.014</v>
      </c>
      <c r="AA1914" s="8" t="n">
        <f aca="false">IFERROR($Z1914/$W1914,0)</f>
        <v>0.307247505428601</v>
      </c>
      <c r="AB1914" s="2" t="s">
        <v>85</v>
      </c>
      <c r="AC1914" s="2" t="s">
        <v>43</v>
      </c>
    </row>
    <row r="1915" customFormat="false" ht="15" hidden="false" customHeight="false" outlineLevel="0" collapsed="false">
      <c r="A1915" s="2" t="s">
        <v>3030</v>
      </c>
      <c r="B1915" s="3" t="n">
        <v>45469</v>
      </c>
      <c r="C1915" s="4" t="n">
        <f aca="false">YEAR($B1915)</f>
        <v>2024</v>
      </c>
      <c r="D1915" s="4" t="n">
        <f aca="false">MONTH($B1915)</f>
        <v>6</v>
      </c>
      <c r="E1915" s="2" t="s">
        <v>2630</v>
      </c>
      <c r="F1915" s="5" t="n">
        <f aca="false">ROUNDUP(MONTH($B1915)/3,0)</f>
        <v>2</v>
      </c>
      <c r="G1915" s="2" t="s">
        <v>596</v>
      </c>
      <c r="H1915" s="2" t="s">
        <v>597</v>
      </c>
      <c r="I1915" s="2" t="s">
        <v>33</v>
      </c>
      <c r="J1915" s="2" t="s">
        <v>89</v>
      </c>
      <c r="K1915" s="2" t="s">
        <v>124</v>
      </c>
      <c r="L1915" s="2" t="s">
        <v>125</v>
      </c>
      <c r="M1915" s="2" t="s">
        <v>135</v>
      </c>
      <c r="N1915" s="2" t="s">
        <v>51</v>
      </c>
      <c r="O1915" s="2" t="s">
        <v>64</v>
      </c>
      <c r="P1915" s="2" t="s">
        <v>74</v>
      </c>
      <c r="Q1915" s="2" t="s">
        <v>542</v>
      </c>
      <c r="R1915" s="6" t="n">
        <v>2</v>
      </c>
      <c r="S1915" s="7" t="n">
        <v>911.42</v>
      </c>
      <c r="T1915" s="7" t="n">
        <f aca="false">$R1915*$S1915</f>
        <v>1822.84</v>
      </c>
      <c r="U1915" s="8" t="n">
        <v>0.03</v>
      </c>
      <c r="V1915" s="7" t="n">
        <f aca="false">$T1915*$U1915</f>
        <v>54.6852</v>
      </c>
      <c r="W1915" s="7" t="n">
        <f aca="false">$T1915-$V1915</f>
        <v>1768.1548</v>
      </c>
      <c r="X1915" s="7" t="n">
        <v>716.75</v>
      </c>
      <c r="Y1915" s="7" t="n">
        <f aca="false">$R1915*$X1915</f>
        <v>1433.5</v>
      </c>
      <c r="Z1915" s="7" t="n">
        <f aca="false">$W1915-$Y1915</f>
        <v>334.6548</v>
      </c>
      <c r="AA1915" s="8" t="n">
        <f aca="false">IFERROR($Z1915/$W1915,0)</f>
        <v>0.189267817501047</v>
      </c>
      <c r="AB1915" s="2" t="s">
        <v>85</v>
      </c>
      <c r="AC1915" s="2" t="s">
        <v>43</v>
      </c>
    </row>
    <row r="1916" customFormat="false" ht="15" hidden="false" customHeight="false" outlineLevel="0" collapsed="false">
      <c r="A1916" s="2" t="s">
        <v>3031</v>
      </c>
      <c r="B1916" s="3" t="n">
        <v>45469</v>
      </c>
      <c r="C1916" s="4" t="n">
        <f aca="false">YEAR($B1916)</f>
        <v>2024</v>
      </c>
      <c r="D1916" s="4" t="n">
        <f aca="false">MONTH($B1916)</f>
        <v>6</v>
      </c>
      <c r="E1916" s="2" t="s">
        <v>2630</v>
      </c>
      <c r="F1916" s="5" t="n">
        <f aca="false">ROUNDUP(MONTH($B1916)/3,0)</f>
        <v>2</v>
      </c>
      <c r="G1916" s="2" t="s">
        <v>727</v>
      </c>
      <c r="H1916" s="2" t="s">
        <v>728</v>
      </c>
      <c r="I1916" s="2" t="s">
        <v>33</v>
      </c>
      <c r="J1916" s="2" t="s">
        <v>59</v>
      </c>
      <c r="K1916" s="2" t="s">
        <v>210</v>
      </c>
      <c r="L1916" s="2" t="s">
        <v>211</v>
      </c>
      <c r="M1916" s="2" t="s">
        <v>131</v>
      </c>
      <c r="N1916" s="2" t="s">
        <v>63</v>
      </c>
      <c r="O1916" s="2" t="s">
        <v>64</v>
      </c>
      <c r="P1916" s="2" t="s">
        <v>74</v>
      </c>
      <c r="Q1916" s="2" t="s">
        <v>259</v>
      </c>
      <c r="R1916" s="6" t="n">
        <v>3</v>
      </c>
      <c r="S1916" s="7" t="n">
        <v>2224.29</v>
      </c>
      <c r="T1916" s="7" t="n">
        <f aca="false">$R1916*$S1916</f>
        <v>6672.87</v>
      </c>
      <c r="U1916" s="8" t="n">
        <v>0</v>
      </c>
      <c r="V1916" s="7" t="n">
        <f aca="false">$T1916*$U1916</f>
        <v>0</v>
      </c>
      <c r="W1916" s="7" t="n">
        <f aca="false">$T1916-$V1916</f>
        <v>6672.87</v>
      </c>
      <c r="X1916" s="7" t="n">
        <v>1650.33</v>
      </c>
      <c r="Y1916" s="7" t="n">
        <f aca="false">$R1916*$X1916</f>
        <v>4950.99</v>
      </c>
      <c r="Z1916" s="7" t="n">
        <f aca="false">$W1916-$Y1916</f>
        <v>1721.88</v>
      </c>
      <c r="AA1916" s="8" t="n">
        <f aca="false">IFERROR($Z1916/$W1916,0)</f>
        <v>0.258041892019476</v>
      </c>
      <c r="AB1916" s="2" t="s">
        <v>42</v>
      </c>
      <c r="AC1916" s="2" t="s">
        <v>43</v>
      </c>
    </row>
    <row r="1917" customFormat="false" ht="15" hidden="false" customHeight="false" outlineLevel="0" collapsed="false">
      <c r="A1917" s="2" t="s">
        <v>3032</v>
      </c>
      <c r="B1917" s="3" t="n">
        <v>45469</v>
      </c>
      <c r="C1917" s="4" t="n">
        <f aca="false">YEAR($B1917)</f>
        <v>2024</v>
      </c>
      <c r="D1917" s="4" t="n">
        <f aca="false">MONTH($B1917)</f>
        <v>6</v>
      </c>
      <c r="E1917" s="2" t="s">
        <v>2630</v>
      </c>
      <c r="F1917" s="5" t="n">
        <f aca="false">ROUNDUP(MONTH($B1917)/3,0)</f>
        <v>2</v>
      </c>
      <c r="G1917" s="2" t="s">
        <v>208</v>
      </c>
      <c r="H1917" s="2" t="s">
        <v>209</v>
      </c>
      <c r="I1917" s="2" t="s">
        <v>33</v>
      </c>
      <c r="J1917" s="2" t="s">
        <v>59</v>
      </c>
      <c r="K1917" s="2" t="s">
        <v>210</v>
      </c>
      <c r="L1917" s="2" t="s">
        <v>211</v>
      </c>
      <c r="M1917" s="2" t="s">
        <v>131</v>
      </c>
      <c r="N1917" s="2" t="s">
        <v>51</v>
      </c>
      <c r="O1917" s="2" t="s">
        <v>114</v>
      </c>
      <c r="P1917" s="2" t="s">
        <v>234</v>
      </c>
      <c r="Q1917" s="2" t="s">
        <v>276</v>
      </c>
      <c r="R1917" s="6" t="n">
        <v>3</v>
      </c>
      <c r="S1917" s="7" t="n">
        <v>187.32</v>
      </c>
      <c r="T1917" s="7" t="n">
        <f aca="false">$R1917*$S1917</f>
        <v>561.96</v>
      </c>
      <c r="U1917" s="8" t="n">
        <v>0.03</v>
      </c>
      <c r="V1917" s="7" t="n">
        <f aca="false">$T1917*$U1917</f>
        <v>16.8588</v>
      </c>
      <c r="W1917" s="7" t="n">
        <f aca="false">$T1917-$V1917</f>
        <v>545.1012</v>
      </c>
      <c r="X1917" s="7" t="n">
        <v>94.73</v>
      </c>
      <c r="Y1917" s="7" t="n">
        <f aca="false">$R1917*$X1917</f>
        <v>284.19</v>
      </c>
      <c r="Z1917" s="7" t="n">
        <f aca="false">$W1917-$Y1917</f>
        <v>260.9112</v>
      </c>
      <c r="AA1917" s="8" t="n">
        <f aca="false">IFERROR($Z1917/$W1917,0)</f>
        <v>0.478647267700016</v>
      </c>
      <c r="AB1917" s="2" t="s">
        <v>85</v>
      </c>
      <c r="AC1917" s="2" t="s">
        <v>43</v>
      </c>
    </row>
    <row r="1918" customFormat="false" ht="15" hidden="false" customHeight="false" outlineLevel="0" collapsed="false">
      <c r="A1918" s="2" t="s">
        <v>3033</v>
      </c>
      <c r="B1918" s="3" t="n">
        <v>45469</v>
      </c>
      <c r="C1918" s="4" t="n">
        <f aca="false">YEAR($B1918)</f>
        <v>2024</v>
      </c>
      <c r="D1918" s="4" t="n">
        <f aca="false">MONTH($B1918)</f>
        <v>6</v>
      </c>
      <c r="E1918" s="2" t="s">
        <v>2630</v>
      </c>
      <c r="F1918" s="5" t="n">
        <f aca="false">ROUNDUP(MONTH($B1918)/3,0)</f>
        <v>2</v>
      </c>
      <c r="G1918" s="2" t="s">
        <v>838</v>
      </c>
      <c r="H1918" s="2" t="s">
        <v>839</v>
      </c>
      <c r="I1918" s="2" t="s">
        <v>33</v>
      </c>
      <c r="J1918" s="2" t="s">
        <v>47</v>
      </c>
      <c r="K1918" s="2" t="s">
        <v>196</v>
      </c>
      <c r="L1918" s="2" t="s">
        <v>197</v>
      </c>
      <c r="M1918" s="2" t="s">
        <v>50</v>
      </c>
      <c r="N1918" s="2" t="s">
        <v>63</v>
      </c>
      <c r="O1918" s="2" t="s">
        <v>114</v>
      </c>
      <c r="P1918" s="2" t="s">
        <v>119</v>
      </c>
      <c r="Q1918" s="2" t="s">
        <v>191</v>
      </c>
      <c r="R1918" s="6" t="n">
        <v>1</v>
      </c>
      <c r="S1918" s="7" t="n">
        <v>411.95</v>
      </c>
      <c r="T1918" s="7" t="n">
        <f aca="false">$R1918*$S1918</f>
        <v>411.95</v>
      </c>
      <c r="U1918" s="8" t="n">
        <v>0</v>
      </c>
      <c r="V1918" s="7" t="n">
        <f aca="false">$T1918*$U1918</f>
        <v>0</v>
      </c>
      <c r="W1918" s="7" t="n">
        <f aca="false">$T1918-$V1918</f>
        <v>411.95</v>
      </c>
      <c r="X1918" s="7" t="n">
        <v>235.35</v>
      </c>
      <c r="Y1918" s="7" t="n">
        <f aca="false">$R1918*$X1918</f>
        <v>235.35</v>
      </c>
      <c r="Z1918" s="7" t="n">
        <f aca="false">$W1918-$Y1918</f>
        <v>176.6</v>
      </c>
      <c r="AA1918" s="8" t="n">
        <f aca="false">IFERROR($Z1918/$W1918,0)</f>
        <v>0.428692802524578</v>
      </c>
      <c r="AB1918" s="2" t="s">
        <v>76</v>
      </c>
      <c r="AC1918" s="2" t="s">
        <v>43</v>
      </c>
    </row>
    <row r="1919" customFormat="false" ht="15" hidden="false" customHeight="false" outlineLevel="0" collapsed="false">
      <c r="A1919" s="2" t="s">
        <v>3034</v>
      </c>
      <c r="B1919" s="3" t="n">
        <v>45469</v>
      </c>
      <c r="C1919" s="4" t="n">
        <f aca="false">YEAR($B1919)</f>
        <v>2024</v>
      </c>
      <c r="D1919" s="4" t="n">
        <f aca="false">MONTH($B1919)</f>
        <v>6</v>
      </c>
      <c r="E1919" s="2" t="s">
        <v>2630</v>
      </c>
      <c r="F1919" s="5" t="n">
        <f aca="false">ROUNDUP(MONTH($B1919)/3,0)</f>
        <v>2</v>
      </c>
      <c r="G1919" s="2" t="s">
        <v>3035</v>
      </c>
      <c r="H1919" s="2" t="s">
        <v>3036</v>
      </c>
      <c r="I1919" s="2" t="s">
        <v>33</v>
      </c>
      <c r="J1919" s="2" t="s">
        <v>47</v>
      </c>
      <c r="K1919" s="2" t="s">
        <v>48</v>
      </c>
      <c r="L1919" s="2" t="s">
        <v>155</v>
      </c>
      <c r="M1919" s="2" t="s">
        <v>50</v>
      </c>
      <c r="N1919" s="2" t="s">
        <v>63</v>
      </c>
      <c r="O1919" s="2" t="s">
        <v>171</v>
      </c>
      <c r="P1919" s="2" t="s">
        <v>172</v>
      </c>
      <c r="Q1919" s="2" t="s">
        <v>223</v>
      </c>
      <c r="R1919" s="6" t="n">
        <v>1</v>
      </c>
      <c r="S1919" s="7" t="n">
        <v>537.49</v>
      </c>
      <c r="T1919" s="7" t="n">
        <f aca="false">$R1919*$S1919</f>
        <v>537.49</v>
      </c>
      <c r="U1919" s="8" t="n">
        <v>0.05</v>
      </c>
      <c r="V1919" s="7" t="n">
        <f aca="false">$T1919*$U1919</f>
        <v>26.8745</v>
      </c>
      <c r="W1919" s="7" t="n">
        <f aca="false">$T1919-$V1919</f>
        <v>510.6155</v>
      </c>
      <c r="X1919" s="7" t="n">
        <v>339.16</v>
      </c>
      <c r="Y1919" s="7" t="n">
        <f aca="false">$R1919*$X1919</f>
        <v>339.16</v>
      </c>
      <c r="Z1919" s="7" t="n">
        <f aca="false">$W1919-$Y1919</f>
        <v>171.4555</v>
      </c>
      <c r="AA1919" s="8" t="n">
        <f aca="false">IFERROR($Z1919/$W1919,0)</f>
        <v>0.335782012101082</v>
      </c>
      <c r="AB1919" s="2" t="s">
        <v>42</v>
      </c>
      <c r="AC1919" s="2" t="s">
        <v>43</v>
      </c>
    </row>
    <row r="1920" customFormat="false" ht="15" hidden="false" customHeight="false" outlineLevel="0" collapsed="false">
      <c r="A1920" s="2" t="s">
        <v>3037</v>
      </c>
      <c r="B1920" s="3" t="n">
        <v>45469</v>
      </c>
      <c r="C1920" s="4" t="n">
        <f aca="false">YEAR($B1920)</f>
        <v>2024</v>
      </c>
      <c r="D1920" s="4" t="n">
        <f aca="false">MONTH($B1920)</f>
        <v>6</v>
      </c>
      <c r="E1920" s="2" t="s">
        <v>2630</v>
      </c>
      <c r="F1920" s="5" t="n">
        <f aca="false">ROUNDUP(MONTH($B1920)/3,0)</f>
        <v>2</v>
      </c>
      <c r="G1920" s="2" t="s">
        <v>737</v>
      </c>
      <c r="H1920" s="2" t="s">
        <v>738</v>
      </c>
      <c r="I1920" s="2" t="s">
        <v>33</v>
      </c>
      <c r="J1920" s="2" t="s">
        <v>47</v>
      </c>
      <c r="K1920" s="2" t="s">
        <v>48</v>
      </c>
      <c r="L1920" s="2" t="s">
        <v>155</v>
      </c>
      <c r="M1920" s="2" t="s">
        <v>105</v>
      </c>
      <c r="N1920" s="2" t="s">
        <v>51</v>
      </c>
      <c r="O1920" s="2" t="s">
        <v>64</v>
      </c>
      <c r="P1920" s="2" t="s">
        <v>342</v>
      </c>
      <c r="Q1920" s="2" t="s">
        <v>408</v>
      </c>
      <c r="R1920" s="6" t="n">
        <v>2</v>
      </c>
      <c r="S1920" s="7" t="n">
        <v>5308.67</v>
      </c>
      <c r="T1920" s="7" t="n">
        <f aca="false">$R1920*$S1920</f>
        <v>10617.34</v>
      </c>
      <c r="U1920" s="8" t="n">
        <v>0.15</v>
      </c>
      <c r="V1920" s="7" t="n">
        <f aca="false">$T1920*$U1920</f>
        <v>1592.601</v>
      </c>
      <c r="W1920" s="7" t="n">
        <f aca="false">$T1920-$V1920</f>
        <v>9024.739</v>
      </c>
      <c r="X1920" s="7" t="n">
        <v>4035.34</v>
      </c>
      <c r="Y1920" s="7" t="n">
        <f aca="false">$R1920*$X1920</f>
        <v>8070.68</v>
      </c>
      <c r="Z1920" s="7" t="n">
        <f aca="false">$W1920-$Y1920</f>
        <v>954.058999999999</v>
      </c>
      <c r="AA1920" s="8" t="n">
        <f aca="false">IFERROR($Z1920/$W1920,0)</f>
        <v>0.105715965857849</v>
      </c>
      <c r="AB1920" s="2" t="s">
        <v>42</v>
      </c>
      <c r="AC1920" s="2" t="s">
        <v>43</v>
      </c>
    </row>
    <row r="1921" customFormat="false" ht="15" hidden="false" customHeight="false" outlineLevel="0" collapsed="false">
      <c r="A1921" s="2" t="s">
        <v>3038</v>
      </c>
      <c r="B1921" s="3" t="n">
        <v>45469</v>
      </c>
      <c r="C1921" s="4" t="n">
        <f aca="false">YEAR($B1921)</f>
        <v>2024</v>
      </c>
      <c r="D1921" s="4" t="n">
        <f aca="false">MONTH($B1921)</f>
        <v>6</v>
      </c>
      <c r="E1921" s="2" t="s">
        <v>2630</v>
      </c>
      <c r="F1921" s="5" t="n">
        <f aca="false">ROUNDUP(MONTH($B1921)/3,0)</f>
        <v>2</v>
      </c>
      <c r="G1921" s="2" t="s">
        <v>471</v>
      </c>
      <c r="H1921" s="2" t="s">
        <v>472</v>
      </c>
      <c r="I1921" s="2" t="s">
        <v>104</v>
      </c>
      <c r="J1921" s="2" t="s">
        <v>59</v>
      </c>
      <c r="K1921" s="2" t="s">
        <v>60</v>
      </c>
      <c r="L1921" s="2" t="s">
        <v>61</v>
      </c>
      <c r="M1921" s="2" t="s">
        <v>62</v>
      </c>
      <c r="N1921" s="2" t="s">
        <v>51</v>
      </c>
      <c r="O1921" s="2" t="s">
        <v>171</v>
      </c>
      <c r="P1921" s="2" t="s">
        <v>172</v>
      </c>
      <c r="Q1921" s="2" t="s">
        <v>173</v>
      </c>
      <c r="R1921" s="6" t="n">
        <v>9</v>
      </c>
      <c r="S1921" s="7" t="n">
        <v>996.43</v>
      </c>
      <c r="T1921" s="7" t="n">
        <f aca="false">$R1921*$S1921</f>
        <v>8967.87</v>
      </c>
      <c r="U1921" s="8" t="n">
        <v>0.08</v>
      </c>
      <c r="V1921" s="7" t="n">
        <f aca="false">$T1921*$U1921</f>
        <v>717.4296</v>
      </c>
      <c r="W1921" s="7" t="n">
        <f aca="false">$T1921-$V1921</f>
        <v>8250.4404</v>
      </c>
      <c r="X1921" s="7" t="n">
        <v>644.24</v>
      </c>
      <c r="Y1921" s="7" t="n">
        <f aca="false">$R1921*$X1921</f>
        <v>5798.16</v>
      </c>
      <c r="Z1921" s="7" t="n">
        <f aca="false">$W1921-$Y1921</f>
        <v>2452.2804</v>
      </c>
      <c r="AA1921" s="8" t="n">
        <f aca="false">IFERROR($Z1921/$W1921,0)</f>
        <v>0.297230242400151</v>
      </c>
      <c r="AB1921" s="2" t="s">
        <v>85</v>
      </c>
      <c r="AC1921" s="2" t="s">
        <v>43</v>
      </c>
    </row>
    <row r="1922" customFormat="false" ht="15" hidden="false" customHeight="false" outlineLevel="0" collapsed="false">
      <c r="A1922" s="2" t="s">
        <v>3039</v>
      </c>
      <c r="B1922" s="3" t="n">
        <v>45469</v>
      </c>
      <c r="C1922" s="4" t="n">
        <f aca="false">YEAR($B1922)</f>
        <v>2024</v>
      </c>
      <c r="D1922" s="4" t="n">
        <f aca="false">MONTH($B1922)</f>
        <v>6</v>
      </c>
      <c r="E1922" s="2" t="s">
        <v>2630</v>
      </c>
      <c r="F1922" s="5" t="n">
        <f aca="false">ROUNDUP(MONTH($B1922)/3,0)</f>
        <v>2</v>
      </c>
      <c r="G1922" s="2" t="s">
        <v>45</v>
      </c>
      <c r="H1922" s="2" t="s">
        <v>46</v>
      </c>
      <c r="I1922" s="2" t="s">
        <v>33</v>
      </c>
      <c r="J1922" s="2" t="s">
        <v>47</v>
      </c>
      <c r="K1922" s="2" t="s">
        <v>48</v>
      </c>
      <c r="L1922" s="2" t="s">
        <v>49</v>
      </c>
      <c r="M1922" s="2" t="s">
        <v>50</v>
      </c>
      <c r="N1922" s="2" t="s">
        <v>73</v>
      </c>
      <c r="O1922" s="2" t="s">
        <v>114</v>
      </c>
      <c r="P1922" s="2" t="s">
        <v>115</v>
      </c>
      <c r="Q1922" s="2" t="s">
        <v>116</v>
      </c>
      <c r="R1922" s="6" t="n">
        <v>3</v>
      </c>
      <c r="S1922" s="7" t="n">
        <v>283.14</v>
      </c>
      <c r="T1922" s="7" t="n">
        <f aca="false">$R1922*$S1922</f>
        <v>849.42</v>
      </c>
      <c r="U1922" s="8" t="n">
        <v>0.15</v>
      </c>
      <c r="V1922" s="7" t="n">
        <f aca="false">$T1922*$U1922</f>
        <v>127.413</v>
      </c>
      <c r="W1922" s="7" t="n">
        <f aca="false">$T1922-$V1922</f>
        <v>722.007</v>
      </c>
      <c r="X1922" s="7" t="n">
        <v>145.71</v>
      </c>
      <c r="Y1922" s="7" t="n">
        <f aca="false">$R1922*$X1922</f>
        <v>437.13</v>
      </c>
      <c r="Z1922" s="7" t="n">
        <f aca="false">$W1922-$Y1922</f>
        <v>284.877</v>
      </c>
      <c r="AA1922" s="8" t="n">
        <f aca="false">IFERROR($Z1922/$W1922,0)</f>
        <v>0.394562656594742</v>
      </c>
      <c r="AB1922" s="2" t="s">
        <v>42</v>
      </c>
      <c r="AC1922" s="2" t="s">
        <v>43</v>
      </c>
    </row>
    <row r="1923" customFormat="false" ht="15" hidden="false" customHeight="false" outlineLevel="0" collapsed="false">
      <c r="A1923" s="2" t="s">
        <v>3040</v>
      </c>
      <c r="B1923" s="3" t="n">
        <v>45470</v>
      </c>
      <c r="C1923" s="4" t="n">
        <f aca="false">YEAR($B1923)</f>
        <v>2024</v>
      </c>
      <c r="D1923" s="4" t="n">
        <f aca="false">MONTH($B1923)</f>
        <v>6</v>
      </c>
      <c r="E1923" s="2" t="s">
        <v>2630</v>
      </c>
      <c r="F1923" s="5" t="n">
        <f aca="false">ROUNDUP(MONTH($B1923)/3,0)</f>
        <v>2</v>
      </c>
      <c r="G1923" s="2" t="s">
        <v>1996</v>
      </c>
      <c r="H1923" s="2" t="s">
        <v>1997</v>
      </c>
      <c r="I1923" s="2" t="s">
        <v>33</v>
      </c>
      <c r="J1923" s="2" t="s">
        <v>47</v>
      </c>
      <c r="K1923" s="2" t="s">
        <v>48</v>
      </c>
      <c r="L1923" s="2" t="s">
        <v>155</v>
      </c>
      <c r="M1923" s="2" t="s">
        <v>118</v>
      </c>
      <c r="N1923" s="2" t="s">
        <v>63</v>
      </c>
      <c r="O1923" s="2" t="s">
        <v>64</v>
      </c>
      <c r="P1923" s="2" t="s">
        <v>65</v>
      </c>
      <c r="Q1923" s="2" t="s">
        <v>187</v>
      </c>
      <c r="R1923" s="6" t="n">
        <v>3</v>
      </c>
      <c r="S1923" s="7" t="n">
        <v>4560.65</v>
      </c>
      <c r="T1923" s="7" t="n">
        <f aca="false">$R1923*$S1923</f>
        <v>13681.95</v>
      </c>
      <c r="U1923" s="8" t="n">
        <v>0.03</v>
      </c>
      <c r="V1923" s="7" t="n">
        <f aca="false">$T1923*$U1923</f>
        <v>410.4585</v>
      </c>
      <c r="W1923" s="7" t="n">
        <f aca="false">$T1923-$V1923</f>
        <v>13271.4915</v>
      </c>
      <c r="X1923" s="7" t="n">
        <v>3641.28</v>
      </c>
      <c r="Y1923" s="7" t="n">
        <f aca="false">$R1923*$X1923</f>
        <v>10923.84</v>
      </c>
      <c r="Z1923" s="7" t="n">
        <f aca="false">$W1923-$Y1923</f>
        <v>2347.6515</v>
      </c>
      <c r="AA1923" s="8" t="n">
        <f aca="false">IFERROR($Z1923/$W1923,0)</f>
        <v>0.176894322691613</v>
      </c>
      <c r="AB1923" s="2" t="s">
        <v>55</v>
      </c>
      <c r="AC1923" s="2" t="s">
        <v>43</v>
      </c>
    </row>
    <row r="1924" customFormat="false" ht="15" hidden="false" customHeight="false" outlineLevel="0" collapsed="false">
      <c r="A1924" s="2" t="s">
        <v>3041</v>
      </c>
      <c r="B1924" s="3" t="n">
        <v>45470</v>
      </c>
      <c r="C1924" s="4" t="n">
        <f aca="false">YEAR($B1924)</f>
        <v>2024</v>
      </c>
      <c r="D1924" s="4" t="n">
        <f aca="false">MONTH($B1924)</f>
        <v>6</v>
      </c>
      <c r="E1924" s="2" t="s">
        <v>2630</v>
      </c>
      <c r="F1924" s="5" t="n">
        <f aca="false">ROUNDUP(MONTH($B1924)/3,0)</f>
        <v>2</v>
      </c>
      <c r="G1924" s="2" t="s">
        <v>457</v>
      </c>
      <c r="H1924" s="2" t="s">
        <v>458</v>
      </c>
      <c r="I1924" s="2" t="s">
        <v>33</v>
      </c>
      <c r="J1924" s="2" t="s">
        <v>47</v>
      </c>
      <c r="K1924" s="2" t="s">
        <v>221</v>
      </c>
      <c r="L1924" s="2" t="s">
        <v>222</v>
      </c>
      <c r="M1924" s="2" t="s">
        <v>118</v>
      </c>
      <c r="N1924" s="2" t="s">
        <v>51</v>
      </c>
      <c r="O1924" s="2" t="s">
        <v>171</v>
      </c>
      <c r="P1924" s="2" t="s">
        <v>204</v>
      </c>
      <c r="Q1924" s="2" t="s">
        <v>264</v>
      </c>
      <c r="R1924" s="6" t="n">
        <v>2</v>
      </c>
      <c r="S1924" s="7" t="n">
        <v>1320.65</v>
      </c>
      <c r="T1924" s="7" t="n">
        <f aca="false">$R1924*$S1924</f>
        <v>2641.3</v>
      </c>
      <c r="U1924" s="8" t="n">
        <v>0</v>
      </c>
      <c r="V1924" s="7" t="n">
        <f aca="false">$T1924*$U1924</f>
        <v>0</v>
      </c>
      <c r="W1924" s="7" t="n">
        <f aca="false">$T1924-$V1924</f>
        <v>2641.3</v>
      </c>
      <c r="X1924" s="7" t="n">
        <v>878.74</v>
      </c>
      <c r="Y1924" s="7" t="n">
        <f aca="false">$R1924*$X1924</f>
        <v>1757.48</v>
      </c>
      <c r="Z1924" s="7" t="n">
        <f aca="false">$W1924-$Y1924</f>
        <v>883.82</v>
      </c>
      <c r="AA1924" s="8" t="n">
        <f aca="false">IFERROR($Z1924/$W1924,0)</f>
        <v>0.334615530231326</v>
      </c>
      <c r="AB1924" s="2" t="s">
        <v>42</v>
      </c>
      <c r="AC1924" s="2" t="s">
        <v>43</v>
      </c>
    </row>
    <row r="1925" customFormat="false" ht="15" hidden="false" customHeight="false" outlineLevel="0" collapsed="false">
      <c r="A1925" s="2" t="s">
        <v>3042</v>
      </c>
      <c r="B1925" s="3" t="n">
        <v>45470</v>
      </c>
      <c r="C1925" s="4" t="n">
        <f aca="false">YEAR($B1925)</f>
        <v>2024</v>
      </c>
      <c r="D1925" s="4" t="n">
        <f aca="false">MONTH($B1925)</f>
        <v>6</v>
      </c>
      <c r="E1925" s="2" t="s">
        <v>2630</v>
      </c>
      <c r="F1925" s="5" t="n">
        <f aca="false">ROUNDUP(MONTH($B1925)/3,0)</f>
        <v>2</v>
      </c>
      <c r="G1925" s="2" t="s">
        <v>737</v>
      </c>
      <c r="H1925" s="2" t="s">
        <v>738</v>
      </c>
      <c r="I1925" s="2" t="s">
        <v>33</v>
      </c>
      <c r="J1925" s="2" t="s">
        <v>47</v>
      </c>
      <c r="K1925" s="2" t="s">
        <v>48</v>
      </c>
      <c r="L1925" s="2" t="s">
        <v>155</v>
      </c>
      <c r="M1925" s="2" t="s">
        <v>156</v>
      </c>
      <c r="N1925" s="2" t="s">
        <v>63</v>
      </c>
      <c r="O1925" s="2" t="s">
        <v>114</v>
      </c>
      <c r="P1925" s="2" t="s">
        <v>115</v>
      </c>
      <c r="Q1925" s="2" t="s">
        <v>377</v>
      </c>
      <c r="R1925" s="6" t="n">
        <v>3</v>
      </c>
      <c r="S1925" s="7" t="n">
        <v>273.36</v>
      </c>
      <c r="T1925" s="7" t="n">
        <f aca="false">$R1925*$S1925</f>
        <v>820.08</v>
      </c>
      <c r="U1925" s="8" t="n">
        <v>0</v>
      </c>
      <c r="V1925" s="7" t="n">
        <f aca="false">$T1925*$U1925</f>
        <v>0</v>
      </c>
      <c r="W1925" s="7" t="n">
        <f aca="false">$T1925-$V1925</f>
        <v>820.08</v>
      </c>
      <c r="X1925" s="7" t="n">
        <v>132.46</v>
      </c>
      <c r="Y1925" s="7" t="n">
        <f aca="false">$R1925*$X1925</f>
        <v>397.38</v>
      </c>
      <c r="Z1925" s="7" t="n">
        <f aca="false">$W1925-$Y1925</f>
        <v>422.7</v>
      </c>
      <c r="AA1925" s="8" t="n">
        <f aca="false">IFERROR($Z1925/$W1925,0)</f>
        <v>0.515437518290899</v>
      </c>
      <c r="AB1925" s="2" t="s">
        <v>67</v>
      </c>
      <c r="AC1925" s="2" t="s">
        <v>43</v>
      </c>
    </row>
    <row r="1926" customFormat="false" ht="15" hidden="false" customHeight="false" outlineLevel="0" collapsed="false">
      <c r="A1926" s="2" t="s">
        <v>3043</v>
      </c>
      <c r="B1926" s="3" t="n">
        <v>45470</v>
      </c>
      <c r="C1926" s="4" t="n">
        <f aca="false">YEAR($B1926)</f>
        <v>2024</v>
      </c>
      <c r="D1926" s="4" t="n">
        <f aca="false">MONTH($B1926)</f>
        <v>6</v>
      </c>
      <c r="E1926" s="2" t="s">
        <v>2630</v>
      </c>
      <c r="F1926" s="5" t="n">
        <f aca="false">ROUNDUP(MONTH($B1926)/3,0)</f>
        <v>2</v>
      </c>
      <c r="G1926" s="2" t="s">
        <v>2222</v>
      </c>
      <c r="H1926" s="2" t="s">
        <v>2223</v>
      </c>
      <c r="I1926" s="2" t="s">
        <v>104</v>
      </c>
      <c r="J1926" s="2" t="s">
        <v>59</v>
      </c>
      <c r="K1926" s="2" t="s">
        <v>210</v>
      </c>
      <c r="L1926" s="2" t="s">
        <v>211</v>
      </c>
      <c r="M1926" s="2" t="s">
        <v>142</v>
      </c>
      <c r="N1926" s="2" t="s">
        <v>63</v>
      </c>
      <c r="O1926" s="2" t="s">
        <v>171</v>
      </c>
      <c r="P1926" s="2" t="s">
        <v>172</v>
      </c>
      <c r="Q1926" s="2" t="s">
        <v>173</v>
      </c>
      <c r="R1926" s="6" t="n">
        <v>9</v>
      </c>
      <c r="S1926" s="7" t="n">
        <v>909.91</v>
      </c>
      <c r="T1926" s="7" t="n">
        <f aca="false">$R1926*$S1926</f>
        <v>8189.19</v>
      </c>
      <c r="U1926" s="8" t="n">
        <v>0.03</v>
      </c>
      <c r="V1926" s="7" t="n">
        <f aca="false">$T1926*$U1926</f>
        <v>245.6757</v>
      </c>
      <c r="W1926" s="7" t="n">
        <f aca="false">$T1926-$V1926</f>
        <v>7943.5143</v>
      </c>
      <c r="X1926" s="7" t="n">
        <v>556.96</v>
      </c>
      <c r="Y1926" s="7" t="n">
        <f aca="false">$R1926*$X1926</f>
        <v>5012.64</v>
      </c>
      <c r="Z1926" s="7" t="n">
        <f aca="false">$W1926-$Y1926</f>
        <v>2930.8743</v>
      </c>
      <c r="AA1926" s="8" t="n">
        <f aca="false">IFERROR($Z1926/$W1926,0)</f>
        <v>0.368964439328824</v>
      </c>
      <c r="AB1926" s="2" t="s">
        <v>42</v>
      </c>
      <c r="AC1926" s="2" t="s">
        <v>43</v>
      </c>
    </row>
    <row r="1927" customFormat="false" ht="15" hidden="false" customHeight="false" outlineLevel="0" collapsed="false">
      <c r="A1927" s="2" t="s">
        <v>3044</v>
      </c>
      <c r="B1927" s="3" t="n">
        <v>45470</v>
      </c>
      <c r="C1927" s="4" t="n">
        <f aca="false">YEAR($B1927)</f>
        <v>2024</v>
      </c>
      <c r="D1927" s="4" t="n">
        <f aca="false">MONTH($B1927)</f>
        <v>6</v>
      </c>
      <c r="E1927" s="2" t="s">
        <v>2630</v>
      </c>
      <c r="F1927" s="5" t="n">
        <f aca="false">ROUNDUP(MONTH($B1927)/3,0)</f>
        <v>2</v>
      </c>
      <c r="G1927" s="2" t="s">
        <v>517</v>
      </c>
      <c r="H1927" s="2" t="s">
        <v>518</v>
      </c>
      <c r="I1927" s="2" t="s">
        <v>33</v>
      </c>
      <c r="J1927" s="2" t="s">
        <v>147</v>
      </c>
      <c r="K1927" s="2" t="s">
        <v>215</v>
      </c>
      <c r="L1927" s="2" t="s">
        <v>216</v>
      </c>
      <c r="M1927" s="2" t="s">
        <v>150</v>
      </c>
      <c r="N1927" s="2" t="s">
        <v>51</v>
      </c>
      <c r="O1927" s="2" t="s">
        <v>171</v>
      </c>
      <c r="P1927" s="2" t="s">
        <v>204</v>
      </c>
      <c r="Q1927" s="2" t="s">
        <v>205</v>
      </c>
      <c r="R1927" s="6" t="n">
        <v>2</v>
      </c>
      <c r="S1927" s="7" t="n">
        <v>990.71</v>
      </c>
      <c r="T1927" s="7" t="n">
        <f aca="false">$R1927*$S1927</f>
        <v>1981.42</v>
      </c>
      <c r="U1927" s="8" t="n">
        <v>0.03</v>
      </c>
      <c r="V1927" s="7" t="n">
        <f aca="false">$T1927*$U1927</f>
        <v>59.4426</v>
      </c>
      <c r="W1927" s="7" t="n">
        <f aca="false">$T1927-$V1927</f>
        <v>1921.9774</v>
      </c>
      <c r="X1927" s="7" t="n">
        <v>672.59</v>
      </c>
      <c r="Y1927" s="7" t="n">
        <f aca="false">$R1927*$X1927</f>
        <v>1345.18</v>
      </c>
      <c r="Z1927" s="7" t="n">
        <f aca="false">$W1927-$Y1927</f>
        <v>576.7974</v>
      </c>
      <c r="AA1927" s="8" t="n">
        <f aca="false">IFERROR($Z1927/$W1927,0)</f>
        <v>0.300106234339696</v>
      </c>
      <c r="AB1927" s="2" t="s">
        <v>76</v>
      </c>
      <c r="AC1927" s="2" t="s">
        <v>43</v>
      </c>
    </row>
    <row r="1928" customFormat="false" ht="15" hidden="false" customHeight="false" outlineLevel="0" collapsed="false">
      <c r="A1928" s="2" t="s">
        <v>3045</v>
      </c>
      <c r="B1928" s="3" t="n">
        <v>45470</v>
      </c>
      <c r="C1928" s="4" t="n">
        <f aca="false">YEAR($B1928)</f>
        <v>2024</v>
      </c>
      <c r="D1928" s="4" t="n">
        <f aca="false">MONTH($B1928)</f>
        <v>6</v>
      </c>
      <c r="E1928" s="2" t="s">
        <v>2630</v>
      </c>
      <c r="F1928" s="5" t="n">
        <f aca="false">ROUNDUP(MONTH($B1928)/3,0)</f>
        <v>2</v>
      </c>
      <c r="G1928" s="2" t="s">
        <v>1313</v>
      </c>
      <c r="H1928" s="2" t="s">
        <v>1314</v>
      </c>
      <c r="I1928" s="2" t="s">
        <v>33</v>
      </c>
      <c r="J1928" s="2" t="s">
        <v>34</v>
      </c>
      <c r="K1928" s="2" t="s">
        <v>35</v>
      </c>
      <c r="L1928" s="2" t="s">
        <v>36</v>
      </c>
      <c r="M1928" s="2" t="s">
        <v>82</v>
      </c>
      <c r="N1928" s="2" t="s">
        <v>51</v>
      </c>
      <c r="O1928" s="2" t="s">
        <v>39</v>
      </c>
      <c r="P1928" s="2" t="s">
        <v>40</v>
      </c>
      <c r="Q1928" s="2" t="s">
        <v>100</v>
      </c>
      <c r="R1928" s="6" t="n">
        <v>1</v>
      </c>
      <c r="S1928" s="7" t="n">
        <v>1730.84</v>
      </c>
      <c r="T1928" s="7" t="n">
        <f aca="false">$R1928*$S1928</f>
        <v>1730.84</v>
      </c>
      <c r="U1928" s="8" t="n">
        <v>0.03</v>
      </c>
      <c r="V1928" s="7" t="n">
        <f aca="false">$T1928*$U1928</f>
        <v>51.9252</v>
      </c>
      <c r="W1928" s="7" t="n">
        <f aca="false">$T1928-$V1928</f>
        <v>1678.9148</v>
      </c>
      <c r="X1928" s="7" t="n">
        <v>1123.17</v>
      </c>
      <c r="Y1928" s="7" t="n">
        <f aca="false">$R1928*$X1928</f>
        <v>1123.17</v>
      </c>
      <c r="Z1928" s="7" t="n">
        <f aca="false">$W1928-$Y1928</f>
        <v>555.7448</v>
      </c>
      <c r="AA1928" s="8" t="n">
        <f aca="false">IFERROR($Z1928/$W1928,0)</f>
        <v>0.331014295662889</v>
      </c>
      <c r="AB1928" s="2" t="s">
        <v>85</v>
      </c>
      <c r="AC1928" s="2" t="s">
        <v>43</v>
      </c>
    </row>
    <row r="1929" customFormat="false" ht="15" hidden="false" customHeight="false" outlineLevel="0" collapsed="false">
      <c r="A1929" s="2" t="s">
        <v>3046</v>
      </c>
      <c r="B1929" s="3" t="n">
        <v>45470</v>
      </c>
      <c r="C1929" s="4" t="n">
        <f aca="false">YEAR($B1929)</f>
        <v>2024</v>
      </c>
      <c r="D1929" s="4" t="n">
        <f aca="false">MONTH($B1929)</f>
        <v>6</v>
      </c>
      <c r="E1929" s="2" t="s">
        <v>2630</v>
      </c>
      <c r="F1929" s="5" t="n">
        <f aca="false">ROUNDUP(MONTH($B1929)/3,0)</f>
        <v>2</v>
      </c>
      <c r="G1929" s="2" t="s">
        <v>439</v>
      </c>
      <c r="H1929" s="2" t="s">
        <v>440</v>
      </c>
      <c r="I1929" s="2" t="s">
        <v>104</v>
      </c>
      <c r="J1929" s="2" t="s">
        <v>34</v>
      </c>
      <c r="K1929" s="2" t="s">
        <v>35</v>
      </c>
      <c r="L1929" s="2" t="s">
        <v>36</v>
      </c>
      <c r="M1929" s="2" t="s">
        <v>37</v>
      </c>
      <c r="N1929" s="2" t="s">
        <v>51</v>
      </c>
      <c r="O1929" s="2" t="s">
        <v>52</v>
      </c>
      <c r="P1929" s="2" t="s">
        <v>83</v>
      </c>
      <c r="Q1929" s="2" t="s">
        <v>84</v>
      </c>
      <c r="R1929" s="6" t="n">
        <v>15</v>
      </c>
      <c r="S1929" s="7" t="n">
        <v>3798.34</v>
      </c>
      <c r="T1929" s="7" t="n">
        <f aca="false">$R1929*$S1929</f>
        <v>56975.1</v>
      </c>
      <c r="U1929" s="8" t="n">
        <v>0.1</v>
      </c>
      <c r="V1929" s="7" t="n">
        <f aca="false">$T1929*$U1929</f>
        <v>5697.51</v>
      </c>
      <c r="W1929" s="7" t="n">
        <f aca="false">$T1929-$V1929</f>
        <v>51277.59</v>
      </c>
      <c r="X1929" s="7" t="n">
        <v>2744.83</v>
      </c>
      <c r="Y1929" s="7" t="n">
        <f aca="false">$R1929*$X1929</f>
        <v>41172.45</v>
      </c>
      <c r="Z1929" s="7" t="n">
        <f aca="false">$W1929-$Y1929</f>
        <v>10105.14</v>
      </c>
      <c r="AA1929" s="8" t="n">
        <f aca="false">IFERROR($Z1929/$W1929,0)</f>
        <v>0.19706737387619</v>
      </c>
      <c r="AB1929" s="2" t="s">
        <v>55</v>
      </c>
      <c r="AC1929" s="2" t="s">
        <v>43</v>
      </c>
    </row>
    <row r="1930" customFormat="false" ht="15" hidden="false" customHeight="false" outlineLevel="0" collapsed="false">
      <c r="A1930" s="2" t="s">
        <v>3047</v>
      </c>
      <c r="B1930" s="3" t="n">
        <v>45470</v>
      </c>
      <c r="C1930" s="4" t="n">
        <f aca="false">YEAR($B1930)</f>
        <v>2024</v>
      </c>
      <c r="D1930" s="4" t="n">
        <f aca="false">MONTH($B1930)</f>
        <v>6</v>
      </c>
      <c r="E1930" s="2" t="s">
        <v>2630</v>
      </c>
      <c r="F1930" s="5" t="n">
        <f aca="false">ROUNDUP(MONTH($B1930)/3,0)</f>
        <v>2</v>
      </c>
      <c r="G1930" s="2" t="s">
        <v>1099</v>
      </c>
      <c r="H1930" s="2" t="s">
        <v>1100</v>
      </c>
      <c r="I1930" s="2" t="s">
        <v>33</v>
      </c>
      <c r="J1930" s="2" t="s">
        <v>47</v>
      </c>
      <c r="K1930" s="2" t="s">
        <v>185</v>
      </c>
      <c r="L1930" s="2" t="s">
        <v>186</v>
      </c>
      <c r="M1930" s="2" t="s">
        <v>118</v>
      </c>
      <c r="N1930" s="2" t="s">
        <v>73</v>
      </c>
      <c r="O1930" s="2" t="s">
        <v>64</v>
      </c>
      <c r="P1930" s="2" t="s">
        <v>342</v>
      </c>
      <c r="Q1930" s="2" t="s">
        <v>343</v>
      </c>
      <c r="R1930" s="6" t="n">
        <v>2</v>
      </c>
      <c r="S1930" s="7" t="n">
        <v>1911.12</v>
      </c>
      <c r="T1930" s="7" t="n">
        <f aca="false">$R1930*$S1930</f>
        <v>3822.24</v>
      </c>
      <c r="U1930" s="8" t="n">
        <v>0</v>
      </c>
      <c r="V1930" s="7" t="n">
        <f aca="false">$T1930*$U1930</f>
        <v>0</v>
      </c>
      <c r="W1930" s="7" t="n">
        <f aca="false">$T1930-$V1930</f>
        <v>3822.24</v>
      </c>
      <c r="X1930" s="7" t="n">
        <v>1497.96</v>
      </c>
      <c r="Y1930" s="7" t="n">
        <f aca="false">$R1930*$X1930</f>
        <v>2995.92</v>
      </c>
      <c r="Z1930" s="7" t="n">
        <f aca="false">$W1930-$Y1930</f>
        <v>826.32</v>
      </c>
      <c r="AA1930" s="8" t="n">
        <f aca="false">IFERROR($Z1930/$W1930,0)</f>
        <v>0.216187366570388</v>
      </c>
      <c r="AB1930" s="2" t="s">
        <v>85</v>
      </c>
      <c r="AC1930" s="2" t="s">
        <v>43</v>
      </c>
    </row>
    <row r="1931" customFormat="false" ht="15" hidden="false" customHeight="false" outlineLevel="0" collapsed="false">
      <c r="A1931" s="2" t="s">
        <v>3048</v>
      </c>
      <c r="B1931" s="3" t="n">
        <v>45470</v>
      </c>
      <c r="C1931" s="4" t="n">
        <f aca="false">YEAR($B1931)</f>
        <v>2024</v>
      </c>
      <c r="D1931" s="4" t="n">
        <f aca="false">MONTH($B1931)</f>
        <v>6</v>
      </c>
      <c r="E1931" s="2" t="s">
        <v>2630</v>
      </c>
      <c r="F1931" s="5" t="n">
        <f aca="false">ROUNDUP(MONTH($B1931)/3,0)</f>
        <v>2</v>
      </c>
      <c r="G1931" s="2" t="s">
        <v>45</v>
      </c>
      <c r="H1931" s="2" t="s">
        <v>46</v>
      </c>
      <c r="I1931" s="2" t="s">
        <v>33</v>
      </c>
      <c r="J1931" s="2" t="s">
        <v>47</v>
      </c>
      <c r="K1931" s="2" t="s">
        <v>48</v>
      </c>
      <c r="L1931" s="2" t="s">
        <v>49</v>
      </c>
      <c r="M1931" s="2" t="s">
        <v>50</v>
      </c>
      <c r="N1931" s="2" t="s">
        <v>51</v>
      </c>
      <c r="O1931" s="2" t="s">
        <v>64</v>
      </c>
      <c r="P1931" s="2" t="s">
        <v>74</v>
      </c>
      <c r="Q1931" s="2" t="s">
        <v>75</v>
      </c>
      <c r="R1931" s="6" t="n">
        <v>2</v>
      </c>
      <c r="S1931" s="7" t="n">
        <v>5783.62</v>
      </c>
      <c r="T1931" s="7" t="n">
        <f aca="false">$R1931*$S1931</f>
        <v>11567.24</v>
      </c>
      <c r="U1931" s="8" t="n">
        <v>0</v>
      </c>
      <c r="V1931" s="7" t="n">
        <f aca="false">$T1931*$U1931</f>
        <v>0</v>
      </c>
      <c r="W1931" s="7" t="n">
        <f aca="false">$T1931-$V1931</f>
        <v>11567.24</v>
      </c>
      <c r="X1931" s="7" t="n">
        <v>3920.8</v>
      </c>
      <c r="Y1931" s="7" t="n">
        <f aca="false">$R1931*$X1931</f>
        <v>7841.6</v>
      </c>
      <c r="Z1931" s="7" t="n">
        <f aca="false">$W1931-$Y1931</f>
        <v>3725.64</v>
      </c>
      <c r="AA1931" s="8" t="n">
        <f aca="false">IFERROR($Z1931/$W1931,0)</f>
        <v>0.322085475878429</v>
      </c>
      <c r="AB1931" s="2" t="s">
        <v>42</v>
      </c>
      <c r="AC1931" s="2" t="s">
        <v>43</v>
      </c>
    </row>
    <row r="1932" customFormat="false" ht="15" hidden="false" customHeight="false" outlineLevel="0" collapsed="false">
      <c r="A1932" s="2" t="s">
        <v>3049</v>
      </c>
      <c r="B1932" s="3" t="n">
        <v>45470</v>
      </c>
      <c r="C1932" s="4" t="n">
        <f aca="false">YEAR($B1932)</f>
        <v>2024</v>
      </c>
      <c r="D1932" s="4" t="n">
        <f aca="false">MONTH($B1932)</f>
        <v>6</v>
      </c>
      <c r="E1932" s="2" t="s">
        <v>2630</v>
      </c>
      <c r="F1932" s="5" t="n">
        <f aca="false">ROUNDUP(MONTH($B1932)/3,0)</f>
        <v>2</v>
      </c>
      <c r="G1932" s="2" t="s">
        <v>145</v>
      </c>
      <c r="H1932" s="2" t="s">
        <v>146</v>
      </c>
      <c r="I1932" s="2" t="s">
        <v>33</v>
      </c>
      <c r="J1932" s="2" t="s">
        <v>147</v>
      </c>
      <c r="K1932" s="2" t="s">
        <v>148</v>
      </c>
      <c r="L1932" s="2" t="s">
        <v>149</v>
      </c>
      <c r="M1932" s="2" t="s">
        <v>150</v>
      </c>
      <c r="N1932" s="2" t="s">
        <v>38</v>
      </c>
      <c r="O1932" s="2" t="s">
        <v>114</v>
      </c>
      <c r="P1932" s="2" t="s">
        <v>115</v>
      </c>
      <c r="Q1932" s="2" t="s">
        <v>530</v>
      </c>
      <c r="R1932" s="6" t="n">
        <v>1</v>
      </c>
      <c r="S1932" s="7" t="n">
        <v>164.43</v>
      </c>
      <c r="T1932" s="7" t="n">
        <f aca="false">$R1932*$S1932</f>
        <v>164.43</v>
      </c>
      <c r="U1932" s="8" t="n">
        <v>0.2</v>
      </c>
      <c r="V1932" s="7" t="n">
        <f aca="false">$T1932*$U1932</f>
        <v>32.886</v>
      </c>
      <c r="W1932" s="7" t="n">
        <f aca="false">$T1932-$V1932</f>
        <v>131.544</v>
      </c>
      <c r="X1932" s="7" t="n">
        <v>87.82</v>
      </c>
      <c r="Y1932" s="7" t="n">
        <f aca="false">$R1932*$X1932</f>
        <v>87.82</v>
      </c>
      <c r="Z1932" s="7" t="n">
        <f aca="false">$W1932-$Y1932</f>
        <v>43.724</v>
      </c>
      <c r="AA1932" s="8" t="n">
        <f aca="false">IFERROR($Z1932/$W1932,0)</f>
        <v>0.332390682965396</v>
      </c>
      <c r="AB1932" s="2" t="s">
        <v>42</v>
      </c>
      <c r="AC1932" s="2" t="s">
        <v>43</v>
      </c>
    </row>
    <row r="1933" customFormat="false" ht="15" hidden="false" customHeight="false" outlineLevel="0" collapsed="false">
      <c r="A1933" s="2" t="s">
        <v>3050</v>
      </c>
      <c r="B1933" s="3" t="n">
        <v>45470</v>
      </c>
      <c r="C1933" s="4" t="n">
        <f aca="false">YEAR($B1933)</f>
        <v>2024</v>
      </c>
      <c r="D1933" s="4" t="n">
        <f aca="false">MONTH($B1933)</f>
        <v>6</v>
      </c>
      <c r="E1933" s="2" t="s">
        <v>2630</v>
      </c>
      <c r="F1933" s="5" t="n">
        <f aca="false">ROUNDUP(MONTH($B1933)/3,0)</f>
        <v>2</v>
      </c>
      <c r="G1933" s="2" t="s">
        <v>3051</v>
      </c>
      <c r="H1933" s="2" t="s">
        <v>3052</v>
      </c>
      <c r="I1933" s="2" t="s">
        <v>33</v>
      </c>
      <c r="J1933" s="2" t="s">
        <v>59</v>
      </c>
      <c r="K1933" s="2" t="s">
        <v>140</v>
      </c>
      <c r="L1933" s="2" t="s">
        <v>141</v>
      </c>
      <c r="M1933" s="2" t="s">
        <v>62</v>
      </c>
      <c r="N1933" s="2" t="s">
        <v>63</v>
      </c>
      <c r="O1933" s="2" t="s">
        <v>39</v>
      </c>
      <c r="P1933" s="2" t="s">
        <v>40</v>
      </c>
      <c r="Q1933" s="2" t="s">
        <v>41</v>
      </c>
      <c r="R1933" s="6" t="n">
        <v>3</v>
      </c>
      <c r="S1933" s="7" t="n">
        <v>429.02</v>
      </c>
      <c r="T1933" s="7" t="n">
        <f aca="false">$R1933*$S1933</f>
        <v>1287.06</v>
      </c>
      <c r="U1933" s="8" t="n">
        <v>0.05</v>
      </c>
      <c r="V1933" s="7" t="n">
        <f aca="false">$T1933*$U1933</f>
        <v>64.353</v>
      </c>
      <c r="W1933" s="7" t="n">
        <f aca="false">$T1933-$V1933</f>
        <v>1222.707</v>
      </c>
      <c r="X1933" s="7" t="n">
        <v>273.51</v>
      </c>
      <c r="Y1933" s="7" t="n">
        <f aca="false">$R1933*$X1933</f>
        <v>820.53</v>
      </c>
      <c r="Z1933" s="7" t="n">
        <f aca="false">$W1933-$Y1933</f>
        <v>402.177</v>
      </c>
      <c r="AA1933" s="8" t="n">
        <f aca="false">IFERROR($Z1933/$W1933,0)</f>
        <v>0.328923446091337</v>
      </c>
      <c r="AB1933" s="2" t="s">
        <v>42</v>
      </c>
      <c r="AC1933" s="2" t="s">
        <v>43</v>
      </c>
    </row>
    <row r="1934" customFormat="false" ht="15" hidden="false" customHeight="false" outlineLevel="0" collapsed="false">
      <c r="A1934" s="2" t="s">
        <v>3053</v>
      </c>
      <c r="B1934" s="3" t="n">
        <v>45470</v>
      </c>
      <c r="C1934" s="4" t="n">
        <f aca="false">YEAR($B1934)</f>
        <v>2024</v>
      </c>
      <c r="D1934" s="4" t="n">
        <f aca="false">MONTH($B1934)</f>
        <v>6</v>
      </c>
      <c r="E1934" s="2" t="s">
        <v>2630</v>
      </c>
      <c r="F1934" s="5" t="n">
        <f aca="false">ROUNDUP(MONTH($B1934)/3,0)</f>
        <v>2</v>
      </c>
      <c r="G1934" s="2" t="s">
        <v>805</v>
      </c>
      <c r="H1934" s="2" t="s">
        <v>806</v>
      </c>
      <c r="I1934" s="2" t="s">
        <v>33</v>
      </c>
      <c r="J1934" s="2" t="s">
        <v>59</v>
      </c>
      <c r="K1934" s="2" t="s">
        <v>60</v>
      </c>
      <c r="L1934" s="2" t="s">
        <v>61</v>
      </c>
      <c r="M1934" s="2" t="s">
        <v>142</v>
      </c>
      <c r="N1934" s="2" t="s">
        <v>73</v>
      </c>
      <c r="O1934" s="2" t="s">
        <v>114</v>
      </c>
      <c r="P1934" s="2" t="s">
        <v>234</v>
      </c>
      <c r="Q1934" s="2" t="s">
        <v>238</v>
      </c>
      <c r="R1934" s="6" t="n">
        <v>2</v>
      </c>
      <c r="S1934" s="7" t="n">
        <v>352.21</v>
      </c>
      <c r="T1934" s="7" t="n">
        <f aca="false">$R1934*$S1934</f>
        <v>704.42</v>
      </c>
      <c r="U1934" s="8" t="n">
        <v>0.03</v>
      </c>
      <c r="V1934" s="7" t="n">
        <f aca="false">$T1934*$U1934</f>
        <v>21.1326</v>
      </c>
      <c r="W1934" s="7" t="n">
        <f aca="false">$T1934-$V1934</f>
        <v>683.2874</v>
      </c>
      <c r="X1934" s="7" t="n">
        <v>195.19</v>
      </c>
      <c r="Y1934" s="7" t="n">
        <f aca="false">$R1934*$X1934</f>
        <v>390.38</v>
      </c>
      <c r="Z1934" s="7" t="n">
        <f aca="false">$W1934-$Y1934</f>
        <v>292.9074</v>
      </c>
      <c r="AA1934" s="8" t="n">
        <f aca="false">IFERROR($Z1934/$W1934,0)</f>
        <v>0.428673790852868</v>
      </c>
      <c r="AB1934" s="2" t="s">
        <v>85</v>
      </c>
      <c r="AC1934" s="2" t="s">
        <v>43</v>
      </c>
    </row>
    <row r="1935" customFormat="false" ht="15" hidden="false" customHeight="false" outlineLevel="0" collapsed="false">
      <c r="A1935" s="2" t="s">
        <v>3054</v>
      </c>
      <c r="B1935" s="3" t="n">
        <v>45470</v>
      </c>
      <c r="C1935" s="4" t="n">
        <f aca="false">YEAR($B1935)</f>
        <v>2024</v>
      </c>
      <c r="D1935" s="4" t="n">
        <f aca="false">MONTH($B1935)</f>
        <v>6</v>
      </c>
      <c r="E1935" s="2" t="s">
        <v>2630</v>
      </c>
      <c r="F1935" s="5" t="n">
        <f aca="false">ROUNDUP(MONTH($B1935)/3,0)</f>
        <v>2</v>
      </c>
      <c r="G1935" s="2" t="s">
        <v>1976</v>
      </c>
      <c r="H1935" s="2" t="s">
        <v>1977</v>
      </c>
      <c r="I1935" s="2" t="s">
        <v>33</v>
      </c>
      <c r="J1935" s="2" t="s">
        <v>47</v>
      </c>
      <c r="K1935" s="2" t="s">
        <v>48</v>
      </c>
      <c r="L1935" s="2" t="s">
        <v>49</v>
      </c>
      <c r="M1935" s="2" t="s">
        <v>118</v>
      </c>
      <c r="N1935" s="2" t="s">
        <v>38</v>
      </c>
      <c r="O1935" s="2" t="s">
        <v>39</v>
      </c>
      <c r="P1935" s="2" t="s">
        <v>106</v>
      </c>
      <c r="Q1935" s="2" t="s">
        <v>143</v>
      </c>
      <c r="R1935" s="6" t="n">
        <v>2</v>
      </c>
      <c r="S1935" s="7" t="n">
        <v>713.64</v>
      </c>
      <c r="T1935" s="7" t="n">
        <f aca="false">$R1935*$S1935</f>
        <v>1427.28</v>
      </c>
      <c r="U1935" s="8" t="n">
        <v>0</v>
      </c>
      <c r="V1935" s="7" t="n">
        <f aca="false">$T1935*$U1935</f>
        <v>0</v>
      </c>
      <c r="W1935" s="7" t="n">
        <f aca="false">$T1935-$V1935</f>
        <v>1427.28</v>
      </c>
      <c r="X1935" s="7" t="n">
        <v>487.15</v>
      </c>
      <c r="Y1935" s="7" t="n">
        <f aca="false">$R1935*$X1935</f>
        <v>974.3</v>
      </c>
      <c r="Z1935" s="7" t="n">
        <f aca="false">$W1935-$Y1935</f>
        <v>452.98</v>
      </c>
      <c r="AA1935" s="8" t="n">
        <f aca="false">IFERROR($Z1935/$W1935,0)</f>
        <v>0.317372905106216</v>
      </c>
      <c r="AB1935" s="2" t="s">
        <v>85</v>
      </c>
      <c r="AC1935" s="2" t="s">
        <v>93</v>
      </c>
    </row>
    <row r="1936" customFormat="false" ht="15" hidden="false" customHeight="false" outlineLevel="0" collapsed="false">
      <c r="A1936" s="2" t="s">
        <v>3055</v>
      </c>
      <c r="B1936" s="3" t="n">
        <v>45471</v>
      </c>
      <c r="C1936" s="4" t="n">
        <f aca="false">YEAR($B1936)</f>
        <v>2024</v>
      </c>
      <c r="D1936" s="4" t="n">
        <f aca="false">MONTH($B1936)</f>
        <v>6</v>
      </c>
      <c r="E1936" s="2" t="s">
        <v>2630</v>
      </c>
      <c r="F1936" s="5" t="n">
        <f aca="false">ROUNDUP(MONTH($B1936)/3,0)</f>
        <v>2</v>
      </c>
      <c r="G1936" s="2" t="s">
        <v>3056</v>
      </c>
      <c r="H1936" s="2" t="s">
        <v>2949</v>
      </c>
      <c r="I1936" s="2" t="s">
        <v>104</v>
      </c>
      <c r="J1936" s="2" t="s">
        <v>89</v>
      </c>
      <c r="K1936" s="2" t="s">
        <v>97</v>
      </c>
      <c r="L1936" s="2" t="s">
        <v>98</v>
      </c>
      <c r="M1936" s="2" t="s">
        <v>135</v>
      </c>
      <c r="N1936" s="2" t="s">
        <v>51</v>
      </c>
      <c r="O1936" s="2" t="s">
        <v>114</v>
      </c>
      <c r="P1936" s="2" t="s">
        <v>115</v>
      </c>
      <c r="Q1936" s="2" t="s">
        <v>530</v>
      </c>
      <c r="R1936" s="6" t="n">
        <v>8</v>
      </c>
      <c r="S1936" s="7" t="n">
        <v>152.34</v>
      </c>
      <c r="T1936" s="7" t="n">
        <f aca="false">$R1936*$S1936</f>
        <v>1218.72</v>
      </c>
      <c r="U1936" s="8" t="n">
        <v>0.03</v>
      </c>
      <c r="V1936" s="7" t="n">
        <f aca="false">$T1936*$U1936</f>
        <v>36.5616</v>
      </c>
      <c r="W1936" s="7" t="n">
        <f aca="false">$T1936-$V1936</f>
        <v>1182.1584</v>
      </c>
      <c r="X1936" s="7" t="n">
        <v>77.9</v>
      </c>
      <c r="Y1936" s="7" t="n">
        <f aca="false">$R1936*$X1936</f>
        <v>623.2</v>
      </c>
      <c r="Z1936" s="7" t="n">
        <f aca="false">$W1936-$Y1936</f>
        <v>558.9584</v>
      </c>
      <c r="AA1936" s="8" t="n">
        <f aca="false">IFERROR($Z1936/$W1936,0)</f>
        <v>0.472828683533442</v>
      </c>
      <c r="AB1936" s="2" t="s">
        <v>85</v>
      </c>
      <c r="AC1936" s="2" t="s">
        <v>43</v>
      </c>
    </row>
    <row r="1937" customFormat="false" ht="15" hidden="false" customHeight="false" outlineLevel="0" collapsed="false">
      <c r="A1937" s="2" t="s">
        <v>3057</v>
      </c>
      <c r="B1937" s="3" t="n">
        <v>45471</v>
      </c>
      <c r="C1937" s="4" t="n">
        <f aca="false">YEAR($B1937)</f>
        <v>2024</v>
      </c>
      <c r="D1937" s="4" t="n">
        <f aca="false">MONTH($B1937)</f>
        <v>6</v>
      </c>
      <c r="E1937" s="2" t="s">
        <v>2630</v>
      </c>
      <c r="F1937" s="5" t="n">
        <f aca="false">ROUNDUP(MONTH($B1937)/3,0)</f>
        <v>2</v>
      </c>
      <c r="G1937" s="2" t="s">
        <v>109</v>
      </c>
      <c r="H1937" s="2" t="s">
        <v>110</v>
      </c>
      <c r="I1937" s="2" t="s">
        <v>33</v>
      </c>
      <c r="J1937" s="2" t="s">
        <v>89</v>
      </c>
      <c r="K1937" s="2" t="s">
        <v>97</v>
      </c>
      <c r="L1937" s="2" t="s">
        <v>111</v>
      </c>
      <c r="M1937" s="2" t="s">
        <v>99</v>
      </c>
      <c r="N1937" s="2" t="s">
        <v>63</v>
      </c>
      <c r="O1937" s="2" t="s">
        <v>52</v>
      </c>
      <c r="P1937" s="2" t="s">
        <v>53</v>
      </c>
      <c r="Q1937" s="2" t="s">
        <v>169</v>
      </c>
      <c r="R1937" s="6" t="n">
        <v>3</v>
      </c>
      <c r="S1937" s="7" t="n">
        <v>2351.21</v>
      </c>
      <c r="T1937" s="7" t="n">
        <f aca="false">$R1937*$S1937</f>
        <v>7053.63</v>
      </c>
      <c r="U1937" s="8" t="n">
        <v>0.1</v>
      </c>
      <c r="V1937" s="7" t="n">
        <f aca="false">$T1937*$U1937</f>
        <v>705.363</v>
      </c>
      <c r="W1937" s="7" t="n">
        <f aca="false">$T1937-$V1937</f>
        <v>6348.267</v>
      </c>
      <c r="X1937" s="7" t="n">
        <v>1650.17</v>
      </c>
      <c r="Y1937" s="7" t="n">
        <f aca="false">$R1937*$X1937</f>
        <v>4950.51</v>
      </c>
      <c r="Z1937" s="7" t="n">
        <f aca="false">$W1937-$Y1937</f>
        <v>1397.757</v>
      </c>
      <c r="AA1937" s="8" t="n">
        <f aca="false">IFERROR($Z1937/$W1937,0)</f>
        <v>0.220179302477353</v>
      </c>
      <c r="AB1937" s="2" t="s">
        <v>42</v>
      </c>
      <c r="AC1937" s="2" t="s">
        <v>43</v>
      </c>
    </row>
    <row r="1938" customFormat="false" ht="15" hidden="false" customHeight="false" outlineLevel="0" collapsed="false">
      <c r="A1938" s="2" t="s">
        <v>3058</v>
      </c>
      <c r="B1938" s="3" t="n">
        <v>45471</v>
      </c>
      <c r="C1938" s="4" t="n">
        <f aca="false">YEAR($B1938)</f>
        <v>2024</v>
      </c>
      <c r="D1938" s="4" t="n">
        <f aca="false">MONTH($B1938)</f>
        <v>6</v>
      </c>
      <c r="E1938" s="2" t="s">
        <v>2630</v>
      </c>
      <c r="F1938" s="5" t="n">
        <f aca="false">ROUNDUP(MONTH($B1938)/3,0)</f>
        <v>2</v>
      </c>
      <c r="G1938" s="2" t="s">
        <v>1313</v>
      </c>
      <c r="H1938" s="2" t="s">
        <v>1314</v>
      </c>
      <c r="I1938" s="2" t="s">
        <v>33</v>
      </c>
      <c r="J1938" s="2" t="s">
        <v>34</v>
      </c>
      <c r="K1938" s="2" t="s">
        <v>35</v>
      </c>
      <c r="L1938" s="2" t="s">
        <v>36</v>
      </c>
      <c r="M1938" s="2" t="s">
        <v>37</v>
      </c>
      <c r="N1938" s="2" t="s">
        <v>51</v>
      </c>
      <c r="O1938" s="2" t="s">
        <v>52</v>
      </c>
      <c r="P1938" s="2" t="s">
        <v>83</v>
      </c>
      <c r="Q1938" s="2" t="s">
        <v>178</v>
      </c>
      <c r="R1938" s="6" t="n">
        <v>2</v>
      </c>
      <c r="S1938" s="7" t="n">
        <v>3032.41</v>
      </c>
      <c r="T1938" s="7" t="n">
        <f aca="false">$R1938*$S1938</f>
        <v>6064.82</v>
      </c>
      <c r="U1938" s="8" t="n">
        <v>0.2</v>
      </c>
      <c r="V1938" s="7" t="n">
        <f aca="false">$T1938*$U1938</f>
        <v>1212.964</v>
      </c>
      <c r="W1938" s="7" t="n">
        <f aca="false">$T1938-$V1938</f>
        <v>4851.856</v>
      </c>
      <c r="X1938" s="7" t="n">
        <v>2203.95</v>
      </c>
      <c r="Y1938" s="7" t="n">
        <f aca="false">$R1938*$X1938</f>
        <v>4407.9</v>
      </c>
      <c r="Z1938" s="7" t="n">
        <f aca="false">$W1938-$Y1938</f>
        <v>443.956</v>
      </c>
      <c r="AA1938" s="8" t="n">
        <f aca="false">IFERROR($Z1938/$W1938,0)</f>
        <v>0.0915023034484124</v>
      </c>
      <c r="AB1938" s="2" t="s">
        <v>85</v>
      </c>
      <c r="AC1938" s="2" t="s">
        <v>43</v>
      </c>
    </row>
    <row r="1939" customFormat="false" ht="15" hidden="false" customHeight="false" outlineLevel="0" collapsed="false">
      <c r="A1939" s="2" t="s">
        <v>3059</v>
      </c>
      <c r="B1939" s="3" t="n">
        <v>45471</v>
      </c>
      <c r="C1939" s="4" t="n">
        <f aca="false">YEAR($B1939)</f>
        <v>2024</v>
      </c>
      <c r="D1939" s="4" t="n">
        <f aca="false">MONTH($B1939)</f>
        <v>6</v>
      </c>
      <c r="E1939" s="2" t="s">
        <v>2630</v>
      </c>
      <c r="F1939" s="5" t="n">
        <f aca="false">ROUNDUP(MONTH($B1939)/3,0)</f>
        <v>2</v>
      </c>
      <c r="G1939" s="2" t="s">
        <v>1932</v>
      </c>
      <c r="H1939" s="2" t="s">
        <v>1933</v>
      </c>
      <c r="I1939" s="2" t="s">
        <v>33</v>
      </c>
      <c r="J1939" s="2" t="s">
        <v>47</v>
      </c>
      <c r="K1939" s="2" t="s">
        <v>48</v>
      </c>
      <c r="L1939" s="2" t="s">
        <v>49</v>
      </c>
      <c r="M1939" s="2" t="s">
        <v>105</v>
      </c>
      <c r="N1939" s="2" t="s">
        <v>51</v>
      </c>
      <c r="O1939" s="2" t="s">
        <v>114</v>
      </c>
      <c r="P1939" s="2" t="s">
        <v>234</v>
      </c>
      <c r="Q1939" s="2" t="s">
        <v>238</v>
      </c>
      <c r="R1939" s="6" t="n">
        <v>3</v>
      </c>
      <c r="S1939" s="7" t="n">
        <v>349.02</v>
      </c>
      <c r="T1939" s="7" t="n">
        <f aca="false">$R1939*$S1939</f>
        <v>1047.06</v>
      </c>
      <c r="U1939" s="8" t="n">
        <v>0</v>
      </c>
      <c r="V1939" s="7" t="n">
        <f aca="false">$T1939*$U1939</f>
        <v>0</v>
      </c>
      <c r="W1939" s="7" t="n">
        <f aca="false">$T1939-$V1939</f>
        <v>1047.06</v>
      </c>
      <c r="X1939" s="7" t="n">
        <v>172.44</v>
      </c>
      <c r="Y1939" s="7" t="n">
        <f aca="false">$R1939*$X1939</f>
        <v>517.32</v>
      </c>
      <c r="Z1939" s="7" t="n">
        <f aca="false">$W1939-$Y1939</f>
        <v>529.74</v>
      </c>
      <c r="AA1939" s="8" t="n">
        <f aca="false">IFERROR($Z1939/$W1939,0)</f>
        <v>0.505930892212481</v>
      </c>
      <c r="AB1939" s="2" t="s">
        <v>42</v>
      </c>
      <c r="AC1939" s="2" t="s">
        <v>43</v>
      </c>
    </row>
    <row r="1940" customFormat="false" ht="15" hidden="false" customHeight="false" outlineLevel="0" collapsed="false">
      <c r="A1940" s="2" t="s">
        <v>3060</v>
      </c>
      <c r="B1940" s="3" t="n">
        <v>45471</v>
      </c>
      <c r="C1940" s="4" t="n">
        <f aca="false">YEAR($B1940)</f>
        <v>2024</v>
      </c>
      <c r="D1940" s="4" t="n">
        <f aca="false">MONTH($B1940)</f>
        <v>6</v>
      </c>
      <c r="E1940" s="2" t="s">
        <v>2630</v>
      </c>
      <c r="F1940" s="5" t="n">
        <f aca="false">ROUNDUP(MONTH($B1940)/3,0)</f>
        <v>2</v>
      </c>
      <c r="G1940" s="2" t="s">
        <v>827</v>
      </c>
      <c r="H1940" s="2" t="s">
        <v>828</v>
      </c>
      <c r="I1940" s="2" t="s">
        <v>33</v>
      </c>
      <c r="J1940" s="2" t="s">
        <v>47</v>
      </c>
      <c r="K1940" s="2" t="s">
        <v>221</v>
      </c>
      <c r="L1940" s="2" t="s">
        <v>222</v>
      </c>
      <c r="M1940" s="2" t="s">
        <v>50</v>
      </c>
      <c r="N1940" s="2" t="s">
        <v>151</v>
      </c>
      <c r="O1940" s="2" t="s">
        <v>114</v>
      </c>
      <c r="P1940" s="2" t="s">
        <v>234</v>
      </c>
      <c r="Q1940" s="2" t="s">
        <v>238</v>
      </c>
      <c r="R1940" s="6" t="n">
        <v>3</v>
      </c>
      <c r="S1940" s="7" t="n">
        <v>352.86</v>
      </c>
      <c r="T1940" s="7" t="n">
        <f aca="false">$R1940*$S1940</f>
        <v>1058.58</v>
      </c>
      <c r="U1940" s="8" t="n">
        <v>0.1</v>
      </c>
      <c r="V1940" s="7" t="n">
        <f aca="false">$T1940*$U1940</f>
        <v>105.858</v>
      </c>
      <c r="W1940" s="7" t="n">
        <f aca="false">$T1940-$V1940</f>
        <v>952.722</v>
      </c>
      <c r="X1940" s="7" t="n">
        <v>175.05</v>
      </c>
      <c r="Y1940" s="7" t="n">
        <f aca="false">$R1940*$X1940</f>
        <v>525.15</v>
      </c>
      <c r="Z1940" s="7" t="n">
        <f aca="false">$W1940-$Y1940</f>
        <v>427.572</v>
      </c>
      <c r="AA1940" s="8" t="n">
        <f aca="false">IFERROR($Z1940/$W1940,0)</f>
        <v>0.448789888340985</v>
      </c>
      <c r="AB1940" s="2" t="s">
        <v>85</v>
      </c>
      <c r="AC1940" s="2" t="s">
        <v>43</v>
      </c>
    </row>
    <row r="1941" customFormat="false" ht="15" hidden="false" customHeight="false" outlineLevel="0" collapsed="false">
      <c r="A1941" s="2" t="s">
        <v>3061</v>
      </c>
      <c r="B1941" s="3" t="n">
        <v>45471</v>
      </c>
      <c r="C1941" s="4" t="n">
        <f aca="false">YEAR($B1941)</f>
        <v>2024</v>
      </c>
      <c r="D1941" s="4" t="n">
        <f aca="false">MONTH($B1941)</f>
        <v>6</v>
      </c>
      <c r="E1941" s="2" t="s">
        <v>2630</v>
      </c>
      <c r="F1941" s="5" t="n">
        <f aca="false">ROUNDUP(MONTH($B1941)/3,0)</f>
        <v>2</v>
      </c>
      <c r="G1941" s="2" t="s">
        <v>1065</v>
      </c>
      <c r="H1941" s="2" t="s">
        <v>1066</v>
      </c>
      <c r="I1941" s="2" t="s">
        <v>33</v>
      </c>
      <c r="J1941" s="2" t="s">
        <v>34</v>
      </c>
      <c r="K1941" s="2" t="s">
        <v>80</v>
      </c>
      <c r="L1941" s="2" t="s">
        <v>81</v>
      </c>
      <c r="M1941" s="2" t="s">
        <v>82</v>
      </c>
      <c r="N1941" s="2" t="s">
        <v>51</v>
      </c>
      <c r="O1941" s="2" t="s">
        <v>171</v>
      </c>
      <c r="P1941" s="2" t="s">
        <v>204</v>
      </c>
      <c r="Q1941" s="2" t="s">
        <v>232</v>
      </c>
      <c r="R1941" s="6" t="n">
        <v>3</v>
      </c>
      <c r="S1941" s="7" t="n">
        <v>933.39</v>
      </c>
      <c r="T1941" s="7" t="n">
        <f aca="false">$R1941*$S1941</f>
        <v>2800.17</v>
      </c>
      <c r="U1941" s="8" t="n">
        <v>0</v>
      </c>
      <c r="V1941" s="7" t="n">
        <f aca="false">$T1941*$U1941</f>
        <v>0</v>
      </c>
      <c r="W1941" s="7" t="n">
        <f aca="false">$T1941-$V1941</f>
        <v>2800.17</v>
      </c>
      <c r="X1941" s="7" t="n">
        <v>623.79</v>
      </c>
      <c r="Y1941" s="7" t="n">
        <f aca="false">$R1941*$X1941</f>
        <v>1871.37</v>
      </c>
      <c r="Z1941" s="7" t="n">
        <f aca="false">$W1941-$Y1941</f>
        <v>928.8</v>
      </c>
      <c r="AA1941" s="8" t="n">
        <f aca="false">IFERROR($Z1941/$W1941,0)</f>
        <v>0.331694147141067</v>
      </c>
      <c r="AB1941" s="2" t="s">
        <v>85</v>
      </c>
      <c r="AC1941" s="2" t="s">
        <v>43</v>
      </c>
    </row>
    <row r="1942" customFormat="false" ht="15" hidden="false" customHeight="false" outlineLevel="0" collapsed="false">
      <c r="A1942" s="2" t="s">
        <v>3062</v>
      </c>
      <c r="B1942" s="3" t="n">
        <v>45471</v>
      </c>
      <c r="C1942" s="4" t="n">
        <f aca="false">YEAR($B1942)</f>
        <v>2024</v>
      </c>
      <c r="D1942" s="4" t="n">
        <f aca="false">MONTH($B1942)</f>
        <v>6</v>
      </c>
      <c r="E1942" s="2" t="s">
        <v>2630</v>
      </c>
      <c r="F1942" s="5" t="n">
        <f aca="false">ROUNDUP(MONTH($B1942)/3,0)</f>
        <v>2</v>
      </c>
      <c r="G1942" s="2" t="s">
        <v>145</v>
      </c>
      <c r="H1942" s="2" t="s">
        <v>146</v>
      </c>
      <c r="I1942" s="2" t="s">
        <v>33</v>
      </c>
      <c r="J1942" s="2" t="s">
        <v>147</v>
      </c>
      <c r="K1942" s="2" t="s">
        <v>148</v>
      </c>
      <c r="L1942" s="2" t="s">
        <v>149</v>
      </c>
      <c r="M1942" s="2" t="s">
        <v>150</v>
      </c>
      <c r="N1942" s="2" t="s">
        <v>151</v>
      </c>
      <c r="O1942" s="2" t="s">
        <v>171</v>
      </c>
      <c r="P1942" s="2" t="s">
        <v>204</v>
      </c>
      <c r="Q1942" s="2" t="s">
        <v>232</v>
      </c>
      <c r="R1942" s="6" t="n">
        <v>2</v>
      </c>
      <c r="S1942" s="7" t="n">
        <v>888.28</v>
      </c>
      <c r="T1942" s="7" t="n">
        <f aca="false">$R1942*$S1942</f>
        <v>1776.56</v>
      </c>
      <c r="U1942" s="8" t="n">
        <v>0.08</v>
      </c>
      <c r="V1942" s="7" t="n">
        <f aca="false">$T1942*$U1942</f>
        <v>142.1248</v>
      </c>
      <c r="W1942" s="7" t="n">
        <f aca="false">$T1942-$V1942</f>
        <v>1634.4352</v>
      </c>
      <c r="X1942" s="7" t="n">
        <v>567.53</v>
      </c>
      <c r="Y1942" s="7" t="n">
        <f aca="false">$R1942*$X1942</f>
        <v>1135.06</v>
      </c>
      <c r="Z1942" s="7" t="n">
        <f aca="false">$W1942-$Y1942</f>
        <v>499.3752</v>
      </c>
      <c r="AA1942" s="8" t="n">
        <f aca="false">IFERROR($Z1942/$W1942,0)</f>
        <v>0.305533801523609</v>
      </c>
      <c r="AB1942" s="2" t="s">
        <v>42</v>
      </c>
      <c r="AC1942" s="2" t="s">
        <v>43</v>
      </c>
    </row>
    <row r="1943" customFormat="false" ht="15" hidden="false" customHeight="false" outlineLevel="0" collapsed="false">
      <c r="A1943" s="2" t="s">
        <v>3063</v>
      </c>
      <c r="B1943" s="3" t="n">
        <v>45471</v>
      </c>
      <c r="C1943" s="4" t="n">
        <f aca="false">YEAR($B1943)</f>
        <v>2024</v>
      </c>
      <c r="D1943" s="4" t="n">
        <f aca="false">MONTH($B1943)</f>
        <v>6</v>
      </c>
      <c r="E1943" s="2" t="s">
        <v>2630</v>
      </c>
      <c r="F1943" s="5" t="n">
        <f aca="false">ROUNDUP(MONTH($B1943)/3,0)</f>
        <v>2</v>
      </c>
      <c r="G1943" s="2" t="s">
        <v>109</v>
      </c>
      <c r="H1943" s="2" t="s">
        <v>110</v>
      </c>
      <c r="I1943" s="2" t="s">
        <v>33</v>
      </c>
      <c r="J1943" s="2" t="s">
        <v>89</v>
      </c>
      <c r="K1943" s="2" t="s">
        <v>97</v>
      </c>
      <c r="L1943" s="2" t="s">
        <v>111</v>
      </c>
      <c r="M1943" s="2" t="s">
        <v>92</v>
      </c>
      <c r="N1943" s="2" t="s">
        <v>151</v>
      </c>
      <c r="O1943" s="2" t="s">
        <v>171</v>
      </c>
      <c r="P1943" s="2" t="s">
        <v>172</v>
      </c>
      <c r="Q1943" s="2" t="s">
        <v>173</v>
      </c>
      <c r="R1943" s="6" t="n">
        <v>1</v>
      </c>
      <c r="S1943" s="7" t="n">
        <v>892.73</v>
      </c>
      <c r="T1943" s="7" t="n">
        <f aca="false">$R1943*$S1943</f>
        <v>892.73</v>
      </c>
      <c r="U1943" s="8" t="n">
        <v>0.1</v>
      </c>
      <c r="V1943" s="7" t="n">
        <f aca="false">$T1943*$U1943</f>
        <v>89.273</v>
      </c>
      <c r="W1943" s="7" t="n">
        <f aca="false">$T1943-$V1943</f>
        <v>803.457</v>
      </c>
      <c r="X1943" s="7" t="n">
        <v>564.12</v>
      </c>
      <c r="Y1943" s="7" t="n">
        <f aca="false">$R1943*$X1943</f>
        <v>564.12</v>
      </c>
      <c r="Z1943" s="7" t="n">
        <f aca="false">$W1943-$Y1943</f>
        <v>239.337</v>
      </c>
      <c r="AA1943" s="8" t="n">
        <f aca="false">IFERROR($Z1943/$W1943,0)</f>
        <v>0.297884018684261</v>
      </c>
      <c r="AB1943" s="2" t="s">
        <v>85</v>
      </c>
      <c r="AC1943" s="2" t="s">
        <v>43</v>
      </c>
    </row>
    <row r="1944" customFormat="false" ht="15" hidden="false" customHeight="false" outlineLevel="0" collapsed="false">
      <c r="A1944" s="2" t="s">
        <v>3064</v>
      </c>
      <c r="B1944" s="3" t="n">
        <v>45471</v>
      </c>
      <c r="C1944" s="4" t="n">
        <f aca="false">YEAR($B1944)</f>
        <v>2024</v>
      </c>
      <c r="D1944" s="4" t="n">
        <f aca="false">MONTH($B1944)</f>
        <v>6</v>
      </c>
      <c r="E1944" s="2" t="s">
        <v>2630</v>
      </c>
      <c r="F1944" s="5" t="n">
        <f aca="false">ROUNDUP(MONTH($B1944)/3,0)</f>
        <v>2</v>
      </c>
      <c r="G1944" s="2" t="s">
        <v>213</v>
      </c>
      <c r="H1944" s="2" t="s">
        <v>214</v>
      </c>
      <c r="I1944" s="2" t="s">
        <v>33</v>
      </c>
      <c r="J1944" s="2" t="s">
        <v>147</v>
      </c>
      <c r="K1944" s="2" t="s">
        <v>215</v>
      </c>
      <c r="L1944" s="2" t="s">
        <v>216</v>
      </c>
      <c r="M1944" s="2" t="s">
        <v>217</v>
      </c>
      <c r="N1944" s="2" t="s">
        <v>63</v>
      </c>
      <c r="O1944" s="2" t="s">
        <v>52</v>
      </c>
      <c r="P1944" s="2" t="s">
        <v>126</v>
      </c>
      <c r="Q1944" s="2" t="s">
        <v>253</v>
      </c>
      <c r="R1944" s="6" t="n">
        <v>1</v>
      </c>
      <c r="S1944" s="7" t="n">
        <v>1626.36</v>
      </c>
      <c r="T1944" s="7" t="n">
        <f aca="false">$R1944*$S1944</f>
        <v>1626.36</v>
      </c>
      <c r="U1944" s="8" t="n">
        <v>0</v>
      </c>
      <c r="V1944" s="7" t="n">
        <f aca="false">$T1944*$U1944</f>
        <v>0</v>
      </c>
      <c r="W1944" s="7" t="n">
        <f aca="false">$T1944-$V1944</f>
        <v>1626.36</v>
      </c>
      <c r="X1944" s="7" t="n">
        <v>1125.51</v>
      </c>
      <c r="Y1944" s="7" t="n">
        <f aca="false">$R1944*$X1944</f>
        <v>1125.51</v>
      </c>
      <c r="Z1944" s="7" t="n">
        <f aca="false">$W1944-$Y1944</f>
        <v>500.85</v>
      </c>
      <c r="AA1944" s="8" t="n">
        <f aca="false">IFERROR($Z1944/$W1944,0)</f>
        <v>0.307957647753265</v>
      </c>
      <c r="AB1944" s="2" t="s">
        <v>42</v>
      </c>
      <c r="AC1944" s="2" t="s">
        <v>43</v>
      </c>
    </row>
    <row r="1945" customFormat="false" ht="15" hidden="false" customHeight="false" outlineLevel="0" collapsed="false">
      <c r="A1945" s="2" t="s">
        <v>3065</v>
      </c>
      <c r="B1945" s="3" t="n">
        <v>45471</v>
      </c>
      <c r="C1945" s="4" t="n">
        <f aca="false">YEAR($B1945)</f>
        <v>2024</v>
      </c>
      <c r="D1945" s="4" t="n">
        <f aca="false">MONTH($B1945)</f>
        <v>6</v>
      </c>
      <c r="E1945" s="2" t="s">
        <v>2630</v>
      </c>
      <c r="F1945" s="5" t="n">
        <f aca="false">ROUNDUP(MONTH($B1945)/3,0)</f>
        <v>2</v>
      </c>
      <c r="G1945" s="2" t="s">
        <v>608</v>
      </c>
      <c r="H1945" s="2" t="s">
        <v>609</v>
      </c>
      <c r="I1945" s="2" t="s">
        <v>104</v>
      </c>
      <c r="J1945" s="2" t="s">
        <v>59</v>
      </c>
      <c r="K1945" s="2" t="s">
        <v>71</v>
      </c>
      <c r="L1945" s="2" t="s">
        <v>72</v>
      </c>
      <c r="M1945" s="2" t="s">
        <v>142</v>
      </c>
      <c r="N1945" s="2" t="s">
        <v>63</v>
      </c>
      <c r="O1945" s="2" t="s">
        <v>114</v>
      </c>
      <c r="P1945" s="2" t="s">
        <v>234</v>
      </c>
      <c r="Q1945" s="2" t="s">
        <v>235</v>
      </c>
      <c r="R1945" s="6" t="n">
        <v>14</v>
      </c>
      <c r="S1945" s="7" t="n">
        <v>227.4</v>
      </c>
      <c r="T1945" s="7" t="n">
        <f aca="false">$R1945*$S1945</f>
        <v>3183.6</v>
      </c>
      <c r="U1945" s="8" t="n">
        <v>0.08</v>
      </c>
      <c r="V1945" s="7" t="n">
        <f aca="false">$T1945*$U1945</f>
        <v>254.688</v>
      </c>
      <c r="W1945" s="7" t="n">
        <f aca="false">$T1945-$V1945</f>
        <v>2928.912</v>
      </c>
      <c r="X1945" s="7" t="n">
        <v>110.49</v>
      </c>
      <c r="Y1945" s="7" t="n">
        <f aca="false">$R1945*$X1945</f>
        <v>1546.86</v>
      </c>
      <c r="Z1945" s="7" t="n">
        <f aca="false">$W1945-$Y1945</f>
        <v>1382.052</v>
      </c>
      <c r="AA1945" s="8" t="n">
        <f aca="false">IFERROR($Z1945/$W1945,0)</f>
        <v>0.471865320637834</v>
      </c>
      <c r="AB1945" s="2" t="s">
        <v>55</v>
      </c>
      <c r="AC1945" s="2" t="s">
        <v>43</v>
      </c>
    </row>
    <row r="1946" customFormat="false" ht="15" hidden="false" customHeight="false" outlineLevel="0" collapsed="false">
      <c r="A1946" s="2" t="s">
        <v>3066</v>
      </c>
      <c r="B1946" s="3" t="n">
        <v>45471</v>
      </c>
      <c r="C1946" s="4" t="n">
        <f aca="false">YEAR($B1946)</f>
        <v>2024</v>
      </c>
      <c r="D1946" s="4" t="n">
        <f aca="false">MONTH($B1946)</f>
        <v>6</v>
      </c>
      <c r="E1946" s="2" t="s">
        <v>2630</v>
      </c>
      <c r="F1946" s="5" t="n">
        <f aca="false">ROUNDUP(MONTH($B1946)/3,0)</f>
        <v>2</v>
      </c>
      <c r="G1946" s="2" t="s">
        <v>1618</v>
      </c>
      <c r="H1946" s="2" t="s">
        <v>1619</v>
      </c>
      <c r="I1946" s="2" t="s">
        <v>33</v>
      </c>
      <c r="J1946" s="2" t="s">
        <v>89</v>
      </c>
      <c r="K1946" s="2" t="s">
        <v>124</v>
      </c>
      <c r="L1946" s="2" t="s">
        <v>125</v>
      </c>
      <c r="M1946" s="2" t="s">
        <v>135</v>
      </c>
      <c r="N1946" s="2" t="s">
        <v>151</v>
      </c>
      <c r="O1946" s="2" t="s">
        <v>114</v>
      </c>
      <c r="P1946" s="2" t="s">
        <v>115</v>
      </c>
      <c r="Q1946" s="2" t="s">
        <v>116</v>
      </c>
      <c r="R1946" s="6" t="n">
        <v>2</v>
      </c>
      <c r="S1946" s="7" t="n">
        <v>272.1</v>
      </c>
      <c r="T1946" s="7" t="n">
        <f aca="false">$R1946*$S1946</f>
        <v>544.2</v>
      </c>
      <c r="U1946" s="8" t="n">
        <v>0.2</v>
      </c>
      <c r="V1946" s="7" t="n">
        <f aca="false">$T1946*$U1946</f>
        <v>108.84</v>
      </c>
      <c r="W1946" s="7" t="n">
        <f aca="false">$T1946-$V1946</f>
        <v>435.36</v>
      </c>
      <c r="X1946" s="7" t="n">
        <v>125.17</v>
      </c>
      <c r="Y1946" s="7" t="n">
        <f aca="false">$R1946*$X1946</f>
        <v>250.34</v>
      </c>
      <c r="Z1946" s="7" t="n">
        <f aca="false">$W1946-$Y1946</f>
        <v>185.02</v>
      </c>
      <c r="AA1946" s="8" t="n">
        <f aca="false">IFERROR($Z1946/$W1946,0)</f>
        <v>0.424981624402793</v>
      </c>
      <c r="AB1946" s="2" t="s">
        <v>55</v>
      </c>
      <c r="AC1946" s="2" t="s">
        <v>43</v>
      </c>
    </row>
    <row r="1947" customFormat="false" ht="15" hidden="false" customHeight="false" outlineLevel="0" collapsed="false">
      <c r="A1947" s="2" t="s">
        <v>3067</v>
      </c>
      <c r="B1947" s="3" t="n">
        <v>45471</v>
      </c>
      <c r="C1947" s="4" t="n">
        <f aca="false">YEAR($B1947)</f>
        <v>2024</v>
      </c>
      <c r="D1947" s="4" t="n">
        <f aca="false">MONTH($B1947)</f>
        <v>6</v>
      </c>
      <c r="E1947" s="2" t="s">
        <v>2630</v>
      </c>
      <c r="F1947" s="5" t="n">
        <f aca="false">ROUNDUP(MONTH($B1947)/3,0)</f>
        <v>2</v>
      </c>
      <c r="G1947" s="2" t="s">
        <v>45</v>
      </c>
      <c r="H1947" s="2" t="s">
        <v>46</v>
      </c>
      <c r="I1947" s="2" t="s">
        <v>33</v>
      </c>
      <c r="J1947" s="2" t="s">
        <v>47</v>
      </c>
      <c r="K1947" s="2" t="s">
        <v>48</v>
      </c>
      <c r="L1947" s="2" t="s">
        <v>49</v>
      </c>
      <c r="M1947" s="2" t="s">
        <v>118</v>
      </c>
      <c r="N1947" s="2" t="s">
        <v>51</v>
      </c>
      <c r="O1947" s="2" t="s">
        <v>114</v>
      </c>
      <c r="P1947" s="2" t="s">
        <v>119</v>
      </c>
      <c r="Q1947" s="2" t="s">
        <v>308</v>
      </c>
      <c r="R1947" s="6" t="n">
        <v>1</v>
      </c>
      <c r="S1947" s="7" t="n">
        <v>319.1</v>
      </c>
      <c r="T1947" s="7" t="n">
        <f aca="false">$R1947*$S1947</f>
        <v>319.1</v>
      </c>
      <c r="U1947" s="8" t="n">
        <v>0.08</v>
      </c>
      <c r="V1947" s="7" t="n">
        <f aca="false">$T1947*$U1947</f>
        <v>25.528</v>
      </c>
      <c r="W1947" s="7" t="n">
        <f aca="false">$T1947-$V1947</f>
        <v>293.572</v>
      </c>
      <c r="X1947" s="7" t="n">
        <v>173.53</v>
      </c>
      <c r="Y1947" s="7" t="n">
        <f aca="false">$R1947*$X1947</f>
        <v>173.53</v>
      </c>
      <c r="Z1947" s="7" t="n">
        <f aca="false">$W1947-$Y1947</f>
        <v>120.042</v>
      </c>
      <c r="AA1947" s="8" t="n">
        <f aca="false">IFERROR($Z1947/$W1947,0)</f>
        <v>0.4089013938659</v>
      </c>
      <c r="AB1947" s="2" t="s">
        <v>42</v>
      </c>
      <c r="AC1947" s="2" t="s">
        <v>43</v>
      </c>
    </row>
    <row r="1948" customFormat="false" ht="15" hidden="false" customHeight="false" outlineLevel="0" collapsed="false">
      <c r="A1948" s="2" t="s">
        <v>3068</v>
      </c>
      <c r="B1948" s="3" t="n">
        <v>45471</v>
      </c>
      <c r="C1948" s="4" t="n">
        <f aca="false">YEAR($B1948)</f>
        <v>2024</v>
      </c>
      <c r="D1948" s="4" t="n">
        <f aca="false">MONTH($B1948)</f>
        <v>6</v>
      </c>
      <c r="E1948" s="2" t="s">
        <v>2630</v>
      </c>
      <c r="F1948" s="5" t="n">
        <f aca="false">ROUNDUP(MONTH($B1948)/3,0)</f>
        <v>2</v>
      </c>
      <c r="G1948" s="2" t="s">
        <v>759</v>
      </c>
      <c r="H1948" s="2" t="s">
        <v>615</v>
      </c>
      <c r="I1948" s="2" t="s">
        <v>104</v>
      </c>
      <c r="J1948" s="2" t="s">
        <v>59</v>
      </c>
      <c r="K1948" s="2" t="s">
        <v>210</v>
      </c>
      <c r="L1948" s="2" t="s">
        <v>211</v>
      </c>
      <c r="M1948" s="2" t="s">
        <v>131</v>
      </c>
      <c r="N1948" s="2" t="s">
        <v>73</v>
      </c>
      <c r="O1948" s="2" t="s">
        <v>52</v>
      </c>
      <c r="P1948" s="2" t="s">
        <v>53</v>
      </c>
      <c r="Q1948" s="2" t="s">
        <v>54</v>
      </c>
      <c r="R1948" s="6" t="n">
        <v>10</v>
      </c>
      <c r="S1948" s="7" t="n">
        <v>2849.83</v>
      </c>
      <c r="T1948" s="7" t="n">
        <f aca="false">$R1948*$S1948</f>
        <v>28498.3</v>
      </c>
      <c r="U1948" s="8" t="n">
        <v>0.05</v>
      </c>
      <c r="V1948" s="7" t="n">
        <f aca="false">$T1948*$U1948</f>
        <v>1424.915</v>
      </c>
      <c r="W1948" s="7" t="n">
        <f aca="false">$T1948-$V1948</f>
        <v>27073.385</v>
      </c>
      <c r="X1948" s="7" t="n">
        <v>2066.72</v>
      </c>
      <c r="Y1948" s="7" t="n">
        <f aca="false">$R1948*$X1948</f>
        <v>20667.2</v>
      </c>
      <c r="Z1948" s="7" t="n">
        <f aca="false">$W1948-$Y1948</f>
        <v>6406.185</v>
      </c>
      <c r="AA1948" s="8" t="n">
        <f aca="false">IFERROR($Z1948/$W1948,0)</f>
        <v>0.236622978619039</v>
      </c>
      <c r="AB1948" s="2" t="s">
        <v>42</v>
      </c>
      <c r="AC1948" s="2" t="s">
        <v>43</v>
      </c>
    </row>
    <row r="1949" customFormat="false" ht="15" hidden="false" customHeight="false" outlineLevel="0" collapsed="false">
      <c r="A1949" s="2" t="s">
        <v>3069</v>
      </c>
      <c r="B1949" s="3" t="n">
        <v>45472</v>
      </c>
      <c r="C1949" s="4" t="n">
        <f aca="false">YEAR($B1949)</f>
        <v>2024</v>
      </c>
      <c r="D1949" s="4" t="n">
        <f aca="false">MONTH($B1949)</f>
        <v>6</v>
      </c>
      <c r="E1949" s="2" t="s">
        <v>2630</v>
      </c>
      <c r="F1949" s="5" t="n">
        <f aca="false">ROUNDUP(MONTH($B1949)/3,0)</f>
        <v>2</v>
      </c>
      <c r="G1949" s="2" t="s">
        <v>109</v>
      </c>
      <c r="H1949" s="2" t="s">
        <v>110</v>
      </c>
      <c r="I1949" s="2" t="s">
        <v>33</v>
      </c>
      <c r="J1949" s="2" t="s">
        <v>89</v>
      </c>
      <c r="K1949" s="2" t="s">
        <v>97</v>
      </c>
      <c r="L1949" s="2" t="s">
        <v>111</v>
      </c>
      <c r="M1949" s="2" t="s">
        <v>92</v>
      </c>
      <c r="N1949" s="2" t="s">
        <v>51</v>
      </c>
      <c r="O1949" s="2" t="s">
        <v>39</v>
      </c>
      <c r="P1949" s="2" t="s">
        <v>40</v>
      </c>
      <c r="Q1949" s="2" t="s">
        <v>334</v>
      </c>
      <c r="R1949" s="6" t="n">
        <v>3</v>
      </c>
      <c r="S1949" s="7" t="n">
        <v>3573.04</v>
      </c>
      <c r="T1949" s="7" t="n">
        <f aca="false">$R1949*$S1949</f>
        <v>10719.12</v>
      </c>
      <c r="U1949" s="8" t="n">
        <v>0</v>
      </c>
      <c r="V1949" s="7" t="n">
        <f aca="false">$T1949*$U1949</f>
        <v>0</v>
      </c>
      <c r="W1949" s="7" t="n">
        <f aca="false">$T1949-$V1949</f>
        <v>10719.12</v>
      </c>
      <c r="X1949" s="7" t="n">
        <v>2641.57</v>
      </c>
      <c r="Y1949" s="7" t="n">
        <f aca="false">$R1949*$X1949</f>
        <v>7924.71</v>
      </c>
      <c r="Z1949" s="7" t="n">
        <f aca="false">$W1949-$Y1949</f>
        <v>2794.41</v>
      </c>
      <c r="AA1949" s="8" t="n">
        <f aca="false">IFERROR($Z1949/$W1949,0)</f>
        <v>0.260693974878535</v>
      </c>
      <c r="AB1949" s="2" t="s">
        <v>42</v>
      </c>
      <c r="AC1949" s="2" t="s">
        <v>43</v>
      </c>
    </row>
    <row r="1950" customFormat="false" ht="15" hidden="false" customHeight="false" outlineLevel="0" collapsed="false">
      <c r="A1950" s="2" t="s">
        <v>3070</v>
      </c>
      <c r="B1950" s="3" t="n">
        <v>45472</v>
      </c>
      <c r="C1950" s="4" t="n">
        <f aca="false">YEAR($B1950)</f>
        <v>2024</v>
      </c>
      <c r="D1950" s="4" t="n">
        <f aca="false">MONTH($B1950)</f>
        <v>6</v>
      </c>
      <c r="E1950" s="2" t="s">
        <v>2630</v>
      </c>
      <c r="F1950" s="5" t="n">
        <f aca="false">ROUNDUP(MONTH($B1950)/3,0)</f>
        <v>2</v>
      </c>
      <c r="G1950" s="2" t="s">
        <v>208</v>
      </c>
      <c r="H1950" s="2" t="s">
        <v>209</v>
      </c>
      <c r="I1950" s="2" t="s">
        <v>33</v>
      </c>
      <c r="J1950" s="2" t="s">
        <v>59</v>
      </c>
      <c r="K1950" s="2" t="s">
        <v>210</v>
      </c>
      <c r="L1950" s="2" t="s">
        <v>211</v>
      </c>
      <c r="M1950" s="2" t="s">
        <v>131</v>
      </c>
      <c r="N1950" s="2" t="s">
        <v>51</v>
      </c>
      <c r="O1950" s="2" t="s">
        <v>52</v>
      </c>
      <c r="P1950" s="2" t="s">
        <v>53</v>
      </c>
      <c r="Q1950" s="2" t="s">
        <v>54</v>
      </c>
      <c r="R1950" s="6" t="n">
        <v>1</v>
      </c>
      <c r="S1950" s="7" t="n">
        <v>2905.86</v>
      </c>
      <c r="T1950" s="7" t="n">
        <f aca="false">$R1950*$S1950</f>
        <v>2905.86</v>
      </c>
      <c r="U1950" s="8" t="n">
        <v>0</v>
      </c>
      <c r="V1950" s="7" t="n">
        <f aca="false">$T1950*$U1950</f>
        <v>0</v>
      </c>
      <c r="W1950" s="7" t="n">
        <f aca="false">$T1950-$V1950</f>
        <v>2905.86</v>
      </c>
      <c r="X1950" s="7" t="n">
        <v>2307.16</v>
      </c>
      <c r="Y1950" s="7" t="n">
        <f aca="false">$R1950*$X1950</f>
        <v>2307.16</v>
      </c>
      <c r="Z1950" s="7" t="n">
        <f aca="false">$W1950-$Y1950</f>
        <v>598.7</v>
      </c>
      <c r="AA1950" s="8" t="n">
        <f aca="false">IFERROR($Z1950/$W1950,0)</f>
        <v>0.206031949233618</v>
      </c>
      <c r="AB1950" s="2" t="s">
        <v>85</v>
      </c>
      <c r="AC1950" s="2" t="s">
        <v>43</v>
      </c>
    </row>
    <row r="1951" customFormat="false" ht="15" hidden="false" customHeight="false" outlineLevel="0" collapsed="false">
      <c r="A1951" s="2" t="s">
        <v>3071</v>
      </c>
      <c r="B1951" s="3" t="n">
        <v>45472</v>
      </c>
      <c r="C1951" s="4" t="n">
        <f aca="false">YEAR($B1951)</f>
        <v>2024</v>
      </c>
      <c r="D1951" s="4" t="n">
        <f aca="false">MONTH($B1951)</f>
        <v>6</v>
      </c>
      <c r="E1951" s="2" t="s">
        <v>2630</v>
      </c>
      <c r="F1951" s="5" t="n">
        <f aca="false">ROUNDUP(MONTH($B1951)/3,0)</f>
        <v>2</v>
      </c>
      <c r="G1951" s="2" t="s">
        <v>482</v>
      </c>
      <c r="H1951" s="2" t="s">
        <v>483</v>
      </c>
      <c r="I1951" s="2" t="s">
        <v>33</v>
      </c>
      <c r="J1951" s="2" t="s">
        <v>147</v>
      </c>
      <c r="K1951" s="2" t="s">
        <v>397</v>
      </c>
      <c r="L1951" s="2" t="s">
        <v>398</v>
      </c>
      <c r="M1951" s="2" t="s">
        <v>217</v>
      </c>
      <c r="N1951" s="2" t="s">
        <v>51</v>
      </c>
      <c r="O1951" s="2" t="s">
        <v>52</v>
      </c>
      <c r="P1951" s="2" t="s">
        <v>53</v>
      </c>
      <c r="Q1951" s="2" t="s">
        <v>54</v>
      </c>
      <c r="R1951" s="6" t="n">
        <v>3</v>
      </c>
      <c r="S1951" s="7" t="n">
        <v>2733.08</v>
      </c>
      <c r="T1951" s="7" t="n">
        <f aca="false">$R1951*$S1951</f>
        <v>8199.24</v>
      </c>
      <c r="U1951" s="8" t="n">
        <v>0</v>
      </c>
      <c r="V1951" s="7" t="n">
        <f aca="false">$T1951*$U1951</f>
        <v>0</v>
      </c>
      <c r="W1951" s="7" t="n">
        <f aca="false">$T1951-$V1951</f>
        <v>8199.24</v>
      </c>
      <c r="X1951" s="7" t="n">
        <v>1994.79</v>
      </c>
      <c r="Y1951" s="7" t="n">
        <f aca="false">$R1951*$X1951</f>
        <v>5984.37</v>
      </c>
      <c r="Z1951" s="7" t="n">
        <f aca="false">$W1951-$Y1951</f>
        <v>2214.87</v>
      </c>
      <c r="AA1951" s="8" t="n">
        <f aca="false">IFERROR($Z1951/$W1951,0)</f>
        <v>0.270131134105112</v>
      </c>
      <c r="AB1951" s="2" t="s">
        <v>85</v>
      </c>
      <c r="AC1951" s="2" t="s">
        <v>43</v>
      </c>
    </row>
    <row r="1952" customFormat="false" ht="15" hidden="false" customHeight="false" outlineLevel="0" collapsed="false">
      <c r="A1952" s="2" t="s">
        <v>3072</v>
      </c>
      <c r="B1952" s="3" t="n">
        <v>45472</v>
      </c>
      <c r="C1952" s="4" t="n">
        <f aca="false">YEAR($B1952)</f>
        <v>2024</v>
      </c>
      <c r="D1952" s="4" t="n">
        <f aca="false">MONTH($B1952)</f>
        <v>6</v>
      </c>
      <c r="E1952" s="2" t="s">
        <v>2630</v>
      </c>
      <c r="F1952" s="5" t="n">
        <f aca="false">ROUNDUP(MONTH($B1952)/3,0)</f>
        <v>2</v>
      </c>
      <c r="G1952" s="2" t="s">
        <v>1676</v>
      </c>
      <c r="H1952" s="2" t="s">
        <v>1677</v>
      </c>
      <c r="I1952" s="2" t="s">
        <v>33</v>
      </c>
      <c r="J1952" s="2" t="s">
        <v>34</v>
      </c>
      <c r="K1952" s="2" t="s">
        <v>80</v>
      </c>
      <c r="L1952" s="2" t="s">
        <v>81</v>
      </c>
      <c r="M1952" s="2" t="s">
        <v>37</v>
      </c>
      <c r="N1952" s="2" t="s">
        <v>51</v>
      </c>
      <c r="O1952" s="2" t="s">
        <v>114</v>
      </c>
      <c r="P1952" s="2" t="s">
        <v>119</v>
      </c>
      <c r="Q1952" s="2" t="s">
        <v>191</v>
      </c>
      <c r="R1952" s="6" t="n">
        <v>2</v>
      </c>
      <c r="S1952" s="7" t="n">
        <v>435.4</v>
      </c>
      <c r="T1952" s="7" t="n">
        <f aca="false">$R1952*$S1952</f>
        <v>870.8</v>
      </c>
      <c r="U1952" s="8" t="n">
        <v>0</v>
      </c>
      <c r="V1952" s="7" t="n">
        <f aca="false">$T1952*$U1952</f>
        <v>0</v>
      </c>
      <c r="W1952" s="7" t="n">
        <f aca="false">$T1952-$V1952</f>
        <v>870.8</v>
      </c>
      <c r="X1952" s="7" t="n">
        <v>241.89</v>
      </c>
      <c r="Y1952" s="7" t="n">
        <f aca="false">$R1952*$X1952</f>
        <v>483.78</v>
      </c>
      <c r="Z1952" s="7" t="n">
        <f aca="false">$W1952-$Y1952</f>
        <v>387.02</v>
      </c>
      <c r="AA1952" s="8" t="n">
        <f aca="false">IFERROR($Z1952/$W1952,0)</f>
        <v>0.444441892512632</v>
      </c>
      <c r="AB1952" s="2" t="s">
        <v>85</v>
      </c>
      <c r="AC1952" s="2" t="s">
        <v>43</v>
      </c>
    </row>
    <row r="1953" customFormat="false" ht="15" hidden="false" customHeight="false" outlineLevel="0" collapsed="false">
      <c r="A1953" s="2" t="s">
        <v>3073</v>
      </c>
      <c r="B1953" s="3" t="n">
        <v>45472</v>
      </c>
      <c r="C1953" s="4" t="n">
        <f aca="false">YEAR($B1953)</f>
        <v>2024</v>
      </c>
      <c r="D1953" s="4" t="n">
        <f aca="false">MONTH($B1953)</f>
        <v>6</v>
      </c>
      <c r="E1953" s="2" t="s">
        <v>2630</v>
      </c>
      <c r="F1953" s="5" t="n">
        <f aca="false">ROUNDUP(MONTH($B1953)/3,0)</f>
        <v>2</v>
      </c>
      <c r="G1953" s="2" t="s">
        <v>501</v>
      </c>
      <c r="H1953" s="2" t="s">
        <v>502</v>
      </c>
      <c r="I1953" s="2" t="s">
        <v>33</v>
      </c>
      <c r="J1953" s="2" t="s">
        <v>47</v>
      </c>
      <c r="K1953" s="2" t="s">
        <v>48</v>
      </c>
      <c r="L1953" s="2" t="s">
        <v>155</v>
      </c>
      <c r="M1953" s="2" t="s">
        <v>156</v>
      </c>
      <c r="N1953" s="2" t="s">
        <v>51</v>
      </c>
      <c r="O1953" s="2" t="s">
        <v>39</v>
      </c>
      <c r="P1953" s="2" t="s">
        <v>106</v>
      </c>
      <c r="Q1953" s="2" t="s">
        <v>143</v>
      </c>
      <c r="R1953" s="6" t="n">
        <v>1</v>
      </c>
      <c r="S1953" s="7" t="n">
        <v>697.01</v>
      </c>
      <c r="T1953" s="7" t="n">
        <f aca="false">$R1953*$S1953</f>
        <v>697.01</v>
      </c>
      <c r="U1953" s="8" t="n">
        <v>0</v>
      </c>
      <c r="V1953" s="7" t="n">
        <f aca="false">$T1953*$U1953</f>
        <v>0</v>
      </c>
      <c r="W1953" s="7" t="n">
        <f aca="false">$T1953-$V1953</f>
        <v>697.01</v>
      </c>
      <c r="X1953" s="7" t="n">
        <v>434.51</v>
      </c>
      <c r="Y1953" s="7" t="n">
        <f aca="false">$R1953*$X1953</f>
        <v>434.51</v>
      </c>
      <c r="Z1953" s="7" t="n">
        <f aca="false">$W1953-$Y1953</f>
        <v>262.5</v>
      </c>
      <c r="AA1953" s="8" t="n">
        <f aca="false">IFERROR($Z1953/$W1953,0)</f>
        <v>0.376608656977662</v>
      </c>
      <c r="AB1953" s="2" t="s">
        <v>55</v>
      </c>
      <c r="AC1953" s="2" t="s">
        <v>43</v>
      </c>
    </row>
    <row r="1954" customFormat="false" ht="15" hidden="false" customHeight="false" outlineLevel="0" collapsed="false">
      <c r="A1954" s="2" t="s">
        <v>3074</v>
      </c>
      <c r="B1954" s="3" t="n">
        <v>45472</v>
      </c>
      <c r="C1954" s="4" t="n">
        <f aca="false">YEAR($B1954)</f>
        <v>2024</v>
      </c>
      <c r="D1954" s="4" t="n">
        <f aca="false">MONTH($B1954)</f>
        <v>6</v>
      </c>
      <c r="E1954" s="2" t="s">
        <v>2630</v>
      </c>
      <c r="F1954" s="5" t="n">
        <f aca="false">ROUNDUP(MONTH($B1954)/3,0)</f>
        <v>2</v>
      </c>
      <c r="G1954" s="2" t="s">
        <v>109</v>
      </c>
      <c r="H1954" s="2" t="s">
        <v>110</v>
      </c>
      <c r="I1954" s="2" t="s">
        <v>33</v>
      </c>
      <c r="J1954" s="2" t="s">
        <v>89</v>
      </c>
      <c r="K1954" s="2" t="s">
        <v>97</v>
      </c>
      <c r="L1954" s="2" t="s">
        <v>111</v>
      </c>
      <c r="M1954" s="2" t="s">
        <v>99</v>
      </c>
      <c r="N1954" s="2" t="s">
        <v>73</v>
      </c>
      <c r="O1954" s="2" t="s">
        <v>39</v>
      </c>
      <c r="P1954" s="2" t="s">
        <v>106</v>
      </c>
      <c r="Q1954" s="2" t="s">
        <v>107</v>
      </c>
      <c r="R1954" s="6" t="n">
        <v>3</v>
      </c>
      <c r="S1954" s="7" t="n">
        <v>2403.55</v>
      </c>
      <c r="T1954" s="7" t="n">
        <f aca="false">$R1954*$S1954</f>
        <v>7210.65</v>
      </c>
      <c r="U1954" s="8" t="n">
        <v>0.15</v>
      </c>
      <c r="V1954" s="7" t="n">
        <f aca="false">$T1954*$U1954</f>
        <v>1081.5975</v>
      </c>
      <c r="W1954" s="7" t="n">
        <f aca="false">$T1954-$V1954</f>
        <v>6129.0525</v>
      </c>
      <c r="X1954" s="7" t="n">
        <v>1652.53</v>
      </c>
      <c r="Y1954" s="7" t="n">
        <f aca="false">$R1954*$X1954</f>
        <v>4957.59</v>
      </c>
      <c r="Z1954" s="7" t="n">
        <f aca="false">$W1954-$Y1954</f>
        <v>1171.4625</v>
      </c>
      <c r="AA1954" s="8" t="n">
        <f aca="false">IFERROR($Z1954/$W1954,0)</f>
        <v>0.191132724022188</v>
      </c>
      <c r="AB1954" s="2" t="s">
        <v>85</v>
      </c>
      <c r="AC1954" s="2" t="s">
        <v>43</v>
      </c>
    </row>
    <row r="1955" customFormat="false" ht="15" hidden="false" customHeight="false" outlineLevel="0" collapsed="false">
      <c r="A1955" s="2" t="s">
        <v>3075</v>
      </c>
      <c r="B1955" s="3" t="n">
        <v>45472</v>
      </c>
      <c r="C1955" s="4" t="n">
        <f aca="false">YEAR($B1955)</f>
        <v>2024</v>
      </c>
      <c r="D1955" s="4" t="n">
        <f aca="false">MONTH($B1955)</f>
        <v>6</v>
      </c>
      <c r="E1955" s="2" t="s">
        <v>2630</v>
      </c>
      <c r="F1955" s="5" t="n">
        <f aca="false">ROUNDUP(MONTH($B1955)/3,0)</f>
        <v>2</v>
      </c>
      <c r="G1955" s="2" t="s">
        <v>31</v>
      </c>
      <c r="H1955" s="2" t="s">
        <v>32</v>
      </c>
      <c r="I1955" s="2" t="s">
        <v>33</v>
      </c>
      <c r="J1955" s="2" t="s">
        <v>34</v>
      </c>
      <c r="K1955" s="2" t="s">
        <v>35</v>
      </c>
      <c r="L1955" s="2" t="s">
        <v>36</v>
      </c>
      <c r="M1955" s="2" t="s">
        <v>37</v>
      </c>
      <c r="N1955" s="2" t="s">
        <v>63</v>
      </c>
      <c r="O1955" s="2" t="s">
        <v>64</v>
      </c>
      <c r="P1955" s="2" t="s">
        <v>65</v>
      </c>
      <c r="Q1955" s="2" t="s">
        <v>187</v>
      </c>
      <c r="R1955" s="6" t="n">
        <v>2</v>
      </c>
      <c r="S1955" s="7" t="n">
        <v>4371.04</v>
      </c>
      <c r="T1955" s="7" t="n">
        <f aca="false">$R1955*$S1955</f>
        <v>8742.08</v>
      </c>
      <c r="U1955" s="8" t="n">
        <v>0</v>
      </c>
      <c r="V1955" s="7" t="n">
        <f aca="false">$T1955*$U1955</f>
        <v>0</v>
      </c>
      <c r="W1955" s="7" t="n">
        <f aca="false">$T1955-$V1955</f>
        <v>8742.08</v>
      </c>
      <c r="X1955" s="7" t="n">
        <v>3365.28</v>
      </c>
      <c r="Y1955" s="7" t="n">
        <f aca="false">$R1955*$X1955</f>
        <v>6730.56</v>
      </c>
      <c r="Z1955" s="7" t="n">
        <f aca="false">$W1955-$Y1955</f>
        <v>2011.52</v>
      </c>
      <c r="AA1955" s="8" t="n">
        <f aca="false">IFERROR($Z1955/$W1955,0)</f>
        <v>0.230096269995241</v>
      </c>
      <c r="AB1955" s="2" t="s">
        <v>85</v>
      </c>
      <c r="AC1955" s="2" t="s">
        <v>43</v>
      </c>
    </row>
    <row r="1956" customFormat="false" ht="15" hidden="false" customHeight="false" outlineLevel="0" collapsed="false">
      <c r="A1956" s="2" t="s">
        <v>3076</v>
      </c>
      <c r="B1956" s="3" t="n">
        <v>45472</v>
      </c>
      <c r="C1956" s="4" t="n">
        <f aca="false">YEAR($B1956)</f>
        <v>2024</v>
      </c>
      <c r="D1956" s="4" t="n">
        <f aca="false">MONTH($B1956)</f>
        <v>6</v>
      </c>
      <c r="E1956" s="2" t="s">
        <v>2630</v>
      </c>
      <c r="F1956" s="5" t="n">
        <f aca="false">ROUNDUP(MONTH($B1956)/3,0)</f>
        <v>2</v>
      </c>
      <c r="G1956" s="2" t="s">
        <v>2320</v>
      </c>
      <c r="H1956" s="2" t="s">
        <v>2321</v>
      </c>
      <c r="I1956" s="2" t="s">
        <v>33</v>
      </c>
      <c r="J1956" s="2" t="s">
        <v>34</v>
      </c>
      <c r="K1956" s="2" t="s">
        <v>35</v>
      </c>
      <c r="L1956" s="2" t="s">
        <v>36</v>
      </c>
      <c r="M1956" s="2" t="s">
        <v>82</v>
      </c>
      <c r="N1956" s="2" t="s">
        <v>38</v>
      </c>
      <c r="O1956" s="2" t="s">
        <v>52</v>
      </c>
      <c r="P1956" s="2" t="s">
        <v>53</v>
      </c>
      <c r="Q1956" s="2" t="s">
        <v>169</v>
      </c>
      <c r="R1956" s="6" t="n">
        <v>2</v>
      </c>
      <c r="S1956" s="7" t="n">
        <v>2373.44</v>
      </c>
      <c r="T1956" s="7" t="n">
        <f aca="false">$R1956*$S1956</f>
        <v>4746.88</v>
      </c>
      <c r="U1956" s="8" t="n">
        <v>0.1</v>
      </c>
      <c r="V1956" s="7" t="n">
        <f aca="false">$T1956*$U1956</f>
        <v>474.688</v>
      </c>
      <c r="W1956" s="7" t="n">
        <f aca="false">$T1956-$V1956</f>
        <v>4272.192</v>
      </c>
      <c r="X1956" s="7" t="n">
        <v>1768.48</v>
      </c>
      <c r="Y1956" s="7" t="n">
        <f aca="false">$R1956*$X1956</f>
        <v>3536.96</v>
      </c>
      <c r="Z1956" s="7" t="n">
        <f aca="false">$W1956-$Y1956</f>
        <v>735.232</v>
      </c>
      <c r="AA1956" s="8" t="n">
        <f aca="false">IFERROR($Z1956/$W1956,0)</f>
        <v>0.172097134211197</v>
      </c>
      <c r="AB1956" s="2" t="s">
        <v>85</v>
      </c>
      <c r="AC1956" s="2" t="s">
        <v>43</v>
      </c>
    </row>
    <row r="1957" customFormat="false" ht="15" hidden="false" customHeight="false" outlineLevel="0" collapsed="false">
      <c r="A1957" s="2" t="s">
        <v>3077</v>
      </c>
      <c r="B1957" s="3" t="n">
        <v>45472</v>
      </c>
      <c r="C1957" s="4" t="n">
        <f aca="false">YEAR($B1957)</f>
        <v>2024</v>
      </c>
      <c r="D1957" s="4" t="n">
        <f aca="false">MONTH($B1957)</f>
        <v>6</v>
      </c>
      <c r="E1957" s="2" t="s">
        <v>2630</v>
      </c>
      <c r="F1957" s="5" t="n">
        <f aca="false">ROUNDUP(MONTH($B1957)/3,0)</f>
        <v>2</v>
      </c>
      <c r="G1957" s="2" t="s">
        <v>1180</v>
      </c>
      <c r="H1957" s="2" t="s">
        <v>1181</v>
      </c>
      <c r="I1957" s="2" t="s">
        <v>33</v>
      </c>
      <c r="J1957" s="2" t="s">
        <v>47</v>
      </c>
      <c r="K1957" s="2" t="s">
        <v>221</v>
      </c>
      <c r="L1957" s="2" t="s">
        <v>222</v>
      </c>
      <c r="M1957" s="2" t="s">
        <v>156</v>
      </c>
      <c r="N1957" s="2" t="s">
        <v>73</v>
      </c>
      <c r="O1957" s="2" t="s">
        <v>114</v>
      </c>
      <c r="P1957" s="2" t="s">
        <v>115</v>
      </c>
      <c r="Q1957" s="2" t="s">
        <v>116</v>
      </c>
      <c r="R1957" s="6" t="n">
        <v>3</v>
      </c>
      <c r="S1957" s="7" t="n">
        <v>279.94</v>
      </c>
      <c r="T1957" s="7" t="n">
        <f aca="false">$R1957*$S1957</f>
        <v>839.82</v>
      </c>
      <c r="U1957" s="8" t="n">
        <v>0.2</v>
      </c>
      <c r="V1957" s="7" t="n">
        <f aca="false">$T1957*$U1957</f>
        <v>167.964</v>
      </c>
      <c r="W1957" s="7" t="n">
        <f aca="false">$T1957-$V1957</f>
        <v>671.856</v>
      </c>
      <c r="X1957" s="7" t="n">
        <v>134.19</v>
      </c>
      <c r="Y1957" s="7" t="n">
        <f aca="false">$R1957*$X1957</f>
        <v>402.57</v>
      </c>
      <c r="Z1957" s="7" t="n">
        <f aca="false">$W1957-$Y1957</f>
        <v>269.286</v>
      </c>
      <c r="AA1957" s="8" t="n">
        <f aca="false">IFERROR($Z1957/$W1957,0)</f>
        <v>0.400809101950418</v>
      </c>
      <c r="AB1957" s="2" t="s">
        <v>85</v>
      </c>
      <c r="AC1957" s="2" t="s">
        <v>43</v>
      </c>
    </row>
    <row r="1958" customFormat="false" ht="15" hidden="false" customHeight="false" outlineLevel="0" collapsed="false">
      <c r="A1958" s="2" t="s">
        <v>3078</v>
      </c>
      <c r="B1958" s="3" t="n">
        <v>45472</v>
      </c>
      <c r="C1958" s="4" t="n">
        <f aca="false">YEAR($B1958)</f>
        <v>2024</v>
      </c>
      <c r="D1958" s="4" t="n">
        <f aca="false">MONTH($B1958)</f>
        <v>6</v>
      </c>
      <c r="E1958" s="2" t="s">
        <v>2630</v>
      </c>
      <c r="F1958" s="5" t="n">
        <f aca="false">ROUNDUP(MONTH($B1958)/3,0)</f>
        <v>2</v>
      </c>
      <c r="G1958" s="2" t="s">
        <v>45</v>
      </c>
      <c r="H1958" s="2" t="s">
        <v>46</v>
      </c>
      <c r="I1958" s="2" t="s">
        <v>33</v>
      </c>
      <c r="J1958" s="2" t="s">
        <v>47</v>
      </c>
      <c r="K1958" s="2" t="s">
        <v>48</v>
      </c>
      <c r="L1958" s="2" t="s">
        <v>49</v>
      </c>
      <c r="M1958" s="2" t="s">
        <v>156</v>
      </c>
      <c r="N1958" s="2" t="s">
        <v>151</v>
      </c>
      <c r="O1958" s="2" t="s">
        <v>114</v>
      </c>
      <c r="P1958" s="2" t="s">
        <v>119</v>
      </c>
      <c r="Q1958" s="2" t="s">
        <v>191</v>
      </c>
      <c r="R1958" s="6" t="n">
        <v>1</v>
      </c>
      <c r="S1958" s="7" t="n">
        <v>401.57</v>
      </c>
      <c r="T1958" s="7" t="n">
        <f aca="false">$R1958*$S1958</f>
        <v>401.57</v>
      </c>
      <c r="U1958" s="8" t="n">
        <v>0.03</v>
      </c>
      <c r="V1958" s="7" t="n">
        <f aca="false">$T1958*$U1958</f>
        <v>12.0471</v>
      </c>
      <c r="W1958" s="7" t="n">
        <f aca="false">$T1958-$V1958</f>
        <v>389.5229</v>
      </c>
      <c r="X1958" s="7" t="n">
        <v>226.66</v>
      </c>
      <c r="Y1958" s="7" t="n">
        <f aca="false">$R1958*$X1958</f>
        <v>226.66</v>
      </c>
      <c r="Z1958" s="7" t="n">
        <f aca="false">$W1958-$Y1958</f>
        <v>162.8629</v>
      </c>
      <c r="AA1958" s="8" t="n">
        <f aca="false">IFERROR($Z1958/$W1958,0)</f>
        <v>0.418108665754953</v>
      </c>
      <c r="AB1958" s="2" t="s">
        <v>85</v>
      </c>
      <c r="AC1958" s="2" t="s">
        <v>43</v>
      </c>
    </row>
    <row r="1959" customFormat="false" ht="15" hidden="false" customHeight="false" outlineLevel="0" collapsed="false">
      <c r="A1959" s="2" t="s">
        <v>3079</v>
      </c>
      <c r="B1959" s="3" t="n">
        <v>45472</v>
      </c>
      <c r="C1959" s="4" t="n">
        <f aca="false">YEAR($B1959)</f>
        <v>2024</v>
      </c>
      <c r="D1959" s="4" t="n">
        <f aca="false">MONTH($B1959)</f>
        <v>6</v>
      </c>
      <c r="E1959" s="2" t="s">
        <v>2630</v>
      </c>
      <c r="F1959" s="5" t="n">
        <f aca="false">ROUNDUP(MONTH($B1959)/3,0)</f>
        <v>2</v>
      </c>
      <c r="G1959" s="2" t="s">
        <v>109</v>
      </c>
      <c r="H1959" s="2" t="s">
        <v>110</v>
      </c>
      <c r="I1959" s="2" t="s">
        <v>33</v>
      </c>
      <c r="J1959" s="2" t="s">
        <v>89</v>
      </c>
      <c r="K1959" s="2" t="s">
        <v>97</v>
      </c>
      <c r="L1959" s="2" t="s">
        <v>111</v>
      </c>
      <c r="M1959" s="2" t="s">
        <v>135</v>
      </c>
      <c r="N1959" s="2" t="s">
        <v>38</v>
      </c>
      <c r="O1959" s="2" t="s">
        <v>171</v>
      </c>
      <c r="P1959" s="2" t="s">
        <v>180</v>
      </c>
      <c r="Q1959" s="2" t="s">
        <v>181</v>
      </c>
      <c r="R1959" s="6" t="n">
        <v>1</v>
      </c>
      <c r="S1959" s="7" t="n">
        <v>2599.6</v>
      </c>
      <c r="T1959" s="7" t="n">
        <f aca="false">$R1959*$S1959</f>
        <v>2599.6</v>
      </c>
      <c r="U1959" s="8" t="n">
        <v>0</v>
      </c>
      <c r="V1959" s="7" t="n">
        <f aca="false">$T1959*$U1959</f>
        <v>0</v>
      </c>
      <c r="W1959" s="7" t="n">
        <f aca="false">$T1959-$V1959</f>
        <v>2599.6</v>
      </c>
      <c r="X1959" s="7" t="n">
        <v>1788.51</v>
      </c>
      <c r="Y1959" s="7" t="n">
        <f aca="false">$R1959*$X1959</f>
        <v>1788.51</v>
      </c>
      <c r="Z1959" s="7" t="n">
        <f aca="false">$W1959-$Y1959</f>
        <v>811.09</v>
      </c>
      <c r="AA1959" s="8" t="n">
        <f aca="false">IFERROR($Z1959/$W1959,0)</f>
        <v>0.312005693183567</v>
      </c>
      <c r="AB1959" s="2" t="s">
        <v>42</v>
      </c>
      <c r="AC1959" s="2" t="s">
        <v>43</v>
      </c>
    </row>
    <row r="1960" customFormat="false" ht="15" hidden="false" customHeight="false" outlineLevel="0" collapsed="false">
      <c r="A1960" s="2" t="s">
        <v>3080</v>
      </c>
      <c r="B1960" s="3" t="n">
        <v>45472</v>
      </c>
      <c r="C1960" s="4" t="n">
        <f aca="false">YEAR($B1960)</f>
        <v>2024</v>
      </c>
      <c r="D1960" s="4" t="n">
        <f aca="false">MONTH($B1960)</f>
        <v>6</v>
      </c>
      <c r="E1960" s="2" t="s">
        <v>2630</v>
      </c>
      <c r="F1960" s="5" t="n">
        <f aca="false">ROUNDUP(MONTH($B1960)/3,0)</f>
        <v>2</v>
      </c>
      <c r="G1960" s="2" t="s">
        <v>284</v>
      </c>
      <c r="H1960" s="2" t="s">
        <v>285</v>
      </c>
      <c r="I1960" s="2" t="s">
        <v>104</v>
      </c>
      <c r="J1960" s="2" t="s">
        <v>59</v>
      </c>
      <c r="K1960" s="2" t="s">
        <v>71</v>
      </c>
      <c r="L1960" s="2" t="s">
        <v>72</v>
      </c>
      <c r="M1960" s="2" t="s">
        <v>142</v>
      </c>
      <c r="N1960" s="2" t="s">
        <v>151</v>
      </c>
      <c r="O1960" s="2" t="s">
        <v>64</v>
      </c>
      <c r="P1960" s="2" t="s">
        <v>74</v>
      </c>
      <c r="Q1960" s="2" t="s">
        <v>259</v>
      </c>
      <c r="R1960" s="6" t="n">
        <v>6</v>
      </c>
      <c r="S1960" s="7" t="n">
        <v>2225.21</v>
      </c>
      <c r="T1960" s="7" t="n">
        <f aca="false">$R1960*$S1960</f>
        <v>13351.26</v>
      </c>
      <c r="U1960" s="8" t="n">
        <v>0.1</v>
      </c>
      <c r="V1960" s="7" t="n">
        <f aca="false">$T1960*$U1960</f>
        <v>1335.126</v>
      </c>
      <c r="W1960" s="7" t="n">
        <f aca="false">$T1960-$V1960</f>
        <v>12016.134</v>
      </c>
      <c r="X1960" s="7" t="n">
        <v>1514.58</v>
      </c>
      <c r="Y1960" s="7" t="n">
        <f aca="false">$R1960*$X1960</f>
        <v>9087.48</v>
      </c>
      <c r="Z1960" s="7" t="n">
        <f aca="false">$W1960-$Y1960</f>
        <v>2928.654</v>
      </c>
      <c r="AA1960" s="8" t="n">
        <f aca="false">IFERROR($Z1960/$W1960,0)</f>
        <v>0.24372680930489</v>
      </c>
      <c r="AB1960" s="2" t="s">
        <v>42</v>
      </c>
      <c r="AC1960" s="2" t="s">
        <v>43</v>
      </c>
    </row>
    <row r="1961" customFormat="false" ht="15" hidden="false" customHeight="false" outlineLevel="0" collapsed="false">
      <c r="A1961" s="2" t="s">
        <v>3081</v>
      </c>
      <c r="B1961" s="3" t="n">
        <v>45472</v>
      </c>
      <c r="C1961" s="4" t="n">
        <f aca="false">YEAR($B1961)</f>
        <v>2024</v>
      </c>
      <c r="D1961" s="4" t="n">
        <f aca="false">MONTH($B1961)</f>
        <v>6</v>
      </c>
      <c r="E1961" s="2" t="s">
        <v>2630</v>
      </c>
      <c r="F1961" s="5" t="n">
        <f aca="false">ROUNDUP(MONTH($B1961)/3,0)</f>
        <v>2</v>
      </c>
      <c r="G1961" s="2" t="s">
        <v>3082</v>
      </c>
      <c r="H1961" s="2" t="s">
        <v>3083</v>
      </c>
      <c r="I1961" s="2" t="s">
        <v>33</v>
      </c>
      <c r="J1961" s="2" t="s">
        <v>47</v>
      </c>
      <c r="K1961" s="2" t="s">
        <v>185</v>
      </c>
      <c r="L1961" s="2" t="s">
        <v>186</v>
      </c>
      <c r="M1961" s="2" t="s">
        <v>156</v>
      </c>
      <c r="N1961" s="2" t="s">
        <v>51</v>
      </c>
      <c r="O1961" s="2" t="s">
        <v>171</v>
      </c>
      <c r="P1961" s="2" t="s">
        <v>180</v>
      </c>
      <c r="Q1961" s="2" t="s">
        <v>181</v>
      </c>
      <c r="R1961" s="6" t="n">
        <v>2</v>
      </c>
      <c r="S1961" s="7" t="n">
        <v>2551.21</v>
      </c>
      <c r="T1961" s="7" t="n">
        <f aca="false">$R1961*$S1961</f>
        <v>5102.42</v>
      </c>
      <c r="U1961" s="8" t="n">
        <v>0.2</v>
      </c>
      <c r="V1961" s="7" t="n">
        <f aca="false">$T1961*$U1961</f>
        <v>1020.484</v>
      </c>
      <c r="W1961" s="7" t="n">
        <f aca="false">$T1961-$V1961</f>
        <v>4081.936</v>
      </c>
      <c r="X1961" s="7" t="n">
        <v>1679.77</v>
      </c>
      <c r="Y1961" s="7" t="n">
        <f aca="false">$R1961*$X1961</f>
        <v>3359.54</v>
      </c>
      <c r="Z1961" s="7" t="n">
        <f aca="false">$W1961-$Y1961</f>
        <v>722.396</v>
      </c>
      <c r="AA1961" s="8" t="n">
        <f aca="false">IFERROR($Z1961/$W1961,0)</f>
        <v>0.176973867302182</v>
      </c>
      <c r="AB1961" s="2" t="s">
        <v>55</v>
      </c>
      <c r="AC1961" s="2" t="s">
        <v>246</v>
      </c>
    </row>
    <row r="1962" customFormat="false" ht="15" hidden="false" customHeight="false" outlineLevel="0" collapsed="false">
      <c r="A1962" s="2" t="s">
        <v>3084</v>
      </c>
      <c r="B1962" s="3" t="n">
        <v>45472</v>
      </c>
      <c r="C1962" s="4" t="n">
        <f aca="false">YEAR($B1962)</f>
        <v>2024</v>
      </c>
      <c r="D1962" s="4" t="n">
        <f aca="false">MONTH($B1962)</f>
        <v>6</v>
      </c>
      <c r="E1962" s="2" t="s">
        <v>2630</v>
      </c>
      <c r="F1962" s="5" t="n">
        <f aca="false">ROUNDUP(MONTH($B1962)/3,0)</f>
        <v>2</v>
      </c>
      <c r="G1962" s="2" t="s">
        <v>2132</v>
      </c>
      <c r="H1962" s="2" t="s">
        <v>502</v>
      </c>
      <c r="I1962" s="2" t="s">
        <v>33</v>
      </c>
      <c r="J1962" s="2" t="s">
        <v>47</v>
      </c>
      <c r="K1962" s="2" t="s">
        <v>221</v>
      </c>
      <c r="L1962" s="2" t="s">
        <v>222</v>
      </c>
      <c r="M1962" s="2" t="s">
        <v>105</v>
      </c>
      <c r="N1962" s="2" t="s">
        <v>51</v>
      </c>
      <c r="O1962" s="2" t="s">
        <v>64</v>
      </c>
      <c r="P1962" s="2" t="s">
        <v>74</v>
      </c>
      <c r="Q1962" s="2" t="s">
        <v>259</v>
      </c>
      <c r="R1962" s="6" t="n">
        <v>3</v>
      </c>
      <c r="S1962" s="7" t="n">
        <v>2248.1</v>
      </c>
      <c r="T1962" s="7" t="n">
        <f aca="false">$R1962*$S1962</f>
        <v>6744.3</v>
      </c>
      <c r="U1962" s="8" t="n">
        <v>0</v>
      </c>
      <c r="V1962" s="7" t="n">
        <f aca="false">$T1962*$U1962</f>
        <v>0</v>
      </c>
      <c r="W1962" s="7" t="n">
        <f aca="false">$T1962-$V1962</f>
        <v>6744.3</v>
      </c>
      <c r="X1962" s="7" t="n">
        <v>1644.23</v>
      </c>
      <c r="Y1962" s="7" t="n">
        <f aca="false">$R1962*$X1962</f>
        <v>4932.69</v>
      </c>
      <c r="Z1962" s="7" t="n">
        <f aca="false">$W1962-$Y1962</f>
        <v>1811.61</v>
      </c>
      <c r="AA1962" s="8" t="n">
        <f aca="false">IFERROR($Z1962/$W1962,0)</f>
        <v>0.268613495840932</v>
      </c>
      <c r="AB1962" s="2" t="s">
        <v>42</v>
      </c>
      <c r="AC1962" s="2" t="s">
        <v>43</v>
      </c>
    </row>
    <row r="1963" customFormat="false" ht="15" hidden="false" customHeight="false" outlineLevel="0" collapsed="false">
      <c r="A1963" s="2" t="s">
        <v>3085</v>
      </c>
      <c r="B1963" s="3" t="n">
        <v>45472</v>
      </c>
      <c r="C1963" s="4" t="n">
        <f aca="false">YEAR($B1963)</f>
        <v>2024</v>
      </c>
      <c r="D1963" s="4" t="n">
        <f aca="false">MONTH($B1963)</f>
        <v>6</v>
      </c>
      <c r="E1963" s="2" t="s">
        <v>2630</v>
      </c>
      <c r="F1963" s="5" t="n">
        <f aca="false">ROUNDUP(MONTH($B1963)/3,0)</f>
        <v>2</v>
      </c>
      <c r="G1963" s="2" t="s">
        <v>213</v>
      </c>
      <c r="H1963" s="2" t="s">
        <v>214</v>
      </c>
      <c r="I1963" s="2" t="s">
        <v>33</v>
      </c>
      <c r="J1963" s="2" t="s">
        <v>147</v>
      </c>
      <c r="K1963" s="2" t="s">
        <v>215</v>
      </c>
      <c r="L1963" s="2" t="s">
        <v>216</v>
      </c>
      <c r="M1963" s="2" t="s">
        <v>217</v>
      </c>
      <c r="N1963" s="2" t="s">
        <v>63</v>
      </c>
      <c r="O1963" s="2" t="s">
        <v>52</v>
      </c>
      <c r="P1963" s="2" t="s">
        <v>53</v>
      </c>
      <c r="Q1963" s="2" t="s">
        <v>169</v>
      </c>
      <c r="R1963" s="6" t="n">
        <v>3</v>
      </c>
      <c r="S1963" s="7" t="n">
        <v>2333.13</v>
      </c>
      <c r="T1963" s="7" t="n">
        <f aca="false">$R1963*$S1963</f>
        <v>6999.39</v>
      </c>
      <c r="U1963" s="8" t="n">
        <v>0</v>
      </c>
      <c r="V1963" s="7" t="n">
        <f aca="false">$T1963*$U1963</f>
        <v>0</v>
      </c>
      <c r="W1963" s="7" t="n">
        <f aca="false">$T1963-$V1963</f>
        <v>6999.39</v>
      </c>
      <c r="X1963" s="7" t="n">
        <v>1865.33</v>
      </c>
      <c r="Y1963" s="7" t="n">
        <f aca="false">$R1963*$X1963</f>
        <v>5595.99</v>
      </c>
      <c r="Z1963" s="7" t="n">
        <f aca="false">$W1963-$Y1963</f>
        <v>1403.4</v>
      </c>
      <c r="AA1963" s="8" t="n">
        <f aca="false">IFERROR($Z1963/$W1963,0)</f>
        <v>0.20050318670627</v>
      </c>
      <c r="AB1963" s="2" t="s">
        <v>55</v>
      </c>
      <c r="AC1963" s="2" t="s">
        <v>43</v>
      </c>
    </row>
    <row r="1964" customFormat="false" ht="15" hidden="false" customHeight="false" outlineLevel="0" collapsed="false">
      <c r="A1964" s="2" t="s">
        <v>3086</v>
      </c>
      <c r="B1964" s="3" t="n">
        <v>45473</v>
      </c>
      <c r="C1964" s="4" t="n">
        <f aca="false">YEAR($B1964)</f>
        <v>2024</v>
      </c>
      <c r="D1964" s="4" t="n">
        <f aca="false">MONTH($B1964)</f>
        <v>6</v>
      </c>
      <c r="E1964" s="2" t="s">
        <v>2630</v>
      </c>
      <c r="F1964" s="5" t="n">
        <f aca="false">ROUNDUP(MONTH($B1964)/3,0)</f>
        <v>2</v>
      </c>
      <c r="G1964" s="2" t="s">
        <v>982</v>
      </c>
      <c r="H1964" s="2" t="s">
        <v>983</v>
      </c>
      <c r="I1964" s="2" t="s">
        <v>33</v>
      </c>
      <c r="J1964" s="2" t="s">
        <v>47</v>
      </c>
      <c r="K1964" s="2" t="s">
        <v>48</v>
      </c>
      <c r="L1964" s="2" t="s">
        <v>155</v>
      </c>
      <c r="M1964" s="2" t="s">
        <v>118</v>
      </c>
      <c r="N1964" s="2" t="s">
        <v>51</v>
      </c>
      <c r="O1964" s="2" t="s">
        <v>114</v>
      </c>
      <c r="P1964" s="2" t="s">
        <v>234</v>
      </c>
      <c r="Q1964" s="2" t="s">
        <v>238</v>
      </c>
      <c r="R1964" s="6" t="n">
        <v>2</v>
      </c>
      <c r="S1964" s="7" t="n">
        <v>366.03</v>
      </c>
      <c r="T1964" s="7" t="n">
        <f aca="false">$R1964*$S1964</f>
        <v>732.06</v>
      </c>
      <c r="U1964" s="8" t="n">
        <v>0.08</v>
      </c>
      <c r="V1964" s="7" t="n">
        <f aca="false">$T1964*$U1964</f>
        <v>58.5648</v>
      </c>
      <c r="W1964" s="7" t="n">
        <f aca="false">$T1964-$V1964</f>
        <v>673.4952</v>
      </c>
      <c r="X1964" s="7" t="n">
        <v>194.94</v>
      </c>
      <c r="Y1964" s="7" t="n">
        <f aca="false">$R1964*$X1964</f>
        <v>389.88</v>
      </c>
      <c r="Z1964" s="7" t="n">
        <f aca="false">$W1964-$Y1964</f>
        <v>283.6152</v>
      </c>
      <c r="AA1964" s="8" t="n">
        <f aca="false">IFERROR($Z1964/$W1964,0)</f>
        <v>0.421109460022878</v>
      </c>
      <c r="AB1964" s="2" t="s">
        <v>42</v>
      </c>
      <c r="AC1964" s="2" t="s">
        <v>43</v>
      </c>
    </row>
    <row r="1965" customFormat="false" ht="15" hidden="false" customHeight="false" outlineLevel="0" collapsed="false">
      <c r="A1965" s="2" t="s">
        <v>3087</v>
      </c>
      <c r="B1965" s="3" t="n">
        <v>45473</v>
      </c>
      <c r="C1965" s="4" t="n">
        <f aca="false">YEAR($B1965)</f>
        <v>2024</v>
      </c>
      <c r="D1965" s="4" t="n">
        <f aca="false">MONTH($B1965)</f>
        <v>6</v>
      </c>
      <c r="E1965" s="2" t="s">
        <v>2630</v>
      </c>
      <c r="F1965" s="5" t="n">
        <f aca="false">ROUNDUP(MONTH($B1965)/3,0)</f>
        <v>2</v>
      </c>
      <c r="G1965" s="2" t="s">
        <v>952</v>
      </c>
      <c r="H1965" s="2" t="s">
        <v>953</v>
      </c>
      <c r="I1965" s="2" t="s">
        <v>33</v>
      </c>
      <c r="J1965" s="2" t="s">
        <v>47</v>
      </c>
      <c r="K1965" s="2" t="s">
        <v>48</v>
      </c>
      <c r="L1965" s="2" t="s">
        <v>155</v>
      </c>
      <c r="M1965" s="2" t="s">
        <v>156</v>
      </c>
      <c r="N1965" s="2" t="s">
        <v>38</v>
      </c>
      <c r="O1965" s="2" t="s">
        <v>64</v>
      </c>
      <c r="P1965" s="2" t="s">
        <v>342</v>
      </c>
      <c r="Q1965" s="2" t="s">
        <v>343</v>
      </c>
      <c r="R1965" s="6" t="n">
        <v>1</v>
      </c>
      <c r="S1965" s="7" t="n">
        <v>1926.98</v>
      </c>
      <c r="T1965" s="7" t="n">
        <f aca="false">$R1965*$S1965</f>
        <v>1926.98</v>
      </c>
      <c r="U1965" s="8" t="n">
        <v>0</v>
      </c>
      <c r="V1965" s="7" t="n">
        <f aca="false">$T1965*$U1965</f>
        <v>0</v>
      </c>
      <c r="W1965" s="7" t="n">
        <f aca="false">$T1965-$V1965</f>
        <v>1926.98</v>
      </c>
      <c r="X1965" s="7" t="n">
        <v>1522.95</v>
      </c>
      <c r="Y1965" s="7" t="n">
        <f aca="false">$R1965*$X1965</f>
        <v>1522.95</v>
      </c>
      <c r="Z1965" s="7" t="n">
        <f aca="false">$W1965-$Y1965</f>
        <v>404.03</v>
      </c>
      <c r="AA1965" s="8" t="n">
        <f aca="false">IFERROR($Z1965/$W1965,0)</f>
        <v>0.209670053659094</v>
      </c>
      <c r="AB1965" s="2" t="s">
        <v>85</v>
      </c>
      <c r="AC1965" s="2" t="s">
        <v>43</v>
      </c>
    </row>
    <row r="1966" customFormat="false" ht="15" hidden="false" customHeight="false" outlineLevel="0" collapsed="false">
      <c r="A1966" s="2" t="s">
        <v>3088</v>
      </c>
      <c r="B1966" s="3" t="n">
        <v>45473</v>
      </c>
      <c r="C1966" s="4" t="n">
        <f aca="false">YEAR($B1966)</f>
        <v>2024</v>
      </c>
      <c r="D1966" s="4" t="n">
        <f aca="false">MONTH($B1966)</f>
        <v>6</v>
      </c>
      <c r="E1966" s="2" t="s">
        <v>2630</v>
      </c>
      <c r="F1966" s="5" t="n">
        <f aca="false">ROUNDUP(MONTH($B1966)/3,0)</f>
        <v>2</v>
      </c>
      <c r="G1966" s="2" t="s">
        <v>1357</v>
      </c>
      <c r="H1966" s="2" t="s">
        <v>1358</v>
      </c>
      <c r="I1966" s="2" t="s">
        <v>104</v>
      </c>
      <c r="J1966" s="2" t="s">
        <v>34</v>
      </c>
      <c r="K1966" s="2" t="s">
        <v>35</v>
      </c>
      <c r="L1966" s="2" t="s">
        <v>36</v>
      </c>
      <c r="M1966" s="2" t="s">
        <v>82</v>
      </c>
      <c r="N1966" s="2" t="s">
        <v>63</v>
      </c>
      <c r="O1966" s="2" t="s">
        <v>114</v>
      </c>
      <c r="P1966" s="2" t="s">
        <v>115</v>
      </c>
      <c r="Q1966" s="2" t="s">
        <v>530</v>
      </c>
      <c r="R1966" s="6" t="n">
        <v>12</v>
      </c>
      <c r="S1966" s="7" t="n">
        <v>146.62</v>
      </c>
      <c r="T1966" s="7" t="n">
        <f aca="false">$R1966*$S1966</f>
        <v>1759.44</v>
      </c>
      <c r="U1966" s="8" t="n">
        <v>0.03</v>
      </c>
      <c r="V1966" s="7" t="n">
        <f aca="false">$T1966*$U1966</f>
        <v>52.7832</v>
      </c>
      <c r="W1966" s="7" t="n">
        <f aca="false">$T1966-$V1966</f>
        <v>1706.6568</v>
      </c>
      <c r="X1966" s="7" t="n">
        <v>77.43</v>
      </c>
      <c r="Y1966" s="7" t="n">
        <f aca="false">$R1966*$X1966</f>
        <v>929.16</v>
      </c>
      <c r="Z1966" s="7" t="n">
        <f aca="false">$W1966-$Y1966</f>
        <v>777.4968</v>
      </c>
      <c r="AA1966" s="8" t="n">
        <f aca="false">IFERROR($Z1966/$W1966,0)</f>
        <v>0.455567164997673</v>
      </c>
      <c r="AB1966" s="2" t="s">
        <v>55</v>
      </c>
      <c r="AC1966" s="2" t="s">
        <v>43</v>
      </c>
    </row>
    <row r="1967" customFormat="false" ht="15" hidden="false" customHeight="false" outlineLevel="0" collapsed="false">
      <c r="A1967" s="2" t="s">
        <v>3089</v>
      </c>
      <c r="B1967" s="3" t="n">
        <v>45473</v>
      </c>
      <c r="C1967" s="4" t="n">
        <f aca="false">YEAR($B1967)</f>
        <v>2024</v>
      </c>
      <c r="D1967" s="4" t="n">
        <f aca="false">MONTH($B1967)</f>
        <v>6</v>
      </c>
      <c r="E1967" s="2" t="s">
        <v>2630</v>
      </c>
      <c r="F1967" s="5" t="n">
        <f aca="false">ROUNDUP(MONTH($B1967)/3,0)</f>
        <v>2</v>
      </c>
      <c r="G1967" s="2" t="s">
        <v>45</v>
      </c>
      <c r="H1967" s="2" t="s">
        <v>46</v>
      </c>
      <c r="I1967" s="2" t="s">
        <v>33</v>
      </c>
      <c r="J1967" s="2" t="s">
        <v>47</v>
      </c>
      <c r="K1967" s="2" t="s">
        <v>48</v>
      </c>
      <c r="L1967" s="2" t="s">
        <v>49</v>
      </c>
      <c r="M1967" s="2" t="s">
        <v>168</v>
      </c>
      <c r="N1967" s="2" t="s">
        <v>38</v>
      </c>
      <c r="O1967" s="2" t="s">
        <v>114</v>
      </c>
      <c r="P1967" s="2" t="s">
        <v>234</v>
      </c>
      <c r="Q1967" s="2" t="s">
        <v>276</v>
      </c>
      <c r="R1967" s="6" t="n">
        <v>2</v>
      </c>
      <c r="S1967" s="7" t="n">
        <v>186.23</v>
      </c>
      <c r="T1967" s="7" t="n">
        <f aca="false">$R1967*$S1967</f>
        <v>372.46</v>
      </c>
      <c r="U1967" s="8" t="n">
        <v>0</v>
      </c>
      <c r="V1967" s="7" t="n">
        <f aca="false">$T1967*$U1967</f>
        <v>0</v>
      </c>
      <c r="W1967" s="7" t="n">
        <f aca="false">$T1967-$V1967</f>
        <v>372.46</v>
      </c>
      <c r="X1967" s="7" t="n">
        <v>92.71</v>
      </c>
      <c r="Y1967" s="7" t="n">
        <f aca="false">$R1967*$X1967</f>
        <v>185.42</v>
      </c>
      <c r="Z1967" s="7" t="n">
        <f aca="false">$W1967-$Y1967</f>
        <v>187.04</v>
      </c>
      <c r="AA1967" s="8" t="n">
        <f aca="false">IFERROR($Z1967/$W1967,0)</f>
        <v>0.502174730172368</v>
      </c>
      <c r="AB1967" s="2" t="s">
        <v>42</v>
      </c>
      <c r="AC1967" s="2" t="s">
        <v>246</v>
      </c>
    </row>
    <row r="1968" customFormat="false" ht="15" hidden="false" customHeight="false" outlineLevel="0" collapsed="false">
      <c r="A1968" s="2" t="s">
        <v>3090</v>
      </c>
      <c r="B1968" s="3" t="n">
        <v>45473</v>
      </c>
      <c r="C1968" s="4" t="n">
        <f aca="false">YEAR($B1968)</f>
        <v>2024</v>
      </c>
      <c r="D1968" s="4" t="n">
        <f aca="false">MONTH($B1968)</f>
        <v>6</v>
      </c>
      <c r="E1968" s="2" t="s">
        <v>2630</v>
      </c>
      <c r="F1968" s="5" t="n">
        <f aca="false">ROUNDUP(MONTH($B1968)/3,0)</f>
        <v>2</v>
      </c>
      <c r="G1968" s="2" t="s">
        <v>1602</v>
      </c>
      <c r="H1968" s="2" t="s">
        <v>745</v>
      </c>
      <c r="I1968" s="2" t="s">
        <v>33</v>
      </c>
      <c r="J1968" s="2" t="s">
        <v>47</v>
      </c>
      <c r="K1968" s="2" t="s">
        <v>196</v>
      </c>
      <c r="L1968" s="2" t="s">
        <v>197</v>
      </c>
      <c r="M1968" s="2" t="s">
        <v>105</v>
      </c>
      <c r="N1968" s="2" t="s">
        <v>63</v>
      </c>
      <c r="O1968" s="2" t="s">
        <v>171</v>
      </c>
      <c r="P1968" s="2" t="s">
        <v>172</v>
      </c>
      <c r="Q1968" s="2" t="s">
        <v>173</v>
      </c>
      <c r="R1968" s="6" t="n">
        <v>2</v>
      </c>
      <c r="S1968" s="7" t="n">
        <v>941.02</v>
      </c>
      <c r="T1968" s="7" t="n">
        <f aca="false">$R1968*$S1968</f>
        <v>1882.04</v>
      </c>
      <c r="U1968" s="8" t="n">
        <v>0.1</v>
      </c>
      <c r="V1968" s="7" t="n">
        <f aca="false">$T1968*$U1968</f>
        <v>188.204</v>
      </c>
      <c r="W1968" s="7" t="n">
        <f aca="false">$T1968-$V1968</f>
        <v>1693.836</v>
      </c>
      <c r="X1968" s="7" t="n">
        <v>590.65</v>
      </c>
      <c r="Y1968" s="7" t="n">
        <f aca="false">$R1968*$X1968</f>
        <v>1181.3</v>
      </c>
      <c r="Z1968" s="7" t="n">
        <f aca="false">$W1968-$Y1968</f>
        <v>512.536</v>
      </c>
      <c r="AA1968" s="8" t="n">
        <f aca="false">IFERROR($Z1968/$W1968,0)</f>
        <v>0.302588916518482</v>
      </c>
      <c r="AB1968" s="2" t="s">
        <v>67</v>
      </c>
      <c r="AC1968" s="2" t="s">
        <v>43</v>
      </c>
    </row>
    <row r="1969" customFormat="false" ht="15" hidden="false" customHeight="false" outlineLevel="0" collapsed="false">
      <c r="A1969" s="2" t="s">
        <v>3091</v>
      </c>
      <c r="B1969" s="3" t="n">
        <v>45474</v>
      </c>
      <c r="C1969" s="4" t="n">
        <f aca="false">YEAR($B1969)</f>
        <v>2024</v>
      </c>
      <c r="D1969" s="4" t="n">
        <f aca="false">MONTH($B1969)</f>
        <v>7</v>
      </c>
      <c r="E1969" s="2" t="s">
        <v>3092</v>
      </c>
      <c r="F1969" s="5" t="n">
        <f aca="false">ROUNDUP(MONTH($B1969)/3,0)</f>
        <v>3</v>
      </c>
      <c r="G1969" s="2" t="s">
        <v>1448</v>
      </c>
      <c r="H1969" s="2" t="s">
        <v>1449</v>
      </c>
      <c r="I1969" s="2" t="s">
        <v>33</v>
      </c>
      <c r="J1969" s="2" t="s">
        <v>59</v>
      </c>
      <c r="K1969" s="2" t="s">
        <v>140</v>
      </c>
      <c r="L1969" s="2" t="s">
        <v>141</v>
      </c>
      <c r="M1969" s="2" t="s">
        <v>131</v>
      </c>
      <c r="N1969" s="2" t="s">
        <v>38</v>
      </c>
      <c r="O1969" s="2" t="s">
        <v>52</v>
      </c>
      <c r="P1969" s="2" t="s">
        <v>126</v>
      </c>
      <c r="Q1969" s="2" t="s">
        <v>157</v>
      </c>
      <c r="R1969" s="6" t="n">
        <v>3</v>
      </c>
      <c r="S1969" s="7" t="n">
        <v>690.88</v>
      </c>
      <c r="T1969" s="7" t="n">
        <f aca="false">$R1969*$S1969</f>
        <v>2072.64</v>
      </c>
      <c r="U1969" s="8" t="n">
        <v>0</v>
      </c>
      <c r="V1969" s="7" t="n">
        <f aca="false">$T1969*$U1969</f>
        <v>0</v>
      </c>
      <c r="W1969" s="7" t="n">
        <f aca="false">$T1969-$V1969</f>
        <v>2072.64</v>
      </c>
      <c r="X1969" s="7" t="n">
        <v>515.61</v>
      </c>
      <c r="Y1969" s="7" t="n">
        <f aca="false">$R1969*$X1969</f>
        <v>1546.83</v>
      </c>
      <c r="Z1969" s="7" t="n">
        <f aca="false">$W1969-$Y1969</f>
        <v>525.81</v>
      </c>
      <c r="AA1969" s="8" t="n">
        <f aca="false">IFERROR($Z1969/$W1969,0)</f>
        <v>0.25369094488189</v>
      </c>
      <c r="AB1969" s="2" t="s">
        <v>85</v>
      </c>
      <c r="AC1969" s="2" t="s">
        <v>43</v>
      </c>
    </row>
    <row r="1970" customFormat="false" ht="15" hidden="false" customHeight="false" outlineLevel="0" collapsed="false">
      <c r="A1970" s="2" t="s">
        <v>3093</v>
      </c>
      <c r="B1970" s="3" t="n">
        <v>45474</v>
      </c>
      <c r="C1970" s="4" t="n">
        <f aca="false">YEAR($B1970)</f>
        <v>2024</v>
      </c>
      <c r="D1970" s="4" t="n">
        <f aca="false">MONTH($B1970)</f>
        <v>7</v>
      </c>
      <c r="E1970" s="2" t="s">
        <v>3092</v>
      </c>
      <c r="F1970" s="5" t="n">
        <f aca="false">ROUNDUP(MONTH($B1970)/3,0)</f>
        <v>3</v>
      </c>
      <c r="G1970" s="2" t="s">
        <v>948</v>
      </c>
      <c r="H1970" s="2" t="s">
        <v>949</v>
      </c>
      <c r="I1970" s="2" t="s">
        <v>33</v>
      </c>
      <c r="J1970" s="2" t="s">
        <v>89</v>
      </c>
      <c r="K1970" s="2" t="s">
        <v>97</v>
      </c>
      <c r="L1970" s="2" t="s">
        <v>98</v>
      </c>
      <c r="M1970" s="2" t="s">
        <v>135</v>
      </c>
      <c r="N1970" s="2" t="s">
        <v>51</v>
      </c>
      <c r="O1970" s="2" t="s">
        <v>39</v>
      </c>
      <c r="P1970" s="2" t="s">
        <v>40</v>
      </c>
      <c r="Q1970" s="2" t="s">
        <v>41</v>
      </c>
      <c r="R1970" s="6" t="n">
        <v>2</v>
      </c>
      <c r="S1970" s="7" t="n">
        <v>467.67</v>
      </c>
      <c r="T1970" s="7" t="n">
        <f aca="false">$R1970*$S1970</f>
        <v>935.34</v>
      </c>
      <c r="U1970" s="8" t="n">
        <v>0.05</v>
      </c>
      <c r="V1970" s="7" t="n">
        <f aca="false">$T1970*$U1970</f>
        <v>46.767</v>
      </c>
      <c r="W1970" s="7" t="n">
        <f aca="false">$T1970-$V1970</f>
        <v>888.573</v>
      </c>
      <c r="X1970" s="7" t="n">
        <v>297.3</v>
      </c>
      <c r="Y1970" s="7" t="n">
        <f aca="false">$R1970*$X1970</f>
        <v>594.6</v>
      </c>
      <c r="Z1970" s="7" t="n">
        <f aca="false">$W1970-$Y1970</f>
        <v>293.973</v>
      </c>
      <c r="AA1970" s="8" t="n">
        <f aca="false">IFERROR($Z1970/$W1970,0)</f>
        <v>0.330837196268624</v>
      </c>
      <c r="AB1970" s="2" t="s">
        <v>42</v>
      </c>
      <c r="AC1970" s="2" t="s">
        <v>43</v>
      </c>
    </row>
    <row r="1971" customFormat="false" ht="15" hidden="false" customHeight="false" outlineLevel="0" collapsed="false">
      <c r="A1971" s="2" t="s">
        <v>3094</v>
      </c>
      <c r="B1971" s="3" t="n">
        <v>45474</v>
      </c>
      <c r="C1971" s="4" t="n">
        <f aca="false">YEAR($B1971)</f>
        <v>2024</v>
      </c>
      <c r="D1971" s="4" t="n">
        <f aca="false">MONTH($B1971)</f>
        <v>7</v>
      </c>
      <c r="E1971" s="2" t="s">
        <v>3092</v>
      </c>
      <c r="F1971" s="5" t="n">
        <f aca="false">ROUNDUP(MONTH($B1971)/3,0)</f>
        <v>3</v>
      </c>
      <c r="G1971" s="2" t="s">
        <v>471</v>
      </c>
      <c r="H1971" s="2" t="s">
        <v>472</v>
      </c>
      <c r="I1971" s="2" t="s">
        <v>104</v>
      </c>
      <c r="J1971" s="2" t="s">
        <v>59</v>
      </c>
      <c r="K1971" s="2" t="s">
        <v>60</v>
      </c>
      <c r="L1971" s="2" t="s">
        <v>61</v>
      </c>
      <c r="M1971" s="2" t="s">
        <v>131</v>
      </c>
      <c r="N1971" s="2" t="s">
        <v>63</v>
      </c>
      <c r="O1971" s="2" t="s">
        <v>171</v>
      </c>
      <c r="P1971" s="2" t="s">
        <v>204</v>
      </c>
      <c r="Q1971" s="2" t="s">
        <v>264</v>
      </c>
      <c r="R1971" s="6" t="n">
        <v>14</v>
      </c>
      <c r="S1971" s="7" t="n">
        <v>1244.41</v>
      </c>
      <c r="T1971" s="7" t="n">
        <f aca="false">$R1971*$S1971</f>
        <v>17421.74</v>
      </c>
      <c r="U1971" s="8" t="n">
        <v>0.05</v>
      </c>
      <c r="V1971" s="7" t="n">
        <f aca="false">$T1971*$U1971</f>
        <v>871.087</v>
      </c>
      <c r="W1971" s="7" t="n">
        <f aca="false">$T1971-$V1971</f>
        <v>16550.653</v>
      </c>
      <c r="X1971" s="7" t="n">
        <v>785.16</v>
      </c>
      <c r="Y1971" s="7" t="n">
        <f aca="false">$R1971*$X1971</f>
        <v>10992.24</v>
      </c>
      <c r="Z1971" s="7" t="n">
        <f aca="false">$W1971-$Y1971</f>
        <v>5558.413</v>
      </c>
      <c r="AA1971" s="8" t="n">
        <f aca="false">IFERROR($Z1971/$W1971,0)</f>
        <v>0.335842519325371</v>
      </c>
      <c r="AB1971" s="2" t="s">
        <v>85</v>
      </c>
      <c r="AC1971" s="2" t="s">
        <v>43</v>
      </c>
    </row>
    <row r="1972" customFormat="false" ht="15" hidden="false" customHeight="false" outlineLevel="0" collapsed="false">
      <c r="A1972" s="2" t="s">
        <v>3095</v>
      </c>
      <c r="B1972" s="3" t="n">
        <v>45474</v>
      </c>
      <c r="C1972" s="4" t="n">
        <f aca="false">YEAR($B1972)</f>
        <v>2024</v>
      </c>
      <c r="D1972" s="4" t="n">
        <f aca="false">MONTH($B1972)</f>
        <v>7</v>
      </c>
      <c r="E1972" s="2" t="s">
        <v>3092</v>
      </c>
      <c r="F1972" s="5" t="n">
        <f aca="false">ROUNDUP(MONTH($B1972)/3,0)</f>
        <v>3</v>
      </c>
      <c r="G1972" s="2" t="s">
        <v>102</v>
      </c>
      <c r="H1972" s="2" t="s">
        <v>103</v>
      </c>
      <c r="I1972" s="2" t="s">
        <v>104</v>
      </c>
      <c r="J1972" s="2" t="s">
        <v>47</v>
      </c>
      <c r="K1972" s="2" t="s">
        <v>48</v>
      </c>
      <c r="L1972" s="2" t="s">
        <v>49</v>
      </c>
      <c r="M1972" s="2" t="s">
        <v>118</v>
      </c>
      <c r="N1972" s="2" t="s">
        <v>38</v>
      </c>
      <c r="O1972" s="2" t="s">
        <v>39</v>
      </c>
      <c r="P1972" s="2" t="s">
        <v>40</v>
      </c>
      <c r="Q1972" s="2" t="s">
        <v>100</v>
      </c>
      <c r="R1972" s="6" t="n">
        <v>9</v>
      </c>
      <c r="S1972" s="7" t="n">
        <v>1753.88</v>
      </c>
      <c r="T1972" s="7" t="n">
        <f aca="false">$R1972*$S1972</f>
        <v>15784.92</v>
      </c>
      <c r="U1972" s="8" t="n">
        <v>0.15</v>
      </c>
      <c r="V1972" s="7" t="n">
        <f aca="false">$T1972*$U1972</f>
        <v>2367.738</v>
      </c>
      <c r="W1972" s="7" t="n">
        <f aca="false">$T1972-$V1972</f>
        <v>13417.182</v>
      </c>
      <c r="X1972" s="7" t="n">
        <v>1274.96</v>
      </c>
      <c r="Y1972" s="7" t="n">
        <f aca="false">$R1972*$X1972</f>
        <v>11474.64</v>
      </c>
      <c r="Z1972" s="7" t="n">
        <f aca="false">$W1972-$Y1972</f>
        <v>1942.542</v>
      </c>
      <c r="AA1972" s="8" t="n">
        <f aca="false">IFERROR($Z1972/$W1972,0)</f>
        <v>0.144780178132785</v>
      </c>
      <c r="AB1972" s="2" t="s">
        <v>85</v>
      </c>
      <c r="AC1972" s="2" t="s">
        <v>43</v>
      </c>
    </row>
    <row r="1973" customFormat="false" ht="15" hidden="false" customHeight="false" outlineLevel="0" collapsed="false">
      <c r="A1973" s="2" t="s">
        <v>3096</v>
      </c>
      <c r="B1973" s="3" t="n">
        <v>45474</v>
      </c>
      <c r="C1973" s="4" t="n">
        <f aca="false">YEAR($B1973)</f>
        <v>2024</v>
      </c>
      <c r="D1973" s="4" t="n">
        <f aca="false">MONTH($B1973)</f>
        <v>7</v>
      </c>
      <c r="E1973" s="2" t="s">
        <v>3092</v>
      </c>
      <c r="F1973" s="5" t="n">
        <f aca="false">ROUNDUP(MONTH($B1973)/3,0)</f>
        <v>3</v>
      </c>
      <c r="G1973" s="2" t="s">
        <v>45</v>
      </c>
      <c r="H1973" s="2" t="s">
        <v>46</v>
      </c>
      <c r="I1973" s="2" t="s">
        <v>33</v>
      </c>
      <c r="J1973" s="2" t="s">
        <v>47</v>
      </c>
      <c r="K1973" s="2" t="s">
        <v>48</v>
      </c>
      <c r="L1973" s="2" t="s">
        <v>49</v>
      </c>
      <c r="M1973" s="2" t="s">
        <v>156</v>
      </c>
      <c r="N1973" s="2" t="s">
        <v>63</v>
      </c>
      <c r="O1973" s="2" t="s">
        <v>171</v>
      </c>
      <c r="P1973" s="2" t="s">
        <v>172</v>
      </c>
      <c r="Q1973" s="2" t="s">
        <v>173</v>
      </c>
      <c r="R1973" s="6" t="n">
        <v>2</v>
      </c>
      <c r="S1973" s="7" t="n">
        <v>976.26</v>
      </c>
      <c r="T1973" s="7" t="n">
        <f aca="false">$R1973*$S1973</f>
        <v>1952.52</v>
      </c>
      <c r="U1973" s="8" t="n">
        <v>0</v>
      </c>
      <c r="V1973" s="7" t="n">
        <f aca="false">$T1973*$U1973</f>
        <v>0</v>
      </c>
      <c r="W1973" s="7" t="n">
        <f aca="false">$T1973-$V1973</f>
        <v>1952.52</v>
      </c>
      <c r="X1973" s="7" t="n">
        <v>534.45</v>
      </c>
      <c r="Y1973" s="7" t="n">
        <f aca="false">$R1973*$X1973</f>
        <v>1068.9</v>
      </c>
      <c r="Z1973" s="7" t="n">
        <f aca="false">$W1973-$Y1973</f>
        <v>883.62</v>
      </c>
      <c r="AA1973" s="8" t="n">
        <f aca="false">IFERROR($Z1973/$W1973,0)</f>
        <v>0.452553623010264</v>
      </c>
      <c r="AB1973" s="2" t="s">
        <v>42</v>
      </c>
      <c r="AC1973" s="2" t="s">
        <v>43</v>
      </c>
    </row>
    <row r="1974" customFormat="false" ht="15" hidden="false" customHeight="false" outlineLevel="0" collapsed="false">
      <c r="A1974" s="2" t="s">
        <v>3097</v>
      </c>
      <c r="B1974" s="3" t="n">
        <v>45474</v>
      </c>
      <c r="C1974" s="4" t="n">
        <f aca="false">YEAR($B1974)</f>
        <v>2024</v>
      </c>
      <c r="D1974" s="4" t="n">
        <f aca="false">MONTH($B1974)</f>
        <v>7</v>
      </c>
      <c r="E1974" s="2" t="s">
        <v>3092</v>
      </c>
      <c r="F1974" s="5" t="n">
        <f aca="false">ROUNDUP(MONTH($B1974)/3,0)</f>
        <v>3</v>
      </c>
      <c r="G1974" s="2" t="s">
        <v>109</v>
      </c>
      <c r="H1974" s="2" t="s">
        <v>110</v>
      </c>
      <c r="I1974" s="2" t="s">
        <v>33</v>
      </c>
      <c r="J1974" s="2" t="s">
        <v>89</v>
      </c>
      <c r="K1974" s="2" t="s">
        <v>97</v>
      </c>
      <c r="L1974" s="2" t="s">
        <v>111</v>
      </c>
      <c r="M1974" s="2" t="s">
        <v>92</v>
      </c>
      <c r="N1974" s="2" t="s">
        <v>73</v>
      </c>
      <c r="O1974" s="2" t="s">
        <v>171</v>
      </c>
      <c r="P1974" s="2" t="s">
        <v>204</v>
      </c>
      <c r="Q1974" s="2" t="s">
        <v>205</v>
      </c>
      <c r="R1974" s="6" t="n">
        <v>2</v>
      </c>
      <c r="S1974" s="7" t="n">
        <v>1080.86</v>
      </c>
      <c r="T1974" s="7" t="n">
        <f aca="false">$R1974*$S1974</f>
        <v>2161.72</v>
      </c>
      <c r="U1974" s="8" t="n">
        <v>0.03</v>
      </c>
      <c r="V1974" s="7" t="n">
        <f aca="false">$T1974*$U1974</f>
        <v>64.8516</v>
      </c>
      <c r="W1974" s="7" t="n">
        <f aca="false">$T1974-$V1974</f>
        <v>2096.8684</v>
      </c>
      <c r="X1974" s="7" t="n">
        <v>687.07</v>
      </c>
      <c r="Y1974" s="7" t="n">
        <f aca="false">$R1974*$X1974</f>
        <v>1374.14</v>
      </c>
      <c r="Z1974" s="7" t="n">
        <f aca="false">$W1974-$Y1974</f>
        <v>722.7284</v>
      </c>
      <c r="AA1974" s="8" t="n">
        <f aca="false">IFERROR($Z1974/$W1974,0)</f>
        <v>0.344670366533255</v>
      </c>
      <c r="AB1974" s="2" t="s">
        <v>55</v>
      </c>
      <c r="AC1974" s="2" t="s">
        <v>43</v>
      </c>
    </row>
    <row r="1975" customFormat="false" ht="15" hidden="false" customHeight="false" outlineLevel="0" collapsed="false">
      <c r="A1975" s="2" t="s">
        <v>3098</v>
      </c>
      <c r="B1975" s="3" t="n">
        <v>45474</v>
      </c>
      <c r="C1975" s="4" t="n">
        <f aca="false">YEAR($B1975)</f>
        <v>2024</v>
      </c>
      <c r="D1975" s="4" t="n">
        <f aca="false">MONTH($B1975)</f>
        <v>7</v>
      </c>
      <c r="E1975" s="2" t="s">
        <v>3092</v>
      </c>
      <c r="F1975" s="5" t="n">
        <f aca="false">ROUNDUP(MONTH($B1975)/3,0)</f>
        <v>3</v>
      </c>
      <c r="G1975" s="2" t="s">
        <v>2453</v>
      </c>
      <c r="H1975" s="2" t="s">
        <v>167</v>
      </c>
      <c r="I1975" s="2" t="s">
        <v>33</v>
      </c>
      <c r="J1975" s="2" t="s">
        <v>47</v>
      </c>
      <c r="K1975" s="2" t="s">
        <v>221</v>
      </c>
      <c r="L1975" s="2" t="s">
        <v>222</v>
      </c>
      <c r="M1975" s="2" t="s">
        <v>105</v>
      </c>
      <c r="N1975" s="2" t="s">
        <v>51</v>
      </c>
      <c r="O1975" s="2" t="s">
        <v>39</v>
      </c>
      <c r="P1975" s="2" t="s">
        <v>106</v>
      </c>
      <c r="Q1975" s="2" t="s">
        <v>143</v>
      </c>
      <c r="R1975" s="6" t="n">
        <v>3</v>
      </c>
      <c r="S1975" s="7" t="n">
        <v>732.83</v>
      </c>
      <c r="T1975" s="7" t="n">
        <f aca="false">$R1975*$S1975</f>
        <v>2198.49</v>
      </c>
      <c r="U1975" s="8" t="n">
        <v>0.15</v>
      </c>
      <c r="V1975" s="7" t="n">
        <f aca="false">$T1975*$U1975</f>
        <v>329.7735</v>
      </c>
      <c r="W1975" s="7" t="n">
        <f aca="false">$T1975-$V1975</f>
        <v>1868.7165</v>
      </c>
      <c r="X1975" s="7" t="n">
        <v>419.84</v>
      </c>
      <c r="Y1975" s="7" t="n">
        <f aca="false">$R1975*$X1975</f>
        <v>1259.52</v>
      </c>
      <c r="Z1975" s="7" t="n">
        <f aca="false">$W1975-$Y1975</f>
        <v>609.1965</v>
      </c>
      <c r="AA1975" s="8" t="n">
        <f aca="false">IFERROR($Z1975/$W1975,0)</f>
        <v>0.325997282091746</v>
      </c>
      <c r="AB1975" s="2" t="s">
        <v>55</v>
      </c>
      <c r="AC1975" s="2" t="s">
        <v>43</v>
      </c>
    </row>
    <row r="1976" customFormat="false" ht="15" hidden="false" customHeight="false" outlineLevel="0" collapsed="false">
      <c r="A1976" s="2" t="s">
        <v>3099</v>
      </c>
      <c r="B1976" s="3" t="n">
        <v>45474</v>
      </c>
      <c r="C1976" s="4" t="n">
        <f aca="false">YEAR($B1976)</f>
        <v>2024</v>
      </c>
      <c r="D1976" s="4" t="n">
        <f aca="false">MONTH($B1976)</f>
        <v>7</v>
      </c>
      <c r="E1976" s="2" t="s">
        <v>3092</v>
      </c>
      <c r="F1976" s="5" t="n">
        <f aca="false">ROUNDUP(MONTH($B1976)/3,0)</f>
        <v>3</v>
      </c>
      <c r="G1976" s="2" t="s">
        <v>109</v>
      </c>
      <c r="H1976" s="2" t="s">
        <v>110</v>
      </c>
      <c r="I1976" s="2" t="s">
        <v>33</v>
      </c>
      <c r="J1976" s="2" t="s">
        <v>89</v>
      </c>
      <c r="K1976" s="2" t="s">
        <v>97</v>
      </c>
      <c r="L1976" s="2" t="s">
        <v>111</v>
      </c>
      <c r="M1976" s="2" t="s">
        <v>135</v>
      </c>
      <c r="N1976" s="2" t="s">
        <v>151</v>
      </c>
      <c r="O1976" s="2" t="s">
        <v>64</v>
      </c>
      <c r="P1976" s="2" t="s">
        <v>65</v>
      </c>
      <c r="Q1976" s="2" t="s">
        <v>66</v>
      </c>
      <c r="R1976" s="6" t="n">
        <v>3</v>
      </c>
      <c r="S1976" s="7" t="n">
        <v>8499.77</v>
      </c>
      <c r="T1976" s="7" t="n">
        <f aca="false">$R1976*$S1976</f>
        <v>25499.31</v>
      </c>
      <c r="U1976" s="8" t="n">
        <v>0.05</v>
      </c>
      <c r="V1976" s="7" t="n">
        <f aca="false">$T1976*$U1976</f>
        <v>1274.9655</v>
      </c>
      <c r="W1976" s="7" t="n">
        <f aca="false">$T1976-$V1976</f>
        <v>24224.3445</v>
      </c>
      <c r="X1976" s="7" t="n">
        <v>6655.89</v>
      </c>
      <c r="Y1976" s="7" t="n">
        <f aca="false">$R1976*$X1976</f>
        <v>19967.67</v>
      </c>
      <c r="Z1976" s="7" t="n">
        <f aca="false">$W1976-$Y1976</f>
        <v>4256.6745</v>
      </c>
      <c r="AA1976" s="8" t="n">
        <f aca="false">IFERROR($Z1976/$W1976,0)</f>
        <v>0.175718872393018</v>
      </c>
      <c r="AB1976" s="2" t="s">
        <v>55</v>
      </c>
      <c r="AC1976" s="2" t="s">
        <v>43</v>
      </c>
    </row>
    <row r="1977" customFormat="false" ht="15" hidden="false" customHeight="false" outlineLevel="0" collapsed="false">
      <c r="A1977" s="2" t="s">
        <v>3100</v>
      </c>
      <c r="B1977" s="3" t="n">
        <v>45474</v>
      </c>
      <c r="C1977" s="4" t="n">
        <f aca="false">YEAR($B1977)</f>
        <v>2024</v>
      </c>
      <c r="D1977" s="4" t="n">
        <f aca="false">MONTH($B1977)</f>
        <v>7</v>
      </c>
      <c r="E1977" s="2" t="s">
        <v>3092</v>
      </c>
      <c r="F1977" s="5" t="n">
        <f aca="false">ROUNDUP(MONTH($B1977)/3,0)</f>
        <v>3</v>
      </c>
      <c r="G1977" s="2" t="s">
        <v>948</v>
      </c>
      <c r="H1977" s="2" t="s">
        <v>949</v>
      </c>
      <c r="I1977" s="2" t="s">
        <v>33</v>
      </c>
      <c r="J1977" s="2" t="s">
        <v>89</v>
      </c>
      <c r="K1977" s="2" t="s">
        <v>97</v>
      </c>
      <c r="L1977" s="2" t="s">
        <v>98</v>
      </c>
      <c r="M1977" s="2" t="s">
        <v>92</v>
      </c>
      <c r="N1977" s="2" t="s">
        <v>63</v>
      </c>
      <c r="O1977" s="2" t="s">
        <v>52</v>
      </c>
      <c r="P1977" s="2" t="s">
        <v>83</v>
      </c>
      <c r="Q1977" s="2" t="s">
        <v>178</v>
      </c>
      <c r="R1977" s="6" t="n">
        <v>2</v>
      </c>
      <c r="S1977" s="7" t="n">
        <v>2892.34</v>
      </c>
      <c r="T1977" s="7" t="n">
        <f aca="false">$R1977*$S1977</f>
        <v>5784.68</v>
      </c>
      <c r="U1977" s="8" t="n">
        <v>0.2</v>
      </c>
      <c r="V1977" s="7" t="n">
        <f aca="false">$T1977*$U1977</f>
        <v>1156.936</v>
      </c>
      <c r="W1977" s="7" t="n">
        <f aca="false">$T1977-$V1977</f>
        <v>4627.744</v>
      </c>
      <c r="X1977" s="7" t="n">
        <v>2216.41</v>
      </c>
      <c r="Y1977" s="7" t="n">
        <f aca="false">$R1977*$X1977</f>
        <v>4432.82</v>
      </c>
      <c r="Z1977" s="7" t="n">
        <f aca="false">$W1977-$Y1977</f>
        <v>194.924000000001</v>
      </c>
      <c r="AA1977" s="8" t="n">
        <f aca="false">IFERROR($Z1977/$W1977,0)</f>
        <v>0.0421207396087599</v>
      </c>
      <c r="AB1977" s="2" t="s">
        <v>55</v>
      </c>
      <c r="AC1977" s="2" t="s">
        <v>43</v>
      </c>
    </row>
    <row r="1978" customFormat="false" ht="15" hidden="false" customHeight="false" outlineLevel="0" collapsed="false">
      <c r="A1978" s="2" t="s">
        <v>3101</v>
      </c>
      <c r="B1978" s="3" t="n">
        <v>45474</v>
      </c>
      <c r="C1978" s="4" t="n">
        <f aca="false">YEAR($B1978)</f>
        <v>2024</v>
      </c>
      <c r="D1978" s="4" t="n">
        <f aca="false">MONTH($B1978)</f>
        <v>7</v>
      </c>
      <c r="E1978" s="2" t="s">
        <v>3092</v>
      </c>
      <c r="F1978" s="5" t="n">
        <f aca="false">ROUNDUP(MONTH($B1978)/3,0)</f>
        <v>3</v>
      </c>
      <c r="G1978" s="2" t="s">
        <v>3102</v>
      </c>
      <c r="H1978" s="2" t="s">
        <v>3103</v>
      </c>
      <c r="I1978" s="2" t="s">
        <v>177</v>
      </c>
      <c r="J1978" s="2" t="s">
        <v>147</v>
      </c>
      <c r="K1978" s="2" t="s">
        <v>397</v>
      </c>
      <c r="L1978" s="2" t="s">
        <v>398</v>
      </c>
      <c r="M1978" s="2" t="s">
        <v>150</v>
      </c>
      <c r="N1978" s="2" t="s">
        <v>151</v>
      </c>
      <c r="O1978" s="2" t="s">
        <v>39</v>
      </c>
      <c r="P1978" s="2" t="s">
        <v>40</v>
      </c>
      <c r="Q1978" s="2" t="s">
        <v>41</v>
      </c>
      <c r="R1978" s="6" t="n">
        <v>4</v>
      </c>
      <c r="S1978" s="7" t="n">
        <v>446.49</v>
      </c>
      <c r="T1978" s="7" t="n">
        <f aca="false">$R1978*$S1978</f>
        <v>1785.96</v>
      </c>
      <c r="U1978" s="8" t="n">
        <v>0.07</v>
      </c>
      <c r="V1978" s="7" t="n">
        <f aca="false">$T1978*$U1978</f>
        <v>125.0172</v>
      </c>
      <c r="W1978" s="7" t="n">
        <f aca="false">$T1978-$V1978</f>
        <v>1660.9428</v>
      </c>
      <c r="X1978" s="7" t="n">
        <v>280.03</v>
      </c>
      <c r="Y1978" s="7" t="n">
        <f aca="false">$R1978*$X1978</f>
        <v>1120.12</v>
      </c>
      <c r="Z1978" s="7" t="n">
        <f aca="false">$W1978-$Y1978</f>
        <v>540.8228</v>
      </c>
      <c r="AA1978" s="8" t="n">
        <f aca="false">IFERROR($Z1978/$W1978,0)</f>
        <v>0.32561193558261</v>
      </c>
      <c r="AB1978" s="2" t="s">
        <v>55</v>
      </c>
      <c r="AC1978" s="2" t="s">
        <v>43</v>
      </c>
    </row>
    <row r="1979" customFormat="false" ht="15" hidden="false" customHeight="false" outlineLevel="0" collapsed="false">
      <c r="A1979" s="2" t="s">
        <v>3104</v>
      </c>
      <c r="B1979" s="3" t="n">
        <v>45474</v>
      </c>
      <c r="C1979" s="4" t="n">
        <f aca="false">YEAR($B1979)</f>
        <v>2024</v>
      </c>
      <c r="D1979" s="4" t="n">
        <f aca="false">MONTH($B1979)</f>
        <v>7</v>
      </c>
      <c r="E1979" s="2" t="s">
        <v>3092</v>
      </c>
      <c r="F1979" s="5" t="n">
        <f aca="false">ROUNDUP(MONTH($B1979)/3,0)</f>
        <v>3</v>
      </c>
      <c r="G1979" s="2" t="s">
        <v>109</v>
      </c>
      <c r="H1979" s="2" t="s">
        <v>110</v>
      </c>
      <c r="I1979" s="2" t="s">
        <v>33</v>
      </c>
      <c r="J1979" s="2" t="s">
        <v>89</v>
      </c>
      <c r="K1979" s="2" t="s">
        <v>97</v>
      </c>
      <c r="L1979" s="2" t="s">
        <v>111</v>
      </c>
      <c r="M1979" s="2" t="s">
        <v>92</v>
      </c>
      <c r="N1979" s="2" t="s">
        <v>63</v>
      </c>
      <c r="O1979" s="2" t="s">
        <v>171</v>
      </c>
      <c r="P1979" s="2" t="s">
        <v>172</v>
      </c>
      <c r="Q1979" s="2" t="s">
        <v>173</v>
      </c>
      <c r="R1979" s="6" t="n">
        <v>1</v>
      </c>
      <c r="S1979" s="7" t="n">
        <v>936.33</v>
      </c>
      <c r="T1979" s="7" t="n">
        <f aca="false">$R1979*$S1979</f>
        <v>936.33</v>
      </c>
      <c r="U1979" s="8" t="n">
        <v>0.03</v>
      </c>
      <c r="V1979" s="7" t="n">
        <f aca="false">$T1979*$U1979</f>
        <v>28.0899</v>
      </c>
      <c r="W1979" s="7" t="n">
        <f aca="false">$T1979-$V1979</f>
        <v>908.2401</v>
      </c>
      <c r="X1979" s="7" t="n">
        <v>616.15</v>
      </c>
      <c r="Y1979" s="7" t="n">
        <f aca="false">$R1979*$X1979</f>
        <v>616.15</v>
      </c>
      <c r="Z1979" s="7" t="n">
        <f aca="false">$W1979-$Y1979</f>
        <v>292.0901</v>
      </c>
      <c r="AA1979" s="8" t="n">
        <f aca="false">IFERROR($Z1979/$W1979,0)</f>
        <v>0.321600092310392</v>
      </c>
      <c r="AB1979" s="2" t="s">
        <v>42</v>
      </c>
      <c r="AC1979" s="2" t="s">
        <v>43</v>
      </c>
    </row>
    <row r="1980" customFormat="false" ht="15" hidden="false" customHeight="false" outlineLevel="0" collapsed="false">
      <c r="A1980" s="2" t="s">
        <v>3105</v>
      </c>
      <c r="B1980" s="3" t="n">
        <v>45474</v>
      </c>
      <c r="C1980" s="4" t="n">
        <f aca="false">YEAR($B1980)</f>
        <v>2024</v>
      </c>
      <c r="D1980" s="4" t="n">
        <f aca="false">MONTH($B1980)</f>
        <v>7</v>
      </c>
      <c r="E1980" s="2" t="s">
        <v>3092</v>
      </c>
      <c r="F1980" s="5" t="n">
        <f aca="false">ROUNDUP(MONTH($B1980)/3,0)</f>
        <v>3</v>
      </c>
      <c r="G1980" s="2" t="s">
        <v>1448</v>
      </c>
      <c r="H1980" s="2" t="s">
        <v>1449</v>
      </c>
      <c r="I1980" s="2" t="s">
        <v>33</v>
      </c>
      <c r="J1980" s="2" t="s">
        <v>59</v>
      </c>
      <c r="K1980" s="2" t="s">
        <v>140</v>
      </c>
      <c r="L1980" s="2" t="s">
        <v>141</v>
      </c>
      <c r="M1980" s="2" t="s">
        <v>142</v>
      </c>
      <c r="N1980" s="2" t="s">
        <v>63</v>
      </c>
      <c r="O1980" s="2" t="s">
        <v>52</v>
      </c>
      <c r="P1980" s="2" t="s">
        <v>83</v>
      </c>
      <c r="Q1980" s="2" t="s">
        <v>178</v>
      </c>
      <c r="R1980" s="6" t="n">
        <v>3</v>
      </c>
      <c r="S1980" s="7" t="n">
        <v>3136.29</v>
      </c>
      <c r="T1980" s="7" t="n">
        <f aca="false">$R1980*$S1980</f>
        <v>9408.87</v>
      </c>
      <c r="U1980" s="8" t="n">
        <v>0.1</v>
      </c>
      <c r="V1980" s="7" t="n">
        <f aca="false">$T1980*$U1980</f>
        <v>940.887</v>
      </c>
      <c r="W1980" s="7" t="n">
        <f aca="false">$T1980-$V1980</f>
        <v>8467.983</v>
      </c>
      <c r="X1980" s="7" t="n">
        <v>2332.42</v>
      </c>
      <c r="Y1980" s="7" t="n">
        <f aca="false">$R1980*$X1980</f>
        <v>6997.26</v>
      </c>
      <c r="Z1980" s="7" t="n">
        <f aca="false">$W1980-$Y1980</f>
        <v>1470.723</v>
      </c>
      <c r="AA1980" s="8" t="n">
        <f aca="false">IFERROR($Z1980/$W1980,0)</f>
        <v>0.173680438423176</v>
      </c>
      <c r="AB1980" s="2" t="s">
        <v>67</v>
      </c>
      <c r="AC1980" s="2" t="s">
        <v>43</v>
      </c>
    </row>
    <row r="1981" customFormat="false" ht="15" hidden="false" customHeight="false" outlineLevel="0" collapsed="false">
      <c r="A1981" s="2" t="s">
        <v>3106</v>
      </c>
      <c r="B1981" s="3" t="n">
        <v>45474</v>
      </c>
      <c r="C1981" s="4" t="n">
        <f aca="false">YEAR($B1981)</f>
        <v>2024</v>
      </c>
      <c r="D1981" s="4" t="n">
        <f aca="false">MONTH($B1981)</f>
        <v>7</v>
      </c>
      <c r="E1981" s="2" t="s">
        <v>3092</v>
      </c>
      <c r="F1981" s="5" t="n">
        <f aca="false">ROUNDUP(MONTH($B1981)/3,0)</f>
        <v>3</v>
      </c>
      <c r="G1981" s="2" t="s">
        <v>2513</v>
      </c>
      <c r="H1981" s="2" t="s">
        <v>317</v>
      </c>
      <c r="I1981" s="2" t="s">
        <v>104</v>
      </c>
      <c r="J1981" s="2" t="s">
        <v>59</v>
      </c>
      <c r="K1981" s="2" t="s">
        <v>140</v>
      </c>
      <c r="L1981" s="2" t="s">
        <v>141</v>
      </c>
      <c r="M1981" s="2" t="s">
        <v>62</v>
      </c>
      <c r="N1981" s="2" t="s">
        <v>63</v>
      </c>
      <c r="O1981" s="2" t="s">
        <v>39</v>
      </c>
      <c r="P1981" s="2" t="s">
        <v>106</v>
      </c>
      <c r="Q1981" s="2" t="s">
        <v>136</v>
      </c>
      <c r="R1981" s="6" t="n">
        <v>12</v>
      </c>
      <c r="S1981" s="7" t="n">
        <v>2144.81</v>
      </c>
      <c r="T1981" s="7" t="n">
        <f aca="false">$R1981*$S1981</f>
        <v>25737.72</v>
      </c>
      <c r="U1981" s="8" t="n">
        <v>0.03</v>
      </c>
      <c r="V1981" s="7" t="n">
        <f aca="false">$T1981*$U1981</f>
        <v>772.1316</v>
      </c>
      <c r="W1981" s="7" t="n">
        <f aca="false">$T1981-$V1981</f>
        <v>24965.5884</v>
      </c>
      <c r="X1981" s="7" t="n">
        <v>1377.74</v>
      </c>
      <c r="Y1981" s="7" t="n">
        <f aca="false">$R1981*$X1981</f>
        <v>16532.88</v>
      </c>
      <c r="Z1981" s="7" t="n">
        <f aca="false">$W1981-$Y1981</f>
        <v>8432.7084</v>
      </c>
      <c r="AA1981" s="8" t="n">
        <f aca="false">IFERROR($Z1981/$W1981,0)</f>
        <v>0.337773268744589</v>
      </c>
      <c r="AB1981" s="2" t="s">
        <v>85</v>
      </c>
      <c r="AC1981" s="2" t="s">
        <v>43</v>
      </c>
    </row>
    <row r="1982" customFormat="false" ht="15" hidden="false" customHeight="false" outlineLevel="0" collapsed="false">
      <c r="A1982" s="2" t="s">
        <v>3107</v>
      </c>
      <c r="B1982" s="3" t="n">
        <v>45474</v>
      </c>
      <c r="C1982" s="4" t="n">
        <f aca="false">YEAR($B1982)</f>
        <v>2024</v>
      </c>
      <c r="D1982" s="4" t="n">
        <f aca="false">MONTH($B1982)</f>
        <v>7</v>
      </c>
      <c r="E1982" s="2" t="s">
        <v>3092</v>
      </c>
      <c r="F1982" s="5" t="n">
        <f aca="false">ROUNDUP(MONTH($B1982)/3,0)</f>
        <v>3</v>
      </c>
      <c r="G1982" s="2" t="s">
        <v>501</v>
      </c>
      <c r="H1982" s="2" t="s">
        <v>502</v>
      </c>
      <c r="I1982" s="2" t="s">
        <v>33</v>
      </c>
      <c r="J1982" s="2" t="s">
        <v>47</v>
      </c>
      <c r="K1982" s="2" t="s">
        <v>48</v>
      </c>
      <c r="L1982" s="2" t="s">
        <v>155</v>
      </c>
      <c r="M1982" s="2" t="s">
        <v>168</v>
      </c>
      <c r="N1982" s="2" t="s">
        <v>63</v>
      </c>
      <c r="O1982" s="2" t="s">
        <v>64</v>
      </c>
      <c r="P1982" s="2" t="s">
        <v>65</v>
      </c>
      <c r="Q1982" s="2" t="s">
        <v>187</v>
      </c>
      <c r="R1982" s="6" t="n">
        <v>1</v>
      </c>
      <c r="S1982" s="7" t="n">
        <v>4256.5</v>
      </c>
      <c r="T1982" s="7" t="n">
        <f aca="false">$R1982*$S1982</f>
        <v>4256.5</v>
      </c>
      <c r="U1982" s="8" t="n">
        <v>0</v>
      </c>
      <c r="V1982" s="7" t="n">
        <f aca="false">$T1982*$U1982</f>
        <v>0</v>
      </c>
      <c r="W1982" s="7" t="n">
        <f aca="false">$T1982-$V1982</f>
        <v>4256.5</v>
      </c>
      <c r="X1982" s="7" t="n">
        <v>3359.39</v>
      </c>
      <c r="Y1982" s="7" t="n">
        <f aca="false">$R1982*$X1982</f>
        <v>3359.39</v>
      </c>
      <c r="Z1982" s="7" t="n">
        <f aca="false">$W1982-$Y1982</f>
        <v>897.11</v>
      </c>
      <c r="AA1982" s="8" t="n">
        <f aca="false">IFERROR($Z1982/$W1982,0)</f>
        <v>0.210762363444144</v>
      </c>
      <c r="AB1982" s="2" t="s">
        <v>76</v>
      </c>
      <c r="AC1982" s="2" t="s">
        <v>43</v>
      </c>
    </row>
    <row r="1983" customFormat="false" ht="15" hidden="false" customHeight="false" outlineLevel="0" collapsed="false">
      <c r="A1983" s="2" t="s">
        <v>3108</v>
      </c>
      <c r="B1983" s="3" t="n">
        <v>45474</v>
      </c>
      <c r="C1983" s="4" t="n">
        <f aca="false">YEAR($B1983)</f>
        <v>2024</v>
      </c>
      <c r="D1983" s="4" t="n">
        <f aca="false">MONTH($B1983)</f>
        <v>7</v>
      </c>
      <c r="E1983" s="2" t="s">
        <v>3092</v>
      </c>
      <c r="F1983" s="5" t="n">
        <f aca="false">ROUNDUP(MONTH($B1983)/3,0)</f>
        <v>3</v>
      </c>
      <c r="G1983" s="2" t="s">
        <v>2003</v>
      </c>
      <c r="H1983" s="2" t="s">
        <v>2004</v>
      </c>
      <c r="I1983" s="2" t="s">
        <v>104</v>
      </c>
      <c r="J1983" s="2" t="s">
        <v>47</v>
      </c>
      <c r="K1983" s="2" t="s">
        <v>221</v>
      </c>
      <c r="L1983" s="2" t="s">
        <v>222</v>
      </c>
      <c r="M1983" s="2" t="s">
        <v>50</v>
      </c>
      <c r="N1983" s="2" t="s">
        <v>73</v>
      </c>
      <c r="O1983" s="2" t="s">
        <v>114</v>
      </c>
      <c r="P1983" s="2" t="s">
        <v>234</v>
      </c>
      <c r="Q1983" s="2" t="s">
        <v>276</v>
      </c>
      <c r="R1983" s="6" t="n">
        <v>3</v>
      </c>
      <c r="S1983" s="7" t="n">
        <v>199.22</v>
      </c>
      <c r="T1983" s="7" t="n">
        <f aca="false">$R1983*$S1983</f>
        <v>597.66</v>
      </c>
      <c r="U1983" s="8" t="n">
        <v>0</v>
      </c>
      <c r="V1983" s="7" t="n">
        <f aca="false">$T1983*$U1983</f>
        <v>0</v>
      </c>
      <c r="W1983" s="7" t="n">
        <f aca="false">$T1983-$V1983</f>
        <v>597.66</v>
      </c>
      <c r="X1983" s="7" t="n">
        <v>113.11</v>
      </c>
      <c r="Y1983" s="7" t="n">
        <f aca="false">$R1983*$X1983</f>
        <v>339.33</v>
      </c>
      <c r="Z1983" s="7" t="n">
        <f aca="false">$W1983-$Y1983</f>
        <v>258.33</v>
      </c>
      <c r="AA1983" s="8" t="n">
        <f aca="false">IFERROR($Z1983/$W1983,0)</f>
        <v>0.432235719305291</v>
      </c>
      <c r="AB1983" s="2" t="s">
        <v>42</v>
      </c>
      <c r="AC1983" s="2" t="s">
        <v>43</v>
      </c>
    </row>
    <row r="1984" customFormat="false" ht="15" hidden="false" customHeight="false" outlineLevel="0" collapsed="false">
      <c r="A1984" s="2" t="s">
        <v>3109</v>
      </c>
      <c r="B1984" s="3" t="n">
        <v>45474</v>
      </c>
      <c r="C1984" s="4" t="n">
        <f aca="false">YEAR($B1984)</f>
        <v>2024</v>
      </c>
      <c r="D1984" s="4" t="n">
        <f aca="false">MONTH($B1984)</f>
        <v>7</v>
      </c>
      <c r="E1984" s="2" t="s">
        <v>3092</v>
      </c>
      <c r="F1984" s="5" t="n">
        <f aca="false">ROUNDUP(MONTH($B1984)/3,0)</f>
        <v>3</v>
      </c>
      <c r="G1984" s="2" t="s">
        <v>1392</v>
      </c>
      <c r="H1984" s="2" t="s">
        <v>1393</v>
      </c>
      <c r="I1984" s="2" t="s">
        <v>33</v>
      </c>
      <c r="J1984" s="2" t="s">
        <v>147</v>
      </c>
      <c r="K1984" s="2" t="s">
        <v>215</v>
      </c>
      <c r="L1984" s="2" t="s">
        <v>216</v>
      </c>
      <c r="M1984" s="2" t="s">
        <v>150</v>
      </c>
      <c r="N1984" s="2" t="s">
        <v>51</v>
      </c>
      <c r="O1984" s="2" t="s">
        <v>114</v>
      </c>
      <c r="P1984" s="2" t="s">
        <v>119</v>
      </c>
      <c r="Q1984" s="2" t="s">
        <v>191</v>
      </c>
      <c r="R1984" s="6" t="n">
        <v>2</v>
      </c>
      <c r="S1984" s="7" t="n">
        <v>399.84</v>
      </c>
      <c r="T1984" s="7" t="n">
        <f aca="false">$R1984*$S1984</f>
        <v>799.68</v>
      </c>
      <c r="U1984" s="8" t="n">
        <v>0.1</v>
      </c>
      <c r="V1984" s="7" t="n">
        <f aca="false">$T1984*$U1984</f>
        <v>79.968</v>
      </c>
      <c r="W1984" s="7" t="n">
        <f aca="false">$T1984-$V1984</f>
        <v>719.712</v>
      </c>
      <c r="X1984" s="7" t="n">
        <v>220.29</v>
      </c>
      <c r="Y1984" s="7" t="n">
        <f aca="false">$R1984*$X1984</f>
        <v>440.58</v>
      </c>
      <c r="Z1984" s="7" t="n">
        <f aca="false">$W1984-$Y1984</f>
        <v>279.132</v>
      </c>
      <c r="AA1984" s="8" t="n">
        <f aca="false">IFERROR($Z1984/$W1984,0)</f>
        <v>0.387838468720822</v>
      </c>
      <c r="AB1984" s="2" t="s">
        <v>85</v>
      </c>
      <c r="AC1984" s="2" t="s">
        <v>43</v>
      </c>
    </row>
    <row r="1985" customFormat="false" ht="15" hidden="false" customHeight="false" outlineLevel="0" collapsed="false">
      <c r="A1985" s="2" t="s">
        <v>3110</v>
      </c>
      <c r="B1985" s="3" t="n">
        <v>45474</v>
      </c>
      <c r="C1985" s="4" t="n">
        <f aca="false">YEAR($B1985)</f>
        <v>2024</v>
      </c>
      <c r="D1985" s="4" t="n">
        <f aca="false">MONTH($B1985)</f>
        <v>7</v>
      </c>
      <c r="E1985" s="2" t="s">
        <v>3092</v>
      </c>
      <c r="F1985" s="5" t="n">
        <f aca="false">ROUNDUP(MONTH($B1985)/3,0)</f>
        <v>3</v>
      </c>
      <c r="G1985" s="2" t="s">
        <v>1244</v>
      </c>
      <c r="H1985" s="2" t="s">
        <v>1245</v>
      </c>
      <c r="I1985" s="2" t="s">
        <v>33</v>
      </c>
      <c r="J1985" s="2" t="s">
        <v>89</v>
      </c>
      <c r="K1985" s="2" t="s">
        <v>90</v>
      </c>
      <c r="L1985" s="2" t="s">
        <v>161</v>
      </c>
      <c r="M1985" s="2" t="s">
        <v>92</v>
      </c>
      <c r="N1985" s="2" t="s">
        <v>73</v>
      </c>
      <c r="O1985" s="2" t="s">
        <v>114</v>
      </c>
      <c r="P1985" s="2" t="s">
        <v>119</v>
      </c>
      <c r="Q1985" s="2" t="s">
        <v>191</v>
      </c>
      <c r="R1985" s="6" t="n">
        <v>2</v>
      </c>
      <c r="S1985" s="7" t="n">
        <v>387.91</v>
      </c>
      <c r="T1985" s="7" t="n">
        <f aca="false">$R1985*$S1985</f>
        <v>775.82</v>
      </c>
      <c r="U1985" s="8" t="n">
        <v>0</v>
      </c>
      <c r="V1985" s="7" t="n">
        <f aca="false">$T1985*$U1985</f>
        <v>0</v>
      </c>
      <c r="W1985" s="7" t="n">
        <f aca="false">$T1985-$V1985</f>
        <v>775.82</v>
      </c>
      <c r="X1985" s="7" t="n">
        <v>201.84</v>
      </c>
      <c r="Y1985" s="7" t="n">
        <f aca="false">$R1985*$X1985</f>
        <v>403.68</v>
      </c>
      <c r="Z1985" s="7" t="n">
        <f aca="false">$W1985-$Y1985</f>
        <v>372.14</v>
      </c>
      <c r="AA1985" s="8" t="n">
        <f aca="false">IFERROR($Z1985/$W1985,0)</f>
        <v>0.479673120053621</v>
      </c>
      <c r="AB1985" s="2" t="s">
        <v>42</v>
      </c>
      <c r="AC1985" s="2" t="s">
        <v>43</v>
      </c>
    </row>
    <row r="1986" customFormat="false" ht="15" hidden="false" customHeight="false" outlineLevel="0" collapsed="false">
      <c r="A1986" s="2" t="s">
        <v>3111</v>
      </c>
      <c r="B1986" s="3" t="n">
        <v>45474</v>
      </c>
      <c r="C1986" s="4" t="n">
        <f aca="false">YEAR($B1986)</f>
        <v>2024</v>
      </c>
      <c r="D1986" s="4" t="n">
        <f aca="false">MONTH($B1986)</f>
        <v>7</v>
      </c>
      <c r="E1986" s="2" t="s">
        <v>3092</v>
      </c>
      <c r="F1986" s="5" t="n">
        <f aca="false">ROUNDUP(MONTH($B1986)/3,0)</f>
        <v>3</v>
      </c>
      <c r="G1986" s="2" t="s">
        <v>45</v>
      </c>
      <c r="H1986" s="2" t="s">
        <v>46</v>
      </c>
      <c r="I1986" s="2" t="s">
        <v>33</v>
      </c>
      <c r="J1986" s="2" t="s">
        <v>47</v>
      </c>
      <c r="K1986" s="2" t="s">
        <v>48</v>
      </c>
      <c r="L1986" s="2" t="s">
        <v>49</v>
      </c>
      <c r="M1986" s="2" t="s">
        <v>156</v>
      </c>
      <c r="N1986" s="2" t="s">
        <v>51</v>
      </c>
      <c r="O1986" s="2" t="s">
        <v>171</v>
      </c>
      <c r="P1986" s="2" t="s">
        <v>172</v>
      </c>
      <c r="Q1986" s="2" t="s">
        <v>223</v>
      </c>
      <c r="R1986" s="6" t="n">
        <v>3</v>
      </c>
      <c r="S1986" s="7" t="n">
        <v>556.39</v>
      </c>
      <c r="T1986" s="7" t="n">
        <f aca="false">$R1986*$S1986</f>
        <v>1669.17</v>
      </c>
      <c r="U1986" s="8" t="n">
        <v>0</v>
      </c>
      <c r="V1986" s="7" t="n">
        <f aca="false">$T1986*$U1986</f>
        <v>0</v>
      </c>
      <c r="W1986" s="7" t="n">
        <f aca="false">$T1986-$V1986</f>
        <v>1669.17</v>
      </c>
      <c r="X1986" s="7" t="n">
        <v>365.06</v>
      </c>
      <c r="Y1986" s="7" t="n">
        <f aca="false">$R1986*$X1986</f>
        <v>1095.18</v>
      </c>
      <c r="Z1986" s="7" t="n">
        <f aca="false">$W1986-$Y1986</f>
        <v>573.99</v>
      </c>
      <c r="AA1986" s="8" t="n">
        <f aca="false">IFERROR($Z1986/$W1986,0)</f>
        <v>0.343877496001007</v>
      </c>
      <c r="AB1986" s="2" t="s">
        <v>55</v>
      </c>
      <c r="AC1986" s="2" t="s">
        <v>43</v>
      </c>
    </row>
    <row r="1987" customFormat="false" ht="15" hidden="false" customHeight="false" outlineLevel="0" collapsed="false">
      <c r="A1987" s="2" t="s">
        <v>3112</v>
      </c>
      <c r="B1987" s="3" t="n">
        <v>45474</v>
      </c>
      <c r="C1987" s="4" t="n">
        <f aca="false">YEAR($B1987)</f>
        <v>2024</v>
      </c>
      <c r="D1987" s="4" t="n">
        <f aca="false">MONTH($B1987)</f>
        <v>7</v>
      </c>
      <c r="E1987" s="2" t="s">
        <v>3092</v>
      </c>
      <c r="F1987" s="5" t="n">
        <f aca="false">ROUNDUP(MONTH($B1987)/3,0)</f>
        <v>3</v>
      </c>
      <c r="G1987" s="2" t="s">
        <v>2424</v>
      </c>
      <c r="H1987" s="2" t="s">
        <v>547</v>
      </c>
      <c r="I1987" s="2" t="s">
        <v>104</v>
      </c>
      <c r="J1987" s="2" t="s">
        <v>59</v>
      </c>
      <c r="K1987" s="2" t="s">
        <v>210</v>
      </c>
      <c r="L1987" s="2" t="s">
        <v>211</v>
      </c>
      <c r="M1987" s="2" t="s">
        <v>131</v>
      </c>
      <c r="N1987" s="2" t="s">
        <v>51</v>
      </c>
      <c r="O1987" s="2" t="s">
        <v>64</v>
      </c>
      <c r="P1987" s="2" t="s">
        <v>74</v>
      </c>
      <c r="Q1987" s="2" t="s">
        <v>259</v>
      </c>
      <c r="R1987" s="6" t="n">
        <v>2</v>
      </c>
      <c r="S1987" s="7" t="n">
        <v>2228.92</v>
      </c>
      <c r="T1987" s="7" t="n">
        <f aca="false">$R1987*$S1987</f>
        <v>4457.84</v>
      </c>
      <c r="U1987" s="8" t="n">
        <v>0.03</v>
      </c>
      <c r="V1987" s="7" t="n">
        <f aca="false">$T1987*$U1987</f>
        <v>133.7352</v>
      </c>
      <c r="W1987" s="7" t="n">
        <f aca="false">$T1987-$V1987</f>
        <v>4324.1048</v>
      </c>
      <c r="X1987" s="7" t="n">
        <v>1739.71</v>
      </c>
      <c r="Y1987" s="7" t="n">
        <f aca="false">$R1987*$X1987</f>
        <v>3479.42</v>
      </c>
      <c r="Z1987" s="7" t="n">
        <f aca="false">$W1987-$Y1987</f>
        <v>844.6848</v>
      </c>
      <c r="AA1987" s="8" t="n">
        <f aca="false">IFERROR($Z1987/$W1987,0)</f>
        <v>0.195343276601437</v>
      </c>
      <c r="AB1987" s="2" t="s">
        <v>42</v>
      </c>
      <c r="AC1987" s="2" t="s">
        <v>43</v>
      </c>
    </row>
    <row r="1988" customFormat="false" ht="15" hidden="false" customHeight="false" outlineLevel="0" collapsed="false">
      <c r="A1988" s="2" t="s">
        <v>3113</v>
      </c>
      <c r="B1988" s="3" t="n">
        <v>45474</v>
      </c>
      <c r="C1988" s="4" t="n">
        <f aca="false">YEAR($B1988)</f>
        <v>2024</v>
      </c>
      <c r="D1988" s="4" t="n">
        <f aca="false">MONTH($B1988)</f>
        <v>7</v>
      </c>
      <c r="E1988" s="2" t="s">
        <v>3092</v>
      </c>
      <c r="F1988" s="5" t="n">
        <f aca="false">ROUNDUP(MONTH($B1988)/3,0)</f>
        <v>3</v>
      </c>
      <c r="G1988" s="2" t="s">
        <v>2530</v>
      </c>
      <c r="H1988" s="2" t="s">
        <v>2531</v>
      </c>
      <c r="I1988" s="2" t="s">
        <v>33</v>
      </c>
      <c r="J1988" s="2" t="s">
        <v>47</v>
      </c>
      <c r="K1988" s="2" t="s">
        <v>221</v>
      </c>
      <c r="L1988" s="2" t="s">
        <v>222</v>
      </c>
      <c r="M1988" s="2" t="s">
        <v>118</v>
      </c>
      <c r="N1988" s="2" t="s">
        <v>63</v>
      </c>
      <c r="O1988" s="2" t="s">
        <v>114</v>
      </c>
      <c r="P1988" s="2" t="s">
        <v>119</v>
      </c>
      <c r="Q1988" s="2" t="s">
        <v>120</v>
      </c>
      <c r="R1988" s="6" t="n">
        <v>3</v>
      </c>
      <c r="S1988" s="7" t="n">
        <v>204.62</v>
      </c>
      <c r="T1988" s="7" t="n">
        <f aca="false">$R1988*$S1988</f>
        <v>613.86</v>
      </c>
      <c r="U1988" s="8" t="n">
        <v>0.15</v>
      </c>
      <c r="V1988" s="7" t="n">
        <f aca="false">$T1988*$U1988</f>
        <v>92.079</v>
      </c>
      <c r="W1988" s="7" t="n">
        <f aca="false">$T1988-$V1988</f>
        <v>521.781</v>
      </c>
      <c r="X1988" s="7" t="n">
        <v>108.11</v>
      </c>
      <c r="Y1988" s="7" t="n">
        <f aca="false">$R1988*$X1988</f>
        <v>324.33</v>
      </c>
      <c r="Z1988" s="7" t="n">
        <f aca="false">$W1988-$Y1988</f>
        <v>197.451</v>
      </c>
      <c r="AA1988" s="8" t="n">
        <f aca="false">IFERROR($Z1988/$W1988,0)</f>
        <v>0.378417382005094</v>
      </c>
      <c r="AB1988" s="2" t="s">
        <v>85</v>
      </c>
      <c r="AC1988" s="2" t="s">
        <v>43</v>
      </c>
    </row>
    <row r="1989" customFormat="false" ht="15" hidden="false" customHeight="false" outlineLevel="0" collapsed="false">
      <c r="A1989" s="2" t="s">
        <v>3114</v>
      </c>
      <c r="B1989" s="3" t="n">
        <v>45474</v>
      </c>
      <c r="C1989" s="4" t="n">
        <f aca="false">YEAR($B1989)</f>
        <v>2024</v>
      </c>
      <c r="D1989" s="4" t="n">
        <f aca="false">MONTH($B1989)</f>
        <v>7</v>
      </c>
      <c r="E1989" s="2" t="s">
        <v>3092</v>
      </c>
      <c r="F1989" s="5" t="n">
        <f aca="false">ROUNDUP(MONTH($B1989)/3,0)</f>
        <v>3</v>
      </c>
      <c r="G1989" s="2" t="s">
        <v>3115</v>
      </c>
      <c r="H1989" s="2" t="s">
        <v>3116</v>
      </c>
      <c r="I1989" s="2" t="s">
        <v>177</v>
      </c>
      <c r="J1989" s="2" t="s">
        <v>59</v>
      </c>
      <c r="K1989" s="2" t="s">
        <v>321</v>
      </c>
      <c r="L1989" s="2" t="s">
        <v>322</v>
      </c>
      <c r="M1989" s="2" t="s">
        <v>62</v>
      </c>
      <c r="N1989" s="2" t="s">
        <v>63</v>
      </c>
      <c r="O1989" s="2" t="s">
        <v>114</v>
      </c>
      <c r="P1989" s="2" t="s">
        <v>119</v>
      </c>
      <c r="Q1989" s="2" t="s">
        <v>191</v>
      </c>
      <c r="R1989" s="6" t="n">
        <v>4</v>
      </c>
      <c r="S1989" s="7" t="n">
        <v>416.37</v>
      </c>
      <c r="T1989" s="7" t="n">
        <f aca="false">$R1989*$S1989</f>
        <v>1665.48</v>
      </c>
      <c r="U1989" s="8" t="n">
        <v>0.12</v>
      </c>
      <c r="V1989" s="7" t="n">
        <f aca="false">$T1989*$U1989</f>
        <v>199.8576</v>
      </c>
      <c r="W1989" s="7" t="n">
        <f aca="false">$T1989-$V1989</f>
        <v>1465.6224</v>
      </c>
      <c r="X1989" s="7" t="n">
        <v>248.12</v>
      </c>
      <c r="Y1989" s="7" t="n">
        <f aca="false">$R1989*$X1989</f>
        <v>992.48</v>
      </c>
      <c r="Z1989" s="7" t="n">
        <f aca="false">$W1989-$Y1989</f>
        <v>473.1424</v>
      </c>
      <c r="AA1989" s="8" t="n">
        <f aca="false">IFERROR($Z1989/$W1989,0)</f>
        <v>0.322826943693</v>
      </c>
      <c r="AB1989" s="2" t="s">
        <v>85</v>
      </c>
      <c r="AC1989" s="2" t="s">
        <v>246</v>
      </c>
    </row>
    <row r="1990" customFormat="false" ht="15" hidden="false" customHeight="false" outlineLevel="0" collapsed="false">
      <c r="A1990" s="2" t="s">
        <v>3117</v>
      </c>
      <c r="B1990" s="3" t="n">
        <v>45475</v>
      </c>
      <c r="C1990" s="4" t="n">
        <f aca="false">YEAR($B1990)</f>
        <v>2024</v>
      </c>
      <c r="D1990" s="4" t="n">
        <f aca="false">MONTH($B1990)</f>
        <v>7</v>
      </c>
      <c r="E1990" s="2" t="s">
        <v>3092</v>
      </c>
      <c r="F1990" s="5" t="n">
        <f aca="false">ROUNDUP(MONTH($B1990)/3,0)</f>
        <v>3</v>
      </c>
      <c r="G1990" s="2" t="s">
        <v>1198</v>
      </c>
      <c r="H1990" s="2" t="s">
        <v>1199</v>
      </c>
      <c r="I1990" s="2" t="s">
        <v>33</v>
      </c>
      <c r="J1990" s="2" t="s">
        <v>47</v>
      </c>
      <c r="K1990" s="2" t="s">
        <v>196</v>
      </c>
      <c r="L1990" s="2" t="s">
        <v>197</v>
      </c>
      <c r="M1990" s="2" t="s">
        <v>50</v>
      </c>
      <c r="N1990" s="2" t="s">
        <v>73</v>
      </c>
      <c r="O1990" s="2" t="s">
        <v>52</v>
      </c>
      <c r="P1990" s="2" t="s">
        <v>83</v>
      </c>
      <c r="Q1990" s="2" t="s">
        <v>112</v>
      </c>
      <c r="R1990" s="6" t="n">
        <v>1</v>
      </c>
      <c r="S1990" s="7" t="n">
        <v>2586.37</v>
      </c>
      <c r="T1990" s="7" t="n">
        <f aca="false">$R1990*$S1990</f>
        <v>2586.37</v>
      </c>
      <c r="U1990" s="8" t="n">
        <v>0.03</v>
      </c>
      <c r="V1990" s="7" t="n">
        <f aca="false">$T1990*$U1990</f>
        <v>77.5911</v>
      </c>
      <c r="W1990" s="7" t="n">
        <f aca="false">$T1990-$V1990</f>
        <v>2508.7789</v>
      </c>
      <c r="X1990" s="7" t="n">
        <v>2056.23</v>
      </c>
      <c r="Y1990" s="7" t="n">
        <f aca="false">$R1990*$X1990</f>
        <v>2056.23</v>
      </c>
      <c r="Z1990" s="7" t="n">
        <f aca="false">$W1990-$Y1990</f>
        <v>452.5489</v>
      </c>
      <c r="AA1990" s="8" t="n">
        <f aca="false">IFERROR($Z1990/$W1990,0)</f>
        <v>0.180386123304848</v>
      </c>
      <c r="AB1990" s="2" t="s">
        <v>67</v>
      </c>
      <c r="AC1990" s="2" t="s">
        <v>43</v>
      </c>
    </row>
    <row r="1991" customFormat="false" ht="15" hidden="false" customHeight="false" outlineLevel="0" collapsed="false">
      <c r="A1991" s="2" t="s">
        <v>3118</v>
      </c>
      <c r="B1991" s="3" t="n">
        <v>45475</v>
      </c>
      <c r="C1991" s="4" t="n">
        <f aca="false">YEAR($B1991)</f>
        <v>2024</v>
      </c>
      <c r="D1991" s="4" t="n">
        <f aca="false">MONTH($B1991)</f>
        <v>7</v>
      </c>
      <c r="E1991" s="2" t="s">
        <v>3092</v>
      </c>
      <c r="F1991" s="5" t="n">
        <f aca="false">ROUNDUP(MONTH($B1991)/3,0)</f>
        <v>3</v>
      </c>
      <c r="G1991" s="2" t="s">
        <v>109</v>
      </c>
      <c r="H1991" s="2" t="s">
        <v>110</v>
      </c>
      <c r="I1991" s="2" t="s">
        <v>33</v>
      </c>
      <c r="J1991" s="2" t="s">
        <v>89</v>
      </c>
      <c r="K1991" s="2" t="s">
        <v>97</v>
      </c>
      <c r="L1991" s="2" t="s">
        <v>111</v>
      </c>
      <c r="M1991" s="2" t="s">
        <v>99</v>
      </c>
      <c r="N1991" s="2" t="s">
        <v>38</v>
      </c>
      <c r="O1991" s="2" t="s">
        <v>52</v>
      </c>
      <c r="P1991" s="2" t="s">
        <v>126</v>
      </c>
      <c r="Q1991" s="2" t="s">
        <v>253</v>
      </c>
      <c r="R1991" s="6" t="n">
        <v>3</v>
      </c>
      <c r="S1991" s="7" t="n">
        <v>1727.31</v>
      </c>
      <c r="T1991" s="7" t="n">
        <f aca="false">$R1991*$S1991</f>
        <v>5181.93</v>
      </c>
      <c r="U1991" s="8" t="n">
        <v>0.15</v>
      </c>
      <c r="V1991" s="7" t="n">
        <f aca="false">$T1991*$U1991</f>
        <v>777.2895</v>
      </c>
      <c r="W1991" s="7" t="n">
        <f aca="false">$T1991-$V1991</f>
        <v>4404.6405</v>
      </c>
      <c r="X1991" s="7" t="n">
        <v>1169.01</v>
      </c>
      <c r="Y1991" s="7" t="n">
        <f aca="false">$R1991*$X1991</f>
        <v>3507.03</v>
      </c>
      <c r="Z1991" s="7" t="n">
        <f aca="false">$W1991-$Y1991</f>
        <v>897.610500000001</v>
      </c>
      <c r="AA1991" s="8" t="n">
        <f aca="false">IFERROR($Z1991/$W1991,0)</f>
        <v>0.203787460066264</v>
      </c>
      <c r="AB1991" s="2" t="s">
        <v>42</v>
      </c>
      <c r="AC1991" s="2" t="s">
        <v>43</v>
      </c>
    </row>
    <row r="1992" customFormat="false" ht="15" hidden="false" customHeight="false" outlineLevel="0" collapsed="false">
      <c r="A1992" s="2" t="s">
        <v>3119</v>
      </c>
      <c r="B1992" s="3" t="n">
        <v>45475</v>
      </c>
      <c r="C1992" s="4" t="n">
        <f aca="false">YEAR($B1992)</f>
        <v>2024</v>
      </c>
      <c r="D1992" s="4" t="n">
        <f aca="false">MONTH($B1992)</f>
        <v>7</v>
      </c>
      <c r="E1992" s="2" t="s">
        <v>3092</v>
      </c>
      <c r="F1992" s="5" t="n">
        <f aca="false">ROUNDUP(MONTH($B1992)/3,0)</f>
        <v>3</v>
      </c>
      <c r="G1992" s="2" t="s">
        <v>1321</v>
      </c>
      <c r="H1992" s="2" t="s">
        <v>1322</v>
      </c>
      <c r="I1992" s="2" t="s">
        <v>104</v>
      </c>
      <c r="J1992" s="2" t="s">
        <v>47</v>
      </c>
      <c r="K1992" s="2" t="s">
        <v>48</v>
      </c>
      <c r="L1992" s="2" t="s">
        <v>49</v>
      </c>
      <c r="M1992" s="2" t="s">
        <v>118</v>
      </c>
      <c r="N1992" s="2" t="s">
        <v>63</v>
      </c>
      <c r="O1992" s="2" t="s">
        <v>171</v>
      </c>
      <c r="P1992" s="2" t="s">
        <v>180</v>
      </c>
      <c r="Q1992" s="2" t="s">
        <v>449</v>
      </c>
      <c r="R1992" s="6" t="n">
        <v>12</v>
      </c>
      <c r="S1992" s="7" t="n">
        <v>887.54</v>
      </c>
      <c r="T1992" s="7" t="n">
        <f aca="false">$R1992*$S1992</f>
        <v>10650.48</v>
      </c>
      <c r="U1992" s="8" t="n">
        <v>0</v>
      </c>
      <c r="V1992" s="7" t="n">
        <f aca="false">$T1992*$U1992</f>
        <v>0</v>
      </c>
      <c r="W1992" s="7" t="n">
        <f aca="false">$T1992-$V1992</f>
        <v>10650.48</v>
      </c>
      <c r="X1992" s="7" t="n">
        <v>569.2</v>
      </c>
      <c r="Y1992" s="7" t="n">
        <f aca="false">$R1992*$X1992</f>
        <v>6830.4</v>
      </c>
      <c r="Z1992" s="7" t="n">
        <f aca="false">$W1992-$Y1992</f>
        <v>3820.08</v>
      </c>
      <c r="AA1992" s="8" t="n">
        <f aca="false">IFERROR($Z1992/$W1992,0)</f>
        <v>0.358676792031908</v>
      </c>
      <c r="AB1992" s="2" t="s">
        <v>85</v>
      </c>
      <c r="AC1992" s="2" t="s">
        <v>43</v>
      </c>
    </row>
    <row r="1993" customFormat="false" ht="15" hidden="false" customHeight="false" outlineLevel="0" collapsed="false">
      <c r="A1993" s="2" t="s">
        <v>3120</v>
      </c>
      <c r="B1993" s="3" t="n">
        <v>45475</v>
      </c>
      <c r="C1993" s="4" t="n">
        <f aca="false">YEAR($B1993)</f>
        <v>2024</v>
      </c>
      <c r="D1993" s="4" t="n">
        <f aca="false">MONTH($B1993)</f>
        <v>7</v>
      </c>
      <c r="E1993" s="2" t="s">
        <v>3092</v>
      </c>
      <c r="F1993" s="5" t="n">
        <f aca="false">ROUNDUP(MONTH($B1993)/3,0)</f>
        <v>3</v>
      </c>
      <c r="G1993" s="2" t="s">
        <v>109</v>
      </c>
      <c r="H1993" s="2" t="s">
        <v>110</v>
      </c>
      <c r="I1993" s="2" t="s">
        <v>33</v>
      </c>
      <c r="J1993" s="2" t="s">
        <v>89</v>
      </c>
      <c r="K1993" s="2" t="s">
        <v>97</v>
      </c>
      <c r="L1993" s="2" t="s">
        <v>111</v>
      </c>
      <c r="M1993" s="2" t="s">
        <v>99</v>
      </c>
      <c r="N1993" s="2" t="s">
        <v>38</v>
      </c>
      <c r="O1993" s="2" t="s">
        <v>64</v>
      </c>
      <c r="P1993" s="2" t="s">
        <v>65</v>
      </c>
      <c r="Q1993" s="2" t="s">
        <v>66</v>
      </c>
      <c r="R1993" s="6" t="n">
        <v>1</v>
      </c>
      <c r="S1993" s="7" t="n">
        <v>8096.11</v>
      </c>
      <c r="T1993" s="7" t="n">
        <f aca="false">$R1993*$S1993</f>
        <v>8096.11</v>
      </c>
      <c r="U1993" s="8" t="n">
        <v>0</v>
      </c>
      <c r="V1993" s="7" t="n">
        <f aca="false">$T1993*$U1993</f>
        <v>0</v>
      </c>
      <c r="W1993" s="7" t="n">
        <f aca="false">$T1993-$V1993</f>
        <v>8096.11</v>
      </c>
      <c r="X1993" s="7" t="n">
        <v>5960.9</v>
      </c>
      <c r="Y1993" s="7" t="n">
        <f aca="false">$R1993*$X1993</f>
        <v>5960.9</v>
      </c>
      <c r="Z1993" s="7" t="n">
        <f aca="false">$W1993-$Y1993</f>
        <v>2135.21</v>
      </c>
      <c r="AA1993" s="8" t="n">
        <f aca="false">IFERROR($Z1993/$W1993,0)</f>
        <v>0.263732829716988</v>
      </c>
      <c r="AB1993" s="2" t="s">
        <v>67</v>
      </c>
      <c r="AC1993" s="2" t="s">
        <v>43</v>
      </c>
    </row>
    <row r="1994" customFormat="false" ht="15" hidden="false" customHeight="false" outlineLevel="0" collapsed="false">
      <c r="A1994" s="2" t="s">
        <v>3121</v>
      </c>
      <c r="B1994" s="3" t="n">
        <v>45475</v>
      </c>
      <c r="C1994" s="4" t="n">
        <f aca="false">YEAR($B1994)</f>
        <v>2024</v>
      </c>
      <c r="D1994" s="4" t="n">
        <f aca="false">MONTH($B1994)</f>
        <v>7</v>
      </c>
      <c r="E1994" s="2" t="s">
        <v>3092</v>
      </c>
      <c r="F1994" s="5" t="n">
        <f aca="false">ROUNDUP(MONTH($B1994)/3,0)</f>
        <v>3</v>
      </c>
      <c r="G1994" s="2" t="s">
        <v>1108</v>
      </c>
      <c r="H1994" s="2" t="s">
        <v>1109</v>
      </c>
      <c r="I1994" s="2" t="s">
        <v>33</v>
      </c>
      <c r="J1994" s="2" t="s">
        <v>59</v>
      </c>
      <c r="K1994" s="2" t="s">
        <v>321</v>
      </c>
      <c r="L1994" s="2" t="s">
        <v>322</v>
      </c>
      <c r="M1994" s="2" t="s">
        <v>131</v>
      </c>
      <c r="N1994" s="2" t="s">
        <v>63</v>
      </c>
      <c r="O1994" s="2" t="s">
        <v>114</v>
      </c>
      <c r="P1994" s="2" t="s">
        <v>119</v>
      </c>
      <c r="Q1994" s="2" t="s">
        <v>308</v>
      </c>
      <c r="R1994" s="6" t="n">
        <v>2</v>
      </c>
      <c r="S1994" s="7" t="n">
        <v>329.51</v>
      </c>
      <c r="T1994" s="7" t="n">
        <f aca="false">$R1994*$S1994</f>
        <v>659.02</v>
      </c>
      <c r="U1994" s="8" t="n">
        <v>0.03</v>
      </c>
      <c r="V1994" s="7" t="n">
        <f aca="false">$T1994*$U1994</f>
        <v>19.7706</v>
      </c>
      <c r="W1994" s="7" t="n">
        <f aca="false">$T1994-$V1994</f>
        <v>639.2494</v>
      </c>
      <c r="X1994" s="7" t="n">
        <v>176</v>
      </c>
      <c r="Y1994" s="7" t="n">
        <f aca="false">$R1994*$X1994</f>
        <v>352</v>
      </c>
      <c r="Z1994" s="7" t="n">
        <f aca="false">$W1994-$Y1994</f>
        <v>287.2494</v>
      </c>
      <c r="AA1994" s="8" t="n">
        <f aca="false">IFERROR($Z1994/$W1994,0)</f>
        <v>0.449354195717665</v>
      </c>
      <c r="AB1994" s="2" t="s">
        <v>42</v>
      </c>
      <c r="AC1994" s="2" t="s">
        <v>93</v>
      </c>
    </row>
    <row r="1995" customFormat="false" ht="15" hidden="false" customHeight="false" outlineLevel="0" collapsed="false">
      <c r="A1995" s="2" t="s">
        <v>3122</v>
      </c>
      <c r="B1995" s="3" t="n">
        <v>45475</v>
      </c>
      <c r="C1995" s="4" t="n">
        <f aca="false">YEAR($B1995)</f>
        <v>2024</v>
      </c>
      <c r="D1995" s="4" t="n">
        <f aca="false">MONTH($B1995)</f>
        <v>7</v>
      </c>
      <c r="E1995" s="2" t="s">
        <v>3092</v>
      </c>
      <c r="F1995" s="5" t="n">
        <f aca="false">ROUNDUP(MONTH($B1995)/3,0)</f>
        <v>3</v>
      </c>
      <c r="G1995" s="2" t="s">
        <v>31</v>
      </c>
      <c r="H1995" s="2" t="s">
        <v>32</v>
      </c>
      <c r="I1995" s="2" t="s">
        <v>33</v>
      </c>
      <c r="J1995" s="2" t="s">
        <v>34</v>
      </c>
      <c r="K1995" s="2" t="s">
        <v>35</v>
      </c>
      <c r="L1995" s="2" t="s">
        <v>36</v>
      </c>
      <c r="M1995" s="2" t="s">
        <v>37</v>
      </c>
      <c r="N1995" s="2" t="s">
        <v>51</v>
      </c>
      <c r="O1995" s="2" t="s">
        <v>39</v>
      </c>
      <c r="P1995" s="2" t="s">
        <v>106</v>
      </c>
      <c r="Q1995" s="2" t="s">
        <v>107</v>
      </c>
      <c r="R1995" s="6" t="n">
        <v>1</v>
      </c>
      <c r="S1995" s="7" t="n">
        <v>2232.09</v>
      </c>
      <c r="T1995" s="7" t="n">
        <f aca="false">$R1995*$S1995</f>
        <v>2232.09</v>
      </c>
      <c r="U1995" s="8" t="n">
        <v>0.05</v>
      </c>
      <c r="V1995" s="7" t="n">
        <f aca="false">$T1995*$U1995</f>
        <v>111.6045</v>
      </c>
      <c r="W1995" s="7" t="n">
        <f aca="false">$T1995-$V1995</f>
        <v>2120.4855</v>
      </c>
      <c r="X1995" s="7" t="n">
        <v>1682.55</v>
      </c>
      <c r="Y1995" s="7" t="n">
        <f aca="false">$R1995*$X1995</f>
        <v>1682.55</v>
      </c>
      <c r="Z1995" s="7" t="n">
        <f aca="false">$W1995-$Y1995</f>
        <v>437.9355</v>
      </c>
      <c r="AA1995" s="8" t="n">
        <f aca="false">IFERROR($Z1995/$W1995,0)</f>
        <v>0.20652605264219</v>
      </c>
      <c r="AB1995" s="2" t="s">
        <v>85</v>
      </c>
      <c r="AC1995" s="2" t="s">
        <v>43</v>
      </c>
    </row>
    <row r="1996" customFormat="false" ht="15" hidden="false" customHeight="false" outlineLevel="0" collapsed="false">
      <c r="A1996" s="2" t="s">
        <v>3123</v>
      </c>
      <c r="B1996" s="3" t="n">
        <v>45475</v>
      </c>
      <c r="C1996" s="4" t="n">
        <f aca="false">YEAR($B1996)</f>
        <v>2024</v>
      </c>
      <c r="D1996" s="4" t="n">
        <f aca="false">MONTH($B1996)</f>
        <v>7</v>
      </c>
      <c r="E1996" s="2" t="s">
        <v>3092</v>
      </c>
      <c r="F1996" s="5" t="n">
        <f aca="false">ROUNDUP(MONTH($B1996)/3,0)</f>
        <v>3</v>
      </c>
      <c r="G1996" s="2" t="s">
        <v>2906</v>
      </c>
      <c r="H1996" s="2" t="s">
        <v>664</v>
      </c>
      <c r="I1996" s="2" t="s">
        <v>177</v>
      </c>
      <c r="J1996" s="2" t="s">
        <v>89</v>
      </c>
      <c r="K1996" s="2" t="s">
        <v>90</v>
      </c>
      <c r="L1996" s="2" t="s">
        <v>91</v>
      </c>
      <c r="M1996" s="2" t="s">
        <v>92</v>
      </c>
      <c r="N1996" s="2" t="s">
        <v>73</v>
      </c>
      <c r="O1996" s="2" t="s">
        <v>52</v>
      </c>
      <c r="P1996" s="2" t="s">
        <v>53</v>
      </c>
      <c r="Q1996" s="2" t="s">
        <v>54</v>
      </c>
      <c r="R1996" s="6" t="n">
        <v>2</v>
      </c>
      <c r="S1996" s="7" t="n">
        <v>2837.12</v>
      </c>
      <c r="T1996" s="7" t="n">
        <f aca="false">$R1996*$S1996</f>
        <v>5674.24</v>
      </c>
      <c r="U1996" s="8" t="n">
        <v>0.22</v>
      </c>
      <c r="V1996" s="7" t="n">
        <f aca="false">$T1996*$U1996</f>
        <v>1248.3328</v>
      </c>
      <c r="W1996" s="7" t="n">
        <f aca="false">$T1996-$V1996</f>
        <v>4425.9072</v>
      </c>
      <c r="X1996" s="7" t="n">
        <v>2217.64</v>
      </c>
      <c r="Y1996" s="7" t="n">
        <f aca="false">$R1996*$X1996</f>
        <v>4435.28</v>
      </c>
      <c r="Z1996" s="7" t="n">
        <f aca="false">$W1996-$Y1996</f>
        <v>-9.3728000000001</v>
      </c>
      <c r="AA1996" s="8" t="n">
        <f aca="false">IFERROR($Z1996/$W1996,0)</f>
        <v>-0.00211771272565319</v>
      </c>
      <c r="AB1996" s="2" t="s">
        <v>85</v>
      </c>
      <c r="AC1996" s="2" t="s">
        <v>43</v>
      </c>
    </row>
    <row r="1997" customFormat="false" ht="15" hidden="false" customHeight="false" outlineLevel="0" collapsed="false">
      <c r="A1997" s="2" t="s">
        <v>3124</v>
      </c>
      <c r="B1997" s="3" t="n">
        <v>45475</v>
      </c>
      <c r="C1997" s="4" t="n">
        <f aca="false">YEAR($B1997)</f>
        <v>2024</v>
      </c>
      <c r="D1997" s="4" t="n">
        <f aca="false">MONTH($B1997)</f>
        <v>7</v>
      </c>
      <c r="E1997" s="2" t="s">
        <v>3092</v>
      </c>
      <c r="F1997" s="5" t="n">
        <f aca="false">ROUNDUP(MONTH($B1997)/3,0)</f>
        <v>3</v>
      </c>
      <c r="G1997" s="2" t="s">
        <v>3125</v>
      </c>
      <c r="H1997" s="2" t="s">
        <v>2229</v>
      </c>
      <c r="I1997" s="2" t="s">
        <v>33</v>
      </c>
      <c r="J1997" s="2" t="s">
        <v>47</v>
      </c>
      <c r="K1997" s="2" t="s">
        <v>48</v>
      </c>
      <c r="L1997" s="2" t="s">
        <v>49</v>
      </c>
      <c r="M1997" s="2" t="s">
        <v>105</v>
      </c>
      <c r="N1997" s="2" t="s">
        <v>51</v>
      </c>
      <c r="O1997" s="2" t="s">
        <v>39</v>
      </c>
      <c r="P1997" s="2" t="s">
        <v>106</v>
      </c>
      <c r="Q1997" s="2" t="s">
        <v>107</v>
      </c>
      <c r="R1997" s="6" t="n">
        <v>3</v>
      </c>
      <c r="S1997" s="7" t="n">
        <v>2192.36</v>
      </c>
      <c r="T1997" s="7" t="n">
        <f aca="false">$R1997*$S1997</f>
        <v>6577.08</v>
      </c>
      <c r="U1997" s="8" t="n">
        <v>0.05</v>
      </c>
      <c r="V1997" s="7" t="n">
        <f aca="false">$T1997*$U1997</f>
        <v>328.854</v>
      </c>
      <c r="W1997" s="7" t="n">
        <f aca="false">$T1997-$V1997</f>
        <v>6248.226</v>
      </c>
      <c r="X1997" s="7" t="n">
        <v>1534.99</v>
      </c>
      <c r="Y1997" s="7" t="n">
        <f aca="false">$R1997*$X1997</f>
        <v>4604.97</v>
      </c>
      <c r="Z1997" s="7" t="n">
        <f aca="false">$W1997-$Y1997</f>
        <v>1643.256</v>
      </c>
      <c r="AA1997" s="8" t="n">
        <f aca="false">IFERROR($Z1997/$W1997,0)</f>
        <v>0.262995608673566</v>
      </c>
      <c r="AB1997" s="2" t="s">
        <v>85</v>
      </c>
      <c r="AC1997" s="2" t="s">
        <v>43</v>
      </c>
    </row>
    <row r="1998" customFormat="false" ht="15" hidden="false" customHeight="false" outlineLevel="0" collapsed="false">
      <c r="A1998" s="2" t="s">
        <v>3126</v>
      </c>
      <c r="B1998" s="3" t="n">
        <v>45475</v>
      </c>
      <c r="C1998" s="4" t="n">
        <f aca="false">YEAR($B1998)</f>
        <v>2024</v>
      </c>
      <c r="D1998" s="4" t="n">
        <f aca="false">MONTH($B1998)</f>
        <v>7</v>
      </c>
      <c r="E1998" s="2" t="s">
        <v>3092</v>
      </c>
      <c r="F1998" s="5" t="n">
        <f aca="false">ROUNDUP(MONTH($B1998)/3,0)</f>
        <v>3</v>
      </c>
      <c r="G1998" s="2" t="s">
        <v>3127</v>
      </c>
      <c r="H1998" s="2" t="s">
        <v>604</v>
      </c>
      <c r="I1998" s="2" t="s">
        <v>33</v>
      </c>
      <c r="J1998" s="2" t="s">
        <v>47</v>
      </c>
      <c r="K1998" s="2" t="s">
        <v>185</v>
      </c>
      <c r="L1998" s="2" t="s">
        <v>186</v>
      </c>
      <c r="M1998" s="2" t="s">
        <v>50</v>
      </c>
      <c r="N1998" s="2" t="s">
        <v>38</v>
      </c>
      <c r="O1998" s="2" t="s">
        <v>114</v>
      </c>
      <c r="P1998" s="2" t="s">
        <v>119</v>
      </c>
      <c r="Q1998" s="2" t="s">
        <v>191</v>
      </c>
      <c r="R1998" s="6" t="n">
        <v>1</v>
      </c>
      <c r="S1998" s="7" t="n">
        <v>381.11</v>
      </c>
      <c r="T1998" s="7" t="n">
        <f aca="false">$R1998*$S1998</f>
        <v>381.11</v>
      </c>
      <c r="U1998" s="8" t="n">
        <v>0.05</v>
      </c>
      <c r="V1998" s="7" t="n">
        <f aca="false">$T1998*$U1998</f>
        <v>19.0555</v>
      </c>
      <c r="W1998" s="7" t="n">
        <f aca="false">$T1998-$V1998</f>
        <v>362.0545</v>
      </c>
      <c r="X1998" s="7" t="n">
        <v>212.86</v>
      </c>
      <c r="Y1998" s="7" t="n">
        <f aca="false">$R1998*$X1998</f>
        <v>212.86</v>
      </c>
      <c r="Z1998" s="7" t="n">
        <f aca="false">$W1998-$Y1998</f>
        <v>149.1945</v>
      </c>
      <c r="AA1998" s="8" t="n">
        <f aca="false">IFERROR($Z1998/$W1998,0)</f>
        <v>0.412077463475803</v>
      </c>
      <c r="AB1998" s="2" t="s">
        <v>42</v>
      </c>
      <c r="AC1998" s="2" t="s">
        <v>43</v>
      </c>
    </row>
    <row r="1999" customFormat="false" ht="15" hidden="false" customHeight="false" outlineLevel="0" collapsed="false">
      <c r="A1999" s="2" t="s">
        <v>3128</v>
      </c>
      <c r="B1999" s="3" t="n">
        <v>45475</v>
      </c>
      <c r="C1999" s="4" t="n">
        <f aca="false">YEAR($B1999)</f>
        <v>2024</v>
      </c>
      <c r="D1999" s="4" t="n">
        <f aca="false">MONTH($B1999)</f>
        <v>7</v>
      </c>
      <c r="E1999" s="2" t="s">
        <v>3092</v>
      </c>
      <c r="F1999" s="5" t="n">
        <f aca="false">ROUNDUP(MONTH($B1999)/3,0)</f>
        <v>3</v>
      </c>
      <c r="G1999" s="2" t="s">
        <v>737</v>
      </c>
      <c r="H1999" s="2" t="s">
        <v>738</v>
      </c>
      <c r="I1999" s="2" t="s">
        <v>33</v>
      </c>
      <c r="J1999" s="2" t="s">
        <v>47</v>
      </c>
      <c r="K1999" s="2" t="s">
        <v>48</v>
      </c>
      <c r="L1999" s="2" t="s">
        <v>155</v>
      </c>
      <c r="M1999" s="2" t="s">
        <v>168</v>
      </c>
      <c r="N1999" s="2" t="s">
        <v>63</v>
      </c>
      <c r="O1999" s="2" t="s">
        <v>114</v>
      </c>
      <c r="P1999" s="2" t="s">
        <v>115</v>
      </c>
      <c r="Q1999" s="2" t="s">
        <v>530</v>
      </c>
      <c r="R1999" s="6" t="n">
        <v>3</v>
      </c>
      <c r="S1999" s="7" t="n">
        <v>143.36</v>
      </c>
      <c r="T1999" s="7" t="n">
        <f aca="false">$R1999*$S1999</f>
        <v>430.08</v>
      </c>
      <c r="U1999" s="8" t="n">
        <v>0.08</v>
      </c>
      <c r="V1999" s="7" t="n">
        <f aca="false">$T1999*$U1999</f>
        <v>34.4064</v>
      </c>
      <c r="W1999" s="7" t="n">
        <f aca="false">$T1999-$V1999</f>
        <v>395.6736</v>
      </c>
      <c r="X1999" s="7" t="n">
        <v>70.78</v>
      </c>
      <c r="Y1999" s="7" t="n">
        <f aca="false">$R1999*$X1999</f>
        <v>212.34</v>
      </c>
      <c r="Z1999" s="7" t="n">
        <f aca="false">$W1999-$Y1999</f>
        <v>183.3336</v>
      </c>
      <c r="AA1999" s="8" t="n">
        <f aca="false">IFERROR($Z1999/$W1999,0)</f>
        <v>0.463345545419255</v>
      </c>
      <c r="AB1999" s="2" t="s">
        <v>76</v>
      </c>
      <c r="AC1999" s="2" t="s">
        <v>43</v>
      </c>
    </row>
    <row r="2000" customFormat="false" ht="15" hidden="false" customHeight="false" outlineLevel="0" collapsed="false">
      <c r="A2000" s="2" t="s">
        <v>3129</v>
      </c>
      <c r="B2000" s="3" t="n">
        <v>45475</v>
      </c>
      <c r="C2000" s="4" t="n">
        <f aca="false">YEAR($B2000)</f>
        <v>2024</v>
      </c>
      <c r="D2000" s="4" t="n">
        <f aca="false">MONTH($B2000)</f>
        <v>7</v>
      </c>
      <c r="E2000" s="2" t="s">
        <v>3092</v>
      </c>
      <c r="F2000" s="5" t="n">
        <f aca="false">ROUNDUP(MONTH($B2000)/3,0)</f>
        <v>3</v>
      </c>
      <c r="G2000" s="2" t="s">
        <v>488</v>
      </c>
      <c r="H2000" s="2" t="s">
        <v>489</v>
      </c>
      <c r="I2000" s="2" t="s">
        <v>33</v>
      </c>
      <c r="J2000" s="2" t="s">
        <v>89</v>
      </c>
      <c r="K2000" s="2" t="s">
        <v>97</v>
      </c>
      <c r="L2000" s="2" t="s">
        <v>111</v>
      </c>
      <c r="M2000" s="2" t="s">
        <v>99</v>
      </c>
      <c r="N2000" s="2" t="s">
        <v>51</v>
      </c>
      <c r="O2000" s="2" t="s">
        <v>39</v>
      </c>
      <c r="P2000" s="2" t="s">
        <v>106</v>
      </c>
      <c r="Q2000" s="2" t="s">
        <v>143</v>
      </c>
      <c r="R2000" s="6" t="n">
        <v>3</v>
      </c>
      <c r="S2000" s="7" t="n">
        <v>737.97</v>
      </c>
      <c r="T2000" s="7" t="n">
        <f aca="false">$R2000*$S2000</f>
        <v>2213.91</v>
      </c>
      <c r="U2000" s="8" t="n">
        <v>0</v>
      </c>
      <c r="V2000" s="7" t="n">
        <f aca="false">$T2000*$U2000</f>
        <v>0</v>
      </c>
      <c r="W2000" s="7" t="n">
        <f aca="false">$T2000-$V2000</f>
        <v>2213.91</v>
      </c>
      <c r="X2000" s="7" t="n">
        <v>473.09</v>
      </c>
      <c r="Y2000" s="7" t="n">
        <f aca="false">$R2000*$X2000</f>
        <v>1419.27</v>
      </c>
      <c r="Z2000" s="7" t="n">
        <f aca="false">$W2000-$Y2000</f>
        <v>794.64</v>
      </c>
      <c r="AA2000" s="8" t="n">
        <f aca="false">IFERROR($Z2000/$W2000,0)</f>
        <v>0.358930579833869</v>
      </c>
      <c r="AB2000" s="2" t="s">
        <v>76</v>
      </c>
      <c r="AC2000" s="2" t="s">
        <v>43</v>
      </c>
    </row>
    <row r="2001" customFormat="false" ht="15" hidden="false" customHeight="false" outlineLevel="0" collapsed="false">
      <c r="A2001" s="2" t="s">
        <v>3130</v>
      </c>
      <c r="B2001" s="3" t="n">
        <v>45475</v>
      </c>
      <c r="C2001" s="4" t="n">
        <f aca="false">YEAR($B2001)</f>
        <v>2024</v>
      </c>
      <c r="D2001" s="4" t="n">
        <f aca="false">MONTH($B2001)</f>
        <v>7</v>
      </c>
      <c r="E2001" s="2" t="s">
        <v>3092</v>
      </c>
      <c r="F2001" s="5" t="n">
        <f aca="false">ROUNDUP(MONTH($B2001)/3,0)</f>
        <v>3</v>
      </c>
      <c r="G2001" s="2" t="s">
        <v>1615</v>
      </c>
      <c r="H2001" s="2" t="s">
        <v>1616</v>
      </c>
      <c r="I2001" s="2" t="s">
        <v>33</v>
      </c>
      <c r="J2001" s="2" t="s">
        <v>47</v>
      </c>
      <c r="K2001" s="2" t="s">
        <v>221</v>
      </c>
      <c r="L2001" s="2" t="s">
        <v>222</v>
      </c>
      <c r="M2001" s="2" t="s">
        <v>156</v>
      </c>
      <c r="N2001" s="2" t="s">
        <v>73</v>
      </c>
      <c r="O2001" s="2" t="s">
        <v>52</v>
      </c>
      <c r="P2001" s="2" t="s">
        <v>53</v>
      </c>
      <c r="Q2001" s="2" t="s">
        <v>363</v>
      </c>
      <c r="R2001" s="6" t="n">
        <v>2</v>
      </c>
      <c r="S2001" s="7" t="n">
        <v>4869.43</v>
      </c>
      <c r="T2001" s="7" t="n">
        <f aca="false">$R2001*$S2001</f>
        <v>9738.86</v>
      </c>
      <c r="U2001" s="8" t="n">
        <v>0.15</v>
      </c>
      <c r="V2001" s="7" t="n">
        <f aca="false">$T2001*$U2001</f>
        <v>1460.829</v>
      </c>
      <c r="W2001" s="7" t="n">
        <f aca="false">$T2001-$V2001</f>
        <v>8278.031</v>
      </c>
      <c r="X2001" s="7" t="n">
        <v>3622.08</v>
      </c>
      <c r="Y2001" s="7" t="n">
        <f aca="false">$R2001*$X2001</f>
        <v>7244.16</v>
      </c>
      <c r="Z2001" s="7" t="n">
        <f aca="false">$W2001-$Y2001</f>
        <v>1033.871</v>
      </c>
      <c r="AA2001" s="8" t="n">
        <f aca="false">IFERROR($Z2001/$W2001,0)</f>
        <v>0.124893347222305</v>
      </c>
      <c r="AB2001" s="2" t="s">
        <v>42</v>
      </c>
      <c r="AC2001" s="2" t="s">
        <v>43</v>
      </c>
    </row>
    <row r="2002" customFormat="false" ht="15" hidden="false" customHeight="false" outlineLevel="0" collapsed="false">
      <c r="A2002" s="2" t="s">
        <v>3131</v>
      </c>
      <c r="B2002" s="3" t="n">
        <v>45475</v>
      </c>
      <c r="C2002" s="4" t="n">
        <f aca="false">YEAR($B2002)</f>
        <v>2024</v>
      </c>
      <c r="D2002" s="4" t="n">
        <f aca="false">MONTH($B2002)</f>
        <v>7</v>
      </c>
      <c r="E2002" s="2" t="s">
        <v>3092</v>
      </c>
      <c r="F2002" s="5" t="n">
        <f aca="false">ROUNDUP(MONTH($B2002)/3,0)</f>
        <v>3</v>
      </c>
      <c r="G2002" s="2" t="s">
        <v>1497</v>
      </c>
      <c r="H2002" s="2" t="s">
        <v>241</v>
      </c>
      <c r="I2002" s="2" t="s">
        <v>33</v>
      </c>
      <c r="J2002" s="2" t="s">
        <v>59</v>
      </c>
      <c r="K2002" s="2" t="s">
        <v>210</v>
      </c>
      <c r="L2002" s="2" t="s">
        <v>211</v>
      </c>
      <c r="M2002" s="2" t="s">
        <v>62</v>
      </c>
      <c r="N2002" s="2" t="s">
        <v>51</v>
      </c>
      <c r="O2002" s="2" t="s">
        <v>39</v>
      </c>
      <c r="P2002" s="2" t="s">
        <v>40</v>
      </c>
      <c r="Q2002" s="2" t="s">
        <v>41</v>
      </c>
      <c r="R2002" s="6" t="n">
        <v>3</v>
      </c>
      <c r="S2002" s="7" t="n">
        <v>466.62</v>
      </c>
      <c r="T2002" s="7" t="n">
        <f aca="false">$R2002*$S2002</f>
        <v>1399.86</v>
      </c>
      <c r="U2002" s="8" t="n">
        <v>0.05</v>
      </c>
      <c r="V2002" s="7" t="n">
        <f aca="false">$T2002*$U2002</f>
        <v>69.993</v>
      </c>
      <c r="W2002" s="7" t="n">
        <f aca="false">$T2002-$V2002</f>
        <v>1329.867</v>
      </c>
      <c r="X2002" s="7" t="n">
        <v>286.59</v>
      </c>
      <c r="Y2002" s="7" t="n">
        <f aca="false">$R2002*$X2002</f>
        <v>859.77</v>
      </c>
      <c r="Z2002" s="7" t="n">
        <f aca="false">$W2002-$Y2002</f>
        <v>470.097</v>
      </c>
      <c r="AA2002" s="8" t="n">
        <f aca="false">IFERROR($Z2002/$W2002,0)</f>
        <v>0.353491740151459</v>
      </c>
      <c r="AB2002" s="2" t="s">
        <v>85</v>
      </c>
      <c r="AC2002" s="2" t="s">
        <v>246</v>
      </c>
    </row>
    <row r="2003" customFormat="false" ht="15" hidden="false" customHeight="false" outlineLevel="0" collapsed="false">
      <c r="A2003" s="2" t="s">
        <v>3132</v>
      </c>
      <c r="B2003" s="3" t="n">
        <v>45475</v>
      </c>
      <c r="C2003" s="4" t="n">
        <f aca="false">YEAR($B2003)</f>
        <v>2024</v>
      </c>
      <c r="D2003" s="4" t="n">
        <f aca="false">MONTH($B2003)</f>
        <v>7</v>
      </c>
      <c r="E2003" s="2" t="s">
        <v>3092</v>
      </c>
      <c r="F2003" s="5" t="n">
        <f aca="false">ROUNDUP(MONTH($B2003)/3,0)</f>
        <v>3</v>
      </c>
      <c r="G2003" s="2" t="s">
        <v>102</v>
      </c>
      <c r="H2003" s="2" t="s">
        <v>103</v>
      </c>
      <c r="I2003" s="2" t="s">
        <v>104</v>
      </c>
      <c r="J2003" s="2" t="s">
        <v>47</v>
      </c>
      <c r="K2003" s="2" t="s">
        <v>48</v>
      </c>
      <c r="L2003" s="2" t="s">
        <v>49</v>
      </c>
      <c r="M2003" s="2" t="s">
        <v>156</v>
      </c>
      <c r="N2003" s="2" t="s">
        <v>51</v>
      </c>
      <c r="O2003" s="2" t="s">
        <v>64</v>
      </c>
      <c r="P2003" s="2" t="s">
        <v>65</v>
      </c>
      <c r="Q2003" s="2" t="s">
        <v>519</v>
      </c>
      <c r="R2003" s="6" t="n">
        <v>10</v>
      </c>
      <c r="S2003" s="7" t="n">
        <v>2633.01</v>
      </c>
      <c r="T2003" s="7" t="n">
        <f aca="false">$R2003*$S2003</f>
        <v>26330.1</v>
      </c>
      <c r="U2003" s="8" t="n">
        <v>0.05</v>
      </c>
      <c r="V2003" s="7" t="n">
        <f aca="false">$T2003*$U2003</f>
        <v>1316.505</v>
      </c>
      <c r="W2003" s="7" t="n">
        <f aca="false">$T2003-$V2003</f>
        <v>25013.595</v>
      </c>
      <c r="X2003" s="7" t="n">
        <v>2247.33</v>
      </c>
      <c r="Y2003" s="7" t="n">
        <f aca="false">$R2003*$X2003</f>
        <v>22473.3</v>
      </c>
      <c r="Z2003" s="7" t="n">
        <f aca="false">$W2003-$Y2003</f>
        <v>2540.295</v>
      </c>
      <c r="AA2003" s="8" t="n">
        <f aca="false">IFERROR($Z2003/$W2003,0)</f>
        <v>0.101556573535312</v>
      </c>
      <c r="AB2003" s="2" t="s">
        <v>85</v>
      </c>
      <c r="AC2003" s="2" t="s">
        <v>43</v>
      </c>
    </row>
    <row r="2004" customFormat="false" ht="15" hidden="false" customHeight="false" outlineLevel="0" collapsed="false">
      <c r="A2004" s="2" t="s">
        <v>3133</v>
      </c>
      <c r="B2004" s="3" t="n">
        <v>45476</v>
      </c>
      <c r="C2004" s="4" t="n">
        <f aca="false">YEAR($B2004)</f>
        <v>2024</v>
      </c>
      <c r="D2004" s="4" t="n">
        <f aca="false">MONTH($B2004)</f>
        <v>7</v>
      </c>
      <c r="E2004" s="2" t="s">
        <v>3092</v>
      </c>
      <c r="F2004" s="5" t="n">
        <f aca="false">ROUNDUP(MONTH($B2004)/3,0)</f>
        <v>3</v>
      </c>
      <c r="G2004" s="2" t="s">
        <v>1103</v>
      </c>
      <c r="H2004" s="2" t="s">
        <v>935</v>
      </c>
      <c r="I2004" s="2" t="s">
        <v>177</v>
      </c>
      <c r="J2004" s="2" t="s">
        <v>47</v>
      </c>
      <c r="K2004" s="2" t="s">
        <v>196</v>
      </c>
      <c r="L2004" s="2" t="s">
        <v>197</v>
      </c>
      <c r="M2004" s="2" t="s">
        <v>118</v>
      </c>
      <c r="N2004" s="2" t="s">
        <v>51</v>
      </c>
      <c r="O2004" s="2" t="s">
        <v>171</v>
      </c>
      <c r="P2004" s="2" t="s">
        <v>180</v>
      </c>
      <c r="Q2004" s="2" t="s">
        <v>181</v>
      </c>
      <c r="R2004" s="6" t="n">
        <v>15</v>
      </c>
      <c r="S2004" s="7" t="n">
        <v>2401.3</v>
      </c>
      <c r="T2004" s="7" t="n">
        <f aca="false">$R2004*$S2004</f>
        <v>36019.5</v>
      </c>
      <c r="U2004" s="8" t="n">
        <v>0.12</v>
      </c>
      <c r="V2004" s="7" t="n">
        <f aca="false">$T2004*$U2004</f>
        <v>4322.34</v>
      </c>
      <c r="W2004" s="7" t="n">
        <f aca="false">$T2004-$V2004</f>
        <v>31697.16</v>
      </c>
      <c r="X2004" s="7" t="n">
        <v>1580.81</v>
      </c>
      <c r="Y2004" s="7" t="n">
        <f aca="false">$R2004*$X2004</f>
        <v>23712.15</v>
      </c>
      <c r="Z2004" s="7" t="n">
        <f aca="false">$W2004-$Y2004</f>
        <v>7985.01</v>
      </c>
      <c r="AA2004" s="8" t="n">
        <f aca="false">IFERROR($Z2004/$W2004,0)</f>
        <v>0.251915629034273</v>
      </c>
      <c r="AB2004" s="2" t="s">
        <v>42</v>
      </c>
      <c r="AC2004" s="2" t="s">
        <v>43</v>
      </c>
    </row>
    <row r="2005" customFormat="false" ht="15" hidden="false" customHeight="false" outlineLevel="0" collapsed="false">
      <c r="A2005" s="2" t="s">
        <v>3134</v>
      </c>
      <c r="B2005" s="3" t="n">
        <v>45476</v>
      </c>
      <c r="C2005" s="4" t="n">
        <f aca="false">YEAR($B2005)</f>
        <v>2024</v>
      </c>
      <c r="D2005" s="4" t="n">
        <f aca="false">MONTH($B2005)</f>
        <v>7</v>
      </c>
      <c r="E2005" s="2" t="s">
        <v>3092</v>
      </c>
      <c r="F2005" s="5" t="n">
        <f aca="false">ROUNDUP(MONTH($B2005)/3,0)</f>
        <v>3</v>
      </c>
      <c r="G2005" s="2" t="s">
        <v>962</v>
      </c>
      <c r="H2005" s="2" t="s">
        <v>963</v>
      </c>
      <c r="I2005" s="2" t="s">
        <v>33</v>
      </c>
      <c r="J2005" s="2" t="s">
        <v>47</v>
      </c>
      <c r="K2005" s="2" t="s">
        <v>185</v>
      </c>
      <c r="L2005" s="2" t="s">
        <v>186</v>
      </c>
      <c r="M2005" s="2" t="s">
        <v>118</v>
      </c>
      <c r="N2005" s="2" t="s">
        <v>38</v>
      </c>
      <c r="O2005" s="2" t="s">
        <v>171</v>
      </c>
      <c r="P2005" s="2" t="s">
        <v>204</v>
      </c>
      <c r="Q2005" s="2" t="s">
        <v>264</v>
      </c>
      <c r="R2005" s="6" t="n">
        <v>1</v>
      </c>
      <c r="S2005" s="7" t="n">
        <v>1248.32</v>
      </c>
      <c r="T2005" s="7" t="n">
        <f aca="false">$R2005*$S2005</f>
        <v>1248.32</v>
      </c>
      <c r="U2005" s="8" t="n">
        <v>0</v>
      </c>
      <c r="V2005" s="7" t="n">
        <f aca="false">$T2005*$U2005</f>
        <v>0</v>
      </c>
      <c r="W2005" s="7" t="n">
        <f aca="false">$T2005-$V2005</f>
        <v>1248.32</v>
      </c>
      <c r="X2005" s="7" t="n">
        <v>861.41</v>
      </c>
      <c r="Y2005" s="7" t="n">
        <f aca="false">$R2005*$X2005</f>
        <v>861.41</v>
      </c>
      <c r="Z2005" s="7" t="n">
        <f aca="false">$W2005-$Y2005</f>
        <v>386.91</v>
      </c>
      <c r="AA2005" s="8" t="n">
        <f aca="false">IFERROR($Z2005/$W2005,0)</f>
        <v>0.309944565496027</v>
      </c>
      <c r="AB2005" s="2" t="s">
        <v>42</v>
      </c>
      <c r="AC2005" s="2" t="s">
        <v>246</v>
      </c>
    </row>
    <row r="2006" customFormat="false" ht="15" hidden="false" customHeight="false" outlineLevel="0" collapsed="false">
      <c r="A2006" s="2" t="s">
        <v>3135</v>
      </c>
      <c r="B2006" s="3" t="n">
        <v>45476</v>
      </c>
      <c r="C2006" s="4" t="n">
        <f aca="false">YEAR($B2006)</f>
        <v>2024</v>
      </c>
      <c r="D2006" s="4" t="n">
        <f aca="false">MONTH($B2006)</f>
        <v>7</v>
      </c>
      <c r="E2006" s="2" t="s">
        <v>3092</v>
      </c>
      <c r="F2006" s="5" t="n">
        <f aca="false">ROUNDUP(MONTH($B2006)/3,0)</f>
        <v>3</v>
      </c>
      <c r="G2006" s="2" t="s">
        <v>2369</v>
      </c>
      <c r="H2006" s="2" t="s">
        <v>2370</v>
      </c>
      <c r="I2006" s="2" t="s">
        <v>33</v>
      </c>
      <c r="J2006" s="2" t="s">
        <v>59</v>
      </c>
      <c r="K2006" s="2" t="s">
        <v>71</v>
      </c>
      <c r="L2006" s="2" t="s">
        <v>72</v>
      </c>
      <c r="M2006" s="2" t="s">
        <v>131</v>
      </c>
      <c r="N2006" s="2" t="s">
        <v>51</v>
      </c>
      <c r="O2006" s="2" t="s">
        <v>64</v>
      </c>
      <c r="P2006" s="2" t="s">
        <v>65</v>
      </c>
      <c r="Q2006" s="2" t="s">
        <v>66</v>
      </c>
      <c r="R2006" s="6" t="n">
        <v>2</v>
      </c>
      <c r="S2006" s="7" t="n">
        <v>7853.3</v>
      </c>
      <c r="T2006" s="7" t="n">
        <f aca="false">$R2006*$S2006</f>
        <v>15706.6</v>
      </c>
      <c r="U2006" s="8" t="n">
        <v>0.05</v>
      </c>
      <c r="V2006" s="7" t="n">
        <f aca="false">$T2006*$U2006</f>
        <v>785.33</v>
      </c>
      <c r="W2006" s="7" t="n">
        <f aca="false">$T2006-$V2006</f>
        <v>14921.27</v>
      </c>
      <c r="X2006" s="7" t="n">
        <v>5341.98</v>
      </c>
      <c r="Y2006" s="7" t="n">
        <f aca="false">$R2006*$X2006</f>
        <v>10683.96</v>
      </c>
      <c r="Z2006" s="7" t="n">
        <f aca="false">$W2006-$Y2006</f>
        <v>4237.31</v>
      </c>
      <c r="AA2006" s="8" t="n">
        <f aca="false">IFERROR($Z2006/$W2006,0)</f>
        <v>0.28397783834754</v>
      </c>
      <c r="AB2006" s="2" t="s">
        <v>42</v>
      </c>
      <c r="AC2006" s="2" t="s">
        <v>43</v>
      </c>
    </row>
    <row r="2007" customFormat="false" ht="15" hidden="false" customHeight="false" outlineLevel="0" collapsed="false">
      <c r="A2007" s="2" t="s">
        <v>3136</v>
      </c>
      <c r="B2007" s="3" t="n">
        <v>45476</v>
      </c>
      <c r="C2007" s="4" t="n">
        <f aca="false">YEAR($B2007)</f>
        <v>2024</v>
      </c>
      <c r="D2007" s="4" t="n">
        <f aca="false">MONTH($B2007)</f>
        <v>7</v>
      </c>
      <c r="E2007" s="2" t="s">
        <v>3092</v>
      </c>
      <c r="F2007" s="5" t="n">
        <f aca="false">ROUNDUP(MONTH($B2007)/3,0)</f>
        <v>3</v>
      </c>
      <c r="G2007" s="2" t="s">
        <v>310</v>
      </c>
      <c r="H2007" s="2" t="s">
        <v>311</v>
      </c>
      <c r="I2007" s="2" t="s">
        <v>33</v>
      </c>
      <c r="J2007" s="2" t="s">
        <v>34</v>
      </c>
      <c r="K2007" s="2" t="s">
        <v>242</v>
      </c>
      <c r="L2007" s="2" t="s">
        <v>243</v>
      </c>
      <c r="M2007" s="2" t="s">
        <v>37</v>
      </c>
      <c r="N2007" s="2" t="s">
        <v>63</v>
      </c>
      <c r="O2007" s="2" t="s">
        <v>114</v>
      </c>
      <c r="P2007" s="2" t="s">
        <v>115</v>
      </c>
      <c r="Q2007" s="2" t="s">
        <v>530</v>
      </c>
      <c r="R2007" s="6" t="n">
        <v>1</v>
      </c>
      <c r="S2007" s="7" t="n">
        <v>147.58</v>
      </c>
      <c r="T2007" s="7" t="n">
        <f aca="false">$R2007*$S2007</f>
        <v>147.58</v>
      </c>
      <c r="U2007" s="8" t="n">
        <v>0</v>
      </c>
      <c r="V2007" s="7" t="n">
        <f aca="false">$T2007*$U2007</f>
        <v>0</v>
      </c>
      <c r="W2007" s="7" t="n">
        <f aca="false">$T2007-$V2007</f>
        <v>147.58</v>
      </c>
      <c r="X2007" s="7" t="n">
        <v>71.08</v>
      </c>
      <c r="Y2007" s="7" t="n">
        <f aca="false">$R2007*$X2007</f>
        <v>71.08</v>
      </c>
      <c r="Z2007" s="7" t="n">
        <f aca="false">$W2007-$Y2007</f>
        <v>76.5</v>
      </c>
      <c r="AA2007" s="8" t="n">
        <f aca="false">IFERROR($Z2007/$W2007,0)</f>
        <v>0.518362921805123</v>
      </c>
      <c r="AB2007" s="2" t="s">
        <v>76</v>
      </c>
      <c r="AC2007" s="2" t="s">
        <v>43</v>
      </c>
    </row>
    <row r="2008" customFormat="false" ht="15" hidden="false" customHeight="false" outlineLevel="0" collapsed="false">
      <c r="A2008" s="2" t="s">
        <v>3137</v>
      </c>
      <c r="B2008" s="3" t="n">
        <v>45476</v>
      </c>
      <c r="C2008" s="4" t="n">
        <f aca="false">YEAR($B2008)</f>
        <v>2024</v>
      </c>
      <c r="D2008" s="4" t="n">
        <f aca="false">MONTH($B2008)</f>
        <v>7</v>
      </c>
      <c r="E2008" s="2" t="s">
        <v>3092</v>
      </c>
      <c r="F2008" s="5" t="n">
        <f aca="false">ROUNDUP(MONTH($B2008)/3,0)</f>
        <v>3</v>
      </c>
      <c r="G2008" s="2" t="s">
        <v>109</v>
      </c>
      <c r="H2008" s="2" t="s">
        <v>110</v>
      </c>
      <c r="I2008" s="2" t="s">
        <v>33</v>
      </c>
      <c r="J2008" s="2" t="s">
        <v>89</v>
      </c>
      <c r="K2008" s="2" t="s">
        <v>97</v>
      </c>
      <c r="L2008" s="2" t="s">
        <v>111</v>
      </c>
      <c r="M2008" s="2" t="s">
        <v>135</v>
      </c>
      <c r="N2008" s="2" t="s">
        <v>63</v>
      </c>
      <c r="O2008" s="2" t="s">
        <v>171</v>
      </c>
      <c r="P2008" s="2" t="s">
        <v>180</v>
      </c>
      <c r="Q2008" s="2" t="s">
        <v>181</v>
      </c>
      <c r="R2008" s="6" t="n">
        <v>1</v>
      </c>
      <c r="S2008" s="7" t="n">
        <v>2300.77</v>
      </c>
      <c r="T2008" s="7" t="n">
        <f aca="false">$R2008*$S2008</f>
        <v>2300.77</v>
      </c>
      <c r="U2008" s="8" t="n">
        <v>0.05</v>
      </c>
      <c r="V2008" s="7" t="n">
        <f aca="false">$T2008*$U2008</f>
        <v>115.0385</v>
      </c>
      <c r="W2008" s="7" t="n">
        <f aca="false">$T2008-$V2008</f>
        <v>2185.7315</v>
      </c>
      <c r="X2008" s="7" t="n">
        <v>1522.04</v>
      </c>
      <c r="Y2008" s="7" t="n">
        <f aca="false">$R2008*$X2008</f>
        <v>1522.04</v>
      </c>
      <c r="Z2008" s="7" t="n">
        <f aca="false">$W2008-$Y2008</f>
        <v>663.6915</v>
      </c>
      <c r="AA2008" s="8" t="n">
        <f aca="false">IFERROR($Z2008/$W2008,0)</f>
        <v>0.303647314411674</v>
      </c>
      <c r="AB2008" s="2" t="s">
        <v>85</v>
      </c>
      <c r="AC2008" s="2" t="s">
        <v>43</v>
      </c>
    </row>
    <row r="2009" customFormat="false" ht="15" hidden="false" customHeight="false" outlineLevel="0" collapsed="false">
      <c r="A2009" s="2" t="s">
        <v>3138</v>
      </c>
      <c r="B2009" s="3" t="n">
        <v>45476</v>
      </c>
      <c r="C2009" s="4" t="n">
        <f aca="false">YEAR($B2009)</f>
        <v>2024</v>
      </c>
      <c r="D2009" s="4" t="n">
        <f aca="false">MONTH($B2009)</f>
        <v>7</v>
      </c>
      <c r="E2009" s="2" t="s">
        <v>3092</v>
      </c>
      <c r="F2009" s="5" t="n">
        <f aca="false">ROUNDUP(MONTH($B2009)/3,0)</f>
        <v>3</v>
      </c>
      <c r="G2009" s="2" t="s">
        <v>2081</v>
      </c>
      <c r="H2009" s="2" t="s">
        <v>2082</v>
      </c>
      <c r="I2009" s="2" t="s">
        <v>33</v>
      </c>
      <c r="J2009" s="2" t="s">
        <v>47</v>
      </c>
      <c r="K2009" s="2" t="s">
        <v>48</v>
      </c>
      <c r="L2009" s="2" t="s">
        <v>49</v>
      </c>
      <c r="M2009" s="2" t="s">
        <v>156</v>
      </c>
      <c r="N2009" s="2" t="s">
        <v>38</v>
      </c>
      <c r="O2009" s="2" t="s">
        <v>171</v>
      </c>
      <c r="P2009" s="2" t="s">
        <v>172</v>
      </c>
      <c r="Q2009" s="2" t="s">
        <v>223</v>
      </c>
      <c r="R2009" s="6" t="n">
        <v>3</v>
      </c>
      <c r="S2009" s="7" t="n">
        <v>567.82</v>
      </c>
      <c r="T2009" s="7" t="n">
        <f aca="false">$R2009*$S2009</f>
        <v>1703.46</v>
      </c>
      <c r="U2009" s="8" t="n">
        <v>0.1</v>
      </c>
      <c r="V2009" s="7" t="n">
        <f aca="false">$T2009*$U2009</f>
        <v>170.346</v>
      </c>
      <c r="W2009" s="7" t="n">
        <f aca="false">$T2009-$V2009</f>
        <v>1533.114</v>
      </c>
      <c r="X2009" s="7" t="n">
        <v>358.84</v>
      </c>
      <c r="Y2009" s="7" t="n">
        <f aca="false">$R2009*$X2009</f>
        <v>1076.52</v>
      </c>
      <c r="Z2009" s="7" t="n">
        <f aca="false">$W2009-$Y2009</f>
        <v>456.594</v>
      </c>
      <c r="AA2009" s="8" t="n">
        <f aca="false">IFERROR($Z2009/$W2009,0)</f>
        <v>0.297821297046404</v>
      </c>
      <c r="AB2009" s="2" t="s">
        <v>85</v>
      </c>
      <c r="AC2009" s="2" t="s">
        <v>43</v>
      </c>
    </row>
    <row r="2010" customFormat="false" ht="15" hidden="false" customHeight="false" outlineLevel="0" collapsed="false">
      <c r="A2010" s="2" t="s">
        <v>3139</v>
      </c>
      <c r="B2010" s="3" t="n">
        <v>45476</v>
      </c>
      <c r="C2010" s="4" t="n">
        <f aca="false">YEAR($B2010)</f>
        <v>2024</v>
      </c>
      <c r="D2010" s="4" t="n">
        <f aca="false">MONTH($B2010)</f>
        <v>7</v>
      </c>
      <c r="E2010" s="2" t="s">
        <v>3092</v>
      </c>
      <c r="F2010" s="5" t="n">
        <f aca="false">ROUNDUP(MONTH($B2010)/3,0)</f>
        <v>3</v>
      </c>
      <c r="G2010" s="2" t="s">
        <v>379</v>
      </c>
      <c r="H2010" s="2" t="s">
        <v>380</v>
      </c>
      <c r="I2010" s="2" t="s">
        <v>33</v>
      </c>
      <c r="J2010" s="2" t="s">
        <v>34</v>
      </c>
      <c r="K2010" s="2" t="s">
        <v>242</v>
      </c>
      <c r="L2010" s="2" t="s">
        <v>243</v>
      </c>
      <c r="M2010" s="2" t="s">
        <v>37</v>
      </c>
      <c r="N2010" s="2" t="s">
        <v>38</v>
      </c>
      <c r="O2010" s="2" t="s">
        <v>171</v>
      </c>
      <c r="P2010" s="2" t="s">
        <v>204</v>
      </c>
      <c r="Q2010" s="2" t="s">
        <v>205</v>
      </c>
      <c r="R2010" s="6" t="n">
        <v>1</v>
      </c>
      <c r="S2010" s="7" t="n">
        <v>1088.21</v>
      </c>
      <c r="T2010" s="7" t="n">
        <f aca="false">$R2010*$S2010</f>
        <v>1088.21</v>
      </c>
      <c r="U2010" s="8" t="n">
        <v>0</v>
      </c>
      <c r="V2010" s="7" t="n">
        <f aca="false">$T2010*$U2010</f>
        <v>0</v>
      </c>
      <c r="W2010" s="7" t="n">
        <f aca="false">$T2010-$V2010</f>
        <v>1088.21</v>
      </c>
      <c r="X2010" s="7" t="n">
        <v>671.29</v>
      </c>
      <c r="Y2010" s="7" t="n">
        <f aca="false">$R2010*$X2010</f>
        <v>671.29</v>
      </c>
      <c r="Z2010" s="7" t="n">
        <f aca="false">$W2010-$Y2010</f>
        <v>416.92</v>
      </c>
      <c r="AA2010" s="8" t="n">
        <f aca="false">IFERROR($Z2010/$W2010,0)</f>
        <v>0.383124580733498</v>
      </c>
      <c r="AB2010" s="2" t="s">
        <v>42</v>
      </c>
      <c r="AC2010" s="2" t="s">
        <v>43</v>
      </c>
    </row>
    <row r="2011" customFormat="false" ht="15" hidden="false" customHeight="false" outlineLevel="0" collapsed="false">
      <c r="A2011" s="2" t="s">
        <v>3140</v>
      </c>
      <c r="B2011" s="3" t="n">
        <v>45476</v>
      </c>
      <c r="C2011" s="4" t="n">
        <f aca="false">YEAR($B2011)</f>
        <v>2024</v>
      </c>
      <c r="D2011" s="4" t="n">
        <f aca="false">MONTH($B2011)</f>
        <v>7</v>
      </c>
      <c r="E2011" s="2" t="s">
        <v>3092</v>
      </c>
      <c r="F2011" s="5" t="n">
        <f aca="false">ROUNDUP(MONTH($B2011)/3,0)</f>
        <v>3</v>
      </c>
      <c r="G2011" s="2" t="s">
        <v>698</v>
      </c>
      <c r="H2011" s="2" t="s">
        <v>279</v>
      </c>
      <c r="I2011" s="2" t="s">
        <v>104</v>
      </c>
      <c r="J2011" s="2" t="s">
        <v>47</v>
      </c>
      <c r="K2011" s="2" t="s">
        <v>221</v>
      </c>
      <c r="L2011" s="2" t="s">
        <v>222</v>
      </c>
      <c r="M2011" s="2" t="s">
        <v>156</v>
      </c>
      <c r="N2011" s="2" t="s">
        <v>38</v>
      </c>
      <c r="O2011" s="2" t="s">
        <v>64</v>
      </c>
      <c r="P2011" s="2" t="s">
        <v>342</v>
      </c>
      <c r="Q2011" s="2" t="s">
        <v>343</v>
      </c>
      <c r="R2011" s="6" t="n">
        <v>9</v>
      </c>
      <c r="S2011" s="7" t="n">
        <v>1948.58</v>
      </c>
      <c r="T2011" s="7" t="n">
        <f aca="false">$R2011*$S2011</f>
        <v>17537.22</v>
      </c>
      <c r="U2011" s="8" t="n">
        <v>0.03</v>
      </c>
      <c r="V2011" s="7" t="n">
        <f aca="false">$T2011*$U2011</f>
        <v>526.1166</v>
      </c>
      <c r="W2011" s="7" t="n">
        <f aca="false">$T2011-$V2011</f>
        <v>17011.1034</v>
      </c>
      <c r="X2011" s="7" t="n">
        <v>1586.58</v>
      </c>
      <c r="Y2011" s="7" t="n">
        <f aca="false">$R2011*$X2011</f>
        <v>14279.22</v>
      </c>
      <c r="Z2011" s="7" t="n">
        <f aca="false">$W2011-$Y2011</f>
        <v>2731.8834</v>
      </c>
      <c r="AA2011" s="8" t="n">
        <f aca="false">IFERROR($Z2011/$W2011,0)</f>
        <v>0.160594132888523</v>
      </c>
      <c r="AB2011" s="2" t="s">
        <v>85</v>
      </c>
      <c r="AC2011" s="2" t="s">
        <v>43</v>
      </c>
    </row>
    <row r="2012" customFormat="false" ht="15" hidden="false" customHeight="false" outlineLevel="0" collapsed="false">
      <c r="A2012" s="2" t="s">
        <v>3141</v>
      </c>
      <c r="B2012" s="3" t="n">
        <v>45476</v>
      </c>
      <c r="C2012" s="4" t="n">
        <f aca="false">YEAR($B2012)</f>
        <v>2024</v>
      </c>
      <c r="D2012" s="4" t="n">
        <f aca="false">MONTH($B2012)</f>
        <v>7</v>
      </c>
      <c r="E2012" s="2" t="s">
        <v>3092</v>
      </c>
      <c r="F2012" s="5" t="n">
        <f aca="false">ROUNDUP(MONTH($B2012)/3,0)</f>
        <v>3</v>
      </c>
      <c r="G2012" s="2" t="s">
        <v>2390</v>
      </c>
      <c r="H2012" s="2" t="s">
        <v>2391</v>
      </c>
      <c r="I2012" s="2" t="s">
        <v>33</v>
      </c>
      <c r="J2012" s="2" t="s">
        <v>59</v>
      </c>
      <c r="K2012" s="2" t="s">
        <v>140</v>
      </c>
      <c r="L2012" s="2" t="s">
        <v>141</v>
      </c>
      <c r="M2012" s="2" t="s">
        <v>131</v>
      </c>
      <c r="N2012" s="2" t="s">
        <v>63</v>
      </c>
      <c r="O2012" s="2" t="s">
        <v>52</v>
      </c>
      <c r="P2012" s="2" t="s">
        <v>83</v>
      </c>
      <c r="Q2012" s="2" t="s">
        <v>84</v>
      </c>
      <c r="R2012" s="6" t="n">
        <v>3</v>
      </c>
      <c r="S2012" s="7" t="n">
        <v>3727.68</v>
      </c>
      <c r="T2012" s="7" t="n">
        <f aca="false">$R2012*$S2012</f>
        <v>11183.04</v>
      </c>
      <c r="U2012" s="8" t="n">
        <v>0.05</v>
      </c>
      <c r="V2012" s="7" t="n">
        <f aca="false">$T2012*$U2012</f>
        <v>559.152</v>
      </c>
      <c r="W2012" s="7" t="n">
        <f aca="false">$T2012-$V2012</f>
        <v>10623.888</v>
      </c>
      <c r="X2012" s="7" t="n">
        <v>2765.39</v>
      </c>
      <c r="Y2012" s="7" t="n">
        <f aca="false">$R2012*$X2012</f>
        <v>8296.17</v>
      </c>
      <c r="Z2012" s="7" t="n">
        <f aca="false">$W2012-$Y2012</f>
        <v>2327.718</v>
      </c>
      <c r="AA2012" s="8" t="n">
        <f aca="false">IFERROR($Z2012/$W2012,0)</f>
        <v>0.219102272162508</v>
      </c>
      <c r="AB2012" s="2" t="s">
        <v>85</v>
      </c>
      <c r="AC2012" s="2" t="s">
        <v>246</v>
      </c>
    </row>
    <row r="2013" customFormat="false" ht="15" hidden="false" customHeight="false" outlineLevel="0" collapsed="false">
      <c r="A2013" s="2" t="s">
        <v>3142</v>
      </c>
      <c r="B2013" s="3" t="n">
        <v>45476</v>
      </c>
      <c r="C2013" s="4" t="n">
        <f aca="false">YEAR($B2013)</f>
        <v>2024</v>
      </c>
      <c r="D2013" s="4" t="n">
        <f aca="false">MONTH($B2013)</f>
        <v>7</v>
      </c>
      <c r="E2013" s="2" t="s">
        <v>3092</v>
      </c>
      <c r="F2013" s="5" t="n">
        <f aca="false">ROUNDUP(MONTH($B2013)/3,0)</f>
        <v>3</v>
      </c>
      <c r="G2013" s="2" t="s">
        <v>45</v>
      </c>
      <c r="H2013" s="2" t="s">
        <v>46</v>
      </c>
      <c r="I2013" s="2" t="s">
        <v>33</v>
      </c>
      <c r="J2013" s="2" t="s">
        <v>47</v>
      </c>
      <c r="K2013" s="2" t="s">
        <v>48</v>
      </c>
      <c r="L2013" s="2" t="s">
        <v>49</v>
      </c>
      <c r="M2013" s="2" t="s">
        <v>105</v>
      </c>
      <c r="N2013" s="2" t="s">
        <v>63</v>
      </c>
      <c r="O2013" s="2" t="s">
        <v>64</v>
      </c>
      <c r="P2013" s="2" t="s">
        <v>342</v>
      </c>
      <c r="Q2013" s="2" t="s">
        <v>408</v>
      </c>
      <c r="R2013" s="6" t="n">
        <v>1</v>
      </c>
      <c r="S2013" s="7" t="n">
        <v>5570.96</v>
      </c>
      <c r="T2013" s="7" t="n">
        <f aca="false">$R2013*$S2013</f>
        <v>5570.96</v>
      </c>
      <c r="U2013" s="8" t="n">
        <v>0.05</v>
      </c>
      <c r="V2013" s="7" t="n">
        <f aca="false">$T2013*$U2013</f>
        <v>278.548</v>
      </c>
      <c r="W2013" s="7" t="n">
        <f aca="false">$T2013-$V2013</f>
        <v>5292.412</v>
      </c>
      <c r="X2013" s="7" t="n">
        <v>4234.22</v>
      </c>
      <c r="Y2013" s="7" t="n">
        <f aca="false">$R2013*$X2013</f>
        <v>4234.22</v>
      </c>
      <c r="Z2013" s="7" t="n">
        <f aca="false">$W2013-$Y2013</f>
        <v>1058.192</v>
      </c>
      <c r="AA2013" s="8" t="n">
        <f aca="false">IFERROR($Z2013/$W2013,0)</f>
        <v>0.199945128988446</v>
      </c>
      <c r="AB2013" s="2" t="s">
        <v>42</v>
      </c>
      <c r="AC2013" s="2" t="s">
        <v>43</v>
      </c>
    </row>
    <row r="2014" customFormat="false" ht="15" hidden="false" customHeight="false" outlineLevel="0" collapsed="false">
      <c r="A2014" s="2" t="s">
        <v>3143</v>
      </c>
      <c r="B2014" s="3" t="n">
        <v>45476</v>
      </c>
      <c r="C2014" s="4" t="n">
        <f aca="false">YEAR($B2014)</f>
        <v>2024</v>
      </c>
      <c r="D2014" s="4" t="n">
        <f aca="false">MONTH($B2014)</f>
        <v>7</v>
      </c>
      <c r="E2014" s="2" t="s">
        <v>3092</v>
      </c>
      <c r="F2014" s="5" t="n">
        <f aca="false">ROUNDUP(MONTH($B2014)/3,0)</f>
        <v>3</v>
      </c>
      <c r="G2014" s="2" t="s">
        <v>45</v>
      </c>
      <c r="H2014" s="2" t="s">
        <v>46</v>
      </c>
      <c r="I2014" s="2" t="s">
        <v>33</v>
      </c>
      <c r="J2014" s="2" t="s">
        <v>47</v>
      </c>
      <c r="K2014" s="2" t="s">
        <v>48</v>
      </c>
      <c r="L2014" s="2" t="s">
        <v>49</v>
      </c>
      <c r="M2014" s="2" t="s">
        <v>105</v>
      </c>
      <c r="N2014" s="2" t="s">
        <v>151</v>
      </c>
      <c r="O2014" s="2" t="s">
        <v>39</v>
      </c>
      <c r="P2014" s="2" t="s">
        <v>106</v>
      </c>
      <c r="Q2014" s="2" t="s">
        <v>107</v>
      </c>
      <c r="R2014" s="6" t="n">
        <v>1</v>
      </c>
      <c r="S2014" s="7" t="n">
        <v>2295.82</v>
      </c>
      <c r="T2014" s="7" t="n">
        <f aca="false">$R2014*$S2014</f>
        <v>2295.82</v>
      </c>
      <c r="U2014" s="8" t="n">
        <v>0</v>
      </c>
      <c r="V2014" s="7" t="n">
        <f aca="false">$T2014*$U2014</f>
        <v>0</v>
      </c>
      <c r="W2014" s="7" t="n">
        <f aca="false">$T2014-$V2014</f>
        <v>2295.82</v>
      </c>
      <c r="X2014" s="7" t="n">
        <v>1807.83</v>
      </c>
      <c r="Y2014" s="7" t="n">
        <f aca="false">$R2014*$X2014</f>
        <v>1807.83</v>
      </c>
      <c r="Z2014" s="7" t="n">
        <f aca="false">$W2014-$Y2014</f>
        <v>487.99</v>
      </c>
      <c r="AA2014" s="8" t="n">
        <f aca="false">IFERROR($Z2014/$W2014,0)</f>
        <v>0.212555862393393</v>
      </c>
      <c r="AB2014" s="2" t="s">
        <v>85</v>
      </c>
      <c r="AC2014" s="2" t="s">
        <v>43</v>
      </c>
    </row>
    <row r="2015" customFormat="false" ht="15" hidden="false" customHeight="false" outlineLevel="0" collapsed="false">
      <c r="A2015" s="2" t="s">
        <v>3144</v>
      </c>
      <c r="B2015" s="3" t="n">
        <v>45476</v>
      </c>
      <c r="C2015" s="4" t="n">
        <f aca="false">YEAR($B2015)</f>
        <v>2024</v>
      </c>
      <c r="D2015" s="4" t="n">
        <f aca="false">MONTH($B2015)</f>
        <v>7</v>
      </c>
      <c r="E2015" s="2" t="s">
        <v>3092</v>
      </c>
      <c r="F2015" s="5" t="n">
        <f aca="false">ROUNDUP(MONTH($B2015)/3,0)</f>
        <v>3</v>
      </c>
      <c r="G2015" s="2" t="s">
        <v>109</v>
      </c>
      <c r="H2015" s="2" t="s">
        <v>110</v>
      </c>
      <c r="I2015" s="2" t="s">
        <v>33</v>
      </c>
      <c r="J2015" s="2" t="s">
        <v>89</v>
      </c>
      <c r="K2015" s="2" t="s">
        <v>97</v>
      </c>
      <c r="L2015" s="2" t="s">
        <v>111</v>
      </c>
      <c r="M2015" s="2" t="s">
        <v>99</v>
      </c>
      <c r="N2015" s="2" t="s">
        <v>51</v>
      </c>
      <c r="O2015" s="2" t="s">
        <v>114</v>
      </c>
      <c r="P2015" s="2" t="s">
        <v>115</v>
      </c>
      <c r="Q2015" s="2" t="s">
        <v>116</v>
      </c>
      <c r="R2015" s="6" t="n">
        <v>2</v>
      </c>
      <c r="S2015" s="7" t="n">
        <v>279.16</v>
      </c>
      <c r="T2015" s="7" t="n">
        <f aca="false">$R2015*$S2015</f>
        <v>558.32</v>
      </c>
      <c r="U2015" s="8" t="n">
        <v>0</v>
      </c>
      <c r="V2015" s="7" t="n">
        <f aca="false">$T2015*$U2015</f>
        <v>0</v>
      </c>
      <c r="W2015" s="7" t="n">
        <f aca="false">$T2015-$V2015</f>
        <v>558.32</v>
      </c>
      <c r="X2015" s="7" t="n">
        <v>129.46</v>
      </c>
      <c r="Y2015" s="7" t="n">
        <f aca="false">$R2015*$X2015</f>
        <v>258.92</v>
      </c>
      <c r="Z2015" s="7" t="n">
        <f aca="false">$W2015-$Y2015</f>
        <v>299.4</v>
      </c>
      <c r="AA2015" s="8" t="n">
        <f aca="false">IFERROR($Z2015/$W2015,0)</f>
        <v>0.536251611978794</v>
      </c>
      <c r="AB2015" s="2" t="s">
        <v>85</v>
      </c>
      <c r="AC2015" s="2" t="s">
        <v>43</v>
      </c>
    </row>
    <row r="2016" customFormat="false" ht="15" hidden="false" customHeight="false" outlineLevel="0" collapsed="false">
      <c r="A2016" s="2" t="s">
        <v>3145</v>
      </c>
      <c r="B2016" s="3" t="n">
        <v>45476</v>
      </c>
      <c r="C2016" s="4" t="n">
        <f aca="false">YEAR($B2016)</f>
        <v>2024</v>
      </c>
      <c r="D2016" s="4" t="n">
        <f aca="false">MONTH($B2016)</f>
        <v>7</v>
      </c>
      <c r="E2016" s="2" t="s">
        <v>3092</v>
      </c>
      <c r="F2016" s="5" t="n">
        <f aca="false">ROUNDUP(MONTH($B2016)/3,0)</f>
        <v>3</v>
      </c>
      <c r="G2016" s="2" t="s">
        <v>422</v>
      </c>
      <c r="H2016" s="2" t="s">
        <v>423</v>
      </c>
      <c r="I2016" s="2" t="s">
        <v>33</v>
      </c>
      <c r="J2016" s="2" t="s">
        <v>47</v>
      </c>
      <c r="K2016" s="2" t="s">
        <v>185</v>
      </c>
      <c r="L2016" s="2" t="s">
        <v>186</v>
      </c>
      <c r="M2016" s="2" t="s">
        <v>156</v>
      </c>
      <c r="N2016" s="2" t="s">
        <v>51</v>
      </c>
      <c r="O2016" s="2" t="s">
        <v>171</v>
      </c>
      <c r="P2016" s="2" t="s">
        <v>204</v>
      </c>
      <c r="Q2016" s="2" t="s">
        <v>232</v>
      </c>
      <c r="R2016" s="6" t="n">
        <v>2</v>
      </c>
      <c r="S2016" s="7" t="n">
        <v>977.7</v>
      </c>
      <c r="T2016" s="7" t="n">
        <f aca="false">$R2016*$S2016</f>
        <v>1955.4</v>
      </c>
      <c r="U2016" s="8" t="n">
        <v>0</v>
      </c>
      <c r="V2016" s="7" t="n">
        <f aca="false">$T2016*$U2016</f>
        <v>0</v>
      </c>
      <c r="W2016" s="7" t="n">
        <f aca="false">$T2016-$V2016</f>
        <v>1955.4</v>
      </c>
      <c r="X2016" s="7" t="n">
        <v>608.74</v>
      </c>
      <c r="Y2016" s="7" t="n">
        <f aca="false">$R2016*$X2016</f>
        <v>1217.48</v>
      </c>
      <c r="Z2016" s="7" t="n">
        <f aca="false">$W2016-$Y2016</f>
        <v>737.92</v>
      </c>
      <c r="AA2016" s="8" t="n">
        <f aca="false">IFERROR($Z2016/$W2016,0)</f>
        <v>0.377375473048993</v>
      </c>
      <c r="AB2016" s="2" t="s">
        <v>76</v>
      </c>
      <c r="AC2016" s="2" t="s">
        <v>43</v>
      </c>
    </row>
    <row r="2017" customFormat="false" ht="15" hidden="false" customHeight="false" outlineLevel="0" collapsed="false">
      <c r="A2017" s="2" t="s">
        <v>3146</v>
      </c>
      <c r="B2017" s="3" t="n">
        <v>45476</v>
      </c>
      <c r="C2017" s="4" t="n">
        <f aca="false">YEAR($B2017)</f>
        <v>2024</v>
      </c>
      <c r="D2017" s="4" t="n">
        <f aca="false">MONTH($B2017)</f>
        <v>7</v>
      </c>
      <c r="E2017" s="2" t="s">
        <v>3092</v>
      </c>
      <c r="F2017" s="5" t="n">
        <f aca="false">ROUNDUP(MONTH($B2017)/3,0)</f>
        <v>3</v>
      </c>
      <c r="G2017" s="2" t="s">
        <v>2535</v>
      </c>
      <c r="H2017" s="2" t="s">
        <v>2536</v>
      </c>
      <c r="I2017" s="2" t="s">
        <v>33</v>
      </c>
      <c r="J2017" s="2" t="s">
        <v>89</v>
      </c>
      <c r="K2017" s="2" t="s">
        <v>124</v>
      </c>
      <c r="L2017" s="2" t="s">
        <v>125</v>
      </c>
      <c r="M2017" s="2" t="s">
        <v>135</v>
      </c>
      <c r="N2017" s="2" t="s">
        <v>38</v>
      </c>
      <c r="O2017" s="2" t="s">
        <v>114</v>
      </c>
      <c r="P2017" s="2" t="s">
        <v>234</v>
      </c>
      <c r="Q2017" s="2" t="s">
        <v>238</v>
      </c>
      <c r="R2017" s="6" t="n">
        <v>2</v>
      </c>
      <c r="S2017" s="7" t="n">
        <v>356.16</v>
      </c>
      <c r="T2017" s="7" t="n">
        <f aca="false">$R2017*$S2017</f>
        <v>712.32</v>
      </c>
      <c r="U2017" s="8" t="n">
        <v>0.1</v>
      </c>
      <c r="V2017" s="7" t="n">
        <f aca="false">$T2017*$U2017</f>
        <v>71.232</v>
      </c>
      <c r="W2017" s="7" t="n">
        <f aca="false">$T2017-$V2017</f>
        <v>641.088</v>
      </c>
      <c r="X2017" s="7" t="n">
        <v>196.51</v>
      </c>
      <c r="Y2017" s="7" t="n">
        <f aca="false">$R2017*$X2017</f>
        <v>393.02</v>
      </c>
      <c r="Z2017" s="7" t="n">
        <f aca="false">$W2017-$Y2017</f>
        <v>248.068</v>
      </c>
      <c r="AA2017" s="8" t="n">
        <f aca="false">IFERROR($Z2017/$W2017,0)</f>
        <v>0.386948437655985</v>
      </c>
      <c r="AB2017" s="2" t="s">
        <v>42</v>
      </c>
      <c r="AC2017" s="2" t="s">
        <v>43</v>
      </c>
    </row>
    <row r="2018" customFormat="false" ht="15" hidden="false" customHeight="false" outlineLevel="0" collapsed="false">
      <c r="A2018" s="2" t="s">
        <v>3147</v>
      </c>
      <c r="B2018" s="3" t="n">
        <v>45476</v>
      </c>
      <c r="C2018" s="4" t="n">
        <f aca="false">YEAR($B2018)</f>
        <v>2024</v>
      </c>
      <c r="D2018" s="4" t="n">
        <f aca="false">MONTH($B2018)</f>
        <v>7</v>
      </c>
      <c r="E2018" s="2" t="s">
        <v>3092</v>
      </c>
      <c r="F2018" s="5" t="n">
        <f aca="false">ROUNDUP(MONTH($B2018)/3,0)</f>
        <v>3</v>
      </c>
      <c r="G2018" s="2" t="s">
        <v>87</v>
      </c>
      <c r="H2018" s="2" t="s">
        <v>88</v>
      </c>
      <c r="I2018" s="2" t="s">
        <v>33</v>
      </c>
      <c r="J2018" s="2" t="s">
        <v>89</v>
      </c>
      <c r="K2018" s="2" t="s">
        <v>90</v>
      </c>
      <c r="L2018" s="2" t="s">
        <v>91</v>
      </c>
      <c r="M2018" s="2" t="s">
        <v>135</v>
      </c>
      <c r="N2018" s="2" t="s">
        <v>51</v>
      </c>
      <c r="O2018" s="2" t="s">
        <v>114</v>
      </c>
      <c r="P2018" s="2" t="s">
        <v>234</v>
      </c>
      <c r="Q2018" s="2" t="s">
        <v>235</v>
      </c>
      <c r="R2018" s="6" t="n">
        <v>1</v>
      </c>
      <c r="S2018" s="7" t="n">
        <v>235.98</v>
      </c>
      <c r="T2018" s="7" t="n">
        <f aca="false">$R2018*$S2018</f>
        <v>235.98</v>
      </c>
      <c r="U2018" s="8" t="n">
        <v>0.1</v>
      </c>
      <c r="V2018" s="7" t="n">
        <f aca="false">$T2018*$U2018</f>
        <v>23.598</v>
      </c>
      <c r="W2018" s="7" t="n">
        <f aca="false">$T2018-$V2018</f>
        <v>212.382</v>
      </c>
      <c r="X2018" s="7" t="n">
        <v>104.07</v>
      </c>
      <c r="Y2018" s="7" t="n">
        <f aca="false">$R2018*$X2018</f>
        <v>104.07</v>
      </c>
      <c r="Z2018" s="7" t="n">
        <f aca="false">$W2018-$Y2018</f>
        <v>108.312</v>
      </c>
      <c r="AA2018" s="8" t="n">
        <f aca="false">IFERROR($Z2018/$W2018,0)</f>
        <v>0.509986722038591</v>
      </c>
      <c r="AB2018" s="2" t="s">
        <v>85</v>
      </c>
      <c r="AC2018" s="2" t="s">
        <v>43</v>
      </c>
    </row>
    <row r="2019" customFormat="false" ht="15" hidden="false" customHeight="false" outlineLevel="0" collapsed="false">
      <c r="A2019" s="2" t="s">
        <v>3148</v>
      </c>
      <c r="B2019" s="3" t="n">
        <v>45477</v>
      </c>
      <c r="C2019" s="4" t="n">
        <f aca="false">YEAR($B2019)</f>
        <v>2024</v>
      </c>
      <c r="D2019" s="4" t="n">
        <f aca="false">MONTH($B2019)</f>
        <v>7</v>
      </c>
      <c r="E2019" s="2" t="s">
        <v>3092</v>
      </c>
      <c r="F2019" s="5" t="n">
        <f aca="false">ROUNDUP(MONTH($B2019)/3,0)</f>
        <v>3</v>
      </c>
      <c r="G2019" s="2" t="s">
        <v>109</v>
      </c>
      <c r="H2019" s="2" t="s">
        <v>110</v>
      </c>
      <c r="I2019" s="2" t="s">
        <v>33</v>
      </c>
      <c r="J2019" s="2" t="s">
        <v>89</v>
      </c>
      <c r="K2019" s="2" t="s">
        <v>97</v>
      </c>
      <c r="L2019" s="2" t="s">
        <v>111</v>
      </c>
      <c r="M2019" s="2" t="s">
        <v>92</v>
      </c>
      <c r="N2019" s="2" t="s">
        <v>63</v>
      </c>
      <c r="O2019" s="2" t="s">
        <v>52</v>
      </c>
      <c r="P2019" s="2" t="s">
        <v>83</v>
      </c>
      <c r="Q2019" s="2" t="s">
        <v>178</v>
      </c>
      <c r="R2019" s="6" t="n">
        <v>3</v>
      </c>
      <c r="S2019" s="7" t="n">
        <v>2760.57</v>
      </c>
      <c r="T2019" s="7" t="n">
        <f aca="false">$R2019*$S2019</f>
        <v>8281.71</v>
      </c>
      <c r="U2019" s="8" t="n">
        <v>0.05</v>
      </c>
      <c r="V2019" s="7" t="n">
        <f aca="false">$T2019*$U2019</f>
        <v>414.0855</v>
      </c>
      <c r="W2019" s="7" t="n">
        <f aca="false">$T2019-$V2019</f>
        <v>7867.6245</v>
      </c>
      <c r="X2019" s="7" t="n">
        <v>2016.75</v>
      </c>
      <c r="Y2019" s="7" t="n">
        <f aca="false">$R2019*$X2019</f>
        <v>6050.25</v>
      </c>
      <c r="Z2019" s="7" t="n">
        <f aca="false">$W2019-$Y2019</f>
        <v>1817.3745</v>
      </c>
      <c r="AA2019" s="8" t="n">
        <f aca="false">IFERROR($Z2019/$W2019,0)</f>
        <v>0.230994056719408</v>
      </c>
      <c r="AB2019" s="2" t="s">
        <v>55</v>
      </c>
      <c r="AC2019" s="2" t="s">
        <v>43</v>
      </c>
    </row>
    <row r="2020" customFormat="false" ht="15" hidden="false" customHeight="false" outlineLevel="0" collapsed="false">
      <c r="A2020" s="2" t="s">
        <v>3149</v>
      </c>
      <c r="B2020" s="3" t="n">
        <v>45477</v>
      </c>
      <c r="C2020" s="4" t="n">
        <f aca="false">YEAR($B2020)</f>
        <v>2024</v>
      </c>
      <c r="D2020" s="4" t="n">
        <f aca="false">MONTH($B2020)</f>
        <v>7</v>
      </c>
      <c r="E2020" s="2" t="s">
        <v>3092</v>
      </c>
      <c r="F2020" s="5" t="n">
        <f aca="false">ROUNDUP(MONTH($B2020)/3,0)</f>
        <v>3</v>
      </c>
      <c r="G2020" s="2" t="s">
        <v>3150</v>
      </c>
      <c r="H2020" s="2" t="s">
        <v>3151</v>
      </c>
      <c r="I2020" s="2" t="s">
        <v>33</v>
      </c>
      <c r="J2020" s="2" t="s">
        <v>59</v>
      </c>
      <c r="K2020" s="2" t="s">
        <v>60</v>
      </c>
      <c r="L2020" s="2" t="s">
        <v>61</v>
      </c>
      <c r="M2020" s="2" t="s">
        <v>142</v>
      </c>
      <c r="N2020" s="2" t="s">
        <v>51</v>
      </c>
      <c r="O2020" s="2" t="s">
        <v>64</v>
      </c>
      <c r="P2020" s="2" t="s">
        <v>65</v>
      </c>
      <c r="Q2020" s="2" t="s">
        <v>519</v>
      </c>
      <c r="R2020" s="6" t="n">
        <v>1</v>
      </c>
      <c r="S2020" s="7" t="n">
        <v>2568.24</v>
      </c>
      <c r="T2020" s="7" t="n">
        <f aca="false">$R2020*$S2020</f>
        <v>2568.24</v>
      </c>
      <c r="U2020" s="8" t="n">
        <v>0.2</v>
      </c>
      <c r="V2020" s="7" t="n">
        <f aca="false">$T2020*$U2020</f>
        <v>513.648</v>
      </c>
      <c r="W2020" s="7" t="n">
        <f aca="false">$T2020-$V2020</f>
        <v>2054.592</v>
      </c>
      <c r="X2020" s="7" t="n">
        <v>2012.78</v>
      </c>
      <c r="Y2020" s="7" t="n">
        <f aca="false">$R2020*$X2020</f>
        <v>2012.78</v>
      </c>
      <c r="Z2020" s="7" t="n">
        <f aca="false">$W2020-$Y2020</f>
        <v>41.8119999999997</v>
      </c>
      <c r="AA2020" s="8" t="n">
        <f aca="false">IFERROR($Z2020/$W2020,0)</f>
        <v>0.02035051241317</v>
      </c>
      <c r="AB2020" s="2" t="s">
        <v>85</v>
      </c>
      <c r="AC2020" s="2" t="s">
        <v>43</v>
      </c>
    </row>
    <row r="2021" customFormat="false" ht="15" hidden="false" customHeight="false" outlineLevel="0" collapsed="false">
      <c r="A2021" s="2" t="s">
        <v>3152</v>
      </c>
      <c r="B2021" s="3" t="n">
        <v>45477</v>
      </c>
      <c r="C2021" s="4" t="n">
        <f aca="false">YEAR($B2021)</f>
        <v>2024</v>
      </c>
      <c r="D2021" s="4" t="n">
        <f aca="false">MONTH($B2021)</f>
        <v>7</v>
      </c>
      <c r="E2021" s="2" t="s">
        <v>3092</v>
      </c>
      <c r="F2021" s="5" t="n">
        <f aca="false">ROUNDUP(MONTH($B2021)/3,0)</f>
        <v>3</v>
      </c>
      <c r="G2021" s="2" t="s">
        <v>3153</v>
      </c>
      <c r="H2021" s="2" t="s">
        <v>3154</v>
      </c>
      <c r="I2021" s="2" t="s">
        <v>33</v>
      </c>
      <c r="J2021" s="2" t="s">
        <v>47</v>
      </c>
      <c r="K2021" s="2" t="s">
        <v>185</v>
      </c>
      <c r="L2021" s="2" t="s">
        <v>186</v>
      </c>
      <c r="M2021" s="2" t="s">
        <v>156</v>
      </c>
      <c r="N2021" s="2" t="s">
        <v>51</v>
      </c>
      <c r="O2021" s="2" t="s">
        <v>171</v>
      </c>
      <c r="P2021" s="2" t="s">
        <v>204</v>
      </c>
      <c r="Q2021" s="2" t="s">
        <v>264</v>
      </c>
      <c r="R2021" s="6" t="n">
        <v>1</v>
      </c>
      <c r="S2021" s="7" t="n">
        <v>1291.52</v>
      </c>
      <c r="T2021" s="7" t="n">
        <f aca="false">$R2021*$S2021</f>
        <v>1291.52</v>
      </c>
      <c r="U2021" s="8" t="n">
        <v>0</v>
      </c>
      <c r="V2021" s="7" t="n">
        <f aca="false">$T2021*$U2021</f>
        <v>0</v>
      </c>
      <c r="W2021" s="7" t="n">
        <f aca="false">$T2021-$V2021</f>
        <v>1291.52</v>
      </c>
      <c r="X2021" s="7" t="n">
        <v>915.69</v>
      </c>
      <c r="Y2021" s="7" t="n">
        <f aca="false">$R2021*$X2021</f>
        <v>915.69</v>
      </c>
      <c r="Z2021" s="7" t="n">
        <f aca="false">$W2021-$Y2021</f>
        <v>375.83</v>
      </c>
      <c r="AA2021" s="8" t="n">
        <f aca="false">IFERROR($Z2021/$W2021,0)</f>
        <v>0.290998203666997</v>
      </c>
      <c r="AB2021" s="2" t="s">
        <v>85</v>
      </c>
      <c r="AC2021" s="2" t="s">
        <v>43</v>
      </c>
    </row>
    <row r="2022" customFormat="false" ht="15" hidden="false" customHeight="false" outlineLevel="0" collapsed="false">
      <c r="A2022" s="2" t="s">
        <v>3155</v>
      </c>
      <c r="B2022" s="3" t="n">
        <v>45477</v>
      </c>
      <c r="C2022" s="4" t="n">
        <f aca="false">YEAR($B2022)</f>
        <v>2024</v>
      </c>
      <c r="D2022" s="4" t="n">
        <f aca="false">MONTH($B2022)</f>
        <v>7</v>
      </c>
      <c r="E2022" s="2" t="s">
        <v>3092</v>
      </c>
      <c r="F2022" s="5" t="n">
        <f aca="false">ROUNDUP(MONTH($B2022)/3,0)</f>
        <v>3</v>
      </c>
      <c r="G2022" s="2" t="s">
        <v>848</v>
      </c>
      <c r="H2022" s="2" t="s">
        <v>849</v>
      </c>
      <c r="I2022" s="2" t="s">
        <v>33</v>
      </c>
      <c r="J2022" s="2" t="s">
        <v>47</v>
      </c>
      <c r="K2022" s="2" t="s">
        <v>48</v>
      </c>
      <c r="L2022" s="2" t="s">
        <v>155</v>
      </c>
      <c r="M2022" s="2" t="s">
        <v>105</v>
      </c>
      <c r="N2022" s="2" t="s">
        <v>38</v>
      </c>
      <c r="O2022" s="2" t="s">
        <v>52</v>
      </c>
      <c r="P2022" s="2" t="s">
        <v>83</v>
      </c>
      <c r="Q2022" s="2" t="s">
        <v>178</v>
      </c>
      <c r="R2022" s="6" t="n">
        <v>1</v>
      </c>
      <c r="S2022" s="7" t="n">
        <v>3073.77</v>
      </c>
      <c r="T2022" s="7" t="n">
        <f aca="false">$R2022*$S2022</f>
        <v>3073.77</v>
      </c>
      <c r="U2022" s="8" t="n">
        <v>0.05</v>
      </c>
      <c r="V2022" s="7" t="n">
        <f aca="false">$T2022*$U2022</f>
        <v>153.6885</v>
      </c>
      <c r="W2022" s="7" t="n">
        <f aca="false">$T2022-$V2022</f>
        <v>2920.0815</v>
      </c>
      <c r="X2022" s="7" t="n">
        <v>2274.11</v>
      </c>
      <c r="Y2022" s="7" t="n">
        <f aca="false">$R2022*$X2022</f>
        <v>2274.11</v>
      </c>
      <c r="Z2022" s="7" t="n">
        <f aca="false">$W2022-$Y2022</f>
        <v>645.9715</v>
      </c>
      <c r="AA2022" s="8" t="n">
        <f aca="false">IFERROR($Z2022/$W2022,0)</f>
        <v>0.221216942061377</v>
      </c>
      <c r="AB2022" s="2" t="s">
        <v>76</v>
      </c>
      <c r="AC2022" s="2" t="s">
        <v>43</v>
      </c>
    </row>
    <row r="2023" customFormat="false" ht="15" hidden="false" customHeight="false" outlineLevel="0" collapsed="false">
      <c r="A2023" s="2" t="s">
        <v>3156</v>
      </c>
      <c r="B2023" s="3" t="n">
        <v>45477</v>
      </c>
      <c r="C2023" s="4" t="n">
        <f aca="false">YEAR($B2023)</f>
        <v>2024</v>
      </c>
      <c r="D2023" s="4" t="n">
        <f aca="false">MONTH($B2023)</f>
        <v>7</v>
      </c>
      <c r="E2023" s="2" t="s">
        <v>3092</v>
      </c>
      <c r="F2023" s="5" t="n">
        <f aca="false">ROUNDUP(MONTH($B2023)/3,0)</f>
        <v>3</v>
      </c>
      <c r="G2023" s="2" t="s">
        <v>528</v>
      </c>
      <c r="H2023" s="2" t="s">
        <v>307</v>
      </c>
      <c r="I2023" s="2" t="s">
        <v>177</v>
      </c>
      <c r="J2023" s="2" t="s">
        <v>89</v>
      </c>
      <c r="K2023" s="2" t="s">
        <v>124</v>
      </c>
      <c r="L2023" s="2" t="s">
        <v>125</v>
      </c>
      <c r="M2023" s="2" t="s">
        <v>92</v>
      </c>
      <c r="N2023" s="2" t="s">
        <v>51</v>
      </c>
      <c r="O2023" s="2" t="s">
        <v>39</v>
      </c>
      <c r="P2023" s="2" t="s">
        <v>40</v>
      </c>
      <c r="Q2023" s="2" t="s">
        <v>100</v>
      </c>
      <c r="R2023" s="6" t="n">
        <v>4</v>
      </c>
      <c r="S2023" s="7" t="n">
        <v>1815.65</v>
      </c>
      <c r="T2023" s="7" t="n">
        <f aca="false">$R2023*$S2023</f>
        <v>7262.6</v>
      </c>
      <c r="U2023" s="8" t="n">
        <v>0.07</v>
      </c>
      <c r="V2023" s="7" t="n">
        <f aca="false">$T2023*$U2023</f>
        <v>508.382</v>
      </c>
      <c r="W2023" s="7" t="n">
        <f aca="false">$T2023-$V2023</f>
        <v>6754.218</v>
      </c>
      <c r="X2023" s="7" t="n">
        <v>1286.85</v>
      </c>
      <c r="Y2023" s="7" t="n">
        <f aca="false">$R2023*$X2023</f>
        <v>5147.4</v>
      </c>
      <c r="Z2023" s="7" t="n">
        <f aca="false">$W2023-$Y2023</f>
        <v>1606.818</v>
      </c>
      <c r="AA2023" s="8" t="n">
        <f aca="false">IFERROR($Z2023/$W2023,0)</f>
        <v>0.23789845101239</v>
      </c>
      <c r="AB2023" s="2" t="s">
        <v>67</v>
      </c>
      <c r="AC2023" s="2" t="s">
        <v>43</v>
      </c>
    </row>
    <row r="2024" customFormat="false" ht="15" hidden="false" customHeight="false" outlineLevel="0" collapsed="false">
      <c r="A2024" s="2" t="s">
        <v>3157</v>
      </c>
      <c r="B2024" s="3" t="n">
        <v>45477</v>
      </c>
      <c r="C2024" s="4" t="n">
        <f aca="false">YEAR($B2024)</f>
        <v>2024</v>
      </c>
      <c r="D2024" s="4" t="n">
        <f aca="false">MONTH($B2024)</f>
        <v>7</v>
      </c>
      <c r="E2024" s="2" t="s">
        <v>3092</v>
      </c>
      <c r="F2024" s="5" t="n">
        <f aca="false">ROUNDUP(MONTH($B2024)/3,0)</f>
        <v>3</v>
      </c>
      <c r="G2024" s="2" t="s">
        <v>2513</v>
      </c>
      <c r="H2024" s="2" t="s">
        <v>317</v>
      </c>
      <c r="I2024" s="2" t="s">
        <v>104</v>
      </c>
      <c r="J2024" s="2" t="s">
        <v>59</v>
      </c>
      <c r="K2024" s="2" t="s">
        <v>140</v>
      </c>
      <c r="L2024" s="2" t="s">
        <v>141</v>
      </c>
      <c r="M2024" s="2" t="s">
        <v>142</v>
      </c>
      <c r="N2024" s="2" t="s">
        <v>63</v>
      </c>
      <c r="O2024" s="2" t="s">
        <v>52</v>
      </c>
      <c r="P2024" s="2" t="s">
        <v>83</v>
      </c>
      <c r="Q2024" s="2" t="s">
        <v>112</v>
      </c>
      <c r="R2024" s="6" t="n">
        <v>14</v>
      </c>
      <c r="S2024" s="7" t="n">
        <v>2493.9</v>
      </c>
      <c r="T2024" s="7" t="n">
        <f aca="false">$R2024*$S2024</f>
        <v>34914.6</v>
      </c>
      <c r="U2024" s="8" t="n">
        <v>0.03</v>
      </c>
      <c r="V2024" s="7" t="n">
        <f aca="false">$T2024*$U2024</f>
        <v>1047.438</v>
      </c>
      <c r="W2024" s="7" t="n">
        <f aca="false">$T2024-$V2024</f>
        <v>33867.162</v>
      </c>
      <c r="X2024" s="7" t="n">
        <v>2044.02</v>
      </c>
      <c r="Y2024" s="7" t="n">
        <f aca="false">$R2024*$X2024</f>
        <v>28616.28</v>
      </c>
      <c r="Z2024" s="7" t="n">
        <f aca="false">$W2024-$Y2024</f>
        <v>5250.882</v>
      </c>
      <c r="AA2024" s="8" t="n">
        <f aca="false">IFERROR($Z2024/$W2024,0)</f>
        <v>0.155043460683242</v>
      </c>
      <c r="AB2024" s="2" t="s">
        <v>85</v>
      </c>
      <c r="AC2024" s="2" t="s">
        <v>43</v>
      </c>
    </row>
    <row r="2025" customFormat="false" ht="15" hidden="false" customHeight="false" outlineLevel="0" collapsed="false">
      <c r="A2025" s="2" t="s">
        <v>3158</v>
      </c>
      <c r="B2025" s="3" t="n">
        <v>45477</v>
      </c>
      <c r="C2025" s="4" t="n">
        <f aca="false">YEAR($B2025)</f>
        <v>2024</v>
      </c>
      <c r="D2025" s="4" t="n">
        <f aca="false">MONTH($B2025)</f>
        <v>7</v>
      </c>
      <c r="E2025" s="2" t="s">
        <v>3092</v>
      </c>
      <c r="F2025" s="5" t="n">
        <f aca="false">ROUNDUP(MONTH($B2025)/3,0)</f>
        <v>3</v>
      </c>
      <c r="G2025" s="2" t="s">
        <v>1151</v>
      </c>
      <c r="H2025" s="2" t="s">
        <v>1152</v>
      </c>
      <c r="I2025" s="2" t="s">
        <v>104</v>
      </c>
      <c r="J2025" s="2" t="s">
        <v>89</v>
      </c>
      <c r="K2025" s="2" t="s">
        <v>124</v>
      </c>
      <c r="L2025" s="2" t="s">
        <v>125</v>
      </c>
      <c r="M2025" s="2" t="s">
        <v>99</v>
      </c>
      <c r="N2025" s="2" t="s">
        <v>51</v>
      </c>
      <c r="O2025" s="2" t="s">
        <v>171</v>
      </c>
      <c r="P2025" s="2" t="s">
        <v>204</v>
      </c>
      <c r="Q2025" s="2" t="s">
        <v>205</v>
      </c>
      <c r="R2025" s="6" t="n">
        <v>4</v>
      </c>
      <c r="S2025" s="7" t="n">
        <v>1134.27</v>
      </c>
      <c r="T2025" s="7" t="n">
        <f aca="false">$R2025*$S2025</f>
        <v>4537.08</v>
      </c>
      <c r="U2025" s="8" t="n">
        <v>0</v>
      </c>
      <c r="V2025" s="7" t="n">
        <f aca="false">$T2025*$U2025</f>
        <v>0</v>
      </c>
      <c r="W2025" s="7" t="n">
        <f aca="false">$T2025-$V2025</f>
        <v>4537.08</v>
      </c>
      <c r="X2025" s="7" t="n">
        <v>767.38</v>
      </c>
      <c r="Y2025" s="7" t="n">
        <f aca="false">$R2025*$X2025</f>
        <v>3069.52</v>
      </c>
      <c r="Z2025" s="7" t="n">
        <f aca="false">$W2025-$Y2025</f>
        <v>1467.56</v>
      </c>
      <c r="AA2025" s="8" t="n">
        <f aca="false">IFERROR($Z2025/$W2025,0)</f>
        <v>0.323459141121602</v>
      </c>
      <c r="AB2025" s="2" t="s">
        <v>42</v>
      </c>
      <c r="AC2025" s="2" t="s">
        <v>43</v>
      </c>
    </row>
    <row r="2026" customFormat="false" ht="15" hidden="false" customHeight="false" outlineLevel="0" collapsed="false">
      <c r="A2026" s="2" t="s">
        <v>3159</v>
      </c>
      <c r="B2026" s="3" t="n">
        <v>45477</v>
      </c>
      <c r="C2026" s="4" t="n">
        <f aca="false">YEAR($B2026)</f>
        <v>2024</v>
      </c>
      <c r="D2026" s="4" t="n">
        <f aca="false">MONTH($B2026)</f>
        <v>7</v>
      </c>
      <c r="E2026" s="2" t="s">
        <v>3092</v>
      </c>
      <c r="F2026" s="5" t="n">
        <f aca="false">ROUNDUP(MONTH($B2026)/3,0)</f>
        <v>3</v>
      </c>
      <c r="G2026" s="2" t="s">
        <v>1159</v>
      </c>
      <c r="H2026" s="2" t="s">
        <v>1160</v>
      </c>
      <c r="I2026" s="2" t="s">
        <v>33</v>
      </c>
      <c r="J2026" s="2" t="s">
        <v>89</v>
      </c>
      <c r="K2026" s="2" t="s">
        <v>90</v>
      </c>
      <c r="L2026" s="2" t="s">
        <v>91</v>
      </c>
      <c r="M2026" s="2" t="s">
        <v>99</v>
      </c>
      <c r="N2026" s="2" t="s">
        <v>63</v>
      </c>
      <c r="O2026" s="2" t="s">
        <v>171</v>
      </c>
      <c r="P2026" s="2" t="s">
        <v>172</v>
      </c>
      <c r="Q2026" s="2" t="s">
        <v>173</v>
      </c>
      <c r="R2026" s="6" t="n">
        <v>2</v>
      </c>
      <c r="S2026" s="7" t="n">
        <v>956.29</v>
      </c>
      <c r="T2026" s="7" t="n">
        <f aca="false">$R2026*$S2026</f>
        <v>1912.58</v>
      </c>
      <c r="U2026" s="8" t="n">
        <v>0</v>
      </c>
      <c r="V2026" s="7" t="n">
        <f aca="false">$T2026*$U2026</f>
        <v>0</v>
      </c>
      <c r="W2026" s="7" t="n">
        <f aca="false">$T2026-$V2026</f>
        <v>1912.58</v>
      </c>
      <c r="X2026" s="7" t="n">
        <v>588.64</v>
      </c>
      <c r="Y2026" s="7" t="n">
        <f aca="false">$R2026*$X2026</f>
        <v>1177.28</v>
      </c>
      <c r="Z2026" s="7" t="n">
        <f aca="false">$W2026-$Y2026</f>
        <v>735.3</v>
      </c>
      <c r="AA2026" s="8" t="n">
        <f aca="false">IFERROR($Z2026/$W2026,0)</f>
        <v>0.38445450647816</v>
      </c>
      <c r="AB2026" s="2" t="s">
        <v>42</v>
      </c>
      <c r="AC2026" s="2" t="s">
        <v>43</v>
      </c>
    </row>
    <row r="2027" customFormat="false" ht="15" hidden="false" customHeight="false" outlineLevel="0" collapsed="false">
      <c r="A2027" s="2" t="s">
        <v>3160</v>
      </c>
      <c r="B2027" s="3" t="n">
        <v>45477</v>
      </c>
      <c r="C2027" s="4" t="n">
        <f aca="false">YEAR($B2027)</f>
        <v>2024</v>
      </c>
      <c r="D2027" s="4" t="n">
        <f aca="false">MONTH($B2027)</f>
        <v>7</v>
      </c>
      <c r="E2027" s="2" t="s">
        <v>3092</v>
      </c>
      <c r="F2027" s="5" t="n">
        <f aca="false">ROUNDUP(MONTH($B2027)/3,0)</f>
        <v>3</v>
      </c>
      <c r="G2027" s="2" t="s">
        <v>3161</v>
      </c>
      <c r="H2027" s="2" t="s">
        <v>3162</v>
      </c>
      <c r="I2027" s="2" t="s">
        <v>33</v>
      </c>
      <c r="J2027" s="2" t="s">
        <v>34</v>
      </c>
      <c r="K2027" s="2" t="s">
        <v>80</v>
      </c>
      <c r="L2027" s="2" t="s">
        <v>81</v>
      </c>
      <c r="M2027" s="2" t="s">
        <v>37</v>
      </c>
      <c r="N2027" s="2" t="s">
        <v>73</v>
      </c>
      <c r="O2027" s="2" t="s">
        <v>114</v>
      </c>
      <c r="P2027" s="2" t="s">
        <v>115</v>
      </c>
      <c r="Q2027" s="2" t="s">
        <v>116</v>
      </c>
      <c r="R2027" s="6" t="n">
        <v>3</v>
      </c>
      <c r="S2027" s="7" t="n">
        <v>281.39</v>
      </c>
      <c r="T2027" s="7" t="n">
        <f aca="false">$R2027*$S2027</f>
        <v>844.17</v>
      </c>
      <c r="U2027" s="8" t="n">
        <v>0.08</v>
      </c>
      <c r="V2027" s="7" t="n">
        <f aca="false">$T2027*$U2027</f>
        <v>67.5336</v>
      </c>
      <c r="W2027" s="7" t="n">
        <f aca="false">$T2027-$V2027</f>
        <v>776.6364</v>
      </c>
      <c r="X2027" s="7" t="n">
        <v>144.98</v>
      </c>
      <c r="Y2027" s="7" t="n">
        <f aca="false">$R2027*$X2027</f>
        <v>434.94</v>
      </c>
      <c r="Z2027" s="7" t="n">
        <f aca="false">$W2027-$Y2027</f>
        <v>341.6964</v>
      </c>
      <c r="AA2027" s="8" t="n">
        <f aca="false">IFERROR($Z2027/$W2027,0)</f>
        <v>0.439969591948047</v>
      </c>
      <c r="AB2027" s="2" t="s">
        <v>55</v>
      </c>
      <c r="AC2027" s="2" t="s">
        <v>43</v>
      </c>
    </row>
    <row r="2028" customFormat="false" ht="15" hidden="false" customHeight="false" outlineLevel="0" collapsed="false">
      <c r="A2028" s="2" t="s">
        <v>3163</v>
      </c>
      <c r="B2028" s="3" t="n">
        <v>45477</v>
      </c>
      <c r="C2028" s="4" t="n">
        <f aca="false">YEAR($B2028)</f>
        <v>2024</v>
      </c>
      <c r="D2028" s="4" t="n">
        <f aca="false">MONTH($B2028)</f>
        <v>7</v>
      </c>
      <c r="E2028" s="2" t="s">
        <v>3092</v>
      </c>
      <c r="F2028" s="5" t="n">
        <f aca="false">ROUNDUP(MONTH($B2028)/3,0)</f>
        <v>3</v>
      </c>
      <c r="G2028" s="2" t="s">
        <v>1025</v>
      </c>
      <c r="H2028" s="2" t="s">
        <v>1026</v>
      </c>
      <c r="I2028" s="2" t="s">
        <v>33</v>
      </c>
      <c r="J2028" s="2" t="s">
        <v>59</v>
      </c>
      <c r="K2028" s="2" t="s">
        <v>60</v>
      </c>
      <c r="L2028" s="2" t="s">
        <v>61</v>
      </c>
      <c r="M2028" s="2" t="s">
        <v>131</v>
      </c>
      <c r="N2028" s="2" t="s">
        <v>73</v>
      </c>
      <c r="O2028" s="2" t="s">
        <v>39</v>
      </c>
      <c r="P2028" s="2" t="s">
        <v>106</v>
      </c>
      <c r="Q2028" s="2" t="s">
        <v>107</v>
      </c>
      <c r="R2028" s="6" t="n">
        <v>1</v>
      </c>
      <c r="S2028" s="7" t="n">
        <v>2104.11</v>
      </c>
      <c r="T2028" s="7" t="n">
        <f aca="false">$R2028*$S2028</f>
        <v>2104.11</v>
      </c>
      <c r="U2028" s="8" t="n">
        <v>0.1</v>
      </c>
      <c r="V2028" s="7" t="n">
        <f aca="false">$T2028*$U2028</f>
        <v>210.411</v>
      </c>
      <c r="W2028" s="7" t="n">
        <f aca="false">$T2028-$V2028</f>
        <v>1893.699</v>
      </c>
      <c r="X2028" s="7" t="n">
        <v>1548.38</v>
      </c>
      <c r="Y2028" s="7" t="n">
        <f aca="false">$R2028*$X2028</f>
        <v>1548.38</v>
      </c>
      <c r="Z2028" s="7" t="n">
        <f aca="false">$W2028-$Y2028</f>
        <v>345.319</v>
      </c>
      <c r="AA2028" s="8" t="n">
        <f aca="false">IFERROR($Z2028/$W2028,0)</f>
        <v>0.182351577521032</v>
      </c>
      <c r="AB2028" s="2" t="s">
        <v>42</v>
      </c>
      <c r="AC2028" s="2" t="s">
        <v>43</v>
      </c>
    </row>
    <row r="2029" customFormat="false" ht="15" hidden="false" customHeight="false" outlineLevel="0" collapsed="false">
      <c r="A2029" s="2" t="s">
        <v>3164</v>
      </c>
      <c r="B2029" s="3" t="n">
        <v>45478</v>
      </c>
      <c r="C2029" s="4" t="n">
        <f aca="false">YEAR($B2029)</f>
        <v>2024</v>
      </c>
      <c r="D2029" s="4" t="n">
        <f aca="false">MONTH($B2029)</f>
        <v>7</v>
      </c>
      <c r="E2029" s="2" t="s">
        <v>3092</v>
      </c>
      <c r="F2029" s="5" t="n">
        <f aca="false">ROUNDUP(MONTH($B2029)/3,0)</f>
        <v>3</v>
      </c>
      <c r="G2029" s="2" t="s">
        <v>727</v>
      </c>
      <c r="H2029" s="2" t="s">
        <v>728</v>
      </c>
      <c r="I2029" s="2" t="s">
        <v>33</v>
      </c>
      <c r="J2029" s="2" t="s">
        <v>59</v>
      </c>
      <c r="K2029" s="2" t="s">
        <v>210</v>
      </c>
      <c r="L2029" s="2" t="s">
        <v>211</v>
      </c>
      <c r="M2029" s="2" t="s">
        <v>62</v>
      </c>
      <c r="N2029" s="2" t="s">
        <v>63</v>
      </c>
      <c r="O2029" s="2" t="s">
        <v>171</v>
      </c>
      <c r="P2029" s="2" t="s">
        <v>172</v>
      </c>
      <c r="Q2029" s="2" t="s">
        <v>173</v>
      </c>
      <c r="R2029" s="6" t="n">
        <v>3</v>
      </c>
      <c r="S2029" s="7" t="n">
        <v>950.25</v>
      </c>
      <c r="T2029" s="7" t="n">
        <f aca="false">$R2029*$S2029</f>
        <v>2850.75</v>
      </c>
      <c r="U2029" s="8" t="n">
        <v>0.03</v>
      </c>
      <c r="V2029" s="7" t="n">
        <f aca="false">$T2029*$U2029</f>
        <v>85.5225</v>
      </c>
      <c r="W2029" s="7" t="n">
        <f aca="false">$T2029-$V2029</f>
        <v>2765.2275</v>
      </c>
      <c r="X2029" s="7" t="n">
        <v>603.71</v>
      </c>
      <c r="Y2029" s="7" t="n">
        <f aca="false">$R2029*$X2029</f>
        <v>1811.13</v>
      </c>
      <c r="Z2029" s="7" t="n">
        <f aca="false">$W2029-$Y2029</f>
        <v>954.0975</v>
      </c>
      <c r="AA2029" s="8" t="n">
        <f aca="false">IFERROR($Z2029/$W2029,0)</f>
        <v>0.345033998106847</v>
      </c>
      <c r="AB2029" s="2" t="s">
        <v>42</v>
      </c>
      <c r="AC2029" s="2" t="s">
        <v>43</v>
      </c>
    </row>
    <row r="2030" customFormat="false" ht="15" hidden="false" customHeight="false" outlineLevel="0" collapsed="false">
      <c r="A2030" s="2" t="s">
        <v>3165</v>
      </c>
      <c r="B2030" s="3" t="n">
        <v>45478</v>
      </c>
      <c r="C2030" s="4" t="n">
        <f aca="false">YEAR($B2030)</f>
        <v>2024</v>
      </c>
      <c r="D2030" s="4" t="n">
        <f aca="false">MONTH($B2030)</f>
        <v>7</v>
      </c>
      <c r="E2030" s="2" t="s">
        <v>3092</v>
      </c>
      <c r="F2030" s="5" t="n">
        <f aca="false">ROUNDUP(MONTH($B2030)/3,0)</f>
        <v>3</v>
      </c>
      <c r="G2030" s="2" t="s">
        <v>493</v>
      </c>
      <c r="H2030" s="2" t="s">
        <v>388</v>
      </c>
      <c r="I2030" s="2" t="s">
        <v>177</v>
      </c>
      <c r="J2030" s="2" t="s">
        <v>59</v>
      </c>
      <c r="K2030" s="2" t="s">
        <v>210</v>
      </c>
      <c r="L2030" s="2" t="s">
        <v>211</v>
      </c>
      <c r="M2030" s="2" t="s">
        <v>62</v>
      </c>
      <c r="N2030" s="2" t="s">
        <v>63</v>
      </c>
      <c r="O2030" s="2" t="s">
        <v>64</v>
      </c>
      <c r="P2030" s="2" t="s">
        <v>74</v>
      </c>
      <c r="Q2030" s="2" t="s">
        <v>259</v>
      </c>
      <c r="R2030" s="6" t="n">
        <v>2</v>
      </c>
      <c r="S2030" s="7" t="n">
        <v>2295.37</v>
      </c>
      <c r="T2030" s="7" t="n">
        <f aca="false">$R2030*$S2030</f>
        <v>4590.74</v>
      </c>
      <c r="U2030" s="8" t="n">
        <v>0.27</v>
      </c>
      <c r="V2030" s="7" t="n">
        <f aca="false">$T2030*$U2030</f>
        <v>1239.4998</v>
      </c>
      <c r="W2030" s="7" t="n">
        <f aca="false">$T2030-$V2030</f>
        <v>3351.2402</v>
      </c>
      <c r="X2030" s="7" t="n">
        <v>1628.31</v>
      </c>
      <c r="Y2030" s="7" t="n">
        <f aca="false">$R2030*$X2030</f>
        <v>3256.62</v>
      </c>
      <c r="Z2030" s="7" t="n">
        <f aca="false">$W2030-$Y2030</f>
        <v>94.6201999999998</v>
      </c>
      <c r="AA2030" s="8" t="n">
        <f aca="false">IFERROR($Z2030/$W2030,0)</f>
        <v>0.0282343831993898</v>
      </c>
      <c r="AB2030" s="2" t="s">
        <v>85</v>
      </c>
      <c r="AC2030" s="2" t="s">
        <v>43</v>
      </c>
    </row>
    <row r="2031" customFormat="false" ht="15" hidden="false" customHeight="false" outlineLevel="0" collapsed="false">
      <c r="A2031" s="2" t="s">
        <v>3166</v>
      </c>
      <c r="B2031" s="3" t="n">
        <v>45478</v>
      </c>
      <c r="C2031" s="4" t="n">
        <f aca="false">YEAR($B2031)</f>
        <v>2024</v>
      </c>
      <c r="D2031" s="4" t="n">
        <f aca="false">MONTH($B2031)</f>
        <v>7</v>
      </c>
      <c r="E2031" s="2" t="s">
        <v>3092</v>
      </c>
      <c r="F2031" s="5" t="n">
        <f aca="false">ROUNDUP(MONTH($B2031)/3,0)</f>
        <v>3</v>
      </c>
      <c r="G2031" s="2" t="s">
        <v>2530</v>
      </c>
      <c r="H2031" s="2" t="s">
        <v>2531</v>
      </c>
      <c r="I2031" s="2" t="s">
        <v>33</v>
      </c>
      <c r="J2031" s="2" t="s">
        <v>47</v>
      </c>
      <c r="K2031" s="2" t="s">
        <v>221</v>
      </c>
      <c r="L2031" s="2" t="s">
        <v>222</v>
      </c>
      <c r="M2031" s="2" t="s">
        <v>118</v>
      </c>
      <c r="N2031" s="2" t="s">
        <v>51</v>
      </c>
      <c r="O2031" s="2" t="s">
        <v>114</v>
      </c>
      <c r="P2031" s="2" t="s">
        <v>234</v>
      </c>
      <c r="Q2031" s="2" t="s">
        <v>238</v>
      </c>
      <c r="R2031" s="6" t="n">
        <v>3</v>
      </c>
      <c r="S2031" s="7" t="n">
        <v>362.14</v>
      </c>
      <c r="T2031" s="7" t="n">
        <f aca="false">$R2031*$S2031</f>
        <v>1086.42</v>
      </c>
      <c r="U2031" s="8" t="n">
        <v>0.1</v>
      </c>
      <c r="V2031" s="7" t="n">
        <f aca="false">$T2031*$U2031</f>
        <v>108.642</v>
      </c>
      <c r="W2031" s="7" t="n">
        <f aca="false">$T2031-$V2031</f>
        <v>977.778</v>
      </c>
      <c r="X2031" s="7" t="n">
        <v>209.08</v>
      </c>
      <c r="Y2031" s="7" t="n">
        <f aca="false">$R2031*$X2031</f>
        <v>627.24</v>
      </c>
      <c r="Z2031" s="7" t="n">
        <f aca="false">$W2031-$Y2031</f>
        <v>350.538</v>
      </c>
      <c r="AA2031" s="8" t="n">
        <f aca="false">IFERROR($Z2031/$W2031,0)</f>
        <v>0.358504691248934</v>
      </c>
      <c r="AB2031" s="2" t="s">
        <v>85</v>
      </c>
      <c r="AC2031" s="2" t="s">
        <v>43</v>
      </c>
    </row>
    <row r="2032" customFormat="false" ht="15" hidden="false" customHeight="false" outlineLevel="0" collapsed="false">
      <c r="A2032" s="2" t="s">
        <v>3167</v>
      </c>
      <c r="B2032" s="3" t="n">
        <v>45478</v>
      </c>
      <c r="C2032" s="4" t="n">
        <f aca="false">YEAR($B2032)</f>
        <v>2024</v>
      </c>
      <c r="D2032" s="4" t="n">
        <f aca="false">MONTH($B2032)</f>
        <v>7</v>
      </c>
      <c r="E2032" s="2" t="s">
        <v>3092</v>
      </c>
      <c r="F2032" s="5" t="n">
        <f aca="false">ROUNDUP(MONTH($B2032)/3,0)</f>
        <v>3</v>
      </c>
      <c r="G2032" s="2" t="s">
        <v>643</v>
      </c>
      <c r="H2032" s="2" t="s">
        <v>644</v>
      </c>
      <c r="I2032" s="2" t="s">
        <v>33</v>
      </c>
      <c r="J2032" s="2" t="s">
        <v>89</v>
      </c>
      <c r="K2032" s="2" t="s">
        <v>124</v>
      </c>
      <c r="L2032" s="2" t="s">
        <v>125</v>
      </c>
      <c r="M2032" s="2" t="s">
        <v>99</v>
      </c>
      <c r="N2032" s="2" t="s">
        <v>63</v>
      </c>
      <c r="O2032" s="2" t="s">
        <v>64</v>
      </c>
      <c r="P2032" s="2" t="s">
        <v>65</v>
      </c>
      <c r="Q2032" s="2" t="s">
        <v>66</v>
      </c>
      <c r="R2032" s="6" t="n">
        <v>1</v>
      </c>
      <c r="S2032" s="7" t="n">
        <v>8439.85</v>
      </c>
      <c r="T2032" s="7" t="n">
        <f aca="false">$R2032*$S2032</f>
        <v>8439.85</v>
      </c>
      <c r="U2032" s="8" t="n">
        <v>0</v>
      </c>
      <c r="V2032" s="7" t="n">
        <f aca="false">$T2032*$U2032</f>
        <v>0</v>
      </c>
      <c r="W2032" s="7" t="n">
        <f aca="false">$T2032-$V2032</f>
        <v>8439.85</v>
      </c>
      <c r="X2032" s="7" t="n">
        <v>6316.26</v>
      </c>
      <c r="Y2032" s="7" t="n">
        <f aca="false">$R2032*$X2032</f>
        <v>6316.26</v>
      </c>
      <c r="Z2032" s="7" t="n">
        <f aca="false">$W2032-$Y2032</f>
        <v>2123.59</v>
      </c>
      <c r="AA2032" s="8" t="n">
        <f aca="false">IFERROR($Z2032/$W2032,0)</f>
        <v>0.251614661398011</v>
      </c>
      <c r="AB2032" s="2" t="s">
        <v>85</v>
      </c>
      <c r="AC2032" s="2" t="s">
        <v>43</v>
      </c>
    </row>
    <row r="2033" customFormat="false" ht="15" hidden="false" customHeight="false" outlineLevel="0" collapsed="false">
      <c r="A2033" s="2" t="s">
        <v>3168</v>
      </c>
      <c r="B2033" s="3" t="n">
        <v>45478</v>
      </c>
      <c r="C2033" s="4" t="n">
        <f aca="false">YEAR($B2033)</f>
        <v>2024</v>
      </c>
      <c r="D2033" s="4" t="n">
        <f aca="false">MONTH($B2033)</f>
        <v>7</v>
      </c>
      <c r="E2033" s="2" t="s">
        <v>3092</v>
      </c>
      <c r="F2033" s="5" t="n">
        <f aca="false">ROUNDUP(MONTH($B2033)/3,0)</f>
        <v>3</v>
      </c>
      <c r="G2033" s="2" t="s">
        <v>45</v>
      </c>
      <c r="H2033" s="2" t="s">
        <v>46</v>
      </c>
      <c r="I2033" s="2" t="s">
        <v>33</v>
      </c>
      <c r="J2033" s="2" t="s">
        <v>47</v>
      </c>
      <c r="K2033" s="2" t="s">
        <v>48</v>
      </c>
      <c r="L2033" s="2" t="s">
        <v>49</v>
      </c>
      <c r="M2033" s="2" t="s">
        <v>156</v>
      </c>
      <c r="N2033" s="2" t="s">
        <v>38</v>
      </c>
      <c r="O2033" s="2" t="s">
        <v>64</v>
      </c>
      <c r="P2033" s="2" t="s">
        <v>65</v>
      </c>
      <c r="Q2033" s="2" t="s">
        <v>187</v>
      </c>
      <c r="R2033" s="6" t="n">
        <v>2</v>
      </c>
      <c r="S2033" s="7" t="n">
        <v>4609.65</v>
      </c>
      <c r="T2033" s="7" t="n">
        <f aca="false">$R2033*$S2033</f>
        <v>9219.3</v>
      </c>
      <c r="U2033" s="8" t="n">
        <v>0</v>
      </c>
      <c r="V2033" s="7" t="n">
        <f aca="false">$T2033*$U2033</f>
        <v>0</v>
      </c>
      <c r="W2033" s="7" t="n">
        <f aca="false">$T2033-$V2033</f>
        <v>9219.3</v>
      </c>
      <c r="X2033" s="7" t="n">
        <v>3657.88</v>
      </c>
      <c r="Y2033" s="7" t="n">
        <f aca="false">$R2033*$X2033</f>
        <v>7315.76</v>
      </c>
      <c r="Z2033" s="7" t="n">
        <f aca="false">$W2033-$Y2033</f>
        <v>1903.54</v>
      </c>
      <c r="AA2033" s="8" t="n">
        <f aca="false">IFERROR($Z2033/$W2033,0)</f>
        <v>0.206473376503639</v>
      </c>
      <c r="AB2033" s="2" t="s">
        <v>42</v>
      </c>
      <c r="AC2033" s="2" t="s">
        <v>43</v>
      </c>
    </row>
    <row r="2034" customFormat="false" ht="15" hidden="false" customHeight="false" outlineLevel="0" collapsed="false">
      <c r="A2034" s="2" t="s">
        <v>3169</v>
      </c>
      <c r="B2034" s="3" t="n">
        <v>45478</v>
      </c>
      <c r="C2034" s="4" t="n">
        <f aca="false">YEAR($B2034)</f>
        <v>2024</v>
      </c>
      <c r="D2034" s="4" t="n">
        <f aca="false">MONTH($B2034)</f>
        <v>7</v>
      </c>
      <c r="E2034" s="2" t="s">
        <v>3092</v>
      </c>
      <c r="F2034" s="5" t="n">
        <f aca="false">ROUNDUP(MONTH($B2034)/3,0)</f>
        <v>3</v>
      </c>
      <c r="G2034" s="2" t="s">
        <v>2390</v>
      </c>
      <c r="H2034" s="2" t="s">
        <v>2391</v>
      </c>
      <c r="I2034" s="2" t="s">
        <v>33</v>
      </c>
      <c r="J2034" s="2" t="s">
        <v>59</v>
      </c>
      <c r="K2034" s="2" t="s">
        <v>140</v>
      </c>
      <c r="L2034" s="2" t="s">
        <v>141</v>
      </c>
      <c r="M2034" s="2" t="s">
        <v>62</v>
      </c>
      <c r="N2034" s="2" t="s">
        <v>151</v>
      </c>
      <c r="O2034" s="2" t="s">
        <v>114</v>
      </c>
      <c r="P2034" s="2" t="s">
        <v>234</v>
      </c>
      <c r="Q2034" s="2" t="s">
        <v>238</v>
      </c>
      <c r="R2034" s="6" t="n">
        <v>3</v>
      </c>
      <c r="S2034" s="7" t="n">
        <v>367.45</v>
      </c>
      <c r="T2034" s="7" t="n">
        <f aca="false">$R2034*$S2034</f>
        <v>1102.35</v>
      </c>
      <c r="U2034" s="8" t="n">
        <v>0.15</v>
      </c>
      <c r="V2034" s="7" t="n">
        <f aca="false">$T2034*$U2034</f>
        <v>165.3525</v>
      </c>
      <c r="W2034" s="7" t="n">
        <f aca="false">$T2034-$V2034</f>
        <v>936.9975</v>
      </c>
      <c r="X2034" s="7" t="n">
        <v>204.27</v>
      </c>
      <c r="Y2034" s="7" t="n">
        <f aca="false">$R2034*$X2034</f>
        <v>612.81</v>
      </c>
      <c r="Z2034" s="7" t="n">
        <f aca="false">$W2034-$Y2034</f>
        <v>324.1875</v>
      </c>
      <c r="AA2034" s="8" t="n">
        <f aca="false">IFERROR($Z2034/$W2034,0)</f>
        <v>0.345985448200235</v>
      </c>
      <c r="AB2034" s="2" t="s">
        <v>42</v>
      </c>
      <c r="AC2034" s="2" t="s">
        <v>43</v>
      </c>
    </row>
    <row r="2035" customFormat="false" ht="15" hidden="false" customHeight="false" outlineLevel="0" collapsed="false">
      <c r="A2035" s="2" t="s">
        <v>3170</v>
      </c>
      <c r="B2035" s="3" t="n">
        <v>45478</v>
      </c>
      <c r="C2035" s="4" t="n">
        <f aca="false">YEAR($B2035)</f>
        <v>2024</v>
      </c>
      <c r="D2035" s="4" t="n">
        <f aca="false">MONTH($B2035)</f>
        <v>7</v>
      </c>
      <c r="E2035" s="2" t="s">
        <v>3092</v>
      </c>
      <c r="F2035" s="5" t="n">
        <f aca="false">ROUNDUP(MONTH($B2035)/3,0)</f>
        <v>3</v>
      </c>
      <c r="G2035" s="2" t="s">
        <v>3171</v>
      </c>
      <c r="H2035" s="2" t="s">
        <v>3172</v>
      </c>
      <c r="I2035" s="2" t="s">
        <v>33</v>
      </c>
      <c r="J2035" s="2" t="s">
        <v>47</v>
      </c>
      <c r="K2035" s="2" t="s">
        <v>48</v>
      </c>
      <c r="L2035" s="2" t="s">
        <v>155</v>
      </c>
      <c r="M2035" s="2" t="s">
        <v>168</v>
      </c>
      <c r="N2035" s="2" t="s">
        <v>51</v>
      </c>
      <c r="O2035" s="2" t="s">
        <v>64</v>
      </c>
      <c r="P2035" s="2" t="s">
        <v>65</v>
      </c>
      <c r="Q2035" s="2" t="s">
        <v>187</v>
      </c>
      <c r="R2035" s="6" t="n">
        <v>1</v>
      </c>
      <c r="S2035" s="7" t="n">
        <v>4171.19</v>
      </c>
      <c r="T2035" s="7" t="n">
        <f aca="false">$R2035*$S2035</f>
        <v>4171.19</v>
      </c>
      <c r="U2035" s="8" t="n">
        <v>0.05</v>
      </c>
      <c r="V2035" s="7" t="n">
        <f aca="false">$T2035*$U2035</f>
        <v>208.5595</v>
      </c>
      <c r="W2035" s="7" t="n">
        <f aca="false">$T2035-$V2035</f>
        <v>3962.6305</v>
      </c>
      <c r="X2035" s="7" t="n">
        <v>3526.14</v>
      </c>
      <c r="Y2035" s="7" t="n">
        <f aca="false">$R2035*$X2035</f>
        <v>3526.14</v>
      </c>
      <c r="Z2035" s="7" t="n">
        <f aca="false">$W2035-$Y2035</f>
        <v>436.4905</v>
      </c>
      <c r="AA2035" s="8" t="n">
        <f aca="false">IFERROR($Z2035/$W2035,0)</f>
        <v>0.110151703521184</v>
      </c>
      <c r="AB2035" s="2" t="s">
        <v>85</v>
      </c>
      <c r="AC2035" s="2" t="s">
        <v>43</v>
      </c>
    </row>
    <row r="2036" customFormat="false" ht="15" hidden="false" customHeight="false" outlineLevel="0" collapsed="false">
      <c r="A2036" s="2" t="s">
        <v>3173</v>
      </c>
      <c r="B2036" s="3" t="n">
        <v>45478</v>
      </c>
      <c r="C2036" s="4" t="n">
        <f aca="false">YEAR($B2036)</f>
        <v>2024</v>
      </c>
      <c r="D2036" s="4" t="n">
        <f aca="false">MONTH($B2036)</f>
        <v>7</v>
      </c>
      <c r="E2036" s="2" t="s">
        <v>3092</v>
      </c>
      <c r="F2036" s="5" t="n">
        <f aca="false">ROUNDUP(MONTH($B2036)/3,0)</f>
        <v>3</v>
      </c>
      <c r="G2036" s="2" t="s">
        <v>569</v>
      </c>
      <c r="H2036" s="2" t="s">
        <v>570</v>
      </c>
      <c r="I2036" s="2" t="s">
        <v>33</v>
      </c>
      <c r="J2036" s="2" t="s">
        <v>59</v>
      </c>
      <c r="K2036" s="2" t="s">
        <v>60</v>
      </c>
      <c r="L2036" s="2" t="s">
        <v>61</v>
      </c>
      <c r="M2036" s="2" t="s">
        <v>62</v>
      </c>
      <c r="N2036" s="2" t="s">
        <v>151</v>
      </c>
      <c r="O2036" s="2" t="s">
        <v>64</v>
      </c>
      <c r="P2036" s="2" t="s">
        <v>65</v>
      </c>
      <c r="Q2036" s="2" t="s">
        <v>66</v>
      </c>
      <c r="R2036" s="6" t="n">
        <v>3</v>
      </c>
      <c r="S2036" s="7" t="n">
        <v>7539.73</v>
      </c>
      <c r="T2036" s="7" t="n">
        <f aca="false">$R2036*$S2036</f>
        <v>22619.19</v>
      </c>
      <c r="U2036" s="8" t="n">
        <v>0.2</v>
      </c>
      <c r="V2036" s="7" t="n">
        <f aca="false">$T2036*$U2036</f>
        <v>4523.838</v>
      </c>
      <c r="W2036" s="7" t="n">
        <f aca="false">$T2036-$V2036</f>
        <v>18095.352</v>
      </c>
      <c r="X2036" s="7" t="n">
        <v>5663.93</v>
      </c>
      <c r="Y2036" s="7" t="n">
        <f aca="false">$R2036*$X2036</f>
        <v>16991.79</v>
      </c>
      <c r="Z2036" s="7" t="n">
        <f aca="false">$W2036-$Y2036</f>
        <v>1103.562</v>
      </c>
      <c r="AA2036" s="8" t="n">
        <f aca="false">IFERROR($Z2036/$W2036,0)</f>
        <v>0.060985937162206</v>
      </c>
      <c r="AB2036" s="2" t="s">
        <v>85</v>
      </c>
      <c r="AC2036" s="2" t="s">
        <v>43</v>
      </c>
    </row>
    <row r="2037" customFormat="false" ht="15" hidden="false" customHeight="false" outlineLevel="0" collapsed="false">
      <c r="A2037" s="2" t="s">
        <v>3174</v>
      </c>
      <c r="B2037" s="3" t="n">
        <v>45478</v>
      </c>
      <c r="C2037" s="4" t="n">
        <f aca="false">YEAR($B2037)</f>
        <v>2024</v>
      </c>
      <c r="D2037" s="4" t="n">
        <f aca="false">MONTH($B2037)</f>
        <v>7</v>
      </c>
      <c r="E2037" s="2" t="s">
        <v>3092</v>
      </c>
      <c r="F2037" s="5" t="n">
        <f aca="false">ROUNDUP(MONTH($B2037)/3,0)</f>
        <v>3</v>
      </c>
      <c r="G2037" s="2" t="s">
        <v>1028</v>
      </c>
      <c r="H2037" s="2" t="s">
        <v>1029</v>
      </c>
      <c r="I2037" s="2" t="s">
        <v>33</v>
      </c>
      <c r="J2037" s="2" t="s">
        <v>89</v>
      </c>
      <c r="K2037" s="2" t="s">
        <v>90</v>
      </c>
      <c r="L2037" s="2" t="s">
        <v>161</v>
      </c>
      <c r="M2037" s="2" t="s">
        <v>135</v>
      </c>
      <c r="N2037" s="2" t="s">
        <v>151</v>
      </c>
      <c r="O2037" s="2" t="s">
        <v>171</v>
      </c>
      <c r="P2037" s="2" t="s">
        <v>172</v>
      </c>
      <c r="Q2037" s="2" t="s">
        <v>173</v>
      </c>
      <c r="R2037" s="6" t="n">
        <v>3</v>
      </c>
      <c r="S2037" s="7" t="n">
        <v>935.32</v>
      </c>
      <c r="T2037" s="7" t="n">
        <f aca="false">$R2037*$S2037</f>
        <v>2805.96</v>
      </c>
      <c r="U2037" s="8" t="n">
        <v>0</v>
      </c>
      <c r="V2037" s="7" t="n">
        <f aca="false">$T2037*$U2037</f>
        <v>0</v>
      </c>
      <c r="W2037" s="7" t="n">
        <f aca="false">$T2037-$V2037</f>
        <v>2805.96</v>
      </c>
      <c r="X2037" s="7" t="n">
        <v>597.12</v>
      </c>
      <c r="Y2037" s="7" t="n">
        <f aca="false">$R2037*$X2037</f>
        <v>1791.36</v>
      </c>
      <c r="Z2037" s="7" t="n">
        <f aca="false">$W2037-$Y2037</f>
        <v>1014.6</v>
      </c>
      <c r="AA2037" s="8" t="n">
        <f aca="false">IFERROR($Z2037/$W2037,0)</f>
        <v>0.361587478082368</v>
      </c>
      <c r="AB2037" s="2" t="s">
        <v>42</v>
      </c>
      <c r="AC2037" s="2" t="s">
        <v>43</v>
      </c>
    </row>
    <row r="2038" customFormat="false" ht="15" hidden="false" customHeight="false" outlineLevel="0" collapsed="false">
      <c r="A2038" s="2" t="s">
        <v>3175</v>
      </c>
      <c r="B2038" s="3" t="n">
        <v>45478</v>
      </c>
      <c r="C2038" s="4" t="n">
        <f aca="false">YEAR($B2038)</f>
        <v>2024</v>
      </c>
      <c r="D2038" s="4" t="n">
        <f aca="false">MONTH($B2038)</f>
        <v>7</v>
      </c>
      <c r="E2038" s="2" t="s">
        <v>3092</v>
      </c>
      <c r="F2038" s="5" t="n">
        <f aca="false">ROUNDUP(MONTH($B2038)/3,0)</f>
        <v>3</v>
      </c>
      <c r="G2038" s="2" t="s">
        <v>109</v>
      </c>
      <c r="H2038" s="2" t="s">
        <v>110</v>
      </c>
      <c r="I2038" s="2" t="s">
        <v>33</v>
      </c>
      <c r="J2038" s="2" t="s">
        <v>89</v>
      </c>
      <c r="K2038" s="2" t="s">
        <v>97</v>
      </c>
      <c r="L2038" s="2" t="s">
        <v>111</v>
      </c>
      <c r="M2038" s="2" t="s">
        <v>135</v>
      </c>
      <c r="N2038" s="2" t="s">
        <v>151</v>
      </c>
      <c r="O2038" s="2" t="s">
        <v>171</v>
      </c>
      <c r="P2038" s="2" t="s">
        <v>172</v>
      </c>
      <c r="Q2038" s="2" t="s">
        <v>223</v>
      </c>
      <c r="R2038" s="6" t="n">
        <v>3</v>
      </c>
      <c r="S2038" s="7" t="n">
        <v>563.96</v>
      </c>
      <c r="T2038" s="7" t="n">
        <f aca="false">$R2038*$S2038</f>
        <v>1691.88</v>
      </c>
      <c r="U2038" s="8" t="n">
        <v>0.15</v>
      </c>
      <c r="V2038" s="7" t="n">
        <f aca="false">$T2038*$U2038</f>
        <v>253.782</v>
      </c>
      <c r="W2038" s="7" t="n">
        <f aca="false">$T2038-$V2038</f>
        <v>1438.098</v>
      </c>
      <c r="X2038" s="7" t="n">
        <v>333.69</v>
      </c>
      <c r="Y2038" s="7" t="n">
        <f aca="false">$R2038*$X2038</f>
        <v>1001.07</v>
      </c>
      <c r="Z2038" s="7" t="n">
        <f aca="false">$W2038-$Y2038</f>
        <v>437.028</v>
      </c>
      <c r="AA2038" s="8" t="n">
        <f aca="false">IFERROR($Z2038/$W2038,0)</f>
        <v>0.30389305874843</v>
      </c>
      <c r="AB2038" s="2" t="s">
        <v>85</v>
      </c>
      <c r="AC2038" s="2" t="s">
        <v>43</v>
      </c>
    </row>
    <row r="2039" customFormat="false" ht="15" hidden="false" customHeight="false" outlineLevel="0" collapsed="false">
      <c r="A2039" s="2" t="s">
        <v>3176</v>
      </c>
      <c r="B2039" s="3" t="n">
        <v>45478</v>
      </c>
      <c r="C2039" s="4" t="n">
        <f aca="false">YEAR($B2039)</f>
        <v>2024</v>
      </c>
      <c r="D2039" s="4" t="n">
        <f aca="false">MONTH($B2039)</f>
        <v>7</v>
      </c>
      <c r="E2039" s="2" t="s">
        <v>3092</v>
      </c>
      <c r="F2039" s="5" t="n">
        <f aca="false">ROUNDUP(MONTH($B2039)/3,0)</f>
        <v>3</v>
      </c>
      <c r="G2039" s="2" t="s">
        <v>3177</v>
      </c>
      <c r="H2039" s="2" t="s">
        <v>1005</v>
      </c>
      <c r="I2039" s="2" t="s">
        <v>177</v>
      </c>
      <c r="J2039" s="2" t="s">
        <v>89</v>
      </c>
      <c r="K2039" s="2" t="s">
        <v>90</v>
      </c>
      <c r="L2039" s="2" t="s">
        <v>161</v>
      </c>
      <c r="M2039" s="2" t="s">
        <v>99</v>
      </c>
      <c r="N2039" s="2" t="s">
        <v>151</v>
      </c>
      <c r="O2039" s="2" t="s">
        <v>39</v>
      </c>
      <c r="P2039" s="2" t="s">
        <v>40</v>
      </c>
      <c r="Q2039" s="2" t="s">
        <v>41</v>
      </c>
      <c r="R2039" s="6" t="n">
        <v>7</v>
      </c>
      <c r="S2039" s="7" t="n">
        <v>462.79</v>
      </c>
      <c r="T2039" s="7" t="n">
        <f aca="false">$R2039*$S2039</f>
        <v>3239.53</v>
      </c>
      <c r="U2039" s="8" t="n">
        <v>0.15</v>
      </c>
      <c r="V2039" s="7" t="n">
        <f aca="false">$T2039*$U2039</f>
        <v>485.9295</v>
      </c>
      <c r="W2039" s="7" t="n">
        <f aca="false">$T2039-$V2039</f>
        <v>2753.6005</v>
      </c>
      <c r="X2039" s="7" t="n">
        <v>244.26</v>
      </c>
      <c r="Y2039" s="7" t="n">
        <f aca="false">$R2039*$X2039</f>
        <v>1709.82</v>
      </c>
      <c r="Z2039" s="7" t="n">
        <f aca="false">$W2039-$Y2039</f>
        <v>1043.7805</v>
      </c>
      <c r="AA2039" s="8" t="n">
        <f aca="false">IFERROR($Z2039/$W2039,0)</f>
        <v>0.379060252204341</v>
      </c>
      <c r="AB2039" s="2" t="s">
        <v>55</v>
      </c>
      <c r="AC2039" s="2" t="s">
        <v>43</v>
      </c>
    </row>
    <row r="2040" customFormat="false" ht="15" hidden="false" customHeight="false" outlineLevel="0" collapsed="false">
      <c r="A2040" s="2" t="s">
        <v>3178</v>
      </c>
      <c r="B2040" s="3" t="n">
        <v>45478</v>
      </c>
      <c r="C2040" s="4" t="n">
        <f aca="false">YEAR($B2040)</f>
        <v>2024</v>
      </c>
      <c r="D2040" s="4" t="n">
        <f aca="false">MONTH($B2040)</f>
        <v>7</v>
      </c>
      <c r="E2040" s="2" t="s">
        <v>3092</v>
      </c>
      <c r="F2040" s="5" t="n">
        <f aca="false">ROUNDUP(MONTH($B2040)/3,0)</f>
        <v>3</v>
      </c>
      <c r="G2040" s="2" t="s">
        <v>1151</v>
      </c>
      <c r="H2040" s="2" t="s">
        <v>1152</v>
      </c>
      <c r="I2040" s="2" t="s">
        <v>104</v>
      </c>
      <c r="J2040" s="2" t="s">
        <v>89</v>
      </c>
      <c r="K2040" s="2" t="s">
        <v>124</v>
      </c>
      <c r="L2040" s="2" t="s">
        <v>125</v>
      </c>
      <c r="M2040" s="2" t="s">
        <v>135</v>
      </c>
      <c r="N2040" s="2" t="s">
        <v>38</v>
      </c>
      <c r="O2040" s="2" t="s">
        <v>52</v>
      </c>
      <c r="P2040" s="2" t="s">
        <v>53</v>
      </c>
      <c r="Q2040" s="2" t="s">
        <v>169</v>
      </c>
      <c r="R2040" s="6" t="n">
        <v>15</v>
      </c>
      <c r="S2040" s="7" t="n">
        <v>2533.9</v>
      </c>
      <c r="T2040" s="7" t="n">
        <f aca="false">$R2040*$S2040</f>
        <v>38008.5</v>
      </c>
      <c r="U2040" s="8" t="n">
        <v>0.03</v>
      </c>
      <c r="V2040" s="7" t="n">
        <f aca="false">$T2040*$U2040</f>
        <v>1140.255</v>
      </c>
      <c r="W2040" s="7" t="n">
        <f aca="false">$T2040-$V2040</f>
        <v>36868.245</v>
      </c>
      <c r="X2040" s="7" t="n">
        <v>1937.99</v>
      </c>
      <c r="Y2040" s="7" t="n">
        <f aca="false">$R2040*$X2040</f>
        <v>29069.85</v>
      </c>
      <c r="Z2040" s="7" t="n">
        <f aca="false">$W2040-$Y2040</f>
        <v>7798.395</v>
      </c>
      <c r="AA2040" s="8" t="n">
        <f aca="false">IFERROR($Z2040/$W2040,0)</f>
        <v>0.211520646019359</v>
      </c>
      <c r="AB2040" s="2" t="s">
        <v>55</v>
      </c>
      <c r="AC2040" s="2" t="s">
        <v>246</v>
      </c>
    </row>
    <row r="2041" customFormat="false" ht="15" hidden="false" customHeight="false" outlineLevel="0" collapsed="false">
      <c r="A2041" s="2" t="s">
        <v>3179</v>
      </c>
      <c r="B2041" s="3" t="n">
        <v>45478</v>
      </c>
      <c r="C2041" s="4" t="n">
        <f aca="false">YEAR($B2041)</f>
        <v>2024</v>
      </c>
      <c r="D2041" s="4" t="n">
        <f aca="false">MONTH($B2041)</f>
        <v>7</v>
      </c>
      <c r="E2041" s="2" t="s">
        <v>3092</v>
      </c>
      <c r="F2041" s="5" t="n">
        <f aca="false">ROUNDUP(MONTH($B2041)/3,0)</f>
        <v>3</v>
      </c>
      <c r="G2041" s="2" t="s">
        <v>284</v>
      </c>
      <c r="H2041" s="2" t="s">
        <v>285</v>
      </c>
      <c r="I2041" s="2" t="s">
        <v>104</v>
      </c>
      <c r="J2041" s="2" t="s">
        <v>59</v>
      </c>
      <c r="K2041" s="2" t="s">
        <v>71</v>
      </c>
      <c r="L2041" s="2" t="s">
        <v>72</v>
      </c>
      <c r="M2041" s="2" t="s">
        <v>62</v>
      </c>
      <c r="N2041" s="2" t="s">
        <v>51</v>
      </c>
      <c r="O2041" s="2" t="s">
        <v>171</v>
      </c>
      <c r="P2041" s="2" t="s">
        <v>172</v>
      </c>
      <c r="Q2041" s="2" t="s">
        <v>244</v>
      </c>
      <c r="R2041" s="6" t="n">
        <v>8</v>
      </c>
      <c r="S2041" s="7" t="n">
        <v>3091.88</v>
      </c>
      <c r="T2041" s="7" t="n">
        <f aca="false">$R2041*$S2041</f>
        <v>24735.04</v>
      </c>
      <c r="U2041" s="8" t="n">
        <v>0</v>
      </c>
      <c r="V2041" s="7" t="n">
        <f aca="false">$T2041*$U2041</f>
        <v>0</v>
      </c>
      <c r="W2041" s="7" t="n">
        <f aca="false">$T2041-$V2041</f>
        <v>24735.04</v>
      </c>
      <c r="X2041" s="7" t="n">
        <v>1966.58</v>
      </c>
      <c r="Y2041" s="7" t="n">
        <f aca="false">$R2041*$X2041</f>
        <v>15732.64</v>
      </c>
      <c r="Z2041" s="7" t="n">
        <f aca="false">$W2041-$Y2041</f>
        <v>9002.4</v>
      </c>
      <c r="AA2041" s="8" t="n">
        <f aca="false">IFERROR($Z2041/$W2041,0)</f>
        <v>0.363953322897396</v>
      </c>
      <c r="AB2041" s="2" t="s">
        <v>42</v>
      </c>
      <c r="AC2041" s="2" t="s">
        <v>43</v>
      </c>
    </row>
    <row r="2042" customFormat="false" ht="15" hidden="false" customHeight="false" outlineLevel="0" collapsed="false">
      <c r="A2042" s="2" t="s">
        <v>3180</v>
      </c>
      <c r="B2042" s="3" t="n">
        <v>45478</v>
      </c>
      <c r="C2042" s="4" t="n">
        <f aca="false">YEAR($B2042)</f>
        <v>2024</v>
      </c>
      <c r="D2042" s="4" t="n">
        <f aca="false">MONTH($B2042)</f>
        <v>7</v>
      </c>
      <c r="E2042" s="2" t="s">
        <v>3092</v>
      </c>
      <c r="F2042" s="5" t="n">
        <f aca="false">ROUNDUP(MONTH($B2042)/3,0)</f>
        <v>3</v>
      </c>
      <c r="G2042" s="2" t="s">
        <v>402</v>
      </c>
      <c r="H2042" s="2" t="s">
        <v>403</v>
      </c>
      <c r="I2042" s="2" t="s">
        <v>33</v>
      </c>
      <c r="J2042" s="2" t="s">
        <v>47</v>
      </c>
      <c r="K2042" s="2" t="s">
        <v>48</v>
      </c>
      <c r="L2042" s="2" t="s">
        <v>155</v>
      </c>
      <c r="M2042" s="2" t="s">
        <v>105</v>
      </c>
      <c r="N2042" s="2" t="s">
        <v>63</v>
      </c>
      <c r="O2042" s="2" t="s">
        <v>114</v>
      </c>
      <c r="P2042" s="2" t="s">
        <v>115</v>
      </c>
      <c r="Q2042" s="2" t="s">
        <v>530</v>
      </c>
      <c r="R2042" s="6" t="n">
        <v>2</v>
      </c>
      <c r="S2042" s="7" t="n">
        <v>151.35</v>
      </c>
      <c r="T2042" s="7" t="n">
        <f aca="false">$R2042*$S2042</f>
        <v>302.7</v>
      </c>
      <c r="U2042" s="8" t="n">
        <v>0.05</v>
      </c>
      <c r="V2042" s="7" t="n">
        <f aca="false">$T2042*$U2042</f>
        <v>15.135</v>
      </c>
      <c r="W2042" s="7" t="n">
        <f aca="false">$T2042-$V2042</f>
        <v>287.565</v>
      </c>
      <c r="X2042" s="7" t="n">
        <v>79.23</v>
      </c>
      <c r="Y2042" s="7" t="n">
        <f aca="false">$R2042*$X2042</f>
        <v>158.46</v>
      </c>
      <c r="Z2042" s="7" t="n">
        <f aca="false">$W2042-$Y2042</f>
        <v>129.105</v>
      </c>
      <c r="AA2042" s="8" t="n">
        <f aca="false">IFERROR($Z2042/$W2042,0)</f>
        <v>0.448959365708622</v>
      </c>
      <c r="AB2042" s="2" t="s">
        <v>55</v>
      </c>
      <c r="AC2042" s="2" t="s">
        <v>43</v>
      </c>
    </row>
    <row r="2043" customFormat="false" ht="15" hidden="false" customHeight="false" outlineLevel="0" collapsed="false">
      <c r="A2043" s="2" t="s">
        <v>3181</v>
      </c>
      <c r="B2043" s="3" t="n">
        <v>45479</v>
      </c>
      <c r="C2043" s="4" t="n">
        <f aca="false">YEAR($B2043)</f>
        <v>2024</v>
      </c>
      <c r="D2043" s="4" t="n">
        <f aca="false">MONTH($B2043)</f>
        <v>7</v>
      </c>
      <c r="E2043" s="2" t="s">
        <v>3092</v>
      </c>
      <c r="F2043" s="5" t="n">
        <f aca="false">ROUNDUP(MONTH($B2043)/3,0)</f>
        <v>3</v>
      </c>
      <c r="G2043" s="2" t="s">
        <v>2328</v>
      </c>
      <c r="H2043" s="2" t="s">
        <v>650</v>
      </c>
      <c r="I2043" s="2" t="s">
        <v>177</v>
      </c>
      <c r="J2043" s="2" t="s">
        <v>47</v>
      </c>
      <c r="K2043" s="2" t="s">
        <v>221</v>
      </c>
      <c r="L2043" s="2" t="s">
        <v>222</v>
      </c>
      <c r="M2043" s="2" t="s">
        <v>118</v>
      </c>
      <c r="N2043" s="2" t="s">
        <v>38</v>
      </c>
      <c r="O2043" s="2" t="s">
        <v>114</v>
      </c>
      <c r="P2043" s="2" t="s">
        <v>119</v>
      </c>
      <c r="Q2043" s="2" t="s">
        <v>308</v>
      </c>
      <c r="R2043" s="6" t="n">
        <v>11</v>
      </c>
      <c r="S2043" s="7" t="n">
        <v>325.81</v>
      </c>
      <c r="T2043" s="7" t="n">
        <f aca="false">$R2043*$S2043</f>
        <v>3583.91</v>
      </c>
      <c r="U2043" s="8" t="n">
        <v>0.15</v>
      </c>
      <c r="V2043" s="7" t="n">
        <f aca="false">$T2043*$U2043</f>
        <v>537.5865</v>
      </c>
      <c r="W2043" s="7" t="n">
        <f aca="false">$T2043-$V2043</f>
        <v>3046.3235</v>
      </c>
      <c r="X2043" s="7" t="n">
        <v>177.5</v>
      </c>
      <c r="Y2043" s="7" t="n">
        <f aca="false">$R2043*$X2043</f>
        <v>1952.5</v>
      </c>
      <c r="Z2043" s="7" t="n">
        <f aca="false">$W2043-$Y2043</f>
        <v>1093.8235</v>
      </c>
      <c r="AA2043" s="8" t="n">
        <f aca="false">IFERROR($Z2043/$W2043,0)</f>
        <v>0.359063474381496</v>
      </c>
      <c r="AB2043" s="2" t="s">
        <v>42</v>
      </c>
      <c r="AC2043" s="2" t="s">
        <v>43</v>
      </c>
    </row>
    <row r="2044" customFormat="false" ht="15" hidden="false" customHeight="false" outlineLevel="0" collapsed="false">
      <c r="A2044" s="2" t="s">
        <v>3182</v>
      </c>
      <c r="B2044" s="3" t="n">
        <v>45479</v>
      </c>
      <c r="C2044" s="4" t="n">
        <f aca="false">YEAR($B2044)</f>
        <v>2024</v>
      </c>
      <c r="D2044" s="4" t="n">
        <f aca="false">MONTH($B2044)</f>
        <v>7</v>
      </c>
      <c r="E2044" s="2" t="s">
        <v>3092</v>
      </c>
      <c r="F2044" s="5" t="n">
        <f aca="false">ROUNDUP(MONTH($B2044)/3,0)</f>
        <v>3</v>
      </c>
      <c r="G2044" s="2" t="s">
        <v>528</v>
      </c>
      <c r="H2044" s="2" t="s">
        <v>307</v>
      </c>
      <c r="I2044" s="2" t="s">
        <v>177</v>
      </c>
      <c r="J2044" s="2" t="s">
        <v>89</v>
      </c>
      <c r="K2044" s="2" t="s">
        <v>124</v>
      </c>
      <c r="L2044" s="2" t="s">
        <v>125</v>
      </c>
      <c r="M2044" s="2" t="s">
        <v>92</v>
      </c>
      <c r="N2044" s="2" t="s">
        <v>63</v>
      </c>
      <c r="O2044" s="2" t="s">
        <v>52</v>
      </c>
      <c r="P2044" s="2" t="s">
        <v>126</v>
      </c>
      <c r="Q2044" s="2" t="s">
        <v>253</v>
      </c>
      <c r="R2044" s="6" t="n">
        <v>7</v>
      </c>
      <c r="S2044" s="7" t="n">
        <v>1685.29</v>
      </c>
      <c r="T2044" s="7" t="n">
        <f aca="false">$R2044*$S2044</f>
        <v>11797.03</v>
      </c>
      <c r="U2044" s="8" t="n">
        <v>0.07</v>
      </c>
      <c r="V2044" s="7" t="n">
        <f aca="false">$T2044*$U2044</f>
        <v>825.7921</v>
      </c>
      <c r="W2044" s="7" t="n">
        <f aca="false">$T2044-$V2044</f>
        <v>10971.2379</v>
      </c>
      <c r="X2044" s="7" t="n">
        <v>1219.1</v>
      </c>
      <c r="Y2044" s="7" t="n">
        <f aca="false">$R2044*$X2044</f>
        <v>8533.7</v>
      </c>
      <c r="Z2044" s="7" t="n">
        <f aca="false">$W2044-$Y2044</f>
        <v>2437.5379</v>
      </c>
      <c r="AA2044" s="8" t="n">
        <f aca="false">IFERROR($Z2044/$W2044,0)</f>
        <v>0.222175284340521</v>
      </c>
      <c r="AB2044" s="2" t="s">
        <v>42</v>
      </c>
      <c r="AC2044" s="2" t="s">
        <v>43</v>
      </c>
    </row>
    <row r="2045" customFormat="false" ht="15" hidden="false" customHeight="false" outlineLevel="0" collapsed="false">
      <c r="A2045" s="2" t="s">
        <v>3183</v>
      </c>
      <c r="B2045" s="3" t="n">
        <v>45479</v>
      </c>
      <c r="C2045" s="4" t="n">
        <f aca="false">YEAR($B2045)</f>
        <v>2024</v>
      </c>
      <c r="D2045" s="4" t="n">
        <f aca="false">MONTH($B2045)</f>
        <v>7</v>
      </c>
      <c r="E2045" s="2" t="s">
        <v>3092</v>
      </c>
      <c r="F2045" s="5" t="n">
        <f aca="false">ROUNDUP(MONTH($B2045)/3,0)</f>
        <v>3</v>
      </c>
      <c r="G2045" s="2" t="s">
        <v>45</v>
      </c>
      <c r="H2045" s="2" t="s">
        <v>46</v>
      </c>
      <c r="I2045" s="2" t="s">
        <v>33</v>
      </c>
      <c r="J2045" s="2" t="s">
        <v>47</v>
      </c>
      <c r="K2045" s="2" t="s">
        <v>48</v>
      </c>
      <c r="L2045" s="2" t="s">
        <v>49</v>
      </c>
      <c r="M2045" s="2" t="s">
        <v>156</v>
      </c>
      <c r="N2045" s="2" t="s">
        <v>73</v>
      </c>
      <c r="O2045" s="2" t="s">
        <v>114</v>
      </c>
      <c r="P2045" s="2" t="s">
        <v>234</v>
      </c>
      <c r="Q2045" s="2" t="s">
        <v>276</v>
      </c>
      <c r="R2045" s="6" t="n">
        <v>1</v>
      </c>
      <c r="S2045" s="7" t="n">
        <v>197.61</v>
      </c>
      <c r="T2045" s="7" t="n">
        <f aca="false">$R2045*$S2045</f>
        <v>197.61</v>
      </c>
      <c r="U2045" s="8" t="n">
        <v>0.15</v>
      </c>
      <c r="V2045" s="7" t="n">
        <f aca="false">$T2045*$U2045</f>
        <v>29.6415</v>
      </c>
      <c r="W2045" s="7" t="n">
        <f aca="false">$T2045-$V2045</f>
        <v>167.9685</v>
      </c>
      <c r="X2045" s="7" t="n">
        <v>107.66</v>
      </c>
      <c r="Y2045" s="7" t="n">
        <f aca="false">$R2045*$X2045</f>
        <v>107.66</v>
      </c>
      <c r="Z2045" s="7" t="n">
        <f aca="false">$W2045-$Y2045</f>
        <v>60.3085</v>
      </c>
      <c r="AA2045" s="8" t="n">
        <f aca="false">IFERROR($Z2045/$W2045,0)</f>
        <v>0.359046487883145</v>
      </c>
      <c r="AB2045" s="2" t="s">
        <v>42</v>
      </c>
      <c r="AC2045" s="2" t="s">
        <v>43</v>
      </c>
    </row>
    <row r="2046" customFormat="false" ht="15" hidden="false" customHeight="false" outlineLevel="0" collapsed="false">
      <c r="A2046" s="2" t="s">
        <v>3184</v>
      </c>
      <c r="B2046" s="3" t="n">
        <v>45479</v>
      </c>
      <c r="C2046" s="4" t="n">
        <f aca="false">YEAR($B2046)</f>
        <v>2024</v>
      </c>
      <c r="D2046" s="4" t="n">
        <f aca="false">MONTH($B2046)</f>
        <v>7</v>
      </c>
      <c r="E2046" s="2" t="s">
        <v>3092</v>
      </c>
      <c r="F2046" s="5" t="n">
        <f aca="false">ROUNDUP(MONTH($B2046)/3,0)</f>
        <v>3</v>
      </c>
      <c r="G2046" s="2" t="s">
        <v>87</v>
      </c>
      <c r="H2046" s="2" t="s">
        <v>88</v>
      </c>
      <c r="I2046" s="2" t="s">
        <v>33</v>
      </c>
      <c r="J2046" s="2" t="s">
        <v>89</v>
      </c>
      <c r="K2046" s="2" t="s">
        <v>90</v>
      </c>
      <c r="L2046" s="2" t="s">
        <v>91</v>
      </c>
      <c r="M2046" s="2" t="s">
        <v>135</v>
      </c>
      <c r="N2046" s="2" t="s">
        <v>51</v>
      </c>
      <c r="O2046" s="2" t="s">
        <v>114</v>
      </c>
      <c r="P2046" s="2" t="s">
        <v>234</v>
      </c>
      <c r="Q2046" s="2" t="s">
        <v>276</v>
      </c>
      <c r="R2046" s="6" t="n">
        <v>2</v>
      </c>
      <c r="S2046" s="7" t="n">
        <v>191.71</v>
      </c>
      <c r="T2046" s="7" t="n">
        <f aca="false">$R2046*$S2046</f>
        <v>383.42</v>
      </c>
      <c r="U2046" s="8" t="n">
        <v>0.1</v>
      </c>
      <c r="V2046" s="7" t="n">
        <f aca="false">$T2046*$U2046</f>
        <v>38.342</v>
      </c>
      <c r="W2046" s="7" t="n">
        <f aca="false">$T2046-$V2046</f>
        <v>345.078</v>
      </c>
      <c r="X2046" s="7" t="n">
        <v>104.93</v>
      </c>
      <c r="Y2046" s="7" t="n">
        <f aca="false">$R2046*$X2046</f>
        <v>209.86</v>
      </c>
      <c r="Z2046" s="7" t="n">
        <f aca="false">$W2046-$Y2046</f>
        <v>135.218</v>
      </c>
      <c r="AA2046" s="8" t="n">
        <f aca="false">IFERROR($Z2046/$W2046,0)</f>
        <v>0.391847640243655</v>
      </c>
      <c r="AB2046" s="2" t="s">
        <v>85</v>
      </c>
      <c r="AC2046" s="2" t="s">
        <v>43</v>
      </c>
    </row>
    <row r="2047" customFormat="false" ht="15" hidden="false" customHeight="false" outlineLevel="0" collapsed="false">
      <c r="A2047" s="2" t="s">
        <v>3185</v>
      </c>
      <c r="B2047" s="3" t="n">
        <v>45479</v>
      </c>
      <c r="C2047" s="4" t="n">
        <f aca="false">YEAR($B2047)</f>
        <v>2024</v>
      </c>
      <c r="D2047" s="4" t="n">
        <f aca="false">MONTH($B2047)</f>
        <v>7</v>
      </c>
      <c r="E2047" s="2" t="s">
        <v>3092</v>
      </c>
      <c r="F2047" s="5" t="n">
        <f aca="false">ROUNDUP(MONTH($B2047)/3,0)</f>
        <v>3</v>
      </c>
      <c r="G2047" s="2" t="s">
        <v>687</v>
      </c>
      <c r="H2047" s="2" t="s">
        <v>688</v>
      </c>
      <c r="I2047" s="2" t="s">
        <v>33</v>
      </c>
      <c r="J2047" s="2" t="s">
        <v>59</v>
      </c>
      <c r="K2047" s="2" t="s">
        <v>210</v>
      </c>
      <c r="L2047" s="2" t="s">
        <v>211</v>
      </c>
      <c r="M2047" s="2" t="s">
        <v>62</v>
      </c>
      <c r="N2047" s="2" t="s">
        <v>51</v>
      </c>
      <c r="O2047" s="2" t="s">
        <v>52</v>
      </c>
      <c r="P2047" s="2" t="s">
        <v>53</v>
      </c>
      <c r="Q2047" s="2" t="s">
        <v>54</v>
      </c>
      <c r="R2047" s="6" t="n">
        <v>1</v>
      </c>
      <c r="S2047" s="7" t="n">
        <v>2522.83</v>
      </c>
      <c r="T2047" s="7" t="n">
        <f aca="false">$R2047*$S2047</f>
        <v>2522.83</v>
      </c>
      <c r="U2047" s="8" t="n">
        <v>0.05</v>
      </c>
      <c r="V2047" s="7" t="n">
        <f aca="false">$T2047*$U2047</f>
        <v>126.1415</v>
      </c>
      <c r="W2047" s="7" t="n">
        <f aca="false">$T2047-$V2047</f>
        <v>2396.6885</v>
      </c>
      <c r="X2047" s="7" t="n">
        <v>1856.23</v>
      </c>
      <c r="Y2047" s="7" t="n">
        <f aca="false">$R2047*$X2047</f>
        <v>1856.23</v>
      </c>
      <c r="Z2047" s="7" t="n">
        <f aca="false">$W2047-$Y2047</f>
        <v>540.4585</v>
      </c>
      <c r="AA2047" s="8" t="n">
        <f aca="false">IFERROR($Z2047/$W2047,0)</f>
        <v>0.225502187706079</v>
      </c>
      <c r="AB2047" s="2" t="s">
        <v>85</v>
      </c>
      <c r="AC2047" s="2" t="s">
        <v>43</v>
      </c>
    </row>
    <row r="2048" customFormat="false" ht="15" hidden="false" customHeight="false" outlineLevel="0" collapsed="false">
      <c r="A2048" s="2" t="s">
        <v>3186</v>
      </c>
      <c r="B2048" s="3" t="n">
        <v>45479</v>
      </c>
      <c r="C2048" s="4" t="n">
        <f aca="false">YEAR($B2048)</f>
        <v>2024</v>
      </c>
      <c r="D2048" s="4" t="n">
        <f aca="false">MONTH($B2048)</f>
        <v>7</v>
      </c>
      <c r="E2048" s="2" t="s">
        <v>3092</v>
      </c>
      <c r="F2048" s="5" t="n">
        <f aca="false">ROUNDUP(MONTH($B2048)/3,0)</f>
        <v>3</v>
      </c>
      <c r="G2048" s="2" t="s">
        <v>213</v>
      </c>
      <c r="H2048" s="2" t="s">
        <v>214</v>
      </c>
      <c r="I2048" s="2" t="s">
        <v>33</v>
      </c>
      <c r="J2048" s="2" t="s">
        <v>147</v>
      </c>
      <c r="K2048" s="2" t="s">
        <v>215</v>
      </c>
      <c r="L2048" s="2" t="s">
        <v>216</v>
      </c>
      <c r="M2048" s="2" t="s">
        <v>150</v>
      </c>
      <c r="N2048" s="2" t="s">
        <v>38</v>
      </c>
      <c r="O2048" s="2" t="s">
        <v>64</v>
      </c>
      <c r="P2048" s="2" t="s">
        <v>65</v>
      </c>
      <c r="Q2048" s="2" t="s">
        <v>66</v>
      </c>
      <c r="R2048" s="6" t="n">
        <v>1</v>
      </c>
      <c r="S2048" s="7" t="n">
        <v>7741.53</v>
      </c>
      <c r="T2048" s="7" t="n">
        <f aca="false">$R2048*$S2048</f>
        <v>7741.53</v>
      </c>
      <c r="U2048" s="8" t="n">
        <v>0.05</v>
      </c>
      <c r="V2048" s="7" t="n">
        <f aca="false">$T2048*$U2048</f>
        <v>387.0765</v>
      </c>
      <c r="W2048" s="7" t="n">
        <f aca="false">$T2048-$V2048</f>
        <v>7354.4535</v>
      </c>
      <c r="X2048" s="7" t="n">
        <v>5962.45</v>
      </c>
      <c r="Y2048" s="7" t="n">
        <f aca="false">$R2048*$X2048</f>
        <v>5962.45</v>
      </c>
      <c r="Z2048" s="7" t="n">
        <f aca="false">$W2048-$Y2048</f>
        <v>1392.0035</v>
      </c>
      <c r="AA2048" s="8" t="n">
        <f aca="false">IFERROR($Z2048/$W2048,0)</f>
        <v>0.189273546973953</v>
      </c>
      <c r="AB2048" s="2" t="s">
        <v>42</v>
      </c>
      <c r="AC2048" s="2" t="s">
        <v>43</v>
      </c>
    </row>
    <row r="2049" customFormat="false" ht="15" hidden="false" customHeight="false" outlineLevel="0" collapsed="false">
      <c r="A2049" s="2" t="s">
        <v>3187</v>
      </c>
      <c r="B2049" s="3" t="n">
        <v>45479</v>
      </c>
      <c r="C2049" s="4" t="n">
        <f aca="false">YEAR($B2049)</f>
        <v>2024</v>
      </c>
      <c r="D2049" s="4" t="n">
        <f aca="false">MONTH($B2049)</f>
        <v>7</v>
      </c>
      <c r="E2049" s="2" t="s">
        <v>3092</v>
      </c>
      <c r="F2049" s="5" t="n">
        <f aca="false">ROUNDUP(MONTH($B2049)/3,0)</f>
        <v>3</v>
      </c>
      <c r="G2049" s="2" t="s">
        <v>884</v>
      </c>
      <c r="H2049" s="2" t="s">
        <v>885</v>
      </c>
      <c r="I2049" s="2" t="s">
        <v>33</v>
      </c>
      <c r="J2049" s="2" t="s">
        <v>89</v>
      </c>
      <c r="K2049" s="2" t="s">
        <v>90</v>
      </c>
      <c r="L2049" s="2" t="s">
        <v>91</v>
      </c>
      <c r="M2049" s="2" t="s">
        <v>135</v>
      </c>
      <c r="N2049" s="2" t="s">
        <v>51</v>
      </c>
      <c r="O2049" s="2" t="s">
        <v>114</v>
      </c>
      <c r="P2049" s="2" t="s">
        <v>234</v>
      </c>
      <c r="Q2049" s="2" t="s">
        <v>238</v>
      </c>
      <c r="R2049" s="6" t="n">
        <v>2</v>
      </c>
      <c r="S2049" s="7" t="n">
        <v>371.09</v>
      </c>
      <c r="T2049" s="7" t="n">
        <f aca="false">$R2049*$S2049</f>
        <v>742.18</v>
      </c>
      <c r="U2049" s="8" t="n">
        <v>0.15</v>
      </c>
      <c r="V2049" s="7" t="n">
        <f aca="false">$T2049*$U2049</f>
        <v>111.327</v>
      </c>
      <c r="W2049" s="7" t="n">
        <f aca="false">$T2049-$V2049</f>
        <v>630.853</v>
      </c>
      <c r="X2049" s="7" t="n">
        <v>210.88</v>
      </c>
      <c r="Y2049" s="7" t="n">
        <f aca="false">$R2049*$X2049</f>
        <v>421.76</v>
      </c>
      <c r="Z2049" s="7" t="n">
        <f aca="false">$W2049-$Y2049</f>
        <v>209.093</v>
      </c>
      <c r="AA2049" s="8" t="n">
        <f aca="false">IFERROR($Z2049/$W2049,0)</f>
        <v>0.3314448849415</v>
      </c>
      <c r="AB2049" s="2" t="s">
        <v>85</v>
      </c>
      <c r="AC2049" s="2" t="s">
        <v>43</v>
      </c>
    </row>
    <row r="2050" customFormat="false" ht="15" hidden="false" customHeight="false" outlineLevel="0" collapsed="false">
      <c r="A2050" s="2" t="s">
        <v>3188</v>
      </c>
      <c r="B2050" s="3" t="n">
        <v>45479</v>
      </c>
      <c r="C2050" s="4" t="n">
        <f aca="false">YEAR($B2050)</f>
        <v>2024</v>
      </c>
      <c r="D2050" s="4" t="n">
        <f aca="false">MONTH($B2050)</f>
        <v>7</v>
      </c>
      <c r="E2050" s="2" t="s">
        <v>3092</v>
      </c>
      <c r="F2050" s="5" t="n">
        <f aca="false">ROUNDUP(MONTH($B2050)/3,0)</f>
        <v>3</v>
      </c>
      <c r="G2050" s="2" t="s">
        <v>261</v>
      </c>
      <c r="H2050" s="2" t="s">
        <v>262</v>
      </c>
      <c r="I2050" s="2" t="s">
        <v>33</v>
      </c>
      <c r="J2050" s="2" t="s">
        <v>47</v>
      </c>
      <c r="K2050" s="2" t="s">
        <v>196</v>
      </c>
      <c r="L2050" s="2" t="s">
        <v>197</v>
      </c>
      <c r="M2050" s="2" t="s">
        <v>156</v>
      </c>
      <c r="N2050" s="2" t="s">
        <v>63</v>
      </c>
      <c r="O2050" s="2" t="s">
        <v>52</v>
      </c>
      <c r="P2050" s="2" t="s">
        <v>83</v>
      </c>
      <c r="Q2050" s="2" t="s">
        <v>178</v>
      </c>
      <c r="R2050" s="6" t="n">
        <v>3</v>
      </c>
      <c r="S2050" s="7" t="n">
        <v>2796.61</v>
      </c>
      <c r="T2050" s="7" t="n">
        <f aca="false">$R2050*$S2050</f>
        <v>8389.83</v>
      </c>
      <c r="U2050" s="8" t="n">
        <v>0.03</v>
      </c>
      <c r="V2050" s="7" t="n">
        <f aca="false">$T2050*$U2050</f>
        <v>251.6949</v>
      </c>
      <c r="W2050" s="7" t="n">
        <f aca="false">$T2050-$V2050</f>
        <v>8138.1351</v>
      </c>
      <c r="X2050" s="7" t="n">
        <v>1930.91</v>
      </c>
      <c r="Y2050" s="7" t="n">
        <f aca="false">$R2050*$X2050</f>
        <v>5792.73</v>
      </c>
      <c r="Z2050" s="7" t="n">
        <f aca="false">$W2050-$Y2050</f>
        <v>2345.4051</v>
      </c>
      <c r="AA2050" s="8" t="n">
        <f aca="false">IFERROR($Z2050/$W2050,0)</f>
        <v>0.288199332055817</v>
      </c>
      <c r="AB2050" s="2" t="s">
        <v>55</v>
      </c>
      <c r="AC2050" s="2" t="s">
        <v>43</v>
      </c>
    </row>
    <row r="2051" customFormat="false" ht="15" hidden="false" customHeight="false" outlineLevel="0" collapsed="false">
      <c r="A2051" s="2" t="s">
        <v>3189</v>
      </c>
      <c r="B2051" s="3" t="n">
        <v>45479</v>
      </c>
      <c r="C2051" s="4" t="n">
        <f aca="false">YEAR($B2051)</f>
        <v>2024</v>
      </c>
      <c r="D2051" s="4" t="n">
        <f aca="false">MONTH($B2051)</f>
        <v>7</v>
      </c>
      <c r="E2051" s="2" t="s">
        <v>3092</v>
      </c>
      <c r="F2051" s="5" t="n">
        <f aca="false">ROUNDUP(MONTH($B2051)/3,0)</f>
        <v>3</v>
      </c>
      <c r="G2051" s="2" t="s">
        <v>138</v>
      </c>
      <c r="H2051" s="2" t="s">
        <v>139</v>
      </c>
      <c r="I2051" s="2" t="s">
        <v>33</v>
      </c>
      <c r="J2051" s="2" t="s">
        <v>59</v>
      </c>
      <c r="K2051" s="2" t="s">
        <v>140</v>
      </c>
      <c r="L2051" s="2" t="s">
        <v>141</v>
      </c>
      <c r="M2051" s="2" t="s">
        <v>131</v>
      </c>
      <c r="N2051" s="2" t="s">
        <v>51</v>
      </c>
      <c r="O2051" s="2" t="s">
        <v>52</v>
      </c>
      <c r="P2051" s="2" t="s">
        <v>53</v>
      </c>
      <c r="Q2051" s="2" t="s">
        <v>363</v>
      </c>
      <c r="R2051" s="6" t="n">
        <v>2</v>
      </c>
      <c r="S2051" s="7" t="n">
        <v>4833.24</v>
      </c>
      <c r="T2051" s="7" t="n">
        <f aca="false">$R2051*$S2051</f>
        <v>9666.48</v>
      </c>
      <c r="U2051" s="8" t="n">
        <v>0.05</v>
      </c>
      <c r="V2051" s="7" t="n">
        <f aca="false">$T2051*$U2051</f>
        <v>483.324</v>
      </c>
      <c r="W2051" s="7" t="n">
        <f aca="false">$T2051-$V2051</f>
        <v>9183.156</v>
      </c>
      <c r="X2051" s="7" t="n">
        <v>3354.86</v>
      </c>
      <c r="Y2051" s="7" t="n">
        <f aca="false">$R2051*$X2051</f>
        <v>6709.72</v>
      </c>
      <c r="Z2051" s="7" t="n">
        <f aca="false">$W2051-$Y2051</f>
        <v>2473.436</v>
      </c>
      <c r="AA2051" s="8" t="n">
        <f aca="false">IFERROR($Z2051/$W2051,0)</f>
        <v>0.269344874463638</v>
      </c>
      <c r="AB2051" s="2" t="s">
        <v>85</v>
      </c>
      <c r="AC2051" s="2" t="s">
        <v>43</v>
      </c>
    </row>
    <row r="2052" customFormat="false" ht="15" hidden="false" customHeight="false" outlineLevel="0" collapsed="false">
      <c r="A2052" s="2" t="s">
        <v>3190</v>
      </c>
      <c r="B2052" s="3" t="n">
        <v>45479</v>
      </c>
      <c r="C2052" s="4" t="n">
        <f aca="false">YEAR($B2052)</f>
        <v>2024</v>
      </c>
      <c r="D2052" s="4" t="n">
        <f aca="false">MONTH($B2052)</f>
        <v>7</v>
      </c>
      <c r="E2052" s="2" t="s">
        <v>3092</v>
      </c>
      <c r="F2052" s="5" t="n">
        <f aca="false">ROUNDUP(MONTH($B2052)/3,0)</f>
        <v>3</v>
      </c>
      <c r="G2052" s="2" t="s">
        <v>652</v>
      </c>
      <c r="H2052" s="2" t="s">
        <v>653</v>
      </c>
      <c r="I2052" s="2" t="s">
        <v>33</v>
      </c>
      <c r="J2052" s="2" t="s">
        <v>47</v>
      </c>
      <c r="K2052" s="2" t="s">
        <v>221</v>
      </c>
      <c r="L2052" s="2" t="s">
        <v>222</v>
      </c>
      <c r="M2052" s="2" t="s">
        <v>156</v>
      </c>
      <c r="N2052" s="2" t="s">
        <v>38</v>
      </c>
      <c r="O2052" s="2" t="s">
        <v>171</v>
      </c>
      <c r="P2052" s="2" t="s">
        <v>204</v>
      </c>
      <c r="Q2052" s="2" t="s">
        <v>205</v>
      </c>
      <c r="R2052" s="6" t="n">
        <v>3</v>
      </c>
      <c r="S2052" s="7" t="n">
        <v>1148.12</v>
      </c>
      <c r="T2052" s="7" t="n">
        <f aca="false">$R2052*$S2052</f>
        <v>3444.36</v>
      </c>
      <c r="U2052" s="8" t="n">
        <v>0.03</v>
      </c>
      <c r="V2052" s="7" t="n">
        <f aca="false">$T2052*$U2052</f>
        <v>103.3308</v>
      </c>
      <c r="W2052" s="7" t="n">
        <f aca="false">$T2052-$V2052</f>
        <v>3341.0292</v>
      </c>
      <c r="X2052" s="7" t="n">
        <v>778.29</v>
      </c>
      <c r="Y2052" s="7" t="n">
        <f aca="false">$R2052*$X2052</f>
        <v>2334.87</v>
      </c>
      <c r="Z2052" s="7" t="n">
        <f aca="false">$W2052-$Y2052</f>
        <v>1006.1592</v>
      </c>
      <c r="AA2052" s="8" t="n">
        <f aca="false">IFERROR($Z2052/$W2052,0)</f>
        <v>0.301152471220545</v>
      </c>
      <c r="AB2052" s="2" t="s">
        <v>85</v>
      </c>
      <c r="AC2052" s="2" t="s">
        <v>43</v>
      </c>
    </row>
    <row r="2053" customFormat="false" ht="15" hidden="false" customHeight="false" outlineLevel="0" collapsed="false">
      <c r="A2053" s="2" t="s">
        <v>3191</v>
      </c>
      <c r="B2053" s="3" t="n">
        <v>45479</v>
      </c>
      <c r="C2053" s="4" t="n">
        <f aca="false">YEAR($B2053)</f>
        <v>2024</v>
      </c>
      <c r="D2053" s="4" t="n">
        <f aca="false">MONTH($B2053)</f>
        <v>7</v>
      </c>
      <c r="E2053" s="2" t="s">
        <v>3092</v>
      </c>
      <c r="F2053" s="5" t="n">
        <f aca="false">ROUNDUP(MONTH($B2053)/3,0)</f>
        <v>3</v>
      </c>
      <c r="G2053" s="2" t="s">
        <v>1817</v>
      </c>
      <c r="H2053" s="2" t="s">
        <v>680</v>
      </c>
      <c r="I2053" s="2" t="s">
        <v>33</v>
      </c>
      <c r="J2053" s="2" t="s">
        <v>89</v>
      </c>
      <c r="K2053" s="2" t="s">
        <v>124</v>
      </c>
      <c r="L2053" s="2" t="s">
        <v>125</v>
      </c>
      <c r="M2053" s="2" t="s">
        <v>99</v>
      </c>
      <c r="N2053" s="2" t="s">
        <v>51</v>
      </c>
      <c r="O2053" s="2" t="s">
        <v>64</v>
      </c>
      <c r="P2053" s="2" t="s">
        <v>342</v>
      </c>
      <c r="Q2053" s="2" t="s">
        <v>389</v>
      </c>
      <c r="R2053" s="6" t="n">
        <v>3</v>
      </c>
      <c r="S2053" s="7" t="n">
        <v>3130.42</v>
      </c>
      <c r="T2053" s="7" t="n">
        <f aca="false">$R2053*$S2053</f>
        <v>9391.26</v>
      </c>
      <c r="U2053" s="8" t="n">
        <v>0</v>
      </c>
      <c r="V2053" s="7" t="n">
        <f aca="false">$T2053*$U2053</f>
        <v>0</v>
      </c>
      <c r="W2053" s="7" t="n">
        <f aca="false">$T2053-$V2053</f>
        <v>9391.26</v>
      </c>
      <c r="X2053" s="7" t="n">
        <v>2311.13</v>
      </c>
      <c r="Y2053" s="7" t="n">
        <f aca="false">$R2053*$X2053</f>
        <v>6933.39</v>
      </c>
      <c r="Z2053" s="7" t="n">
        <f aca="false">$W2053-$Y2053</f>
        <v>2457.87</v>
      </c>
      <c r="AA2053" s="8" t="n">
        <f aca="false">IFERROR($Z2053/$W2053,0)</f>
        <v>0.261718874783575</v>
      </c>
      <c r="AB2053" s="2" t="s">
        <v>42</v>
      </c>
      <c r="AC2053" s="2" t="s">
        <v>43</v>
      </c>
    </row>
    <row r="2054" customFormat="false" ht="15" hidden="false" customHeight="false" outlineLevel="0" collapsed="false">
      <c r="A2054" s="2" t="s">
        <v>3192</v>
      </c>
      <c r="B2054" s="3" t="n">
        <v>45479</v>
      </c>
      <c r="C2054" s="4" t="n">
        <f aca="false">YEAR($B2054)</f>
        <v>2024</v>
      </c>
      <c r="D2054" s="4" t="n">
        <f aca="false">MONTH($B2054)</f>
        <v>7</v>
      </c>
      <c r="E2054" s="2" t="s">
        <v>3092</v>
      </c>
      <c r="F2054" s="5" t="n">
        <f aca="false">ROUNDUP(MONTH($B2054)/3,0)</f>
        <v>3</v>
      </c>
      <c r="G2054" s="2" t="s">
        <v>1729</v>
      </c>
      <c r="H2054" s="2" t="s">
        <v>1730</v>
      </c>
      <c r="I2054" s="2" t="s">
        <v>33</v>
      </c>
      <c r="J2054" s="2" t="s">
        <v>34</v>
      </c>
      <c r="K2054" s="2" t="s">
        <v>242</v>
      </c>
      <c r="L2054" s="2" t="s">
        <v>243</v>
      </c>
      <c r="M2054" s="2" t="s">
        <v>82</v>
      </c>
      <c r="N2054" s="2" t="s">
        <v>38</v>
      </c>
      <c r="O2054" s="2" t="s">
        <v>52</v>
      </c>
      <c r="P2054" s="2" t="s">
        <v>83</v>
      </c>
      <c r="Q2054" s="2" t="s">
        <v>112</v>
      </c>
      <c r="R2054" s="6" t="n">
        <v>2</v>
      </c>
      <c r="S2054" s="7" t="n">
        <v>2663.23</v>
      </c>
      <c r="T2054" s="7" t="n">
        <f aca="false">$R2054*$S2054</f>
        <v>5326.46</v>
      </c>
      <c r="U2054" s="8" t="n">
        <v>0.15</v>
      </c>
      <c r="V2054" s="7" t="n">
        <f aca="false">$T2054*$U2054</f>
        <v>798.969</v>
      </c>
      <c r="W2054" s="7" t="n">
        <f aca="false">$T2054-$V2054</f>
        <v>4527.491</v>
      </c>
      <c r="X2054" s="7" t="n">
        <v>2234.94</v>
      </c>
      <c r="Y2054" s="7" t="n">
        <f aca="false">$R2054*$X2054</f>
        <v>4469.88</v>
      </c>
      <c r="Z2054" s="7" t="n">
        <f aca="false">$W2054-$Y2054</f>
        <v>57.6109999999999</v>
      </c>
      <c r="AA2054" s="8" t="n">
        <f aca="false">IFERROR($Z2054/$W2054,0)</f>
        <v>0.0127247077906946</v>
      </c>
      <c r="AB2054" s="2" t="s">
        <v>85</v>
      </c>
      <c r="AC2054" s="2" t="s">
        <v>43</v>
      </c>
    </row>
    <row r="2055" customFormat="false" ht="15" hidden="false" customHeight="false" outlineLevel="0" collapsed="false">
      <c r="A2055" s="2" t="s">
        <v>3193</v>
      </c>
      <c r="B2055" s="3" t="n">
        <v>45479</v>
      </c>
      <c r="C2055" s="4" t="n">
        <f aca="false">YEAR($B2055)</f>
        <v>2024</v>
      </c>
      <c r="D2055" s="4" t="n">
        <f aca="false">MONTH($B2055)</f>
        <v>7</v>
      </c>
      <c r="E2055" s="2" t="s">
        <v>3092</v>
      </c>
      <c r="F2055" s="5" t="n">
        <f aca="false">ROUNDUP(MONTH($B2055)/3,0)</f>
        <v>3</v>
      </c>
      <c r="G2055" s="2" t="s">
        <v>676</v>
      </c>
      <c r="H2055" s="2" t="s">
        <v>677</v>
      </c>
      <c r="I2055" s="2" t="s">
        <v>33</v>
      </c>
      <c r="J2055" s="2" t="s">
        <v>59</v>
      </c>
      <c r="K2055" s="2" t="s">
        <v>140</v>
      </c>
      <c r="L2055" s="2" t="s">
        <v>141</v>
      </c>
      <c r="M2055" s="2" t="s">
        <v>142</v>
      </c>
      <c r="N2055" s="2" t="s">
        <v>51</v>
      </c>
      <c r="O2055" s="2" t="s">
        <v>171</v>
      </c>
      <c r="P2055" s="2" t="s">
        <v>172</v>
      </c>
      <c r="Q2055" s="2" t="s">
        <v>223</v>
      </c>
      <c r="R2055" s="6" t="n">
        <v>3</v>
      </c>
      <c r="S2055" s="7" t="n">
        <v>560.3</v>
      </c>
      <c r="T2055" s="7" t="n">
        <f aca="false">$R2055*$S2055</f>
        <v>1680.9</v>
      </c>
      <c r="U2055" s="8" t="n">
        <v>0</v>
      </c>
      <c r="V2055" s="7" t="n">
        <f aca="false">$T2055*$U2055</f>
        <v>0</v>
      </c>
      <c r="W2055" s="7" t="n">
        <f aca="false">$T2055-$V2055</f>
        <v>1680.9</v>
      </c>
      <c r="X2055" s="7" t="n">
        <v>352.18</v>
      </c>
      <c r="Y2055" s="7" t="n">
        <f aca="false">$R2055*$X2055</f>
        <v>1056.54</v>
      </c>
      <c r="Z2055" s="7" t="n">
        <f aca="false">$W2055-$Y2055</f>
        <v>624.36</v>
      </c>
      <c r="AA2055" s="8" t="n">
        <f aca="false">IFERROR($Z2055/$W2055,0)</f>
        <v>0.371443869355702</v>
      </c>
      <c r="AB2055" s="2" t="s">
        <v>85</v>
      </c>
      <c r="AC2055" s="2" t="s">
        <v>43</v>
      </c>
    </row>
    <row r="2056" customFormat="false" ht="15" hidden="false" customHeight="false" outlineLevel="0" collapsed="false">
      <c r="A2056" s="2" t="s">
        <v>3194</v>
      </c>
      <c r="B2056" s="3" t="n">
        <v>45479</v>
      </c>
      <c r="C2056" s="4" t="n">
        <f aca="false">YEAR($B2056)</f>
        <v>2024</v>
      </c>
      <c r="D2056" s="4" t="n">
        <f aca="false">MONTH($B2056)</f>
        <v>7</v>
      </c>
      <c r="E2056" s="2" t="s">
        <v>3092</v>
      </c>
      <c r="F2056" s="5" t="n">
        <f aca="false">ROUNDUP(MONTH($B2056)/3,0)</f>
        <v>3</v>
      </c>
      <c r="G2056" s="2" t="s">
        <v>2068</v>
      </c>
      <c r="H2056" s="2" t="s">
        <v>1005</v>
      </c>
      <c r="I2056" s="2" t="s">
        <v>104</v>
      </c>
      <c r="J2056" s="2" t="s">
        <v>59</v>
      </c>
      <c r="K2056" s="2" t="s">
        <v>210</v>
      </c>
      <c r="L2056" s="2" t="s">
        <v>211</v>
      </c>
      <c r="M2056" s="2" t="s">
        <v>131</v>
      </c>
      <c r="N2056" s="2" t="s">
        <v>38</v>
      </c>
      <c r="O2056" s="2" t="s">
        <v>39</v>
      </c>
      <c r="P2056" s="2" t="s">
        <v>40</v>
      </c>
      <c r="Q2056" s="2" t="s">
        <v>100</v>
      </c>
      <c r="R2056" s="6" t="n">
        <v>11</v>
      </c>
      <c r="S2056" s="7" t="n">
        <v>1728.56</v>
      </c>
      <c r="T2056" s="7" t="n">
        <f aca="false">$R2056*$S2056</f>
        <v>19014.16</v>
      </c>
      <c r="U2056" s="8" t="n">
        <v>0.05</v>
      </c>
      <c r="V2056" s="7" t="n">
        <f aca="false">$T2056*$U2056</f>
        <v>950.708</v>
      </c>
      <c r="W2056" s="7" t="n">
        <f aca="false">$T2056-$V2056</f>
        <v>18063.452</v>
      </c>
      <c r="X2056" s="7" t="n">
        <v>1273.01</v>
      </c>
      <c r="Y2056" s="7" t="n">
        <f aca="false">$R2056*$X2056</f>
        <v>14003.11</v>
      </c>
      <c r="Z2056" s="7" t="n">
        <f aca="false">$W2056-$Y2056</f>
        <v>4060.342</v>
      </c>
      <c r="AA2056" s="8" t="n">
        <f aca="false">IFERROR($Z2056/$W2056,0)</f>
        <v>0.224782173418458</v>
      </c>
      <c r="AB2056" s="2" t="s">
        <v>42</v>
      </c>
      <c r="AC2056" s="2" t="s">
        <v>43</v>
      </c>
    </row>
    <row r="2057" customFormat="false" ht="15" hidden="false" customHeight="false" outlineLevel="0" collapsed="false">
      <c r="A2057" s="2" t="s">
        <v>3195</v>
      </c>
      <c r="B2057" s="3" t="n">
        <v>45479</v>
      </c>
      <c r="C2057" s="4" t="n">
        <f aca="false">YEAR($B2057)</f>
        <v>2024</v>
      </c>
      <c r="D2057" s="4" t="n">
        <f aca="false">MONTH($B2057)</f>
        <v>7</v>
      </c>
      <c r="E2057" s="2" t="s">
        <v>3092</v>
      </c>
      <c r="F2057" s="5" t="n">
        <f aca="false">ROUNDUP(MONTH($B2057)/3,0)</f>
        <v>3</v>
      </c>
      <c r="G2057" s="2" t="s">
        <v>698</v>
      </c>
      <c r="H2057" s="2" t="s">
        <v>279</v>
      </c>
      <c r="I2057" s="2" t="s">
        <v>104</v>
      </c>
      <c r="J2057" s="2" t="s">
        <v>47</v>
      </c>
      <c r="K2057" s="2" t="s">
        <v>221</v>
      </c>
      <c r="L2057" s="2" t="s">
        <v>222</v>
      </c>
      <c r="M2057" s="2" t="s">
        <v>168</v>
      </c>
      <c r="N2057" s="2" t="s">
        <v>51</v>
      </c>
      <c r="O2057" s="2" t="s">
        <v>114</v>
      </c>
      <c r="P2057" s="2" t="s">
        <v>115</v>
      </c>
      <c r="Q2057" s="2" t="s">
        <v>116</v>
      </c>
      <c r="R2057" s="6" t="n">
        <v>2</v>
      </c>
      <c r="S2057" s="7" t="n">
        <v>270.98</v>
      </c>
      <c r="T2057" s="7" t="n">
        <f aca="false">$R2057*$S2057</f>
        <v>541.96</v>
      </c>
      <c r="U2057" s="8" t="n">
        <v>0</v>
      </c>
      <c r="V2057" s="7" t="n">
        <f aca="false">$T2057*$U2057</f>
        <v>0</v>
      </c>
      <c r="W2057" s="7" t="n">
        <f aca="false">$T2057-$V2057</f>
        <v>541.96</v>
      </c>
      <c r="X2057" s="7" t="n">
        <v>142.28</v>
      </c>
      <c r="Y2057" s="7" t="n">
        <f aca="false">$R2057*$X2057</f>
        <v>284.56</v>
      </c>
      <c r="Z2057" s="7" t="n">
        <f aca="false">$W2057-$Y2057</f>
        <v>257.4</v>
      </c>
      <c r="AA2057" s="8" t="n">
        <f aca="false">IFERROR($Z2057/$W2057,0)</f>
        <v>0.474942800206657</v>
      </c>
      <c r="AB2057" s="2" t="s">
        <v>85</v>
      </c>
      <c r="AC2057" s="2" t="s">
        <v>43</v>
      </c>
    </row>
    <row r="2058" customFormat="false" ht="15" hidden="false" customHeight="false" outlineLevel="0" collapsed="false">
      <c r="A2058" s="2" t="s">
        <v>3196</v>
      </c>
      <c r="B2058" s="3" t="n">
        <v>45479</v>
      </c>
      <c r="C2058" s="4" t="n">
        <f aca="false">YEAR($B2058)</f>
        <v>2024</v>
      </c>
      <c r="D2058" s="4" t="n">
        <f aca="false">MONTH($B2058)</f>
        <v>7</v>
      </c>
      <c r="E2058" s="2" t="s">
        <v>3092</v>
      </c>
      <c r="F2058" s="5" t="n">
        <f aca="false">ROUNDUP(MONTH($B2058)/3,0)</f>
        <v>3</v>
      </c>
      <c r="G2058" s="2" t="s">
        <v>1581</v>
      </c>
      <c r="H2058" s="2" t="s">
        <v>1582</v>
      </c>
      <c r="I2058" s="2" t="s">
        <v>33</v>
      </c>
      <c r="J2058" s="2" t="s">
        <v>47</v>
      </c>
      <c r="K2058" s="2" t="s">
        <v>48</v>
      </c>
      <c r="L2058" s="2" t="s">
        <v>49</v>
      </c>
      <c r="M2058" s="2" t="s">
        <v>50</v>
      </c>
      <c r="N2058" s="2" t="s">
        <v>38</v>
      </c>
      <c r="O2058" s="2" t="s">
        <v>52</v>
      </c>
      <c r="P2058" s="2" t="s">
        <v>53</v>
      </c>
      <c r="Q2058" s="2" t="s">
        <v>54</v>
      </c>
      <c r="R2058" s="6" t="n">
        <v>3</v>
      </c>
      <c r="S2058" s="7" t="n">
        <v>3034.25</v>
      </c>
      <c r="T2058" s="7" t="n">
        <f aca="false">$R2058*$S2058</f>
        <v>9102.75</v>
      </c>
      <c r="U2058" s="8" t="n">
        <v>0.05</v>
      </c>
      <c r="V2058" s="7" t="n">
        <f aca="false">$T2058*$U2058</f>
        <v>455.1375</v>
      </c>
      <c r="W2058" s="7" t="n">
        <f aca="false">$T2058-$V2058</f>
        <v>8647.6125</v>
      </c>
      <c r="X2058" s="7" t="n">
        <v>2275.85</v>
      </c>
      <c r="Y2058" s="7" t="n">
        <f aca="false">$R2058*$X2058</f>
        <v>6827.55</v>
      </c>
      <c r="Z2058" s="7" t="n">
        <f aca="false">$W2058-$Y2058</f>
        <v>1820.0625</v>
      </c>
      <c r="AA2058" s="8" t="n">
        <f aca="false">IFERROR($Z2058/$W2058,0)</f>
        <v>0.210469941848111</v>
      </c>
      <c r="AB2058" s="2" t="s">
        <v>85</v>
      </c>
      <c r="AC2058" s="2" t="s">
        <v>43</v>
      </c>
    </row>
    <row r="2059" customFormat="false" ht="15" hidden="false" customHeight="false" outlineLevel="0" collapsed="false">
      <c r="A2059" s="2" t="s">
        <v>3197</v>
      </c>
      <c r="B2059" s="3" t="n">
        <v>45479</v>
      </c>
      <c r="C2059" s="4" t="n">
        <f aca="false">YEAR($B2059)</f>
        <v>2024</v>
      </c>
      <c r="D2059" s="4" t="n">
        <f aca="false">MONTH($B2059)</f>
        <v>7</v>
      </c>
      <c r="E2059" s="2" t="s">
        <v>3092</v>
      </c>
      <c r="F2059" s="5" t="n">
        <f aca="false">ROUNDUP(MONTH($B2059)/3,0)</f>
        <v>3</v>
      </c>
      <c r="G2059" s="2" t="s">
        <v>45</v>
      </c>
      <c r="H2059" s="2" t="s">
        <v>46</v>
      </c>
      <c r="I2059" s="2" t="s">
        <v>33</v>
      </c>
      <c r="J2059" s="2" t="s">
        <v>47</v>
      </c>
      <c r="K2059" s="2" t="s">
        <v>48</v>
      </c>
      <c r="L2059" s="2" t="s">
        <v>49</v>
      </c>
      <c r="M2059" s="2" t="s">
        <v>105</v>
      </c>
      <c r="N2059" s="2" t="s">
        <v>63</v>
      </c>
      <c r="O2059" s="2" t="s">
        <v>52</v>
      </c>
      <c r="P2059" s="2" t="s">
        <v>53</v>
      </c>
      <c r="Q2059" s="2" t="s">
        <v>54</v>
      </c>
      <c r="R2059" s="6" t="n">
        <v>3</v>
      </c>
      <c r="S2059" s="7" t="n">
        <v>2713.05</v>
      </c>
      <c r="T2059" s="7" t="n">
        <f aca="false">$R2059*$S2059</f>
        <v>8139.15</v>
      </c>
      <c r="U2059" s="8" t="n">
        <v>0.08</v>
      </c>
      <c r="V2059" s="7" t="n">
        <f aca="false">$T2059*$U2059</f>
        <v>651.132</v>
      </c>
      <c r="W2059" s="7" t="n">
        <f aca="false">$T2059-$V2059</f>
        <v>7488.018</v>
      </c>
      <c r="X2059" s="7" t="n">
        <v>2137.12</v>
      </c>
      <c r="Y2059" s="7" t="n">
        <f aca="false">$R2059*$X2059</f>
        <v>6411.36</v>
      </c>
      <c r="Z2059" s="7" t="n">
        <f aca="false">$W2059-$Y2059</f>
        <v>1076.658</v>
      </c>
      <c r="AA2059" s="8" t="n">
        <f aca="false">IFERROR($Z2059/$W2059,0)</f>
        <v>0.143784109493327</v>
      </c>
      <c r="AB2059" s="2" t="s">
        <v>85</v>
      </c>
      <c r="AC2059" s="2" t="s">
        <v>43</v>
      </c>
    </row>
    <row r="2060" customFormat="false" ht="15" hidden="false" customHeight="false" outlineLevel="0" collapsed="false">
      <c r="A2060" s="2" t="s">
        <v>3198</v>
      </c>
      <c r="B2060" s="3" t="n">
        <v>45479</v>
      </c>
      <c r="C2060" s="4" t="n">
        <f aca="false">YEAR($B2060)</f>
        <v>2024</v>
      </c>
      <c r="D2060" s="4" t="n">
        <f aca="false">MONTH($B2060)</f>
        <v>7</v>
      </c>
      <c r="E2060" s="2" t="s">
        <v>3092</v>
      </c>
      <c r="F2060" s="5" t="n">
        <f aca="false">ROUNDUP(MONTH($B2060)/3,0)</f>
        <v>3</v>
      </c>
      <c r="G2060" s="2" t="s">
        <v>1463</v>
      </c>
      <c r="H2060" s="2" t="s">
        <v>1464</v>
      </c>
      <c r="I2060" s="2" t="s">
        <v>33</v>
      </c>
      <c r="J2060" s="2" t="s">
        <v>47</v>
      </c>
      <c r="K2060" s="2" t="s">
        <v>48</v>
      </c>
      <c r="L2060" s="2" t="s">
        <v>155</v>
      </c>
      <c r="M2060" s="2" t="s">
        <v>156</v>
      </c>
      <c r="N2060" s="2" t="s">
        <v>51</v>
      </c>
      <c r="O2060" s="2" t="s">
        <v>39</v>
      </c>
      <c r="P2060" s="2" t="s">
        <v>106</v>
      </c>
      <c r="Q2060" s="2" t="s">
        <v>136</v>
      </c>
      <c r="R2060" s="6" t="n">
        <v>2</v>
      </c>
      <c r="S2060" s="7" t="n">
        <v>1839.69</v>
      </c>
      <c r="T2060" s="7" t="n">
        <f aca="false">$R2060*$S2060</f>
        <v>3679.38</v>
      </c>
      <c r="U2060" s="8" t="n">
        <v>0.03</v>
      </c>
      <c r="V2060" s="7" t="n">
        <f aca="false">$T2060*$U2060</f>
        <v>110.3814</v>
      </c>
      <c r="W2060" s="7" t="n">
        <f aca="false">$T2060-$V2060</f>
        <v>3568.9986</v>
      </c>
      <c r="X2060" s="7" t="n">
        <v>1293.52</v>
      </c>
      <c r="Y2060" s="7" t="n">
        <f aca="false">$R2060*$X2060</f>
        <v>2587.04</v>
      </c>
      <c r="Z2060" s="7" t="n">
        <f aca="false">$W2060-$Y2060</f>
        <v>981.9586</v>
      </c>
      <c r="AA2060" s="8" t="n">
        <f aca="false">IFERROR($Z2060/$W2060,0)</f>
        <v>0.275135608066644</v>
      </c>
      <c r="AB2060" s="2" t="s">
        <v>42</v>
      </c>
      <c r="AC2060" s="2" t="s">
        <v>246</v>
      </c>
    </row>
    <row r="2061" customFormat="false" ht="15" hidden="false" customHeight="false" outlineLevel="0" collapsed="false">
      <c r="A2061" s="2" t="s">
        <v>3199</v>
      </c>
      <c r="B2061" s="3" t="n">
        <v>45479</v>
      </c>
      <c r="C2061" s="4" t="n">
        <f aca="false">YEAR($B2061)</f>
        <v>2024</v>
      </c>
      <c r="D2061" s="4" t="n">
        <f aca="false">MONTH($B2061)</f>
        <v>7</v>
      </c>
      <c r="E2061" s="2" t="s">
        <v>3092</v>
      </c>
      <c r="F2061" s="5" t="n">
        <f aca="false">ROUNDUP(MONTH($B2061)/3,0)</f>
        <v>3</v>
      </c>
      <c r="G2061" s="2" t="s">
        <v>546</v>
      </c>
      <c r="H2061" s="2" t="s">
        <v>547</v>
      </c>
      <c r="I2061" s="2" t="s">
        <v>177</v>
      </c>
      <c r="J2061" s="2" t="s">
        <v>47</v>
      </c>
      <c r="K2061" s="2" t="s">
        <v>48</v>
      </c>
      <c r="L2061" s="2" t="s">
        <v>49</v>
      </c>
      <c r="M2061" s="2" t="s">
        <v>50</v>
      </c>
      <c r="N2061" s="2" t="s">
        <v>51</v>
      </c>
      <c r="O2061" s="2" t="s">
        <v>114</v>
      </c>
      <c r="P2061" s="2" t="s">
        <v>234</v>
      </c>
      <c r="Q2061" s="2" t="s">
        <v>235</v>
      </c>
      <c r="R2061" s="6" t="n">
        <v>6</v>
      </c>
      <c r="S2061" s="7" t="n">
        <v>236.04</v>
      </c>
      <c r="T2061" s="7" t="n">
        <f aca="false">$R2061*$S2061</f>
        <v>1416.24</v>
      </c>
      <c r="U2061" s="8" t="n">
        <v>0.1</v>
      </c>
      <c r="V2061" s="7" t="n">
        <f aca="false">$T2061*$U2061</f>
        <v>141.624</v>
      </c>
      <c r="W2061" s="7" t="n">
        <f aca="false">$T2061-$V2061</f>
        <v>1274.616</v>
      </c>
      <c r="X2061" s="7" t="n">
        <v>124.73</v>
      </c>
      <c r="Y2061" s="7" t="n">
        <f aca="false">$R2061*$X2061</f>
        <v>748.38</v>
      </c>
      <c r="Z2061" s="7" t="n">
        <f aca="false">$W2061-$Y2061</f>
        <v>526.236</v>
      </c>
      <c r="AA2061" s="8" t="n">
        <f aca="false">IFERROR($Z2061/$W2061,0)</f>
        <v>0.412858460901166</v>
      </c>
      <c r="AB2061" s="2" t="s">
        <v>55</v>
      </c>
      <c r="AC2061" s="2" t="s">
        <v>43</v>
      </c>
    </row>
    <row r="2062" customFormat="false" ht="15" hidden="false" customHeight="false" outlineLevel="0" collapsed="false">
      <c r="A2062" s="2" t="s">
        <v>3200</v>
      </c>
      <c r="B2062" s="3" t="n">
        <v>45479</v>
      </c>
      <c r="C2062" s="4" t="n">
        <f aca="false">YEAR($B2062)</f>
        <v>2024</v>
      </c>
      <c r="D2062" s="4" t="n">
        <f aca="false">MONTH($B2062)</f>
        <v>7</v>
      </c>
      <c r="E2062" s="2" t="s">
        <v>3092</v>
      </c>
      <c r="F2062" s="5" t="n">
        <f aca="false">ROUNDUP(MONTH($B2062)/3,0)</f>
        <v>3</v>
      </c>
      <c r="G2062" s="2" t="s">
        <v>87</v>
      </c>
      <c r="H2062" s="2" t="s">
        <v>88</v>
      </c>
      <c r="I2062" s="2" t="s">
        <v>33</v>
      </c>
      <c r="J2062" s="2" t="s">
        <v>89</v>
      </c>
      <c r="K2062" s="2" t="s">
        <v>90</v>
      </c>
      <c r="L2062" s="2" t="s">
        <v>91</v>
      </c>
      <c r="M2062" s="2" t="s">
        <v>92</v>
      </c>
      <c r="N2062" s="2" t="s">
        <v>73</v>
      </c>
      <c r="O2062" s="2" t="s">
        <v>114</v>
      </c>
      <c r="P2062" s="2" t="s">
        <v>234</v>
      </c>
      <c r="Q2062" s="2" t="s">
        <v>238</v>
      </c>
      <c r="R2062" s="6" t="n">
        <v>2</v>
      </c>
      <c r="S2062" s="7" t="n">
        <v>341.69</v>
      </c>
      <c r="T2062" s="7" t="n">
        <f aca="false">$R2062*$S2062</f>
        <v>683.38</v>
      </c>
      <c r="U2062" s="8" t="n">
        <v>0.03</v>
      </c>
      <c r="V2062" s="7" t="n">
        <f aca="false">$T2062*$U2062</f>
        <v>20.5014</v>
      </c>
      <c r="W2062" s="7" t="n">
        <f aca="false">$T2062-$V2062</f>
        <v>662.8786</v>
      </c>
      <c r="X2062" s="7" t="n">
        <v>182.13</v>
      </c>
      <c r="Y2062" s="7" t="n">
        <f aca="false">$R2062*$X2062</f>
        <v>364.26</v>
      </c>
      <c r="Z2062" s="7" t="n">
        <f aca="false">$W2062-$Y2062</f>
        <v>298.6186</v>
      </c>
      <c r="AA2062" s="8" t="n">
        <f aca="false">IFERROR($Z2062/$W2062,0)</f>
        <v>0.450487615681061</v>
      </c>
      <c r="AB2062" s="2" t="s">
        <v>55</v>
      </c>
      <c r="AC2062" s="2" t="s">
        <v>43</v>
      </c>
    </row>
    <row r="2063" customFormat="false" ht="15" hidden="false" customHeight="false" outlineLevel="0" collapsed="false">
      <c r="A2063" s="2" t="s">
        <v>3201</v>
      </c>
      <c r="B2063" s="3" t="n">
        <v>45479</v>
      </c>
      <c r="C2063" s="4" t="n">
        <f aca="false">YEAR($B2063)</f>
        <v>2024</v>
      </c>
      <c r="D2063" s="4" t="n">
        <f aca="false">MONTH($B2063)</f>
        <v>7</v>
      </c>
      <c r="E2063" s="2" t="s">
        <v>3092</v>
      </c>
      <c r="F2063" s="5" t="n">
        <f aca="false">ROUNDUP(MONTH($B2063)/3,0)</f>
        <v>3</v>
      </c>
      <c r="G2063" s="2" t="s">
        <v>652</v>
      </c>
      <c r="H2063" s="2" t="s">
        <v>653</v>
      </c>
      <c r="I2063" s="2" t="s">
        <v>33</v>
      </c>
      <c r="J2063" s="2" t="s">
        <v>47</v>
      </c>
      <c r="K2063" s="2" t="s">
        <v>221</v>
      </c>
      <c r="L2063" s="2" t="s">
        <v>222</v>
      </c>
      <c r="M2063" s="2" t="s">
        <v>168</v>
      </c>
      <c r="N2063" s="2" t="s">
        <v>73</v>
      </c>
      <c r="O2063" s="2" t="s">
        <v>64</v>
      </c>
      <c r="P2063" s="2" t="s">
        <v>74</v>
      </c>
      <c r="Q2063" s="2" t="s">
        <v>75</v>
      </c>
      <c r="R2063" s="6" t="n">
        <v>2</v>
      </c>
      <c r="S2063" s="7" t="n">
        <v>6156.44</v>
      </c>
      <c r="T2063" s="7" t="n">
        <f aca="false">$R2063*$S2063</f>
        <v>12312.88</v>
      </c>
      <c r="U2063" s="8" t="n">
        <v>0.05</v>
      </c>
      <c r="V2063" s="7" t="n">
        <f aca="false">$T2063*$U2063</f>
        <v>615.644</v>
      </c>
      <c r="W2063" s="7" t="n">
        <f aca="false">$T2063-$V2063</f>
        <v>11697.236</v>
      </c>
      <c r="X2063" s="7" t="n">
        <v>4288.04</v>
      </c>
      <c r="Y2063" s="7" t="n">
        <f aca="false">$R2063*$X2063</f>
        <v>8576.08</v>
      </c>
      <c r="Z2063" s="7" t="n">
        <f aca="false">$W2063-$Y2063</f>
        <v>3121.156</v>
      </c>
      <c r="AA2063" s="8" t="n">
        <f aca="false">IFERROR($Z2063/$W2063,0)</f>
        <v>0.266828505469155</v>
      </c>
      <c r="AB2063" s="2" t="s">
        <v>85</v>
      </c>
      <c r="AC2063" s="2" t="s">
        <v>43</v>
      </c>
    </row>
    <row r="2064" customFormat="false" ht="15" hidden="false" customHeight="false" outlineLevel="0" collapsed="false">
      <c r="A2064" s="2" t="s">
        <v>3202</v>
      </c>
      <c r="B2064" s="3" t="n">
        <v>45479</v>
      </c>
      <c r="C2064" s="4" t="n">
        <f aca="false">YEAR($B2064)</f>
        <v>2024</v>
      </c>
      <c r="D2064" s="4" t="n">
        <f aca="false">MONTH($B2064)</f>
        <v>7</v>
      </c>
      <c r="E2064" s="2" t="s">
        <v>3092</v>
      </c>
      <c r="F2064" s="5" t="n">
        <f aca="false">ROUNDUP(MONTH($B2064)/3,0)</f>
        <v>3</v>
      </c>
      <c r="G2064" s="2" t="s">
        <v>1065</v>
      </c>
      <c r="H2064" s="2" t="s">
        <v>1066</v>
      </c>
      <c r="I2064" s="2" t="s">
        <v>33</v>
      </c>
      <c r="J2064" s="2" t="s">
        <v>34</v>
      </c>
      <c r="K2064" s="2" t="s">
        <v>80</v>
      </c>
      <c r="L2064" s="2" t="s">
        <v>81</v>
      </c>
      <c r="M2064" s="2" t="s">
        <v>37</v>
      </c>
      <c r="N2064" s="2" t="s">
        <v>51</v>
      </c>
      <c r="O2064" s="2" t="s">
        <v>64</v>
      </c>
      <c r="P2064" s="2" t="s">
        <v>65</v>
      </c>
      <c r="Q2064" s="2" t="s">
        <v>187</v>
      </c>
      <c r="R2064" s="6" t="n">
        <v>2</v>
      </c>
      <c r="S2064" s="7" t="n">
        <v>4207.44</v>
      </c>
      <c r="T2064" s="7" t="n">
        <f aca="false">$R2064*$S2064</f>
        <v>8414.88</v>
      </c>
      <c r="U2064" s="8" t="n">
        <v>0.05</v>
      </c>
      <c r="V2064" s="7" t="n">
        <f aca="false">$T2064*$U2064</f>
        <v>420.744</v>
      </c>
      <c r="W2064" s="7" t="n">
        <f aca="false">$T2064-$V2064</f>
        <v>7994.136</v>
      </c>
      <c r="X2064" s="7" t="n">
        <v>3106.7</v>
      </c>
      <c r="Y2064" s="7" t="n">
        <f aca="false">$R2064*$X2064</f>
        <v>6213.4</v>
      </c>
      <c r="Z2064" s="7" t="n">
        <f aca="false">$W2064-$Y2064</f>
        <v>1780.736</v>
      </c>
      <c r="AA2064" s="8" t="n">
        <f aca="false">IFERROR($Z2064/$W2064,0)</f>
        <v>0.222755279619961</v>
      </c>
      <c r="AB2064" s="2" t="s">
        <v>42</v>
      </c>
      <c r="AC2064" s="2" t="s">
        <v>43</v>
      </c>
    </row>
    <row r="2065" customFormat="false" ht="15" hidden="false" customHeight="false" outlineLevel="0" collapsed="false">
      <c r="A2065" s="2" t="s">
        <v>3203</v>
      </c>
      <c r="B2065" s="3" t="n">
        <v>45479</v>
      </c>
      <c r="C2065" s="4" t="n">
        <f aca="false">YEAR($B2065)</f>
        <v>2024</v>
      </c>
      <c r="D2065" s="4" t="n">
        <f aca="false">MONTH($B2065)</f>
        <v>7</v>
      </c>
      <c r="E2065" s="2" t="s">
        <v>3092</v>
      </c>
      <c r="F2065" s="5" t="n">
        <f aca="false">ROUNDUP(MONTH($B2065)/3,0)</f>
        <v>3</v>
      </c>
      <c r="G2065" s="2" t="s">
        <v>463</v>
      </c>
      <c r="H2065" s="2" t="s">
        <v>464</v>
      </c>
      <c r="I2065" s="2" t="s">
        <v>33</v>
      </c>
      <c r="J2065" s="2" t="s">
        <v>47</v>
      </c>
      <c r="K2065" s="2" t="s">
        <v>221</v>
      </c>
      <c r="L2065" s="2" t="s">
        <v>222</v>
      </c>
      <c r="M2065" s="2" t="s">
        <v>118</v>
      </c>
      <c r="N2065" s="2" t="s">
        <v>51</v>
      </c>
      <c r="O2065" s="2" t="s">
        <v>52</v>
      </c>
      <c r="P2065" s="2" t="s">
        <v>53</v>
      </c>
      <c r="Q2065" s="2" t="s">
        <v>54</v>
      </c>
      <c r="R2065" s="6" t="n">
        <v>1</v>
      </c>
      <c r="S2065" s="7" t="n">
        <v>2969.18</v>
      </c>
      <c r="T2065" s="7" t="n">
        <f aca="false">$R2065*$S2065</f>
        <v>2969.18</v>
      </c>
      <c r="U2065" s="8" t="n">
        <v>0</v>
      </c>
      <c r="V2065" s="7" t="n">
        <f aca="false">$T2065*$U2065</f>
        <v>0</v>
      </c>
      <c r="W2065" s="7" t="n">
        <f aca="false">$T2065-$V2065</f>
        <v>2969.18</v>
      </c>
      <c r="X2065" s="7" t="n">
        <v>2382.84</v>
      </c>
      <c r="Y2065" s="7" t="n">
        <f aca="false">$R2065*$X2065</f>
        <v>2382.84</v>
      </c>
      <c r="Z2065" s="7" t="n">
        <f aca="false">$W2065-$Y2065</f>
        <v>586.34</v>
      </c>
      <c r="AA2065" s="8" t="n">
        <f aca="false">IFERROR($Z2065/$W2065,0)</f>
        <v>0.197475397247725</v>
      </c>
      <c r="AB2065" s="2" t="s">
        <v>76</v>
      </c>
      <c r="AC2065" s="2" t="s">
        <v>43</v>
      </c>
    </row>
    <row r="2066" customFormat="false" ht="15" hidden="false" customHeight="false" outlineLevel="0" collapsed="false">
      <c r="A2066" s="2" t="s">
        <v>3204</v>
      </c>
      <c r="B2066" s="3" t="n">
        <v>45479</v>
      </c>
      <c r="C2066" s="4" t="n">
        <f aca="false">YEAR($B2066)</f>
        <v>2024</v>
      </c>
      <c r="D2066" s="4" t="n">
        <f aca="false">MONTH($B2066)</f>
        <v>7</v>
      </c>
      <c r="E2066" s="2" t="s">
        <v>3092</v>
      </c>
      <c r="F2066" s="5" t="n">
        <f aca="false">ROUNDUP(MONTH($B2066)/3,0)</f>
        <v>3</v>
      </c>
      <c r="G2066" s="2" t="s">
        <v>698</v>
      </c>
      <c r="H2066" s="2" t="s">
        <v>279</v>
      </c>
      <c r="I2066" s="2" t="s">
        <v>104</v>
      </c>
      <c r="J2066" s="2" t="s">
        <v>47</v>
      </c>
      <c r="K2066" s="2" t="s">
        <v>221</v>
      </c>
      <c r="L2066" s="2" t="s">
        <v>222</v>
      </c>
      <c r="M2066" s="2" t="s">
        <v>168</v>
      </c>
      <c r="N2066" s="2" t="s">
        <v>151</v>
      </c>
      <c r="O2066" s="2" t="s">
        <v>39</v>
      </c>
      <c r="P2066" s="2" t="s">
        <v>40</v>
      </c>
      <c r="Q2066" s="2" t="s">
        <v>334</v>
      </c>
      <c r="R2066" s="6" t="n">
        <v>11</v>
      </c>
      <c r="S2066" s="7" t="n">
        <v>3628.79</v>
      </c>
      <c r="T2066" s="7" t="n">
        <f aca="false">$R2066*$S2066</f>
        <v>39916.69</v>
      </c>
      <c r="U2066" s="8" t="n">
        <v>0.05</v>
      </c>
      <c r="V2066" s="7" t="n">
        <f aca="false">$T2066*$U2066</f>
        <v>1995.8345</v>
      </c>
      <c r="W2066" s="7" t="n">
        <f aca="false">$T2066-$V2066</f>
        <v>37920.8555</v>
      </c>
      <c r="X2066" s="7" t="n">
        <v>2489.69</v>
      </c>
      <c r="Y2066" s="7" t="n">
        <f aca="false">$R2066*$X2066</f>
        <v>27386.59</v>
      </c>
      <c r="Z2066" s="7" t="n">
        <f aca="false">$W2066-$Y2066</f>
        <v>10534.2655</v>
      </c>
      <c r="AA2066" s="8" t="n">
        <f aca="false">IFERROR($Z2066/$W2066,0)</f>
        <v>0.277796092970529</v>
      </c>
      <c r="AB2066" s="2" t="s">
        <v>85</v>
      </c>
      <c r="AC2066" s="2" t="s">
        <v>43</v>
      </c>
    </row>
    <row r="2067" customFormat="false" ht="15" hidden="false" customHeight="false" outlineLevel="0" collapsed="false">
      <c r="A2067" s="2" t="s">
        <v>3205</v>
      </c>
      <c r="B2067" s="3" t="n">
        <v>45479</v>
      </c>
      <c r="C2067" s="4" t="n">
        <f aca="false">YEAR($B2067)</f>
        <v>2024</v>
      </c>
      <c r="D2067" s="4" t="n">
        <f aca="false">MONTH($B2067)</f>
        <v>7</v>
      </c>
      <c r="E2067" s="2" t="s">
        <v>3092</v>
      </c>
      <c r="F2067" s="5" t="n">
        <f aca="false">ROUNDUP(MONTH($B2067)/3,0)</f>
        <v>3</v>
      </c>
      <c r="G2067" s="2" t="s">
        <v>727</v>
      </c>
      <c r="H2067" s="2" t="s">
        <v>728</v>
      </c>
      <c r="I2067" s="2" t="s">
        <v>33</v>
      </c>
      <c r="J2067" s="2" t="s">
        <v>59</v>
      </c>
      <c r="K2067" s="2" t="s">
        <v>210</v>
      </c>
      <c r="L2067" s="2" t="s">
        <v>211</v>
      </c>
      <c r="M2067" s="2" t="s">
        <v>142</v>
      </c>
      <c r="N2067" s="2" t="s">
        <v>63</v>
      </c>
      <c r="O2067" s="2" t="s">
        <v>39</v>
      </c>
      <c r="P2067" s="2" t="s">
        <v>40</v>
      </c>
      <c r="Q2067" s="2" t="s">
        <v>41</v>
      </c>
      <c r="R2067" s="6" t="n">
        <v>2</v>
      </c>
      <c r="S2067" s="7" t="n">
        <v>474.7</v>
      </c>
      <c r="T2067" s="7" t="n">
        <f aca="false">$R2067*$S2067</f>
        <v>949.4</v>
      </c>
      <c r="U2067" s="8" t="n">
        <v>0.08</v>
      </c>
      <c r="V2067" s="7" t="n">
        <f aca="false">$T2067*$U2067</f>
        <v>75.952</v>
      </c>
      <c r="W2067" s="7" t="n">
        <f aca="false">$T2067-$V2067</f>
        <v>873.448</v>
      </c>
      <c r="X2067" s="7" t="n">
        <v>278.16</v>
      </c>
      <c r="Y2067" s="7" t="n">
        <f aca="false">$R2067*$X2067</f>
        <v>556.32</v>
      </c>
      <c r="Z2067" s="7" t="n">
        <f aca="false">$W2067-$Y2067</f>
        <v>317.128</v>
      </c>
      <c r="AA2067" s="8" t="n">
        <f aca="false">IFERROR($Z2067/$W2067,0)</f>
        <v>0.363075993075718</v>
      </c>
      <c r="AB2067" s="2" t="s">
        <v>55</v>
      </c>
      <c r="AC2067" s="2" t="s">
        <v>43</v>
      </c>
    </row>
    <row r="2068" customFormat="false" ht="15" hidden="false" customHeight="false" outlineLevel="0" collapsed="false">
      <c r="A2068" s="2" t="s">
        <v>3206</v>
      </c>
      <c r="B2068" s="3" t="n">
        <v>45479</v>
      </c>
      <c r="C2068" s="4" t="n">
        <f aca="false">YEAR($B2068)</f>
        <v>2024</v>
      </c>
      <c r="D2068" s="4" t="n">
        <f aca="false">MONTH($B2068)</f>
        <v>7</v>
      </c>
      <c r="E2068" s="2" t="s">
        <v>3092</v>
      </c>
      <c r="F2068" s="5" t="n">
        <f aca="false">ROUNDUP(MONTH($B2068)/3,0)</f>
        <v>3</v>
      </c>
      <c r="G2068" s="2" t="s">
        <v>3207</v>
      </c>
      <c r="H2068" s="2" t="s">
        <v>3208</v>
      </c>
      <c r="I2068" s="2" t="s">
        <v>33</v>
      </c>
      <c r="J2068" s="2" t="s">
        <v>47</v>
      </c>
      <c r="K2068" s="2" t="s">
        <v>196</v>
      </c>
      <c r="L2068" s="2" t="s">
        <v>197</v>
      </c>
      <c r="M2068" s="2" t="s">
        <v>156</v>
      </c>
      <c r="N2068" s="2" t="s">
        <v>73</v>
      </c>
      <c r="O2068" s="2" t="s">
        <v>64</v>
      </c>
      <c r="P2068" s="2" t="s">
        <v>342</v>
      </c>
      <c r="Q2068" s="2" t="s">
        <v>408</v>
      </c>
      <c r="R2068" s="6" t="n">
        <v>2</v>
      </c>
      <c r="S2068" s="7" t="n">
        <v>5243</v>
      </c>
      <c r="T2068" s="7" t="n">
        <f aca="false">$R2068*$S2068</f>
        <v>10486</v>
      </c>
      <c r="U2068" s="8" t="n">
        <v>0.13</v>
      </c>
      <c r="V2068" s="7" t="n">
        <f aca="false">$T2068*$U2068</f>
        <v>1363.18</v>
      </c>
      <c r="W2068" s="7" t="n">
        <f aca="false">$T2068-$V2068</f>
        <v>9122.82</v>
      </c>
      <c r="X2068" s="7" t="n">
        <v>3964.98</v>
      </c>
      <c r="Y2068" s="7" t="n">
        <f aca="false">$R2068*$X2068</f>
        <v>7929.96</v>
      </c>
      <c r="Z2068" s="7" t="n">
        <f aca="false">$W2068-$Y2068</f>
        <v>1192.86</v>
      </c>
      <c r="AA2068" s="8" t="n">
        <f aca="false">IFERROR($Z2068/$W2068,0)</f>
        <v>0.130755621617</v>
      </c>
      <c r="AB2068" s="2" t="s">
        <v>67</v>
      </c>
      <c r="AC2068" s="2" t="s">
        <v>43</v>
      </c>
    </row>
    <row r="2069" customFormat="false" ht="15" hidden="false" customHeight="false" outlineLevel="0" collapsed="false">
      <c r="A2069" s="2" t="s">
        <v>3209</v>
      </c>
      <c r="B2069" s="3" t="n">
        <v>45480</v>
      </c>
      <c r="C2069" s="4" t="n">
        <f aca="false">YEAR($B2069)</f>
        <v>2024</v>
      </c>
      <c r="D2069" s="4" t="n">
        <f aca="false">MONTH($B2069)</f>
        <v>7</v>
      </c>
      <c r="E2069" s="2" t="s">
        <v>3092</v>
      </c>
      <c r="F2069" s="5" t="n">
        <f aca="false">ROUNDUP(MONTH($B2069)/3,0)</f>
        <v>3</v>
      </c>
      <c r="G2069" s="2" t="s">
        <v>31</v>
      </c>
      <c r="H2069" s="2" t="s">
        <v>32</v>
      </c>
      <c r="I2069" s="2" t="s">
        <v>33</v>
      </c>
      <c r="J2069" s="2" t="s">
        <v>34</v>
      </c>
      <c r="K2069" s="2" t="s">
        <v>35</v>
      </c>
      <c r="L2069" s="2" t="s">
        <v>36</v>
      </c>
      <c r="M2069" s="2" t="s">
        <v>37</v>
      </c>
      <c r="N2069" s="2" t="s">
        <v>63</v>
      </c>
      <c r="O2069" s="2" t="s">
        <v>114</v>
      </c>
      <c r="P2069" s="2" t="s">
        <v>115</v>
      </c>
      <c r="Q2069" s="2" t="s">
        <v>530</v>
      </c>
      <c r="R2069" s="6" t="n">
        <v>3</v>
      </c>
      <c r="S2069" s="7" t="n">
        <v>154.97</v>
      </c>
      <c r="T2069" s="7" t="n">
        <f aca="false">$R2069*$S2069</f>
        <v>464.91</v>
      </c>
      <c r="U2069" s="8" t="n">
        <v>0.08</v>
      </c>
      <c r="V2069" s="7" t="n">
        <f aca="false">$T2069*$U2069</f>
        <v>37.1928</v>
      </c>
      <c r="W2069" s="7" t="n">
        <f aca="false">$T2069-$V2069</f>
        <v>427.7172</v>
      </c>
      <c r="X2069" s="7" t="n">
        <v>79.21</v>
      </c>
      <c r="Y2069" s="7" t="n">
        <f aca="false">$R2069*$X2069</f>
        <v>237.63</v>
      </c>
      <c r="Z2069" s="7" t="n">
        <f aca="false">$W2069-$Y2069</f>
        <v>190.0872</v>
      </c>
      <c r="AA2069" s="8" t="n">
        <f aca="false">IFERROR($Z2069/$W2069,0)</f>
        <v>0.444422623172507</v>
      </c>
      <c r="AB2069" s="2" t="s">
        <v>85</v>
      </c>
      <c r="AC2069" s="2" t="s">
        <v>43</v>
      </c>
    </row>
    <row r="2070" customFormat="false" ht="15" hidden="false" customHeight="false" outlineLevel="0" collapsed="false">
      <c r="A2070" s="2" t="s">
        <v>3210</v>
      </c>
      <c r="B2070" s="3" t="n">
        <v>45480</v>
      </c>
      <c r="C2070" s="4" t="n">
        <f aca="false">YEAR($B2070)</f>
        <v>2024</v>
      </c>
      <c r="D2070" s="4" t="n">
        <f aca="false">MONTH($B2070)</f>
        <v>7</v>
      </c>
      <c r="E2070" s="2" t="s">
        <v>3092</v>
      </c>
      <c r="F2070" s="5" t="n">
        <f aca="false">ROUNDUP(MONTH($B2070)/3,0)</f>
        <v>3</v>
      </c>
      <c r="G2070" s="2" t="s">
        <v>319</v>
      </c>
      <c r="H2070" s="2" t="s">
        <v>320</v>
      </c>
      <c r="I2070" s="2" t="s">
        <v>33</v>
      </c>
      <c r="J2070" s="2" t="s">
        <v>59</v>
      </c>
      <c r="K2070" s="2" t="s">
        <v>321</v>
      </c>
      <c r="L2070" s="2" t="s">
        <v>322</v>
      </c>
      <c r="M2070" s="2" t="s">
        <v>62</v>
      </c>
      <c r="N2070" s="2" t="s">
        <v>51</v>
      </c>
      <c r="O2070" s="2" t="s">
        <v>39</v>
      </c>
      <c r="P2070" s="2" t="s">
        <v>40</v>
      </c>
      <c r="Q2070" s="2" t="s">
        <v>100</v>
      </c>
      <c r="R2070" s="6" t="n">
        <v>3</v>
      </c>
      <c r="S2070" s="7" t="n">
        <v>1846.32</v>
      </c>
      <c r="T2070" s="7" t="n">
        <f aca="false">$R2070*$S2070</f>
        <v>5538.96</v>
      </c>
      <c r="U2070" s="8" t="n">
        <v>0.03</v>
      </c>
      <c r="V2070" s="7" t="n">
        <f aca="false">$T2070*$U2070</f>
        <v>166.1688</v>
      </c>
      <c r="W2070" s="7" t="n">
        <f aca="false">$T2070-$V2070</f>
        <v>5372.7912</v>
      </c>
      <c r="X2070" s="7" t="n">
        <v>1274.4</v>
      </c>
      <c r="Y2070" s="7" t="n">
        <f aca="false">$R2070*$X2070</f>
        <v>3823.2</v>
      </c>
      <c r="Z2070" s="7" t="n">
        <f aca="false">$W2070-$Y2070</f>
        <v>1549.5912</v>
      </c>
      <c r="AA2070" s="8" t="n">
        <f aca="false">IFERROR($Z2070/$W2070,0)</f>
        <v>0.288414558153684</v>
      </c>
      <c r="AB2070" s="2" t="s">
        <v>42</v>
      </c>
      <c r="AC2070" s="2" t="s">
        <v>43</v>
      </c>
    </row>
    <row r="2071" customFormat="false" ht="15" hidden="false" customHeight="false" outlineLevel="0" collapsed="false">
      <c r="A2071" s="2" t="s">
        <v>3211</v>
      </c>
      <c r="B2071" s="3" t="n">
        <v>45480</v>
      </c>
      <c r="C2071" s="4" t="n">
        <f aca="false">YEAR($B2071)</f>
        <v>2024</v>
      </c>
      <c r="D2071" s="4" t="n">
        <f aca="false">MONTH($B2071)</f>
        <v>7</v>
      </c>
      <c r="E2071" s="2" t="s">
        <v>3092</v>
      </c>
      <c r="F2071" s="5" t="n">
        <f aca="false">ROUNDUP(MONTH($B2071)/3,0)</f>
        <v>3</v>
      </c>
      <c r="G2071" s="2" t="s">
        <v>57</v>
      </c>
      <c r="H2071" s="2" t="s">
        <v>58</v>
      </c>
      <c r="I2071" s="2" t="s">
        <v>33</v>
      </c>
      <c r="J2071" s="2" t="s">
        <v>59</v>
      </c>
      <c r="K2071" s="2" t="s">
        <v>60</v>
      </c>
      <c r="L2071" s="2" t="s">
        <v>61</v>
      </c>
      <c r="M2071" s="2" t="s">
        <v>131</v>
      </c>
      <c r="N2071" s="2" t="s">
        <v>63</v>
      </c>
      <c r="O2071" s="2" t="s">
        <v>39</v>
      </c>
      <c r="P2071" s="2" t="s">
        <v>40</v>
      </c>
      <c r="Q2071" s="2" t="s">
        <v>100</v>
      </c>
      <c r="R2071" s="6" t="n">
        <v>1</v>
      </c>
      <c r="S2071" s="7" t="n">
        <v>1622.79</v>
      </c>
      <c r="T2071" s="7" t="n">
        <f aca="false">$R2071*$S2071</f>
        <v>1622.79</v>
      </c>
      <c r="U2071" s="8" t="n">
        <v>0.05</v>
      </c>
      <c r="V2071" s="7" t="n">
        <f aca="false">$T2071*$U2071</f>
        <v>81.1395</v>
      </c>
      <c r="W2071" s="7" t="n">
        <f aca="false">$T2071-$V2071</f>
        <v>1541.6505</v>
      </c>
      <c r="X2071" s="7" t="n">
        <v>1087.09</v>
      </c>
      <c r="Y2071" s="7" t="n">
        <f aca="false">$R2071*$X2071</f>
        <v>1087.09</v>
      </c>
      <c r="Z2071" s="7" t="n">
        <f aca="false">$W2071-$Y2071</f>
        <v>454.5605</v>
      </c>
      <c r="AA2071" s="8" t="n">
        <f aca="false">IFERROR($Z2071/$W2071,0)</f>
        <v>0.294853146027585</v>
      </c>
      <c r="AB2071" s="2" t="s">
        <v>76</v>
      </c>
      <c r="AC2071" s="2" t="s">
        <v>43</v>
      </c>
    </row>
    <row r="2072" customFormat="false" ht="15" hidden="false" customHeight="false" outlineLevel="0" collapsed="false">
      <c r="A2072" s="2" t="s">
        <v>3212</v>
      </c>
      <c r="B2072" s="3" t="n">
        <v>45480</v>
      </c>
      <c r="C2072" s="4" t="n">
        <f aca="false">YEAR($B2072)</f>
        <v>2024</v>
      </c>
      <c r="D2072" s="4" t="n">
        <f aca="false">MONTH($B2072)</f>
        <v>7</v>
      </c>
      <c r="E2072" s="2" t="s">
        <v>3092</v>
      </c>
      <c r="F2072" s="5" t="n">
        <f aca="false">ROUNDUP(MONTH($B2072)/3,0)</f>
        <v>3</v>
      </c>
      <c r="G2072" s="2" t="s">
        <v>884</v>
      </c>
      <c r="H2072" s="2" t="s">
        <v>885</v>
      </c>
      <c r="I2072" s="2" t="s">
        <v>33</v>
      </c>
      <c r="J2072" s="2" t="s">
        <v>89</v>
      </c>
      <c r="K2072" s="2" t="s">
        <v>90</v>
      </c>
      <c r="L2072" s="2" t="s">
        <v>91</v>
      </c>
      <c r="M2072" s="2" t="s">
        <v>92</v>
      </c>
      <c r="N2072" s="2" t="s">
        <v>51</v>
      </c>
      <c r="O2072" s="2" t="s">
        <v>171</v>
      </c>
      <c r="P2072" s="2" t="s">
        <v>172</v>
      </c>
      <c r="Q2072" s="2" t="s">
        <v>223</v>
      </c>
      <c r="R2072" s="6" t="n">
        <v>1</v>
      </c>
      <c r="S2072" s="7" t="n">
        <v>590.08</v>
      </c>
      <c r="T2072" s="7" t="n">
        <f aca="false">$R2072*$S2072</f>
        <v>590.08</v>
      </c>
      <c r="U2072" s="8" t="n">
        <v>0.1</v>
      </c>
      <c r="V2072" s="7" t="n">
        <f aca="false">$T2072*$U2072</f>
        <v>59.008</v>
      </c>
      <c r="W2072" s="7" t="n">
        <f aca="false">$T2072-$V2072</f>
        <v>531.072</v>
      </c>
      <c r="X2072" s="7" t="n">
        <v>390.45</v>
      </c>
      <c r="Y2072" s="7" t="n">
        <f aca="false">$R2072*$X2072</f>
        <v>390.45</v>
      </c>
      <c r="Z2072" s="7" t="n">
        <f aca="false">$W2072-$Y2072</f>
        <v>140.622</v>
      </c>
      <c r="AA2072" s="8" t="n">
        <f aca="false">IFERROR($Z2072/$W2072,0)</f>
        <v>0.264788955169921</v>
      </c>
      <c r="AB2072" s="2" t="s">
        <v>85</v>
      </c>
      <c r="AC2072" s="2" t="s">
        <v>43</v>
      </c>
    </row>
    <row r="2073" customFormat="false" ht="15" hidden="false" customHeight="false" outlineLevel="0" collapsed="false">
      <c r="A2073" s="2" t="s">
        <v>3213</v>
      </c>
      <c r="B2073" s="3" t="n">
        <v>45481</v>
      </c>
      <c r="C2073" s="4" t="n">
        <f aca="false">YEAR($B2073)</f>
        <v>2024</v>
      </c>
      <c r="D2073" s="4" t="n">
        <f aca="false">MONTH($B2073)</f>
        <v>7</v>
      </c>
      <c r="E2073" s="2" t="s">
        <v>3092</v>
      </c>
      <c r="F2073" s="5" t="n">
        <f aca="false">ROUNDUP(MONTH($B2073)/3,0)</f>
        <v>3</v>
      </c>
      <c r="G2073" s="2" t="s">
        <v>102</v>
      </c>
      <c r="H2073" s="2" t="s">
        <v>103</v>
      </c>
      <c r="I2073" s="2" t="s">
        <v>104</v>
      </c>
      <c r="J2073" s="2" t="s">
        <v>47</v>
      </c>
      <c r="K2073" s="2" t="s">
        <v>48</v>
      </c>
      <c r="L2073" s="2" t="s">
        <v>49</v>
      </c>
      <c r="M2073" s="2" t="s">
        <v>105</v>
      </c>
      <c r="N2073" s="2" t="s">
        <v>38</v>
      </c>
      <c r="O2073" s="2" t="s">
        <v>52</v>
      </c>
      <c r="P2073" s="2" t="s">
        <v>83</v>
      </c>
      <c r="Q2073" s="2" t="s">
        <v>178</v>
      </c>
      <c r="R2073" s="6" t="n">
        <v>2</v>
      </c>
      <c r="S2073" s="7" t="n">
        <v>3034.89</v>
      </c>
      <c r="T2073" s="7" t="n">
        <f aca="false">$R2073*$S2073</f>
        <v>6069.78</v>
      </c>
      <c r="U2073" s="8" t="n">
        <v>0</v>
      </c>
      <c r="V2073" s="7" t="n">
        <f aca="false">$T2073*$U2073</f>
        <v>0</v>
      </c>
      <c r="W2073" s="7" t="n">
        <f aca="false">$T2073-$V2073</f>
        <v>6069.78</v>
      </c>
      <c r="X2073" s="7" t="n">
        <v>2257.83</v>
      </c>
      <c r="Y2073" s="7" t="n">
        <f aca="false">$R2073*$X2073</f>
        <v>4515.66</v>
      </c>
      <c r="Z2073" s="7" t="n">
        <f aca="false">$W2073-$Y2073</f>
        <v>1554.12</v>
      </c>
      <c r="AA2073" s="8" t="n">
        <f aca="false">IFERROR($Z2073/$W2073,0)</f>
        <v>0.256042228878147</v>
      </c>
      <c r="AB2073" s="2" t="s">
        <v>85</v>
      </c>
      <c r="AC2073" s="2" t="s">
        <v>43</v>
      </c>
    </row>
    <row r="2074" customFormat="false" ht="15" hidden="false" customHeight="false" outlineLevel="0" collapsed="false">
      <c r="A2074" s="2" t="s">
        <v>3214</v>
      </c>
      <c r="B2074" s="3" t="n">
        <v>45481</v>
      </c>
      <c r="C2074" s="4" t="n">
        <f aca="false">YEAR($B2074)</f>
        <v>2024</v>
      </c>
      <c r="D2074" s="4" t="n">
        <f aca="false">MONTH($B2074)</f>
        <v>7</v>
      </c>
      <c r="E2074" s="2" t="s">
        <v>3092</v>
      </c>
      <c r="F2074" s="5" t="n">
        <f aca="false">ROUNDUP(MONTH($B2074)/3,0)</f>
        <v>3</v>
      </c>
      <c r="G2074" s="2" t="s">
        <v>744</v>
      </c>
      <c r="H2074" s="2" t="s">
        <v>745</v>
      </c>
      <c r="I2074" s="2" t="s">
        <v>33</v>
      </c>
      <c r="J2074" s="2" t="s">
        <v>34</v>
      </c>
      <c r="K2074" s="2" t="s">
        <v>242</v>
      </c>
      <c r="L2074" s="2" t="s">
        <v>243</v>
      </c>
      <c r="M2074" s="2" t="s">
        <v>37</v>
      </c>
      <c r="N2074" s="2" t="s">
        <v>51</v>
      </c>
      <c r="O2074" s="2" t="s">
        <v>39</v>
      </c>
      <c r="P2074" s="2" t="s">
        <v>106</v>
      </c>
      <c r="Q2074" s="2" t="s">
        <v>143</v>
      </c>
      <c r="R2074" s="6" t="n">
        <v>3</v>
      </c>
      <c r="S2074" s="7" t="n">
        <v>776.84</v>
      </c>
      <c r="T2074" s="7" t="n">
        <f aca="false">$R2074*$S2074</f>
        <v>2330.52</v>
      </c>
      <c r="U2074" s="8" t="n">
        <v>0.03</v>
      </c>
      <c r="V2074" s="7" t="n">
        <f aca="false">$T2074*$U2074</f>
        <v>69.9156</v>
      </c>
      <c r="W2074" s="7" t="n">
        <f aca="false">$T2074-$V2074</f>
        <v>2260.6044</v>
      </c>
      <c r="X2074" s="7" t="n">
        <v>487.1</v>
      </c>
      <c r="Y2074" s="7" t="n">
        <f aca="false">$R2074*$X2074</f>
        <v>1461.3</v>
      </c>
      <c r="Z2074" s="7" t="n">
        <f aca="false">$W2074-$Y2074</f>
        <v>799.3044</v>
      </c>
      <c r="AA2074" s="8" t="n">
        <f aca="false">IFERROR($Z2074/$W2074,0)</f>
        <v>0.353579954104309</v>
      </c>
      <c r="AB2074" s="2" t="s">
        <v>85</v>
      </c>
      <c r="AC2074" s="2" t="s">
        <v>43</v>
      </c>
    </row>
    <row r="2075" customFormat="false" ht="15" hidden="false" customHeight="false" outlineLevel="0" collapsed="false">
      <c r="A2075" s="2" t="s">
        <v>3215</v>
      </c>
      <c r="B2075" s="3" t="n">
        <v>45481</v>
      </c>
      <c r="C2075" s="4" t="n">
        <f aca="false">YEAR($B2075)</f>
        <v>2024</v>
      </c>
      <c r="D2075" s="4" t="n">
        <f aca="false">MONTH($B2075)</f>
        <v>7</v>
      </c>
      <c r="E2075" s="2" t="s">
        <v>3092</v>
      </c>
      <c r="F2075" s="5" t="n">
        <f aca="false">ROUNDUP(MONTH($B2075)/3,0)</f>
        <v>3</v>
      </c>
      <c r="G2075" s="2" t="s">
        <v>2494</v>
      </c>
      <c r="H2075" s="2" t="s">
        <v>2495</v>
      </c>
      <c r="I2075" s="2" t="s">
        <v>33</v>
      </c>
      <c r="J2075" s="2" t="s">
        <v>147</v>
      </c>
      <c r="K2075" s="2" t="s">
        <v>215</v>
      </c>
      <c r="L2075" s="2" t="s">
        <v>216</v>
      </c>
      <c r="M2075" s="2" t="s">
        <v>217</v>
      </c>
      <c r="N2075" s="2" t="s">
        <v>63</v>
      </c>
      <c r="O2075" s="2" t="s">
        <v>52</v>
      </c>
      <c r="P2075" s="2" t="s">
        <v>53</v>
      </c>
      <c r="Q2075" s="2" t="s">
        <v>169</v>
      </c>
      <c r="R2075" s="6" t="n">
        <v>3</v>
      </c>
      <c r="S2075" s="7" t="n">
        <v>2400.12</v>
      </c>
      <c r="T2075" s="7" t="n">
        <f aca="false">$R2075*$S2075</f>
        <v>7200.36</v>
      </c>
      <c r="U2075" s="8" t="n">
        <v>0.03</v>
      </c>
      <c r="V2075" s="7" t="n">
        <f aca="false">$T2075*$U2075</f>
        <v>216.0108</v>
      </c>
      <c r="W2075" s="7" t="n">
        <f aca="false">$T2075-$V2075</f>
        <v>6984.3492</v>
      </c>
      <c r="X2075" s="7" t="n">
        <v>1843.36</v>
      </c>
      <c r="Y2075" s="7" t="n">
        <f aca="false">$R2075*$X2075</f>
        <v>5530.08</v>
      </c>
      <c r="Z2075" s="7" t="n">
        <f aca="false">$W2075-$Y2075</f>
        <v>1454.2692</v>
      </c>
      <c r="AA2075" s="8" t="n">
        <f aca="false">IFERROR($Z2075/$W2075,0)</f>
        <v>0.208218283243913</v>
      </c>
      <c r="AB2075" s="2" t="s">
        <v>85</v>
      </c>
      <c r="AC2075" s="2" t="s">
        <v>43</v>
      </c>
    </row>
    <row r="2076" customFormat="false" ht="15" hidden="false" customHeight="false" outlineLevel="0" collapsed="false">
      <c r="A2076" s="2" t="s">
        <v>3216</v>
      </c>
      <c r="B2076" s="3" t="n">
        <v>45481</v>
      </c>
      <c r="C2076" s="4" t="n">
        <f aca="false">YEAR($B2076)</f>
        <v>2024</v>
      </c>
      <c r="D2076" s="4" t="n">
        <f aca="false">MONTH($B2076)</f>
        <v>7</v>
      </c>
      <c r="E2076" s="2" t="s">
        <v>3092</v>
      </c>
      <c r="F2076" s="5" t="n">
        <f aca="false">ROUNDUP(MONTH($B2076)/3,0)</f>
        <v>3</v>
      </c>
      <c r="G2076" s="2" t="s">
        <v>213</v>
      </c>
      <c r="H2076" s="2" t="s">
        <v>214</v>
      </c>
      <c r="I2076" s="2" t="s">
        <v>33</v>
      </c>
      <c r="J2076" s="2" t="s">
        <v>147</v>
      </c>
      <c r="K2076" s="2" t="s">
        <v>215</v>
      </c>
      <c r="L2076" s="2" t="s">
        <v>216</v>
      </c>
      <c r="M2076" s="2" t="s">
        <v>150</v>
      </c>
      <c r="N2076" s="2" t="s">
        <v>51</v>
      </c>
      <c r="O2076" s="2" t="s">
        <v>52</v>
      </c>
      <c r="P2076" s="2" t="s">
        <v>83</v>
      </c>
      <c r="Q2076" s="2" t="s">
        <v>178</v>
      </c>
      <c r="R2076" s="6" t="n">
        <v>3</v>
      </c>
      <c r="S2076" s="7" t="n">
        <v>2989.61</v>
      </c>
      <c r="T2076" s="7" t="n">
        <f aca="false">$R2076*$S2076</f>
        <v>8968.83</v>
      </c>
      <c r="U2076" s="8" t="n">
        <v>0.05</v>
      </c>
      <c r="V2076" s="7" t="n">
        <f aca="false">$T2076*$U2076</f>
        <v>448.4415</v>
      </c>
      <c r="W2076" s="7" t="n">
        <f aca="false">$T2076-$V2076</f>
        <v>8520.3885</v>
      </c>
      <c r="X2076" s="7" t="n">
        <v>2180.43</v>
      </c>
      <c r="Y2076" s="7" t="n">
        <f aca="false">$R2076*$X2076</f>
        <v>6541.29</v>
      </c>
      <c r="Z2076" s="7" t="n">
        <f aca="false">$W2076-$Y2076</f>
        <v>1979.0985</v>
      </c>
      <c r="AA2076" s="8" t="n">
        <f aca="false">IFERROR($Z2076/$W2076,0)</f>
        <v>0.232277964789986</v>
      </c>
      <c r="AB2076" s="2" t="s">
        <v>85</v>
      </c>
      <c r="AC2076" s="2" t="s">
        <v>43</v>
      </c>
    </row>
    <row r="2077" customFormat="false" ht="15" hidden="false" customHeight="false" outlineLevel="0" collapsed="false">
      <c r="A2077" s="2" t="s">
        <v>3217</v>
      </c>
      <c r="B2077" s="3" t="n">
        <v>45481</v>
      </c>
      <c r="C2077" s="4" t="n">
        <f aca="false">YEAR($B2077)</f>
        <v>2024</v>
      </c>
      <c r="D2077" s="4" t="n">
        <f aca="false">MONTH($B2077)</f>
        <v>7</v>
      </c>
      <c r="E2077" s="2" t="s">
        <v>3092</v>
      </c>
      <c r="F2077" s="5" t="n">
        <f aca="false">ROUNDUP(MONTH($B2077)/3,0)</f>
        <v>3</v>
      </c>
      <c r="G2077" s="2" t="s">
        <v>213</v>
      </c>
      <c r="H2077" s="2" t="s">
        <v>214</v>
      </c>
      <c r="I2077" s="2" t="s">
        <v>33</v>
      </c>
      <c r="J2077" s="2" t="s">
        <v>147</v>
      </c>
      <c r="K2077" s="2" t="s">
        <v>215</v>
      </c>
      <c r="L2077" s="2" t="s">
        <v>216</v>
      </c>
      <c r="M2077" s="2" t="s">
        <v>150</v>
      </c>
      <c r="N2077" s="2" t="s">
        <v>51</v>
      </c>
      <c r="O2077" s="2" t="s">
        <v>52</v>
      </c>
      <c r="P2077" s="2" t="s">
        <v>83</v>
      </c>
      <c r="Q2077" s="2" t="s">
        <v>84</v>
      </c>
      <c r="R2077" s="6" t="n">
        <v>1</v>
      </c>
      <c r="S2077" s="7" t="n">
        <v>4116.4</v>
      </c>
      <c r="T2077" s="7" t="n">
        <f aca="false">$R2077*$S2077</f>
        <v>4116.4</v>
      </c>
      <c r="U2077" s="8" t="n">
        <v>0.08</v>
      </c>
      <c r="V2077" s="7" t="n">
        <f aca="false">$T2077*$U2077</f>
        <v>329.312</v>
      </c>
      <c r="W2077" s="7" t="n">
        <f aca="false">$T2077-$V2077</f>
        <v>3787.088</v>
      </c>
      <c r="X2077" s="7" t="n">
        <v>3330.03</v>
      </c>
      <c r="Y2077" s="7" t="n">
        <f aca="false">$R2077*$X2077</f>
        <v>3330.03</v>
      </c>
      <c r="Z2077" s="7" t="n">
        <f aca="false">$W2077-$Y2077</f>
        <v>457.058</v>
      </c>
      <c r="AA2077" s="8" t="n">
        <f aca="false">IFERROR($Z2077/$W2077,0)</f>
        <v>0.120688507898417</v>
      </c>
      <c r="AB2077" s="2" t="s">
        <v>85</v>
      </c>
      <c r="AC2077" s="2" t="s">
        <v>43</v>
      </c>
    </row>
    <row r="2078" customFormat="false" ht="15" hidden="false" customHeight="false" outlineLevel="0" collapsed="false">
      <c r="A2078" s="2" t="s">
        <v>3218</v>
      </c>
      <c r="B2078" s="3" t="n">
        <v>45481</v>
      </c>
      <c r="C2078" s="4" t="n">
        <f aca="false">YEAR($B2078)</f>
        <v>2024</v>
      </c>
      <c r="D2078" s="4" t="n">
        <f aca="false">MONTH($B2078)</f>
        <v>7</v>
      </c>
      <c r="E2078" s="2" t="s">
        <v>3092</v>
      </c>
      <c r="F2078" s="5" t="n">
        <f aca="false">ROUNDUP(MONTH($B2078)/3,0)</f>
        <v>3</v>
      </c>
      <c r="G2078" s="2" t="s">
        <v>122</v>
      </c>
      <c r="H2078" s="2" t="s">
        <v>123</v>
      </c>
      <c r="I2078" s="2" t="s">
        <v>33</v>
      </c>
      <c r="J2078" s="2" t="s">
        <v>89</v>
      </c>
      <c r="K2078" s="2" t="s">
        <v>124</v>
      </c>
      <c r="L2078" s="2" t="s">
        <v>125</v>
      </c>
      <c r="M2078" s="2" t="s">
        <v>92</v>
      </c>
      <c r="N2078" s="2" t="s">
        <v>73</v>
      </c>
      <c r="O2078" s="2" t="s">
        <v>171</v>
      </c>
      <c r="P2078" s="2" t="s">
        <v>204</v>
      </c>
      <c r="Q2078" s="2" t="s">
        <v>232</v>
      </c>
      <c r="R2078" s="6" t="n">
        <v>1</v>
      </c>
      <c r="S2078" s="7" t="n">
        <v>869.41</v>
      </c>
      <c r="T2078" s="7" t="n">
        <f aca="false">$R2078*$S2078</f>
        <v>869.41</v>
      </c>
      <c r="U2078" s="8" t="n">
        <v>0.05</v>
      </c>
      <c r="V2078" s="7" t="n">
        <f aca="false">$T2078*$U2078</f>
        <v>43.4705</v>
      </c>
      <c r="W2078" s="7" t="n">
        <f aca="false">$T2078-$V2078</f>
        <v>825.9395</v>
      </c>
      <c r="X2078" s="7" t="n">
        <v>569.5</v>
      </c>
      <c r="Y2078" s="7" t="n">
        <f aca="false">$R2078*$X2078</f>
        <v>569.5</v>
      </c>
      <c r="Z2078" s="7" t="n">
        <f aca="false">$W2078-$Y2078</f>
        <v>256.4395</v>
      </c>
      <c r="AA2078" s="8" t="n">
        <f aca="false">IFERROR($Z2078/$W2078,0)</f>
        <v>0.310482184227779</v>
      </c>
      <c r="AB2078" s="2" t="s">
        <v>67</v>
      </c>
      <c r="AC2078" s="2" t="s">
        <v>43</v>
      </c>
    </row>
    <row r="2079" customFormat="false" ht="15" hidden="false" customHeight="false" outlineLevel="0" collapsed="false">
      <c r="A2079" s="2" t="s">
        <v>3219</v>
      </c>
      <c r="B2079" s="3" t="n">
        <v>45481</v>
      </c>
      <c r="C2079" s="4" t="n">
        <f aca="false">YEAR($B2079)</f>
        <v>2024</v>
      </c>
      <c r="D2079" s="4" t="n">
        <f aca="false">MONTH($B2079)</f>
        <v>7</v>
      </c>
      <c r="E2079" s="2" t="s">
        <v>3092</v>
      </c>
      <c r="F2079" s="5" t="n">
        <f aca="false">ROUNDUP(MONTH($B2079)/3,0)</f>
        <v>3</v>
      </c>
      <c r="G2079" s="2" t="s">
        <v>608</v>
      </c>
      <c r="H2079" s="2" t="s">
        <v>609</v>
      </c>
      <c r="I2079" s="2" t="s">
        <v>104</v>
      </c>
      <c r="J2079" s="2" t="s">
        <v>59</v>
      </c>
      <c r="K2079" s="2" t="s">
        <v>71</v>
      </c>
      <c r="L2079" s="2" t="s">
        <v>72</v>
      </c>
      <c r="M2079" s="2" t="s">
        <v>131</v>
      </c>
      <c r="N2079" s="2" t="s">
        <v>73</v>
      </c>
      <c r="O2079" s="2" t="s">
        <v>64</v>
      </c>
      <c r="P2079" s="2" t="s">
        <v>65</v>
      </c>
      <c r="Q2079" s="2" t="s">
        <v>187</v>
      </c>
      <c r="R2079" s="6" t="n">
        <v>7</v>
      </c>
      <c r="S2079" s="7" t="n">
        <v>4241.6</v>
      </c>
      <c r="T2079" s="7" t="n">
        <f aca="false">$R2079*$S2079</f>
        <v>29691.2</v>
      </c>
      <c r="U2079" s="8" t="n">
        <v>0</v>
      </c>
      <c r="V2079" s="7" t="n">
        <f aca="false">$T2079*$U2079</f>
        <v>0</v>
      </c>
      <c r="W2079" s="7" t="n">
        <f aca="false">$T2079-$V2079</f>
        <v>29691.2</v>
      </c>
      <c r="X2079" s="7" t="n">
        <v>3358.48</v>
      </c>
      <c r="Y2079" s="7" t="n">
        <f aca="false">$R2079*$X2079</f>
        <v>23509.36</v>
      </c>
      <c r="Z2079" s="7" t="n">
        <f aca="false">$W2079-$Y2079</f>
        <v>6181.84</v>
      </c>
      <c r="AA2079" s="8" t="n">
        <f aca="false">IFERROR($Z2079/$W2079,0)</f>
        <v>0.208204451150509</v>
      </c>
      <c r="AB2079" s="2" t="s">
        <v>85</v>
      </c>
      <c r="AC2079" s="2" t="s">
        <v>43</v>
      </c>
    </row>
    <row r="2080" customFormat="false" ht="15" hidden="false" customHeight="false" outlineLevel="0" collapsed="false">
      <c r="A2080" s="2" t="s">
        <v>3220</v>
      </c>
      <c r="B2080" s="3" t="n">
        <v>45481</v>
      </c>
      <c r="C2080" s="4" t="n">
        <f aca="false">YEAR($B2080)</f>
        <v>2024</v>
      </c>
      <c r="D2080" s="4" t="n">
        <f aca="false">MONTH($B2080)</f>
        <v>7</v>
      </c>
      <c r="E2080" s="2" t="s">
        <v>3092</v>
      </c>
      <c r="F2080" s="5" t="n">
        <f aca="false">ROUNDUP(MONTH($B2080)/3,0)</f>
        <v>3</v>
      </c>
      <c r="G2080" s="2" t="s">
        <v>971</v>
      </c>
      <c r="H2080" s="2" t="s">
        <v>972</v>
      </c>
      <c r="I2080" s="2" t="s">
        <v>33</v>
      </c>
      <c r="J2080" s="2" t="s">
        <v>89</v>
      </c>
      <c r="K2080" s="2" t="s">
        <v>90</v>
      </c>
      <c r="L2080" s="2" t="s">
        <v>161</v>
      </c>
      <c r="M2080" s="2" t="s">
        <v>92</v>
      </c>
      <c r="N2080" s="2" t="s">
        <v>151</v>
      </c>
      <c r="O2080" s="2" t="s">
        <v>171</v>
      </c>
      <c r="P2080" s="2" t="s">
        <v>204</v>
      </c>
      <c r="Q2080" s="2" t="s">
        <v>205</v>
      </c>
      <c r="R2080" s="6" t="n">
        <v>2</v>
      </c>
      <c r="S2080" s="7" t="n">
        <v>1129.15</v>
      </c>
      <c r="T2080" s="7" t="n">
        <f aca="false">$R2080*$S2080</f>
        <v>2258.3</v>
      </c>
      <c r="U2080" s="8" t="n">
        <v>0</v>
      </c>
      <c r="V2080" s="7" t="n">
        <f aca="false">$T2080*$U2080</f>
        <v>0</v>
      </c>
      <c r="W2080" s="7" t="n">
        <f aca="false">$T2080-$V2080</f>
        <v>2258.3</v>
      </c>
      <c r="X2080" s="7" t="n">
        <v>764.18</v>
      </c>
      <c r="Y2080" s="7" t="n">
        <f aca="false">$R2080*$X2080</f>
        <v>1528.36</v>
      </c>
      <c r="Z2080" s="7" t="n">
        <f aca="false">$W2080-$Y2080</f>
        <v>729.94</v>
      </c>
      <c r="AA2080" s="8" t="n">
        <f aca="false">IFERROR($Z2080/$W2080,0)</f>
        <v>0.323225435061772</v>
      </c>
      <c r="AB2080" s="2" t="s">
        <v>55</v>
      </c>
      <c r="AC2080" s="2" t="s">
        <v>43</v>
      </c>
    </row>
    <row r="2081" customFormat="false" ht="15" hidden="false" customHeight="false" outlineLevel="0" collapsed="false">
      <c r="A2081" s="2" t="s">
        <v>3221</v>
      </c>
      <c r="B2081" s="3" t="n">
        <v>45481</v>
      </c>
      <c r="C2081" s="4" t="n">
        <f aca="false">YEAR($B2081)</f>
        <v>2024</v>
      </c>
      <c r="D2081" s="4" t="n">
        <f aca="false">MONTH($B2081)</f>
        <v>7</v>
      </c>
      <c r="E2081" s="2" t="s">
        <v>3092</v>
      </c>
      <c r="F2081" s="5" t="n">
        <f aca="false">ROUNDUP(MONTH($B2081)/3,0)</f>
        <v>3</v>
      </c>
      <c r="G2081" s="2" t="s">
        <v>400</v>
      </c>
      <c r="H2081" s="2" t="s">
        <v>282</v>
      </c>
      <c r="I2081" s="2" t="s">
        <v>177</v>
      </c>
      <c r="J2081" s="2" t="s">
        <v>47</v>
      </c>
      <c r="K2081" s="2" t="s">
        <v>221</v>
      </c>
      <c r="L2081" s="2" t="s">
        <v>222</v>
      </c>
      <c r="M2081" s="2" t="s">
        <v>50</v>
      </c>
      <c r="N2081" s="2" t="s">
        <v>51</v>
      </c>
      <c r="O2081" s="2" t="s">
        <v>39</v>
      </c>
      <c r="P2081" s="2" t="s">
        <v>106</v>
      </c>
      <c r="Q2081" s="2" t="s">
        <v>107</v>
      </c>
      <c r="R2081" s="6" t="n">
        <v>15</v>
      </c>
      <c r="S2081" s="7" t="n">
        <v>2199.23</v>
      </c>
      <c r="T2081" s="7" t="n">
        <f aca="false">$R2081*$S2081</f>
        <v>32988.45</v>
      </c>
      <c r="U2081" s="8" t="n">
        <v>0.12</v>
      </c>
      <c r="V2081" s="7" t="n">
        <f aca="false">$T2081*$U2081</f>
        <v>3958.614</v>
      </c>
      <c r="W2081" s="7" t="n">
        <f aca="false">$T2081-$V2081</f>
        <v>29029.836</v>
      </c>
      <c r="X2081" s="7" t="n">
        <v>1532.35</v>
      </c>
      <c r="Y2081" s="7" t="n">
        <f aca="false">$R2081*$X2081</f>
        <v>22985.25</v>
      </c>
      <c r="Z2081" s="7" t="n">
        <f aca="false">$W2081-$Y2081</f>
        <v>6044.586</v>
      </c>
      <c r="AA2081" s="8" t="n">
        <f aca="false">IFERROR($Z2081/$W2081,0)</f>
        <v>0.208219777748658</v>
      </c>
      <c r="AB2081" s="2" t="s">
        <v>76</v>
      </c>
      <c r="AC2081" s="2" t="s">
        <v>43</v>
      </c>
    </row>
    <row r="2082" customFormat="false" ht="15" hidden="false" customHeight="false" outlineLevel="0" collapsed="false">
      <c r="A2082" s="2" t="s">
        <v>3222</v>
      </c>
      <c r="B2082" s="3" t="n">
        <v>45481</v>
      </c>
      <c r="C2082" s="4" t="n">
        <f aca="false">YEAR($B2082)</f>
        <v>2024</v>
      </c>
      <c r="D2082" s="4" t="n">
        <f aca="false">MONTH($B2082)</f>
        <v>7</v>
      </c>
      <c r="E2082" s="2" t="s">
        <v>3092</v>
      </c>
      <c r="F2082" s="5" t="n">
        <f aca="false">ROUNDUP(MONTH($B2082)/3,0)</f>
        <v>3</v>
      </c>
      <c r="G2082" s="2" t="s">
        <v>145</v>
      </c>
      <c r="H2082" s="2" t="s">
        <v>146</v>
      </c>
      <c r="I2082" s="2" t="s">
        <v>33</v>
      </c>
      <c r="J2082" s="2" t="s">
        <v>147</v>
      </c>
      <c r="K2082" s="2" t="s">
        <v>148</v>
      </c>
      <c r="L2082" s="2" t="s">
        <v>149</v>
      </c>
      <c r="M2082" s="2" t="s">
        <v>217</v>
      </c>
      <c r="N2082" s="2" t="s">
        <v>38</v>
      </c>
      <c r="O2082" s="2" t="s">
        <v>171</v>
      </c>
      <c r="P2082" s="2" t="s">
        <v>180</v>
      </c>
      <c r="Q2082" s="2" t="s">
        <v>181</v>
      </c>
      <c r="R2082" s="6" t="n">
        <v>1</v>
      </c>
      <c r="S2082" s="7" t="n">
        <v>2389.54</v>
      </c>
      <c r="T2082" s="7" t="n">
        <f aca="false">$R2082*$S2082</f>
        <v>2389.54</v>
      </c>
      <c r="U2082" s="8" t="n">
        <v>0.05</v>
      </c>
      <c r="V2082" s="7" t="n">
        <f aca="false">$T2082*$U2082</f>
        <v>119.477</v>
      </c>
      <c r="W2082" s="7" t="n">
        <f aca="false">$T2082-$V2082</f>
        <v>2270.063</v>
      </c>
      <c r="X2082" s="7" t="n">
        <v>1627.92</v>
      </c>
      <c r="Y2082" s="7" t="n">
        <f aca="false">$R2082*$X2082</f>
        <v>1627.92</v>
      </c>
      <c r="Z2082" s="7" t="n">
        <f aca="false">$W2082-$Y2082</f>
        <v>642.143</v>
      </c>
      <c r="AA2082" s="8" t="n">
        <f aca="false">IFERROR($Z2082/$W2082,0)</f>
        <v>0.282874528151862</v>
      </c>
      <c r="AB2082" s="2" t="s">
        <v>42</v>
      </c>
      <c r="AC2082" s="2" t="s">
        <v>43</v>
      </c>
    </row>
    <row r="2083" customFormat="false" ht="15" hidden="false" customHeight="false" outlineLevel="0" collapsed="false">
      <c r="A2083" s="2" t="s">
        <v>3223</v>
      </c>
      <c r="B2083" s="3" t="n">
        <v>45481</v>
      </c>
      <c r="C2083" s="4" t="n">
        <f aca="false">YEAR($B2083)</f>
        <v>2024</v>
      </c>
      <c r="D2083" s="4" t="n">
        <f aca="false">MONTH($B2083)</f>
        <v>7</v>
      </c>
      <c r="E2083" s="2" t="s">
        <v>3092</v>
      </c>
      <c r="F2083" s="5" t="n">
        <f aca="false">ROUNDUP(MONTH($B2083)/3,0)</f>
        <v>3</v>
      </c>
      <c r="G2083" s="2" t="s">
        <v>908</v>
      </c>
      <c r="H2083" s="2" t="s">
        <v>738</v>
      </c>
      <c r="I2083" s="2" t="s">
        <v>33</v>
      </c>
      <c r="J2083" s="2" t="s">
        <v>47</v>
      </c>
      <c r="K2083" s="2" t="s">
        <v>48</v>
      </c>
      <c r="L2083" s="2" t="s">
        <v>49</v>
      </c>
      <c r="M2083" s="2" t="s">
        <v>118</v>
      </c>
      <c r="N2083" s="2" t="s">
        <v>38</v>
      </c>
      <c r="O2083" s="2" t="s">
        <v>39</v>
      </c>
      <c r="P2083" s="2" t="s">
        <v>106</v>
      </c>
      <c r="Q2083" s="2" t="s">
        <v>143</v>
      </c>
      <c r="R2083" s="6" t="n">
        <v>2</v>
      </c>
      <c r="S2083" s="7" t="n">
        <v>781.6</v>
      </c>
      <c r="T2083" s="7" t="n">
        <f aca="false">$R2083*$S2083</f>
        <v>1563.2</v>
      </c>
      <c r="U2083" s="8" t="n">
        <v>0</v>
      </c>
      <c r="V2083" s="7" t="n">
        <f aca="false">$T2083*$U2083</f>
        <v>0</v>
      </c>
      <c r="W2083" s="7" t="n">
        <f aca="false">$T2083-$V2083</f>
        <v>1563.2</v>
      </c>
      <c r="X2083" s="7" t="n">
        <v>520.34</v>
      </c>
      <c r="Y2083" s="7" t="n">
        <f aca="false">$R2083*$X2083</f>
        <v>1040.68</v>
      </c>
      <c r="Z2083" s="7" t="n">
        <f aca="false">$W2083-$Y2083</f>
        <v>522.52</v>
      </c>
      <c r="AA2083" s="8" t="n">
        <f aca="false">IFERROR($Z2083/$W2083,0)</f>
        <v>0.334263050153531</v>
      </c>
      <c r="AB2083" s="2" t="s">
        <v>76</v>
      </c>
      <c r="AC2083" s="2" t="s">
        <v>43</v>
      </c>
    </row>
    <row r="2084" customFormat="false" ht="15" hidden="false" customHeight="false" outlineLevel="0" collapsed="false">
      <c r="A2084" s="2" t="s">
        <v>3224</v>
      </c>
      <c r="B2084" s="3" t="n">
        <v>45481</v>
      </c>
      <c r="C2084" s="4" t="n">
        <f aca="false">YEAR($B2084)</f>
        <v>2024</v>
      </c>
      <c r="D2084" s="4" t="n">
        <f aca="false">MONTH($B2084)</f>
        <v>7</v>
      </c>
      <c r="E2084" s="2" t="s">
        <v>3092</v>
      </c>
      <c r="F2084" s="5" t="n">
        <f aca="false">ROUNDUP(MONTH($B2084)/3,0)</f>
        <v>3</v>
      </c>
      <c r="G2084" s="2" t="s">
        <v>3225</v>
      </c>
      <c r="H2084" s="2" t="s">
        <v>3226</v>
      </c>
      <c r="I2084" s="2" t="s">
        <v>33</v>
      </c>
      <c r="J2084" s="2" t="s">
        <v>89</v>
      </c>
      <c r="K2084" s="2" t="s">
        <v>97</v>
      </c>
      <c r="L2084" s="2" t="s">
        <v>111</v>
      </c>
      <c r="M2084" s="2" t="s">
        <v>92</v>
      </c>
      <c r="N2084" s="2" t="s">
        <v>38</v>
      </c>
      <c r="O2084" s="2" t="s">
        <v>39</v>
      </c>
      <c r="P2084" s="2" t="s">
        <v>40</v>
      </c>
      <c r="Q2084" s="2" t="s">
        <v>41</v>
      </c>
      <c r="R2084" s="6" t="n">
        <v>3</v>
      </c>
      <c r="S2084" s="7" t="n">
        <v>497.01</v>
      </c>
      <c r="T2084" s="7" t="n">
        <f aca="false">$R2084*$S2084</f>
        <v>1491.03</v>
      </c>
      <c r="U2084" s="8" t="n">
        <v>0.05</v>
      </c>
      <c r="V2084" s="7" t="n">
        <f aca="false">$T2084*$U2084</f>
        <v>74.5515</v>
      </c>
      <c r="W2084" s="7" t="n">
        <f aca="false">$T2084-$V2084</f>
        <v>1416.4785</v>
      </c>
      <c r="X2084" s="7" t="n">
        <v>278.94</v>
      </c>
      <c r="Y2084" s="7" t="n">
        <f aca="false">$R2084*$X2084</f>
        <v>836.82</v>
      </c>
      <c r="Z2084" s="7" t="n">
        <f aca="false">$W2084-$Y2084</f>
        <v>579.6585</v>
      </c>
      <c r="AA2084" s="8" t="n">
        <f aca="false">IFERROR($Z2084/$W2084,0)</f>
        <v>0.409225060599226</v>
      </c>
      <c r="AB2084" s="2" t="s">
        <v>42</v>
      </c>
      <c r="AC2084" s="2" t="s">
        <v>43</v>
      </c>
    </row>
    <row r="2085" customFormat="false" ht="15" hidden="false" customHeight="false" outlineLevel="0" collapsed="false">
      <c r="A2085" s="2" t="s">
        <v>3227</v>
      </c>
      <c r="B2085" s="3" t="n">
        <v>45481</v>
      </c>
      <c r="C2085" s="4" t="n">
        <f aca="false">YEAR($B2085)</f>
        <v>2024</v>
      </c>
      <c r="D2085" s="4" t="n">
        <f aca="false">MONTH($B2085)</f>
        <v>7</v>
      </c>
      <c r="E2085" s="2" t="s">
        <v>3092</v>
      </c>
      <c r="F2085" s="5" t="n">
        <f aca="false">ROUNDUP(MONTH($B2085)/3,0)</f>
        <v>3</v>
      </c>
      <c r="G2085" s="2" t="s">
        <v>987</v>
      </c>
      <c r="H2085" s="2" t="s">
        <v>584</v>
      </c>
      <c r="I2085" s="2" t="s">
        <v>33</v>
      </c>
      <c r="J2085" s="2" t="s">
        <v>47</v>
      </c>
      <c r="K2085" s="2" t="s">
        <v>48</v>
      </c>
      <c r="L2085" s="2" t="s">
        <v>49</v>
      </c>
      <c r="M2085" s="2" t="s">
        <v>156</v>
      </c>
      <c r="N2085" s="2" t="s">
        <v>51</v>
      </c>
      <c r="O2085" s="2" t="s">
        <v>114</v>
      </c>
      <c r="P2085" s="2" t="s">
        <v>119</v>
      </c>
      <c r="Q2085" s="2" t="s">
        <v>191</v>
      </c>
      <c r="R2085" s="6" t="n">
        <v>3</v>
      </c>
      <c r="S2085" s="7" t="n">
        <v>361.93</v>
      </c>
      <c r="T2085" s="7" t="n">
        <f aca="false">$R2085*$S2085</f>
        <v>1085.79</v>
      </c>
      <c r="U2085" s="8" t="n">
        <v>0.1</v>
      </c>
      <c r="V2085" s="7" t="n">
        <f aca="false">$T2085*$U2085</f>
        <v>108.579</v>
      </c>
      <c r="W2085" s="7" t="n">
        <f aca="false">$T2085-$V2085</f>
        <v>977.211</v>
      </c>
      <c r="X2085" s="7" t="n">
        <v>197.83</v>
      </c>
      <c r="Y2085" s="7" t="n">
        <f aca="false">$R2085*$X2085</f>
        <v>593.49</v>
      </c>
      <c r="Z2085" s="7" t="n">
        <f aca="false">$W2085-$Y2085</f>
        <v>383.721</v>
      </c>
      <c r="AA2085" s="8" t="n">
        <f aca="false">IFERROR($Z2085/$W2085,0)</f>
        <v>0.392669546290412</v>
      </c>
      <c r="AB2085" s="2" t="s">
        <v>85</v>
      </c>
      <c r="AC2085" s="2" t="s">
        <v>43</v>
      </c>
    </row>
    <row r="2086" customFormat="false" ht="15" hidden="false" customHeight="false" outlineLevel="0" collapsed="false">
      <c r="A2086" s="2" t="s">
        <v>3228</v>
      </c>
      <c r="B2086" s="3" t="n">
        <v>45481</v>
      </c>
      <c r="C2086" s="4" t="n">
        <f aca="false">YEAR($B2086)</f>
        <v>2024</v>
      </c>
      <c r="D2086" s="4" t="n">
        <f aca="false">MONTH($B2086)</f>
        <v>7</v>
      </c>
      <c r="E2086" s="2" t="s">
        <v>3092</v>
      </c>
      <c r="F2086" s="5" t="n">
        <f aca="false">ROUNDUP(MONTH($B2086)/3,0)</f>
        <v>3</v>
      </c>
      <c r="G2086" s="2" t="s">
        <v>261</v>
      </c>
      <c r="H2086" s="2" t="s">
        <v>262</v>
      </c>
      <c r="I2086" s="2" t="s">
        <v>33</v>
      </c>
      <c r="J2086" s="2" t="s">
        <v>47</v>
      </c>
      <c r="K2086" s="2" t="s">
        <v>196</v>
      </c>
      <c r="L2086" s="2" t="s">
        <v>197</v>
      </c>
      <c r="M2086" s="2" t="s">
        <v>156</v>
      </c>
      <c r="N2086" s="2" t="s">
        <v>63</v>
      </c>
      <c r="O2086" s="2" t="s">
        <v>114</v>
      </c>
      <c r="P2086" s="2" t="s">
        <v>234</v>
      </c>
      <c r="Q2086" s="2" t="s">
        <v>276</v>
      </c>
      <c r="R2086" s="6" t="n">
        <v>3</v>
      </c>
      <c r="S2086" s="7" t="n">
        <v>193.93</v>
      </c>
      <c r="T2086" s="7" t="n">
        <f aca="false">$R2086*$S2086</f>
        <v>581.79</v>
      </c>
      <c r="U2086" s="8" t="n">
        <v>0</v>
      </c>
      <c r="V2086" s="7" t="n">
        <f aca="false">$T2086*$U2086</f>
        <v>0</v>
      </c>
      <c r="W2086" s="7" t="n">
        <f aca="false">$T2086-$V2086</f>
        <v>581.79</v>
      </c>
      <c r="X2086" s="7" t="n">
        <v>99.91</v>
      </c>
      <c r="Y2086" s="7" t="n">
        <f aca="false">$R2086*$X2086</f>
        <v>299.73</v>
      </c>
      <c r="Z2086" s="7" t="n">
        <f aca="false">$W2086-$Y2086</f>
        <v>282.06</v>
      </c>
      <c r="AA2086" s="8" t="n">
        <f aca="false">IFERROR($Z2086/$W2086,0)</f>
        <v>0.484814108183365</v>
      </c>
      <c r="AB2086" s="2" t="s">
        <v>85</v>
      </c>
      <c r="AC2086" s="2" t="s">
        <v>43</v>
      </c>
    </row>
    <row r="2087" customFormat="false" ht="15" hidden="false" customHeight="false" outlineLevel="0" collapsed="false">
      <c r="A2087" s="2" t="s">
        <v>3229</v>
      </c>
      <c r="B2087" s="3" t="n">
        <v>45481</v>
      </c>
      <c r="C2087" s="4" t="n">
        <f aca="false">YEAR($B2087)</f>
        <v>2024</v>
      </c>
      <c r="D2087" s="4" t="n">
        <f aca="false">MONTH($B2087)</f>
        <v>7</v>
      </c>
      <c r="E2087" s="2" t="s">
        <v>3092</v>
      </c>
      <c r="F2087" s="5" t="n">
        <f aca="false">ROUNDUP(MONTH($B2087)/3,0)</f>
        <v>3</v>
      </c>
      <c r="G2087" s="2" t="s">
        <v>213</v>
      </c>
      <c r="H2087" s="2" t="s">
        <v>214</v>
      </c>
      <c r="I2087" s="2" t="s">
        <v>33</v>
      </c>
      <c r="J2087" s="2" t="s">
        <v>147</v>
      </c>
      <c r="K2087" s="2" t="s">
        <v>215</v>
      </c>
      <c r="L2087" s="2" t="s">
        <v>216</v>
      </c>
      <c r="M2087" s="2" t="s">
        <v>217</v>
      </c>
      <c r="N2087" s="2" t="s">
        <v>38</v>
      </c>
      <c r="O2087" s="2" t="s">
        <v>39</v>
      </c>
      <c r="P2087" s="2" t="s">
        <v>40</v>
      </c>
      <c r="Q2087" s="2" t="s">
        <v>100</v>
      </c>
      <c r="R2087" s="6" t="n">
        <v>1</v>
      </c>
      <c r="S2087" s="7" t="n">
        <v>1646.86</v>
      </c>
      <c r="T2087" s="7" t="n">
        <f aca="false">$R2087*$S2087</f>
        <v>1646.86</v>
      </c>
      <c r="U2087" s="8" t="n">
        <v>0</v>
      </c>
      <c r="V2087" s="7" t="n">
        <f aca="false">$T2087*$U2087</f>
        <v>0</v>
      </c>
      <c r="W2087" s="7" t="n">
        <f aca="false">$T2087-$V2087</f>
        <v>1646.86</v>
      </c>
      <c r="X2087" s="7" t="n">
        <v>1159.33</v>
      </c>
      <c r="Y2087" s="7" t="n">
        <f aca="false">$R2087*$X2087</f>
        <v>1159.33</v>
      </c>
      <c r="Z2087" s="7" t="n">
        <f aca="false">$W2087-$Y2087</f>
        <v>487.53</v>
      </c>
      <c r="AA2087" s="8" t="n">
        <f aca="false">IFERROR($Z2087/$W2087,0)</f>
        <v>0.296036092928361</v>
      </c>
      <c r="AB2087" s="2" t="s">
        <v>42</v>
      </c>
      <c r="AC2087" s="2" t="s">
        <v>43</v>
      </c>
    </row>
    <row r="2088" customFormat="false" ht="15" hidden="false" customHeight="false" outlineLevel="0" collapsed="false">
      <c r="A2088" s="2" t="s">
        <v>3230</v>
      </c>
      <c r="B2088" s="3" t="n">
        <v>45481</v>
      </c>
      <c r="C2088" s="4" t="n">
        <f aca="false">YEAR($B2088)</f>
        <v>2024</v>
      </c>
      <c r="D2088" s="4" t="n">
        <f aca="false">MONTH($B2088)</f>
        <v>7</v>
      </c>
      <c r="E2088" s="2" t="s">
        <v>3092</v>
      </c>
      <c r="F2088" s="5" t="n">
        <f aca="false">ROUNDUP(MONTH($B2088)/3,0)</f>
        <v>3</v>
      </c>
      <c r="G2088" s="2" t="s">
        <v>583</v>
      </c>
      <c r="H2088" s="2" t="s">
        <v>584</v>
      </c>
      <c r="I2088" s="2" t="s">
        <v>33</v>
      </c>
      <c r="J2088" s="2" t="s">
        <v>34</v>
      </c>
      <c r="K2088" s="2" t="s">
        <v>230</v>
      </c>
      <c r="L2088" s="2" t="s">
        <v>231</v>
      </c>
      <c r="M2088" s="2" t="s">
        <v>82</v>
      </c>
      <c r="N2088" s="2" t="s">
        <v>73</v>
      </c>
      <c r="O2088" s="2" t="s">
        <v>171</v>
      </c>
      <c r="P2088" s="2" t="s">
        <v>204</v>
      </c>
      <c r="Q2088" s="2" t="s">
        <v>264</v>
      </c>
      <c r="R2088" s="6" t="n">
        <v>1</v>
      </c>
      <c r="S2088" s="7" t="n">
        <v>1399.38</v>
      </c>
      <c r="T2088" s="7" t="n">
        <f aca="false">$R2088*$S2088</f>
        <v>1399.38</v>
      </c>
      <c r="U2088" s="8" t="n">
        <v>0.05</v>
      </c>
      <c r="V2088" s="7" t="n">
        <f aca="false">$T2088*$U2088</f>
        <v>69.969</v>
      </c>
      <c r="W2088" s="7" t="n">
        <f aca="false">$T2088-$V2088</f>
        <v>1329.411</v>
      </c>
      <c r="X2088" s="7" t="n">
        <v>951.92</v>
      </c>
      <c r="Y2088" s="7" t="n">
        <f aca="false">$R2088*$X2088</f>
        <v>951.92</v>
      </c>
      <c r="Z2088" s="7" t="n">
        <f aca="false">$W2088-$Y2088</f>
        <v>377.491</v>
      </c>
      <c r="AA2088" s="8" t="n">
        <f aca="false">IFERROR($Z2088/$W2088,0)</f>
        <v>0.283953570415771</v>
      </c>
      <c r="AB2088" s="2" t="s">
        <v>76</v>
      </c>
      <c r="AC2088" s="2" t="s">
        <v>43</v>
      </c>
    </row>
    <row r="2089" customFormat="false" ht="15" hidden="false" customHeight="false" outlineLevel="0" collapsed="false">
      <c r="A2089" s="2" t="s">
        <v>3231</v>
      </c>
      <c r="B2089" s="3" t="n">
        <v>45482</v>
      </c>
      <c r="C2089" s="4" t="n">
        <f aca="false">YEAR($B2089)</f>
        <v>2024</v>
      </c>
      <c r="D2089" s="4" t="n">
        <f aca="false">MONTH($B2089)</f>
        <v>7</v>
      </c>
      <c r="E2089" s="2" t="s">
        <v>3092</v>
      </c>
      <c r="F2089" s="5" t="n">
        <f aca="false">ROUNDUP(MONTH($B2089)/3,0)</f>
        <v>3</v>
      </c>
      <c r="G2089" s="2" t="s">
        <v>3232</v>
      </c>
      <c r="H2089" s="2" t="s">
        <v>2260</v>
      </c>
      <c r="I2089" s="2" t="s">
        <v>33</v>
      </c>
      <c r="J2089" s="2" t="s">
        <v>59</v>
      </c>
      <c r="K2089" s="2" t="s">
        <v>140</v>
      </c>
      <c r="L2089" s="2" t="s">
        <v>141</v>
      </c>
      <c r="M2089" s="2" t="s">
        <v>142</v>
      </c>
      <c r="N2089" s="2" t="s">
        <v>51</v>
      </c>
      <c r="O2089" s="2" t="s">
        <v>52</v>
      </c>
      <c r="P2089" s="2" t="s">
        <v>83</v>
      </c>
      <c r="Q2089" s="2" t="s">
        <v>84</v>
      </c>
      <c r="R2089" s="6" t="n">
        <v>3</v>
      </c>
      <c r="S2089" s="7" t="n">
        <v>4033.51</v>
      </c>
      <c r="T2089" s="7" t="n">
        <f aca="false">$R2089*$S2089</f>
        <v>12100.53</v>
      </c>
      <c r="U2089" s="8" t="n">
        <v>0.08</v>
      </c>
      <c r="V2089" s="7" t="n">
        <f aca="false">$T2089*$U2089</f>
        <v>968.0424</v>
      </c>
      <c r="W2089" s="7" t="n">
        <f aca="false">$T2089-$V2089</f>
        <v>11132.4876</v>
      </c>
      <c r="X2089" s="7" t="n">
        <v>3167.02</v>
      </c>
      <c r="Y2089" s="7" t="n">
        <f aca="false">$R2089*$X2089</f>
        <v>9501.06</v>
      </c>
      <c r="Z2089" s="7" t="n">
        <f aca="false">$W2089-$Y2089</f>
        <v>1631.4276</v>
      </c>
      <c r="AA2089" s="8" t="n">
        <f aca="false">IFERROR($Z2089/$W2089,0)</f>
        <v>0.146546545445961</v>
      </c>
      <c r="AB2089" s="2" t="s">
        <v>85</v>
      </c>
      <c r="AC2089" s="2" t="s">
        <v>43</v>
      </c>
    </row>
    <row r="2090" customFormat="false" ht="15" hidden="false" customHeight="false" outlineLevel="0" collapsed="false">
      <c r="A2090" s="2" t="s">
        <v>3233</v>
      </c>
      <c r="B2090" s="3" t="n">
        <v>45482</v>
      </c>
      <c r="C2090" s="4" t="n">
        <f aca="false">YEAR($B2090)</f>
        <v>2024</v>
      </c>
      <c r="D2090" s="4" t="n">
        <f aca="false">MONTH($B2090)</f>
        <v>7</v>
      </c>
      <c r="E2090" s="2" t="s">
        <v>3092</v>
      </c>
      <c r="F2090" s="5" t="n">
        <f aca="false">ROUNDUP(MONTH($B2090)/3,0)</f>
        <v>3</v>
      </c>
      <c r="G2090" s="2" t="s">
        <v>528</v>
      </c>
      <c r="H2090" s="2" t="s">
        <v>307</v>
      </c>
      <c r="I2090" s="2" t="s">
        <v>177</v>
      </c>
      <c r="J2090" s="2" t="s">
        <v>89</v>
      </c>
      <c r="K2090" s="2" t="s">
        <v>124</v>
      </c>
      <c r="L2090" s="2" t="s">
        <v>125</v>
      </c>
      <c r="M2090" s="2" t="s">
        <v>92</v>
      </c>
      <c r="N2090" s="2" t="s">
        <v>38</v>
      </c>
      <c r="O2090" s="2" t="s">
        <v>39</v>
      </c>
      <c r="P2090" s="2" t="s">
        <v>106</v>
      </c>
      <c r="Q2090" s="2" t="s">
        <v>107</v>
      </c>
      <c r="R2090" s="6" t="n">
        <v>3</v>
      </c>
      <c r="S2090" s="7" t="n">
        <v>2400.8</v>
      </c>
      <c r="T2090" s="7" t="n">
        <f aca="false">$R2090*$S2090</f>
        <v>7202.4</v>
      </c>
      <c r="U2090" s="8" t="n">
        <v>0.22</v>
      </c>
      <c r="V2090" s="7" t="n">
        <f aca="false">$T2090*$U2090</f>
        <v>1584.528</v>
      </c>
      <c r="W2090" s="7" t="n">
        <f aca="false">$T2090-$V2090</f>
        <v>5617.872</v>
      </c>
      <c r="X2090" s="7" t="n">
        <v>1837.11</v>
      </c>
      <c r="Y2090" s="7" t="n">
        <f aca="false">$R2090*$X2090</f>
        <v>5511.33</v>
      </c>
      <c r="Z2090" s="7" t="n">
        <f aca="false">$W2090-$Y2090</f>
        <v>106.542</v>
      </c>
      <c r="AA2090" s="8" t="n">
        <f aca="false">IFERROR($Z2090/$W2090,0)</f>
        <v>0.0189648322354088</v>
      </c>
      <c r="AB2090" s="2" t="s">
        <v>42</v>
      </c>
      <c r="AC2090" s="2" t="s">
        <v>43</v>
      </c>
    </row>
    <row r="2091" customFormat="false" ht="15" hidden="false" customHeight="false" outlineLevel="0" collapsed="false">
      <c r="A2091" s="2" t="s">
        <v>3234</v>
      </c>
      <c r="B2091" s="3" t="n">
        <v>45482</v>
      </c>
      <c r="C2091" s="4" t="n">
        <f aca="false">YEAR($B2091)</f>
        <v>2024</v>
      </c>
      <c r="D2091" s="4" t="n">
        <f aca="false">MONTH($B2091)</f>
        <v>7</v>
      </c>
      <c r="E2091" s="2" t="s">
        <v>3092</v>
      </c>
      <c r="F2091" s="5" t="n">
        <f aca="false">ROUNDUP(MONTH($B2091)/3,0)</f>
        <v>3</v>
      </c>
      <c r="G2091" s="2" t="s">
        <v>2397</v>
      </c>
      <c r="H2091" s="2" t="s">
        <v>533</v>
      </c>
      <c r="I2091" s="2" t="s">
        <v>177</v>
      </c>
      <c r="J2091" s="2" t="s">
        <v>89</v>
      </c>
      <c r="K2091" s="2" t="s">
        <v>97</v>
      </c>
      <c r="L2091" s="2" t="s">
        <v>98</v>
      </c>
      <c r="M2091" s="2" t="s">
        <v>135</v>
      </c>
      <c r="N2091" s="2" t="s">
        <v>151</v>
      </c>
      <c r="O2091" s="2" t="s">
        <v>171</v>
      </c>
      <c r="P2091" s="2" t="s">
        <v>180</v>
      </c>
      <c r="Q2091" s="2" t="s">
        <v>181</v>
      </c>
      <c r="R2091" s="6" t="n">
        <v>13</v>
      </c>
      <c r="S2091" s="7" t="n">
        <v>2361.91</v>
      </c>
      <c r="T2091" s="7" t="n">
        <f aca="false">$R2091*$S2091</f>
        <v>30704.83</v>
      </c>
      <c r="U2091" s="8" t="n">
        <v>0.07</v>
      </c>
      <c r="V2091" s="7" t="n">
        <f aca="false">$T2091*$U2091</f>
        <v>2149.3381</v>
      </c>
      <c r="W2091" s="7" t="n">
        <f aca="false">$T2091-$V2091</f>
        <v>28555.4919</v>
      </c>
      <c r="X2091" s="7" t="n">
        <v>1606.24</v>
      </c>
      <c r="Y2091" s="7" t="n">
        <f aca="false">$R2091*$X2091</f>
        <v>20881.12</v>
      </c>
      <c r="Z2091" s="7" t="n">
        <f aca="false">$W2091-$Y2091</f>
        <v>7674.3719</v>
      </c>
      <c r="AA2091" s="8" t="n">
        <f aca="false">IFERROR($Z2091/$W2091,0)</f>
        <v>0.268752922445717</v>
      </c>
      <c r="AB2091" s="2" t="s">
        <v>55</v>
      </c>
      <c r="AC2091" s="2" t="s">
        <v>43</v>
      </c>
    </row>
    <row r="2092" customFormat="false" ht="15" hidden="false" customHeight="false" outlineLevel="0" collapsed="false">
      <c r="A2092" s="2" t="s">
        <v>3235</v>
      </c>
      <c r="B2092" s="3" t="n">
        <v>45482</v>
      </c>
      <c r="C2092" s="4" t="n">
        <f aca="false">YEAR($B2092)</f>
        <v>2024</v>
      </c>
      <c r="D2092" s="4" t="n">
        <f aca="false">MONTH($B2092)</f>
        <v>7</v>
      </c>
      <c r="E2092" s="2" t="s">
        <v>3092</v>
      </c>
      <c r="F2092" s="5" t="n">
        <f aca="false">ROUNDUP(MONTH($B2092)/3,0)</f>
        <v>3</v>
      </c>
      <c r="G2092" s="2" t="s">
        <v>1004</v>
      </c>
      <c r="H2092" s="2" t="s">
        <v>1005</v>
      </c>
      <c r="I2092" s="2" t="s">
        <v>177</v>
      </c>
      <c r="J2092" s="2" t="s">
        <v>59</v>
      </c>
      <c r="K2092" s="2" t="s">
        <v>140</v>
      </c>
      <c r="L2092" s="2" t="s">
        <v>141</v>
      </c>
      <c r="M2092" s="2" t="s">
        <v>142</v>
      </c>
      <c r="N2092" s="2" t="s">
        <v>73</v>
      </c>
      <c r="O2092" s="2" t="s">
        <v>39</v>
      </c>
      <c r="P2092" s="2" t="s">
        <v>40</v>
      </c>
      <c r="Q2092" s="2" t="s">
        <v>41</v>
      </c>
      <c r="R2092" s="6" t="n">
        <v>11</v>
      </c>
      <c r="S2092" s="7" t="n">
        <v>440.22</v>
      </c>
      <c r="T2092" s="7" t="n">
        <f aca="false">$R2092*$S2092</f>
        <v>4842.42</v>
      </c>
      <c r="U2092" s="8" t="n">
        <v>0.17</v>
      </c>
      <c r="V2092" s="7" t="n">
        <f aca="false">$T2092*$U2092</f>
        <v>823.2114</v>
      </c>
      <c r="W2092" s="7" t="n">
        <f aca="false">$T2092-$V2092</f>
        <v>4019.2086</v>
      </c>
      <c r="X2092" s="7" t="n">
        <v>292.96</v>
      </c>
      <c r="Y2092" s="7" t="n">
        <f aca="false">$R2092*$X2092</f>
        <v>3222.56</v>
      </c>
      <c r="Z2092" s="7" t="n">
        <f aca="false">$W2092-$Y2092</f>
        <v>796.6486</v>
      </c>
      <c r="AA2092" s="8" t="n">
        <f aca="false">IFERROR($Z2092/$W2092,0)</f>
        <v>0.198210314338997</v>
      </c>
      <c r="AB2092" s="2" t="s">
        <v>76</v>
      </c>
      <c r="AC2092" s="2" t="s">
        <v>43</v>
      </c>
    </row>
    <row r="2093" customFormat="false" ht="15" hidden="false" customHeight="false" outlineLevel="0" collapsed="false">
      <c r="A2093" s="2" t="s">
        <v>3236</v>
      </c>
      <c r="B2093" s="3" t="n">
        <v>45482</v>
      </c>
      <c r="C2093" s="4" t="n">
        <f aca="false">YEAR($B2093)</f>
        <v>2024</v>
      </c>
      <c r="D2093" s="4" t="n">
        <f aca="false">MONTH($B2093)</f>
        <v>7</v>
      </c>
      <c r="E2093" s="2" t="s">
        <v>3092</v>
      </c>
      <c r="F2093" s="5" t="n">
        <f aca="false">ROUNDUP(MONTH($B2093)/3,0)</f>
        <v>3</v>
      </c>
      <c r="G2093" s="2" t="s">
        <v>638</v>
      </c>
      <c r="H2093" s="2" t="s">
        <v>639</v>
      </c>
      <c r="I2093" s="2" t="s">
        <v>33</v>
      </c>
      <c r="J2093" s="2" t="s">
        <v>59</v>
      </c>
      <c r="K2093" s="2" t="s">
        <v>321</v>
      </c>
      <c r="L2093" s="2" t="s">
        <v>322</v>
      </c>
      <c r="M2093" s="2" t="s">
        <v>142</v>
      </c>
      <c r="N2093" s="2" t="s">
        <v>63</v>
      </c>
      <c r="O2093" s="2" t="s">
        <v>171</v>
      </c>
      <c r="P2093" s="2" t="s">
        <v>172</v>
      </c>
      <c r="Q2093" s="2" t="s">
        <v>244</v>
      </c>
      <c r="R2093" s="6" t="n">
        <v>1</v>
      </c>
      <c r="S2093" s="7" t="n">
        <v>2940.01</v>
      </c>
      <c r="T2093" s="7" t="n">
        <f aca="false">$R2093*$S2093</f>
        <v>2940.01</v>
      </c>
      <c r="U2093" s="8" t="n">
        <v>0.03</v>
      </c>
      <c r="V2093" s="7" t="n">
        <f aca="false">$T2093*$U2093</f>
        <v>88.2003</v>
      </c>
      <c r="W2093" s="7" t="n">
        <f aca="false">$T2093-$V2093</f>
        <v>2851.8097</v>
      </c>
      <c r="X2093" s="7" t="n">
        <v>1831.63</v>
      </c>
      <c r="Y2093" s="7" t="n">
        <f aca="false">$R2093*$X2093</f>
        <v>1831.63</v>
      </c>
      <c r="Z2093" s="7" t="n">
        <f aca="false">$W2093-$Y2093</f>
        <v>1020.1797</v>
      </c>
      <c r="AA2093" s="8" t="n">
        <f aca="false">IFERROR($Z2093/$W2093,0)</f>
        <v>0.357730636795295</v>
      </c>
      <c r="AB2093" s="2" t="s">
        <v>55</v>
      </c>
      <c r="AC2093" s="2" t="s">
        <v>43</v>
      </c>
    </row>
    <row r="2094" customFormat="false" ht="15" hidden="false" customHeight="false" outlineLevel="0" collapsed="false">
      <c r="A2094" s="2" t="s">
        <v>3237</v>
      </c>
      <c r="B2094" s="3" t="n">
        <v>45482</v>
      </c>
      <c r="C2094" s="4" t="n">
        <f aca="false">YEAR($B2094)</f>
        <v>2024</v>
      </c>
      <c r="D2094" s="4" t="n">
        <f aca="false">MONTH($B2094)</f>
        <v>7</v>
      </c>
      <c r="E2094" s="2" t="s">
        <v>3092</v>
      </c>
      <c r="F2094" s="5" t="n">
        <f aca="false">ROUNDUP(MONTH($B2094)/3,0)</f>
        <v>3</v>
      </c>
      <c r="G2094" s="2" t="s">
        <v>556</v>
      </c>
      <c r="H2094" s="2" t="s">
        <v>557</v>
      </c>
      <c r="I2094" s="2" t="s">
        <v>33</v>
      </c>
      <c r="J2094" s="2" t="s">
        <v>147</v>
      </c>
      <c r="K2094" s="2" t="s">
        <v>397</v>
      </c>
      <c r="L2094" s="2" t="s">
        <v>398</v>
      </c>
      <c r="M2094" s="2" t="s">
        <v>217</v>
      </c>
      <c r="N2094" s="2" t="s">
        <v>63</v>
      </c>
      <c r="O2094" s="2" t="s">
        <v>52</v>
      </c>
      <c r="P2094" s="2" t="s">
        <v>53</v>
      </c>
      <c r="Q2094" s="2" t="s">
        <v>363</v>
      </c>
      <c r="R2094" s="6" t="n">
        <v>1</v>
      </c>
      <c r="S2094" s="7" t="n">
        <v>4583.9</v>
      </c>
      <c r="T2094" s="7" t="n">
        <f aca="false">$R2094*$S2094</f>
        <v>4583.9</v>
      </c>
      <c r="U2094" s="8" t="n">
        <v>0.1</v>
      </c>
      <c r="V2094" s="7" t="n">
        <f aca="false">$T2094*$U2094</f>
        <v>458.39</v>
      </c>
      <c r="W2094" s="7" t="n">
        <f aca="false">$T2094-$V2094</f>
        <v>4125.51</v>
      </c>
      <c r="X2094" s="7" t="n">
        <v>3484.77</v>
      </c>
      <c r="Y2094" s="7" t="n">
        <f aca="false">$R2094*$X2094</f>
        <v>3484.77</v>
      </c>
      <c r="Z2094" s="7" t="n">
        <f aca="false">$W2094-$Y2094</f>
        <v>640.739999999999</v>
      </c>
      <c r="AA2094" s="8" t="n">
        <f aca="false">IFERROR($Z2094/$W2094,0)</f>
        <v>0.155311706916236</v>
      </c>
      <c r="AB2094" s="2" t="s">
        <v>85</v>
      </c>
      <c r="AC2094" s="2" t="s">
        <v>43</v>
      </c>
    </row>
    <row r="2095" customFormat="false" ht="15" hidden="false" customHeight="false" outlineLevel="0" collapsed="false">
      <c r="A2095" s="2" t="s">
        <v>3238</v>
      </c>
      <c r="B2095" s="3" t="n">
        <v>45482</v>
      </c>
      <c r="C2095" s="4" t="n">
        <f aca="false">YEAR($B2095)</f>
        <v>2024</v>
      </c>
      <c r="D2095" s="4" t="n">
        <f aca="false">MONTH($B2095)</f>
        <v>7</v>
      </c>
      <c r="E2095" s="2" t="s">
        <v>3092</v>
      </c>
      <c r="F2095" s="5" t="n">
        <f aca="false">ROUNDUP(MONTH($B2095)/3,0)</f>
        <v>3</v>
      </c>
      <c r="G2095" s="2" t="s">
        <v>261</v>
      </c>
      <c r="H2095" s="2" t="s">
        <v>262</v>
      </c>
      <c r="I2095" s="2" t="s">
        <v>33</v>
      </c>
      <c r="J2095" s="2" t="s">
        <v>47</v>
      </c>
      <c r="K2095" s="2" t="s">
        <v>196</v>
      </c>
      <c r="L2095" s="2" t="s">
        <v>197</v>
      </c>
      <c r="M2095" s="2" t="s">
        <v>168</v>
      </c>
      <c r="N2095" s="2" t="s">
        <v>73</v>
      </c>
      <c r="O2095" s="2" t="s">
        <v>114</v>
      </c>
      <c r="P2095" s="2" t="s">
        <v>115</v>
      </c>
      <c r="Q2095" s="2" t="s">
        <v>116</v>
      </c>
      <c r="R2095" s="6" t="n">
        <v>2</v>
      </c>
      <c r="S2095" s="7" t="n">
        <v>284.58</v>
      </c>
      <c r="T2095" s="7" t="n">
        <f aca="false">$R2095*$S2095</f>
        <v>569.16</v>
      </c>
      <c r="U2095" s="8" t="n">
        <v>0.15</v>
      </c>
      <c r="V2095" s="7" t="n">
        <f aca="false">$T2095*$U2095</f>
        <v>85.374</v>
      </c>
      <c r="W2095" s="7" t="n">
        <f aca="false">$T2095-$V2095</f>
        <v>483.786</v>
      </c>
      <c r="X2095" s="7" t="n">
        <v>137.82</v>
      </c>
      <c r="Y2095" s="7" t="n">
        <f aca="false">$R2095*$X2095</f>
        <v>275.64</v>
      </c>
      <c r="Z2095" s="7" t="n">
        <f aca="false">$W2095-$Y2095</f>
        <v>208.146</v>
      </c>
      <c r="AA2095" s="8" t="n">
        <f aca="false">IFERROR($Z2095/$W2095,0)</f>
        <v>0.430243950837767</v>
      </c>
      <c r="AB2095" s="2" t="s">
        <v>85</v>
      </c>
      <c r="AC2095" s="2" t="s">
        <v>43</v>
      </c>
    </row>
    <row r="2096" customFormat="false" ht="15" hidden="false" customHeight="false" outlineLevel="0" collapsed="false">
      <c r="A2096" s="2" t="s">
        <v>3239</v>
      </c>
      <c r="B2096" s="3" t="n">
        <v>45482</v>
      </c>
      <c r="C2096" s="4" t="n">
        <f aca="false">YEAR($B2096)</f>
        <v>2024</v>
      </c>
      <c r="D2096" s="4" t="n">
        <f aca="false">MONTH($B2096)</f>
        <v>7</v>
      </c>
      <c r="E2096" s="2" t="s">
        <v>3092</v>
      </c>
      <c r="F2096" s="5" t="n">
        <f aca="false">ROUNDUP(MONTH($B2096)/3,0)</f>
        <v>3</v>
      </c>
      <c r="G2096" s="2" t="s">
        <v>109</v>
      </c>
      <c r="H2096" s="2" t="s">
        <v>110</v>
      </c>
      <c r="I2096" s="2" t="s">
        <v>33</v>
      </c>
      <c r="J2096" s="2" t="s">
        <v>89</v>
      </c>
      <c r="K2096" s="2" t="s">
        <v>97</v>
      </c>
      <c r="L2096" s="2" t="s">
        <v>111</v>
      </c>
      <c r="M2096" s="2" t="s">
        <v>99</v>
      </c>
      <c r="N2096" s="2" t="s">
        <v>63</v>
      </c>
      <c r="O2096" s="2" t="s">
        <v>114</v>
      </c>
      <c r="P2096" s="2" t="s">
        <v>234</v>
      </c>
      <c r="Q2096" s="2" t="s">
        <v>235</v>
      </c>
      <c r="R2096" s="6" t="n">
        <v>1</v>
      </c>
      <c r="S2096" s="7" t="n">
        <v>247.08</v>
      </c>
      <c r="T2096" s="7" t="n">
        <f aca="false">$R2096*$S2096</f>
        <v>247.08</v>
      </c>
      <c r="U2096" s="8" t="n">
        <v>0.05</v>
      </c>
      <c r="V2096" s="7" t="n">
        <f aca="false">$T2096*$U2096</f>
        <v>12.354</v>
      </c>
      <c r="W2096" s="7" t="n">
        <f aca="false">$T2096-$V2096</f>
        <v>234.726</v>
      </c>
      <c r="X2096" s="7" t="n">
        <v>129.74</v>
      </c>
      <c r="Y2096" s="7" t="n">
        <f aca="false">$R2096*$X2096</f>
        <v>129.74</v>
      </c>
      <c r="Z2096" s="7" t="n">
        <f aca="false">$W2096-$Y2096</f>
        <v>104.986</v>
      </c>
      <c r="AA2096" s="8" t="n">
        <f aca="false">IFERROR($Z2096/$W2096,0)</f>
        <v>0.447270434464013</v>
      </c>
      <c r="AB2096" s="2" t="s">
        <v>85</v>
      </c>
      <c r="AC2096" s="2" t="s">
        <v>43</v>
      </c>
    </row>
    <row r="2097" customFormat="false" ht="15" hidden="false" customHeight="false" outlineLevel="0" collapsed="false">
      <c r="A2097" s="2" t="s">
        <v>3240</v>
      </c>
      <c r="B2097" s="3" t="n">
        <v>45482</v>
      </c>
      <c r="C2097" s="4" t="n">
        <f aca="false">YEAR($B2097)</f>
        <v>2024</v>
      </c>
      <c r="D2097" s="4" t="n">
        <f aca="false">MONTH($B2097)</f>
        <v>7</v>
      </c>
      <c r="E2097" s="2" t="s">
        <v>3092</v>
      </c>
      <c r="F2097" s="5" t="n">
        <f aca="false">ROUNDUP(MONTH($B2097)/3,0)</f>
        <v>3</v>
      </c>
      <c r="G2097" s="2" t="s">
        <v>572</v>
      </c>
      <c r="H2097" s="2" t="s">
        <v>573</v>
      </c>
      <c r="I2097" s="2" t="s">
        <v>33</v>
      </c>
      <c r="J2097" s="2" t="s">
        <v>47</v>
      </c>
      <c r="K2097" s="2" t="s">
        <v>196</v>
      </c>
      <c r="L2097" s="2" t="s">
        <v>197</v>
      </c>
      <c r="M2097" s="2" t="s">
        <v>50</v>
      </c>
      <c r="N2097" s="2" t="s">
        <v>73</v>
      </c>
      <c r="O2097" s="2" t="s">
        <v>171</v>
      </c>
      <c r="P2097" s="2" t="s">
        <v>172</v>
      </c>
      <c r="Q2097" s="2" t="s">
        <v>223</v>
      </c>
      <c r="R2097" s="6" t="n">
        <v>2</v>
      </c>
      <c r="S2097" s="7" t="n">
        <v>574.13</v>
      </c>
      <c r="T2097" s="7" t="n">
        <f aca="false">$R2097*$S2097</f>
        <v>1148.26</v>
      </c>
      <c r="U2097" s="8" t="n">
        <v>0</v>
      </c>
      <c r="V2097" s="7" t="n">
        <f aca="false">$T2097*$U2097</f>
        <v>0</v>
      </c>
      <c r="W2097" s="7" t="n">
        <f aca="false">$T2097-$V2097</f>
        <v>1148.26</v>
      </c>
      <c r="X2097" s="7" t="n">
        <v>337.83</v>
      </c>
      <c r="Y2097" s="7" t="n">
        <f aca="false">$R2097*$X2097</f>
        <v>675.66</v>
      </c>
      <c r="Z2097" s="7" t="n">
        <f aca="false">$W2097-$Y2097</f>
        <v>472.6</v>
      </c>
      <c r="AA2097" s="8" t="n">
        <f aca="false">IFERROR($Z2097/$W2097,0)</f>
        <v>0.411579259052828</v>
      </c>
      <c r="AB2097" s="2" t="s">
        <v>85</v>
      </c>
      <c r="AC2097" s="2" t="s">
        <v>43</v>
      </c>
    </row>
    <row r="2098" customFormat="false" ht="15" hidden="false" customHeight="false" outlineLevel="0" collapsed="false">
      <c r="A2098" s="2" t="s">
        <v>3241</v>
      </c>
      <c r="B2098" s="3" t="n">
        <v>45482</v>
      </c>
      <c r="C2098" s="4" t="n">
        <f aca="false">YEAR($B2098)</f>
        <v>2024</v>
      </c>
      <c r="D2098" s="4" t="n">
        <f aca="false">MONTH($B2098)</f>
        <v>7</v>
      </c>
      <c r="E2098" s="2" t="s">
        <v>3092</v>
      </c>
      <c r="F2098" s="5" t="n">
        <f aca="false">ROUNDUP(MONTH($B2098)/3,0)</f>
        <v>3</v>
      </c>
      <c r="G2098" s="2" t="s">
        <v>351</v>
      </c>
      <c r="H2098" s="2" t="s">
        <v>352</v>
      </c>
      <c r="I2098" s="2" t="s">
        <v>33</v>
      </c>
      <c r="J2098" s="2" t="s">
        <v>47</v>
      </c>
      <c r="K2098" s="2" t="s">
        <v>48</v>
      </c>
      <c r="L2098" s="2" t="s">
        <v>155</v>
      </c>
      <c r="M2098" s="2" t="s">
        <v>105</v>
      </c>
      <c r="N2098" s="2" t="s">
        <v>51</v>
      </c>
      <c r="O2098" s="2" t="s">
        <v>39</v>
      </c>
      <c r="P2098" s="2" t="s">
        <v>40</v>
      </c>
      <c r="Q2098" s="2" t="s">
        <v>100</v>
      </c>
      <c r="R2098" s="6" t="n">
        <v>2</v>
      </c>
      <c r="S2098" s="7" t="n">
        <v>1716.97</v>
      </c>
      <c r="T2098" s="7" t="n">
        <f aca="false">$R2098*$S2098</f>
        <v>3433.94</v>
      </c>
      <c r="U2098" s="8" t="n">
        <v>0</v>
      </c>
      <c r="V2098" s="7" t="n">
        <f aca="false">$T2098*$U2098</f>
        <v>0</v>
      </c>
      <c r="W2098" s="7" t="n">
        <f aca="false">$T2098-$V2098</f>
        <v>3433.94</v>
      </c>
      <c r="X2098" s="7" t="n">
        <v>1274.28</v>
      </c>
      <c r="Y2098" s="7" t="n">
        <f aca="false">$R2098*$X2098</f>
        <v>2548.56</v>
      </c>
      <c r="Z2098" s="7" t="n">
        <f aca="false">$W2098-$Y2098</f>
        <v>885.38</v>
      </c>
      <c r="AA2098" s="8" t="n">
        <f aca="false">IFERROR($Z2098/$W2098,0)</f>
        <v>0.257832111219183</v>
      </c>
      <c r="AB2098" s="2" t="s">
        <v>55</v>
      </c>
      <c r="AC2098" s="2" t="s">
        <v>43</v>
      </c>
    </row>
    <row r="2099" customFormat="false" ht="15" hidden="false" customHeight="false" outlineLevel="0" collapsed="false">
      <c r="A2099" s="2" t="s">
        <v>3242</v>
      </c>
      <c r="B2099" s="3" t="n">
        <v>45483</v>
      </c>
      <c r="C2099" s="4" t="n">
        <f aca="false">YEAR($B2099)</f>
        <v>2024</v>
      </c>
      <c r="D2099" s="4" t="n">
        <f aca="false">MONTH($B2099)</f>
        <v>7</v>
      </c>
      <c r="E2099" s="2" t="s">
        <v>3092</v>
      </c>
      <c r="F2099" s="5" t="n">
        <f aca="false">ROUNDUP(MONTH($B2099)/3,0)</f>
        <v>3</v>
      </c>
      <c r="G2099" s="2" t="s">
        <v>3243</v>
      </c>
      <c r="H2099" s="2" t="s">
        <v>814</v>
      </c>
      <c r="I2099" s="2" t="s">
        <v>33</v>
      </c>
      <c r="J2099" s="2" t="s">
        <v>47</v>
      </c>
      <c r="K2099" s="2" t="s">
        <v>48</v>
      </c>
      <c r="L2099" s="2" t="s">
        <v>155</v>
      </c>
      <c r="M2099" s="2" t="s">
        <v>168</v>
      </c>
      <c r="N2099" s="2" t="s">
        <v>51</v>
      </c>
      <c r="O2099" s="2" t="s">
        <v>171</v>
      </c>
      <c r="P2099" s="2" t="s">
        <v>180</v>
      </c>
      <c r="Q2099" s="2" t="s">
        <v>449</v>
      </c>
      <c r="R2099" s="6" t="n">
        <v>2</v>
      </c>
      <c r="S2099" s="7" t="n">
        <v>820.35</v>
      </c>
      <c r="T2099" s="7" t="n">
        <f aca="false">$R2099*$S2099</f>
        <v>1640.7</v>
      </c>
      <c r="U2099" s="8" t="n">
        <v>0</v>
      </c>
      <c r="V2099" s="7" t="n">
        <f aca="false">$T2099*$U2099</f>
        <v>0</v>
      </c>
      <c r="W2099" s="7" t="n">
        <f aca="false">$T2099-$V2099</f>
        <v>1640.7</v>
      </c>
      <c r="X2099" s="7" t="n">
        <v>532.56</v>
      </c>
      <c r="Y2099" s="7" t="n">
        <f aca="false">$R2099*$X2099</f>
        <v>1065.12</v>
      </c>
      <c r="Z2099" s="7" t="n">
        <f aca="false">$W2099-$Y2099</f>
        <v>575.58</v>
      </c>
      <c r="AA2099" s="8" t="n">
        <f aca="false">IFERROR($Z2099/$W2099,0)</f>
        <v>0.350813677089047</v>
      </c>
      <c r="AB2099" s="2" t="s">
        <v>42</v>
      </c>
      <c r="AC2099" s="2" t="s">
        <v>43</v>
      </c>
    </row>
    <row r="2100" customFormat="false" ht="15" hidden="false" customHeight="false" outlineLevel="0" collapsed="false">
      <c r="A2100" s="2" t="s">
        <v>3244</v>
      </c>
      <c r="B2100" s="3" t="n">
        <v>45483</v>
      </c>
      <c r="C2100" s="4" t="n">
        <f aca="false">YEAR($B2100)</f>
        <v>2024</v>
      </c>
      <c r="D2100" s="4" t="n">
        <f aca="false">MONTH($B2100)</f>
        <v>7</v>
      </c>
      <c r="E2100" s="2" t="s">
        <v>3092</v>
      </c>
      <c r="F2100" s="5" t="n">
        <f aca="false">ROUNDUP(MONTH($B2100)/3,0)</f>
        <v>3</v>
      </c>
      <c r="G2100" s="2" t="s">
        <v>3245</v>
      </c>
      <c r="H2100" s="2" t="s">
        <v>929</v>
      </c>
      <c r="I2100" s="2" t="s">
        <v>177</v>
      </c>
      <c r="J2100" s="2" t="s">
        <v>34</v>
      </c>
      <c r="K2100" s="2" t="s">
        <v>80</v>
      </c>
      <c r="L2100" s="2" t="s">
        <v>81</v>
      </c>
      <c r="M2100" s="2" t="s">
        <v>37</v>
      </c>
      <c r="N2100" s="2" t="s">
        <v>151</v>
      </c>
      <c r="O2100" s="2" t="s">
        <v>64</v>
      </c>
      <c r="P2100" s="2" t="s">
        <v>74</v>
      </c>
      <c r="Q2100" s="2" t="s">
        <v>542</v>
      </c>
      <c r="R2100" s="6" t="n">
        <v>3</v>
      </c>
      <c r="S2100" s="7" t="n">
        <v>855.22</v>
      </c>
      <c r="T2100" s="7" t="n">
        <f aca="false">$R2100*$S2100</f>
        <v>2565.66</v>
      </c>
      <c r="U2100" s="8" t="n">
        <v>0.07</v>
      </c>
      <c r="V2100" s="7" t="n">
        <f aca="false">$T2100*$U2100</f>
        <v>179.5962</v>
      </c>
      <c r="W2100" s="7" t="n">
        <f aca="false">$T2100-$V2100</f>
        <v>2386.0638</v>
      </c>
      <c r="X2100" s="7" t="n">
        <v>680.46</v>
      </c>
      <c r="Y2100" s="7" t="n">
        <f aca="false">$R2100*$X2100</f>
        <v>2041.38</v>
      </c>
      <c r="Z2100" s="7" t="n">
        <f aca="false">$W2100-$Y2100</f>
        <v>344.6838</v>
      </c>
      <c r="AA2100" s="8" t="n">
        <f aca="false">IFERROR($Z2100/$W2100,0)</f>
        <v>0.144457076126799</v>
      </c>
      <c r="AB2100" s="2" t="s">
        <v>76</v>
      </c>
      <c r="AC2100" s="2" t="s">
        <v>43</v>
      </c>
    </row>
    <row r="2101" customFormat="false" ht="15" hidden="false" customHeight="false" outlineLevel="0" collapsed="false">
      <c r="A2101" s="2" t="s">
        <v>3246</v>
      </c>
      <c r="B2101" s="3" t="n">
        <v>45483</v>
      </c>
      <c r="C2101" s="4" t="n">
        <f aca="false">YEAR($B2101)</f>
        <v>2024</v>
      </c>
      <c r="D2101" s="4" t="n">
        <f aca="false">MONTH($B2101)</f>
        <v>7</v>
      </c>
      <c r="E2101" s="2" t="s">
        <v>3092</v>
      </c>
      <c r="F2101" s="5" t="n">
        <f aca="false">ROUNDUP(MONTH($B2101)/3,0)</f>
        <v>3</v>
      </c>
      <c r="G2101" s="2" t="s">
        <v>109</v>
      </c>
      <c r="H2101" s="2" t="s">
        <v>110</v>
      </c>
      <c r="I2101" s="2" t="s">
        <v>33</v>
      </c>
      <c r="J2101" s="2" t="s">
        <v>89</v>
      </c>
      <c r="K2101" s="2" t="s">
        <v>97</v>
      </c>
      <c r="L2101" s="2" t="s">
        <v>111</v>
      </c>
      <c r="M2101" s="2" t="s">
        <v>99</v>
      </c>
      <c r="N2101" s="2" t="s">
        <v>51</v>
      </c>
      <c r="O2101" s="2" t="s">
        <v>114</v>
      </c>
      <c r="P2101" s="2" t="s">
        <v>234</v>
      </c>
      <c r="Q2101" s="2" t="s">
        <v>238</v>
      </c>
      <c r="R2101" s="6" t="n">
        <v>2</v>
      </c>
      <c r="S2101" s="7" t="n">
        <v>326.05</v>
      </c>
      <c r="T2101" s="7" t="n">
        <f aca="false">$R2101*$S2101</f>
        <v>652.1</v>
      </c>
      <c r="U2101" s="8" t="n">
        <v>0.08</v>
      </c>
      <c r="V2101" s="7" t="n">
        <f aca="false">$T2101*$U2101</f>
        <v>52.168</v>
      </c>
      <c r="W2101" s="7" t="n">
        <f aca="false">$T2101-$V2101</f>
        <v>599.932</v>
      </c>
      <c r="X2101" s="7" t="n">
        <v>173.63</v>
      </c>
      <c r="Y2101" s="7" t="n">
        <f aca="false">$R2101*$X2101</f>
        <v>347.26</v>
      </c>
      <c r="Z2101" s="7" t="n">
        <f aca="false">$W2101-$Y2101</f>
        <v>252.672</v>
      </c>
      <c r="AA2101" s="8" t="n">
        <f aca="false">IFERROR($Z2101/$W2101,0)</f>
        <v>0.421167732342999</v>
      </c>
      <c r="AB2101" s="2" t="s">
        <v>85</v>
      </c>
      <c r="AC2101" s="2" t="s">
        <v>43</v>
      </c>
    </row>
    <row r="2102" customFormat="false" ht="15" hidden="false" customHeight="false" outlineLevel="0" collapsed="false">
      <c r="A2102" s="2" t="s">
        <v>3247</v>
      </c>
      <c r="B2102" s="3" t="n">
        <v>45483</v>
      </c>
      <c r="C2102" s="4" t="n">
        <f aca="false">YEAR($B2102)</f>
        <v>2024</v>
      </c>
      <c r="D2102" s="4" t="n">
        <f aca="false">MONTH($B2102)</f>
        <v>7</v>
      </c>
      <c r="E2102" s="2" t="s">
        <v>3092</v>
      </c>
      <c r="F2102" s="5" t="n">
        <f aca="false">ROUNDUP(MONTH($B2102)/3,0)</f>
        <v>3</v>
      </c>
      <c r="G2102" s="2" t="s">
        <v>3248</v>
      </c>
      <c r="H2102" s="2" t="s">
        <v>3249</v>
      </c>
      <c r="I2102" s="2" t="s">
        <v>33</v>
      </c>
      <c r="J2102" s="2" t="s">
        <v>34</v>
      </c>
      <c r="K2102" s="2" t="s">
        <v>242</v>
      </c>
      <c r="L2102" s="2" t="s">
        <v>243</v>
      </c>
      <c r="M2102" s="2" t="s">
        <v>37</v>
      </c>
      <c r="N2102" s="2" t="s">
        <v>51</v>
      </c>
      <c r="O2102" s="2" t="s">
        <v>64</v>
      </c>
      <c r="P2102" s="2" t="s">
        <v>74</v>
      </c>
      <c r="Q2102" s="2" t="s">
        <v>75</v>
      </c>
      <c r="R2102" s="6" t="n">
        <v>2</v>
      </c>
      <c r="S2102" s="7" t="n">
        <v>5939.26</v>
      </c>
      <c r="T2102" s="7" t="n">
        <f aca="false">$R2102*$S2102</f>
        <v>11878.52</v>
      </c>
      <c r="U2102" s="8" t="n">
        <v>0.08</v>
      </c>
      <c r="V2102" s="7" t="n">
        <f aca="false">$T2102*$U2102</f>
        <v>950.2816</v>
      </c>
      <c r="W2102" s="7" t="n">
        <f aca="false">$T2102-$V2102</f>
        <v>10928.2384</v>
      </c>
      <c r="X2102" s="7" t="n">
        <v>4381.6</v>
      </c>
      <c r="Y2102" s="7" t="n">
        <f aca="false">$R2102*$X2102</f>
        <v>8763.2</v>
      </c>
      <c r="Z2102" s="7" t="n">
        <f aca="false">$W2102-$Y2102</f>
        <v>2165.0384</v>
      </c>
      <c r="AA2102" s="8" t="n">
        <f aca="false">IFERROR($Z2102/$W2102,0)</f>
        <v>0.198114126060793</v>
      </c>
      <c r="AB2102" s="2" t="s">
        <v>85</v>
      </c>
      <c r="AC2102" s="2" t="s">
        <v>43</v>
      </c>
    </row>
    <row r="2103" customFormat="false" ht="15" hidden="false" customHeight="false" outlineLevel="0" collapsed="false">
      <c r="A2103" s="2" t="s">
        <v>3250</v>
      </c>
      <c r="B2103" s="3" t="n">
        <v>45483</v>
      </c>
      <c r="C2103" s="4" t="n">
        <f aca="false">YEAR($B2103)</f>
        <v>2024</v>
      </c>
      <c r="D2103" s="4" t="n">
        <f aca="false">MONTH($B2103)</f>
        <v>7</v>
      </c>
      <c r="E2103" s="2" t="s">
        <v>3092</v>
      </c>
      <c r="F2103" s="5" t="n">
        <f aca="false">ROUNDUP(MONTH($B2103)/3,0)</f>
        <v>3</v>
      </c>
      <c r="G2103" s="2" t="s">
        <v>1214</v>
      </c>
      <c r="H2103" s="2" t="s">
        <v>1215</v>
      </c>
      <c r="I2103" s="2" t="s">
        <v>33</v>
      </c>
      <c r="J2103" s="2" t="s">
        <v>89</v>
      </c>
      <c r="K2103" s="2" t="s">
        <v>90</v>
      </c>
      <c r="L2103" s="2" t="s">
        <v>91</v>
      </c>
      <c r="M2103" s="2" t="s">
        <v>135</v>
      </c>
      <c r="N2103" s="2" t="s">
        <v>151</v>
      </c>
      <c r="O2103" s="2" t="s">
        <v>171</v>
      </c>
      <c r="P2103" s="2" t="s">
        <v>180</v>
      </c>
      <c r="Q2103" s="2" t="s">
        <v>181</v>
      </c>
      <c r="R2103" s="6" t="n">
        <v>2</v>
      </c>
      <c r="S2103" s="7" t="n">
        <v>2372.97</v>
      </c>
      <c r="T2103" s="7" t="n">
        <f aca="false">$R2103*$S2103</f>
        <v>4745.94</v>
      </c>
      <c r="U2103" s="8" t="n">
        <v>0.05</v>
      </c>
      <c r="V2103" s="7" t="n">
        <f aca="false">$T2103*$U2103</f>
        <v>237.297</v>
      </c>
      <c r="W2103" s="7" t="n">
        <f aca="false">$T2103-$V2103</f>
        <v>4508.643</v>
      </c>
      <c r="X2103" s="7" t="n">
        <v>1486.67</v>
      </c>
      <c r="Y2103" s="7" t="n">
        <f aca="false">$R2103*$X2103</f>
        <v>2973.34</v>
      </c>
      <c r="Z2103" s="7" t="n">
        <f aca="false">$W2103-$Y2103</f>
        <v>1535.303</v>
      </c>
      <c r="AA2103" s="8" t="n">
        <f aca="false">IFERROR($Z2103/$W2103,0)</f>
        <v>0.340524410559896</v>
      </c>
      <c r="AB2103" s="2" t="s">
        <v>85</v>
      </c>
      <c r="AC2103" s="2" t="s">
        <v>43</v>
      </c>
    </row>
    <row r="2104" customFormat="false" ht="15" hidden="false" customHeight="false" outlineLevel="0" collapsed="false">
      <c r="A2104" s="2" t="s">
        <v>3251</v>
      </c>
      <c r="B2104" s="3" t="n">
        <v>45483</v>
      </c>
      <c r="C2104" s="4" t="n">
        <f aca="false">YEAR($B2104)</f>
        <v>2024</v>
      </c>
      <c r="D2104" s="4" t="n">
        <f aca="false">MONTH($B2104)</f>
        <v>7</v>
      </c>
      <c r="E2104" s="2" t="s">
        <v>3092</v>
      </c>
      <c r="F2104" s="5" t="n">
        <f aca="false">ROUNDUP(MONTH($B2104)/3,0)</f>
        <v>3</v>
      </c>
      <c r="G2104" s="2" t="s">
        <v>45</v>
      </c>
      <c r="H2104" s="2" t="s">
        <v>46</v>
      </c>
      <c r="I2104" s="2" t="s">
        <v>33</v>
      </c>
      <c r="J2104" s="2" t="s">
        <v>47</v>
      </c>
      <c r="K2104" s="2" t="s">
        <v>48</v>
      </c>
      <c r="L2104" s="2" t="s">
        <v>49</v>
      </c>
      <c r="M2104" s="2" t="s">
        <v>118</v>
      </c>
      <c r="N2104" s="2" t="s">
        <v>151</v>
      </c>
      <c r="O2104" s="2" t="s">
        <v>64</v>
      </c>
      <c r="P2104" s="2" t="s">
        <v>342</v>
      </c>
      <c r="Q2104" s="2" t="s">
        <v>408</v>
      </c>
      <c r="R2104" s="6" t="n">
        <v>2</v>
      </c>
      <c r="S2104" s="7" t="n">
        <v>5777.66</v>
      </c>
      <c r="T2104" s="7" t="n">
        <f aca="false">$R2104*$S2104</f>
        <v>11555.32</v>
      </c>
      <c r="U2104" s="8" t="n">
        <v>0</v>
      </c>
      <c r="V2104" s="7" t="n">
        <f aca="false">$T2104*$U2104</f>
        <v>0</v>
      </c>
      <c r="W2104" s="7" t="n">
        <f aca="false">$T2104-$V2104</f>
        <v>11555.32</v>
      </c>
      <c r="X2104" s="7" t="n">
        <v>4279.64</v>
      </c>
      <c r="Y2104" s="7" t="n">
        <f aca="false">$R2104*$X2104</f>
        <v>8559.28</v>
      </c>
      <c r="Z2104" s="7" t="n">
        <f aca="false">$W2104-$Y2104</f>
        <v>2996.04</v>
      </c>
      <c r="AA2104" s="8" t="n">
        <f aca="false">IFERROR($Z2104/$W2104,0)</f>
        <v>0.259277977589543</v>
      </c>
      <c r="AB2104" s="2" t="s">
        <v>85</v>
      </c>
      <c r="AC2104" s="2" t="s">
        <v>43</v>
      </c>
    </row>
    <row r="2105" customFormat="false" ht="15" hidden="false" customHeight="false" outlineLevel="0" collapsed="false">
      <c r="A2105" s="2" t="s">
        <v>3252</v>
      </c>
      <c r="B2105" s="3" t="n">
        <v>45483</v>
      </c>
      <c r="C2105" s="4" t="n">
        <f aca="false">YEAR($B2105)</f>
        <v>2024</v>
      </c>
      <c r="D2105" s="4" t="n">
        <f aca="false">MONTH($B2105)</f>
        <v>7</v>
      </c>
      <c r="E2105" s="2" t="s">
        <v>3092</v>
      </c>
      <c r="F2105" s="5" t="n">
        <f aca="false">ROUNDUP(MONTH($B2105)/3,0)</f>
        <v>3</v>
      </c>
      <c r="G2105" s="2" t="s">
        <v>2062</v>
      </c>
      <c r="H2105" s="2" t="s">
        <v>2063</v>
      </c>
      <c r="I2105" s="2" t="s">
        <v>33</v>
      </c>
      <c r="J2105" s="2" t="s">
        <v>47</v>
      </c>
      <c r="K2105" s="2" t="s">
        <v>185</v>
      </c>
      <c r="L2105" s="2" t="s">
        <v>186</v>
      </c>
      <c r="M2105" s="2" t="s">
        <v>105</v>
      </c>
      <c r="N2105" s="2" t="s">
        <v>151</v>
      </c>
      <c r="O2105" s="2" t="s">
        <v>52</v>
      </c>
      <c r="P2105" s="2" t="s">
        <v>83</v>
      </c>
      <c r="Q2105" s="2" t="s">
        <v>112</v>
      </c>
      <c r="R2105" s="6" t="n">
        <v>3</v>
      </c>
      <c r="S2105" s="7" t="n">
        <v>2524.28</v>
      </c>
      <c r="T2105" s="7" t="n">
        <f aca="false">$R2105*$S2105</f>
        <v>7572.84</v>
      </c>
      <c r="U2105" s="8" t="n">
        <v>0</v>
      </c>
      <c r="V2105" s="7" t="n">
        <f aca="false">$T2105*$U2105</f>
        <v>0</v>
      </c>
      <c r="W2105" s="7" t="n">
        <f aca="false">$T2105-$V2105</f>
        <v>7572.84</v>
      </c>
      <c r="X2105" s="7" t="n">
        <v>1999.19</v>
      </c>
      <c r="Y2105" s="7" t="n">
        <f aca="false">$R2105*$X2105</f>
        <v>5997.57</v>
      </c>
      <c r="Z2105" s="7" t="n">
        <f aca="false">$W2105-$Y2105</f>
        <v>1575.27</v>
      </c>
      <c r="AA2105" s="8" t="n">
        <f aca="false">IFERROR($Z2105/$W2105,0)</f>
        <v>0.208015751026035</v>
      </c>
      <c r="AB2105" s="2" t="s">
        <v>67</v>
      </c>
      <c r="AC2105" s="2" t="s">
        <v>43</v>
      </c>
    </row>
    <row r="2106" customFormat="false" ht="15" hidden="false" customHeight="false" outlineLevel="0" collapsed="false">
      <c r="A2106" s="2" t="s">
        <v>3253</v>
      </c>
      <c r="B2106" s="3" t="n">
        <v>45483</v>
      </c>
      <c r="C2106" s="4" t="n">
        <f aca="false">YEAR($B2106)</f>
        <v>2024</v>
      </c>
      <c r="D2106" s="4" t="n">
        <f aca="false">MONTH($B2106)</f>
        <v>7</v>
      </c>
      <c r="E2106" s="2" t="s">
        <v>3092</v>
      </c>
      <c r="F2106" s="5" t="n">
        <f aca="false">ROUNDUP(MONTH($B2106)/3,0)</f>
        <v>3</v>
      </c>
      <c r="G2106" s="2" t="s">
        <v>3254</v>
      </c>
      <c r="H2106" s="2" t="s">
        <v>3255</v>
      </c>
      <c r="I2106" s="2" t="s">
        <v>33</v>
      </c>
      <c r="J2106" s="2" t="s">
        <v>59</v>
      </c>
      <c r="K2106" s="2" t="s">
        <v>71</v>
      </c>
      <c r="L2106" s="2" t="s">
        <v>72</v>
      </c>
      <c r="M2106" s="2" t="s">
        <v>62</v>
      </c>
      <c r="N2106" s="2" t="s">
        <v>51</v>
      </c>
      <c r="O2106" s="2" t="s">
        <v>39</v>
      </c>
      <c r="P2106" s="2" t="s">
        <v>106</v>
      </c>
      <c r="Q2106" s="2" t="s">
        <v>143</v>
      </c>
      <c r="R2106" s="6" t="n">
        <v>1</v>
      </c>
      <c r="S2106" s="7" t="n">
        <v>720.27</v>
      </c>
      <c r="T2106" s="7" t="n">
        <f aca="false">$R2106*$S2106</f>
        <v>720.27</v>
      </c>
      <c r="U2106" s="8" t="n">
        <v>0.15</v>
      </c>
      <c r="V2106" s="7" t="n">
        <f aca="false">$T2106*$U2106</f>
        <v>108.0405</v>
      </c>
      <c r="W2106" s="7" t="n">
        <f aca="false">$T2106-$V2106</f>
        <v>612.2295</v>
      </c>
      <c r="X2106" s="7" t="n">
        <v>492.42</v>
      </c>
      <c r="Y2106" s="7" t="n">
        <f aca="false">$R2106*$X2106</f>
        <v>492.42</v>
      </c>
      <c r="Z2106" s="7" t="n">
        <f aca="false">$W2106-$Y2106</f>
        <v>119.8095</v>
      </c>
      <c r="AA2106" s="8" t="n">
        <f aca="false">IFERROR($Z2106/$W2106,0)</f>
        <v>0.195693771698358</v>
      </c>
      <c r="AB2106" s="2" t="s">
        <v>42</v>
      </c>
      <c r="AC2106" s="2" t="s">
        <v>43</v>
      </c>
    </row>
    <row r="2107" customFormat="false" ht="15" hidden="false" customHeight="false" outlineLevel="0" collapsed="false">
      <c r="A2107" s="2" t="s">
        <v>3256</v>
      </c>
      <c r="B2107" s="3" t="n">
        <v>45483</v>
      </c>
      <c r="C2107" s="4" t="n">
        <f aca="false">YEAR($B2107)</f>
        <v>2024</v>
      </c>
      <c r="D2107" s="4" t="n">
        <f aca="false">MONTH($B2107)</f>
        <v>7</v>
      </c>
      <c r="E2107" s="2" t="s">
        <v>3092</v>
      </c>
      <c r="F2107" s="5" t="n">
        <f aca="false">ROUNDUP(MONTH($B2107)/3,0)</f>
        <v>3</v>
      </c>
      <c r="G2107" s="2" t="s">
        <v>316</v>
      </c>
      <c r="H2107" s="2" t="s">
        <v>317</v>
      </c>
      <c r="I2107" s="2" t="s">
        <v>104</v>
      </c>
      <c r="J2107" s="2" t="s">
        <v>89</v>
      </c>
      <c r="K2107" s="2" t="s">
        <v>97</v>
      </c>
      <c r="L2107" s="2" t="s">
        <v>111</v>
      </c>
      <c r="M2107" s="2" t="s">
        <v>99</v>
      </c>
      <c r="N2107" s="2" t="s">
        <v>63</v>
      </c>
      <c r="O2107" s="2" t="s">
        <v>64</v>
      </c>
      <c r="P2107" s="2" t="s">
        <v>65</v>
      </c>
      <c r="Q2107" s="2" t="s">
        <v>66</v>
      </c>
      <c r="R2107" s="6" t="n">
        <v>13</v>
      </c>
      <c r="S2107" s="7" t="n">
        <v>8392.87</v>
      </c>
      <c r="T2107" s="7" t="n">
        <f aca="false">$R2107*$S2107</f>
        <v>109107.31</v>
      </c>
      <c r="U2107" s="8" t="n">
        <v>0.08</v>
      </c>
      <c r="V2107" s="7" t="n">
        <f aca="false">$T2107*$U2107</f>
        <v>8728.5848</v>
      </c>
      <c r="W2107" s="7" t="n">
        <f aca="false">$T2107-$V2107</f>
        <v>100378.7252</v>
      </c>
      <c r="X2107" s="7" t="n">
        <v>6218.08</v>
      </c>
      <c r="Y2107" s="7" t="n">
        <f aca="false">$R2107*$X2107</f>
        <v>80835.04</v>
      </c>
      <c r="Z2107" s="7" t="n">
        <f aca="false">$W2107-$Y2107</f>
        <v>19543.6852</v>
      </c>
      <c r="AA2107" s="8" t="n">
        <f aca="false">IFERROR($Z2107/$W2107,0)</f>
        <v>0.194699476020044</v>
      </c>
      <c r="AB2107" s="2" t="s">
        <v>67</v>
      </c>
      <c r="AC2107" s="2" t="s">
        <v>43</v>
      </c>
    </row>
    <row r="2108" customFormat="false" ht="15" hidden="false" customHeight="false" outlineLevel="0" collapsed="false">
      <c r="A2108" s="2" t="s">
        <v>3257</v>
      </c>
      <c r="B2108" s="3" t="n">
        <v>45483</v>
      </c>
      <c r="C2108" s="4" t="n">
        <f aca="false">YEAR($B2108)</f>
        <v>2024</v>
      </c>
      <c r="D2108" s="4" t="n">
        <f aca="false">MONTH($B2108)</f>
        <v>7</v>
      </c>
      <c r="E2108" s="2" t="s">
        <v>3092</v>
      </c>
      <c r="F2108" s="5" t="n">
        <f aca="false">ROUNDUP(MONTH($B2108)/3,0)</f>
        <v>3</v>
      </c>
      <c r="G2108" s="2" t="s">
        <v>759</v>
      </c>
      <c r="H2108" s="2" t="s">
        <v>615</v>
      </c>
      <c r="I2108" s="2" t="s">
        <v>104</v>
      </c>
      <c r="J2108" s="2" t="s">
        <v>59</v>
      </c>
      <c r="K2108" s="2" t="s">
        <v>210</v>
      </c>
      <c r="L2108" s="2" t="s">
        <v>211</v>
      </c>
      <c r="M2108" s="2" t="s">
        <v>62</v>
      </c>
      <c r="N2108" s="2" t="s">
        <v>51</v>
      </c>
      <c r="O2108" s="2" t="s">
        <v>114</v>
      </c>
      <c r="P2108" s="2" t="s">
        <v>115</v>
      </c>
      <c r="Q2108" s="2" t="s">
        <v>116</v>
      </c>
      <c r="R2108" s="6" t="n">
        <v>3</v>
      </c>
      <c r="S2108" s="7" t="n">
        <v>297.95</v>
      </c>
      <c r="T2108" s="7" t="n">
        <f aca="false">$R2108*$S2108</f>
        <v>893.85</v>
      </c>
      <c r="U2108" s="8" t="n">
        <v>0.15</v>
      </c>
      <c r="V2108" s="7" t="n">
        <f aca="false">$T2108*$U2108</f>
        <v>134.0775</v>
      </c>
      <c r="W2108" s="7" t="n">
        <f aca="false">$T2108-$V2108</f>
        <v>759.7725</v>
      </c>
      <c r="X2108" s="7" t="n">
        <v>142.17</v>
      </c>
      <c r="Y2108" s="7" t="n">
        <f aca="false">$R2108*$X2108</f>
        <v>426.51</v>
      </c>
      <c r="Z2108" s="7" t="n">
        <f aca="false">$W2108-$Y2108</f>
        <v>333.2625</v>
      </c>
      <c r="AA2108" s="8" t="n">
        <f aca="false">IFERROR($Z2108/$W2108,0)</f>
        <v>0.438634591275678</v>
      </c>
      <c r="AB2108" s="2" t="s">
        <v>55</v>
      </c>
      <c r="AC2108" s="2" t="s">
        <v>43</v>
      </c>
    </row>
    <row r="2109" customFormat="false" ht="15" hidden="false" customHeight="false" outlineLevel="0" collapsed="false">
      <c r="A2109" s="2" t="s">
        <v>3258</v>
      </c>
      <c r="B2109" s="3" t="n">
        <v>45483</v>
      </c>
      <c r="C2109" s="4" t="n">
        <f aca="false">YEAR($B2109)</f>
        <v>2024</v>
      </c>
      <c r="D2109" s="4" t="n">
        <f aca="false">MONTH($B2109)</f>
        <v>7</v>
      </c>
      <c r="E2109" s="2" t="s">
        <v>3092</v>
      </c>
      <c r="F2109" s="5" t="n">
        <f aca="false">ROUNDUP(MONTH($B2109)/3,0)</f>
        <v>3</v>
      </c>
      <c r="G2109" s="2" t="s">
        <v>3259</v>
      </c>
      <c r="H2109" s="2" t="s">
        <v>3260</v>
      </c>
      <c r="I2109" s="2" t="s">
        <v>33</v>
      </c>
      <c r="J2109" s="2" t="s">
        <v>89</v>
      </c>
      <c r="K2109" s="2" t="s">
        <v>90</v>
      </c>
      <c r="L2109" s="2" t="s">
        <v>161</v>
      </c>
      <c r="M2109" s="2" t="s">
        <v>99</v>
      </c>
      <c r="N2109" s="2" t="s">
        <v>51</v>
      </c>
      <c r="O2109" s="2" t="s">
        <v>114</v>
      </c>
      <c r="P2109" s="2" t="s">
        <v>234</v>
      </c>
      <c r="Q2109" s="2" t="s">
        <v>235</v>
      </c>
      <c r="R2109" s="6" t="n">
        <v>2</v>
      </c>
      <c r="S2109" s="7" t="n">
        <v>229.12</v>
      </c>
      <c r="T2109" s="7" t="n">
        <f aca="false">$R2109*$S2109</f>
        <v>458.24</v>
      </c>
      <c r="U2109" s="8" t="n">
        <v>0.05</v>
      </c>
      <c r="V2109" s="7" t="n">
        <f aca="false">$T2109*$U2109</f>
        <v>22.912</v>
      </c>
      <c r="W2109" s="7" t="n">
        <f aca="false">$T2109-$V2109</f>
        <v>435.328</v>
      </c>
      <c r="X2109" s="7" t="n">
        <v>120.98</v>
      </c>
      <c r="Y2109" s="7" t="n">
        <f aca="false">$R2109*$X2109</f>
        <v>241.96</v>
      </c>
      <c r="Z2109" s="7" t="n">
        <f aca="false">$W2109-$Y2109</f>
        <v>193.368</v>
      </c>
      <c r="AA2109" s="8" t="n">
        <f aca="false">IFERROR($Z2109/$W2109,0)</f>
        <v>0.44418920905616</v>
      </c>
      <c r="AB2109" s="2" t="s">
        <v>85</v>
      </c>
      <c r="AC2109" s="2" t="s">
        <v>43</v>
      </c>
    </row>
    <row r="2110" customFormat="false" ht="15" hidden="false" customHeight="false" outlineLevel="0" collapsed="false">
      <c r="A2110" s="2" t="s">
        <v>3261</v>
      </c>
      <c r="B2110" s="3" t="n">
        <v>45483</v>
      </c>
      <c r="C2110" s="4" t="n">
        <f aca="false">YEAR($B2110)</f>
        <v>2024</v>
      </c>
      <c r="D2110" s="4" t="n">
        <f aca="false">MONTH($B2110)</f>
        <v>7</v>
      </c>
      <c r="E2110" s="2" t="s">
        <v>3092</v>
      </c>
      <c r="F2110" s="5" t="n">
        <f aca="false">ROUNDUP(MONTH($B2110)/3,0)</f>
        <v>3</v>
      </c>
      <c r="G2110" s="2" t="s">
        <v>109</v>
      </c>
      <c r="H2110" s="2" t="s">
        <v>110</v>
      </c>
      <c r="I2110" s="2" t="s">
        <v>33</v>
      </c>
      <c r="J2110" s="2" t="s">
        <v>89</v>
      </c>
      <c r="K2110" s="2" t="s">
        <v>97</v>
      </c>
      <c r="L2110" s="2" t="s">
        <v>111</v>
      </c>
      <c r="M2110" s="2" t="s">
        <v>99</v>
      </c>
      <c r="N2110" s="2" t="s">
        <v>51</v>
      </c>
      <c r="O2110" s="2" t="s">
        <v>52</v>
      </c>
      <c r="P2110" s="2" t="s">
        <v>83</v>
      </c>
      <c r="Q2110" s="2" t="s">
        <v>84</v>
      </c>
      <c r="R2110" s="6" t="n">
        <v>2</v>
      </c>
      <c r="S2110" s="7" t="n">
        <v>4006.29</v>
      </c>
      <c r="T2110" s="7" t="n">
        <f aca="false">$R2110*$S2110</f>
        <v>8012.58</v>
      </c>
      <c r="U2110" s="8" t="n">
        <v>0</v>
      </c>
      <c r="V2110" s="7" t="n">
        <f aca="false">$T2110*$U2110</f>
        <v>0</v>
      </c>
      <c r="W2110" s="7" t="n">
        <f aca="false">$T2110-$V2110</f>
        <v>8012.58</v>
      </c>
      <c r="X2110" s="7" t="n">
        <v>3117.56</v>
      </c>
      <c r="Y2110" s="7" t="n">
        <f aca="false">$R2110*$X2110</f>
        <v>6235.12</v>
      </c>
      <c r="Z2110" s="7" t="n">
        <f aca="false">$W2110-$Y2110</f>
        <v>1777.46</v>
      </c>
      <c r="AA2110" s="8" t="n">
        <f aca="false">IFERROR($Z2110/$W2110,0)</f>
        <v>0.221833666559335</v>
      </c>
      <c r="AB2110" s="2" t="s">
        <v>85</v>
      </c>
      <c r="AC2110" s="2" t="s">
        <v>43</v>
      </c>
    </row>
    <row r="2111" customFormat="false" ht="15" hidden="false" customHeight="false" outlineLevel="0" collapsed="false">
      <c r="A2111" s="2" t="s">
        <v>3262</v>
      </c>
      <c r="B2111" s="3" t="n">
        <v>45484</v>
      </c>
      <c r="C2111" s="4" t="n">
        <f aca="false">YEAR($B2111)</f>
        <v>2024</v>
      </c>
      <c r="D2111" s="4" t="n">
        <f aca="false">MONTH($B2111)</f>
        <v>7</v>
      </c>
      <c r="E2111" s="2" t="s">
        <v>3092</v>
      </c>
      <c r="F2111" s="5" t="n">
        <f aca="false">ROUNDUP(MONTH($B2111)/3,0)</f>
        <v>3</v>
      </c>
      <c r="G2111" s="2" t="s">
        <v>1433</v>
      </c>
      <c r="H2111" s="2" t="s">
        <v>1434</v>
      </c>
      <c r="I2111" s="2" t="s">
        <v>33</v>
      </c>
      <c r="J2111" s="2" t="s">
        <v>34</v>
      </c>
      <c r="K2111" s="2" t="s">
        <v>35</v>
      </c>
      <c r="L2111" s="2" t="s">
        <v>36</v>
      </c>
      <c r="M2111" s="2" t="s">
        <v>82</v>
      </c>
      <c r="N2111" s="2" t="s">
        <v>63</v>
      </c>
      <c r="O2111" s="2" t="s">
        <v>39</v>
      </c>
      <c r="P2111" s="2" t="s">
        <v>106</v>
      </c>
      <c r="Q2111" s="2" t="s">
        <v>107</v>
      </c>
      <c r="R2111" s="6" t="n">
        <v>1</v>
      </c>
      <c r="S2111" s="7" t="n">
        <v>2250.46</v>
      </c>
      <c r="T2111" s="7" t="n">
        <f aca="false">$R2111*$S2111</f>
        <v>2250.46</v>
      </c>
      <c r="U2111" s="8" t="n">
        <v>0.1</v>
      </c>
      <c r="V2111" s="7" t="n">
        <f aca="false">$T2111*$U2111</f>
        <v>225.046</v>
      </c>
      <c r="W2111" s="7" t="n">
        <f aca="false">$T2111-$V2111</f>
        <v>2025.414</v>
      </c>
      <c r="X2111" s="7" t="n">
        <v>1660.66</v>
      </c>
      <c r="Y2111" s="7" t="n">
        <f aca="false">$R2111*$X2111</f>
        <v>1660.66</v>
      </c>
      <c r="Z2111" s="7" t="n">
        <f aca="false">$W2111-$Y2111</f>
        <v>364.754</v>
      </c>
      <c r="AA2111" s="8" t="n">
        <f aca="false">IFERROR($Z2111/$W2111,0)</f>
        <v>0.180088613982129</v>
      </c>
      <c r="AB2111" s="2" t="s">
        <v>42</v>
      </c>
      <c r="AC2111" s="2" t="s">
        <v>43</v>
      </c>
    </row>
    <row r="2112" customFormat="false" ht="15" hidden="false" customHeight="false" outlineLevel="0" collapsed="false">
      <c r="A2112" s="2" t="s">
        <v>3263</v>
      </c>
      <c r="B2112" s="3" t="n">
        <v>45484</v>
      </c>
      <c r="C2112" s="4" t="n">
        <f aca="false">YEAR($B2112)</f>
        <v>2024</v>
      </c>
      <c r="D2112" s="4" t="n">
        <f aca="false">MONTH($B2112)</f>
        <v>7</v>
      </c>
      <c r="E2112" s="2" t="s">
        <v>3092</v>
      </c>
      <c r="F2112" s="5" t="n">
        <f aca="false">ROUNDUP(MONTH($B2112)/3,0)</f>
        <v>3</v>
      </c>
      <c r="G2112" s="2" t="s">
        <v>1817</v>
      </c>
      <c r="H2112" s="2" t="s">
        <v>680</v>
      </c>
      <c r="I2112" s="2" t="s">
        <v>33</v>
      </c>
      <c r="J2112" s="2" t="s">
        <v>89</v>
      </c>
      <c r="K2112" s="2" t="s">
        <v>124</v>
      </c>
      <c r="L2112" s="2" t="s">
        <v>125</v>
      </c>
      <c r="M2112" s="2" t="s">
        <v>99</v>
      </c>
      <c r="N2112" s="2" t="s">
        <v>63</v>
      </c>
      <c r="O2112" s="2" t="s">
        <v>52</v>
      </c>
      <c r="P2112" s="2" t="s">
        <v>83</v>
      </c>
      <c r="Q2112" s="2" t="s">
        <v>84</v>
      </c>
      <c r="R2112" s="6" t="n">
        <v>2</v>
      </c>
      <c r="S2112" s="7" t="n">
        <v>4061.51</v>
      </c>
      <c r="T2112" s="7" t="n">
        <f aca="false">$R2112*$S2112</f>
        <v>8123.02</v>
      </c>
      <c r="U2112" s="8" t="n">
        <v>0.2</v>
      </c>
      <c r="V2112" s="7" t="n">
        <f aca="false">$T2112*$U2112</f>
        <v>1624.604</v>
      </c>
      <c r="W2112" s="7" t="n">
        <f aca="false">$T2112-$V2112</f>
        <v>6498.416</v>
      </c>
      <c r="X2112" s="7" t="n">
        <v>3126.14</v>
      </c>
      <c r="Y2112" s="7" t="n">
        <f aca="false">$R2112*$X2112</f>
        <v>6252.28</v>
      </c>
      <c r="Z2112" s="7" t="n">
        <f aca="false">$W2112-$Y2112</f>
        <v>246.136</v>
      </c>
      <c r="AA2112" s="8" t="n">
        <f aca="false">IFERROR($Z2112/$W2112,0)</f>
        <v>0.0378763070877581</v>
      </c>
      <c r="AB2112" s="2" t="s">
        <v>42</v>
      </c>
      <c r="AC2112" s="2" t="s">
        <v>43</v>
      </c>
    </row>
    <row r="2113" customFormat="false" ht="15" hidden="false" customHeight="false" outlineLevel="0" collapsed="false">
      <c r="A2113" s="2" t="s">
        <v>3264</v>
      </c>
      <c r="B2113" s="3" t="n">
        <v>45484</v>
      </c>
      <c r="C2113" s="4" t="n">
        <f aca="false">YEAR($B2113)</f>
        <v>2024</v>
      </c>
      <c r="D2113" s="4" t="n">
        <f aca="false">MONTH($B2113)</f>
        <v>7</v>
      </c>
      <c r="E2113" s="2" t="s">
        <v>3092</v>
      </c>
      <c r="F2113" s="5" t="n">
        <f aca="false">ROUNDUP(MONTH($B2113)/3,0)</f>
        <v>3</v>
      </c>
      <c r="G2113" s="2" t="s">
        <v>608</v>
      </c>
      <c r="H2113" s="2" t="s">
        <v>609</v>
      </c>
      <c r="I2113" s="2" t="s">
        <v>104</v>
      </c>
      <c r="J2113" s="2" t="s">
        <v>59</v>
      </c>
      <c r="K2113" s="2" t="s">
        <v>71</v>
      </c>
      <c r="L2113" s="2" t="s">
        <v>72</v>
      </c>
      <c r="M2113" s="2" t="s">
        <v>142</v>
      </c>
      <c r="N2113" s="2" t="s">
        <v>51</v>
      </c>
      <c r="O2113" s="2" t="s">
        <v>171</v>
      </c>
      <c r="P2113" s="2" t="s">
        <v>180</v>
      </c>
      <c r="Q2113" s="2" t="s">
        <v>449</v>
      </c>
      <c r="R2113" s="6" t="n">
        <v>8</v>
      </c>
      <c r="S2113" s="7" t="n">
        <v>825.48</v>
      </c>
      <c r="T2113" s="7" t="n">
        <f aca="false">$R2113*$S2113</f>
        <v>6603.84</v>
      </c>
      <c r="U2113" s="8" t="n">
        <v>0.05</v>
      </c>
      <c r="V2113" s="7" t="n">
        <f aca="false">$T2113*$U2113</f>
        <v>330.192</v>
      </c>
      <c r="W2113" s="7" t="n">
        <f aca="false">$T2113-$V2113</f>
        <v>6273.648</v>
      </c>
      <c r="X2113" s="7" t="n">
        <v>543.74</v>
      </c>
      <c r="Y2113" s="7" t="n">
        <f aca="false">$R2113*$X2113</f>
        <v>4349.92</v>
      </c>
      <c r="Z2113" s="7" t="n">
        <f aca="false">$W2113-$Y2113</f>
        <v>1923.728</v>
      </c>
      <c r="AA2113" s="8" t="n">
        <f aca="false">IFERROR($Z2113/$W2113,0)</f>
        <v>0.306636266491203</v>
      </c>
      <c r="AB2113" s="2" t="s">
        <v>85</v>
      </c>
      <c r="AC2113" s="2" t="s">
        <v>43</v>
      </c>
    </row>
    <row r="2114" customFormat="false" ht="15" hidden="false" customHeight="false" outlineLevel="0" collapsed="false">
      <c r="A2114" s="2" t="s">
        <v>3265</v>
      </c>
      <c r="B2114" s="3" t="n">
        <v>45484</v>
      </c>
      <c r="C2114" s="4" t="n">
        <f aca="false">YEAR($B2114)</f>
        <v>2024</v>
      </c>
      <c r="D2114" s="4" t="n">
        <f aca="false">MONTH($B2114)</f>
        <v>7</v>
      </c>
      <c r="E2114" s="2" t="s">
        <v>3092</v>
      </c>
      <c r="F2114" s="5" t="n">
        <f aca="false">ROUNDUP(MONTH($B2114)/3,0)</f>
        <v>3</v>
      </c>
      <c r="G2114" s="2" t="s">
        <v>1132</v>
      </c>
      <c r="H2114" s="2" t="s">
        <v>625</v>
      </c>
      <c r="I2114" s="2" t="s">
        <v>33</v>
      </c>
      <c r="J2114" s="2" t="s">
        <v>47</v>
      </c>
      <c r="K2114" s="2" t="s">
        <v>185</v>
      </c>
      <c r="L2114" s="2" t="s">
        <v>186</v>
      </c>
      <c r="M2114" s="2" t="s">
        <v>50</v>
      </c>
      <c r="N2114" s="2" t="s">
        <v>151</v>
      </c>
      <c r="O2114" s="2" t="s">
        <v>114</v>
      </c>
      <c r="P2114" s="2" t="s">
        <v>119</v>
      </c>
      <c r="Q2114" s="2" t="s">
        <v>191</v>
      </c>
      <c r="R2114" s="6" t="n">
        <v>3</v>
      </c>
      <c r="S2114" s="7" t="n">
        <v>395.25</v>
      </c>
      <c r="T2114" s="7" t="n">
        <f aca="false">$R2114*$S2114</f>
        <v>1185.75</v>
      </c>
      <c r="U2114" s="8" t="n">
        <v>0</v>
      </c>
      <c r="V2114" s="7" t="n">
        <f aca="false">$T2114*$U2114</f>
        <v>0</v>
      </c>
      <c r="W2114" s="7" t="n">
        <f aca="false">$T2114-$V2114</f>
        <v>1185.75</v>
      </c>
      <c r="X2114" s="7" t="n">
        <v>216.65</v>
      </c>
      <c r="Y2114" s="7" t="n">
        <f aca="false">$R2114*$X2114</f>
        <v>649.95</v>
      </c>
      <c r="Z2114" s="7" t="n">
        <f aca="false">$W2114-$Y2114</f>
        <v>535.8</v>
      </c>
      <c r="AA2114" s="8" t="n">
        <f aca="false">IFERROR($Z2114/$W2114,0)</f>
        <v>0.451865907653384</v>
      </c>
      <c r="AB2114" s="2" t="s">
        <v>85</v>
      </c>
      <c r="AC2114" s="2" t="s">
        <v>43</v>
      </c>
    </row>
    <row r="2115" customFormat="false" ht="15" hidden="false" customHeight="false" outlineLevel="0" collapsed="false">
      <c r="A2115" s="2" t="s">
        <v>3266</v>
      </c>
      <c r="B2115" s="3" t="n">
        <v>45484</v>
      </c>
      <c r="C2115" s="4" t="n">
        <f aca="false">YEAR($B2115)</f>
        <v>2024</v>
      </c>
      <c r="D2115" s="4" t="n">
        <f aca="false">MONTH($B2115)</f>
        <v>7</v>
      </c>
      <c r="E2115" s="2" t="s">
        <v>3092</v>
      </c>
      <c r="F2115" s="5" t="n">
        <f aca="false">ROUNDUP(MONTH($B2115)/3,0)</f>
        <v>3</v>
      </c>
      <c r="G2115" s="2" t="s">
        <v>563</v>
      </c>
      <c r="H2115" s="2" t="s">
        <v>564</v>
      </c>
      <c r="I2115" s="2" t="s">
        <v>33</v>
      </c>
      <c r="J2115" s="2" t="s">
        <v>47</v>
      </c>
      <c r="K2115" s="2" t="s">
        <v>196</v>
      </c>
      <c r="L2115" s="2" t="s">
        <v>197</v>
      </c>
      <c r="M2115" s="2" t="s">
        <v>105</v>
      </c>
      <c r="N2115" s="2" t="s">
        <v>38</v>
      </c>
      <c r="O2115" s="2" t="s">
        <v>114</v>
      </c>
      <c r="P2115" s="2" t="s">
        <v>115</v>
      </c>
      <c r="Q2115" s="2" t="s">
        <v>116</v>
      </c>
      <c r="R2115" s="6" t="n">
        <v>1</v>
      </c>
      <c r="S2115" s="7" t="n">
        <v>287.69</v>
      </c>
      <c r="T2115" s="7" t="n">
        <f aca="false">$R2115*$S2115</f>
        <v>287.69</v>
      </c>
      <c r="U2115" s="8" t="n">
        <v>0.05</v>
      </c>
      <c r="V2115" s="7" t="n">
        <f aca="false">$T2115*$U2115</f>
        <v>14.3845</v>
      </c>
      <c r="W2115" s="7" t="n">
        <f aca="false">$T2115-$V2115</f>
        <v>273.3055</v>
      </c>
      <c r="X2115" s="7" t="n">
        <v>136.61</v>
      </c>
      <c r="Y2115" s="7" t="n">
        <f aca="false">$R2115*$X2115</f>
        <v>136.61</v>
      </c>
      <c r="Z2115" s="7" t="n">
        <f aca="false">$W2115-$Y2115</f>
        <v>136.6955</v>
      </c>
      <c r="AA2115" s="8" t="n">
        <f aca="false">IFERROR($Z2115/$W2115,0)</f>
        <v>0.500156418366992</v>
      </c>
      <c r="AB2115" s="2" t="s">
        <v>76</v>
      </c>
      <c r="AC2115" s="2" t="s">
        <v>43</v>
      </c>
    </row>
    <row r="2116" customFormat="false" ht="15" hidden="false" customHeight="false" outlineLevel="0" collapsed="false">
      <c r="A2116" s="2" t="s">
        <v>3267</v>
      </c>
      <c r="B2116" s="3" t="n">
        <v>45484</v>
      </c>
      <c r="C2116" s="4" t="n">
        <f aca="false">YEAR($B2116)</f>
        <v>2024</v>
      </c>
      <c r="D2116" s="4" t="n">
        <f aca="false">MONTH($B2116)</f>
        <v>7</v>
      </c>
      <c r="E2116" s="2" t="s">
        <v>3092</v>
      </c>
      <c r="F2116" s="5" t="n">
        <f aca="false">ROUNDUP(MONTH($B2116)/3,0)</f>
        <v>3</v>
      </c>
      <c r="G2116" s="2" t="s">
        <v>45</v>
      </c>
      <c r="H2116" s="2" t="s">
        <v>46</v>
      </c>
      <c r="I2116" s="2" t="s">
        <v>33</v>
      </c>
      <c r="J2116" s="2" t="s">
        <v>47</v>
      </c>
      <c r="K2116" s="2" t="s">
        <v>48</v>
      </c>
      <c r="L2116" s="2" t="s">
        <v>49</v>
      </c>
      <c r="M2116" s="2" t="s">
        <v>156</v>
      </c>
      <c r="N2116" s="2" t="s">
        <v>51</v>
      </c>
      <c r="O2116" s="2" t="s">
        <v>52</v>
      </c>
      <c r="P2116" s="2" t="s">
        <v>53</v>
      </c>
      <c r="Q2116" s="2" t="s">
        <v>363</v>
      </c>
      <c r="R2116" s="6" t="n">
        <v>2</v>
      </c>
      <c r="S2116" s="7" t="n">
        <v>4400.3</v>
      </c>
      <c r="T2116" s="7" t="n">
        <f aca="false">$R2116*$S2116</f>
        <v>8800.6</v>
      </c>
      <c r="U2116" s="8" t="n">
        <v>0.08</v>
      </c>
      <c r="V2116" s="7" t="n">
        <f aca="false">$T2116*$U2116</f>
        <v>704.048</v>
      </c>
      <c r="W2116" s="7" t="n">
        <f aca="false">$T2116-$V2116</f>
        <v>8096.552</v>
      </c>
      <c r="X2116" s="7" t="n">
        <v>3265.94</v>
      </c>
      <c r="Y2116" s="7" t="n">
        <f aca="false">$R2116*$X2116</f>
        <v>6531.88</v>
      </c>
      <c r="Z2116" s="7" t="n">
        <f aca="false">$W2116-$Y2116</f>
        <v>1564.672</v>
      </c>
      <c r="AA2116" s="8" t="n">
        <f aca="false">IFERROR($Z2116/$W2116,0)</f>
        <v>0.193251645885804</v>
      </c>
      <c r="AB2116" s="2" t="s">
        <v>55</v>
      </c>
      <c r="AC2116" s="2" t="s">
        <v>43</v>
      </c>
    </row>
    <row r="2117" customFormat="false" ht="15" hidden="false" customHeight="false" outlineLevel="0" collapsed="false">
      <c r="A2117" s="2" t="s">
        <v>3268</v>
      </c>
      <c r="B2117" s="3" t="n">
        <v>45484</v>
      </c>
      <c r="C2117" s="4" t="n">
        <f aca="false">YEAR($B2117)</f>
        <v>2024</v>
      </c>
      <c r="D2117" s="4" t="n">
        <f aca="false">MONTH($B2117)</f>
        <v>7</v>
      </c>
      <c r="E2117" s="2" t="s">
        <v>3092</v>
      </c>
      <c r="F2117" s="5" t="n">
        <f aca="false">ROUNDUP(MONTH($B2117)/3,0)</f>
        <v>3</v>
      </c>
      <c r="G2117" s="2" t="s">
        <v>2655</v>
      </c>
      <c r="H2117" s="2" t="s">
        <v>2656</v>
      </c>
      <c r="I2117" s="2" t="s">
        <v>33</v>
      </c>
      <c r="J2117" s="2" t="s">
        <v>59</v>
      </c>
      <c r="K2117" s="2" t="s">
        <v>60</v>
      </c>
      <c r="L2117" s="2" t="s">
        <v>61</v>
      </c>
      <c r="M2117" s="2" t="s">
        <v>62</v>
      </c>
      <c r="N2117" s="2" t="s">
        <v>151</v>
      </c>
      <c r="O2117" s="2" t="s">
        <v>114</v>
      </c>
      <c r="P2117" s="2" t="s">
        <v>119</v>
      </c>
      <c r="Q2117" s="2" t="s">
        <v>120</v>
      </c>
      <c r="R2117" s="6" t="n">
        <v>1</v>
      </c>
      <c r="S2117" s="7" t="n">
        <v>203.85</v>
      </c>
      <c r="T2117" s="7" t="n">
        <f aca="false">$R2117*$S2117</f>
        <v>203.85</v>
      </c>
      <c r="U2117" s="8" t="n">
        <v>0.1</v>
      </c>
      <c r="V2117" s="7" t="n">
        <f aca="false">$T2117*$U2117</f>
        <v>20.385</v>
      </c>
      <c r="W2117" s="7" t="n">
        <f aca="false">$T2117-$V2117</f>
        <v>183.465</v>
      </c>
      <c r="X2117" s="7" t="n">
        <v>113.58</v>
      </c>
      <c r="Y2117" s="7" t="n">
        <f aca="false">$R2117*$X2117</f>
        <v>113.58</v>
      </c>
      <c r="Z2117" s="7" t="n">
        <f aca="false">$W2117-$Y2117</f>
        <v>69.885</v>
      </c>
      <c r="AA2117" s="8" t="n">
        <f aca="false">IFERROR($Z2117/$W2117,0)</f>
        <v>0.380917341182242</v>
      </c>
      <c r="AB2117" s="2" t="s">
        <v>85</v>
      </c>
      <c r="AC2117" s="2" t="s">
        <v>43</v>
      </c>
    </row>
    <row r="2118" customFormat="false" ht="15" hidden="false" customHeight="false" outlineLevel="0" collapsed="false">
      <c r="A2118" s="2" t="s">
        <v>3269</v>
      </c>
      <c r="B2118" s="3" t="n">
        <v>45484</v>
      </c>
      <c r="C2118" s="4" t="n">
        <f aca="false">YEAR($B2118)</f>
        <v>2024</v>
      </c>
      <c r="D2118" s="4" t="n">
        <f aca="false">MONTH($B2118)</f>
        <v>7</v>
      </c>
      <c r="E2118" s="2" t="s">
        <v>3092</v>
      </c>
      <c r="F2118" s="5" t="n">
        <f aca="false">ROUNDUP(MONTH($B2118)/3,0)</f>
        <v>3</v>
      </c>
      <c r="G2118" s="2" t="s">
        <v>294</v>
      </c>
      <c r="H2118" s="2" t="s">
        <v>200</v>
      </c>
      <c r="I2118" s="2" t="s">
        <v>33</v>
      </c>
      <c r="J2118" s="2" t="s">
        <v>59</v>
      </c>
      <c r="K2118" s="2" t="s">
        <v>210</v>
      </c>
      <c r="L2118" s="2" t="s">
        <v>211</v>
      </c>
      <c r="M2118" s="2" t="s">
        <v>142</v>
      </c>
      <c r="N2118" s="2" t="s">
        <v>63</v>
      </c>
      <c r="O2118" s="2" t="s">
        <v>39</v>
      </c>
      <c r="P2118" s="2" t="s">
        <v>106</v>
      </c>
      <c r="Q2118" s="2" t="s">
        <v>143</v>
      </c>
      <c r="R2118" s="6" t="n">
        <v>3</v>
      </c>
      <c r="S2118" s="7" t="n">
        <v>719.76</v>
      </c>
      <c r="T2118" s="7" t="n">
        <f aca="false">$R2118*$S2118</f>
        <v>2159.28</v>
      </c>
      <c r="U2118" s="8" t="n">
        <v>0.08</v>
      </c>
      <c r="V2118" s="7" t="n">
        <f aca="false">$T2118*$U2118</f>
        <v>172.7424</v>
      </c>
      <c r="W2118" s="7" t="n">
        <f aca="false">$T2118-$V2118</f>
        <v>1986.5376</v>
      </c>
      <c r="X2118" s="7" t="n">
        <v>484.82</v>
      </c>
      <c r="Y2118" s="7" t="n">
        <f aca="false">$R2118*$X2118</f>
        <v>1454.46</v>
      </c>
      <c r="Z2118" s="7" t="n">
        <f aca="false">$W2118-$Y2118</f>
        <v>532.0776</v>
      </c>
      <c r="AA2118" s="8" t="n">
        <f aca="false">IFERROR($Z2118/$W2118,0)</f>
        <v>0.267841696024279</v>
      </c>
      <c r="AB2118" s="2" t="s">
        <v>42</v>
      </c>
      <c r="AC2118" s="2" t="s">
        <v>43</v>
      </c>
    </row>
    <row r="2119" customFormat="false" ht="15" hidden="false" customHeight="false" outlineLevel="0" collapsed="false">
      <c r="A2119" s="2" t="s">
        <v>3270</v>
      </c>
      <c r="B2119" s="3" t="n">
        <v>45484</v>
      </c>
      <c r="C2119" s="4" t="n">
        <f aca="false">YEAR($B2119)</f>
        <v>2024</v>
      </c>
      <c r="D2119" s="4" t="n">
        <f aca="false">MONTH($B2119)</f>
        <v>7</v>
      </c>
      <c r="E2119" s="2" t="s">
        <v>3092</v>
      </c>
      <c r="F2119" s="5" t="n">
        <f aca="false">ROUNDUP(MONTH($B2119)/3,0)</f>
        <v>3</v>
      </c>
      <c r="G2119" s="2" t="s">
        <v>3271</v>
      </c>
      <c r="H2119" s="2" t="s">
        <v>1264</v>
      </c>
      <c r="I2119" s="2" t="s">
        <v>33</v>
      </c>
      <c r="J2119" s="2" t="s">
        <v>59</v>
      </c>
      <c r="K2119" s="2" t="s">
        <v>60</v>
      </c>
      <c r="L2119" s="2" t="s">
        <v>61</v>
      </c>
      <c r="M2119" s="2" t="s">
        <v>142</v>
      </c>
      <c r="N2119" s="2" t="s">
        <v>63</v>
      </c>
      <c r="O2119" s="2" t="s">
        <v>171</v>
      </c>
      <c r="P2119" s="2" t="s">
        <v>180</v>
      </c>
      <c r="Q2119" s="2" t="s">
        <v>181</v>
      </c>
      <c r="R2119" s="6" t="n">
        <v>1</v>
      </c>
      <c r="S2119" s="7" t="n">
        <v>2348.74</v>
      </c>
      <c r="T2119" s="7" t="n">
        <f aca="false">$R2119*$S2119</f>
        <v>2348.74</v>
      </c>
      <c r="U2119" s="8" t="n">
        <v>0.2</v>
      </c>
      <c r="V2119" s="7" t="n">
        <f aca="false">$T2119*$U2119</f>
        <v>469.748</v>
      </c>
      <c r="W2119" s="7" t="n">
        <f aca="false">$T2119-$V2119</f>
        <v>1878.992</v>
      </c>
      <c r="X2119" s="7" t="n">
        <v>1403.1</v>
      </c>
      <c r="Y2119" s="7" t="n">
        <f aca="false">$R2119*$X2119</f>
        <v>1403.1</v>
      </c>
      <c r="Z2119" s="7" t="n">
        <f aca="false">$W2119-$Y2119</f>
        <v>475.892</v>
      </c>
      <c r="AA2119" s="8" t="n">
        <f aca="false">IFERROR($Z2119/$W2119,0)</f>
        <v>0.253269838296278</v>
      </c>
      <c r="AB2119" s="2" t="s">
        <v>85</v>
      </c>
      <c r="AC2119" s="2" t="s">
        <v>43</v>
      </c>
    </row>
    <row r="2120" customFormat="false" ht="15" hidden="false" customHeight="false" outlineLevel="0" collapsed="false">
      <c r="A2120" s="2" t="s">
        <v>3272</v>
      </c>
      <c r="B2120" s="3" t="n">
        <v>45484</v>
      </c>
      <c r="C2120" s="4" t="n">
        <f aca="false">YEAR($B2120)</f>
        <v>2024</v>
      </c>
      <c r="D2120" s="4" t="n">
        <f aca="false">MONTH($B2120)</f>
        <v>7</v>
      </c>
      <c r="E2120" s="2" t="s">
        <v>3092</v>
      </c>
      <c r="F2120" s="5" t="n">
        <f aca="false">ROUNDUP(MONTH($B2120)/3,0)</f>
        <v>3</v>
      </c>
      <c r="G2120" s="2" t="s">
        <v>261</v>
      </c>
      <c r="H2120" s="2" t="s">
        <v>262</v>
      </c>
      <c r="I2120" s="2" t="s">
        <v>33</v>
      </c>
      <c r="J2120" s="2" t="s">
        <v>47</v>
      </c>
      <c r="K2120" s="2" t="s">
        <v>196</v>
      </c>
      <c r="L2120" s="2" t="s">
        <v>197</v>
      </c>
      <c r="M2120" s="2" t="s">
        <v>156</v>
      </c>
      <c r="N2120" s="2" t="s">
        <v>63</v>
      </c>
      <c r="O2120" s="2" t="s">
        <v>114</v>
      </c>
      <c r="P2120" s="2" t="s">
        <v>234</v>
      </c>
      <c r="Q2120" s="2" t="s">
        <v>235</v>
      </c>
      <c r="R2120" s="6" t="n">
        <v>2</v>
      </c>
      <c r="S2120" s="7" t="n">
        <v>231.58</v>
      </c>
      <c r="T2120" s="7" t="n">
        <f aca="false">$R2120*$S2120</f>
        <v>463.16</v>
      </c>
      <c r="U2120" s="8" t="n">
        <v>0.03</v>
      </c>
      <c r="V2120" s="7" t="n">
        <f aca="false">$T2120*$U2120</f>
        <v>13.8948</v>
      </c>
      <c r="W2120" s="7" t="n">
        <f aca="false">$T2120-$V2120</f>
        <v>449.2652</v>
      </c>
      <c r="X2120" s="7" t="n">
        <v>118.86</v>
      </c>
      <c r="Y2120" s="7" t="n">
        <f aca="false">$R2120*$X2120</f>
        <v>237.72</v>
      </c>
      <c r="Z2120" s="7" t="n">
        <f aca="false">$W2120-$Y2120</f>
        <v>211.5452</v>
      </c>
      <c r="AA2120" s="8" t="n">
        <f aca="false">IFERROR($Z2120/$W2120,0)</f>
        <v>0.470869321728013</v>
      </c>
      <c r="AB2120" s="2" t="s">
        <v>85</v>
      </c>
      <c r="AC2120" s="2" t="s">
        <v>43</v>
      </c>
    </row>
    <row r="2121" customFormat="false" ht="15" hidden="false" customHeight="false" outlineLevel="0" collapsed="false">
      <c r="A2121" s="2" t="s">
        <v>3273</v>
      </c>
      <c r="B2121" s="3" t="n">
        <v>45484</v>
      </c>
      <c r="C2121" s="4" t="n">
        <f aca="false">YEAR($B2121)</f>
        <v>2024</v>
      </c>
      <c r="D2121" s="4" t="n">
        <f aca="false">MONTH($B2121)</f>
        <v>7</v>
      </c>
      <c r="E2121" s="2" t="s">
        <v>3092</v>
      </c>
      <c r="F2121" s="5" t="n">
        <f aca="false">ROUNDUP(MONTH($B2121)/3,0)</f>
        <v>3</v>
      </c>
      <c r="G2121" s="2" t="s">
        <v>893</v>
      </c>
      <c r="H2121" s="2" t="s">
        <v>894</v>
      </c>
      <c r="I2121" s="2" t="s">
        <v>177</v>
      </c>
      <c r="J2121" s="2" t="s">
        <v>34</v>
      </c>
      <c r="K2121" s="2" t="s">
        <v>80</v>
      </c>
      <c r="L2121" s="2" t="s">
        <v>81</v>
      </c>
      <c r="M2121" s="2" t="s">
        <v>37</v>
      </c>
      <c r="N2121" s="2" t="s">
        <v>73</v>
      </c>
      <c r="O2121" s="2" t="s">
        <v>52</v>
      </c>
      <c r="P2121" s="2" t="s">
        <v>126</v>
      </c>
      <c r="Q2121" s="2" t="s">
        <v>157</v>
      </c>
      <c r="R2121" s="6" t="n">
        <v>2</v>
      </c>
      <c r="S2121" s="7" t="n">
        <v>749.43</v>
      </c>
      <c r="T2121" s="7" t="n">
        <f aca="false">$R2121*$S2121</f>
        <v>1498.86</v>
      </c>
      <c r="U2121" s="8" t="n">
        <v>0.15</v>
      </c>
      <c r="V2121" s="7" t="n">
        <f aca="false">$T2121*$U2121</f>
        <v>224.829</v>
      </c>
      <c r="W2121" s="7" t="n">
        <f aca="false">$T2121-$V2121</f>
        <v>1274.031</v>
      </c>
      <c r="X2121" s="7" t="n">
        <v>498.34</v>
      </c>
      <c r="Y2121" s="7" t="n">
        <f aca="false">$R2121*$X2121</f>
        <v>996.68</v>
      </c>
      <c r="Z2121" s="7" t="n">
        <f aca="false">$W2121-$Y2121</f>
        <v>277.351</v>
      </c>
      <c r="AA2121" s="8" t="n">
        <f aca="false">IFERROR($Z2121/$W2121,0)</f>
        <v>0.217695644768455</v>
      </c>
      <c r="AB2121" s="2" t="s">
        <v>85</v>
      </c>
      <c r="AC2121" s="2" t="s">
        <v>43</v>
      </c>
    </row>
    <row r="2122" customFormat="false" ht="15" hidden="false" customHeight="false" outlineLevel="0" collapsed="false">
      <c r="A2122" s="2" t="s">
        <v>3274</v>
      </c>
      <c r="B2122" s="3" t="n">
        <v>45484</v>
      </c>
      <c r="C2122" s="4" t="n">
        <f aca="false">YEAR($B2122)</f>
        <v>2024</v>
      </c>
      <c r="D2122" s="4" t="n">
        <f aca="false">MONTH($B2122)</f>
        <v>7</v>
      </c>
      <c r="E2122" s="2" t="s">
        <v>3092</v>
      </c>
      <c r="F2122" s="5" t="n">
        <f aca="false">ROUNDUP(MONTH($B2122)/3,0)</f>
        <v>3</v>
      </c>
      <c r="G2122" s="2" t="s">
        <v>78</v>
      </c>
      <c r="H2122" s="2" t="s">
        <v>79</v>
      </c>
      <c r="I2122" s="2" t="s">
        <v>33</v>
      </c>
      <c r="J2122" s="2" t="s">
        <v>34</v>
      </c>
      <c r="K2122" s="2" t="s">
        <v>80</v>
      </c>
      <c r="L2122" s="2" t="s">
        <v>81</v>
      </c>
      <c r="M2122" s="2" t="s">
        <v>82</v>
      </c>
      <c r="N2122" s="2" t="s">
        <v>51</v>
      </c>
      <c r="O2122" s="2" t="s">
        <v>52</v>
      </c>
      <c r="P2122" s="2" t="s">
        <v>126</v>
      </c>
      <c r="Q2122" s="2" t="s">
        <v>253</v>
      </c>
      <c r="R2122" s="6" t="n">
        <v>2</v>
      </c>
      <c r="S2122" s="7" t="n">
        <v>1601.32</v>
      </c>
      <c r="T2122" s="7" t="n">
        <f aca="false">$R2122*$S2122</f>
        <v>3202.64</v>
      </c>
      <c r="U2122" s="8" t="n">
        <v>0.08</v>
      </c>
      <c r="V2122" s="7" t="n">
        <f aca="false">$T2122*$U2122</f>
        <v>256.2112</v>
      </c>
      <c r="W2122" s="7" t="n">
        <f aca="false">$T2122-$V2122</f>
        <v>2946.4288</v>
      </c>
      <c r="X2122" s="7" t="n">
        <v>1232.99</v>
      </c>
      <c r="Y2122" s="7" t="n">
        <f aca="false">$R2122*$X2122</f>
        <v>2465.98</v>
      </c>
      <c r="Z2122" s="7" t="n">
        <f aca="false">$W2122-$Y2122</f>
        <v>480.4488</v>
      </c>
      <c r="AA2122" s="8" t="n">
        <f aca="false">IFERROR($Z2122/$W2122,0)</f>
        <v>0.163061398259479</v>
      </c>
      <c r="AB2122" s="2" t="s">
        <v>85</v>
      </c>
      <c r="AC2122" s="2" t="s">
        <v>43</v>
      </c>
    </row>
    <row r="2123" customFormat="false" ht="15" hidden="false" customHeight="false" outlineLevel="0" collapsed="false">
      <c r="A2123" s="2" t="s">
        <v>3275</v>
      </c>
      <c r="B2123" s="3" t="n">
        <v>45484</v>
      </c>
      <c r="C2123" s="4" t="n">
        <f aca="false">YEAR($B2123)</f>
        <v>2024</v>
      </c>
      <c r="D2123" s="4" t="n">
        <f aca="false">MONTH($B2123)</f>
        <v>7</v>
      </c>
      <c r="E2123" s="2" t="s">
        <v>3092</v>
      </c>
      <c r="F2123" s="5" t="n">
        <f aca="false">ROUNDUP(MONTH($B2123)/3,0)</f>
        <v>3</v>
      </c>
      <c r="G2123" s="2" t="s">
        <v>213</v>
      </c>
      <c r="H2123" s="2" t="s">
        <v>214</v>
      </c>
      <c r="I2123" s="2" t="s">
        <v>33</v>
      </c>
      <c r="J2123" s="2" t="s">
        <v>147</v>
      </c>
      <c r="K2123" s="2" t="s">
        <v>215</v>
      </c>
      <c r="L2123" s="2" t="s">
        <v>216</v>
      </c>
      <c r="M2123" s="2" t="s">
        <v>150</v>
      </c>
      <c r="N2123" s="2" t="s">
        <v>63</v>
      </c>
      <c r="O2123" s="2" t="s">
        <v>171</v>
      </c>
      <c r="P2123" s="2" t="s">
        <v>180</v>
      </c>
      <c r="Q2123" s="2" t="s">
        <v>357</v>
      </c>
      <c r="R2123" s="6" t="n">
        <v>1</v>
      </c>
      <c r="S2123" s="7" t="n">
        <v>2117.26</v>
      </c>
      <c r="T2123" s="7" t="n">
        <f aca="false">$R2123*$S2123</f>
        <v>2117.26</v>
      </c>
      <c r="U2123" s="8" t="n">
        <v>0.03</v>
      </c>
      <c r="V2123" s="7" t="n">
        <f aca="false">$T2123*$U2123</f>
        <v>63.5178</v>
      </c>
      <c r="W2123" s="7" t="n">
        <f aca="false">$T2123-$V2123</f>
        <v>2053.7422</v>
      </c>
      <c r="X2123" s="7" t="n">
        <v>1445.51</v>
      </c>
      <c r="Y2123" s="7" t="n">
        <f aca="false">$R2123*$X2123</f>
        <v>1445.51</v>
      </c>
      <c r="Z2123" s="7" t="n">
        <f aca="false">$W2123-$Y2123</f>
        <v>608.2322</v>
      </c>
      <c r="AA2123" s="8" t="n">
        <f aca="false">IFERROR($Z2123/$W2123,0)</f>
        <v>0.296158008536807</v>
      </c>
      <c r="AB2123" s="2" t="s">
        <v>76</v>
      </c>
      <c r="AC2123" s="2" t="s">
        <v>43</v>
      </c>
    </row>
    <row r="2124" customFormat="false" ht="15" hidden="false" customHeight="false" outlineLevel="0" collapsed="false">
      <c r="A2124" s="2" t="s">
        <v>3276</v>
      </c>
      <c r="B2124" s="3" t="n">
        <v>45485</v>
      </c>
      <c r="C2124" s="4" t="n">
        <f aca="false">YEAR($B2124)</f>
        <v>2024</v>
      </c>
      <c r="D2124" s="4" t="n">
        <f aca="false">MONTH($B2124)</f>
        <v>7</v>
      </c>
      <c r="E2124" s="2" t="s">
        <v>3092</v>
      </c>
      <c r="F2124" s="5" t="n">
        <f aca="false">ROUNDUP(MONTH($B2124)/3,0)</f>
        <v>3</v>
      </c>
      <c r="G2124" s="2" t="s">
        <v>194</v>
      </c>
      <c r="H2124" s="2" t="s">
        <v>195</v>
      </c>
      <c r="I2124" s="2" t="s">
        <v>33</v>
      </c>
      <c r="J2124" s="2" t="s">
        <v>47</v>
      </c>
      <c r="K2124" s="2" t="s">
        <v>196</v>
      </c>
      <c r="L2124" s="2" t="s">
        <v>197</v>
      </c>
      <c r="M2124" s="2" t="s">
        <v>105</v>
      </c>
      <c r="N2124" s="2" t="s">
        <v>51</v>
      </c>
      <c r="O2124" s="2" t="s">
        <v>52</v>
      </c>
      <c r="P2124" s="2" t="s">
        <v>83</v>
      </c>
      <c r="Q2124" s="2" t="s">
        <v>84</v>
      </c>
      <c r="R2124" s="6" t="n">
        <v>2</v>
      </c>
      <c r="S2124" s="7" t="n">
        <v>4076.6</v>
      </c>
      <c r="T2124" s="7" t="n">
        <f aca="false">$R2124*$S2124</f>
        <v>8153.2</v>
      </c>
      <c r="U2124" s="8" t="n">
        <v>0.15</v>
      </c>
      <c r="V2124" s="7" t="n">
        <f aca="false">$T2124*$U2124</f>
        <v>1222.98</v>
      </c>
      <c r="W2124" s="7" t="n">
        <f aca="false">$T2124-$V2124</f>
        <v>6930.22</v>
      </c>
      <c r="X2124" s="7" t="n">
        <v>2966.6</v>
      </c>
      <c r="Y2124" s="7" t="n">
        <f aca="false">$R2124*$X2124</f>
        <v>5933.2</v>
      </c>
      <c r="Z2124" s="7" t="n">
        <f aca="false">$W2124-$Y2124</f>
        <v>997.02</v>
      </c>
      <c r="AA2124" s="8" t="n">
        <f aca="false">IFERROR($Z2124/$W2124,0)</f>
        <v>0.143865562709409</v>
      </c>
      <c r="AB2124" s="2" t="s">
        <v>85</v>
      </c>
      <c r="AC2124" s="2" t="s">
        <v>93</v>
      </c>
    </row>
    <row r="2125" customFormat="false" ht="15" hidden="false" customHeight="false" outlineLevel="0" collapsed="false">
      <c r="A2125" s="2" t="s">
        <v>3277</v>
      </c>
      <c r="B2125" s="3" t="n">
        <v>45485</v>
      </c>
      <c r="C2125" s="4" t="n">
        <f aca="false">YEAR($B2125)</f>
        <v>2024</v>
      </c>
      <c r="D2125" s="4" t="n">
        <f aca="false">MONTH($B2125)</f>
        <v>7</v>
      </c>
      <c r="E2125" s="2" t="s">
        <v>3092</v>
      </c>
      <c r="F2125" s="5" t="n">
        <f aca="false">ROUNDUP(MONTH($B2125)/3,0)</f>
        <v>3</v>
      </c>
      <c r="G2125" s="2" t="s">
        <v>1595</v>
      </c>
      <c r="H2125" s="2" t="s">
        <v>1596</v>
      </c>
      <c r="I2125" s="2" t="s">
        <v>33</v>
      </c>
      <c r="J2125" s="2" t="s">
        <v>47</v>
      </c>
      <c r="K2125" s="2" t="s">
        <v>196</v>
      </c>
      <c r="L2125" s="2" t="s">
        <v>197</v>
      </c>
      <c r="M2125" s="2" t="s">
        <v>105</v>
      </c>
      <c r="N2125" s="2" t="s">
        <v>51</v>
      </c>
      <c r="O2125" s="2" t="s">
        <v>114</v>
      </c>
      <c r="P2125" s="2" t="s">
        <v>234</v>
      </c>
      <c r="Q2125" s="2" t="s">
        <v>238</v>
      </c>
      <c r="R2125" s="6" t="n">
        <v>2</v>
      </c>
      <c r="S2125" s="7" t="n">
        <v>372.92</v>
      </c>
      <c r="T2125" s="7" t="n">
        <f aca="false">$R2125*$S2125</f>
        <v>745.84</v>
      </c>
      <c r="U2125" s="8" t="n">
        <v>0</v>
      </c>
      <c r="V2125" s="7" t="n">
        <f aca="false">$T2125*$U2125</f>
        <v>0</v>
      </c>
      <c r="W2125" s="7" t="n">
        <f aca="false">$T2125-$V2125</f>
        <v>745.84</v>
      </c>
      <c r="X2125" s="7" t="n">
        <v>211.25</v>
      </c>
      <c r="Y2125" s="7" t="n">
        <f aca="false">$R2125*$X2125</f>
        <v>422.5</v>
      </c>
      <c r="Z2125" s="7" t="n">
        <f aca="false">$W2125-$Y2125</f>
        <v>323.34</v>
      </c>
      <c r="AA2125" s="8" t="n">
        <f aca="false">IFERROR($Z2125/$W2125,0)</f>
        <v>0.43352461653974</v>
      </c>
      <c r="AB2125" s="2" t="s">
        <v>42</v>
      </c>
      <c r="AC2125" s="2" t="s">
        <v>43</v>
      </c>
    </row>
    <row r="2126" customFormat="false" ht="15" hidden="false" customHeight="false" outlineLevel="0" collapsed="false">
      <c r="A2126" s="2" t="s">
        <v>3278</v>
      </c>
      <c r="B2126" s="3" t="n">
        <v>45485</v>
      </c>
      <c r="C2126" s="4" t="n">
        <f aca="false">YEAR($B2126)</f>
        <v>2024</v>
      </c>
      <c r="D2126" s="4" t="n">
        <f aca="false">MONTH($B2126)</f>
        <v>7</v>
      </c>
      <c r="E2126" s="2" t="s">
        <v>3092</v>
      </c>
      <c r="F2126" s="5" t="n">
        <f aca="false">ROUNDUP(MONTH($B2126)/3,0)</f>
        <v>3</v>
      </c>
      <c r="G2126" s="2" t="s">
        <v>722</v>
      </c>
      <c r="H2126" s="2" t="s">
        <v>723</v>
      </c>
      <c r="I2126" s="2" t="s">
        <v>104</v>
      </c>
      <c r="J2126" s="2" t="s">
        <v>47</v>
      </c>
      <c r="K2126" s="2" t="s">
        <v>48</v>
      </c>
      <c r="L2126" s="2" t="s">
        <v>49</v>
      </c>
      <c r="M2126" s="2" t="s">
        <v>156</v>
      </c>
      <c r="N2126" s="2" t="s">
        <v>63</v>
      </c>
      <c r="O2126" s="2" t="s">
        <v>64</v>
      </c>
      <c r="P2126" s="2" t="s">
        <v>342</v>
      </c>
      <c r="Q2126" s="2" t="s">
        <v>389</v>
      </c>
      <c r="R2126" s="6" t="n">
        <v>10</v>
      </c>
      <c r="S2126" s="7" t="n">
        <v>3582.98</v>
      </c>
      <c r="T2126" s="7" t="n">
        <f aca="false">$R2126*$S2126</f>
        <v>35829.8</v>
      </c>
      <c r="U2126" s="8" t="n">
        <v>0.08</v>
      </c>
      <c r="V2126" s="7" t="n">
        <f aca="false">$T2126*$U2126</f>
        <v>2866.384</v>
      </c>
      <c r="W2126" s="7" t="n">
        <f aca="false">$T2126-$V2126</f>
        <v>32963.416</v>
      </c>
      <c r="X2126" s="7" t="n">
        <v>2847.87</v>
      </c>
      <c r="Y2126" s="7" t="n">
        <f aca="false">$R2126*$X2126</f>
        <v>28478.7</v>
      </c>
      <c r="Z2126" s="7" t="n">
        <f aca="false">$W2126-$Y2126</f>
        <v>4484.71600000001</v>
      </c>
      <c r="AA2126" s="8" t="n">
        <f aca="false">IFERROR($Z2126/$W2126,0)</f>
        <v>0.136051312157697</v>
      </c>
      <c r="AB2126" s="2" t="s">
        <v>55</v>
      </c>
      <c r="AC2126" s="2" t="s">
        <v>43</v>
      </c>
    </row>
    <row r="2127" customFormat="false" ht="15" hidden="false" customHeight="false" outlineLevel="0" collapsed="false">
      <c r="A2127" s="2" t="s">
        <v>3279</v>
      </c>
      <c r="B2127" s="3" t="n">
        <v>45485</v>
      </c>
      <c r="C2127" s="4" t="n">
        <f aca="false">YEAR($B2127)</f>
        <v>2024</v>
      </c>
      <c r="D2127" s="4" t="n">
        <f aca="false">MONTH($B2127)</f>
        <v>7</v>
      </c>
      <c r="E2127" s="2" t="s">
        <v>3092</v>
      </c>
      <c r="F2127" s="5" t="n">
        <f aca="false">ROUNDUP(MONTH($B2127)/3,0)</f>
        <v>3</v>
      </c>
      <c r="G2127" s="2" t="s">
        <v>109</v>
      </c>
      <c r="H2127" s="2" t="s">
        <v>110</v>
      </c>
      <c r="I2127" s="2" t="s">
        <v>33</v>
      </c>
      <c r="J2127" s="2" t="s">
        <v>89</v>
      </c>
      <c r="K2127" s="2" t="s">
        <v>97</v>
      </c>
      <c r="L2127" s="2" t="s">
        <v>111</v>
      </c>
      <c r="M2127" s="2" t="s">
        <v>99</v>
      </c>
      <c r="N2127" s="2" t="s">
        <v>51</v>
      </c>
      <c r="O2127" s="2" t="s">
        <v>64</v>
      </c>
      <c r="P2127" s="2" t="s">
        <v>74</v>
      </c>
      <c r="Q2127" s="2" t="s">
        <v>542</v>
      </c>
      <c r="R2127" s="6" t="n">
        <v>2</v>
      </c>
      <c r="S2127" s="7" t="n">
        <v>966.26</v>
      </c>
      <c r="T2127" s="7" t="n">
        <f aca="false">$R2127*$S2127</f>
        <v>1932.52</v>
      </c>
      <c r="U2127" s="8" t="n">
        <v>0.03</v>
      </c>
      <c r="V2127" s="7" t="n">
        <f aca="false">$T2127*$U2127</f>
        <v>57.9756</v>
      </c>
      <c r="W2127" s="7" t="n">
        <f aca="false">$T2127-$V2127</f>
        <v>1874.5444</v>
      </c>
      <c r="X2127" s="7" t="n">
        <v>743.33</v>
      </c>
      <c r="Y2127" s="7" t="n">
        <f aca="false">$R2127*$X2127</f>
        <v>1486.66</v>
      </c>
      <c r="Z2127" s="7" t="n">
        <f aca="false">$W2127-$Y2127</f>
        <v>387.8844</v>
      </c>
      <c r="AA2127" s="8" t="n">
        <f aca="false">IFERROR($Z2127/$W2127,0)</f>
        <v>0.206921959277145</v>
      </c>
      <c r="AB2127" s="2" t="s">
        <v>85</v>
      </c>
      <c r="AC2127" s="2" t="s">
        <v>43</v>
      </c>
    </row>
    <row r="2128" customFormat="false" ht="15" hidden="false" customHeight="false" outlineLevel="0" collapsed="false">
      <c r="A2128" s="2" t="s">
        <v>3280</v>
      </c>
      <c r="B2128" s="3" t="n">
        <v>45485</v>
      </c>
      <c r="C2128" s="4" t="n">
        <f aca="false">YEAR($B2128)</f>
        <v>2024</v>
      </c>
      <c r="D2128" s="4" t="n">
        <f aca="false">MONTH($B2128)</f>
        <v>7</v>
      </c>
      <c r="E2128" s="2" t="s">
        <v>3092</v>
      </c>
      <c r="F2128" s="5" t="n">
        <f aca="false">ROUNDUP(MONTH($B2128)/3,0)</f>
        <v>3</v>
      </c>
      <c r="G2128" s="2" t="s">
        <v>87</v>
      </c>
      <c r="H2128" s="2" t="s">
        <v>88</v>
      </c>
      <c r="I2128" s="2" t="s">
        <v>33</v>
      </c>
      <c r="J2128" s="2" t="s">
        <v>89</v>
      </c>
      <c r="K2128" s="2" t="s">
        <v>90</v>
      </c>
      <c r="L2128" s="2" t="s">
        <v>91</v>
      </c>
      <c r="M2128" s="2" t="s">
        <v>92</v>
      </c>
      <c r="N2128" s="2" t="s">
        <v>73</v>
      </c>
      <c r="O2128" s="2" t="s">
        <v>171</v>
      </c>
      <c r="P2128" s="2" t="s">
        <v>172</v>
      </c>
      <c r="Q2128" s="2" t="s">
        <v>223</v>
      </c>
      <c r="R2128" s="6" t="n">
        <v>2</v>
      </c>
      <c r="S2128" s="7" t="n">
        <v>523.44</v>
      </c>
      <c r="T2128" s="7" t="n">
        <f aca="false">$R2128*$S2128</f>
        <v>1046.88</v>
      </c>
      <c r="U2128" s="8" t="n">
        <v>0</v>
      </c>
      <c r="V2128" s="7" t="n">
        <f aca="false">$T2128*$U2128</f>
        <v>0</v>
      </c>
      <c r="W2128" s="7" t="n">
        <f aca="false">$T2128-$V2128</f>
        <v>1046.88</v>
      </c>
      <c r="X2128" s="7" t="n">
        <v>324.45</v>
      </c>
      <c r="Y2128" s="7" t="n">
        <f aca="false">$R2128*$X2128</f>
        <v>648.9</v>
      </c>
      <c r="Z2128" s="7" t="n">
        <f aca="false">$W2128-$Y2128</f>
        <v>397.98</v>
      </c>
      <c r="AA2128" s="8" t="n">
        <f aca="false">IFERROR($Z2128/$W2128,0)</f>
        <v>0.38015818431912</v>
      </c>
      <c r="AB2128" s="2" t="s">
        <v>42</v>
      </c>
      <c r="AC2128" s="2" t="s">
        <v>43</v>
      </c>
    </row>
    <row r="2129" customFormat="false" ht="15" hidden="false" customHeight="false" outlineLevel="0" collapsed="false">
      <c r="A2129" s="2" t="s">
        <v>3281</v>
      </c>
      <c r="B2129" s="3" t="n">
        <v>45485</v>
      </c>
      <c r="C2129" s="4" t="n">
        <f aca="false">YEAR($B2129)</f>
        <v>2024</v>
      </c>
      <c r="D2129" s="4" t="n">
        <f aca="false">MONTH($B2129)</f>
        <v>7</v>
      </c>
      <c r="E2129" s="2" t="s">
        <v>3092</v>
      </c>
      <c r="F2129" s="5" t="n">
        <f aca="false">ROUNDUP(MONTH($B2129)/3,0)</f>
        <v>3</v>
      </c>
      <c r="G2129" s="2" t="s">
        <v>109</v>
      </c>
      <c r="H2129" s="2" t="s">
        <v>110</v>
      </c>
      <c r="I2129" s="2" t="s">
        <v>33</v>
      </c>
      <c r="J2129" s="2" t="s">
        <v>89</v>
      </c>
      <c r="K2129" s="2" t="s">
        <v>97</v>
      </c>
      <c r="L2129" s="2" t="s">
        <v>111</v>
      </c>
      <c r="M2129" s="2" t="s">
        <v>99</v>
      </c>
      <c r="N2129" s="2" t="s">
        <v>73</v>
      </c>
      <c r="O2129" s="2" t="s">
        <v>64</v>
      </c>
      <c r="P2129" s="2" t="s">
        <v>65</v>
      </c>
      <c r="Q2129" s="2" t="s">
        <v>519</v>
      </c>
      <c r="R2129" s="6" t="n">
        <v>1</v>
      </c>
      <c r="S2129" s="7" t="n">
        <v>2583.48</v>
      </c>
      <c r="T2129" s="7" t="n">
        <f aca="false">$R2129*$S2129</f>
        <v>2583.48</v>
      </c>
      <c r="U2129" s="8" t="n">
        <v>0</v>
      </c>
      <c r="V2129" s="7" t="n">
        <f aca="false">$T2129*$U2129</f>
        <v>0</v>
      </c>
      <c r="W2129" s="7" t="n">
        <f aca="false">$T2129-$V2129</f>
        <v>2583.48</v>
      </c>
      <c r="X2129" s="7" t="n">
        <v>2076.44</v>
      </c>
      <c r="Y2129" s="7" t="n">
        <f aca="false">$R2129*$X2129</f>
        <v>2076.44</v>
      </c>
      <c r="Z2129" s="7" t="n">
        <f aca="false">$W2129-$Y2129</f>
        <v>507.04</v>
      </c>
      <c r="AA2129" s="8" t="n">
        <f aca="false">IFERROR($Z2129/$W2129,0)</f>
        <v>0.196262405747287</v>
      </c>
      <c r="AB2129" s="2" t="s">
        <v>85</v>
      </c>
      <c r="AC2129" s="2" t="s">
        <v>43</v>
      </c>
    </row>
    <row r="2130" customFormat="false" ht="15" hidden="false" customHeight="false" outlineLevel="0" collapsed="false">
      <c r="A2130" s="2" t="s">
        <v>3282</v>
      </c>
      <c r="B2130" s="3" t="n">
        <v>45485</v>
      </c>
      <c r="C2130" s="4" t="n">
        <f aca="false">YEAR($B2130)</f>
        <v>2024</v>
      </c>
      <c r="D2130" s="4" t="n">
        <f aca="false">MONTH($B2130)</f>
        <v>7</v>
      </c>
      <c r="E2130" s="2" t="s">
        <v>3092</v>
      </c>
      <c r="F2130" s="5" t="n">
        <f aca="false">ROUNDUP(MONTH($B2130)/3,0)</f>
        <v>3</v>
      </c>
      <c r="G2130" s="2" t="s">
        <v>3283</v>
      </c>
      <c r="H2130" s="2" t="s">
        <v>935</v>
      </c>
      <c r="I2130" s="2" t="s">
        <v>177</v>
      </c>
      <c r="J2130" s="2" t="s">
        <v>59</v>
      </c>
      <c r="K2130" s="2" t="s">
        <v>60</v>
      </c>
      <c r="L2130" s="2" t="s">
        <v>61</v>
      </c>
      <c r="M2130" s="2" t="s">
        <v>142</v>
      </c>
      <c r="N2130" s="2" t="s">
        <v>51</v>
      </c>
      <c r="O2130" s="2" t="s">
        <v>171</v>
      </c>
      <c r="P2130" s="2" t="s">
        <v>204</v>
      </c>
      <c r="Q2130" s="2" t="s">
        <v>264</v>
      </c>
      <c r="R2130" s="6" t="n">
        <v>4</v>
      </c>
      <c r="S2130" s="7" t="n">
        <v>1410.84</v>
      </c>
      <c r="T2130" s="7" t="n">
        <f aca="false">$R2130*$S2130</f>
        <v>5643.36</v>
      </c>
      <c r="U2130" s="8" t="n">
        <v>0.07</v>
      </c>
      <c r="V2130" s="7" t="n">
        <f aca="false">$T2130*$U2130</f>
        <v>395.0352</v>
      </c>
      <c r="W2130" s="7" t="n">
        <f aca="false">$T2130-$V2130</f>
        <v>5248.3248</v>
      </c>
      <c r="X2130" s="7" t="n">
        <v>959.24</v>
      </c>
      <c r="Y2130" s="7" t="n">
        <f aca="false">$R2130*$X2130</f>
        <v>3836.96</v>
      </c>
      <c r="Z2130" s="7" t="n">
        <f aca="false">$W2130-$Y2130</f>
        <v>1411.3648</v>
      </c>
      <c r="AA2130" s="8" t="n">
        <f aca="false">IFERROR($Z2130/$W2130,0)</f>
        <v>0.268917198112434</v>
      </c>
      <c r="AB2130" s="2" t="s">
        <v>85</v>
      </c>
      <c r="AC2130" s="2" t="s">
        <v>43</v>
      </c>
    </row>
    <row r="2131" customFormat="false" ht="15" hidden="false" customHeight="false" outlineLevel="0" collapsed="false">
      <c r="A2131" s="2" t="s">
        <v>3284</v>
      </c>
      <c r="B2131" s="3" t="n">
        <v>45485</v>
      </c>
      <c r="C2131" s="4" t="n">
        <f aca="false">YEAR($B2131)</f>
        <v>2024</v>
      </c>
      <c r="D2131" s="4" t="n">
        <f aca="false">MONTH($B2131)</f>
        <v>7</v>
      </c>
      <c r="E2131" s="2" t="s">
        <v>3092</v>
      </c>
      <c r="F2131" s="5" t="n">
        <f aca="false">ROUNDUP(MONTH($B2131)/3,0)</f>
        <v>3</v>
      </c>
      <c r="G2131" s="2" t="s">
        <v>319</v>
      </c>
      <c r="H2131" s="2" t="s">
        <v>320</v>
      </c>
      <c r="I2131" s="2" t="s">
        <v>33</v>
      </c>
      <c r="J2131" s="2" t="s">
        <v>59</v>
      </c>
      <c r="K2131" s="2" t="s">
        <v>321</v>
      </c>
      <c r="L2131" s="2" t="s">
        <v>322</v>
      </c>
      <c r="M2131" s="2" t="s">
        <v>131</v>
      </c>
      <c r="N2131" s="2" t="s">
        <v>151</v>
      </c>
      <c r="O2131" s="2" t="s">
        <v>171</v>
      </c>
      <c r="P2131" s="2" t="s">
        <v>204</v>
      </c>
      <c r="Q2131" s="2" t="s">
        <v>232</v>
      </c>
      <c r="R2131" s="6" t="n">
        <v>3</v>
      </c>
      <c r="S2131" s="7" t="n">
        <v>904.43</v>
      </c>
      <c r="T2131" s="7" t="n">
        <f aca="false">$R2131*$S2131</f>
        <v>2713.29</v>
      </c>
      <c r="U2131" s="8" t="n">
        <v>0</v>
      </c>
      <c r="V2131" s="7" t="n">
        <f aca="false">$T2131*$U2131</f>
        <v>0</v>
      </c>
      <c r="W2131" s="7" t="n">
        <f aca="false">$T2131-$V2131</f>
        <v>2713.29</v>
      </c>
      <c r="X2131" s="7" t="n">
        <v>581.66</v>
      </c>
      <c r="Y2131" s="7" t="n">
        <f aca="false">$R2131*$X2131</f>
        <v>1744.98</v>
      </c>
      <c r="Z2131" s="7" t="n">
        <f aca="false">$W2131-$Y2131</f>
        <v>968.31</v>
      </c>
      <c r="AA2131" s="8" t="n">
        <f aca="false">IFERROR($Z2131/$W2131,0)</f>
        <v>0.356876706876154</v>
      </c>
      <c r="AB2131" s="2" t="s">
        <v>85</v>
      </c>
      <c r="AC2131" s="2" t="s">
        <v>43</v>
      </c>
    </row>
    <row r="2132" customFormat="false" ht="15" hidden="false" customHeight="false" outlineLevel="0" collapsed="false">
      <c r="A2132" s="2" t="s">
        <v>3285</v>
      </c>
      <c r="B2132" s="3" t="n">
        <v>45485</v>
      </c>
      <c r="C2132" s="4" t="n">
        <f aca="false">YEAR($B2132)</f>
        <v>2024</v>
      </c>
      <c r="D2132" s="4" t="n">
        <f aca="false">MONTH($B2132)</f>
        <v>7</v>
      </c>
      <c r="E2132" s="2" t="s">
        <v>3092</v>
      </c>
      <c r="F2132" s="5" t="n">
        <f aca="false">ROUNDUP(MONTH($B2132)/3,0)</f>
        <v>3</v>
      </c>
      <c r="G2132" s="2" t="s">
        <v>1282</v>
      </c>
      <c r="H2132" s="2" t="s">
        <v>1283</v>
      </c>
      <c r="I2132" s="2" t="s">
        <v>33</v>
      </c>
      <c r="J2132" s="2" t="s">
        <v>47</v>
      </c>
      <c r="K2132" s="2" t="s">
        <v>48</v>
      </c>
      <c r="L2132" s="2" t="s">
        <v>155</v>
      </c>
      <c r="M2132" s="2" t="s">
        <v>168</v>
      </c>
      <c r="N2132" s="2" t="s">
        <v>51</v>
      </c>
      <c r="O2132" s="2" t="s">
        <v>64</v>
      </c>
      <c r="P2132" s="2" t="s">
        <v>342</v>
      </c>
      <c r="Q2132" s="2" t="s">
        <v>343</v>
      </c>
      <c r="R2132" s="6" t="n">
        <v>3</v>
      </c>
      <c r="S2132" s="7" t="n">
        <v>1904.65</v>
      </c>
      <c r="T2132" s="7" t="n">
        <f aca="false">$R2132*$S2132</f>
        <v>5713.95</v>
      </c>
      <c r="U2132" s="8" t="n">
        <v>0.08</v>
      </c>
      <c r="V2132" s="7" t="n">
        <f aca="false">$T2132*$U2132</f>
        <v>457.116</v>
      </c>
      <c r="W2132" s="7" t="n">
        <f aca="false">$T2132-$V2132</f>
        <v>5256.834</v>
      </c>
      <c r="X2132" s="7" t="n">
        <v>1486.71</v>
      </c>
      <c r="Y2132" s="7" t="n">
        <f aca="false">$R2132*$X2132</f>
        <v>4460.13</v>
      </c>
      <c r="Z2132" s="7" t="n">
        <f aca="false">$W2132-$Y2132</f>
        <v>796.704000000001</v>
      </c>
      <c r="AA2132" s="8" t="n">
        <f aca="false">IFERROR($Z2132/$W2132,0)</f>
        <v>0.151555860428539</v>
      </c>
      <c r="AB2132" s="2" t="s">
        <v>55</v>
      </c>
      <c r="AC2132" s="2" t="s">
        <v>43</v>
      </c>
    </row>
    <row r="2133" customFormat="false" ht="15" hidden="false" customHeight="false" outlineLevel="0" collapsed="false">
      <c r="A2133" s="2" t="s">
        <v>3286</v>
      </c>
      <c r="B2133" s="3" t="n">
        <v>45485</v>
      </c>
      <c r="C2133" s="4" t="n">
        <f aca="false">YEAR($B2133)</f>
        <v>2024</v>
      </c>
      <c r="D2133" s="4" t="n">
        <f aca="false">MONTH($B2133)</f>
        <v>7</v>
      </c>
      <c r="E2133" s="2" t="s">
        <v>3092</v>
      </c>
      <c r="F2133" s="5" t="n">
        <f aca="false">ROUNDUP(MONTH($B2133)/3,0)</f>
        <v>3</v>
      </c>
      <c r="G2133" s="2" t="s">
        <v>971</v>
      </c>
      <c r="H2133" s="2" t="s">
        <v>972</v>
      </c>
      <c r="I2133" s="2" t="s">
        <v>33</v>
      </c>
      <c r="J2133" s="2" t="s">
        <v>89</v>
      </c>
      <c r="K2133" s="2" t="s">
        <v>90</v>
      </c>
      <c r="L2133" s="2" t="s">
        <v>161</v>
      </c>
      <c r="M2133" s="2" t="s">
        <v>92</v>
      </c>
      <c r="N2133" s="2" t="s">
        <v>73</v>
      </c>
      <c r="O2133" s="2" t="s">
        <v>52</v>
      </c>
      <c r="P2133" s="2" t="s">
        <v>83</v>
      </c>
      <c r="Q2133" s="2" t="s">
        <v>112</v>
      </c>
      <c r="R2133" s="6" t="n">
        <v>1</v>
      </c>
      <c r="S2133" s="7" t="n">
        <v>2598.06</v>
      </c>
      <c r="T2133" s="7" t="n">
        <f aca="false">$R2133*$S2133</f>
        <v>2598.06</v>
      </c>
      <c r="U2133" s="8" t="n">
        <v>0.08</v>
      </c>
      <c r="V2133" s="7" t="n">
        <f aca="false">$T2133*$U2133</f>
        <v>207.8448</v>
      </c>
      <c r="W2133" s="7" t="n">
        <f aca="false">$T2133-$V2133</f>
        <v>2390.2152</v>
      </c>
      <c r="X2133" s="7" t="n">
        <v>2088.43</v>
      </c>
      <c r="Y2133" s="7" t="n">
        <f aca="false">$R2133*$X2133</f>
        <v>2088.43</v>
      </c>
      <c r="Z2133" s="7" t="n">
        <f aca="false">$W2133-$Y2133</f>
        <v>301.7852</v>
      </c>
      <c r="AA2133" s="8" t="n">
        <f aca="false">IFERROR($Z2133/$W2133,0)</f>
        <v>0.126258589603145</v>
      </c>
      <c r="AB2133" s="2" t="s">
        <v>42</v>
      </c>
      <c r="AC2133" s="2" t="s">
        <v>43</v>
      </c>
    </row>
    <row r="2134" customFormat="false" ht="15" hidden="false" customHeight="false" outlineLevel="0" collapsed="false">
      <c r="A2134" s="2" t="s">
        <v>3287</v>
      </c>
      <c r="B2134" s="3" t="n">
        <v>45485</v>
      </c>
      <c r="C2134" s="4" t="n">
        <f aca="false">YEAR($B2134)</f>
        <v>2024</v>
      </c>
      <c r="D2134" s="4" t="n">
        <f aca="false">MONTH($B2134)</f>
        <v>7</v>
      </c>
      <c r="E2134" s="2" t="s">
        <v>3092</v>
      </c>
      <c r="F2134" s="5" t="n">
        <f aca="false">ROUNDUP(MONTH($B2134)/3,0)</f>
        <v>3</v>
      </c>
      <c r="G2134" s="2" t="s">
        <v>569</v>
      </c>
      <c r="H2134" s="2" t="s">
        <v>570</v>
      </c>
      <c r="I2134" s="2" t="s">
        <v>33</v>
      </c>
      <c r="J2134" s="2" t="s">
        <v>59</v>
      </c>
      <c r="K2134" s="2" t="s">
        <v>60</v>
      </c>
      <c r="L2134" s="2" t="s">
        <v>61</v>
      </c>
      <c r="M2134" s="2" t="s">
        <v>142</v>
      </c>
      <c r="N2134" s="2" t="s">
        <v>51</v>
      </c>
      <c r="O2134" s="2" t="s">
        <v>64</v>
      </c>
      <c r="P2134" s="2" t="s">
        <v>74</v>
      </c>
      <c r="Q2134" s="2" t="s">
        <v>259</v>
      </c>
      <c r="R2134" s="6" t="n">
        <v>1</v>
      </c>
      <c r="S2134" s="7" t="n">
        <v>2223.45</v>
      </c>
      <c r="T2134" s="7" t="n">
        <f aca="false">$R2134*$S2134</f>
        <v>2223.45</v>
      </c>
      <c r="U2134" s="8" t="n">
        <v>0.08</v>
      </c>
      <c r="V2134" s="7" t="n">
        <f aca="false">$T2134*$U2134</f>
        <v>177.876</v>
      </c>
      <c r="W2134" s="7" t="n">
        <f aca="false">$T2134-$V2134</f>
        <v>2045.574</v>
      </c>
      <c r="X2134" s="7" t="n">
        <v>1729.25</v>
      </c>
      <c r="Y2134" s="7" t="n">
        <f aca="false">$R2134*$X2134</f>
        <v>1729.25</v>
      </c>
      <c r="Z2134" s="7" t="n">
        <f aca="false">$W2134-$Y2134</f>
        <v>316.324</v>
      </c>
      <c r="AA2134" s="8" t="n">
        <f aca="false">IFERROR($Z2134/$W2134,0)</f>
        <v>0.154638258014621</v>
      </c>
      <c r="AB2134" s="2" t="s">
        <v>85</v>
      </c>
      <c r="AC2134" s="2" t="s">
        <v>43</v>
      </c>
    </row>
    <row r="2135" customFormat="false" ht="15" hidden="false" customHeight="false" outlineLevel="0" collapsed="false">
      <c r="A2135" s="2" t="s">
        <v>3288</v>
      </c>
      <c r="B2135" s="3" t="n">
        <v>45485</v>
      </c>
      <c r="C2135" s="4" t="n">
        <f aca="false">YEAR($B2135)</f>
        <v>2024</v>
      </c>
      <c r="D2135" s="4" t="n">
        <f aca="false">MONTH($B2135)</f>
        <v>7</v>
      </c>
      <c r="E2135" s="2" t="s">
        <v>3092</v>
      </c>
      <c r="F2135" s="5" t="n">
        <f aca="false">ROUNDUP(MONTH($B2135)/3,0)</f>
        <v>3</v>
      </c>
      <c r="G2135" s="2" t="s">
        <v>109</v>
      </c>
      <c r="H2135" s="2" t="s">
        <v>110</v>
      </c>
      <c r="I2135" s="2" t="s">
        <v>33</v>
      </c>
      <c r="J2135" s="2" t="s">
        <v>89</v>
      </c>
      <c r="K2135" s="2" t="s">
        <v>97</v>
      </c>
      <c r="L2135" s="2" t="s">
        <v>111</v>
      </c>
      <c r="M2135" s="2" t="s">
        <v>135</v>
      </c>
      <c r="N2135" s="2" t="s">
        <v>51</v>
      </c>
      <c r="O2135" s="2" t="s">
        <v>171</v>
      </c>
      <c r="P2135" s="2" t="s">
        <v>204</v>
      </c>
      <c r="Q2135" s="2" t="s">
        <v>205</v>
      </c>
      <c r="R2135" s="6" t="n">
        <v>3</v>
      </c>
      <c r="S2135" s="7" t="n">
        <v>1212.23</v>
      </c>
      <c r="T2135" s="7" t="n">
        <f aca="false">$R2135*$S2135</f>
        <v>3636.69</v>
      </c>
      <c r="U2135" s="8" t="n">
        <v>0.2</v>
      </c>
      <c r="V2135" s="7" t="n">
        <f aca="false">$T2135*$U2135</f>
        <v>727.338</v>
      </c>
      <c r="W2135" s="7" t="n">
        <f aca="false">$T2135-$V2135</f>
        <v>2909.352</v>
      </c>
      <c r="X2135" s="7" t="n">
        <v>803.9</v>
      </c>
      <c r="Y2135" s="7" t="n">
        <f aca="false">$R2135*$X2135</f>
        <v>2411.7</v>
      </c>
      <c r="Z2135" s="7" t="n">
        <f aca="false">$W2135-$Y2135</f>
        <v>497.652</v>
      </c>
      <c r="AA2135" s="8" t="n">
        <f aca="false">IFERROR($Z2135/$W2135,0)</f>
        <v>0.171052523036058</v>
      </c>
      <c r="AB2135" s="2" t="s">
        <v>85</v>
      </c>
      <c r="AC2135" s="2" t="s">
        <v>43</v>
      </c>
    </row>
    <row r="2136" customFormat="false" ht="15" hidden="false" customHeight="false" outlineLevel="0" collapsed="false">
      <c r="A2136" s="2" t="s">
        <v>3289</v>
      </c>
      <c r="B2136" s="3" t="n">
        <v>45485</v>
      </c>
      <c r="C2136" s="4" t="n">
        <f aca="false">YEAR($B2136)</f>
        <v>2024</v>
      </c>
      <c r="D2136" s="4" t="n">
        <f aca="false">MONTH($B2136)</f>
        <v>7</v>
      </c>
      <c r="E2136" s="2" t="s">
        <v>3092</v>
      </c>
      <c r="F2136" s="5" t="n">
        <f aca="false">ROUNDUP(MONTH($B2136)/3,0)</f>
        <v>3</v>
      </c>
      <c r="G2136" s="2" t="s">
        <v>3290</v>
      </c>
      <c r="H2136" s="2" t="s">
        <v>3291</v>
      </c>
      <c r="I2136" s="2" t="s">
        <v>177</v>
      </c>
      <c r="J2136" s="2" t="s">
        <v>89</v>
      </c>
      <c r="K2136" s="2" t="s">
        <v>90</v>
      </c>
      <c r="L2136" s="2" t="s">
        <v>91</v>
      </c>
      <c r="M2136" s="2" t="s">
        <v>99</v>
      </c>
      <c r="N2136" s="2" t="s">
        <v>151</v>
      </c>
      <c r="O2136" s="2" t="s">
        <v>52</v>
      </c>
      <c r="P2136" s="2" t="s">
        <v>53</v>
      </c>
      <c r="Q2136" s="2" t="s">
        <v>54</v>
      </c>
      <c r="R2136" s="6" t="n">
        <v>7</v>
      </c>
      <c r="S2136" s="7" t="n">
        <v>2846.04</v>
      </c>
      <c r="T2136" s="7" t="n">
        <f aca="false">$R2136*$S2136</f>
        <v>19922.28</v>
      </c>
      <c r="U2136" s="8" t="n">
        <v>0.07</v>
      </c>
      <c r="V2136" s="7" t="n">
        <f aca="false">$T2136*$U2136</f>
        <v>1394.5596</v>
      </c>
      <c r="W2136" s="7" t="n">
        <f aca="false">$T2136-$V2136</f>
        <v>18527.7204</v>
      </c>
      <c r="X2136" s="7" t="n">
        <v>2219.56</v>
      </c>
      <c r="Y2136" s="7" t="n">
        <f aca="false">$R2136*$X2136</f>
        <v>15536.92</v>
      </c>
      <c r="Z2136" s="7" t="n">
        <f aca="false">$W2136-$Y2136</f>
        <v>2990.8004</v>
      </c>
      <c r="AA2136" s="8" t="n">
        <f aca="false">IFERROR($Z2136/$W2136,0)</f>
        <v>0.161423010247931</v>
      </c>
      <c r="AB2136" s="2" t="s">
        <v>55</v>
      </c>
      <c r="AC2136" s="2" t="s">
        <v>43</v>
      </c>
    </row>
    <row r="2137" customFormat="false" ht="15" hidden="false" customHeight="false" outlineLevel="0" collapsed="false">
      <c r="A2137" s="2" t="s">
        <v>3292</v>
      </c>
      <c r="B2137" s="3" t="n">
        <v>45485</v>
      </c>
      <c r="C2137" s="4" t="n">
        <f aca="false">YEAR($B2137)</f>
        <v>2024</v>
      </c>
      <c r="D2137" s="4" t="n">
        <f aca="false">MONTH($B2137)</f>
        <v>7</v>
      </c>
      <c r="E2137" s="2" t="s">
        <v>3092</v>
      </c>
      <c r="F2137" s="5" t="n">
        <f aca="false">ROUNDUP(MONTH($B2137)/3,0)</f>
        <v>3</v>
      </c>
      <c r="G2137" s="2" t="s">
        <v>805</v>
      </c>
      <c r="H2137" s="2" t="s">
        <v>806</v>
      </c>
      <c r="I2137" s="2" t="s">
        <v>33</v>
      </c>
      <c r="J2137" s="2" t="s">
        <v>59</v>
      </c>
      <c r="K2137" s="2" t="s">
        <v>60</v>
      </c>
      <c r="L2137" s="2" t="s">
        <v>61</v>
      </c>
      <c r="M2137" s="2" t="s">
        <v>131</v>
      </c>
      <c r="N2137" s="2" t="s">
        <v>38</v>
      </c>
      <c r="O2137" s="2" t="s">
        <v>114</v>
      </c>
      <c r="P2137" s="2" t="s">
        <v>115</v>
      </c>
      <c r="Q2137" s="2" t="s">
        <v>530</v>
      </c>
      <c r="R2137" s="6" t="n">
        <v>1</v>
      </c>
      <c r="S2137" s="7" t="n">
        <v>169.18</v>
      </c>
      <c r="T2137" s="7" t="n">
        <f aca="false">$R2137*$S2137</f>
        <v>169.18</v>
      </c>
      <c r="U2137" s="8" t="n">
        <v>0.03</v>
      </c>
      <c r="V2137" s="7" t="n">
        <f aca="false">$T2137*$U2137</f>
        <v>5.0754</v>
      </c>
      <c r="W2137" s="7" t="n">
        <f aca="false">$T2137-$V2137</f>
        <v>164.1046</v>
      </c>
      <c r="X2137" s="7" t="n">
        <v>87.11</v>
      </c>
      <c r="Y2137" s="7" t="n">
        <f aca="false">$R2137*$X2137</f>
        <v>87.11</v>
      </c>
      <c r="Z2137" s="7" t="n">
        <f aca="false">$W2137-$Y2137</f>
        <v>76.9946</v>
      </c>
      <c r="AA2137" s="8" t="n">
        <f aca="false">IFERROR($Z2137/$W2137,0)</f>
        <v>0.46918002298534</v>
      </c>
      <c r="AB2137" s="2" t="s">
        <v>42</v>
      </c>
      <c r="AC2137" s="2" t="s">
        <v>43</v>
      </c>
    </row>
    <row r="2138" customFormat="false" ht="15" hidden="false" customHeight="false" outlineLevel="0" collapsed="false">
      <c r="A2138" s="2" t="s">
        <v>3293</v>
      </c>
      <c r="B2138" s="3" t="n">
        <v>45485</v>
      </c>
      <c r="C2138" s="4" t="n">
        <f aca="false">YEAR($B2138)</f>
        <v>2024</v>
      </c>
      <c r="D2138" s="4" t="n">
        <f aca="false">MONTH($B2138)</f>
        <v>7</v>
      </c>
      <c r="E2138" s="2" t="s">
        <v>3092</v>
      </c>
      <c r="F2138" s="5" t="n">
        <f aca="false">ROUNDUP(MONTH($B2138)/3,0)</f>
        <v>3</v>
      </c>
      <c r="G2138" s="2" t="s">
        <v>479</v>
      </c>
      <c r="H2138" s="2" t="s">
        <v>288</v>
      </c>
      <c r="I2138" s="2" t="s">
        <v>33</v>
      </c>
      <c r="J2138" s="2" t="s">
        <v>47</v>
      </c>
      <c r="K2138" s="2" t="s">
        <v>196</v>
      </c>
      <c r="L2138" s="2" t="s">
        <v>197</v>
      </c>
      <c r="M2138" s="2" t="s">
        <v>105</v>
      </c>
      <c r="N2138" s="2" t="s">
        <v>51</v>
      </c>
      <c r="O2138" s="2" t="s">
        <v>114</v>
      </c>
      <c r="P2138" s="2" t="s">
        <v>234</v>
      </c>
      <c r="Q2138" s="2" t="s">
        <v>276</v>
      </c>
      <c r="R2138" s="6" t="n">
        <v>2</v>
      </c>
      <c r="S2138" s="7" t="n">
        <v>188.7</v>
      </c>
      <c r="T2138" s="7" t="n">
        <f aca="false">$R2138*$S2138</f>
        <v>377.4</v>
      </c>
      <c r="U2138" s="8" t="n">
        <v>0</v>
      </c>
      <c r="V2138" s="7" t="n">
        <f aca="false">$T2138*$U2138</f>
        <v>0</v>
      </c>
      <c r="W2138" s="7" t="n">
        <f aca="false">$T2138-$V2138</f>
        <v>377.4</v>
      </c>
      <c r="X2138" s="7" t="n">
        <v>98.09</v>
      </c>
      <c r="Y2138" s="7" t="n">
        <f aca="false">$R2138*$X2138</f>
        <v>196.18</v>
      </c>
      <c r="Z2138" s="7" t="n">
        <f aca="false">$W2138-$Y2138</f>
        <v>181.22</v>
      </c>
      <c r="AA2138" s="8" t="n">
        <f aca="false">IFERROR($Z2138/$W2138,0)</f>
        <v>0.48018018018018</v>
      </c>
      <c r="AB2138" s="2" t="s">
        <v>76</v>
      </c>
      <c r="AC2138" s="2" t="s">
        <v>43</v>
      </c>
    </row>
    <row r="2139" customFormat="false" ht="15" hidden="false" customHeight="false" outlineLevel="0" collapsed="false">
      <c r="A2139" s="2" t="s">
        <v>3294</v>
      </c>
      <c r="B2139" s="3" t="n">
        <v>45485</v>
      </c>
      <c r="C2139" s="4" t="n">
        <f aca="false">YEAR($B2139)</f>
        <v>2024</v>
      </c>
      <c r="D2139" s="4" t="n">
        <f aca="false">MONTH($B2139)</f>
        <v>7</v>
      </c>
      <c r="E2139" s="2" t="s">
        <v>3092</v>
      </c>
      <c r="F2139" s="5" t="n">
        <f aca="false">ROUNDUP(MONTH($B2139)/3,0)</f>
        <v>3</v>
      </c>
      <c r="G2139" s="2" t="s">
        <v>339</v>
      </c>
      <c r="H2139" s="2" t="s">
        <v>340</v>
      </c>
      <c r="I2139" s="2" t="s">
        <v>33</v>
      </c>
      <c r="J2139" s="2" t="s">
        <v>47</v>
      </c>
      <c r="K2139" s="2" t="s">
        <v>48</v>
      </c>
      <c r="L2139" s="2" t="s">
        <v>155</v>
      </c>
      <c r="M2139" s="2" t="s">
        <v>156</v>
      </c>
      <c r="N2139" s="2" t="s">
        <v>51</v>
      </c>
      <c r="O2139" s="2" t="s">
        <v>52</v>
      </c>
      <c r="P2139" s="2" t="s">
        <v>126</v>
      </c>
      <c r="Q2139" s="2" t="s">
        <v>157</v>
      </c>
      <c r="R2139" s="6" t="n">
        <v>2</v>
      </c>
      <c r="S2139" s="7" t="n">
        <v>744.47</v>
      </c>
      <c r="T2139" s="7" t="n">
        <f aca="false">$R2139*$S2139</f>
        <v>1488.94</v>
      </c>
      <c r="U2139" s="8" t="n">
        <v>0.05</v>
      </c>
      <c r="V2139" s="7" t="n">
        <f aca="false">$T2139*$U2139</f>
        <v>74.447</v>
      </c>
      <c r="W2139" s="7" t="n">
        <f aca="false">$T2139-$V2139</f>
        <v>1414.493</v>
      </c>
      <c r="X2139" s="7" t="n">
        <v>506.14</v>
      </c>
      <c r="Y2139" s="7" t="n">
        <f aca="false">$R2139*$X2139</f>
        <v>1012.28</v>
      </c>
      <c r="Z2139" s="7" t="n">
        <f aca="false">$W2139-$Y2139</f>
        <v>402.213</v>
      </c>
      <c r="AA2139" s="8" t="n">
        <f aca="false">IFERROR($Z2139/$W2139,0)</f>
        <v>0.284351354160113</v>
      </c>
      <c r="AB2139" s="2" t="s">
        <v>67</v>
      </c>
      <c r="AC2139" s="2" t="s">
        <v>43</v>
      </c>
    </row>
    <row r="2140" customFormat="false" ht="15" hidden="false" customHeight="false" outlineLevel="0" collapsed="false">
      <c r="A2140" s="2" t="s">
        <v>3295</v>
      </c>
      <c r="B2140" s="3" t="n">
        <v>45485</v>
      </c>
      <c r="C2140" s="4" t="n">
        <f aca="false">YEAR($B2140)</f>
        <v>2024</v>
      </c>
      <c r="D2140" s="4" t="n">
        <f aca="false">MONTH($B2140)</f>
        <v>7</v>
      </c>
      <c r="E2140" s="2" t="s">
        <v>3092</v>
      </c>
      <c r="F2140" s="5" t="n">
        <f aca="false">ROUNDUP(MONTH($B2140)/3,0)</f>
        <v>3</v>
      </c>
      <c r="G2140" s="2" t="s">
        <v>225</v>
      </c>
      <c r="H2140" s="2" t="s">
        <v>226</v>
      </c>
      <c r="I2140" s="2" t="s">
        <v>33</v>
      </c>
      <c r="J2140" s="2" t="s">
        <v>59</v>
      </c>
      <c r="K2140" s="2" t="s">
        <v>71</v>
      </c>
      <c r="L2140" s="2" t="s">
        <v>72</v>
      </c>
      <c r="M2140" s="2" t="s">
        <v>142</v>
      </c>
      <c r="N2140" s="2" t="s">
        <v>73</v>
      </c>
      <c r="O2140" s="2" t="s">
        <v>64</v>
      </c>
      <c r="P2140" s="2" t="s">
        <v>74</v>
      </c>
      <c r="Q2140" s="2" t="s">
        <v>259</v>
      </c>
      <c r="R2140" s="6" t="n">
        <v>3</v>
      </c>
      <c r="S2140" s="7" t="n">
        <v>2167.65</v>
      </c>
      <c r="T2140" s="7" t="n">
        <f aca="false">$R2140*$S2140</f>
        <v>6502.95</v>
      </c>
      <c r="U2140" s="8" t="n">
        <v>0.13</v>
      </c>
      <c r="V2140" s="7" t="n">
        <f aca="false">$T2140*$U2140</f>
        <v>845.3835</v>
      </c>
      <c r="W2140" s="7" t="n">
        <f aca="false">$T2140-$V2140</f>
        <v>5657.5665</v>
      </c>
      <c r="X2140" s="7" t="n">
        <v>1545.32</v>
      </c>
      <c r="Y2140" s="7" t="n">
        <f aca="false">$R2140*$X2140</f>
        <v>4635.96</v>
      </c>
      <c r="Z2140" s="7" t="n">
        <f aca="false">$W2140-$Y2140</f>
        <v>1021.6065</v>
      </c>
      <c r="AA2140" s="8" t="n">
        <f aca="false">IFERROR($Z2140/$W2140,0)</f>
        <v>0.180573485084091</v>
      </c>
      <c r="AB2140" s="2" t="s">
        <v>85</v>
      </c>
      <c r="AC2140" s="2" t="s">
        <v>43</v>
      </c>
    </row>
    <row r="2141" customFormat="false" ht="15" hidden="false" customHeight="false" outlineLevel="0" collapsed="false">
      <c r="A2141" s="2" t="s">
        <v>3296</v>
      </c>
      <c r="B2141" s="3" t="n">
        <v>45486</v>
      </c>
      <c r="C2141" s="4" t="n">
        <f aca="false">YEAR($B2141)</f>
        <v>2024</v>
      </c>
      <c r="D2141" s="4" t="n">
        <f aca="false">MONTH($B2141)</f>
        <v>7</v>
      </c>
      <c r="E2141" s="2" t="s">
        <v>3092</v>
      </c>
      <c r="F2141" s="5" t="n">
        <f aca="false">ROUNDUP(MONTH($B2141)/3,0)</f>
        <v>3</v>
      </c>
      <c r="G2141" s="2" t="s">
        <v>884</v>
      </c>
      <c r="H2141" s="2" t="s">
        <v>885</v>
      </c>
      <c r="I2141" s="2" t="s">
        <v>33</v>
      </c>
      <c r="J2141" s="2" t="s">
        <v>89</v>
      </c>
      <c r="K2141" s="2" t="s">
        <v>90</v>
      </c>
      <c r="L2141" s="2" t="s">
        <v>91</v>
      </c>
      <c r="M2141" s="2" t="s">
        <v>92</v>
      </c>
      <c r="N2141" s="2" t="s">
        <v>51</v>
      </c>
      <c r="O2141" s="2" t="s">
        <v>52</v>
      </c>
      <c r="P2141" s="2" t="s">
        <v>53</v>
      </c>
      <c r="Q2141" s="2" t="s">
        <v>363</v>
      </c>
      <c r="R2141" s="6" t="n">
        <v>3</v>
      </c>
      <c r="S2141" s="7" t="n">
        <v>4543.67</v>
      </c>
      <c r="T2141" s="7" t="n">
        <f aca="false">$R2141*$S2141</f>
        <v>13631.01</v>
      </c>
      <c r="U2141" s="8" t="n">
        <v>0</v>
      </c>
      <c r="V2141" s="7" t="n">
        <f aca="false">$T2141*$U2141</f>
        <v>0</v>
      </c>
      <c r="W2141" s="7" t="n">
        <f aca="false">$T2141-$V2141</f>
        <v>13631.01</v>
      </c>
      <c r="X2141" s="7" t="n">
        <v>3469.25</v>
      </c>
      <c r="Y2141" s="7" t="n">
        <f aca="false">$R2141*$X2141</f>
        <v>10407.75</v>
      </c>
      <c r="Z2141" s="7" t="n">
        <f aca="false">$W2141-$Y2141</f>
        <v>3223.26</v>
      </c>
      <c r="AA2141" s="8" t="n">
        <f aca="false">IFERROR($Z2141/$W2141,0)</f>
        <v>0.236465236251752</v>
      </c>
      <c r="AB2141" s="2" t="s">
        <v>85</v>
      </c>
      <c r="AC2141" s="2" t="s">
        <v>43</v>
      </c>
    </row>
    <row r="2142" customFormat="false" ht="15" hidden="false" customHeight="false" outlineLevel="0" collapsed="false">
      <c r="A2142" s="2" t="s">
        <v>3297</v>
      </c>
      <c r="B2142" s="3" t="n">
        <v>45486</v>
      </c>
      <c r="C2142" s="4" t="n">
        <f aca="false">YEAR($B2142)</f>
        <v>2024</v>
      </c>
      <c r="D2142" s="4" t="n">
        <f aca="false">MONTH($B2142)</f>
        <v>7</v>
      </c>
      <c r="E2142" s="2" t="s">
        <v>3092</v>
      </c>
      <c r="F2142" s="5" t="n">
        <f aca="false">ROUNDUP(MONTH($B2142)/3,0)</f>
        <v>3</v>
      </c>
      <c r="G2142" s="2" t="s">
        <v>479</v>
      </c>
      <c r="H2142" s="2" t="s">
        <v>288</v>
      </c>
      <c r="I2142" s="2" t="s">
        <v>33</v>
      </c>
      <c r="J2142" s="2" t="s">
        <v>47</v>
      </c>
      <c r="K2142" s="2" t="s">
        <v>196</v>
      </c>
      <c r="L2142" s="2" t="s">
        <v>197</v>
      </c>
      <c r="M2142" s="2" t="s">
        <v>50</v>
      </c>
      <c r="N2142" s="2" t="s">
        <v>151</v>
      </c>
      <c r="O2142" s="2" t="s">
        <v>52</v>
      </c>
      <c r="P2142" s="2" t="s">
        <v>53</v>
      </c>
      <c r="Q2142" s="2" t="s">
        <v>363</v>
      </c>
      <c r="R2142" s="6" t="n">
        <v>3</v>
      </c>
      <c r="S2142" s="7" t="n">
        <v>4863.84</v>
      </c>
      <c r="T2142" s="7" t="n">
        <f aca="false">$R2142*$S2142</f>
        <v>14591.52</v>
      </c>
      <c r="U2142" s="8" t="n">
        <v>0.1</v>
      </c>
      <c r="V2142" s="7" t="n">
        <f aca="false">$T2142*$U2142</f>
        <v>1459.152</v>
      </c>
      <c r="W2142" s="7" t="n">
        <f aca="false">$T2142-$V2142</f>
        <v>13132.368</v>
      </c>
      <c r="X2142" s="7" t="n">
        <v>3602.35</v>
      </c>
      <c r="Y2142" s="7" t="n">
        <f aca="false">$R2142*$X2142</f>
        <v>10807.05</v>
      </c>
      <c r="Z2142" s="7" t="n">
        <f aca="false">$W2142-$Y2142</f>
        <v>2325.318</v>
      </c>
      <c r="AA2142" s="8" t="n">
        <f aca="false">IFERROR($Z2142/$W2142,0)</f>
        <v>0.177067684975018</v>
      </c>
      <c r="AB2142" s="2" t="s">
        <v>42</v>
      </c>
      <c r="AC2142" s="2" t="s">
        <v>43</v>
      </c>
    </row>
    <row r="2143" customFormat="false" ht="15" hidden="false" customHeight="false" outlineLevel="0" collapsed="false">
      <c r="A2143" s="2" t="s">
        <v>3298</v>
      </c>
      <c r="B2143" s="3" t="n">
        <v>45486</v>
      </c>
      <c r="C2143" s="4" t="n">
        <f aca="false">YEAR($B2143)</f>
        <v>2024</v>
      </c>
      <c r="D2143" s="4" t="n">
        <f aca="false">MONTH($B2143)</f>
        <v>7</v>
      </c>
      <c r="E2143" s="2" t="s">
        <v>3092</v>
      </c>
      <c r="F2143" s="5" t="n">
        <f aca="false">ROUNDUP(MONTH($B2143)/3,0)</f>
        <v>3</v>
      </c>
      <c r="G2143" s="2" t="s">
        <v>2702</v>
      </c>
      <c r="H2143" s="2" t="s">
        <v>352</v>
      </c>
      <c r="I2143" s="2" t="s">
        <v>33</v>
      </c>
      <c r="J2143" s="2" t="s">
        <v>47</v>
      </c>
      <c r="K2143" s="2" t="s">
        <v>48</v>
      </c>
      <c r="L2143" s="2" t="s">
        <v>49</v>
      </c>
      <c r="M2143" s="2" t="s">
        <v>168</v>
      </c>
      <c r="N2143" s="2" t="s">
        <v>51</v>
      </c>
      <c r="O2143" s="2" t="s">
        <v>52</v>
      </c>
      <c r="P2143" s="2" t="s">
        <v>53</v>
      </c>
      <c r="Q2143" s="2" t="s">
        <v>363</v>
      </c>
      <c r="R2143" s="6" t="n">
        <v>1</v>
      </c>
      <c r="S2143" s="7" t="n">
        <v>4425.61</v>
      </c>
      <c r="T2143" s="7" t="n">
        <f aca="false">$R2143*$S2143</f>
        <v>4425.61</v>
      </c>
      <c r="U2143" s="8" t="n">
        <v>0</v>
      </c>
      <c r="V2143" s="7" t="n">
        <f aca="false">$T2143*$U2143</f>
        <v>0</v>
      </c>
      <c r="W2143" s="7" t="n">
        <f aca="false">$T2143-$V2143</f>
        <v>4425.61</v>
      </c>
      <c r="X2143" s="7" t="n">
        <v>3093.46</v>
      </c>
      <c r="Y2143" s="7" t="n">
        <f aca="false">$R2143*$X2143</f>
        <v>3093.46</v>
      </c>
      <c r="Z2143" s="7" t="n">
        <f aca="false">$W2143-$Y2143</f>
        <v>1332.15</v>
      </c>
      <c r="AA2143" s="8" t="n">
        <f aca="false">IFERROR($Z2143/$W2143,0)</f>
        <v>0.301009352383061</v>
      </c>
      <c r="AB2143" s="2" t="s">
        <v>42</v>
      </c>
      <c r="AC2143" s="2" t="s">
        <v>43</v>
      </c>
    </row>
    <row r="2144" customFormat="false" ht="15" hidden="false" customHeight="false" outlineLevel="0" collapsed="false">
      <c r="A2144" s="2" t="s">
        <v>3299</v>
      </c>
      <c r="B2144" s="3" t="n">
        <v>45486</v>
      </c>
      <c r="C2144" s="4" t="n">
        <f aca="false">YEAR($B2144)</f>
        <v>2024</v>
      </c>
      <c r="D2144" s="4" t="n">
        <f aca="false">MONTH($B2144)</f>
        <v>7</v>
      </c>
      <c r="E2144" s="2" t="s">
        <v>3092</v>
      </c>
      <c r="F2144" s="5" t="n">
        <f aca="false">ROUNDUP(MONTH($B2144)/3,0)</f>
        <v>3</v>
      </c>
      <c r="G2144" s="2" t="s">
        <v>908</v>
      </c>
      <c r="H2144" s="2" t="s">
        <v>738</v>
      </c>
      <c r="I2144" s="2" t="s">
        <v>33</v>
      </c>
      <c r="J2144" s="2" t="s">
        <v>47</v>
      </c>
      <c r="K2144" s="2" t="s">
        <v>48</v>
      </c>
      <c r="L2144" s="2" t="s">
        <v>49</v>
      </c>
      <c r="M2144" s="2" t="s">
        <v>118</v>
      </c>
      <c r="N2144" s="2" t="s">
        <v>51</v>
      </c>
      <c r="O2144" s="2" t="s">
        <v>39</v>
      </c>
      <c r="P2144" s="2" t="s">
        <v>106</v>
      </c>
      <c r="Q2144" s="2" t="s">
        <v>107</v>
      </c>
      <c r="R2144" s="6" t="n">
        <v>3</v>
      </c>
      <c r="S2144" s="7" t="n">
        <v>2150.51</v>
      </c>
      <c r="T2144" s="7" t="n">
        <f aca="false">$R2144*$S2144</f>
        <v>6451.53</v>
      </c>
      <c r="U2144" s="8" t="n">
        <v>0.05</v>
      </c>
      <c r="V2144" s="7" t="n">
        <f aca="false">$T2144*$U2144</f>
        <v>322.5765</v>
      </c>
      <c r="W2144" s="7" t="n">
        <f aca="false">$T2144-$V2144</f>
        <v>6128.9535</v>
      </c>
      <c r="X2144" s="7" t="n">
        <v>1548.98</v>
      </c>
      <c r="Y2144" s="7" t="n">
        <f aca="false">$R2144*$X2144</f>
        <v>4646.94</v>
      </c>
      <c r="Z2144" s="7" t="n">
        <f aca="false">$W2144-$Y2144</f>
        <v>1482.0135</v>
      </c>
      <c r="AA2144" s="8" t="n">
        <f aca="false">IFERROR($Z2144/$W2144,0)</f>
        <v>0.24180530982981</v>
      </c>
      <c r="AB2144" s="2" t="s">
        <v>42</v>
      </c>
      <c r="AC2144" s="2" t="s">
        <v>43</v>
      </c>
    </row>
    <row r="2145" customFormat="false" ht="15" hidden="false" customHeight="false" outlineLevel="0" collapsed="false">
      <c r="A2145" s="2" t="s">
        <v>3300</v>
      </c>
      <c r="B2145" s="3" t="n">
        <v>45486</v>
      </c>
      <c r="C2145" s="4" t="n">
        <f aca="false">YEAR($B2145)</f>
        <v>2024</v>
      </c>
      <c r="D2145" s="4" t="n">
        <f aca="false">MONTH($B2145)</f>
        <v>7</v>
      </c>
      <c r="E2145" s="2" t="s">
        <v>3092</v>
      </c>
      <c r="F2145" s="5" t="n">
        <f aca="false">ROUNDUP(MONTH($B2145)/3,0)</f>
        <v>3</v>
      </c>
      <c r="G2145" s="2" t="s">
        <v>109</v>
      </c>
      <c r="H2145" s="2" t="s">
        <v>110</v>
      </c>
      <c r="I2145" s="2" t="s">
        <v>33</v>
      </c>
      <c r="J2145" s="2" t="s">
        <v>89</v>
      </c>
      <c r="K2145" s="2" t="s">
        <v>97</v>
      </c>
      <c r="L2145" s="2" t="s">
        <v>111</v>
      </c>
      <c r="M2145" s="2" t="s">
        <v>135</v>
      </c>
      <c r="N2145" s="2" t="s">
        <v>51</v>
      </c>
      <c r="O2145" s="2" t="s">
        <v>64</v>
      </c>
      <c r="P2145" s="2" t="s">
        <v>342</v>
      </c>
      <c r="Q2145" s="2" t="s">
        <v>389</v>
      </c>
      <c r="R2145" s="6" t="n">
        <v>3</v>
      </c>
      <c r="S2145" s="7" t="n">
        <v>3353.16</v>
      </c>
      <c r="T2145" s="7" t="n">
        <f aca="false">$R2145*$S2145</f>
        <v>10059.48</v>
      </c>
      <c r="U2145" s="8" t="n">
        <v>0.1</v>
      </c>
      <c r="V2145" s="7" t="n">
        <f aca="false">$T2145*$U2145</f>
        <v>1005.948</v>
      </c>
      <c r="W2145" s="7" t="n">
        <f aca="false">$T2145-$V2145</f>
        <v>9053.532</v>
      </c>
      <c r="X2145" s="7" t="n">
        <v>2487.01</v>
      </c>
      <c r="Y2145" s="7" t="n">
        <f aca="false">$R2145*$X2145</f>
        <v>7461.03</v>
      </c>
      <c r="Z2145" s="7" t="n">
        <f aca="false">$W2145-$Y2145</f>
        <v>1592.502</v>
      </c>
      <c r="AA2145" s="8" t="n">
        <f aca="false">IFERROR($Z2145/$W2145,0)</f>
        <v>0.175898422847569</v>
      </c>
      <c r="AB2145" s="2" t="s">
        <v>42</v>
      </c>
      <c r="AC2145" s="2" t="s">
        <v>43</v>
      </c>
    </row>
    <row r="2146" customFormat="false" ht="15" hidden="false" customHeight="false" outlineLevel="0" collapsed="false">
      <c r="A2146" s="2" t="s">
        <v>3301</v>
      </c>
      <c r="B2146" s="3" t="n">
        <v>45486</v>
      </c>
      <c r="C2146" s="4" t="n">
        <f aca="false">YEAR($B2146)</f>
        <v>2024</v>
      </c>
      <c r="D2146" s="4" t="n">
        <f aca="false">MONTH($B2146)</f>
        <v>7</v>
      </c>
      <c r="E2146" s="2" t="s">
        <v>3092</v>
      </c>
      <c r="F2146" s="5" t="n">
        <f aca="false">ROUNDUP(MONTH($B2146)/3,0)</f>
        <v>3</v>
      </c>
      <c r="G2146" s="2" t="s">
        <v>1103</v>
      </c>
      <c r="H2146" s="2" t="s">
        <v>935</v>
      </c>
      <c r="I2146" s="2" t="s">
        <v>177</v>
      </c>
      <c r="J2146" s="2" t="s">
        <v>47</v>
      </c>
      <c r="K2146" s="2" t="s">
        <v>196</v>
      </c>
      <c r="L2146" s="2" t="s">
        <v>197</v>
      </c>
      <c r="M2146" s="2" t="s">
        <v>156</v>
      </c>
      <c r="N2146" s="2" t="s">
        <v>51</v>
      </c>
      <c r="O2146" s="2" t="s">
        <v>52</v>
      </c>
      <c r="P2146" s="2" t="s">
        <v>83</v>
      </c>
      <c r="Q2146" s="2" t="s">
        <v>178</v>
      </c>
      <c r="R2146" s="6" t="n">
        <v>8</v>
      </c>
      <c r="S2146" s="7" t="n">
        <v>2679.33</v>
      </c>
      <c r="T2146" s="7" t="n">
        <f aca="false">$R2146*$S2146</f>
        <v>21434.64</v>
      </c>
      <c r="U2146" s="8" t="n">
        <v>0.22</v>
      </c>
      <c r="V2146" s="7" t="n">
        <f aca="false">$T2146*$U2146</f>
        <v>4715.6208</v>
      </c>
      <c r="W2146" s="7" t="n">
        <f aca="false">$T2146-$V2146</f>
        <v>16719.0192</v>
      </c>
      <c r="X2146" s="7" t="n">
        <v>1960.5</v>
      </c>
      <c r="Y2146" s="7" t="n">
        <f aca="false">$R2146*$X2146</f>
        <v>15684</v>
      </c>
      <c r="Z2146" s="7" t="n">
        <f aca="false">$W2146-$Y2146</f>
        <v>1035.0192</v>
      </c>
      <c r="AA2146" s="8" t="n">
        <f aca="false">IFERROR($Z2146/$W2146,0)</f>
        <v>0.0619066936653795</v>
      </c>
      <c r="AB2146" s="2" t="s">
        <v>85</v>
      </c>
      <c r="AC2146" s="2" t="s">
        <v>43</v>
      </c>
    </row>
    <row r="2147" customFormat="false" ht="15" hidden="false" customHeight="false" outlineLevel="0" collapsed="false">
      <c r="A2147" s="2" t="s">
        <v>3302</v>
      </c>
      <c r="B2147" s="3" t="n">
        <v>45486</v>
      </c>
      <c r="C2147" s="4" t="n">
        <f aca="false">YEAR($B2147)</f>
        <v>2024</v>
      </c>
      <c r="D2147" s="4" t="n">
        <f aca="false">MONTH($B2147)</f>
        <v>7</v>
      </c>
      <c r="E2147" s="2" t="s">
        <v>3092</v>
      </c>
      <c r="F2147" s="5" t="n">
        <f aca="false">ROUNDUP(MONTH($B2147)/3,0)</f>
        <v>3</v>
      </c>
      <c r="G2147" s="2" t="s">
        <v>791</v>
      </c>
      <c r="H2147" s="2" t="s">
        <v>792</v>
      </c>
      <c r="I2147" s="2" t="s">
        <v>177</v>
      </c>
      <c r="J2147" s="2" t="s">
        <v>47</v>
      </c>
      <c r="K2147" s="2" t="s">
        <v>48</v>
      </c>
      <c r="L2147" s="2" t="s">
        <v>49</v>
      </c>
      <c r="M2147" s="2" t="s">
        <v>105</v>
      </c>
      <c r="N2147" s="2" t="s">
        <v>151</v>
      </c>
      <c r="O2147" s="2" t="s">
        <v>114</v>
      </c>
      <c r="P2147" s="2" t="s">
        <v>119</v>
      </c>
      <c r="Q2147" s="2" t="s">
        <v>120</v>
      </c>
      <c r="R2147" s="6" t="n">
        <v>4</v>
      </c>
      <c r="S2147" s="7" t="n">
        <v>190.32</v>
      </c>
      <c r="T2147" s="7" t="n">
        <f aca="false">$R2147*$S2147</f>
        <v>761.28</v>
      </c>
      <c r="U2147" s="8" t="n">
        <v>0.1</v>
      </c>
      <c r="V2147" s="7" t="n">
        <f aca="false">$T2147*$U2147</f>
        <v>76.128</v>
      </c>
      <c r="W2147" s="7" t="n">
        <f aca="false">$T2147-$V2147</f>
        <v>685.152</v>
      </c>
      <c r="X2147" s="7" t="n">
        <v>96.28</v>
      </c>
      <c r="Y2147" s="7" t="n">
        <f aca="false">$R2147*$X2147</f>
        <v>385.12</v>
      </c>
      <c r="Z2147" s="7" t="n">
        <f aca="false">$W2147-$Y2147</f>
        <v>300.032</v>
      </c>
      <c r="AA2147" s="8" t="n">
        <f aca="false">IFERROR($Z2147/$W2147,0)</f>
        <v>0.437905749381159</v>
      </c>
      <c r="AB2147" s="2" t="s">
        <v>76</v>
      </c>
      <c r="AC2147" s="2" t="s">
        <v>43</v>
      </c>
    </row>
    <row r="2148" customFormat="false" ht="15" hidden="false" customHeight="false" outlineLevel="0" collapsed="false">
      <c r="A2148" s="2" t="s">
        <v>3303</v>
      </c>
      <c r="B2148" s="3" t="n">
        <v>45486</v>
      </c>
      <c r="C2148" s="4" t="n">
        <f aca="false">YEAR($B2148)</f>
        <v>2024</v>
      </c>
      <c r="D2148" s="4" t="n">
        <f aca="false">MONTH($B2148)</f>
        <v>7</v>
      </c>
      <c r="E2148" s="2" t="s">
        <v>3092</v>
      </c>
      <c r="F2148" s="5" t="n">
        <f aca="false">ROUNDUP(MONTH($B2148)/3,0)</f>
        <v>3</v>
      </c>
      <c r="G2148" s="2" t="s">
        <v>560</v>
      </c>
      <c r="H2148" s="2" t="s">
        <v>561</v>
      </c>
      <c r="I2148" s="2" t="s">
        <v>33</v>
      </c>
      <c r="J2148" s="2" t="s">
        <v>89</v>
      </c>
      <c r="K2148" s="2" t="s">
        <v>97</v>
      </c>
      <c r="L2148" s="2" t="s">
        <v>111</v>
      </c>
      <c r="M2148" s="2" t="s">
        <v>92</v>
      </c>
      <c r="N2148" s="2" t="s">
        <v>63</v>
      </c>
      <c r="O2148" s="2" t="s">
        <v>39</v>
      </c>
      <c r="P2148" s="2" t="s">
        <v>106</v>
      </c>
      <c r="Q2148" s="2" t="s">
        <v>107</v>
      </c>
      <c r="R2148" s="6" t="n">
        <v>1</v>
      </c>
      <c r="S2148" s="7" t="n">
        <v>2247.04</v>
      </c>
      <c r="T2148" s="7" t="n">
        <f aca="false">$R2148*$S2148</f>
        <v>2247.04</v>
      </c>
      <c r="U2148" s="8" t="n">
        <v>0</v>
      </c>
      <c r="V2148" s="7" t="n">
        <f aca="false">$T2148*$U2148</f>
        <v>0</v>
      </c>
      <c r="W2148" s="7" t="n">
        <f aca="false">$T2148-$V2148</f>
        <v>2247.04</v>
      </c>
      <c r="X2148" s="7" t="n">
        <v>1652.78</v>
      </c>
      <c r="Y2148" s="7" t="n">
        <f aca="false">$R2148*$X2148</f>
        <v>1652.78</v>
      </c>
      <c r="Z2148" s="7" t="n">
        <f aca="false">$W2148-$Y2148</f>
        <v>594.26</v>
      </c>
      <c r="AA2148" s="8" t="n">
        <f aca="false">IFERROR($Z2148/$W2148,0)</f>
        <v>0.264463471945315</v>
      </c>
      <c r="AB2148" s="2" t="s">
        <v>42</v>
      </c>
      <c r="AC2148" s="2" t="s">
        <v>43</v>
      </c>
    </row>
    <row r="2149" customFormat="false" ht="15" hidden="false" customHeight="false" outlineLevel="0" collapsed="false">
      <c r="A2149" s="2" t="s">
        <v>3304</v>
      </c>
      <c r="B2149" s="3" t="n">
        <v>45486</v>
      </c>
      <c r="C2149" s="4" t="n">
        <f aca="false">YEAR($B2149)</f>
        <v>2024</v>
      </c>
      <c r="D2149" s="4" t="n">
        <f aca="false">MONTH($B2149)</f>
        <v>7</v>
      </c>
      <c r="E2149" s="2" t="s">
        <v>3092</v>
      </c>
      <c r="F2149" s="5" t="n">
        <f aca="false">ROUNDUP(MONTH($B2149)/3,0)</f>
        <v>3</v>
      </c>
      <c r="G2149" s="2" t="s">
        <v>2220</v>
      </c>
      <c r="H2149" s="2" t="s">
        <v>742</v>
      </c>
      <c r="I2149" s="2" t="s">
        <v>104</v>
      </c>
      <c r="J2149" s="2" t="s">
        <v>89</v>
      </c>
      <c r="K2149" s="2" t="s">
        <v>97</v>
      </c>
      <c r="L2149" s="2" t="s">
        <v>111</v>
      </c>
      <c r="M2149" s="2" t="s">
        <v>92</v>
      </c>
      <c r="N2149" s="2" t="s">
        <v>51</v>
      </c>
      <c r="O2149" s="2" t="s">
        <v>171</v>
      </c>
      <c r="P2149" s="2" t="s">
        <v>180</v>
      </c>
      <c r="Q2149" s="2" t="s">
        <v>357</v>
      </c>
      <c r="R2149" s="6" t="n">
        <v>3</v>
      </c>
      <c r="S2149" s="7" t="n">
        <v>2085.06</v>
      </c>
      <c r="T2149" s="7" t="n">
        <f aca="false">$R2149*$S2149</f>
        <v>6255.18</v>
      </c>
      <c r="U2149" s="8" t="n">
        <v>0.05</v>
      </c>
      <c r="V2149" s="7" t="n">
        <f aca="false">$T2149*$U2149</f>
        <v>312.759</v>
      </c>
      <c r="W2149" s="7" t="n">
        <f aca="false">$T2149-$V2149</f>
        <v>5942.421</v>
      </c>
      <c r="X2149" s="7" t="n">
        <v>1464.35</v>
      </c>
      <c r="Y2149" s="7" t="n">
        <f aca="false">$R2149*$X2149</f>
        <v>4393.05</v>
      </c>
      <c r="Z2149" s="7" t="n">
        <f aca="false">$W2149-$Y2149</f>
        <v>1549.371</v>
      </c>
      <c r="AA2149" s="8" t="n">
        <f aca="false">IFERROR($Z2149/$W2149,0)</f>
        <v>0.260730601214556</v>
      </c>
      <c r="AB2149" s="2" t="s">
        <v>67</v>
      </c>
      <c r="AC2149" s="2" t="s">
        <v>43</v>
      </c>
    </row>
    <row r="2150" customFormat="false" ht="15" hidden="false" customHeight="false" outlineLevel="0" collapsed="false">
      <c r="A2150" s="2" t="s">
        <v>3305</v>
      </c>
      <c r="B2150" s="3" t="n">
        <v>45486</v>
      </c>
      <c r="C2150" s="4" t="n">
        <f aca="false">YEAR($B2150)</f>
        <v>2024</v>
      </c>
      <c r="D2150" s="4" t="n">
        <f aca="false">MONTH($B2150)</f>
        <v>7</v>
      </c>
      <c r="E2150" s="2" t="s">
        <v>3092</v>
      </c>
      <c r="F2150" s="5" t="n">
        <f aca="false">ROUNDUP(MONTH($B2150)/3,0)</f>
        <v>3</v>
      </c>
      <c r="G2150" s="2" t="s">
        <v>422</v>
      </c>
      <c r="H2150" s="2" t="s">
        <v>423</v>
      </c>
      <c r="I2150" s="2" t="s">
        <v>33</v>
      </c>
      <c r="J2150" s="2" t="s">
        <v>47</v>
      </c>
      <c r="K2150" s="2" t="s">
        <v>185</v>
      </c>
      <c r="L2150" s="2" t="s">
        <v>186</v>
      </c>
      <c r="M2150" s="2" t="s">
        <v>105</v>
      </c>
      <c r="N2150" s="2" t="s">
        <v>51</v>
      </c>
      <c r="O2150" s="2" t="s">
        <v>171</v>
      </c>
      <c r="P2150" s="2" t="s">
        <v>204</v>
      </c>
      <c r="Q2150" s="2" t="s">
        <v>264</v>
      </c>
      <c r="R2150" s="6" t="n">
        <v>2</v>
      </c>
      <c r="S2150" s="7" t="n">
        <v>1310.36</v>
      </c>
      <c r="T2150" s="7" t="n">
        <f aca="false">$R2150*$S2150</f>
        <v>2620.72</v>
      </c>
      <c r="U2150" s="8" t="n">
        <v>0.03</v>
      </c>
      <c r="V2150" s="7" t="n">
        <f aca="false">$T2150*$U2150</f>
        <v>78.6216</v>
      </c>
      <c r="W2150" s="7" t="n">
        <f aca="false">$T2150-$V2150</f>
        <v>2542.0984</v>
      </c>
      <c r="X2150" s="7" t="n">
        <v>839.47</v>
      </c>
      <c r="Y2150" s="7" t="n">
        <f aca="false">$R2150*$X2150</f>
        <v>1678.94</v>
      </c>
      <c r="Z2150" s="7" t="n">
        <f aca="false">$W2150-$Y2150</f>
        <v>863.1584</v>
      </c>
      <c r="AA2150" s="8" t="n">
        <f aca="false">IFERROR($Z2150/$W2150,0)</f>
        <v>0.33954562891822</v>
      </c>
      <c r="AB2150" s="2" t="s">
        <v>85</v>
      </c>
      <c r="AC2150" s="2" t="s">
        <v>43</v>
      </c>
    </row>
    <row r="2151" customFormat="false" ht="15" hidden="false" customHeight="false" outlineLevel="0" collapsed="false">
      <c r="A2151" s="2" t="s">
        <v>3306</v>
      </c>
      <c r="B2151" s="3" t="n">
        <v>45486</v>
      </c>
      <c r="C2151" s="4" t="n">
        <f aca="false">YEAR($B2151)</f>
        <v>2024</v>
      </c>
      <c r="D2151" s="4" t="n">
        <f aca="false">MONTH($B2151)</f>
        <v>7</v>
      </c>
      <c r="E2151" s="2" t="s">
        <v>3092</v>
      </c>
      <c r="F2151" s="5" t="n">
        <f aca="false">ROUNDUP(MONTH($B2151)/3,0)</f>
        <v>3</v>
      </c>
      <c r="G2151" s="2" t="s">
        <v>1670</v>
      </c>
      <c r="H2151" s="2" t="s">
        <v>1427</v>
      </c>
      <c r="I2151" s="2" t="s">
        <v>177</v>
      </c>
      <c r="J2151" s="2" t="s">
        <v>47</v>
      </c>
      <c r="K2151" s="2" t="s">
        <v>221</v>
      </c>
      <c r="L2151" s="2" t="s">
        <v>222</v>
      </c>
      <c r="M2151" s="2" t="s">
        <v>50</v>
      </c>
      <c r="N2151" s="2" t="s">
        <v>51</v>
      </c>
      <c r="O2151" s="2" t="s">
        <v>64</v>
      </c>
      <c r="P2151" s="2" t="s">
        <v>74</v>
      </c>
      <c r="Q2151" s="2" t="s">
        <v>75</v>
      </c>
      <c r="R2151" s="6" t="n">
        <v>7</v>
      </c>
      <c r="S2151" s="7" t="n">
        <v>5742.71</v>
      </c>
      <c r="T2151" s="7" t="n">
        <f aca="false">$R2151*$S2151</f>
        <v>40198.97</v>
      </c>
      <c r="U2151" s="8" t="n">
        <v>0.12</v>
      </c>
      <c r="V2151" s="7" t="n">
        <f aca="false">$T2151*$U2151</f>
        <v>4823.8764</v>
      </c>
      <c r="W2151" s="7" t="n">
        <f aca="false">$T2151-$V2151</f>
        <v>35375.0936</v>
      </c>
      <c r="X2151" s="7" t="n">
        <v>3956.5</v>
      </c>
      <c r="Y2151" s="7" t="n">
        <f aca="false">$R2151*$X2151</f>
        <v>27695.5</v>
      </c>
      <c r="Z2151" s="7" t="n">
        <f aca="false">$W2151-$Y2151</f>
        <v>7679.5936</v>
      </c>
      <c r="AA2151" s="8" t="n">
        <f aca="false">IFERROR($Z2151/$W2151,0)</f>
        <v>0.217090410751592</v>
      </c>
      <c r="AB2151" s="2" t="s">
        <v>42</v>
      </c>
      <c r="AC2151" s="2" t="s">
        <v>43</v>
      </c>
    </row>
    <row r="2152" customFormat="false" ht="15" hidden="false" customHeight="false" outlineLevel="0" collapsed="false">
      <c r="A2152" s="2" t="s">
        <v>3307</v>
      </c>
      <c r="B2152" s="3" t="n">
        <v>45487</v>
      </c>
      <c r="C2152" s="4" t="n">
        <f aca="false">YEAR($B2152)</f>
        <v>2024</v>
      </c>
      <c r="D2152" s="4" t="n">
        <f aca="false">MONTH($B2152)</f>
        <v>7</v>
      </c>
      <c r="E2152" s="2" t="s">
        <v>3092</v>
      </c>
      <c r="F2152" s="5" t="n">
        <f aca="false">ROUNDUP(MONTH($B2152)/3,0)</f>
        <v>3</v>
      </c>
      <c r="G2152" s="2" t="s">
        <v>3308</v>
      </c>
      <c r="H2152" s="2" t="s">
        <v>940</v>
      </c>
      <c r="I2152" s="2" t="s">
        <v>33</v>
      </c>
      <c r="J2152" s="2" t="s">
        <v>34</v>
      </c>
      <c r="K2152" s="2" t="s">
        <v>35</v>
      </c>
      <c r="L2152" s="2" t="s">
        <v>36</v>
      </c>
      <c r="M2152" s="2" t="s">
        <v>37</v>
      </c>
      <c r="N2152" s="2" t="s">
        <v>63</v>
      </c>
      <c r="O2152" s="2" t="s">
        <v>114</v>
      </c>
      <c r="P2152" s="2" t="s">
        <v>119</v>
      </c>
      <c r="Q2152" s="2" t="s">
        <v>191</v>
      </c>
      <c r="R2152" s="6" t="n">
        <v>3</v>
      </c>
      <c r="S2152" s="7" t="n">
        <v>392.85</v>
      </c>
      <c r="T2152" s="7" t="n">
        <f aca="false">$R2152*$S2152</f>
        <v>1178.55</v>
      </c>
      <c r="U2152" s="8" t="n">
        <v>0.05</v>
      </c>
      <c r="V2152" s="7" t="n">
        <f aca="false">$T2152*$U2152</f>
        <v>58.9275</v>
      </c>
      <c r="W2152" s="7" t="n">
        <f aca="false">$T2152-$V2152</f>
        <v>1119.6225</v>
      </c>
      <c r="X2152" s="7" t="n">
        <v>219.54</v>
      </c>
      <c r="Y2152" s="7" t="n">
        <f aca="false">$R2152*$X2152</f>
        <v>658.62</v>
      </c>
      <c r="Z2152" s="7" t="n">
        <f aca="false">$W2152-$Y2152</f>
        <v>461.0025</v>
      </c>
      <c r="AA2152" s="8" t="n">
        <f aca="false">IFERROR($Z2152/$W2152,0)</f>
        <v>0.411748156186572</v>
      </c>
      <c r="AB2152" s="2" t="s">
        <v>76</v>
      </c>
      <c r="AC2152" s="2" t="s">
        <v>43</v>
      </c>
    </row>
    <row r="2153" customFormat="false" ht="15" hidden="false" customHeight="false" outlineLevel="0" collapsed="false">
      <c r="A2153" s="2" t="s">
        <v>3309</v>
      </c>
      <c r="B2153" s="3" t="n">
        <v>45487</v>
      </c>
      <c r="C2153" s="4" t="n">
        <f aca="false">YEAR($B2153)</f>
        <v>2024</v>
      </c>
      <c r="D2153" s="4" t="n">
        <f aca="false">MONTH($B2153)</f>
        <v>7</v>
      </c>
      <c r="E2153" s="2" t="s">
        <v>3092</v>
      </c>
      <c r="F2153" s="5" t="n">
        <f aca="false">ROUNDUP(MONTH($B2153)/3,0)</f>
        <v>3</v>
      </c>
      <c r="G2153" s="2" t="s">
        <v>284</v>
      </c>
      <c r="H2153" s="2" t="s">
        <v>285</v>
      </c>
      <c r="I2153" s="2" t="s">
        <v>104</v>
      </c>
      <c r="J2153" s="2" t="s">
        <v>59</v>
      </c>
      <c r="K2153" s="2" t="s">
        <v>71</v>
      </c>
      <c r="L2153" s="2" t="s">
        <v>72</v>
      </c>
      <c r="M2153" s="2" t="s">
        <v>142</v>
      </c>
      <c r="N2153" s="2" t="s">
        <v>63</v>
      </c>
      <c r="O2153" s="2" t="s">
        <v>171</v>
      </c>
      <c r="P2153" s="2" t="s">
        <v>204</v>
      </c>
      <c r="Q2153" s="2" t="s">
        <v>205</v>
      </c>
      <c r="R2153" s="6" t="n">
        <v>9</v>
      </c>
      <c r="S2153" s="7" t="n">
        <v>1202.33</v>
      </c>
      <c r="T2153" s="7" t="n">
        <f aca="false">$R2153*$S2153</f>
        <v>10820.97</v>
      </c>
      <c r="U2153" s="8" t="n">
        <v>0</v>
      </c>
      <c r="V2153" s="7" t="n">
        <f aca="false">$T2153*$U2153</f>
        <v>0</v>
      </c>
      <c r="W2153" s="7" t="n">
        <f aca="false">$T2153-$V2153</f>
        <v>10820.97</v>
      </c>
      <c r="X2153" s="7" t="n">
        <v>815.7</v>
      </c>
      <c r="Y2153" s="7" t="n">
        <f aca="false">$R2153*$X2153</f>
        <v>7341.3</v>
      </c>
      <c r="Z2153" s="7" t="n">
        <f aca="false">$W2153-$Y2153</f>
        <v>3479.67</v>
      </c>
      <c r="AA2153" s="8" t="n">
        <f aca="false">IFERROR($Z2153/$W2153,0)</f>
        <v>0.321567290178237</v>
      </c>
      <c r="AB2153" s="2" t="s">
        <v>85</v>
      </c>
      <c r="AC2153" s="2" t="s">
        <v>43</v>
      </c>
    </row>
    <row r="2154" customFormat="false" ht="15" hidden="false" customHeight="false" outlineLevel="0" collapsed="false">
      <c r="A2154" s="2" t="s">
        <v>3310</v>
      </c>
      <c r="B2154" s="3" t="n">
        <v>45487</v>
      </c>
      <c r="C2154" s="4" t="n">
        <f aca="false">YEAR($B2154)</f>
        <v>2024</v>
      </c>
      <c r="D2154" s="4" t="n">
        <f aca="false">MONTH($B2154)</f>
        <v>7</v>
      </c>
      <c r="E2154" s="2" t="s">
        <v>3092</v>
      </c>
      <c r="F2154" s="5" t="n">
        <f aca="false">ROUNDUP(MONTH($B2154)/3,0)</f>
        <v>3</v>
      </c>
      <c r="G2154" s="2" t="s">
        <v>737</v>
      </c>
      <c r="H2154" s="2" t="s">
        <v>738</v>
      </c>
      <c r="I2154" s="2" t="s">
        <v>33</v>
      </c>
      <c r="J2154" s="2" t="s">
        <v>47</v>
      </c>
      <c r="K2154" s="2" t="s">
        <v>48</v>
      </c>
      <c r="L2154" s="2" t="s">
        <v>155</v>
      </c>
      <c r="M2154" s="2" t="s">
        <v>118</v>
      </c>
      <c r="N2154" s="2" t="s">
        <v>51</v>
      </c>
      <c r="O2154" s="2" t="s">
        <v>171</v>
      </c>
      <c r="P2154" s="2" t="s">
        <v>180</v>
      </c>
      <c r="Q2154" s="2" t="s">
        <v>181</v>
      </c>
      <c r="R2154" s="6" t="n">
        <v>1</v>
      </c>
      <c r="S2154" s="7" t="n">
        <v>2557.88</v>
      </c>
      <c r="T2154" s="7" t="n">
        <f aca="false">$R2154*$S2154</f>
        <v>2557.88</v>
      </c>
      <c r="U2154" s="8" t="n">
        <v>0</v>
      </c>
      <c r="V2154" s="7" t="n">
        <f aca="false">$T2154*$U2154</f>
        <v>0</v>
      </c>
      <c r="W2154" s="7" t="n">
        <f aca="false">$T2154-$V2154</f>
        <v>2557.88</v>
      </c>
      <c r="X2154" s="7" t="n">
        <v>1594.45</v>
      </c>
      <c r="Y2154" s="7" t="n">
        <f aca="false">$R2154*$X2154</f>
        <v>1594.45</v>
      </c>
      <c r="Z2154" s="7" t="n">
        <f aca="false">$W2154-$Y2154</f>
        <v>963.43</v>
      </c>
      <c r="AA2154" s="8" t="n">
        <f aca="false">IFERROR($Z2154/$W2154,0)</f>
        <v>0.376651758487498</v>
      </c>
      <c r="AB2154" s="2" t="s">
        <v>85</v>
      </c>
      <c r="AC2154" s="2" t="s">
        <v>43</v>
      </c>
    </row>
    <row r="2155" customFormat="false" ht="15" hidden="false" customHeight="false" outlineLevel="0" collapsed="false">
      <c r="A2155" s="2" t="s">
        <v>3311</v>
      </c>
      <c r="B2155" s="3" t="n">
        <v>45487</v>
      </c>
      <c r="C2155" s="4" t="n">
        <f aca="false">YEAR($B2155)</f>
        <v>2024</v>
      </c>
      <c r="D2155" s="4" t="n">
        <f aca="false">MONTH($B2155)</f>
        <v>7</v>
      </c>
      <c r="E2155" s="2" t="s">
        <v>3092</v>
      </c>
      <c r="F2155" s="5" t="n">
        <f aca="false">ROUNDUP(MONTH($B2155)/3,0)</f>
        <v>3</v>
      </c>
      <c r="G2155" s="2" t="s">
        <v>2655</v>
      </c>
      <c r="H2155" s="2" t="s">
        <v>2656</v>
      </c>
      <c r="I2155" s="2" t="s">
        <v>33</v>
      </c>
      <c r="J2155" s="2" t="s">
        <v>59</v>
      </c>
      <c r="K2155" s="2" t="s">
        <v>60</v>
      </c>
      <c r="L2155" s="2" t="s">
        <v>61</v>
      </c>
      <c r="M2155" s="2" t="s">
        <v>142</v>
      </c>
      <c r="N2155" s="2" t="s">
        <v>73</v>
      </c>
      <c r="O2155" s="2" t="s">
        <v>52</v>
      </c>
      <c r="P2155" s="2" t="s">
        <v>53</v>
      </c>
      <c r="Q2155" s="2" t="s">
        <v>54</v>
      </c>
      <c r="R2155" s="6" t="n">
        <v>3</v>
      </c>
      <c r="S2155" s="7" t="n">
        <v>2761.8</v>
      </c>
      <c r="T2155" s="7" t="n">
        <f aca="false">$R2155*$S2155</f>
        <v>8285.4</v>
      </c>
      <c r="U2155" s="8" t="n">
        <v>0.2</v>
      </c>
      <c r="V2155" s="7" t="n">
        <f aca="false">$T2155*$U2155</f>
        <v>1657.08</v>
      </c>
      <c r="W2155" s="7" t="n">
        <f aca="false">$T2155-$V2155</f>
        <v>6628.32</v>
      </c>
      <c r="X2155" s="7" t="n">
        <v>2005.56</v>
      </c>
      <c r="Y2155" s="7" t="n">
        <f aca="false">$R2155*$X2155</f>
        <v>6016.68</v>
      </c>
      <c r="Z2155" s="7" t="n">
        <f aca="false">$W2155-$Y2155</f>
        <v>611.640000000001</v>
      </c>
      <c r="AA2155" s="8" t="n">
        <f aca="false">IFERROR($Z2155/$W2155,0)</f>
        <v>0.0922767760156421</v>
      </c>
      <c r="AB2155" s="2" t="s">
        <v>42</v>
      </c>
      <c r="AC2155" s="2" t="s">
        <v>43</v>
      </c>
    </row>
    <row r="2156" customFormat="false" ht="15" hidden="false" customHeight="false" outlineLevel="0" collapsed="false">
      <c r="A2156" s="2" t="s">
        <v>3312</v>
      </c>
      <c r="B2156" s="3" t="n">
        <v>45488</v>
      </c>
      <c r="C2156" s="4" t="n">
        <f aca="false">YEAR($B2156)</f>
        <v>2024</v>
      </c>
      <c r="D2156" s="4" t="n">
        <f aca="false">MONTH($B2156)</f>
        <v>7</v>
      </c>
      <c r="E2156" s="2" t="s">
        <v>3092</v>
      </c>
      <c r="F2156" s="5" t="n">
        <f aca="false">ROUNDUP(MONTH($B2156)/3,0)</f>
        <v>3</v>
      </c>
      <c r="G2156" s="2" t="s">
        <v>45</v>
      </c>
      <c r="H2156" s="2" t="s">
        <v>46</v>
      </c>
      <c r="I2156" s="2" t="s">
        <v>33</v>
      </c>
      <c r="J2156" s="2" t="s">
        <v>47</v>
      </c>
      <c r="K2156" s="2" t="s">
        <v>48</v>
      </c>
      <c r="L2156" s="2" t="s">
        <v>49</v>
      </c>
      <c r="M2156" s="2" t="s">
        <v>156</v>
      </c>
      <c r="N2156" s="2" t="s">
        <v>63</v>
      </c>
      <c r="O2156" s="2" t="s">
        <v>171</v>
      </c>
      <c r="P2156" s="2" t="s">
        <v>172</v>
      </c>
      <c r="Q2156" s="2" t="s">
        <v>223</v>
      </c>
      <c r="R2156" s="6" t="n">
        <v>1</v>
      </c>
      <c r="S2156" s="7" t="n">
        <v>557.54</v>
      </c>
      <c r="T2156" s="7" t="n">
        <f aca="false">$R2156*$S2156</f>
        <v>557.54</v>
      </c>
      <c r="U2156" s="8" t="n">
        <v>0.03</v>
      </c>
      <c r="V2156" s="7" t="n">
        <f aca="false">$T2156*$U2156</f>
        <v>16.7262</v>
      </c>
      <c r="W2156" s="7" t="n">
        <f aca="false">$T2156-$V2156</f>
        <v>540.8138</v>
      </c>
      <c r="X2156" s="7" t="n">
        <v>345.14</v>
      </c>
      <c r="Y2156" s="7" t="n">
        <f aca="false">$R2156*$X2156</f>
        <v>345.14</v>
      </c>
      <c r="Z2156" s="7" t="n">
        <f aca="false">$W2156-$Y2156</f>
        <v>195.6738</v>
      </c>
      <c r="AA2156" s="8" t="n">
        <f aca="false">IFERROR($Z2156/$W2156,0)</f>
        <v>0.361813622359489</v>
      </c>
      <c r="AB2156" s="2" t="s">
        <v>55</v>
      </c>
      <c r="AC2156" s="2" t="s">
        <v>43</v>
      </c>
    </row>
    <row r="2157" customFormat="false" ht="15" hidden="false" customHeight="false" outlineLevel="0" collapsed="false">
      <c r="A2157" s="2" t="s">
        <v>3313</v>
      </c>
      <c r="B2157" s="3" t="n">
        <v>45488</v>
      </c>
      <c r="C2157" s="4" t="n">
        <f aca="false">YEAR($B2157)</f>
        <v>2024</v>
      </c>
      <c r="D2157" s="4" t="n">
        <f aca="false">MONTH($B2157)</f>
        <v>7</v>
      </c>
      <c r="E2157" s="2" t="s">
        <v>3092</v>
      </c>
      <c r="F2157" s="5" t="n">
        <f aca="false">ROUNDUP(MONTH($B2157)/3,0)</f>
        <v>3</v>
      </c>
      <c r="G2157" s="2" t="s">
        <v>1348</v>
      </c>
      <c r="H2157" s="2" t="s">
        <v>1349</v>
      </c>
      <c r="I2157" s="2" t="s">
        <v>33</v>
      </c>
      <c r="J2157" s="2" t="s">
        <v>47</v>
      </c>
      <c r="K2157" s="2" t="s">
        <v>221</v>
      </c>
      <c r="L2157" s="2" t="s">
        <v>222</v>
      </c>
      <c r="M2157" s="2" t="s">
        <v>156</v>
      </c>
      <c r="N2157" s="2" t="s">
        <v>38</v>
      </c>
      <c r="O2157" s="2" t="s">
        <v>114</v>
      </c>
      <c r="P2157" s="2" t="s">
        <v>115</v>
      </c>
      <c r="Q2157" s="2" t="s">
        <v>530</v>
      </c>
      <c r="R2157" s="6" t="n">
        <v>1</v>
      </c>
      <c r="S2157" s="7" t="n">
        <v>139.12</v>
      </c>
      <c r="T2157" s="7" t="n">
        <f aca="false">$R2157*$S2157</f>
        <v>139.12</v>
      </c>
      <c r="U2157" s="8" t="n">
        <v>0.05</v>
      </c>
      <c r="V2157" s="7" t="n">
        <f aca="false">$T2157*$U2157</f>
        <v>6.956</v>
      </c>
      <c r="W2157" s="7" t="n">
        <f aca="false">$T2157-$V2157</f>
        <v>132.164</v>
      </c>
      <c r="X2157" s="7" t="n">
        <v>63.63</v>
      </c>
      <c r="Y2157" s="7" t="n">
        <f aca="false">$R2157*$X2157</f>
        <v>63.63</v>
      </c>
      <c r="Z2157" s="7" t="n">
        <f aca="false">$W2157-$Y2157</f>
        <v>68.534</v>
      </c>
      <c r="AA2157" s="8" t="n">
        <f aca="false">IFERROR($Z2157/$W2157,0)</f>
        <v>0.518552707242517</v>
      </c>
      <c r="AB2157" s="2" t="s">
        <v>42</v>
      </c>
      <c r="AC2157" s="2" t="s">
        <v>43</v>
      </c>
    </row>
    <row r="2158" customFormat="false" ht="15" hidden="false" customHeight="false" outlineLevel="0" collapsed="false">
      <c r="A2158" s="2" t="s">
        <v>3314</v>
      </c>
      <c r="B2158" s="3" t="n">
        <v>45488</v>
      </c>
      <c r="C2158" s="4" t="n">
        <f aca="false">YEAR($B2158)</f>
        <v>2024</v>
      </c>
      <c r="D2158" s="4" t="n">
        <f aca="false">MONTH($B2158)</f>
        <v>7</v>
      </c>
      <c r="E2158" s="2" t="s">
        <v>3092</v>
      </c>
      <c r="F2158" s="5" t="n">
        <f aca="false">ROUNDUP(MONTH($B2158)/3,0)</f>
        <v>3</v>
      </c>
      <c r="G2158" s="2" t="s">
        <v>213</v>
      </c>
      <c r="H2158" s="2" t="s">
        <v>214</v>
      </c>
      <c r="I2158" s="2" t="s">
        <v>33</v>
      </c>
      <c r="J2158" s="2" t="s">
        <v>147</v>
      </c>
      <c r="K2158" s="2" t="s">
        <v>215</v>
      </c>
      <c r="L2158" s="2" t="s">
        <v>216</v>
      </c>
      <c r="M2158" s="2" t="s">
        <v>150</v>
      </c>
      <c r="N2158" s="2" t="s">
        <v>63</v>
      </c>
      <c r="O2158" s="2" t="s">
        <v>64</v>
      </c>
      <c r="P2158" s="2" t="s">
        <v>65</v>
      </c>
      <c r="Q2158" s="2" t="s">
        <v>519</v>
      </c>
      <c r="R2158" s="6" t="n">
        <v>2</v>
      </c>
      <c r="S2158" s="7" t="n">
        <v>2773.37</v>
      </c>
      <c r="T2158" s="7" t="n">
        <f aca="false">$R2158*$S2158</f>
        <v>5546.74</v>
      </c>
      <c r="U2158" s="8" t="n">
        <v>0</v>
      </c>
      <c r="V2158" s="7" t="n">
        <f aca="false">$T2158*$U2158</f>
        <v>0</v>
      </c>
      <c r="W2158" s="7" t="n">
        <f aca="false">$T2158-$V2158</f>
        <v>5546.74</v>
      </c>
      <c r="X2158" s="7" t="n">
        <v>2160.36</v>
      </c>
      <c r="Y2158" s="7" t="n">
        <f aca="false">$R2158*$X2158</f>
        <v>4320.72</v>
      </c>
      <c r="Z2158" s="7" t="n">
        <f aca="false">$W2158-$Y2158</f>
        <v>1226.02</v>
      </c>
      <c r="AA2158" s="8" t="n">
        <f aca="false">IFERROR($Z2158/$W2158,0)</f>
        <v>0.221034337286406</v>
      </c>
      <c r="AB2158" s="2" t="s">
        <v>85</v>
      </c>
      <c r="AC2158" s="2" t="s">
        <v>43</v>
      </c>
    </row>
    <row r="2159" customFormat="false" ht="15" hidden="false" customHeight="false" outlineLevel="0" collapsed="false">
      <c r="A2159" s="2" t="s">
        <v>3315</v>
      </c>
      <c r="B2159" s="3" t="n">
        <v>45488</v>
      </c>
      <c r="C2159" s="4" t="n">
        <f aca="false">YEAR($B2159)</f>
        <v>2024</v>
      </c>
      <c r="D2159" s="4" t="n">
        <f aca="false">MONTH($B2159)</f>
        <v>7</v>
      </c>
      <c r="E2159" s="2" t="s">
        <v>3092</v>
      </c>
      <c r="F2159" s="5" t="n">
        <f aca="false">ROUNDUP(MONTH($B2159)/3,0)</f>
        <v>3</v>
      </c>
      <c r="G2159" s="2" t="s">
        <v>45</v>
      </c>
      <c r="H2159" s="2" t="s">
        <v>46</v>
      </c>
      <c r="I2159" s="2" t="s">
        <v>33</v>
      </c>
      <c r="J2159" s="2" t="s">
        <v>47</v>
      </c>
      <c r="K2159" s="2" t="s">
        <v>48</v>
      </c>
      <c r="L2159" s="2" t="s">
        <v>49</v>
      </c>
      <c r="M2159" s="2" t="s">
        <v>168</v>
      </c>
      <c r="N2159" s="2" t="s">
        <v>51</v>
      </c>
      <c r="O2159" s="2" t="s">
        <v>171</v>
      </c>
      <c r="P2159" s="2" t="s">
        <v>180</v>
      </c>
      <c r="Q2159" s="2" t="s">
        <v>449</v>
      </c>
      <c r="R2159" s="6" t="n">
        <v>1</v>
      </c>
      <c r="S2159" s="7" t="n">
        <v>771.25</v>
      </c>
      <c r="T2159" s="7" t="n">
        <f aca="false">$R2159*$S2159</f>
        <v>771.25</v>
      </c>
      <c r="U2159" s="8" t="n">
        <v>0</v>
      </c>
      <c r="V2159" s="7" t="n">
        <f aca="false">$T2159*$U2159</f>
        <v>0</v>
      </c>
      <c r="W2159" s="7" t="n">
        <f aca="false">$T2159-$V2159</f>
        <v>771.25</v>
      </c>
      <c r="X2159" s="7" t="n">
        <v>490.58</v>
      </c>
      <c r="Y2159" s="7" t="n">
        <f aca="false">$R2159*$X2159</f>
        <v>490.58</v>
      </c>
      <c r="Z2159" s="7" t="n">
        <f aca="false">$W2159-$Y2159</f>
        <v>280.67</v>
      </c>
      <c r="AA2159" s="8" t="n">
        <f aca="false">IFERROR($Z2159/$W2159,0)</f>
        <v>0.363915721231767</v>
      </c>
      <c r="AB2159" s="2" t="s">
        <v>42</v>
      </c>
      <c r="AC2159" s="2" t="s">
        <v>43</v>
      </c>
    </row>
    <row r="2160" customFormat="false" ht="15" hidden="false" customHeight="false" outlineLevel="0" collapsed="false">
      <c r="A2160" s="2" t="s">
        <v>3316</v>
      </c>
      <c r="B2160" s="3" t="n">
        <v>45488</v>
      </c>
      <c r="C2160" s="4" t="n">
        <f aca="false">YEAR($B2160)</f>
        <v>2024</v>
      </c>
      <c r="D2160" s="4" t="n">
        <f aca="false">MONTH($B2160)</f>
        <v>7</v>
      </c>
      <c r="E2160" s="2" t="s">
        <v>3092</v>
      </c>
      <c r="F2160" s="5" t="n">
        <f aca="false">ROUNDUP(MONTH($B2160)/3,0)</f>
        <v>3</v>
      </c>
      <c r="G2160" s="2" t="s">
        <v>109</v>
      </c>
      <c r="H2160" s="2" t="s">
        <v>110</v>
      </c>
      <c r="I2160" s="2" t="s">
        <v>33</v>
      </c>
      <c r="J2160" s="2" t="s">
        <v>89</v>
      </c>
      <c r="K2160" s="2" t="s">
        <v>97</v>
      </c>
      <c r="L2160" s="2" t="s">
        <v>111</v>
      </c>
      <c r="M2160" s="2" t="s">
        <v>92</v>
      </c>
      <c r="N2160" s="2" t="s">
        <v>51</v>
      </c>
      <c r="O2160" s="2" t="s">
        <v>64</v>
      </c>
      <c r="P2160" s="2" t="s">
        <v>74</v>
      </c>
      <c r="Q2160" s="2" t="s">
        <v>259</v>
      </c>
      <c r="R2160" s="6" t="n">
        <v>3</v>
      </c>
      <c r="S2160" s="7" t="n">
        <v>2197.71</v>
      </c>
      <c r="T2160" s="7" t="n">
        <f aca="false">$R2160*$S2160</f>
        <v>6593.13</v>
      </c>
      <c r="U2160" s="8" t="n">
        <v>0.03</v>
      </c>
      <c r="V2160" s="7" t="n">
        <f aca="false">$T2160*$U2160</f>
        <v>197.7939</v>
      </c>
      <c r="W2160" s="7" t="n">
        <f aca="false">$T2160-$V2160</f>
        <v>6395.3361</v>
      </c>
      <c r="X2160" s="7" t="n">
        <v>1682.77</v>
      </c>
      <c r="Y2160" s="7" t="n">
        <f aca="false">$R2160*$X2160</f>
        <v>5048.31</v>
      </c>
      <c r="Z2160" s="7" t="n">
        <f aca="false">$W2160-$Y2160</f>
        <v>1347.0261</v>
      </c>
      <c r="AA2160" s="8" t="n">
        <f aca="false">IFERROR($Z2160/$W2160,0)</f>
        <v>0.210626318763763</v>
      </c>
      <c r="AB2160" s="2" t="s">
        <v>42</v>
      </c>
      <c r="AC2160" s="2" t="s">
        <v>43</v>
      </c>
    </row>
    <row r="2161" customFormat="false" ht="15" hidden="false" customHeight="false" outlineLevel="0" collapsed="false">
      <c r="A2161" s="2" t="s">
        <v>3317</v>
      </c>
      <c r="B2161" s="3" t="n">
        <v>45488</v>
      </c>
      <c r="C2161" s="4" t="n">
        <f aca="false">YEAR($B2161)</f>
        <v>2024</v>
      </c>
      <c r="D2161" s="4" t="n">
        <f aca="false">MONTH($B2161)</f>
        <v>7</v>
      </c>
      <c r="E2161" s="2" t="s">
        <v>3092</v>
      </c>
      <c r="F2161" s="5" t="n">
        <f aca="false">ROUNDUP(MONTH($B2161)/3,0)</f>
        <v>3</v>
      </c>
      <c r="G2161" s="2" t="s">
        <v>3318</v>
      </c>
      <c r="H2161" s="2" t="s">
        <v>1984</v>
      </c>
      <c r="I2161" s="2" t="s">
        <v>104</v>
      </c>
      <c r="J2161" s="2" t="s">
        <v>59</v>
      </c>
      <c r="K2161" s="2" t="s">
        <v>60</v>
      </c>
      <c r="L2161" s="2" t="s">
        <v>61</v>
      </c>
      <c r="M2161" s="2" t="s">
        <v>142</v>
      </c>
      <c r="N2161" s="2" t="s">
        <v>38</v>
      </c>
      <c r="O2161" s="2" t="s">
        <v>114</v>
      </c>
      <c r="P2161" s="2" t="s">
        <v>115</v>
      </c>
      <c r="Q2161" s="2" t="s">
        <v>116</v>
      </c>
      <c r="R2161" s="6" t="n">
        <v>13</v>
      </c>
      <c r="S2161" s="7" t="n">
        <v>282</v>
      </c>
      <c r="T2161" s="7" t="n">
        <f aca="false">$R2161*$S2161</f>
        <v>3666</v>
      </c>
      <c r="U2161" s="8" t="n">
        <v>0.03</v>
      </c>
      <c r="V2161" s="7" t="n">
        <f aca="false">$T2161*$U2161</f>
        <v>109.98</v>
      </c>
      <c r="W2161" s="7" t="n">
        <f aca="false">$T2161-$V2161</f>
        <v>3556.02</v>
      </c>
      <c r="X2161" s="7" t="n">
        <v>139.83</v>
      </c>
      <c r="Y2161" s="7" t="n">
        <f aca="false">$R2161*$X2161</f>
        <v>1817.79</v>
      </c>
      <c r="Z2161" s="7" t="n">
        <f aca="false">$W2161-$Y2161</f>
        <v>1738.23</v>
      </c>
      <c r="AA2161" s="8" t="n">
        <f aca="false">IFERROR($Z2161/$W2161,0)</f>
        <v>0.488813336257951</v>
      </c>
      <c r="AB2161" s="2" t="s">
        <v>85</v>
      </c>
      <c r="AC2161" s="2" t="s">
        <v>43</v>
      </c>
    </row>
    <row r="2162" customFormat="false" ht="15" hidden="false" customHeight="false" outlineLevel="0" collapsed="false">
      <c r="A2162" s="2" t="s">
        <v>3319</v>
      </c>
      <c r="B2162" s="3" t="n">
        <v>45488</v>
      </c>
      <c r="C2162" s="4" t="n">
        <f aca="false">YEAR($B2162)</f>
        <v>2024</v>
      </c>
      <c r="D2162" s="4" t="n">
        <f aca="false">MONTH($B2162)</f>
        <v>7</v>
      </c>
      <c r="E2162" s="2" t="s">
        <v>3092</v>
      </c>
      <c r="F2162" s="5" t="n">
        <f aca="false">ROUNDUP(MONTH($B2162)/3,0)</f>
        <v>3</v>
      </c>
      <c r="G2162" s="2" t="s">
        <v>3320</v>
      </c>
      <c r="H2162" s="2" t="s">
        <v>195</v>
      </c>
      <c r="I2162" s="2" t="s">
        <v>33</v>
      </c>
      <c r="J2162" s="2" t="s">
        <v>89</v>
      </c>
      <c r="K2162" s="2" t="s">
        <v>97</v>
      </c>
      <c r="L2162" s="2" t="s">
        <v>98</v>
      </c>
      <c r="M2162" s="2" t="s">
        <v>92</v>
      </c>
      <c r="N2162" s="2" t="s">
        <v>51</v>
      </c>
      <c r="O2162" s="2" t="s">
        <v>52</v>
      </c>
      <c r="P2162" s="2" t="s">
        <v>83</v>
      </c>
      <c r="Q2162" s="2" t="s">
        <v>84</v>
      </c>
      <c r="R2162" s="6" t="n">
        <v>1</v>
      </c>
      <c r="S2162" s="7" t="n">
        <v>3746.16</v>
      </c>
      <c r="T2162" s="7" t="n">
        <f aca="false">$R2162*$S2162</f>
        <v>3746.16</v>
      </c>
      <c r="U2162" s="8" t="n">
        <v>0</v>
      </c>
      <c r="V2162" s="7" t="n">
        <f aca="false">$T2162*$U2162</f>
        <v>0</v>
      </c>
      <c r="W2162" s="7" t="n">
        <f aca="false">$T2162-$V2162</f>
        <v>3746.16</v>
      </c>
      <c r="X2162" s="7" t="n">
        <v>2869.06</v>
      </c>
      <c r="Y2162" s="7" t="n">
        <f aca="false">$R2162*$X2162</f>
        <v>2869.06</v>
      </c>
      <c r="Z2162" s="7" t="n">
        <f aca="false">$W2162-$Y2162</f>
        <v>877.1</v>
      </c>
      <c r="AA2162" s="8" t="n">
        <f aca="false">IFERROR($Z2162/$W2162,0)</f>
        <v>0.234133085613001</v>
      </c>
      <c r="AB2162" s="2" t="s">
        <v>42</v>
      </c>
      <c r="AC2162" s="2" t="s">
        <v>43</v>
      </c>
    </row>
    <row r="2163" customFormat="false" ht="15" hidden="false" customHeight="false" outlineLevel="0" collapsed="false">
      <c r="A2163" s="2" t="s">
        <v>3321</v>
      </c>
      <c r="B2163" s="3" t="n">
        <v>45488</v>
      </c>
      <c r="C2163" s="4" t="n">
        <f aca="false">YEAR($B2163)</f>
        <v>2024</v>
      </c>
      <c r="D2163" s="4" t="n">
        <f aca="false">MONTH($B2163)</f>
        <v>7</v>
      </c>
      <c r="E2163" s="2" t="s">
        <v>3092</v>
      </c>
      <c r="F2163" s="5" t="n">
        <f aca="false">ROUNDUP(MONTH($B2163)/3,0)</f>
        <v>3</v>
      </c>
      <c r="G2163" s="2" t="s">
        <v>255</v>
      </c>
      <c r="H2163" s="2" t="s">
        <v>256</v>
      </c>
      <c r="I2163" s="2" t="s">
        <v>33</v>
      </c>
      <c r="J2163" s="2" t="s">
        <v>147</v>
      </c>
      <c r="K2163" s="2" t="s">
        <v>148</v>
      </c>
      <c r="L2163" s="2" t="s">
        <v>149</v>
      </c>
      <c r="M2163" s="2" t="s">
        <v>150</v>
      </c>
      <c r="N2163" s="2" t="s">
        <v>51</v>
      </c>
      <c r="O2163" s="2" t="s">
        <v>39</v>
      </c>
      <c r="P2163" s="2" t="s">
        <v>40</v>
      </c>
      <c r="Q2163" s="2" t="s">
        <v>41</v>
      </c>
      <c r="R2163" s="6" t="n">
        <v>1</v>
      </c>
      <c r="S2163" s="7" t="n">
        <v>442.65</v>
      </c>
      <c r="T2163" s="7" t="n">
        <f aca="false">$R2163*$S2163</f>
        <v>442.65</v>
      </c>
      <c r="U2163" s="8" t="n">
        <v>0.1</v>
      </c>
      <c r="V2163" s="7" t="n">
        <f aca="false">$T2163*$U2163</f>
        <v>44.265</v>
      </c>
      <c r="W2163" s="7" t="n">
        <f aca="false">$T2163-$V2163</f>
        <v>398.385</v>
      </c>
      <c r="X2163" s="7" t="n">
        <v>238.69</v>
      </c>
      <c r="Y2163" s="7" t="n">
        <f aca="false">$R2163*$X2163</f>
        <v>238.69</v>
      </c>
      <c r="Z2163" s="7" t="n">
        <f aca="false">$W2163-$Y2163</f>
        <v>159.695</v>
      </c>
      <c r="AA2163" s="8" t="n">
        <f aca="false">IFERROR($Z2163/$W2163,0)</f>
        <v>0.400855955922035</v>
      </c>
      <c r="AB2163" s="2" t="s">
        <v>42</v>
      </c>
      <c r="AC2163" s="2" t="s">
        <v>43</v>
      </c>
    </row>
    <row r="2164" customFormat="false" ht="15" hidden="false" customHeight="false" outlineLevel="0" collapsed="false">
      <c r="A2164" s="2" t="s">
        <v>3322</v>
      </c>
      <c r="B2164" s="3" t="n">
        <v>45488</v>
      </c>
      <c r="C2164" s="4" t="n">
        <f aca="false">YEAR($B2164)</f>
        <v>2024</v>
      </c>
      <c r="D2164" s="4" t="n">
        <f aca="false">MONTH($B2164)</f>
        <v>7</v>
      </c>
      <c r="E2164" s="2" t="s">
        <v>3092</v>
      </c>
      <c r="F2164" s="5" t="n">
        <f aca="false">ROUNDUP(MONTH($B2164)/3,0)</f>
        <v>3</v>
      </c>
      <c r="G2164" s="2" t="s">
        <v>45</v>
      </c>
      <c r="H2164" s="2" t="s">
        <v>46</v>
      </c>
      <c r="I2164" s="2" t="s">
        <v>33</v>
      </c>
      <c r="J2164" s="2" t="s">
        <v>47</v>
      </c>
      <c r="K2164" s="2" t="s">
        <v>48</v>
      </c>
      <c r="L2164" s="2" t="s">
        <v>49</v>
      </c>
      <c r="M2164" s="2" t="s">
        <v>168</v>
      </c>
      <c r="N2164" s="2" t="s">
        <v>63</v>
      </c>
      <c r="O2164" s="2" t="s">
        <v>171</v>
      </c>
      <c r="P2164" s="2" t="s">
        <v>180</v>
      </c>
      <c r="Q2164" s="2" t="s">
        <v>181</v>
      </c>
      <c r="R2164" s="6" t="n">
        <v>2</v>
      </c>
      <c r="S2164" s="7" t="n">
        <v>2498.33</v>
      </c>
      <c r="T2164" s="7" t="n">
        <f aca="false">$R2164*$S2164</f>
        <v>4996.66</v>
      </c>
      <c r="U2164" s="8" t="n">
        <v>0.15</v>
      </c>
      <c r="V2164" s="7" t="n">
        <f aca="false">$T2164*$U2164</f>
        <v>749.499</v>
      </c>
      <c r="W2164" s="7" t="n">
        <f aca="false">$T2164-$V2164</f>
        <v>4247.161</v>
      </c>
      <c r="X2164" s="7" t="n">
        <v>1751.23</v>
      </c>
      <c r="Y2164" s="7" t="n">
        <f aca="false">$R2164*$X2164</f>
        <v>3502.46</v>
      </c>
      <c r="Z2164" s="7" t="n">
        <f aca="false">$W2164-$Y2164</f>
        <v>744.701</v>
      </c>
      <c r="AA2164" s="8" t="n">
        <f aca="false">IFERROR($Z2164/$W2164,0)</f>
        <v>0.17534089242202</v>
      </c>
      <c r="AB2164" s="2" t="s">
        <v>85</v>
      </c>
      <c r="AC2164" s="2" t="s">
        <v>43</v>
      </c>
    </row>
    <row r="2165" customFormat="false" ht="15" hidden="false" customHeight="false" outlineLevel="0" collapsed="false">
      <c r="A2165" s="2" t="s">
        <v>3323</v>
      </c>
      <c r="B2165" s="3" t="n">
        <v>45489</v>
      </c>
      <c r="C2165" s="4" t="n">
        <f aca="false">YEAR($B2165)</f>
        <v>2024</v>
      </c>
      <c r="D2165" s="4" t="n">
        <f aca="false">MONTH($B2165)</f>
        <v>7</v>
      </c>
      <c r="E2165" s="2" t="s">
        <v>3092</v>
      </c>
      <c r="F2165" s="5" t="n">
        <f aca="false">ROUNDUP(MONTH($B2165)/3,0)</f>
        <v>3</v>
      </c>
      <c r="G2165" s="2" t="s">
        <v>1661</v>
      </c>
      <c r="H2165" s="2" t="s">
        <v>1662</v>
      </c>
      <c r="I2165" s="2" t="s">
        <v>33</v>
      </c>
      <c r="J2165" s="2" t="s">
        <v>89</v>
      </c>
      <c r="K2165" s="2" t="s">
        <v>97</v>
      </c>
      <c r="L2165" s="2" t="s">
        <v>111</v>
      </c>
      <c r="M2165" s="2" t="s">
        <v>135</v>
      </c>
      <c r="N2165" s="2" t="s">
        <v>63</v>
      </c>
      <c r="O2165" s="2" t="s">
        <v>171</v>
      </c>
      <c r="P2165" s="2" t="s">
        <v>172</v>
      </c>
      <c r="Q2165" s="2" t="s">
        <v>223</v>
      </c>
      <c r="R2165" s="6" t="n">
        <v>1</v>
      </c>
      <c r="S2165" s="7" t="n">
        <v>549.71</v>
      </c>
      <c r="T2165" s="7" t="n">
        <f aca="false">$R2165*$S2165</f>
        <v>549.71</v>
      </c>
      <c r="U2165" s="8" t="n">
        <v>0</v>
      </c>
      <c r="V2165" s="7" t="n">
        <f aca="false">$T2165*$U2165</f>
        <v>0</v>
      </c>
      <c r="W2165" s="7" t="n">
        <f aca="false">$T2165-$V2165</f>
        <v>549.71</v>
      </c>
      <c r="X2165" s="7" t="n">
        <v>304.02</v>
      </c>
      <c r="Y2165" s="7" t="n">
        <f aca="false">$R2165*$X2165</f>
        <v>304.02</v>
      </c>
      <c r="Z2165" s="7" t="n">
        <f aca="false">$W2165-$Y2165</f>
        <v>245.69</v>
      </c>
      <c r="AA2165" s="8" t="n">
        <f aca="false">IFERROR($Z2165/$W2165,0)</f>
        <v>0.446944752687781</v>
      </c>
      <c r="AB2165" s="2" t="s">
        <v>85</v>
      </c>
      <c r="AC2165" s="2" t="s">
        <v>43</v>
      </c>
    </row>
    <row r="2166" customFormat="false" ht="15" hidden="false" customHeight="false" outlineLevel="0" collapsed="false">
      <c r="A2166" s="2" t="s">
        <v>3324</v>
      </c>
      <c r="B2166" s="3" t="n">
        <v>45489</v>
      </c>
      <c r="C2166" s="4" t="n">
        <f aca="false">YEAR($B2166)</f>
        <v>2024</v>
      </c>
      <c r="D2166" s="4" t="n">
        <f aca="false">MONTH($B2166)</f>
        <v>7</v>
      </c>
      <c r="E2166" s="2" t="s">
        <v>3092</v>
      </c>
      <c r="F2166" s="5" t="n">
        <f aca="false">ROUNDUP(MONTH($B2166)/3,0)</f>
        <v>3</v>
      </c>
      <c r="G2166" s="2" t="s">
        <v>1701</v>
      </c>
      <c r="H2166" s="2" t="s">
        <v>1682</v>
      </c>
      <c r="I2166" s="2" t="s">
        <v>104</v>
      </c>
      <c r="J2166" s="2" t="s">
        <v>47</v>
      </c>
      <c r="K2166" s="2" t="s">
        <v>48</v>
      </c>
      <c r="L2166" s="2" t="s">
        <v>49</v>
      </c>
      <c r="M2166" s="2" t="s">
        <v>168</v>
      </c>
      <c r="N2166" s="2" t="s">
        <v>63</v>
      </c>
      <c r="O2166" s="2" t="s">
        <v>52</v>
      </c>
      <c r="P2166" s="2" t="s">
        <v>126</v>
      </c>
      <c r="Q2166" s="2" t="s">
        <v>253</v>
      </c>
      <c r="R2166" s="6" t="n">
        <v>10</v>
      </c>
      <c r="S2166" s="7" t="n">
        <v>1702.01</v>
      </c>
      <c r="T2166" s="7" t="n">
        <f aca="false">$R2166*$S2166</f>
        <v>17020.1</v>
      </c>
      <c r="U2166" s="8" t="n">
        <v>0.08</v>
      </c>
      <c r="V2166" s="7" t="n">
        <f aca="false">$T2166*$U2166</f>
        <v>1361.608</v>
      </c>
      <c r="W2166" s="7" t="n">
        <f aca="false">$T2166-$V2166</f>
        <v>15658.492</v>
      </c>
      <c r="X2166" s="7" t="n">
        <v>1246.25</v>
      </c>
      <c r="Y2166" s="7" t="n">
        <f aca="false">$R2166*$X2166</f>
        <v>12462.5</v>
      </c>
      <c r="Z2166" s="7" t="n">
        <f aca="false">$W2166-$Y2166</f>
        <v>3195.992</v>
      </c>
      <c r="AA2166" s="8" t="n">
        <f aca="false">IFERROR($Z2166/$W2166,0)</f>
        <v>0.20410598926129</v>
      </c>
      <c r="AB2166" s="2" t="s">
        <v>67</v>
      </c>
      <c r="AC2166" s="2" t="s">
        <v>43</v>
      </c>
    </row>
    <row r="2167" customFormat="false" ht="15" hidden="false" customHeight="false" outlineLevel="0" collapsed="false">
      <c r="A2167" s="2" t="s">
        <v>3325</v>
      </c>
      <c r="B2167" s="3" t="n">
        <v>45489</v>
      </c>
      <c r="C2167" s="4" t="n">
        <f aca="false">YEAR($B2167)</f>
        <v>2024</v>
      </c>
      <c r="D2167" s="4" t="n">
        <f aca="false">MONTH($B2167)</f>
        <v>7</v>
      </c>
      <c r="E2167" s="2" t="s">
        <v>3092</v>
      </c>
      <c r="F2167" s="5" t="n">
        <f aca="false">ROUNDUP(MONTH($B2167)/3,0)</f>
        <v>3</v>
      </c>
      <c r="G2167" s="2" t="s">
        <v>3326</v>
      </c>
      <c r="H2167" s="2" t="s">
        <v>3327</v>
      </c>
      <c r="I2167" s="2" t="s">
        <v>33</v>
      </c>
      <c r="J2167" s="2" t="s">
        <v>59</v>
      </c>
      <c r="K2167" s="2" t="s">
        <v>60</v>
      </c>
      <c r="L2167" s="2" t="s">
        <v>61</v>
      </c>
      <c r="M2167" s="2" t="s">
        <v>142</v>
      </c>
      <c r="N2167" s="2" t="s">
        <v>73</v>
      </c>
      <c r="O2167" s="2" t="s">
        <v>171</v>
      </c>
      <c r="P2167" s="2" t="s">
        <v>180</v>
      </c>
      <c r="Q2167" s="2" t="s">
        <v>449</v>
      </c>
      <c r="R2167" s="6" t="n">
        <v>1</v>
      </c>
      <c r="S2167" s="7" t="n">
        <v>845.68</v>
      </c>
      <c r="T2167" s="7" t="n">
        <f aca="false">$R2167*$S2167</f>
        <v>845.68</v>
      </c>
      <c r="U2167" s="8" t="n">
        <v>0</v>
      </c>
      <c r="V2167" s="7" t="n">
        <f aca="false">$T2167*$U2167</f>
        <v>0</v>
      </c>
      <c r="W2167" s="7" t="n">
        <f aca="false">$T2167-$V2167</f>
        <v>845.68</v>
      </c>
      <c r="X2167" s="7" t="n">
        <v>538.71</v>
      </c>
      <c r="Y2167" s="7" t="n">
        <f aca="false">$R2167*$X2167</f>
        <v>538.71</v>
      </c>
      <c r="Z2167" s="7" t="n">
        <f aca="false">$W2167-$Y2167</f>
        <v>306.97</v>
      </c>
      <c r="AA2167" s="8" t="n">
        <f aca="false">IFERROR($Z2167/$W2167,0)</f>
        <v>0.362985999432409</v>
      </c>
      <c r="AB2167" s="2" t="s">
        <v>85</v>
      </c>
      <c r="AC2167" s="2" t="s">
        <v>43</v>
      </c>
    </row>
    <row r="2168" customFormat="false" ht="15" hidden="false" customHeight="false" outlineLevel="0" collapsed="false">
      <c r="A2168" s="2" t="s">
        <v>3328</v>
      </c>
      <c r="B2168" s="3" t="n">
        <v>45489</v>
      </c>
      <c r="C2168" s="4" t="n">
        <f aca="false">YEAR($B2168)</f>
        <v>2024</v>
      </c>
      <c r="D2168" s="4" t="n">
        <f aca="false">MONTH($B2168)</f>
        <v>7</v>
      </c>
      <c r="E2168" s="2" t="s">
        <v>3092</v>
      </c>
      <c r="F2168" s="5" t="n">
        <f aca="false">ROUNDUP(MONTH($B2168)/3,0)</f>
        <v>3</v>
      </c>
      <c r="G2168" s="2" t="s">
        <v>439</v>
      </c>
      <c r="H2168" s="2" t="s">
        <v>440</v>
      </c>
      <c r="I2168" s="2" t="s">
        <v>104</v>
      </c>
      <c r="J2168" s="2" t="s">
        <v>34</v>
      </c>
      <c r="K2168" s="2" t="s">
        <v>35</v>
      </c>
      <c r="L2168" s="2" t="s">
        <v>36</v>
      </c>
      <c r="M2168" s="2" t="s">
        <v>37</v>
      </c>
      <c r="N2168" s="2" t="s">
        <v>51</v>
      </c>
      <c r="O2168" s="2" t="s">
        <v>52</v>
      </c>
      <c r="P2168" s="2" t="s">
        <v>53</v>
      </c>
      <c r="Q2168" s="2" t="s">
        <v>363</v>
      </c>
      <c r="R2168" s="6" t="n">
        <v>2</v>
      </c>
      <c r="S2168" s="7" t="n">
        <v>4530.55</v>
      </c>
      <c r="T2168" s="7" t="n">
        <f aca="false">$R2168*$S2168</f>
        <v>9061.1</v>
      </c>
      <c r="U2168" s="8" t="n">
        <v>0</v>
      </c>
      <c r="V2168" s="7" t="n">
        <f aca="false">$T2168*$U2168</f>
        <v>0</v>
      </c>
      <c r="W2168" s="7" t="n">
        <f aca="false">$T2168-$V2168</f>
        <v>9061.1</v>
      </c>
      <c r="X2168" s="7" t="n">
        <v>3467.02</v>
      </c>
      <c r="Y2168" s="7" t="n">
        <f aca="false">$R2168*$X2168</f>
        <v>6934.04</v>
      </c>
      <c r="Z2168" s="7" t="n">
        <f aca="false">$W2168-$Y2168</f>
        <v>2127.06</v>
      </c>
      <c r="AA2168" s="8" t="n">
        <f aca="false">IFERROR($Z2168/$W2168,0)</f>
        <v>0.23474633322665</v>
      </c>
      <c r="AB2168" s="2" t="s">
        <v>85</v>
      </c>
      <c r="AC2168" s="2" t="s">
        <v>43</v>
      </c>
    </row>
    <row r="2169" customFormat="false" ht="15" hidden="false" customHeight="false" outlineLevel="0" collapsed="false">
      <c r="A2169" s="2" t="s">
        <v>3329</v>
      </c>
      <c r="B2169" s="3" t="n">
        <v>45489</v>
      </c>
      <c r="C2169" s="4" t="n">
        <f aca="false">YEAR($B2169)</f>
        <v>2024</v>
      </c>
      <c r="D2169" s="4" t="n">
        <f aca="false">MONTH($B2169)</f>
        <v>7</v>
      </c>
      <c r="E2169" s="2" t="s">
        <v>3092</v>
      </c>
      <c r="F2169" s="5" t="n">
        <f aca="false">ROUNDUP(MONTH($B2169)/3,0)</f>
        <v>3</v>
      </c>
      <c r="G2169" s="2" t="s">
        <v>31</v>
      </c>
      <c r="H2169" s="2" t="s">
        <v>32</v>
      </c>
      <c r="I2169" s="2" t="s">
        <v>33</v>
      </c>
      <c r="J2169" s="2" t="s">
        <v>34</v>
      </c>
      <c r="K2169" s="2" t="s">
        <v>35</v>
      </c>
      <c r="L2169" s="2" t="s">
        <v>36</v>
      </c>
      <c r="M2169" s="2" t="s">
        <v>37</v>
      </c>
      <c r="N2169" s="2" t="s">
        <v>73</v>
      </c>
      <c r="O2169" s="2" t="s">
        <v>52</v>
      </c>
      <c r="P2169" s="2" t="s">
        <v>126</v>
      </c>
      <c r="Q2169" s="2" t="s">
        <v>253</v>
      </c>
      <c r="R2169" s="6" t="n">
        <v>1</v>
      </c>
      <c r="S2169" s="7" t="n">
        <v>1604.33</v>
      </c>
      <c r="T2169" s="7" t="n">
        <f aca="false">$R2169*$S2169</f>
        <v>1604.33</v>
      </c>
      <c r="U2169" s="8" t="n">
        <v>0.05</v>
      </c>
      <c r="V2169" s="7" t="n">
        <f aca="false">$T2169*$U2169</f>
        <v>80.2165</v>
      </c>
      <c r="W2169" s="7" t="n">
        <f aca="false">$T2169-$V2169</f>
        <v>1524.1135</v>
      </c>
      <c r="X2169" s="7" t="n">
        <v>1149.41</v>
      </c>
      <c r="Y2169" s="7" t="n">
        <f aca="false">$R2169*$X2169</f>
        <v>1149.41</v>
      </c>
      <c r="Z2169" s="7" t="n">
        <f aca="false">$W2169-$Y2169</f>
        <v>374.7035</v>
      </c>
      <c r="AA2169" s="8" t="n">
        <f aca="false">IFERROR($Z2169/$W2169,0)</f>
        <v>0.245850128615749</v>
      </c>
      <c r="AB2169" s="2" t="s">
        <v>67</v>
      </c>
      <c r="AC2169" s="2" t="s">
        <v>43</v>
      </c>
    </row>
    <row r="2170" customFormat="false" ht="15" hidden="false" customHeight="false" outlineLevel="0" collapsed="false">
      <c r="A2170" s="2" t="s">
        <v>3330</v>
      </c>
      <c r="B2170" s="3" t="n">
        <v>45489</v>
      </c>
      <c r="C2170" s="4" t="n">
        <f aca="false">YEAR($B2170)</f>
        <v>2024</v>
      </c>
      <c r="D2170" s="4" t="n">
        <f aca="false">MONTH($B2170)</f>
        <v>7</v>
      </c>
      <c r="E2170" s="2" t="s">
        <v>3092</v>
      </c>
      <c r="F2170" s="5" t="n">
        <f aca="false">ROUNDUP(MONTH($B2170)/3,0)</f>
        <v>3</v>
      </c>
      <c r="G2170" s="2" t="s">
        <v>109</v>
      </c>
      <c r="H2170" s="2" t="s">
        <v>110</v>
      </c>
      <c r="I2170" s="2" t="s">
        <v>33</v>
      </c>
      <c r="J2170" s="2" t="s">
        <v>89</v>
      </c>
      <c r="K2170" s="2" t="s">
        <v>97</v>
      </c>
      <c r="L2170" s="2" t="s">
        <v>111</v>
      </c>
      <c r="M2170" s="2" t="s">
        <v>99</v>
      </c>
      <c r="N2170" s="2" t="s">
        <v>38</v>
      </c>
      <c r="O2170" s="2" t="s">
        <v>52</v>
      </c>
      <c r="P2170" s="2" t="s">
        <v>83</v>
      </c>
      <c r="Q2170" s="2" t="s">
        <v>84</v>
      </c>
      <c r="R2170" s="6" t="n">
        <v>2</v>
      </c>
      <c r="S2170" s="7" t="n">
        <v>3912.08</v>
      </c>
      <c r="T2170" s="7" t="n">
        <f aca="false">$R2170*$S2170</f>
        <v>7824.16</v>
      </c>
      <c r="U2170" s="8" t="n">
        <v>0</v>
      </c>
      <c r="V2170" s="7" t="n">
        <f aca="false">$T2170*$U2170</f>
        <v>0</v>
      </c>
      <c r="W2170" s="7" t="n">
        <f aca="false">$T2170-$V2170</f>
        <v>7824.16</v>
      </c>
      <c r="X2170" s="7" t="n">
        <v>3075.68</v>
      </c>
      <c r="Y2170" s="7" t="n">
        <f aca="false">$R2170*$X2170</f>
        <v>6151.36</v>
      </c>
      <c r="Z2170" s="7" t="n">
        <f aca="false">$W2170-$Y2170</f>
        <v>1672.8</v>
      </c>
      <c r="AA2170" s="8" t="n">
        <f aca="false">IFERROR($Z2170/$W2170,0)</f>
        <v>0.213799308807591</v>
      </c>
      <c r="AB2170" s="2" t="s">
        <v>85</v>
      </c>
      <c r="AC2170" s="2" t="s">
        <v>43</v>
      </c>
    </row>
    <row r="2171" customFormat="false" ht="15" hidden="false" customHeight="false" outlineLevel="0" collapsed="false">
      <c r="A2171" s="2" t="s">
        <v>3331</v>
      </c>
      <c r="B2171" s="3" t="n">
        <v>45489</v>
      </c>
      <c r="C2171" s="4" t="n">
        <f aca="false">YEAR($B2171)</f>
        <v>2024</v>
      </c>
      <c r="D2171" s="4" t="n">
        <f aca="false">MONTH($B2171)</f>
        <v>7</v>
      </c>
      <c r="E2171" s="2" t="s">
        <v>3092</v>
      </c>
      <c r="F2171" s="5" t="n">
        <f aca="false">ROUNDUP(MONTH($B2171)/3,0)</f>
        <v>3</v>
      </c>
      <c r="G2171" s="2" t="s">
        <v>2390</v>
      </c>
      <c r="H2171" s="2" t="s">
        <v>2391</v>
      </c>
      <c r="I2171" s="2" t="s">
        <v>33</v>
      </c>
      <c r="J2171" s="2" t="s">
        <v>59</v>
      </c>
      <c r="K2171" s="2" t="s">
        <v>140</v>
      </c>
      <c r="L2171" s="2" t="s">
        <v>141</v>
      </c>
      <c r="M2171" s="2" t="s">
        <v>131</v>
      </c>
      <c r="N2171" s="2" t="s">
        <v>51</v>
      </c>
      <c r="O2171" s="2" t="s">
        <v>52</v>
      </c>
      <c r="P2171" s="2" t="s">
        <v>126</v>
      </c>
      <c r="Q2171" s="2" t="s">
        <v>253</v>
      </c>
      <c r="R2171" s="6" t="n">
        <v>2</v>
      </c>
      <c r="S2171" s="7" t="n">
        <v>1607.99</v>
      </c>
      <c r="T2171" s="7" t="n">
        <f aca="false">$R2171*$S2171</f>
        <v>3215.98</v>
      </c>
      <c r="U2171" s="8" t="n">
        <v>0.03</v>
      </c>
      <c r="V2171" s="7" t="n">
        <f aca="false">$T2171*$U2171</f>
        <v>96.4794</v>
      </c>
      <c r="W2171" s="7" t="n">
        <f aca="false">$T2171-$V2171</f>
        <v>3119.5006</v>
      </c>
      <c r="X2171" s="7" t="n">
        <v>1168.95</v>
      </c>
      <c r="Y2171" s="7" t="n">
        <f aca="false">$R2171*$X2171</f>
        <v>2337.9</v>
      </c>
      <c r="Z2171" s="7" t="n">
        <f aca="false">$W2171-$Y2171</f>
        <v>781.6006</v>
      </c>
      <c r="AA2171" s="8" t="n">
        <f aca="false">IFERROR($Z2171/$W2171,0)</f>
        <v>0.250553117380391</v>
      </c>
      <c r="AB2171" s="2" t="s">
        <v>85</v>
      </c>
      <c r="AC2171" s="2" t="s">
        <v>43</v>
      </c>
    </row>
    <row r="2172" customFormat="false" ht="15" hidden="false" customHeight="false" outlineLevel="0" collapsed="false">
      <c r="A2172" s="2" t="s">
        <v>3332</v>
      </c>
      <c r="B2172" s="3" t="n">
        <v>45489</v>
      </c>
      <c r="C2172" s="4" t="n">
        <f aca="false">YEAR($B2172)</f>
        <v>2024</v>
      </c>
      <c r="D2172" s="4" t="n">
        <f aca="false">MONTH($B2172)</f>
        <v>7</v>
      </c>
      <c r="E2172" s="2" t="s">
        <v>3092</v>
      </c>
      <c r="F2172" s="5" t="n">
        <f aca="false">ROUNDUP(MONTH($B2172)/3,0)</f>
        <v>3</v>
      </c>
      <c r="G2172" s="2" t="s">
        <v>488</v>
      </c>
      <c r="H2172" s="2" t="s">
        <v>489</v>
      </c>
      <c r="I2172" s="2" t="s">
        <v>33</v>
      </c>
      <c r="J2172" s="2" t="s">
        <v>89</v>
      </c>
      <c r="K2172" s="2" t="s">
        <v>97</v>
      </c>
      <c r="L2172" s="2" t="s">
        <v>111</v>
      </c>
      <c r="M2172" s="2" t="s">
        <v>135</v>
      </c>
      <c r="N2172" s="2" t="s">
        <v>51</v>
      </c>
      <c r="O2172" s="2" t="s">
        <v>114</v>
      </c>
      <c r="P2172" s="2" t="s">
        <v>119</v>
      </c>
      <c r="Q2172" s="2" t="s">
        <v>308</v>
      </c>
      <c r="R2172" s="6" t="n">
        <v>1</v>
      </c>
      <c r="S2172" s="7" t="n">
        <v>359.34</v>
      </c>
      <c r="T2172" s="7" t="n">
        <f aca="false">$R2172*$S2172</f>
        <v>359.34</v>
      </c>
      <c r="U2172" s="8" t="n">
        <v>0</v>
      </c>
      <c r="V2172" s="7" t="n">
        <f aca="false">$T2172*$U2172</f>
        <v>0</v>
      </c>
      <c r="W2172" s="7" t="n">
        <f aca="false">$T2172-$V2172</f>
        <v>359.34</v>
      </c>
      <c r="X2172" s="7" t="n">
        <v>211.25</v>
      </c>
      <c r="Y2172" s="7" t="n">
        <f aca="false">$R2172*$X2172</f>
        <v>211.25</v>
      </c>
      <c r="Z2172" s="7" t="n">
        <f aca="false">$W2172-$Y2172</f>
        <v>148.09</v>
      </c>
      <c r="AA2172" s="8" t="n">
        <f aca="false">IFERROR($Z2172/$W2172,0)</f>
        <v>0.412116658318027</v>
      </c>
      <c r="AB2172" s="2" t="s">
        <v>76</v>
      </c>
      <c r="AC2172" s="2" t="s">
        <v>43</v>
      </c>
    </row>
    <row r="2173" customFormat="false" ht="15" hidden="false" customHeight="false" outlineLevel="0" collapsed="false">
      <c r="A2173" s="2" t="s">
        <v>3333</v>
      </c>
      <c r="B2173" s="3" t="n">
        <v>45489</v>
      </c>
      <c r="C2173" s="4" t="n">
        <f aca="false">YEAR($B2173)</f>
        <v>2024</v>
      </c>
      <c r="D2173" s="4" t="n">
        <f aca="false">MONTH($B2173)</f>
        <v>7</v>
      </c>
      <c r="E2173" s="2" t="s">
        <v>3092</v>
      </c>
      <c r="F2173" s="5" t="n">
        <f aca="false">ROUNDUP(MONTH($B2173)/3,0)</f>
        <v>3</v>
      </c>
      <c r="G2173" s="2" t="s">
        <v>652</v>
      </c>
      <c r="H2173" s="2" t="s">
        <v>653</v>
      </c>
      <c r="I2173" s="2" t="s">
        <v>33</v>
      </c>
      <c r="J2173" s="2" t="s">
        <v>47</v>
      </c>
      <c r="K2173" s="2" t="s">
        <v>221</v>
      </c>
      <c r="L2173" s="2" t="s">
        <v>222</v>
      </c>
      <c r="M2173" s="2" t="s">
        <v>50</v>
      </c>
      <c r="N2173" s="2" t="s">
        <v>38</v>
      </c>
      <c r="O2173" s="2" t="s">
        <v>52</v>
      </c>
      <c r="P2173" s="2" t="s">
        <v>83</v>
      </c>
      <c r="Q2173" s="2" t="s">
        <v>112</v>
      </c>
      <c r="R2173" s="6" t="n">
        <v>2</v>
      </c>
      <c r="S2173" s="7" t="n">
        <v>2581.65</v>
      </c>
      <c r="T2173" s="7" t="n">
        <f aca="false">$R2173*$S2173</f>
        <v>5163.3</v>
      </c>
      <c r="U2173" s="8" t="n">
        <v>0</v>
      </c>
      <c r="V2173" s="7" t="n">
        <f aca="false">$T2173*$U2173</f>
        <v>0</v>
      </c>
      <c r="W2173" s="7" t="n">
        <f aca="false">$T2173-$V2173</f>
        <v>5163.3</v>
      </c>
      <c r="X2173" s="7" t="n">
        <v>2194.22</v>
      </c>
      <c r="Y2173" s="7" t="n">
        <f aca="false">$R2173*$X2173</f>
        <v>4388.44</v>
      </c>
      <c r="Z2173" s="7" t="n">
        <f aca="false">$W2173-$Y2173</f>
        <v>774.860000000001</v>
      </c>
      <c r="AA2173" s="8" t="n">
        <f aca="false">IFERROR($Z2173/$W2173,0)</f>
        <v>0.150070691224605</v>
      </c>
      <c r="AB2173" s="2" t="s">
        <v>42</v>
      </c>
      <c r="AC2173" s="2" t="s">
        <v>43</v>
      </c>
    </row>
    <row r="2174" customFormat="false" ht="15" hidden="false" customHeight="false" outlineLevel="0" collapsed="false">
      <c r="A2174" s="2" t="s">
        <v>3334</v>
      </c>
      <c r="B2174" s="3" t="n">
        <v>45489</v>
      </c>
      <c r="C2174" s="4" t="n">
        <f aca="false">YEAR($B2174)</f>
        <v>2024</v>
      </c>
      <c r="D2174" s="4" t="n">
        <f aca="false">MONTH($B2174)</f>
        <v>7</v>
      </c>
      <c r="E2174" s="2" t="s">
        <v>3092</v>
      </c>
      <c r="F2174" s="5" t="n">
        <f aca="false">ROUNDUP(MONTH($B2174)/3,0)</f>
        <v>3</v>
      </c>
      <c r="G2174" s="2" t="s">
        <v>3335</v>
      </c>
      <c r="H2174" s="2" t="s">
        <v>3336</v>
      </c>
      <c r="I2174" s="2" t="s">
        <v>104</v>
      </c>
      <c r="J2174" s="2" t="s">
        <v>47</v>
      </c>
      <c r="K2174" s="2" t="s">
        <v>196</v>
      </c>
      <c r="L2174" s="2" t="s">
        <v>197</v>
      </c>
      <c r="M2174" s="2" t="s">
        <v>105</v>
      </c>
      <c r="N2174" s="2" t="s">
        <v>51</v>
      </c>
      <c r="O2174" s="2" t="s">
        <v>114</v>
      </c>
      <c r="P2174" s="2" t="s">
        <v>119</v>
      </c>
      <c r="Q2174" s="2" t="s">
        <v>308</v>
      </c>
      <c r="R2174" s="6" t="n">
        <v>2</v>
      </c>
      <c r="S2174" s="7" t="n">
        <v>311.81</v>
      </c>
      <c r="T2174" s="7" t="n">
        <f aca="false">$R2174*$S2174</f>
        <v>623.62</v>
      </c>
      <c r="U2174" s="8" t="n">
        <v>0</v>
      </c>
      <c r="V2174" s="7" t="n">
        <f aca="false">$T2174*$U2174</f>
        <v>0</v>
      </c>
      <c r="W2174" s="7" t="n">
        <f aca="false">$T2174-$V2174</f>
        <v>623.62</v>
      </c>
      <c r="X2174" s="7" t="n">
        <v>173.63</v>
      </c>
      <c r="Y2174" s="7" t="n">
        <f aca="false">$R2174*$X2174</f>
        <v>347.26</v>
      </c>
      <c r="Z2174" s="7" t="n">
        <f aca="false">$W2174-$Y2174</f>
        <v>276.36</v>
      </c>
      <c r="AA2174" s="8" t="n">
        <f aca="false">IFERROR($Z2174/$W2174,0)</f>
        <v>0.443154485103108</v>
      </c>
      <c r="AB2174" s="2" t="s">
        <v>85</v>
      </c>
      <c r="AC2174" s="2" t="s">
        <v>43</v>
      </c>
    </row>
    <row r="2175" customFormat="false" ht="15" hidden="false" customHeight="false" outlineLevel="0" collapsed="false">
      <c r="A2175" s="2" t="s">
        <v>3337</v>
      </c>
      <c r="B2175" s="3" t="n">
        <v>45489</v>
      </c>
      <c r="C2175" s="4" t="n">
        <f aca="false">YEAR($B2175)</f>
        <v>2024</v>
      </c>
      <c r="D2175" s="4" t="n">
        <f aca="false">MONTH($B2175)</f>
        <v>7</v>
      </c>
      <c r="E2175" s="2" t="s">
        <v>3092</v>
      </c>
      <c r="F2175" s="5" t="n">
        <f aca="false">ROUNDUP(MONTH($B2175)/3,0)</f>
        <v>3</v>
      </c>
      <c r="G2175" s="2" t="s">
        <v>1319</v>
      </c>
      <c r="H2175" s="2" t="s">
        <v>738</v>
      </c>
      <c r="I2175" s="2" t="s">
        <v>33</v>
      </c>
      <c r="J2175" s="2" t="s">
        <v>47</v>
      </c>
      <c r="K2175" s="2" t="s">
        <v>48</v>
      </c>
      <c r="L2175" s="2" t="s">
        <v>155</v>
      </c>
      <c r="M2175" s="2" t="s">
        <v>118</v>
      </c>
      <c r="N2175" s="2" t="s">
        <v>63</v>
      </c>
      <c r="O2175" s="2" t="s">
        <v>39</v>
      </c>
      <c r="P2175" s="2" t="s">
        <v>40</v>
      </c>
      <c r="Q2175" s="2" t="s">
        <v>334</v>
      </c>
      <c r="R2175" s="6" t="n">
        <v>3</v>
      </c>
      <c r="S2175" s="7" t="n">
        <v>3279.4</v>
      </c>
      <c r="T2175" s="7" t="n">
        <f aca="false">$R2175*$S2175</f>
        <v>9838.2</v>
      </c>
      <c r="U2175" s="8" t="n">
        <v>0.05</v>
      </c>
      <c r="V2175" s="7" t="n">
        <f aca="false">$T2175*$U2175</f>
        <v>491.91</v>
      </c>
      <c r="W2175" s="7" t="n">
        <f aca="false">$T2175-$V2175</f>
        <v>9346.29</v>
      </c>
      <c r="X2175" s="7" t="n">
        <v>2233.01</v>
      </c>
      <c r="Y2175" s="7" t="n">
        <f aca="false">$R2175*$X2175</f>
        <v>6699.03</v>
      </c>
      <c r="Z2175" s="7" t="n">
        <f aca="false">$W2175-$Y2175</f>
        <v>2647.26</v>
      </c>
      <c r="AA2175" s="8" t="n">
        <f aca="false">IFERROR($Z2175/$W2175,0)</f>
        <v>0.283241799687363</v>
      </c>
      <c r="AB2175" s="2" t="s">
        <v>85</v>
      </c>
      <c r="AC2175" s="2" t="s">
        <v>43</v>
      </c>
    </row>
    <row r="2176" customFormat="false" ht="15" hidden="false" customHeight="false" outlineLevel="0" collapsed="false">
      <c r="A2176" s="2" t="s">
        <v>3338</v>
      </c>
      <c r="B2176" s="3" t="n">
        <v>45489</v>
      </c>
      <c r="C2176" s="4" t="n">
        <f aca="false">YEAR($B2176)</f>
        <v>2024</v>
      </c>
      <c r="D2176" s="4" t="n">
        <f aca="false">MONTH($B2176)</f>
        <v>7</v>
      </c>
      <c r="E2176" s="2" t="s">
        <v>3092</v>
      </c>
      <c r="F2176" s="5" t="n">
        <f aca="false">ROUNDUP(MONTH($B2176)/3,0)</f>
        <v>3</v>
      </c>
      <c r="G2176" s="2" t="s">
        <v>45</v>
      </c>
      <c r="H2176" s="2" t="s">
        <v>46</v>
      </c>
      <c r="I2176" s="2" t="s">
        <v>33</v>
      </c>
      <c r="J2176" s="2" t="s">
        <v>47</v>
      </c>
      <c r="K2176" s="2" t="s">
        <v>48</v>
      </c>
      <c r="L2176" s="2" t="s">
        <v>49</v>
      </c>
      <c r="M2176" s="2" t="s">
        <v>105</v>
      </c>
      <c r="N2176" s="2" t="s">
        <v>51</v>
      </c>
      <c r="O2176" s="2" t="s">
        <v>114</v>
      </c>
      <c r="P2176" s="2" t="s">
        <v>234</v>
      </c>
      <c r="Q2176" s="2" t="s">
        <v>238</v>
      </c>
      <c r="R2176" s="6" t="n">
        <v>3</v>
      </c>
      <c r="S2176" s="7" t="n">
        <v>350.03</v>
      </c>
      <c r="T2176" s="7" t="n">
        <f aca="false">$R2176*$S2176</f>
        <v>1050.09</v>
      </c>
      <c r="U2176" s="8" t="n">
        <v>0.15</v>
      </c>
      <c r="V2176" s="7" t="n">
        <f aca="false">$T2176*$U2176</f>
        <v>157.5135</v>
      </c>
      <c r="W2176" s="7" t="n">
        <f aca="false">$T2176-$V2176</f>
        <v>892.5765</v>
      </c>
      <c r="X2176" s="7" t="n">
        <v>186.45</v>
      </c>
      <c r="Y2176" s="7" t="n">
        <f aca="false">$R2176*$X2176</f>
        <v>559.35</v>
      </c>
      <c r="Z2176" s="7" t="n">
        <f aca="false">$W2176-$Y2176</f>
        <v>333.2265</v>
      </c>
      <c r="AA2176" s="8" t="n">
        <f aca="false">IFERROR($Z2176/$W2176,0)</f>
        <v>0.373331025407906</v>
      </c>
      <c r="AB2176" s="2" t="s">
        <v>85</v>
      </c>
      <c r="AC2176" s="2" t="s">
        <v>43</v>
      </c>
    </row>
    <row r="2177" customFormat="false" ht="15" hidden="false" customHeight="false" outlineLevel="0" collapsed="false">
      <c r="A2177" s="2" t="s">
        <v>3339</v>
      </c>
      <c r="B2177" s="3" t="n">
        <v>45489</v>
      </c>
      <c r="C2177" s="4" t="n">
        <f aca="false">YEAR($B2177)</f>
        <v>2024</v>
      </c>
      <c r="D2177" s="4" t="n">
        <f aca="false">MONTH($B2177)</f>
        <v>7</v>
      </c>
      <c r="E2177" s="2" t="s">
        <v>3092</v>
      </c>
      <c r="F2177" s="5" t="n">
        <f aca="false">ROUNDUP(MONTH($B2177)/3,0)</f>
        <v>3</v>
      </c>
      <c r="G2177" s="2" t="s">
        <v>122</v>
      </c>
      <c r="H2177" s="2" t="s">
        <v>123</v>
      </c>
      <c r="I2177" s="2" t="s">
        <v>33</v>
      </c>
      <c r="J2177" s="2" t="s">
        <v>89</v>
      </c>
      <c r="K2177" s="2" t="s">
        <v>124</v>
      </c>
      <c r="L2177" s="2" t="s">
        <v>125</v>
      </c>
      <c r="M2177" s="2" t="s">
        <v>92</v>
      </c>
      <c r="N2177" s="2" t="s">
        <v>63</v>
      </c>
      <c r="O2177" s="2" t="s">
        <v>64</v>
      </c>
      <c r="P2177" s="2" t="s">
        <v>74</v>
      </c>
      <c r="Q2177" s="2" t="s">
        <v>259</v>
      </c>
      <c r="R2177" s="6" t="n">
        <v>2</v>
      </c>
      <c r="S2177" s="7" t="n">
        <v>2295.23</v>
      </c>
      <c r="T2177" s="7" t="n">
        <f aca="false">$R2177*$S2177</f>
        <v>4590.46</v>
      </c>
      <c r="U2177" s="8" t="n">
        <v>0</v>
      </c>
      <c r="V2177" s="7" t="n">
        <f aca="false">$T2177*$U2177</f>
        <v>0</v>
      </c>
      <c r="W2177" s="7" t="n">
        <f aca="false">$T2177-$V2177</f>
        <v>4590.46</v>
      </c>
      <c r="X2177" s="7" t="n">
        <v>1710.57</v>
      </c>
      <c r="Y2177" s="7" t="n">
        <f aca="false">$R2177*$X2177</f>
        <v>3421.14</v>
      </c>
      <c r="Z2177" s="7" t="n">
        <f aca="false">$W2177-$Y2177</f>
        <v>1169.32</v>
      </c>
      <c r="AA2177" s="8" t="n">
        <f aca="false">IFERROR($Z2177/$W2177,0)</f>
        <v>0.254728284311376</v>
      </c>
      <c r="AB2177" s="2" t="s">
        <v>67</v>
      </c>
      <c r="AC2177" s="2" t="s">
        <v>43</v>
      </c>
    </row>
    <row r="2178" customFormat="false" ht="15" hidden="false" customHeight="false" outlineLevel="0" collapsed="false">
      <c r="A2178" s="2" t="s">
        <v>3340</v>
      </c>
      <c r="B2178" s="3" t="n">
        <v>45489</v>
      </c>
      <c r="C2178" s="4" t="n">
        <f aca="false">YEAR($B2178)</f>
        <v>2024</v>
      </c>
      <c r="D2178" s="4" t="n">
        <f aca="false">MONTH($B2178)</f>
        <v>7</v>
      </c>
      <c r="E2178" s="2" t="s">
        <v>3092</v>
      </c>
      <c r="F2178" s="5" t="n">
        <f aca="false">ROUNDUP(MONTH($B2178)/3,0)</f>
        <v>3</v>
      </c>
      <c r="G2178" s="2" t="s">
        <v>624</v>
      </c>
      <c r="H2178" s="2" t="s">
        <v>625</v>
      </c>
      <c r="I2178" s="2" t="s">
        <v>33</v>
      </c>
      <c r="J2178" s="2" t="s">
        <v>59</v>
      </c>
      <c r="K2178" s="2" t="s">
        <v>210</v>
      </c>
      <c r="L2178" s="2" t="s">
        <v>211</v>
      </c>
      <c r="M2178" s="2" t="s">
        <v>142</v>
      </c>
      <c r="N2178" s="2" t="s">
        <v>73</v>
      </c>
      <c r="O2178" s="2" t="s">
        <v>171</v>
      </c>
      <c r="P2178" s="2" t="s">
        <v>204</v>
      </c>
      <c r="Q2178" s="2" t="s">
        <v>264</v>
      </c>
      <c r="R2178" s="6" t="n">
        <v>3</v>
      </c>
      <c r="S2178" s="7" t="n">
        <v>1438.39</v>
      </c>
      <c r="T2178" s="7" t="n">
        <f aca="false">$R2178*$S2178</f>
        <v>4315.17</v>
      </c>
      <c r="U2178" s="8" t="n">
        <v>0.05</v>
      </c>
      <c r="V2178" s="7" t="n">
        <f aca="false">$T2178*$U2178</f>
        <v>215.7585</v>
      </c>
      <c r="W2178" s="7" t="n">
        <f aca="false">$T2178-$V2178</f>
        <v>4099.4115</v>
      </c>
      <c r="X2178" s="7" t="n">
        <v>836.8</v>
      </c>
      <c r="Y2178" s="7" t="n">
        <f aca="false">$R2178*$X2178</f>
        <v>2510.4</v>
      </c>
      <c r="Z2178" s="7" t="n">
        <f aca="false">$W2178-$Y2178</f>
        <v>1589.0115</v>
      </c>
      <c r="AA2178" s="8" t="n">
        <f aca="false">IFERROR($Z2178/$W2178,0)</f>
        <v>0.387619418055494</v>
      </c>
      <c r="AB2178" s="2" t="s">
        <v>85</v>
      </c>
      <c r="AC2178" s="2" t="s">
        <v>43</v>
      </c>
    </row>
    <row r="2179" customFormat="false" ht="15" hidden="false" customHeight="false" outlineLevel="0" collapsed="false">
      <c r="A2179" s="2" t="s">
        <v>3341</v>
      </c>
      <c r="B2179" s="3" t="n">
        <v>45489</v>
      </c>
      <c r="C2179" s="4" t="n">
        <f aca="false">YEAR($B2179)</f>
        <v>2024</v>
      </c>
      <c r="D2179" s="4" t="n">
        <f aca="false">MONTH($B2179)</f>
        <v>7</v>
      </c>
      <c r="E2179" s="2" t="s">
        <v>3092</v>
      </c>
      <c r="F2179" s="5" t="n">
        <f aca="false">ROUNDUP(MONTH($B2179)/3,0)</f>
        <v>3</v>
      </c>
      <c r="G2179" s="2" t="s">
        <v>1300</v>
      </c>
      <c r="H2179" s="2" t="s">
        <v>766</v>
      </c>
      <c r="I2179" s="2" t="s">
        <v>177</v>
      </c>
      <c r="J2179" s="2" t="s">
        <v>47</v>
      </c>
      <c r="K2179" s="2" t="s">
        <v>185</v>
      </c>
      <c r="L2179" s="2" t="s">
        <v>186</v>
      </c>
      <c r="M2179" s="2" t="s">
        <v>168</v>
      </c>
      <c r="N2179" s="2" t="s">
        <v>73</v>
      </c>
      <c r="O2179" s="2" t="s">
        <v>114</v>
      </c>
      <c r="P2179" s="2" t="s">
        <v>119</v>
      </c>
      <c r="Q2179" s="2" t="s">
        <v>120</v>
      </c>
      <c r="R2179" s="6" t="n">
        <v>13</v>
      </c>
      <c r="S2179" s="7" t="n">
        <v>211.05</v>
      </c>
      <c r="T2179" s="7" t="n">
        <f aca="false">$R2179*$S2179</f>
        <v>2743.65</v>
      </c>
      <c r="U2179" s="8" t="n">
        <v>0.12</v>
      </c>
      <c r="V2179" s="7" t="n">
        <f aca="false">$T2179*$U2179</f>
        <v>329.238</v>
      </c>
      <c r="W2179" s="7" t="n">
        <f aca="false">$T2179-$V2179</f>
        <v>2414.412</v>
      </c>
      <c r="X2179" s="7" t="n">
        <v>126.59</v>
      </c>
      <c r="Y2179" s="7" t="n">
        <f aca="false">$R2179*$X2179</f>
        <v>1645.67</v>
      </c>
      <c r="Z2179" s="7" t="n">
        <f aca="false">$W2179-$Y2179</f>
        <v>768.742</v>
      </c>
      <c r="AA2179" s="8" t="n">
        <f aca="false">IFERROR($Z2179/$W2179,0)</f>
        <v>0.31839719153152</v>
      </c>
      <c r="AB2179" s="2" t="s">
        <v>85</v>
      </c>
      <c r="AC2179" s="2" t="s">
        <v>43</v>
      </c>
    </row>
    <row r="2180" customFormat="false" ht="15" hidden="false" customHeight="false" outlineLevel="0" collapsed="false">
      <c r="A2180" s="2" t="s">
        <v>3342</v>
      </c>
      <c r="B2180" s="3" t="n">
        <v>45490</v>
      </c>
      <c r="C2180" s="4" t="n">
        <f aca="false">YEAR($B2180)</f>
        <v>2024</v>
      </c>
      <c r="D2180" s="4" t="n">
        <f aca="false">MONTH($B2180)</f>
        <v>7</v>
      </c>
      <c r="E2180" s="2" t="s">
        <v>3092</v>
      </c>
      <c r="F2180" s="5" t="n">
        <f aca="false">ROUNDUP(MONTH($B2180)/3,0)</f>
        <v>3</v>
      </c>
      <c r="G2180" s="2" t="s">
        <v>3343</v>
      </c>
      <c r="H2180" s="2" t="s">
        <v>3344</v>
      </c>
      <c r="I2180" s="2" t="s">
        <v>177</v>
      </c>
      <c r="J2180" s="2" t="s">
        <v>47</v>
      </c>
      <c r="K2180" s="2" t="s">
        <v>48</v>
      </c>
      <c r="L2180" s="2" t="s">
        <v>155</v>
      </c>
      <c r="M2180" s="2" t="s">
        <v>168</v>
      </c>
      <c r="N2180" s="2" t="s">
        <v>51</v>
      </c>
      <c r="O2180" s="2" t="s">
        <v>52</v>
      </c>
      <c r="P2180" s="2" t="s">
        <v>126</v>
      </c>
      <c r="Q2180" s="2" t="s">
        <v>157</v>
      </c>
      <c r="R2180" s="6" t="n">
        <v>7</v>
      </c>
      <c r="S2180" s="7" t="n">
        <v>763.63</v>
      </c>
      <c r="T2180" s="7" t="n">
        <f aca="false">$R2180*$S2180</f>
        <v>5345.41</v>
      </c>
      <c r="U2180" s="8" t="n">
        <v>0.27</v>
      </c>
      <c r="V2180" s="7" t="n">
        <f aca="false">$T2180*$U2180</f>
        <v>1443.2607</v>
      </c>
      <c r="W2180" s="7" t="n">
        <f aca="false">$T2180-$V2180</f>
        <v>3902.1493</v>
      </c>
      <c r="X2180" s="7" t="n">
        <v>512.96</v>
      </c>
      <c r="Y2180" s="7" t="n">
        <f aca="false">$R2180*$X2180</f>
        <v>3590.72</v>
      </c>
      <c r="Z2180" s="7" t="n">
        <f aca="false">$W2180-$Y2180</f>
        <v>311.4293</v>
      </c>
      <c r="AA2180" s="8" t="n">
        <f aca="false">IFERROR($Z2180/$W2180,0)</f>
        <v>0.0798096833455347</v>
      </c>
      <c r="AB2180" s="2" t="s">
        <v>55</v>
      </c>
      <c r="AC2180" s="2" t="s">
        <v>43</v>
      </c>
    </row>
    <row r="2181" customFormat="false" ht="15" hidden="false" customHeight="false" outlineLevel="0" collapsed="false">
      <c r="A2181" s="2" t="s">
        <v>3345</v>
      </c>
      <c r="B2181" s="3" t="n">
        <v>45490</v>
      </c>
      <c r="C2181" s="4" t="n">
        <f aca="false">YEAR($B2181)</f>
        <v>2024</v>
      </c>
      <c r="D2181" s="4" t="n">
        <f aca="false">MONTH($B2181)</f>
        <v>7</v>
      </c>
      <c r="E2181" s="2" t="s">
        <v>3092</v>
      </c>
      <c r="F2181" s="5" t="n">
        <f aca="false">ROUNDUP(MONTH($B2181)/3,0)</f>
        <v>3</v>
      </c>
      <c r="G2181" s="2" t="s">
        <v>3346</v>
      </c>
      <c r="H2181" s="2" t="s">
        <v>1289</v>
      </c>
      <c r="I2181" s="2" t="s">
        <v>33</v>
      </c>
      <c r="J2181" s="2" t="s">
        <v>147</v>
      </c>
      <c r="K2181" s="2" t="s">
        <v>148</v>
      </c>
      <c r="L2181" s="2" t="s">
        <v>149</v>
      </c>
      <c r="M2181" s="2" t="s">
        <v>217</v>
      </c>
      <c r="N2181" s="2" t="s">
        <v>51</v>
      </c>
      <c r="O2181" s="2" t="s">
        <v>52</v>
      </c>
      <c r="P2181" s="2" t="s">
        <v>53</v>
      </c>
      <c r="Q2181" s="2" t="s">
        <v>169</v>
      </c>
      <c r="R2181" s="6" t="n">
        <v>1</v>
      </c>
      <c r="S2181" s="7" t="n">
        <v>2264.58</v>
      </c>
      <c r="T2181" s="7" t="n">
        <f aca="false">$R2181*$S2181</f>
        <v>2264.58</v>
      </c>
      <c r="U2181" s="8" t="n">
        <v>0.1</v>
      </c>
      <c r="V2181" s="7" t="n">
        <f aca="false">$T2181*$U2181</f>
        <v>226.458</v>
      </c>
      <c r="W2181" s="7" t="n">
        <f aca="false">$T2181-$V2181</f>
        <v>2038.122</v>
      </c>
      <c r="X2181" s="7" t="n">
        <v>1803.94</v>
      </c>
      <c r="Y2181" s="7" t="n">
        <f aca="false">$R2181*$X2181</f>
        <v>1803.94</v>
      </c>
      <c r="Z2181" s="7" t="n">
        <f aca="false">$W2181-$Y2181</f>
        <v>234.182</v>
      </c>
      <c r="AA2181" s="8" t="n">
        <f aca="false">IFERROR($Z2181/$W2181,0)</f>
        <v>0.114900874432443</v>
      </c>
      <c r="AB2181" s="2" t="s">
        <v>42</v>
      </c>
      <c r="AC2181" s="2" t="s">
        <v>43</v>
      </c>
    </row>
    <row r="2182" customFormat="false" ht="15" hidden="false" customHeight="false" outlineLevel="0" collapsed="false">
      <c r="A2182" s="2" t="s">
        <v>3347</v>
      </c>
      <c r="B2182" s="3" t="n">
        <v>45490</v>
      </c>
      <c r="C2182" s="4" t="n">
        <f aca="false">YEAR($B2182)</f>
        <v>2024</v>
      </c>
      <c r="D2182" s="4" t="n">
        <f aca="false">MONTH($B2182)</f>
        <v>7</v>
      </c>
      <c r="E2182" s="2" t="s">
        <v>3092</v>
      </c>
      <c r="F2182" s="5" t="n">
        <f aca="false">ROUNDUP(MONTH($B2182)/3,0)</f>
        <v>3</v>
      </c>
      <c r="G2182" s="2" t="s">
        <v>31</v>
      </c>
      <c r="H2182" s="2" t="s">
        <v>32</v>
      </c>
      <c r="I2182" s="2" t="s">
        <v>33</v>
      </c>
      <c r="J2182" s="2" t="s">
        <v>34</v>
      </c>
      <c r="K2182" s="2" t="s">
        <v>35</v>
      </c>
      <c r="L2182" s="2" t="s">
        <v>36</v>
      </c>
      <c r="M2182" s="2" t="s">
        <v>37</v>
      </c>
      <c r="N2182" s="2" t="s">
        <v>63</v>
      </c>
      <c r="O2182" s="2" t="s">
        <v>52</v>
      </c>
      <c r="P2182" s="2" t="s">
        <v>53</v>
      </c>
      <c r="Q2182" s="2" t="s">
        <v>363</v>
      </c>
      <c r="R2182" s="6" t="n">
        <v>2</v>
      </c>
      <c r="S2182" s="7" t="n">
        <v>5011.7</v>
      </c>
      <c r="T2182" s="7" t="n">
        <f aca="false">$R2182*$S2182</f>
        <v>10023.4</v>
      </c>
      <c r="U2182" s="8" t="n">
        <v>0.03</v>
      </c>
      <c r="V2182" s="7" t="n">
        <f aca="false">$T2182*$U2182</f>
        <v>300.702</v>
      </c>
      <c r="W2182" s="7" t="n">
        <f aca="false">$T2182-$V2182</f>
        <v>9722.698</v>
      </c>
      <c r="X2182" s="7" t="n">
        <v>3703.22</v>
      </c>
      <c r="Y2182" s="7" t="n">
        <f aca="false">$R2182*$X2182</f>
        <v>7406.44</v>
      </c>
      <c r="Z2182" s="7" t="n">
        <f aca="false">$W2182-$Y2182</f>
        <v>2316.258</v>
      </c>
      <c r="AA2182" s="8" t="n">
        <f aca="false">IFERROR($Z2182/$W2182,0)</f>
        <v>0.238232021605526</v>
      </c>
      <c r="AB2182" s="2" t="s">
        <v>55</v>
      </c>
      <c r="AC2182" s="2" t="s">
        <v>43</v>
      </c>
    </row>
    <row r="2183" customFormat="false" ht="15" hidden="false" customHeight="false" outlineLevel="0" collapsed="false">
      <c r="A2183" s="2" t="s">
        <v>3348</v>
      </c>
      <c r="B2183" s="3" t="n">
        <v>45490</v>
      </c>
      <c r="C2183" s="4" t="n">
        <f aca="false">YEAR($B2183)</f>
        <v>2024</v>
      </c>
      <c r="D2183" s="4" t="n">
        <f aca="false">MONTH($B2183)</f>
        <v>7</v>
      </c>
      <c r="E2183" s="2" t="s">
        <v>3092</v>
      </c>
      <c r="F2183" s="5" t="n">
        <f aca="false">ROUNDUP(MONTH($B2183)/3,0)</f>
        <v>3</v>
      </c>
      <c r="G2183" s="2" t="s">
        <v>153</v>
      </c>
      <c r="H2183" s="2" t="s">
        <v>154</v>
      </c>
      <c r="I2183" s="2" t="s">
        <v>33</v>
      </c>
      <c r="J2183" s="2" t="s">
        <v>47</v>
      </c>
      <c r="K2183" s="2" t="s">
        <v>48</v>
      </c>
      <c r="L2183" s="2" t="s">
        <v>155</v>
      </c>
      <c r="M2183" s="2" t="s">
        <v>105</v>
      </c>
      <c r="N2183" s="2" t="s">
        <v>63</v>
      </c>
      <c r="O2183" s="2" t="s">
        <v>171</v>
      </c>
      <c r="P2183" s="2" t="s">
        <v>172</v>
      </c>
      <c r="Q2183" s="2" t="s">
        <v>173</v>
      </c>
      <c r="R2183" s="6" t="n">
        <v>3</v>
      </c>
      <c r="S2183" s="7" t="n">
        <v>908.5</v>
      </c>
      <c r="T2183" s="7" t="n">
        <f aca="false">$R2183*$S2183</f>
        <v>2725.5</v>
      </c>
      <c r="U2183" s="8" t="n">
        <v>0</v>
      </c>
      <c r="V2183" s="7" t="n">
        <f aca="false">$T2183*$U2183</f>
        <v>0</v>
      </c>
      <c r="W2183" s="7" t="n">
        <f aca="false">$T2183-$V2183</f>
        <v>2725.5</v>
      </c>
      <c r="X2183" s="7" t="n">
        <v>584.87</v>
      </c>
      <c r="Y2183" s="7" t="n">
        <f aca="false">$R2183*$X2183</f>
        <v>1754.61</v>
      </c>
      <c r="Z2183" s="7" t="n">
        <f aca="false">$W2183-$Y2183</f>
        <v>970.89</v>
      </c>
      <c r="AA2183" s="8" t="n">
        <f aca="false">IFERROR($Z2183/$W2183,0)</f>
        <v>0.356224545954871</v>
      </c>
      <c r="AB2183" s="2" t="s">
        <v>42</v>
      </c>
      <c r="AC2183" s="2" t="s">
        <v>43</v>
      </c>
    </row>
    <row r="2184" customFormat="false" ht="15" hidden="false" customHeight="false" outlineLevel="0" collapsed="false">
      <c r="A2184" s="2" t="s">
        <v>3349</v>
      </c>
      <c r="B2184" s="3" t="n">
        <v>45490</v>
      </c>
      <c r="C2184" s="4" t="n">
        <f aca="false">YEAR($B2184)</f>
        <v>2024</v>
      </c>
      <c r="D2184" s="4" t="n">
        <f aca="false">MONTH($B2184)</f>
        <v>7</v>
      </c>
      <c r="E2184" s="2" t="s">
        <v>3092</v>
      </c>
      <c r="F2184" s="5" t="n">
        <f aca="false">ROUNDUP(MONTH($B2184)/3,0)</f>
        <v>3</v>
      </c>
      <c r="G2184" s="2" t="s">
        <v>638</v>
      </c>
      <c r="H2184" s="2" t="s">
        <v>639</v>
      </c>
      <c r="I2184" s="2" t="s">
        <v>33</v>
      </c>
      <c r="J2184" s="2" t="s">
        <v>59</v>
      </c>
      <c r="K2184" s="2" t="s">
        <v>321</v>
      </c>
      <c r="L2184" s="2" t="s">
        <v>322</v>
      </c>
      <c r="M2184" s="2" t="s">
        <v>142</v>
      </c>
      <c r="N2184" s="2" t="s">
        <v>63</v>
      </c>
      <c r="O2184" s="2" t="s">
        <v>64</v>
      </c>
      <c r="P2184" s="2" t="s">
        <v>65</v>
      </c>
      <c r="Q2184" s="2" t="s">
        <v>519</v>
      </c>
      <c r="R2184" s="6" t="n">
        <v>3</v>
      </c>
      <c r="S2184" s="7" t="n">
        <v>2491.84</v>
      </c>
      <c r="T2184" s="7" t="n">
        <f aca="false">$R2184*$S2184</f>
        <v>7475.52</v>
      </c>
      <c r="U2184" s="8" t="n">
        <v>0.05</v>
      </c>
      <c r="V2184" s="7" t="n">
        <f aca="false">$T2184*$U2184</f>
        <v>373.776</v>
      </c>
      <c r="W2184" s="7" t="n">
        <f aca="false">$T2184-$V2184</f>
        <v>7101.744</v>
      </c>
      <c r="X2184" s="7" t="n">
        <v>2094.2</v>
      </c>
      <c r="Y2184" s="7" t="n">
        <f aca="false">$R2184*$X2184</f>
        <v>6282.6</v>
      </c>
      <c r="Z2184" s="7" t="n">
        <f aca="false">$W2184-$Y2184</f>
        <v>819.144000000001</v>
      </c>
      <c r="AA2184" s="8" t="n">
        <f aca="false">IFERROR($Z2184/$W2184,0)</f>
        <v>0.115344061965624</v>
      </c>
      <c r="AB2184" s="2" t="s">
        <v>55</v>
      </c>
      <c r="AC2184" s="2" t="s">
        <v>43</v>
      </c>
    </row>
    <row r="2185" customFormat="false" ht="15" hidden="false" customHeight="false" outlineLevel="0" collapsed="false">
      <c r="A2185" s="2" t="s">
        <v>3350</v>
      </c>
      <c r="B2185" s="3" t="n">
        <v>45490</v>
      </c>
      <c r="C2185" s="4" t="n">
        <f aca="false">YEAR($B2185)</f>
        <v>2024</v>
      </c>
      <c r="D2185" s="4" t="n">
        <f aca="false">MONTH($B2185)</f>
        <v>7</v>
      </c>
      <c r="E2185" s="2" t="s">
        <v>3092</v>
      </c>
      <c r="F2185" s="5" t="n">
        <f aca="false">ROUNDUP(MONTH($B2185)/3,0)</f>
        <v>3</v>
      </c>
      <c r="G2185" s="2" t="s">
        <v>261</v>
      </c>
      <c r="H2185" s="2" t="s">
        <v>262</v>
      </c>
      <c r="I2185" s="2" t="s">
        <v>33</v>
      </c>
      <c r="J2185" s="2" t="s">
        <v>47</v>
      </c>
      <c r="K2185" s="2" t="s">
        <v>196</v>
      </c>
      <c r="L2185" s="2" t="s">
        <v>197</v>
      </c>
      <c r="M2185" s="2" t="s">
        <v>156</v>
      </c>
      <c r="N2185" s="2" t="s">
        <v>63</v>
      </c>
      <c r="O2185" s="2" t="s">
        <v>52</v>
      </c>
      <c r="P2185" s="2" t="s">
        <v>83</v>
      </c>
      <c r="Q2185" s="2" t="s">
        <v>112</v>
      </c>
      <c r="R2185" s="6" t="n">
        <v>2</v>
      </c>
      <c r="S2185" s="7" t="n">
        <v>2600.77</v>
      </c>
      <c r="T2185" s="7" t="n">
        <f aca="false">$R2185*$S2185</f>
        <v>5201.54</v>
      </c>
      <c r="U2185" s="8" t="n">
        <v>0</v>
      </c>
      <c r="V2185" s="7" t="n">
        <f aca="false">$T2185*$U2185</f>
        <v>0</v>
      </c>
      <c r="W2185" s="7" t="n">
        <f aca="false">$T2185-$V2185</f>
        <v>5201.54</v>
      </c>
      <c r="X2185" s="7" t="n">
        <v>2033.97</v>
      </c>
      <c r="Y2185" s="7" t="n">
        <f aca="false">$R2185*$X2185</f>
        <v>4067.94</v>
      </c>
      <c r="Z2185" s="7" t="n">
        <f aca="false">$W2185-$Y2185</f>
        <v>1133.6</v>
      </c>
      <c r="AA2185" s="8" t="n">
        <f aca="false">IFERROR($Z2185/$W2185,0)</f>
        <v>0.217935457576026</v>
      </c>
      <c r="AB2185" s="2" t="s">
        <v>85</v>
      </c>
      <c r="AC2185" s="2" t="s">
        <v>43</v>
      </c>
    </row>
    <row r="2186" customFormat="false" ht="15" hidden="false" customHeight="false" outlineLevel="0" collapsed="false">
      <c r="A2186" s="2" t="s">
        <v>3351</v>
      </c>
      <c r="B2186" s="3" t="n">
        <v>45490</v>
      </c>
      <c r="C2186" s="4" t="n">
        <f aca="false">YEAR($B2186)</f>
        <v>2024</v>
      </c>
      <c r="D2186" s="4" t="n">
        <f aca="false">MONTH($B2186)</f>
        <v>7</v>
      </c>
      <c r="E2186" s="2" t="s">
        <v>3092</v>
      </c>
      <c r="F2186" s="5" t="n">
        <f aca="false">ROUNDUP(MONTH($B2186)/3,0)</f>
        <v>3</v>
      </c>
      <c r="G2186" s="2" t="s">
        <v>213</v>
      </c>
      <c r="H2186" s="2" t="s">
        <v>214</v>
      </c>
      <c r="I2186" s="2" t="s">
        <v>33</v>
      </c>
      <c r="J2186" s="2" t="s">
        <v>147</v>
      </c>
      <c r="K2186" s="2" t="s">
        <v>215</v>
      </c>
      <c r="L2186" s="2" t="s">
        <v>216</v>
      </c>
      <c r="M2186" s="2" t="s">
        <v>150</v>
      </c>
      <c r="N2186" s="2" t="s">
        <v>38</v>
      </c>
      <c r="O2186" s="2" t="s">
        <v>114</v>
      </c>
      <c r="P2186" s="2" t="s">
        <v>234</v>
      </c>
      <c r="Q2186" s="2" t="s">
        <v>235</v>
      </c>
      <c r="R2186" s="6" t="n">
        <v>3</v>
      </c>
      <c r="S2186" s="7" t="n">
        <v>221.51</v>
      </c>
      <c r="T2186" s="7" t="n">
        <f aca="false">$R2186*$S2186</f>
        <v>664.53</v>
      </c>
      <c r="U2186" s="8" t="n">
        <v>0</v>
      </c>
      <c r="V2186" s="7" t="n">
        <f aca="false">$T2186*$U2186</f>
        <v>0</v>
      </c>
      <c r="W2186" s="7" t="n">
        <f aca="false">$T2186-$V2186</f>
        <v>664.53</v>
      </c>
      <c r="X2186" s="7" t="n">
        <v>112.05</v>
      </c>
      <c r="Y2186" s="7" t="n">
        <f aca="false">$R2186*$X2186</f>
        <v>336.15</v>
      </c>
      <c r="Z2186" s="7" t="n">
        <f aca="false">$W2186-$Y2186</f>
        <v>328.38</v>
      </c>
      <c r="AA2186" s="8" t="n">
        <f aca="false">IFERROR($Z2186/$W2186,0)</f>
        <v>0.494153762809805</v>
      </c>
      <c r="AB2186" s="2" t="s">
        <v>85</v>
      </c>
      <c r="AC2186" s="2" t="s">
        <v>43</v>
      </c>
    </row>
    <row r="2187" customFormat="false" ht="15" hidden="false" customHeight="false" outlineLevel="0" collapsed="false">
      <c r="A2187" s="2" t="s">
        <v>3352</v>
      </c>
      <c r="B2187" s="3" t="n">
        <v>45490</v>
      </c>
      <c r="C2187" s="4" t="n">
        <f aca="false">YEAR($B2187)</f>
        <v>2024</v>
      </c>
      <c r="D2187" s="4" t="n">
        <f aca="false">MONTH($B2187)</f>
        <v>7</v>
      </c>
      <c r="E2187" s="2" t="s">
        <v>3092</v>
      </c>
      <c r="F2187" s="5" t="n">
        <f aca="false">ROUNDUP(MONTH($B2187)/3,0)</f>
        <v>3</v>
      </c>
      <c r="G2187" s="2" t="s">
        <v>213</v>
      </c>
      <c r="H2187" s="2" t="s">
        <v>214</v>
      </c>
      <c r="I2187" s="2" t="s">
        <v>33</v>
      </c>
      <c r="J2187" s="2" t="s">
        <v>147</v>
      </c>
      <c r="K2187" s="2" t="s">
        <v>215</v>
      </c>
      <c r="L2187" s="2" t="s">
        <v>216</v>
      </c>
      <c r="M2187" s="2" t="s">
        <v>217</v>
      </c>
      <c r="N2187" s="2" t="s">
        <v>51</v>
      </c>
      <c r="O2187" s="2" t="s">
        <v>171</v>
      </c>
      <c r="P2187" s="2" t="s">
        <v>180</v>
      </c>
      <c r="Q2187" s="2" t="s">
        <v>181</v>
      </c>
      <c r="R2187" s="6" t="n">
        <v>3</v>
      </c>
      <c r="S2187" s="7" t="n">
        <v>2530.1</v>
      </c>
      <c r="T2187" s="7" t="n">
        <f aca="false">$R2187*$S2187</f>
        <v>7590.3</v>
      </c>
      <c r="U2187" s="8" t="n">
        <v>0.03</v>
      </c>
      <c r="V2187" s="7" t="n">
        <f aca="false">$T2187*$U2187</f>
        <v>227.709</v>
      </c>
      <c r="W2187" s="7" t="n">
        <f aca="false">$T2187-$V2187</f>
        <v>7362.591</v>
      </c>
      <c r="X2187" s="7" t="n">
        <v>1751.25</v>
      </c>
      <c r="Y2187" s="7" t="n">
        <f aca="false">$R2187*$X2187</f>
        <v>5253.75</v>
      </c>
      <c r="Z2187" s="7" t="n">
        <f aca="false">$W2187-$Y2187</f>
        <v>2108.841</v>
      </c>
      <c r="AA2187" s="8" t="n">
        <f aca="false">IFERROR($Z2187/$W2187,0)</f>
        <v>0.286426476766128</v>
      </c>
      <c r="AB2187" s="2" t="s">
        <v>85</v>
      </c>
      <c r="AC2187" s="2" t="s">
        <v>43</v>
      </c>
    </row>
    <row r="2188" customFormat="false" ht="15" hidden="false" customHeight="false" outlineLevel="0" collapsed="false">
      <c r="A2188" s="2" t="s">
        <v>3353</v>
      </c>
      <c r="B2188" s="3" t="n">
        <v>45490</v>
      </c>
      <c r="C2188" s="4" t="n">
        <f aca="false">YEAR($B2188)</f>
        <v>2024</v>
      </c>
      <c r="D2188" s="4" t="n">
        <f aca="false">MONTH($B2188)</f>
        <v>7</v>
      </c>
      <c r="E2188" s="2" t="s">
        <v>3092</v>
      </c>
      <c r="F2188" s="5" t="n">
        <f aca="false">ROUNDUP(MONTH($B2188)/3,0)</f>
        <v>3</v>
      </c>
      <c r="G2188" s="2" t="s">
        <v>225</v>
      </c>
      <c r="H2188" s="2" t="s">
        <v>226</v>
      </c>
      <c r="I2188" s="2" t="s">
        <v>33</v>
      </c>
      <c r="J2188" s="2" t="s">
        <v>59</v>
      </c>
      <c r="K2188" s="2" t="s">
        <v>71</v>
      </c>
      <c r="L2188" s="2" t="s">
        <v>72</v>
      </c>
      <c r="M2188" s="2" t="s">
        <v>62</v>
      </c>
      <c r="N2188" s="2" t="s">
        <v>51</v>
      </c>
      <c r="O2188" s="2" t="s">
        <v>52</v>
      </c>
      <c r="P2188" s="2" t="s">
        <v>83</v>
      </c>
      <c r="Q2188" s="2" t="s">
        <v>112</v>
      </c>
      <c r="R2188" s="6" t="n">
        <v>1</v>
      </c>
      <c r="S2188" s="7" t="n">
        <v>2514.2</v>
      </c>
      <c r="T2188" s="7" t="n">
        <f aca="false">$R2188*$S2188</f>
        <v>2514.2</v>
      </c>
      <c r="U2188" s="8" t="n">
        <v>0.08</v>
      </c>
      <c r="V2188" s="7" t="n">
        <f aca="false">$T2188*$U2188</f>
        <v>201.136</v>
      </c>
      <c r="W2188" s="7" t="n">
        <f aca="false">$T2188-$V2188</f>
        <v>2313.064</v>
      </c>
      <c r="X2188" s="7" t="n">
        <v>2088.24</v>
      </c>
      <c r="Y2188" s="7" t="n">
        <f aca="false">$R2188*$X2188</f>
        <v>2088.24</v>
      </c>
      <c r="Z2188" s="7" t="n">
        <f aca="false">$W2188-$Y2188</f>
        <v>224.824</v>
      </c>
      <c r="AA2188" s="8" t="n">
        <f aca="false">IFERROR($Z2188/$W2188,0)</f>
        <v>0.0971974835110486</v>
      </c>
      <c r="AB2188" s="2" t="s">
        <v>85</v>
      </c>
      <c r="AC2188" s="2" t="s">
        <v>43</v>
      </c>
    </row>
    <row r="2189" customFormat="false" ht="15" hidden="false" customHeight="false" outlineLevel="0" collapsed="false">
      <c r="A2189" s="2" t="s">
        <v>3354</v>
      </c>
      <c r="B2189" s="3" t="n">
        <v>45490</v>
      </c>
      <c r="C2189" s="4" t="n">
        <f aca="false">YEAR($B2189)</f>
        <v>2024</v>
      </c>
      <c r="D2189" s="4" t="n">
        <f aca="false">MONTH($B2189)</f>
        <v>7</v>
      </c>
      <c r="E2189" s="2" t="s">
        <v>3092</v>
      </c>
      <c r="F2189" s="5" t="n">
        <f aca="false">ROUNDUP(MONTH($B2189)/3,0)</f>
        <v>3</v>
      </c>
      <c r="G2189" s="2" t="s">
        <v>539</v>
      </c>
      <c r="H2189" s="2" t="s">
        <v>540</v>
      </c>
      <c r="I2189" s="2" t="s">
        <v>33</v>
      </c>
      <c r="J2189" s="2" t="s">
        <v>34</v>
      </c>
      <c r="K2189" s="2" t="s">
        <v>35</v>
      </c>
      <c r="L2189" s="2" t="s">
        <v>36</v>
      </c>
      <c r="M2189" s="2" t="s">
        <v>82</v>
      </c>
      <c r="N2189" s="2" t="s">
        <v>73</v>
      </c>
      <c r="O2189" s="2" t="s">
        <v>39</v>
      </c>
      <c r="P2189" s="2" t="s">
        <v>106</v>
      </c>
      <c r="Q2189" s="2" t="s">
        <v>107</v>
      </c>
      <c r="R2189" s="6" t="n">
        <v>1</v>
      </c>
      <c r="S2189" s="7" t="n">
        <v>2221.32</v>
      </c>
      <c r="T2189" s="7" t="n">
        <f aca="false">$R2189*$S2189</f>
        <v>2221.32</v>
      </c>
      <c r="U2189" s="8" t="n">
        <v>0.1</v>
      </c>
      <c r="V2189" s="7" t="n">
        <f aca="false">$T2189*$U2189</f>
        <v>222.132</v>
      </c>
      <c r="W2189" s="7" t="n">
        <f aca="false">$T2189-$V2189</f>
        <v>1999.188</v>
      </c>
      <c r="X2189" s="7" t="n">
        <v>1571.31</v>
      </c>
      <c r="Y2189" s="7" t="n">
        <f aca="false">$R2189*$X2189</f>
        <v>1571.31</v>
      </c>
      <c r="Z2189" s="7" t="n">
        <f aca="false">$W2189-$Y2189</f>
        <v>427.878</v>
      </c>
      <c r="AA2189" s="8" t="n">
        <f aca="false">IFERROR($Z2189/$W2189,0)</f>
        <v>0.214025894513172</v>
      </c>
      <c r="AB2189" s="2" t="s">
        <v>55</v>
      </c>
      <c r="AC2189" s="2" t="s">
        <v>43</v>
      </c>
    </row>
    <row r="2190" customFormat="false" ht="15" hidden="false" customHeight="false" outlineLevel="0" collapsed="false">
      <c r="A2190" s="2" t="s">
        <v>3355</v>
      </c>
      <c r="B2190" s="3" t="n">
        <v>45490</v>
      </c>
      <c r="C2190" s="4" t="n">
        <f aca="false">YEAR($B2190)</f>
        <v>2024</v>
      </c>
      <c r="D2190" s="4" t="n">
        <f aca="false">MONTH($B2190)</f>
        <v>7</v>
      </c>
      <c r="E2190" s="2" t="s">
        <v>3092</v>
      </c>
      <c r="F2190" s="5" t="n">
        <f aca="false">ROUNDUP(MONTH($B2190)/3,0)</f>
        <v>3</v>
      </c>
      <c r="G2190" s="2" t="s">
        <v>608</v>
      </c>
      <c r="H2190" s="2" t="s">
        <v>609</v>
      </c>
      <c r="I2190" s="2" t="s">
        <v>104</v>
      </c>
      <c r="J2190" s="2" t="s">
        <v>59</v>
      </c>
      <c r="K2190" s="2" t="s">
        <v>71</v>
      </c>
      <c r="L2190" s="2" t="s">
        <v>72</v>
      </c>
      <c r="M2190" s="2" t="s">
        <v>62</v>
      </c>
      <c r="N2190" s="2" t="s">
        <v>63</v>
      </c>
      <c r="O2190" s="2" t="s">
        <v>52</v>
      </c>
      <c r="P2190" s="2" t="s">
        <v>53</v>
      </c>
      <c r="Q2190" s="2" t="s">
        <v>54</v>
      </c>
      <c r="R2190" s="6" t="n">
        <v>12</v>
      </c>
      <c r="S2190" s="7" t="n">
        <v>2522.83</v>
      </c>
      <c r="T2190" s="7" t="n">
        <f aca="false">$R2190*$S2190</f>
        <v>30273.96</v>
      </c>
      <c r="U2190" s="8" t="n">
        <v>0</v>
      </c>
      <c r="V2190" s="7" t="n">
        <f aca="false">$T2190*$U2190</f>
        <v>0</v>
      </c>
      <c r="W2190" s="7" t="n">
        <f aca="false">$T2190-$V2190</f>
        <v>30273.96</v>
      </c>
      <c r="X2190" s="7" t="n">
        <v>1910.83</v>
      </c>
      <c r="Y2190" s="7" t="n">
        <f aca="false">$R2190*$X2190</f>
        <v>22929.96</v>
      </c>
      <c r="Z2190" s="7" t="n">
        <f aca="false">$W2190-$Y2190</f>
        <v>7344</v>
      </c>
      <c r="AA2190" s="8" t="n">
        <f aca="false">IFERROR($Z2190/$W2190,0)</f>
        <v>0.242584716370108</v>
      </c>
      <c r="AB2190" s="2" t="s">
        <v>42</v>
      </c>
      <c r="AC2190" s="2" t="s">
        <v>43</v>
      </c>
    </row>
    <row r="2191" customFormat="false" ht="15" hidden="false" customHeight="false" outlineLevel="0" collapsed="false">
      <c r="A2191" s="2" t="s">
        <v>3356</v>
      </c>
      <c r="B2191" s="3" t="n">
        <v>45490</v>
      </c>
      <c r="C2191" s="4" t="n">
        <f aca="false">YEAR($B2191)</f>
        <v>2024</v>
      </c>
      <c r="D2191" s="4" t="n">
        <f aca="false">MONTH($B2191)</f>
        <v>7</v>
      </c>
      <c r="E2191" s="2" t="s">
        <v>3092</v>
      </c>
      <c r="F2191" s="5" t="n">
        <f aca="false">ROUNDUP(MONTH($B2191)/3,0)</f>
        <v>3</v>
      </c>
      <c r="G2191" s="2" t="s">
        <v>482</v>
      </c>
      <c r="H2191" s="2" t="s">
        <v>483</v>
      </c>
      <c r="I2191" s="2" t="s">
        <v>33</v>
      </c>
      <c r="J2191" s="2" t="s">
        <v>147</v>
      </c>
      <c r="K2191" s="2" t="s">
        <v>397</v>
      </c>
      <c r="L2191" s="2" t="s">
        <v>398</v>
      </c>
      <c r="M2191" s="2" t="s">
        <v>217</v>
      </c>
      <c r="N2191" s="2" t="s">
        <v>51</v>
      </c>
      <c r="O2191" s="2" t="s">
        <v>64</v>
      </c>
      <c r="P2191" s="2" t="s">
        <v>65</v>
      </c>
      <c r="Q2191" s="2" t="s">
        <v>66</v>
      </c>
      <c r="R2191" s="6" t="n">
        <v>2</v>
      </c>
      <c r="S2191" s="7" t="n">
        <v>8482.78</v>
      </c>
      <c r="T2191" s="7" t="n">
        <f aca="false">$R2191*$S2191</f>
        <v>16965.56</v>
      </c>
      <c r="U2191" s="8" t="n">
        <v>0.03</v>
      </c>
      <c r="V2191" s="7" t="n">
        <f aca="false">$T2191*$U2191</f>
        <v>508.9668</v>
      </c>
      <c r="W2191" s="7" t="n">
        <f aca="false">$T2191-$V2191</f>
        <v>16456.5932</v>
      </c>
      <c r="X2191" s="7" t="n">
        <v>6678.15</v>
      </c>
      <c r="Y2191" s="7" t="n">
        <f aca="false">$R2191*$X2191</f>
        <v>13356.3</v>
      </c>
      <c r="Z2191" s="7" t="n">
        <f aca="false">$W2191-$Y2191</f>
        <v>3100.2932</v>
      </c>
      <c r="AA2191" s="8" t="n">
        <f aca="false">IFERROR($Z2191/$W2191,0)</f>
        <v>0.188392163695218</v>
      </c>
      <c r="AB2191" s="2" t="s">
        <v>85</v>
      </c>
      <c r="AC2191" s="2" t="s">
        <v>43</v>
      </c>
    </row>
    <row r="2192" customFormat="false" ht="15" hidden="false" customHeight="false" outlineLevel="0" collapsed="false">
      <c r="A2192" s="2" t="s">
        <v>3357</v>
      </c>
      <c r="B2192" s="3" t="n">
        <v>45490</v>
      </c>
      <c r="C2192" s="4" t="n">
        <f aca="false">YEAR($B2192)</f>
        <v>2024</v>
      </c>
      <c r="D2192" s="4" t="n">
        <f aca="false">MONTH($B2192)</f>
        <v>7</v>
      </c>
      <c r="E2192" s="2" t="s">
        <v>3092</v>
      </c>
      <c r="F2192" s="5" t="n">
        <f aca="false">ROUNDUP(MONTH($B2192)/3,0)</f>
        <v>3</v>
      </c>
      <c r="G2192" s="2" t="s">
        <v>1049</v>
      </c>
      <c r="H2192" s="2" t="s">
        <v>1050</v>
      </c>
      <c r="I2192" s="2" t="s">
        <v>33</v>
      </c>
      <c r="J2192" s="2" t="s">
        <v>34</v>
      </c>
      <c r="K2192" s="2" t="s">
        <v>80</v>
      </c>
      <c r="L2192" s="2" t="s">
        <v>81</v>
      </c>
      <c r="M2192" s="2" t="s">
        <v>82</v>
      </c>
      <c r="N2192" s="2" t="s">
        <v>38</v>
      </c>
      <c r="O2192" s="2" t="s">
        <v>52</v>
      </c>
      <c r="P2192" s="2" t="s">
        <v>83</v>
      </c>
      <c r="Q2192" s="2" t="s">
        <v>84</v>
      </c>
      <c r="R2192" s="6" t="n">
        <v>1</v>
      </c>
      <c r="S2192" s="7" t="n">
        <v>3781.62</v>
      </c>
      <c r="T2192" s="7" t="n">
        <f aca="false">$R2192*$S2192</f>
        <v>3781.62</v>
      </c>
      <c r="U2192" s="8" t="n">
        <v>0.08</v>
      </c>
      <c r="V2192" s="7" t="n">
        <f aca="false">$T2192*$U2192</f>
        <v>302.5296</v>
      </c>
      <c r="W2192" s="7" t="n">
        <f aca="false">$T2192-$V2192</f>
        <v>3479.0904</v>
      </c>
      <c r="X2192" s="7" t="n">
        <v>3067.95</v>
      </c>
      <c r="Y2192" s="7" t="n">
        <f aca="false">$R2192*$X2192</f>
        <v>3067.95</v>
      </c>
      <c r="Z2192" s="7" t="n">
        <f aca="false">$W2192-$Y2192</f>
        <v>411.1404</v>
      </c>
      <c r="AA2192" s="8" t="n">
        <f aca="false">IFERROR($Z2192/$W2192,0)</f>
        <v>0.118174681520204</v>
      </c>
      <c r="AB2192" s="2" t="s">
        <v>85</v>
      </c>
      <c r="AC2192" s="2" t="s">
        <v>43</v>
      </c>
    </row>
    <row r="2193" customFormat="false" ht="15" hidden="false" customHeight="false" outlineLevel="0" collapsed="false">
      <c r="A2193" s="2" t="s">
        <v>3358</v>
      </c>
      <c r="B2193" s="3" t="n">
        <v>45490</v>
      </c>
      <c r="C2193" s="4" t="n">
        <f aca="false">YEAR($B2193)</f>
        <v>2024</v>
      </c>
      <c r="D2193" s="4" t="n">
        <f aca="false">MONTH($B2193)</f>
        <v>7</v>
      </c>
      <c r="E2193" s="2" t="s">
        <v>3092</v>
      </c>
      <c r="F2193" s="5" t="n">
        <f aca="false">ROUNDUP(MONTH($B2193)/3,0)</f>
        <v>3</v>
      </c>
      <c r="G2193" s="2" t="s">
        <v>87</v>
      </c>
      <c r="H2193" s="2" t="s">
        <v>88</v>
      </c>
      <c r="I2193" s="2" t="s">
        <v>33</v>
      </c>
      <c r="J2193" s="2" t="s">
        <v>89</v>
      </c>
      <c r="K2193" s="2" t="s">
        <v>90</v>
      </c>
      <c r="L2193" s="2" t="s">
        <v>91</v>
      </c>
      <c r="M2193" s="2" t="s">
        <v>135</v>
      </c>
      <c r="N2193" s="2" t="s">
        <v>73</v>
      </c>
      <c r="O2193" s="2" t="s">
        <v>52</v>
      </c>
      <c r="P2193" s="2" t="s">
        <v>53</v>
      </c>
      <c r="Q2193" s="2" t="s">
        <v>54</v>
      </c>
      <c r="R2193" s="6" t="n">
        <v>3</v>
      </c>
      <c r="S2193" s="7" t="n">
        <v>2773.67</v>
      </c>
      <c r="T2193" s="7" t="n">
        <f aca="false">$R2193*$S2193</f>
        <v>8321.01</v>
      </c>
      <c r="U2193" s="8" t="n">
        <v>0.2</v>
      </c>
      <c r="V2193" s="7" t="n">
        <f aca="false">$T2193*$U2193</f>
        <v>1664.202</v>
      </c>
      <c r="W2193" s="7" t="n">
        <f aca="false">$T2193-$V2193</f>
        <v>6656.808</v>
      </c>
      <c r="X2193" s="7" t="n">
        <v>2058.27</v>
      </c>
      <c r="Y2193" s="7" t="n">
        <f aca="false">$R2193*$X2193</f>
        <v>6174.81</v>
      </c>
      <c r="Z2193" s="7" t="n">
        <f aca="false">$W2193-$Y2193</f>
        <v>481.998000000001</v>
      </c>
      <c r="AA2193" s="8" t="n">
        <f aca="false">IFERROR($Z2193/$W2193,0)</f>
        <v>0.0724067751390757</v>
      </c>
      <c r="AB2193" s="2" t="s">
        <v>42</v>
      </c>
      <c r="AC2193" s="2" t="s">
        <v>43</v>
      </c>
    </row>
    <row r="2194" customFormat="false" ht="15" hidden="false" customHeight="false" outlineLevel="0" collapsed="false">
      <c r="A2194" s="2" t="s">
        <v>3359</v>
      </c>
      <c r="B2194" s="3" t="n">
        <v>45490</v>
      </c>
      <c r="C2194" s="4" t="n">
        <f aca="false">YEAR($B2194)</f>
        <v>2024</v>
      </c>
      <c r="D2194" s="4" t="n">
        <f aca="false">MONTH($B2194)</f>
        <v>7</v>
      </c>
      <c r="E2194" s="2" t="s">
        <v>3092</v>
      </c>
      <c r="F2194" s="5" t="n">
        <f aca="false">ROUNDUP(MONTH($B2194)/3,0)</f>
        <v>3</v>
      </c>
      <c r="G2194" s="2" t="s">
        <v>668</v>
      </c>
      <c r="H2194" s="2" t="s">
        <v>669</v>
      </c>
      <c r="I2194" s="2" t="s">
        <v>33</v>
      </c>
      <c r="J2194" s="2" t="s">
        <v>34</v>
      </c>
      <c r="K2194" s="2" t="s">
        <v>80</v>
      </c>
      <c r="L2194" s="2" t="s">
        <v>81</v>
      </c>
      <c r="M2194" s="2" t="s">
        <v>37</v>
      </c>
      <c r="N2194" s="2" t="s">
        <v>63</v>
      </c>
      <c r="O2194" s="2" t="s">
        <v>171</v>
      </c>
      <c r="P2194" s="2" t="s">
        <v>204</v>
      </c>
      <c r="Q2194" s="2" t="s">
        <v>232</v>
      </c>
      <c r="R2194" s="6" t="n">
        <v>2</v>
      </c>
      <c r="S2194" s="7" t="n">
        <v>928.7</v>
      </c>
      <c r="T2194" s="7" t="n">
        <f aca="false">$R2194*$S2194</f>
        <v>1857.4</v>
      </c>
      <c r="U2194" s="8" t="n">
        <v>0.15</v>
      </c>
      <c r="V2194" s="7" t="n">
        <f aca="false">$T2194*$U2194</f>
        <v>278.61</v>
      </c>
      <c r="W2194" s="7" t="n">
        <f aca="false">$T2194-$V2194</f>
        <v>1578.79</v>
      </c>
      <c r="X2194" s="7" t="n">
        <v>603.36</v>
      </c>
      <c r="Y2194" s="7" t="n">
        <f aca="false">$R2194*$X2194</f>
        <v>1206.72</v>
      </c>
      <c r="Z2194" s="7" t="n">
        <f aca="false">$W2194-$Y2194</f>
        <v>372.07</v>
      </c>
      <c r="AA2194" s="8" t="n">
        <f aca="false">IFERROR($Z2194/$W2194,0)</f>
        <v>0.235667821559549</v>
      </c>
      <c r="AB2194" s="2" t="s">
        <v>85</v>
      </c>
      <c r="AC2194" s="2" t="s">
        <v>43</v>
      </c>
    </row>
    <row r="2195" customFormat="false" ht="15" hidden="false" customHeight="false" outlineLevel="0" collapsed="false">
      <c r="A2195" s="2" t="s">
        <v>3360</v>
      </c>
      <c r="B2195" s="3" t="n">
        <v>45491</v>
      </c>
      <c r="C2195" s="4" t="n">
        <f aca="false">YEAR($B2195)</f>
        <v>2024</v>
      </c>
      <c r="D2195" s="4" t="n">
        <f aca="false">MONTH($B2195)</f>
        <v>7</v>
      </c>
      <c r="E2195" s="2" t="s">
        <v>3092</v>
      </c>
      <c r="F2195" s="5" t="n">
        <f aca="false">ROUNDUP(MONTH($B2195)/3,0)</f>
        <v>3</v>
      </c>
      <c r="G2195" s="2" t="s">
        <v>395</v>
      </c>
      <c r="H2195" s="2" t="s">
        <v>396</v>
      </c>
      <c r="I2195" s="2" t="s">
        <v>33</v>
      </c>
      <c r="J2195" s="2" t="s">
        <v>147</v>
      </c>
      <c r="K2195" s="2" t="s">
        <v>397</v>
      </c>
      <c r="L2195" s="2" t="s">
        <v>398</v>
      </c>
      <c r="M2195" s="2" t="s">
        <v>150</v>
      </c>
      <c r="N2195" s="2" t="s">
        <v>73</v>
      </c>
      <c r="O2195" s="2" t="s">
        <v>64</v>
      </c>
      <c r="P2195" s="2" t="s">
        <v>74</v>
      </c>
      <c r="Q2195" s="2" t="s">
        <v>75</v>
      </c>
      <c r="R2195" s="6" t="n">
        <v>2</v>
      </c>
      <c r="S2195" s="7" t="n">
        <v>5595.33</v>
      </c>
      <c r="T2195" s="7" t="n">
        <f aca="false">$R2195*$S2195</f>
        <v>11190.66</v>
      </c>
      <c r="U2195" s="8" t="n">
        <v>0.05</v>
      </c>
      <c r="V2195" s="7" t="n">
        <f aca="false">$T2195*$U2195</f>
        <v>559.533</v>
      </c>
      <c r="W2195" s="7" t="n">
        <f aca="false">$T2195-$V2195</f>
        <v>10631.127</v>
      </c>
      <c r="X2195" s="7" t="n">
        <v>3890.26</v>
      </c>
      <c r="Y2195" s="7" t="n">
        <f aca="false">$R2195*$X2195</f>
        <v>7780.52</v>
      </c>
      <c r="Z2195" s="7" t="n">
        <f aca="false">$W2195-$Y2195</f>
        <v>2850.607</v>
      </c>
      <c r="AA2195" s="8" t="n">
        <f aca="false">IFERROR($Z2195/$W2195,0)</f>
        <v>0.268137799501408</v>
      </c>
      <c r="AB2195" s="2" t="s">
        <v>67</v>
      </c>
      <c r="AC2195" s="2" t="s">
        <v>43</v>
      </c>
    </row>
    <row r="2196" customFormat="false" ht="15" hidden="false" customHeight="false" outlineLevel="0" collapsed="false">
      <c r="A2196" s="2" t="s">
        <v>3361</v>
      </c>
      <c r="B2196" s="3" t="n">
        <v>45491</v>
      </c>
      <c r="C2196" s="4" t="n">
        <f aca="false">YEAR($B2196)</f>
        <v>2024</v>
      </c>
      <c r="D2196" s="4" t="n">
        <f aca="false">MONTH($B2196)</f>
        <v>7</v>
      </c>
      <c r="E2196" s="2" t="s">
        <v>3092</v>
      </c>
      <c r="F2196" s="5" t="n">
        <f aca="false">ROUNDUP(MONTH($B2196)/3,0)</f>
        <v>3</v>
      </c>
      <c r="G2196" s="2" t="s">
        <v>3207</v>
      </c>
      <c r="H2196" s="2" t="s">
        <v>3208</v>
      </c>
      <c r="I2196" s="2" t="s">
        <v>33</v>
      </c>
      <c r="J2196" s="2" t="s">
        <v>47</v>
      </c>
      <c r="K2196" s="2" t="s">
        <v>196</v>
      </c>
      <c r="L2196" s="2" t="s">
        <v>197</v>
      </c>
      <c r="M2196" s="2" t="s">
        <v>156</v>
      </c>
      <c r="N2196" s="2" t="s">
        <v>63</v>
      </c>
      <c r="O2196" s="2" t="s">
        <v>39</v>
      </c>
      <c r="P2196" s="2" t="s">
        <v>40</v>
      </c>
      <c r="Q2196" s="2" t="s">
        <v>334</v>
      </c>
      <c r="R2196" s="6" t="n">
        <v>2</v>
      </c>
      <c r="S2196" s="7" t="n">
        <v>3728.13</v>
      </c>
      <c r="T2196" s="7" t="n">
        <f aca="false">$R2196*$S2196</f>
        <v>7456.26</v>
      </c>
      <c r="U2196" s="8" t="n">
        <v>0.03</v>
      </c>
      <c r="V2196" s="7" t="n">
        <f aca="false">$T2196*$U2196</f>
        <v>223.6878</v>
      </c>
      <c r="W2196" s="7" t="n">
        <f aca="false">$T2196-$V2196</f>
        <v>7232.5722</v>
      </c>
      <c r="X2196" s="7" t="n">
        <v>2401.85</v>
      </c>
      <c r="Y2196" s="7" t="n">
        <f aca="false">$R2196*$X2196</f>
        <v>4803.7</v>
      </c>
      <c r="Z2196" s="7" t="n">
        <f aca="false">$W2196-$Y2196</f>
        <v>2428.8722</v>
      </c>
      <c r="AA2196" s="8" t="n">
        <f aca="false">IFERROR($Z2196/$W2196,0)</f>
        <v>0.335824120774073</v>
      </c>
      <c r="AB2196" s="2" t="s">
        <v>76</v>
      </c>
      <c r="AC2196" s="2" t="s">
        <v>43</v>
      </c>
    </row>
    <row r="2197" customFormat="false" ht="15" hidden="false" customHeight="false" outlineLevel="0" collapsed="false">
      <c r="A2197" s="2" t="s">
        <v>3362</v>
      </c>
      <c r="B2197" s="3" t="n">
        <v>45491</v>
      </c>
      <c r="C2197" s="4" t="n">
        <f aca="false">YEAR($B2197)</f>
        <v>2024</v>
      </c>
      <c r="D2197" s="4" t="n">
        <f aca="false">MONTH($B2197)</f>
        <v>7</v>
      </c>
      <c r="E2197" s="2" t="s">
        <v>3092</v>
      </c>
      <c r="F2197" s="5" t="n">
        <f aca="false">ROUNDUP(MONTH($B2197)/3,0)</f>
        <v>3</v>
      </c>
      <c r="G2197" s="2" t="s">
        <v>931</v>
      </c>
      <c r="H2197" s="2" t="s">
        <v>932</v>
      </c>
      <c r="I2197" s="2" t="s">
        <v>104</v>
      </c>
      <c r="J2197" s="2" t="s">
        <v>47</v>
      </c>
      <c r="K2197" s="2" t="s">
        <v>48</v>
      </c>
      <c r="L2197" s="2" t="s">
        <v>49</v>
      </c>
      <c r="M2197" s="2" t="s">
        <v>156</v>
      </c>
      <c r="N2197" s="2" t="s">
        <v>51</v>
      </c>
      <c r="O2197" s="2" t="s">
        <v>39</v>
      </c>
      <c r="P2197" s="2" t="s">
        <v>40</v>
      </c>
      <c r="Q2197" s="2" t="s">
        <v>100</v>
      </c>
      <c r="R2197" s="6" t="n">
        <v>2</v>
      </c>
      <c r="S2197" s="7" t="n">
        <v>1605.11</v>
      </c>
      <c r="T2197" s="7" t="n">
        <f aca="false">$R2197*$S2197</f>
        <v>3210.22</v>
      </c>
      <c r="U2197" s="8" t="n">
        <v>0.15</v>
      </c>
      <c r="V2197" s="7" t="n">
        <f aca="false">$T2197*$U2197</f>
        <v>481.533</v>
      </c>
      <c r="W2197" s="7" t="n">
        <f aca="false">$T2197-$V2197</f>
        <v>2728.687</v>
      </c>
      <c r="X2197" s="7" t="n">
        <v>1085.21</v>
      </c>
      <c r="Y2197" s="7" t="n">
        <f aca="false">$R2197*$X2197</f>
        <v>2170.42</v>
      </c>
      <c r="Z2197" s="7" t="n">
        <f aca="false">$W2197-$Y2197</f>
        <v>558.267</v>
      </c>
      <c r="AA2197" s="8" t="n">
        <f aca="false">IFERROR($Z2197/$W2197,0)</f>
        <v>0.20459180550939</v>
      </c>
      <c r="AB2197" s="2" t="s">
        <v>67</v>
      </c>
      <c r="AC2197" s="2" t="s">
        <v>43</v>
      </c>
    </row>
    <row r="2198" customFormat="false" ht="15" hidden="false" customHeight="false" outlineLevel="0" collapsed="false">
      <c r="A2198" s="2" t="s">
        <v>3363</v>
      </c>
      <c r="B2198" s="3" t="n">
        <v>45491</v>
      </c>
      <c r="C2198" s="4" t="n">
        <f aca="false">YEAR($B2198)</f>
        <v>2024</v>
      </c>
      <c r="D2198" s="4" t="n">
        <f aca="false">MONTH($B2198)</f>
        <v>7</v>
      </c>
      <c r="E2198" s="2" t="s">
        <v>3092</v>
      </c>
      <c r="F2198" s="5" t="n">
        <f aca="false">ROUNDUP(MONTH($B2198)/3,0)</f>
        <v>3</v>
      </c>
      <c r="G2198" s="2" t="s">
        <v>987</v>
      </c>
      <c r="H2198" s="2" t="s">
        <v>584</v>
      </c>
      <c r="I2198" s="2" t="s">
        <v>33</v>
      </c>
      <c r="J2198" s="2" t="s">
        <v>47</v>
      </c>
      <c r="K2198" s="2" t="s">
        <v>48</v>
      </c>
      <c r="L2198" s="2" t="s">
        <v>49</v>
      </c>
      <c r="M2198" s="2" t="s">
        <v>156</v>
      </c>
      <c r="N2198" s="2" t="s">
        <v>51</v>
      </c>
      <c r="O2198" s="2" t="s">
        <v>52</v>
      </c>
      <c r="P2198" s="2" t="s">
        <v>53</v>
      </c>
      <c r="Q2198" s="2" t="s">
        <v>363</v>
      </c>
      <c r="R2198" s="6" t="n">
        <v>3</v>
      </c>
      <c r="S2198" s="7" t="n">
        <v>4629.28</v>
      </c>
      <c r="T2198" s="7" t="n">
        <f aca="false">$R2198*$S2198</f>
        <v>13887.84</v>
      </c>
      <c r="U2198" s="8" t="n">
        <v>0.05</v>
      </c>
      <c r="V2198" s="7" t="n">
        <f aca="false">$T2198*$U2198</f>
        <v>694.392</v>
      </c>
      <c r="W2198" s="7" t="n">
        <f aca="false">$T2198-$V2198</f>
        <v>13193.448</v>
      </c>
      <c r="X2198" s="7" t="n">
        <v>3432.09</v>
      </c>
      <c r="Y2198" s="7" t="n">
        <f aca="false">$R2198*$X2198</f>
        <v>10296.27</v>
      </c>
      <c r="Z2198" s="7" t="n">
        <f aca="false">$W2198-$Y2198</f>
        <v>2897.178</v>
      </c>
      <c r="AA2198" s="8" t="n">
        <f aca="false">IFERROR($Z2198/$W2198,0)</f>
        <v>0.219592179390861</v>
      </c>
      <c r="AB2198" s="2" t="s">
        <v>85</v>
      </c>
      <c r="AC2198" s="2" t="s">
        <v>43</v>
      </c>
    </row>
    <row r="2199" customFormat="false" ht="15" hidden="false" customHeight="false" outlineLevel="0" collapsed="false">
      <c r="A2199" s="2" t="s">
        <v>3364</v>
      </c>
      <c r="B2199" s="3" t="n">
        <v>45491</v>
      </c>
      <c r="C2199" s="4" t="n">
        <f aca="false">YEAR($B2199)</f>
        <v>2024</v>
      </c>
      <c r="D2199" s="4" t="n">
        <f aca="false">MONTH($B2199)</f>
        <v>7</v>
      </c>
      <c r="E2199" s="2" t="s">
        <v>3092</v>
      </c>
      <c r="F2199" s="5" t="n">
        <f aca="false">ROUNDUP(MONTH($B2199)/3,0)</f>
        <v>3</v>
      </c>
      <c r="G2199" s="2" t="s">
        <v>109</v>
      </c>
      <c r="H2199" s="2" t="s">
        <v>110</v>
      </c>
      <c r="I2199" s="2" t="s">
        <v>33</v>
      </c>
      <c r="J2199" s="2" t="s">
        <v>89</v>
      </c>
      <c r="K2199" s="2" t="s">
        <v>97</v>
      </c>
      <c r="L2199" s="2" t="s">
        <v>111</v>
      </c>
      <c r="M2199" s="2" t="s">
        <v>99</v>
      </c>
      <c r="N2199" s="2" t="s">
        <v>63</v>
      </c>
      <c r="O2199" s="2" t="s">
        <v>114</v>
      </c>
      <c r="P2199" s="2" t="s">
        <v>115</v>
      </c>
      <c r="Q2199" s="2" t="s">
        <v>116</v>
      </c>
      <c r="R2199" s="6" t="n">
        <v>1</v>
      </c>
      <c r="S2199" s="7" t="n">
        <v>295.87</v>
      </c>
      <c r="T2199" s="7" t="n">
        <f aca="false">$R2199*$S2199</f>
        <v>295.87</v>
      </c>
      <c r="U2199" s="8" t="n">
        <v>0</v>
      </c>
      <c r="V2199" s="7" t="n">
        <f aca="false">$T2199*$U2199</f>
        <v>0</v>
      </c>
      <c r="W2199" s="7" t="n">
        <f aca="false">$T2199-$V2199</f>
        <v>295.87</v>
      </c>
      <c r="X2199" s="7" t="n">
        <v>165.91</v>
      </c>
      <c r="Y2199" s="7" t="n">
        <f aca="false">$R2199*$X2199</f>
        <v>165.91</v>
      </c>
      <c r="Z2199" s="7" t="n">
        <f aca="false">$W2199-$Y2199</f>
        <v>129.96</v>
      </c>
      <c r="AA2199" s="8" t="n">
        <f aca="false">IFERROR($Z2199/$W2199,0)</f>
        <v>0.439246966573157</v>
      </c>
      <c r="AB2199" s="2" t="s">
        <v>42</v>
      </c>
      <c r="AC2199" s="2" t="s">
        <v>43</v>
      </c>
    </row>
    <row r="2200" customFormat="false" ht="15" hidden="false" customHeight="false" outlineLevel="0" collapsed="false">
      <c r="A2200" s="2" t="s">
        <v>3365</v>
      </c>
      <c r="B2200" s="3" t="n">
        <v>45491</v>
      </c>
      <c r="C2200" s="4" t="n">
        <f aca="false">YEAR($B2200)</f>
        <v>2024</v>
      </c>
      <c r="D2200" s="4" t="n">
        <f aca="false">MONTH($B2200)</f>
        <v>7</v>
      </c>
      <c r="E2200" s="2" t="s">
        <v>3092</v>
      </c>
      <c r="F2200" s="5" t="n">
        <f aca="false">ROUNDUP(MONTH($B2200)/3,0)</f>
        <v>3</v>
      </c>
      <c r="G2200" s="2" t="s">
        <v>479</v>
      </c>
      <c r="H2200" s="2" t="s">
        <v>288</v>
      </c>
      <c r="I2200" s="2" t="s">
        <v>33</v>
      </c>
      <c r="J2200" s="2" t="s">
        <v>47</v>
      </c>
      <c r="K2200" s="2" t="s">
        <v>196</v>
      </c>
      <c r="L2200" s="2" t="s">
        <v>197</v>
      </c>
      <c r="M2200" s="2" t="s">
        <v>118</v>
      </c>
      <c r="N2200" s="2" t="s">
        <v>63</v>
      </c>
      <c r="O2200" s="2" t="s">
        <v>171</v>
      </c>
      <c r="P2200" s="2" t="s">
        <v>204</v>
      </c>
      <c r="Q2200" s="2" t="s">
        <v>205</v>
      </c>
      <c r="R2200" s="6" t="n">
        <v>3</v>
      </c>
      <c r="S2200" s="7" t="n">
        <v>1103.2</v>
      </c>
      <c r="T2200" s="7" t="n">
        <f aca="false">$R2200*$S2200</f>
        <v>3309.6</v>
      </c>
      <c r="U2200" s="8" t="n">
        <v>0.08</v>
      </c>
      <c r="V2200" s="7" t="n">
        <f aca="false">$T2200*$U2200</f>
        <v>264.768</v>
      </c>
      <c r="W2200" s="7" t="n">
        <f aca="false">$T2200-$V2200</f>
        <v>3044.832</v>
      </c>
      <c r="X2200" s="7" t="n">
        <v>663.56</v>
      </c>
      <c r="Y2200" s="7" t="n">
        <f aca="false">$R2200*$X2200</f>
        <v>1990.68</v>
      </c>
      <c r="Z2200" s="7" t="n">
        <f aca="false">$W2200-$Y2200</f>
        <v>1054.152</v>
      </c>
      <c r="AA2200" s="8" t="n">
        <f aca="false">IFERROR($Z2200/$W2200,0)</f>
        <v>0.34621023425923</v>
      </c>
      <c r="AB2200" s="2" t="s">
        <v>42</v>
      </c>
      <c r="AC2200" s="2" t="s">
        <v>246</v>
      </c>
    </row>
    <row r="2201" customFormat="false" ht="15" hidden="false" customHeight="false" outlineLevel="0" collapsed="false">
      <c r="A2201" s="2" t="s">
        <v>3366</v>
      </c>
      <c r="B2201" s="3" t="n">
        <v>45491</v>
      </c>
      <c r="C2201" s="4" t="n">
        <f aca="false">YEAR($B2201)</f>
        <v>2024</v>
      </c>
      <c r="D2201" s="4" t="n">
        <f aca="false">MONTH($B2201)</f>
        <v>7</v>
      </c>
      <c r="E2201" s="2" t="s">
        <v>3092</v>
      </c>
      <c r="F2201" s="5" t="n">
        <f aca="false">ROUNDUP(MONTH($B2201)/3,0)</f>
        <v>3</v>
      </c>
      <c r="G2201" s="2" t="s">
        <v>45</v>
      </c>
      <c r="H2201" s="2" t="s">
        <v>46</v>
      </c>
      <c r="I2201" s="2" t="s">
        <v>33</v>
      </c>
      <c r="J2201" s="2" t="s">
        <v>47</v>
      </c>
      <c r="K2201" s="2" t="s">
        <v>48</v>
      </c>
      <c r="L2201" s="2" t="s">
        <v>49</v>
      </c>
      <c r="M2201" s="2" t="s">
        <v>50</v>
      </c>
      <c r="N2201" s="2" t="s">
        <v>73</v>
      </c>
      <c r="O2201" s="2" t="s">
        <v>39</v>
      </c>
      <c r="P2201" s="2" t="s">
        <v>40</v>
      </c>
      <c r="Q2201" s="2" t="s">
        <v>334</v>
      </c>
      <c r="R2201" s="6" t="n">
        <v>1</v>
      </c>
      <c r="S2201" s="7" t="n">
        <v>3378.47</v>
      </c>
      <c r="T2201" s="7" t="n">
        <f aca="false">$R2201*$S2201</f>
        <v>3378.47</v>
      </c>
      <c r="U2201" s="8" t="n">
        <v>0.03</v>
      </c>
      <c r="V2201" s="7" t="n">
        <f aca="false">$T2201*$U2201</f>
        <v>101.3541</v>
      </c>
      <c r="W2201" s="7" t="n">
        <f aca="false">$T2201-$V2201</f>
        <v>3277.1159</v>
      </c>
      <c r="X2201" s="7" t="n">
        <v>2425.82</v>
      </c>
      <c r="Y2201" s="7" t="n">
        <f aca="false">$R2201*$X2201</f>
        <v>2425.82</v>
      </c>
      <c r="Z2201" s="7" t="n">
        <f aca="false">$W2201-$Y2201</f>
        <v>851.2959</v>
      </c>
      <c r="AA2201" s="8" t="n">
        <f aca="false">IFERROR($Z2201/$W2201,0)</f>
        <v>0.259769848237592</v>
      </c>
      <c r="AB2201" s="2" t="s">
        <v>55</v>
      </c>
      <c r="AC2201" s="2" t="s">
        <v>43</v>
      </c>
    </row>
    <row r="2202" customFormat="false" ht="15" hidden="false" customHeight="false" outlineLevel="0" collapsed="false">
      <c r="A2202" s="2" t="s">
        <v>3367</v>
      </c>
      <c r="B2202" s="3" t="n">
        <v>45491</v>
      </c>
      <c r="C2202" s="4" t="n">
        <f aca="false">YEAR($B2202)</f>
        <v>2024</v>
      </c>
      <c r="D2202" s="4" t="n">
        <f aca="false">MONTH($B2202)</f>
        <v>7</v>
      </c>
      <c r="E2202" s="2" t="s">
        <v>3092</v>
      </c>
      <c r="F2202" s="5" t="n">
        <f aca="false">ROUNDUP(MONTH($B2202)/3,0)</f>
        <v>3</v>
      </c>
      <c r="G2202" s="2" t="s">
        <v>759</v>
      </c>
      <c r="H2202" s="2" t="s">
        <v>615</v>
      </c>
      <c r="I2202" s="2" t="s">
        <v>104</v>
      </c>
      <c r="J2202" s="2" t="s">
        <v>59</v>
      </c>
      <c r="K2202" s="2" t="s">
        <v>210</v>
      </c>
      <c r="L2202" s="2" t="s">
        <v>211</v>
      </c>
      <c r="M2202" s="2" t="s">
        <v>131</v>
      </c>
      <c r="N2202" s="2" t="s">
        <v>63</v>
      </c>
      <c r="O2202" s="2" t="s">
        <v>52</v>
      </c>
      <c r="P2202" s="2" t="s">
        <v>53</v>
      </c>
      <c r="Q2202" s="2" t="s">
        <v>169</v>
      </c>
      <c r="R2202" s="6" t="n">
        <v>14</v>
      </c>
      <c r="S2202" s="7" t="n">
        <v>2628.62</v>
      </c>
      <c r="T2202" s="7" t="n">
        <f aca="false">$R2202*$S2202</f>
        <v>36800.68</v>
      </c>
      <c r="U2202" s="8" t="n">
        <v>0.08</v>
      </c>
      <c r="V2202" s="7" t="n">
        <f aca="false">$T2202*$U2202</f>
        <v>2944.0544</v>
      </c>
      <c r="W2202" s="7" t="n">
        <f aca="false">$T2202-$V2202</f>
        <v>33856.6256</v>
      </c>
      <c r="X2202" s="7" t="n">
        <v>1831.84</v>
      </c>
      <c r="Y2202" s="7" t="n">
        <f aca="false">$R2202*$X2202</f>
        <v>25645.76</v>
      </c>
      <c r="Z2202" s="7" t="n">
        <f aca="false">$W2202-$Y2202</f>
        <v>8210.8656</v>
      </c>
      <c r="AA2202" s="8" t="n">
        <f aca="false">IFERROR($Z2202/$W2202,0)</f>
        <v>0.242518722834564</v>
      </c>
      <c r="AB2202" s="2" t="s">
        <v>85</v>
      </c>
      <c r="AC2202" s="2" t="s">
        <v>43</v>
      </c>
    </row>
    <row r="2203" customFormat="false" ht="15" hidden="false" customHeight="false" outlineLevel="0" collapsed="false">
      <c r="A2203" s="2" t="s">
        <v>3368</v>
      </c>
      <c r="B2203" s="3" t="n">
        <v>45491</v>
      </c>
      <c r="C2203" s="4" t="n">
        <f aca="false">YEAR($B2203)</f>
        <v>2024</v>
      </c>
      <c r="D2203" s="4" t="n">
        <f aca="false">MONTH($B2203)</f>
        <v>7</v>
      </c>
      <c r="E2203" s="2" t="s">
        <v>3092</v>
      </c>
      <c r="F2203" s="5" t="n">
        <f aca="false">ROUNDUP(MONTH($B2203)/3,0)</f>
        <v>3</v>
      </c>
      <c r="G2203" s="2" t="s">
        <v>45</v>
      </c>
      <c r="H2203" s="2" t="s">
        <v>46</v>
      </c>
      <c r="I2203" s="2" t="s">
        <v>33</v>
      </c>
      <c r="J2203" s="2" t="s">
        <v>47</v>
      </c>
      <c r="K2203" s="2" t="s">
        <v>48</v>
      </c>
      <c r="L2203" s="2" t="s">
        <v>49</v>
      </c>
      <c r="M2203" s="2" t="s">
        <v>156</v>
      </c>
      <c r="N2203" s="2" t="s">
        <v>51</v>
      </c>
      <c r="O2203" s="2" t="s">
        <v>114</v>
      </c>
      <c r="P2203" s="2" t="s">
        <v>234</v>
      </c>
      <c r="Q2203" s="2" t="s">
        <v>276</v>
      </c>
      <c r="R2203" s="6" t="n">
        <v>1</v>
      </c>
      <c r="S2203" s="7" t="n">
        <v>194.16</v>
      </c>
      <c r="T2203" s="7" t="n">
        <f aca="false">$R2203*$S2203</f>
        <v>194.16</v>
      </c>
      <c r="U2203" s="8" t="n">
        <v>0.15</v>
      </c>
      <c r="V2203" s="7" t="n">
        <f aca="false">$T2203*$U2203</f>
        <v>29.124</v>
      </c>
      <c r="W2203" s="7" t="n">
        <f aca="false">$T2203-$V2203</f>
        <v>165.036</v>
      </c>
      <c r="X2203" s="7" t="n">
        <v>105.74</v>
      </c>
      <c r="Y2203" s="7" t="n">
        <f aca="false">$R2203*$X2203</f>
        <v>105.74</v>
      </c>
      <c r="Z2203" s="7" t="n">
        <f aca="false">$W2203-$Y2203</f>
        <v>59.296</v>
      </c>
      <c r="AA2203" s="8" t="n">
        <f aca="false">IFERROR($Z2203/$W2203,0)</f>
        <v>0.359291306139267</v>
      </c>
      <c r="AB2203" s="2" t="s">
        <v>67</v>
      </c>
      <c r="AC2203" s="2" t="s">
        <v>43</v>
      </c>
    </row>
    <row r="2204" customFormat="false" ht="15" hidden="false" customHeight="false" outlineLevel="0" collapsed="false">
      <c r="A2204" s="2" t="s">
        <v>3369</v>
      </c>
      <c r="B2204" s="3" t="n">
        <v>45491</v>
      </c>
      <c r="C2204" s="4" t="n">
        <f aca="false">YEAR($B2204)</f>
        <v>2024</v>
      </c>
      <c r="D2204" s="4" t="n">
        <f aca="false">MONTH($B2204)</f>
        <v>7</v>
      </c>
      <c r="E2204" s="2" t="s">
        <v>3092</v>
      </c>
      <c r="F2204" s="5" t="n">
        <f aca="false">ROUNDUP(MONTH($B2204)/3,0)</f>
        <v>3</v>
      </c>
      <c r="G2204" s="2" t="s">
        <v>3370</v>
      </c>
      <c r="H2204" s="2" t="s">
        <v>3371</v>
      </c>
      <c r="I2204" s="2" t="s">
        <v>33</v>
      </c>
      <c r="J2204" s="2" t="s">
        <v>47</v>
      </c>
      <c r="K2204" s="2" t="s">
        <v>221</v>
      </c>
      <c r="L2204" s="2" t="s">
        <v>222</v>
      </c>
      <c r="M2204" s="2" t="s">
        <v>50</v>
      </c>
      <c r="N2204" s="2" t="s">
        <v>73</v>
      </c>
      <c r="O2204" s="2" t="s">
        <v>64</v>
      </c>
      <c r="P2204" s="2" t="s">
        <v>65</v>
      </c>
      <c r="Q2204" s="2" t="s">
        <v>519</v>
      </c>
      <c r="R2204" s="6" t="n">
        <v>2</v>
      </c>
      <c r="S2204" s="7" t="n">
        <v>2829.79</v>
      </c>
      <c r="T2204" s="7" t="n">
        <f aca="false">$R2204*$S2204</f>
        <v>5659.58</v>
      </c>
      <c r="U2204" s="8" t="n">
        <v>0.03</v>
      </c>
      <c r="V2204" s="7" t="n">
        <f aca="false">$T2204*$U2204</f>
        <v>169.7874</v>
      </c>
      <c r="W2204" s="7" t="n">
        <f aca="false">$T2204-$V2204</f>
        <v>5489.7926</v>
      </c>
      <c r="X2204" s="7" t="n">
        <v>2430.57</v>
      </c>
      <c r="Y2204" s="7" t="n">
        <f aca="false">$R2204*$X2204</f>
        <v>4861.14</v>
      </c>
      <c r="Z2204" s="7" t="n">
        <f aca="false">$W2204-$Y2204</f>
        <v>628.652599999999</v>
      </c>
      <c r="AA2204" s="8" t="n">
        <f aca="false">IFERROR($Z2204/$W2204,0)</f>
        <v>0.114512996356183</v>
      </c>
      <c r="AB2204" s="2" t="s">
        <v>42</v>
      </c>
      <c r="AC2204" s="2" t="s">
        <v>43</v>
      </c>
    </row>
    <row r="2205" customFormat="false" ht="15" hidden="false" customHeight="false" outlineLevel="0" collapsed="false">
      <c r="A2205" s="2" t="s">
        <v>3372</v>
      </c>
      <c r="B2205" s="3" t="n">
        <v>45491</v>
      </c>
      <c r="C2205" s="4" t="n">
        <f aca="false">YEAR($B2205)</f>
        <v>2024</v>
      </c>
      <c r="D2205" s="4" t="n">
        <f aca="false">MONTH($B2205)</f>
        <v>7</v>
      </c>
      <c r="E2205" s="2" t="s">
        <v>3092</v>
      </c>
      <c r="F2205" s="5" t="n">
        <f aca="false">ROUNDUP(MONTH($B2205)/3,0)</f>
        <v>3</v>
      </c>
      <c r="G2205" s="2" t="s">
        <v>213</v>
      </c>
      <c r="H2205" s="2" t="s">
        <v>214</v>
      </c>
      <c r="I2205" s="2" t="s">
        <v>33</v>
      </c>
      <c r="J2205" s="2" t="s">
        <v>147</v>
      </c>
      <c r="K2205" s="2" t="s">
        <v>215</v>
      </c>
      <c r="L2205" s="2" t="s">
        <v>216</v>
      </c>
      <c r="M2205" s="2" t="s">
        <v>150</v>
      </c>
      <c r="N2205" s="2" t="s">
        <v>51</v>
      </c>
      <c r="O2205" s="2" t="s">
        <v>64</v>
      </c>
      <c r="P2205" s="2" t="s">
        <v>74</v>
      </c>
      <c r="Q2205" s="2" t="s">
        <v>542</v>
      </c>
      <c r="R2205" s="6" t="n">
        <v>2</v>
      </c>
      <c r="S2205" s="7" t="n">
        <v>947.71</v>
      </c>
      <c r="T2205" s="7" t="n">
        <f aca="false">$R2205*$S2205</f>
        <v>1895.42</v>
      </c>
      <c r="U2205" s="8" t="n">
        <v>0.03</v>
      </c>
      <c r="V2205" s="7" t="n">
        <f aca="false">$T2205*$U2205</f>
        <v>56.8626</v>
      </c>
      <c r="W2205" s="7" t="n">
        <f aca="false">$T2205-$V2205</f>
        <v>1838.5574</v>
      </c>
      <c r="X2205" s="7" t="n">
        <v>698.59</v>
      </c>
      <c r="Y2205" s="7" t="n">
        <f aca="false">$R2205*$X2205</f>
        <v>1397.18</v>
      </c>
      <c r="Z2205" s="7" t="n">
        <f aca="false">$W2205-$Y2205</f>
        <v>441.3774</v>
      </c>
      <c r="AA2205" s="8" t="n">
        <f aca="false">IFERROR($Z2205/$W2205,0)</f>
        <v>0.240067239673888</v>
      </c>
      <c r="AB2205" s="2" t="s">
        <v>42</v>
      </c>
      <c r="AC2205" s="2" t="s">
        <v>43</v>
      </c>
    </row>
    <row r="2206" customFormat="false" ht="15" hidden="false" customHeight="false" outlineLevel="0" collapsed="false">
      <c r="A2206" s="2" t="s">
        <v>3373</v>
      </c>
      <c r="B2206" s="3" t="n">
        <v>45491</v>
      </c>
      <c r="C2206" s="4" t="n">
        <f aca="false">YEAR($B2206)</f>
        <v>2024</v>
      </c>
      <c r="D2206" s="4" t="n">
        <f aca="false">MONTH($B2206)</f>
        <v>7</v>
      </c>
      <c r="E2206" s="2" t="s">
        <v>3092</v>
      </c>
      <c r="F2206" s="5" t="n">
        <f aca="false">ROUNDUP(MONTH($B2206)/3,0)</f>
        <v>3</v>
      </c>
      <c r="G2206" s="2" t="s">
        <v>1548</v>
      </c>
      <c r="H2206" s="2" t="s">
        <v>1549</v>
      </c>
      <c r="I2206" s="2" t="s">
        <v>33</v>
      </c>
      <c r="J2206" s="2" t="s">
        <v>59</v>
      </c>
      <c r="K2206" s="2" t="s">
        <v>210</v>
      </c>
      <c r="L2206" s="2" t="s">
        <v>211</v>
      </c>
      <c r="M2206" s="2" t="s">
        <v>62</v>
      </c>
      <c r="N2206" s="2" t="s">
        <v>151</v>
      </c>
      <c r="O2206" s="2" t="s">
        <v>39</v>
      </c>
      <c r="P2206" s="2" t="s">
        <v>40</v>
      </c>
      <c r="Q2206" s="2" t="s">
        <v>100</v>
      </c>
      <c r="R2206" s="6" t="n">
        <v>1</v>
      </c>
      <c r="S2206" s="7" t="n">
        <v>1797.94</v>
      </c>
      <c r="T2206" s="7" t="n">
        <f aca="false">$R2206*$S2206</f>
        <v>1797.94</v>
      </c>
      <c r="U2206" s="8" t="n">
        <v>0.03</v>
      </c>
      <c r="V2206" s="7" t="n">
        <f aca="false">$T2206*$U2206</f>
        <v>53.9382</v>
      </c>
      <c r="W2206" s="7" t="n">
        <f aca="false">$T2206-$V2206</f>
        <v>1744.0018</v>
      </c>
      <c r="X2206" s="7" t="n">
        <v>1245.48</v>
      </c>
      <c r="Y2206" s="7" t="n">
        <f aca="false">$R2206*$X2206</f>
        <v>1245.48</v>
      </c>
      <c r="Z2206" s="7" t="n">
        <f aca="false">$W2206-$Y2206</f>
        <v>498.5218</v>
      </c>
      <c r="AA2206" s="8" t="n">
        <f aca="false">IFERROR($Z2206/$W2206,0)</f>
        <v>0.285849360935293</v>
      </c>
      <c r="AB2206" s="2" t="s">
        <v>85</v>
      </c>
      <c r="AC2206" s="2" t="s">
        <v>43</v>
      </c>
    </row>
    <row r="2207" customFormat="false" ht="15" hidden="false" customHeight="false" outlineLevel="0" collapsed="false">
      <c r="A2207" s="2" t="s">
        <v>3374</v>
      </c>
      <c r="B2207" s="3" t="n">
        <v>45492</v>
      </c>
      <c r="C2207" s="4" t="n">
        <f aca="false">YEAR($B2207)</f>
        <v>2024</v>
      </c>
      <c r="D2207" s="4" t="n">
        <f aca="false">MONTH($B2207)</f>
        <v>7</v>
      </c>
      <c r="E2207" s="2" t="s">
        <v>3092</v>
      </c>
      <c r="F2207" s="5" t="n">
        <f aca="false">ROUNDUP(MONTH($B2207)/3,0)</f>
        <v>3</v>
      </c>
      <c r="G2207" s="2" t="s">
        <v>479</v>
      </c>
      <c r="H2207" s="2" t="s">
        <v>288</v>
      </c>
      <c r="I2207" s="2" t="s">
        <v>33</v>
      </c>
      <c r="J2207" s="2" t="s">
        <v>47</v>
      </c>
      <c r="K2207" s="2" t="s">
        <v>196</v>
      </c>
      <c r="L2207" s="2" t="s">
        <v>197</v>
      </c>
      <c r="M2207" s="2" t="s">
        <v>118</v>
      </c>
      <c r="N2207" s="2" t="s">
        <v>73</v>
      </c>
      <c r="O2207" s="2" t="s">
        <v>52</v>
      </c>
      <c r="P2207" s="2" t="s">
        <v>53</v>
      </c>
      <c r="Q2207" s="2" t="s">
        <v>54</v>
      </c>
      <c r="R2207" s="6" t="n">
        <v>1</v>
      </c>
      <c r="S2207" s="7" t="n">
        <v>2841.25</v>
      </c>
      <c r="T2207" s="7" t="n">
        <f aca="false">$R2207*$S2207</f>
        <v>2841.25</v>
      </c>
      <c r="U2207" s="8" t="n">
        <v>0.08</v>
      </c>
      <c r="V2207" s="7" t="n">
        <f aca="false">$T2207*$U2207</f>
        <v>227.3</v>
      </c>
      <c r="W2207" s="7" t="n">
        <f aca="false">$T2207-$V2207</f>
        <v>2613.95</v>
      </c>
      <c r="X2207" s="7" t="n">
        <v>2025.24</v>
      </c>
      <c r="Y2207" s="7" t="n">
        <f aca="false">$R2207*$X2207</f>
        <v>2025.24</v>
      </c>
      <c r="Z2207" s="7" t="n">
        <f aca="false">$W2207-$Y2207</f>
        <v>588.71</v>
      </c>
      <c r="AA2207" s="8" t="n">
        <f aca="false">IFERROR($Z2207/$W2207,0)</f>
        <v>0.225218538992712</v>
      </c>
      <c r="AB2207" s="2" t="s">
        <v>85</v>
      </c>
      <c r="AC2207" s="2" t="s">
        <v>43</v>
      </c>
    </row>
    <row r="2208" customFormat="false" ht="15" hidden="false" customHeight="false" outlineLevel="0" collapsed="false">
      <c r="A2208" s="2" t="s">
        <v>3375</v>
      </c>
      <c r="B2208" s="3" t="n">
        <v>45492</v>
      </c>
      <c r="C2208" s="4" t="n">
        <f aca="false">YEAR($B2208)</f>
        <v>2024</v>
      </c>
      <c r="D2208" s="4" t="n">
        <f aca="false">MONTH($B2208)</f>
        <v>7</v>
      </c>
      <c r="E2208" s="2" t="s">
        <v>3092</v>
      </c>
      <c r="F2208" s="5" t="n">
        <f aca="false">ROUNDUP(MONTH($B2208)/3,0)</f>
        <v>3</v>
      </c>
      <c r="G2208" s="2" t="s">
        <v>701</v>
      </c>
      <c r="H2208" s="2" t="s">
        <v>702</v>
      </c>
      <c r="I2208" s="2" t="s">
        <v>33</v>
      </c>
      <c r="J2208" s="2" t="s">
        <v>47</v>
      </c>
      <c r="K2208" s="2" t="s">
        <v>196</v>
      </c>
      <c r="L2208" s="2" t="s">
        <v>197</v>
      </c>
      <c r="M2208" s="2" t="s">
        <v>168</v>
      </c>
      <c r="N2208" s="2" t="s">
        <v>63</v>
      </c>
      <c r="O2208" s="2" t="s">
        <v>171</v>
      </c>
      <c r="P2208" s="2" t="s">
        <v>172</v>
      </c>
      <c r="Q2208" s="2" t="s">
        <v>223</v>
      </c>
      <c r="R2208" s="6" t="n">
        <v>1</v>
      </c>
      <c r="S2208" s="7" t="n">
        <v>521.09</v>
      </c>
      <c r="T2208" s="7" t="n">
        <f aca="false">$R2208*$S2208</f>
        <v>521.09</v>
      </c>
      <c r="U2208" s="8" t="n">
        <v>0.03</v>
      </c>
      <c r="V2208" s="7" t="n">
        <f aca="false">$T2208*$U2208</f>
        <v>15.6327</v>
      </c>
      <c r="W2208" s="7" t="n">
        <f aca="false">$T2208-$V2208</f>
        <v>505.4573</v>
      </c>
      <c r="X2208" s="7" t="n">
        <v>331.85</v>
      </c>
      <c r="Y2208" s="7" t="n">
        <f aca="false">$R2208*$X2208</f>
        <v>331.85</v>
      </c>
      <c r="Z2208" s="7" t="n">
        <f aca="false">$W2208-$Y2208</f>
        <v>173.6073</v>
      </c>
      <c r="AA2208" s="8" t="n">
        <f aca="false">IFERROR($Z2208/$W2208,0)</f>
        <v>0.34346580809101</v>
      </c>
      <c r="AB2208" s="2" t="s">
        <v>55</v>
      </c>
      <c r="AC2208" s="2" t="s">
        <v>43</v>
      </c>
    </row>
    <row r="2209" customFormat="false" ht="15" hidden="false" customHeight="false" outlineLevel="0" collapsed="false">
      <c r="A2209" s="2" t="s">
        <v>3376</v>
      </c>
      <c r="B2209" s="3" t="n">
        <v>45492</v>
      </c>
      <c r="C2209" s="4" t="n">
        <f aca="false">YEAR($B2209)</f>
        <v>2024</v>
      </c>
      <c r="D2209" s="4" t="n">
        <f aca="false">MONTH($B2209)</f>
        <v>7</v>
      </c>
      <c r="E2209" s="2" t="s">
        <v>3092</v>
      </c>
      <c r="F2209" s="5" t="n">
        <f aca="false">ROUNDUP(MONTH($B2209)/3,0)</f>
        <v>3</v>
      </c>
      <c r="G2209" s="2" t="s">
        <v>904</v>
      </c>
      <c r="H2209" s="2" t="s">
        <v>905</v>
      </c>
      <c r="I2209" s="2" t="s">
        <v>33</v>
      </c>
      <c r="J2209" s="2" t="s">
        <v>147</v>
      </c>
      <c r="K2209" s="2" t="s">
        <v>397</v>
      </c>
      <c r="L2209" s="2" t="s">
        <v>398</v>
      </c>
      <c r="M2209" s="2" t="s">
        <v>150</v>
      </c>
      <c r="N2209" s="2" t="s">
        <v>63</v>
      </c>
      <c r="O2209" s="2" t="s">
        <v>52</v>
      </c>
      <c r="P2209" s="2" t="s">
        <v>83</v>
      </c>
      <c r="Q2209" s="2" t="s">
        <v>112</v>
      </c>
      <c r="R2209" s="6" t="n">
        <v>3</v>
      </c>
      <c r="S2209" s="7" t="n">
        <v>2684.86</v>
      </c>
      <c r="T2209" s="7" t="n">
        <f aca="false">$R2209*$S2209</f>
        <v>8054.58</v>
      </c>
      <c r="U2209" s="8" t="n">
        <v>0.05</v>
      </c>
      <c r="V2209" s="7" t="n">
        <f aca="false">$T2209*$U2209</f>
        <v>402.729</v>
      </c>
      <c r="W2209" s="7" t="n">
        <f aca="false">$T2209-$V2209</f>
        <v>7651.851</v>
      </c>
      <c r="X2209" s="7" t="n">
        <v>2220.96</v>
      </c>
      <c r="Y2209" s="7" t="n">
        <f aca="false">$R2209*$X2209</f>
        <v>6662.88</v>
      </c>
      <c r="Z2209" s="7" t="n">
        <f aca="false">$W2209-$Y2209</f>
        <v>988.971</v>
      </c>
      <c r="AA2209" s="8" t="n">
        <f aca="false">IFERROR($Z2209/$W2209,0)</f>
        <v>0.12924598244268</v>
      </c>
      <c r="AB2209" s="2" t="s">
        <v>85</v>
      </c>
      <c r="AC2209" s="2" t="s">
        <v>43</v>
      </c>
    </row>
    <row r="2210" customFormat="false" ht="15" hidden="false" customHeight="false" outlineLevel="0" collapsed="false">
      <c r="A2210" s="2" t="s">
        <v>3377</v>
      </c>
      <c r="B2210" s="3" t="n">
        <v>45492</v>
      </c>
      <c r="C2210" s="4" t="n">
        <f aca="false">YEAR($B2210)</f>
        <v>2024</v>
      </c>
      <c r="D2210" s="4" t="n">
        <f aca="false">MONTH($B2210)</f>
        <v>7</v>
      </c>
      <c r="E2210" s="2" t="s">
        <v>3092</v>
      </c>
      <c r="F2210" s="5" t="n">
        <f aca="false">ROUNDUP(MONTH($B2210)/3,0)</f>
        <v>3</v>
      </c>
      <c r="G2210" s="2" t="s">
        <v>2059</v>
      </c>
      <c r="H2210" s="2" t="s">
        <v>742</v>
      </c>
      <c r="I2210" s="2" t="s">
        <v>104</v>
      </c>
      <c r="J2210" s="2" t="s">
        <v>59</v>
      </c>
      <c r="K2210" s="2" t="s">
        <v>60</v>
      </c>
      <c r="L2210" s="2" t="s">
        <v>61</v>
      </c>
      <c r="M2210" s="2" t="s">
        <v>62</v>
      </c>
      <c r="N2210" s="2" t="s">
        <v>51</v>
      </c>
      <c r="O2210" s="2" t="s">
        <v>39</v>
      </c>
      <c r="P2210" s="2" t="s">
        <v>40</v>
      </c>
      <c r="Q2210" s="2" t="s">
        <v>100</v>
      </c>
      <c r="R2210" s="6" t="n">
        <v>12</v>
      </c>
      <c r="S2210" s="7" t="n">
        <v>1783.79</v>
      </c>
      <c r="T2210" s="7" t="n">
        <f aca="false">$R2210*$S2210</f>
        <v>21405.48</v>
      </c>
      <c r="U2210" s="8" t="n">
        <v>0</v>
      </c>
      <c r="V2210" s="7" t="n">
        <f aca="false">$T2210*$U2210</f>
        <v>0</v>
      </c>
      <c r="W2210" s="7" t="n">
        <f aca="false">$T2210-$V2210</f>
        <v>21405.48</v>
      </c>
      <c r="X2210" s="7" t="n">
        <v>1303.77</v>
      </c>
      <c r="Y2210" s="7" t="n">
        <f aca="false">$R2210*$X2210</f>
        <v>15645.24</v>
      </c>
      <c r="Z2210" s="7" t="n">
        <f aca="false">$W2210-$Y2210</f>
        <v>5760.24</v>
      </c>
      <c r="AA2210" s="8" t="n">
        <f aca="false">IFERROR($Z2210/$W2210,0)</f>
        <v>0.26910118343527</v>
      </c>
      <c r="AB2210" s="2" t="s">
        <v>85</v>
      </c>
      <c r="AC2210" s="2" t="s">
        <v>43</v>
      </c>
    </row>
    <row r="2211" customFormat="false" ht="15" hidden="false" customHeight="false" outlineLevel="0" collapsed="false">
      <c r="A2211" s="2" t="s">
        <v>3378</v>
      </c>
      <c r="B2211" s="3" t="n">
        <v>45492</v>
      </c>
      <c r="C2211" s="4" t="n">
        <f aca="false">YEAR($B2211)</f>
        <v>2024</v>
      </c>
      <c r="D2211" s="4" t="n">
        <f aca="false">MONTH($B2211)</f>
        <v>7</v>
      </c>
      <c r="E2211" s="2" t="s">
        <v>3092</v>
      </c>
      <c r="F2211" s="5" t="n">
        <f aca="false">ROUNDUP(MONTH($B2211)/3,0)</f>
        <v>3</v>
      </c>
      <c r="G2211" s="2" t="s">
        <v>1837</v>
      </c>
      <c r="H2211" s="2" t="s">
        <v>1838</v>
      </c>
      <c r="I2211" s="2" t="s">
        <v>33</v>
      </c>
      <c r="J2211" s="2" t="s">
        <v>47</v>
      </c>
      <c r="K2211" s="2" t="s">
        <v>196</v>
      </c>
      <c r="L2211" s="2" t="s">
        <v>197</v>
      </c>
      <c r="M2211" s="2" t="s">
        <v>105</v>
      </c>
      <c r="N2211" s="2" t="s">
        <v>73</v>
      </c>
      <c r="O2211" s="2" t="s">
        <v>52</v>
      </c>
      <c r="P2211" s="2" t="s">
        <v>126</v>
      </c>
      <c r="Q2211" s="2" t="s">
        <v>127</v>
      </c>
      <c r="R2211" s="6" t="n">
        <v>3</v>
      </c>
      <c r="S2211" s="7" t="n">
        <v>1047.88</v>
      </c>
      <c r="T2211" s="7" t="n">
        <f aca="false">$R2211*$S2211</f>
        <v>3143.64</v>
      </c>
      <c r="U2211" s="8" t="n">
        <v>0.1</v>
      </c>
      <c r="V2211" s="7" t="n">
        <f aca="false">$T2211*$U2211</f>
        <v>314.364</v>
      </c>
      <c r="W2211" s="7" t="n">
        <f aca="false">$T2211-$V2211</f>
        <v>2829.276</v>
      </c>
      <c r="X2211" s="7" t="n">
        <v>820.92</v>
      </c>
      <c r="Y2211" s="7" t="n">
        <f aca="false">$R2211*$X2211</f>
        <v>2462.76</v>
      </c>
      <c r="Z2211" s="7" t="n">
        <f aca="false">$W2211-$Y2211</f>
        <v>366.516000000001</v>
      </c>
      <c r="AA2211" s="8" t="n">
        <f aca="false">IFERROR($Z2211/$W2211,0)</f>
        <v>0.129544095379878</v>
      </c>
      <c r="AB2211" s="2" t="s">
        <v>42</v>
      </c>
      <c r="AC2211" s="2" t="s">
        <v>43</v>
      </c>
    </row>
    <row r="2212" customFormat="false" ht="15" hidden="false" customHeight="false" outlineLevel="0" collapsed="false">
      <c r="A2212" s="2" t="s">
        <v>3379</v>
      </c>
      <c r="B2212" s="3" t="n">
        <v>45492</v>
      </c>
      <c r="C2212" s="4" t="n">
        <f aca="false">YEAR($B2212)</f>
        <v>2024</v>
      </c>
      <c r="D2212" s="4" t="n">
        <f aca="false">MONTH($B2212)</f>
        <v>7</v>
      </c>
      <c r="E2212" s="2" t="s">
        <v>3092</v>
      </c>
      <c r="F2212" s="5" t="n">
        <f aca="false">ROUNDUP(MONTH($B2212)/3,0)</f>
        <v>3</v>
      </c>
      <c r="G2212" s="2" t="s">
        <v>213</v>
      </c>
      <c r="H2212" s="2" t="s">
        <v>214</v>
      </c>
      <c r="I2212" s="2" t="s">
        <v>33</v>
      </c>
      <c r="J2212" s="2" t="s">
        <v>147</v>
      </c>
      <c r="K2212" s="2" t="s">
        <v>215</v>
      </c>
      <c r="L2212" s="2" t="s">
        <v>216</v>
      </c>
      <c r="M2212" s="2" t="s">
        <v>150</v>
      </c>
      <c r="N2212" s="2" t="s">
        <v>51</v>
      </c>
      <c r="O2212" s="2" t="s">
        <v>64</v>
      </c>
      <c r="P2212" s="2" t="s">
        <v>342</v>
      </c>
      <c r="Q2212" s="2" t="s">
        <v>408</v>
      </c>
      <c r="R2212" s="6" t="n">
        <v>1</v>
      </c>
      <c r="S2212" s="7" t="n">
        <v>5390.82</v>
      </c>
      <c r="T2212" s="7" t="n">
        <f aca="false">$R2212*$S2212</f>
        <v>5390.82</v>
      </c>
      <c r="U2212" s="8" t="n">
        <v>0.1</v>
      </c>
      <c r="V2212" s="7" t="n">
        <f aca="false">$T2212*$U2212</f>
        <v>539.082</v>
      </c>
      <c r="W2212" s="7" t="n">
        <f aca="false">$T2212-$V2212</f>
        <v>4851.738</v>
      </c>
      <c r="X2212" s="7" t="n">
        <v>4073.79</v>
      </c>
      <c r="Y2212" s="7" t="n">
        <f aca="false">$R2212*$X2212</f>
        <v>4073.79</v>
      </c>
      <c r="Z2212" s="7" t="n">
        <f aca="false">$W2212-$Y2212</f>
        <v>777.947999999999</v>
      </c>
      <c r="AA2212" s="8" t="n">
        <f aca="false">IFERROR($Z2212/$W2212,0)</f>
        <v>0.160344190061376</v>
      </c>
      <c r="AB2212" s="2" t="s">
        <v>85</v>
      </c>
      <c r="AC2212" s="2" t="s">
        <v>43</v>
      </c>
    </row>
    <row r="2213" customFormat="false" ht="15" hidden="false" customHeight="false" outlineLevel="0" collapsed="false">
      <c r="A2213" s="2" t="s">
        <v>3380</v>
      </c>
      <c r="B2213" s="3" t="n">
        <v>45492</v>
      </c>
      <c r="C2213" s="4" t="n">
        <f aca="false">YEAR($B2213)</f>
        <v>2024</v>
      </c>
      <c r="D2213" s="4" t="n">
        <f aca="false">MONTH($B2213)</f>
        <v>7</v>
      </c>
      <c r="E2213" s="2" t="s">
        <v>3092</v>
      </c>
      <c r="F2213" s="5" t="n">
        <f aca="false">ROUNDUP(MONTH($B2213)/3,0)</f>
        <v>3</v>
      </c>
      <c r="G2213" s="2" t="s">
        <v>145</v>
      </c>
      <c r="H2213" s="2" t="s">
        <v>146</v>
      </c>
      <c r="I2213" s="2" t="s">
        <v>33</v>
      </c>
      <c r="J2213" s="2" t="s">
        <v>147</v>
      </c>
      <c r="K2213" s="2" t="s">
        <v>148</v>
      </c>
      <c r="L2213" s="2" t="s">
        <v>149</v>
      </c>
      <c r="M2213" s="2" t="s">
        <v>150</v>
      </c>
      <c r="N2213" s="2" t="s">
        <v>63</v>
      </c>
      <c r="O2213" s="2" t="s">
        <v>114</v>
      </c>
      <c r="P2213" s="2" t="s">
        <v>234</v>
      </c>
      <c r="Q2213" s="2" t="s">
        <v>276</v>
      </c>
      <c r="R2213" s="6" t="n">
        <v>3</v>
      </c>
      <c r="S2213" s="7" t="n">
        <v>187.94</v>
      </c>
      <c r="T2213" s="7" t="n">
        <f aca="false">$R2213*$S2213</f>
        <v>563.82</v>
      </c>
      <c r="U2213" s="8" t="n">
        <v>0</v>
      </c>
      <c r="V2213" s="7" t="n">
        <f aca="false">$T2213*$U2213</f>
        <v>0</v>
      </c>
      <c r="W2213" s="7" t="n">
        <f aca="false">$T2213-$V2213</f>
        <v>563.82</v>
      </c>
      <c r="X2213" s="7" t="n">
        <v>108.29</v>
      </c>
      <c r="Y2213" s="7" t="n">
        <f aca="false">$R2213*$X2213</f>
        <v>324.87</v>
      </c>
      <c r="Z2213" s="7" t="n">
        <f aca="false">$W2213-$Y2213</f>
        <v>238.95</v>
      </c>
      <c r="AA2213" s="8" t="n">
        <f aca="false">IFERROR($Z2213/$W2213,0)</f>
        <v>0.423805469830797</v>
      </c>
      <c r="AB2213" s="2" t="s">
        <v>42</v>
      </c>
      <c r="AC2213" s="2" t="s">
        <v>43</v>
      </c>
    </row>
    <row r="2214" customFormat="false" ht="15" hidden="false" customHeight="false" outlineLevel="0" collapsed="false">
      <c r="A2214" s="2" t="s">
        <v>3381</v>
      </c>
      <c r="B2214" s="3" t="n">
        <v>45492</v>
      </c>
      <c r="C2214" s="4" t="n">
        <f aca="false">YEAR($B2214)</f>
        <v>2024</v>
      </c>
      <c r="D2214" s="4" t="n">
        <f aca="false">MONTH($B2214)</f>
        <v>7</v>
      </c>
      <c r="E2214" s="2" t="s">
        <v>3092</v>
      </c>
      <c r="F2214" s="5" t="n">
        <f aca="false">ROUNDUP(MONTH($B2214)/3,0)</f>
        <v>3</v>
      </c>
      <c r="G2214" s="2" t="s">
        <v>284</v>
      </c>
      <c r="H2214" s="2" t="s">
        <v>285</v>
      </c>
      <c r="I2214" s="2" t="s">
        <v>104</v>
      </c>
      <c r="J2214" s="2" t="s">
        <v>59</v>
      </c>
      <c r="K2214" s="2" t="s">
        <v>71</v>
      </c>
      <c r="L2214" s="2" t="s">
        <v>72</v>
      </c>
      <c r="M2214" s="2" t="s">
        <v>131</v>
      </c>
      <c r="N2214" s="2" t="s">
        <v>51</v>
      </c>
      <c r="O2214" s="2" t="s">
        <v>52</v>
      </c>
      <c r="P2214" s="2" t="s">
        <v>83</v>
      </c>
      <c r="Q2214" s="2" t="s">
        <v>84</v>
      </c>
      <c r="R2214" s="6" t="n">
        <v>14</v>
      </c>
      <c r="S2214" s="7" t="n">
        <v>4231.2</v>
      </c>
      <c r="T2214" s="7" t="n">
        <f aca="false">$R2214*$S2214</f>
        <v>59236.8</v>
      </c>
      <c r="U2214" s="8" t="n">
        <v>0</v>
      </c>
      <c r="V2214" s="7" t="n">
        <f aca="false">$T2214*$U2214</f>
        <v>0</v>
      </c>
      <c r="W2214" s="7" t="n">
        <f aca="false">$T2214-$V2214</f>
        <v>59236.8</v>
      </c>
      <c r="X2214" s="7" t="n">
        <v>3206.17</v>
      </c>
      <c r="Y2214" s="7" t="n">
        <f aca="false">$R2214*$X2214</f>
        <v>44886.38</v>
      </c>
      <c r="Z2214" s="7" t="n">
        <f aca="false">$W2214-$Y2214</f>
        <v>14350.42</v>
      </c>
      <c r="AA2214" s="8" t="n">
        <f aca="false">IFERROR($Z2214/$W2214,0)</f>
        <v>0.242255152202685</v>
      </c>
      <c r="AB2214" s="2" t="s">
        <v>85</v>
      </c>
      <c r="AC2214" s="2" t="s">
        <v>43</v>
      </c>
    </row>
    <row r="2215" customFormat="false" ht="15" hidden="false" customHeight="false" outlineLevel="0" collapsed="false">
      <c r="A2215" s="2" t="s">
        <v>3382</v>
      </c>
      <c r="B2215" s="3" t="n">
        <v>45492</v>
      </c>
      <c r="C2215" s="4" t="n">
        <f aca="false">YEAR($B2215)</f>
        <v>2024</v>
      </c>
      <c r="D2215" s="4" t="n">
        <f aca="false">MONTH($B2215)</f>
        <v>7</v>
      </c>
      <c r="E2215" s="2" t="s">
        <v>3092</v>
      </c>
      <c r="F2215" s="5" t="n">
        <f aca="false">ROUNDUP(MONTH($B2215)/3,0)</f>
        <v>3</v>
      </c>
      <c r="G2215" s="2" t="s">
        <v>1983</v>
      </c>
      <c r="H2215" s="2" t="s">
        <v>1984</v>
      </c>
      <c r="I2215" s="2" t="s">
        <v>104</v>
      </c>
      <c r="J2215" s="2" t="s">
        <v>34</v>
      </c>
      <c r="K2215" s="2" t="s">
        <v>35</v>
      </c>
      <c r="L2215" s="2" t="s">
        <v>36</v>
      </c>
      <c r="M2215" s="2" t="s">
        <v>82</v>
      </c>
      <c r="N2215" s="2" t="s">
        <v>63</v>
      </c>
      <c r="O2215" s="2" t="s">
        <v>52</v>
      </c>
      <c r="P2215" s="2" t="s">
        <v>83</v>
      </c>
      <c r="Q2215" s="2" t="s">
        <v>178</v>
      </c>
      <c r="R2215" s="6" t="n">
        <v>8</v>
      </c>
      <c r="S2215" s="7" t="n">
        <v>3012.93</v>
      </c>
      <c r="T2215" s="7" t="n">
        <f aca="false">$R2215*$S2215</f>
        <v>24103.44</v>
      </c>
      <c r="U2215" s="8" t="n">
        <v>0.08</v>
      </c>
      <c r="V2215" s="7" t="n">
        <f aca="false">$T2215*$U2215</f>
        <v>1928.2752</v>
      </c>
      <c r="W2215" s="7" t="n">
        <f aca="false">$T2215-$V2215</f>
        <v>22175.1648</v>
      </c>
      <c r="X2215" s="7" t="n">
        <v>2208.16</v>
      </c>
      <c r="Y2215" s="7" t="n">
        <f aca="false">$R2215*$X2215</f>
        <v>17665.28</v>
      </c>
      <c r="Z2215" s="7" t="n">
        <f aca="false">$W2215-$Y2215</f>
        <v>4509.8848</v>
      </c>
      <c r="AA2215" s="8" t="n">
        <f aca="false">IFERROR($Z2215/$W2215,0)</f>
        <v>0.203375480663846</v>
      </c>
      <c r="AB2215" s="2" t="s">
        <v>42</v>
      </c>
      <c r="AC2215" s="2" t="s">
        <v>43</v>
      </c>
    </row>
    <row r="2216" customFormat="false" ht="15" hidden="false" customHeight="false" outlineLevel="0" collapsed="false">
      <c r="A2216" s="2" t="s">
        <v>3383</v>
      </c>
      <c r="B2216" s="3" t="n">
        <v>45492</v>
      </c>
      <c r="C2216" s="4" t="n">
        <f aca="false">YEAR($B2216)</f>
        <v>2024</v>
      </c>
      <c r="D2216" s="4" t="n">
        <f aca="false">MONTH($B2216)</f>
        <v>7</v>
      </c>
      <c r="E2216" s="2" t="s">
        <v>3092</v>
      </c>
      <c r="F2216" s="5" t="n">
        <f aca="false">ROUNDUP(MONTH($B2216)/3,0)</f>
        <v>3</v>
      </c>
      <c r="G2216" s="2" t="s">
        <v>608</v>
      </c>
      <c r="H2216" s="2" t="s">
        <v>609</v>
      </c>
      <c r="I2216" s="2" t="s">
        <v>104</v>
      </c>
      <c r="J2216" s="2" t="s">
        <v>59</v>
      </c>
      <c r="K2216" s="2" t="s">
        <v>71</v>
      </c>
      <c r="L2216" s="2" t="s">
        <v>72</v>
      </c>
      <c r="M2216" s="2" t="s">
        <v>131</v>
      </c>
      <c r="N2216" s="2" t="s">
        <v>51</v>
      </c>
      <c r="O2216" s="2" t="s">
        <v>114</v>
      </c>
      <c r="P2216" s="2" t="s">
        <v>234</v>
      </c>
      <c r="Q2216" s="2" t="s">
        <v>238</v>
      </c>
      <c r="R2216" s="6" t="n">
        <v>11</v>
      </c>
      <c r="S2216" s="7" t="n">
        <v>328.04</v>
      </c>
      <c r="T2216" s="7" t="n">
        <f aca="false">$R2216*$S2216</f>
        <v>3608.44</v>
      </c>
      <c r="U2216" s="8" t="n">
        <v>0.15</v>
      </c>
      <c r="V2216" s="7" t="n">
        <f aca="false">$T2216*$U2216</f>
        <v>541.266</v>
      </c>
      <c r="W2216" s="7" t="n">
        <f aca="false">$T2216-$V2216</f>
        <v>3067.174</v>
      </c>
      <c r="X2216" s="7" t="n">
        <v>185.96</v>
      </c>
      <c r="Y2216" s="7" t="n">
        <f aca="false">$R2216*$X2216</f>
        <v>2045.56</v>
      </c>
      <c r="Z2216" s="7" t="n">
        <f aca="false">$W2216-$Y2216</f>
        <v>1021.614</v>
      </c>
      <c r="AA2216" s="8" t="n">
        <f aca="false">IFERROR($Z2216/$W2216,0)</f>
        <v>0.333079896999648</v>
      </c>
      <c r="AB2216" s="2" t="s">
        <v>85</v>
      </c>
      <c r="AC2216" s="2" t="s">
        <v>43</v>
      </c>
    </row>
    <row r="2217" customFormat="false" ht="15" hidden="false" customHeight="false" outlineLevel="0" collapsed="false">
      <c r="A2217" s="2" t="s">
        <v>3384</v>
      </c>
      <c r="B2217" s="3" t="n">
        <v>45492</v>
      </c>
      <c r="C2217" s="4" t="n">
        <f aca="false">YEAR($B2217)</f>
        <v>2024</v>
      </c>
      <c r="D2217" s="4" t="n">
        <f aca="false">MONTH($B2217)</f>
        <v>7</v>
      </c>
      <c r="E2217" s="2" t="s">
        <v>3092</v>
      </c>
      <c r="F2217" s="5" t="n">
        <f aca="false">ROUNDUP(MONTH($B2217)/3,0)</f>
        <v>3</v>
      </c>
      <c r="G2217" s="2" t="s">
        <v>1433</v>
      </c>
      <c r="H2217" s="2" t="s">
        <v>1434</v>
      </c>
      <c r="I2217" s="2" t="s">
        <v>33</v>
      </c>
      <c r="J2217" s="2" t="s">
        <v>34</v>
      </c>
      <c r="K2217" s="2" t="s">
        <v>35</v>
      </c>
      <c r="L2217" s="2" t="s">
        <v>36</v>
      </c>
      <c r="M2217" s="2" t="s">
        <v>37</v>
      </c>
      <c r="N2217" s="2" t="s">
        <v>51</v>
      </c>
      <c r="O2217" s="2" t="s">
        <v>39</v>
      </c>
      <c r="P2217" s="2" t="s">
        <v>106</v>
      </c>
      <c r="Q2217" s="2" t="s">
        <v>143</v>
      </c>
      <c r="R2217" s="6" t="n">
        <v>2</v>
      </c>
      <c r="S2217" s="7" t="n">
        <v>714.22</v>
      </c>
      <c r="T2217" s="7" t="n">
        <f aca="false">$R2217*$S2217</f>
        <v>1428.44</v>
      </c>
      <c r="U2217" s="8" t="n">
        <v>0</v>
      </c>
      <c r="V2217" s="7" t="n">
        <f aca="false">$T2217*$U2217</f>
        <v>0</v>
      </c>
      <c r="W2217" s="7" t="n">
        <f aca="false">$T2217-$V2217</f>
        <v>1428.44</v>
      </c>
      <c r="X2217" s="7" t="n">
        <v>446.17</v>
      </c>
      <c r="Y2217" s="7" t="n">
        <f aca="false">$R2217*$X2217</f>
        <v>892.34</v>
      </c>
      <c r="Z2217" s="7" t="n">
        <f aca="false">$W2217-$Y2217</f>
        <v>536.1</v>
      </c>
      <c r="AA2217" s="8" t="n">
        <f aca="false">IFERROR($Z2217/$W2217,0)</f>
        <v>0.375304528016578</v>
      </c>
      <c r="AB2217" s="2" t="s">
        <v>85</v>
      </c>
      <c r="AC2217" s="2" t="s">
        <v>43</v>
      </c>
    </row>
    <row r="2218" customFormat="false" ht="15" hidden="false" customHeight="false" outlineLevel="0" collapsed="false">
      <c r="A2218" s="2" t="s">
        <v>3385</v>
      </c>
      <c r="B2218" s="3" t="n">
        <v>45493</v>
      </c>
      <c r="C2218" s="4" t="n">
        <f aca="false">YEAR($B2218)</f>
        <v>2024</v>
      </c>
      <c r="D2218" s="4" t="n">
        <f aca="false">MONTH($B2218)</f>
        <v>7</v>
      </c>
      <c r="E2218" s="2" t="s">
        <v>3092</v>
      </c>
      <c r="F2218" s="5" t="n">
        <f aca="false">ROUNDUP(MONTH($B2218)/3,0)</f>
        <v>3</v>
      </c>
      <c r="G2218" s="2" t="s">
        <v>109</v>
      </c>
      <c r="H2218" s="2" t="s">
        <v>110</v>
      </c>
      <c r="I2218" s="2" t="s">
        <v>33</v>
      </c>
      <c r="J2218" s="2" t="s">
        <v>89</v>
      </c>
      <c r="K2218" s="2" t="s">
        <v>97</v>
      </c>
      <c r="L2218" s="2" t="s">
        <v>111</v>
      </c>
      <c r="M2218" s="2" t="s">
        <v>99</v>
      </c>
      <c r="N2218" s="2" t="s">
        <v>63</v>
      </c>
      <c r="O2218" s="2" t="s">
        <v>114</v>
      </c>
      <c r="P2218" s="2" t="s">
        <v>115</v>
      </c>
      <c r="Q2218" s="2" t="s">
        <v>116</v>
      </c>
      <c r="R2218" s="6" t="n">
        <v>2</v>
      </c>
      <c r="S2218" s="7" t="n">
        <v>281.85</v>
      </c>
      <c r="T2218" s="7" t="n">
        <f aca="false">$R2218*$S2218</f>
        <v>563.7</v>
      </c>
      <c r="U2218" s="8" t="n">
        <v>0.1</v>
      </c>
      <c r="V2218" s="7" t="n">
        <f aca="false">$T2218*$U2218</f>
        <v>56.37</v>
      </c>
      <c r="W2218" s="7" t="n">
        <f aca="false">$T2218-$V2218</f>
        <v>507.33</v>
      </c>
      <c r="X2218" s="7" t="n">
        <v>142.4</v>
      </c>
      <c r="Y2218" s="7" t="n">
        <f aca="false">$R2218*$X2218</f>
        <v>284.8</v>
      </c>
      <c r="Z2218" s="7" t="n">
        <f aca="false">$W2218-$Y2218</f>
        <v>222.53</v>
      </c>
      <c r="AA2218" s="8" t="n">
        <f aca="false">IFERROR($Z2218/$W2218,0)</f>
        <v>0.438629688762738</v>
      </c>
      <c r="AB2218" s="2" t="s">
        <v>42</v>
      </c>
      <c r="AC2218" s="2" t="s">
        <v>43</v>
      </c>
    </row>
    <row r="2219" customFormat="false" ht="15" hidden="false" customHeight="false" outlineLevel="0" collapsed="false">
      <c r="A2219" s="2" t="s">
        <v>3386</v>
      </c>
      <c r="B2219" s="3" t="n">
        <v>45493</v>
      </c>
      <c r="C2219" s="4" t="n">
        <f aca="false">YEAR($B2219)</f>
        <v>2024</v>
      </c>
      <c r="D2219" s="4" t="n">
        <f aca="false">MONTH($B2219)</f>
        <v>7</v>
      </c>
      <c r="E2219" s="2" t="s">
        <v>3092</v>
      </c>
      <c r="F2219" s="5" t="n">
        <f aca="false">ROUNDUP(MONTH($B2219)/3,0)</f>
        <v>3</v>
      </c>
      <c r="G2219" s="2" t="s">
        <v>272</v>
      </c>
      <c r="H2219" s="2" t="s">
        <v>273</v>
      </c>
      <c r="I2219" s="2" t="s">
        <v>33</v>
      </c>
      <c r="J2219" s="2" t="s">
        <v>47</v>
      </c>
      <c r="K2219" s="2" t="s">
        <v>196</v>
      </c>
      <c r="L2219" s="2" t="s">
        <v>197</v>
      </c>
      <c r="M2219" s="2" t="s">
        <v>50</v>
      </c>
      <c r="N2219" s="2" t="s">
        <v>73</v>
      </c>
      <c r="O2219" s="2" t="s">
        <v>64</v>
      </c>
      <c r="P2219" s="2" t="s">
        <v>65</v>
      </c>
      <c r="Q2219" s="2" t="s">
        <v>66</v>
      </c>
      <c r="R2219" s="6" t="n">
        <v>3</v>
      </c>
      <c r="S2219" s="7" t="n">
        <v>7134.29</v>
      </c>
      <c r="T2219" s="7" t="n">
        <f aca="false">$R2219*$S2219</f>
        <v>21402.87</v>
      </c>
      <c r="U2219" s="8" t="n">
        <v>0.2</v>
      </c>
      <c r="V2219" s="7" t="n">
        <f aca="false">$T2219*$U2219</f>
        <v>4280.574</v>
      </c>
      <c r="W2219" s="7" t="n">
        <f aca="false">$T2219-$V2219</f>
        <v>17122.296</v>
      </c>
      <c r="X2219" s="7" t="n">
        <v>5066.27</v>
      </c>
      <c r="Y2219" s="7" t="n">
        <f aca="false">$R2219*$X2219</f>
        <v>15198.81</v>
      </c>
      <c r="Z2219" s="7" t="n">
        <f aca="false">$W2219-$Y2219</f>
        <v>1923.486</v>
      </c>
      <c r="AA2219" s="8" t="n">
        <f aca="false">IFERROR($Z2219/$W2219,0)</f>
        <v>0.112338088303111</v>
      </c>
      <c r="AB2219" s="2" t="s">
        <v>55</v>
      </c>
      <c r="AC2219" s="2" t="s">
        <v>43</v>
      </c>
    </row>
    <row r="2220" customFormat="false" ht="15" hidden="false" customHeight="false" outlineLevel="0" collapsed="false">
      <c r="A2220" s="2" t="s">
        <v>3387</v>
      </c>
      <c r="B2220" s="3" t="n">
        <v>45493</v>
      </c>
      <c r="C2220" s="4" t="n">
        <f aca="false">YEAR($B2220)</f>
        <v>2024</v>
      </c>
      <c r="D2220" s="4" t="n">
        <f aca="false">MONTH($B2220)</f>
        <v>7</v>
      </c>
      <c r="E2220" s="2" t="s">
        <v>3092</v>
      </c>
      <c r="F2220" s="5" t="n">
        <f aca="false">ROUNDUP(MONTH($B2220)/3,0)</f>
        <v>3</v>
      </c>
      <c r="G2220" s="2" t="s">
        <v>45</v>
      </c>
      <c r="H2220" s="2" t="s">
        <v>46</v>
      </c>
      <c r="I2220" s="2" t="s">
        <v>33</v>
      </c>
      <c r="J2220" s="2" t="s">
        <v>47</v>
      </c>
      <c r="K2220" s="2" t="s">
        <v>48</v>
      </c>
      <c r="L2220" s="2" t="s">
        <v>49</v>
      </c>
      <c r="M2220" s="2" t="s">
        <v>168</v>
      </c>
      <c r="N2220" s="2" t="s">
        <v>51</v>
      </c>
      <c r="O2220" s="2" t="s">
        <v>52</v>
      </c>
      <c r="P2220" s="2" t="s">
        <v>53</v>
      </c>
      <c r="Q2220" s="2" t="s">
        <v>54</v>
      </c>
      <c r="R2220" s="6" t="n">
        <v>1</v>
      </c>
      <c r="S2220" s="7" t="n">
        <v>2770.35</v>
      </c>
      <c r="T2220" s="7" t="n">
        <f aca="false">$R2220*$S2220</f>
        <v>2770.35</v>
      </c>
      <c r="U2220" s="8" t="n">
        <v>0.1</v>
      </c>
      <c r="V2220" s="7" t="n">
        <f aca="false">$T2220*$U2220</f>
        <v>277.035</v>
      </c>
      <c r="W2220" s="7" t="n">
        <f aca="false">$T2220-$V2220</f>
        <v>2493.315</v>
      </c>
      <c r="X2220" s="7" t="n">
        <v>1924.24</v>
      </c>
      <c r="Y2220" s="7" t="n">
        <f aca="false">$R2220*$X2220</f>
        <v>1924.24</v>
      </c>
      <c r="Z2220" s="7" t="n">
        <f aca="false">$W2220-$Y2220</f>
        <v>569.075</v>
      </c>
      <c r="AA2220" s="8" t="n">
        <f aca="false">IFERROR($Z2220/$W2220,0)</f>
        <v>0.228240314601244</v>
      </c>
      <c r="AB2220" s="2" t="s">
        <v>85</v>
      </c>
      <c r="AC2220" s="2" t="s">
        <v>43</v>
      </c>
    </row>
    <row r="2221" customFormat="false" ht="15" hidden="false" customHeight="false" outlineLevel="0" collapsed="false">
      <c r="A2221" s="2" t="s">
        <v>3388</v>
      </c>
      <c r="B2221" s="3" t="n">
        <v>45493</v>
      </c>
      <c r="C2221" s="4" t="n">
        <f aca="false">YEAR($B2221)</f>
        <v>2024</v>
      </c>
      <c r="D2221" s="4" t="n">
        <f aca="false">MONTH($B2221)</f>
        <v>7</v>
      </c>
      <c r="E2221" s="2" t="s">
        <v>3092</v>
      </c>
      <c r="F2221" s="5" t="n">
        <f aca="false">ROUNDUP(MONTH($B2221)/3,0)</f>
        <v>3</v>
      </c>
      <c r="G2221" s="2" t="s">
        <v>1591</v>
      </c>
      <c r="H2221" s="2" t="s">
        <v>1358</v>
      </c>
      <c r="I2221" s="2" t="s">
        <v>104</v>
      </c>
      <c r="J2221" s="2" t="s">
        <v>47</v>
      </c>
      <c r="K2221" s="2" t="s">
        <v>196</v>
      </c>
      <c r="L2221" s="2" t="s">
        <v>197</v>
      </c>
      <c r="M2221" s="2" t="s">
        <v>50</v>
      </c>
      <c r="N2221" s="2" t="s">
        <v>63</v>
      </c>
      <c r="O2221" s="2" t="s">
        <v>114</v>
      </c>
      <c r="P2221" s="2" t="s">
        <v>119</v>
      </c>
      <c r="Q2221" s="2" t="s">
        <v>191</v>
      </c>
      <c r="R2221" s="6" t="n">
        <v>2</v>
      </c>
      <c r="S2221" s="7" t="n">
        <v>456.42</v>
      </c>
      <c r="T2221" s="7" t="n">
        <f aca="false">$R2221*$S2221</f>
        <v>912.84</v>
      </c>
      <c r="U2221" s="8" t="n">
        <v>0.05</v>
      </c>
      <c r="V2221" s="7" t="n">
        <f aca="false">$T2221*$U2221</f>
        <v>45.642</v>
      </c>
      <c r="W2221" s="7" t="n">
        <f aca="false">$T2221-$V2221</f>
        <v>867.198</v>
      </c>
      <c r="X2221" s="7" t="n">
        <v>253.78</v>
      </c>
      <c r="Y2221" s="7" t="n">
        <f aca="false">$R2221*$X2221</f>
        <v>507.56</v>
      </c>
      <c r="Z2221" s="7" t="n">
        <f aca="false">$W2221-$Y2221</f>
        <v>359.638</v>
      </c>
      <c r="AA2221" s="8" t="n">
        <f aca="false">IFERROR($Z2221/$W2221,0)</f>
        <v>0.414712672307824</v>
      </c>
      <c r="AB2221" s="2" t="s">
        <v>85</v>
      </c>
      <c r="AC2221" s="2" t="s">
        <v>43</v>
      </c>
    </row>
    <row r="2222" customFormat="false" ht="15" hidden="false" customHeight="false" outlineLevel="0" collapsed="false">
      <c r="A2222" s="2" t="s">
        <v>3389</v>
      </c>
      <c r="B2222" s="3" t="n">
        <v>45493</v>
      </c>
      <c r="C2222" s="4" t="n">
        <f aca="false">YEAR($B2222)</f>
        <v>2024</v>
      </c>
      <c r="D2222" s="4" t="n">
        <f aca="false">MONTH($B2222)</f>
        <v>7</v>
      </c>
      <c r="E2222" s="2" t="s">
        <v>3092</v>
      </c>
      <c r="F2222" s="5" t="n">
        <f aca="false">ROUNDUP(MONTH($B2222)/3,0)</f>
        <v>3</v>
      </c>
      <c r="G2222" s="2" t="s">
        <v>1874</v>
      </c>
      <c r="H2222" s="2" t="s">
        <v>1875</v>
      </c>
      <c r="I2222" s="2" t="s">
        <v>104</v>
      </c>
      <c r="J2222" s="2" t="s">
        <v>34</v>
      </c>
      <c r="K2222" s="2" t="s">
        <v>35</v>
      </c>
      <c r="L2222" s="2" t="s">
        <v>36</v>
      </c>
      <c r="M2222" s="2" t="s">
        <v>82</v>
      </c>
      <c r="N2222" s="2" t="s">
        <v>151</v>
      </c>
      <c r="O2222" s="2" t="s">
        <v>52</v>
      </c>
      <c r="P2222" s="2" t="s">
        <v>53</v>
      </c>
      <c r="Q2222" s="2" t="s">
        <v>169</v>
      </c>
      <c r="R2222" s="6" t="n">
        <v>7</v>
      </c>
      <c r="S2222" s="7" t="n">
        <v>2104.66</v>
      </c>
      <c r="T2222" s="7" t="n">
        <f aca="false">$R2222*$S2222</f>
        <v>14732.62</v>
      </c>
      <c r="U2222" s="8" t="n">
        <v>0.15</v>
      </c>
      <c r="V2222" s="7" t="n">
        <f aca="false">$T2222*$U2222</f>
        <v>2209.893</v>
      </c>
      <c r="W2222" s="7" t="n">
        <f aca="false">$T2222-$V2222</f>
        <v>12522.727</v>
      </c>
      <c r="X2222" s="7" t="n">
        <v>1593.29</v>
      </c>
      <c r="Y2222" s="7" t="n">
        <f aca="false">$R2222*$X2222</f>
        <v>11153.03</v>
      </c>
      <c r="Z2222" s="7" t="n">
        <f aca="false">$W2222-$Y2222</f>
        <v>1369.697</v>
      </c>
      <c r="AA2222" s="8" t="n">
        <f aca="false">IFERROR($Z2222/$W2222,0)</f>
        <v>0.109376895304034</v>
      </c>
      <c r="AB2222" s="2" t="s">
        <v>85</v>
      </c>
      <c r="AC2222" s="2" t="s">
        <v>43</v>
      </c>
    </row>
    <row r="2223" customFormat="false" ht="15" hidden="false" customHeight="false" outlineLevel="0" collapsed="false">
      <c r="A2223" s="2" t="s">
        <v>3390</v>
      </c>
      <c r="B2223" s="3" t="n">
        <v>45493</v>
      </c>
      <c r="C2223" s="4" t="n">
        <f aca="false">YEAR($B2223)</f>
        <v>2024</v>
      </c>
      <c r="D2223" s="4" t="n">
        <f aca="false">MONTH($B2223)</f>
        <v>7</v>
      </c>
      <c r="E2223" s="2" t="s">
        <v>3092</v>
      </c>
      <c r="F2223" s="5" t="n">
        <f aca="false">ROUNDUP(MONTH($B2223)/3,0)</f>
        <v>3</v>
      </c>
      <c r="G2223" s="2" t="s">
        <v>109</v>
      </c>
      <c r="H2223" s="2" t="s">
        <v>110</v>
      </c>
      <c r="I2223" s="2" t="s">
        <v>33</v>
      </c>
      <c r="J2223" s="2" t="s">
        <v>89</v>
      </c>
      <c r="K2223" s="2" t="s">
        <v>97</v>
      </c>
      <c r="L2223" s="2" t="s">
        <v>111</v>
      </c>
      <c r="M2223" s="2" t="s">
        <v>135</v>
      </c>
      <c r="N2223" s="2" t="s">
        <v>63</v>
      </c>
      <c r="O2223" s="2" t="s">
        <v>114</v>
      </c>
      <c r="P2223" s="2" t="s">
        <v>115</v>
      </c>
      <c r="Q2223" s="2" t="s">
        <v>530</v>
      </c>
      <c r="R2223" s="6" t="n">
        <v>3</v>
      </c>
      <c r="S2223" s="7" t="n">
        <v>144.69</v>
      </c>
      <c r="T2223" s="7" t="n">
        <f aca="false">$R2223*$S2223</f>
        <v>434.07</v>
      </c>
      <c r="U2223" s="8" t="n">
        <v>0</v>
      </c>
      <c r="V2223" s="7" t="n">
        <f aca="false">$T2223*$U2223</f>
        <v>0</v>
      </c>
      <c r="W2223" s="7" t="n">
        <f aca="false">$T2223-$V2223</f>
        <v>434.07</v>
      </c>
      <c r="X2223" s="7" t="n">
        <v>69.81</v>
      </c>
      <c r="Y2223" s="7" t="n">
        <f aca="false">$R2223*$X2223</f>
        <v>209.43</v>
      </c>
      <c r="Z2223" s="7" t="n">
        <f aca="false">$W2223-$Y2223</f>
        <v>224.64</v>
      </c>
      <c r="AA2223" s="8" t="n">
        <f aca="false">IFERROR($Z2223/$W2223,0)</f>
        <v>0.517520215633423</v>
      </c>
      <c r="AB2223" s="2" t="s">
        <v>85</v>
      </c>
      <c r="AC2223" s="2" t="s">
        <v>43</v>
      </c>
    </row>
    <row r="2224" customFormat="false" ht="15" hidden="false" customHeight="false" outlineLevel="0" collapsed="false">
      <c r="A2224" s="2" t="s">
        <v>3391</v>
      </c>
      <c r="B2224" s="3" t="n">
        <v>45493</v>
      </c>
      <c r="C2224" s="4" t="n">
        <f aca="false">YEAR($B2224)</f>
        <v>2024</v>
      </c>
      <c r="D2224" s="4" t="n">
        <f aca="false">MONTH($B2224)</f>
        <v>7</v>
      </c>
      <c r="E2224" s="2" t="s">
        <v>3092</v>
      </c>
      <c r="F2224" s="5" t="n">
        <f aca="false">ROUNDUP(MONTH($B2224)/3,0)</f>
        <v>3</v>
      </c>
      <c r="G2224" s="2" t="s">
        <v>319</v>
      </c>
      <c r="H2224" s="2" t="s">
        <v>320</v>
      </c>
      <c r="I2224" s="2" t="s">
        <v>33</v>
      </c>
      <c r="J2224" s="2" t="s">
        <v>59</v>
      </c>
      <c r="K2224" s="2" t="s">
        <v>321</v>
      </c>
      <c r="L2224" s="2" t="s">
        <v>322</v>
      </c>
      <c r="M2224" s="2" t="s">
        <v>62</v>
      </c>
      <c r="N2224" s="2" t="s">
        <v>63</v>
      </c>
      <c r="O2224" s="2" t="s">
        <v>171</v>
      </c>
      <c r="P2224" s="2" t="s">
        <v>180</v>
      </c>
      <c r="Q2224" s="2" t="s">
        <v>181</v>
      </c>
      <c r="R2224" s="6" t="n">
        <v>3</v>
      </c>
      <c r="S2224" s="7" t="n">
        <v>2188.12</v>
      </c>
      <c r="T2224" s="7" t="n">
        <f aca="false">$R2224*$S2224</f>
        <v>6564.36</v>
      </c>
      <c r="U2224" s="8" t="n">
        <v>0.1</v>
      </c>
      <c r="V2224" s="7" t="n">
        <f aca="false">$T2224*$U2224</f>
        <v>656.436</v>
      </c>
      <c r="W2224" s="7" t="n">
        <f aca="false">$T2224-$V2224</f>
        <v>5907.924</v>
      </c>
      <c r="X2224" s="7" t="n">
        <v>1339.56</v>
      </c>
      <c r="Y2224" s="7" t="n">
        <f aca="false">$R2224*$X2224</f>
        <v>4018.68</v>
      </c>
      <c r="Z2224" s="7" t="n">
        <f aca="false">$W2224-$Y2224</f>
        <v>1889.244</v>
      </c>
      <c r="AA2224" s="8" t="n">
        <f aca="false">IFERROR($Z2224/$W2224,0)</f>
        <v>0.319781364824598</v>
      </c>
      <c r="AB2224" s="2" t="s">
        <v>85</v>
      </c>
      <c r="AC2224" s="2" t="s">
        <v>43</v>
      </c>
    </row>
    <row r="2225" customFormat="false" ht="15" hidden="false" customHeight="false" outlineLevel="0" collapsed="false">
      <c r="A2225" s="2" t="s">
        <v>3392</v>
      </c>
      <c r="B2225" s="3" t="n">
        <v>45493</v>
      </c>
      <c r="C2225" s="4" t="n">
        <f aca="false">YEAR($B2225)</f>
        <v>2024</v>
      </c>
      <c r="D2225" s="4" t="n">
        <f aca="false">MONTH($B2225)</f>
        <v>7</v>
      </c>
      <c r="E2225" s="2" t="s">
        <v>3092</v>
      </c>
      <c r="F2225" s="5" t="n">
        <f aca="false">ROUNDUP(MONTH($B2225)/3,0)</f>
        <v>3</v>
      </c>
      <c r="G2225" s="2" t="s">
        <v>327</v>
      </c>
      <c r="H2225" s="2" t="s">
        <v>328</v>
      </c>
      <c r="I2225" s="2" t="s">
        <v>33</v>
      </c>
      <c r="J2225" s="2" t="s">
        <v>59</v>
      </c>
      <c r="K2225" s="2" t="s">
        <v>140</v>
      </c>
      <c r="L2225" s="2" t="s">
        <v>141</v>
      </c>
      <c r="M2225" s="2" t="s">
        <v>131</v>
      </c>
      <c r="N2225" s="2" t="s">
        <v>51</v>
      </c>
      <c r="O2225" s="2" t="s">
        <v>39</v>
      </c>
      <c r="P2225" s="2" t="s">
        <v>40</v>
      </c>
      <c r="Q2225" s="2" t="s">
        <v>100</v>
      </c>
      <c r="R2225" s="6" t="n">
        <v>2</v>
      </c>
      <c r="S2225" s="7" t="n">
        <v>1616.23</v>
      </c>
      <c r="T2225" s="7" t="n">
        <f aca="false">$R2225*$S2225</f>
        <v>3232.46</v>
      </c>
      <c r="U2225" s="8" t="n">
        <v>0.08</v>
      </c>
      <c r="V2225" s="7" t="n">
        <f aca="false">$T2225*$U2225</f>
        <v>258.5968</v>
      </c>
      <c r="W2225" s="7" t="n">
        <f aca="false">$T2225-$V2225</f>
        <v>2973.8632</v>
      </c>
      <c r="X2225" s="7" t="n">
        <v>1199.69</v>
      </c>
      <c r="Y2225" s="7" t="n">
        <f aca="false">$R2225*$X2225</f>
        <v>2399.38</v>
      </c>
      <c r="Z2225" s="7" t="n">
        <f aca="false">$W2225-$Y2225</f>
        <v>574.4832</v>
      </c>
      <c r="AA2225" s="8" t="n">
        <f aca="false">IFERROR($Z2225/$W2225,0)</f>
        <v>0.193177413137228</v>
      </c>
      <c r="AB2225" s="2" t="s">
        <v>55</v>
      </c>
      <c r="AC2225" s="2" t="s">
        <v>43</v>
      </c>
    </row>
    <row r="2226" customFormat="false" ht="15" hidden="false" customHeight="false" outlineLevel="0" collapsed="false">
      <c r="A2226" s="2" t="s">
        <v>3393</v>
      </c>
      <c r="B2226" s="3" t="n">
        <v>45493</v>
      </c>
      <c r="C2226" s="4" t="n">
        <f aca="false">YEAR($B2226)</f>
        <v>2024</v>
      </c>
      <c r="D2226" s="4" t="n">
        <f aca="false">MONTH($B2226)</f>
        <v>7</v>
      </c>
      <c r="E2226" s="2" t="s">
        <v>3092</v>
      </c>
      <c r="F2226" s="5" t="n">
        <f aca="false">ROUNDUP(MONTH($B2226)/3,0)</f>
        <v>3</v>
      </c>
      <c r="G2226" s="2" t="s">
        <v>109</v>
      </c>
      <c r="H2226" s="2" t="s">
        <v>110</v>
      </c>
      <c r="I2226" s="2" t="s">
        <v>33</v>
      </c>
      <c r="J2226" s="2" t="s">
        <v>89</v>
      </c>
      <c r="K2226" s="2" t="s">
        <v>97</v>
      </c>
      <c r="L2226" s="2" t="s">
        <v>111</v>
      </c>
      <c r="M2226" s="2" t="s">
        <v>135</v>
      </c>
      <c r="N2226" s="2" t="s">
        <v>51</v>
      </c>
      <c r="O2226" s="2" t="s">
        <v>52</v>
      </c>
      <c r="P2226" s="2" t="s">
        <v>126</v>
      </c>
      <c r="Q2226" s="2" t="s">
        <v>253</v>
      </c>
      <c r="R2226" s="6" t="n">
        <v>2</v>
      </c>
      <c r="S2226" s="7" t="n">
        <v>1502.28</v>
      </c>
      <c r="T2226" s="7" t="n">
        <f aca="false">$R2226*$S2226</f>
        <v>3004.56</v>
      </c>
      <c r="U2226" s="8" t="n">
        <v>0.03</v>
      </c>
      <c r="V2226" s="7" t="n">
        <f aca="false">$T2226*$U2226</f>
        <v>90.1368</v>
      </c>
      <c r="W2226" s="7" t="n">
        <f aca="false">$T2226-$V2226</f>
        <v>2914.4232</v>
      </c>
      <c r="X2226" s="7" t="n">
        <v>1107.29</v>
      </c>
      <c r="Y2226" s="7" t="n">
        <f aca="false">$R2226*$X2226</f>
        <v>2214.58</v>
      </c>
      <c r="Z2226" s="7" t="n">
        <f aca="false">$W2226-$Y2226</f>
        <v>699.8432</v>
      </c>
      <c r="AA2226" s="8" t="n">
        <f aca="false">IFERROR($Z2226/$W2226,0)</f>
        <v>0.240130945979294</v>
      </c>
      <c r="AB2226" s="2" t="s">
        <v>85</v>
      </c>
      <c r="AC2226" s="2" t="s">
        <v>43</v>
      </c>
    </row>
    <row r="2227" customFormat="false" ht="15" hidden="false" customHeight="false" outlineLevel="0" collapsed="false">
      <c r="A2227" s="2" t="s">
        <v>3394</v>
      </c>
      <c r="B2227" s="3" t="n">
        <v>45493</v>
      </c>
      <c r="C2227" s="4" t="n">
        <f aca="false">YEAR($B2227)</f>
        <v>2024</v>
      </c>
      <c r="D2227" s="4" t="n">
        <f aca="false">MONTH($B2227)</f>
        <v>7</v>
      </c>
      <c r="E2227" s="2" t="s">
        <v>3092</v>
      </c>
      <c r="F2227" s="5" t="n">
        <f aca="false">ROUNDUP(MONTH($B2227)/3,0)</f>
        <v>3</v>
      </c>
      <c r="G2227" s="2" t="s">
        <v>3335</v>
      </c>
      <c r="H2227" s="2" t="s">
        <v>3336</v>
      </c>
      <c r="I2227" s="2" t="s">
        <v>104</v>
      </c>
      <c r="J2227" s="2" t="s">
        <v>47</v>
      </c>
      <c r="K2227" s="2" t="s">
        <v>196</v>
      </c>
      <c r="L2227" s="2" t="s">
        <v>197</v>
      </c>
      <c r="M2227" s="2" t="s">
        <v>105</v>
      </c>
      <c r="N2227" s="2" t="s">
        <v>51</v>
      </c>
      <c r="O2227" s="2" t="s">
        <v>39</v>
      </c>
      <c r="P2227" s="2" t="s">
        <v>106</v>
      </c>
      <c r="Q2227" s="2" t="s">
        <v>107</v>
      </c>
      <c r="R2227" s="6" t="n">
        <v>14</v>
      </c>
      <c r="S2227" s="7" t="n">
        <v>2132.26</v>
      </c>
      <c r="T2227" s="7" t="n">
        <f aca="false">$R2227*$S2227</f>
        <v>29851.64</v>
      </c>
      <c r="U2227" s="8" t="n">
        <v>0.1</v>
      </c>
      <c r="V2227" s="7" t="n">
        <f aca="false">$T2227*$U2227</f>
        <v>2985.164</v>
      </c>
      <c r="W2227" s="7" t="n">
        <f aca="false">$T2227-$V2227</f>
        <v>26866.476</v>
      </c>
      <c r="X2227" s="7" t="n">
        <v>1644.8</v>
      </c>
      <c r="Y2227" s="7" t="n">
        <f aca="false">$R2227*$X2227</f>
        <v>23027.2</v>
      </c>
      <c r="Z2227" s="7" t="n">
        <f aca="false">$W2227-$Y2227</f>
        <v>3839.276</v>
      </c>
      <c r="AA2227" s="8" t="n">
        <f aca="false">IFERROR($Z2227/$W2227,0)</f>
        <v>0.142902105955392</v>
      </c>
      <c r="AB2227" s="2" t="s">
        <v>85</v>
      </c>
      <c r="AC2227" s="2" t="s">
        <v>43</v>
      </c>
    </row>
    <row r="2228" customFormat="false" ht="15" hidden="false" customHeight="false" outlineLevel="0" collapsed="false">
      <c r="A2228" s="2" t="s">
        <v>3395</v>
      </c>
      <c r="B2228" s="3" t="n">
        <v>45493</v>
      </c>
      <c r="C2228" s="4" t="n">
        <f aca="false">YEAR($B2228)</f>
        <v>2024</v>
      </c>
      <c r="D2228" s="4" t="n">
        <f aca="false">MONTH($B2228)</f>
        <v>7</v>
      </c>
      <c r="E2228" s="2" t="s">
        <v>3092</v>
      </c>
      <c r="F2228" s="5" t="n">
        <f aca="false">ROUNDUP(MONTH($B2228)/3,0)</f>
        <v>3</v>
      </c>
      <c r="G2228" s="2" t="s">
        <v>3396</v>
      </c>
      <c r="H2228" s="2" t="s">
        <v>3397</v>
      </c>
      <c r="I2228" s="2" t="s">
        <v>33</v>
      </c>
      <c r="J2228" s="2" t="s">
        <v>59</v>
      </c>
      <c r="K2228" s="2" t="s">
        <v>210</v>
      </c>
      <c r="L2228" s="2" t="s">
        <v>211</v>
      </c>
      <c r="M2228" s="2" t="s">
        <v>62</v>
      </c>
      <c r="N2228" s="2" t="s">
        <v>38</v>
      </c>
      <c r="O2228" s="2" t="s">
        <v>171</v>
      </c>
      <c r="P2228" s="2" t="s">
        <v>172</v>
      </c>
      <c r="Q2228" s="2" t="s">
        <v>173</v>
      </c>
      <c r="R2228" s="6" t="n">
        <v>2</v>
      </c>
      <c r="S2228" s="7" t="n">
        <v>991.9</v>
      </c>
      <c r="T2228" s="7" t="n">
        <f aca="false">$R2228*$S2228</f>
        <v>1983.8</v>
      </c>
      <c r="U2228" s="8" t="n">
        <v>0.08</v>
      </c>
      <c r="V2228" s="7" t="n">
        <f aca="false">$T2228*$U2228</f>
        <v>158.704</v>
      </c>
      <c r="W2228" s="7" t="n">
        <f aca="false">$T2228-$V2228</f>
        <v>1825.096</v>
      </c>
      <c r="X2228" s="7" t="n">
        <v>633.71</v>
      </c>
      <c r="Y2228" s="7" t="n">
        <f aca="false">$R2228*$X2228</f>
        <v>1267.42</v>
      </c>
      <c r="Z2228" s="7" t="n">
        <f aca="false">$W2228-$Y2228</f>
        <v>557.676</v>
      </c>
      <c r="AA2228" s="8" t="n">
        <f aca="false">IFERROR($Z2228/$W2228,0)</f>
        <v>0.305559817127428</v>
      </c>
      <c r="AB2228" s="2" t="s">
        <v>76</v>
      </c>
      <c r="AC2228" s="2" t="s">
        <v>43</v>
      </c>
    </row>
    <row r="2229" customFormat="false" ht="15" hidden="false" customHeight="false" outlineLevel="0" collapsed="false">
      <c r="A2229" s="2" t="s">
        <v>3398</v>
      </c>
      <c r="B2229" s="3" t="n">
        <v>45493</v>
      </c>
      <c r="C2229" s="4" t="n">
        <f aca="false">YEAR($B2229)</f>
        <v>2024</v>
      </c>
      <c r="D2229" s="4" t="n">
        <f aca="false">MONTH($B2229)</f>
        <v>7</v>
      </c>
      <c r="E2229" s="2" t="s">
        <v>3092</v>
      </c>
      <c r="F2229" s="5" t="n">
        <f aca="false">ROUNDUP(MONTH($B2229)/3,0)</f>
        <v>3</v>
      </c>
      <c r="G2229" s="2" t="s">
        <v>1658</v>
      </c>
      <c r="H2229" s="2" t="s">
        <v>1659</v>
      </c>
      <c r="I2229" s="2" t="s">
        <v>33</v>
      </c>
      <c r="J2229" s="2" t="s">
        <v>89</v>
      </c>
      <c r="K2229" s="2" t="s">
        <v>97</v>
      </c>
      <c r="L2229" s="2" t="s">
        <v>111</v>
      </c>
      <c r="M2229" s="2" t="s">
        <v>135</v>
      </c>
      <c r="N2229" s="2" t="s">
        <v>51</v>
      </c>
      <c r="O2229" s="2" t="s">
        <v>114</v>
      </c>
      <c r="P2229" s="2" t="s">
        <v>115</v>
      </c>
      <c r="Q2229" s="2" t="s">
        <v>530</v>
      </c>
      <c r="R2229" s="6" t="n">
        <v>1</v>
      </c>
      <c r="S2229" s="7" t="n">
        <v>158.83</v>
      </c>
      <c r="T2229" s="7" t="n">
        <f aca="false">$R2229*$S2229</f>
        <v>158.83</v>
      </c>
      <c r="U2229" s="8" t="n">
        <v>0.1</v>
      </c>
      <c r="V2229" s="7" t="n">
        <f aca="false">$T2229*$U2229</f>
        <v>15.883</v>
      </c>
      <c r="W2229" s="7" t="n">
        <f aca="false">$T2229-$V2229</f>
        <v>142.947</v>
      </c>
      <c r="X2229" s="7" t="n">
        <v>81.26</v>
      </c>
      <c r="Y2229" s="7" t="n">
        <f aca="false">$R2229*$X2229</f>
        <v>81.26</v>
      </c>
      <c r="Z2229" s="7" t="n">
        <f aca="false">$W2229-$Y2229</f>
        <v>61.687</v>
      </c>
      <c r="AA2229" s="8" t="n">
        <f aca="false">IFERROR($Z2229/$W2229,0)</f>
        <v>0.431537562872953</v>
      </c>
      <c r="AB2229" s="2" t="s">
        <v>67</v>
      </c>
      <c r="AC2229" s="2" t="s">
        <v>43</v>
      </c>
    </row>
    <row r="2230" customFormat="false" ht="15" hidden="false" customHeight="false" outlineLevel="0" collapsed="false">
      <c r="A2230" s="2" t="s">
        <v>3399</v>
      </c>
      <c r="B2230" s="3" t="n">
        <v>45493</v>
      </c>
      <c r="C2230" s="4" t="n">
        <f aca="false">YEAR($B2230)</f>
        <v>2024</v>
      </c>
      <c r="D2230" s="4" t="n">
        <f aca="false">MONTH($B2230)</f>
        <v>7</v>
      </c>
      <c r="E2230" s="2" t="s">
        <v>3092</v>
      </c>
      <c r="F2230" s="5" t="n">
        <f aca="false">ROUNDUP(MONTH($B2230)/3,0)</f>
        <v>3</v>
      </c>
      <c r="G2230" s="2" t="s">
        <v>3400</v>
      </c>
      <c r="H2230" s="2" t="s">
        <v>1856</v>
      </c>
      <c r="I2230" s="2" t="s">
        <v>33</v>
      </c>
      <c r="J2230" s="2" t="s">
        <v>89</v>
      </c>
      <c r="K2230" s="2" t="s">
        <v>90</v>
      </c>
      <c r="L2230" s="2" t="s">
        <v>91</v>
      </c>
      <c r="M2230" s="2" t="s">
        <v>99</v>
      </c>
      <c r="N2230" s="2" t="s">
        <v>51</v>
      </c>
      <c r="O2230" s="2" t="s">
        <v>52</v>
      </c>
      <c r="P2230" s="2" t="s">
        <v>83</v>
      </c>
      <c r="Q2230" s="2" t="s">
        <v>84</v>
      </c>
      <c r="R2230" s="6" t="n">
        <v>3</v>
      </c>
      <c r="S2230" s="7" t="n">
        <v>3946.96</v>
      </c>
      <c r="T2230" s="7" t="n">
        <f aca="false">$R2230*$S2230</f>
        <v>11840.88</v>
      </c>
      <c r="U2230" s="8" t="n">
        <v>0</v>
      </c>
      <c r="V2230" s="7" t="n">
        <f aca="false">$T2230*$U2230</f>
        <v>0</v>
      </c>
      <c r="W2230" s="7" t="n">
        <f aca="false">$T2230-$V2230</f>
        <v>11840.88</v>
      </c>
      <c r="X2230" s="7" t="n">
        <v>3103.54</v>
      </c>
      <c r="Y2230" s="7" t="n">
        <f aca="false">$R2230*$X2230</f>
        <v>9310.62</v>
      </c>
      <c r="Z2230" s="7" t="n">
        <f aca="false">$W2230-$Y2230</f>
        <v>2530.26</v>
      </c>
      <c r="AA2230" s="8" t="n">
        <f aca="false">IFERROR($Z2230/$W2230,0)</f>
        <v>0.213688509637797</v>
      </c>
      <c r="AB2230" s="2" t="s">
        <v>85</v>
      </c>
      <c r="AC2230" s="2" t="s">
        <v>43</v>
      </c>
    </row>
    <row r="2231" customFormat="false" ht="15" hidden="false" customHeight="false" outlineLevel="0" collapsed="false">
      <c r="A2231" s="2" t="s">
        <v>3401</v>
      </c>
      <c r="B2231" s="3" t="n">
        <v>45493</v>
      </c>
      <c r="C2231" s="4" t="n">
        <f aca="false">YEAR($B2231)</f>
        <v>2024</v>
      </c>
      <c r="D2231" s="4" t="n">
        <f aca="false">MONTH($B2231)</f>
        <v>7</v>
      </c>
      <c r="E2231" s="2" t="s">
        <v>3092</v>
      </c>
      <c r="F2231" s="5" t="n">
        <f aca="false">ROUNDUP(MONTH($B2231)/3,0)</f>
        <v>3</v>
      </c>
      <c r="G2231" s="2" t="s">
        <v>955</v>
      </c>
      <c r="H2231" s="2" t="s">
        <v>176</v>
      </c>
      <c r="I2231" s="2" t="s">
        <v>104</v>
      </c>
      <c r="J2231" s="2" t="s">
        <v>89</v>
      </c>
      <c r="K2231" s="2" t="s">
        <v>90</v>
      </c>
      <c r="L2231" s="2" t="s">
        <v>91</v>
      </c>
      <c r="M2231" s="2" t="s">
        <v>135</v>
      </c>
      <c r="N2231" s="2" t="s">
        <v>51</v>
      </c>
      <c r="O2231" s="2" t="s">
        <v>171</v>
      </c>
      <c r="P2231" s="2" t="s">
        <v>204</v>
      </c>
      <c r="Q2231" s="2" t="s">
        <v>232</v>
      </c>
      <c r="R2231" s="6" t="n">
        <v>12</v>
      </c>
      <c r="S2231" s="7" t="n">
        <v>990.15</v>
      </c>
      <c r="T2231" s="7" t="n">
        <f aca="false">$R2231*$S2231</f>
        <v>11881.8</v>
      </c>
      <c r="U2231" s="8" t="n">
        <v>0.05</v>
      </c>
      <c r="V2231" s="7" t="n">
        <f aca="false">$T2231*$U2231</f>
        <v>594.09</v>
      </c>
      <c r="W2231" s="7" t="n">
        <f aca="false">$T2231-$V2231</f>
        <v>11287.71</v>
      </c>
      <c r="X2231" s="7" t="n">
        <v>621.3</v>
      </c>
      <c r="Y2231" s="7" t="n">
        <f aca="false">$R2231*$X2231</f>
        <v>7455.6</v>
      </c>
      <c r="Z2231" s="7" t="n">
        <f aca="false">$W2231-$Y2231</f>
        <v>3832.11</v>
      </c>
      <c r="AA2231" s="8" t="n">
        <f aca="false">IFERROR($Z2231/$W2231,0)</f>
        <v>0.339494016058173</v>
      </c>
      <c r="AB2231" s="2" t="s">
        <v>67</v>
      </c>
      <c r="AC2231" s="2" t="s">
        <v>43</v>
      </c>
    </row>
    <row r="2232" customFormat="false" ht="15" hidden="false" customHeight="false" outlineLevel="0" collapsed="false">
      <c r="A2232" s="2" t="s">
        <v>3402</v>
      </c>
      <c r="B2232" s="3" t="n">
        <v>45493</v>
      </c>
      <c r="C2232" s="4" t="n">
        <f aca="false">YEAR($B2232)</f>
        <v>2024</v>
      </c>
      <c r="D2232" s="4" t="n">
        <f aca="false">MONTH($B2232)</f>
        <v>7</v>
      </c>
      <c r="E2232" s="2" t="s">
        <v>3092</v>
      </c>
      <c r="F2232" s="5" t="n">
        <f aca="false">ROUNDUP(MONTH($B2232)/3,0)</f>
        <v>3</v>
      </c>
      <c r="G2232" s="2" t="s">
        <v>1236</v>
      </c>
      <c r="H2232" s="2" t="s">
        <v>1237</v>
      </c>
      <c r="I2232" s="2" t="s">
        <v>33</v>
      </c>
      <c r="J2232" s="2" t="s">
        <v>59</v>
      </c>
      <c r="K2232" s="2" t="s">
        <v>321</v>
      </c>
      <c r="L2232" s="2" t="s">
        <v>322</v>
      </c>
      <c r="M2232" s="2" t="s">
        <v>131</v>
      </c>
      <c r="N2232" s="2" t="s">
        <v>73</v>
      </c>
      <c r="O2232" s="2" t="s">
        <v>52</v>
      </c>
      <c r="P2232" s="2" t="s">
        <v>53</v>
      </c>
      <c r="Q2232" s="2" t="s">
        <v>54</v>
      </c>
      <c r="R2232" s="6" t="n">
        <v>1</v>
      </c>
      <c r="S2232" s="7" t="n">
        <v>2805.43</v>
      </c>
      <c r="T2232" s="7" t="n">
        <f aca="false">$R2232*$S2232</f>
        <v>2805.43</v>
      </c>
      <c r="U2232" s="8" t="n">
        <v>0.03</v>
      </c>
      <c r="V2232" s="7" t="n">
        <f aca="false">$T2232*$U2232</f>
        <v>84.1629</v>
      </c>
      <c r="W2232" s="7" t="n">
        <f aca="false">$T2232-$V2232</f>
        <v>2721.2671</v>
      </c>
      <c r="X2232" s="7" t="n">
        <v>2061.78</v>
      </c>
      <c r="Y2232" s="7" t="n">
        <f aca="false">$R2232*$X2232</f>
        <v>2061.78</v>
      </c>
      <c r="Z2232" s="7" t="n">
        <f aca="false">$W2232-$Y2232</f>
        <v>659.4871</v>
      </c>
      <c r="AA2232" s="8" t="n">
        <f aca="false">IFERROR($Z2232/$W2232,0)</f>
        <v>0.242345597019859</v>
      </c>
      <c r="AB2232" s="2" t="s">
        <v>42</v>
      </c>
      <c r="AC2232" s="2" t="s">
        <v>43</v>
      </c>
    </row>
    <row r="2233" customFormat="false" ht="15" hidden="false" customHeight="false" outlineLevel="0" collapsed="false">
      <c r="A2233" s="2" t="s">
        <v>3403</v>
      </c>
      <c r="B2233" s="3" t="n">
        <v>45493</v>
      </c>
      <c r="C2233" s="4" t="n">
        <f aca="false">YEAR($B2233)</f>
        <v>2024</v>
      </c>
      <c r="D2233" s="4" t="n">
        <f aca="false">MONTH($B2233)</f>
        <v>7</v>
      </c>
      <c r="E2233" s="2" t="s">
        <v>3092</v>
      </c>
      <c r="F2233" s="5" t="n">
        <f aca="false">ROUNDUP(MONTH($B2233)/3,0)</f>
        <v>3</v>
      </c>
      <c r="G2233" s="2" t="s">
        <v>45</v>
      </c>
      <c r="H2233" s="2" t="s">
        <v>46</v>
      </c>
      <c r="I2233" s="2" t="s">
        <v>33</v>
      </c>
      <c r="J2233" s="2" t="s">
        <v>47</v>
      </c>
      <c r="K2233" s="2" t="s">
        <v>48</v>
      </c>
      <c r="L2233" s="2" t="s">
        <v>49</v>
      </c>
      <c r="M2233" s="2" t="s">
        <v>105</v>
      </c>
      <c r="N2233" s="2" t="s">
        <v>63</v>
      </c>
      <c r="O2233" s="2" t="s">
        <v>64</v>
      </c>
      <c r="P2233" s="2" t="s">
        <v>74</v>
      </c>
      <c r="Q2233" s="2" t="s">
        <v>542</v>
      </c>
      <c r="R2233" s="6" t="n">
        <v>2</v>
      </c>
      <c r="S2233" s="7" t="n">
        <v>881.21</v>
      </c>
      <c r="T2233" s="7" t="n">
        <f aca="false">$R2233*$S2233</f>
        <v>1762.42</v>
      </c>
      <c r="U2233" s="8" t="n">
        <v>0.05</v>
      </c>
      <c r="V2233" s="7" t="n">
        <f aca="false">$T2233*$U2233</f>
        <v>88.121</v>
      </c>
      <c r="W2233" s="7" t="n">
        <f aca="false">$T2233-$V2233</f>
        <v>1674.299</v>
      </c>
      <c r="X2233" s="7" t="n">
        <v>687.55</v>
      </c>
      <c r="Y2233" s="7" t="n">
        <f aca="false">$R2233*$X2233</f>
        <v>1375.1</v>
      </c>
      <c r="Z2233" s="7" t="n">
        <f aca="false">$W2233-$Y2233</f>
        <v>299.199</v>
      </c>
      <c r="AA2233" s="8" t="n">
        <f aca="false">IFERROR($Z2233/$W2233,0)</f>
        <v>0.178701056382402</v>
      </c>
      <c r="AB2233" s="2" t="s">
        <v>55</v>
      </c>
      <c r="AC2233" s="2" t="s">
        <v>43</v>
      </c>
    </row>
    <row r="2234" customFormat="false" ht="15" hidden="false" customHeight="false" outlineLevel="0" collapsed="false">
      <c r="A2234" s="2" t="s">
        <v>3404</v>
      </c>
      <c r="B2234" s="3" t="n">
        <v>45493</v>
      </c>
      <c r="C2234" s="4" t="n">
        <f aca="false">YEAR($B2234)</f>
        <v>2024</v>
      </c>
      <c r="D2234" s="4" t="n">
        <f aca="false">MONTH($B2234)</f>
        <v>7</v>
      </c>
      <c r="E2234" s="2" t="s">
        <v>3092</v>
      </c>
      <c r="F2234" s="5" t="n">
        <f aca="false">ROUNDUP(MONTH($B2234)/3,0)</f>
        <v>3</v>
      </c>
      <c r="G2234" s="2" t="s">
        <v>122</v>
      </c>
      <c r="H2234" s="2" t="s">
        <v>123</v>
      </c>
      <c r="I2234" s="2" t="s">
        <v>33</v>
      </c>
      <c r="J2234" s="2" t="s">
        <v>89</v>
      </c>
      <c r="K2234" s="2" t="s">
        <v>124</v>
      </c>
      <c r="L2234" s="2" t="s">
        <v>125</v>
      </c>
      <c r="M2234" s="2" t="s">
        <v>99</v>
      </c>
      <c r="N2234" s="2" t="s">
        <v>151</v>
      </c>
      <c r="O2234" s="2" t="s">
        <v>171</v>
      </c>
      <c r="P2234" s="2" t="s">
        <v>172</v>
      </c>
      <c r="Q2234" s="2" t="s">
        <v>173</v>
      </c>
      <c r="R2234" s="6" t="n">
        <v>2</v>
      </c>
      <c r="S2234" s="7" t="n">
        <v>902.85</v>
      </c>
      <c r="T2234" s="7" t="n">
        <f aca="false">$R2234*$S2234</f>
        <v>1805.7</v>
      </c>
      <c r="U2234" s="8" t="n">
        <v>0.08</v>
      </c>
      <c r="V2234" s="7" t="n">
        <f aca="false">$T2234*$U2234</f>
        <v>144.456</v>
      </c>
      <c r="W2234" s="7" t="n">
        <f aca="false">$T2234-$V2234</f>
        <v>1661.244</v>
      </c>
      <c r="X2234" s="7" t="n">
        <v>551.02</v>
      </c>
      <c r="Y2234" s="7" t="n">
        <f aca="false">$R2234*$X2234</f>
        <v>1102.04</v>
      </c>
      <c r="Z2234" s="7" t="n">
        <f aca="false">$W2234-$Y2234</f>
        <v>559.204</v>
      </c>
      <c r="AA2234" s="8" t="n">
        <f aca="false">IFERROR($Z2234/$W2234,0)</f>
        <v>0.336617619085457</v>
      </c>
      <c r="AB2234" s="2" t="s">
        <v>85</v>
      </c>
      <c r="AC2234" s="2" t="s">
        <v>43</v>
      </c>
    </row>
    <row r="2235" customFormat="false" ht="15" hidden="false" customHeight="false" outlineLevel="0" collapsed="false">
      <c r="A2235" s="2" t="s">
        <v>3405</v>
      </c>
      <c r="B2235" s="3" t="n">
        <v>45494</v>
      </c>
      <c r="C2235" s="4" t="n">
        <f aca="false">YEAR($B2235)</f>
        <v>2024</v>
      </c>
      <c r="D2235" s="4" t="n">
        <f aca="false">MONTH($B2235)</f>
        <v>7</v>
      </c>
      <c r="E2235" s="2" t="s">
        <v>3092</v>
      </c>
      <c r="F2235" s="5" t="n">
        <f aca="false">ROUNDUP(MONTH($B2235)/3,0)</f>
        <v>3</v>
      </c>
      <c r="G2235" s="2" t="s">
        <v>1932</v>
      </c>
      <c r="H2235" s="2" t="s">
        <v>1933</v>
      </c>
      <c r="I2235" s="2" t="s">
        <v>33</v>
      </c>
      <c r="J2235" s="2" t="s">
        <v>47</v>
      </c>
      <c r="K2235" s="2" t="s">
        <v>48</v>
      </c>
      <c r="L2235" s="2" t="s">
        <v>49</v>
      </c>
      <c r="M2235" s="2" t="s">
        <v>168</v>
      </c>
      <c r="N2235" s="2" t="s">
        <v>63</v>
      </c>
      <c r="O2235" s="2" t="s">
        <v>64</v>
      </c>
      <c r="P2235" s="2" t="s">
        <v>342</v>
      </c>
      <c r="Q2235" s="2" t="s">
        <v>389</v>
      </c>
      <c r="R2235" s="6" t="n">
        <v>1</v>
      </c>
      <c r="S2235" s="7" t="n">
        <v>3043.06</v>
      </c>
      <c r="T2235" s="7" t="n">
        <f aca="false">$R2235*$S2235</f>
        <v>3043.06</v>
      </c>
      <c r="U2235" s="8" t="n">
        <v>0.05</v>
      </c>
      <c r="V2235" s="7" t="n">
        <f aca="false">$T2235*$U2235</f>
        <v>152.153</v>
      </c>
      <c r="W2235" s="7" t="n">
        <f aca="false">$T2235-$V2235</f>
        <v>2890.907</v>
      </c>
      <c r="X2235" s="7" t="n">
        <v>2181.17</v>
      </c>
      <c r="Y2235" s="7" t="n">
        <f aca="false">$R2235*$X2235</f>
        <v>2181.17</v>
      </c>
      <c r="Z2235" s="7" t="n">
        <f aca="false">$W2235-$Y2235</f>
        <v>709.737</v>
      </c>
      <c r="AA2235" s="8" t="n">
        <f aca="false">IFERROR($Z2235/$W2235,0)</f>
        <v>0.245506687001692</v>
      </c>
      <c r="AB2235" s="2" t="s">
        <v>42</v>
      </c>
      <c r="AC2235" s="2" t="s">
        <v>43</v>
      </c>
    </row>
    <row r="2236" customFormat="false" ht="15" hidden="false" customHeight="false" outlineLevel="0" collapsed="false">
      <c r="A2236" s="2" t="s">
        <v>3406</v>
      </c>
      <c r="B2236" s="3" t="n">
        <v>45494</v>
      </c>
      <c r="C2236" s="4" t="n">
        <f aca="false">YEAR($B2236)</f>
        <v>2024</v>
      </c>
      <c r="D2236" s="4" t="n">
        <f aca="false">MONTH($B2236)</f>
        <v>7</v>
      </c>
      <c r="E2236" s="2" t="s">
        <v>3092</v>
      </c>
      <c r="F2236" s="5" t="n">
        <f aca="false">ROUNDUP(MONTH($B2236)/3,0)</f>
        <v>3</v>
      </c>
      <c r="G2236" s="2" t="s">
        <v>1571</v>
      </c>
      <c r="H2236" s="2" t="s">
        <v>1572</v>
      </c>
      <c r="I2236" s="2" t="s">
        <v>33</v>
      </c>
      <c r="J2236" s="2" t="s">
        <v>34</v>
      </c>
      <c r="K2236" s="2" t="s">
        <v>35</v>
      </c>
      <c r="L2236" s="2" t="s">
        <v>36</v>
      </c>
      <c r="M2236" s="2" t="s">
        <v>37</v>
      </c>
      <c r="N2236" s="2" t="s">
        <v>151</v>
      </c>
      <c r="O2236" s="2" t="s">
        <v>39</v>
      </c>
      <c r="P2236" s="2" t="s">
        <v>106</v>
      </c>
      <c r="Q2236" s="2" t="s">
        <v>143</v>
      </c>
      <c r="R2236" s="6" t="n">
        <v>3</v>
      </c>
      <c r="S2236" s="7" t="n">
        <v>655.18</v>
      </c>
      <c r="T2236" s="7" t="n">
        <f aca="false">$R2236*$S2236</f>
        <v>1965.54</v>
      </c>
      <c r="U2236" s="8" t="n">
        <v>0.1</v>
      </c>
      <c r="V2236" s="7" t="n">
        <f aca="false">$T2236*$U2236</f>
        <v>196.554</v>
      </c>
      <c r="W2236" s="7" t="n">
        <f aca="false">$T2236-$V2236</f>
        <v>1768.986</v>
      </c>
      <c r="X2236" s="7" t="n">
        <v>412.25</v>
      </c>
      <c r="Y2236" s="7" t="n">
        <f aca="false">$R2236*$X2236</f>
        <v>1236.75</v>
      </c>
      <c r="Z2236" s="7" t="n">
        <f aca="false">$W2236-$Y2236</f>
        <v>532.236</v>
      </c>
      <c r="AA2236" s="8" t="n">
        <f aca="false">IFERROR($Z2236/$W2236,0)</f>
        <v>0.300870668281151</v>
      </c>
      <c r="AB2236" s="2" t="s">
        <v>67</v>
      </c>
      <c r="AC2236" s="2" t="s">
        <v>43</v>
      </c>
    </row>
    <row r="2237" customFormat="false" ht="15" hidden="false" customHeight="false" outlineLevel="0" collapsed="false">
      <c r="A2237" s="2" t="s">
        <v>3407</v>
      </c>
      <c r="B2237" s="3" t="n">
        <v>45494</v>
      </c>
      <c r="C2237" s="4" t="n">
        <f aca="false">YEAR($B2237)</f>
        <v>2024</v>
      </c>
      <c r="D2237" s="4" t="n">
        <f aca="false">MONTH($B2237)</f>
        <v>7</v>
      </c>
      <c r="E2237" s="2" t="s">
        <v>3092</v>
      </c>
      <c r="F2237" s="5" t="n">
        <f aca="false">ROUNDUP(MONTH($B2237)/3,0)</f>
        <v>3</v>
      </c>
      <c r="G2237" s="2" t="s">
        <v>3408</v>
      </c>
      <c r="H2237" s="2" t="s">
        <v>499</v>
      </c>
      <c r="I2237" s="2" t="s">
        <v>33</v>
      </c>
      <c r="J2237" s="2" t="s">
        <v>89</v>
      </c>
      <c r="K2237" s="2" t="s">
        <v>97</v>
      </c>
      <c r="L2237" s="2" t="s">
        <v>111</v>
      </c>
      <c r="M2237" s="2" t="s">
        <v>92</v>
      </c>
      <c r="N2237" s="2" t="s">
        <v>38</v>
      </c>
      <c r="O2237" s="2" t="s">
        <v>114</v>
      </c>
      <c r="P2237" s="2" t="s">
        <v>119</v>
      </c>
      <c r="Q2237" s="2" t="s">
        <v>191</v>
      </c>
      <c r="R2237" s="6" t="n">
        <v>3</v>
      </c>
      <c r="S2237" s="7" t="n">
        <v>420.81</v>
      </c>
      <c r="T2237" s="7" t="n">
        <f aca="false">$R2237*$S2237</f>
        <v>1262.43</v>
      </c>
      <c r="U2237" s="8" t="n">
        <v>0</v>
      </c>
      <c r="V2237" s="7" t="n">
        <f aca="false">$T2237*$U2237</f>
        <v>0</v>
      </c>
      <c r="W2237" s="7" t="n">
        <f aca="false">$T2237-$V2237</f>
        <v>1262.43</v>
      </c>
      <c r="X2237" s="7" t="n">
        <v>252.48</v>
      </c>
      <c r="Y2237" s="7" t="n">
        <f aca="false">$R2237*$X2237</f>
        <v>757.44</v>
      </c>
      <c r="Z2237" s="7" t="n">
        <f aca="false">$W2237-$Y2237</f>
        <v>504.99</v>
      </c>
      <c r="AA2237" s="8" t="n">
        <f aca="false">IFERROR($Z2237/$W2237,0)</f>
        <v>0.400014258216297</v>
      </c>
      <c r="AB2237" s="2" t="s">
        <v>76</v>
      </c>
      <c r="AC2237" s="2" t="s">
        <v>43</v>
      </c>
    </row>
    <row r="2238" customFormat="false" ht="15" hidden="false" customHeight="false" outlineLevel="0" collapsed="false">
      <c r="A2238" s="2" t="s">
        <v>3409</v>
      </c>
      <c r="B2238" s="3" t="n">
        <v>45494</v>
      </c>
      <c r="C2238" s="4" t="n">
        <f aca="false">YEAR($B2238)</f>
        <v>2024</v>
      </c>
      <c r="D2238" s="4" t="n">
        <f aca="false">MONTH($B2238)</f>
        <v>7</v>
      </c>
      <c r="E2238" s="2" t="s">
        <v>3092</v>
      </c>
      <c r="F2238" s="5" t="n">
        <f aca="false">ROUNDUP(MONTH($B2238)/3,0)</f>
        <v>3</v>
      </c>
      <c r="G2238" s="2" t="s">
        <v>854</v>
      </c>
      <c r="H2238" s="2" t="s">
        <v>855</v>
      </c>
      <c r="I2238" s="2" t="s">
        <v>33</v>
      </c>
      <c r="J2238" s="2" t="s">
        <v>89</v>
      </c>
      <c r="K2238" s="2" t="s">
        <v>90</v>
      </c>
      <c r="L2238" s="2" t="s">
        <v>161</v>
      </c>
      <c r="M2238" s="2" t="s">
        <v>92</v>
      </c>
      <c r="N2238" s="2" t="s">
        <v>63</v>
      </c>
      <c r="O2238" s="2" t="s">
        <v>114</v>
      </c>
      <c r="P2238" s="2" t="s">
        <v>115</v>
      </c>
      <c r="Q2238" s="2" t="s">
        <v>530</v>
      </c>
      <c r="R2238" s="6" t="n">
        <v>2</v>
      </c>
      <c r="S2238" s="7" t="n">
        <v>154.89</v>
      </c>
      <c r="T2238" s="7" t="n">
        <f aca="false">$R2238*$S2238</f>
        <v>309.78</v>
      </c>
      <c r="U2238" s="8" t="n">
        <v>0.05</v>
      </c>
      <c r="V2238" s="7" t="n">
        <f aca="false">$T2238*$U2238</f>
        <v>15.489</v>
      </c>
      <c r="W2238" s="7" t="n">
        <f aca="false">$T2238-$V2238</f>
        <v>294.291</v>
      </c>
      <c r="X2238" s="7" t="n">
        <v>81.13</v>
      </c>
      <c r="Y2238" s="7" t="n">
        <f aca="false">$R2238*$X2238</f>
        <v>162.26</v>
      </c>
      <c r="Z2238" s="7" t="n">
        <f aca="false">$W2238-$Y2238</f>
        <v>132.031</v>
      </c>
      <c r="AA2238" s="8" t="n">
        <f aca="false">IFERROR($Z2238/$W2238,0)</f>
        <v>0.448640971011686</v>
      </c>
      <c r="AB2238" s="2" t="s">
        <v>42</v>
      </c>
      <c r="AC2238" s="2" t="s">
        <v>43</v>
      </c>
    </row>
    <row r="2239" customFormat="false" ht="15" hidden="false" customHeight="false" outlineLevel="0" collapsed="false">
      <c r="A2239" s="2" t="s">
        <v>3410</v>
      </c>
      <c r="B2239" s="3" t="n">
        <v>45494</v>
      </c>
      <c r="C2239" s="4" t="n">
        <f aca="false">YEAR($B2239)</f>
        <v>2024</v>
      </c>
      <c r="D2239" s="4" t="n">
        <f aca="false">MONTH($B2239)</f>
        <v>7</v>
      </c>
      <c r="E2239" s="2" t="s">
        <v>3092</v>
      </c>
      <c r="F2239" s="5" t="n">
        <f aca="false">ROUNDUP(MONTH($B2239)/3,0)</f>
        <v>3</v>
      </c>
      <c r="G2239" s="2" t="s">
        <v>45</v>
      </c>
      <c r="H2239" s="2" t="s">
        <v>46</v>
      </c>
      <c r="I2239" s="2" t="s">
        <v>33</v>
      </c>
      <c r="J2239" s="2" t="s">
        <v>47</v>
      </c>
      <c r="K2239" s="2" t="s">
        <v>48</v>
      </c>
      <c r="L2239" s="2" t="s">
        <v>49</v>
      </c>
      <c r="M2239" s="2" t="s">
        <v>168</v>
      </c>
      <c r="N2239" s="2" t="s">
        <v>38</v>
      </c>
      <c r="O2239" s="2" t="s">
        <v>171</v>
      </c>
      <c r="P2239" s="2" t="s">
        <v>172</v>
      </c>
      <c r="Q2239" s="2" t="s">
        <v>223</v>
      </c>
      <c r="R2239" s="6" t="n">
        <v>2</v>
      </c>
      <c r="S2239" s="7" t="n">
        <v>529.74</v>
      </c>
      <c r="T2239" s="7" t="n">
        <f aca="false">$R2239*$S2239</f>
        <v>1059.48</v>
      </c>
      <c r="U2239" s="8" t="n">
        <v>0.05</v>
      </c>
      <c r="V2239" s="7" t="n">
        <f aca="false">$T2239*$U2239</f>
        <v>52.974</v>
      </c>
      <c r="W2239" s="7" t="n">
        <f aca="false">$T2239-$V2239</f>
        <v>1006.506</v>
      </c>
      <c r="X2239" s="7" t="n">
        <v>331.66</v>
      </c>
      <c r="Y2239" s="7" t="n">
        <f aca="false">$R2239*$X2239</f>
        <v>663.32</v>
      </c>
      <c r="Z2239" s="7" t="n">
        <f aca="false">$W2239-$Y2239</f>
        <v>343.186</v>
      </c>
      <c r="AA2239" s="8" t="n">
        <f aca="false">IFERROR($Z2239/$W2239,0)</f>
        <v>0.340967664375572</v>
      </c>
      <c r="AB2239" s="2" t="s">
        <v>85</v>
      </c>
      <c r="AC2239" s="2" t="s">
        <v>43</v>
      </c>
    </row>
    <row r="2240" customFormat="false" ht="15" hidden="false" customHeight="false" outlineLevel="0" collapsed="false">
      <c r="A2240" s="2" t="s">
        <v>3411</v>
      </c>
      <c r="B2240" s="3" t="n">
        <v>45494</v>
      </c>
      <c r="C2240" s="4" t="n">
        <f aca="false">YEAR($B2240)</f>
        <v>2024</v>
      </c>
      <c r="D2240" s="4" t="n">
        <f aca="false">MONTH($B2240)</f>
        <v>7</v>
      </c>
      <c r="E2240" s="2" t="s">
        <v>3092</v>
      </c>
      <c r="F2240" s="5" t="n">
        <f aca="false">ROUNDUP(MONTH($B2240)/3,0)</f>
        <v>3</v>
      </c>
      <c r="G2240" s="2" t="s">
        <v>213</v>
      </c>
      <c r="H2240" s="2" t="s">
        <v>214</v>
      </c>
      <c r="I2240" s="2" t="s">
        <v>33</v>
      </c>
      <c r="J2240" s="2" t="s">
        <v>147</v>
      </c>
      <c r="K2240" s="2" t="s">
        <v>215</v>
      </c>
      <c r="L2240" s="2" t="s">
        <v>216</v>
      </c>
      <c r="M2240" s="2" t="s">
        <v>217</v>
      </c>
      <c r="N2240" s="2" t="s">
        <v>38</v>
      </c>
      <c r="O2240" s="2" t="s">
        <v>52</v>
      </c>
      <c r="P2240" s="2" t="s">
        <v>83</v>
      </c>
      <c r="Q2240" s="2" t="s">
        <v>178</v>
      </c>
      <c r="R2240" s="6" t="n">
        <v>1</v>
      </c>
      <c r="S2240" s="7" t="n">
        <v>3031.72</v>
      </c>
      <c r="T2240" s="7" t="n">
        <f aca="false">$R2240*$S2240</f>
        <v>3031.72</v>
      </c>
      <c r="U2240" s="8" t="n">
        <v>0.08</v>
      </c>
      <c r="V2240" s="7" t="n">
        <f aca="false">$T2240*$U2240</f>
        <v>242.5376</v>
      </c>
      <c r="W2240" s="7" t="n">
        <f aca="false">$T2240-$V2240</f>
        <v>2789.1824</v>
      </c>
      <c r="X2240" s="7" t="n">
        <v>2084.42</v>
      </c>
      <c r="Y2240" s="7" t="n">
        <f aca="false">$R2240*$X2240</f>
        <v>2084.42</v>
      </c>
      <c r="Z2240" s="7" t="n">
        <f aca="false">$W2240-$Y2240</f>
        <v>704.7624</v>
      </c>
      <c r="AA2240" s="8" t="n">
        <f aca="false">IFERROR($Z2240/$W2240,0)</f>
        <v>0.252677056903844</v>
      </c>
      <c r="AB2240" s="2" t="s">
        <v>76</v>
      </c>
      <c r="AC2240" s="2" t="s">
        <v>43</v>
      </c>
    </row>
    <row r="2241" customFormat="false" ht="15" hidden="false" customHeight="false" outlineLevel="0" collapsed="false">
      <c r="A2241" s="2" t="s">
        <v>3412</v>
      </c>
      <c r="B2241" s="3" t="n">
        <v>45494</v>
      </c>
      <c r="C2241" s="4" t="n">
        <f aca="false">YEAR($B2241)</f>
        <v>2024</v>
      </c>
      <c r="D2241" s="4" t="n">
        <f aca="false">MONTH($B2241)</f>
        <v>7</v>
      </c>
      <c r="E2241" s="2" t="s">
        <v>3092</v>
      </c>
      <c r="F2241" s="5" t="n">
        <f aca="false">ROUNDUP(MONTH($B2241)/3,0)</f>
        <v>3</v>
      </c>
      <c r="G2241" s="2" t="s">
        <v>145</v>
      </c>
      <c r="H2241" s="2" t="s">
        <v>146</v>
      </c>
      <c r="I2241" s="2" t="s">
        <v>33</v>
      </c>
      <c r="J2241" s="2" t="s">
        <v>147</v>
      </c>
      <c r="K2241" s="2" t="s">
        <v>148</v>
      </c>
      <c r="L2241" s="2" t="s">
        <v>149</v>
      </c>
      <c r="M2241" s="2" t="s">
        <v>217</v>
      </c>
      <c r="N2241" s="2" t="s">
        <v>51</v>
      </c>
      <c r="O2241" s="2" t="s">
        <v>52</v>
      </c>
      <c r="P2241" s="2" t="s">
        <v>53</v>
      </c>
      <c r="Q2241" s="2" t="s">
        <v>363</v>
      </c>
      <c r="R2241" s="6" t="n">
        <v>2</v>
      </c>
      <c r="S2241" s="7" t="n">
        <v>4818.02</v>
      </c>
      <c r="T2241" s="7" t="n">
        <f aca="false">$R2241*$S2241</f>
        <v>9636.04</v>
      </c>
      <c r="U2241" s="8" t="n">
        <v>0.03</v>
      </c>
      <c r="V2241" s="7" t="n">
        <f aca="false">$T2241*$U2241</f>
        <v>289.0812</v>
      </c>
      <c r="W2241" s="7" t="n">
        <f aca="false">$T2241-$V2241</f>
        <v>9346.9588</v>
      </c>
      <c r="X2241" s="7" t="n">
        <v>3638.24</v>
      </c>
      <c r="Y2241" s="7" t="n">
        <f aca="false">$R2241*$X2241</f>
        <v>7276.48</v>
      </c>
      <c r="Z2241" s="7" t="n">
        <f aca="false">$W2241-$Y2241</f>
        <v>2070.4788</v>
      </c>
      <c r="AA2241" s="8" t="n">
        <f aca="false">IFERROR($Z2241/$W2241,0)</f>
        <v>0.22151363286206</v>
      </c>
      <c r="AB2241" s="2" t="s">
        <v>42</v>
      </c>
      <c r="AC2241" s="2" t="s">
        <v>43</v>
      </c>
    </row>
    <row r="2242" customFormat="false" ht="15" hidden="false" customHeight="false" outlineLevel="0" collapsed="false">
      <c r="A2242" s="2" t="s">
        <v>3413</v>
      </c>
      <c r="B2242" s="3" t="n">
        <v>45494</v>
      </c>
      <c r="C2242" s="4" t="n">
        <f aca="false">YEAR($B2242)</f>
        <v>2024</v>
      </c>
      <c r="D2242" s="4" t="n">
        <f aca="false">MONTH($B2242)</f>
        <v>7</v>
      </c>
      <c r="E2242" s="2" t="s">
        <v>3092</v>
      </c>
      <c r="F2242" s="5" t="n">
        <f aca="false">ROUNDUP(MONTH($B2242)/3,0)</f>
        <v>3</v>
      </c>
      <c r="G2242" s="2" t="s">
        <v>1170</v>
      </c>
      <c r="H2242" s="2" t="s">
        <v>1171</v>
      </c>
      <c r="I2242" s="2" t="s">
        <v>33</v>
      </c>
      <c r="J2242" s="2" t="s">
        <v>59</v>
      </c>
      <c r="K2242" s="2" t="s">
        <v>210</v>
      </c>
      <c r="L2242" s="2" t="s">
        <v>211</v>
      </c>
      <c r="M2242" s="2" t="s">
        <v>131</v>
      </c>
      <c r="N2242" s="2" t="s">
        <v>63</v>
      </c>
      <c r="O2242" s="2" t="s">
        <v>52</v>
      </c>
      <c r="P2242" s="2" t="s">
        <v>83</v>
      </c>
      <c r="Q2242" s="2" t="s">
        <v>84</v>
      </c>
      <c r="R2242" s="6" t="n">
        <v>3</v>
      </c>
      <c r="S2242" s="7" t="n">
        <v>3884.9</v>
      </c>
      <c r="T2242" s="7" t="n">
        <f aca="false">$R2242*$S2242</f>
        <v>11654.7</v>
      </c>
      <c r="U2242" s="8" t="n">
        <v>0</v>
      </c>
      <c r="V2242" s="7" t="n">
        <f aca="false">$T2242*$U2242</f>
        <v>0</v>
      </c>
      <c r="W2242" s="7" t="n">
        <f aca="false">$T2242-$V2242</f>
        <v>11654.7</v>
      </c>
      <c r="X2242" s="7" t="n">
        <v>3072.57</v>
      </c>
      <c r="Y2242" s="7" t="n">
        <f aca="false">$R2242*$X2242</f>
        <v>9217.71</v>
      </c>
      <c r="Z2242" s="7" t="n">
        <f aca="false">$W2242-$Y2242</f>
        <v>2436.99</v>
      </c>
      <c r="AA2242" s="8" t="n">
        <f aca="false">IFERROR($Z2242/$W2242,0)</f>
        <v>0.209099333316173</v>
      </c>
      <c r="AB2242" s="2" t="s">
        <v>42</v>
      </c>
      <c r="AC2242" s="2" t="s">
        <v>43</v>
      </c>
    </row>
    <row r="2243" customFormat="false" ht="15" hidden="false" customHeight="false" outlineLevel="0" collapsed="false">
      <c r="A2243" s="2" t="s">
        <v>3414</v>
      </c>
      <c r="B2243" s="3" t="n">
        <v>45494</v>
      </c>
      <c r="C2243" s="4" t="n">
        <f aca="false">YEAR($B2243)</f>
        <v>2024</v>
      </c>
      <c r="D2243" s="4" t="n">
        <f aca="false">MONTH($B2243)</f>
        <v>7</v>
      </c>
      <c r="E2243" s="2" t="s">
        <v>3092</v>
      </c>
      <c r="F2243" s="5" t="n">
        <f aca="false">ROUNDUP(MONTH($B2243)/3,0)</f>
        <v>3</v>
      </c>
      <c r="G2243" s="2" t="s">
        <v>931</v>
      </c>
      <c r="H2243" s="2" t="s">
        <v>932</v>
      </c>
      <c r="I2243" s="2" t="s">
        <v>104</v>
      </c>
      <c r="J2243" s="2" t="s">
        <v>47</v>
      </c>
      <c r="K2243" s="2" t="s">
        <v>48</v>
      </c>
      <c r="L2243" s="2" t="s">
        <v>49</v>
      </c>
      <c r="M2243" s="2" t="s">
        <v>168</v>
      </c>
      <c r="N2243" s="2" t="s">
        <v>73</v>
      </c>
      <c r="O2243" s="2" t="s">
        <v>171</v>
      </c>
      <c r="P2243" s="2" t="s">
        <v>204</v>
      </c>
      <c r="Q2243" s="2" t="s">
        <v>264</v>
      </c>
      <c r="R2243" s="6" t="n">
        <v>15</v>
      </c>
      <c r="S2243" s="7" t="n">
        <v>1273.44</v>
      </c>
      <c r="T2243" s="7" t="n">
        <f aca="false">$R2243*$S2243</f>
        <v>19101.6</v>
      </c>
      <c r="U2243" s="8" t="n">
        <v>0</v>
      </c>
      <c r="V2243" s="7" t="n">
        <f aca="false">$T2243*$U2243</f>
        <v>0</v>
      </c>
      <c r="W2243" s="7" t="n">
        <f aca="false">$T2243-$V2243</f>
        <v>19101.6</v>
      </c>
      <c r="X2243" s="7" t="n">
        <v>884.15</v>
      </c>
      <c r="Y2243" s="7" t="n">
        <f aca="false">$R2243*$X2243</f>
        <v>13262.25</v>
      </c>
      <c r="Z2243" s="7" t="n">
        <f aca="false">$W2243-$Y2243</f>
        <v>5839.35</v>
      </c>
      <c r="AA2243" s="8" t="n">
        <f aca="false">IFERROR($Z2243/$W2243,0)</f>
        <v>0.305699522553085</v>
      </c>
      <c r="AB2243" s="2" t="s">
        <v>85</v>
      </c>
      <c r="AC2243" s="2" t="s">
        <v>43</v>
      </c>
    </row>
    <row r="2244" customFormat="false" ht="15" hidden="false" customHeight="false" outlineLevel="0" collapsed="false">
      <c r="A2244" s="2" t="s">
        <v>3415</v>
      </c>
      <c r="B2244" s="3" t="n">
        <v>45495</v>
      </c>
      <c r="C2244" s="4" t="n">
        <f aca="false">YEAR($B2244)</f>
        <v>2024</v>
      </c>
      <c r="D2244" s="4" t="n">
        <f aca="false">MONTH($B2244)</f>
        <v>7</v>
      </c>
      <c r="E2244" s="2" t="s">
        <v>3092</v>
      </c>
      <c r="F2244" s="5" t="n">
        <f aca="false">ROUNDUP(MONTH($B2244)/3,0)</f>
        <v>3</v>
      </c>
      <c r="G2244" s="2" t="s">
        <v>109</v>
      </c>
      <c r="H2244" s="2" t="s">
        <v>110</v>
      </c>
      <c r="I2244" s="2" t="s">
        <v>33</v>
      </c>
      <c r="J2244" s="2" t="s">
        <v>89</v>
      </c>
      <c r="K2244" s="2" t="s">
        <v>97</v>
      </c>
      <c r="L2244" s="2" t="s">
        <v>111</v>
      </c>
      <c r="M2244" s="2" t="s">
        <v>135</v>
      </c>
      <c r="N2244" s="2" t="s">
        <v>151</v>
      </c>
      <c r="O2244" s="2" t="s">
        <v>114</v>
      </c>
      <c r="P2244" s="2" t="s">
        <v>119</v>
      </c>
      <c r="Q2244" s="2" t="s">
        <v>191</v>
      </c>
      <c r="R2244" s="6" t="n">
        <v>1</v>
      </c>
      <c r="S2244" s="7" t="n">
        <v>423.23</v>
      </c>
      <c r="T2244" s="7" t="n">
        <f aca="false">$R2244*$S2244</f>
        <v>423.23</v>
      </c>
      <c r="U2244" s="8" t="n">
        <v>0</v>
      </c>
      <c r="V2244" s="7" t="n">
        <f aca="false">$T2244*$U2244</f>
        <v>0</v>
      </c>
      <c r="W2244" s="7" t="n">
        <f aca="false">$T2244-$V2244</f>
        <v>423.23</v>
      </c>
      <c r="X2244" s="7" t="n">
        <v>244.31</v>
      </c>
      <c r="Y2244" s="7" t="n">
        <f aca="false">$R2244*$X2244</f>
        <v>244.31</v>
      </c>
      <c r="Z2244" s="7" t="n">
        <f aca="false">$W2244-$Y2244</f>
        <v>178.92</v>
      </c>
      <c r="AA2244" s="8" t="n">
        <f aca="false">IFERROR($Z2244/$W2244,0)</f>
        <v>0.422748859957943</v>
      </c>
      <c r="AB2244" s="2" t="s">
        <v>55</v>
      </c>
      <c r="AC2244" s="2" t="s">
        <v>43</v>
      </c>
    </row>
    <row r="2245" customFormat="false" ht="15" hidden="false" customHeight="false" outlineLevel="0" collapsed="false">
      <c r="A2245" s="2" t="s">
        <v>3416</v>
      </c>
      <c r="B2245" s="3" t="n">
        <v>45495</v>
      </c>
      <c r="C2245" s="4" t="n">
        <f aca="false">YEAR($B2245)</f>
        <v>2024</v>
      </c>
      <c r="D2245" s="4" t="n">
        <f aca="false">MONTH($B2245)</f>
        <v>7</v>
      </c>
      <c r="E2245" s="2" t="s">
        <v>3092</v>
      </c>
      <c r="F2245" s="5" t="n">
        <f aca="false">ROUNDUP(MONTH($B2245)/3,0)</f>
        <v>3</v>
      </c>
      <c r="G2245" s="2" t="s">
        <v>3417</v>
      </c>
      <c r="H2245" s="2" t="s">
        <v>1514</v>
      </c>
      <c r="I2245" s="2" t="s">
        <v>33</v>
      </c>
      <c r="J2245" s="2" t="s">
        <v>47</v>
      </c>
      <c r="K2245" s="2" t="s">
        <v>48</v>
      </c>
      <c r="L2245" s="2" t="s">
        <v>155</v>
      </c>
      <c r="M2245" s="2" t="s">
        <v>168</v>
      </c>
      <c r="N2245" s="2" t="s">
        <v>73</v>
      </c>
      <c r="O2245" s="2" t="s">
        <v>64</v>
      </c>
      <c r="P2245" s="2" t="s">
        <v>342</v>
      </c>
      <c r="Q2245" s="2" t="s">
        <v>408</v>
      </c>
      <c r="R2245" s="6" t="n">
        <v>3</v>
      </c>
      <c r="S2245" s="7" t="n">
        <v>5536.82</v>
      </c>
      <c r="T2245" s="7" t="n">
        <f aca="false">$R2245*$S2245</f>
        <v>16610.46</v>
      </c>
      <c r="U2245" s="8" t="n">
        <v>0.03</v>
      </c>
      <c r="V2245" s="7" t="n">
        <f aca="false">$T2245*$U2245</f>
        <v>498.3138</v>
      </c>
      <c r="W2245" s="7" t="n">
        <f aca="false">$T2245-$V2245</f>
        <v>16112.1462</v>
      </c>
      <c r="X2245" s="7" t="n">
        <v>4199.46</v>
      </c>
      <c r="Y2245" s="7" t="n">
        <f aca="false">$R2245*$X2245</f>
        <v>12598.38</v>
      </c>
      <c r="Z2245" s="7" t="n">
        <f aca="false">$W2245-$Y2245</f>
        <v>3513.7662</v>
      </c>
      <c r="AA2245" s="8" t="n">
        <f aca="false">IFERROR($Z2245/$W2245,0)</f>
        <v>0.218081822023189</v>
      </c>
      <c r="AB2245" s="2" t="s">
        <v>42</v>
      </c>
      <c r="AC2245" s="2" t="s">
        <v>43</v>
      </c>
    </row>
    <row r="2246" customFormat="false" ht="15" hidden="false" customHeight="false" outlineLevel="0" collapsed="false">
      <c r="A2246" s="2" t="s">
        <v>3418</v>
      </c>
      <c r="B2246" s="3" t="n">
        <v>45495</v>
      </c>
      <c r="C2246" s="4" t="n">
        <f aca="false">YEAR($B2246)</f>
        <v>2024</v>
      </c>
      <c r="D2246" s="4" t="n">
        <f aca="false">MONTH($B2246)</f>
        <v>7</v>
      </c>
      <c r="E2246" s="2" t="s">
        <v>3092</v>
      </c>
      <c r="F2246" s="5" t="n">
        <f aca="false">ROUNDUP(MONTH($B2246)/3,0)</f>
        <v>3</v>
      </c>
      <c r="G2246" s="2" t="s">
        <v>701</v>
      </c>
      <c r="H2246" s="2" t="s">
        <v>702</v>
      </c>
      <c r="I2246" s="2" t="s">
        <v>33</v>
      </c>
      <c r="J2246" s="2" t="s">
        <v>47</v>
      </c>
      <c r="K2246" s="2" t="s">
        <v>196</v>
      </c>
      <c r="L2246" s="2" t="s">
        <v>197</v>
      </c>
      <c r="M2246" s="2" t="s">
        <v>105</v>
      </c>
      <c r="N2246" s="2" t="s">
        <v>73</v>
      </c>
      <c r="O2246" s="2" t="s">
        <v>64</v>
      </c>
      <c r="P2246" s="2" t="s">
        <v>74</v>
      </c>
      <c r="Q2246" s="2" t="s">
        <v>542</v>
      </c>
      <c r="R2246" s="6" t="n">
        <v>2</v>
      </c>
      <c r="S2246" s="7" t="n">
        <v>992.89</v>
      </c>
      <c r="T2246" s="7" t="n">
        <f aca="false">$R2246*$S2246</f>
        <v>1985.78</v>
      </c>
      <c r="U2246" s="8" t="n">
        <v>0.13</v>
      </c>
      <c r="V2246" s="7" t="n">
        <f aca="false">$T2246*$U2246</f>
        <v>258.1514</v>
      </c>
      <c r="W2246" s="7" t="n">
        <f aca="false">$T2246-$V2246</f>
        <v>1727.6286</v>
      </c>
      <c r="X2246" s="7" t="n">
        <v>797.22</v>
      </c>
      <c r="Y2246" s="7" t="n">
        <f aca="false">$R2246*$X2246</f>
        <v>1594.44</v>
      </c>
      <c r="Z2246" s="7" t="n">
        <f aca="false">$W2246-$Y2246</f>
        <v>133.1886</v>
      </c>
      <c r="AA2246" s="8" t="n">
        <f aca="false">IFERROR($Z2246/$W2246,0)</f>
        <v>0.0770933058181602</v>
      </c>
      <c r="AB2246" s="2" t="s">
        <v>76</v>
      </c>
      <c r="AC2246" s="2" t="s">
        <v>43</v>
      </c>
    </row>
    <row r="2247" customFormat="false" ht="15" hidden="false" customHeight="false" outlineLevel="0" collapsed="false">
      <c r="A2247" s="2" t="s">
        <v>3419</v>
      </c>
      <c r="B2247" s="3" t="n">
        <v>45495</v>
      </c>
      <c r="C2247" s="4" t="n">
        <f aca="false">YEAR($B2247)</f>
        <v>2024</v>
      </c>
      <c r="D2247" s="4" t="n">
        <f aca="false">MONTH($B2247)</f>
        <v>7</v>
      </c>
      <c r="E2247" s="2" t="s">
        <v>3092</v>
      </c>
      <c r="F2247" s="5" t="n">
        <f aca="false">ROUNDUP(MONTH($B2247)/3,0)</f>
        <v>3</v>
      </c>
      <c r="G2247" s="2" t="s">
        <v>854</v>
      </c>
      <c r="H2247" s="2" t="s">
        <v>855</v>
      </c>
      <c r="I2247" s="2" t="s">
        <v>33</v>
      </c>
      <c r="J2247" s="2" t="s">
        <v>89</v>
      </c>
      <c r="K2247" s="2" t="s">
        <v>90</v>
      </c>
      <c r="L2247" s="2" t="s">
        <v>161</v>
      </c>
      <c r="M2247" s="2" t="s">
        <v>92</v>
      </c>
      <c r="N2247" s="2" t="s">
        <v>51</v>
      </c>
      <c r="O2247" s="2" t="s">
        <v>64</v>
      </c>
      <c r="P2247" s="2" t="s">
        <v>65</v>
      </c>
      <c r="Q2247" s="2" t="s">
        <v>66</v>
      </c>
      <c r="R2247" s="6" t="n">
        <v>3</v>
      </c>
      <c r="S2247" s="7" t="n">
        <v>8249.22</v>
      </c>
      <c r="T2247" s="7" t="n">
        <f aca="false">$R2247*$S2247</f>
        <v>24747.66</v>
      </c>
      <c r="U2247" s="8" t="n">
        <v>0.03</v>
      </c>
      <c r="V2247" s="7" t="n">
        <f aca="false">$T2247*$U2247</f>
        <v>742.4298</v>
      </c>
      <c r="W2247" s="7" t="n">
        <f aca="false">$T2247-$V2247</f>
        <v>24005.2302</v>
      </c>
      <c r="X2247" s="7" t="n">
        <v>5970.49</v>
      </c>
      <c r="Y2247" s="7" t="n">
        <f aca="false">$R2247*$X2247</f>
        <v>17911.47</v>
      </c>
      <c r="Z2247" s="7" t="n">
        <f aca="false">$W2247-$Y2247</f>
        <v>6093.7602</v>
      </c>
      <c r="AA2247" s="8" t="n">
        <f aca="false">IFERROR($Z2247/$W2247,0)</f>
        <v>0.253851354443583</v>
      </c>
      <c r="AB2247" s="2" t="s">
        <v>42</v>
      </c>
      <c r="AC2247" s="2" t="s">
        <v>43</v>
      </c>
    </row>
    <row r="2248" customFormat="false" ht="15" hidden="false" customHeight="false" outlineLevel="0" collapsed="false">
      <c r="A2248" s="2" t="s">
        <v>3420</v>
      </c>
      <c r="B2248" s="3" t="n">
        <v>45495</v>
      </c>
      <c r="C2248" s="4" t="n">
        <f aca="false">YEAR($B2248)</f>
        <v>2024</v>
      </c>
      <c r="D2248" s="4" t="n">
        <f aca="false">MONTH($B2248)</f>
        <v>7</v>
      </c>
      <c r="E2248" s="2" t="s">
        <v>3092</v>
      </c>
      <c r="F2248" s="5" t="n">
        <f aca="false">ROUNDUP(MONTH($B2248)/3,0)</f>
        <v>3</v>
      </c>
      <c r="G2248" s="2" t="s">
        <v>194</v>
      </c>
      <c r="H2248" s="2" t="s">
        <v>195</v>
      </c>
      <c r="I2248" s="2" t="s">
        <v>33</v>
      </c>
      <c r="J2248" s="2" t="s">
        <v>47</v>
      </c>
      <c r="K2248" s="2" t="s">
        <v>196</v>
      </c>
      <c r="L2248" s="2" t="s">
        <v>197</v>
      </c>
      <c r="M2248" s="2" t="s">
        <v>118</v>
      </c>
      <c r="N2248" s="2" t="s">
        <v>151</v>
      </c>
      <c r="O2248" s="2" t="s">
        <v>171</v>
      </c>
      <c r="P2248" s="2" t="s">
        <v>180</v>
      </c>
      <c r="Q2248" s="2" t="s">
        <v>357</v>
      </c>
      <c r="R2248" s="6" t="n">
        <v>2</v>
      </c>
      <c r="S2248" s="7" t="n">
        <v>1884.12</v>
      </c>
      <c r="T2248" s="7" t="n">
        <f aca="false">$R2248*$S2248</f>
        <v>3768.24</v>
      </c>
      <c r="U2248" s="8" t="n">
        <v>0</v>
      </c>
      <c r="V2248" s="7" t="n">
        <f aca="false">$T2248*$U2248</f>
        <v>0</v>
      </c>
      <c r="W2248" s="7" t="n">
        <f aca="false">$T2248-$V2248</f>
        <v>3768.24</v>
      </c>
      <c r="X2248" s="7" t="n">
        <v>1260.08</v>
      </c>
      <c r="Y2248" s="7" t="n">
        <f aca="false">$R2248*$X2248</f>
        <v>2520.16</v>
      </c>
      <c r="Z2248" s="7" t="n">
        <f aca="false">$W2248-$Y2248</f>
        <v>1248.08</v>
      </c>
      <c r="AA2248" s="8" t="n">
        <f aca="false">IFERROR($Z2248/$W2248,0)</f>
        <v>0.33121032630618</v>
      </c>
      <c r="AB2248" s="2" t="s">
        <v>85</v>
      </c>
      <c r="AC2248" s="2" t="s">
        <v>43</v>
      </c>
    </row>
    <row r="2249" customFormat="false" ht="15" hidden="false" customHeight="false" outlineLevel="0" collapsed="false">
      <c r="A2249" s="2" t="s">
        <v>3421</v>
      </c>
      <c r="B2249" s="3" t="n">
        <v>45495</v>
      </c>
      <c r="C2249" s="4" t="n">
        <f aca="false">YEAR($B2249)</f>
        <v>2024</v>
      </c>
      <c r="D2249" s="4" t="n">
        <f aca="false">MONTH($B2249)</f>
        <v>7</v>
      </c>
      <c r="E2249" s="2" t="s">
        <v>3092</v>
      </c>
      <c r="F2249" s="5" t="n">
        <f aca="false">ROUNDUP(MONTH($B2249)/3,0)</f>
        <v>3</v>
      </c>
      <c r="G2249" s="2" t="s">
        <v>546</v>
      </c>
      <c r="H2249" s="2" t="s">
        <v>547</v>
      </c>
      <c r="I2249" s="2" t="s">
        <v>177</v>
      </c>
      <c r="J2249" s="2" t="s">
        <v>47</v>
      </c>
      <c r="K2249" s="2" t="s">
        <v>48</v>
      </c>
      <c r="L2249" s="2" t="s">
        <v>49</v>
      </c>
      <c r="M2249" s="2" t="s">
        <v>168</v>
      </c>
      <c r="N2249" s="2" t="s">
        <v>51</v>
      </c>
      <c r="O2249" s="2" t="s">
        <v>64</v>
      </c>
      <c r="P2249" s="2" t="s">
        <v>74</v>
      </c>
      <c r="Q2249" s="2" t="s">
        <v>259</v>
      </c>
      <c r="R2249" s="6" t="n">
        <v>6</v>
      </c>
      <c r="S2249" s="7" t="n">
        <v>2097.01</v>
      </c>
      <c r="T2249" s="7" t="n">
        <f aca="false">$R2249*$S2249</f>
        <v>12582.06</v>
      </c>
      <c r="U2249" s="8" t="n">
        <v>0.07</v>
      </c>
      <c r="V2249" s="7" t="n">
        <f aca="false">$T2249*$U2249</f>
        <v>880.7442</v>
      </c>
      <c r="W2249" s="7" t="n">
        <f aca="false">$T2249-$V2249</f>
        <v>11701.3158</v>
      </c>
      <c r="X2249" s="7" t="n">
        <v>1556.88</v>
      </c>
      <c r="Y2249" s="7" t="n">
        <f aca="false">$R2249*$X2249</f>
        <v>9341.28</v>
      </c>
      <c r="Z2249" s="7" t="n">
        <f aca="false">$W2249-$Y2249</f>
        <v>2360.0358</v>
      </c>
      <c r="AA2249" s="8" t="n">
        <f aca="false">IFERROR($Z2249/$W2249,0)</f>
        <v>0.201689779195601</v>
      </c>
      <c r="AB2249" s="2" t="s">
        <v>67</v>
      </c>
      <c r="AC2249" s="2" t="s">
        <v>43</v>
      </c>
    </row>
    <row r="2250" customFormat="false" ht="15" hidden="false" customHeight="false" outlineLevel="0" collapsed="false">
      <c r="A2250" s="2" t="s">
        <v>3422</v>
      </c>
      <c r="B2250" s="3" t="n">
        <v>45495</v>
      </c>
      <c r="C2250" s="4" t="n">
        <f aca="false">YEAR($B2250)</f>
        <v>2024</v>
      </c>
      <c r="D2250" s="4" t="n">
        <f aca="false">MONTH($B2250)</f>
        <v>7</v>
      </c>
      <c r="E2250" s="2" t="s">
        <v>3092</v>
      </c>
      <c r="F2250" s="5" t="n">
        <f aca="false">ROUNDUP(MONTH($B2250)/3,0)</f>
        <v>3</v>
      </c>
      <c r="G2250" s="2" t="s">
        <v>848</v>
      </c>
      <c r="H2250" s="2" t="s">
        <v>849</v>
      </c>
      <c r="I2250" s="2" t="s">
        <v>33</v>
      </c>
      <c r="J2250" s="2" t="s">
        <v>47</v>
      </c>
      <c r="K2250" s="2" t="s">
        <v>48</v>
      </c>
      <c r="L2250" s="2" t="s">
        <v>155</v>
      </c>
      <c r="M2250" s="2" t="s">
        <v>168</v>
      </c>
      <c r="N2250" s="2" t="s">
        <v>73</v>
      </c>
      <c r="O2250" s="2" t="s">
        <v>171</v>
      </c>
      <c r="P2250" s="2" t="s">
        <v>172</v>
      </c>
      <c r="Q2250" s="2" t="s">
        <v>173</v>
      </c>
      <c r="R2250" s="6" t="n">
        <v>2</v>
      </c>
      <c r="S2250" s="7" t="n">
        <v>911.77</v>
      </c>
      <c r="T2250" s="7" t="n">
        <f aca="false">$R2250*$S2250</f>
        <v>1823.54</v>
      </c>
      <c r="U2250" s="8" t="n">
        <v>0.08</v>
      </c>
      <c r="V2250" s="7" t="n">
        <f aca="false">$T2250*$U2250</f>
        <v>145.8832</v>
      </c>
      <c r="W2250" s="7" t="n">
        <f aca="false">$T2250-$V2250</f>
        <v>1677.6568</v>
      </c>
      <c r="X2250" s="7" t="n">
        <v>544.85</v>
      </c>
      <c r="Y2250" s="7" t="n">
        <f aca="false">$R2250*$X2250</f>
        <v>1089.7</v>
      </c>
      <c r="Z2250" s="7" t="n">
        <f aca="false">$W2250-$Y2250</f>
        <v>587.9568</v>
      </c>
      <c r="AA2250" s="8" t="n">
        <f aca="false">IFERROR($Z2250/$W2250,0)</f>
        <v>0.350463098292809</v>
      </c>
      <c r="AB2250" s="2" t="s">
        <v>85</v>
      </c>
      <c r="AC2250" s="2" t="s">
        <v>43</v>
      </c>
    </row>
    <row r="2251" customFormat="false" ht="15" hidden="false" customHeight="false" outlineLevel="0" collapsed="false">
      <c r="A2251" s="2" t="s">
        <v>3423</v>
      </c>
      <c r="B2251" s="3" t="n">
        <v>45495</v>
      </c>
      <c r="C2251" s="4" t="n">
        <f aca="false">YEAR($B2251)</f>
        <v>2024</v>
      </c>
      <c r="D2251" s="4" t="n">
        <f aca="false">MONTH($B2251)</f>
        <v>7</v>
      </c>
      <c r="E2251" s="2" t="s">
        <v>3092</v>
      </c>
      <c r="F2251" s="5" t="n">
        <f aca="false">ROUNDUP(MONTH($B2251)/3,0)</f>
        <v>3</v>
      </c>
      <c r="G2251" s="2" t="s">
        <v>1890</v>
      </c>
      <c r="H2251" s="2" t="s">
        <v>828</v>
      </c>
      <c r="I2251" s="2" t="s">
        <v>33</v>
      </c>
      <c r="J2251" s="2" t="s">
        <v>47</v>
      </c>
      <c r="K2251" s="2" t="s">
        <v>196</v>
      </c>
      <c r="L2251" s="2" t="s">
        <v>197</v>
      </c>
      <c r="M2251" s="2" t="s">
        <v>118</v>
      </c>
      <c r="N2251" s="2" t="s">
        <v>51</v>
      </c>
      <c r="O2251" s="2" t="s">
        <v>64</v>
      </c>
      <c r="P2251" s="2" t="s">
        <v>65</v>
      </c>
      <c r="Q2251" s="2" t="s">
        <v>187</v>
      </c>
      <c r="R2251" s="6" t="n">
        <v>2</v>
      </c>
      <c r="S2251" s="7" t="n">
        <v>4563.51</v>
      </c>
      <c r="T2251" s="7" t="n">
        <f aca="false">$R2251*$S2251</f>
        <v>9127.02</v>
      </c>
      <c r="U2251" s="8" t="n">
        <v>0</v>
      </c>
      <c r="V2251" s="7" t="n">
        <f aca="false">$T2251*$U2251</f>
        <v>0</v>
      </c>
      <c r="W2251" s="7" t="n">
        <f aca="false">$T2251-$V2251</f>
        <v>9127.02</v>
      </c>
      <c r="X2251" s="7" t="n">
        <v>3446.92</v>
      </c>
      <c r="Y2251" s="7" t="n">
        <f aca="false">$R2251*$X2251</f>
        <v>6893.84</v>
      </c>
      <c r="Z2251" s="7" t="n">
        <f aca="false">$W2251-$Y2251</f>
        <v>2233.18</v>
      </c>
      <c r="AA2251" s="8" t="n">
        <f aca="false">IFERROR($Z2251/$W2251,0)</f>
        <v>0.244677890483422</v>
      </c>
      <c r="AB2251" s="2" t="s">
        <v>85</v>
      </c>
      <c r="AC2251" s="2" t="s">
        <v>43</v>
      </c>
    </row>
    <row r="2252" customFormat="false" ht="15" hidden="false" customHeight="false" outlineLevel="0" collapsed="false">
      <c r="A2252" s="2" t="s">
        <v>3424</v>
      </c>
      <c r="B2252" s="3" t="n">
        <v>45495</v>
      </c>
      <c r="C2252" s="4" t="n">
        <f aca="false">YEAR($B2252)</f>
        <v>2024</v>
      </c>
      <c r="D2252" s="4" t="n">
        <f aca="false">MONTH($B2252)</f>
        <v>7</v>
      </c>
      <c r="E2252" s="2" t="s">
        <v>3092</v>
      </c>
      <c r="F2252" s="5" t="n">
        <f aca="false">ROUNDUP(MONTH($B2252)/3,0)</f>
        <v>3</v>
      </c>
      <c r="G2252" s="2" t="s">
        <v>854</v>
      </c>
      <c r="H2252" s="2" t="s">
        <v>855</v>
      </c>
      <c r="I2252" s="2" t="s">
        <v>33</v>
      </c>
      <c r="J2252" s="2" t="s">
        <v>89</v>
      </c>
      <c r="K2252" s="2" t="s">
        <v>90</v>
      </c>
      <c r="L2252" s="2" t="s">
        <v>161</v>
      </c>
      <c r="M2252" s="2" t="s">
        <v>92</v>
      </c>
      <c r="N2252" s="2" t="s">
        <v>73</v>
      </c>
      <c r="O2252" s="2" t="s">
        <v>64</v>
      </c>
      <c r="P2252" s="2" t="s">
        <v>65</v>
      </c>
      <c r="Q2252" s="2" t="s">
        <v>187</v>
      </c>
      <c r="R2252" s="6" t="n">
        <v>3</v>
      </c>
      <c r="S2252" s="7" t="n">
        <v>4466.8</v>
      </c>
      <c r="T2252" s="7" t="n">
        <f aca="false">$R2252*$S2252</f>
        <v>13400.4</v>
      </c>
      <c r="U2252" s="8" t="n">
        <v>0</v>
      </c>
      <c r="V2252" s="7" t="n">
        <f aca="false">$T2252*$U2252</f>
        <v>0</v>
      </c>
      <c r="W2252" s="7" t="n">
        <f aca="false">$T2252-$V2252</f>
        <v>13400.4</v>
      </c>
      <c r="X2252" s="7" t="n">
        <v>3566.08</v>
      </c>
      <c r="Y2252" s="7" t="n">
        <f aca="false">$R2252*$X2252</f>
        <v>10698.24</v>
      </c>
      <c r="Z2252" s="7" t="n">
        <f aca="false">$W2252-$Y2252</f>
        <v>2702.16</v>
      </c>
      <c r="AA2252" s="8" t="n">
        <f aca="false">IFERROR($Z2252/$W2252,0)</f>
        <v>0.201647712008597</v>
      </c>
      <c r="AB2252" s="2" t="s">
        <v>76</v>
      </c>
      <c r="AC2252" s="2" t="s">
        <v>43</v>
      </c>
    </row>
    <row r="2253" customFormat="false" ht="15" hidden="false" customHeight="false" outlineLevel="0" collapsed="false">
      <c r="A2253" s="2" t="s">
        <v>3425</v>
      </c>
      <c r="B2253" s="3" t="n">
        <v>45495</v>
      </c>
      <c r="C2253" s="4" t="n">
        <f aca="false">YEAR($B2253)</f>
        <v>2024</v>
      </c>
      <c r="D2253" s="4" t="n">
        <f aca="false">MONTH($B2253)</f>
        <v>7</v>
      </c>
      <c r="E2253" s="2" t="s">
        <v>3092</v>
      </c>
      <c r="F2253" s="5" t="n">
        <f aca="false">ROUNDUP(MONTH($B2253)/3,0)</f>
        <v>3</v>
      </c>
      <c r="G2253" s="2" t="s">
        <v>3426</v>
      </c>
      <c r="H2253" s="2" t="s">
        <v>3427</v>
      </c>
      <c r="I2253" s="2" t="s">
        <v>33</v>
      </c>
      <c r="J2253" s="2" t="s">
        <v>47</v>
      </c>
      <c r="K2253" s="2" t="s">
        <v>221</v>
      </c>
      <c r="L2253" s="2" t="s">
        <v>222</v>
      </c>
      <c r="M2253" s="2" t="s">
        <v>156</v>
      </c>
      <c r="N2253" s="2" t="s">
        <v>151</v>
      </c>
      <c r="O2253" s="2" t="s">
        <v>114</v>
      </c>
      <c r="P2253" s="2" t="s">
        <v>115</v>
      </c>
      <c r="Q2253" s="2" t="s">
        <v>530</v>
      </c>
      <c r="R2253" s="6" t="n">
        <v>3</v>
      </c>
      <c r="S2253" s="7" t="n">
        <v>148.38</v>
      </c>
      <c r="T2253" s="7" t="n">
        <f aca="false">$R2253*$S2253</f>
        <v>445.14</v>
      </c>
      <c r="U2253" s="8" t="n">
        <v>0</v>
      </c>
      <c r="V2253" s="7" t="n">
        <f aca="false">$T2253*$U2253</f>
        <v>0</v>
      </c>
      <c r="W2253" s="7" t="n">
        <f aca="false">$T2253-$V2253</f>
        <v>445.14</v>
      </c>
      <c r="X2253" s="7" t="n">
        <v>68.82</v>
      </c>
      <c r="Y2253" s="7" t="n">
        <f aca="false">$R2253*$X2253</f>
        <v>206.46</v>
      </c>
      <c r="Z2253" s="7" t="n">
        <f aca="false">$W2253-$Y2253</f>
        <v>238.68</v>
      </c>
      <c r="AA2253" s="8" t="n">
        <f aca="false">IFERROR($Z2253/$W2253,0)</f>
        <v>0.536190861302062</v>
      </c>
      <c r="AB2253" s="2" t="s">
        <v>76</v>
      </c>
      <c r="AC2253" s="2" t="s">
        <v>43</v>
      </c>
    </row>
    <row r="2254" customFormat="false" ht="15" hidden="false" customHeight="false" outlineLevel="0" collapsed="false">
      <c r="A2254" s="2" t="s">
        <v>3428</v>
      </c>
      <c r="B2254" s="3" t="n">
        <v>45495</v>
      </c>
      <c r="C2254" s="4" t="n">
        <f aca="false">YEAR($B2254)</f>
        <v>2024</v>
      </c>
      <c r="D2254" s="4" t="n">
        <f aca="false">MONTH($B2254)</f>
        <v>7</v>
      </c>
      <c r="E2254" s="2" t="s">
        <v>3092</v>
      </c>
      <c r="F2254" s="5" t="n">
        <f aca="false">ROUNDUP(MONTH($B2254)/3,0)</f>
        <v>3</v>
      </c>
      <c r="G2254" s="2" t="s">
        <v>805</v>
      </c>
      <c r="H2254" s="2" t="s">
        <v>806</v>
      </c>
      <c r="I2254" s="2" t="s">
        <v>33</v>
      </c>
      <c r="J2254" s="2" t="s">
        <v>59</v>
      </c>
      <c r="K2254" s="2" t="s">
        <v>60</v>
      </c>
      <c r="L2254" s="2" t="s">
        <v>61</v>
      </c>
      <c r="M2254" s="2" t="s">
        <v>142</v>
      </c>
      <c r="N2254" s="2" t="s">
        <v>51</v>
      </c>
      <c r="O2254" s="2" t="s">
        <v>39</v>
      </c>
      <c r="P2254" s="2" t="s">
        <v>106</v>
      </c>
      <c r="Q2254" s="2" t="s">
        <v>136</v>
      </c>
      <c r="R2254" s="6" t="n">
        <v>1</v>
      </c>
      <c r="S2254" s="7" t="n">
        <v>1797.75</v>
      </c>
      <c r="T2254" s="7" t="n">
        <f aca="false">$R2254*$S2254</f>
        <v>1797.75</v>
      </c>
      <c r="U2254" s="8" t="n">
        <v>0</v>
      </c>
      <c r="V2254" s="7" t="n">
        <f aca="false">$T2254*$U2254</f>
        <v>0</v>
      </c>
      <c r="W2254" s="7" t="n">
        <f aca="false">$T2254-$V2254</f>
        <v>1797.75</v>
      </c>
      <c r="X2254" s="7" t="n">
        <v>1241.72</v>
      </c>
      <c r="Y2254" s="7" t="n">
        <f aca="false">$R2254*$X2254</f>
        <v>1241.72</v>
      </c>
      <c r="Z2254" s="7" t="n">
        <f aca="false">$W2254-$Y2254</f>
        <v>556.03</v>
      </c>
      <c r="AA2254" s="8" t="n">
        <f aca="false">IFERROR($Z2254/$W2254,0)</f>
        <v>0.309292170769017</v>
      </c>
      <c r="AB2254" s="2" t="s">
        <v>67</v>
      </c>
      <c r="AC2254" s="2" t="s">
        <v>43</v>
      </c>
    </row>
    <row r="2255" customFormat="false" ht="15" hidden="false" customHeight="false" outlineLevel="0" collapsed="false">
      <c r="A2255" s="2" t="s">
        <v>3429</v>
      </c>
      <c r="B2255" s="3" t="n">
        <v>45495</v>
      </c>
      <c r="C2255" s="4" t="n">
        <f aca="false">YEAR($B2255)</f>
        <v>2024</v>
      </c>
      <c r="D2255" s="4" t="n">
        <f aca="false">MONTH($B2255)</f>
        <v>7</v>
      </c>
      <c r="E2255" s="2" t="s">
        <v>3092</v>
      </c>
      <c r="F2255" s="5" t="n">
        <f aca="false">ROUNDUP(MONTH($B2255)/3,0)</f>
        <v>3</v>
      </c>
      <c r="G2255" s="2" t="s">
        <v>1411</v>
      </c>
      <c r="H2255" s="2" t="s">
        <v>307</v>
      </c>
      <c r="I2255" s="2" t="s">
        <v>104</v>
      </c>
      <c r="J2255" s="2" t="s">
        <v>47</v>
      </c>
      <c r="K2255" s="2" t="s">
        <v>196</v>
      </c>
      <c r="L2255" s="2" t="s">
        <v>197</v>
      </c>
      <c r="M2255" s="2" t="s">
        <v>156</v>
      </c>
      <c r="N2255" s="2" t="s">
        <v>151</v>
      </c>
      <c r="O2255" s="2" t="s">
        <v>52</v>
      </c>
      <c r="P2255" s="2" t="s">
        <v>83</v>
      </c>
      <c r="Q2255" s="2" t="s">
        <v>84</v>
      </c>
      <c r="R2255" s="6" t="n">
        <v>10</v>
      </c>
      <c r="S2255" s="7" t="n">
        <v>4257.48</v>
      </c>
      <c r="T2255" s="7" t="n">
        <f aca="false">$R2255*$S2255</f>
        <v>42574.8</v>
      </c>
      <c r="U2255" s="8" t="n">
        <v>0.1</v>
      </c>
      <c r="V2255" s="7" t="n">
        <f aca="false">$T2255*$U2255</f>
        <v>4257.48</v>
      </c>
      <c r="W2255" s="7" t="n">
        <f aca="false">$T2255-$V2255</f>
        <v>38317.32</v>
      </c>
      <c r="X2255" s="7" t="n">
        <v>3311.1</v>
      </c>
      <c r="Y2255" s="7" t="n">
        <f aca="false">$R2255*$X2255</f>
        <v>33111</v>
      </c>
      <c r="Z2255" s="7" t="n">
        <f aca="false">$W2255-$Y2255</f>
        <v>5206.31999999999</v>
      </c>
      <c r="AA2255" s="8" t="n">
        <f aca="false">IFERROR($Z2255/$W2255,0)</f>
        <v>0.135873803282693</v>
      </c>
      <c r="AB2255" s="2" t="s">
        <v>85</v>
      </c>
      <c r="AC2255" s="2" t="s">
        <v>43</v>
      </c>
    </row>
    <row r="2256" customFormat="false" ht="15" hidden="false" customHeight="false" outlineLevel="0" collapsed="false">
      <c r="A2256" s="2" t="s">
        <v>3430</v>
      </c>
      <c r="B2256" s="3" t="n">
        <v>45495</v>
      </c>
      <c r="C2256" s="4" t="n">
        <f aca="false">YEAR($B2256)</f>
        <v>2024</v>
      </c>
      <c r="D2256" s="4" t="n">
        <f aca="false">MONTH($B2256)</f>
        <v>7</v>
      </c>
      <c r="E2256" s="2" t="s">
        <v>3092</v>
      </c>
      <c r="F2256" s="5" t="n">
        <f aca="false">ROUNDUP(MONTH($B2256)/3,0)</f>
        <v>3</v>
      </c>
      <c r="G2256" s="2" t="s">
        <v>2900</v>
      </c>
      <c r="H2256" s="2" t="s">
        <v>864</v>
      </c>
      <c r="I2256" s="2" t="s">
        <v>33</v>
      </c>
      <c r="J2256" s="2" t="s">
        <v>89</v>
      </c>
      <c r="K2256" s="2" t="s">
        <v>90</v>
      </c>
      <c r="L2256" s="2" t="s">
        <v>161</v>
      </c>
      <c r="M2256" s="2" t="s">
        <v>135</v>
      </c>
      <c r="N2256" s="2" t="s">
        <v>151</v>
      </c>
      <c r="O2256" s="2" t="s">
        <v>52</v>
      </c>
      <c r="P2256" s="2" t="s">
        <v>83</v>
      </c>
      <c r="Q2256" s="2" t="s">
        <v>112</v>
      </c>
      <c r="R2256" s="6" t="n">
        <v>3</v>
      </c>
      <c r="S2256" s="7" t="n">
        <v>2723.26</v>
      </c>
      <c r="T2256" s="7" t="n">
        <f aca="false">$R2256*$S2256</f>
        <v>8169.78</v>
      </c>
      <c r="U2256" s="8" t="n">
        <v>0</v>
      </c>
      <c r="V2256" s="7" t="n">
        <f aca="false">$T2256*$U2256</f>
        <v>0</v>
      </c>
      <c r="W2256" s="7" t="n">
        <f aca="false">$T2256-$V2256</f>
        <v>8169.78</v>
      </c>
      <c r="X2256" s="7" t="n">
        <v>2076.93</v>
      </c>
      <c r="Y2256" s="7" t="n">
        <f aca="false">$R2256*$X2256</f>
        <v>6230.79</v>
      </c>
      <c r="Z2256" s="7" t="n">
        <f aca="false">$W2256-$Y2256</f>
        <v>1938.99</v>
      </c>
      <c r="AA2256" s="8" t="n">
        <f aca="false">IFERROR($Z2256/$W2256,0)</f>
        <v>0.237336868312244</v>
      </c>
      <c r="AB2256" s="2" t="s">
        <v>67</v>
      </c>
      <c r="AC2256" s="2" t="s">
        <v>43</v>
      </c>
    </row>
    <row r="2257" customFormat="false" ht="15" hidden="false" customHeight="false" outlineLevel="0" collapsed="false">
      <c r="A2257" s="2" t="s">
        <v>3431</v>
      </c>
      <c r="B2257" s="3" t="n">
        <v>45495</v>
      </c>
      <c r="C2257" s="4" t="n">
        <f aca="false">YEAR($B2257)</f>
        <v>2024</v>
      </c>
      <c r="D2257" s="4" t="n">
        <f aca="false">MONTH($B2257)</f>
        <v>7</v>
      </c>
      <c r="E2257" s="2" t="s">
        <v>3092</v>
      </c>
      <c r="F2257" s="5" t="n">
        <f aca="false">ROUNDUP(MONTH($B2257)/3,0)</f>
        <v>3</v>
      </c>
      <c r="G2257" s="2" t="s">
        <v>45</v>
      </c>
      <c r="H2257" s="2" t="s">
        <v>46</v>
      </c>
      <c r="I2257" s="2" t="s">
        <v>33</v>
      </c>
      <c r="J2257" s="2" t="s">
        <v>47</v>
      </c>
      <c r="K2257" s="2" t="s">
        <v>48</v>
      </c>
      <c r="L2257" s="2" t="s">
        <v>49</v>
      </c>
      <c r="M2257" s="2" t="s">
        <v>105</v>
      </c>
      <c r="N2257" s="2" t="s">
        <v>51</v>
      </c>
      <c r="O2257" s="2" t="s">
        <v>52</v>
      </c>
      <c r="P2257" s="2" t="s">
        <v>53</v>
      </c>
      <c r="Q2257" s="2" t="s">
        <v>54</v>
      </c>
      <c r="R2257" s="6" t="n">
        <v>3</v>
      </c>
      <c r="S2257" s="7" t="n">
        <v>2685.3</v>
      </c>
      <c r="T2257" s="7" t="n">
        <f aca="false">$R2257*$S2257</f>
        <v>8055.9</v>
      </c>
      <c r="U2257" s="8" t="n">
        <v>0</v>
      </c>
      <c r="V2257" s="7" t="n">
        <f aca="false">$T2257*$U2257</f>
        <v>0</v>
      </c>
      <c r="W2257" s="7" t="n">
        <f aca="false">$T2257-$V2257</f>
        <v>8055.9</v>
      </c>
      <c r="X2257" s="7" t="n">
        <v>1982.38</v>
      </c>
      <c r="Y2257" s="7" t="n">
        <f aca="false">$R2257*$X2257</f>
        <v>5947.14</v>
      </c>
      <c r="Z2257" s="7" t="n">
        <f aca="false">$W2257-$Y2257</f>
        <v>2108.76</v>
      </c>
      <c r="AA2257" s="8" t="n">
        <f aca="false">IFERROR($Z2257/$W2257,0)</f>
        <v>0.261765910698991</v>
      </c>
      <c r="AB2257" s="2" t="s">
        <v>42</v>
      </c>
      <c r="AC2257" s="2" t="s">
        <v>43</v>
      </c>
    </row>
    <row r="2258" customFormat="false" ht="15" hidden="false" customHeight="false" outlineLevel="0" collapsed="false">
      <c r="A2258" s="2" t="s">
        <v>3432</v>
      </c>
      <c r="B2258" s="3" t="n">
        <v>45495</v>
      </c>
      <c r="C2258" s="4" t="n">
        <f aca="false">YEAR($B2258)</f>
        <v>2024</v>
      </c>
      <c r="D2258" s="4" t="n">
        <f aca="false">MONTH($B2258)</f>
        <v>7</v>
      </c>
      <c r="E2258" s="2" t="s">
        <v>3092</v>
      </c>
      <c r="F2258" s="5" t="n">
        <f aca="false">ROUNDUP(MONTH($B2258)/3,0)</f>
        <v>3</v>
      </c>
      <c r="G2258" s="2" t="s">
        <v>761</v>
      </c>
      <c r="H2258" s="2" t="s">
        <v>346</v>
      </c>
      <c r="I2258" s="2" t="s">
        <v>33</v>
      </c>
      <c r="J2258" s="2" t="s">
        <v>147</v>
      </c>
      <c r="K2258" s="2" t="s">
        <v>215</v>
      </c>
      <c r="L2258" s="2" t="s">
        <v>216</v>
      </c>
      <c r="M2258" s="2" t="s">
        <v>217</v>
      </c>
      <c r="N2258" s="2" t="s">
        <v>63</v>
      </c>
      <c r="O2258" s="2" t="s">
        <v>114</v>
      </c>
      <c r="P2258" s="2" t="s">
        <v>119</v>
      </c>
      <c r="Q2258" s="2" t="s">
        <v>191</v>
      </c>
      <c r="R2258" s="6" t="n">
        <v>1</v>
      </c>
      <c r="S2258" s="7" t="n">
        <v>420.89</v>
      </c>
      <c r="T2258" s="7" t="n">
        <f aca="false">$R2258*$S2258</f>
        <v>420.89</v>
      </c>
      <c r="U2258" s="8" t="n">
        <v>0</v>
      </c>
      <c r="V2258" s="7" t="n">
        <f aca="false">$T2258*$U2258</f>
        <v>0</v>
      </c>
      <c r="W2258" s="7" t="n">
        <f aca="false">$T2258-$V2258</f>
        <v>420.89</v>
      </c>
      <c r="X2258" s="7" t="n">
        <v>231.99</v>
      </c>
      <c r="Y2258" s="7" t="n">
        <f aca="false">$R2258*$X2258</f>
        <v>231.99</v>
      </c>
      <c r="Z2258" s="7" t="n">
        <f aca="false">$W2258-$Y2258</f>
        <v>188.9</v>
      </c>
      <c r="AA2258" s="8" t="n">
        <f aca="false">IFERROR($Z2258/$W2258,0)</f>
        <v>0.448810853192045</v>
      </c>
      <c r="AB2258" s="2" t="s">
        <v>42</v>
      </c>
      <c r="AC2258" s="2" t="s">
        <v>246</v>
      </c>
    </row>
    <row r="2259" customFormat="false" ht="15" hidden="false" customHeight="false" outlineLevel="0" collapsed="false">
      <c r="A2259" s="2" t="s">
        <v>3433</v>
      </c>
      <c r="B2259" s="3" t="n">
        <v>45496</v>
      </c>
      <c r="C2259" s="4" t="n">
        <f aca="false">YEAR($B2259)</f>
        <v>2024</v>
      </c>
      <c r="D2259" s="4" t="n">
        <f aca="false">MONTH($B2259)</f>
        <v>7</v>
      </c>
      <c r="E2259" s="2" t="s">
        <v>3092</v>
      </c>
      <c r="F2259" s="5" t="n">
        <f aca="false">ROUNDUP(MONTH($B2259)/3,0)</f>
        <v>3</v>
      </c>
      <c r="G2259" s="2" t="s">
        <v>122</v>
      </c>
      <c r="H2259" s="2" t="s">
        <v>123</v>
      </c>
      <c r="I2259" s="2" t="s">
        <v>33</v>
      </c>
      <c r="J2259" s="2" t="s">
        <v>89</v>
      </c>
      <c r="K2259" s="2" t="s">
        <v>124</v>
      </c>
      <c r="L2259" s="2" t="s">
        <v>125</v>
      </c>
      <c r="M2259" s="2" t="s">
        <v>92</v>
      </c>
      <c r="N2259" s="2" t="s">
        <v>51</v>
      </c>
      <c r="O2259" s="2" t="s">
        <v>171</v>
      </c>
      <c r="P2259" s="2" t="s">
        <v>180</v>
      </c>
      <c r="Q2259" s="2" t="s">
        <v>181</v>
      </c>
      <c r="R2259" s="6" t="n">
        <v>1</v>
      </c>
      <c r="S2259" s="7" t="n">
        <v>2485.38</v>
      </c>
      <c r="T2259" s="7" t="n">
        <f aca="false">$R2259*$S2259</f>
        <v>2485.38</v>
      </c>
      <c r="U2259" s="8" t="n">
        <v>0.1</v>
      </c>
      <c r="V2259" s="7" t="n">
        <f aca="false">$T2259*$U2259</f>
        <v>248.538</v>
      </c>
      <c r="W2259" s="7" t="n">
        <f aca="false">$T2259-$V2259</f>
        <v>2236.842</v>
      </c>
      <c r="X2259" s="7" t="n">
        <v>1692.22</v>
      </c>
      <c r="Y2259" s="7" t="n">
        <f aca="false">$R2259*$X2259</f>
        <v>1692.22</v>
      </c>
      <c r="Z2259" s="7" t="n">
        <f aca="false">$W2259-$Y2259</f>
        <v>544.622</v>
      </c>
      <c r="AA2259" s="8" t="n">
        <f aca="false">IFERROR($Z2259/$W2259,0)</f>
        <v>0.243478082046027</v>
      </c>
      <c r="AB2259" s="2" t="s">
        <v>42</v>
      </c>
      <c r="AC2259" s="2" t="s">
        <v>43</v>
      </c>
    </row>
    <row r="2260" customFormat="false" ht="15" hidden="false" customHeight="false" outlineLevel="0" collapsed="false">
      <c r="A2260" s="2" t="s">
        <v>3434</v>
      </c>
      <c r="B2260" s="3" t="n">
        <v>45496</v>
      </c>
      <c r="C2260" s="4" t="n">
        <f aca="false">YEAR($B2260)</f>
        <v>2024</v>
      </c>
      <c r="D2260" s="4" t="n">
        <f aca="false">MONTH($B2260)</f>
        <v>7</v>
      </c>
      <c r="E2260" s="2" t="s">
        <v>3092</v>
      </c>
      <c r="F2260" s="5" t="n">
        <f aca="false">ROUNDUP(MONTH($B2260)/3,0)</f>
        <v>3</v>
      </c>
      <c r="G2260" s="2" t="s">
        <v>488</v>
      </c>
      <c r="H2260" s="2" t="s">
        <v>489</v>
      </c>
      <c r="I2260" s="2" t="s">
        <v>33</v>
      </c>
      <c r="J2260" s="2" t="s">
        <v>89</v>
      </c>
      <c r="K2260" s="2" t="s">
        <v>97</v>
      </c>
      <c r="L2260" s="2" t="s">
        <v>111</v>
      </c>
      <c r="M2260" s="2" t="s">
        <v>92</v>
      </c>
      <c r="N2260" s="2" t="s">
        <v>51</v>
      </c>
      <c r="O2260" s="2" t="s">
        <v>171</v>
      </c>
      <c r="P2260" s="2" t="s">
        <v>204</v>
      </c>
      <c r="Q2260" s="2" t="s">
        <v>205</v>
      </c>
      <c r="R2260" s="6" t="n">
        <v>1</v>
      </c>
      <c r="S2260" s="7" t="n">
        <v>1160.3</v>
      </c>
      <c r="T2260" s="7" t="n">
        <f aca="false">$R2260*$S2260</f>
        <v>1160.3</v>
      </c>
      <c r="U2260" s="8" t="n">
        <v>0.15</v>
      </c>
      <c r="V2260" s="7" t="n">
        <f aca="false">$T2260*$U2260</f>
        <v>174.045</v>
      </c>
      <c r="W2260" s="7" t="n">
        <f aca="false">$T2260-$V2260</f>
        <v>986.255</v>
      </c>
      <c r="X2260" s="7" t="n">
        <v>754.25</v>
      </c>
      <c r="Y2260" s="7" t="n">
        <f aca="false">$R2260*$X2260</f>
        <v>754.25</v>
      </c>
      <c r="Z2260" s="7" t="n">
        <f aca="false">$W2260-$Y2260</f>
        <v>232.005</v>
      </c>
      <c r="AA2260" s="8" t="n">
        <f aca="false">IFERROR($Z2260/$W2260,0)</f>
        <v>0.235238351136369</v>
      </c>
      <c r="AB2260" s="2" t="s">
        <v>42</v>
      </c>
      <c r="AC2260" s="2" t="s">
        <v>43</v>
      </c>
    </row>
    <row r="2261" customFormat="false" ht="15" hidden="false" customHeight="false" outlineLevel="0" collapsed="false">
      <c r="A2261" s="2" t="s">
        <v>3435</v>
      </c>
      <c r="B2261" s="3" t="n">
        <v>45496</v>
      </c>
      <c r="C2261" s="4" t="n">
        <f aca="false">YEAR($B2261)</f>
        <v>2024</v>
      </c>
      <c r="D2261" s="4" t="n">
        <f aca="false">MONTH($B2261)</f>
        <v>7</v>
      </c>
      <c r="E2261" s="2" t="s">
        <v>3092</v>
      </c>
      <c r="F2261" s="5" t="n">
        <f aca="false">ROUNDUP(MONTH($B2261)/3,0)</f>
        <v>3</v>
      </c>
      <c r="G2261" s="2" t="s">
        <v>2059</v>
      </c>
      <c r="H2261" s="2" t="s">
        <v>742</v>
      </c>
      <c r="I2261" s="2" t="s">
        <v>104</v>
      </c>
      <c r="J2261" s="2" t="s">
        <v>59</v>
      </c>
      <c r="K2261" s="2" t="s">
        <v>60</v>
      </c>
      <c r="L2261" s="2" t="s">
        <v>61</v>
      </c>
      <c r="M2261" s="2" t="s">
        <v>131</v>
      </c>
      <c r="N2261" s="2" t="s">
        <v>151</v>
      </c>
      <c r="O2261" s="2" t="s">
        <v>171</v>
      </c>
      <c r="P2261" s="2" t="s">
        <v>204</v>
      </c>
      <c r="Q2261" s="2" t="s">
        <v>264</v>
      </c>
      <c r="R2261" s="6" t="n">
        <v>10</v>
      </c>
      <c r="S2261" s="7" t="n">
        <v>1421.37</v>
      </c>
      <c r="T2261" s="7" t="n">
        <f aca="false">$R2261*$S2261</f>
        <v>14213.7</v>
      </c>
      <c r="U2261" s="8" t="n">
        <v>0.05</v>
      </c>
      <c r="V2261" s="7" t="n">
        <f aca="false">$T2261*$U2261</f>
        <v>710.685</v>
      </c>
      <c r="W2261" s="7" t="n">
        <f aca="false">$T2261-$V2261</f>
        <v>13503.015</v>
      </c>
      <c r="X2261" s="7" t="n">
        <v>969.26</v>
      </c>
      <c r="Y2261" s="7" t="n">
        <f aca="false">$R2261*$X2261</f>
        <v>9692.6</v>
      </c>
      <c r="Z2261" s="7" t="n">
        <f aca="false">$W2261-$Y2261</f>
        <v>3810.415</v>
      </c>
      <c r="AA2261" s="8" t="n">
        <f aca="false">IFERROR($Z2261/$W2261,0)</f>
        <v>0.282189940542908</v>
      </c>
      <c r="AB2261" s="2" t="s">
        <v>85</v>
      </c>
      <c r="AC2261" s="2" t="s">
        <v>43</v>
      </c>
    </row>
    <row r="2262" customFormat="false" ht="15" hidden="false" customHeight="false" outlineLevel="0" collapsed="false">
      <c r="A2262" s="2" t="s">
        <v>3436</v>
      </c>
      <c r="B2262" s="3" t="n">
        <v>45496</v>
      </c>
      <c r="C2262" s="4" t="n">
        <f aca="false">YEAR($B2262)</f>
        <v>2024</v>
      </c>
      <c r="D2262" s="4" t="n">
        <f aca="false">MONTH($B2262)</f>
        <v>7</v>
      </c>
      <c r="E2262" s="2" t="s">
        <v>3092</v>
      </c>
      <c r="F2262" s="5" t="n">
        <f aca="false">ROUNDUP(MONTH($B2262)/3,0)</f>
        <v>3</v>
      </c>
      <c r="G2262" s="2" t="s">
        <v>1463</v>
      </c>
      <c r="H2262" s="2" t="s">
        <v>1464</v>
      </c>
      <c r="I2262" s="2" t="s">
        <v>33</v>
      </c>
      <c r="J2262" s="2" t="s">
        <v>47</v>
      </c>
      <c r="K2262" s="2" t="s">
        <v>48</v>
      </c>
      <c r="L2262" s="2" t="s">
        <v>155</v>
      </c>
      <c r="M2262" s="2" t="s">
        <v>168</v>
      </c>
      <c r="N2262" s="2" t="s">
        <v>51</v>
      </c>
      <c r="O2262" s="2" t="s">
        <v>39</v>
      </c>
      <c r="P2262" s="2" t="s">
        <v>106</v>
      </c>
      <c r="Q2262" s="2" t="s">
        <v>107</v>
      </c>
      <c r="R2262" s="6" t="n">
        <v>1</v>
      </c>
      <c r="S2262" s="7" t="n">
        <v>2396.76</v>
      </c>
      <c r="T2262" s="7" t="n">
        <f aca="false">$R2262*$S2262</f>
        <v>2396.76</v>
      </c>
      <c r="U2262" s="8" t="n">
        <v>0.08</v>
      </c>
      <c r="V2262" s="7" t="n">
        <f aca="false">$T2262*$U2262</f>
        <v>191.7408</v>
      </c>
      <c r="W2262" s="7" t="n">
        <f aca="false">$T2262-$V2262</f>
        <v>2205.0192</v>
      </c>
      <c r="X2262" s="7" t="n">
        <v>1764.89</v>
      </c>
      <c r="Y2262" s="7" t="n">
        <f aca="false">$R2262*$X2262</f>
        <v>1764.89</v>
      </c>
      <c r="Z2262" s="7" t="n">
        <f aca="false">$W2262-$Y2262</f>
        <v>440.1292</v>
      </c>
      <c r="AA2262" s="8" t="n">
        <f aca="false">IFERROR($Z2262/$W2262,0)</f>
        <v>0.199603341322379</v>
      </c>
      <c r="AB2262" s="2" t="s">
        <v>42</v>
      </c>
      <c r="AC2262" s="2" t="s">
        <v>43</v>
      </c>
    </row>
    <row r="2263" customFormat="false" ht="15" hidden="false" customHeight="false" outlineLevel="0" collapsed="false">
      <c r="A2263" s="2" t="s">
        <v>3437</v>
      </c>
      <c r="B2263" s="3" t="n">
        <v>45496</v>
      </c>
      <c r="C2263" s="4" t="n">
        <f aca="false">YEAR($B2263)</f>
        <v>2024</v>
      </c>
      <c r="D2263" s="4" t="n">
        <f aca="false">MONTH($B2263)</f>
        <v>7</v>
      </c>
      <c r="E2263" s="2" t="s">
        <v>3092</v>
      </c>
      <c r="F2263" s="5" t="n">
        <f aca="false">ROUNDUP(MONTH($B2263)/3,0)</f>
        <v>3</v>
      </c>
      <c r="G2263" s="2" t="s">
        <v>889</v>
      </c>
      <c r="H2263" s="2" t="s">
        <v>890</v>
      </c>
      <c r="I2263" s="2" t="s">
        <v>33</v>
      </c>
      <c r="J2263" s="2" t="s">
        <v>47</v>
      </c>
      <c r="K2263" s="2" t="s">
        <v>196</v>
      </c>
      <c r="L2263" s="2" t="s">
        <v>197</v>
      </c>
      <c r="M2263" s="2" t="s">
        <v>50</v>
      </c>
      <c r="N2263" s="2" t="s">
        <v>63</v>
      </c>
      <c r="O2263" s="2" t="s">
        <v>64</v>
      </c>
      <c r="P2263" s="2" t="s">
        <v>74</v>
      </c>
      <c r="Q2263" s="2" t="s">
        <v>259</v>
      </c>
      <c r="R2263" s="6" t="n">
        <v>1</v>
      </c>
      <c r="S2263" s="7" t="n">
        <v>2303.63</v>
      </c>
      <c r="T2263" s="7" t="n">
        <f aca="false">$R2263*$S2263</f>
        <v>2303.63</v>
      </c>
      <c r="U2263" s="8" t="n">
        <v>0.1</v>
      </c>
      <c r="V2263" s="7" t="n">
        <f aca="false">$T2263*$U2263</f>
        <v>230.363</v>
      </c>
      <c r="W2263" s="7" t="n">
        <f aca="false">$T2263-$V2263</f>
        <v>2073.267</v>
      </c>
      <c r="X2263" s="7" t="n">
        <v>1733.76</v>
      </c>
      <c r="Y2263" s="7" t="n">
        <f aca="false">$R2263*$X2263</f>
        <v>1733.76</v>
      </c>
      <c r="Z2263" s="7" t="n">
        <f aca="false">$W2263-$Y2263</f>
        <v>339.507</v>
      </c>
      <c r="AA2263" s="8" t="n">
        <f aca="false">IFERROR($Z2263/$W2263,0)</f>
        <v>0.163754596007171</v>
      </c>
      <c r="AB2263" s="2" t="s">
        <v>85</v>
      </c>
      <c r="AC2263" s="2" t="s">
        <v>43</v>
      </c>
    </row>
    <row r="2264" customFormat="false" ht="15" hidden="false" customHeight="false" outlineLevel="0" collapsed="false">
      <c r="A2264" s="2" t="s">
        <v>3438</v>
      </c>
      <c r="B2264" s="3" t="n">
        <v>45496</v>
      </c>
      <c r="C2264" s="4" t="n">
        <f aca="false">YEAR($B2264)</f>
        <v>2024</v>
      </c>
      <c r="D2264" s="4" t="n">
        <f aca="false">MONTH($B2264)</f>
        <v>7</v>
      </c>
      <c r="E2264" s="2" t="s">
        <v>3092</v>
      </c>
      <c r="F2264" s="5" t="n">
        <f aca="false">ROUNDUP(MONTH($B2264)/3,0)</f>
        <v>3</v>
      </c>
      <c r="G2264" s="2" t="s">
        <v>109</v>
      </c>
      <c r="H2264" s="2" t="s">
        <v>110</v>
      </c>
      <c r="I2264" s="2" t="s">
        <v>33</v>
      </c>
      <c r="J2264" s="2" t="s">
        <v>89</v>
      </c>
      <c r="K2264" s="2" t="s">
        <v>97</v>
      </c>
      <c r="L2264" s="2" t="s">
        <v>111</v>
      </c>
      <c r="M2264" s="2" t="s">
        <v>92</v>
      </c>
      <c r="N2264" s="2" t="s">
        <v>51</v>
      </c>
      <c r="O2264" s="2" t="s">
        <v>64</v>
      </c>
      <c r="P2264" s="2" t="s">
        <v>342</v>
      </c>
      <c r="Q2264" s="2" t="s">
        <v>389</v>
      </c>
      <c r="R2264" s="6" t="n">
        <v>3</v>
      </c>
      <c r="S2264" s="7" t="n">
        <v>3240.61</v>
      </c>
      <c r="T2264" s="7" t="n">
        <f aca="false">$R2264*$S2264</f>
        <v>9721.83</v>
      </c>
      <c r="U2264" s="8" t="n">
        <v>0</v>
      </c>
      <c r="V2264" s="7" t="n">
        <f aca="false">$T2264*$U2264</f>
        <v>0</v>
      </c>
      <c r="W2264" s="7" t="n">
        <f aca="false">$T2264-$V2264</f>
        <v>9721.83</v>
      </c>
      <c r="X2264" s="7" t="n">
        <v>2471.56</v>
      </c>
      <c r="Y2264" s="7" t="n">
        <f aca="false">$R2264*$X2264</f>
        <v>7414.68</v>
      </c>
      <c r="Z2264" s="7" t="n">
        <f aca="false">$W2264-$Y2264</f>
        <v>2307.15</v>
      </c>
      <c r="AA2264" s="8" t="n">
        <f aca="false">IFERROR($Z2264/$W2264,0)</f>
        <v>0.237316431165737</v>
      </c>
      <c r="AB2264" s="2" t="s">
        <v>55</v>
      </c>
      <c r="AC2264" s="2" t="s">
        <v>43</v>
      </c>
    </row>
    <row r="2265" customFormat="false" ht="15" hidden="false" customHeight="false" outlineLevel="0" collapsed="false">
      <c r="A2265" s="2" t="s">
        <v>3439</v>
      </c>
      <c r="B2265" s="3" t="n">
        <v>45496</v>
      </c>
      <c r="C2265" s="4" t="n">
        <f aca="false">YEAR($B2265)</f>
        <v>2024</v>
      </c>
      <c r="D2265" s="4" t="n">
        <f aca="false">MONTH($B2265)</f>
        <v>7</v>
      </c>
      <c r="E2265" s="2" t="s">
        <v>3092</v>
      </c>
      <c r="F2265" s="5" t="n">
        <f aca="false">ROUNDUP(MONTH($B2265)/3,0)</f>
        <v>3</v>
      </c>
      <c r="G2265" s="2" t="s">
        <v>1595</v>
      </c>
      <c r="H2265" s="2" t="s">
        <v>1596</v>
      </c>
      <c r="I2265" s="2" t="s">
        <v>33</v>
      </c>
      <c r="J2265" s="2" t="s">
        <v>47</v>
      </c>
      <c r="K2265" s="2" t="s">
        <v>196</v>
      </c>
      <c r="L2265" s="2" t="s">
        <v>197</v>
      </c>
      <c r="M2265" s="2" t="s">
        <v>118</v>
      </c>
      <c r="N2265" s="2" t="s">
        <v>51</v>
      </c>
      <c r="O2265" s="2" t="s">
        <v>52</v>
      </c>
      <c r="P2265" s="2" t="s">
        <v>126</v>
      </c>
      <c r="Q2265" s="2" t="s">
        <v>127</v>
      </c>
      <c r="R2265" s="6" t="n">
        <v>3</v>
      </c>
      <c r="S2265" s="7" t="n">
        <v>1009.43</v>
      </c>
      <c r="T2265" s="7" t="n">
        <f aca="false">$R2265*$S2265</f>
        <v>3028.29</v>
      </c>
      <c r="U2265" s="8" t="n">
        <v>0.05</v>
      </c>
      <c r="V2265" s="7" t="n">
        <f aca="false">$T2265*$U2265</f>
        <v>151.4145</v>
      </c>
      <c r="W2265" s="7" t="n">
        <f aca="false">$T2265-$V2265</f>
        <v>2876.8755</v>
      </c>
      <c r="X2265" s="7" t="n">
        <v>660.03</v>
      </c>
      <c r="Y2265" s="7" t="n">
        <f aca="false">$R2265*$X2265</f>
        <v>1980.09</v>
      </c>
      <c r="Z2265" s="7" t="n">
        <f aca="false">$W2265-$Y2265</f>
        <v>896.7855</v>
      </c>
      <c r="AA2265" s="8" t="n">
        <f aca="false">IFERROR($Z2265/$W2265,0)</f>
        <v>0.311722040109139</v>
      </c>
      <c r="AB2265" s="2" t="s">
        <v>55</v>
      </c>
      <c r="AC2265" s="2" t="s">
        <v>43</v>
      </c>
    </row>
    <row r="2266" customFormat="false" ht="15" hidden="false" customHeight="false" outlineLevel="0" collapsed="false">
      <c r="A2266" s="2" t="s">
        <v>3440</v>
      </c>
      <c r="B2266" s="3" t="n">
        <v>45496</v>
      </c>
      <c r="C2266" s="4" t="n">
        <f aca="false">YEAR($B2266)</f>
        <v>2024</v>
      </c>
      <c r="D2266" s="4" t="n">
        <f aca="false">MONTH($B2266)</f>
        <v>7</v>
      </c>
      <c r="E2266" s="2" t="s">
        <v>3092</v>
      </c>
      <c r="F2266" s="5" t="n">
        <f aca="false">ROUNDUP(MONTH($B2266)/3,0)</f>
        <v>3</v>
      </c>
      <c r="G2266" s="2" t="s">
        <v>1817</v>
      </c>
      <c r="H2266" s="2" t="s">
        <v>680</v>
      </c>
      <c r="I2266" s="2" t="s">
        <v>33</v>
      </c>
      <c r="J2266" s="2" t="s">
        <v>89</v>
      </c>
      <c r="K2266" s="2" t="s">
        <v>124</v>
      </c>
      <c r="L2266" s="2" t="s">
        <v>125</v>
      </c>
      <c r="M2266" s="2" t="s">
        <v>99</v>
      </c>
      <c r="N2266" s="2" t="s">
        <v>63</v>
      </c>
      <c r="O2266" s="2" t="s">
        <v>171</v>
      </c>
      <c r="P2266" s="2" t="s">
        <v>180</v>
      </c>
      <c r="Q2266" s="2" t="s">
        <v>181</v>
      </c>
      <c r="R2266" s="6" t="n">
        <v>2</v>
      </c>
      <c r="S2266" s="7" t="n">
        <v>2432.97</v>
      </c>
      <c r="T2266" s="7" t="n">
        <f aca="false">$R2266*$S2266</f>
        <v>4865.94</v>
      </c>
      <c r="U2266" s="8" t="n">
        <v>0</v>
      </c>
      <c r="V2266" s="7" t="n">
        <f aca="false">$T2266*$U2266</f>
        <v>0</v>
      </c>
      <c r="W2266" s="7" t="n">
        <f aca="false">$T2266-$V2266</f>
        <v>4865.94</v>
      </c>
      <c r="X2266" s="7" t="n">
        <v>1642.95</v>
      </c>
      <c r="Y2266" s="7" t="n">
        <f aca="false">$R2266*$X2266</f>
        <v>3285.9</v>
      </c>
      <c r="Z2266" s="7" t="n">
        <f aca="false">$W2266-$Y2266</f>
        <v>1580.04</v>
      </c>
      <c r="AA2266" s="8" t="n">
        <f aca="false">IFERROR($Z2266/$W2266,0)</f>
        <v>0.324714238153368</v>
      </c>
      <c r="AB2266" s="2" t="s">
        <v>85</v>
      </c>
      <c r="AC2266" s="2" t="s">
        <v>43</v>
      </c>
    </row>
    <row r="2267" customFormat="false" ht="15" hidden="false" customHeight="false" outlineLevel="0" collapsed="false">
      <c r="A2267" s="2" t="s">
        <v>3441</v>
      </c>
      <c r="B2267" s="3" t="n">
        <v>45496</v>
      </c>
      <c r="C2267" s="4" t="n">
        <f aca="false">YEAR($B2267)</f>
        <v>2024</v>
      </c>
      <c r="D2267" s="4" t="n">
        <f aca="false">MONTH($B2267)</f>
        <v>7</v>
      </c>
      <c r="E2267" s="2" t="s">
        <v>3092</v>
      </c>
      <c r="F2267" s="5" t="n">
        <f aca="false">ROUNDUP(MONTH($B2267)/3,0)</f>
        <v>3</v>
      </c>
      <c r="G2267" s="2" t="s">
        <v>727</v>
      </c>
      <c r="H2267" s="2" t="s">
        <v>728</v>
      </c>
      <c r="I2267" s="2" t="s">
        <v>33</v>
      </c>
      <c r="J2267" s="2" t="s">
        <v>59</v>
      </c>
      <c r="K2267" s="2" t="s">
        <v>210</v>
      </c>
      <c r="L2267" s="2" t="s">
        <v>211</v>
      </c>
      <c r="M2267" s="2" t="s">
        <v>62</v>
      </c>
      <c r="N2267" s="2" t="s">
        <v>51</v>
      </c>
      <c r="O2267" s="2" t="s">
        <v>64</v>
      </c>
      <c r="P2267" s="2" t="s">
        <v>65</v>
      </c>
      <c r="Q2267" s="2" t="s">
        <v>66</v>
      </c>
      <c r="R2267" s="6" t="n">
        <v>1</v>
      </c>
      <c r="S2267" s="7" t="n">
        <v>9084.37</v>
      </c>
      <c r="T2267" s="7" t="n">
        <f aca="false">$R2267*$S2267</f>
        <v>9084.37</v>
      </c>
      <c r="U2267" s="8" t="n">
        <v>0</v>
      </c>
      <c r="V2267" s="7" t="n">
        <f aca="false">$T2267*$U2267</f>
        <v>0</v>
      </c>
      <c r="W2267" s="7" t="n">
        <f aca="false">$T2267-$V2267</f>
        <v>9084.37</v>
      </c>
      <c r="X2267" s="7" t="n">
        <v>6599.3</v>
      </c>
      <c r="Y2267" s="7" t="n">
        <f aca="false">$R2267*$X2267</f>
        <v>6599.3</v>
      </c>
      <c r="Z2267" s="7" t="n">
        <f aca="false">$W2267-$Y2267</f>
        <v>2485.07</v>
      </c>
      <c r="AA2267" s="8" t="n">
        <f aca="false">IFERROR($Z2267/$W2267,0)</f>
        <v>0.273554467728637</v>
      </c>
      <c r="AB2267" s="2" t="s">
        <v>76</v>
      </c>
      <c r="AC2267" s="2" t="s">
        <v>43</v>
      </c>
    </row>
    <row r="2268" customFormat="false" ht="15" hidden="false" customHeight="false" outlineLevel="0" collapsed="false">
      <c r="A2268" s="2" t="s">
        <v>3442</v>
      </c>
      <c r="B2268" s="3" t="n">
        <v>45496</v>
      </c>
      <c r="C2268" s="4" t="n">
        <f aca="false">YEAR($B2268)</f>
        <v>2024</v>
      </c>
      <c r="D2268" s="4" t="n">
        <f aca="false">MONTH($B2268)</f>
        <v>7</v>
      </c>
      <c r="E2268" s="2" t="s">
        <v>3092</v>
      </c>
      <c r="F2268" s="5" t="n">
        <f aca="false">ROUNDUP(MONTH($B2268)/3,0)</f>
        <v>3</v>
      </c>
      <c r="G2268" s="2" t="s">
        <v>962</v>
      </c>
      <c r="H2268" s="2" t="s">
        <v>963</v>
      </c>
      <c r="I2268" s="2" t="s">
        <v>33</v>
      </c>
      <c r="J2268" s="2" t="s">
        <v>47</v>
      </c>
      <c r="K2268" s="2" t="s">
        <v>185</v>
      </c>
      <c r="L2268" s="2" t="s">
        <v>186</v>
      </c>
      <c r="M2268" s="2" t="s">
        <v>168</v>
      </c>
      <c r="N2268" s="2" t="s">
        <v>38</v>
      </c>
      <c r="O2268" s="2" t="s">
        <v>39</v>
      </c>
      <c r="P2268" s="2" t="s">
        <v>40</v>
      </c>
      <c r="Q2268" s="2" t="s">
        <v>100</v>
      </c>
      <c r="R2268" s="6" t="n">
        <v>1</v>
      </c>
      <c r="S2268" s="7" t="n">
        <v>1743.73</v>
      </c>
      <c r="T2268" s="7" t="n">
        <f aca="false">$R2268*$S2268</f>
        <v>1743.73</v>
      </c>
      <c r="U2268" s="8" t="n">
        <v>0.05</v>
      </c>
      <c r="V2268" s="7" t="n">
        <f aca="false">$T2268*$U2268</f>
        <v>87.1865</v>
      </c>
      <c r="W2268" s="7" t="n">
        <f aca="false">$T2268-$V2268</f>
        <v>1656.5435</v>
      </c>
      <c r="X2268" s="7" t="n">
        <v>1213.64</v>
      </c>
      <c r="Y2268" s="7" t="n">
        <f aca="false">$R2268*$X2268</f>
        <v>1213.64</v>
      </c>
      <c r="Z2268" s="7" t="n">
        <f aca="false">$W2268-$Y2268</f>
        <v>442.9035</v>
      </c>
      <c r="AA2268" s="8" t="n">
        <f aca="false">IFERROR($Z2268/$W2268,0)</f>
        <v>0.267366054679518</v>
      </c>
      <c r="AB2268" s="2" t="s">
        <v>67</v>
      </c>
      <c r="AC2268" s="2" t="s">
        <v>43</v>
      </c>
    </row>
    <row r="2269" customFormat="false" ht="15" hidden="false" customHeight="false" outlineLevel="0" collapsed="false">
      <c r="A2269" s="2" t="s">
        <v>3443</v>
      </c>
      <c r="B2269" s="3" t="n">
        <v>45496</v>
      </c>
      <c r="C2269" s="4" t="n">
        <f aca="false">YEAR($B2269)</f>
        <v>2024</v>
      </c>
      <c r="D2269" s="4" t="n">
        <f aca="false">MONTH($B2269)</f>
        <v>7</v>
      </c>
      <c r="E2269" s="2" t="s">
        <v>3092</v>
      </c>
      <c r="F2269" s="5" t="n">
        <f aca="false">ROUNDUP(MONTH($B2269)/3,0)</f>
        <v>3</v>
      </c>
      <c r="G2269" s="2" t="s">
        <v>583</v>
      </c>
      <c r="H2269" s="2" t="s">
        <v>584</v>
      </c>
      <c r="I2269" s="2" t="s">
        <v>33</v>
      </c>
      <c r="J2269" s="2" t="s">
        <v>34</v>
      </c>
      <c r="K2269" s="2" t="s">
        <v>230</v>
      </c>
      <c r="L2269" s="2" t="s">
        <v>231</v>
      </c>
      <c r="M2269" s="2" t="s">
        <v>37</v>
      </c>
      <c r="N2269" s="2" t="s">
        <v>51</v>
      </c>
      <c r="O2269" s="2" t="s">
        <v>114</v>
      </c>
      <c r="P2269" s="2" t="s">
        <v>234</v>
      </c>
      <c r="Q2269" s="2" t="s">
        <v>238</v>
      </c>
      <c r="R2269" s="6" t="n">
        <v>3</v>
      </c>
      <c r="S2269" s="7" t="n">
        <v>370</v>
      </c>
      <c r="T2269" s="7" t="n">
        <f aca="false">$R2269*$S2269</f>
        <v>1110</v>
      </c>
      <c r="U2269" s="8" t="n">
        <v>0</v>
      </c>
      <c r="V2269" s="7" t="n">
        <f aca="false">$T2269*$U2269</f>
        <v>0</v>
      </c>
      <c r="W2269" s="7" t="n">
        <f aca="false">$T2269-$V2269</f>
        <v>1110</v>
      </c>
      <c r="X2269" s="7" t="n">
        <v>187.06</v>
      </c>
      <c r="Y2269" s="7" t="n">
        <f aca="false">$R2269*$X2269</f>
        <v>561.18</v>
      </c>
      <c r="Z2269" s="7" t="n">
        <f aca="false">$W2269-$Y2269</f>
        <v>548.82</v>
      </c>
      <c r="AA2269" s="8" t="n">
        <f aca="false">IFERROR($Z2269/$W2269,0)</f>
        <v>0.494432432432432</v>
      </c>
      <c r="AB2269" s="2" t="s">
        <v>55</v>
      </c>
      <c r="AC2269" s="2" t="s">
        <v>43</v>
      </c>
    </row>
    <row r="2270" customFormat="false" ht="15" hidden="false" customHeight="false" outlineLevel="0" collapsed="false">
      <c r="A2270" s="2" t="s">
        <v>3444</v>
      </c>
      <c r="B2270" s="3" t="n">
        <v>45496</v>
      </c>
      <c r="C2270" s="4" t="n">
        <f aca="false">YEAR($B2270)</f>
        <v>2024</v>
      </c>
      <c r="D2270" s="4" t="n">
        <f aca="false">MONTH($B2270)</f>
        <v>7</v>
      </c>
      <c r="E2270" s="2" t="s">
        <v>3092</v>
      </c>
      <c r="F2270" s="5" t="n">
        <f aca="false">ROUNDUP(MONTH($B2270)/3,0)</f>
        <v>3</v>
      </c>
      <c r="G2270" s="2" t="s">
        <v>3346</v>
      </c>
      <c r="H2270" s="2" t="s">
        <v>1289</v>
      </c>
      <c r="I2270" s="2" t="s">
        <v>33</v>
      </c>
      <c r="J2270" s="2" t="s">
        <v>147</v>
      </c>
      <c r="K2270" s="2" t="s">
        <v>148</v>
      </c>
      <c r="L2270" s="2" t="s">
        <v>149</v>
      </c>
      <c r="M2270" s="2" t="s">
        <v>217</v>
      </c>
      <c r="N2270" s="2" t="s">
        <v>63</v>
      </c>
      <c r="O2270" s="2" t="s">
        <v>39</v>
      </c>
      <c r="P2270" s="2" t="s">
        <v>106</v>
      </c>
      <c r="Q2270" s="2" t="s">
        <v>107</v>
      </c>
      <c r="R2270" s="6" t="n">
        <v>2</v>
      </c>
      <c r="S2270" s="7" t="n">
        <v>2294.47</v>
      </c>
      <c r="T2270" s="7" t="n">
        <f aca="false">$R2270*$S2270</f>
        <v>4588.94</v>
      </c>
      <c r="U2270" s="8" t="n">
        <v>0</v>
      </c>
      <c r="V2270" s="7" t="n">
        <f aca="false">$T2270*$U2270</f>
        <v>0</v>
      </c>
      <c r="W2270" s="7" t="n">
        <f aca="false">$T2270-$V2270</f>
        <v>4588.94</v>
      </c>
      <c r="X2270" s="7" t="n">
        <v>1557.73</v>
      </c>
      <c r="Y2270" s="7" t="n">
        <f aca="false">$R2270*$X2270</f>
        <v>3115.46</v>
      </c>
      <c r="Z2270" s="7" t="n">
        <f aca="false">$W2270-$Y2270</f>
        <v>1473.48</v>
      </c>
      <c r="AA2270" s="8" t="n">
        <f aca="false">IFERROR($Z2270/$W2270,0)</f>
        <v>0.321093760214777</v>
      </c>
      <c r="AB2270" s="2" t="s">
        <v>55</v>
      </c>
      <c r="AC2270" s="2" t="s">
        <v>43</v>
      </c>
    </row>
    <row r="2271" customFormat="false" ht="15" hidden="false" customHeight="false" outlineLevel="0" collapsed="false">
      <c r="A2271" s="2" t="s">
        <v>3445</v>
      </c>
      <c r="B2271" s="3" t="n">
        <v>45496</v>
      </c>
      <c r="C2271" s="4" t="n">
        <f aca="false">YEAR($B2271)</f>
        <v>2024</v>
      </c>
      <c r="D2271" s="4" t="n">
        <f aca="false">MONTH($B2271)</f>
        <v>7</v>
      </c>
      <c r="E2271" s="2" t="s">
        <v>3092</v>
      </c>
      <c r="F2271" s="5" t="n">
        <f aca="false">ROUNDUP(MONTH($B2271)/3,0)</f>
        <v>3</v>
      </c>
      <c r="G2271" s="2" t="s">
        <v>1313</v>
      </c>
      <c r="H2271" s="2" t="s">
        <v>1314</v>
      </c>
      <c r="I2271" s="2" t="s">
        <v>33</v>
      </c>
      <c r="J2271" s="2" t="s">
        <v>34</v>
      </c>
      <c r="K2271" s="2" t="s">
        <v>35</v>
      </c>
      <c r="L2271" s="2" t="s">
        <v>36</v>
      </c>
      <c r="M2271" s="2" t="s">
        <v>82</v>
      </c>
      <c r="N2271" s="2" t="s">
        <v>73</v>
      </c>
      <c r="O2271" s="2" t="s">
        <v>39</v>
      </c>
      <c r="P2271" s="2" t="s">
        <v>106</v>
      </c>
      <c r="Q2271" s="2" t="s">
        <v>107</v>
      </c>
      <c r="R2271" s="6" t="n">
        <v>2</v>
      </c>
      <c r="S2271" s="7" t="n">
        <v>2152.03</v>
      </c>
      <c r="T2271" s="7" t="n">
        <f aca="false">$R2271*$S2271</f>
        <v>4304.06</v>
      </c>
      <c r="U2271" s="8" t="n">
        <v>0.05</v>
      </c>
      <c r="V2271" s="7" t="n">
        <f aca="false">$T2271*$U2271</f>
        <v>215.203</v>
      </c>
      <c r="W2271" s="7" t="n">
        <f aca="false">$T2271-$V2271</f>
        <v>4088.857</v>
      </c>
      <c r="X2271" s="7" t="n">
        <v>1604.04</v>
      </c>
      <c r="Y2271" s="7" t="n">
        <f aca="false">$R2271*$X2271</f>
        <v>3208.08</v>
      </c>
      <c r="Z2271" s="7" t="n">
        <f aca="false">$W2271-$Y2271</f>
        <v>880.777000000001</v>
      </c>
      <c r="AA2271" s="8" t="n">
        <f aca="false">IFERROR($Z2271/$W2271,0)</f>
        <v>0.215409098435088</v>
      </c>
      <c r="AB2271" s="2" t="s">
        <v>85</v>
      </c>
      <c r="AC2271" s="2" t="s">
        <v>43</v>
      </c>
    </row>
    <row r="2272" customFormat="false" ht="15" hidden="false" customHeight="false" outlineLevel="0" collapsed="false">
      <c r="A2272" s="2" t="s">
        <v>3446</v>
      </c>
      <c r="B2272" s="3" t="n">
        <v>45496</v>
      </c>
      <c r="C2272" s="4" t="n">
        <f aca="false">YEAR($B2272)</f>
        <v>2024</v>
      </c>
      <c r="D2272" s="4" t="n">
        <f aca="false">MONTH($B2272)</f>
        <v>7</v>
      </c>
      <c r="E2272" s="2" t="s">
        <v>3092</v>
      </c>
      <c r="F2272" s="5" t="n">
        <f aca="false">ROUNDUP(MONTH($B2272)/3,0)</f>
        <v>3</v>
      </c>
      <c r="G2272" s="2" t="s">
        <v>1180</v>
      </c>
      <c r="H2272" s="2" t="s">
        <v>1181</v>
      </c>
      <c r="I2272" s="2" t="s">
        <v>33</v>
      </c>
      <c r="J2272" s="2" t="s">
        <v>47</v>
      </c>
      <c r="K2272" s="2" t="s">
        <v>221</v>
      </c>
      <c r="L2272" s="2" t="s">
        <v>222</v>
      </c>
      <c r="M2272" s="2" t="s">
        <v>156</v>
      </c>
      <c r="N2272" s="2" t="s">
        <v>63</v>
      </c>
      <c r="O2272" s="2" t="s">
        <v>171</v>
      </c>
      <c r="P2272" s="2" t="s">
        <v>180</v>
      </c>
      <c r="Q2272" s="2" t="s">
        <v>449</v>
      </c>
      <c r="R2272" s="6" t="n">
        <v>3</v>
      </c>
      <c r="S2272" s="7" t="n">
        <v>835.96</v>
      </c>
      <c r="T2272" s="7" t="n">
        <f aca="false">$R2272*$S2272</f>
        <v>2507.88</v>
      </c>
      <c r="U2272" s="8" t="n">
        <v>0.1</v>
      </c>
      <c r="V2272" s="7" t="n">
        <f aca="false">$T2272*$U2272</f>
        <v>250.788</v>
      </c>
      <c r="W2272" s="7" t="n">
        <f aca="false">$T2272-$V2272</f>
        <v>2257.092</v>
      </c>
      <c r="X2272" s="7" t="n">
        <v>569.48</v>
      </c>
      <c r="Y2272" s="7" t="n">
        <f aca="false">$R2272*$X2272</f>
        <v>1708.44</v>
      </c>
      <c r="Z2272" s="7" t="n">
        <f aca="false">$W2272-$Y2272</f>
        <v>548.652</v>
      </c>
      <c r="AA2272" s="8" t="n">
        <f aca="false">IFERROR($Z2272/$W2272,0)</f>
        <v>0.243079147859281</v>
      </c>
      <c r="AB2272" s="2" t="s">
        <v>55</v>
      </c>
      <c r="AC2272" s="2" t="s">
        <v>43</v>
      </c>
    </row>
    <row r="2273" customFormat="false" ht="15" hidden="false" customHeight="false" outlineLevel="0" collapsed="false">
      <c r="A2273" s="2" t="s">
        <v>3447</v>
      </c>
      <c r="B2273" s="3" t="n">
        <v>45496</v>
      </c>
      <c r="C2273" s="4" t="n">
        <f aca="false">YEAR($B2273)</f>
        <v>2024</v>
      </c>
      <c r="D2273" s="4" t="n">
        <f aca="false">MONTH($B2273)</f>
        <v>7</v>
      </c>
      <c r="E2273" s="2" t="s">
        <v>3092</v>
      </c>
      <c r="F2273" s="5" t="n">
        <f aca="false">ROUNDUP(MONTH($B2273)/3,0)</f>
        <v>3</v>
      </c>
      <c r="G2273" s="2" t="s">
        <v>1077</v>
      </c>
      <c r="H2273" s="2" t="s">
        <v>1078</v>
      </c>
      <c r="I2273" s="2" t="s">
        <v>33</v>
      </c>
      <c r="J2273" s="2" t="s">
        <v>147</v>
      </c>
      <c r="K2273" s="2" t="s">
        <v>215</v>
      </c>
      <c r="L2273" s="2" t="s">
        <v>216</v>
      </c>
      <c r="M2273" s="2" t="s">
        <v>217</v>
      </c>
      <c r="N2273" s="2" t="s">
        <v>73</v>
      </c>
      <c r="O2273" s="2" t="s">
        <v>39</v>
      </c>
      <c r="P2273" s="2" t="s">
        <v>40</v>
      </c>
      <c r="Q2273" s="2" t="s">
        <v>334</v>
      </c>
      <c r="R2273" s="6" t="n">
        <v>1</v>
      </c>
      <c r="S2273" s="7" t="n">
        <v>3278.27</v>
      </c>
      <c r="T2273" s="7" t="n">
        <f aca="false">$R2273*$S2273</f>
        <v>3278.27</v>
      </c>
      <c r="U2273" s="8" t="n">
        <v>0.08</v>
      </c>
      <c r="V2273" s="7" t="n">
        <f aca="false">$T2273*$U2273</f>
        <v>262.2616</v>
      </c>
      <c r="W2273" s="7" t="n">
        <f aca="false">$T2273-$V2273</f>
        <v>3016.0084</v>
      </c>
      <c r="X2273" s="7" t="n">
        <v>2482.92</v>
      </c>
      <c r="Y2273" s="7" t="n">
        <f aca="false">$R2273*$X2273</f>
        <v>2482.92</v>
      </c>
      <c r="Z2273" s="7" t="n">
        <f aca="false">$W2273-$Y2273</f>
        <v>533.0884</v>
      </c>
      <c r="AA2273" s="8" t="n">
        <f aca="false">IFERROR($Z2273/$W2273,0)</f>
        <v>0.176752955993093</v>
      </c>
      <c r="AB2273" s="2" t="s">
        <v>85</v>
      </c>
      <c r="AC2273" s="2" t="s">
        <v>43</v>
      </c>
    </row>
    <row r="2274" customFormat="false" ht="15" hidden="false" customHeight="false" outlineLevel="0" collapsed="false">
      <c r="A2274" s="2" t="s">
        <v>3448</v>
      </c>
      <c r="B2274" s="3" t="n">
        <v>45496</v>
      </c>
      <c r="C2274" s="4" t="n">
        <f aca="false">YEAR($B2274)</f>
        <v>2024</v>
      </c>
      <c r="D2274" s="4" t="n">
        <f aca="false">MONTH($B2274)</f>
        <v>7</v>
      </c>
      <c r="E2274" s="2" t="s">
        <v>3092</v>
      </c>
      <c r="F2274" s="5" t="n">
        <f aca="false">ROUNDUP(MONTH($B2274)/3,0)</f>
        <v>3</v>
      </c>
      <c r="G2274" s="2" t="s">
        <v>109</v>
      </c>
      <c r="H2274" s="2" t="s">
        <v>110</v>
      </c>
      <c r="I2274" s="2" t="s">
        <v>33</v>
      </c>
      <c r="J2274" s="2" t="s">
        <v>89</v>
      </c>
      <c r="K2274" s="2" t="s">
        <v>97</v>
      </c>
      <c r="L2274" s="2" t="s">
        <v>111</v>
      </c>
      <c r="M2274" s="2" t="s">
        <v>92</v>
      </c>
      <c r="N2274" s="2" t="s">
        <v>51</v>
      </c>
      <c r="O2274" s="2" t="s">
        <v>114</v>
      </c>
      <c r="P2274" s="2" t="s">
        <v>115</v>
      </c>
      <c r="Q2274" s="2" t="s">
        <v>530</v>
      </c>
      <c r="R2274" s="6" t="n">
        <v>3</v>
      </c>
      <c r="S2274" s="7" t="n">
        <v>146.11</v>
      </c>
      <c r="T2274" s="7" t="n">
        <f aca="false">$R2274*$S2274</f>
        <v>438.33</v>
      </c>
      <c r="U2274" s="8" t="n">
        <v>0.1</v>
      </c>
      <c r="V2274" s="7" t="n">
        <f aca="false">$T2274*$U2274</f>
        <v>43.833</v>
      </c>
      <c r="W2274" s="7" t="n">
        <f aca="false">$T2274-$V2274</f>
        <v>394.497</v>
      </c>
      <c r="X2274" s="7" t="n">
        <v>68.74</v>
      </c>
      <c r="Y2274" s="7" t="n">
        <f aca="false">$R2274*$X2274</f>
        <v>206.22</v>
      </c>
      <c r="Z2274" s="7" t="n">
        <f aca="false">$W2274-$Y2274</f>
        <v>188.277</v>
      </c>
      <c r="AA2274" s="8" t="n">
        <f aca="false">IFERROR($Z2274/$W2274,0)</f>
        <v>0.477258382193021</v>
      </c>
      <c r="AB2274" s="2" t="s">
        <v>76</v>
      </c>
      <c r="AC2274" s="2" t="s">
        <v>43</v>
      </c>
    </row>
    <row r="2275" customFormat="false" ht="15" hidden="false" customHeight="false" outlineLevel="0" collapsed="false">
      <c r="A2275" s="2" t="s">
        <v>3449</v>
      </c>
      <c r="B2275" s="3" t="n">
        <v>45496</v>
      </c>
      <c r="C2275" s="4" t="n">
        <f aca="false">YEAR($B2275)</f>
        <v>2024</v>
      </c>
      <c r="D2275" s="4" t="n">
        <f aca="false">MONTH($B2275)</f>
        <v>7</v>
      </c>
      <c r="E2275" s="2" t="s">
        <v>3092</v>
      </c>
      <c r="F2275" s="5" t="n">
        <f aca="false">ROUNDUP(MONTH($B2275)/3,0)</f>
        <v>3</v>
      </c>
      <c r="G2275" s="2" t="s">
        <v>780</v>
      </c>
      <c r="H2275" s="2" t="s">
        <v>781</v>
      </c>
      <c r="I2275" s="2" t="s">
        <v>33</v>
      </c>
      <c r="J2275" s="2" t="s">
        <v>59</v>
      </c>
      <c r="K2275" s="2" t="s">
        <v>60</v>
      </c>
      <c r="L2275" s="2" t="s">
        <v>61</v>
      </c>
      <c r="M2275" s="2" t="s">
        <v>131</v>
      </c>
      <c r="N2275" s="2" t="s">
        <v>73</v>
      </c>
      <c r="O2275" s="2" t="s">
        <v>52</v>
      </c>
      <c r="P2275" s="2" t="s">
        <v>126</v>
      </c>
      <c r="Q2275" s="2" t="s">
        <v>157</v>
      </c>
      <c r="R2275" s="6" t="n">
        <v>3</v>
      </c>
      <c r="S2275" s="7" t="n">
        <v>787.67</v>
      </c>
      <c r="T2275" s="7" t="n">
        <f aca="false">$R2275*$S2275</f>
        <v>2363.01</v>
      </c>
      <c r="U2275" s="8" t="n">
        <v>0.08</v>
      </c>
      <c r="V2275" s="7" t="n">
        <f aca="false">$T2275*$U2275</f>
        <v>189.0408</v>
      </c>
      <c r="W2275" s="7" t="n">
        <f aca="false">$T2275-$V2275</f>
        <v>2173.9692</v>
      </c>
      <c r="X2275" s="7" t="n">
        <v>528.09</v>
      </c>
      <c r="Y2275" s="7" t="n">
        <f aca="false">$R2275*$X2275</f>
        <v>1584.27</v>
      </c>
      <c r="Z2275" s="7" t="n">
        <f aca="false">$W2275-$Y2275</f>
        <v>589.6992</v>
      </c>
      <c r="AA2275" s="8" t="n">
        <f aca="false">IFERROR($Z2275/$W2275,0)</f>
        <v>0.271254624950528</v>
      </c>
      <c r="AB2275" s="2" t="s">
        <v>42</v>
      </c>
      <c r="AC2275" s="2" t="s">
        <v>43</v>
      </c>
    </row>
    <row r="2276" customFormat="false" ht="15" hidden="false" customHeight="false" outlineLevel="0" collapsed="false">
      <c r="A2276" s="2" t="s">
        <v>3450</v>
      </c>
      <c r="B2276" s="3" t="n">
        <v>45496</v>
      </c>
      <c r="C2276" s="4" t="n">
        <f aca="false">YEAR($B2276)</f>
        <v>2024</v>
      </c>
      <c r="D2276" s="4" t="n">
        <f aca="false">MONTH($B2276)</f>
        <v>7</v>
      </c>
      <c r="E2276" s="2" t="s">
        <v>3092</v>
      </c>
      <c r="F2276" s="5" t="n">
        <f aca="false">ROUNDUP(MONTH($B2276)/3,0)</f>
        <v>3</v>
      </c>
      <c r="G2276" s="2" t="s">
        <v>1028</v>
      </c>
      <c r="H2276" s="2" t="s">
        <v>1029</v>
      </c>
      <c r="I2276" s="2" t="s">
        <v>33</v>
      </c>
      <c r="J2276" s="2" t="s">
        <v>89</v>
      </c>
      <c r="K2276" s="2" t="s">
        <v>90</v>
      </c>
      <c r="L2276" s="2" t="s">
        <v>161</v>
      </c>
      <c r="M2276" s="2" t="s">
        <v>99</v>
      </c>
      <c r="N2276" s="2" t="s">
        <v>63</v>
      </c>
      <c r="O2276" s="2" t="s">
        <v>114</v>
      </c>
      <c r="P2276" s="2" t="s">
        <v>234</v>
      </c>
      <c r="Q2276" s="2" t="s">
        <v>238</v>
      </c>
      <c r="R2276" s="6" t="n">
        <v>2</v>
      </c>
      <c r="S2276" s="7" t="n">
        <v>337.12</v>
      </c>
      <c r="T2276" s="7" t="n">
        <f aca="false">$R2276*$S2276</f>
        <v>674.24</v>
      </c>
      <c r="U2276" s="8" t="n">
        <v>0</v>
      </c>
      <c r="V2276" s="7" t="n">
        <f aca="false">$T2276*$U2276</f>
        <v>0</v>
      </c>
      <c r="W2276" s="7" t="n">
        <f aca="false">$T2276-$V2276</f>
        <v>674.24</v>
      </c>
      <c r="X2276" s="7" t="n">
        <v>191.93</v>
      </c>
      <c r="Y2276" s="7" t="n">
        <f aca="false">$R2276*$X2276</f>
        <v>383.86</v>
      </c>
      <c r="Z2276" s="7" t="n">
        <f aca="false">$W2276-$Y2276</f>
        <v>290.38</v>
      </c>
      <c r="AA2276" s="8" t="n">
        <f aca="false">IFERROR($Z2276/$W2276,0)</f>
        <v>0.430677503559563</v>
      </c>
      <c r="AB2276" s="2" t="s">
        <v>42</v>
      </c>
      <c r="AC2276" s="2" t="s">
        <v>43</v>
      </c>
    </row>
    <row r="2277" customFormat="false" ht="15" hidden="false" customHeight="false" outlineLevel="0" collapsed="false">
      <c r="A2277" s="2" t="s">
        <v>3451</v>
      </c>
      <c r="B2277" s="3" t="n">
        <v>45496</v>
      </c>
      <c r="C2277" s="4" t="n">
        <f aca="false">YEAR($B2277)</f>
        <v>2024</v>
      </c>
      <c r="D2277" s="4" t="n">
        <f aca="false">MONTH($B2277)</f>
        <v>7</v>
      </c>
      <c r="E2277" s="2" t="s">
        <v>3092</v>
      </c>
      <c r="F2277" s="5" t="n">
        <f aca="false">ROUNDUP(MONTH($B2277)/3,0)</f>
        <v>3</v>
      </c>
      <c r="G2277" s="2" t="s">
        <v>45</v>
      </c>
      <c r="H2277" s="2" t="s">
        <v>46</v>
      </c>
      <c r="I2277" s="2" t="s">
        <v>33</v>
      </c>
      <c r="J2277" s="2" t="s">
        <v>47</v>
      </c>
      <c r="K2277" s="2" t="s">
        <v>48</v>
      </c>
      <c r="L2277" s="2" t="s">
        <v>49</v>
      </c>
      <c r="M2277" s="2" t="s">
        <v>50</v>
      </c>
      <c r="N2277" s="2" t="s">
        <v>73</v>
      </c>
      <c r="O2277" s="2" t="s">
        <v>39</v>
      </c>
      <c r="P2277" s="2" t="s">
        <v>106</v>
      </c>
      <c r="Q2277" s="2" t="s">
        <v>107</v>
      </c>
      <c r="R2277" s="6" t="n">
        <v>1</v>
      </c>
      <c r="S2277" s="7" t="n">
        <v>2341.25</v>
      </c>
      <c r="T2277" s="7" t="n">
        <f aca="false">$R2277*$S2277</f>
        <v>2341.25</v>
      </c>
      <c r="U2277" s="8" t="n">
        <v>0.08</v>
      </c>
      <c r="V2277" s="7" t="n">
        <f aca="false">$T2277*$U2277</f>
        <v>187.3</v>
      </c>
      <c r="W2277" s="7" t="n">
        <f aca="false">$T2277-$V2277</f>
        <v>2153.95</v>
      </c>
      <c r="X2277" s="7" t="n">
        <v>1596.56</v>
      </c>
      <c r="Y2277" s="7" t="n">
        <f aca="false">$R2277*$X2277</f>
        <v>1596.56</v>
      </c>
      <c r="Z2277" s="7" t="n">
        <f aca="false">$W2277-$Y2277</f>
        <v>557.39</v>
      </c>
      <c r="AA2277" s="8" t="n">
        <f aca="false">IFERROR($Z2277/$W2277,0)</f>
        <v>0.258775737598366</v>
      </c>
      <c r="AB2277" s="2" t="s">
        <v>85</v>
      </c>
      <c r="AC2277" s="2" t="s">
        <v>43</v>
      </c>
    </row>
    <row r="2278" customFormat="false" ht="15" hidden="false" customHeight="false" outlineLevel="0" collapsed="false">
      <c r="A2278" s="2" t="s">
        <v>3452</v>
      </c>
      <c r="B2278" s="3" t="n">
        <v>45496</v>
      </c>
      <c r="C2278" s="4" t="n">
        <f aca="false">YEAR($B2278)</f>
        <v>2024</v>
      </c>
      <c r="D2278" s="4" t="n">
        <f aca="false">MONTH($B2278)</f>
        <v>7</v>
      </c>
      <c r="E2278" s="2" t="s">
        <v>3092</v>
      </c>
      <c r="F2278" s="5" t="n">
        <f aca="false">ROUNDUP(MONTH($B2278)/3,0)</f>
        <v>3</v>
      </c>
      <c r="G2278" s="2" t="s">
        <v>3453</v>
      </c>
      <c r="H2278" s="2" t="s">
        <v>3454</v>
      </c>
      <c r="I2278" s="2" t="s">
        <v>104</v>
      </c>
      <c r="J2278" s="2" t="s">
        <v>47</v>
      </c>
      <c r="K2278" s="2" t="s">
        <v>48</v>
      </c>
      <c r="L2278" s="2" t="s">
        <v>49</v>
      </c>
      <c r="M2278" s="2" t="s">
        <v>105</v>
      </c>
      <c r="N2278" s="2" t="s">
        <v>51</v>
      </c>
      <c r="O2278" s="2" t="s">
        <v>114</v>
      </c>
      <c r="P2278" s="2" t="s">
        <v>115</v>
      </c>
      <c r="Q2278" s="2" t="s">
        <v>116</v>
      </c>
      <c r="R2278" s="6" t="n">
        <v>12</v>
      </c>
      <c r="S2278" s="7" t="n">
        <v>293.1</v>
      </c>
      <c r="T2278" s="7" t="n">
        <f aca="false">$R2278*$S2278</f>
        <v>3517.2</v>
      </c>
      <c r="U2278" s="8" t="n">
        <v>0.05</v>
      </c>
      <c r="V2278" s="7" t="n">
        <f aca="false">$T2278*$U2278</f>
        <v>175.86</v>
      </c>
      <c r="W2278" s="7" t="n">
        <f aca="false">$T2278-$V2278</f>
        <v>3341.34</v>
      </c>
      <c r="X2278" s="7" t="n">
        <v>152.28</v>
      </c>
      <c r="Y2278" s="7" t="n">
        <f aca="false">$R2278*$X2278</f>
        <v>1827.36</v>
      </c>
      <c r="Z2278" s="7" t="n">
        <f aca="false">$W2278-$Y2278</f>
        <v>1513.98</v>
      </c>
      <c r="AA2278" s="8" t="n">
        <f aca="false">IFERROR($Z2278/$W2278,0)</f>
        <v>0.453105640252114</v>
      </c>
      <c r="AB2278" s="2" t="s">
        <v>85</v>
      </c>
      <c r="AC2278" s="2" t="s">
        <v>43</v>
      </c>
    </row>
    <row r="2279" customFormat="false" ht="15" hidden="false" customHeight="false" outlineLevel="0" collapsed="false">
      <c r="A2279" s="2" t="s">
        <v>3455</v>
      </c>
      <c r="B2279" s="3" t="n">
        <v>45496</v>
      </c>
      <c r="C2279" s="4" t="n">
        <f aca="false">YEAR($B2279)</f>
        <v>2024</v>
      </c>
      <c r="D2279" s="4" t="n">
        <f aca="false">MONTH($B2279)</f>
        <v>7</v>
      </c>
      <c r="E2279" s="2" t="s">
        <v>3092</v>
      </c>
      <c r="F2279" s="5" t="n">
        <f aca="false">ROUNDUP(MONTH($B2279)/3,0)</f>
        <v>3</v>
      </c>
      <c r="G2279" s="2" t="s">
        <v>109</v>
      </c>
      <c r="H2279" s="2" t="s">
        <v>110</v>
      </c>
      <c r="I2279" s="2" t="s">
        <v>33</v>
      </c>
      <c r="J2279" s="2" t="s">
        <v>89</v>
      </c>
      <c r="K2279" s="2" t="s">
        <v>97</v>
      </c>
      <c r="L2279" s="2" t="s">
        <v>111</v>
      </c>
      <c r="M2279" s="2" t="s">
        <v>135</v>
      </c>
      <c r="N2279" s="2" t="s">
        <v>51</v>
      </c>
      <c r="O2279" s="2" t="s">
        <v>114</v>
      </c>
      <c r="P2279" s="2" t="s">
        <v>115</v>
      </c>
      <c r="Q2279" s="2" t="s">
        <v>530</v>
      </c>
      <c r="R2279" s="6" t="n">
        <v>1</v>
      </c>
      <c r="S2279" s="7" t="n">
        <v>161.3</v>
      </c>
      <c r="T2279" s="7" t="n">
        <f aca="false">$R2279*$S2279</f>
        <v>161.3</v>
      </c>
      <c r="U2279" s="8" t="n">
        <v>0</v>
      </c>
      <c r="V2279" s="7" t="n">
        <f aca="false">$T2279*$U2279</f>
        <v>0</v>
      </c>
      <c r="W2279" s="7" t="n">
        <f aca="false">$T2279-$V2279</f>
        <v>161.3</v>
      </c>
      <c r="X2279" s="7" t="n">
        <v>82.39</v>
      </c>
      <c r="Y2279" s="7" t="n">
        <f aca="false">$R2279*$X2279</f>
        <v>82.39</v>
      </c>
      <c r="Z2279" s="7" t="n">
        <f aca="false">$W2279-$Y2279</f>
        <v>78.91</v>
      </c>
      <c r="AA2279" s="8" t="n">
        <f aca="false">IFERROR($Z2279/$W2279,0)</f>
        <v>0.489212647241166</v>
      </c>
      <c r="AB2279" s="2" t="s">
        <v>85</v>
      </c>
      <c r="AC2279" s="2" t="s">
        <v>43</v>
      </c>
    </row>
    <row r="2280" customFormat="false" ht="15" hidden="false" customHeight="false" outlineLevel="0" collapsed="false">
      <c r="A2280" s="2" t="s">
        <v>3456</v>
      </c>
      <c r="B2280" s="3" t="n">
        <v>45496</v>
      </c>
      <c r="C2280" s="4" t="n">
        <f aca="false">YEAR($B2280)</f>
        <v>2024</v>
      </c>
      <c r="D2280" s="4" t="n">
        <f aca="false">MONTH($B2280)</f>
        <v>7</v>
      </c>
      <c r="E2280" s="2" t="s">
        <v>3092</v>
      </c>
      <c r="F2280" s="5" t="n">
        <f aca="false">ROUNDUP(MONTH($B2280)/3,0)</f>
        <v>3</v>
      </c>
      <c r="G2280" s="2" t="s">
        <v>1456</v>
      </c>
      <c r="H2280" s="2" t="s">
        <v>1457</v>
      </c>
      <c r="I2280" s="2" t="s">
        <v>33</v>
      </c>
      <c r="J2280" s="2" t="s">
        <v>47</v>
      </c>
      <c r="K2280" s="2" t="s">
        <v>48</v>
      </c>
      <c r="L2280" s="2" t="s">
        <v>49</v>
      </c>
      <c r="M2280" s="2" t="s">
        <v>118</v>
      </c>
      <c r="N2280" s="2" t="s">
        <v>63</v>
      </c>
      <c r="O2280" s="2" t="s">
        <v>52</v>
      </c>
      <c r="P2280" s="2" t="s">
        <v>83</v>
      </c>
      <c r="Q2280" s="2" t="s">
        <v>84</v>
      </c>
      <c r="R2280" s="6" t="n">
        <v>3</v>
      </c>
      <c r="S2280" s="7" t="n">
        <v>4079.77</v>
      </c>
      <c r="T2280" s="7" t="n">
        <f aca="false">$R2280*$S2280</f>
        <v>12239.31</v>
      </c>
      <c r="U2280" s="8" t="n">
        <v>0</v>
      </c>
      <c r="V2280" s="7" t="n">
        <f aca="false">$T2280*$U2280</f>
        <v>0</v>
      </c>
      <c r="W2280" s="7" t="n">
        <f aca="false">$T2280-$V2280</f>
        <v>12239.31</v>
      </c>
      <c r="X2280" s="7" t="n">
        <v>3136.45</v>
      </c>
      <c r="Y2280" s="7" t="n">
        <f aca="false">$R2280*$X2280</f>
        <v>9409.35</v>
      </c>
      <c r="Z2280" s="7" t="n">
        <f aca="false">$W2280-$Y2280</f>
        <v>2829.96</v>
      </c>
      <c r="AA2280" s="8" t="n">
        <f aca="false">IFERROR($Z2280/$W2280,0)</f>
        <v>0.23121891675266</v>
      </c>
      <c r="AB2280" s="2" t="s">
        <v>85</v>
      </c>
      <c r="AC2280" s="2" t="s">
        <v>43</v>
      </c>
    </row>
    <row r="2281" customFormat="false" ht="15" hidden="false" customHeight="false" outlineLevel="0" collapsed="false">
      <c r="A2281" s="2" t="s">
        <v>3457</v>
      </c>
      <c r="B2281" s="3" t="n">
        <v>45496</v>
      </c>
      <c r="C2281" s="4" t="n">
        <f aca="false">YEAR($B2281)</f>
        <v>2024</v>
      </c>
      <c r="D2281" s="4" t="n">
        <f aca="false">MONTH($B2281)</f>
        <v>7</v>
      </c>
      <c r="E2281" s="2" t="s">
        <v>3092</v>
      </c>
      <c r="F2281" s="5" t="n">
        <f aca="false">ROUNDUP(MONTH($B2281)/3,0)</f>
        <v>3</v>
      </c>
      <c r="G2281" s="2" t="s">
        <v>475</v>
      </c>
      <c r="H2281" s="2" t="s">
        <v>476</v>
      </c>
      <c r="I2281" s="2" t="s">
        <v>33</v>
      </c>
      <c r="J2281" s="2" t="s">
        <v>147</v>
      </c>
      <c r="K2281" s="2" t="s">
        <v>215</v>
      </c>
      <c r="L2281" s="2" t="s">
        <v>216</v>
      </c>
      <c r="M2281" s="2" t="s">
        <v>150</v>
      </c>
      <c r="N2281" s="2" t="s">
        <v>63</v>
      </c>
      <c r="O2281" s="2" t="s">
        <v>114</v>
      </c>
      <c r="P2281" s="2" t="s">
        <v>119</v>
      </c>
      <c r="Q2281" s="2" t="s">
        <v>120</v>
      </c>
      <c r="R2281" s="6" t="n">
        <v>2</v>
      </c>
      <c r="S2281" s="7" t="n">
        <v>195.06</v>
      </c>
      <c r="T2281" s="7" t="n">
        <f aca="false">$R2281*$S2281</f>
        <v>390.12</v>
      </c>
      <c r="U2281" s="8" t="n">
        <v>0</v>
      </c>
      <c r="V2281" s="7" t="n">
        <f aca="false">$T2281*$U2281</f>
        <v>0</v>
      </c>
      <c r="W2281" s="7" t="n">
        <f aca="false">$T2281-$V2281</f>
        <v>390.12</v>
      </c>
      <c r="X2281" s="7" t="n">
        <v>95.98</v>
      </c>
      <c r="Y2281" s="7" t="n">
        <f aca="false">$R2281*$X2281</f>
        <v>191.96</v>
      </c>
      <c r="Z2281" s="7" t="n">
        <f aca="false">$W2281-$Y2281</f>
        <v>198.16</v>
      </c>
      <c r="AA2281" s="8" t="n">
        <f aca="false">IFERROR($Z2281/$W2281,0)</f>
        <v>0.507946272941659</v>
      </c>
      <c r="AB2281" s="2" t="s">
        <v>42</v>
      </c>
      <c r="AC2281" s="2" t="s">
        <v>43</v>
      </c>
    </row>
    <row r="2282" customFormat="false" ht="15" hidden="false" customHeight="false" outlineLevel="0" collapsed="false">
      <c r="A2282" s="2" t="s">
        <v>3458</v>
      </c>
      <c r="B2282" s="3" t="n">
        <v>45496</v>
      </c>
      <c r="C2282" s="4" t="n">
        <f aca="false">YEAR($B2282)</f>
        <v>2024</v>
      </c>
      <c r="D2282" s="4" t="n">
        <f aca="false">MONTH($B2282)</f>
        <v>7</v>
      </c>
      <c r="E2282" s="2" t="s">
        <v>3092</v>
      </c>
      <c r="F2282" s="5" t="n">
        <f aca="false">ROUNDUP(MONTH($B2282)/3,0)</f>
        <v>3</v>
      </c>
      <c r="G2282" s="2" t="s">
        <v>643</v>
      </c>
      <c r="H2282" s="2" t="s">
        <v>644</v>
      </c>
      <c r="I2282" s="2" t="s">
        <v>33</v>
      </c>
      <c r="J2282" s="2" t="s">
        <v>89</v>
      </c>
      <c r="K2282" s="2" t="s">
        <v>124</v>
      </c>
      <c r="L2282" s="2" t="s">
        <v>125</v>
      </c>
      <c r="M2282" s="2" t="s">
        <v>92</v>
      </c>
      <c r="N2282" s="2" t="s">
        <v>51</v>
      </c>
      <c r="O2282" s="2" t="s">
        <v>171</v>
      </c>
      <c r="P2282" s="2" t="s">
        <v>172</v>
      </c>
      <c r="Q2282" s="2" t="s">
        <v>244</v>
      </c>
      <c r="R2282" s="6" t="n">
        <v>3</v>
      </c>
      <c r="S2282" s="7" t="n">
        <v>3118.15</v>
      </c>
      <c r="T2282" s="7" t="n">
        <f aca="false">$R2282*$S2282</f>
        <v>9354.45</v>
      </c>
      <c r="U2282" s="8" t="n">
        <v>0.1</v>
      </c>
      <c r="V2282" s="7" t="n">
        <f aca="false">$T2282*$U2282</f>
        <v>935.445</v>
      </c>
      <c r="W2282" s="7" t="n">
        <f aca="false">$T2282-$V2282</f>
        <v>8419.005</v>
      </c>
      <c r="X2282" s="7" t="n">
        <v>2098.4</v>
      </c>
      <c r="Y2282" s="7" t="n">
        <f aca="false">$R2282*$X2282</f>
        <v>6295.2</v>
      </c>
      <c r="Z2282" s="7" t="n">
        <f aca="false">$W2282-$Y2282</f>
        <v>2123.805</v>
      </c>
      <c r="AA2282" s="8" t="n">
        <f aca="false">IFERROR($Z2282/$W2282,0)</f>
        <v>0.25226318311962</v>
      </c>
      <c r="AB2282" s="2" t="s">
        <v>85</v>
      </c>
      <c r="AC2282" s="2" t="s">
        <v>43</v>
      </c>
    </row>
    <row r="2283" customFormat="false" ht="15" hidden="false" customHeight="false" outlineLevel="0" collapsed="false">
      <c r="A2283" s="2" t="s">
        <v>3459</v>
      </c>
      <c r="B2283" s="3" t="n">
        <v>45497</v>
      </c>
      <c r="C2283" s="4" t="n">
        <f aca="false">YEAR($B2283)</f>
        <v>2024</v>
      </c>
      <c r="D2283" s="4" t="n">
        <f aca="false">MONTH($B2283)</f>
        <v>7</v>
      </c>
      <c r="E2283" s="2" t="s">
        <v>3092</v>
      </c>
      <c r="F2283" s="5" t="n">
        <f aca="false">ROUNDUP(MONTH($B2283)/3,0)</f>
        <v>3</v>
      </c>
      <c r="G2283" s="2" t="s">
        <v>3460</v>
      </c>
      <c r="H2283" s="2" t="s">
        <v>3461</v>
      </c>
      <c r="I2283" s="2" t="s">
        <v>33</v>
      </c>
      <c r="J2283" s="2" t="s">
        <v>34</v>
      </c>
      <c r="K2283" s="2" t="s">
        <v>80</v>
      </c>
      <c r="L2283" s="2" t="s">
        <v>81</v>
      </c>
      <c r="M2283" s="2" t="s">
        <v>82</v>
      </c>
      <c r="N2283" s="2" t="s">
        <v>51</v>
      </c>
      <c r="O2283" s="2" t="s">
        <v>114</v>
      </c>
      <c r="P2283" s="2" t="s">
        <v>234</v>
      </c>
      <c r="Q2283" s="2" t="s">
        <v>276</v>
      </c>
      <c r="R2283" s="6" t="n">
        <v>1</v>
      </c>
      <c r="S2283" s="7" t="n">
        <v>203.74</v>
      </c>
      <c r="T2283" s="7" t="n">
        <f aca="false">$R2283*$S2283</f>
        <v>203.74</v>
      </c>
      <c r="U2283" s="8" t="n">
        <v>0.05</v>
      </c>
      <c r="V2283" s="7" t="n">
        <f aca="false">$T2283*$U2283</f>
        <v>10.187</v>
      </c>
      <c r="W2283" s="7" t="n">
        <f aca="false">$T2283-$V2283</f>
        <v>193.553</v>
      </c>
      <c r="X2283" s="7" t="n">
        <v>98.12</v>
      </c>
      <c r="Y2283" s="7" t="n">
        <f aca="false">$R2283*$X2283</f>
        <v>98.12</v>
      </c>
      <c r="Z2283" s="7" t="n">
        <f aca="false">$W2283-$Y2283</f>
        <v>95.433</v>
      </c>
      <c r="AA2283" s="8" t="n">
        <f aca="false">IFERROR($Z2283/$W2283,0)</f>
        <v>0.493058748766488</v>
      </c>
      <c r="AB2283" s="2" t="s">
        <v>76</v>
      </c>
      <c r="AC2283" s="2" t="s">
        <v>43</v>
      </c>
    </row>
    <row r="2284" customFormat="false" ht="15" hidden="false" customHeight="false" outlineLevel="0" collapsed="false">
      <c r="A2284" s="2" t="s">
        <v>3462</v>
      </c>
      <c r="B2284" s="3" t="n">
        <v>45497</v>
      </c>
      <c r="C2284" s="4" t="n">
        <f aca="false">YEAR($B2284)</f>
        <v>2024</v>
      </c>
      <c r="D2284" s="4" t="n">
        <f aca="false">MONTH($B2284)</f>
        <v>7</v>
      </c>
      <c r="E2284" s="2" t="s">
        <v>3092</v>
      </c>
      <c r="F2284" s="5" t="n">
        <f aca="false">ROUNDUP(MONTH($B2284)/3,0)</f>
        <v>3</v>
      </c>
      <c r="G2284" s="2" t="s">
        <v>109</v>
      </c>
      <c r="H2284" s="2" t="s">
        <v>110</v>
      </c>
      <c r="I2284" s="2" t="s">
        <v>33</v>
      </c>
      <c r="J2284" s="2" t="s">
        <v>89</v>
      </c>
      <c r="K2284" s="2" t="s">
        <v>97</v>
      </c>
      <c r="L2284" s="2" t="s">
        <v>111</v>
      </c>
      <c r="M2284" s="2" t="s">
        <v>135</v>
      </c>
      <c r="N2284" s="2" t="s">
        <v>51</v>
      </c>
      <c r="O2284" s="2" t="s">
        <v>114</v>
      </c>
      <c r="P2284" s="2" t="s">
        <v>234</v>
      </c>
      <c r="Q2284" s="2" t="s">
        <v>238</v>
      </c>
      <c r="R2284" s="6" t="n">
        <v>3</v>
      </c>
      <c r="S2284" s="7" t="n">
        <v>371.83</v>
      </c>
      <c r="T2284" s="7" t="n">
        <f aca="false">$R2284*$S2284</f>
        <v>1115.49</v>
      </c>
      <c r="U2284" s="8" t="n">
        <v>0.05</v>
      </c>
      <c r="V2284" s="7" t="n">
        <f aca="false">$T2284*$U2284</f>
        <v>55.7745</v>
      </c>
      <c r="W2284" s="7" t="n">
        <f aca="false">$T2284-$V2284</f>
        <v>1059.7155</v>
      </c>
      <c r="X2284" s="7" t="n">
        <v>194.51</v>
      </c>
      <c r="Y2284" s="7" t="n">
        <f aca="false">$R2284*$X2284</f>
        <v>583.53</v>
      </c>
      <c r="Z2284" s="7" t="n">
        <f aca="false">$W2284-$Y2284</f>
        <v>476.1855</v>
      </c>
      <c r="AA2284" s="8" t="n">
        <f aca="false">IFERROR($Z2284/$W2284,0)</f>
        <v>0.4493522082106</v>
      </c>
      <c r="AB2284" s="2" t="s">
        <v>55</v>
      </c>
      <c r="AC2284" s="2" t="s">
        <v>43</v>
      </c>
    </row>
    <row r="2285" customFormat="false" ht="15" hidden="false" customHeight="false" outlineLevel="0" collapsed="false">
      <c r="A2285" s="2" t="s">
        <v>3463</v>
      </c>
      <c r="B2285" s="3" t="n">
        <v>45497</v>
      </c>
      <c r="C2285" s="4" t="n">
        <f aca="false">YEAR($B2285)</f>
        <v>2024</v>
      </c>
      <c r="D2285" s="4" t="n">
        <f aca="false">MONTH($B2285)</f>
        <v>7</v>
      </c>
      <c r="E2285" s="2" t="s">
        <v>3092</v>
      </c>
      <c r="F2285" s="5" t="n">
        <f aca="false">ROUNDUP(MONTH($B2285)/3,0)</f>
        <v>3</v>
      </c>
      <c r="G2285" s="2" t="s">
        <v>109</v>
      </c>
      <c r="H2285" s="2" t="s">
        <v>110</v>
      </c>
      <c r="I2285" s="2" t="s">
        <v>33</v>
      </c>
      <c r="J2285" s="2" t="s">
        <v>89</v>
      </c>
      <c r="K2285" s="2" t="s">
        <v>97</v>
      </c>
      <c r="L2285" s="2" t="s">
        <v>111</v>
      </c>
      <c r="M2285" s="2" t="s">
        <v>135</v>
      </c>
      <c r="N2285" s="2" t="s">
        <v>51</v>
      </c>
      <c r="O2285" s="2" t="s">
        <v>171</v>
      </c>
      <c r="P2285" s="2" t="s">
        <v>180</v>
      </c>
      <c r="Q2285" s="2" t="s">
        <v>449</v>
      </c>
      <c r="R2285" s="6" t="n">
        <v>3</v>
      </c>
      <c r="S2285" s="7" t="n">
        <v>845.37</v>
      </c>
      <c r="T2285" s="7" t="n">
        <f aca="false">$R2285*$S2285</f>
        <v>2536.11</v>
      </c>
      <c r="U2285" s="8" t="n">
        <v>0.2</v>
      </c>
      <c r="V2285" s="7" t="n">
        <f aca="false">$T2285*$U2285</f>
        <v>507.222</v>
      </c>
      <c r="W2285" s="7" t="n">
        <f aca="false">$T2285-$V2285</f>
        <v>2028.888</v>
      </c>
      <c r="X2285" s="7" t="n">
        <v>497.95</v>
      </c>
      <c r="Y2285" s="7" t="n">
        <f aca="false">$R2285*$X2285</f>
        <v>1493.85</v>
      </c>
      <c r="Z2285" s="7" t="n">
        <f aca="false">$W2285-$Y2285</f>
        <v>535.038</v>
      </c>
      <c r="AA2285" s="8" t="n">
        <f aca="false">IFERROR($Z2285/$W2285,0)</f>
        <v>0.263709973147853</v>
      </c>
      <c r="AB2285" s="2" t="s">
        <v>42</v>
      </c>
      <c r="AC2285" s="2" t="s">
        <v>43</v>
      </c>
    </row>
    <row r="2286" customFormat="false" ht="15" hidden="false" customHeight="false" outlineLevel="0" collapsed="false">
      <c r="A2286" s="2" t="s">
        <v>3464</v>
      </c>
      <c r="B2286" s="3" t="n">
        <v>45497</v>
      </c>
      <c r="C2286" s="4" t="n">
        <f aca="false">YEAR($B2286)</f>
        <v>2024</v>
      </c>
      <c r="D2286" s="4" t="n">
        <f aca="false">MONTH($B2286)</f>
        <v>7</v>
      </c>
      <c r="E2286" s="2" t="s">
        <v>3092</v>
      </c>
      <c r="F2286" s="5" t="n">
        <f aca="false">ROUNDUP(MONTH($B2286)/3,0)</f>
        <v>3</v>
      </c>
      <c r="G2286" s="2" t="s">
        <v>722</v>
      </c>
      <c r="H2286" s="2" t="s">
        <v>723</v>
      </c>
      <c r="I2286" s="2" t="s">
        <v>104</v>
      </c>
      <c r="J2286" s="2" t="s">
        <v>47</v>
      </c>
      <c r="K2286" s="2" t="s">
        <v>48</v>
      </c>
      <c r="L2286" s="2" t="s">
        <v>49</v>
      </c>
      <c r="M2286" s="2" t="s">
        <v>50</v>
      </c>
      <c r="N2286" s="2" t="s">
        <v>51</v>
      </c>
      <c r="O2286" s="2" t="s">
        <v>64</v>
      </c>
      <c r="P2286" s="2" t="s">
        <v>342</v>
      </c>
      <c r="Q2286" s="2" t="s">
        <v>389</v>
      </c>
      <c r="R2286" s="6" t="n">
        <v>14</v>
      </c>
      <c r="S2286" s="7" t="n">
        <v>3058.64</v>
      </c>
      <c r="T2286" s="7" t="n">
        <f aca="false">$R2286*$S2286</f>
        <v>42820.96</v>
      </c>
      <c r="U2286" s="8" t="n">
        <v>0.03</v>
      </c>
      <c r="V2286" s="7" t="n">
        <f aca="false">$T2286*$U2286</f>
        <v>1284.6288</v>
      </c>
      <c r="W2286" s="7" t="n">
        <f aca="false">$T2286-$V2286</f>
        <v>41536.3312</v>
      </c>
      <c r="X2286" s="7" t="n">
        <v>2284.9</v>
      </c>
      <c r="Y2286" s="7" t="n">
        <f aca="false">$R2286*$X2286</f>
        <v>31988.6</v>
      </c>
      <c r="Z2286" s="7" t="n">
        <f aca="false">$W2286-$Y2286</f>
        <v>9547.7312</v>
      </c>
      <c r="AA2286" s="8" t="n">
        <f aca="false">IFERROR($Z2286/$W2286,0)</f>
        <v>0.229864576965815</v>
      </c>
      <c r="AB2286" s="2" t="s">
        <v>55</v>
      </c>
      <c r="AC2286" s="2" t="s">
        <v>43</v>
      </c>
    </row>
    <row r="2287" customFormat="false" ht="15" hidden="false" customHeight="false" outlineLevel="0" collapsed="false">
      <c r="A2287" s="2" t="s">
        <v>3465</v>
      </c>
      <c r="B2287" s="3" t="n">
        <v>45497</v>
      </c>
      <c r="C2287" s="4" t="n">
        <f aca="false">YEAR($B2287)</f>
        <v>2024</v>
      </c>
      <c r="D2287" s="4" t="n">
        <f aca="false">MONTH($B2287)</f>
        <v>7</v>
      </c>
      <c r="E2287" s="2" t="s">
        <v>3092</v>
      </c>
      <c r="F2287" s="5" t="n">
        <f aca="false">ROUNDUP(MONTH($B2287)/3,0)</f>
        <v>3</v>
      </c>
      <c r="G2287" s="2" t="s">
        <v>400</v>
      </c>
      <c r="H2287" s="2" t="s">
        <v>282</v>
      </c>
      <c r="I2287" s="2" t="s">
        <v>177</v>
      </c>
      <c r="J2287" s="2" t="s">
        <v>47</v>
      </c>
      <c r="K2287" s="2" t="s">
        <v>221</v>
      </c>
      <c r="L2287" s="2" t="s">
        <v>222</v>
      </c>
      <c r="M2287" s="2" t="s">
        <v>156</v>
      </c>
      <c r="N2287" s="2" t="s">
        <v>151</v>
      </c>
      <c r="O2287" s="2" t="s">
        <v>114</v>
      </c>
      <c r="P2287" s="2" t="s">
        <v>115</v>
      </c>
      <c r="Q2287" s="2" t="s">
        <v>377</v>
      </c>
      <c r="R2287" s="6" t="n">
        <v>13</v>
      </c>
      <c r="S2287" s="7" t="n">
        <v>275.5</v>
      </c>
      <c r="T2287" s="7" t="n">
        <f aca="false">$R2287*$S2287</f>
        <v>3581.5</v>
      </c>
      <c r="U2287" s="8" t="n">
        <v>0.1</v>
      </c>
      <c r="V2287" s="7" t="n">
        <f aca="false">$T2287*$U2287</f>
        <v>358.15</v>
      </c>
      <c r="W2287" s="7" t="n">
        <f aca="false">$T2287-$V2287</f>
        <v>3223.35</v>
      </c>
      <c r="X2287" s="7" t="n">
        <v>129.33</v>
      </c>
      <c r="Y2287" s="7" t="n">
        <f aca="false">$R2287*$X2287</f>
        <v>1681.29</v>
      </c>
      <c r="Z2287" s="7" t="n">
        <f aca="false">$W2287-$Y2287</f>
        <v>1542.06</v>
      </c>
      <c r="AA2287" s="8" t="n">
        <f aca="false">IFERROR($Z2287/$W2287,0)</f>
        <v>0.478402903811252</v>
      </c>
      <c r="AB2287" s="2" t="s">
        <v>42</v>
      </c>
      <c r="AC2287" s="2" t="s">
        <v>43</v>
      </c>
    </row>
    <row r="2288" customFormat="false" ht="15" hidden="false" customHeight="false" outlineLevel="0" collapsed="false">
      <c r="A2288" s="2" t="s">
        <v>3466</v>
      </c>
      <c r="B2288" s="3" t="n">
        <v>45497</v>
      </c>
      <c r="C2288" s="4" t="n">
        <f aca="false">YEAR($B2288)</f>
        <v>2024</v>
      </c>
      <c r="D2288" s="4" t="n">
        <f aca="false">MONTH($B2288)</f>
        <v>7</v>
      </c>
      <c r="E2288" s="2" t="s">
        <v>3092</v>
      </c>
      <c r="F2288" s="5" t="n">
        <f aca="false">ROUNDUP(MONTH($B2288)/3,0)</f>
        <v>3</v>
      </c>
      <c r="G2288" s="2" t="s">
        <v>102</v>
      </c>
      <c r="H2288" s="2" t="s">
        <v>103</v>
      </c>
      <c r="I2288" s="2" t="s">
        <v>104</v>
      </c>
      <c r="J2288" s="2" t="s">
        <v>47</v>
      </c>
      <c r="K2288" s="2" t="s">
        <v>48</v>
      </c>
      <c r="L2288" s="2" t="s">
        <v>49</v>
      </c>
      <c r="M2288" s="2" t="s">
        <v>118</v>
      </c>
      <c r="N2288" s="2" t="s">
        <v>38</v>
      </c>
      <c r="O2288" s="2" t="s">
        <v>52</v>
      </c>
      <c r="P2288" s="2" t="s">
        <v>83</v>
      </c>
      <c r="Q2288" s="2" t="s">
        <v>112</v>
      </c>
      <c r="R2288" s="6" t="n">
        <v>7</v>
      </c>
      <c r="S2288" s="7" t="n">
        <v>2415.7</v>
      </c>
      <c r="T2288" s="7" t="n">
        <f aca="false">$R2288*$S2288</f>
        <v>16909.9</v>
      </c>
      <c r="U2288" s="8" t="n">
        <v>0.03</v>
      </c>
      <c r="V2288" s="7" t="n">
        <f aca="false">$T2288*$U2288</f>
        <v>507.297</v>
      </c>
      <c r="W2288" s="7" t="n">
        <f aca="false">$T2288-$V2288</f>
        <v>16402.603</v>
      </c>
      <c r="X2288" s="7" t="n">
        <v>1857.94</v>
      </c>
      <c r="Y2288" s="7" t="n">
        <f aca="false">$R2288*$X2288</f>
        <v>13005.58</v>
      </c>
      <c r="Z2288" s="7" t="n">
        <f aca="false">$W2288-$Y2288</f>
        <v>3397.023</v>
      </c>
      <c r="AA2288" s="8" t="n">
        <f aca="false">IFERROR($Z2288/$W2288,0)</f>
        <v>0.207102677544534</v>
      </c>
      <c r="AB2288" s="2" t="s">
        <v>76</v>
      </c>
      <c r="AC2288" s="2" t="s">
        <v>43</v>
      </c>
    </row>
    <row r="2289" customFormat="false" ht="15" hidden="false" customHeight="false" outlineLevel="0" collapsed="false">
      <c r="A2289" s="2" t="s">
        <v>3467</v>
      </c>
      <c r="B2289" s="3" t="n">
        <v>45497</v>
      </c>
      <c r="C2289" s="4" t="n">
        <f aca="false">YEAR($B2289)</f>
        <v>2024</v>
      </c>
      <c r="D2289" s="4" t="n">
        <f aca="false">MONTH($B2289)</f>
        <v>7</v>
      </c>
      <c r="E2289" s="2" t="s">
        <v>3092</v>
      </c>
      <c r="F2289" s="5" t="n">
        <f aca="false">ROUNDUP(MONTH($B2289)/3,0)</f>
        <v>3</v>
      </c>
      <c r="G2289" s="2" t="s">
        <v>1932</v>
      </c>
      <c r="H2289" s="2" t="s">
        <v>1933</v>
      </c>
      <c r="I2289" s="2" t="s">
        <v>33</v>
      </c>
      <c r="J2289" s="2" t="s">
        <v>47</v>
      </c>
      <c r="K2289" s="2" t="s">
        <v>48</v>
      </c>
      <c r="L2289" s="2" t="s">
        <v>49</v>
      </c>
      <c r="M2289" s="2" t="s">
        <v>156</v>
      </c>
      <c r="N2289" s="2" t="s">
        <v>63</v>
      </c>
      <c r="O2289" s="2" t="s">
        <v>52</v>
      </c>
      <c r="P2289" s="2" t="s">
        <v>83</v>
      </c>
      <c r="Q2289" s="2" t="s">
        <v>178</v>
      </c>
      <c r="R2289" s="6" t="n">
        <v>3</v>
      </c>
      <c r="S2289" s="7" t="n">
        <v>2886.22</v>
      </c>
      <c r="T2289" s="7" t="n">
        <f aca="false">$R2289*$S2289</f>
        <v>8658.66</v>
      </c>
      <c r="U2289" s="8" t="n">
        <v>0</v>
      </c>
      <c r="V2289" s="7" t="n">
        <f aca="false">$T2289*$U2289</f>
        <v>0</v>
      </c>
      <c r="W2289" s="7" t="n">
        <f aca="false">$T2289-$V2289</f>
        <v>8658.66</v>
      </c>
      <c r="X2289" s="7" t="n">
        <v>2098.83</v>
      </c>
      <c r="Y2289" s="7" t="n">
        <f aca="false">$R2289*$X2289</f>
        <v>6296.49</v>
      </c>
      <c r="Z2289" s="7" t="n">
        <f aca="false">$W2289-$Y2289</f>
        <v>2362.17</v>
      </c>
      <c r="AA2289" s="8" t="n">
        <f aca="false">IFERROR($Z2289/$W2289,0)</f>
        <v>0.272810111495312</v>
      </c>
      <c r="AB2289" s="2" t="s">
        <v>67</v>
      </c>
      <c r="AC2289" s="2" t="s">
        <v>43</v>
      </c>
    </row>
    <row r="2290" customFormat="false" ht="15" hidden="false" customHeight="false" outlineLevel="0" collapsed="false">
      <c r="A2290" s="2" t="s">
        <v>3468</v>
      </c>
      <c r="B2290" s="3" t="n">
        <v>45497</v>
      </c>
      <c r="C2290" s="4" t="n">
        <f aca="false">YEAR($B2290)</f>
        <v>2024</v>
      </c>
      <c r="D2290" s="4" t="n">
        <f aca="false">MONTH($B2290)</f>
        <v>7</v>
      </c>
      <c r="E2290" s="2" t="s">
        <v>3092</v>
      </c>
      <c r="F2290" s="5" t="n">
        <f aca="false">ROUNDUP(MONTH($B2290)/3,0)</f>
        <v>3</v>
      </c>
      <c r="G2290" s="2" t="s">
        <v>962</v>
      </c>
      <c r="H2290" s="2" t="s">
        <v>963</v>
      </c>
      <c r="I2290" s="2" t="s">
        <v>33</v>
      </c>
      <c r="J2290" s="2" t="s">
        <v>47</v>
      </c>
      <c r="K2290" s="2" t="s">
        <v>185</v>
      </c>
      <c r="L2290" s="2" t="s">
        <v>186</v>
      </c>
      <c r="M2290" s="2" t="s">
        <v>168</v>
      </c>
      <c r="N2290" s="2" t="s">
        <v>51</v>
      </c>
      <c r="O2290" s="2" t="s">
        <v>64</v>
      </c>
      <c r="P2290" s="2" t="s">
        <v>65</v>
      </c>
      <c r="Q2290" s="2" t="s">
        <v>66</v>
      </c>
      <c r="R2290" s="6" t="n">
        <v>3</v>
      </c>
      <c r="S2290" s="7" t="n">
        <v>7787.69</v>
      </c>
      <c r="T2290" s="7" t="n">
        <f aca="false">$R2290*$S2290</f>
        <v>23363.07</v>
      </c>
      <c r="U2290" s="8" t="n">
        <v>0</v>
      </c>
      <c r="V2290" s="7" t="n">
        <f aca="false">$T2290*$U2290</f>
        <v>0</v>
      </c>
      <c r="W2290" s="7" t="n">
        <f aca="false">$T2290-$V2290</f>
        <v>23363.07</v>
      </c>
      <c r="X2290" s="7" t="n">
        <v>6005.5</v>
      </c>
      <c r="Y2290" s="7" t="n">
        <f aca="false">$R2290*$X2290</f>
        <v>18016.5</v>
      </c>
      <c r="Z2290" s="7" t="n">
        <f aca="false">$W2290-$Y2290</f>
        <v>5346.57</v>
      </c>
      <c r="AA2290" s="8" t="n">
        <f aca="false">IFERROR($Z2290/$W2290,0)</f>
        <v>0.22884706504753</v>
      </c>
      <c r="AB2290" s="2" t="s">
        <v>67</v>
      </c>
      <c r="AC2290" s="2" t="s">
        <v>246</v>
      </c>
    </row>
    <row r="2291" customFormat="false" ht="15" hidden="false" customHeight="false" outlineLevel="0" collapsed="false">
      <c r="A2291" s="2" t="s">
        <v>3469</v>
      </c>
      <c r="B2291" s="3" t="n">
        <v>45497</v>
      </c>
      <c r="C2291" s="4" t="n">
        <f aca="false">YEAR($B2291)</f>
        <v>2024</v>
      </c>
      <c r="D2291" s="4" t="n">
        <f aca="false">MONTH($B2291)</f>
        <v>7</v>
      </c>
      <c r="E2291" s="2" t="s">
        <v>3092</v>
      </c>
      <c r="F2291" s="5" t="n">
        <f aca="false">ROUNDUP(MONTH($B2291)/3,0)</f>
        <v>3</v>
      </c>
      <c r="G2291" s="2" t="s">
        <v>3470</v>
      </c>
      <c r="H2291" s="2" t="s">
        <v>1358</v>
      </c>
      <c r="I2291" s="2" t="s">
        <v>104</v>
      </c>
      <c r="J2291" s="2" t="s">
        <v>89</v>
      </c>
      <c r="K2291" s="2" t="s">
        <v>124</v>
      </c>
      <c r="L2291" s="2" t="s">
        <v>125</v>
      </c>
      <c r="M2291" s="2" t="s">
        <v>99</v>
      </c>
      <c r="N2291" s="2" t="s">
        <v>51</v>
      </c>
      <c r="O2291" s="2" t="s">
        <v>114</v>
      </c>
      <c r="P2291" s="2" t="s">
        <v>234</v>
      </c>
      <c r="Q2291" s="2" t="s">
        <v>276</v>
      </c>
      <c r="R2291" s="6" t="n">
        <v>2</v>
      </c>
      <c r="S2291" s="7" t="n">
        <v>179.92</v>
      </c>
      <c r="T2291" s="7" t="n">
        <f aca="false">$R2291*$S2291</f>
        <v>359.84</v>
      </c>
      <c r="U2291" s="8" t="n">
        <v>0</v>
      </c>
      <c r="V2291" s="7" t="n">
        <f aca="false">$T2291*$U2291</f>
        <v>0</v>
      </c>
      <c r="W2291" s="7" t="n">
        <f aca="false">$T2291-$V2291</f>
        <v>359.84</v>
      </c>
      <c r="X2291" s="7" t="n">
        <v>89.99</v>
      </c>
      <c r="Y2291" s="7" t="n">
        <f aca="false">$R2291*$X2291</f>
        <v>179.98</v>
      </c>
      <c r="Z2291" s="7" t="n">
        <f aca="false">$W2291-$Y2291</f>
        <v>179.86</v>
      </c>
      <c r="AA2291" s="8" t="n">
        <f aca="false">IFERROR($Z2291/$W2291,0)</f>
        <v>0.499833259226323</v>
      </c>
      <c r="AB2291" s="2" t="s">
        <v>85</v>
      </c>
      <c r="AC2291" s="2" t="s">
        <v>43</v>
      </c>
    </row>
    <row r="2292" customFormat="false" ht="15" hidden="false" customHeight="false" outlineLevel="0" collapsed="false">
      <c r="A2292" s="2" t="s">
        <v>3471</v>
      </c>
      <c r="B2292" s="3" t="n">
        <v>45497</v>
      </c>
      <c r="C2292" s="4" t="n">
        <f aca="false">YEAR($B2292)</f>
        <v>2024</v>
      </c>
      <c r="D2292" s="4" t="n">
        <f aca="false">MONTH($B2292)</f>
        <v>7</v>
      </c>
      <c r="E2292" s="2" t="s">
        <v>3092</v>
      </c>
      <c r="F2292" s="5" t="n">
        <f aca="false">ROUNDUP(MONTH($B2292)/3,0)</f>
        <v>3</v>
      </c>
      <c r="G2292" s="2" t="s">
        <v>2220</v>
      </c>
      <c r="H2292" s="2" t="s">
        <v>742</v>
      </c>
      <c r="I2292" s="2" t="s">
        <v>104</v>
      </c>
      <c r="J2292" s="2" t="s">
        <v>89</v>
      </c>
      <c r="K2292" s="2" t="s">
        <v>97</v>
      </c>
      <c r="L2292" s="2" t="s">
        <v>111</v>
      </c>
      <c r="M2292" s="2" t="s">
        <v>92</v>
      </c>
      <c r="N2292" s="2" t="s">
        <v>151</v>
      </c>
      <c r="O2292" s="2" t="s">
        <v>64</v>
      </c>
      <c r="P2292" s="2" t="s">
        <v>65</v>
      </c>
      <c r="Q2292" s="2" t="s">
        <v>66</v>
      </c>
      <c r="R2292" s="6" t="n">
        <v>4</v>
      </c>
      <c r="S2292" s="7" t="n">
        <v>8155.05</v>
      </c>
      <c r="T2292" s="7" t="n">
        <f aca="false">$R2292*$S2292</f>
        <v>32620.2</v>
      </c>
      <c r="U2292" s="8" t="n">
        <v>0</v>
      </c>
      <c r="V2292" s="7" t="n">
        <f aca="false">$T2292*$U2292</f>
        <v>0</v>
      </c>
      <c r="W2292" s="7" t="n">
        <f aca="false">$T2292-$V2292</f>
        <v>32620.2</v>
      </c>
      <c r="X2292" s="7" t="n">
        <v>6133.85</v>
      </c>
      <c r="Y2292" s="7" t="n">
        <f aca="false">$R2292*$X2292</f>
        <v>24535.4</v>
      </c>
      <c r="Z2292" s="7" t="n">
        <f aca="false">$W2292-$Y2292</f>
        <v>8084.8</v>
      </c>
      <c r="AA2292" s="8" t="n">
        <f aca="false">IFERROR($Z2292/$W2292,0)</f>
        <v>0.247846426447416</v>
      </c>
      <c r="AB2292" s="2" t="s">
        <v>67</v>
      </c>
      <c r="AC2292" s="2" t="s">
        <v>43</v>
      </c>
    </row>
    <row r="2293" customFormat="false" ht="15" hidden="false" customHeight="false" outlineLevel="0" collapsed="false">
      <c r="A2293" s="2" t="s">
        <v>3472</v>
      </c>
      <c r="B2293" s="3" t="n">
        <v>45497</v>
      </c>
      <c r="C2293" s="4" t="n">
        <f aca="false">YEAR($B2293)</f>
        <v>2024</v>
      </c>
      <c r="D2293" s="4" t="n">
        <f aca="false">MONTH($B2293)</f>
        <v>7</v>
      </c>
      <c r="E2293" s="2" t="s">
        <v>3092</v>
      </c>
      <c r="F2293" s="5" t="n">
        <f aca="false">ROUNDUP(MONTH($B2293)/3,0)</f>
        <v>3</v>
      </c>
      <c r="G2293" s="2" t="s">
        <v>109</v>
      </c>
      <c r="H2293" s="2" t="s">
        <v>110</v>
      </c>
      <c r="I2293" s="2" t="s">
        <v>33</v>
      </c>
      <c r="J2293" s="2" t="s">
        <v>89</v>
      </c>
      <c r="K2293" s="2" t="s">
        <v>97</v>
      </c>
      <c r="L2293" s="2" t="s">
        <v>111</v>
      </c>
      <c r="M2293" s="2" t="s">
        <v>92</v>
      </c>
      <c r="N2293" s="2" t="s">
        <v>38</v>
      </c>
      <c r="O2293" s="2" t="s">
        <v>52</v>
      </c>
      <c r="P2293" s="2" t="s">
        <v>126</v>
      </c>
      <c r="Q2293" s="2" t="s">
        <v>253</v>
      </c>
      <c r="R2293" s="6" t="n">
        <v>3</v>
      </c>
      <c r="S2293" s="7" t="n">
        <v>1635.47</v>
      </c>
      <c r="T2293" s="7" t="n">
        <f aca="false">$R2293*$S2293</f>
        <v>4906.41</v>
      </c>
      <c r="U2293" s="8" t="n">
        <v>0</v>
      </c>
      <c r="V2293" s="7" t="n">
        <f aca="false">$T2293*$U2293</f>
        <v>0</v>
      </c>
      <c r="W2293" s="7" t="n">
        <f aca="false">$T2293-$V2293</f>
        <v>4906.41</v>
      </c>
      <c r="X2293" s="7" t="n">
        <v>1115.57</v>
      </c>
      <c r="Y2293" s="7" t="n">
        <f aca="false">$R2293*$X2293</f>
        <v>3346.71</v>
      </c>
      <c r="Z2293" s="7" t="n">
        <f aca="false">$W2293-$Y2293</f>
        <v>1559.7</v>
      </c>
      <c r="AA2293" s="8" t="n">
        <f aca="false">IFERROR($Z2293/$W2293,0)</f>
        <v>0.317890270075269</v>
      </c>
      <c r="AB2293" s="2" t="s">
        <v>67</v>
      </c>
      <c r="AC2293" s="2" t="s">
        <v>43</v>
      </c>
    </row>
    <row r="2294" customFormat="false" ht="15" hidden="false" customHeight="false" outlineLevel="0" collapsed="false">
      <c r="A2294" s="2" t="s">
        <v>3473</v>
      </c>
      <c r="B2294" s="3" t="n">
        <v>45497</v>
      </c>
      <c r="C2294" s="4" t="n">
        <f aca="false">YEAR($B2294)</f>
        <v>2024</v>
      </c>
      <c r="D2294" s="4" t="n">
        <f aca="false">MONTH($B2294)</f>
        <v>7</v>
      </c>
      <c r="E2294" s="2" t="s">
        <v>3092</v>
      </c>
      <c r="F2294" s="5" t="n">
        <f aca="false">ROUNDUP(MONTH($B2294)/3,0)</f>
        <v>3</v>
      </c>
      <c r="G2294" s="2" t="s">
        <v>931</v>
      </c>
      <c r="H2294" s="2" t="s">
        <v>932</v>
      </c>
      <c r="I2294" s="2" t="s">
        <v>104</v>
      </c>
      <c r="J2294" s="2" t="s">
        <v>47</v>
      </c>
      <c r="K2294" s="2" t="s">
        <v>48</v>
      </c>
      <c r="L2294" s="2" t="s">
        <v>49</v>
      </c>
      <c r="M2294" s="2" t="s">
        <v>50</v>
      </c>
      <c r="N2294" s="2" t="s">
        <v>51</v>
      </c>
      <c r="O2294" s="2" t="s">
        <v>39</v>
      </c>
      <c r="P2294" s="2" t="s">
        <v>40</v>
      </c>
      <c r="Q2294" s="2" t="s">
        <v>100</v>
      </c>
      <c r="R2294" s="6" t="n">
        <v>13</v>
      </c>
      <c r="S2294" s="7" t="n">
        <v>1844.2</v>
      </c>
      <c r="T2294" s="7" t="n">
        <f aca="false">$R2294*$S2294</f>
        <v>23974.6</v>
      </c>
      <c r="U2294" s="8" t="n">
        <v>0</v>
      </c>
      <c r="V2294" s="7" t="n">
        <f aca="false">$T2294*$U2294</f>
        <v>0</v>
      </c>
      <c r="W2294" s="7" t="n">
        <f aca="false">$T2294-$V2294</f>
        <v>23974.6</v>
      </c>
      <c r="X2294" s="7" t="n">
        <v>1223.02</v>
      </c>
      <c r="Y2294" s="7" t="n">
        <f aca="false">$R2294*$X2294</f>
        <v>15899.26</v>
      </c>
      <c r="Z2294" s="7" t="n">
        <f aca="false">$W2294-$Y2294</f>
        <v>8075.34</v>
      </c>
      <c r="AA2294" s="8" t="n">
        <f aca="false">IFERROR($Z2294/$W2294,0)</f>
        <v>0.336828977334346</v>
      </c>
      <c r="AB2294" s="2" t="s">
        <v>85</v>
      </c>
      <c r="AC2294" s="2" t="s">
        <v>43</v>
      </c>
    </row>
    <row r="2295" customFormat="false" ht="15" hidden="false" customHeight="false" outlineLevel="0" collapsed="false">
      <c r="A2295" s="2" t="s">
        <v>3474</v>
      </c>
      <c r="B2295" s="3" t="n">
        <v>45498</v>
      </c>
      <c r="C2295" s="4" t="n">
        <f aca="false">YEAR($B2295)</f>
        <v>2024</v>
      </c>
      <c r="D2295" s="4" t="n">
        <f aca="false">MONTH($B2295)</f>
        <v>7</v>
      </c>
      <c r="E2295" s="2" t="s">
        <v>3092</v>
      </c>
      <c r="F2295" s="5" t="n">
        <f aca="false">ROUNDUP(MONTH($B2295)/3,0)</f>
        <v>3</v>
      </c>
      <c r="G2295" s="2" t="s">
        <v>1687</v>
      </c>
      <c r="H2295" s="2" t="s">
        <v>1688</v>
      </c>
      <c r="I2295" s="2" t="s">
        <v>33</v>
      </c>
      <c r="J2295" s="2" t="s">
        <v>47</v>
      </c>
      <c r="K2295" s="2" t="s">
        <v>221</v>
      </c>
      <c r="L2295" s="2" t="s">
        <v>222</v>
      </c>
      <c r="M2295" s="2" t="s">
        <v>105</v>
      </c>
      <c r="N2295" s="2" t="s">
        <v>51</v>
      </c>
      <c r="O2295" s="2" t="s">
        <v>171</v>
      </c>
      <c r="P2295" s="2" t="s">
        <v>172</v>
      </c>
      <c r="Q2295" s="2" t="s">
        <v>223</v>
      </c>
      <c r="R2295" s="6" t="n">
        <v>2</v>
      </c>
      <c r="S2295" s="7" t="n">
        <v>592.81</v>
      </c>
      <c r="T2295" s="7" t="n">
        <f aca="false">$R2295*$S2295</f>
        <v>1185.62</v>
      </c>
      <c r="U2295" s="8" t="n">
        <v>0.05</v>
      </c>
      <c r="V2295" s="7" t="n">
        <f aca="false">$T2295*$U2295</f>
        <v>59.281</v>
      </c>
      <c r="W2295" s="7" t="n">
        <f aca="false">$T2295-$V2295</f>
        <v>1126.339</v>
      </c>
      <c r="X2295" s="7" t="n">
        <v>345.3</v>
      </c>
      <c r="Y2295" s="7" t="n">
        <f aca="false">$R2295*$X2295</f>
        <v>690.6</v>
      </c>
      <c r="Z2295" s="7" t="n">
        <f aca="false">$W2295-$Y2295</f>
        <v>435.739</v>
      </c>
      <c r="AA2295" s="8" t="n">
        <f aca="false">IFERROR($Z2295/$W2295,0)</f>
        <v>0.386863102494009</v>
      </c>
      <c r="AB2295" s="2" t="s">
        <v>85</v>
      </c>
      <c r="AC2295" s="2" t="s">
        <v>43</v>
      </c>
    </row>
    <row r="2296" customFormat="false" ht="15" hidden="false" customHeight="false" outlineLevel="0" collapsed="false">
      <c r="A2296" s="2" t="s">
        <v>3475</v>
      </c>
      <c r="B2296" s="3" t="n">
        <v>45498</v>
      </c>
      <c r="C2296" s="4" t="n">
        <f aca="false">YEAR($B2296)</f>
        <v>2024</v>
      </c>
      <c r="D2296" s="4" t="n">
        <f aca="false">MONTH($B2296)</f>
        <v>7</v>
      </c>
      <c r="E2296" s="2" t="s">
        <v>3092</v>
      </c>
      <c r="F2296" s="5" t="n">
        <f aca="false">ROUNDUP(MONTH($B2296)/3,0)</f>
        <v>3</v>
      </c>
      <c r="G2296" s="2" t="s">
        <v>102</v>
      </c>
      <c r="H2296" s="2" t="s">
        <v>103</v>
      </c>
      <c r="I2296" s="2" t="s">
        <v>104</v>
      </c>
      <c r="J2296" s="2" t="s">
        <v>47</v>
      </c>
      <c r="K2296" s="2" t="s">
        <v>48</v>
      </c>
      <c r="L2296" s="2" t="s">
        <v>49</v>
      </c>
      <c r="M2296" s="2" t="s">
        <v>156</v>
      </c>
      <c r="N2296" s="2" t="s">
        <v>51</v>
      </c>
      <c r="O2296" s="2" t="s">
        <v>39</v>
      </c>
      <c r="P2296" s="2" t="s">
        <v>40</v>
      </c>
      <c r="Q2296" s="2" t="s">
        <v>41</v>
      </c>
      <c r="R2296" s="6" t="n">
        <v>5</v>
      </c>
      <c r="S2296" s="7" t="n">
        <v>463.55</v>
      </c>
      <c r="T2296" s="7" t="n">
        <f aca="false">$R2296*$S2296</f>
        <v>2317.75</v>
      </c>
      <c r="U2296" s="8" t="n">
        <v>0</v>
      </c>
      <c r="V2296" s="7" t="n">
        <f aca="false">$T2296*$U2296</f>
        <v>0</v>
      </c>
      <c r="W2296" s="7" t="n">
        <f aca="false">$T2296-$V2296</f>
        <v>2317.75</v>
      </c>
      <c r="X2296" s="7" t="n">
        <v>273.61</v>
      </c>
      <c r="Y2296" s="7" t="n">
        <f aca="false">$R2296*$X2296</f>
        <v>1368.05</v>
      </c>
      <c r="Z2296" s="7" t="n">
        <f aca="false">$W2296-$Y2296</f>
        <v>949.7</v>
      </c>
      <c r="AA2296" s="8" t="n">
        <f aca="false">IFERROR($Z2296/$W2296,0)</f>
        <v>0.409750835940028</v>
      </c>
      <c r="AB2296" s="2" t="s">
        <v>55</v>
      </c>
      <c r="AC2296" s="2" t="s">
        <v>246</v>
      </c>
    </row>
    <row r="2297" customFormat="false" ht="15" hidden="false" customHeight="false" outlineLevel="0" collapsed="false">
      <c r="A2297" s="2" t="s">
        <v>3476</v>
      </c>
      <c r="B2297" s="3" t="n">
        <v>45498</v>
      </c>
      <c r="C2297" s="4" t="n">
        <f aca="false">YEAR($B2297)</f>
        <v>2024</v>
      </c>
      <c r="D2297" s="4" t="n">
        <f aca="false">MONTH($B2297)</f>
        <v>7</v>
      </c>
      <c r="E2297" s="2" t="s">
        <v>3092</v>
      </c>
      <c r="F2297" s="5" t="n">
        <f aca="false">ROUNDUP(MONTH($B2297)/3,0)</f>
        <v>3</v>
      </c>
      <c r="G2297" s="2" t="s">
        <v>3477</v>
      </c>
      <c r="H2297" s="2" t="s">
        <v>2101</v>
      </c>
      <c r="I2297" s="2" t="s">
        <v>104</v>
      </c>
      <c r="J2297" s="2" t="s">
        <v>89</v>
      </c>
      <c r="K2297" s="2" t="s">
        <v>90</v>
      </c>
      <c r="L2297" s="2" t="s">
        <v>91</v>
      </c>
      <c r="M2297" s="2" t="s">
        <v>99</v>
      </c>
      <c r="N2297" s="2" t="s">
        <v>63</v>
      </c>
      <c r="O2297" s="2" t="s">
        <v>171</v>
      </c>
      <c r="P2297" s="2" t="s">
        <v>180</v>
      </c>
      <c r="Q2297" s="2" t="s">
        <v>181</v>
      </c>
      <c r="R2297" s="6" t="n">
        <v>15</v>
      </c>
      <c r="S2297" s="7" t="n">
        <v>2544.3</v>
      </c>
      <c r="T2297" s="7" t="n">
        <f aca="false">$R2297*$S2297</f>
        <v>38164.5</v>
      </c>
      <c r="U2297" s="8" t="n">
        <v>0</v>
      </c>
      <c r="V2297" s="7" t="n">
        <f aca="false">$T2297*$U2297</f>
        <v>0</v>
      </c>
      <c r="W2297" s="7" t="n">
        <f aca="false">$T2297-$V2297</f>
        <v>38164.5</v>
      </c>
      <c r="X2297" s="7" t="n">
        <v>1667.04</v>
      </c>
      <c r="Y2297" s="7" t="n">
        <f aca="false">$R2297*$X2297</f>
        <v>25005.6</v>
      </c>
      <c r="Z2297" s="7" t="n">
        <f aca="false">$W2297-$Y2297</f>
        <v>13158.9</v>
      </c>
      <c r="AA2297" s="8" t="n">
        <f aca="false">IFERROR($Z2297/$W2297,0)</f>
        <v>0.344794245961561</v>
      </c>
      <c r="AB2297" s="2" t="s">
        <v>76</v>
      </c>
      <c r="AC2297" s="2" t="s">
        <v>43</v>
      </c>
    </row>
    <row r="2298" customFormat="false" ht="15" hidden="false" customHeight="false" outlineLevel="0" collapsed="false">
      <c r="A2298" s="2" t="s">
        <v>3478</v>
      </c>
      <c r="B2298" s="3" t="n">
        <v>45498</v>
      </c>
      <c r="C2298" s="4" t="n">
        <f aca="false">YEAR($B2298)</f>
        <v>2024</v>
      </c>
      <c r="D2298" s="4" t="n">
        <f aca="false">MONTH($B2298)</f>
        <v>7</v>
      </c>
      <c r="E2298" s="2" t="s">
        <v>3092</v>
      </c>
      <c r="F2298" s="5" t="n">
        <f aca="false">ROUNDUP(MONTH($B2298)/3,0)</f>
        <v>3</v>
      </c>
      <c r="G2298" s="2" t="s">
        <v>2844</v>
      </c>
      <c r="H2298" s="2" t="s">
        <v>2845</v>
      </c>
      <c r="I2298" s="2" t="s">
        <v>33</v>
      </c>
      <c r="J2298" s="2" t="s">
        <v>47</v>
      </c>
      <c r="K2298" s="2" t="s">
        <v>221</v>
      </c>
      <c r="L2298" s="2" t="s">
        <v>222</v>
      </c>
      <c r="M2298" s="2" t="s">
        <v>168</v>
      </c>
      <c r="N2298" s="2" t="s">
        <v>51</v>
      </c>
      <c r="O2298" s="2" t="s">
        <v>64</v>
      </c>
      <c r="P2298" s="2" t="s">
        <v>342</v>
      </c>
      <c r="Q2298" s="2" t="s">
        <v>408</v>
      </c>
      <c r="R2298" s="6" t="n">
        <v>1</v>
      </c>
      <c r="S2298" s="7" t="n">
        <v>5402</v>
      </c>
      <c r="T2298" s="7" t="n">
        <f aca="false">$R2298*$S2298</f>
        <v>5402</v>
      </c>
      <c r="U2298" s="8" t="n">
        <v>0.05</v>
      </c>
      <c r="V2298" s="7" t="n">
        <f aca="false">$T2298*$U2298</f>
        <v>270.1</v>
      </c>
      <c r="W2298" s="7" t="n">
        <f aca="false">$T2298-$V2298</f>
        <v>5131.9</v>
      </c>
      <c r="X2298" s="7" t="n">
        <v>3916.09</v>
      </c>
      <c r="Y2298" s="7" t="n">
        <f aca="false">$R2298*$X2298</f>
        <v>3916.09</v>
      </c>
      <c r="Z2298" s="7" t="n">
        <f aca="false">$W2298-$Y2298</f>
        <v>1215.81</v>
      </c>
      <c r="AA2298" s="8" t="n">
        <f aca="false">IFERROR($Z2298/$W2298,0)</f>
        <v>0.236912254720474</v>
      </c>
      <c r="AB2298" s="2" t="s">
        <v>42</v>
      </c>
      <c r="AC2298" s="2" t="s">
        <v>43</v>
      </c>
    </row>
    <row r="2299" customFormat="false" ht="15" hidden="false" customHeight="false" outlineLevel="0" collapsed="false">
      <c r="A2299" s="2" t="s">
        <v>3479</v>
      </c>
      <c r="B2299" s="3" t="n">
        <v>45498</v>
      </c>
      <c r="C2299" s="4" t="n">
        <f aca="false">YEAR($B2299)</f>
        <v>2024</v>
      </c>
      <c r="D2299" s="4" t="n">
        <f aca="false">MONTH($B2299)</f>
        <v>7</v>
      </c>
      <c r="E2299" s="2" t="s">
        <v>3092</v>
      </c>
      <c r="F2299" s="5" t="n">
        <f aca="false">ROUNDUP(MONTH($B2299)/3,0)</f>
        <v>3</v>
      </c>
      <c r="G2299" s="2" t="s">
        <v>471</v>
      </c>
      <c r="H2299" s="2" t="s">
        <v>472</v>
      </c>
      <c r="I2299" s="2" t="s">
        <v>104</v>
      </c>
      <c r="J2299" s="2" t="s">
        <v>59</v>
      </c>
      <c r="K2299" s="2" t="s">
        <v>60</v>
      </c>
      <c r="L2299" s="2" t="s">
        <v>61</v>
      </c>
      <c r="M2299" s="2" t="s">
        <v>131</v>
      </c>
      <c r="N2299" s="2" t="s">
        <v>73</v>
      </c>
      <c r="O2299" s="2" t="s">
        <v>114</v>
      </c>
      <c r="P2299" s="2" t="s">
        <v>115</v>
      </c>
      <c r="Q2299" s="2" t="s">
        <v>116</v>
      </c>
      <c r="R2299" s="6" t="n">
        <v>4</v>
      </c>
      <c r="S2299" s="7" t="n">
        <v>284.34</v>
      </c>
      <c r="T2299" s="7" t="n">
        <f aca="false">$R2299*$S2299</f>
        <v>1137.36</v>
      </c>
      <c r="U2299" s="8" t="n">
        <v>0.05</v>
      </c>
      <c r="V2299" s="7" t="n">
        <f aca="false">$T2299*$U2299</f>
        <v>56.868</v>
      </c>
      <c r="W2299" s="7" t="n">
        <f aca="false">$T2299-$V2299</f>
        <v>1080.492</v>
      </c>
      <c r="X2299" s="7" t="n">
        <v>150.41</v>
      </c>
      <c r="Y2299" s="7" t="n">
        <f aca="false">$R2299*$X2299</f>
        <v>601.64</v>
      </c>
      <c r="Z2299" s="7" t="n">
        <f aca="false">$W2299-$Y2299</f>
        <v>478.852</v>
      </c>
      <c r="AA2299" s="8" t="n">
        <f aca="false">IFERROR($Z2299/$W2299,0)</f>
        <v>0.443179588557805</v>
      </c>
      <c r="AB2299" s="2" t="s">
        <v>85</v>
      </c>
      <c r="AC2299" s="2" t="s">
        <v>43</v>
      </c>
    </row>
    <row r="2300" customFormat="false" ht="15" hidden="false" customHeight="false" outlineLevel="0" collapsed="false">
      <c r="A2300" s="2" t="s">
        <v>3480</v>
      </c>
      <c r="B2300" s="3" t="n">
        <v>45498</v>
      </c>
      <c r="C2300" s="4" t="n">
        <f aca="false">YEAR($B2300)</f>
        <v>2024</v>
      </c>
      <c r="D2300" s="4" t="n">
        <f aca="false">MONTH($B2300)</f>
        <v>7</v>
      </c>
      <c r="E2300" s="2" t="s">
        <v>3092</v>
      </c>
      <c r="F2300" s="5" t="n">
        <f aca="false">ROUNDUP(MONTH($B2300)/3,0)</f>
        <v>3</v>
      </c>
      <c r="G2300" s="2" t="s">
        <v>402</v>
      </c>
      <c r="H2300" s="2" t="s">
        <v>403</v>
      </c>
      <c r="I2300" s="2" t="s">
        <v>33</v>
      </c>
      <c r="J2300" s="2" t="s">
        <v>47</v>
      </c>
      <c r="K2300" s="2" t="s">
        <v>48</v>
      </c>
      <c r="L2300" s="2" t="s">
        <v>155</v>
      </c>
      <c r="M2300" s="2" t="s">
        <v>156</v>
      </c>
      <c r="N2300" s="2" t="s">
        <v>51</v>
      </c>
      <c r="O2300" s="2" t="s">
        <v>52</v>
      </c>
      <c r="P2300" s="2" t="s">
        <v>126</v>
      </c>
      <c r="Q2300" s="2" t="s">
        <v>253</v>
      </c>
      <c r="R2300" s="6" t="n">
        <v>3</v>
      </c>
      <c r="S2300" s="7" t="n">
        <v>1647.02</v>
      </c>
      <c r="T2300" s="7" t="n">
        <f aca="false">$R2300*$S2300</f>
        <v>4941.06</v>
      </c>
      <c r="U2300" s="8" t="n">
        <v>0.05</v>
      </c>
      <c r="V2300" s="7" t="n">
        <f aca="false">$T2300*$U2300</f>
        <v>247.053</v>
      </c>
      <c r="W2300" s="7" t="n">
        <f aca="false">$T2300-$V2300</f>
        <v>4694.007</v>
      </c>
      <c r="X2300" s="7" t="n">
        <v>1173.32</v>
      </c>
      <c r="Y2300" s="7" t="n">
        <f aca="false">$R2300*$X2300</f>
        <v>3519.96</v>
      </c>
      <c r="Z2300" s="7" t="n">
        <f aca="false">$W2300-$Y2300</f>
        <v>1174.047</v>
      </c>
      <c r="AA2300" s="8" t="n">
        <f aca="false">IFERROR($Z2300/$W2300,0)</f>
        <v>0.250116158753065</v>
      </c>
      <c r="AB2300" s="2" t="s">
        <v>85</v>
      </c>
      <c r="AC2300" s="2" t="s">
        <v>43</v>
      </c>
    </row>
    <row r="2301" customFormat="false" ht="15" hidden="false" customHeight="false" outlineLevel="0" collapsed="false">
      <c r="A2301" s="2" t="s">
        <v>3481</v>
      </c>
      <c r="B2301" s="3" t="n">
        <v>45498</v>
      </c>
      <c r="C2301" s="4" t="n">
        <f aca="false">YEAR($B2301)</f>
        <v>2024</v>
      </c>
      <c r="D2301" s="4" t="n">
        <f aca="false">MONTH($B2301)</f>
        <v>7</v>
      </c>
      <c r="E2301" s="2" t="s">
        <v>3092</v>
      </c>
      <c r="F2301" s="5" t="n">
        <f aca="false">ROUNDUP(MONTH($B2301)/3,0)</f>
        <v>3</v>
      </c>
      <c r="G2301" s="2" t="s">
        <v>57</v>
      </c>
      <c r="H2301" s="2" t="s">
        <v>58</v>
      </c>
      <c r="I2301" s="2" t="s">
        <v>33</v>
      </c>
      <c r="J2301" s="2" t="s">
        <v>59</v>
      </c>
      <c r="K2301" s="2" t="s">
        <v>60</v>
      </c>
      <c r="L2301" s="2" t="s">
        <v>61</v>
      </c>
      <c r="M2301" s="2" t="s">
        <v>142</v>
      </c>
      <c r="N2301" s="2" t="s">
        <v>51</v>
      </c>
      <c r="O2301" s="2" t="s">
        <v>39</v>
      </c>
      <c r="P2301" s="2" t="s">
        <v>106</v>
      </c>
      <c r="Q2301" s="2" t="s">
        <v>143</v>
      </c>
      <c r="R2301" s="6" t="n">
        <v>1</v>
      </c>
      <c r="S2301" s="7" t="n">
        <v>711.09</v>
      </c>
      <c r="T2301" s="7" t="n">
        <f aca="false">$R2301*$S2301</f>
        <v>711.09</v>
      </c>
      <c r="U2301" s="8" t="n">
        <v>0.03</v>
      </c>
      <c r="V2301" s="7" t="n">
        <f aca="false">$T2301*$U2301</f>
        <v>21.3327</v>
      </c>
      <c r="W2301" s="7" t="n">
        <f aca="false">$T2301-$V2301</f>
        <v>689.7573</v>
      </c>
      <c r="X2301" s="7" t="n">
        <v>445.6</v>
      </c>
      <c r="Y2301" s="7" t="n">
        <f aca="false">$R2301*$X2301</f>
        <v>445.6</v>
      </c>
      <c r="Z2301" s="7" t="n">
        <f aca="false">$W2301-$Y2301</f>
        <v>244.1573</v>
      </c>
      <c r="AA2301" s="8" t="n">
        <f aca="false">IFERROR($Z2301/$W2301,0)</f>
        <v>0.353975666513424</v>
      </c>
      <c r="AB2301" s="2" t="s">
        <v>85</v>
      </c>
      <c r="AC2301" s="2" t="s">
        <v>43</v>
      </c>
    </row>
    <row r="2302" customFormat="false" ht="15" hidden="false" customHeight="false" outlineLevel="0" collapsed="false">
      <c r="A2302" s="2" t="s">
        <v>3482</v>
      </c>
      <c r="B2302" s="3" t="n">
        <v>45498</v>
      </c>
      <c r="C2302" s="4" t="n">
        <f aca="false">YEAR($B2302)</f>
        <v>2024</v>
      </c>
      <c r="D2302" s="4" t="n">
        <f aca="false">MONTH($B2302)</f>
        <v>7</v>
      </c>
      <c r="E2302" s="2" t="s">
        <v>3092</v>
      </c>
      <c r="F2302" s="5" t="n">
        <f aca="false">ROUNDUP(MONTH($B2302)/3,0)</f>
        <v>3</v>
      </c>
      <c r="G2302" s="2" t="s">
        <v>2059</v>
      </c>
      <c r="H2302" s="2" t="s">
        <v>742</v>
      </c>
      <c r="I2302" s="2" t="s">
        <v>104</v>
      </c>
      <c r="J2302" s="2" t="s">
        <v>59</v>
      </c>
      <c r="K2302" s="2" t="s">
        <v>60</v>
      </c>
      <c r="L2302" s="2" t="s">
        <v>61</v>
      </c>
      <c r="M2302" s="2" t="s">
        <v>131</v>
      </c>
      <c r="N2302" s="2" t="s">
        <v>73</v>
      </c>
      <c r="O2302" s="2" t="s">
        <v>52</v>
      </c>
      <c r="P2302" s="2" t="s">
        <v>83</v>
      </c>
      <c r="Q2302" s="2" t="s">
        <v>178</v>
      </c>
      <c r="R2302" s="6" t="n">
        <v>6</v>
      </c>
      <c r="S2302" s="7" t="n">
        <v>2997.61</v>
      </c>
      <c r="T2302" s="7" t="n">
        <f aca="false">$R2302*$S2302</f>
        <v>17985.66</v>
      </c>
      <c r="U2302" s="8" t="n">
        <v>0.05</v>
      </c>
      <c r="V2302" s="7" t="n">
        <f aca="false">$T2302*$U2302</f>
        <v>899.283</v>
      </c>
      <c r="W2302" s="7" t="n">
        <f aca="false">$T2302-$V2302</f>
        <v>17086.377</v>
      </c>
      <c r="X2302" s="7" t="n">
        <v>2155.17</v>
      </c>
      <c r="Y2302" s="7" t="n">
        <f aca="false">$R2302*$X2302</f>
        <v>12931.02</v>
      </c>
      <c r="Z2302" s="7" t="n">
        <f aca="false">$W2302-$Y2302</f>
        <v>4155.357</v>
      </c>
      <c r="AA2302" s="8" t="n">
        <f aca="false">IFERROR($Z2302/$W2302,0)</f>
        <v>0.243197080340671</v>
      </c>
      <c r="AB2302" s="2" t="s">
        <v>55</v>
      </c>
      <c r="AC2302" s="2" t="s">
        <v>43</v>
      </c>
    </row>
    <row r="2303" customFormat="false" ht="15" hidden="false" customHeight="false" outlineLevel="0" collapsed="false">
      <c r="A2303" s="2" t="s">
        <v>3483</v>
      </c>
      <c r="B2303" s="3" t="n">
        <v>45498</v>
      </c>
      <c r="C2303" s="4" t="n">
        <f aca="false">YEAR($B2303)</f>
        <v>2024</v>
      </c>
      <c r="D2303" s="4" t="n">
        <f aca="false">MONTH($B2303)</f>
        <v>7</v>
      </c>
      <c r="E2303" s="2" t="s">
        <v>3092</v>
      </c>
      <c r="F2303" s="5" t="n">
        <f aca="false">ROUNDUP(MONTH($B2303)/3,0)</f>
        <v>3</v>
      </c>
      <c r="G2303" s="2" t="s">
        <v>1497</v>
      </c>
      <c r="H2303" s="2" t="s">
        <v>241</v>
      </c>
      <c r="I2303" s="2" t="s">
        <v>33</v>
      </c>
      <c r="J2303" s="2" t="s">
        <v>59</v>
      </c>
      <c r="K2303" s="2" t="s">
        <v>210</v>
      </c>
      <c r="L2303" s="2" t="s">
        <v>211</v>
      </c>
      <c r="M2303" s="2" t="s">
        <v>131</v>
      </c>
      <c r="N2303" s="2" t="s">
        <v>73</v>
      </c>
      <c r="O2303" s="2" t="s">
        <v>114</v>
      </c>
      <c r="P2303" s="2" t="s">
        <v>119</v>
      </c>
      <c r="Q2303" s="2" t="s">
        <v>308</v>
      </c>
      <c r="R2303" s="6" t="n">
        <v>2</v>
      </c>
      <c r="S2303" s="7" t="n">
        <v>347.04</v>
      </c>
      <c r="T2303" s="7" t="n">
        <f aca="false">$R2303*$S2303</f>
        <v>694.08</v>
      </c>
      <c r="U2303" s="8" t="n">
        <v>0</v>
      </c>
      <c r="V2303" s="7" t="n">
        <f aca="false">$T2303*$U2303</f>
        <v>0</v>
      </c>
      <c r="W2303" s="7" t="n">
        <f aca="false">$T2303-$V2303</f>
        <v>694.08</v>
      </c>
      <c r="X2303" s="7" t="n">
        <v>188.03</v>
      </c>
      <c r="Y2303" s="7" t="n">
        <f aca="false">$R2303*$X2303</f>
        <v>376.06</v>
      </c>
      <c r="Z2303" s="7" t="n">
        <f aca="false">$W2303-$Y2303</f>
        <v>318.02</v>
      </c>
      <c r="AA2303" s="8" t="n">
        <f aca="false">IFERROR($Z2303/$W2303,0)</f>
        <v>0.458189257722453</v>
      </c>
      <c r="AB2303" s="2" t="s">
        <v>85</v>
      </c>
      <c r="AC2303" s="2" t="s">
        <v>43</v>
      </c>
    </row>
    <row r="2304" customFormat="false" ht="15" hidden="false" customHeight="false" outlineLevel="0" collapsed="false">
      <c r="A2304" s="2" t="s">
        <v>3484</v>
      </c>
      <c r="B2304" s="3" t="n">
        <v>45498</v>
      </c>
      <c r="C2304" s="4" t="n">
        <f aca="false">YEAR($B2304)</f>
        <v>2024</v>
      </c>
      <c r="D2304" s="4" t="n">
        <f aca="false">MONTH($B2304)</f>
        <v>7</v>
      </c>
      <c r="E2304" s="2" t="s">
        <v>3092</v>
      </c>
      <c r="F2304" s="5" t="n">
        <f aca="false">ROUNDUP(MONTH($B2304)/3,0)</f>
        <v>3</v>
      </c>
      <c r="G2304" s="2" t="s">
        <v>2494</v>
      </c>
      <c r="H2304" s="2" t="s">
        <v>2495</v>
      </c>
      <c r="I2304" s="2" t="s">
        <v>33</v>
      </c>
      <c r="J2304" s="2" t="s">
        <v>147</v>
      </c>
      <c r="K2304" s="2" t="s">
        <v>215</v>
      </c>
      <c r="L2304" s="2" t="s">
        <v>216</v>
      </c>
      <c r="M2304" s="2" t="s">
        <v>150</v>
      </c>
      <c r="N2304" s="2" t="s">
        <v>51</v>
      </c>
      <c r="O2304" s="2" t="s">
        <v>171</v>
      </c>
      <c r="P2304" s="2" t="s">
        <v>180</v>
      </c>
      <c r="Q2304" s="2" t="s">
        <v>181</v>
      </c>
      <c r="R2304" s="6" t="n">
        <v>3</v>
      </c>
      <c r="S2304" s="7" t="n">
        <v>2322.29</v>
      </c>
      <c r="T2304" s="7" t="n">
        <f aca="false">$R2304*$S2304</f>
        <v>6966.87</v>
      </c>
      <c r="U2304" s="8" t="n">
        <v>0</v>
      </c>
      <c r="V2304" s="7" t="n">
        <f aca="false">$T2304*$U2304</f>
        <v>0</v>
      </c>
      <c r="W2304" s="7" t="n">
        <f aca="false">$T2304-$V2304</f>
        <v>6966.87</v>
      </c>
      <c r="X2304" s="7" t="n">
        <v>1541.23</v>
      </c>
      <c r="Y2304" s="7" t="n">
        <f aca="false">$R2304*$X2304</f>
        <v>4623.69</v>
      </c>
      <c r="Z2304" s="7" t="n">
        <f aca="false">$W2304-$Y2304</f>
        <v>2343.18</v>
      </c>
      <c r="AA2304" s="8" t="n">
        <f aca="false">IFERROR($Z2304/$W2304,0)</f>
        <v>0.336331810411275</v>
      </c>
      <c r="AB2304" s="2" t="s">
        <v>85</v>
      </c>
      <c r="AC2304" s="2" t="s">
        <v>43</v>
      </c>
    </row>
    <row r="2305" customFormat="false" ht="15" hidden="false" customHeight="false" outlineLevel="0" collapsed="false">
      <c r="A2305" s="2" t="s">
        <v>3485</v>
      </c>
      <c r="B2305" s="3" t="n">
        <v>45498</v>
      </c>
      <c r="C2305" s="4" t="n">
        <f aca="false">YEAR($B2305)</f>
        <v>2024</v>
      </c>
      <c r="D2305" s="4" t="n">
        <f aca="false">MONTH($B2305)</f>
        <v>7</v>
      </c>
      <c r="E2305" s="2" t="s">
        <v>3092</v>
      </c>
      <c r="F2305" s="5" t="n">
        <f aca="false">ROUNDUP(MONTH($B2305)/3,0)</f>
        <v>3</v>
      </c>
      <c r="G2305" s="2" t="s">
        <v>1817</v>
      </c>
      <c r="H2305" s="2" t="s">
        <v>680</v>
      </c>
      <c r="I2305" s="2" t="s">
        <v>33</v>
      </c>
      <c r="J2305" s="2" t="s">
        <v>89</v>
      </c>
      <c r="K2305" s="2" t="s">
        <v>124</v>
      </c>
      <c r="L2305" s="2" t="s">
        <v>125</v>
      </c>
      <c r="M2305" s="2" t="s">
        <v>92</v>
      </c>
      <c r="N2305" s="2" t="s">
        <v>73</v>
      </c>
      <c r="O2305" s="2" t="s">
        <v>39</v>
      </c>
      <c r="P2305" s="2" t="s">
        <v>40</v>
      </c>
      <c r="Q2305" s="2" t="s">
        <v>334</v>
      </c>
      <c r="R2305" s="6" t="n">
        <v>3</v>
      </c>
      <c r="S2305" s="7" t="n">
        <v>3316.92</v>
      </c>
      <c r="T2305" s="7" t="n">
        <f aca="false">$R2305*$S2305</f>
        <v>9950.76</v>
      </c>
      <c r="U2305" s="8" t="n">
        <v>0.13</v>
      </c>
      <c r="V2305" s="7" t="n">
        <f aca="false">$T2305*$U2305</f>
        <v>1293.5988</v>
      </c>
      <c r="W2305" s="7" t="n">
        <f aca="false">$T2305-$V2305</f>
        <v>8657.1612</v>
      </c>
      <c r="X2305" s="7" t="n">
        <v>2181.07</v>
      </c>
      <c r="Y2305" s="7" t="n">
        <f aca="false">$R2305*$X2305</f>
        <v>6543.21</v>
      </c>
      <c r="Z2305" s="7" t="n">
        <f aca="false">$W2305-$Y2305</f>
        <v>2113.9512</v>
      </c>
      <c r="AA2305" s="8" t="n">
        <f aca="false">IFERROR($Z2305/$W2305,0)</f>
        <v>0.244185264795578</v>
      </c>
      <c r="AB2305" s="2" t="s">
        <v>42</v>
      </c>
      <c r="AC2305" s="2" t="s">
        <v>43</v>
      </c>
    </row>
    <row r="2306" customFormat="false" ht="15" hidden="false" customHeight="false" outlineLevel="0" collapsed="false">
      <c r="A2306" s="2" t="s">
        <v>3486</v>
      </c>
      <c r="B2306" s="3" t="n">
        <v>45498</v>
      </c>
      <c r="C2306" s="4" t="n">
        <f aca="false">YEAR($B2306)</f>
        <v>2024</v>
      </c>
      <c r="D2306" s="4" t="n">
        <f aca="false">MONTH($B2306)</f>
        <v>7</v>
      </c>
      <c r="E2306" s="2" t="s">
        <v>3092</v>
      </c>
      <c r="F2306" s="5" t="n">
        <f aca="false">ROUNDUP(MONTH($B2306)/3,0)</f>
        <v>3</v>
      </c>
      <c r="G2306" s="2" t="s">
        <v>57</v>
      </c>
      <c r="H2306" s="2" t="s">
        <v>58</v>
      </c>
      <c r="I2306" s="2" t="s">
        <v>33</v>
      </c>
      <c r="J2306" s="2" t="s">
        <v>59</v>
      </c>
      <c r="K2306" s="2" t="s">
        <v>60</v>
      </c>
      <c r="L2306" s="2" t="s">
        <v>61</v>
      </c>
      <c r="M2306" s="2" t="s">
        <v>62</v>
      </c>
      <c r="N2306" s="2" t="s">
        <v>51</v>
      </c>
      <c r="O2306" s="2" t="s">
        <v>64</v>
      </c>
      <c r="P2306" s="2" t="s">
        <v>342</v>
      </c>
      <c r="Q2306" s="2" t="s">
        <v>408</v>
      </c>
      <c r="R2306" s="6" t="n">
        <v>3</v>
      </c>
      <c r="S2306" s="7" t="n">
        <v>5616.95</v>
      </c>
      <c r="T2306" s="7" t="n">
        <f aca="false">$R2306*$S2306</f>
        <v>16850.85</v>
      </c>
      <c r="U2306" s="8" t="n">
        <v>0.03</v>
      </c>
      <c r="V2306" s="7" t="n">
        <f aca="false">$T2306*$U2306</f>
        <v>505.5255</v>
      </c>
      <c r="W2306" s="7" t="n">
        <f aca="false">$T2306-$V2306</f>
        <v>16345.3245</v>
      </c>
      <c r="X2306" s="7" t="n">
        <v>4133.66</v>
      </c>
      <c r="Y2306" s="7" t="n">
        <f aca="false">$R2306*$X2306</f>
        <v>12400.98</v>
      </c>
      <c r="Z2306" s="7" t="n">
        <f aca="false">$W2306-$Y2306</f>
        <v>3944.3445</v>
      </c>
      <c r="AA2306" s="8" t="n">
        <f aca="false">IFERROR($Z2306/$W2306,0)</f>
        <v>0.241313318680213</v>
      </c>
      <c r="AB2306" s="2" t="s">
        <v>42</v>
      </c>
      <c r="AC2306" s="2" t="s">
        <v>43</v>
      </c>
    </row>
    <row r="2307" customFormat="false" ht="15" hidden="false" customHeight="false" outlineLevel="0" collapsed="false">
      <c r="A2307" s="2" t="s">
        <v>3487</v>
      </c>
      <c r="B2307" s="3" t="n">
        <v>45498</v>
      </c>
      <c r="C2307" s="4" t="n">
        <f aca="false">YEAR($B2307)</f>
        <v>2024</v>
      </c>
      <c r="D2307" s="4" t="n">
        <f aca="false">MONTH($B2307)</f>
        <v>7</v>
      </c>
      <c r="E2307" s="2" t="s">
        <v>3092</v>
      </c>
      <c r="F2307" s="5" t="n">
        <f aca="false">ROUNDUP(MONTH($B2307)/3,0)</f>
        <v>3</v>
      </c>
      <c r="G2307" s="2" t="s">
        <v>2911</v>
      </c>
      <c r="H2307" s="2" t="s">
        <v>935</v>
      </c>
      <c r="I2307" s="2" t="s">
        <v>104</v>
      </c>
      <c r="J2307" s="2" t="s">
        <v>59</v>
      </c>
      <c r="K2307" s="2" t="s">
        <v>71</v>
      </c>
      <c r="L2307" s="2" t="s">
        <v>72</v>
      </c>
      <c r="M2307" s="2" t="s">
        <v>62</v>
      </c>
      <c r="N2307" s="2" t="s">
        <v>51</v>
      </c>
      <c r="O2307" s="2" t="s">
        <v>114</v>
      </c>
      <c r="P2307" s="2" t="s">
        <v>234</v>
      </c>
      <c r="Q2307" s="2" t="s">
        <v>235</v>
      </c>
      <c r="R2307" s="6" t="n">
        <v>2</v>
      </c>
      <c r="S2307" s="7" t="n">
        <v>228.7</v>
      </c>
      <c r="T2307" s="7" t="n">
        <f aca="false">$R2307*$S2307</f>
        <v>457.4</v>
      </c>
      <c r="U2307" s="8" t="n">
        <v>0.05</v>
      </c>
      <c r="V2307" s="7" t="n">
        <f aca="false">$T2307*$U2307</f>
        <v>22.87</v>
      </c>
      <c r="W2307" s="7" t="n">
        <f aca="false">$T2307-$V2307</f>
        <v>434.53</v>
      </c>
      <c r="X2307" s="7" t="n">
        <v>109.25</v>
      </c>
      <c r="Y2307" s="7" t="n">
        <f aca="false">$R2307*$X2307</f>
        <v>218.5</v>
      </c>
      <c r="Z2307" s="7" t="n">
        <f aca="false">$W2307-$Y2307</f>
        <v>216.03</v>
      </c>
      <c r="AA2307" s="8" t="n">
        <f aca="false">IFERROR($Z2307/$W2307,0)</f>
        <v>0.497157848710101</v>
      </c>
      <c r="AB2307" s="2" t="s">
        <v>55</v>
      </c>
      <c r="AC2307" s="2" t="s">
        <v>43</v>
      </c>
    </row>
    <row r="2308" customFormat="false" ht="15" hidden="false" customHeight="false" outlineLevel="0" collapsed="false">
      <c r="A2308" s="2" t="s">
        <v>3488</v>
      </c>
      <c r="B2308" s="3" t="n">
        <v>45498</v>
      </c>
      <c r="C2308" s="4" t="n">
        <f aca="false">YEAR($B2308)</f>
        <v>2024</v>
      </c>
      <c r="D2308" s="4" t="n">
        <f aca="false">MONTH($B2308)</f>
        <v>7</v>
      </c>
      <c r="E2308" s="2" t="s">
        <v>3092</v>
      </c>
      <c r="F2308" s="5" t="n">
        <f aca="false">ROUNDUP(MONTH($B2308)/3,0)</f>
        <v>3</v>
      </c>
      <c r="G2308" s="2" t="s">
        <v>457</v>
      </c>
      <c r="H2308" s="2" t="s">
        <v>458</v>
      </c>
      <c r="I2308" s="2" t="s">
        <v>33</v>
      </c>
      <c r="J2308" s="2" t="s">
        <v>47</v>
      </c>
      <c r="K2308" s="2" t="s">
        <v>221</v>
      </c>
      <c r="L2308" s="2" t="s">
        <v>222</v>
      </c>
      <c r="M2308" s="2" t="s">
        <v>105</v>
      </c>
      <c r="N2308" s="2" t="s">
        <v>51</v>
      </c>
      <c r="O2308" s="2" t="s">
        <v>64</v>
      </c>
      <c r="P2308" s="2" t="s">
        <v>65</v>
      </c>
      <c r="Q2308" s="2" t="s">
        <v>66</v>
      </c>
      <c r="R2308" s="6" t="n">
        <v>3</v>
      </c>
      <c r="S2308" s="7" t="n">
        <v>7896.35</v>
      </c>
      <c r="T2308" s="7" t="n">
        <f aca="false">$R2308*$S2308</f>
        <v>23689.05</v>
      </c>
      <c r="U2308" s="8" t="n">
        <v>0.1</v>
      </c>
      <c r="V2308" s="7" t="n">
        <f aca="false">$T2308*$U2308</f>
        <v>2368.905</v>
      </c>
      <c r="W2308" s="7" t="n">
        <f aca="false">$T2308-$V2308</f>
        <v>21320.145</v>
      </c>
      <c r="X2308" s="7" t="n">
        <v>5914.72</v>
      </c>
      <c r="Y2308" s="7" t="n">
        <f aca="false">$R2308*$X2308</f>
        <v>17744.16</v>
      </c>
      <c r="Z2308" s="7" t="n">
        <f aca="false">$W2308-$Y2308</f>
        <v>3575.985</v>
      </c>
      <c r="AA2308" s="8" t="n">
        <f aca="false">IFERROR($Z2308/$W2308,0)</f>
        <v>0.167727986840615</v>
      </c>
      <c r="AB2308" s="2" t="s">
        <v>85</v>
      </c>
      <c r="AC2308" s="2" t="s">
        <v>43</v>
      </c>
    </row>
    <row r="2309" customFormat="false" ht="15" hidden="false" customHeight="false" outlineLevel="0" collapsed="false">
      <c r="A2309" s="2" t="s">
        <v>3489</v>
      </c>
      <c r="B2309" s="3" t="n">
        <v>45499</v>
      </c>
      <c r="C2309" s="4" t="n">
        <f aca="false">YEAR($B2309)</f>
        <v>2024</v>
      </c>
      <c r="D2309" s="4" t="n">
        <f aca="false">MONTH($B2309)</f>
        <v>7</v>
      </c>
      <c r="E2309" s="2" t="s">
        <v>3092</v>
      </c>
      <c r="F2309" s="5" t="n">
        <f aca="false">ROUNDUP(MONTH($B2309)/3,0)</f>
        <v>3</v>
      </c>
      <c r="G2309" s="2" t="s">
        <v>698</v>
      </c>
      <c r="H2309" s="2" t="s">
        <v>279</v>
      </c>
      <c r="I2309" s="2" t="s">
        <v>104</v>
      </c>
      <c r="J2309" s="2" t="s">
        <v>47</v>
      </c>
      <c r="K2309" s="2" t="s">
        <v>221</v>
      </c>
      <c r="L2309" s="2" t="s">
        <v>222</v>
      </c>
      <c r="M2309" s="2" t="s">
        <v>105</v>
      </c>
      <c r="N2309" s="2" t="s">
        <v>51</v>
      </c>
      <c r="O2309" s="2" t="s">
        <v>114</v>
      </c>
      <c r="P2309" s="2" t="s">
        <v>119</v>
      </c>
      <c r="Q2309" s="2" t="s">
        <v>191</v>
      </c>
      <c r="R2309" s="6" t="n">
        <v>5</v>
      </c>
      <c r="S2309" s="7" t="n">
        <v>427.35</v>
      </c>
      <c r="T2309" s="7" t="n">
        <f aca="false">$R2309*$S2309</f>
        <v>2136.75</v>
      </c>
      <c r="U2309" s="8" t="n">
        <v>0.1</v>
      </c>
      <c r="V2309" s="7" t="n">
        <f aca="false">$T2309*$U2309</f>
        <v>213.675</v>
      </c>
      <c r="W2309" s="7" t="n">
        <f aca="false">$T2309-$V2309</f>
        <v>1923.075</v>
      </c>
      <c r="X2309" s="7" t="n">
        <v>234.94</v>
      </c>
      <c r="Y2309" s="7" t="n">
        <f aca="false">$R2309*$X2309</f>
        <v>1174.7</v>
      </c>
      <c r="Z2309" s="7" t="n">
        <f aca="false">$W2309-$Y2309</f>
        <v>748.375</v>
      </c>
      <c r="AA2309" s="8" t="n">
        <f aca="false">IFERROR($Z2309/$W2309,0)</f>
        <v>0.389155389155389</v>
      </c>
      <c r="AB2309" s="2" t="s">
        <v>85</v>
      </c>
      <c r="AC2309" s="2" t="s">
        <v>43</v>
      </c>
    </row>
    <row r="2310" customFormat="false" ht="15" hidden="false" customHeight="false" outlineLevel="0" collapsed="false">
      <c r="A2310" s="2" t="s">
        <v>3490</v>
      </c>
      <c r="B2310" s="3" t="n">
        <v>45499</v>
      </c>
      <c r="C2310" s="4" t="n">
        <f aca="false">YEAR($B2310)</f>
        <v>2024</v>
      </c>
      <c r="D2310" s="4" t="n">
        <f aca="false">MONTH($B2310)</f>
        <v>7</v>
      </c>
      <c r="E2310" s="2" t="s">
        <v>3092</v>
      </c>
      <c r="F2310" s="5" t="n">
        <f aca="false">ROUNDUP(MONTH($B2310)/3,0)</f>
        <v>3</v>
      </c>
      <c r="G2310" s="2" t="s">
        <v>608</v>
      </c>
      <c r="H2310" s="2" t="s">
        <v>609</v>
      </c>
      <c r="I2310" s="2" t="s">
        <v>104</v>
      </c>
      <c r="J2310" s="2" t="s">
        <v>59</v>
      </c>
      <c r="K2310" s="2" t="s">
        <v>71</v>
      </c>
      <c r="L2310" s="2" t="s">
        <v>72</v>
      </c>
      <c r="M2310" s="2" t="s">
        <v>131</v>
      </c>
      <c r="N2310" s="2" t="s">
        <v>51</v>
      </c>
      <c r="O2310" s="2" t="s">
        <v>52</v>
      </c>
      <c r="P2310" s="2" t="s">
        <v>83</v>
      </c>
      <c r="Q2310" s="2" t="s">
        <v>112</v>
      </c>
      <c r="R2310" s="6" t="n">
        <v>14</v>
      </c>
      <c r="S2310" s="7" t="n">
        <v>2474.35</v>
      </c>
      <c r="T2310" s="7" t="n">
        <f aca="false">$R2310*$S2310</f>
        <v>34640.9</v>
      </c>
      <c r="U2310" s="8" t="n">
        <v>0.1</v>
      </c>
      <c r="V2310" s="7" t="n">
        <f aca="false">$T2310*$U2310</f>
        <v>3464.09</v>
      </c>
      <c r="W2310" s="7" t="n">
        <f aca="false">$T2310-$V2310</f>
        <v>31176.81</v>
      </c>
      <c r="X2310" s="7" t="n">
        <v>2017.31</v>
      </c>
      <c r="Y2310" s="7" t="n">
        <f aca="false">$R2310*$X2310</f>
        <v>28242.34</v>
      </c>
      <c r="Z2310" s="7" t="n">
        <f aca="false">$W2310-$Y2310</f>
        <v>2934.47</v>
      </c>
      <c r="AA2310" s="8" t="n">
        <f aca="false">IFERROR($Z2310/$W2310,0)</f>
        <v>0.0941234847311191</v>
      </c>
      <c r="AB2310" s="2" t="s">
        <v>85</v>
      </c>
      <c r="AC2310" s="2" t="s">
        <v>43</v>
      </c>
    </row>
    <row r="2311" customFormat="false" ht="15" hidden="false" customHeight="false" outlineLevel="0" collapsed="false">
      <c r="A2311" s="2" t="s">
        <v>3491</v>
      </c>
      <c r="B2311" s="3" t="n">
        <v>45499</v>
      </c>
      <c r="C2311" s="4" t="n">
        <f aca="false">YEAR($B2311)</f>
        <v>2024</v>
      </c>
      <c r="D2311" s="4" t="n">
        <f aca="false">MONTH($B2311)</f>
        <v>7</v>
      </c>
      <c r="E2311" s="2" t="s">
        <v>3092</v>
      </c>
      <c r="F2311" s="5" t="n">
        <f aca="false">ROUNDUP(MONTH($B2311)/3,0)</f>
        <v>3</v>
      </c>
      <c r="G2311" s="2" t="s">
        <v>109</v>
      </c>
      <c r="H2311" s="2" t="s">
        <v>110</v>
      </c>
      <c r="I2311" s="2" t="s">
        <v>33</v>
      </c>
      <c r="J2311" s="2" t="s">
        <v>89</v>
      </c>
      <c r="K2311" s="2" t="s">
        <v>97</v>
      </c>
      <c r="L2311" s="2" t="s">
        <v>111</v>
      </c>
      <c r="M2311" s="2" t="s">
        <v>135</v>
      </c>
      <c r="N2311" s="2" t="s">
        <v>73</v>
      </c>
      <c r="O2311" s="2" t="s">
        <v>171</v>
      </c>
      <c r="P2311" s="2" t="s">
        <v>172</v>
      </c>
      <c r="Q2311" s="2" t="s">
        <v>173</v>
      </c>
      <c r="R2311" s="6" t="n">
        <v>3</v>
      </c>
      <c r="S2311" s="7" t="n">
        <v>938.75</v>
      </c>
      <c r="T2311" s="7" t="n">
        <f aca="false">$R2311*$S2311</f>
        <v>2816.25</v>
      </c>
      <c r="U2311" s="8" t="n">
        <v>0</v>
      </c>
      <c r="V2311" s="7" t="n">
        <f aca="false">$T2311*$U2311</f>
        <v>0</v>
      </c>
      <c r="W2311" s="7" t="n">
        <f aca="false">$T2311-$V2311</f>
        <v>2816.25</v>
      </c>
      <c r="X2311" s="7" t="n">
        <v>598.06</v>
      </c>
      <c r="Y2311" s="7" t="n">
        <f aca="false">$R2311*$X2311</f>
        <v>1794.18</v>
      </c>
      <c r="Z2311" s="7" t="n">
        <f aca="false">$W2311-$Y2311</f>
        <v>1022.07</v>
      </c>
      <c r="AA2311" s="8" t="n">
        <f aca="false">IFERROR($Z2311/$W2311,0)</f>
        <v>0.362918774966711</v>
      </c>
      <c r="AB2311" s="2" t="s">
        <v>42</v>
      </c>
      <c r="AC2311" s="2" t="s">
        <v>43</v>
      </c>
    </row>
    <row r="2312" customFormat="false" ht="15" hidden="false" customHeight="false" outlineLevel="0" collapsed="false">
      <c r="A2312" s="2" t="s">
        <v>3492</v>
      </c>
      <c r="B2312" s="3" t="n">
        <v>45499</v>
      </c>
      <c r="C2312" s="4" t="n">
        <f aca="false">YEAR($B2312)</f>
        <v>2024</v>
      </c>
      <c r="D2312" s="4" t="n">
        <f aca="false">MONTH($B2312)</f>
        <v>7</v>
      </c>
      <c r="E2312" s="2" t="s">
        <v>3092</v>
      </c>
      <c r="F2312" s="5" t="n">
        <f aca="false">ROUNDUP(MONTH($B2312)/3,0)</f>
        <v>3</v>
      </c>
      <c r="G2312" s="2" t="s">
        <v>208</v>
      </c>
      <c r="H2312" s="2" t="s">
        <v>209</v>
      </c>
      <c r="I2312" s="2" t="s">
        <v>33</v>
      </c>
      <c r="J2312" s="2" t="s">
        <v>59</v>
      </c>
      <c r="K2312" s="2" t="s">
        <v>210</v>
      </c>
      <c r="L2312" s="2" t="s">
        <v>211</v>
      </c>
      <c r="M2312" s="2" t="s">
        <v>131</v>
      </c>
      <c r="N2312" s="2" t="s">
        <v>151</v>
      </c>
      <c r="O2312" s="2" t="s">
        <v>114</v>
      </c>
      <c r="P2312" s="2" t="s">
        <v>234</v>
      </c>
      <c r="Q2312" s="2" t="s">
        <v>235</v>
      </c>
      <c r="R2312" s="6" t="n">
        <v>3</v>
      </c>
      <c r="S2312" s="7" t="n">
        <v>236.13</v>
      </c>
      <c r="T2312" s="7" t="n">
        <f aca="false">$R2312*$S2312</f>
        <v>708.39</v>
      </c>
      <c r="U2312" s="8" t="n">
        <v>0.08</v>
      </c>
      <c r="V2312" s="7" t="n">
        <f aca="false">$T2312*$U2312</f>
        <v>56.6712</v>
      </c>
      <c r="W2312" s="7" t="n">
        <f aca="false">$T2312-$V2312</f>
        <v>651.7188</v>
      </c>
      <c r="X2312" s="7" t="n">
        <v>121.41</v>
      </c>
      <c r="Y2312" s="7" t="n">
        <f aca="false">$R2312*$X2312</f>
        <v>364.23</v>
      </c>
      <c r="Z2312" s="7" t="n">
        <f aca="false">$W2312-$Y2312</f>
        <v>287.4888</v>
      </c>
      <c r="AA2312" s="8" t="n">
        <f aca="false">IFERROR($Z2312/$W2312,0)</f>
        <v>0.441123993967951</v>
      </c>
      <c r="AB2312" s="2" t="s">
        <v>85</v>
      </c>
      <c r="AC2312" s="2" t="s">
        <v>43</v>
      </c>
    </row>
    <row r="2313" customFormat="false" ht="15" hidden="false" customHeight="false" outlineLevel="0" collapsed="false">
      <c r="A2313" s="2" t="s">
        <v>3493</v>
      </c>
      <c r="B2313" s="3" t="n">
        <v>45499</v>
      </c>
      <c r="C2313" s="4" t="n">
        <f aca="false">YEAR($B2313)</f>
        <v>2024</v>
      </c>
      <c r="D2313" s="4" t="n">
        <f aca="false">MONTH($B2313)</f>
        <v>7</v>
      </c>
      <c r="E2313" s="2" t="s">
        <v>3092</v>
      </c>
      <c r="F2313" s="5" t="n">
        <f aca="false">ROUNDUP(MONTH($B2313)/3,0)</f>
        <v>3</v>
      </c>
      <c r="G2313" s="2" t="s">
        <v>863</v>
      </c>
      <c r="H2313" s="2" t="s">
        <v>864</v>
      </c>
      <c r="I2313" s="2" t="s">
        <v>33</v>
      </c>
      <c r="J2313" s="2" t="s">
        <v>59</v>
      </c>
      <c r="K2313" s="2" t="s">
        <v>321</v>
      </c>
      <c r="L2313" s="2" t="s">
        <v>322</v>
      </c>
      <c r="M2313" s="2" t="s">
        <v>62</v>
      </c>
      <c r="N2313" s="2" t="s">
        <v>51</v>
      </c>
      <c r="O2313" s="2" t="s">
        <v>171</v>
      </c>
      <c r="P2313" s="2" t="s">
        <v>180</v>
      </c>
      <c r="Q2313" s="2" t="s">
        <v>181</v>
      </c>
      <c r="R2313" s="6" t="n">
        <v>3</v>
      </c>
      <c r="S2313" s="7" t="n">
        <v>2555.3</v>
      </c>
      <c r="T2313" s="7" t="n">
        <f aca="false">$R2313*$S2313</f>
        <v>7665.9</v>
      </c>
      <c r="U2313" s="8" t="n">
        <v>0</v>
      </c>
      <c r="V2313" s="7" t="n">
        <f aca="false">$T2313*$U2313</f>
        <v>0</v>
      </c>
      <c r="W2313" s="7" t="n">
        <f aca="false">$T2313-$V2313</f>
        <v>7665.9</v>
      </c>
      <c r="X2313" s="7" t="n">
        <v>1817.88</v>
      </c>
      <c r="Y2313" s="7" t="n">
        <f aca="false">$R2313*$X2313</f>
        <v>5453.64</v>
      </c>
      <c r="Z2313" s="7" t="n">
        <f aca="false">$W2313-$Y2313</f>
        <v>2212.26</v>
      </c>
      <c r="AA2313" s="8" t="n">
        <f aca="false">IFERROR($Z2313/$W2313,0)</f>
        <v>0.288584510624976</v>
      </c>
      <c r="AB2313" s="2" t="s">
        <v>42</v>
      </c>
      <c r="AC2313" s="2" t="s">
        <v>43</v>
      </c>
    </row>
    <row r="2314" customFormat="false" ht="15" hidden="false" customHeight="false" outlineLevel="0" collapsed="false">
      <c r="A2314" s="2" t="s">
        <v>3494</v>
      </c>
      <c r="B2314" s="3" t="n">
        <v>45499</v>
      </c>
      <c r="C2314" s="4" t="n">
        <f aca="false">YEAR($B2314)</f>
        <v>2024</v>
      </c>
      <c r="D2314" s="4" t="n">
        <f aca="false">MONTH($B2314)</f>
        <v>7</v>
      </c>
      <c r="E2314" s="2" t="s">
        <v>3092</v>
      </c>
      <c r="F2314" s="5" t="n">
        <f aca="false">ROUNDUP(MONTH($B2314)/3,0)</f>
        <v>3</v>
      </c>
      <c r="G2314" s="2" t="s">
        <v>379</v>
      </c>
      <c r="H2314" s="2" t="s">
        <v>380</v>
      </c>
      <c r="I2314" s="2" t="s">
        <v>33</v>
      </c>
      <c r="J2314" s="2" t="s">
        <v>34</v>
      </c>
      <c r="K2314" s="2" t="s">
        <v>242</v>
      </c>
      <c r="L2314" s="2" t="s">
        <v>243</v>
      </c>
      <c r="M2314" s="2" t="s">
        <v>37</v>
      </c>
      <c r="N2314" s="2" t="s">
        <v>51</v>
      </c>
      <c r="O2314" s="2" t="s">
        <v>114</v>
      </c>
      <c r="P2314" s="2" t="s">
        <v>119</v>
      </c>
      <c r="Q2314" s="2" t="s">
        <v>191</v>
      </c>
      <c r="R2314" s="6" t="n">
        <v>1</v>
      </c>
      <c r="S2314" s="7" t="n">
        <v>407.46</v>
      </c>
      <c r="T2314" s="7" t="n">
        <f aca="false">$R2314*$S2314</f>
        <v>407.46</v>
      </c>
      <c r="U2314" s="8" t="n">
        <v>0.05</v>
      </c>
      <c r="V2314" s="7" t="n">
        <f aca="false">$T2314*$U2314</f>
        <v>20.373</v>
      </c>
      <c r="W2314" s="7" t="n">
        <f aca="false">$T2314-$V2314</f>
        <v>387.087</v>
      </c>
      <c r="X2314" s="7" t="n">
        <v>226.45</v>
      </c>
      <c r="Y2314" s="7" t="n">
        <f aca="false">$R2314*$X2314</f>
        <v>226.45</v>
      </c>
      <c r="Z2314" s="7" t="n">
        <f aca="false">$W2314-$Y2314</f>
        <v>160.637</v>
      </c>
      <c r="AA2314" s="8" t="n">
        <f aca="false">IFERROR($Z2314/$W2314,0)</f>
        <v>0.414989395148894</v>
      </c>
      <c r="AB2314" s="2" t="s">
        <v>42</v>
      </c>
      <c r="AC2314" s="2" t="s">
        <v>43</v>
      </c>
    </row>
    <row r="2315" customFormat="false" ht="15" hidden="false" customHeight="false" outlineLevel="0" collapsed="false">
      <c r="A2315" s="2" t="s">
        <v>3495</v>
      </c>
      <c r="B2315" s="3" t="n">
        <v>45499</v>
      </c>
      <c r="C2315" s="4" t="n">
        <f aca="false">YEAR($B2315)</f>
        <v>2024</v>
      </c>
      <c r="D2315" s="4" t="n">
        <f aca="false">MONTH($B2315)</f>
        <v>7</v>
      </c>
      <c r="E2315" s="2" t="s">
        <v>3092</v>
      </c>
      <c r="F2315" s="5" t="n">
        <f aca="false">ROUNDUP(MONTH($B2315)/3,0)</f>
        <v>3</v>
      </c>
      <c r="G2315" s="2" t="s">
        <v>773</v>
      </c>
      <c r="H2315" s="2" t="s">
        <v>774</v>
      </c>
      <c r="I2315" s="2" t="s">
        <v>104</v>
      </c>
      <c r="J2315" s="2" t="s">
        <v>89</v>
      </c>
      <c r="K2315" s="2" t="s">
        <v>90</v>
      </c>
      <c r="L2315" s="2" t="s">
        <v>161</v>
      </c>
      <c r="M2315" s="2" t="s">
        <v>99</v>
      </c>
      <c r="N2315" s="2" t="s">
        <v>51</v>
      </c>
      <c r="O2315" s="2" t="s">
        <v>114</v>
      </c>
      <c r="P2315" s="2" t="s">
        <v>234</v>
      </c>
      <c r="Q2315" s="2" t="s">
        <v>238</v>
      </c>
      <c r="R2315" s="6" t="n">
        <v>15</v>
      </c>
      <c r="S2315" s="7" t="n">
        <v>344.74</v>
      </c>
      <c r="T2315" s="7" t="n">
        <f aca="false">$R2315*$S2315</f>
        <v>5171.1</v>
      </c>
      <c r="U2315" s="8" t="n">
        <v>0.03</v>
      </c>
      <c r="V2315" s="7" t="n">
        <f aca="false">$T2315*$U2315</f>
        <v>155.133</v>
      </c>
      <c r="W2315" s="7" t="n">
        <f aca="false">$T2315-$V2315</f>
        <v>5015.967</v>
      </c>
      <c r="X2315" s="7" t="n">
        <v>195.19</v>
      </c>
      <c r="Y2315" s="7" t="n">
        <f aca="false">$R2315*$X2315</f>
        <v>2927.85</v>
      </c>
      <c r="Z2315" s="7" t="n">
        <f aca="false">$W2315-$Y2315</f>
        <v>2088.117</v>
      </c>
      <c r="AA2315" s="8" t="n">
        <f aca="false">IFERROR($Z2315/$W2315,0)</f>
        <v>0.416294006718944</v>
      </c>
      <c r="AB2315" s="2" t="s">
        <v>85</v>
      </c>
      <c r="AC2315" s="2" t="s">
        <v>43</v>
      </c>
    </row>
    <row r="2316" customFormat="false" ht="15" hidden="false" customHeight="false" outlineLevel="0" collapsed="false">
      <c r="A2316" s="2" t="s">
        <v>3496</v>
      </c>
      <c r="B2316" s="3" t="n">
        <v>45499</v>
      </c>
      <c r="C2316" s="4" t="n">
        <f aca="false">YEAR($B2316)</f>
        <v>2024</v>
      </c>
      <c r="D2316" s="4" t="n">
        <f aca="false">MONTH($B2316)</f>
        <v>7</v>
      </c>
      <c r="E2316" s="2" t="s">
        <v>3092</v>
      </c>
      <c r="F2316" s="5" t="n">
        <f aca="false">ROUNDUP(MONTH($B2316)/3,0)</f>
        <v>3</v>
      </c>
      <c r="G2316" s="2" t="s">
        <v>1362</v>
      </c>
      <c r="H2316" s="2" t="s">
        <v>1363</v>
      </c>
      <c r="I2316" s="2" t="s">
        <v>33</v>
      </c>
      <c r="J2316" s="2" t="s">
        <v>89</v>
      </c>
      <c r="K2316" s="2" t="s">
        <v>124</v>
      </c>
      <c r="L2316" s="2" t="s">
        <v>125</v>
      </c>
      <c r="M2316" s="2" t="s">
        <v>135</v>
      </c>
      <c r="N2316" s="2" t="s">
        <v>63</v>
      </c>
      <c r="O2316" s="2" t="s">
        <v>64</v>
      </c>
      <c r="P2316" s="2" t="s">
        <v>65</v>
      </c>
      <c r="Q2316" s="2" t="s">
        <v>66</v>
      </c>
      <c r="R2316" s="6" t="n">
        <v>1</v>
      </c>
      <c r="S2316" s="7" t="n">
        <v>7853.04</v>
      </c>
      <c r="T2316" s="7" t="n">
        <f aca="false">$R2316*$S2316</f>
        <v>7853.04</v>
      </c>
      <c r="U2316" s="8" t="n">
        <v>0.15</v>
      </c>
      <c r="V2316" s="7" t="n">
        <f aca="false">$T2316*$U2316</f>
        <v>1177.956</v>
      </c>
      <c r="W2316" s="7" t="n">
        <f aca="false">$T2316-$V2316</f>
        <v>6675.084</v>
      </c>
      <c r="X2316" s="7" t="n">
        <v>6138.51</v>
      </c>
      <c r="Y2316" s="7" t="n">
        <f aca="false">$R2316*$X2316</f>
        <v>6138.51</v>
      </c>
      <c r="Z2316" s="7" t="n">
        <f aca="false">$W2316-$Y2316</f>
        <v>536.574</v>
      </c>
      <c r="AA2316" s="8" t="n">
        <f aca="false">IFERROR($Z2316/$W2316,0)</f>
        <v>0.0803846063959644</v>
      </c>
      <c r="AB2316" s="2" t="s">
        <v>85</v>
      </c>
      <c r="AC2316" s="2" t="s">
        <v>43</v>
      </c>
    </row>
    <row r="2317" customFormat="false" ht="15" hidden="false" customHeight="false" outlineLevel="0" collapsed="false">
      <c r="A2317" s="2" t="s">
        <v>3497</v>
      </c>
      <c r="B2317" s="3" t="n">
        <v>45499</v>
      </c>
      <c r="C2317" s="4" t="n">
        <f aca="false">YEAR($B2317)</f>
        <v>2024</v>
      </c>
      <c r="D2317" s="4" t="n">
        <f aca="false">MONTH($B2317)</f>
        <v>7</v>
      </c>
      <c r="E2317" s="2" t="s">
        <v>3092</v>
      </c>
      <c r="F2317" s="5" t="n">
        <f aca="false">ROUNDUP(MONTH($B2317)/3,0)</f>
        <v>3</v>
      </c>
      <c r="G2317" s="2" t="s">
        <v>261</v>
      </c>
      <c r="H2317" s="2" t="s">
        <v>262</v>
      </c>
      <c r="I2317" s="2" t="s">
        <v>33</v>
      </c>
      <c r="J2317" s="2" t="s">
        <v>47</v>
      </c>
      <c r="K2317" s="2" t="s">
        <v>196</v>
      </c>
      <c r="L2317" s="2" t="s">
        <v>197</v>
      </c>
      <c r="M2317" s="2" t="s">
        <v>105</v>
      </c>
      <c r="N2317" s="2" t="s">
        <v>151</v>
      </c>
      <c r="O2317" s="2" t="s">
        <v>114</v>
      </c>
      <c r="P2317" s="2" t="s">
        <v>115</v>
      </c>
      <c r="Q2317" s="2" t="s">
        <v>116</v>
      </c>
      <c r="R2317" s="6" t="n">
        <v>3</v>
      </c>
      <c r="S2317" s="7" t="n">
        <v>307.06</v>
      </c>
      <c r="T2317" s="7" t="n">
        <f aca="false">$R2317*$S2317</f>
        <v>921.18</v>
      </c>
      <c r="U2317" s="8" t="n">
        <v>0.03</v>
      </c>
      <c r="V2317" s="7" t="n">
        <f aca="false">$T2317*$U2317</f>
        <v>27.6354</v>
      </c>
      <c r="W2317" s="7" t="n">
        <f aca="false">$T2317-$V2317</f>
        <v>893.5446</v>
      </c>
      <c r="X2317" s="7" t="n">
        <v>136.57</v>
      </c>
      <c r="Y2317" s="7" t="n">
        <f aca="false">$R2317*$X2317</f>
        <v>409.71</v>
      </c>
      <c r="Z2317" s="7" t="n">
        <f aca="false">$W2317-$Y2317</f>
        <v>483.8346</v>
      </c>
      <c r="AA2317" s="8" t="n">
        <f aca="false">IFERROR($Z2317/$W2317,0)</f>
        <v>0.541477840054095</v>
      </c>
      <c r="AB2317" s="2" t="s">
        <v>55</v>
      </c>
      <c r="AC2317" s="2" t="s">
        <v>43</v>
      </c>
    </row>
    <row r="2318" customFormat="false" ht="15" hidden="false" customHeight="false" outlineLevel="0" collapsed="false">
      <c r="A2318" s="2" t="s">
        <v>3498</v>
      </c>
      <c r="B2318" s="3" t="n">
        <v>45499</v>
      </c>
      <c r="C2318" s="4" t="n">
        <f aca="false">YEAR($B2318)</f>
        <v>2024</v>
      </c>
      <c r="D2318" s="4" t="n">
        <f aca="false">MONTH($B2318)</f>
        <v>7</v>
      </c>
      <c r="E2318" s="2" t="s">
        <v>3092</v>
      </c>
      <c r="F2318" s="5" t="n">
        <f aca="false">ROUNDUP(MONTH($B2318)/3,0)</f>
        <v>3</v>
      </c>
      <c r="G2318" s="2" t="s">
        <v>1151</v>
      </c>
      <c r="H2318" s="2" t="s">
        <v>1152</v>
      </c>
      <c r="I2318" s="2" t="s">
        <v>104</v>
      </c>
      <c r="J2318" s="2" t="s">
        <v>89</v>
      </c>
      <c r="K2318" s="2" t="s">
        <v>124</v>
      </c>
      <c r="L2318" s="2" t="s">
        <v>125</v>
      </c>
      <c r="M2318" s="2" t="s">
        <v>92</v>
      </c>
      <c r="N2318" s="2" t="s">
        <v>51</v>
      </c>
      <c r="O2318" s="2" t="s">
        <v>171</v>
      </c>
      <c r="P2318" s="2" t="s">
        <v>172</v>
      </c>
      <c r="Q2318" s="2" t="s">
        <v>173</v>
      </c>
      <c r="R2318" s="6" t="n">
        <v>7</v>
      </c>
      <c r="S2318" s="7" t="n">
        <v>898.68</v>
      </c>
      <c r="T2318" s="7" t="n">
        <f aca="false">$R2318*$S2318</f>
        <v>6290.76</v>
      </c>
      <c r="U2318" s="8" t="n">
        <v>0.1</v>
      </c>
      <c r="V2318" s="7" t="n">
        <f aca="false">$T2318*$U2318</f>
        <v>629.076</v>
      </c>
      <c r="W2318" s="7" t="n">
        <f aca="false">$T2318-$V2318</f>
        <v>5661.684</v>
      </c>
      <c r="X2318" s="7" t="n">
        <v>525.44</v>
      </c>
      <c r="Y2318" s="7" t="n">
        <f aca="false">$R2318*$X2318</f>
        <v>3678.08</v>
      </c>
      <c r="Z2318" s="7" t="n">
        <f aca="false">$W2318-$Y2318</f>
        <v>1983.604</v>
      </c>
      <c r="AA2318" s="8" t="n">
        <f aca="false">IFERROR($Z2318/$W2318,0)</f>
        <v>0.350355830526748</v>
      </c>
      <c r="AB2318" s="2" t="s">
        <v>67</v>
      </c>
      <c r="AC2318" s="2" t="s">
        <v>43</v>
      </c>
    </row>
    <row r="2319" customFormat="false" ht="15" hidden="false" customHeight="false" outlineLevel="0" collapsed="false">
      <c r="A2319" s="2" t="s">
        <v>3499</v>
      </c>
      <c r="B2319" s="3" t="n">
        <v>45499</v>
      </c>
      <c r="C2319" s="4" t="n">
        <f aca="false">YEAR($B2319)</f>
        <v>2024</v>
      </c>
      <c r="D2319" s="4" t="n">
        <f aca="false">MONTH($B2319)</f>
        <v>7</v>
      </c>
      <c r="E2319" s="2" t="s">
        <v>3092</v>
      </c>
      <c r="F2319" s="5" t="n">
        <f aca="false">ROUNDUP(MONTH($B2319)/3,0)</f>
        <v>3</v>
      </c>
      <c r="G2319" s="2" t="s">
        <v>213</v>
      </c>
      <c r="H2319" s="2" t="s">
        <v>214</v>
      </c>
      <c r="I2319" s="2" t="s">
        <v>33</v>
      </c>
      <c r="J2319" s="2" t="s">
        <v>147</v>
      </c>
      <c r="K2319" s="2" t="s">
        <v>215</v>
      </c>
      <c r="L2319" s="2" t="s">
        <v>216</v>
      </c>
      <c r="M2319" s="2" t="s">
        <v>150</v>
      </c>
      <c r="N2319" s="2" t="s">
        <v>63</v>
      </c>
      <c r="O2319" s="2" t="s">
        <v>171</v>
      </c>
      <c r="P2319" s="2" t="s">
        <v>204</v>
      </c>
      <c r="Q2319" s="2" t="s">
        <v>205</v>
      </c>
      <c r="R2319" s="6" t="n">
        <v>1</v>
      </c>
      <c r="S2319" s="7" t="n">
        <v>1095.3</v>
      </c>
      <c r="T2319" s="7" t="n">
        <f aca="false">$R2319*$S2319</f>
        <v>1095.3</v>
      </c>
      <c r="U2319" s="8" t="n">
        <v>0</v>
      </c>
      <c r="V2319" s="7" t="n">
        <f aca="false">$T2319*$U2319</f>
        <v>0</v>
      </c>
      <c r="W2319" s="7" t="n">
        <f aca="false">$T2319-$V2319</f>
        <v>1095.3</v>
      </c>
      <c r="X2319" s="7" t="n">
        <v>643.56</v>
      </c>
      <c r="Y2319" s="7" t="n">
        <f aca="false">$R2319*$X2319</f>
        <v>643.56</v>
      </c>
      <c r="Z2319" s="7" t="n">
        <f aca="false">$W2319-$Y2319</f>
        <v>451.74</v>
      </c>
      <c r="AA2319" s="8" t="n">
        <f aca="false">IFERROR($Z2319/$W2319,0)</f>
        <v>0.412434949328951</v>
      </c>
      <c r="AB2319" s="2" t="s">
        <v>42</v>
      </c>
      <c r="AC2319" s="2" t="s">
        <v>43</v>
      </c>
    </row>
    <row r="2320" customFormat="false" ht="15" hidden="false" customHeight="false" outlineLevel="0" collapsed="false">
      <c r="A2320" s="2" t="s">
        <v>3500</v>
      </c>
      <c r="B2320" s="3" t="n">
        <v>45499</v>
      </c>
      <c r="C2320" s="4" t="n">
        <f aca="false">YEAR($B2320)</f>
        <v>2024</v>
      </c>
      <c r="D2320" s="4" t="n">
        <f aca="false">MONTH($B2320)</f>
        <v>7</v>
      </c>
      <c r="E2320" s="2" t="s">
        <v>3092</v>
      </c>
      <c r="F2320" s="5" t="n">
        <f aca="false">ROUNDUP(MONTH($B2320)/3,0)</f>
        <v>3</v>
      </c>
      <c r="G2320" s="2" t="s">
        <v>825</v>
      </c>
      <c r="H2320" s="2" t="s">
        <v>702</v>
      </c>
      <c r="I2320" s="2" t="s">
        <v>33</v>
      </c>
      <c r="J2320" s="2" t="s">
        <v>89</v>
      </c>
      <c r="K2320" s="2" t="s">
        <v>90</v>
      </c>
      <c r="L2320" s="2" t="s">
        <v>161</v>
      </c>
      <c r="M2320" s="2" t="s">
        <v>99</v>
      </c>
      <c r="N2320" s="2" t="s">
        <v>63</v>
      </c>
      <c r="O2320" s="2" t="s">
        <v>52</v>
      </c>
      <c r="P2320" s="2" t="s">
        <v>83</v>
      </c>
      <c r="Q2320" s="2" t="s">
        <v>84</v>
      </c>
      <c r="R2320" s="6" t="n">
        <v>3</v>
      </c>
      <c r="S2320" s="7" t="n">
        <v>3910.55</v>
      </c>
      <c r="T2320" s="7" t="n">
        <f aca="false">$R2320*$S2320</f>
        <v>11731.65</v>
      </c>
      <c r="U2320" s="8" t="n">
        <v>0</v>
      </c>
      <c r="V2320" s="7" t="n">
        <f aca="false">$T2320*$U2320</f>
        <v>0</v>
      </c>
      <c r="W2320" s="7" t="n">
        <f aca="false">$T2320-$V2320</f>
        <v>11731.65</v>
      </c>
      <c r="X2320" s="7" t="n">
        <v>2975.94</v>
      </c>
      <c r="Y2320" s="7" t="n">
        <f aca="false">$R2320*$X2320</f>
        <v>8927.82</v>
      </c>
      <c r="Z2320" s="7" t="n">
        <f aca="false">$W2320-$Y2320</f>
        <v>2803.83</v>
      </c>
      <c r="AA2320" s="8" t="n">
        <f aca="false">IFERROR($Z2320/$W2320,0)</f>
        <v>0.238997072023117</v>
      </c>
      <c r="AB2320" s="2" t="s">
        <v>85</v>
      </c>
      <c r="AC2320" s="2" t="s">
        <v>43</v>
      </c>
    </row>
    <row r="2321" customFormat="false" ht="15" hidden="false" customHeight="false" outlineLevel="0" collapsed="false">
      <c r="A2321" s="2" t="s">
        <v>3501</v>
      </c>
      <c r="B2321" s="3" t="n">
        <v>45499</v>
      </c>
      <c r="C2321" s="4" t="n">
        <f aca="false">YEAR($B2321)</f>
        <v>2024</v>
      </c>
      <c r="D2321" s="4" t="n">
        <f aca="false">MONTH($B2321)</f>
        <v>7</v>
      </c>
      <c r="E2321" s="2" t="s">
        <v>3092</v>
      </c>
      <c r="F2321" s="5" t="n">
        <f aca="false">ROUNDUP(MONTH($B2321)/3,0)</f>
        <v>3</v>
      </c>
      <c r="G2321" s="2" t="s">
        <v>3502</v>
      </c>
      <c r="H2321" s="2" t="s">
        <v>3503</v>
      </c>
      <c r="I2321" s="2" t="s">
        <v>33</v>
      </c>
      <c r="J2321" s="2" t="s">
        <v>89</v>
      </c>
      <c r="K2321" s="2" t="s">
        <v>97</v>
      </c>
      <c r="L2321" s="2" t="s">
        <v>98</v>
      </c>
      <c r="M2321" s="2" t="s">
        <v>92</v>
      </c>
      <c r="N2321" s="2" t="s">
        <v>151</v>
      </c>
      <c r="O2321" s="2" t="s">
        <v>171</v>
      </c>
      <c r="P2321" s="2" t="s">
        <v>172</v>
      </c>
      <c r="Q2321" s="2" t="s">
        <v>173</v>
      </c>
      <c r="R2321" s="6" t="n">
        <v>3</v>
      </c>
      <c r="S2321" s="7" t="n">
        <v>909.58</v>
      </c>
      <c r="T2321" s="7" t="n">
        <f aca="false">$R2321*$S2321</f>
        <v>2728.74</v>
      </c>
      <c r="U2321" s="8" t="n">
        <v>0.08</v>
      </c>
      <c r="V2321" s="7" t="n">
        <f aca="false">$T2321*$U2321</f>
        <v>218.2992</v>
      </c>
      <c r="W2321" s="7" t="n">
        <f aca="false">$T2321-$V2321</f>
        <v>2510.4408</v>
      </c>
      <c r="X2321" s="7" t="n">
        <v>571.08</v>
      </c>
      <c r="Y2321" s="7" t="n">
        <f aca="false">$R2321*$X2321</f>
        <v>1713.24</v>
      </c>
      <c r="Z2321" s="7" t="n">
        <f aca="false">$W2321-$Y2321</f>
        <v>797.2008</v>
      </c>
      <c r="AA2321" s="8" t="n">
        <f aca="false">IFERROR($Z2321/$W2321,0)</f>
        <v>0.317554112409263</v>
      </c>
      <c r="AB2321" s="2" t="s">
        <v>85</v>
      </c>
      <c r="AC2321" s="2" t="s">
        <v>43</v>
      </c>
    </row>
    <row r="2322" customFormat="false" ht="15" hidden="false" customHeight="false" outlineLevel="0" collapsed="false">
      <c r="A2322" s="2" t="s">
        <v>3504</v>
      </c>
      <c r="B2322" s="3" t="n">
        <v>45499</v>
      </c>
      <c r="C2322" s="4" t="n">
        <f aca="false">YEAR($B2322)</f>
        <v>2024</v>
      </c>
      <c r="D2322" s="4" t="n">
        <f aca="false">MONTH($B2322)</f>
        <v>7</v>
      </c>
      <c r="E2322" s="2" t="s">
        <v>3092</v>
      </c>
      <c r="F2322" s="5" t="n">
        <f aca="false">ROUNDUP(MONTH($B2322)/3,0)</f>
        <v>3</v>
      </c>
      <c r="G2322" s="2" t="s">
        <v>45</v>
      </c>
      <c r="H2322" s="2" t="s">
        <v>46</v>
      </c>
      <c r="I2322" s="2" t="s">
        <v>33</v>
      </c>
      <c r="J2322" s="2" t="s">
        <v>47</v>
      </c>
      <c r="K2322" s="2" t="s">
        <v>48</v>
      </c>
      <c r="L2322" s="2" t="s">
        <v>49</v>
      </c>
      <c r="M2322" s="2" t="s">
        <v>50</v>
      </c>
      <c r="N2322" s="2" t="s">
        <v>51</v>
      </c>
      <c r="O2322" s="2" t="s">
        <v>114</v>
      </c>
      <c r="P2322" s="2" t="s">
        <v>119</v>
      </c>
      <c r="Q2322" s="2" t="s">
        <v>308</v>
      </c>
      <c r="R2322" s="6" t="n">
        <v>3</v>
      </c>
      <c r="S2322" s="7" t="n">
        <v>330.79</v>
      </c>
      <c r="T2322" s="7" t="n">
        <f aca="false">$R2322*$S2322</f>
        <v>992.37</v>
      </c>
      <c r="U2322" s="8" t="n">
        <v>0.08</v>
      </c>
      <c r="V2322" s="7" t="n">
        <f aca="false">$T2322*$U2322</f>
        <v>79.3896</v>
      </c>
      <c r="W2322" s="7" t="n">
        <f aca="false">$T2322-$V2322</f>
        <v>912.9804</v>
      </c>
      <c r="X2322" s="7" t="n">
        <v>177.55</v>
      </c>
      <c r="Y2322" s="7" t="n">
        <f aca="false">$R2322*$X2322</f>
        <v>532.65</v>
      </c>
      <c r="Z2322" s="7" t="n">
        <f aca="false">$W2322-$Y2322</f>
        <v>380.3304</v>
      </c>
      <c r="AA2322" s="8" t="n">
        <f aca="false">IFERROR($Z2322/$W2322,0)</f>
        <v>0.41658112266156</v>
      </c>
      <c r="AB2322" s="2" t="s">
        <v>85</v>
      </c>
      <c r="AC2322" s="2" t="s">
        <v>43</v>
      </c>
    </row>
    <row r="2323" customFormat="false" ht="15" hidden="false" customHeight="false" outlineLevel="0" collapsed="false">
      <c r="A2323" s="2" t="s">
        <v>3505</v>
      </c>
      <c r="B2323" s="3" t="n">
        <v>45499</v>
      </c>
      <c r="C2323" s="4" t="n">
        <f aca="false">YEAR($B2323)</f>
        <v>2024</v>
      </c>
      <c r="D2323" s="4" t="n">
        <f aca="false">MONTH($B2323)</f>
        <v>7</v>
      </c>
      <c r="E2323" s="2" t="s">
        <v>3092</v>
      </c>
      <c r="F2323" s="5" t="n">
        <f aca="false">ROUNDUP(MONTH($B2323)/3,0)</f>
        <v>3</v>
      </c>
      <c r="G2323" s="2" t="s">
        <v>3506</v>
      </c>
      <c r="H2323" s="2" t="s">
        <v>1708</v>
      </c>
      <c r="I2323" s="2" t="s">
        <v>33</v>
      </c>
      <c r="J2323" s="2" t="s">
        <v>47</v>
      </c>
      <c r="K2323" s="2" t="s">
        <v>196</v>
      </c>
      <c r="L2323" s="2" t="s">
        <v>197</v>
      </c>
      <c r="M2323" s="2" t="s">
        <v>118</v>
      </c>
      <c r="N2323" s="2" t="s">
        <v>51</v>
      </c>
      <c r="O2323" s="2" t="s">
        <v>39</v>
      </c>
      <c r="P2323" s="2" t="s">
        <v>106</v>
      </c>
      <c r="Q2323" s="2" t="s">
        <v>107</v>
      </c>
      <c r="R2323" s="6" t="n">
        <v>1</v>
      </c>
      <c r="S2323" s="7" t="n">
        <v>2309.54</v>
      </c>
      <c r="T2323" s="7" t="n">
        <f aca="false">$R2323*$S2323</f>
        <v>2309.54</v>
      </c>
      <c r="U2323" s="8" t="n">
        <v>0</v>
      </c>
      <c r="V2323" s="7" t="n">
        <f aca="false">$T2323*$U2323</f>
        <v>0</v>
      </c>
      <c r="W2323" s="7" t="n">
        <f aca="false">$T2323-$V2323</f>
        <v>2309.54</v>
      </c>
      <c r="X2323" s="7" t="n">
        <v>1656.05</v>
      </c>
      <c r="Y2323" s="7" t="n">
        <f aca="false">$R2323*$X2323</f>
        <v>1656.05</v>
      </c>
      <c r="Z2323" s="7" t="n">
        <f aca="false">$W2323-$Y2323</f>
        <v>653.49</v>
      </c>
      <c r="AA2323" s="8" t="n">
        <f aca="false">IFERROR($Z2323/$W2323,0)</f>
        <v>0.282952449405509</v>
      </c>
      <c r="AB2323" s="2" t="s">
        <v>55</v>
      </c>
      <c r="AC2323" s="2" t="s">
        <v>43</v>
      </c>
    </row>
    <row r="2324" customFormat="false" ht="15" hidden="false" customHeight="false" outlineLevel="0" collapsed="false">
      <c r="A2324" s="2" t="s">
        <v>3507</v>
      </c>
      <c r="B2324" s="3" t="n">
        <v>45499</v>
      </c>
      <c r="C2324" s="4" t="n">
        <f aca="false">YEAR($B2324)</f>
        <v>2024</v>
      </c>
      <c r="D2324" s="4" t="n">
        <f aca="false">MONTH($B2324)</f>
        <v>7</v>
      </c>
      <c r="E2324" s="2" t="s">
        <v>3092</v>
      </c>
      <c r="F2324" s="5" t="n">
        <f aca="false">ROUNDUP(MONTH($B2324)/3,0)</f>
        <v>3</v>
      </c>
      <c r="G2324" s="2" t="s">
        <v>1211</v>
      </c>
      <c r="H2324" s="2" t="s">
        <v>1212</v>
      </c>
      <c r="I2324" s="2" t="s">
        <v>33</v>
      </c>
      <c r="J2324" s="2" t="s">
        <v>147</v>
      </c>
      <c r="K2324" s="2" t="s">
        <v>397</v>
      </c>
      <c r="L2324" s="2" t="s">
        <v>398</v>
      </c>
      <c r="M2324" s="2" t="s">
        <v>150</v>
      </c>
      <c r="N2324" s="2" t="s">
        <v>51</v>
      </c>
      <c r="O2324" s="2" t="s">
        <v>39</v>
      </c>
      <c r="P2324" s="2" t="s">
        <v>106</v>
      </c>
      <c r="Q2324" s="2" t="s">
        <v>107</v>
      </c>
      <c r="R2324" s="6" t="n">
        <v>2</v>
      </c>
      <c r="S2324" s="7" t="n">
        <v>2262.61</v>
      </c>
      <c r="T2324" s="7" t="n">
        <f aca="false">$R2324*$S2324</f>
        <v>4525.22</v>
      </c>
      <c r="U2324" s="8" t="n">
        <v>0</v>
      </c>
      <c r="V2324" s="7" t="n">
        <f aca="false">$T2324*$U2324</f>
        <v>0</v>
      </c>
      <c r="W2324" s="7" t="n">
        <f aca="false">$T2324-$V2324</f>
        <v>4525.22</v>
      </c>
      <c r="X2324" s="7" t="n">
        <v>1671.18</v>
      </c>
      <c r="Y2324" s="7" t="n">
        <f aca="false">$R2324*$X2324</f>
        <v>3342.36</v>
      </c>
      <c r="Z2324" s="7" t="n">
        <f aca="false">$W2324-$Y2324</f>
        <v>1182.86</v>
      </c>
      <c r="AA2324" s="8" t="n">
        <f aca="false">IFERROR($Z2324/$W2324,0)</f>
        <v>0.261392816260867</v>
      </c>
      <c r="AB2324" s="2" t="s">
        <v>85</v>
      </c>
      <c r="AC2324" s="2" t="s">
        <v>43</v>
      </c>
    </row>
    <row r="2325" customFormat="false" ht="15" hidden="false" customHeight="false" outlineLevel="0" collapsed="false">
      <c r="A2325" s="2" t="s">
        <v>3508</v>
      </c>
      <c r="B2325" s="3" t="n">
        <v>45499</v>
      </c>
      <c r="C2325" s="4" t="n">
        <f aca="false">YEAR($B2325)</f>
        <v>2024</v>
      </c>
      <c r="D2325" s="4" t="n">
        <f aca="false">MONTH($B2325)</f>
        <v>7</v>
      </c>
      <c r="E2325" s="2" t="s">
        <v>3092</v>
      </c>
      <c r="F2325" s="5" t="n">
        <f aca="false">ROUNDUP(MONTH($B2325)/3,0)</f>
        <v>3</v>
      </c>
      <c r="G2325" s="2" t="s">
        <v>3509</v>
      </c>
      <c r="H2325" s="2" t="s">
        <v>3510</v>
      </c>
      <c r="I2325" s="2" t="s">
        <v>33</v>
      </c>
      <c r="J2325" s="2" t="s">
        <v>47</v>
      </c>
      <c r="K2325" s="2" t="s">
        <v>48</v>
      </c>
      <c r="L2325" s="2" t="s">
        <v>49</v>
      </c>
      <c r="M2325" s="2" t="s">
        <v>156</v>
      </c>
      <c r="N2325" s="2" t="s">
        <v>63</v>
      </c>
      <c r="O2325" s="2" t="s">
        <v>114</v>
      </c>
      <c r="P2325" s="2" t="s">
        <v>115</v>
      </c>
      <c r="Q2325" s="2" t="s">
        <v>377</v>
      </c>
      <c r="R2325" s="6" t="n">
        <v>2</v>
      </c>
      <c r="S2325" s="7" t="n">
        <v>258.23</v>
      </c>
      <c r="T2325" s="7" t="n">
        <f aca="false">$R2325*$S2325</f>
        <v>516.46</v>
      </c>
      <c r="U2325" s="8" t="n">
        <v>0.15</v>
      </c>
      <c r="V2325" s="7" t="n">
        <f aca="false">$T2325*$U2325</f>
        <v>77.469</v>
      </c>
      <c r="W2325" s="7" t="n">
        <f aca="false">$T2325-$V2325</f>
        <v>438.991</v>
      </c>
      <c r="X2325" s="7" t="n">
        <v>129.39</v>
      </c>
      <c r="Y2325" s="7" t="n">
        <f aca="false">$R2325*$X2325</f>
        <v>258.78</v>
      </c>
      <c r="Z2325" s="7" t="n">
        <f aca="false">$W2325-$Y2325</f>
        <v>180.211</v>
      </c>
      <c r="AA2325" s="8" t="n">
        <f aca="false">IFERROR($Z2325/$W2325,0)</f>
        <v>0.410511832816618</v>
      </c>
      <c r="AB2325" s="2" t="s">
        <v>85</v>
      </c>
      <c r="AC2325" s="2" t="s">
        <v>43</v>
      </c>
    </row>
    <row r="2326" customFormat="false" ht="15" hidden="false" customHeight="false" outlineLevel="0" collapsed="false">
      <c r="A2326" s="2" t="s">
        <v>3511</v>
      </c>
      <c r="B2326" s="3" t="n">
        <v>45500</v>
      </c>
      <c r="C2326" s="4" t="n">
        <f aca="false">YEAR($B2326)</f>
        <v>2024</v>
      </c>
      <c r="D2326" s="4" t="n">
        <f aca="false">MONTH($B2326)</f>
        <v>7</v>
      </c>
      <c r="E2326" s="2" t="s">
        <v>3092</v>
      </c>
      <c r="F2326" s="5" t="n">
        <f aca="false">ROUNDUP(MONTH($B2326)/3,0)</f>
        <v>3</v>
      </c>
      <c r="G2326" s="2" t="s">
        <v>2702</v>
      </c>
      <c r="H2326" s="2" t="s">
        <v>352</v>
      </c>
      <c r="I2326" s="2" t="s">
        <v>33</v>
      </c>
      <c r="J2326" s="2" t="s">
        <v>47</v>
      </c>
      <c r="K2326" s="2" t="s">
        <v>48</v>
      </c>
      <c r="L2326" s="2" t="s">
        <v>49</v>
      </c>
      <c r="M2326" s="2" t="s">
        <v>118</v>
      </c>
      <c r="N2326" s="2" t="s">
        <v>63</v>
      </c>
      <c r="O2326" s="2" t="s">
        <v>64</v>
      </c>
      <c r="P2326" s="2" t="s">
        <v>65</v>
      </c>
      <c r="Q2326" s="2" t="s">
        <v>519</v>
      </c>
      <c r="R2326" s="6" t="n">
        <v>2</v>
      </c>
      <c r="S2326" s="7" t="n">
        <v>2748.56</v>
      </c>
      <c r="T2326" s="7" t="n">
        <f aca="false">$R2326*$S2326</f>
        <v>5497.12</v>
      </c>
      <c r="U2326" s="8" t="n">
        <v>0.03</v>
      </c>
      <c r="V2326" s="7" t="n">
        <f aca="false">$T2326*$U2326</f>
        <v>164.9136</v>
      </c>
      <c r="W2326" s="7" t="n">
        <f aca="false">$T2326-$V2326</f>
        <v>5332.2064</v>
      </c>
      <c r="X2326" s="7" t="n">
        <v>2199.86</v>
      </c>
      <c r="Y2326" s="7" t="n">
        <f aca="false">$R2326*$X2326</f>
        <v>4399.72</v>
      </c>
      <c r="Z2326" s="7" t="n">
        <f aca="false">$W2326-$Y2326</f>
        <v>932.4864</v>
      </c>
      <c r="AA2326" s="8" t="n">
        <f aca="false">IFERROR($Z2326/$W2326,0)</f>
        <v>0.174878151753465</v>
      </c>
      <c r="AB2326" s="2" t="s">
        <v>76</v>
      </c>
      <c r="AC2326" s="2" t="s">
        <v>43</v>
      </c>
    </row>
    <row r="2327" customFormat="false" ht="15" hidden="false" customHeight="false" outlineLevel="0" collapsed="false">
      <c r="A2327" s="2" t="s">
        <v>3512</v>
      </c>
      <c r="B2327" s="3" t="n">
        <v>45500</v>
      </c>
      <c r="C2327" s="4" t="n">
        <f aca="false">YEAR($B2327)</f>
        <v>2024</v>
      </c>
      <c r="D2327" s="4" t="n">
        <f aca="false">MONTH($B2327)</f>
        <v>7</v>
      </c>
      <c r="E2327" s="2" t="s">
        <v>3092</v>
      </c>
      <c r="F2327" s="5" t="n">
        <f aca="false">ROUNDUP(MONTH($B2327)/3,0)</f>
        <v>3</v>
      </c>
      <c r="G2327" s="2" t="s">
        <v>3513</v>
      </c>
      <c r="H2327" s="2" t="s">
        <v>3514</v>
      </c>
      <c r="I2327" s="2" t="s">
        <v>33</v>
      </c>
      <c r="J2327" s="2" t="s">
        <v>47</v>
      </c>
      <c r="K2327" s="2" t="s">
        <v>48</v>
      </c>
      <c r="L2327" s="2" t="s">
        <v>155</v>
      </c>
      <c r="M2327" s="2" t="s">
        <v>105</v>
      </c>
      <c r="N2327" s="2" t="s">
        <v>63</v>
      </c>
      <c r="O2327" s="2" t="s">
        <v>171</v>
      </c>
      <c r="P2327" s="2" t="s">
        <v>172</v>
      </c>
      <c r="Q2327" s="2" t="s">
        <v>223</v>
      </c>
      <c r="R2327" s="6" t="n">
        <v>2</v>
      </c>
      <c r="S2327" s="7" t="n">
        <v>569.44</v>
      </c>
      <c r="T2327" s="7" t="n">
        <f aca="false">$R2327*$S2327</f>
        <v>1138.88</v>
      </c>
      <c r="U2327" s="8" t="n">
        <v>0.05</v>
      </c>
      <c r="V2327" s="7" t="n">
        <f aca="false">$T2327*$U2327</f>
        <v>56.944</v>
      </c>
      <c r="W2327" s="7" t="n">
        <f aca="false">$T2327-$V2327</f>
        <v>1081.936</v>
      </c>
      <c r="X2327" s="7" t="n">
        <v>367.69</v>
      </c>
      <c r="Y2327" s="7" t="n">
        <f aca="false">$R2327*$X2327</f>
        <v>735.38</v>
      </c>
      <c r="Z2327" s="7" t="n">
        <f aca="false">$W2327-$Y2327</f>
        <v>346.556</v>
      </c>
      <c r="AA2327" s="8" t="n">
        <f aca="false">IFERROR($Z2327/$W2327,0)</f>
        <v>0.320310998062732</v>
      </c>
      <c r="AB2327" s="2" t="s">
        <v>42</v>
      </c>
      <c r="AC2327" s="2" t="s">
        <v>43</v>
      </c>
    </row>
    <row r="2328" customFormat="false" ht="15" hidden="false" customHeight="false" outlineLevel="0" collapsed="false">
      <c r="A2328" s="2" t="s">
        <v>3515</v>
      </c>
      <c r="B2328" s="3" t="n">
        <v>45500</v>
      </c>
      <c r="C2328" s="4" t="n">
        <f aca="false">YEAR($B2328)</f>
        <v>2024</v>
      </c>
      <c r="D2328" s="4" t="n">
        <f aca="false">MONTH($B2328)</f>
        <v>7</v>
      </c>
      <c r="E2328" s="2" t="s">
        <v>3092</v>
      </c>
      <c r="F2328" s="5" t="n">
        <f aca="false">ROUNDUP(MONTH($B2328)/3,0)</f>
        <v>3</v>
      </c>
      <c r="G2328" s="2" t="s">
        <v>2530</v>
      </c>
      <c r="H2328" s="2" t="s">
        <v>2531</v>
      </c>
      <c r="I2328" s="2" t="s">
        <v>33</v>
      </c>
      <c r="J2328" s="2" t="s">
        <v>47</v>
      </c>
      <c r="K2328" s="2" t="s">
        <v>221</v>
      </c>
      <c r="L2328" s="2" t="s">
        <v>222</v>
      </c>
      <c r="M2328" s="2" t="s">
        <v>50</v>
      </c>
      <c r="N2328" s="2" t="s">
        <v>51</v>
      </c>
      <c r="O2328" s="2" t="s">
        <v>52</v>
      </c>
      <c r="P2328" s="2" t="s">
        <v>83</v>
      </c>
      <c r="Q2328" s="2" t="s">
        <v>84</v>
      </c>
      <c r="R2328" s="6" t="n">
        <v>1</v>
      </c>
      <c r="S2328" s="7" t="n">
        <v>4231.98</v>
      </c>
      <c r="T2328" s="7" t="n">
        <f aca="false">$R2328*$S2328</f>
        <v>4231.98</v>
      </c>
      <c r="U2328" s="8" t="n">
        <v>0</v>
      </c>
      <c r="V2328" s="7" t="n">
        <f aca="false">$T2328*$U2328</f>
        <v>0</v>
      </c>
      <c r="W2328" s="7" t="n">
        <f aca="false">$T2328-$V2328</f>
        <v>4231.98</v>
      </c>
      <c r="X2328" s="7" t="n">
        <v>3134.68</v>
      </c>
      <c r="Y2328" s="7" t="n">
        <f aca="false">$R2328*$X2328</f>
        <v>3134.68</v>
      </c>
      <c r="Z2328" s="7" t="n">
        <f aca="false">$W2328-$Y2328</f>
        <v>1097.3</v>
      </c>
      <c r="AA2328" s="8" t="n">
        <f aca="false">IFERROR($Z2328/$W2328,0)</f>
        <v>0.259287614780788</v>
      </c>
      <c r="AB2328" s="2" t="s">
        <v>85</v>
      </c>
      <c r="AC2328" s="2" t="s">
        <v>43</v>
      </c>
    </row>
    <row r="2329" customFormat="false" ht="15" hidden="false" customHeight="false" outlineLevel="0" collapsed="false">
      <c r="A2329" s="2" t="s">
        <v>3516</v>
      </c>
      <c r="B2329" s="3" t="n">
        <v>45500</v>
      </c>
      <c r="C2329" s="4" t="n">
        <f aca="false">YEAR($B2329)</f>
        <v>2024</v>
      </c>
      <c r="D2329" s="4" t="n">
        <f aca="false">MONTH($B2329)</f>
        <v>7</v>
      </c>
      <c r="E2329" s="2" t="s">
        <v>3092</v>
      </c>
      <c r="F2329" s="5" t="n">
        <f aca="false">ROUNDUP(MONTH($B2329)/3,0)</f>
        <v>3</v>
      </c>
      <c r="G2329" s="2" t="s">
        <v>45</v>
      </c>
      <c r="H2329" s="2" t="s">
        <v>46</v>
      </c>
      <c r="I2329" s="2" t="s">
        <v>33</v>
      </c>
      <c r="J2329" s="2" t="s">
        <v>47</v>
      </c>
      <c r="K2329" s="2" t="s">
        <v>48</v>
      </c>
      <c r="L2329" s="2" t="s">
        <v>49</v>
      </c>
      <c r="M2329" s="2" t="s">
        <v>168</v>
      </c>
      <c r="N2329" s="2" t="s">
        <v>51</v>
      </c>
      <c r="O2329" s="2" t="s">
        <v>114</v>
      </c>
      <c r="P2329" s="2" t="s">
        <v>115</v>
      </c>
      <c r="Q2329" s="2" t="s">
        <v>377</v>
      </c>
      <c r="R2329" s="6" t="n">
        <v>2</v>
      </c>
      <c r="S2329" s="7" t="n">
        <v>269.06</v>
      </c>
      <c r="T2329" s="7" t="n">
        <f aca="false">$R2329*$S2329</f>
        <v>538.12</v>
      </c>
      <c r="U2329" s="8" t="n">
        <v>0</v>
      </c>
      <c r="V2329" s="7" t="n">
        <f aca="false">$T2329*$U2329</f>
        <v>0</v>
      </c>
      <c r="W2329" s="7" t="n">
        <f aca="false">$T2329-$V2329</f>
        <v>538.12</v>
      </c>
      <c r="X2329" s="7" t="n">
        <v>131.08</v>
      </c>
      <c r="Y2329" s="7" t="n">
        <f aca="false">$R2329*$X2329</f>
        <v>262.16</v>
      </c>
      <c r="Z2329" s="7" t="n">
        <f aca="false">$W2329-$Y2329</f>
        <v>275.96</v>
      </c>
      <c r="AA2329" s="8" t="n">
        <f aca="false">IFERROR($Z2329/$W2329,0)</f>
        <v>0.512822418791348</v>
      </c>
      <c r="AB2329" s="2" t="s">
        <v>85</v>
      </c>
      <c r="AC2329" s="2" t="s">
        <v>43</v>
      </c>
    </row>
    <row r="2330" customFormat="false" ht="15" hidden="false" customHeight="false" outlineLevel="0" collapsed="false">
      <c r="A2330" s="2" t="s">
        <v>3517</v>
      </c>
      <c r="B2330" s="3" t="n">
        <v>45500</v>
      </c>
      <c r="C2330" s="4" t="n">
        <f aca="false">YEAR($B2330)</f>
        <v>2024</v>
      </c>
      <c r="D2330" s="4" t="n">
        <f aca="false">MONTH($B2330)</f>
        <v>7</v>
      </c>
      <c r="E2330" s="2" t="s">
        <v>3092</v>
      </c>
      <c r="F2330" s="5" t="n">
        <f aca="false">ROUNDUP(MONTH($B2330)/3,0)</f>
        <v>3</v>
      </c>
      <c r="G2330" s="2" t="s">
        <v>45</v>
      </c>
      <c r="H2330" s="2" t="s">
        <v>46</v>
      </c>
      <c r="I2330" s="2" t="s">
        <v>33</v>
      </c>
      <c r="J2330" s="2" t="s">
        <v>47</v>
      </c>
      <c r="K2330" s="2" t="s">
        <v>48</v>
      </c>
      <c r="L2330" s="2" t="s">
        <v>49</v>
      </c>
      <c r="M2330" s="2" t="s">
        <v>168</v>
      </c>
      <c r="N2330" s="2" t="s">
        <v>63</v>
      </c>
      <c r="O2330" s="2" t="s">
        <v>64</v>
      </c>
      <c r="P2330" s="2" t="s">
        <v>342</v>
      </c>
      <c r="Q2330" s="2" t="s">
        <v>389</v>
      </c>
      <c r="R2330" s="6" t="n">
        <v>1</v>
      </c>
      <c r="S2330" s="7" t="n">
        <v>3257.66</v>
      </c>
      <c r="T2330" s="7" t="n">
        <f aca="false">$R2330*$S2330</f>
        <v>3257.66</v>
      </c>
      <c r="U2330" s="8" t="n">
        <v>0.08</v>
      </c>
      <c r="V2330" s="7" t="n">
        <f aca="false">$T2330*$U2330</f>
        <v>260.6128</v>
      </c>
      <c r="W2330" s="7" t="n">
        <f aca="false">$T2330-$V2330</f>
        <v>2997.0472</v>
      </c>
      <c r="X2330" s="7" t="n">
        <v>2426.43</v>
      </c>
      <c r="Y2330" s="7" t="n">
        <f aca="false">$R2330*$X2330</f>
        <v>2426.43</v>
      </c>
      <c r="Z2330" s="7" t="n">
        <f aca="false">$W2330-$Y2330</f>
        <v>570.6172</v>
      </c>
      <c r="AA2330" s="8" t="n">
        <f aca="false">IFERROR($Z2330/$W2330,0)</f>
        <v>0.190393130945686</v>
      </c>
      <c r="AB2330" s="2" t="s">
        <v>85</v>
      </c>
      <c r="AC2330" s="2" t="s">
        <v>43</v>
      </c>
    </row>
    <row r="2331" customFormat="false" ht="15" hidden="false" customHeight="false" outlineLevel="0" collapsed="false">
      <c r="A2331" s="2" t="s">
        <v>3518</v>
      </c>
      <c r="B2331" s="3" t="n">
        <v>45500</v>
      </c>
      <c r="C2331" s="4" t="n">
        <f aca="false">YEAR($B2331)</f>
        <v>2024</v>
      </c>
      <c r="D2331" s="4" t="n">
        <f aca="false">MONTH($B2331)</f>
        <v>7</v>
      </c>
      <c r="E2331" s="2" t="s">
        <v>3092</v>
      </c>
      <c r="F2331" s="5" t="n">
        <f aca="false">ROUNDUP(MONTH($B2331)/3,0)</f>
        <v>3</v>
      </c>
      <c r="G2331" s="2" t="s">
        <v>1348</v>
      </c>
      <c r="H2331" s="2" t="s">
        <v>1349</v>
      </c>
      <c r="I2331" s="2" t="s">
        <v>33</v>
      </c>
      <c r="J2331" s="2" t="s">
        <v>47</v>
      </c>
      <c r="K2331" s="2" t="s">
        <v>221</v>
      </c>
      <c r="L2331" s="2" t="s">
        <v>222</v>
      </c>
      <c r="M2331" s="2" t="s">
        <v>118</v>
      </c>
      <c r="N2331" s="2" t="s">
        <v>51</v>
      </c>
      <c r="O2331" s="2" t="s">
        <v>39</v>
      </c>
      <c r="P2331" s="2" t="s">
        <v>106</v>
      </c>
      <c r="Q2331" s="2" t="s">
        <v>143</v>
      </c>
      <c r="R2331" s="6" t="n">
        <v>1</v>
      </c>
      <c r="S2331" s="7" t="n">
        <v>709.39</v>
      </c>
      <c r="T2331" s="7" t="n">
        <f aca="false">$R2331*$S2331</f>
        <v>709.39</v>
      </c>
      <c r="U2331" s="8" t="n">
        <v>0</v>
      </c>
      <c r="V2331" s="7" t="n">
        <f aca="false">$T2331*$U2331</f>
        <v>0</v>
      </c>
      <c r="W2331" s="7" t="n">
        <f aca="false">$T2331-$V2331</f>
        <v>709.39</v>
      </c>
      <c r="X2331" s="7" t="n">
        <v>429.88</v>
      </c>
      <c r="Y2331" s="7" t="n">
        <f aca="false">$R2331*$X2331</f>
        <v>429.88</v>
      </c>
      <c r="Z2331" s="7" t="n">
        <f aca="false">$W2331-$Y2331</f>
        <v>279.51</v>
      </c>
      <c r="AA2331" s="8" t="n">
        <f aca="false">IFERROR($Z2331/$W2331,0)</f>
        <v>0.394014575903241</v>
      </c>
      <c r="AB2331" s="2" t="s">
        <v>42</v>
      </c>
      <c r="AC2331" s="2" t="s">
        <v>43</v>
      </c>
    </row>
    <row r="2332" customFormat="false" ht="15" hidden="false" customHeight="false" outlineLevel="0" collapsed="false">
      <c r="A2332" s="2" t="s">
        <v>3519</v>
      </c>
      <c r="B2332" s="3" t="n">
        <v>45500</v>
      </c>
      <c r="C2332" s="4" t="n">
        <f aca="false">YEAR($B2332)</f>
        <v>2024</v>
      </c>
      <c r="D2332" s="4" t="n">
        <f aca="false">MONTH($B2332)</f>
        <v>7</v>
      </c>
      <c r="E2332" s="2" t="s">
        <v>3092</v>
      </c>
      <c r="F2332" s="5" t="n">
        <f aca="false">ROUNDUP(MONTH($B2332)/3,0)</f>
        <v>3</v>
      </c>
      <c r="G2332" s="2" t="s">
        <v>425</v>
      </c>
      <c r="H2332" s="2" t="s">
        <v>426</v>
      </c>
      <c r="I2332" s="2" t="s">
        <v>104</v>
      </c>
      <c r="J2332" s="2" t="s">
        <v>59</v>
      </c>
      <c r="K2332" s="2" t="s">
        <v>71</v>
      </c>
      <c r="L2332" s="2" t="s">
        <v>72</v>
      </c>
      <c r="M2332" s="2" t="s">
        <v>142</v>
      </c>
      <c r="N2332" s="2" t="s">
        <v>38</v>
      </c>
      <c r="O2332" s="2" t="s">
        <v>52</v>
      </c>
      <c r="P2332" s="2" t="s">
        <v>83</v>
      </c>
      <c r="Q2332" s="2" t="s">
        <v>84</v>
      </c>
      <c r="R2332" s="6" t="n">
        <v>11</v>
      </c>
      <c r="S2332" s="7" t="n">
        <v>4019.6</v>
      </c>
      <c r="T2332" s="7" t="n">
        <f aca="false">$R2332*$S2332</f>
        <v>44215.6</v>
      </c>
      <c r="U2332" s="8" t="n">
        <v>0.08</v>
      </c>
      <c r="V2332" s="7" t="n">
        <f aca="false">$T2332*$U2332</f>
        <v>3537.248</v>
      </c>
      <c r="W2332" s="7" t="n">
        <f aca="false">$T2332-$V2332</f>
        <v>40678.352</v>
      </c>
      <c r="X2332" s="7" t="n">
        <v>2978.47</v>
      </c>
      <c r="Y2332" s="7" t="n">
        <f aca="false">$R2332*$X2332</f>
        <v>32763.17</v>
      </c>
      <c r="Z2332" s="7" t="n">
        <f aca="false">$W2332-$Y2332</f>
        <v>7915.182</v>
      </c>
      <c r="AA2332" s="8" t="n">
        <f aca="false">IFERROR($Z2332/$W2332,0)</f>
        <v>0.194579711587136</v>
      </c>
      <c r="AB2332" s="2" t="s">
        <v>76</v>
      </c>
      <c r="AC2332" s="2" t="s">
        <v>43</v>
      </c>
    </row>
    <row r="2333" customFormat="false" ht="15" hidden="false" customHeight="false" outlineLevel="0" collapsed="false">
      <c r="A2333" s="2" t="s">
        <v>3520</v>
      </c>
      <c r="B2333" s="3" t="n">
        <v>45500</v>
      </c>
      <c r="C2333" s="4" t="n">
        <f aca="false">YEAR($B2333)</f>
        <v>2024</v>
      </c>
      <c r="D2333" s="4" t="n">
        <f aca="false">MONTH($B2333)</f>
        <v>7</v>
      </c>
      <c r="E2333" s="2" t="s">
        <v>3092</v>
      </c>
      <c r="F2333" s="5" t="n">
        <f aca="false">ROUNDUP(MONTH($B2333)/3,0)</f>
        <v>3</v>
      </c>
      <c r="G2333" s="2" t="s">
        <v>410</v>
      </c>
      <c r="H2333" s="2" t="s">
        <v>411</v>
      </c>
      <c r="I2333" s="2" t="s">
        <v>33</v>
      </c>
      <c r="J2333" s="2" t="s">
        <v>89</v>
      </c>
      <c r="K2333" s="2" t="s">
        <v>90</v>
      </c>
      <c r="L2333" s="2" t="s">
        <v>161</v>
      </c>
      <c r="M2333" s="2" t="s">
        <v>135</v>
      </c>
      <c r="N2333" s="2" t="s">
        <v>151</v>
      </c>
      <c r="O2333" s="2" t="s">
        <v>64</v>
      </c>
      <c r="P2333" s="2" t="s">
        <v>74</v>
      </c>
      <c r="Q2333" s="2" t="s">
        <v>75</v>
      </c>
      <c r="R2333" s="6" t="n">
        <v>1</v>
      </c>
      <c r="S2333" s="7" t="n">
        <v>5725.32</v>
      </c>
      <c r="T2333" s="7" t="n">
        <f aca="false">$R2333*$S2333</f>
        <v>5725.32</v>
      </c>
      <c r="U2333" s="8" t="n">
        <v>0</v>
      </c>
      <c r="V2333" s="7" t="n">
        <f aca="false">$T2333*$U2333</f>
        <v>0</v>
      </c>
      <c r="W2333" s="7" t="n">
        <f aca="false">$T2333-$V2333</f>
        <v>5725.32</v>
      </c>
      <c r="X2333" s="7" t="n">
        <v>4197.96</v>
      </c>
      <c r="Y2333" s="7" t="n">
        <f aca="false">$R2333*$X2333</f>
        <v>4197.96</v>
      </c>
      <c r="Z2333" s="7" t="n">
        <f aca="false">$W2333-$Y2333</f>
        <v>1527.36</v>
      </c>
      <c r="AA2333" s="8" t="n">
        <f aca="false">IFERROR($Z2333/$W2333,0)</f>
        <v>0.266772861604242</v>
      </c>
      <c r="AB2333" s="2" t="s">
        <v>85</v>
      </c>
      <c r="AC2333" s="2" t="s">
        <v>43</v>
      </c>
    </row>
    <row r="2334" customFormat="false" ht="15" hidden="false" customHeight="false" outlineLevel="0" collapsed="false">
      <c r="A2334" s="2" t="s">
        <v>3521</v>
      </c>
      <c r="B2334" s="3" t="n">
        <v>45500</v>
      </c>
      <c r="C2334" s="4" t="n">
        <f aca="false">YEAR($B2334)</f>
        <v>2024</v>
      </c>
      <c r="D2334" s="4" t="n">
        <f aca="false">MONTH($B2334)</f>
        <v>7</v>
      </c>
      <c r="E2334" s="2" t="s">
        <v>3092</v>
      </c>
      <c r="F2334" s="5" t="n">
        <f aca="false">ROUNDUP(MONTH($B2334)/3,0)</f>
        <v>3</v>
      </c>
      <c r="G2334" s="2" t="s">
        <v>2014</v>
      </c>
      <c r="H2334" s="2" t="s">
        <v>2015</v>
      </c>
      <c r="I2334" s="2" t="s">
        <v>33</v>
      </c>
      <c r="J2334" s="2" t="s">
        <v>89</v>
      </c>
      <c r="K2334" s="2" t="s">
        <v>90</v>
      </c>
      <c r="L2334" s="2" t="s">
        <v>91</v>
      </c>
      <c r="M2334" s="2" t="s">
        <v>135</v>
      </c>
      <c r="N2334" s="2" t="s">
        <v>51</v>
      </c>
      <c r="O2334" s="2" t="s">
        <v>39</v>
      </c>
      <c r="P2334" s="2" t="s">
        <v>40</v>
      </c>
      <c r="Q2334" s="2" t="s">
        <v>334</v>
      </c>
      <c r="R2334" s="6" t="n">
        <v>3</v>
      </c>
      <c r="S2334" s="7" t="n">
        <v>3378.66</v>
      </c>
      <c r="T2334" s="7" t="n">
        <f aca="false">$R2334*$S2334</f>
        <v>10135.98</v>
      </c>
      <c r="U2334" s="8" t="n">
        <v>0</v>
      </c>
      <c r="V2334" s="7" t="n">
        <f aca="false">$T2334*$U2334</f>
        <v>0</v>
      </c>
      <c r="W2334" s="7" t="n">
        <f aca="false">$T2334-$V2334</f>
        <v>10135.98</v>
      </c>
      <c r="X2334" s="7" t="n">
        <v>2578.98</v>
      </c>
      <c r="Y2334" s="7" t="n">
        <f aca="false">$R2334*$X2334</f>
        <v>7736.94</v>
      </c>
      <c r="Z2334" s="7" t="n">
        <f aca="false">$W2334-$Y2334</f>
        <v>2399.04</v>
      </c>
      <c r="AA2334" s="8" t="n">
        <f aca="false">IFERROR($Z2334/$W2334,0)</f>
        <v>0.236685549892561</v>
      </c>
      <c r="AB2334" s="2" t="s">
        <v>85</v>
      </c>
      <c r="AC2334" s="2" t="s">
        <v>43</v>
      </c>
    </row>
    <row r="2335" customFormat="false" ht="15" hidden="false" customHeight="false" outlineLevel="0" collapsed="false">
      <c r="A2335" s="2" t="s">
        <v>3522</v>
      </c>
      <c r="B2335" s="3" t="n">
        <v>45500</v>
      </c>
      <c r="C2335" s="4" t="n">
        <f aca="false">YEAR($B2335)</f>
        <v>2024</v>
      </c>
      <c r="D2335" s="4" t="n">
        <f aca="false">MONTH($B2335)</f>
        <v>7</v>
      </c>
      <c r="E2335" s="2" t="s">
        <v>3092</v>
      </c>
      <c r="F2335" s="5" t="n">
        <f aca="false">ROUNDUP(MONTH($B2335)/3,0)</f>
        <v>3</v>
      </c>
      <c r="G2335" s="2" t="s">
        <v>962</v>
      </c>
      <c r="H2335" s="2" t="s">
        <v>963</v>
      </c>
      <c r="I2335" s="2" t="s">
        <v>33</v>
      </c>
      <c r="J2335" s="2" t="s">
        <v>47</v>
      </c>
      <c r="K2335" s="2" t="s">
        <v>185</v>
      </c>
      <c r="L2335" s="2" t="s">
        <v>186</v>
      </c>
      <c r="M2335" s="2" t="s">
        <v>50</v>
      </c>
      <c r="N2335" s="2" t="s">
        <v>63</v>
      </c>
      <c r="O2335" s="2" t="s">
        <v>52</v>
      </c>
      <c r="P2335" s="2" t="s">
        <v>83</v>
      </c>
      <c r="Q2335" s="2" t="s">
        <v>84</v>
      </c>
      <c r="R2335" s="6" t="n">
        <v>3</v>
      </c>
      <c r="S2335" s="7" t="n">
        <v>3914.31</v>
      </c>
      <c r="T2335" s="7" t="n">
        <f aca="false">$R2335*$S2335</f>
        <v>11742.93</v>
      </c>
      <c r="U2335" s="8" t="n">
        <v>0.03</v>
      </c>
      <c r="V2335" s="7" t="n">
        <f aca="false">$T2335*$U2335</f>
        <v>352.2879</v>
      </c>
      <c r="W2335" s="7" t="n">
        <f aca="false">$T2335-$V2335</f>
        <v>11390.6421</v>
      </c>
      <c r="X2335" s="7" t="n">
        <v>3153.62</v>
      </c>
      <c r="Y2335" s="7" t="n">
        <f aca="false">$R2335*$X2335</f>
        <v>9460.86</v>
      </c>
      <c r="Z2335" s="7" t="n">
        <f aca="false">$W2335-$Y2335</f>
        <v>1929.7821</v>
      </c>
      <c r="AA2335" s="8" t="n">
        <f aca="false">IFERROR($Z2335/$W2335,0)</f>
        <v>0.169418201630618</v>
      </c>
      <c r="AB2335" s="2" t="s">
        <v>85</v>
      </c>
      <c r="AC2335" s="2" t="s">
        <v>43</v>
      </c>
    </row>
    <row r="2336" customFormat="false" ht="15" hidden="false" customHeight="false" outlineLevel="0" collapsed="false">
      <c r="A2336" s="2" t="s">
        <v>3523</v>
      </c>
      <c r="B2336" s="3" t="n">
        <v>45500</v>
      </c>
      <c r="C2336" s="4" t="n">
        <f aca="false">YEAR($B2336)</f>
        <v>2024</v>
      </c>
      <c r="D2336" s="4" t="n">
        <f aca="false">MONTH($B2336)</f>
        <v>7</v>
      </c>
      <c r="E2336" s="2" t="s">
        <v>3092</v>
      </c>
      <c r="F2336" s="5" t="n">
        <f aca="false">ROUNDUP(MONTH($B2336)/3,0)</f>
        <v>3</v>
      </c>
      <c r="G2336" s="2" t="s">
        <v>225</v>
      </c>
      <c r="H2336" s="2" t="s">
        <v>226</v>
      </c>
      <c r="I2336" s="2" t="s">
        <v>33</v>
      </c>
      <c r="J2336" s="2" t="s">
        <v>59</v>
      </c>
      <c r="K2336" s="2" t="s">
        <v>71</v>
      </c>
      <c r="L2336" s="2" t="s">
        <v>72</v>
      </c>
      <c r="M2336" s="2" t="s">
        <v>62</v>
      </c>
      <c r="N2336" s="2" t="s">
        <v>51</v>
      </c>
      <c r="O2336" s="2" t="s">
        <v>64</v>
      </c>
      <c r="P2336" s="2" t="s">
        <v>74</v>
      </c>
      <c r="Q2336" s="2" t="s">
        <v>259</v>
      </c>
      <c r="R2336" s="6" t="n">
        <v>3</v>
      </c>
      <c r="S2336" s="7" t="n">
        <v>2315.82</v>
      </c>
      <c r="T2336" s="7" t="n">
        <f aca="false">$R2336*$S2336</f>
        <v>6947.46</v>
      </c>
      <c r="U2336" s="8" t="n">
        <v>0.03</v>
      </c>
      <c r="V2336" s="7" t="n">
        <f aca="false">$T2336*$U2336</f>
        <v>208.4238</v>
      </c>
      <c r="W2336" s="7" t="n">
        <f aca="false">$T2336-$V2336</f>
        <v>6739.0362</v>
      </c>
      <c r="X2336" s="7" t="n">
        <v>1744.79</v>
      </c>
      <c r="Y2336" s="7" t="n">
        <f aca="false">$R2336*$X2336</f>
        <v>5234.37</v>
      </c>
      <c r="Z2336" s="7" t="n">
        <f aca="false">$W2336-$Y2336</f>
        <v>1504.6662</v>
      </c>
      <c r="AA2336" s="8" t="n">
        <f aca="false">IFERROR($Z2336/$W2336,0)</f>
        <v>0.223276171153377</v>
      </c>
      <c r="AB2336" s="2" t="s">
        <v>85</v>
      </c>
      <c r="AC2336" s="2" t="s">
        <v>43</v>
      </c>
    </row>
    <row r="2337" customFormat="false" ht="15" hidden="false" customHeight="false" outlineLevel="0" collapsed="false">
      <c r="A2337" s="2" t="s">
        <v>3524</v>
      </c>
      <c r="B2337" s="3" t="n">
        <v>45500</v>
      </c>
      <c r="C2337" s="4" t="n">
        <f aca="false">YEAR($B2337)</f>
        <v>2024</v>
      </c>
      <c r="D2337" s="4" t="n">
        <f aca="false">MONTH($B2337)</f>
        <v>7</v>
      </c>
      <c r="E2337" s="2" t="s">
        <v>3092</v>
      </c>
      <c r="F2337" s="5" t="n">
        <f aca="false">ROUNDUP(MONTH($B2337)/3,0)</f>
        <v>3</v>
      </c>
      <c r="G2337" s="2" t="s">
        <v>1497</v>
      </c>
      <c r="H2337" s="2" t="s">
        <v>241</v>
      </c>
      <c r="I2337" s="2" t="s">
        <v>33</v>
      </c>
      <c r="J2337" s="2" t="s">
        <v>59</v>
      </c>
      <c r="K2337" s="2" t="s">
        <v>210</v>
      </c>
      <c r="L2337" s="2" t="s">
        <v>211</v>
      </c>
      <c r="M2337" s="2" t="s">
        <v>131</v>
      </c>
      <c r="N2337" s="2" t="s">
        <v>38</v>
      </c>
      <c r="O2337" s="2" t="s">
        <v>171</v>
      </c>
      <c r="P2337" s="2" t="s">
        <v>204</v>
      </c>
      <c r="Q2337" s="2" t="s">
        <v>264</v>
      </c>
      <c r="R2337" s="6" t="n">
        <v>2</v>
      </c>
      <c r="S2337" s="7" t="n">
        <v>1356.42</v>
      </c>
      <c r="T2337" s="7" t="n">
        <f aca="false">$R2337*$S2337</f>
        <v>2712.84</v>
      </c>
      <c r="U2337" s="8" t="n">
        <v>0.2</v>
      </c>
      <c r="V2337" s="7" t="n">
        <f aca="false">$T2337*$U2337</f>
        <v>542.568</v>
      </c>
      <c r="W2337" s="7" t="n">
        <f aca="false">$T2337-$V2337</f>
        <v>2170.272</v>
      </c>
      <c r="X2337" s="7" t="n">
        <v>953.52</v>
      </c>
      <c r="Y2337" s="7" t="n">
        <f aca="false">$R2337*$X2337</f>
        <v>1907.04</v>
      </c>
      <c r="Z2337" s="7" t="n">
        <f aca="false">$W2337-$Y2337</f>
        <v>263.232</v>
      </c>
      <c r="AA2337" s="8" t="n">
        <f aca="false">IFERROR($Z2337/$W2337,0)</f>
        <v>0.121289865970717</v>
      </c>
      <c r="AB2337" s="2" t="s">
        <v>67</v>
      </c>
      <c r="AC2337" s="2" t="s">
        <v>43</v>
      </c>
    </row>
    <row r="2338" customFormat="false" ht="15" hidden="false" customHeight="false" outlineLevel="0" collapsed="false">
      <c r="A2338" s="2" t="s">
        <v>3525</v>
      </c>
      <c r="B2338" s="3" t="n">
        <v>45501</v>
      </c>
      <c r="C2338" s="4" t="n">
        <f aca="false">YEAR($B2338)</f>
        <v>2024</v>
      </c>
      <c r="D2338" s="4" t="n">
        <f aca="false">MONTH($B2338)</f>
        <v>7</v>
      </c>
      <c r="E2338" s="2" t="s">
        <v>3092</v>
      </c>
      <c r="F2338" s="5" t="n">
        <f aca="false">ROUNDUP(MONTH($B2338)/3,0)</f>
        <v>3</v>
      </c>
      <c r="G2338" s="2" t="s">
        <v>45</v>
      </c>
      <c r="H2338" s="2" t="s">
        <v>46</v>
      </c>
      <c r="I2338" s="2" t="s">
        <v>33</v>
      </c>
      <c r="J2338" s="2" t="s">
        <v>47</v>
      </c>
      <c r="K2338" s="2" t="s">
        <v>48</v>
      </c>
      <c r="L2338" s="2" t="s">
        <v>49</v>
      </c>
      <c r="M2338" s="2" t="s">
        <v>118</v>
      </c>
      <c r="N2338" s="2" t="s">
        <v>63</v>
      </c>
      <c r="O2338" s="2" t="s">
        <v>39</v>
      </c>
      <c r="P2338" s="2" t="s">
        <v>106</v>
      </c>
      <c r="Q2338" s="2" t="s">
        <v>143</v>
      </c>
      <c r="R2338" s="6" t="n">
        <v>3</v>
      </c>
      <c r="S2338" s="7" t="n">
        <v>716.55</v>
      </c>
      <c r="T2338" s="7" t="n">
        <f aca="false">$R2338*$S2338</f>
        <v>2149.65</v>
      </c>
      <c r="U2338" s="8" t="n">
        <v>0</v>
      </c>
      <c r="V2338" s="7" t="n">
        <f aca="false">$T2338*$U2338</f>
        <v>0</v>
      </c>
      <c r="W2338" s="7" t="n">
        <f aca="false">$T2338-$V2338</f>
        <v>2149.65</v>
      </c>
      <c r="X2338" s="7" t="n">
        <v>458.94</v>
      </c>
      <c r="Y2338" s="7" t="n">
        <f aca="false">$R2338*$X2338</f>
        <v>1376.82</v>
      </c>
      <c r="Z2338" s="7" t="n">
        <f aca="false">$W2338-$Y2338</f>
        <v>772.83</v>
      </c>
      <c r="AA2338" s="8" t="n">
        <f aca="false">IFERROR($Z2338/$W2338,0)</f>
        <v>0.359514339543647</v>
      </c>
      <c r="AB2338" s="2" t="s">
        <v>85</v>
      </c>
      <c r="AC2338" s="2" t="s">
        <v>43</v>
      </c>
    </row>
    <row r="2339" customFormat="false" ht="15" hidden="false" customHeight="false" outlineLevel="0" collapsed="false">
      <c r="A2339" s="2" t="s">
        <v>3526</v>
      </c>
      <c r="B2339" s="3" t="n">
        <v>45501</v>
      </c>
      <c r="C2339" s="4" t="n">
        <f aca="false">YEAR($B2339)</f>
        <v>2024</v>
      </c>
      <c r="D2339" s="4" t="n">
        <f aca="false">MONTH($B2339)</f>
        <v>7</v>
      </c>
      <c r="E2339" s="2" t="s">
        <v>3092</v>
      </c>
      <c r="F2339" s="5" t="n">
        <f aca="false">ROUNDUP(MONTH($B2339)/3,0)</f>
        <v>3</v>
      </c>
      <c r="G2339" s="2" t="s">
        <v>1348</v>
      </c>
      <c r="H2339" s="2" t="s">
        <v>1349</v>
      </c>
      <c r="I2339" s="2" t="s">
        <v>33</v>
      </c>
      <c r="J2339" s="2" t="s">
        <v>47</v>
      </c>
      <c r="K2339" s="2" t="s">
        <v>221</v>
      </c>
      <c r="L2339" s="2" t="s">
        <v>222</v>
      </c>
      <c r="M2339" s="2" t="s">
        <v>168</v>
      </c>
      <c r="N2339" s="2" t="s">
        <v>51</v>
      </c>
      <c r="O2339" s="2" t="s">
        <v>52</v>
      </c>
      <c r="P2339" s="2" t="s">
        <v>83</v>
      </c>
      <c r="Q2339" s="2" t="s">
        <v>178</v>
      </c>
      <c r="R2339" s="6" t="n">
        <v>2</v>
      </c>
      <c r="S2339" s="7" t="n">
        <v>3058.59</v>
      </c>
      <c r="T2339" s="7" t="n">
        <f aca="false">$R2339*$S2339</f>
        <v>6117.18</v>
      </c>
      <c r="U2339" s="8" t="n">
        <v>0.05</v>
      </c>
      <c r="V2339" s="7" t="n">
        <f aca="false">$T2339*$U2339</f>
        <v>305.859</v>
      </c>
      <c r="W2339" s="7" t="n">
        <f aca="false">$T2339-$V2339</f>
        <v>5811.321</v>
      </c>
      <c r="X2339" s="7" t="n">
        <v>2312.44</v>
      </c>
      <c r="Y2339" s="7" t="n">
        <f aca="false">$R2339*$X2339</f>
        <v>4624.88</v>
      </c>
      <c r="Z2339" s="7" t="n">
        <f aca="false">$W2339-$Y2339</f>
        <v>1186.441</v>
      </c>
      <c r="AA2339" s="8" t="n">
        <f aca="false">IFERROR($Z2339/$W2339,0)</f>
        <v>0.204160293330897</v>
      </c>
      <c r="AB2339" s="2" t="s">
        <v>76</v>
      </c>
      <c r="AC2339" s="2" t="s">
        <v>43</v>
      </c>
    </row>
    <row r="2340" customFormat="false" ht="15" hidden="false" customHeight="false" outlineLevel="0" collapsed="false">
      <c r="A2340" s="2" t="s">
        <v>3527</v>
      </c>
      <c r="B2340" s="3" t="n">
        <v>45501</v>
      </c>
      <c r="C2340" s="4" t="n">
        <f aca="false">YEAR($B2340)</f>
        <v>2024</v>
      </c>
      <c r="D2340" s="4" t="n">
        <f aca="false">MONTH($B2340)</f>
        <v>7</v>
      </c>
      <c r="E2340" s="2" t="s">
        <v>3092</v>
      </c>
      <c r="F2340" s="5" t="n">
        <f aca="false">ROUNDUP(MONTH($B2340)/3,0)</f>
        <v>3</v>
      </c>
      <c r="G2340" s="2" t="s">
        <v>948</v>
      </c>
      <c r="H2340" s="2" t="s">
        <v>949</v>
      </c>
      <c r="I2340" s="2" t="s">
        <v>33</v>
      </c>
      <c r="J2340" s="2" t="s">
        <v>89</v>
      </c>
      <c r="K2340" s="2" t="s">
        <v>97</v>
      </c>
      <c r="L2340" s="2" t="s">
        <v>98</v>
      </c>
      <c r="M2340" s="2" t="s">
        <v>99</v>
      </c>
      <c r="N2340" s="2" t="s">
        <v>73</v>
      </c>
      <c r="O2340" s="2" t="s">
        <v>171</v>
      </c>
      <c r="P2340" s="2" t="s">
        <v>172</v>
      </c>
      <c r="Q2340" s="2" t="s">
        <v>173</v>
      </c>
      <c r="R2340" s="6" t="n">
        <v>3</v>
      </c>
      <c r="S2340" s="7" t="n">
        <v>917.63</v>
      </c>
      <c r="T2340" s="7" t="n">
        <f aca="false">$R2340*$S2340</f>
        <v>2752.89</v>
      </c>
      <c r="U2340" s="8" t="n">
        <v>0.15</v>
      </c>
      <c r="V2340" s="7" t="n">
        <f aca="false">$T2340*$U2340</f>
        <v>412.9335</v>
      </c>
      <c r="W2340" s="7" t="n">
        <f aca="false">$T2340-$V2340</f>
        <v>2339.9565</v>
      </c>
      <c r="X2340" s="7" t="n">
        <v>584.02</v>
      </c>
      <c r="Y2340" s="7" t="n">
        <f aca="false">$R2340*$X2340</f>
        <v>1752.06</v>
      </c>
      <c r="Z2340" s="7" t="n">
        <f aca="false">$W2340-$Y2340</f>
        <v>587.8965</v>
      </c>
      <c r="AA2340" s="8" t="n">
        <f aca="false">IFERROR($Z2340/$W2340,0)</f>
        <v>0.251242491046308</v>
      </c>
      <c r="AB2340" s="2" t="s">
        <v>85</v>
      </c>
      <c r="AC2340" s="2" t="s">
        <v>43</v>
      </c>
    </row>
    <row r="2341" customFormat="false" ht="15" hidden="false" customHeight="false" outlineLevel="0" collapsed="false">
      <c r="A2341" s="2" t="s">
        <v>3528</v>
      </c>
      <c r="B2341" s="3" t="n">
        <v>45501</v>
      </c>
      <c r="C2341" s="4" t="n">
        <f aca="false">YEAR($B2341)</f>
        <v>2024</v>
      </c>
      <c r="D2341" s="4" t="n">
        <f aca="false">MONTH($B2341)</f>
        <v>7</v>
      </c>
      <c r="E2341" s="2" t="s">
        <v>3092</v>
      </c>
      <c r="F2341" s="5" t="n">
        <f aca="false">ROUNDUP(MONTH($B2341)/3,0)</f>
        <v>3</v>
      </c>
      <c r="G2341" s="2" t="s">
        <v>3529</v>
      </c>
      <c r="H2341" s="2" t="s">
        <v>3530</v>
      </c>
      <c r="I2341" s="2" t="s">
        <v>33</v>
      </c>
      <c r="J2341" s="2" t="s">
        <v>34</v>
      </c>
      <c r="K2341" s="2" t="s">
        <v>230</v>
      </c>
      <c r="L2341" s="2" t="s">
        <v>231</v>
      </c>
      <c r="M2341" s="2" t="s">
        <v>82</v>
      </c>
      <c r="N2341" s="2" t="s">
        <v>51</v>
      </c>
      <c r="O2341" s="2" t="s">
        <v>52</v>
      </c>
      <c r="P2341" s="2" t="s">
        <v>83</v>
      </c>
      <c r="Q2341" s="2" t="s">
        <v>112</v>
      </c>
      <c r="R2341" s="6" t="n">
        <v>3</v>
      </c>
      <c r="S2341" s="7" t="n">
        <v>2560.98</v>
      </c>
      <c r="T2341" s="7" t="n">
        <f aca="false">$R2341*$S2341</f>
        <v>7682.94</v>
      </c>
      <c r="U2341" s="8" t="n">
        <v>0.03</v>
      </c>
      <c r="V2341" s="7" t="n">
        <f aca="false">$T2341*$U2341</f>
        <v>230.4882</v>
      </c>
      <c r="W2341" s="7" t="n">
        <f aca="false">$T2341-$V2341</f>
        <v>7452.4518</v>
      </c>
      <c r="X2341" s="7" t="n">
        <v>2022.31</v>
      </c>
      <c r="Y2341" s="7" t="n">
        <f aca="false">$R2341*$X2341</f>
        <v>6066.93</v>
      </c>
      <c r="Z2341" s="7" t="n">
        <f aca="false">$W2341-$Y2341</f>
        <v>1385.5218</v>
      </c>
      <c r="AA2341" s="8" t="n">
        <f aca="false">IFERROR($Z2341/$W2341,0)</f>
        <v>0.185914895819923</v>
      </c>
      <c r="AB2341" s="2" t="s">
        <v>67</v>
      </c>
      <c r="AC2341" s="2" t="s">
        <v>43</v>
      </c>
    </row>
    <row r="2342" customFormat="false" ht="15" hidden="false" customHeight="false" outlineLevel="0" collapsed="false">
      <c r="A2342" s="2" t="s">
        <v>3531</v>
      </c>
      <c r="B2342" s="3" t="n">
        <v>45501</v>
      </c>
      <c r="C2342" s="4" t="n">
        <f aca="false">YEAR($B2342)</f>
        <v>2024</v>
      </c>
      <c r="D2342" s="4" t="n">
        <f aca="false">MONTH($B2342)</f>
        <v>7</v>
      </c>
      <c r="E2342" s="2" t="s">
        <v>3092</v>
      </c>
      <c r="F2342" s="5" t="n">
        <f aca="false">ROUNDUP(MONTH($B2342)/3,0)</f>
        <v>3</v>
      </c>
      <c r="G2342" s="2" t="s">
        <v>589</v>
      </c>
      <c r="H2342" s="2" t="s">
        <v>590</v>
      </c>
      <c r="I2342" s="2" t="s">
        <v>33</v>
      </c>
      <c r="J2342" s="2" t="s">
        <v>47</v>
      </c>
      <c r="K2342" s="2" t="s">
        <v>196</v>
      </c>
      <c r="L2342" s="2" t="s">
        <v>197</v>
      </c>
      <c r="M2342" s="2" t="s">
        <v>50</v>
      </c>
      <c r="N2342" s="2" t="s">
        <v>51</v>
      </c>
      <c r="O2342" s="2" t="s">
        <v>171</v>
      </c>
      <c r="P2342" s="2" t="s">
        <v>204</v>
      </c>
      <c r="Q2342" s="2" t="s">
        <v>264</v>
      </c>
      <c r="R2342" s="6" t="n">
        <v>3</v>
      </c>
      <c r="S2342" s="7" t="n">
        <v>1368.3</v>
      </c>
      <c r="T2342" s="7" t="n">
        <f aca="false">$R2342*$S2342</f>
        <v>4104.9</v>
      </c>
      <c r="U2342" s="8" t="n">
        <v>0.08</v>
      </c>
      <c r="V2342" s="7" t="n">
        <f aca="false">$T2342*$U2342</f>
        <v>328.392</v>
      </c>
      <c r="W2342" s="7" t="n">
        <f aca="false">$T2342-$V2342</f>
        <v>3776.508</v>
      </c>
      <c r="X2342" s="7" t="n">
        <v>886.3</v>
      </c>
      <c r="Y2342" s="7" t="n">
        <f aca="false">$R2342*$X2342</f>
        <v>2658.9</v>
      </c>
      <c r="Z2342" s="7" t="n">
        <f aca="false">$W2342-$Y2342</f>
        <v>1117.608</v>
      </c>
      <c r="AA2342" s="8" t="n">
        <f aca="false">IFERROR($Z2342/$W2342,0)</f>
        <v>0.295936881372951</v>
      </c>
      <c r="AB2342" s="2" t="s">
        <v>42</v>
      </c>
      <c r="AC2342" s="2" t="s">
        <v>43</v>
      </c>
    </row>
    <row r="2343" customFormat="false" ht="15" hidden="false" customHeight="false" outlineLevel="0" collapsed="false">
      <c r="A2343" s="2" t="s">
        <v>3532</v>
      </c>
      <c r="B2343" s="3" t="n">
        <v>45502</v>
      </c>
      <c r="C2343" s="4" t="n">
        <f aca="false">YEAR($B2343)</f>
        <v>2024</v>
      </c>
      <c r="D2343" s="4" t="n">
        <f aca="false">MONTH($B2343)</f>
        <v>7</v>
      </c>
      <c r="E2343" s="2" t="s">
        <v>3092</v>
      </c>
      <c r="F2343" s="5" t="n">
        <f aca="false">ROUNDUP(MONTH($B2343)/3,0)</f>
        <v>3</v>
      </c>
      <c r="G2343" s="2" t="s">
        <v>805</v>
      </c>
      <c r="H2343" s="2" t="s">
        <v>806</v>
      </c>
      <c r="I2343" s="2" t="s">
        <v>33</v>
      </c>
      <c r="J2343" s="2" t="s">
        <v>59</v>
      </c>
      <c r="K2343" s="2" t="s">
        <v>60</v>
      </c>
      <c r="L2343" s="2" t="s">
        <v>61</v>
      </c>
      <c r="M2343" s="2" t="s">
        <v>142</v>
      </c>
      <c r="N2343" s="2" t="s">
        <v>51</v>
      </c>
      <c r="O2343" s="2" t="s">
        <v>52</v>
      </c>
      <c r="P2343" s="2" t="s">
        <v>53</v>
      </c>
      <c r="Q2343" s="2" t="s">
        <v>363</v>
      </c>
      <c r="R2343" s="6" t="n">
        <v>3</v>
      </c>
      <c r="S2343" s="7" t="n">
        <v>4880.25</v>
      </c>
      <c r="T2343" s="7" t="n">
        <f aca="false">$R2343*$S2343</f>
        <v>14640.75</v>
      </c>
      <c r="U2343" s="8" t="n">
        <v>0.1</v>
      </c>
      <c r="V2343" s="7" t="n">
        <f aca="false">$T2343*$U2343</f>
        <v>1464.075</v>
      </c>
      <c r="W2343" s="7" t="n">
        <f aca="false">$T2343-$V2343</f>
        <v>13176.675</v>
      </c>
      <c r="X2343" s="7" t="n">
        <v>3726.23</v>
      </c>
      <c r="Y2343" s="7" t="n">
        <f aca="false">$R2343*$X2343</f>
        <v>11178.69</v>
      </c>
      <c r="Z2343" s="7" t="n">
        <f aca="false">$W2343-$Y2343</f>
        <v>1997.985</v>
      </c>
      <c r="AA2343" s="8" t="n">
        <f aca="false">IFERROR($Z2343/$W2343,0)</f>
        <v>0.151630437876019</v>
      </c>
      <c r="AB2343" s="2" t="s">
        <v>42</v>
      </c>
      <c r="AC2343" s="2" t="s">
        <v>43</v>
      </c>
    </row>
    <row r="2344" customFormat="false" ht="15" hidden="false" customHeight="false" outlineLevel="0" collapsed="false">
      <c r="A2344" s="2" t="s">
        <v>3533</v>
      </c>
      <c r="B2344" s="3" t="n">
        <v>45502</v>
      </c>
      <c r="C2344" s="4" t="n">
        <f aca="false">YEAR($B2344)</f>
        <v>2024</v>
      </c>
      <c r="D2344" s="4" t="n">
        <f aca="false">MONTH($B2344)</f>
        <v>7</v>
      </c>
      <c r="E2344" s="2" t="s">
        <v>3092</v>
      </c>
      <c r="F2344" s="5" t="n">
        <f aca="false">ROUNDUP(MONTH($B2344)/3,0)</f>
        <v>3</v>
      </c>
      <c r="G2344" s="2" t="s">
        <v>109</v>
      </c>
      <c r="H2344" s="2" t="s">
        <v>110</v>
      </c>
      <c r="I2344" s="2" t="s">
        <v>33</v>
      </c>
      <c r="J2344" s="2" t="s">
        <v>89</v>
      </c>
      <c r="K2344" s="2" t="s">
        <v>97</v>
      </c>
      <c r="L2344" s="2" t="s">
        <v>111</v>
      </c>
      <c r="M2344" s="2" t="s">
        <v>92</v>
      </c>
      <c r="N2344" s="2" t="s">
        <v>51</v>
      </c>
      <c r="O2344" s="2" t="s">
        <v>171</v>
      </c>
      <c r="P2344" s="2" t="s">
        <v>204</v>
      </c>
      <c r="Q2344" s="2" t="s">
        <v>205</v>
      </c>
      <c r="R2344" s="6" t="n">
        <v>3</v>
      </c>
      <c r="S2344" s="7" t="n">
        <v>1158.74</v>
      </c>
      <c r="T2344" s="7" t="n">
        <f aca="false">$R2344*$S2344</f>
        <v>3476.22</v>
      </c>
      <c r="U2344" s="8" t="n">
        <v>0</v>
      </c>
      <c r="V2344" s="7" t="n">
        <f aca="false">$T2344*$U2344</f>
        <v>0</v>
      </c>
      <c r="W2344" s="7" t="n">
        <f aca="false">$T2344-$V2344</f>
        <v>3476.22</v>
      </c>
      <c r="X2344" s="7" t="n">
        <v>767.6</v>
      </c>
      <c r="Y2344" s="7" t="n">
        <f aca="false">$R2344*$X2344</f>
        <v>2302.8</v>
      </c>
      <c r="Z2344" s="7" t="n">
        <f aca="false">$W2344-$Y2344</f>
        <v>1173.42</v>
      </c>
      <c r="AA2344" s="8" t="n">
        <f aca="false">IFERROR($Z2344/$W2344,0)</f>
        <v>0.337556311165576</v>
      </c>
      <c r="AB2344" s="2" t="s">
        <v>55</v>
      </c>
      <c r="AC2344" s="2" t="s">
        <v>43</v>
      </c>
    </row>
    <row r="2345" customFormat="false" ht="15" hidden="false" customHeight="false" outlineLevel="0" collapsed="false">
      <c r="A2345" s="2" t="s">
        <v>3534</v>
      </c>
      <c r="B2345" s="3" t="n">
        <v>45502</v>
      </c>
      <c r="C2345" s="4" t="n">
        <f aca="false">YEAR($B2345)</f>
        <v>2024</v>
      </c>
      <c r="D2345" s="4" t="n">
        <f aca="false">MONTH($B2345)</f>
        <v>7</v>
      </c>
      <c r="E2345" s="2" t="s">
        <v>3092</v>
      </c>
      <c r="F2345" s="5" t="n">
        <f aca="false">ROUNDUP(MONTH($B2345)/3,0)</f>
        <v>3</v>
      </c>
      <c r="G2345" s="2" t="s">
        <v>752</v>
      </c>
      <c r="H2345" s="2" t="s">
        <v>753</v>
      </c>
      <c r="I2345" s="2" t="s">
        <v>33</v>
      </c>
      <c r="J2345" s="2" t="s">
        <v>47</v>
      </c>
      <c r="K2345" s="2" t="s">
        <v>221</v>
      </c>
      <c r="L2345" s="2" t="s">
        <v>222</v>
      </c>
      <c r="M2345" s="2" t="s">
        <v>118</v>
      </c>
      <c r="N2345" s="2" t="s">
        <v>51</v>
      </c>
      <c r="O2345" s="2" t="s">
        <v>171</v>
      </c>
      <c r="P2345" s="2" t="s">
        <v>180</v>
      </c>
      <c r="Q2345" s="2" t="s">
        <v>181</v>
      </c>
      <c r="R2345" s="6" t="n">
        <v>1</v>
      </c>
      <c r="S2345" s="7" t="n">
        <v>2372.61</v>
      </c>
      <c r="T2345" s="7" t="n">
        <f aca="false">$R2345*$S2345</f>
        <v>2372.61</v>
      </c>
      <c r="U2345" s="8" t="n">
        <v>0.1</v>
      </c>
      <c r="V2345" s="7" t="n">
        <f aca="false">$T2345*$U2345</f>
        <v>237.261</v>
      </c>
      <c r="W2345" s="7" t="n">
        <f aca="false">$T2345-$V2345</f>
        <v>2135.349</v>
      </c>
      <c r="X2345" s="7" t="n">
        <v>1563.69</v>
      </c>
      <c r="Y2345" s="7" t="n">
        <f aca="false">$R2345*$X2345</f>
        <v>1563.69</v>
      </c>
      <c r="Z2345" s="7" t="n">
        <f aca="false">$W2345-$Y2345</f>
        <v>571.659</v>
      </c>
      <c r="AA2345" s="8" t="n">
        <f aca="false">IFERROR($Z2345/$W2345,0)</f>
        <v>0.267712210041544</v>
      </c>
      <c r="AB2345" s="2" t="s">
        <v>42</v>
      </c>
      <c r="AC2345" s="2" t="s">
        <v>43</v>
      </c>
    </row>
    <row r="2346" customFormat="false" ht="15" hidden="false" customHeight="false" outlineLevel="0" collapsed="false">
      <c r="A2346" s="2" t="s">
        <v>3535</v>
      </c>
      <c r="B2346" s="3" t="n">
        <v>45502</v>
      </c>
      <c r="C2346" s="4" t="n">
        <f aca="false">YEAR($B2346)</f>
        <v>2024</v>
      </c>
      <c r="D2346" s="4" t="n">
        <f aca="false">MONTH($B2346)</f>
        <v>7</v>
      </c>
      <c r="E2346" s="2" t="s">
        <v>3092</v>
      </c>
      <c r="F2346" s="5" t="n">
        <f aca="false">ROUNDUP(MONTH($B2346)/3,0)</f>
        <v>3</v>
      </c>
      <c r="G2346" s="2" t="s">
        <v>1357</v>
      </c>
      <c r="H2346" s="2" t="s">
        <v>1358</v>
      </c>
      <c r="I2346" s="2" t="s">
        <v>104</v>
      </c>
      <c r="J2346" s="2" t="s">
        <v>34</v>
      </c>
      <c r="K2346" s="2" t="s">
        <v>35</v>
      </c>
      <c r="L2346" s="2" t="s">
        <v>36</v>
      </c>
      <c r="M2346" s="2" t="s">
        <v>82</v>
      </c>
      <c r="N2346" s="2" t="s">
        <v>38</v>
      </c>
      <c r="O2346" s="2" t="s">
        <v>39</v>
      </c>
      <c r="P2346" s="2" t="s">
        <v>106</v>
      </c>
      <c r="Q2346" s="2" t="s">
        <v>107</v>
      </c>
      <c r="R2346" s="6" t="n">
        <v>15</v>
      </c>
      <c r="S2346" s="7" t="n">
        <v>2290.4</v>
      </c>
      <c r="T2346" s="7" t="n">
        <f aca="false">$R2346*$S2346</f>
        <v>34356</v>
      </c>
      <c r="U2346" s="8" t="n">
        <v>0.2</v>
      </c>
      <c r="V2346" s="7" t="n">
        <f aca="false">$T2346*$U2346</f>
        <v>6871.2</v>
      </c>
      <c r="W2346" s="7" t="n">
        <f aca="false">$T2346-$V2346</f>
        <v>27484.8</v>
      </c>
      <c r="X2346" s="7" t="n">
        <v>1679.8</v>
      </c>
      <c r="Y2346" s="7" t="n">
        <f aca="false">$R2346*$X2346</f>
        <v>25197</v>
      </c>
      <c r="Z2346" s="7" t="n">
        <f aca="false">$W2346-$Y2346</f>
        <v>2287.8</v>
      </c>
      <c r="AA2346" s="8" t="n">
        <f aca="false">IFERROR($Z2346/$W2346,0)</f>
        <v>0.0832387355920363</v>
      </c>
      <c r="AB2346" s="2" t="s">
        <v>67</v>
      </c>
      <c r="AC2346" s="2" t="s">
        <v>43</v>
      </c>
    </row>
    <row r="2347" customFormat="false" ht="15" hidden="false" customHeight="false" outlineLevel="0" collapsed="false">
      <c r="A2347" s="2" t="s">
        <v>3536</v>
      </c>
      <c r="B2347" s="3" t="n">
        <v>45502</v>
      </c>
      <c r="C2347" s="4" t="n">
        <f aca="false">YEAR($B2347)</f>
        <v>2024</v>
      </c>
      <c r="D2347" s="4" t="n">
        <f aca="false">MONTH($B2347)</f>
        <v>7</v>
      </c>
      <c r="E2347" s="2" t="s">
        <v>3092</v>
      </c>
      <c r="F2347" s="5" t="n">
        <f aca="false">ROUNDUP(MONTH($B2347)/3,0)</f>
        <v>3</v>
      </c>
      <c r="G2347" s="2" t="s">
        <v>145</v>
      </c>
      <c r="H2347" s="2" t="s">
        <v>146</v>
      </c>
      <c r="I2347" s="2" t="s">
        <v>33</v>
      </c>
      <c r="J2347" s="2" t="s">
        <v>147</v>
      </c>
      <c r="K2347" s="2" t="s">
        <v>148</v>
      </c>
      <c r="L2347" s="2" t="s">
        <v>149</v>
      </c>
      <c r="M2347" s="2" t="s">
        <v>150</v>
      </c>
      <c r="N2347" s="2" t="s">
        <v>63</v>
      </c>
      <c r="O2347" s="2" t="s">
        <v>114</v>
      </c>
      <c r="P2347" s="2" t="s">
        <v>234</v>
      </c>
      <c r="Q2347" s="2" t="s">
        <v>238</v>
      </c>
      <c r="R2347" s="6" t="n">
        <v>1</v>
      </c>
      <c r="S2347" s="7" t="n">
        <v>358.16</v>
      </c>
      <c r="T2347" s="7" t="n">
        <f aca="false">$R2347*$S2347</f>
        <v>358.16</v>
      </c>
      <c r="U2347" s="8" t="n">
        <v>0</v>
      </c>
      <c r="V2347" s="7" t="n">
        <f aca="false">$T2347*$U2347</f>
        <v>0</v>
      </c>
      <c r="W2347" s="7" t="n">
        <f aca="false">$T2347-$V2347</f>
        <v>358.16</v>
      </c>
      <c r="X2347" s="7" t="n">
        <v>194.94</v>
      </c>
      <c r="Y2347" s="7" t="n">
        <f aca="false">$R2347*$X2347</f>
        <v>194.94</v>
      </c>
      <c r="Z2347" s="7" t="n">
        <f aca="false">$W2347-$Y2347</f>
        <v>163.22</v>
      </c>
      <c r="AA2347" s="8" t="n">
        <f aca="false">IFERROR($Z2347/$W2347,0)</f>
        <v>0.455718114809024</v>
      </c>
      <c r="AB2347" s="2" t="s">
        <v>42</v>
      </c>
      <c r="AC2347" s="2" t="s">
        <v>43</v>
      </c>
    </row>
    <row r="2348" customFormat="false" ht="15" hidden="false" customHeight="false" outlineLevel="0" collapsed="false">
      <c r="A2348" s="2" t="s">
        <v>3537</v>
      </c>
      <c r="B2348" s="3" t="n">
        <v>45502</v>
      </c>
      <c r="C2348" s="4" t="n">
        <f aca="false">YEAR($B2348)</f>
        <v>2024</v>
      </c>
      <c r="D2348" s="4" t="n">
        <f aca="false">MONTH($B2348)</f>
        <v>7</v>
      </c>
      <c r="E2348" s="2" t="s">
        <v>3092</v>
      </c>
      <c r="F2348" s="5" t="n">
        <f aca="false">ROUNDUP(MONTH($B2348)/3,0)</f>
        <v>3</v>
      </c>
      <c r="G2348" s="2" t="s">
        <v>138</v>
      </c>
      <c r="H2348" s="2" t="s">
        <v>139</v>
      </c>
      <c r="I2348" s="2" t="s">
        <v>33</v>
      </c>
      <c r="J2348" s="2" t="s">
        <v>59</v>
      </c>
      <c r="K2348" s="2" t="s">
        <v>140</v>
      </c>
      <c r="L2348" s="2" t="s">
        <v>141</v>
      </c>
      <c r="M2348" s="2" t="s">
        <v>131</v>
      </c>
      <c r="N2348" s="2" t="s">
        <v>151</v>
      </c>
      <c r="O2348" s="2" t="s">
        <v>114</v>
      </c>
      <c r="P2348" s="2" t="s">
        <v>234</v>
      </c>
      <c r="Q2348" s="2" t="s">
        <v>238</v>
      </c>
      <c r="R2348" s="6" t="n">
        <v>1</v>
      </c>
      <c r="S2348" s="7" t="n">
        <v>363.76</v>
      </c>
      <c r="T2348" s="7" t="n">
        <f aca="false">$R2348*$S2348</f>
        <v>363.76</v>
      </c>
      <c r="U2348" s="8" t="n">
        <v>0</v>
      </c>
      <c r="V2348" s="7" t="n">
        <f aca="false">$T2348*$U2348</f>
        <v>0</v>
      </c>
      <c r="W2348" s="7" t="n">
        <f aca="false">$T2348-$V2348</f>
        <v>363.76</v>
      </c>
      <c r="X2348" s="7" t="n">
        <v>188.89</v>
      </c>
      <c r="Y2348" s="7" t="n">
        <f aca="false">$R2348*$X2348</f>
        <v>188.89</v>
      </c>
      <c r="Z2348" s="7" t="n">
        <f aca="false">$W2348-$Y2348</f>
        <v>174.87</v>
      </c>
      <c r="AA2348" s="8" t="n">
        <f aca="false">IFERROR($Z2348/$W2348,0)</f>
        <v>0.480729052122278</v>
      </c>
      <c r="AB2348" s="2" t="s">
        <v>67</v>
      </c>
      <c r="AC2348" s="2" t="s">
        <v>43</v>
      </c>
    </row>
    <row r="2349" customFormat="false" ht="15" hidden="false" customHeight="false" outlineLevel="0" collapsed="false">
      <c r="A2349" s="2" t="s">
        <v>3538</v>
      </c>
      <c r="B2349" s="3" t="n">
        <v>45502</v>
      </c>
      <c r="C2349" s="4" t="n">
        <f aca="false">YEAR($B2349)</f>
        <v>2024</v>
      </c>
      <c r="D2349" s="4" t="n">
        <f aca="false">MONTH($B2349)</f>
        <v>7</v>
      </c>
      <c r="E2349" s="2" t="s">
        <v>3092</v>
      </c>
      <c r="F2349" s="5" t="n">
        <f aca="false">ROUNDUP(MONTH($B2349)/3,0)</f>
        <v>3</v>
      </c>
      <c r="G2349" s="2" t="s">
        <v>3539</v>
      </c>
      <c r="H2349" s="2" t="s">
        <v>499</v>
      </c>
      <c r="I2349" s="2" t="s">
        <v>33</v>
      </c>
      <c r="J2349" s="2" t="s">
        <v>89</v>
      </c>
      <c r="K2349" s="2" t="s">
        <v>124</v>
      </c>
      <c r="L2349" s="2" t="s">
        <v>125</v>
      </c>
      <c r="M2349" s="2" t="s">
        <v>92</v>
      </c>
      <c r="N2349" s="2" t="s">
        <v>51</v>
      </c>
      <c r="O2349" s="2" t="s">
        <v>171</v>
      </c>
      <c r="P2349" s="2" t="s">
        <v>180</v>
      </c>
      <c r="Q2349" s="2" t="s">
        <v>181</v>
      </c>
      <c r="R2349" s="6" t="n">
        <v>3</v>
      </c>
      <c r="S2349" s="7" t="n">
        <v>2658.79</v>
      </c>
      <c r="T2349" s="7" t="n">
        <f aca="false">$R2349*$S2349</f>
        <v>7976.37</v>
      </c>
      <c r="U2349" s="8" t="n">
        <v>0.15</v>
      </c>
      <c r="V2349" s="7" t="n">
        <f aca="false">$T2349*$U2349</f>
        <v>1196.4555</v>
      </c>
      <c r="W2349" s="7" t="n">
        <f aca="false">$T2349-$V2349</f>
        <v>6779.9145</v>
      </c>
      <c r="X2349" s="7" t="n">
        <v>1852.33</v>
      </c>
      <c r="Y2349" s="7" t="n">
        <f aca="false">$R2349*$X2349</f>
        <v>5556.99</v>
      </c>
      <c r="Z2349" s="7" t="n">
        <f aca="false">$W2349-$Y2349</f>
        <v>1222.9245</v>
      </c>
      <c r="AA2349" s="8" t="n">
        <f aca="false">IFERROR($Z2349/$W2349,0)</f>
        <v>0.180374619768435</v>
      </c>
      <c r="AB2349" s="2" t="s">
        <v>85</v>
      </c>
      <c r="AC2349" s="2" t="s">
        <v>43</v>
      </c>
    </row>
    <row r="2350" customFormat="false" ht="15" hidden="false" customHeight="false" outlineLevel="0" collapsed="false">
      <c r="A2350" s="2" t="s">
        <v>3540</v>
      </c>
      <c r="B2350" s="3" t="n">
        <v>45502</v>
      </c>
      <c r="C2350" s="4" t="n">
        <f aca="false">YEAR($B2350)</f>
        <v>2024</v>
      </c>
      <c r="D2350" s="4" t="n">
        <f aca="false">MONTH($B2350)</f>
        <v>7</v>
      </c>
      <c r="E2350" s="2" t="s">
        <v>3092</v>
      </c>
      <c r="F2350" s="5" t="n">
        <f aca="false">ROUNDUP(MONTH($B2350)/3,0)</f>
        <v>3</v>
      </c>
      <c r="G2350" s="2" t="s">
        <v>1010</v>
      </c>
      <c r="H2350" s="2" t="s">
        <v>609</v>
      </c>
      <c r="I2350" s="2" t="s">
        <v>104</v>
      </c>
      <c r="J2350" s="2" t="s">
        <v>47</v>
      </c>
      <c r="K2350" s="2" t="s">
        <v>185</v>
      </c>
      <c r="L2350" s="2" t="s">
        <v>186</v>
      </c>
      <c r="M2350" s="2" t="s">
        <v>168</v>
      </c>
      <c r="N2350" s="2" t="s">
        <v>151</v>
      </c>
      <c r="O2350" s="2" t="s">
        <v>52</v>
      </c>
      <c r="P2350" s="2" t="s">
        <v>53</v>
      </c>
      <c r="Q2350" s="2" t="s">
        <v>54</v>
      </c>
      <c r="R2350" s="6" t="n">
        <v>4</v>
      </c>
      <c r="S2350" s="7" t="n">
        <v>2839.69</v>
      </c>
      <c r="T2350" s="7" t="n">
        <f aca="false">$R2350*$S2350</f>
        <v>11358.76</v>
      </c>
      <c r="U2350" s="8" t="n">
        <v>0</v>
      </c>
      <c r="V2350" s="7" t="n">
        <f aca="false">$T2350*$U2350</f>
        <v>0</v>
      </c>
      <c r="W2350" s="7" t="n">
        <f aca="false">$T2350-$V2350</f>
        <v>11358.76</v>
      </c>
      <c r="X2350" s="7" t="n">
        <v>2058.53</v>
      </c>
      <c r="Y2350" s="7" t="n">
        <f aca="false">$R2350*$X2350</f>
        <v>8234.12</v>
      </c>
      <c r="Z2350" s="7" t="n">
        <f aca="false">$W2350-$Y2350</f>
        <v>3124.64</v>
      </c>
      <c r="AA2350" s="8" t="n">
        <f aca="false">IFERROR($Z2350/$W2350,0)</f>
        <v>0.275086365060975</v>
      </c>
      <c r="AB2350" s="2" t="s">
        <v>42</v>
      </c>
      <c r="AC2350" s="2" t="s">
        <v>43</v>
      </c>
    </row>
    <row r="2351" customFormat="false" ht="15" hidden="false" customHeight="false" outlineLevel="0" collapsed="false">
      <c r="A2351" s="2" t="s">
        <v>3541</v>
      </c>
      <c r="B2351" s="3" t="n">
        <v>45502</v>
      </c>
      <c r="C2351" s="4" t="n">
        <f aca="false">YEAR($B2351)</f>
        <v>2024</v>
      </c>
      <c r="D2351" s="4" t="n">
        <f aca="false">MONTH($B2351)</f>
        <v>7</v>
      </c>
      <c r="E2351" s="2" t="s">
        <v>3092</v>
      </c>
      <c r="F2351" s="5" t="n">
        <f aca="false">ROUNDUP(MONTH($B2351)/3,0)</f>
        <v>3</v>
      </c>
      <c r="G2351" s="2" t="s">
        <v>608</v>
      </c>
      <c r="H2351" s="2" t="s">
        <v>609</v>
      </c>
      <c r="I2351" s="2" t="s">
        <v>104</v>
      </c>
      <c r="J2351" s="2" t="s">
        <v>59</v>
      </c>
      <c r="K2351" s="2" t="s">
        <v>71</v>
      </c>
      <c r="L2351" s="2" t="s">
        <v>72</v>
      </c>
      <c r="M2351" s="2" t="s">
        <v>131</v>
      </c>
      <c r="N2351" s="2" t="s">
        <v>73</v>
      </c>
      <c r="O2351" s="2" t="s">
        <v>52</v>
      </c>
      <c r="P2351" s="2" t="s">
        <v>53</v>
      </c>
      <c r="Q2351" s="2" t="s">
        <v>54</v>
      </c>
      <c r="R2351" s="6" t="n">
        <v>2</v>
      </c>
      <c r="S2351" s="7" t="n">
        <v>2869.69</v>
      </c>
      <c r="T2351" s="7" t="n">
        <f aca="false">$R2351*$S2351</f>
        <v>5739.38</v>
      </c>
      <c r="U2351" s="8" t="n">
        <v>0</v>
      </c>
      <c r="V2351" s="7" t="n">
        <f aca="false">$T2351*$U2351</f>
        <v>0</v>
      </c>
      <c r="W2351" s="7" t="n">
        <f aca="false">$T2351-$V2351</f>
        <v>5739.38</v>
      </c>
      <c r="X2351" s="7" t="n">
        <v>1955.06</v>
      </c>
      <c r="Y2351" s="7" t="n">
        <f aca="false">$R2351*$X2351</f>
        <v>3910.12</v>
      </c>
      <c r="Z2351" s="7" t="n">
        <f aca="false">$W2351-$Y2351</f>
        <v>1829.26</v>
      </c>
      <c r="AA2351" s="8" t="n">
        <f aca="false">IFERROR($Z2351/$W2351,0)</f>
        <v>0.318720837442372</v>
      </c>
      <c r="AB2351" s="2" t="s">
        <v>55</v>
      </c>
      <c r="AC2351" s="2" t="s">
        <v>43</v>
      </c>
    </row>
    <row r="2352" customFormat="false" ht="15" hidden="false" customHeight="false" outlineLevel="0" collapsed="false">
      <c r="A2352" s="2" t="s">
        <v>3542</v>
      </c>
      <c r="B2352" s="3" t="n">
        <v>45502</v>
      </c>
      <c r="C2352" s="4" t="n">
        <f aca="false">YEAR($B2352)</f>
        <v>2024</v>
      </c>
      <c r="D2352" s="4" t="n">
        <f aca="false">MONTH($B2352)</f>
        <v>7</v>
      </c>
      <c r="E2352" s="2" t="s">
        <v>3092</v>
      </c>
      <c r="F2352" s="5" t="n">
        <f aca="false">ROUNDUP(MONTH($B2352)/3,0)</f>
        <v>3</v>
      </c>
      <c r="G2352" s="2" t="s">
        <v>2993</v>
      </c>
      <c r="H2352" s="2" t="s">
        <v>2088</v>
      </c>
      <c r="I2352" s="2" t="s">
        <v>33</v>
      </c>
      <c r="J2352" s="2" t="s">
        <v>47</v>
      </c>
      <c r="K2352" s="2" t="s">
        <v>221</v>
      </c>
      <c r="L2352" s="2" t="s">
        <v>222</v>
      </c>
      <c r="M2352" s="2" t="s">
        <v>168</v>
      </c>
      <c r="N2352" s="2" t="s">
        <v>73</v>
      </c>
      <c r="O2352" s="2" t="s">
        <v>171</v>
      </c>
      <c r="P2352" s="2" t="s">
        <v>180</v>
      </c>
      <c r="Q2352" s="2" t="s">
        <v>181</v>
      </c>
      <c r="R2352" s="6" t="n">
        <v>3</v>
      </c>
      <c r="S2352" s="7" t="n">
        <v>2394.94</v>
      </c>
      <c r="T2352" s="7" t="n">
        <f aca="false">$R2352*$S2352</f>
        <v>7184.82</v>
      </c>
      <c r="U2352" s="8" t="n">
        <v>0.08</v>
      </c>
      <c r="V2352" s="7" t="n">
        <f aca="false">$T2352*$U2352</f>
        <v>574.7856</v>
      </c>
      <c r="W2352" s="7" t="n">
        <f aca="false">$T2352-$V2352</f>
        <v>6610.0344</v>
      </c>
      <c r="X2352" s="7" t="n">
        <v>1583.96</v>
      </c>
      <c r="Y2352" s="7" t="n">
        <f aca="false">$R2352*$X2352</f>
        <v>4751.88</v>
      </c>
      <c r="Z2352" s="7" t="n">
        <f aca="false">$W2352-$Y2352</f>
        <v>1858.1544</v>
      </c>
      <c r="AA2352" s="8" t="n">
        <f aca="false">IFERROR($Z2352/$W2352,0)</f>
        <v>0.281111154277805</v>
      </c>
      <c r="AB2352" s="2" t="s">
        <v>42</v>
      </c>
      <c r="AC2352" s="2" t="s">
        <v>43</v>
      </c>
    </row>
    <row r="2353" customFormat="false" ht="15" hidden="false" customHeight="false" outlineLevel="0" collapsed="false">
      <c r="A2353" s="2" t="s">
        <v>3543</v>
      </c>
      <c r="B2353" s="3" t="n">
        <v>45502</v>
      </c>
      <c r="C2353" s="4" t="n">
        <f aca="false">YEAR($B2353)</f>
        <v>2024</v>
      </c>
      <c r="D2353" s="4" t="n">
        <f aca="false">MONTH($B2353)</f>
        <v>7</v>
      </c>
      <c r="E2353" s="2" t="s">
        <v>3092</v>
      </c>
      <c r="F2353" s="5" t="n">
        <f aca="false">ROUNDUP(MONTH($B2353)/3,0)</f>
        <v>3</v>
      </c>
      <c r="G2353" s="2" t="s">
        <v>45</v>
      </c>
      <c r="H2353" s="2" t="s">
        <v>46</v>
      </c>
      <c r="I2353" s="2" t="s">
        <v>33</v>
      </c>
      <c r="J2353" s="2" t="s">
        <v>47</v>
      </c>
      <c r="K2353" s="2" t="s">
        <v>48</v>
      </c>
      <c r="L2353" s="2" t="s">
        <v>49</v>
      </c>
      <c r="M2353" s="2" t="s">
        <v>168</v>
      </c>
      <c r="N2353" s="2" t="s">
        <v>151</v>
      </c>
      <c r="O2353" s="2" t="s">
        <v>64</v>
      </c>
      <c r="P2353" s="2" t="s">
        <v>342</v>
      </c>
      <c r="Q2353" s="2" t="s">
        <v>408</v>
      </c>
      <c r="R2353" s="6" t="n">
        <v>1</v>
      </c>
      <c r="S2353" s="7" t="n">
        <v>5380.62</v>
      </c>
      <c r="T2353" s="7" t="n">
        <f aca="false">$R2353*$S2353</f>
        <v>5380.62</v>
      </c>
      <c r="U2353" s="8" t="n">
        <v>0.08</v>
      </c>
      <c r="V2353" s="7" t="n">
        <f aca="false">$T2353*$U2353</f>
        <v>430.4496</v>
      </c>
      <c r="W2353" s="7" t="n">
        <f aca="false">$T2353-$V2353</f>
        <v>4950.1704</v>
      </c>
      <c r="X2353" s="7" t="n">
        <v>4053.03</v>
      </c>
      <c r="Y2353" s="7" t="n">
        <f aca="false">$R2353*$X2353</f>
        <v>4053.03</v>
      </c>
      <c r="Z2353" s="7" t="n">
        <f aca="false">$W2353-$Y2353</f>
        <v>897.1404</v>
      </c>
      <c r="AA2353" s="8" t="n">
        <f aca="false">IFERROR($Z2353/$W2353,0)</f>
        <v>0.181234245996865</v>
      </c>
      <c r="AB2353" s="2" t="s">
        <v>55</v>
      </c>
      <c r="AC2353" s="2" t="s">
        <v>43</v>
      </c>
    </row>
    <row r="2354" customFormat="false" ht="15" hidden="false" customHeight="false" outlineLevel="0" collapsed="false">
      <c r="A2354" s="2" t="s">
        <v>3544</v>
      </c>
      <c r="B2354" s="3" t="n">
        <v>45502</v>
      </c>
      <c r="C2354" s="4" t="n">
        <f aca="false">YEAR($B2354)</f>
        <v>2024</v>
      </c>
      <c r="D2354" s="4" t="n">
        <f aca="false">MONTH($B2354)</f>
        <v>7</v>
      </c>
      <c r="E2354" s="2" t="s">
        <v>3092</v>
      </c>
      <c r="F2354" s="5" t="n">
        <f aca="false">ROUNDUP(MONTH($B2354)/3,0)</f>
        <v>3</v>
      </c>
      <c r="G2354" s="2" t="s">
        <v>495</v>
      </c>
      <c r="H2354" s="2" t="s">
        <v>496</v>
      </c>
      <c r="I2354" s="2" t="s">
        <v>33</v>
      </c>
      <c r="J2354" s="2" t="s">
        <v>47</v>
      </c>
      <c r="K2354" s="2" t="s">
        <v>196</v>
      </c>
      <c r="L2354" s="2" t="s">
        <v>197</v>
      </c>
      <c r="M2354" s="2" t="s">
        <v>118</v>
      </c>
      <c r="N2354" s="2" t="s">
        <v>63</v>
      </c>
      <c r="O2354" s="2" t="s">
        <v>64</v>
      </c>
      <c r="P2354" s="2" t="s">
        <v>65</v>
      </c>
      <c r="Q2354" s="2" t="s">
        <v>66</v>
      </c>
      <c r="R2354" s="6" t="n">
        <v>2</v>
      </c>
      <c r="S2354" s="7" t="n">
        <v>7843.86</v>
      </c>
      <c r="T2354" s="7" t="n">
        <f aca="false">$R2354*$S2354</f>
        <v>15687.72</v>
      </c>
      <c r="U2354" s="8" t="n">
        <v>0.15</v>
      </c>
      <c r="V2354" s="7" t="n">
        <f aca="false">$T2354*$U2354</f>
        <v>2353.158</v>
      </c>
      <c r="W2354" s="7" t="n">
        <f aca="false">$T2354-$V2354</f>
        <v>13334.562</v>
      </c>
      <c r="X2354" s="7" t="n">
        <v>6222.29</v>
      </c>
      <c r="Y2354" s="7" t="n">
        <f aca="false">$R2354*$X2354</f>
        <v>12444.58</v>
      </c>
      <c r="Z2354" s="7" t="n">
        <f aca="false">$W2354-$Y2354</f>
        <v>889.982</v>
      </c>
      <c r="AA2354" s="8" t="n">
        <f aca="false">IFERROR($Z2354/$W2354,0)</f>
        <v>0.0667424996786546</v>
      </c>
      <c r="AB2354" s="2" t="s">
        <v>76</v>
      </c>
      <c r="AC2354" s="2" t="s">
        <v>43</v>
      </c>
    </row>
    <row r="2355" customFormat="false" ht="15" hidden="false" customHeight="false" outlineLevel="0" collapsed="false">
      <c r="A2355" s="2" t="s">
        <v>3545</v>
      </c>
      <c r="B2355" s="3" t="n">
        <v>45502</v>
      </c>
      <c r="C2355" s="4" t="n">
        <f aca="false">YEAR($B2355)</f>
        <v>2024</v>
      </c>
      <c r="D2355" s="4" t="n">
        <f aca="false">MONTH($B2355)</f>
        <v>7</v>
      </c>
      <c r="E2355" s="2" t="s">
        <v>3092</v>
      </c>
      <c r="F2355" s="5" t="n">
        <f aca="false">ROUNDUP(MONTH($B2355)/3,0)</f>
        <v>3</v>
      </c>
      <c r="G2355" s="2" t="s">
        <v>931</v>
      </c>
      <c r="H2355" s="2" t="s">
        <v>932</v>
      </c>
      <c r="I2355" s="2" t="s">
        <v>104</v>
      </c>
      <c r="J2355" s="2" t="s">
        <v>47</v>
      </c>
      <c r="K2355" s="2" t="s">
        <v>48</v>
      </c>
      <c r="L2355" s="2" t="s">
        <v>49</v>
      </c>
      <c r="M2355" s="2" t="s">
        <v>118</v>
      </c>
      <c r="N2355" s="2" t="s">
        <v>63</v>
      </c>
      <c r="O2355" s="2" t="s">
        <v>52</v>
      </c>
      <c r="P2355" s="2" t="s">
        <v>126</v>
      </c>
      <c r="Q2355" s="2" t="s">
        <v>157</v>
      </c>
      <c r="R2355" s="6" t="n">
        <v>6</v>
      </c>
      <c r="S2355" s="7" t="n">
        <v>730.11</v>
      </c>
      <c r="T2355" s="7" t="n">
        <f aca="false">$R2355*$S2355</f>
        <v>4380.66</v>
      </c>
      <c r="U2355" s="8" t="n">
        <v>0.05</v>
      </c>
      <c r="V2355" s="7" t="n">
        <f aca="false">$T2355*$U2355</f>
        <v>219.033</v>
      </c>
      <c r="W2355" s="7" t="n">
        <f aca="false">$T2355-$V2355</f>
        <v>4161.627</v>
      </c>
      <c r="X2355" s="7" t="n">
        <v>507.26</v>
      </c>
      <c r="Y2355" s="7" t="n">
        <f aca="false">$R2355*$X2355</f>
        <v>3043.56</v>
      </c>
      <c r="Z2355" s="7" t="n">
        <f aca="false">$W2355-$Y2355</f>
        <v>1118.067</v>
      </c>
      <c r="AA2355" s="8" t="n">
        <f aca="false">IFERROR($Z2355/$W2355,0)</f>
        <v>0.268661030890082</v>
      </c>
      <c r="AB2355" s="2" t="s">
        <v>85</v>
      </c>
      <c r="AC2355" s="2" t="s">
        <v>43</v>
      </c>
    </row>
    <row r="2356" customFormat="false" ht="15" hidden="false" customHeight="false" outlineLevel="0" collapsed="false">
      <c r="A2356" s="2" t="s">
        <v>3546</v>
      </c>
      <c r="B2356" s="3" t="n">
        <v>45503</v>
      </c>
      <c r="C2356" s="4" t="n">
        <f aca="false">YEAR($B2356)</f>
        <v>2024</v>
      </c>
      <c r="D2356" s="4" t="n">
        <f aca="false">MONTH($B2356)</f>
        <v>7</v>
      </c>
      <c r="E2356" s="2" t="s">
        <v>3092</v>
      </c>
      <c r="F2356" s="5" t="n">
        <f aca="false">ROUNDUP(MONTH($B2356)/3,0)</f>
        <v>3</v>
      </c>
      <c r="G2356" s="2" t="s">
        <v>213</v>
      </c>
      <c r="H2356" s="2" t="s">
        <v>214</v>
      </c>
      <c r="I2356" s="2" t="s">
        <v>33</v>
      </c>
      <c r="J2356" s="2" t="s">
        <v>147</v>
      </c>
      <c r="K2356" s="2" t="s">
        <v>215</v>
      </c>
      <c r="L2356" s="2" t="s">
        <v>216</v>
      </c>
      <c r="M2356" s="2" t="s">
        <v>150</v>
      </c>
      <c r="N2356" s="2" t="s">
        <v>38</v>
      </c>
      <c r="O2356" s="2" t="s">
        <v>64</v>
      </c>
      <c r="P2356" s="2" t="s">
        <v>65</v>
      </c>
      <c r="Q2356" s="2" t="s">
        <v>66</v>
      </c>
      <c r="R2356" s="6" t="n">
        <v>2</v>
      </c>
      <c r="S2356" s="7" t="n">
        <v>7378.49</v>
      </c>
      <c r="T2356" s="7" t="n">
        <f aca="false">$R2356*$S2356</f>
        <v>14756.98</v>
      </c>
      <c r="U2356" s="8" t="n">
        <v>0.1</v>
      </c>
      <c r="V2356" s="7" t="n">
        <f aca="false">$T2356*$U2356</f>
        <v>1475.698</v>
      </c>
      <c r="W2356" s="7" t="n">
        <f aca="false">$T2356-$V2356</f>
        <v>13281.282</v>
      </c>
      <c r="X2356" s="7" t="n">
        <v>5452.77</v>
      </c>
      <c r="Y2356" s="7" t="n">
        <f aca="false">$R2356*$X2356</f>
        <v>10905.54</v>
      </c>
      <c r="Z2356" s="7" t="n">
        <f aca="false">$W2356-$Y2356</f>
        <v>2375.742</v>
      </c>
      <c r="AA2356" s="8" t="n">
        <f aca="false">IFERROR($Z2356/$W2356,0)</f>
        <v>0.178878966653972</v>
      </c>
      <c r="AB2356" s="2" t="s">
        <v>42</v>
      </c>
      <c r="AC2356" s="2" t="s">
        <v>246</v>
      </c>
    </row>
    <row r="2357" customFormat="false" ht="15" hidden="false" customHeight="false" outlineLevel="0" collapsed="false">
      <c r="A2357" s="2" t="s">
        <v>3547</v>
      </c>
      <c r="B2357" s="3" t="n">
        <v>45503</v>
      </c>
      <c r="C2357" s="4" t="n">
        <f aca="false">YEAR($B2357)</f>
        <v>2024</v>
      </c>
      <c r="D2357" s="4" t="n">
        <f aca="false">MONTH($B2357)</f>
        <v>7</v>
      </c>
      <c r="E2357" s="2" t="s">
        <v>3092</v>
      </c>
      <c r="F2357" s="5" t="n">
        <f aca="false">ROUNDUP(MONTH($B2357)/3,0)</f>
        <v>3</v>
      </c>
      <c r="G2357" s="2" t="s">
        <v>556</v>
      </c>
      <c r="H2357" s="2" t="s">
        <v>557</v>
      </c>
      <c r="I2357" s="2" t="s">
        <v>33</v>
      </c>
      <c r="J2357" s="2" t="s">
        <v>147</v>
      </c>
      <c r="K2357" s="2" t="s">
        <v>397</v>
      </c>
      <c r="L2357" s="2" t="s">
        <v>398</v>
      </c>
      <c r="M2357" s="2" t="s">
        <v>217</v>
      </c>
      <c r="N2357" s="2" t="s">
        <v>51</v>
      </c>
      <c r="O2357" s="2" t="s">
        <v>52</v>
      </c>
      <c r="P2357" s="2" t="s">
        <v>83</v>
      </c>
      <c r="Q2357" s="2" t="s">
        <v>112</v>
      </c>
      <c r="R2357" s="6" t="n">
        <v>3</v>
      </c>
      <c r="S2357" s="7" t="n">
        <v>2479.49</v>
      </c>
      <c r="T2357" s="7" t="n">
        <f aca="false">$R2357*$S2357</f>
        <v>7438.47</v>
      </c>
      <c r="U2357" s="8" t="n">
        <v>0</v>
      </c>
      <c r="V2357" s="7" t="n">
        <f aca="false">$T2357*$U2357</f>
        <v>0</v>
      </c>
      <c r="W2357" s="7" t="n">
        <f aca="false">$T2357-$V2357</f>
        <v>7438.47</v>
      </c>
      <c r="X2357" s="7" t="n">
        <v>1967.27</v>
      </c>
      <c r="Y2357" s="7" t="n">
        <f aca="false">$R2357*$X2357</f>
        <v>5901.81</v>
      </c>
      <c r="Z2357" s="7" t="n">
        <f aca="false">$W2357-$Y2357</f>
        <v>1536.66</v>
      </c>
      <c r="AA2357" s="8" t="n">
        <f aca="false">IFERROR($Z2357/$W2357,0)</f>
        <v>0.206582805334968</v>
      </c>
      <c r="AB2357" s="2" t="s">
        <v>55</v>
      </c>
      <c r="AC2357" s="2" t="s">
        <v>43</v>
      </c>
    </row>
    <row r="2358" customFormat="false" ht="15" hidden="false" customHeight="false" outlineLevel="0" collapsed="false">
      <c r="A2358" s="2" t="s">
        <v>3548</v>
      </c>
      <c r="B2358" s="3" t="n">
        <v>45503</v>
      </c>
      <c r="C2358" s="4" t="n">
        <f aca="false">YEAR($B2358)</f>
        <v>2024</v>
      </c>
      <c r="D2358" s="4" t="n">
        <f aca="false">MONTH($B2358)</f>
        <v>7</v>
      </c>
      <c r="E2358" s="2" t="s">
        <v>3092</v>
      </c>
      <c r="F2358" s="5" t="n">
        <f aca="false">ROUNDUP(MONTH($B2358)/3,0)</f>
        <v>3</v>
      </c>
      <c r="G2358" s="2" t="s">
        <v>3549</v>
      </c>
      <c r="H2358" s="2" t="s">
        <v>3550</v>
      </c>
      <c r="I2358" s="2" t="s">
        <v>33</v>
      </c>
      <c r="J2358" s="2" t="s">
        <v>47</v>
      </c>
      <c r="K2358" s="2" t="s">
        <v>221</v>
      </c>
      <c r="L2358" s="2" t="s">
        <v>222</v>
      </c>
      <c r="M2358" s="2" t="s">
        <v>168</v>
      </c>
      <c r="N2358" s="2" t="s">
        <v>51</v>
      </c>
      <c r="O2358" s="2" t="s">
        <v>171</v>
      </c>
      <c r="P2358" s="2" t="s">
        <v>204</v>
      </c>
      <c r="Q2358" s="2" t="s">
        <v>232</v>
      </c>
      <c r="R2358" s="6" t="n">
        <v>3</v>
      </c>
      <c r="S2358" s="7" t="n">
        <v>894.83</v>
      </c>
      <c r="T2358" s="7" t="n">
        <f aca="false">$R2358*$S2358</f>
        <v>2684.49</v>
      </c>
      <c r="U2358" s="8" t="n">
        <v>0.08</v>
      </c>
      <c r="V2358" s="7" t="n">
        <f aca="false">$T2358*$U2358</f>
        <v>214.7592</v>
      </c>
      <c r="W2358" s="7" t="n">
        <f aca="false">$T2358-$V2358</f>
        <v>2469.7308</v>
      </c>
      <c r="X2358" s="7" t="n">
        <v>574.08</v>
      </c>
      <c r="Y2358" s="7" t="n">
        <f aca="false">$R2358*$X2358</f>
        <v>1722.24</v>
      </c>
      <c r="Z2358" s="7" t="n">
        <f aca="false">$W2358-$Y2358</f>
        <v>747.4908</v>
      </c>
      <c r="AA2358" s="8" t="n">
        <f aca="false">IFERROR($Z2358/$W2358,0)</f>
        <v>0.302660840606596</v>
      </c>
      <c r="AB2358" s="2" t="s">
        <v>85</v>
      </c>
      <c r="AC2358" s="2" t="s">
        <v>43</v>
      </c>
    </row>
    <row r="2359" customFormat="false" ht="15" hidden="false" customHeight="false" outlineLevel="0" collapsed="false">
      <c r="A2359" s="2" t="s">
        <v>3551</v>
      </c>
      <c r="B2359" s="3" t="n">
        <v>45503</v>
      </c>
      <c r="C2359" s="4" t="n">
        <f aca="false">YEAR($B2359)</f>
        <v>2024</v>
      </c>
      <c r="D2359" s="4" t="n">
        <f aca="false">MONTH($B2359)</f>
        <v>7</v>
      </c>
      <c r="E2359" s="2" t="s">
        <v>3092</v>
      </c>
      <c r="F2359" s="5" t="n">
        <f aca="false">ROUNDUP(MONTH($B2359)/3,0)</f>
        <v>3</v>
      </c>
      <c r="G2359" s="2" t="s">
        <v>3552</v>
      </c>
      <c r="H2359" s="2" t="s">
        <v>3553</v>
      </c>
      <c r="I2359" s="2" t="s">
        <v>33</v>
      </c>
      <c r="J2359" s="2" t="s">
        <v>59</v>
      </c>
      <c r="K2359" s="2" t="s">
        <v>140</v>
      </c>
      <c r="L2359" s="2" t="s">
        <v>141</v>
      </c>
      <c r="M2359" s="2" t="s">
        <v>131</v>
      </c>
      <c r="N2359" s="2" t="s">
        <v>38</v>
      </c>
      <c r="O2359" s="2" t="s">
        <v>114</v>
      </c>
      <c r="P2359" s="2" t="s">
        <v>119</v>
      </c>
      <c r="Q2359" s="2" t="s">
        <v>191</v>
      </c>
      <c r="R2359" s="6" t="n">
        <v>2</v>
      </c>
      <c r="S2359" s="7" t="n">
        <v>407.59</v>
      </c>
      <c r="T2359" s="7" t="n">
        <f aca="false">$R2359*$S2359</f>
        <v>815.18</v>
      </c>
      <c r="U2359" s="8" t="n">
        <v>0</v>
      </c>
      <c r="V2359" s="7" t="n">
        <f aca="false">$T2359*$U2359</f>
        <v>0</v>
      </c>
      <c r="W2359" s="7" t="n">
        <f aca="false">$T2359-$V2359</f>
        <v>815.18</v>
      </c>
      <c r="X2359" s="7" t="n">
        <v>229.57</v>
      </c>
      <c r="Y2359" s="7" t="n">
        <f aca="false">$R2359*$X2359</f>
        <v>459.14</v>
      </c>
      <c r="Z2359" s="7" t="n">
        <f aca="false">$W2359-$Y2359</f>
        <v>356.04</v>
      </c>
      <c r="AA2359" s="8" t="n">
        <f aca="false">IFERROR($Z2359/$W2359,0)</f>
        <v>0.436762432836919</v>
      </c>
      <c r="AB2359" s="2" t="s">
        <v>85</v>
      </c>
      <c r="AC2359" s="2" t="s">
        <v>43</v>
      </c>
    </row>
    <row r="2360" customFormat="false" ht="15" hidden="false" customHeight="false" outlineLevel="0" collapsed="false">
      <c r="A2360" s="2" t="s">
        <v>3554</v>
      </c>
      <c r="B2360" s="3" t="n">
        <v>45503</v>
      </c>
      <c r="C2360" s="4" t="n">
        <f aca="false">YEAR($B2360)</f>
        <v>2024</v>
      </c>
      <c r="D2360" s="4" t="n">
        <f aca="false">MONTH($B2360)</f>
        <v>7</v>
      </c>
      <c r="E2360" s="2" t="s">
        <v>3092</v>
      </c>
      <c r="F2360" s="5" t="n">
        <f aca="false">ROUNDUP(MONTH($B2360)/3,0)</f>
        <v>3</v>
      </c>
      <c r="G2360" s="2" t="s">
        <v>962</v>
      </c>
      <c r="H2360" s="2" t="s">
        <v>963</v>
      </c>
      <c r="I2360" s="2" t="s">
        <v>33</v>
      </c>
      <c r="J2360" s="2" t="s">
        <v>47</v>
      </c>
      <c r="K2360" s="2" t="s">
        <v>185</v>
      </c>
      <c r="L2360" s="2" t="s">
        <v>186</v>
      </c>
      <c r="M2360" s="2" t="s">
        <v>168</v>
      </c>
      <c r="N2360" s="2" t="s">
        <v>38</v>
      </c>
      <c r="O2360" s="2" t="s">
        <v>52</v>
      </c>
      <c r="P2360" s="2" t="s">
        <v>83</v>
      </c>
      <c r="Q2360" s="2" t="s">
        <v>84</v>
      </c>
      <c r="R2360" s="6" t="n">
        <v>3</v>
      </c>
      <c r="S2360" s="7" t="n">
        <v>3896.61</v>
      </c>
      <c r="T2360" s="7" t="n">
        <f aca="false">$R2360*$S2360</f>
        <v>11689.83</v>
      </c>
      <c r="U2360" s="8" t="n">
        <v>0.1</v>
      </c>
      <c r="V2360" s="7" t="n">
        <f aca="false">$T2360*$U2360</f>
        <v>1168.983</v>
      </c>
      <c r="W2360" s="7" t="n">
        <f aca="false">$T2360-$V2360</f>
        <v>10520.847</v>
      </c>
      <c r="X2360" s="7" t="n">
        <v>3019.27</v>
      </c>
      <c r="Y2360" s="7" t="n">
        <f aca="false">$R2360*$X2360</f>
        <v>9057.81</v>
      </c>
      <c r="Z2360" s="7" t="n">
        <f aca="false">$W2360-$Y2360</f>
        <v>1463.037</v>
      </c>
      <c r="AA2360" s="8" t="n">
        <f aca="false">IFERROR($Z2360/$W2360,0)</f>
        <v>0.139060761932951</v>
      </c>
      <c r="AB2360" s="2" t="s">
        <v>85</v>
      </c>
      <c r="AC2360" s="2" t="s">
        <v>43</v>
      </c>
    </row>
    <row r="2361" customFormat="false" ht="15" hidden="false" customHeight="false" outlineLevel="0" collapsed="false">
      <c r="A2361" s="2" t="s">
        <v>3555</v>
      </c>
      <c r="B2361" s="3" t="n">
        <v>45503</v>
      </c>
      <c r="C2361" s="4" t="n">
        <f aca="false">YEAR($B2361)</f>
        <v>2024</v>
      </c>
      <c r="D2361" s="4" t="n">
        <f aca="false">MONTH($B2361)</f>
        <v>7</v>
      </c>
      <c r="E2361" s="2" t="s">
        <v>3092</v>
      </c>
      <c r="F2361" s="5" t="n">
        <f aca="false">ROUNDUP(MONTH($B2361)/3,0)</f>
        <v>3</v>
      </c>
      <c r="G2361" s="2" t="s">
        <v>1324</v>
      </c>
      <c r="H2361" s="2" t="s">
        <v>1325</v>
      </c>
      <c r="I2361" s="2" t="s">
        <v>33</v>
      </c>
      <c r="J2361" s="2" t="s">
        <v>59</v>
      </c>
      <c r="K2361" s="2" t="s">
        <v>140</v>
      </c>
      <c r="L2361" s="2" t="s">
        <v>141</v>
      </c>
      <c r="M2361" s="2" t="s">
        <v>62</v>
      </c>
      <c r="N2361" s="2" t="s">
        <v>63</v>
      </c>
      <c r="O2361" s="2" t="s">
        <v>114</v>
      </c>
      <c r="P2361" s="2" t="s">
        <v>119</v>
      </c>
      <c r="Q2361" s="2" t="s">
        <v>191</v>
      </c>
      <c r="R2361" s="6" t="n">
        <v>3</v>
      </c>
      <c r="S2361" s="7" t="n">
        <v>427.66</v>
      </c>
      <c r="T2361" s="7" t="n">
        <f aca="false">$R2361*$S2361</f>
        <v>1282.98</v>
      </c>
      <c r="U2361" s="8" t="n">
        <v>0.03</v>
      </c>
      <c r="V2361" s="7" t="n">
        <f aca="false">$T2361*$U2361</f>
        <v>38.4894</v>
      </c>
      <c r="W2361" s="7" t="n">
        <f aca="false">$T2361-$V2361</f>
        <v>1244.4906</v>
      </c>
      <c r="X2361" s="7" t="n">
        <v>240.21</v>
      </c>
      <c r="Y2361" s="7" t="n">
        <f aca="false">$R2361*$X2361</f>
        <v>720.63</v>
      </c>
      <c r="Z2361" s="7" t="n">
        <f aca="false">$W2361-$Y2361</f>
        <v>523.8606</v>
      </c>
      <c r="AA2361" s="8" t="n">
        <f aca="false">IFERROR($Z2361/$W2361,0)</f>
        <v>0.420943798209484</v>
      </c>
      <c r="AB2361" s="2" t="s">
        <v>55</v>
      </c>
      <c r="AC2361" s="2" t="s">
        <v>43</v>
      </c>
    </row>
    <row r="2362" customFormat="false" ht="15" hidden="false" customHeight="false" outlineLevel="0" collapsed="false">
      <c r="A2362" s="2" t="s">
        <v>3556</v>
      </c>
      <c r="B2362" s="3" t="n">
        <v>45503</v>
      </c>
      <c r="C2362" s="4" t="n">
        <f aca="false">YEAR($B2362)</f>
        <v>2024</v>
      </c>
      <c r="D2362" s="4" t="n">
        <f aca="false">MONTH($B2362)</f>
        <v>7</v>
      </c>
      <c r="E2362" s="2" t="s">
        <v>3092</v>
      </c>
      <c r="F2362" s="5" t="n">
        <f aca="false">ROUNDUP(MONTH($B2362)/3,0)</f>
        <v>3</v>
      </c>
      <c r="G2362" s="2" t="s">
        <v>3161</v>
      </c>
      <c r="H2362" s="2" t="s">
        <v>3162</v>
      </c>
      <c r="I2362" s="2" t="s">
        <v>33</v>
      </c>
      <c r="J2362" s="2" t="s">
        <v>34</v>
      </c>
      <c r="K2362" s="2" t="s">
        <v>80</v>
      </c>
      <c r="L2362" s="2" t="s">
        <v>81</v>
      </c>
      <c r="M2362" s="2" t="s">
        <v>82</v>
      </c>
      <c r="N2362" s="2" t="s">
        <v>73</v>
      </c>
      <c r="O2362" s="2" t="s">
        <v>64</v>
      </c>
      <c r="P2362" s="2" t="s">
        <v>74</v>
      </c>
      <c r="Q2362" s="2" t="s">
        <v>542</v>
      </c>
      <c r="R2362" s="6" t="n">
        <v>1</v>
      </c>
      <c r="S2362" s="7" t="n">
        <v>930.19</v>
      </c>
      <c r="T2362" s="7" t="n">
        <f aca="false">$R2362*$S2362</f>
        <v>930.19</v>
      </c>
      <c r="U2362" s="8" t="n">
        <v>0.08</v>
      </c>
      <c r="V2362" s="7" t="n">
        <f aca="false">$T2362*$U2362</f>
        <v>74.4152</v>
      </c>
      <c r="W2362" s="7" t="n">
        <f aca="false">$T2362-$V2362</f>
        <v>855.7748</v>
      </c>
      <c r="X2362" s="7" t="n">
        <v>748.09</v>
      </c>
      <c r="Y2362" s="7" t="n">
        <f aca="false">$R2362*$X2362</f>
        <v>748.09</v>
      </c>
      <c r="Z2362" s="7" t="n">
        <f aca="false">$W2362-$Y2362</f>
        <v>107.6848</v>
      </c>
      <c r="AA2362" s="8" t="n">
        <f aca="false">IFERROR($Z2362/$W2362,0)</f>
        <v>0.125833104690627</v>
      </c>
      <c r="AB2362" s="2" t="s">
        <v>76</v>
      </c>
      <c r="AC2362" s="2" t="s">
        <v>43</v>
      </c>
    </row>
    <row r="2363" customFormat="false" ht="15" hidden="false" customHeight="false" outlineLevel="0" collapsed="false">
      <c r="A2363" s="2" t="s">
        <v>3557</v>
      </c>
      <c r="B2363" s="3" t="n">
        <v>45503</v>
      </c>
      <c r="C2363" s="4" t="n">
        <f aca="false">YEAR($B2363)</f>
        <v>2024</v>
      </c>
      <c r="D2363" s="4" t="n">
        <f aca="false">MONTH($B2363)</f>
        <v>7</v>
      </c>
      <c r="E2363" s="2" t="s">
        <v>3092</v>
      </c>
      <c r="F2363" s="5" t="n">
        <f aca="false">ROUNDUP(MONTH($B2363)/3,0)</f>
        <v>3</v>
      </c>
      <c r="G2363" s="2" t="s">
        <v>2530</v>
      </c>
      <c r="H2363" s="2" t="s">
        <v>2531</v>
      </c>
      <c r="I2363" s="2" t="s">
        <v>33</v>
      </c>
      <c r="J2363" s="2" t="s">
        <v>47</v>
      </c>
      <c r="K2363" s="2" t="s">
        <v>221</v>
      </c>
      <c r="L2363" s="2" t="s">
        <v>222</v>
      </c>
      <c r="M2363" s="2" t="s">
        <v>156</v>
      </c>
      <c r="N2363" s="2" t="s">
        <v>38</v>
      </c>
      <c r="O2363" s="2" t="s">
        <v>39</v>
      </c>
      <c r="P2363" s="2" t="s">
        <v>106</v>
      </c>
      <c r="Q2363" s="2" t="s">
        <v>136</v>
      </c>
      <c r="R2363" s="6" t="n">
        <v>2</v>
      </c>
      <c r="S2363" s="7" t="n">
        <v>2009.98</v>
      </c>
      <c r="T2363" s="7" t="n">
        <f aca="false">$R2363*$S2363</f>
        <v>4019.96</v>
      </c>
      <c r="U2363" s="8" t="n">
        <v>0.03</v>
      </c>
      <c r="V2363" s="7" t="n">
        <f aca="false">$T2363*$U2363</f>
        <v>120.5988</v>
      </c>
      <c r="W2363" s="7" t="n">
        <f aca="false">$T2363-$V2363</f>
        <v>3899.3612</v>
      </c>
      <c r="X2363" s="7" t="n">
        <v>1380.92</v>
      </c>
      <c r="Y2363" s="7" t="n">
        <f aca="false">$R2363*$X2363</f>
        <v>2761.84</v>
      </c>
      <c r="Z2363" s="7" t="n">
        <f aca="false">$W2363-$Y2363</f>
        <v>1137.5212</v>
      </c>
      <c r="AA2363" s="8" t="n">
        <f aca="false">IFERROR($Z2363/$W2363,0)</f>
        <v>0.291719884785231</v>
      </c>
      <c r="AB2363" s="2" t="s">
        <v>55</v>
      </c>
      <c r="AC2363" s="2" t="s">
        <v>246</v>
      </c>
    </row>
    <row r="2364" customFormat="false" ht="15" hidden="false" customHeight="false" outlineLevel="0" collapsed="false">
      <c r="A2364" s="2" t="s">
        <v>3558</v>
      </c>
      <c r="B2364" s="3" t="n">
        <v>45503</v>
      </c>
      <c r="C2364" s="4" t="n">
        <f aca="false">YEAR($B2364)</f>
        <v>2024</v>
      </c>
      <c r="D2364" s="4" t="n">
        <f aca="false">MONTH($B2364)</f>
        <v>7</v>
      </c>
      <c r="E2364" s="2" t="s">
        <v>3092</v>
      </c>
      <c r="F2364" s="5" t="n">
        <f aca="false">ROUNDUP(MONTH($B2364)/3,0)</f>
        <v>3</v>
      </c>
      <c r="G2364" s="2" t="s">
        <v>2033</v>
      </c>
      <c r="H2364" s="2" t="s">
        <v>2034</v>
      </c>
      <c r="I2364" s="2" t="s">
        <v>33</v>
      </c>
      <c r="J2364" s="2" t="s">
        <v>59</v>
      </c>
      <c r="K2364" s="2" t="s">
        <v>140</v>
      </c>
      <c r="L2364" s="2" t="s">
        <v>141</v>
      </c>
      <c r="M2364" s="2" t="s">
        <v>131</v>
      </c>
      <c r="N2364" s="2" t="s">
        <v>63</v>
      </c>
      <c r="O2364" s="2" t="s">
        <v>171</v>
      </c>
      <c r="P2364" s="2" t="s">
        <v>204</v>
      </c>
      <c r="Q2364" s="2" t="s">
        <v>232</v>
      </c>
      <c r="R2364" s="6" t="n">
        <v>2</v>
      </c>
      <c r="S2364" s="7" t="n">
        <v>961.53</v>
      </c>
      <c r="T2364" s="7" t="n">
        <f aca="false">$R2364*$S2364</f>
        <v>1923.06</v>
      </c>
      <c r="U2364" s="8" t="n">
        <v>0.05</v>
      </c>
      <c r="V2364" s="7" t="n">
        <f aca="false">$T2364*$U2364</f>
        <v>96.153</v>
      </c>
      <c r="W2364" s="7" t="n">
        <f aca="false">$T2364-$V2364</f>
        <v>1826.907</v>
      </c>
      <c r="X2364" s="7" t="n">
        <v>610.87</v>
      </c>
      <c r="Y2364" s="7" t="n">
        <f aca="false">$R2364*$X2364</f>
        <v>1221.74</v>
      </c>
      <c r="Z2364" s="7" t="n">
        <f aca="false">$W2364-$Y2364</f>
        <v>605.167</v>
      </c>
      <c r="AA2364" s="8" t="n">
        <f aca="false">IFERROR($Z2364/$W2364,0)</f>
        <v>0.331252220282696</v>
      </c>
      <c r="AB2364" s="2" t="s">
        <v>42</v>
      </c>
      <c r="AC2364" s="2" t="s">
        <v>43</v>
      </c>
    </row>
    <row r="2365" customFormat="false" ht="15" hidden="false" customHeight="false" outlineLevel="0" collapsed="false">
      <c r="A2365" s="2" t="s">
        <v>3559</v>
      </c>
      <c r="B2365" s="3" t="n">
        <v>45503</v>
      </c>
      <c r="C2365" s="4" t="n">
        <f aca="false">YEAR($B2365)</f>
        <v>2024</v>
      </c>
      <c r="D2365" s="4" t="n">
        <f aca="false">MONTH($B2365)</f>
        <v>7</v>
      </c>
      <c r="E2365" s="2" t="s">
        <v>3092</v>
      </c>
      <c r="F2365" s="5" t="n">
        <f aca="false">ROUNDUP(MONTH($B2365)/3,0)</f>
        <v>3</v>
      </c>
      <c r="G2365" s="2" t="s">
        <v>759</v>
      </c>
      <c r="H2365" s="2" t="s">
        <v>615</v>
      </c>
      <c r="I2365" s="2" t="s">
        <v>104</v>
      </c>
      <c r="J2365" s="2" t="s">
        <v>59</v>
      </c>
      <c r="K2365" s="2" t="s">
        <v>210</v>
      </c>
      <c r="L2365" s="2" t="s">
        <v>211</v>
      </c>
      <c r="M2365" s="2" t="s">
        <v>62</v>
      </c>
      <c r="N2365" s="2" t="s">
        <v>51</v>
      </c>
      <c r="O2365" s="2" t="s">
        <v>171</v>
      </c>
      <c r="P2365" s="2" t="s">
        <v>180</v>
      </c>
      <c r="Q2365" s="2" t="s">
        <v>181</v>
      </c>
      <c r="R2365" s="6" t="n">
        <v>13</v>
      </c>
      <c r="S2365" s="7" t="n">
        <v>2610.51</v>
      </c>
      <c r="T2365" s="7" t="n">
        <f aca="false">$R2365*$S2365</f>
        <v>33936.63</v>
      </c>
      <c r="U2365" s="8" t="n">
        <v>0.05</v>
      </c>
      <c r="V2365" s="7" t="n">
        <f aca="false">$T2365*$U2365</f>
        <v>1696.8315</v>
      </c>
      <c r="W2365" s="7" t="n">
        <f aca="false">$T2365-$V2365</f>
        <v>32239.7985</v>
      </c>
      <c r="X2365" s="7" t="n">
        <v>1639.56</v>
      </c>
      <c r="Y2365" s="7" t="n">
        <f aca="false">$R2365*$X2365</f>
        <v>21314.28</v>
      </c>
      <c r="Z2365" s="7" t="n">
        <f aca="false">$W2365-$Y2365</f>
        <v>10925.5185</v>
      </c>
      <c r="AA2365" s="8" t="n">
        <f aca="false">IFERROR($Z2365/$W2365,0)</f>
        <v>0.338882964792724</v>
      </c>
      <c r="AB2365" s="2" t="s">
        <v>42</v>
      </c>
      <c r="AC2365" s="2" t="s">
        <v>43</v>
      </c>
    </row>
    <row r="2366" customFormat="false" ht="15" hidden="false" customHeight="false" outlineLevel="0" collapsed="false">
      <c r="A2366" s="2" t="s">
        <v>3560</v>
      </c>
      <c r="B2366" s="3" t="n">
        <v>45504</v>
      </c>
      <c r="C2366" s="4" t="n">
        <f aca="false">YEAR($B2366)</f>
        <v>2024</v>
      </c>
      <c r="D2366" s="4" t="n">
        <f aca="false">MONTH($B2366)</f>
        <v>7</v>
      </c>
      <c r="E2366" s="2" t="s">
        <v>3092</v>
      </c>
      <c r="F2366" s="5" t="n">
        <f aca="false">ROUNDUP(MONTH($B2366)/3,0)</f>
        <v>3</v>
      </c>
      <c r="G2366" s="2" t="s">
        <v>1463</v>
      </c>
      <c r="H2366" s="2" t="s">
        <v>1464</v>
      </c>
      <c r="I2366" s="2" t="s">
        <v>33</v>
      </c>
      <c r="J2366" s="2" t="s">
        <v>47</v>
      </c>
      <c r="K2366" s="2" t="s">
        <v>48</v>
      </c>
      <c r="L2366" s="2" t="s">
        <v>155</v>
      </c>
      <c r="M2366" s="2" t="s">
        <v>156</v>
      </c>
      <c r="N2366" s="2" t="s">
        <v>63</v>
      </c>
      <c r="O2366" s="2" t="s">
        <v>114</v>
      </c>
      <c r="P2366" s="2" t="s">
        <v>234</v>
      </c>
      <c r="Q2366" s="2" t="s">
        <v>235</v>
      </c>
      <c r="R2366" s="6" t="n">
        <v>1</v>
      </c>
      <c r="S2366" s="7" t="n">
        <v>244.82</v>
      </c>
      <c r="T2366" s="7" t="n">
        <f aca="false">$R2366*$S2366</f>
        <v>244.82</v>
      </c>
      <c r="U2366" s="8" t="n">
        <v>0</v>
      </c>
      <c r="V2366" s="7" t="n">
        <f aca="false">$T2366*$U2366</f>
        <v>0</v>
      </c>
      <c r="W2366" s="7" t="n">
        <f aca="false">$T2366-$V2366</f>
        <v>244.82</v>
      </c>
      <c r="X2366" s="7" t="n">
        <v>128.05</v>
      </c>
      <c r="Y2366" s="7" t="n">
        <f aca="false">$R2366*$X2366</f>
        <v>128.05</v>
      </c>
      <c r="Z2366" s="7" t="n">
        <f aca="false">$W2366-$Y2366</f>
        <v>116.77</v>
      </c>
      <c r="AA2366" s="8" t="n">
        <f aca="false">IFERROR($Z2366/$W2366,0)</f>
        <v>0.476962666448819</v>
      </c>
      <c r="AB2366" s="2" t="s">
        <v>85</v>
      </c>
      <c r="AC2366" s="2" t="s">
        <v>43</v>
      </c>
    </row>
    <row r="2367" customFormat="false" ht="15" hidden="false" customHeight="false" outlineLevel="0" collapsed="false">
      <c r="A2367" s="2" t="s">
        <v>3561</v>
      </c>
      <c r="B2367" s="3" t="n">
        <v>45504</v>
      </c>
      <c r="C2367" s="4" t="n">
        <f aca="false">YEAR($B2367)</f>
        <v>2024</v>
      </c>
      <c r="D2367" s="4" t="n">
        <f aca="false">MONTH($B2367)</f>
        <v>7</v>
      </c>
      <c r="E2367" s="2" t="s">
        <v>3092</v>
      </c>
      <c r="F2367" s="5" t="n">
        <f aca="false">ROUNDUP(MONTH($B2367)/3,0)</f>
        <v>3</v>
      </c>
      <c r="G2367" s="2" t="s">
        <v>109</v>
      </c>
      <c r="H2367" s="2" t="s">
        <v>110</v>
      </c>
      <c r="I2367" s="2" t="s">
        <v>33</v>
      </c>
      <c r="J2367" s="2" t="s">
        <v>89</v>
      </c>
      <c r="K2367" s="2" t="s">
        <v>97</v>
      </c>
      <c r="L2367" s="2" t="s">
        <v>111</v>
      </c>
      <c r="M2367" s="2" t="s">
        <v>99</v>
      </c>
      <c r="N2367" s="2" t="s">
        <v>51</v>
      </c>
      <c r="O2367" s="2" t="s">
        <v>171</v>
      </c>
      <c r="P2367" s="2" t="s">
        <v>180</v>
      </c>
      <c r="Q2367" s="2" t="s">
        <v>181</v>
      </c>
      <c r="R2367" s="6" t="n">
        <v>3</v>
      </c>
      <c r="S2367" s="7" t="n">
        <v>2359.43</v>
      </c>
      <c r="T2367" s="7" t="n">
        <f aca="false">$R2367*$S2367</f>
        <v>7078.29</v>
      </c>
      <c r="U2367" s="8" t="n">
        <v>0</v>
      </c>
      <c r="V2367" s="7" t="n">
        <f aca="false">$T2367*$U2367</f>
        <v>0</v>
      </c>
      <c r="W2367" s="7" t="n">
        <f aca="false">$T2367-$V2367</f>
        <v>7078.29</v>
      </c>
      <c r="X2367" s="7" t="n">
        <v>1528.88</v>
      </c>
      <c r="Y2367" s="7" t="n">
        <f aca="false">$R2367*$X2367</f>
        <v>4586.64</v>
      </c>
      <c r="Z2367" s="7" t="n">
        <f aca="false">$W2367-$Y2367</f>
        <v>2491.65</v>
      </c>
      <c r="AA2367" s="8" t="n">
        <f aca="false">IFERROR($Z2367/$W2367,0)</f>
        <v>0.352012986187342</v>
      </c>
      <c r="AB2367" s="2" t="s">
        <v>76</v>
      </c>
      <c r="AC2367" s="2" t="s">
        <v>43</v>
      </c>
    </row>
    <row r="2368" customFormat="false" ht="15" hidden="false" customHeight="false" outlineLevel="0" collapsed="false">
      <c r="A2368" s="2" t="s">
        <v>3562</v>
      </c>
      <c r="B2368" s="3" t="n">
        <v>45504</v>
      </c>
      <c r="C2368" s="4" t="n">
        <f aca="false">YEAR($B2368)</f>
        <v>2024</v>
      </c>
      <c r="D2368" s="4" t="n">
        <f aca="false">MONTH($B2368)</f>
        <v>7</v>
      </c>
      <c r="E2368" s="2" t="s">
        <v>3092</v>
      </c>
      <c r="F2368" s="5" t="n">
        <f aca="false">ROUNDUP(MONTH($B2368)/3,0)</f>
        <v>3</v>
      </c>
      <c r="G2368" s="2" t="s">
        <v>1319</v>
      </c>
      <c r="H2368" s="2" t="s">
        <v>738</v>
      </c>
      <c r="I2368" s="2" t="s">
        <v>33</v>
      </c>
      <c r="J2368" s="2" t="s">
        <v>47</v>
      </c>
      <c r="K2368" s="2" t="s">
        <v>48</v>
      </c>
      <c r="L2368" s="2" t="s">
        <v>155</v>
      </c>
      <c r="M2368" s="2" t="s">
        <v>50</v>
      </c>
      <c r="N2368" s="2" t="s">
        <v>51</v>
      </c>
      <c r="O2368" s="2" t="s">
        <v>171</v>
      </c>
      <c r="P2368" s="2" t="s">
        <v>172</v>
      </c>
      <c r="Q2368" s="2" t="s">
        <v>173</v>
      </c>
      <c r="R2368" s="6" t="n">
        <v>1</v>
      </c>
      <c r="S2368" s="7" t="n">
        <v>956.4</v>
      </c>
      <c r="T2368" s="7" t="n">
        <f aca="false">$R2368*$S2368</f>
        <v>956.4</v>
      </c>
      <c r="U2368" s="8" t="n">
        <v>0</v>
      </c>
      <c r="V2368" s="7" t="n">
        <f aca="false">$T2368*$U2368</f>
        <v>0</v>
      </c>
      <c r="W2368" s="7" t="n">
        <f aca="false">$T2368-$V2368</f>
        <v>956.4</v>
      </c>
      <c r="X2368" s="7" t="n">
        <v>568.66</v>
      </c>
      <c r="Y2368" s="7" t="n">
        <f aca="false">$R2368*$X2368</f>
        <v>568.66</v>
      </c>
      <c r="Z2368" s="7" t="n">
        <f aca="false">$W2368-$Y2368</f>
        <v>387.74</v>
      </c>
      <c r="AA2368" s="8" t="n">
        <f aca="false">IFERROR($Z2368/$W2368,0)</f>
        <v>0.405416143872857</v>
      </c>
      <c r="AB2368" s="2" t="s">
        <v>76</v>
      </c>
      <c r="AC2368" s="2" t="s">
        <v>43</v>
      </c>
    </row>
    <row r="2369" customFormat="false" ht="15" hidden="false" customHeight="false" outlineLevel="0" collapsed="false">
      <c r="A2369" s="2" t="s">
        <v>3563</v>
      </c>
      <c r="B2369" s="3" t="n">
        <v>45504</v>
      </c>
      <c r="C2369" s="4" t="n">
        <f aca="false">YEAR($B2369)</f>
        <v>2024</v>
      </c>
      <c r="D2369" s="4" t="n">
        <f aca="false">MONTH($B2369)</f>
        <v>7</v>
      </c>
      <c r="E2369" s="2" t="s">
        <v>3092</v>
      </c>
      <c r="F2369" s="5" t="n">
        <f aca="false">ROUNDUP(MONTH($B2369)/3,0)</f>
        <v>3</v>
      </c>
      <c r="G2369" s="2" t="s">
        <v>109</v>
      </c>
      <c r="H2369" s="2" t="s">
        <v>110</v>
      </c>
      <c r="I2369" s="2" t="s">
        <v>33</v>
      </c>
      <c r="J2369" s="2" t="s">
        <v>89</v>
      </c>
      <c r="K2369" s="2" t="s">
        <v>97</v>
      </c>
      <c r="L2369" s="2" t="s">
        <v>111</v>
      </c>
      <c r="M2369" s="2" t="s">
        <v>92</v>
      </c>
      <c r="N2369" s="2" t="s">
        <v>38</v>
      </c>
      <c r="O2369" s="2" t="s">
        <v>52</v>
      </c>
      <c r="P2369" s="2" t="s">
        <v>126</v>
      </c>
      <c r="Q2369" s="2" t="s">
        <v>157</v>
      </c>
      <c r="R2369" s="6" t="n">
        <v>2</v>
      </c>
      <c r="S2369" s="7" t="n">
        <v>778.22</v>
      </c>
      <c r="T2369" s="7" t="n">
        <f aca="false">$R2369*$S2369</f>
        <v>1556.44</v>
      </c>
      <c r="U2369" s="8" t="n">
        <v>0.03</v>
      </c>
      <c r="V2369" s="7" t="n">
        <f aca="false">$T2369*$U2369</f>
        <v>46.6932</v>
      </c>
      <c r="W2369" s="7" t="n">
        <f aca="false">$T2369-$V2369</f>
        <v>1509.7468</v>
      </c>
      <c r="X2369" s="7" t="n">
        <v>535.03</v>
      </c>
      <c r="Y2369" s="7" t="n">
        <f aca="false">$R2369*$X2369</f>
        <v>1070.06</v>
      </c>
      <c r="Z2369" s="7" t="n">
        <f aca="false">$W2369-$Y2369</f>
        <v>439.6868</v>
      </c>
      <c r="AA2369" s="8" t="n">
        <f aca="false">IFERROR($Z2369/$W2369,0)</f>
        <v>0.291232145681647</v>
      </c>
      <c r="AB2369" s="2" t="s">
        <v>42</v>
      </c>
      <c r="AC2369" s="2" t="s">
        <v>43</v>
      </c>
    </row>
    <row r="2370" customFormat="false" ht="15" hidden="false" customHeight="false" outlineLevel="0" collapsed="false">
      <c r="A2370" s="2" t="s">
        <v>3564</v>
      </c>
      <c r="B2370" s="3" t="n">
        <v>45504</v>
      </c>
      <c r="C2370" s="4" t="n">
        <f aca="false">YEAR($B2370)</f>
        <v>2024</v>
      </c>
      <c r="D2370" s="4" t="n">
        <f aca="false">MONTH($B2370)</f>
        <v>7</v>
      </c>
      <c r="E2370" s="2" t="s">
        <v>3092</v>
      </c>
      <c r="F2370" s="5" t="n">
        <f aca="false">ROUNDUP(MONTH($B2370)/3,0)</f>
        <v>3</v>
      </c>
      <c r="G2370" s="2" t="s">
        <v>3565</v>
      </c>
      <c r="H2370" s="2" t="s">
        <v>96</v>
      </c>
      <c r="I2370" s="2" t="s">
        <v>33</v>
      </c>
      <c r="J2370" s="2" t="s">
        <v>47</v>
      </c>
      <c r="K2370" s="2" t="s">
        <v>185</v>
      </c>
      <c r="L2370" s="2" t="s">
        <v>186</v>
      </c>
      <c r="M2370" s="2" t="s">
        <v>50</v>
      </c>
      <c r="N2370" s="2" t="s">
        <v>73</v>
      </c>
      <c r="O2370" s="2" t="s">
        <v>39</v>
      </c>
      <c r="P2370" s="2" t="s">
        <v>106</v>
      </c>
      <c r="Q2370" s="2" t="s">
        <v>143</v>
      </c>
      <c r="R2370" s="6" t="n">
        <v>1</v>
      </c>
      <c r="S2370" s="7" t="n">
        <v>759.33</v>
      </c>
      <c r="T2370" s="7" t="n">
        <f aca="false">$R2370*$S2370</f>
        <v>759.33</v>
      </c>
      <c r="U2370" s="8" t="n">
        <v>0.05</v>
      </c>
      <c r="V2370" s="7" t="n">
        <f aca="false">$T2370*$U2370</f>
        <v>37.9665</v>
      </c>
      <c r="W2370" s="7" t="n">
        <f aca="false">$T2370-$V2370</f>
        <v>721.3635</v>
      </c>
      <c r="X2370" s="7" t="n">
        <v>501.16</v>
      </c>
      <c r="Y2370" s="7" t="n">
        <f aca="false">$R2370*$X2370</f>
        <v>501.16</v>
      </c>
      <c r="Z2370" s="7" t="n">
        <f aca="false">$W2370-$Y2370</f>
        <v>220.2035</v>
      </c>
      <c r="AA2370" s="8" t="n">
        <f aca="false">IFERROR($Z2370/$W2370,0)</f>
        <v>0.305260108114702</v>
      </c>
      <c r="AB2370" s="2" t="s">
        <v>85</v>
      </c>
      <c r="AC2370" s="2" t="s">
        <v>43</v>
      </c>
    </row>
    <row r="2371" customFormat="false" ht="15" hidden="false" customHeight="false" outlineLevel="0" collapsed="false">
      <c r="A2371" s="2" t="s">
        <v>3566</v>
      </c>
      <c r="B2371" s="3" t="n">
        <v>45504</v>
      </c>
      <c r="C2371" s="4" t="n">
        <f aca="false">YEAR($B2371)</f>
        <v>2024</v>
      </c>
      <c r="D2371" s="4" t="n">
        <f aca="false">MONTH($B2371)</f>
        <v>7</v>
      </c>
      <c r="E2371" s="2" t="s">
        <v>3092</v>
      </c>
      <c r="F2371" s="5" t="n">
        <f aca="false">ROUNDUP(MONTH($B2371)/3,0)</f>
        <v>3</v>
      </c>
      <c r="G2371" s="2" t="s">
        <v>3102</v>
      </c>
      <c r="H2371" s="2" t="s">
        <v>3103</v>
      </c>
      <c r="I2371" s="2" t="s">
        <v>177</v>
      </c>
      <c r="J2371" s="2" t="s">
        <v>147</v>
      </c>
      <c r="K2371" s="2" t="s">
        <v>397</v>
      </c>
      <c r="L2371" s="2" t="s">
        <v>398</v>
      </c>
      <c r="M2371" s="2" t="s">
        <v>150</v>
      </c>
      <c r="N2371" s="2" t="s">
        <v>73</v>
      </c>
      <c r="O2371" s="2" t="s">
        <v>39</v>
      </c>
      <c r="P2371" s="2" t="s">
        <v>40</v>
      </c>
      <c r="Q2371" s="2" t="s">
        <v>334</v>
      </c>
      <c r="R2371" s="6" t="n">
        <v>7</v>
      </c>
      <c r="S2371" s="7" t="n">
        <v>3382.89</v>
      </c>
      <c r="T2371" s="7" t="n">
        <f aca="false">$R2371*$S2371</f>
        <v>23680.23</v>
      </c>
      <c r="U2371" s="8" t="n">
        <v>0.32</v>
      </c>
      <c r="V2371" s="7" t="n">
        <f aca="false">$T2371*$U2371</f>
        <v>7577.6736</v>
      </c>
      <c r="W2371" s="7" t="n">
        <f aca="false">$T2371-$V2371</f>
        <v>16102.5564</v>
      </c>
      <c r="X2371" s="7" t="n">
        <v>2300.05</v>
      </c>
      <c r="Y2371" s="7" t="n">
        <f aca="false">$R2371*$X2371</f>
        <v>16100.35</v>
      </c>
      <c r="Z2371" s="7" t="n">
        <f aca="false">$W2371-$Y2371</f>
        <v>2.2063999999973</v>
      </c>
      <c r="AA2371" s="8" t="n">
        <f aca="false">IFERROR($Z2371/$W2371,0)</f>
        <v>0.000137021721594299</v>
      </c>
      <c r="AB2371" s="2" t="s">
        <v>76</v>
      </c>
      <c r="AC2371" s="2" t="s">
        <v>43</v>
      </c>
    </row>
    <row r="2372" customFormat="false" ht="15" hidden="false" customHeight="false" outlineLevel="0" collapsed="false">
      <c r="A2372" s="2" t="s">
        <v>3567</v>
      </c>
      <c r="B2372" s="3" t="n">
        <v>45504</v>
      </c>
      <c r="C2372" s="4" t="n">
        <f aca="false">YEAR($B2372)</f>
        <v>2024</v>
      </c>
      <c r="D2372" s="4" t="n">
        <f aca="false">MONTH($B2372)</f>
        <v>7</v>
      </c>
      <c r="E2372" s="2" t="s">
        <v>3092</v>
      </c>
      <c r="F2372" s="5" t="n">
        <f aca="false">ROUNDUP(MONTH($B2372)/3,0)</f>
        <v>3</v>
      </c>
      <c r="G2372" s="2" t="s">
        <v>931</v>
      </c>
      <c r="H2372" s="2" t="s">
        <v>932</v>
      </c>
      <c r="I2372" s="2" t="s">
        <v>104</v>
      </c>
      <c r="J2372" s="2" t="s">
        <v>47</v>
      </c>
      <c r="K2372" s="2" t="s">
        <v>48</v>
      </c>
      <c r="L2372" s="2" t="s">
        <v>49</v>
      </c>
      <c r="M2372" s="2" t="s">
        <v>168</v>
      </c>
      <c r="N2372" s="2" t="s">
        <v>63</v>
      </c>
      <c r="O2372" s="2" t="s">
        <v>171</v>
      </c>
      <c r="P2372" s="2" t="s">
        <v>180</v>
      </c>
      <c r="Q2372" s="2" t="s">
        <v>181</v>
      </c>
      <c r="R2372" s="6" t="n">
        <v>14</v>
      </c>
      <c r="S2372" s="7" t="n">
        <v>2583.71</v>
      </c>
      <c r="T2372" s="7" t="n">
        <f aca="false">$R2372*$S2372</f>
        <v>36171.94</v>
      </c>
      <c r="U2372" s="8" t="n">
        <v>0</v>
      </c>
      <c r="V2372" s="7" t="n">
        <f aca="false">$T2372*$U2372</f>
        <v>0</v>
      </c>
      <c r="W2372" s="7" t="n">
        <f aca="false">$T2372-$V2372</f>
        <v>36171.94</v>
      </c>
      <c r="X2372" s="7" t="n">
        <v>1831.9</v>
      </c>
      <c r="Y2372" s="7" t="n">
        <f aca="false">$R2372*$X2372</f>
        <v>25646.6</v>
      </c>
      <c r="Z2372" s="7" t="n">
        <f aca="false">$W2372-$Y2372</f>
        <v>10525.34</v>
      </c>
      <c r="AA2372" s="8" t="n">
        <f aca="false">IFERROR($Z2372/$W2372,0)</f>
        <v>0.290980798928672</v>
      </c>
      <c r="AB2372" s="2" t="s">
        <v>55</v>
      </c>
      <c r="AC2372" s="2" t="s">
        <v>43</v>
      </c>
    </row>
    <row r="2373" customFormat="false" ht="15" hidden="false" customHeight="false" outlineLevel="0" collapsed="false">
      <c r="A2373" s="2" t="s">
        <v>3568</v>
      </c>
      <c r="B2373" s="3" t="n">
        <v>45504</v>
      </c>
      <c r="C2373" s="4" t="n">
        <f aca="false">YEAR($B2373)</f>
        <v>2024</v>
      </c>
      <c r="D2373" s="4" t="n">
        <f aca="false">MONTH($B2373)</f>
        <v>7</v>
      </c>
      <c r="E2373" s="2" t="s">
        <v>3092</v>
      </c>
      <c r="F2373" s="5" t="n">
        <f aca="false">ROUNDUP(MONTH($B2373)/3,0)</f>
        <v>3</v>
      </c>
      <c r="G2373" s="2" t="s">
        <v>755</v>
      </c>
      <c r="H2373" s="2" t="s">
        <v>756</v>
      </c>
      <c r="I2373" s="2" t="s">
        <v>104</v>
      </c>
      <c r="J2373" s="2" t="s">
        <v>34</v>
      </c>
      <c r="K2373" s="2" t="s">
        <v>242</v>
      </c>
      <c r="L2373" s="2" t="s">
        <v>243</v>
      </c>
      <c r="M2373" s="2" t="s">
        <v>82</v>
      </c>
      <c r="N2373" s="2" t="s">
        <v>51</v>
      </c>
      <c r="O2373" s="2" t="s">
        <v>114</v>
      </c>
      <c r="P2373" s="2" t="s">
        <v>119</v>
      </c>
      <c r="Q2373" s="2" t="s">
        <v>120</v>
      </c>
      <c r="R2373" s="6" t="n">
        <v>7</v>
      </c>
      <c r="S2373" s="7" t="n">
        <v>204.74</v>
      </c>
      <c r="T2373" s="7" t="n">
        <f aca="false">$R2373*$S2373</f>
        <v>1433.18</v>
      </c>
      <c r="U2373" s="8" t="n">
        <v>0.03</v>
      </c>
      <c r="V2373" s="7" t="n">
        <f aca="false">$T2373*$U2373</f>
        <v>42.9954</v>
      </c>
      <c r="W2373" s="7" t="n">
        <f aca="false">$T2373-$V2373</f>
        <v>1390.1846</v>
      </c>
      <c r="X2373" s="7" t="n">
        <v>113.51</v>
      </c>
      <c r="Y2373" s="7" t="n">
        <f aca="false">$R2373*$X2373</f>
        <v>794.57</v>
      </c>
      <c r="Z2373" s="7" t="n">
        <f aca="false">$W2373-$Y2373</f>
        <v>595.6146</v>
      </c>
      <c r="AA2373" s="8" t="n">
        <f aca="false">IFERROR($Z2373/$W2373,0)</f>
        <v>0.42844281255885</v>
      </c>
      <c r="AB2373" s="2" t="s">
        <v>76</v>
      </c>
      <c r="AC2373" s="2" t="s">
        <v>43</v>
      </c>
    </row>
    <row r="2374" customFormat="false" ht="15" hidden="false" customHeight="false" outlineLevel="0" collapsed="false">
      <c r="A2374" s="2" t="s">
        <v>3569</v>
      </c>
      <c r="B2374" s="3" t="n">
        <v>45504</v>
      </c>
      <c r="C2374" s="4" t="n">
        <f aca="false">YEAR($B2374)</f>
        <v>2024</v>
      </c>
      <c r="D2374" s="4" t="n">
        <f aca="false">MONTH($B2374)</f>
        <v>7</v>
      </c>
      <c r="E2374" s="2" t="s">
        <v>3092</v>
      </c>
      <c r="F2374" s="5" t="n">
        <f aca="false">ROUNDUP(MONTH($B2374)/3,0)</f>
        <v>3</v>
      </c>
      <c r="G2374" s="2" t="s">
        <v>900</v>
      </c>
      <c r="H2374" s="2" t="s">
        <v>901</v>
      </c>
      <c r="I2374" s="2" t="s">
        <v>33</v>
      </c>
      <c r="J2374" s="2" t="s">
        <v>89</v>
      </c>
      <c r="K2374" s="2" t="s">
        <v>97</v>
      </c>
      <c r="L2374" s="2" t="s">
        <v>98</v>
      </c>
      <c r="M2374" s="2" t="s">
        <v>135</v>
      </c>
      <c r="N2374" s="2" t="s">
        <v>63</v>
      </c>
      <c r="O2374" s="2" t="s">
        <v>64</v>
      </c>
      <c r="P2374" s="2" t="s">
        <v>342</v>
      </c>
      <c r="Q2374" s="2" t="s">
        <v>389</v>
      </c>
      <c r="R2374" s="6" t="n">
        <v>3</v>
      </c>
      <c r="S2374" s="7" t="n">
        <v>3297.15</v>
      </c>
      <c r="T2374" s="7" t="n">
        <f aca="false">$R2374*$S2374</f>
        <v>9891.45</v>
      </c>
      <c r="U2374" s="8" t="n">
        <v>0</v>
      </c>
      <c r="V2374" s="7" t="n">
        <f aca="false">$T2374*$U2374</f>
        <v>0</v>
      </c>
      <c r="W2374" s="7" t="n">
        <f aca="false">$T2374-$V2374</f>
        <v>9891.45</v>
      </c>
      <c r="X2374" s="7" t="n">
        <v>2644.85</v>
      </c>
      <c r="Y2374" s="7" t="n">
        <f aca="false">$R2374*$X2374</f>
        <v>7934.55</v>
      </c>
      <c r="Z2374" s="7" t="n">
        <f aca="false">$W2374-$Y2374</f>
        <v>1956.9</v>
      </c>
      <c r="AA2374" s="8" t="n">
        <f aca="false">IFERROR($Z2374/$W2374,0)</f>
        <v>0.197837526348513</v>
      </c>
      <c r="AB2374" s="2" t="s">
        <v>42</v>
      </c>
      <c r="AC2374" s="2" t="s">
        <v>93</v>
      </c>
    </row>
    <row r="2375" customFormat="false" ht="15" hidden="false" customHeight="false" outlineLevel="0" collapsed="false">
      <c r="A2375" s="2" t="s">
        <v>3570</v>
      </c>
      <c r="B2375" s="3" t="n">
        <v>45504</v>
      </c>
      <c r="C2375" s="4" t="n">
        <f aca="false">YEAR($B2375)</f>
        <v>2024</v>
      </c>
      <c r="D2375" s="4" t="n">
        <f aca="false">MONTH($B2375)</f>
        <v>7</v>
      </c>
      <c r="E2375" s="2" t="s">
        <v>3092</v>
      </c>
      <c r="F2375" s="5" t="n">
        <f aca="false">ROUNDUP(MONTH($B2375)/3,0)</f>
        <v>3</v>
      </c>
      <c r="G2375" s="2" t="s">
        <v>3571</v>
      </c>
      <c r="H2375" s="2" t="s">
        <v>3572</v>
      </c>
      <c r="I2375" s="2" t="s">
        <v>33</v>
      </c>
      <c r="J2375" s="2" t="s">
        <v>47</v>
      </c>
      <c r="K2375" s="2" t="s">
        <v>221</v>
      </c>
      <c r="L2375" s="2" t="s">
        <v>222</v>
      </c>
      <c r="M2375" s="2" t="s">
        <v>118</v>
      </c>
      <c r="N2375" s="2" t="s">
        <v>73</v>
      </c>
      <c r="O2375" s="2" t="s">
        <v>171</v>
      </c>
      <c r="P2375" s="2" t="s">
        <v>204</v>
      </c>
      <c r="Q2375" s="2" t="s">
        <v>232</v>
      </c>
      <c r="R2375" s="6" t="n">
        <v>3</v>
      </c>
      <c r="S2375" s="7" t="n">
        <v>948.39</v>
      </c>
      <c r="T2375" s="7" t="n">
        <f aca="false">$R2375*$S2375</f>
        <v>2845.17</v>
      </c>
      <c r="U2375" s="8" t="n">
        <v>0.03</v>
      </c>
      <c r="V2375" s="7" t="n">
        <f aca="false">$T2375*$U2375</f>
        <v>85.3551</v>
      </c>
      <c r="W2375" s="7" t="n">
        <f aca="false">$T2375-$V2375</f>
        <v>2759.8149</v>
      </c>
      <c r="X2375" s="7" t="n">
        <v>626.19</v>
      </c>
      <c r="Y2375" s="7" t="n">
        <f aca="false">$R2375*$X2375</f>
        <v>1878.57</v>
      </c>
      <c r="Z2375" s="7" t="n">
        <f aca="false">$W2375-$Y2375</f>
        <v>881.2449</v>
      </c>
      <c r="AA2375" s="8" t="n">
        <f aca="false">IFERROR($Z2375/$W2375,0)</f>
        <v>0.319313045233577</v>
      </c>
      <c r="AB2375" s="2" t="s">
        <v>85</v>
      </c>
      <c r="AC2375" s="2" t="s">
        <v>43</v>
      </c>
    </row>
    <row r="2376" customFormat="false" ht="15" hidden="false" customHeight="false" outlineLevel="0" collapsed="false">
      <c r="A2376" s="2" t="s">
        <v>3573</v>
      </c>
      <c r="B2376" s="3" t="n">
        <v>45505</v>
      </c>
      <c r="C2376" s="4" t="n">
        <f aca="false">YEAR($B2376)</f>
        <v>2024</v>
      </c>
      <c r="D2376" s="4" t="n">
        <f aca="false">MONTH($B2376)</f>
        <v>8</v>
      </c>
      <c r="E2376" s="2" t="s">
        <v>3574</v>
      </c>
      <c r="F2376" s="5" t="n">
        <f aca="false">ROUNDUP(MONTH($B2376)/3,0)</f>
        <v>3</v>
      </c>
      <c r="G2376" s="2" t="s">
        <v>501</v>
      </c>
      <c r="H2376" s="2" t="s">
        <v>502</v>
      </c>
      <c r="I2376" s="2" t="s">
        <v>33</v>
      </c>
      <c r="J2376" s="2" t="s">
        <v>47</v>
      </c>
      <c r="K2376" s="2" t="s">
        <v>48</v>
      </c>
      <c r="L2376" s="2" t="s">
        <v>155</v>
      </c>
      <c r="M2376" s="2" t="s">
        <v>168</v>
      </c>
      <c r="N2376" s="2" t="s">
        <v>63</v>
      </c>
      <c r="O2376" s="2" t="s">
        <v>171</v>
      </c>
      <c r="P2376" s="2" t="s">
        <v>172</v>
      </c>
      <c r="Q2376" s="2" t="s">
        <v>223</v>
      </c>
      <c r="R2376" s="6" t="n">
        <v>1</v>
      </c>
      <c r="S2376" s="7" t="n">
        <v>556.57</v>
      </c>
      <c r="T2376" s="7" t="n">
        <f aca="false">$R2376*$S2376</f>
        <v>556.57</v>
      </c>
      <c r="U2376" s="8" t="n">
        <v>0.15</v>
      </c>
      <c r="V2376" s="7" t="n">
        <f aca="false">$T2376*$U2376</f>
        <v>83.4855</v>
      </c>
      <c r="W2376" s="7" t="n">
        <f aca="false">$T2376-$V2376</f>
        <v>473.0845</v>
      </c>
      <c r="X2376" s="7" t="n">
        <v>337.88</v>
      </c>
      <c r="Y2376" s="7" t="n">
        <f aca="false">$R2376*$X2376</f>
        <v>337.88</v>
      </c>
      <c r="Z2376" s="7" t="n">
        <f aca="false">$W2376-$Y2376</f>
        <v>135.2045</v>
      </c>
      <c r="AA2376" s="8" t="n">
        <f aca="false">IFERROR($Z2376/$W2376,0)</f>
        <v>0.285793552737408</v>
      </c>
      <c r="AB2376" s="2" t="s">
        <v>85</v>
      </c>
      <c r="AC2376" s="2" t="s">
        <v>43</v>
      </c>
    </row>
    <row r="2377" customFormat="false" ht="15" hidden="false" customHeight="false" outlineLevel="0" collapsed="false">
      <c r="A2377" s="2" t="s">
        <v>3575</v>
      </c>
      <c r="B2377" s="3" t="n">
        <v>45505</v>
      </c>
      <c r="C2377" s="4" t="n">
        <f aca="false">YEAR($B2377)</f>
        <v>2024</v>
      </c>
      <c r="D2377" s="4" t="n">
        <f aca="false">MONTH($B2377)</f>
        <v>8</v>
      </c>
      <c r="E2377" s="2" t="s">
        <v>3574</v>
      </c>
      <c r="F2377" s="5" t="n">
        <f aca="false">ROUNDUP(MONTH($B2377)/3,0)</f>
        <v>3</v>
      </c>
      <c r="G2377" s="2" t="s">
        <v>908</v>
      </c>
      <c r="H2377" s="2" t="s">
        <v>738</v>
      </c>
      <c r="I2377" s="2" t="s">
        <v>33</v>
      </c>
      <c r="J2377" s="2" t="s">
        <v>47</v>
      </c>
      <c r="K2377" s="2" t="s">
        <v>48</v>
      </c>
      <c r="L2377" s="2" t="s">
        <v>49</v>
      </c>
      <c r="M2377" s="2" t="s">
        <v>105</v>
      </c>
      <c r="N2377" s="2" t="s">
        <v>51</v>
      </c>
      <c r="O2377" s="2" t="s">
        <v>52</v>
      </c>
      <c r="P2377" s="2" t="s">
        <v>53</v>
      </c>
      <c r="Q2377" s="2" t="s">
        <v>363</v>
      </c>
      <c r="R2377" s="6" t="n">
        <v>2</v>
      </c>
      <c r="S2377" s="7" t="n">
        <v>4846.95</v>
      </c>
      <c r="T2377" s="7" t="n">
        <f aca="false">$R2377*$S2377</f>
        <v>9693.9</v>
      </c>
      <c r="U2377" s="8" t="n">
        <v>0.08</v>
      </c>
      <c r="V2377" s="7" t="n">
        <f aca="false">$T2377*$U2377</f>
        <v>775.512</v>
      </c>
      <c r="W2377" s="7" t="n">
        <f aca="false">$T2377-$V2377</f>
        <v>8918.388</v>
      </c>
      <c r="X2377" s="7" t="n">
        <v>3371.05</v>
      </c>
      <c r="Y2377" s="7" t="n">
        <f aca="false">$R2377*$X2377</f>
        <v>6742.1</v>
      </c>
      <c r="Z2377" s="7" t="n">
        <f aca="false">$W2377-$Y2377</f>
        <v>2176.288</v>
      </c>
      <c r="AA2377" s="8" t="n">
        <f aca="false">IFERROR($Z2377/$W2377,0)</f>
        <v>0.244022574483191</v>
      </c>
      <c r="AB2377" s="2" t="s">
        <v>42</v>
      </c>
      <c r="AC2377" s="2" t="s">
        <v>43</v>
      </c>
    </row>
    <row r="2378" customFormat="false" ht="15" hidden="false" customHeight="false" outlineLevel="0" collapsed="false">
      <c r="A2378" s="2" t="s">
        <v>3576</v>
      </c>
      <c r="B2378" s="3" t="n">
        <v>45505</v>
      </c>
      <c r="C2378" s="4" t="n">
        <f aca="false">YEAR($B2378)</f>
        <v>2024</v>
      </c>
      <c r="D2378" s="4" t="n">
        <f aca="false">MONTH($B2378)</f>
        <v>8</v>
      </c>
      <c r="E2378" s="2" t="s">
        <v>3574</v>
      </c>
      <c r="F2378" s="5" t="n">
        <f aca="false">ROUNDUP(MONTH($B2378)/3,0)</f>
        <v>3</v>
      </c>
      <c r="G2378" s="2" t="s">
        <v>3577</v>
      </c>
      <c r="H2378" s="2" t="s">
        <v>3578</v>
      </c>
      <c r="I2378" s="2" t="s">
        <v>33</v>
      </c>
      <c r="J2378" s="2" t="s">
        <v>47</v>
      </c>
      <c r="K2378" s="2" t="s">
        <v>48</v>
      </c>
      <c r="L2378" s="2" t="s">
        <v>155</v>
      </c>
      <c r="M2378" s="2" t="s">
        <v>156</v>
      </c>
      <c r="N2378" s="2" t="s">
        <v>151</v>
      </c>
      <c r="O2378" s="2" t="s">
        <v>39</v>
      </c>
      <c r="P2378" s="2" t="s">
        <v>40</v>
      </c>
      <c r="Q2378" s="2" t="s">
        <v>41</v>
      </c>
      <c r="R2378" s="6" t="n">
        <v>2</v>
      </c>
      <c r="S2378" s="7" t="n">
        <v>430.17</v>
      </c>
      <c r="T2378" s="7" t="n">
        <f aca="false">$R2378*$S2378</f>
        <v>860.34</v>
      </c>
      <c r="U2378" s="8" t="n">
        <v>0.03</v>
      </c>
      <c r="V2378" s="7" t="n">
        <f aca="false">$T2378*$U2378</f>
        <v>25.8102</v>
      </c>
      <c r="W2378" s="7" t="n">
        <f aca="false">$T2378-$V2378</f>
        <v>834.5298</v>
      </c>
      <c r="X2378" s="7" t="n">
        <v>272.14</v>
      </c>
      <c r="Y2378" s="7" t="n">
        <f aca="false">$R2378*$X2378</f>
        <v>544.28</v>
      </c>
      <c r="Z2378" s="7" t="n">
        <f aca="false">$W2378-$Y2378</f>
        <v>290.2498</v>
      </c>
      <c r="AA2378" s="8" t="n">
        <f aca="false">IFERROR($Z2378/$W2378,0)</f>
        <v>0.347800402094689</v>
      </c>
      <c r="AB2378" s="2" t="s">
        <v>55</v>
      </c>
      <c r="AC2378" s="2" t="s">
        <v>43</v>
      </c>
    </row>
    <row r="2379" customFormat="false" ht="15" hidden="false" customHeight="false" outlineLevel="0" collapsed="false">
      <c r="A2379" s="2" t="s">
        <v>3579</v>
      </c>
      <c r="B2379" s="3" t="n">
        <v>45505</v>
      </c>
      <c r="C2379" s="4" t="n">
        <f aca="false">YEAR($B2379)</f>
        <v>2024</v>
      </c>
      <c r="D2379" s="4" t="n">
        <f aca="false">MONTH($B2379)</f>
        <v>8</v>
      </c>
      <c r="E2379" s="2" t="s">
        <v>3574</v>
      </c>
      <c r="F2379" s="5" t="n">
        <f aca="false">ROUNDUP(MONTH($B2379)/3,0)</f>
        <v>3</v>
      </c>
      <c r="G2379" s="2" t="s">
        <v>646</v>
      </c>
      <c r="H2379" s="2" t="s">
        <v>647</v>
      </c>
      <c r="I2379" s="2" t="s">
        <v>104</v>
      </c>
      <c r="J2379" s="2" t="s">
        <v>89</v>
      </c>
      <c r="K2379" s="2" t="s">
        <v>90</v>
      </c>
      <c r="L2379" s="2" t="s">
        <v>161</v>
      </c>
      <c r="M2379" s="2" t="s">
        <v>92</v>
      </c>
      <c r="N2379" s="2" t="s">
        <v>51</v>
      </c>
      <c r="O2379" s="2" t="s">
        <v>114</v>
      </c>
      <c r="P2379" s="2" t="s">
        <v>119</v>
      </c>
      <c r="Q2379" s="2" t="s">
        <v>120</v>
      </c>
      <c r="R2379" s="6" t="n">
        <v>7</v>
      </c>
      <c r="S2379" s="7" t="n">
        <v>209.09</v>
      </c>
      <c r="T2379" s="7" t="n">
        <f aca="false">$R2379*$S2379</f>
        <v>1463.63</v>
      </c>
      <c r="U2379" s="8" t="n">
        <v>0.08</v>
      </c>
      <c r="V2379" s="7" t="n">
        <f aca="false">$T2379*$U2379</f>
        <v>117.0904</v>
      </c>
      <c r="W2379" s="7" t="n">
        <f aca="false">$T2379-$V2379</f>
        <v>1346.5396</v>
      </c>
      <c r="X2379" s="7" t="n">
        <v>97.62</v>
      </c>
      <c r="Y2379" s="7" t="n">
        <f aca="false">$R2379*$X2379</f>
        <v>683.34</v>
      </c>
      <c r="Z2379" s="7" t="n">
        <f aca="false">$W2379-$Y2379</f>
        <v>663.1996</v>
      </c>
      <c r="AA2379" s="8" t="n">
        <f aca="false">IFERROR($Z2379/$W2379,0)</f>
        <v>0.492521423061008</v>
      </c>
      <c r="AB2379" s="2" t="s">
        <v>85</v>
      </c>
      <c r="AC2379" s="2" t="s">
        <v>43</v>
      </c>
    </row>
    <row r="2380" customFormat="false" ht="15" hidden="false" customHeight="false" outlineLevel="0" collapsed="false">
      <c r="A2380" s="2" t="s">
        <v>3580</v>
      </c>
      <c r="B2380" s="3" t="n">
        <v>45505</v>
      </c>
      <c r="C2380" s="4" t="n">
        <f aca="false">YEAR($B2380)</f>
        <v>2024</v>
      </c>
      <c r="D2380" s="4" t="n">
        <f aca="false">MONTH($B2380)</f>
        <v>8</v>
      </c>
      <c r="E2380" s="2" t="s">
        <v>3574</v>
      </c>
      <c r="F2380" s="5" t="n">
        <f aca="false">ROUNDUP(MONTH($B2380)/3,0)</f>
        <v>3</v>
      </c>
      <c r="G2380" s="2" t="s">
        <v>1065</v>
      </c>
      <c r="H2380" s="2" t="s">
        <v>1066</v>
      </c>
      <c r="I2380" s="2" t="s">
        <v>33</v>
      </c>
      <c r="J2380" s="2" t="s">
        <v>34</v>
      </c>
      <c r="K2380" s="2" t="s">
        <v>80</v>
      </c>
      <c r="L2380" s="2" t="s">
        <v>81</v>
      </c>
      <c r="M2380" s="2" t="s">
        <v>82</v>
      </c>
      <c r="N2380" s="2" t="s">
        <v>63</v>
      </c>
      <c r="O2380" s="2" t="s">
        <v>39</v>
      </c>
      <c r="P2380" s="2" t="s">
        <v>40</v>
      </c>
      <c r="Q2380" s="2" t="s">
        <v>41</v>
      </c>
      <c r="R2380" s="6" t="n">
        <v>3</v>
      </c>
      <c r="S2380" s="7" t="n">
        <v>435.3</v>
      </c>
      <c r="T2380" s="7" t="n">
        <f aca="false">$R2380*$S2380</f>
        <v>1305.9</v>
      </c>
      <c r="U2380" s="8" t="n">
        <v>0.03</v>
      </c>
      <c r="V2380" s="7" t="n">
        <f aca="false">$T2380*$U2380</f>
        <v>39.177</v>
      </c>
      <c r="W2380" s="7" t="n">
        <f aca="false">$T2380-$V2380</f>
        <v>1266.723</v>
      </c>
      <c r="X2380" s="7" t="n">
        <v>258.13</v>
      </c>
      <c r="Y2380" s="7" t="n">
        <f aca="false">$R2380*$X2380</f>
        <v>774.39</v>
      </c>
      <c r="Z2380" s="7" t="n">
        <f aca="false">$W2380-$Y2380</f>
        <v>492.333</v>
      </c>
      <c r="AA2380" s="8" t="n">
        <f aca="false">IFERROR($Z2380/$W2380,0)</f>
        <v>0.388666661930035</v>
      </c>
      <c r="AB2380" s="2" t="s">
        <v>42</v>
      </c>
      <c r="AC2380" s="2" t="s">
        <v>43</v>
      </c>
    </row>
    <row r="2381" customFormat="false" ht="15" hidden="false" customHeight="false" outlineLevel="0" collapsed="false">
      <c r="A2381" s="2" t="s">
        <v>3581</v>
      </c>
      <c r="B2381" s="3" t="n">
        <v>45505</v>
      </c>
      <c r="C2381" s="4" t="n">
        <f aca="false">YEAR($B2381)</f>
        <v>2024</v>
      </c>
      <c r="D2381" s="4" t="n">
        <f aca="false">MONTH($B2381)</f>
        <v>8</v>
      </c>
      <c r="E2381" s="2" t="s">
        <v>3574</v>
      </c>
      <c r="F2381" s="5" t="n">
        <f aca="false">ROUNDUP(MONTH($B2381)/3,0)</f>
        <v>3</v>
      </c>
      <c r="G2381" s="2" t="s">
        <v>2791</v>
      </c>
      <c r="H2381" s="2" t="s">
        <v>2792</v>
      </c>
      <c r="I2381" s="2" t="s">
        <v>33</v>
      </c>
      <c r="J2381" s="2" t="s">
        <v>47</v>
      </c>
      <c r="K2381" s="2" t="s">
        <v>48</v>
      </c>
      <c r="L2381" s="2" t="s">
        <v>49</v>
      </c>
      <c r="M2381" s="2" t="s">
        <v>156</v>
      </c>
      <c r="N2381" s="2" t="s">
        <v>63</v>
      </c>
      <c r="O2381" s="2" t="s">
        <v>114</v>
      </c>
      <c r="P2381" s="2" t="s">
        <v>234</v>
      </c>
      <c r="Q2381" s="2" t="s">
        <v>235</v>
      </c>
      <c r="R2381" s="6" t="n">
        <v>3</v>
      </c>
      <c r="S2381" s="7" t="n">
        <v>241.36</v>
      </c>
      <c r="T2381" s="7" t="n">
        <f aca="false">$R2381*$S2381</f>
        <v>724.08</v>
      </c>
      <c r="U2381" s="8" t="n">
        <v>0</v>
      </c>
      <c r="V2381" s="7" t="n">
        <f aca="false">$T2381*$U2381</f>
        <v>0</v>
      </c>
      <c r="W2381" s="7" t="n">
        <f aca="false">$T2381-$V2381</f>
        <v>724.08</v>
      </c>
      <c r="X2381" s="7" t="n">
        <v>124.33</v>
      </c>
      <c r="Y2381" s="7" t="n">
        <f aca="false">$R2381*$X2381</f>
        <v>372.99</v>
      </c>
      <c r="Z2381" s="7" t="n">
        <f aca="false">$W2381-$Y2381</f>
        <v>351.09</v>
      </c>
      <c r="AA2381" s="8" t="n">
        <f aca="false">IFERROR($Z2381/$W2381,0)</f>
        <v>0.484877361617501</v>
      </c>
      <c r="AB2381" s="2" t="s">
        <v>55</v>
      </c>
      <c r="AC2381" s="2" t="s">
        <v>43</v>
      </c>
    </row>
    <row r="2382" customFormat="false" ht="15" hidden="false" customHeight="false" outlineLevel="0" collapsed="false">
      <c r="A2382" s="2" t="s">
        <v>3582</v>
      </c>
      <c r="B2382" s="3" t="n">
        <v>45505</v>
      </c>
      <c r="C2382" s="4" t="n">
        <f aca="false">YEAR($B2382)</f>
        <v>2024</v>
      </c>
      <c r="D2382" s="4" t="n">
        <f aca="false">MONTH($B2382)</f>
        <v>8</v>
      </c>
      <c r="E2382" s="2" t="s">
        <v>3574</v>
      </c>
      <c r="F2382" s="5" t="n">
        <f aca="false">ROUNDUP(MONTH($B2382)/3,0)</f>
        <v>3</v>
      </c>
      <c r="G2382" s="2" t="s">
        <v>109</v>
      </c>
      <c r="H2382" s="2" t="s">
        <v>110</v>
      </c>
      <c r="I2382" s="2" t="s">
        <v>33</v>
      </c>
      <c r="J2382" s="2" t="s">
        <v>89</v>
      </c>
      <c r="K2382" s="2" t="s">
        <v>97</v>
      </c>
      <c r="L2382" s="2" t="s">
        <v>111</v>
      </c>
      <c r="M2382" s="2" t="s">
        <v>92</v>
      </c>
      <c r="N2382" s="2" t="s">
        <v>38</v>
      </c>
      <c r="O2382" s="2" t="s">
        <v>52</v>
      </c>
      <c r="P2382" s="2" t="s">
        <v>126</v>
      </c>
      <c r="Q2382" s="2" t="s">
        <v>127</v>
      </c>
      <c r="R2382" s="6" t="n">
        <v>1</v>
      </c>
      <c r="S2382" s="7" t="n">
        <v>904.03</v>
      </c>
      <c r="T2382" s="7" t="n">
        <f aca="false">$R2382*$S2382</f>
        <v>904.03</v>
      </c>
      <c r="U2382" s="8" t="n">
        <v>0</v>
      </c>
      <c r="V2382" s="7" t="n">
        <f aca="false">$T2382*$U2382</f>
        <v>0</v>
      </c>
      <c r="W2382" s="7" t="n">
        <f aca="false">$T2382-$V2382</f>
        <v>904.03</v>
      </c>
      <c r="X2382" s="7" t="n">
        <v>646.18</v>
      </c>
      <c r="Y2382" s="7" t="n">
        <f aca="false">$R2382*$X2382</f>
        <v>646.18</v>
      </c>
      <c r="Z2382" s="7" t="n">
        <f aca="false">$W2382-$Y2382</f>
        <v>257.85</v>
      </c>
      <c r="AA2382" s="8" t="n">
        <f aca="false">IFERROR($Z2382/$W2382,0)</f>
        <v>0.28522283552537</v>
      </c>
      <c r="AB2382" s="2" t="s">
        <v>85</v>
      </c>
      <c r="AC2382" s="2" t="s">
        <v>43</v>
      </c>
    </row>
    <row r="2383" customFormat="false" ht="15" hidden="false" customHeight="false" outlineLevel="0" collapsed="false">
      <c r="A2383" s="2" t="s">
        <v>3583</v>
      </c>
      <c r="B2383" s="3" t="n">
        <v>45505</v>
      </c>
      <c r="C2383" s="4" t="n">
        <f aca="false">YEAR($B2383)</f>
        <v>2024</v>
      </c>
      <c r="D2383" s="4" t="n">
        <f aca="false">MONTH($B2383)</f>
        <v>8</v>
      </c>
      <c r="E2383" s="2" t="s">
        <v>3574</v>
      </c>
      <c r="F2383" s="5" t="n">
        <f aca="false">ROUNDUP(MONTH($B2383)/3,0)</f>
        <v>3</v>
      </c>
      <c r="G2383" s="2" t="s">
        <v>643</v>
      </c>
      <c r="H2383" s="2" t="s">
        <v>644</v>
      </c>
      <c r="I2383" s="2" t="s">
        <v>33</v>
      </c>
      <c r="J2383" s="2" t="s">
        <v>89</v>
      </c>
      <c r="K2383" s="2" t="s">
        <v>124</v>
      </c>
      <c r="L2383" s="2" t="s">
        <v>125</v>
      </c>
      <c r="M2383" s="2" t="s">
        <v>92</v>
      </c>
      <c r="N2383" s="2" t="s">
        <v>51</v>
      </c>
      <c r="O2383" s="2" t="s">
        <v>114</v>
      </c>
      <c r="P2383" s="2" t="s">
        <v>115</v>
      </c>
      <c r="Q2383" s="2" t="s">
        <v>116</v>
      </c>
      <c r="R2383" s="6" t="n">
        <v>3</v>
      </c>
      <c r="S2383" s="7" t="n">
        <v>263.48</v>
      </c>
      <c r="T2383" s="7" t="n">
        <f aca="false">$R2383*$S2383</f>
        <v>790.44</v>
      </c>
      <c r="U2383" s="8" t="n">
        <v>0.03</v>
      </c>
      <c r="V2383" s="7" t="n">
        <f aca="false">$T2383*$U2383</f>
        <v>23.7132</v>
      </c>
      <c r="W2383" s="7" t="n">
        <f aca="false">$T2383-$V2383</f>
        <v>766.7268</v>
      </c>
      <c r="X2383" s="7" t="n">
        <v>132.82</v>
      </c>
      <c r="Y2383" s="7" t="n">
        <f aca="false">$R2383*$X2383</f>
        <v>398.46</v>
      </c>
      <c r="Z2383" s="7" t="n">
        <f aca="false">$W2383-$Y2383</f>
        <v>368.2668</v>
      </c>
      <c r="AA2383" s="8" t="n">
        <f aca="false">IFERROR($Z2383/$W2383,0)</f>
        <v>0.48031032696392</v>
      </c>
      <c r="AB2383" s="2" t="s">
        <v>42</v>
      </c>
      <c r="AC2383" s="2" t="s">
        <v>43</v>
      </c>
    </row>
    <row r="2384" customFormat="false" ht="15" hidden="false" customHeight="false" outlineLevel="0" collapsed="false">
      <c r="A2384" s="2" t="s">
        <v>3584</v>
      </c>
      <c r="B2384" s="3" t="n">
        <v>45505</v>
      </c>
      <c r="C2384" s="4" t="n">
        <f aca="false">YEAR($B2384)</f>
        <v>2024</v>
      </c>
      <c r="D2384" s="4" t="n">
        <f aca="false">MONTH($B2384)</f>
        <v>8</v>
      </c>
      <c r="E2384" s="2" t="s">
        <v>3574</v>
      </c>
      <c r="F2384" s="5" t="n">
        <f aca="false">ROUNDUP(MONTH($B2384)/3,0)</f>
        <v>3</v>
      </c>
      <c r="G2384" s="2" t="s">
        <v>102</v>
      </c>
      <c r="H2384" s="2" t="s">
        <v>103</v>
      </c>
      <c r="I2384" s="2" t="s">
        <v>104</v>
      </c>
      <c r="J2384" s="2" t="s">
        <v>47</v>
      </c>
      <c r="K2384" s="2" t="s">
        <v>48</v>
      </c>
      <c r="L2384" s="2" t="s">
        <v>49</v>
      </c>
      <c r="M2384" s="2" t="s">
        <v>118</v>
      </c>
      <c r="N2384" s="2" t="s">
        <v>51</v>
      </c>
      <c r="O2384" s="2" t="s">
        <v>64</v>
      </c>
      <c r="P2384" s="2" t="s">
        <v>65</v>
      </c>
      <c r="Q2384" s="2" t="s">
        <v>187</v>
      </c>
      <c r="R2384" s="6" t="n">
        <v>13</v>
      </c>
      <c r="S2384" s="7" t="n">
        <v>4431.34</v>
      </c>
      <c r="T2384" s="7" t="n">
        <f aca="false">$R2384*$S2384</f>
        <v>57607.42</v>
      </c>
      <c r="U2384" s="8" t="n">
        <v>0.08</v>
      </c>
      <c r="V2384" s="7" t="n">
        <f aca="false">$T2384*$U2384</f>
        <v>4608.5936</v>
      </c>
      <c r="W2384" s="7" t="n">
        <f aca="false">$T2384-$V2384</f>
        <v>52998.8264</v>
      </c>
      <c r="X2384" s="7" t="n">
        <v>3446.3</v>
      </c>
      <c r="Y2384" s="7" t="n">
        <f aca="false">$R2384*$X2384</f>
        <v>44801.9</v>
      </c>
      <c r="Z2384" s="7" t="n">
        <f aca="false">$W2384-$Y2384</f>
        <v>8196.9264</v>
      </c>
      <c r="AA2384" s="8" t="n">
        <f aca="false">IFERROR($Z2384/$W2384,0)</f>
        <v>0.154662413430347</v>
      </c>
      <c r="AB2384" s="2" t="s">
        <v>67</v>
      </c>
      <c r="AC2384" s="2" t="s">
        <v>43</v>
      </c>
    </row>
    <row r="2385" customFormat="false" ht="15" hidden="false" customHeight="false" outlineLevel="0" collapsed="false">
      <c r="A2385" s="2" t="s">
        <v>3585</v>
      </c>
      <c r="B2385" s="3" t="n">
        <v>45505</v>
      </c>
      <c r="C2385" s="4" t="n">
        <f aca="false">YEAR($B2385)</f>
        <v>2024</v>
      </c>
      <c r="D2385" s="4" t="n">
        <f aca="false">MONTH($B2385)</f>
        <v>8</v>
      </c>
      <c r="E2385" s="2" t="s">
        <v>3574</v>
      </c>
      <c r="F2385" s="5" t="n">
        <f aca="false">ROUNDUP(MONTH($B2385)/3,0)</f>
        <v>3</v>
      </c>
      <c r="G2385" s="2" t="s">
        <v>1348</v>
      </c>
      <c r="H2385" s="2" t="s">
        <v>1349</v>
      </c>
      <c r="I2385" s="2" t="s">
        <v>33</v>
      </c>
      <c r="J2385" s="2" t="s">
        <v>47</v>
      </c>
      <c r="K2385" s="2" t="s">
        <v>221</v>
      </c>
      <c r="L2385" s="2" t="s">
        <v>222</v>
      </c>
      <c r="M2385" s="2" t="s">
        <v>168</v>
      </c>
      <c r="N2385" s="2" t="s">
        <v>38</v>
      </c>
      <c r="O2385" s="2" t="s">
        <v>39</v>
      </c>
      <c r="P2385" s="2" t="s">
        <v>40</v>
      </c>
      <c r="Q2385" s="2" t="s">
        <v>334</v>
      </c>
      <c r="R2385" s="6" t="n">
        <v>3</v>
      </c>
      <c r="S2385" s="7" t="n">
        <v>3403.24</v>
      </c>
      <c r="T2385" s="7" t="n">
        <f aca="false">$R2385*$S2385</f>
        <v>10209.72</v>
      </c>
      <c r="U2385" s="8" t="n">
        <v>0</v>
      </c>
      <c r="V2385" s="7" t="n">
        <f aca="false">$T2385*$U2385</f>
        <v>0</v>
      </c>
      <c r="W2385" s="7" t="n">
        <f aca="false">$T2385-$V2385</f>
        <v>10209.72</v>
      </c>
      <c r="X2385" s="7" t="n">
        <v>2569.21</v>
      </c>
      <c r="Y2385" s="7" t="n">
        <f aca="false">$R2385*$X2385</f>
        <v>7707.63</v>
      </c>
      <c r="Z2385" s="7" t="n">
        <f aca="false">$W2385-$Y2385</f>
        <v>2502.09</v>
      </c>
      <c r="AA2385" s="8" t="n">
        <f aca="false">IFERROR($Z2385/$W2385,0)</f>
        <v>0.245069404449877</v>
      </c>
      <c r="AB2385" s="2" t="s">
        <v>42</v>
      </c>
      <c r="AC2385" s="2" t="s">
        <v>43</v>
      </c>
    </row>
    <row r="2386" customFormat="false" ht="15" hidden="false" customHeight="false" outlineLevel="0" collapsed="false">
      <c r="A2386" s="2" t="s">
        <v>3586</v>
      </c>
      <c r="B2386" s="3" t="n">
        <v>45505</v>
      </c>
      <c r="C2386" s="4" t="n">
        <f aca="false">YEAR($B2386)</f>
        <v>2024</v>
      </c>
      <c r="D2386" s="4" t="n">
        <f aca="false">MONTH($B2386)</f>
        <v>8</v>
      </c>
      <c r="E2386" s="2" t="s">
        <v>3574</v>
      </c>
      <c r="F2386" s="5" t="n">
        <f aca="false">ROUNDUP(MONTH($B2386)/3,0)</f>
        <v>3</v>
      </c>
      <c r="G2386" s="2" t="s">
        <v>269</v>
      </c>
      <c r="H2386" s="2" t="s">
        <v>270</v>
      </c>
      <c r="I2386" s="2" t="s">
        <v>104</v>
      </c>
      <c r="J2386" s="2" t="s">
        <v>47</v>
      </c>
      <c r="K2386" s="2" t="s">
        <v>48</v>
      </c>
      <c r="L2386" s="2" t="s">
        <v>155</v>
      </c>
      <c r="M2386" s="2" t="s">
        <v>168</v>
      </c>
      <c r="N2386" s="2" t="s">
        <v>38</v>
      </c>
      <c r="O2386" s="2" t="s">
        <v>64</v>
      </c>
      <c r="P2386" s="2" t="s">
        <v>74</v>
      </c>
      <c r="Q2386" s="2" t="s">
        <v>259</v>
      </c>
      <c r="R2386" s="6" t="n">
        <v>14</v>
      </c>
      <c r="S2386" s="7" t="n">
        <v>2235.6</v>
      </c>
      <c r="T2386" s="7" t="n">
        <f aca="false">$R2386*$S2386</f>
        <v>31298.4</v>
      </c>
      <c r="U2386" s="8" t="n">
        <v>0.03</v>
      </c>
      <c r="V2386" s="7" t="n">
        <f aca="false">$T2386*$U2386</f>
        <v>938.952</v>
      </c>
      <c r="W2386" s="7" t="n">
        <f aca="false">$T2386-$V2386</f>
        <v>30359.448</v>
      </c>
      <c r="X2386" s="7" t="n">
        <v>1703.33</v>
      </c>
      <c r="Y2386" s="7" t="n">
        <f aca="false">$R2386*$X2386</f>
        <v>23846.62</v>
      </c>
      <c r="Z2386" s="7" t="n">
        <f aca="false">$W2386-$Y2386</f>
        <v>6512.828</v>
      </c>
      <c r="AA2386" s="8" t="n">
        <f aca="false">IFERROR($Z2386/$W2386,0)</f>
        <v>0.214523926785494</v>
      </c>
      <c r="AB2386" s="2" t="s">
        <v>42</v>
      </c>
      <c r="AC2386" s="2" t="s">
        <v>43</v>
      </c>
    </row>
    <row r="2387" customFormat="false" ht="15" hidden="false" customHeight="false" outlineLevel="0" collapsed="false">
      <c r="A2387" s="2" t="s">
        <v>3587</v>
      </c>
      <c r="B2387" s="3" t="n">
        <v>45505</v>
      </c>
      <c r="C2387" s="4" t="n">
        <f aca="false">YEAR($B2387)</f>
        <v>2024</v>
      </c>
      <c r="D2387" s="4" t="n">
        <f aca="false">MONTH($B2387)</f>
        <v>8</v>
      </c>
      <c r="E2387" s="2" t="s">
        <v>3574</v>
      </c>
      <c r="F2387" s="5" t="n">
        <f aca="false">ROUNDUP(MONTH($B2387)/3,0)</f>
        <v>3</v>
      </c>
      <c r="G2387" s="2" t="s">
        <v>3588</v>
      </c>
      <c r="H2387" s="2" t="s">
        <v>3589</v>
      </c>
      <c r="I2387" s="2" t="s">
        <v>177</v>
      </c>
      <c r="J2387" s="2" t="s">
        <v>47</v>
      </c>
      <c r="K2387" s="2" t="s">
        <v>221</v>
      </c>
      <c r="L2387" s="2" t="s">
        <v>222</v>
      </c>
      <c r="M2387" s="2" t="s">
        <v>50</v>
      </c>
      <c r="N2387" s="2" t="s">
        <v>51</v>
      </c>
      <c r="O2387" s="2" t="s">
        <v>114</v>
      </c>
      <c r="P2387" s="2" t="s">
        <v>119</v>
      </c>
      <c r="Q2387" s="2" t="s">
        <v>308</v>
      </c>
      <c r="R2387" s="6" t="n">
        <v>15</v>
      </c>
      <c r="S2387" s="7" t="n">
        <v>349.32</v>
      </c>
      <c r="T2387" s="7" t="n">
        <f aca="false">$R2387*$S2387</f>
        <v>5239.8</v>
      </c>
      <c r="U2387" s="8" t="n">
        <v>0.07</v>
      </c>
      <c r="V2387" s="7" t="n">
        <f aca="false">$T2387*$U2387</f>
        <v>366.786</v>
      </c>
      <c r="W2387" s="7" t="n">
        <f aca="false">$T2387-$V2387</f>
        <v>4873.014</v>
      </c>
      <c r="X2387" s="7" t="n">
        <v>208.34</v>
      </c>
      <c r="Y2387" s="7" t="n">
        <f aca="false">$R2387*$X2387</f>
        <v>3125.1</v>
      </c>
      <c r="Z2387" s="7" t="n">
        <f aca="false">$W2387-$Y2387</f>
        <v>1747.914</v>
      </c>
      <c r="AA2387" s="8" t="n">
        <f aca="false">IFERROR($Z2387/$W2387,0)</f>
        <v>0.358692587380213</v>
      </c>
      <c r="AB2387" s="2" t="s">
        <v>67</v>
      </c>
      <c r="AC2387" s="2" t="s">
        <v>43</v>
      </c>
    </row>
    <row r="2388" customFormat="false" ht="15" hidden="false" customHeight="false" outlineLevel="0" collapsed="false">
      <c r="A2388" s="2" t="s">
        <v>3590</v>
      </c>
      <c r="B2388" s="3" t="n">
        <v>45506</v>
      </c>
      <c r="C2388" s="4" t="n">
        <f aca="false">YEAR($B2388)</f>
        <v>2024</v>
      </c>
      <c r="D2388" s="4" t="n">
        <f aca="false">MONTH($B2388)</f>
        <v>8</v>
      </c>
      <c r="E2388" s="2" t="s">
        <v>3574</v>
      </c>
      <c r="F2388" s="5" t="n">
        <f aca="false">ROUNDUP(MONTH($B2388)/3,0)</f>
        <v>3</v>
      </c>
      <c r="G2388" s="2" t="s">
        <v>400</v>
      </c>
      <c r="H2388" s="2" t="s">
        <v>282</v>
      </c>
      <c r="I2388" s="2" t="s">
        <v>177</v>
      </c>
      <c r="J2388" s="2" t="s">
        <v>47</v>
      </c>
      <c r="K2388" s="2" t="s">
        <v>221</v>
      </c>
      <c r="L2388" s="2" t="s">
        <v>222</v>
      </c>
      <c r="M2388" s="2" t="s">
        <v>168</v>
      </c>
      <c r="N2388" s="2" t="s">
        <v>151</v>
      </c>
      <c r="O2388" s="2" t="s">
        <v>114</v>
      </c>
      <c r="P2388" s="2" t="s">
        <v>115</v>
      </c>
      <c r="Q2388" s="2" t="s">
        <v>377</v>
      </c>
      <c r="R2388" s="6" t="n">
        <v>7</v>
      </c>
      <c r="S2388" s="7" t="n">
        <v>277.52</v>
      </c>
      <c r="T2388" s="7" t="n">
        <f aca="false">$R2388*$S2388</f>
        <v>1942.64</v>
      </c>
      <c r="U2388" s="8" t="n">
        <v>0.12</v>
      </c>
      <c r="V2388" s="7" t="n">
        <f aca="false">$T2388*$U2388</f>
        <v>233.1168</v>
      </c>
      <c r="W2388" s="7" t="n">
        <f aca="false">$T2388-$V2388</f>
        <v>1709.5232</v>
      </c>
      <c r="X2388" s="7" t="n">
        <v>118.57</v>
      </c>
      <c r="Y2388" s="7" t="n">
        <f aca="false">$R2388*$X2388</f>
        <v>829.99</v>
      </c>
      <c r="Z2388" s="7" t="n">
        <f aca="false">$W2388-$Y2388</f>
        <v>879.5332</v>
      </c>
      <c r="AA2388" s="8" t="n">
        <f aca="false">IFERROR($Z2388/$W2388,0)</f>
        <v>0.514490356141408</v>
      </c>
      <c r="AB2388" s="2" t="s">
        <v>85</v>
      </c>
      <c r="AC2388" s="2" t="s">
        <v>43</v>
      </c>
    </row>
    <row r="2389" customFormat="false" ht="15" hidden="false" customHeight="false" outlineLevel="0" collapsed="false">
      <c r="A2389" s="2" t="s">
        <v>3591</v>
      </c>
      <c r="B2389" s="3" t="n">
        <v>45506</v>
      </c>
      <c r="C2389" s="4" t="n">
        <f aca="false">YEAR($B2389)</f>
        <v>2024</v>
      </c>
      <c r="D2389" s="4" t="n">
        <f aca="false">MONTH($B2389)</f>
        <v>8</v>
      </c>
      <c r="E2389" s="2" t="s">
        <v>3574</v>
      </c>
      <c r="F2389" s="5" t="n">
        <f aca="false">ROUNDUP(MONTH($B2389)/3,0)</f>
        <v>3</v>
      </c>
      <c r="G2389" s="2" t="s">
        <v>1958</v>
      </c>
      <c r="H2389" s="2" t="s">
        <v>1959</v>
      </c>
      <c r="I2389" s="2" t="s">
        <v>33</v>
      </c>
      <c r="J2389" s="2" t="s">
        <v>47</v>
      </c>
      <c r="K2389" s="2" t="s">
        <v>185</v>
      </c>
      <c r="L2389" s="2" t="s">
        <v>186</v>
      </c>
      <c r="M2389" s="2" t="s">
        <v>105</v>
      </c>
      <c r="N2389" s="2" t="s">
        <v>38</v>
      </c>
      <c r="O2389" s="2" t="s">
        <v>64</v>
      </c>
      <c r="P2389" s="2" t="s">
        <v>65</v>
      </c>
      <c r="Q2389" s="2" t="s">
        <v>519</v>
      </c>
      <c r="R2389" s="6" t="n">
        <v>2</v>
      </c>
      <c r="S2389" s="7" t="n">
        <v>2977.04</v>
      </c>
      <c r="T2389" s="7" t="n">
        <f aca="false">$R2389*$S2389</f>
        <v>5954.08</v>
      </c>
      <c r="U2389" s="8" t="n">
        <v>0</v>
      </c>
      <c r="V2389" s="7" t="n">
        <f aca="false">$T2389*$U2389</f>
        <v>0</v>
      </c>
      <c r="W2389" s="7" t="n">
        <f aca="false">$T2389-$V2389</f>
        <v>5954.08</v>
      </c>
      <c r="X2389" s="7" t="n">
        <v>2428.69</v>
      </c>
      <c r="Y2389" s="7" t="n">
        <f aca="false">$R2389*$X2389</f>
        <v>4857.38</v>
      </c>
      <c r="Z2389" s="7" t="n">
        <f aca="false">$W2389-$Y2389</f>
        <v>1096.7</v>
      </c>
      <c r="AA2389" s="8" t="n">
        <f aca="false">IFERROR($Z2389/$W2389,0)</f>
        <v>0.184193023943246</v>
      </c>
      <c r="AB2389" s="2" t="s">
        <v>67</v>
      </c>
      <c r="AC2389" s="2" t="s">
        <v>43</v>
      </c>
    </row>
    <row r="2390" customFormat="false" ht="15" hidden="false" customHeight="false" outlineLevel="0" collapsed="false">
      <c r="A2390" s="2" t="s">
        <v>3592</v>
      </c>
      <c r="B2390" s="3" t="n">
        <v>45506</v>
      </c>
      <c r="C2390" s="4" t="n">
        <f aca="false">YEAR($B2390)</f>
        <v>2024</v>
      </c>
      <c r="D2390" s="4" t="n">
        <f aca="false">MONTH($B2390)</f>
        <v>8</v>
      </c>
      <c r="E2390" s="2" t="s">
        <v>3574</v>
      </c>
      <c r="F2390" s="5" t="n">
        <f aca="false">ROUNDUP(MONTH($B2390)/3,0)</f>
        <v>3</v>
      </c>
      <c r="G2390" s="2" t="s">
        <v>1263</v>
      </c>
      <c r="H2390" s="2" t="s">
        <v>1264</v>
      </c>
      <c r="I2390" s="2" t="s">
        <v>33</v>
      </c>
      <c r="J2390" s="2" t="s">
        <v>34</v>
      </c>
      <c r="K2390" s="2" t="s">
        <v>242</v>
      </c>
      <c r="L2390" s="2" t="s">
        <v>243</v>
      </c>
      <c r="M2390" s="2" t="s">
        <v>37</v>
      </c>
      <c r="N2390" s="2" t="s">
        <v>51</v>
      </c>
      <c r="O2390" s="2" t="s">
        <v>64</v>
      </c>
      <c r="P2390" s="2" t="s">
        <v>342</v>
      </c>
      <c r="Q2390" s="2" t="s">
        <v>389</v>
      </c>
      <c r="R2390" s="6" t="n">
        <v>3</v>
      </c>
      <c r="S2390" s="7" t="n">
        <v>3296.16</v>
      </c>
      <c r="T2390" s="7" t="n">
        <f aca="false">$R2390*$S2390</f>
        <v>9888.48</v>
      </c>
      <c r="U2390" s="8" t="n">
        <v>0.03</v>
      </c>
      <c r="V2390" s="7" t="n">
        <f aca="false">$T2390*$U2390</f>
        <v>296.6544</v>
      </c>
      <c r="W2390" s="7" t="n">
        <f aca="false">$T2390-$V2390</f>
        <v>9591.8256</v>
      </c>
      <c r="X2390" s="7" t="n">
        <v>2568.86</v>
      </c>
      <c r="Y2390" s="7" t="n">
        <f aca="false">$R2390*$X2390</f>
        <v>7706.58</v>
      </c>
      <c r="Z2390" s="7" t="n">
        <f aca="false">$W2390-$Y2390</f>
        <v>1885.2456</v>
      </c>
      <c r="AA2390" s="8" t="n">
        <f aca="false">IFERROR($Z2390/$W2390,0)</f>
        <v>0.196547109864049</v>
      </c>
      <c r="AB2390" s="2" t="s">
        <v>55</v>
      </c>
      <c r="AC2390" s="2" t="s">
        <v>43</v>
      </c>
    </row>
    <row r="2391" customFormat="false" ht="15" hidden="false" customHeight="false" outlineLevel="0" collapsed="false">
      <c r="A2391" s="2" t="s">
        <v>3593</v>
      </c>
      <c r="B2391" s="3" t="n">
        <v>45506</v>
      </c>
      <c r="C2391" s="4" t="n">
        <f aca="false">YEAR($B2391)</f>
        <v>2024</v>
      </c>
      <c r="D2391" s="4" t="n">
        <f aca="false">MONTH($B2391)</f>
        <v>8</v>
      </c>
      <c r="E2391" s="2" t="s">
        <v>3574</v>
      </c>
      <c r="F2391" s="5" t="n">
        <f aca="false">ROUNDUP(MONTH($B2391)/3,0)</f>
        <v>3</v>
      </c>
      <c r="G2391" s="2" t="s">
        <v>3594</v>
      </c>
      <c r="H2391" s="2" t="s">
        <v>3595</v>
      </c>
      <c r="I2391" s="2" t="s">
        <v>33</v>
      </c>
      <c r="J2391" s="2" t="s">
        <v>147</v>
      </c>
      <c r="K2391" s="2" t="s">
        <v>397</v>
      </c>
      <c r="L2391" s="2" t="s">
        <v>398</v>
      </c>
      <c r="M2391" s="2" t="s">
        <v>217</v>
      </c>
      <c r="N2391" s="2" t="s">
        <v>73</v>
      </c>
      <c r="O2391" s="2" t="s">
        <v>171</v>
      </c>
      <c r="P2391" s="2" t="s">
        <v>172</v>
      </c>
      <c r="Q2391" s="2" t="s">
        <v>223</v>
      </c>
      <c r="R2391" s="6" t="n">
        <v>1</v>
      </c>
      <c r="S2391" s="7" t="n">
        <v>590.84</v>
      </c>
      <c r="T2391" s="7" t="n">
        <f aca="false">$R2391*$S2391</f>
        <v>590.84</v>
      </c>
      <c r="U2391" s="8" t="n">
        <v>0.03</v>
      </c>
      <c r="V2391" s="7" t="n">
        <f aca="false">$T2391*$U2391</f>
        <v>17.7252</v>
      </c>
      <c r="W2391" s="7" t="n">
        <f aca="false">$T2391-$V2391</f>
        <v>573.1148</v>
      </c>
      <c r="X2391" s="7" t="n">
        <v>366.37</v>
      </c>
      <c r="Y2391" s="7" t="n">
        <f aca="false">$R2391*$X2391</f>
        <v>366.37</v>
      </c>
      <c r="Z2391" s="7" t="n">
        <f aca="false">$W2391-$Y2391</f>
        <v>206.7448</v>
      </c>
      <c r="AA2391" s="8" t="n">
        <f aca="false">IFERROR($Z2391/$W2391,0)</f>
        <v>0.360738895592995</v>
      </c>
      <c r="AB2391" s="2" t="s">
        <v>85</v>
      </c>
      <c r="AC2391" s="2" t="s">
        <v>43</v>
      </c>
    </row>
    <row r="2392" customFormat="false" ht="15" hidden="false" customHeight="false" outlineLevel="0" collapsed="false">
      <c r="A2392" s="2" t="s">
        <v>3596</v>
      </c>
      <c r="B2392" s="3" t="n">
        <v>45506</v>
      </c>
      <c r="C2392" s="4" t="n">
        <f aca="false">YEAR($B2392)</f>
        <v>2024</v>
      </c>
      <c r="D2392" s="4" t="n">
        <f aca="false">MONTH($B2392)</f>
        <v>8</v>
      </c>
      <c r="E2392" s="2" t="s">
        <v>3574</v>
      </c>
      <c r="F2392" s="5" t="n">
        <f aca="false">ROUNDUP(MONTH($B2392)/3,0)</f>
        <v>3</v>
      </c>
      <c r="G2392" s="2" t="s">
        <v>1552</v>
      </c>
      <c r="H2392" s="2" t="s">
        <v>1553</v>
      </c>
      <c r="I2392" s="2" t="s">
        <v>104</v>
      </c>
      <c r="J2392" s="2" t="s">
        <v>47</v>
      </c>
      <c r="K2392" s="2" t="s">
        <v>48</v>
      </c>
      <c r="L2392" s="2" t="s">
        <v>49</v>
      </c>
      <c r="M2392" s="2" t="s">
        <v>118</v>
      </c>
      <c r="N2392" s="2" t="s">
        <v>51</v>
      </c>
      <c r="O2392" s="2" t="s">
        <v>52</v>
      </c>
      <c r="P2392" s="2" t="s">
        <v>53</v>
      </c>
      <c r="Q2392" s="2" t="s">
        <v>54</v>
      </c>
      <c r="R2392" s="6" t="n">
        <v>15</v>
      </c>
      <c r="S2392" s="7" t="n">
        <v>2770.99</v>
      </c>
      <c r="T2392" s="7" t="n">
        <f aca="false">$R2392*$S2392</f>
        <v>41564.85</v>
      </c>
      <c r="U2392" s="8" t="n">
        <v>0.03</v>
      </c>
      <c r="V2392" s="7" t="n">
        <f aca="false">$T2392*$U2392</f>
        <v>1246.9455</v>
      </c>
      <c r="W2392" s="7" t="n">
        <f aca="false">$T2392-$V2392</f>
        <v>40317.9045</v>
      </c>
      <c r="X2392" s="7" t="n">
        <v>2124.6</v>
      </c>
      <c r="Y2392" s="7" t="n">
        <f aca="false">$R2392*$X2392</f>
        <v>31869</v>
      </c>
      <c r="Z2392" s="7" t="n">
        <f aca="false">$W2392-$Y2392</f>
        <v>8448.9045</v>
      </c>
      <c r="AA2392" s="8" t="n">
        <f aca="false">IFERROR($Z2392/$W2392,0)</f>
        <v>0.209557133605493</v>
      </c>
      <c r="AB2392" s="2" t="s">
        <v>85</v>
      </c>
      <c r="AC2392" s="2" t="s">
        <v>43</v>
      </c>
    </row>
    <row r="2393" customFormat="false" ht="15" hidden="false" customHeight="false" outlineLevel="0" collapsed="false">
      <c r="A2393" s="2" t="s">
        <v>3597</v>
      </c>
      <c r="B2393" s="3" t="n">
        <v>45506</v>
      </c>
      <c r="C2393" s="4" t="n">
        <f aca="false">YEAR($B2393)</f>
        <v>2024</v>
      </c>
      <c r="D2393" s="4" t="n">
        <f aca="false">MONTH($B2393)</f>
        <v>8</v>
      </c>
      <c r="E2393" s="2" t="s">
        <v>3574</v>
      </c>
      <c r="F2393" s="5" t="n">
        <f aca="false">ROUNDUP(MONTH($B2393)/3,0)</f>
        <v>3</v>
      </c>
      <c r="G2393" s="2" t="s">
        <v>1319</v>
      </c>
      <c r="H2393" s="2" t="s">
        <v>738</v>
      </c>
      <c r="I2393" s="2" t="s">
        <v>33</v>
      </c>
      <c r="J2393" s="2" t="s">
        <v>47</v>
      </c>
      <c r="K2393" s="2" t="s">
        <v>48</v>
      </c>
      <c r="L2393" s="2" t="s">
        <v>155</v>
      </c>
      <c r="M2393" s="2" t="s">
        <v>118</v>
      </c>
      <c r="N2393" s="2" t="s">
        <v>151</v>
      </c>
      <c r="O2393" s="2" t="s">
        <v>39</v>
      </c>
      <c r="P2393" s="2" t="s">
        <v>40</v>
      </c>
      <c r="Q2393" s="2" t="s">
        <v>334</v>
      </c>
      <c r="R2393" s="6" t="n">
        <v>1</v>
      </c>
      <c r="S2393" s="7" t="n">
        <v>3309</v>
      </c>
      <c r="T2393" s="7" t="n">
        <f aca="false">$R2393*$S2393</f>
        <v>3309</v>
      </c>
      <c r="U2393" s="8" t="n">
        <v>0.05</v>
      </c>
      <c r="V2393" s="7" t="n">
        <f aca="false">$T2393*$U2393</f>
        <v>165.45</v>
      </c>
      <c r="W2393" s="7" t="n">
        <f aca="false">$T2393-$V2393</f>
        <v>3143.55</v>
      </c>
      <c r="X2393" s="7" t="n">
        <v>2528.03</v>
      </c>
      <c r="Y2393" s="7" t="n">
        <f aca="false">$R2393*$X2393</f>
        <v>2528.03</v>
      </c>
      <c r="Z2393" s="7" t="n">
        <f aca="false">$W2393-$Y2393</f>
        <v>615.52</v>
      </c>
      <c r="AA2393" s="8" t="n">
        <f aca="false">IFERROR($Z2393/$W2393,0)</f>
        <v>0.195804106821905</v>
      </c>
      <c r="AB2393" s="2" t="s">
        <v>85</v>
      </c>
      <c r="AC2393" s="2" t="s">
        <v>43</v>
      </c>
    </row>
    <row r="2394" customFormat="false" ht="15" hidden="false" customHeight="false" outlineLevel="0" collapsed="false">
      <c r="A2394" s="2" t="s">
        <v>3598</v>
      </c>
      <c r="B2394" s="3" t="n">
        <v>45506</v>
      </c>
      <c r="C2394" s="4" t="n">
        <f aca="false">YEAR($B2394)</f>
        <v>2024</v>
      </c>
      <c r="D2394" s="4" t="n">
        <f aca="false">MONTH($B2394)</f>
        <v>8</v>
      </c>
      <c r="E2394" s="2" t="s">
        <v>3574</v>
      </c>
      <c r="F2394" s="5" t="n">
        <f aca="false">ROUNDUP(MONTH($B2394)/3,0)</f>
        <v>3</v>
      </c>
      <c r="G2394" s="2" t="s">
        <v>3599</v>
      </c>
      <c r="H2394" s="2" t="s">
        <v>3600</v>
      </c>
      <c r="I2394" s="2" t="s">
        <v>33</v>
      </c>
      <c r="J2394" s="2" t="s">
        <v>59</v>
      </c>
      <c r="K2394" s="2" t="s">
        <v>60</v>
      </c>
      <c r="L2394" s="2" t="s">
        <v>61</v>
      </c>
      <c r="M2394" s="2" t="s">
        <v>142</v>
      </c>
      <c r="N2394" s="2" t="s">
        <v>51</v>
      </c>
      <c r="O2394" s="2" t="s">
        <v>52</v>
      </c>
      <c r="P2394" s="2" t="s">
        <v>83</v>
      </c>
      <c r="Q2394" s="2" t="s">
        <v>84</v>
      </c>
      <c r="R2394" s="6" t="n">
        <v>3</v>
      </c>
      <c r="S2394" s="7" t="n">
        <v>3861.38</v>
      </c>
      <c r="T2394" s="7" t="n">
        <f aca="false">$R2394*$S2394</f>
        <v>11584.14</v>
      </c>
      <c r="U2394" s="8" t="n">
        <v>0</v>
      </c>
      <c r="V2394" s="7" t="n">
        <f aca="false">$T2394*$U2394</f>
        <v>0</v>
      </c>
      <c r="W2394" s="7" t="n">
        <f aca="false">$T2394-$V2394</f>
        <v>11584.14</v>
      </c>
      <c r="X2394" s="7" t="n">
        <v>2915.76</v>
      </c>
      <c r="Y2394" s="7" t="n">
        <f aca="false">$R2394*$X2394</f>
        <v>8747.28</v>
      </c>
      <c r="Z2394" s="7" t="n">
        <f aca="false">$W2394-$Y2394</f>
        <v>2836.86</v>
      </c>
      <c r="AA2394" s="8" t="n">
        <f aca="false">IFERROR($Z2394/$W2394,0)</f>
        <v>0.24489172264838</v>
      </c>
      <c r="AB2394" s="2" t="s">
        <v>67</v>
      </c>
      <c r="AC2394" s="2" t="s">
        <v>43</v>
      </c>
    </row>
    <row r="2395" customFormat="false" ht="15" hidden="false" customHeight="false" outlineLevel="0" collapsed="false">
      <c r="A2395" s="2" t="s">
        <v>3601</v>
      </c>
      <c r="B2395" s="3" t="n">
        <v>45506</v>
      </c>
      <c r="C2395" s="4" t="n">
        <f aca="false">YEAR($B2395)</f>
        <v>2024</v>
      </c>
      <c r="D2395" s="4" t="n">
        <f aca="false">MONTH($B2395)</f>
        <v>8</v>
      </c>
      <c r="E2395" s="2" t="s">
        <v>3574</v>
      </c>
      <c r="F2395" s="5" t="n">
        <f aca="false">ROUNDUP(MONTH($B2395)/3,0)</f>
        <v>3</v>
      </c>
      <c r="G2395" s="2" t="s">
        <v>3602</v>
      </c>
      <c r="H2395" s="2" t="s">
        <v>1549</v>
      </c>
      <c r="I2395" s="2" t="s">
        <v>33</v>
      </c>
      <c r="J2395" s="2" t="s">
        <v>47</v>
      </c>
      <c r="K2395" s="2" t="s">
        <v>48</v>
      </c>
      <c r="L2395" s="2" t="s">
        <v>155</v>
      </c>
      <c r="M2395" s="2" t="s">
        <v>168</v>
      </c>
      <c r="N2395" s="2" t="s">
        <v>73</v>
      </c>
      <c r="O2395" s="2" t="s">
        <v>171</v>
      </c>
      <c r="P2395" s="2" t="s">
        <v>172</v>
      </c>
      <c r="Q2395" s="2" t="s">
        <v>173</v>
      </c>
      <c r="R2395" s="6" t="n">
        <v>3</v>
      </c>
      <c r="S2395" s="7" t="n">
        <v>919.9</v>
      </c>
      <c r="T2395" s="7" t="n">
        <f aca="false">$R2395*$S2395</f>
        <v>2759.7</v>
      </c>
      <c r="U2395" s="8" t="n">
        <v>0.1</v>
      </c>
      <c r="V2395" s="7" t="n">
        <f aca="false">$T2395*$U2395</f>
        <v>275.97</v>
      </c>
      <c r="W2395" s="7" t="n">
        <f aca="false">$T2395-$V2395</f>
        <v>2483.73</v>
      </c>
      <c r="X2395" s="7" t="n">
        <v>548.92</v>
      </c>
      <c r="Y2395" s="7" t="n">
        <f aca="false">$R2395*$X2395</f>
        <v>1646.76</v>
      </c>
      <c r="Z2395" s="7" t="n">
        <f aca="false">$W2395-$Y2395</f>
        <v>836.97</v>
      </c>
      <c r="AA2395" s="8" t="n">
        <f aca="false">IFERROR($Z2395/$W2395,0)</f>
        <v>0.336981072821925</v>
      </c>
      <c r="AB2395" s="2" t="s">
        <v>85</v>
      </c>
      <c r="AC2395" s="2" t="s">
        <v>43</v>
      </c>
    </row>
    <row r="2396" customFormat="false" ht="15" hidden="false" customHeight="false" outlineLevel="0" collapsed="false">
      <c r="A2396" s="2" t="s">
        <v>3603</v>
      </c>
      <c r="B2396" s="3" t="n">
        <v>45506</v>
      </c>
      <c r="C2396" s="4" t="n">
        <f aca="false">YEAR($B2396)</f>
        <v>2024</v>
      </c>
      <c r="D2396" s="4" t="n">
        <f aca="false">MONTH($B2396)</f>
        <v>8</v>
      </c>
      <c r="E2396" s="2" t="s">
        <v>3574</v>
      </c>
      <c r="F2396" s="5" t="n">
        <f aca="false">ROUNDUP(MONTH($B2396)/3,0)</f>
        <v>3</v>
      </c>
      <c r="G2396" s="2" t="s">
        <v>3460</v>
      </c>
      <c r="H2396" s="2" t="s">
        <v>3461</v>
      </c>
      <c r="I2396" s="2" t="s">
        <v>33</v>
      </c>
      <c r="J2396" s="2" t="s">
        <v>34</v>
      </c>
      <c r="K2396" s="2" t="s">
        <v>80</v>
      </c>
      <c r="L2396" s="2" t="s">
        <v>81</v>
      </c>
      <c r="M2396" s="2" t="s">
        <v>37</v>
      </c>
      <c r="N2396" s="2" t="s">
        <v>151</v>
      </c>
      <c r="O2396" s="2" t="s">
        <v>52</v>
      </c>
      <c r="P2396" s="2" t="s">
        <v>83</v>
      </c>
      <c r="Q2396" s="2" t="s">
        <v>178</v>
      </c>
      <c r="R2396" s="6" t="n">
        <v>3</v>
      </c>
      <c r="S2396" s="7" t="n">
        <v>3011.1</v>
      </c>
      <c r="T2396" s="7" t="n">
        <f aca="false">$R2396*$S2396</f>
        <v>9033.3</v>
      </c>
      <c r="U2396" s="8" t="n">
        <v>0.05</v>
      </c>
      <c r="V2396" s="7" t="n">
        <f aca="false">$T2396*$U2396</f>
        <v>451.665</v>
      </c>
      <c r="W2396" s="7" t="n">
        <f aca="false">$T2396-$V2396</f>
        <v>8581.635</v>
      </c>
      <c r="X2396" s="7" t="n">
        <v>2056.52</v>
      </c>
      <c r="Y2396" s="7" t="n">
        <f aca="false">$R2396*$X2396</f>
        <v>6169.56</v>
      </c>
      <c r="Z2396" s="7" t="n">
        <f aca="false">$W2396-$Y2396</f>
        <v>2412.075</v>
      </c>
      <c r="AA2396" s="8" t="n">
        <f aca="false">IFERROR($Z2396/$W2396,0)</f>
        <v>0.281074061061791</v>
      </c>
      <c r="AB2396" s="2" t="s">
        <v>42</v>
      </c>
      <c r="AC2396" s="2" t="s">
        <v>43</v>
      </c>
    </row>
    <row r="2397" customFormat="false" ht="15" hidden="false" customHeight="false" outlineLevel="0" collapsed="false">
      <c r="A2397" s="2" t="s">
        <v>3604</v>
      </c>
      <c r="B2397" s="3" t="n">
        <v>45506</v>
      </c>
      <c r="C2397" s="4" t="n">
        <f aca="false">YEAR($B2397)</f>
        <v>2024</v>
      </c>
      <c r="D2397" s="4" t="n">
        <f aca="false">MONTH($B2397)</f>
        <v>8</v>
      </c>
      <c r="E2397" s="2" t="s">
        <v>3574</v>
      </c>
      <c r="F2397" s="5" t="n">
        <f aca="false">ROUNDUP(MONTH($B2397)/3,0)</f>
        <v>3</v>
      </c>
      <c r="G2397" s="2" t="s">
        <v>1400</v>
      </c>
      <c r="H2397" s="2" t="s">
        <v>1401</v>
      </c>
      <c r="I2397" s="2" t="s">
        <v>33</v>
      </c>
      <c r="J2397" s="2" t="s">
        <v>147</v>
      </c>
      <c r="K2397" s="2" t="s">
        <v>397</v>
      </c>
      <c r="L2397" s="2" t="s">
        <v>398</v>
      </c>
      <c r="M2397" s="2" t="s">
        <v>217</v>
      </c>
      <c r="N2397" s="2" t="s">
        <v>51</v>
      </c>
      <c r="O2397" s="2" t="s">
        <v>64</v>
      </c>
      <c r="P2397" s="2" t="s">
        <v>65</v>
      </c>
      <c r="Q2397" s="2" t="s">
        <v>66</v>
      </c>
      <c r="R2397" s="6" t="n">
        <v>3</v>
      </c>
      <c r="S2397" s="7" t="n">
        <v>8503.68</v>
      </c>
      <c r="T2397" s="7" t="n">
        <f aca="false">$R2397*$S2397</f>
        <v>25511.04</v>
      </c>
      <c r="U2397" s="8" t="n">
        <v>0.05</v>
      </c>
      <c r="V2397" s="7" t="n">
        <f aca="false">$T2397*$U2397</f>
        <v>1275.552</v>
      </c>
      <c r="W2397" s="7" t="n">
        <f aca="false">$T2397-$V2397</f>
        <v>24235.488</v>
      </c>
      <c r="X2397" s="7" t="n">
        <v>6175.47</v>
      </c>
      <c r="Y2397" s="7" t="n">
        <f aca="false">$R2397*$X2397</f>
        <v>18526.41</v>
      </c>
      <c r="Z2397" s="7" t="n">
        <f aca="false">$W2397-$Y2397</f>
        <v>5709.078</v>
      </c>
      <c r="AA2397" s="8" t="n">
        <f aca="false">IFERROR($Z2397/$W2397,0)</f>
        <v>0.235566867892241</v>
      </c>
      <c r="AB2397" s="2" t="s">
        <v>67</v>
      </c>
      <c r="AC2397" s="2" t="s">
        <v>43</v>
      </c>
    </row>
    <row r="2398" customFormat="false" ht="15" hidden="false" customHeight="false" outlineLevel="0" collapsed="false">
      <c r="A2398" s="2" t="s">
        <v>3605</v>
      </c>
      <c r="B2398" s="3" t="n">
        <v>45506</v>
      </c>
      <c r="C2398" s="4" t="n">
        <f aca="false">YEAR($B2398)</f>
        <v>2024</v>
      </c>
      <c r="D2398" s="4" t="n">
        <f aca="false">MONTH($B2398)</f>
        <v>8</v>
      </c>
      <c r="E2398" s="2" t="s">
        <v>3574</v>
      </c>
      <c r="F2398" s="5" t="n">
        <f aca="false">ROUNDUP(MONTH($B2398)/3,0)</f>
        <v>3</v>
      </c>
      <c r="G2398" s="2" t="s">
        <v>87</v>
      </c>
      <c r="H2398" s="2" t="s">
        <v>88</v>
      </c>
      <c r="I2398" s="2" t="s">
        <v>33</v>
      </c>
      <c r="J2398" s="2" t="s">
        <v>89</v>
      </c>
      <c r="K2398" s="2" t="s">
        <v>90</v>
      </c>
      <c r="L2398" s="2" t="s">
        <v>91</v>
      </c>
      <c r="M2398" s="2" t="s">
        <v>99</v>
      </c>
      <c r="N2398" s="2" t="s">
        <v>73</v>
      </c>
      <c r="O2398" s="2" t="s">
        <v>52</v>
      </c>
      <c r="P2398" s="2" t="s">
        <v>83</v>
      </c>
      <c r="Q2398" s="2" t="s">
        <v>178</v>
      </c>
      <c r="R2398" s="6" t="n">
        <v>3</v>
      </c>
      <c r="S2398" s="7" t="n">
        <v>3027.52</v>
      </c>
      <c r="T2398" s="7" t="n">
        <f aca="false">$R2398*$S2398</f>
        <v>9082.56</v>
      </c>
      <c r="U2398" s="8" t="n">
        <v>0.05</v>
      </c>
      <c r="V2398" s="7" t="n">
        <f aca="false">$T2398*$U2398</f>
        <v>454.128</v>
      </c>
      <c r="W2398" s="7" t="n">
        <f aca="false">$T2398-$V2398</f>
        <v>8628.432</v>
      </c>
      <c r="X2398" s="7" t="n">
        <v>2142.12</v>
      </c>
      <c r="Y2398" s="7" t="n">
        <f aca="false">$R2398*$X2398</f>
        <v>6426.36</v>
      </c>
      <c r="Z2398" s="7" t="n">
        <f aca="false">$W2398-$Y2398</f>
        <v>2202.072</v>
      </c>
      <c r="AA2398" s="8" t="n">
        <f aca="false">IFERROR($Z2398/$W2398,0)</f>
        <v>0.255211143809211</v>
      </c>
      <c r="AB2398" s="2" t="s">
        <v>42</v>
      </c>
      <c r="AC2398" s="2" t="s">
        <v>43</v>
      </c>
    </row>
    <row r="2399" customFormat="false" ht="15" hidden="false" customHeight="false" outlineLevel="0" collapsed="false">
      <c r="A2399" s="2" t="s">
        <v>3606</v>
      </c>
      <c r="B2399" s="3" t="n">
        <v>45506</v>
      </c>
      <c r="C2399" s="4" t="n">
        <f aca="false">YEAR($B2399)</f>
        <v>2024</v>
      </c>
      <c r="D2399" s="4" t="n">
        <f aca="false">MONTH($B2399)</f>
        <v>8</v>
      </c>
      <c r="E2399" s="2" t="s">
        <v>3574</v>
      </c>
      <c r="F2399" s="5" t="n">
        <f aca="false">ROUNDUP(MONTH($B2399)/3,0)</f>
        <v>3</v>
      </c>
      <c r="G2399" s="2" t="s">
        <v>45</v>
      </c>
      <c r="H2399" s="2" t="s">
        <v>46</v>
      </c>
      <c r="I2399" s="2" t="s">
        <v>33</v>
      </c>
      <c r="J2399" s="2" t="s">
        <v>47</v>
      </c>
      <c r="K2399" s="2" t="s">
        <v>48</v>
      </c>
      <c r="L2399" s="2" t="s">
        <v>49</v>
      </c>
      <c r="M2399" s="2" t="s">
        <v>105</v>
      </c>
      <c r="N2399" s="2" t="s">
        <v>51</v>
      </c>
      <c r="O2399" s="2" t="s">
        <v>39</v>
      </c>
      <c r="P2399" s="2" t="s">
        <v>40</v>
      </c>
      <c r="Q2399" s="2" t="s">
        <v>334</v>
      </c>
      <c r="R2399" s="6" t="n">
        <v>2</v>
      </c>
      <c r="S2399" s="7" t="n">
        <v>3596.56</v>
      </c>
      <c r="T2399" s="7" t="n">
        <f aca="false">$R2399*$S2399</f>
        <v>7193.12</v>
      </c>
      <c r="U2399" s="8" t="n">
        <v>0</v>
      </c>
      <c r="V2399" s="7" t="n">
        <f aca="false">$T2399*$U2399</f>
        <v>0</v>
      </c>
      <c r="W2399" s="7" t="n">
        <f aca="false">$T2399-$V2399</f>
        <v>7193.12</v>
      </c>
      <c r="X2399" s="7" t="n">
        <v>2463.7</v>
      </c>
      <c r="Y2399" s="7" t="n">
        <f aca="false">$R2399*$X2399</f>
        <v>4927.4</v>
      </c>
      <c r="Z2399" s="7" t="n">
        <f aca="false">$W2399-$Y2399</f>
        <v>2265.72</v>
      </c>
      <c r="AA2399" s="8" t="n">
        <f aca="false">IFERROR($Z2399/$W2399,0)</f>
        <v>0.314984318348644</v>
      </c>
      <c r="AB2399" s="2" t="s">
        <v>42</v>
      </c>
      <c r="AC2399" s="2" t="s">
        <v>43</v>
      </c>
    </row>
    <row r="2400" customFormat="false" ht="15" hidden="false" customHeight="false" outlineLevel="0" collapsed="false">
      <c r="A2400" s="2" t="s">
        <v>3607</v>
      </c>
      <c r="B2400" s="3" t="n">
        <v>45506</v>
      </c>
      <c r="C2400" s="4" t="n">
        <f aca="false">YEAR($B2400)</f>
        <v>2024</v>
      </c>
      <c r="D2400" s="4" t="n">
        <f aca="false">MONTH($B2400)</f>
        <v>8</v>
      </c>
      <c r="E2400" s="2" t="s">
        <v>3574</v>
      </c>
      <c r="F2400" s="5" t="n">
        <f aca="false">ROUNDUP(MONTH($B2400)/3,0)</f>
        <v>3</v>
      </c>
      <c r="G2400" s="2" t="s">
        <v>45</v>
      </c>
      <c r="H2400" s="2" t="s">
        <v>46</v>
      </c>
      <c r="I2400" s="2" t="s">
        <v>33</v>
      </c>
      <c r="J2400" s="2" t="s">
        <v>47</v>
      </c>
      <c r="K2400" s="2" t="s">
        <v>48</v>
      </c>
      <c r="L2400" s="2" t="s">
        <v>49</v>
      </c>
      <c r="M2400" s="2" t="s">
        <v>168</v>
      </c>
      <c r="N2400" s="2" t="s">
        <v>51</v>
      </c>
      <c r="O2400" s="2" t="s">
        <v>114</v>
      </c>
      <c r="P2400" s="2" t="s">
        <v>115</v>
      </c>
      <c r="Q2400" s="2" t="s">
        <v>530</v>
      </c>
      <c r="R2400" s="6" t="n">
        <v>2</v>
      </c>
      <c r="S2400" s="7" t="n">
        <v>162.55</v>
      </c>
      <c r="T2400" s="7" t="n">
        <f aca="false">$R2400*$S2400</f>
        <v>325.1</v>
      </c>
      <c r="U2400" s="8" t="n">
        <v>0.05</v>
      </c>
      <c r="V2400" s="7" t="n">
        <f aca="false">$T2400*$U2400</f>
        <v>16.255</v>
      </c>
      <c r="W2400" s="7" t="n">
        <f aca="false">$T2400-$V2400</f>
        <v>308.845</v>
      </c>
      <c r="X2400" s="7" t="n">
        <v>82.03</v>
      </c>
      <c r="Y2400" s="7" t="n">
        <f aca="false">$R2400*$X2400</f>
        <v>164.06</v>
      </c>
      <c r="Z2400" s="7" t="n">
        <f aca="false">$W2400-$Y2400</f>
        <v>144.785</v>
      </c>
      <c r="AA2400" s="8" t="n">
        <f aca="false">IFERROR($Z2400/$W2400,0)</f>
        <v>0.468795026631482</v>
      </c>
      <c r="AB2400" s="2" t="s">
        <v>55</v>
      </c>
      <c r="AC2400" s="2" t="s">
        <v>43</v>
      </c>
    </row>
    <row r="2401" customFormat="false" ht="15" hidden="false" customHeight="false" outlineLevel="0" collapsed="false">
      <c r="A2401" s="2" t="s">
        <v>3608</v>
      </c>
      <c r="B2401" s="3" t="n">
        <v>45506</v>
      </c>
      <c r="C2401" s="4" t="n">
        <f aca="false">YEAR($B2401)</f>
        <v>2024</v>
      </c>
      <c r="D2401" s="4" t="n">
        <f aca="false">MONTH($B2401)</f>
        <v>8</v>
      </c>
      <c r="E2401" s="2" t="s">
        <v>3574</v>
      </c>
      <c r="F2401" s="5" t="n">
        <f aca="false">ROUNDUP(MONTH($B2401)/3,0)</f>
        <v>3</v>
      </c>
      <c r="G2401" s="2" t="s">
        <v>1069</v>
      </c>
      <c r="H2401" s="2" t="s">
        <v>1070</v>
      </c>
      <c r="I2401" s="2" t="s">
        <v>33</v>
      </c>
      <c r="J2401" s="2" t="s">
        <v>47</v>
      </c>
      <c r="K2401" s="2" t="s">
        <v>196</v>
      </c>
      <c r="L2401" s="2" t="s">
        <v>197</v>
      </c>
      <c r="M2401" s="2" t="s">
        <v>156</v>
      </c>
      <c r="N2401" s="2" t="s">
        <v>38</v>
      </c>
      <c r="O2401" s="2" t="s">
        <v>39</v>
      </c>
      <c r="P2401" s="2" t="s">
        <v>40</v>
      </c>
      <c r="Q2401" s="2" t="s">
        <v>41</v>
      </c>
      <c r="R2401" s="6" t="n">
        <v>2</v>
      </c>
      <c r="S2401" s="7" t="n">
        <v>462.56</v>
      </c>
      <c r="T2401" s="7" t="n">
        <f aca="false">$R2401*$S2401</f>
        <v>925.12</v>
      </c>
      <c r="U2401" s="8" t="n">
        <v>0.03</v>
      </c>
      <c r="V2401" s="7" t="n">
        <f aca="false">$T2401*$U2401</f>
        <v>27.7536</v>
      </c>
      <c r="W2401" s="7" t="n">
        <f aca="false">$T2401-$V2401</f>
        <v>897.3664</v>
      </c>
      <c r="X2401" s="7" t="n">
        <v>305.4</v>
      </c>
      <c r="Y2401" s="7" t="n">
        <f aca="false">$R2401*$X2401</f>
        <v>610.8</v>
      </c>
      <c r="Z2401" s="7" t="n">
        <f aca="false">$W2401-$Y2401</f>
        <v>286.5664</v>
      </c>
      <c r="AA2401" s="8" t="n">
        <f aca="false">IFERROR($Z2401/$W2401,0)</f>
        <v>0.319341575525895</v>
      </c>
      <c r="AB2401" s="2" t="s">
        <v>42</v>
      </c>
      <c r="AC2401" s="2" t="s">
        <v>43</v>
      </c>
    </row>
    <row r="2402" customFormat="false" ht="15" hidden="false" customHeight="false" outlineLevel="0" collapsed="false">
      <c r="A2402" s="2" t="s">
        <v>3609</v>
      </c>
      <c r="B2402" s="3" t="n">
        <v>45506</v>
      </c>
      <c r="C2402" s="4" t="n">
        <f aca="false">YEAR($B2402)</f>
        <v>2024</v>
      </c>
      <c r="D2402" s="4" t="n">
        <f aca="false">MONTH($B2402)</f>
        <v>8</v>
      </c>
      <c r="E2402" s="2" t="s">
        <v>3574</v>
      </c>
      <c r="F2402" s="5" t="n">
        <f aca="false">ROUNDUP(MONTH($B2402)/3,0)</f>
        <v>3</v>
      </c>
      <c r="G2402" s="2" t="s">
        <v>109</v>
      </c>
      <c r="H2402" s="2" t="s">
        <v>110</v>
      </c>
      <c r="I2402" s="2" t="s">
        <v>33</v>
      </c>
      <c r="J2402" s="2" t="s">
        <v>89</v>
      </c>
      <c r="K2402" s="2" t="s">
        <v>97</v>
      </c>
      <c r="L2402" s="2" t="s">
        <v>111</v>
      </c>
      <c r="M2402" s="2" t="s">
        <v>135</v>
      </c>
      <c r="N2402" s="2" t="s">
        <v>38</v>
      </c>
      <c r="O2402" s="2" t="s">
        <v>171</v>
      </c>
      <c r="P2402" s="2" t="s">
        <v>172</v>
      </c>
      <c r="Q2402" s="2" t="s">
        <v>173</v>
      </c>
      <c r="R2402" s="6" t="n">
        <v>2</v>
      </c>
      <c r="S2402" s="7" t="n">
        <v>920.14</v>
      </c>
      <c r="T2402" s="7" t="n">
        <f aca="false">$R2402*$S2402</f>
        <v>1840.28</v>
      </c>
      <c r="U2402" s="8" t="n">
        <v>0.03</v>
      </c>
      <c r="V2402" s="7" t="n">
        <f aca="false">$T2402*$U2402</f>
        <v>55.2084</v>
      </c>
      <c r="W2402" s="7" t="n">
        <f aca="false">$T2402-$V2402</f>
        <v>1785.0716</v>
      </c>
      <c r="X2402" s="7" t="n">
        <v>549.01</v>
      </c>
      <c r="Y2402" s="7" t="n">
        <f aca="false">$R2402*$X2402</f>
        <v>1098.02</v>
      </c>
      <c r="Z2402" s="7" t="n">
        <f aca="false">$W2402-$Y2402</f>
        <v>687.0516</v>
      </c>
      <c r="AA2402" s="8" t="n">
        <f aca="false">IFERROR($Z2402/$W2402,0)</f>
        <v>0.384887418521476</v>
      </c>
      <c r="AB2402" s="2" t="s">
        <v>55</v>
      </c>
      <c r="AC2402" s="2" t="s">
        <v>43</v>
      </c>
    </row>
    <row r="2403" customFormat="false" ht="15" hidden="false" customHeight="false" outlineLevel="0" collapsed="false">
      <c r="A2403" s="2" t="s">
        <v>3610</v>
      </c>
      <c r="B2403" s="3" t="n">
        <v>45506</v>
      </c>
      <c r="C2403" s="4" t="n">
        <f aca="false">YEAR($B2403)</f>
        <v>2024</v>
      </c>
      <c r="D2403" s="4" t="n">
        <f aca="false">MONTH($B2403)</f>
        <v>8</v>
      </c>
      <c r="E2403" s="2" t="s">
        <v>3574</v>
      </c>
      <c r="F2403" s="5" t="n">
        <f aca="false">ROUNDUP(MONTH($B2403)/3,0)</f>
        <v>3</v>
      </c>
      <c r="G2403" s="2" t="s">
        <v>1416</v>
      </c>
      <c r="H2403" s="2" t="s">
        <v>1417</v>
      </c>
      <c r="I2403" s="2" t="s">
        <v>33</v>
      </c>
      <c r="J2403" s="2" t="s">
        <v>147</v>
      </c>
      <c r="K2403" s="2" t="s">
        <v>215</v>
      </c>
      <c r="L2403" s="2" t="s">
        <v>216</v>
      </c>
      <c r="M2403" s="2" t="s">
        <v>217</v>
      </c>
      <c r="N2403" s="2" t="s">
        <v>73</v>
      </c>
      <c r="O2403" s="2" t="s">
        <v>52</v>
      </c>
      <c r="P2403" s="2" t="s">
        <v>83</v>
      </c>
      <c r="Q2403" s="2" t="s">
        <v>112</v>
      </c>
      <c r="R2403" s="6" t="n">
        <v>1</v>
      </c>
      <c r="S2403" s="7" t="n">
        <v>2393.49</v>
      </c>
      <c r="T2403" s="7" t="n">
        <f aca="false">$R2403*$S2403</f>
        <v>2393.49</v>
      </c>
      <c r="U2403" s="8" t="n">
        <v>0.1</v>
      </c>
      <c r="V2403" s="7" t="n">
        <f aca="false">$T2403*$U2403</f>
        <v>239.349</v>
      </c>
      <c r="W2403" s="7" t="n">
        <f aca="false">$T2403-$V2403</f>
        <v>2154.141</v>
      </c>
      <c r="X2403" s="7" t="n">
        <v>1942.15</v>
      </c>
      <c r="Y2403" s="7" t="n">
        <f aca="false">$R2403*$X2403</f>
        <v>1942.15</v>
      </c>
      <c r="Z2403" s="7" t="n">
        <f aca="false">$W2403-$Y2403</f>
        <v>211.991</v>
      </c>
      <c r="AA2403" s="8" t="n">
        <f aca="false">IFERROR($Z2403/$W2403,0)</f>
        <v>0.0984109211049785</v>
      </c>
      <c r="AB2403" s="2" t="s">
        <v>42</v>
      </c>
      <c r="AC2403" s="2" t="s">
        <v>43</v>
      </c>
    </row>
    <row r="2404" customFormat="false" ht="15" hidden="false" customHeight="false" outlineLevel="0" collapsed="false">
      <c r="A2404" s="2" t="s">
        <v>3611</v>
      </c>
      <c r="B2404" s="3" t="n">
        <v>45506</v>
      </c>
      <c r="C2404" s="4" t="n">
        <f aca="false">YEAR($B2404)</f>
        <v>2024</v>
      </c>
      <c r="D2404" s="4" t="n">
        <f aca="false">MONTH($B2404)</f>
        <v>8</v>
      </c>
      <c r="E2404" s="2" t="s">
        <v>3574</v>
      </c>
      <c r="F2404" s="5" t="n">
        <f aca="false">ROUNDUP(MONTH($B2404)/3,0)</f>
        <v>3</v>
      </c>
      <c r="G2404" s="2" t="s">
        <v>45</v>
      </c>
      <c r="H2404" s="2" t="s">
        <v>46</v>
      </c>
      <c r="I2404" s="2" t="s">
        <v>33</v>
      </c>
      <c r="J2404" s="2" t="s">
        <v>47</v>
      </c>
      <c r="K2404" s="2" t="s">
        <v>48</v>
      </c>
      <c r="L2404" s="2" t="s">
        <v>49</v>
      </c>
      <c r="M2404" s="2" t="s">
        <v>105</v>
      </c>
      <c r="N2404" s="2" t="s">
        <v>38</v>
      </c>
      <c r="O2404" s="2" t="s">
        <v>64</v>
      </c>
      <c r="P2404" s="2" t="s">
        <v>74</v>
      </c>
      <c r="Q2404" s="2" t="s">
        <v>259</v>
      </c>
      <c r="R2404" s="6" t="n">
        <v>1</v>
      </c>
      <c r="S2404" s="7" t="n">
        <v>2206.08</v>
      </c>
      <c r="T2404" s="7" t="n">
        <f aca="false">$R2404*$S2404</f>
        <v>2206.08</v>
      </c>
      <c r="U2404" s="8" t="n">
        <v>0.08</v>
      </c>
      <c r="V2404" s="7" t="n">
        <f aca="false">$T2404*$U2404</f>
        <v>176.4864</v>
      </c>
      <c r="W2404" s="7" t="n">
        <f aca="false">$T2404-$V2404</f>
        <v>2029.5936</v>
      </c>
      <c r="X2404" s="7" t="n">
        <v>1638.45</v>
      </c>
      <c r="Y2404" s="7" t="n">
        <f aca="false">$R2404*$X2404</f>
        <v>1638.45</v>
      </c>
      <c r="Z2404" s="7" t="n">
        <f aca="false">$W2404-$Y2404</f>
        <v>391.1436</v>
      </c>
      <c r="AA2404" s="8" t="n">
        <f aca="false">IFERROR($Z2404/$W2404,0)</f>
        <v>0.192720158360767</v>
      </c>
      <c r="AB2404" s="2" t="s">
        <v>85</v>
      </c>
      <c r="AC2404" s="2" t="s">
        <v>43</v>
      </c>
    </row>
    <row r="2405" customFormat="false" ht="15" hidden="false" customHeight="false" outlineLevel="0" collapsed="false">
      <c r="A2405" s="2" t="s">
        <v>3612</v>
      </c>
      <c r="B2405" s="3" t="n">
        <v>45506</v>
      </c>
      <c r="C2405" s="4" t="n">
        <f aca="false">YEAR($B2405)</f>
        <v>2024</v>
      </c>
      <c r="D2405" s="4" t="n">
        <f aca="false">MONTH($B2405)</f>
        <v>8</v>
      </c>
      <c r="E2405" s="2" t="s">
        <v>3574</v>
      </c>
      <c r="F2405" s="5" t="n">
        <f aca="false">ROUNDUP(MONTH($B2405)/3,0)</f>
        <v>3</v>
      </c>
      <c r="G2405" s="2" t="s">
        <v>791</v>
      </c>
      <c r="H2405" s="2" t="s">
        <v>792</v>
      </c>
      <c r="I2405" s="2" t="s">
        <v>177</v>
      </c>
      <c r="J2405" s="2" t="s">
        <v>47</v>
      </c>
      <c r="K2405" s="2" t="s">
        <v>48</v>
      </c>
      <c r="L2405" s="2" t="s">
        <v>49</v>
      </c>
      <c r="M2405" s="2" t="s">
        <v>118</v>
      </c>
      <c r="N2405" s="2" t="s">
        <v>51</v>
      </c>
      <c r="O2405" s="2" t="s">
        <v>171</v>
      </c>
      <c r="P2405" s="2" t="s">
        <v>180</v>
      </c>
      <c r="Q2405" s="2" t="s">
        <v>181</v>
      </c>
      <c r="R2405" s="6" t="n">
        <v>15</v>
      </c>
      <c r="S2405" s="7" t="n">
        <v>2377.16</v>
      </c>
      <c r="T2405" s="7" t="n">
        <f aca="false">$R2405*$S2405</f>
        <v>35657.4</v>
      </c>
      <c r="U2405" s="8" t="n">
        <v>0.12</v>
      </c>
      <c r="V2405" s="7" t="n">
        <f aca="false">$T2405*$U2405</f>
        <v>4278.888</v>
      </c>
      <c r="W2405" s="7" t="n">
        <f aca="false">$T2405-$V2405</f>
        <v>31378.512</v>
      </c>
      <c r="X2405" s="7" t="n">
        <v>1664.83</v>
      </c>
      <c r="Y2405" s="7" t="n">
        <f aca="false">$R2405*$X2405</f>
        <v>24972.45</v>
      </c>
      <c r="Z2405" s="7" t="n">
        <f aca="false">$W2405-$Y2405</f>
        <v>6406.062</v>
      </c>
      <c r="AA2405" s="8" t="n">
        <f aca="false">IFERROR($Z2405/$W2405,0)</f>
        <v>0.204154422618893</v>
      </c>
      <c r="AB2405" s="2" t="s">
        <v>85</v>
      </c>
      <c r="AC2405" s="2" t="s">
        <v>43</v>
      </c>
    </row>
    <row r="2406" customFormat="false" ht="15" hidden="false" customHeight="false" outlineLevel="0" collapsed="false">
      <c r="A2406" s="2" t="s">
        <v>3613</v>
      </c>
      <c r="B2406" s="3" t="n">
        <v>45506</v>
      </c>
      <c r="C2406" s="4" t="n">
        <f aca="false">YEAR($B2406)</f>
        <v>2024</v>
      </c>
      <c r="D2406" s="4" t="n">
        <f aca="false">MONTH($B2406)</f>
        <v>8</v>
      </c>
      <c r="E2406" s="2" t="s">
        <v>3574</v>
      </c>
      <c r="F2406" s="5" t="n">
        <f aca="false">ROUNDUP(MONTH($B2406)/3,0)</f>
        <v>3</v>
      </c>
      <c r="G2406" s="2" t="s">
        <v>213</v>
      </c>
      <c r="H2406" s="2" t="s">
        <v>214</v>
      </c>
      <c r="I2406" s="2" t="s">
        <v>33</v>
      </c>
      <c r="J2406" s="2" t="s">
        <v>147</v>
      </c>
      <c r="K2406" s="2" t="s">
        <v>215</v>
      </c>
      <c r="L2406" s="2" t="s">
        <v>216</v>
      </c>
      <c r="M2406" s="2" t="s">
        <v>150</v>
      </c>
      <c r="N2406" s="2" t="s">
        <v>63</v>
      </c>
      <c r="O2406" s="2" t="s">
        <v>64</v>
      </c>
      <c r="P2406" s="2" t="s">
        <v>74</v>
      </c>
      <c r="Q2406" s="2" t="s">
        <v>259</v>
      </c>
      <c r="R2406" s="6" t="n">
        <v>1</v>
      </c>
      <c r="S2406" s="7" t="n">
        <v>2183.41</v>
      </c>
      <c r="T2406" s="7" t="n">
        <f aca="false">$R2406*$S2406</f>
        <v>2183.41</v>
      </c>
      <c r="U2406" s="8" t="n">
        <v>0.03</v>
      </c>
      <c r="V2406" s="7" t="n">
        <f aca="false">$T2406*$U2406</f>
        <v>65.5023</v>
      </c>
      <c r="W2406" s="7" t="n">
        <f aca="false">$T2406-$V2406</f>
        <v>2117.9077</v>
      </c>
      <c r="X2406" s="7" t="n">
        <v>1540.16</v>
      </c>
      <c r="Y2406" s="7" t="n">
        <f aca="false">$R2406*$X2406</f>
        <v>1540.16</v>
      </c>
      <c r="Z2406" s="7" t="n">
        <f aca="false">$W2406-$Y2406</f>
        <v>577.7477</v>
      </c>
      <c r="AA2406" s="8" t="n">
        <f aca="false">IFERROR($Z2406/$W2406,0)</f>
        <v>0.272791727420416</v>
      </c>
      <c r="AB2406" s="2" t="s">
        <v>67</v>
      </c>
      <c r="AC2406" s="2" t="s">
        <v>43</v>
      </c>
    </row>
    <row r="2407" customFormat="false" ht="15" hidden="false" customHeight="false" outlineLevel="0" collapsed="false">
      <c r="A2407" s="2" t="s">
        <v>3614</v>
      </c>
      <c r="B2407" s="3" t="n">
        <v>45507</v>
      </c>
      <c r="C2407" s="4" t="n">
        <f aca="false">YEAR($B2407)</f>
        <v>2024</v>
      </c>
      <c r="D2407" s="4" t="n">
        <f aca="false">MONTH($B2407)</f>
        <v>8</v>
      </c>
      <c r="E2407" s="2" t="s">
        <v>3574</v>
      </c>
      <c r="F2407" s="5" t="n">
        <f aca="false">ROUNDUP(MONTH($B2407)/3,0)</f>
        <v>3</v>
      </c>
      <c r="G2407" s="2" t="s">
        <v>45</v>
      </c>
      <c r="H2407" s="2" t="s">
        <v>46</v>
      </c>
      <c r="I2407" s="2" t="s">
        <v>33</v>
      </c>
      <c r="J2407" s="2" t="s">
        <v>47</v>
      </c>
      <c r="K2407" s="2" t="s">
        <v>48</v>
      </c>
      <c r="L2407" s="2" t="s">
        <v>49</v>
      </c>
      <c r="M2407" s="2" t="s">
        <v>168</v>
      </c>
      <c r="N2407" s="2" t="s">
        <v>38</v>
      </c>
      <c r="O2407" s="2" t="s">
        <v>64</v>
      </c>
      <c r="P2407" s="2" t="s">
        <v>74</v>
      </c>
      <c r="Q2407" s="2" t="s">
        <v>542</v>
      </c>
      <c r="R2407" s="6" t="n">
        <v>3</v>
      </c>
      <c r="S2407" s="7" t="n">
        <v>906.85</v>
      </c>
      <c r="T2407" s="7" t="n">
        <f aca="false">$R2407*$S2407</f>
        <v>2720.55</v>
      </c>
      <c r="U2407" s="8" t="n">
        <v>0.2</v>
      </c>
      <c r="V2407" s="7" t="n">
        <f aca="false">$T2407*$U2407</f>
        <v>544.11</v>
      </c>
      <c r="W2407" s="7" t="n">
        <f aca="false">$T2407-$V2407</f>
        <v>2176.44</v>
      </c>
      <c r="X2407" s="7" t="n">
        <v>684.22</v>
      </c>
      <c r="Y2407" s="7" t="n">
        <f aca="false">$R2407*$X2407</f>
        <v>2052.66</v>
      </c>
      <c r="Z2407" s="7" t="n">
        <f aca="false">$W2407-$Y2407</f>
        <v>123.78</v>
      </c>
      <c r="AA2407" s="8" t="n">
        <f aca="false">IFERROR($Z2407/$W2407,0)</f>
        <v>0.0568726911837681</v>
      </c>
      <c r="AB2407" s="2" t="s">
        <v>42</v>
      </c>
      <c r="AC2407" s="2" t="s">
        <v>43</v>
      </c>
    </row>
    <row r="2408" customFormat="false" ht="15" hidden="false" customHeight="false" outlineLevel="0" collapsed="false">
      <c r="A2408" s="2" t="s">
        <v>3615</v>
      </c>
      <c r="B2408" s="3" t="n">
        <v>45507</v>
      </c>
      <c r="C2408" s="4" t="n">
        <f aca="false">YEAR($B2408)</f>
        <v>2024</v>
      </c>
      <c r="D2408" s="4" t="n">
        <f aca="false">MONTH($B2408)</f>
        <v>8</v>
      </c>
      <c r="E2408" s="2" t="s">
        <v>3574</v>
      </c>
      <c r="F2408" s="5" t="n">
        <f aca="false">ROUNDUP(MONTH($B2408)/3,0)</f>
        <v>3</v>
      </c>
      <c r="G2408" s="2" t="s">
        <v>45</v>
      </c>
      <c r="H2408" s="2" t="s">
        <v>46</v>
      </c>
      <c r="I2408" s="2" t="s">
        <v>33</v>
      </c>
      <c r="J2408" s="2" t="s">
        <v>47</v>
      </c>
      <c r="K2408" s="2" t="s">
        <v>48</v>
      </c>
      <c r="L2408" s="2" t="s">
        <v>49</v>
      </c>
      <c r="M2408" s="2" t="s">
        <v>50</v>
      </c>
      <c r="N2408" s="2" t="s">
        <v>38</v>
      </c>
      <c r="O2408" s="2" t="s">
        <v>114</v>
      </c>
      <c r="P2408" s="2" t="s">
        <v>234</v>
      </c>
      <c r="Q2408" s="2" t="s">
        <v>276</v>
      </c>
      <c r="R2408" s="6" t="n">
        <v>3</v>
      </c>
      <c r="S2408" s="7" t="n">
        <v>198.96</v>
      </c>
      <c r="T2408" s="7" t="n">
        <f aca="false">$R2408*$S2408</f>
        <v>596.88</v>
      </c>
      <c r="U2408" s="8" t="n">
        <v>0.05</v>
      </c>
      <c r="V2408" s="7" t="n">
        <f aca="false">$T2408*$U2408</f>
        <v>29.844</v>
      </c>
      <c r="W2408" s="7" t="n">
        <f aca="false">$T2408-$V2408</f>
        <v>567.036</v>
      </c>
      <c r="X2408" s="7" t="n">
        <v>111.83</v>
      </c>
      <c r="Y2408" s="7" t="n">
        <f aca="false">$R2408*$X2408</f>
        <v>335.49</v>
      </c>
      <c r="Z2408" s="7" t="n">
        <f aca="false">$W2408-$Y2408</f>
        <v>231.546</v>
      </c>
      <c r="AA2408" s="8" t="n">
        <f aca="false">IFERROR($Z2408/$W2408,0)</f>
        <v>0.408344443739022</v>
      </c>
      <c r="AB2408" s="2" t="s">
        <v>55</v>
      </c>
      <c r="AC2408" s="2" t="s">
        <v>43</v>
      </c>
    </row>
    <row r="2409" customFormat="false" ht="15" hidden="false" customHeight="false" outlineLevel="0" collapsed="false">
      <c r="A2409" s="2" t="s">
        <v>3616</v>
      </c>
      <c r="B2409" s="3" t="n">
        <v>45507</v>
      </c>
      <c r="C2409" s="4" t="n">
        <f aca="false">YEAR($B2409)</f>
        <v>2024</v>
      </c>
      <c r="D2409" s="4" t="n">
        <f aca="false">MONTH($B2409)</f>
        <v>8</v>
      </c>
      <c r="E2409" s="2" t="s">
        <v>3574</v>
      </c>
      <c r="F2409" s="5" t="n">
        <f aca="false">ROUNDUP(MONTH($B2409)/3,0)</f>
        <v>3</v>
      </c>
      <c r="G2409" s="2" t="s">
        <v>145</v>
      </c>
      <c r="H2409" s="2" t="s">
        <v>146</v>
      </c>
      <c r="I2409" s="2" t="s">
        <v>33</v>
      </c>
      <c r="J2409" s="2" t="s">
        <v>147</v>
      </c>
      <c r="K2409" s="2" t="s">
        <v>148</v>
      </c>
      <c r="L2409" s="2" t="s">
        <v>149</v>
      </c>
      <c r="M2409" s="2" t="s">
        <v>217</v>
      </c>
      <c r="N2409" s="2" t="s">
        <v>51</v>
      </c>
      <c r="O2409" s="2" t="s">
        <v>64</v>
      </c>
      <c r="P2409" s="2" t="s">
        <v>342</v>
      </c>
      <c r="Q2409" s="2" t="s">
        <v>389</v>
      </c>
      <c r="R2409" s="6" t="n">
        <v>2</v>
      </c>
      <c r="S2409" s="7" t="n">
        <v>3332.58</v>
      </c>
      <c r="T2409" s="7" t="n">
        <f aca="false">$R2409*$S2409</f>
        <v>6665.16</v>
      </c>
      <c r="U2409" s="8" t="n">
        <v>0</v>
      </c>
      <c r="V2409" s="7" t="n">
        <f aca="false">$T2409*$U2409</f>
        <v>0</v>
      </c>
      <c r="W2409" s="7" t="n">
        <f aca="false">$T2409-$V2409</f>
        <v>6665.16</v>
      </c>
      <c r="X2409" s="7" t="n">
        <v>2555.93</v>
      </c>
      <c r="Y2409" s="7" t="n">
        <f aca="false">$R2409*$X2409</f>
        <v>5111.86</v>
      </c>
      <c r="Z2409" s="7" t="n">
        <f aca="false">$W2409-$Y2409</f>
        <v>1553.3</v>
      </c>
      <c r="AA2409" s="8" t="n">
        <f aca="false">IFERROR($Z2409/$W2409,0)</f>
        <v>0.233047668773143</v>
      </c>
      <c r="AB2409" s="2" t="s">
        <v>42</v>
      </c>
      <c r="AC2409" s="2" t="s">
        <v>43</v>
      </c>
    </row>
    <row r="2410" customFormat="false" ht="15" hidden="false" customHeight="false" outlineLevel="0" collapsed="false">
      <c r="A2410" s="2" t="s">
        <v>3617</v>
      </c>
      <c r="B2410" s="3" t="n">
        <v>45507</v>
      </c>
      <c r="C2410" s="4" t="n">
        <f aca="false">YEAR($B2410)</f>
        <v>2024</v>
      </c>
      <c r="D2410" s="4" t="n">
        <f aca="false">MONTH($B2410)</f>
        <v>8</v>
      </c>
      <c r="E2410" s="2" t="s">
        <v>3574</v>
      </c>
      <c r="F2410" s="5" t="n">
        <f aca="false">ROUNDUP(MONTH($B2410)/3,0)</f>
        <v>3</v>
      </c>
      <c r="G2410" s="2" t="s">
        <v>3618</v>
      </c>
      <c r="H2410" s="2" t="s">
        <v>3619</v>
      </c>
      <c r="I2410" s="2" t="s">
        <v>33</v>
      </c>
      <c r="J2410" s="2" t="s">
        <v>47</v>
      </c>
      <c r="K2410" s="2" t="s">
        <v>221</v>
      </c>
      <c r="L2410" s="2" t="s">
        <v>222</v>
      </c>
      <c r="M2410" s="2" t="s">
        <v>105</v>
      </c>
      <c r="N2410" s="2" t="s">
        <v>51</v>
      </c>
      <c r="O2410" s="2" t="s">
        <v>171</v>
      </c>
      <c r="P2410" s="2" t="s">
        <v>204</v>
      </c>
      <c r="Q2410" s="2" t="s">
        <v>264</v>
      </c>
      <c r="R2410" s="6" t="n">
        <v>3</v>
      </c>
      <c r="S2410" s="7" t="n">
        <v>1395.22</v>
      </c>
      <c r="T2410" s="7" t="n">
        <f aca="false">$R2410*$S2410</f>
        <v>4185.66</v>
      </c>
      <c r="U2410" s="8" t="n">
        <v>0</v>
      </c>
      <c r="V2410" s="7" t="n">
        <f aca="false">$T2410*$U2410</f>
        <v>0</v>
      </c>
      <c r="W2410" s="7" t="n">
        <f aca="false">$T2410-$V2410</f>
        <v>4185.66</v>
      </c>
      <c r="X2410" s="7" t="n">
        <v>877.28</v>
      </c>
      <c r="Y2410" s="7" t="n">
        <f aca="false">$R2410*$X2410</f>
        <v>2631.84</v>
      </c>
      <c r="Z2410" s="7" t="n">
        <f aca="false">$W2410-$Y2410</f>
        <v>1553.82</v>
      </c>
      <c r="AA2410" s="8" t="n">
        <f aca="false">IFERROR($Z2410/$W2410,0)</f>
        <v>0.371224609738966</v>
      </c>
      <c r="AB2410" s="2" t="s">
        <v>55</v>
      </c>
      <c r="AC2410" s="2" t="s">
        <v>43</v>
      </c>
    </row>
    <row r="2411" customFormat="false" ht="15" hidden="false" customHeight="false" outlineLevel="0" collapsed="false">
      <c r="A2411" s="2" t="s">
        <v>3620</v>
      </c>
      <c r="B2411" s="3" t="n">
        <v>45507</v>
      </c>
      <c r="C2411" s="4" t="n">
        <f aca="false">YEAR($B2411)</f>
        <v>2024</v>
      </c>
      <c r="D2411" s="4" t="n">
        <f aca="false">MONTH($B2411)</f>
        <v>8</v>
      </c>
      <c r="E2411" s="2" t="s">
        <v>3574</v>
      </c>
      <c r="F2411" s="5" t="n">
        <f aca="false">ROUNDUP(MONTH($B2411)/3,0)</f>
        <v>3</v>
      </c>
      <c r="G2411" s="2" t="s">
        <v>2702</v>
      </c>
      <c r="H2411" s="2" t="s">
        <v>352</v>
      </c>
      <c r="I2411" s="2" t="s">
        <v>33</v>
      </c>
      <c r="J2411" s="2" t="s">
        <v>47</v>
      </c>
      <c r="K2411" s="2" t="s">
        <v>48</v>
      </c>
      <c r="L2411" s="2" t="s">
        <v>49</v>
      </c>
      <c r="M2411" s="2" t="s">
        <v>105</v>
      </c>
      <c r="N2411" s="2" t="s">
        <v>73</v>
      </c>
      <c r="O2411" s="2" t="s">
        <v>171</v>
      </c>
      <c r="P2411" s="2" t="s">
        <v>204</v>
      </c>
      <c r="Q2411" s="2" t="s">
        <v>205</v>
      </c>
      <c r="R2411" s="6" t="n">
        <v>2</v>
      </c>
      <c r="S2411" s="7" t="n">
        <v>1149.71</v>
      </c>
      <c r="T2411" s="7" t="n">
        <f aca="false">$R2411*$S2411</f>
        <v>2299.42</v>
      </c>
      <c r="U2411" s="8" t="n">
        <v>0.03</v>
      </c>
      <c r="V2411" s="7" t="n">
        <f aca="false">$T2411*$U2411</f>
        <v>68.9826</v>
      </c>
      <c r="W2411" s="7" t="n">
        <f aca="false">$T2411-$V2411</f>
        <v>2230.4374</v>
      </c>
      <c r="X2411" s="7" t="n">
        <v>751.68</v>
      </c>
      <c r="Y2411" s="7" t="n">
        <f aca="false">$R2411*$X2411</f>
        <v>1503.36</v>
      </c>
      <c r="Z2411" s="7" t="n">
        <f aca="false">$W2411-$Y2411</f>
        <v>727.0774</v>
      </c>
      <c r="AA2411" s="8" t="n">
        <f aca="false">IFERROR($Z2411/$W2411,0)</f>
        <v>0.325979738323972</v>
      </c>
      <c r="AB2411" s="2" t="s">
        <v>85</v>
      </c>
      <c r="AC2411" s="2" t="s">
        <v>43</v>
      </c>
    </row>
    <row r="2412" customFormat="false" ht="15" hidden="false" customHeight="false" outlineLevel="0" collapsed="false">
      <c r="A2412" s="2" t="s">
        <v>3621</v>
      </c>
      <c r="B2412" s="3" t="n">
        <v>45507</v>
      </c>
      <c r="C2412" s="4" t="n">
        <f aca="false">YEAR($B2412)</f>
        <v>2024</v>
      </c>
      <c r="D2412" s="4" t="n">
        <f aca="false">MONTH($B2412)</f>
        <v>8</v>
      </c>
      <c r="E2412" s="2" t="s">
        <v>3574</v>
      </c>
      <c r="F2412" s="5" t="n">
        <f aca="false">ROUNDUP(MONTH($B2412)/3,0)</f>
        <v>3</v>
      </c>
      <c r="G2412" s="2" t="s">
        <v>400</v>
      </c>
      <c r="H2412" s="2" t="s">
        <v>282</v>
      </c>
      <c r="I2412" s="2" t="s">
        <v>177</v>
      </c>
      <c r="J2412" s="2" t="s">
        <v>47</v>
      </c>
      <c r="K2412" s="2" t="s">
        <v>221</v>
      </c>
      <c r="L2412" s="2" t="s">
        <v>222</v>
      </c>
      <c r="M2412" s="2" t="s">
        <v>168</v>
      </c>
      <c r="N2412" s="2" t="s">
        <v>51</v>
      </c>
      <c r="O2412" s="2" t="s">
        <v>114</v>
      </c>
      <c r="P2412" s="2" t="s">
        <v>115</v>
      </c>
      <c r="Q2412" s="2" t="s">
        <v>530</v>
      </c>
      <c r="R2412" s="6" t="n">
        <v>2</v>
      </c>
      <c r="S2412" s="7" t="n">
        <v>149.14</v>
      </c>
      <c r="T2412" s="7" t="n">
        <f aca="false">$R2412*$S2412</f>
        <v>298.28</v>
      </c>
      <c r="U2412" s="8" t="n">
        <v>0.07</v>
      </c>
      <c r="V2412" s="7" t="n">
        <f aca="false">$T2412*$U2412</f>
        <v>20.8796</v>
      </c>
      <c r="W2412" s="7" t="n">
        <f aca="false">$T2412-$V2412</f>
        <v>277.4004</v>
      </c>
      <c r="X2412" s="7" t="n">
        <v>74.64</v>
      </c>
      <c r="Y2412" s="7" t="n">
        <f aca="false">$R2412*$X2412</f>
        <v>149.28</v>
      </c>
      <c r="Z2412" s="7" t="n">
        <f aca="false">$W2412-$Y2412</f>
        <v>128.1204</v>
      </c>
      <c r="AA2412" s="8" t="n">
        <f aca="false">IFERROR($Z2412/$W2412,0)</f>
        <v>0.461860905752119</v>
      </c>
      <c r="AB2412" s="2" t="s">
        <v>67</v>
      </c>
      <c r="AC2412" s="2" t="s">
        <v>43</v>
      </c>
    </row>
    <row r="2413" customFormat="false" ht="15" hidden="false" customHeight="false" outlineLevel="0" collapsed="false">
      <c r="A2413" s="2" t="s">
        <v>3622</v>
      </c>
      <c r="B2413" s="3" t="n">
        <v>45507</v>
      </c>
      <c r="C2413" s="4" t="n">
        <f aca="false">YEAR($B2413)</f>
        <v>2024</v>
      </c>
      <c r="D2413" s="4" t="n">
        <f aca="false">MONTH($B2413)</f>
        <v>8</v>
      </c>
      <c r="E2413" s="2" t="s">
        <v>3574</v>
      </c>
      <c r="F2413" s="5" t="n">
        <f aca="false">ROUNDUP(MONTH($B2413)/3,0)</f>
        <v>3</v>
      </c>
      <c r="G2413" s="2" t="s">
        <v>109</v>
      </c>
      <c r="H2413" s="2" t="s">
        <v>110</v>
      </c>
      <c r="I2413" s="2" t="s">
        <v>33</v>
      </c>
      <c r="J2413" s="2" t="s">
        <v>89</v>
      </c>
      <c r="K2413" s="2" t="s">
        <v>97</v>
      </c>
      <c r="L2413" s="2" t="s">
        <v>111</v>
      </c>
      <c r="M2413" s="2" t="s">
        <v>99</v>
      </c>
      <c r="N2413" s="2" t="s">
        <v>73</v>
      </c>
      <c r="O2413" s="2" t="s">
        <v>52</v>
      </c>
      <c r="P2413" s="2" t="s">
        <v>126</v>
      </c>
      <c r="Q2413" s="2" t="s">
        <v>127</v>
      </c>
      <c r="R2413" s="6" t="n">
        <v>2</v>
      </c>
      <c r="S2413" s="7" t="n">
        <v>1062.31</v>
      </c>
      <c r="T2413" s="7" t="n">
        <f aca="false">$R2413*$S2413</f>
        <v>2124.62</v>
      </c>
      <c r="U2413" s="8" t="n">
        <v>0</v>
      </c>
      <c r="V2413" s="7" t="n">
        <f aca="false">$T2413*$U2413</f>
        <v>0</v>
      </c>
      <c r="W2413" s="7" t="n">
        <f aca="false">$T2413-$V2413</f>
        <v>2124.62</v>
      </c>
      <c r="X2413" s="7" t="n">
        <v>712.81</v>
      </c>
      <c r="Y2413" s="7" t="n">
        <f aca="false">$R2413*$X2413</f>
        <v>1425.62</v>
      </c>
      <c r="Z2413" s="7" t="n">
        <f aca="false">$W2413-$Y2413</f>
        <v>699</v>
      </c>
      <c r="AA2413" s="8" t="n">
        <f aca="false">IFERROR($Z2413/$W2413,0)</f>
        <v>0.329000009413448</v>
      </c>
      <c r="AB2413" s="2" t="s">
        <v>85</v>
      </c>
      <c r="AC2413" s="2" t="s">
        <v>43</v>
      </c>
    </row>
    <row r="2414" customFormat="false" ht="15" hidden="false" customHeight="false" outlineLevel="0" collapsed="false">
      <c r="A2414" s="2" t="s">
        <v>3623</v>
      </c>
      <c r="B2414" s="3" t="n">
        <v>45507</v>
      </c>
      <c r="C2414" s="4" t="n">
        <f aca="false">YEAR($B2414)</f>
        <v>2024</v>
      </c>
      <c r="D2414" s="4" t="n">
        <f aca="false">MONTH($B2414)</f>
        <v>8</v>
      </c>
      <c r="E2414" s="2" t="s">
        <v>3574</v>
      </c>
      <c r="F2414" s="5" t="n">
        <f aca="false">ROUNDUP(MONTH($B2414)/3,0)</f>
        <v>3</v>
      </c>
      <c r="G2414" s="2" t="s">
        <v>109</v>
      </c>
      <c r="H2414" s="2" t="s">
        <v>110</v>
      </c>
      <c r="I2414" s="2" t="s">
        <v>33</v>
      </c>
      <c r="J2414" s="2" t="s">
        <v>89</v>
      </c>
      <c r="K2414" s="2" t="s">
        <v>97</v>
      </c>
      <c r="L2414" s="2" t="s">
        <v>111</v>
      </c>
      <c r="M2414" s="2" t="s">
        <v>99</v>
      </c>
      <c r="N2414" s="2" t="s">
        <v>51</v>
      </c>
      <c r="O2414" s="2" t="s">
        <v>114</v>
      </c>
      <c r="P2414" s="2" t="s">
        <v>115</v>
      </c>
      <c r="Q2414" s="2" t="s">
        <v>530</v>
      </c>
      <c r="R2414" s="6" t="n">
        <v>2</v>
      </c>
      <c r="S2414" s="7" t="n">
        <v>143.77</v>
      </c>
      <c r="T2414" s="7" t="n">
        <f aca="false">$R2414*$S2414</f>
        <v>287.54</v>
      </c>
      <c r="U2414" s="8" t="n">
        <v>0.05</v>
      </c>
      <c r="V2414" s="7" t="n">
        <f aca="false">$T2414*$U2414</f>
        <v>14.377</v>
      </c>
      <c r="W2414" s="7" t="n">
        <f aca="false">$T2414-$V2414</f>
        <v>273.163</v>
      </c>
      <c r="X2414" s="7" t="n">
        <v>73.03</v>
      </c>
      <c r="Y2414" s="7" t="n">
        <f aca="false">$R2414*$X2414</f>
        <v>146.06</v>
      </c>
      <c r="Z2414" s="7" t="n">
        <f aca="false">$W2414-$Y2414</f>
        <v>127.103</v>
      </c>
      <c r="AA2414" s="8" t="n">
        <f aca="false">IFERROR($Z2414/$W2414,0)</f>
        <v>0.465300937535464</v>
      </c>
      <c r="AB2414" s="2" t="s">
        <v>85</v>
      </c>
      <c r="AC2414" s="2" t="s">
        <v>43</v>
      </c>
    </row>
    <row r="2415" customFormat="false" ht="15" hidden="false" customHeight="false" outlineLevel="0" collapsed="false">
      <c r="A2415" s="2" t="s">
        <v>3624</v>
      </c>
      <c r="B2415" s="3" t="n">
        <v>45507</v>
      </c>
      <c r="C2415" s="4" t="n">
        <f aca="false">YEAR($B2415)</f>
        <v>2024</v>
      </c>
      <c r="D2415" s="4" t="n">
        <f aca="false">MONTH($B2415)</f>
        <v>8</v>
      </c>
      <c r="E2415" s="2" t="s">
        <v>3574</v>
      </c>
      <c r="F2415" s="5" t="n">
        <f aca="false">ROUNDUP(MONTH($B2415)/3,0)</f>
        <v>3</v>
      </c>
      <c r="G2415" s="2" t="s">
        <v>213</v>
      </c>
      <c r="H2415" s="2" t="s">
        <v>214</v>
      </c>
      <c r="I2415" s="2" t="s">
        <v>33</v>
      </c>
      <c r="J2415" s="2" t="s">
        <v>147</v>
      </c>
      <c r="K2415" s="2" t="s">
        <v>215</v>
      </c>
      <c r="L2415" s="2" t="s">
        <v>216</v>
      </c>
      <c r="M2415" s="2" t="s">
        <v>217</v>
      </c>
      <c r="N2415" s="2" t="s">
        <v>63</v>
      </c>
      <c r="O2415" s="2" t="s">
        <v>52</v>
      </c>
      <c r="P2415" s="2" t="s">
        <v>126</v>
      </c>
      <c r="Q2415" s="2" t="s">
        <v>157</v>
      </c>
      <c r="R2415" s="6" t="n">
        <v>1</v>
      </c>
      <c r="S2415" s="7" t="n">
        <v>804.09</v>
      </c>
      <c r="T2415" s="7" t="n">
        <f aca="false">$R2415*$S2415</f>
        <v>804.09</v>
      </c>
      <c r="U2415" s="8" t="n">
        <v>0.03</v>
      </c>
      <c r="V2415" s="7" t="n">
        <f aca="false">$T2415*$U2415</f>
        <v>24.1227</v>
      </c>
      <c r="W2415" s="7" t="n">
        <f aca="false">$T2415-$V2415</f>
        <v>779.9673</v>
      </c>
      <c r="X2415" s="7" t="n">
        <v>548.85</v>
      </c>
      <c r="Y2415" s="7" t="n">
        <f aca="false">$R2415*$X2415</f>
        <v>548.85</v>
      </c>
      <c r="Z2415" s="7" t="n">
        <f aca="false">$W2415-$Y2415</f>
        <v>231.1173</v>
      </c>
      <c r="AA2415" s="8" t="n">
        <f aca="false">IFERROR($Z2415/$W2415,0)</f>
        <v>0.29631665327508</v>
      </c>
      <c r="AB2415" s="2" t="s">
        <v>42</v>
      </c>
      <c r="AC2415" s="2" t="s">
        <v>43</v>
      </c>
    </row>
    <row r="2416" customFormat="false" ht="15" hidden="false" customHeight="false" outlineLevel="0" collapsed="false">
      <c r="A2416" s="2" t="s">
        <v>3625</v>
      </c>
      <c r="B2416" s="3" t="n">
        <v>45507</v>
      </c>
      <c r="C2416" s="4" t="n">
        <f aca="false">YEAR($B2416)</f>
        <v>2024</v>
      </c>
      <c r="D2416" s="4" t="n">
        <f aca="false">MONTH($B2416)</f>
        <v>8</v>
      </c>
      <c r="E2416" s="2" t="s">
        <v>3574</v>
      </c>
      <c r="F2416" s="5" t="n">
        <f aca="false">ROUNDUP(MONTH($B2416)/3,0)</f>
        <v>3</v>
      </c>
      <c r="G2416" s="2" t="s">
        <v>2137</v>
      </c>
      <c r="H2416" s="2" t="s">
        <v>2138</v>
      </c>
      <c r="I2416" s="2" t="s">
        <v>33</v>
      </c>
      <c r="J2416" s="2" t="s">
        <v>47</v>
      </c>
      <c r="K2416" s="2" t="s">
        <v>185</v>
      </c>
      <c r="L2416" s="2" t="s">
        <v>186</v>
      </c>
      <c r="M2416" s="2" t="s">
        <v>105</v>
      </c>
      <c r="N2416" s="2" t="s">
        <v>51</v>
      </c>
      <c r="O2416" s="2" t="s">
        <v>64</v>
      </c>
      <c r="P2416" s="2" t="s">
        <v>65</v>
      </c>
      <c r="Q2416" s="2" t="s">
        <v>519</v>
      </c>
      <c r="R2416" s="6" t="n">
        <v>1</v>
      </c>
      <c r="S2416" s="7" t="n">
        <v>2580.55</v>
      </c>
      <c r="T2416" s="7" t="n">
        <f aca="false">$R2416*$S2416</f>
        <v>2580.55</v>
      </c>
      <c r="U2416" s="8" t="n">
        <v>0.1</v>
      </c>
      <c r="V2416" s="7" t="n">
        <f aca="false">$T2416*$U2416</f>
        <v>258.055</v>
      </c>
      <c r="W2416" s="7" t="n">
        <f aca="false">$T2416-$V2416</f>
        <v>2322.495</v>
      </c>
      <c r="X2416" s="7" t="n">
        <v>2055.22</v>
      </c>
      <c r="Y2416" s="7" t="n">
        <f aca="false">$R2416*$X2416</f>
        <v>2055.22</v>
      </c>
      <c r="Z2416" s="7" t="n">
        <f aca="false">$W2416-$Y2416</f>
        <v>267.275000000001</v>
      </c>
      <c r="AA2416" s="8" t="n">
        <f aca="false">IFERROR($Z2416/$W2416,0)</f>
        <v>0.115080979722239</v>
      </c>
      <c r="AB2416" s="2" t="s">
        <v>85</v>
      </c>
      <c r="AC2416" s="2" t="s">
        <v>43</v>
      </c>
    </row>
    <row r="2417" customFormat="false" ht="15" hidden="false" customHeight="false" outlineLevel="0" collapsed="false">
      <c r="A2417" s="2" t="s">
        <v>3626</v>
      </c>
      <c r="B2417" s="3" t="n">
        <v>45507</v>
      </c>
      <c r="C2417" s="4" t="n">
        <f aca="false">YEAR($B2417)</f>
        <v>2024</v>
      </c>
      <c r="D2417" s="4" t="n">
        <f aca="false">MONTH($B2417)</f>
        <v>8</v>
      </c>
      <c r="E2417" s="2" t="s">
        <v>3574</v>
      </c>
      <c r="F2417" s="5" t="n">
        <f aca="false">ROUNDUP(MONTH($B2417)/3,0)</f>
        <v>3</v>
      </c>
      <c r="G2417" s="2" t="s">
        <v>2513</v>
      </c>
      <c r="H2417" s="2" t="s">
        <v>317</v>
      </c>
      <c r="I2417" s="2" t="s">
        <v>104</v>
      </c>
      <c r="J2417" s="2" t="s">
        <v>59</v>
      </c>
      <c r="K2417" s="2" t="s">
        <v>140</v>
      </c>
      <c r="L2417" s="2" t="s">
        <v>141</v>
      </c>
      <c r="M2417" s="2" t="s">
        <v>62</v>
      </c>
      <c r="N2417" s="2" t="s">
        <v>73</v>
      </c>
      <c r="O2417" s="2" t="s">
        <v>52</v>
      </c>
      <c r="P2417" s="2" t="s">
        <v>53</v>
      </c>
      <c r="Q2417" s="2" t="s">
        <v>54</v>
      </c>
      <c r="R2417" s="6" t="n">
        <v>4</v>
      </c>
      <c r="S2417" s="7" t="n">
        <v>2580.96</v>
      </c>
      <c r="T2417" s="7" t="n">
        <f aca="false">$R2417*$S2417</f>
        <v>10323.84</v>
      </c>
      <c r="U2417" s="8" t="n">
        <v>0</v>
      </c>
      <c r="V2417" s="7" t="n">
        <f aca="false">$T2417*$U2417</f>
        <v>0</v>
      </c>
      <c r="W2417" s="7" t="n">
        <f aca="false">$T2417-$V2417</f>
        <v>10323.84</v>
      </c>
      <c r="X2417" s="7" t="n">
        <v>2013.69</v>
      </c>
      <c r="Y2417" s="7" t="n">
        <f aca="false">$R2417*$X2417</f>
        <v>8054.76</v>
      </c>
      <c r="Z2417" s="7" t="n">
        <f aca="false">$W2417-$Y2417</f>
        <v>2269.08</v>
      </c>
      <c r="AA2417" s="8" t="n">
        <f aca="false">IFERROR($Z2417/$W2417,0)</f>
        <v>0.219790310582109</v>
      </c>
      <c r="AB2417" s="2" t="s">
        <v>85</v>
      </c>
      <c r="AC2417" s="2" t="s">
        <v>43</v>
      </c>
    </row>
    <row r="2418" customFormat="false" ht="15" hidden="false" customHeight="false" outlineLevel="0" collapsed="false">
      <c r="A2418" s="2" t="s">
        <v>3627</v>
      </c>
      <c r="B2418" s="3" t="n">
        <v>45507</v>
      </c>
      <c r="C2418" s="4" t="n">
        <f aca="false">YEAR($B2418)</f>
        <v>2024</v>
      </c>
      <c r="D2418" s="4" t="n">
        <f aca="false">MONTH($B2418)</f>
        <v>8</v>
      </c>
      <c r="E2418" s="2" t="s">
        <v>3574</v>
      </c>
      <c r="F2418" s="5" t="n">
        <f aca="false">ROUNDUP(MONTH($B2418)/3,0)</f>
        <v>3</v>
      </c>
      <c r="G2418" s="2" t="s">
        <v>109</v>
      </c>
      <c r="H2418" s="2" t="s">
        <v>110</v>
      </c>
      <c r="I2418" s="2" t="s">
        <v>33</v>
      </c>
      <c r="J2418" s="2" t="s">
        <v>89</v>
      </c>
      <c r="K2418" s="2" t="s">
        <v>97</v>
      </c>
      <c r="L2418" s="2" t="s">
        <v>111</v>
      </c>
      <c r="M2418" s="2" t="s">
        <v>99</v>
      </c>
      <c r="N2418" s="2" t="s">
        <v>38</v>
      </c>
      <c r="O2418" s="2" t="s">
        <v>64</v>
      </c>
      <c r="P2418" s="2" t="s">
        <v>74</v>
      </c>
      <c r="Q2418" s="2" t="s">
        <v>542</v>
      </c>
      <c r="R2418" s="6" t="n">
        <v>3</v>
      </c>
      <c r="S2418" s="7" t="n">
        <v>947.13</v>
      </c>
      <c r="T2418" s="7" t="n">
        <f aca="false">$R2418*$S2418</f>
        <v>2841.39</v>
      </c>
      <c r="U2418" s="8" t="n">
        <v>0.08</v>
      </c>
      <c r="V2418" s="7" t="n">
        <f aca="false">$T2418*$U2418</f>
        <v>227.3112</v>
      </c>
      <c r="W2418" s="7" t="n">
        <f aca="false">$T2418-$V2418</f>
        <v>2614.0788</v>
      </c>
      <c r="X2418" s="7" t="n">
        <v>758.18</v>
      </c>
      <c r="Y2418" s="7" t="n">
        <f aca="false">$R2418*$X2418</f>
        <v>2274.54</v>
      </c>
      <c r="Z2418" s="7" t="n">
        <f aca="false">$W2418-$Y2418</f>
        <v>339.5388</v>
      </c>
      <c r="AA2418" s="8" t="n">
        <f aca="false">IFERROR($Z2418/$W2418,0)</f>
        <v>0.129888509864354</v>
      </c>
      <c r="AB2418" s="2" t="s">
        <v>85</v>
      </c>
      <c r="AC2418" s="2" t="s">
        <v>43</v>
      </c>
    </row>
    <row r="2419" customFormat="false" ht="15" hidden="false" customHeight="false" outlineLevel="0" collapsed="false">
      <c r="A2419" s="2" t="s">
        <v>3628</v>
      </c>
      <c r="B2419" s="3" t="n">
        <v>45507</v>
      </c>
      <c r="C2419" s="4" t="n">
        <f aca="false">YEAR($B2419)</f>
        <v>2024</v>
      </c>
      <c r="D2419" s="4" t="n">
        <f aca="false">MONTH($B2419)</f>
        <v>8</v>
      </c>
      <c r="E2419" s="2" t="s">
        <v>3574</v>
      </c>
      <c r="F2419" s="5" t="n">
        <f aca="false">ROUNDUP(MONTH($B2419)/3,0)</f>
        <v>3</v>
      </c>
      <c r="G2419" s="2" t="s">
        <v>759</v>
      </c>
      <c r="H2419" s="2" t="s">
        <v>615</v>
      </c>
      <c r="I2419" s="2" t="s">
        <v>104</v>
      </c>
      <c r="J2419" s="2" t="s">
        <v>59</v>
      </c>
      <c r="K2419" s="2" t="s">
        <v>210</v>
      </c>
      <c r="L2419" s="2" t="s">
        <v>211</v>
      </c>
      <c r="M2419" s="2" t="s">
        <v>62</v>
      </c>
      <c r="N2419" s="2" t="s">
        <v>63</v>
      </c>
      <c r="O2419" s="2" t="s">
        <v>171</v>
      </c>
      <c r="P2419" s="2" t="s">
        <v>180</v>
      </c>
      <c r="Q2419" s="2" t="s">
        <v>357</v>
      </c>
      <c r="R2419" s="6" t="n">
        <v>4</v>
      </c>
      <c r="S2419" s="7" t="n">
        <v>2027.06</v>
      </c>
      <c r="T2419" s="7" t="n">
        <f aca="false">$R2419*$S2419</f>
        <v>8108.24</v>
      </c>
      <c r="U2419" s="8" t="n">
        <v>0.08</v>
      </c>
      <c r="V2419" s="7" t="n">
        <f aca="false">$T2419*$U2419</f>
        <v>648.6592</v>
      </c>
      <c r="W2419" s="7" t="n">
        <f aca="false">$T2419-$V2419</f>
        <v>7459.5808</v>
      </c>
      <c r="X2419" s="7" t="n">
        <v>1441.89</v>
      </c>
      <c r="Y2419" s="7" t="n">
        <f aca="false">$R2419*$X2419</f>
        <v>5767.56</v>
      </c>
      <c r="Z2419" s="7" t="n">
        <f aca="false">$W2419-$Y2419</f>
        <v>1692.0208</v>
      </c>
      <c r="AA2419" s="8" t="n">
        <f aca="false">IFERROR($Z2419/$W2419,0)</f>
        <v>0.226825185672632</v>
      </c>
      <c r="AB2419" s="2" t="s">
        <v>76</v>
      </c>
      <c r="AC2419" s="2" t="s">
        <v>43</v>
      </c>
    </row>
    <row r="2420" customFormat="false" ht="15" hidden="false" customHeight="false" outlineLevel="0" collapsed="false">
      <c r="A2420" s="2" t="s">
        <v>3629</v>
      </c>
      <c r="B2420" s="3" t="n">
        <v>45507</v>
      </c>
      <c r="C2420" s="4" t="n">
        <f aca="false">YEAR($B2420)</f>
        <v>2024</v>
      </c>
      <c r="D2420" s="4" t="n">
        <f aca="false">MONTH($B2420)</f>
        <v>8</v>
      </c>
      <c r="E2420" s="2" t="s">
        <v>3574</v>
      </c>
      <c r="F2420" s="5" t="n">
        <f aca="false">ROUNDUP(MONTH($B2420)/3,0)</f>
        <v>3</v>
      </c>
      <c r="G2420" s="2" t="s">
        <v>3630</v>
      </c>
      <c r="H2420" s="2" t="s">
        <v>864</v>
      </c>
      <c r="I2420" s="2" t="s">
        <v>33</v>
      </c>
      <c r="J2420" s="2" t="s">
        <v>34</v>
      </c>
      <c r="K2420" s="2" t="s">
        <v>242</v>
      </c>
      <c r="L2420" s="2" t="s">
        <v>243</v>
      </c>
      <c r="M2420" s="2" t="s">
        <v>37</v>
      </c>
      <c r="N2420" s="2" t="s">
        <v>38</v>
      </c>
      <c r="O2420" s="2" t="s">
        <v>114</v>
      </c>
      <c r="P2420" s="2" t="s">
        <v>115</v>
      </c>
      <c r="Q2420" s="2" t="s">
        <v>530</v>
      </c>
      <c r="R2420" s="6" t="n">
        <v>2</v>
      </c>
      <c r="S2420" s="7" t="n">
        <v>161.32</v>
      </c>
      <c r="T2420" s="7" t="n">
        <f aca="false">$R2420*$S2420</f>
        <v>322.64</v>
      </c>
      <c r="U2420" s="8" t="n">
        <v>0.1</v>
      </c>
      <c r="V2420" s="7" t="n">
        <f aca="false">$T2420*$U2420</f>
        <v>32.264</v>
      </c>
      <c r="W2420" s="7" t="n">
        <f aca="false">$T2420-$V2420</f>
        <v>290.376</v>
      </c>
      <c r="X2420" s="7" t="n">
        <v>70.94</v>
      </c>
      <c r="Y2420" s="7" t="n">
        <f aca="false">$R2420*$X2420</f>
        <v>141.88</v>
      </c>
      <c r="Z2420" s="7" t="n">
        <f aca="false">$W2420-$Y2420</f>
        <v>148.496</v>
      </c>
      <c r="AA2420" s="8" t="n">
        <f aca="false">IFERROR($Z2420/$W2420,0)</f>
        <v>0.511392126071025</v>
      </c>
      <c r="AB2420" s="2" t="s">
        <v>55</v>
      </c>
      <c r="AC2420" s="2" t="s">
        <v>43</v>
      </c>
    </row>
    <row r="2421" customFormat="false" ht="15" hidden="false" customHeight="false" outlineLevel="0" collapsed="false">
      <c r="A2421" s="2" t="s">
        <v>3631</v>
      </c>
      <c r="B2421" s="3" t="n">
        <v>45507</v>
      </c>
      <c r="C2421" s="4" t="n">
        <f aca="false">YEAR($B2421)</f>
        <v>2024</v>
      </c>
      <c r="D2421" s="4" t="n">
        <f aca="false">MONTH($B2421)</f>
        <v>8</v>
      </c>
      <c r="E2421" s="2" t="s">
        <v>3574</v>
      </c>
      <c r="F2421" s="5" t="n">
        <f aca="false">ROUNDUP(MONTH($B2421)/3,0)</f>
        <v>3</v>
      </c>
      <c r="G2421" s="2" t="s">
        <v>213</v>
      </c>
      <c r="H2421" s="2" t="s">
        <v>214</v>
      </c>
      <c r="I2421" s="2" t="s">
        <v>33</v>
      </c>
      <c r="J2421" s="2" t="s">
        <v>147</v>
      </c>
      <c r="K2421" s="2" t="s">
        <v>215</v>
      </c>
      <c r="L2421" s="2" t="s">
        <v>216</v>
      </c>
      <c r="M2421" s="2" t="s">
        <v>217</v>
      </c>
      <c r="N2421" s="2" t="s">
        <v>63</v>
      </c>
      <c r="O2421" s="2" t="s">
        <v>114</v>
      </c>
      <c r="P2421" s="2" t="s">
        <v>119</v>
      </c>
      <c r="Q2421" s="2" t="s">
        <v>191</v>
      </c>
      <c r="R2421" s="6" t="n">
        <v>2</v>
      </c>
      <c r="S2421" s="7" t="n">
        <v>428.08</v>
      </c>
      <c r="T2421" s="7" t="n">
        <f aca="false">$R2421*$S2421</f>
        <v>856.16</v>
      </c>
      <c r="U2421" s="8" t="n">
        <v>0.1</v>
      </c>
      <c r="V2421" s="7" t="n">
        <f aca="false">$T2421*$U2421</f>
        <v>85.616</v>
      </c>
      <c r="W2421" s="7" t="n">
        <f aca="false">$T2421-$V2421</f>
        <v>770.544</v>
      </c>
      <c r="X2421" s="7" t="n">
        <v>238.21</v>
      </c>
      <c r="Y2421" s="7" t="n">
        <f aca="false">$R2421*$X2421</f>
        <v>476.42</v>
      </c>
      <c r="Z2421" s="7" t="n">
        <f aca="false">$W2421-$Y2421</f>
        <v>294.124</v>
      </c>
      <c r="AA2421" s="8" t="n">
        <f aca="false">IFERROR($Z2421/$W2421,0)</f>
        <v>0.381709545463984</v>
      </c>
      <c r="AB2421" s="2" t="s">
        <v>76</v>
      </c>
      <c r="AC2421" s="2" t="s">
        <v>43</v>
      </c>
    </row>
    <row r="2422" customFormat="false" ht="15" hidden="false" customHeight="false" outlineLevel="0" collapsed="false">
      <c r="A2422" s="2" t="s">
        <v>3632</v>
      </c>
      <c r="B2422" s="3" t="n">
        <v>45507</v>
      </c>
      <c r="C2422" s="4" t="n">
        <f aca="false">YEAR($B2422)</f>
        <v>2024</v>
      </c>
      <c r="D2422" s="4" t="n">
        <f aca="false">MONTH($B2422)</f>
        <v>8</v>
      </c>
      <c r="E2422" s="2" t="s">
        <v>3574</v>
      </c>
      <c r="F2422" s="5" t="n">
        <f aca="false">ROUNDUP(MONTH($B2422)/3,0)</f>
        <v>3</v>
      </c>
      <c r="G2422" s="2" t="s">
        <v>1797</v>
      </c>
      <c r="H2422" s="2" t="s">
        <v>1798</v>
      </c>
      <c r="I2422" s="2" t="s">
        <v>104</v>
      </c>
      <c r="J2422" s="2" t="s">
        <v>47</v>
      </c>
      <c r="K2422" s="2" t="s">
        <v>48</v>
      </c>
      <c r="L2422" s="2" t="s">
        <v>49</v>
      </c>
      <c r="M2422" s="2" t="s">
        <v>118</v>
      </c>
      <c r="N2422" s="2" t="s">
        <v>51</v>
      </c>
      <c r="O2422" s="2" t="s">
        <v>52</v>
      </c>
      <c r="P2422" s="2" t="s">
        <v>83</v>
      </c>
      <c r="Q2422" s="2" t="s">
        <v>112</v>
      </c>
      <c r="R2422" s="6" t="n">
        <v>10</v>
      </c>
      <c r="S2422" s="7" t="n">
        <v>2455.77</v>
      </c>
      <c r="T2422" s="7" t="n">
        <f aca="false">$R2422*$S2422</f>
        <v>24557.7</v>
      </c>
      <c r="U2422" s="8" t="n">
        <v>0.2</v>
      </c>
      <c r="V2422" s="7" t="n">
        <f aca="false">$T2422*$U2422</f>
        <v>4911.54</v>
      </c>
      <c r="W2422" s="7" t="n">
        <f aca="false">$T2422-$V2422</f>
        <v>19646.16</v>
      </c>
      <c r="X2422" s="7" t="n">
        <v>1862.69</v>
      </c>
      <c r="Y2422" s="7" t="n">
        <f aca="false">$R2422*$X2422</f>
        <v>18626.9</v>
      </c>
      <c r="Z2422" s="7" t="n">
        <f aca="false">$W2422-$Y2422</f>
        <v>1019.26</v>
      </c>
      <c r="AA2422" s="8" t="n">
        <f aca="false">IFERROR($Z2422/$W2422,0)</f>
        <v>0.0518808764664443</v>
      </c>
      <c r="AB2422" s="2" t="s">
        <v>85</v>
      </c>
      <c r="AC2422" s="2" t="s">
        <v>43</v>
      </c>
    </row>
    <row r="2423" customFormat="false" ht="15" hidden="false" customHeight="false" outlineLevel="0" collapsed="false">
      <c r="A2423" s="2" t="s">
        <v>3633</v>
      </c>
      <c r="B2423" s="3" t="n">
        <v>45507</v>
      </c>
      <c r="C2423" s="4" t="n">
        <f aca="false">YEAR($B2423)</f>
        <v>2024</v>
      </c>
      <c r="D2423" s="4" t="n">
        <f aca="false">MONTH($B2423)</f>
        <v>8</v>
      </c>
      <c r="E2423" s="2" t="s">
        <v>3574</v>
      </c>
      <c r="F2423" s="5" t="n">
        <f aca="false">ROUNDUP(MONTH($B2423)/3,0)</f>
        <v>3</v>
      </c>
      <c r="G2423" s="2" t="s">
        <v>45</v>
      </c>
      <c r="H2423" s="2" t="s">
        <v>46</v>
      </c>
      <c r="I2423" s="2" t="s">
        <v>33</v>
      </c>
      <c r="J2423" s="2" t="s">
        <v>47</v>
      </c>
      <c r="K2423" s="2" t="s">
        <v>48</v>
      </c>
      <c r="L2423" s="2" t="s">
        <v>49</v>
      </c>
      <c r="M2423" s="2" t="s">
        <v>156</v>
      </c>
      <c r="N2423" s="2" t="s">
        <v>151</v>
      </c>
      <c r="O2423" s="2" t="s">
        <v>64</v>
      </c>
      <c r="P2423" s="2" t="s">
        <v>65</v>
      </c>
      <c r="Q2423" s="2" t="s">
        <v>187</v>
      </c>
      <c r="R2423" s="6" t="n">
        <v>3</v>
      </c>
      <c r="S2423" s="7" t="n">
        <v>4723.82</v>
      </c>
      <c r="T2423" s="7" t="n">
        <f aca="false">$R2423*$S2423</f>
        <v>14171.46</v>
      </c>
      <c r="U2423" s="8" t="n">
        <v>0</v>
      </c>
      <c r="V2423" s="7" t="n">
        <f aca="false">$T2423*$U2423</f>
        <v>0</v>
      </c>
      <c r="W2423" s="7" t="n">
        <f aca="false">$T2423-$V2423</f>
        <v>14171.46</v>
      </c>
      <c r="X2423" s="7" t="n">
        <v>3853.63</v>
      </c>
      <c r="Y2423" s="7" t="n">
        <f aca="false">$R2423*$X2423</f>
        <v>11560.89</v>
      </c>
      <c r="Z2423" s="7" t="n">
        <f aca="false">$W2423-$Y2423</f>
        <v>2610.57</v>
      </c>
      <c r="AA2423" s="8" t="n">
        <f aca="false">IFERROR($Z2423/$W2423,0)</f>
        <v>0.184213200333628</v>
      </c>
      <c r="AB2423" s="2" t="s">
        <v>85</v>
      </c>
      <c r="AC2423" s="2" t="s">
        <v>43</v>
      </c>
    </row>
    <row r="2424" customFormat="false" ht="15" hidden="false" customHeight="false" outlineLevel="0" collapsed="false">
      <c r="A2424" s="2" t="s">
        <v>3634</v>
      </c>
      <c r="B2424" s="3" t="n">
        <v>45507</v>
      </c>
      <c r="C2424" s="4" t="n">
        <f aca="false">YEAR($B2424)</f>
        <v>2024</v>
      </c>
      <c r="D2424" s="4" t="n">
        <f aca="false">MONTH($B2424)</f>
        <v>8</v>
      </c>
      <c r="E2424" s="2" t="s">
        <v>3574</v>
      </c>
      <c r="F2424" s="5" t="n">
        <f aca="false">ROUNDUP(MONTH($B2424)/3,0)</f>
        <v>3</v>
      </c>
      <c r="G2424" s="2" t="s">
        <v>1010</v>
      </c>
      <c r="H2424" s="2" t="s">
        <v>609</v>
      </c>
      <c r="I2424" s="2" t="s">
        <v>104</v>
      </c>
      <c r="J2424" s="2" t="s">
        <v>47</v>
      </c>
      <c r="K2424" s="2" t="s">
        <v>185</v>
      </c>
      <c r="L2424" s="2" t="s">
        <v>186</v>
      </c>
      <c r="M2424" s="2" t="s">
        <v>156</v>
      </c>
      <c r="N2424" s="2" t="s">
        <v>51</v>
      </c>
      <c r="O2424" s="2" t="s">
        <v>64</v>
      </c>
      <c r="P2424" s="2" t="s">
        <v>342</v>
      </c>
      <c r="Q2424" s="2" t="s">
        <v>408</v>
      </c>
      <c r="R2424" s="6" t="n">
        <v>14</v>
      </c>
      <c r="S2424" s="7" t="n">
        <v>4987.1</v>
      </c>
      <c r="T2424" s="7" t="n">
        <f aca="false">$R2424*$S2424</f>
        <v>69819.4</v>
      </c>
      <c r="U2424" s="8" t="n">
        <v>0</v>
      </c>
      <c r="V2424" s="7" t="n">
        <f aca="false">$T2424*$U2424</f>
        <v>0</v>
      </c>
      <c r="W2424" s="7" t="n">
        <f aca="false">$T2424-$V2424</f>
        <v>69819.4</v>
      </c>
      <c r="X2424" s="7" t="n">
        <v>3505.05</v>
      </c>
      <c r="Y2424" s="7" t="n">
        <f aca="false">$R2424*$X2424</f>
        <v>49070.7</v>
      </c>
      <c r="Z2424" s="7" t="n">
        <f aca="false">$W2424-$Y2424</f>
        <v>20748.7</v>
      </c>
      <c r="AA2424" s="8" t="n">
        <f aca="false">IFERROR($Z2424/$W2424,0)</f>
        <v>0.297176715927092</v>
      </c>
      <c r="AB2424" s="2" t="s">
        <v>85</v>
      </c>
      <c r="AC2424" s="2" t="s">
        <v>43</v>
      </c>
    </row>
    <row r="2425" customFormat="false" ht="15" hidden="false" customHeight="false" outlineLevel="0" collapsed="false">
      <c r="A2425" s="2" t="s">
        <v>3635</v>
      </c>
      <c r="B2425" s="3" t="n">
        <v>45507</v>
      </c>
      <c r="C2425" s="4" t="n">
        <f aca="false">YEAR($B2425)</f>
        <v>2024</v>
      </c>
      <c r="D2425" s="4" t="n">
        <f aca="false">MONTH($B2425)</f>
        <v>8</v>
      </c>
      <c r="E2425" s="2" t="s">
        <v>3574</v>
      </c>
      <c r="F2425" s="5" t="n">
        <f aca="false">ROUNDUP(MONTH($B2425)/3,0)</f>
        <v>3</v>
      </c>
      <c r="G2425" s="2" t="s">
        <v>1180</v>
      </c>
      <c r="H2425" s="2" t="s">
        <v>1181</v>
      </c>
      <c r="I2425" s="2" t="s">
        <v>33</v>
      </c>
      <c r="J2425" s="2" t="s">
        <v>47</v>
      </c>
      <c r="K2425" s="2" t="s">
        <v>221</v>
      </c>
      <c r="L2425" s="2" t="s">
        <v>222</v>
      </c>
      <c r="M2425" s="2" t="s">
        <v>168</v>
      </c>
      <c r="N2425" s="2" t="s">
        <v>51</v>
      </c>
      <c r="O2425" s="2" t="s">
        <v>39</v>
      </c>
      <c r="P2425" s="2" t="s">
        <v>106</v>
      </c>
      <c r="Q2425" s="2" t="s">
        <v>136</v>
      </c>
      <c r="R2425" s="6" t="n">
        <v>2</v>
      </c>
      <c r="S2425" s="7" t="n">
        <v>1993.67</v>
      </c>
      <c r="T2425" s="7" t="n">
        <f aca="false">$R2425*$S2425</f>
        <v>3987.34</v>
      </c>
      <c r="U2425" s="8" t="n">
        <v>0.15</v>
      </c>
      <c r="V2425" s="7" t="n">
        <f aca="false">$T2425*$U2425</f>
        <v>598.101</v>
      </c>
      <c r="W2425" s="7" t="n">
        <f aca="false">$T2425-$V2425</f>
        <v>3389.239</v>
      </c>
      <c r="X2425" s="7" t="n">
        <v>1393.24</v>
      </c>
      <c r="Y2425" s="7" t="n">
        <f aca="false">$R2425*$X2425</f>
        <v>2786.48</v>
      </c>
      <c r="Z2425" s="7" t="n">
        <f aca="false">$W2425-$Y2425</f>
        <v>602.759</v>
      </c>
      <c r="AA2425" s="8" t="n">
        <f aca="false">IFERROR($Z2425/$W2425,0)</f>
        <v>0.177844938052465</v>
      </c>
      <c r="AB2425" s="2" t="s">
        <v>67</v>
      </c>
      <c r="AC2425" s="2" t="s">
        <v>246</v>
      </c>
    </row>
    <row r="2426" customFormat="false" ht="15" hidden="false" customHeight="false" outlineLevel="0" collapsed="false">
      <c r="A2426" s="2" t="s">
        <v>3636</v>
      </c>
      <c r="B2426" s="3" t="n">
        <v>45507</v>
      </c>
      <c r="C2426" s="4" t="n">
        <f aca="false">YEAR($B2426)</f>
        <v>2024</v>
      </c>
      <c r="D2426" s="4" t="n">
        <f aca="false">MONTH($B2426)</f>
        <v>8</v>
      </c>
      <c r="E2426" s="2" t="s">
        <v>3574</v>
      </c>
      <c r="F2426" s="5" t="n">
        <f aca="false">ROUNDUP(MONTH($B2426)/3,0)</f>
        <v>3</v>
      </c>
      <c r="G2426" s="2" t="s">
        <v>1448</v>
      </c>
      <c r="H2426" s="2" t="s">
        <v>1449</v>
      </c>
      <c r="I2426" s="2" t="s">
        <v>33</v>
      </c>
      <c r="J2426" s="2" t="s">
        <v>59</v>
      </c>
      <c r="K2426" s="2" t="s">
        <v>140</v>
      </c>
      <c r="L2426" s="2" t="s">
        <v>141</v>
      </c>
      <c r="M2426" s="2" t="s">
        <v>131</v>
      </c>
      <c r="N2426" s="2" t="s">
        <v>73</v>
      </c>
      <c r="O2426" s="2" t="s">
        <v>52</v>
      </c>
      <c r="P2426" s="2" t="s">
        <v>53</v>
      </c>
      <c r="Q2426" s="2" t="s">
        <v>54</v>
      </c>
      <c r="R2426" s="6" t="n">
        <v>2</v>
      </c>
      <c r="S2426" s="7" t="n">
        <v>3062.84</v>
      </c>
      <c r="T2426" s="7" t="n">
        <f aca="false">$R2426*$S2426</f>
        <v>6125.68</v>
      </c>
      <c r="U2426" s="8" t="n">
        <v>0.1</v>
      </c>
      <c r="V2426" s="7" t="n">
        <f aca="false">$T2426*$U2426</f>
        <v>612.568</v>
      </c>
      <c r="W2426" s="7" t="n">
        <f aca="false">$T2426-$V2426</f>
        <v>5513.112</v>
      </c>
      <c r="X2426" s="7" t="n">
        <v>2170.62</v>
      </c>
      <c r="Y2426" s="7" t="n">
        <f aca="false">$R2426*$X2426</f>
        <v>4341.24</v>
      </c>
      <c r="Z2426" s="7" t="n">
        <f aca="false">$W2426-$Y2426</f>
        <v>1171.872</v>
      </c>
      <c r="AA2426" s="8" t="n">
        <f aca="false">IFERROR($Z2426/$W2426,0)</f>
        <v>0.212560891199018</v>
      </c>
      <c r="AB2426" s="2" t="s">
        <v>76</v>
      </c>
      <c r="AC2426" s="2" t="s">
        <v>43</v>
      </c>
    </row>
    <row r="2427" customFormat="false" ht="15" hidden="false" customHeight="false" outlineLevel="0" collapsed="false">
      <c r="A2427" s="2" t="s">
        <v>3637</v>
      </c>
      <c r="B2427" s="3" t="n">
        <v>45507</v>
      </c>
      <c r="C2427" s="4" t="n">
        <f aca="false">YEAR($B2427)</f>
        <v>2024</v>
      </c>
      <c r="D2427" s="4" t="n">
        <f aca="false">MONTH($B2427)</f>
        <v>8</v>
      </c>
      <c r="E2427" s="2" t="s">
        <v>3574</v>
      </c>
      <c r="F2427" s="5" t="n">
        <f aca="false">ROUNDUP(MONTH($B2427)/3,0)</f>
        <v>3</v>
      </c>
      <c r="G2427" s="2" t="s">
        <v>854</v>
      </c>
      <c r="H2427" s="2" t="s">
        <v>855</v>
      </c>
      <c r="I2427" s="2" t="s">
        <v>33</v>
      </c>
      <c r="J2427" s="2" t="s">
        <v>89</v>
      </c>
      <c r="K2427" s="2" t="s">
        <v>90</v>
      </c>
      <c r="L2427" s="2" t="s">
        <v>161</v>
      </c>
      <c r="M2427" s="2" t="s">
        <v>99</v>
      </c>
      <c r="N2427" s="2" t="s">
        <v>51</v>
      </c>
      <c r="O2427" s="2" t="s">
        <v>171</v>
      </c>
      <c r="P2427" s="2" t="s">
        <v>172</v>
      </c>
      <c r="Q2427" s="2" t="s">
        <v>173</v>
      </c>
      <c r="R2427" s="6" t="n">
        <v>3</v>
      </c>
      <c r="S2427" s="7" t="n">
        <v>882.22</v>
      </c>
      <c r="T2427" s="7" t="n">
        <f aca="false">$R2427*$S2427</f>
        <v>2646.66</v>
      </c>
      <c r="U2427" s="8" t="n">
        <v>0.1</v>
      </c>
      <c r="V2427" s="7" t="n">
        <f aca="false">$T2427*$U2427</f>
        <v>264.666</v>
      </c>
      <c r="W2427" s="7" t="n">
        <f aca="false">$T2427-$V2427</f>
        <v>2381.994</v>
      </c>
      <c r="X2427" s="7" t="n">
        <v>552.31</v>
      </c>
      <c r="Y2427" s="7" t="n">
        <f aca="false">$R2427*$X2427</f>
        <v>1656.93</v>
      </c>
      <c r="Z2427" s="7" t="n">
        <f aca="false">$W2427-$Y2427</f>
        <v>725.064</v>
      </c>
      <c r="AA2427" s="8" t="n">
        <f aca="false">IFERROR($Z2427/$W2427,0)</f>
        <v>0.30439371383807</v>
      </c>
      <c r="AB2427" s="2" t="s">
        <v>85</v>
      </c>
      <c r="AC2427" s="2" t="s">
        <v>43</v>
      </c>
    </row>
    <row r="2428" customFormat="false" ht="15" hidden="false" customHeight="false" outlineLevel="0" collapsed="false">
      <c r="A2428" s="2" t="s">
        <v>3638</v>
      </c>
      <c r="B2428" s="3" t="n">
        <v>45507</v>
      </c>
      <c r="C2428" s="4" t="n">
        <f aca="false">YEAR($B2428)</f>
        <v>2024</v>
      </c>
      <c r="D2428" s="4" t="n">
        <f aca="false">MONTH($B2428)</f>
        <v>8</v>
      </c>
      <c r="E2428" s="2" t="s">
        <v>3574</v>
      </c>
      <c r="F2428" s="5" t="n">
        <f aca="false">ROUNDUP(MONTH($B2428)/3,0)</f>
        <v>3</v>
      </c>
      <c r="G2428" s="2" t="s">
        <v>875</v>
      </c>
      <c r="H2428" s="2" t="s">
        <v>876</v>
      </c>
      <c r="I2428" s="2" t="s">
        <v>33</v>
      </c>
      <c r="J2428" s="2" t="s">
        <v>47</v>
      </c>
      <c r="K2428" s="2" t="s">
        <v>48</v>
      </c>
      <c r="L2428" s="2" t="s">
        <v>155</v>
      </c>
      <c r="M2428" s="2" t="s">
        <v>118</v>
      </c>
      <c r="N2428" s="2" t="s">
        <v>38</v>
      </c>
      <c r="O2428" s="2" t="s">
        <v>64</v>
      </c>
      <c r="P2428" s="2" t="s">
        <v>65</v>
      </c>
      <c r="Q2428" s="2" t="s">
        <v>519</v>
      </c>
      <c r="R2428" s="6" t="n">
        <v>2</v>
      </c>
      <c r="S2428" s="7" t="n">
        <v>2926.66</v>
      </c>
      <c r="T2428" s="7" t="n">
        <f aca="false">$R2428*$S2428</f>
        <v>5853.32</v>
      </c>
      <c r="U2428" s="8" t="n">
        <v>0.05</v>
      </c>
      <c r="V2428" s="7" t="n">
        <f aca="false">$T2428*$U2428</f>
        <v>292.666</v>
      </c>
      <c r="W2428" s="7" t="n">
        <f aca="false">$T2428-$V2428</f>
        <v>5560.654</v>
      </c>
      <c r="X2428" s="7" t="n">
        <v>2495.04</v>
      </c>
      <c r="Y2428" s="7" t="n">
        <f aca="false">$R2428*$X2428</f>
        <v>4990.08</v>
      </c>
      <c r="Z2428" s="7" t="n">
        <f aca="false">$W2428-$Y2428</f>
        <v>570.574</v>
      </c>
      <c r="AA2428" s="8" t="n">
        <f aca="false">IFERROR($Z2428/$W2428,0)</f>
        <v>0.102609153527625</v>
      </c>
      <c r="AB2428" s="2" t="s">
        <v>42</v>
      </c>
      <c r="AC2428" s="2" t="s">
        <v>43</v>
      </c>
    </row>
    <row r="2429" customFormat="false" ht="15" hidden="false" customHeight="false" outlineLevel="0" collapsed="false">
      <c r="A2429" s="2" t="s">
        <v>3639</v>
      </c>
      <c r="B2429" s="3" t="n">
        <v>45508</v>
      </c>
      <c r="C2429" s="4" t="n">
        <f aca="false">YEAR($B2429)</f>
        <v>2024</v>
      </c>
      <c r="D2429" s="4" t="n">
        <f aca="false">MONTH($B2429)</f>
        <v>8</v>
      </c>
      <c r="E2429" s="2" t="s">
        <v>3574</v>
      </c>
      <c r="F2429" s="5" t="n">
        <f aca="false">ROUNDUP(MONTH($B2429)/3,0)</f>
        <v>3</v>
      </c>
      <c r="G2429" s="2" t="s">
        <v>962</v>
      </c>
      <c r="H2429" s="2" t="s">
        <v>963</v>
      </c>
      <c r="I2429" s="2" t="s">
        <v>33</v>
      </c>
      <c r="J2429" s="2" t="s">
        <v>47</v>
      </c>
      <c r="K2429" s="2" t="s">
        <v>185</v>
      </c>
      <c r="L2429" s="2" t="s">
        <v>186</v>
      </c>
      <c r="M2429" s="2" t="s">
        <v>156</v>
      </c>
      <c r="N2429" s="2" t="s">
        <v>63</v>
      </c>
      <c r="O2429" s="2" t="s">
        <v>114</v>
      </c>
      <c r="P2429" s="2" t="s">
        <v>119</v>
      </c>
      <c r="Q2429" s="2" t="s">
        <v>191</v>
      </c>
      <c r="R2429" s="6" t="n">
        <v>1</v>
      </c>
      <c r="S2429" s="7" t="n">
        <v>413.3</v>
      </c>
      <c r="T2429" s="7" t="n">
        <f aca="false">$R2429*$S2429</f>
        <v>413.3</v>
      </c>
      <c r="U2429" s="8" t="n">
        <v>0.15</v>
      </c>
      <c r="V2429" s="7" t="n">
        <f aca="false">$T2429*$U2429</f>
        <v>61.995</v>
      </c>
      <c r="W2429" s="7" t="n">
        <f aca="false">$T2429-$V2429</f>
        <v>351.305</v>
      </c>
      <c r="X2429" s="7" t="n">
        <v>217.97</v>
      </c>
      <c r="Y2429" s="7" t="n">
        <f aca="false">$R2429*$X2429</f>
        <v>217.97</v>
      </c>
      <c r="Z2429" s="7" t="n">
        <f aca="false">$W2429-$Y2429</f>
        <v>133.335</v>
      </c>
      <c r="AA2429" s="8" t="n">
        <f aca="false">IFERROR($Z2429/$W2429,0)</f>
        <v>0.379541993424517</v>
      </c>
      <c r="AB2429" s="2" t="s">
        <v>85</v>
      </c>
      <c r="AC2429" s="2" t="s">
        <v>43</v>
      </c>
    </row>
    <row r="2430" customFormat="false" ht="15" hidden="false" customHeight="false" outlineLevel="0" collapsed="false">
      <c r="A2430" s="2" t="s">
        <v>3640</v>
      </c>
      <c r="B2430" s="3" t="n">
        <v>45508</v>
      </c>
      <c r="C2430" s="4" t="n">
        <f aca="false">YEAR($B2430)</f>
        <v>2024</v>
      </c>
      <c r="D2430" s="4" t="n">
        <f aca="false">MONTH($B2430)</f>
        <v>8</v>
      </c>
      <c r="E2430" s="2" t="s">
        <v>3574</v>
      </c>
      <c r="F2430" s="5" t="n">
        <f aca="false">ROUNDUP(MONTH($B2430)/3,0)</f>
        <v>3</v>
      </c>
      <c r="G2430" s="2" t="s">
        <v>569</v>
      </c>
      <c r="H2430" s="2" t="s">
        <v>570</v>
      </c>
      <c r="I2430" s="2" t="s">
        <v>33</v>
      </c>
      <c r="J2430" s="2" t="s">
        <v>59</v>
      </c>
      <c r="K2430" s="2" t="s">
        <v>60</v>
      </c>
      <c r="L2430" s="2" t="s">
        <v>61</v>
      </c>
      <c r="M2430" s="2" t="s">
        <v>142</v>
      </c>
      <c r="N2430" s="2" t="s">
        <v>51</v>
      </c>
      <c r="O2430" s="2" t="s">
        <v>171</v>
      </c>
      <c r="P2430" s="2" t="s">
        <v>172</v>
      </c>
      <c r="Q2430" s="2" t="s">
        <v>223</v>
      </c>
      <c r="R2430" s="6" t="n">
        <v>2</v>
      </c>
      <c r="S2430" s="7" t="n">
        <v>574.03</v>
      </c>
      <c r="T2430" s="7" t="n">
        <f aca="false">$R2430*$S2430</f>
        <v>1148.06</v>
      </c>
      <c r="U2430" s="8" t="n">
        <v>0.03</v>
      </c>
      <c r="V2430" s="7" t="n">
        <f aca="false">$T2430*$U2430</f>
        <v>34.4418</v>
      </c>
      <c r="W2430" s="7" t="n">
        <f aca="false">$T2430-$V2430</f>
        <v>1113.6182</v>
      </c>
      <c r="X2430" s="7" t="n">
        <v>343.39</v>
      </c>
      <c r="Y2430" s="7" t="n">
        <f aca="false">$R2430*$X2430</f>
        <v>686.78</v>
      </c>
      <c r="Z2430" s="7" t="n">
        <f aca="false">$W2430-$Y2430</f>
        <v>426.8382</v>
      </c>
      <c r="AA2430" s="8" t="n">
        <f aca="false">IFERROR($Z2430/$W2430,0)</f>
        <v>0.383289533163161</v>
      </c>
      <c r="AB2430" s="2" t="s">
        <v>42</v>
      </c>
      <c r="AC2430" s="2" t="s">
        <v>43</v>
      </c>
    </row>
    <row r="2431" customFormat="false" ht="15" hidden="false" customHeight="false" outlineLevel="0" collapsed="false">
      <c r="A2431" s="2" t="s">
        <v>3641</v>
      </c>
      <c r="B2431" s="3" t="n">
        <v>45508</v>
      </c>
      <c r="C2431" s="4" t="n">
        <f aca="false">YEAR($B2431)</f>
        <v>2024</v>
      </c>
      <c r="D2431" s="4" t="n">
        <f aca="false">MONTH($B2431)</f>
        <v>8</v>
      </c>
      <c r="E2431" s="2" t="s">
        <v>3574</v>
      </c>
      <c r="F2431" s="5" t="n">
        <f aca="false">ROUNDUP(MONTH($B2431)/3,0)</f>
        <v>3</v>
      </c>
      <c r="G2431" s="2" t="s">
        <v>219</v>
      </c>
      <c r="H2431" s="2" t="s">
        <v>220</v>
      </c>
      <c r="I2431" s="2" t="s">
        <v>177</v>
      </c>
      <c r="J2431" s="2" t="s">
        <v>47</v>
      </c>
      <c r="K2431" s="2" t="s">
        <v>221</v>
      </c>
      <c r="L2431" s="2" t="s">
        <v>222</v>
      </c>
      <c r="M2431" s="2" t="s">
        <v>156</v>
      </c>
      <c r="N2431" s="2" t="s">
        <v>51</v>
      </c>
      <c r="O2431" s="2" t="s">
        <v>64</v>
      </c>
      <c r="P2431" s="2" t="s">
        <v>65</v>
      </c>
      <c r="Q2431" s="2" t="s">
        <v>519</v>
      </c>
      <c r="R2431" s="6" t="n">
        <v>8</v>
      </c>
      <c r="S2431" s="7" t="n">
        <v>2813.91</v>
      </c>
      <c r="T2431" s="7" t="n">
        <f aca="false">$R2431*$S2431</f>
        <v>22511.28</v>
      </c>
      <c r="U2431" s="8" t="n">
        <v>0.1</v>
      </c>
      <c r="V2431" s="7" t="n">
        <f aca="false">$T2431*$U2431</f>
        <v>2251.128</v>
      </c>
      <c r="W2431" s="7" t="n">
        <f aca="false">$T2431-$V2431</f>
        <v>20260.152</v>
      </c>
      <c r="X2431" s="7" t="n">
        <v>2406.39</v>
      </c>
      <c r="Y2431" s="7" t="n">
        <f aca="false">$R2431*$X2431</f>
        <v>19251.12</v>
      </c>
      <c r="Z2431" s="7" t="n">
        <f aca="false">$W2431-$Y2431</f>
        <v>1009.032</v>
      </c>
      <c r="AA2431" s="8" t="n">
        <f aca="false">IFERROR($Z2431/$W2431,0)</f>
        <v>0.049803772449486</v>
      </c>
      <c r="AB2431" s="2" t="s">
        <v>55</v>
      </c>
      <c r="AC2431" s="2" t="s">
        <v>43</v>
      </c>
    </row>
    <row r="2432" customFormat="false" ht="15" hidden="false" customHeight="false" outlineLevel="0" collapsed="false">
      <c r="A2432" s="2" t="s">
        <v>3642</v>
      </c>
      <c r="B2432" s="3" t="n">
        <v>45509</v>
      </c>
      <c r="C2432" s="4" t="n">
        <f aca="false">YEAR($B2432)</f>
        <v>2024</v>
      </c>
      <c r="D2432" s="4" t="n">
        <f aca="false">MONTH($B2432)</f>
        <v>8</v>
      </c>
      <c r="E2432" s="2" t="s">
        <v>3574</v>
      </c>
      <c r="F2432" s="5" t="n">
        <f aca="false">ROUNDUP(MONTH($B2432)/3,0)</f>
        <v>3</v>
      </c>
      <c r="G2432" s="2" t="s">
        <v>3171</v>
      </c>
      <c r="H2432" s="2" t="s">
        <v>3172</v>
      </c>
      <c r="I2432" s="2" t="s">
        <v>33</v>
      </c>
      <c r="J2432" s="2" t="s">
        <v>47</v>
      </c>
      <c r="K2432" s="2" t="s">
        <v>48</v>
      </c>
      <c r="L2432" s="2" t="s">
        <v>155</v>
      </c>
      <c r="M2432" s="2" t="s">
        <v>118</v>
      </c>
      <c r="N2432" s="2" t="s">
        <v>51</v>
      </c>
      <c r="O2432" s="2" t="s">
        <v>171</v>
      </c>
      <c r="P2432" s="2" t="s">
        <v>180</v>
      </c>
      <c r="Q2432" s="2" t="s">
        <v>181</v>
      </c>
      <c r="R2432" s="6" t="n">
        <v>3</v>
      </c>
      <c r="S2432" s="7" t="n">
        <v>2513.4</v>
      </c>
      <c r="T2432" s="7" t="n">
        <f aca="false">$R2432*$S2432</f>
        <v>7540.2</v>
      </c>
      <c r="U2432" s="8" t="n">
        <v>0.2</v>
      </c>
      <c r="V2432" s="7" t="n">
        <f aca="false">$T2432*$U2432</f>
        <v>1508.04</v>
      </c>
      <c r="W2432" s="7" t="n">
        <f aca="false">$T2432-$V2432</f>
        <v>6032.16</v>
      </c>
      <c r="X2432" s="7" t="n">
        <v>1808.01</v>
      </c>
      <c r="Y2432" s="7" t="n">
        <f aca="false">$R2432*$X2432</f>
        <v>5424.03</v>
      </c>
      <c r="Z2432" s="7" t="n">
        <f aca="false">$W2432-$Y2432</f>
        <v>608.130000000001</v>
      </c>
      <c r="AA2432" s="8" t="n">
        <f aca="false">IFERROR($Z2432/$W2432,0)</f>
        <v>0.100814633564097</v>
      </c>
      <c r="AB2432" s="2" t="s">
        <v>42</v>
      </c>
      <c r="AC2432" s="2" t="s">
        <v>43</v>
      </c>
    </row>
    <row r="2433" customFormat="false" ht="15" hidden="false" customHeight="false" outlineLevel="0" collapsed="false">
      <c r="A2433" s="2" t="s">
        <v>3643</v>
      </c>
      <c r="B2433" s="3" t="n">
        <v>45509</v>
      </c>
      <c r="C2433" s="4" t="n">
        <f aca="false">YEAR($B2433)</f>
        <v>2024</v>
      </c>
      <c r="D2433" s="4" t="n">
        <f aca="false">MONTH($B2433)</f>
        <v>8</v>
      </c>
      <c r="E2433" s="2" t="s">
        <v>3574</v>
      </c>
      <c r="F2433" s="5" t="n">
        <f aca="false">ROUNDUP(MONTH($B2433)/3,0)</f>
        <v>3</v>
      </c>
      <c r="G2433" s="2" t="s">
        <v>1061</v>
      </c>
      <c r="H2433" s="2" t="s">
        <v>1062</v>
      </c>
      <c r="I2433" s="2" t="s">
        <v>33</v>
      </c>
      <c r="J2433" s="2" t="s">
        <v>34</v>
      </c>
      <c r="K2433" s="2" t="s">
        <v>242</v>
      </c>
      <c r="L2433" s="2" t="s">
        <v>243</v>
      </c>
      <c r="M2433" s="2" t="s">
        <v>37</v>
      </c>
      <c r="N2433" s="2" t="s">
        <v>73</v>
      </c>
      <c r="O2433" s="2" t="s">
        <v>114</v>
      </c>
      <c r="P2433" s="2" t="s">
        <v>115</v>
      </c>
      <c r="Q2433" s="2" t="s">
        <v>530</v>
      </c>
      <c r="R2433" s="6" t="n">
        <v>2</v>
      </c>
      <c r="S2433" s="7" t="n">
        <v>144.09</v>
      </c>
      <c r="T2433" s="7" t="n">
        <f aca="false">$R2433*$S2433</f>
        <v>288.18</v>
      </c>
      <c r="U2433" s="8" t="n">
        <v>0.03</v>
      </c>
      <c r="V2433" s="7" t="n">
        <f aca="false">$T2433*$U2433</f>
        <v>8.6454</v>
      </c>
      <c r="W2433" s="7" t="n">
        <f aca="false">$T2433-$V2433</f>
        <v>279.5346</v>
      </c>
      <c r="X2433" s="7" t="n">
        <v>70.25</v>
      </c>
      <c r="Y2433" s="7" t="n">
        <f aca="false">$R2433*$X2433</f>
        <v>140.5</v>
      </c>
      <c r="Z2433" s="7" t="n">
        <f aca="false">$W2433-$Y2433</f>
        <v>139.0346</v>
      </c>
      <c r="AA2433" s="8" t="n">
        <f aca="false">IFERROR($Z2433/$W2433,0)</f>
        <v>0.497378857572551</v>
      </c>
      <c r="AB2433" s="2" t="s">
        <v>42</v>
      </c>
      <c r="AC2433" s="2" t="s">
        <v>43</v>
      </c>
    </row>
    <row r="2434" customFormat="false" ht="15" hidden="false" customHeight="false" outlineLevel="0" collapsed="false">
      <c r="A2434" s="2" t="s">
        <v>3644</v>
      </c>
      <c r="B2434" s="3" t="n">
        <v>45509</v>
      </c>
      <c r="C2434" s="4" t="n">
        <f aca="false">YEAR($B2434)</f>
        <v>2024</v>
      </c>
      <c r="D2434" s="4" t="n">
        <f aca="false">MONTH($B2434)</f>
        <v>8</v>
      </c>
      <c r="E2434" s="2" t="s">
        <v>3574</v>
      </c>
      <c r="F2434" s="5" t="n">
        <f aca="false">ROUNDUP(MONTH($B2434)/3,0)</f>
        <v>3</v>
      </c>
      <c r="G2434" s="2" t="s">
        <v>2696</v>
      </c>
      <c r="H2434" s="2" t="s">
        <v>2697</v>
      </c>
      <c r="I2434" s="2" t="s">
        <v>33</v>
      </c>
      <c r="J2434" s="2" t="s">
        <v>59</v>
      </c>
      <c r="K2434" s="2" t="s">
        <v>140</v>
      </c>
      <c r="L2434" s="2" t="s">
        <v>141</v>
      </c>
      <c r="M2434" s="2" t="s">
        <v>62</v>
      </c>
      <c r="N2434" s="2" t="s">
        <v>51</v>
      </c>
      <c r="O2434" s="2" t="s">
        <v>171</v>
      </c>
      <c r="P2434" s="2" t="s">
        <v>180</v>
      </c>
      <c r="Q2434" s="2" t="s">
        <v>181</v>
      </c>
      <c r="R2434" s="6" t="n">
        <v>3</v>
      </c>
      <c r="S2434" s="7" t="n">
        <v>2170.95</v>
      </c>
      <c r="T2434" s="7" t="n">
        <f aca="false">$R2434*$S2434</f>
        <v>6512.85</v>
      </c>
      <c r="U2434" s="8" t="n">
        <v>0.15</v>
      </c>
      <c r="V2434" s="7" t="n">
        <f aca="false">$T2434*$U2434</f>
        <v>976.9275</v>
      </c>
      <c r="W2434" s="7" t="n">
        <f aca="false">$T2434-$V2434</f>
        <v>5535.9225</v>
      </c>
      <c r="X2434" s="7" t="n">
        <v>1456.34</v>
      </c>
      <c r="Y2434" s="7" t="n">
        <f aca="false">$R2434*$X2434</f>
        <v>4369.02</v>
      </c>
      <c r="Z2434" s="7" t="n">
        <f aca="false">$W2434-$Y2434</f>
        <v>1166.9025</v>
      </c>
      <c r="AA2434" s="8" t="n">
        <f aca="false">IFERROR($Z2434/$W2434,0)</f>
        <v>0.210787361997933</v>
      </c>
      <c r="AB2434" s="2" t="s">
        <v>42</v>
      </c>
      <c r="AC2434" s="2" t="s">
        <v>43</v>
      </c>
    </row>
    <row r="2435" customFormat="false" ht="15" hidden="false" customHeight="false" outlineLevel="0" collapsed="false">
      <c r="A2435" s="2" t="s">
        <v>3645</v>
      </c>
      <c r="B2435" s="3" t="n">
        <v>45509</v>
      </c>
      <c r="C2435" s="4" t="n">
        <f aca="false">YEAR($B2435)</f>
        <v>2024</v>
      </c>
      <c r="D2435" s="4" t="n">
        <f aca="false">MONTH($B2435)</f>
        <v>8</v>
      </c>
      <c r="E2435" s="2" t="s">
        <v>3574</v>
      </c>
      <c r="F2435" s="5" t="n">
        <f aca="false">ROUNDUP(MONTH($B2435)/3,0)</f>
        <v>3</v>
      </c>
      <c r="G2435" s="2" t="s">
        <v>3646</v>
      </c>
      <c r="H2435" s="2" t="s">
        <v>3647</v>
      </c>
      <c r="I2435" s="2" t="s">
        <v>33</v>
      </c>
      <c r="J2435" s="2" t="s">
        <v>47</v>
      </c>
      <c r="K2435" s="2" t="s">
        <v>48</v>
      </c>
      <c r="L2435" s="2" t="s">
        <v>49</v>
      </c>
      <c r="M2435" s="2" t="s">
        <v>156</v>
      </c>
      <c r="N2435" s="2" t="s">
        <v>151</v>
      </c>
      <c r="O2435" s="2" t="s">
        <v>39</v>
      </c>
      <c r="P2435" s="2" t="s">
        <v>106</v>
      </c>
      <c r="Q2435" s="2" t="s">
        <v>143</v>
      </c>
      <c r="R2435" s="6" t="n">
        <v>1</v>
      </c>
      <c r="S2435" s="7" t="n">
        <v>687.24</v>
      </c>
      <c r="T2435" s="7" t="n">
        <f aca="false">$R2435*$S2435</f>
        <v>687.24</v>
      </c>
      <c r="U2435" s="8" t="n">
        <v>0.03</v>
      </c>
      <c r="V2435" s="7" t="n">
        <f aca="false">$T2435*$U2435</f>
        <v>20.6172</v>
      </c>
      <c r="W2435" s="7" t="n">
        <f aca="false">$T2435-$V2435</f>
        <v>666.6228</v>
      </c>
      <c r="X2435" s="7" t="n">
        <v>435.59</v>
      </c>
      <c r="Y2435" s="7" t="n">
        <f aca="false">$R2435*$X2435</f>
        <v>435.59</v>
      </c>
      <c r="Z2435" s="7" t="n">
        <f aca="false">$W2435-$Y2435</f>
        <v>231.0328</v>
      </c>
      <c r="AA2435" s="8" t="n">
        <f aca="false">IFERROR($Z2435/$W2435,0)</f>
        <v>0.346572004437892</v>
      </c>
      <c r="AB2435" s="2" t="s">
        <v>42</v>
      </c>
      <c r="AC2435" s="2" t="s">
        <v>43</v>
      </c>
    </row>
    <row r="2436" customFormat="false" ht="15" hidden="false" customHeight="false" outlineLevel="0" collapsed="false">
      <c r="A2436" s="2" t="s">
        <v>3648</v>
      </c>
      <c r="B2436" s="3" t="n">
        <v>45509</v>
      </c>
      <c r="C2436" s="4" t="n">
        <f aca="false">YEAR($B2436)</f>
        <v>2024</v>
      </c>
      <c r="D2436" s="4" t="n">
        <f aca="false">MONTH($B2436)</f>
        <v>8</v>
      </c>
      <c r="E2436" s="2" t="s">
        <v>3574</v>
      </c>
      <c r="F2436" s="5" t="n">
        <f aca="false">ROUNDUP(MONTH($B2436)/3,0)</f>
        <v>3</v>
      </c>
      <c r="G2436" s="2" t="s">
        <v>1313</v>
      </c>
      <c r="H2436" s="2" t="s">
        <v>1314</v>
      </c>
      <c r="I2436" s="2" t="s">
        <v>33</v>
      </c>
      <c r="J2436" s="2" t="s">
        <v>34</v>
      </c>
      <c r="K2436" s="2" t="s">
        <v>35</v>
      </c>
      <c r="L2436" s="2" t="s">
        <v>36</v>
      </c>
      <c r="M2436" s="2" t="s">
        <v>37</v>
      </c>
      <c r="N2436" s="2" t="s">
        <v>51</v>
      </c>
      <c r="O2436" s="2" t="s">
        <v>39</v>
      </c>
      <c r="P2436" s="2" t="s">
        <v>40</v>
      </c>
      <c r="Q2436" s="2" t="s">
        <v>100</v>
      </c>
      <c r="R2436" s="6" t="n">
        <v>3</v>
      </c>
      <c r="S2436" s="7" t="n">
        <v>1677.38</v>
      </c>
      <c r="T2436" s="7" t="n">
        <f aca="false">$R2436*$S2436</f>
        <v>5032.14</v>
      </c>
      <c r="U2436" s="8" t="n">
        <v>0.08</v>
      </c>
      <c r="V2436" s="7" t="n">
        <f aca="false">$T2436*$U2436</f>
        <v>402.5712</v>
      </c>
      <c r="W2436" s="7" t="n">
        <f aca="false">$T2436-$V2436</f>
        <v>4629.5688</v>
      </c>
      <c r="X2436" s="7" t="n">
        <v>1162.4</v>
      </c>
      <c r="Y2436" s="7" t="n">
        <f aca="false">$R2436*$X2436</f>
        <v>3487.2</v>
      </c>
      <c r="Z2436" s="7" t="n">
        <f aca="false">$W2436-$Y2436</f>
        <v>1142.3688</v>
      </c>
      <c r="AA2436" s="8" t="n">
        <f aca="false">IFERROR($Z2436/$W2436,0)</f>
        <v>0.246754902962021</v>
      </c>
      <c r="AB2436" s="2" t="s">
        <v>85</v>
      </c>
      <c r="AC2436" s="2" t="s">
        <v>43</v>
      </c>
    </row>
    <row r="2437" customFormat="false" ht="15" hidden="false" customHeight="false" outlineLevel="0" collapsed="false">
      <c r="A2437" s="2" t="s">
        <v>3649</v>
      </c>
      <c r="B2437" s="3" t="n">
        <v>45509</v>
      </c>
      <c r="C2437" s="4" t="n">
        <f aca="false">YEAR($B2437)</f>
        <v>2024</v>
      </c>
      <c r="D2437" s="4" t="n">
        <f aca="false">MONTH($B2437)</f>
        <v>8</v>
      </c>
      <c r="E2437" s="2" t="s">
        <v>3574</v>
      </c>
      <c r="F2437" s="5" t="n">
        <f aca="false">ROUNDUP(MONTH($B2437)/3,0)</f>
        <v>3</v>
      </c>
      <c r="G2437" s="2" t="s">
        <v>109</v>
      </c>
      <c r="H2437" s="2" t="s">
        <v>110</v>
      </c>
      <c r="I2437" s="2" t="s">
        <v>33</v>
      </c>
      <c r="J2437" s="2" t="s">
        <v>89</v>
      </c>
      <c r="K2437" s="2" t="s">
        <v>97</v>
      </c>
      <c r="L2437" s="2" t="s">
        <v>111</v>
      </c>
      <c r="M2437" s="2" t="s">
        <v>135</v>
      </c>
      <c r="N2437" s="2" t="s">
        <v>51</v>
      </c>
      <c r="O2437" s="2" t="s">
        <v>171</v>
      </c>
      <c r="P2437" s="2" t="s">
        <v>180</v>
      </c>
      <c r="Q2437" s="2" t="s">
        <v>449</v>
      </c>
      <c r="R2437" s="6" t="n">
        <v>1</v>
      </c>
      <c r="S2437" s="7" t="n">
        <v>786.58</v>
      </c>
      <c r="T2437" s="7" t="n">
        <f aca="false">$R2437*$S2437</f>
        <v>786.58</v>
      </c>
      <c r="U2437" s="8" t="n">
        <v>0.03</v>
      </c>
      <c r="V2437" s="7" t="n">
        <f aca="false">$T2437*$U2437</f>
        <v>23.5974</v>
      </c>
      <c r="W2437" s="7" t="n">
        <f aca="false">$T2437-$V2437</f>
        <v>762.9826</v>
      </c>
      <c r="X2437" s="7" t="n">
        <v>498.91</v>
      </c>
      <c r="Y2437" s="7" t="n">
        <f aca="false">$R2437*$X2437</f>
        <v>498.91</v>
      </c>
      <c r="Z2437" s="7" t="n">
        <f aca="false">$W2437-$Y2437</f>
        <v>264.0726</v>
      </c>
      <c r="AA2437" s="8" t="n">
        <f aca="false">IFERROR($Z2437/$W2437,0)</f>
        <v>0.346105664794977</v>
      </c>
      <c r="AB2437" s="2" t="s">
        <v>55</v>
      </c>
      <c r="AC2437" s="2" t="s">
        <v>43</v>
      </c>
    </row>
    <row r="2438" customFormat="false" ht="15" hidden="false" customHeight="false" outlineLevel="0" collapsed="false">
      <c r="A2438" s="2" t="s">
        <v>3650</v>
      </c>
      <c r="B2438" s="3" t="n">
        <v>45509</v>
      </c>
      <c r="C2438" s="4" t="n">
        <f aca="false">YEAR($B2438)</f>
        <v>2024</v>
      </c>
      <c r="D2438" s="4" t="n">
        <f aca="false">MONTH($B2438)</f>
        <v>8</v>
      </c>
      <c r="E2438" s="2" t="s">
        <v>3574</v>
      </c>
      <c r="F2438" s="5" t="n">
        <f aca="false">ROUNDUP(MONTH($B2438)/3,0)</f>
        <v>3</v>
      </c>
      <c r="G2438" s="2" t="s">
        <v>737</v>
      </c>
      <c r="H2438" s="2" t="s">
        <v>738</v>
      </c>
      <c r="I2438" s="2" t="s">
        <v>33</v>
      </c>
      <c r="J2438" s="2" t="s">
        <v>47</v>
      </c>
      <c r="K2438" s="2" t="s">
        <v>48</v>
      </c>
      <c r="L2438" s="2" t="s">
        <v>155</v>
      </c>
      <c r="M2438" s="2" t="s">
        <v>156</v>
      </c>
      <c r="N2438" s="2" t="s">
        <v>63</v>
      </c>
      <c r="O2438" s="2" t="s">
        <v>39</v>
      </c>
      <c r="P2438" s="2" t="s">
        <v>106</v>
      </c>
      <c r="Q2438" s="2" t="s">
        <v>107</v>
      </c>
      <c r="R2438" s="6" t="n">
        <v>1</v>
      </c>
      <c r="S2438" s="7" t="n">
        <v>2196.95</v>
      </c>
      <c r="T2438" s="7" t="n">
        <f aca="false">$R2438*$S2438</f>
        <v>2196.95</v>
      </c>
      <c r="U2438" s="8" t="n">
        <v>0.05</v>
      </c>
      <c r="V2438" s="7" t="n">
        <f aca="false">$T2438*$U2438</f>
        <v>109.8475</v>
      </c>
      <c r="W2438" s="7" t="n">
        <f aca="false">$T2438-$V2438</f>
        <v>2087.1025</v>
      </c>
      <c r="X2438" s="7" t="n">
        <v>1578.73</v>
      </c>
      <c r="Y2438" s="7" t="n">
        <f aca="false">$R2438*$X2438</f>
        <v>1578.73</v>
      </c>
      <c r="Z2438" s="7" t="n">
        <f aca="false">$W2438-$Y2438</f>
        <v>508.3725</v>
      </c>
      <c r="AA2438" s="8" t="n">
        <f aca="false">IFERROR($Z2438/$W2438,0)</f>
        <v>0.243578118468068</v>
      </c>
      <c r="AB2438" s="2" t="s">
        <v>42</v>
      </c>
      <c r="AC2438" s="2" t="s">
        <v>43</v>
      </c>
    </row>
    <row r="2439" customFormat="false" ht="15" hidden="false" customHeight="false" outlineLevel="0" collapsed="false">
      <c r="A2439" s="2" t="s">
        <v>3651</v>
      </c>
      <c r="B2439" s="3" t="n">
        <v>45509</v>
      </c>
      <c r="C2439" s="4" t="n">
        <f aca="false">YEAR($B2439)</f>
        <v>2024</v>
      </c>
      <c r="D2439" s="4" t="n">
        <f aca="false">MONTH($B2439)</f>
        <v>8</v>
      </c>
      <c r="E2439" s="2" t="s">
        <v>3574</v>
      </c>
      <c r="F2439" s="5" t="n">
        <f aca="false">ROUNDUP(MONTH($B2439)/3,0)</f>
        <v>3</v>
      </c>
      <c r="G2439" s="2" t="s">
        <v>3652</v>
      </c>
      <c r="H2439" s="2" t="s">
        <v>1434</v>
      </c>
      <c r="I2439" s="2" t="s">
        <v>33</v>
      </c>
      <c r="J2439" s="2" t="s">
        <v>47</v>
      </c>
      <c r="K2439" s="2" t="s">
        <v>196</v>
      </c>
      <c r="L2439" s="2" t="s">
        <v>197</v>
      </c>
      <c r="M2439" s="2" t="s">
        <v>50</v>
      </c>
      <c r="N2439" s="2" t="s">
        <v>51</v>
      </c>
      <c r="O2439" s="2" t="s">
        <v>114</v>
      </c>
      <c r="P2439" s="2" t="s">
        <v>119</v>
      </c>
      <c r="Q2439" s="2" t="s">
        <v>308</v>
      </c>
      <c r="R2439" s="6" t="n">
        <v>1</v>
      </c>
      <c r="S2439" s="7" t="n">
        <v>297.72</v>
      </c>
      <c r="T2439" s="7" t="n">
        <f aca="false">$R2439*$S2439</f>
        <v>297.72</v>
      </c>
      <c r="U2439" s="8" t="n">
        <v>0.15</v>
      </c>
      <c r="V2439" s="7" t="n">
        <f aca="false">$T2439*$U2439</f>
        <v>44.658</v>
      </c>
      <c r="W2439" s="7" t="n">
        <f aca="false">$T2439-$V2439</f>
        <v>253.062</v>
      </c>
      <c r="X2439" s="7" t="n">
        <v>157.31</v>
      </c>
      <c r="Y2439" s="7" t="n">
        <f aca="false">$R2439*$X2439</f>
        <v>157.31</v>
      </c>
      <c r="Z2439" s="7" t="n">
        <f aca="false">$W2439-$Y2439</f>
        <v>95.752</v>
      </c>
      <c r="AA2439" s="8" t="n">
        <f aca="false">IFERROR($Z2439/$W2439,0)</f>
        <v>0.378373679177435</v>
      </c>
      <c r="AB2439" s="2" t="s">
        <v>85</v>
      </c>
      <c r="AC2439" s="2" t="s">
        <v>43</v>
      </c>
    </row>
    <row r="2440" customFormat="false" ht="15" hidden="false" customHeight="false" outlineLevel="0" collapsed="false">
      <c r="A2440" s="2" t="s">
        <v>3653</v>
      </c>
      <c r="B2440" s="3" t="n">
        <v>45509</v>
      </c>
      <c r="C2440" s="4" t="n">
        <f aca="false">YEAR($B2440)</f>
        <v>2024</v>
      </c>
      <c r="D2440" s="4" t="n">
        <f aca="false">MONTH($B2440)</f>
        <v>8</v>
      </c>
      <c r="E2440" s="2" t="s">
        <v>3574</v>
      </c>
      <c r="F2440" s="5" t="n">
        <f aca="false">ROUNDUP(MONTH($B2440)/3,0)</f>
        <v>3</v>
      </c>
      <c r="G2440" s="2" t="s">
        <v>2503</v>
      </c>
      <c r="H2440" s="2" t="s">
        <v>2504</v>
      </c>
      <c r="I2440" s="2" t="s">
        <v>33</v>
      </c>
      <c r="J2440" s="2" t="s">
        <v>47</v>
      </c>
      <c r="K2440" s="2" t="s">
        <v>185</v>
      </c>
      <c r="L2440" s="2" t="s">
        <v>186</v>
      </c>
      <c r="M2440" s="2" t="s">
        <v>105</v>
      </c>
      <c r="N2440" s="2" t="s">
        <v>63</v>
      </c>
      <c r="O2440" s="2" t="s">
        <v>52</v>
      </c>
      <c r="P2440" s="2" t="s">
        <v>126</v>
      </c>
      <c r="Q2440" s="2" t="s">
        <v>157</v>
      </c>
      <c r="R2440" s="6" t="n">
        <v>2</v>
      </c>
      <c r="S2440" s="7" t="n">
        <v>728.92</v>
      </c>
      <c r="T2440" s="7" t="n">
        <f aca="false">$R2440*$S2440</f>
        <v>1457.84</v>
      </c>
      <c r="U2440" s="8" t="n">
        <v>0.08</v>
      </c>
      <c r="V2440" s="7" t="n">
        <f aca="false">$T2440*$U2440</f>
        <v>116.6272</v>
      </c>
      <c r="W2440" s="7" t="n">
        <f aca="false">$T2440-$V2440</f>
        <v>1341.2128</v>
      </c>
      <c r="X2440" s="7" t="n">
        <v>498.92</v>
      </c>
      <c r="Y2440" s="7" t="n">
        <f aca="false">$R2440*$X2440</f>
        <v>997.84</v>
      </c>
      <c r="Z2440" s="7" t="n">
        <f aca="false">$W2440-$Y2440</f>
        <v>343.3728</v>
      </c>
      <c r="AA2440" s="8" t="n">
        <f aca="false">IFERROR($Z2440/$W2440,0)</f>
        <v>0.256016644040379</v>
      </c>
      <c r="AB2440" s="2" t="s">
        <v>42</v>
      </c>
      <c r="AC2440" s="2" t="s">
        <v>43</v>
      </c>
    </row>
    <row r="2441" customFormat="false" ht="15" hidden="false" customHeight="false" outlineLevel="0" collapsed="false">
      <c r="A2441" s="2" t="s">
        <v>3654</v>
      </c>
      <c r="B2441" s="3" t="n">
        <v>45509</v>
      </c>
      <c r="C2441" s="4" t="n">
        <f aca="false">YEAR($B2441)</f>
        <v>2024</v>
      </c>
      <c r="D2441" s="4" t="n">
        <f aca="false">MONTH($B2441)</f>
        <v>8</v>
      </c>
      <c r="E2441" s="2" t="s">
        <v>3574</v>
      </c>
      <c r="F2441" s="5" t="n">
        <f aca="false">ROUNDUP(MONTH($B2441)/3,0)</f>
        <v>3</v>
      </c>
      <c r="G2441" s="2" t="s">
        <v>805</v>
      </c>
      <c r="H2441" s="2" t="s">
        <v>806</v>
      </c>
      <c r="I2441" s="2" t="s">
        <v>33</v>
      </c>
      <c r="J2441" s="2" t="s">
        <v>59</v>
      </c>
      <c r="K2441" s="2" t="s">
        <v>60</v>
      </c>
      <c r="L2441" s="2" t="s">
        <v>61</v>
      </c>
      <c r="M2441" s="2" t="s">
        <v>62</v>
      </c>
      <c r="N2441" s="2" t="s">
        <v>63</v>
      </c>
      <c r="O2441" s="2" t="s">
        <v>114</v>
      </c>
      <c r="P2441" s="2" t="s">
        <v>115</v>
      </c>
      <c r="Q2441" s="2" t="s">
        <v>116</v>
      </c>
      <c r="R2441" s="6" t="n">
        <v>1</v>
      </c>
      <c r="S2441" s="7" t="n">
        <v>293.96</v>
      </c>
      <c r="T2441" s="7" t="n">
        <f aca="false">$R2441*$S2441</f>
        <v>293.96</v>
      </c>
      <c r="U2441" s="8" t="n">
        <v>0.1</v>
      </c>
      <c r="V2441" s="7" t="n">
        <f aca="false">$T2441*$U2441</f>
        <v>29.396</v>
      </c>
      <c r="W2441" s="7" t="n">
        <f aca="false">$T2441-$V2441</f>
        <v>264.564</v>
      </c>
      <c r="X2441" s="7" t="n">
        <v>145.34</v>
      </c>
      <c r="Y2441" s="7" t="n">
        <f aca="false">$R2441*$X2441</f>
        <v>145.34</v>
      </c>
      <c r="Z2441" s="7" t="n">
        <f aca="false">$W2441-$Y2441</f>
        <v>119.224</v>
      </c>
      <c r="AA2441" s="8" t="n">
        <f aca="false">IFERROR($Z2441/$W2441,0)</f>
        <v>0.450643322598691</v>
      </c>
      <c r="AB2441" s="2" t="s">
        <v>85</v>
      </c>
      <c r="AC2441" s="2" t="s">
        <v>43</v>
      </c>
    </row>
    <row r="2442" customFormat="false" ht="15" hidden="false" customHeight="false" outlineLevel="0" collapsed="false">
      <c r="A2442" s="2" t="s">
        <v>3655</v>
      </c>
      <c r="B2442" s="3" t="n">
        <v>45509</v>
      </c>
      <c r="C2442" s="4" t="n">
        <f aca="false">YEAR($B2442)</f>
        <v>2024</v>
      </c>
      <c r="D2442" s="4" t="n">
        <f aca="false">MONTH($B2442)</f>
        <v>8</v>
      </c>
      <c r="E2442" s="2" t="s">
        <v>3574</v>
      </c>
      <c r="F2442" s="5" t="n">
        <f aca="false">ROUNDUP(MONTH($B2442)/3,0)</f>
        <v>3</v>
      </c>
      <c r="G2442" s="2" t="s">
        <v>1277</v>
      </c>
      <c r="H2442" s="2" t="s">
        <v>1278</v>
      </c>
      <c r="I2442" s="2" t="s">
        <v>33</v>
      </c>
      <c r="J2442" s="2" t="s">
        <v>89</v>
      </c>
      <c r="K2442" s="2" t="s">
        <v>90</v>
      </c>
      <c r="L2442" s="2" t="s">
        <v>161</v>
      </c>
      <c r="M2442" s="2" t="s">
        <v>99</v>
      </c>
      <c r="N2442" s="2" t="s">
        <v>51</v>
      </c>
      <c r="O2442" s="2" t="s">
        <v>171</v>
      </c>
      <c r="P2442" s="2" t="s">
        <v>180</v>
      </c>
      <c r="Q2442" s="2" t="s">
        <v>181</v>
      </c>
      <c r="R2442" s="6" t="n">
        <v>2</v>
      </c>
      <c r="S2442" s="7" t="n">
        <v>2582.67</v>
      </c>
      <c r="T2442" s="7" t="n">
        <f aca="false">$R2442*$S2442</f>
        <v>5165.34</v>
      </c>
      <c r="U2442" s="8" t="n">
        <v>0.03</v>
      </c>
      <c r="V2442" s="7" t="n">
        <f aca="false">$T2442*$U2442</f>
        <v>154.9602</v>
      </c>
      <c r="W2442" s="7" t="n">
        <f aca="false">$T2442-$V2442</f>
        <v>5010.3798</v>
      </c>
      <c r="X2442" s="7" t="n">
        <v>1686.03</v>
      </c>
      <c r="Y2442" s="7" t="n">
        <f aca="false">$R2442*$X2442</f>
        <v>3372.06</v>
      </c>
      <c r="Z2442" s="7" t="n">
        <f aca="false">$W2442-$Y2442</f>
        <v>1638.3198</v>
      </c>
      <c r="AA2442" s="8" t="n">
        <f aca="false">IFERROR($Z2442/$W2442,0)</f>
        <v>0.326985151904053</v>
      </c>
      <c r="AB2442" s="2" t="s">
        <v>85</v>
      </c>
      <c r="AC2442" s="2" t="s">
        <v>43</v>
      </c>
    </row>
    <row r="2443" customFormat="false" ht="15" hidden="false" customHeight="false" outlineLevel="0" collapsed="false">
      <c r="A2443" s="2" t="s">
        <v>3656</v>
      </c>
      <c r="B2443" s="3" t="n">
        <v>45509</v>
      </c>
      <c r="C2443" s="4" t="n">
        <f aca="false">YEAR($B2443)</f>
        <v>2024</v>
      </c>
      <c r="D2443" s="4" t="n">
        <f aca="false">MONTH($B2443)</f>
        <v>8</v>
      </c>
      <c r="E2443" s="2" t="s">
        <v>3574</v>
      </c>
      <c r="F2443" s="5" t="n">
        <f aca="false">ROUNDUP(MONTH($B2443)/3,0)</f>
        <v>3</v>
      </c>
      <c r="G2443" s="2" t="s">
        <v>1261</v>
      </c>
      <c r="H2443" s="2" t="s">
        <v>901</v>
      </c>
      <c r="I2443" s="2" t="s">
        <v>33</v>
      </c>
      <c r="J2443" s="2" t="s">
        <v>59</v>
      </c>
      <c r="K2443" s="2" t="s">
        <v>210</v>
      </c>
      <c r="L2443" s="2" t="s">
        <v>211</v>
      </c>
      <c r="M2443" s="2" t="s">
        <v>62</v>
      </c>
      <c r="N2443" s="2" t="s">
        <v>63</v>
      </c>
      <c r="O2443" s="2" t="s">
        <v>171</v>
      </c>
      <c r="P2443" s="2" t="s">
        <v>204</v>
      </c>
      <c r="Q2443" s="2" t="s">
        <v>264</v>
      </c>
      <c r="R2443" s="6" t="n">
        <v>3</v>
      </c>
      <c r="S2443" s="7" t="n">
        <v>1292.01</v>
      </c>
      <c r="T2443" s="7" t="n">
        <f aca="false">$R2443*$S2443</f>
        <v>3876.03</v>
      </c>
      <c r="U2443" s="8" t="n">
        <v>0</v>
      </c>
      <c r="V2443" s="7" t="n">
        <f aca="false">$T2443*$U2443</f>
        <v>0</v>
      </c>
      <c r="W2443" s="7" t="n">
        <f aca="false">$T2443-$V2443</f>
        <v>3876.03</v>
      </c>
      <c r="X2443" s="7" t="n">
        <v>811.26</v>
      </c>
      <c r="Y2443" s="7" t="n">
        <f aca="false">$R2443*$X2443</f>
        <v>2433.78</v>
      </c>
      <c r="Z2443" s="7" t="n">
        <f aca="false">$W2443-$Y2443</f>
        <v>1442.25</v>
      </c>
      <c r="AA2443" s="8" t="n">
        <f aca="false">IFERROR($Z2443/$W2443,0)</f>
        <v>0.372094643230316</v>
      </c>
      <c r="AB2443" s="2" t="s">
        <v>85</v>
      </c>
      <c r="AC2443" s="2" t="s">
        <v>43</v>
      </c>
    </row>
    <row r="2444" customFormat="false" ht="15" hidden="false" customHeight="false" outlineLevel="0" collapsed="false">
      <c r="A2444" s="2" t="s">
        <v>3657</v>
      </c>
      <c r="B2444" s="3" t="n">
        <v>45510</v>
      </c>
      <c r="C2444" s="4" t="n">
        <f aca="false">YEAR($B2444)</f>
        <v>2024</v>
      </c>
      <c r="D2444" s="4" t="n">
        <f aca="false">MONTH($B2444)</f>
        <v>8</v>
      </c>
      <c r="E2444" s="2" t="s">
        <v>3574</v>
      </c>
      <c r="F2444" s="5" t="n">
        <f aca="false">ROUNDUP(MONTH($B2444)/3,0)</f>
        <v>3</v>
      </c>
      <c r="G2444" s="2" t="s">
        <v>1108</v>
      </c>
      <c r="H2444" s="2" t="s">
        <v>1109</v>
      </c>
      <c r="I2444" s="2" t="s">
        <v>33</v>
      </c>
      <c r="J2444" s="2" t="s">
        <v>59</v>
      </c>
      <c r="K2444" s="2" t="s">
        <v>321</v>
      </c>
      <c r="L2444" s="2" t="s">
        <v>322</v>
      </c>
      <c r="M2444" s="2" t="s">
        <v>131</v>
      </c>
      <c r="N2444" s="2" t="s">
        <v>38</v>
      </c>
      <c r="O2444" s="2" t="s">
        <v>171</v>
      </c>
      <c r="P2444" s="2" t="s">
        <v>204</v>
      </c>
      <c r="Q2444" s="2" t="s">
        <v>232</v>
      </c>
      <c r="R2444" s="6" t="n">
        <v>2</v>
      </c>
      <c r="S2444" s="7" t="n">
        <v>953.21</v>
      </c>
      <c r="T2444" s="7" t="n">
        <f aca="false">$R2444*$S2444</f>
        <v>1906.42</v>
      </c>
      <c r="U2444" s="8" t="n">
        <v>0.15</v>
      </c>
      <c r="V2444" s="7" t="n">
        <f aca="false">$T2444*$U2444</f>
        <v>285.963</v>
      </c>
      <c r="W2444" s="7" t="n">
        <f aca="false">$T2444-$V2444</f>
        <v>1620.457</v>
      </c>
      <c r="X2444" s="7" t="n">
        <v>673.89</v>
      </c>
      <c r="Y2444" s="7" t="n">
        <f aca="false">$R2444*$X2444</f>
        <v>1347.78</v>
      </c>
      <c r="Z2444" s="7" t="n">
        <f aca="false">$W2444-$Y2444</f>
        <v>272.677</v>
      </c>
      <c r="AA2444" s="8" t="n">
        <f aca="false">IFERROR($Z2444/$W2444,0)</f>
        <v>0.168271666573072</v>
      </c>
      <c r="AB2444" s="2" t="s">
        <v>55</v>
      </c>
      <c r="AC2444" s="2" t="s">
        <v>43</v>
      </c>
    </row>
    <row r="2445" customFormat="false" ht="15" hidden="false" customHeight="false" outlineLevel="0" collapsed="false">
      <c r="A2445" s="2" t="s">
        <v>3658</v>
      </c>
      <c r="B2445" s="3" t="n">
        <v>45510</v>
      </c>
      <c r="C2445" s="4" t="n">
        <f aca="false">YEAR($B2445)</f>
        <v>2024</v>
      </c>
      <c r="D2445" s="4" t="n">
        <f aca="false">MONTH($B2445)</f>
        <v>8</v>
      </c>
      <c r="E2445" s="2" t="s">
        <v>3574</v>
      </c>
      <c r="F2445" s="5" t="n">
        <f aca="false">ROUNDUP(MONTH($B2445)/3,0)</f>
        <v>3</v>
      </c>
      <c r="G2445" s="2" t="s">
        <v>608</v>
      </c>
      <c r="H2445" s="2" t="s">
        <v>609</v>
      </c>
      <c r="I2445" s="2" t="s">
        <v>104</v>
      </c>
      <c r="J2445" s="2" t="s">
        <v>59</v>
      </c>
      <c r="K2445" s="2" t="s">
        <v>71</v>
      </c>
      <c r="L2445" s="2" t="s">
        <v>72</v>
      </c>
      <c r="M2445" s="2" t="s">
        <v>131</v>
      </c>
      <c r="N2445" s="2" t="s">
        <v>51</v>
      </c>
      <c r="O2445" s="2" t="s">
        <v>114</v>
      </c>
      <c r="P2445" s="2" t="s">
        <v>119</v>
      </c>
      <c r="Q2445" s="2" t="s">
        <v>191</v>
      </c>
      <c r="R2445" s="6" t="n">
        <v>3</v>
      </c>
      <c r="S2445" s="7" t="n">
        <v>362.5</v>
      </c>
      <c r="T2445" s="7" t="n">
        <f aca="false">$R2445*$S2445</f>
        <v>1087.5</v>
      </c>
      <c r="U2445" s="8" t="n">
        <v>0.2</v>
      </c>
      <c r="V2445" s="7" t="n">
        <f aca="false">$T2445*$U2445</f>
        <v>217.5</v>
      </c>
      <c r="W2445" s="7" t="n">
        <f aca="false">$T2445-$V2445</f>
        <v>870</v>
      </c>
      <c r="X2445" s="7" t="n">
        <v>207.67</v>
      </c>
      <c r="Y2445" s="7" t="n">
        <f aca="false">$R2445*$X2445</f>
        <v>623.01</v>
      </c>
      <c r="Z2445" s="7" t="n">
        <f aca="false">$W2445-$Y2445</f>
        <v>246.99</v>
      </c>
      <c r="AA2445" s="8" t="n">
        <f aca="false">IFERROR($Z2445/$W2445,0)</f>
        <v>0.283896551724138</v>
      </c>
      <c r="AB2445" s="2" t="s">
        <v>85</v>
      </c>
      <c r="AC2445" s="2" t="s">
        <v>43</v>
      </c>
    </row>
    <row r="2446" customFormat="false" ht="15" hidden="false" customHeight="false" outlineLevel="0" collapsed="false">
      <c r="A2446" s="2" t="s">
        <v>3659</v>
      </c>
      <c r="B2446" s="3" t="n">
        <v>45510</v>
      </c>
      <c r="C2446" s="4" t="n">
        <f aca="false">YEAR($B2446)</f>
        <v>2024</v>
      </c>
      <c r="D2446" s="4" t="n">
        <f aca="false">MONTH($B2446)</f>
        <v>8</v>
      </c>
      <c r="E2446" s="2" t="s">
        <v>3574</v>
      </c>
      <c r="F2446" s="5" t="n">
        <f aca="false">ROUNDUP(MONTH($B2446)/3,0)</f>
        <v>3</v>
      </c>
      <c r="G2446" s="2" t="s">
        <v>133</v>
      </c>
      <c r="H2446" s="2" t="s">
        <v>134</v>
      </c>
      <c r="I2446" s="2" t="s">
        <v>33</v>
      </c>
      <c r="J2446" s="2" t="s">
        <v>89</v>
      </c>
      <c r="K2446" s="2" t="s">
        <v>124</v>
      </c>
      <c r="L2446" s="2" t="s">
        <v>125</v>
      </c>
      <c r="M2446" s="2" t="s">
        <v>135</v>
      </c>
      <c r="N2446" s="2" t="s">
        <v>63</v>
      </c>
      <c r="O2446" s="2" t="s">
        <v>39</v>
      </c>
      <c r="P2446" s="2" t="s">
        <v>40</v>
      </c>
      <c r="Q2446" s="2" t="s">
        <v>41</v>
      </c>
      <c r="R2446" s="6" t="n">
        <v>1</v>
      </c>
      <c r="S2446" s="7" t="n">
        <v>467.34</v>
      </c>
      <c r="T2446" s="7" t="n">
        <f aca="false">$R2446*$S2446</f>
        <v>467.34</v>
      </c>
      <c r="U2446" s="8" t="n">
        <v>0</v>
      </c>
      <c r="V2446" s="7" t="n">
        <f aca="false">$T2446*$U2446</f>
        <v>0</v>
      </c>
      <c r="W2446" s="7" t="n">
        <f aca="false">$T2446-$V2446</f>
        <v>467.34</v>
      </c>
      <c r="X2446" s="7" t="n">
        <v>282.03</v>
      </c>
      <c r="Y2446" s="7" t="n">
        <f aca="false">$R2446*$X2446</f>
        <v>282.03</v>
      </c>
      <c r="Z2446" s="7" t="n">
        <f aca="false">$W2446-$Y2446</f>
        <v>185.31</v>
      </c>
      <c r="AA2446" s="8" t="n">
        <f aca="false">IFERROR($Z2446/$W2446,0)</f>
        <v>0.396520734368982</v>
      </c>
      <c r="AB2446" s="2" t="s">
        <v>76</v>
      </c>
      <c r="AC2446" s="2" t="s">
        <v>43</v>
      </c>
    </row>
    <row r="2447" customFormat="false" ht="15" hidden="false" customHeight="false" outlineLevel="0" collapsed="false">
      <c r="A2447" s="2" t="s">
        <v>3660</v>
      </c>
      <c r="B2447" s="3" t="n">
        <v>45510</v>
      </c>
      <c r="C2447" s="4" t="n">
        <f aca="false">YEAR($B2447)</f>
        <v>2024</v>
      </c>
      <c r="D2447" s="4" t="n">
        <f aca="false">MONTH($B2447)</f>
        <v>8</v>
      </c>
      <c r="E2447" s="2" t="s">
        <v>3574</v>
      </c>
      <c r="F2447" s="5" t="n">
        <f aca="false">ROUNDUP(MONTH($B2447)/3,0)</f>
        <v>3</v>
      </c>
      <c r="G2447" s="2" t="s">
        <v>624</v>
      </c>
      <c r="H2447" s="2" t="s">
        <v>625</v>
      </c>
      <c r="I2447" s="2" t="s">
        <v>33</v>
      </c>
      <c r="J2447" s="2" t="s">
        <v>59</v>
      </c>
      <c r="K2447" s="2" t="s">
        <v>210</v>
      </c>
      <c r="L2447" s="2" t="s">
        <v>211</v>
      </c>
      <c r="M2447" s="2" t="s">
        <v>62</v>
      </c>
      <c r="N2447" s="2" t="s">
        <v>51</v>
      </c>
      <c r="O2447" s="2" t="s">
        <v>52</v>
      </c>
      <c r="P2447" s="2" t="s">
        <v>53</v>
      </c>
      <c r="Q2447" s="2" t="s">
        <v>363</v>
      </c>
      <c r="R2447" s="6" t="n">
        <v>1</v>
      </c>
      <c r="S2447" s="7" t="n">
        <v>4981.45</v>
      </c>
      <c r="T2447" s="7" t="n">
        <f aca="false">$R2447*$S2447</f>
        <v>4981.45</v>
      </c>
      <c r="U2447" s="8" t="n">
        <v>0.1</v>
      </c>
      <c r="V2447" s="7" t="n">
        <f aca="false">$T2447*$U2447</f>
        <v>498.145</v>
      </c>
      <c r="W2447" s="7" t="n">
        <f aca="false">$T2447-$V2447</f>
        <v>4483.305</v>
      </c>
      <c r="X2447" s="7" t="n">
        <v>3373.09</v>
      </c>
      <c r="Y2447" s="7" t="n">
        <f aca="false">$R2447*$X2447</f>
        <v>3373.09</v>
      </c>
      <c r="Z2447" s="7" t="n">
        <f aca="false">$W2447-$Y2447</f>
        <v>1110.215</v>
      </c>
      <c r="AA2447" s="8" t="n">
        <f aca="false">IFERROR($Z2447/$W2447,0)</f>
        <v>0.247633163480959</v>
      </c>
      <c r="AB2447" s="2" t="s">
        <v>85</v>
      </c>
      <c r="AC2447" s="2" t="s">
        <v>43</v>
      </c>
    </row>
    <row r="2448" customFormat="false" ht="15" hidden="false" customHeight="false" outlineLevel="0" collapsed="false">
      <c r="A2448" s="2" t="s">
        <v>3661</v>
      </c>
      <c r="B2448" s="3" t="n">
        <v>45510</v>
      </c>
      <c r="C2448" s="4" t="n">
        <f aca="false">YEAR($B2448)</f>
        <v>2024</v>
      </c>
      <c r="D2448" s="4" t="n">
        <f aca="false">MONTH($B2448)</f>
        <v>8</v>
      </c>
      <c r="E2448" s="2" t="s">
        <v>3574</v>
      </c>
      <c r="F2448" s="5" t="n">
        <f aca="false">ROUNDUP(MONTH($B2448)/3,0)</f>
        <v>3</v>
      </c>
      <c r="G2448" s="2" t="s">
        <v>866</v>
      </c>
      <c r="H2448" s="2" t="s">
        <v>867</v>
      </c>
      <c r="I2448" s="2" t="s">
        <v>33</v>
      </c>
      <c r="J2448" s="2" t="s">
        <v>47</v>
      </c>
      <c r="K2448" s="2" t="s">
        <v>185</v>
      </c>
      <c r="L2448" s="2" t="s">
        <v>186</v>
      </c>
      <c r="M2448" s="2" t="s">
        <v>156</v>
      </c>
      <c r="N2448" s="2" t="s">
        <v>151</v>
      </c>
      <c r="O2448" s="2" t="s">
        <v>114</v>
      </c>
      <c r="P2448" s="2" t="s">
        <v>234</v>
      </c>
      <c r="Q2448" s="2" t="s">
        <v>235</v>
      </c>
      <c r="R2448" s="6" t="n">
        <v>2</v>
      </c>
      <c r="S2448" s="7" t="n">
        <v>240.95</v>
      </c>
      <c r="T2448" s="7" t="n">
        <f aca="false">$R2448*$S2448</f>
        <v>481.9</v>
      </c>
      <c r="U2448" s="8" t="n">
        <v>0.05</v>
      </c>
      <c r="V2448" s="7" t="n">
        <f aca="false">$T2448*$U2448</f>
        <v>24.095</v>
      </c>
      <c r="W2448" s="7" t="n">
        <f aca="false">$T2448-$V2448</f>
        <v>457.805</v>
      </c>
      <c r="X2448" s="7" t="n">
        <v>111.94</v>
      </c>
      <c r="Y2448" s="7" t="n">
        <f aca="false">$R2448*$X2448</f>
        <v>223.88</v>
      </c>
      <c r="Z2448" s="7" t="n">
        <f aca="false">$W2448-$Y2448</f>
        <v>233.925</v>
      </c>
      <c r="AA2448" s="8" t="n">
        <f aca="false">IFERROR($Z2448/$W2448,0)</f>
        <v>0.510970828191042</v>
      </c>
      <c r="AB2448" s="2" t="s">
        <v>85</v>
      </c>
      <c r="AC2448" s="2" t="s">
        <v>43</v>
      </c>
    </row>
    <row r="2449" customFormat="false" ht="15" hidden="false" customHeight="false" outlineLevel="0" collapsed="false">
      <c r="A2449" s="2" t="s">
        <v>3662</v>
      </c>
      <c r="B2449" s="3" t="n">
        <v>45510</v>
      </c>
      <c r="C2449" s="4" t="n">
        <f aca="false">YEAR($B2449)</f>
        <v>2024</v>
      </c>
      <c r="D2449" s="4" t="n">
        <f aca="false">MONTH($B2449)</f>
        <v>8</v>
      </c>
      <c r="E2449" s="2" t="s">
        <v>3574</v>
      </c>
      <c r="F2449" s="5" t="n">
        <f aca="false">ROUNDUP(MONTH($B2449)/3,0)</f>
        <v>3</v>
      </c>
      <c r="G2449" s="2" t="s">
        <v>727</v>
      </c>
      <c r="H2449" s="2" t="s">
        <v>728</v>
      </c>
      <c r="I2449" s="2" t="s">
        <v>33</v>
      </c>
      <c r="J2449" s="2" t="s">
        <v>59</v>
      </c>
      <c r="K2449" s="2" t="s">
        <v>210</v>
      </c>
      <c r="L2449" s="2" t="s">
        <v>211</v>
      </c>
      <c r="M2449" s="2" t="s">
        <v>142</v>
      </c>
      <c r="N2449" s="2" t="s">
        <v>51</v>
      </c>
      <c r="O2449" s="2" t="s">
        <v>114</v>
      </c>
      <c r="P2449" s="2" t="s">
        <v>234</v>
      </c>
      <c r="Q2449" s="2" t="s">
        <v>276</v>
      </c>
      <c r="R2449" s="6" t="n">
        <v>3</v>
      </c>
      <c r="S2449" s="7" t="n">
        <v>194.12</v>
      </c>
      <c r="T2449" s="7" t="n">
        <f aca="false">$R2449*$S2449</f>
        <v>582.36</v>
      </c>
      <c r="U2449" s="8" t="n">
        <v>0.03</v>
      </c>
      <c r="V2449" s="7" t="n">
        <f aca="false">$T2449*$U2449</f>
        <v>17.4708</v>
      </c>
      <c r="W2449" s="7" t="n">
        <f aca="false">$T2449-$V2449</f>
        <v>564.8892</v>
      </c>
      <c r="X2449" s="7" t="n">
        <v>93.94</v>
      </c>
      <c r="Y2449" s="7" t="n">
        <f aca="false">$R2449*$X2449</f>
        <v>281.82</v>
      </c>
      <c r="Z2449" s="7" t="n">
        <f aca="false">$W2449-$Y2449</f>
        <v>283.0692</v>
      </c>
      <c r="AA2449" s="8" t="n">
        <f aca="false">IFERROR($Z2449/$W2449,0)</f>
        <v>0.501105703560982</v>
      </c>
      <c r="AB2449" s="2" t="s">
        <v>55</v>
      </c>
      <c r="AC2449" s="2" t="s">
        <v>43</v>
      </c>
    </row>
    <row r="2450" customFormat="false" ht="15" hidden="false" customHeight="false" outlineLevel="0" collapsed="false">
      <c r="A2450" s="2" t="s">
        <v>3663</v>
      </c>
      <c r="B2450" s="3" t="n">
        <v>45510</v>
      </c>
      <c r="C2450" s="4" t="n">
        <f aca="false">YEAR($B2450)</f>
        <v>2024</v>
      </c>
      <c r="D2450" s="4" t="n">
        <f aca="false">MONTH($B2450)</f>
        <v>8</v>
      </c>
      <c r="E2450" s="2" t="s">
        <v>3574</v>
      </c>
      <c r="F2450" s="5" t="n">
        <f aca="false">ROUNDUP(MONTH($B2450)/3,0)</f>
        <v>3</v>
      </c>
      <c r="G2450" s="2" t="s">
        <v>413</v>
      </c>
      <c r="H2450" s="2" t="s">
        <v>414</v>
      </c>
      <c r="I2450" s="2" t="s">
        <v>33</v>
      </c>
      <c r="J2450" s="2" t="s">
        <v>147</v>
      </c>
      <c r="K2450" s="2" t="s">
        <v>397</v>
      </c>
      <c r="L2450" s="2" t="s">
        <v>398</v>
      </c>
      <c r="M2450" s="2" t="s">
        <v>217</v>
      </c>
      <c r="N2450" s="2" t="s">
        <v>51</v>
      </c>
      <c r="O2450" s="2" t="s">
        <v>39</v>
      </c>
      <c r="P2450" s="2" t="s">
        <v>40</v>
      </c>
      <c r="Q2450" s="2" t="s">
        <v>100</v>
      </c>
      <c r="R2450" s="6" t="n">
        <v>1</v>
      </c>
      <c r="S2450" s="7" t="n">
        <v>1546.63</v>
      </c>
      <c r="T2450" s="7" t="n">
        <f aca="false">$R2450*$S2450</f>
        <v>1546.63</v>
      </c>
      <c r="U2450" s="8" t="n">
        <v>0</v>
      </c>
      <c r="V2450" s="7" t="n">
        <f aca="false">$T2450*$U2450</f>
        <v>0</v>
      </c>
      <c r="W2450" s="7" t="n">
        <f aca="false">$T2450-$V2450</f>
        <v>1546.63</v>
      </c>
      <c r="X2450" s="7" t="n">
        <v>959.34</v>
      </c>
      <c r="Y2450" s="7" t="n">
        <f aca="false">$R2450*$X2450</f>
        <v>959.34</v>
      </c>
      <c r="Z2450" s="7" t="n">
        <f aca="false">$W2450-$Y2450</f>
        <v>587.29</v>
      </c>
      <c r="AA2450" s="8" t="n">
        <f aca="false">IFERROR($Z2450/$W2450,0)</f>
        <v>0.37972236410777</v>
      </c>
      <c r="AB2450" s="2" t="s">
        <v>85</v>
      </c>
      <c r="AC2450" s="2" t="s">
        <v>43</v>
      </c>
    </row>
    <row r="2451" customFormat="false" ht="15" hidden="false" customHeight="false" outlineLevel="0" collapsed="false">
      <c r="A2451" s="2" t="s">
        <v>3664</v>
      </c>
      <c r="B2451" s="3" t="n">
        <v>45510</v>
      </c>
      <c r="C2451" s="4" t="n">
        <f aca="false">YEAR($B2451)</f>
        <v>2024</v>
      </c>
      <c r="D2451" s="4" t="n">
        <f aca="false">MONTH($B2451)</f>
        <v>8</v>
      </c>
      <c r="E2451" s="2" t="s">
        <v>3574</v>
      </c>
      <c r="F2451" s="5" t="n">
        <f aca="false">ROUNDUP(MONTH($B2451)/3,0)</f>
        <v>3</v>
      </c>
      <c r="G2451" s="2" t="s">
        <v>45</v>
      </c>
      <c r="H2451" s="2" t="s">
        <v>46</v>
      </c>
      <c r="I2451" s="2" t="s">
        <v>33</v>
      </c>
      <c r="J2451" s="2" t="s">
        <v>47</v>
      </c>
      <c r="K2451" s="2" t="s">
        <v>48</v>
      </c>
      <c r="L2451" s="2" t="s">
        <v>49</v>
      </c>
      <c r="M2451" s="2" t="s">
        <v>50</v>
      </c>
      <c r="N2451" s="2" t="s">
        <v>63</v>
      </c>
      <c r="O2451" s="2" t="s">
        <v>171</v>
      </c>
      <c r="P2451" s="2" t="s">
        <v>172</v>
      </c>
      <c r="Q2451" s="2" t="s">
        <v>223</v>
      </c>
      <c r="R2451" s="6" t="n">
        <v>1</v>
      </c>
      <c r="S2451" s="7" t="n">
        <v>612.58</v>
      </c>
      <c r="T2451" s="7" t="n">
        <f aca="false">$R2451*$S2451</f>
        <v>612.58</v>
      </c>
      <c r="U2451" s="8" t="n">
        <v>0.1</v>
      </c>
      <c r="V2451" s="7" t="n">
        <f aca="false">$T2451*$U2451</f>
        <v>61.258</v>
      </c>
      <c r="W2451" s="7" t="n">
        <f aca="false">$T2451-$V2451</f>
        <v>551.322</v>
      </c>
      <c r="X2451" s="7" t="n">
        <v>369.11</v>
      </c>
      <c r="Y2451" s="7" t="n">
        <f aca="false">$R2451*$X2451</f>
        <v>369.11</v>
      </c>
      <c r="Z2451" s="7" t="n">
        <f aca="false">$W2451-$Y2451</f>
        <v>182.212</v>
      </c>
      <c r="AA2451" s="8" t="n">
        <f aca="false">IFERROR($Z2451/$W2451,0)</f>
        <v>0.330500143291942</v>
      </c>
      <c r="AB2451" s="2" t="s">
        <v>55</v>
      </c>
      <c r="AC2451" s="2" t="s">
        <v>43</v>
      </c>
    </row>
    <row r="2452" customFormat="false" ht="15" hidden="false" customHeight="false" outlineLevel="0" collapsed="false">
      <c r="A2452" s="2" t="s">
        <v>3665</v>
      </c>
      <c r="B2452" s="3" t="n">
        <v>45510</v>
      </c>
      <c r="C2452" s="4" t="n">
        <f aca="false">YEAR($B2452)</f>
        <v>2024</v>
      </c>
      <c r="D2452" s="4" t="n">
        <f aca="false">MONTH($B2452)</f>
        <v>8</v>
      </c>
      <c r="E2452" s="2" t="s">
        <v>3574</v>
      </c>
      <c r="F2452" s="5" t="n">
        <f aca="false">ROUNDUP(MONTH($B2452)/3,0)</f>
        <v>3</v>
      </c>
      <c r="G2452" s="2" t="s">
        <v>3666</v>
      </c>
      <c r="H2452" s="2" t="s">
        <v>70</v>
      </c>
      <c r="I2452" s="2" t="s">
        <v>33</v>
      </c>
      <c r="J2452" s="2" t="s">
        <v>89</v>
      </c>
      <c r="K2452" s="2" t="s">
        <v>97</v>
      </c>
      <c r="L2452" s="2" t="s">
        <v>111</v>
      </c>
      <c r="M2452" s="2" t="s">
        <v>99</v>
      </c>
      <c r="N2452" s="2" t="s">
        <v>73</v>
      </c>
      <c r="O2452" s="2" t="s">
        <v>64</v>
      </c>
      <c r="P2452" s="2" t="s">
        <v>342</v>
      </c>
      <c r="Q2452" s="2" t="s">
        <v>408</v>
      </c>
      <c r="R2452" s="6" t="n">
        <v>1</v>
      </c>
      <c r="S2452" s="7" t="n">
        <v>5925.11</v>
      </c>
      <c r="T2452" s="7" t="n">
        <f aca="false">$R2452*$S2452</f>
        <v>5925.11</v>
      </c>
      <c r="U2452" s="8" t="n">
        <v>0.25</v>
      </c>
      <c r="V2452" s="7" t="n">
        <f aca="false">$T2452*$U2452</f>
        <v>1481.2775</v>
      </c>
      <c r="W2452" s="7" t="n">
        <f aca="false">$T2452-$V2452</f>
        <v>4443.8325</v>
      </c>
      <c r="X2452" s="7" t="n">
        <v>4016.42</v>
      </c>
      <c r="Y2452" s="7" t="n">
        <f aca="false">$R2452*$X2452</f>
        <v>4016.42</v>
      </c>
      <c r="Z2452" s="7" t="n">
        <f aca="false">$W2452-$Y2452</f>
        <v>427.412499999999</v>
      </c>
      <c r="AA2452" s="8" t="n">
        <f aca="false">IFERROR($Z2452/$W2452,0)</f>
        <v>0.0961810554290693</v>
      </c>
      <c r="AB2452" s="2" t="s">
        <v>42</v>
      </c>
      <c r="AC2452" s="2" t="s">
        <v>43</v>
      </c>
    </row>
    <row r="2453" customFormat="false" ht="15" hidden="false" customHeight="false" outlineLevel="0" collapsed="false">
      <c r="A2453" s="2" t="s">
        <v>3667</v>
      </c>
      <c r="B2453" s="3" t="n">
        <v>45510</v>
      </c>
      <c r="C2453" s="4" t="n">
        <f aca="false">YEAR($B2453)</f>
        <v>2024</v>
      </c>
      <c r="D2453" s="4" t="n">
        <f aca="false">MONTH($B2453)</f>
        <v>8</v>
      </c>
      <c r="E2453" s="2" t="s">
        <v>3574</v>
      </c>
      <c r="F2453" s="5" t="n">
        <f aca="false">ROUNDUP(MONTH($B2453)/3,0)</f>
        <v>3</v>
      </c>
      <c r="G2453" s="2" t="s">
        <v>1282</v>
      </c>
      <c r="H2453" s="2" t="s">
        <v>1283</v>
      </c>
      <c r="I2453" s="2" t="s">
        <v>33</v>
      </c>
      <c r="J2453" s="2" t="s">
        <v>47</v>
      </c>
      <c r="K2453" s="2" t="s">
        <v>48</v>
      </c>
      <c r="L2453" s="2" t="s">
        <v>155</v>
      </c>
      <c r="M2453" s="2" t="s">
        <v>168</v>
      </c>
      <c r="N2453" s="2" t="s">
        <v>51</v>
      </c>
      <c r="O2453" s="2" t="s">
        <v>52</v>
      </c>
      <c r="P2453" s="2" t="s">
        <v>83</v>
      </c>
      <c r="Q2453" s="2" t="s">
        <v>84</v>
      </c>
      <c r="R2453" s="6" t="n">
        <v>2</v>
      </c>
      <c r="S2453" s="7" t="n">
        <v>4135.95</v>
      </c>
      <c r="T2453" s="7" t="n">
        <f aca="false">$R2453*$S2453</f>
        <v>8271.9</v>
      </c>
      <c r="U2453" s="8" t="n">
        <v>0</v>
      </c>
      <c r="V2453" s="7" t="n">
        <f aca="false">$T2453*$U2453</f>
        <v>0</v>
      </c>
      <c r="W2453" s="7" t="n">
        <f aca="false">$T2453-$V2453</f>
        <v>8271.9</v>
      </c>
      <c r="X2453" s="7" t="n">
        <v>3058.56</v>
      </c>
      <c r="Y2453" s="7" t="n">
        <f aca="false">$R2453*$X2453</f>
        <v>6117.12</v>
      </c>
      <c r="Z2453" s="7" t="n">
        <f aca="false">$W2453-$Y2453</f>
        <v>2154.78</v>
      </c>
      <c r="AA2453" s="8" t="n">
        <f aca="false">IFERROR($Z2453/$W2453,0)</f>
        <v>0.26049396148406</v>
      </c>
      <c r="AB2453" s="2" t="s">
        <v>85</v>
      </c>
      <c r="AC2453" s="2" t="s">
        <v>43</v>
      </c>
    </row>
    <row r="2454" customFormat="false" ht="15" hidden="false" customHeight="false" outlineLevel="0" collapsed="false">
      <c r="A2454" s="2" t="s">
        <v>3668</v>
      </c>
      <c r="B2454" s="3" t="n">
        <v>45510</v>
      </c>
      <c r="C2454" s="4" t="n">
        <f aca="false">YEAR($B2454)</f>
        <v>2024</v>
      </c>
      <c r="D2454" s="4" t="n">
        <f aca="false">MONTH($B2454)</f>
        <v>8</v>
      </c>
      <c r="E2454" s="2" t="s">
        <v>3574</v>
      </c>
      <c r="F2454" s="5" t="n">
        <f aca="false">ROUNDUP(MONTH($B2454)/3,0)</f>
        <v>3</v>
      </c>
      <c r="G2454" s="2" t="s">
        <v>439</v>
      </c>
      <c r="H2454" s="2" t="s">
        <v>440</v>
      </c>
      <c r="I2454" s="2" t="s">
        <v>104</v>
      </c>
      <c r="J2454" s="2" t="s">
        <v>34</v>
      </c>
      <c r="K2454" s="2" t="s">
        <v>35</v>
      </c>
      <c r="L2454" s="2" t="s">
        <v>36</v>
      </c>
      <c r="M2454" s="2" t="s">
        <v>37</v>
      </c>
      <c r="N2454" s="2" t="s">
        <v>151</v>
      </c>
      <c r="O2454" s="2" t="s">
        <v>64</v>
      </c>
      <c r="P2454" s="2" t="s">
        <v>74</v>
      </c>
      <c r="Q2454" s="2" t="s">
        <v>75</v>
      </c>
      <c r="R2454" s="6" t="n">
        <v>10</v>
      </c>
      <c r="S2454" s="7" t="n">
        <v>5993.75</v>
      </c>
      <c r="T2454" s="7" t="n">
        <f aca="false">$R2454*$S2454</f>
        <v>59937.5</v>
      </c>
      <c r="U2454" s="8" t="n">
        <v>0</v>
      </c>
      <c r="V2454" s="7" t="n">
        <f aca="false">$T2454*$U2454</f>
        <v>0</v>
      </c>
      <c r="W2454" s="7" t="n">
        <f aca="false">$T2454-$V2454</f>
        <v>59937.5</v>
      </c>
      <c r="X2454" s="7" t="n">
        <v>4371.85</v>
      </c>
      <c r="Y2454" s="7" t="n">
        <f aca="false">$R2454*$X2454</f>
        <v>43718.5</v>
      </c>
      <c r="Z2454" s="7" t="n">
        <f aca="false">$W2454-$Y2454</f>
        <v>16219</v>
      </c>
      <c r="AA2454" s="8" t="n">
        <f aca="false">IFERROR($Z2454/$W2454,0)</f>
        <v>0.270598540145985</v>
      </c>
      <c r="AB2454" s="2" t="s">
        <v>76</v>
      </c>
      <c r="AC2454" s="2" t="s">
        <v>43</v>
      </c>
    </row>
    <row r="2455" customFormat="false" ht="15" hidden="false" customHeight="false" outlineLevel="0" collapsed="false">
      <c r="A2455" s="2" t="s">
        <v>3669</v>
      </c>
      <c r="B2455" s="3" t="n">
        <v>45510</v>
      </c>
      <c r="C2455" s="4" t="n">
        <f aca="false">YEAR($B2455)</f>
        <v>2024</v>
      </c>
      <c r="D2455" s="4" t="n">
        <f aca="false">MONTH($B2455)</f>
        <v>8</v>
      </c>
      <c r="E2455" s="2" t="s">
        <v>3574</v>
      </c>
      <c r="F2455" s="5" t="n">
        <f aca="false">ROUNDUP(MONTH($B2455)/3,0)</f>
        <v>3</v>
      </c>
      <c r="G2455" s="2" t="s">
        <v>1241</v>
      </c>
      <c r="H2455" s="2" t="s">
        <v>291</v>
      </c>
      <c r="I2455" s="2" t="s">
        <v>33</v>
      </c>
      <c r="J2455" s="2" t="s">
        <v>47</v>
      </c>
      <c r="K2455" s="2" t="s">
        <v>48</v>
      </c>
      <c r="L2455" s="2" t="s">
        <v>155</v>
      </c>
      <c r="M2455" s="2" t="s">
        <v>118</v>
      </c>
      <c r="N2455" s="2" t="s">
        <v>51</v>
      </c>
      <c r="O2455" s="2" t="s">
        <v>64</v>
      </c>
      <c r="P2455" s="2" t="s">
        <v>65</v>
      </c>
      <c r="Q2455" s="2" t="s">
        <v>187</v>
      </c>
      <c r="R2455" s="6" t="n">
        <v>1</v>
      </c>
      <c r="S2455" s="7" t="n">
        <v>4421.24</v>
      </c>
      <c r="T2455" s="7" t="n">
        <f aca="false">$R2455*$S2455</f>
        <v>4421.24</v>
      </c>
      <c r="U2455" s="8" t="n">
        <v>0</v>
      </c>
      <c r="V2455" s="7" t="n">
        <f aca="false">$T2455*$U2455</f>
        <v>0</v>
      </c>
      <c r="W2455" s="7" t="n">
        <f aca="false">$T2455-$V2455</f>
        <v>4421.24</v>
      </c>
      <c r="X2455" s="7" t="n">
        <v>3675.38</v>
      </c>
      <c r="Y2455" s="7" t="n">
        <f aca="false">$R2455*$X2455</f>
        <v>3675.38</v>
      </c>
      <c r="Z2455" s="7" t="n">
        <f aca="false">$W2455-$Y2455</f>
        <v>745.86</v>
      </c>
      <c r="AA2455" s="8" t="n">
        <f aca="false">IFERROR($Z2455/$W2455,0)</f>
        <v>0.168699278935321</v>
      </c>
      <c r="AB2455" s="2" t="s">
        <v>85</v>
      </c>
      <c r="AC2455" s="2" t="s">
        <v>43</v>
      </c>
    </row>
    <row r="2456" customFormat="false" ht="15" hidden="false" customHeight="false" outlineLevel="0" collapsed="false">
      <c r="A2456" s="2" t="s">
        <v>3670</v>
      </c>
      <c r="B2456" s="3" t="n">
        <v>45510</v>
      </c>
      <c r="C2456" s="4" t="n">
        <f aca="false">YEAR($B2456)</f>
        <v>2024</v>
      </c>
      <c r="D2456" s="4" t="n">
        <f aca="false">MONTH($B2456)</f>
        <v>8</v>
      </c>
      <c r="E2456" s="2" t="s">
        <v>3574</v>
      </c>
      <c r="F2456" s="5" t="n">
        <f aca="false">ROUNDUP(MONTH($B2456)/3,0)</f>
        <v>3</v>
      </c>
      <c r="G2456" s="2" t="s">
        <v>1103</v>
      </c>
      <c r="H2456" s="2" t="s">
        <v>935</v>
      </c>
      <c r="I2456" s="2" t="s">
        <v>177</v>
      </c>
      <c r="J2456" s="2" t="s">
        <v>47</v>
      </c>
      <c r="K2456" s="2" t="s">
        <v>196</v>
      </c>
      <c r="L2456" s="2" t="s">
        <v>197</v>
      </c>
      <c r="M2456" s="2" t="s">
        <v>50</v>
      </c>
      <c r="N2456" s="2" t="s">
        <v>38</v>
      </c>
      <c r="O2456" s="2" t="s">
        <v>52</v>
      </c>
      <c r="P2456" s="2" t="s">
        <v>53</v>
      </c>
      <c r="Q2456" s="2" t="s">
        <v>54</v>
      </c>
      <c r="R2456" s="6" t="n">
        <v>15</v>
      </c>
      <c r="S2456" s="7" t="n">
        <v>2976.93</v>
      </c>
      <c r="T2456" s="7" t="n">
        <f aca="false">$R2456*$S2456</f>
        <v>44653.95</v>
      </c>
      <c r="U2456" s="8" t="n">
        <v>0.22</v>
      </c>
      <c r="V2456" s="7" t="n">
        <f aca="false">$T2456*$U2456</f>
        <v>9823.869</v>
      </c>
      <c r="W2456" s="7" t="n">
        <f aca="false">$T2456-$V2456</f>
        <v>34830.081</v>
      </c>
      <c r="X2456" s="7" t="n">
        <v>2252.93</v>
      </c>
      <c r="Y2456" s="7" t="n">
        <f aca="false">$R2456*$X2456</f>
        <v>33793.95</v>
      </c>
      <c r="Z2456" s="7" t="n">
        <f aca="false">$W2456-$Y2456</f>
        <v>1036.131</v>
      </c>
      <c r="AA2456" s="8" t="n">
        <f aca="false">IFERROR($Z2456/$W2456,0)</f>
        <v>0.0297481650990132</v>
      </c>
      <c r="AB2456" s="2" t="s">
        <v>85</v>
      </c>
      <c r="AC2456" s="2" t="s">
        <v>43</v>
      </c>
    </row>
    <row r="2457" customFormat="false" ht="15" hidden="false" customHeight="false" outlineLevel="0" collapsed="false">
      <c r="A2457" s="2" t="s">
        <v>3671</v>
      </c>
      <c r="B2457" s="3" t="n">
        <v>45510</v>
      </c>
      <c r="C2457" s="4" t="n">
        <f aca="false">YEAR($B2457)</f>
        <v>2024</v>
      </c>
      <c r="D2457" s="4" t="n">
        <f aca="false">MONTH($B2457)</f>
        <v>8</v>
      </c>
      <c r="E2457" s="2" t="s">
        <v>3574</v>
      </c>
      <c r="F2457" s="5" t="n">
        <f aca="false">ROUNDUP(MONTH($B2457)/3,0)</f>
        <v>3</v>
      </c>
      <c r="G2457" s="2" t="s">
        <v>1687</v>
      </c>
      <c r="H2457" s="2" t="s">
        <v>1688</v>
      </c>
      <c r="I2457" s="2" t="s">
        <v>33</v>
      </c>
      <c r="J2457" s="2" t="s">
        <v>47</v>
      </c>
      <c r="K2457" s="2" t="s">
        <v>221</v>
      </c>
      <c r="L2457" s="2" t="s">
        <v>222</v>
      </c>
      <c r="M2457" s="2" t="s">
        <v>118</v>
      </c>
      <c r="N2457" s="2" t="s">
        <v>38</v>
      </c>
      <c r="O2457" s="2" t="s">
        <v>64</v>
      </c>
      <c r="P2457" s="2" t="s">
        <v>65</v>
      </c>
      <c r="Q2457" s="2" t="s">
        <v>187</v>
      </c>
      <c r="R2457" s="6" t="n">
        <v>3</v>
      </c>
      <c r="S2457" s="7" t="n">
        <v>4587.78</v>
      </c>
      <c r="T2457" s="7" t="n">
        <f aca="false">$R2457*$S2457</f>
        <v>13763.34</v>
      </c>
      <c r="U2457" s="8" t="n">
        <v>0.1</v>
      </c>
      <c r="V2457" s="7" t="n">
        <f aca="false">$T2457*$U2457</f>
        <v>1376.334</v>
      </c>
      <c r="W2457" s="7" t="n">
        <f aca="false">$T2457-$V2457</f>
        <v>12387.006</v>
      </c>
      <c r="X2457" s="7" t="n">
        <v>3487.45</v>
      </c>
      <c r="Y2457" s="7" t="n">
        <f aca="false">$R2457*$X2457</f>
        <v>10462.35</v>
      </c>
      <c r="Z2457" s="7" t="n">
        <f aca="false">$W2457-$Y2457</f>
        <v>1924.656</v>
      </c>
      <c r="AA2457" s="8" t="n">
        <f aca="false">IFERROR($Z2457/$W2457,0)</f>
        <v>0.155377013622178</v>
      </c>
      <c r="AB2457" s="2" t="s">
        <v>55</v>
      </c>
      <c r="AC2457" s="2" t="s">
        <v>43</v>
      </c>
    </row>
    <row r="2458" customFormat="false" ht="15" hidden="false" customHeight="false" outlineLevel="0" collapsed="false">
      <c r="A2458" s="2" t="s">
        <v>3672</v>
      </c>
      <c r="B2458" s="3" t="n">
        <v>45510</v>
      </c>
      <c r="C2458" s="4" t="n">
        <f aca="false">YEAR($B2458)</f>
        <v>2024</v>
      </c>
      <c r="D2458" s="4" t="n">
        <f aca="false">MONTH($B2458)</f>
        <v>8</v>
      </c>
      <c r="E2458" s="2" t="s">
        <v>3574</v>
      </c>
      <c r="F2458" s="5" t="n">
        <f aca="false">ROUNDUP(MONTH($B2458)/3,0)</f>
        <v>3</v>
      </c>
      <c r="G2458" s="2" t="s">
        <v>1277</v>
      </c>
      <c r="H2458" s="2" t="s">
        <v>1278</v>
      </c>
      <c r="I2458" s="2" t="s">
        <v>33</v>
      </c>
      <c r="J2458" s="2" t="s">
        <v>89</v>
      </c>
      <c r="K2458" s="2" t="s">
        <v>90</v>
      </c>
      <c r="L2458" s="2" t="s">
        <v>161</v>
      </c>
      <c r="M2458" s="2" t="s">
        <v>135</v>
      </c>
      <c r="N2458" s="2" t="s">
        <v>73</v>
      </c>
      <c r="O2458" s="2" t="s">
        <v>39</v>
      </c>
      <c r="P2458" s="2" t="s">
        <v>40</v>
      </c>
      <c r="Q2458" s="2" t="s">
        <v>100</v>
      </c>
      <c r="R2458" s="6" t="n">
        <v>3</v>
      </c>
      <c r="S2458" s="7" t="n">
        <v>1742.16</v>
      </c>
      <c r="T2458" s="7" t="n">
        <f aca="false">$R2458*$S2458</f>
        <v>5226.48</v>
      </c>
      <c r="U2458" s="8" t="n">
        <v>0.03</v>
      </c>
      <c r="V2458" s="7" t="n">
        <f aca="false">$T2458*$U2458</f>
        <v>156.7944</v>
      </c>
      <c r="W2458" s="7" t="n">
        <f aca="false">$T2458-$V2458</f>
        <v>5069.6856</v>
      </c>
      <c r="X2458" s="7" t="n">
        <v>1233.38</v>
      </c>
      <c r="Y2458" s="7" t="n">
        <f aca="false">$R2458*$X2458</f>
        <v>3700.14</v>
      </c>
      <c r="Z2458" s="7" t="n">
        <f aca="false">$W2458-$Y2458</f>
        <v>1369.5456</v>
      </c>
      <c r="AA2458" s="8" t="n">
        <f aca="false">IFERROR($Z2458/$W2458,0)</f>
        <v>0.270144089408621</v>
      </c>
      <c r="AB2458" s="2" t="s">
        <v>85</v>
      </c>
      <c r="AC2458" s="2" t="s">
        <v>43</v>
      </c>
    </row>
    <row r="2459" customFormat="false" ht="15" hidden="false" customHeight="false" outlineLevel="0" collapsed="false">
      <c r="A2459" s="2" t="s">
        <v>3673</v>
      </c>
      <c r="B2459" s="3" t="n">
        <v>45510</v>
      </c>
      <c r="C2459" s="4" t="n">
        <f aca="false">YEAR($B2459)</f>
        <v>2024</v>
      </c>
      <c r="D2459" s="4" t="n">
        <f aca="false">MONTH($B2459)</f>
        <v>8</v>
      </c>
      <c r="E2459" s="2" t="s">
        <v>3574</v>
      </c>
      <c r="F2459" s="5" t="n">
        <f aca="false">ROUNDUP(MONTH($B2459)/3,0)</f>
        <v>3</v>
      </c>
      <c r="G2459" s="2" t="s">
        <v>213</v>
      </c>
      <c r="H2459" s="2" t="s">
        <v>214</v>
      </c>
      <c r="I2459" s="2" t="s">
        <v>33</v>
      </c>
      <c r="J2459" s="2" t="s">
        <v>147</v>
      </c>
      <c r="K2459" s="2" t="s">
        <v>215</v>
      </c>
      <c r="L2459" s="2" t="s">
        <v>216</v>
      </c>
      <c r="M2459" s="2" t="s">
        <v>217</v>
      </c>
      <c r="N2459" s="2" t="s">
        <v>73</v>
      </c>
      <c r="O2459" s="2" t="s">
        <v>52</v>
      </c>
      <c r="P2459" s="2" t="s">
        <v>126</v>
      </c>
      <c r="Q2459" s="2" t="s">
        <v>157</v>
      </c>
      <c r="R2459" s="6" t="n">
        <v>3</v>
      </c>
      <c r="S2459" s="7" t="n">
        <v>741.57</v>
      </c>
      <c r="T2459" s="7" t="n">
        <f aca="false">$R2459*$S2459</f>
        <v>2224.71</v>
      </c>
      <c r="U2459" s="8" t="n">
        <v>0.1</v>
      </c>
      <c r="V2459" s="7" t="n">
        <f aca="false">$T2459*$U2459</f>
        <v>222.471</v>
      </c>
      <c r="W2459" s="7" t="n">
        <f aca="false">$T2459-$V2459</f>
        <v>2002.239</v>
      </c>
      <c r="X2459" s="7" t="n">
        <v>501.65</v>
      </c>
      <c r="Y2459" s="7" t="n">
        <f aca="false">$R2459*$X2459</f>
        <v>1504.95</v>
      </c>
      <c r="Z2459" s="7" t="n">
        <f aca="false">$W2459-$Y2459</f>
        <v>497.289</v>
      </c>
      <c r="AA2459" s="8" t="n">
        <f aca="false">IFERROR($Z2459/$W2459,0)</f>
        <v>0.248366453755021</v>
      </c>
      <c r="AB2459" s="2" t="s">
        <v>67</v>
      </c>
      <c r="AC2459" s="2" t="s">
        <v>43</v>
      </c>
    </row>
    <row r="2460" customFormat="false" ht="15" hidden="false" customHeight="false" outlineLevel="0" collapsed="false">
      <c r="A2460" s="2" t="s">
        <v>3674</v>
      </c>
      <c r="B2460" s="3" t="n">
        <v>45511</v>
      </c>
      <c r="C2460" s="4" t="n">
        <f aca="false">YEAR($B2460)</f>
        <v>2024</v>
      </c>
      <c r="D2460" s="4" t="n">
        <f aca="false">MONTH($B2460)</f>
        <v>8</v>
      </c>
      <c r="E2460" s="2" t="s">
        <v>3574</v>
      </c>
      <c r="F2460" s="5" t="n">
        <f aca="false">ROUNDUP(MONTH($B2460)/3,0)</f>
        <v>3</v>
      </c>
      <c r="G2460" s="2" t="s">
        <v>45</v>
      </c>
      <c r="H2460" s="2" t="s">
        <v>46</v>
      </c>
      <c r="I2460" s="2" t="s">
        <v>33</v>
      </c>
      <c r="J2460" s="2" t="s">
        <v>47</v>
      </c>
      <c r="K2460" s="2" t="s">
        <v>48</v>
      </c>
      <c r="L2460" s="2" t="s">
        <v>49</v>
      </c>
      <c r="M2460" s="2" t="s">
        <v>156</v>
      </c>
      <c r="N2460" s="2" t="s">
        <v>63</v>
      </c>
      <c r="O2460" s="2" t="s">
        <v>52</v>
      </c>
      <c r="P2460" s="2" t="s">
        <v>126</v>
      </c>
      <c r="Q2460" s="2" t="s">
        <v>157</v>
      </c>
      <c r="R2460" s="6" t="n">
        <v>2</v>
      </c>
      <c r="S2460" s="7" t="n">
        <v>800.55</v>
      </c>
      <c r="T2460" s="7" t="n">
        <f aca="false">$R2460*$S2460</f>
        <v>1601.1</v>
      </c>
      <c r="U2460" s="8" t="n">
        <v>0</v>
      </c>
      <c r="V2460" s="7" t="n">
        <f aca="false">$T2460*$U2460</f>
        <v>0</v>
      </c>
      <c r="W2460" s="7" t="n">
        <f aca="false">$T2460-$V2460</f>
        <v>1601.1</v>
      </c>
      <c r="X2460" s="7" t="n">
        <v>498.33</v>
      </c>
      <c r="Y2460" s="7" t="n">
        <f aca="false">$R2460*$X2460</f>
        <v>996.66</v>
      </c>
      <c r="Z2460" s="7" t="n">
        <f aca="false">$W2460-$Y2460</f>
        <v>604.44</v>
      </c>
      <c r="AA2460" s="8" t="n">
        <f aca="false">IFERROR($Z2460/$W2460,0)</f>
        <v>0.377515458122541</v>
      </c>
      <c r="AB2460" s="2" t="s">
        <v>85</v>
      </c>
      <c r="AC2460" s="2" t="s">
        <v>43</v>
      </c>
    </row>
    <row r="2461" customFormat="false" ht="15" hidden="false" customHeight="false" outlineLevel="0" collapsed="false">
      <c r="A2461" s="2" t="s">
        <v>3675</v>
      </c>
      <c r="B2461" s="3" t="n">
        <v>45511</v>
      </c>
      <c r="C2461" s="4" t="n">
        <f aca="false">YEAR($B2461)</f>
        <v>2024</v>
      </c>
      <c r="D2461" s="4" t="n">
        <f aca="false">MONTH($B2461)</f>
        <v>8</v>
      </c>
      <c r="E2461" s="2" t="s">
        <v>3574</v>
      </c>
      <c r="F2461" s="5" t="n">
        <f aca="false">ROUNDUP(MONTH($B2461)/3,0)</f>
        <v>3</v>
      </c>
      <c r="G2461" s="2" t="s">
        <v>1499</v>
      </c>
      <c r="H2461" s="2" t="s">
        <v>1500</v>
      </c>
      <c r="I2461" s="2" t="s">
        <v>33</v>
      </c>
      <c r="J2461" s="2" t="s">
        <v>59</v>
      </c>
      <c r="K2461" s="2" t="s">
        <v>321</v>
      </c>
      <c r="L2461" s="2" t="s">
        <v>322</v>
      </c>
      <c r="M2461" s="2" t="s">
        <v>142</v>
      </c>
      <c r="N2461" s="2" t="s">
        <v>151</v>
      </c>
      <c r="O2461" s="2" t="s">
        <v>114</v>
      </c>
      <c r="P2461" s="2" t="s">
        <v>115</v>
      </c>
      <c r="Q2461" s="2" t="s">
        <v>116</v>
      </c>
      <c r="R2461" s="6" t="n">
        <v>3</v>
      </c>
      <c r="S2461" s="7" t="n">
        <v>311.16</v>
      </c>
      <c r="T2461" s="7" t="n">
        <f aca="false">$R2461*$S2461</f>
        <v>933.48</v>
      </c>
      <c r="U2461" s="8" t="n">
        <v>0.05</v>
      </c>
      <c r="V2461" s="7" t="n">
        <f aca="false">$T2461*$U2461</f>
        <v>46.674</v>
      </c>
      <c r="W2461" s="7" t="n">
        <f aca="false">$T2461-$V2461</f>
        <v>886.806</v>
      </c>
      <c r="X2461" s="7" t="n">
        <v>158.26</v>
      </c>
      <c r="Y2461" s="7" t="n">
        <f aca="false">$R2461*$X2461</f>
        <v>474.78</v>
      </c>
      <c r="Z2461" s="7" t="n">
        <f aca="false">$W2461-$Y2461</f>
        <v>412.026</v>
      </c>
      <c r="AA2461" s="8" t="n">
        <f aca="false">IFERROR($Z2461/$W2461,0)</f>
        <v>0.464617966048944</v>
      </c>
      <c r="AB2461" s="2" t="s">
        <v>76</v>
      </c>
      <c r="AC2461" s="2" t="s">
        <v>43</v>
      </c>
    </row>
    <row r="2462" customFormat="false" ht="15" hidden="false" customHeight="false" outlineLevel="0" collapsed="false">
      <c r="A2462" s="2" t="s">
        <v>3676</v>
      </c>
      <c r="B2462" s="3" t="n">
        <v>45511</v>
      </c>
      <c r="C2462" s="4" t="n">
        <f aca="false">YEAR($B2462)</f>
        <v>2024</v>
      </c>
      <c r="D2462" s="4" t="n">
        <f aca="false">MONTH($B2462)</f>
        <v>8</v>
      </c>
      <c r="E2462" s="2" t="s">
        <v>3574</v>
      </c>
      <c r="F2462" s="5" t="n">
        <f aca="false">ROUNDUP(MONTH($B2462)/3,0)</f>
        <v>3</v>
      </c>
      <c r="G2462" s="2" t="s">
        <v>3248</v>
      </c>
      <c r="H2462" s="2" t="s">
        <v>3249</v>
      </c>
      <c r="I2462" s="2" t="s">
        <v>33</v>
      </c>
      <c r="J2462" s="2" t="s">
        <v>34</v>
      </c>
      <c r="K2462" s="2" t="s">
        <v>242</v>
      </c>
      <c r="L2462" s="2" t="s">
        <v>243</v>
      </c>
      <c r="M2462" s="2" t="s">
        <v>37</v>
      </c>
      <c r="N2462" s="2" t="s">
        <v>51</v>
      </c>
      <c r="O2462" s="2" t="s">
        <v>52</v>
      </c>
      <c r="P2462" s="2" t="s">
        <v>53</v>
      </c>
      <c r="Q2462" s="2" t="s">
        <v>54</v>
      </c>
      <c r="R2462" s="6" t="n">
        <v>1</v>
      </c>
      <c r="S2462" s="7" t="n">
        <v>3039.18</v>
      </c>
      <c r="T2462" s="7" t="n">
        <f aca="false">$R2462*$S2462</f>
        <v>3039.18</v>
      </c>
      <c r="U2462" s="8" t="n">
        <v>0.08</v>
      </c>
      <c r="V2462" s="7" t="n">
        <f aca="false">$T2462*$U2462</f>
        <v>243.1344</v>
      </c>
      <c r="W2462" s="7" t="n">
        <f aca="false">$T2462-$V2462</f>
        <v>2796.0456</v>
      </c>
      <c r="X2462" s="7" t="n">
        <v>2100.28</v>
      </c>
      <c r="Y2462" s="7" t="n">
        <f aca="false">$R2462*$X2462</f>
        <v>2100.28</v>
      </c>
      <c r="Z2462" s="7" t="n">
        <f aca="false">$W2462-$Y2462</f>
        <v>695.7656</v>
      </c>
      <c r="AA2462" s="8" t="n">
        <f aca="false">IFERROR($Z2462/$W2462,0)</f>
        <v>0.248839146257128</v>
      </c>
      <c r="AB2462" s="2" t="s">
        <v>85</v>
      </c>
      <c r="AC2462" s="2" t="s">
        <v>43</v>
      </c>
    </row>
    <row r="2463" customFormat="false" ht="15" hidden="false" customHeight="false" outlineLevel="0" collapsed="false">
      <c r="A2463" s="2" t="s">
        <v>3677</v>
      </c>
      <c r="B2463" s="3" t="n">
        <v>45511</v>
      </c>
      <c r="C2463" s="4" t="n">
        <f aca="false">YEAR($B2463)</f>
        <v>2024</v>
      </c>
      <c r="D2463" s="4" t="n">
        <f aca="false">MONTH($B2463)</f>
        <v>8</v>
      </c>
      <c r="E2463" s="2" t="s">
        <v>3574</v>
      </c>
      <c r="F2463" s="5" t="n">
        <f aca="false">ROUNDUP(MONTH($B2463)/3,0)</f>
        <v>3</v>
      </c>
      <c r="G2463" s="2" t="s">
        <v>454</v>
      </c>
      <c r="H2463" s="2" t="s">
        <v>455</v>
      </c>
      <c r="I2463" s="2" t="s">
        <v>33</v>
      </c>
      <c r="J2463" s="2" t="s">
        <v>89</v>
      </c>
      <c r="K2463" s="2" t="s">
        <v>90</v>
      </c>
      <c r="L2463" s="2" t="s">
        <v>91</v>
      </c>
      <c r="M2463" s="2" t="s">
        <v>135</v>
      </c>
      <c r="N2463" s="2" t="s">
        <v>151</v>
      </c>
      <c r="O2463" s="2" t="s">
        <v>114</v>
      </c>
      <c r="P2463" s="2" t="s">
        <v>115</v>
      </c>
      <c r="Q2463" s="2" t="s">
        <v>530</v>
      </c>
      <c r="R2463" s="6" t="n">
        <v>1</v>
      </c>
      <c r="S2463" s="7" t="n">
        <v>155.57</v>
      </c>
      <c r="T2463" s="7" t="n">
        <f aca="false">$R2463*$S2463</f>
        <v>155.57</v>
      </c>
      <c r="U2463" s="8" t="n">
        <v>0</v>
      </c>
      <c r="V2463" s="7" t="n">
        <f aca="false">$T2463*$U2463</f>
        <v>0</v>
      </c>
      <c r="W2463" s="7" t="n">
        <f aca="false">$T2463-$V2463</f>
        <v>155.57</v>
      </c>
      <c r="X2463" s="7" t="n">
        <v>74.17</v>
      </c>
      <c r="Y2463" s="7" t="n">
        <f aca="false">$R2463*$X2463</f>
        <v>74.17</v>
      </c>
      <c r="Z2463" s="7" t="n">
        <f aca="false">$W2463-$Y2463</f>
        <v>81.4</v>
      </c>
      <c r="AA2463" s="8" t="n">
        <f aca="false">IFERROR($Z2463/$W2463,0)</f>
        <v>0.523237127980973</v>
      </c>
      <c r="AB2463" s="2" t="s">
        <v>85</v>
      </c>
      <c r="AC2463" s="2" t="s">
        <v>43</v>
      </c>
    </row>
    <row r="2464" customFormat="false" ht="15" hidden="false" customHeight="false" outlineLevel="0" collapsed="false">
      <c r="A2464" s="2" t="s">
        <v>3678</v>
      </c>
      <c r="B2464" s="3" t="n">
        <v>45511</v>
      </c>
      <c r="C2464" s="4" t="n">
        <f aca="false">YEAR($B2464)</f>
        <v>2024</v>
      </c>
      <c r="D2464" s="4" t="n">
        <f aca="false">MONTH($B2464)</f>
        <v>8</v>
      </c>
      <c r="E2464" s="2" t="s">
        <v>3574</v>
      </c>
      <c r="F2464" s="5" t="n">
        <f aca="false">ROUNDUP(MONTH($B2464)/3,0)</f>
        <v>3</v>
      </c>
      <c r="G2464" s="2" t="s">
        <v>109</v>
      </c>
      <c r="H2464" s="2" t="s">
        <v>110</v>
      </c>
      <c r="I2464" s="2" t="s">
        <v>33</v>
      </c>
      <c r="J2464" s="2" t="s">
        <v>89</v>
      </c>
      <c r="K2464" s="2" t="s">
        <v>97</v>
      </c>
      <c r="L2464" s="2" t="s">
        <v>111</v>
      </c>
      <c r="M2464" s="2" t="s">
        <v>92</v>
      </c>
      <c r="N2464" s="2" t="s">
        <v>63</v>
      </c>
      <c r="O2464" s="2" t="s">
        <v>114</v>
      </c>
      <c r="P2464" s="2" t="s">
        <v>119</v>
      </c>
      <c r="Q2464" s="2" t="s">
        <v>308</v>
      </c>
      <c r="R2464" s="6" t="n">
        <v>3</v>
      </c>
      <c r="S2464" s="7" t="n">
        <v>342.34</v>
      </c>
      <c r="T2464" s="7" t="n">
        <f aca="false">$R2464*$S2464</f>
        <v>1027.02</v>
      </c>
      <c r="U2464" s="8" t="n">
        <v>0</v>
      </c>
      <c r="V2464" s="7" t="n">
        <f aca="false">$T2464*$U2464</f>
        <v>0</v>
      </c>
      <c r="W2464" s="7" t="n">
        <f aca="false">$T2464-$V2464</f>
        <v>1027.02</v>
      </c>
      <c r="X2464" s="7" t="n">
        <v>177.34</v>
      </c>
      <c r="Y2464" s="7" t="n">
        <f aca="false">$R2464*$X2464</f>
        <v>532.02</v>
      </c>
      <c r="Z2464" s="7" t="n">
        <f aca="false">$W2464-$Y2464</f>
        <v>495</v>
      </c>
      <c r="AA2464" s="8" t="n">
        <f aca="false">IFERROR($Z2464/$W2464,0)</f>
        <v>0.481976981947771</v>
      </c>
      <c r="AB2464" s="2" t="s">
        <v>76</v>
      </c>
      <c r="AC2464" s="2" t="s">
        <v>43</v>
      </c>
    </row>
    <row r="2465" customFormat="false" ht="15" hidden="false" customHeight="false" outlineLevel="0" collapsed="false">
      <c r="A2465" s="2" t="s">
        <v>3679</v>
      </c>
      <c r="B2465" s="3" t="n">
        <v>45511</v>
      </c>
      <c r="C2465" s="4" t="n">
        <f aca="false">YEAR($B2465)</f>
        <v>2024</v>
      </c>
      <c r="D2465" s="4" t="n">
        <f aca="false">MONTH($B2465)</f>
        <v>8</v>
      </c>
      <c r="E2465" s="2" t="s">
        <v>3574</v>
      </c>
      <c r="F2465" s="5" t="n">
        <f aca="false">ROUNDUP(MONTH($B2465)/3,0)</f>
        <v>3</v>
      </c>
      <c r="G2465" s="2" t="s">
        <v>854</v>
      </c>
      <c r="H2465" s="2" t="s">
        <v>855</v>
      </c>
      <c r="I2465" s="2" t="s">
        <v>33</v>
      </c>
      <c r="J2465" s="2" t="s">
        <v>89</v>
      </c>
      <c r="K2465" s="2" t="s">
        <v>90</v>
      </c>
      <c r="L2465" s="2" t="s">
        <v>161</v>
      </c>
      <c r="M2465" s="2" t="s">
        <v>135</v>
      </c>
      <c r="N2465" s="2" t="s">
        <v>73</v>
      </c>
      <c r="O2465" s="2" t="s">
        <v>52</v>
      </c>
      <c r="P2465" s="2" t="s">
        <v>126</v>
      </c>
      <c r="Q2465" s="2" t="s">
        <v>253</v>
      </c>
      <c r="R2465" s="6" t="n">
        <v>1</v>
      </c>
      <c r="S2465" s="7" t="n">
        <v>1668.09</v>
      </c>
      <c r="T2465" s="7" t="n">
        <f aca="false">$R2465*$S2465</f>
        <v>1668.09</v>
      </c>
      <c r="U2465" s="8" t="n">
        <v>0</v>
      </c>
      <c r="V2465" s="7" t="n">
        <f aca="false">$T2465*$U2465</f>
        <v>0</v>
      </c>
      <c r="W2465" s="7" t="n">
        <f aca="false">$T2465-$V2465</f>
        <v>1668.09</v>
      </c>
      <c r="X2465" s="7" t="n">
        <v>1212.29</v>
      </c>
      <c r="Y2465" s="7" t="n">
        <f aca="false">$R2465*$X2465</f>
        <v>1212.29</v>
      </c>
      <c r="Z2465" s="7" t="n">
        <f aca="false">$W2465-$Y2465</f>
        <v>455.8</v>
      </c>
      <c r="AA2465" s="8" t="n">
        <f aca="false">IFERROR($Z2465/$W2465,0)</f>
        <v>0.273246647363152</v>
      </c>
      <c r="AB2465" s="2" t="s">
        <v>67</v>
      </c>
      <c r="AC2465" s="2" t="s">
        <v>43</v>
      </c>
    </row>
    <row r="2466" customFormat="false" ht="15" hidden="false" customHeight="false" outlineLevel="0" collapsed="false">
      <c r="A2466" s="2" t="s">
        <v>3680</v>
      </c>
      <c r="B2466" s="3" t="n">
        <v>45511</v>
      </c>
      <c r="C2466" s="4" t="n">
        <f aca="false">YEAR($B2466)</f>
        <v>2024</v>
      </c>
      <c r="D2466" s="4" t="n">
        <f aca="false">MONTH($B2466)</f>
        <v>8</v>
      </c>
      <c r="E2466" s="2" t="s">
        <v>3574</v>
      </c>
      <c r="F2466" s="5" t="n">
        <f aca="false">ROUNDUP(MONTH($B2466)/3,0)</f>
        <v>3</v>
      </c>
      <c r="G2466" s="2" t="s">
        <v>482</v>
      </c>
      <c r="H2466" s="2" t="s">
        <v>483</v>
      </c>
      <c r="I2466" s="2" t="s">
        <v>33</v>
      </c>
      <c r="J2466" s="2" t="s">
        <v>147</v>
      </c>
      <c r="K2466" s="2" t="s">
        <v>397</v>
      </c>
      <c r="L2466" s="2" t="s">
        <v>398</v>
      </c>
      <c r="M2466" s="2" t="s">
        <v>150</v>
      </c>
      <c r="N2466" s="2" t="s">
        <v>63</v>
      </c>
      <c r="O2466" s="2" t="s">
        <v>171</v>
      </c>
      <c r="P2466" s="2" t="s">
        <v>180</v>
      </c>
      <c r="Q2466" s="2" t="s">
        <v>181</v>
      </c>
      <c r="R2466" s="6" t="n">
        <v>3</v>
      </c>
      <c r="S2466" s="7" t="n">
        <v>2213.32</v>
      </c>
      <c r="T2466" s="7" t="n">
        <f aca="false">$R2466*$S2466</f>
        <v>6639.96</v>
      </c>
      <c r="U2466" s="8" t="n">
        <v>0.2</v>
      </c>
      <c r="V2466" s="7" t="n">
        <f aca="false">$T2466*$U2466</f>
        <v>1327.992</v>
      </c>
      <c r="W2466" s="7" t="n">
        <f aca="false">$T2466-$V2466</f>
        <v>5311.968</v>
      </c>
      <c r="X2466" s="7" t="n">
        <v>1487.81</v>
      </c>
      <c r="Y2466" s="7" t="n">
        <f aca="false">$R2466*$X2466</f>
        <v>4463.43</v>
      </c>
      <c r="Z2466" s="7" t="n">
        <f aca="false">$W2466-$Y2466</f>
        <v>848.538000000001</v>
      </c>
      <c r="AA2466" s="8" t="n">
        <f aca="false">IFERROR($Z2466/$W2466,0)</f>
        <v>0.159740796631305</v>
      </c>
      <c r="AB2466" s="2" t="s">
        <v>67</v>
      </c>
      <c r="AC2466" s="2" t="s">
        <v>43</v>
      </c>
    </row>
    <row r="2467" customFormat="false" ht="15" hidden="false" customHeight="false" outlineLevel="0" collapsed="false">
      <c r="A2467" s="2" t="s">
        <v>3681</v>
      </c>
      <c r="B2467" s="3" t="n">
        <v>45511</v>
      </c>
      <c r="C2467" s="4" t="n">
        <f aca="false">YEAR($B2467)</f>
        <v>2024</v>
      </c>
      <c r="D2467" s="4" t="n">
        <f aca="false">MONTH($B2467)</f>
        <v>8</v>
      </c>
      <c r="E2467" s="2" t="s">
        <v>3574</v>
      </c>
      <c r="F2467" s="5" t="n">
        <f aca="false">ROUNDUP(MONTH($B2467)/3,0)</f>
        <v>3</v>
      </c>
      <c r="G2467" s="2" t="s">
        <v>1045</v>
      </c>
      <c r="H2467" s="2" t="s">
        <v>307</v>
      </c>
      <c r="I2467" s="2" t="s">
        <v>104</v>
      </c>
      <c r="J2467" s="2" t="s">
        <v>47</v>
      </c>
      <c r="K2467" s="2" t="s">
        <v>48</v>
      </c>
      <c r="L2467" s="2" t="s">
        <v>155</v>
      </c>
      <c r="M2467" s="2" t="s">
        <v>50</v>
      </c>
      <c r="N2467" s="2" t="s">
        <v>63</v>
      </c>
      <c r="O2467" s="2" t="s">
        <v>52</v>
      </c>
      <c r="P2467" s="2" t="s">
        <v>53</v>
      </c>
      <c r="Q2467" s="2" t="s">
        <v>363</v>
      </c>
      <c r="R2467" s="6" t="n">
        <v>9</v>
      </c>
      <c r="S2467" s="7" t="n">
        <v>4706.68</v>
      </c>
      <c r="T2467" s="7" t="n">
        <f aca="false">$R2467*$S2467</f>
        <v>42360.12</v>
      </c>
      <c r="U2467" s="8" t="n">
        <v>0.03</v>
      </c>
      <c r="V2467" s="7" t="n">
        <f aca="false">$T2467*$U2467</f>
        <v>1270.8036</v>
      </c>
      <c r="W2467" s="7" t="n">
        <f aca="false">$T2467-$V2467</f>
        <v>41089.3164</v>
      </c>
      <c r="X2467" s="7" t="n">
        <v>3480.53</v>
      </c>
      <c r="Y2467" s="7" t="n">
        <f aca="false">$R2467*$X2467</f>
        <v>31324.77</v>
      </c>
      <c r="Z2467" s="7" t="n">
        <f aca="false">$W2467-$Y2467</f>
        <v>9764.5464</v>
      </c>
      <c r="AA2467" s="8" t="n">
        <f aca="false">IFERROR($Z2467/$W2467,0)</f>
        <v>0.237641977416787</v>
      </c>
      <c r="AB2467" s="2" t="s">
        <v>42</v>
      </c>
      <c r="AC2467" s="2" t="s">
        <v>43</v>
      </c>
    </row>
    <row r="2468" customFormat="false" ht="15" hidden="false" customHeight="false" outlineLevel="0" collapsed="false">
      <c r="A2468" s="2" t="s">
        <v>3682</v>
      </c>
      <c r="B2468" s="3" t="n">
        <v>45511</v>
      </c>
      <c r="C2468" s="4" t="n">
        <f aca="false">YEAR($B2468)</f>
        <v>2024</v>
      </c>
      <c r="D2468" s="4" t="n">
        <f aca="false">MONTH($B2468)</f>
        <v>8</v>
      </c>
      <c r="E2468" s="2" t="s">
        <v>3574</v>
      </c>
      <c r="F2468" s="5" t="n">
        <f aca="false">ROUNDUP(MONTH($B2468)/3,0)</f>
        <v>3</v>
      </c>
      <c r="G2468" s="2" t="s">
        <v>556</v>
      </c>
      <c r="H2468" s="2" t="s">
        <v>557</v>
      </c>
      <c r="I2468" s="2" t="s">
        <v>33</v>
      </c>
      <c r="J2468" s="2" t="s">
        <v>147</v>
      </c>
      <c r="K2468" s="2" t="s">
        <v>397</v>
      </c>
      <c r="L2468" s="2" t="s">
        <v>398</v>
      </c>
      <c r="M2468" s="2" t="s">
        <v>150</v>
      </c>
      <c r="N2468" s="2" t="s">
        <v>51</v>
      </c>
      <c r="O2468" s="2" t="s">
        <v>171</v>
      </c>
      <c r="P2468" s="2" t="s">
        <v>172</v>
      </c>
      <c r="Q2468" s="2" t="s">
        <v>173</v>
      </c>
      <c r="R2468" s="6" t="n">
        <v>3</v>
      </c>
      <c r="S2468" s="7" t="n">
        <v>915.49</v>
      </c>
      <c r="T2468" s="7" t="n">
        <f aca="false">$R2468*$S2468</f>
        <v>2746.47</v>
      </c>
      <c r="U2468" s="8" t="n">
        <v>0</v>
      </c>
      <c r="V2468" s="7" t="n">
        <f aca="false">$T2468*$U2468</f>
        <v>0</v>
      </c>
      <c r="W2468" s="7" t="n">
        <f aca="false">$T2468-$V2468</f>
        <v>2746.47</v>
      </c>
      <c r="X2468" s="7" t="n">
        <v>570.01</v>
      </c>
      <c r="Y2468" s="7" t="n">
        <f aca="false">$R2468*$X2468</f>
        <v>1710.03</v>
      </c>
      <c r="Z2468" s="7" t="n">
        <f aca="false">$W2468-$Y2468</f>
        <v>1036.44</v>
      </c>
      <c r="AA2468" s="8" t="n">
        <f aca="false">IFERROR($Z2468/$W2468,0)</f>
        <v>0.377371680739276</v>
      </c>
      <c r="AB2468" s="2" t="s">
        <v>42</v>
      </c>
      <c r="AC2468" s="2" t="s">
        <v>43</v>
      </c>
    </row>
    <row r="2469" customFormat="false" ht="15" hidden="false" customHeight="false" outlineLevel="0" collapsed="false">
      <c r="A2469" s="2" t="s">
        <v>3683</v>
      </c>
      <c r="B2469" s="3" t="n">
        <v>45511</v>
      </c>
      <c r="C2469" s="4" t="n">
        <f aca="false">YEAR($B2469)</f>
        <v>2024</v>
      </c>
      <c r="D2469" s="4" t="n">
        <f aca="false">MONTH($B2469)</f>
        <v>8</v>
      </c>
      <c r="E2469" s="2" t="s">
        <v>3574</v>
      </c>
      <c r="F2469" s="5" t="n">
        <f aca="false">ROUNDUP(MONTH($B2469)/3,0)</f>
        <v>3</v>
      </c>
      <c r="G2469" s="2" t="s">
        <v>2140</v>
      </c>
      <c r="H2469" s="2" t="s">
        <v>2141</v>
      </c>
      <c r="I2469" s="2" t="s">
        <v>33</v>
      </c>
      <c r="J2469" s="2" t="s">
        <v>47</v>
      </c>
      <c r="K2469" s="2" t="s">
        <v>48</v>
      </c>
      <c r="L2469" s="2" t="s">
        <v>49</v>
      </c>
      <c r="M2469" s="2" t="s">
        <v>118</v>
      </c>
      <c r="N2469" s="2" t="s">
        <v>63</v>
      </c>
      <c r="O2469" s="2" t="s">
        <v>171</v>
      </c>
      <c r="P2469" s="2" t="s">
        <v>204</v>
      </c>
      <c r="Q2469" s="2" t="s">
        <v>205</v>
      </c>
      <c r="R2469" s="6" t="n">
        <v>3</v>
      </c>
      <c r="S2469" s="7" t="n">
        <v>1068.74</v>
      </c>
      <c r="T2469" s="7" t="n">
        <f aca="false">$R2469*$S2469</f>
        <v>3206.22</v>
      </c>
      <c r="U2469" s="8" t="n">
        <v>0.03</v>
      </c>
      <c r="V2469" s="7" t="n">
        <f aca="false">$T2469*$U2469</f>
        <v>96.1866</v>
      </c>
      <c r="W2469" s="7" t="n">
        <f aca="false">$T2469-$V2469</f>
        <v>3110.0334</v>
      </c>
      <c r="X2469" s="7" t="n">
        <v>673.82</v>
      </c>
      <c r="Y2469" s="7" t="n">
        <f aca="false">$R2469*$X2469</f>
        <v>2021.46</v>
      </c>
      <c r="Z2469" s="7" t="n">
        <f aca="false">$W2469-$Y2469</f>
        <v>1088.5734</v>
      </c>
      <c r="AA2469" s="8" t="n">
        <f aca="false">IFERROR($Z2469/$W2469,0)</f>
        <v>0.350019842230633</v>
      </c>
      <c r="AB2469" s="2" t="s">
        <v>85</v>
      </c>
      <c r="AC2469" s="2" t="s">
        <v>246</v>
      </c>
    </row>
    <row r="2470" customFormat="false" ht="15" hidden="false" customHeight="false" outlineLevel="0" collapsed="false">
      <c r="A2470" s="2" t="s">
        <v>3684</v>
      </c>
      <c r="B2470" s="3" t="n">
        <v>45511</v>
      </c>
      <c r="C2470" s="4" t="n">
        <f aca="false">YEAR($B2470)</f>
        <v>2024</v>
      </c>
      <c r="D2470" s="4" t="n">
        <f aca="false">MONTH($B2470)</f>
        <v>8</v>
      </c>
      <c r="E2470" s="2" t="s">
        <v>3574</v>
      </c>
      <c r="F2470" s="5" t="n">
        <f aca="false">ROUNDUP(MONTH($B2470)/3,0)</f>
        <v>3</v>
      </c>
      <c r="G2470" s="2" t="s">
        <v>987</v>
      </c>
      <c r="H2470" s="2" t="s">
        <v>584</v>
      </c>
      <c r="I2470" s="2" t="s">
        <v>33</v>
      </c>
      <c r="J2470" s="2" t="s">
        <v>47</v>
      </c>
      <c r="K2470" s="2" t="s">
        <v>48</v>
      </c>
      <c r="L2470" s="2" t="s">
        <v>49</v>
      </c>
      <c r="M2470" s="2" t="s">
        <v>50</v>
      </c>
      <c r="N2470" s="2" t="s">
        <v>51</v>
      </c>
      <c r="O2470" s="2" t="s">
        <v>52</v>
      </c>
      <c r="P2470" s="2" t="s">
        <v>126</v>
      </c>
      <c r="Q2470" s="2" t="s">
        <v>253</v>
      </c>
      <c r="R2470" s="6" t="n">
        <v>3</v>
      </c>
      <c r="S2470" s="7" t="n">
        <v>1722.32</v>
      </c>
      <c r="T2470" s="7" t="n">
        <f aca="false">$R2470*$S2470</f>
        <v>5166.96</v>
      </c>
      <c r="U2470" s="8" t="n">
        <v>0.2</v>
      </c>
      <c r="V2470" s="7" t="n">
        <f aca="false">$T2470*$U2470</f>
        <v>1033.392</v>
      </c>
      <c r="W2470" s="7" t="n">
        <f aca="false">$T2470-$V2470</f>
        <v>4133.568</v>
      </c>
      <c r="X2470" s="7" t="n">
        <v>1173.38</v>
      </c>
      <c r="Y2470" s="7" t="n">
        <f aca="false">$R2470*$X2470</f>
        <v>3520.14</v>
      </c>
      <c r="Z2470" s="7" t="n">
        <f aca="false">$W2470-$Y2470</f>
        <v>613.428</v>
      </c>
      <c r="AA2470" s="8" t="n">
        <f aca="false">IFERROR($Z2470/$W2470,0)</f>
        <v>0.14840157462028</v>
      </c>
      <c r="AB2470" s="2" t="s">
        <v>42</v>
      </c>
      <c r="AC2470" s="2" t="s">
        <v>43</v>
      </c>
    </row>
    <row r="2471" customFormat="false" ht="15" hidden="false" customHeight="false" outlineLevel="0" collapsed="false">
      <c r="A2471" s="2" t="s">
        <v>3685</v>
      </c>
      <c r="B2471" s="3" t="n">
        <v>45512</v>
      </c>
      <c r="C2471" s="4" t="n">
        <f aca="false">YEAR($B2471)</f>
        <v>2024</v>
      </c>
      <c r="D2471" s="4" t="n">
        <f aca="false">MONTH($B2471)</f>
        <v>8</v>
      </c>
      <c r="E2471" s="2" t="s">
        <v>3574</v>
      </c>
      <c r="F2471" s="5" t="n">
        <f aca="false">ROUNDUP(MONTH($B2471)/3,0)</f>
        <v>3</v>
      </c>
      <c r="G2471" s="2" t="s">
        <v>45</v>
      </c>
      <c r="H2471" s="2" t="s">
        <v>46</v>
      </c>
      <c r="I2471" s="2" t="s">
        <v>33</v>
      </c>
      <c r="J2471" s="2" t="s">
        <v>47</v>
      </c>
      <c r="K2471" s="2" t="s">
        <v>48</v>
      </c>
      <c r="L2471" s="2" t="s">
        <v>49</v>
      </c>
      <c r="M2471" s="2" t="s">
        <v>168</v>
      </c>
      <c r="N2471" s="2" t="s">
        <v>73</v>
      </c>
      <c r="O2471" s="2" t="s">
        <v>171</v>
      </c>
      <c r="P2471" s="2" t="s">
        <v>180</v>
      </c>
      <c r="Q2471" s="2" t="s">
        <v>357</v>
      </c>
      <c r="R2471" s="6" t="n">
        <v>2</v>
      </c>
      <c r="S2471" s="7" t="n">
        <v>2081.72</v>
      </c>
      <c r="T2471" s="7" t="n">
        <f aca="false">$R2471*$S2471</f>
        <v>4163.44</v>
      </c>
      <c r="U2471" s="8" t="n">
        <v>0.05</v>
      </c>
      <c r="V2471" s="7" t="n">
        <f aca="false">$T2471*$U2471</f>
        <v>208.172</v>
      </c>
      <c r="W2471" s="7" t="n">
        <f aca="false">$T2471-$V2471</f>
        <v>3955.268</v>
      </c>
      <c r="X2471" s="7" t="n">
        <v>1220.14</v>
      </c>
      <c r="Y2471" s="7" t="n">
        <f aca="false">$R2471*$X2471</f>
        <v>2440.28</v>
      </c>
      <c r="Z2471" s="7" t="n">
        <f aca="false">$W2471-$Y2471</f>
        <v>1514.988</v>
      </c>
      <c r="AA2471" s="8" t="n">
        <f aca="false">IFERROR($Z2471/$W2471,0)</f>
        <v>0.383030429290758</v>
      </c>
      <c r="AB2471" s="2" t="s">
        <v>85</v>
      </c>
      <c r="AC2471" s="2" t="s">
        <v>43</v>
      </c>
    </row>
    <row r="2472" customFormat="false" ht="15" hidden="false" customHeight="false" outlineLevel="0" collapsed="false">
      <c r="A2472" s="2" t="s">
        <v>3686</v>
      </c>
      <c r="B2472" s="3" t="n">
        <v>45512</v>
      </c>
      <c r="C2472" s="4" t="n">
        <f aca="false">YEAR($B2472)</f>
        <v>2024</v>
      </c>
      <c r="D2472" s="4" t="n">
        <f aca="false">MONTH($B2472)</f>
        <v>8</v>
      </c>
      <c r="E2472" s="2" t="s">
        <v>3574</v>
      </c>
      <c r="F2472" s="5" t="n">
        <f aca="false">ROUNDUP(MONTH($B2472)/3,0)</f>
        <v>3</v>
      </c>
      <c r="G2472" s="2" t="s">
        <v>3599</v>
      </c>
      <c r="H2472" s="2" t="s">
        <v>3600</v>
      </c>
      <c r="I2472" s="2" t="s">
        <v>33</v>
      </c>
      <c r="J2472" s="2" t="s">
        <v>59</v>
      </c>
      <c r="K2472" s="2" t="s">
        <v>60</v>
      </c>
      <c r="L2472" s="2" t="s">
        <v>61</v>
      </c>
      <c r="M2472" s="2" t="s">
        <v>131</v>
      </c>
      <c r="N2472" s="2" t="s">
        <v>51</v>
      </c>
      <c r="O2472" s="2" t="s">
        <v>171</v>
      </c>
      <c r="P2472" s="2" t="s">
        <v>180</v>
      </c>
      <c r="Q2472" s="2" t="s">
        <v>181</v>
      </c>
      <c r="R2472" s="6" t="n">
        <v>2</v>
      </c>
      <c r="S2472" s="7" t="n">
        <v>2176.46</v>
      </c>
      <c r="T2472" s="7" t="n">
        <f aca="false">$R2472*$S2472</f>
        <v>4352.92</v>
      </c>
      <c r="U2472" s="8" t="n">
        <v>0.15</v>
      </c>
      <c r="V2472" s="7" t="n">
        <f aca="false">$T2472*$U2472</f>
        <v>652.938</v>
      </c>
      <c r="W2472" s="7" t="n">
        <f aca="false">$T2472-$V2472</f>
        <v>3699.982</v>
      </c>
      <c r="X2472" s="7" t="n">
        <v>1503.87</v>
      </c>
      <c r="Y2472" s="7" t="n">
        <f aca="false">$R2472*$X2472</f>
        <v>3007.74</v>
      </c>
      <c r="Z2472" s="7" t="n">
        <f aca="false">$W2472-$Y2472</f>
        <v>692.242</v>
      </c>
      <c r="AA2472" s="8" t="n">
        <f aca="false">IFERROR($Z2472/$W2472,0)</f>
        <v>0.187093342616261</v>
      </c>
      <c r="AB2472" s="2" t="s">
        <v>85</v>
      </c>
      <c r="AC2472" s="2" t="s">
        <v>43</v>
      </c>
    </row>
    <row r="2473" customFormat="false" ht="15" hidden="false" customHeight="false" outlineLevel="0" collapsed="false">
      <c r="A2473" s="2" t="s">
        <v>3687</v>
      </c>
      <c r="B2473" s="3" t="n">
        <v>45512</v>
      </c>
      <c r="C2473" s="4" t="n">
        <f aca="false">YEAR($B2473)</f>
        <v>2024</v>
      </c>
      <c r="D2473" s="4" t="n">
        <f aca="false">MONTH($B2473)</f>
        <v>8</v>
      </c>
      <c r="E2473" s="2" t="s">
        <v>3574</v>
      </c>
      <c r="F2473" s="5" t="n">
        <f aca="false">ROUNDUP(MONTH($B2473)/3,0)</f>
        <v>3</v>
      </c>
      <c r="G2473" s="2" t="s">
        <v>45</v>
      </c>
      <c r="H2473" s="2" t="s">
        <v>46</v>
      </c>
      <c r="I2473" s="2" t="s">
        <v>33</v>
      </c>
      <c r="J2473" s="2" t="s">
        <v>47</v>
      </c>
      <c r="K2473" s="2" t="s">
        <v>48</v>
      </c>
      <c r="L2473" s="2" t="s">
        <v>49</v>
      </c>
      <c r="M2473" s="2" t="s">
        <v>105</v>
      </c>
      <c r="N2473" s="2" t="s">
        <v>38</v>
      </c>
      <c r="O2473" s="2" t="s">
        <v>64</v>
      </c>
      <c r="P2473" s="2" t="s">
        <v>74</v>
      </c>
      <c r="Q2473" s="2" t="s">
        <v>259</v>
      </c>
      <c r="R2473" s="6" t="n">
        <v>2</v>
      </c>
      <c r="S2473" s="7" t="n">
        <v>2285.21</v>
      </c>
      <c r="T2473" s="7" t="n">
        <f aca="false">$R2473*$S2473</f>
        <v>4570.42</v>
      </c>
      <c r="U2473" s="8" t="n">
        <v>0.05</v>
      </c>
      <c r="V2473" s="7" t="n">
        <f aca="false">$T2473*$U2473</f>
        <v>228.521</v>
      </c>
      <c r="W2473" s="7" t="n">
        <f aca="false">$T2473-$V2473</f>
        <v>4341.899</v>
      </c>
      <c r="X2473" s="7" t="n">
        <v>1691.15</v>
      </c>
      <c r="Y2473" s="7" t="n">
        <f aca="false">$R2473*$X2473</f>
        <v>3382.3</v>
      </c>
      <c r="Z2473" s="7" t="n">
        <f aca="false">$W2473-$Y2473</f>
        <v>959.599</v>
      </c>
      <c r="AA2473" s="8" t="n">
        <f aca="false">IFERROR($Z2473/$W2473,0)</f>
        <v>0.22100905617565</v>
      </c>
      <c r="AB2473" s="2" t="s">
        <v>85</v>
      </c>
      <c r="AC2473" s="2" t="s">
        <v>43</v>
      </c>
    </row>
    <row r="2474" customFormat="false" ht="15" hidden="false" customHeight="false" outlineLevel="0" collapsed="false">
      <c r="A2474" s="2" t="s">
        <v>3688</v>
      </c>
      <c r="B2474" s="3" t="n">
        <v>45512</v>
      </c>
      <c r="C2474" s="4" t="n">
        <f aca="false">YEAR($B2474)</f>
        <v>2024</v>
      </c>
      <c r="D2474" s="4" t="n">
        <f aca="false">MONTH($B2474)</f>
        <v>8</v>
      </c>
      <c r="E2474" s="2" t="s">
        <v>3574</v>
      </c>
      <c r="F2474" s="5" t="n">
        <f aca="false">ROUNDUP(MONTH($B2474)/3,0)</f>
        <v>3</v>
      </c>
      <c r="G2474" s="2" t="s">
        <v>974</v>
      </c>
      <c r="H2474" s="2" t="s">
        <v>975</v>
      </c>
      <c r="I2474" s="2" t="s">
        <v>177</v>
      </c>
      <c r="J2474" s="2" t="s">
        <v>47</v>
      </c>
      <c r="K2474" s="2" t="s">
        <v>48</v>
      </c>
      <c r="L2474" s="2" t="s">
        <v>155</v>
      </c>
      <c r="M2474" s="2" t="s">
        <v>118</v>
      </c>
      <c r="N2474" s="2" t="s">
        <v>151</v>
      </c>
      <c r="O2474" s="2" t="s">
        <v>64</v>
      </c>
      <c r="P2474" s="2" t="s">
        <v>342</v>
      </c>
      <c r="Q2474" s="2" t="s">
        <v>389</v>
      </c>
      <c r="R2474" s="6" t="n">
        <v>11</v>
      </c>
      <c r="S2474" s="7" t="n">
        <v>3478.61</v>
      </c>
      <c r="T2474" s="7" t="n">
        <f aca="false">$R2474*$S2474</f>
        <v>38264.71</v>
      </c>
      <c r="U2474" s="8" t="n">
        <v>0.12</v>
      </c>
      <c r="V2474" s="7" t="n">
        <f aca="false">$T2474*$U2474</f>
        <v>4591.7652</v>
      </c>
      <c r="W2474" s="7" t="n">
        <f aca="false">$T2474-$V2474</f>
        <v>33672.9448</v>
      </c>
      <c r="X2474" s="7" t="n">
        <v>2574.72</v>
      </c>
      <c r="Y2474" s="7" t="n">
        <f aca="false">$R2474*$X2474</f>
        <v>28321.92</v>
      </c>
      <c r="Z2474" s="7" t="n">
        <f aca="false">$W2474-$Y2474</f>
        <v>5351.0248</v>
      </c>
      <c r="AA2474" s="8" t="n">
        <f aca="false">IFERROR($Z2474/$W2474,0)</f>
        <v>0.15891169696569</v>
      </c>
      <c r="AB2474" s="2" t="s">
        <v>55</v>
      </c>
      <c r="AC2474" s="2" t="s">
        <v>43</v>
      </c>
    </row>
    <row r="2475" customFormat="false" ht="15" hidden="false" customHeight="false" outlineLevel="0" collapsed="false">
      <c r="A2475" s="2" t="s">
        <v>3689</v>
      </c>
      <c r="B2475" s="3" t="n">
        <v>45512</v>
      </c>
      <c r="C2475" s="4" t="n">
        <f aca="false">YEAR($B2475)</f>
        <v>2024</v>
      </c>
      <c r="D2475" s="4" t="n">
        <f aca="false">MONTH($B2475)</f>
        <v>8</v>
      </c>
      <c r="E2475" s="2" t="s">
        <v>3574</v>
      </c>
      <c r="F2475" s="5" t="n">
        <f aca="false">ROUNDUP(MONTH($B2475)/3,0)</f>
        <v>3</v>
      </c>
      <c r="G2475" s="2" t="s">
        <v>439</v>
      </c>
      <c r="H2475" s="2" t="s">
        <v>440</v>
      </c>
      <c r="I2475" s="2" t="s">
        <v>104</v>
      </c>
      <c r="J2475" s="2" t="s">
        <v>34</v>
      </c>
      <c r="K2475" s="2" t="s">
        <v>35</v>
      </c>
      <c r="L2475" s="2" t="s">
        <v>36</v>
      </c>
      <c r="M2475" s="2" t="s">
        <v>82</v>
      </c>
      <c r="N2475" s="2" t="s">
        <v>151</v>
      </c>
      <c r="O2475" s="2" t="s">
        <v>171</v>
      </c>
      <c r="P2475" s="2" t="s">
        <v>204</v>
      </c>
      <c r="Q2475" s="2" t="s">
        <v>264</v>
      </c>
      <c r="R2475" s="6" t="n">
        <v>9</v>
      </c>
      <c r="S2475" s="7" t="n">
        <v>1300</v>
      </c>
      <c r="T2475" s="7" t="n">
        <f aca="false">$R2475*$S2475</f>
        <v>11700</v>
      </c>
      <c r="U2475" s="8" t="n">
        <v>0.03</v>
      </c>
      <c r="V2475" s="7" t="n">
        <f aca="false">$T2475*$U2475</f>
        <v>351</v>
      </c>
      <c r="W2475" s="7" t="n">
        <f aca="false">$T2475-$V2475</f>
        <v>11349</v>
      </c>
      <c r="X2475" s="7" t="n">
        <v>855.6</v>
      </c>
      <c r="Y2475" s="7" t="n">
        <f aca="false">$R2475*$X2475</f>
        <v>7700.4</v>
      </c>
      <c r="Z2475" s="7" t="n">
        <f aca="false">$W2475-$Y2475</f>
        <v>3648.6</v>
      </c>
      <c r="AA2475" s="8" t="n">
        <f aca="false">IFERROR($Z2475/$W2475,0)</f>
        <v>0.321490880253767</v>
      </c>
      <c r="AB2475" s="2" t="s">
        <v>85</v>
      </c>
      <c r="AC2475" s="2" t="s">
        <v>43</v>
      </c>
    </row>
    <row r="2476" customFormat="false" ht="15" hidden="false" customHeight="false" outlineLevel="0" collapsed="false">
      <c r="A2476" s="2" t="s">
        <v>3690</v>
      </c>
      <c r="B2476" s="3" t="n">
        <v>45512</v>
      </c>
      <c r="C2476" s="4" t="n">
        <f aca="false">YEAR($B2476)</f>
        <v>2024</v>
      </c>
      <c r="D2476" s="4" t="n">
        <f aca="false">MONTH($B2476)</f>
        <v>8</v>
      </c>
      <c r="E2476" s="2" t="s">
        <v>3574</v>
      </c>
      <c r="F2476" s="5" t="n">
        <f aca="false">ROUNDUP(MONTH($B2476)/3,0)</f>
        <v>3</v>
      </c>
      <c r="G2476" s="2" t="s">
        <v>87</v>
      </c>
      <c r="H2476" s="2" t="s">
        <v>88</v>
      </c>
      <c r="I2476" s="2" t="s">
        <v>33</v>
      </c>
      <c r="J2476" s="2" t="s">
        <v>89</v>
      </c>
      <c r="K2476" s="2" t="s">
        <v>90</v>
      </c>
      <c r="L2476" s="2" t="s">
        <v>91</v>
      </c>
      <c r="M2476" s="2" t="s">
        <v>92</v>
      </c>
      <c r="N2476" s="2" t="s">
        <v>38</v>
      </c>
      <c r="O2476" s="2" t="s">
        <v>64</v>
      </c>
      <c r="P2476" s="2" t="s">
        <v>74</v>
      </c>
      <c r="Q2476" s="2" t="s">
        <v>542</v>
      </c>
      <c r="R2476" s="6" t="n">
        <v>3</v>
      </c>
      <c r="S2476" s="7" t="n">
        <v>881.84</v>
      </c>
      <c r="T2476" s="7" t="n">
        <f aca="false">$R2476*$S2476</f>
        <v>2645.52</v>
      </c>
      <c r="U2476" s="8" t="n">
        <v>0</v>
      </c>
      <c r="V2476" s="7" t="n">
        <f aca="false">$T2476*$U2476</f>
        <v>0</v>
      </c>
      <c r="W2476" s="7" t="n">
        <f aca="false">$T2476-$V2476</f>
        <v>2645.52</v>
      </c>
      <c r="X2476" s="7" t="n">
        <v>722.11</v>
      </c>
      <c r="Y2476" s="7" t="n">
        <f aca="false">$R2476*$X2476</f>
        <v>2166.33</v>
      </c>
      <c r="Z2476" s="7" t="n">
        <f aca="false">$W2476-$Y2476</f>
        <v>479.19</v>
      </c>
      <c r="AA2476" s="8" t="n">
        <f aca="false">IFERROR($Z2476/$W2476,0)</f>
        <v>0.181132631769936</v>
      </c>
      <c r="AB2476" s="2" t="s">
        <v>42</v>
      </c>
      <c r="AC2476" s="2" t="s">
        <v>43</v>
      </c>
    </row>
    <row r="2477" customFormat="false" ht="15" hidden="false" customHeight="false" outlineLevel="0" collapsed="false">
      <c r="A2477" s="2" t="s">
        <v>3691</v>
      </c>
      <c r="B2477" s="3" t="n">
        <v>45512</v>
      </c>
      <c r="C2477" s="4" t="n">
        <f aca="false">YEAR($B2477)</f>
        <v>2024</v>
      </c>
      <c r="D2477" s="4" t="n">
        <f aca="false">MONTH($B2477)</f>
        <v>8</v>
      </c>
      <c r="E2477" s="2" t="s">
        <v>3574</v>
      </c>
      <c r="F2477" s="5" t="n">
        <f aca="false">ROUNDUP(MONTH($B2477)/3,0)</f>
        <v>3</v>
      </c>
      <c r="G2477" s="2" t="s">
        <v>3692</v>
      </c>
      <c r="H2477" s="2" t="s">
        <v>570</v>
      </c>
      <c r="I2477" s="2" t="s">
        <v>33</v>
      </c>
      <c r="J2477" s="2" t="s">
        <v>59</v>
      </c>
      <c r="K2477" s="2" t="s">
        <v>60</v>
      </c>
      <c r="L2477" s="2" t="s">
        <v>61</v>
      </c>
      <c r="M2477" s="2" t="s">
        <v>142</v>
      </c>
      <c r="N2477" s="2" t="s">
        <v>63</v>
      </c>
      <c r="O2477" s="2" t="s">
        <v>114</v>
      </c>
      <c r="P2477" s="2" t="s">
        <v>115</v>
      </c>
      <c r="Q2477" s="2" t="s">
        <v>530</v>
      </c>
      <c r="R2477" s="6" t="n">
        <v>1</v>
      </c>
      <c r="S2477" s="7" t="n">
        <v>144.33</v>
      </c>
      <c r="T2477" s="7" t="n">
        <f aca="false">$R2477*$S2477</f>
        <v>144.33</v>
      </c>
      <c r="U2477" s="8" t="n">
        <v>0.1</v>
      </c>
      <c r="V2477" s="7" t="n">
        <f aca="false">$T2477*$U2477</f>
        <v>14.433</v>
      </c>
      <c r="W2477" s="7" t="n">
        <f aca="false">$T2477-$V2477</f>
        <v>129.897</v>
      </c>
      <c r="X2477" s="7" t="n">
        <v>68.72</v>
      </c>
      <c r="Y2477" s="7" t="n">
        <f aca="false">$R2477*$X2477</f>
        <v>68.72</v>
      </c>
      <c r="Z2477" s="7" t="n">
        <f aca="false">$W2477-$Y2477</f>
        <v>61.177</v>
      </c>
      <c r="AA2477" s="8" t="n">
        <f aca="false">IFERROR($Z2477/$W2477,0)</f>
        <v>0.470965457246896</v>
      </c>
      <c r="AB2477" s="2" t="s">
        <v>42</v>
      </c>
      <c r="AC2477" s="2" t="s">
        <v>43</v>
      </c>
    </row>
    <row r="2478" customFormat="false" ht="15" hidden="false" customHeight="false" outlineLevel="0" collapsed="false">
      <c r="A2478" s="2" t="s">
        <v>3693</v>
      </c>
      <c r="B2478" s="3" t="n">
        <v>45512</v>
      </c>
      <c r="C2478" s="4" t="n">
        <f aca="false">YEAR($B2478)</f>
        <v>2024</v>
      </c>
      <c r="D2478" s="4" t="n">
        <f aca="false">MONTH($B2478)</f>
        <v>8</v>
      </c>
      <c r="E2478" s="2" t="s">
        <v>3574</v>
      </c>
      <c r="F2478" s="5" t="n">
        <f aca="false">ROUNDUP(MONTH($B2478)/3,0)</f>
        <v>3</v>
      </c>
      <c r="G2478" s="2" t="s">
        <v>87</v>
      </c>
      <c r="H2478" s="2" t="s">
        <v>88</v>
      </c>
      <c r="I2478" s="2" t="s">
        <v>33</v>
      </c>
      <c r="J2478" s="2" t="s">
        <v>89</v>
      </c>
      <c r="K2478" s="2" t="s">
        <v>90</v>
      </c>
      <c r="L2478" s="2" t="s">
        <v>91</v>
      </c>
      <c r="M2478" s="2" t="s">
        <v>92</v>
      </c>
      <c r="N2478" s="2" t="s">
        <v>38</v>
      </c>
      <c r="O2478" s="2" t="s">
        <v>39</v>
      </c>
      <c r="P2478" s="2" t="s">
        <v>40</v>
      </c>
      <c r="Q2478" s="2" t="s">
        <v>41</v>
      </c>
      <c r="R2478" s="6" t="n">
        <v>1</v>
      </c>
      <c r="S2478" s="7" t="n">
        <v>463.8</v>
      </c>
      <c r="T2478" s="7" t="n">
        <f aca="false">$R2478*$S2478</f>
        <v>463.8</v>
      </c>
      <c r="U2478" s="8" t="n">
        <v>0.05</v>
      </c>
      <c r="V2478" s="7" t="n">
        <f aca="false">$T2478*$U2478</f>
        <v>23.19</v>
      </c>
      <c r="W2478" s="7" t="n">
        <f aca="false">$T2478-$V2478</f>
        <v>440.61</v>
      </c>
      <c r="X2478" s="7" t="n">
        <v>298.73</v>
      </c>
      <c r="Y2478" s="7" t="n">
        <f aca="false">$R2478*$X2478</f>
        <v>298.73</v>
      </c>
      <c r="Z2478" s="7" t="n">
        <f aca="false">$W2478-$Y2478</f>
        <v>141.88</v>
      </c>
      <c r="AA2478" s="8" t="n">
        <f aca="false">IFERROR($Z2478/$W2478,0)</f>
        <v>0.322008125099294</v>
      </c>
      <c r="AB2478" s="2" t="s">
        <v>85</v>
      </c>
      <c r="AC2478" s="2" t="s">
        <v>43</v>
      </c>
    </row>
    <row r="2479" customFormat="false" ht="15" hidden="false" customHeight="false" outlineLevel="0" collapsed="false">
      <c r="A2479" s="2" t="s">
        <v>3694</v>
      </c>
      <c r="B2479" s="3" t="n">
        <v>45512</v>
      </c>
      <c r="C2479" s="4" t="n">
        <f aca="false">YEAR($B2479)</f>
        <v>2024</v>
      </c>
      <c r="D2479" s="4" t="n">
        <f aca="false">MONTH($B2479)</f>
        <v>8</v>
      </c>
      <c r="E2479" s="2" t="s">
        <v>3574</v>
      </c>
      <c r="F2479" s="5" t="n">
        <f aca="false">ROUNDUP(MONTH($B2479)/3,0)</f>
        <v>3</v>
      </c>
      <c r="G2479" s="2" t="s">
        <v>87</v>
      </c>
      <c r="H2479" s="2" t="s">
        <v>88</v>
      </c>
      <c r="I2479" s="2" t="s">
        <v>33</v>
      </c>
      <c r="J2479" s="2" t="s">
        <v>89</v>
      </c>
      <c r="K2479" s="2" t="s">
        <v>90</v>
      </c>
      <c r="L2479" s="2" t="s">
        <v>91</v>
      </c>
      <c r="M2479" s="2" t="s">
        <v>135</v>
      </c>
      <c r="N2479" s="2" t="s">
        <v>63</v>
      </c>
      <c r="O2479" s="2" t="s">
        <v>114</v>
      </c>
      <c r="P2479" s="2" t="s">
        <v>115</v>
      </c>
      <c r="Q2479" s="2" t="s">
        <v>116</v>
      </c>
      <c r="R2479" s="6" t="n">
        <v>2</v>
      </c>
      <c r="S2479" s="7" t="n">
        <v>277.53</v>
      </c>
      <c r="T2479" s="7" t="n">
        <f aca="false">$R2479*$S2479</f>
        <v>555.06</v>
      </c>
      <c r="U2479" s="8" t="n">
        <v>0</v>
      </c>
      <c r="V2479" s="7" t="n">
        <f aca="false">$T2479*$U2479</f>
        <v>0</v>
      </c>
      <c r="W2479" s="7" t="n">
        <f aca="false">$T2479-$V2479</f>
        <v>555.06</v>
      </c>
      <c r="X2479" s="7" t="n">
        <v>139.91</v>
      </c>
      <c r="Y2479" s="7" t="n">
        <f aca="false">$R2479*$X2479</f>
        <v>279.82</v>
      </c>
      <c r="Z2479" s="7" t="n">
        <f aca="false">$W2479-$Y2479</f>
        <v>275.24</v>
      </c>
      <c r="AA2479" s="8" t="n">
        <f aca="false">IFERROR($Z2479/$W2479,0)</f>
        <v>0.495874319893345</v>
      </c>
      <c r="AB2479" s="2" t="s">
        <v>85</v>
      </c>
      <c r="AC2479" s="2" t="s">
        <v>43</v>
      </c>
    </row>
    <row r="2480" customFormat="false" ht="15" hidden="false" customHeight="false" outlineLevel="0" collapsed="false">
      <c r="A2480" s="2" t="s">
        <v>3695</v>
      </c>
      <c r="B2480" s="3" t="n">
        <v>45512</v>
      </c>
      <c r="C2480" s="4" t="n">
        <f aca="false">YEAR($B2480)</f>
        <v>2024</v>
      </c>
      <c r="D2480" s="4" t="n">
        <f aca="false">MONTH($B2480)</f>
        <v>8</v>
      </c>
      <c r="E2480" s="2" t="s">
        <v>3574</v>
      </c>
      <c r="F2480" s="5" t="n">
        <f aca="false">ROUNDUP(MONTH($B2480)/3,0)</f>
        <v>3</v>
      </c>
      <c r="G2480" s="2" t="s">
        <v>3153</v>
      </c>
      <c r="H2480" s="2" t="s">
        <v>3154</v>
      </c>
      <c r="I2480" s="2" t="s">
        <v>33</v>
      </c>
      <c r="J2480" s="2" t="s">
        <v>47</v>
      </c>
      <c r="K2480" s="2" t="s">
        <v>185</v>
      </c>
      <c r="L2480" s="2" t="s">
        <v>186</v>
      </c>
      <c r="M2480" s="2" t="s">
        <v>118</v>
      </c>
      <c r="N2480" s="2" t="s">
        <v>51</v>
      </c>
      <c r="O2480" s="2" t="s">
        <v>52</v>
      </c>
      <c r="P2480" s="2" t="s">
        <v>53</v>
      </c>
      <c r="Q2480" s="2" t="s">
        <v>54</v>
      </c>
      <c r="R2480" s="6" t="n">
        <v>3</v>
      </c>
      <c r="S2480" s="7" t="n">
        <v>2687.85</v>
      </c>
      <c r="T2480" s="7" t="n">
        <f aca="false">$R2480*$S2480</f>
        <v>8063.55</v>
      </c>
      <c r="U2480" s="8" t="n">
        <v>0.08</v>
      </c>
      <c r="V2480" s="7" t="n">
        <f aca="false">$T2480*$U2480</f>
        <v>645.084</v>
      </c>
      <c r="W2480" s="7" t="n">
        <f aca="false">$T2480-$V2480</f>
        <v>7418.466</v>
      </c>
      <c r="X2480" s="7" t="n">
        <v>1877.14</v>
      </c>
      <c r="Y2480" s="7" t="n">
        <f aca="false">$R2480*$X2480</f>
        <v>5631.42</v>
      </c>
      <c r="Z2480" s="7" t="n">
        <f aca="false">$W2480-$Y2480</f>
        <v>1787.046</v>
      </c>
      <c r="AA2480" s="8" t="n">
        <f aca="false">IFERROR($Z2480/$W2480,0)</f>
        <v>0.24089158055048</v>
      </c>
      <c r="AB2480" s="2" t="s">
        <v>85</v>
      </c>
      <c r="AC2480" s="2" t="s">
        <v>43</v>
      </c>
    </row>
    <row r="2481" customFormat="false" ht="15" hidden="false" customHeight="false" outlineLevel="0" collapsed="false">
      <c r="A2481" s="2" t="s">
        <v>3696</v>
      </c>
      <c r="B2481" s="3" t="n">
        <v>45512</v>
      </c>
      <c r="C2481" s="4" t="n">
        <f aca="false">YEAR($B2481)</f>
        <v>2024</v>
      </c>
      <c r="D2481" s="4" t="n">
        <f aca="false">MONTH($B2481)</f>
        <v>8</v>
      </c>
      <c r="E2481" s="2" t="s">
        <v>3574</v>
      </c>
      <c r="F2481" s="5" t="n">
        <f aca="false">ROUNDUP(MONTH($B2481)/3,0)</f>
        <v>3</v>
      </c>
      <c r="G2481" s="2" t="s">
        <v>2390</v>
      </c>
      <c r="H2481" s="2" t="s">
        <v>2391</v>
      </c>
      <c r="I2481" s="2" t="s">
        <v>33</v>
      </c>
      <c r="J2481" s="2" t="s">
        <v>59</v>
      </c>
      <c r="K2481" s="2" t="s">
        <v>140</v>
      </c>
      <c r="L2481" s="2" t="s">
        <v>141</v>
      </c>
      <c r="M2481" s="2" t="s">
        <v>142</v>
      </c>
      <c r="N2481" s="2" t="s">
        <v>51</v>
      </c>
      <c r="O2481" s="2" t="s">
        <v>171</v>
      </c>
      <c r="P2481" s="2" t="s">
        <v>172</v>
      </c>
      <c r="Q2481" s="2" t="s">
        <v>223</v>
      </c>
      <c r="R2481" s="6" t="n">
        <v>3</v>
      </c>
      <c r="S2481" s="7" t="n">
        <v>605.72</v>
      </c>
      <c r="T2481" s="7" t="n">
        <f aca="false">$R2481*$S2481</f>
        <v>1817.16</v>
      </c>
      <c r="U2481" s="8" t="n">
        <v>0.03</v>
      </c>
      <c r="V2481" s="7" t="n">
        <f aca="false">$T2481*$U2481</f>
        <v>54.5148</v>
      </c>
      <c r="W2481" s="7" t="n">
        <f aca="false">$T2481-$V2481</f>
        <v>1762.6452</v>
      </c>
      <c r="X2481" s="7" t="n">
        <v>350.61</v>
      </c>
      <c r="Y2481" s="7" t="n">
        <f aca="false">$R2481*$X2481</f>
        <v>1051.83</v>
      </c>
      <c r="Z2481" s="7" t="n">
        <f aca="false">$W2481-$Y2481</f>
        <v>710.8152</v>
      </c>
      <c r="AA2481" s="8" t="n">
        <f aca="false">IFERROR($Z2481/$W2481,0)</f>
        <v>0.403266181986029</v>
      </c>
      <c r="AB2481" s="2" t="s">
        <v>85</v>
      </c>
      <c r="AC2481" s="2" t="s">
        <v>43</v>
      </c>
    </row>
    <row r="2482" customFormat="false" ht="15" hidden="false" customHeight="false" outlineLevel="0" collapsed="false">
      <c r="A2482" s="2" t="s">
        <v>3697</v>
      </c>
      <c r="B2482" s="3" t="n">
        <v>45512</v>
      </c>
      <c r="C2482" s="4" t="n">
        <f aca="false">YEAR($B2482)</f>
        <v>2024</v>
      </c>
      <c r="D2482" s="4" t="n">
        <f aca="false">MONTH($B2482)</f>
        <v>8</v>
      </c>
      <c r="E2482" s="2" t="s">
        <v>3574</v>
      </c>
      <c r="F2482" s="5" t="n">
        <f aca="false">ROUNDUP(MONTH($B2482)/3,0)</f>
        <v>3</v>
      </c>
      <c r="G2482" s="2" t="s">
        <v>1236</v>
      </c>
      <c r="H2482" s="2" t="s">
        <v>1237</v>
      </c>
      <c r="I2482" s="2" t="s">
        <v>33</v>
      </c>
      <c r="J2482" s="2" t="s">
        <v>59</v>
      </c>
      <c r="K2482" s="2" t="s">
        <v>321</v>
      </c>
      <c r="L2482" s="2" t="s">
        <v>322</v>
      </c>
      <c r="M2482" s="2" t="s">
        <v>142</v>
      </c>
      <c r="N2482" s="2" t="s">
        <v>51</v>
      </c>
      <c r="O2482" s="2" t="s">
        <v>114</v>
      </c>
      <c r="P2482" s="2" t="s">
        <v>234</v>
      </c>
      <c r="Q2482" s="2" t="s">
        <v>235</v>
      </c>
      <c r="R2482" s="6" t="n">
        <v>3</v>
      </c>
      <c r="S2482" s="7" t="n">
        <v>237.65</v>
      </c>
      <c r="T2482" s="7" t="n">
        <f aca="false">$R2482*$S2482</f>
        <v>712.95</v>
      </c>
      <c r="U2482" s="8" t="n">
        <v>0.03</v>
      </c>
      <c r="V2482" s="7" t="n">
        <f aca="false">$T2482*$U2482</f>
        <v>21.3885</v>
      </c>
      <c r="W2482" s="7" t="n">
        <f aca="false">$T2482-$V2482</f>
        <v>691.5615</v>
      </c>
      <c r="X2482" s="7" t="n">
        <v>114.33</v>
      </c>
      <c r="Y2482" s="7" t="n">
        <f aca="false">$R2482*$X2482</f>
        <v>342.99</v>
      </c>
      <c r="Z2482" s="7" t="n">
        <f aca="false">$W2482-$Y2482</f>
        <v>348.5715</v>
      </c>
      <c r="AA2482" s="8" t="n">
        <f aca="false">IFERROR($Z2482/$W2482,0)</f>
        <v>0.504035432857382</v>
      </c>
      <c r="AB2482" s="2" t="s">
        <v>55</v>
      </c>
      <c r="AC2482" s="2" t="s">
        <v>43</v>
      </c>
    </row>
    <row r="2483" customFormat="false" ht="15" hidden="false" customHeight="false" outlineLevel="0" collapsed="false">
      <c r="A2483" s="2" t="s">
        <v>3698</v>
      </c>
      <c r="B2483" s="3" t="n">
        <v>45512</v>
      </c>
      <c r="C2483" s="4" t="n">
        <f aca="false">YEAR($B2483)</f>
        <v>2024</v>
      </c>
      <c r="D2483" s="4" t="n">
        <f aca="false">MONTH($B2483)</f>
        <v>8</v>
      </c>
      <c r="E2483" s="2" t="s">
        <v>3574</v>
      </c>
      <c r="F2483" s="5" t="n">
        <f aca="false">ROUNDUP(MONTH($B2483)/3,0)</f>
        <v>3</v>
      </c>
      <c r="G2483" s="2" t="s">
        <v>102</v>
      </c>
      <c r="H2483" s="2" t="s">
        <v>103</v>
      </c>
      <c r="I2483" s="2" t="s">
        <v>104</v>
      </c>
      <c r="J2483" s="2" t="s">
        <v>47</v>
      </c>
      <c r="K2483" s="2" t="s">
        <v>48</v>
      </c>
      <c r="L2483" s="2" t="s">
        <v>49</v>
      </c>
      <c r="M2483" s="2" t="s">
        <v>105</v>
      </c>
      <c r="N2483" s="2" t="s">
        <v>51</v>
      </c>
      <c r="O2483" s="2" t="s">
        <v>114</v>
      </c>
      <c r="P2483" s="2" t="s">
        <v>234</v>
      </c>
      <c r="Q2483" s="2" t="s">
        <v>238</v>
      </c>
      <c r="R2483" s="6" t="n">
        <v>15</v>
      </c>
      <c r="S2483" s="7" t="n">
        <v>350.43</v>
      </c>
      <c r="T2483" s="7" t="n">
        <f aca="false">$R2483*$S2483</f>
        <v>5256.45</v>
      </c>
      <c r="U2483" s="8" t="n">
        <v>0</v>
      </c>
      <c r="V2483" s="7" t="n">
        <f aca="false">$T2483*$U2483</f>
        <v>0</v>
      </c>
      <c r="W2483" s="7" t="n">
        <f aca="false">$T2483-$V2483</f>
        <v>5256.45</v>
      </c>
      <c r="X2483" s="7" t="n">
        <v>173.54</v>
      </c>
      <c r="Y2483" s="7" t="n">
        <f aca="false">$R2483*$X2483</f>
        <v>2603.1</v>
      </c>
      <c r="Z2483" s="7" t="n">
        <f aca="false">$W2483-$Y2483</f>
        <v>2653.35</v>
      </c>
      <c r="AA2483" s="8" t="n">
        <f aca="false">IFERROR($Z2483/$W2483,0)</f>
        <v>0.504779841908512</v>
      </c>
      <c r="AB2483" s="2" t="s">
        <v>42</v>
      </c>
      <c r="AC2483" s="2" t="s">
        <v>43</v>
      </c>
    </row>
    <row r="2484" customFormat="false" ht="15" hidden="false" customHeight="false" outlineLevel="0" collapsed="false">
      <c r="A2484" s="2" t="s">
        <v>3699</v>
      </c>
      <c r="B2484" s="3" t="n">
        <v>45512</v>
      </c>
      <c r="C2484" s="4" t="n">
        <f aca="false">YEAR($B2484)</f>
        <v>2024</v>
      </c>
      <c r="D2484" s="4" t="n">
        <f aca="false">MONTH($B2484)</f>
        <v>8</v>
      </c>
      <c r="E2484" s="2" t="s">
        <v>3574</v>
      </c>
      <c r="F2484" s="5" t="n">
        <f aca="false">ROUNDUP(MONTH($B2484)/3,0)</f>
        <v>3</v>
      </c>
      <c r="G2484" s="2" t="s">
        <v>31</v>
      </c>
      <c r="H2484" s="2" t="s">
        <v>32</v>
      </c>
      <c r="I2484" s="2" t="s">
        <v>33</v>
      </c>
      <c r="J2484" s="2" t="s">
        <v>34</v>
      </c>
      <c r="K2484" s="2" t="s">
        <v>35</v>
      </c>
      <c r="L2484" s="2" t="s">
        <v>36</v>
      </c>
      <c r="M2484" s="2" t="s">
        <v>37</v>
      </c>
      <c r="N2484" s="2" t="s">
        <v>51</v>
      </c>
      <c r="O2484" s="2" t="s">
        <v>39</v>
      </c>
      <c r="P2484" s="2" t="s">
        <v>106</v>
      </c>
      <c r="Q2484" s="2" t="s">
        <v>143</v>
      </c>
      <c r="R2484" s="6" t="n">
        <v>1</v>
      </c>
      <c r="S2484" s="7" t="n">
        <v>772.95</v>
      </c>
      <c r="T2484" s="7" t="n">
        <f aca="false">$R2484*$S2484</f>
        <v>772.95</v>
      </c>
      <c r="U2484" s="8" t="n">
        <v>0.08</v>
      </c>
      <c r="V2484" s="7" t="n">
        <f aca="false">$T2484*$U2484</f>
        <v>61.836</v>
      </c>
      <c r="W2484" s="7" t="n">
        <f aca="false">$T2484-$V2484</f>
        <v>711.114</v>
      </c>
      <c r="X2484" s="7" t="n">
        <v>497.57</v>
      </c>
      <c r="Y2484" s="7" t="n">
        <f aca="false">$R2484*$X2484</f>
        <v>497.57</v>
      </c>
      <c r="Z2484" s="7" t="n">
        <f aca="false">$W2484-$Y2484</f>
        <v>213.544</v>
      </c>
      <c r="AA2484" s="8" t="n">
        <f aca="false">IFERROR($Z2484/$W2484,0)</f>
        <v>0.300295030051441</v>
      </c>
      <c r="AB2484" s="2" t="s">
        <v>42</v>
      </c>
      <c r="AC2484" s="2" t="s">
        <v>43</v>
      </c>
    </row>
    <row r="2485" customFormat="false" ht="15" hidden="false" customHeight="false" outlineLevel="0" collapsed="false">
      <c r="A2485" s="2" t="s">
        <v>3700</v>
      </c>
      <c r="B2485" s="3" t="n">
        <v>45512</v>
      </c>
      <c r="C2485" s="4" t="n">
        <f aca="false">YEAR($B2485)</f>
        <v>2024</v>
      </c>
      <c r="D2485" s="4" t="n">
        <f aca="false">MONTH($B2485)</f>
        <v>8</v>
      </c>
      <c r="E2485" s="2" t="s">
        <v>3574</v>
      </c>
      <c r="F2485" s="5" t="n">
        <f aca="false">ROUNDUP(MONTH($B2485)/3,0)</f>
        <v>3</v>
      </c>
      <c r="G2485" s="2" t="s">
        <v>366</v>
      </c>
      <c r="H2485" s="2" t="s">
        <v>367</v>
      </c>
      <c r="I2485" s="2" t="s">
        <v>177</v>
      </c>
      <c r="J2485" s="2" t="s">
        <v>89</v>
      </c>
      <c r="K2485" s="2" t="s">
        <v>90</v>
      </c>
      <c r="L2485" s="2" t="s">
        <v>161</v>
      </c>
      <c r="M2485" s="2" t="s">
        <v>92</v>
      </c>
      <c r="N2485" s="2" t="s">
        <v>38</v>
      </c>
      <c r="O2485" s="2" t="s">
        <v>171</v>
      </c>
      <c r="P2485" s="2" t="s">
        <v>180</v>
      </c>
      <c r="Q2485" s="2" t="s">
        <v>181</v>
      </c>
      <c r="R2485" s="6" t="n">
        <v>7</v>
      </c>
      <c r="S2485" s="7" t="n">
        <v>2497.44</v>
      </c>
      <c r="T2485" s="7" t="n">
        <f aca="false">$R2485*$S2485</f>
        <v>17482.08</v>
      </c>
      <c r="U2485" s="8" t="n">
        <v>0.12</v>
      </c>
      <c r="V2485" s="7" t="n">
        <f aca="false">$T2485*$U2485</f>
        <v>2097.8496</v>
      </c>
      <c r="W2485" s="7" t="n">
        <f aca="false">$T2485-$V2485</f>
        <v>15384.2304</v>
      </c>
      <c r="X2485" s="7" t="n">
        <v>1647.64</v>
      </c>
      <c r="Y2485" s="7" t="n">
        <f aca="false">$R2485*$X2485</f>
        <v>11533.48</v>
      </c>
      <c r="Z2485" s="7" t="n">
        <f aca="false">$W2485-$Y2485</f>
        <v>3850.7504</v>
      </c>
      <c r="AA2485" s="8" t="n">
        <f aca="false">IFERROR($Z2485/$W2485,0)</f>
        <v>0.250305039633312</v>
      </c>
      <c r="AB2485" s="2" t="s">
        <v>85</v>
      </c>
      <c r="AC2485" s="2" t="s">
        <v>43</v>
      </c>
    </row>
    <row r="2486" customFormat="false" ht="15" hidden="false" customHeight="false" outlineLevel="0" collapsed="false">
      <c r="A2486" s="2" t="s">
        <v>3701</v>
      </c>
      <c r="B2486" s="3" t="n">
        <v>45512</v>
      </c>
      <c r="C2486" s="4" t="n">
        <f aca="false">YEAR($B2486)</f>
        <v>2024</v>
      </c>
      <c r="D2486" s="4" t="n">
        <f aca="false">MONTH($B2486)</f>
        <v>8</v>
      </c>
      <c r="E2486" s="2" t="s">
        <v>3574</v>
      </c>
      <c r="F2486" s="5" t="n">
        <f aca="false">ROUNDUP(MONTH($B2486)/3,0)</f>
        <v>3</v>
      </c>
      <c r="G2486" s="2" t="s">
        <v>208</v>
      </c>
      <c r="H2486" s="2" t="s">
        <v>209</v>
      </c>
      <c r="I2486" s="2" t="s">
        <v>33</v>
      </c>
      <c r="J2486" s="2" t="s">
        <v>59</v>
      </c>
      <c r="K2486" s="2" t="s">
        <v>210</v>
      </c>
      <c r="L2486" s="2" t="s">
        <v>211</v>
      </c>
      <c r="M2486" s="2" t="s">
        <v>142</v>
      </c>
      <c r="N2486" s="2" t="s">
        <v>51</v>
      </c>
      <c r="O2486" s="2" t="s">
        <v>52</v>
      </c>
      <c r="P2486" s="2" t="s">
        <v>83</v>
      </c>
      <c r="Q2486" s="2" t="s">
        <v>178</v>
      </c>
      <c r="R2486" s="6" t="n">
        <v>2</v>
      </c>
      <c r="S2486" s="7" t="n">
        <v>2963.07</v>
      </c>
      <c r="T2486" s="7" t="n">
        <f aca="false">$R2486*$S2486</f>
        <v>5926.14</v>
      </c>
      <c r="U2486" s="8" t="n">
        <v>0.2</v>
      </c>
      <c r="V2486" s="7" t="n">
        <f aca="false">$T2486*$U2486</f>
        <v>1185.228</v>
      </c>
      <c r="W2486" s="7" t="n">
        <f aca="false">$T2486-$V2486</f>
        <v>4740.912</v>
      </c>
      <c r="X2486" s="7" t="n">
        <v>2178.87</v>
      </c>
      <c r="Y2486" s="7" t="n">
        <f aca="false">$R2486*$X2486</f>
        <v>4357.74</v>
      </c>
      <c r="Z2486" s="7" t="n">
        <f aca="false">$W2486-$Y2486</f>
        <v>383.172000000001</v>
      </c>
      <c r="AA2486" s="8" t="n">
        <f aca="false">IFERROR($Z2486/$W2486,0)</f>
        <v>0.0808224240399317</v>
      </c>
      <c r="AB2486" s="2" t="s">
        <v>42</v>
      </c>
      <c r="AC2486" s="2" t="s">
        <v>43</v>
      </c>
    </row>
    <row r="2487" customFormat="false" ht="15" hidden="false" customHeight="false" outlineLevel="0" collapsed="false">
      <c r="A2487" s="2" t="s">
        <v>3702</v>
      </c>
      <c r="B2487" s="3" t="n">
        <v>45512</v>
      </c>
      <c r="C2487" s="4" t="n">
        <f aca="false">YEAR($B2487)</f>
        <v>2024</v>
      </c>
      <c r="D2487" s="4" t="n">
        <f aca="false">MONTH($B2487)</f>
        <v>8</v>
      </c>
      <c r="E2487" s="2" t="s">
        <v>3574</v>
      </c>
      <c r="F2487" s="5" t="n">
        <f aca="false">ROUNDUP(MONTH($B2487)/3,0)</f>
        <v>3</v>
      </c>
      <c r="G2487" s="2" t="s">
        <v>225</v>
      </c>
      <c r="H2487" s="2" t="s">
        <v>226</v>
      </c>
      <c r="I2487" s="2" t="s">
        <v>33</v>
      </c>
      <c r="J2487" s="2" t="s">
        <v>59</v>
      </c>
      <c r="K2487" s="2" t="s">
        <v>71</v>
      </c>
      <c r="L2487" s="2" t="s">
        <v>72</v>
      </c>
      <c r="M2487" s="2" t="s">
        <v>131</v>
      </c>
      <c r="N2487" s="2" t="s">
        <v>38</v>
      </c>
      <c r="O2487" s="2" t="s">
        <v>52</v>
      </c>
      <c r="P2487" s="2" t="s">
        <v>126</v>
      </c>
      <c r="Q2487" s="2" t="s">
        <v>157</v>
      </c>
      <c r="R2487" s="6" t="n">
        <v>1</v>
      </c>
      <c r="S2487" s="7" t="n">
        <v>777.78</v>
      </c>
      <c r="T2487" s="7" t="n">
        <f aca="false">$R2487*$S2487</f>
        <v>777.78</v>
      </c>
      <c r="U2487" s="8" t="n">
        <v>0</v>
      </c>
      <c r="V2487" s="7" t="n">
        <f aca="false">$T2487*$U2487</f>
        <v>0</v>
      </c>
      <c r="W2487" s="7" t="n">
        <f aca="false">$T2487-$V2487</f>
        <v>777.78</v>
      </c>
      <c r="X2487" s="7" t="n">
        <v>510.56</v>
      </c>
      <c r="Y2487" s="7" t="n">
        <f aca="false">$R2487*$X2487</f>
        <v>510.56</v>
      </c>
      <c r="Z2487" s="7" t="n">
        <f aca="false">$W2487-$Y2487</f>
        <v>267.22</v>
      </c>
      <c r="AA2487" s="8" t="n">
        <f aca="false">IFERROR($Z2487/$W2487,0)</f>
        <v>0.343567589806886</v>
      </c>
      <c r="AB2487" s="2" t="s">
        <v>85</v>
      </c>
      <c r="AC2487" s="2" t="s">
        <v>43</v>
      </c>
    </row>
    <row r="2488" customFormat="false" ht="15" hidden="false" customHeight="false" outlineLevel="0" collapsed="false">
      <c r="A2488" s="2" t="s">
        <v>3703</v>
      </c>
      <c r="B2488" s="3" t="n">
        <v>45513</v>
      </c>
      <c r="C2488" s="4" t="n">
        <f aca="false">YEAR($B2488)</f>
        <v>2024</v>
      </c>
      <c r="D2488" s="4" t="n">
        <f aca="false">MONTH($B2488)</f>
        <v>8</v>
      </c>
      <c r="E2488" s="2" t="s">
        <v>3574</v>
      </c>
      <c r="F2488" s="5" t="n">
        <f aca="false">ROUNDUP(MONTH($B2488)/3,0)</f>
        <v>3</v>
      </c>
      <c r="G2488" s="2" t="s">
        <v>583</v>
      </c>
      <c r="H2488" s="2" t="s">
        <v>584</v>
      </c>
      <c r="I2488" s="2" t="s">
        <v>33</v>
      </c>
      <c r="J2488" s="2" t="s">
        <v>34</v>
      </c>
      <c r="K2488" s="2" t="s">
        <v>230</v>
      </c>
      <c r="L2488" s="2" t="s">
        <v>231</v>
      </c>
      <c r="M2488" s="2" t="s">
        <v>82</v>
      </c>
      <c r="N2488" s="2" t="s">
        <v>151</v>
      </c>
      <c r="O2488" s="2" t="s">
        <v>39</v>
      </c>
      <c r="P2488" s="2" t="s">
        <v>106</v>
      </c>
      <c r="Q2488" s="2" t="s">
        <v>107</v>
      </c>
      <c r="R2488" s="6" t="n">
        <v>3</v>
      </c>
      <c r="S2488" s="7" t="n">
        <v>2207.52</v>
      </c>
      <c r="T2488" s="7" t="n">
        <f aca="false">$R2488*$S2488</f>
        <v>6622.56</v>
      </c>
      <c r="U2488" s="8" t="n">
        <v>0.15</v>
      </c>
      <c r="V2488" s="7" t="n">
        <f aca="false">$T2488*$U2488</f>
        <v>993.384</v>
      </c>
      <c r="W2488" s="7" t="n">
        <f aca="false">$T2488-$V2488</f>
        <v>5629.176</v>
      </c>
      <c r="X2488" s="7" t="n">
        <v>1699.67</v>
      </c>
      <c r="Y2488" s="7" t="n">
        <f aca="false">$R2488*$X2488</f>
        <v>5099.01</v>
      </c>
      <c r="Z2488" s="7" t="n">
        <f aca="false">$W2488-$Y2488</f>
        <v>530.165999999999</v>
      </c>
      <c r="AA2488" s="8" t="n">
        <f aca="false">IFERROR($Z2488/$W2488,0)</f>
        <v>0.0941818127555435</v>
      </c>
      <c r="AB2488" s="2" t="s">
        <v>85</v>
      </c>
      <c r="AC2488" s="2" t="s">
        <v>43</v>
      </c>
    </row>
    <row r="2489" customFormat="false" ht="15" hidden="false" customHeight="false" outlineLevel="0" collapsed="false">
      <c r="A2489" s="2" t="s">
        <v>3704</v>
      </c>
      <c r="B2489" s="3" t="n">
        <v>45513</v>
      </c>
      <c r="C2489" s="4" t="n">
        <f aca="false">YEAR($B2489)</f>
        <v>2024</v>
      </c>
      <c r="D2489" s="4" t="n">
        <f aca="false">MONTH($B2489)</f>
        <v>8</v>
      </c>
      <c r="E2489" s="2" t="s">
        <v>3574</v>
      </c>
      <c r="F2489" s="5" t="n">
        <f aca="false">ROUNDUP(MONTH($B2489)/3,0)</f>
        <v>3</v>
      </c>
      <c r="G2489" s="2" t="s">
        <v>556</v>
      </c>
      <c r="H2489" s="2" t="s">
        <v>557</v>
      </c>
      <c r="I2489" s="2" t="s">
        <v>33</v>
      </c>
      <c r="J2489" s="2" t="s">
        <v>147</v>
      </c>
      <c r="K2489" s="2" t="s">
        <v>397</v>
      </c>
      <c r="L2489" s="2" t="s">
        <v>398</v>
      </c>
      <c r="M2489" s="2" t="s">
        <v>150</v>
      </c>
      <c r="N2489" s="2" t="s">
        <v>151</v>
      </c>
      <c r="O2489" s="2" t="s">
        <v>114</v>
      </c>
      <c r="P2489" s="2" t="s">
        <v>234</v>
      </c>
      <c r="Q2489" s="2" t="s">
        <v>276</v>
      </c>
      <c r="R2489" s="6" t="n">
        <v>1</v>
      </c>
      <c r="S2489" s="7" t="n">
        <v>193.13</v>
      </c>
      <c r="T2489" s="7" t="n">
        <f aca="false">$R2489*$S2489</f>
        <v>193.13</v>
      </c>
      <c r="U2489" s="8" t="n">
        <v>0.03</v>
      </c>
      <c r="V2489" s="7" t="n">
        <f aca="false">$T2489*$U2489</f>
        <v>5.7939</v>
      </c>
      <c r="W2489" s="7" t="n">
        <f aca="false">$T2489-$V2489</f>
        <v>187.3361</v>
      </c>
      <c r="X2489" s="7" t="n">
        <v>105.57</v>
      </c>
      <c r="Y2489" s="7" t="n">
        <f aca="false">$R2489*$X2489</f>
        <v>105.57</v>
      </c>
      <c r="Z2489" s="7" t="n">
        <f aca="false">$W2489-$Y2489</f>
        <v>81.7661</v>
      </c>
      <c r="AA2489" s="8" t="n">
        <f aca="false">IFERROR($Z2489/$W2489,0)</f>
        <v>0.436467397367619</v>
      </c>
      <c r="AB2489" s="2" t="s">
        <v>42</v>
      </c>
      <c r="AC2489" s="2" t="s">
        <v>43</v>
      </c>
    </row>
    <row r="2490" customFormat="false" ht="15" hidden="false" customHeight="false" outlineLevel="0" collapsed="false">
      <c r="A2490" s="2" t="s">
        <v>3705</v>
      </c>
      <c r="B2490" s="3" t="n">
        <v>45513</v>
      </c>
      <c r="C2490" s="4" t="n">
        <f aca="false">YEAR($B2490)</f>
        <v>2024</v>
      </c>
      <c r="D2490" s="4" t="n">
        <f aca="false">MONTH($B2490)</f>
        <v>8</v>
      </c>
      <c r="E2490" s="2" t="s">
        <v>3574</v>
      </c>
      <c r="F2490" s="5" t="n">
        <f aca="false">ROUNDUP(MONTH($B2490)/3,0)</f>
        <v>3</v>
      </c>
      <c r="G2490" s="2" t="s">
        <v>31</v>
      </c>
      <c r="H2490" s="2" t="s">
        <v>32</v>
      </c>
      <c r="I2490" s="2" t="s">
        <v>33</v>
      </c>
      <c r="J2490" s="2" t="s">
        <v>34</v>
      </c>
      <c r="K2490" s="2" t="s">
        <v>35</v>
      </c>
      <c r="L2490" s="2" t="s">
        <v>36</v>
      </c>
      <c r="M2490" s="2" t="s">
        <v>37</v>
      </c>
      <c r="N2490" s="2" t="s">
        <v>73</v>
      </c>
      <c r="O2490" s="2" t="s">
        <v>39</v>
      </c>
      <c r="P2490" s="2" t="s">
        <v>40</v>
      </c>
      <c r="Q2490" s="2" t="s">
        <v>334</v>
      </c>
      <c r="R2490" s="6" t="n">
        <v>2</v>
      </c>
      <c r="S2490" s="7" t="n">
        <v>3481.66</v>
      </c>
      <c r="T2490" s="7" t="n">
        <f aca="false">$R2490*$S2490</f>
        <v>6963.32</v>
      </c>
      <c r="U2490" s="8" t="n">
        <v>0</v>
      </c>
      <c r="V2490" s="7" t="n">
        <f aca="false">$T2490*$U2490</f>
        <v>0</v>
      </c>
      <c r="W2490" s="7" t="n">
        <f aca="false">$T2490-$V2490</f>
        <v>6963.32</v>
      </c>
      <c r="X2490" s="7" t="n">
        <v>2503.35</v>
      </c>
      <c r="Y2490" s="7" t="n">
        <f aca="false">$R2490*$X2490</f>
        <v>5006.7</v>
      </c>
      <c r="Z2490" s="7" t="n">
        <f aca="false">$W2490-$Y2490</f>
        <v>1956.62</v>
      </c>
      <c r="AA2490" s="8" t="n">
        <f aca="false">IFERROR($Z2490/$W2490,0)</f>
        <v>0.280989527983778</v>
      </c>
      <c r="AB2490" s="2" t="s">
        <v>42</v>
      </c>
      <c r="AC2490" s="2" t="s">
        <v>43</v>
      </c>
    </row>
    <row r="2491" customFormat="false" ht="15" hidden="false" customHeight="false" outlineLevel="0" collapsed="false">
      <c r="A2491" s="2" t="s">
        <v>3706</v>
      </c>
      <c r="B2491" s="3" t="n">
        <v>45513</v>
      </c>
      <c r="C2491" s="4" t="n">
        <f aca="false">YEAR($B2491)</f>
        <v>2024</v>
      </c>
      <c r="D2491" s="4" t="n">
        <f aca="false">MONTH($B2491)</f>
        <v>8</v>
      </c>
      <c r="E2491" s="2" t="s">
        <v>3574</v>
      </c>
      <c r="F2491" s="5" t="n">
        <f aca="false">ROUNDUP(MONTH($B2491)/3,0)</f>
        <v>3</v>
      </c>
      <c r="G2491" s="2" t="s">
        <v>854</v>
      </c>
      <c r="H2491" s="2" t="s">
        <v>855</v>
      </c>
      <c r="I2491" s="2" t="s">
        <v>33</v>
      </c>
      <c r="J2491" s="2" t="s">
        <v>89</v>
      </c>
      <c r="K2491" s="2" t="s">
        <v>90</v>
      </c>
      <c r="L2491" s="2" t="s">
        <v>161</v>
      </c>
      <c r="M2491" s="2" t="s">
        <v>99</v>
      </c>
      <c r="N2491" s="2" t="s">
        <v>38</v>
      </c>
      <c r="O2491" s="2" t="s">
        <v>114</v>
      </c>
      <c r="P2491" s="2" t="s">
        <v>115</v>
      </c>
      <c r="Q2491" s="2" t="s">
        <v>530</v>
      </c>
      <c r="R2491" s="6" t="n">
        <v>1</v>
      </c>
      <c r="S2491" s="7" t="n">
        <v>164.82</v>
      </c>
      <c r="T2491" s="7" t="n">
        <f aca="false">$R2491*$S2491</f>
        <v>164.82</v>
      </c>
      <c r="U2491" s="8" t="n">
        <v>0.08</v>
      </c>
      <c r="V2491" s="7" t="n">
        <f aca="false">$T2491*$U2491</f>
        <v>13.1856</v>
      </c>
      <c r="W2491" s="7" t="n">
        <f aca="false">$T2491-$V2491</f>
        <v>151.6344</v>
      </c>
      <c r="X2491" s="7" t="n">
        <v>79.43</v>
      </c>
      <c r="Y2491" s="7" t="n">
        <f aca="false">$R2491*$X2491</f>
        <v>79.43</v>
      </c>
      <c r="Z2491" s="7" t="n">
        <f aca="false">$W2491-$Y2491</f>
        <v>72.2044</v>
      </c>
      <c r="AA2491" s="8" t="n">
        <f aca="false">IFERROR($Z2491/$W2491,0)</f>
        <v>0.476174271801122</v>
      </c>
      <c r="AB2491" s="2" t="s">
        <v>85</v>
      </c>
      <c r="AC2491" s="2" t="s">
        <v>43</v>
      </c>
    </row>
    <row r="2492" customFormat="false" ht="15" hidden="false" customHeight="false" outlineLevel="0" collapsed="false">
      <c r="A2492" s="2" t="s">
        <v>3707</v>
      </c>
      <c r="B2492" s="3" t="n">
        <v>45513</v>
      </c>
      <c r="C2492" s="4" t="n">
        <f aca="false">YEAR($B2492)</f>
        <v>2024</v>
      </c>
      <c r="D2492" s="4" t="n">
        <f aca="false">MONTH($B2492)</f>
        <v>8</v>
      </c>
      <c r="E2492" s="2" t="s">
        <v>3574</v>
      </c>
      <c r="F2492" s="5" t="n">
        <f aca="false">ROUNDUP(MONTH($B2492)/3,0)</f>
        <v>3</v>
      </c>
      <c r="G2492" s="2" t="s">
        <v>952</v>
      </c>
      <c r="H2492" s="2" t="s">
        <v>953</v>
      </c>
      <c r="I2492" s="2" t="s">
        <v>33</v>
      </c>
      <c r="J2492" s="2" t="s">
        <v>47</v>
      </c>
      <c r="K2492" s="2" t="s">
        <v>48</v>
      </c>
      <c r="L2492" s="2" t="s">
        <v>155</v>
      </c>
      <c r="M2492" s="2" t="s">
        <v>156</v>
      </c>
      <c r="N2492" s="2" t="s">
        <v>51</v>
      </c>
      <c r="O2492" s="2" t="s">
        <v>39</v>
      </c>
      <c r="P2492" s="2" t="s">
        <v>106</v>
      </c>
      <c r="Q2492" s="2" t="s">
        <v>143</v>
      </c>
      <c r="R2492" s="6" t="n">
        <v>2</v>
      </c>
      <c r="S2492" s="7" t="n">
        <v>701.05</v>
      </c>
      <c r="T2492" s="7" t="n">
        <f aca="false">$R2492*$S2492</f>
        <v>1402.1</v>
      </c>
      <c r="U2492" s="8" t="n">
        <v>0.03</v>
      </c>
      <c r="V2492" s="7" t="n">
        <f aca="false">$T2492*$U2492</f>
        <v>42.063</v>
      </c>
      <c r="W2492" s="7" t="n">
        <f aca="false">$T2492-$V2492</f>
        <v>1360.037</v>
      </c>
      <c r="X2492" s="7" t="n">
        <v>408.63</v>
      </c>
      <c r="Y2492" s="7" t="n">
        <f aca="false">$R2492*$X2492</f>
        <v>817.26</v>
      </c>
      <c r="Z2492" s="7" t="n">
        <f aca="false">$W2492-$Y2492</f>
        <v>542.777</v>
      </c>
      <c r="AA2492" s="8" t="n">
        <f aca="false">IFERROR($Z2492/$W2492,0)</f>
        <v>0.399089877701857</v>
      </c>
      <c r="AB2492" s="2" t="s">
        <v>85</v>
      </c>
      <c r="AC2492" s="2" t="s">
        <v>43</v>
      </c>
    </row>
    <row r="2493" customFormat="false" ht="15" hidden="false" customHeight="false" outlineLevel="0" collapsed="false">
      <c r="A2493" s="2" t="s">
        <v>3708</v>
      </c>
      <c r="B2493" s="3" t="n">
        <v>45513</v>
      </c>
      <c r="C2493" s="4" t="n">
        <f aca="false">YEAR($B2493)</f>
        <v>2024</v>
      </c>
      <c r="D2493" s="4" t="n">
        <f aca="false">MONTH($B2493)</f>
        <v>8</v>
      </c>
      <c r="E2493" s="2" t="s">
        <v>3574</v>
      </c>
      <c r="F2493" s="5" t="n">
        <f aca="false">ROUNDUP(MONTH($B2493)/3,0)</f>
        <v>3</v>
      </c>
      <c r="G2493" s="2" t="s">
        <v>87</v>
      </c>
      <c r="H2493" s="2" t="s">
        <v>88</v>
      </c>
      <c r="I2493" s="2" t="s">
        <v>33</v>
      </c>
      <c r="J2493" s="2" t="s">
        <v>89</v>
      </c>
      <c r="K2493" s="2" t="s">
        <v>90</v>
      </c>
      <c r="L2493" s="2" t="s">
        <v>91</v>
      </c>
      <c r="M2493" s="2" t="s">
        <v>92</v>
      </c>
      <c r="N2493" s="2" t="s">
        <v>63</v>
      </c>
      <c r="O2493" s="2" t="s">
        <v>171</v>
      </c>
      <c r="P2493" s="2" t="s">
        <v>180</v>
      </c>
      <c r="Q2493" s="2" t="s">
        <v>181</v>
      </c>
      <c r="R2493" s="6" t="n">
        <v>1</v>
      </c>
      <c r="S2493" s="7" t="n">
        <v>2536.69</v>
      </c>
      <c r="T2493" s="7" t="n">
        <f aca="false">$R2493*$S2493</f>
        <v>2536.69</v>
      </c>
      <c r="U2493" s="8" t="n">
        <v>0</v>
      </c>
      <c r="V2493" s="7" t="n">
        <f aca="false">$T2493*$U2493</f>
        <v>0</v>
      </c>
      <c r="W2493" s="7" t="n">
        <f aca="false">$T2493-$V2493</f>
        <v>2536.69</v>
      </c>
      <c r="X2493" s="7" t="n">
        <v>1767.58</v>
      </c>
      <c r="Y2493" s="7" t="n">
        <f aca="false">$R2493*$X2493</f>
        <v>1767.58</v>
      </c>
      <c r="Z2493" s="7" t="n">
        <f aca="false">$W2493-$Y2493</f>
        <v>769.11</v>
      </c>
      <c r="AA2493" s="8" t="n">
        <f aca="false">IFERROR($Z2493/$W2493,0)</f>
        <v>0.30319432015737</v>
      </c>
      <c r="AB2493" s="2" t="s">
        <v>67</v>
      </c>
      <c r="AC2493" s="2" t="s">
        <v>246</v>
      </c>
    </row>
    <row r="2494" customFormat="false" ht="15" hidden="false" customHeight="false" outlineLevel="0" collapsed="false">
      <c r="A2494" s="2" t="s">
        <v>3709</v>
      </c>
      <c r="B2494" s="3" t="n">
        <v>45513</v>
      </c>
      <c r="C2494" s="4" t="n">
        <f aca="false">YEAR($B2494)</f>
        <v>2024</v>
      </c>
      <c r="D2494" s="4" t="n">
        <f aca="false">MONTH($B2494)</f>
        <v>8</v>
      </c>
      <c r="E2494" s="2" t="s">
        <v>3574</v>
      </c>
      <c r="F2494" s="5" t="n">
        <f aca="false">ROUNDUP(MONTH($B2494)/3,0)</f>
        <v>3</v>
      </c>
      <c r="G2494" s="2" t="s">
        <v>1103</v>
      </c>
      <c r="H2494" s="2" t="s">
        <v>935</v>
      </c>
      <c r="I2494" s="2" t="s">
        <v>177</v>
      </c>
      <c r="J2494" s="2" t="s">
        <v>47</v>
      </c>
      <c r="K2494" s="2" t="s">
        <v>196</v>
      </c>
      <c r="L2494" s="2" t="s">
        <v>197</v>
      </c>
      <c r="M2494" s="2" t="s">
        <v>105</v>
      </c>
      <c r="N2494" s="2" t="s">
        <v>51</v>
      </c>
      <c r="O2494" s="2" t="s">
        <v>39</v>
      </c>
      <c r="P2494" s="2" t="s">
        <v>106</v>
      </c>
      <c r="Q2494" s="2" t="s">
        <v>107</v>
      </c>
      <c r="R2494" s="6" t="n">
        <v>2</v>
      </c>
      <c r="S2494" s="7" t="n">
        <v>2111.23</v>
      </c>
      <c r="T2494" s="7" t="n">
        <f aca="false">$R2494*$S2494</f>
        <v>4222.46</v>
      </c>
      <c r="U2494" s="8" t="n">
        <v>0.07</v>
      </c>
      <c r="V2494" s="7" t="n">
        <f aca="false">$T2494*$U2494</f>
        <v>295.5722</v>
      </c>
      <c r="W2494" s="7" t="n">
        <f aca="false">$T2494-$V2494</f>
        <v>3926.8878</v>
      </c>
      <c r="X2494" s="7" t="n">
        <v>1545.27</v>
      </c>
      <c r="Y2494" s="7" t="n">
        <f aca="false">$R2494*$X2494</f>
        <v>3090.54</v>
      </c>
      <c r="Z2494" s="7" t="n">
        <f aca="false">$W2494-$Y2494</f>
        <v>836.3478</v>
      </c>
      <c r="AA2494" s="8" t="n">
        <f aca="false">IFERROR($Z2494/$W2494,0)</f>
        <v>0.212979805534551</v>
      </c>
      <c r="AB2494" s="2" t="s">
        <v>85</v>
      </c>
      <c r="AC2494" s="2" t="s">
        <v>43</v>
      </c>
    </row>
    <row r="2495" customFormat="false" ht="15" hidden="false" customHeight="false" outlineLevel="0" collapsed="false">
      <c r="A2495" s="2" t="s">
        <v>3710</v>
      </c>
      <c r="B2495" s="3" t="n">
        <v>45513</v>
      </c>
      <c r="C2495" s="4" t="n">
        <f aca="false">YEAR($B2495)</f>
        <v>2024</v>
      </c>
      <c r="D2495" s="4" t="n">
        <f aca="false">MONTH($B2495)</f>
        <v>8</v>
      </c>
      <c r="E2495" s="2" t="s">
        <v>3574</v>
      </c>
      <c r="F2495" s="5" t="n">
        <f aca="false">ROUNDUP(MONTH($B2495)/3,0)</f>
        <v>3</v>
      </c>
      <c r="G2495" s="2" t="s">
        <v>3711</v>
      </c>
      <c r="H2495" s="2" t="s">
        <v>1026</v>
      </c>
      <c r="I2495" s="2" t="s">
        <v>33</v>
      </c>
      <c r="J2495" s="2" t="s">
        <v>34</v>
      </c>
      <c r="K2495" s="2" t="s">
        <v>242</v>
      </c>
      <c r="L2495" s="2" t="s">
        <v>243</v>
      </c>
      <c r="M2495" s="2" t="s">
        <v>37</v>
      </c>
      <c r="N2495" s="2" t="s">
        <v>51</v>
      </c>
      <c r="O2495" s="2" t="s">
        <v>39</v>
      </c>
      <c r="P2495" s="2" t="s">
        <v>40</v>
      </c>
      <c r="Q2495" s="2" t="s">
        <v>100</v>
      </c>
      <c r="R2495" s="6" t="n">
        <v>1</v>
      </c>
      <c r="S2495" s="7" t="n">
        <v>1786.92</v>
      </c>
      <c r="T2495" s="7" t="n">
        <f aca="false">$R2495*$S2495</f>
        <v>1786.92</v>
      </c>
      <c r="U2495" s="8" t="n">
        <v>0.2</v>
      </c>
      <c r="V2495" s="7" t="n">
        <f aca="false">$T2495*$U2495</f>
        <v>357.384</v>
      </c>
      <c r="W2495" s="7" t="n">
        <f aca="false">$T2495-$V2495</f>
        <v>1429.536</v>
      </c>
      <c r="X2495" s="7" t="n">
        <v>1237.16</v>
      </c>
      <c r="Y2495" s="7" t="n">
        <f aca="false">$R2495*$X2495</f>
        <v>1237.16</v>
      </c>
      <c r="Z2495" s="7" t="n">
        <f aca="false">$W2495-$Y2495</f>
        <v>192.376</v>
      </c>
      <c r="AA2495" s="8" t="n">
        <f aca="false">IFERROR($Z2495/$W2495,0)</f>
        <v>0.134572336758221</v>
      </c>
      <c r="AB2495" s="2" t="s">
        <v>85</v>
      </c>
      <c r="AC2495" s="2" t="s">
        <v>43</v>
      </c>
    </row>
    <row r="2496" customFormat="false" ht="15" hidden="false" customHeight="false" outlineLevel="0" collapsed="false">
      <c r="A2496" s="2" t="s">
        <v>3712</v>
      </c>
      <c r="B2496" s="3" t="n">
        <v>45513</v>
      </c>
      <c r="C2496" s="4" t="n">
        <f aca="false">YEAR($B2496)</f>
        <v>2024</v>
      </c>
      <c r="D2496" s="4" t="n">
        <f aca="false">MONTH($B2496)</f>
        <v>8</v>
      </c>
      <c r="E2496" s="2" t="s">
        <v>3574</v>
      </c>
      <c r="F2496" s="5" t="n">
        <f aca="false">ROUNDUP(MONTH($B2496)/3,0)</f>
        <v>3</v>
      </c>
      <c r="G2496" s="2" t="s">
        <v>278</v>
      </c>
      <c r="H2496" s="2" t="s">
        <v>279</v>
      </c>
      <c r="I2496" s="2" t="s">
        <v>104</v>
      </c>
      <c r="J2496" s="2" t="s">
        <v>47</v>
      </c>
      <c r="K2496" s="2" t="s">
        <v>185</v>
      </c>
      <c r="L2496" s="2" t="s">
        <v>186</v>
      </c>
      <c r="M2496" s="2" t="s">
        <v>105</v>
      </c>
      <c r="N2496" s="2" t="s">
        <v>63</v>
      </c>
      <c r="O2496" s="2" t="s">
        <v>39</v>
      </c>
      <c r="P2496" s="2" t="s">
        <v>40</v>
      </c>
      <c r="Q2496" s="2" t="s">
        <v>334</v>
      </c>
      <c r="R2496" s="6" t="n">
        <v>12</v>
      </c>
      <c r="S2496" s="7" t="n">
        <v>3667.84</v>
      </c>
      <c r="T2496" s="7" t="n">
        <f aca="false">$R2496*$S2496</f>
        <v>44014.08</v>
      </c>
      <c r="U2496" s="8" t="n">
        <v>0.05</v>
      </c>
      <c r="V2496" s="7" t="n">
        <f aca="false">$T2496*$U2496</f>
        <v>2200.704</v>
      </c>
      <c r="W2496" s="7" t="n">
        <f aca="false">$T2496-$V2496</f>
        <v>41813.376</v>
      </c>
      <c r="X2496" s="7" t="n">
        <v>2767.37</v>
      </c>
      <c r="Y2496" s="7" t="n">
        <f aca="false">$R2496*$X2496</f>
        <v>33208.44</v>
      </c>
      <c r="Z2496" s="7" t="n">
        <f aca="false">$W2496-$Y2496</f>
        <v>8604.936</v>
      </c>
      <c r="AA2496" s="8" t="n">
        <f aca="false">IFERROR($Z2496/$W2496,0)</f>
        <v>0.205793858883818</v>
      </c>
      <c r="AB2496" s="2" t="s">
        <v>76</v>
      </c>
      <c r="AC2496" s="2" t="s">
        <v>43</v>
      </c>
    </row>
    <row r="2497" customFormat="false" ht="15" hidden="false" customHeight="false" outlineLevel="0" collapsed="false">
      <c r="A2497" s="2" t="s">
        <v>3713</v>
      </c>
      <c r="B2497" s="3" t="n">
        <v>45513</v>
      </c>
      <c r="C2497" s="4" t="n">
        <f aca="false">YEAR($B2497)</f>
        <v>2024</v>
      </c>
      <c r="D2497" s="4" t="n">
        <f aca="false">MONTH($B2497)</f>
        <v>8</v>
      </c>
      <c r="E2497" s="2" t="s">
        <v>3574</v>
      </c>
      <c r="F2497" s="5" t="n">
        <f aca="false">ROUNDUP(MONTH($B2497)/3,0)</f>
        <v>3</v>
      </c>
      <c r="G2497" s="2" t="s">
        <v>3714</v>
      </c>
      <c r="H2497" s="2" t="s">
        <v>3162</v>
      </c>
      <c r="I2497" s="2" t="s">
        <v>33</v>
      </c>
      <c r="J2497" s="2" t="s">
        <v>47</v>
      </c>
      <c r="K2497" s="2" t="s">
        <v>48</v>
      </c>
      <c r="L2497" s="2" t="s">
        <v>49</v>
      </c>
      <c r="M2497" s="2" t="s">
        <v>118</v>
      </c>
      <c r="N2497" s="2" t="s">
        <v>63</v>
      </c>
      <c r="O2497" s="2" t="s">
        <v>39</v>
      </c>
      <c r="P2497" s="2" t="s">
        <v>106</v>
      </c>
      <c r="Q2497" s="2" t="s">
        <v>107</v>
      </c>
      <c r="R2497" s="6" t="n">
        <v>3</v>
      </c>
      <c r="S2497" s="7" t="n">
        <v>2263.71</v>
      </c>
      <c r="T2497" s="7" t="n">
        <f aca="false">$R2497*$S2497</f>
        <v>6791.13</v>
      </c>
      <c r="U2497" s="8" t="n">
        <v>0.15</v>
      </c>
      <c r="V2497" s="7" t="n">
        <f aca="false">$T2497*$U2497</f>
        <v>1018.6695</v>
      </c>
      <c r="W2497" s="7" t="n">
        <f aca="false">$T2497-$V2497</f>
        <v>5772.4605</v>
      </c>
      <c r="X2497" s="7" t="n">
        <v>1703.37</v>
      </c>
      <c r="Y2497" s="7" t="n">
        <f aca="false">$R2497*$X2497</f>
        <v>5110.11</v>
      </c>
      <c r="Z2497" s="7" t="n">
        <f aca="false">$W2497-$Y2497</f>
        <v>662.350500000001</v>
      </c>
      <c r="AA2497" s="8" t="n">
        <f aca="false">IFERROR($Z2497/$W2497,0)</f>
        <v>0.11474318447047</v>
      </c>
      <c r="AB2497" s="2" t="s">
        <v>85</v>
      </c>
      <c r="AC2497" s="2" t="s">
        <v>43</v>
      </c>
    </row>
    <row r="2498" customFormat="false" ht="15" hidden="false" customHeight="false" outlineLevel="0" collapsed="false">
      <c r="A2498" s="2" t="s">
        <v>3715</v>
      </c>
      <c r="B2498" s="3" t="n">
        <v>45513</v>
      </c>
      <c r="C2498" s="4" t="n">
        <f aca="false">YEAR($B2498)</f>
        <v>2024</v>
      </c>
      <c r="D2498" s="4" t="n">
        <f aca="false">MONTH($B2498)</f>
        <v>8</v>
      </c>
      <c r="E2498" s="2" t="s">
        <v>3574</v>
      </c>
      <c r="F2498" s="5" t="n">
        <f aca="false">ROUNDUP(MONTH($B2498)/3,0)</f>
        <v>3</v>
      </c>
      <c r="G2498" s="2" t="s">
        <v>1348</v>
      </c>
      <c r="H2498" s="2" t="s">
        <v>1349</v>
      </c>
      <c r="I2498" s="2" t="s">
        <v>33</v>
      </c>
      <c r="J2498" s="2" t="s">
        <v>47</v>
      </c>
      <c r="K2498" s="2" t="s">
        <v>221</v>
      </c>
      <c r="L2498" s="2" t="s">
        <v>222</v>
      </c>
      <c r="M2498" s="2" t="s">
        <v>156</v>
      </c>
      <c r="N2498" s="2" t="s">
        <v>38</v>
      </c>
      <c r="O2498" s="2" t="s">
        <v>171</v>
      </c>
      <c r="P2498" s="2" t="s">
        <v>204</v>
      </c>
      <c r="Q2498" s="2" t="s">
        <v>232</v>
      </c>
      <c r="R2498" s="6" t="n">
        <v>2</v>
      </c>
      <c r="S2498" s="7" t="n">
        <v>900.45</v>
      </c>
      <c r="T2498" s="7" t="n">
        <f aca="false">$R2498*$S2498</f>
        <v>1800.9</v>
      </c>
      <c r="U2498" s="8" t="n">
        <v>0.08</v>
      </c>
      <c r="V2498" s="7" t="n">
        <f aca="false">$T2498*$U2498</f>
        <v>144.072</v>
      </c>
      <c r="W2498" s="7" t="n">
        <f aca="false">$T2498-$V2498</f>
        <v>1656.828</v>
      </c>
      <c r="X2498" s="7" t="n">
        <v>624.79</v>
      </c>
      <c r="Y2498" s="7" t="n">
        <f aca="false">$R2498*$X2498</f>
        <v>1249.58</v>
      </c>
      <c r="Z2498" s="7" t="n">
        <f aca="false">$W2498-$Y2498</f>
        <v>407.248</v>
      </c>
      <c r="AA2498" s="8" t="n">
        <f aca="false">IFERROR($Z2498/$W2498,0)</f>
        <v>0.245799805411304</v>
      </c>
      <c r="AB2498" s="2" t="s">
        <v>42</v>
      </c>
      <c r="AC2498" s="2" t="s">
        <v>43</v>
      </c>
    </row>
    <row r="2499" customFormat="false" ht="15" hidden="false" customHeight="false" outlineLevel="0" collapsed="false">
      <c r="A2499" s="2" t="s">
        <v>3716</v>
      </c>
      <c r="B2499" s="3" t="n">
        <v>45513</v>
      </c>
      <c r="C2499" s="4" t="n">
        <f aca="false">YEAR($B2499)</f>
        <v>2024</v>
      </c>
      <c r="D2499" s="4" t="n">
        <f aca="false">MONTH($B2499)</f>
        <v>8</v>
      </c>
      <c r="E2499" s="2" t="s">
        <v>3574</v>
      </c>
      <c r="F2499" s="5" t="n">
        <f aca="false">ROUNDUP(MONTH($B2499)/3,0)</f>
        <v>3</v>
      </c>
      <c r="G2499" s="2" t="s">
        <v>2993</v>
      </c>
      <c r="H2499" s="2" t="s">
        <v>2088</v>
      </c>
      <c r="I2499" s="2" t="s">
        <v>33</v>
      </c>
      <c r="J2499" s="2" t="s">
        <v>47</v>
      </c>
      <c r="K2499" s="2" t="s">
        <v>221</v>
      </c>
      <c r="L2499" s="2" t="s">
        <v>222</v>
      </c>
      <c r="M2499" s="2" t="s">
        <v>168</v>
      </c>
      <c r="N2499" s="2" t="s">
        <v>51</v>
      </c>
      <c r="O2499" s="2" t="s">
        <v>114</v>
      </c>
      <c r="P2499" s="2" t="s">
        <v>115</v>
      </c>
      <c r="Q2499" s="2" t="s">
        <v>116</v>
      </c>
      <c r="R2499" s="6" t="n">
        <v>3</v>
      </c>
      <c r="S2499" s="7" t="n">
        <v>280.04</v>
      </c>
      <c r="T2499" s="7" t="n">
        <f aca="false">$R2499*$S2499</f>
        <v>840.12</v>
      </c>
      <c r="U2499" s="8" t="n">
        <v>0.05</v>
      </c>
      <c r="V2499" s="7" t="n">
        <f aca="false">$T2499*$U2499</f>
        <v>42.006</v>
      </c>
      <c r="W2499" s="7" t="n">
        <f aca="false">$T2499-$V2499</f>
        <v>798.114</v>
      </c>
      <c r="X2499" s="7" t="n">
        <v>138.17</v>
      </c>
      <c r="Y2499" s="7" t="n">
        <f aca="false">$R2499*$X2499</f>
        <v>414.51</v>
      </c>
      <c r="Z2499" s="7" t="n">
        <f aca="false">$W2499-$Y2499</f>
        <v>383.604</v>
      </c>
      <c r="AA2499" s="8" t="n">
        <f aca="false">IFERROR($Z2499/$W2499,0)</f>
        <v>0.48063810433096</v>
      </c>
      <c r="AB2499" s="2" t="s">
        <v>55</v>
      </c>
      <c r="AC2499" s="2" t="s">
        <v>43</v>
      </c>
    </row>
    <row r="2500" customFormat="false" ht="15" hidden="false" customHeight="false" outlineLevel="0" collapsed="false">
      <c r="A2500" s="2" t="s">
        <v>3717</v>
      </c>
      <c r="B2500" s="3" t="n">
        <v>45513</v>
      </c>
      <c r="C2500" s="4" t="n">
        <f aca="false">YEAR($B2500)</f>
        <v>2024</v>
      </c>
      <c r="D2500" s="4" t="n">
        <f aca="false">MONTH($B2500)</f>
        <v>8</v>
      </c>
      <c r="E2500" s="2" t="s">
        <v>3574</v>
      </c>
      <c r="F2500" s="5" t="n">
        <f aca="false">ROUNDUP(MONTH($B2500)/3,0)</f>
        <v>3</v>
      </c>
      <c r="G2500" s="2" t="s">
        <v>498</v>
      </c>
      <c r="H2500" s="2" t="s">
        <v>499</v>
      </c>
      <c r="I2500" s="2" t="s">
        <v>33</v>
      </c>
      <c r="J2500" s="2" t="s">
        <v>59</v>
      </c>
      <c r="K2500" s="2" t="s">
        <v>140</v>
      </c>
      <c r="L2500" s="2" t="s">
        <v>141</v>
      </c>
      <c r="M2500" s="2" t="s">
        <v>131</v>
      </c>
      <c r="N2500" s="2" t="s">
        <v>38</v>
      </c>
      <c r="O2500" s="2" t="s">
        <v>171</v>
      </c>
      <c r="P2500" s="2" t="s">
        <v>204</v>
      </c>
      <c r="Q2500" s="2" t="s">
        <v>264</v>
      </c>
      <c r="R2500" s="6" t="n">
        <v>2</v>
      </c>
      <c r="S2500" s="7" t="n">
        <v>1364.9</v>
      </c>
      <c r="T2500" s="7" t="n">
        <f aca="false">$R2500*$S2500</f>
        <v>2729.8</v>
      </c>
      <c r="U2500" s="8" t="n">
        <v>0</v>
      </c>
      <c r="V2500" s="7" t="n">
        <f aca="false">$T2500*$U2500</f>
        <v>0</v>
      </c>
      <c r="W2500" s="7" t="n">
        <f aca="false">$T2500-$V2500</f>
        <v>2729.8</v>
      </c>
      <c r="X2500" s="7" t="n">
        <v>933.79</v>
      </c>
      <c r="Y2500" s="7" t="n">
        <f aca="false">$R2500*$X2500</f>
        <v>1867.58</v>
      </c>
      <c r="Z2500" s="7" t="n">
        <f aca="false">$W2500-$Y2500</f>
        <v>862.22</v>
      </c>
      <c r="AA2500" s="8" t="n">
        <f aca="false">IFERROR($Z2500/$W2500,0)</f>
        <v>0.315854641365668</v>
      </c>
      <c r="AB2500" s="2" t="s">
        <v>85</v>
      </c>
      <c r="AC2500" s="2" t="s">
        <v>43</v>
      </c>
    </row>
    <row r="2501" customFormat="false" ht="15" hidden="false" customHeight="false" outlineLevel="0" collapsed="false">
      <c r="A2501" s="2" t="s">
        <v>3718</v>
      </c>
      <c r="B2501" s="3" t="n">
        <v>45513</v>
      </c>
      <c r="C2501" s="4" t="n">
        <f aca="false">YEAR($B2501)</f>
        <v>2024</v>
      </c>
      <c r="D2501" s="4" t="n">
        <f aca="false">MONTH($B2501)</f>
        <v>8</v>
      </c>
      <c r="E2501" s="2" t="s">
        <v>3574</v>
      </c>
      <c r="F2501" s="5" t="n">
        <f aca="false">ROUNDUP(MONTH($B2501)/3,0)</f>
        <v>3</v>
      </c>
      <c r="G2501" s="2" t="s">
        <v>45</v>
      </c>
      <c r="H2501" s="2" t="s">
        <v>46</v>
      </c>
      <c r="I2501" s="2" t="s">
        <v>33</v>
      </c>
      <c r="J2501" s="2" t="s">
        <v>47</v>
      </c>
      <c r="K2501" s="2" t="s">
        <v>48</v>
      </c>
      <c r="L2501" s="2" t="s">
        <v>49</v>
      </c>
      <c r="M2501" s="2" t="s">
        <v>105</v>
      </c>
      <c r="N2501" s="2" t="s">
        <v>51</v>
      </c>
      <c r="O2501" s="2" t="s">
        <v>114</v>
      </c>
      <c r="P2501" s="2" t="s">
        <v>119</v>
      </c>
      <c r="Q2501" s="2" t="s">
        <v>191</v>
      </c>
      <c r="R2501" s="6" t="n">
        <v>3</v>
      </c>
      <c r="S2501" s="7" t="n">
        <v>411.42</v>
      </c>
      <c r="T2501" s="7" t="n">
        <f aca="false">$R2501*$S2501</f>
        <v>1234.26</v>
      </c>
      <c r="U2501" s="8" t="n">
        <v>0.03</v>
      </c>
      <c r="V2501" s="7" t="n">
        <f aca="false">$T2501*$U2501</f>
        <v>37.0278</v>
      </c>
      <c r="W2501" s="7" t="n">
        <f aca="false">$T2501-$V2501</f>
        <v>1197.2322</v>
      </c>
      <c r="X2501" s="7" t="n">
        <v>215.25</v>
      </c>
      <c r="Y2501" s="7" t="n">
        <f aca="false">$R2501*$X2501</f>
        <v>645.75</v>
      </c>
      <c r="Z2501" s="7" t="n">
        <f aca="false">$W2501-$Y2501</f>
        <v>551.4822</v>
      </c>
      <c r="AA2501" s="8" t="n">
        <f aca="false">IFERROR($Z2501/$W2501,0)</f>
        <v>0.460630945275277</v>
      </c>
      <c r="AB2501" s="2" t="s">
        <v>42</v>
      </c>
      <c r="AC2501" s="2" t="s">
        <v>43</v>
      </c>
    </row>
    <row r="2502" customFormat="false" ht="15" hidden="false" customHeight="false" outlineLevel="0" collapsed="false">
      <c r="A2502" s="2" t="s">
        <v>3719</v>
      </c>
      <c r="B2502" s="3" t="n">
        <v>45513</v>
      </c>
      <c r="C2502" s="4" t="n">
        <f aca="false">YEAR($B2502)</f>
        <v>2024</v>
      </c>
      <c r="D2502" s="4" t="n">
        <f aca="false">MONTH($B2502)</f>
        <v>8</v>
      </c>
      <c r="E2502" s="2" t="s">
        <v>3574</v>
      </c>
      <c r="F2502" s="5" t="n">
        <f aca="false">ROUNDUP(MONTH($B2502)/3,0)</f>
        <v>3</v>
      </c>
      <c r="G2502" s="2" t="s">
        <v>219</v>
      </c>
      <c r="H2502" s="2" t="s">
        <v>220</v>
      </c>
      <c r="I2502" s="2" t="s">
        <v>177</v>
      </c>
      <c r="J2502" s="2" t="s">
        <v>47</v>
      </c>
      <c r="K2502" s="2" t="s">
        <v>221</v>
      </c>
      <c r="L2502" s="2" t="s">
        <v>222</v>
      </c>
      <c r="M2502" s="2" t="s">
        <v>50</v>
      </c>
      <c r="N2502" s="2" t="s">
        <v>73</v>
      </c>
      <c r="O2502" s="2" t="s">
        <v>114</v>
      </c>
      <c r="P2502" s="2" t="s">
        <v>115</v>
      </c>
      <c r="Q2502" s="2" t="s">
        <v>116</v>
      </c>
      <c r="R2502" s="6" t="n">
        <v>5</v>
      </c>
      <c r="S2502" s="7" t="n">
        <v>281.68</v>
      </c>
      <c r="T2502" s="7" t="n">
        <f aca="false">$R2502*$S2502</f>
        <v>1408.4</v>
      </c>
      <c r="U2502" s="8" t="n">
        <v>0.07</v>
      </c>
      <c r="V2502" s="7" t="n">
        <f aca="false">$T2502*$U2502</f>
        <v>98.588</v>
      </c>
      <c r="W2502" s="7" t="n">
        <f aca="false">$T2502-$V2502</f>
        <v>1309.812</v>
      </c>
      <c r="X2502" s="7" t="n">
        <v>140.12</v>
      </c>
      <c r="Y2502" s="7" t="n">
        <f aca="false">$R2502*$X2502</f>
        <v>700.6</v>
      </c>
      <c r="Z2502" s="7" t="n">
        <f aca="false">$W2502-$Y2502</f>
        <v>609.212</v>
      </c>
      <c r="AA2502" s="8" t="n">
        <f aca="false">IFERROR($Z2502/$W2502,0)</f>
        <v>0.465114077440121</v>
      </c>
      <c r="AB2502" s="2" t="s">
        <v>42</v>
      </c>
      <c r="AC2502" s="2" t="s">
        <v>43</v>
      </c>
    </row>
    <row r="2503" customFormat="false" ht="15" hidden="false" customHeight="false" outlineLevel="0" collapsed="false">
      <c r="A2503" s="2" t="s">
        <v>3720</v>
      </c>
      <c r="B2503" s="3" t="n">
        <v>45513</v>
      </c>
      <c r="C2503" s="4" t="n">
        <f aca="false">YEAR($B2503)</f>
        <v>2024</v>
      </c>
      <c r="D2503" s="4" t="n">
        <f aca="false">MONTH($B2503)</f>
        <v>8</v>
      </c>
      <c r="E2503" s="2" t="s">
        <v>3574</v>
      </c>
      <c r="F2503" s="5" t="n">
        <f aca="false">ROUNDUP(MONTH($B2503)/3,0)</f>
        <v>3</v>
      </c>
      <c r="G2503" s="2" t="s">
        <v>656</v>
      </c>
      <c r="H2503" s="2" t="s">
        <v>657</v>
      </c>
      <c r="I2503" s="2" t="s">
        <v>33</v>
      </c>
      <c r="J2503" s="2" t="s">
        <v>89</v>
      </c>
      <c r="K2503" s="2" t="s">
        <v>124</v>
      </c>
      <c r="L2503" s="2" t="s">
        <v>125</v>
      </c>
      <c r="M2503" s="2" t="s">
        <v>92</v>
      </c>
      <c r="N2503" s="2" t="s">
        <v>51</v>
      </c>
      <c r="O2503" s="2" t="s">
        <v>114</v>
      </c>
      <c r="P2503" s="2" t="s">
        <v>115</v>
      </c>
      <c r="Q2503" s="2" t="s">
        <v>116</v>
      </c>
      <c r="R2503" s="6" t="n">
        <v>3</v>
      </c>
      <c r="S2503" s="7" t="n">
        <v>295.34</v>
      </c>
      <c r="T2503" s="7" t="n">
        <f aca="false">$R2503*$S2503</f>
        <v>886.02</v>
      </c>
      <c r="U2503" s="8" t="n">
        <v>0</v>
      </c>
      <c r="V2503" s="7" t="n">
        <f aca="false">$T2503*$U2503</f>
        <v>0</v>
      </c>
      <c r="W2503" s="7" t="n">
        <f aca="false">$T2503-$V2503</f>
        <v>886.02</v>
      </c>
      <c r="X2503" s="7" t="n">
        <v>152.33</v>
      </c>
      <c r="Y2503" s="7" t="n">
        <f aca="false">$R2503*$X2503</f>
        <v>456.99</v>
      </c>
      <c r="Z2503" s="7" t="n">
        <f aca="false">$W2503-$Y2503</f>
        <v>429.03</v>
      </c>
      <c r="AA2503" s="8" t="n">
        <f aca="false">IFERROR($Z2503/$W2503,0)</f>
        <v>0.484221575133744</v>
      </c>
      <c r="AB2503" s="2" t="s">
        <v>85</v>
      </c>
      <c r="AC2503" s="2" t="s">
        <v>43</v>
      </c>
    </row>
    <row r="2504" customFormat="false" ht="15" hidden="false" customHeight="false" outlineLevel="0" collapsed="false">
      <c r="A2504" s="2" t="s">
        <v>3721</v>
      </c>
      <c r="B2504" s="3" t="n">
        <v>45513</v>
      </c>
      <c r="C2504" s="4" t="n">
        <f aca="false">YEAR($B2504)</f>
        <v>2024</v>
      </c>
      <c r="D2504" s="4" t="n">
        <f aca="false">MONTH($B2504)</f>
        <v>8</v>
      </c>
      <c r="E2504" s="2" t="s">
        <v>3574</v>
      </c>
      <c r="F2504" s="5" t="n">
        <f aca="false">ROUNDUP(MONTH($B2504)/3,0)</f>
        <v>3</v>
      </c>
      <c r="G2504" s="2" t="s">
        <v>698</v>
      </c>
      <c r="H2504" s="2" t="s">
        <v>279</v>
      </c>
      <c r="I2504" s="2" t="s">
        <v>104</v>
      </c>
      <c r="J2504" s="2" t="s">
        <v>47</v>
      </c>
      <c r="K2504" s="2" t="s">
        <v>221</v>
      </c>
      <c r="L2504" s="2" t="s">
        <v>222</v>
      </c>
      <c r="M2504" s="2" t="s">
        <v>118</v>
      </c>
      <c r="N2504" s="2" t="s">
        <v>38</v>
      </c>
      <c r="O2504" s="2" t="s">
        <v>171</v>
      </c>
      <c r="P2504" s="2" t="s">
        <v>172</v>
      </c>
      <c r="Q2504" s="2" t="s">
        <v>173</v>
      </c>
      <c r="R2504" s="6" t="n">
        <v>11</v>
      </c>
      <c r="S2504" s="7" t="n">
        <v>887.96</v>
      </c>
      <c r="T2504" s="7" t="n">
        <f aca="false">$R2504*$S2504</f>
        <v>9767.56</v>
      </c>
      <c r="U2504" s="8" t="n">
        <v>0.03</v>
      </c>
      <c r="V2504" s="7" t="n">
        <f aca="false">$T2504*$U2504</f>
        <v>293.0268</v>
      </c>
      <c r="W2504" s="7" t="n">
        <f aca="false">$T2504-$V2504</f>
        <v>9474.5332</v>
      </c>
      <c r="X2504" s="7" t="n">
        <v>570.52</v>
      </c>
      <c r="Y2504" s="7" t="n">
        <f aca="false">$R2504*$X2504</f>
        <v>6275.72</v>
      </c>
      <c r="Z2504" s="7" t="n">
        <f aca="false">$W2504-$Y2504</f>
        <v>3198.8132</v>
      </c>
      <c r="AA2504" s="8" t="n">
        <f aca="false">IFERROR($Z2504/$W2504,0)</f>
        <v>0.337622248239101</v>
      </c>
      <c r="AB2504" s="2" t="s">
        <v>85</v>
      </c>
      <c r="AC2504" s="2" t="s">
        <v>43</v>
      </c>
    </row>
    <row r="2505" customFormat="false" ht="15" hidden="false" customHeight="false" outlineLevel="0" collapsed="false">
      <c r="A2505" s="2" t="s">
        <v>3722</v>
      </c>
      <c r="B2505" s="3" t="n">
        <v>45513</v>
      </c>
      <c r="C2505" s="4" t="n">
        <f aca="false">YEAR($B2505)</f>
        <v>2024</v>
      </c>
      <c r="D2505" s="4" t="n">
        <f aca="false">MONTH($B2505)</f>
        <v>8</v>
      </c>
      <c r="E2505" s="2" t="s">
        <v>3574</v>
      </c>
      <c r="F2505" s="5" t="n">
        <f aca="false">ROUNDUP(MONTH($B2505)/3,0)</f>
        <v>3</v>
      </c>
      <c r="G2505" s="2" t="s">
        <v>2642</v>
      </c>
      <c r="H2505" s="2" t="s">
        <v>2643</v>
      </c>
      <c r="I2505" s="2" t="s">
        <v>33</v>
      </c>
      <c r="J2505" s="2" t="s">
        <v>47</v>
      </c>
      <c r="K2505" s="2" t="s">
        <v>48</v>
      </c>
      <c r="L2505" s="2" t="s">
        <v>155</v>
      </c>
      <c r="M2505" s="2" t="s">
        <v>118</v>
      </c>
      <c r="N2505" s="2" t="s">
        <v>63</v>
      </c>
      <c r="O2505" s="2" t="s">
        <v>114</v>
      </c>
      <c r="P2505" s="2" t="s">
        <v>119</v>
      </c>
      <c r="Q2505" s="2" t="s">
        <v>191</v>
      </c>
      <c r="R2505" s="6" t="n">
        <v>3</v>
      </c>
      <c r="S2505" s="7" t="n">
        <v>426.28</v>
      </c>
      <c r="T2505" s="7" t="n">
        <f aca="false">$R2505*$S2505</f>
        <v>1278.84</v>
      </c>
      <c r="U2505" s="8" t="n">
        <v>0</v>
      </c>
      <c r="V2505" s="7" t="n">
        <f aca="false">$T2505*$U2505</f>
        <v>0</v>
      </c>
      <c r="W2505" s="7" t="n">
        <f aca="false">$T2505-$V2505</f>
        <v>1278.84</v>
      </c>
      <c r="X2505" s="7" t="n">
        <v>233.81</v>
      </c>
      <c r="Y2505" s="7" t="n">
        <f aca="false">$R2505*$X2505</f>
        <v>701.43</v>
      </c>
      <c r="Z2505" s="7" t="n">
        <f aca="false">$W2505-$Y2505</f>
        <v>577.41</v>
      </c>
      <c r="AA2505" s="8" t="n">
        <f aca="false">IFERROR($Z2505/$W2505,0)</f>
        <v>0.451510744111851</v>
      </c>
      <c r="AB2505" s="2" t="s">
        <v>76</v>
      </c>
      <c r="AC2505" s="2" t="s">
        <v>43</v>
      </c>
    </row>
    <row r="2506" customFormat="false" ht="15" hidden="false" customHeight="false" outlineLevel="0" collapsed="false">
      <c r="A2506" s="2" t="s">
        <v>3723</v>
      </c>
      <c r="B2506" s="3" t="n">
        <v>45513</v>
      </c>
      <c r="C2506" s="4" t="n">
        <f aca="false">YEAR($B2506)</f>
        <v>2024</v>
      </c>
      <c r="D2506" s="4" t="n">
        <f aca="false">MONTH($B2506)</f>
        <v>8</v>
      </c>
      <c r="E2506" s="2" t="s">
        <v>3574</v>
      </c>
      <c r="F2506" s="5" t="n">
        <f aca="false">ROUNDUP(MONTH($B2506)/3,0)</f>
        <v>3</v>
      </c>
      <c r="G2506" s="2" t="s">
        <v>974</v>
      </c>
      <c r="H2506" s="2" t="s">
        <v>975</v>
      </c>
      <c r="I2506" s="2" t="s">
        <v>177</v>
      </c>
      <c r="J2506" s="2" t="s">
        <v>47</v>
      </c>
      <c r="K2506" s="2" t="s">
        <v>48</v>
      </c>
      <c r="L2506" s="2" t="s">
        <v>155</v>
      </c>
      <c r="M2506" s="2" t="s">
        <v>168</v>
      </c>
      <c r="N2506" s="2" t="s">
        <v>51</v>
      </c>
      <c r="O2506" s="2" t="s">
        <v>39</v>
      </c>
      <c r="P2506" s="2" t="s">
        <v>40</v>
      </c>
      <c r="Q2506" s="2" t="s">
        <v>100</v>
      </c>
      <c r="R2506" s="6" t="n">
        <v>8</v>
      </c>
      <c r="S2506" s="7" t="n">
        <v>1722.38</v>
      </c>
      <c r="T2506" s="7" t="n">
        <f aca="false">$R2506*$S2506</f>
        <v>13779.04</v>
      </c>
      <c r="U2506" s="8" t="n">
        <v>0.22</v>
      </c>
      <c r="V2506" s="7" t="n">
        <f aca="false">$T2506*$U2506</f>
        <v>3031.3888</v>
      </c>
      <c r="W2506" s="7" t="n">
        <f aca="false">$T2506-$V2506</f>
        <v>10747.6512</v>
      </c>
      <c r="X2506" s="7" t="n">
        <v>1218.82</v>
      </c>
      <c r="Y2506" s="7" t="n">
        <f aca="false">$R2506*$X2506</f>
        <v>9750.56</v>
      </c>
      <c r="Z2506" s="7" t="n">
        <f aca="false">$W2506-$Y2506</f>
        <v>997.091200000001</v>
      </c>
      <c r="AA2506" s="8" t="n">
        <f aca="false">IFERROR($Z2506/$W2506,0)</f>
        <v>0.0927729400075805</v>
      </c>
      <c r="AB2506" s="2" t="s">
        <v>85</v>
      </c>
      <c r="AC2506" s="2" t="s">
        <v>43</v>
      </c>
    </row>
    <row r="2507" customFormat="false" ht="15" hidden="false" customHeight="false" outlineLevel="0" collapsed="false">
      <c r="A2507" s="2" t="s">
        <v>3724</v>
      </c>
      <c r="B2507" s="3" t="n">
        <v>45513</v>
      </c>
      <c r="C2507" s="4" t="n">
        <f aca="false">YEAR($B2507)</f>
        <v>2024</v>
      </c>
      <c r="D2507" s="4" t="n">
        <f aca="false">MONTH($B2507)</f>
        <v>8</v>
      </c>
      <c r="E2507" s="2" t="s">
        <v>3574</v>
      </c>
      <c r="F2507" s="5" t="n">
        <f aca="false">ROUNDUP(MONTH($B2507)/3,0)</f>
        <v>3</v>
      </c>
      <c r="G2507" s="2" t="s">
        <v>3153</v>
      </c>
      <c r="H2507" s="2" t="s">
        <v>3154</v>
      </c>
      <c r="I2507" s="2" t="s">
        <v>33</v>
      </c>
      <c r="J2507" s="2" t="s">
        <v>47</v>
      </c>
      <c r="K2507" s="2" t="s">
        <v>185</v>
      </c>
      <c r="L2507" s="2" t="s">
        <v>186</v>
      </c>
      <c r="M2507" s="2" t="s">
        <v>168</v>
      </c>
      <c r="N2507" s="2" t="s">
        <v>38</v>
      </c>
      <c r="O2507" s="2" t="s">
        <v>114</v>
      </c>
      <c r="P2507" s="2" t="s">
        <v>234</v>
      </c>
      <c r="Q2507" s="2" t="s">
        <v>235</v>
      </c>
      <c r="R2507" s="6" t="n">
        <v>3</v>
      </c>
      <c r="S2507" s="7" t="n">
        <v>242.47</v>
      </c>
      <c r="T2507" s="7" t="n">
        <f aca="false">$R2507*$S2507</f>
        <v>727.41</v>
      </c>
      <c r="U2507" s="8" t="n">
        <v>0</v>
      </c>
      <c r="V2507" s="7" t="n">
        <f aca="false">$T2507*$U2507</f>
        <v>0</v>
      </c>
      <c r="W2507" s="7" t="n">
        <f aca="false">$T2507-$V2507</f>
        <v>727.41</v>
      </c>
      <c r="X2507" s="7" t="n">
        <v>117.31</v>
      </c>
      <c r="Y2507" s="7" t="n">
        <f aca="false">$R2507*$X2507</f>
        <v>351.93</v>
      </c>
      <c r="Z2507" s="7" t="n">
        <f aca="false">$W2507-$Y2507</f>
        <v>375.48</v>
      </c>
      <c r="AA2507" s="8" t="n">
        <f aca="false">IFERROR($Z2507/$W2507,0)</f>
        <v>0.516187569596239</v>
      </c>
      <c r="AB2507" s="2" t="s">
        <v>55</v>
      </c>
      <c r="AC2507" s="2" t="s">
        <v>43</v>
      </c>
    </row>
    <row r="2508" customFormat="false" ht="15" hidden="false" customHeight="false" outlineLevel="0" collapsed="false">
      <c r="A2508" s="2" t="s">
        <v>3725</v>
      </c>
      <c r="B2508" s="3" t="n">
        <v>45514</v>
      </c>
      <c r="C2508" s="4" t="n">
        <f aca="false">YEAR($B2508)</f>
        <v>2024</v>
      </c>
      <c r="D2508" s="4" t="n">
        <f aca="false">MONTH($B2508)</f>
        <v>8</v>
      </c>
      <c r="E2508" s="2" t="s">
        <v>3574</v>
      </c>
      <c r="F2508" s="5" t="n">
        <f aca="false">ROUNDUP(MONTH($B2508)/3,0)</f>
        <v>3</v>
      </c>
      <c r="G2508" s="2" t="s">
        <v>57</v>
      </c>
      <c r="H2508" s="2" t="s">
        <v>58</v>
      </c>
      <c r="I2508" s="2" t="s">
        <v>33</v>
      </c>
      <c r="J2508" s="2" t="s">
        <v>59</v>
      </c>
      <c r="K2508" s="2" t="s">
        <v>60</v>
      </c>
      <c r="L2508" s="2" t="s">
        <v>61</v>
      </c>
      <c r="M2508" s="2" t="s">
        <v>62</v>
      </c>
      <c r="N2508" s="2" t="s">
        <v>51</v>
      </c>
      <c r="O2508" s="2" t="s">
        <v>171</v>
      </c>
      <c r="P2508" s="2" t="s">
        <v>172</v>
      </c>
      <c r="Q2508" s="2" t="s">
        <v>223</v>
      </c>
      <c r="R2508" s="6" t="n">
        <v>2</v>
      </c>
      <c r="S2508" s="7" t="n">
        <v>585.89</v>
      </c>
      <c r="T2508" s="7" t="n">
        <f aca="false">$R2508*$S2508</f>
        <v>1171.78</v>
      </c>
      <c r="U2508" s="8" t="n">
        <v>0</v>
      </c>
      <c r="V2508" s="7" t="n">
        <f aca="false">$T2508*$U2508</f>
        <v>0</v>
      </c>
      <c r="W2508" s="7" t="n">
        <f aca="false">$T2508-$V2508</f>
        <v>1171.78</v>
      </c>
      <c r="X2508" s="7" t="n">
        <v>331.24</v>
      </c>
      <c r="Y2508" s="7" t="n">
        <f aca="false">$R2508*$X2508</f>
        <v>662.48</v>
      </c>
      <c r="Z2508" s="7" t="n">
        <f aca="false">$W2508-$Y2508</f>
        <v>509.3</v>
      </c>
      <c r="AA2508" s="8" t="n">
        <f aca="false">IFERROR($Z2508/$W2508,0)</f>
        <v>0.434637901312533</v>
      </c>
      <c r="AB2508" s="2" t="s">
        <v>42</v>
      </c>
      <c r="AC2508" s="2" t="s">
        <v>43</v>
      </c>
    </row>
    <row r="2509" customFormat="false" ht="15" hidden="false" customHeight="false" outlineLevel="0" collapsed="false">
      <c r="A2509" s="2" t="s">
        <v>3726</v>
      </c>
      <c r="B2509" s="3" t="n">
        <v>45514</v>
      </c>
      <c r="C2509" s="4" t="n">
        <f aca="false">YEAR($B2509)</f>
        <v>2024</v>
      </c>
      <c r="D2509" s="4" t="n">
        <f aca="false">MONTH($B2509)</f>
        <v>8</v>
      </c>
      <c r="E2509" s="2" t="s">
        <v>3574</v>
      </c>
      <c r="F2509" s="5" t="n">
        <f aca="false">ROUNDUP(MONTH($B2509)/3,0)</f>
        <v>3</v>
      </c>
      <c r="G2509" s="2" t="s">
        <v>1103</v>
      </c>
      <c r="H2509" s="2" t="s">
        <v>935</v>
      </c>
      <c r="I2509" s="2" t="s">
        <v>177</v>
      </c>
      <c r="J2509" s="2" t="s">
        <v>47</v>
      </c>
      <c r="K2509" s="2" t="s">
        <v>196</v>
      </c>
      <c r="L2509" s="2" t="s">
        <v>197</v>
      </c>
      <c r="M2509" s="2" t="s">
        <v>156</v>
      </c>
      <c r="N2509" s="2" t="s">
        <v>38</v>
      </c>
      <c r="O2509" s="2" t="s">
        <v>39</v>
      </c>
      <c r="P2509" s="2" t="s">
        <v>40</v>
      </c>
      <c r="Q2509" s="2" t="s">
        <v>334</v>
      </c>
      <c r="R2509" s="6" t="n">
        <v>12</v>
      </c>
      <c r="S2509" s="7" t="n">
        <v>3095.95</v>
      </c>
      <c r="T2509" s="7" t="n">
        <f aca="false">$R2509*$S2509</f>
        <v>37151.4</v>
      </c>
      <c r="U2509" s="8" t="n">
        <v>0.12</v>
      </c>
      <c r="V2509" s="7" t="n">
        <f aca="false">$T2509*$U2509</f>
        <v>4458.168</v>
      </c>
      <c r="W2509" s="7" t="n">
        <f aca="false">$T2509-$V2509</f>
        <v>32693.232</v>
      </c>
      <c r="X2509" s="7" t="n">
        <v>2299.6</v>
      </c>
      <c r="Y2509" s="7" t="n">
        <f aca="false">$R2509*$X2509</f>
        <v>27595.2</v>
      </c>
      <c r="Z2509" s="7" t="n">
        <f aca="false">$W2509-$Y2509</f>
        <v>5098.032</v>
      </c>
      <c r="AA2509" s="8" t="n">
        <f aca="false">IFERROR($Z2509/$W2509,0)</f>
        <v>0.155935393600731</v>
      </c>
      <c r="AB2509" s="2" t="s">
        <v>42</v>
      </c>
      <c r="AC2509" s="2" t="s">
        <v>43</v>
      </c>
    </row>
    <row r="2510" customFormat="false" ht="15" hidden="false" customHeight="false" outlineLevel="0" collapsed="false">
      <c r="A2510" s="2" t="s">
        <v>3727</v>
      </c>
      <c r="B2510" s="3" t="n">
        <v>45514</v>
      </c>
      <c r="C2510" s="4" t="n">
        <f aca="false">YEAR($B2510)</f>
        <v>2024</v>
      </c>
      <c r="D2510" s="4" t="n">
        <f aca="false">MONTH($B2510)</f>
        <v>8</v>
      </c>
      <c r="E2510" s="2" t="s">
        <v>3574</v>
      </c>
      <c r="F2510" s="5" t="n">
        <f aca="false">ROUNDUP(MONTH($B2510)/3,0)</f>
        <v>3</v>
      </c>
      <c r="G2510" s="2" t="s">
        <v>1707</v>
      </c>
      <c r="H2510" s="2" t="s">
        <v>1708</v>
      </c>
      <c r="I2510" s="2" t="s">
        <v>33</v>
      </c>
      <c r="J2510" s="2" t="s">
        <v>47</v>
      </c>
      <c r="K2510" s="2" t="s">
        <v>196</v>
      </c>
      <c r="L2510" s="2" t="s">
        <v>197</v>
      </c>
      <c r="M2510" s="2" t="s">
        <v>50</v>
      </c>
      <c r="N2510" s="2" t="s">
        <v>51</v>
      </c>
      <c r="O2510" s="2" t="s">
        <v>114</v>
      </c>
      <c r="P2510" s="2" t="s">
        <v>119</v>
      </c>
      <c r="Q2510" s="2" t="s">
        <v>191</v>
      </c>
      <c r="R2510" s="6" t="n">
        <v>2</v>
      </c>
      <c r="S2510" s="7" t="n">
        <v>409</v>
      </c>
      <c r="T2510" s="7" t="n">
        <f aca="false">$R2510*$S2510</f>
        <v>818</v>
      </c>
      <c r="U2510" s="8" t="n">
        <v>0</v>
      </c>
      <c r="V2510" s="7" t="n">
        <f aca="false">$T2510*$U2510</f>
        <v>0</v>
      </c>
      <c r="W2510" s="7" t="n">
        <f aca="false">$T2510-$V2510</f>
        <v>818</v>
      </c>
      <c r="X2510" s="7" t="n">
        <v>234.36</v>
      </c>
      <c r="Y2510" s="7" t="n">
        <f aca="false">$R2510*$X2510</f>
        <v>468.72</v>
      </c>
      <c r="Z2510" s="7" t="n">
        <f aca="false">$W2510-$Y2510</f>
        <v>349.28</v>
      </c>
      <c r="AA2510" s="8" t="n">
        <f aca="false">IFERROR($Z2510/$W2510,0)</f>
        <v>0.426992665036675</v>
      </c>
      <c r="AB2510" s="2" t="s">
        <v>42</v>
      </c>
      <c r="AC2510" s="2" t="s">
        <v>43</v>
      </c>
    </row>
    <row r="2511" customFormat="false" ht="15" hidden="false" customHeight="false" outlineLevel="0" collapsed="false">
      <c r="A2511" s="2" t="s">
        <v>3728</v>
      </c>
      <c r="B2511" s="3" t="n">
        <v>45514</v>
      </c>
      <c r="C2511" s="4" t="n">
        <f aca="false">YEAR($B2511)</f>
        <v>2024</v>
      </c>
      <c r="D2511" s="4" t="n">
        <f aca="false">MONTH($B2511)</f>
        <v>8</v>
      </c>
      <c r="E2511" s="2" t="s">
        <v>3574</v>
      </c>
      <c r="F2511" s="5" t="n">
        <f aca="false">ROUNDUP(MONTH($B2511)/3,0)</f>
        <v>3</v>
      </c>
      <c r="G2511" s="2" t="s">
        <v>479</v>
      </c>
      <c r="H2511" s="2" t="s">
        <v>288</v>
      </c>
      <c r="I2511" s="2" t="s">
        <v>33</v>
      </c>
      <c r="J2511" s="2" t="s">
        <v>47</v>
      </c>
      <c r="K2511" s="2" t="s">
        <v>196</v>
      </c>
      <c r="L2511" s="2" t="s">
        <v>197</v>
      </c>
      <c r="M2511" s="2" t="s">
        <v>105</v>
      </c>
      <c r="N2511" s="2" t="s">
        <v>51</v>
      </c>
      <c r="O2511" s="2" t="s">
        <v>171</v>
      </c>
      <c r="P2511" s="2" t="s">
        <v>180</v>
      </c>
      <c r="Q2511" s="2" t="s">
        <v>357</v>
      </c>
      <c r="R2511" s="6" t="n">
        <v>1</v>
      </c>
      <c r="S2511" s="7" t="n">
        <v>1914.21</v>
      </c>
      <c r="T2511" s="7" t="n">
        <f aca="false">$R2511*$S2511</f>
        <v>1914.21</v>
      </c>
      <c r="U2511" s="8" t="n">
        <v>0.05</v>
      </c>
      <c r="V2511" s="7" t="n">
        <f aca="false">$T2511*$U2511</f>
        <v>95.7105</v>
      </c>
      <c r="W2511" s="7" t="n">
        <f aca="false">$T2511-$V2511</f>
        <v>1818.4995</v>
      </c>
      <c r="X2511" s="7" t="n">
        <v>1189.91</v>
      </c>
      <c r="Y2511" s="7" t="n">
        <f aca="false">$R2511*$X2511</f>
        <v>1189.91</v>
      </c>
      <c r="Z2511" s="7" t="n">
        <f aca="false">$W2511-$Y2511</f>
        <v>628.5895</v>
      </c>
      <c r="AA2511" s="8" t="n">
        <f aca="false">IFERROR($Z2511/$W2511,0)</f>
        <v>0.345663828887498</v>
      </c>
      <c r="AB2511" s="2" t="s">
        <v>42</v>
      </c>
      <c r="AC2511" s="2" t="s">
        <v>43</v>
      </c>
    </row>
    <row r="2512" customFormat="false" ht="15" hidden="false" customHeight="false" outlineLevel="0" collapsed="false">
      <c r="A2512" s="2" t="s">
        <v>3729</v>
      </c>
      <c r="B2512" s="3" t="n">
        <v>45514</v>
      </c>
      <c r="C2512" s="4" t="n">
        <f aca="false">YEAR($B2512)</f>
        <v>2024</v>
      </c>
      <c r="D2512" s="4" t="n">
        <f aca="false">MONTH($B2512)</f>
        <v>8</v>
      </c>
      <c r="E2512" s="2" t="s">
        <v>3574</v>
      </c>
      <c r="F2512" s="5" t="n">
        <f aca="false">ROUNDUP(MONTH($B2512)/3,0)</f>
        <v>3</v>
      </c>
      <c r="G2512" s="2" t="s">
        <v>45</v>
      </c>
      <c r="H2512" s="2" t="s">
        <v>46</v>
      </c>
      <c r="I2512" s="2" t="s">
        <v>33</v>
      </c>
      <c r="J2512" s="2" t="s">
        <v>47</v>
      </c>
      <c r="K2512" s="2" t="s">
        <v>48</v>
      </c>
      <c r="L2512" s="2" t="s">
        <v>49</v>
      </c>
      <c r="M2512" s="2" t="s">
        <v>156</v>
      </c>
      <c r="N2512" s="2" t="s">
        <v>51</v>
      </c>
      <c r="O2512" s="2" t="s">
        <v>171</v>
      </c>
      <c r="P2512" s="2" t="s">
        <v>204</v>
      </c>
      <c r="Q2512" s="2" t="s">
        <v>205</v>
      </c>
      <c r="R2512" s="6" t="n">
        <v>1</v>
      </c>
      <c r="S2512" s="7" t="n">
        <v>1042.11</v>
      </c>
      <c r="T2512" s="7" t="n">
        <f aca="false">$R2512*$S2512</f>
        <v>1042.11</v>
      </c>
      <c r="U2512" s="8" t="n">
        <v>0.1</v>
      </c>
      <c r="V2512" s="7" t="n">
        <f aca="false">$T2512*$U2512</f>
        <v>104.211</v>
      </c>
      <c r="W2512" s="7" t="n">
        <f aca="false">$T2512-$V2512</f>
        <v>937.899</v>
      </c>
      <c r="X2512" s="7" t="n">
        <v>633.9</v>
      </c>
      <c r="Y2512" s="7" t="n">
        <f aca="false">$R2512*$X2512</f>
        <v>633.9</v>
      </c>
      <c r="Z2512" s="7" t="n">
        <f aca="false">$W2512-$Y2512</f>
        <v>303.999</v>
      </c>
      <c r="AA2512" s="8" t="n">
        <f aca="false">IFERROR($Z2512/$W2512,0)</f>
        <v>0.324127651271619</v>
      </c>
      <c r="AB2512" s="2" t="s">
        <v>42</v>
      </c>
      <c r="AC2512" s="2" t="s">
        <v>43</v>
      </c>
    </row>
    <row r="2513" customFormat="false" ht="15" hidden="false" customHeight="false" outlineLevel="0" collapsed="false">
      <c r="A2513" s="2" t="s">
        <v>3730</v>
      </c>
      <c r="B2513" s="3" t="n">
        <v>45514</v>
      </c>
      <c r="C2513" s="4" t="n">
        <f aca="false">YEAR($B2513)</f>
        <v>2024</v>
      </c>
      <c r="D2513" s="4" t="n">
        <f aca="false">MONTH($B2513)</f>
        <v>8</v>
      </c>
      <c r="E2513" s="2" t="s">
        <v>3574</v>
      </c>
      <c r="F2513" s="5" t="n">
        <f aca="false">ROUNDUP(MONTH($B2513)/3,0)</f>
        <v>3</v>
      </c>
      <c r="G2513" s="2" t="s">
        <v>1729</v>
      </c>
      <c r="H2513" s="2" t="s">
        <v>1730</v>
      </c>
      <c r="I2513" s="2" t="s">
        <v>33</v>
      </c>
      <c r="J2513" s="2" t="s">
        <v>34</v>
      </c>
      <c r="K2513" s="2" t="s">
        <v>242</v>
      </c>
      <c r="L2513" s="2" t="s">
        <v>243</v>
      </c>
      <c r="M2513" s="2" t="s">
        <v>82</v>
      </c>
      <c r="N2513" s="2" t="s">
        <v>73</v>
      </c>
      <c r="O2513" s="2" t="s">
        <v>114</v>
      </c>
      <c r="P2513" s="2" t="s">
        <v>234</v>
      </c>
      <c r="Q2513" s="2" t="s">
        <v>238</v>
      </c>
      <c r="R2513" s="6" t="n">
        <v>1</v>
      </c>
      <c r="S2513" s="7" t="n">
        <v>355.1</v>
      </c>
      <c r="T2513" s="7" t="n">
        <f aca="false">$R2513*$S2513</f>
        <v>355.1</v>
      </c>
      <c r="U2513" s="8" t="n">
        <v>0.05</v>
      </c>
      <c r="V2513" s="7" t="n">
        <f aca="false">$T2513*$U2513</f>
        <v>17.755</v>
      </c>
      <c r="W2513" s="7" t="n">
        <f aca="false">$T2513-$V2513</f>
        <v>337.345</v>
      </c>
      <c r="X2513" s="7" t="n">
        <v>202.04</v>
      </c>
      <c r="Y2513" s="7" t="n">
        <f aca="false">$R2513*$X2513</f>
        <v>202.04</v>
      </c>
      <c r="Z2513" s="7" t="n">
        <f aca="false">$W2513-$Y2513</f>
        <v>135.305</v>
      </c>
      <c r="AA2513" s="8" t="n">
        <f aca="false">IFERROR($Z2513/$W2513,0)</f>
        <v>0.401087907038788</v>
      </c>
      <c r="AB2513" s="2" t="s">
        <v>42</v>
      </c>
      <c r="AC2513" s="2" t="s">
        <v>43</v>
      </c>
    </row>
    <row r="2514" customFormat="false" ht="15" hidden="false" customHeight="false" outlineLevel="0" collapsed="false">
      <c r="A2514" s="2" t="s">
        <v>3731</v>
      </c>
      <c r="B2514" s="3" t="n">
        <v>45514</v>
      </c>
      <c r="C2514" s="4" t="n">
        <f aca="false">YEAR($B2514)</f>
        <v>2024</v>
      </c>
      <c r="D2514" s="4" t="n">
        <f aca="false">MONTH($B2514)</f>
        <v>8</v>
      </c>
      <c r="E2514" s="2" t="s">
        <v>3574</v>
      </c>
      <c r="F2514" s="5" t="n">
        <f aca="false">ROUNDUP(MONTH($B2514)/3,0)</f>
        <v>3</v>
      </c>
      <c r="G2514" s="2" t="s">
        <v>237</v>
      </c>
      <c r="H2514" s="2" t="s">
        <v>226</v>
      </c>
      <c r="I2514" s="2" t="s">
        <v>33</v>
      </c>
      <c r="J2514" s="2" t="s">
        <v>89</v>
      </c>
      <c r="K2514" s="2" t="s">
        <v>97</v>
      </c>
      <c r="L2514" s="2" t="s">
        <v>111</v>
      </c>
      <c r="M2514" s="2" t="s">
        <v>135</v>
      </c>
      <c r="N2514" s="2" t="s">
        <v>151</v>
      </c>
      <c r="O2514" s="2" t="s">
        <v>114</v>
      </c>
      <c r="P2514" s="2" t="s">
        <v>234</v>
      </c>
      <c r="Q2514" s="2" t="s">
        <v>238</v>
      </c>
      <c r="R2514" s="6" t="n">
        <v>1</v>
      </c>
      <c r="S2514" s="7" t="n">
        <v>363.85</v>
      </c>
      <c r="T2514" s="7" t="n">
        <f aca="false">$R2514*$S2514</f>
        <v>363.85</v>
      </c>
      <c r="U2514" s="8" t="n">
        <v>0</v>
      </c>
      <c r="V2514" s="7" t="n">
        <f aca="false">$T2514*$U2514</f>
        <v>0</v>
      </c>
      <c r="W2514" s="7" t="n">
        <f aca="false">$T2514-$V2514</f>
        <v>363.85</v>
      </c>
      <c r="X2514" s="7" t="n">
        <v>205.64</v>
      </c>
      <c r="Y2514" s="7" t="n">
        <f aca="false">$R2514*$X2514</f>
        <v>205.64</v>
      </c>
      <c r="Z2514" s="7" t="n">
        <f aca="false">$W2514-$Y2514</f>
        <v>158.21</v>
      </c>
      <c r="AA2514" s="8" t="n">
        <f aca="false">IFERROR($Z2514/$W2514,0)</f>
        <v>0.434822042050296</v>
      </c>
      <c r="AB2514" s="2" t="s">
        <v>55</v>
      </c>
      <c r="AC2514" s="2" t="s">
        <v>43</v>
      </c>
    </row>
    <row r="2515" customFormat="false" ht="15" hidden="false" customHeight="false" outlineLevel="0" collapsed="false">
      <c r="A2515" s="2" t="s">
        <v>3732</v>
      </c>
      <c r="B2515" s="3" t="n">
        <v>45514</v>
      </c>
      <c r="C2515" s="4" t="n">
        <f aca="false">YEAR($B2515)</f>
        <v>2024</v>
      </c>
      <c r="D2515" s="4" t="n">
        <f aca="false">MONTH($B2515)</f>
        <v>8</v>
      </c>
      <c r="E2515" s="2" t="s">
        <v>3574</v>
      </c>
      <c r="F2515" s="5" t="n">
        <f aca="false">ROUNDUP(MONTH($B2515)/3,0)</f>
        <v>3</v>
      </c>
      <c r="G2515" s="2" t="s">
        <v>528</v>
      </c>
      <c r="H2515" s="2" t="s">
        <v>307</v>
      </c>
      <c r="I2515" s="2" t="s">
        <v>177</v>
      </c>
      <c r="J2515" s="2" t="s">
        <v>89</v>
      </c>
      <c r="K2515" s="2" t="s">
        <v>124</v>
      </c>
      <c r="L2515" s="2" t="s">
        <v>125</v>
      </c>
      <c r="M2515" s="2" t="s">
        <v>99</v>
      </c>
      <c r="N2515" s="2" t="s">
        <v>63</v>
      </c>
      <c r="O2515" s="2" t="s">
        <v>52</v>
      </c>
      <c r="P2515" s="2" t="s">
        <v>53</v>
      </c>
      <c r="Q2515" s="2" t="s">
        <v>54</v>
      </c>
      <c r="R2515" s="6" t="n">
        <v>8</v>
      </c>
      <c r="S2515" s="7" t="n">
        <v>2678.22</v>
      </c>
      <c r="T2515" s="7" t="n">
        <f aca="false">$R2515*$S2515</f>
        <v>21425.76</v>
      </c>
      <c r="U2515" s="8" t="n">
        <v>0.22</v>
      </c>
      <c r="V2515" s="7" t="n">
        <f aca="false">$T2515*$U2515</f>
        <v>4713.6672</v>
      </c>
      <c r="W2515" s="7" t="n">
        <f aca="false">$T2515-$V2515</f>
        <v>16712.0928</v>
      </c>
      <c r="X2515" s="7" t="n">
        <v>2076.93</v>
      </c>
      <c r="Y2515" s="7" t="n">
        <f aca="false">$R2515*$X2515</f>
        <v>16615.44</v>
      </c>
      <c r="Z2515" s="7" t="n">
        <f aca="false">$W2515-$Y2515</f>
        <v>96.6527999999998</v>
      </c>
      <c r="AA2515" s="8" t="n">
        <f aca="false">IFERROR($Z2515/$W2515,0)</f>
        <v>0.00578340493657382</v>
      </c>
      <c r="AB2515" s="2" t="s">
        <v>55</v>
      </c>
      <c r="AC2515" s="2" t="s">
        <v>43</v>
      </c>
    </row>
    <row r="2516" customFormat="false" ht="15" hidden="false" customHeight="false" outlineLevel="0" collapsed="false">
      <c r="A2516" s="2" t="s">
        <v>3733</v>
      </c>
      <c r="B2516" s="3" t="n">
        <v>45514</v>
      </c>
      <c r="C2516" s="4" t="n">
        <f aca="false">YEAR($B2516)</f>
        <v>2024</v>
      </c>
      <c r="D2516" s="4" t="n">
        <f aca="false">MONTH($B2516)</f>
        <v>8</v>
      </c>
      <c r="E2516" s="2" t="s">
        <v>3574</v>
      </c>
      <c r="F2516" s="5" t="n">
        <f aca="false">ROUNDUP(MONTH($B2516)/3,0)</f>
        <v>3</v>
      </c>
      <c r="G2516" s="2" t="s">
        <v>2137</v>
      </c>
      <c r="H2516" s="2" t="s">
        <v>2138</v>
      </c>
      <c r="I2516" s="2" t="s">
        <v>33</v>
      </c>
      <c r="J2516" s="2" t="s">
        <v>47</v>
      </c>
      <c r="K2516" s="2" t="s">
        <v>185</v>
      </c>
      <c r="L2516" s="2" t="s">
        <v>186</v>
      </c>
      <c r="M2516" s="2" t="s">
        <v>156</v>
      </c>
      <c r="N2516" s="2" t="s">
        <v>51</v>
      </c>
      <c r="O2516" s="2" t="s">
        <v>52</v>
      </c>
      <c r="P2516" s="2" t="s">
        <v>53</v>
      </c>
      <c r="Q2516" s="2" t="s">
        <v>54</v>
      </c>
      <c r="R2516" s="6" t="n">
        <v>1</v>
      </c>
      <c r="S2516" s="7" t="n">
        <v>2913.46</v>
      </c>
      <c r="T2516" s="7" t="n">
        <f aca="false">$R2516*$S2516</f>
        <v>2913.46</v>
      </c>
      <c r="U2516" s="8" t="n">
        <v>0.1</v>
      </c>
      <c r="V2516" s="7" t="n">
        <f aca="false">$T2516*$U2516</f>
        <v>291.346</v>
      </c>
      <c r="W2516" s="7" t="n">
        <f aca="false">$T2516-$V2516</f>
        <v>2622.114</v>
      </c>
      <c r="X2516" s="7" t="n">
        <v>2164.31</v>
      </c>
      <c r="Y2516" s="7" t="n">
        <f aca="false">$R2516*$X2516</f>
        <v>2164.31</v>
      </c>
      <c r="Z2516" s="7" t="n">
        <f aca="false">$W2516-$Y2516</f>
        <v>457.804</v>
      </c>
      <c r="AA2516" s="8" t="n">
        <f aca="false">IFERROR($Z2516/$W2516,0)</f>
        <v>0.174593476866376</v>
      </c>
      <c r="AB2516" s="2" t="s">
        <v>85</v>
      </c>
      <c r="AC2516" s="2" t="s">
        <v>43</v>
      </c>
    </row>
    <row r="2517" customFormat="false" ht="15" hidden="false" customHeight="false" outlineLevel="0" collapsed="false">
      <c r="A2517" s="2" t="s">
        <v>3734</v>
      </c>
      <c r="B2517" s="3" t="n">
        <v>45514</v>
      </c>
      <c r="C2517" s="4" t="n">
        <f aca="false">YEAR($B2517)</f>
        <v>2024</v>
      </c>
      <c r="D2517" s="4" t="n">
        <f aca="false">MONTH($B2517)</f>
        <v>8</v>
      </c>
      <c r="E2517" s="2" t="s">
        <v>3574</v>
      </c>
      <c r="F2517" s="5" t="n">
        <f aca="false">ROUNDUP(MONTH($B2517)/3,0)</f>
        <v>3</v>
      </c>
      <c r="G2517" s="2" t="s">
        <v>2574</v>
      </c>
      <c r="H2517" s="2" t="s">
        <v>32</v>
      </c>
      <c r="I2517" s="2" t="s">
        <v>33</v>
      </c>
      <c r="J2517" s="2" t="s">
        <v>34</v>
      </c>
      <c r="K2517" s="2" t="s">
        <v>35</v>
      </c>
      <c r="L2517" s="2" t="s">
        <v>36</v>
      </c>
      <c r="M2517" s="2" t="s">
        <v>37</v>
      </c>
      <c r="N2517" s="2" t="s">
        <v>63</v>
      </c>
      <c r="O2517" s="2" t="s">
        <v>39</v>
      </c>
      <c r="P2517" s="2" t="s">
        <v>40</v>
      </c>
      <c r="Q2517" s="2" t="s">
        <v>100</v>
      </c>
      <c r="R2517" s="6" t="n">
        <v>3</v>
      </c>
      <c r="S2517" s="7" t="n">
        <v>1678.4</v>
      </c>
      <c r="T2517" s="7" t="n">
        <f aca="false">$R2517*$S2517</f>
        <v>5035.2</v>
      </c>
      <c r="U2517" s="8" t="n">
        <v>0</v>
      </c>
      <c r="V2517" s="7" t="n">
        <f aca="false">$T2517*$U2517</f>
        <v>0</v>
      </c>
      <c r="W2517" s="7" t="n">
        <f aca="false">$T2517-$V2517</f>
        <v>5035.2</v>
      </c>
      <c r="X2517" s="7" t="n">
        <v>1244.94</v>
      </c>
      <c r="Y2517" s="7" t="n">
        <f aca="false">$R2517*$X2517</f>
        <v>3734.82</v>
      </c>
      <c r="Z2517" s="7" t="n">
        <f aca="false">$W2517-$Y2517</f>
        <v>1300.38</v>
      </c>
      <c r="AA2517" s="8" t="n">
        <f aca="false">IFERROR($Z2517/$W2517,0)</f>
        <v>0.258257864632984</v>
      </c>
      <c r="AB2517" s="2" t="s">
        <v>85</v>
      </c>
      <c r="AC2517" s="2" t="s">
        <v>43</v>
      </c>
    </row>
    <row r="2518" customFormat="false" ht="15" hidden="false" customHeight="false" outlineLevel="0" collapsed="false">
      <c r="A2518" s="2" t="s">
        <v>3735</v>
      </c>
      <c r="B2518" s="3" t="n">
        <v>45514</v>
      </c>
      <c r="C2518" s="4" t="n">
        <f aca="false">YEAR($B2518)</f>
        <v>2024</v>
      </c>
      <c r="D2518" s="4" t="n">
        <f aca="false">MONTH($B2518)</f>
        <v>8</v>
      </c>
      <c r="E2518" s="2" t="s">
        <v>3574</v>
      </c>
      <c r="F2518" s="5" t="n">
        <f aca="false">ROUNDUP(MONTH($B2518)/3,0)</f>
        <v>3</v>
      </c>
      <c r="G2518" s="2" t="s">
        <v>109</v>
      </c>
      <c r="H2518" s="2" t="s">
        <v>110</v>
      </c>
      <c r="I2518" s="2" t="s">
        <v>33</v>
      </c>
      <c r="J2518" s="2" t="s">
        <v>89</v>
      </c>
      <c r="K2518" s="2" t="s">
        <v>97</v>
      </c>
      <c r="L2518" s="2" t="s">
        <v>111</v>
      </c>
      <c r="M2518" s="2" t="s">
        <v>99</v>
      </c>
      <c r="N2518" s="2" t="s">
        <v>63</v>
      </c>
      <c r="O2518" s="2" t="s">
        <v>39</v>
      </c>
      <c r="P2518" s="2" t="s">
        <v>106</v>
      </c>
      <c r="Q2518" s="2" t="s">
        <v>107</v>
      </c>
      <c r="R2518" s="6" t="n">
        <v>1</v>
      </c>
      <c r="S2518" s="7" t="n">
        <v>2268.23</v>
      </c>
      <c r="T2518" s="7" t="n">
        <f aca="false">$R2518*$S2518</f>
        <v>2268.23</v>
      </c>
      <c r="U2518" s="8" t="n">
        <v>0.03</v>
      </c>
      <c r="V2518" s="7" t="n">
        <f aca="false">$T2518*$U2518</f>
        <v>68.0469</v>
      </c>
      <c r="W2518" s="7" t="n">
        <f aca="false">$T2518-$V2518</f>
        <v>2200.1831</v>
      </c>
      <c r="X2518" s="7" t="n">
        <v>1653.52</v>
      </c>
      <c r="Y2518" s="7" t="n">
        <f aca="false">$R2518*$X2518</f>
        <v>1653.52</v>
      </c>
      <c r="Z2518" s="7" t="n">
        <f aca="false">$W2518-$Y2518</f>
        <v>546.6631</v>
      </c>
      <c r="AA2518" s="8" t="n">
        <f aca="false">IFERROR($Z2518/$W2518,0)</f>
        <v>0.248462548412448</v>
      </c>
      <c r="AB2518" s="2" t="s">
        <v>55</v>
      </c>
      <c r="AC2518" s="2" t="s">
        <v>43</v>
      </c>
    </row>
    <row r="2519" customFormat="false" ht="15" hidden="false" customHeight="false" outlineLevel="0" collapsed="false">
      <c r="A2519" s="2" t="s">
        <v>3736</v>
      </c>
      <c r="B2519" s="3" t="n">
        <v>45514</v>
      </c>
      <c r="C2519" s="4" t="n">
        <f aca="false">YEAR($B2519)</f>
        <v>2024</v>
      </c>
      <c r="D2519" s="4" t="n">
        <f aca="false">MONTH($B2519)</f>
        <v>8</v>
      </c>
      <c r="E2519" s="2" t="s">
        <v>3574</v>
      </c>
      <c r="F2519" s="5" t="n">
        <f aca="false">ROUNDUP(MONTH($B2519)/3,0)</f>
        <v>3</v>
      </c>
      <c r="G2519" s="2" t="s">
        <v>608</v>
      </c>
      <c r="H2519" s="2" t="s">
        <v>609</v>
      </c>
      <c r="I2519" s="2" t="s">
        <v>104</v>
      </c>
      <c r="J2519" s="2" t="s">
        <v>59</v>
      </c>
      <c r="K2519" s="2" t="s">
        <v>71</v>
      </c>
      <c r="L2519" s="2" t="s">
        <v>72</v>
      </c>
      <c r="M2519" s="2" t="s">
        <v>131</v>
      </c>
      <c r="N2519" s="2" t="s">
        <v>51</v>
      </c>
      <c r="O2519" s="2" t="s">
        <v>171</v>
      </c>
      <c r="P2519" s="2" t="s">
        <v>172</v>
      </c>
      <c r="Q2519" s="2" t="s">
        <v>173</v>
      </c>
      <c r="R2519" s="6" t="n">
        <v>15</v>
      </c>
      <c r="S2519" s="7" t="n">
        <v>1029.71</v>
      </c>
      <c r="T2519" s="7" t="n">
        <f aca="false">$R2519*$S2519</f>
        <v>15445.65</v>
      </c>
      <c r="U2519" s="8" t="n">
        <v>0</v>
      </c>
      <c r="V2519" s="7" t="n">
        <f aca="false">$T2519*$U2519</f>
        <v>0</v>
      </c>
      <c r="W2519" s="7" t="n">
        <f aca="false">$T2519-$V2519</f>
        <v>15445.65</v>
      </c>
      <c r="X2519" s="7" t="n">
        <v>639.66</v>
      </c>
      <c r="Y2519" s="7" t="n">
        <f aca="false">$R2519*$X2519</f>
        <v>9594.9</v>
      </c>
      <c r="Z2519" s="7" t="n">
        <f aca="false">$W2519-$Y2519</f>
        <v>5850.75</v>
      </c>
      <c r="AA2519" s="8" t="n">
        <f aca="false">IFERROR($Z2519/$W2519,0)</f>
        <v>0.378795971681347</v>
      </c>
      <c r="AB2519" s="2" t="s">
        <v>85</v>
      </c>
      <c r="AC2519" s="2" t="s">
        <v>43</v>
      </c>
    </row>
    <row r="2520" customFormat="false" ht="15" hidden="false" customHeight="false" outlineLevel="0" collapsed="false">
      <c r="A2520" s="2" t="s">
        <v>3737</v>
      </c>
      <c r="B2520" s="3" t="n">
        <v>45514</v>
      </c>
      <c r="C2520" s="4" t="n">
        <f aca="false">YEAR($B2520)</f>
        <v>2024</v>
      </c>
      <c r="D2520" s="4" t="n">
        <f aca="false">MONTH($B2520)</f>
        <v>8</v>
      </c>
      <c r="E2520" s="2" t="s">
        <v>3574</v>
      </c>
      <c r="F2520" s="5" t="n">
        <f aca="false">ROUNDUP(MONTH($B2520)/3,0)</f>
        <v>3</v>
      </c>
      <c r="G2520" s="2" t="s">
        <v>1448</v>
      </c>
      <c r="H2520" s="2" t="s">
        <v>1449</v>
      </c>
      <c r="I2520" s="2" t="s">
        <v>33</v>
      </c>
      <c r="J2520" s="2" t="s">
        <v>59</v>
      </c>
      <c r="K2520" s="2" t="s">
        <v>140</v>
      </c>
      <c r="L2520" s="2" t="s">
        <v>141</v>
      </c>
      <c r="M2520" s="2" t="s">
        <v>62</v>
      </c>
      <c r="N2520" s="2" t="s">
        <v>63</v>
      </c>
      <c r="O2520" s="2" t="s">
        <v>39</v>
      </c>
      <c r="P2520" s="2" t="s">
        <v>40</v>
      </c>
      <c r="Q2520" s="2" t="s">
        <v>41</v>
      </c>
      <c r="R2520" s="6" t="n">
        <v>1</v>
      </c>
      <c r="S2520" s="7" t="n">
        <v>455.13</v>
      </c>
      <c r="T2520" s="7" t="n">
        <f aca="false">$R2520*$S2520</f>
        <v>455.13</v>
      </c>
      <c r="U2520" s="8" t="n">
        <v>0.1</v>
      </c>
      <c r="V2520" s="7" t="n">
        <f aca="false">$T2520*$U2520</f>
        <v>45.513</v>
      </c>
      <c r="W2520" s="7" t="n">
        <f aca="false">$T2520-$V2520</f>
        <v>409.617</v>
      </c>
      <c r="X2520" s="7" t="n">
        <v>290.57</v>
      </c>
      <c r="Y2520" s="7" t="n">
        <f aca="false">$R2520*$X2520</f>
        <v>290.57</v>
      </c>
      <c r="Z2520" s="7" t="n">
        <f aca="false">$W2520-$Y2520</f>
        <v>119.047</v>
      </c>
      <c r="AA2520" s="8" t="n">
        <f aca="false">IFERROR($Z2520/$W2520,0)</f>
        <v>0.290630027562333</v>
      </c>
      <c r="AB2520" s="2" t="s">
        <v>55</v>
      </c>
      <c r="AC2520" s="2" t="s">
        <v>43</v>
      </c>
    </row>
    <row r="2521" customFormat="false" ht="15" hidden="false" customHeight="false" outlineLevel="0" collapsed="false">
      <c r="A2521" s="2" t="s">
        <v>3738</v>
      </c>
      <c r="B2521" s="3" t="n">
        <v>45514</v>
      </c>
      <c r="C2521" s="4" t="n">
        <f aca="false">YEAR($B2521)</f>
        <v>2024</v>
      </c>
      <c r="D2521" s="4" t="n">
        <f aca="false">MONTH($B2521)</f>
        <v>8</v>
      </c>
      <c r="E2521" s="2" t="s">
        <v>3574</v>
      </c>
      <c r="F2521" s="5" t="n">
        <f aca="false">ROUNDUP(MONTH($B2521)/3,0)</f>
        <v>3</v>
      </c>
      <c r="G2521" s="2" t="s">
        <v>471</v>
      </c>
      <c r="H2521" s="2" t="s">
        <v>472</v>
      </c>
      <c r="I2521" s="2" t="s">
        <v>104</v>
      </c>
      <c r="J2521" s="2" t="s">
        <v>59</v>
      </c>
      <c r="K2521" s="2" t="s">
        <v>60</v>
      </c>
      <c r="L2521" s="2" t="s">
        <v>61</v>
      </c>
      <c r="M2521" s="2" t="s">
        <v>142</v>
      </c>
      <c r="N2521" s="2" t="s">
        <v>63</v>
      </c>
      <c r="O2521" s="2" t="s">
        <v>171</v>
      </c>
      <c r="P2521" s="2" t="s">
        <v>180</v>
      </c>
      <c r="Q2521" s="2" t="s">
        <v>181</v>
      </c>
      <c r="R2521" s="6" t="n">
        <v>9</v>
      </c>
      <c r="S2521" s="7" t="n">
        <v>2340.61</v>
      </c>
      <c r="T2521" s="7" t="n">
        <f aca="false">$R2521*$S2521</f>
        <v>21065.49</v>
      </c>
      <c r="U2521" s="8" t="n">
        <v>0</v>
      </c>
      <c r="V2521" s="7" t="n">
        <f aca="false">$T2521*$U2521</f>
        <v>0</v>
      </c>
      <c r="W2521" s="7" t="n">
        <f aca="false">$T2521-$V2521</f>
        <v>21065.49</v>
      </c>
      <c r="X2521" s="7" t="n">
        <v>1561.89</v>
      </c>
      <c r="Y2521" s="7" t="n">
        <f aca="false">$R2521*$X2521</f>
        <v>14057.01</v>
      </c>
      <c r="Z2521" s="7" t="n">
        <f aca="false">$W2521-$Y2521</f>
        <v>7008.48</v>
      </c>
      <c r="AA2521" s="8" t="n">
        <f aca="false">IFERROR($Z2521/$W2521,0)</f>
        <v>0.332699595404617</v>
      </c>
      <c r="AB2521" s="2" t="s">
        <v>85</v>
      </c>
      <c r="AC2521" s="2" t="s">
        <v>43</v>
      </c>
    </row>
    <row r="2522" customFormat="false" ht="15" hidden="false" customHeight="false" outlineLevel="0" collapsed="false">
      <c r="A2522" s="2" t="s">
        <v>3739</v>
      </c>
      <c r="B2522" s="3" t="n">
        <v>45514</v>
      </c>
      <c r="C2522" s="4" t="n">
        <f aca="false">YEAR($B2522)</f>
        <v>2024</v>
      </c>
      <c r="D2522" s="4" t="n">
        <f aca="false">MONTH($B2522)</f>
        <v>8</v>
      </c>
      <c r="E2522" s="2" t="s">
        <v>3574</v>
      </c>
      <c r="F2522" s="5" t="n">
        <f aca="false">ROUNDUP(MONTH($B2522)/3,0)</f>
        <v>3</v>
      </c>
      <c r="G2522" s="2" t="s">
        <v>1119</v>
      </c>
      <c r="H2522" s="2" t="s">
        <v>1120</v>
      </c>
      <c r="I2522" s="2" t="s">
        <v>33</v>
      </c>
      <c r="J2522" s="2" t="s">
        <v>89</v>
      </c>
      <c r="K2522" s="2" t="s">
        <v>124</v>
      </c>
      <c r="L2522" s="2" t="s">
        <v>125</v>
      </c>
      <c r="M2522" s="2" t="s">
        <v>99</v>
      </c>
      <c r="N2522" s="2" t="s">
        <v>63</v>
      </c>
      <c r="O2522" s="2" t="s">
        <v>64</v>
      </c>
      <c r="P2522" s="2" t="s">
        <v>342</v>
      </c>
      <c r="Q2522" s="2" t="s">
        <v>389</v>
      </c>
      <c r="R2522" s="6" t="n">
        <v>1</v>
      </c>
      <c r="S2522" s="7" t="n">
        <v>3287</v>
      </c>
      <c r="T2522" s="7" t="n">
        <f aca="false">$R2522*$S2522</f>
        <v>3287</v>
      </c>
      <c r="U2522" s="8" t="n">
        <v>0.1</v>
      </c>
      <c r="V2522" s="7" t="n">
        <f aca="false">$T2522*$U2522</f>
        <v>328.7</v>
      </c>
      <c r="W2522" s="7" t="n">
        <f aca="false">$T2522-$V2522</f>
        <v>2958.3</v>
      </c>
      <c r="X2522" s="7" t="n">
        <v>2522.28</v>
      </c>
      <c r="Y2522" s="7" t="n">
        <f aca="false">$R2522*$X2522</f>
        <v>2522.28</v>
      </c>
      <c r="Z2522" s="7" t="n">
        <f aca="false">$W2522-$Y2522</f>
        <v>436.02</v>
      </c>
      <c r="AA2522" s="8" t="n">
        <f aca="false">IFERROR($Z2522/$W2522,0)</f>
        <v>0.147388702971301</v>
      </c>
      <c r="AB2522" s="2" t="s">
        <v>85</v>
      </c>
      <c r="AC2522" s="2" t="s">
        <v>43</v>
      </c>
    </row>
    <row r="2523" customFormat="false" ht="15" hidden="false" customHeight="false" outlineLevel="0" collapsed="false">
      <c r="A2523" s="2" t="s">
        <v>3740</v>
      </c>
      <c r="B2523" s="3" t="n">
        <v>45514</v>
      </c>
      <c r="C2523" s="4" t="n">
        <f aca="false">YEAR($B2523)</f>
        <v>2024</v>
      </c>
      <c r="D2523" s="4" t="n">
        <f aca="false">MONTH($B2523)</f>
        <v>8</v>
      </c>
      <c r="E2523" s="2" t="s">
        <v>3574</v>
      </c>
      <c r="F2523" s="5" t="n">
        <f aca="false">ROUNDUP(MONTH($B2523)/3,0)</f>
        <v>3</v>
      </c>
      <c r="G2523" s="2" t="s">
        <v>45</v>
      </c>
      <c r="H2523" s="2" t="s">
        <v>46</v>
      </c>
      <c r="I2523" s="2" t="s">
        <v>33</v>
      </c>
      <c r="J2523" s="2" t="s">
        <v>47</v>
      </c>
      <c r="K2523" s="2" t="s">
        <v>48</v>
      </c>
      <c r="L2523" s="2" t="s">
        <v>49</v>
      </c>
      <c r="M2523" s="2" t="s">
        <v>105</v>
      </c>
      <c r="N2523" s="2" t="s">
        <v>63</v>
      </c>
      <c r="O2523" s="2" t="s">
        <v>114</v>
      </c>
      <c r="P2523" s="2" t="s">
        <v>115</v>
      </c>
      <c r="Q2523" s="2" t="s">
        <v>530</v>
      </c>
      <c r="R2523" s="6" t="n">
        <v>3</v>
      </c>
      <c r="S2523" s="7" t="n">
        <v>151.91</v>
      </c>
      <c r="T2523" s="7" t="n">
        <f aca="false">$R2523*$S2523</f>
        <v>455.73</v>
      </c>
      <c r="U2523" s="8" t="n">
        <v>0</v>
      </c>
      <c r="V2523" s="7" t="n">
        <f aca="false">$T2523*$U2523</f>
        <v>0</v>
      </c>
      <c r="W2523" s="7" t="n">
        <f aca="false">$T2523-$V2523</f>
        <v>455.73</v>
      </c>
      <c r="X2523" s="7" t="n">
        <v>77.58</v>
      </c>
      <c r="Y2523" s="7" t="n">
        <f aca="false">$R2523*$X2523</f>
        <v>232.74</v>
      </c>
      <c r="Z2523" s="7" t="n">
        <f aca="false">$W2523-$Y2523</f>
        <v>222.99</v>
      </c>
      <c r="AA2523" s="8" t="n">
        <f aca="false">IFERROR($Z2523/$W2523,0)</f>
        <v>0.489302876703311</v>
      </c>
      <c r="AB2523" s="2" t="s">
        <v>85</v>
      </c>
      <c r="AC2523" s="2" t="s">
        <v>43</v>
      </c>
    </row>
    <row r="2524" customFormat="false" ht="15" hidden="false" customHeight="false" outlineLevel="0" collapsed="false">
      <c r="A2524" s="2" t="s">
        <v>3741</v>
      </c>
      <c r="B2524" s="3" t="n">
        <v>45514</v>
      </c>
      <c r="C2524" s="4" t="n">
        <f aca="false">YEAR($B2524)</f>
        <v>2024</v>
      </c>
      <c r="D2524" s="4" t="n">
        <f aca="false">MONTH($B2524)</f>
        <v>8</v>
      </c>
      <c r="E2524" s="2" t="s">
        <v>3574</v>
      </c>
      <c r="F2524" s="5" t="n">
        <f aca="false">ROUNDUP(MONTH($B2524)/3,0)</f>
        <v>3</v>
      </c>
      <c r="G2524" s="2" t="s">
        <v>962</v>
      </c>
      <c r="H2524" s="2" t="s">
        <v>963</v>
      </c>
      <c r="I2524" s="2" t="s">
        <v>33</v>
      </c>
      <c r="J2524" s="2" t="s">
        <v>47</v>
      </c>
      <c r="K2524" s="2" t="s">
        <v>185</v>
      </c>
      <c r="L2524" s="2" t="s">
        <v>186</v>
      </c>
      <c r="M2524" s="2" t="s">
        <v>118</v>
      </c>
      <c r="N2524" s="2" t="s">
        <v>51</v>
      </c>
      <c r="O2524" s="2" t="s">
        <v>64</v>
      </c>
      <c r="P2524" s="2" t="s">
        <v>74</v>
      </c>
      <c r="Q2524" s="2" t="s">
        <v>259</v>
      </c>
      <c r="R2524" s="6" t="n">
        <v>3</v>
      </c>
      <c r="S2524" s="7" t="n">
        <v>2226.15</v>
      </c>
      <c r="T2524" s="7" t="n">
        <f aca="false">$R2524*$S2524</f>
        <v>6678.45</v>
      </c>
      <c r="U2524" s="8" t="n">
        <v>0</v>
      </c>
      <c r="V2524" s="7" t="n">
        <f aca="false">$T2524*$U2524</f>
        <v>0</v>
      </c>
      <c r="W2524" s="7" t="n">
        <f aca="false">$T2524-$V2524</f>
        <v>6678.45</v>
      </c>
      <c r="X2524" s="7" t="n">
        <v>1535.08</v>
      </c>
      <c r="Y2524" s="7" t="n">
        <f aca="false">$R2524*$X2524</f>
        <v>4605.24</v>
      </c>
      <c r="Z2524" s="7" t="n">
        <f aca="false">$W2524-$Y2524</f>
        <v>2073.21</v>
      </c>
      <c r="AA2524" s="8" t="n">
        <f aca="false">IFERROR($Z2524/$W2524,0)</f>
        <v>0.31043281000831</v>
      </c>
      <c r="AB2524" s="2" t="s">
        <v>85</v>
      </c>
      <c r="AC2524" s="2" t="s">
        <v>43</v>
      </c>
    </row>
    <row r="2525" customFormat="false" ht="15" hidden="false" customHeight="false" outlineLevel="0" collapsed="false">
      <c r="A2525" s="2" t="s">
        <v>3742</v>
      </c>
      <c r="B2525" s="3" t="n">
        <v>45515</v>
      </c>
      <c r="C2525" s="4" t="n">
        <f aca="false">YEAR($B2525)</f>
        <v>2024</v>
      </c>
      <c r="D2525" s="4" t="n">
        <f aca="false">MONTH($B2525)</f>
        <v>8</v>
      </c>
      <c r="E2525" s="2" t="s">
        <v>3574</v>
      </c>
      <c r="F2525" s="5" t="n">
        <f aca="false">ROUNDUP(MONTH($B2525)/3,0)</f>
        <v>3</v>
      </c>
      <c r="G2525" s="2" t="s">
        <v>3743</v>
      </c>
      <c r="H2525" s="2" t="s">
        <v>3744</v>
      </c>
      <c r="I2525" s="2" t="s">
        <v>33</v>
      </c>
      <c r="J2525" s="2" t="s">
        <v>89</v>
      </c>
      <c r="K2525" s="2" t="s">
        <v>90</v>
      </c>
      <c r="L2525" s="2" t="s">
        <v>161</v>
      </c>
      <c r="M2525" s="2" t="s">
        <v>99</v>
      </c>
      <c r="N2525" s="2" t="s">
        <v>38</v>
      </c>
      <c r="O2525" s="2" t="s">
        <v>64</v>
      </c>
      <c r="P2525" s="2" t="s">
        <v>65</v>
      </c>
      <c r="Q2525" s="2" t="s">
        <v>66</v>
      </c>
      <c r="R2525" s="6" t="n">
        <v>1</v>
      </c>
      <c r="S2525" s="7" t="n">
        <v>8135.37</v>
      </c>
      <c r="T2525" s="7" t="n">
        <f aca="false">$R2525*$S2525</f>
        <v>8135.37</v>
      </c>
      <c r="U2525" s="8" t="n">
        <v>0</v>
      </c>
      <c r="V2525" s="7" t="n">
        <f aca="false">$T2525*$U2525</f>
        <v>0</v>
      </c>
      <c r="W2525" s="7" t="n">
        <f aca="false">$T2525-$V2525</f>
        <v>8135.37</v>
      </c>
      <c r="X2525" s="7" t="n">
        <v>6201</v>
      </c>
      <c r="Y2525" s="7" t="n">
        <f aca="false">$R2525*$X2525</f>
        <v>6201</v>
      </c>
      <c r="Z2525" s="7" t="n">
        <f aca="false">$W2525-$Y2525</f>
        <v>1934.37</v>
      </c>
      <c r="AA2525" s="8" t="n">
        <f aca="false">IFERROR($Z2525/$W2525,0)</f>
        <v>0.237772836392199</v>
      </c>
      <c r="AB2525" s="2" t="s">
        <v>67</v>
      </c>
      <c r="AC2525" s="2" t="s">
        <v>43</v>
      </c>
    </row>
    <row r="2526" customFormat="false" ht="15" hidden="false" customHeight="false" outlineLevel="0" collapsed="false">
      <c r="A2526" s="2" t="s">
        <v>3745</v>
      </c>
      <c r="B2526" s="3" t="n">
        <v>45515</v>
      </c>
      <c r="C2526" s="4" t="n">
        <f aca="false">YEAR($B2526)</f>
        <v>2024</v>
      </c>
      <c r="D2526" s="4" t="n">
        <f aca="false">MONTH($B2526)</f>
        <v>8</v>
      </c>
      <c r="E2526" s="2" t="s">
        <v>3574</v>
      </c>
      <c r="F2526" s="5" t="n">
        <f aca="false">ROUNDUP(MONTH($B2526)/3,0)</f>
        <v>3</v>
      </c>
      <c r="G2526" s="2" t="s">
        <v>1524</v>
      </c>
      <c r="H2526" s="2" t="s">
        <v>1500</v>
      </c>
      <c r="I2526" s="2" t="s">
        <v>33</v>
      </c>
      <c r="J2526" s="2" t="s">
        <v>47</v>
      </c>
      <c r="K2526" s="2" t="s">
        <v>48</v>
      </c>
      <c r="L2526" s="2" t="s">
        <v>155</v>
      </c>
      <c r="M2526" s="2" t="s">
        <v>156</v>
      </c>
      <c r="N2526" s="2" t="s">
        <v>151</v>
      </c>
      <c r="O2526" s="2" t="s">
        <v>39</v>
      </c>
      <c r="P2526" s="2" t="s">
        <v>106</v>
      </c>
      <c r="Q2526" s="2" t="s">
        <v>107</v>
      </c>
      <c r="R2526" s="6" t="n">
        <v>3</v>
      </c>
      <c r="S2526" s="7" t="n">
        <v>2242.51</v>
      </c>
      <c r="T2526" s="7" t="n">
        <f aca="false">$R2526*$S2526</f>
        <v>6727.53</v>
      </c>
      <c r="U2526" s="8" t="n">
        <v>0.05</v>
      </c>
      <c r="V2526" s="7" t="n">
        <f aca="false">$T2526*$U2526</f>
        <v>336.3765</v>
      </c>
      <c r="W2526" s="7" t="n">
        <f aca="false">$T2526-$V2526</f>
        <v>6391.1535</v>
      </c>
      <c r="X2526" s="7" t="n">
        <v>1634.2</v>
      </c>
      <c r="Y2526" s="7" t="n">
        <f aca="false">$R2526*$X2526</f>
        <v>4902.6</v>
      </c>
      <c r="Z2526" s="7" t="n">
        <f aca="false">$W2526-$Y2526</f>
        <v>1488.5535</v>
      </c>
      <c r="AA2526" s="8" t="n">
        <f aca="false">IFERROR($Z2526/$W2526,0)</f>
        <v>0.232908425685598</v>
      </c>
      <c r="AB2526" s="2" t="s">
        <v>85</v>
      </c>
      <c r="AC2526" s="2" t="s">
        <v>43</v>
      </c>
    </row>
    <row r="2527" customFormat="false" ht="15" hidden="false" customHeight="false" outlineLevel="0" collapsed="false">
      <c r="A2527" s="2" t="s">
        <v>3746</v>
      </c>
      <c r="B2527" s="3" t="n">
        <v>45515</v>
      </c>
      <c r="C2527" s="4" t="n">
        <f aca="false">YEAR($B2527)</f>
        <v>2024</v>
      </c>
      <c r="D2527" s="4" t="n">
        <f aca="false">MONTH($B2527)</f>
        <v>8</v>
      </c>
      <c r="E2527" s="2" t="s">
        <v>3574</v>
      </c>
      <c r="F2527" s="5" t="n">
        <f aca="false">ROUNDUP(MONTH($B2527)/3,0)</f>
        <v>3</v>
      </c>
      <c r="G2527" s="2" t="s">
        <v>2637</v>
      </c>
      <c r="H2527" s="2" t="s">
        <v>1464</v>
      </c>
      <c r="I2527" s="2" t="s">
        <v>33</v>
      </c>
      <c r="J2527" s="2" t="s">
        <v>47</v>
      </c>
      <c r="K2527" s="2" t="s">
        <v>196</v>
      </c>
      <c r="L2527" s="2" t="s">
        <v>197</v>
      </c>
      <c r="M2527" s="2" t="s">
        <v>50</v>
      </c>
      <c r="N2527" s="2" t="s">
        <v>73</v>
      </c>
      <c r="O2527" s="2" t="s">
        <v>171</v>
      </c>
      <c r="P2527" s="2" t="s">
        <v>204</v>
      </c>
      <c r="Q2527" s="2" t="s">
        <v>232</v>
      </c>
      <c r="R2527" s="6" t="n">
        <v>1</v>
      </c>
      <c r="S2527" s="7" t="n">
        <v>872.99</v>
      </c>
      <c r="T2527" s="7" t="n">
        <f aca="false">$R2527*$S2527</f>
        <v>872.99</v>
      </c>
      <c r="U2527" s="8" t="n">
        <v>0.15</v>
      </c>
      <c r="V2527" s="7" t="n">
        <f aca="false">$T2527*$U2527</f>
        <v>130.9485</v>
      </c>
      <c r="W2527" s="7" t="n">
        <f aca="false">$T2527-$V2527</f>
        <v>742.0415</v>
      </c>
      <c r="X2527" s="7" t="n">
        <v>574.49</v>
      </c>
      <c r="Y2527" s="7" t="n">
        <f aca="false">$R2527*$X2527</f>
        <v>574.49</v>
      </c>
      <c r="Z2527" s="7" t="n">
        <f aca="false">$W2527-$Y2527</f>
        <v>167.5515</v>
      </c>
      <c r="AA2527" s="8" t="n">
        <f aca="false">IFERROR($Z2527/$W2527,0)</f>
        <v>0.225798018035379</v>
      </c>
      <c r="AB2527" s="2" t="s">
        <v>76</v>
      </c>
      <c r="AC2527" s="2" t="s">
        <v>43</v>
      </c>
    </row>
    <row r="2528" customFormat="false" ht="15" hidden="false" customHeight="false" outlineLevel="0" collapsed="false">
      <c r="A2528" s="2" t="s">
        <v>3747</v>
      </c>
      <c r="B2528" s="3" t="n">
        <v>45515</v>
      </c>
      <c r="C2528" s="4" t="n">
        <f aca="false">YEAR($B2528)</f>
        <v>2024</v>
      </c>
      <c r="D2528" s="4" t="n">
        <f aca="false">MONTH($B2528)</f>
        <v>8</v>
      </c>
      <c r="E2528" s="2" t="s">
        <v>3574</v>
      </c>
      <c r="F2528" s="5" t="n">
        <f aca="false">ROUNDUP(MONTH($B2528)/3,0)</f>
        <v>3</v>
      </c>
      <c r="G2528" s="2" t="s">
        <v>471</v>
      </c>
      <c r="H2528" s="2" t="s">
        <v>472</v>
      </c>
      <c r="I2528" s="2" t="s">
        <v>104</v>
      </c>
      <c r="J2528" s="2" t="s">
        <v>59</v>
      </c>
      <c r="K2528" s="2" t="s">
        <v>60</v>
      </c>
      <c r="L2528" s="2" t="s">
        <v>61</v>
      </c>
      <c r="M2528" s="2" t="s">
        <v>131</v>
      </c>
      <c r="N2528" s="2" t="s">
        <v>151</v>
      </c>
      <c r="O2528" s="2" t="s">
        <v>52</v>
      </c>
      <c r="P2528" s="2" t="s">
        <v>83</v>
      </c>
      <c r="Q2528" s="2" t="s">
        <v>178</v>
      </c>
      <c r="R2528" s="6" t="n">
        <v>9</v>
      </c>
      <c r="S2528" s="7" t="n">
        <v>3091.75</v>
      </c>
      <c r="T2528" s="7" t="n">
        <f aca="false">$R2528*$S2528</f>
        <v>27825.75</v>
      </c>
      <c r="U2528" s="8" t="n">
        <v>0</v>
      </c>
      <c r="V2528" s="7" t="n">
        <f aca="false">$T2528*$U2528</f>
        <v>0</v>
      </c>
      <c r="W2528" s="7" t="n">
        <f aca="false">$T2528-$V2528</f>
        <v>27825.75</v>
      </c>
      <c r="X2528" s="7" t="n">
        <v>2167</v>
      </c>
      <c r="Y2528" s="7" t="n">
        <f aca="false">$R2528*$X2528</f>
        <v>19503</v>
      </c>
      <c r="Z2528" s="7" t="n">
        <f aca="false">$W2528-$Y2528</f>
        <v>8322.75</v>
      </c>
      <c r="AA2528" s="8" t="n">
        <f aca="false">IFERROR($Z2528/$W2528,0)</f>
        <v>0.299102450068731</v>
      </c>
      <c r="AB2528" s="2" t="s">
        <v>85</v>
      </c>
      <c r="AC2528" s="2" t="s">
        <v>43</v>
      </c>
    </row>
    <row r="2529" customFormat="false" ht="15" hidden="false" customHeight="false" outlineLevel="0" collapsed="false">
      <c r="A2529" s="2" t="s">
        <v>3748</v>
      </c>
      <c r="B2529" s="3" t="n">
        <v>45515</v>
      </c>
      <c r="C2529" s="4" t="n">
        <f aca="false">YEAR($B2529)</f>
        <v>2024</v>
      </c>
      <c r="D2529" s="4" t="n">
        <f aca="false">MONTH($B2529)</f>
        <v>8</v>
      </c>
      <c r="E2529" s="2" t="s">
        <v>3574</v>
      </c>
      <c r="F2529" s="5" t="n">
        <f aca="false">ROUNDUP(MONTH($B2529)/3,0)</f>
        <v>3</v>
      </c>
      <c r="G2529" s="2" t="s">
        <v>213</v>
      </c>
      <c r="H2529" s="2" t="s">
        <v>214</v>
      </c>
      <c r="I2529" s="2" t="s">
        <v>33</v>
      </c>
      <c r="J2529" s="2" t="s">
        <v>147</v>
      </c>
      <c r="K2529" s="2" t="s">
        <v>215</v>
      </c>
      <c r="L2529" s="2" t="s">
        <v>216</v>
      </c>
      <c r="M2529" s="2" t="s">
        <v>150</v>
      </c>
      <c r="N2529" s="2" t="s">
        <v>63</v>
      </c>
      <c r="O2529" s="2" t="s">
        <v>171</v>
      </c>
      <c r="P2529" s="2" t="s">
        <v>180</v>
      </c>
      <c r="Q2529" s="2" t="s">
        <v>181</v>
      </c>
      <c r="R2529" s="6" t="n">
        <v>3</v>
      </c>
      <c r="S2529" s="7" t="n">
        <v>2612.8</v>
      </c>
      <c r="T2529" s="7" t="n">
        <f aca="false">$R2529*$S2529</f>
        <v>7838.4</v>
      </c>
      <c r="U2529" s="8" t="n">
        <v>0</v>
      </c>
      <c r="V2529" s="7" t="n">
        <f aca="false">$T2529*$U2529</f>
        <v>0</v>
      </c>
      <c r="W2529" s="7" t="n">
        <f aca="false">$T2529-$V2529</f>
        <v>7838.4</v>
      </c>
      <c r="X2529" s="7" t="n">
        <v>1839.47</v>
      </c>
      <c r="Y2529" s="7" t="n">
        <f aca="false">$R2529*$X2529</f>
        <v>5518.41</v>
      </c>
      <c r="Z2529" s="7" t="n">
        <f aca="false">$W2529-$Y2529</f>
        <v>2319.99</v>
      </c>
      <c r="AA2529" s="8" t="n">
        <f aca="false">IFERROR($Z2529/$W2529,0)</f>
        <v>0.295977495407226</v>
      </c>
      <c r="AB2529" s="2" t="s">
        <v>67</v>
      </c>
      <c r="AC2529" s="2" t="s">
        <v>43</v>
      </c>
    </row>
    <row r="2530" customFormat="false" ht="15" hidden="false" customHeight="false" outlineLevel="0" collapsed="false">
      <c r="A2530" s="2" t="s">
        <v>3749</v>
      </c>
      <c r="B2530" s="3" t="n">
        <v>45515</v>
      </c>
      <c r="C2530" s="4" t="n">
        <f aca="false">YEAR($B2530)</f>
        <v>2024</v>
      </c>
      <c r="D2530" s="4" t="n">
        <f aca="false">MONTH($B2530)</f>
        <v>8</v>
      </c>
      <c r="E2530" s="2" t="s">
        <v>3574</v>
      </c>
      <c r="F2530" s="5" t="n">
        <f aca="false">ROUNDUP(MONTH($B2530)/3,0)</f>
        <v>3</v>
      </c>
      <c r="G2530" s="2" t="s">
        <v>1065</v>
      </c>
      <c r="H2530" s="2" t="s">
        <v>1066</v>
      </c>
      <c r="I2530" s="2" t="s">
        <v>33</v>
      </c>
      <c r="J2530" s="2" t="s">
        <v>34</v>
      </c>
      <c r="K2530" s="2" t="s">
        <v>80</v>
      </c>
      <c r="L2530" s="2" t="s">
        <v>81</v>
      </c>
      <c r="M2530" s="2" t="s">
        <v>82</v>
      </c>
      <c r="N2530" s="2" t="s">
        <v>38</v>
      </c>
      <c r="O2530" s="2" t="s">
        <v>171</v>
      </c>
      <c r="P2530" s="2" t="s">
        <v>204</v>
      </c>
      <c r="Q2530" s="2" t="s">
        <v>205</v>
      </c>
      <c r="R2530" s="6" t="n">
        <v>1</v>
      </c>
      <c r="S2530" s="7" t="n">
        <v>1111.22</v>
      </c>
      <c r="T2530" s="7" t="n">
        <f aca="false">$R2530*$S2530</f>
        <v>1111.22</v>
      </c>
      <c r="U2530" s="8" t="n">
        <v>0.05</v>
      </c>
      <c r="V2530" s="7" t="n">
        <f aca="false">$T2530*$U2530</f>
        <v>55.561</v>
      </c>
      <c r="W2530" s="7" t="n">
        <f aca="false">$T2530-$V2530</f>
        <v>1055.659</v>
      </c>
      <c r="X2530" s="7" t="n">
        <v>717.34</v>
      </c>
      <c r="Y2530" s="7" t="n">
        <f aca="false">$R2530*$X2530</f>
        <v>717.34</v>
      </c>
      <c r="Z2530" s="7" t="n">
        <f aca="false">$W2530-$Y2530</f>
        <v>338.319</v>
      </c>
      <c r="AA2530" s="8" t="n">
        <f aca="false">IFERROR($Z2530/$W2530,0)</f>
        <v>0.320481329671798</v>
      </c>
      <c r="AB2530" s="2" t="s">
        <v>42</v>
      </c>
      <c r="AC2530" s="2" t="s">
        <v>43</v>
      </c>
    </row>
    <row r="2531" customFormat="false" ht="15" hidden="false" customHeight="false" outlineLevel="0" collapsed="false">
      <c r="A2531" s="2" t="s">
        <v>3750</v>
      </c>
      <c r="B2531" s="3" t="n">
        <v>45515</v>
      </c>
      <c r="C2531" s="4" t="n">
        <f aca="false">YEAR($B2531)</f>
        <v>2024</v>
      </c>
      <c r="D2531" s="4" t="n">
        <f aca="false">MONTH($B2531)</f>
        <v>8</v>
      </c>
      <c r="E2531" s="2" t="s">
        <v>3574</v>
      </c>
      <c r="F2531" s="5" t="n">
        <f aca="false">ROUNDUP(MONTH($B2531)/3,0)</f>
        <v>3</v>
      </c>
      <c r="G2531" s="2" t="s">
        <v>208</v>
      </c>
      <c r="H2531" s="2" t="s">
        <v>209</v>
      </c>
      <c r="I2531" s="2" t="s">
        <v>33</v>
      </c>
      <c r="J2531" s="2" t="s">
        <v>59</v>
      </c>
      <c r="K2531" s="2" t="s">
        <v>210</v>
      </c>
      <c r="L2531" s="2" t="s">
        <v>211</v>
      </c>
      <c r="M2531" s="2" t="s">
        <v>131</v>
      </c>
      <c r="N2531" s="2" t="s">
        <v>51</v>
      </c>
      <c r="O2531" s="2" t="s">
        <v>114</v>
      </c>
      <c r="P2531" s="2" t="s">
        <v>234</v>
      </c>
      <c r="Q2531" s="2" t="s">
        <v>235</v>
      </c>
      <c r="R2531" s="6" t="n">
        <v>1</v>
      </c>
      <c r="S2531" s="7" t="n">
        <v>239.21</v>
      </c>
      <c r="T2531" s="7" t="n">
        <f aca="false">$R2531*$S2531</f>
        <v>239.21</v>
      </c>
      <c r="U2531" s="8" t="n">
        <v>0</v>
      </c>
      <c r="V2531" s="7" t="n">
        <f aca="false">$T2531*$U2531</f>
        <v>0</v>
      </c>
      <c r="W2531" s="7" t="n">
        <f aca="false">$T2531-$V2531</f>
        <v>239.21</v>
      </c>
      <c r="X2531" s="7" t="n">
        <v>126.11</v>
      </c>
      <c r="Y2531" s="7" t="n">
        <f aca="false">$R2531*$X2531</f>
        <v>126.11</v>
      </c>
      <c r="Z2531" s="7" t="n">
        <f aca="false">$W2531-$Y2531</f>
        <v>113.1</v>
      </c>
      <c r="AA2531" s="8" t="n">
        <f aca="false">IFERROR($Z2531/$W2531,0)</f>
        <v>0.472806320805986</v>
      </c>
      <c r="AB2531" s="2" t="s">
        <v>85</v>
      </c>
      <c r="AC2531" s="2" t="s">
        <v>43</v>
      </c>
    </row>
    <row r="2532" customFormat="false" ht="15" hidden="false" customHeight="false" outlineLevel="0" collapsed="false">
      <c r="A2532" s="2" t="s">
        <v>3751</v>
      </c>
      <c r="B2532" s="3" t="n">
        <v>45515</v>
      </c>
      <c r="C2532" s="4" t="n">
        <f aca="false">YEAR($B2532)</f>
        <v>2024</v>
      </c>
      <c r="D2532" s="4" t="n">
        <f aca="false">MONTH($B2532)</f>
        <v>8</v>
      </c>
      <c r="E2532" s="2" t="s">
        <v>3574</v>
      </c>
      <c r="F2532" s="5" t="n">
        <f aca="false">ROUNDUP(MONTH($B2532)/3,0)</f>
        <v>3</v>
      </c>
      <c r="G2532" s="2" t="s">
        <v>1065</v>
      </c>
      <c r="H2532" s="2" t="s">
        <v>1066</v>
      </c>
      <c r="I2532" s="2" t="s">
        <v>33</v>
      </c>
      <c r="J2532" s="2" t="s">
        <v>34</v>
      </c>
      <c r="K2532" s="2" t="s">
        <v>80</v>
      </c>
      <c r="L2532" s="2" t="s">
        <v>81</v>
      </c>
      <c r="M2532" s="2" t="s">
        <v>37</v>
      </c>
      <c r="N2532" s="2" t="s">
        <v>63</v>
      </c>
      <c r="O2532" s="2" t="s">
        <v>52</v>
      </c>
      <c r="P2532" s="2" t="s">
        <v>126</v>
      </c>
      <c r="Q2532" s="2" t="s">
        <v>253</v>
      </c>
      <c r="R2532" s="6" t="n">
        <v>1</v>
      </c>
      <c r="S2532" s="7" t="n">
        <v>1492.95</v>
      </c>
      <c r="T2532" s="7" t="n">
        <f aca="false">$R2532*$S2532</f>
        <v>1492.95</v>
      </c>
      <c r="U2532" s="8" t="n">
        <v>0.03</v>
      </c>
      <c r="V2532" s="7" t="n">
        <f aca="false">$T2532*$U2532</f>
        <v>44.7885</v>
      </c>
      <c r="W2532" s="7" t="n">
        <f aca="false">$T2532-$V2532</f>
        <v>1448.1615</v>
      </c>
      <c r="X2532" s="7" t="n">
        <v>1151.73</v>
      </c>
      <c r="Y2532" s="7" t="n">
        <f aca="false">$R2532*$X2532</f>
        <v>1151.73</v>
      </c>
      <c r="Z2532" s="7" t="n">
        <f aca="false">$W2532-$Y2532</f>
        <v>296.4315</v>
      </c>
      <c r="AA2532" s="8" t="n">
        <f aca="false">IFERROR($Z2532/$W2532,0)</f>
        <v>0.204695056456065</v>
      </c>
      <c r="AB2532" s="2" t="s">
        <v>55</v>
      </c>
      <c r="AC2532" s="2" t="s">
        <v>43</v>
      </c>
    </row>
    <row r="2533" customFormat="false" ht="15" hidden="false" customHeight="false" outlineLevel="0" collapsed="false">
      <c r="A2533" s="2" t="s">
        <v>3752</v>
      </c>
      <c r="B2533" s="3" t="n">
        <v>45516</v>
      </c>
      <c r="C2533" s="4" t="n">
        <f aca="false">YEAR($B2533)</f>
        <v>2024</v>
      </c>
      <c r="D2533" s="4" t="n">
        <f aca="false">MONTH($B2533)</f>
        <v>8</v>
      </c>
      <c r="E2533" s="2" t="s">
        <v>3574</v>
      </c>
      <c r="F2533" s="5" t="n">
        <f aca="false">ROUNDUP(MONTH($B2533)/3,0)</f>
        <v>3</v>
      </c>
      <c r="G2533" s="2" t="s">
        <v>1065</v>
      </c>
      <c r="H2533" s="2" t="s">
        <v>1066</v>
      </c>
      <c r="I2533" s="2" t="s">
        <v>33</v>
      </c>
      <c r="J2533" s="2" t="s">
        <v>34</v>
      </c>
      <c r="K2533" s="2" t="s">
        <v>80</v>
      </c>
      <c r="L2533" s="2" t="s">
        <v>81</v>
      </c>
      <c r="M2533" s="2" t="s">
        <v>82</v>
      </c>
      <c r="N2533" s="2" t="s">
        <v>151</v>
      </c>
      <c r="O2533" s="2" t="s">
        <v>52</v>
      </c>
      <c r="P2533" s="2" t="s">
        <v>126</v>
      </c>
      <c r="Q2533" s="2" t="s">
        <v>127</v>
      </c>
      <c r="R2533" s="6" t="n">
        <v>1</v>
      </c>
      <c r="S2533" s="7" t="n">
        <v>1026.46</v>
      </c>
      <c r="T2533" s="7" t="n">
        <f aca="false">$R2533*$S2533</f>
        <v>1026.46</v>
      </c>
      <c r="U2533" s="8" t="n">
        <v>0.03</v>
      </c>
      <c r="V2533" s="7" t="n">
        <f aca="false">$T2533*$U2533</f>
        <v>30.7938</v>
      </c>
      <c r="W2533" s="7" t="n">
        <f aca="false">$T2533-$V2533</f>
        <v>995.6662</v>
      </c>
      <c r="X2533" s="7" t="n">
        <v>739.13</v>
      </c>
      <c r="Y2533" s="7" t="n">
        <f aca="false">$R2533*$X2533</f>
        <v>739.13</v>
      </c>
      <c r="Z2533" s="7" t="n">
        <f aca="false">$W2533-$Y2533</f>
        <v>256.5362</v>
      </c>
      <c r="AA2533" s="8" t="n">
        <f aca="false">IFERROR($Z2533/$W2533,0)</f>
        <v>0.257652815772997</v>
      </c>
      <c r="AB2533" s="2" t="s">
        <v>85</v>
      </c>
      <c r="AC2533" s="2" t="s">
        <v>43</v>
      </c>
    </row>
    <row r="2534" customFormat="false" ht="15" hidden="false" customHeight="false" outlineLevel="0" collapsed="false">
      <c r="A2534" s="2" t="s">
        <v>3753</v>
      </c>
      <c r="B2534" s="3" t="n">
        <v>45516</v>
      </c>
      <c r="C2534" s="4" t="n">
        <f aca="false">YEAR($B2534)</f>
        <v>2024</v>
      </c>
      <c r="D2534" s="4" t="n">
        <f aca="false">MONTH($B2534)</f>
        <v>8</v>
      </c>
      <c r="E2534" s="2" t="s">
        <v>3574</v>
      </c>
      <c r="F2534" s="5" t="n">
        <f aca="false">ROUNDUP(MONTH($B2534)/3,0)</f>
        <v>3</v>
      </c>
      <c r="G2534" s="2" t="s">
        <v>3754</v>
      </c>
      <c r="H2534" s="2" t="s">
        <v>380</v>
      </c>
      <c r="I2534" s="2" t="s">
        <v>33</v>
      </c>
      <c r="J2534" s="2" t="s">
        <v>47</v>
      </c>
      <c r="K2534" s="2" t="s">
        <v>221</v>
      </c>
      <c r="L2534" s="2" t="s">
        <v>222</v>
      </c>
      <c r="M2534" s="2" t="s">
        <v>118</v>
      </c>
      <c r="N2534" s="2" t="s">
        <v>151</v>
      </c>
      <c r="O2534" s="2" t="s">
        <v>171</v>
      </c>
      <c r="P2534" s="2" t="s">
        <v>204</v>
      </c>
      <c r="Q2534" s="2" t="s">
        <v>264</v>
      </c>
      <c r="R2534" s="6" t="n">
        <v>2</v>
      </c>
      <c r="S2534" s="7" t="n">
        <v>1451.43</v>
      </c>
      <c r="T2534" s="7" t="n">
        <f aca="false">$R2534*$S2534</f>
        <v>2902.86</v>
      </c>
      <c r="U2534" s="8" t="n">
        <v>0.03</v>
      </c>
      <c r="V2534" s="7" t="n">
        <f aca="false">$T2534*$U2534</f>
        <v>87.0858</v>
      </c>
      <c r="W2534" s="7" t="n">
        <f aca="false">$T2534-$V2534</f>
        <v>2815.7742</v>
      </c>
      <c r="X2534" s="7" t="n">
        <v>985.6</v>
      </c>
      <c r="Y2534" s="7" t="n">
        <f aca="false">$R2534*$X2534</f>
        <v>1971.2</v>
      </c>
      <c r="Z2534" s="7" t="n">
        <f aca="false">$W2534-$Y2534</f>
        <v>844.5742</v>
      </c>
      <c r="AA2534" s="8" t="n">
        <f aca="false">IFERROR($Z2534/$W2534,0)</f>
        <v>0.29994386623757</v>
      </c>
      <c r="AB2534" s="2" t="s">
        <v>42</v>
      </c>
      <c r="AC2534" s="2" t="s">
        <v>43</v>
      </c>
    </row>
    <row r="2535" customFormat="false" ht="15" hidden="false" customHeight="false" outlineLevel="0" collapsed="false">
      <c r="A2535" s="2" t="s">
        <v>3755</v>
      </c>
      <c r="B2535" s="3" t="n">
        <v>45516</v>
      </c>
      <c r="C2535" s="4" t="n">
        <f aca="false">YEAR($B2535)</f>
        <v>2024</v>
      </c>
      <c r="D2535" s="4" t="n">
        <f aca="false">MONTH($B2535)</f>
        <v>8</v>
      </c>
      <c r="E2535" s="2" t="s">
        <v>3574</v>
      </c>
      <c r="F2535" s="5" t="n">
        <f aca="false">ROUNDUP(MONTH($B2535)/3,0)</f>
        <v>3</v>
      </c>
      <c r="G2535" s="2" t="s">
        <v>3756</v>
      </c>
      <c r="H2535" s="2" t="s">
        <v>355</v>
      </c>
      <c r="I2535" s="2" t="s">
        <v>177</v>
      </c>
      <c r="J2535" s="2" t="s">
        <v>47</v>
      </c>
      <c r="K2535" s="2" t="s">
        <v>48</v>
      </c>
      <c r="L2535" s="2" t="s">
        <v>49</v>
      </c>
      <c r="M2535" s="2" t="s">
        <v>105</v>
      </c>
      <c r="N2535" s="2" t="s">
        <v>63</v>
      </c>
      <c r="O2535" s="2" t="s">
        <v>114</v>
      </c>
      <c r="P2535" s="2" t="s">
        <v>234</v>
      </c>
      <c r="Q2535" s="2" t="s">
        <v>276</v>
      </c>
      <c r="R2535" s="6" t="n">
        <v>15</v>
      </c>
      <c r="S2535" s="7" t="n">
        <v>201.35</v>
      </c>
      <c r="T2535" s="7" t="n">
        <f aca="false">$R2535*$S2535</f>
        <v>3020.25</v>
      </c>
      <c r="U2535" s="8" t="n">
        <v>0.15</v>
      </c>
      <c r="V2535" s="7" t="n">
        <f aca="false">$T2535*$U2535</f>
        <v>453.0375</v>
      </c>
      <c r="W2535" s="7" t="n">
        <f aca="false">$T2535-$V2535</f>
        <v>2567.2125</v>
      </c>
      <c r="X2535" s="7" t="n">
        <v>101.46</v>
      </c>
      <c r="Y2535" s="7" t="n">
        <f aca="false">$R2535*$X2535</f>
        <v>1521.9</v>
      </c>
      <c r="Z2535" s="7" t="n">
        <f aca="false">$W2535-$Y2535</f>
        <v>1045.3125</v>
      </c>
      <c r="AA2535" s="8" t="n">
        <f aca="false">IFERROR($Z2535/$W2535,0)</f>
        <v>0.407178018960254</v>
      </c>
      <c r="AB2535" s="2" t="s">
        <v>85</v>
      </c>
      <c r="AC2535" s="2" t="s">
        <v>43</v>
      </c>
    </row>
    <row r="2536" customFormat="false" ht="15" hidden="false" customHeight="false" outlineLevel="0" collapsed="false">
      <c r="A2536" s="2" t="s">
        <v>3757</v>
      </c>
      <c r="B2536" s="3" t="n">
        <v>45516</v>
      </c>
      <c r="C2536" s="4" t="n">
        <f aca="false">YEAR($B2536)</f>
        <v>2024</v>
      </c>
      <c r="D2536" s="4" t="n">
        <f aca="false">MONTH($B2536)</f>
        <v>8</v>
      </c>
      <c r="E2536" s="2" t="s">
        <v>3574</v>
      </c>
      <c r="F2536" s="5" t="n">
        <f aca="false">ROUNDUP(MONTH($B2536)/3,0)</f>
        <v>3</v>
      </c>
      <c r="G2536" s="2" t="s">
        <v>294</v>
      </c>
      <c r="H2536" s="2" t="s">
        <v>200</v>
      </c>
      <c r="I2536" s="2" t="s">
        <v>33</v>
      </c>
      <c r="J2536" s="2" t="s">
        <v>59</v>
      </c>
      <c r="K2536" s="2" t="s">
        <v>210</v>
      </c>
      <c r="L2536" s="2" t="s">
        <v>211</v>
      </c>
      <c r="M2536" s="2" t="s">
        <v>62</v>
      </c>
      <c r="N2536" s="2" t="s">
        <v>151</v>
      </c>
      <c r="O2536" s="2" t="s">
        <v>39</v>
      </c>
      <c r="P2536" s="2" t="s">
        <v>106</v>
      </c>
      <c r="Q2536" s="2" t="s">
        <v>107</v>
      </c>
      <c r="R2536" s="6" t="n">
        <v>2</v>
      </c>
      <c r="S2536" s="7" t="n">
        <v>2276.99</v>
      </c>
      <c r="T2536" s="7" t="n">
        <f aca="false">$R2536*$S2536</f>
        <v>4553.98</v>
      </c>
      <c r="U2536" s="8" t="n">
        <v>0</v>
      </c>
      <c r="V2536" s="7" t="n">
        <f aca="false">$T2536*$U2536</f>
        <v>0</v>
      </c>
      <c r="W2536" s="7" t="n">
        <f aca="false">$T2536-$V2536</f>
        <v>4553.98</v>
      </c>
      <c r="X2536" s="7" t="n">
        <v>1719.99</v>
      </c>
      <c r="Y2536" s="7" t="n">
        <f aca="false">$R2536*$X2536</f>
        <v>3439.98</v>
      </c>
      <c r="Z2536" s="7" t="n">
        <f aca="false">$W2536-$Y2536</f>
        <v>1114</v>
      </c>
      <c r="AA2536" s="8" t="n">
        <f aca="false">IFERROR($Z2536/$W2536,0)</f>
        <v>0.244621188498851</v>
      </c>
      <c r="AB2536" s="2" t="s">
        <v>85</v>
      </c>
      <c r="AC2536" s="2" t="s">
        <v>43</v>
      </c>
    </row>
    <row r="2537" customFormat="false" ht="15" hidden="false" customHeight="false" outlineLevel="0" collapsed="false">
      <c r="A2537" s="2" t="s">
        <v>3758</v>
      </c>
      <c r="B2537" s="3" t="n">
        <v>45516</v>
      </c>
      <c r="C2537" s="4" t="n">
        <f aca="false">YEAR($B2537)</f>
        <v>2024</v>
      </c>
      <c r="D2537" s="4" t="n">
        <f aca="false">MONTH($B2537)</f>
        <v>8</v>
      </c>
      <c r="E2537" s="2" t="s">
        <v>3574</v>
      </c>
      <c r="F2537" s="5" t="n">
        <f aca="false">ROUNDUP(MONTH($B2537)/3,0)</f>
        <v>3</v>
      </c>
      <c r="G2537" s="2" t="s">
        <v>912</v>
      </c>
      <c r="H2537" s="2" t="s">
        <v>70</v>
      </c>
      <c r="I2537" s="2" t="s">
        <v>33</v>
      </c>
      <c r="J2537" s="2" t="s">
        <v>47</v>
      </c>
      <c r="K2537" s="2" t="s">
        <v>221</v>
      </c>
      <c r="L2537" s="2" t="s">
        <v>222</v>
      </c>
      <c r="M2537" s="2" t="s">
        <v>168</v>
      </c>
      <c r="N2537" s="2" t="s">
        <v>63</v>
      </c>
      <c r="O2537" s="2" t="s">
        <v>171</v>
      </c>
      <c r="P2537" s="2" t="s">
        <v>172</v>
      </c>
      <c r="Q2537" s="2" t="s">
        <v>244</v>
      </c>
      <c r="R2537" s="6" t="n">
        <v>3</v>
      </c>
      <c r="S2537" s="7" t="n">
        <v>2975.22</v>
      </c>
      <c r="T2537" s="7" t="n">
        <f aca="false">$R2537*$S2537</f>
        <v>8925.66</v>
      </c>
      <c r="U2537" s="8" t="n">
        <v>0</v>
      </c>
      <c r="V2537" s="7" t="n">
        <f aca="false">$T2537*$U2537</f>
        <v>0</v>
      </c>
      <c r="W2537" s="7" t="n">
        <f aca="false">$T2537-$V2537</f>
        <v>8925.66</v>
      </c>
      <c r="X2537" s="7" t="n">
        <v>2119.09</v>
      </c>
      <c r="Y2537" s="7" t="n">
        <f aca="false">$R2537*$X2537</f>
        <v>6357.27</v>
      </c>
      <c r="Z2537" s="7" t="n">
        <f aca="false">$W2537-$Y2537</f>
        <v>2568.39</v>
      </c>
      <c r="AA2537" s="8" t="n">
        <f aca="false">IFERROR($Z2537/$W2537,0)</f>
        <v>0.287753510664758</v>
      </c>
      <c r="AB2537" s="2" t="s">
        <v>85</v>
      </c>
      <c r="AC2537" s="2" t="s">
        <v>43</v>
      </c>
    </row>
    <row r="2538" customFormat="false" ht="15" hidden="false" customHeight="false" outlineLevel="0" collapsed="false">
      <c r="A2538" s="2" t="s">
        <v>3759</v>
      </c>
      <c r="B2538" s="3" t="n">
        <v>45516</v>
      </c>
      <c r="C2538" s="4" t="n">
        <f aca="false">YEAR($B2538)</f>
        <v>2024</v>
      </c>
      <c r="D2538" s="4" t="n">
        <f aca="false">MONTH($B2538)</f>
        <v>8</v>
      </c>
      <c r="E2538" s="2" t="s">
        <v>3574</v>
      </c>
      <c r="F2538" s="5" t="n">
        <f aca="false">ROUNDUP(MONTH($B2538)/3,0)</f>
        <v>3</v>
      </c>
      <c r="G2538" s="2" t="s">
        <v>2853</v>
      </c>
      <c r="H2538" s="2" t="s">
        <v>2854</v>
      </c>
      <c r="I2538" s="2" t="s">
        <v>33</v>
      </c>
      <c r="J2538" s="2" t="s">
        <v>47</v>
      </c>
      <c r="K2538" s="2" t="s">
        <v>48</v>
      </c>
      <c r="L2538" s="2" t="s">
        <v>49</v>
      </c>
      <c r="M2538" s="2" t="s">
        <v>156</v>
      </c>
      <c r="N2538" s="2" t="s">
        <v>63</v>
      </c>
      <c r="O2538" s="2" t="s">
        <v>39</v>
      </c>
      <c r="P2538" s="2" t="s">
        <v>40</v>
      </c>
      <c r="Q2538" s="2" t="s">
        <v>100</v>
      </c>
      <c r="R2538" s="6" t="n">
        <v>1</v>
      </c>
      <c r="S2538" s="7" t="n">
        <v>1723.64</v>
      </c>
      <c r="T2538" s="7" t="n">
        <f aca="false">$R2538*$S2538</f>
        <v>1723.64</v>
      </c>
      <c r="U2538" s="8" t="n">
        <v>0.03</v>
      </c>
      <c r="V2538" s="7" t="n">
        <f aca="false">$T2538*$U2538</f>
        <v>51.7092</v>
      </c>
      <c r="W2538" s="7" t="n">
        <f aca="false">$T2538-$V2538</f>
        <v>1671.9308</v>
      </c>
      <c r="X2538" s="7" t="n">
        <v>1309.35</v>
      </c>
      <c r="Y2538" s="7" t="n">
        <f aca="false">$R2538*$X2538</f>
        <v>1309.35</v>
      </c>
      <c r="Z2538" s="7" t="n">
        <f aca="false">$W2538-$Y2538</f>
        <v>362.5808</v>
      </c>
      <c r="AA2538" s="8" t="n">
        <f aca="false">IFERROR($Z2538/$W2538,0)</f>
        <v>0.216863520906487</v>
      </c>
      <c r="AB2538" s="2" t="s">
        <v>85</v>
      </c>
      <c r="AC2538" s="2" t="s">
        <v>43</v>
      </c>
    </row>
    <row r="2539" customFormat="false" ht="15" hidden="false" customHeight="false" outlineLevel="0" collapsed="false">
      <c r="A2539" s="2" t="s">
        <v>3760</v>
      </c>
      <c r="B2539" s="3" t="n">
        <v>45516</v>
      </c>
      <c r="C2539" s="4" t="n">
        <f aca="false">YEAR($B2539)</f>
        <v>2024</v>
      </c>
      <c r="D2539" s="4" t="n">
        <f aca="false">MONTH($B2539)</f>
        <v>8</v>
      </c>
      <c r="E2539" s="2" t="s">
        <v>3574</v>
      </c>
      <c r="F2539" s="5" t="n">
        <f aca="false">ROUNDUP(MONTH($B2539)/3,0)</f>
        <v>3</v>
      </c>
      <c r="G2539" s="2" t="s">
        <v>1266</v>
      </c>
      <c r="H2539" s="2" t="s">
        <v>1267</v>
      </c>
      <c r="I2539" s="2" t="s">
        <v>104</v>
      </c>
      <c r="J2539" s="2" t="s">
        <v>89</v>
      </c>
      <c r="K2539" s="2" t="s">
        <v>97</v>
      </c>
      <c r="L2539" s="2" t="s">
        <v>111</v>
      </c>
      <c r="M2539" s="2" t="s">
        <v>99</v>
      </c>
      <c r="N2539" s="2" t="s">
        <v>38</v>
      </c>
      <c r="O2539" s="2" t="s">
        <v>39</v>
      </c>
      <c r="P2539" s="2" t="s">
        <v>106</v>
      </c>
      <c r="Q2539" s="2" t="s">
        <v>136</v>
      </c>
      <c r="R2539" s="6" t="n">
        <v>6</v>
      </c>
      <c r="S2539" s="7" t="n">
        <v>1989.7</v>
      </c>
      <c r="T2539" s="7" t="n">
        <f aca="false">$R2539*$S2539</f>
        <v>11938.2</v>
      </c>
      <c r="U2539" s="8" t="n">
        <v>0.03</v>
      </c>
      <c r="V2539" s="7" t="n">
        <f aca="false">$T2539*$U2539</f>
        <v>358.146</v>
      </c>
      <c r="W2539" s="7" t="n">
        <f aca="false">$T2539-$V2539</f>
        <v>11580.054</v>
      </c>
      <c r="X2539" s="7" t="n">
        <v>1363.18</v>
      </c>
      <c r="Y2539" s="7" t="n">
        <f aca="false">$R2539*$X2539</f>
        <v>8179.08</v>
      </c>
      <c r="Z2539" s="7" t="n">
        <f aca="false">$W2539-$Y2539</f>
        <v>3400.974</v>
      </c>
      <c r="AA2539" s="8" t="n">
        <f aca="false">IFERROR($Z2539/$W2539,0)</f>
        <v>0.293692412833308</v>
      </c>
      <c r="AB2539" s="2" t="s">
        <v>76</v>
      </c>
      <c r="AC2539" s="2" t="s">
        <v>43</v>
      </c>
    </row>
    <row r="2540" customFormat="false" ht="15" hidden="false" customHeight="false" outlineLevel="0" collapsed="false">
      <c r="A2540" s="2" t="s">
        <v>3761</v>
      </c>
      <c r="B2540" s="3" t="n">
        <v>45516</v>
      </c>
      <c r="C2540" s="4" t="n">
        <f aca="false">YEAR($B2540)</f>
        <v>2024</v>
      </c>
      <c r="D2540" s="4" t="n">
        <f aca="false">MONTH($B2540)</f>
        <v>8</v>
      </c>
      <c r="E2540" s="2" t="s">
        <v>3574</v>
      </c>
      <c r="F2540" s="5" t="n">
        <f aca="false">ROUNDUP(MONTH($B2540)/3,0)</f>
        <v>3</v>
      </c>
      <c r="G2540" s="2" t="s">
        <v>213</v>
      </c>
      <c r="H2540" s="2" t="s">
        <v>214</v>
      </c>
      <c r="I2540" s="2" t="s">
        <v>33</v>
      </c>
      <c r="J2540" s="2" t="s">
        <v>147</v>
      </c>
      <c r="K2540" s="2" t="s">
        <v>215</v>
      </c>
      <c r="L2540" s="2" t="s">
        <v>216</v>
      </c>
      <c r="M2540" s="2" t="s">
        <v>150</v>
      </c>
      <c r="N2540" s="2" t="s">
        <v>63</v>
      </c>
      <c r="O2540" s="2" t="s">
        <v>52</v>
      </c>
      <c r="P2540" s="2" t="s">
        <v>53</v>
      </c>
      <c r="Q2540" s="2" t="s">
        <v>363</v>
      </c>
      <c r="R2540" s="6" t="n">
        <v>3</v>
      </c>
      <c r="S2540" s="7" t="n">
        <v>4948.2</v>
      </c>
      <c r="T2540" s="7" t="n">
        <f aca="false">$R2540*$S2540</f>
        <v>14844.6</v>
      </c>
      <c r="U2540" s="8" t="n">
        <v>0.08</v>
      </c>
      <c r="V2540" s="7" t="n">
        <f aca="false">$T2540*$U2540</f>
        <v>1187.568</v>
      </c>
      <c r="W2540" s="7" t="n">
        <f aca="false">$T2540-$V2540</f>
        <v>13657.032</v>
      </c>
      <c r="X2540" s="7" t="n">
        <v>3592.22</v>
      </c>
      <c r="Y2540" s="7" t="n">
        <f aca="false">$R2540*$X2540</f>
        <v>10776.66</v>
      </c>
      <c r="Z2540" s="7" t="n">
        <f aca="false">$W2540-$Y2540</f>
        <v>2880.372</v>
      </c>
      <c r="AA2540" s="8" t="n">
        <f aca="false">IFERROR($Z2540/$W2540,0)</f>
        <v>0.210907611551324</v>
      </c>
      <c r="AB2540" s="2" t="s">
        <v>55</v>
      </c>
      <c r="AC2540" s="2" t="s">
        <v>43</v>
      </c>
    </row>
    <row r="2541" customFormat="false" ht="15" hidden="false" customHeight="false" outlineLevel="0" collapsed="false">
      <c r="A2541" s="2" t="s">
        <v>3762</v>
      </c>
      <c r="B2541" s="3" t="n">
        <v>45516</v>
      </c>
      <c r="C2541" s="4" t="n">
        <f aca="false">YEAR($B2541)</f>
        <v>2024</v>
      </c>
      <c r="D2541" s="4" t="n">
        <f aca="false">MONTH($B2541)</f>
        <v>8</v>
      </c>
      <c r="E2541" s="2" t="s">
        <v>3574</v>
      </c>
      <c r="F2541" s="5" t="n">
        <f aca="false">ROUNDUP(MONTH($B2541)/3,0)</f>
        <v>3</v>
      </c>
      <c r="G2541" s="2" t="s">
        <v>556</v>
      </c>
      <c r="H2541" s="2" t="s">
        <v>557</v>
      </c>
      <c r="I2541" s="2" t="s">
        <v>33</v>
      </c>
      <c r="J2541" s="2" t="s">
        <v>147</v>
      </c>
      <c r="K2541" s="2" t="s">
        <v>397</v>
      </c>
      <c r="L2541" s="2" t="s">
        <v>398</v>
      </c>
      <c r="M2541" s="2" t="s">
        <v>217</v>
      </c>
      <c r="N2541" s="2" t="s">
        <v>151</v>
      </c>
      <c r="O2541" s="2" t="s">
        <v>64</v>
      </c>
      <c r="P2541" s="2" t="s">
        <v>74</v>
      </c>
      <c r="Q2541" s="2" t="s">
        <v>259</v>
      </c>
      <c r="R2541" s="6" t="n">
        <v>1</v>
      </c>
      <c r="S2541" s="7" t="n">
        <v>2210.27</v>
      </c>
      <c r="T2541" s="7" t="n">
        <f aca="false">$R2541*$S2541</f>
        <v>2210.27</v>
      </c>
      <c r="U2541" s="8" t="n">
        <v>0</v>
      </c>
      <c r="V2541" s="7" t="n">
        <f aca="false">$T2541*$U2541</f>
        <v>0</v>
      </c>
      <c r="W2541" s="7" t="n">
        <f aca="false">$T2541-$V2541</f>
        <v>2210.27</v>
      </c>
      <c r="X2541" s="7" t="n">
        <v>1623.96</v>
      </c>
      <c r="Y2541" s="7" t="n">
        <f aca="false">$R2541*$X2541</f>
        <v>1623.96</v>
      </c>
      <c r="Z2541" s="7" t="n">
        <f aca="false">$W2541-$Y2541</f>
        <v>586.31</v>
      </c>
      <c r="AA2541" s="8" t="n">
        <f aca="false">IFERROR($Z2541/$W2541,0)</f>
        <v>0.265266234441946</v>
      </c>
      <c r="AB2541" s="2" t="s">
        <v>55</v>
      </c>
      <c r="AC2541" s="2" t="s">
        <v>43</v>
      </c>
    </row>
    <row r="2542" customFormat="false" ht="15" hidden="false" customHeight="false" outlineLevel="0" collapsed="false">
      <c r="A2542" s="2" t="s">
        <v>3763</v>
      </c>
      <c r="B2542" s="3" t="n">
        <v>45516</v>
      </c>
      <c r="C2542" s="4" t="n">
        <f aca="false">YEAR($B2542)</f>
        <v>2024</v>
      </c>
      <c r="D2542" s="4" t="n">
        <f aca="false">MONTH($B2542)</f>
        <v>8</v>
      </c>
      <c r="E2542" s="2" t="s">
        <v>3574</v>
      </c>
      <c r="F2542" s="5" t="n">
        <f aca="false">ROUNDUP(MONTH($B2542)/3,0)</f>
        <v>3</v>
      </c>
      <c r="G2542" s="2" t="s">
        <v>109</v>
      </c>
      <c r="H2542" s="2" t="s">
        <v>110</v>
      </c>
      <c r="I2542" s="2" t="s">
        <v>33</v>
      </c>
      <c r="J2542" s="2" t="s">
        <v>89</v>
      </c>
      <c r="K2542" s="2" t="s">
        <v>97</v>
      </c>
      <c r="L2542" s="2" t="s">
        <v>111</v>
      </c>
      <c r="M2542" s="2" t="s">
        <v>92</v>
      </c>
      <c r="N2542" s="2" t="s">
        <v>151</v>
      </c>
      <c r="O2542" s="2" t="s">
        <v>114</v>
      </c>
      <c r="P2542" s="2" t="s">
        <v>234</v>
      </c>
      <c r="Q2542" s="2" t="s">
        <v>276</v>
      </c>
      <c r="R2542" s="6" t="n">
        <v>2</v>
      </c>
      <c r="S2542" s="7" t="n">
        <v>200.93</v>
      </c>
      <c r="T2542" s="7" t="n">
        <f aca="false">$R2542*$S2542</f>
        <v>401.86</v>
      </c>
      <c r="U2542" s="8" t="n">
        <v>0</v>
      </c>
      <c r="V2542" s="7" t="n">
        <f aca="false">$T2542*$U2542</f>
        <v>0</v>
      </c>
      <c r="W2542" s="7" t="n">
        <f aca="false">$T2542-$V2542</f>
        <v>401.86</v>
      </c>
      <c r="X2542" s="7" t="n">
        <v>107.05</v>
      </c>
      <c r="Y2542" s="7" t="n">
        <f aca="false">$R2542*$X2542</f>
        <v>214.1</v>
      </c>
      <c r="Z2542" s="7" t="n">
        <f aca="false">$W2542-$Y2542</f>
        <v>187.76</v>
      </c>
      <c r="AA2542" s="8" t="n">
        <f aca="false">IFERROR($Z2542/$W2542,0)</f>
        <v>0.467227392624297</v>
      </c>
      <c r="AB2542" s="2" t="s">
        <v>67</v>
      </c>
      <c r="AC2542" s="2" t="s">
        <v>43</v>
      </c>
    </row>
    <row r="2543" customFormat="false" ht="15" hidden="false" customHeight="false" outlineLevel="0" collapsed="false">
      <c r="A2543" s="2" t="s">
        <v>3764</v>
      </c>
      <c r="B2543" s="3" t="n">
        <v>45516</v>
      </c>
      <c r="C2543" s="4" t="n">
        <f aca="false">YEAR($B2543)</f>
        <v>2024</v>
      </c>
      <c r="D2543" s="4" t="n">
        <f aca="false">MONTH($B2543)</f>
        <v>8</v>
      </c>
      <c r="E2543" s="2" t="s">
        <v>3574</v>
      </c>
      <c r="F2543" s="5" t="n">
        <f aca="false">ROUNDUP(MONTH($B2543)/3,0)</f>
        <v>3</v>
      </c>
      <c r="G2543" s="2" t="s">
        <v>1413</v>
      </c>
      <c r="H2543" s="2" t="s">
        <v>1414</v>
      </c>
      <c r="I2543" s="2" t="s">
        <v>33</v>
      </c>
      <c r="J2543" s="2" t="s">
        <v>89</v>
      </c>
      <c r="K2543" s="2" t="s">
        <v>90</v>
      </c>
      <c r="L2543" s="2" t="s">
        <v>91</v>
      </c>
      <c r="M2543" s="2" t="s">
        <v>99</v>
      </c>
      <c r="N2543" s="2" t="s">
        <v>51</v>
      </c>
      <c r="O2543" s="2" t="s">
        <v>39</v>
      </c>
      <c r="P2543" s="2" t="s">
        <v>40</v>
      </c>
      <c r="Q2543" s="2" t="s">
        <v>41</v>
      </c>
      <c r="R2543" s="6" t="n">
        <v>2</v>
      </c>
      <c r="S2543" s="7" t="n">
        <v>444.92</v>
      </c>
      <c r="T2543" s="7" t="n">
        <f aca="false">$R2543*$S2543</f>
        <v>889.84</v>
      </c>
      <c r="U2543" s="8" t="n">
        <v>0</v>
      </c>
      <c r="V2543" s="7" t="n">
        <f aca="false">$T2543*$U2543</f>
        <v>0</v>
      </c>
      <c r="W2543" s="7" t="n">
        <f aca="false">$T2543-$V2543</f>
        <v>889.84</v>
      </c>
      <c r="X2543" s="7" t="n">
        <v>271.63</v>
      </c>
      <c r="Y2543" s="7" t="n">
        <f aca="false">$R2543*$X2543</f>
        <v>543.26</v>
      </c>
      <c r="Z2543" s="7" t="n">
        <f aca="false">$W2543-$Y2543</f>
        <v>346.58</v>
      </c>
      <c r="AA2543" s="8" t="n">
        <f aca="false">IFERROR($Z2543/$W2543,0)</f>
        <v>0.389485750247236</v>
      </c>
      <c r="AB2543" s="2" t="s">
        <v>42</v>
      </c>
      <c r="AC2543" s="2" t="s">
        <v>43</v>
      </c>
    </row>
    <row r="2544" customFormat="false" ht="15" hidden="false" customHeight="false" outlineLevel="0" collapsed="false">
      <c r="A2544" s="2" t="s">
        <v>3765</v>
      </c>
      <c r="B2544" s="3" t="n">
        <v>45517</v>
      </c>
      <c r="C2544" s="4" t="n">
        <f aca="false">YEAR($B2544)</f>
        <v>2024</v>
      </c>
      <c r="D2544" s="4" t="n">
        <f aca="false">MONTH($B2544)</f>
        <v>8</v>
      </c>
      <c r="E2544" s="2" t="s">
        <v>3574</v>
      </c>
      <c r="F2544" s="5" t="n">
        <f aca="false">ROUNDUP(MONTH($B2544)/3,0)</f>
        <v>3</v>
      </c>
      <c r="G2544" s="2" t="s">
        <v>45</v>
      </c>
      <c r="H2544" s="2" t="s">
        <v>46</v>
      </c>
      <c r="I2544" s="2" t="s">
        <v>33</v>
      </c>
      <c r="J2544" s="2" t="s">
        <v>47</v>
      </c>
      <c r="K2544" s="2" t="s">
        <v>48</v>
      </c>
      <c r="L2544" s="2" t="s">
        <v>49</v>
      </c>
      <c r="M2544" s="2" t="s">
        <v>156</v>
      </c>
      <c r="N2544" s="2" t="s">
        <v>38</v>
      </c>
      <c r="O2544" s="2" t="s">
        <v>64</v>
      </c>
      <c r="P2544" s="2" t="s">
        <v>74</v>
      </c>
      <c r="Q2544" s="2" t="s">
        <v>75</v>
      </c>
      <c r="R2544" s="6" t="n">
        <v>1</v>
      </c>
      <c r="S2544" s="7" t="n">
        <v>5543.59</v>
      </c>
      <c r="T2544" s="7" t="n">
        <f aca="false">$R2544*$S2544</f>
        <v>5543.59</v>
      </c>
      <c r="U2544" s="8" t="n">
        <v>0.05</v>
      </c>
      <c r="V2544" s="7" t="n">
        <f aca="false">$T2544*$U2544</f>
        <v>277.1795</v>
      </c>
      <c r="W2544" s="7" t="n">
        <f aca="false">$T2544-$V2544</f>
        <v>5266.4105</v>
      </c>
      <c r="X2544" s="7" t="n">
        <v>4187.81</v>
      </c>
      <c r="Y2544" s="7" t="n">
        <f aca="false">$R2544*$X2544</f>
        <v>4187.81</v>
      </c>
      <c r="Z2544" s="7" t="n">
        <f aca="false">$W2544-$Y2544</f>
        <v>1078.6005</v>
      </c>
      <c r="AA2544" s="8" t="n">
        <f aca="false">IFERROR($Z2544/$W2544,0)</f>
        <v>0.204807524973604</v>
      </c>
      <c r="AB2544" s="2" t="s">
        <v>55</v>
      </c>
      <c r="AC2544" s="2" t="s">
        <v>43</v>
      </c>
    </row>
    <row r="2545" customFormat="false" ht="15" hidden="false" customHeight="false" outlineLevel="0" collapsed="false">
      <c r="A2545" s="2" t="s">
        <v>3766</v>
      </c>
      <c r="B2545" s="3" t="n">
        <v>45517</v>
      </c>
      <c r="C2545" s="4" t="n">
        <f aca="false">YEAR($B2545)</f>
        <v>2024</v>
      </c>
      <c r="D2545" s="4" t="n">
        <f aca="false">MONTH($B2545)</f>
        <v>8</v>
      </c>
      <c r="E2545" s="2" t="s">
        <v>3574</v>
      </c>
      <c r="F2545" s="5" t="n">
        <f aca="false">ROUNDUP(MONTH($B2545)/3,0)</f>
        <v>3</v>
      </c>
      <c r="G2545" s="2" t="s">
        <v>327</v>
      </c>
      <c r="H2545" s="2" t="s">
        <v>328</v>
      </c>
      <c r="I2545" s="2" t="s">
        <v>33</v>
      </c>
      <c r="J2545" s="2" t="s">
        <v>59</v>
      </c>
      <c r="K2545" s="2" t="s">
        <v>140</v>
      </c>
      <c r="L2545" s="2" t="s">
        <v>141</v>
      </c>
      <c r="M2545" s="2" t="s">
        <v>62</v>
      </c>
      <c r="N2545" s="2" t="s">
        <v>51</v>
      </c>
      <c r="O2545" s="2" t="s">
        <v>52</v>
      </c>
      <c r="P2545" s="2" t="s">
        <v>83</v>
      </c>
      <c r="Q2545" s="2" t="s">
        <v>84</v>
      </c>
      <c r="R2545" s="6" t="n">
        <v>2</v>
      </c>
      <c r="S2545" s="7" t="n">
        <v>3808.94</v>
      </c>
      <c r="T2545" s="7" t="n">
        <f aca="false">$R2545*$S2545</f>
        <v>7617.88</v>
      </c>
      <c r="U2545" s="8" t="n">
        <v>0</v>
      </c>
      <c r="V2545" s="7" t="n">
        <f aca="false">$T2545*$U2545</f>
        <v>0</v>
      </c>
      <c r="W2545" s="7" t="n">
        <f aca="false">$T2545-$V2545</f>
        <v>7617.88</v>
      </c>
      <c r="X2545" s="7" t="n">
        <v>3124.86</v>
      </c>
      <c r="Y2545" s="7" t="n">
        <f aca="false">$R2545*$X2545</f>
        <v>6249.72</v>
      </c>
      <c r="Z2545" s="7" t="n">
        <f aca="false">$W2545-$Y2545</f>
        <v>1368.16</v>
      </c>
      <c r="AA2545" s="8" t="n">
        <f aca="false">IFERROR($Z2545/$W2545,0)</f>
        <v>0.179598523473722</v>
      </c>
      <c r="AB2545" s="2" t="s">
        <v>42</v>
      </c>
      <c r="AC2545" s="2" t="s">
        <v>43</v>
      </c>
    </row>
    <row r="2546" customFormat="false" ht="15" hidden="false" customHeight="false" outlineLevel="0" collapsed="false">
      <c r="A2546" s="2" t="s">
        <v>3767</v>
      </c>
      <c r="B2546" s="3" t="n">
        <v>45517</v>
      </c>
      <c r="C2546" s="4" t="n">
        <f aca="false">YEAR($B2546)</f>
        <v>2024</v>
      </c>
      <c r="D2546" s="4" t="n">
        <f aca="false">MONTH($B2546)</f>
        <v>8</v>
      </c>
      <c r="E2546" s="2" t="s">
        <v>3574</v>
      </c>
      <c r="F2546" s="5" t="n">
        <f aca="false">ROUNDUP(MONTH($B2546)/3,0)</f>
        <v>3</v>
      </c>
      <c r="G2546" s="2" t="s">
        <v>2731</v>
      </c>
      <c r="H2546" s="2" t="s">
        <v>1249</v>
      </c>
      <c r="I2546" s="2" t="s">
        <v>33</v>
      </c>
      <c r="J2546" s="2" t="s">
        <v>47</v>
      </c>
      <c r="K2546" s="2" t="s">
        <v>48</v>
      </c>
      <c r="L2546" s="2" t="s">
        <v>155</v>
      </c>
      <c r="M2546" s="2" t="s">
        <v>118</v>
      </c>
      <c r="N2546" s="2" t="s">
        <v>151</v>
      </c>
      <c r="O2546" s="2" t="s">
        <v>114</v>
      </c>
      <c r="P2546" s="2" t="s">
        <v>234</v>
      </c>
      <c r="Q2546" s="2" t="s">
        <v>238</v>
      </c>
      <c r="R2546" s="6" t="n">
        <v>3</v>
      </c>
      <c r="S2546" s="7" t="n">
        <v>361.48</v>
      </c>
      <c r="T2546" s="7" t="n">
        <f aca="false">$R2546*$S2546</f>
        <v>1084.44</v>
      </c>
      <c r="U2546" s="8" t="n">
        <v>0</v>
      </c>
      <c r="V2546" s="7" t="n">
        <f aca="false">$T2546*$U2546</f>
        <v>0</v>
      </c>
      <c r="W2546" s="7" t="n">
        <f aca="false">$T2546-$V2546</f>
        <v>1084.44</v>
      </c>
      <c r="X2546" s="7" t="n">
        <v>211.01</v>
      </c>
      <c r="Y2546" s="7" t="n">
        <f aca="false">$R2546*$X2546</f>
        <v>633.03</v>
      </c>
      <c r="Z2546" s="7" t="n">
        <f aca="false">$W2546-$Y2546</f>
        <v>451.41</v>
      </c>
      <c r="AA2546" s="8" t="n">
        <f aca="false">IFERROR($Z2546/$W2546,0)</f>
        <v>0.416260927298882</v>
      </c>
      <c r="AB2546" s="2" t="s">
        <v>55</v>
      </c>
      <c r="AC2546" s="2" t="s">
        <v>43</v>
      </c>
    </row>
    <row r="2547" customFormat="false" ht="15" hidden="false" customHeight="false" outlineLevel="0" collapsed="false">
      <c r="A2547" s="2" t="s">
        <v>3768</v>
      </c>
      <c r="B2547" s="3" t="n">
        <v>45517</v>
      </c>
      <c r="C2547" s="4" t="n">
        <f aca="false">YEAR($B2547)</f>
        <v>2024</v>
      </c>
      <c r="D2547" s="4" t="n">
        <f aca="false">MONTH($B2547)</f>
        <v>8</v>
      </c>
      <c r="E2547" s="2" t="s">
        <v>3574</v>
      </c>
      <c r="F2547" s="5" t="n">
        <f aca="false">ROUNDUP(MONTH($B2547)/3,0)</f>
        <v>3</v>
      </c>
      <c r="G2547" s="2" t="s">
        <v>316</v>
      </c>
      <c r="H2547" s="2" t="s">
        <v>317</v>
      </c>
      <c r="I2547" s="2" t="s">
        <v>104</v>
      </c>
      <c r="J2547" s="2" t="s">
        <v>89</v>
      </c>
      <c r="K2547" s="2" t="s">
        <v>97</v>
      </c>
      <c r="L2547" s="2" t="s">
        <v>111</v>
      </c>
      <c r="M2547" s="2" t="s">
        <v>135</v>
      </c>
      <c r="N2547" s="2" t="s">
        <v>73</v>
      </c>
      <c r="O2547" s="2" t="s">
        <v>114</v>
      </c>
      <c r="P2547" s="2" t="s">
        <v>119</v>
      </c>
      <c r="Q2547" s="2" t="s">
        <v>191</v>
      </c>
      <c r="R2547" s="6" t="n">
        <v>5</v>
      </c>
      <c r="S2547" s="7" t="n">
        <v>411.85</v>
      </c>
      <c r="T2547" s="7" t="n">
        <f aca="false">$R2547*$S2547</f>
        <v>2059.25</v>
      </c>
      <c r="U2547" s="8" t="n">
        <v>0.15</v>
      </c>
      <c r="V2547" s="7" t="n">
        <f aca="false">$T2547*$U2547</f>
        <v>308.8875</v>
      </c>
      <c r="W2547" s="7" t="n">
        <f aca="false">$T2547-$V2547</f>
        <v>1750.3625</v>
      </c>
      <c r="X2547" s="7" t="n">
        <v>232.86</v>
      </c>
      <c r="Y2547" s="7" t="n">
        <f aca="false">$R2547*$X2547</f>
        <v>1164.3</v>
      </c>
      <c r="Z2547" s="7" t="n">
        <f aca="false">$W2547-$Y2547</f>
        <v>586.0625</v>
      </c>
      <c r="AA2547" s="8" t="n">
        <f aca="false">IFERROR($Z2547/$W2547,0)</f>
        <v>0.334823500846253</v>
      </c>
      <c r="AB2547" s="2" t="s">
        <v>85</v>
      </c>
      <c r="AC2547" s="2" t="s">
        <v>43</v>
      </c>
    </row>
    <row r="2548" customFormat="false" ht="15" hidden="false" customHeight="false" outlineLevel="0" collapsed="false">
      <c r="A2548" s="2" t="s">
        <v>3769</v>
      </c>
      <c r="B2548" s="3" t="n">
        <v>45517</v>
      </c>
      <c r="C2548" s="4" t="n">
        <f aca="false">YEAR($B2548)</f>
        <v>2024</v>
      </c>
      <c r="D2548" s="4" t="n">
        <f aca="false">MONTH($B2548)</f>
        <v>8</v>
      </c>
      <c r="E2548" s="2" t="s">
        <v>3574</v>
      </c>
      <c r="F2548" s="5" t="n">
        <f aca="false">ROUNDUP(MONTH($B2548)/3,0)</f>
        <v>3</v>
      </c>
      <c r="G2548" s="2" t="s">
        <v>488</v>
      </c>
      <c r="H2548" s="2" t="s">
        <v>489</v>
      </c>
      <c r="I2548" s="2" t="s">
        <v>33</v>
      </c>
      <c r="J2548" s="2" t="s">
        <v>89</v>
      </c>
      <c r="K2548" s="2" t="s">
        <v>97</v>
      </c>
      <c r="L2548" s="2" t="s">
        <v>111</v>
      </c>
      <c r="M2548" s="2" t="s">
        <v>92</v>
      </c>
      <c r="N2548" s="2" t="s">
        <v>73</v>
      </c>
      <c r="O2548" s="2" t="s">
        <v>64</v>
      </c>
      <c r="P2548" s="2" t="s">
        <v>65</v>
      </c>
      <c r="Q2548" s="2" t="s">
        <v>519</v>
      </c>
      <c r="R2548" s="6" t="n">
        <v>2</v>
      </c>
      <c r="S2548" s="7" t="n">
        <v>2720.34</v>
      </c>
      <c r="T2548" s="7" t="n">
        <f aca="false">$R2548*$S2548</f>
        <v>5440.68</v>
      </c>
      <c r="U2548" s="8" t="n">
        <v>0.2</v>
      </c>
      <c r="V2548" s="7" t="n">
        <f aca="false">$T2548*$U2548</f>
        <v>1088.136</v>
      </c>
      <c r="W2548" s="7" t="n">
        <f aca="false">$T2548-$V2548</f>
        <v>4352.544</v>
      </c>
      <c r="X2548" s="7" t="n">
        <v>2166.9</v>
      </c>
      <c r="Y2548" s="7" t="n">
        <f aca="false">$R2548*$X2548</f>
        <v>4333.8</v>
      </c>
      <c r="Z2548" s="7" t="n">
        <f aca="false">$W2548-$Y2548</f>
        <v>18.7439999999997</v>
      </c>
      <c r="AA2548" s="8" t="n">
        <f aca="false">IFERROR($Z2548/$W2548,0)</f>
        <v>0.00430644698824405</v>
      </c>
      <c r="AB2548" s="2" t="s">
        <v>42</v>
      </c>
      <c r="AC2548" s="2" t="s">
        <v>43</v>
      </c>
    </row>
    <row r="2549" customFormat="false" ht="15" hidden="false" customHeight="false" outlineLevel="0" collapsed="false">
      <c r="A2549" s="2" t="s">
        <v>3770</v>
      </c>
      <c r="B2549" s="3" t="n">
        <v>45517</v>
      </c>
      <c r="C2549" s="4" t="n">
        <f aca="false">YEAR($B2549)</f>
        <v>2024</v>
      </c>
      <c r="D2549" s="4" t="n">
        <f aca="false">MONTH($B2549)</f>
        <v>8</v>
      </c>
      <c r="E2549" s="2" t="s">
        <v>3574</v>
      </c>
      <c r="F2549" s="5" t="n">
        <f aca="false">ROUNDUP(MONTH($B2549)/3,0)</f>
        <v>3</v>
      </c>
      <c r="G2549" s="2" t="s">
        <v>1020</v>
      </c>
      <c r="H2549" s="2" t="s">
        <v>1021</v>
      </c>
      <c r="I2549" s="2" t="s">
        <v>33</v>
      </c>
      <c r="J2549" s="2" t="s">
        <v>47</v>
      </c>
      <c r="K2549" s="2" t="s">
        <v>48</v>
      </c>
      <c r="L2549" s="2" t="s">
        <v>49</v>
      </c>
      <c r="M2549" s="2" t="s">
        <v>118</v>
      </c>
      <c r="N2549" s="2" t="s">
        <v>38</v>
      </c>
      <c r="O2549" s="2" t="s">
        <v>52</v>
      </c>
      <c r="P2549" s="2" t="s">
        <v>126</v>
      </c>
      <c r="Q2549" s="2" t="s">
        <v>157</v>
      </c>
      <c r="R2549" s="6" t="n">
        <v>3</v>
      </c>
      <c r="S2549" s="7" t="n">
        <v>780.92</v>
      </c>
      <c r="T2549" s="7" t="n">
        <f aca="false">$R2549*$S2549</f>
        <v>2342.76</v>
      </c>
      <c r="U2549" s="8" t="n">
        <v>0</v>
      </c>
      <c r="V2549" s="7" t="n">
        <f aca="false">$T2549*$U2549</f>
        <v>0</v>
      </c>
      <c r="W2549" s="7" t="n">
        <f aca="false">$T2549-$V2549</f>
        <v>2342.76</v>
      </c>
      <c r="X2549" s="7" t="n">
        <v>554.61</v>
      </c>
      <c r="Y2549" s="7" t="n">
        <f aca="false">$R2549*$X2549</f>
        <v>1663.83</v>
      </c>
      <c r="Z2549" s="7" t="n">
        <f aca="false">$W2549-$Y2549</f>
        <v>678.93</v>
      </c>
      <c r="AA2549" s="8" t="n">
        <f aca="false">IFERROR($Z2549/$W2549,0)</f>
        <v>0.289799211186805</v>
      </c>
      <c r="AB2549" s="2" t="s">
        <v>42</v>
      </c>
      <c r="AC2549" s="2" t="s">
        <v>43</v>
      </c>
    </row>
    <row r="2550" customFormat="false" ht="15" hidden="false" customHeight="false" outlineLevel="0" collapsed="false">
      <c r="A2550" s="2" t="s">
        <v>3771</v>
      </c>
      <c r="B2550" s="3" t="n">
        <v>45517</v>
      </c>
      <c r="C2550" s="4" t="n">
        <f aca="false">YEAR($B2550)</f>
        <v>2024</v>
      </c>
      <c r="D2550" s="4" t="n">
        <f aca="false">MONTH($B2550)</f>
        <v>8</v>
      </c>
      <c r="E2550" s="2" t="s">
        <v>3574</v>
      </c>
      <c r="F2550" s="5" t="n">
        <f aca="false">ROUNDUP(MONTH($B2550)/3,0)</f>
        <v>3</v>
      </c>
      <c r="G2550" s="2" t="s">
        <v>87</v>
      </c>
      <c r="H2550" s="2" t="s">
        <v>88</v>
      </c>
      <c r="I2550" s="2" t="s">
        <v>33</v>
      </c>
      <c r="J2550" s="2" t="s">
        <v>89</v>
      </c>
      <c r="K2550" s="2" t="s">
        <v>90</v>
      </c>
      <c r="L2550" s="2" t="s">
        <v>91</v>
      </c>
      <c r="M2550" s="2" t="s">
        <v>135</v>
      </c>
      <c r="N2550" s="2" t="s">
        <v>63</v>
      </c>
      <c r="O2550" s="2" t="s">
        <v>52</v>
      </c>
      <c r="P2550" s="2" t="s">
        <v>83</v>
      </c>
      <c r="Q2550" s="2" t="s">
        <v>112</v>
      </c>
      <c r="R2550" s="6" t="n">
        <v>1</v>
      </c>
      <c r="S2550" s="7" t="n">
        <v>2653.44</v>
      </c>
      <c r="T2550" s="7" t="n">
        <f aca="false">$R2550*$S2550</f>
        <v>2653.44</v>
      </c>
      <c r="U2550" s="8" t="n">
        <v>0</v>
      </c>
      <c r="V2550" s="7" t="n">
        <f aca="false">$T2550*$U2550</f>
        <v>0</v>
      </c>
      <c r="W2550" s="7" t="n">
        <f aca="false">$T2550-$V2550</f>
        <v>2653.44</v>
      </c>
      <c r="X2550" s="7" t="n">
        <v>2167.38</v>
      </c>
      <c r="Y2550" s="7" t="n">
        <f aca="false">$R2550*$X2550</f>
        <v>2167.38</v>
      </c>
      <c r="Z2550" s="7" t="n">
        <f aca="false">$W2550-$Y2550</f>
        <v>486.06</v>
      </c>
      <c r="AA2550" s="8" t="n">
        <f aca="false">IFERROR($Z2550/$W2550,0)</f>
        <v>0.183181078147612</v>
      </c>
      <c r="AB2550" s="2" t="s">
        <v>85</v>
      </c>
      <c r="AC2550" s="2" t="s">
        <v>43</v>
      </c>
    </row>
    <row r="2551" customFormat="false" ht="15" hidden="false" customHeight="false" outlineLevel="0" collapsed="false">
      <c r="A2551" s="2" t="s">
        <v>3772</v>
      </c>
      <c r="B2551" s="3" t="n">
        <v>45517</v>
      </c>
      <c r="C2551" s="4" t="n">
        <f aca="false">YEAR($B2551)</f>
        <v>2024</v>
      </c>
      <c r="D2551" s="4" t="n">
        <f aca="false">MONTH($B2551)</f>
        <v>8</v>
      </c>
      <c r="E2551" s="2" t="s">
        <v>3574</v>
      </c>
      <c r="F2551" s="5" t="n">
        <f aca="false">ROUNDUP(MONTH($B2551)/3,0)</f>
        <v>3</v>
      </c>
      <c r="G2551" s="2" t="s">
        <v>3773</v>
      </c>
      <c r="H2551" s="2" t="s">
        <v>426</v>
      </c>
      <c r="I2551" s="2" t="s">
        <v>104</v>
      </c>
      <c r="J2551" s="2" t="s">
        <v>89</v>
      </c>
      <c r="K2551" s="2" t="s">
        <v>124</v>
      </c>
      <c r="L2551" s="2" t="s">
        <v>125</v>
      </c>
      <c r="M2551" s="2" t="s">
        <v>99</v>
      </c>
      <c r="N2551" s="2" t="s">
        <v>51</v>
      </c>
      <c r="O2551" s="2" t="s">
        <v>39</v>
      </c>
      <c r="P2551" s="2" t="s">
        <v>106</v>
      </c>
      <c r="Q2551" s="2" t="s">
        <v>143</v>
      </c>
      <c r="R2551" s="6" t="n">
        <v>6</v>
      </c>
      <c r="S2551" s="7" t="n">
        <v>786.25</v>
      </c>
      <c r="T2551" s="7" t="n">
        <f aca="false">$R2551*$S2551</f>
        <v>4717.5</v>
      </c>
      <c r="U2551" s="8" t="n">
        <v>0.05</v>
      </c>
      <c r="V2551" s="7" t="n">
        <f aca="false">$T2551*$U2551</f>
        <v>235.875</v>
      </c>
      <c r="W2551" s="7" t="n">
        <f aca="false">$T2551-$V2551</f>
        <v>4481.625</v>
      </c>
      <c r="X2551" s="7" t="n">
        <v>488.31</v>
      </c>
      <c r="Y2551" s="7" t="n">
        <f aca="false">$R2551*$X2551</f>
        <v>2929.86</v>
      </c>
      <c r="Z2551" s="7" t="n">
        <f aca="false">$W2551-$Y2551</f>
        <v>1551.765</v>
      </c>
      <c r="AA2551" s="8" t="n">
        <f aca="false">IFERROR($Z2551/$W2551,0)</f>
        <v>0.346250522968789</v>
      </c>
      <c r="AB2551" s="2" t="s">
        <v>85</v>
      </c>
      <c r="AC2551" s="2" t="s">
        <v>43</v>
      </c>
    </row>
    <row r="2552" customFormat="false" ht="15" hidden="false" customHeight="false" outlineLevel="0" collapsed="false">
      <c r="A2552" s="2" t="s">
        <v>3774</v>
      </c>
      <c r="B2552" s="3" t="n">
        <v>45517</v>
      </c>
      <c r="C2552" s="4" t="n">
        <f aca="false">YEAR($B2552)</f>
        <v>2024</v>
      </c>
      <c r="D2552" s="4" t="n">
        <f aca="false">MONTH($B2552)</f>
        <v>8</v>
      </c>
      <c r="E2552" s="2" t="s">
        <v>3574</v>
      </c>
      <c r="F2552" s="5" t="n">
        <f aca="false">ROUNDUP(MONTH($B2552)/3,0)</f>
        <v>3</v>
      </c>
      <c r="G2552" s="2" t="s">
        <v>1423</v>
      </c>
      <c r="H2552" s="2" t="s">
        <v>1424</v>
      </c>
      <c r="I2552" s="2" t="s">
        <v>177</v>
      </c>
      <c r="J2552" s="2" t="s">
        <v>89</v>
      </c>
      <c r="K2552" s="2" t="s">
        <v>97</v>
      </c>
      <c r="L2552" s="2" t="s">
        <v>98</v>
      </c>
      <c r="M2552" s="2" t="s">
        <v>99</v>
      </c>
      <c r="N2552" s="2" t="s">
        <v>63</v>
      </c>
      <c r="O2552" s="2" t="s">
        <v>114</v>
      </c>
      <c r="P2552" s="2" t="s">
        <v>234</v>
      </c>
      <c r="Q2552" s="2" t="s">
        <v>238</v>
      </c>
      <c r="R2552" s="6" t="n">
        <v>3</v>
      </c>
      <c r="S2552" s="7" t="n">
        <v>370.73</v>
      </c>
      <c r="T2552" s="7" t="n">
        <f aca="false">$R2552*$S2552</f>
        <v>1112.19</v>
      </c>
      <c r="U2552" s="8" t="n">
        <v>0.22</v>
      </c>
      <c r="V2552" s="7" t="n">
        <f aca="false">$T2552*$U2552</f>
        <v>244.6818</v>
      </c>
      <c r="W2552" s="7" t="n">
        <f aca="false">$T2552-$V2552</f>
        <v>867.5082</v>
      </c>
      <c r="X2552" s="7" t="n">
        <v>204.84</v>
      </c>
      <c r="Y2552" s="7" t="n">
        <f aca="false">$R2552*$X2552</f>
        <v>614.52</v>
      </c>
      <c r="Z2552" s="7" t="n">
        <f aca="false">$W2552-$Y2552</f>
        <v>252.9882</v>
      </c>
      <c r="AA2552" s="8" t="n">
        <f aca="false">IFERROR($Z2552/$W2552,0)</f>
        <v>0.291626292408533</v>
      </c>
      <c r="AB2552" s="2" t="s">
        <v>76</v>
      </c>
      <c r="AC2552" s="2" t="s">
        <v>43</v>
      </c>
    </row>
    <row r="2553" customFormat="false" ht="15" hidden="false" customHeight="false" outlineLevel="0" collapsed="false">
      <c r="A2553" s="2" t="s">
        <v>3775</v>
      </c>
      <c r="B2553" s="3" t="n">
        <v>45517</v>
      </c>
      <c r="C2553" s="4" t="n">
        <f aca="false">YEAR($B2553)</f>
        <v>2024</v>
      </c>
      <c r="D2553" s="4" t="n">
        <f aca="false">MONTH($B2553)</f>
        <v>8</v>
      </c>
      <c r="E2553" s="2" t="s">
        <v>3574</v>
      </c>
      <c r="F2553" s="5" t="n">
        <f aca="false">ROUNDUP(MONTH($B2553)/3,0)</f>
        <v>3</v>
      </c>
      <c r="G2553" s="2" t="s">
        <v>1065</v>
      </c>
      <c r="H2553" s="2" t="s">
        <v>1066</v>
      </c>
      <c r="I2553" s="2" t="s">
        <v>33</v>
      </c>
      <c r="J2553" s="2" t="s">
        <v>34</v>
      </c>
      <c r="K2553" s="2" t="s">
        <v>80</v>
      </c>
      <c r="L2553" s="2" t="s">
        <v>81</v>
      </c>
      <c r="M2553" s="2" t="s">
        <v>82</v>
      </c>
      <c r="N2553" s="2" t="s">
        <v>73</v>
      </c>
      <c r="O2553" s="2" t="s">
        <v>171</v>
      </c>
      <c r="P2553" s="2" t="s">
        <v>180</v>
      </c>
      <c r="Q2553" s="2" t="s">
        <v>181</v>
      </c>
      <c r="R2553" s="6" t="n">
        <v>1</v>
      </c>
      <c r="S2553" s="7" t="n">
        <v>2247.93</v>
      </c>
      <c r="T2553" s="7" t="n">
        <f aca="false">$R2553*$S2553</f>
        <v>2247.93</v>
      </c>
      <c r="U2553" s="8" t="n">
        <v>0.05</v>
      </c>
      <c r="V2553" s="7" t="n">
        <f aca="false">$T2553*$U2553</f>
        <v>112.3965</v>
      </c>
      <c r="W2553" s="7" t="n">
        <f aca="false">$T2553-$V2553</f>
        <v>2135.5335</v>
      </c>
      <c r="X2553" s="7" t="n">
        <v>1493.91</v>
      </c>
      <c r="Y2553" s="7" t="n">
        <f aca="false">$R2553*$X2553</f>
        <v>1493.91</v>
      </c>
      <c r="Z2553" s="7" t="n">
        <f aca="false">$W2553-$Y2553</f>
        <v>641.6235</v>
      </c>
      <c r="AA2553" s="8" t="n">
        <f aca="false">IFERROR($Z2553/$W2553,0)</f>
        <v>0.300451151901855</v>
      </c>
      <c r="AB2553" s="2" t="s">
        <v>42</v>
      </c>
      <c r="AC2553" s="2" t="s">
        <v>43</v>
      </c>
    </row>
    <row r="2554" customFormat="false" ht="15" hidden="false" customHeight="false" outlineLevel="0" collapsed="false">
      <c r="A2554" s="2" t="s">
        <v>3776</v>
      </c>
      <c r="B2554" s="3" t="n">
        <v>45517</v>
      </c>
      <c r="C2554" s="4" t="n">
        <f aca="false">YEAR($B2554)</f>
        <v>2024</v>
      </c>
      <c r="D2554" s="4" t="n">
        <f aca="false">MONTH($B2554)</f>
        <v>8</v>
      </c>
      <c r="E2554" s="2" t="s">
        <v>3574</v>
      </c>
      <c r="F2554" s="5" t="n">
        <f aca="false">ROUNDUP(MONTH($B2554)/3,0)</f>
        <v>3</v>
      </c>
      <c r="G2554" s="2" t="s">
        <v>652</v>
      </c>
      <c r="H2554" s="2" t="s">
        <v>653</v>
      </c>
      <c r="I2554" s="2" t="s">
        <v>33</v>
      </c>
      <c r="J2554" s="2" t="s">
        <v>47</v>
      </c>
      <c r="K2554" s="2" t="s">
        <v>221</v>
      </c>
      <c r="L2554" s="2" t="s">
        <v>222</v>
      </c>
      <c r="M2554" s="2" t="s">
        <v>105</v>
      </c>
      <c r="N2554" s="2" t="s">
        <v>51</v>
      </c>
      <c r="O2554" s="2" t="s">
        <v>39</v>
      </c>
      <c r="P2554" s="2" t="s">
        <v>40</v>
      </c>
      <c r="Q2554" s="2" t="s">
        <v>334</v>
      </c>
      <c r="R2554" s="6" t="n">
        <v>1</v>
      </c>
      <c r="S2554" s="7" t="n">
        <v>3354.64</v>
      </c>
      <c r="T2554" s="7" t="n">
        <f aca="false">$R2554*$S2554</f>
        <v>3354.64</v>
      </c>
      <c r="U2554" s="8" t="n">
        <v>0.03</v>
      </c>
      <c r="V2554" s="7" t="n">
        <f aca="false">$T2554*$U2554</f>
        <v>100.6392</v>
      </c>
      <c r="W2554" s="7" t="n">
        <f aca="false">$T2554-$V2554</f>
        <v>3254.0008</v>
      </c>
      <c r="X2554" s="7" t="n">
        <v>2405.4</v>
      </c>
      <c r="Y2554" s="7" t="n">
        <f aca="false">$R2554*$X2554</f>
        <v>2405.4</v>
      </c>
      <c r="Z2554" s="7" t="n">
        <f aca="false">$W2554-$Y2554</f>
        <v>848.6008</v>
      </c>
      <c r="AA2554" s="8" t="n">
        <f aca="false">IFERROR($Z2554/$W2554,0)</f>
        <v>0.260786905768431</v>
      </c>
      <c r="AB2554" s="2" t="s">
        <v>85</v>
      </c>
      <c r="AC2554" s="2" t="s">
        <v>43</v>
      </c>
    </row>
    <row r="2555" customFormat="false" ht="15" hidden="false" customHeight="false" outlineLevel="0" collapsed="false">
      <c r="A2555" s="2" t="s">
        <v>3777</v>
      </c>
      <c r="B2555" s="3" t="n">
        <v>45517</v>
      </c>
      <c r="C2555" s="4" t="n">
        <f aca="false">YEAR($B2555)</f>
        <v>2024</v>
      </c>
      <c r="D2555" s="4" t="n">
        <f aca="false">MONTH($B2555)</f>
        <v>8</v>
      </c>
      <c r="E2555" s="2" t="s">
        <v>3574</v>
      </c>
      <c r="F2555" s="5" t="n">
        <f aca="false">ROUNDUP(MONTH($B2555)/3,0)</f>
        <v>3</v>
      </c>
      <c r="G2555" s="2" t="s">
        <v>255</v>
      </c>
      <c r="H2555" s="2" t="s">
        <v>256</v>
      </c>
      <c r="I2555" s="2" t="s">
        <v>33</v>
      </c>
      <c r="J2555" s="2" t="s">
        <v>147</v>
      </c>
      <c r="K2555" s="2" t="s">
        <v>148</v>
      </c>
      <c r="L2555" s="2" t="s">
        <v>149</v>
      </c>
      <c r="M2555" s="2" t="s">
        <v>217</v>
      </c>
      <c r="N2555" s="2" t="s">
        <v>51</v>
      </c>
      <c r="O2555" s="2" t="s">
        <v>171</v>
      </c>
      <c r="P2555" s="2" t="s">
        <v>204</v>
      </c>
      <c r="Q2555" s="2" t="s">
        <v>232</v>
      </c>
      <c r="R2555" s="6" t="n">
        <v>3</v>
      </c>
      <c r="S2555" s="7" t="n">
        <v>923.01</v>
      </c>
      <c r="T2555" s="7" t="n">
        <f aca="false">$R2555*$S2555</f>
        <v>2769.03</v>
      </c>
      <c r="U2555" s="8" t="n">
        <v>0.1</v>
      </c>
      <c r="V2555" s="7" t="n">
        <f aca="false">$T2555*$U2555</f>
        <v>276.903</v>
      </c>
      <c r="W2555" s="7" t="n">
        <f aca="false">$T2555-$V2555</f>
        <v>2492.127</v>
      </c>
      <c r="X2555" s="7" t="n">
        <v>625.23</v>
      </c>
      <c r="Y2555" s="7" t="n">
        <f aca="false">$R2555*$X2555</f>
        <v>1875.69</v>
      </c>
      <c r="Z2555" s="7" t="n">
        <f aca="false">$W2555-$Y2555</f>
        <v>616.437</v>
      </c>
      <c r="AA2555" s="8" t="n">
        <f aca="false">IFERROR($Z2555/$W2555,0)</f>
        <v>0.247353766481403</v>
      </c>
      <c r="AB2555" s="2" t="s">
        <v>76</v>
      </c>
      <c r="AC2555" s="2" t="s">
        <v>43</v>
      </c>
    </row>
    <row r="2556" customFormat="false" ht="15" hidden="false" customHeight="false" outlineLevel="0" collapsed="false">
      <c r="A2556" s="2" t="s">
        <v>3778</v>
      </c>
      <c r="B2556" s="3" t="n">
        <v>45518</v>
      </c>
      <c r="C2556" s="4" t="n">
        <f aca="false">YEAR($B2556)</f>
        <v>2024</v>
      </c>
      <c r="D2556" s="4" t="n">
        <f aca="false">MONTH($B2556)</f>
        <v>8</v>
      </c>
      <c r="E2556" s="2" t="s">
        <v>3574</v>
      </c>
      <c r="F2556" s="5" t="n">
        <f aca="false">ROUNDUP(MONTH($B2556)/3,0)</f>
        <v>3</v>
      </c>
      <c r="G2556" s="2" t="s">
        <v>457</v>
      </c>
      <c r="H2556" s="2" t="s">
        <v>458</v>
      </c>
      <c r="I2556" s="2" t="s">
        <v>33</v>
      </c>
      <c r="J2556" s="2" t="s">
        <v>47</v>
      </c>
      <c r="K2556" s="2" t="s">
        <v>221</v>
      </c>
      <c r="L2556" s="2" t="s">
        <v>222</v>
      </c>
      <c r="M2556" s="2" t="s">
        <v>118</v>
      </c>
      <c r="N2556" s="2" t="s">
        <v>63</v>
      </c>
      <c r="O2556" s="2" t="s">
        <v>39</v>
      </c>
      <c r="P2556" s="2" t="s">
        <v>40</v>
      </c>
      <c r="Q2556" s="2" t="s">
        <v>41</v>
      </c>
      <c r="R2556" s="6" t="n">
        <v>1</v>
      </c>
      <c r="S2556" s="7" t="n">
        <v>428.8</v>
      </c>
      <c r="T2556" s="7" t="n">
        <f aca="false">$R2556*$S2556</f>
        <v>428.8</v>
      </c>
      <c r="U2556" s="8" t="n">
        <v>0.08</v>
      </c>
      <c r="V2556" s="7" t="n">
        <f aca="false">$T2556*$U2556</f>
        <v>34.304</v>
      </c>
      <c r="W2556" s="7" t="n">
        <f aca="false">$T2556-$V2556</f>
        <v>394.496</v>
      </c>
      <c r="X2556" s="7" t="n">
        <v>242.78</v>
      </c>
      <c r="Y2556" s="7" t="n">
        <f aca="false">$R2556*$X2556</f>
        <v>242.78</v>
      </c>
      <c r="Z2556" s="7" t="n">
        <f aca="false">$W2556-$Y2556</f>
        <v>151.716</v>
      </c>
      <c r="AA2556" s="8" t="n">
        <f aca="false">IFERROR($Z2556/$W2556,0)</f>
        <v>0.384581846203764</v>
      </c>
      <c r="AB2556" s="2" t="s">
        <v>76</v>
      </c>
      <c r="AC2556" s="2" t="s">
        <v>43</v>
      </c>
    </row>
    <row r="2557" customFormat="false" ht="15" hidden="false" customHeight="false" outlineLevel="0" collapsed="false">
      <c r="A2557" s="2" t="s">
        <v>3779</v>
      </c>
      <c r="B2557" s="3" t="n">
        <v>45518</v>
      </c>
      <c r="C2557" s="4" t="n">
        <f aca="false">YEAR($B2557)</f>
        <v>2024</v>
      </c>
      <c r="D2557" s="4" t="n">
        <f aca="false">MONTH($B2557)</f>
        <v>8</v>
      </c>
      <c r="E2557" s="2" t="s">
        <v>3574</v>
      </c>
      <c r="F2557" s="5" t="n">
        <f aca="false">ROUNDUP(MONTH($B2557)/3,0)</f>
        <v>3</v>
      </c>
      <c r="G2557" s="2" t="s">
        <v>261</v>
      </c>
      <c r="H2557" s="2" t="s">
        <v>262</v>
      </c>
      <c r="I2557" s="2" t="s">
        <v>33</v>
      </c>
      <c r="J2557" s="2" t="s">
        <v>47</v>
      </c>
      <c r="K2557" s="2" t="s">
        <v>196</v>
      </c>
      <c r="L2557" s="2" t="s">
        <v>197</v>
      </c>
      <c r="M2557" s="2" t="s">
        <v>50</v>
      </c>
      <c r="N2557" s="2" t="s">
        <v>38</v>
      </c>
      <c r="O2557" s="2" t="s">
        <v>52</v>
      </c>
      <c r="P2557" s="2" t="s">
        <v>83</v>
      </c>
      <c r="Q2557" s="2" t="s">
        <v>112</v>
      </c>
      <c r="R2557" s="6" t="n">
        <v>2</v>
      </c>
      <c r="S2557" s="7" t="n">
        <v>2665.81</v>
      </c>
      <c r="T2557" s="7" t="n">
        <f aca="false">$R2557*$S2557</f>
        <v>5331.62</v>
      </c>
      <c r="U2557" s="8" t="n">
        <v>0.1</v>
      </c>
      <c r="V2557" s="7" t="n">
        <f aca="false">$T2557*$U2557</f>
        <v>533.162</v>
      </c>
      <c r="W2557" s="7" t="n">
        <f aca="false">$T2557-$V2557</f>
        <v>4798.458</v>
      </c>
      <c r="X2557" s="7" t="n">
        <v>2176.67</v>
      </c>
      <c r="Y2557" s="7" t="n">
        <f aca="false">$R2557*$X2557</f>
        <v>4353.34</v>
      </c>
      <c r="Z2557" s="7" t="n">
        <f aca="false">$W2557-$Y2557</f>
        <v>445.118</v>
      </c>
      <c r="AA2557" s="8" t="n">
        <f aca="false">IFERROR($Z2557/$W2557,0)</f>
        <v>0.092762716689403</v>
      </c>
      <c r="AB2557" s="2" t="s">
        <v>67</v>
      </c>
      <c r="AC2557" s="2" t="s">
        <v>43</v>
      </c>
    </row>
    <row r="2558" customFormat="false" ht="15" hidden="false" customHeight="false" outlineLevel="0" collapsed="false">
      <c r="A2558" s="2" t="s">
        <v>3780</v>
      </c>
      <c r="B2558" s="3" t="n">
        <v>45518</v>
      </c>
      <c r="C2558" s="4" t="n">
        <f aca="false">YEAR($B2558)</f>
        <v>2024</v>
      </c>
      <c r="D2558" s="4" t="n">
        <f aca="false">MONTH($B2558)</f>
        <v>8</v>
      </c>
      <c r="E2558" s="2" t="s">
        <v>3574</v>
      </c>
      <c r="F2558" s="5" t="n">
        <f aca="false">ROUNDUP(MONTH($B2558)/3,0)</f>
        <v>3</v>
      </c>
      <c r="G2558" s="2" t="s">
        <v>237</v>
      </c>
      <c r="H2558" s="2" t="s">
        <v>226</v>
      </c>
      <c r="I2558" s="2" t="s">
        <v>33</v>
      </c>
      <c r="J2558" s="2" t="s">
        <v>89</v>
      </c>
      <c r="K2558" s="2" t="s">
        <v>97</v>
      </c>
      <c r="L2558" s="2" t="s">
        <v>111</v>
      </c>
      <c r="M2558" s="2" t="s">
        <v>99</v>
      </c>
      <c r="N2558" s="2" t="s">
        <v>63</v>
      </c>
      <c r="O2558" s="2" t="s">
        <v>64</v>
      </c>
      <c r="P2558" s="2" t="s">
        <v>74</v>
      </c>
      <c r="Q2558" s="2" t="s">
        <v>259</v>
      </c>
      <c r="R2558" s="6" t="n">
        <v>2</v>
      </c>
      <c r="S2558" s="7" t="n">
        <v>2443.32</v>
      </c>
      <c r="T2558" s="7" t="n">
        <f aca="false">$R2558*$S2558</f>
        <v>4886.64</v>
      </c>
      <c r="U2558" s="8" t="n">
        <v>0</v>
      </c>
      <c r="V2558" s="7" t="n">
        <f aca="false">$T2558*$U2558</f>
        <v>0</v>
      </c>
      <c r="W2558" s="7" t="n">
        <f aca="false">$T2558-$V2558</f>
        <v>4886.64</v>
      </c>
      <c r="X2558" s="7" t="n">
        <v>1668.92</v>
      </c>
      <c r="Y2558" s="7" t="n">
        <f aca="false">$R2558*$X2558</f>
        <v>3337.84</v>
      </c>
      <c r="Z2558" s="7" t="n">
        <f aca="false">$W2558-$Y2558</f>
        <v>1548.8</v>
      </c>
      <c r="AA2558" s="8" t="n">
        <f aca="false">IFERROR($Z2558/$W2558,0)</f>
        <v>0.31694579506573</v>
      </c>
      <c r="AB2558" s="2" t="s">
        <v>85</v>
      </c>
      <c r="AC2558" s="2" t="s">
        <v>43</v>
      </c>
    </row>
    <row r="2559" customFormat="false" ht="15" hidden="false" customHeight="false" outlineLevel="0" collapsed="false">
      <c r="A2559" s="2" t="s">
        <v>3781</v>
      </c>
      <c r="B2559" s="3" t="n">
        <v>45518</v>
      </c>
      <c r="C2559" s="4" t="n">
        <f aca="false">YEAR($B2559)</f>
        <v>2024</v>
      </c>
      <c r="D2559" s="4" t="n">
        <f aca="false">MONTH($B2559)</f>
        <v>8</v>
      </c>
      <c r="E2559" s="2" t="s">
        <v>3574</v>
      </c>
      <c r="F2559" s="5" t="n">
        <f aca="false">ROUNDUP(MONTH($B2559)/3,0)</f>
        <v>3</v>
      </c>
      <c r="G2559" s="2" t="s">
        <v>948</v>
      </c>
      <c r="H2559" s="2" t="s">
        <v>949</v>
      </c>
      <c r="I2559" s="2" t="s">
        <v>33</v>
      </c>
      <c r="J2559" s="2" t="s">
        <v>89</v>
      </c>
      <c r="K2559" s="2" t="s">
        <v>97</v>
      </c>
      <c r="L2559" s="2" t="s">
        <v>98</v>
      </c>
      <c r="M2559" s="2" t="s">
        <v>99</v>
      </c>
      <c r="N2559" s="2" t="s">
        <v>38</v>
      </c>
      <c r="O2559" s="2" t="s">
        <v>171</v>
      </c>
      <c r="P2559" s="2" t="s">
        <v>172</v>
      </c>
      <c r="Q2559" s="2" t="s">
        <v>173</v>
      </c>
      <c r="R2559" s="6" t="n">
        <v>2</v>
      </c>
      <c r="S2559" s="7" t="n">
        <v>888.42</v>
      </c>
      <c r="T2559" s="7" t="n">
        <f aca="false">$R2559*$S2559</f>
        <v>1776.84</v>
      </c>
      <c r="U2559" s="8" t="n">
        <v>0.05</v>
      </c>
      <c r="V2559" s="7" t="n">
        <f aca="false">$T2559*$U2559</f>
        <v>88.842</v>
      </c>
      <c r="W2559" s="7" t="n">
        <f aca="false">$T2559-$V2559</f>
        <v>1687.998</v>
      </c>
      <c r="X2559" s="7" t="n">
        <v>536.26</v>
      </c>
      <c r="Y2559" s="7" t="n">
        <f aca="false">$R2559*$X2559</f>
        <v>1072.52</v>
      </c>
      <c r="Z2559" s="7" t="n">
        <f aca="false">$W2559-$Y2559</f>
        <v>615.478</v>
      </c>
      <c r="AA2559" s="8" t="n">
        <f aca="false">IFERROR($Z2559/$W2559,0)</f>
        <v>0.364620100260782</v>
      </c>
      <c r="AB2559" s="2" t="s">
        <v>85</v>
      </c>
      <c r="AC2559" s="2" t="s">
        <v>43</v>
      </c>
    </row>
    <row r="2560" customFormat="false" ht="15" hidden="false" customHeight="false" outlineLevel="0" collapsed="false">
      <c r="A2560" s="2" t="s">
        <v>3782</v>
      </c>
      <c r="B2560" s="3" t="n">
        <v>45518</v>
      </c>
      <c r="C2560" s="4" t="n">
        <f aca="false">YEAR($B2560)</f>
        <v>2024</v>
      </c>
      <c r="D2560" s="4" t="n">
        <f aca="false">MONTH($B2560)</f>
        <v>8</v>
      </c>
      <c r="E2560" s="2" t="s">
        <v>3574</v>
      </c>
      <c r="F2560" s="5" t="n">
        <f aca="false">ROUNDUP(MONTH($B2560)/3,0)</f>
        <v>3</v>
      </c>
      <c r="G2560" s="2" t="s">
        <v>2128</v>
      </c>
      <c r="H2560" s="2" t="s">
        <v>2129</v>
      </c>
      <c r="I2560" s="2" t="s">
        <v>33</v>
      </c>
      <c r="J2560" s="2" t="s">
        <v>47</v>
      </c>
      <c r="K2560" s="2" t="s">
        <v>185</v>
      </c>
      <c r="L2560" s="2" t="s">
        <v>186</v>
      </c>
      <c r="M2560" s="2" t="s">
        <v>168</v>
      </c>
      <c r="N2560" s="2" t="s">
        <v>63</v>
      </c>
      <c r="O2560" s="2" t="s">
        <v>52</v>
      </c>
      <c r="P2560" s="2" t="s">
        <v>83</v>
      </c>
      <c r="Q2560" s="2" t="s">
        <v>84</v>
      </c>
      <c r="R2560" s="6" t="n">
        <v>3</v>
      </c>
      <c r="S2560" s="7" t="n">
        <v>4237.4</v>
      </c>
      <c r="T2560" s="7" t="n">
        <f aca="false">$R2560*$S2560</f>
        <v>12712.2</v>
      </c>
      <c r="U2560" s="8" t="n">
        <v>0</v>
      </c>
      <c r="V2560" s="7" t="n">
        <f aca="false">$T2560*$U2560</f>
        <v>0</v>
      </c>
      <c r="W2560" s="7" t="n">
        <f aca="false">$T2560-$V2560</f>
        <v>12712.2</v>
      </c>
      <c r="X2560" s="7" t="n">
        <v>3185.76</v>
      </c>
      <c r="Y2560" s="7" t="n">
        <f aca="false">$R2560*$X2560</f>
        <v>9557.28</v>
      </c>
      <c r="Z2560" s="7" t="n">
        <f aca="false">$W2560-$Y2560</f>
        <v>3154.92</v>
      </c>
      <c r="AA2560" s="8" t="n">
        <f aca="false">IFERROR($Z2560/$W2560,0)</f>
        <v>0.248180488035116</v>
      </c>
      <c r="AB2560" s="2" t="s">
        <v>55</v>
      </c>
      <c r="AC2560" s="2" t="s">
        <v>43</v>
      </c>
    </row>
    <row r="2561" customFormat="false" ht="15" hidden="false" customHeight="false" outlineLevel="0" collapsed="false">
      <c r="A2561" s="2" t="s">
        <v>3783</v>
      </c>
      <c r="B2561" s="3" t="n">
        <v>45518</v>
      </c>
      <c r="C2561" s="4" t="n">
        <f aca="false">YEAR($B2561)</f>
        <v>2024</v>
      </c>
      <c r="D2561" s="4" t="n">
        <f aca="false">MONTH($B2561)</f>
        <v>8</v>
      </c>
      <c r="E2561" s="2" t="s">
        <v>3574</v>
      </c>
      <c r="F2561" s="5" t="n">
        <f aca="false">ROUNDUP(MONTH($B2561)/3,0)</f>
        <v>3</v>
      </c>
      <c r="G2561" s="2" t="s">
        <v>603</v>
      </c>
      <c r="H2561" s="2" t="s">
        <v>604</v>
      </c>
      <c r="I2561" s="2" t="s">
        <v>33</v>
      </c>
      <c r="J2561" s="2" t="s">
        <v>89</v>
      </c>
      <c r="K2561" s="2" t="s">
        <v>90</v>
      </c>
      <c r="L2561" s="2" t="s">
        <v>161</v>
      </c>
      <c r="M2561" s="2" t="s">
        <v>135</v>
      </c>
      <c r="N2561" s="2" t="s">
        <v>38</v>
      </c>
      <c r="O2561" s="2" t="s">
        <v>114</v>
      </c>
      <c r="P2561" s="2" t="s">
        <v>119</v>
      </c>
      <c r="Q2561" s="2" t="s">
        <v>120</v>
      </c>
      <c r="R2561" s="6" t="n">
        <v>2</v>
      </c>
      <c r="S2561" s="7" t="n">
        <v>214.52</v>
      </c>
      <c r="T2561" s="7" t="n">
        <f aca="false">$R2561*$S2561</f>
        <v>429.04</v>
      </c>
      <c r="U2561" s="8" t="n">
        <v>0.03</v>
      </c>
      <c r="V2561" s="7" t="n">
        <f aca="false">$T2561*$U2561</f>
        <v>12.8712</v>
      </c>
      <c r="W2561" s="7" t="n">
        <f aca="false">$T2561-$V2561</f>
        <v>416.1688</v>
      </c>
      <c r="X2561" s="7" t="n">
        <v>123.29</v>
      </c>
      <c r="Y2561" s="7" t="n">
        <f aca="false">$R2561*$X2561</f>
        <v>246.58</v>
      </c>
      <c r="Z2561" s="7" t="n">
        <f aca="false">$W2561-$Y2561</f>
        <v>169.5888</v>
      </c>
      <c r="AA2561" s="8" t="n">
        <f aca="false">IFERROR($Z2561/$W2561,0)</f>
        <v>0.407500033640196</v>
      </c>
      <c r="AB2561" s="2" t="s">
        <v>85</v>
      </c>
      <c r="AC2561" s="2" t="s">
        <v>43</v>
      </c>
    </row>
    <row r="2562" customFormat="false" ht="15" hidden="false" customHeight="false" outlineLevel="0" collapsed="false">
      <c r="A2562" s="2" t="s">
        <v>3784</v>
      </c>
      <c r="B2562" s="3" t="n">
        <v>45518</v>
      </c>
      <c r="C2562" s="4" t="n">
        <f aca="false">YEAR($B2562)</f>
        <v>2024</v>
      </c>
      <c r="D2562" s="4" t="n">
        <f aca="false">MONTH($B2562)</f>
        <v>8</v>
      </c>
      <c r="E2562" s="2" t="s">
        <v>3574</v>
      </c>
      <c r="F2562" s="5" t="n">
        <f aca="false">ROUNDUP(MONTH($B2562)/3,0)</f>
        <v>3</v>
      </c>
      <c r="G2562" s="2" t="s">
        <v>251</v>
      </c>
      <c r="H2562" s="2" t="s">
        <v>252</v>
      </c>
      <c r="I2562" s="2" t="s">
        <v>33</v>
      </c>
      <c r="J2562" s="2" t="s">
        <v>47</v>
      </c>
      <c r="K2562" s="2" t="s">
        <v>196</v>
      </c>
      <c r="L2562" s="2" t="s">
        <v>197</v>
      </c>
      <c r="M2562" s="2" t="s">
        <v>168</v>
      </c>
      <c r="N2562" s="2" t="s">
        <v>151</v>
      </c>
      <c r="O2562" s="2" t="s">
        <v>171</v>
      </c>
      <c r="P2562" s="2" t="s">
        <v>204</v>
      </c>
      <c r="Q2562" s="2" t="s">
        <v>232</v>
      </c>
      <c r="R2562" s="6" t="n">
        <v>2</v>
      </c>
      <c r="S2562" s="7" t="n">
        <v>935.88</v>
      </c>
      <c r="T2562" s="7" t="n">
        <f aca="false">$R2562*$S2562</f>
        <v>1871.76</v>
      </c>
      <c r="U2562" s="8" t="n">
        <v>0.1</v>
      </c>
      <c r="V2562" s="7" t="n">
        <f aca="false">$T2562*$U2562</f>
        <v>187.176</v>
      </c>
      <c r="W2562" s="7" t="n">
        <f aca="false">$T2562-$V2562</f>
        <v>1684.584</v>
      </c>
      <c r="X2562" s="7" t="n">
        <v>589.36</v>
      </c>
      <c r="Y2562" s="7" t="n">
        <f aca="false">$R2562*$X2562</f>
        <v>1178.72</v>
      </c>
      <c r="Z2562" s="7" t="n">
        <f aca="false">$W2562-$Y2562</f>
        <v>505.864</v>
      </c>
      <c r="AA2562" s="8" t="n">
        <f aca="false">IFERROR($Z2562/$W2562,0)</f>
        <v>0.300290160656874</v>
      </c>
      <c r="AB2562" s="2" t="s">
        <v>85</v>
      </c>
      <c r="AC2562" s="2" t="s">
        <v>43</v>
      </c>
    </row>
    <row r="2563" customFormat="false" ht="15" hidden="false" customHeight="false" outlineLevel="0" collapsed="false">
      <c r="A2563" s="2" t="s">
        <v>3785</v>
      </c>
      <c r="B2563" s="3" t="n">
        <v>45518</v>
      </c>
      <c r="C2563" s="4" t="n">
        <f aca="false">YEAR($B2563)</f>
        <v>2024</v>
      </c>
      <c r="D2563" s="4" t="n">
        <f aca="false">MONTH($B2563)</f>
        <v>8</v>
      </c>
      <c r="E2563" s="2" t="s">
        <v>3574</v>
      </c>
      <c r="F2563" s="5" t="n">
        <f aca="false">ROUNDUP(MONTH($B2563)/3,0)</f>
        <v>3</v>
      </c>
      <c r="G2563" s="2" t="s">
        <v>1045</v>
      </c>
      <c r="H2563" s="2" t="s">
        <v>307</v>
      </c>
      <c r="I2563" s="2" t="s">
        <v>104</v>
      </c>
      <c r="J2563" s="2" t="s">
        <v>47</v>
      </c>
      <c r="K2563" s="2" t="s">
        <v>48</v>
      </c>
      <c r="L2563" s="2" t="s">
        <v>155</v>
      </c>
      <c r="M2563" s="2" t="s">
        <v>168</v>
      </c>
      <c r="N2563" s="2" t="s">
        <v>51</v>
      </c>
      <c r="O2563" s="2" t="s">
        <v>52</v>
      </c>
      <c r="P2563" s="2" t="s">
        <v>53</v>
      </c>
      <c r="Q2563" s="2" t="s">
        <v>169</v>
      </c>
      <c r="R2563" s="6" t="n">
        <v>10</v>
      </c>
      <c r="S2563" s="7" t="n">
        <v>2452.52</v>
      </c>
      <c r="T2563" s="7" t="n">
        <f aca="false">$R2563*$S2563</f>
        <v>24525.2</v>
      </c>
      <c r="U2563" s="8" t="n">
        <v>0.1</v>
      </c>
      <c r="V2563" s="7" t="n">
        <f aca="false">$T2563*$U2563</f>
        <v>2452.52</v>
      </c>
      <c r="W2563" s="7" t="n">
        <f aca="false">$T2563-$V2563</f>
        <v>22072.68</v>
      </c>
      <c r="X2563" s="7" t="n">
        <v>1894.38</v>
      </c>
      <c r="Y2563" s="7" t="n">
        <f aca="false">$R2563*$X2563</f>
        <v>18943.8</v>
      </c>
      <c r="Z2563" s="7" t="n">
        <f aca="false">$W2563-$Y2563</f>
        <v>3128.88</v>
      </c>
      <c r="AA2563" s="8" t="n">
        <f aca="false">IFERROR($Z2563/$W2563,0)</f>
        <v>0.141753516111319</v>
      </c>
      <c r="AB2563" s="2" t="s">
        <v>85</v>
      </c>
      <c r="AC2563" s="2" t="s">
        <v>43</v>
      </c>
    </row>
    <row r="2564" customFormat="false" ht="15" hidden="false" customHeight="false" outlineLevel="0" collapsed="false">
      <c r="A2564" s="2" t="s">
        <v>3786</v>
      </c>
      <c r="B2564" s="3" t="n">
        <v>45518</v>
      </c>
      <c r="C2564" s="4" t="n">
        <f aca="false">YEAR($B2564)</f>
        <v>2024</v>
      </c>
      <c r="D2564" s="4" t="n">
        <f aca="false">MONTH($B2564)</f>
        <v>8</v>
      </c>
      <c r="E2564" s="2" t="s">
        <v>3574</v>
      </c>
      <c r="F2564" s="5" t="n">
        <f aca="false">ROUNDUP(MONTH($B2564)/3,0)</f>
        <v>3</v>
      </c>
      <c r="G2564" s="2" t="s">
        <v>3408</v>
      </c>
      <c r="H2564" s="2" t="s">
        <v>499</v>
      </c>
      <c r="I2564" s="2" t="s">
        <v>33</v>
      </c>
      <c r="J2564" s="2" t="s">
        <v>89</v>
      </c>
      <c r="K2564" s="2" t="s">
        <v>97</v>
      </c>
      <c r="L2564" s="2" t="s">
        <v>111</v>
      </c>
      <c r="M2564" s="2" t="s">
        <v>135</v>
      </c>
      <c r="N2564" s="2" t="s">
        <v>63</v>
      </c>
      <c r="O2564" s="2" t="s">
        <v>114</v>
      </c>
      <c r="P2564" s="2" t="s">
        <v>115</v>
      </c>
      <c r="Q2564" s="2" t="s">
        <v>116</v>
      </c>
      <c r="R2564" s="6" t="n">
        <v>3</v>
      </c>
      <c r="S2564" s="7" t="n">
        <v>277.04</v>
      </c>
      <c r="T2564" s="7" t="n">
        <f aca="false">$R2564*$S2564</f>
        <v>831.12</v>
      </c>
      <c r="U2564" s="8" t="n">
        <v>0.05</v>
      </c>
      <c r="V2564" s="7" t="n">
        <f aca="false">$T2564*$U2564</f>
        <v>41.556</v>
      </c>
      <c r="W2564" s="7" t="n">
        <f aca="false">$T2564-$V2564</f>
        <v>789.564</v>
      </c>
      <c r="X2564" s="7" t="n">
        <v>143.18</v>
      </c>
      <c r="Y2564" s="7" t="n">
        <f aca="false">$R2564*$X2564</f>
        <v>429.54</v>
      </c>
      <c r="Z2564" s="7" t="n">
        <f aca="false">$W2564-$Y2564</f>
        <v>360.024</v>
      </c>
      <c r="AA2564" s="8" t="n">
        <f aca="false">IFERROR($Z2564/$W2564,0)</f>
        <v>0.455978236089791</v>
      </c>
      <c r="AB2564" s="2" t="s">
        <v>67</v>
      </c>
      <c r="AC2564" s="2" t="s">
        <v>43</v>
      </c>
    </row>
    <row r="2565" customFormat="false" ht="15" hidden="false" customHeight="false" outlineLevel="0" collapsed="false">
      <c r="A2565" s="2" t="s">
        <v>3787</v>
      </c>
      <c r="B2565" s="3" t="n">
        <v>45518</v>
      </c>
      <c r="C2565" s="4" t="n">
        <f aca="false">YEAR($B2565)</f>
        <v>2024</v>
      </c>
      <c r="D2565" s="4" t="n">
        <f aca="false">MONTH($B2565)</f>
        <v>8</v>
      </c>
      <c r="E2565" s="2" t="s">
        <v>3574</v>
      </c>
      <c r="F2565" s="5" t="n">
        <f aca="false">ROUNDUP(MONTH($B2565)/3,0)</f>
        <v>3</v>
      </c>
      <c r="G2565" s="2" t="s">
        <v>2059</v>
      </c>
      <c r="H2565" s="2" t="s">
        <v>742</v>
      </c>
      <c r="I2565" s="2" t="s">
        <v>104</v>
      </c>
      <c r="J2565" s="2" t="s">
        <v>59</v>
      </c>
      <c r="K2565" s="2" t="s">
        <v>60</v>
      </c>
      <c r="L2565" s="2" t="s">
        <v>61</v>
      </c>
      <c r="M2565" s="2" t="s">
        <v>62</v>
      </c>
      <c r="N2565" s="2" t="s">
        <v>38</v>
      </c>
      <c r="O2565" s="2" t="s">
        <v>171</v>
      </c>
      <c r="P2565" s="2" t="s">
        <v>204</v>
      </c>
      <c r="Q2565" s="2" t="s">
        <v>232</v>
      </c>
      <c r="R2565" s="6" t="n">
        <v>2</v>
      </c>
      <c r="S2565" s="7" t="n">
        <v>972.35</v>
      </c>
      <c r="T2565" s="7" t="n">
        <f aca="false">$R2565*$S2565</f>
        <v>1944.7</v>
      </c>
      <c r="U2565" s="8" t="n">
        <v>0.08</v>
      </c>
      <c r="V2565" s="7" t="n">
        <f aca="false">$T2565*$U2565</f>
        <v>155.576</v>
      </c>
      <c r="W2565" s="7" t="n">
        <f aca="false">$T2565-$V2565</f>
        <v>1789.124</v>
      </c>
      <c r="X2565" s="7" t="n">
        <v>660.29</v>
      </c>
      <c r="Y2565" s="7" t="n">
        <f aca="false">$R2565*$X2565</f>
        <v>1320.58</v>
      </c>
      <c r="Z2565" s="7" t="n">
        <f aca="false">$W2565-$Y2565</f>
        <v>468.544</v>
      </c>
      <c r="AA2565" s="8" t="n">
        <f aca="false">IFERROR($Z2565/$W2565,0)</f>
        <v>0.261884587094019</v>
      </c>
      <c r="AB2565" s="2" t="s">
        <v>85</v>
      </c>
      <c r="AC2565" s="2" t="s">
        <v>43</v>
      </c>
    </row>
    <row r="2566" customFormat="false" ht="15" hidden="false" customHeight="false" outlineLevel="0" collapsed="false">
      <c r="A2566" s="2" t="s">
        <v>3788</v>
      </c>
      <c r="B2566" s="3" t="n">
        <v>45518</v>
      </c>
      <c r="C2566" s="4" t="n">
        <f aca="false">YEAR($B2566)</f>
        <v>2024</v>
      </c>
      <c r="D2566" s="4" t="n">
        <f aca="false">MONTH($B2566)</f>
        <v>8</v>
      </c>
      <c r="E2566" s="2" t="s">
        <v>3574</v>
      </c>
      <c r="F2566" s="5" t="n">
        <f aca="false">ROUNDUP(MONTH($B2566)/3,0)</f>
        <v>3</v>
      </c>
      <c r="G2566" s="2" t="s">
        <v>3789</v>
      </c>
      <c r="H2566" s="2" t="s">
        <v>1427</v>
      </c>
      <c r="I2566" s="2" t="s">
        <v>177</v>
      </c>
      <c r="J2566" s="2" t="s">
        <v>59</v>
      </c>
      <c r="K2566" s="2" t="s">
        <v>71</v>
      </c>
      <c r="L2566" s="2" t="s">
        <v>72</v>
      </c>
      <c r="M2566" s="2" t="s">
        <v>131</v>
      </c>
      <c r="N2566" s="2" t="s">
        <v>38</v>
      </c>
      <c r="O2566" s="2" t="s">
        <v>171</v>
      </c>
      <c r="P2566" s="2" t="s">
        <v>180</v>
      </c>
      <c r="Q2566" s="2" t="s">
        <v>181</v>
      </c>
      <c r="R2566" s="6" t="n">
        <v>5</v>
      </c>
      <c r="S2566" s="7" t="n">
        <v>2607.53</v>
      </c>
      <c r="T2566" s="7" t="n">
        <f aca="false">$R2566*$S2566</f>
        <v>13037.65</v>
      </c>
      <c r="U2566" s="8" t="n">
        <v>0.07</v>
      </c>
      <c r="V2566" s="7" t="n">
        <f aca="false">$T2566*$U2566</f>
        <v>912.6355</v>
      </c>
      <c r="W2566" s="7" t="n">
        <f aca="false">$T2566-$V2566</f>
        <v>12125.0145</v>
      </c>
      <c r="X2566" s="7" t="n">
        <v>1678.53</v>
      </c>
      <c r="Y2566" s="7" t="n">
        <f aca="false">$R2566*$X2566</f>
        <v>8392.65</v>
      </c>
      <c r="Z2566" s="7" t="n">
        <f aca="false">$W2566-$Y2566</f>
        <v>3732.3645</v>
      </c>
      <c r="AA2566" s="8" t="n">
        <f aca="false">IFERROR($Z2566/$W2566,0)</f>
        <v>0.307823508169825</v>
      </c>
      <c r="AB2566" s="2" t="s">
        <v>55</v>
      </c>
      <c r="AC2566" s="2" t="s">
        <v>43</v>
      </c>
    </row>
    <row r="2567" customFormat="false" ht="15" hidden="false" customHeight="false" outlineLevel="0" collapsed="false">
      <c r="A2567" s="2" t="s">
        <v>3790</v>
      </c>
      <c r="B2567" s="3" t="n">
        <v>45518</v>
      </c>
      <c r="C2567" s="4" t="n">
        <f aca="false">YEAR($B2567)</f>
        <v>2024</v>
      </c>
      <c r="D2567" s="4" t="n">
        <f aca="false">MONTH($B2567)</f>
        <v>8</v>
      </c>
      <c r="E2567" s="2" t="s">
        <v>3574</v>
      </c>
      <c r="F2567" s="5" t="n">
        <f aca="false">ROUNDUP(MONTH($B2567)/3,0)</f>
        <v>3</v>
      </c>
      <c r="G2567" s="2" t="s">
        <v>3791</v>
      </c>
      <c r="H2567" s="2" t="s">
        <v>1070</v>
      </c>
      <c r="I2567" s="2" t="s">
        <v>33</v>
      </c>
      <c r="J2567" s="2" t="s">
        <v>47</v>
      </c>
      <c r="K2567" s="2" t="s">
        <v>48</v>
      </c>
      <c r="L2567" s="2" t="s">
        <v>49</v>
      </c>
      <c r="M2567" s="2" t="s">
        <v>105</v>
      </c>
      <c r="N2567" s="2" t="s">
        <v>63</v>
      </c>
      <c r="O2567" s="2" t="s">
        <v>64</v>
      </c>
      <c r="P2567" s="2" t="s">
        <v>342</v>
      </c>
      <c r="Q2567" s="2" t="s">
        <v>408</v>
      </c>
      <c r="R2567" s="6" t="n">
        <v>3</v>
      </c>
      <c r="S2567" s="7" t="n">
        <v>5566.15</v>
      </c>
      <c r="T2567" s="7" t="n">
        <f aca="false">$R2567*$S2567</f>
        <v>16698.45</v>
      </c>
      <c r="U2567" s="8" t="n">
        <v>0.1</v>
      </c>
      <c r="V2567" s="7" t="n">
        <f aca="false">$T2567*$U2567</f>
        <v>1669.845</v>
      </c>
      <c r="W2567" s="7" t="n">
        <f aca="false">$T2567-$V2567</f>
        <v>15028.605</v>
      </c>
      <c r="X2567" s="7" t="n">
        <v>3965.14</v>
      </c>
      <c r="Y2567" s="7" t="n">
        <f aca="false">$R2567*$X2567</f>
        <v>11895.42</v>
      </c>
      <c r="Z2567" s="7" t="n">
        <f aca="false">$W2567-$Y2567</f>
        <v>3133.185</v>
      </c>
      <c r="AA2567" s="8" t="n">
        <f aca="false">IFERROR($Z2567/$W2567,0)</f>
        <v>0.208481425920769</v>
      </c>
      <c r="AB2567" s="2" t="s">
        <v>55</v>
      </c>
      <c r="AC2567" s="2" t="s">
        <v>43</v>
      </c>
    </row>
    <row r="2568" customFormat="false" ht="15" hidden="false" customHeight="false" outlineLevel="0" collapsed="false">
      <c r="A2568" s="2" t="s">
        <v>3792</v>
      </c>
      <c r="B2568" s="3" t="n">
        <v>45518</v>
      </c>
      <c r="C2568" s="4" t="n">
        <f aca="false">YEAR($B2568)</f>
        <v>2024</v>
      </c>
      <c r="D2568" s="4" t="n">
        <f aca="false">MONTH($B2568)</f>
        <v>8</v>
      </c>
      <c r="E2568" s="2" t="s">
        <v>3574</v>
      </c>
      <c r="F2568" s="5" t="n">
        <f aca="false">ROUNDUP(MONTH($B2568)/3,0)</f>
        <v>3</v>
      </c>
      <c r="G2568" s="2" t="s">
        <v>2646</v>
      </c>
      <c r="H2568" s="2" t="s">
        <v>2647</v>
      </c>
      <c r="I2568" s="2" t="s">
        <v>33</v>
      </c>
      <c r="J2568" s="2" t="s">
        <v>47</v>
      </c>
      <c r="K2568" s="2" t="s">
        <v>185</v>
      </c>
      <c r="L2568" s="2" t="s">
        <v>186</v>
      </c>
      <c r="M2568" s="2" t="s">
        <v>156</v>
      </c>
      <c r="N2568" s="2" t="s">
        <v>151</v>
      </c>
      <c r="O2568" s="2" t="s">
        <v>39</v>
      </c>
      <c r="P2568" s="2" t="s">
        <v>106</v>
      </c>
      <c r="Q2568" s="2" t="s">
        <v>136</v>
      </c>
      <c r="R2568" s="6" t="n">
        <v>1</v>
      </c>
      <c r="S2568" s="7" t="n">
        <v>1979.66</v>
      </c>
      <c r="T2568" s="7" t="n">
        <f aca="false">$R2568*$S2568</f>
        <v>1979.66</v>
      </c>
      <c r="U2568" s="8" t="n">
        <v>0.1</v>
      </c>
      <c r="V2568" s="7" t="n">
        <f aca="false">$T2568*$U2568</f>
        <v>197.966</v>
      </c>
      <c r="W2568" s="7" t="n">
        <f aca="false">$T2568-$V2568</f>
        <v>1781.694</v>
      </c>
      <c r="X2568" s="7" t="n">
        <v>1467.61</v>
      </c>
      <c r="Y2568" s="7" t="n">
        <f aca="false">$R2568*$X2568</f>
        <v>1467.61</v>
      </c>
      <c r="Z2568" s="7" t="n">
        <f aca="false">$W2568-$Y2568</f>
        <v>314.084</v>
      </c>
      <c r="AA2568" s="8" t="n">
        <f aca="false">IFERROR($Z2568/$W2568,0)</f>
        <v>0.176283918562896</v>
      </c>
      <c r="AB2568" s="2" t="s">
        <v>76</v>
      </c>
      <c r="AC2568" s="2" t="s">
        <v>43</v>
      </c>
    </row>
    <row r="2569" customFormat="false" ht="15" hidden="false" customHeight="false" outlineLevel="0" collapsed="false">
      <c r="A2569" s="2" t="s">
        <v>3793</v>
      </c>
      <c r="B2569" s="3" t="n">
        <v>45518</v>
      </c>
      <c r="C2569" s="4" t="n">
        <f aca="false">YEAR($B2569)</f>
        <v>2024</v>
      </c>
      <c r="D2569" s="4" t="n">
        <f aca="false">MONTH($B2569)</f>
        <v>8</v>
      </c>
      <c r="E2569" s="2" t="s">
        <v>3574</v>
      </c>
      <c r="F2569" s="5" t="n">
        <f aca="false">ROUNDUP(MONTH($B2569)/3,0)</f>
        <v>3</v>
      </c>
      <c r="G2569" s="2" t="s">
        <v>794</v>
      </c>
      <c r="H2569" s="2" t="s">
        <v>795</v>
      </c>
      <c r="I2569" s="2" t="s">
        <v>33</v>
      </c>
      <c r="J2569" s="2" t="s">
        <v>59</v>
      </c>
      <c r="K2569" s="2" t="s">
        <v>71</v>
      </c>
      <c r="L2569" s="2" t="s">
        <v>72</v>
      </c>
      <c r="M2569" s="2" t="s">
        <v>62</v>
      </c>
      <c r="N2569" s="2" t="s">
        <v>38</v>
      </c>
      <c r="O2569" s="2" t="s">
        <v>114</v>
      </c>
      <c r="P2569" s="2" t="s">
        <v>234</v>
      </c>
      <c r="Q2569" s="2" t="s">
        <v>238</v>
      </c>
      <c r="R2569" s="6" t="n">
        <v>1</v>
      </c>
      <c r="S2569" s="7" t="n">
        <v>346.08</v>
      </c>
      <c r="T2569" s="7" t="n">
        <f aca="false">$R2569*$S2569</f>
        <v>346.08</v>
      </c>
      <c r="U2569" s="8" t="n">
        <v>0.08</v>
      </c>
      <c r="V2569" s="7" t="n">
        <f aca="false">$T2569*$U2569</f>
        <v>27.6864</v>
      </c>
      <c r="W2569" s="7" t="n">
        <f aca="false">$T2569-$V2569</f>
        <v>318.3936</v>
      </c>
      <c r="X2569" s="7" t="n">
        <v>193.11</v>
      </c>
      <c r="Y2569" s="7" t="n">
        <f aca="false">$R2569*$X2569</f>
        <v>193.11</v>
      </c>
      <c r="Z2569" s="7" t="n">
        <f aca="false">$W2569-$Y2569</f>
        <v>125.2836</v>
      </c>
      <c r="AA2569" s="8" t="n">
        <f aca="false">IFERROR($Z2569/$W2569,0)</f>
        <v>0.393486552493517</v>
      </c>
      <c r="AB2569" s="2" t="s">
        <v>85</v>
      </c>
      <c r="AC2569" s="2" t="s">
        <v>43</v>
      </c>
    </row>
    <row r="2570" customFormat="false" ht="15" hidden="false" customHeight="false" outlineLevel="0" collapsed="false">
      <c r="A2570" s="2" t="s">
        <v>3794</v>
      </c>
      <c r="B2570" s="3" t="n">
        <v>45518</v>
      </c>
      <c r="C2570" s="4" t="n">
        <f aca="false">YEAR($B2570)</f>
        <v>2024</v>
      </c>
      <c r="D2570" s="4" t="n">
        <f aca="false">MONTH($B2570)</f>
        <v>8</v>
      </c>
      <c r="E2570" s="2" t="s">
        <v>3574</v>
      </c>
      <c r="F2570" s="5" t="n">
        <f aca="false">ROUNDUP(MONTH($B2570)/3,0)</f>
        <v>3</v>
      </c>
      <c r="G2570" s="2" t="s">
        <v>2137</v>
      </c>
      <c r="H2570" s="2" t="s">
        <v>2138</v>
      </c>
      <c r="I2570" s="2" t="s">
        <v>33</v>
      </c>
      <c r="J2570" s="2" t="s">
        <v>47</v>
      </c>
      <c r="K2570" s="2" t="s">
        <v>185</v>
      </c>
      <c r="L2570" s="2" t="s">
        <v>186</v>
      </c>
      <c r="M2570" s="2" t="s">
        <v>168</v>
      </c>
      <c r="N2570" s="2" t="s">
        <v>51</v>
      </c>
      <c r="O2570" s="2" t="s">
        <v>39</v>
      </c>
      <c r="P2570" s="2" t="s">
        <v>40</v>
      </c>
      <c r="Q2570" s="2" t="s">
        <v>334</v>
      </c>
      <c r="R2570" s="6" t="n">
        <v>1</v>
      </c>
      <c r="S2570" s="7" t="n">
        <v>3536.96</v>
      </c>
      <c r="T2570" s="7" t="n">
        <f aca="false">$R2570*$S2570</f>
        <v>3536.96</v>
      </c>
      <c r="U2570" s="8" t="n">
        <v>0</v>
      </c>
      <c r="V2570" s="7" t="n">
        <f aca="false">$T2570*$U2570</f>
        <v>0</v>
      </c>
      <c r="W2570" s="7" t="n">
        <f aca="false">$T2570-$V2570</f>
        <v>3536.96</v>
      </c>
      <c r="X2570" s="7" t="n">
        <v>2577.05</v>
      </c>
      <c r="Y2570" s="7" t="n">
        <f aca="false">$R2570*$X2570</f>
        <v>2577.05</v>
      </c>
      <c r="Z2570" s="7" t="n">
        <f aca="false">$W2570-$Y2570</f>
        <v>959.91</v>
      </c>
      <c r="AA2570" s="8" t="n">
        <f aca="false">IFERROR($Z2570/$W2570,0)</f>
        <v>0.271394078530716</v>
      </c>
      <c r="AB2570" s="2" t="s">
        <v>42</v>
      </c>
      <c r="AC2570" s="2" t="s">
        <v>43</v>
      </c>
    </row>
    <row r="2571" customFormat="false" ht="15" hidden="false" customHeight="false" outlineLevel="0" collapsed="false">
      <c r="A2571" s="2" t="s">
        <v>3795</v>
      </c>
      <c r="B2571" s="3" t="n">
        <v>45518</v>
      </c>
      <c r="C2571" s="4" t="n">
        <f aca="false">YEAR($B2571)</f>
        <v>2024</v>
      </c>
      <c r="D2571" s="4" t="n">
        <f aca="false">MONTH($B2571)</f>
        <v>8</v>
      </c>
      <c r="E2571" s="2" t="s">
        <v>3574</v>
      </c>
      <c r="F2571" s="5" t="n">
        <f aca="false">ROUNDUP(MONTH($B2571)/3,0)</f>
        <v>3</v>
      </c>
      <c r="G2571" s="2" t="s">
        <v>213</v>
      </c>
      <c r="H2571" s="2" t="s">
        <v>214</v>
      </c>
      <c r="I2571" s="2" t="s">
        <v>33</v>
      </c>
      <c r="J2571" s="2" t="s">
        <v>147</v>
      </c>
      <c r="K2571" s="2" t="s">
        <v>215</v>
      </c>
      <c r="L2571" s="2" t="s">
        <v>216</v>
      </c>
      <c r="M2571" s="2" t="s">
        <v>217</v>
      </c>
      <c r="N2571" s="2" t="s">
        <v>63</v>
      </c>
      <c r="O2571" s="2" t="s">
        <v>114</v>
      </c>
      <c r="P2571" s="2" t="s">
        <v>115</v>
      </c>
      <c r="Q2571" s="2" t="s">
        <v>116</v>
      </c>
      <c r="R2571" s="6" t="n">
        <v>2</v>
      </c>
      <c r="S2571" s="7" t="n">
        <v>287.09</v>
      </c>
      <c r="T2571" s="7" t="n">
        <f aca="false">$R2571*$S2571</f>
        <v>574.18</v>
      </c>
      <c r="U2571" s="8" t="n">
        <v>0</v>
      </c>
      <c r="V2571" s="7" t="n">
        <f aca="false">$T2571*$U2571</f>
        <v>0</v>
      </c>
      <c r="W2571" s="7" t="n">
        <f aca="false">$T2571-$V2571</f>
        <v>574.18</v>
      </c>
      <c r="X2571" s="7" t="n">
        <v>143.49</v>
      </c>
      <c r="Y2571" s="7" t="n">
        <f aca="false">$R2571*$X2571</f>
        <v>286.98</v>
      </c>
      <c r="Z2571" s="7" t="n">
        <f aca="false">$W2571-$Y2571</f>
        <v>287.2</v>
      </c>
      <c r="AA2571" s="8" t="n">
        <f aca="false">IFERROR($Z2571/$W2571,0)</f>
        <v>0.500191577554077</v>
      </c>
      <c r="AB2571" s="2" t="s">
        <v>42</v>
      </c>
      <c r="AC2571" s="2" t="s">
        <v>43</v>
      </c>
    </row>
    <row r="2572" customFormat="false" ht="15" hidden="false" customHeight="false" outlineLevel="0" collapsed="false">
      <c r="A2572" s="2" t="s">
        <v>3796</v>
      </c>
      <c r="B2572" s="3" t="n">
        <v>45519</v>
      </c>
      <c r="C2572" s="4" t="n">
        <f aca="false">YEAR($B2572)</f>
        <v>2024</v>
      </c>
      <c r="D2572" s="4" t="n">
        <f aca="false">MONTH($B2572)</f>
        <v>8</v>
      </c>
      <c r="E2572" s="2" t="s">
        <v>3574</v>
      </c>
      <c r="F2572" s="5" t="n">
        <f aca="false">ROUNDUP(MONTH($B2572)/3,0)</f>
        <v>3</v>
      </c>
      <c r="G2572" s="2" t="s">
        <v>982</v>
      </c>
      <c r="H2572" s="2" t="s">
        <v>983</v>
      </c>
      <c r="I2572" s="2" t="s">
        <v>33</v>
      </c>
      <c r="J2572" s="2" t="s">
        <v>47</v>
      </c>
      <c r="K2572" s="2" t="s">
        <v>48</v>
      </c>
      <c r="L2572" s="2" t="s">
        <v>155</v>
      </c>
      <c r="M2572" s="2" t="s">
        <v>50</v>
      </c>
      <c r="N2572" s="2" t="s">
        <v>73</v>
      </c>
      <c r="O2572" s="2" t="s">
        <v>171</v>
      </c>
      <c r="P2572" s="2" t="s">
        <v>180</v>
      </c>
      <c r="Q2572" s="2" t="s">
        <v>181</v>
      </c>
      <c r="R2572" s="6" t="n">
        <v>3</v>
      </c>
      <c r="S2572" s="7" t="n">
        <v>2451.83</v>
      </c>
      <c r="T2572" s="7" t="n">
        <f aca="false">$R2572*$S2572</f>
        <v>7355.49</v>
      </c>
      <c r="U2572" s="8" t="n">
        <v>0.05</v>
      </c>
      <c r="V2572" s="7" t="n">
        <f aca="false">$T2572*$U2572</f>
        <v>367.7745</v>
      </c>
      <c r="W2572" s="7" t="n">
        <f aca="false">$T2572-$V2572</f>
        <v>6987.7155</v>
      </c>
      <c r="X2572" s="7" t="n">
        <v>1632.19</v>
      </c>
      <c r="Y2572" s="7" t="n">
        <f aca="false">$R2572*$X2572</f>
        <v>4896.57</v>
      </c>
      <c r="Z2572" s="7" t="n">
        <f aca="false">$W2572-$Y2572</f>
        <v>2091.1455</v>
      </c>
      <c r="AA2572" s="8" t="n">
        <f aca="false">IFERROR($Z2572/$W2572,0)</f>
        <v>0.299260251794739</v>
      </c>
      <c r="AB2572" s="2" t="s">
        <v>76</v>
      </c>
      <c r="AC2572" s="2" t="s">
        <v>43</v>
      </c>
    </row>
    <row r="2573" customFormat="false" ht="15" hidden="false" customHeight="false" outlineLevel="0" collapsed="false">
      <c r="A2573" s="2" t="s">
        <v>3797</v>
      </c>
      <c r="B2573" s="3" t="n">
        <v>45519</v>
      </c>
      <c r="C2573" s="4" t="n">
        <f aca="false">YEAR($B2573)</f>
        <v>2024</v>
      </c>
      <c r="D2573" s="4" t="n">
        <f aca="false">MONTH($B2573)</f>
        <v>8</v>
      </c>
      <c r="E2573" s="2" t="s">
        <v>3574</v>
      </c>
      <c r="F2573" s="5" t="n">
        <f aca="false">ROUNDUP(MONTH($B2573)/3,0)</f>
        <v>3</v>
      </c>
      <c r="G2573" s="2" t="s">
        <v>844</v>
      </c>
      <c r="H2573" s="2" t="s">
        <v>845</v>
      </c>
      <c r="I2573" s="2" t="s">
        <v>33</v>
      </c>
      <c r="J2573" s="2" t="s">
        <v>59</v>
      </c>
      <c r="K2573" s="2" t="s">
        <v>321</v>
      </c>
      <c r="L2573" s="2" t="s">
        <v>322</v>
      </c>
      <c r="M2573" s="2" t="s">
        <v>131</v>
      </c>
      <c r="N2573" s="2" t="s">
        <v>51</v>
      </c>
      <c r="O2573" s="2" t="s">
        <v>64</v>
      </c>
      <c r="P2573" s="2" t="s">
        <v>74</v>
      </c>
      <c r="Q2573" s="2" t="s">
        <v>542</v>
      </c>
      <c r="R2573" s="6" t="n">
        <v>1</v>
      </c>
      <c r="S2573" s="7" t="n">
        <v>963.75</v>
      </c>
      <c r="T2573" s="7" t="n">
        <f aca="false">$R2573*$S2573</f>
        <v>963.75</v>
      </c>
      <c r="U2573" s="8" t="n">
        <v>0.08</v>
      </c>
      <c r="V2573" s="7" t="n">
        <f aca="false">$T2573*$U2573</f>
        <v>77.1</v>
      </c>
      <c r="W2573" s="7" t="n">
        <f aca="false">$T2573-$V2573</f>
        <v>886.65</v>
      </c>
      <c r="X2573" s="7" t="n">
        <v>753.79</v>
      </c>
      <c r="Y2573" s="7" t="n">
        <f aca="false">$R2573*$X2573</f>
        <v>753.79</v>
      </c>
      <c r="Z2573" s="7" t="n">
        <f aca="false">$W2573-$Y2573</f>
        <v>132.86</v>
      </c>
      <c r="AA2573" s="8" t="n">
        <f aca="false">IFERROR($Z2573/$W2573,0)</f>
        <v>0.149844921897028</v>
      </c>
      <c r="AB2573" s="2" t="s">
        <v>85</v>
      </c>
      <c r="AC2573" s="2" t="s">
        <v>43</v>
      </c>
    </row>
    <row r="2574" customFormat="false" ht="15" hidden="false" customHeight="false" outlineLevel="0" collapsed="false">
      <c r="A2574" s="2" t="s">
        <v>3798</v>
      </c>
      <c r="B2574" s="3" t="n">
        <v>45519</v>
      </c>
      <c r="C2574" s="4" t="n">
        <f aca="false">YEAR($B2574)</f>
        <v>2024</v>
      </c>
      <c r="D2574" s="4" t="n">
        <f aca="false">MONTH($B2574)</f>
        <v>8</v>
      </c>
      <c r="E2574" s="2" t="s">
        <v>3574</v>
      </c>
      <c r="F2574" s="5" t="n">
        <f aca="false">ROUNDUP(MONTH($B2574)/3,0)</f>
        <v>3</v>
      </c>
      <c r="G2574" s="2" t="s">
        <v>1687</v>
      </c>
      <c r="H2574" s="2" t="s">
        <v>1688</v>
      </c>
      <c r="I2574" s="2" t="s">
        <v>33</v>
      </c>
      <c r="J2574" s="2" t="s">
        <v>47</v>
      </c>
      <c r="K2574" s="2" t="s">
        <v>221</v>
      </c>
      <c r="L2574" s="2" t="s">
        <v>222</v>
      </c>
      <c r="M2574" s="2" t="s">
        <v>168</v>
      </c>
      <c r="N2574" s="2" t="s">
        <v>151</v>
      </c>
      <c r="O2574" s="2" t="s">
        <v>114</v>
      </c>
      <c r="P2574" s="2" t="s">
        <v>234</v>
      </c>
      <c r="Q2574" s="2" t="s">
        <v>238</v>
      </c>
      <c r="R2574" s="6" t="n">
        <v>1</v>
      </c>
      <c r="S2574" s="7" t="n">
        <v>354.23</v>
      </c>
      <c r="T2574" s="7" t="n">
        <f aca="false">$R2574*$S2574</f>
        <v>354.23</v>
      </c>
      <c r="U2574" s="8" t="n">
        <v>0</v>
      </c>
      <c r="V2574" s="7" t="n">
        <f aca="false">$T2574*$U2574</f>
        <v>0</v>
      </c>
      <c r="W2574" s="7" t="n">
        <f aca="false">$T2574-$V2574</f>
        <v>354.23</v>
      </c>
      <c r="X2574" s="7" t="n">
        <v>186.12</v>
      </c>
      <c r="Y2574" s="7" t="n">
        <f aca="false">$R2574*$X2574</f>
        <v>186.12</v>
      </c>
      <c r="Z2574" s="7" t="n">
        <f aca="false">$W2574-$Y2574</f>
        <v>168.11</v>
      </c>
      <c r="AA2574" s="8" t="n">
        <f aca="false">IFERROR($Z2574/$W2574,0)</f>
        <v>0.47457866358016</v>
      </c>
      <c r="AB2574" s="2" t="s">
        <v>85</v>
      </c>
      <c r="AC2574" s="2" t="s">
        <v>43</v>
      </c>
    </row>
    <row r="2575" customFormat="false" ht="15" hidden="false" customHeight="false" outlineLevel="0" collapsed="false">
      <c r="A2575" s="2" t="s">
        <v>3799</v>
      </c>
      <c r="B2575" s="3" t="n">
        <v>45519</v>
      </c>
      <c r="C2575" s="4" t="n">
        <f aca="false">YEAR($B2575)</f>
        <v>2024</v>
      </c>
      <c r="D2575" s="4" t="n">
        <f aca="false">MONTH($B2575)</f>
        <v>8</v>
      </c>
      <c r="E2575" s="2" t="s">
        <v>3574</v>
      </c>
      <c r="F2575" s="5" t="n">
        <f aca="false">ROUNDUP(MONTH($B2575)/3,0)</f>
        <v>3</v>
      </c>
      <c r="G2575" s="2" t="s">
        <v>45</v>
      </c>
      <c r="H2575" s="2" t="s">
        <v>46</v>
      </c>
      <c r="I2575" s="2" t="s">
        <v>33</v>
      </c>
      <c r="J2575" s="2" t="s">
        <v>47</v>
      </c>
      <c r="K2575" s="2" t="s">
        <v>48</v>
      </c>
      <c r="L2575" s="2" t="s">
        <v>49</v>
      </c>
      <c r="M2575" s="2" t="s">
        <v>105</v>
      </c>
      <c r="N2575" s="2" t="s">
        <v>51</v>
      </c>
      <c r="O2575" s="2" t="s">
        <v>64</v>
      </c>
      <c r="P2575" s="2" t="s">
        <v>65</v>
      </c>
      <c r="Q2575" s="2" t="s">
        <v>187</v>
      </c>
      <c r="R2575" s="6" t="n">
        <v>2</v>
      </c>
      <c r="S2575" s="7" t="n">
        <v>4280.48</v>
      </c>
      <c r="T2575" s="7" t="n">
        <f aca="false">$R2575*$S2575</f>
        <v>8560.96</v>
      </c>
      <c r="U2575" s="8" t="n">
        <v>0</v>
      </c>
      <c r="V2575" s="7" t="n">
        <f aca="false">$T2575*$U2575</f>
        <v>0</v>
      </c>
      <c r="W2575" s="7" t="n">
        <f aca="false">$T2575-$V2575</f>
        <v>8560.96</v>
      </c>
      <c r="X2575" s="7" t="n">
        <v>3099.04</v>
      </c>
      <c r="Y2575" s="7" t="n">
        <f aca="false">$R2575*$X2575</f>
        <v>6198.08</v>
      </c>
      <c r="Z2575" s="7" t="n">
        <f aca="false">$W2575-$Y2575</f>
        <v>2362.88</v>
      </c>
      <c r="AA2575" s="8" t="n">
        <f aca="false">IFERROR($Z2575/$W2575,0)</f>
        <v>0.276006429185512</v>
      </c>
      <c r="AB2575" s="2" t="s">
        <v>42</v>
      </c>
      <c r="AC2575" s="2" t="s">
        <v>43</v>
      </c>
    </row>
    <row r="2576" customFormat="false" ht="15" hidden="false" customHeight="false" outlineLevel="0" collapsed="false">
      <c r="A2576" s="2" t="s">
        <v>3800</v>
      </c>
      <c r="B2576" s="3" t="n">
        <v>45519</v>
      </c>
      <c r="C2576" s="4" t="n">
        <f aca="false">YEAR($B2576)</f>
        <v>2024</v>
      </c>
      <c r="D2576" s="4" t="n">
        <f aca="false">MONTH($B2576)</f>
        <v>8</v>
      </c>
      <c r="E2576" s="2" t="s">
        <v>3574</v>
      </c>
      <c r="F2576" s="5" t="n">
        <f aca="false">ROUNDUP(MONTH($B2576)/3,0)</f>
        <v>3</v>
      </c>
      <c r="G2576" s="2" t="s">
        <v>1392</v>
      </c>
      <c r="H2576" s="2" t="s">
        <v>1393</v>
      </c>
      <c r="I2576" s="2" t="s">
        <v>33</v>
      </c>
      <c r="J2576" s="2" t="s">
        <v>147</v>
      </c>
      <c r="K2576" s="2" t="s">
        <v>215</v>
      </c>
      <c r="L2576" s="2" t="s">
        <v>216</v>
      </c>
      <c r="M2576" s="2" t="s">
        <v>217</v>
      </c>
      <c r="N2576" s="2" t="s">
        <v>63</v>
      </c>
      <c r="O2576" s="2" t="s">
        <v>39</v>
      </c>
      <c r="P2576" s="2" t="s">
        <v>106</v>
      </c>
      <c r="Q2576" s="2" t="s">
        <v>143</v>
      </c>
      <c r="R2576" s="6" t="n">
        <v>3</v>
      </c>
      <c r="S2576" s="7" t="n">
        <v>753.99</v>
      </c>
      <c r="T2576" s="7" t="n">
        <f aca="false">$R2576*$S2576</f>
        <v>2261.97</v>
      </c>
      <c r="U2576" s="8" t="n">
        <v>0.05</v>
      </c>
      <c r="V2576" s="7" t="n">
        <f aca="false">$T2576*$U2576</f>
        <v>113.0985</v>
      </c>
      <c r="W2576" s="7" t="n">
        <f aca="false">$T2576-$V2576</f>
        <v>2148.8715</v>
      </c>
      <c r="X2576" s="7" t="n">
        <v>489.23</v>
      </c>
      <c r="Y2576" s="7" t="n">
        <f aca="false">$R2576*$X2576</f>
        <v>1467.69</v>
      </c>
      <c r="Z2576" s="7" t="n">
        <f aca="false">$W2576-$Y2576</f>
        <v>681.1815</v>
      </c>
      <c r="AA2576" s="8" t="n">
        <f aca="false">IFERROR($Z2576/$W2576,0)</f>
        <v>0.316994990161115</v>
      </c>
      <c r="AB2576" s="2" t="s">
        <v>42</v>
      </c>
      <c r="AC2576" s="2" t="s">
        <v>43</v>
      </c>
    </row>
    <row r="2577" customFormat="false" ht="15" hidden="false" customHeight="false" outlineLevel="0" collapsed="false">
      <c r="A2577" s="2" t="s">
        <v>3801</v>
      </c>
      <c r="B2577" s="3" t="n">
        <v>45519</v>
      </c>
      <c r="C2577" s="4" t="n">
        <f aca="false">YEAR($B2577)</f>
        <v>2024</v>
      </c>
      <c r="D2577" s="4" t="n">
        <f aca="false">MONTH($B2577)</f>
        <v>8</v>
      </c>
      <c r="E2577" s="2" t="s">
        <v>3574</v>
      </c>
      <c r="F2577" s="5" t="n">
        <f aca="false">ROUNDUP(MONTH($B2577)/3,0)</f>
        <v>3</v>
      </c>
      <c r="G2577" s="2" t="s">
        <v>1170</v>
      </c>
      <c r="H2577" s="2" t="s">
        <v>1171</v>
      </c>
      <c r="I2577" s="2" t="s">
        <v>33</v>
      </c>
      <c r="J2577" s="2" t="s">
        <v>59</v>
      </c>
      <c r="K2577" s="2" t="s">
        <v>210</v>
      </c>
      <c r="L2577" s="2" t="s">
        <v>211</v>
      </c>
      <c r="M2577" s="2" t="s">
        <v>131</v>
      </c>
      <c r="N2577" s="2" t="s">
        <v>51</v>
      </c>
      <c r="O2577" s="2" t="s">
        <v>52</v>
      </c>
      <c r="P2577" s="2" t="s">
        <v>83</v>
      </c>
      <c r="Q2577" s="2" t="s">
        <v>178</v>
      </c>
      <c r="R2577" s="6" t="n">
        <v>2</v>
      </c>
      <c r="S2577" s="7" t="n">
        <v>2778.68</v>
      </c>
      <c r="T2577" s="7" t="n">
        <f aca="false">$R2577*$S2577</f>
        <v>5557.36</v>
      </c>
      <c r="U2577" s="8" t="n">
        <v>0.03</v>
      </c>
      <c r="V2577" s="7" t="n">
        <f aca="false">$T2577*$U2577</f>
        <v>166.7208</v>
      </c>
      <c r="W2577" s="7" t="n">
        <f aca="false">$T2577-$V2577</f>
        <v>5390.6392</v>
      </c>
      <c r="X2577" s="7" t="n">
        <v>1942.38</v>
      </c>
      <c r="Y2577" s="7" t="n">
        <f aca="false">$R2577*$X2577</f>
        <v>3884.76</v>
      </c>
      <c r="Z2577" s="7" t="n">
        <f aca="false">$W2577-$Y2577</f>
        <v>1505.8792</v>
      </c>
      <c r="AA2577" s="8" t="n">
        <f aca="false">IFERROR($Z2577/$W2577,0)</f>
        <v>0.279350767901513</v>
      </c>
      <c r="AB2577" s="2" t="s">
        <v>85</v>
      </c>
      <c r="AC2577" s="2" t="s">
        <v>43</v>
      </c>
    </row>
    <row r="2578" customFormat="false" ht="15" hidden="false" customHeight="false" outlineLevel="0" collapsed="false">
      <c r="A2578" s="2" t="s">
        <v>3802</v>
      </c>
      <c r="B2578" s="3" t="n">
        <v>45519</v>
      </c>
      <c r="C2578" s="4" t="n">
        <f aca="false">YEAR($B2578)</f>
        <v>2024</v>
      </c>
      <c r="D2578" s="4" t="n">
        <f aca="false">MONTH($B2578)</f>
        <v>8</v>
      </c>
      <c r="E2578" s="2" t="s">
        <v>3574</v>
      </c>
      <c r="F2578" s="5" t="n">
        <f aca="false">ROUNDUP(MONTH($B2578)/3,0)</f>
        <v>3</v>
      </c>
      <c r="G2578" s="2" t="s">
        <v>109</v>
      </c>
      <c r="H2578" s="2" t="s">
        <v>110</v>
      </c>
      <c r="I2578" s="2" t="s">
        <v>33</v>
      </c>
      <c r="J2578" s="2" t="s">
        <v>89</v>
      </c>
      <c r="K2578" s="2" t="s">
        <v>97</v>
      </c>
      <c r="L2578" s="2" t="s">
        <v>111</v>
      </c>
      <c r="M2578" s="2" t="s">
        <v>135</v>
      </c>
      <c r="N2578" s="2" t="s">
        <v>73</v>
      </c>
      <c r="O2578" s="2" t="s">
        <v>52</v>
      </c>
      <c r="P2578" s="2" t="s">
        <v>126</v>
      </c>
      <c r="Q2578" s="2" t="s">
        <v>157</v>
      </c>
      <c r="R2578" s="6" t="n">
        <v>3</v>
      </c>
      <c r="S2578" s="7" t="n">
        <v>795.45</v>
      </c>
      <c r="T2578" s="7" t="n">
        <f aca="false">$R2578*$S2578</f>
        <v>2386.35</v>
      </c>
      <c r="U2578" s="8" t="n">
        <v>0.08</v>
      </c>
      <c r="V2578" s="7" t="n">
        <f aca="false">$T2578*$U2578</f>
        <v>190.908</v>
      </c>
      <c r="W2578" s="7" t="n">
        <f aca="false">$T2578-$V2578</f>
        <v>2195.442</v>
      </c>
      <c r="X2578" s="7" t="n">
        <v>499.07</v>
      </c>
      <c r="Y2578" s="7" t="n">
        <f aca="false">$R2578*$X2578</f>
        <v>1497.21</v>
      </c>
      <c r="Z2578" s="7" t="n">
        <f aca="false">$W2578-$Y2578</f>
        <v>698.232</v>
      </c>
      <c r="AA2578" s="8" t="n">
        <f aca="false">IFERROR($Z2578/$W2578,0)</f>
        <v>0.318037096857945</v>
      </c>
      <c r="AB2578" s="2" t="s">
        <v>42</v>
      </c>
      <c r="AC2578" s="2" t="s">
        <v>43</v>
      </c>
    </row>
    <row r="2579" customFormat="false" ht="15" hidden="false" customHeight="false" outlineLevel="0" collapsed="false">
      <c r="A2579" s="2" t="s">
        <v>3803</v>
      </c>
      <c r="B2579" s="3" t="n">
        <v>45519</v>
      </c>
      <c r="C2579" s="4" t="n">
        <f aca="false">YEAR($B2579)</f>
        <v>2024</v>
      </c>
      <c r="D2579" s="4" t="n">
        <f aca="false">MONTH($B2579)</f>
        <v>8</v>
      </c>
      <c r="E2579" s="2" t="s">
        <v>3574</v>
      </c>
      <c r="F2579" s="5" t="n">
        <f aca="false">ROUNDUP(MONTH($B2579)/3,0)</f>
        <v>3</v>
      </c>
      <c r="G2579" s="2" t="s">
        <v>1552</v>
      </c>
      <c r="H2579" s="2" t="s">
        <v>1553</v>
      </c>
      <c r="I2579" s="2" t="s">
        <v>104</v>
      </c>
      <c r="J2579" s="2" t="s">
        <v>47</v>
      </c>
      <c r="K2579" s="2" t="s">
        <v>48</v>
      </c>
      <c r="L2579" s="2" t="s">
        <v>49</v>
      </c>
      <c r="M2579" s="2" t="s">
        <v>168</v>
      </c>
      <c r="N2579" s="2" t="s">
        <v>51</v>
      </c>
      <c r="O2579" s="2" t="s">
        <v>171</v>
      </c>
      <c r="P2579" s="2" t="s">
        <v>204</v>
      </c>
      <c r="Q2579" s="2" t="s">
        <v>264</v>
      </c>
      <c r="R2579" s="6" t="n">
        <v>9</v>
      </c>
      <c r="S2579" s="7" t="n">
        <v>1261.81</v>
      </c>
      <c r="T2579" s="7" t="n">
        <f aca="false">$R2579*$S2579</f>
        <v>11356.29</v>
      </c>
      <c r="U2579" s="8" t="n">
        <v>0.08</v>
      </c>
      <c r="V2579" s="7" t="n">
        <f aca="false">$T2579*$U2579</f>
        <v>908.5032</v>
      </c>
      <c r="W2579" s="7" t="n">
        <f aca="false">$T2579-$V2579</f>
        <v>10447.7868</v>
      </c>
      <c r="X2579" s="7" t="n">
        <v>774.97</v>
      </c>
      <c r="Y2579" s="7" t="n">
        <f aca="false">$R2579*$X2579</f>
        <v>6974.73</v>
      </c>
      <c r="Z2579" s="7" t="n">
        <f aca="false">$W2579-$Y2579</f>
        <v>3473.0568</v>
      </c>
      <c r="AA2579" s="8" t="n">
        <f aca="false">IFERROR($Z2579/$W2579,0)</f>
        <v>0.332420336142388</v>
      </c>
      <c r="AB2579" s="2" t="s">
        <v>85</v>
      </c>
      <c r="AC2579" s="2" t="s">
        <v>43</v>
      </c>
    </row>
    <row r="2580" customFormat="false" ht="15" hidden="false" customHeight="false" outlineLevel="0" collapsed="false">
      <c r="A2580" s="2" t="s">
        <v>3804</v>
      </c>
      <c r="B2580" s="3" t="n">
        <v>45520</v>
      </c>
      <c r="C2580" s="4" t="n">
        <f aca="false">YEAR($B2580)</f>
        <v>2024</v>
      </c>
      <c r="D2580" s="4" t="n">
        <f aca="false">MONTH($B2580)</f>
        <v>8</v>
      </c>
      <c r="E2580" s="2" t="s">
        <v>3574</v>
      </c>
      <c r="F2580" s="5" t="n">
        <f aca="false">ROUNDUP(MONTH($B2580)/3,0)</f>
        <v>3</v>
      </c>
      <c r="G2580" s="2" t="s">
        <v>3805</v>
      </c>
      <c r="H2580" s="2" t="s">
        <v>1514</v>
      </c>
      <c r="I2580" s="2" t="s">
        <v>33</v>
      </c>
      <c r="J2580" s="2" t="s">
        <v>47</v>
      </c>
      <c r="K2580" s="2" t="s">
        <v>221</v>
      </c>
      <c r="L2580" s="2" t="s">
        <v>222</v>
      </c>
      <c r="M2580" s="2" t="s">
        <v>105</v>
      </c>
      <c r="N2580" s="2" t="s">
        <v>63</v>
      </c>
      <c r="O2580" s="2" t="s">
        <v>171</v>
      </c>
      <c r="P2580" s="2" t="s">
        <v>180</v>
      </c>
      <c r="Q2580" s="2" t="s">
        <v>181</v>
      </c>
      <c r="R2580" s="6" t="n">
        <v>2</v>
      </c>
      <c r="S2580" s="7" t="n">
        <v>2266</v>
      </c>
      <c r="T2580" s="7" t="n">
        <f aca="false">$R2580*$S2580</f>
        <v>4532</v>
      </c>
      <c r="U2580" s="8" t="n">
        <v>0</v>
      </c>
      <c r="V2580" s="7" t="n">
        <f aca="false">$T2580*$U2580</f>
        <v>0</v>
      </c>
      <c r="W2580" s="7" t="n">
        <f aca="false">$T2580-$V2580</f>
        <v>4532</v>
      </c>
      <c r="X2580" s="7" t="n">
        <v>1473.47</v>
      </c>
      <c r="Y2580" s="7" t="n">
        <f aca="false">$R2580*$X2580</f>
        <v>2946.94</v>
      </c>
      <c r="Z2580" s="7" t="n">
        <f aca="false">$W2580-$Y2580</f>
        <v>1585.06</v>
      </c>
      <c r="AA2580" s="8" t="n">
        <f aca="false">IFERROR($Z2580/$W2580,0)</f>
        <v>0.349748455428067</v>
      </c>
      <c r="AB2580" s="2" t="s">
        <v>85</v>
      </c>
      <c r="AC2580" s="2" t="s">
        <v>43</v>
      </c>
    </row>
    <row r="2581" customFormat="false" ht="15" hidden="false" customHeight="false" outlineLevel="0" collapsed="false">
      <c r="A2581" s="2" t="s">
        <v>3806</v>
      </c>
      <c r="B2581" s="3" t="n">
        <v>45520</v>
      </c>
      <c r="C2581" s="4" t="n">
        <f aca="false">YEAR($B2581)</f>
        <v>2024</v>
      </c>
      <c r="D2581" s="4" t="n">
        <f aca="false">MONTH($B2581)</f>
        <v>8</v>
      </c>
      <c r="E2581" s="2" t="s">
        <v>3574</v>
      </c>
      <c r="F2581" s="5" t="n">
        <f aca="false">ROUNDUP(MONTH($B2581)/3,0)</f>
        <v>3</v>
      </c>
      <c r="G2581" s="2" t="s">
        <v>488</v>
      </c>
      <c r="H2581" s="2" t="s">
        <v>489</v>
      </c>
      <c r="I2581" s="2" t="s">
        <v>33</v>
      </c>
      <c r="J2581" s="2" t="s">
        <v>89</v>
      </c>
      <c r="K2581" s="2" t="s">
        <v>97</v>
      </c>
      <c r="L2581" s="2" t="s">
        <v>111</v>
      </c>
      <c r="M2581" s="2" t="s">
        <v>99</v>
      </c>
      <c r="N2581" s="2" t="s">
        <v>51</v>
      </c>
      <c r="O2581" s="2" t="s">
        <v>114</v>
      </c>
      <c r="P2581" s="2" t="s">
        <v>234</v>
      </c>
      <c r="Q2581" s="2" t="s">
        <v>235</v>
      </c>
      <c r="R2581" s="6" t="n">
        <v>1</v>
      </c>
      <c r="S2581" s="7" t="n">
        <v>242.45</v>
      </c>
      <c r="T2581" s="7" t="n">
        <f aca="false">$R2581*$S2581</f>
        <v>242.45</v>
      </c>
      <c r="U2581" s="8" t="n">
        <v>0.15</v>
      </c>
      <c r="V2581" s="7" t="n">
        <f aca="false">$T2581*$U2581</f>
        <v>36.3675</v>
      </c>
      <c r="W2581" s="7" t="n">
        <f aca="false">$T2581-$V2581</f>
        <v>206.0825</v>
      </c>
      <c r="X2581" s="7" t="n">
        <v>116.47</v>
      </c>
      <c r="Y2581" s="7" t="n">
        <f aca="false">$R2581*$X2581</f>
        <v>116.47</v>
      </c>
      <c r="Z2581" s="7" t="n">
        <f aca="false">$W2581-$Y2581</f>
        <v>89.6125</v>
      </c>
      <c r="AA2581" s="8" t="n">
        <f aca="false">IFERROR($Z2581/$W2581,0)</f>
        <v>0.434837989640071</v>
      </c>
      <c r="AB2581" s="2" t="s">
        <v>85</v>
      </c>
      <c r="AC2581" s="2" t="s">
        <v>43</v>
      </c>
    </row>
    <row r="2582" customFormat="false" ht="15" hidden="false" customHeight="false" outlineLevel="0" collapsed="false">
      <c r="A2582" s="2" t="s">
        <v>3807</v>
      </c>
      <c r="B2582" s="3" t="n">
        <v>45520</v>
      </c>
      <c r="C2582" s="4" t="n">
        <f aca="false">YEAR($B2582)</f>
        <v>2024</v>
      </c>
      <c r="D2582" s="4" t="n">
        <f aca="false">MONTH($B2582)</f>
        <v>8</v>
      </c>
      <c r="E2582" s="2" t="s">
        <v>3574</v>
      </c>
      <c r="F2582" s="5" t="n">
        <f aca="false">ROUNDUP(MONTH($B2582)/3,0)</f>
        <v>3</v>
      </c>
      <c r="G2582" s="2" t="s">
        <v>471</v>
      </c>
      <c r="H2582" s="2" t="s">
        <v>472</v>
      </c>
      <c r="I2582" s="2" t="s">
        <v>104</v>
      </c>
      <c r="J2582" s="2" t="s">
        <v>59</v>
      </c>
      <c r="K2582" s="2" t="s">
        <v>60</v>
      </c>
      <c r="L2582" s="2" t="s">
        <v>61</v>
      </c>
      <c r="M2582" s="2" t="s">
        <v>62</v>
      </c>
      <c r="N2582" s="2" t="s">
        <v>51</v>
      </c>
      <c r="O2582" s="2" t="s">
        <v>114</v>
      </c>
      <c r="P2582" s="2" t="s">
        <v>119</v>
      </c>
      <c r="Q2582" s="2" t="s">
        <v>191</v>
      </c>
      <c r="R2582" s="6" t="n">
        <v>12</v>
      </c>
      <c r="S2582" s="7" t="n">
        <v>416.3</v>
      </c>
      <c r="T2582" s="7" t="n">
        <f aca="false">$R2582*$S2582</f>
        <v>4995.6</v>
      </c>
      <c r="U2582" s="8" t="n">
        <v>0.08</v>
      </c>
      <c r="V2582" s="7" t="n">
        <f aca="false">$T2582*$U2582</f>
        <v>399.648</v>
      </c>
      <c r="W2582" s="7" t="n">
        <f aca="false">$T2582-$V2582</f>
        <v>4595.952</v>
      </c>
      <c r="X2582" s="7" t="n">
        <v>227.76</v>
      </c>
      <c r="Y2582" s="7" t="n">
        <f aca="false">$R2582*$X2582</f>
        <v>2733.12</v>
      </c>
      <c r="Z2582" s="7" t="n">
        <f aca="false">$W2582-$Y2582</f>
        <v>1862.832</v>
      </c>
      <c r="AA2582" s="8" t="n">
        <f aca="false">IFERROR($Z2582/$W2582,0)</f>
        <v>0.405320160001671</v>
      </c>
      <c r="AB2582" s="2" t="s">
        <v>42</v>
      </c>
      <c r="AC2582" s="2" t="s">
        <v>43</v>
      </c>
    </row>
    <row r="2583" customFormat="false" ht="15" hidden="false" customHeight="false" outlineLevel="0" collapsed="false">
      <c r="A2583" s="2" t="s">
        <v>3808</v>
      </c>
      <c r="B2583" s="3" t="n">
        <v>45520</v>
      </c>
      <c r="C2583" s="4" t="n">
        <f aca="false">YEAR($B2583)</f>
        <v>2024</v>
      </c>
      <c r="D2583" s="4" t="n">
        <f aca="false">MONTH($B2583)</f>
        <v>8</v>
      </c>
      <c r="E2583" s="2" t="s">
        <v>3574</v>
      </c>
      <c r="F2583" s="5" t="n">
        <f aca="false">ROUNDUP(MONTH($B2583)/3,0)</f>
        <v>3</v>
      </c>
      <c r="G2583" s="2" t="s">
        <v>1159</v>
      </c>
      <c r="H2583" s="2" t="s">
        <v>1160</v>
      </c>
      <c r="I2583" s="2" t="s">
        <v>33</v>
      </c>
      <c r="J2583" s="2" t="s">
        <v>89</v>
      </c>
      <c r="K2583" s="2" t="s">
        <v>90</v>
      </c>
      <c r="L2583" s="2" t="s">
        <v>91</v>
      </c>
      <c r="M2583" s="2" t="s">
        <v>135</v>
      </c>
      <c r="N2583" s="2" t="s">
        <v>151</v>
      </c>
      <c r="O2583" s="2" t="s">
        <v>114</v>
      </c>
      <c r="P2583" s="2" t="s">
        <v>115</v>
      </c>
      <c r="Q2583" s="2" t="s">
        <v>116</v>
      </c>
      <c r="R2583" s="6" t="n">
        <v>3</v>
      </c>
      <c r="S2583" s="7" t="n">
        <v>278.75</v>
      </c>
      <c r="T2583" s="7" t="n">
        <f aca="false">$R2583*$S2583</f>
        <v>836.25</v>
      </c>
      <c r="U2583" s="8" t="n">
        <v>0.1</v>
      </c>
      <c r="V2583" s="7" t="n">
        <f aca="false">$T2583*$U2583</f>
        <v>83.625</v>
      </c>
      <c r="W2583" s="7" t="n">
        <f aca="false">$T2583-$V2583</f>
        <v>752.625</v>
      </c>
      <c r="X2583" s="7" t="n">
        <v>128.02</v>
      </c>
      <c r="Y2583" s="7" t="n">
        <f aca="false">$R2583*$X2583</f>
        <v>384.06</v>
      </c>
      <c r="Z2583" s="7" t="n">
        <f aca="false">$W2583-$Y2583</f>
        <v>368.565</v>
      </c>
      <c r="AA2583" s="8" t="n">
        <f aca="false">IFERROR($Z2583/$W2583,0)</f>
        <v>0.489706028898854</v>
      </c>
      <c r="AB2583" s="2" t="s">
        <v>85</v>
      </c>
      <c r="AC2583" s="2" t="s">
        <v>43</v>
      </c>
    </row>
    <row r="2584" customFormat="false" ht="15" hidden="false" customHeight="false" outlineLevel="0" collapsed="false">
      <c r="A2584" s="2" t="s">
        <v>3809</v>
      </c>
      <c r="B2584" s="3" t="n">
        <v>45520</v>
      </c>
      <c r="C2584" s="4" t="n">
        <f aca="false">YEAR($B2584)</f>
        <v>2024</v>
      </c>
      <c r="D2584" s="4" t="n">
        <f aca="false">MONTH($B2584)</f>
        <v>8</v>
      </c>
      <c r="E2584" s="2" t="s">
        <v>3574</v>
      </c>
      <c r="F2584" s="5" t="n">
        <f aca="false">ROUNDUP(MONTH($B2584)/3,0)</f>
        <v>3</v>
      </c>
      <c r="G2584" s="2" t="s">
        <v>129</v>
      </c>
      <c r="H2584" s="2" t="s">
        <v>130</v>
      </c>
      <c r="I2584" s="2" t="s">
        <v>33</v>
      </c>
      <c r="J2584" s="2" t="s">
        <v>59</v>
      </c>
      <c r="K2584" s="2" t="s">
        <v>71</v>
      </c>
      <c r="L2584" s="2" t="s">
        <v>72</v>
      </c>
      <c r="M2584" s="2" t="s">
        <v>62</v>
      </c>
      <c r="N2584" s="2" t="s">
        <v>51</v>
      </c>
      <c r="O2584" s="2" t="s">
        <v>39</v>
      </c>
      <c r="P2584" s="2" t="s">
        <v>40</v>
      </c>
      <c r="Q2584" s="2" t="s">
        <v>41</v>
      </c>
      <c r="R2584" s="6" t="n">
        <v>3</v>
      </c>
      <c r="S2584" s="7" t="n">
        <v>437.71</v>
      </c>
      <c r="T2584" s="7" t="n">
        <f aca="false">$R2584*$S2584</f>
        <v>1313.13</v>
      </c>
      <c r="U2584" s="8" t="n">
        <v>0.03</v>
      </c>
      <c r="V2584" s="7" t="n">
        <f aca="false">$T2584*$U2584</f>
        <v>39.3939</v>
      </c>
      <c r="W2584" s="7" t="n">
        <f aca="false">$T2584-$V2584</f>
        <v>1273.7361</v>
      </c>
      <c r="X2584" s="7" t="n">
        <v>276.46</v>
      </c>
      <c r="Y2584" s="7" t="n">
        <f aca="false">$R2584*$X2584</f>
        <v>829.38</v>
      </c>
      <c r="Z2584" s="7" t="n">
        <f aca="false">$W2584-$Y2584</f>
        <v>444.3561</v>
      </c>
      <c r="AA2584" s="8" t="n">
        <f aca="false">IFERROR($Z2584/$W2584,0)</f>
        <v>0.348860411509103</v>
      </c>
      <c r="AB2584" s="2" t="s">
        <v>85</v>
      </c>
      <c r="AC2584" s="2" t="s">
        <v>246</v>
      </c>
    </row>
    <row r="2585" customFormat="false" ht="15" hidden="false" customHeight="false" outlineLevel="0" collapsed="false">
      <c r="A2585" s="2" t="s">
        <v>3810</v>
      </c>
      <c r="B2585" s="3" t="n">
        <v>45520</v>
      </c>
      <c r="C2585" s="4" t="n">
        <f aca="false">YEAR($B2585)</f>
        <v>2024</v>
      </c>
      <c r="D2585" s="4" t="n">
        <f aca="false">MONTH($B2585)</f>
        <v>8</v>
      </c>
      <c r="E2585" s="2" t="s">
        <v>3574</v>
      </c>
      <c r="F2585" s="5" t="n">
        <f aca="false">ROUNDUP(MONTH($B2585)/3,0)</f>
        <v>3</v>
      </c>
      <c r="G2585" s="2" t="s">
        <v>269</v>
      </c>
      <c r="H2585" s="2" t="s">
        <v>270</v>
      </c>
      <c r="I2585" s="2" t="s">
        <v>104</v>
      </c>
      <c r="J2585" s="2" t="s">
        <v>47</v>
      </c>
      <c r="K2585" s="2" t="s">
        <v>48</v>
      </c>
      <c r="L2585" s="2" t="s">
        <v>155</v>
      </c>
      <c r="M2585" s="2" t="s">
        <v>118</v>
      </c>
      <c r="N2585" s="2" t="s">
        <v>51</v>
      </c>
      <c r="O2585" s="2" t="s">
        <v>171</v>
      </c>
      <c r="P2585" s="2" t="s">
        <v>180</v>
      </c>
      <c r="Q2585" s="2" t="s">
        <v>357</v>
      </c>
      <c r="R2585" s="6" t="n">
        <v>2</v>
      </c>
      <c r="S2585" s="7" t="n">
        <v>2086.95</v>
      </c>
      <c r="T2585" s="7" t="n">
        <f aca="false">$R2585*$S2585</f>
        <v>4173.9</v>
      </c>
      <c r="U2585" s="8" t="n">
        <v>0.05</v>
      </c>
      <c r="V2585" s="7" t="n">
        <f aca="false">$T2585*$U2585</f>
        <v>208.695</v>
      </c>
      <c r="W2585" s="7" t="n">
        <f aca="false">$T2585-$V2585</f>
        <v>3965.205</v>
      </c>
      <c r="X2585" s="7" t="n">
        <v>1400.83</v>
      </c>
      <c r="Y2585" s="7" t="n">
        <f aca="false">$R2585*$X2585</f>
        <v>2801.66</v>
      </c>
      <c r="Z2585" s="7" t="n">
        <f aca="false">$W2585-$Y2585</f>
        <v>1163.545</v>
      </c>
      <c r="AA2585" s="8" t="n">
        <f aca="false">IFERROR($Z2585/$W2585,0)</f>
        <v>0.293438800768182</v>
      </c>
      <c r="AB2585" s="2" t="s">
        <v>42</v>
      </c>
      <c r="AC2585" s="2" t="s">
        <v>43</v>
      </c>
    </row>
    <row r="2586" customFormat="false" ht="15" hidden="false" customHeight="false" outlineLevel="0" collapsed="false">
      <c r="A2586" s="2" t="s">
        <v>3811</v>
      </c>
      <c r="B2586" s="3" t="n">
        <v>45520</v>
      </c>
      <c r="C2586" s="4" t="n">
        <f aca="false">YEAR($B2586)</f>
        <v>2024</v>
      </c>
      <c r="D2586" s="4" t="n">
        <f aca="false">MONTH($B2586)</f>
        <v>8</v>
      </c>
      <c r="E2586" s="2" t="s">
        <v>3574</v>
      </c>
      <c r="F2586" s="5" t="n">
        <f aca="false">ROUNDUP(MONTH($B2586)/3,0)</f>
        <v>3</v>
      </c>
      <c r="G2586" s="2" t="s">
        <v>2530</v>
      </c>
      <c r="H2586" s="2" t="s">
        <v>2531</v>
      </c>
      <c r="I2586" s="2" t="s">
        <v>33</v>
      </c>
      <c r="J2586" s="2" t="s">
        <v>47</v>
      </c>
      <c r="K2586" s="2" t="s">
        <v>221</v>
      </c>
      <c r="L2586" s="2" t="s">
        <v>222</v>
      </c>
      <c r="M2586" s="2" t="s">
        <v>118</v>
      </c>
      <c r="N2586" s="2" t="s">
        <v>51</v>
      </c>
      <c r="O2586" s="2" t="s">
        <v>171</v>
      </c>
      <c r="P2586" s="2" t="s">
        <v>204</v>
      </c>
      <c r="Q2586" s="2" t="s">
        <v>232</v>
      </c>
      <c r="R2586" s="6" t="n">
        <v>2</v>
      </c>
      <c r="S2586" s="7" t="n">
        <v>905</v>
      </c>
      <c r="T2586" s="7" t="n">
        <f aca="false">$R2586*$S2586</f>
        <v>1810</v>
      </c>
      <c r="U2586" s="8" t="n">
        <v>0.1</v>
      </c>
      <c r="V2586" s="7" t="n">
        <f aca="false">$T2586*$U2586</f>
        <v>181</v>
      </c>
      <c r="W2586" s="7" t="n">
        <f aca="false">$T2586-$V2586</f>
        <v>1629</v>
      </c>
      <c r="X2586" s="7" t="n">
        <v>597.09</v>
      </c>
      <c r="Y2586" s="7" t="n">
        <f aca="false">$R2586*$X2586</f>
        <v>1194.18</v>
      </c>
      <c r="Z2586" s="7" t="n">
        <f aca="false">$W2586-$Y2586</f>
        <v>434.82</v>
      </c>
      <c r="AA2586" s="8" t="n">
        <f aca="false">IFERROR($Z2586/$W2586,0)</f>
        <v>0.266924493554328</v>
      </c>
      <c r="AB2586" s="2" t="s">
        <v>85</v>
      </c>
      <c r="AC2586" s="2" t="s">
        <v>43</v>
      </c>
    </row>
    <row r="2587" customFormat="false" ht="15" hidden="false" customHeight="false" outlineLevel="0" collapsed="false">
      <c r="A2587" s="2" t="s">
        <v>3812</v>
      </c>
      <c r="B2587" s="3" t="n">
        <v>45520</v>
      </c>
      <c r="C2587" s="4" t="n">
        <f aca="false">YEAR($B2587)</f>
        <v>2024</v>
      </c>
      <c r="D2587" s="4" t="n">
        <f aca="false">MONTH($B2587)</f>
        <v>8</v>
      </c>
      <c r="E2587" s="2" t="s">
        <v>3574</v>
      </c>
      <c r="F2587" s="5" t="n">
        <f aca="false">ROUNDUP(MONTH($B2587)/3,0)</f>
        <v>3</v>
      </c>
      <c r="G2587" s="2" t="s">
        <v>1165</v>
      </c>
      <c r="H2587" s="2" t="s">
        <v>1166</v>
      </c>
      <c r="I2587" s="2" t="s">
        <v>33</v>
      </c>
      <c r="J2587" s="2" t="s">
        <v>59</v>
      </c>
      <c r="K2587" s="2" t="s">
        <v>210</v>
      </c>
      <c r="L2587" s="2" t="s">
        <v>211</v>
      </c>
      <c r="M2587" s="2" t="s">
        <v>62</v>
      </c>
      <c r="N2587" s="2" t="s">
        <v>63</v>
      </c>
      <c r="O2587" s="2" t="s">
        <v>39</v>
      </c>
      <c r="P2587" s="2" t="s">
        <v>40</v>
      </c>
      <c r="Q2587" s="2" t="s">
        <v>100</v>
      </c>
      <c r="R2587" s="6" t="n">
        <v>1</v>
      </c>
      <c r="S2587" s="7" t="n">
        <v>1809.34</v>
      </c>
      <c r="T2587" s="7" t="n">
        <f aca="false">$R2587*$S2587</f>
        <v>1809.34</v>
      </c>
      <c r="U2587" s="8" t="n">
        <v>0</v>
      </c>
      <c r="V2587" s="7" t="n">
        <f aca="false">$T2587*$U2587</f>
        <v>0</v>
      </c>
      <c r="W2587" s="7" t="n">
        <f aca="false">$T2587-$V2587</f>
        <v>1809.34</v>
      </c>
      <c r="X2587" s="7" t="n">
        <v>1134.12</v>
      </c>
      <c r="Y2587" s="7" t="n">
        <f aca="false">$R2587*$X2587</f>
        <v>1134.12</v>
      </c>
      <c r="Z2587" s="7" t="n">
        <f aca="false">$W2587-$Y2587</f>
        <v>675.22</v>
      </c>
      <c r="AA2587" s="8" t="n">
        <f aca="false">IFERROR($Z2587/$W2587,0)</f>
        <v>0.373185802557839</v>
      </c>
      <c r="AB2587" s="2" t="s">
        <v>42</v>
      </c>
      <c r="AC2587" s="2" t="s">
        <v>43</v>
      </c>
    </row>
    <row r="2588" customFormat="false" ht="15" hidden="false" customHeight="false" outlineLevel="0" collapsed="false">
      <c r="A2588" s="2" t="s">
        <v>3813</v>
      </c>
      <c r="B2588" s="3" t="n">
        <v>45520</v>
      </c>
      <c r="C2588" s="4" t="n">
        <f aca="false">YEAR($B2588)</f>
        <v>2024</v>
      </c>
      <c r="D2588" s="4" t="n">
        <f aca="false">MONTH($B2588)</f>
        <v>8</v>
      </c>
      <c r="E2588" s="2" t="s">
        <v>3574</v>
      </c>
      <c r="F2588" s="5" t="n">
        <f aca="false">ROUNDUP(MONTH($B2588)/3,0)</f>
        <v>3</v>
      </c>
      <c r="G2588" s="2" t="s">
        <v>848</v>
      </c>
      <c r="H2588" s="2" t="s">
        <v>849</v>
      </c>
      <c r="I2588" s="2" t="s">
        <v>33</v>
      </c>
      <c r="J2588" s="2" t="s">
        <v>47</v>
      </c>
      <c r="K2588" s="2" t="s">
        <v>48</v>
      </c>
      <c r="L2588" s="2" t="s">
        <v>155</v>
      </c>
      <c r="M2588" s="2" t="s">
        <v>156</v>
      </c>
      <c r="N2588" s="2" t="s">
        <v>51</v>
      </c>
      <c r="O2588" s="2" t="s">
        <v>52</v>
      </c>
      <c r="P2588" s="2" t="s">
        <v>53</v>
      </c>
      <c r="Q2588" s="2" t="s">
        <v>169</v>
      </c>
      <c r="R2588" s="6" t="n">
        <v>3</v>
      </c>
      <c r="S2588" s="7" t="n">
        <v>2302.88</v>
      </c>
      <c r="T2588" s="7" t="n">
        <f aca="false">$R2588*$S2588</f>
        <v>6908.64</v>
      </c>
      <c r="U2588" s="8" t="n">
        <v>0.03</v>
      </c>
      <c r="V2588" s="7" t="n">
        <f aca="false">$T2588*$U2588</f>
        <v>207.2592</v>
      </c>
      <c r="W2588" s="7" t="n">
        <f aca="false">$T2588-$V2588</f>
        <v>6701.3808</v>
      </c>
      <c r="X2588" s="7" t="n">
        <v>1667.21</v>
      </c>
      <c r="Y2588" s="7" t="n">
        <f aca="false">$R2588*$X2588</f>
        <v>5001.63</v>
      </c>
      <c r="Z2588" s="7" t="n">
        <f aca="false">$W2588-$Y2588</f>
        <v>1699.7508</v>
      </c>
      <c r="AA2588" s="8" t="n">
        <f aca="false">IFERROR($Z2588/$W2588,0)</f>
        <v>0.253641876313013</v>
      </c>
      <c r="AB2588" s="2" t="s">
        <v>42</v>
      </c>
      <c r="AC2588" s="2" t="s">
        <v>43</v>
      </c>
    </row>
    <row r="2589" customFormat="false" ht="15" hidden="false" customHeight="false" outlineLevel="0" collapsed="false">
      <c r="A2589" s="2" t="s">
        <v>3814</v>
      </c>
      <c r="B2589" s="3" t="n">
        <v>45520</v>
      </c>
      <c r="C2589" s="4" t="n">
        <f aca="false">YEAR($B2589)</f>
        <v>2024</v>
      </c>
      <c r="D2589" s="4" t="n">
        <f aca="false">MONTH($B2589)</f>
        <v>8</v>
      </c>
      <c r="E2589" s="2" t="s">
        <v>3574</v>
      </c>
      <c r="F2589" s="5" t="n">
        <f aca="false">ROUNDUP(MONTH($B2589)/3,0)</f>
        <v>3</v>
      </c>
      <c r="G2589" s="2" t="s">
        <v>3815</v>
      </c>
      <c r="H2589" s="2" t="s">
        <v>1256</v>
      </c>
      <c r="I2589" s="2" t="s">
        <v>33</v>
      </c>
      <c r="J2589" s="2" t="s">
        <v>147</v>
      </c>
      <c r="K2589" s="2" t="s">
        <v>215</v>
      </c>
      <c r="L2589" s="2" t="s">
        <v>216</v>
      </c>
      <c r="M2589" s="2" t="s">
        <v>217</v>
      </c>
      <c r="N2589" s="2" t="s">
        <v>63</v>
      </c>
      <c r="O2589" s="2" t="s">
        <v>52</v>
      </c>
      <c r="P2589" s="2" t="s">
        <v>83</v>
      </c>
      <c r="Q2589" s="2" t="s">
        <v>112</v>
      </c>
      <c r="R2589" s="6" t="n">
        <v>2</v>
      </c>
      <c r="S2589" s="7" t="n">
        <v>2520.65</v>
      </c>
      <c r="T2589" s="7" t="n">
        <f aca="false">$R2589*$S2589</f>
        <v>5041.3</v>
      </c>
      <c r="U2589" s="8" t="n">
        <v>0</v>
      </c>
      <c r="V2589" s="7" t="n">
        <f aca="false">$T2589*$U2589</f>
        <v>0</v>
      </c>
      <c r="W2589" s="7" t="n">
        <f aca="false">$T2589-$V2589</f>
        <v>5041.3</v>
      </c>
      <c r="X2589" s="7" t="n">
        <v>2036.94</v>
      </c>
      <c r="Y2589" s="7" t="n">
        <f aca="false">$R2589*$X2589</f>
        <v>4073.88</v>
      </c>
      <c r="Z2589" s="7" t="n">
        <f aca="false">$W2589-$Y2589</f>
        <v>967.42</v>
      </c>
      <c r="AA2589" s="8" t="n">
        <f aca="false">IFERROR($Z2589/$W2589,0)</f>
        <v>0.191898914962411</v>
      </c>
      <c r="AB2589" s="2" t="s">
        <v>42</v>
      </c>
      <c r="AC2589" s="2" t="s">
        <v>43</v>
      </c>
    </row>
    <row r="2590" customFormat="false" ht="15" hidden="false" customHeight="false" outlineLevel="0" collapsed="false">
      <c r="A2590" s="2" t="s">
        <v>3816</v>
      </c>
      <c r="B2590" s="3" t="n">
        <v>45520</v>
      </c>
      <c r="C2590" s="4" t="n">
        <f aca="false">YEAR($B2590)</f>
        <v>2024</v>
      </c>
      <c r="D2590" s="4" t="n">
        <f aca="false">MONTH($B2590)</f>
        <v>8</v>
      </c>
      <c r="E2590" s="2" t="s">
        <v>3574</v>
      </c>
      <c r="F2590" s="5" t="n">
        <f aca="false">ROUNDUP(MONTH($B2590)/3,0)</f>
        <v>3</v>
      </c>
      <c r="G2590" s="2" t="s">
        <v>109</v>
      </c>
      <c r="H2590" s="2" t="s">
        <v>110</v>
      </c>
      <c r="I2590" s="2" t="s">
        <v>33</v>
      </c>
      <c r="J2590" s="2" t="s">
        <v>89</v>
      </c>
      <c r="K2590" s="2" t="s">
        <v>97</v>
      </c>
      <c r="L2590" s="2" t="s">
        <v>111</v>
      </c>
      <c r="M2590" s="2" t="s">
        <v>99</v>
      </c>
      <c r="N2590" s="2" t="s">
        <v>73</v>
      </c>
      <c r="O2590" s="2" t="s">
        <v>64</v>
      </c>
      <c r="P2590" s="2" t="s">
        <v>74</v>
      </c>
      <c r="Q2590" s="2" t="s">
        <v>542</v>
      </c>
      <c r="R2590" s="6" t="n">
        <v>1</v>
      </c>
      <c r="S2590" s="7" t="n">
        <v>970.61</v>
      </c>
      <c r="T2590" s="7" t="n">
        <f aca="false">$R2590*$S2590</f>
        <v>970.61</v>
      </c>
      <c r="U2590" s="8" t="n">
        <v>0.15</v>
      </c>
      <c r="V2590" s="7" t="n">
        <f aca="false">$T2590*$U2590</f>
        <v>145.5915</v>
      </c>
      <c r="W2590" s="7" t="n">
        <f aca="false">$T2590-$V2590</f>
        <v>825.0185</v>
      </c>
      <c r="X2590" s="7" t="n">
        <v>792.15</v>
      </c>
      <c r="Y2590" s="7" t="n">
        <f aca="false">$R2590*$X2590</f>
        <v>792.15</v>
      </c>
      <c r="Z2590" s="7" t="n">
        <f aca="false">$W2590-$Y2590</f>
        <v>32.8685</v>
      </c>
      <c r="AA2590" s="8" t="n">
        <f aca="false">IFERROR($Z2590/$W2590,0)</f>
        <v>0.0398397126852307</v>
      </c>
      <c r="AB2590" s="2" t="s">
        <v>85</v>
      </c>
      <c r="AC2590" s="2" t="s">
        <v>43</v>
      </c>
    </row>
    <row r="2591" customFormat="false" ht="15" hidden="false" customHeight="false" outlineLevel="0" collapsed="false">
      <c r="A2591" s="2" t="s">
        <v>3817</v>
      </c>
      <c r="B2591" s="3" t="n">
        <v>45520</v>
      </c>
      <c r="C2591" s="4" t="n">
        <f aca="false">YEAR($B2591)</f>
        <v>2024</v>
      </c>
      <c r="D2591" s="4" t="n">
        <f aca="false">MONTH($B2591)</f>
        <v>8</v>
      </c>
      <c r="E2591" s="2" t="s">
        <v>3574</v>
      </c>
      <c r="F2591" s="5" t="n">
        <f aca="false">ROUNDUP(MONTH($B2591)/3,0)</f>
        <v>3</v>
      </c>
      <c r="G2591" s="2" t="s">
        <v>3818</v>
      </c>
      <c r="H2591" s="2" t="s">
        <v>3819</v>
      </c>
      <c r="I2591" s="2" t="s">
        <v>33</v>
      </c>
      <c r="J2591" s="2" t="s">
        <v>47</v>
      </c>
      <c r="K2591" s="2" t="s">
        <v>196</v>
      </c>
      <c r="L2591" s="2" t="s">
        <v>197</v>
      </c>
      <c r="M2591" s="2" t="s">
        <v>156</v>
      </c>
      <c r="N2591" s="2" t="s">
        <v>51</v>
      </c>
      <c r="O2591" s="2" t="s">
        <v>114</v>
      </c>
      <c r="P2591" s="2" t="s">
        <v>115</v>
      </c>
      <c r="Q2591" s="2" t="s">
        <v>530</v>
      </c>
      <c r="R2591" s="6" t="n">
        <v>1</v>
      </c>
      <c r="S2591" s="7" t="n">
        <v>146.14</v>
      </c>
      <c r="T2591" s="7" t="n">
        <f aca="false">$R2591*$S2591</f>
        <v>146.14</v>
      </c>
      <c r="U2591" s="8" t="n">
        <v>0.2</v>
      </c>
      <c r="V2591" s="7" t="n">
        <f aca="false">$T2591*$U2591</f>
        <v>29.228</v>
      </c>
      <c r="W2591" s="7" t="n">
        <f aca="false">$T2591-$V2591</f>
        <v>116.912</v>
      </c>
      <c r="X2591" s="7" t="n">
        <v>73.94</v>
      </c>
      <c r="Y2591" s="7" t="n">
        <f aca="false">$R2591*$X2591</f>
        <v>73.94</v>
      </c>
      <c r="Z2591" s="7" t="n">
        <f aca="false">$W2591-$Y2591</f>
        <v>42.972</v>
      </c>
      <c r="AA2591" s="8" t="n">
        <f aca="false">IFERROR($Z2591/$W2591,0)</f>
        <v>0.36755850554263</v>
      </c>
      <c r="AB2591" s="2" t="s">
        <v>85</v>
      </c>
      <c r="AC2591" s="2" t="s">
        <v>43</v>
      </c>
    </row>
    <row r="2592" customFormat="false" ht="15" hidden="false" customHeight="false" outlineLevel="0" collapsed="false">
      <c r="A2592" s="2" t="s">
        <v>3820</v>
      </c>
      <c r="B2592" s="3" t="n">
        <v>45521</v>
      </c>
      <c r="C2592" s="4" t="n">
        <f aca="false">YEAR($B2592)</f>
        <v>2024</v>
      </c>
      <c r="D2592" s="4" t="n">
        <f aca="false">MONTH($B2592)</f>
        <v>8</v>
      </c>
      <c r="E2592" s="2" t="s">
        <v>3574</v>
      </c>
      <c r="F2592" s="5" t="n">
        <f aca="false">ROUNDUP(MONTH($B2592)/3,0)</f>
        <v>3</v>
      </c>
      <c r="G2592" s="2" t="s">
        <v>1348</v>
      </c>
      <c r="H2592" s="2" t="s">
        <v>1349</v>
      </c>
      <c r="I2592" s="2" t="s">
        <v>33</v>
      </c>
      <c r="J2592" s="2" t="s">
        <v>47</v>
      </c>
      <c r="K2592" s="2" t="s">
        <v>221</v>
      </c>
      <c r="L2592" s="2" t="s">
        <v>222</v>
      </c>
      <c r="M2592" s="2" t="s">
        <v>118</v>
      </c>
      <c r="N2592" s="2" t="s">
        <v>51</v>
      </c>
      <c r="O2592" s="2" t="s">
        <v>114</v>
      </c>
      <c r="P2592" s="2" t="s">
        <v>234</v>
      </c>
      <c r="Q2592" s="2" t="s">
        <v>238</v>
      </c>
      <c r="R2592" s="6" t="n">
        <v>1</v>
      </c>
      <c r="S2592" s="7" t="n">
        <v>335.38</v>
      </c>
      <c r="T2592" s="7" t="n">
        <f aca="false">$R2592*$S2592</f>
        <v>335.38</v>
      </c>
      <c r="U2592" s="8" t="n">
        <v>0.15</v>
      </c>
      <c r="V2592" s="7" t="n">
        <f aca="false">$T2592*$U2592</f>
        <v>50.307</v>
      </c>
      <c r="W2592" s="7" t="n">
        <f aca="false">$T2592-$V2592</f>
        <v>285.073</v>
      </c>
      <c r="X2592" s="7" t="n">
        <v>180.39</v>
      </c>
      <c r="Y2592" s="7" t="n">
        <f aca="false">$R2592*$X2592</f>
        <v>180.39</v>
      </c>
      <c r="Z2592" s="7" t="n">
        <f aca="false">$W2592-$Y2592</f>
        <v>104.683</v>
      </c>
      <c r="AA2592" s="8" t="n">
        <f aca="false">IFERROR($Z2592/$W2592,0)</f>
        <v>0.367214713424281</v>
      </c>
      <c r="AB2592" s="2" t="s">
        <v>42</v>
      </c>
      <c r="AC2592" s="2" t="s">
        <v>43</v>
      </c>
    </row>
    <row r="2593" customFormat="false" ht="15" hidden="false" customHeight="false" outlineLevel="0" collapsed="false">
      <c r="A2593" s="2" t="s">
        <v>3821</v>
      </c>
      <c r="B2593" s="3" t="n">
        <v>45521</v>
      </c>
      <c r="C2593" s="4" t="n">
        <f aca="false">YEAR($B2593)</f>
        <v>2024</v>
      </c>
      <c r="D2593" s="4" t="n">
        <f aca="false">MONTH($B2593)</f>
        <v>8</v>
      </c>
      <c r="E2593" s="2" t="s">
        <v>3574</v>
      </c>
      <c r="F2593" s="5" t="n">
        <f aca="false">ROUNDUP(MONTH($B2593)/3,0)</f>
        <v>3</v>
      </c>
      <c r="G2593" s="2" t="s">
        <v>1362</v>
      </c>
      <c r="H2593" s="2" t="s">
        <v>1363</v>
      </c>
      <c r="I2593" s="2" t="s">
        <v>33</v>
      </c>
      <c r="J2593" s="2" t="s">
        <v>89</v>
      </c>
      <c r="K2593" s="2" t="s">
        <v>124</v>
      </c>
      <c r="L2593" s="2" t="s">
        <v>125</v>
      </c>
      <c r="M2593" s="2" t="s">
        <v>135</v>
      </c>
      <c r="N2593" s="2" t="s">
        <v>63</v>
      </c>
      <c r="O2593" s="2" t="s">
        <v>52</v>
      </c>
      <c r="P2593" s="2" t="s">
        <v>53</v>
      </c>
      <c r="Q2593" s="2" t="s">
        <v>169</v>
      </c>
      <c r="R2593" s="6" t="n">
        <v>3</v>
      </c>
      <c r="S2593" s="7" t="n">
        <v>2264.7</v>
      </c>
      <c r="T2593" s="7" t="n">
        <f aca="false">$R2593*$S2593</f>
        <v>6794.1</v>
      </c>
      <c r="U2593" s="8" t="n">
        <v>0.15</v>
      </c>
      <c r="V2593" s="7" t="n">
        <f aca="false">$T2593*$U2593</f>
        <v>1019.115</v>
      </c>
      <c r="W2593" s="7" t="n">
        <f aca="false">$T2593-$V2593</f>
        <v>5774.985</v>
      </c>
      <c r="X2593" s="7" t="n">
        <v>1726.5</v>
      </c>
      <c r="Y2593" s="7" t="n">
        <f aca="false">$R2593*$X2593</f>
        <v>5179.5</v>
      </c>
      <c r="Z2593" s="7" t="n">
        <f aca="false">$W2593-$Y2593</f>
        <v>595.485</v>
      </c>
      <c r="AA2593" s="8" t="n">
        <f aca="false">IFERROR($Z2593/$W2593,0)</f>
        <v>0.103114553544295</v>
      </c>
      <c r="AB2593" s="2" t="s">
        <v>85</v>
      </c>
      <c r="AC2593" s="2" t="s">
        <v>43</v>
      </c>
    </row>
    <row r="2594" customFormat="false" ht="15" hidden="false" customHeight="false" outlineLevel="0" collapsed="false">
      <c r="A2594" s="2" t="s">
        <v>3822</v>
      </c>
      <c r="B2594" s="3" t="n">
        <v>45521</v>
      </c>
      <c r="C2594" s="4" t="n">
        <f aca="false">YEAR($B2594)</f>
        <v>2024</v>
      </c>
      <c r="D2594" s="4" t="n">
        <f aca="false">MONTH($B2594)</f>
        <v>8</v>
      </c>
      <c r="E2594" s="2" t="s">
        <v>3574</v>
      </c>
      <c r="F2594" s="5" t="n">
        <f aca="false">ROUNDUP(MONTH($B2594)/3,0)</f>
        <v>3</v>
      </c>
      <c r="G2594" s="2" t="s">
        <v>45</v>
      </c>
      <c r="H2594" s="2" t="s">
        <v>46</v>
      </c>
      <c r="I2594" s="2" t="s">
        <v>33</v>
      </c>
      <c r="J2594" s="2" t="s">
        <v>47</v>
      </c>
      <c r="K2594" s="2" t="s">
        <v>48</v>
      </c>
      <c r="L2594" s="2" t="s">
        <v>49</v>
      </c>
      <c r="M2594" s="2" t="s">
        <v>105</v>
      </c>
      <c r="N2594" s="2" t="s">
        <v>38</v>
      </c>
      <c r="O2594" s="2" t="s">
        <v>64</v>
      </c>
      <c r="P2594" s="2" t="s">
        <v>65</v>
      </c>
      <c r="Q2594" s="2" t="s">
        <v>66</v>
      </c>
      <c r="R2594" s="6" t="n">
        <v>1</v>
      </c>
      <c r="S2594" s="7" t="n">
        <v>8211.25</v>
      </c>
      <c r="T2594" s="7" t="n">
        <f aca="false">$R2594*$S2594</f>
        <v>8211.25</v>
      </c>
      <c r="U2594" s="8" t="n">
        <v>0.03</v>
      </c>
      <c r="V2594" s="7" t="n">
        <f aca="false">$T2594*$U2594</f>
        <v>246.3375</v>
      </c>
      <c r="W2594" s="7" t="n">
        <f aca="false">$T2594-$V2594</f>
        <v>7964.9125</v>
      </c>
      <c r="X2594" s="7" t="n">
        <v>6537.49</v>
      </c>
      <c r="Y2594" s="7" t="n">
        <f aca="false">$R2594*$X2594</f>
        <v>6537.49</v>
      </c>
      <c r="Z2594" s="7" t="n">
        <f aca="false">$W2594-$Y2594</f>
        <v>1427.4225</v>
      </c>
      <c r="AA2594" s="8" t="n">
        <f aca="false">IFERROR($Z2594/$W2594,0)</f>
        <v>0.179213833171425</v>
      </c>
      <c r="AB2594" s="2" t="s">
        <v>85</v>
      </c>
      <c r="AC2594" s="2" t="s">
        <v>43</v>
      </c>
    </row>
    <row r="2595" customFormat="false" ht="15" hidden="false" customHeight="false" outlineLevel="0" collapsed="false">
      <c r="A2595" s="2" t="s">
        <v>3823</v>
      </c>
      <c r="B2595" s="3" t="n">
        <v>45521</v>
      </c>
      <c r="C2595" s="4" t="n">
        <f aca="false">YEAR($B2595)</f>
        <v>2024</v>
      </c>
      <c r="D2595" s="4" t="n">
        <f aca="false">MONTH($B2595)</f>
        <v>8</v>
      </c>
      <c r="E2595" s="2" t="s">
        <v>3574</v>
      </c>
      <c r="F2595" s="5" t="n">
        <f aca="false">ROUNDUP(MONTH($B2595)/3,0)</f>
        <v>3</v>
      </c>
      <c r="G2595" s="2" t="s">
        <v>556</v>
      </c>
      <c r="H2595" s="2" t="s">
        <v>557</v>
      </c>
      <c r="I2595" s="2" t="s">
        <v>33</v>
      </c>
      <c r="J2595" s="2" t="s">
        <v>147</v>
      </c>
      <c r="K2595" s="2" t="s">
        <v>397</v>
      </c>
      <c r="L2595" s="2" t="s">
        <v>398</v>
      </c>
      <c r="M2595" s="2" t="s">
        <v>150</v>
      </c>
      <c r="N2595" s="2" t="s">
        <v>51</v>
      </c>
      <c r="O2595" s="2" t="s">
        <v>64</v>
      </c>
      <c r="P2595" s="2" t="s">
        <v>74</v>
      </c>
      <c r="Q2595" s="2" t="s">
        <v>259</v>
      </c>
      <c r="R2595" s="6" t="n">
        <v>2</v>
      </c>
      <c r="S2595" s="7" t="n">
        <v>2455.81</v>
      </c>
      <c r="T2595" s="7" t="n">
        <f aca="false">$R2595*$S2595</f>
        <v>4911.62</v>
      </c>
      <c r="U2595" s="8" t="n">
        <v>0.05</v>
      </c>
      <c r="V2595" s="7" t="n">
        <f aca="false">$T2595*$U2595</f>
        <v>245.581</v>
      </c>
      <c r="W2595" s="7" t="n">
        <f aca="false">$T2595-$V2595</f>
        <v>4666.039</v>
      </c>
      <c r="X2595" s="7" t="n">
        <v>1871.77</v>
      </c>
      <c r="Y2595" s="7" t="n">
        <f aca="false">$R2595*$X2595</f>
        <v>3743.54</v>
      </c>
      <c r="Z2595" s="7" t="n">
        <f aca="false">$W2595-$Y2595</f>
        <v>922.499</v>
      </c>
      <c r="AA2595" s="8" t="n">
        <f aca="false">IFERROR($Z2595/$W2595,0)</f>
        <v>0.197704948458425</v>
      </c>
      <c r="AB2595" s="2" t="s">
        <v>67</v>
      </c>
      <c r="AC2595" s="2" t="s">
        <v>43</v>
      </c>
    </row>
    <row r="2596" customFormat="false" ht="15" hidden="false" customHeight="false" outlineLevel="0" collapsed="false">
      <c r="A2596" s="2" t="s">
        <v>3824</v>
      </c>
      <c r="B2596" s="3" t="n">
        <v>45521</v>
      </c>
      <c r="C2596" s="4" t="n">
        <f aca="false">YEAR($B2596)</f>
        <v>2024</v>
      </c>
      <c r="D2596" s="4" t="n">
        <f aca="false">MONTH($B2596)</f>
        <v>8</v>
      </c>
      <c r="E2596" s="2" t="s">
        <v>3574</v>
      </c>
      <c r="F2596" s="5" t="n">
        <f aca="false">ROUNDUP(MONTH($B2596)/3,0)</f>
        <v>3</v>
      </c>
      <c r="G2596" s="2" t="s">
        <v>1479</v>
      </c>
      <c r="H2596" s="2" t="s">
        <v>1480</v>
      </c>
      <c r="I2596" s="2" t="s">
        <v>33</v>
      </c>
      <c r="J2596" s="2" t="s">
        <v>47</v>
      </c>
      <c r="K2596" s="2" t="s">
        <v>185</v>
      </c>
      <c r="L2596" s="2" t="s">
        <v>186</v>
      </c>
      <c r="M2596" s="2" t="s">
        <v>105</v>
      </c>
      <c r="N2596" s="2" t="s">
        <v>73</v>
      </c>
      <c r="O2596" s="2" t="s">
        <v>171</v>
      </c>
      <c r="P2596" s="2" t="s">
        <v>180</v>
      </c>
      <c r="Q2596" s="2" t="s">
        <v>181</v>
      </c>
      <c r="R2596" s="6" t="n">
        <v>1</v>
      </c>
      <c r="S2596" s="7" t="n">
        <v>2483.88</v>
      </c>
      <c r="T2596" s="7" t="n">
        <f aca="false">$R2596*$S2596</f>
        <v>2483.88</v>
      </c>
      <c r="U2596" s="8" t="n">
        <v>0.03</v>
      </c>
      <c r="V2596" s="7" t="n">
        <f aca="false">$T2596*$U2596</f>
        <v>74.5164</v>
      </c>
      <c r="W2596" s="7" t="n">
        <f aca="false">$T2596-$V2596</f>
        <v>2409.3636</v>
      </c>
      <c r="X2596" s="7" t="n">
        <v>1573.64</v>
      </c>
      <c r="Y2596" s="7" t="n">
        <f aca="false">$R2596*$X2596</f>
        <v>1573.64</v>
      </c>
      <c r="Z2596" s="7" t="n">
        <f aca="false">$W2596-$Y2596</f>
        <v>835.7236</v>
      </c>
      <c r="AA2596" s="8" t="n">
        <f aca="false">IFERROR($Z2596/$W2596,0)</f>
        <v>0.34686487336324</v>
      </c>
      <c r="AB2596" s="2" t="s">
        <v>85</v>
      </c>
      <c r="AC2596" s="2" t="s">
        <v>43</v>
      </c>
    </row>
    <row r="2597" customFormat="false" ht="15" hidden="false" customHeight="false" outlineLevel="0" collapsed="false">
      <c r="A2597" s="2" t="s">
        <v>3825</v>
      </c>
      <c r="B2597" s="3" t="n">
        <v>45521</v>
      </c>
      <c r="C2597" s="4" t="n">
        <f aca="false">YEAR($B2597)</f>
        <v>2024</v>
      </c>
      <c r="D2597" s="4" t="n">
        <f aca="false">MONTH($B2597)</f>
        <v>8</v>
      </c>
      <c r="E2597" s="2" t="s">
        <v>3574</v>
      </c>
      <c r="F2597" s="5" t="n">
        <f aca="false">ROUNDUP(MONTH($B2597)/3,0)</f>
        <v>3</v>
      </c>
      <c r="G2597" s="2" t="s">
        <v>752</v>
      </c>
      <c r="H2597" s="2" t="s">
        <v>753</v>
      </c>
      <c r="I2597" s="2" t="s">
        <v>33</v>
      </c>
      <c r="J2597" s="2" t="s">
        <v>47</v>
      </c>
      <c r="K2597" s="2" t="s">
        <v>221</v>
      </c>
      <c r="L2597" s="2" t="s">
        <v>222</v>
      </c>
      <c r="M2597" s="2" t="s">
        <v>156</v>
      </c>
      <c r="N2597" s="2" t="s">
        <v>38</v>
      </c>
      <c r="O2597" s="2" t="s">
        <v>52</v>
      </c>
      <c r="P2597" s="2" t="s">
        <v>83</v>
      </c>
      <c r="Q2597" s="2" t="s">
        <v>84</v>
      </c>
      <c r="R2597" s="6" t="n">
        <v>3</v>
      </c>
      <c r="S2597" s="7" t="n">
        <v>3852.19</v>
      </c>
      <c r="T2597" s="7" t="n">
        <f aca="false">$R2597*$S2597</f>
        <v>11556.57</v>
      </c>
      <c r="U2597" s="8" t="n">
        <v>0.03</v>
      </c>
      <c r="V2597" s="7" t="n">
        <f aca="false">$T2597*$U2597</f>
        <v>346.6971</v>
      </c>
      <c r="W2597" s="7" t="n">
        <f aca="false">$T2597-$V2597</f>
        <v>11209.8729</v>
      </c>
      <c r="X2597" s="7" t="n">
        <v>2856.92</v>
      </c>
      <c r="Y2597" s="7" t="n">
        <f aca="false">$R2597*$X2597</f>
        <v>8570.76</v>
      </c>
      <c r="Z2597" s="7" t="n">
        <f aca="false">$W2597-$Y2597</f>
        <v>2639.1129</v>
      </c>
      <c r="AA2597" s="8" t="n">
        <f aca="false">IFERROR($Z2597/$W2597,0)</f>
        <v>0.235427548870782</v>
      </c>
      <c r="AB2597" s="2" t="s">
        <v>42</v>
      </c>
      <c r="AC2597" s="2" t="s">
        <v>93</v>
      </c>
    </row>
    <row r="2598" customFormat="false" ht="15" hidden="false" customHeight="false" outlineLevel="0" collapsed="false">
      <c r="A2598" s="2" t="s">
        <v>3826</v>
      </c>
      <c r="B2598" s="3" t="n">
        <v>45521</v>
      </c>
      <c r="C2598" s="4" t="n">
        <f aca="false">YEAR($B2598)</f>
        <v>2024</v>
      </c>
      <c r="D2598" s="4" t="n">
        <f aca="false">MONTH($B2598)</f>
        <v>8</v>
      </c>
      <c r="E2598" s="2" t="s">
        <v>3574</v>
      </c>
      <c r="F2598" s="5" t="n">
        <f aca="false">ROUNDUP(MONTH($B2598)/3,0)</f>
        <v>3</v>
      </c>
      <c r="G2598" s="2" t="s">
        <v>199</v>
      </c>
      <c r="H2598" s="2" t="s">
        <v>200</v>
      </c>
      <c r="I2598" s="2" t="s">
        <v>33</v>
      </c>
      <c r="J2598" s="2" t="s">
        <v>89</v>
      </c>
      <c r="K2598" s="2" t="s">
        <v>124</v>
      </c>
      <c r="L2598" s="2" t="s">
        <v>125</v>
      </c>
      <c r="M2598" s="2" t="s">
        <v>99</v>
      </c>
      <c r="N2598" s="2" t="s">
        <v>51</v>
      </c>
      <c r="O2598" s="2" t="s">
        <v>114</v>
      </c>
      <c r="P2598" s="2" t="s">
        <v>119</v>
      </c>
      <c r="Q2598" s="2" t="s">
        <v>191</v>
      </c>
      <c r="R2598" s="6" t="n">
        <v>2</v>
      </c>
      <c r="S2598" s="7" t="n">
        <v>395</v>
      </c>
      <c r="T2598" s="7" t="n">
        <f aca="false">$R2598*$S2598</f>
        <v>790</v>
      </c>
      <c r="U2598" s="8" t="n">
        <v>0</v>
      </c>
      <c r="V2598" s="7" t="n">
        <f aca="false">$T2598*$U2598</f>
        <v>0</v>
      </c>
      <c r="W2598" s="7" t="n">
        <f aca="false">$T2598-$V2598</f>
        <v>790</v>
      </c>
      <c r="X2598" s="7" t="n">
        <v>229.48</v>
      </c>
      <c r="Y2598" s="7" t="n">
        <f aca="false">$R2598*$X2598</f>
        <v>458.96</v>
      </c>
      <c r="Z2598" s="7" t="n">
        <f aca="false">$W2598-$Y2598</f>
        <v>331.04</v>
      </c>
      <c r="AA2598" s="8" t="n">
        <f aca="false">IFERROR($Z2598/$W2598,0)</f>
        <v>0.419037974683544</v>
      </c>
      <c r="AB2598" s="2" t="s">
        <v>85</v>
      </c>
      <c r="AC2598" s="2" t="s">
        <v>43</v>
      </c>
    </row>
    <row r="2599" customFormat="false" ht="15" hidden="false" customHeight="false" outlineLevel="0" collapsed="false">
      <c r="A2599" s="2" t="s">
        <v>3827</v>
      </c>
      <c r="B2599" s="3" t="n">
        <v>45521</v>
      </c>
      <c r="C2599" s="4" t="n">
        <f aca="false">YEAR($B2599)</f>
        <v>2024</v>
      </c>
      <c r="D2599" s="4" t="n">
        <f aca="false">MONTH($B2599)</f>
        <v>8</v>
      </c>
      <c r="E2599" s="2" t="s">
        <v>3574</v>
      </c>
      <c r="F2599" s="5" t="n">
        <f aca="false">ROUNDUP(MONTH($B2599)/3,0)</f>
        <v>3</v>
      </c>
      <c r="G2599" s="2" t="s">
        <v>805</v>
      </c>
      <c r="H2599" s="2" t="s">
        <v>806</v>
      </c>
      <c r="I2599" s="2" t="s">
        <v>33</v>
      </c>
      <c r="J2599" s="2" t="s">
        <v>59</v>
      </c>
      <c r="K2599" s="2" t="s">
        <v>60</v>
      </c>
      <c r="L2599" s="2" t="s">
        <v>61</v>
      </c>
      <c r="M2599" s="2" t="s">
        <v>131</v>
      </c>
      <c r="N2599" s="2" t="s">
        <v>51</v>
      </c>
      <c r="O2599" s="2" t="s">
        <v>39</v>
      </c>
      <c r="P2599" s="2" t="s">
        <v>106</v>
      </c>
      <c r="Q2599" s="2" t="s">
        <v>107</v>
      </c>
      <c r="R2599" s="6" t="n">
        <v>3</v>
      </c>
      <c r="S2599" s="7" t="n">
        <v>2303.08</v>
      </c>
      <c r="T2599" s="7" t="n">
        <f aca="false">$R2599*$S2599</f>
        <v>6909.24</v>
      </c>
      <c r="U2599" s="8" t="n">
        <v>0.05</v>
      </c>
      <c r="V2599" s="7" t="n">
        <f aca="false">$T2599*$U2599</f>
        <v>345.462</v>
      </c>
      <c r="W2599" s="7" t="n">
        <f aca="false">$T2599-$V2599</f>
        <v>6563.778</v>
      </c>
      <c r="X2599" s="7" t="n">
        <v>1614.41</v>
      </c>
      <c r="Y2599" s="7" t="n">
        <f aca="false">$R2599*$X2599</f>
        <v>4843.23</v>
      </c>
      <c r="Z2599" s="7" t="n">
        <f aca="false">$W2599-$Y2599</f>
        <v>1720.548</v>
      </c>
      <c r="AA2599" s="8" t="n">
        <f aca="false">IFERROR($Z2599/$W2599,0)</f>
        <v>0.262127695360812</v>
      </c>
      <c r="AB2599" s="2" t="s">
        <v>85</v>
      </c>
      <c r="AC2599" s="2" t="s">
        <v>43</v>
      </c>
    </row>
    <row r="2600" customFormat="false" ht="15" hidden="false" customHeight="false" outlineLevel="0" collapsed="false">
      <c r="A2600" s="2" t="s">
        <v>3828</v>
      </c>
      <c r="B2600" s="3" t="n">
        <v>45521</v>
      </c>
      <c r="C2600" s="4" t="n">
        <f aca="false">YEAR($B2600)</f>
        <v>2024</v>
      </c>
      <c r="D2600" s="4" t="n">
        <f aca="false">MONTH($B2600)</f>
        <v>8</v>
      </c>
      <c r="E2600" s="2" t="s">
        <v>3574</v>
      </c>
      <c r="F2600" s="5" t="n">
        <f aca="false">ROUNDUP(MONTH($B2600)/3,0)</f>
        <v>3</v>
      </c>
      <c r="G2600" s="2" t="s">
        <v>3829</v>
      </c>
      <c r="H2600" s="2" t="s">
        <v>3830</v>
      </c>
      <c r="I2600" s="2" t="s">
        <v>33</v>
      </c>
      <c r="J2600" s="2" t="s">
        <v>59</v>
      </c>
      <c r="K2600" s="2" t="s">
        <v>210</v>
      </c>
      <c r="L2600" s="2" t="s">
        <v>211</v>
      </c>
      <c r="M2600" s="2" t="s">
        <v>62</v>
      </c>
      <c r="N2600" s="2" t="s">
        <v>73</v>
      </c>
      <c r="O2600" s="2" t="s">
        <v>114</v>
      </c>
      <c r="P2600" s="2" t="s">
        <v>119</v>
      </c>
      <c r="Q2600" s="2" t="s">
        <v>191</v>
      </c>
      <c r="R2600" s="6" t="n">
        <v>1</v>
      </c>
      <c r="S2600" s="7" t="n">
        <v>378.31</v>
      </c>
      <c r="T2600" s="7" t="n">
        <f aca="false">$R2600*$S2600</f>
        <v>378.31</v>
      </c>
      <c r="U2600" s="8" t="n">
        <v>0.1</v>
      </c>
      <c r="V2600" s="7" t="n">
        <f aca="false">$T2600*$U2600</f>
        <v>37.831</v>
      </c>
      <c r="W2600" s="7" t="n">
        <f aca="false">$T2600-$V2600</f>
        <v>340.479</v>
      </c>
      <c r="X2600" s="7" t="n">
        <v>200.76</v>
      </c>
      <c r="Y2600" s="7" t="n">
        <f aca="false">$R2600*$X2600</f>
        <v>200.76</v>
      </c>
      <c r="Z2600" s="7" t="n">
        <f aca="false">$W2600-$Y2600</f>
        <v>139.719</v>
      </c>
      <c r="AA2600" s="8" t="n">
        <f aca="false">IFERROR($Z2600/$W2600,0)</f>
        <v>0.410360110315174</v>
      </c>
      <c r="AB2600" s="2" t="s">
        <v>55</v>
      </c>
      <c r="AC2600" s="2" t="s">
        <v>43</v>
      </c>
    </row>
    <row r="2601" customFormat="false" ht="15" hidden="false" customHeight="false" outlineLevel="0" collapsed="false">
      <c r="A2601" s="2" t="s">
        <v>3831</v>
      </c>
      <c r="B2601" s="3" t="n">
        <v>45521</v>
      </c>
      <c r="C2601" s="4" t="n">
        <f aca="false">YEAR($B2601)</f>
        <v>2024</v>
      </c>
      <c r="D2601" s="4" t="n">
        <f aca="false">MONTH($B2601)</f>
        <v>8</v>
      </c>
      <c r="E2601" s="2" t="s">
        <v>3574</v>
      </c>
      <c r="F2601" s="5" t="n">
        <f aca="false">ROUNDUP(MONTH($B2601)/3,0)</f>
        <v>3</v>
      </c>
      <c r="G2601" s="2" t="s">
        <v>679</v>
      </c>
      <c r="H2601" s="2" t="s">
        <v>680</v>
      </c>
      <c r="I2601" s="2" t="s">
        <v>33</v>
      </c>
      <c r="J2601" s="2" t="s">
        <v>47</v>
      </c>
      <c r="K2601" s="2" t="s">
        <v>48</v>
      </c>
      <c r="L2601" s="2" t="s">
        <v>155</v>
      </c>
      <c r="M2601" s="2" t="s">
        <v>105</v>
      </c>
      <c r="N2601" s="2" t="s">
        <v>38</v>
      </c>
      <c r="O2601" s="2" t="s">
        <v>39</v>
      </c>
      <c r="P2601" s="2" t="s">
        <v>40</v>
      </c>
      <c r="Q2601" s="2" t="s">
        <v>334</v>
      </c>
      <c r="R2601" s="6" t="n">
        <v>2</v>
      </c>
      <c r="S2601" s="7" t="n">
        <v>3105.23</v>
      </c>
      <c r="T2601" s="7" t="n">
        <f aca="false">$R2601*$S2601</f>
        <v>6210.46</v>
      </c>
      <c r="U2601" s="8" t="n">
        <v>0.03</v>
      </c>
      <c r="V2601" s="7" t="n">
        <f aca="false">$T2601*$U2601</f>
        <v>186.3138</v>
      </c>
      <c r="W2601" s="7" t="n">
        <f aca="false">$T2601-$V2601</f>
        <v>6024.1462</v>
      </c>
      <c r="X2601" s="7" t="n">
        <v>2028.61</v>
      </c>
      <c r="Y2601" s="7" t="n">
        <f aca="false">$R2601*$X2601</f>
        <v>4057.22</v>
      </c>
      <c r="Z2601" s="7" t="n">
        <f aca="false">$W2601-$Y2601</f>
        <v>1966.9262</v>
      </c>
      <c r="AA2601" s="8" t="n">
        <f aca="false">IFERROR($Z2601/$W2601,0)</f>
        <v>0.326507049247908</v>
      </c>
      <c r="AB2601" s="2" t="s">
        <v>67</v>
      </c>
      <c r="AC2601" s="2" t="s">
        <v>43</v>
      </c>
    </row>
    <row r="2602" customFormat="false" ht="15" hidden="false" customHeight="false" outlineLevel="0" collapsed="false">
      <c r="A2602" s="2" t="s">
        <v>3832</v>
      </c>
      <c r="B2602" s="3" t="n">
        <v>45521</v>
      </c>
      <c r="C2602" s="4" t="n">
        <f aca="false">YEAR($B2602)</f>
        <v>2024</v>
      </c>
      <c r="D2602" s="4" t="n">
        <f aca="false">MONTH($B2602)</f>
        <v>8</v>
      </c>
      <c r="E2602" s="2" t="s">
        <v>3574</v>
      </c>
      <c r="F2602" s="5" t="n">
        <f aca="false">ROUNDUP(MONTH($B2602)/3,0)</f>
        <v>3</v>
      </c>
      <c r="G2602" s="2" t="s">
        <v>603</v>
      </c>
      <c r="H2602" s="2" t="s">
        <v>604</v>
      </c>
      <c r="I2602" s="2" t="s">
        <v>33</v>
      </c>
      <c r="J2602" s="2" t="s">
        <v>89</v>
      </c>
      <c r="K2602" s="2" t="s">
        <v>90</v>
      </c>
      <c r="L2602" s="2" t="s">
        <v>161</v>
      </c>
      <c r="M2602" s="2" t="s">
        <v>92</v>
      </c>
      <c r="N2602" s="2" t="s">
        <v>51</v>
      </c>
      <c r="O2602" s="2" t="s">
        <v>39</v>
      </c>
      <c r="P2602" s="2" t="s">
        <v>106</v>
      </c>
      <c r="Q2602" s="2" t="s">
        <v>136</v>
      </c>
      <c r="R2602" s="6" t="n">
        <v>2</v>
      </c>
      <c r="S2602" s="7" t="n">
        <v>1970.06</v>
      </c>
      <c r="T2602" s="7" t="n">
        <f aca="false">$R2602*$S2602</f>
        <v>3940.12</v>
      </c>
      <c r="U2602" s="8" t="n">
        <v>0.1</v>
      </c>
      <c r="V2602" s="7" t="n">
        <f aca="false">$T2602*$U2602</f>
        <v>394.012</v>
      </c>
      <c r="W2602" s="7" t="n">
        <f aca="false">$T2602-$V2602</f>
        <v>3546.108</v>
      </c>
      <c r="X2602" s="7" t="n">
        <v>1372.11</v>
      </c>
      <c r="Y2602" s="7" t="n">
        <f aca="false">$R2602*$X2602</f>
        <v>2744.22</v>
      </c>
      <c r="Z2602" s="7" t="n">
        <f aca="false">$W2602-$Y2602</f>
        <v>801.888</v>
      </c>
      <c r="AA2602" s="8" t="n">
        <f aca="false">IFERROR($Z2602/$W2602,0)</f>
        <v>0.22613186062015</v>
      </c>
      <c r="AB2602" s="2" t="s">
        <v>85</v>
      </c>
      <c r="AC2602" s="2" t="s">
        <v>43</v>
      </c>
    </row>
    <row r="2603" customFormat="false" ht="15" hidden="false" customHeight="false" outlineLevel="0" collapsed="false">
      <c r="A2603" s="2" t="s">
        <v>3833</v>
      </c>
      <c r="B2603" s="3" t="n">
        <v>45521</v>
      </c>
      <c r="C2603" s="4" t="n">
        <f aca="false">YEAR($B2603)</f>
        <v>2024</v>
      </c>
      <c r="D2603" s="4" t="n">
        <f aca="false">MONTH($B2603)</f>
        <v>8</v>
      </c>
      <c r="E2603" s="2" t="s">
        <v>3574</v>
      </c>
      <c r="F2603" s="5" t="n">
        <f aca="false">ROUNDUP(MONTH($B2603)/3,0)</f>
        <v>3</v>
      </c>
      <c r="G2603" s="2" t="s">
        <v>1348</v>
      </c>
      <c r="H2603" s="2" t="s">
        <v>1349</v>
      </c>
      <c r="I2603" s="2" t="s">
        <v>33</v>
      </c>
      <c r="J2603" s="2" t="s">
        <v>47</v>
      </c>
      <c r="K2603" s="2" t="s">
        <v>221</v>
      </c>
      <c r="L2603" s="2" t="s">
        <v>222</v>
      </c>
      <c r="M2603" s="2" t="s">
        <v>168</v>
      </c>
      <c r="N2603" s="2" t="s">
        <v>63</v>
      </c>
      <c r="O2603" s="2" t="s">
        <v>114</v>
      </c>
      <c r="P2603" s="2" t="s">
        <v>115</v>
      </c>
      <c r="Q2603" s="2" t="s">
        <v>530</v>
      </c>
      <c r="R2603" s="6" t="n">
        <v>2</v>
      </c>
      <c r="S2603" s="7" t="n">
        <v>159.32</v>
      </c>
      <c r="T2603" s="7" t="n">
        <f aca="false">$R2603*$S2603</f>
        <v>318.64</v>
      </c>
      <c r="U2603" s="8" t="n">
        <v>0.03</v>
      </c>
      <c r="V2603" s="7" t="n">
        <f aca="false">$T2603*$U2603</f>
        <v>9.5592</v>
      </c>
      <c r="W2603" s="7" t="n">
        <f aca="false">$T2603-$V2603</f>
        <v>309.0808</v>
      </c>
      <c r="X2603" s="7" t="n">
        <v>82.88</v>
      </c>
      <c r="Y2603" s="7" t="n">
        <f aca="false">$R2603*$X2603</f>
        <v>165.76</v>
      </c>
      <c r="Z2603" s="7" t="n">
        <f aca="false">$W2603-$Y2603</f>
        <v>143.3208</v>
      </c>
      <c r="AA2603" s="8" t="n">
        <f aca="false">IFERROR($Z2603/$W2603,0)</f>
        <v>0.463700106897614</v>
      </c>
      <c r="AB2603" s="2" t="s">
        <v>85</v>
      </c>
      <c r="AC2603" s="2" t="s">
        <v>43</v>
      </c>
    </row>
    <row r="2604" customFormat="false" ht="15" hidden="false" customHeight="false" outlineLevel="0" collapsed="false">
      <c r="A2604" s="2" t="s">
        <v>3834</v>
      </c>
      <c r="B2604" s="3" t="n">
        <v>45521</v>
      </c>
      <c r="C2604" s="4" t="n">
        <f aca="false">YEAR($B2604)</f>
        <v>2024</v>
      </c>
      <c r="D2604" s="4" t="n">
        <f aca="false">MONTH($B2604)</f>
        <v>8</v>
      </c>
      <c r="E2604" s="2" t="s">
        <v>3574</v>
      </c>
      <c r="F2604" s="5" t="n">
        <f aca="false">ROUNDUP(MONTH($B2604)/3,0)</f>
        <v>3</v>
      </c>
      <c r="G2604" s="2" t="s">
        <v>687</v>
      </c>
      <c r="H2604" s="2" t="s">
        <v>688</v>
      </c>
      <c r="I2604" s="2" t="s">
        <v>33</v>
      </c>
      <c r="J2604" s="2" t="s">
        <v>59</v>
      </c>
      <c r="K2604" s="2" t="s">
        <v>210</v>
      </c>
      <c r="L2604" s="2" t="s">
        <v>211</v>
      </c>
      <c r="M2604" s="2" t="s">
        <v>62</v>
      </c>
      <c r="N2604" s="2" t="s">
        <v>73</v>
      </c>
      <c r="O2604" s="2" t="s">
        <v>171</v>
      </c>
      <c r="P2604" s="2" t="s">
        <v>204</v>
      </c>
      <c r="Q2604" s="2" t="s">
        <v>264</v>
      </c>
      <c r="R2604" s="6" t="n">
        <v>1</v>
      </c>
      <c r="S2604" s="7" t="n">
        <v>1390.51</v>
      </c>
      <c r="T2604" s="7" t="n">
        <f aca="false">$R2604*$S2604</f>
        <v>1390.51</v>
      </c>
      <c r="U2604" s="8" t="n">
        <v>0.1</v>
      </c>
      <c r="V2604" s="7" t="n">
        <f aca="false">$T2604*$U2604</f>
        <v>139.051</v>
      </c>
      <c r="W2604" s="7" t="n">
        <f aca="false">$T2604-$V2604</f>
        <v>1251.459</v>
      </c>
      <c r="X2604" s="7" t="n">
        <v>923.95</v>
      </c>
      <c r="Y2604" s="7" t="n">
        <f aca="false">$R2604*$X2604</f>
        <v>923.95</v>
      </c>
      <c r="Z2604" s="7" t="n">
        <f aca="false">$W2604-$Y2604</f>
        <v>327.509</v>
      </c>
      <c r="AA2604" s="8" t="n">
        <f aca="false">IFERROR($Z2604/$W2604,0)</f>
        <v>0.261701741727056</v>
      </c>
      <c r="AB2604" s="2" t="s">
        <v>42</v>
      </c>
      <c r="AC2604" s="2" t="s">
        <v>43</v>
      </c>
    </row>
    <row r="2605" customFormat="false" ht="15" hidden="false" customHeight="false" outlineLevel="0" collapsed="false">
      <c r="A2605" s="2" t="s">
        <v>3835</v>
      </c>
      <c r="B2605" s="3" t="n">
        <v>45521</v>
      </c>
      <c r="C2605" s="4" t="n">
        <f aca="false">YEAR($B2605)</f>
        <v>2024</v>
      </c>
      <c r="D2605" s="4" t="n">
        <f aca="false">MONTH($B2605)</f>
        <v>8</v>
      </c>
      <c r="E2605" s="2" t="s">
        <v>3574</v>
      </c>
      <c r="F2605" s="5" t="n">
        <f aca="false">ROUNDUP(MONTH($B2605)/3,0)</f>
        <v>3</v>
      </c>
      <c r="G2605" s="2" t="s">
        <v>1983</v>
      </c>
      <c r="H2605" s="2" t="s">
        <v>1984</v>
      </c>
      <c r="I2605" s="2" t="s">
        <v>104</v>
      </c>
      <c r="J2605" s="2" t="s">
        <v>34</v>
      </c>
      <c r="K2605" s="2" t="s">
        <v>35</v>
      </c>
      <c r="L2605" s="2" t="s">
        <v>36</v>
      </c>
      <c r="M2605" s="2" t="s">
        <v>82</v>
      </c>
      <c r="N2605" s="2" t="s">
        <v>63</v>
      </c>
      <c r="O2605" s="2" t="s">
        <v>114</v>
      </c>
      <c r="P2605" s="2" t="s">
        <v>119</v>
      </c>
      <c r="Q2605" s="2" t="s">
        <v>191</v>
      </c>
      <c r="R2605" s="6" t="n">
        <v>2</v>
      </c>
      <c r="S2605" s="7" t="n">
        <v>416.7</v>
      </c>
      <c r="T2605" s="7" t="n">
        <f aca="false">$R2605*$S2605</f>
        <v>833.4</v>
      </c>
      <c r="U2605" s="8" t="n">
        <v>0</v>
      </c>
      <c r="V2605" s="7" t="n">
        <f aca="false">$T2605*$U2605</f>
        <v>0</v>
      </c>
      <c r="W2605" s="7" t="n">
        <f aca="false">$T2605-$V2605</f>
        <v>833.4</v>
      </c>
      <c r="X2605" s="7" t="n">
        <v>221.77</v>
      </c>
      <c r="Y2605" s="7" t="n">
        <f aca="false">$R2605*$X2605</f>
        <v>443.54</v>
      </c>
      <c r="Z2605" s="7" t="n">
        <f aca="false">$W2605-$Y2605</f>
        <v>389.86</v>
      </c>
      <c r="AA2605" s="8" t="n">
        <f aca="false">IFERROR($Z2605/$W2605,0)</f>
        <v>0.467794576433885</v>
      </c>
      <c r="AB2605" s="2" t="s">
        <v>42</v>
      </c>
      <c r="AC2605" s="2" t="s">
        <v>43</v>
      </c>
    </row>
    <row r="2606" customFormat="false" ht="15" hidden="false" customHeight="false" outlineLevel="0" collapsed="false">
      <c r="A2606" s="2" t="s">
        <v>3836</v>
      </c>
      <c r="B2606" s="3" t="n">
        <v>45522</v>
      </c>
      <c r="C2606" s="4" t="n">
        <f aca="false">YEAR($B2606)</f>
        <v>2024</v>
      </c>
      <c r="D2606" s="4" t="n">
        <f aca="false">MONTH($B2606)</f>
        <v>8</v>
      </c>
      <c r="E2606" s="2" t="s">
        <v>3574</v>
      </c>
      <c r="F2606" s="5" t="n">
        <f aca="false">ROUNDUP(MONTH($B2606)/3,0)</f>
        <v>3</v>
      </c>
      <c r="G2606" s="2" t="s">
        <v>332</v>
      </c>
      <c r="H2606" s="2" t="s">
        <v>333</v>
      </c>
      <c r="I2606" s="2" t="s">
        <v>33</v>
      </c>
      <c r="J2606" s="2" t="s">
        <v>47</v>
      </c>
      <c r="K2606" s="2" t="s">
        <v>48</v>
      </c>
      <c r="L2606" s="2" t="s">
        <v>49</v>
      </c>
      <c r="M2606" s="2" t="s">
        <v>168</v>
      </c>
      <c r="N2606" s="2" t="s">
        <v>73</v>
      </c>
      <c r="O2606" s="2" t="s">
        <v>171</v>
      </c>
      <c r="P2606" s="2" t="s">
        <v>204</v>
      </c>
      <c r="Q2606" s="2" t="s">
        <v>264</v>
      </c>
      <c r="R2606" s="6" t="n">
        <v>3</v>
      </c>
      <c r="S2606" s="7" t="n">
        <v>1407.76</v>
      </c>
      <c r="T2606" s="7" t="n">
        <f aca="false">$R2606*$S2606</f>
        <v>4223.28</v>
      </c>
      <c r="U2606" s="8" t="n">
        <v>0.1</v>
      </c>
      <c r="V2606" s="7" t="n">
        <f aca="false">$T2606*$U2606</f>
        <v>422.328</v>
      </c>
      <c r="W2606" s="7" t="n">
        <f aca="false">$T2606-$V2606</f>
        <v>3800.952</v>
      </c>
      <c r="X2606" s="7" t="n">
        <v>982.07</v>
      </c>
      <c r="Y2606" s="7" t="n">
        <f aca="false">$R2606*$X2606</f>
        <v>2946.21</v>
      </c>
      <c r="Z2606" s="7" t="n">
        <f aca="false">$W2606-$Y2606</f>
        <v>854.742</v>
      </c>
      <c r="AA2606" s="8" t="n">
        <f aca="false">IFERROR($Z2606/$W2606,0)</f>
        <v>0.224875767965499</v>
      </c>
      <c r="AB2606" s="2" t="s">
        <v>42</v>
      </c>
      <c r="AC2606" s="2" t="s">
        <v>43</v>
      </c>
    </row>
    <row r="2607" customFormat="false" ht="15" hidden="false" customHeight="false" outlineLevel="0" collapsed="false">
      <c r="A2607" s="2" t="s">
        <v>3837</v>
      </c>
      <c r="B2607" s="3" t="n">
        <v>45522</v>
      </c>
      <c r="C2607" s="4" t="n">
        <f aca="false">YEAR($B2607)</f>
        <v>2024</v>
      </c>
      <c r="D2607" s="4" t="n">
        <f aca="false">MONTH($B2607)</f>
        <v>8</v>
      </c>
      <c r="E2607" s="2" t="s">
        <v>3574</v>
      </c>
      <c r="F2607" s="5" t="n">
        <f aca="false">ROUNDUP(MONTH($B2607)/3,0)</f>
        <v>3</v>
      </c>
      <c r="G2607" s="2" t="s">
        <v>1065</v>
      </c>
      <c r="H2607" s="2" t="s">
        <v>1066</v>
      </c>
      <c r="I2607" s="2" t="s">
        <v>33</v>
      </c>
      <c r="J2607" s="2" t="s">
        <v>34</v>
      </c>
      <c r="K2607" s="2" t="s">
        <v>80</v>
      </c>
      <c r="L2607" s="2" t="s">
        <v>81</v>
      </c>
      <c r="M2607" s="2" t="s">
        <v>82</v>
      </c>
      <c r="N2607" s="2" t="s">
        <v>63</v>
      </c>
      <c r="O2607" s="2" t="s">
        <v>171</v>
      </c>
      <c r="P2607" s="2" t="s">
        <v>172</v>
      </c>
      <c r="Q2607" s="2" t="s">
        <v>173</v>
      </c>
      <c r="R2607" s="6" t="n">
        <v>3</v>
      </c>
      <c r="S2607" s="7" t="n">
        <v>916.62</v>
      </c>
      <c r="T2607" s="7" t="n">
        <f aca="false">$R2607*$S2607</f>
        <v>2749.86</v>
      </c>
      <c r="U2607" s="8" t="n">
        <v>0</v>
      </c>
      <c r="V2607" s="7" t="n">
        <f aca="false">$T2607*$U2607</f>
        <v>0</v>
      </c>
      <c r="W2607" s="7" t="n">
        <f aca="false">$T2607-$V2607</f>
        <v>2749.86</v>
      </c>
      <c r="X2607" s="7" t="n">
        <v>568.19</v>
      </c>
      <c r="Y2607" s="7" t="n">
        <f aca="false">$R2607*$X2607</f>
        <v>1704.57</v>
      </c>
      <c r="Z2607" s="7" t="n">
        <f aca="false">$W2607-$Y2607</f>
        <v>1045.29</v>
      </c>
      <c r="AA2607" s="8" t="n">
        <f aca="false">IFERROR($Z2607/$W2607,0)</f>
        <v>0.380124806353778</v>
      </c>
      <c r="AB2607" s="2" t="s">
        <v>85</v>
      </c>
      <c r="AC2607" s="2" t="s">
        <v>43</v>
      </c>
    </row>
    <row r="2608" customFormat="false" ht="15" hidden="false" customHeight="false" outlineLevel="0" collapsed="false">
      <c r="A2608" s="2" t="s">
        <v>3838</v>
      </c>
      <c r="B2608" s="3" t="n">
        <v>45522</v>
      </c>
      <c r="C2608" s="4" t="n">
        <f aca="false">YEAR($B2608)</f>
        <v>2024</v>
      </c>
      <c r="D2608" s="4" t="n">
        <f aca="false">MONTH($B2608)</f>
        <v>8</v>
      </c>
      <c r="E2608" s="2" t="s">
        <v>3574</v>
      </c>
      <c r="F2608" s="5" t="n">
        <f aca="false">ROUNDUP(MONTH($B2608)/3,0)</f>
        <v>3</v>
      </c>
      <c r="G2608" s="2" t="s">
        <v>457</v>
      </c>
      <c r="H2608" s="2" t="s">
        <v>458</v>
      </c>
      <c r="I2608" s="2" t="s">
        <v>33</v>
      </c>
      <c r="J2608" s="2" t="s">
        <v>47</v>
      </c>
      <c r="K2608" s="2" t="s">
        <v>221</v>
      </c>
      <c r="L2608" s="2" t="s">
        <v>222</v>
      </c>
      <c r="M2608" s="2" t="s">
        <v>118</v>
      </c>
      <c r="N2608" s="2" t="s">
        <v>38</v>
      </c>
      <c r="O2608" s="2" t="s">
        <v>64</v>
      </c>
      <c r="P2608" s="2" t="s">
        <v>74</v>
      </c>
      <c r="Q2608" s="2" t="s">
        <v>259</v>
      </c>
      <c r="R2608" s="6" t="n">
        <v>2</v>
      </c>
      <c r="S2608" s="7" t="n">
        <v>2222.78</v>
      </c>
      <c r="T2608" s="7" t="n">
        <f aca="false">$R2608*$S2608</f>
        <v>4445.56</v>
      </c>
      <c r="U2608" s="8" t="n">
        <v>0.1</v>
      </c>
      <c r="V2608" s="7" t="n">
        <f aca="false">$T2608*$U2608</f>
        <v>444.556</v>
      </c>
      <c r="W2608" s="7" t="n">
        <f aca="false">$T2608-$V2608</f>
        <v>4001.004</v>
      </c>
      <c r="X2608" s="7" t="n">
        <v>1642.27</v>
      </c>
      <c r="Y2608" s="7" t="n">
        <f aca="false">$R2608*$X2608</f>
        <v>3284.54</v>
      </c>
      <c r="Z2608" s="7" t="n">
        <f aca="false">$W2608-$Y2608</f>
        <v>716.464</v>
      </c>
      <c r="AA2608" s="8" t="n">
        <f aca="false">IFERROR($Z2608/$W2608,0)</f>
        <v>0.179071053165656</v>
      </c>
      <c r="AB2608" s="2" t="s">
        <v>76</v>
      </c>
      <c r="AC2608" s="2" t="s">
        <v>43</v>
      </c>
    </row>
    <row r="2609" customFormat="false" ht="15" hidden="false" customHeight="false" outlineLevel="0" collapsed="false">
      <c r="A2609" s="2" t="s">
        <v>3839</v>
      </c>
      <c r="B2609" s="3" t="n">
        <v>45522</v>
      </c>
      <c r="C2609" s="4" t="n">
        <f aca="false">YEAR($B2609)</f>
        <v>2024</v>
      </c>
      <c r="D2609" s="4" t="n">
        <f aca="false">MONTH($B2609)</f>
        <v>8</v>
      </c>
      <c r="E2609" s="2" t="s">
        <v>3574</v>
      </c>
      <c r="F2609" s="5" t="n">
        <f aca="false">ROUNDUP(MONTH($B2609)/3,0)</f>
        <v>3</v>
      </c>
      <c r="G2609" s="2" t="s">
        <v>45</v>
      </c>
      <c r="H2609" s="2" t="s">
        <v>46</v>
      </c>
      <c r="I2609" s="2" t="s">
        <v>33</v>
      </c>
      <c r="J2609" s="2" t="s">
        <v>47</v>
      </c>
      <c r="K2609" s="2" t="s">
        <v>48</v>
      </c>
      <c r="L2609" s="2" t="s">
        <v>49</v>
      </c>
      <c r="M2609" s="2" t="s">
        <v>156</v>
      </c>
      <c r="N2609" s="2" t="s">
        <v>63</v>
      </c>
      <c r="O2609" s="2" t="s">
        <v>114</v>
      </c>
      <c r="P2609" s="2" t="s">
        <v>234</v>
      </c>
      <c r="Q2609" s="2" t="s">
        <v>235</v>
      </c>
      <c r="R2609" s="6" t="n">
        <v>3</v>
      </c>
      <c r="S2609" s="7" t="n">
        <v>234.94</v>
      </c>
      <c r="T2609" s="7" t="n">
        <f aca="false">$R2609*$S2609</f>
        <v>704.82</v>
      </c>
      <c r="U2609" s="8" t="n">
        <v>0</v>
      </c>
      <c r="V2609" s="7" t="n">
        <f aca="false">$T2609*$U2609</f>
        <v>0</v>
      </c>
      <c r="W2609" s="7" t="n">
        <f aca="false">$T2609-$V2609</f>
        <v>704.82</v>
      </c>
      <c r="X2609" s="7" t="n">
        <v>108.11</v>
      </c>
      <c r="Y2609" s="7" t="n">
        <f aca="false">$R2609*$X2609</f>
        <v>324.33</v>
      </c>
      <c r="Z2609" s="7" t="n">
        <f aca="false">$W2609-$Y2609</f>
        <v>380.49</v>
      </c>
      <c r="AA2609" s="8" t="n">
        <f aca="false">IFERROR($Z2609/$W2609,0)</f>
        <v>0.539839959138504</v>
      </c>
      <c r="AB2609" s="2" t="s">
        <v>55</v>
      </c>
      <c r="AC2609" s="2" t="s">
        <v>43</v>
      </c>
    </row>
    <row r="2610" customFormat="false" ht="15" hidden="false" customHeight="false" outlineLevel="0" collapsed="false">
      <c r="A2610" s="2" t="s">
        <v>3840</v>
      </c>
      <c r="B2610" s="3" t="n">
        <v>45522</v>
      </c>
      <c r="C2610" s="4" t="n">
        <f aca="false">YEAR($B2610)</f>
        <v>2024</v>
      </c>
      <c r="D2610" s="4" t="n">
        <f aca="false">MONTH($B2610)</f>
        <v>8</v>
      </c>
      <c r="E2610" s="2" t="s">
        <v>3574</v>
      </c>
      <c r="F2610" s="5" t="n">
        <f aca="false">ROUNDUP(MONTH($B2610)/3,0)</f>
        <v>3</v>
      </c>
      <c r="G2610" s="2" t="s">
        <v>603</v>
      </c>
      <c r="H2610" s="2" t="s">
        <v>604</v>
      </c>
      <c r="I2610" s="2" t="s">
        <v>33</v>
      </c>
      <c r="J2610" s="2" t="s">
        <v>89</v>
      </c>
      <c r="K2610" s="2" t="s">
        <v>90</v>
      </c>
      <c r="L2610" s="2" t="s">
        <v>161</v>
      </c>
      <c r="M2610" s="2" t="s">
        <v>99</v>
      </c>
      <c r="N2610" s="2" t="s">
        <v>63</v>
      </c>
      <c r="O2610" s="2" t="s">
        <v>39</v>
      </c>
      <c r="P2610" s="2" t="s">
        <v>40</v>
      </c>
      <c r="Q2610" s="2" t="s">
        <v>41</v>
      </c>
      <c r="R2610" s="6" t="n">
        <v>1</v>
      </c>
      <c r="S2610" s="7" t="n">
        <v>467.86</v>
      </c>
      <c r="T2610" s="7" t="n">
        <f aca="false">$R2610*$S2610</f>
        <v>467.86</v>
      </c>
      <c r="U2610" s="8" t="n">
        <v>0</v>
      </c>
      <c r="V2610" s="7" t="n">
        <f aca="false">$T2610*$U2610</f>
        <v>0</v>
      </c>
      <c r="W2610" s="7" t="n">
        <f aca="false">$T2610-$V2610</f>
        <v>467.86</v>
      </c>
      <c r="X2610" s="7" t="n">
        <v>297.62</v>
      </c>
      <c r="Y2610" s="7" t="n">
        <f aca="false">$R2610*$X2610</f>
        <v>297.62</v>
      </c>
      <c r="Z2610" s="7" t="n">
        <f aca="false">$W2610-$Y2610</f>
        <v>170.24</v>
      </c>
      <c r="AA2610" s="8" t="n">
        <f aca="false">IFERROR($Z2610/$W2610,0)</f>
        <v>0.363869533621169</v>
      </c>
      <c r="AB2610" s="2" t="s">
        <v>42</v>
      </c>
      <c r="AC2610" s="2" t="s">
        <v>43</v>
      </c>
    </row>
    <row r="2611" customFormat="false" ht="15" hidden="false" customHeight="false" outlineLevel="0" collapsed="false">
      <c r="A2611" s="2" t="s">
        <v>3841</v>
      </c>
      <c r="B2611" s="3" t="n">
        <v>45523</v>
      </c>
      <c r="C2611" s="4" t="n">
        <f aca="false">YEAR($B2611)</f>
        <v>2024</v>
      </c>
      <c r="D2611" s="4" t="n">
        <f aca="false">MONTH($B2611)</f>
        <v>8</v>
      </c>
      <c r="E2611" s="2" t="s">
        <v>3574</v>
      </c>
      <c r="F2611" s="5" t="n">
        <f aca="false">ROUNDUP(MONTH($B2611)/3,0)</f>
        <v>3</v>
      </c>
      <c r="G2611" s="2" t="s">
        <v>652</v>
      </c>
      <c r="H2611" s="2" t="s">
        <v>653</v>
      </c>
      <c r="I2611" s="2" t="s">
        <v>33</v>
      </c>
      <c r="J2611" s="2" t="s">
        <v>47</v>
      </c>
      <c r="K2611" s="2" t="s">
        <v>221</v>
      </c>
      <c r="L2611" s="2" t="s">
        <v>222</v>
      </c>
      <c r="M2611" s="2" t="s">
        <v>168</v>
      </c>
      <c r="N2611" s="2" t="s">
        <v>73</v>
      </c>
      <c r="O2611" s="2" t="s">
        <v>114</v>
      </c>
      <c r="P2611" s="2" t="s">
        <v>234</v>
      </c>
      <c r="Q2611" s="2" t="s">
        <v>238</v>
      </c>
      <c r="R2611" s="6" t="n">
        <v>2</v>
      </c>
      <c r="S2611" s="7" t="n">
        <v>409.13</v>
      </c>
      <c r="T2611" s="7" t="n">
        <f aca="false">$R2611*$S2611</f>
        <v>818.26</v>
      </c>
      <c r="U2611" s="8" t="n">
        <v>0.1</v>
      </c>
      <c r="V2611" s="7" t="n">
        <f aca="false">$T2611*$U2611</f>
        <v>81.826</v>
      </c>
      <c r="W2611" s="7" t="n">
        <f aca="false">$T2611-$V2611</f>
        <v>736.434</v>
      </c>
      <c r="X2611" s="7" t="n">
        <v>222.73</v>
      </c>
      <c r="Y2611" s="7" t="n">
        <f aca="false">$R2611*$X2611</f>
        <v>445.46</v>
      </c>
      <c r="Z2611" s="7" t="n">
        <f aca="false">$W2611-$Y2611</f>
        <v>290.974</v>
      </c>
      <c r="AA2611" s="8" t="n">
        <f aca="false">IFERROR($Z2611/$W2611,0)</f>
        <v>0.395112121384944</v>
      </c>
      <c r="AB2611" s="2" t="s">
        <v>55</v>
      </c>
      <c r="AC2611" s="2" t="s">
        <v>43</v>
      </c>
    </row>
    <row r="2612" customFormat="false" ht="15" hidden="false" customHeight="false" outlineLevel="0" collapsed="false">
      <c r="A2612" s="2" t="s">
        <v>3842</v>
      </c>
      <c r="B2612" s="3" t="n">
        <v>45523</v>
      </c>
      <c r="C2612" s="4" t="n">
        <f aca="false">YEAR($B2612)</f>
        <v>2024</v>
      </c>
      <c r="D2612" s="4" t="n">
        <f aca="false">MONTH($B2612)</f>
        <v>8</v>
      </c>
      <c r="E2612" s="2" t="s">
        <v>3574</v>
      </c>
      <c r="F2612" s="5" t="n">
        <f aca="false">ROUNDUP(MONTH($B2612)/3,0)</f>
        <v>3</v>
      </c>
      <c r="G2612" s="2" t="s">
        <v>1170</v>
      </c>
      <c r="H2612" s="2" t="s">
        <v>1171</v>
      </c>
      <c r="I2612" s="2" t="s">
        <v>33</v>
      </c>
      <c r="J2612" s="2" t="s">
        <v>59</v>
      </c>
      <c r="K2612" s="2" t="s">
        <v>210</v>
      </c>
      <c r="L2612" s="2" t="s">
        <v>211</v>
      </c>
      <c r="M2612" s="2" t="s">
        <v>131</v>
      </c>
      <c r="N2612" s="2" t="s">
        <v>51</v>
      </c>
      <c r="O2612" s="2" t="s">
        <v>171</v>
      </c>
      <c r="P2612" s="2" t="s">
        <v>172</v>
      </c>
      <c r="Q2612" s="2" t="s">
        <v>173</v>
      </c>
      <c r="R2612" s="6" t="n">
        <v>3</v>
      </c>
      <c r="S2612" s="7" t="n">
        <v>916.29</v>
      </c>
      <c r="T2612" s="7" t="n">
        <f aca="false">$R2612*$S2612</f>
        <v>2748.87</v>
      </c>
      <c r="U2612" s="8" t="n">
        <v>0.03</v>
      </c>
      <c r="V2612" s="7" t="n">
        <f aca="false">$T2612*$U2612</f>
        <v>82.4661</v>
      </c>
      <c r="W2612" s="7" t="n">
        <f aca="false">$T2612-$V2612</f>
        <v>2666.4039</v>
      </c>
      <c r="X2612" s="7" t="n">
        <v>553.73</v>
      </c>
      <c r="Y2612" s="7" t="n">
        <f aca="false">$R2612*$X2612</f>
        <v>1661.19</v>
      </c>
      <c r="Z2612" s="7" t="n">
        <f aca="false">$W2612-$Y2612</f>
        <v>1005.2139</v>
      </c>
      <c r="AA2612" s="8" t="n">
        <f aca="false">IFERROR($Z2612/$W2612,0)</f>
        <v>0.376992360384711</v>
      </c>
      <c r="AB2612" s="2" t="s">
        <v>85</v>
      </c>
      <c r="AC2612" s="2" t="s">
        <v>43</v>
      </c>
    </row>
    <row r="2613" customFormat="false" ht="15" hidden="false" customHeight="false" outlineLevel="0" collapsed="false">
      <c r="A2613" s="2" t="s">
        <v>3843</v>
      </c>
      <c r="B2613" s="3" t="n">
        <v>45523</v>
      </c>
      <c r="C2613" s="4" t="n">
        <f aca="false">YEAR($B2613)</f>
        <v>2024</v>
      </c>
      <c r="D2613" s="4" t="n">
        <f aca="false">MONTH($B2613)</f>
        <v>8</v>
      </c>
      <c r="E2613" s="2" t="s">
        <v>3574</v>
      </c>
      <c r="F2613" s="5" t="n">
        <f aca="false">ROUNDUP(MONTH($B2613)/3,0)</f>
        <v>3</v>
      </c>
      <c r="G2613" s="2" t="s">
        <v>752</v>
      </c>
      <c r="H2613" s="2" t="s">
        <v>753</v>
      </c>
      <c r="I2613" s="2" t="s">
        <v>33</v>
      </c>
      <c r="J2613" s="2" t="s">
        <v>47</v>
      </c>
      <c r="K2613" s="2" t="s">
        <v>221</v>
      </c>
      <c r="L2613" s="2" t="s">
        <v>222</v>
      </c>
      <c r="M2613" s="2" t="s">
        <v>50</v>
      </c>
      <c r="N2613" s="2" t="s">
        <v>63</v>
      </c>
      <c r="O2613" s="2" t="s">
        <v>114</v>
      </c>
      <c r="P2613" s="2" t="s">
        <v>234</v>
      </c>
      <c r="Q2613" s="2" t="s">
        <v>276</v>
      </c>
      <c r="R2613" s="6" t="n">
        <v>1</v>
      </c>
      <c r="S2613" s="7" t="n">
        <v>195.92</v>
      </c>
      <c r="T2613" s="7" t="n">
        <f aca="false">$R2613*$S2613</f>
        <v>195.92</v>
      </c>
      <c r="U2613" s="8" t="n">
        <v>0</v>
      </c>
      <c r="V2613" s="7" t="n">
        <f aca="false">$T2613*$U2613</f>
        <v>0</v>
      </c>
      <c r="W2613" s="7" t="n">
        <f aca="false">$T2613-$V2613</f>
        <v>195.92</v>
      </c>
      <c r="X2613" s="7" t="n">
        <v>105.49</v>
      </c>
      <c r="Y2613" s="7" t="n">
        <f aca="false">$R2613*$X2613</f>
        <v>105.49</v>
      </c>
      <c r="Z2613" s="7" t="n">
        <f aca="false">$W2613-$Y2613</f>
        <v>90.43</v>
      </c>
      <c r="AA2613" s="8" t="n">
        <f aca="false">IFERROR($Z2613/$W2613,0)</f>
        <v>0.461565945283789</v>
      </c>
      <c r="AB2613" s="2" t="s">
        <v>85</v>
      </c>
      <c r="AC2613" s="2" t="s">
        <v>43</v>
      </c>
    </row>
    <row r="2614" customFormat="false" ht="15" hidden="false" customHeight="false" outlineLevel="0" collapsed="false">
      <c r="A2614" s="2" t="s">
        <v>3844</v>
      </c>
      <c r="B2614" s="3" t="n">
        <v>45523</v>
      </c>
      <c r="C2614" s="4" t="n">
        <f aca="false">YEAR($B2614)</f>
        <v>2024</v>
      </c>
      <c r="D2614" s="4" t="n">
        <f aca="false">MONTH($B2614)</f>
        <v>8</v>
      </c>
      <c r="E2614" s="2" t="s">
        <v>3574</v>
      </c>
      <c r="F2614" s="5" t="n">
        <f aca="false">ROUNDUP(MONTH($B2614)/3,0)</f>
        <v>3</v>
      </c>
      <c r="G2614" s="2" t="s">
        <v>2599</v>
      </c>
      <c r="H2614" s="2" t="s">
        <v>750</v>
      </c>
      <c r="I2614" s="2" t="s">
        <v>33</v>
      </c>
      <c r="J2614" s="2" t="s">
        <v>59</v>
      </c>
      <c r="K2614" s="2" t="s">
        <v>60</v>
      </c>
      <c r="L2614" s="2" t="s">
        <v>61</v>
      </c>
      <c r="M2614" s="2" t="s">
        <v>62</v>
      </c>
      <c r="N2614" s="2" t="s">
        <v>51</v>
      </c>
      <c r="O2614" s="2" t="s">
        <v>114</v>
      </c>
      <c r="P2614" s="2" t="s">
        <v>119</v>
      </c>
      <c r="Q2614" s="2" t="s">
        <v>308</v>
      </c>
      <c r="R2614" s="6" t="n">
        <v>3</v>
      </c>
      <c r="S2614" s="7" t="n">
        <v>364.77</v>
      </c>
      <c r="T2614" s="7" t="n">
        <f aca="false">$R2614*$S2614</f>
        <v>1094.31</v>
      </c>
      <c r="U2614" s="8" t="n">
        <v>0</v>
      </c>
      <c r="V2614" s="7" t="n">
        <f aca="false">$T2614*$U2614</f>
        <v>0</v>
      </c>
      <c r="W2614" s="7" t="n">
        <f aca="false">$T2614-$V2614</f>
        <v>1094.31</v>
      </c>
      <c r="X2614" s="7" t="n">
        <v>209.34</v>
      </c>
      <c r="Y2614" s="7" t="n">
        <f aca="false">$R2614*$X2614</f>
        <v>628.02</v>
      </c>
      <c r="Z2614" s="7" t="n">
        <f aca="false">$W2614-$Y2614</f>
        <v>466.29</v>
      </c>
      <c r="AA2614" s="8" t="n">
        <f aca="false">IFERROR($Z2614/$W2614,0)</f>
        <v>0.426104120404639</v>
      </c>
      <c r="AB2614" s="2" t="s">
        <v>85</v>
      </c>
      <c r="AC2614" s="2" t="s">
        <v>43</v>
      </c>
    </row>
    <row r="2615" customFormat="false" ht="15" hidden="false" customHeight="false" outlineLevel="0" collapsed="false">
      <c r="A2615" s="2" t="s">
        <v>3845</v>
      </c>
      <c r="B2615" s="3" t="n">
        <v>45523</v>
      </c>
      <c r="C2615" s="4" t="n">
        <f aca="false">YEAR($B2615)</f>
        <v>2024</v>
      </c>
      <c r="D2615" s="4" t="n">
        <f aca="false">MONTH($B2615)</f>
        <v>8</v>
      </c>
      <c r="E2615" s="2" t="s">
        <v>3574</v>
      </c>
      <c r="F2615" s="5" t="n">
        <f aca="false">ROUNDUP(MONTH($B2615)/3,0)</f>
        <v>3</v>
      </c>
      <c r="G2615" s="2" t="s">
        <v>974</v>
      </c>
      <c r="H2615" s="2" t="s">
        <v>975</v>
      </c>
      <c r="I2615" s="2" t="s">
        <v>177</v>
      </c>
      <c r="J2615" s="2" t="s">
        <v>47</v>
      </c>
      <c r="K2615" s="2" t="s">
        <v>48</v>
      </c>
      <c r="L2615" s="2" t="s">
        <v>155</v>
      </c>
      <c r="M2615" s="2" t="s">
        <v>168</v>
      </c>
      <c r="N2615" s="2" t="s">
        <v>63</v>
      </c>
      <c r="O2615" s="2" t="s">
        <v>114</v>
      </c>
      <c r="P2615" s="2" t="s">
        <v>115</v>
      </c>
      <c r="Q2615" s="2" t="s">
        <v>116</v>
      </c>
      <c r="R2615" s="6" t="n">
        <v>10</v>
      </c>
      <c r="S2615" s="7" t="n">
        <v>294.06</v>
      </c>
      <c r="T2615" s="7" t="n">
        <f aca="false">$R2615*$S2615</f>
        <v>2940.6</v>
      </c>
      <c r="U2615" s="8" t="n">
        <v>0.1</v>
      </c>
      <c r="V2615" s="7" t="n">
        <f aca="false">$T2615*$U2615</f>
        <v>294.06</v>
      </c>
      <c r="W2615" s="7" t="n">
        <f aca="false">$T2615-$V2615</f>
        <v>2646.54</v>
      </c>
      <c r="X2615" s="7" t="n">
        <v>133.45</v>
      </c>
      <c r="Y2615" s="7" t="n">
        <f aca="false">$R2615*$X2615</f>
        <v>1334.5</v>
      </c>
      <c r="Z2615" s="7" t="n">
        <f aca="false">$W2615-$Y2615</f>
        <v>1312.04</v>
      </c>
      <c r="AA2615" s="8" t="n">
        <f aca="false">IFERROR($Z2615/$W2615,0)</f>
        <v>0.495756723873435</v>
      </c>
      <c r="AB2615" s="2" t="s">
        <v>85</v>
      </c>
      <c r="AC2615" s="2" t="s">
        <v>43</v>
      </c>
    </row>
    <row r="2616" customFormat="false" ht="15" hidden="false" customHeight="false" outlineLevel="0" collapsed="false">
      <c r="A2616" s="2" t="s">
        <v>3846</v>
      </c>
      <c r="B2616" s="3" t="n">
        <v>45523</v>
      </c>
      <c r="C2616" s="4" t="n">
        <f aca="false">YEAR($B2616)</f>
        <v>2024</v>
      </c>
      <c r="D2616" s="4" t="n">
        <f aca="false">MONTH($B2616)</f>
        <v>8</v>
      </c>
      <c r="E2616" s="2" t="s">
        <v>3574</v>
      </c>
      <c r="F2616" s="5" t="n">
        <f aca="false">ROUNDUP(MONTH($B2616)/3,0)</f>
        <v>3</v>
      </c>
      <c r="G2616" s="2" t="s">
        <v>2390</v>
      </c>
      <c r="H2616" s="2" t="s">
        <v>2391</v>
      </c>
      <c r="I2616" s="2" t="s">
        <v>33</v>
      </c>
      <c r="J2616" s="2" t="s">
        <v>59</v>
      </c>
      <c r="K2616" s="2" t="s">
        <v>140</v>
      </c>
      <c r="L2616" s="2" t="s">
        <v>141</v>
      </c>
      <c r="M2616" s="2" t="s">
        <v>131</v>
      </c>
      <c r="N2616" s="2" t="s">
        <v>63</v>
      </c>
      <c r="O2616" s="2" t="s">
        <v>171</v>
      </c>
      <c r="P2616" s="2" t="s">
        <v>180</v>
      </c>
      <c r="Q2616" s="2" t="s">
        <v>181</v>
      </c>
      <c r="R2616" s="6" t="n">
        <v>2</v>
      </c>
      <c r="S2616" s="7" t="n">
        <v>2280.52</v>
      </c>
      <c r="T2616" s="7" t="n">
        <f aca="false">$R2616*$S2616</f>
        <v>4561.04</v>
      </c>
      <c r="U2616" s="8" t="n">
        <v>0.1</v>
      </c>
      <c r="V2616" s="7" t="n">
        <f aca="false">$T2616*$U2616</f>
        <v>456.104</v>
      </c>
      <c r="W2616" s="7" t="n">
        <f aca="false">$T2616-$V2616</f>
        <v>4104.936</v>
      </c>
      <c r="X2616" s="7" t="n">
        <v>1489.81</v>
      </c>
      <c r="Y2616" s="7" t="n">
        <f aca="false">$R2616*$X2616</f>
        <v>2979.62</v>
      </c>
      <c r="Z2616" s="7" t="n">
        <f aca="false">$W2616-$Y2616</f>
        <v>1125.316</v>
      </c>
      <c r="AA2616" s="8" t="n">
        <f aca="false">IFERROR($Z2616/$W2616,0)</f>
        <v>0.274137282530105</v>
      </c>
      <c r="AB2616" s="2" t="s">
        <v>85</v>
      </c>
      <c r="AC2616" s="2" t="s">
        <v>43</v>
      </c>
    </row>
    <row r="2617" customFormat="false" ht="15" hidden="false" customHeight="false" outlineLevel="0" collapsed="false">
      <c r="A2617" s="2" t="s">
        <v>3847</v>
      </c>
      <c r="B2617" s="3" t="n">
        <v>45523</v>
      </c>
      <c r="C2617" s="4" t="n">
        <f aca="false">YEAR($B2617)</f>
        <v>2024</v>
      </c>
      <c r="D2617" s="4" t="n">
        <f aca="false">MONTH($B2617)</f>
        <v>8</v>
      </c>
      <c r="E2617" s="2" t="s">
        <v>3574</v>
      </c>
      <c r="F2617" s="5" t="n">
        <f aca="false">ROUNDUP(MONTH($B2617)/3,0)</f>
        <v>3</v>
      </c>
      <c r="G2617" s="2" t="s">
        <v>624</v>
      </c>
      <c r="H2617" s="2" t="s">
        <v>625</v>
      </c>
      <c r="I2617" s="2" t="s">
        <v>33</v>
      </c>
      <c r="J2617" s="2" t="s">
        <v>59</v>
      </c>
      <c r="K2617" s="2" t="s">
        <v>210</v>
      </c>
      <c r="L2617" s="2" t="s">
        <v>211</v>
      </c>
      <c r="M2617" s="2" t="s">
        <v>62</v>
      </c>
      <c r="N2617" s="2" t="s">
        <v>151</v>
      </c>
      <c r="O2617" s="2" t="s">
        <v>52</v>
      </c>
      <c r="P2617" s="2" t="s">
        <v>126</v>
      </c>
      <c r="Q2617" s="2" t="s">
        <v>157</v>
      </c>
      <c r="R2617" s="6" t="n">
        <v>3</v>
      </c>
      <c r="S2617" s="7" t="n">
        <v>829.81</v>
      </c>
      <c r="T2617" s="7" t="n">
        <f aca="false">$R2617*$S2617</f>
        <v>2489.43</v>
      </c>
      <c r="U2617" s="8" t="n">
        <v>0.05</v>
      </c>
      <c r="V2617" s="7" t="n">
        <f aca="false">$T2617*$U2617</f>
        <v>124.4715</v>
      </c>
      <c r="W2617" s="7" t="n">
        <f aca="false">$T2617-$V2617</f>
        <v>2364.9585</v>
      </c>
      <c r="X2617" s="7" t="n">
        <v>534.01</v>
      </c>
      <c r="Y2617" s="7" t="n">
        <f aca="false">$R2617*$X2617</f>
        <v>1602.03</v>
      </c>
      <c r="Z2617" s="7" t="n">
        <f aca="false">$W2617-$Y2617</f>
        <v>762.9285</v>
      </c>
      <c r="AA2617" s="8" t="n">
        <f aca="false">IFERROR($Z2617/$W2617,0)</f>
        <v>0.322596992716785</v>
      </c>
      <c r="AB2617" s="2" t="s">
        <v>55</v>
      </c>
      <c r="AC2617" s="2" t="s">
        <v>43</v>
      </c>
    </row>
    <row r="2618" customFormat="false" ht="15" hidden="false" customHeight="false" outlineLevel="0" collapsed="false">
      <c r="A2618" s="2" t="s">
        <v>3848</v>
      </c>
      <c r="B2618" s="3" t="n">
        <v>45523</v>
      </c>
      <c r="C2618" s="4" t="n">
        <f aca="false">YEAR($B2618)</f>
        <v>2024</v>
      </c>
      <c r="D2618" s="4" t="n">
        <f aca="false">MONTH($B2618)</f>
        <v>8</v>
      </c>
      <c r="E2618" s="2" t="s">
        <v>3574</v>
      </c>
      <c r="F2618" s="5" t="n">
        <f aca="false">ROUNDUP(MONTH($B2618)/3,0)</f>
        <v>3</v>
      </c>
      <c r="G2618" s="2" t="s">
        <v>255</v>
      </c>
      <c r="H2618" s="2" t="s">
        <v>256</v>
      </c>
      <c r="I2618" s="2" t="s">
        <v>33</v>
      </c>
      <c r="J2618" s="2" t="s">
        <v>147</v>
      </c>
      <c r="K2618" s="2" t="s">
        <v>148</v>
      </c>
      <c r="L2618" s="2" t="s">
        <v>149</v>
      </c>
      <c r="M2618" s="2" t="s">
        <v>217</v>
      </c>
      <c r="N2618" s="2" t="s">
        <v>151</v>
      </c>
      <c r="O2618" s="2" t="s">
        <v>171</v>
      </c>
      <c r="P2618" s="2" t="s">
        <v>172</v>
      </c>
      <c r="Q2618" s="2" t="s">
        <v>244</v>
      </c>
      <c r="R2618" s="6" t="n">
        <v>3</v>
      </c>
      <c r="S2618" s="7" t="n">
        <v>3024.63</v>
      </c>
      <c r="T2618" s="7" t="n">
        <f aca="false">$R2618*$S2618</f>
        <v>9073.89</v>
      </c>
      <c r="U2618" s="8" t="n">
        <v>0</v>
      </c>
      <c r="V2618" s="7" t="n">
        <f aca="false">$T2618*$U2618</f>
        <v>0</v>
      </c>
      <c r="W2618" s="7" t="n">
        <f aca="false">$T2618-$V2618</f>
        <v>9073.89</v>
      </c>
      <c r="X2618" s="7" t="n">
        <v>1900.11</v>
      </c>
      <c r="Y2618" s="7" t="n">
        <f aca="false">$R2618*$X2618</f>
        <v>5700.33</v>
      </c>
      <c r="Z2618" s="7" t="n">
        <f aca="false">$W2618-$Y2618</f>
        <v>3373.56</v>
      </c>
      <c r="AA2618" s="8" t="n">
        <f aca="false">IFERROR($Z2618/$W2618,0)</f>
        <v>0.371787623610161</v>
      </c>
      <c r="AB2618" s="2" t="s">
        <v>55</v>
      </c>
      <c r="AC2618" s="2" t="s">
        <v>43</v>
      </c>
    </row>
    <row r="2619" customFormat="false" ht="15" hidden="false" customHeight="false" outlineLevel="0" collapsed="false">
      <c r="A2619" s="2" t="s">
        <v>3849</v>
      </c>
      <c r="B2619" s="3" t="n">
        <v>45523</v>
      </c>
      <c r="C2619" s="4" t="n">
        <f aca="false">YEAR($B2619)</f>
        <v>2024</v>
      </c>
      <c r="D2619" s="4" t="n">
        <f aca="false">MONTH($B2619)</f>
        <v>8</v>
      </c>
      <c r="E2619" s="2" t="s">
        <v>3574</v>
      </c>
      <c r="F2619" s="5" t="n">
        <f aca="false">ROUNDUP(MONTH($B2619)/3,0)</f>
        <v>3</v>
      </c>
      <c r="G2619" s="2" t="s">
        <v>2945</v>
      </c>
      <c r="H2619" s="2" t="s">
        <v>2946</v>
      </c>
      <c r="I2619" s="2" t="s">
        <v>33</v>
      </c>
      <c r="J2619" s="2" t="s">
        <v>89</v>
      </c>
      <c r="K2619" s="2" t="s">
        <v>97</v>
      </c>
      <c r="L2619" s="2" t="s">
        <v>98</v>
      </c>
      <c r="M2619" s="2" t="s">
        <v>135</v>
      </c>
      <c r="N2619" s="2" t="s">
        <v>63</v>
      </c>
      <c r="O2619" s="2" t="s">
        <v>39</v>
      </c>
      <c r="P2619" s="2" t="s">
        <v>40</v>
      </c>
      <c r="Q2619" s="2" t="s">
        <v>41</v>
      </c>
      <c r="R2619" s="6" t="n">
        <v>2</v>
      </c>
      <c r="S2619" s="7" t="n">
        <v>406.32</v>
      </c>
      <c r="T2619" s="7" t="n">
        <f aca="false">$R2619*$S2619</f>
        <v>812.64</v>
      </c>
      <c r="U2619" s="8" t="n">
        <v>0.03</v>
      </c>
      <c r="V2619" s="7" t="n">
        <f aca="false">$T2619*$U2619</f>
        <v>24.3792</v>
      </c>
      <c r="W2619" s="7" t="n">
        <f aca="false">$T2619-$V2619</f>
        <v>788.2608</v>
      </c>
      <c r="X2619" s="7" t="n">
        <v>253.35</v>
      </c>
      <c r="Y2619" s="7" t="n">
        <f aca="false">$R2619*$X2619</f>
        <v>506.7</v>
      </c>
      <c r="Z2619" s="7" t="n">
        <f aca="false">$W2619-$Y2619</f>
        <v>281.5608</v>
      </c>
      <c r="AA2619" s="8" t="n">
        <f aca="false">IFERROR($Z2619/$W2619,0)</f>
        <v>0.357192441892328</v>
      </c>
      <c r="AB2619" s="2" t="s">
        <v>42</v>
      </c>
      <c r="AC2619" s="2" t="s">
        <v>43</v>
      </c>
    </row>
    <row r="2620" customFormat="false" ht="15" hidden="false" customHeight="false" outlineLevel="0" collapsed="false">
      <c r="A2620" s="2" t="s">
        <v>3850</v>
      </c>
      <c r="B2620" s="3" t="n">
        <v>45523</v>
      </c>
      <c r="C2620" s="4" t="n">
        <f aca="false">YEAR($B2620)</f>
        <v>2024</v>
      </c>
      <c r="D2620" s="4" t="n">
        <f aca="false">MONTH($B2620)</f>
        <v>8</v>
      </c>
      <c r="E2620" s="2" t="s">
        <v>3574</v>
      </c>
      <c r="F2620" s="5" t="n">
        <f aca="false">ROUNDUP(MONTH($B2620)/3,0)</f>
        <v>3</v>
      </c>
      <c r="G2620" s="2" t="s">
        <v>904</v>
      </c>
      <c r="H2620" s="2" t="s">
        <v>905</v>
      </c>
      <c r="I2620" s="2" t="s">
        <v>33</v>
      </c>
      <c r="J2620" s="2" t="s">
        <v>147</v>
      </c>
      <c r="K2620" s="2" t="s">
        <v>397</v>
      </c>
      <c r="L2620" s="2" t="s">
        <v>398</v>
      </c>
      <c r="M2620" s="2" t="s">
        <v>150</v>
      </c>
      <c r="N2620" s="2" t="s">
        <v>73</v>
      </c>
      <c r="O2620" s="2" t="s">
        <v>64</v>
      </c>
      <c r="P2620" s="2" t="s">
        <v>342</v>
      </c>
      <c r="Q2620" s="2" t="s">
        <v>389</v>
      </c>
      <c r="R2620" s="6" t="n">
        <v>1</v>
      </c>
      <c r="S2620" s="7" t="n">
        <v>3229.41</v>
      </c>
      <c r="T2620" s="7" t="n">
        <f aca="false">$R2620*$S2620</f>
        <v>3229.41</v>
      </c>
      <c r="U2620" s="8" t="n">
        <v>0.03</v>
      </c>
      <c r="V2620" s="7" t="n">
        <f aca="false">$T2620*$U2620</f>
        <v>96.8823</v>
      </c>
      <c r="W2620" s="7" t="n">
        <f aca="false">$T2620-$V2620</f>
        <v>3132.5277</v>
      </c>
      <c r="X2620" s="7" t="n">
        <v>2545.31</v>
      </c>
      <c r="Y2620" s="7" t="n">
        <f aca="false">$R2620*$X2620</f>
        <v>2545.31</v>
      </c>
      <c r="Z2620" s="7" t="n">
        <f aca="false">$W2620-$Y2620</f>
        <v>587.2177</v>
      </c>
      <c r="AA2620" s="8" t="n">
        <f aca="false">IFERROR($Z2620/$W2620,0)</f>
        <v>0.187458102924357</v>
      </c>
      <c r="AB2620" s="2" t="s">
        <v>42</v>
      </c>
      <c r="AC2620" s="2" t="s">
        <v>43</v>
      </c>
    </row>
    <row r="2621" customFormat="false" ht="15" hidden="false" customHeight="false" outlineLevel="0" collapsed="false">
      <c r="A2621" s="2" t="s">
        <v>3851</v>
      </c>
      <c r="B2621" s="3" t="n">
        <v>45523</v>
      </c>
      <c r="C2621" s="4" t="n">
        <f aca="false">YEAR($B2621)</f>
        <v>2024</v>
      </c>
      <c r="D2621" s="4" t="n">
        <f aca="false">MONTH($B2621)</f>
        <v>8</v>
      </c>
      <c r="E2621" s="2" t="s">
        <v>3574</v>
      </c>
      <c r="F2621" s="5" t="n">
        <f aca="false">ROUNDUP(MONTH($B2621)/3,0)</f>
        <v>3</v>
      </c>
      <c r="G2621" s="2" t="s">
        <v>219</v>
      </c>
      <c r="H2621" s="2" t="s">
        <v>220</v>
      </c>
      <c r="I2621" s="2" t="s">
        <v>177</v>
      </c>
      <c r="J2621" s="2" t="s">
        <v>47</v>
      </c>
      <c r="K2621" s="2" t="s">
        <v>221</v>
      </c>
      <c r="L2621" s="2" t="s">
        <v>222</v>
      </c>
      <c r="M2621" s="2" t="s">
        <v>105</v>
      </c>
      <c r="N2621" s="2" t="s">
        <v>51</v>
      </c>
      <c r="O2621" s="2" t="s">
        <v>39</v>
      </c>
      <c r="P2621" s="2" t="s">
        <v>40</v>
      </c>
      <c r="Q2621" s="2" t="s">
        <v>334</v>
      </c>
      <c r="R2621" s="6" t="n">
        <v>13</v>
      </c>
      <c r="S2621" s="7" t="n">
        <v>3282.51</v>
      </c>
      <c r="T2621" s="7" t="n">
        <f aca="false">$R2621*$S2621</f>
        <v>42672.63</v>
      </c>
      <c r="U2621" s="8" t="n">
        <v>0.07</v>
      </c>
      <c r="V2621" s="7" t="n">
        <f aca="false">$T2621*$U2621</f>
        <v>2987.0841</v>
      </c>
      <c r="W2621" s="7" t="n">
        <f aca="false">$T2621-$V2621</f>
        <v>39685.5459</v>
      </c>
      <c r="X2621" s="7" t="n">
        <v>2419.01</v>
      </c>
      <c r="Y2621" s="7" t="n">
        <f aca="false">$R2621*$X2621</f>
        <v>31447.13</v>
      </c>
      <c r="Z2621" s="7" t="n">
        <f aca="false">$W2621-$Y2621</f>
        <v>8238.4159</v>
      </c>
      <c r="AA2621" s="8" t="n">
        <f aca="false">IFERROR($Z2621/$W2621,0)</f>
        <v>0.207592354172454</v>
      </c>
      <c r="AB2621" s="2" t="s">
        <v>85</v>
      </c>
      <c r="AC2621" s="2" t="s">
        <v>43</v>
      </c>
    </row>
    <row r="2622" customFormat="false" ht="15" hidden="false" customHeight="false" outlineLevel="0" collapsed="false">
      <c r="A2622" s="2" t="s">
        <v>3852</v>
      </c>
      <c r="B2622" s="3" t="n">
        <v>45523</v>
      </c>
      <c r="C2622" s="4" t="n">
        <f aca="false">YEAR($B2622)</f>
        <v>2024</v>
      </c>
      <c r="D2622" s="4" t="n">
        <f aca="false">MONTH($B2622)</f>
        <v>8</v>
      </c>
      <c r="E2622" s="2" t="s">
        <v>3574</v>
      </c>
      <c r="F2622" s="5" t="n">
        <f aca="false">ROUNDUP(MONTH($B2622)/3,0)</f>
        <v>3</v>
      </c>
      <c r="G2622" s="2" t="s">
        <v>608</v>
      </c>
      <c r="H2622" s="2" t="s">
        <v>609</v>
      </c>
      <c r="I2622" s="2" t="s">
        <v>104</v>
      </c>
      <c r="J2622" s="2" t="s">
        <v>59</v>
      </c>
      <c r="K2622" s="2" t="s">
        <v>71</v>
      </c>
      <c r="L2622" s="2" t="s">
        <v>72</v>
      </c>
      <c r="M2622" s="2" t="s">
        <v>142</v>
      </c>
      <c r="N2622" s="2" t="s">
        <v>63</v>
      </c>
      <c r="O2622" s="2" t="s">
        <v>52</v>
      </c>
      <c r="P2622" s="2" t="s">
        <v>83</v>
      </c>
      <c r="Q2622" s="2" t="s">
        <v>84</v>
      </c>
      <c r="R2622" s="6" t="n">
        <v>2</v>
      </c>
      <c r="S2622" s="7" t="n">
        <v>3923.87</v>
      </c>
      <c r="T2622" s="7" t="n">
        <f aca="false">$R2622*$S2622</f>
        <v>7847.74</v>
      </c>
      <c r="U2622" s="8" t="n">
        <v>0.03</v>
      </c>
      <c r="V2622" s="7" t="n">
        <f aca="false">$T2622*$U2622</f>
        <v>235.4322</v>
      </c>
      <c r="W2622" s="7" t="n">
        <f aca="false">$T2622-$V2622</f>
        <v>7612.3078</v>
      </c>
      <c r="X2622" s="7" t="n">
        <v>3068.62</v>
      </c>
      <c r="Y2622" s="7" t="n">
        <f aca="false">$R2622*$X2622</f>
        <v>6137.24</v>
      </c>
      <c r="Z2622" s="7" t="n">
        <f aca="false">$W2622-$Y2622</f>
        <v>1475.0678</v>
      </c>
      <c r="AA2622" s="8" t="n">
        <f aca="false">IFERROR($Z2622/$W2622,0)</f>
        <v>0.193774061527044</v>
      </c>
      <c r="AB2622" s="2" t="s">
        <v>85</v>
      </c>
      <c r="AC2622" s="2" t="s">
        <v>43</v>
      </c>
    </row>
    <row r="2623" customFormat="false" ht="15" hidden="false" customHeight="false" outlineLevel="0" collapsed="false">
      <c r="A2623" s="2" t="s">
        <v>3853</v>
      </c>
      <c r="B2623" s="3" t="n">
        <v>45524</v>
      </c>
      <c r="C2623" s="4" t="n">
        <f aca="false">YEAR($B2623)</f>
        <v>2024</v>
      </c>
      <c r="D2623" s="4" t="n">
        <f aca="false">MONTH($B2623)</f>
        <v>8</v>
      </c>
      <c r="E2623" s="2" t="s">
        <v>3574</v>
      </c>
      <c r="F2623" s="5" t="n">
        <f aca="false">ROUNDUP(MONTH($B2623)/3,0)</f>
        <v>3</v>
      </c>
      <c r="G2623" s="2" t="s">
        <v>306</v>
      </c>
      <c r="H2623" s="2" t="s">
        <v>307</v>
      </c>
      <c r="I2623" s="2" t="s">
        <v>104</v>
      </c>
      <c r="J2623" s="2" t="s">
        <v>59</v>
      </c>
      <c r="K2623" s="2" t="s">
        <v>210</v>
      </c>
      <c r="L2623" s="2" t="s">
        <v>211</v>
      </c>
      <c r="M2623" s="2" t="s">
        <v>62</v>
      </c>
      <c r="N2623" s="2" t="s">
        <v>51</v>
      </c>
      <c r="O2623" s="2" t="s">
        <v>39</v>
      </c>
      <c r="P2623" s="2" t="s">
        <v>106</v>
      </c>
      <c r="Q2623" s="2" t="s">
        <v>143</v>
      </c>
      <c r="R2623" s="6" t="n">
        <v>10</v>
      </c>
      <c r="S2623" s="7" t="n">
        <v>717.67</v>
      </c>
      <c r="T2623" s="7" t="n">
        <f aca="false">$R2623*$S2623</f>
        <v>7176.7</v>
      </c>
      <c r="U2623" s="8" t="n">
        <v>0</v>
      </c>
      <c r="V2623" s="7" t="n">
        <f aca="false">$T2623*$U2623</f>
        <v>0</v>
      </c>
      <c r="W2623" s="7" t="n">
        <f aca="false">$T2623-$V2623</f>
        <v>7176.7</v>
      </c>
      <c r="X2623" s="7" t="n">
        <v>475.02</v>
      </c>
      <c r="Y2623" s="7" t="n">
        <f aca="false">$R2623*$X2623</f>
        <v>4750.2</v>
      </c>
      <c r="Z2623" s="7" t="n">
        <f aca="false">$W2623-$Y2623</f>
        <v>2426.5</v>
      </c>
      <c r="AA2623" s="8" t="n">
        <f aca="false">IFERROR($Z2623/$W2623,0)</f>
        <v>0.338108044087115</v>
      </c>
      <c r="AB2623" s="2" t="s">
        <v>42</v>
      </c>
      <c r="AC2623" s="2" t="s">
        <v>43</v>
      </c>
    </row>
    <row r="2624" customFormat="false" ht="15" hidden="false" customHeight="false" outlineLevel="0" collapsed="false">
      <c r="A2624" s="2" t="s">
        <v>3854</v>
      </c>
      <c r="B2624" s="3" t="n">
        <v>45524</v>
      </c>
      <c r="C2624" s="4" t="n">
        <f aca="false">YEAR($B2624)</f>
        <v>2024</v>
      </c>
      <c r="D2624" s="4" t="n">
        <f aca="false">MONTH($B2624)</f>
        <v>8</v>
      </c>
      <c r="E2624" s="2" t="s">
        <v>3574</v>
      </c>
      <c r="F2624" s="5" t="n">
        <f aca="false">ROUNDUP(MONTH($B2624)/3,0)</f>
        <v>3</v>
      </c>
      <c r="G2624" s="2" t="s">
        <v>1231</v>
      </c>
      <c r="H2624" s="2" t="s">
        <v>1232</v>
      </c>
      <c r="I2624" s="2" t="s">
        <v>33</v>
      </c>
      <c r="J2624" s="2" t="s">
        <v>47</v>
      </c>
      <c r="K2624" s="2" t="s">
        <v>48</v>
      </c>
      <c r="L2624" s="2" t="s">
        <v>155</v>
      </c>
      <c r="M2624" s="2" t="s">
        <v>156</v>
      </c>
      <c r="N2624" s="2" t="s">
        <v>51</v>
      </c>
      <c r="O2624" s="2" t="s">
        <v>171</v>
      </c>
      <c r="P2624" s="2" t="s">
        <v>172</v>
      </c>
      <c r="Q2624" s="2" t="s">
        <v>223</v>
      </c>
      <c r="R2624" s="6" t="n">
        <v>3</v>
      </c>
      <c r="S2624" s="7" t="n">
        <v>582.92</v>
      </c>
      <c r="T2624" s="7" t="n">
        <f aca="false">$R2624*$S2624</f>
        <v>1748.76</v>
      </c>
      <c r="U2624" s="8" t="n">
        <v>0.08</v>
      </c>
      <c r="V2624" s="7" t="n">
        <f aca="false">$T2624*$U2624</f>
        <v>139.9008</v>
      </c>
      <c r="W2624" s="7" t="n">
        <f aca="false">$T2624-$V2624</f>
        <v>1608.8592</v>
      </c>
      <c r="X2624" s="7" t="n">
        <v>363.39</v>
      </c>
      <c r="Y2624" s="7" t="n">
        <f aca="false">$R2624*$X2624</f>
        <v>1090.17</v>
      </c>
      <c r="Z2624" s="7" t="n">
        <f aca="false">$W2624-$Y2624</f>
        <v>518.6892</v>
      </c>
      <c r="AA2624" s="8" t="n">
        <f aca="false">IFERROR($Z2624/$W2624,0)</f>
        <v>0.322395645311908</v>
      </c>
      <c r="AB2624" s="2" t="s">
        <v>42</v>
      </c>
      <c r="AC2624" s="2" t="s">
        <v>43</v>
      </c>
    </row>
    <row r="2625" customFormat="false" ht="15" hidden="false" customHeight="false" outlineLevel="0" collapsed="false">
      <c r="A2625" s="2" t="s">
        <v>3855</v>
      </c>
      <c r="B2625" s="3" t="n">
        <v>45524</v>
      </c>
      <c r="C2625" s="4" t="n">
        <f aca="false">YEAR($B2625)</f>
        <v>2024</v>
      </c>
      <c r="D2625" s="4" t="n">
        <f aca="false">MONTH($B2625)</f>
        <v>8</v>
      </c>
      <c r="E2625" s="2" t="s">
        <v>3574</v>
      </c>
      <c r="F2625" s="5" t="n">
        <f aca="false">ROUNDUP(MONTH($B2625)/3,0)</f>
        <v>3</v>
      </c>
      <c r="G2625" s="2" t="s">
        <v>225</v>
      </c>
      <c r="H2625" s="2" t="s">
        <v>226</v>
      </c>
      <c r="I2625" s="2" t="s">
        <v>33</v>
      </c>
      <c r="J2625" s="2" t="s">
        <v>59</v>
      </c>
      <c r="K2625" s="2" t="s">
        <v>71</v>
      </c>
      <c r="L2625" s="2" t="s">
        <v>72</v>
      </c>
      <c r="M2625" s="2" t="s">
        <v>131</v>
      </c>
      <c r="N2625" s="2" t="s">
        <v>151</v>
      </c>
      <c r="O2625" s="2" t="s">
        <v>114</v>
      </c>
      <c r="P2625" s="2" t="s">
        <v>115</v>
      </c>
      <c r="Q2625" s="2" t="s">
        <v>530</v>
      </c>
      <c r="R2625" s="6" t="n">
        <v>3</v>
      </c>
      <c r="S2625" s="7" t="n">
        <v>161.96</v>
      </c>
      <c r="T2625" s="7" t="n">
        <f aca="false">$R2625*$S2625</f>
        <v>485.88</v>
      </c>
      <c r="U2625" s="8" t="n">
        <v>0</v>
      </c>
      <c r="V2625" s="7" t="n">
        <f aca="false">$T2625*$U2625</f>
        <v>0</v>
      </c>
      <c r="W2625" s="7" t="n">
        <f aca="false">$T2625-$V2625</f>
        <v>485.88</v>
      </c>
      <c r="X2625" s="7" t="n">
        <v>77.19</v>
      </c>
      <c r="Y2625" s="7" t="n">
        <f aca="false">$R2625*$X2625</f>
        <v>231.57</v>
      </c>
      <c r="Z2625" s="7" t="n">
        <f aca="false">$W2625-$Y2625</f>
        <v>254.31</v>
      </c>
      <c r="AA2625" s="8" t="n">
        <f aca="false">IFERROR($Z2625/$W2625,0)</f>
        <v>0.52340083971351</v>
      </c>
      <c r="AB2625" s="2" t="s">
        <v>42</v>
      </c>
      <c r="AC2625" s="2" t="s">
        <v>43</v>
      </c>
    </row>
    <row r="2626" customFormat="false" ht="15" hidden="false" customHeight="false" outlineLevel="0" collapsed="false">
      <c r="A2626" s="2" t="s">
        <v>3856</v>
      </c>
      <c r="B2626" s="3" t="n">
        <v>45524</v>
      </c>
      <c r="C2626" s="4" t="n">
        <f aca="false">YEAR($B2626)</f>
        <v>2024</v>
      </c>
      <c r="D2626" s="4" t="n">
        <f aca="false">MONTH($B2626)</f>
        <v>8</v>
      </c>
      <c r="E2626" s="2" t="s">
        <v>3574</v>
      </c>
      <c r="F2626" s="5" t="n">
        <f aca="false">ROUNDUP(MONTH($B2626)/3,0)</f>
        <v>3</v>
      </c>
      <c r="G2626" s="2" t="s">
        <v>2472</v>
      </c>
      <c r="H2626" s="2" t="s">
        <v>929</v>
      </c>
      <c r="I2626" s="2" t="s">
        <v>104</v>
      </c>
      <c r="J2626" s="2" t="s">
        <v>47</v>
      </c>
      <c r="K2626" s="2" t="s">
        <v>196</v>
      </c>
      <c r="L2626" s="2" t="s">
        <v>197</v>
      </c>
      <c r="M2626" s="2" t="s">
        <v>156</v>
      </c>
      <c r="N2626" s="2" t="s">
        <v>38</v>
      </c>
      <c r="O2626" s="2" t="s">
        <v>114</v>
      </c>
      <c r="P2626" s="2" t="s">
        <v>115</v>
      </c>
      <c r="Q2626" s="2" t="s">
        <v>530</v>
      </c>
      <c r="R2626" s="6" t="n">
        <v>15</v>
      </c>
      <c r="S2626" s="7" t="n">
        <v>162.21</v>
      </c>
      <c r="T2626" s="7" t="n">
        <f aca="false">$R2626*$S2626</f>
        <v>2433.15</v>
      </c>
      <c r="U2626" s="8" t="n">
        <v>0</v>
      </c>
      <c r="V2626" s="7" t="n">
        <f aca="false">$T2626*$U2626</f>
        <v>0</v>
      </c>
      <c r="W2626" s="7" t="n">
        <f aca="false">$T2626-$V2626</f>
        <v>2433.15</v>
      </c>
      <c r="X2626" s="7" t="n">
        <v>85.78</v>
      </c>
      <c r="Y2626" s="7" t="n">
        <f aca="false">$R2626*$X2626</f>
        <v>1286.7</v>
      </c>
      <c r="Z2626" s="7" t="n">
        <f aca="false">$W2626-$Y2626</f>
        <v>1146.45</v>
      </c>
      <c r="AA2626" s="8" t="n">
        <f aca="false">IFERROR($Z2626/$W2626,0)</f>
        <v>0.471179335429382</v>
      </c>
      <c r="AB2626" s="2" t="s">
        <v>42</v>
      </c>
      <c r="AC2626" s="2" t="s">
        <v>43</v>
      </c>
    </row>
    <row r="2627" customFormat="false" ht="15" hidden="false" customHeight="false" outlineLevel="0" collapsed="false">
      <c r="A2627" s="2" t="s">
        <v>3857</v>
      </c>
      <c r="B2627" s="3" t="n">
        <v>45524</v>
      </c>
      <c r="C2627" s="4" t="n">
        <f aca="false">YEAR($B2627)</f>
        <v>2024</v>
      </c>
      <c r="D2627" s="4" t="n">
        <f aca="false">MONTH($B2627)</f>
        <v>8</v>
      </c>
      <c r="E2627" s="2" t="s">
        <v>3574</v>
      </c>
      <c r="F2627" s="5" t="n">
        <f aca="false">ROUNDUP(MONTH($B2627)/3,0)</f>
        <v>3</v>
      </c>
      <c r="G2627" s="2" t="s">
        <v>495</v>
      </c>
      <c r="H2627" s="2" t="s">
        <v>496</v>
      </c>
      <c r="I2627" s="2" t="s">
        <v>33</v>
      </c>
      <c r="J2627" s="2" t="s">
        <v>47</v>
      </c>
      <c r="K2627" s="2" t="s">
        <v>196</v>
      </c>
      <c r="L2627" s="2" t="s">
        <v>197</v>
      </c>
      <c r="M2627" s="2" t="s">
        <v>118</v>
      </c>
      <c r="N2627" s="2" t="s">
        <v>63</v>
      </c>
      <c r="O2627" s="2" t="s">
        <v>114</v>
      </c>
      <c r="P2627" s="2" t="s">
        <v>115</v>
      </c>
      <c r="Q2627" s="2" t="s">
        <v>116</v>
      </c>
      <c r="R2627" s="6" t="n">
        <v>3</v>
      </c>
      <c r="S2627" s="7" t="n">
        <v>307.6</v>
      </c>
      <c r="T2627" s="7" t="n">
        <f aca="false">$R2627*$S2627</f>
        <v>922.8</v>
      </c>
      <c r="U2627" s="8" t="n">
        <v>0</v>
      </c>
      <c r="V2627" s="7" t="n">
        <f aca="false">$T2627*$U2627</f>
        <v>0</v>
      </c>
      <c r="W2627" s="7" t="n">
        <f aca="false">$T2627-$V2627</f>
        <v>922.8</v>
      </c>
      <c r="X2627" s="7" t="n">
        <v>144.02</v>
      </c>
      <c r="Y2627" s="7" t="n">
        <f aca="false">$R2627*$X2627</f>
        <v>432.06</v>
      </c>
      <c r="Z2627" s="7" t="n">
        <f aca="false">$W2627-$Y2627</f>
        <v>490.74</v>
      </c>
      <c r="AA2627" s="8" t="n">
        <f aca="false">IFERROR($Z2627/$W2627,0)</f>
        <v>0.531794538361509</v>
      </c>
      <c r="AB2627" s="2" t="s">
        <v>76</v>
      </c>
      <c r="AC2627" s="2" t="s">
        <v>43</v>
      </c>
    </row>
    <row r="2628" customFormat="false" ht="15" hidden="false" customHeight="false" outlineLevel="0" collapsed="false">
      <c r="A2628" s="2" t="s">
        <v>3858</v>
      </c>
      <c r="B2628" s="3" t="n">
        <v>45524</v>
      </c>
      <c r="C2628" s="4" t="n">
        <f aca="false">YEAR($B2628)</f>
        <v>2024</v>
      </c>
      <c r="D2628" s="4" t="n">
        <f aca="false">MONTH($B2628)</f>
        <v>8</v>
      </c>
      <c r="E2628" s="2" t="s">
        <v>3574</v>
      </c>
      <c r="F2628" s="5" t="n">
        <f aca="false">ROUNDUP(MONTH($B2628)/3,0)</f>
        <v>3</v>
      </c>
      <c r="G2628" s="2" t="s">
        <v>3859</v>
      </c>
      <c r="H2628" s="2" t="s">
        <v>3860</v>
      </c>
      <c r="I2628" s="2" t="s">
        <v>33</v>
      </c>
      <c r="J2628" s="2" t="s">
        <v>34</v>
      </c>
      <c r="K2628" s="2" t="s">
        <v>35</v>
      </c>
      <c r="L2628" s="2" t="s">
        <v>36</v>
      </c>
      <c r="M2628" s="2" t="s">
        <v>37</v>
      </c>
      <c r="N2628" s="2" t="s">
        <v>51</v>
      </c>
      <c r="O2628" s="2" t="s">
        <v>114</v>
      </c>
      <c r="P2628" s="2" t="s">
        <v>119</v>
      </c>
      <c r="Q2628" s="2" t="s">
        <v>191</v>
      </c>
      <c r="R2628" s="6" t="n">
        <v>3</v>
      </c>
      <c r="S2628" s="7" t="n">
        <v>406.61</v>
      </c>
      <c r="T2628" s="7" t="n">
        <f aca="false">$R2628*$S2628</f>
        <v>1219.83</v>
      </c>
      <c r="U2628" s="8" t="n">
        <v>0.1</v>
      </c>
      <c r="V2628" s="7" t="n">
        <f aca="false">$T2628*$U2628</f>
        <v>121.983</v>
      </c>
      <c r="W2628" s="7" t="n">
        <f aca="false">$T2628-$V2628</f>
        <v>1097.847</v>
      </c>
      <c r="X2628" s="7" t="n">
        <v>218.5</v>
      </c>
      <c r="Y2628" s="7" t="n">
        <f aca="false">$R2628*$X2628</f>
        <v>655.5</v>
      </c>
      <c r="Z2628" s="7" t="n">
        <f aca="false">$W2628-$Y2628</f>
        <v>442.347</v>
      </c>
      <c r="AA2628" s="8" t="n">
        <f aca="false">IFERROR($Z2628/$W2628,0)</f>
        <v>0.402922265124375</v>
      </c>
      <c r="AB2628" s="2" t="s">
        <v>85</v>
      </c>
      <c r="AC2628" s="2" t="s">
        <v>43</v>
      </c>
    </row>
    <row r="2629" customFormat="false" ht="15" hidden="false" customHeight="false" outlineLevel="0" collapsed="false">
      <c r="A2629" s="2" t="s">
        <v>3861</v>
      </c>
      <c r="B2629" s="3" t="n">
        <v>45524</v>
      </c>
      <c r="C2629" s="4" t="n">
        <f aca="false">YEAR($B2629)</f>
        <v>2024</v>
      </c>
      <c r="D2629" s="4" t="n">
        <f aca="false">MONTH($B2629)</f>
        <v>8</v>
      </c>
      <c r="E2629" s="2" t="s">
        <v>3574</v>
      </c>
      <c r="F2629" s="5" t="n">
        <f aca="false">ROUNDUP(MONTH($B2629)/3,0)</f>
        <v>3</v>
      </c>
      <c r="G2629" s="2" t="s">
        <v>3714</v>
      </c>
      <c r="H2629" s="2" t="s">
        <v>3162</v>
      </c>
      <c r="I2629" s="2" t="s">
        <v>33</v>
      </c>
      <c r="J2629" s="2" t="s">
        <v>47</v>
      </c>
      <c r="K2629" s="2" t="s">
        <v>48</v>
      </c>
      <c r="L2629" s="2" t="s">
        <v>49</v>
      </c>
      <c r="M2629" s="2" t="s">
        <v>168</v>
      </c>
      <c r="N2629" s="2" t="s">
        <v>51</v>
      </c>
      <c r="O2629" s="2" t="s">
        <v>64</v>
      </c>
      <c r="P2629" s="2" t="s">
        <v>74</v>
      </c>
      <c r="Q2629" s="2" t="s">
        <v>259</v>
      </c>
      <c r="R2629" s="6" t="n">
        <v>2</v>
      </c>
      <c r="S2629" s="7" t="n">
        <v>2048.69</v>
      </c>
      <c r="T2629" s="7" t="n">
        <f aca="false">$R2629*$S2629</f>
        <v>4097.38</v>
      </c>
      <c r="U2629" s="8" t="n">
        <v>0.15</v>
      </c>
      <c r="V2629" s="7" t="n">
        <f aca="false">$T2629*$U2629</f>
        <v>614.607</v>
      </c>
      <c r="W2629" s="7" t="n">
        <f aca="false">$T2629-$V2629</f>
        <v>3482.773</v>
      </c>
      <c r="X2629" s="7" t="n">
        <v>1474.68</v>
      </c>
      <c r="Y2629" s="7" t="n">
        <f aca="false">$R2629*$X2629</f>
        <v>2949.36</v>
      </c>
      <c r="Z2629" s="7" t="n">
        <f aca="false">$W2629-$Y2629</f>
        <v>533.413</v>
      </c>
      <c r="AA2629" s="8" t="n">
        <f aca="false">IFERROR($Z2629/$W2629,0)</f>
        <v>0.15315755577524</v>
      </c>
      <c r="AB2629" s="2" t="s">
        <v>85</v>
      </c>
      <c r="AC2629" s="2" t="s">
        <v>43</v>
      </c>
    </row>
    <row r="2630" customFormat="false" ht="15" hidden="false" customHeight="false" outlineLevel="0" collapsed="false">
      <c r="A2630" s="2" t="s">
        <v>3862</v>
      </c>
      <c r="B2630" s="3" t="n">
        <v>45524</v>
      </c>
      <c r="C2630" s="4" t="n">
        <f aca="false">YEAR($B2630)</f>
        <v>2024</v>
      </c>
      <c r="D2630" s="4" t="n">
        <f aca="false">MONTH($B2630)</f>
        <v>8</v>
      </c>
      <c r="E2630" s="2" t="s">
        <v>3574</v>
      </c>
      <c r="F2630" s="5" t="n">
        <f aca="false">ROUNDUP(MONTH($B2630)/3,0)</f>
        <v>3</v>
      </c>
      <c r="G2630" s="2" t="s">
        <v>1552</v>
      </c>
      <c r="H2630" s="2" t="s">
        <v>1553</v>
      </c>
      <c r="I2630" s="2" t="s">
        <v>104</v>
      </c>
      <c r="J2630" s="2" t="s">
        <v>47</v>
      </c>
      <c r="K2630" s="2" t="s">
        <v>48</v>
      </c>
      <c r="L2630" s="2" t="s">
        <v>49</v>
      </c>
      <c r="M2630" s="2" t="s">
        <v>118</v>
      </c>
      <c r="N2630" s="2" t="s">
        <v>51</v>
      </c>
      <c r="O2630" s="2" t="s">
        <v>52</v>
      </c>
      <c r="P2630" s="2" t="s">
        <v>83</v>
      </c>
      <c r="Q2630" s="2" t="s">
        <v>178</v>
      </c>
      <c r="R2630" s="6" t="n">
        <v>2</v>
      </c>
      <c r="S2630" s="7" t="n">
        <v>2645.39</v>
      </c>
      <c r="T2630" s="7" t="n">
        <f aca="false">$R2630*$S2630</f>
        <v>5290.78</v>
      </c>
      <c r="U2630" s="8" t="n">
        <v>0</v>
      </c>
      <c r="V2630" s="7" t="n">
        <f aca="false">$T2630*$U2630</f>
        <v>0</v>
      </c>
      <c r="W2630" s="7" t="n">
        <f aca="false">$T2630-$V2630</f>
        <v>5290.78</v>
      </c>
      <c r="X2630" s="7" t="n">
        <v>1912.24</v>
      </c>
      <c r="Y2630" s="7" t="n">
        <f aca="false">$R2630*$X2630</f>
        <v>3824.48</v>
      </c>
      <c r="Z2630" s="7" t="n">
        <f aca="false">$W2630-$Y2630</f>
        <v>1466.3</v>
      </c>
      <c r="AA2630" s="8" t="n">
        <f aca="false">IFERROR($Z2630/$W2630,0)</f>
        <v>0.277142500727681</v>
      </c>
      <c r="AB2630" s="2" t="s">
        <v>85</v>
      </c>
      <c r="AC2630" s="2" t="s">
        <v>43</v>
      </c>
    </row>
    <row r="2631" customFormat="false" ht="15" hidden="false" customHeight="false" outlineLevel="0" collapsed="false">
      <c r="A2631" s="2" t="s">
        <v>3863</v>
      </c>
      <c r="B2631" s="3" t="n">
        <v>45524</v>
      </c>
      <c r="C2631" s="4" t="n">
        <f aca="false">YEAR($B2631)</f>
        <v>2024</v>
      </c>
      <c r="D2631" s="4" t="n">
        <f aca="false">MONTH($B2631)</f>
        <v>8</v>
      </c>
      <c r="E2631" s="2" t="s">
        <v>3574</v>
      </c>
      <c r="F2631" s="5" t="n">
        <f aca="false">ROUNDUP(MONTH($B2631)/3,0)</f>
        <v>3</v>
      </c>
      <c r="G2631" s="2" t="s">
        <v>1451</v>
      </c>
      <c r="H2631" s="2" t="s">
        <v>1452</v>
      </c>
      <c r="I2631" s="2" t="s">
        <v>33</v>
      </c>
      <c r="J2631" s="2" t="s">
        <v>147</v>
      </c>
      <c r="K2631" s="2" t="s">
        <v>148</v>
      </c>
      <c r="L2631" s="2" t="s">
        <v>149</v>
      </c>
      <c r="M2631" s="2" t="s">
        <v>217</v>
      </c>
      <c r="N2631" s="2" t="s">
        <v>38</v>
      </c>
      <c r="O2631" s="2" t="s">
        <v>52</v>
      </c>
      <c r="P2631" s="2" t="s">
        <v>83</v>
      </c>
      <c r="Q2631" s="2" t="s">
        <v>112</v>
      </c>
      <c r="R2631" s="6" t="n">
        <v>3</v>
      </c>
      <c r="S2631" s="7" t="n">
        <v>2659.33</v>
      </c>
      <c r="T2631" s="7" t="n">
        <f aca="false">$R2631*$S2631</f>
        <v>7977.99</v>
      </c>
      <c r="U2631" s="8" t="n">
        <v>0.05</v>
      </c>
      <c r="V2631" s="7" t="n">
        <f aca="false">$T2631*$U2631</f>
        <v>398.8995</v>
      </c>
      <c r="W2631" s="7" t="n">
        <f aca="false">$T2631-$V2631</f>
        <v>7579.0905</v>
      </c>
      <c r="X2631" s="7" t="n">
        <v>2067.63</v>
      </c>
      <c r="Y2631" s="7" t="n">
        <f aca="false">$R2631*$X2631</f>
        <v>6202.89</v>
      </c>
      <c r="Z2631" s="7" t="n">
        <f aca="false">$W2631-$Y2631</f>
        <v>1376.2005</v>
      </c>
      <c r="AA2631" s="8" t="n">
        <f aca="false">IFERROR($Z2631/$W2631,0)</f>
        <v>0.181578581229502</v>
      </c>
      <c r="AB2631" s="2" t="s">
        <v>76</v>
      </c>
      <c r="AC2631" s="2" t="s">
        <v>43</v>
      </c>
    </row>
    <row r="2632" customFormat="false" ht="15" hidden="false" customHeight="false" outlineLevel="0" collapsed="false">
      <c r="A2632" s="2" t="s">
        <v>3864</v>
      </c>
      <c r="B2632" s="3" t="n">
        <v>45524</v>
      </c>
      <c r="C2632" s="4" t="n">
        <f aca="false">YEAR($B2632)</f>
        <v>2024</v>
      </c>
      <c r="D2632" s="4" t="n">
        <f aca="false">MONTH($B2632)</f>
        <v>8</v>
      </c>
      <c r="E2632" s="2" t="s">
        <v>3574</v>
      </c>
      <c r="F2632" s="5" t="n">
        <f aca="false">ROUNDUP(MONTH($B2632)/3,0)</f>
        <v>3</v>
      </c>
      <c r="G2632" s="2" t="s">
        <v>3865</v>
      </c>
      <c r="H2632" s="2" t="s">
        <v>3162</v>
      </c>
      <c r="I2632" s="2" t="s">
        <v>33</v>
      </c>
      <c r="J2632" s="2" t="s">
        <v>34</v>
      </c>
      <c r="K2632" s="2" t="s">
        <v>230</v>
      </c>
      <c r="L2632" s="2" t="s">
        <v>231</v>
      </c>
      <c r="M2632" s="2" t="s">
        <v>82</v>
      </c>
      <c r="N2632" s="2" t="s">
        <v>63</v>
      </c>
      <c r="O2632" s="2" t="s">
        <v>114</v>
      </c>
      <c r="P2632" s="2" t="s">
        <v>115</v>
      </c>
      <c r="Q2632" s="2" t="s">
        <v>377</v>
      </c>
      <c r="R2632" s="6" t="n">
        <v>1</v>
      </c>
      <c r="S2632" s="7" t="n">
        <v>265.62</v>
      </c>
      <c r="T2632" s="7" t="n">
        <f aca="false">$R2632*$S2632</f>
        <v>265.62</v>
      </c>
      <c r="U2632" s="8" t="n">
        <v>0.15</v>
      </c>
      <c r="V2632" s="7" t="n">
        <f aca="false">$T2632*$U2632</f>
        <v>39.843</v>
      </c>
      <c r="W2632" s="7" t="n">
        <f aca="false">$T2632-$V2632</f>
        <v>225.777</v>
      </c>
      <c r="X2632" s="7" t="n">
        <v>130.87</v>
      </c>
      <c r="Y2632" s="7" t="n">
        <f aca="false">$R2632*$X2632</f>
        <v>130.87</v>
      </c>
      <c r="Z2632" s="7" t="n">
        <f aca="false">$W2632-$Y2632</f>
        <v>94.907</v>
      </c>
      <c r="AA2632" s="8" t="n">
        <f aca="false">IFERROR($Z2632/$W2632,0)</f>
        <v>0.42035725516771</v>
      </c>
      <c r="AB2632" s="2" t="s">
        <v>42</v>
      </c>
      <c r="AC2632" s="2" t="s">
        <v>43</v>
      </c>
    </row>
    <row r="2633" customFormat="false" ht="15" hidden="false" customHeight="false" outlineLevel="0" collapsed="false">
      <c r="A2633" s="2" t="s">
        <v>3866</v>
      </c>
      <c r="B2633" s="3" t="n">
        <v>45524</v>
      </c>
      <c r="C2633" s="4" t="n">
        <f aca="false">YEAR($B2633)</f>
        <v>2024</v>
      </c>
      <c r="D2633" s="4" t="n">
        <f aca="false">MONTH($B2633)</f>
        <v>8</v>
      </c>
      <c r="E2633" s="2" t="s">
        <v>3574</v>
      </c>
      <c r="F2633" s="5" t="n">
        <f aca="false">ROUNDUP(MONTH($B2633)/3,0)</f>
        <v>3</v>
      </c>
      <c r="G2633" s="2" t="s">
        <v>1420</v>
      </c>
      <c r="H2633" s="2" t="s">
        <v>1421</v>
      </c>
      <c r="I2633" s="2" t="s">
        <v>33</v>
      </c>
      <c r="J2633" s="2" t="s">
        <v>47</v>
      </c>
      <c r="K2633" s="2" t="s">
        <v>196</v>
      </c>
      <c r="L2633" s="2" t="s">
        <v>197</v>
      </c>
      <c r="M2633" s="2" t="s">
        <v>156</v>
      </c>
      <c r="N2633" s="2" t="s">
        <v>38</v>
      </c>
      <c r="O2633" s="2" t="s">
        <v>114</v>
      </c>
      <c r="P2633" s="2" t="s">
        <v>234</v>
      </c>
      <c r="Q2633" s="2" t="s">
        <v>238</v>
      </c>
      <c r="R2633" s="6" t="n">
        <v>3</v>
      </c>
      <c r="S2633" s="7" t="n">
        <v>383.07</v>
      </c>
      <c r="T2633" s="7" t="n">
        <f aca="false">$R2633*$S2633</f>
        <v>1149.21</v>
      </c>
      <c r="U2633" s="8" t="n">
        <v>0.15</v>
      </c>
      <c r="V2633" s="7" t="n">
        <f aca="false">$T2633*$U2633</f>
        <v>172.3815</v>
      </c>
      <c r="W2633" s="7" t="n">
        <f aca="false">$T2633-$V2633</f>
        <v>976.8285</v>
      </c>
      <c r="X2633" s="7" t="n">
        <v>216.55</v>
      </c>
      <c r="Y2633" s="7" t="n">
        <f aca="false">$R2633*$X2633</f>
        <v>649.65</v>
      </c>
      <c r="Z2633" s="7" t="n">
        <f aca="false">$W2633-$Y2633</f>
        <v>327.1785</v>
      </c>
      <c r="AA2633" s="8" t="n">
        <f aca="false">IFERROR($Z2633/$W2633,0)</f>
        <v>0.334939551825116</v>
      </c>
      <c r="AB2633" s="2" t="s">
        <v>85</v>
      </c>
      <c r="AC2633" s="2" t="s">
        <v>43</v>
      </c>
    </row>
    <row r="2634" customFormat="false" ht="15" hidden="false" customHeight="false" outlineLevel="0" collapsed="false">
      <c r="A2634" s="2" t="s">
        <v>3867</v>
      </c>
      <c r="B2634" s="3" t="n">
        <v>45524</v>
      </c>
      <c r="C2634" s="4" t="n">
        <f aca="false">YEAR($B2634)</f>
        <v>2024</v>
      </c>
      <c r="D2634" s="4" t="n">
        <f aca="false">MONTH($B2634)</f>
        <v>8</v>
      </c>
      <c r="E2634" s="2" t="s">
        <v>3574</v>
      </c>
      <c r="F2634" s="5" t="n">
        <f aca="false">ROUNDUP(MONTH($B2634)/3,0)</f>
        <v>3</v>
      </c>
      <c r="G2634" s="2" t="s">
        <v>987</v>
      </c>
      <c r="H2634" s="2" t="s">
        <v>584</v>
      </c>
      <c r="I2634" s="2" t="s">
        <v>33</v>
      </c>
      <c r="J2634" s="2" t="s">
        <v>47</v>
      </c>
      <c r="K2634" s="2" t="s">
        <v>48</v>
      </c>
      <c r="L2634" s="2" t="s">
        <v>49</v>
      </c>
      <c r="M2634" s="2" t="s">
        <v>118</v>
      </c>
      <c r="N2634" s="2" t="s">
        <v>51</v>
      </c>
      <c r="O2634" s="2" t="s">
        <v>52</v>
      </c>
      <c r="P2634" s="2" t="s">
        <v>53</v>
      </c>
      <c r="Q2634" s="2" t="s">
        <v>54</v>
      </c>
      <c r="R2634" s="6" t="n">
        <v>1</v>
      </c>
      <c r="S2634" s="7" t="n">
        <v>2938.37</v>
      </c>
      <c r="T2634" s="7" t="n">
        <f aca="false">$R2634*$S2634</f>
        <v>2938.37</v>
      </c>
      <c r="U2634" s="8" t="n">
        <v>0</v>
      </c>
      <c r="V2634" s="7" t="n">
        <f aca="false">$T2634*$U2634</f>
        <v>0</v>
      </c>
      <c r="W2634" s="7" t="n">
        <f aca="false">$T2634-$V2634</f>
        <v>2938.37</v>
      </c>
      <c r="X2634" s="7" t="n">
        <v>2242.99</v>
      </c>
      <c r="Y2634" s="7" t="n">
        <f aca="false">$R2634*$X2634</f>
        <v>2242.99</v>
      </c>
      <c r="Z2634" s="7" t="n">
        <f aca="false">$W2634-$Y2634</f>
        <v>695.38</v>
      </c>
      <c r="AA2634" s="8" t="n">
        <f aca="false">IFERROR($Z2634/$W2634,0)</f>
        <v>0.236655016216474</v>
      </c>
      <c r="AB2634" s="2" t="s">
        <v>76</v>
      </c>
      <c r="AC2634" s="2" t="s">
        <v>43</v>
      </c>
    </row>
    <row r="2635" customFormat="false" ht="15" hidden="false" customHeight="false" outlineLevel="0" collapsed="false">
      <c r="A2635" s="2" t="s">
        <v>3868</v>
      </c>
      <c r="B2635" s="3" t="n">
        <v>45524</v>
      </c>
      <c r="C2635" s="4" t="n">
        <f aca="false">YEAR($B2635)</f>
        <v>2024</v>
      </c>
      <c r="D2635" s="4" t="n">
        <f aca="false">MONTH($B2635)</f>
        <v>8</v>
      </c>
      <c r="E2635" s="2" t="s">
        <v>3574</v>
      </c>
      <c r="F2635" s="5" t="n">
        <f aca="false">ROUNDUP(MONTH($B2635)/3,0)</f>
        <v>3</v>
      </c>
      <c r="G2635" s="2" t="s">
        <v>592</v>
      </c>
      <c r="H2635" s="2" t="s">
        <v>593</v>
      </c>
      <c r="I2635" s="2" t="s">
        <v>33</v>
      </c>
      <c r="J2635" s="2" t="s">
        <v>47</v>
      </c>
      <c r="K2635" s="2" t="s">
        <v>221</v>
      </c>
      <c r="L2635" s="2" t="s">
        <v>222</v>
      </c>
      <c r="M2635" s="2" t="s">
        <v>105</v>
      </c>
      <c r="N2635" s="2" t="s">
        <v>63</v>
      </c>
      <c r="O2635" s="2" t="s">
        <v>114</v>
      </c>
      <c r="P2635" s="2" t="s">
        <v>119</v>
      </c>
      <c r="Q2635" s="2" t="s">
        <v>191</v>
      </c>
      <c r="R2635" s="6" t="n">
        <v>1</v>
      </c>
      <c r="S2635" s="7" t="n">
        <v>377.92</v>
      </c>
      <c r="T2635" s="7" t="n">
        <f aca="false">$R2635*$S2635</f>
        <v>377.92</v>
      </c>
      <c r="U2635" s="8" t="n">
        <v>0.05</v>
      </c>
      <c r="V2635" s="7" t="n">
        <f aca="false">$T2635*$U2635</f>
        <v>18.896</v>
      </c>
      <c r="W2635" s="7" t="n">
        <f aca="false">$T2635-$V2635</f>
        <v>359.024</v>
      </c>
      <c r="X2635" s="7" t="n">
        <v>226.51</v>
      </c>
      <c r="Y2635" s="7" t="n">
        <f aca="false">$R2635*$X2635</f>
        <v>226.51</v>
      </c>
      <c r="Z2635" s="7" t="n">
        <f aca="false">$W2635-$Y2635</f>
        <v>132.514</v>
      </c>
      <c r="AA2635" s="8" t="n">
        <f aca="false">IFERROR($Z2635/$W2635,0)</f>
        <v>0.369095102277285</v>
      </c>
      <c r="AB2635" s="2" t="s">
        <v>85</v>
      </c>
      <c r="AC2635" s="2" t="s">
        <v>43</v>
      </c>
    </row>
    <row r="2636" customFormat="false" ht="15" hidden="false" customHeight="false" outlineLevel="0" collapsed="false">
      <c r="A2636" s="2" t="s">
        <v>3869</v>
      </c>
      <c r="B2636" s="3" t="n">
        <v>45524</v>
      </c>
      <c r="C2636" s="4" t="n">
        <f aca="false">YEAR($B2636)</f>
        <v>2024</v>
      </c>
      <c r="D2636" s="4" t="n">
        <f aca="false">MONTH($B2636)</f>
        <v>8</v>
      </c>
      <c r="E2636" s="2" t="s">
        <v>3574</v>
      </c>
      <c r="F2636" s="5" t="n">
        <f aca="false">ROUNDUP(MONTH($B2636)/3,0)</f>
        <v>3</v>
      </c>
      <c r="G2636" s="2" t="s">
        <v>769</v>
      </c>
      <c r="H2636" s="2" t="s">
        <v>301</v>
      </c>
      <c r="I2636" s="2" t="s">
        <v>33</v>
      </c>
      <c r="J2636" s="2" t="s">
        <v>47</v>
      </c>
      <c r="K2636" s="2" t="s">
        <v>221</v>
      </c>
      <c r="L2636" s="2" t="s">
        <v>222</v>
      </c>
      <c r="M2636" s="2" t="s">
        <v>168</v>
      </c>
      <c r="N2636" s="2" t="s">
        <v>73</v>
      </c>
      <c r="O2636" s="2" t="s">
        <v>52</v>
      </c>
      <c r="P2636" s="2" t="s">
        <v>53</v>
      </c>
      <c r="Q2636" s="2" t="s">
        <v>54</v>
      </c>
      <c r="R2636" s="6" t="n">
        <v>2</v>
      </c>
      <c r="S2636" s="7" t="n">
        <v>2800.03</v>
      </c>
      <c r="T2636" s="7" t="n">
        <f aca="false">$R2636*$S2636</f>
        <v>5600.06</v>
      </c>
      <c r="U2636" s="8" t="n">
        <v>0.1</v>
      </c>
      <c r="V2636" s="7" t="n">
        <f aca="false">$T2636*$U2636</f>
        <v>560.006</v>
      </c>
      <c r="W2636" s="7" t="n">
        <f aca="false">$T2636-$V2636</f>
        <v>5040.054</v>
      </c>
      <c r="X2636" s="7" t="n">
        <v>2061.53</v>
      </c>
      <c r="Y2636" s="7" t="n">
        <f aca="false">$R2636*$X2636</f>
        <v>4123.06</v>
      </c>
      <c r="Z2636" s="7" t="n">
        <f aca="false">$W2636-$Y2636</f>
        <v>916.994</v>
      </c>
      <c r="AA2636" s="8" t="n">
        <f aca="false">IFERROR($Z2636/$W2636,0)</f>
        <v>0.181941304597133</v>
      </c>
      <c r="AB2636" s="2" t="s">
        <v>85</v>
      </c>
      <c r="AC2636" s="2" t="s">
        <v>43</v>
      </c>
    </row>
    <row r="2637" customFormat="false" ht="15" hidden="false" customHeight="false" outlineLevel="0" collapsed="false">
      <c r="A2637" s="2" t="s">
        <v>3870</v>
      </c>
      <c r="B2637" s="3" t="n">
        <v>45525</v>
      </c>
      <c r="C2637" s="4" t="n">
        <f aca="false">YEAR($B2637)</f>
        <v>2024</v>
      </c>
      <c r="D2637" s="4" t="n">
        <f aca="false">MONTH($B2637)</f>
        <v>8</v>
      </c>
      <c r="E2637" s="2" t="s">
        <v>3574</v>
      </c>
      <c r="F2637" s="5" t="n">
        <f aca="false">ROUNDUP(MONTH($B2637)/3,0)</f>
        <v>3</v>
      </c>
      <c r="G2637" s="2" t="s">
        <v>269</v>
      </c>
      <c r="H2637" s="2" t="s">
        <v>270</v>
      </c>
      <c r="I2637" s="2" t="s">
        <v>104</v>
      </c>
      <c r="J2637" s="2" t="s">
        <v>47</v>
      </c>
      <c r="K2637" s="2" t="s">
        <v>48</v>
      </c>
      <c r="L2637" s="2" t="s">
        <v>155</v>
      </c>
      <c r="M2637" s="2" t="s">
        <v>118</v>
      </c>
      <c r="N2637" s="2" t="s">
        <v>51</v>
      </c>
      <c r="O2637" s="2" t="s">
        <v>52</v>
      </c>
      <c r="P2637" s="2" t="s">
        <v>126</v>
      </c>
      <c r="Q2637" s="2" t="s">
        <v>253</v>
      </c>
      <c r="R2637" s="6" t="n">
        <v>15</v>
      </c>
      <c r="S2637" s="7" t="n">
        <v>1675.99</v>
      </c>
      <c r="T2637" s="7" t="n">
        <f aca="false">$R2637*$S2637</f>
        <v>25139.85</v>
      </c>
      <c r="U2637" s="8" t="n">
        <v>0.03</v>
      </c>
      <c r="V2637" s="7" t="n">
        <f aca="false">$T2637*$U2637</f>
        <v>754.1955</v>
      </c>
      <c r="W2637" s="7" t="n">
        <f aca="false">$T2637-$V2637</f>
        <v>24385.6545</v>
      </c>
      <c r="X2637" s="7" t="n">
        <v>1256.92</v>
      </c>
      <c r="Y2637" s="7" t="n">
        <f aca="false">$R2637*$X2637</f>
        <v>18853.8</v>
      </c>
      <c r="Z2637" s="7" t="n">
        <f aca="false">$W2637-$Y2637</f>
        <v>5531.85449999999</v>
      </c>
      <c r="AA2637" s="8" t="n">
        <f aca="false">IFERROR($Z2637/$W2637,0)</f>
        <v>0.226848719602748</v>
      </c>
      <c r="AB2637" s="2" t="s">
        <v>85</v>
      </c>
      <c r="AC2637" s="2" t="s">
        <v>43</v>
      </c>
    </row>
    <row r="2638" customFormat="false" ht="15" hidden="false" customHeight="false" outlineLevel="0" collapsed="false">
      <c r="A2638" s="2" t="s">
        <v>3871</v>
      </c>
      <c r="B2638" s="3" t="n">
        <v>45525</v>
      </c>
      <c r="C2638" s="4" t="n">
        <f aca="false">YEAR($B2638)</f>
        <v>2024</v>
      </c>
      <c r="D2638" s="4" t="n">
        <f aca="false">MONTH($B2638)</f>
        <v>8</v>
      </c>
      <c r="E2638" s="2" t="s">
        <v>3574</v>
      </c>
      <c r="F2638" s="5" t="n">
        <f aca="false">ROUNDUP(MONTH($B2638)/3,0)</f>
        <v>3</v>
      </c>
      <c r="G2638" s="2" t="s">
        <v>2513</v>
      </c>
      <c r="H2638" s="2" t="s">
        <v>317</v>
      </c>
      <c r="I2638" s="2" t="s">
        <v>104</v>
      </c>
      <c r="J2638" s="2" t="s">
        <v>59</v>
      </c>
      <c r="K2638" s="2" t="s">
        <v>140</v>
      </c>
      <c r="L2638" s="2" t="s">
        <v>141</v>
      </c>
      <c r="M2638" s="2" t="s">
        <v>142</v>
      </c>
      <c r="N2638" s="2" t="s">
        <v>73</v>
      </c>
      <c r="O2638" s="2" t="s">
        <v>171</v>
      </c>
      <c r="P2638" s="2" t="s">
        <v>172</v>
      </c>
      <c r="Q2638" s="2" t="s">
        <v>244</v>
      </c>
      <c r="R2638" s="6" t="n">
        <v>15</v>
      </c>
      <c r="S2638" s="7" t="n">
        <v>2831.78</v>
      </c>
      <c r="T2638" s="7" t="n">
        <f aca="false">$R2638*$S2638</f>
        <v>42476.7</v>
      </c>
      <c r="U2638" s="8" t="n">
        <v>0.15</v>
      </c>
      <c r="V2638" s="7" t="n">
        <f aca="false">$T2638*$U2638</f>
        <v>6371.505</v>
      </c>
      <c r="W2638" s="7" t="n">
        <f aca="false">$T2638-$V2638</f>
        <v>36105.195</v>
      </c>
      <c r="X2638" s="7" t="n">
        <v>1785.28</v>
      </c>
      <c r="Y2638" s="7" t="n">
        <f aca="false">$R2638*$X2638</f>
        <v>26779.2</v>
      </c>
      <c r="Z2638" s="7" t="n">
        <f aca="false">$W2638-$Y2638</f>
        <v>9325.99500000001</v>
      </c>
      <c r="AA2638" s="8" t="n">
        <f aca="false">IFERROR($Z2638/$W2638,0)</f>
        <v>0.258300640669577</v>
      </c>
      <c r="AB2638" s="2" t="s">
        <v>85</v>
      </c>
      <c r="AC2638" s="2" t="s">
        <v>43</v>
      </c>
    </row>
    <row r="2639" customFormat="false" ht="15" hidden="false" customHeight="false" outlineLevel="0" collapsed="false">
      <c r="A2639" s="2" t="s">
        <v>3872</v>
      </c>
      <c r="B2639" s="3" t="n">
        <v>45525</v>
      </c>
      <c r="C2639" s="4" t="n">
        <f aca="false">YEAR($B2639)</f>
        <v>2024</v>
      </c>
      <c r="D2639" s="4" t="n">
        <f aca="false">MONTH($B2639)</f>
        <v>8</v>
      </c>
      <c r="E2639" s="2" t="s">
        <v>3574</v>
      </c>
      <c r="F2639" s="5" t="n">
        <f aca="false">ROUNDUP(MONTH($B2639)/3,0)</f>
        <v>3</v>
      </c>
      <c r="G2639" s="2" t="s">
        <v>327</v>
      </c>
      <c r="H2639" s="2" t="s">
        <v>328</v>
      </c>
      <c r="I2639" s="2" t="s">
        <v>33</v>
      </c>
      <c r="J2639" s="2" t="s">
        <v>59</v>
      </c>
      <c r="K2639" s="2" t="s">
        <v>140</v>
      </c>
      <c r="L2639" s="2" t="s">
        <v>141</v>
      </c>
      <c r="M2639" s="2" t="s">
        <v>62</v>
      </c>
      <c r="N2639" s="2" t="s">
        <v>151</v>
      </c>
      <c r="O2639" s="2" t="s">
        <v>114</v>
      </c>
      <c r="P2639" s="2" t="s">
        <v>115</v>
      </c>
      <c r="Q2639" s="2" t="s">
        <v>116</v>
      </c>
      <c r="R2639" s="6" t="n">
        <v>2</v>
      </c>
      <c r="S2639" s="7" t="n">
        <v>306.34</v>
      </c>
      <c r="T2639" s="7" t="n">
        <f aca="false">$R2639*$S2639</f>
        <v>612.68</v>
      </c>
      <c r="U2639" s="8" t="n">
        <v>0</v>
      </c>
      <c r="V2639" s="7" t="n">
        <f aca="false">$T2639*$U2639</f>
        <v>0</v>
      </c>
      <c r="W2639" s="7" t="n">
        <f aca="false">$T2639-$V2639</f>
        <v>612.68</v>
      </c>
      <c r="X2639" s="7" t="n">
        <v>149.98</v>
      </c>
      <c r="Y2639" s="7" t="n">
        <f aca="false">$R2639*$X2639</f>
        <v>299.96</v>
      </c>
      <c r="Z2639" s="7" t="n">
        <f aca="false">$W2639-$Y2639</f>
        <v>312.72</v>
      </c>
      <c r="AA2639" s="8" t="n">
        <f aca="false">IFERROR($Z2639/$W2639,0)</f>
        <v>0.510413266305412</v>
      </c>
      <c r="AB2639" s="2" t="s">
        <v>42</v>
      </c>
      <c r="AC2639" s="2" t="s">
        <v>43</v>
      </c>
    </row>
    <row r="2640" customFormat="false" ht="15" hidden="false" customHeight="false" outlineLevel="0" collapsed="false">
      <c r="A2640" s="2" t="s">
        <v>3873</v>
      </c>
      <c r="B2640" s="3" t="n">
        <v>45525</v>
      </c>
      <c r="C2640" s="4" t="n">
        <f aca="false">YEAR($B2640)</f>
        <v>2024</v>
      </c>
      <c r="D2640" s="4" t="n">
        <f aca="false">MONTH($B2640)</f>
        <v>8</v>
      </c>
      <c r="E2640" s="2" t="s">
        <v>3574</v>
      </c>
      <c r="F2640" s="5" t="n">
        <f aca="false">ROUNDUP(MONTH($B2640)/3,0)</f>
        <v>3</v>
      </c>
      <c r="G2640" s="2" t="s">
        <v>1636</v>
      </c>
      <c r="H2640" s="2" t="s">
        <v>1637</v>
      </c>
      <c r="I2640" s="2" t="s">
        <v>33</v>
      </c>
      <c r="J2640" s="2" t="s">
        <v>147</v>
      </c>
      <c r="K2640" s="2" t="s">
        <v>148</v>
      </c>
      <c r="L2640" s="2" t="s">
        <v>149</v>
      </c>
      <c r="M2640" s="2" t="s">
        <v>217</v>
      </c>
      <c r="N2640" s="2" t="s">
        <v>51</v>
      </c>
      <c r="O2640" s="2" t="s">
        <v>64</v>
      </c>
      <c r="P2640" s="2" t="s">
        <v>74</v>
      </c>
      <c r="Q2640" s="2" t="s">
        <v>542</v>
      </c>
      <c r="R2640" s="6" t="n">
        <v>3</v>
      </c>
      <c r="S2640" s="7" t="n">
        <v>906.15</v>
      </c>
      <c r="T2640" s="7" t="n">
        <f aca="false">$R2640*$S2640</f>
        <v>2718.45</v>
      </c>
      <c r="U2640" s="8" t="n">
        <v>0.1</v>
      </c>
      <c r="V2640" s="7" t="n">
        <f aca="false">$T2640*$U2640</f>
        <v>271.845</v>
      </c>
      <c r="W2640" s="7" t="n">
        <f aca="false">$T2640-$V2640</f>
        <v>2446.605</v>
      </c>
      <c r="X2640" s="7" t="n">
        <v>699.74</v>
      </c>
      <c r="Y2640" s="7" t="n">
        <f aca="false">$R2640*$X2640</f>
        <v>2099.22</v>
      </c>
      <c r="Z2640" s="7" t="n">
        <f aca="false">$W2640-$Y2640</f>
        <v>347.385</v>
      </c>
      <c r="AA2640" s="8" t="n">
        <f aca="false">IFERROR($Z2640/$W2640,0)</f>
        <v>0.14198654870729</v>
      </c>
      <c r="AB2640" s="2" t="s">
        <v>55</v>
      </c>
      <c r="AC2640" s="2" t="s">
        <v>43</v>
      </c>
    </row>
    <row r="2641" customFormat="false" ht="15" hidden="false" customHeight="false" outlineLevel="0" collapsed="false">
      <c r="A2641" s="2" t="s">
        <v>3874</v>
      </c>
      <c r="B2641" s="3" t="n">
        <v>45525</v>
      </c>
      <c r="C2641" s="4" t="n">
        <f aca="false">YEAR($B2641)</f>
        <v>2024</v>
      </c>
      <c r="D2641" s="4" t="n">
        <f aca="false">MONTH($B2641)</f>
        <v>8</v>
      </c>
      <c r="E2641" s="2" t="s">
        <v>3574</v>
      </c>
      <c r="F2641" s="5" t="n">
        <f aca="false">ROUNDUP(MONTH($B2641)/3,0)</f>
        <v>3</v>
      </c>
      <c r="G2641" s="2" t="s">
        <v>45</v>
      </c>
      <c r="H2641" s="2" t="s">
        <v>46</v>
      </c>
      <c r="I2641" s="2" t="s">
        <v>33</v>
      </c>
      <c r="J2641" s="2" t="s">
        <v>47</v>
      </c>
      <c r="K2641" s="2" t="s">
        <v>48</v>
      </c>
      <c r="L2641" s="2" t="s">
        <v>49</v>
      </c>
      <c r="M2641" s="2" t="s">
        <v>50</v>
      </c>
      <c r="N2641" s="2" t="s">
        <v>51</v>
      </c>
      <c r="O2641" s="2" t="s">
        <v>39</v>
      </c>
      <c r="P2641" s="2" t="s">
        <v>40</v>
      </c>
      <c r="Q2641" s="2" t="s">
        <v>41</v>
      </c>
      <c r="R2641" s="6" t="n">
        <v>3</v>
      </c>
      <c r="S2641" s="7" t="n">
        <v>455.04</v>
      </c>
      <c r="T2641" s="7" t="n">
        <f aca="false">$R2641*$S2641</f>
        <v>1365.12</v>
      </c>
      <c r="U2641" s="8" t="n">
        <v>0</v>
      </c>
      <c r="V2641" s="7" t="n">
        <f aca="false">$T2641*$U2641</f>
        <v>0</v>
      </c>
      <c r="W2641" s="7" t="n">
        <f aca="false">$T2641-$V2641</f>
        <v>1365.12</v>
      </c>
      <c r="X2641" s="7" t="n">
        <v>289.04</v>
      </c>
      <c r="Y2641" s="7" t="n">
        <f aca="false">$R2641*$X2641</f>
        <v>867.12</v>
      </c>
      <c r="Z2641" s="7" t="n">
        <f aca="false">$W2641-$Y2641</f>
        <v>498</v>
      </c>
      <c r="AA2641" s="8" t="n">
        <f aca="false">IFERROR($Z2641/$W2641,0)</f>
        <v>0.364803094233474</v>
      </c>
      <c r="AB2641" s="2" t="s">
        <v>85</v>
      </c>
      <c r="AC2641" s="2" t="s">
        <v>43</v>
      </c>
    </row>
    <row r="2642" customFormat="false" ht="15" hidden="false" customHeight="false" outlineLevel="0" collapsed="false">
      <c r="A2642" s="2" t="s">
        <v>3875</v>
      </c>
      <c r="B2642" s="3" t="n">
        <v>45525</v>
      </c>
      <c r="C2642" s="4" t="n">
        <f aca="false">YEAR($B2642)</f>
        <v>2024</v>
      </c>
      <c r="D2642" s="4" t="n">
        <f aca="false">MONTH($B2642)</f>
        <v>8</v>
      </c>
      <c r="E2642" s="2" t="s">
        <v>3574</v>
      </c>
      <c r="F2642" s="5" t="n">
        <f aca="false">ROUNDUP(MONTH($B2642)/3,0)</f>
        <v>3</v>
      </c>
      <c r="G2642" s="2" t="s">
        <v>1357</v>
      </c>
      <c r="H2642" s="2" t="s">
        <v>1358</v>
      </c>
      <c r="I2642" s="2" t="s">
        <v>104</v>
      </c>
      <c r="J2642" s="2" t="s">
        <v>34</v>
      </c>
      <c r="K2642" s="2" t="s">
        <v>35</v>
      </c>
      <c r="L2642" s="2" t="s">
        <v>36</v>
      </c>
      <c r="M2642" s="2" t="s">
        <v>82</v>
      </c>
      <c r="N2642" s="2" t="s">
        <v>63</v>
      </c>
      <c r="O2642" s="2" t="s">
        <v>114</v>
      </c>
      <c r="P2642" s="2" t="s">
        <v>234</v>
      </c>
      <c r="Q2642" s="2" t="s">
        <v>238</v>
      </c>
      <c r="R2642" s="6" t="n">
        <v>2</v>
      </c>
      <c r="S2642" s="7" t="n">
        <v>332.98</v>
      </c>
      <c r="T2642" s="7" t="n">
        <f aca="false">$R2642*$S2642</f>
        <v>665.96</v>
      </c>
      <c r="U2642" s="8" t="n">
        <v>0</v>
      </c>
      <c r="V2642" s="7" t="n">
        <f aca="false">$T2642*$U2642</f>
        <v>0</v>
      </c>
      <c r="W2642" s="7" t="n">
        <f aca="false">$T2642-$V2642</f>
        <v>665.96</v>
      </c>
      <c r="X2642" s="7" t="n">
        <v>188.26</v>
      </c>
      <c r="Y2642" s="7" t="n">
        <f aca="false">$R2642*$X2642</f>
        <v>376.52</v>
      </c>
      <c r="Z2642" s="7" t="n">
        <f aca="false">$W2642-$Y2642</f>
        <v>289.44</v>
      </c>
      <c r="AA2642" s="8" t="n">
        <f aca="false">IFERROR($Z2642/$W2642,0)</f>
        <v>0.434620697939816</v>
      </c>
      <c r="AB2642" s="2" t="s">
        <v>42</v>
      </c>
      <c r="AC2642" s="2" t="s">
        <v>43</v>
      </c>
    </row>
    <row r="2643" customFormat="false" ht="15" hidden="false" customHeight="false" outlineLevel="0" collapsed="false">
      <c r="A2643" s="2" t="s">
        <v>3876</v>
      </c>
      <c r="B2643" s="3" t="n">
        <v>45525</v>
      </c>
      <c r="C2643" s="4" t="n">
        <f aca="false">YEAR($B2643)</f>
        <v>2024</v>
      </c>
      <c r="D2643" s="4" t="n">
        <f aca="false">MONTH($B2643)</f>
        <v>8</v>
      </c>
      <c r="E2643" s="2" t="s">
        <v>3574</v>
      </c>
      <c r="F2643" s="5" t="n">
        <f aca="false">ROUNDUP(MONTH($B2643)/3,0)</f>
        <v>3</v>
      </c>
      <c r="G2643" s="2" t="s">
        <v>45</v>
      </c>
      <c r="H2643" s="2" t="s">
        <v>46</v>
      </c>
      <c r="I2643" s="2" t="s">
        <v>33</v>
      </c>
      <c r="J2643" s="2" t="s">
        <v>47</v>
      </c>
      <c r="K2643" s="2" t="s">
        <v>48</v>
      </c>
      <c r="L2643" s="2" t="s">
        <v>49</v>
      </c>
      <c r="M2643" s="2" t="s">
        <v>118</v>
      </c>
      <c r="N2643" s="2" t="s">
        <v>38</v>
      </c>
      <c r="O2643" s="2" t="s">
        <v>171</v>
      </c>
      <c r="P2643" s="2" t="s">
        <v>204</v>
      </c>
      <c r="Q2643" s="2" t="s">
        <v>205</v>
      </c>
      <c r="R2643" s="6" t="n">
        <v>1</v>
      </c>
      <c r="S2643" s="7" t="n">
        <v>1233.78</v>
      </c>
      <c r="T2643" s="7" t="n">
        <f aca="false">$R2643*$S2643</f>
        <v>1233.78</v>
      </c>
      <c r="U2643" s="8" t="n">
        <v>0.05</v>
      </c>
      <c r="V2643" s="7" t="n">
        <f aca="false">$T2643*$U2643</f>
        <v>61.689</v>
      </c>
      <c r="W2643" s="7" t="n">
        <f aca="false">$T2643-$V2643</f>
        <v>1172.091</v>
      </c>
      <c r="X2643" s="7" t="n">
        <v>828.82</v>
      </c>
      <c r="Y2643" s="7" t="n">
        <f aca="false">$R2643*$X2643</f>
        <v>828.82</v>
      </c>
      <c r="Z2643" s="7" t="n">
        <f aca="false">$W2643-$Y2643</f>
        <v>343.271</v>
      </c>
      <c r="AA2643" s="8" t="n">
        <f aca="false">IFERROR($Z2643/$W2643,0)</f>
        <v>0.292870604756798</v>
      </c>
      <c r="AB2643" s="2" t="s">
        <v>85</v>
      </c>
      <c r="AC2643" s="2" t="s">
        <v>43</v>
      </c>
    </row>
    <row r="2644" customFormat="false" ht="15" hidden="false" customHeight="false" outlineLevel="0" collapsed="false">
      <c r="A2644" s="2" t="s">
        <v>3877</v>
      </c>
      <c r="B2644" s="3" t="n">
        <v>45525</v>
      </c>
      <c r="C2644" s="4" t="n">
        <f aca="false">YEAR($B2644)</f>
        <v>2024</v>
      </c>
      <c r="D2644" s="4" t="n">
        <f aca="false">MONTH($B2644)</f>
        <v>8</v>
      </c>
      <c r="E2644" s="2" t="s">
        <v>3574</v>
      </c>
      <c r="F2644" s="5" t="n">
        <f aca="false">ROUNDUP(MONTH($B2644)/3,0)</f>
        <v>3</v>
      </c>
      <c r="G2644" s="2" t="s">
        <v>805</v>
      </c>
      <c r="H2644" s="2" t="s">
        <v>806</v>
      </c>
      <c r="I2644" s="2" t="s">
        <v>33</v>
      </c>
      <c r="J2644" s="2" t="s">
        <v>59</v>
      </c>
      <c r="K2644" s="2" t="s">
        <v>60</v>
      </c>
      <c r="L2644" s="2" t="s">
        <v>61</v>
      </c>
      <c r="M2644" s="2" t="s">
        <v>62</v>
      </c>
      <c r="N2644" s="2" t="s">
        <v>38</v>
      </c>
      <c r="O2644" s="2" t="s">
        <v>52</v>
      </c>
      <c r="P2644" s="2" t="s">
        <v>83</v>
      </c>
      <c r="Q2644" s="2" t="s">
        <v>112</v>
      </c>
      <c r="R2644" s="6" t="n">
        <v>3</v>
      </c>
      <c r="S2644" s="7" t="n">
        <v>2547.21</v>
      </c>
      <c r="T2644" s="7" t="n">
        <f aca="false">$R2644*$S2644</f>
        <v>7641.63</v>
      </c>
      <c r="U2644" s="8" t="n">
        <v>0.15</v>
      </c>
      <c r="V2644" s="7" t="n">
        <f aca="false">$T2644*$U2644</f>
        <v>1146.2445</v>
      </c>
      <c r="W2644" s="7" t="n">
        <f aca="false">$T2644-$V2644</f>
        <v>6495.3855</v>
      </c>
      <c r="X2644" s="7" t="n">
        <v>2082.92</v>
      </c>
      <c r="Y2644" s="7" t="n">
        <f aca="false">$R2644*$X2644</f>
        <v>6248.76</v>
      </c>
      <c r="Z2644" s="7" t="n">
        <f aca="false">$W2644-$Y2644</f>
        <v>246.6255</v>
      </c>
      <c r="AA2644" s="8" t="n">
        <f aca="false">IFERROR($Z2644/$W2644,0)</f>
        <v>0.0379693399260136</v>
      </c>
      <c r="AB2644" s="2" t="s">
        <v>55</v>
      </c>
      <c r="AC2644" s="2" t="s">
        <v>43</v>
      </c>
    </row>
    <row r="2645" customFormat="false" ht="15" hidden="false" customHeight="false" outlineLevel="0" collapsed="false">
      <c r="A2645" s="2" t="s">
        <v>3878</v>
      </c>
      <c r="B2645" s="3" t="n">
        <v>45525</v>
      </c>
      <c r="C2645" s="4" t="n">
        <f aca="false">YEAR($B2645)</f>
        <v>2024</v>
      </c>
      <c r="D2645" s="4" t="n">
        <f aca="false">MONTH($B2645)</f>
        <v>8</v>
      </c>
      <c r="E2645" s="2" t="s">
        <v>3574</v>
      </c>
      <c r="F2645" s="5" t="n">
        <f aca="false">ROUNDUP(MONTH($B2645)/3,0)</f>
        <v>3</v>
      </c>
      <c r="G2645" s="2" t="s">
        <v>1348</v>
      </c>
      <c r="H2645" s="2" t="s">
        <v>1349</v>
      </c>
      <c r="I2645" s="2" t="s">
        <v>33</v>
      </c>
      <c r="J2645" s="2" t="s">
        <v>47</v>
      </c>
      <c r="K2645" s="2" t="s">
        <v>221</v>
      </c>
      <c r="L2645" s="2" t="s">
        <v>222</v>
      </c>
      <c r="M2645" s="2" t="s">
        <v>105</v>
      </c>
      <c r="N2645" s="2" t="s">
        <v>51</v>
      </c>
      <c r="O2645" s="2" t="s">
        <v>114</v>
      </c>
      <c r="P2645" s="2" t="s">
        <v>119</v>
      </c>
      <c r="Q2645" s="2" t="s">
        <v>191</v>
      </c>
      <c r="R2645" s="6" t="n">
        <v>3</v>
      </c>
      <c r="S2645" s="7" t="n">
        <v>415.67</v>
      </c>
      <c r="T2645" s="7" t="n">
        <f aca="false">$R2645*$S2645</f>
        <v>1247.01</v>
      </c>
      <c r="U2645" s="8" t="n">
        <v>0.05</v>
      </c>
      <c r="V2645" s="7" t="n">
        <f aca="false">$T2645*$U2645</f>
        <v>62.3505</v>
      </c>
      <c r="W2645" s="7" t="n">
        <f aca="false">$T2645-$V2645</f>
        <v>1184.6595</v>
      </c>
      <c r="X2645" s="7" t="n">
        <v>232.92</v>
      </c>
      <c r="Y2645" s="7" t="n">
        <f aca="false">$R2645*$X2645</f>
        <v>698.76</v>
      </c>
      <c r="Z2645" s="7" t="n">
        <f aca="false">$W2645-$Y2645</f>
        <v>485.8995</v>
      </c>
      <c r="AA2645" s="8" t="n">
        <f aca="false">IFERROR($Z2645/$W2645,0)</f>
        <v>0.410159628146315</v>
      </c>
      <c r="AB2645" s="2" t="s">
        <v>85</v>
      </c>
      <c r="AC2645" s="2" t="s">
        <v>43</v>
      </c>
    </row>
    <row r="2646" customFormat="false" ht="15" hidden="false" customHeight="false" outlineLevel="0" collapsed="false">
      <c r="A2646" s="2" t="s">
        <v>3879</v>
      </c>
      <c r="B2646" s="3" t="n">
        <v>45525</v>
      </c>
      <c r="C2646" s="4" t="n">
        <f aca="false">YEAR($B2646)</f>
        <v>2024</v>
      </c>
      <c r="D2646" s="4" t="n">
        <f aca="false">MONTH($B2646)</f>
        <v>8</v>
      </c>
      <c r="E2646" s="2" t="s">
        <v>3574</v>
      </c>
      <c r="F2646" s="5" t="n">
        <f aca="false">ROUNDUP(MONTH($B2646)/3,0)</f>
        <v>3</v>
      </c>
      <c r="G2646" s="2" t="s">
        <v>569</v>
      </c>
      <c r="H2646" s="2" t="s">
        <v>570</v>
      </c>
      <c r="I2646" s="2" t="s">
        <v>33</v>
      </c>
      <c r="J2646" s="2" t="s">
        <v>59</v>
      </c>
      <c r="K2646" s="2" t="s">
        <v>60</v>
      </c>
      <c r="L2646" s="2" t="s">
        <v>61</v>
      </c>
      <c r="M2646" s="2" t="s">
        <v>142</v>
      </c>
      <c r="N2646" s="2" t="s">
        <v>73</v>
      </c>
      <c r="O2646" s="2" t="s">
        <v>39</v>
      </c>
      <c r="P2646" s="2" t="s">
        <v>40</v>
      </c>
      <c r="Q2646" s="2" t="s">
        <v>100</v>
      </c>
      <c r="R2646" s="6" t="n">
        <v>2</v>
      </c>
      <c r="S2646" s="7" t="n">
        <v>1686.39</v>
      </c>
      <c r="T2646" s="7" t="n">
        <f aca="false">$R2646*$S2646</f>
        <v>3372.78</v>
      </c>
      <c r="U2646" s="8" t="n">
        <v>0.25</v>
      </c>
      <c r="V2646" s="7" t="n">
        <f aca="false">$T2646*$U2646</f>
        <v>843.195</v>
      </c>
      <c r="W2646" s="7" t="n">
        <f aca="false">$T2646-$V2646</f>
        <v>2529.585</v>
      </c>
      <c r="X2646" s="7" t="n">
        <v>1186.03</v>
      </c>
      <c r="Y2646" s="7" t="n">
        <f aca="false">$R2646*$X2646</f>
        <v>2372.06</v>
      </c>
      <c r="Z2646" s="7" t="n">
        <f aca="false">$W2646-$Y2646</f>
        <v>157.525</v>
      </c>
      <c r="AA2646" s="8" t="n">
        <f aca="false">IFERROR($Z2646/$W2646,0)</f>
        <v>0.0622730606008496</v>
      </c>
      <c r="AB2646" s="2" t="s">
        <v>85</v>
      </c>
      <c r="AC2646" s="2" t="s">
        <v>43</v>
      </c>
    </row>
    <row r="2647" customFormat="false" ht="15" hidden="false" customHeight="false" outlineLevel="0" collapsed="false">
      <c r="A2647" s="2" t="s">
        <v>3880</v>
      </c>
      <c r="B2647" s="3" t="n">
        <v>45525</v>
      </c>
      <c r="C2647" s="4" t="n">
        <f aca="false">YEAR($B2647)</f>
        <v>2024</v>
      </c>
      <c r="D2647" s="4" t="n">
        <f aca="false">MONTH($B2647)</f>
        <v>8</v>
      </c>
      <c r="E2647" s="2" t="s">
        <v>3574</v>
      </c>
      <c r="F2647" s="5" t="n">
        <f aca="false">ROUNDUP(MONTH($B2647)/3,0)</f>
        <v>3</v>
      </c>
      <c r="G2647" s="2" t="s">
        <v>31</v>
      </c>
      <c r="H2647" s="2" t="s">
        <v>32</v>
      </c>
      <c r="I2647" s="2" t="s">
        <v>33</v>
      </c>
      <c r="J2647" s="2" t="s">
        <v>34</v>
      </c>
      <c r="K2647" s="2" t="s">
        <v>35</v>
      </c>
      <c r="L2647" s="2" t="s">
        <v>36</v>
      </c>
      <c r="M2647" s="2" t="s">
        <v>37</v>
      </c>
      <c r="N2647" s="2" t="s">
        <v>151</v>
      </c>
      <c r="O2647" s="2" t="s">
        <v>171</v>
      </c>
      <c r="P2647" s="2" t="s">
        <v>180</v>
      </c>
      <c r="Q2647" s="2" t="s">
        <v>181</v>
      </c>
      <c r="R2647" s="6" t="n">
        <v>1</v>
      </c>
      <c r="S2647" s="7" t="n">
        <v>2423.17</v>
      </c>
      <c r="T2647" s="7" t="n">
        <f aca="false">$R2647*$S2647</f>
        <v>2423.17</v>
      </c>
      <c r="U2647" s="8" t="n">
        <v>0.05</v>
      </c>
      <c r="V2647" s="7" t="n">
        <f aca="false">$T2647*$U2647</f>
        <v>121.1585</v>
      </c>
      <c r="W2647" s="7" t="n">
        <f aca="false">$T2647-$V2647</f>
        <v>2302.0115</v>
      </c>
      <c r="X2647" s="7" t="n">
        <v>1484.94</v>
      </c>
      <c r="Y2647" s="7" t="n">
        <f aca="false">$R2647*$X2647</f>
        <v>1484.94</v>
      </c>
      <c r="Z2647" s="7" t="n">
        <f aca="false">$W2647-$Y2647</f>
        <v>817.0715</v>
      </c>
      <c r="AA2647" s="8" t="n">
        <f aca="false">IFERROR($Z2647/$W2647,0)</f>
        <v>0.354938061777711</v>
      </c>
      <c r="AB2647" s="2" t="s">
        <v>85</v>
      </c>
      <c r="AC2647" s="2" t="s">
        <v>43</v>
      </c>
    </row>
    <row r="2648" customFormat="false" ht="15" hidden="false" customHeight="false" outlineLevel="0" collapsed="false">
      <c r="A2648" s="2" t="s">
        <v>3881</v>
      </c>
      <c r="B2648" s="3" t="n">
        <v>45526</v>
      </c>
      <c r="C2648" s="4" t="n">
        <f aca="false">YEAR($B2648)</f>
        <v>2024</v>
      </c>
      <c r="D2648" s="4" t="n">
        <f aca="false">MONTH($B2648)</f>
        <v>8</v>
      </c>
      <c r="E2648" s="2" t="s">
        <v>3574</v>
      </c>
      <c r="F2648" s="5" t="n">
        <f aca="false">ROUNDUP(MONTH($B2648)/3,0)</f>
        <v>3</v>
      </c>
      <c r="G2648" s="2" t="s">
        <v>251</v>
      </c>
      <c r="H2648" s="2" t="s">
        <v>252</v>
      </c>
      <c r="I2648" s="2" t="s">
        <v>33</v>
      </c>
      <c r="J2648" s="2" t="s">
        <v>47</v>
      </c>
      <c r="K2648" s="2" t="s">
        <v>196</v>
      </c>
      <c r="L2648" s="2" t="s">
        <v>197</v>
      </c>
      <c r="M2648" s="2" t="s">
        <v>105</v>
      </c>
      <c r="N2648" s="2" t="s">
        <v>38</v>
      </c>
      <c r="O2648" s="2" t="s">
        <v>52</v>
      </c>
      <c r="P2648" s="2" t="s">
        <v>53</v>
      </c>
      <c r="Q2648" s="2" t="s">
        <v>54</v>
      </c>
      <c r="R2648" s="6" t="n">
        <v>3</v>
      </c>
      <c r="S2648" s="7" t="n">
        <v>2918.15</v>
      </c>
      <c r="T2648" s="7" t="n">
        <f aca="false">$R2648*$S2648</f>
        <v>8754.45</v>
      </c>
      <c r="U2648" s="8" t="n">
        <v>0.05</v>
      </c>
      <c r="V2648" s="7" t="n">
        <f aca="false">$T2648*$U2648</f>
        <v>437.7225</v>
      </c>
      <c r="W2648" s="7" t="n">
        <f aca="false">$T2648-$V2648</f>
        <v>8316.7275</v>
      </c>
      <c r="X2648" s="7" t="n">
        <v>2025.96</v>
      </c>
      <c r="Y2648" s="7" t="n">
        <f aca="false">$R2648*$X2648</f>
        <v>6077.88</v>
      </c>
      <c r="Z2648" s="7" t="n">
        <f aca="false">$W2648-$Y2648</f>
        <v>2238.8475</v>
      </c>
      <c r="AA2648" s="8" t="n">
        <f aca="false">IFERROR($Z2648/$W2648,0)</f>
        <v>0.269198131115875</v>
      </c>
      <c r="AB2648" s="2" t="s">
        <v>55</v>
      </c>
      <c r="AC2648" s="2" t="s">
        <v>43</v>
      </c>
    </row>
    <row r="2649" customFormat="false" ht="15" hidden="false" customHeight="false" outlineLevel="0" collapsed="false">
      <c r="A2649" s="2" t="s">
        <v>3882</v>
      </c>
      <c r="B2649" s="3" t="n">
        <v>45526</v>
      </c>
      <c r="C2649" s="4" t="n">
        <f aca="false">YEAR($B2649)</f>
        <v>2024</v>
      </c>
      <c r="D2649" s="4" t="n">
        <f aca="false">MONTH($B2649)</f>
        <v>8</v>
      </c>
      <c r="E2649" s="2" t="s">
        <v>3574</v>
      </c>
      <c r="F2649" s="5" t="n">
        <f aca="false">ROUNDUP(MONTH($B2649)/3,0)</f>
        <v>3</v>
      </c>
      <c r="G2649" s="2" t="s">
        <v>109</v>
      </c>
      <c r="H2649" s="2" t="s">
        <v>110</v>
      </c>
      <c r="I2649" s="2" t="s">
        <v>33</v>
      </c>
      <c r="J2649" s="2" t="s">
        <v>89</v>
      </c>
      <c r="K2649" s="2" t="s">
        <v>97</v>
      </c>
      <c r="L2649" s="2" t="s">
        <v>111</v>
      </c>
      <c r="M2649" s="2" t="s">
        <v>99</v>
      </c>
      <c r="N2649" s="2" t="s">
        <v>51</v>
      </c>
      <c r="O2649" s="2" t="s">
        <v>52</v>
      </c>
      <c r="P2649" s="2" t="s">
        <v>126</v>
      </c>
      <c r="Q2649" s="2" t="s">
        <v>127</v>
      </c>
      <c r="R2649" s="6" t="n">
        <v>3</v>
      </c>
      <c r="S2649" s="7" t="n">
        <v>1047.36</v>
      </c>
      <c r="T2649" s="7" t="n">
        <f aca="false">$R2649*$S2649</f>
        <v>3142.08</v>
      </c>
      <c r="U2649" s="8" t="n">
        <v>0</v>
      </c>
      <c r="V2649" s="7" t="n">
        <f aca="false">$T2649*$U2649</f>
        <v>0</v>
      </c>
      <c r="W2649" s="7" t="n">
        <f aca="false">$T2649-$V2649</f>
        <v>3142.08</v>
      </c>
      <c r="X2649" s="7" t="n">
        <v>685.17</v>
      </c>
      <c r="Y2649" s="7" t="n">
        <f aca="false">$R2649*$X2649</f>
        <v>2055.51</v>
      </c>
      <c r="Z2649" s="7" t="n">
        <f aca="false">$W2649-$Y2649</f>
        <v>1086.57</v>
      </c>
      <c r="AA2649" s="8" t="n">
        <f aca="false">IFERROR($Z2649/$W2649,0)</f>
        <v>0.345812328139322</v>
      </c>
      <c r="AB2649" s="2" t="s">
        <v>85</v>
      </c>
      <c r="AC2649" s="2" t="s">
        <v>43</v>
      </c>
    </row>
    <row r="2650" customFormat="false" ht="15" hidden="false" customHeight="false" outlineLevel="0" collapsed="false">
      <c r="A2650" s="2" t="s">
        <v>3883</v>
      </c>
      <c r="B2650" s="3" t="n">
        <v>45526</v>
      </c>
      <c r="C2650" s="4" t="n">
        <f aca="false">YEAR($B2650)</f>
        <v>2024</v>
      </c>
      <c r="D2650" s="4" t="n">
        <f aca="false">MONTH($B2650)</f>
        <v>8</v>
      </c>
      <c r="E2650" s="2" t="s">
        <v>3574</v>
      </c>
      <c r="F2650" s="5" t="n">
        <f aca="false">ROUNDUP(MONTH($B2650)/3,0)</f>
        <v>3</v>
      </c>
      <c r="G2650" s="2" t="s">
        <v>569</v>
      </c>
      <c r="H2650" s="2" t="s">
        <v>570</v>
      </c>
      <c r="I2650" s="2" t="s">
        <v>33</v>
      </c>
      <c r="J2650" s="2" t="s">
        <v>59</v>
      </c>
      <c r="K2650" s="2" t="s">
        <v>60</v>
      </c>
      <c r="L2650" s="2" t="s">
        <v>61</v>
      </c>
      <c r="M2650" s="2" t="s">
        <v>62</v>
      </c>
      <c r="N2650" s="2" t="s">
        <v>38</v>
      </c>
      <c r="O2650" s="2" t="s">
        <v>171</v>
      </c>
      <c r="P2650" s="2" t="s">
        <v>172</v>
      </c>
      <c r="Q2650" s="2" t="s">
        <v>173</v>
      </c>
      <c r="R2650" s="6" t="n">
        <v>1</v>
      </c>
      <c r="S2650" s="7" t="n">
        <v>948.44</v>
      </c>
      <c r="T2650" s="7" t="n">
        <f aca="false">$R2650*$S2650</f>
        <v>948.44</v>
      </c>
      <c r="U2650" s="8" t="n">
        <v>0</v>
      </c>
      <c r="V2650" s="7" t="n">
        <f aca="false">$T2650*$U2650</f>
        <v>0</v>
      </c>
      <c r="W2650" s="7" t="n">
        <f aca="false">$T2650-$V2650</f>
        <v>948.44</v>
      </c>
      <c r="X2650" s="7" t="n">
        <v>593.7</v>
      </c>
      <c r="Y2650" s="7" t="n">
        <f aca="false">$R2650*$X2650</f>
        <v>593.7</v>
      </c>
      <c r="Z2650" s="7" t="n">
        <f aca="false">$W2650-$Y2650</f>
        <v>354.74</v>
      </c>
      <c r="AA2650" s="8" t="n">
        <f aca="false">IFERROR($Z2650/$W2650,0)</f>
        <v>0.37402471426764</v>
      </c>
      <c r="AB2650" s="2" t="s">
        <v>85</v>
      </c>
      <c r="AC2650" s="2" t="s">
        <v>43</v>
      </c>
    </row>
    <row r="2651" customFormat="false" ht="15" hidden="false" customHeight="false" outlineLevel="0" collapsed="false">
      <c r="A2651" s="2" t="s">
        <v>3884</v>
      </c>
      <c r="B2651" s="3" t="n">
        <v>45526</v>
      </c>
      <c r="C2651" s="4" t="n">
        <f aca="false">YEAR($B2651)</f>
        <v>2024</v>
      </c>
      <c r="D2651" s="4" t="n">
        <f aca="false">MONTH($B2651)</f>
        <v>8</v>
      </c>
      <c r="E2651" s="2" t="s">
        <v>3574</v>
      </c>
      <c r="F2651" s="5" t="n">
        <f aca="false">ROUNDUP(MONTH($B2651)/3,0)</f>
        <v>3</v>
      </c>
      <c r="G2651" s="2" t="s">
        <v>479</v>
      </c>
      <c r="H2651" s="2" t="s">
        <v>288</v>
      </c>
      <c r="I2651" s="2" t="s">
        <v>33</v>
      </c>
      <c r="J2651" s="2" t="s">
        <v>47</v>
      </c>
      <c r="K2651" s="2" t="s">
        <v>196</v>
      </c>
      <c r="L2651" s="2" t="s">
        <v>197</v>
      </c>
      <c r="M2651" s="2" t="s">
        <v>168</v>
      </c>
      <c r="N2651" s="2" t="s">
        <v>151</v>
      </c>
      <c r="O2651" s="2" t="s">
        <v>52</v>
      </c>
      <c r="P2651" s="2" t="s">
        <v>53</v>
      </c>
      <c r="Q2651" s="2" t="s">
        <v>54</v>
      </c>
      <c r="R2651" s="6" t="n">
        <v>3</v>
      </c>
      <c r="S2651" s="7" t="n">
        <v>3009.28</v>
      </c>
      <c r="T2651" s="7" t="n">
        <f aca="false">$R2651*$S2651</f>
        <v>9027.84</v>
      </c>
      <c r="U2651" s="8" t="n">
        <v>0.05</v>
      </c>
      <c r="V2651" s="7" t="n">
        <f aca="false">$T2651*$U2651</f>
        <v>451.392</v>
      </c>
      <c r="W2651" s="7" t="n">
        <f aca="false">$T2651-$V2651</f>
        <v>8576.448</v>
      </c>
      <c r="X2651" s="7" t="n">
        <v>2384.68</v>
      </c>
      <c r="Y2651" s="7" t="n">
        <f aca="false">$R2651*$X2651</f>
        <v>7154.04</v>
      </c>
      <c r="Z2651" s="7" t="n">
        <f aca="false">$W2651-$Y2651</f>
        <v>1422.408</v>
      </c>
      <c r="AA2651" s="8" t="n">
        <f aca="false">IFERROR($Z2651/$W2651,0)</f>
        <v>0.165850477960107</v>
      </c>
      <c r="AB2651" s="2" t="s">
        <v>85</v>
      </c>
      <c r="AC2651" s="2" t="s">
        <v>43</v>
      </c>
    </row>
    <row r="2652" customFormat="false" ht="15" hidden="false" customHeight="false" outlineLevel="0" collapsed="false">
      <c r="A2652" s="2" t="s">
        <v>3885</v>
      </c>
      <c r="B2652" s="3" t="n">
        <v>45526</v>
      </c>
      <c r="C2652" s="4" t="n">
        <f aca="false">YEAR($B2652)</f>
        <v>2024</v>
      </c>
      <c r="D2652" s="4" t="n">
        <f aca="false">MONTH($B2652)</f>
        <v>8</v>
      </c>
      <c r="E2652" s="2" t="s">
        <v>3574</v>
      </c>
      <c r="F2652" s="5" t="n">
        <f aca="false">ROUNDUP(MONTH($B2652)/3,0)</f>
        <v>3</v>
      </c>
      <c r="G2652" s="2" t="s">
        <v>993</v>
      </c>
      <c r="H2652" s="2" t="s">
        <v>994</v>
      </c>
      <c r="I2652" s="2" t="s">
        <v>33</v>
      </c>
      <c r="J2652" s="2" t="s">
        <v>47</v>
      </c>
      <c r="K2652" s="2" t="s">
        <v>48</v>
      </c>
      <c r="L2652" s="2" t="s">
        <v>49</v>
      </c>
      <c r="M2652" s="2" t="s">
        <v>50</v>
      </c>
      <c r="N2652" s="2" t="s">
        <v>63</v>
      </c>
      <c r="O2652" s="2" t="s">
        <v>114</v>
      </c>
      <c r="P2652" s="2" t="s">
        <v>115</v>
      </c>
      <c r="Q2652" s="2" t="s">
        <v>530</v>
      </c>
      <c r="R2652" s="6" t="n">
        <v>3</v>
      </c>
      <c r="S2652" s="7" t="n">
        <v>158</v>
      </c>
      <c r="T2652" s="7" t="n">
        <f aca="false">$R2652*$S2652</f>
        <v>474</v>
      </c>
      <c r="U2652" s="8" t="n">
        <v>0</v>
      </c>
      <c r="V2652" s="7" t="n">
        <f aca="false">$T2652*$U2652</f>
        <v>0</v>
      </c>
      <c r="W2652" s="7" t="n">
        <f aca="false">$T2652-$V2652</f>
        <v>474</v>
      </c>
      <c r="X2652" s="7" t="n">
        <v>78.13</v>
      </c>
      <c r="Y2652" s="7" t="n">
        <f aca="false">$R2652*$X2652</f>
        <v>234.39</v>
      </c>
      <c r="Z2652" s="7" t="n">
        <f aca="false">$W2652-$Y2652</f>
        <v>239.61</v>
      </c>
      <c r="AA2652" s="8" t="n">
        <f aca="false">IFERROR($Z2652/$W2652,0)</f>
        <v>0.505506329113924</v>
      </c>
      <c r="AB2652" s="2" t="s">
        <v>76</v>
      </c>
      <c r="AC2652" s="2" t="s">
        <v>43</v>
      </c>
    </row>
    <row r="2653" customFormat="false" ht="15" hidden="false" customHeight="false" outlineLevel="0" collapsed="false">
      <c r="A2653" s="2" t="s">
        <v>3886</v>
      </c>
      <c r="B2653" s="3" t="n">
        <v>45526</v>
      </c>
      <c r="C2653" s="4" t="n">
        <f aca="false">YEAR($B2653)</f>
        <v>2024</v>
      </c>
      <c r="D2653" s="4" t="n">
        <f aca="false">MONTH($B2653)</f>
        <v>8</v>
      </c>
      <c r="E2653" s="2" t="s">
        <v>3574</v>
      </c>
      <c r="F2653" s="5" t="n">
        <f aca="false">ROUNDUP(MONTH($B2653)/3,0)</f>
        <v>3</v>
      </c>
      <c r="G2653" s="2" t="s">
        <v>848</v>
      </c>
      <c r="H2653" s="2" t="s">
        <v>849</v>
      </c>
      <c r="I2653" s="2" t="s">
        <v>33</v>
      </c>
      <c r="J2653" s="2" t="s">
        <v>47</v>
      </c>
      <c r="K2653" s="2" t="s">
        <v>48</v>
      </c>
      <c r="L2653" s="2" t="s">
        <v>155</v>
      </c>
      <c r="M2653" s="2" t="s">
        <v>50</v>
      </c>
      <c r="N2653" s="2" t="s">
        <v>51</v>
      </c>
      <c r="O2653" s="2" t="s">
        <v>52</v>
      </c>
      <c r="P2653" s="2" t="s">
        <v>126</v>
      </c>
      <c r="Q2653" s="2" t="s">
        <v>253</v>
      </c>
      <c r="R2653" s="6" t="n">
        <v>1</v>
      </c>
      <c r="S2653" s="7" t="n">
        <v>1684.67</v>
      </c>
      <c r="T2653" s="7" t="n">
        <f aca="false">$R2653*$S2653</f>
        <v>1684.67</v>
      </c>
      <c r="U2653" s="8" t="n">
        <v>0.2</v>
      </c>
      <c r="V2653" s="7" t="n">
        <f aca="false">$T2653*$U2653</f>
        <v>336.934</v>
      </c>
      <c r="W2653" s="7" t="n">
        <f aca="false">$T2653-$V2653</f>
        <v>1347.736</v>
      </c>
      <c r="X2653" s="7" t="n">
        <v>1225.47</v>
      </c>
      <c r="Y2653" s="7" t="n">
        <f aca="false">$R2653*$X2653</f>
        <v>1225.47</v>
      </c>
      <c r="Z2653" s="7" t="n">
        <f aca="false">$W2653-$Y2653</f>
        <v>122.266</v>
      </c>
      <c r="AA2653" s="8" t="n">
        <f aca="false">IFERROR($Z2653/$W2653,0)</f>
        <v>0.0907195474484618</v>
      </c>
      <c r="AB2653" s="2" t="s">
        <v>85</v>
      </c>
      <c r="AC2653" s="2" t="s">
        <v>43</v>
      </c>
    </row>
    <row r="2654" customFormat="false" ht="15" hidden="false" customHeight="false" outlineLevel="0" collapsed="false">
      <c r="A2654" s="2" t="s">
        <v>3887</v>
      </c>
      <c r="B2654" s="3" t="n">
        <v>45526</v>
      </c>
      <c r="C2654" s="4" t="n">
        <f aca="false">YEAR($B2654)</f>
        <v>2024</v>
      </c>
      <c r="D2654" s="4" t="n">
        <f aca="false">MONTH($B2654)</f>
        <v>8</v>
      </c>
      <c r="E2654" s="2" t="s">
        <v>3574</v>
      </c>
      <c r="F2654" s="5" t="n">
        <f aca="false">ROUNDUP(MONTH($B2654)/3,0)</f>
        <v>3</v>
      </c>
      <c r="G2654" s="2" t="s">
        <v>471</v>
      </c>
      <c r="H2654" s="2" t="s">
        <v>472</v>
      </c>
      <c r="I2654" s="2" t="s">
        <v>104</v>
      </c>
      <c r="J2654" s="2" t="s">
        <v>59</v>
      </c>
      <c r="K2654" s="2" t="s">
        <v>60</v>
      </c>
      <c r="L2654" s="2" t="s">
        <v>61</v>
      </c>
      <c r="M2654" s="2" t="s">
        <v>131</v>
      </c>
      <c r="N2654" s="2" t="s">
        <v>51</v>
      </c>
      <c r="O2654" s="2" t="s">
        <v>114</v>
      </c>
      <c r="P2654" s="2" t="s">
        <v>119</v>
      </c>
      <c r="Q2654" s="2" t="s">
        <v>308</v>
      </c>
      <c r="R2654" s="6" t="n">
        <v>12</v>
      </c>
      <c r="S2654" s="7" t="n">
        <v>328.31</v>
      </c>
      <c r="T2654" s="7" t="n">
        <f aca="false">$R2654*$S2654</f>
        <v>3939.72</v>
      </c>
      <c r="U2654" s="8" t="n">
        <v>0</v>
      </c>
      <c r="V2654" s="7" t="n">
        <f aca="false">$T2654*$U2654</f>
        <v>0</v>
      </c>
      <c r="W2654" s="7" t="n">
        <f aca="false">$T2654-$V2654</f>
        <v>3939.72</v>
      </c>
      <c r="X2654" s="7" t="n">
        <v>180.19</v>
      </c>
      <c r="Y2654" s="7" t="n">
        <f aca="false">$R2654*$X2654</f>
        <v>2162.28</v>
      </c>
      <c r="Z2654" s="7" t="n">
        <f aca="false">$W2654-$Y2654</f>
        <v>1777.44</v>
      </c>
      <c r="AA2654" s="8" t="n">
        <f aca="false">IFERROR($Z2654/$W2654,0)</f>
        <v>0.45115896561177</v>
      </c>
      <c r="AB2654" s="2" t="s">
        <v>76</v>
      </c>
      <c r="AC2654" s="2" t="s">
        <v>43</v>
      </c>
    </row>
    <row r="2655" customFormat="false" ht="15" hidden="false" customHeight="false" outlineLevel="0" collapsed="false">
      <c r="A2655" s="2" t="s">
        <v>3888</v>
      </c>
      <c r="B2655" s="3" t="n">
        <v>45526</v>
      </c>
      <c r="C2655" s="4" t="n">
        <f aca="false">YEAR($B2655)</f>
        <v>2024</v>
      </c>
      <c r="D2655" s="4" t="n">
        <f aca="false">MONTH($B2655)</f>
        <v>8</v>
      </c>
      <c r="E2655" s="2" t="s">
        <v>3574</v>
      </c>
      <c r="F2655" s="5" t="n">
        <f aca="false">ROUNDUP(MONTH($B2655)/3,0)</f>
        <v>3</v>
      </c>
      <c r="G2655" s="2" t="s">
        <v>1411</v>
      </c>
      <c r="H2655" s="2" t="s">
        <v>307</v>
      </c>
      <c r="I2655" s="2" t="s">
        <v>104</v>
      </c>
      <c r="J2655" s="2" t="s">
        <v>47</v>
      </c>
      <c r="K2655" s="2" t="s">
        <v>196</v>
      </c>
      <c r="L2655" s="2" t="s">
        <v>197</v>
      </c>
      <c r="M2655" s="2" t="s">
        <v>118</v>
      </c>
      <c r="N2655" s="2" t="s">
        <v>51</v>
      </c>
      <c r="O2655" s="2" t="s">
        <v>171</v>
      </c>
      <c r="P2655" s="2" t="s">
        <v>180</v>
      </c>
      <c r="Q2655" s="2" t="s">
        <v>357</v>
      </c>
      <c r="R2655" s="6" t="n">
        <v>8</v>
      </c>
      <c r="S2655" s="7" t="n">
        <v>2034.77</v>
      </c>
      <c r="T2655" s="7" t="n">
        <f aca="false">$R2655*$S2655</f>
        <v>16278.16</v>
      </c>
      <c r="U2655" s="8" t="n">
        <v>0.03</v>
      </c>
      <c r="V2655" s="7" t="n">
        <f aca="false">$T2655*$U2655</f>
        <v>488.3448</v>
      </c>
      <c r="W2655" s="7" t="n">
        <f aca="false">$T2655-$V2655</f>
        <v>15789.8152</v>
      </c>
      <c r="X2655" s="7" t="n">
        <v>1316.59</v>
      </c>
      <c r="Y2655" s="7" t="n">
        <f aca="false">$R2655*$X2655</f>
        <v>10532.72</v>
      </c>
      <c r="Z2655" s="7" t="n">
        <f aca="false">$W2655-$Y2655</f>
        <v>5257.0952</v>
      </c>
      <c r="AA2655" s="8" t="n">
        <f aca="false">IFERROR($Z2655/$W2655,0)</f>
        <v>0.332942161349678</v>
      </c>
      <c r="AB2655" s="2" t="s">
        <v>85</v>
      </c>
      <c r="AC2655" s="2" t="s">
        <v>43</v>
      </c>
    </row>
    <row r="2656" customFormat="false" ht="15" hidden="false" customHeight="false" outlineLevel="0" collapsed="false">
      <c r="A2656" s="2" t="s">
        <v>3889</v>
      </c>
      <c r="B2656" s="3" t="n">
        <v>45526</v>
      </c>
      <c r="C2656" s="4" t="n">
        <f aca="false">YEAR($B2656)</f>
        <v>2024</v>
      </c>
      <c r="D2656" s="4" t="n">
        <f aca="false">MONTH($B2656)</f>
        <v>8</v>
      </c>
      <c r="E2656" s="2" t="s">
        <v>3574</v>
      </c>
      <c r="F2656" s="5" t="n">
        <f aca="false">ROUNDUP(MONTH($B2656)/3,0)</f>
        <v>3</v>
      </c>
      <c r="G2656" s="2" t="s">
        <v>727</v>
      </c>
      <c r="H2656" s="2" t="s">
        <v>728</v>
      </c>
      <c r="I2656" s="2" t="s">
        <v>33</v>
      </c>
      <c r="J2656" s="2" t="s">
        <v>59</v>
      </c>
      <c r="K2656" s="2" t="s">
        <v>210</v>
      </c>
      <c r="L2656" s="2" t="s">
        <v>211</v>
      </c>
      <c r="M2656" s="2" t="s">
        <v>142</v>
      </c>
      <c r="N2656" s="2" t="s">
        <v>151</v>
      </c>
      <c r="O2656" s="2" t="s">
        <v>114</v>
      </c>
      <c r="P2656" s="2" t="s">
        <v>234</v>
      </c>
      <c r="Q2656" s="2" t="s">
        <v>276</v>
      </c>
      <c r="R2656" s="6" t="n">
        <v>3</v>
      </c>
      <c r="S2656" s="7" t="n">
        <v>183.62</v>
      </c>
      <c r="T2656" s="7" t="n">
        <f aca="false">$R2656*$S2656</f>
        <v>550.86</v>
      </c>
      <c r="U2656" s="8" t="n">
        <v>0</v>
      </c>
      <c r="V2656" s="7" t="n">
        <f aca="false">$T2656*$U2656</f>
        <v>0</v>
      </c>
      <c r="W2656" s="7" t="n">
        <f aca="false">$T2656-$V2656</f>
        <v>550.86</v>
      </c>
      <c r="X2656" s="7" t="n">
        <v>91.61</v>
      </c>
      <c r="Y2656" s="7" t="n">
        <f aca="false">$R2656*$X2656</f>
        <v>274.83</v>
      </c>
      <c r="Z2656" s="7" t="n">
        <f aca="false">$W2656-$Y2656</f>
        <v>276.03</v>
      </c>
      <c r="AA2656" s="8" t="n">
        <f aca="false">IFERROR($Z2656/$W2656,0)</f>
        <v>0.501089205968849</v>
      </c>
      <c r="AB2656" s="2" t="s">
        <v>42</v>
      </c>
      <c r="AC2656" s="2" t="s">
        <v>43</v>
      </c>
    </row>
    <row r="2657" customFormat="false" ht="15" hidden="false" customHeight="false" outlineLevel="0" collapsed="false">
      <c r="A2657" s="2" t="s">
        <v>3890</v>
      </c>
      <c r="B2657" s="3" t="n">
        <v>45526</v>
      </c>
      <c r="C2657" s="4" t="n">
        <f aca="false">YEAR($B2657)</f>
        <v>2024</v>
      </c>
      <c r="D2657" s="4" t="n">
        <f aca="false">MONTH($B2657)</f>
        <v>8</v>
      </c>
      <c r="E2657" s="2" t="s">
        <v>3574</v>
      </c>
      <c r="F2657" s="5" t="n">
        <f aca="false">ROUNDUP(MONTH($B2657)/3,0)</f>
        <v>3</v>
      </c>
      <c r="G2657" s="2" t="s">
        <v>2137</v>
      </c>
      <c r="H2657" s="2" t="s">
        <v>2138</v>
      </c>
      <c r="I2657" s="2" t="s">
        <v>33</v>
      </c>
      <c r="J2657" s="2" t="s">
        <v>47</v>
      </c>
      <c r="K2657" s="2" t="s">
        <v>185</v>
      </c>
      <c r="L2657" s="2" t="s">
        <v>186</v>
      </c>
      <c r="M2657" s="2" t="s">
        <v>105</v>
      </c>
      <c r="N2657" s="2" t="s">
        <v>73</v>
      </c>
      <c r="O2657" s="2" t="s">
        <v>39</v>
      </c>
      <c r="P2657" s="2" t="s">
        <v>106</v>
      </c>
      <c r="Q2657" s="2" t="s">
        <v>107</v>
      </c>
      <c r="R2657" s="6" t="n">
        <v>3</v>
      </c>
      <c r="S2657" s="7" t="n">
        <v>2210.46</v>
      </c>
      <c r="T2657" s="7" t="n">
        <f aca="false">$R2657*$S2657</f>
        <v>6631.38</v>
      </c>
      <c r="U2657" s="8" t="n">
        <v>0.03</v>
      </c>
      <c r="V2657" s="7" t="n">
        <f aca="false">$T2657*$U2657</f>
        <v>198.9414</v>
      </c>
      <c r="W2657" s="7" t="n">
        <f aca="false">$T2657-$V2657</f>
        <v>6432.4386</v>
      </c>
      <c r="X2657" s="7" t="n">
        <v>1731.55</v>
      </c>
      <c r="Y2657" s="7" t="n">
        <f aca="false">$R2657*$X2657</f>
        <v>5194.65</v>
      </c>
      <c r="Z2657" s="7" t="n">
        <f aca="false">$W2657-$Y2657</f>
        <v>1237.7886</v>
      </c>
      <c r="AA2657" s="8" t="n">
        <f aca="false">IFERROR($Z2657/$W2657,0)</f>
        <v>0.192429135662484</v>
      </c>
      <c r="AB2657" s="2" t="s">
        <v>42</v>
      </c>
      <c r="AC2657" s="2" t="s">
        <v>43</v>
      </c>
    </row>
    <row r="2658" customFormat="false" ht="15" hidden="false" customHeight="false" outlineLevel="0" collapsed="false">
      <c r="A2658" s="2" t="s">
        <v>3891</v>
      </c>
      <c r="B2658" s="3" t="n">
        <v>45526</v>
      </c>
      <c r="C2658" s="4" t="n">
        <f aca="false">YEAR($B2658)</f>
        <v>2024</v>
      </c>
      <c r="D2658" s="4" t="n">
        <f aca="false">MONTH($B2658)</f>
        <v>8</v>
      </c>
      <c r="E2658" s="2" t="s">
        <v>3574</v>
      </c>
      <c r="F2658" s="5" t="n">
        <f aca="false">ROUNDUP(MONTH($B2658)/3,0)</f>
        <v>3</v>
      </c>
      <c r="G2658" s="2" t="s">
        <v>109</v>
      </c>
      <c r="H2658" s="2" t="s">
        <v>110</v>
      </c>
      <c r="I2658" s="2" t="s">
        <v>33</v>
      </c>
      <c r="J2658" s="2" t="s">
        <v>89</v>
      </c>
      <c r="K2658" s="2" t="s">
        <v>97</v>
      </c>
      <c r="L2658" s="2" t="s">
        <v>111</v>
      </c>
      <c r="M2658" s="2" t="s">
        <v>135</v>
      </c>
      <c r="N2658" s="2" t="s">
        <v>38</v>
      </c>
      <c r="O2658" s="2" t="s">
        <v>171</v>
      </c>
      <c r="P2658" s="2" t="s">
        <v>172</v>
      </c>
      <c r="Q2658" s="2" t="s">
        <v>223</v>
      </c>
      <c r="R2658" s="6" t="n">
        <v>3</v>
      </c>
      <c r="S2658" s="7" t="n">
        <v>575.4</v>
      </c>
      <c r="T2658" s="7" t="n">
        <f aca="false">$R2658*$S2658</f>
        <v>1726.2</v>
      </c>
      <c r="U2658" s="8" t="n">
        <v>0</v>
      </c>
      <c r="V2658" s="7" t="n">
        <f aca="false">$T2658*$U2658</f>
        <v>0</v>
      </c>
      <c r="W2658" s="7" t="n">
        <f aca="false">$T2658-$V2658</f>
        <v>1726.2</v>
      </c>
      <c r="X2658" s="7" t="n">
        <v>322.88</v>
      </c>
      <c r="Y2658" s="7" t="n">
        <f aca="false">$R2658*$X2658</f>
        <v>968.64</v>
      </c>
      <c r="Z2658" s="7" t="n">
        <f aca="false">$W2658-$Y2658</f>
        <v>757.56</v>
      </c>
      <c r="AA2658" s="8" t="n">
        <f aca="false">IFERROR($Z2658/$W2658,0)</f>
        <v>0.438859923531456</v>
      </c>
      <c r="AB2658" s="2" t="s">
        <v>85</v>
      </c>
      <c r="AC2658" s="2" t="s">
        <v>43</v>
      </c>
    </row>
    <row r="2659" customFormat="false" ht="15" hidden="false" customHeight="false" outlineLevel="0" collapsed="false">
      <c r="A2659" s="2" t="s">
        <v>3892</v>
      </c>
      <c r="B2659" s="3" t="n">
        <v>45526</v>
      </c>
      <c r="C2659" s="4" t="n">
        <f aca="false">YEAR($B2659)</f>
        <v>2024</v>
      </c>
      <c r="D2659" s="4" t="n">
        <f aca="false">MONTH($B2659)</f>
        <v>8</v>
      </c>
      <c r="E2659" s="2" t="s">
        <v>3574</v>
      </c>
      <c r="F2659" s="5" t="n">
        <f aca="false">ROUNDUP(MONTH($B2659)/3,0)</f>
        <v>3</v>
      </c>
      <c r="G2659" s="2" t="s">
        <v>2447</v>
      </c>
      <c r="H2659" s="2" t="s">
        <v>2448</v>
      </c>
      <c r="I2659" s="2" t="s">
        <v>33</v>
      </c>
      <c r="J2659" s="2" t="s">
        <v>47</v>
      </c>
      <c r="K2659" s="2" t="s">
        <v>48</v>
      </c>
      <c r="L2659" s="2" t="s">
        <v>49</v>
      </c>
      <c r="M2659" s="2" t="s">
        <v>168</v>
      </c>
      <c r="N2659" s="2" t="s">
        <v>63</v>
      </c>
      <c r="O2659" s="2" t="s">
        <v>64</v>
      </c>
      <c r="P2659" s="2" t="s">
        <v>342</v>
      </c>
      <c r="Q2659" s="2" t="s">
        <v>389</v>
      </c>
      <c r="R2659" s="6" t="n">
        <v>1</v>
      </c>
      <c r="S2659" s="7" t="n">
        <v>3349.03</v>
      </c>
      <c r="T2659" s="7" t="n">
        <f aca="false">$R2659*$S2659</f>
        <v>3349.03</v>
      </c>
      <c r="U2659" s="8" t="n">
        <v>0.1</v>
      </c>
      <c r="V2659" s="7" t="n">
        <f aca="false">$T2659*$U2659</f>
        <v>334.903</v>
      </c>
      <c r="W2659" s="7" t="n">
        <f aca="false">$T2659-$V2659</f>
        <v>3014.127</v>
      </c>
      <c r="X2659" s="7" t="n">
        <v>2482.54</v>
      </c>
      <c r="Y2659" s="7" t="n">
        <f aca="false">$R2659*$X2659</f>
        <v>2482.54</v>
      </c>
      <c r="Z2659" s="7" t="n">
        <f aca="false">$W2659-$Y2659</f>
        <v>531.587</v>
      </c>
      <c r="AA2659" s="8" t="n">
        <f aca="false">IFERROR($Z2659/$W2659,0)</f>
        <v>0.176365163113565</v>
      </c>
      <c r="AB2659" s="2" t="s">
        <v>42</v>
      </c>
      <c r="AC2659" s="2" t="s">
        <v>43</v>
      </c>
    </row>
    <row r="2660" customFormat="false" ht="15" hidden="false" customHeight="false" outlineLevel="0" collapsed="false">
      <c r="A2660" s="2" t="s">
        <v>3893</v>
      </c>
      <c r="B2660" s="3" t="n">
        <v>45526</v>
      </c>
      <c r="C2660" s="4" t="n">
        <f aca="false">YEAR($B2660)</f>
        <v>2024</v>
      </c>
      <c r="D2660" s="4" t="n">
        <f aca="false">MONTH($B2660)</f>
        <v>8</v>
      </c>
      <c r="E2660" s="2" t="s">
        <v>3574</v>
      </c>
      <c r="F2660" s="5" t="n">
        <f aca="false">ROUNDUP(MONTH($B2660)/3,0)</f>
        <v>3</v>
      </c>
      <c r="G2660" s="2" t="s">
        <v>583</v>
      </c>
      <c r="H2660" s="2" t="s">
        <v>584</v>
      </c>
      <c r="I2660" s="2" t="s">
        <v>33</v>
      </c>
      <c r="J2660" s="2" t="s">
        <v>34</v>
      </c>
      <c r="K2660" s="2" t="s">
        <v>230</v>
      </c>
      <c r="L2660" s="2" t="s">
        <v>231</v>
      </c>
      <c r="M2660" s="2" t="s">
        <v>37</v>
      </c>
      <c r="N2660" s="2" t="s">
        <v>38</v>
      </c>
      <c r="O2660" s="2" t="s">
        <v>171</v>
      </c>
      <c r="P2660" s="2" t="s">
        <v>204</v>
      </c>
      <c r="Q2660" s="2" t="s">
        <v>264</v>
      </c>
      <c r="R2660" s="6" t="n">
        <v>1</v>
      </c>
      <c r="S2660" s="7" t="n">
        <v>1375.64</v>
      </c>
      <c r="T2660" s="7" t="n">
        <f aca="false">$R2660*$S2660</f>
        <v>1375.64</v>
      </c>
      <c r="U2660" s="8" t="n">
        <v>0</v>
      </c>
      <c r="V2660" s="7" t="n">
        <f aca="false">$T2660*$U2660</f>
        <v>0</v>
      </c>
      <c r="W2660" s="7" t="n">
        <f aca="false">$T2660-$V2660</f>
        <v>1375.64</v>
      </c>
      <c r="X2660" s="7" t="n">
        <v>931.59</v>
      </c>
      <c r="Y2660" s="7" t="n">
        <f aca="false">$R2660*$X2660</f>
        <v>931.59</v>
      </c>
      <c r="Z2660" s="7" t="n">
        <f aca="false">$W2660-$Y2660</f>
        <v>444.05</v>
      </c>
      <c r="AA2660" s="8" t="n">
        <f aca="false">IFERROR($Z2660/$W2660,0)</f>
        <v>0.322795208048617</v>
      </c>
      <c r="AB2660" s="2" t="s">
        <v>85</v>
      </c>
      <c r="AC2660" s="2" t="s">
        <v>43</v>
      </c>
    </row>
    <row r="2661" customFormat="false" ht="15" hidden="false" customHeight="false" outlineLevel="0" collapsed="false">
      <c r="A2661" s="2" t="s">
        <v>3894</v>
      </c>
      <c r="B2661" s="3" t="n">
        <v>45526</v>
      </c>
      <c r="C2661" s="4" t="n">
        <f aca="false">YEAR($B2661)</f>
        <v>2024</v>
      </c>
      <c r="D2661" s="4" t="n">
        <f aca="false">MONTH($B2661)</f>
        <v>8</v>
      </c>
      <c r="E2661" s="2" t="s">
        <v>3574</v>
      </c>
      <c r="F2661" s="5" t="n">
        <f aca="false">ROUNDUP(MONTH($B2661)/3,0)</f>
        <v>3</v>
      </c>
      <c r="G2661" s="2" t="s">
        <v>261</v>
      </c>
      <c r="H2661" s="2" t="s">
        <v>262</v>
      </c>
      <c r="I2661" s="2" t="s">
        <v>33</v>
      </c>
      <c r="J2661" s="2" t="s">
        <v>47</v>
      </c>
      <c r="K2661" s="2" t="s">
        <v>196</v>
      </c>
      <c r="L2661" s="2" t="s">
        <v>197</v>
      </c>
      <c r="M2661" s="2" t="s">
        <v>118</v>
      </c>
      <c r="N2661" s="2" t="s">
        <v>38</v>
      </c>
      <c r="O2661" s="2" t="s">
        <v>171</v>
      </c>
      <c r="P2661" s="2" t="s">
        <v>180</v>
      </c>
      <c r="Q2661" s="2" t="s">
        <v>181</v>
      </c>
      <c r="R2661" s="6" t="n">
        <v>1</v>
      </c>
      <c r="S2661" s="7" t="n">
        <v>2630.31</v>
      </c>
      <c r="T2661" s="7" t="n">
        <f aca="false">$R2661*$S2661</f>
        <v>2630.31</v>
      </c>
      <c r="U2661" s="8" t="n">
        <v>0.03</v>
      </c>
      <c r="V2661" s="7" t="n">
        <f aca="false">$T2661*$U2661</f>
        <v>78.9093</v>
      </c>
      <c r="W2661" s="7" t="n">
        <f aca="false">$T2661-$V2661</f>
        <v>2551.4007</v>
      </c>
      <c r="X2661" s="7" t="n">
        <v>1692.11</v>
      </c>
      <c r="Y2661" s="7" t="n">
        <f aca="false">$R2661*$X2661</f>
        <v>1692.11</v>
      </c>
      <c r="Z2661" s="7" t="n">
        <f aca="false">$W2661-$Y2661</f>
        <v>859.2907</v>
      </c>
      <c r="AA2661" s="8" t="n">
        <f aca="false">IFERROR($Z2661/$W2661,0)</f>
        <v>0.336791747372336</v>
      </c>
      <c r="AB2661" s="2" t="s">
        <v>85</v>
      </c>
      <c r="AC2661" s="2" t="s">
        <v>43</v>
      </c>
    </row>
    <row r="2662" customFormat="false" ht="15" hidden="false" customHeight="false" outlineLevel="0" collapsed="false">
      <c r="A2662" s="2" t="s">
        <v>3895</v>
      </c>
      <c r="B2662" s="3" t="n">
        <v>45526</v>
      </c>
      <c r="C2662" s="4" t="n">
        <f aca="false">YEAR($B2662)</f>
        <v>2024</v>
      </c>
      <c r="D2662" s="4" t="n">
        <f aca="false">MONTH($B2662)</f>
        <v>8</v>
      </c>
      <c r="E2662" s="2" t="s">
        <v>3574</v>
      </c>
      <c r="F2662" s="5" t="n">
        <f aca="false">ROUNDUP(MONTH($B2662)/3,0)</f>
        <v>3</v>
      </c>
      <c r="G2662" s="2" t="s">
        <v>608</v>
      </c>
      <c r="H2662" s="2" t="s">
        <v>609</v>
      </c>
      <c r="I2662" s="2" t="s">
        <v>104</v>
      </c>
      <c r="J2662" s="2" t="s">
        <v>59</v>
      </c>
      <c r="K2662" s="2" t="s">
        <v>71</v>
      </c>
      <c r="L2662" s="2" t="s">
        <v>72</v>
      </c>
      <c r="M2662" s="2" t="s">
        <v>142</v>
      </c>
      <c r="N2662" s="2" t="s">
        <v>51</v>
      </c>
      <c r="O2662" s="2" t="s">
        <v>114</v>
      </c>
      <c r="P2662" s="2" t="s">
        <v>119</v>
      </c>
      <c r="Q2662" s="2" t="s">
        <v>191</v>
      </c>
      <c r="R2662" s="6" t="n">
        <v>11</v>
      </c>
      <c r="S2662" s="7" t="n">
        <v>386.06</v>
      </c>
      <c r="T2662" s="7" t="n">
        <f aca="false">$R2662*$S2662</f>
        <v>4246.66</v>
      </c>
      <c r="U2662" s="8" t="n">
        <v>0.08</v>
      </c>
      <c r="V2662" s="7" t="n">
        <f aca="false">$T2662*$U2662</f>
        <v>339.7328</v>
      </c>
      <c r="W2662" s="7" t="n">
        <f aca="false">$T2662-$V2662</f>
        <v>3906.9272</v>
      </c>
      <c r="X2662" s="7" t="n">
        <v>219.11</v>
      </c>
      <c r="Y2662" s="7" t="n">
        <f aca="false">$R2662*$X2662</f>
        <v>2410.21</v>
      </c>
      <c r="Z2662" s="7" t="n">
        <f aca="false">$W2662-$Y2662</f>
        <v>1496.7172</v>
      </c>
      <c r="AA2662" s="8" t="n">
        <f aca="false">IFERROR($Z2662/$W2662,0)</f>
        <v>0.383093188938867</v>
      </c>
      <c r="AB2662" s="2" t="s">
        <v>85</v>
      </c>
      <c r="AC2662" s="2" t="s">
        <v>43</v>
      </c>
    </row>
    <row r="2663" customFormat="false" ht="15" hidden="false" customHeight="false" outlineLevel="0" collapsed="false">
      <c r="A2663" s="2" t="s">
        <v>3896</v>
      </c>
      <c r="B2663" s="3" t="n">
        <v>45526</v>
      </c>
      <c r="C2663" s="4" t="n">
        <f aca="false">YEAR($B2663)</f>
        <v>2024</v>
      </c>
      <c r="D2663" s="4" t="n">
        <f aca="false">MONTH($B2663)</f>
        <v>8</v>
      </c>
      <c r="E2663" s="2" t="s">
        <v>3574</v>
      </c>
      <c r="F2663" s="5" t="n">
        <f aca="false">ROUNDUP(MONTH($B2663)/3,0)</f>
        <v>3</v>
      </c>
      <c r="G2663" s="2" t="s">
        <v>3646</v>
      </c>
      <c r="H2663" s="2" t="s">
        <v>3647</v>
      </c>
      <c r="I2663" s="2" t="s">
        <v>33</v>
      </c>
      <c r="J2663" s="2" t="s">
        <v>47</v>
      </c>
      <c r="K2663" s="2" t="s">
        <v>48</v>
      </c>
      <c r="L2663" s="2" t="s">
        <v>49</v>
      </c>
      <c r="M2663" s="2" t="s">
        <v>118</v>
      </c>
      <c r="N2663" s="2" t="s">
        <v>51</v>
      </c>
      <c r="O2663" s="2" t="s">
        <v>39</v>
      </c>
      <c r="P2663" s="2" t="s">
        <v>40</v>
      </c>
      <c r="Q2663" s="2" t="s">
        <v>334</v>
      </c>
      <c r="R2663" s="6" t="n">
        <v>3</v>
      </c>
      <c r="S2663" s="7" t="n">
        <v>3107.48</v>
      </c>
      <c r="T2663" s="7" t="n">
        <f aca="false">$R2663*$S2663</f>
        <v>9322.44</v>
      </c>
      <c r="U2663" s="8" t="n">
        <v>0.1</v>
      </c>
      <c r="V2663" s="7" t="n">
        <f aca="false">$T2663*$U2663</f>
        <v>932.244</v>
      </c>
      <c r="W2663" s="7" t="n">
        <f aca="false">$T2663-$V2663</f>
        <v>8390.196</v>
      </c>
      <c r="X2663" s="7" t="n">
        <v>2234.13</v>
      </c>
      <c r="Y2663" s="7" t="n">
        <f aca="false">$R2663*$X2663</f>
        <v>6702.39</v>
      </c>
      <c r="Z2663" s="7" t="n">
        <f aca="false">$W2663-$Y2663</f>
        <v>1687.806</v>
      </c>
      <c r="AA2663" s="8" t="n">
        <f aca="false">IFERROR($Z2663/$W2663,0)</f>
        <v>0.201164072925114</v>
      </c>
      <c r="AB2663" s="2" t="s">
        <v>42</v>
      </c>
      <c r="AC2663" s="2" t="s">
        <v>43</v>
      </c>
    </row>
    <row r="2664" customFormat="false" ht="15" hidden="false" customHeight="false" outlineLevel="0" collapsed="false">
      <c r="A2664" s="2" t="s">
        <v>3897</v>
      </c>
      <c r="B2664" s="3" t="n">
        <v>45526</v>
      </c>
      <c r="C2664" s="4" t="n">
        <f aca="false">YEAR($B2664)</f>
        <v>2024</v>
      </c>
      <c r="D2664" s="4" t="n">
        <f aca="false">MONTH($B2664)</f>
        <v>8</v>
      </c>
      <c r="E2664" s="2" t="s">
        <v>3574</v>
      </c>
      <c r="F2664" s="5" t="n">
        <f aca="false">ROUNDUP(MONTH($B2664)/3,0)</f>
        <v>3</v>
      </c>
      <c r="G2664" s="2" t="s">
        <v>138</v>
      </c>
      <c r="H2664" s="2" t="s">
        <v>139</v>
      </c>
      <c r="I2664" s="2" t="s">
        <v>33</v>
      </c>
      <c r="J2664" s="2" t="s">
        <v>59</v>
      </c>
      <c r="K2664" s="2" t="s">
        <v>140</v>
      </c>
      <c r="L2664" s="2" t="s">
        <v>141</v>
      </c>
      <c r="M2664" s="2" t="s">
        <v>131</v>
      </c>
      <c r="N2664" s="2" t="s">
        <v>151</v>
      </c>
      <c r="O2664" s="2" t="s">
        <v>114</v>
      </c>
      <c r="P2664" s="2" t="s">
        <v>115</v>
      </c>
      <c r="Q2664" s="2" t="s">
        <v>530</v>
      </c>
      <c r="R2664" s="6" t="n">
        <v>1</v>
      </c>
      <c r="S2664" s="7" t="n">
        <v>151.41</v>
      </c>
      <c r="T2664" s="7" t="n">
        <f aca="false">$R2664*$S2664</f>
        <v>151.41</v>
      </c>
      <c r="U2664" s="8" t="n">
        <v>0.2</v>
      </c>
      <c r="V2664" s="7" t="n">
        <f aca="false">$T2664*$U2664</f>
        <v>30.282</v>
      </c>
      <c r="W2664" s="7" t="n">
        <f aca="false">$T2664-$V2664</f>
        <v>121.128</v>
      </c>
      <c r="X2664" s="7" t="n">
        <v>76.37</v>
      </c>
      <c r="Y2664" s="7" t="n">
        <f aca="false">$R2664*$X2664</f>
        <v>76.37</v>
      </c>
      <c r="Z2664" s="7" t="n">
        <f aca="false">$W2664-$Y2664</f>
        <v>44.758</v>
      </c>
      <c r="AA2664" s="8" t="n">
        <f aca="false">IFERROR($Z2664/$W2664,0)</f>
        <v>0.369509939898289</v>
      </c>
      <c r="AB2664" s="2" t="s">
        <v>42</v>
      </c>
      <c r="AC2664" s="2" t="s">
        <v>43</v>
      </c>
    </row>
    <row r="2665" customFormat="false" ht="15" hidden="false" customHeight="false" outlineLevel="0" collapsed="false">
      <c r="A2665" s="2" t="s">
        <v>3898</v>
      </c>
      <c r="B2665" s="3" t="n">
        <v>45527</v>
      </c>
      <c r="C2665" s="4" t="n">
        <f aca="false">YEAR($B2665)</f>
        <v>2024</v>
      </c>
      <c r="D2665" s="4" t="n">
        <f aca="false">MONTH($B2665)</f>
        <v>8</v>
      </c>
      <c r="E2665" s="2" t="s">
        <v>3574</v>
      </c>
      <c r="F2665" s="5" t="n">
        <f aca="false">ROUNDUP(MONTH($B2665)/3,0)</f>
        <v>3</v>
      </c>
      <c r="G2665" s="2" t="s">
        <v>183</v>
      </c>
      <c r="H2665" s="2" t="s">
        <v>184</v>
      </c>
      <c r="I2665" s="2" t="s">
        <v>33</v>
      </c>
      <c r="J2665" s="2" t="s">
        <v>47</v>
      </c>
      <c r="K2665" s="2" t="s">
        <v>185</v>
      </c>
      <c r="L2665" s="2" t="s">
        <v>186</v>
      </c>
      <c r="M2665" s="2" t="s">
        <v>50</v>
      </c>
      <c r="N2665" s="2" t="s">
        <v>73</v>
      </c>
      <c r="O2665" s="2" t="s">
        <v>39</v>
      </c>
      <c r="P2665" s="2" t="s">
        <v>106</v>
      </c>
      <c r="Q2665" s="2" t="s">
        <v>143</v>
      </c>
      <c r="R2665" s="6" t="n">
        <v>3</v>
      </c>
      <c r="S2665" s="7" t="n">
        <v>766.51</v>
      </c>
      <c r="T2665" s="7" t="n">
        <f aca="false">$R2665*$S2665</f>
        <v>2299.53</v>
      </c>
      <c r="U2665" s="8" t="n">
        <v>0</v>
      </c>
      <c r="V2665" s="7" t="n">
        <f aca="false">$T2665*$U2665</f>
        <v>0</v>
      </c>
      <c r="W2665" s="7" t="n">
        <f aca="false">$T2665-$V2665</f>
        <v>2299.53</v>
      </c>
      <c r="X2665" s="7" t="n">
        <v>507.21</v>
      </c>
      <c r="Y2665" s="7" t="n">
        <f aca="false">$R2665*$X2665</f>
        <v>1521.63</v>
      </c>
      <c r="Z2665" s="7" t="n">
        <f aca="false">$W2665-$Y2665</f>
        <v>777.9</v>
      </c>
      <c r="AA2665" s="8" t="n">
        <f aca="false">IFERROR($Z2665/$W2665,0)</f>
        <v>0.338286519419186</v>
      </c>
      <c r="AB2665" s="2" t="s">
        <v>85</v>
      </c>
      <c r="AC2665" s="2" t="s">
        <v>43</v>
      </c>
    </row>
    <row r="2666" customFormat="false" ht="15" hidden="false" customHeight="false" outlineLevel="0" collapsed="false">
      <c r="A2666" s="2" t="s">
        <v>3899</v>
      </c>
      <c r="B2666" s="3" t="n">
        <v>45527</v>
      </c>
      <c r="C2666" s="4" t="n">
        <f aca="false">YEAR($B2666)</f>
        <v>2024</v>
      </c>
      <c r="D2666" s="4" t="n">
        <f aca="false">MONTH($B2666)</f>
        <v>8</v>
      </c>
      <c r="E2666" s="2" t="s">
        <v>3574</v>
      </c>
      <c r="F2666" s="5" t="n">
        <f aca="false">ROUNDUP(MONTH($B2666)/3,0)</f>
        <v>3</v>
      </c>
      <c r="G2666" s="2" t="s">
        <v>1668</v>
      </c>
      <c r="H2666" s="2" t="s">
        <v>1533</v>
      </c>
      <c r="I2666" s="2" t="s">
        <v>33</v>
      </c>
      <c r="J2666" s="2" t="s">
        <v>47</v>
      </c>
      <c r="K2666" s="2" t="s">
        <v>221</v>
      </c>
      <c r="L2666" s="2" t="s">
        <v>222</v>
      </c>
      <c r="M2666" s="2" t="s">
        <v>156</v>
      </c>
      <c r="N2666" s="2" t="s">
        <v>51</v>
      </c>
      <c r="O2666" s="2" t="s">
        <v>52</v>
      </c>
      <c r="P2666" s="2" t="s">
        <v>83</v>
      </c>
      <c r="Q2666" s="2" t="s">
        <v>178</v>
      </c>
      <c r="R2666" s="6" t="n">
        <v>1</v>
      </c>
      <c r="S2666" s="7" t="n">
        <v>3174.59</v>
      </c>
      <c r="T2666" s="7" t="n">
        <f aca="false">$R2666*$S2666</f>
        <v>3174.59</v>
      </c>
      <c r="U2666" s="8" t="n">
        <v>0</v>
      </c>
      <c r="V2666" s="7" t="n">
        <f aca="false">$T2666*$U2666</f>
        <v>0</v>
      </c>
      <c r="W2666" s="7" t="n">
        <f aca="false">$T2666-$V2666</f>
        <v>3174.59</v>
      </c>
      <c r="X2666" s="7" t="n">
        <v>2436.99</v>
      </c>
      <c r="Y2666" s="7" t="n">
        <f aca="false">$R2666*$X2666</f>
        <v>2436.99</v>
      </c>
      <c r="Z2666" s="7" t="n">
        <f aca="false">$W2666-$Y2666</f>
        <v>737.6</v>
      </c>
      <c r="AA2666" s="8" t="n">
        <f aca="false">IFERROR($Z2666/$W2666,0)</f>
        <v>0.232344964231602</v>
      </c>
      <c r="AB2666" s="2" t="s">
        <v>55</v>
      </c>
      <c r="AC2666" s="2" t="s">
        <v>43</v>
      </c>
    </row>
    <row r="2667" customFormat="false" ht="15" hidden="false" customHeight="false" outlineLevel="0" collapsed="false">
      <c r="A2667" s="2" t="s">
        <v>3900</v>
      </c>
      <c r="B2667" s="3" t="n">
        <v>45527</v>
      </c>
      <c r="C2667" s="4" t="n">
        <f aca="false">YEAR($B2667)</f>
        <v>2024</v>
      </c>
      <c r="D2667" s="4" t="n">
        <f aca="false">MONTH($B2667)</f>
        <v>8</v>
      </c>
      <c r="E2667" s="2" t="s">
        <v>3574</v>
      </c>
      <c r="F2667" s="5" t="n">
        <f aca="false">ROUNDUP(MONTH($B2667)/3,0)</f>
        <v>3</v>
      </c>
      <c r="G2667" s="2" t="s">
        <v>1805</v>
      </c>
      <c r="H2667" s="2" t="s">
        <v>1549</v>
      </c>
      <c r="I2667" s="2" t="s">
        <v>33</v>
      </c>
      <c r="J2667" s="2" t="s">
        <v>59</v>
      </c>
      <c r="K2667" s="2" t="s">
        <v>71</v>
      </c>
      <c r="L2667" s="2" t="s">
        <v>72</v>
      </c>
      <c r="M2667" s="2" t="s">
        <v>142</v>
      </c>
      <c r="N2667" s="2" t="s">
        <v>73</v>
      </c>
      <c r="O2667" s="2" t="s">
        <v>52</v>
      </c>
      <c r="P2667" s="2" t="s">
        <v>83</v>
      </c>
      <c r="Q2667" s="2" t="s">
        <v>112</v>
      </c>
      <c r="R2667" s="6" t="n">
        <v>2</v>
      </c>
      <c r="S2667" s="7" t="n">
        <v>2592.78</v>
      </c>
      <c r="T2667" s="7" t="n">
        <f aca="false">$R2667*$S2667</f>
        <v>5185.56</v>
      </c>
      <c r="U2667" s="8" t="n">
        <v>0</v>
      </c>
      <c r="V2667" s="7" t="n">
        <f aca="false">$T2667*$U2667</f>
        <v>0</v>
      </c>
      <c r="W2667" s="7" t="n">
        <f aca="false">$T2667-$V2667</f>
        <v>5185.56</v>
      </c>
      <c r="X2667" s="7" t="n">
        <v>1835.67</v>
      </c>
      <c r="Y2667" s="7" t="n">
        <f aca="false">$R2667*$X2667</f>
        <v>3671.34</v>
      </c>
      <c r="Z2667" s="7" t="n">
        <f aca="false">$W2667-$Y2667</f>
        <v>1514.22</v>
      </c>
      <c r="AA2667" s="8" t="n">
        <f aca="false">IFERROR($Z2667/$W2667,0)</f>
        <v>0.292007034920047</v>
      </c>
      <c r="AB2667" s="2" t="s">
        <v>42</v>
      </c>
      <c r="AC2667" s="2" t="s">
        <v>43</v>
      </c>
    </row>
    <row r="2668" customFormat="false" ht="15" hidden="false" customHeight="false" outlineLevel="0" collapsed="false">
      <c r="A2668" s="2" t="s">
        <v>3901</v>
      </c>
      <c r="B2668" s="3" t="n">
        <v>45527</v>
      </c>
      <c r="C2668" s="4" t="n">
        <f aca="false">YEAR($B2668)</f>
        <v>2024</v>
      </c>
      <c r="D2668" s="4" t="n">
        <f aca="false">MONTH($B2668)</f>
        <v>8</v>
      </c>
      <c r="E2668" s="2" t="s">
        <v>3574</v>
      </c>
      <c r="F2668" s="5" t="n">
        <f aca="false">ROUNDUP(MONTH($B2668)/3,0)</f>
        <v>3</v>
      </c>
      <c r="G2668" s="2" t="s">
        <v>95</v>
      </c>
      <c r="H2668" s="2" t="s">
        <v>96</v>
      </c>
      <c r="I2668" s="2" t="s">
        <v>33</v>
      </c>
      <c r="J2668" s="2" t="s">
        <v>89</v>
      </c>
      <c r="K2668" s="2" t="s">
        <v>97</v>
      </c>
      <c r="L2668" s="2" t="s">
        <v>98</v>
      </c>
      <c r="M2668" s="2" t="s">
        <v>92</v>
      </c>
      <c r="N2668" s="2" t="s">
        <v>51</v>
      </c>
      <c r="O2668" s="2" t="s">
        <v>52</v>
      </c>
      <c r="P2668" s="2" t="s">
        <v>53</v>
      </c>
      <c r="Q2668" s="2" t="s">
        <v>54</v>
      </c>
      <c r="R2668" s="6" t="n">
        <v>2</v>
      </c>
      <c r="S2668" s="7" t="n">
        <v>2841.38</v>
      </c>
      <c r="T2668" s="7" t="n">
        <f aca="false">$R2668*$S2668</f>
        <v>5682.76</v>
      </c>
      <c r="U2668" s="8" t="n">
        <v>0.15</v>
      </c>
      <c r="V2668" s="7" t="n">
        <f aca="false">$T2668*$U2668</f>
        <v>852.414</v>
      </c>
      <c r="W2668" s="7" t="n">
        <f aca="false">$T2668-$V2668</f>
        <v>4830.346</v>
      </c>
      <c r="X2668" s="7" t="n">
        <v>2077.46</v>
      </c>
      <c r="Y2668" s="7" t="n">
        <f aca="false">$R2668*$X2668</f>
        <v>4154.92</v>
      </c>
      <c r="Z2668" s="7" t="n">
        <f aca="false">$W2668-$Y2668</f>
        <v>675.426</v>
      </c>
      <c r="AA2668" s="8" t="n">
        <f aca="false">IFERROR($Z2668/$W2668,0)</f>
        <v>0.139829734764342</v>
      </c>
      <c r="AB2668" s="2" t="s">
        <v>42</v>
      </c>
      <c r="AC2668" s="2" t="s">
        <v>43</v>
      </c>
    </row>
    <row r="2669" customFormat="false" ht="15" hidden="false" customHeight="false" outlineLevel="0" collapsed="false">
      <c r="A2669" s="2" t="s">
        <v>3902</v>
      </c>
      <c r="B2669" s="3" t="n">
        <v>45527</v>
      </c>
      <c r="C2669" s="4" t="n">
        <f aca="false">YEAR($B2669)</f>
        <v>2024</v>
      </c>
      <c r="D2669" s="4" t="n">
        <f aca="false">MONTH($B2669)</f>
        <v>8</v>
      </c>
      <c r="E2669" s="2" t="s">
        <v>3574</v>
      </c>
      <c r="F2669" s="5" t="n">
        <f aca="false">ROUNDUP(MONTH($B2669)/3,0)</f>
        <v>3</v>
      </c>
      <c r="G2669" s="2" t="s">
        <v>360</v>
      </c>
      <c r="H2669" s="2" t="s">
        <v>361</v>
      </c>
      <c r="I2669" s="2" t="s">
        <v>33</v>
      </c>
      <c r="J2669" s="2" t="s">
        <v>47</v>
      </c>
      <c r="K2669" s="2" t="s">
        <v>221</v>
      </c>
      <c r="L2669" s="2" t="s">
        <v>222</v>
      </c>
      <c r="M2669" s="2" t="s">
        <v>156</v>
      </c>
      <c r="N2669" s="2" t="s">
        <v>63</v>
      </c>
      <c r="O2669" s="2" t="s">
        <v>114</v>
      </c>
      <c r="P2669" s="2" t="s">
        <v>234</v>
      </c>
      <c r="Q2669" s="2" t="s">
        <v>238</v>
      </c>
      <c r="R2669" s="6" t="n">
        <v>1</v>
      </c>
      <c r="S2669" s="7" t="n">
        <v>363.11</v>
      </c>
      <c r="T2669" s="7" t="n">
        <f aca="false">$R2669*$S2669</f>
        <v>363.11</v>
      </c>
      <c r="U2669" s="8" t="n">
        <v>0.2</v>
      </c>
      <c r="V2669" s="7" t="n">
        <f aca="false">$T2669*$U2669</f>
        <v>72.622</v>
      </c>
      <c r="W2669" s="7" t="n">
        <f aca="false">$T2669-$V2669</f>
        <v>290.488</v>
      </c>
      <c r="X2669" s="7" t="n">
        <v>194.57</v>
      </c>
      <c r="Y2669" s="7" t="n">
        <f aca="false">$R2669*$X2669</f>
        <v>194.57</v>
      </c>
      <c r="Z2669" s="7" t="n">
        <f aca="false">$W2669-$Y2669</f>
        <v>95.918</v>
      </c>
      <c r="AA2669" s="8" t="n">
        <f aca="false">IFERROR($Z2669/$W2669,0)</f>
        <v>0.330196083831346</v>
      </c>
      <c r="AB2669" s="2" t="s">
        <v>85</v>
      </c>
      <c r="AC2669" s="2" t="s">
        <v>43</v>
      </c>
    </row>
    <row r="2670" customFormat="false" ht="15" hidden="false" customHeight="false" outlineLevel="0" collapsed="false">
      <c r="A2670" s="2" t="s">
        <v>3903</v>
      </c>
      <c r="B2670" s="3" t="n">
        <v>45527</v>
      </c>
      <c r="C2670" s="4" t="n">
        <f aca="false">YEAR($B2670)</f>
        <v>2024</v>
      </c>
      <c r="D2670" s="4" t="n">
        <f aca="false">MONTH($B2670)</f>
        <v>8</v>
      </c>
      <c r="E2670" s="2" t="s">
        <v>3574</v>
      </c>
      <c r="F2670" s="5" t="n">
        <f aca="false">ROUNDUP(MONTH($B2670)/3,0)</f>
        <v>3</v>
      </c>
      <c r="G2670" s="2" t="s">
        <v>3904</v>
      </c>
      <c r="H2670" s="2" t="s">
        <v>1152</v>
      </c>
      <c r="I2670" s="2" t="s">
        <v>177</v>
      </c>
      <c r="J2670" s="2" t="s">
        <v>47</v>
      </c>
      <c r="K2670" s="2" t="s">
        <v>185</v>
      </c>
      <c r="L2670" s="2" t="s">
        <v>186</v>
      </c>
      <c r="M2670" s="2" t="s">
        <v>156</v>
      </c>
      <c r="N2670" s="2" t="s">
        <v>38</v>
      </c>
      <c r="O2670" s="2" t="s">
        <v>52</v>
      </c>
      <c r="P2670" s="2" t="s">
        <v>83</v>
      </c>
      <c r="Q2670" s="2" t="s">
        <v>112</v>
      </c>
      <c r="R2670" s="6" t="n">
        <v>10</v>
      </c>
      <c r="S2670" s="7" t="n">
        <v>2699.38</v>
      </c>
      <c r="T2670" s="7" t="n">
        <f aca="false">$R2670*$S2670</f>
        <v>26993.8</v>
      </c>
      <c r="U2670" s="8" t="n">
        <v>0.12</v>
      </c>
      <c r="V2670" s="7" t="n">
        <f aca="false">$T2670*$U2670</f>
        <v>3239.256</v>
      </c>
      <c r="W2670" s="7" t="n">
        <f aca="false">$T2670-$V2670</f>
        <v>23754.544</v>
      </c>
      <c r="X2670" s="7" t="n">
        <v>1985.73</v>
      </c>
      <c r="Y2670" s="7" t="n">
        <f aca="false">$R2670*$X2670</f>
        <v>19857.3</v>
      </c>
      <c r="Z2670" s="7" t="n">
        <f aca="false">$W2670-$Y2670</f>
        <v>3897.244</v>
      </c>
      <c r="AA2670" s="8" t="n">
        <f aca="false">IFERROR($Z2670/$W2670,0)</f>
        <v>0.164063094623075</v>
      </c>
      <c r="AB2670" s="2" t="s">
        <v>67</v>
      </c>
      <c r="AC2670" s="2" t="s">
        <v>43</v>
      </c>
    </row>
    <row r="2671" customFormat="false" ht="15" hidden="false" customHeight="false" outlineLevel="0" collapsed="false">
      <c r="A2671" s="2" t="s">
        <v>3905</v>
      </c>
      <c r="B2671" s="3" t="n">
        <v>45527</v>
      </c>
      <c r="C2671" s="4" t="n">
        <f aca="false">YEAR($B2671)</f>
        <v>2024</v>
      </c>
      <c r="D2671" s="4" t="n">
        <f aca="false">MONTH($B2671)</f>
        <v>8</v>
      </c>
      <c r="E2671" s="2" t="s">
        <v>3574</v>
      </c>
      <c r="F2671" s="5" t="n">
        <f aca="false">ROUNDUP(MONTH($B2671)/3,0)</f>
        <v>3</v>
      </c>
      <c r="G2671" s="2" t="s">
        <v>3906</v>
      </c>
      <c r="H2671" s="2" t="s">
        <v>1452</v>
      </c>
      <c r="I2671" s="2" t="s">
        <v>33</v>
      </c>
      <c r="J2671" s="2" t="s">
        <v>89</v>
      </c>
      <c r="K2671" s="2" t="s">
        <v>97</v>
      </c>
      <c r="L2671" s="2" t="s">
        <v>111</v>
      </c>
      <c r="M2671" s="2" t="s">
        <v>92</v>
      </c>
      <c r="N2671" s="2" t="s">
        <v>51</v>
      </c>
      <c r="O2671" s="2" t="s">
        <v>64</v>
      </c>
      <c r="P2671" s="2" t="s">
        <v>65</v>
      </c>
      <c r="Q2671" s="2" t="s">
        <v>519</v>
      </c>
      <c r="R2671" s="6" t="n">
        <v>1</v>
      </c>
      <c r="S2671" s="7" t="n">
        <v>2578.93</v>
      </c>
      <c r="T2671" s="7" t="n">
        <f aca="false">$R2671*$S2671</f>
        <v>2578.93</v>
      </c>
      <c r="U2671" s="8" t="n">
        <v>0.08</v>
      </c>
      <c r="V2671" s="7" t="n">
        <f aca="false">$T2671*$U2671</f>
        <v>206.3144</v>
      </c>
      <c r="W2671" s="7" t="n">
        <f aca="false">$T2671-$V2671</f>
        <v>2372.6156</v>
      </c>
      <c r="X2671" s="7" t="n">
        <v>2244.82</v>
      </c>
      <c r="Y2671" s="7" t="n">
        <f aca="false">$R2671*$X2671</f>
        <v>2244.82</v>
      </c>
      <c r="Z2671" s="7" t="n">
        <f aca="false">$W2671-$Y2671</f>
        <v>127.7956</v>
      </c>
      <c r="AA2671" s="8" t="n">
        <f aca="false">IFERROR($Z2671/$W2671,0)</f>
        <v>0.0538627496169206</v>
      </c>
      <c r="AB2671" s="2" t="s">
        <v>85</v>
      </c>
      <c r="AC2671" s="2" t="s">
        <v>43</v>
      </c>
    </row>
    <row r="2672" customFormat="false" ht="15" hidden="false" customHeight="false" outlineLevel="0" collapsed="false">
      <c r="A2672" s="2" t="s">
        <v>3907</v>
      </c>
      <c r="B2672" s="3" t="n">
        <v>45527</v>
      </c>
      <c r="C2672" s="4" t="n">
        <f aca="false">YEAR($B2672)</f>
        <v>2024</v>
      </c>
      <c r="D2672" s="4" t="n">
        <f aca="false">MONTH($B2672)</f>
        <v>8</v>
      </c>
      <c r="E2672" s="2" t="s">
        <v>3574</v>
      </c>
      <c r="F2672" s="5" t="n">
        <f aca="false">ROUNDUP(MONTH($B2672)/3,0)</f>
        <v>3</v>
      </c>
      <c r="G2672" s="2" t="s">
        <v>3908</v>
      </c>
      <c r="H2672" s="2" t="s">
        <v>3208</v>
      </c>
      <c r="I2672" s="2" t="s">
        <v>33</v>
      </c>
      <c r="J2672" s="2" t="s">
        <v>47</v>
      </c>
      <c r="K2672" s="2" t="s">
        <v>48</v>
      </c>
      <c r="L2672" s="2" t="s">
        <v>155</v>
      </c>
      <c r="M2672" s="2" t="s">
        <v>118</v>
      </c>
      <c r="N2672" s="2" t="s">
        <v>51</v>
      </c>
      <c r="O2672" s="2" t="s">
        <v>39</v>
      </c>
      <c r="P2672" s="2" t="s">
        <v>106</v>
      </c>
      <c r="Q2672" s="2" t="s">
        <v>143</v>
      </c>
      <c r="R2672" s="6" t="n">
        <v>2</v>
      </c>
      <c r="S2672" s="7" t="n">
        <v>700.34</v>
      </c>
      <c r="T2672" s="7" t="n">
        <f aca="false">$R2672*$S2672</f>
        <v>1400.68</v>
      </c>
      <c r="U2672" s="8" t="n">
        <v>0.03</v>
      </c>
      <c r="V2672" s="7" t="n">
        <f aca="false">$T2672*$U2672</f>
        <v>42.0204</v>
      </c>
      <c r="W2672" s="7" t="n">
        <f aca="false">$T2672-$V2672</f>
        <v>1358.6596</v>
      </c>
      <c r="X2672" s="7" t="n">
        <v>453.37</v>
      </c>
      <c r="Y2672" s="7" t="n">
        <f aca="false">$R2672*$X2672</f>
        <v>906.74</v>
      </c>
      <c r="Z2672" s="7" t="n">
        <f aca="false">$W2672-$Y2672</f>
        <v>451.9196</v>
      </c>
      <c r="AA2672" s="8" t="n">
        <f aca="false">IFERROR($Z2672/$W2672,0)</f>
        <v>0.33262165151595</v>
      </c>
      <c r="AB2672" s="2" t="s">
        <v>85</v>
      </c>
      <c r="AC2672" s="2" t="s">
        <v>43</v>
      </c>
    </row>
    <row r="2673" customFormat="false" ht="15" hidden="false" customHeight="false" outlineLevel="0" collapsed="false">
      <c r="A2673" s="2" t="s">
        <v>3909</v>
      </c>
      <c r="B2673" s="3" t="n">
        <v>45527</v>
      </c>
      <c r="C2673" s="4" t="n">
        <f aca="false">YEAR($B2673)</f>
        <v>2024</v>
      </c>
      <c r="D2673" s="4" t="n">
        <f aca="false">MONTH($B2673)</f>
        <v>8</v>
      </c>
      <c r="E2673" s="2" t="s">
        <v>3574</v>
      </c>
      <c r="F2673" s="5" t="n">
        <f aca="false">ROUNDUP(MONTH($B2673)/3,0)</f>
        <v>3</v>
      </c>
      <c r="G2673" s="2" t="s">
        <v>284</v>
      </c>
      <c r="H2673" s="2" t="s">
        <v>285</v>
      </c>
      <c r="I2673" s="2" t="s">
        <v>104</v>
      </c>
      <c r="J2673" s="2" t="s">
        <v>59</v>
      </c>
      <c r="K2673" s="2" t="s">
        <v>71</v>
      </c>
      <c r="L2673" s="2" t="s">
        <v>72</v>
      </c>
      <c r="M2673" s="2" t="s">
        <v>62</v>
      </c>
      <c r="N2673" s="2" t="s">
        <v>73</v>
      </c>
      <c r="O2673" s="2" t="s">
        <v>52</v>
      </c>
      <c r="P2673" s="2" t="s">
        <v>53</v>
      </c>
      <c r="Q2673" s="2" t="s">
        <v>54</v>
      </c>
      <c r="R2673" s="6" t="n">
        <v>15</v>
      </c>
      <c r="S2673" s="7" t="n">
        <v>2890.7</v>
      </c>
      <c r="T2673" s="7" t="n">
        <f aca="false">$R2673*$S2673</f>
        <v>43360.5</v>
      </c>
      <c r="U2673" s="8" t="n">
        <v>0.15</v>
      </c>
      <c r="V2673" s="7" t="n">
        <f aca="false">$T2673*$U2673</f>
        <v>6504.075</v>
      </c>
      <c r="W2673" s="7" t="n">
        <f aca="false">$T2673-$V2673</f>
        <v>36856.425</v>
      </c>
      <c r="X2673" s="7" t="n">
        <v>2221.48</v>
      </c>
      <c r="Y2673" s="7" t="n">
        <f aca="false">$R2673*$X2673</f>
        <v>33322.2</v>
      </c>
      <c r="Z2673" s="7" t="n">
        <f aca="false">$W2673-$Y2673</f>
        <v>3534.22500000001</v>
      </c>
      <c r="AA2673" s="8" t="n">
        <f aca="false">IFERROR($Z2673/$W2673,0)</f>
        <v>0.0958916932393743</v>
      </c>
      <c r="AB2673" s="2" t="s">
        <v>85</v>
      </c>
      <c r="AC2673" s="2" t="s">
        <v>43</v>
      </c>
    </row>
    <row r="2674" customFormat="false" ht="15" hidden="false" customHeight="false" outlineLevel="0" collapsed="false">
      <c r="A2674" s="2" t="s">
        <v>3910</v>
      </c>
      <c r="B2674" s="3" t="n">
        <v>45527</v>
      </c>
      <c r="C2674" s="4" t="n">
        <f aca="false">YEAR($B2674)</f>
        <v>2024</v>
      </c>
      <c r="D2674" s="4" t="n">
        <f aca="false">MONTH($B2674)</f>
        <v>8</v>
      </c>
      <c r="E2674" s="2" t="s">
        <v>3574</v>
      </c>
      <c r="F2674" s="5" t="n">
        <f aca="false">ROUNDUP(MONTH($B2674)/3,0)</f>
        <v>3</v>
      </c>
      <c r="G2674" s="2" t="s">
        <v>102</v>
      </c>
      <c r="H2674" s="2" t="s">
        <v>103</v>
      </c>
      <c r="I2674" s="2" t="s">
        <v>104</v>
      </c>
      <c r="J2674" s="2" t="s">
        <v>47</v>
      </c>
      <c r="K2674" s="2" t="s">
        <v>48</v>
      </c>
      <c r="L2674" s="2" t="s">
        <v>49</v>
      </c>
      <c r="M2674" s="2" t="s">
        <v>105</v>
      </c>
      <c r="N2674" s="2" t="s">
        <v>73</v>
      </c>
      <c r="O2674" s="2" t="s">
        <v>52</v>
      </c>
      <c r="P2674" s="2" t="s">
        <v>83</v>
      </c>
      <c r="Q2674" s="2" t="s">
        <v>84</v>
      </c>
      <c r="R2674" s="6" t="n">
        <v>12</v>
      </c>
      <c r="S2674" s="7" t="n">
        <v>4211.46</v>
      </c>
      <c r="T2674" s="7" t="n">
        <f aca="false">$R2674*$S2674</f>
        <v>50537.52</v>
      </c>
      <c r="U2674" s="8" t="n">
        <v>0.05</v>
      </c>
      <c r="V2674" s="7" t="n">
        <f aca="false">$T2674*$U2674</f>
        <v>2526.876</v>
      </c>
      <c r="W2674" s="7" t="n">
        <f aca="false">$T2674-$V2674</f>
        <v>48010.644</v>
      </c>
      <c r="X2674" s="7" t="n">
        <v>3263.02</v>
      </c>
      <c r="Y2674" s="7" t="n">
        <f aca="false">$R2674*$X2674</f>
        <v>39156.24</v>
      </c>
      <c r="Z2674" s="7" t="n">
        <f aca="false">$W2674-$Y2674</f>
        <v>8854.404</v>
      </c>
      <c r="AA2674" s="8" t="n">
        <f aca="false">IFERROR($Z2674/$W2674,0)</f>
        <v>0.184425853566972</v>
      </c>
      <c r="AB2674" s="2" t="s">
        <v>55</v>
      </c>
      <c r="AC2674" s="2" t="s">
        <v>43</v>
      </c>
    </row>
    <row r="2675" customFormat="false" ht="15" hidden="false" customHeight="false" outlineLevel="0" collapsed="false">
      <c r="A2675" s="2" t="s">
        <v>3911</v>
      </c>
      <c r="B2675" s="3" t="n">
        <v>45527</v>
      </c>
      <c r="C2675" s="4" t="n">
        <f aca="false">YEAR($B2675)</f>
        <v>2024</v>
      </c>
      <c r="D2675" s="4" t="n">
        <f aca="false">MONTH($B2675)</f>
        <v>8</v>
      </c>
      <c r="E2675" s="2" t="s">
        <v>3574</v>
      </c>
      <c r="F2675" s="5" t="n">
        <f aca="false">ROUNDUP(MONTH($B2675)/3,0)</f>
        <v>3</v>
      </c>
      <c r="G2675" s="2" t="s">
        <v>3912</v>
      </c>
      <c r="H2675" s="2" t="s">
        <v>440</v>
      </c>
      <c r="I2675" s="2" t="s">
        <v>177</v>
      </c>
      <c r="J2675" s="2" t="s">
        <v>89</v>
      </c>
      <c r="K2675" s="2" t="s">
        <v>97</v>
      </c>
      <c r="L2675" s="2" t="s">
        <v>111</v>
      </c>
      <c r="M2675" s="2" t="s">
        <v>135</v>
      </c>
      <c r="N2675" s="2" t="s">
        <v>51</v>
      </c>
      <c r="O2675" s="2" t="s">
        <v>52</v>
      </c>
      <c r="P2675" s="2" t="s">
        <v>126</v>
      </c>
      <c r="Q2675" s="2" t="s">
        <v>253</v>
      </c>
      <c r="R2675" s="6" t="n">
        <v>12</v>
      </c>
      <c r="S2675" s="7" t="n">
        <v>1706.12</v>
      </c>
      <c r="T2675" s="7" t="n">
        <f aca="false">$R2675*$S2675</f>
        <v>20473.44</v>
      </c>
      <c r="U2675" s="8" t="n">
        <v>0.17</v>
      </c>
      <c r="V2675" s="7" t="n">
        <f aca="false">$T2675*$U2675</f>
        <v>3480.4848</v>
      </c>
      <c r="W2675" s="7" t="n">
        <f aca="false">$T2675-$V2675</f>
        <v>16992.9552</v>
      </c>
      <c r="X2675" s="7" t="n">
        <v>1226.83</v>
      </c>
      <c r="Y2675" s="7" t="n">
        <f aca="false">$R2675*$X2675</f>
        <v>14721.96</v>
      </c>
      <c r="Z2675" s="7" t="n">
        <f aca="false">$W2675-$Y2675</f>
        <v>2270.9952</v>
      </c>
      <c r="AA2675" s="8" t="n">
        <f aca="false">IFERROR($Z2675/$W2675,0)</f>
        <v>0.133643334739092</v>
      </c>
      <c r="AB2675" s="2" t="s">
        <v>85</v>
      </c>
      <c r="AC2675" s="2" t="s">
        <v>43</v>
      </c>
    </row>
    <row r="2676" customFormat="false" ht="15" hidden="false" customHeight="false" outlineLevel="0" collapsed="false">
      <c r="A2676" s="2" t="s">
        <v>3913</v>
      </c>
      <c r="B2676" s="3" t="n">
        <v>45527</v>
      </c>
      <c r="C2676" s="4" t="n">
        <f aca="false">YEAR($B2676)</f>
        <v>2024</v>
      </c>
      <c r="D2676" s="4" t="n">
        <f aca="false">MONTH($B2676)</f>
        <v>8</v>
      </c>
      <c r="E2676" s="2" t="s">
        <v>3574</v>
      </c>
      <c r="F2676" s="5" t="n">
        <f aca="false">ROUNDUP(MONTH($B2676)/3,0)</f>
        <v>3</v>
      </c>
      <c r="G2676" s="2" t="s">
        <v>679</v>
      </c>
      <c r="H2676" s="2" t="s">
        <v>680</v>
      </c>
      <c r="I2676" s="2" t="s">
        <v>33</v>
      </c>
      <c r="J2676" s="2" t="s">
        <v>47</v>
      </c>
      <c r="K2676" s="2" t="s">
        <v>48</v>
      </c>
      <c r="L2676" s="2" t="s">
        <v>155</v>
      </c>
      <c r="M2676" s="2" t="s">
        <v>168</v>
      </c>
      <c r="N2676" s="2" t="s">
        <v>63</v>
      </c>
      <c r="O2676" s="2" t="s">
        <v>64</v>
      </c>
      <c r="P2676" s="2" t="s">
        <v>342</v>
      </c>
      <c r="Q2676" s="2" t="s">
        <v>389</v>
      </c>
      <c r="R2676" s="6" t="n">
        <v>1</v>
      </c>
      <c r="S2676" s="7" t="n">
        <v>2998</v>
      </c>
      <c r="T2676" s="7" t="n">
        <f aca="false">$R2676*$S2676</f>
        <v>2998</v>
      </c>
      <c r="U2676" s="8" t="n">
        <v>0.03</v>
      </c>
      <c r="V2676" s="7" t="n">
        <f aca="false">$T2676*$U2676</f>
        <v>89.94</v>
      </c>
      <c r="W2676" s="7" t="n">
        <f aca="false">$T2676-$V2676</f>
        <v>2908.06</v>
      </c>
      <c r="X2676" s="7" t="n">
        <v>2347.85</v>
      </c>
      <c r="Y2676" s="7" t="n">
        <f aca="false">$R2676*$X2676</f>
        <v>2347.85</v>
      </c>
      <c r="Z2676" s="7" t="n">
        <f aca="false">$W2676-$Y2676</f>
        <v>560.21</v>
      </c>
      <c r="AA2676" s="8" t="n">
        <f aca="false">IFERROR($Z2676/$W2676,0)</f>
        <v>0.19264045446105</v>
      </c>
      <c r="AB2676" s="2" t="s">
        <v>42</v>
      </c>
      <c r="AC2676" s="2" t="s">
        <v>43</v>
      </c>
    </row>
    <row r="2677" customFormat="false" ht="15" hidden="false" customHeight="false" outlineLevel="0" collapsed="false">
      <c r="A2677" s="2" t="s">
        <v>3914</v>
      </c>
      <c r="B2677" s="3" t="n">
        <v>45528</v>
      </c>
      <c r="C2677" s="4" t="n">
        <f aca="false">YEAR($B2677)</f>
        <v>2024</v>
      </c>
      <c r="D2677" s="4" t="n">
        <f aca="false">MONTH($B2677)</f>
        <v>8</v>
      </c>
      <c r="E2677" s="2" t="s">
        <v>3574</v>
      </c>
      <c r="F2677" s="5" t="n">
        <f aca="false">ROUNDUP(MONTH($B2677)/3,0)</f>
        <v>3</v>
      </c>
      <c r="G2677" s="2" t="s">
        <v>213</v>
      </c>
      <c r="H2677" s="2" t="s">
        <v>214</v>
      </c>
      <c r="I2677" s="2" t="s">
        <v>33</v>
      </c>
      <c r="J2677" s="2" t="s">
        <v>147</v>
      </c>
      <c r="K2677" s="2" t="s">
        <v>215</v>
      </c>
      <c r="L2677" s="2" t="s">
        <v>216</v>
      </c>
      <c r="M2677" s="2" t="s">
        <v>150</v>
      </c>
      <c r="N2677" s="2" t="s">
        <v>63</v>
      </c>
      <c r="O2677" s="2" t="s">
        <v>64</v>
      </c>
      <c r="P2677" s="2" t="s">
        <v>74</v>
      </c>
      <c r="Q2677" s="2" t="s">
        <v>259</v>
      </c>
      <c r="R2677" s="6" t="n">
        <v>3</v>
      </c>
      <c r="S2677" s="7" t="n">
        <v>2346.56</v>
      </c>
      <c r="T2677" s="7" t="n">
        <f aca="false">$R2677*$S2677</f>
        <v>7039.68</v>
      </c>
      <c r="U2677" s="8" t="n">
        <v>0.03</v>
      </c>
      <c r="V2677" s="7" t="n">
        <f aca="false">$T2677*$U2677</f>
        <v>211.1904</v>
      </c>
      <c r="W2677" s="7" t="n">
        <f aca="false">$T2677-$V2677</f>
        <v>6828.4896</v>
      </c>
      <c r="X2677" s="7" t="n">
        <v>1861.78</v>
      </c>
      <c r="Y2677" s="7" t="n">
        <f aca="false">$R2677*$X2677</f>
        <v>5585.34</v>
      </c>
      <c r="Z2677" s="7" t="n">
        <f aca="false">$W2677-$Y2677</f>
        <v>1243.1496</v>
      </c>
      <c r="AA2677" s="8" t="n">
        <f aca="false">IFERROR($Z2677/$W2677,0)</f>
        <v>0.18205337824634</v>
      </c>
      <c r="AB2677" s="2" t="s">
        <v>85</v>
      </c>
      <c r="AC2677" s="2" t="s">
        <v>43</v>
      </c>
    </row>
    <row r="2678" customFormat="false" ht="15" hidden="false" customHeight="false" outlineLevel="0" collapsed="false">
      <c r="A2678" s="2" t="s">
        <v>3915</v>
      </c>
      <c r="B2678" s="3" t="n">
        <v>45528</v>
      </c>
      <c r="C2678" s="4" t="n">
        <f aca="false">YEAR($B2678)</f>
        <v>2024</v>
      </c>
      <c r="D2678" s="4" t="n">
        <f aca="false">MONTH($B2678)</f>
        <v>8</v>
      </c>
      <c r="E2678" s="2" t="s">
        <v>3574</v>
      </c>
      <c r="F2678" s="5" t="n">
        <f aca="false">ROUNDUP(MONTH($B2678)/3,0)</f>
        <v>3</v>
      </c>
      <c r="G2678" s="2" t="s">
        <v>1072</v>
      </c>
      <c r="H2678" s="2" t="s">
        <v>403</v>
      </c>
      <c r="I2678" s="2" t="s">
        <v>33</v>
      </c>
      <c r="J2678" s="2" t="s">
        <v>89</v>
      </c>
      <c r="K2678" s="2" t="s">
        <v>97</v>
      </c>
      <c r="L2678" s="2" t="s">
        <v>98</v>
      </c>
      <c r="M2678" s="2" t="s">
        <v>92</v>
      </c>
      <c r="N2678" s="2" t="s">
        <v>151</v>
      </c>
      <c r="O2678" s="2" t="s">
        <v>52</v>
      </c>
      <c r="P2678" s="2" t="s">
        <v>53</v>
      </c>
      <c r="Q2678" s="2" t="s">
        <v>54</v>
      </c>
      <c r="R2678" s="6" t="n">
        <v>1</v>
      </c>
      <c r="S2678" s="7" t="n">
        <v>2876.45</v>
      </c>
      <c r="T2678" s="7" t="n">
        <f aca="false">$R2678*$S2678</f>
        <v>2876.45</v>
      </c>
      <c r="U2678" s="8" t="n">
        <v>0.05</v>
      </c>
      <c r="V2678" s="7" t="n">
        <f aca="false">$T2678*$U2678</f>
        <v>143.8225</v>
      </c>
      <c r="W2678" s="7" t="n">
        <f aca="false">$T2678-$V2678</f>
        <v>2732.6275</v>
      </c>
      <c r="X2678" s="7" t="n">
        <v>2244.93</v>
      </c>
      <c r="Y2678" s="7" t="n">
        <f aca="false">$R2678*$X2678</f>
        <v>2244.93</v>
      </c>
      <c r="Z2678" s="7" t="n">
        <f aca="false">$W2678-$Y2678</f>
        <v>487.6975</v>
      </c>
      <c r="AA2678" s="8" t="n">
        <f aca="false">IFERROR($Z2678/$W2678,0)</f>
        <v>0.17847200176387</v>
      </c>
      <c r="AB2678" s="2" t="s">
        <v>85</v>
      </c>
      <c r="AC2678" s="2" t="s">
        <v>43</v>
      </c>
    </row>
    <row r="2679" customFormat="false" ht="15" hidden="false" customHeight="false" outlineLevel="0" collapsed="false">
      <c r="A2679" s="2" t="s">
        <v>3916</v>
      </c>
      <c r="B2679" s="3" t="n">
        <v>45528</v>
      </c>
      <c r="C2679" s="4" t="n">
        <f aca="false">YEAR($B2679)</f>
        <v>2024</v>
      </c>
      <c r="D2679" s="4" t="n">
        <f aca="false">MONTH($B2679)</f>
        <v>8</v>
      </c>
      <c r="E2679" s="2" t="s">
        <v>3574</v>
      </c>
      <c r="F2679" s="5" t="n">
        <f aca="false">ROUNDUP(MONTH($B2679)/3,0)</f>
        <v>3</v>
      </c>
      <c r="G2679" s="2" t="s">
        <v>3917</v>
      </c>
      <c r="H2679" s="2" t="s">
        <v>1457</v>
      </c>
      <c r="I2679" s="2" t="s">
        <v>33</v>
      </c>
      <c r="J2679" s="2" t="s">
        <v>147</v>
      </c>
      <c r="K2679" s="2" t="s">
        <v>215</v>
      </c>
      <c r="L2679" s="2" t="s">
        <v>216</v>
      </c>
      <c r="M2679" s="2" t="s">
        <v>150</v>
      </c>
      <c r="N2679" s="2" t="s">
        <v>73</v>
      </c>
      <c r="O2679" s="2" t="s">
        <v>52</v>
      </c>
      <c r="P2679" s="2" t="s">
        <v>53</v>
      </c>
      <c r="Q2679" s="2" t="s">
        <v>363</v>
      </c>
      <c r="R2679" s="6" t="n">
        <v>2</v>
      </c>
      <c r="S2679" s="7" t="n">
        <v>4864.8</v>
      </c>
      <c r="T2679" s="7" t="n">
        <f aca="false">$R2679*$S2679</f>
        <v>9729.6</v>
      </c>
      <c r="U2679" s="8" t="n">
        <v>0.03</v>
      </c>
      <c r="V2679" s="7" t="n">
        <f aca="false">$T2679*$U2679</f>
        <v>291.888</v>
      </c>
      <c r="W2679" s="7" t="n">
        <f aca="false">$T2679-$V2679</f>
        <v>9437.712</v>
      </c>
      <c r="X2679" s="7" t="n">
        <v>3734.29</v>
      </c>
      <c r="Y2679" s="7" t="n">
        <f aca="false">$R2679*$X2679</f>
        <v>7468.58</v>
      </c>
      <c r="Z2679" s="7" t="n">
        <f aca="false">$W2679-$Y2679</f>
        <v>1969.132</v>
      </c>
      <c r="AA2679" s="8" t="n">
        <f aca="false">IFERROR($Z2679/$W2679,0)</f>
        <v>0.208645061430143</v>
      </c>
      <c r="AB2679" s="2" t="s">
        <v>85</v>
      </c>
      <c r="AC2679" s="2" t="s">
        <v>43</v>
      </c>
    </row>
    <row r="2680" customFormat="false" ht="15" hidden="false" customHeight="false" outlineLevel="0" collapsed="false">
      <c r="A2680" s="2" t="s">
        <v>3918</v>
      </c>
      <c r="B2680" s="3" t="n">
        <v>45528</v>
      </c>
      <c r="C2680" s="4" t="n">
        <f aca="false">YEAR($B2680)</f>
        <v>2024</v>
      </c>
      <c r="D2680" s="4" t="n">
        <f aca="false">MONTH($B2680)</f>
        <v>8</v>
      </c>
      <c r="E2680" s="2" t="s">
        <v>3574</v>
      </c>
      <c r="F2680" s="5" t="n">
        <f aca="false">ROUNDUP(MONTH($B2680)/3,0)</f>
        <v>3</v>
      </c>
      <c r="G2680" s="2" t="s">
        <v>208</v>
      </c>
      <c r="H2680" s="2" t="s">
        <v>209</v>
      </c>
      <c r="I2680" s="2" t="s">
        <v>33</v>
      </c>
      <c r="J2680" s="2" t="s">
        <v>59</v>
      </c>
      <c r="K2680" s="2" t="s">
        <v>210</v>
      </c>
      <c r="L2680" s="2" t="s">
        <v>211</v>
      </c>
      <c r="M2680" s="2" t="s">
        <v>131</v>
      </c>
      <c r="N2680" s="2" t="s">
        <v>51</v>
      </c>
      <c r="O2680" s="2" t="s">
        <v>114</v>
      </c>
      <c r="P2680" s="2" t="s">
        <v>119</v>
      </c>
      <c r="Q2680" s="2" t="s">
        <v>191</v>
      </c>
      <c r="R2680" s="6" t="n">
        <v>1</v>
      </c>
      <c r="S2680" s="7" t="n">
        <v>406.33</v>
      </c>
      <c r="T2680" s="7" t="n">
        <f aca="false">$R2680*$S2680</f>
        <v>406.33</v>
      </c>
      <c r="U2680" s="8" t="n">
        <v>0.1</v>
      </c>
      <c r="V2680" s="7" t="n">
        <f aca="false">$T2680*$U2680</f>
        <v>40.633</v>
      </c>
      <c r="W2680" s="7" t="n">
        <f aca="false">$T2680-$V2680</f>
        <v>365.697</v>
      </c>
      <c r="X2680" s="7" t="n">
        <v>232.96</v>
      </c>
      <c r="Y2680" s="7" t="n">
        <f aca="false">$R2680*$X2680</f>
        <v>232.96</v>
      </c>
      <c r="Z2680" s="7" t="n">
        <f aca="false">$W2680-$Y2680</f>
        <v>132.737</v>
      </c>
      <c r="AA2680" s="8" t="n">
        <f aca="false">IFERROR($Z2680/$W2680,0)</f>
        <v>0.362969890373725</v>
      </c>
      <c r="AB2680" s="2" t="s">
        <v>85</v>
      </c>
      <c r="AC2680" s="2" t="s">
        <v>246</v>
      </c>
    </row>
    <row r="2681" customFormat="false" ht="15" hidden="false" customHeight="false" outlineLevel="0" collapsed="false">
      <c r="A2681" s="2" t="s">
        <v>3919</v>
      </c>
      <c r="B2681" s="3" t="n">
        <v>45528</v>
      </c>
      <c r="C2681" s="4" t="n">
        <f aca="false">YEAR($B2681)</f>
        <v>2024</v>
      </c>
      <c r="D2681" s="4" t="n">
        <f aca="false">MONTH($B2681)</f>
        <v>8</v>
      </c>
      <c r="E2681" s="2" t="s">
        <v>3574</v>
      </c>
      <c r="F2681" s="5" t="n">
        <f aca="false">ROUNDUP(MONTH($B2681)/3,0)</f>
        <v>3</v>
      </c>
      <c r="G2681" s="2" t="s">
        <v>102</v>
      </c>
      <c r="H2681" s="2" t="s">
        <v>103</v>
      </c>
      <c r="I2681" s="2" t="s">
        <v>104</v>
      </c>
      <c r="J2681" s="2" t="s">
        <v>47</v>
      </c>
      <c r="K2681" s="2" t="s">
        <v>48</v>
      </c>
      <c r="L2681" s="2" t="s">
        <v>49</v>
      </c>
      <c r="M2681" s="2" t="s">
        <v>156</v>
      </c>
      <c r="N2681" s="2" t="s">
        <v>51</v>
      </c>
      <c r="O2681" s="2" t="s">
        <v>171</v>
      </c>
      <c r="P2681" s="2" t="s">
        <v>172</v>
      </c>
      <c r="Q2681" s="2" t="s">
        <v>173</v>
      </c>
      <c r="R2681" s="6" t="n">
        <v>10</v>
      </c>
      <c r="S2681" s="7" t="n">
        <v>945.25</v>
      </c>
      <c r="T2681" s="7" t="n">
        <f aca="false">$R2681*$S2681</f>
        <v>9452.5</v>
      </c>
      <c r="U2681" s="8" t="n">
        <v>0</v>
      </c>
      <c r="V2681" s="7" t="n">
        <f aca="false">$T2681*$U2681</f>
        <v>0</v>
      </c>
      <c r="W2681" s="7" t="n">
        <f aca="false">$T2681-$V2681</f>
        <v>9452.5</v>
      </c>
      <c r="X2681" s="7" t="n">
        <v>613.1</v>
      </c>
      <c r="Y2681" s="7" t="n">
        <f aca="false">$R2681*$X2681</f>
        <v>6131</v>
      </c>
      <c r="Z2681" s="7" t="n">
        <f aca="false">$W2681-$Y2681</f>
        <v>3321.5</v>
      </c>
      <c r="AA2681" s="8" t="n">
        <f aca="false">IFERROR($Z2681/$W2681,0)</f>
        <v>0.351388521555144</v>
      </c>
      <c r="AB2681" s="2" t="s">
        <v>55</v>
      </c>
      <c r="AC2681" s="2" t="s">
        <v>43</v>
      </c>
    </row>
    <row r="2682" customFormat="false" ht="15" hidden="false" customHeight="false" outlineLevel="0" collapsed="false">
      <c r="A2682" s="2" t="s">
        <v>3920</v>
      </c>
      <c r="B2682" s="3" t="n">
        <v>45528</v>
      </c>
      <c r="C2682" s="4" t="n">
        <f aca="false">YEAR($B2682)</f>
        <v>2024</v>
      </c>
      <c r="D2682" s="4" t="n">
        <f aca="false">MONTH($B2682)</f>
        <v>8</v>
      </c>
      <c r="E2682" s="2" t="s">
        <v>3574</v>
      </c>
      <c r="F2682" s="5" t="n">
        <f aca="false">ROUNDUP(MONTH($B2682)/3,0)</f>
        <v>3</v>
      </c>
      <c r="G2682" s="2" t="s">
        <v>759</v>
      </c>
      <c r="H2682" s="2" t="s">
        <v>615</v>
      </c>
      <c r="I2682" s="2" t="s">
        <v>104</v>
      </c>
      <c r="J2682" s="2" t="s">
        <v>59</v>
      </c>
      <c r="K2682" s="2" t="s">
        <v>210</v>
      </c>
      <c r="L2682" s="2" t="s">
        <v>211</v>
      </c>
      <c r="M2682" s="2" t="s">
        <v>131</v>
      </c>
      <c r="N2682" s="2" t="s">
        <v>51</v>
      </c>
      <c r="O2682" s="2" t="s">
        <v>114</v>
      </c>
      <c r="P2682" s="2" t="s">
        <v>115</v>
      </c>
      <c r="Q2682" s="2" t="s">
        <v>530</v>
      </c>
      <c r="R2682" s="6" t="n">
        <v>13</v>
      </c>
      <c r="S2682" s="7" t="n">
        <v>153.54</v>
      </c>
      <c r="T2682" s="7" t="n">
        <f aca="false">$R2682*$S2682</f>
        <v>1996.02</v>
      </c>
      <c r="U2682" s="8" t="n">
        <v>0</v>
      </c>
      <c r="V2682" s="7" t="n">
        <f aca="false">$T2682*$U2682</f>
        <v>0</v>
      </c>
      <c r="W2682" s="7" t="n">
        <f aca="false">$T2682-$V2682</f>
        <v>1996.02</v>
      </c>
      <c r="X2682" s="7" t="n">
        <v>77.59</v>
      </c>
      <c r="Y2682" s="7" t="n">
        <f aca="false">$R2682*$X2682</f>
        <v>1008.67</v>
      </c>
      <c r="Z2682" s="7" t="n">
        <f aca="false">$W2682-$Y2682</f>
        <v>987.35</v>
      </c>
      <c r="AA2682" s="8" t="n">
        <f aca="false">IFERROR($Z2682/$W2682,0)</f>
        <v>0.49465937215058</v>
      </c>
      <c r="AB2682" s="2" t="s">
        <v>85</v>
      </c>
      <c r="AC2682" s="2" t="s">
        <v>43</v>
      </c>
    </row>
    <row r="2683" customFormat="false" ht="15" hidden="false" customHeight="false" outlineLevel="0" collapsed="false">
      <c r="A2683" s="2" t="s">
        <v>3921</v>
      </c>
      <c r="B2683" s="3" t="n">
        <v>45528</v>
      </c>
      <c r="C2683" s="4" t="n">
        <f aca="false">YEAR($B2683)</f>
        <v>2024</v>
      </c>
      <c r="D2683" s="4" t="n">
        <f aca="false">MONTH($B2683)</f>
        <v>8</v>
      </c>
      <c r="E2683" s="2" t="s">
        <v>3574</v>
      </c>
      <c r="F2683" s="5" t="n">
        <f aca="false">ROUNDUP(MONTH($B2683)/3,0)</f>
        <v>3</v>
      </c>
      <c r="G2683" s="2" t="s">
        <v>896</v>
      </c>
      <c r="H2683" s="2" t="s">
        <v>897</v>
      </c>
      <c r="I2683" s="2" t="s">
        <v>33</v>
      </c>
      <c r="J2683" s="2" t="s">
        <v>89</v>
      </c>
      <c r="K2683" s="2" t="s">
        <v>90</v>
      </c>
      <c r="L2683" s="2" t="s">
        <v>161</v>
      </c>
      <c r="M2683" s="2" t="s">
        <v>92</v>
      </c>
      <c r="N2683" s="2" t="s">
        <v>51</v>
      </c>
      <c r="O2683" s="2" t="s">
        <v>114</v>
      </c>
      <c r="P2683" s="2" t="s">
        <v>115</v>
      </c>
      <c r="Q2683" s="2" t="s">
        <v>530</v>
      </c>
      <c r="R2683" s="6" t="n">
        <v>1</v>
      </c>
      <c r="S2683" s="7" t="n">
        <v>149.47</v>
      </c>
      <c r="T2683" s="7" t="n">
        <f aca="false">$R2683*$S2683</f>
        <v>149.47</v>
      </c>
      <c r="U2683" s="8" t="n">
        <v>0.05</v>
      </c>
      <c r="V2683" s="7" t="n">
        <f aca="false">$T2683*$U2683</f>
        <v>7.4735</v>
      </c>
      <c r="W2683" s="7" t="n">
        <f aca="false">$T2683-$V2683</f>
        <v>141.9965</v>
      </c>
      <c r="X2683" s="7" t="n">
        <v>75.39</v>
      </c>
      <c r="Y2683" s="7" t="n">
        <f aca="false">$R2683*$X2683</f>
        <v>75.39</v>
      </c>
      <c r="Z2683" s="7" t="n">
        <f aca="false">$W2683-$Y2683</f>
        <v>66.6065</v>
      </c>
      <c r="AA2683" s="8" t="n">
        <f aca="false">IFERROR($Z2683/$W2683,0)</f>
        <v>0.469071420774456</v>
      </c>
      <c r="AB2683" s="2" t="s">
        <v>42</v>
      </c>
      <c r="AC2683" s="2" t="s">
        <v>43</v>
      </c>
    </row>
    <row r="2684" customFormat="false" ht="15" hidden="false" customHeight="false" outlineLevel="0" collapsed="false">
      <c r="A2684" s="2" t="s">
        <v>3922</v>
      </c>
      <c r="B2684" s="3" t="n">
        <v>45528</v>
      </c>
      <c r="C2684" s="4" t="n">
        <f aca="false">YEAR($B2684)</f>
        <v>2024</v>
      </c>
      <c r="D2684" s="4" t="n">
        <f aca="false">MONTH($B2684)</f>
        <v>8</v>
      </c>
      <c r="E2684" s="2" t="s">
        <v>3574</v>
      </c>
      <c r="F2684" s="5" t="n">
        <f aca="false">ROUNDUP(MONTH($B2684)/3,0)</f>
        <v>3</v>
      </c>
      <c r="G2684" s="2" t="s">
        <v>413</v>
      </c>
      <c r="H2684" s="2" t="s">
        <v>414</v>
      </c>
      <c r="I2684" s="2" t="s">
        <v>33</v>
      </c>
      <c r="J2684" s="2" t="s">
        <v>147</v>
      </c>
      <c r="K2684" s="2" t="s">
        <v>397</v>
      </c>
      <c r="L2684" s="2" t="s">
        <v>398</v>
      </c>
      <c r="M2684" s="2" t="s">
        <v>217</v>
      </c>
      <c r="N2684" s="2" t="s">
        <v>51</v>
      </c>
      <c r="O2684" s="2" t="s">
        <v>114</v>
      </c>
      <c r="P2684" s="2" t="s">
        <v>119</v>
      </c>
      <c r="Q2684" s="2" t="s">
        <v>191</v>
      </c>
      <c r="R2684" s="6" t="n">
        <v>1</v>
      </c>
      <c r="S2684" s="7" t="n">
        <v>396.3</v>
      </c>
      <c r="T2684" s="7" t="n">
        <f aca="false">$R2684*$S2684</f>
        <v>396.3</v>
      </c>
      <c r="U2684" s="8" t="n">
        <v>0.08</v>
      </c>
      <c r="V2684" s="7" t="n">
        <f aca="false">$T2684*$U2684</f>
        <v>31.704</v>
      </c>
      <c r="W2684" s="7" t="n">
        <f aca="false">$T2684-$V2684</f>
        <v>364.596</v>
      </c>
      <c r="X2684" s="7" t="n">
        <v>247.54</v>
      </c>
      <c r="Y2684" s="7" t="n">
        <f aca="false">$R2684*$X2684</f>
        <v>247.54</v>
      </c>
      <c r="Z2684" s="7" t="n">
        <f aca="false">$W2684-$Y2684</f>
        <v>117.056</v>
      </c>
      <c r="AA2684" s="8" t="n">
        <f aca="false">IFERROR($Z2684/$W2684,0)</f>
        <v>0.321056731286136</v>
      </c>
      <c r="AB2684" s="2" t="s">
        <v>85</v>
      </c>
      <c r="AC2684" s="2" t="s">
        <v>43</v>
      </c>
    </row>
    <row r="2685" customFormat="false" ht="15" hidden="false" customHeight="false" outlineLevel="0" collapsed="false">
      <c r="A2685" s="2" t="s">
        <v>3923</v>
      </c>
      <c r="B2685" s="3" t="n">
        <v>45528</v>
      </c>
      <c r="C2685" s="4" t="n">
        <f aca="false">YEAR($B2685)</f>
        <v>2024</v>
      </c>
      <c r="D2685" s="4" t="n">
        <f aca="false">MONTH($B2685)</f>
        <v>8</v>
      </c>
      <c r="E2685" s="2" t="s">
        <v>3574</v>
      </c>
      <c r="F2685" s="5" t="n">
        <f aca="false">ROUNDUP(MONTH($B2685)/3,0)</f>
        <v>3</v>
      </c>
      <c r="G2685" s="2" t="s">
        <v>737</v>
      </c>
      <c r="H2685" s="2" t="s">
        <v>738</v>
      </c>
      <c r="I2685" s="2" t="s">
        <v>33</v>
      </c>
      <c r="J2685" s="2" t="s">
        <v>47</v>
      </c>
      <c r="K2685" s="2" t="s">
        <v>48</v>
      </c>
      <c r="L2685" s="2" t="s">
        <v>155</v>
      </c>
      <c r="M2685" s="2" t="s">
        <v>50</v>
      </c>
      <c r="N2685" s="2" t="s">
        <v>151</v>
      </c>
      <c r="O2685" s="2" t="s">
        <v>39</v>
      </c>
      <c r="P2685" s="2" t="s">
        <v>40</v>
      </c>
      <c r="Q2685" s="2" t="s">
        <v>41</v>
      </c>
      <c r="R2685" s="6" t="n">
        <v>2</v>
      </c>
      <c r="S2685" s="7" t="n">
        <v>457.75</v>
      </c>
      <c r="T2685" s="7" t="n">
        <f aca="false">$R2685*$S2685</f>
        <v>915.5</v>
      </c>
      <c r="U2685" s="8" t="n">
        <v>0.03</v>
      </c>
      <c r="V2685" s="7" t="n">
        <f aca="false">$T2685*$U2685</f>
        <v>27.465</v>
      </c>
      <c r="W2685" s="7" t="n">
        <f aca="false">$T2685-$V2685</f>
        <v>888.035</v>
      </c>
      <c r="X2685" s="7" t="n">
        <v>298.54</v>
      </c>
      <c r="Y2685" s="7" t="n">
        <f aca="false">$R2685*$X2685</f>
        <v>597.08</v>
      </c>
      <c r="Z2685" s="7" t="n">
        <f aca="false">$W2685-$Y2685</f>
        <v>290.955</v>
      </c>
      <c r="AA2685" s="8" t="n">
        <f aca="false">IFERROR($Z2685/$W2685,0)</f>
        <v>0.327639113323236</v>
      </c>
      <c r="AB2685" s="2" t="s">
        <v>85</v>
      </c>
      <c r="AC2685" s="2" t="s">
        <v>43</v>
      </c>
    </row>
    <row r="2686" customFormat="false" ht="15" hidden="false" customHeight="false" outlineLevel="0" collapsed="false">
      <c r="A2686" s="2" t="s">
        <v>3924</v>
      </c>
      <c r="B2686" s="3" t="n">
        <v>45528</v>
      </c>
      <c r="C2686" s="4" t="n">
        <f aca="false">YEAR($B2686)</f>
        <v>2024</v>
      </c>
      <c r="D2686" s="4" t="n">
        <f aca="false">MONTH($B2686)</f>
        <v>8</v>
      </c>
      <c r="E2686" s="2" t="s">
        <v>3574</v>
      </c>
      <c r="F2686" s="5" t="n">
        <f aca="false">ROUNDUP(MONTH($B2686)/3,0)</f>
        <v>3</v>
      </c>
      <c r="G2686" s="2" t="s">
        <v>671</v>
      </c>
      <c r="H2686" s="2" t="s">
        <v>672</v>
      </c>
      <c r="I2686" s="2" t="s">
        <v>33</v>
      </c>
      <c r="J2686" s="2" t="s">
        <v>89</v>
      </c>
      <c r="K2686" s="2" t="s">
        <v>97</v>
      </c>
      <c r="L2686" s="2" t="s">
        <v>111</v>
      </c>
      <c r="M2686" s="2" t="s">
        <v>92</v>
      </c>
      <c r="N2686" s="2" t="s">
        <v>151</v>
      </c>
      <c r="O2686" s="2" t="s">
        <v>171</v>
      </c>
      <c r="P2686" s="2" t="s">
        <v>180</v>
      </c>
      <c r="Q2686" s="2" t="s">
        <v>181</v>
      </c>
      <c r="R2686" s="6" t="n">
        <v>3</v>
      </c>
      <c r="S2686" s="7" t="n">
        <v>2323.27</v>
      </c>
      <c r="T2686" s="7" t="n">
        <f aca="false">$R2686*$S2686</f>
        <v>6969.81</v>
      </c>
      <c r="U2686" s="8" t="n">
        <v>0.05</v>
      </c>
      <c r="V2686" s="7" t="n">
        <f aca="false">$T2686*$U2686</f>
        <v>348.4905</v>
      </c>
      <c r="W2686" s="7" t="n">
        <f aca="false">$T2686-$V2686</f>
        <v>6621.3195</v>
      </c>
      <c r="X2686" s="7" t="n">
        <v>1541.51</v>
      </c>
      <c r="Y2686" s="7" t="n">
        <f aca="false">$R2686*$X2686</f>
        <v>4624.53</v>
      </c>
      <c r="Z2686" s="7" t="n">
        <f aca="false">$W2686-$Y2686</f>
        <v>1996.7895</v>
      </c>
      <c r="AA2686" s="8" t="n">
        <f aca="false">IFERROR($Z2686/$W2686,0)</f>
        <v>0.301569724886407</v>
      </c>
      <c r="AB2686" s="2" t="s">
        <v>42</v>
      </c>
      <c r="AC2686" s="2" t="s">
        <v>43</v>
      </c>
    </row>
    <row r="2687" customFormat="false" ht="15" hidden="false" customHeight="false" outlineLevel="0" collapsed="false">
      <c r="A2687" s="2" t="s">
        <v>3925</v>
      </c>
      <c r="B2687" s="3" t="n">
        <v>45528</v>
      </c>
      <c r="C2687" s="4" t="n">
        <f aca="false">YEAR($B2687)</f>
        <v>2024</v>
      </c>
      <c r="D2687" s="4" t="n">
        <f aca="false">MONTH($B2687)</f>
        <v>8</v>
      </c>
      <c r="E2687" s="2" t="s">
        <v>3574</v>
      </c>
      <c r="F2687" s="5" t="n">
        <f aca="false">ROUNDUP(MONTH($B2687)/3,0)</f>
        <v>3</v>
      </c>
      <c r="G2687" s="2" t="s">
        <v>138</v>
      </c>
      <c r="H2687" s="2" t="s">
        <v>139</v>
      </c>
      <c r="I2687" s="2" t="s">
        <v>33</v>
      </c>
      <c r="J2687" s="2" t="s">
        <v>59</v>
      </c>
      <c r="K2687" s="2" t="s">
        <v>140</v>
      </c>
      <c r="L2687" s="2" t="s">
        <v>141</v>
      </c>
      <c r="M2687" s="2" t="s">
        <v>131</v>
      </c>
      <c r="N2687" s="2" t="s">
        <v>51</v>
      </c>
      <c r="O2687" s="2" t="s">
        <v>64</v>
      </c>
      <c r="P2687" s="2" t="s">
        <v>65</v>
      </c>
      <c r="Q2687" s="2" t="s">
        <v>187</v>
      </c>
      <c r="R2687" s="6" t="n">
        <v>1</v>
      </c>
      <c r="S2687" s="7" t="n">
        <v>4332.76</v>
      </c>
      <c r="T2687" s="7" t="n">
        <f aca="false">$R2687*$S2687</f>
        <v>4332.76</v>
      </c>
      <c r="U2687" s="8" t="n">
        <v>0.03</v>
      </c>
      <c r="V2687" s="7" t="n">
        <f aca="false">$T2687*$U2687</f>
        <v>129.9828</v>
      </c>
      <c r="W2687" s="7" t="n">
        <f aca="false">$T2687-$V2687</f>
        <v>4202.7772</v>
      </c>
      <c r="X2687" s="7" t="n">
        <v>3393.99</v>
      </c>
      <c r="Y2687" s="7" t="n">
        <f aca="false">$R2687*$X2687</f>
        <v>3393.99</v>
      </c>
      <c r="Z2687" s="7" t="n">
        <f aca="false">$W2687-$Y2687</f>
        <v>808.787200000001</v>
      </c>
      <c r="AA2687" s="8" t="n">
        <f aca="false">IFERROR($Z2687/$W2687,0)</f>
        <v>0.192441131545113</v>
      </c>
      <c r="AB2687" s="2" t="s">
        <v>85</v>
      </c>
      <c r="AC2687" s="2" t="s">
        <v>43</v>
      </c>
    </row>
    <row r="2688" customFormat="false" ht="15" hidden="false" customHeight="false" outlineLevel="0" collapsed="false">
      <c r="A2688" s="2" t="s">
        <v>3926</v>
      </c>
      <c r="B2688" s="3" t="n">
        <v>45528</v>
      </c>
      <c r="C2688" s="4" t="n">
        <f aca="false">YEAR($B2688)</f>
        <v>2024</v>
      </c>
      <c r="D2688" s="4" t="n">
        <f aca="false">MONTH($B2688)</f>
        <v>8</v>
      </c>
      <c r="E2688" s="2" t="s">
        <v>3574</v>
      </c>
      <c r="F2688" s="5" t="n">
        <f aca="false">ROUNDUP(MONTH($B2688)/3,0)</f>
        <v>3</v>
      </c>
      <c r="G2688" s="2" t="s">
        <v>269</v>
      </c>
      <c r="H2688" s="2" t="s">
        <v>270</v>
      </c>
      <c r="I2688" s="2" t="s">
        <v>104</v>
      </c>
      <c r="J2688" s="2" t="s">
        <v>47</v>
      </c>
      <c r="K2688" s="2" t="s">
        <v>48</v>
      </c>
      <c r="L2688" s="2" t="s">
        <v>155</v>
      </c>
      <c r="M2688" s="2" t="s">
        <v>156</v>
      </c>
      <c r="N2688" s="2" t="s">
        <v>151</v>
      </c>
      <c r="O2688" s="2" t="s">
        <v>64</v>
      </c>
      <c r="P2688" s="2" t="s">
        <v>74</v>
      </c>
      <c r="Q2688" s="2" t="s">
        <v>259</v>
      </c>
      <c r="R2688" s="6" t="n">
        <v>6</v>
      </c>
      <c r="S2688" s="7" t="n">
        <v>2228.59</v>
      </c>
      <c r="T2688" s="7" t="n">
        <f aca="false">$R2688*$S2688</f>
        <v>13371.54</v>
      </c>
      <c r="U2688" s="8" t="n">
        <v>0.1</v>
      </c>
      <c r="V2688" s="7" t="n">
        <f aca="false">$T2688*$U2688</f>
        <v>1337.154</v>
      </c>
      <c r="W2688" s="7" t="n">
        <f aca="false">$T2688-$V2688</f>
        <v>12034.386</v>
      </c>
      <c r="X2688" s="7" t="n">
        <v>1766.68</v>
      </c>
      <c r="Y2688" s="7" t="n">
        <f aca="false">$R2688*$X2688</f>
        <v>10600.08</v>
      </c>
      <c r="Z2688" s="7" t="n">
        <f aca="false">$W2688-$Y2688</f>
        <v>1434.306</v>
      </c>
      <c r="AA2688" s="8" t="n">
        <f aca="false">IFERROR($Z2688/$W2688,0)</f>
        <v>0.119183978310152</v>
      </c>
      <c r="AB2688" s="2" t="s">
        <v>85</v>
      </c>
      <c r="AC2688" s="2" t="s">
        <v>43</v>
      </c>
    </row>
    <row r="2689" customFormat="false" ht="15" hidden="false" customHeight="false" outlineLevel="0" collapsed="false">
      <c r="A2689" s="2" t="s">
        <v>3927</v>
      </c>
      <c r="B2689" s="3" t="n">
        <v>45528</v>
      </c>
      <c r="C2689" s="4" t="n">
        <f aca="false">YEAR($B2689)</f>
        <v>2024</v>
      </c>
      <c r="D2689" s="4" t="n">
        <f aca="false">MONTH($B2689)</f>
        <v>8</v>
      </c>
      <c r="E2689" s="2" t="s">
        <v>3574</v>
      </c>
      <c r="F2689" s="5" t="n">
        <f aca="false">ROUNDUP(MONTH($B2689)/3,0)</f>
        <v>3</v>
      </c>
      <c r="G2689" s="2" t="s">
        <v>1348</v>
      </c>
      <c r="H2689" s="2" t="s">
        <v>1349</v>
      </c>
      <c r="I2689" s="2" t="s">
        <v>33</v>
      </c>
      <c r="J2689" s="2" t="s">
        <v>47</v>
      </c>
      <c r="K2689" s="2" t="s">
        <v>221</v>
      </c>
      <c r="L2689" s="2" t="s">
        <v>222</v>
      </c>
      <c r="M2689" s="2" t="s">
        <v>50</v>
      </c>
      <c r="N2689" s="2" t="s">
        <v>63</v>
      </c>
      <c r="O2689" s="2" t="s">
        <v>64</v>
      </c>
      <c r="P2689" s="2" t="s">
        <v>342</v>
      </c>
      <c r="Q2689" s="2" t="s">
        <v>408</v>
      </c>
      <c r="R2689" s="6" t="n">
        <v>3</v>
      </c>
      <c r="S2689" s="7" t="n">
        <v>5703.32</v>
      </c>
      <c r="T2689" s="7" t="n">
        <f aca="false">$R2689*$S2689</f>
        <v>17109.96</v>
      </c>
      <c r="U2689" s="8" t="n">
        <v>0.08</v>
      </c>
      <c r="V2689" s="7" t="n">
        <f aca="false">$T2689*$U2689</f>
        <v>1368.7968</v>
      </c>
      <c r="W2689" s="7" t="n">
        <f aca="false">$T2689-$V2689</f>
        <v>15741.1632</v>
      </c>
      <c r="X2689" s="7" t="n">
        <v>4082.73</v>
      </c>
      <c r="Y2689" s="7" t="n">
        <f aca="false">$R2689*$X2689</f>
        <v>12248.19</v>
      </c>
      <c r="Z2689" s="7" t="n">
        <f aca="false">$W2689-$Y2689</f>
        <v>3492.9732</v>
      </c>
      <c r="AA2689" s="8" t="n">
        <f aca="false">IFERROR($Z2689/$W2689,0)</f>
        <v>0.221900577207661</v>
      </c>
      <c r="AB2689" s="2" t="s">
        <v>85</v>
      </c>
      <c r="AC2689" s="2" t="s">
        <v>246</v>
      </c>
    </row>
    <row r="2690" customFormat="false" ht="15" hidden="false" customHeight="false" outlineLevel="0" collapsed="false">
      <c r="A2690" s="2" t="s">
        <v>3928</v>
      </c>
      <c r="B2690" s="3" t="n">
        <v>45528</v>
      </c>
      <c r="C2690" s="4" t="n">
        <f aca="false">YEAR($B2690)</f>
        <v>2024</v>
      </c>
      <c r="D2690" s="4" t="n">
        <f aca="false">MONTH($B2690)</f>
        <v>8</v>
      </c>
      <c r="E2690" s="2" t="s">
        <v>3574</v>
      </c>
      <c r="F2690" s="5" t="n">
        <f aca="false">ROUNDUP(MONTH($B2690)/3,0)</f>
        <v>3</v>
      </c>
      <c r="G2690" s="2" t="s">
        <v>3335</v>
      </c>
      <c r="H2690" s="2" t="s">
        <v>3336</v>
      </c>
      <c r="I2690" s="2" t="s">
        <v>104</v>
      </c>
      <c r="J2690" s="2" t="s">
        <v>47</v>
      </c>
      <c r="K2690" s="2" t="s">
        <v>196</v>
      </c>
      <c r="L2690" s="2" t="s">
        <v>197</v>
      </c>
      <c r="M2690" s="2" t="s">
        <v>50</v>
      </c>
      <c r="N2690" s="2" t="s">
        <v>73</v>
      </c>
      <c r="O2690" s="2" t="s">
        <v>114</v>
      </c>
      <c r="P2690" s="2" t="s">
        <v>119</v>
      </c>
      <c r="Q2690" s="2" t="s">
        <v>120</v>
      </c>
      <c r="R2690" s="6" t="n">
        <v>3</v>
      </c>
      <c r="S2690" s="7" t="n">
        <v>210.75</v>
      </c>
      <c r="T2690" s="7" t="n">
        <f aca="false">$R2690*$S2690</f>
        <v>632.25</v>
      </c>
      <c r="U2690" s="8" t="n">
        <v>0.25</v>
      </c>
      <c r="V2690" s="7" t="n">
        <f aca="false">$T2690*$U2690</f>
        <v>158.0625</v>
      </c>
      <c r="W2690" s="7" t="n">
        <f aca="false">$T2690-$V2690</f>
        <v>474.1875</v>
      </c>
      <c r="X2690" s="7" t="n">
        <v>107.86</v>
      </c>
      <c r="Y2690" s="7" t="n">
        <f aca="false">$R2690*$X2690</f>
        <v>323.58</v>
      </c>
      <c r="Z2690" s="7" t="n">
        <f aca="false">$W2690-$Y2690</f>
        <v>150.6075</v>
      </c>
      <c r="AA2690" s="8" t="n">
        <f aca="false">IFERROR($Z2690/$W2690,0)</f>
        <v>0.317611704230921</v>
      </c>
      <c r="AB2690" s="2" t="s">
        <v>85</v>
      </c>
      <c r="AC2690" s="2" t="s">
        <v>43</v>
      </c>
    </row>
    <row r="2691" customFormat="false" ht="15" hidden="false" customHeight="false" outlineLevel="0" collapsed="false">
      <c r="A2691" s="2" t="s">
        <v>3929</v>
      </c>
      <c r="B2691" s="3" t="n">
        <v>45528</v>
      </c>
      <c r="C2691" s="4" t="n">
        <f aca="false">YEAR($B2691)</f>
        <v>2024</v>
      </c>
      <c r="D2691" s="4" t="n">
        <f aca="false">MONTH($B2691)</f>
        <v>8</v>
      </c>
      <c r="E2691" s="2" t="s">
        <v>3574</v>
      </c>
      <c r="F2691" s="5" t="n">
        <f aca="false">ROUNDUP(MONTH($B2691)/3,0)</f>
        <v>3</v>
      </c>
      <c r="G2691" s="2" t="s">
        <v>2402</v>
      </c>
      <c r="H2691" s="2" t="s">
        <v>1492</v>
      </c>
      <c r="I2691" s="2" t="s">
        <v>104</v>
      </c>
      <c r="J2691" s="2" t="s">
        <v>89</v>
      </c>
      <c r="K2691" s="2" t="s">
        <v>97</v>
      </c>
      <c r="L2691" s="2" t="s">
        <v>98</v>
      </c>
      <c r="M2691" s="2" t="s">
        <v>99</v>
      </c>
      <c r="N2691" s="2" t="s">
        <v>38</v>
      </c>
      <c r="O2691" s="2" t="s">
        <v>171</v>
      </c>
      <c r="P2691" s="2" t="s">
        <v>204</v>
      </c>
      <c r="Q2691" s="2" t="s">
        <v>205</v>
      </c>
      <c r="R2691" s="6" t="n">
        <v>12</v>
      </c>
      <c r="S2691" s="7" t="n">
        <v>1232.51</v>
      </c>
      <c r="T2691" s="7" t="n">
        <f aca="false">$R2691*$S2691</f>
        <v>14790.12</v>
      </c>
      <c r="U2691" s="8" t="n">
        <v>0.05</v>
      </c>
      <c r="V2691" s="7" t="n">
        <f aca="false">$T2691*$U2691</f>
        <v>739.506</v>
      </c>
      <c r="W2691" s="7" t="n">
        <f aca="false">$T2691-$V2691</f>
        <v>14050.614</v>
      </c>
      <c r="X2691" s="7" t="n">
        <v>714.99</v>
      </c>
      <c r="Y2691" s="7" t="n">
        <f aca="false">$R2691*$X2691</f>
        <v>8579.88</v>
      </c>
      <c r="Z2691" s="7" t="n">
        <f aca="false">$W2691-$Y2691</f>
        <v>5470.734</v>
      </c>
      <c r="AA2691" s="8" t="n">
        <f aca="false">IFERROR($Z2691/$W2691,0)</f>
        <v>0.389359070002208</v>
      </c>
      <c r="AB2691" s="2" t="s">
        <v>67</v>
      </c>
      <c r="AC2691" s="2" t="s">
        <v>43</v>
      </c>
    </row>
    <row r="2692" customFormat="false" ht="15" hidden="false" customHeight="false" outlineLevel="0" collapsed="false">
      <c r="A2692" s="2" t="s">
        <v>3930</v>
      </c>
      <c r="B2692" s="3" t="n">
        <v>45528</v>
      </c>
      <c r="C2692" s="4" t="n">
        <f aca="false">YEAR($B2692)</f>
        <v>2024</v>
      </c>
      <c r="D2692" s="4" t="n">
        <f aca="false">MONTH($B2692)</f>
        <v>8</v>
      </c>
      <c r="E2692" s="2" t="s">
        <v>3574</v>
      </c>
      <c r="F2692" s="5" t="n">
        <f aca="false">ROUNDUP(MONTH($B2692)/3,0)</f>
        <v>3</v>
      </c>
      <c r="G2692" s="2" t="s">
        <v>1282</v>
      </c>
      <c r="H2692" s="2" t="s">
        <v>1283</v>
      </c>
      <c r="I2692" s="2" t="s">
        <v>33</v>
      </c>
      <c r="J2692" s="2" t="s">
        <v>47</v>
      </c>
      <c r="K2692" s="2" t="s">
        <v>48</v>
      </c>
      <c r="L2692" s="2" t="s">
        <v>155</v>
      </c>
      <c r="M2692" s="2" t="s">
        <v>118</v>
      </c>
      <c r="N2692" s="2" t="s">
        <v>51</v>
      </c>
      <c r="O2692" s="2" t="s">
        <v>64</v>
      </c>
      <c r="P2692" s="2" t="s">
        <v>342</v>
      </c>
      <c r="Q2692" s="2" t="s">
        <v>343</v>
      </c>
      <c r="R2692" s="6" t="n">
        <v>2</v>
      </c>
      <c r="S2692" s="7" t="n">
        <v>1805.38</v>
      </c>
      <c r="T2692" s="7" t="n">
        <f aca="false">$R2692*$S2692</f>
        <v>3610.76</v>
      </c>
      <c r="U2692" s="8" t="n">
        <v>0.08</v>
      </c>
      <c r="V2692" s="7" t="n">
        <f aca="false">$T2692*$U2692</f>
        <v>288.8608</v>
      </c>
      <c r="W2692" s="7" t="n">
        <f aca="false">$T2692-$V2692</f>
        <v>3321.8992</v>
      </c>
      <c r="X2692" s="7" t="n">
        <v>1348.8</v>
      </c>
      <c r="Y2692" s="7" t="n">
        <f aca="false">$R2692*$X2692</f>
        <v>2697.6</v>
      </c>
      <c r="Z2692" s="7" t="n">
        <f aca="false">$W2692-$Y2692</f>
        <v>624.2992</v>
      </c>
      <c r="AA2692" s="8" t="n">
        <f aca="false">IFERROR($Z2692/$W2692,0)</f>
        <v>0.187934420165428</v>
      </c>
      <c r="AB2692" s="2" t="s">
        <v>55</v>
      </c>
      <c r="AC2692" s="2" t="s">
        <v>43</v>
      </c>
    </row>
    <row r="2693" customFormat="false" ht="15" hidden="false" customHeight="false" outlineLevel="0" collapsed="false">
      <c r="A2693" s="2" t="s">
        <v>3931</v>
      </c>
      <c r="B2693" s="3" t="n">
        <v>45528</v>
      </c>
      <c r="C2693" s="4" t="n">
        <f aca="false">YEAR($B2693)</f>
        <v>2024</v>
      </c>
      <c r="D2693" s="4" t="n">
        <f aca="false">MONTH($B2693)</f>
        <v>8</v>
      </c>
      <c r="E2693" s="2" t="s">
        <v>3574</v>
      </c>
      <c r="F2693" s="5" t="n">
        <f aca="false">ROUNDUP(MONTH($B2693)/3,0)</f>
        <v>3</v>
      </c>
      <c r="G2693" s="2" t="s">
        <v>1248</v>
      </c>
      <c r="H2693" s="2" t="s">
        <v>1249</v>
      </c>
      <c r="I2693" s="2" t="s">
        <v>33</v>
      </c>
      <c r="J2693" s="2" t="s">
        <v>89</v>
      </c>
      <c r="K2693" s="2" t="s">
        <v>97</v>
      </c>
      <c r="L2693" s="2" t="s">
        <v>111</v>
      </c>
      <c r="M2693" s="2" t="s">
        <v>135</v>
      </c>
      <c r="N2693" s="2" t="s">
        <v>73</v>
      </c>
      <c r="O2693" s="2" t="s">
        <v>64</v>
      </c>
      <c r="P2693" s="2" t="s">
        <v>65</v>
      </c>
      <c r="Q2693" s="2" t="s">
        <v>66</v>
      </c>
      <c r="R2693" s="6" t="n">
        <v>3</v>
      </c>
      <c r="S2693" s="7" t="n">
        <v>8029.04</v>
      </c>
      <c r="T2693" s="7" t="n">
        <f aca="false">$R2693*$S2693</f>
        <v>24087.12</v>
      </c>
      <c r="U2693" s="8" t="n">
        <v>0.05</v>
      </c>
      <c r="V2693" s="7" t="n">
        <f aca="false">$T2693*$U2693</f>
        <v>1204.356</v>
      </c>
      <c r="W2693" s="7" t="n">
        <f aca="false">$T2693-$V2693</f>
        <v>22882.764</v>
      </c>
      <c r="X2693" s="7" t="n">
        <v>6227.25</v>
      </c>
      <c r="Y2693" s="7" t="n">
        <f aca="false">$R2693*$X2693</f>
        <v>18681.75</v>
      </c>
      <c r="Z2693" s="7" t="n">
        <f aca="false">$W2693-$Y2693</f>
        <v>4201.014</v>
      </c>
      <c r="AA2693" s="8" t="n">
        <f aca="false">IFERROR($Z2693/$W2693,0)</f>
        <v>0.183588573478274</v>
      </c>
      <c r="AB2693" s="2" t="s">
        <v>85</v>
      </c>
      <c r="AC2693" s="2" t="s">
        <v>43</v>
      </c>
    </row>
    <row r="2694" customFormat="false" ht="15" hidden="false" customHeight="false" outlineLevel="0" collapsed="false">
      <c r="A2694" s="2" t="s">
        <v>3932</v>
      </c>
      <c r="B2694" s="3" t="n">
        <v>45528</v>
      </c>
      <c r="C2694" s="4" t="n">
        <f aca="false">YEAR($B2694)</f>
        <v>2024</v>
      </c>
      <c r="D2694" s="4" t="n">
        <f aca="false">MONTH($B2694)</f>
        <v>8</v>
      </c>
      <c r="E2694" s="2" t="s">
        <v>3574</v>
      </c>
      <c r="F2694" s="5" t="n">
        <f aca="false">ROUNDUP(MONTH($B2694)/3,0)</f>
        <v>3</v>
      </c>
      <c r="G2694" s="2" t="s">
        <v>3933</v>
      </c>
      <c r="H2694" s="2" t="s">
        <v>3934</v>
      </c>
      <c r="I2694" s="2" t="s">
        <v>33</v>
      </c>
      <c r="J2694" s="2" t="s">
        <v>89</v>
      </c>
      <c r="K2694" s="2" t="s">
        <v>90</v>
      </c>
      <c r="L2694" s="2" t="s">
        <v>161</v>
      </c>
      <c r="M2694" s="2" t="s">
        <v>92</v>
      </c>
      <c r="N2694" s="2" t="s">
        <v>51</v>
      </c>
      <c r="O2694" s="2" t="s">
        <v>39</v>
      </c>
      <c r="P2694" s="2" t="s">
        <v>40</v>
      </c>
      <c r="Q2694" s="2" t="s">
        <v>100</v>
      </c>
      <c r="R2694" s="6" t="n">
        <v>3</v>
      </c>
      <c r="S2694" s="7" t="n">
        <v>1844.08</v>
      </c>
      <c r="T2694" s="7" t="n">
        <f aca="false">$R2694*$S2694</f>
        <v>5532.24</v>
      </c>
      <c r="U2694" s="8" t="n">
        <v>0.05</v>
      </c>
      <c r="V2694" s="7" t="n">
        <f aca="false">$T2694*$U2694</f>
        <v>276.612</v>
      </c>
      <c r="W2694" s="7" t="n">
        <f aca="false">$T2694-$V2694</f>
        <v>5255.628</v>
      </c>
      <c r="X2694" s="7" t="n">
        <v>1297.91</v>
      </c>
      <c r="Y2694" s="7" t="n">
        <f aca="false">$R2694*$X2694</f>
        <v>3893.73</v>
      </c>
      <c r="Z2694" s="7" t="n">
        <f aca="false">$W2694-$Y2694</f>
        <v>1361.898</v>
      </c>
      <c r="AA2694" s="8" t="n">
        <f aca="false">IFERROR($Z2694/$W2694,0)</f>
        <v>0.259131354045606</v>
      </c>
      <c r="AB2694" s="2" t="s">
        <v>85</v>
      </c>
      <c r="AC2694" s="2" t="s">
        <v>246</v>
      </c>
    </row>
    <row r="2695" customFormat="false" ht="15" hidden="false" customHeight="false" outlineLevel="0" collapsed="false">
      <c r="A2695" s="2" t="s">
        <v>3935</v>
      </c>
      <c r="B2695" s="3" t="n">
        <v>45529</v>
      </c>
      <c r="C2695" s="4" t="n">
        <f aca="false">YEAR($B2695)</f>
        <v>2024</v>
      </c>
      <c r="D2695" s="4" t="n">
        <f aca="false">MONTH($B2695)</f>
        <v>8</v>
      </c>
      <c r="E2695" s="2" t="s">
        <v>3574</v>
      </c>
      <c r="F2695" s="5" t="n">
        <f aca="false">ROUNDUP(MONTH($B2695)/3,0)</f>
        <v>3</v>
      </c>
      <c r="G2695" s="2" t="s">
        <v>955</v>
      </c>
      <c r="H2695" s="2" t="s">
        <v>176</v>
      </c>
      <c r="I2695" s="2" t="s">
        <v>104</v>
      </c>
      <c r="J2695" s="2" t="s">
        <v>89</v>
      </c>
      <c r="K2695" s="2" t="s">
        <v>90</v>
      </c>
      <c r="L2695" s="2" t="s">
        <v>91</v>
      </c>
      <c r="M2695" s="2" t="s">
        <v>135</v>
      </c>
      <c r="N2695" s="2" t="s">
        <v>38</v>
      </c>
      <c r="O2695" s="2" t="s">
        <v>171</v>
      </c>
      <c r="P2695" s="2" t="s">
        <v>204</v>
      </c>
      <c r="Q2695" s="2" t="s">
        <v>232</v>
      </c>
      <c r="R2695" s="6" t="n">
        <v>13</v>
      </c>
      <c r="S2695" s="7" t="n">
        <v>935.89</v>
      </c>
      <c r="T2695" s="7" t="n">
        <f aca="false">$R2695*$S2695</f>
        <v>12166.57</v>
      </c>
      <c r="U2695" s="8" t="n">
        <v>0</v>
      </c>
      <c r="V2695" s="7" t="n">
        <f aca="false">$T2695*$U2695</f>
        <v>0</v>
      </c>
      <c r="W2695" s="7" t="n">
        <f aca="false">$T2695-$V2695</f>
        <v>12166.57</v>
      </c>
      <c r="X2695" s="7" t="n">
        <v>598.08</v>
      </c>
      <c r="Y2695" s="7" t="n">
        <f aca="false">$R2695*$X2695</f>
        <v>7775.04</v>
      </c>
      <c r="Z2695" s="7" t="n">
        <f aca="false">$W2695-$Y2695</f>
        <v>4391.53</v>
      </c>
      <c r="AA2695" s="8" t="n">
        <f aca="false">IFERROR($Z2695/$W2695,0)</f>
        <v>0.360950539059077</v>
      </c>
      <c r="AB2695" s="2" t="s">
        <v>85</v>
      </c>
      <c r="AC2695" s="2" t="s">
        <v>43</v>
      </c>
    </row>
    <row r="2696" customFormat="false" ht="15" hidden="false" customHeight="false" outlineLevel="0" collapsed="false">
      <c r="A2696" s="2" t="s">
        <v>3936</v>
      </c>
      <c r="B2696" s="3" t="n">
        <v>45529</v>
      </c>
      <c r="C2696" s="4" t="n">
        <f aca="false">YEAR($B2696)</f>
        <v>2024</v>
      </c>
      <c r="D2696" s="4" t="n">
        <f aca="false">MONTH($B2696)</f>
        <v>8</v>
      </c>
      <c r="E2696" s="2" t="s">
        <v>3574</v>
      </c>
      <c r="F2696" s="5" t="n">
        <f aca="false">ROUNDUP(MONTH($B2696)/3,0)</f>
        <v>3</v>
      </c>
      <c r="G2696" s="2" t="s">
        <v>213</v>
      </c>
      <c r="H2696" s="2" t="s">
        <v>214</v>
      </c>
      <c r="I2696" s="2" t="s">
        <v>33</v>
      </c>
      <c r="J2696" s="2" t="s">
        <v>147</v>
      </c>
      <c r="K2696" s="2" t="s">
        <v>215</v>
      </c>
      <c r="L2696" s="2" t="s">
        <v>216</v>
      </c>
      <c r="M2696" s="2" t="s">
        <v>150</v>
      </c>
      <c r="N2696" s="2" t="s">
        <v>51</v>
      </c>
      <c r="O2696" s="2" t="s">
        <v>64</v>
      </c>
      <c r="P2696" s="2" t="s">
        <v>342</v>
      </c>
      <c r="Q2696" s="2" t="s">
        <v>389</v>
      </c>
      <c r="R2696" s="6" t="n">
        <v>2</v>
      </c>
      <c r="S2696" s="7" t="n">
        <v>3257.38</v>
      </c>
      <c r="T2696" s="7" t="n">
        <f aca="false">$R2696*$S2696</f>
        <v>6514.76</v>
      </c>
      <c r="U2696" s="8" t="n">
        <v>0.03</v>
      </c>
      <c r="V2696" s="7" t="n">
        <f aca="false">$T2696*$U2696</f>
        <v>195.4428</v>
      </c>
      <c r="W2696" s="7" t="n">
        <f aca="false">$T2696-$V2696</f>
        <v>6319.3172</v>
      </c>
      <c r="X2696" s="7" t="n">
        <v>2383.56</v>
      </c>
      <c r="Y2696" s="7" t="n">
        <f aca="false">$R2696*$X2696</f>
        <v>4767.12</v>
      </c>
      <c r="Z2696" s="7" t="n">
        <f aca="false">$W2696-$Y2696</f>
        <v>1552.1972</v>
      </c>
      <c r="AA2696" s="8" t="n">
        <f aca="false">IFERROR($Z2696/$W2696,0)</f>
        <v>0.245627359867297</v>
      </c>
      <c r="AB2696" s="2" t="s">
        <v>42</v>
      </c>
      <c r="AC2696" s="2" t="s">
        <v>43</v>
      </c>
    </row>
    <row r="2697" customFormat="false" ht="15" hidden="false" customHeight="false" outlineLevel="0" collapsed="false">
      <c r="A2697" s="2" t="s">
        <v>3937</v>
      </c>
      <c r="B2697" s="3" t="n">
        <v>45529</v>
      </c>
      <c r="C2697" s="4" t="n">
        <f aca="false">YEAR($B2697)</f>
        <v>2024</v>
      </c>
      <c r="D2697" s="4" t="n">
        <f aca="false">MONTH($B2697)</f>
        <v>8</v>
      </c>
      <c r="E2697" s="2" t="s">
        <v>3574</v>
      </c>
      <c r="F2697" s="5" t="n">
        <f aca="false">ROUNDUP(MONTH($B2697)/3,0)</f>
        <v>3</v>
      </c>
      <c r="G2697" s="2" t="s">
        <v>327</v>
      </c>
      <c r="H2697" s="2" t="s">
        <v>328</v>
      </c>
      <c r="I2697" s="2" t="s">
        <v>33</v>
      </c>
      <c r="J2697" s="2" t="s">
        <v>59</v>
      </c>
      <c r="K2697" s="2" t="s">
        <v>140</v>
      </c>
      <c r="L2697" s="2" t="s">
        <v>141</v>
      </c>
      <c r="M2697" s="2" t="s">
        <v>142</v>
      </c>
      <c r="N2697" s="2" t="s">
        <v>63</v>
      </c>
      <c r="O2697" s="2" t="s">
        <v>39</v>
      </c>
      <c r="P2697" s="2" t="s">
        <v>40</v>
      </c>
      <c r="Q2697" s="2" t="s">
        <v>41</v>
      </c>
      <c r="R2697" s="6" t="n">
        <v>3</v>
      </c>
      <c r="S2697" s="7" t="n">
        <v>442.35</v>
      </c>
      <c r="T2697" s="7" t="n">
        <f aca="false">$R2697*$S2697</f>
        <v>1327.05</v>
      </c>
      <c r="U2697" s="8" t="n">
        <v>0</v>
      </c>
      <c r="V2697" s="7" t="n">
        <f aca="false">$T2697*$U2697</f>
        <v>0</v>
      </c>
      <c r="W2697" s="7" t="n">
        <f aca="false">$T2697-$V2697</f>
        <v>1327.05</v>
      </c>
      <c r="X2697" s="7" t="n">
        <v>278.05</v>
      </c>
      <c r="Y2697" s="7" t="n">
        <f aca="false">$R2697*$X2697</f>
        <v>834.15</v>
      </c>
      <c r="Z2697" s="7" t="n">
        <f aca="false">$W2697-$Y2697</f>
        <v>492.9</v>
      </c>
      <c r="AA2697" s="8" t="n">
        <f aca="false">IFERROR($Z2697/$W2697,0)</f>
        <v>0.371425341923816</v>
      </c>
      <c r="AB2697" s="2" t="s">
        <v>85</v>
      </c>
      <c r="AC2697" s="2" t="s">
        <v>43</v>
      </c>
    </row>
    <row r="2698" customFormat="false" ht="15" hidden="false" customHeight="false" outlineLevel="0" collapsed="false">
      <c r="A2698" s="2" t="s">
        <v>3938</v>
      </c>
      <c r="B2698" s="3" t="n">
        <v>45529</v>
      </c>
      <c r="C2698" s="4" t="n">
        <f aca="false">YEAR($B2698)</f>
        <v>2024</v>
      </c>
      <c r="D2698" s="4" t="n">
        <f aca="false">MONTH($B2698)</f>
        <v>8</v>
      </c>
      <c r="E2698" s="2" t="s">
        <v>3574</v>
      </c>
      <c r="F2698" s="5" t="n">
        <f aca="false">ROUNDUP(MONTH($B2698)/3,0)</f>
        <v>3</v>
      </c>
      <c r="G2698" s="2" t="s">
        <v>2250</v>
      </c>
      <c r="H2698" s="2" t="s">
        <v>403</v>
      </c>
      <c r="I2698" s="2" t="s">
        <v>33</v>
      </c>
      <c r="J2698" s="2" t="s">
        <v>47</v>
      </c>
      <c r="K2698" s="2" t="s">
        <v>48</v>
      </c>
      <c r="L2698" s="2" t="s">
        <v>49</v>
      </c>
      <c r="M2698" s="2" t="s">
        <v>50</v>
      </c>
      <c r="N2698" s="2" t="s">
        <v>51</v>
      </c>
      <c r="O2698" s="2" t="s">
        <v>114</v>
      </c>
      <c r="P2698" s="2" t="s">
        <v>115</v>
      </c>
      <c r="Q2698" s="2" t="s">
        <v>530</v>
      </c>
      <c r="R2698" s="6" t="n">
        <v>2</v>
      </c>
      <c r="S2698" s="7" t="n">
        <v>158.01</v>
      </c>
      <c r="T2698" s="7" t="n">
        <f aca="false">$R2698*$S2698</f>
        <v>316.02</v>
      </c>
      <c r="U2698" s="8" t="n">
        <v>0.2</v>
      </c>
      <c r="V2698" s="7" t="n">
        <f aca="false">$T2698*$U2698</f>
        <v>63.204</v>
      </c>
      <c r="W2698" s="7" t="n">
        <f aca="false">$T2698-$V2698</f>
        <v>252.816</v>
      </c>
      <c r="X2698" s="7" t="n">
        <v>72.63</v>
      </c>
      <c r="Y2698" s="7" t="n">
        <f aca="false">$R2698*$X2698</f>
        <v>145.26</v>
      </c>
      <c r="Z2698" s="7" t="n">
        <f aca="false">$W2698-$Y2698</f>
        <v>107.556</v>
      </c>
      <c r="AA2698" s="8" t="n">
        <f aca="false">IFERROR($Z2698/$W2698,0)</f>
        <v>0.425431934687678</v>
      </c>
      <c r="AB2698" s="2" t="s">
        <v>85</v>
      </c>
      <c r="AC2698" s="2" t="s">
        <v>43</v>
      </c>
    </row>
    <row r="2699" customFormat="false" ht="15" hidden="false" customHeight="false" outlineLevel="0" collapsed="false">
      <c r="A2699" s="2" t="s">
        <v>3939</v>
      </c>
      <c r="B2699" s="3" t="n">
        <v>45529</v>
      </c>
      <c r="C2699" s="4" t="n">
        <f aca="false">YEAR($B2699)</f>
        <v>2024</v>
      </c>
      <c r="D2699" s="4" t="n">
        <f aca="false">MONTH($B2699)</f>
        <v>8</v>
      </c>
      <c r="E2699" s="2" t="s">
        <v>3574</v>
      </c>
      <c r="F2699" s="5" t="n">
        <f aca="false">ROUNDUP(MONTH($B2699)/3,0)</f>
        <v>3</v>
      </c>
      <c r="G2699" s="2" t="s">
        <v>1552</v>
      </c>
      <c r="H2699" s="2" t="s">
        <v>1553</v>
      </c>
      <c r="I2699" s="2" t="s">
        <v>104</v>
      </c>
      <c r="J2699" s="2" t="s">
        <v>47</v>
      </c>
      <c r="K2699" s="2" t="s">
        <v>48</v>
      </c>
      <c r="L2699" s="2" t="s">
        <v>49</v>
      </c>
      <c r="M2699" s="2" t="s">
        <v>118</v>
      </c>
      <c r="N2699" s="2" t="s">
        <v>51</v>
      </c>
      <c r="O2699" s="2" t="s">
        <v>171</v>
      </c>
      <c r="P2699" s="2" t="s">
        <v>180</v>
      </c>
      <c r="Q2699" s="2" t="s">
        <v>181</v>
      </c>
      <c r="R2699" s="6" t="n">
        <v>6</v>
      </c>
      <c r="S2699" s="7" t="n">
        <v>2487.68</v>
      </c>
      <c r="T2699" s="7" t="n">
        <f aca="false">$R2699*$S2699</f>
        <v>14926.08</v>
      </c>
      <c r="U2699" s="8" t="n">
        <v>0.15</v>
      </c>
      <c r="V2699" s="7" t="n">
        <f aca="false">$T2699*$U2699</f>
        <v>2238.912</v>
      </c>
      <c r="W2699" s="7" t="n">
        <f aca="false">$T2699-$V2699</f>
        <v>12687.168</v>
      </c>
      <c r="X2699" s="7" t="n">
        <v>1645.57</v>
      </c>
      <c r="Y2699" s="7" t="n">
        <f aca="false">$R2699*$X2699</f>
        <v>9873.42</v>
      </c>
      <c r="Z2699" s="7" t="n">
        <f aca="false">$W2699-$Y2699</f>
        <v>2813.748</v>
      </c>
      <c r="AA2699" s="8" t="n">
        <f aca="false">IFERROR($Z2699/$W2699,0)</f>
        <v>0.221779044779733</v>
      </c>
      <c r="AB2699" s="2" t="s">
        <v>42</v>
      </c>
      <c r="AC2699" s="2" t="s">
        <v>43</v>
      </c>
    </row>
    <row r="2700" customFormat="false" ht="15" hidden="false" customHeight="false" outlineLevel="0" collapsed="false">
      <c r="A2700" s="2" t="s">
        <v>3940</v>
      </c>
      <c r="B2700" s="3" t="n">
        <v>45529</v>
      </c>
      <c r="C2700" s="4" t="n">
        <f aca="false">YEAR($B2700)</f>
        <v>2024</v>
      </c>
      <c r="D2700" s="4" t="n">
        <f aca="false">MONTH($B2700)</f>
        <v>8</v>
      </c>
      <c r="E2700" s="2" t="s">
        <v>3574</v>
      </c>
      <c r="F2700" s="5" t="n">
        <f aca="false">ROUNDUP(MONTH($B2700)/3,0)</f>
        <v>3</v>
      </c>
      <c r="G2700" s="2" t="s">
        <v>952</v>
      </c>
      <c r="H2700" s="2" t="s">
        <v>953</v>
      </c>
      <c r="I2700" s="2" t="s">
        <v>33</v>
      </c>
      <c r="J2700" s="2" t="s">
        <v>47</v>
      </c>
      <c r="K2700" s="2" t="s">
        <v>48</v>
      </c>
      <c r="L2700" s="2" t="s">
        <v>155</v>
      </c>
      <c r="M2700" s="2" t="s">
        <v>156</v>
      </c>
      <c r="N2700" s="2" t="s">
        <v>51</v>
      </c>
      <c r="O2700" s="2" t="s">
        <v>171</v>
      </c>
      <c r="P2700" s="2" t="s">
        <v>180</v>
      </c>
      <c r="Q2700" s="2" t="s">
        <v>357</v>
      </c>
      <c r="R2700" s="6" t="n">
        <v>3</v>
      </c>
      <c r="S2700" s="7" t="n">
        <v>2024.38</v>
      </c>
      <c r="T2700" s="7" t="n">
        <f aca="false">$R2700*$S2700</f>
        <v>6073.14</v>
      </c>
      <c r="U2700" s="8" t="n">
        <v>0.03</v>
      </c>
      <c r="V2700" s="7" t="n">
        <f aca="false">$T2700*$U2700</f>
        <v>182.1942</v>
      </c>
      <c r="W2700" s="7" t="n">
        <f aca="false">$T2700-$V2700</f>
        <v>5890.9458</v>
      </c>
      <c r="X2700" s="7" t="n">
        <v>1384.58</v>
      </c>
      <c r="Y2700" s="7" t="n">
        <f aca="false">$R2700*$X2700</f>
        <v>4153.74</v>
      </c>
      <c r="Z2700" s="7" t="n">
        <f aca="false">$W2700-$Y2700</f>
        <v>1737.2058</v>
      </c>
      <c r="AA2700" s="8" t="n">
        <f aca="false">IFERROR($Z2700/$W2700,0)</f>
        <v>0.294894208668496</v>
      </c>
      <c r="AB2700" s="2" t="s">
        <v>42</v>
      </c>
      <c r="AC2700" s="2" t="s">
        <v>43</v>
      </c>
    </row>
    <row r="2701" customFormat="false" ht="15" hidden="false" customHeight="false" outlineLevel="0" collapsed="false">
      <c r="A2701" s="2" t="s">
        <v>3941</v>
      </c>
      <c r="B2701" s="3" t="n">
        <v>45529</v>
      </c>
      <c r="C2701" s="4" t="n">
        <f aca="false">YEAR($B2701)</f>
        <v>2024</v>
      </c>
      <c r="D2701" s="4" t="n">
        <f aca="false">MONTH($B2701)</f>
        <v>8</v>
      </c>
      <c r="E2701" s="2" t="s">
        <v>3574</v>
      </c>
      <c r="F2701" s="5" t="n">
        <f aca="false">ROUNDUP(MONTH($B2701)/3,0)</f>
        <v>3</v>
      </c>
      <c r="G2701" s="2" t="s">
        <v>2503</v>
      </c>
      <c r="H2701" s="2" t="s">
        <v>2504</v>
      </c>
      <c r="I2701" s="2" t="s">
        <v>33</v>
      </c>
      <c r="J2701" s="2" t="s">
        <v>47</v>
      </c>
      <c r="K2701" s="2" t="s">
        <v>185</v>
      </c>
      <c r="L2701" s="2" t="s">
        <v>186</v>
      </c>
      <c r="M2701" s="2" t="s">
        <v>105</v>
      </c>
      <c r="N2701" s="2" t="s">
        <v>73</v>
      </c>
      <c r="O2701" s="2" t="s">
        <v>114</v>
      </c>
      <c r="P2701" s="2" t="s">
        <v>234</v>
      </c>
      <c r="Q2701" s="2" t="s">
        <v>238</v>
      </c>
      <c r="R2701" s="6" t="n">
        <v>1</v>
      </c>
      <c r="S2701" s="7" t="n">
        <v>375.18</v>
      </c>
      <c r="T2701" s="7" t="n">
        <f aca="false">$R2701*$S2701</f>
        <v>375.18</v>
      </c>
      <c r="U2701" s="8" t="n">
        <v>0</v>
      </c>
      <c r="V2701" s="7" t="n">
        <f aca="false">$T2701*$U2701</f>
        <v>0</v>
      </c>
      <c r="W2701" s="7" t="n">
        <f aca="false">$T2701-$V2701</f>
        <v>375.18</v>
      </c>
      <c r="X2701" s="7" t="n">
        <v>215.87</v>
      </c>
      <c r="Y2701" s="7" t="n">
        <f aca="false">$R2701*$X2701</f>
        <v>215.87</v>
      </c>
      <c r="Z2701" s="7" t="n">
        <f aca="false">$W2701-$Y2701</f>
        <v>159.31</v>
      </c>
      <c r="AA2701" s="8" t="n">
        <f aca="false">IFERROR($Z2701/$W2701,0)</f>
        <v>0.424622847699771</v>
      </c>
      <c r="AB2701" s="2" t="s">
        <v>42</v>
      </c>
      <c r="AC2701" s="2" t="s">
        <v>246</v>
      </c>
    </row>
    <row r="2702" customFormat="false" ht="15" hidden="false" customHeight="false" outlineLevel="0" collapsed="false">
      <c r="A2702" s="2" t="s">
        <v>3942</v>
      </c>
      <c r="B2702" s="3" t="n">
        <v>45529</v>
      </c>
      <c r="C2702" s="4" t="n">
        <f aca="false">YEAR($B2702)</f>
        <v>2024</v>
      </c>
      <c r="D2702" s="4" t="n">
        <f aca="false">MONTH($B2702)</f>
        <v>8</v>
      </c>
      <c r="E2702" s="2" t="s">
        <v>3574</v>
      </c>
      <c r="F2702" s="5" t="n">
        <f aca="false">ROUNDUP(MONTH($B2702)/3,0)</f>
        <v>3</v>
      </c>
      <c r="G2702" s="2" t="s">
        <v>2068</v>
      </c>
      <c r="H2702" s="2" t="s">
        <v>1005</v>
      </c>
      <c r="I2702" s="2" t="s">
        <v>104</v>
      </c>
      <c r="J2702" s="2" t="s">
        <v>59</v>
      </c>
      <c r="K2702" s="2" t="s">
        <v>210</v>
      </c>
      <c r="L2702" s="2" t="s">
        <v>211</v>
      </c>
      <c r="M2702" s="2" t="s">
        <v>131</v>
      </c>
      <c r="N2702" s="2" t="s">
        <v>51</v>
      </c>
      <c r="O2702" s="2" t="s">
        <v>52</v>
      </c>
      <c r="P2702" s="2" t="s">
        <v>53</v>
      </c>
      <c r="Q2702" s="2" t="s">
        <v>363</v>
      </c>
      <c r="R2702" s="6" t="n">
        <v>8</v>
      </c>
      <c r="S2702" s="7" t="n">
        <v>5205.7</v>
      </c>
      <c r="T2702" s="7" t="n">
        <f aca="false">$R2702*$S2702</f>
        <v>41645.6</v>
      </c>
      <c r="U2702" s="8" t="n">
        <v>0.03</v>
      </c>
      <c r="V2702" s="7" t="n">
        <f aca="false">$T2702*$U2702</f>
        <v>1249.368</v>
      </c>
      <c r="W2702" s="7" t="n">
        <f aca="false">$T2702-$V2702</f>
        <v>40396.232</v>
      </c>
      <c r="X2702" s="7" t="n">
        <v>3693.31</v>
      </c>
      <c r="Y2702" s="7" t="n">
        <f aca="false">$R2702*$X2702</f>
        <v>29546.48</v>
      </c>
      <c r="Z2702" s="7" t="n">
        <f aca="false">$W2702-$Y2702</f>
        <v>10849.752</v>
      </c>
      <c r="AA2702" s="8" t="n">
        <f aca="false">IFERROR($Z2702/$W2702,0)</f>
        <v>0.268583267865181</v>
      </c>
      <c r="AB2702" s="2" t="s">
        <v>42</v>
      </c>
      <c r="AC2702" s="2" t="s">
        <v>43</v>
      </c>
    </row>
    <row r="2703" customFormat="false" ht="15" hidden="false" customHeight="false" outlineLevel="0" collapsed="false">
      <c r="A2703" s="2" t="s">
        <v>3943</v>
      </c>
      <c r="B2703" s="3" t="n">
        <v>45529</v>
      </c>
      <c r="C2703" s="4" t="n">
        <f aca="false">YEAR($B2703)</f>
        <v>2024</v>
      </c>
      <c r="D2703" s="4" t="n">
        <f aca="false">MONTH($B2703)</f>
        <v>8</v>
      </c>
      <c r="E2703" s="2" t="s">
        <v>3574</v>
      </c>
      <c r="F2703" s="5" t="n">
        <f aca="false">ROUNDUP(MONTH($B2703)/3,0)</f>
        <v>3</v>
      </c>
      <c r="G2703" s="2" t="s">
        <v>225</v>
      </c>
      <c r="H2703" s="2" t="s">
        <v>226</v>
      </c>
      <c r="I2703" s="2" t="s">
        <v>33</v>
      </c>
      <c r="J2703" s="2" t="s">
        <v>59</v>
      </c>
      <c r="K2703" s="2" t="s">
        <v>71</v>
      </c>
      <c r="L2703" s="2" t="s">
        <v>72</v>
      </c>
      <c r="M2703" s="2" t="s">
        <v>131</v>
      </c>
      <c r="N2703" s="2" t="s">
        <v>51</v>
      </c>
      <c r="O2703" s="2" t="s">
        <v>39</v>
      </c>
      <c r="P2703" s="2" t="s">
        <v>106</v>
      </c>
      <c r="Q2703" s="2" t="s">
        <v>136</v>
      </c>
      <c r="R2703" s="6" t="n">
        <v>3</v>
      </c>
      <c r="S2703" s="7" t="n">
        <v>1874.74</v>
      </c>
      <c r="T2703" s="7" t="n">
        <f aca="false">$R2703*$S2703</f>
        <v>5624.22</v>
      </c>
      <c r="U2703" s="8" t="n">
        <v>0.2</v>
      </c>
      <c r="V2703" s="7" t="n">
        <f aca="false">$T2703*$U2703</f>
        <v>1124.844</v>
      </c>
      <c r="W2703" s="7" t="n">
        <f aca="false">$T2703-$V2703</f>
        <v>4499.376</v>
      </c>
      <c r="X2703" s="7" t="n">
        <v>1239.15</v>
      </c>
      <c r="Y2703" s="7" t="n">
        <f aca="false">$R2703*$X2703</f>
        <v>3717.45</v>
      </c>
      <c r="Z2703" s="7" t="n">
        <f aca="false">$W2703-$Y2703</f>
        <v>781.926</v>
      </c>
      <c r="AA2703" s="8" t="n">
        <f aca="false">IFERROR($Z2703/$W2703,0)</f>
        <v>0.173785431579846</v>
      </c>
      <c r="AB2703" s="2" t="s">
        <v>85</v>
      </c>
      <c r="AC2703" s="2" t="s">
        <v>43</v>
      </c>
    </row>
    <row r="2704" customFormat="false" ht="15" hidden="false" customHeight="false" outlineLevel="0" collapsed="false">
      <c r="A2704" s="2" t="s">
        <v>3944</v>
      </c>
      <c r="B2704" s="3" t="n">
        <v>45530</v>
      </c>
      <c r="C2704" s="4" t="n">
        <f aca="false">YEAR($B2704)</f>
        <v>2024</v>
      </c>
      <c r="D2704" s="4" t="n">
        <f aca="false">MONTH($B2704)</f>
        <v>8</v>
      </c>
      <c r="E2704" s="2" t="s">
        <v>3574</v>
      </c>
      <c r="F2704" s="5" t="n">
        <f aca="false">ROUNDUP(MONTH($B2704)/3,0)</f>
        <v>3</v>
      </c>
      <c r="G2704" s="2" t="s">
        <v>213</v>
      </c>
      <c r="H2704" s="2" t="s">
        <v>214</v>
      </c>
      <c r="I2704" s="2" t="s">
        <v>33</v>
      </c>
      <c r="J2704" s="2" t="s">
        <v>147</v>
      </c>
      <c r="K2704" s="2" t="s">
        <v>215</v>
      </c>
      <c r="L2704" s="2" t="s">
        <v>216</v>
      </c>
      <c r="M2704" s="2" t="s">
        <v>217</v>
      </c>
      <c r="N2704" s="2" t="s">
        <v>51</v>
      </c>
      <c r="O2704" s="2" t="s">
        <v>114</v>
      </c>
      <c r="P2704" s="2" t="s">
        <v>119</v>
      </c>
      <c r="Q2704" s="2" t="s">
        <v>191</v>
      </c>
      <c r="R2704" s="6" t="n">
        <v>2</v>
      </c>
      <c r="S2704" s="7" t="n">
        <v>421.08</v>
      </c>
      <c r="T2704" s="7" t="n">
        <f aca="false">$R2704*$S2704</f>
        <v>842.16</v>
      </c>
      <c r="U2704" s="8" t="n">
        <v>0</v>
      </c>
      <c r="V2704" s="7" t="n">
        <f aca="false">$T2704*$U2704</f>
        <v>0</v>
      </c>
      <c r="W2704" s="7" t="n">
        <f aca="false">$T2704-$V2704</f>
        <v>842.16</v>
      </c>
      <c r="X2704" s="7" t="n">
        <v>221.99</v>
      </c>
      <c r="Y2704" s="7" t="n">
        <f aca="false">$R2704*$X2704</f>
        <v>443.98</v>
      </c>
      <c r="Z2704" s="7" t="n">
        <f aca="false">$W2704-$Y2704</f>
        <v>398.18</v>
      </c>
      <c r="AA2704" s="8" t="n">
        <f aca="false">IFERROR($Z2704/$W2704,0)</f>
        <v>0.472808017478864</v>
      </c>
      <c r="AB2704" s="2" t="s">
        <v>85</v>
      </c>
      <c r="AC2704" s="2" t="s">
        <v>246</v>
      </c>
    </row>
    <row r="2705" customFormat="false" ht="15" hidden="false" customHeight="false" outlineLevel="0" collapsed="false">
      <c r="A2705" s="2" t="s">
        <v>3945</v>
      </c>
      <c r="B2705" s="3" t="n">
        <v>45530</v>
      </c>
      <c r="C2705" s="4" t="n">
        <f aca="false">YEAR($B2705)</f>
        <v>2024</v>
      </c>
      <c r="D2705" s="4" t="n">
        <f aca="false">MONTH($B2705)</f>
        <v>8</v>
      </c>
      <c r="E2705" s="2" t="s">
        <v>3574</v>
      </c>
      <c r="F2705" s="5" t="n">
        <f aca="false">ROUNDUP(MONTH($B2705)/3,0)</f>
        <v>3</v>
      </c>
      <c r="G2705" s="2" t="s">
        <v>175</v>
      </c>
      <c r="H2705" s="2" t="s">
        <v>176</v>
      </c>
      <c r="I2705" s="2" t="s">
        <v>177</v>
      </c>
      <c r="J2705" s="2" t="s">
        <v>59</v>
      </c>
      <c r="K2705" s="2" t="s">
        <v>71</v>
      </c>
      <c r="L2705" s="2" t="s">
        <v>72</v>
      </c>
      <c r="M2705" s="2" t="s">
        <v>62</v>
      </c>
      <c r="N2705" s="2" t="s">
        <v>51</v>
      </c>
      <c r="O2705" s="2" t="s">
        <v>114</v>
      </c>
      <c r="P2705" s="2" t="s">
        <v>234</v>
      </c>
      <c r="Q2705" s="2" t="s">
        <v>235</v>
      </c>
      <c r="R2705" s="6" t="n">
        <v>14</v>
      </c>
      <c r="S2705" s="7" t="n">
        <v>236.96</v>
      </c>
      <c r="T2705" s="7" t="n">
        <f aca="false">$R2705*$S2705</f>
        <v>3317.44</v>
      </c>
      <c r="U2705" s="8" t="n">
        <v>0.22</v>
      </c>
      <c r="V2705" s="7" t="n">
        <f aca="false">$T2705*$U2705</f>
        <v>729.8368</v>
      </c>
      <c r="W2705" s="7" t="n">
        <f aca="false">$T2705-$V2705</f>
        <v>2587.6032</v>
      </c>
      <c r="X2705" s="7" t="n">
        <v>136.83</v>
      </c>
      <c r="Y2705" s="7" t="n">
        <f aca="false">$R2705*$X2705</f>
        <v>1915.62</v>
      </c>
      <c r="Z2705" s="7" t="n">
        <f aca="false">$W2705-$Y2705</f>
        <v>671.9832</v>
      </c>
      <c r="AA2705" s="8" t="n">
        <f aca="false">IFERROR($Z2705/$W2705,0)</f>
        <v>0.259693294551498</v>
      </c>
      <c r="AB2705" s="2" t="s">
        <v>42</v>
      </c>
      <c r="AC2705" s="2" t="s">
        <v>43</v>
      </c>
    </row>
    <row r="2706" customFormat="false" ht="15" hidden="false" customHeight="false" outlineLevel="0" collapsed="false">
      <c r="A2706" s="2" t="s">
        <v>3946</v>
      </c>
      <c r="B2706" s="3" t="n">
        <v>45530</v>
      </c>
      <c r="C2706" s="4" t="n">
        <f aca="false">YEAR($B2706)</f>
        <v>2024</v>
      </c>
      <c r="D2706" s="4" t="n">
        <f aca="false">MONTH($B2706)</f>
        <v>8</v>
      </c>
      <c r="E2706" s="2" t="s">
        <v>3574</v>
      </c>
      <c r="F2706" s="5" t="n">
        <f aca="false">ROUNDUP(MONTH($B2706)/3,0)</f>
        <v>3</v>
      </c>
      <c r="G2706" s="2" t="s">
        <v>1830</v>
      </c>
      <c r="H2706" s="2" t="s">
        <v>1831</v>
      </c>
      <c r="I2706" s="2" t="s">
        <v>104</v>
      </c>
      <c r="J2706" s="2" t="s">
        <v>89</v>
      </c>
      <c r="K2706" s="2" t="s">
        <v>124</v>
      </c>
      <c r="L2706" s="2" t="s">
        <v>125</v>
      </c>
      <c r="M2706" s="2" t="s">
        <v>135</v>
      </c>
      <c r="N2706" s="2" t="s">
        <v>51</v>
      </c>
      <c r="O2706" s="2" t="s">
        <v>114</v>
      </c>
      <c r="P2706" s="2" t="s">
        <v>234</v>
      </c>
      <c r="Q2706" s="2" t="s">
        <v>238</v>
      </c>
      <c r="R2706" s="6" t="n">
        <v>5</v>
      </c>
      <c r="S2706" s="7" t="n">
        <v>369.38</v>
      </c>
      <c r="T2706" s="7" t="n">
        <f aca="false">$R2706*$S2706</f>
        <v>1846.9</v>
      </c>
      <c r="U2706" s="8" t="n">
        <v>0</v>
      </c>
      <c r="V2706" s="7" t="n">
        <f aca="false">$T2706*$U2706</f>
        <v>0</v>
      </c>
      <c r="W2706" s="7" t="n">
        <f aca="false">$T2706-$V2706</f>
        <v>1846.9</v>
      </c>
      <c r="X2706" s="7" t="n">
        <v>200.91</v>
      </c>
      <c r="Y2706" s="7" t="n">
        <f aca="false">$R2706*$X2706</f>
        <v>1004.55</v>
      </c>
      <c r="Z2706" s="7" t="n">
        <f aca="false">$W2706-$Y2706</f>
        <v>842.35</v>
      </c>
      <c r="AA2706" s="8" t="n">
        <f aca="false">IFERROR($Z2706/$W2706,0)</f>
        <v>0.456088580865234</v>
      </c>
      <c r="AB2706" s="2" t="s">
        <v>42</v>
      </c>
      <c r="AC2706" s="2" t="s">
        <v>43</v>
      </c>
    </row>
    <row r="2707" customFormat="false" ht="15" hidden="false" customHeight="false" outlineLevel="0" collapsed="false">
      <c r="A2707" s="2" t="s">
        <v>3947</v>
      </c>
      <c r="B2707" s="3" t="n">
        <v>45530</v>
      </c>
      <c r="C2707" s="4" t="n">
        <f aca="false">YEAR($B2707)</f>
        <v>2024</v>
      </c>
      <c r="D2707" s="4" t="n">
        <f aca="false">MONTH($B2707)</f>
        <v>8</v>
      </c>
      <c r="E2707" s="2" t="s">
        <v>3574</v>
      </c>
      <c r="F2707" s="5" t="n">
        <f aca="false">ROUNDUP(MONTH($B2707)/3,0)</f>
        <v>3</v>
      </c>
      <c r="G2707" s="2" t="s">
        <v>1065</v>
      </c>
      <c r="H2707" s="2" t="s">
        <v>1066</v>
      </c>
      <c r="I2707" s="2" t="s">
        <v>33</v>
      </c>
      <c r="J2707" s="2" t="s">
        <v>34</v>
      </c>
      <c r="K2707" s="2" t="s">
        <v>80</v>
      </c>
      <c r="L2707" s="2" t="s">
        <v>81</v>
      </c>
      <c r="M2707" s="2" t="s">
        <v>82</v>
      </c>
      <c r="N2707" s="2" t="s">
        <v>63</v>
      </c>
      <c r="O2707" s="2" t="s">
        <v>39</v>
      </c>
      <c r="P2707" s="2" t="s">
        <v>106</v>
      </c>
      <c r="Q2707" s="2" t="s">
        <v>136</v>
      </c>
      <c r="R2707" s="6" t="n">
        <v>3</v>
      </c>
      <c r="S2707" s="7" t="n">
        <v>2068.86</v>
      </c>
      <c r="T2707" s="7" t="n">
        <f aca="false">$R2707*$S2707</f>
        <v>6206.58</v>
      </c>
      <c r="U2707" s="8" t="n">
        <v>0.05</v>
      </c>
      <c r="V2707" s="7" t="n">
        <f aca="false">$T2707*$U2707</f>
        <v>310.329</v>
      </c>
      <c r="W2707" s="7" t="n">
        <f aca="false">$T2707-$V2707</f>
        <v>5896.251</v>
      </c>
      <c r="X2707" s="7" t="n">
        <v>1349.72</v>
      </c>
      <c r="Y2707" s="7" t="n">
        <f aca="false">$R2707*$X2707</f>
        <v>4049.16</v>
      </c>
      <c r="Z2707" s="7" t="n">
        <f aca="false">$W2707-$Y2707</f>
        <v>1847.091</v>
      </c>
      <c r="AA2707" s="8" t="n">
        <f aca="false">IFERROR($Z2707/$W2707,0)</f>
        <v>0.313265327408891</v>
      </c>
      <c r="AB2707" s="2" t="s">
        <v>85</v>
      </c>
      <c r="AC2707" s="2" t="s">
        <v>43</v>
      </c>
    </row>
    <row r="2708" customFormat="false" ht="15" hidden="false" customHeight="false" outlineLevel="0" collapsed="false">
      <c r="A2708" s="2" t="s">
        <v>3948</v>
      </c>
      <c r="B2708" s="3" t="n">
        <v>45530</v>
      </c>
      <c r="C2708" s="4" t="n">
        <f aca="false">YEAR($B2708)</f>
        <v>2024</v>
      </c>
      <c r="D2708" s="4" t="n">
        <f aca="false">MONTH($B2708)</f>
        <v>8</v>
      </c>
      <c r="E2708" s="2" t="s">
        <v>3574</v>
      </c>
      <c r="F2708" s="5" t="n">
        <f aca="false">ROUNDUP(MONTH($B2708)/3,0)</f>
        <v>3</v>
      </c>
      <c r="G2708" s="2" t="s">
        <v>805</v>
      </c>
      <c r="H2708" s="2" t="s">
        <v>806</v>
      </c>
      <c r="I2708" s="2" t="s">
        <v>33</v>
      </c>
      <c r="J2708" s="2" t="s">
        <v>59</v>
      </c>
      <c r="K2708" s="2" t="s">
        <v>60</v>
      </c>
      <c r="L2708" s="2" t="s">
        <v>61</v>
      </c>
      <c r="M2708" s="2" t="s">
        <v>62</v>
      </c>
      <c r="N2708" s="2" t="s">
        <v>63</v>
      </c>
      <c r="O2708" s="2" t="s">
        <v>64</v>
      </c>
      <c r="P2708" s="2" t="s">
        <v>74</v>
      </c>
      <c r="Q2708" s="2" t="s">
        <v>542</v>
      </c>
      <c r="R2708" s="6" t="n">
        <v>2</v>
      </c>
      <c r="S2708" s="7" t="n">
        <v>983.64</v>
      </c>
      <c r="T2708" s="7" t="n">
        <f aca="false">$R2708*$S2708</f>
        <v>1967.28</v>
      </c>
      <c r="U2708" s="8" t="n">
        <v>0.1</v>
      </c>
      <c r="V2708" s="7" t="n">
        <f aca="false">$T2708*$U2708</f>
        <v>196.728</v>
      </c>
      <c r="W2708" s="7" t="n">
        <f aca="false">$T2708-$V2708</f>
        <v>1770.552</v>
      </c>
      <c r="X2708" s="7" t="n">
        <v>809.45</v>
      </c>
      <c r="Y2708" s="7" t="n">
        <f aca="false">$R2708*$X2708</f>
        <v>1618.9</v>
      </c>
      <c r="Z2708" s="7" t="n">
        <f aca="false">$W2708-$Y2708</f>
        <v>151.652</v>
      </c>
      <c r="AA2708" s="8" t="n">
        <f aca="false">IFERROR($Z2708/$W2708,0)</f>
        <v>0.0856523841152363</v>
      </c>
      <c r="AB2708" s="2" t="s">
        <v>85</v>
      </c>
      <c r="AC2708" s="2" t="s">
        <v>43</v>
      </c>
    </row>
    <row r="2709" customFormat="false" ht="15" hidden="false" customHeight="false" outlineLevel="0" collapsed="false">
      <c r="A2709" s="2" t="s">
        <v>3949</v>
      </c>
      <c r="B2709" s="3" t="n">
        <v>45530</v>
      </c>
      <c r="C2709" s="4" t="n">
        <f aca="false">YEAR($B2709)</f>
        <v>2024</v>
      </c>
      <c r="D2709" s="4" t="n">
        <f aca="false">MONTH($B2709)</f>
        <v>8</v>
      </c>
      <c r="E2709" s="2" t="s">
        <v>3574</v>
      </c>
      <c r="F2709" s="5" t="n">
        <f aca="false">ROUNDUP(MONTH($B2709)/3,0)</f>
        <v>3</v>
      </c>
      <c r="G2709" s="2" t="s">
        <v>971</v>
      </c>
      <c r="H2709" s="2" t="s">
        <v>972</v>
      </c>
      <c r="I2709" s="2" t="s">
        <v>33</v>
      </c>
      <c r="J2709" s="2" t="s">
        <v>89</v>
      </c>
      <c r="K2709" s="2" t="s">
        <v>90</v>
      </c>
      <c r="L2709" s="2" t="s">
        <v>161</v>
      </c>
      <c r="M2709" s="2" t="s">
        <v>135</v>
      </c>
      <c r="N2709" s="2" t="s">
        <v>38</v>
      </c>
      <c r="O2709" s="2" t="s">
        <v>64</v>
      </c>
      <c r="P2709" s="2" t="s">
        <v>74</v>
      </c>
      <c r="Q2709" s="2" t="s">
        <v>259</v>
      </c>
      <c r="R2709" s="6" t="n">
        <v>2</v>
      </c>
      <c r="S2709" s="7" t="n">
        <v>2210.6</v>
      </c>
      <c r="T2709" s="7" t="n">
        <f aca="false">$R2709*$S2709</f>
        <v>4421.2</v>
      </c>
      <c r="U2709" s="8" t="n">
        <v>0.05</v>
      </c>
      <c r="V2709" s="7" t="n">
        <f aca="false">$T2709*$U2709</f>
        <v>221.06</v>
      </c>
      <c r="W2709" s="7" t="n">
        <f aca="false">$T2709-$V2709</f>
        <v>4200.14</v>
      </c>
      <c r="X2709" s="7" t="n">
        <v>1598.14</v>
      </c>
      <c r="Y2709" s="7" t="n">
        <f aca="false">$R2709*$X2709</f>
        <v>3196.28</v>
      </c>
      <c r="Z2709" s="7" t="n">
        <f aca="false">$W2709-$Y2709</f>
        <v>1003.86</v>
      </c>
      <c r="AA2709" s="8" t="n">
        <f aca="false">IFERROR($Z2709/$W2709,0)</f>
        <v>0.239006318836991</v>
      </c>
      <c r="AB2709" s="2" t="s">
        <v>85</v>
      </c>
      <c r="AC2709" s="2" t="s">
        <v>43</v>
      </c>
    </row>
    <row r="2710" customFormat="false" ht="15" hidden="false" customHeight="false" outlineLevel="0" collapsed="false">
      <c r="A2710" s="2" t="s">
        <v>3950</v>
      </c>
      <c r="B2710" s="3" t="n">
        <v>45530</v>
      </c>
      <c r="C2710" s="4" t="n">
        <f aca="false">YEAR($B2710)</f>
        <v>2024</v>
      </c>
      <c r="D2710" s="4" t="n">
        <f aca="false">MONTH($B2710)</f>
        <v>8</v>
      </c>
      <c r="E2710" s="2" t="s">
        <v>3574</v>
      </c>
      <c r="F2710" s="5" t="n">
        <f aca="false">ROUNDUP(MONTH($B2710)/3,0)</f>
        <v>3</v>
      </c>
      <c r="G2710" s="2" t="s">
        <v>805</v>
      </c>
      <c r="H2710" s="2" t="s">
        <v>806</v>
      </c>
      <c r="I2710" s="2" t="s">
        <v>33</v>
      </c>
      <c r="J2710" s="2" t="s">
        <v>59</v>
      </c>
      <c r="K2710" s="2" t="s">
        <v>60</v>
      </c>
      <c r="L2710" s="2" t="s">
        <v>61</v>
      </c>
      <c r="M2710" s="2" t="s">
        <v>131</v>
      </c>
      <c r="N2710" s="2" t="s">
        <v>63</v>
      </c>
      <c r="O2710" s="2" t="s">
        <v>114</v>
      </c>
      <c r="P2710" s="2" t="s">
        <v>119</v>
      </c>
      <c r="Q2710" s="2" t="s">
        <v>191</v>
      </c>
      <c r="R2710" s="6" t="n">
        <v>1</v>
      </c>
      <c r="S2710" s="7" t="n">
        <v>379.68</v>
      </c>
      <c r="T2710" s="7" t="n">
        <f aca="false">$R2710*$S2710</f>
        <v>379.68</v>
      </c>
      <c r="U2710" s="8" t="n">
        <v>0</v>
      </c>
      <c r="V2710" s="7" t="n">
        <f aca="false">$T2710*$U2710</f>
        <v>0</v>
      </c>
      <c r="W2710" s="7" t="n">
        <f aca="false">$T2710-$V2710</f>
        <v>379.68</v>
      </c>
      <c r="X2710" s="7" t="n">
        <v>218.93</v>
      </c>
      <c r="Y2710" s="7" t="n">
        <f aca="false">$R2710*$X2710</f>
        <v>218.93</v>
      </c>
      <c r="Z2710" s="7" t="n">
        <f aca="false">$W2710-$Y2710</f>
        <v>160.75</v>
      </c>
      <c r="AA2710" s="8" t="n">
        <f aca="false">IFERROR($Z2710/$W2710,0)</f>
        <v>0.423382848714707</v>
      </c>
      <c r="AB2710" s="2" t="s">
        <v>55</v>
      </c>
      <c r="AC2710" s="2" t="s">
        <v>43</v>
      </c>
    </row>
    <row r="2711" customFormat="false" ht="15" hidden="false" customHeight="false" outlineLevel="0" collapsed="false">
      <c r="A2711" s="2" t="s">
        <v>3951</v>
      </c>
      <c r="B2711" s="3" t="n">
        <v>45530</v>
      </c>
      <c r="C2711" s="4" t="n">
        <f aca="false">YEAR($B2711)</f>
        <v>2024</v>
      </c>
      <c r="D2711" s="4" t="n">
        <f aca="false">MONTH($B2711)</f>
        <v>8</v>
      </c>
      <c r="E2711" s="2" t="s">
        <v>3574</v>
      </c>
      <c r="F2711" s="5" t="n">
        <f aca="false">ROUNDUP(MONTH($B2711)/3,0)</f>
        <v>3</v>
      </c>
      <c r="G2711" s="2" t="s">
        <v>109</v>
      </c>
      <c r="H2711" s="2" t="s">
        <v>110</v>
      </c>
      <c r="I2711" s="2" t="s">
        <v>33</v>
      </c>
      <c r="J2711" s="2" t="s">
        <v>89</v>
      </c>
      <c r="K2711" s="2" t="s">
        <v>97</v>
      </c>
      <c r="L2711" s="2" t="s">
        <v>111</v>
      </c>
      <c r="M2711" s="2" t="s">
        <v>99</v>
      </c>
      <c r="N2711" s="2" t="s">
        <v>51</v>
      </c>
      <c r="O2711" s="2" t="s">
        <v>52</v>
      </c>
      <c r="P2711" s="2" t="s">
        <v>83</v>
      </c>
      <c r="Q2711" s="2" t="s">
        <v>84</v>
      </c>
      <c r="R2711" s="6" t="n">
        <v>2</v>
      </c>
      <c r="S2711" s="7" t="n">
        <v>3992.6</v>
      </c>
      <c r="T2711" s="7" t="n">
        <f aca="false">$R2711*$S2711</f>
        <v>7985.2</v>
      </c>
      <c r="U2711" s="8" t="n">
        <v>0.2</v>
      </c>
      <c r="V2711" s="7" t="n">
        <f aca="false">$T2711*$U2711</f>
        <v>1597.04</v>
      </c>
      <c r="W2711" s="7" t="n">
        <f aca="false">$T2711-$V2711</f>
        <v>6388.16</v>
      </c>
      <c r="X2711" s="7" t="n">
        <v>3147.12</v>
      </c>
      <c r="Y2711" s="7" t="n">
        <f aca="false">$R2711*$X2711</f>
        <v>6294.24</v>
      </c>
      <c r="Z2711" s="7" t="n">
        <f aca="false">$W2711-$Y2711</f>
        <v>93.9200000000001</v>
      </c>
      <c r="AA2711" s="8" t="n">
        <f aca="false">IFERROR($Z2711/$W2711,0)</f>
        <v>0.0147021990682763</v>
      </c>
      <c r="AB2711" s="2" t="s">
        <v>85</v>
      </c>
      <c r="AC2711" s="2" t="s">
        <v>43</v>
      </c>
    </row>
    <row r="2712" customFormat="false" ht="15" hidden="false" customHeight="false" outlineLevel="0" collapsed="false">
      <c r="A2712" s="2" t="s">
        <v>3952</v>
      </c>
      <c r="B2712" s="3" t="n">
        <v>45530</v>
      </c>
      <c r="C2712" s="4" t="n">
        <f aca="false">YEAR($B2712)</f>
        <v>2024</v>
      </c>
      <c r="D2712" s="4" t="n">
        <f aca="false">MONTH($B2712)</f>
        <v>8</v>
      </c>
      <c r="E2712" s="2" t="s">
        <v>3574</v>
      </c>
      <c r="F2712" s="5" t="n">
        <f aca="false">ROUNDUP(MONTH($B2712)/3,0)</f>
        <v>3</v>
      </c>
      <c r="G2712" s="2" t="s">
        <v>974</v>
      </c>
      <c r="H2712" s="2" t="s">
        <v>975</v>
      </c>
      <c r="I2712" s="2" t="s">
        <v>177</v>
      </c>
      <c r="J2712" s="2" t="s">
        <v>47</v>
      </c>
      <c r="K2712" s="2" t="s">
        <v>48</v>
      </c>
      <c r="L2712" s="2" t="s">
        <v>155</v>
      </c>
      <c r="M2712" s="2" t="s">
        <v>156</v>
      </c>
      <c r="N2712" s="2" t="s">
        <v>151</v>
      </c>
      <c r="O2712" s="2" t="s">
        <v>114</v>
      </c>
      <c r="P2712" s="2" t="s">
        <v>234</v>
      </c>
      <c r="Q2712" s="2" t="s">
        <v>238</v>
      </c>
      <c r="R2712" s="6" t="n">
        <v>11</v>
      </c>
      <c r="S2712" s="7" t="n">
        <v>357.48</v>
      </c>
      <c r="T2712" s="7" t="n">
        <f aca="false">$R2712*$S2712</f>
        <v>3932.28</v>
      </c>
      <c r="U2712" s="8" t="n">
        <v>0.17</v>
      </c>
      <c r="V2712" s="7" t="n">
        <f aca="false">$T2712*$U2712</f>
        <v>668.4876</v>
      </c>
      <c r="W2712" s="7" t="n">
        <f aca="false">$T2712-$V2712</f>
        <v>3263.7924</v>
      </c>
      <c r="X2712" s="7" t="n">
        <v>200.84</v>
      </c>
      <c r="Y2712" s="7" t="n">
        <f aca="false">$R2712*$X2712</f>
        <v>2209.24</v>
      </c>
      <c r="Z2712" s="7" t="n">
        <f aca="false">$W2712-$Y2712</f>
        <v>1054.5524</v>
      </c>
      <c r="AA2712" s="8" t="n">
        <f aca="false">IFERROR($Z2712/$W2712,0)</f>
        <v>0.323106457383748</v>
      </c>
      <c r="AB2712" s="2" t="s">
        <v>55</v>
      </c>
      <c r="AC2712" s="2" t="s">
        <v>43</v>
      </c>
    </row>
    <row r="2713" customFormat="false" ht="15" hidden="false" customHeight="false" outlineLevel="0" collapsed="false">
      <c r="A2713" s="2" t="s">
        <v>3953</v>
      </c>
      <c r="B2713" s="3" t="n">
        <v>45530</v>
      </c>
      <c r="C2713" s="4" t="n">
        <f aca="false">YEAR($B2713)</f>
        <v>2024</v>
      </c>
      <c r="D2713" s="4" t="n">
        <f aca="false">MONTH($B2713)</f>
        <v>8</v>
      </c>
      <c r="E2713" s="2" t="s">
        <v>3574</v>
      </c>
      <c r="F2713" s="5" t="n">
        <f aca="false">ROUNDUP(MONTH($B2713)/3,0)</f>
        <v>3</v>
      </c>
      <c r="G2713" s="2" t="s">
        <v>1608</v>
      </c>
      <c r="H2713" s="2" t="s">
        <v>1609</v>
      </c>
      <c r="I2713" s="2" t="s">
        <v>33</v>
      </c>
      <c r="J2713" s="2" t="s">
        <v>34</v>
      </c>
      <c r="K2713" s="2" t="s">
        <v>230</v>
      </c>
      <c r="L2713" s="2" t="s">
        <v>231</v>
      </c>
      <c r="M2713" s="2" t="s">
        <v>82</v>
      </c>
      <c r="N2713" s="2" t="s">
        <v>51</v>
      </c>
      <c r="O2713" s="2" t="s">
        <v>171</v>
      </c>
      <c r="P2713" s="2" t="s">
        <v>180</v>
      </c>
      <c r="Q2713" s="2" t="s">
        <v>181</v>
      </c>
      <c r="R2713" s="6" t="n">
        <v>2</v>
      </c>
      <c r="S2713" s="7" t="n">
        <v>2170.95</v>
      </c>
      <c r="T2713" s="7" t="n">
        <f aca="false">$R2713*$S2713</f>
        <v>4341.9</v>
      </c>
      <c r="U2713" s="8" t="n">
        <v>0</v>
      </c>
      <c r="V2713" s="7" t="n">
        <f aca="false">$T2713*$U2713</f>
        <v>0</v>
      </c>
      <c r="W2713" s="7" t="n">
        <f aca="false">$T2713-$V2713</f>
        <v>4341.9</v>
      </c>
      <c r="X2713" s="7" t="n">
        <v>1351.63</v>
      </c>
      <c r="Y2713" s="7" t="n">
        <f aca="false">$R2713*$X2713</f>
        <v>2703.26</v>
      </c>
      <c r="Z2713" s="7" t="n">
        <f aca="false">$W2713-$Y2713</f>
        <v>1638.64</v>
      </c>
      <c r="AA2713" s="8" t="n">
        <f aca="false">IFERROR($Z2713/$W2713,0)</f>
        <v>0.37740159837859</v>
      </c>
      <c r="AB2713" s="2" t="s">
        <v>55</v>
      </c>
      <c r="AC2713" s="2" t="s">
        <v>43</v>
      </c>
    </row>
    <row r="2714" customFormat="false" ht="15" hidden="false" customHeight="false" outlineLevel="0" collapsed="false">
      <c r="A2714" s="2" t="s">
        <v>3954</v>
      </c>
      <c r="B2714" s="3" t="n">
        <v>45530</v>
      </c>
      <c r="C2714" s="4" t="n">
        <f aca="false">YEAR($B2714)</f>
        <v>2024</v>
      </c>
      <c r="D2714" s="4" t="n">
        <f aca="false">MONTH($B2714)</f>
        <v>8</v>
      </c>
      <c r="E2714" s="2" t="s">
        <v>3574</v>
      </c>
      <c r="F2714" s="5" t="n">
        <f aca="false">ROUNDUP(MONTH($B2714)/3,0)</f>
        <v>3</v>
      </c>
      <c r="G2714" s="2" t="s">
        <v>225</v>
      </c>
      <c r="H2714" s="2" t="s">
        <v>226</v>
      </c>
      <c r="I2714" s="2" t="s">
        <v>33</v>
      </c>
      <c r="J2714" s="2" t="s">
        <v>59</v>
      </c>
      <c r="K2714" s="2" t="s">
        <v>71</v>
      </c>
      <c r="L2714" s="2" t="s">
        <v>72</v>
      </c>
      <c r="M2714" s="2" t="s">
        <v>142</v>
      </c>
      <c r="N2714" s="2" t="s">
        <v>151</v>
      </c>
      <c r="O2714" s="2" t="s">
        <v>52</v>
      </c>
      <c r="P2714" s="2" t="s">
        <v>53</v>
      </c>
      <c r="Q2714" s="2" t="s">
        <v>363</v>
      </c>
      <c r="R2714" s="6" t="n">
        <v>3</v>
      </c>
      <c r="S2714" s="7" t="n">
        <v>4944.94</v>
      </c>
      <c r="T2714" s="7" t="n">
        <f aca="false">$R2714*$S2714</f>
        <v>14834.82</v>
      </c>
      <c r="U2714" s="8" t="n">
        <v>0.05</v>
      </c>
      <c r="V2714" s="7" t="n">
        <f aca="false">$T2714*$U2714</f>
        <v>741.741</v>
      </c>
      <c r="W2714" s="7" t="n">
        <f aca="false">$T2714-$V2714</f>
        <v>14093.079</v>
      </c>
      <c r="X2714" s="7" t="n">
        <v>3526.4</v>
      </c>
      <c r="Y2714" s="7" t="n">
        <f aca="false">$R2714*$X2714</f>
        <v>10579.2</v>
      </c>
      <c r="Z2714" s="7" t="n">
        <f aca="false">$W2714-$Y2714</f>
        <v>3513.879</v>
      </c>
      <c r="AA2714" s="8" t="n">
        <f aca="false">IFERROR($Z2714/$W2714,0)</f>
        <v>0.249333662289128</v>
      </c>
      <c r="AB2714" s="2" t="s">
        <v>42</v>
      </c>
      <c r="AC2714" s="2" t="s">
        <v>43</v>
      </c>
    </row>
    <row r="2715" customFormat="false" ht="15" hidden="false" customHeight="false" outlineLevel="0" collapsed="false">
      <c r="A2715" s="2" t="s">
        <v>3955</v>
      </c>
      <c r="B2715" s="3" t="n">
        <v>45530</v>
      </c>
      <c r="C2715" s="4" t="n">
        <f aca="false">YEAR($B2715)</f>
        <v>2024</v>
      </c>
      <c r="D2715" s="4" t="n">
        <f aca="false">MONTH($B2715)</f>
        <v>8</v>
      </c>
      <c r="E2715" s="2" t="s">
        <v>3574</v>
      </c>
      <c r="F2715" s="5" t="n">
        <f aca="false">ROUNDUP(MONTH($B2715)/3,0)</f>
        <v>3</v>
      </c>
      <c r="G2715" s="2" t="s">
        <v>439</v>
      </c>
      <c r="H2715" s="2" t="s">
        <v>440</v>
      </c>
      <c r="I2715" s="2" t="s">
        <v>104</v>
      </c>
      <c r="J2715" s="2" t="s">
        <v>34</v>
      </c>
      <c r="K2715" s="2" t="s">
        <v>35</v>
      </c>
      <c r="L2715" s="2" t="s">
        <v>36</v>
      </c>
      <c r="M2715" s="2" t="s">
        <v>37</v>
      </c>
      <c r="N2715" s="2" t="s">
        <v>63</v>
      </c>
      <c r="O2715" s="2" t="s">
        <v>52</v>
      </c>
      <c r="P2715" s="2" t="s">
        <v>83</v>
      </c>
      <c r="Q2715" s="2" t="s">
        <v>112</v>
      </c>
      <c r="R2715" s="6" t="n">
        <v>10</v>
      </c>
      <c r="S2715" s="7" t="n">
        <v>2509.1</v>
      </c>
      <c r="T2715" s="7" t="n">
        <f aca="false">$R2715*$S2715</f>
        <v>25091</v>
      </c>
      <c r="U2715" s="8" t="n">
        <v>0.05</v>
      </c>
      <c r="V2715" s="7" t="n">
        <f aca="false">$T2715*$U2715</f>
        <v>1254.55</v>
      </c>
      <c r="W2715" s="7" t="n">
        <f aca="false">$T2715-$V2715</f>
        <v>23836.45</v>
      </c>
      <c r="X2715" s="7" t="n">
        <v>1991.02</v>
      </c>
      <c r="Y2715" s="7" t="n">
        <f aca="false">$R2715*$X2715</f>
        <v>19910.2</v>
      </c>
      <c r="Z2715" s="7" t="n">
        <f aca="false">$W2715-$Y2715</f>
        <v>3926.25</v>
      </c>
      <c r="AA2715" s="8" t="n">
        <f aca="false">IFERROR($Z2715/$W2715,0)</f>
        <v>0.164716222424061</v>
      </c>
      <c r="AB2715" s="2" t="s">
        <v>55</v>
      </c>
      <c r="AC2715" s="2" t="s">
        <v>43</v>
      </c>
    </row>
    <row r="2716" customFormat="false" ht="15" hidden="false" customHeight="false" outlineLevel="0" collapsed="false">
      <c r="A2716" s="2" t="s">
        <v>3956</v>
      </c>
      <c r="B2716" s="3" t="n">
        <v>45530</v>
      </c>
      <c r="C2716" s="4" t="n">
        <f aca="false">YEAR($B2716)</f>
        <v>2024</v>
      </c>
      <c r="D2716" s="4" t="n">
        <f aca="false">MONTH($B2716)</f>
        <v>8</v>
      </c>
      <c r="E2716" s="2" t="s">
        <v>3574</v>
      </c>
      <c r="F2716" s="5" t="n">
        <f aca="false">ROUNDUP(MONTH($B2716)/3,0)</f>
        <v>3</v>
      </c>
      <c r="G2716" s="2" t="s">
        <v>31</v>
      </c>
      <c r="H2716" s="2" t="s">
        <v>32</v>
      </c>
      <c r="I2716" s="2" t="s">
        <v>33</v>
      </c>
      <c r="J2716" s="2" t="s">
        <v>34</v>
      </c>
      <c r="K2716" s="2" t="s">
        <v>35</v>
      </c>
      <c r="L2716" s="2" t="s">
        <v>36</v>
      </c>
      <c r="M2716" s="2" t="s">
        <v>82</v>
      </c>
      <c r="N2716" s="2" t="s">
        <v>51</v>
      </c>
      <c r="O2716" s="2" t="s">
        <v>114</v>
      </c>
      <c r="P2716" s="2" t="s">
        <v>119</v>
      </c>
      <c r="Q2716" s="2" t="s">
        <v>191</v>
      </c>
      <c r="R2716" s="6" t="n">
        <v>3</v>
      </c>
      <c r="S2716" s="7" t="n">
        <v>409.35</v>
      </c>
      <c r="T2716" s="7" t="n">
        <f aca="false">$R2716*$S2716</f>
        <v>1228.05</v>
      </c>
      <c r="U2716" s="8" t="n">
        <v>0.05</v>
      </c>
      <c r="V2716" s="7" t="n">
        <f aca="false">$T2716*$U2716</f>
        <v>61.4025</v>
      </c>
      <c r="W2716" s="7" t="n">
        <f aca="false">$T2716-$V2716</f>
        <v>1166.6475</v>
      </c>
      <c r="X2716" s="7" t="n">
        <v>202.21</v>
      </c>
      <c r="Y2716" s="7" t="n">
        <f aca="false">$R2716*$X2716</f>
        <v>606.63</v>
      </c>
      <c r="Z2716" s="7" t="n">
        <f aca="false">$W2716-$Y2716</f>
        <v>560.0175</v>
      </c>
      <c r="AA2716" s="8" t="n">
        <f aca="false">IFERROR($Z2716/$W2716,0)</f>
        <v>0.480022886090272</v>
      </c>
      <c r="AB2716" s="2" t="s">
        <v>85</v>
      </c>
      <c r="AC2716" s="2" t="s">
        <v>43</v>
      </c>
    </row>
    <row r="2717" customFormat="false" ht="15" hidden="false" customHeight="false" outlineLevel="0" collapsed="false">
      <c r="A2717" s="2" t="s">
        <v>3957</v>
      </c>
      <c r="B2717" s="3" t="n">
        <v>45530</v>
      </c>
      <c r="C2717" s="4" t="n">
        <f aca="false">YEAR($B2717)</f>
        <v>2024</v>
      </c>
      <c r="D2717" s="4" t="n">
        <f aca="false">MONTH($B2717)</f>
        <v>8</v>
      </c>
      <c r="E2717" s="2" t="s">
        <v>3574</v>
      </c>
      <c r="F2717" s="5" t="n">
        <f aca="false">ROUNDUP(MONTH($B2717)/3,0)</f>
        <v>3</v>
      </c>
      <c r="G2717" s="2" t="s">
        <v>2988</v>
      </c>
      <c r="H2717" s="2" t="s">
        <v>2989</v>
      </c>
      <c r="I2717" s="2" t="s">
        <v>33</v>
      </c>
      <c r="J2717" s="2" t="s">
        <v>59</v>
      </c>
      <c r="K2717" s="2" t="s">
        <v>321</v>
      </c>
      <c r="L2717" s="2" t="s">
        <v>322</v>
      </c>
      <c r="M2717" s="2" t="s">
        <v>62</v>
      </c>
      <c r="N2717" s="2" t="s">
        <v>38</v>
      </c>
      <c r="O2717" s="2" t="s">
        <v>64</v>
      </c>
      <c r="P2717" s="2" t="s">
        <v>342</v>
      </c>
      <c r="Q2717" s="2" t="s">
        <v>389</v>
      </c>
      <c r="R2717" s="6" t="n">
        <v>2</v>
      </c>
      <c r="S2717" s="7" t="n">
        <v>3205.16</v>
      </c>
      <c r="T2717" s="7" t="n">
        <f aca="false">$R2717*$S2717</f>
        <v>6410.32</v>
      </c>
      <c r="U2717" s="8" t="n">
        <v>0.03</v>
      </c>
      <c r="V2717" s="7" t="n">
        <f aca="false">$T2717*$U2717</f>
        <v>192.3096</v>
      </c>
      <c r="W2717" s="7" t="n">
        <f aca="false">$T2717-$V2717</f>
        <v>6218.0104</v>
      </c>
      <c r="X2717" s="7" t="n">
        <v>2640.25</v>
      </c>
      <c r="Y2717" s="7" t="n">
        <f aca="false">$R2717*$X2717</f>
        <v>5280.5</v>
      </c>
      <c r="Z2717" s="7" t="n">
        <f aca="false">$W2717-$Y2717</f>
        <v>937.5104</v>
      </c>
      <c r="AA2717" s="8" t="n">
        <f aca="false">IFERROR($Z2717/$W2717,0)</f>
        <v>0.15077337278175</v>
      </c>
      <c r="AB2717" s="2" t="s">
        <v>85</v>
      </c>
      <c r="AC2717" s="2" t="s">
        <v>43</v>
      </c>
    </row>
    <row r="2718" customFormat="false" ht="15" hidden="false" customHeight="false" outlineLevel="0" collapsed="false">
      <c r="A2718" s="2" t="s">
        <v>3958</v>
      </c>
      <c r="B2718" s="3" t="n">
        <v>45530</v>
      </c>
      <c r="C2718" s="4" t="n">
        <f aca="false">YEAR($B2718)</f>
        <v>2024</v>
      </c>
      <c r="D2718" s="4" t="n">
        <f aca="false">MONTH($B2718)</f>
        <v>8</v>
      </c>
      <c r="E2718" s="2" t="s">
        <v>3574</v>
      </c>
      <c r="F2718" s="5" t="n">
        <f aca="false">ROUNDUP(MONTH($B2718)/3,0)</f>
        <v>3</v>
      </c>
      <c r="G2718" s="2" t="s">
        <v>2062</v>
      </c>
      <c r="H2718" s="2" t="s">
        <v>2063</v>
      </c>
      <c r="I2718" s="2" t="s">
        <v>33</v>
      </c>
      <c r="J2718" s="2" t="s">
        <v>47</v>
      </c>
      <c r="K2718" s="2" t="s">
        <v>185</v>
      </c>
      <c r="L2718" s="2" t="s">
        <v>186</v>
      </c>
      <c r="M2718" s="2" t="s">
        <v>118</v>
      </c>
      <c r="N2718" s="2" t="s">
        <v>63</v>
      </c>
      <c r="O2718" s="2" t="s">
        <v>64</v>
      </c>
      <c r="P2718" s="2" t="s">
        <v>342</v>
      </c>
      <c r="Q2718" s="2" t="s">
        <v>389</v>
      </c>
      <c r="R2718" s="6" t="n">
        <v>3</v>
      </c>
      <c r="S2718" s="7" t="n">
        <v>3258.93</v>
      </c>
      <c r="T2718" s="7" t="n">
        <f aca="false">$R2718*$S2718</f>
        <v>9776.79</v>
      </c>
      <c r="U2718" s="8" t="n">
        <v>0.1</v>
      </c>
      <c r="V2718" s="7" t="n">
        <f aca="false">$T2718*$U2718</f>
        <v>977.679</v>
      </c>
      <c r="W2718" s="7" t="n">
        <f aca="false">$T2718-$V2718</f>
        <v>8799.111</v>
      </c>
      <c r="X2718" s="7" t="n">
        <v>2571.93</v>
      </c>
      <c r="Y2718" s="7" t="n">
        <f aca="false">$R2718*$X2718</f>
        <v>7715.79</v>
      </c>
      <c r="Z2718" s="7" t="n">
        <f aca="false">$W2718-$Y2718</f>
        <v>1083.321</v>
      </c>
      <c r="AA2718" s="8" t="n">
        <f aca="false">IFERROR($Z2718/$W2718,0)</f>
        <v>0.123117096715793</v>
      </c>
      <c r="AB2718" s="2" t="s">
        <v>85</v>
      </c>
      <c r="AC2718" s="2" t="s">
        <v>43</v>
      </c>
    </row>
    <row r="2719" customFormat="false" ht="15" hidden="false" customHeight="false" outlineLevel="0" collapsed="false">
      <c r="A2719" s="2" t="s">
        <v>3959</v>
      </c>
      <c r="B2719" s="3" t="n">
        <v>45530</v>
      </c>
      <c r="C2719" s="4" t="n">
        <f aca="false">YEAR($B2719)</f>
        <v>2024</v>
      </c>
      <c r="D2719" s="4" t="n">
        <f aca="false">MONTH($B2719)</f>
        <v>8</v>
      </c>
      <c r="E2719" s="2" t="s">
        <v>3574</v>
      </c>
      <c r="F2719" s="5" t="n">
        <f aca="false">ROUNDUP(MONTH($B2719)/3,0)</f>
        <v>3</v>
      </c>
      <c r="G2719" s="2" t="s">
        <v>2546</v>
      </c>
      <c r="H2719" s="2" t="s">
        <v>2375</v>
      </c>
      <c r="I2719" s="2" t="s">
        <v>33</v>
      </c>
      <c r="J2719" s="2" t="s">
        <v>47</v>
      </c>
      <c r="K2719" s="2" t="s">
        <v>221</v>
      </c>
      <c r="L2719" s="2" t="s">
        <v>222</v>
      </c>
      <c r="M2719" s="2" t="s">
        <v>156</v>
      </c>
      <c r="N2719" s="2" t="s">
        <v>151</v>
      </c>
      <c r="O2719" s="2" t="s">
        <v>171</v>
      </c>
      <c r="P2719" s="2" t="s">
        <v>172</v>
      </c>
      <c r="Q2719" s="2" t="s">
        <v>223</v>
      </c>
      <c r="R2719" s="6" t="n">
        <v>1</v>
      </c>
      <c r="S2719" s="7" t="n">
        <v>596.98</v>
      </c>
      <c r="T2719" s="7" t="n">
        <f aca="false">$R2719*$S2719</f>
        <v>596.98</v>
      </c>
      <c r="U2719" s="8" t="n">
        <v>0</v>
      </c>
      <c r="V2719" s="7" t="n">
        <f aca="false">$T2719*$U2719</f>
        <v>0</v>
      </c>
      <c r="W2719" s="7" t="n">
        <f aca="false">$T2719-$V2719</f>
        <v>596.98</v>
      </c>
      <c r="X2719" s="7" t="n">
        <v>329.53</v>
      </c>
      <c r="Y2719" s="7" t="n">
        <f aca="false">$R2719*$X2719</f>
        <v>329.53</v>
      </c>
      <c r="Z2719" s="7" t="n">
        <f aca="false">$W2719-$Y2719</f>
        <v>267.45</v>
      </c>
      <c r="AA2719" s="8" t="n">
        <f aca="false">IFERROR($Z2719/$W2719,0)</f>
        <v>0.44800495829006</v>
      </c>
      <c r="AB2719" s="2" t="s">
        <v>42</v>
      </c>
      <c r="AC2719" s="2" t="s">
        <v>43</v>
      </c>
    </row>
    <row r="2720" customFormat="false" ht="15" hidden="false" customHeight="false" outlineLevel="0" collapsed="false">
      <c r="A2720" s="2" t="s">
        <v>3960</v>
      </c>
      <c r="B2720" s="3" t="n">
        <v>45530</v>
      </c>
      <c r="C2720" s="4" t="n">
        <f aca="false">YEAR($B2720)</f>
        <v>2024</v>
      </c>
      <c r="D2720" s="4" t="n">
        <f aca="false">MONTH($B2720)</f>
        <v>8</v>
      </c>
      <c r="E2720" s="2" t="s">
        <v>3574</v>
      </c>
      <c r="F2720" s="5" t="n">
        <f aca="false">ROUNDUP(MONTH($B2720)/3,0)</f>
        <v>3</v>
      </c>
      <c r="G2720" s="2" t="s">
        <v>2530</v>
      </c>
      <c r="H2720" s="2" t="s">
        <v>2531</v>
      </c>
      <c r="I2720" s="2" t="s">
        <v>33</v>
      </c>
      <c r="J2720" s="2" t="s">
        <v>47</v>
      </c>
      <c r="K2720" s="2" t="s">
        <v>221</v>
      </c>
      <c r="L2720" s="2" t="s">
        <v>222</v>
      </c>
      <c r="M2720" s="2" t="s">
        <v>50</v>
      </c>
      <c r="N2720" s="2" t="s">
        <v>63</v>
      </c>
      <c r="O2720" s="2" t="s">
        <v>64</v>
      </c>
      <c r="P2720" s="2" t="s">
        <v>65</v>
      </c>
      <c r="Q2720" s="2" t="s">
        <v>66</v>
      </c>
      <c r="R2720" s="6" t="n">
        <v>3</v>
      </c>
      <c r="S2720" s="7" t="n">
        <v>8153.67</v>
      </c>
      <c r="T2720" s="7" t="n">
        <f aca="false">$R2720*$S2720</f>
        <v>24461.01</v>
      </c>
      <c r="U2720" s="8" t="n">
        <v>0</v>
      </c>
      <c r="V2720" s="7" t="n">
        <f aca="false">$T2720*$U2720</f>
        <v>0</v>
      </c>
      <c r="W2720" s="7" t="n">
        <f aca="false">$T2720-$V2720</f>
        <v>24461.01</v>
      </c>
      <c r="X2720" s="7" t="n">
        <v>6159.23</v>
      </c>
      <c r="Y2720" s="7" t="n">
        <f aca="false">$R2720*$X2720</f>
        <v>18477.69</v>
      </c>
      <c r="Z2720" s="7" t="n">
        <f aca="false">$W2720-$Y2720</f>
        <v>5983.32</v>
      </c>
      <c r="AA2720" s="8" t="n">
        <f aca="false">IFERROR($Z2720/$W2720,0)</f>
        <v>0.244606416497111</v>
      </c>
      <c r="AB2720" s="2" t="s">
        <v>76</v>
      </c>
      <c r="AC2720" s="2" t="s">
        <v>43</v>
      </c>
    </row>
    <row r="2721" customFormat="false" ht="15" hidden="false" customHeight="false" outlineLevel="0" collapsed="false">
      <c r="A2721" s="2" t="s">
        <v>3961</v>
      </c>
      <c r="B2721" s="3" t="n">
        <v>45531</v>
      </c>
      <c r="C2721" s="4" t="n">
        <f aca="false">YEAR($B2721)</f>
        <v>2024</v>
      </c>
      <c r="D2721" s="4" t="n">
        <f aca="false">MONTH($B2721)</f>
        <v>8</v>
      </c>
      <c r="E2721" s="2" t="s">
        <v>3574</v>
      </c>
      <c r="F2721" s="5" t="n">
        <f aca="false">ROUNDUP(MONTH($B2721)/3,0)</f>
        <v>3</v>
      </c>
      <c r="G2721" s="2" t="s">
        <v>2906</v>
      </c>
      <c r="H2721" s="2" t="s">
        <v>664</v>
      </c>
      <c r="I2721" s="2" t="s">
        <v>177</v>
      </c>
      <c r="J2721" s="2" t="s">
        <v>89</v>
      </c>
      <c r="K2721" s="2" t="s">
        <v>90</v>
      </c>
      <c r="L2721" s="2" t="s">
        <v>91</v>
      </c>
      <c r="M2721" s="2" t="s">
        <v>99</v>
      </c>
      <c r="N2721" s="2" t="s">
        <v>63</v>
      </c>
      <c r="O2721" s="2" t="s">
        <v>114</v>
      </c>
      <c r="P2721" s="2" t="s">
        <v>234</v>
      </c>
      <c r="Q2721" s="2" t="s">
        <v>235</v>
      </c>
      <c r="R2721" s="6" t="n">
        <v>11</v>
      </c>
      <c r="S2721" s="7" t="n">
        <v>257.97</v>
      </c>
      <c r="T2721" s="7" t="n">
        <f aca="false">$R2721*$S2721</f>
        <v>2837.67</v>
      </c>
      <c r="U2721" s="8" t="n">
        <v>0.12</v>
      </c>
      <c r="V2721" s="7" t="n">
        <f aca="false">$T2721*$U2721</f>
        <v>340.5204</v>
      </c>
      <c r="W2721" s="7" t="n">
        <f aca="false">$T2721-$V2721</f>
        <v>2497.1496</v>
      </c>
      <c r="X2721" s="7" t="n">
        <v>130.59</v>
      </c>
      <c r="Y2721" s="7" t="n">
        <f aca="false">$R2721*$X2721</f>
        <v>1436.49</v>
      </c>
      <c r="Z2721" s="7" t="n">
        <f aca="false">$W2721-$Y2721</f>
        <v>1060.6596</v>
      </c>
      <c r="AA2721" s="8" t="n">
        <f aca="false">IFERROR($Z2721/$W2721,0)</f>
        <v>0.424748120817431</v>
      </c>
      <c r="AB2721" s="2" t="s">
        <v>42</v>
      </c>
      <c r="AC2721" s="2" t="s">
        <v>43</v>
      </c>
    </row>
    <row r="2722" customFormat="false" ht="15" hidden="false" customHeight="false" outlineLevel="0" collapsed="false">
      <c r="A2722" s="2" t="s">
        <v>3962</v>
      </c>
      <c r="B2722" s="3" t="n">
        <v>45531</v>
      </c>
      <c r="C2722" s="4" t="n">
        <f aca="false">YEAR($B2722)</f>
        <v>2024</v>
      </c>
      <c r="D2722" s="4" t="n">
        <f aca="false">MONTH($B2722)</f>
        <v>8</v>
      </c>
      <c r="E2722" s="2" t="s">
        <v>3574</v>
      </c>
      <c r="F2722" s="5" t="n">
        <f aca="false">ROUNDUP(MONTH($B2722)/3,0)</f>
        <v>3</v>
      </c>
      <c r="G2722" s="2" t="s">
        <v>1357</v>
      </c>
      <c r="H2722" s="2" t="s">
        <v>1358</v>
      </c>
      <c r="I2722" s="2" t="s">
        <v>104</v>
      </c>
      <c r="J2722" s="2" t="s">
        <v>34</v>
      </c>
      <c r="K2722" s="2" t="s">
        <v>35</v>
      </c>
      <c r="L2722" s="2" t="s">
        <v>36</v>
      </c>
      <c r="M2722" s="2" t="s">
        <v>82</v>
      </c>
      <c r="N2722" s="2" t="s">
        <v>51</v>
      </c>
      <c r="O2722" s="2" t="s">
        <v>39</v>
      </c>
      <c r="P2722" s="2" t="s">
        <v>106</v>
      </c>
      <c r="Q2722" s="2" t="s">
        <v>136</v>
      </c>
      <c r="R2722" s="6" t="n">
        <v>7</v>
      </c>
      <c r="S2722" s="7" t="n">
        <v>2008.1</v>
      </c>
      <c r="T2722" s="7" t="n">
        <f aca="false">$R2722*$S2722</f>
        <v>14056.7</v>
      </c>
      <c r="U2722" s="8" t="n">
        <v>0</v>
      </c>
      <c r="V2722" s="7" t="n">
        <f aca="false">$T2722*$U2722</f>
        <v>0</v>
      </c>
      <c r="W2722" s="7" t="n">
        <f aca="false">$T2722-$V2722</f>
        <v>14056.7</v>
      </c>
      <c r="X2722" s="7" t="n">
        <v>1392.88</v>
      </c>
      <c r="Y2722" s="7" t="n">
        <f aca="false">$R2722*$X2722</f>
        <v>9750.16</v>
      </c>
      <c r="Z2722" s="7" t="n">
        <f aca="false">$W2722-$Y2722</f>
        <v>4306.54</v>
      </c>
      <c r="AA2722" s="8" t="n">
        <f aca="false">IFERROR($Z2722/$W2722,0)</f>
        <v>0.30636920472088</v>
      </c>
      <c r="AB2722" s="2" t="s">
        <v>85</v>
      </c>
      <c r="AC2722" s="2" t="s">
        <v>246</v>
      </c>
    </row>
    <row r="2723" customFormat="false" ht="15" hidden="false" customHeight="false" outlineLevel="0" collapsed="false">
      <c r="A2723" s="2" t="s">
        <v>3963</v>
      </c>
      <c r="B2723" s="3" t="n">
        <v>45531</v>
      </c>
      <c r="C2723" s="4" t="n">
        <f aca="false">YEAR($B2723)</f>
        <v>2024</v>
      </c>
      <c r="D2723" s="4" t="n">
        <f aca="false">MONTH($B2723)</f>
        <v>8</v>
      </c>
      <c r="E2723" s="2" t="s">
        <v>3574</v>
      </c>
      <c r="F2723" s="5" t="n">
        <f aca="false">ROUNDUP(MONTH($B2723)/3,0)</f>
        <v>3</v>
      </c>
      <c r="G2723" s="2" t="s">
        <v>727</v>
      </c>
      <c r="H2723" s="2" t="s">
        <v>728</v>
      </c>
      <c r="I2723" s="2" t="s">
        <v>33</v>
      </c>
      <c r="J2723" s="2" t="s">
        <v>59</v>
      </c>
      <c r="K2723" s="2" t="s">
        <v>210</v>
      </c>
      <c r="L2723" s="2" t="s">
        <v>211</v>
      </c>
      <c r="M2723" s="2" t="s">
        <v>62</v>
      </c>
      <c r="N2723" s="2" t="s">
        <v>51</v>
      </c>
      <c r="O2723" s="2" t="s">
        <v>114</v>
      </c>
      <c r="P2723" s="2" t="s">
        <v>115</v>
      </c>
      <c r="Q2723" s="2" t="s">
        <v>116</v>
      </c>
      <c r="R2723" s="6" t="n">
        <v>1</v>
      </c>
      <c r="S2723" s="7" t="n">
        <v>295.96</v>
      </c>
      <c r="T2723" s="7" t="n">
        <f aca="false">$R2723*$S2723</f>
        <v>295.96</v>
      </c>
      <c r="U2723" s="8" t="n">
        <v>0</v>
      </c>
      <c r="V2723" s="7" t="n">
        <f aca="false">$T2723*$U2723</f>
        <v>0</v>
      </c>
      <c r="W2723" s="7" t="n">
        <f aca="false">$T2723-$V2723</f>
        <v>295.96</v>
      </c>
      <c r="X2723" s="7" t="n">
        <v>155</v>
      </c>
      <c r="Y2723" s="7" t="n">
        <f aca="false">$R2723*$X2723</f>
        <v>155</v>
      </c>
      <c r="Z2723" s="7" t="n">
        <f aca="false">$W2723-$Y2723</f>
        <v>140.96</v>
      </c>
      <c r="AA2723" s="8" t="n">
        <f aca="false">IFERROR($Z2723/$W2723,0)</f>
        <v>0.476280578456548</v>
      </c>
      <c r="AB2723" s="2" t="s">
        <v>85</v>
      </c>
      <c r="AC2723" s="2" t="s">
        <v>43</v>
      </c>
    </row>
    <row r="2724" customFormat="false" ht="15" hidden="false" customHeight="false" outlineLevel="0" collapsed="false">
      <c r="A2724" s="2" t="s">
        <v>3964</v>
      </c>
      <c r="B2724" s="3" t="n">
        <v>45531</v>
      </c>
      <c r="C2724" s="4" t="n">
        <f aca="false">YEAR($B2724)</f>
        <v>2024</v>
      </c>
      <c r="D2724" s="4" t="n">
        <f aca="false">MONTH($B2724)</f>
        <v>8</v>
      </c>
      <c r="E2724" s="2" t="s">
        <v>3574</v>
      </c>
      <c r="F2724" s="5" t="n">
        <f aca="false">ROUNDUP(MONTH($B2724)/3,0)</f>
        <v>3</v>
      </c>
      <c r="G2724" s="2" t="s">
        <v>737</v>
      </c>
      <c r="H2724" s="2" t="s">
        <v>738</v>
      </c>
      <c r="I2724" s="2" t="s">
        <v>33</v>
      </c>
      <c r="J2724" s="2" t="s">
        <v>47</v>
      </c>
      <c r="K2724" s="2" t="s">
        <v>48</v>
      </c>
      <c r="L2724" s="2" t="s">
        <v>155</v>
      </c>
      <c r="M2724" s="2" t="s">
        <v>105</v>
      </c>
      <c r="N2724" s="2" t="s">
        <v>151</v>
      </c>
      <c r="O2724" s="2" t="s">
        <v>171</v>
      </c>
      <c r="P2724" s="2" t="s">
        <v>204</v>
      </c>
      <c r="Q2724" s="2" t="s">
        <v>205</v>
      </c>
      <c r="R2724" s="6" t="n">
        <v>3</v>
      </c>
      <c r="S2724" s="7" t="n">
        <v>1119.76</v>
      </c>
      <c r="T2724" s="7" t="n">
        <f aca="false">$R2724*$S2724</f>
        <v>3359.28</v>
      </c>
      <c r="U2724" s="8" t="n">
        <v>0.2</v>
      </c>
      <c r="V2724" s="7" t="n">
        <f aca="false">$T2724*$U2724</f>
        <v>671.856</v>
      </c>
      <c r="W2724" s="7" t="n">
        <f aca="false">$T2724-$V2724</f>
        <v>2687.424</v>
      </c>
      <c r="X2724" s="7" t="n">
        <v>696.65</v>
      </c>
      <c r="Y2724" s="7" t="n">
        <f aca="false">$R2724*$X2724</f>
        <v>2089.95</v>
      </c>
      <c r="Z2724" s="7" t="n">
        <f aca="false">$W2724-$Y2724</f>
        <v>597.474</v>
      </c>
      <c r="AA2724" s="8" t="n">
        <f aca="false">IFERROR($Z2724/$W2724,0)</f>
        <v>0.22232219404158</v>
      </c>
      <c r="AB2724" s="2" t="s">
        <v>85</v>
      </c>
      <c r="AC2724" s="2" t="s">
        <v>43</v>
      </c>
    </row>
    <row r="2725" customFormat="false" ht="15" hidden="false" customHeight="false" outlineLevel="0" collapsed="false">
      <c r="A2725" s="2" t="s">
        <v>3965</v>
      </c>
      <c r="B2725" s="3" t="n">
        <v>45531</v>
      </c>
      <c r="C2725" s="4" t="n">
        <f aca="false">YEAR($B2725)</f>
        <v>2024</v>
      </c>
      <c r="D2725" s="4" t="n">
        <f aca="false">MONTH($B2725)</f>
        <v>8</v>
      </c>
      <c r="E2725" s="2" t="s">
        <v>3574</v>
      </c>
      <c r="F2725" s="5" t="n">
        <f aca="false">ROUNDUP(MONTH($B2725)/3,0)</f>
        <v>3</v>
      </c>
      <c r="G2725" s="2" t="s">
        <v>213</v>
      </c>
      <c r="H2725" s="2" t="s">
        <v>214</v>
      </c>
      <c r="I2725" s="2" t="s">
        <v>33</v>
      </c>
      <c r="J2725" s="2" t="s">
        <v>147</v>
      </c>
      <c r="K2725" s="2" t="s">
        <v>215</v>
      </c>
      <c r="L2725" s="2" t="s">
        <v>216</v>
      </c>
      <c r="M2725" s="2" t="s">
        <v>150</v>
      </c>
      <c r="N2725" s="2" t="s">
        <v>51</v>
      </c>
      <c r="O2725" s="2" t="s">
        <v>171</v>
      </c>
      <c r="P2725" s="2" t="s">
        <v>172</v>
      </c>
      <c r="Q2725" s="2" t="s">
        <v>244</v>
      </c>
      <c r="R2725" s="6" t="n">
        <v>2</v>
      </c>
      <c r="S2725" s="7" t="n">
        <v>2973.1</v>
      </c>
      <c r="T2725" s="7" t="n">
        <f aca="false">$R2725*$S2725</f>
        <v>5946.2</v>
      </c>
      <c r="U2725" s="8" t="n">
        <v>0.03</v>
      </c>
      <c r="V2725" s="7" t="n">
        <f aca="false">$T2725*$U2725</f>
        <v>178.386</v>
      </c>
      <c r="W2725" s="7" t="n">
        <f aca="false">$T2725-$V2725</f>
        <v>5767.814</v>
      </c>
      <c r="X2725" s="7" t="n">
        <v>2006.16</v>
      </c>
      <c r="Y2725" s="7" t="n">
        <f aca="false">$R2725*$X2725</f>
        <v>4012.32</v>
      </c>
      <c r="Z2725" s="7" t="n">
        <f aca="false">$W2725-$Y2725</f>
        <v>1755.494</v>
      </c>
      <c r="AA2725" s="8" t="n">
        <f aca="false">IFERROR($Z2725/$W2725,0)</f>
        <v>0.304360369457129</v>
      </c>
      <c r="AB2725" s="2" t="s">
        <v>42</v>
      </c>
      <c r="AC2725" s="2" t="s">
        <v>43</v>
      </c>
    </row>
    <row r="2726" customFormat="false" ht="15" hidden="false" customHeight="false" outlineLevel="0" collapsed="false">
      <c r="A2726" s="2" t="s">
        <v>3966</v>
      </c>
      <c r="B2726" s="3" t="n">
        <v>45531</v>
      </c>
      <c r="C2726" s="4" t="n">
        <f aca="false">YEAR($B2726)</f>
        <v>2024</v>
      </c>
      <c r="D2726" s="4" t="n">
        <f aca="false">MONTH($B2726)</f>
        <v>8</v>
      </c>
      <c r="E2726" s="2" t="s">
        <v>3574</v>
      </c>
      <c r="F2726" s="5" t="n">
        <f aca="false">ROUNDUP(MONTH($B2726)/3,0)</f>
        <v>3</v>
      </c>
      <c r="G2726" s="2" t="s">
        <v>3594</v>
      </c>
      <c r="H2726" s="2" t="s">
        <v>3595</v>
      </c>
      <c r="I2726" s="2" t="s">
        <v>33</v>
      </c>
      <c r="J2726" s="2" t="s">
        <v>147</v>
      </c>
      <c r="K2726" s="2" t="s">
        <v>397</v>
      </c>
      <c r="L2726" s="2" t="s">
        <v>398</v>
      </c>
      <c r="M2726" s="2" t="s">
        <v>217</v>
      </c>
      <c r="N2726" s="2" t="s">
        <v>63</v>
      </c>
      <c r="O2726" s="2" t="s">
        <v>39</v>
      </c>
      <c r="P2726" s="2" t="s">
        <v>106</v>
      </c>
      <c r="Q2726" s="2" t="s">
        <v>136</v>
      </c>
      <c r="R2726" s="6" t="n">
        <v>3</v>
      </c>
      <c r="S2726" s="7" t="n">
        <v>2043.54</v>
      </c>
      <c r="T2726" s="7" t="n">
        <f aca="false">$R2726*$S2726</f>
        <v>6130.62</v>
      </c>
      <c r="U2726" s="8" t="n">
        <v>0.05</v>
      </c>
      <c r="V2726" s="7" t="n">
        <f aca="false">$T2726*$U2726</f>
        <v>306.531</v>
      </c>
      <c r="W2726" s="7" t="n">
        <f aca="false">$T2726-$V2726</f>
        <v>5824.089</v>
      </c>
      <c r="X2726" s="7" t="n">
        <v>1245.2</v>
      </c>
      <c r="Y2726" s="7" t="n">
        <f aca="false">$R2726*$X2726</f>
        <v>3735.6</v>
      </c>
      <c r="Z2726" s="7" t="n">
        <f aca="false">$W2726-$Y2726</f>
        <v>2088.489</v>
      </c>
      <c r="AA2726" s="8" t="n">
        <f aca="false">IFERROR($Z2726/$W2726,0)</f>
        <v>0.358594966526095</v>
      </c>
      <c r="AB2726" s="2" t="s">
        <v>42</v>
      </c>
      <c r="AC2726" s="2" t="s">
        <v>43</v>
      </c>
    </row>
    <row r="2727" customFormat="false" ht="15" hidden="false" customHeight="false" outlineLevel="0" collapsed="false">
      <c r="A2727" s="2" t="s">
        <v>3967</v>
      </c>
      <c r="B2727" s="3" t="n">
        <v>45531</v>
      </c>
      <c r="C2727" s="4" t="n">
        <f aca="false">YEAR($B2727)</f>
        <v>2024</v>
      </c>
      <c r="D2727" s="4" t="n">
        <f aca="false">MONTH($B2727)</f>
        <v>8</v>
      </c>
      <c r="E2727" s="2" t="s">
        <v>3574</v>
      </c>
      <c r="F2727" s="5" t="n">
        <f aca="false">ROUNDUP(MONTH($B2727)/3,0)</f>
        <v>3</v>
      </c>
      <c r="G2727" s="2" t="s">
        <v>2774</v>
      </c>
      <c r="H2727" s="2" t="s">
        <v>2775</v>
      </c>
      <c r="I2727" s="2" t="s">
        <v>33</v>
      </c>
      <c r="J2727" s="2" t="s">
        <v>147</v>
      </c>
      <c r="K2727" s="2" t="s">
        <v>148</v>
      </c>
      <c r="L2727" s="2" t="s">
        <v>149</v>
      </c>
      <c r="M2727" s="2" t="s">
        <v>150</v>
      </c>
      <c r="N2727" s="2" t="s">
        <v>51</v>
      </c>
      <c r="O2727" s="2" t="s">
        <v>39</v>
      </c>
      <c r="P2727" s="2" t="s">
        <v>40</v>
      </c>
      <c r="Q2727" s="2" t="s">
        <v>100</v>
      </c>
      <c r="R2727" s="6" t="n">
        <v>3</v>
      </c>
      <c r="S2727" s="7" t="n">
        <v>1840.49</v>
      </c>
      <c r="T2727" s="7" t="n">
        <f aca="false">$R2727*$S2727</f>
        <v>5521.47</v>
      </c>
      <c r="U2727" s="8" t="n">
        <v>0.2</v>
      </c>
      <c r="V2727" s="7" t="n">
        <f aca="false">$T2727*$U2727</f>
        <v>1104.294</v>
      </c>
      <c r="W2727" s="7" t="n">
        <f aca="false">$T2727-$V2727</f>
        <v>4417.176</v>
      </c>
      <c r="X2727" s="7" t="n">
        <v>1366.44</v>
      </c>
      <c r="Y2727" s="7" t="n">
        <f aca="false">$R2727*$X2727</f>
        <v>4099.32</v>
      </c>
      <c r="Z2727" s="7" t="n">
        <f aca="false">$W2727-$Y2727</f>
        <v>317.856000000001</v>
      </c>
      <c r="AA2727" s="8" t="n">
        <f aca="false">IFERROR($Z2727/$W2727,0)</f>
        <v>0.0719590978489426</v>
      </c>
      <c r="AB2727" s="2" t="s">
        <v>55</v>
      </c>
      <c r="AC2727" s="2" t="s">
        <v>43</v>
      </c>
    </row>
    <row r="2728" customFormat="false" ht="15" hidden="false" customHeight="false" outlineLevel="0" collapsed="false">
      <c r="A2728" s="2" t="s">
        <v>3968</v>
      </c>
      <c r="B2728" s="3" t="n">
        <v>45531</v>
      </c>
      <c r="C2728" s="4" t="n">
        <f aca="false">YEAR($B2728)</f>
        <v>2024</v>
      </c>
      <c r="D2728" s="4" t="n">
        <f aca="false">MONTH($B2728)</f>
        <v>8</v>
      </c>
      <c r="E2728" s="2" t="s">
        <v>3574</v>
      </c>
      <c r="F2728" s="5" t="n">
        <f aca="false">ROUNDUP(MONTH($B2728)/3,0)</f>
        <v>3</v>
      </c>
      <c r="G2728" s="2" t="s">
        <v>2574</v>
      </c>
      <c r="H2728" s="2" t="s">
        <v>32</v>
      </c>
      <c r="I2728" s="2" t="s">
        <v>33</v>
      </c>
      <c r="J2728" s="2" t="s">
        <v>34</v>
      </c>
      <c r="K2728" s="2" t="s">
        <v>35</v>
      </c>
      <c r="L2728" s="2" t="s">
        <v>36</v>
      </c>
      <c r="M2728" s="2" t="s">
        <v>82</v>
      </c>
      <c r="N2728" s="2" t="s">
        <v>63</v>
      </c>
      <c r="O2728" s="2" t="s">
        <v>114</v>
      </c>
      <c r="P2728" s="2" t="s">
        <v>119</v>
      </c>
      <c r="Q2728" s="2" t="s">
        <v>308</v>
      </c>
      <c r="R2728" s="6" t="n">
        <v>3</v>
      </c>
      <c r="S2728" s="7" t="n">
        <v>342.38</v>
      </c>
      <c r="T2728" s="7" t="n">
        <f aca="false">$R2728*$S2728</f>
        <v>1027.14</v>
      </c>
      <c r="U2728" s="8" t="n">
        <v>0.2</v>
      </c>
      <c r="V2728" s="7" t="n">
        <f aca="false">$T2728*$U2728</f>
        <v>205.428</v>
      </c>
      <c r="W2728" s="7" t="n">
        <f aca="false">$T2728-$V2728</f>
        <v>821.712</v>
      </c>
      <c r="X2728" s="7" t="n">
        <v>170.93</v>
      </c>
      <c r="Y2728" s="7" t="n">
        <f aca="false">$R2728*$X2728</f>
        <v>512.79</v>
      </c>
      <c r="Z2728" s="7" t="n">
        <f aca="false">$W2728-$Y2728</f>
        <v>308.922</v>
      </c>
      <c r="AA2728" s="8" t="n">
        <f aca="false">IFERROR($Z2728/$W2728,0)</f>
        <v>0.375949237689117</v>
      </c>
      <c r="AB2728" s="2" t="s">
        <v>85</v>
      </c>
      <c r="AC2728" s="2" t="s">
        <v>43</v>
      </c>
    </row>
    <row r="2729" customFormat="false" ht="15" hidden="false" customHeight="false" outlineLevel="0" collapsed="false">
      <c r="A2729" s="2" t="s">
        <v>3969</v>
      </c>
      <c r="B2729" s="3" t="n">
        <v>45531</v>
      </c>
      <c r="C2729" s="4" t="n">
        <f aca="false">YEAR($B2729)</f>
        <v>2024</v>
      </c>
      <c r="D2729" s="4" t="n">
        <f aca="false">MONTH($B2729)</f>
        <v>8</v>
      </c>
      <c r="E2729" s="2" t="s">
        <v>3574</v>
      </c>
      <c r="F2729" s="5" t="n">
        <f aca="false">ROUNDUP(MONTH($B2729)/3,0)</f>
        <v>3</v>
      </c>
      <c r="G2729" s="2" t="s">
        <v>1760</v>
      </c>
      <c r="H2729" s="2" t="s">
        <v>1761</v>
      </c>
      <c r="I2729" s="2" t="s">
        <v>33</v>
      </c>
      <c r="J2729" s="2" t="s">
        <v>59</v>
      </c>
      <c r="K2729" s="2" t="s">
        <v>321</v>
      </c>
      <c r="L2729" s="2" t="s">
        <v>322</v>
      </c>
      <c r="M2729" s="2" t="s">
        <v>62</v>
      </c>
      <c r="N2729" s="2" t="s">
        <v>51</v>
      </c>
      <c r="O2729" s="2" t="s">
        <v>52</v>
      </c>
      <c r="P2729" s="2" t="s">
        <v>83</v>
      </c>
      <c r="Q2729" s="2" t="s">
        <v>112</v>
      </c>
      <c r="R2729" s="6" t="n">
        <v>1</v>
      </c>
      <c r="S2729" s="7" t="n">
        <v>2634.21</v>
      </c>
      <c r="T2729" s="7" t="n">
        <f aca="false">$R2729*$S2729</f>
        <v>2634.21</v>
      </c>
      <c r="U2729" s="8" t="n">
        <v>0.08</v>
      </c>
      <c r="V2729" s="7" t="n">
        <f aca="false">$T2729*$U2729</f>
        <v>210.7368</v>
      </c>
      <c r="W2729" s="7" t="n">
        <f aca="false">$T2729-$V2729</f>
        <v>2423.4732</v>
      </c>
      <c r="X2729" s="7" t="n">
        <v>2015.8</v>
      </c>
      <c r="Y2729" s="7" t="n">
        <f aca="false">$R2729*$X2729</f>
        <v>2015.8</v>
      </c>
      <c r="Z2729" s="7" t="n">
        <f aca="false">$W2729-$Y2729</f>
        <v>407.6732</v>
      </c>
      <c r="AA2729" s="8" t="n">
        <f aca="false">IFERROR($Z2729/$W2729,0)</f>
        <v>0.16821857159386</v>
      </c>
      <c r="AB2729" s="2" t="s">
        <v>42</v>
      </c>
      <c r="AC2729" s="2" t="s">
        <v>43</v>
      </c>
    </row>
    <row r="2730" customFormat="false" ht="15" hidden="false" customHeight="false" outlineLevel="0" collapsed="false">
      <c r="A2730" s="2" t="s">
        <v>3970</v>
      </c>
      <c r="B2730" s="3" t="n">
        <v>45532</v>
      </c>
      <c r="C2730" s="4" t="n">
        <f aca="false">YEAR($B2730)</f>
        <v>2024</v>
      </c>
      <c r="D2730" s="4" t="n">
        <f aca="false">MONTH($B2730)</f>
        <v>8</v>
      </c>
      <c r="E2730" s="2" t="s">
        <v>3574</v>
      </c>
      <c r="F2730" s="5" t="n">
        <f aca="false">ROUNDUP(MONTH($B2730)/3,0)</f>
        <v>3</v>
      </c>
      <c r="G2730" s="2" t="s">
        <v>213</v>
      </c>
      <c r="H2730" s="2" t="s">
        <v>214</v>
      </c>
      <c r="I2730" s="2" t="s">
        <v>33</v>
      </c>
      <c r="J2730" s="2" t="s">
        <v>147</v>
      </c>
      <c r="K2730" s="2" t="s">
        <v>215</v>
      </c>
      <c r="L2730" s="2" t="s">
        <v>216</v>
      </c>
      <c r="M2730" s="2" t="s">
        <v>217</v>
      </c>
      <c r="N2730" s="2" t="s">
        <v>51</v>
      </c>
      <c r="O2730" s="2" t="s">
        <v>64</v>
      </c>
      <c r="P2730" s="2" t="s">
        <v>65</v>
      </c>
      <c r="Q2730" s="2" t="s">
        <v>66</v>
      </c>
      <c r="R2730" s="6" t="n">
        <v>2</v>
      </c>
      <c r="S2730" s="7" t="n">
        <v>8071.66</v>
      </c>
      <c r="T2730" s="7" t="n">
        <f aca="false">$R2730*$S2730</f>
        <v>16143.32</v>
      </c>
      <c r="U2730" s="8" t="n">
        <v>0.05</v>
      </c>
      <c r="V2730" s="7" t="n">
        <f aca="false">$T2730*$U2730</f>
        <v>807.166</v>
      </c>
      <c r="W2730" s="7" t="n">
        <f aca="false">$T2730-$V2730</f>
        <v>15336.154</v>
      </c>
      <c r="X2730" s="7" t="n">
        <v>6218.98</v>
      </c>
      <c r="Y2730" s="7" t="n">
        <f aca="false">$R2730*$X2730</f>
        <v>12437.96</v>
      </c>
      <c r="Z2730" s="7" t="n">
        <f aca="false">$W2730-$Y2730</f>
        <v>2898.194</v>
      </c>
      <c r="AA2730" s="8" t="n">
        <f aca="false">IFERROR($Z2730/$W2730,0)</f>
        <v>0.188977888458867</v>
      </c>
      <c r="AB2730" s="2" t="s">
        <v>85</v>
      </c>
      <c r="AC2730" s="2" t="s">
        <v>43</v>
      </c>
    </row>
    <row r="2731" customFormat="false" ht="15" hidden="false" customHeight="false" outlineLevel="0" collapsed="false">
      <c r="A2731" s="2" t="s">
        <v>3971</v>
      </c>
      <c r="B2731" s="3" t="n">
        <v>45532</v>
      </c>
      <c r="C2731" s="4" t="n">
        <f aca="false">YEAR($B2731)</f>
        <v>2024</v>
      </c>
      <c r="D2731" s="4" t="n">
        <f aca="false">MONTH($B2731)</f>
        <v>8</v>
      </c>
      <c r="E2731" s="2" t="s">
        <v>3574</v>
      </c>
      <c r="F2731" s="5" t="n">
        <f aca="false">ROUNDUP(MONTH($B2731)/3,0)</f>
        <v>3</v>
      </c>
      <c r="G2731" s="2" t="s">
        <v>3232</v>
      </c>
      <c r="H2731" s="2" t="s">
        <v>2260</v>
      </c>
      <c r="I2731" s="2" t="s">
        <v>33</v>
      </c>
      <c r="J2731" s="2" t="s">
        <v>59</v>
      </c>
      <c r="K2731" s="2" t="s">
        <v>140</v>
      </c>
      <c r="L2731" s="2" t="s">
        <v>141</v>
      </c>
      <c r="M2731" s="2" t="s">
        <v>131</v>
      </c>
      <c r="N2731" s="2" t="s">
        <v>63</v>
      </c>
      <c r="O2731" s="2" t="s">
        <v>64</v>
      </c>
      <c r="P2731" s="2" t="s">
        <v>342</v>
      </c>
      <c r="Q2731" s="2" t="s">
        <v>408</v>
      </c>
      <c r="R2731" s="6" t="n">
        <v>1</v>
      </c>
      <c r="S2731" s="7" t="n">
        <v>5503.11</v>
      </c>
      <c r="T2731" s="7" t="n">
        <f aca="false">$R2731*$S2731</f>
        <v>5503.11</v>
      </c>
      <c r="U2731" s="8" t="n">
        <v>0</v>
      </c>
      <c r="V2731" s="7" t="n">
        <f aca="false">$T2731*$U2731</f>
        <v>0</v>
      </c>
      <c r="W2731" s="7" t="n">
        <f aca="false">$T2731-$V2731</f>
        <v>5503.11</v>
      </c>
      <c r="X2731" s="7" t="n">
        <v>4029.86</v>
      </c>
      <c r="Y2731" s="7" t="n">
        <f aca="false">$R2731*$X2731</f>
        <v>4029.86</v>
      </c>
      <c r="Z2731" s="7" t="n">
        <f aca="false">$W2731-$Y2731</f>
        <v>1473.25</v>
      </c>
      <c r="AA2731" s="8" t="n">
        <f aca="false">IFERROR($Z2731/$W2731,0)</f>
        <v>0.2677122572509</v>
      </c>
      <c r="AB2731" s="2" t="s">
        <v>42</v>
      </c>
      <c r="AC2731" s="2" t="s">
        <v>43</v>
      </c>
    </row>
    <row r="2732" customFormat="false" ht="15" hidden="false" customHeight="false" outlineLevel="0" collapsed="false">
      <c r="A2732" s="2" t="s">
        <v>3972</v>
      </c>
      <c r="B2732" s="3" t="n">
        <v>45532</v>
      </c>
      <c r="C2732" s="4" t="n">
        <f aca="false">YEAR($B2732)</f>
        <v>2024</v>
      </c>
      <c r="D2732" s="4" t="n">
        <f aca="false">MONTH($B2732)</f>
        <v>8</v>
      </c>
      <c r="E2732" s="2" t="s">
        <v>3574</v>
      </c>
      <c r="F2732" s="5" t="n">
        <f aca="false">ROUNDUP(MONTH($B2732)/3,0)</f>
        <v>3</v>
      </c>
      <c r="G2732" s="2" t="s">
        <v>608</v>
      </c>
      <c r="H2732" s="2" t="s">
        <v>609</v>
      </c>
      <c r="I2732" s="2" t="s">
        <v>104</v>
      </c>
      <c r="J2732" s="2" t="s">
        <v>59</v>
      </c>
      <c r="K2732" s="2" t="s">
        <v>71</v>
      </c>
      <c r="L2732" s="2" t="s">
        <v>72</v>
      </c>
      <c r="M2732" s="2" t="s">
        <v>142</v>
      </c>
      <c r="N2732" s="2" t="s">
        <v>73</v>
      </c>
      <c r="O2732" s="2" t="s">
        <v>52</v>
      </c>
      <c r="P2732" s="2" t="s">
        <v>83</v>
      </c>
      <c r="Q2732" s="2" t="s">
        <v>178</v>
      </c>
      <c r="R2732" s="6" t="n">
        <v>3</v>
      </c>
      <c r="S2732" s="7" t="n">
        <v>2992.85</v>
      </c>
      <c r="T2732" s="7" t="n">
        <f aca="false">$R2732*$S2732</f>
        <v>8978.55</v>
      </c>
      <c r="U2732" s="8" t="n">
        <v>0</v>
      </c>
      <c r="V2732" s="7" t="n">
        <f aca="false">$T2732*$U2732</f>
        <v>0</v>
      </c>
      <c r="W2732" s="7" t="n">
        <f aca="false">$T2732-$V2732</f>
        <v>8978.55</v>
      </c>
      <c r="X2732" s="7" t="n">
        <v>2108.94</v>
      </c>
      <c r="Y2732" s="7" t="n">
        <f aca="false">$R2732*$X2732</f>
        <v>6326.82</v>
      </c>
      <c r="Z2732" s="7" t="n">
        <f aca="false">$W2732-$Y2732</f>
        <v>2651.73</v>
      </c>
      <c r="AA2732" s="8" t="n">
        <f aca="false">IFERROR($Z2732/$W2732,0)</f>
        <v>0.295340561671985</v>
      </c>
      <c r="AB2732" s="2" t="s">
        <v>67</v>
      </c>
      <c r="AC2732" s="2" t="s">
        <v>43</v>
      </c>
    </row>
    <row r="2733" customFormat="false" ht="15" hidden="false" customHeight="false" outlineLevel="0" collapsed="false">
      <c r="A2733" s="2" t="s">
        <v>3973</v>
      </c>
      <c r="B2733" s="3" t="n">
        <v>45532</v>
      </c>
      <c r="C2733" s="4" t="n">
        <f aca="false">YEAR($B2733)</f>
        <v>2024</v>
      </c>
      <c r="D2733" s="4" t="n">
        <f aca="false">MONTH($B2733)</f>
        <v>8</v>
      </c>
      <c r="E2733" s="2" t="s">
        <v>3574</v>
      </c>
      <c r="F2733" s="5" t="n">
        <f aca="false">ROUNDUP(MONTH($B2733)/3,0)</f>
        <v>3</v>
      </c>
      <c r="G2733" s="2" t="s">
        <v>805</v>
      </c>
      <c r="H2733" s="2" t="s">
        <v>806</v>
      </c>
      <c r="I2733" s="2" t="s">
        <v>33</v>
      </c>
      <c r="J2733" s="2" t="s">
        <v>59</v>
      </c>
      <c r="K2733" s="2" t="s">
        <v>60</v>
      </c>
      <c r="L2733" s="2" t="s">
        <v>61</v>
      </c>
      <c r="M2733" s="2" t="s">
        <v>62</v>
      </c>
      <c r="N2733" s="2" t="s">
        <v>38</v>
      </c>
      <c r="O2733" s="2" t="s">
        <v>64</v>
      </c>
      <c r="P2733" s="2" t="s">
        <v>65</v>
      </c>
      <c r="Q2733" s="2" t="s">
        <v>519</v>
      </c>
      <c r="R2733" s="6" t="n">
        <v>3</v>
      </c>
      <c r="S2733" s="7" t="n">
        <v>2677.4</v>
      </c>
      <c r="T2733" s="7" t="n">
        <f aca="false">$R2733*$S2733</f>
        <v>8032.2</v>
      </c>
      <c r="U2733" s="8" t="n">
        <v>0</v>
      </c>
      <c r="V2733" s="7" t="n">
        <f aca="false">$T2733*$U2733</f>
        <v>0</v>
      </c>
      <c r="W2733" s="7" t="n">
        <f aca="false">$T2733-$V2733</f>
        <v>8032.2</v>
      </c>
      <c r="X2733" s="7" t="n">
        <v>2145.18</v>
      </c>
      <c r="Y2733" s="7" t="n">
        <f aca="false">$R2733*$X2733</f>
        <v>6435.54</v>
      </c>
      <c r="Z2733" s="7" t="n">
        <f aca="false">$W2733-$Y2733</f>
        <v>1596.66</v>
      </c>
      <c r="AA2733" s="8" t="n">
        <f aca="false">IFERROR($Z2733/$W2733,0)</f>
        <v>0.198782400836633</v>
      </c>
      <c r="AB2733" s="2" t="s">
        <v>42</v>
      </c>
      <c r="AC2733" s="2" t="s">
        <v>43</v>
      </c>
    </row>
    <row r="2734" customFormat="false" ht="15" hidden="false" customHeight="false" outlineLevel="0" collapsed="false">
      <c r="A2734" s="2" t="s">
        <v>3974</v>
      </c>
      <c r="B2734" s="3" t="n">
        <v>45532</v>
      </c>
      <c r="C2734" s="4" t="n">
        <f aca="false">YEAR($B2734)</f>
        <v>2024</v>
      </c>
      <c r="D2734" s="4" t="n">
        <f aca="false">MONTH($B2734)</f>
        <v>8</v>
      </c>
      <c r="E2734" s="2" t="s">
        <v>3574</v>
      </c>
      <c r="F2734" s="5" t="n">
        <f aca="false">ROUNDUP(MONTH($B2734)/3,0)</f>
        <v>3</v>
      </c>
      <c r="G2734" s="2" t="s">
        <v>272</v>
      </c>
      <c r="H2734" s="2" t="s">
        <v>273</v>
      </c>
      <c r="I2734" s="2" t="s">
        <v>33</v>
      </c>
      <c r="J2734" s="2" t="s">
        <v>47</v>
      </c>
      <c r="K2734" s="2" t="s">
        <v>196</v>
      </c>
      <c r="L2734" s="2" t="s">
        <v>197</v>
      </c>
      <c r="M2734" s="2" t="s">
        <v>118</v>
      </c>
      <c r="N2734" s="2" t="s">
        <v>51</v>
      </c>
      <c r="O2734" s="2" t="s">
        <v>39</v>
      </c>
      <c r="P2734" s="2" t="s">
        <v>40</v>
      </c>
      <c r="Q2734" s="2" t="s">
        <v>100</v>
      </c>
      <c r="R2734" s="6" t="n">
        <v>3</v>
      </c>
      <c r="S2734" s="7" t="n">
        <v>1825.91</v>
      </c>
      <c r="T2734" s="7" t="n">
        <f aca="false">$R2734*$S2734</f>
        <v>5477.73</v>
      </c>
      <c r="U2734" s="8" t="n">
        <v>0.03</v>
      </c>
      <c r="V2734" s="7" t="n">
        <f aca="false">$T2734*$U2734</f>
        <v>164.3319</v>
      </c>
      <c r="W2734" s="7" t="n">
        <f aca="false">$T2734-$V2734</f>
        <v>5313.3981</v>
      </c>
      <c r="X2734" s="7" t="n">
        <v>1382.29</v>
      </c>
      <c r="Y2734" s="7" t="n">
        <f aca="false">$R2734*$X2734</f>
        <v>4146.87</v>
      </c>
      <c r="Z2734" s="7" t="n">
        <f aca="false">$W2734-$Y2734</f>
        <v>1166.5281</v>
      </c>
      <c r="AA2734" s="8" t="n">
        <f aca="false">IFERROR($Z2734/$W2734,0)</f>
        <v>0.219544645073743</v>
      </c>
      <c r="AB2734" s="2" t="s">
        <v>42</v>
      </c>
      <c r="AC2734" s="2" t="s">
        <v>43</v>
      </c>
    </row>
    <row r="2735" customFormat="false" ht="15" hidden="false" customHeight="false" outlineLevel="0" collapsed="false">
      <c r="A2735" s="2" t="s">
        <v>3975</v>
      </c>
      <c r="B2735" s="3" t="n">
        <v>45532</v>
      </c>
      <c r="C2735" s="4" t="n">
        <f aca="false">YEAR($B2735)</f>
        <v>2024</v>
      </c>
      <c r="D2735" s="4" t="n">
        <f aca="false">MONTH($B2735)</f>
        <v>8</v>
      </c>
      <c r="E2735" s="2" t="s">
        <v>3574</v>
      </c>
      <c r="F2735" s="5" t="n">
        <f aca="false">ROUNDUP(MONTH($B2735)/3,0)</f>
        <v>3</v>
      </c>
      <c r="G2735" s="2" t="s">
        <v>138</v>
      </c>
      <c r="H2735" s="2" t="s">
        <v>139</v>
      </c>
      <c r="I2735" s="2" t="s">
        <v>33</v>
      </c>
      <c r="J2735" s="2" t="s">
        <v>59</v>
      </c>
      <c r="K2735" s="2" t="s">
        <v>140</v>
      </c>
      <c r="L2735" s="2" t="s">
        <v>141</v>
      </c>
      <c r="M2735" s="2" t="s">
        <v>142</v>
      </c>
      <c r="N2735" s="2" t="s">
        <v>63</v>
      </c>
      <c r="O2735" s="2" t="s">
        <v>64</v>
      </c>
      <c r="P2735" s="2" t="s">
        <v>342</v>
      </c>
      <c r="Q2735" s="2" t="s">
        <v>408</v>
      </c>
      <c r="R2735" s="6" t="n">
        <v>1</v>
      </c>
      <c r="S2735" s="7" t="n">
        <v>5436.89</v>
      </c>
      <c r="T2735" s="7" t="n">
        <f aca="false">$R2735*$S2735</f>
        <v>5436.89</v>
      </c>
      <c r="U2735" s="8" t="n">
        <v>0</v>
      </c>
      <c r="V2735" s="7" t="n">
        <f aca="false">$T2735*$U2735</f>
        <v>0</v>
      </c>
      <c r="W2735" s="7" t="n">
        <f aca="false">$T2735-$V2735</f>
        <v>5436.89</v>
      </c>
      <c r="X2735" s="7" t="n">
        <v>3960.28</v>
      </c>
      <c r="Y2735" s="7" t="n">
        <f aca="false">$R2735*$X2735</f>
        <v>3960.28</v>
      </c>
      <c r="Z2735" s="7" t="n">
        <f aca="false">$W2735-$Y2735</f>
        <v>1476.61</v>
      </c>
      <c r="AA2735" s="8" t="n">
        <f aca="false">IFERROR($Z2735/$W2735,0)</f>
        <v>0.271590927901797</v>
      </c>
      <c r="AB2735" s="2" t="s">
        <v>85</v>
      </c>
      <c r="AC2735" s="2" t="s">
        <v>43</v>
      </c>
    </row>
    <row r="2736" customFormat="false" ht="15" hidden="false" customHeight="false" outlineLevel="0" collapsed="false">
      <c r="A2736" s="2" t="s">
        <v>3976</v>
      </c>
      <c r="B2736" s="3" t="n">
        <v>45532</v>
      </c>
      <c r="C2736" s="4" t="n">
        <f aca="false">YEAR($B2736)</f>
        <v>2024</v>
      </c>
      <c r="D2736" s="4" t="n">
        <f aca="false">MONTH($B2736)</f>
        <v>8</v>
      </c>
      <c r="E2736" s="2" t="s">
        <v>3574</v>
      </c>
      <c r="F2736" s="5" t="n">
        <f aca="false">ROUNDUP(MONTH($B2736)/3,0)</f>
        <v>3</v>
      </c>
      <c r="G2736" s="2" t="s">
        <v>3977</v>
      </c>
      <c r="H2736" s="2" t="s">
        <v>3978</v>
      </c>
      <c r="I2736" s="2" t="s">
        <v>33</v>
      </c>
      <c r="J2736" s="2" t="s">
        <v>59</v>
      </c>
      <c r="K2736" s="2" t="s">
        <v>60</v>
      </c>
      <c r="L2736" s="2" t="s">
        <v>61</v>
      </c>
      <c r="M2736" s="2" t="s">
        <v>131</v>
      </c>
      <c r="N2736" s="2" t="s">
        <v>51</v>
      </c>
      <c r="O2736" s="2" t="s">
        <v>52</v>
      </c>
      <c r="P2736" s="2" t="s">
        <v>83</v>
      </c>
      <c r="Q2736" s="2" t="s">
        <v>84</v>
      </c>
      <c r="R2736" s="6" t="n">
        <v>3</v>
      </c>
      <c r="S2736" s="7" t="n">
        <v>3895.99</v>
      </c>
      <c r="T2736" s="7" t="n">
        <f aca="false">$R2736*$S2736</f>
        <v>11687.97</v>
      </c>
      <c r="U2736" s="8" t="n">
        <v>0.1</v>
      </c>
      <c r="V2736" s="7" t="n">
        <f aca="false">$T2736*$U2736</f>
        <v>1168.797</v>
      </c>
      <c r="W2736" s="7" t="n">
        <f aca="false">$T2736-$V2736</f>
        <v>10519.173</v>
      </c>
      <c r="X2736" s="7" t="n">
        <v>3123.22</v>
      </c>
      <c r="Y2736" s="7" t="n">
        <f aca="false">$R2736*$X2736</f>
        <v>9369.66</v>
      </c>
      <c r="Z2736" s="7" t="n">
        <f aca="false">$W2736-$Y2736</f>
        <v>1149.513</v>
      </c>
      <c r="AA2736" s="8" t="n">
        <f aca="false">IFERROR($Z2736/$W2736,0)</f>
        <v>0.109277887149494</v>
      </c>
      <c r="AB2736" s="2" t="s">
        <v>76</v>
      </c>
      <c r="AC2736" s="2" t="s">
        <v>43</v>
      </c>
    </row>
    <row r="2737" customFormat="false" ht="15" hidden="false" customHeight="false" outlineLevel="0" collapsed="false">
      <c r="A2737" s="2" t="s">
        <v>3979</v>
      </c>
      <c r="B2737" s="3" t="n">
        <v>45532</v>
      </c>
      <c r="C2737" s="4" t="n">
        <f aca="false">YEAR($B2737)</f>
        <v>2024</v>
      </c>
      <c r="D2737" s="4" t="n">
        <f aca="false">MONTH($B2737)</f>
        <v>8</v>
      </c>
      <c r="E2737" s="2" t="s">
        <v>3574</v>
      </c>
      <c r="F2737" s="5" t="n">
        <f aca="false">ROUNDUP(MONTH($B2737)/3,0)</f>
        <v>3</v>
      </c>
      <c r="G2737" s="2" t="s">
        <v>1241</v>
      </c>
      <c r="H2737" s="2" t="s">
        <v>291</v>
      </c>
      <c r="I2737" s="2" t="s">
        <v>33</v>
      </c>
      <c r="J2737" s="2" t="s">
        <v>47</v>
      </c>
      <c r="K2737" s="2" t="s">
        <v>48</v>
      </c>
      <c r="L2737" s="2" t="s">
        <v>155</v>
      </c>
      <c r="M2737" s="2" t="s">
        <v>168</v>
      </c>
      <c r="N2737" s="2" t="s">
        <v>63</v>
      </c>
      <c r="O2737" s="2" t="s">
        <v>39</v>
      </c>
      <c r="P2737" s="2" t="s">
        <v>40</v>
      </c>
      <c r="Q2737" s="2" t="s">
        <v>100</v>
      </c>
      <c r="R2737" s="6" t="n">
        <v>2</v>
      </c>
      <c r="S2737" s="7" t="n">
        <v>1725.97</v>
      </c>
      <c r="T2737" s="7" t="n">
        <f aca="false">$R2737*$S2737</f>
        <v>3451.94</v>
      </c>
      <c r="U2737" s="8" t="n">
        <v>0.15</v>
      </c>
      <c r="V2737" s="7" t="n">
        <f aca="false">$T2737*$U2737</f>
        <v>517.791</v>
      </c>
      <c r="W2737" s="7" t="n">
        <f aca="false">$T2737-$V2737</f>
        <v>2934.149</v>
      </c>
      <c r="X2737" s="7" t="n">
        <v>1153.91</v>
      </c>
      <c r="Y2737" s="7" t="n">
        <f aca="false">$R2737*$X2737</f>
        <v>2307.82</v>
      </c>
      <c r="Z2737" s="7" t="n">
        <f aca="false">$W2737-$Y2737</f>
        <v>626.329</v>
      </c>
      <c r="AA2737" s="8" t="n">
        <f aca="false">IFERROR($Z2737/$W2737,0)</f>
        <v>0.213461893039515</v>
      </c>
      <c r="AB2737" s="2" t="s">
        <v>42</v>
      </c>
      <c r="AC2737" s="2" t="s">
        <v>43</v>
      </c>
    </row>
    <row r="2738" customFormat="false" ht="15" hidden="false" customHeight="false" outlineLevel="0" collapsed="false">
      <c r="A2738" s="2" t="s">
        <v>3980</v>
      </c>
      <c r="B2738" s="3" t="n">
        <v>45532</v>
      </c>
      <c r="C2738" s="4" t="n">
        <f aca="false">YEAR($B2738)</f>
        <v>2024</v>
      </c>
      <c r="D2738" s="4" t="n">
        <f aca="false">MONTH($B2738)</f>
        <v>8</v>
      </c>
      <c r="E2738" s="2" t="s">
        <v>3574</v>
      </c>
      <c r="F2738" s="5" t="n">
        <f aca="false">ROUNDUP(MONTH($B2738)/3,0)</f>
        <v>3</v>
      </c>
      <c r="G2738" s="2" t="s">
        <v>1129</v>
      </c>
      <c r="H2738" s="2" t="s">
        <v>554</v>
      </c>
      <c r="I2738" s="2" t="s">
        <v>33</v>
      </c>
      <c r="J2738" s="2" t="s">
        <v>34</v>
      </c>
      <c r="K2738" s="2" t="s">
        <v>35</v>
      </c>
      <c r="L2738" s="2" t="s">
        <v>36</v>
      </c>
      <c r="M2738" s="2" t="s">
        <v>82</v>
      </c>
      <c r="N2738" s="2" t="s">
        <v>51</v>
      </c>
      <c r="O2738" s="2" t="s">
        <v>39</v>
      </c>
      <c r="P2738" s="2" t="s">
        <v>106</v>
      </c>
      <c r="Q2738" s="2" t="s">
        <v>143</v>
      </c>
      <c r="R2738" s="6" t="n">
        <v>3</v>
      </c>
      <c r="S2738" s="7" t="n">
        <v>709.55</v>
      </c>
      <c r="T2738" s="7" t="n">
        <f aca="false">$R2738*$S2738</f>
        <v>2128.65</v>
      </c>
      <c r="U2738" s="8" t="n">
        <v>0.05</v>
      </c>
      <c r="V2738" s="7" t="n">
        <f aca="false">$T2738*$U2738</f>
        <v>106.4325</v>
      </c>
      <c r="W2738" s="7" t="n">
        <f aca="false">$T2738-$V2738</f>
        <v>2022.2175</v>
      </c>
      <c r="X2738" s="7" t="n">
        <v>431.34</v>
      </c>
      <c r="Y2738" s="7" t="n">
        <f aca="false">$R2738*$X2738</f>
        <v>1294.02</v>
      </c>
      <c r="Z2738" s="7" t="n">
        <f aca="false">$W2738-$Y2738</f>
        <v>728.1975</v>
      </c>
      <c r="AA2738" s="8" t="n">
        <f aca="false">IFERROR($Z2738/$W2738,0)</f>
        <v>0.360098505724533</v>
      </c>
      <c r="AB2738" s="2" t="s">
        <v>55</v>
      </c>
      <c r="AC2738" s="2" t="s">
        <v>43</v>
      </c>
    </row>
    <row r="2739" customFormat="false" ht="15" hidden="false" customHeight="false" outlineLevel="0" collapsed="false">
      <c r="A2739" s="2" t="s">
        <v>3981</v>
      </c>
      <c r="B2739" s="3" t="n">
        <v>45532</v>
      </c>
      <c r="C2739" s="4" t="n">
        <f aca="false">YEAR($B2739)</f>
        <v>2024</v>
      </c>
      <c r="D2739" s="4" t="n">
        <f aca="false">MONTH($B2739)</f>
        <v>8</v>
      </c>
      <c r="E2739" s="2" t="s">
        <v>3574</v>
      </c>
      <c r="F2739" s="5" t="n">
        <f aca="false">ROUNDUP(MONTH($B2739)/3,0)</f>
        <v>3</v>
      </c>
      <c r="G2739" s="2" t="s">
        <v>57</v>
      </c>
      <c r="H2739" s="2" t="s">
        <v>58</v>
      </c>
      <c r="I2739" s="2" t="s">
        <v>33</v>
      </c>
      <c r="J2739" s="2" t="s">
        <v>59</v>
      </c>
      <c r="K2739" s="2" t="s">
        <v>60</v>
      </c>
      <c r="L2739" s="2" t="s">
        <v>61</v>
      </c>
      <c r="M2739" s="2" t="s">
        <v>131</v>
      </c>
      <c r="N2739" s="2" t="s">
        <v>51</v>
      </c>
      <c r="O2739" s="2" t="s">
        <v>52</v>
      </c>
      <c r="P2739" s="2" t="s">
        <v>83</v>
      </c>
      <c r="Q2739" s="2" t="s">
        <v>84</v>
      </c>
      <c r="R2739" s="6" t="n">
        <v>1</v>
      </c>
      <c r="S2739" s="7" t="n">
        <v>4089.05</v>
      </c>
      <c r="T2739" s="7" t="n">
        <f aca="false">$R2739*$S2739</f>
        <v>4089.05</v>
      </c>
      <c r="U2739" s="8" t="n">
        <v>0.05</v>
      </c>
      <c r="V2739" s="7" t="n">
        <f aca="false">$T2739*$U2739</f>
        <v>204.4525</v>
      </c>
      <c r="W2739" s="7" t="n">
        <f aca="false">$T2739-$V2739</f>
        <v>3884.5975</v>
      </c>
      <c r="X2739" s="7" t="n">
        <v>3275.65</v>
      </c>
      <c r="Y2739" s="7" t="n">
        <f aca="false">$R2739*$X2739</f>
        <v>3275.65</v>
      </c>
      <c r="Z2739" s="7" t="n">
        <f aca="false">$W2739-$Y2739</f>
        <v>608.9475</v>
      </c>
      <c r="AA2739" s="8" t="n">
        <f aca="false">IFERROR($Z2739/$W2739,0)</f>
        <v>0.156759484090694</v>
      </c>
      <c r="AB2739" s="2" t="s">
        <v>85</v>
      </c>
      <c r="AC2739" s="2" t="s">
        <v>43</v>
      </c>
    </row>
    <row r="2740" customFormat="false" ht="15" hidden="false" customHeight="false" outlineLevel="0" collapsed="false">
      <c r="A2740" s="2" t="s">
        <v>3982</v>
      </c>
      <c r="B2740" s="3" t="n">
        <v>45532</v>
      </c>
      <c r="C2740" s="4" t="n">
        <f aca="false">YEAR($B2740)</f>
        <v>2024</v>
      </c>
      <c r="D2740" s="4" t="n">
        <f aca="false">MONTH($B2740)</f>
        <v>8</v>
      </c>
      <c r="E2740" s="2" t="s">
        <v>3574</v>
      </c>
      <c r="F2740" s="5" t="n">
        <f aca="false">ROUNDUP(MONTH($B2740)/3,0)</f>
        <v>3</v>
      </c>
      <c r="G2740" s="2" t="s">
        <v>45</v>
      </c>
      <c r="H2740" s="2" t="s">
        <v>46</v>
      </c>
      <c r="I2740" s="2" t="s">
        <v>33</v>
      </c>
      <c r="J2740" s="2" t="s">
        <v>47</v>
      </c>
      <c r="K2740" s="2" t="s">
        <v>48</v>
      </c>
      <c r="L2740" s="2" t="s">
        <v>49</v>
      </c>
      <c r="M2740" s="2" t="s">
        <v>105</v>
      </c>
      <c r="N2740" s="2" t="s">
        <v>63</v>
      </c>
      <c r="O2740" s="2" t="s">
        <v>52</v>
      </c>
      <c r="P2740" s="2" t="s">
        <v>53</v>
      </c>
      <c r="Q2740" s="2" t="s">
        <v>54</v>
      </c>
      <c r="R2740" s="6" t="n">
        <v>1</v>
      </c>
      <c r="S2740" s="7" t="n">
        <v>2806.03</v>
      </c>
      <c r="T2740" s="7" t="n">
        <f aca="false">$R2740*$S2740</f>
        <v>2806.03</v>
      </c>
      <c r="U2740" s="8" t="n">
        <v>0.05</v>
      </c>
      <c r="V2740" s="7" t="n">
        <f aca="false">$T2740*$U2740</f>
        <v>140.3015</v>
      </c>
      <c r="W2740" s="7" t="n">
        <f aca="false">$T2740-$V2740</f>
        <v>2665.7285</v>
      </c>
      <c r="X2740" s="7" t="n">
        <v>2270.89</v>
      </c>
      <c r="Y2740" s="7" t="n">
        <f aca="false">$R2740*$X2740</f>
        <v>2270.89</v>
      </c>
      <c r="Z2740" s="7" t="n">
        <f aca="false">$W2740-$Y2740</f>
        <v>394.8385</v>
      </c>
      <c r="AA2740" s="8" t="n">
        <f aca="false">IFERROR($Z2740/$W2740,0)</f>
        <v>0.148116546752605</v>
      </c>
      <c r="AB2740" s="2" t="s">
        <v>85</v>
      </c>
      <c r="AC2740" s="2" t="s">
        <v>43</v>
      </c>
    </row>
    <row r="2741" customFormat="false" ht="15" hidden="false" customHeight="false" outlineLevel="0" collapsed="false">
      <c r="A2741" s="2" t="s">
        <v>3983</v>
      </c>
      <c r="B2741" s="3" t="n">
        <v>45532</v>
      </c>
      <c r="C2741" s="4" t="n">
        <f aca="false">YEAR($B2741)</f>
        <v>2024</v>
      </c>
      <c r="D2741" s="4" t="n">
        <f aca="false">MONTH($B2741)</f>
        <v>8</v>
      </c>
      <c r="E2741" s="2" t="s">
        <v>3574</v>
      </c>
      <c r="F2741" s="5" t="n">
        <f aca="false">ROUNDUP(MONTH($B2741)/3,0)</f>
        <v>3</v>
      </c>
      <c r="G2741" s="2" t="s">
        <v>1348</v>
      </c>
      <c r="H2741" s="2" t="s">
        <v>1349</v>
      </c>
      <c r="I2741" s="2" t="s">
        <v>33</v>
      </c>
      <c r="J2741" s="2" t="s">
        <v>47</v>
      </c>
      <c r="K2741" s="2" t="s">
        <v>221</v>
      </c>
      <c r="L2741" s="2" t="s">
        <v>222</v>
      </c>
      <c r="M2741" s="2" t="s">
        <v>105</v>
      </c>
      <c r="N2741" s="2" t="s">
        <v>51</v>
      </c>
      <c r="O2741" s="2" t="s">
        <v>114</v>
      </c>
      <c r="P2741" s="2" t="s">
        <v>119</v>
      </c>
      <c r="Q2741" s="2" t="s">
        <v>191</v>
      </c>
      <c r="R2741" s="6" t="n">
        <v>2</v>
      </c>
      <c r="S2741" s="7" t="n">
        <v>431.09</v>
      </c>
      <c r="T2741" s="7" t="n">
        <f aca="false">$R2741*$S2741</f>
        <v>862.18</v>
      </c>
      <c r="U2741" s="8" t="n">
        <v>0</v>
      </c>
      <c r="V2741" s="7" t="n">
        <f aca="false">$T2741*$U2741</f>
        <v>0</v>
      </c>
      <c r="W2741" s="7" t="n">
        <f aca="false">$T2741-$V2741</f>
        <v>862.18</v>
      </c>
      <c r="X2741" s="7" t="n">
        <v>245.35</v>
      </c>
      <c r="Y2741" s="7" t="n">
        <f aca="false">$R2741*$X2741</f>
        <v>490.7</v>
      </c>
      <c r="Z2741" s="7" t="n">
        <f aca="false">$W2741-$Y2741</f>
        <v>371.48</v>
      </c>
      <c r="AA2741" s="8" t="n">
        <f aca="false">IFERROR($Z2741/$W2741,0)</f>
        <v>0.430861305063908</v>
      </c>
      <c r="AB2741" s="2" t="s">
        <v>42</v>
      </c>
      <c r="AC2741" s="2" t="s">
        <v>43</v>
      </c>
    </row>
    <row r="2742" customFormat="false" ht="15" hidden="false" customHeight="false" outlineLevel="0" collapsed="false">
      <c r="A2742" s="2" t="s">
        <v>3984</v>
      </c>
      <c r="B2742" s="3" t="n">
        <v>45532</v>
      </c>
      <c r="C2742" s="4" t="n">
        <f aca="false">YEAR($B2742)</f>
        <v>2024</v>
      </c>
      <c r="D2742" s="4" t="n">
        <f aca="false">MONTH($B2742)</f>
        <v>8</v>
      </c>
      <c r="E2742" s="2" t="s">
        <v>3574</v>
      </c>
      <c r="F2742" s="5" t="n">
        <f aca="false">ROUNDUP(MONTH($B2742)/3,0)</f>
        <v>3</v>
      </c>
      <c r="G2742" s="2" t="s">
        <v>269</v>
      </c>
      <c r="H2742" s="2" t="s">
        <v>270</v>
      </c>
      <c r="I2742" s="2" t="s">
        <v>104</v>
      </c>
      <c r="J2742" s="2" t="s">
        <v>47</v>
      </c>
      <c r="K2742" s="2" t="s">
        <v>48</v>
      </c>
      <c r="L2742" s="2" t="s">
        <v>155</v>
      </c>
      <c r="M2742" s="2" t="s">
        <v>156</v>
      </c>
      <c r="N2742" s="2" t="s">
        <v>51</v>
      </c>
      <c r="O2742" s="2" t="s">
        <v>39</v>
      </c>
      <c r="P2742" s="2" t="s">
        <v>106</v>
      </c>
      <c r="Q2742" s="2" t="s">
        <v>143</v>
      </c>
      <c r="R2742" s="6" t="n">
        <v>12</v>
      </c>
      <c r="S2742" s="7" t="n">
        <v>710.1</v>
      </c>
      <c r="T2742" s="7" t="n">
        <f aca="false">$R2742*$S2742</f>
        <v>8521.2</v>
      </c>
      <c r="U2742" s="8" t="n">
        <v>0.1</v>
      </c>
      <c r="V2742" s="7" t="n">
        <f aca="false">$T2742*$U2742</f>
        <v>852.12</v>
      </c>
      <c r="W2742" s="7" t="n">
        <f aca="false">$T2742-$V2742</f>
        <v>7669.08</v>
      </c>
      <c r="X2742" s="7" t="n">
        <v>459.6</v>
      </c>
      <c r="Y2742" s="7" t="n">
        <f aca="false">$R2742*$X2742</f>
        <v>5515.2</v>
      </c>
      <c r="Z2742" s="7" t="n">
        <f aca="false">$W2742-$Y2742</f>
        <v>2153.88</v>
      </c>
      <c r="AA2742" s="8" t="n">
        <f aca="false">IFERROR($Z2742/$W2742,0)</f>
        <v>0.280852462094541</v>
      </c>
      <c r="AB2742" s="2" t="s">
        <v>42</v>
      </c>
      <c r="AC2742" s="2" t="s">
        <v>43</v>
      </c>
    </row>
    <row r="2743" customFormat="false" ht="15" hidden="false" customHeight="false" outlineLevel="0" collapsed="false">
      <c r="A2743" s="2" t="s">
        <v>3985</v>
      </c>
      <c r="B2743" s="3" t="n">
        <v>45532</v>
      </c>
      <c r="C2743" s="4" t="n">
        <f aca="false">YEAR($B2743)</f>
        <v>2024</v>
      </c>
      <c r="D2743" s="4" t="n">
        <f aca="false">MONTH($B2743)</f>
        <v>8</v>
      </c>
      <c r="E2743" s="2" t="s">
        <v>3574</v>
      </c>
      <c r="F2743" s="5" t="n">
        <f aca="false">ROUNDUP(MONTH($B2743)/3,0)</f>
        <v>3</v>
      </c>
      <c r="G2743" s="2" t="s">
        <v>2017</v>
      </c>
      <c r="H2743" s="2" t="s">
        <v>317</v>
      </c>
      <c r="I2743" s="2" t="s">
        <v>104</v>
      </c>
      <c r="J2743" s="2" t="s">
        <v>59</v>
      </c>
      <c r="K2743" s="2" t="s">
        <v>60</v>
      </c>
      <c r="L2743" s="2" t="s">
        <v>61</v>
      </c>
      <c r="M2743" s="2" t="s">
        <v>142</v>
      </c>
      <c r="N2743" s="2" t="s">
        <v>38</v>
      </c>
      <c r="O2743" s="2" t="s">
        <v>114</v>
      </c>
      <c r="P2743" s="2" t="s">
        <v>234</v>
      </c>
      <c r="Q2743" s="2" t="s">
        <v>235</v>
      </c>
      <c r="R2743" s="6" t="n">
        <v>2</v>
      </c>
      <c r="S2743" s="7" t="n">
        <v>252.12</v>
      </c>
      <c r="T2743" s="7" t="n">
        <f aca="false">$R2743*$S2743</f>
        <v>504.24</v>
      </c>
      <c r="U2743" s="8" t="n">
        <v>0</v>
      </c>
      <c r="V2743" s="7" t="n">
        <f aca="false">$T2743*$U2743</f>
        <v>0</v>
      </c>
      <c r="W2743" s="7" t="n">
        <f aca="false">$T2743-$V2743</f>
        <v>504.24</v>
      </c>
      <c r="X2743" s="7" t="n">
        <v>126</v>
      </c>
      <c r="Y2743" s="7" t="n">
        <f aca="false">$R2743*$X2743</f>
        <v>252</v>
      </c>
      <c r="Z2743" s="7" t="n">
        <f aca="false">$W2743-$Y2743</f>
        <v>252.24</v>
      </c>
      <c r="AA2743" s="8" t="n">
        <f aca="false">IFERROR($Z2743/$W2743,0)</f>
        <v>0.500237981913375</v>
      </c>
      <c r="AB2743" s="2" t="s">
        <v>85</v>
      </c>
      <c r="AC2743" s="2" t="s">
        <v>43</v>
      </c>
    </row>
    <row r="2744" customFormat="false" ht="15" hidden="false" customHeight="false" outlineLevel="0" collapsed="false">
      <c r="A2744" s="2" t="s">
        <v>3986</v>
      </c>
      <c r="B2744" s="3" t="n">
        <v>45532</v>
      </c>
      <c r="C2744" s="4" t="n">
        <f aca="false">YEAR($B2744)</f>
        <v>2024</v>
      </c>
      <c r="D2744" s="4" t="n">
        <f aca="false">MONTH($B2744)</f>
        <v>8</v>
      </c>
      <c r="E2744" s="2" t="s">
        <v>3574</v>
      </c>
      <c r="F2744" s="5" t="n">
        <f aca="false">ROUNDUP(MONTH($B2744)/3,0)</f>
        <v>3</v>
      </c>
      <c r="G2744" s="2" t="s">
        <v>45</v>
      </c>
      <c r="H2744" s="2" t="s">
        <v>46</v>
      </c>
      <c r="I2744" s="2" t="s">
        <v>33</v>
      </c>
      <c r="J2744" s="2" t="s">
        <v>47</v>
      </c>
      <c r="K2744" s="2" t="s">
        <v>48</v>
      </c>
      <c r="L2744" s="2" t="s">
        <v>49</v>
      </c>
      <c r="M2744" s="2" t="s">
        <v>118</v>
      </c>
      <c r="N2744" s="2" t="s">
        <v>38</v>
      </c>
      <c r="O2744" s="2" t="s">
        <v>171</v>
      </c>
      <c r="P2744" s="2" t="s">
        <v>172</v>
      </c>
      <c r="Q2744" s="2" t="s">
        <v>223</v>
      </c>
      <c r="R2744" s="6" t="n">
        <v>1</v>
      </c>
      <c r="S2744" s="7" t="n">
        <v>565.22</v>
      </c>
      <c r="T2744" s="7" t="n">
        <f aca="false">$R2744*$S2744</f>
        <v>565.22</v>
      </c>
      <c r="U2744" s="8" t="n">
        <v>0.08</v>
      </c>
      <c r="V2744" s="7" t="n">
        <f aca="false">$T2744*$U2744</f>
        <v>45.2176</v>
      </c>
      <c r="W2744" s="7" t="n">
        <f aca="false">$T2744-$V2744</f>
        <v>520.0024</v>
      </c>
      <c r="X2744" s="7" t="n">
        <v>331.99</v>
      </c>
      <c r="Y2744" s="7" t="n">
        <f aca="false">$R2744*$X2744</f>
        <v>331.99</v>
      </c>
      <c r="Z2744" s="7" t="n">
        <f aca="false">$W2744-$Y2744</f>
        <v>188.0124</v>
      </c>
      <c r="AA2744" s="8" t="n">
        <f aca="false">IFERROR($Z2744/$W2744,0)</f>
        <v>0.361560638950897</v>
      </c>
      <c r="AB2744" s="2" t="s">
        <v>85</v>
      </c>
      <c r="AC2744" s="2" t="s">
        <v>43</v>
      </c>
    </row>
    <row r="2745" customFormat="false" ht="15" hidden="false" customHeight="false" outlineLevel="0" collapsed="false">
      <c r="A2745" s="2" t="s">
        <v>3987</v>
      </c>
      <c r="B2745" s="3" t="n">
        <v>45533</v>
      </c>
      <c r="C2745" s="4" t="n">
        <f aca="false">YEAR($B2745)</f>
        <v>2024</v>
      </c>
      <c r="D2745" s="4" t="n">
        <f aca="false">MONTH($B2745)</f>
        <v>8</v>
      </c>
      <c r="E2745" s="2" t="s">
        <v>3574</v>
      </c>
      <c r="F2745" s="5" t="n">
        <f aca="false">ROUNDUP(MONTH($B2745)/3,0)</f>
        <v>3</v>
      </c>
      <c r="G2745" s="2" t="s">
        <v>45</v>
      </c>
      <c r="H2745" s="2" t="s">
        <v>46</v>
      </c>
      <c r="I2745" s="2" t="s">
        <v>33</v>
      </c>
      <c r="J2745" s="2" t="s">
        <v>47</v>
      </c>
      <c r="K2745" s="2" t="s">
        <v>48</v>
      </c>
      <c r="L2745" s="2" t="s">
        <v>49</v>
      </c>
      <c r="M2745" s="2" t="s">
        <v>168</v>
      </c>
      <c r="N2745" s="2" t="s">
        <v>63</v>
      </c>
      <c r="O2745" s="2" t="s">
        <v>114</v>
      </c>
      <c r="P2745" s="2" t="s">
        <v>234</v>
      </c>
      <c r="Q2745" s="2" t="s">
        <v>238</v>
      </c>
      <c r="R2745" s="6" t="n">
        <v>3</v>
      </c>
      <c r="S2745" s="7" t="n">
        <v>367.42</v>
      </c>
      <c r="T2745" s="7" t="n">
        <f aca="false">$R2745*$S2745</f>
        <v>1102.26</v>
      </c>
      <c r="U2745" s="8" t="n">
        <v>0</v>
      </c>
      <c r="V2745" s="7" t="n">
        <f aca="false">$T2745*$U2745</f>
        <v>0</v>
      </c>
      <c r="W2745" s="7" t="n">
        <f aca="false">$T2745-$V2745</f>
        <v>1102.26</v>
      </c>
      <c r="X2745" s="7" t="n">
        <v>200.11</v>
      </c>
      <c r="Y2745" s="7" t="n">
        <f aca="false">$R2745*$X2745</f>
        <v>600.33</v>
      </c>
      <c r="Z2745" s="7" t="n">
        <f aca="false">$W2745-$Y2745</f>
        <v>501.93</v>
      </c>
      <c r="AA2745" s="8" t="n">
        <f aca="false">IFERROR($Z2745/$W2745,0)</f>
        <v>0.455364433073866</v>
      </c>
      <c r="AB2745" s="2" t="s">
        <v>42</v>
      </c>
      <c r="AC2745" s="2" t="s">
        <v>43</v>
      </c>
    </row>
    <row r="2746" customFormat="false" ht="15" hidden="false" customHeight="false" outlineLevel="0" collapsed="false">
      <c r="A2746" s="2" t="s">
        <v>3988</v>
      </c>
      <c r="B2746" s="3" t="n">
        <v>45533</v>
      </c>
      <c r="C2746" s="4" t="n">
        <f aca="false">YEAR($B2746)</f>
        <v>2024</v>
      </c>
      <c r="D2746" s="4" t="n">
        <f aca="false">MONTH($B2746)</f>
        <v>8</v>
      </c>
      <c r="E2746" s="2" t="s">
        <v>3574</v>
      </c>
      <c r="F2746" s="5" t="n">
        <f aca="false">ROUNDUP(MONTH($B2746)/3,0)</f>
        <v>3</v>
      </c>
      <c r="G2746" s="2" t="s">
        <v>1990</v>
      </c>
      <c r="H2746" s="2" t="s">
        <v>1991</v>
      </c>
      <c r="I2746" s="2" t="s">
        <v>33</v>
      </c>
      <c r="J2746" s="2" t="s">
        <v>47</v>
      </c>
      <c r="K2746" s="2" t="s">
        <v>48</v>
      </c>
      <c r="L2746" s="2" t="s">
        <v>155</v>
      </c>
      <c r="M2746" s="2" t="s">
        <v>105</v>
      </c>
      <c r="N2746" s="2" t="s">
        <v>51</v>
      </c>
      <c r="O2746" s="2" t="s">
        <v>114</v>
      </c>
      <c r="P2746" s="2" t="s">
        <v>119</v>
      </c>
      <c r="Q2746" s="2" t="s">
        <v>191</v>
      </c>
      <c r="R2746" s="6" t="n">
        <v>1</v>
      </c>
      <c r="S2746" s="7" t="n">
        <v>428.65</v>
      </c>
      <c r="T2746" s="7" t="n">
        <f aca="false">$R2746*$S2746</f>
        <v>428.65</v>
      </c>
      <c r="U2746" s="8" t="n">
        <v>0.1</v>
      </c>
      <c r="V2746" s="7" t="n">
        <f aca="false">$T2746*$U2746</f>
        <v>42.865</v>
      </c>
      <c r="W2746" s="7" t="n">
        <f aca="false">$T2746-$V2746</f>
        <v>385.785</v>
      </c>
      <c r="X2746" s="7" t="n">
        <v>238.71</v>
      </c>
      <c r="Y2746" s="7" t="n">
        <f aca="false">$R2746*$X2746</f>
        <v>238.71</v>
      </c>
      <c r="Z2746" s="7" t="n">
        <f aca="false">$W2746-$Y2746</f>
        <v>147.075</v>
      </c>
      <c r="AA2746" s="8" t="n">
        <f aca="false">IFERROR($Z2746/$W2746,0)</f>
        <v>0.381235662350791</v>
      </c>
      <c r="AB2746" s="2" t="s">
        <v>85</v>
      </c>
      <c r="AC2746" s="2" t="s">
        <v>43</v>
      </c>
    </row>
    <row r="2747" customFormat="false" ht="15" hidden="false" customHeight="false" outlineLevel="0" collapsed="false">
      <c r="A2747" s="2" t="s">
        <v>3989</v>
      </c>
      <c r="B2747" s="3" t="n">
        <v>45533</v>
      </c>
      <c r="C2747" s="4" t="n">
        <f aca="false">YEAR($B2747)</f>
        <v>2024</v>
      </c>
      <c r="D2747" s="4" t="n">
        <f aca="false">MONTH($B2747)</f>
        <v>8</v>
      </c>
      <c r="E2747" s="2" t="s">
        <v>3574</v>
      </c>
      <c r="F2747" s="5" t="n">
        <f aca="false">ROUNDUP(MONTH($B2747)/3,0)</f>
        <v>3</v>
      </c>
      <c r="G2747" s="2" t="s">
        <v>3990</v>
      </c>
      <c r="H2747" s="2" t="s">
        <v>307</v>
      </c>
      <c r="I2747" s="2" t="s">
        <v>104</v>
      </c>
      <c r="J2747" s="2" t="s">
        <v>47</v>
      </c>
      <c r="K2747" s="2" t="s">
        <v>196</v>
      </c>
      <c r="L2747" s="2" t="s">
        <v>197</v>
      </c>
      <c r="M2747" s="2" t="s">
        <v>105</v>
      </c>
      <c r="N2747" s="2" t="s">
        <v>51</v>
      </c>
      <c r="O2747" s="2" t="s">
        <v>64</v>
      </c>
      <c r="P2747" s="2" t="s">
        <v>65</v>
      </c>
      <c r="Q2747" s="2" t="s">
        <v>66</v>
      </c>
      <c r="R2747" s="6" t="n">
        <v>5</v>
      </c>
      <c r="S2747" s="7" t="n">
        <v>8570.1</v>
      </c>
      <c r="T2747" s="7" t="n">
        <f aca="false">$R2747*$S2747</f>
        <v>42850.5</v>
      </c>
      <c r="U2747" s="8" t="n">
        <v>0.05</v>
      </c>
      <c r="V2747" s="7" t="n">
        <f aca="false">$T2747*$U2747</f>
        <v>2142.525</v>
      </c>
      <c r="W2747" s="7" t="n">
        <f aca="false">$T2747-$V2747</f>
        <v>40707.975</v>
      </c>
      <c r="X2747" s="7" t="n">
        <v>6641.86</v>
      </c>
      <c r="Y2747" s="7" t="n">
        <f aca="false">$R2747*$X2747</f>
        <v>33209.3</v>
      </c>
      <c r="Z2747" s="7" t="n">
        <f aca="false">$W2747-$Y2747</f>
        <v>7498.675</v>
      </c>
      <c r="AA2747" s="8" t="n">
        <f aca="false">IFERROR($Z2747/$W2747,0)</f>
        <v>0.184206534468983</v>
      </c>
      <c r="AB2747" s="2" t="s">
        <v>85</v>
      </c>
      <c r="AC2747" s="2" t="s">
        <v>43</v>
      </c>
    </row>
    <row r="2748" customFormat="false" ht="15" hidden="false" customHeight="false" outlineLevel="0" collapsed="false">
      <c r="A2748" s="2" t="s">
        <v>3991</v>
      </c>
      <c r="B2748" s="3" t="n">
        <v>45533</v>
      </c>
      <c r="C2748" s="4" t="n">
        <f aca="false">YEAR($B2748)</f>
        <v>2024</v>
      </c>
      <c r="D2748" s="4" t="n">
        <f aca="false">MONTH($B2748)</f>
        <v>8</v>
      </c>
      <c r="E2748" s="2" t="s">
        <v>3574</v>
      </c>
      <c r="F2748" s="5" t="n">
        <f aca="false">ROUNDUP(MONTH($B2748)/3,0)</f>
        <v>3</v>
      </c>
      <c r="G2748" s="2" t="s">
        <v>1300</v>
      </c>
      <c r="H2748" s="2" t="s">
        <v>766</v>
      </c>
      <c r="I2748" s="2" t="s">
        <v>177</v>
      </c>
      <c r="J2748" s="2" t="s">
        <v>47</v>
      </c>
      <c r="K2748" s="2" t="s">
        <v>185</v>
      </c>
      <c r="L2748" s="2" t="s">
        <v>186</v>
      </c>
      <c r="M2748" s="2" t="s">
        <v>50</v>
      </c>
      <c r="N2748" s="2" t="s">
        <v>51</v>
      </c>
      <c r="O2748" s="2" t="s">
        <v>171</v>
      </c>
      <c r="P2748" s="2" t="s">
        <v>172</v>
      </c>
      <c r="Q2748" s="2" t="s">
        <v>173</v>
      </c>
      <c r="R2748" s="6" t="n">
        <v>9</v>
      </c>
      <c r="S2748" s="7" t="n">
        <v>950.56</v>
      </c>
      <c r="T2748" s="7" t="n">
        <f aca="false">$R2748*$S2748</f>
        <v>8555.04</v>
      </c>
      <c r="U2748" s="8" t="n">
        <v>0.07</v>
      </c>
      <c r="V2748" s="7" t="n">
        <f aca="false">$T2748*$U2748</f>
        <v>598.8528</v>
      </c>
      <c r="W2748" s="7" t="n">
        <f aca="false">$T2748-$V2748</f>
        <v>7956.1872</v>
      </c>
      <c r="X2748" s="7" t="n">
        <v>618.65</v>
      </c>
      <c r="Y2748" s="7" t="n">
        <f aca="false">$R2748*$X2748</f>
        <v>5567.85</v>
      </c>
      <c r="Z2748" s="7" t="n">
        <f aca="false">$W2748-$Y2748</f>
        <v>2388.3372</v>
      </c>
      <c r="AA2748" s="8" t="n">
        <f aca="false">IFERROR($Z2748/$W2748,0)</f>
        <v>0.300186149466166</v>
      </c>
      <c r="AB2748" s="2" t="s">
        <v>42</v>
      </c>
      <c r="AC2748" s="2" t="s">
        <v>43</v>
      </c>
    </row>
    <row r="2749" customFormat="false" ht="15" hidden="false" customHeight="false" outlineLevel="0" collapsed="false">
      <c r="A2749" s="2" t="s">
        <v>3992</v>
      </c>
      <c r="B2749" s="3" t="n">
        <v>45533</v>
      </c>
      <c r="C2749" s="4" t="n">
        <f aca="false">YEAR($B2749)</f>
        <v>2024</v>
      </c>
      <c r="D2749" s="4" t="n">
        <f aca="false">MONTH($B2749)</f>
        <v>8</v>
      </c>
      <c r="E2749" s="2" t="s">
        <v>3574</v>
      </c>
      <c r="F2749" s="5" t="n">
        <f aca="false">ROUNDUP(MONTH($B2749)/3,0)</f>
        <v>3</v>
      </c>
      <c r="G2749" s="2" t="s">
        <v>659</v>
      </c>
      <c r="H2749" s="2" t="s">
        <v>660</v>
      </c>
      <c r="I2749" s="2" t="s">
        <v>33</v>
      </c>
      <c r="J2749" s="2" t="s">
        <v>47</v>
      </c>
      <c r="K2749" s="2" t="s">
        <v>221</v>
      </c>
      <c r="L2749" s="2" t="s">
        <v>222</v>
      </c>
      <c r="M2749" s="2" t="s">
        <v>105</v>
      </c>
      <c r="N2749" s="2" t="s">
        <v>73</v>
      </c>
      <c r="O2749" s="2" t="s">
        <v>39</v>
      </c>
      <c r="P2749" s="2" t="s">
        <v>40</v>
      </c>
      <c r="Q2749" s="2" t="s">
        <v>334</v>
      </c>
      <c r="R2749" s="6" t="n">
        <v>2</v>
      </c>
      <c r="S2749" s="7" t="n">
        <v>3792.72</v>
      </c>
      <c r="T2749" s="7" t="n">
        <f aca="false">$R2749*$S2749</f>
        <v>7585.44</v>
      </c>
      <c r="U2749" s="8" t="n">
        <v>0.08</v>
      </c>
      <c r="V2749" s="7" t="n">
        <f aca="false">$T2749*$U2749</f>
        <v>606.8352</v>
      </c>
      <c r="W2749" s="7" t="n">
        <f aca="false">$T2749-$V2749</f>
        <v>6978.6048</v>
      </c>
      <c r="X2749" s="7" t="n">
        <v>2662.08</v>
      </c>
      <c r="Y2749" s="7" t="n">
        <f aca="false">$R2749*$X2749</f>
        <v>5324.16</v>
      </c>
      <c r="Z2749" s="7" t="n">
        <f aca="false">$W2749-$Y2749</f>
        <v>1654.4448</v>
      </c>
      <c r="AA2749" s="8" t="n">
        <f aca="false">IFERROR($Z2749/$W2749,0)</f>
        <v>0.237073863245559</v>
      </c>
      <c r="AB2749" s="2" t="s">
        <v>67</v>
      </c>
      <c r="AC2749" s="2" t="s">
        <v>43</v>
      </c>
    </row>
    <row r="2750" customFormat="false" ht="15" hidden="false" customHeight="false" outlineLevel="0" collapsed="false">
      <c r="A2750" s="2" t="s">
        <v>3993</v>
      </c>
      <c r="B2750" s="3" t="n">
        <v>45533</v>
      </c>
      <c r="C2750" s="4" t="n">
        <f aca="false">YEAR($B2750)</f>
        <v>2024</v>
      </c>
      <c r="D2750" s="4" t="n">
        <f aca="false">MONTH($B2750)</f>
        <v>8</v>
      </c>
      <c r="E2750" s="2" t="s">
        <v>3574</v>
      </c>
      <c r="F2750" s="5" t="n">
        <f aca="false">ROUNDUP(MONTH($B2750)/3,0)</f>
        <v>3</v>
      </c>
      <c r="G2750" s="2" t="s">
        <v>563</v>
      </c>
      <c r="H2750" s="2" t="s">
        <v>564</v>
      </c>
      <c r="I2750" s="2" t="s">
        <v>33</v>
      </c>
      <c r="J2750" s="2" t="s">
        <v>47</v>
      </c>
      <c r="K2750" s="2" t="s">
        <v>196</v>
      </c>
      <c r="L2750" s="2" t="s">
        <v>197</v>
      </c>
      <c r="M2750" s="2" t="s">
        <v>156</v>
      </c>
      <c r="N2750" s="2" t="s">
        <v>151</v>
      </c>
      <c r="O2750" s="2" t="s">
        <v>114</v>
      </c>
      <c r="P2750" s="2" t="s">
        <v>115</v>
      </c>
      <c r="Q2750" s="2" t="s">
        <v>530</v>
      </c>
      <c r="R2750" s="6" t="n">
        <v>1</v>
      </c>
      <c r="S2750" s="7" t="n">
        <v>153.25</v>
      </c>
      <c r="T2750" s="7" t="n">
        <f aca="false">$R2750*$S2750</f>
        <v>153.25</v>
      </c>
      <c r="U2750" s="8" t="n">
        <v>0.1</v>
      </c>
      <c r="V2750" s="7" t="n">
        <f aca="false">$T2750*$U2750</f>
        <v>15.325</v>
      </c>
      <c r="W2750" s="7" t="n">
        <f aca="false">$T2750-$V2750</f>
        <v>137.925</v>
      </c>
      <c r="X2750" s="7" t="n">
        <v>74.24</v>
      </c>
      <c r="Y2750" s="7" t="n">
        <f aca="false">$R2750*$X2750</f>
        <v>74.24</v>
      </c>
      <c r="Z2750" s="7" t="n">
        <f aca="false">$W2750-$Y2750</f>
        <v>63.685</v>
      </c>
      <c r="AA2750" s="8" t="n">
        <f aca="false">IFERROR($Z2750/$W2750,0)</f>
        <v>0.46173645096973</v>
      </c>
      <c r="AB2750" s="2" t="s">
        <v>85</v>
      </c>
      <c r="AC2750" s="2" t="s">
        <v>43</v>
      </c>
    </row>
    <row r="2751" customFormat="false" ht="15" hidden="false" customHeight="false" outlineLevel="0" collapsed="false">
      <c r="A2751" s="2" t="s">
        <v>3994</v>
      </c>
      <c r="B2751" s="3" t="n">
        <v>45533</v>
      </c>
      <c r="C2751" s="4" t="n">
        <f aca="false">YEAR($B2751)</f>
        <v>2024</v>
      </c>
      <c r="D2751" s="4" t="n">
        <f aca="false">MONTH($B2751)</f>
        <v>8</v>
      </c>
      <c r="E2751" s="2" t="s">
        <v>3574</v>
      </c>
      <c r="F2751" s="5" t="n">
        <f aca="false">ROUNDUP(MONTH($B2751)/3,0)</f>
        <v>3</v>
      </c>
      <c r="G2751" s="2" t="s">
        <v>213</v>
      </c>
      <c r="H2751" s="2" t="s">
        <v>214</v>
      </c>
      <c r="I2751" s="2" t="s">
        <v>33</v>
      </c>
      <c r="J2751" s="2" t="s">
        <v>147</v>
      </c>
      <c r="K2751" s="2" t="s">
        <v>215</v>
      </c>
      <c r="L2751" s="2" t="s">
        <v>216</v>
      </c>
      <c r="M2751" s="2" t="s">
        <v>217</v>
      </c>
      <c r="N2751" s="2" t="s">
        <v>51</v>
      </c>
      <c r="O2751" s="2" t="s">
        <v>64</v>
      </c>
      <c r="P2751" s="2" t="s">
        <v>342</v>
      </c>
      <c r="Q2751" s="2" t="s">
        <v>389</v>
      </c>
      <c r="R2751" s="6" t="n">
        <v>1</v>
      </c>
      <c r="S2751" s="7" t="n">
        <v>3066.26</v>
      </c>
      <c r="T2751" s="7" t="n">
        <f aca="false">$R2751*$S2751</f>
        <v>3066.26</v>
      </c>
      <c r="U2751" s="8" t="n">
        <v>0.03</v>
      </c>
      <c r="V2751" s="7" t="n">
        <f aca="false">$T2751*$U2751</f>
        <v>91.9878</v>
      </c>
      <c r="W2751" s="7" t="n">
        <f aca="false">$T2751-$V2751</f>
        <v>2974.2722</v>
      </c>
      <c r="X2751" s="7" t="n">
        <v>2393.93</v>
      </c>
      <c r="Y2751" s="7" t="n">
        <f aca="false">$R2751*$X2751</f>
        <v>2393.93</v>
      </c>
      <c r="Z2751" s="7" t="n">
        <f aca="false">$W2751-$Y2751</f>
        <v>580.342200000001</v>
      </c>
      <c r="AA2751" s="8" t="n">
        <f aca="false">IFERROR($Z2751/$W2751,0)</f>
        <v>0.195120742479454</v>
      </c>
      <c r="AB2751" s="2" t="s">
        <v>76</v>
      </c>
      <c r="AC2751" s="2" t="s">
        <v>43</v>
      </c>
    </row>
    <row r="2752" customFormat="false" ht="15" hidden="false" customHeight="false" outlineLevel="0" collapsed="false">
      <c r="A2752" s="2" t="s">
        <v>3995</v>
      </c>
      <c r="B2752" s="3" t="n">
        <v>45533</v>
      </c>
      <c r="C2752" s="4" t="n">
        <f aca="false">YEAR($B2752)</f>
        <v>2024</v>
      </c>
      <c r="D2752" s="4" t="n">
        <f aca="false">MONTH($B2752)</f>
        <v>8</v>
      </c>
      <c r="E2752" s="2" t="s">
        <v>3574</v>
      </c>
      <c r="F2752" s="5" t="n">
        <f aca="false">ROUNDUP(MONTH($B2752)/3,0)</f>
        <v>3</v>
      </c>
      <c r="G2752" s="2" t="s">
        <v>3996</v>
      </c>
      <c r="H2752" s="2" t="s">
        <v>3997</v>
      </c>
      <c r="I2752" s="2" t="s">
        <v>33</v>
      </c>
      <c r="J2752" s="2" t="s">
        <v>47</v>
      </c>
      <c r="K2752" s="2" t="s">
        <v>185</v>
      </c>
      <c r="L2752" s="2" t="s">
        <v>186</v>
      </c>
      <c r="M2752" s="2" t="s">
        <v>168</v>
      </c>
      <c r="N2752" s="2" t="s">
        <v>63</v>
      </c>
      <c r="O2752" s="2" t="s">
        <v>114</v>
      </c>
      <c r="P2752" s="2" t="s">
        <v>115</v>
      </c>
      <c r="Q2752" s="2" t="s">
        <v>116</v>
      </c>
      <c r="R2752" s="6" t="n">
        <v>1</v>
      </c>
      <c r="S2752" s="7" t="n">
        <v>286.46</v>
      </c>
      <c r="T2752" s="7" t="n">
        <f aca="false">$R2752*$S2752</f>
        <v>286.46</v>
      </c>
      <c r="U2752" s="8" t="n">
        <v>0.05</v>
      </c>
      <c r="V2752" s="7" t="n">
        <f aca="false">$T2752*$U2752</f>
        <v>14.323</v>
      </c>
      <c r="W2752" s="7" t="n">
        <f aca="false">$T2752-$V2752</f>
        <v>272.137</v>
      </c>
      <c r="X2752" s="7" t="n">
        <v>155.14</v>
      </c>
      <c r="Y2752" s="7" t="n">
        <f aca="false">$R2752*$X2752</f>
        <v>155.14</v>
      </c>
      <c r="Z2752" s="7" t="n">
        <f aca="false">$W2752-$Y2752</f>
        <v>116.997</v>
      </c>
      <c r="AA2752" s="8" t="n">
        <f aca="false">IFERROR($Z2752/$W2752,0)</f>
        <v>0.429919489080867</v>
      </c>
      <c r="AB2752" s="2" t="s">
        <v>76</v>
      </c>
      <c r="AC2752" s="2" t="s">
        <v>43</v>
      </c>
    </row>
    <row r="2753" customFormat="false" ht="15" hidden="false" customHeight="false" outlineLevel="0" collapsed="false">
      <c r="A2753" s="2" t="s">
        <v>3998</v>
      </c>
      <c r="B2753" s="3" t="n">
        <v>45533</v>
      </c>
      <c r="C2753" s="4" t="n">
        <f aca="false">YEAR($B2753)</f>
        <v>2024</v>
      </c>
      <c r="D2753" s="4" t="n">
        <f aca="false">MONTH($B2753)</f>
        <v>8</v>
      </c>
      <c r="E2753" s="2" t="s">
        <v>3574</v>
      </c>
      <c r="F2753" s="5" t="n">
        <f aca="false">ROUNDUP(MONTH($B2753)/3,0)</f>
        <v>3</v>
      </c>
      <c r="G2753" s="2" t="s">
        <v>2419</v>
      </c>
      <c r="H2753" s="2" t="s">
        <v>1471</v>
      </c>
      <c r="I2753" s="2" t="s">
        <v>33</v>
      </c>
      <c r="J2753" s="2" t="s">
        <v>47</v>
      </c>
      <c r="K2753" s="2" t="s">
        <v>196</v>
      </c>
      <c r="L2753" s="2" t="s">
        <v>197</v>
      </c>
      <c r="M2753" s="2" t="s">
        <v>156</v>
      </c>
      <c r="N2753" s="2" t="s">
        <v>51</v>
      </c>
      <c r="O2753" s="2" t="s">
        <v>114</v>
      </c>
      <c r="P2753" s="2" t="s">
        <v>234</v>
      </c>
      <c r="Q2753" s="2" t="s">
        <v>238</v>
      </c>
      <c r="R2753" s="6" t="n">
        <v>2</v>
      </c>
      <c r="S2753" s="7" t="n">
        <v>371.73</v>
      </c>
      <c r="T2753" s="7" t="n">
        <f aca="false">$R2753*$S2753</f>
        <v>743.46</v>
      </c>
      <c r="U2753" s="8" t="n">
        <v>0</v>
      </c>
      <c r="V2753" s="7" t="n">
        <f aca="false">$T2753*$U2753</f>
        <v>0</v>
      </c>
      <c r="W2753" s="7" t="n">
        <f aca="false">$T2753-$V2753</f>
        <v>743.46</v>
      </c>
      <c r="X2753" s="7" t="n">
        <v>183.42</v>
      </c>
      <c r="Y2753" s="7" t="n">
        <f aca="false">$R2753*$X2753</f>
        <v>366.84</v>
      </c>
      <c r="Z2753" s="7" t="n">
        <f aca="false">$W2753-$Y2753</f>
        <v>376.62</v>
      </c>
      <c r="AA2753" s="8" t="n">
        <f aca="false">IFERROR($Z2753/$W2753,0)</f>
        <v>0.506577354531515</v>
      </c>
      <c r="AB2753" s="2" t="s">
        <v>42</v>
      </c>
      <c r="AC2753" s="2" t="s">
        <v>43</v>
      </c>
    </row>
    <row r="2754" customFormat="false" ht="15" hidden="false" customHeight="false" outlineLevel="0" collapsed="false">
      <c r="A2754" s="2" t="s">
        <v>3999</v>
      </c>
      <c r="B2754" s="3" t="n">
        <v>45533</v>
      </c>
      <c r="C2754" s="4" t="n">
        <f aca="false">YEAR($B2754)</f>
        <v>2024</v>
      </c>
      <c r="D2754" s="4" t="n">
        <f aca="false">MONTH($B2754)</f>
        <v>8</v>
      </c>
      <c r="E2754" s="2" t="s">
        <v>3574</v>
      </c>
      <c r="F2754" s="5" t="n">
        <f aca="false">ROUNDUP(MONTH($B2754)/3,0)</f>
        <v>3</v>
      </c>
      <c r="G2754" s="2" t="s">
        <v>109</v>
      </c>
      <c r="H2754" s="2" t="s">
        <v>110</v>
      </c>
      <c r="I2754" s="2" t="s">
        <v>33</v>
      </c>
      <c r="J2754" s="2" t="s">
        <v>89</v>
      </c>
      <c r="K2754" s="2" t="s">
        <v>97</v>
      </c>
      <c r="L2754" s="2" t="s">
        <v>111</v>
      </c>
      <c r="M2754" s="2" t="s">
        <v>135</v>
      </c>
      <c r="N2754" s="2" t="s">
        <v>73</v>
      </c>
      <c r="O2754" s="2" t="s">
        <v>52</v>
      </c>
      <c r="P2754" s="2" t="s">
        <v>83</v>
      </c>
      <c r="Q2754" s="2" t="s">
        <v>178</v>
      </c>
      <c r="R2754" s="6" t="n">
        <v>1</v>
      </c>
      <c r="S2754" s="7" t="n">
        <v>3042.18</v>
      </c>
      <c r="T2754" s="7" t="n">
        <f aca="false">$R2754*$S2754</f>
        <v>3042.18</v>
      </c>
      <c r="U2754" s="8" t="n">
        <v>0.03</v>
      </c>
      <c r="V2754" s="7" t="n">
        <f aca="false">$T2754*$U2754</f>
        <v>91.2654</v>
      </c>
      <c r="W2754" s="7" t="n">
        <f aca="false">$T2754-$V2754</f>
        <v>2950.9146</v>
      </c>
      <c r="X2754" s="7" t="n">
        <v>2064.67</v>
      </c>
      <c r="Y2754" s="7" t="n">
        <f aca="false">$R2754*$X2754</f>
        <v>2064.67</v>
      </c>
      <c r="Z2754" s="7" t="n">
        <f aca="false">$W2754-$Y2754</f>
        <v>886.2446</v>
      </c>
      <c r="AA2754" s="8" t="n">
        <f aca="false">IFERROR($Z2754/$W2754,0)</f>
        <v>0.300328786200726</v>
      </c>
      <c r="AB2754" s="2" t="s">
        <v>67</v>
      </c>
      <c r="AC2754" s="2" t="s">
        <v>43</v>
      </c>
    </row>
    <row r="2755" customFormat="false" ht="15" hidden="false" customHeight="false" outlineLevel="0" collapsed="false">
      <c r="A2755" s="2" t="s">
        <v>4000</v>
      </c>
      <c r="B2755" s="3" t="n">
        <v>45533</v>
      </c>
      <c r="C2755" s="4" t="n">
        <f aca="false">YEAR($B2755)</f>
        <v>2024</v>
      </c>
      <c r="D2755" s="4" t="n">
        <f aca="false">MONTH($B2755)</f>
        <v>8</v>
      </c>
      <c r="E2755" s="2" t="s">
        <v>3574</v>
      </c>
      <c r="F2755" s="5" t="n">
        <f aca="false">ROUNDUP(MONTH($B2755)/3,0)</f>
        <v>3</v>
      </c>
      <c r="G2755" s="2" t="s">
        <v>327</v>
      </c>
      <c r="H2755" s="2" t="s">
        <v>328</v>
      </c>
      <c r="I2755" s="2" t="s">
        <v>33</v>
      </c>
      <c r="J2755" s="2" t="s">
        <v>59</v>
      </c>
      <c r="K2755" s="2" t="s">
        <v>140</v>
      </c>
      <c r="L2755" s="2" t="s">
        <v>141</v>
      </c>
      <c r="M2755" s="2" t="s">
        <v>62</v>
      </c>
      <c r="N2755" s="2" t="s">
        <v>51</v>
      </c>
      <c r="O2755" s="2" t="s">
        <v>52</v>
      </c>
      <c r="P2755" s="2" t="s">
        <v>126</v>
      </c>
      <c r="Q2755" s="2" t="s">
        <v>253</v>
      </c>
      <c r="R2755" s="6" t="n">
        <v>3</v>
      </c>
      <c r="S2755" s="7" t="n">
        <v>1568.97</v>
      </c>
      <c r="T2755" s="7" t="n">
        <f aca="false">$R2755*$S2755</f>
        <v>4706.91</v>
      </c>
      <c r="U2755" s="8" t="n">
        <v>0.08</v>
      </c>
      <c r="V2755" s="7" t="n">
        <f aca="false">$T2755*$U2755</f>
        <v>376.5528</v>
      </c>
      <c r="W2755" s="7" t="n">
        <f aca="false">$T2755-$V2755</f>
        <v>4330.3572</v>
      </c>
      <c r="X2755" s="7" t="n">
        <v>1076.03</v>
      </c>
      <c r="Y2755" s="7" t="n">
        <f aca="false">$R2755*$X2755</f>
        <v>3228.09</v>
      </c>
      <c r="Z2755" s="7" t="n">
        <f aca="false">$W2755-$Y2755</f>
        <v>1102.2672</v>
      </c>
      <c r="AA2755" s="8" t="n">
        <f aca="false">IFERROR($Z2755/$W2755,0)</f>
        <v>0.254544174785396</v>
      </c>
      <c r="AB2755" s="2" t="s">
        <v>42</v>
      </c>
      <c r="AC2755" s="2" t="s">
        <v>43</v>
      </c>
    </row>
    <row r="2756" customFormat="false" ht="15" hidden="false" customHeight="false" outlineLevel="0" collapsed="false">
      <c r="A2756" s="2" t="s">
        <v>4001</v>
      </c>
      <c r="B2756" s="3" t="n">
        <v>45533</v>
      </c>
      <c r="C2756" s="4" t="n">
        <f aca="false">YEAR($B2756)</f>
        <v>2024</v>
      </c>
      <c r="D2756" s="4" t="n">
        <f aca="false">MONTH($B2756)</f>
        <v>8</v>
      </c>
      <c r="E2756" s="2" t="s">
        <v>3574</v>
      </c>
      <c r="F2756" s="5" t="n">
        <f aca="false">ROUNDUP(MONTH($B2756)/3,0)</f>
        <v>3</v>
      </c>
      <c r="G2756" s="2" t="s">
        <v>2832</v>
      </c>
      <c r="H2756" s="2" t="s">
        <v>2833</v>
      </c>
      <c r="I2756" s="2" t="s">
        <v>104</v>
      </c>
      <c r="J2756" s="2" t="s">
        <v>34</v>
      </c>
      <c r="K2756" s="2" t="s">
        <v>230</v>
      </c>
      <c r="L2756" s="2" t="s">
        <v>231</v>
      </c>
      <c r="M2756" s="2" t="s">
        <v>37</v>
      </c>
      <c r="N2756" s="2" t="s">
        <v>73</v>
      </c>
      <c r="O2756" s="2" t="s">
        <v>52</v>
      </c>
      <c r="P2756" s="2" t="s">
        <v>53</v>
      </c>
      <c r="Q2756" s="2" t="s">
        <v>54</v>
      </c>
      <c r="R2756" s="6" t="n">
        <v>7</v>
      </c>
      <c r="S2756" s="7" t="n">
        <v>2834.54</v>
      </c>
      <c r="T2756" s="7" t="n">
        <f aca="false">$R2756*$S2756</f>
        <v>19841.78</v>
      </c>
      <c r="U2756" s="8" t="n">
        <v>0</v>
      </c>
      <c r="V2756" s="7" t="n">
        <f aca="false">$T2756*$U2756</f>
        <v>0</v>
      </c>
      <c r="W2756" s="7" t="n">
        <f aca="false">$T2756-$V2756</f>
        <v>19841.78</v>
      </c>
      <c r="X2756" s="7" t="n">
        <v>2072.08</v>
      </c>
      <c r="Y2756" s="7" t="n">
        <f aca="false">$R2756*$X2756</f>
        <v>14504.56</v>
      </c>
      <c r="Z2756" s="7" t="n">
        <f aca="false">$W2756-$Y2756</f>
        <v>5337.22</v>
      </c>
      <c r="AA2756" s="8" t="n">
        <f aca="false">IFERROR($Z2756/$W2756,0)</f>
        <v>0.268988971755558</v>
      </c>
      <c r="AB2756" s="2" t="s">
        <v>85</v>
      </c>
      <c r="AC2756" s="2" t="s">
        <v>43</v>
      </c>
    </row>
    <row r="2757" customFormat="false" ht="15" hidden="false" customHeight="false" outlineLevel="0" collapsed="false">
      <c r="A2757" s="2" t="s">
        <v>4002</v>
      </c>
      <c r="B2757" s="3" t="n">
        <v>45534</v>
      </c>
      <c r="C2757" s="4" t="n">
        <f aca="false">YEAR($B2757)</f>
        <v>2024</v>
      </c>
      <c r="D2757" s="4" t="n">
        <f aca="false">MONTH($B2757)</f>
        <v>8</v>
      </c>
      <c r="E2757" s="2" t="s">
        <v>3574</v>
      </c>
      <c r="F2757" s="5" t="n">
        <f aca="false">ROUNDUP(MONTH($B2757)/3,0)</f>
        <v>3</v>
      </c>
      <c r="G2757" s="2" t="s">
        <v>1373</v>
      </c>
      <c r="H2757" s="2" t="s">
        <v>1374</v>
      </c>
      <c r="I2757" s="2" t="s">
        <v>33</v>
      </c>
      <c r="J2757" s="2" t="s">
        <v>34</v>
      </c>
      <c r="K2757" s="2" t="s">
        <v>230</v>
      </c>
      <c r="L2757" s="2" t="s">
        <v>231</v>
      </c>
      <c r="M2757" s="2" t="s">
        <v>82</v>
      </c>
      <c r="N2757" s="2" t="s">
        <v>73</v>
      </c>
      <c r="O2757" s="2" t="s">
        <v>39</v>
      </c>
      <c r="P2757" s="2" t="s">
        <v>106</v>
      </c>
      <c r="Q2757" s="2" t="s">
        <v>136</v>
      </c>
      <c r="R2757" s="6" t="n">
        <v>3</v>
      </c>
      <c r="S2757" s="7" t="n">
        <v>1881.66</v>
      </c>
      <c r="T2757" s="7" t="n">
        <f aca="false">$R2757*$S2757</f>
        <v>5644.98</v>
      </c>
      <c r="U2757" s="8" t="n">
        <v>0.08</v>
      </c>
      <c r="V2757" s="7" t="n">
        <f aca="false">$T2757*$U2757</f>
        <v>451.5984</v>
      </c>
      <c r="W2757" s="7" t="n">
        <f aca="false">$T2757-$V2757</f>
        <v>5193.3816</v>
      </c>
      <c r="X2757" s="7" t="n">
        <v>1359.86</v>
      </c>
      <c r="Y2757" s="7" t="n">
        <f aca="false">$R2757*$X2757</f>
        <v>4079.58</v>
      </c>
      <c r="Z2757" s="7" t="n">
        <f aca="false">$W2757-$Y2757</f>
        <v>1113.8016</v>
      </c>
      <c r="AA2757" s="8" t="n">
        <f aca="false">IFERROR($Z2757/$W2757,0)</f>
        <v>0.214465580576632</v>
      </c>
      <c r="AB2757" s="2" t="s">
        <v>85</v>
      </c>
      <c r="AC2757" s="2" t="s">
        <v>43</v>
      </c>
    </row>
    <row r="2758" customFormat="false" ht="15" hidden="false" customHeight="false" outlineLevel="0" collapsed="false">
      <c r="A2758" s="2" t="s">
        <v>4003</v>
      </c>
      <c r="B2758" s="3" t="n">
        <v>45534</v>
      </c>
      <c r="C2758" s="4" t="n">
        <f aca="false">YEAR($B2758)</f>
        <v>2024</v>
      </c>
      <c r="D2758" s="4" t="n">
        <f aca="false">MONTH($B2758)</f>
        <v>8</v>
      </c>
      <c r="E2758" s="2" t="s">
        <v>3574</v>
      </c>
      <c r="F2758" s="5" t="n">
        <f aca="false">ROUNDUP(MONTH($B2758)/3,0)</f>
        <v>3</v>
      </c>
      <c r="G2758" s="2" t="s">
        <v>1103</v>
      </c>
      <c r="H2758" s="2" t="s">
        <v>935</v>
      </c>
      <c r="I2758" s="2" t="s">
        <v>177</v>
      </c>
      <c r="J2758" s="2" t="s">
        <v>47</v>
      </c>
      <c r="K2758" s="2" t="s">
        <v>196</v>
      </c>
      <c r="L2758" s="2" t="s">
        <v>197</v>
      </c>
      <c r="M2758" s="2" t="s">
        <v>156</v>
      </c>
      <c r="N2758" s="2" t="s">
        <v>51</v>
      </c>
      <c r="O2758" s="2" t="s">
        <v>64</v>
      </c>
      <c r="P2758" s="2" t="s">
        <v>342</v>
      </c>
      <c r="Q2758" s="2" t="s">
        <v>408</v>
      </c>
      <c r="R2758" s="6" t="n">
        <v>5</v>
      </c>
      <c r="S2758" s="7" t="n">
        <v>5286.32</v>
      </c>
      <c r="T2758" s="7" t="n">
        <f aca="false">$R2758*$S2758</f>
        <v>26431.6</v>
      </c>
      <c r="U2758" s="8" t="n">
        <v>0.1</v>
      </c>
      <c r="V2758" s="7" t="n">
        <f aca="false">$T2758*$U2758</f>
        <v>2643.16</v>
      </c>
      <c r="W2758" s="7" t="n">
        <f aca="false">$T2758-$V2758</f>
        <v>23788.44</v>
      </c>
      <c r="X2758" s="7" t="n">
        <v>3708.7</v>
      </c>
      <c r="Y2758" s="7" t="n">
        <f aca="false">$R2758*$X2758</f>
        <v>18543.5</v>
      </c>
      <c r="Z2758" s="7" t="n">
        <f aca="false">$W2758-$Y2758</f>
        <v>5244.94</v>
      </c>
      <c r="AA2758" s="8" t="n">
        <f aca="false">IFERROR($Z2758/$W2758,0)</f>
        <v>0.220482721859861</v>
      </c>
      <c r="AB2758" s="2" t="s">
        <v>85</v>
      </c>
      <c r="AC2758" s="2" t="s">
        <v>43</v>
      </c>
    </row>
    <row r="2759" customFormat="false" ht="15" hidden="false" customHeight="false" outlineLevel="0" collapsed="false">
      <c r="A2759" s="2" t="s">
        <v>4004</v>
      </c>
      <c r="B2759" s="3" t="n">
        <v>45534</v>
      </c>
      <c r="C2759" s="4" t="n">
        <f aca="false">YEAR($B2759)</f>
        <v>2024</v>
      </c>
      <c r="D2759" s="4" t="n">
        <f aca="false">MONTH($B2759)</f>
        <v>8</v>
      </c>
      <c r="E2759" s="2" t="s">
        <v>3574</v>
      </c>
      <c r="F2759" s="5" t="n">
        <f aca="false">ROUNDUP(MONTH($B2759)/3,0)</f>
        <v>3</v>
      </c>
      <c r="G2759" s="2" t="s">
        <v>4005</v>
      </c>
      <c r="H2759" s="2" t="s">
        <v>4006</v>
      </c>
      <c r="I2759" s="2" t="s">
        <v>33</v>
      </c>
      <c r="J2759" s="2" t="s">
        <v>47</v>
      </c>
      <c r="K2759" s="2" t="s">
        <v>221</v>
      </c>
      <c r="L2759" s="2" t="s">
        <v>222</v>
      </c>
      <c r="M2759" s="2" t="s">
        <v>118</v>
      </c>
      <c r="N2759" s="2" t="s">
        <v>38</v>
      </c>
      <c r="O2759" s="2" t="s">
        <v>114</v>
      </c>
      <c r="P2759" s="2" t="s">
        <v>119</v>
      </c>
      <c r="Q2759" s="2" t="s">
        <v>120</v>
      </c>
      <c r="R2759" s="6" t="n">
        <v>2</v>
      </c>
      <c r="S2759" s="7" t="n">
        <v>203.78</v>
      </c>
      <c r="T2759" s="7" t="n">
        <f aca="false">$R2759*$S2759</f>
        <v>407.56</v>
      </c>
      <c r="U2759" s="8" t="n">
        <v>0.08</v>
      </c>
      <c r="V2759" s="7" t="n">
        <f aca="false">$T2759*$U2759</f>
        <v>32.6048</v>
      </c>
      <c r="W2759" s="7" t="n">
        <f aca="false">$T2759-$V2759</f>
        <v>374.9552</v>
      </c>
      <c r="X2759" s="7" t="n">
        <v>104.47</v>
      </c>
      <c r="Y2759" s="7" t="n">
        <f aca="false">$R2759*$X2759</f>
        <v>208.94</v>
      </c>
      <c r="Z2759" s="7" t="n">
        <f aca="false">$W2759-$Y2759</f>
        <v>166.0152</v>
      </c>
      <c r="AA2759" s="8" t="n">
        <f aca="false">IFERROR($Z2759/$W2759,0)</f>
        <v>0.442760095072691</v>
      </c>
      <c r="AB2759" s="2" t="s">
        <v>85</v>
      </c>
      <c r="AC2759" s="2" t="s">
        <v>43</v>
      </c>
    </row>
    <row r="2760" customFormat="false" ht="15" hidden="false" customHeight="false" outlineLevel="0" collapsed="false">
      <c r="A2760" s="2" t="s">
        <v>4007</v>
      </c>
      <c r="B2760" s="3" t="n">
        <v>45534</v>
      </c>
      <c r="C2760" s="4" t="n">
        <f aca="false">YEAR($B2760)</f>
        <v>2024</v>
      </c>
      <c r="D2760" s="4" t="n">
        <f aca="false">MONTH($B2760)</f>
        <v>8</v>
      </c>
      <c r="E2760" s="2" t="s">
        <v>3574</v>
      </c>
      <c r="F2760" s="5" t="n">
        <f aca="false">ROUNDUP(MONTH($B2760)/3,0)</f>
        <v>3</v>
      </c>
      <c r="G2760" s="2" t="s">
        <v>1255</v>
      </c>
      <c r="H2760" s="2" t="s">
        <v>1256</v>
      </c>
      <c r="I2760" s="2" t="s">
        <v>33</v>
      </c>
      <c r="J2760" s="2" t="s">
        <v>47</v>
      </c>
      <c r="K2760" s="2" t="s">
        <v>196</v>
      </c>
      <c r="L2760" s="2" t="s">
        <v>197</v>
      </c>
      <c r="M2760" s="2" t="s">
        <v>118</v>
      </c>
      <c r="N2760" s="2" t="s">
        <v>151</v>
      </c>
      <c r="O2760" s="2" t="s">
        <v>171</v>
      </c>
      <c r="P2760" s="2" t="s">
        <v>204</v>
      </c>
      <c r="Q2760" s="2" t="s">
        <v>232</v>
      </c>
      <c r="R2760" s="6" t="n">
        <v>3</v>
      </c>
      <c r="S2760" s="7" t="n">
        <v>943.89</v>
      </c>
      <c r="T2760" s="7" t="n">
        <f aca="false">$R2760*$S2760</f>
        <v>2831.67</v>
      </c>
      <c r="U2760" s="8" t="n">
        <v>0.03</v>
      </c>
      <c r="V2760" s="7" t="n">
        <f aca="false">$T2760*$U2760</f>
        <v>84.9501</v>
      </c>
      <c r="W2760" s="7" t="n">
        <f aca="false">$T2760-$V2760</f>
        <v>2746.7199</v>
      </c>
      <c r="X2760" s="7" t="n">
        <v>633.1</v>
      </c>
      <c r="Y2760" s="7" t="n">
        <f aca="false">$R2760*$X2760</f>
        <v>1899.3</v>
      </c>
      <c r="Z2760" s="7" t="n">
        <f aca="false">$W2760-$Y2760</f>
        <v>847.4199</v>
      </c>
      <c r="AA2760" s="8" t="n">
        <f aca="false">IFERROR($Z2760/$W2760,0)</f>
        <v>0.308520683161031</v>
      </c>
      <c r="AB2760" s="2" t="s">
        <v>76</v>
      </c>
      <c r="AC2760" s="2" t="s">
        <v>43</v>
      </c>
    </row>
    <row r="2761" customFormat="false" ht="15" hidden="false" customHeight="false" outlineLevel="0" collapsed="false">
      <c r="A2761" s="2" t="s">
        <v>4008</v>
      </c>
      <c r="B2761" s="3" t="n">
        <v>45534</v>
      </c>
      <c r="C2761" s="4" t="n">
        <f aca="false">YEAR($B2761)</f>
        <v>2024</v>
      </c>
      <c r="D2761" s="4" t="n">
        <f aca="false">MONTH($B2761)</f>
        <v>8</v>
      </c>
      <c r="E2761" s="2" t="s">
        <v>3574</v>
      </c>
      <c r="F2761" s="5" t="n">
        <f aca="false">ROUNDUP(MONTH($B2761)/3,0)</f>
        <v>3</v>
      </c>
      <c r="G2761" s="2" t="s">
        <v>45</v>
      </c>
      <c r="H2761" s="2" t="s">
        <v>46</v>
      </c>
      <c r="I2761" s="2" t="s">
        <v>33</v>
      </c>
      <c r="J2761" s="2" t="s">
        <v>47</v>
      </c>
      <c r="K2761" s="2" t="s">
        <v>48</v>
      </c>
      <c r="L2761" s="2" t="s">
        <v>49</v>
      </c>
      <c r="M2761" s="2" t="s">
        <v>105</v>
      </c>
      <c r="N2761" s="2" t="s">
        <v>63</v>
      </c>
      <c r="O2761" s="2" t="s">
        <v>39</v>
      </c>
      <c r="P2761" s="2" t="s">
        <v>40</v>
      </c>
      <c r="Q2761" s="2" t="s">
        <v>100</v>
      </c>
      <c r="R2761" s="6" t="n">
        <v>1</v>
      </c>
      <c r="S2761" s="7" t="n">
        <v>1689.84</v>
      </c>
      <c r="T2761" s="7" t="n">
        <f aca="false">$R2761*$S2761</f>
        <v>1689.84</v>
      </c>
      <c r="U2761" s="8" t="n">
        <v>0.15</v>
      </c>
      <c r="V2761" s="7" t="n">
        <f aca="false">$T2761*$U2761</f>
        <v>253.476</v>
      </c>
      <c r="W2761" s="7" t="n">
        <f aca="false">$T2761-$V2761</f>
        <v>1436.364</v>
      </c>
      <c r="X2761" s="7" t="n">
        <v>1147.12</v>
      </c>
      <c r="Y2761" s="7" t="n">
        <f aca="false">$R2761*$X2761</f>
        <v>1147.12</v>
      </c>
      <c r="Z2761" s="7" t="n">
        <f aca="false">$W2761-$Y2761</f>
        <v>289.244</v>
      </c>
      <c r="AA2761" s="8" t="n">
        <f aca="false">IFERROR($Z2761/$W2761,0)</f>
        <v>0.201372354082948</v>
      </c>
      <c r="AB2761" s="2" t="s">
        <v>76</v>
      </c>
      <c r="AC2761" s="2" t="s">
        <v>43</v>
      </c>
    </row>
    <row r="2762" customFormat="false" ht="15" hidden="false" customHeight="false" outlineLevel="0" collapsed="false">
      <c r="A2762" s="2" t="s">
        <v>4009</v>
      </c>
      <c r="B2762" s="3" t="n">
        <v>45534</v>
      </c>
      <c r="C2762" s="4" t="n">
        <f aca="false">YEAR($B2762)</f>
        <v>2024</v>
      </c>
      <c r="D2762" s="4" t="n">
        <f aca="false">MONTH($B2762)</f>
        <v>8</v>
      </c>
      <c r="E2762" s="2" t="s">
        <v>3574</v>
      </c>
      <c r="F2762" s="5" t="n">
        <f aca="false">ROUNDUP(MONTH($B2762)/3,0)</f>
        <v>3</v>
      </c>
      <c r="G2762" s="2" t="s">
        <v>261</v>
      </c>
      <c r="H2762" s="2" t="s">
        <v>262</v>
      </c>
      <c r="I2762" s="2" t="s">
        <v>33</v>
      </c>
      <c r="J2762" s="2" t="s">
        <v>47</v>
      </c>
      <c r="K2762" s="2" t="s">
        <v>196</v>
      </c>
      <c r="L2762" s="2" t="s">
        <v>197</v>
      </c>
      <c r="M2762" s="2" t="s">
        <v>105</v>
      </c>
      <c r="N2762" s="2" t="s">
        <v>51</v>
      </c>
      <c r="O2762" s="2" t="s">
        <v>39</v>
      </c>
      <c r="P2762" s="2" t="s">
        <v>106</v>
      </c>
      <c r="Q2762" s="2" t="s">
        <v>136</v>
      </c>
      <c r="R2762" s="6" t="n">
        <v>2</v>
      </c>
      <c r="S2762" s="7" t="n">
        <v>1897.07</v>
      </c>
      <c r="T2762" s="7" t="n">
        <f aca="false">$R2762*$S2762</f>
        <v>3794.14</v>
      </c>
      <c r="U2762" s="8" t="n">
        <v>0.1</v>
      </c>
      <c r="V2762" s="7" t="n">
        <f aca="false">$T2762*$U2762</f>
        <v>379.414</v>
      </c>
      <c r="W2762" s="7" t="n">
        <f aca="false">$T2762-$V2762</f>
        <v>3414.726</v>
      </c>
      <c r="X2762" s="7" t="n">
        <v>1338.03</v>
      </c>
      <c r="Y2762" s="7" t="n">
        <f aca="false">$R2762*$X2762</f>
        <v>2676.06</v>
      </c>
      <c r="Z2762" s="7" t="n">
        <f aca="false">$W2762-$Y2762</f>
        <v>738.666</v>
      </c>
      <c r="AA2762" s="8" t="n">
        <f aca="false">IFERROR($Z2762/$W2762,0)</f>
        <v>0.21631779533702</v>
      </c>
      <c r="AB2762" s="2" t="s">
        <v>42</v>
      </c>
      <c r="AC2762" s="2" t="s">
        <v>43</v>
      </c>
    </row>
    <row r="2763" customFormat="false" ht="15" hidden="false" customHeight="false" outlineLevel="0" collapsed="false">
      <c r="A2763" s="2" t="s">
        <v>4010</v>
      </c>
      <c r="B2763" s="3" t="n">
        <v>45534</v>
      </c>
      <c r="C2763" s="4" t="n">
        <f aca="false">YEAR($B2763)</f>
        <v>2024</v>
      </c>
      <c r="D2763" s="4" t="n">
        <f aca="false">MONTH($B2763)</f>
        <v>8</v>
      </c>
      <c r="E2763" s="2" t="s">
        <v>3574</v>
      </c>
      <c r="F2763" s="5" t="n">
        <f aca="false">ROUNDUP(MONTH($B2763)/3,0)</f>
        <v>3</v>
      </c>
      <c r="G2763" s="2" t="s">
        <v>971</v>
      </c>
      <c r="H2763" s="2" t="s">
        <v>972</v>
      </c>
      <c r="I2763" s="2" t="s">
        <v>33</v>
      </c>
      <c r="J2763" s="2" t="s">
        <v>89</v>
      </c>
      <c r="K2763" s="2" t="s">
        <v>90</v>
      </c>
      <c r="L2763" s="2" t="s">
        <v>161</v>
      </c>
      <c r="M2763" s="2" t="s">
        <v>135</v>
      </c>
      <c r="N2763" s="2" t="s">
        <v>51</v>
      </c>
      <c r="O2763" s="2" t="s">
        <v>39</v>
      </c>
      <c r="P2763" s="2" t="s">
        <v>106</v>
      </c>
      <c r="Q2763" s="2" t="s">
        <v>143</v>
      </c>
      <c r="R2763" s="6" t="n">
        <v>2</v>
      </c>
      <c r="S2763" s="7" t="n">
        <v>741.8</v>
      </c>
      <c r="T2763" s="7" t="n">
        <f aca="false">$R2763*$S2763</f>
        <v>1483.6</v>
      </c>
      <c r="U2763" s="8" t="n">
        <v>0.05</v>
      </c>
      <c r="V2763" s="7" t="n">
        <f aca="false">$T2763*$U2763</f>
        <v>74.18</v>
      </c>
      <c r="W2763" s="7" t="n">
        <f aca="false">$T2763-$V2763</f>
        <v>1409.42</v>
      </c>
      <c r="X2763" s="7" t="n">
        <v>456.3</v>
      </c>
      <c r="Y2763" s="7" t="n">
        <f aca="false">$R2763*$X2763</f>
        <v>912.6</v>
      </c>
      <c r="Z2763" s="7" t="n">
        <f aca="false">$W2763-$Y2763</f>
        <v>496.82</v>
      </c>
      <c r="AA2763" s="8" t="n">
        <f aca="false">IFERROR($Z2763/$W2763,0)</f>
        <v>0.352499609768557</v>
      </c>
      <c r="AB2763" s="2" t="s">
        <v>42</v>
      </c>
      <c r="AC2763" s="2" t="s">
        <v>43</v>
      </c>
    </row>
    <row r="2764" customFormat="false" ht="15" hidden="false" customHeight="false" outlineLevel="0" collapsed="false">
      <c r="A2764" s="2" t="s">
        <v>4011</v>
      </c>
      <c r="B2764" s="3" t="n">
        <v>45534</v>
      </c>
      <c r="C2764" s="4" t="n">
        <f aca="false">YEAR($B2764)</f>
        <v>2024</v>
      </c>
      <c r="D2764" s="4" t="n">
        <f aca="false">MONTH($B2764)</f>
        <v>8</v>
      </c>
      <c r="E2764" s="2" t="s">
        <v>3574</v>
      </c>
      <c r="F2764" s="5" t="n">
        <f aca="false">ROUNDUP(MONTH($B2764)/3,0)</f>
        <v>3</v>
      </c>
      <c r="G2764" s="2" t="s">
        <v>45</v>
      </c>
      <c r="H2764" s="2" t="s">
        <v>46</v>
      </c>
      <c r="I2764" s="2" t="s">
        <v>33</v>
      </c>
      <c r="J2764" s="2" t="s">
        <v>47</v>
      </c>
      <c r="K2764" s="2" t="s">
        <v>48</v>
      </c>
      <c r="L2764" s="2" t="s">
        <v>49</v>
      </c>
      <c r="M2764" s="2" t="s">
        <v>50</v>
      </c>
      <c r="N2764" s="2" t="s">
        <v>51</v>
      </c>
      <c r="O2764" s="2" t="s">
        <v>39</v>
      </c>
      <c r="P2764" s="2" t="s">
        <v>40</v>
      </c>
      <c r="Q2764" s="2" t="s">
        <v>334</v>
      </c>
      <c r="R2764" s="6" t="n">
        <v>2</v>
      </c>
      <c r="S2764" s="7" t="n">
        <v>3261.75</v>
      </c>
      <c r="T2764" s="7" t="n">
        <f aca="false">$R2764*$S2764</f>
        <v>6523.5</v>
      </c>
      <c r="U2764" s="8" t="n">
        <v>0.08</v>
      </c>
      <c r="V2764" s="7" t="n">
        <f aca="false">$T2764*$U2764</f>
        <v>521.88</v>
      </c>
      <c r="W2764" s="7" t="n">
        <f aca="false">$T2764-$V2764</f>
        <v>6001.62</v>
      </c>
      <c r="X2764" s="7" t="n">
        <v>2236.48</v>
      </c>
      <c r="Y2764" s="7" t="n">
        <f aca="false">$R2764*$X2764</f>
        <v>4472.96</v>
      </c>
      <c r="Z2764" s="7" t="n">
        <f aca="false">$W2764-$Y2764</f>
        <v>1528.66</v>
      </c>
      <c r="AA2764" s="8" t="n">
        <f aca="false">IFERROR($Z2764/$W2764,0)</f>
        <v>0.254707895534872</v>
      </c>
      <c r="AB2764" s="2" t="s">
        <v>76</v>
      </c>
      <c r="AC2764" s="2" t="s">
        <v>246</v>
      </c>
    </row>
    <row r="2765" customFormat="false" ht="15" hidden="false" customHeight="false" outlineLevel="0" collapsed="false">
      <c r="A2765" s="2" t="s">
        <v>4012</v>
      </c>
      <c r="B2765" s="3" t="n">
        <v>45534</v>
      </c>
      <c r="C2765" s="4" t="n">
        <f aca="false">YEAR($B2765)</f>
        <v>2024</v>
      </c>
      <c r="D2765" s="4" t="n">
        <f aca="false">MONTH($B2765)</f>
        <v>8</v>
      </c>
      <c r="E2765" s="2" t="s">
        <v>3574</v>
      </c>
      <c r="F2765" s="5" t="n">
        <f aca="false">ROUNDUP(MONTH($B2765)/3,0)</f>
        <v>3</v>
      </c>
      <c r="G2765" s="2" t="s">
        <v>3161</v>
      </c>
      <c r="H2765" s="2" t="s">
        <v>3162</v>
      </c>
      <c r="I2765" s="2" t="s">
        <v>33</v>
      </c>
      <c r="J2765" s="2" t="s">
        <v>34</v>
      </c>
      <c r="K2765" s="2" t="s">
        <v>80</v>
      </c>
      <c r="L2765" s="2" t="s">
        <v>81</v>
      </c>
      <c r="M2765" s="2" t="s">
        <v>37</v>
      </c>
      <c r="N2765" s="2" t="s">
        <v>63</v>
      </c>
      <c r="O2765" s="2" t="s">
        <v>171</v>
      </c>
      <c r="P2765" s="2" t="s">
        <v>172</v>
      </c>
      <c r="Q2765" s="2" t="s">
        <v>173</v>
      </c>
      <c r="R2765" s="6" t="n">
        <v>3</v>
      </c>
      <c r="S2765" s="7" t="n">
        <v>886.97</v>
      </c>
      <c r="T2765" s="7" t="n">
        <f aca="false">$R2765*$S2765</f>
        <v>2660.91</v>
      </c>
      <c r="U2765" s="8" t="n">
        <v>0</v>
      </c>
      <c r="V2765" s="7" t="n">
        <f aca="false">$T2765*$U2765</f>
        <v>0</v>
      </c>
      <c r="W2765" s="7" t="n">
        <f aca="false">$T2765-$V2765</f>
        <v>2660.91</v>
      </c>
      <c r="X2765" s="7" t="n">
        <v>536.09</v>
      </c>
      <c r="Y2765" s="7" t="n">
        <f aca="false">$R2765*$X2765</f>
        <v>1608.27</v>
      </c>
      <c r="Z2765" s="7" t="n">
        <f aca="false">$W2765-$Y2765</f>
        <v>1052.64</v>
      </c>
      <c r="AA2765" s="8" t="n">
        <f aca="false">IFERROR($Z2765/$W2765,0)</f>
        <v>0.395593988522723</v>
      </c>
      <c r="AB2765" s="2" t="s">
        <v>67</v>
      </c>
      <c r="AC2765" s="2" t="s">
        <v>43</v>
      </c>
    </row>
    <row r="2766" customFormat="false" ht="15" hidden="false" customHeight="false" outlineLevel="0" collapsed="false">
      <c r="A2766" s="2" t="s">
        <v>4013</v>
      </c>
      <c r="B2766" s="3" t="n">
        <v>45535</v>
      </c>
      <c r="C2766" s="4" t="n">
        <f aca="false">YEAR($B2766)</f>
        <v>2024</v>
      </c>
      <c r="D2766" s="4" t="n">
        <f aca="false">MONTH($B2766)</f>
        <v>8</v>
      </c>
      <c r="E2766" s="2" t="s">
        <v>3574</v>
      </c>
      <c r="F2766" s="5" t="n">
        <f aca="false">ROUNDUP(MONTH($B2766)/3,0)</f>
        <v>3</v>
      </c>
      <c r="G2766" s="2" t="s">
        <v>1348</v>
      </c>
      <c r="H2766" s="2" t="s">
        <v>1349</v>
      </c>
      <c r="I2766" s="2" t="s">
        <v>33</v>
      </c>
      <c r="J2766" s="2" t="s">
        <v>47</v>
      </c>
      <c r="K2766" s="2" t="s">
        <v>221</v>
      </c>
      <c r="L2766" s="2" t="s">
        <v>222</v>
      </c>
      <c r="M2766" s="2" t="s">
        <v>105</v>
      </c>
      <c r="N2766" s="2" t="s">
        <v>51</v>
      </c>
      <c r="O2766" s="2" t="s">
        <v>52</v>
      </c>
      <c r="P2766" s="2" t="s">
        <v>83</v>
      </c>
      <c r="Q2766" s="2" t="s">
        <v>178</v>
      </c>
      <c r="R2766" s="6" t="n">
        <v>2</v>
      </c>
      <c r="S2766" s="7" t="n">
        <v>3276.07</v>
      </c>
      <c r="T2766" s="7" t="n">
        <f aca="false">$R2766*$S2766</f>
        <v>6552.14</v>
      </c>
      <c r="U2766" s="8" t="n">
        <v>0.03</v>
      </c>
      <c r="V2766" s="7" t="n">
        <f aca="false">$T2766*$U2766</f>
        <v>196.5642</v>
      </c>
      <c r="W2766" s="7" t="n">
        <f aca="false">$T2766-$V2766</f>
        <v>6355.5758</v>
      </c>
      <c r="X2766" s="7" t="n">
        <v>2473.58</v>
      </c>
      <c r="Y2766" s="7" t="n">
        <f aca="false">$R2766*$X2766</f>
        <v>4947.16</v>
      </c>
      <c r="Z2766" s="7" t="n">
        <f aca="false">$W2766-$Y2766</f>
        <v>1408.4158</v>
      </c>
      <c r="AA2766" s="8" t="n">
        <f aca="false">IFERROR($Z2766/$W2766,0)</f>
        <v>0.221603178739525</v>
      </c>
      <c r="AB2766" s="2" t="s">
        <v>85</v>
      </c>
      <c r="AC2766" s="2" t="s">
        <v>43</v>
      </c>
    </row>
    <row r="2767" customFormat="false" ht="15" hidden="false" customHeight="false" outlineLevel="0" collapsed="false">
      <c r="A2767" s="2" t="s">
        <v>4014</v>
      </c>
      <c r="B2767" s="3" t="n">
        <v>45535</v>
      </c>
      <c r="C2767" s="4" t="n">
        <f aca="false">YEAR($B2767)</f>
        <v>2024</v>
      </c>
      <c r="D2767" s="4" t="n">
        <f aca="false">MONTH($B2767)</f>
        <v>8</v>
      </c>
      <c r="E2767" s="2" t="s">
        <v>3574</v>
      </c>
      <c r="F2767" s="5" t="n">
        <f aca="false">ROUNDUP(MONTH($B2767)/3,0)</f>
        <v>3</v>
      </c>
      <c r="G2767" s="2" t="s">
        <v>387</v>
      </c>
      <c r="H2767" s="2" t="s">
        <v>388</v>
      </c>
      <c r="I2767" s="2" t="s">
        <v>177</v>
      </c>
      <c r="J2767" s="2" t="s">
        <v>89</v>
      </c>
      <c r="K2767" s="2" t="s">
        <v>124</v>
      </c>
      <c r="L2767" s="2" t="s">
        <v>125</v>
      </c>
      <c r="M2767" s="2" t="s">
        <v>99</v>
      </c>
      <c r="N2767" s="2" t="s">
        <v>151</v>
      </c>
      <c r="O2767" s="2" t="s">
        <v>52</v>
      </c>
      <c r="P2767" s="2" t="s">
        <v>53</v>
      </c>
      <c r="Q2767" s="2" t="s">
        <v>363</v>
      </c>
      <c r="R2767" s="6" t="n">
        <v>2</v>
      </c>
      <c r="S2767" s="7" t="n">
        <v>4617.22</v>
      </c>
      <c r="T2767" s="7" t="n">
        <f aca="false">$R2767*$S2767</f>
        <v>9234.44</v>
      </c>
      <c r="U2767" s="8" t="n">
        <v>0.12</v>
      </c>
      <c r="V2767" s="7" t="n">
        <f aca="false">$T2767*$U2767</f>
        <v>1108.1328</v>
      </c>
      <c r="W2767" s="7" t="n">
        <f aca="false">$T2767-$V2767</f>
        <v>8126.3072</v>
      </c>
      <c r="X2767" s="7" t="n">
        <v>3331.15</v>
      </c>
      <c r="Y2767" s="7" t="n">
        <f aca="false">$R2767*$X2767</f>
        <v>6662.3</v>
      </c>
      <c r="Z2767" s="7" t="n">
        <f aca="false">$W2767-$Y2767</f>
        <v>1464.0072</v>
      </c>
      <c r="AA2767" s="8" t="n">
        <f aca="false">IFERROR($Z2767/$W2767,0)</f>
        <v>0.180156516849375</v>
      </c>
      <c r="AB2767" s="2" t="s">
        <v>76</v>
      </c>
      <c r="AC2767" s="2" t="s">
        <v>43</v>
      </c>
    </row>
    <row r="2768" customFormat="false" ht="15" hidden="false" customHeight="false" outlineLevel="0" collapsed="false">
      <c r="A2768" s="2" t="s">
        <v>4015</v>
      </c>
      <c r="B2768" s="3" t="n">
        <v>45535</v>
      </c>
      <c r="C2768" s="4" t="n">
        <f aca="false">YEAR($B2768)</f>
        <v>2024</v>
      </c>
      <c r="D2768" s="4" t="n">
        <f aca="false">MONTH($B2768)</f>
        <v>8</v>
      </c>
      <c r="E2768" s="2" t="s">
        <v>3574</v>
      </c>
      <c r="F2768" s="5" t="n">
        <f aca="false">ROUNDUP(MONTH($B2768)/3,0)</f>
        <v>3</v>
      </c>
      <c r="G2768" s="2" t="s">
        <v>1552</v>
      </c>
      <c r="H2768" s="2" t="s">
        <v>1553</v>
      </c>
      <c r="I2768" s="2" t="s">
        <v>104</v>
      </c>
      <c r="J2768" s="2" t="s">
        <v>47</v>
      </c>
      <c r="K2768" s="2" t="s">
        <v>48</v>
      </c>
      <c r="L2768" s="2" t="s">
        <v>49</v>
      </c>
      <c r="M2768" s="2" t="s">
        <v>105</v>
      </c>
      <c r="N2768" s="2" t="s">
        <v>63</v>
      </c>
      <c r="O2768" s="2" t="s">
        <v>114</v>
      </c>
      <c r="P2768" s="2" t="s">
        <v>234</v>
      </c>
      <c r="Q2768" s="2" t="s">
        <v>235</v>
      </c>
      <c r="R2768" s="6" t="n">
        <v>11</v>
      </c>
      <c r="S2768" s="7" t="n">
        <v>216.15</v>
      </c>
      <c r="T2768" s="7" t="n">
        <f aca="false">$R2768*$S2768</f>
        <v>2377.65</v>
      </c>
      <c r="U2768" s="8" t="n">
        <v>0</v>
      </c>
      <c r="V2768" s="7" t="n">
        <f aca="false">$T2768*$U2768</f>
        <v>0</v>
      </c>
      <c r="W2768" s="7" t="n">
        <f aca="false">$T2768-$V2768</f>
        <v>2377.65</v>
      </c>
      <c r="X2768" s="7" t="n">
        <v>104.43</v>
      </c>
      <c r="Y2768" s="7" t="n">
        <f aca="false">$R2768*$X2768</f>
        <v>1148.73</v>
      </c>
      <c r="Z2768" s="7" t="n">
        <f aca="false">$W2768-$Y2768</f>
        <v>1228.92</v>
      </c>
      <c r="AA2768" s="8" t="n">
        <f aca="false">IFERROR($Z2768/$W2768,0)</f>
        <v>0.516863289382373</v>
      </c>
      <c r="AB2768" s="2" t="s">
        <v>42</v>
      </c>
      <c r="AC2768" s="2" t="s">
        <v>43</v>
      </c>
    </row>
    <row r="2769" customFormat="false" ht="15" hidden="false" customHeight="false" outlineLevel="0" collapsed="false">
      <c r="A2769" s="2" t="s">
        <v>4016</v>
      </c>
      <c r="B2769" s="3" t="n">
        <v>45535</v>
      </c>
      <c r="C2769" s="4" t="n">
        <f aca="false">YEAR($B2769)</f>
        <v>2024</v>
      </c>
      <c r="D2769" s="4" t="n">
        <f aca="false">MONTH($B2769)</f>
        <v>8</v>
      </c>
      <c r="E2769" s="2" t="s">
        <v>3574</v>
      </c>
      <c r="F2769" s="5" t="n">
        <f aca="false">ROUNDUP(MONTH($B2769)/3,0)</f>
        <v>3</v>
      </c>
      <c r="G2769" s="2" t="s">
        <v>199</v>
      </c>
      <c r="H2769" s="2" t="s">
        <v>200</v>
      </c>
      <c r="I2769" s="2" t="s">
        <v>33</v>
      </c>
      <c r="J2769" s="2" t="s">
        <v>89</v>
      </c>
      <c r="K2769" s="2" t="s">
        <v>124</v>
      </c>
      <c r="L2769" s="2" t="s">
        <v>125</v>
      </c>
      <c r="M2769" s="2" t="s">
        <v>99</v>
      </c>
      <c r="N2769" s="2" t="s">
        <v>63</v>
      </c>
      <c r="O2769" s="2" t="s">
        <v>52</v>
      </c>
      <c r="P2769" s="2" t="s">
        <v>126</v>
      </c>
      <c r="Q2769" s="2" t="s">
        <v>253</v>
      </c>
      <c r="R2769" s="6" t="n">
        <v>2</v>
      </c>
      <c r="S2769" s="7" t="n">
        <v>1552.57</v>
      </c>
      <c r="T2769" s="7" t="n">
        <f aca="false">$R2769*$S2769</f>
        <v>3105.14</v>
      </c>
      <c r="U2769" s="8" t="n">
        <v>0.1</v>
      </c>
      <c r="V2769" s="7" t="n">
        <f aca="false">$T2769*$U2769</f>
        <v>310.514</v>
      </c>
      <c r="W2769" s="7" t="n">
        <f aca="false">$T2769-$V2769</f>
        <v>2794.626</v>
      </c>
      <c r="X2769" s="7" t="n">
        <v>1150.52</v>
      </c>
      <c r="Y2769" s="7" t="n">
        <f aca="false">$R2769*$X2769</f>
        <v>2301.04</v>
      </c>
      <c r="Z2769" s="7" t="n">
        <f aca="false">$W2769-$Y2769</f>
        <v>493.586</v>
      </c>
      <c r="AA2769" s="8" t="n">
        <f aca="false">IFERROR($Z2769/$W2769,0)</f>
        <v>0.176619697948849</v>
      </c>
      <c r="AB2769" s="2" t="s">
        <v>85</v>
      </c>
      <c r="AC2769" s="2" t="s">
        <v>43</v>
      </c>
    </row>
    <row r="2770" customFormat="false" ht="15" hidden="false" customHeight="false" outlineLevel="0" collapsed="false">
      <c r="A2770" s="2" t="s">
        <v>4017</v>
      </c>
      <c r="B2770" s="3" t="n">
        <v>45535</v>
      </c>
      <c r="C2770" s="4" t="n">
        <f aca="false">YEAR($B2770)</f>
        <v>2024</v>
      </c>
      <c r="D2770" s="4" t="n">
        <f aca="false">MONTH($B2770)</f>
        <v>8</v>
      </c>
      <c r="E2770" s="2" t="s">
        <v>3574</v>
      </c>
      <c r="F2770" s="5" t="n">
        <f aca="false">ROUNDUP(MONTH($B2770)/3,0)</f>
        <v>3</v>
      </c>
      <c r="G2770" s="2" t="s">
        <v>2599</v>
      </c>
      <c r="H2770" s="2" t="s">
        <v>750</v>
      </c>
      <c r="I2770" s="2" t="s">
        <v>33</v>
      </c>
      <c r="J2770" s="2" t="s">
        <v>59</v>
      </c>
      <c r="K2770" s="2" t="s">
        <v>60</v>
      </c>
      <c r="L2770" s="2" t="s">
        <v>61</v>
      </c>
      <c r="M2770" s="2" t="s">
        <v>131</v>
      </c>
      <c r="N2770" s="2" t="s">
        <v>38</v>
      </c>
      <c r="O2770" s="2" t="s">
        <v>171</v>
      </c>
      <c r="P2770" s="2" t="s">
        <v>172</v>
      </c>
      <c r="Q2770" s="2" t="s">
        <v>173</v>
      </c>
      <c r="R2770" s="6" t="n">
        <v>2</v>
      </c>
      <c r="S2770" s="7" t="n">
        <v>841.56</v>
      </c>
      <c r="T2770" s="7" t="n">
        <f aca="false">$R2770*$S2770</f>
        <v>1683.12</v>
      </c>
      <c r="U2770" s="8" t="n">
        <v>0.05</v>
      </c>
      <c r="V2770" s="7" t="n">
        <f aca="false">$T2770*$U2770</f>
        <v>84.156</v>
      </c>
      <c r="W2770" s="7" t="n">
        <f aca="false">$T2770-$V2770</f>
        <v>1598.964</v>
      </c>
      <c r="X2770" s="7" t="n">
        <v>530.38</v>
      </c>
      <c r="Y2770" s="7" t="n">
        <f aca="false">$R2770*$X2770</f>
        <v>1060.76</v>
      </c>
      <c r="Z2770" s="7" t="n">
        <f aca="false">$W2770-$Y2770</f>
        <v>538.204</v>
      </c>
      <c r="AA2770" s="8" t="n">
        <f aca="false">IFERROR($Z2770/$W2770,0)</f>
        <v>0.336595445550994</v>
      </c>
      <c r="AB2770" s="2" t="s">
        <v>85</v>
      </c>
      <c r="AC2770" s="2" t="s">
        <v>43</v>
      </c>
    </row>
    <row r="2771" customFormat="false" ht="15" hidden="false" customHeight="false" outlineLevel="0" collapsed="false">
      <c r="A2771" s="2" t="s">
        <v>4018</v>
      </c>
      <c r="B2771" s="3" t="n">
        <v>45535</v>
      </c>
      <c r="C2771" s="4" t="n">
        <f aca="false">YEAR($B2771)</f>
        <v>2024</v>
      </c>
      <c r="D2771" s="4" t="n">
        <f aca="false">MONTH($B2771)</f>
        <v>8</v>
      </c>
      <c r="E2771" s="2" t="s">
        <v>3574</v>
      </c>
      <c r="F2771" s="5" t="n">
        <f aca="false">ROUNDUP(MONTH($B2771)/3,0)</f>
        <v>3</v>
      </c>
      <c r="G2771" s="2" t="s">
        <v>722</v>
      </c>
      <c r="H2771" s="2" t="s">
        <v>723</v>
      </c>
      <c r="I2771" s="2" t="s">
        <v>104</v>
      </c>
      <c r="J2771" s="2" t="s">
        <v>47</v>
      </c>
      <c r="K2771" s="2" t="s">
        <v>48</v>
      </c>
      <c r="L2771" s="2" t="s">
        <v>49</v>
      </c>
      <c r="M2771" s="2" t="s">
        <v>105</v>
      </c>
      <c r="N2771" s="2" t="s">
        <v>63</v>
      </c>
      <c r="O2771" s="2" t="s">
        <v>64</v>
      </c>
      <c r="P2771" s="2" t="s">
        <v>65</v>
      </c>
      <c r="Q2771" s="2" t="s">
        <v>519</v>
      </c>
      <c r="R2771" s="6" t="n">
        <v>9</v>
      </c>
      <c r="S2771" s="7" t="n">
        <v>2871.04</v>
      </c>
      <c r="T2771" s="7" t="n">
        <f aca="false">$R2771*$S2771</f>
        <v>25839.36</v>
      </c>
      <c r="U2771" s="8" t="n">
        <v>0.03</v>
      </c>
      <c r="V2771" s="7" t="n">
        <f aca="false">$T2771*$U2771</f>
        <v>775.1808</v>
      </c>
      <c r="W2771" s="7" t="n">
        <f aca="false">$T2771-$V2771</f>
        <v>25064.1792</v>
      </c>
      <c r="X2771" s="7" t="n">
        <v>2190.18</v>
      </c>
      <c r="Y2771" s="7" t="n">
        <f aca="false">$R2771*$X2771</f>
        <v>19711.62</v>
      </c>
      <c r="Z2771" s="7" t="n">
        <f aca="false">$W2771-$Y2771</f>
        <v>5352.5592</v>
      </c>
      <c r="AA2771" s="8" t="n">
        <f aca="false">IFERROR($Z2771/$W2771,0)</f>
        <v>0.213554138648993</v>
      </c>
      <c r="AB2771" s="2" t="s">
        <v>67</v>
      </c>
      <c r="AC2771" s="2" t="s">
        <v>43</v>
      </c>
    </row>
    <row r="2772" customFormat="false" ht="15" hidden="false" customHeight="false" outlineLevel="0" collapsed="false">
      <c r="A2772" s="2" t="s">
        <v>4019</v>
      </c>
      <c r="B2772" s="3" t="n">
        <v>45535</v>
      </c>
      <c r="C2772" s="4" t="n">
        <f aca="false">YEAR($B2772)</f>
        <v>2024</v>
      </c>
      <c r="D2772" s="4" t="n">
        <f aca="false">MONTH($B2772)</f>
        <v>8</v>
      </c>
      <c r="E2772" s="2" t="s">
        <v>3574</v>
      </c>
      <c r="F2772" s="5" t="n">
        <f aca="false">ROUNDUP(MONTH($B2772)/3,0)</f>
        <v>3</v>
      </c>
      <c r="G2772" s="2" t="s">
        <v>87</v>
      </c>
      <c r="H2772" s="2" t="s">
        <v>88</v>
      </c>
      <c r="I2772" s="2" t="s">
        <v>33</v>
      </c>
      <c r="J2772" s="2" t="s">
        <v>89</v>
      </c>
      <c r="K2772" s="2" t="s">
        <v>90</v>
      </c>
      <c r="L2772" s="2" t="s">
        <v>91</v>
      </c>
      <c r="M2772" s="2" t="s">
        <v>92</v>
      </c>
      <c r="N2772" s="2" t="s">
        <v>63</v>
      </c>
      <c r="O2772" s="2" t="s">
        <v>114</v>
      </c>
      <c r="P2772" s="2" t="s">
        <v>115</v>
      </c>
      <c r="Q2772" s="2" t="s">
        <v>116</v>
      </c>
      <c r="R2772" s="6" t="n">
        <v>2</v>
      </c>
      <c r="S2772" s="7" t="n">
        <v>285.97</v>
      </c>
      <c r="T2772" s="7" t="n">
        <f aca="false">$R2772*$S2772</f>
        <v>571.94</v>
      </c>
      <c r="U2772" s="8" t="n">
        <v>0</v>
      </c>
      <c r="V2772" s="7" t="n">
        <f aca="false">$T2772*$U2772</f>
        <v>0</v>
      </c>
      <c r="W2772" s="7" t="n">
        <f aca="false">$T2772-$V2772</f>
        <v>571.94</v>
      </c>
      <c r="X2772" s="7" t="n">
        <v>131.63</v>
      </c>
      <c r="Y2772" s="7" t="n">
        <f aca="false">$R2772*$X2772</f>
        <v>263.26</v>
      </c>
      <c r="Z2772" s="7" t="n">
        <f aca="false">$W2772-$Y2772</f>
        <v>308.68</v>
      </c>
      <c r="AA2772" s="8" t="n">
        <f aca="false">IFERROR($Z2772/$W2772,0)</f>
        <v>0.53970696226877</v>
      </c>
      <c r="AB2772" s="2" t="s">
        <v>85</v>
      </c>
      <c r="AC2772" s="2" t="s">
        <v>43</v>
      </c>
    </row>
    <row r="2773" customFormat="false" ht="15" hidden="false" customHeight="false" outlineLevel="0" collapsed="false">
      <c r="A2773" s="2" t="s">
        <v>4020</v>
      </c>
      <c r="B2773" s="3" t="n">
        <v>45535</v>
      </c>
      <c r="C2773" s="4" t="n">
        <f aca="false">YEAR($B2773)</f>
        <v>2024</v>
      </c>
      <c r="D2773" s="4" t="n">
        <f aca="false">MONTH($B2773)</f>
        <v>8</v>
      </c>
      <c r="E2773" s="2" t="s">
        <v>3574</v>
      </c>
      <c r="F2773" s="5" t="n">
        <f aca="false">ROUNDUP(MONTH($B2773)/3,0)</f>
        <v>3</v>
      </c>
      <c r="G2773" s="2" t="s">
        <v>2948</v>
      </c>
      <c r="H2773" s="2" t="s">
        <v>2949</v>
      </c>
      <c r="I2773" s="2" t="s">
        <v>177</v>
      </c>
      <c r="J2773" s="2" t="s">
        <v>89</v>
      </c>
      <c r="K2773" s="2" t="s">
        <v>97</v>
      </c>
      <c r="L2773" s="2" t="s">
        <v>98</v>
      </c>
      <c r="M2773" s="2" t="s">
        <v>99</v>
      </c>
      <c r="N2773" s="2" t="s">
        <v>38</v>
      </c>
      <c r="O2773" s="2" t="s">
        <v>64</v>
      </c>
      <c r="P2773" s="2" t="s">
        <v>65</v>
      </c>
      <c r="Q2773" s="2" t="s">
        <v>187</v>
      </c>
      <c r="R2773" s="6" t="n">
        <v>10</v>
      </c>
      <c r="S2773" s="7" t="n">
        <v>4213.73</v>
      </c>
      <c r="T2773" s="7" t="n">
        <f aca="false">$R2773*$S2773</f>
        <v>42137.3</v>
      </c>
      <c r="U2773" s="8" t="n">
        <v>0.17</v>
      </c>
      <c r="V2773" s="7" t="n">
        <f aca="false">$T2773*$U2773</f>
        <v>7163.341</v>
      </c>
      <c r="W2773" s="7" t="n">
        <f aca="false">$T2773-$V2773</f>
        <v>34973.959</v>
      </c>
      <c r="X2773" s="7" t="n">
        <v>3355.92</v>
      </c>
      <c r="Y2773" s="7" t="n">
        <f aca="false">$R2773*$X2773</f>
        <v>33559.2</v>
      </c>
      <c r="Z2773" s="7" t="n">
        <f aca="false">$W2773-$Y2773</f>
        <v>1414.759</v>
      </c>
      <c r="AA2773" s="8" t="n">
        <f aca="false">IFERROR($Z2773/$W2773,0)</f>
        <v>0.0404517829966004</v>
      </c>
      <c r="AB2773" s="2" t="s">
        <v>55</v>
      </c>
      <c r="AC2773" s="2" t="s">
        <v>43</v>
      </c>
    </row>
    <row r="2774" customFormat="false" ht="15" hidden="false" customHeight="false" outlineLevel="0" collapsed="false">
      <c r="A2774" s="2" t="s">
        <v>4021</v>
      </c>
      <c r="B2774" s="3" t="n">
        <v>45535</v>
      </c>
      <c r="C2774" s="4" t="n">
        <f aca="false">YEAR($B2774)</f>
        <v>2024</v>
      </c>
      <c r="D2774" s="4" t="n">
        <f aca="false">MONTH($B2774)</f>
        <v>8</v>
      </c>
      <c r="E2774" s="2" t="s">
        <v>3574</v>
      </c>
      <c r="F2774" s="5" t="n">
        <f aca="false">ROUNDUP(MONTH($B2774)/3,0)</f>
        <v>3</v>
      </c>
      <c r="G2774" s="2" t="s">
        <v>608</v>
      </c>
      <c r="H2774" s="2" t="s">
        <v>609</v>
      </c>
      <c r="I2774" s="2" t="s">
        <v>104</v>
      </c>
      <c r="J2774" s="2" t="s">
        <v>59</v>
      </c>
      <c r="K2774" s="2" t="s">
        <v>71</v>
      </c>
      <c r="L2774" s="2" t="s">
        <v>72</v>
      </c>
      <c r="M2774" s="2" t="s">
        <v>131</v>
      </c>
      <c r="N2774" s="2" t="s">
        <v>63</v>
      </c>
      <c r="O2774" s="2" t="s">
        <v>52</v>
      </c>
      <c r="P2774" s="2" t="s">
        <v>53</v>
      </c>
      <c r="Q2774" s="2" t="s">
        <v>363</v>
      </c>
      <c r="R2774" s="6" t="n">
        <v>13</v>
      </c>
      <c r="S2774" s="7" t="n">
        <v>4848.75</v>
      </c>
      <c r="T2774" s="7" t="n">
        <f aca="false">$R2774*$S2774</f>
        <v>63033.75</v>
      </c>
      <c r="U2774" s="8" t="n">
        <v>0</v>
      </c>
      <c r="V2774" s="7" t="n">
        <f aca="false">$T2774*$U2774</f>
        <v>0</v>
      </c>
      <c r="W2774" s="7" t="n">
        <f aca="false">$T2774-$V2774</f>
        <v>63033.75</v>
      </c>
      <c r="X2774" s="7" t="n">
        <v>3882.14</v>
      </c>
      <c r="Y2774" s="7" t="n">
        <f aca="false">$R2774*$X2774</f>
        <v>50467.82</v>
      </c>
      <c r="Z2774" s="7" t="n">
        <f aca="false">$W2774-$Y2774</f>
        <v>12565.93</v>
      </c>
      <c r="AA2774" s="8" t="n">
        <f aca="false">IFERROR($Z2774/$W2774,0)</f>
        <v>0.199352410415055</v>
      </c>
      <c r="AB2774" s="2" t="s">
        <v>67</v>
      </c>
      <c r="AC2774" s="2" t="s">
        <v>43</v>
      </c>
    </row>
    <row r="2775" customFormat="false" ht="15" hidden="false" customHeight="false" outlineLevel="0" collapsed="false">
      <c r="A2775" s="2" t="s">
        <v>4022</v>
      </c>
      <c r="B2775" s="3" t="n">
        <v>45535</v>
      </c>
      <c r="C2775" s="4" t="n">
        <f aca="false">YEAR($B2775)</f>
        <v>2024</v>
      </c>
      <c r="D2775" s="4" t="n">
        <f aca="false">MONTH($B2775)</f>
        <v>8</v>
      </c>
      <c r="E2775" s="2" t="s">
        <v>3574</v>
      </c>
      <c r="F2775" s="5" t="n">
        <f aca="false">ROUNDUP(MONTH($B2775)/3,0)</f>
        <v>3</v>
      </c>
      <c r="G2775" s="2" t="s">
        <v>109</v>
      </c>
      <c r="H2775" s="2" t="s">
        <v>110</v>
      </c>
      <c r="I2775" s="2" t="s">
        <v>33</v>
      </c>
      <c r="J2775" s="2" t="s">
        <v>89</v>
      </c>
      <c r="K2775" s="2" t="s">
        <v>97</v>
      </c>
      <c r="L2775" s="2" t="s">
        <v>111</v>
      </c>
      <c r="M2775" s="2" t="s">
        <v>92</v>
      </c>
      <c r="N2775" s="2" t="s">
        <v>63</v>
      </c>
      <c r="O2775" s="2" t="s">
        <v>171</v>
      </c>
      <c r="P2775" s="2" t="s">
        <v>204</v>
      </c>
      <c r="Q2775" s="2" t="s">
        <v>205</v>
      </c>
      <c r="R2775" s="6" t="n">
        <v>2</v>
      </c>
      <c r="S2775" s="7" t="n">
        <v>1217.22</v>
      </c>
      <c r="T2775" s="7" t="n">
        <f aca="false">$R2775*$S2775</f>
        <v>2434.44</v>
      </c>
      <c r="U2775" s="8" t="n">
        <v>0</v>
      </c>
      <c r="V2775" s="7" t="n">
        <f aca="false">$T2775*$U2775</f>
        <v>0</v>
      </c>
      <c r="W2775" s="7" t="n">
        <f aca="false">$T2775-$V2775</f>
        <v>2434.44</v>
      </c>
      <c r="X2775" s="7" t="n">
        <v>737.06</v>
      </c>
      <c r="Y2775" s="7" t="n">
        <f aca="false">$R2775*$X2775</f>
        <v>1474.12</v>
      </c>
      <c r="Z2775" s="7" t="n">
        <f aca="false">$W2775-$Y2775</f>
        <v>960.32</v>
      </c>
      <c r="AA2775" s="8" t="n">
        <f aca="false">IFERROR($Z2775/$W2775,0)</f>
        <v>0.394472650794433</v>
      </c>
      <c r="AB2775" s="2" t="s">
        <v>85</v>
      </c>
      <c r="AC2775" s="2" t="s">
        <v>43</v>
      </c>
    </row>
    <row r="2776" customFormat="false" ht="15" hidden="false" customHeight="false" outlineLevel="0" collapsed="false">
      <c r="A2776" s="2" t="s">
        <v>4023</v>
      </c>
      <c r="B2776" s="3" t="n">
        <v>45535</v>
      </c>
      <c r="C2776" s="4" t="n">
        <f aca="false">YEAR($B2776)</f>
        <v>2024</v>
      </c>
      <c r="D2776" s="4" t="n">
        <f aca="false">MONTH($B2776)</f>
        <v>8</v>
      </c>
      <c r="E2776" s="2" t="s">
        <v>3574</v>
      </c>
      <c r="F2776" s="5" t="n">
        <f aca="false">ROUNDUP(MONTH($B2776)/3,0)</f>
        <v>3</v>
      </c>
      <c r="G2776" s="2" t="s">
        <v>4024</v>
      </c>
      <c r="H2776" s="2" t="s">
        <v>4025</v>
      </c>
      <c r="I2776" s="2" t="s">
        <v>33</v>
      </c>
      <c r="J2776" s="2" t="s">
        <v>47</v>
      </c>
      <c r="K2776" s="2" t="s">
        <v>48</v>
      </c>
      <c r="L2776" s="2" t="s">
        <v>155</v>
      </c>
      <c r="M2776" s="2" t="s">
        <v>50</v>
      </c>
      <c r="N2776" s="2" t="s">
        <v>63</v>
      </c>
      <c r="O2776" s="2" t="s">
        <v>171</v>
      </c>
      <c r="P2776" s="2" t="s">
        <v>204</v>
      </c>
      <c r="Q2776" s="2" t="s">
        <v>232</v>
      </c>
      <c r="R2776" s="6" t="n">
        <v>1</v>
      </c>
      <c r="S2776" s="7" t="n">
        <v>917.36</v>
      </c>
      <c r="T2776" s="7" t="n">
        <f aca="false">$R2776*$S2776</f>
        <v>917.36</v>
      </c>
      <c r="U2776" s="8" t="n">
        <v>0</v>
      </c>
      <c r="V2776" s="7" t="n">
        <f aca="false">$T2776*$U2776</f>
        <v>0</v>
      </c>
      <c r="W2776" s="7" t="n">
        <f aca="false">$T2776-$V2776</f>
        <v>917.36</v>
      </c>
      <c r="X2776" s="7" t="n">
        <v>528.76</v>
      </c>
      <c r="Y2776" s="7" t="n">
        <f aca="false">$R2776*$X2776</f>
        <v>528.76</v>
      </c>
      <c r="Z2776" s="7" t="n">
        <f aca="false">$W2776-$Y2776</f>
        <v>388.6</v>
      </c>
      <c r="AA2776" s="8" t="n">
        <f aca="false">IFERROR($Z2776/$W2776,0)</f>
        <v>0.423606871893259</v>
      </c>
      <c r="AB2776" s="2" t="s">
        <v>85</v>
      </c>
      <c r="AC2776" s="2" t="s">
        <v>43</v>
      </c>
    </row>
    <row r="2777" customFormat="false" ht="15" hidden="false" customHeight="false" outlineLevel="0" collapsed="false">
      <c r="A2777" s="2" t="s">
        <v>4026</v>
      </c>
      <c r="B2777" s="3" t="n">
        <v>45535</v>
      </c>
      <c r="C2777" s="4" t="n">
        <f aca="false">YEAR($B2777)</f>
        <v>2024</v>
      </c>
      <c r="D2777" s="4" t="n">
        <f aca="false">MONTH($B2777)</f>
        <v>8</v>
      </c>
      <c r="E2777" s="2" t="s">
        <v>3574</v>
      </c>
      <c r="F2777" s="5" t="n">
        <f aca="false">ROUNDUP(MONTH($B2777)/3,0)</f>
        <v>3</v>
      </c>
      <c r="G2777" s="2" t="s">
        <v>805</v>
      </c>
      <c r="H2777" s="2" t="s">
        <v>806</v>
      </c>
      <c r="I2777" s="2" t="s">
        <v>33</v>
      </c>
      <c r="J2777" s="2" t="s">
        <v>59</v>
      </c>
      <c r="K2777" s="2" t="s">
        <v>60</v>
      </c>
      <c r="L2777" s="2" t="s">
        <v>61</v>
      </c>
      <c r="M2777" s="2" t="s">
        <v>142</v>
      </c>
      <c r="N2777" s="2" t="s">
        <v>73</v>
      </c>
      <c r="O2777" s="2" t="s">
        <v>39</v>
      </c>
      <c r="P2777" s="2" t="s">
        <v>40</v>
      </c>
      <c r="Q2777" s="2" t="s">
        <v>100</v>
      </c>
      <c r="R2777" s="6" t="n">
        <v>1</v>
      </c>
      <c r="S2777" s="7" t="n">
        <v>1875.54</v>
      </c>
      <c r="T2777" s="7" t="n">
        <f aca="false">$R2777*$S2777</f>
        <v>1875.54</v>
      </c>
      <c r="U2777" s="8" t="n">
        <v>0.1</v>
      </c>
      <c r="V2777" s="7" t="n">
        <f aca="false">$T2777*$U2777</f>
        <v>187.554</v>
      </c>
      <c r="W2777" s="7" t="n">
        <f aca="false">$T2777-$V2777</f>
        <v>1687.986</v>
      </c>
      <c r="X2777" s="7" t="n">
        <v>1224.33</v>
      </c>
      <c r="Y2777" s="7" t="n">
        <f aca="false">$R2777*$X2777</f>
        <v>1224.33</v>
      </c>
      <c r="Z2777" s="7" t="n">
        <f aca="false">$W2777-$Y2777</f>
        <v>463.656</v>
      </c>
      <c r="AA2777" s="8" t="n">
        <f aca="false">IFERROR($Z2777/$W2777,0)</f>
        <v>0.274680003270169</v>
      </c>
      <c r="AB2777" s="2" t="s">
        <v>42</v>
      </c>
      <c r="AC2777" s="2" t="s">
        <v>43</v>
      </c>
    </row>
    <row r="2778" customFormat="false" ht="15" hidden="false" customHeight="false" outlineLevel="0" collapsed="false">
      <c r="A2778" s="2" t="s">
        <v>4027</v>
      </c>
      <c r="B2778" s="3" t="n">
        <v>45535</v>
      </c>
      <c r="C2778" s="4" t="n">
        <f aca="false">YEAR($B2778)</f>
        <v>2024</v>
      </c>
      <c r="D2778" s="4" t="n">
        <f aca="false">MONTH($B2778)</f>
        <v>8</v>
      </c>
      <c r="E2778" s="2" t="s">
        <v>3574</v>
      </c>
      <c r="F2778" s="5" t="n">
        <f aca="false">ROUNDUP(MONTH($B2778)/3,0)</f>
        <v>3</v>
      </c>
      <c r="G2778" s="2" t="s">
        <v>439</v>
      </c>
      <c r="H2778" s="2" t="s">
        <v>440</v>
      </c>
      <c r="I2778" s="2" t="s">
        <v>104</v>
      </c>
      <c r="J2778" s="2" t="s">
        <v>34</v>
      </c>
      <c r="K2778" s="2" t="s">
        <v>35</v>
      </c>
      <c r="L2778" s="2" t="s">
        <v>36</v>
      </c>
      <c r="M2778" s="2" t="s">
        <v>37</v>
      </c>
      <c r="N2778" s="2" t="s">
        <v>73</v>
      </c>
      <c r="O2778" s="2" t="s">
        <v>114</v>
      </c>
      <c r="P2778" s="2" t="s">
        <v>234</v>
      </c>
      <c r="Q2778" s="2" t="s">
        <v>238</v>
      </c>
      <c r="R2778" s="6" t="n">
        <v>9</v>
      </c>
      <c r="S2778" s="7" t="n">
        <v>353.46</v>
      </c>
      <c r="T2778" s="7" t="n">
        <f aca="false">$R2778*$S2778</f>
        <v>3181.14</v>
      </c>
      <c r="U2778" s="8" t="n">
        <v>0</v>
      </c>
      <c r="V2778" s="7" t="n">
        <f aca="false">$T2778*$U2778</f>
        <v>0</v>
      </c>
      <c r="W2778" s="7" t="n">
        <f aca="false">$T2778-$V2778</f>
        <v>3181.14</v>
      </c>
      <c r="X2778" s="7" t="n">
        <v>194.63</v>
      </c>
      <c r="Y2778" s="7" t="n">
        <f aca="false">$R2778*$X2778</f>
        <v>1751.67</v>
      </c>
      <c r="Z2778" s="7" t="n">
        <f aca="false">$W2778-$Y2778</f>
        <v>1429.47</v>
      </c>
      <c r="AA2778" s="8" t="n">
        <f aca="false">IFERROR($Z2778/$W2778,0)</f>
        <v>0.449357777400555</v>
      </c>
      <c r="AB2778" s="2" t="s">
        <v>85</v>
      </c>
      <c r="AC2778" s="2" t="s">
        <v>43</v>
      </c>
    </row>
    <row r="2779" customFormat="false" ht="15" hidden="false" customHeight="false" outlineLevel="0" collapsed="false">
      <c r="A2779" s="2" t="s">
        <v>4028</v>
      </c>
      <c r="B2779" s="3" t="n">
        <v>45535</v>
      </c>
      <c r="C2779" s="4" t="n">
        <f aca="false">YEAR($B2779)</f>
        <v>2024</v>
      </c>
      <c r="D2779" s="4" t="n">
        <f aca="false">MONTH($B2779)</f>
        <v>8</v>
      </c>
      <c r="E2779" s="2" t="s">
        <v>3574</v>
      </c>
      <c r="F2779" s="5" t="n">
        <f aca="false">ROUNDUP(MONTH($B2779)/3,0)</f>
        <v>3</v>
      </c>
      <c r="G2779" s="2" t="s">
        <v>517</v>
      </c>
      <c r="H2779" s="2" t="s">
        <v>518</v>
      </c>
      <c r="I2779" s="2" t="s">
        <v>33</v>
      </c>
      <c r="J2779" s="2" t="s">
        <v>147</v>
      </c>
      <c r="K2779" s="2" t="s">
        <v>215</v>
      </c>
      <c r="L2779" s="2" t="s">
        <v>216</v>
      </c>
      <c r="M2779" s="2" t="s">
        <v>150</v>
      </c>
      <c r="N2779" s="2" t="s">
        <v>63</v>
      </c>
      <c r="O2779" s="2" t="s">
        <v>114</v>
      </c>
      <c r="P2779" s="2" t="s">
        <v>119</v>
      </c>
      <c r="Q2779" s="2" t="s">
        <v>191</v>
      </c>
      <c r="R2779" s="6" t="n">
        <v>1</v>
      </c>
      <c r="S2779" s="7" t="n">
        <v>388.58</v>
      </c>
      <c r="T2779" s="7" t="n">
        <f aca="false">$R2779*$S2779</f>
        <v>388.58</v>
      </c>
      <c r="U2779" s="8" t="n">
        <v>0.05</v>
      </c>
      <c r="V2779" s="7" t="n">
        <f aca="false">$T2779*$U2779</f>
        <v>19.429</v>
      </c>
      <c r="W2779" s="7" t="n">
        <f aca="false">$T2779-$V2779</f>
        <v>369.151</v>
      </c>
      <c r="X2779" s="7" t="n">
        <v>209.79</v>
      </c>
      <c r="Y2779" s="7" t="n">
        <f aca="false">$R2779*$X2779</f>
        <v>209.79</v>
      </c>
      <c r="Z2779" s="7" t="n">
        <f aca="false">$W2779-$Y2779</f>
        <v>159.361</v>
      </c>
      <c r="AA2779" s="8" t="n">
        <f aca="false">IFERROR($Z2779/$W2779,0)</f>
        <v>0.431695972650758</v>
      </c>
      <c r="AB2779" s="2" t="s">
        <v>42</v>
      </c>
      <c r="AC2779" s="2" t="s">
        <v>43</v>
      </c>
    </row>
    <row r="2780" customFormat="false" ht="15" hidden="false" customHeight="false" outlineLevel="0" collapsed="false">
      <c r="A2780" s="2" t="s">
        <v>4029</v>
      </c>
      <c r="B2780" s="3" t="n">
        <v>45535</v>
      </c>
      <c r="C2780" s="4" t="n">
        <f aca="false">YEAR($B2780)</f>
        <v>2024</v>
      </c>
      <c r="D2780" s="4" t="n">
        <f aca="false">MONTH($B2780)</f>
        <v>8</v>
      </c>
      <c r="E2780" s="2" t="s">
        <v>3574</v>
      </c>
      <c r="F2780" s="5" t="n">
        <f aca="false">ROUNDUP(MONTH($B2780)/3,0)</f>
        <v>3</v>
      </c>
      <c r="G2780" s="2" t="s">
        <v>109</v>
      </c>
      <c r="H2780" s="2" t="s">
        <v>110</v>
      </c>
      <c r="I2780" s="2" t="s">
        <v>33</v>
      </c>
      <c r="J2780" s="2" t="s">
        <v>89</v>
      </c>
      <c r="K2780" s="2" t="s">
        <v>97</v>
      </c>
      <c r="L2780" s="2" t="s">
        <v>111</v>
      </c>
      <c r="M2780" s="2" t="s">
        <v>135</v>
      </c>
      <c r="N2780" s="2" t="s">
        <v>51</v>
      </c>
      <c r="O2780" s="2" t="s">
        <v>52</v>
      </c>
      <c r="P2780" s="2" t="s">
        <v>53</v>
      </c>
      <c r="Q2780" s="2" t="s">
        <v>54</v>
      </c>
      <c r="R2780" s="6" t="n">
        <v>2</v>
      </c>
      <c r="S2780" s="7" t="n">
        <v>3112.75</v>
      </c>
      <c r="T2780" s="7" t="n">
        <f aca="false">$R2780*$S2780</f>
        <v>6225.5</v>
      </c>
      <c r="U2780" s="8" t="n">
        <v>0.2</v>
      </c>
      <c r="V2780" s="7" t="n">
        <f aca="false">$T2780*$U2780</f>
        <v>1245.1</v>
      </c>
      <c r="W2780" s="7" t="n">
        <f aca="false">$T2780-$V2780</f>
        <v>4980.4</v>
      </c>
      <c r="X2780" s="7" t="n">
        <v>2420.91</v>
      </c>
      <c r="Y2780" s="7" t="n">
        <f aca="false">$R2780*$X2780</f>
        <v>4841.82</v>
      </c>
      <c r="Z2780" s="7" t="n">
        <f aca="false">$W2780-$Y2780</f>
        <v>138.58</v>
      </c>
      <c r="AA2780" s="8" t="n">
        <f aca="false">IFERROR($Z2780/$W2780,0)</f>
        <v>0.0278250742912216</v>
      </c>
      <c r="AB2780" s="2" t="s">
        <v>76</v>
      </c>
      <c r="AC2780" s="2" t="s">
        <v>43</v>
      </c>
    </row>
    <row r="2781" customFormat="false" ht="15" hidden="false" customHeight="false" outlineLevel="0" collapsed="false">
      <c r="A2781" s="2" t="s">
        <v>4030</v>
      </c>
      <c r="B2781" s="3" t="n">
        <v>45536</v>
      </c>
      <c r="C2781" s="4" t="n">
        <f aca="false">YEAR($B2781)</f>
        <v>2024</v>
      </c>
      <c r="D2781" s="4" t="n">
        <f aca="false">MONTH($B2781)</f>
        <v>9</v>
      </c>
      <c r="E2781" s="2" t="s">
        <v>4031</v>
      </c>
      <c r="F2781" s="5" t="n">
        <f aca="false">ROUNDUP(MONTH($B2781)/3,0)</f>
        <v>3</v>
      </c>
      <c r="G2781" s="2" t="s">
        <v>3153</v>
      </c>
      <c r="H2781" s="2" t="s">
        <v>3154</v>
      </c>
      <c r="I2781" s="2" t="s">
        <v>33</v>
      </c>
      <c r="J2781" s="2" t="s">
        <v>47</v>
      </c>
      <c r="K2781" s="2" t="s">
        <v>185</v>
      </c>
      <c r="L2781" s="2" t="s">
        <v>186</v>
      </c>
      <c r="M2781" s="2" t="s">
        <v>105</v>
      </c>
      <c r="N2781" s="2" t="s">
        <v>38</v>
      </c>
      <c r="O2781" s="2" t="s">
        <v>64</v>
      </c>
      <c r="P2781" s="2" t="s">
        <v>65</v>
      </c>
      <c r="Q2781" s="2" t="s">
        <v>66</v>
      </c>
      <c r="R2781" s="6" t="n">
        <v>1</v>
      </c>
      <c r="S2781" s="7" t="n">
        <v>7890.65</v>
      </c>
      <c r="T2781" s="7" t="n">
        <f aca="false">$R2781*$S2781</f>
        <v>7890.65</v>
      </c>
      <c r="U2781" s="8" t="n">
        <v>0</v>
      </c>
      <c r="V2781" s="7" t="n">
        <f aca="false">$T2781*$U2781</f>
        <v>0</v>
      </c>
      <c r="W2781" s="7" t="n">
        <f aca="false">$T2781-$V2781</f>
        <v>7890.65</v>
      </c>
      <c r="X2781" s="7" t="n">
        <v>5662.07</v>
      </c>
      <c r="Y2781" s="7" t="n">
        <f aca="false">$R2781*$X2781</f>
        <v>5662.07</v>
      </c>
      <c r="Z2781" s="7" t="n">
        <f aca="false">$W2781-$Y2781</f>
        <v>2228.58</v>
      </c>
      <c r="AA2781" s="8" t="n">
        <f aca="false">IFERROR($Z2781/$W2781,0)</f>
        <v>0.282433006152852</v>
      </c>
      <c r="AB2781" s="2" t="s">
        <v>42</v>
      </c>
      <c r="AC2781" s="2" t="s">
        <v>43</v>
      </c>
    </row>
    <row r="2782" customFormat="false" ht="15" hidden="false" customHeight="false" outlineLevel="0" collapsed="false">
      <c r="A2782" s="2" t="s">
        <v>4032</v>
      </c>
      <c r="B2782" s="3" t="n">
        <v>45536</v>
      </c>
      <c r="C2782" s="4" t="n">
        <f aca="false">YEAR($B2782)</f>
        <v>2024</v>
      </c>
      <c r="D2782" s="4" t="n">
        <f aca="false">MONTH($B2782)</f>
        <v>9</v>
      </c>
      <c r="E2782" s="2" t="s">
        <v>4031</v>
      </c>
      <c r="F2782" s="5" t="n">
        <f aca="false">ROUNDUP(MONTH($B2782)/3,0)</f>
        <v>3</v>
      </c>
      <c r="G2782" s="2" t="s">
        <v>45</v>
      </c>
      <c r="H2782" s="2" t="s">
        <v>46</v>
      </c>
      <c r="I2782" s="2" t="s">
        <v>33</v>
      </c>
      <c r="J2782" s="2" t="s">
        <v>47</v>
      </c>
      <c r="K2782" s="2" t="s">
        <v>48</v>
      </c>
      <c r="L2782" s="2" t="s">
        <v>49</v>
      </c>
      <c r="M2782" s="2" t="s">
        <v>50</v>
      </c>
      <c r="N2782" s="2" t="s">
        <v>63</v>
      </c>
      <c r="O2782" s="2" t="s">
        <v>114</v>
      </c>
      <c r="P2782" s="2" t="s">
        <v>115</v>
      </c>
      <c r="Q2782" s="2" t="s">
        <v>116</v>
      </c>
      <c r="R2782" s="6" t="n">
        <v>3</v>
      </c>
      <c r="S2782" s="7" t="n">
        <v>280.72</v>
      </c>
      <c r="T2782" s="7" t="n">
        <f aca="false">$R2782*$S2782</f>
        <v>842.16</v>
      </c>
      <c r="U2782" s="8" t="n">
        <v>0.05</v>
      </c>
      <c r="V2782" s="7" t="n">
        <f aca="false">$T2782*$U2782</f>
        <v>42.108</v>
      </c>
      <c r="W2782" s="7" t="n">
        <f aca="false">$T2782-$V2782</f>
        <v>800.052</v>
      </c>
      <c r="X2782" s="7" t="n">
        <v>148.07</v>
      </c>
      <c r="Y2782" s="7" t="n">
        <f aca="false">$R2782*$X2782</f>
        <v>444.21</v>
      </c>
      <c r="Z2782" s="7" t="n">
        <f aca="false">$W2782-$Y2782</f>
        <v>355.842</v>
      </c>
      <c r="AA2782" s="8" t="n">
        <f aca="false">IFERROR($Z2782/$W2782,0)</f>
        <v>0.444773589716669</v>
      </c>
      <c r="AB2782" s="2" t="s">
        <v>42</v>
      </c>
      <c r="AC2782" s="2" t="s">
        <v>43</v>
      </c>
    </row>
    <row r="2783" customFormat="false" ht="15" hidden="false" customHeight="false" outlineLevel="0" collapsed="false">
      <c r="A2783" s="2" t="s">
        <v>4033</v>
      </c>
      <c r="B2783" s="3" t="n">
        <v>45536</v>
      </c>
      <c r="C2783" s="4" t="n">
        <f aca="false">YEAR($B2783)</f>
        <v>2024</v>
      </c>
      <c r="D2783" s="4" t="n">
        <f aca="false">MONTH($B2783)</f>
        <v>9</v>
      </c>
      <c r="E2783" s="2" t="s">
        <v>4031</v>
      </c>
      <c r="F2783" s="5" t="n">
        <f aca="false">ROUNDUP(MONTH($B2783)/3,0)</f>
        <v>3</v>
      </c>
      <c r="G2783" s="2" t="s">
        <v>1045</v>
      </c>
      <c r="H2783" s="2" t="s">
        <v>307</v>
      </c>
      <c r="I2783" s="2" t="s">
        <v>104</v>
      </c>
      <c r="J2783" s="2" t="s">
        <v>47</v>
      </c>
      <c r="K2783" s="2" t="s">
        <v>48</v>
      </c>
      <c r="L2783" s="2" t="s">
        <v>155</v>
      </c>
      <c r="M2783" s="2" t="s">
        <v>50</v>
      </c>
      <c r="N2783" s="2" t="s">
        <v>151</v>
      </c>
      <c r="O2783" s="2" t="s">
        <v>64</v>
      </c>
      <c r="P2783" s="2" t="s">
        <v>342</v>
      </c>
      <c r="Q2783" s="2" t="s">
        <v>389</v>
      </c>
      <c r="R2783" s="6" t="n">
        <v>8</v>
      </c>
      <c r="S2783" s="7" t="n">
        <v>3457.25</v>
      </c>
      <c r="T2783" s="7" t="n">
        <f aca="false">$R2783*$S2783</f>
        <v>27658</v>
      </c>
      <c r="U2783" s="8" t="n">
        <v>0.05</v>
      </c>
      <c r="V2783" s="7" t="n">
        <f aca="false">$T2783*$U2783</f>
        <v>1382.9</v>
      </c>
      <c r="W2783" s="7" t="n">
        <f aca="false">$T2783-$V2783</f>
        <v>26275.1</v>
      </c>
      <c r="X2783" s="7" t="n">
        <v>2727.97</v>
      </c>
      <c r="Y2783" s="7" t="n">
        <f aca="false">$R2783*$X2783</f>
        <v>21823.76</v>
      </c>
      <c r="Z2783" s="7" t="n">
        <f aca="false">$W2783-$Y2783</f>
        <v>4451.34</v>
      </c>
      <c r="AA2783" s="8" t="n">
        <f aca="false">IFERROR($Z2783/$W2783,0)</f>
        <v>0.169412866173678</v>
      </c>
      <c r="AB2783" s="2" t="s">
        <v>55</v>
      </c>
      <c r="AC2783" s="2" t="s">
        <v>43</v>
      </c>
    </row>
    <row r="2784" customFormat="false" ht="15" hidden="false" customHeight="false" outlineLevel="0" collapsed="false">
      <c r="A2784" s="2" t="s">
        <v>4034</v>
      </c>
      <c r="B2784" s="3" t="n">
        <v>45536</v>
      </c>
      <c r="C2784" s="4" t="n">
        <f aca="false">YEAR($B2784)</f>
        <v>2024</v>
      </c>
      <c r="D2784" s="4" t="n">
        <f aca="false">MONTH($B2784)</f>
        <v>9</v>
      </c>
      <c r="E2784" s="2" t="s">
        <v>4031</v>
      </c>
      <c r="F2784" s="5" t="n">
        <f aca="false">ROUNDUP(MONTH($B2784)/3,0)</f>
        <v>3</v>
      </c>
      <c r="G2784" s="2" t="s">
        <v>45</v>
      </c>
      <c r="H2784" s="2" t="s">
        <v>46</v>
      </c>
      <c r="I2784" s="2" t="s">
        <v>33</v>
      </c>
      <c r="J2784" s="2" t="s">
        <v>47</v>
      </c>
      <c r="K2784" s="2" t="s">
        <v>48</v>
      </c>
      <c r="L2784" s="2" t="s">
        <v>49</v>
      </c>
      <c r="M2784" s="2" t="s">
        <v>168</v>
      </c>
      <c r="N2784" s="2" t="s">
        <v>51</v>
      </c>
      <c r="O2784" s="2" t="s">
        <v>114</v>
      </c>
      <c r="P2784" s="2" t="s">
        <v>119</v>
      </c>
      <c r="Q2784" s="2" t="s">
        <v>120</v>
      </c>
      <c r="R2784" s="6" t="n">
        <v>2</v>
      </c>
      <c r="S2784" s="7" t="n">
        <v>205.79</v>
      </c>
      <c r="T2784" s="7" t="n">
        <f aca="false">$R2784*$S2784</f>
        <v>411.58</v>
      </c>
      <c r="U2784" s="8" t="n">
        <v>0</v>
      </c>
      <c r="V2784" s="7" t="n">
        <f aca="false">$T2784*$U2784</f>
        <v>0</v>
      </c>
      <c r="W2784" s="7" t="n">
        <f aca="false">$T2784-$V2784</f>
        <v>411.58</v>
      </c>
      <c r="X2784" s="7" t="n">
        <v>109.6</v>
      </c>
      <c r="Y2784" s="7" t="n">
        <f aca="false">$R2784*$X2784</f>
        <v>219.2</v>
      </c>
      <c r="Z2784" s="7" t="n">
        <f aca="false">$W2784-$Y2784</f>
        <v>192.38</v>
      </c>
      <c r="AA2784" s="8" t="n">
        <f aca="false">IFERROR($Z2784/$W2784,0)</f>
        <v>0.46741824189708</v>
      </c>
      <c r="AB2784" s="2" t="s">
        <v>76</v>
      </c>
      <c r="AC2784" s="2" t="s">
        <v>43</v>
      </c>
    </row>
    <row r="2785" customFormat="false" ht="15" hidden="false" customHeight="false" outlineLevel="0" collapsed="false">
      <c r="A2785" s="2" t="s">
        <v>4035</v>
      </c>
      <c r="B2785" s="3" t="n">
        <v>45537</v>
      </c>
      <c r="C2785" s="4" t="n">
        <f aca="false">YEAR($B2785)</f>
        <v>2024</v>
      </c>
      <c r="D2785" s="4" t="n">
        <f aca="false">MONTH($B2785)</f>
        <v>9</v>
      </c>
      <c r="E2785" s="2" t="s">
        <v>4031</v>
      </c>
      <c r="F2785" s="5" t="n">
        <f aca="false">ROUNDUP(MONTH($B2785)/3,0)</f>
        <v>3</v>
      </c>
      <c r="G2785" s="2" t="s">
        <v>560</v>
      </c>
      <c r="H2785" s="2" t="s">
        <v>561</v>
      </c>
      <c r="I2785" s="2" t="s">
        <v>33</v>
      </c>
      <c r="J2785" s="2" t="s">
        <v>89</v>
      </c>
      <c r="K2785" s="2" t="s">
        <v>97</v>
      </c>
      <c r="L2785" s="2" t="s">
        <v>111</v>
      </c>
      <c r="M2785" s="2" t="s">
        <v>135</v>
      </c>
      <c r="N2785" s="2" t="s">
        <v>63</v>
      </c>
      <c r="O2785" s="2" t="s">
        <v>39</v>
      </c>
      <c r="P2785" s="2" t="s">
        <v>106</v>
      </c>
      <c r="Q2785" s="2" t="s">
        <v>107</v>
      </c>
      <c r="R2785" s="6" t="n">
        <v>3</v>
      </c>
      <c r="S2785" s="7" t="n">
        <v>2259.09</v>
      </c>
      <c r="T2785" s="7" t="n">
        <f aca="false">$R2785*$S2785</f>
        <v>6777.27</v>
      </c>
      <c r="U2785" s="8" t="n">
        <v>0.03</v>
      </c>
      <c r="V2785" s="7" t="n">
        <f aca="false">$T2785*$U2785</f>
        <v>203.3181</v>
      </c>
      <c r="W2785" s="7" t="n">
        <f aca="false">$T2785-$V2785</f>
        <v>6573.9519</v>
      </c>
      <c r="X2785" s="7" t="n">
        <v>1687.1</v>
      </c>
      <c r="Y2785" s="7" t="n">
        <f aca="false">$R2785*$X2785</f>
        <v>5061.3</v>
      </c>
      <c r="Z2785" s="7" t="n">
        <f aca="false">$W2785-$Y2785</f>
        <v>1512.6519</v>
      </c>
      <c r="AA2785" s="8" t="n">
        <f aca="false">IFERROR($Z2785/$W2785,0)</f>
        <v>0.230097804640159</v>
      </c>
      <c r="AB2785" s="2" t="s">
        <v>55</v>
      </c>
      <c r="AC2785" s="2" t="s">
        <v>43</v>
      </c>
    </row>
    <row r="2786" customFormat="false" ht="15" hidden="false" customHeight="false" outlineLevel="0" collapsed="false">
      <c r="A2786" s="2" t="s">
        <v>4036</v>
      </c>
      <c r="B2786" s="3" t="n">
        <v>45537</v>
      </c>
      <c r="C2786" s="4" t="n">
        <f aca="false">YEAR($B2786)</f>
        <v>2024</v>
      </c>
      <c r="D2786" s="4" t="n">
        <f aca="false">MONTH($B2786)</f>
        <v>9</v>
      </c>
      <c r="E2786" s="2" t="s">
        <v>4031</v>
      </c>
      <c r="F2786" s="5" t="n">
        <f aca="false">ROUNDUP(MONTH($B2786)/3,0)</f>
        <v>3</v>
      </c>
      <c r="G2786" s="2" t="s">
        <v>875</v>
      </c>
      <c r="H2786" s="2" t="s">
        <v>876</v>
      </c>
      <c r="I2786" s="2" t="s">
        <v>33</v>
      </c>
      <c r="J2786" s="2" t="s">
        <v>47</v>
      </c>
      <c r="K2786" s="2" t="s">
        <v>48</v>
      </c>
      <c r="L2786" s="2" t="s">
        <v>155</v>
      </c>
      <c r="M2786" s="2" t="s">
        <v>50</v>
      </c>
      <c r="N2786" s="2" t="s">
        <v>38</v>
      </c>
      <c r="O2786" s="2" t="s">
        <v>52</v>
      </c>
      <c r="P2786" s="2" t="s">
        <v>53</v>
      </c>
      <c r="Q2786" s="2" t="s">
        <v>169</v>
      </c>
      <c r="R2786" s="6" t="n">
        <v>2</v>
      </c>
      <c r="S2786" s="7" t="n">
        <v>2346.42</v>
      </c>
      <c r="T2786" s="7" t="n">
        <f aca="false">$R2786*$S2786</f>
        <v>4692.84</v>
      </c>
      <c r="U2786" s="8" t="n">
        <v>0</v>
      </c>
      <c r="V2786" s="7" t="n">
        <f aca="false">$T2786*$U2786</f>
        <v>0</v>
      </c>
      <c r="W2786" s="7" t="n">
        <f aca="false">$T2786-$V2786</f>
        <v>4692.84</v>
      </c>
      <c r="X2786" s="7" t="n">
        <v>1755.01</v>
      </c>
      <c r="Y2786" s="7" t="n">
        <f aca="false">$R2786*$X2786</f>
        <v>3510.02</v>
      </c>
      <c r="Z2786" s="7" t="n">
        <f aca="false">$W2786-$Y2786</f>
        <v>1182.82</v>
      </c>
      <c r="AA2786" s="8" t="n">
        <f aca="false">IFERROR($Z2786/$W2786,0)</f>
        <v>0.252047800479028</v>
      </c>
      <c r="AB2786" s="2" t="s">
        <v>85</v>
      </c>
      <c r="AC2786" s="2" t="s">
        <v>43</v>
      </c>
    </row>
    <row r="2787" customFormat="false" ht="15" hidden="false" customHeight="false" outlineLevel="0" collapsed="false">
      <c r="A2787" s="2" t="s">
        <v>4037</v>
      </c>
      <c r="B2787" s="3" t="n">
        <v>45537</v>
      </c>
      <c r="C2787" s="4" t="n">
        <f aca="false">YEAR($B2787)</f>
        <v>2024</v>
      </c>
      <c r="D2787" s="4" t="n">
        <f aca="false">MONTH($B2787)</f>
        <v>9</v>
      </c>
      <c r="E2787" s="2" t="s">
        <v>4031</v>
      </c>
      <c r="F2787" s="5" t="n">
        <f aca="false">ROUNDUP(MONTH($B2787)/3,0)</f>
        <v>3</v>
      </c>
      <c r="G2787" s="2" t="s">
        <v>563</v>
      </c>
      <c r="H2787" s="2" t="s">
        <v>564</v>
      </c>
      <c r="I2787" s="2" t="s">
        <v>33</v>
      </c>
      <c r="J2787" s="2" t="s">
        <v>47</v>
      </c>
      <c r="K2787" s="2" t="s">
        <v>196</v>
      </c>
      <c r="L2787" s="2" t="s">
        <v>197</v>
      </c>
      <c r="M2787" s="2" t="s">
        <v>118</v>
      </c>
      <c r="N2787" s="2" t="s">
        <v>73</v>
      </c>
      <c r="O2787" s="2" t="s">
        <v>114</v>
      </c>
      <c r="P2787" s="2" t="s">
        <v>115</v>
      </c>
      <c r="Q2787" s="2" t="s">
        <v>116</v>
      </c>
      <c r="R2787" s="6" t="n">
        <v>1</v>
      </c>
      <c r="S2787" s="7" t="n">
        <v>279.42</v>
      </c>
      <c r="T2787" s="7" t="n">
        <f aca="false">$R2787*$S2787</f>
        <v>279.42</v>
      </c>
      <c r="U2787" s="8" t="n">
        <v>0.05</v>
      </c>
      <c r="V2787" s="7" t="n">
        <f aca="false">$T2787*$U2787</f>
        <v>13.971</v>
      </c>
      <c r="W2787" s="7" t="n">
        <f aca="false">$T2787-$V2787</f>
        <v>265.449</v>
      </c>
      <c r="X2787" s="7" t="n">
        <v>149.66</v>
      </c>
      <c r="Y2787" s="7" t="n">
        <f aca="false">$R2787*$X2787</f>
        <v>149.66</v>
      </c>
      <c r="Z2787" s="7" t="n">
        <f aca="false">$W2787-$Y2787</f>
        <v>115.789</v>
      </c>
      <c r="AA2787" s="8" t="n">
        <f aca="false">IFERROR($Z2787/$W2787,0)</f>
        <v>0.43620055076493</v>
      </c>
      <c r="AB2787" s="2" t="s">
        <v>85</v>
      </c>
      <c r="AC2787" s="2" t="s">
        <v>43</v>
      </c>
    </row>
    <row r="2788" customFormat="false" ht="15" hidden="false" customHeight="false" outlineLevel="0" collapsed="false">
      <c r="A2788" s="2" t="s">
        <v>4038</v>
      </c>
      <c r="B2788" s="3" t="n">
        <v>45537</v>
      </c>
      <c r="C2788" s="4" t="n">
        <f aca="false">YEAR($B2788)</f>
        <v>2024</v>
      </c>
      <c r="D2788" s="4" t="n">
        <f aca="false">MONTH($B2788)</f>
        <v>9</v>
      </c>
      <c r="E2788" s="2" t="s">
        <v>4031</v>
      </c>
      <c r="F2788" s="5" t="n">
        <f aca="false">ROUNDUP(MONTH($B2788)/3,0)</f>
        <v>3</v>
      </c>
      <c r="G2788" s="2" t="s">
        <v>727</v>
      </c>
      <c r="H2788" s="2" t="s">
        <v>728</v>
      </c>
      <c r="I2788" s="2" t="s">
        <v>33</v>
      </c>
      <c r="J2788" s="2" t="s">
        <v>59</v>
      </c>
      <c r="K2788" s="2" t="s">
        <v>210</v>
      </c>
      <c r="L2788" s="2" t="s">
        <v>211</v>
      </c>
      <c r="M2788" s="2" t="s">
        <v>131</v>
      </c>
      <c r="N2788" s="2" t="s">
        <v>51</v>
      </c>
      <c r="O2788" s="2" t="s">
        <v>171</v>
      </c>
      <c r="P2788" s="2" t="s">
        <v>172</v>
      </c>
      <c r="Q2788" s="2" t="s">
        <v>173</v>
      </c>
      <c r="R2788" s="6" t="n">
        <v>3</v>
      </c>
      <c r="S2788" s="7" t="n">
        <v>935.73</v>
      </c>
      <c r="T2788" s="7" t="n">
        <f aca="false">$R2788*$S2788</f>
        <v>2807.19</v>
      </c>
      <c r="U2788" s="8" t="n">
        <v>0.1</v>
      </c>
      <c r="V2788" s="7" t="n">
        <f aca="false">$T2788*$U2788</f>
        <v>280.719</v>
      </c>
      <c r="W2788" s="7" t="n">
        <f aca="false">$T2788-$V2788</f>
        <v>2526.471</v>
      </c>
      <c r="X2788" s="7" t="n">
        <v>507.52</v>
      </c>
      <c r="Y2788" s="7" t="n">
        <f aca="false">$R2788*$X2788</f>
        <v>1522.56</v>
      </c>
      <c r="Z2788" s="7" t="n">
        <f aca="false">$W2788-$Y2788</f>
        <v>1003.911</v>
      </c>
      <c r="AA2788" s="8" t="n">
        <f aca="false">IFERROR($Z2788/$W2788,0)</f>
        <v>0.397357024877784</v>
      </c>
      <c r="AB2788" s="2" t="s">
        <v>42</v>
      </c>
      <c r="AC2788" s="2" t="s">
        <v>43</v>
      </c>
    </row>
    <row r="2789" customFormat="false" ht="15" hidden="false" customHeight="false" outlineLevel="0" collapsed="false">
      <c r="A2789" s="2" t="s">
        <v>4039</v>
      </c>
      <c r="B2789" s="3" t="n">
        <v>45537</v>
      </c>
      <c r="C2789" s="4" t="n">
        <f aca="false">YEAR($B2789)</f>
        <v>2024</v>
      </c>
      <c r="D2789" s="4" t="n">
        <f aca="false">MONTH($B2789)</f>
        <v>9</v>
      </c>
      <c r="E2789" s="2" t="s">
        <v>4031</v>
      </c>
      <c r="F2789" s="5" t="n">
        <f aca="false">ROUNDUP(MONTH($B2789)/3,0)</f>
        <v>3</v>
      </c>
      <c r="G2789" s="2" t="s">
        <v>45</v>
      </c>
      <c r="H2789" s="2" t="s">
        <v>46</v>
      </c>
      <c r="I2789" s="2" t="s">
        <v>33</v>
      </c>
      <c r="J2789" s="2" t="s">
        <v>47</v>
      </c>
      <c r="K2789" s="2" t="s">
        <v>48</v>
      </c>
      <c r="L2789" s="2" t="s">
        <v>49</v>
      </c>
      <c r="M2789" s="2" t="s">
        <v>168</v>
      </c>
      <c r="N2789" s="2" t="s">
        <v>73</v>
      </c>
      <c r="O2789" s="2" t="s">
        <v>52</v>
      </c>
      <c r="P2789" s="2" t="s">
        <v>53</v>
      </c>
      <c r="Q2789" s="2" t="s">
        <v>54</v>
      </c>
      <c r="R2789" s="6" t="n">
        <v>2</v>
      </c>
      <c r="S2789" s="7" t="n">
        <v>2953.22</v>
      </c>
      <c r="T2789" s="7" t="n">
        <f aca="false">$R2789*$S2789</f>
        <v>5906.44</v>
      </c>
      <c r="U2789" s="8" t="n">
        <v>0.05</v>
      </c>
      <c r="V2789" s="7" t="n">
        <f aca="false">$T2789*$U2789</f>
        <v>295.322</v>
      </c>
      <c r="W2789" s="7" t="n">
        <f aca="false">$T2789-$V2789</f>
        <v>5611.118</v>
      </c>
      <c r="X2789" s="7" t="n">
        <v>2166.14</v>
      </c>
      <c r="Y2789" s="7" t="n">
        <f aca="false">$R2789*$X2789</f>
        <v>4332.28</v>
      </c>
      <c r="Z2789" s="7" t="n">
        <f aca="false">$W2789-$Y2789</f>
        <v>1278.838</v>
      </c>
      <c r="AA2789" s="8" t="n">
        <f aca="false">IFERROR($Z2789/$W2789,0)</f>
        <v>0.227911442960209</v>
      </c>
      <c r="AB2789" s="2" t="s">
        <v>85</v>
      </c>
      <c r="AC2789" s="2" t="s">
        <v>43</v>
      </c>
    </row>
    <row r="2790" customFormat="false" ht="15" hidden="false" customHeight="false" outlineLevel="0" collapsed="false">
      <c r="A2790" s="2" t="s">
        <v>4040</v>
      </c>
      <c r="B2790" s="3" t="n">
        <v>45537</v>
      </c>
      <c r="C2790" s="4" t="n">
        <f aca="false">YEAR($B2790)</f>
        <v>2024</v>
      </c>
      <c r="D2790" s="4" t="n">
        <f aca="false">MONTH($B2790)</f>
        <v>9</v>
      </c>
      <c r="E2790" s="2" t="s">
        <v>4031</v>
      </c>
      <c r="F2790" s="5" t="n">
        <f aca="false">ROUNDUP(MONTH($B2790)/3,0)</f>
        <v>3</v>
      </c>
      <c r="G2790" s="2" t="s">
        <v>851</v>
      </c>
      <c r="H2790" s="2" t="s">
        <v>852</v>
      </c>
      <c r="I2790" s="2" t="s">
        <v>33</v>
      </c>
      <c r="J2790" s="2" t="s">
        <v>89</v>
      </c>
      <c r="K2790" s="2" t="s">
        <v>124</v>
      </c>
      <c r="L2790" s="2" t="s">
        <v>125</v>
      </c>
      <c r="M2790" s="2" t="s">
        <v>99</v>
      </c>
      <c r="N2790" s="2" t="s">
        <v>51</v>
      </c>
      <c r="O2790" s="2" t="s">
        <v>171</v>
      </c>
      <c r="P2790" s="2" t="s">
        <v>172</v>
      </c>
      <c r="Q2790" s="2" t="s">
        <v>173</v>
      </c>
      <c r="R2790" s="6" t="n">
        <v>3</v>
      </c>
      <c r="S2790" s="7" t="n">
        <v>918.85</v>
      </c>
      <c r="T2790" s="7" t="n">
        <f aca="false">$R2790*$S2790</f>
        <v>2756.55</v>
      </c>
      <c r="U2790" s="8" t="n">
        <v>0</v>
      </c>
      <c r="V2790" s="7" t="n">
        <f aca="false">$T2790*$U2790</f>
        <v>0</v>
      </c>
      <c r="W2790" s="7" t="n">
        <f aca="false">$T2790-$V2790</f>
        <v>2756.55</v>
      </c>
      <c r="X2790" s="7" t="n">
        <v>579.33</v>
      </c>
      <c r="Y2790" s="7" t="n">
        <f aca="false">$R2790*$X2790</f>
        <v>1737.99</v>
      </c>
      <c r="Z2790" s="7" t="n">
        <f aca="false">$W2790-$Y2790</f>
        <v>1018.56</v>
      </c>
      <c r="AA2790" s="8" t="n">
        <f aca="false">IFERROR($Z2790/$W2790,0)</f>
        <v>0.369505359960821</v>
      </c>
      <c r="AB2790" s="2" t="s">
        <v>42</v>
      </c>
      <c r="AC2790" s="2" t="s">
        <v>43</v>
      </c>
    </row>
    <row r="2791" customFormat="false" ht="15" hidden="false" customHeight="false" outlineLevel="0" collapsed="false">
      <c r="A2791" s="2" t="s">
        <v>4041</v>
      </c>
      <c r="B2791" s="3" t="n">
        <v>45537</v>
      </c>
      <c r="C2791" s="4" t="n">
        <f aca="false">YEAR($B2791)</f>
        <v>2024</v>
      </c>
      <c r="D2791" s="4" t="n">
        <f aca="false">MONTH($B2791)</f>
        <v>9</v>
      </c>
      <c r="E2791" s="2" t="s">
        <v>4031</v>
      </c>
      <c r="F2791" s="5" t="n">
        <f aca="false">ROUNDUP(MONTH($B2791)/3,0)</f>
        <v>3</v>
      </c>
      <c r="G2791" s="2" t="s">
        <v>109</v>
      </c>
      <c r="H2791" s="2" t="s">
        <v>110</v>
      </c>
      <c r="I2791" s="2" t="s">
        <v>33</v>
      </c>
      <c r="J2791" s="2" t="s">
        <v>89</v>
      </c>
      <c r="K2791" s="2" t="s">
        <v>97</v>
      </c>
      <c r="L2791" s="2" t="s">
        <v>111</v>
      </c>
      <c r="M2791" s="2" t="s">
        <v>92</v>
      </c>
      <c r="N2791" s="2" t="s">
        <v>51</v>
      </c>
      <c r="O2791" s="2" t="s">
        <v>114</v>
      </c>
      <c r="P2791" s="2" t="s">
        <v>234</v>
      </c>
      <c r="Q2791" s="2" t="s">
        <v>235</v>
      </c>
      <c r="R2791" s="6" t="n">
        <v>3</v>
      </c>
      <c r="S2791" s="7" t="n">
        <v>242.46</v>
      </c>
      <c r="T2791" s="7" t="n">
        <f aca="false">$R2791*$S2791</f>
        <v>727.38</v>
      </c>
      <c r="U2791" s="8" t="n">
        <v>0.1</v>
      </c>
      <c r="V2791" s="7" t="n">
        <f aca="false">$T2791*$U2791</f>
        <v>72.738</v>
      </c>
      <c r="W2791" s="7" t="n">
        <f aca="false">$T2791-$V2791</f>
        <v>654.642</v>
      </c>
      <c r="X2791" s="7" t="n">
        <v>128.33</v>
      </c>
      <c r="Y2791" s="7" t="n">
        <f aca="false">$R2791*$X2791</f>
        <v>384.99</v>
      </c>
      <c r="Z2791" s="7" t="n">
        <f aca="false">$W2791-$Y2791</f>
        <v>269.652</v>
      </c>
      <c r="AA2791" s="8" t="n">
        <f aca="false">IFERROR($Z2791/$W2791,0)</f>
        <v>0.411907576965731</v>
      </c>
      <c r="AB2791" s="2" t="s">
        <v>55</v>
      </c>
      <c r="AC2791" s="2" t="s">
        <v>43</v>
      </c>
    </row>
    <row r="2792" customFormat="false" ht="15" hidden="false" customHeight="false" outlineLevel="0" collapsed="false">
      <c r="A2792" s="2" t="s">
        <v>4042</v>
      </c>
      <c r="B2792" s="3" t="n">
        <v>45537</v>
      </c>
      <c r="C2792" s="4" t="n">
        <f aca="false">YEAR($B2792)</f>
        <v>2024</v>
      </c>
      <c r="D2792" s="4" t="n">
        <f aca="false">MONTH($B2792)</f>
        <v>9</v>
      </c>
      <c r="E2792" s="2" t="s">
        <v>4031</v>
      </c>
      <c r="F2792" s="5" t="n">
        <f aca="false">ROUNDUP(MONTH($B2792)/3,0)</f>
        <v>3</v>
      </c>
      <c r="G2792" s="2" t="s">
        <v>1400</v>
      </c>
      <c r="H2792" s="2" t="s">
        <v>1401</v>
      </c>
      <c r="I2792" s="2" t="s">
        <v>33</v>
      </c>
      <c r="J2792" s="2" t="s">
        <v>147</v>
      </c>
      <c r="K2792" s="2" t="s">
        <v>397</v>
      </c>
      <c r="L2792" s="2" t="s">
        <v>398</v>
      </c>
      <c r="M2792" s="2" t="s">
        <v>217</v>
      </c>
      <c r="N2792" s="2" t="s">
        <v>51</v>
      </c>
      <c r="O2792" s="2" t="s">
        <v>39</v>
      </c>
      <c r="P2792" s="2" t="s">
        <v>106</v>
      </c>
      <c r="Q2792" s="2" t="s">
        <v>136</v>
      </c>
      <c r="R2792" s="6" t="n">
        <v>2</v>
      </c>
      <c r="S2792" s="7" t="n">
        <v>1997</v>
      </c>
      <c r="T2792" s="7" t="n">
        <f aca="false">$R2792*$S2792</f>
        <v>3994</v>
      </c>
      <c r="U2792" s="8" t="n">
        <v>0.15</v>
      </c>
      <c r="V2792" s="7" t="n">
        <f aca="false">$T2792*$U2792</f>
        <v>599.1</v>
      </c>
      <c r="W2792" s="7" t="n">
        <f aca="false">$T2792-$V2792</f>
        <v>3394.9</v>
      </c>
      <c r="X2792" s="7" t="n">
        <v>1396.53</v>
      </c>
      <c r="Y2792" s="7" t="n">
        <f aca="false">$R2792*$X2792</f>
        <v>2793.06</v>
      </c>
      <c r="Z2792" s="7" t="n">
        <f aca="false">$W2792-$Y2792</f>
        <v>601.84</v>
      </c>
      <c r="AA2792" s="8" t="n">
        <f aca="false">IFERROR($Z2792/$W2792,0)</f>
        <v>0.177277681227724</v>
      </c>
      <c r="AB2792" s="2" t="s">
        <v>76</v>
      </c>
      <c r="AC2792" s="2" t="s">
        <v>43</v>
      </c>
    </row>
    <row r="2793" customFormat="false" ht="15" hidden="false" customHeight="false" outlineLevel="0" collapsed="false">
      <c r="A2793" s="2" t="s">
        <v>4043</v>
      </c>
      <c r="B2793" s="3" t="n">
        <v>45537</v>
      </c>
      <c r="C2793" s="4" t="n">
        <f aca="false">YEAR($B2793)</f>
        <v>2024</v>
      </c>
      <c r="D2793" s="4" t="n">
        <f aca="false">MONTH($B2793)</f>
        <v>9</v>
      </c>
      <c r="E2793" s="2" t="s">
        <v>4031</v>
      </c>
      <c r="F2793" s="5" t="n">
        <f aca="false">ROUNDUP(MONTH($B2793)/3,0)</f>
        <v>3</v>
      </c>
      <c r="G2793" s="2" t="s">
        <v>95</v>
      </c>
      <c r="H2793" s="2" t="s">
        <v>96</v>
      </c>
      <c r="I2793" s="2" t="s">
        <v>33</v>
      </c>
      <c r="J2793" s="2" t="s">
        <v>89</v>
      </c>
      <c r="K2793" s="2" t="s">
        <v>97</v>
      </c>
      <c r="L2793" s="2" t="s">
        <v>98</v>
      </c>
      <c r="M2793" s="2" t="s">
        <v>92</v>
      </c>
      <c r="N2793" s="2" t="s">
        <v>51</v>
      </c>
      <c r="O2793" s="2" t="s">
        <v>52</v>
      </c>
      <c r="P2793" s="2" t="s">
        <v>53</v>
      </c>
      <c r="Q2793" s="2" t="s">
        <v>54</v>
      </c>
      <c r="R2793" s="6" t="n">
        <v>3</v>
      </c>
      <c r="S2793" s="7" t="n">
        <v>2940.2</v>
      </c>
      <c r="T2793" s="7" t="n">
        <f aca="false">$R2793*$S2793</f>
        <v>8820.6</v>
      </c>
      <c r="U2793" s="8" t="n">
        <v>0.05</v>
      </c>
      <c r="V2793" s="7" t="n">
        <f aca="false">$T2793*$U2793</f>
        <v>441.03</v>
      </c>
      <c r="W2793" s="7" t="n">
        <f aca="false">$T2793-$V2793</f>
        <v>8379.57</v>
      </c>
      <c r="X2793" s="7" t="n">
        <v>2223.52</v>
      </c>
      <c r="Y2793" s="7" t="n">
        <f aca="false">$R2793*$X2793</f>
        <v>6670.56</v>
      </c>
      <c r="Z2793" s="7" t="n">
        <f aca="false">$W2793-$Y2793</f>
        <v>1709.01</v>
      </c>
      <c r="AA2793" s="8" t="n">
        <f aca="false">IFERROR($Z2793/$W2793,0)</f>
        <v>0.203949606006036</v>
      </c>
      <c r="AB2793" s="2" t="s">
        <v>85</v>
      </c>
      <c r="AC2793" s="2" t="s">
        <v>43</v>
      </c>
    </row>
    <row r="2794" customFormat="false" ht="15" hidden="false" customHeight="false" outlineLevel="0" collapsed="false">
      <c r="A2794" s="2" t="s">
        <v>4044</v>
      </c>
      <c r="B2794" s="3" t="n">
        <v>45537</v>
      </c>
      <c r="C2794" s="4" t="n">
        <f aca="false">YEAR($B2794)</f>
        <v>2024</v>
      </c>
      <c r="D2794" s="4" t="n">
        <f aca="false">MONTH($B2794)</f>
        <v>9</v>
      </c>
      <c r="E2794" s="2" t="s">
        <v>4031</v>
      </c>
      <c r="F2794" s="5" t="n">
        <f aca="false">ROUNDUP(MONTH($B2794)/3,0)</f>
        <v>3</v>
      </c>
      <c r="G2794" s="2" t="s">
        <v>4045</v>
      </c>
      <c r="H2794" s="2" t="s">
        <v>499</v>
      </c>
      <c r="I2794" s="2" t="s">
        <v>33</v>
      </c>
      <c r="J2794" s="2" t="s">
        <v>59</v>
      </c>
      <c r="K2794" s="2" t="s">
        <v>71</v>
      </c>
      <c r="L2794" s="2" t="s">
        <v>72</v>
      </c>
      <c r="M2794" s="2" t="s">
        <v>142</v>
      </c>
      <c r="N2794" s="2" t="s">
        <v>51</v>
      </c>
      <c r="O2794" s="2" t="s">
        <v>114</v>
      </c>
      <c r="P2794" s="2" t="s">
        <v>115</v>
      </c>
      <c r="Q2794" s="2" t="s">
        <v>530</v>
      </c>
      <c r="R2794" s="6" t="n">
        <v>3</v>
      </c>
      <c r="S2794" s="7" t="n">
        <v>151.87</v>
      </c>
      <c r="T2794" s="7" t="n">
        <f aca="false">$R2794*$S2794</f>
        <v>455.61</v>
      </c>
      <c r="U2794" s="8" t="n">
        <v>0.03</v>
      </c>
      <c r="V2794" s="7" t="n">
        <f aca="false">$T2794*$U2794</f>
        <v>13.6683</v>
      </c>
      <c r="W2794" s="7" t="n">
        <f aca="false">$T2794-$V2794</f>
        <v>441.9417</v>
      </c>
      <c r="X2794" s="7" t="n">
        <v>77.17</v>
      </c>
      <c r="Y2794" s="7" t="n">
        <f aca="false">$R2794*$X2794</f>
        <v>231.51</v>
      </c>
      <c r="Z2794" s="7" t="n">
        <f aca="false">$W2794-$Y2794</f>
        <v>210.4317</v>
      </c>
      <c r="AA2794" s="8" t="n">
        <f aca="false">IFERROR($Z2794/$W2794,0)</f>
        <v>0.476152623751051</v>
      </c>
      <c r="AB2794" s="2" t="s">
        <v>55</v>
      </c>
      <c r="AC2794" s="2" t="s">
        <v>43</v>
      </c>
    </row>
    <row r="2795" customFormat="false" ht="15" hidden="false" customHeight="false" outlineLevel="0" collapsed="false">
      <c r="A2795" s="2" t="s">
        <v>4046</v>
      </c>
      <c r="B2795" s="3" t="n">
        <v>45537</v>
      </c>
      <c r="C2795" s="4" t="n">
        <f aca="false">YEAR($B2795)</f>
        <v>2024</v>
      </c>
      <c r="D2795" s="4" t="n">
        <f aca="false">MONTH($B2795)</f>
        <v>9</v>
      </c>
      <c r="E2795" s="2" t="s">
        <v>4031</v>
      </c>
      <c r="F2795" s="5" t="n">
        <f aca="false">ROUNDUP(MONTH($B2795)/3,0)</f>
        <v>3</v>
      </c>
      <c r="G2795" s="2" t="s">
        <v>3977</v>
      </c>
      <c r="H2795" s="2" t="s">
        <v>3978</v>
      </c>
      <c r="I2795" s="2" t="s">
        <v>33</v>
      </c>
      <c r="J2795" s="2" t="s">
        <v>59</v>
      </c>
      <c r="K2795" s="2" t="s">
        <v>60</v>
      </c>
      <c r="L2795" s="2" t="s">
        <v>61</v>
      </c>
      <c r="M2795" s="2" t="s">
        <v>142</v>
      </c>
      <c r="N2795" s="2" t="s">
        <v>63</v>
      </c>
      <c r="O2795" s="2" t="s">
        <v>52</v>
      </c>
      <c r="P2795" s="2" t="s">
        <v>53</v>
      </c>
      <c r="Q2795" s="2" t="s">
        <v>363</v>
      </c>
      <c r="R2795" s="6" t="n">
        <v>2</v>
      </c>
      <c r="S2795" s="7" t="n">
        <v>4668.88</v>
      </c>
      <c r="T2795" s="7" t="n">
        <f aca="false">$R2795*$S2795</f>
        <v>9337.76</v>
      </c>
      <c r="U2795" s="8" t="n">
        <v>0.1</v>
      </c>
      <c r="V2795" s="7" t="n">
        <f aca="false">$T2795*$U2795</f>
        <v>933.776</v>
      </c>
      <c r="W2795" s="7" t="n">
        <f aca="false">$T2795-$V2795</f>
        <v>8403.984</v>
      </c>
      <c r="X2795" s="7" t="n">
        <v>3524.33</v>
      </c>
      <c r="Y2795" s="7" t="n">
        <f aca="false">$R2795*$X2795</f>
        <v>7048.66</v>
      </c>
      <c r="Z2795" s="7" t="n">
        <f aca="false">$W2795-$Y2795</f>
        <v>1355.324</v>
      </c>
      <c r="AA2795" s="8" t="n">
        <f aca="false">IFERROR($Z2795/$W2795,0)</f>
        <v>0.161271606419051</v>
      </c>
      <c r="AB2795" s="2" t="s">
        <v>42</v>
      </c>
      <c r="AC2795" s="2" t="s">
        <v>43</v>
      </c>
    </row>
    <row r="2796" customFormat="false" ht="15" hidden="false" customHeight="false" outlineLevel="0" collapsed="false">
      <c r="A2796" s="2" t="s">
        <v>4047</v>
      </c>
      <c r="B2796" s="3" t="n">
        <v>45537</v>
      </c>
      <c r="C2796" s="4" t="n">
        <f aca="false">YEAR($B2796)</f>
        <v>2024</v>
      </c>
      <c r="D2796" s="4" t="n">
        <f aca="false">MONTH($B2796)</f>
        <v>9</v>
      </c>
      <c r="E2796" s="2" t="s">
        <v>4031</v>
      </c>
      <c r="F2796" s="5" t="n">
        <f aca="false">ROUNDUP(MONTH($B2796)/3,0)</f>
        <v>3</v>
      </c>
      <c r="G2796" s="2" t="s">
        <v>851</v>
      </c>
      <c r="H2796" s="2" t="s">
        <v>852</v>
      </c>
      <c r="I2796" s="2" t="s">
        <v>33</v>
      </c>
      <c r="J2796" s="2" t="s">
        <v>89</v>
      </c>
      <c r="K2796" s="2" t="s">
        <v>124</v>
      </c>
      <c r="L2796" s="2" t="s">
        <v>125</v>
      </c>
      <c r="M2796" s="2" t="s">
        <v>135</v>
      </c>
      <c r="N2796" s="2" t="s">
        <v>73</v>
      </c>
      <c r="O2796" s="2" t="s">
        <v>52</v>
      </c>
      <c r="P2796" s="2" t="s">
        <v>83</v>
      </c>
      <c r="Q2796" s="2" t="s">
        <v>178</v>
      </c>
      <c r="R2796" s="6" t="n">
        <v>1</v>
      </c>
      <c r="S2796" s="7" t="n">
        <v>3042.98</v>
      </c>
      <c r="T2796" s="7" t="n">
        <f aca="false">$R2796*$S2796</f>
        <v>3042.98</v>
      </c>
      <c r="U2796" s="8" t="n">
        <v>0.05</v>
      </c>
      <c r="V2796" s="7" t="n">
        <f aca="false">$T2796*$U2796</f>
        <v>152.149</v>
      </c>
      <c r="W2796" s="7" t="n">
        <f aca="false">$T2796-$V2796</f>
        <v>2890.831</v>
      </c>
      <c r="X2796" s="7" t="n">
        <v>2296.5</v>
      </c>
      <c r="Y2796" s="7" t="n">
        <f aca="false">$R2796*$X2796</f>
        <v>2296.5</v>
      </c>
      <c r="Z2796" s="7" t="n">
        <f aca="false">$W2796-$Y2796</f>
        <v>594.331</v>
      </c>
      <c r="AA2796" s="8" t="n">
        <f aca="false">IFERROR($Z2796/$W2796,0)</f>
        <v>0.205591748531824</v>
      </c>
      <c r="AB2796" s="2" t="s">
        <v>42</v>
      </c>
      <c r="AC2796" s="2" t="s">
        <v>43</v>
      </c>
    </row>
    <row r="2797" customFormat="false" ht="15" hidden="false" customHeight="false" outlineLevel="0" collapsed="false">
      <c r="A2797" s="2" t="s">
        <v>4048</v>
      </c>
      <c r="B2797" s="3" t="n">
        <v>45537</v>
      </c>
      <c r="C2797" s="4" t="n">
        <f aca="false">YEAR($B2797)</f>
        <v>2024</v>
      </c>
      <c r="D2797" s="4" t="n">
        <f aca="false">MONTH($B2797)</f>
        <v>9</v>
      </c>
      <c r="E2797" s="2" t="s">
        <v>4031</v>
      </c>
      <c r="F2797" s="5" t="n">
        <f aca="false">ROUNDUP(MONTH($B2797)/3,0)</f>
        <v>3</v>
      </c>
      <c r="G2797" s="2" t="s">
        <v>219</v>
      </c>
      <c r="H2797" s="2" t="s">
        <v>220</v>
      </c>
      <c r="I2797" s="2" t="s">
        <v>177</v>
      </c>
      <c r="J2797" s="2" t="s">
        <v>47</v>
      </c>
      <c r="K2797" s="2" t="s">
        <v>221</v>
      </c>
      <c r="L2797" s="2" t="s">
        <v>222</v>
      </c>
      <c r="M2797" s="2" t="s">
        <v>50</v>
      </c>
      <c r="N2797" s="2" t="s">
        <v>51</v>
      </c>
      <c r="O2797" s="2" t="s">
        <v>114</v>
      </c>
      <c r="P2797" s="2" t="s">
        <v>234</v>
      </c>
      <c r="Q2797" s="2" t="s">
        <v>276</v>
      </c>
      <c r="R2797" s="6" t="n">
        <v>6</v>
      </c>
      <c r="S2797" s="7" t="n">
        <v>184.6</v>
      </c>
      <c r="T2797" s="7" t="n">
        <f aca="false">$R2797*$S2797</f>
        <v>1107.6</v>
      </c>
      <c r="U2797" s="8" t="n">
        <v>0.12</v>
      </c>
      <c r="V2797" s="7" t="n">
        <f aca="false">$T2797*$U2797</f>
        <v>132.912</v>
      </c>
      <c r="W2797" s="7" t="n">
        <f aca="false">$T2797-$V2797</f>
        <v>974.688</v>
      </c>
      <c r="X2797" s="7" t="n">
        <v>90.97</v>
      </c>
      <c r="Y2797" s="7" t="n">
        <f aca="false">$R2797*$X2797</f>
        <v>545.82</v>
      </c>
      <c r="Z2797" s="7" t="n">
        <f aca="false">$W2797-$Y2797</f>
        <v>428.868</v>
      </c>
      <c r="AA2797" s="8" t="n">
        <f aca="false">IFERROR($Z2797/$W2797,0)</f>
        <v>0.440005417118093</v>
      </c>
      <c r="AB2797" s="2" t="s">
        <v>85</v>
      </c>
      <c r="AC2797" s="2" t="s">
        <v>43</v>
      </c>
    </row>
    <row r="2798" customFormat="false" ht="15" hidden="false" customHeight="false" outlineLevel="0" collapsed="false">
      <c r="A2798" s="2" t="s">
        <v>4049</v>
      </c>
      <c r="B2798" s="3" t="n">
        <v>45537</v>
      </c>
      <c r="C2798" s="4" t="n">
        <f aca="false">YEAR($B2798)</f>
        <v>2024</v>
      </c>
      <c r="D2798" s="4" t="n">
        <f aca="false">MONTH($B2798)</f>
        <v>9</v>
      </c>
      <c r="E2798" s="2" t="s">
        <v>4031</v>
      </c>
      <c r="F2798" s="5" t="n">
        <f aca="false">ROUNDUP(MONTH($B2798)/3,0)</f>
        <v>3</v>
      </c>
      <c r="G2798" s="2" t="s">
        <v>1072</v>
      </c>
      <c r="H2798" s="2" t="s">
        <v>403</v>
      </c>
      <c r="I2798" s="2" t="s">
        <v>33</v>
      </c>
      <c r="J2798" s="2" t="s">
        <v>89</v>
      </c>
      <c r="K2798" s="2" t="s">
        <v>97</v>
      </c>
      <c r="L2798" s="2" t="s">
        <v>98</v>
      </c>
      <c r="M2798" s="2" t="s">
        <v>92</v>
      </c>
      <c r="N2798" s="2" t="s">
        <v>63</v>
      </c>
      <c r="O2798" s="2" t="s">
        <v>114</v>
      </c>
      <c r="P2798" s="2" t="s">
        <v>115</v>
      </c>
      <c r="Q2798" s="2" t="s">
        <v>116</v>
      </c>
      <c r="R2798" s="6" t="n">
        <v>3</v>
      </c>
      <c r="S2798" s="7" t="n">
        <v>325.64</v>
      </c>
      <c r="T2798" s="7" t="n">
        <f aca="false">$R2798*$S2798</f>
        <v>976.92</v>
      </c>
      <c r="U2798" s="8" t="n">
        <v>0</v>
      </c>
      <c r="V2798" s="7" t="n">
        <f aca="false">$T2798*$U2798</f>
        <v>0</v>
      </c>
      <c r="W2798" s="7" t="n">
        <f aca="false">$T2798-$V2798</f>
        <v>976.92</v>
      </c>
      <c r="X2798" s="7" t="n">
        <v>152.27</v>
      </c>
      <c r="Y2798" s="7" t="n">
        <f aca="false">$R2798*$X2798</f>
        <v>456.81</v>
      </c>
      <c r="Z2798" s="7" t="n">
        <f aca="false">$W2798-$Y2798</f>
        <v>520.11</v>
      </c>
      <c r="AA2798" s="8" t="n">
        <f aca="false">IFERROR($Z2798/$W2798,0)</f>
        <v>0.532397739835401</v>
      </c>
      <c r="AB2798" s="2" t="s">
        <v>85</v>
      </c>
      <c r="AC2798" s="2" t="s">
        <v>43</v>
      </c>
    </row>
    <row r="2799" customFormat="false" ht="15" hidden="false" customHeight="false" outlineLevel="0" collapsed="false">
      <c r="A2799" s="2" t="s">
        <v>4050</v>
      </c>
      <c r="B2799" s="3" t="n">
        <v>45537</v>
      </c>
      <c r="C2799" s="4" t="n">
        <f aca="false">YEAR($B2799)</f>
        <v>2024</v>
      </c>
      <c r="D2799" s="4" t="n">
        <f aca="false">MONTH($B2799)</f>
        <v>9</v>
      </c>
      <c r="E2799" s="2" t="s">
        <v>4031</v>
      </c>
      <c r="F2799" s="5" t="n">
        <f aca="false">ROUNDUP(MONTH($B2799)/3,0)</f>
        <v>3</v>
      </c>
      <c r="G2799" s="2" t="s">
        <v>4051</v>
      </c>
      <c r="H2799" s="2" t="s">
        <v>4052</v>
      </c>
      <c r="I2799" s="2" t="s">
        <v>33</v>
      </c>
      <c r="J2799" s="2" t="s">
        <v>59</v>
      </c>
      <c r="K2799" s="2" t="s">
        <v>321</v>
      </c>
      <c r="L2799" s="2" t="s">
        <v>322</v>
      </c>
      <c r="M2799" s="2" t="s">
        <v>62</v>
      </c>
      <c r="N2799" s="2" t="s">
        <v>63</v>
      </c>
      <c r="O2799" s="2" t="s">
        <v>114</v>
      </c>
      <c r="P2799" s="2" t="s">
        <v>115</v>
      </c>
      <c r="Q2799" s="2" t="s">
        <v>530</v>
      </c>
      <c r="R2799" s="6" t="n">
        <v>1</v>
      </c>
      <c r="S2799" s="7" t="n">
        <v>136.42</v>
      </c>
      <c r="T2799" s="7" t="n">
        <f aca="false">$R2799*$S2799</f>
        <v>136.42</v>
      </c>
      <c r="U2799" s="8" t="n">
        <v>0.1</v>
      </c>
      <c r="V2799" s="7" t="n">
        <f aca="false">$T2799*$U2799</f>
        <v>13.642</v>
      </c>
      <c r="W2799" s="7" t="n">
        <f aca="false">$T2799-$V2799</f>
        <v>122.778</v>
      </c>
      <c r="X2799" s="7" t="n">
        <v>71.74</v>
      </c>
      <c r="Y2799" s="7" t="n">
        <f aca="false">$R2799*$X2799</f>
        <v>71.74</v>
      </c>
      <c r="Z2799" s="7" t="n">
        <f aca="false">$W2799-$Y2799</f>
        <v>51.038</v>
      </c>
      <c r="AA2799" s="8" t="n">
        <f aca="false">IFERROR($Z2799/$W2799,0)</f>
        <v>0.415693365260877</v>
      </c>
      <c r="AB2799" s="2" t="s">
        <v>67</v>
      </c>
      <c r="AC2799" s="2" t="s">
        <v>43</v>
      </c>
    </row>
    <row r="2800" customFormat="false" ht="15" hidden="false" customHeight="false" outlineLevel="0" collapsed="false">
      <c r="A2800" s="2" t="s">
        <v>4053</v>
      </c>
      <c r="B2800" s="3" t="n">
        <v>45537</v>
      </c>
      <c r="C2800" s="4" t="n">
        <f aca="false">YEAR($B2800)</f>
        <v>2024</v>
      </c>
      <c r="D2800" s="4" t="n">
        <f aca="false">MONTH($B2800)</f>
        <v>9</v>
      </c>
      <c r="E2800" s="2" t="s">
        <v>4031</v>
      </c>
      <c r="F2800" s="5" t="n">
        <f aca="false">ROUNDUP(MONTH($B2800)/3,0)</f>
        <v>3</v>
      </c>
      <c r="G2800" s="2" t="s">
        <v>45</v>
      </c>
      <c r="H2800" s="2" t="s">
        <v>46</v>
      </c>
      <c r="I2800" s="2" t="s">
        <v>33</v>
      </c>
      <c r="J2800" s="2" t="s">
        <v>47</v>
      </c>
      <c r="K2800" s="2" t="s">
        <v>48</v>
      </c>
      <c r="L2800" s="2" t="s">
        <v>49</v>
      </c>
      <c r="M2800" s="2" t="s">
        <v>168</v>
      </c>
      <c r="N2800" s="2" t="s">
        <v>38</v>
      </c>
      <c r="O2800" s="2" t="s">
        <v>39</v>
      </c>
      <c r="P2800" s="2" t="s">
        <v>106</v>
      </c>
      <c r="Q2800" s="2" t="s">
        <v>107</v>
      </c>
      <c r="R2800" s="6" t="n">
        <v>3</v>
      </c>
      <c r="S2800" s="7" t="n">
        <v>2213.06</v>
      </c>
      <c r="T2800" s="7" t="n">
        <f aca="false">$R2800*$S2800</f>
        <v>6639.18</v>
      </c>
      <c r="U2800" s="8" t="n">
        <v>0.08</v>
      </c>
      <c r="V2800" s="7" t="n">
        <f aca="false">$T2800*$U2800</f>
        <v>531.1344</v>
      </c>
      <c r="W2800" s="7" t="n">
        <f aca="false">$T2800-$V2800</f>
        <v>6108.0456</v>
      </c>
      <c r="X2800" s="7" t="n">
        <v>1618.82</v>
      </c>
      <c r="Y2800" s="7" t="n">
        <f aca="false">$R2800*$X2800</f>
        <v>4856.46</v>
      </c>
      <c r="Z2800" s="7" t="n">
        <f aca="false">$W2800-$Y2800</f>
        <v>1251.5856</v>
      </c>
      <c r="AA2800" s="8" t="n">
        <f aca="false">IFERROR($Z2800/$W2800,0)</f>
        <v>0.204907704028929</v>
      </c>
      <c r="AB2800" s="2" t="s">
        <v>42</v>
      </c>
      <c r="AC2800" s="2" t="s">
        <v>43</v>
      </c>
    </row>
    <row r="2801" customFormat="false" ht="15" hidden="false" customHeight="false" outlineLevel="0" collapsed="false">
      <c r="A2801" s="2" t="s">
        <v>4054</v>
      </c>
      <c r="B2801" s="3" t="n">
        <v>45537</v>
      </c>
      <c r="C2801" s="4" t="n">
        <f aca="false">YEAR($B2801)</f>
        <v>2024</v>
      </c>
      <c r="D2801" s="4" t="n">
        <f aca="false">MONTH($B2801)</f>
        <v>9</v>
      </c>
      <c r="E2801" s="2" t="s">
        <v>4031</v>
      </c>
      <c r="F2801" s="5" t="n">
        <f aca="false">ROUNDUP(MONTH($B2801)/3,0)</f>
        <v>3</v>
      </c>
      <c r="G2801" s="2" t="s">
        <v>694</v>
      </c>
      <c r="H2801" s="2" t="s">
        <v>209</v>
      </c>
      <c r="I2801" s="2" t="s">
        <v>33</v>
      </c>
      <c r="J2801" s="2" t="s">
        <v>34</v>
      </c>
      <c r="K2801" s="2" t="s">
        <v>35</v>
      </c>
      <c r="L2801" s="2" t="s">
        <v>36</v>
      </c>
      <c r="M2801" s="2" t="s">
        <v>82</v>
      </c>
      <c r="N2801" s="2" t="s">
        <v>151</v>
      </c>
      <c r="O2801" s="2" t="s">
        <v>64</v>
      </c>
      <c r="P2801" s="2" t="s">
        <v>65</v>
      </c>
      <c r="Q2801" s="2" t="s">
        <v>187</v>
      </c>
      <c r="R2801" s="6" t="n">
        <v>3</v>
      </c>
      <c r="S2801" s="7" t="n">
        <v>4541.2</v>
      </c>
      <c r="T2801" s="7" t="n">
        <f aca="false">$R2801*$S2801</f>
        <v>13623.6</v>
      </c>
      <c r="U2801" s="8" t="n">
        <v>0.15</v>
      </c>
      <c r="V2801" s="7" t="n">
        <f aca="false">$T2801*$U2801</f>
        <v>2043.54</v>
      </c>
      <c r="W2801" s="7" t="n">
        <f aca="false">$T2801-$V2801</f>
        <v>11580.06</v>
      </c>
      <c r="X2801" s="7" t="n">
        <v>3787.25</v>
      </c>
      <c r="Y2801" s="7" t="n">
        <f aca="false">$R2801*$X2801</f>
        <v>11361.75</v>
      </c>
      <c r="Z2801" s="7" t="n">
        <f aca="false">$W2801-$Y2801</f>
        <v>218.31</v>
      </c>
      <c r="AA2801" s="8" t="n">
        <f aca="false">IFERROR($Z2801/$W2801,0)</f>
        <v>0.018852233926249</v>
      </c>
      <c r="AB2801" s="2" t="s">
        <v>55</v>
      </c>
      <c r="AC2801" s="2" t="s">
        <v>43</v>
      </c>
    </row>
    <row r="2802" customFormat="false" ht="15" hidden="false" customHeight="false" outlineLevel="0" collapsed="false">
      <c r="A2802" s="2" t="s">
        <v>4055</v>
      </c>
      <c r="B2802" s="3" t="n">
        <v>45537</v>
      </c>
      <c r="C2802" s="4" t="n">
        <f aca="false">YEAR($B2802)</f>
        <v>2024</v>
      </c>
      <c r="D2802" s="4" t="n">
        <f aca="false">MONTH($B2802)</f>
        <v>9</v>
      </c>
      <c r="E2802" s="2" t="s">
        <v>4031</v>
      </c>
      <c r="F2802" s="5" t="n">
        <f aca="false">ROUNDUP(MONTH($B2802)/3,0)</f>
        <v>3</v>
      </c>
      <c r="G2802" s="2" t="s">
        <v>1020</v>
      </c>
      <c r="H2802" s="2" t="s">
        <v>1021</v>
      </c>
      <c r="I2802" s="2" t="s">
        <v>33</v>
      </c>
      <c r="J2802" s="2" t="s">
        <v>47</v>
      </c>
      <c r="K2802" s="2" t="s">
        <v>48</v>
      </c>
      <c r="L2802" s="2" t="s">
        <v>49</v>
      </c>
      <c r="M2802" s="2" t="s">
        <v>168</v>
      </c>
      <c r="N2802" s="2" t="s">
        <v>38</v>
      </c>
      <c r="O2802" s="2" t="s">
        <v>171</v>
      </c>
      <c r="P2802" s="2" t="s">
        <v>204</v>
      </c>
      <c r="Q2802" s="2" t="s">
        <v>264</v>
      </c>
      <c r="R2802" s="6" t="n">
        <v>1</v>
      </c>
      <c r="S2802" s="7" t="n">
        <v>1385.21</v>
      </c>
      <c r="T2802" s="7" t="n">
        <f aca="false">$R2802*$S2802</f>
        <v>1385.21</v>
      </c>
      <c r="U2802" s="8" t="n">
        <v>0.2</v>
      </c>
      <c r="V2802" s="7" t="n">
        <f aca="false">$T2802*$U2802</f>
        <v>277.042</v>
      </c>
      <c r="W2802" s="7" t="n">
        <f aca="false">$T2802-$V2802</f>
        <v>1108.168</v>
      </c>
      <c r="X2802" s="7" t="n">
        <v>936.92</v>
      </c>
      <c r="Y2802" s="7" t="n">
        <f aca="false">$R2802*$X2802</f>
        <v>936.92</v>
      </c>
      <c r="Z2802" s="7" t="n">
        <f aca="false">$W2802-$Y2802</f>
        <v>171.248</v>
      </c>
      <c r="AA2802" s="8" t="n">
        <f aca="false">IFERROR($Z2802/$W2802,0)</f>
        <v>0.154532525754218</v>
      </c>
      <c r="AB2802" s="2" t="s">
        <v>85</v>
      </c>
      <c r="AC2802" s="2" t="s">
        <v>43</v>
      </c>
    </row>
    <row r="2803" customFormat="false" ht="15" hidden="false" customHeight="false" outlineLevel="0" collapsed="false">
      <c r="A2803" s="2" t="s">
        <v>4056</v>
      </c>
      <c r="B2803" s="3" t="n">
        <v>45537</v>
      </c>
      <c r="C2803" s="4" t="n">
        <f aca="false">YEAR($B2803)</f>
        <v>2024</v>
      </c>
      <c r="D2803" s="4" t="n">
        <f aca="false">MONTH($B2803)</f>
        <v>9</v>
      </c>
      <c r="E2803" s="2" t="s">
        <v>4031</v>
      </c>
      <c r="F2803" s="5" t="n">
        <f aca="false">ROUNDUP(MONTH($B2803)/3,0)</f>
        <v>3</v>
      </c>
      <c r="G2803" s="2" t="s">
        <v>2832</v>
      </c>
      <c r="H2803" s="2" t="s">
        <v>2833</v>
      </c>
      <c r="I2803" s="2" t="s">
        <v>104</v>
      </c>
      <c r="J2803" s="2" t="s">
        <v>34</v>
      </c>
      <c r="K2803" s="2" t="s">
        <v>230</v>
      </c>
      <c r="L2803" s="2" t="s">
        <v>231</v>
      </c>
      <c r="M2803" s="2" t="s">
        <v>37</v>
      </c>
      <c r="N2803" s="2" t="s">
        <v>151</v>
      </c>
      <c r="O2803" s="2" t="s">
        <v>52</v>
      </c>
      <c r="P2803" s="2" t="s">
        <v>53</v>
      </c>
      <c r="Q2803" s="2" t="s">
        <v>54</v>
      </c>
      <c r="R2803" s="6" t="n">
        <v>13</v>
      </c>
      <c r="S2803" s="7" t="n">
        <v>2779.99</v>
      </c>
      <c r="T2803" s="7" t="n">
        <f aca="false">$R2803*$S2803</f>
        <v>36139.87</v>
      </c>
      <c r="U2803" s="8" t="n">
        <v>0.1</v>
      </c>
      <c r="V2803" s="7" t="n">
        <f aca="false">$T2803*$U2803</f>
        <v>3613.987</v>
      </c>
      <c r="W2803" s="7" t="n">
        <f aca="false">$T2803-$V2803</f>
        <v>32525.883</v>
      </c>
      <c r="X2803" s="7" t="n">
        <v>1920.75</v>
      </c>
      <c r="Y2803" s="7" t="n">
        <f aca="false">$R2803*$X2803</f>
        <v>24969.75</v>
      </c>
      <c r="Z2803" s="7" t="n">
        <f aca="false">$W2803-$Y2803</f>
        <v>7556.13299999999</v>
      </c>
      <c r="AA2803" s="8" t="n">
        <f aca="false">IFERROR($Z2803/$W2803,0)</f>
        <v>0.232311387211225</v>
      </c>
      <c r="AB2803" s="2" t="s">
        <v>85</v>
      </c>
      <c r="AC2803" s="2" t="s">
        <v>43</v>
      </c>
    </row>
    <row r="2804" customFormat="false" ht="15" hidden="false" customHeight="false" outlineLevel="0" collapsed="false">
      <c r="A2804" s="2" t="s">
        <v>4057</v>
      </c>
      <c r="B2804" s="3" t="n">
        <v>45537</v>
      </c>
      <c r="C2804" s="4" t="n">
        <f aca="false">YEAR($B2804)</f>
        <v>2024</v>
      </c>
      <c r="D2804" s="4" t="n">
        <f aca="false">MONTH($B2804)</f>
        <v>9</v>
      </c>
      <c r="E2804" s="2" t="s">
        <v>4031</v>
      </c>
      <c r="F2804" s="5" t="n">
        <f aca="false">ROUNDUP(MONTH($B2804)/3,0)</f>
        <v>3</v>
      </c>
      <c r="G2804" s="2" t="s">
        <v>109</v>
      </c>
      <c r="H2804" s="2" t="s">
        <v>110</v>
      </c>
      <c r="I2804" s="2" t="s">
        <v>33</v>
      </c>
      <c r="J2804" s="2" t="s">
        <v>89</v>
      </c>
      <c r="K2804" s="2" t="s">
        <v>97</v>
      </c>
      <c r="L2804" s="2" t="s">
        <v>111</v>
      </c>
      <c r="M2804" s="2" t="s">
        <v>135</v>
      </c>
      <c r="N2804" s="2" t="s">
        <v>73</v>
      </c>
      <c r="O2804" s="2" t="s">
        <v>114</v>
      </c>
      <c r="P2804" s="2" t="s">
        <v>119</v>
      </c>
      <c r="Q2804" s="2" t="s">
        <v>308</v>
      </c>
      <c r="R2804" s="6" t="n">
        <v>3</v>
      </c>
      <c r="S2804" s="7" t="n">
        <v>329.74</v>
      </c>
      <c r="T2804" s="7" t="n">
        <f aca="false">$R2804*$S2804</f>
        <v>989.22</v>
      </c>
      <c r="U2804" s="8" t="n">
        <v>0.05</v>
      </c>
      <c r="V2804" s="7" t="n">
        <f aca="false">$T2804*$U2804</f>
        <v>49.461</v>
      </c>
      <c r="W2804" s="7" t="n">
        <f aca="false">$T2804-$V2804</f>
        <v>939.759</v>
      </c>
      <c r="X2804" s="7" t="n">
        <v>169.49</v>
      </c>
      <c r="Y2804" s="7" t="n">
        <f aca="false">$R2804*$X2804</f>
        <v>508.47</v>
      </c>
      <c r="Z2804" s="7" t="n">
        <f aca="false">$W2804-$Y2804</f>
        <v>431.289</v>
      </c>
      <c r="AA2804" s="8" t="n">
        <f aca="false">IFERROR($Z2804/$W2804,0)</f>
        <v>0.458935748420606</v>
      </c>
      <c r="AB2804" s="2" t="s">
        <v>85</v>
      </c>
      <c r="AC2804" s="2" t="s">
        <v>43</v>
      </c>
    </row>
    <row r="2805" customFormat="false" ht="15" hidden="false" customHeight="false" outlineLevel="0" collapsed="false">
      <c r="A2805" s="2" t="s">
        <v>4058</v>
      </c>
      <c r="B2805" s="3" t="n">
        <v>45538</v>
      </c>
      <c r="C2805" s="4" t="n">
        <f aca="false">YEAR($B2805)</f>
        <v>2024</v>
      </c>
      <c r="D2805" s="4" t="n">
        <f aca="false">MONTH($B2805)</f>
        <v>9</v>
      </c>
      <c r="E2805" s="2" t="s">
        <v>4031</v>
      </c>
      <c r="F2805" s="5" t="n">
        <f aca="false">ROUNDUP(MONTH($B2805)/3,0)</f>
        <v>3</v>
      </c>
      <c r="G2805" s="2" t="s">
        <v>45</v>
      </c>
      <c r="H2805" s="2" t="s">
        <v>46</v>
      </c>
      <c r="I2805" s="2" t="s">
        <v>33</v>
      </c>
      <c r="J2805" s="2" t="s">
        <v>47</v>
      </c>
      <c r="K2805" s="2" t="s">
        <v>48</v>
      </c>
      <c r="L2805" s="2" t="s">
        <v>49</v>
      </c>
      <c r="M2805" s="2" t="s">
        <v>50</v>
      </c>
      <c r="N2805" s="2" t="s">
        <v>51</v>
      </c>
      <c r="O2805" s="2" t="s">
        <v>64</v>
      </c>
      <c r="P2805" s="2" t="s">
        <v>74</v>
      </c>
      <c r="Q2805" s="2" t="s">
        <v>75</v>
      </c>
      <c r="R2805" s="6" t="n">
        <v>2</v>
      </c>
      <c r="S2805" s="7" t="n">
        <v>5690.2</v>
      </c>
      <c r="T2805" s="7" t="n">
        <f aca="false">$R2805*$S2805</f>
        <v>11380.4</v>
      </c>
      <c r="U2805" s="8" t="n">
        <v>0.05</v>
      </c>
      <c r="V2805" s="7" t="n">
        <f aca="false">$T2805*$U2805</f>
        <v>569.02</v>
      </c>
      <c r="W2805" s="7" t="n">
        <f aca="false">$T2805-$V2805</f>
        <v>10811.38</v>
      </c>
      <c r="X2805" s="7" t="n">
        <v>3877.5</v>
      </c>
      <c r="Y2805" s="7" t="n">
        <f aca="false">$R2805*$X2805</f>
        <v>7755</v>
      </c>
      <c r="Z2805" s="7" t="n">
        <f aca="false">$W2805-$Y2805</f>
        <v>3056.38</v>
      </c>
      <c r="AA2805" s="8" t="n">
        <f aca="false">IFERROR($Z2805/$W2805,0)</f>
        <v>0.282700265831004</v>
      </c>
      <c r="AB2805" s="2" t="s">
        <v>42</v>
      </c>
      <c r="AC2805" s="2" t="s">
        <v>43</v>
      </c>
    </row>
    <row r="2806" customFormat="false" ht="15" hidden="false" customHeight="false" outlineLevel="0" collapsed="false">
      <c r="A2806" s="2" t="s">
        <v>4059</v>
      </c>
      <c r="B2806" s="3" t="n">
        <v>45538</v>
      </c>
      <c r="C2806" s="4" t="n">
        <f aca="false">YEAR($B2806)</f>
        <v>2024</v>
      </c>
      <c r="D2806" s="4" t="n">
        <f aca="false">MONTH($B2806)</f>
        <v>9</v>
      </c>
      <c r="E2806" s="2" t="s">
        <v>4031</v>
      </c>
      <c r="F2806" s="5" t="n">
        <f aca="false">ROUNDUP(MONTH($B2806)/3,0)</f>
        <v>3</v>
      </c>
      <c r="G2806" s="2" t="s">
        <v>759</v>
      </c>
      <c r="H2806" s="2" t="s">
        <v>615</v>
      </c>
      <c r="I2806" s="2" t="s">
        <v>104</v>
      </c>
      <c r="J2806" s="2" t="s">
        <v>59</v>
      </c>
      <c r="K2806" s="2" t="s">
        <v>210</v>
      </c>
      <c r="L2806" s="2" t="s">
        <v>211</v>
      </c>
      <c r="M2806" s="2" t="s">
        <v>142</v>
      </c>
      <c r="N2806" s="2" t="s">
        <v>151</v>
      </c>
      <c r="O2806" s="2" t="s">
        <v>64</v>
      </c>
      <c r="P2806" s="2" t="s">
        <v>342</v>
      </c>
      <c r="Q2806" s="2" t="s">
        <v>408</v>
      </c>
      <c r="R2806" s="6" t="n">
        <v>11</v>
      </c>
      <c r="S2806" s="7" t="n">
        <v>5136.6</v>
      </c>
      <c r="T2806" s="7" t="n">
        <f aca="false">$R2806*$S2806</f>
        <v>56502.6</v>
      </c>
      <c r="U2806" s="8" t="n">
        <v>0.15</v>
      </c>
      <c r="V2806" s="7" t="n">
        <f aca="false">$T2806*$U2806</f>
        <v>8475.39</v>
      </c>
      <c r="W2806" s="7" t="n">
        <f aca="false">$T2806-$V2806</f>
        <v>48027.21</v>
      </c>
      <c r="X2806" s="7" t="n">
        <v>3979.26</v>
      </c>
      <c r="Y2806" s="7" t="n">
        <f aca="false">$R2806*$X2806</f>
        <v>43771.86</v>
      </c>
      <c r="Z2806" s="7" t="n">
        <f aca="false">$W2806-$Y2806</f>
        <v>4255.35000000001</v>
      </c>
      <c r="AA2806" s="8" t="n">
        <f aca="false">IFERROR($Z2806/$W2806,0)</f>
        <v>0.0886028982320648</v>
      </c>
      <c r="AB2806" s="2" t="s">
        <v>42</v>
      </c>
      <c r="AC2806" s="2" t="s">
        <v>43</v>
      </c>
    </row>
    <row r="2807" customFormat="false" ht="15" hidden="false" customHeight="false" outlineLevel="0" collapsed="false">
      <c r="A2807" s="2" t="s">
        <v>4060</v>
      </c>
      <c r="B2807" s="3" t="n">
        <v>45538</v>
      </c>
      <c r="C2807" s="4" t="n">
        <f aca="false">YEAR($B2807)</f>
        <v>2024</v>
      </c>
      <c r="D2807" s="4" t="n">
        <f aca="false">MONTH($B2807)</f>
        <v>9</v>
      </c>
      <c r="E2807" s="2" t="s">
        <v>4031</v>
      </c>
      <c r="F2807" s="5" t="n">
        <f aca="false">ROUNDUP(MONTH($B2807)/3,0)</f>
        <v>3</v>
      </c>
      <c r="G2807" s="2" t="s">
        <v>1108</v>
      </c>
      <c r="H2807" s="2" t="s">
        <v>1109</v>
      </c>
      <c r="I2807" s="2" t="s">
        <v>33</v>
      </c>
      <c r="J2807" s="2" t="s">
        <v>59</v>
      </c>
      <c r="K2807" s="2" t="s">
        <v>321</v>
      </c>
      <c r="L2807" s="2" t="s">
        <v>322</v>
      </c>
      <c r="M2807" s="2" t="s">
        <v>131</v>
      </c>
      <c r="N2807" s="2" t="s">
        <v>73</v>
      </c>
      <c r="O2807" s="2" t="s">
        <v>114</v>
      </c>
      <c r="P2807" s="2" t="s">
        <v>115</v>
      </c>
      <c r="Q2807" s="2" t="s">
        <v>116</v>
      </c>
      <c r="R2807" s="6" t="n">
        <v>1</v>
      </c>
      <c r="S2807" s="7" t="n">
        <v>272.47</v>
      </c>
      <c r="T2807" s="7" t="n">
        <f aca="false">$R2807*$S2807</f>
        <v>272.47</v>
      </c>
      <c r="U2807" s="8" t="n">
        <v>0.05</v>
      </c>
      <c r="V2807" s="7" t="n">
        <f aca="false">$T2807*$U2807</f>
        <v>13.6235</v>
      </c>
      <c r="W2807" s="7" t="n">
        <f aca="false">$T2807-$V2807</f>
        <v>258.8465</v>
      </c>
      <c r="X2807" s="7" t="n">
        <v>144.66</v>
      </c>
      <c r="Y2807" s="7" t="n">
        <f aca="false">$R2807*$X2807</f>
        <v>144.66</v>
      </c>
      <c r="Z2807" s="7" t="n">
        <f aca="false">$W2807-$Y2807</f>
        <v>114.1865</v>
      </c>
      <c r="AA2807" s="8" t="n">
        <f aca="false">IFERROR($Z2807/$W2807,0)</f>
        <v>0.441135962819664</v>
      </c>
      <c r="AB2807" s="2" t="s">
        <v>85</v>
      </c>
      <c r="AC2807" s="2" t="s">
        <v>43</v>
      </c>
    </row>
    <row r="2808" customFormat="false" ht="15" hidden="false" customHeight="false" outlineLevel="0" collapsed="false">
      <c r="A2808" s="2" t="s">
        <v>4061</v>
      </c>
      <c r="B2808" s="3" t="n">
        <v>45538</v>
      </c>
      <c r="C2808" s="4" t="n">
        <f aca="false">YEAR($B2808)</f>
        <v>2024</v>
      </c>
      <c r="D2808" s="4" t="n">
        <f aca="false">MONTH($B2808)</f>
        <v>9</v>
      </c>
      <c r="E2808" s="2" t="s">
        <v>4031</v>
      </c>
      <c r="F2808" s="5" t="n">
        <f aca="false">ROUNDUP(MONTH($B2808)/3,0)</f>
        <v>3</v>
      </c>
      <c r="G2808" s="2" t="s">
        <v>1448</v>
      </c>
      <c r="H2808" s="2" t="s">
        <v>1449</v>
      </c>
      <c r="I2808" s="2" t="s">
        <v>33</v>
      </c>
      <c r="J2808" s="2" t="s">
        <v>59</v>
      </c>
      <c r="K2808" s="2" t="s">
        <v>140</v>
      </c>
      <c r="L2808" s="2" t="s">
        <v>141</v>
      </c>
      <c r="M2808" s="2" t="s">
        <v>142</v>
      </c>
      <c r="N2808" s="2" t="s">
        <v>51</v>
      </c>
      <c r="O2808" s="2" t="s">
        <v>52</v>
      </c>
      <c r="P2808" s="2" t="s">
        <v>126</v>
      </c>
      <c r="Q2808" s="2" t="s">
        <v>253</v>
      </c>
      <c r="R2808" s="6" t="n">
        <v>3</v>
      </c>
      <c r="S2808" s="7" t="n">
        <v>1716.02</v>
      </c>
      <c r="T2808" s="7" t="n">
        <f aca="false">$R2808*$S2808</f>
        <v>5148.06</v>
      </c>
      <c r="U2808" s="8" t="n">
        <v>0</v>
      </c>
      <c r="V2808" s="7" t="n">
        <f aca="false">$T2808*$U2808</f>
        <v>0</v>
      </c>
      <c r="W2808" s="7" t="n">
        <f aca="false">$T2808-$V2808</f>
        <v>5148.06</v>
      </c>
      <c r="X2808" s="7" t="n">
        <v>1262.1</v>
      </c>
      <c r="Y2808" s="7" t="n">
        <f aca="false">$R2808*$X2808</f>
        <v>3786.3</v>
      </c>
      <c r="Z2808" s="7" t="n">
        <f aca="false">$W2808-$Y2808</f>
        <v>1361.76</v>
      </c>
      <c r="AA2808" s="8" t="n">
        <f aca="false">IFERROR($Z2808/$W2808,0)</f>
        <v>0.264519061549399</v>
      </c>
      <c r="AB2808" s="2" t="s">
        <v>85</v>
      </c>
      <c r="AC2808" s="2" t="s">
        <v>43</v>
      </c>
    </row>
    <row r="2809" customFormat="false" ht="15" hidden="false" customHeight="false" outlineLevel="0" collapsed="false">
      <c r="A2809" s="2" t="s">
        <v>4062</v>
      </c>
      <c r="B2809" s="3" t="n">
        <v>45538</v>
      </c>
      <c r="C2809" s="4" t="n">
        <f aca="false">YEAR($B2809)</f>
        <v>2024</v>
      </c>
      <c r="D2809" s="4" t="n">
        <f aca="false">MONTH($B2809)</f>
        <v>9</v>
      </c>
      <c r="E2809" s="2" t="s">
        <v>4031</v>
      </c>
      <c r="F2809" s="5" t="n">
        <f aca="false">ROUNDUP(MONTH($B2809)/3,0)</f>
        <v>3</v>
      </c>
      <c r="G2809" s="2" t="s">
        <v>439</v>
      </c>
      <c r="H2809" s="2" t="s">
        <v>440</v>
      </c>
      <c r="I2809" s="2" t="s">
        <v>104</v>
      </c>
      <c r="J2809" s="2" t="s">
        <v>34</v>
      </c>
      <c r="K2809" s="2" t="s">
        <v>35</v>
      </c>
      <c r="L2809" s="2" t="s">
        <v>36</v>
      </c>
      <c r="M2809" s="2" t="s">
        <v>82</v>
      </c>
      <c r="N2809" s="2" t="s">
        <v>51</v>
      </c>
      <c r="O2809" s="2" t="s">
        <v>114</v>
      </c>
      <c r="P2809" s="2" t="s">
        <v>234</v>
      </c>
      <c r="Q2809" s="2" t="s">
        <v>238</v>
      </c>
      <c r="R2809" s="6" t="n">
        <v>2</v>
      </c>
      <c r="S2809" s="7" t="n">
        <v>373.57</v>
      </c>
      <c r="T2809" s="7" t="n">
        <f aca="false">$R2809*$S2809</f>
        <v>747.14</v>
      </c>
      <c r="U2809" s="8" t="n">
        <v>0.08</v>
      </c>
      <c r="V2809" s="7" t="n">
        <f aca="false">$T2809*$U2809</f>
        <v>59.7712</v>
      </c>
      <c r="W2809" s="7" t="n">
        <f aca="false">$T2809-$V2809</f>
        <v>687.3688</v>
      </c>
      <c r="X2809" s="7" t="n">
        <v>190.28</v>
      </c>
      <c r="Y2809" s="7" t="n">
        <f aca="false">$R2809*$X2809</f>
        <v>380.56</v>
      </c>
      <c r="Z2809" s="7" t="n">
        <f aca="false">$W2809-$Y2809</f>
        <v>306.8088</v>
      </c>
      <c r="AA2809" s="8" t="n">
        <f aca="false">IFERROR($Z2809/$W2809,0)</f>
        <v>0.446352525747459</v>
      </c>
      <c r="AB2809" s="2" t="s">
        <v>85</v>
      </c>
      <c r="AC2809" s="2" t="s">
        <v>43</v>
      </c>
    </row>
    <row r="2810" customFormat="false" ht="15" hidden="false" customHeight="false" outlineLevel="0" collapsed="false">
      <c r="A2810" s="2" t="s">
        <v>4063</v>
      </c>
      <c r="B2810" s="3" t="n">
        <v>45538</v>
      </c>
      <c r="C2810" s="4" t="n">
        <f aca="false">YEAR($B2810)</f>
        <v>2024</v>
      </c>
      <c r="D2810" s="4" t="n">
        <f aca="false">MONTH($B2810)</f>
        <v>9</v>
      </c>
      <c r="E2810" s="2" t="s">
        <v>4031</v>
      </c>
      <c r="F2810" s="5" t="n">
        <f aca="false">ROUNDUP(MONTH($B2810)/3,0)</f>
        <v>3</v>
      </c>
      <c r="G2810" s="2" t="s">
        <v>45</v>
      </c>
      <c r="H2810" s="2" t="s">
        <v>46</v>
      </c>
      <c r="I2810" s="2" t="s">
        <v>33</v>
      </c>
      <c r="J2810" s="2" t="s">
        <v>47</v>
      </c>
      <c r="K2810" s="2" t="s">
        <v>48</v>
      </c>
      <c r="L2810" s="2" t="s">
        <v>49</v>
      </c>
      <c r="M2810" s="2" t="s">
        <v>118</v>
      </c>
      <c r="N2810" s="2" t="s">
        <v>63</v>
      </c>
      <c r="O2810" s="2" t="s">
        <v>39</v>
      </c>
      <c r="P2810" s="2" t="s">
        <v>106</v>
      </c>
      <c r="Q2810" s="2" t="s">
        <v>136</v>
      </c>
      <c r="R2810" s="6" t="n">
        <v>1</v>
      </c>
      <c r="S2810" s="7" t="n">
        <v>1961.66</v>
      </c>
      <c r="T2810" s="7" t="n">
        <f aca="false">$R2810*$S2810</f>
        <v>1961.66</v>
      </c>
      <c r="U2810" s="8" t="n">
        <v>0.05</v>
      </c>
      <c r="V2810" s="7" t="n">
        <f aca="false">$T2810*$U2810</f>
        <v>98.083</v>
      </c>
      <c r="W2810" s="7" t="n">
        <f aca="false">$T2810-$V2810</f>
        <v>1863.577</v>
      </c>
      <c r="X2810" s="7" t="n">
        <v>1276.97</v>
      </c>
      <c r="Y2810" s="7" t="n">
        <f aca="false">$R2810*$X2810</f>
        <v>1276.97</v>
      </c>
      <c r="Z2810" s="7" t="n">
        <f aca="false">$W2810-$Y2810</f>
        <v>586.607</v>
      </c>
      <c r="AA2810" s="8" t="n">
        <f aca="false">IFERROR($Z2810/$W2810,0)</f>
        <v>0.314774758434988</v>
      </c>
      <c r="AB2810" s="2" t="s">
        <v>85</v>
      </c>
      <c r="AC2810" s="2" t="s">
        <v>43</v>
      </c>
    </row>
    <row r="2811" customFormat="false" ht="15" hidden="false" customHeight="false" outlineLevel="0" collapsed="false">
      <c r="A2811" s="2" t="s">
        <v>4064</v>
      </c>
      <c r="B2811" s="3" t="n">
        <v>45538</v>
      </c>
      <c r="C2811" s="4" t="n">
        <f aca="false">YEAR($B2811)</f>
        <v>2024</v>
      </c>
      <c r="D2811" s="4" t="n">
        <f aca="false">MONTH($B2811)</f>
        <v>9</v>
      </c>
      <c r="E2811" s="2" t="s">
        <v>4031</v>
      </c>
      <c r="F2811" s="5" t="n">
        <f aca="false">ROUNDUP(MONTH($B2811)/3,0)</f>
        <v>3</v>
      </c>
      <c r="G2811" s="2" t="s">
        <v>1010</v>
      </c>
      <c r="H2811" s="2" t="s">
        <v>609</v>
      </c>
      <c r="I2811" s="2" t="s">
        <v>104</v>
      </c>
      <c r="J2811" s="2" t="s">
        <v>47</v>
      </c>
      <c r="K2811" s="2" t="s">
        <v>185</v>
      </c>
      <c r="L2811" s="2" t="s">
        <v>186</v>
      </c>
      <c r="M2811" s="2" t="s">
        <v>168</v>
      </c>
      <c r="N2811" s="2" t="s">
        <v>51</v>
      </c>
      <c r="O2811" s="2" t="s">
        <v>171</v>
      </c>
      <c r="P2811" s="2" t="s">
        <v>172</v>
      </c>
      <c r="Q2811" s="2" t="s">
        <v>223</v>
      </c>
      <c r="R2811" s="6" t="n">
        <v>15</v>
      </c>
      <c r="S2811" s="7" t="n">
        <v>586.45</v>
      </c>
      <c r="T2811" s="7" t="n">
        <f aca="false">$R2811*$S2811</f>
        <v>8796.75</v>
      </c>
      <c r="U2811" s="8" t="n">
        <v>0.03</v>
      </c>
      <c r="V2811" s="7" t="n">
        <f aca="false">$T2811*$U2811</f>
        <v>263.9025</v>
      </c>
      <c r="W2811" s="7" t="n">
        <f aca="false">$T2811-$V2811</f>
        <v>8532.8475</v>
      </c>
      <c r="X2811" s="7" t="n">
        <v>351.72</v>
      </c>
      <c r="Y2811" s="7" t="n">
        <f aca="false">$R2811*$X2811</f>
        <v>5275.8</v>
      </c>
      <c r="Z2811" s="7" t="n">
        <f aca="false">$W2811-$Y2811</f>
        <v>3257.0475</v>
      </c>
      <c r="AA2811" s="8" t="n">
        <f aca="false">IFERROR($Z2811/$W2811,0)</f>
        <v>0.381706985856714</v>
      </c>
      <c r="AB2811" s="2" t="s">
        <v>85</v>
      </c>
      <c r="AC2811" s="2" t="s">
        <v>43</v>
      </c>
    </row>
    <row r="2812" customFormat="false" ht="15" hidden="false" customHeight="false" outlineLevel="0" collapsed="false">
      <c r="A2812" s="2" t="s">
        <v>4065</v>
      </c>
      <c r="B2812" s="3" t="n">
        <v>45538</v>
      </c>
      <c r="C2812" s="4" t="n">
        <f aca="false">YEAR($B2812)</f>
        <v>2024</v>
      </c>
      <c r="D2812" s="4" t="n">
        <f aca="false">MONTH($B2812)</f>
        <v>9</v>
      </c>
      <c r="E2812" s="2" t="s">
        <v>4031</v>
      </c>
      <c r="F2812" s="5" t="n">
        <f aca="false">ROUNDUP(MONTH($B2812)/3,0)</f>
        <v>3</v>
      </c>
      <c r="G2812" s="2" t="s">
        <v>4066</v>
      </c>
      <c r="H2812" s="2" t="s">
        <v>4067</v>
      </c>
      <c r="I2812" s="2" t="s">
        <v>33</v>
      </c>
      <c r="J2812" s="2" t="s">
        <v>34</v>
      </c>
      <c r="K2812" s="2" t="s">
        <v>230</v>
      </c>
      <c r="L2812" s="2" t="s">
        <v>231</v>
      </c>
      <c r="M2812" s="2" t="s">
        <v>82</v>
      </c>
      <c r="N2812" s="2" t="s">
        <v>38</v>
      </c>
      <c r="O2812" s="2" t="s">
        <v>171</v>
      </c>
      <c r="P2812" s="2" t="s">
        <v>204</v>
      </c>
      <c r="Q2812" s="2" t="s">
        <v>232</v>
      </c>
      <c r="R2812" s="6" t="n">
        <v>1</v>
      </c>
      <c r="S2812" s="7" t="n">
        <v>932.07</v>
      </c>
      <c r="T2812" s="7" t="n">
        <f aca="false">$R2812*$S2812</f>
        <v>932.07</v>
      </c>
      <c r="U2812" s="8" t="n">
        <v>0</v>
      </c>
      <c r="V2812" s="7" t="n">
        <f aca="false">$T2812*$U2812</f>
        <v>0</v>
      </c>
      <c r="W2812" s="7" t="n">
        <f aca="false">$T2812-$V2812</f>
        <v>932.07</v>
      </c>
      <c r="X2812" s="7" t="n">
        <v>571.11</v>
      </c>
      <c r="Y2812" s="7" t="n">
        <f aca="false">$R2812*$X2812</f>
        <v>571.11</v>
      </c>
      <c r="Z2812" s="7" t="n">
        <f aca="false">$W2812-$Y2812</f>
        <v>360.96</v>
      </c>
      <c r="AA2812" s="8" t="n">
        <f aca="false">IFERROR($Z2812/$W2812,0)</f>
        <v>0.38726705075799</v>
      </c>
      <c r="AB2812" s="2" t="s">
        <v>76</v>
      </c>
      <c r="AC2812" s="2" t="s">
        <v>43</v>
      </c>
    </row>
    <row r="2813" customFormat="false" ht="15" hidden="false" customHeight="false" outlineLevel="0" collapsed="false">
      <c r="A2813" s="2" t="s">
        <v>4068</v>
      </c>
      <c r="B2813" s="3" t="n">
        <v>45538</v>
      </c>
      <c r="C2813" s="4" t="n">
        <f aca="false">YEAR($B2813)</f>
        <v>2024</v>
      </c>
      <c r="D2813" s="4" t="n">
        <f aca="false">MONTH($B2813)</f>
        <v>9</v>
      </c>
      <c r="E2813" s="2" t="s">
        <v>4031</v>
      </c>
      <c r="F2813" s="5" t="n">
        <f aca="false">ROUNDUP(MONTH($B2813)/3,0)</f>
        <v>3</v>
      </c>
      <c r="G2813" s="2" t="s">
        <v>87</v>
      </c>
      <c r="H2813" s="2" t="s">
        <v>88</v>
      </c>
      <c r="I2813" s="2" t="s">
        <v>33</v>
      </c>
      <c r="J2813" s="2" t="s">
        <v>89</v>
      </c>
      <c r="K2813" s="2" t="s">
        <v>90</v>
      </c>
      <c r="L2813" s="2" t="s">
        <v>91</v>
      </c>
      <c r="M2813" s="2" t="s">
        <v>135</v>
      </c>
      <c r="N2813" s="2" t="s">
        <v>51</v>
      </c>
      <c r="O2813" s="2" t="s">
        <v>39</v>
      </c>
      <c r="P2813" s="2" t="s">
        <v>106</v>
      </c>
      <c r="Q2813" s="2" t="s">
        <v>143</v>
      </c>
      <c r="R2813" s="6" t="n">
        <v>1</v>
      </c>
      <c r="S2813" s="7" t="n">
        <v>696.55</v>
      </c>
      <c r="T2813" s="7" t="n">
        <f aca="false">$R2813*$S2813</f>
        <v>696.55</v>
      </c>
      <c r="U2813" s="8" t="n">
        <v>0.08</v>
      </c>
      <c r="V2813" s="7" t="n">
        <f aca="false">$T2813*$U2813</f>
        <v>55.724</v>
      </c>
      <c r="W2813" s="7" t="n">
        <f aca="false">$T2813-$V2813</f>
        <v>640.826</v>
      </c>
      <c r="X2813" s="7" t="n">
        <v>460.98</v>
      </c>
      <c r="Y2813" s="7" t="n">
        <f aca="false">$R2813*$X2813</f>
        <v>460.98</v>
      </c>
      <c r="Z2813" s="7" t="n">
        <f aca="false">$W2813-$Y2813</f>
        <v>179.846</v>
      </c>
      <c r="AA2813" s="8" t="n">
        <f aca="false">IFERROR($Z2813/$W2813,0)</f>
        <v>0.280647164752991</v>
      </c>
      <c r="AB2813" s="2" t="s">
        <v>85</v>
      </c>
      <c r="AC2813" s="2" t="s">
        <v>246</v>
      </c>
    </row>
    <row r="2814" customFormat="false" ht="15" hidden="false" customHeight="false" outlineLevel="0" collapsed="false">
      <c r="A2814" s="2" t="s">
        <v>4069</v>
      </c>
      <c r="B2814" s="3" t="n">
        <v>45538</v>
      </c>
      <c r="C2814" s="4" t="n">
        <f aca="false">YEAR($B2814)</f>
        <v>2024</v>
      </c>
      <c r="D2814" s="4" t="n">
        <f aca="false">MONTH($B2814)</f>
        <v>9</v>
      </c>
      <c r="E2814" s="2" t="s">
        <v>4031</v>
      </c>
      <c r="F2814" s="5" t="n">
        <f aca="false">ROUNDUP(MONTH($B2814)/3,0)</f>
        <v>3</v>
      </c>
      <c r="G2814" s="2" t="s">
        <v>608</v>
      </c>
      <c r="H2814" s="2" t="s">
        <v>609</v>
      </c>
      <c r="I2814" s="2" t="s">
        <v>104</v>
      </c>
      <c r="J2814" s="2" t="s">
        <v>59</v>
      </c>
      <c r="K2814" s="2" t="s">
        <v>71</v>
      </c>
      <c r="L2814" s="2" t="s">
        <v>72</v>
      </c>
      <c r="M2814" s="2" t="s">
        <v>131</v>
      </c>
      <c r="N2814" s="2" t="s">
        <v>51</v>
      </c>
      <c r="O2814" s="2" t="s">
        <v>114</v>
      </c>
      <c r="P2814" s="2" t="s">
        <v>115</v>
      </c>
      <c r="Q2814" s="2" t="s">
        <v>116</v>
      </c>
      <c r="R2814" s="6" t="n">
        <v>5</v>
      </c>
      <c r="S2814" s="7" t="n">
        <v>273.04</v>
      </c>
      <c r="T2814" s="7" t="n">
        <f aca="false">$R2814*$S2814</f>
        <v>1365.2</v>
      </c>
      <c r="U2814" s="8" t="n">
        <v>0</v>
      </c>
      <c r="V2814" s="7" t="n">
        <f aca="false">$T2814*$U2814</f>
        <v>0</v>
      </c>
      <c r="W2814" s="7" t="n">
        <f aca="false">$T2814-$V2814</f>
        <v>1365.2</v>
      </c>
      <c r="X2814" s="7" t="n">
        <v>136.54</v>
      </c>
      <c r="Y2814" s="7" t="n">
        <f aca="false">$R2814*$X2814</f>
        <v>682.7</v>
      </c>
      <c r="Z2814" s="7" t="n">
        <f aca="false">$W2814-$Y2814</f>
        <v>682.5</v>
      </c>
      <c r="AA2814" s="8" t="n">
        <f aca="false">IFERROR($Z2814/$W2814,0)</f>
        <v>0.499926750659244</v>
      </c>
      <c r="AB2814" s="2" t="s">
        <v>85</v>
      </c>
      <c r="AC2814" s="2" t="s">
        <v>43</v>
      </c>
    </row>
    <row r="2815" customFormat="false" ht="15" hidden="false" customHeight="false" outlineLevel="0" collapsed="false">
      <c r="A2815" s="2" t="s">
        <v>4070</v>
      </c>
      <c r="B2815" s="3" t="n">
        <v>45538</v>
      </c>
      <c r="C2815" s="4" t="n">
        <f aca="false">YEAR($B2815)</f>
        <v>2024</v>
      </c>
      <c r="D2815" s="4" t="n">
        <f aca="false">MONTH($B2815)</f>
        <v>9</v>
      </c>
      <c r="E2815" s="2" t="s">
        <v>4031</v>
      </c>
      <c r="F2815" s="5" t="n">
        <f aca="false">ROUNDUP(MONTH($B2815)/3,0)</f>
        <v>3</v>
      </c>
      <c r="G2815" s="2" t="s">
        <v>1636</v>
      </c>
      <c r="H2815" s="2" t="s">
        <v>1637</v>
      </c>
      <c r="I2815" s="2" t="s">
        <v>33</v>
      </c>
      <c r="J2815" s="2" t="s">
        <v>147</v>
      </c>
      <c r="K2815" s="2" t="s">
        <v>148</v>
      </c>
      <c r="L2815" s="2" t="s">
        <v>149</v>
      </c>
      <c r="M2815" s="2" t="s">
        <v>150</v>
      </c>
      <c r="N2815" s="2" t="s">
        <v>51</v>
      </c>
      <c r="O2815" s="2" t="s">
        <v>52</v>
      </c>
      <c r="P2815" s="2" t="s">
        <v>83</v>
      </c>
      <c r="Q2815" s="2" t="s">
        <v>84</v>
      </c>
      <c r="R2815" s="6" t="n">
        <v>3</v>
      </c>
      <c r="S2815" s="7" t="n">
        <v>4138.66</v>
      </c>
      <c r="T2815" s="7" t="n">
        <f aca="false">$R2815*$S2815</f>
        <v>12415.98</v>
      </c>
      <c r="U2815" s="8" t="n">
        <v>0.15</v>
      </c>
      <c r="V2815" s="7" t="n">
        <f aca="false">$T2815*$U2815</f>
        <v>1862.397</v>
      </c>
      <c r="W2815" s="7" t="n">
        <f aca="false">$T2815-$V2815</f>
        <v>10553.583</v>
      </c>
      <c r="X2815" s="7" t="n">
        <v>3013.83</v>
      </c>
      <c r="Y2815" s="7" t="n">
        <f aca="false">$R2815*$X2815</f>
        <v>9041.49</v>
      </c>
      <c r="Z2815" s="7" t="n">
        <f aca="false">$W2815-$Y2815</f>
        <v>1512.093</v>
      </c>
      <c r="AA2815" s="8" t="n">
        <f aca="false">IFERROR($Z2815/$W2815,0)</f>
        <v>0.143277690619385</v>
      </c>
      <c r="AB2815" s="2" t="s">
        <v>67</v>
      </c>
      <c r="AC2815" s="2" t="s">
        <v>43</v>
      </c>
    </row>
    <row r="2816" customFormat="false" ht="15" hidden="false" customHeight="false" outlineLevel="0" collapsed="false">
      <c r="A2816" s="2" t="s">
        <v>4071</v>
      </c>
      <c r="B2816" s="3" t="n">
        <v>45538</v>
      </c>
      <c r="C2816" s="4" t="n">
        <f aca="false">YEAR($B2816)</f>
        <v>2024</v>
      </c>
      <c r="D2816" s="4" t="n">
        <f aca="false">MONTH($B2816)</f>
        <v>9</v>
      </c>
      <c r="E2816" s="2" t="s">
        <v>4031</v>
      </c>
      <c r="F2816" s="5" t="n">
        <f aca="false">ROUNDUP(MONTH($B2816)/3,0)</f>
        <v>3</v>
      </c>
      <c r="G2816" s="2" t="s">
        <v>1103</v>
      </c>
      <c r="H2816" s="2" t="s">
        <v>935</v>
      </c>
      <c r="I2816" s="2" t="s">
        <v>177</v>
      </c>
      <c r="J2816" s="2" t="s">
        <v>47</v>
      </c>
      <c r="K2816" s="2" t="s">
        <v>196</v>
      </c>
      <c r="L2816" s="2" t="s">
        <v>197</v>
      </c>
      <c r="M2816" s="2" t="s">
        <v>168</v>
      </c>
      <c r="N2816" s="2" t="s">
        <v>63</v>
      </c>
      <c r="O2816" s="2" t="s">
        <v>114</v>
      </c>
      <c r="P2816" s="2" t="s">
        <v>119</v>
      </c>
      <c r="Q2816" s="2" t="s">
        <v>191</v>
      </c>
      <c r="R2816" s="6" t="n">
        <v>10</v>
      </c>
      <c r="S2816" s="7" t="n">
        <v>399.44</v>
      </c>
      <c r="T2816" s="7" t="n">
        <f aca="false">$R2816*$S2816</f>
        <v>3994.4</v>
      </c>
      <c r="U2816" s="8" t="n">
        <v>0.12</v>
      </c>
      <c r="V2816" s="7" t="n">
        <f aca="false">$T2816*$U2816</f>
        <v>479.328</v>
      </c>
      <c r="W2816" s="7" t="n">
        <f aca="false">$T2816-$V2816</f>
        <v>3515.072</v>
      </c>
      <c r="X2816" s="7" t="n">
        <v>204.44</v>
      </c>
      <c r="Y2816" s="7" t="n">
        <f aca="false">$R2816*$X2816</f>
        <v>2044.4</v>
      </c>
      <c r="Z2816" s="7" t="n">
        <f aca="false">$W2816-$Y2816</f>
        <v>1470.672</v>
      </c>
      <c r="AA2816" s="8" t="n">
        <f aca="false">IFERROR($Z2816/$W2816,0)</f>
        <v>0.418390291863154</v>
      </c>
      <c r="AB2816" s="2" t="s">
        <v>76</v>
      </c>
      <c r="AC2816" s="2" t="s">
        <v>43</v>
      </c>
    </row>
    <row r="2817" customFormat="false" ht="15" hidden="false" customHeight="false" outlineLevel="0" collapsed="false">
      <c r="A2817" s="2" t="s">
        <v>4072</v>
      </c>
      <c r="B2817" s="3" t="n">
        <v>45538</v>
      </c>
      <c r="C2817" s="4" t="n">
        <f aca="false">YEAR($B2817)</f>
        <v>2024</v>
      </c>
      <c r="D2817" s="4" t="n">
        <f aca="false">MONTH($B2817)</f>
        <v>9</v>
      </c>
      <c r="E2817" s="2" t="s">
        <v>4031</v>
      </c>
      <c r="F2817" s="5" t="n">
        <f aca="false">ROUNDUP(MONTH($B2817)/3,0)</f>
        <v>3</v>
      </c>
      <c r="G2817" s="2" t="s">
        <v>556</v>
      </c>
      <c r="H2817" s="2" t="s">
        <v>557</v>
      </c>
      <c r="I2817" s="2" t="s">
        <v>33</v>
      </c>
      <c r="J2817" s="2" t="s">
        <v>147</v>
      </c>
      <c r="K2817" s="2" t="s">
        <v>397</v>
      </c>
      <c r="L2817" s="2" t="s">
        <v>398</v>
      </c>
      <c r="M2817" s="2" t="s">
        <v>150</v>
      </c>
      <c r="N2817" s="2" t="s">
        <v>73</v>
      </c>
      <c r="O2817" s="2" t="s">
        <v>171</v>
      </c>
      <c r="P2817" s="2" t="s">
        <v>180</v>
      </c>
      <c r="Q2817" s="2" t="s">
        <v>449</v>
      </c>
      <c r="R2817" s="6" t="n">
        <v>1</v>
      </c>
      <c r="S2817" s="7" t="n">
        <v>854.96</v>
      </c>
      <c r="T2817" s="7" t="n">
        <f aca="false">$R2817*$S2817</f>
        <v>854.96</v>
      </c>
      <c r="U2817" s="8" t="n">
        <v>0.13</v>
      </c>
      <c r="V2817" s="7" t="n">
        <f aca="false">$T2817*$U2817</f>
        <v>111.1448</v>
      </c>
      <c r="W2817" s="7" t="n">
        <f aca="false">$T2817-$V2817</f>
        <v>743.8152</v>
      </c>
      <c r="X2817" s="7" t="n">
        <v>568.08</v>
      </c>
      <c r="Y2817" s="7" t="n">
        <f aca="false">$R2817*$X2817</f>
        <v>568.08</v>
      </c>
      <c r="Z2817" s="7" t="n">
        <f aca="false">$W2817-$Y2817</f>
        <v>175.7352</v>
      </c>
      <c r="AA2817" s="8" t="n">
        <f aca="false">IFERROR($Z2817/$W2817,0)</f>
        <v>0.236261910216409</v>
      </c>
      <c r="AB2817" s="2" t="s">
        <v>42</v>
      </c>
      <c r="AC2817" s="2" t="s">
        <v>43</v>
      </c>
    </row>
    <row r="2818" customFormat="false" ht="15" hidden="false" customHeight="false" outlineLevel="0" collapsed="false">
      <c r="A2818" s="2" t="s">
        <v>4073</v>
      </c>
      <c r="B2818" s="3" t="n">
        <v>45538</v>
      </c>
      <c r="C2818" s="4" t="n">
        <f aca="false">YEAR($B2818)</f>
        <v>2024</v>
      </c>
      <c r="D2818" s="4" t="n">
        <f aca="false">MONTH($B2818)</f>
        <v>9</v>
      </c>
      <c r="E2818" s="2" t="s">
        <v>4031</v>
      </c>
      <c r="F2818" s="5" t="n">
        <f aca="false">ROUNDUP(MONTH($B2818)/3,0)</f>
        <v>3</v>
      </c>
      <c r="G2818" s="2" t="s">
        <v>656</v>
      </c>
      <c r="H2818" s="2" t="s">
        <v>657</v>
      </c>
      <c r="I2818" s="2" t="s">
        <v>33</v>
      </c>
      <c r="J2818" s="2" t="s">
        <v>89</v>
      </c>
      <c r="K2818" s="2" t="s">
        <v>124</v>
      </c>
      <c r="L2818" s="2" t="s">
        <v>125</v>
      </c>
      <c r="M2818" s="2" t="s">
        <v>135</v>
      </c>
      <c r="N2818" s="2" t="s">
        <v>63</v>
      </c>
      <c r="O2818" s="2" t="s">
        <v>114</v>
      </c>
      <c r="P2818" s="2" t="s">
        <v>119</v>
      </c>
      <c r="Q2818" s="2" t="s">
        <v>191</v>
      </c>
      <c r="R2818" s="6" t="n">
        <v>2</v>
      </c>
      <c r="S2818" s="7" t="n">
        <v>406.28</v>
      </c>
      <c r="T2818" s="7" t="n">
        <f aca="false">$R2818*$S2818</f>
        <v>812.56</v>
      </c>
      <c r="U2818" s="8" t="n">
        <v>0</v>
      </c>
      <c r="V2818" s="7" t="n">
        <f aca="false">$T2818*$U2818</f>
        <v>0</v>
      </c>
      <c r="W2818" s="7" t="n">
        <f aca="false">$T2818-$V2818</f>
        <v>812.56</v>
      </c>
      <c r="X2818" s="7" t="n">
        <v>209.68</v>
      </c>
      <c r="Y2818" s="7" t="n">
        <f aca="false">$R2818*$X2818</f>
        <v>419.36</v>
      </c>
      <c r="Z2818" s="7" t="n">
        <f aca="false">$W2818-$Y2818</f>
        <v>393.2</v>
      </c>
      <c r="AA2818" s="8" t="n">
        <f aca="false">IFERROR($Z2818/$W2818,0)</f>
        <v>0.483902727183223</v>
      </c>
      <c r="AB2818" s="2" t="s">
        <v>85</v>
      </c>
      <c r="AC2818" s="2" t="s">
        <v>43</v>
      </c>
    </row>
    <row r="2819" customFormat="false" ht="15" hidden="false" customHeight="false" outlineLevel="0" collapsed="false">
      <c r="A2819" s="2" t="s">
        <v>4074</v>
      </c>
      <c r="B2819" s="3" t="n">
        <v>45538</v>
      </c>
      <c r="C2819" s="4" t="n">
        <f aca="false">YEAR($B2819)</f>
        <v>2024</v>
      </c>
      <c r="D2819" s="4" t="n">
        <f aca="false">MONTH($B2819)</f>
        <v>9</v>
      </c>
      <c r="E2819" s="2" t="s">
        <v>4031</v>
      </c>
      <c r="F2819" s="5" t="n">
        <f aca="false">ROUNDUP(MONTH($B2819)/3,0)</f>
        <v>3</v>
      </c>
      <c r="G2819" s="2" t="s">
        <v>805</v>
      </c>
      <c r="H2819" s="2" t="s">
        <v>806</v>
      </c>
      <c r="I2819" s="2" t="s">
        <v>33</v>
      </c>
      <c r="J2819" s="2" t="s">
        <v>59</v>
      </c>
      <c r="K2819" s="2" t="s">
        <v>60</v>
      </c>
      <c r="L2819" s="2" t="s">
        <v>61</v>
      </c>
      <c r="M2819" s="2" t="s">
        <v>131</v>
      </c>
      <c r="N2819" s="2" t="s">
        <v>51</v>
      </c>
      <c r="O2819" s="2" t="s">
        <v>171</v>
      </c>
      <c r="P2819" s="2" t="s">
        <v>204</v>
      </c>
      <c r="Q2819" s="2" t="s">
        <v>205</v>
      </c>
      <c r="R2819" s="6" t="n">
        <v>1</v>
      </c>
      <c r="S2819" s="7" t="n">
        <v>1201</v>
      </c>
      <c r="T2819" s="7" t="n">
        <f aca="false">$R2819*$S2819</f>
        <v>1201</v>
      </c>
      <c r="U2819" s="8" t="n">
        <v>0.08</v>
      </c>
      <c r="V2819" s="7" t="n">
        <f aca="false">$T2819*$U2819</f>
        <v>96.08</v>
      </c>
      <c r="W2819" s="7" t="n">
        <f aca="false">$T2819-$V2819</f>
        <v>1104.92</v>
      </c>
      <c r="X2819" s="7" t="n">
        <v>693.29</v>
      </c>
      <c r="Y2819" s="7" t="n">
        <f aca="false">$R2819*$X2819</f>
        <v>693.29</v>
      </c>
      <c r="Z2819" s="7" t="n">
        <f aca="false">$W2819-$Y2819</f>
        <v>411.63</v>
      </c>
      <c r="AA2819" s="8" t="n">
        <f aca="false">IFERROR($Z2819/$W2819,0)</f>
        <v>0.372542808529124</v>
      </c>
      <c r="AB2819" s="2" t="s">
        <v>42</v>
      </c>
      <c r="AC2819" s="2" t="s">
        <v>43</v>
      </c>
    </row>
    <row r="2820" customFormat="false" ht="15" hidden="false" customHeight="false" outlineLevel="0" collapsed="false">
      <c r="A2820" s="2" t="s">
        <v>4075</v>
      </c>
      <c r="B2820" s="3" t="n">
        <v>45539</v>
      </c>
      <c r="C2820" s="4" t="n">
        <f aca="false">YEAR($B2820)</f>
        <v>2024</v>
      </c>
      <c r="D2820" s="4" t="n">
        <f aca="false">MONTH($B2820)</f>
        <v>9</v>
      </c>
      <c r="E2820" s="2" t="s">
        <v>4031</v>
      </c>
      <c r="F2820" s="5" t="n">
        <f aca="false">ROUNDUP(MONTH($B2820)/3,0)</f>
        <v>3</v>
      </c>
      <c r="G2820" s="2" t="s">
        <v>528</v>
      </c>
      <c r="H2820" s="2" t="s">
        <v>307</v>
      </c>
      <c r="I2820" s="2" t="s">
        <v>177</v>
      </c>
      <c r="J2820" s="2" t="s">
        <v>89</v>
      </c>
      <c r="K2820" s="2" t="s">
        <v>124</v>
      </c>
      <c r="L2820" s="2" t="s">
        <v>125</v>
      </c>
      <c r="M2820" s="2" t="s">
        <v>92</v>
      </c>
      <c r="N2820" s="2" t="s">
        <v>38</v>
      </c>
      <c r="O2820" s="2" t="s">
        <v>52</v>
      </c>
      <c r="P2820" s="2" t="s">
        <v>83</v>
      </c>
      <c r="Q2820" s="2" t="s">
        <v>84</v>
      </c>
      <c r="R2820" s="6" t="n">
        <v>8</v>
      </c>
      <c r="S2820" s="7" t="n">
        <v>3852.25</v>
      </c>
      <c r="T2820" s="7" t="n">
        <f aca="false">$R2820*$S2820</f>
        <v>30818</v>
      </c>
      <c r="U2820" s="8" t="n">
        <v>0.27</v>
      </c>
      <c r="V2820" s="7" t="n">
        <f aca="false">$T2820*$U2820</f>
        <v>8320.86</v>
      </c>
      <c r="W2820" s="7" t="n">
        <f aca="false">$T2820-$V2820</f>
        <v>22497.14</v>
      </c>
      <c r="X2820" s="7" t="n">
        <v>3090.03</v>
      </c>
      <c r="Y2820" s="7" t="n">
        <f aca="false">$R2820*$X2820</f>
        <v>24720.24</v>
      </c>
      <c r="Z2820" s="7" t="n">
        <f aca="false">$W2820-$Y2820</f>
        <v>-2223.1</v>
      </c>
      <c r="AA2820" s="8" t="n">
        <f aca="false">IFERROR($Z2820/$W2820,0)</f>
        <v>-0.0988170051837701</v>
      </c>
      <c r="AB2820" s="2" t="s">
        <v>85</v>
      </c>
      <c r="AC2820" s="2" t="s">
        <v>43</v>
      </c>
    </row>
    <row r="2821" customFormat="false" ht="15" hidden="false" customHeight="false" outlineLevel="0" collapsed="false">
      <c r="A2821" s="2" t="s">
        <v>4076</v>
      </c>
      <c r="B2821" s="3" t="n">
        <v>45539</v>
      </c>
      <c r="C2821" s="4" t="n">
        <f aca="false">YEAR($B2821)</f>
        <v>2024</v>
      </c>
      <c r="D2821" s="4" t="n">
        <f aca="false">MONTH($B2821)</f>
        <v>9</v>
      </c>
      <c r="E2821" s="2" t="s">
        <v>4031</v>
      </c>
      <c r="F2821" s="5" t="n">
        <f aca="false">ROUNDUP(MONTH($B2821)/3,0)</f>
        <v>3</v>
      </c>
      <c r="G2821" s="2" t="s">
        <v>608</v>
      </c>
      <c r="H2821" s="2" t="s">
        <v>609</v>
      </c>
      <c r="I2821" s="2" t="s">
        <v>104</v>
      </c>
      <c r="J2821" s="2" t="s">
        <v>59</v>
      </c>
      <c r="K2821" s="2" t="s">
        <v>71</v>
      </c>
      <c r="L2821" s="2" t="s">
        <v>72</v>
      </c>
      <c r="M2821" s="2" t="s">
        <v>62</v>
      </c>
      <c r="N2821" s="2" t="s">
        <v>51</v>
      </c>
      <c r="O2821" s="2" t="s">
        <v>114</v>
      </c>
      <c r="P2821" s="2" t="s">
        <v>119</v>
      </c>
      <c r="Q2821" s="2" t="s">
        <v>308</v>
      </c>
      <c r="R2821" s="6" t="n">
        <v>8</v>
      </c>
      <c r="S2821" s="7" t="n">
        <v>322.27</v>
      </c>
      <c r="T2821" s="7" t="n">
        <f aca="false">$R2821*$S2821</f>
        <v>2578.16</v>
      </c>
      <c r="U2821" s="8" t="n">
        <v>0</v>
      </c>
      <c r="V2821" s="7" t="n">
        <f aca="false">$T2821*$U2821</f>
        <v>0</v>
      </c>
      <c r="W2821" s="7" t="n">
        <f aca="false">$T2821-$V2821</f>
        <v>2578.16</v>
      </c>
      <c r="X2821" s="7" t="n">
        <v>192.41</v>
      </c>
      <c r="Y2821" s="7" t="n">
        <f aca="false">$R2821*$X2821</f>
        <v>1539.28</v>
      </c>
      <c r="Z2821" s="7" t="n">
        <f aca="false">$W2821-$Y2821</f>
        <v>1038.88</v>
      </c>
      <c r="AA2821" s="8" t="n">
        <f aca="false">IFERROR($Z2821/$W2821,0)</f>
        <v>0.40295404474509</v>
      </c>
      <c r="AB2821" s="2" t="s">
        <v>85</v>
      </c>
      <c r="AC2821" s="2" t="s">
        <v>43</v>
      </c>
    </row>
    <row r="2822" customFormat="false" ht="15" hidden="false" customHeight="false" outlineLevel="0" collapsed="false">
      <c r="A2822" s="2" t="s">
        <v>4077</v>
      </c>
      <c r="B2822" s="3" t="n">
        <v>45539</v>
      </c>
      <c r="C2822" s="4" t="n">
        <f aca="false">YEAR($B2822)</f>
        <v>2024</v>
      </c>
      <c r="D2822" s="4" t="n">
        <f aca="false">MONTH($B2822)</f>
        <v>9</v>
      </c>
      <c r="E2822" s="2" t="s">
        <v>4031</v>
      </c>
      <c r="F2822" s="5" t="n">
        <f aca="false">ROUNDUP(MONTH($B2822)/3,0)</f>
        <v>3</v>
      </c>
      <c r="G2822" s="2" t="s">
        <v>1687</v>
      </c>
      <c r="H2822" s="2" t="s">
        <v>1688</v>
      </c>
      <c r="I2822" s="2" t="s">
        <v>33</v>
      </c>
      <c r="J2822" s="2" t="s">
        <v>47</v>
      </c>
      <c r="K2822" s="2" t="s">
        <v>221</v>
      </c>
      <c r="L2822" s="2" t="s">
        <v>222</v>
      </c>
      <c r="M2822" s="2" t="s">
        <v>105</v>
      </c>
      <c r="N2822" s="2" t="s">
        <v>51</v>
      </c>
      <c r="O2822" s="2" t="s">
        <v>64</v>
      </c>
      <c r="P2822" s="2" t="s">
        <v>74</v>
      </c>
      <c r="Q2822" s="2" t="s">
        <v>542</v>
      </c>
      <c r="R2822" s="6" t="n">
        <v>3</v>
      </c>
      <c r="S2822" s="7" t="n">
        <v>936.78</v>
      </c>
      <c r="T2822" s="7" t="n">
        <f aca="false">$R2822*$S2822</f>
        <v>2810.34</v>
      </c>
      <c r="U2822" s="8" t="n">
        <v>0.08</v>
      </c>
      <c r="V2822" s="7" t="n">
        <f aca="false">$T2822*$U2822</f>
        <v>224.8272</v>
      </c>
      <c r="W2822" s="7" t="n">
        <f aca="false">$T2822-$V2822</f>
        <v>2585.5128</v>
      </c>
      <c r="X2822" s="7" t="n">
        <v>684.38</v>
      </c>
      <c r="Y2822" s="7" t="n">
        <f aca="false">$R2822*$X2822</f>
        <v>2053.14</v>
      </c>
      <c r="Z2822" s="7" t="n">
        <f aca="false">$W2822-$Y2822</f>
        <v>532.3728</v>
      </c>
      <c r="AA2822" s="8" t="n">
        <f aca="false">IFERROR($Z2822/$W2822,0)</f>
        <v>0.20590607789681</v>
      </c>
      <c r="AB2822" s="2" t="s">
        <v>67</v>
      </c>
      <c r="AC2822" s="2" t="s">
        <v>43</v>
      </c>
    </row>
    <row r="2823" customFormat="false" ht="15" hidden="false" customHeight="false" outlineLevel="0" collapsed="false">
      <c r="A2823" s="2" t="s">
        <v>4078</v>
      </c>
      <c r="B2823" s="3" t="n">
        <v>45539</v>
      </c>
      <c r="C2823" s="4" t="n">
        <f aca="false">YEAR($B2823)</f>
        <v>2024</v>
      </c>
      <c r="D2823" s="4" t="n">
        <f aca="false">MONTH($B2823)</f>
        <v>9</v>
      </c>
      <c r="E2823" s="2" t="s">
        <v>4031</v>
      </c>
      <c r="F2823" s="5" t="n">
        <f aca="false">ROUNDUP(MONTH($B2823)/3,0)</f>
        <v>3</v>
      </c>
      <c r="G2823" s="2" t="s">
        <v>163</v>
      </c>
      <c r="H2823" s="2" t="s">
        <v>164</v>
      </c>
      <c r="I2823" s="2" t="s">
        <v>33</v>
      </c>
      <c r="J2823" s="2" t="s">
        <v>89</v>
      </c>
      <c r="K2823" s="2" t="s">
        <v>124</v>
      </c>
      <c r="L2823" s="2" t="s">
        <v>125</v>
      </c>
      <c r="M2823" s="2" t="s">
        <v>135</v>
      </c>
      <c r="N2823" s="2" t="s">
        <v>51</v>
      </c>
      <c r="O2823" s="2" t="s">
        <v>39</v>
      </c>
      <c r="P2823" s="2" t="s">
        <v>40</v>
      </c>
      <c r="Q2823" s="2" t="s">
        <v>100</v>
      </c>
      <c r="R2823" s="6" t="n">
        <v>1</v>
      </c>
      <c r="S2823" s="7" t="n">
        <v>1726.65</v>
      </c>
      <c r="T2823" s="7" t="n">
        <f aca="false">$R2823*$S2823</f>
        <v>1726.65</v>
      </c>
      <c r="U2823" s="8" t="n">
        <v>0.03</v>
      </c>
      <c r="V2823" s="7" t="n">
        <f aca="false">$T2823*$U2823</f>
        <v>51.7995</v>
      </c>
      <c r="W2823" s="7" t="n">
        <f aca="false">$T2823-$V2823</f>
        <v>1674.8505</v>
      </c>
      <c r="X2823" s="7" t="n">
        <v>1226.96</v>
      </c>
      <c r="Y2823" s="7" t="n">
        <f aca="false">$R2823*$X2823</f>
        <v>1226.96</v>
      </c>
      <c r="Z2823" s="7" t="n">
        <f aca="false">$W2823-$Y2823</f>
        <v>447.8905</v>
      </c>
      <c r="AA2823" s="8" t="n">
        <f aca="false">IFERROR($Z2823/$W2823,0)</f>
        <v>0.267421181771149</v>
      </c>
      <c r="AB2823" s="2" t="s">
        <v>55</v>
      </c>
      <c r="AC2823" s="2" t="s">
        <v>43</v>
      </c>
    </row>
    <row r="2824" customFormat="false" ht="15" hidden="false" customHeight="false" outlineLevel="0" collapsed="false">
      <c r="A2824" s="2" t="s">
        <v>4079</v>
      </c>
      <c r="B2824" s="3" t="n">
        <v>45539</v>
      </c>
      <c r="C2824" s="4" t="n">
        <f aca="false">YEAR($B2824)</f>
        <v>2024</v>
      </c>
      <c r="D2824" s="4" t="n">
        <f aca="false">MONTH($B2824)</f>
        <v>9</v>
      </c>
      <c r="E2824" s="2" t="s">
        <v>4031</v>
      </c>
      <c r="F2824" s="5" t="n">
        <f aca="false">ROUNDUP(MONTH($B2824)/3,0)</f>
        <v>3</v>
      </c>
      <c r="G2824" s="2" t="s">
        <v>952</v>
      </c>
      <c r="H2824" s="2" t="s">
        <v>953</v>
      </c>
      <c r="I2824" s="2" t="s">
        <v>33</v>
      </c>
      <c r="J2824" s="2" t="s">
        <v>47</v>
      </c>
      <c r="K2824" s="2" t="s">
        <v>48</v>
      </c>
      <c r="L2824" s="2" t="s">
        <v>155</v>
      </c>
      <c r="M2824" s="2" t="s">
        <v>105</v>
      </c>
      <c r="N2824" s="2" t="s">
        <v>63</v>
      </c>
      <c r="O2824" s="2" t="s">
        <v>114</v>
      </c>
      <c r="P2824" s="2" t="s">
        <v>119</v>
      </c>
      <c r="Q2824" s="2" t="s">
        <v>308</v>
      </c>
      <c r="R2824" s="6" t="n">
        <v>2</v>
      </c>
      <c r="S2824" s="7" t="n">
        <v>341.93</v>
      </c>
      <c r="T2824" s="7" t="n">
        <f aca="false">$R2824*$S2824</f>
        <v>683.86</v>
      </c>
      <c r="U2824" s="8" t="n">
        <v>0</v>
      </c>
      <c r="V2824" s="7" t="n">
        <f aca="false">$T2824*$U2824</f>
        <v>0</v>
      </c>
      <c r="W2824" s="7" t="n">
        <f aca="false">$T2824-$V2824</f>
        <v>683.86</v>
      </c>
      <c r="X2824" s="7" t="n">
        <v>189.62</v>
      </c>
      <c r="Y2824" s="7" t="n">
        <f aca="false">$R2824*$X2824</f>
        <v>379.24</v>
      </c>
      <c r="Z2824" s="7" t="n">
        <f aca="false">$W2824-$Y2824</f>
        <v>304.62</v>
      </c>
      <c r="AA2824" s="8" t="n">
        <f aca="false">IFERROR($Z2824/$W2824,0)</f>
        <v>0.445442049542304</v>
      </c>
      <c r="AB2824" s="2" t="s">
        <v>85</v>
      </c>
      <c r="AC2824" s="2" t="s">
        <v>43</v>
      </c>
    </row>
    <row r="2825" customFormat="false" ht="15" hidden="false" customHeight="false" outlineLevel="0" collapsed="false">
      <c r="A2825" s="2" t="s">
        <v>4080</v>
      </c>
      <c r="B2825" s="3" t="n">
        <v>45539</v>
      </c>
      <c r="C2825" s="4" t="n">
        <f aca="false">YEAR($B2825)</f>
        <v>2024</v>
      </c>
      <c r="D2825" s="4" t="n">
        <f aca="false">MONTH($B2825)</f>
        <v>9</v>
      </c>
      <c r="E2825" s="2" t="s">
        <v>4031</v>
      </c>
      <c r="F2825" s="5" t="n">
        <f aca="false">ROUNDUP(MONTH($B2825)/3,0)</f>
        <v>3</v>
      </c>
      <c r="G2825" s="2" t="s">
        <v>4081</v>
      </c>
      <c r="H2825" s="2" t="s">
        <v>4082</v>
      </c>
      <c r="I2825" s="2" t="s">
        <v>33</v>
      </c>
      <c r="J2825" s="2" t="s">
        <v>34</v>
      </c>
      <c r="K2825" s="2" t="s">
        <v>35</v>
      </c>
      <c r="L2825" s="2" t="s">
        <v>36</v>
      </c>
      <c r="M2825" s="2" t="s">
        <v>37</v>
      </c>
      <c r="N2825" s="2" t="s">
        <v>63</v>
      </c>
      <c r="O2825" s="2" t="s">
        <v>39</v>
      </c>
      <c r="P2825" s="2" t="s">
        <v>106</v>
      </c>
      <c r="Q2825" s="2" t="s">
        <v>143</v>
      </c>
      <c r="R2825" s="6" t="n">
        <v>2</v>
      </c>
      <c r="S2825" s="7" t="n">
        <v>719.31</v>
      </c>
      <c r="T2825" s="7" t="n">
        <f aca="false">$R2825*$S2825</f>
        <v>1438.62</v>
      </c>
      <c r="U2825" s="8" t="n">
        <v>0.15</v>
      </c>
      <c r="V2825" s="7" t="n">
        <f aca="false">$T2825*$U2825</f>
        <v>215.793</v>
      </c>
      <c r="W2825" s="7" t="n">
        <f aca="false">$T2825-$V2825</f>
        <v>1222.827</v>
      </c>
      <c r="X2825" s="7" t="n">
        <v>433.23</v>
      </c>
      <c r="Y2825" s="7" t="n">
        <f aca="false">$R2825*$X2825</f>
        <v>866.46</v>
      </c>
      <c r="Z2825" s="7" t="n">
        <f aca="false">$W2825-$Y2825</f>
        <v>356.367</v>
      </c>
      <c r="AA2825" s="8" t="n">
        <f aca="false">IFERROR($Z2825/$W2825,0)</f>
        <v>0.291428795733166</v>
      </c>
      <c r="AB2825" s="2" t="s">
        <v>67</v>
      </c>
      <c r="AC2825" s="2" t="s">
        <v>43</v>
      </c>
    </row>
    <row r="2826" customFormat="false" ht="15" hidden="false" customHeight="false" outlineLevel="0" collapsed="false">
      <c r="A2826" s="2" t="s">
        <v>4083</v>
      </c>
      <c r="B2826" s="3" t="n">
        <v>45539</v>
      </c>
      <c r="C2826" s="4" t="n">
        <f aca="false">YEAR($B2826)</f>
        <v>2024</v>
      </c>
      <c r="D2826" s="4" t="n">
        <f aca="false">MONTH($B2826)</f>
        <v>9</v>
      </c>
      <c r="E2826" s="2" t="s">
        <v>4031</v>
      </c>
      <c r="F2826" s="5" t="n">
        <f aca="false">ROUNDUP(MONTH($B2826)/3,0)</f>
        <v>3</v>
      </c>
      <c r="G2826" s="2" t="s">
        <v>596</v>
      </c>
      <c r="H2826" s="2" t="s">
        <v>597</v>
      </c>
      <c r="I2826" s="2" t="s">
        <v>33</v>
      </c>
      <c r="J2826" s="2" t="s">
        <v>89</v>
      </c>
      <c r="K2826" s="2" t="s">
        <v>124</v>
      </c>
      <c r="L2826" s="2" t="s">
        <v>125</v>
      </c>
      <c r="M2826" s="2" t="s">
        <v>92</v>
      </c>
      <c r="N2826" s="2" t="s">
        <v>63</v>
      </c>
      <c r="O2826" s="2" t="s">
        <v>64</v>
      </c>
      <c r="P2826" s="2" t="s">
        <v>74</v>
      </c>
      <c r="Q2826" s="2" t="s">
        <v>259</v>
      </c>
      <c r="R2826" s="6" t="n">
        <v>2</v>
      </c>
      <c r="S2826" s="7" t="n">
        <v>2217.71</v>
      </c>
      <c r="T2826" s="7" t="n">
        <f aca="false">$R2826*$S2826</f>
        <v>4435.42</v>
      </c>
      <c r="U2826" s="8" t="n">
        <v>0.03</v>
      </c>
      <c r="V2826" s="7" t="n">
        <f aca="false">$T2826*$U2826</f>
        <v>133.0626</v>
      </c>
      <c r="W2826" s="7" t="n">
        <f aca="false">$T2826-$V2826</f>
        <v>4302.3574</v>
      </c>
      <c r="X2826" s="7" t="n">
        <v>1695.22</v>
      </c>
      <c r="Y2826" s="7" t="n">
        <f aca="false">$R2826*$X2826</f>
        <v>3390.44</v>
      </c>
      <c r="Z2826" s="7" t="n">
        <f aca="false">$W2826-$Y2826</f>
        <v>911.9174</v>
      </c>
      <c r="AA2826" s="8" t="n">
        <f aca="false">IFERROR($Z2826/$W2826,0)</f>
        <v>0.211957611889705</v>
      </c>
      <c r="AB2826" s="2" t="s">
        <v>42</v>
      </c>
      <c r="AC2826" s="2" t="s">
        <v>43</v>
      </c>
    </row>
    <row r="2827" customFormat="false" ht="15" hidden="false" customHeight="false" outlineLevel="0" collapsed="false">
      <c r="A2827" s="2" t="s">
        <v>4084</v>
      </c>
      <c r="B2827" s="3" t="n">
        <v>45539</v>
      </c>
      <c r="C2827" s="4" t="n">
        <f aca="false">YEAR($B2827)</f>
        <v>2024</v>
      </c>
      <c r="D2827" s="4" t="n">
        <f aca="false">MONTH($B2827)</f>
        <v>9</v>
      </c>
      <c r="E2827" s="2" t="s">
        <v>4031</v>
      </c>
      <c r="F2827" s="5" t="n">
        <f aca="false">ROUNDUP(MONTH($B2827)/3,0)</f>
        <v>3</v>
      </c>
      <c r="G2827" s="2" t="s">
        <v>45</v>
      </c>
      <c r="H2827" s="2" t="s">
        <v>46</v>
      </c>
      <c r="I2827" s="2" t="s">
        <v>33</v>
      </c>
      <c r="J2827" s="2" t="s">
        <v>47</v>
      </c>
      <c r="K2827" s="2" t="s">
        <v>48</v>
      </c>
      <c r="L2827" s="2" t="s">
        <v>49</v>
      </c>
      <c r="M2827" s="2" t="s">
        <v>168</v>
      </c>
      <c r="N2827" s="2" t="s">
        <v>51</v>
      </c>
      <c r="O2827" s="2" t="s">
        <v>171</v>
      </c>
      <c r="P2827" s="2" t="s">
        <v>172</v>
      </c>
      <c r="Q2827" s="2" t="s">
        <v>173</v>
      </c>
      <c r="R2827" s="6" t="n">
        <v>1</v>
      </c>
      <c r="S2827" s="7" t="n">
        <v>916.96</v>
      </c>
      <c r="T2827" s="7" t="n">
        <f aca="false">$R2827*$S2827</f>
        <v>916.96</v>
      </c>
      <c r="U2827" s="8" t="n">
        <v>0.03</v>
      </c>
      <c r="V2827" s="7" t="n">
        <f aca="false">$T2827*$U2827</f>
        <v>27.5088</v>
      </c>
      <c r="W2827" s="7" t="n">
        <f aca="false">$T2827-$V2827</f>
        <v>889.4512</v>
      </c>
      <c r="X2827" s="7" t="n">
        <v>559.04</v>
      </c>
      <c r="Y2827" s="7" t="n">
        <f aca="false">$R2827*$X2827</f>
        <v>559.04</v>
      </c>
      <c r="Z2827" s="7" t="n">
        <f aca="false">$W2827-$Y2827</f>
        <v>330.4112</v>
      </c>
      <c r="AA2827" s="8" t="n">
        <f aca="false">IFERROR($Z2827/$W2827,0)</f>
        <v>0.371477603268173</v>
      </c>
      <c r="AB2827" s="2" t="s">
        <v>42</v>
      </c>
      <c r="AC2827" s="2" t="s">
        <v>43</v>
      </c>
    </row>
    <row r="2828" customFormat="false" ht="15" hidden="false" customHeight="false" outlineLevel="0" collapsed="false">
      <c r="A2828" s="2" t="s">
        <v>4085</v>
      </c>
      <c r="B2828" s="3" t="n">
        <v>45539</v>
      </c>
      <c r="C2828" s="4" t="n">
        <f aca="false">YEAR($B2828)</f>
        <v>2024</v>
      </c>
      <c r="D2828" s="4" t="n">
        <f aca="false">MONTH($B2828)</f>
        <v>9</v>
      </c>
      <c r="E2828" s="2" t="s">
        <v>4031</v>
      </c>
      <c r="F2828" s="5" t="n">
        <f aca="false">ROUNDUP(MONTH($B2828)/3,0)</f>
        <v>3</v>
      </c>
      <c r="G2828" s="2" t="s">
        <v>4086</v>
      </c>
      <c r="H2828" s="2" t="s">
        <v>1181</v>
      </c>
      <c r="I2828" s="2" t="s">
        <v>33</v>
      </c>
      <c r="J2828" s="2" t="s">
        <v>47</v>
      </c>
      <c r="K2828" s="2" t="s">
        <v>48</v>
      </c>
      <c r="L2828" s="2" t="s">
        <v>155</v>
      </c>
      <c r="M2828" s="2" t="s">
        <v>168</v>
      </c>
      <c r="N2828" s="2" t="s">
        <v>151</v>
      </c>
      <c r="O2828" s="2" t="s">
        <v>64</v>
      </c>
      <c r="P2828" s="2" t="s">
        <v>342</v>
      </c>
      <c r="Q2828" s="2" t="s">
        <v>389</v>
      </c>
      <c r="R2828" s="6" t="n">
        <v>3</v>
      </c>
      <c r="S2828" s="7" t="n">
        <v>2977.38</v>
      </c>
      <c r="T2828" s="7" t="n">
        <f aca="false">$R2828*$S2828</f>
        <v>8932.14</v>
      </c>
      <c r="U2828" s="8" t="n">
        <v>0.1</v>
      </c>
      <c r="V2828" s="7" t="n">
        <f aca="false">$T2828*$U2828</f>
        <v>893.214</v>
      </c>
      <c r="W2828" s="7" t="n">
        <f aca="false">$T2828-$V2828</f>
        <v>8038.926</v>
      </c>
      <c r="X2828" s="7" t="n">
        <v>2407.42</v>
      </c>
      <c r="Y2828" s="7" t="n">
        <f aca="false">$R2828*$X2828</f>
        <v>7222.26</v>
      </c>
      <c r="Z2828" s="7" t="n">
        <f aca="false">$W2828-$Y2828</f>
        <v>816.665999999999</v>
      </c>
      <c r="AA2828" s="8" t="n">
        <f aca="false">IFERROR($Z2828/$W2828,0)</f>
        <v>0.101588943597689</v>
      </c>
      <c r="AB2828" s="2" t="s">
        <v>85</v>
      </c>
      <c r="AC2828" s="2" t="s">
        <v>43</v>
      </c>
    </row>
    <row r="2829" customFormat="false" ht="15" hidden="false" customHeight="false" outlineLevel="0" collapsed="false">
      <c r="A2829" s="2" t="s">
        <v>4087</v>
      </c>
      <c r="B2829" s="3" t="n">
        <v>45539</v>
      </c>
      <c r="C2829" s="4" t="n">
        <f aca="false">YEAR($B2829)</f>
        <v>2024</v>
      </c>
      <c r="D2829" s="4" t="n">
        <f aca="false">MONTH($B2829)</f>
        <v>9</v>
      </c>
      <c r="E2829" s="2" t="s">
        <v>4031</v>
      </c>
      <c r="F2829" s="5" t="n">
        <f aca="false">ROUNDUP(MONTH($B2829)/3,0)</f>
        <v>3</v>
      </c>
      <c r="G2829" s="2" t="s">
        <v>269</v>
      </c>
      <c r="H2829" s="2" t="s">
        <v>270</v>
      </c>
      <c r="I2829" s="2" t="s">
        <v>104</v>
      </c>
      <c r="J2829" s="2" t="s">
        <v>47</v>
      </c>
      <c r="K2829" s="2" t="s">
        <v>48</v>
      </c>
      <c r="L2829" s="2" t="s">
        <v>155</v>
      </c>
      <c r="M2829" s="2" t="s">
        <v>156</v>
      </c>
      <c r="N2829" s="2" t="s">
        <v>51</v>
      </c>
      <c r="O2829" s="2" t="s">
        <v>52</v>
      </c>
      <c r="P2829" s="2" t="s">
        <v>126</v>
      </c>
      <c r="Q2829" s="2" t="s">
        <v>157</v>
      </c>
      <c r="R2829" s="6" t="n">
        <v>2</v>
      </c>
      <c r="S2829" s="7" t="n">
        <v>825.16</v>
      </c>
      <c r="T2829" s="7" t="n">
        <f aca="false">$R2829*$S2829</f>
        <v>1650.32</v>
      </c>
      <c r="U2829" s="8" t="n">
        <v>0</v>
      </c>
      <c r="V2829" s="7" t="n">
        <f aca="false">$T2829*$U2829</f>
        <v>0</v>
      </c>
      <c r="W2829" s="7" t="n">
        <f aca="false">$T2829-$V2829</f>
        <v>1650.32</v>
      </c>
      <c r="X2829" s="7" t="n">
        <v>537.54</v>
      </c>
      <c r="Y2829" s="7" t="n">
        <f aca="false">$R2829*$X2829</f>
        <v>1075.08</v>
      </c>
      <c r="Z2829" s="7" t="n">
        <f aca="false">$W2829-$Y2829</f>
        <v>575.24</v>
      </c>
      <c r="AA2829" s="8" t="n">
        <f aca="false">IFERROR($Z2829/$W2829,0)</f>
        <v>0.348562702990935</v>
      </c>
      <c r="AB2829" s="2" t="s">
        <v>76</v>
      </c>
      <c r="AC2829" s="2" t="s">
        <v>43</v>
      </c>
    </row>
    <row r="2830" customFormat="false" ht="15" hidden="false" customHeight="false" outlineLevel="0" collapsed="false">
      <c r="A2830" s="2" t="s">
        <v>4088</v>
      </c>
      <c r="B2830" s="3" t="n">
        <v>45539</v>
      </c>
      <c r="C2830" s="4" t="n">
        <f aca="false">YEAR($B2830)</f>
        <v>2024</v>
      </c>
      <c r="D2830" s="4" t="n">
        <f aca="false">MONTH($B2830)</f>
        <v>9</v>
      </c>
      <c r="E2830" s="2" t="s">
        <v>4031</v>
      </c>
      <c r="F2830" s="5" t="n">
        <f aca="false">ROUNDUP(MONTH($B2830)/3,0)</f>
        <v>3</v>
      </c>
      <c r="G2830" s="2" t="s">
        <v>45</v>
      </c>
      <c r="H2830" s="2" t="s">
        <v>46</v>
      </c>
      <c r="I2830" s="2" t="s">
        <v>33</v>
      </c>
      <c r="J2830" s="2" t="s">
        <v>47</v>
      </c>
      <c r="K2830" s="2" t="s">
        <v>48</v>
      </c>
      <c r="L2830" s="2" t="s">
        <v>49</v>
      </c>
      <c r="M2830" s="2" t="s">
        <v>105</v>
      </c>
      <c r="N2830" s="2" t="s">
        <v>51</v>
      </c>
      <c r="O2830" s="2" t="s">
        <v>52</v>
      </c>
      <c r="P2830" s="2" t="s">
        <v>126</v>
      </c>
      <c r="Q2830" s="2" t="s">
        <v>253</v>
      </c>
      <c r="R2830" s="6" t="n">
        <v>3</v>
      </c>
      <c r="S2830" s="7" t="n">
        <v>1603.23</v>
      </c>
      <c r="T2830" s="7" t="n">
        <f aca="false">$R2830*$S2830</f>
        <v>4809.69</v>
      </c>
      <c r="U2830" s="8" t="n">
        <v>0.05</v>
      </c>
      <c r="V2830" s="7" t="n">
        <f aca="false">$T2830*$U2830</f>
        <v>240.4845</v>
      </c>
      <c r="W2830" s="7" t="n">
        <f aca="false">$T2830-$V2830</f>
        <v>4569.2055</v>
      </c>
      <c r="X2830" s="7" t="n">
        <v>1108.78</v>
      </c>
      <c r="Y2830" s="7" t="n">
        <f aca="false">$R2830*$X2830</f>
        <v>3326.34</v>
      </c>
      <c r="Z2830" s="7" t="n">
        <f aca="false">$W2830-$Y2830</f>
        <v>1242.8655</v>
      </c>
      <c r="AA2830" s="8" t="n">
        <f aca="false">IFERROR($Z2830/$W2830,0)</f>
        <v>0.27200910530288</v>
      </c>
      <c r="AB2830" s="2" t="s">
        <v>85</v>
      </c>
      <c r="AC2830" s="2" t="s">
        <v>246</v>
      </c>
    </row>
    <row r="2831" customFormat="false" ht="15" hidden="false" customHeight="false" outlineLevel="0" collapsed="false">
      <c r="A2831" s="2" t="s">
        <v>4089</v>
      </c>
      <c r="B2831" s="3" t="n">
        <v>45539</v>
      </c>
      <c r="C2831" s="4" t="n">
        <f aca="false">YEAR($B2831)</f>
        <v>2024</v>
      </c>
      <c r="D2831" s="4" t="n">
        <f aca="false">MONTH($B2831)</f>
        <v>9</v>
      </c>
      <c r="E2831" s="2" t="s">
        <v>4031</v>
      </c>
      <c r="F2831" s="5" t="n">
        <f aca="false">ROUNDUP(MONTH($B2831)/3,0)</f>
        <v>3</v>
      </c>
      <c r="G2831" s="2" t="s">
        <v>109</v>
      </c>
      <c r="H2831" s="2" t="s">
        <v>110</v>
      </c>
      <c r="I2831" s="2" t="s">
        <v>33</v>
      </c>
      <c r="J2831" s="2" t="s">
        <v>89</v>
      </c>
      <c r="K2831" s="2" t="s">
        <v>97</v>
      </c>
      <c r="L2831" s="2" t="s">
        <v>111</v>
      </c>
      <c r="M2831" s="2" t="s">
        <v>99</v>
      </c>
      <c r="N2831" s="2" t="s">
        <v>73</v>
      </c>
      <c r="O2831" s="2" t="s">
        <v>171</v>
      </c>
      <c r="P2831" s="2" t="s">
        <v>204</v>
      </c>
      <c r="Q2831" s="2" t="s">
        <v>205</v>
      </c>
      <c r="R2831" s="6" t="n">
        <v>3</v>
      </c>
      <c r="S2831" s="7" t="n">
        <v>1156.9</v>
      </c>
      <c r="T2831" s="7" t="n">
        <f aca="false">$R2831*$S2831</f>
        <v>3470.7</v>
      </c>
      <c r="U2831" s="8" t="n">
        <v>0</v>
      </c>
      <c r="V2831" s="7" t="n">
        <f aca="false">$T2831*$U2831</f>
        <v>0</v>
      </c>
      <c r="W2831" s="7" t="n">
        <f aca="false">$T2831-$V2831</f>
        <v>3470.7</v>
      </c>
      <c r="X2831" s="7" t="n">
        <v>742.93</v>
      </c>
      <c r="Y2831" s="7" t="n">
        <f aca="false">$R2831*$X2831</f>
        <v>2228.79</v>
      </c>
      <c r="Z2831" s="7" t="n">
        <f aca="false">$W2831-$Y2831</f>
        <v>1241.91</v>
      </c>
      <c r="AA2831" s="8" t="n">
        <f aca="false">IFERROR($Z2831/$W2831,0)</f>
        <v>0.357826951335466</v>
      </c>
      <c r="AB2831" s="2" t="s">
        <v>85</v>
      </c>
      <c r="AC2831" s="2" t="s">
        <v>43</v>
      </c>
    </row>
    <row r="2832" customFormat="false" ht="15" hidden="false" customHeight="false" outlineLevel="0" collapsed="false">
      <c r="A2832" s="2" t="s">
        <v>4090</v>
      </c>
      <c r="B2832" s="3" t="n">
        <v>45539</v>
      </c>
      <c r="C2832" s="4" t="n">
        <f aca="false">YEAR($B2832)</f>
        <v>2024</v>
      </c>
      <c r="D2832" s="4" t="n">
        <f aca="false">MONTH($B2832)</f>
        <v>9</v>
      </c>
      <c r="E2832" s="2" t="s">
        <v>4031</v>
      </c>
      <c r="F2832" s="5" t="n">
        <f aca="false">ROUNDUP(MONTH($B2832)/3,0)</f>
        <v>3</v>
      </c>
      <c r="G2832" s="2" t="s">
        <v>1020</v>
      </c>
      <c r="H2832" s="2" t="s">
        <v>1021</v>
      </c>
      <c r="I2832" s="2" t="s">
        <v>33</v>
      </c>
      <c r="J2832" s="2" t="s">
        <v>47</v>
      </c>
      <c r="K2832" s="2" t="s">
        <v>48</v>
      </c>
      <c r="L2832" s="2" t="s">
        <v>49</v>
      </c>
      <c r="M2832" s="2" t="s">
        <v>50</v>
      </c>
      <c r="N2832" s="2" t="s">
        <v>63</v>
      </c>
      <c r="O2832" s="2" t="s">
        <v>171</v>
      </c>
      <c r="P2832" s="2" t="s">
        <v>172</v>
      </c>
      <c r="Q2832" s="2" t="s">
        <v>173</v>
      </c>
      <c r="R2832" s="6" t="n">
        <v>3</v>
      </c>
      <c r="S2832" s="7" t="n">
        <v>841.29</v>
      </c>
      <c r="T2832" s="7" t="n">
        <f aca="false">$R2832*$S2832</f>
        <v>2523.87</v>
      </c>
      <c r="U2832" s="8" t="n">
        <v>0.15</v>
      </c>
      <c r="V2832" s="7" t="n">
        <f aca="false">$T2832*$U2832</f>
        <v>378.5805</v>
      </c>
      <c r="W2832" s="7" t="n">
        <f aca="false">$T2832-$V2832</f>
        <v>2145.2895</v>
      </c>
      <c r="X2832" s="7" t="n">
        <v>519.01</v>
      </c>
      <c r="Y2832" s="7" t="n">
        <f aca="false">$R2832*$X2832</f>
        <v>1557.03</v>
      </c>
      <c r="Z2832" s="7" t="n">
        <f aca="false">$W2832-$Y2832</f>
        <v>588.2595</v>
      </c>
      <c r="AA2832" s="8" t="n">
        <f aca="false">IFERROR($Z2832/$W2832,0)</f>
        <v>0.274209844405615</v>
      </c>
      <c r="AB2832" s="2" t="s">
        <v>85</v>
      </c>
      <c r="AC2832" s="2" t="s">
        <v>43</v>
      </c>
    </row>
    <row r="2833" customFormat="false" ht="15" hidden="false" customHeight="false" outlineLevel="0" collapsed="false">
      <c r="A2833" s="2" t="s">
        <v>4091</v>
      </c>
      <c r="B2833" s="3" t="n">
        <v>45540</v>
      </c>
      <c r="C2833" s="4" t="n">
        <f aca="false">YEAR($B2833)</f>
        <v>2024</v>
      </c>
      <c r="D2833" s="4" t="n">
        <f aca="false">MONTH($B2833)</f>
        <v>9</v>
      </c>
      <c r="E2833" s="2" t="s">
        <v>4031</v>
      </c>
      <c r="F2833" s="5" t="n">
        <f aca="false">ROUNDUP(MONTH($B2833)/3,0)</f>
        <v>3</v>
      </c>
      <c r="G2833" s="2" t="s">
        <v>145</v>
      </c>
      <c r="H2833" s="2" t="s">
        <v>146</v>
      </c>
      <c r="I2833" s="2" t="s">
        <v>33</v>
      </c>
      <c r="J2833" s="2" t="s">
        <v>147</v>
      </c>
      <c r="K2833" s="2" t="s">
        <v>148</v>
      </c>
      <c r="L2833" s="2" t="s">
        <v>149</v>
      </c>
      <c r="M2833" s="2" t="s">
        <v>150</v>
      </c>
      <c r="N2833" s="2" t="s">
        <v>38</v>
      </c>
      <c r="O2833" s="2" t="s">
        <v>39</v>
      </c>
      <c r="P2833" s="2" t="s">
        <v>106</v>
      </c>
      <c r="Q2833" s="2" t="s">
        <v>143</v>
      </c>
      <c r="R2833" s="6" t="n">
        <v>2</v>
      </c>
      <c r="S2833" s="7" t="n">
        <v>692.87</v>
      </c>
      <c r="T2833" s="7" t="n">
        <f aca="false">$R2833*$S2833</f>
        <v>1385.74</v>
      </c>
      <c r="U2833" s="8" t="n">
        <v>0.15</v>
      </c>
      <c r="V2833" s="7" t="n">
        <f aca="false">$T2833*$U2833</f>
        <v>207.861</v>
      </c>
      <c r="W2833" s="7" t="n">
        <f aca="false">$T2833-$V2833</f>
        <v>1177.879</v>
      </c>
      <c r="X2833" s="7" t="n">
        <v>441.86</v>
      </c>
      <c r="Y2833" s="7" t="n">
        <f aca="false">$R2833*$X2833</f>
        <v>883.72</v>
      </c>
      <c r="Z2833" s="7" t="n">
        <f aca="false">$W2833-$Y2833</f>
        <v>294.159</v>
      </c>
      <c r="AA2833" s="8" t="n">
        <f aca="false">IFERROR($Z2833/$W2833,0)</f>
        <v>0.249736178334107</v>
      </c>
      <c r="AB2833" s="2" t="s">
        <v>42</v>
      </c>
      <c r="AC2833" s="2" t="s">
        <v>43</v>
      </c>
    </row>
    <row r="2834" customFormat="false" ht="15" hidden="false" customHeight="false" outlineLevel="0" collapsed="false">
      <c r="A2834" s="2" t="s">
        <v>4092</v>
      </c>
      <c r="B2834" s="3" t="n">
        <v>45540</v>
      </c>
      <c r="C2834" s="4" t="n">
        <f aca="false">YEAR($B2834)</f>
        <v>2024</v>
      </c>
      <c r="D2834" s="4" t="n">
        <f aca="false">MONTH($B2834)</f>
        <v>9</v>
      </c>
      <c r="E2834" s="2" t="s">
        <v>4031</v>
      </c>
      <c r="F2834" s="5" t="n">
        <f aca="false">ROUNDUP(MONTH($B2834)/3,0)</f>
        <v>3</v>
      </c>
      <c r="G2834" s="2" t="s">
        <v>3153</v>
      </c>
      <c r="H2834" s="2" t="s">
        <v>3154</v>
      </c>
      <c r="I2834" s="2" t="s">
        <v>33</v>
      </c>
      <c r="J2834" s="2" t="s">
        <v>47</v>
      </c>
      <c r="K2834" s="2" t="s">
        <v>185</v>
      </c>
      <c r="L2834" s="2" t="s">
        <v>186</v>
      </c>
      <c r="M2834" s="2" t="s">
        <v>156</v>
      </c>
      <c r="N2834" s="2" t="s">
        <v>63</v>
      </c>
      <c r="O2834" s="2" t="s">
        <v>52</v>
      </c>
      <c r="P2834" s="2" t="s">
        <v>53</v>
      </c>
      <c r="Q2834" s="2" t="s">
        <v>169</v>
      </c>
      <c r="R2834" s="6" t="n">
        <v>3</v>
      </c>
      <c r="S2834" s="7" t="n">
        <v>2400.3</v>
      </c>
      <c r="T2834" s="7" t="n">
        <f aca="false">$R2834*$S2834</f>
        <v>7200.9</v>
      </c>
      <c r="U2834" s="8" t="n">
        <v>0.05</v>
      </c>
      <c r="V2834" s="7" t="n">
        <f aca="false">$T2834*$U2834</f>
        <v>360.045</v>
      </c>
      <c r="W2834" s="7" t="n">
        <f aca="false">$T2834-$V2834</f>
        <v>6840.855</v>
      </c>
      <c r="X2834" s="7" t="n">
        <v>1854.07</v>
      </c>
      <c r="Y2834" s="7" t="n">
        <f aca="false">$R2834*$X2834</f>
        <v>5562.21</v>
      </c>
      <c r="Z2834" s="7" t="n">
        <f aca="false">$W2834-$Y2834</f>
        <v>1278.645</v>
      </c>
      <c r="AA2834" s="8" t="n">
        <f aca="false">IFERROR($Z2834/$W2834,0)</f>
        <v>0.18691303937885</v>
      </c>
      <c r="AB2834" s="2" t="s">
        <v>55</v>
      </c>
      <c r="AC2834" s="2" t="s">
        <v>43</v>
      </c>
    </row>
    <row r="2835" customFormat="false" ht="15" hidden="false" customHeight="false" outlineLevel="0" collapsed="false">
      <c r="A2835" s="2" t="s">
        <v>4093</v>
      </c>
      <c r="B2835" s="3" t="n">
        <v>45540</v>
      </c>
      <c r="C2835" s="4" t="n">
        <f aca="false">YEAR($B2835)</f>
        <v>2024</v>
      </c>
      <c r="D2835" s="4" t="n">
        <f aca="false">MONTH($B2835)</f>
        <v>9</v>
      </c>
      <c r="E2835" s="2" t="s">
        <v>4031</v>
      </c>
      <c r="F2835" s="5" t="n">
        <f aca="false">ROUNDUP(MONTH($B2835)/3,0)</f>
        <v>3</v>
      </c>
      <c r="G2835" s="2" t="s">
        <v>1423</v>
      </c>
      <c r="H2835" s="2" t="s">
        <v>1424</v>
      </c>
      <c r="I2835" s="2" t="s">
        <v>177</v>
      </c>
      <c r="J2835" s="2" t="s">
        <v>89</v>
      </c>
      <c r="K2835" s="2" t="s">
        <v>97</v>
      </c>
      <c r="L2835" s="2" t="s">
        <v>98</v>
      </c>
      <c r="M2835" s="2" t="s">
        <v>99</v>
      </c>
      <c r="N2835" s="2" t="s">
        <v>51</v>
      </c>
      <c r="O2835" s="2" t="s">
        <v>171</v>
      </c>
      <c r="P2835" s="2" t="s">
        <v>172</v>
      </c>
      <c r="Q2835" s="2" t="s">
        <v>173</v>
      </c>
      <c r="R2835" s="6" t="n">
        <v>12</v>
      </c>
      <c r="S2835" s="7" t="n">
        <v>1003.62</v>
      </c>
      <c r="T2835" s="7" t="n">
        <f aca="false">$R2835*$S2835</f>
        <v>12043.44</v>
      </c>
      <c r="U2835" s="8" t="n">
        <v>0.12</v>
      </c>
      <c r="V2835" s="7" t="n">
        <f aca="false">$T2835*$U2835</f>
        <v>1445.2128</v>
      </c>
      <c r="W2835" s="7" t="n">
        <f aca="false">$T2835-$V2835</f>
        <v>10598.2272</v>
      </c>
      <c r="X2835" s="7" t="n">
        <v>621.75</v>
      </c>
      <c r="Y2835" s="7" t="n">
        <f aca="false">$R2835*$X2835</f>
        <v>7461</v>
      </c>
      <c r="Z2835" s="7" t="n">
        <f aca="false">$W2835-$Y2835</f>
        <v>3137.2272</v>
      </c>
      <c r="AA2835" s="8" t="n">
        <f aca="false">IFERROR($Z2835/$W2835,0)</f>
        <v>0.29601433719028</v>
      </c>
      <c r="AB2835" s="2" t="s">
        <v>85</v>
      </c>
      <c r="AC2835" s="2" t="s">
        <v>43</v>
      </c>
    </row>
    <row r="2836" customFormat="false" ht="15" hidden="false" customHeight="false" outlineLevel="0" collapsed="false">
      <c r="A2836" s="2" t="s">
        <v>4094</v>
      </c>
      <c r="B2836" s="3" t="n">
        <v>45540</v>
      </c>
      <c r="C2836" s="4" t="n">
        <f aca="false">YEAR($B2836)</f>
        <v>2024</v>
      </c>
      <c r="D2836" s="4" t="n">
        <f aca="false">MONTH($B2836)</f>
        <v>9</v>
      </c>
      <c r="E2836" s="2" t="s">
        <v>4031</v>
      </c>
      <c r="F2836" s="5" t="n">
        <f aca="false">ROUNDUP(MONTH($B2836)/3,0)</f>
        <v>3</v>
      </c>
      <c r="G2836" s="2" t="s">
        <v>608</v>
      </c>
      <c r="H2836" s="2" t="s">
        <v>609</v>
      </c>
      <c r="I2836" s="2" t="s">
        <v>104</v>
      </c>
      <c r="J2836" s="2" t="s">
        <v>59</v>
      </c>
      <c r="K2836" s="2" t="s">
        <v>71</v>
      </c>
      <c r="L2836" s="2" t="s">
        <v>72</v>
      </c>
      <c r="M2836" s="2" t="s">
        <v>142</v>
      </c>
      <c r="N2836" s="2" t="s">
        <v>38</v>
      </c>
      <c r="O2836" s="2" t="s">
        <v>114</v>
      </c>
      <c r="P2836" s="2" t="s">
        <v>115</v>
      </c>
      <c r="Q2836" s="2" t="s">
        <v>377</v>
      </c>
      <c r="R2836" s="6" t="n">
        <v>4</v>
      </c>
      <c r="S2836" s="7" t="n">
        <v>272.72</v>
      </c>
      <c r="T2836" s="7" t="n">
        <f aca="false">$R2836*$S2836</f>
        <v>1090.88</v>
      </c>
      <c r="U2836" s="8" t="n">
        <v>0.08</v>
      </c>
      <c r="V2836" s="7" t="n">
        <f aca="false">$T2836*$U2836</f>
        <v>87.2704</v>
      </c>
      <c r="W2836" s="7" t="n">
        <f aca="false">$T2836-$V2836</f>
        <v>1003.6096</v>
      </c>
      <c r="X2836" s="7" t="n">
        <v>123.03</v>
      </c>
      <c r="Y2836" s="7" t="n">
        <f aca="false">$R2836*$X2836</f>
        <v>492.12</v>
      </c>
      <c r="Z2836" s="7" t="n">
        <f aca="false">$W2836-$Y2836</f>
        <v>511.4896</v>
      </c>
      <c r="AA2836" s="8" t="n">
        <f aca="false">IFERROR($Z2836/$W2836,0)</f>
        <v>0.509649967477394</v>
      </c>
      <c r="AB2836" s="2" t="s">
        <v>85</v>
      </c>
      <c r="AC2836" s="2" t="s">
        <v>43</v>
      </c>
    </row>
    <row r="2837" customFormat="false" ht="15" hidden="false" customHeight="false" outlineLevel="0" collapsed="false">
      <c r="A2837" s="2" t="s">
        <v>4095</v>
      </c>
      <c r="B2837" s="3" t="n">
        <v>45540</v>
      </c>
      <c r="C2837" s="4" t="n">
        <f aca="false">YEAR($B2837)</f>
        <v>2024</v>
      </c>
      <c r="D2837" s="4" t="n">
        <f aca="false">MONTH($B2837)</f>
        <v>9</v>
      </c>
      <c r="E2837" s="2" t="s">
        <v>4031</v>
      </c>
      <c r="F2837" s="5" t="n">
        <f aca="false">ROUNDUP(MONTH($B2837)/3,0)</f>
        <v>3</v>
      </c>
      <c r="G2837" s="2" t="s">
        <v>1448</v>
      </c>
      <c r="H2837" s="2" t="s">
        <v>1449</v>
      </c>
      <c r="I2837" s="2" t="s">
        <v>33</v>
      </c>
      <c r="J2837" s="2" t="s">
        <v>59</v>
      </c>
      <c r="K2837" s="2" t="s">
        <v>140</v>
      </c>
      <c r="L2837" s="2" t="s">
        <v>141</v>
      </c>
      <c r="M2837" s="2" t="s">
        <v>142</v>
      </c>
      <c r="N2837" s="2" t="s">
        <v>63</v>
      </c>
      <c r="O2837" s="2" t="s">
        <v>52</v>
      </c>
      <c r="P2837" s="2" t="s">
        <v>53</v>
      </c>
      <c r="Q2837" s="2" t="s">
        <v>169</v>
      </c>
      <c r="R2837" s="6" t="n">
        <v>3</v>
      </c>
      <c r="S2837" s="7" t="n">
        <v>2432.25</v>
      </c>
      <c r="T2837" s="7" t="n">
        <f aca="false">$R2837*$S2837</f>
        <v>7296.75</v>
      </c>
      <c r="U2837" s="8" t="n">
        <v>0.08</v>
      </c>
      <c r="V2837" s="7" t="n">
        <f aca="false">$T2837*$U2837</f>
        <v>583.74</v>
      </c>
      <c r="W2837" s="7" t="n">
        <f aca="false">$T2837-$V2837</f>
        <v>6713.01</v>
      </c>
      <c r="X2837" s="7" t="n">
        <v>1996.54</v>
      </c>
      <c r="Y2837" s="7" t="n">
        <f aca="false">$R2837*$X2837</f>
        <v>5989.62</v>
      </c>
      <c r="Z2837" s="7" t="n">
        <f aca="false">$W2837-$Y2837</f>
        <v>723.39</v>
      </c>
      <c r="AA2837" s="8" t="n">
        <f aca="false">IFERROR($Z2837/$W2837,0)</f>
        <v>0.1077594104582</v>
      </c>
      <c r="AB2837" s="2" t="s">
        <v>55</v>
      </c>
      <c r="AC2837" s="2" t="s">
        <v>43</v>
      </c>
    </row>
    <row r="2838" customFormat="false" ht="15" hidden="false" customHeight="false" outlineLevel="0" collapsed="false">
      <c r="A2838" s="2" t="s">
        <v>4096</v>
      </c>
      <c r="B2838" s="3" t="n">
        <v>45540</v>
      </c>
      <c r="C2838" s="4" t="n">
        <f aca="false">YEAR($B2838)</f>
        <v>2024</v>
      </c>
      <c r="D2838" s="4" t="n">
        <f aca="false">MONTH($B2838)</f>
        <v>9</v>
      </c>
      <c r="E2838" s="2" t="s">
        <v>4031</v>
      </c>
      <c r="F2838" s="5" t="n">
        <f aca="false">ROUNDUP(MONTH($B2838)/3,0)</f>
        <v>3</v>
      </c>
      <c r="G2838" s="2" t="s">
        <v>3990</v>
      </c>
      <c r="H2838" s="2" t="s">
        <v>307</v>
      </c>
      <c r="I2838" s="2" t="s">
        <v>104</v>
      </c>
      <c r="J2838" s="2" t="s">
        <v>47</v>
      </c>
      <c r="K2838" s="2" t="s">
        <v>196</v>
      </c>
      <c r="L2838" s="2" t="s">
        <v>197</v>
      </c>
      <c r="M2838" s="2" t="s">
        <v>105</v>
      </c>
      <c r="N2838" s="2" t="s">
        <v>73</v>
      </c>
      <c r="O2838" s="2" t="s">
        <v>114</v>
      </c>
      <c r="P2838" s="2" t="s">
        <v>115</v>
      </c>
      <c r="Q2838" s="2" t="s">
        <v>530</v>
      </c>
      <c r="R2838" s="6" t="n">
        <v>9</v>
      </c>
      <c r="S2838" s="7" t="n">
        <v>150.38</v>
      </c>
      <c r="T2838" s="7" t="n">
        <f aca="false">$R2838*$S2838</f>
        <v>1353.42</v>
      </c>
      <c r="U2838" s="8" t="n">
        <v>0.03</v>
      </c>
      <c r="V2838" s="7" t="n">
        <f aca="false">$T2838*$U2838</f>
        <v>40.6026</v>
      </c>
      <c r="W2838" s="7" t="n">
        <f aca="false">$T2838-$V2838</f>
        <v>1312.8174</v>
      </c>
      <c r="X2838" s="7" t="n">
        <v>66.51</v>
      </c>
      <c r="Y2838" s="7" t="n">
        <f aca="false">$R2838*$X2838</f>
        <v>598.59</v>
      </c>
      <c r="Z2838" s="7" t="n">
        <f aca="false">$W2838-$Y2838</f>
        <v>714.2274</v>
      </c>
      <c r="AA2838" s="8" t="n">
        <f aca="false">IFERROR($Z2838/$W2838,0)</f>
        <v>0.544041692317607</v>
      </c>
      <c r="AB2838" s="2" t="s">
        <v>42</v>
      </c>
      <c r="AC2838" s="2" t="s">
        <v>43</v>
      </c>
    </row>
    <row r="2839" customFormat="false" ht="15" hidden="false" customHeight="false" outlineLevel="0" collapsed="false">
      <c r="A2839" s="2" t="s">
        <v>4097</v>
      </c>
      <c r="B2839" s="3" t="n">
        <v>45540</v>
      </c>
      <c r="C2839" s="4" t="n">
        <f aca="false">YEAR($B2839)</f>
        <v>2024</v>
      </c>
      <c r="D2839" s="4" t="n">
        <f aca="false">MONTH($B2839)</f>
        <v>9</v>
      </c>
      <c r="E2839" s="2" t="s">
        <v>4031</v>
      </c>
      <c r="F2839" s="5" t="n">
        <f aca="false">ROUNDUP(MONTH($B2839)/3,0)</f>
        <v>3</v>
      </c>
      <c r="G2839" s="2" t="s">
        <v>45</v>
      </c>
      <c r="H2839" s="2" t="s">
        <v>46</v>
      </c>
      <c r="I2839" s="2" t="s">
        <v>33</v>
      </c>
      <c r="J2839" s="2" t="s">
        <v>47</v>
      </c>
      <c r="K2839" s="2" t="s">
        <v>48</v>
      </c>
      <c r="L2839" s="2" t="s">
        <v>49</v>
      </c>
      <c r="M2839" s="2" t="s">
        <v>105</v>
      </c>
      <c r="N2839" s="2" t="s">
        <v>51</v>
      </c>
      <c r="O2839" s="2" t="s">
        <v>114</v>
      </c>
      <c r="P2839" s="2" t="s">
        <v>115</v>
      </c>
      <c r="Q2839" s="2" t="s">
        <v>530</v>
      </c>
      <c r="R2839" s="6" t="n">
        <v>3</v>
      </c>
      <c r="S2839" s="7" t="n">
        <v>153.68</v>
      </c>
      <c r="T2839" s="7" t="n">
        <f aca="false">$R2839*$S2839</f>
        <v>461.04</v>
      </c>
      <c r="U2839" s="8" t="n">
        <v>0</v>
      </c>
      <c r="V2839" s="7" t="n">
        <f aca="false">$T2839*$U2839</f>
        <v>0</v>
      </c>
      <c r="W2839" s="7" t="n">
        <f aca="false">$T2839-$V2839</f>
        <v>461.04</v>
      </c>
      <c r="X2839" s="7" t="n">
        <v>75.56</v>
      </c>
      <c r="Y2839" s="7" t="n">
        <f aca="false">$R2839*$X2839</f>
        <v>226.68</v>
      </c>
      <c r="Z2839" s="7" t="n">
        <f aca="false">$W2839-$Y2839</f>
        <v>234.36</v>
      </c>
      <c r="AA2839" s="8" t="n">
        <f aca="false">IFERROR($Z2839/$W2839,0)</f>
        <v>0.50832899531494</v>
      </c>
      <c r="AB2839" s="2" t="s">
        <v>76</v>
      </c>
      <c r="AC2839" s="2" t="s">
        <v>43</v>
      </c>
    </row>
    <row r="2840" customFormat="false" ht="15" hidden="false" customHeight="false" outlineLevel="0" collapsed="false">
      <c r="A2840" s="2" t="s">
        <v>4098</v>
      </c>
      <c r="B2840" s="3" t="n">
        <v>45540</v>
      </c>
      <c r="C2840" s="4" t="n">
        <f aca="false">YEAR($B2840)</f>
        <v>2024</v>
      </c>
      <c r="D2840" s="4" t="n">
        <f aca="false">MONTH($B2840)</f>
        <v>9</v>
      </c>
      <c r="E2840" s="2" t="s">
        <v>4031</v>
      </c>
      <c r="F2840" s="5" t="n">
        <f aca="false">ROUNDUP(MONTH($B2840)/3,0)</f>
        <v>3</v>
      </c>
      <c r="G2840" s="2" t="s">
        <v>109</v>
      </c>
      <c r="H2840" s="2" t="s">
        <v>110</v>
      </c>
      <c r="I2840" s="2" t="s">
        <v>33</v>
      </c>
      <c r="J2840" s="2" t="s">
        <v>89</v>
      </c>
      <c r="K2840" s="2" t="s">
        <v>97</v>
      </c>
      <c r="L2840" s="2" t="s">
        <v>111</v>
      </c>
      <c r="M2840" s="2" t="s">
        <v>135</v>
      </c>
      <c r="N2840" s="2" t="s">
        <v>51</v>
      </c>
      <c r="O2840" s="2" t="s">
        <v>114</v>
      </c>
      <c r="P2840" s="2" t="s">
        <v>115</v>
      </c>
      <c r="Q2840" s="2" t="s">
        <v>530</v>
      </c>
      <c r="R2840" s="6" t="n">
        <v>1</v>
      </c>
      <c r="S2840" s="7" t="n">
        <v>152.4</v>
      </c>
      <c r="T2840" s="7" t="n">
        <f aca="false">$R2840*$S2840</f>
        <v>152.4</v>
      </c>
      <c r="U2840" s="8" t="n">
        <v>0.1</v>
      </c>
      <c r="V2840" s="7" t="n">
        <f aca="false">$T2840*$U2840</f>
        <v>15.24</v>
      </c>
      <c r="W2840" s="7" t="n">
        <f aca="false">$T2840-$V2840</f>
        <v>137.16</v>
      </c>
      <c r="X2840" s="7" t="n">
        <v>65.49</v>
      </c>
      <c r="Y2840" s="7" t="n">
        <f aca="false">$R2840*$X2840</f>
        <v>65.49</v>
      </c>
      <c r="Z2840" s="7" t="n">
        <f aca="false">$W2840-$Y2840</f>
        <v>71.67</v>
      </c>
      <c r="AA2840" s="8" t="n">
        <f aca="false">IFERROR($Z2840/$W2840,0)</f>
        <v>0.522528433945757</v>
      </c>
      <c r="AB2840" s="2" t="s">
        <v>67</v>
      </c>
      <c r="AC2840" s="2" t="s">
        <v>43</v>
      </c>
    </row>
    <row r="2841" customFormat="false" ht="15" hidden="false" customHeight="false" outlineLevel="0" collapsed="false">
      <c r="A2841" s="2" t="s">
        <v>4099</v>
      </c>
      <c r="B2841" s="3" t="n">
        <v>45540</v>
      </c>
      <c r="C2841" s="4" t="n">
        <f aca="false">YEAR($B2841)</f>
        <v>2024</v>
      </c>
      <c r="D2841" s="4" t="n">
        <f aca="false">MONTH($B2841)</f>
        <v>9</v>
      </c>
      <c r="E2841" s="2" t="s">
        <v>4031</v>
      </c>
      <c r="F2841" s="5" t="n">
        <f aca="false">ROUNDUP(MONTH($B2841)/3,0)</f>
        <v>3</v>
      </c>
      <c r="G2841" s="2" t="s">
        <v>213</v>
      </c>
      <c r="H2841" s="2" t="s">
        <v>214</v>
      </c>
      <c r="I2841" s="2" t="s">
        <v>33</v>
      </c>
      <c r="J2841" s="2" t="s">
        <v>147</v>
      </c>
      <c r="K2841" s="2" t="s">
        <v>215</v>
      </c>
      <c r="L2841" s="2" t="s">
        <v>216</v>
      </c>
      <c r="M2841" s="2" t="s">
        <v>217</v>
      </c>
      <c r="N2841" s="2" t="s">
        <v>38</v>
      </c>
      <c r="O2841" s="2" t="s">
        <v>114</v>
      </c>
      <c r="P2841" s="2" t="s">
        <v>234</v>
      </c>
      <c r="Q2841" s="2" t="s">
        <v>238</v>
      </c>
      <c r="R2841" s="6" t="n">
        <v>1</v>
      </c>
      <c r="S2841" s="7" t="n">
        <v>365.15</v>
      </c>
      <c r="T2841" s="7" t="n">
        <f aca="false">$R2841*$S2841</f>
        <v>365.15</v>
      </c>
      <c r="U2841" s="8" t="n">
        <v>0.08</v>
      </c>
      <c r="V2841" s="7" t="n">
        <f aca="false">$T2841*$U2841</f>
        <v>29.212</v>
      </c>
      <c r="W2841" s="7" t="n">
        <f aca="false">$T2841-$V2841</f>
        <v>335.938</v>
      </c>
      <c r="X2841" s="7" t="n">
        <v>193.44</v>
      </c>
      <c r="Y2841" s="7" t="n">
        <f aca="false">$R2841*$X2841</f>
        <v>193.44</v>
      </c>
      <c r="Z2841" s="7" t="n">
        <f aca="false">$W2841-$Y2841</f>
        <v>142.498</v>
      </c>
      <c r="AA2841" s="8" t="n">
        <f aca="false">IFERROR($Z2841/$W2841,0)</f>
        <v>0.424179461686383</v>
      </c>
      <c r="AB2841" s="2" t="s">
        <v>67</v>
      </c>
      <c r="AC2841" s="2" t="s">
        <v>43</v>
      </c>
    </row>
    <row r="2842" customFormat="false" ht="15" hidden="false" customHeight="false" outlineLevel="0" collapsed="false">
      <c r="A2842" s="2" t="s">
        <v>4100</v>
      </c>
      <c r="B2842" s="3" t="n">
        <v>45541</v>
      </c>
      <c r="C2842" s="4" t="n">
        <f aca="false">YEAR($B2842)</f>
        <v>2024</v>
      </c>
      <c r="D2842" s="4" t="n">
        <f aca="false">MONTH($B2842)</f>
        <v>9</v>
      </c>
      <c r="E2842" s="2" t="s">
        <v>4031</v>
      </c>
      <c r="F2842" s="5" t="n">
        <f aca="false">ROUNDUP(MONTH($B2842)/3,0)</f>
        <v>3</v>
      </c>
      <c r="G2842" s="2" t="s">
        <v>109</v>
      </c>
      <c r="H2842" s="2" t="s">
        <v>110</v>
      </c>
      <c r="I2842" s="2" t="s">
        <v>33</v>
      </c>
      <c r="J2842" s="2" t="s">
        <v>89</v>
      </c>
      <c r="K2842" s="2" t="s">
        <v>97</v>
      </c>
      <c r="L2842" s="2" t="s">
        <v>111</v>
      </c>
      <c r="M2842" s="2" t="s">
        <v>92</v>
      </c>
      <c r="N2842" s="2" t="s">
        <v>38</v>
      </c>
      <c r="O2842" s="2" t="s">
        <v>114</v>
      </c>
      <c r="P2842" s="2" t="s">
        <v>119</v>
      </c>
      <c r="Q2842" s="2" t="s">
        <v>308</v>
      </c>
      <c r="R2842" s="6" t="n">
        <v>3</v>
      </c>
      <c r="S2842" s="7" t="n">
        <v>358.48</v>
      </c>
      <c r="T2842" s="7" t="n">
        <f aca="false">$R2842*$S2842</f>
        <v>1075.44</v>
      </c>
      <c r="U2842" s="8" t="n">
        <v>0</v>
      </c>
      <c r="V2842" s="7" t="n">
        <f aca="false">$T2842*$U2842</f>
        <v>0</v>
      </c>
      <c r="W2842" s="7" t="n">
        <f aca="false">$T2842-$V2842</f>
        <v>1075.44</v>
      </c>
      <c r="X2842" s="7" t="n">
        <v>196.08</v>
      </c>
      <c r="Y2842" s="7" t="n">
        <f aca="false">$R2842*$X2842</f>
        <v>588.24</v>
      </c>
      <c r="Z2842" s="7" t="n">
        <f aca="false">$W2842-$Y2842</f>
        <v>487.2</v>
      </c>
      <c r="AA2842" s="8" t="n">
        <f aca="false">IFERROR($Z2842/$W2842,0)</f>
        <v>0.453023878598527</v>
      </c>
      <c r="AB2842" s="2" t="s">
        <v>42</v>
      </c>
      <c r="AC2842" s="2" t="s">
        <v>43</v>
      </c>
    </row>
    <row r="2843" customFormat="false" ht="15" hidden="false" customHeight="false" outlineLevel="0" collapsed="false">
      <c r="A2843" s="2" t="s">
        <v>4101</v>
      </c>
      <c r="B2843" s="3" t="n">
        <v>45541</v>
      </c>
      <c r="C2843" s="4" t="n">
        <f aca="false">YEAR($B2843)</f>
        <v>2024</v>
      </c>
      <c r="D2843" s="4" t="n">
        <f aca="false">MONTH($B2843)</f>
        <v>9</v>
      </c>
      <c r="E2843" s="2" t="s">
        <v>4031</v>
      </c>
      <c r="F2843" s="5" t="n">
        <f aca="false">ROUNDUP(MONTH($B2843)/3,0)</f>
        <v>3</v>
      </c>
      <c r="G2843" s="2" t="s">
        <v>225</v>
      </c>
      <c r="H2843" s="2" t="s">
        <v>226</v>
      </c>
      <c r="I2843" s="2" t="s">
        <v>33</v>
      </c>
      <c r="J2843" s="2" t="s">
        <v>59</v>
      </c>
      <c r="K2843" s="2" t="s">
        <v>71</v>
      </c>
      <c r="L2843" s="2" t="s">
        <v>72</v>
      </c>
      <c r="M2843" s="2" t="s">
        <v>142</v>
      </c>
      <c r="N2843" s="2" t="s">
        <v>38</v>
      </c>
      <c r="O2843" s="2" t="s">
        <v>39</v>
      </c>
      <c r="P2843" s="2" t="s">
        <v>106</v>
      </c>
      <c r="Q2843" s="2" t="s">
        <v>136</v>
      </c>
      <c r="R2843" s="6" t="n">
        <v>2</v>
      </c>
      <c r="S2843" s="7" t="n">
        <v>1928.76</v>
      </c>
      <c r="T2843" s="7" t="n">
        <f aca="false">$R2843*$S2843</f>
        <v>3857.52</v>
      </c>
      <c r="U2843" s="8" t="n">
        <v>0.03</v>
      </c>
      <c r="V2843" s="7" t="n">
        <f aca="false">$T2843*$U2843</f>
        <v>115.7256</v>
      </c>
      <c r="W2843" s="7" t="n">
        <f aca="false">$T2843-$V2843</f>
        <v>3741.7944</v>
      </c>
      <c r="X2843" s="7" t="n">
        <v>1289.4</v>
      </c>
      <c r="Y2843" s="7" t="n">
        <f aca="false">$R2843*$X2843</f>
        <v>2578.8</v>
      </c>
      <c r="Z2843" s="7" t="n">
        <f aca="false">$W2843-$Y2843</f>
        <v>1162.9944</v>
      </c>
      <c r="AA2843" s="8" t="n">
        <f aca="false">IFERROR($Z2843/$W2843,0)</f>
        <v>0.310811946268346</v>
      </c>
      <c r="AB2843" s="2" t="s">
        <v>85</v>
      </c>
      <c r="AC2843" s="2" t="s">
        <v>43</v>
      </c>
    </row>
    <row r="2844" customFormat="false" ht="15" hidden="false" customHeight="false" outlineLevel="0" collapsed="false">
      <c r="A2844" s="2" t="s">
        <v>4102</v>
      </c>
      <c r="B2844" s="3" t="n">
        <v>45541</v>
      </c>
      <c r="C2844" s="4" t="n">
        <f aca="false">YEAR($B2844)</f>
        <v>2024</v>
      </c>
      <c r="D2844" s="4" t="n">
        <f aca="false">MONTH($B2844)</f>
        <v>9</v>
      </c>
      <c r="E2844" s="2" t="s">
        <v>4031</v>
      </c>
      <c r="F2844" s="5" t="n">
        <f aca="false">ROUNDUP(MONTH($B2844)/3,0)</f>
        <v>3</v>
      </c>
      <c r="G2844" s="2" t="s">
        <v>755</v>
      </c>
      <c r="H2844" s="2" t="s">
        <v>756</v>
      </c>
      <c r="I2844" s="2" t="s">
        <v>104</v>
      </c>
      <c r="J2844" s="2" t="s">
        <v>34</v>
      </c>
      <c r="K2844" s="2" t="s">
        <v>242</v>
      </c>
      <c r="L2844" s="2" t="s">
        <v>243</v>
      </c>
      <c r="M2844" s="2" t="s">
        <v>82</v>
      </c>
      <c r="N2844" s="2" t="s">
        <v>151</v>
      </c>
      <c r="O2844" s="2" t="s">
        <v>64</v>
      </c>
      <c r="P2844" s="2" t="s">
        <v>74</v>
      </c>
      <c r="Q2844" s="2" t="s">
        <v>75</v>
      </c>
      <c r="R2844" s="6" t="n">
        <v>13</v>
      </c>
      <c r="S2844" s="7" t="n">
        <v>5681.38</v>
      </c>
      <c r="T2844" s="7" t="n">
        <f aca="false">$R2844*$S2844</f>
        <v>73857.94</v>
      </c>
      <c r="U2844" s="8" t="n">
        <v>0.08</v>
      </c>
      <c r="V2844" s="7" t="n">
        <f aca="false">$T2844*$U2844</f>
        <v>5908.6352</v>
      </c>
      <c r="W2844" s="7" t="n">
        <f aca="false">$T2844-$V2844</f>
        <v>67949.3048</v>
      </c>
      <c r="X2844" s="7" t="n">
        <v>4174.62</v>
      </c>
      <c r="Y2844" s="7" t="n">
        <f aca="false">$R2844*$X2844</f>
        <v>54270.06</v>
      </c>
      <c r="Z2844" s="7" t="n">
        <f aca="false">$W2844-$Y2844</f>
        <v>13679.2448</v>
      </c>
      <c r="AA2844" s="8" t="n">
        <f aca="false">IFERROR($Z2844/$W2844,0)</f>
        <v>0.201315448925682</v>
      </c>
      <c r="AB2844" s="2" t="s">
        <v>42</v>
      </c>
      <c r="AC2844" s="2" t="s">
        <v>43</v>
      </c>
    </row>
    <row r="2845" customFormat="false" ht="15" hidden="false" customHeight="false" outlineLevel="0" collapsed="false">
      <c r="A2845" s="2" t="s">
        <v>4103</v>
      </c>
      <c r="B2845" s="3" t="n">
        <v>45541</v>
      </c>
      <c r="C2845" s="4" t="n">
        <f aca="false">YEAR($B2845)</f>
        <v>2024</v>
      </c>
      <c r="D2845" s="4" t="n">
        <f aca="false">MONTH($B2845)</f>
        <v>9</v>
      </c>
      <c r="E2845" s="2" t="s">
        <v>4031</v>
      </c>
      <c r="F2845" s="5" t="n">
        <f aca="false">ROUNDUP(MONTH($B2845)/3,0)</f>
        <v>3</v>
      </c>
      <c r="G2845" s="2" t="s">
        <v>375</v>
      </c>
      <c r="H2845" s="2" t="s">
        <v>376</v>
      </c>
      <c r="I2845" s="2" t="s">
        <v>33</v>
      </c>
      <c r="J2845" s="2" t="s">
        <v>47</v>
      </c>
      <c r="K2845" s="2" t="s">
        <v>48</v>
      </c>
      <c r="L2845" s="2" t="s">
        <v>49</v>
      </c>
      <c r="M2845" s="2" t="s">
        <v>50</v>
      </c>
      <c r="N2845" s="2" t="s">
        <v>63</v>
      </c>
      <c r="O2845" s="2" t="s">
        <v>171</v>
      </c>
      <c r="P2845" s="2" t="s">
        <v>180</v>
      </c>
      <c r="Q2845" s="2" t="s">
        <v>181</v>
      </c>
      <c r="R2845" s="6" t="n">
        <v>1</v>
      </c>
      <c r="S2845" s="7" t="n">
        <v>2431.78</v>
      </c>
      <c r="T2845" s="7" t="n">
        <f aca="false">$R2845*$S2845</f>
        <v>2431.78</v>
      </c>
      <c r="U2845" s="8" t="n">
        <v>0.05</v>
      </c>
      <c r="V2845" s="7" t="n">
        <f aca="false">$T2845*$U2845</f>
        <v>121.589</v>
      </c>
      <c r="W2845" s="7" t="n">
        <f aca="false">$T2845-$V2845</f>
        <v>2310.191</v>
      </c>
      <c r="X2845" s="7" t="n">
        <v>1700.67</v>
      </c>
      <c r="Y2845" s="7" t="n">
        <f aca="false">$R2845*$X2845</f>
        <v>1700.67</v>
      </c>
      <c r="Z2845" s="7" t="n">
        <f aca="false">$W2845-$Y2845</f>
        <v>609.521</v>
      </c>
      <c r="AA2845" s="8" t="n">
        <f aca="false">IFERROR($Z2845/$W2845,0)</f>
        <v>0.26384008941252</v>
      </c>
      <c r="AB2845" s="2" t="s">
        <v>85</v>
      </c>
      <c r="AC2845" s="2" t="s">
        <v>43</v>
      </c>
    </row>
    <row r="2846" customFormat="false" ht="15" hidden="false" customHeight="false" outlineLevel="0" collapsed="false">
      <c r="A2846" s="2" t="s">
        <v>4104</v>
      </c>
      <c r="B2846" s="3" t="n">
        <v>45541</v>
      </c>
      <c r="C2846" s="4" t="n">
        <f aca="false">YEAR($B2846)</f>
        <v>2024</v>
      </c>
      <c r="D2846" s="4" t="n">
        <f aca="false">MONTH($B2846)</f>
        <v>9</v>
      </c>
      <c r="E2846" s="2" t="s">
        <v>4031</v>
      </c>
      <c r="F2846" s="5" t="n">
        <f aca="false">ROUNDUP(MONTH($B2846)/3,0)</f>
        <v>3</v>
      </c>
      <c r="G2846" s="2" t="s">
        <v>87</v>
      </c>
      <c r="H2846" s="2" t="s">
        <v>88</v>
      </c>
      <c r="I2846" s="2" t="s">
        <v>33</v>
      </c>
      <c r="J2846" s="2" t="s">
        <v>89</v>
      </c>
      <c r="K2846" s="2" t="s">
        <v>90</v>
      </c>
      <c r="L2846" s="2" t="s">
        <v>91</v>
      </c>
      <c r="M2846" s="2" t="s">
        <v>92</v>
      </c>
      <c r="N2846" s="2" t="s">
        <v>63</v>
      </c>
      <c r="O2846" s="2" t="s">
        <v>114</v>
      </c>
      <c r="P2846" s="2" t="s">
        <v>119</v>
      </c>
      <c r="Q2846" s="2" t="s">
        <v>308</v>
      </c>
      <c r="R2846" s="6" t="n">
        <v>3</v>
      </c>
      <c r="S2846" s="7" t="n">
        <v>335.55</v>
      </c>
      <c r="T2846" s="7" t="n">
        <f aca="false">$R2846*$S2846</f>
        <v>1006.65</v>
      </c>
      <c r="U2846" s="8" t="n">
        <v>0.15</v>
      </c>
      <c r="V2846" s="7" t="n">
        <f aca="false">$T2846*$U2846</f>
        <v>150.9975</v>
      </c>
      <c r="W2846" s="7" t="n">
        <f aca="false">$T2846-$V2846</f>
        <v>855.6525</v>
      </c>
      <c r="X2846" s="7" t="n">
        <v>185.67</v>
      </c>
      <c r="Y2846" s="7" t="n">
        <f aca="false">$R2846*$X2846</f>
        <v>557.01</v>
      </c>
      <c r="Z2846" s="7" t="n">
        <f aca="false">$W2846-$Y2846</f>
        <v>298.6425</v>
      </c>
      <c r="AA2846" s="8" t="n">
        <f aca="false">IFERROR($Z2846/$W2846,0)</f>
        <v>0.349023113939362</v>
      </c>
      <c r="AB2846" s="2" t="s">
        <v>42</v>
      </c>
      <c r="AC2846" s="2" t="s">
        <v>43</v>
      </c>
    </row>
    <row r="2847" customFormat="false" ht="15" hidden="false" customHeight="false" outlineLevel="0" collapsed="false">
      <c r="A2847" s="2" t="s">
        <v>4105</v>
      </c>
      <c r="B2847" s="3" t="n">
        <v>45541</v>
      </c>
      <c r="C2847" s="4" t="n">
        <f aca="false">YEAR($B2847)</f>
        <v>2024</v>
      </c>
      <c r="D2847" s="4" t="n">
        <f aca="false">MONTH($B2847)</f>
        <v>9</v>
      </c>
      <c r="E2847" s="2" t="s">
        <v>4031</v>
      </c>
      <c r="F2847" s="5" t="n">
        <f aca="false">ROUNDUP(MONTH($B2847)/3,0)</f>
        <v>3</v>
      </c>
      <c r="G2847" s="2" t="s">
        <v>1045</v>
      </c>
      <c r="H2847" s="2" t="s">
        <v>307</v>
      </c>
      <c r="I2847" s="2" t="s">
        <v>104</v>
      </c>
      <c r="J2847" s="2" t="s">
        <v>47</v>
      </c>
      <c r="K2847" s="2" t="s">
        <v>48</v>
      </c>
      <c r="L2847" s="2" t="s">
        <v>155</v>
      </c>
      <c r="M2847" s="2" t="s">
        <v>118</v>
      </c>
      <c r="N2847" s="2" t="s">
        <v>51</v>
      </c>
      <c r="O2847" s="2" t="s">
        <v>64</v>
      </c>
      <c r="P2847" s="2" t="s">
        <v>74</v>
      </c>
      <c r="Q2847" s="2" t="s">
        <v>542</v>
      </c>
      <c r="R2847" s="6" t="n">
        <v>10</v>
      </c>
      <c r="S2847" s="7" t="n">
        <v>975.09</v>
      </c>
      <c r="T2847" s="7" t="n">
        <f aca="false">$R2847*$S2847</f>
        <v>9750.9</v>
      </c>
      <c r="U2847" s="8" t="n">
        <v>0</v>
      </c>
      <c r="V2847" s="7" t="n">
        <f aca="false">$T2847*$U2847</f>
        <v>0</v>
      </c>
      <c r="W2847" s="7" t="n">
        <f aca="false">$T2847-$V2847</f>
        <v>9750.9</v>
      </c>
      <c r="X2847" s="7" t="n">
        <v>755.75</v>
      </c>
      <c r="Y2847" s="7" t="n">
        <f aca="false">$R2847*$X2847</f>
        <v>7557.5</v>
      </c>
      <c r="Z2847" s="7" t="n">
        <f aca="false">$W2847-$Y2847</f>
        <v>2193.4</v>
      </c>
      <c r="AA2847" s="8" t="n">
        <f aca="false">IFERROR($Z2847/$W2847,0)</f>
        <v>0.22494333856362</v>
      </c>
      <c r="AB2847" s="2" t="s">
        <v>42</v>
      </c>
      <c r="AC2847" s="2" t="s">
        <v>43</v>
      </c>
    </row>
    <row r="2848" customFormat="false" ht="15" hidden="false" customHeight="false" outlineLevel="0" collapsed="false">
      <c r="A2848" s="2" t="s">
        <v>4106</v>
      </c>
      <c r="B2848" s="3" t="n">
        <v>45541</v>
      </c>
      <c r="C2848" s="4" t="n">
        <f aca="false">YEAR($B2848)</f>
        <v>2024</v>
      </c>
      <c r="D2848" s="4" t="n">
        <f aca="false">MONTH($B2848)</f>
        <v>9</v>
      </c>
      <c r="E2848" s="2" t="s">
        <v>4031</v>
      </c>
      <c r="F2848" s="5" t="n">
        <f aca="false">ROUNDUP(MONTH($B2848)/3,0)</f>
        <v>3</v>
      </c>
      <c r="G2848" s="2" t="s">
        <v>1344</v>
      </c>
      <c r="H2848" s="2" t="s">
        <v>1345</v>
      </c>
      <c r="I2848" s="2" t="s">
        <v>33</v>
      </c>
      <c r="J2848" s="2" t="s">
        <v>89</v>
      </c>
      <c r="K2848" s="2" t="s">
        <v>90</v>
      </c>
      <c r="L2848" s="2" t="s">
        <v>91</v>
      </c>
      <c r="M2848" s="2" t="s">
        <v>92</v>
      </c>
      <c r="N2848" s="2" t="s">
        <v>151</v>
      </c>
      <c r="O2848" s="2" t="s">
        <v>171</v>
      </c>
      <c r="P2848" s="2" t="s">
        <v>204</v>
      </c>
      <c r="Q2848" s="2" t="s">
        <v>264</v>
      </c>
      <c r="R2848" s="6" t="n">
        <v>2</v>
      </c>
      <c r="S2848" s="7" t="n">
        <v>1367.55</v>
      </c>
      <c r="T2848" s="7" t="n">
        <f aca="false">$R2848*$S2848</f>
        <v>2735.1</v>
      </c>
      <c r="U2848" s="8" t="n">
        <v>0.05</v>
      </c>
      <c r="V2848" s="7" t="n">
        <f aca="false">$T2848*$U2848</f>
        <v>136.755</v>
      </c>
      <c r="W2848" s="7" t="n">
        <f aca="false">$T2848-$V2848</f>
        <v>2598.345</v>
      </c>
      <c r="X2848" s="7" t="n">
        <v>856.6</v>
      </c>
      <c r="Y2848" s="7" t="n">
        <f aca="false">$R2848*$X2848</f>
        <v>1713.2</v>
      </c>
      <c r="Z2848" s="7" t="n">
        <f aca="false">$W2848-$Y2848</f>
        <v>885.145</v>
      </c>
      <c r="AA2848" s="8" t="n">
        <f aca="false">IFERROR($Z2848/$W2848,0)</f>
        <v>0.340657226041961</v>
      </c>
      <c r="AB2848" s="2" t="s">
        <v>85</v>
      </c>
      <c r="AC2848" s="2" t="s">
        <v>43</v>
      </c>
    </row>
    <row r="2849" customFormat="false" ht="15" hidden="false" customHeight="false" outlineLevel="0" collapsed="false">
      <c r="A2849" s="2" t="s">
        <v>4107</v>
      </c>
      <c r="B2849" s="3" t="n">
        <v>45541</v>
      </c>
      <c r="C2849" s="4" t="n">
        <f aca="false">YEAR($B2849)</f>
        <v>2024</v>
      </c>
      <c r="D2849" s="4" t="n">
        <f aca="false">MONTH($B2849)</f>
        <v>9</v>
      </c>
      <c r="E2849" s="2" t="s">
        <v>4031</v>
      </c>
      <c r="F2849" s="5" t="n">
        <f aca="false">ROUNDUP(MONTH($B2849)/3,0)</f>
        <v>3</v>
      </c>
      <c r="G2849" s="2" t="s">
        <v>908</v>
      </c>
      <c r="H2849" s="2" t="s">
        <v>738</v>
      </c>
      <c r="I2849" s="2" t="s">
        <v>33</v>
      </c>
      <c r="J2849" s="2" t="s">
        <v>47</v>
      </c>
      <c r="K2849" s="2" t="s">
        <v>48</v>
      </c>
      <c r="L2849" s="2" t="s">
        <v>49</v>
      </c>
      <c r="M2849" s="2" t="s">
        <v>118</v>
      </c>
      <c r="N2849" s="2" t="s">
        <v>73</v>
      </c>
      <c r="O2849" s="2" t="s">
        <v>114</v>
      </c>
      <c r="P2849" s="2" t="s">
        <v>234</v>
      </c>
      <c r="Q2849" s="2" t="s">
        <v>238</v>
      </c>
      <c r="R2849" s="6" t="n">
        <v>2</v>
      </c>
      <c r="S2849" s="7" t="n">
        <v>365.32</v>
      </c>
      <c r="T2849" s="7" t="n">
        <f aca="false">$R2849*$S2849</f>
        <v>730.64</v>
      </c>
      <c r="U2849" s="8" t="n">
        <v>0.03</v>
      </c>
      <c r="V2849" s="7" t="n">
        <f aca="false">$T2849*$U2849</f>
        <v>21.9192</v>
      </c>
      <c r="W2849" s="7" t="n">
        <f aca="false">$T2849-$V2849</f>
        <v>708.7208</v>
      </c>
      <c r="X2849" s="7" t="n">
        <v>195.44</v>
      </c>
      <c r="Y2849" s="7" t="n">
        <f aca="false">$R2849*$X2849</f>
        <v>390.88</v>
      </c>
      <c r="Z2849" s="7" t="n">
        <f aca="false">$W2849-$Y2849</f>
        <v>317.8408</v>
      </c>
      <c r="AA2849" s="8" t="n">
        <f aca="false">IFERROR($Z2849/$W2849,0)</f>
        <v>0.448471104559087</v>
      </c>
      <c r="AB2849" s="2" t="s">
        <v>42</v>
      </c>
      <c r="AC2849" s="2" t="s">
        <v>43</v>
      </c>
    </row>
    <row r="2850" customFormat="false" ht="15" hidden="false" customHeight="false" outlineLevel="0" collapsed="false">
      <c r="A2850" s="2" t="s">
        <v>4108</v>
      </c>
      <c r="B2850" s="3" t="n">
        <v>45541</v>
      </c>
      <c r="C2850" s="4" t="n">
        <f aca="false">YEAR($B2850)</f>
        <v>2024</v>
      </c>
      <c r="D2850" s="4" t="n">
        <f aca="false">MONTH($B2850)</f>
        <v>9</v>
      </c>
      <c r="E2850" s="2" t="s">
        <v>4031</v>
      </c>
      <c r="F2850" s="5" t="n">
        <f aca="false">ROUNDUP(MONTH($B2850)/3,0)</f>
        <v>3</v>
      </c>
      <c r="G2850" s="2" t="s">
        <v>219</v>
      </c>
      <c r="H2850" s="2" t="s">
        <v>220</v>
      </c>
      <c r="I2850" s="2" t="s">
        <v>177</v>
      </c>
      <c r="J2850" s="2" t="s">
        <v>47</v>
      </c>
      <c r="K2850" s="2" t="s">
        <v>221</v>
      </c>
      <c r="L2850" s="2" t="s">
        <v>222</v>
      </c>
      <c r="M2850" s="2" t="s">
        <v>50</v>
      </c>
      <c r="N2850" s="2" t="s">
        <v>73</v>
      </c>
      <c r="O2850" s="2" t="s">
        <v>64</v>
      </c>
      <c r="P2850" s="2" t="s">
        <v>342</v>
      </c>
      <c r="Q2850" s="2" t="s">
        <v>408</v>
      </c>
      <c r="R2850" s="6" t="n">
        <v>13</v>
      </c>
      <c r="S2850" s="7" t="n">
        <v>5437.4</v>
      </c>
      <c r="T2850" s="7" t="n">
        <f aca="false">$R2850*$S2850</f>
        <v>70686.2</v>
      </c>
      <c r="U2850" s="8" t="n">
        <v>0.12</v>
      </c>
      <c r="V2850" s="7" t="n">
        <f aca="false">$T2850*$U2850</f>
        <v>8482.344</v>
      </c>
      <c r="W2850" s="7" t="n">
        <f aca="false">$T2850-$V2850</f>
        <v>62203.856</v>
      </c>
      <c r="X2850" s="7" t="n">
        <v>3772.26</v>
      </c>
      <c r="Y2850" s="7" t="n">
        <f aca="false">$R2850*$X2850</f>
        <v>49039.38</v>
      </c>
      <c r="Z2850" s="7" t="n">
        <f aca="false">$W2850-$Y2850</f>
        <v>13164.476</v>
      </c>
      <c r="AA2850" s="8" t="n">
        <f aca="false">IFERROR($Z2850/$W2850,0)</f>
        <v>0.211634404143692</v>
      </c>
      <c r="AB2850" s="2" t="s">
        <v>85</v>
      </c>
      <c r="AC2850" s="2" t="s">
        <v>43</v>
      </c>
    </row>
    <row r="2851" customFormat="false" ht="15" hidden="false" customHeight="false" outlineLevel="0" collapsed="false">
      <c r="A2851" s="2" t="s">
        <v>4109</v>
      </c>
      <c r="B2851" s="3" t="n">
        <v>45541</v>
      </c>
      <c r="C2851" s="4" t="n">
        <f aca="false">YEAR($B2851)</f>
        <v>2024</v>
      </c>
      <c r="D2851" s="4" t="n">
        <f aca="false">MONTH($B2851)</f>
        <v>9</v>
      </c>
      <c r="E2851" s="2" t="s">
        <v>4031</v>
      </c>
      <c r="F2851" s="5" t="n">
        <f aca="false">ROUNDUP(MONTH($B2851)/3,0)</f>
        <v>3</v>
      </c>
      <c r="G2851" s="2" t="s">
        <v>1294</v>
      </c>
      <c r="H2851" s="2" t="s">
        <v>858</v>
      </c>
      <c r="I2851" s="2" t="s">
        <v>33</v>
      </c>
      <c r="J2851" s="2" t="s">
        <v>59</v>
      </c>
      <c r="K2851" s="2" t="s">
        <v>321</v>
      </c>
      <c r="L2851" s="2" t="s">
        <v>322</v>
      </c>
      <c r="M2851" s="2" t="s">
        <v>131</v>
      </c>
      <c r="N2851" s="2" t="s">
        <v>63</v>
      </c>
      <c r="O2851" s="2" t="s">
        <v>171</v>
      </c>
      <c r="P2851" s="2" t="s">
        <v>172</v>
      </c>
      <c r="Q2851" s="2" t="s">
        <v>244</v>
      </c>
      <c r="R2851" s="6" t="n">
        <v>2</v>
      </c>
      <c r="S2851" s="7" t="n">
        <v>2875.45</v>
      </c>
      <c r="T2851" s="7" t="n">
        <f aca="false">$R2851*$S2851</f>
        <v>5750.9</v>
      </c>
      <c r="U2851" s="8" t="n">
        <v>0.15</v>
      </c>
      <c r="V2851" s="7" t="n">
        <f aca="false">$T2851*$U2851</f>
        <v>862.635</v>
      </c>
      <c r="W2851" s="7" t="n">
        <f aca="false">$T2851-$V2851</f>
        <v>4888.265</v>
      </c>
      <c r="X2851" s="7" t="n">
        <v>2092.25</v>
      </c>
      <c r="Y2851" s="7" t="n">
        <f aca="false">$R2851*$X2851</f>
        <v>4184.5</v>
      </c>
      <c r="Z2851" s="7" t="n">
        <f aca="false">$W2851-$Y2851</f>
        <v>703.764999999999</v>
      </c>
      <c r="AA2851" s="8" t="n">
        <f aca="false">IFERROR($Z2851/$W2851,0)</f>
        <v>0.143970304392254</v>
      </c>
      <c r="AB2851" s="2" t="s">
        <v>55</v>
      </c>
      <c r="AC2851" s="2" t="s">
        <v>43</v>
      </c>
    </row>
    <row r="2852" customFormat="false" ht="15" hidden="false" customHeight="false" outlineLevel="0" collapsed="false">
      <c r="A2852" s="2" t="s">
        <v>4110</v>
      </c>
      <c r="B2852" s="3" t="n">
        <v>45541</v>
      </c>
      <c r="C2852" s="4" t="n">
        <f aca="false">YEAR($B2852)</f>
        <v>2024</v>
      </c>
      <c r="D2852" s="4" t="n">
        <f aca="false">MONTH($B2852)</f>
        <v>9</v>
      </c>
      <c r="E2852" s="2" t="s">
        <v>4031</v>
      </c>
      <c r="F2852" s="5" t="n">
        <f aca="false">ROUNDUP(MONTH($B2852)/3,0)</f>
        <v>3</v>
      </c>
      <c r="G2852" s="2" t="s">
        <v>109</v>
      </c>
      <c r="H2852" s="2" t="s">
        <v>110</v>
      </c>
      <c r="I2852" s="2" t="s">
        <v>33</v>
      </c>
      <c r="J2852" s="2" t="s">
        <v>89</v>
      </c>
      <c r="K2852" s="2" t="s">
        <v>97</v>
      </c>
      <c r="L2852" s="2" t="s">
        <v>111</v>
      </c>
      <c r="M2852" s="2" t="s">
        <v>135</v>
      </c>
      <c r="N2852" s="2" t="s">
        <v>51</v>
      </c>
      <c r="O2852" s="2" t="s">
        <v>114</v>
      </c>
      <c r="P2852" s="2" t="s">
        <v>119</v>
      </c>
      <c r="Q2852" s="2" t="s">
        <v>191</v>
      </c>
      <c r="R2852" s="6" t="n">
        <v>2</v>
      </c>
      <c r="S2852" s="7" t="n">
        <v>424.67</v>
      </c>
      <c r="T2852" s="7" t="n">
        <f aca="false">$R2852*$S2852</f>
        <v>849.34</v>
      </c>
      <c r="U2852" s="8" t="n">
        <v>0.03</v>
      </c>
      <c r="V2852" s="7" t="n">
        <f aca="false">$T2852*$U2852</f>
        <v>25.4802</v>
      </c>
      <c r="W2852" s="7" t="n">
        <f aca="false">$T2852-$V2852</f>
        <v>823.8598</v>
      </c>
      <c r="X2852" s="7" t="n">
        <v>213.65</v>
      </c>
      <c r="Y2852" s="7" t="n">
        <f aca="false">$R2852*$X2852</f>
        <v>427.3</v>
      </c>
      <c r="Z2852" s="7" t="n">
        <f aca="false">$W2852-$Y2852</f>
        <v>396.5598</v>
      </c>
      <c r="AA2852" s="8" t="n">
        <f aca="false">IFERROR($Z2852/$W2852,0)</f>
        <v>0.481343791747091</v>
      </c>
      <c r="AB2852" s="2" t="s">
        <v>85</v>
      </c>
      <c r="AC2852" s="2" t="s">
        <v>43</v>
      </c>
    </row>
    <row r="2853" customFormat="false" ht="15" hidden="false" customHeight="false" outlineLevel="0" collapsed="false">
      <c r="A2853" s="2" t="s">
        <v>4111</v>
      </c>
      <c r="B2853" s="3" t="n">
        <v>45541</v>
      </c>
      <c r="C2853" s="4" t="n">
        <f aca="false">YEAR($B2853)</f>
        <v>2024</v>
      </c>
      <c r="D2853" s="4" t="n">
        <f aca="false">MONTH($B2853)</f>
        <v>9</v>
      </c>
      <c r="E2853" s="2" t="s">
        <v>4031</v>
      </c>
      <c r="F2853" s="5" t="n">
        <f aca="false">ROUNDUP(MONTH($B2853)/3,0)</f>
        <v>3</v>
      </c>
      <c r="G2853" s="2" t="s">
        <v>87</v>
      </c>
      <c r="H2853" s="2" t="s">
        <v>88</v>
      </c>
      <c r="I2853" s="2" t="s">
        <v>33</v>
      </c>
      <c r="J2853" s="2" t="s">
        <v>89</v>
      </c>
      <c r="K2853" s="2" t="s">
        <v>90</v>
      </c>
      <c r="L2853" s="2" t="s">
        <v>91</v>
      </c>
      <c r="M2853" s="2" t="s">
        <v>92</v>
      </c>
      <c r="N2853" s="2" t="s">
        <v>151</v>
      </c>
      <c r="O2853" s="2" t="s">
        <v>64</v>
      </c>
      <c r="P2853" s="2" t="s">
        <v>74</v>
      </c>
      <c r="Q2853" s="2" t="s">
        <v>75</v>
      </c>
      <c r="R2853" s="6" t="n">
        <v>2</v>
      </c>
      <c r="S2853" s="7" t="n">
        <v>5889.38</v>
      </c>
      <c r="T2853" s="7" t="n">
        <f aca="false">$R2853*$S2853</f>
        <v>11778.76</v>
      </c>
      <c r="U2853" s="8" t="n">
        <v>0.03</v>
      </c>
      <c r="V2853" s="7" t="n">
        <f aca="false">$T2853*$U2853</f>
        <v>353.3628</v>
      </c>
      <c r="W2853" s="7" t="n">
        <f aca="false">$T2853-$V2853</f>
        <v>11425.3972</v>
      </c>
      <c r="X2853" s="7" t="n">
        <v>4179.35</v>
      </c>
      <c r="Y2853" s="7" t="n">
        <f aca="false">$R2853*$X2853</f>
        <v>8358.7</v>
      </c>
      <c r="Z2853" s="7" t="n">
        <f aca="false">$W2853-$Y2853</f>
        <v>3066.6972</v>
      </c>
      <c r="AA2853" s="8" t="n">
        <f aca="false">IFERROR($Z2853/$W2853,0)</f>
        <v>0.268410554689512</v>
      </c>
      <c r="AB2853" s="2" t="s">
        <v>42</v>
      </c>
      <c r="AC2853" s="2" t="s">
        <v>43</v>
      </c>
    </row>
    <row r="2854" customFormat="false" ht="15" hidden="false" customHeight="false" outlineLevel="0" collapsed="false">
      <c r="A2854" s="2" t="s">
        <v>4112</v>
      </c>
      <c r="B2854" s="3" t="n">
        <v>45541</v>
      </c>
      <c r="C2854" s="4" t="n">
        <f aca="false">YEAR($B2854)</f>
        <v>2024</v>
      </c>
      <c r="D2854" s="4" t="n">
        <f aca="false">MONTH($B2854)</f>
        <v>9</v>
      </c>
      <c r="E2854" s="2" t="s">
        <v>4031</v>
      </c>
      <c r="F2854" s="5" t="n">
        <f aca="false">ROUNDUP(MONTH($B2854)/3,0)</f>
        <v>3</v>
      </c>
      <c r="G2854" s="2" t="s">
        <v>57</v>
      </c>
      <c r="H2854" s="2" t="s">
        <v>58</v>
      </c>
      <c r="I2854" s="2" t="s">
        <v>33</v>
      </c>
      <c r="J2854" s="2" t="s">
        <v>59</v>
      </c>
      <c r="K2854" s="2" t="s">
        <v>60</v>
      </c>
      <c r="L2854" s="2" t="s">
        <v>61</v>
      </c>
      <c r="M2854" s="2" t="s">
        <v>62</v>
      </c>
      <c r="N2854" s="2" t="s">
        <v>38</v>
      </c>
      <c r="O2854" s="2" t="s">
        <v>64</v>
      </c>
      <c r="P2854" s="2" t="s">
        <v>342</v>
      </c>
      <c r="Q2854" s="2" t="s">
        <v>343</v>
      </c>
      <c r="R2854" s="6" t="n">
        <v>3</v>
      </c>
      <c r="S2854" s="7" t="n">
        <v>2037.57</v>
      </c>
      <c r="T2854" s="7" t="n">
        <f aca="false">$R2854*$S2854</f>
        <v>6112.71</v>
      </c>
      <c r="U2854" s="8" t="n">
        <v>0</v>
      </c>
      <c r="V2854" s="7" t="n">
        <f aca="false">$T2854*$U2854</f>
        <v>0</v>
      </c>
      <c r="W2854" s="7" t="n">
        <f aca="false">$T2854-$V2854</f>
        <v>6112.71</v>
      </c>
      <c r="X2854" s="7" t="n">
        <v>1582.89</v>
      </c>
      <c r="Y2854" s="7" t="n">
        <f aca="false">$R2854*$X2854</f>
        <v>4748.67</v>
      </c>
      <c r="Z2854" s="7" t="n">
        <f aca="false">$W2854-$Y2854</f>
        <v>1364.04</v>
      </c>
      <c r="AA2854" s="8" t="n">
        <f aca="false">IFERROR($Z2854/$W2854,0)</f>
        <v>0.223148161780945</v>
      </c>
      <c r="AB2854" s="2" t="s">
        <v>85</v>
      </c>
      <c r="AC2854" s="2" t="s">
        <v>43</v>
      </c>
    </row>
    <row r="2855" customFormat="false" ht="15" hidden="false" customHeight="false" outlineLevel="0" collapsed="false">
      <c r="A2855" s="2" t="s">
        <v>4113</v>
      </c>
      <c r="B2855" s="3" t="n">
        <v>45541</v>
      </c>
      <c r="C2855" s="4" t="n">
        <f aca="false">YEAR($B2855)</f>
        <v>2024</v>
      </c>
      <c r="D2855" s="4" t="n">
        <f aca="false">MONTH($B2855)</f>
        <v>9</v>
      </c>
      <c r="E2855" s="2" t="s">
        <v>4031</v>
      </c>
      <c r="F2855" s="5" t="n">
        <f aca="false">ROUNDUP(MONTH($B2855)/3,0)</f>
        <v>3</v>
      </c>
      <c r="G2855" s="2" t="s">
        <v>1451</v>
      </c>
      <c r="H2855" s="2" t="s">
        <v>1452</v>
      </c>
      <c r="I2855" s="2" t="s">
        <v>33</v>
      </c>
      <c r="J2855" s="2" t="s">
        <v>147</v>
      </c>
      <c r="K2855" s="2" t="s">
        <v>148</v>
      </c>
      <c r="L2855" s="2" t="s">
        <v>149</v>
      </c>
      <c r="M2855" s="2" t="s">
        <v>150</v>
      </c>
      <c r="N2855" s="2" t="s">
        <v>63</v>
      </c>
      <c r="O2855" s="2" t="s">
        <v>114</v>
      </c>
      <c r="P2855" s="2" t="s">
        <v>119</v>
      </c>
      <c r="Q2855" s="2" t="s">
        <v>308</v>
      </c>
      <c r="R2855" s="6" t="n">
        <v>2</v>
      </c>
      <c r="S2855" s="7" t="n">
        <v>339.31</v>
      </c>
      <c r="T2855" s="7" t="n">
        <f aca="false">$R2855*$S2855</f>
        <v>678.62</v>
      </c>
      <c r="U2855" s="8" t="n">
        <v>0.08</v>
      </c>
      <c r="V2855" s="7" t="n">
        <f aca="false">$T2855*$U2855</f>
        <v>54.2896</v>
      </c>
      <c r="W2855" s="7" t="n">
        <f aca="false">$T2855-$V2855</f>
        <v>624.3304</v>
      </c>
      <c r="X2855" s="7" t="n">
        <v>173.5</v>
      </c>
      <c r="Y2855" s="7" t="n">
        <f aca="false">$R2855*$X2855</f>
        <v>347</v>
      </c>
      <c r="Z2855" s="7" t="n">
        <f aca="false">$W2855-$Y2855</f>
        <v>277.3304</v>
      </c>
      <c r="AA2855" s="8" t="n">
        <f aca="false">IFERROR($Z2855/$W2855,0)</f>
        <v>0.444204542979166</v>
      </c>
      <c r="AB2855" s="2" t="s">
        <v>85</v>
      </c>
      <c r="AC2855" s="2" t="s">
        <v>43</v>
      </c>
    </row>
    <row r="2856" customFormat="false" ht="15" hidden="false" customHeight="false" outlineLevel="0" collapsed="false">
      <c r="A2856" s="2" t="s">
        <v>4114</v>
      </c>
      <c r="B2856" s="3" t="n">
        <v>45542</v>
      </c>
      <c r="C2856" s="4" t="n">
        <f aca="false">YEAR($B2856)</f>
        <v>2024</v>
      </c>
      <c r="D2856" s="4" t="n">
        <f aca="false">MONTH($B2856)</f>
        <v>9</v>
      </c>
      <c r="E2856" s="2" t="s">
        <v>4031</v>
      </c>
      <c r="F2856" s="5" t="n">
        <f aca="false">ROUNDUP(MONTH($B2856)/3,0)</f>
        <v>3</v>
      </c>
      <c r="G2856" s="2" t="s">
        <v>517</v>
      </c>
      <c r="H2856" s="2" t="s">
        <v>518</v>
      </c>
      <c r="I2856" s="2" t="s">
        <v>33</v>
      </c>
      <c r="J2856" s="2" t="s">
        <v>147</v>
      </c>
      <c r="K2856" s="2" t="s">
        <v>215</v>
      </c>
      <c r="L2856" s="2" t="s">
        <v>216</v>
      </c>
      <c r="M2856" s="2" t="s">
        <v>217</v>
      </c>
      <c r="N2856" s="2" t="s">
        <v>51</v>
      </c>
      <c r="O2856" s="2" t="s">
        <v>114</v>
      </c>
      <c r="P2856" s="2" t="s">
        <v>119</v>
      </c>
      <c r="Q2856" s="2" t="s">
        <v>191</v>
      </c>
      <c r="R2856" s="6" t="n">
        <v>2</v>
      </c>
      <c r="S2856" s="7" t="n">
        <v>397.37</v>
      </c>
      <c r="T2856" s="7" t="n">
        <f aca="false">$R2856*$S2856</f>
        <v>794.74</v>
      </c>
      <c r="U2856" s="8" t="n">
        <v>0.03</v>
      </c>
      <c r="V2856" s="7" t="n">
        <f aca="false">$T2856*$U2856</f>
        <v>23.8422</v>
      </c>
      <c r="W2856" s="7" t="n">
        <f aca="false">$T2856-$V2856</f>
        <v>770.8978</v>
      </c>
      <c r="X2856" s="7" t="n">
        <v>237.16</v>
      </c>
      <c r="Y2856" s="7" t="n">
        <f aca="false">$R2856*$X2856</f>
        <v>474.32</v>
      </c>
      <c r="Z2856" s="7" t="n">
        <f aca="false">$W2856-$Y2856</f>
        <v>296.5778</v>
      </c>
      <c r="AA2856" s="8" t="n">
        <f aca="false">IFERROR($Z2856/$W2856,0)</f>
        <v>0.384717403526122</v>
      </c>
      <c r="AB2856" s="2" t="s">
        <v>85</v>
      </c>
      <c r="AC2856" s="2" t="s">
        <v>43</v>
      </c>
    </row>
    <row r="2857" customFormat="false" ht="15" hidden="false" customHeight="false" outlineLevel="0" collapsed="false">
      <c r="A2857" s="2" t="s">
        <v>4115</v>
      </c>
      <c r="B2857" s="3" t="n">
        <v>45542</v>
      </c>
      <c r="C2857" s="4" t="n">
        <f aca="false">YEAR($B2857)</f>
        <v>2024</v>
      </c>
      <c r="D2857" s="4" t="n">
        <f aca="false">MONTH($B2857)</f>
        <v>9</v>
      </c>
      <c r="E2857" s="2" t="s">
        <v>4031</v>
      </c>
      <c r="F2857" s="5" t="n">
        <f aca="false">ROUNDUP(MONTH($B2857)/3,0)</f>
        <v>3</v>
      </c>
      <c r="G2857" s="2" t="s">
        <v>31</v>
      </c>
      <c r="H2857" s="2" t="s">
        <v>32</v>
      </c>
      <c r="I2857" s="2" t="s">
        <v>33</v>
      </c>
      <c r="J2857" s="2" t="s">
        <v>34</v>
      </c>
      <c r="K2857" s="2" t="s">
        <v>35</v>
      </c>
      <c r="L2857" s="2" t="s">
        <v>36</v>
      </c>
      <c r="M2857" s="2" t="s">
        <v>37</v>
      </c>
      <c r="N2857" s="2" t="s">
        <v>38</v>
      </c>
      <c r="O2857" s="2" t="s">
        <v>171</v>
      </c>
      <c r="P2857" s="2" t="s">
        <v>204</v>
      </c>
      <c r="Q2857" s="2" t="s">
        <v>205</v>
      </c>
      <c r="R2857" s="6" t="n">
        <v>1</v>
      </c>
      <c r="S2857" s="7" t="n">
        <v>1166.95</v>
      </c>
      <c r="T2857" s="7" t="n">
        <f aca="false">$R2857*$S2857</f>
        <v>1166.95</v>
      </c>
      <c r="U2857" s="8" t="n">
        <v>0.03</v>
      </c>
      <c r="V2857" s="7" t="n">
        <f aca="false">$T2857*$U2857</f>
        <v>35.0085</v>
      </c>
      <c r="W2857" s="7" t="n">
        <f aca="false">$T2857-$V2857</f>
        <v>1131.9415</v>
      </c>
      <c r="X2857" s="7" t="n">
        <v>704.82</v>
      </c>
      <c r="Y2857" s="7" t="n">
        <f aca="false">$R2857*$X2857</f>
        <v>704.82</v>
      </c>
      <c r="Z2857" s="7" t="n">
        <f aca="false">$W2857-$Y2857</f>
        <v>427.1215</v>
      </c>
      <c r="AA2857" s="8" t="n">
        <f aca="false">IFERROR($Z2857/$W2857,0)</f>
        <v>0.377335312823145</v>
      </c>
      <c r="AB2857" s="2" t="s">
        <v>85</v>
      </c>
      <c r="AC2857" s="2" t="s">
        <v>43</v>
      </c>
    </row>
    <row r="2858" customFormat="false" ht="15" hidden="false" customHeight="false" outlineLevel="0" collapsed="false">
      <c r="A2858" s="2" t="s">
        <v>4116</v>
      </c>
      <c r="B2858" s="3" t="n">
        <v>45542</v>
      </c>
      <c r="C2858" s="4" t="n">
        <f aca="false">YEAR($B2858)</f>
        <v>2024</v>
      </c>
      <c r="D2858" s="4" t="n">
        <f aca="false">MONTH($B2858)</f>
        <v>9</v>
      </c>
      <c r="E2858" s="2" t="s">
        <v>4031</v>
      </c>
      <c r="F2858" s="5" t="n">
        <f aca="false">ROUNDUP(MONTH($B2858)/3,0)</f>
        <v>3</v>
      </c>
      <c r="G2858" s="2" t="s">
        <v>133</v>
      </c>
      <c r="H2858" s="2" t="s">
        <v>134</v>
      </c>
      <c r="I2858" s="2" t="s">
        <v>33</v>
      </c>
      <c r="J2858" s="2" t="s">
        <v>89</v>
      </c>
      <c r="K2858" s="2" t="s">
        <v>124</v>
      </c>
      <c r="L2858" s="2" t="s">
        <v>125</v>
      </c>
      <c r="M2858" s="2" t="s">
        <v>135</v>
      </c>
      <c r="N2858" s="2" t="s">
        <v>73</v>
      </c>
      <c r="O2858" s="2" t="s">
        <v>171</v>
      </c>
      <c r="P2858" s="2" t="s">
        <v>172</v>
      </c>
      <c r="Q2858" s="2" t="s">
        <v>173</v>
      </c>
      <c r="R2858" s="6" t="n">
        <v>2</v>
      </c>
      <c r="S2858" s="7" t="n">
        <v>972.94</v>
      </c>
      <c r="T2858" s="7" t="n">
        <f aca="false">$R2858*$S2858</f>
        <v>1945.88</v>
      </c>
      <c r="U2858" s="8" t="n">
        <v>0.08</v>
      </c>
      <c r="V2858" s="7" t="n">
        <f aca="false">$T2858*$U2858</f>
        <v>155.6704</v>
      </c>
      <c r="W2858" s="7" t="n">
        <f aca="false">$T2858-$V2858</f>
        <v>1790.2096</v>
      </c>
      <c r="X2858" s="7" t="n">
        <v>578.64</v>
      </c>
      <c r="Y2858" s="7" t="n">
        <f aca="false">$R2858*$X2858</f>
        <v>1157.28</v>
      </c>
      <c r="Z2858" s="7" t="n">
        <f aca="false">$W2858-$Y2858</f>
        <v>632.9296</v>
      </c>
      <c r="AA2858" s="8" t="n">
        <f aca="false">IFERROR($Z2858/$W2858,0)</f>
        <v>0.353550556314747</v>
      </c>
      <c r="AB2858" s="2" t="s">
        <v>67</v>
      </c>
      <c r="AC2858" s="2" t="s">
        <v>43</v>
      </c>
    </row>
    <row r="2859" customFormat="false" ht="15" hidden="false" customHeight="false" outlineLevel="0" collapsed="false">
      <c r="A2859" s="2" t="s">
        <v>4117</v>
      </c>
      <c r="B2859" s="3" t="n">
        <v>45542</v>
      </c>
      <c r="C2859" s="4" t="n">
        <f aca="false">YEAR($B2859)</f>
        <v>2024</v>
      </c>
      <c r="D2859" s="4" t="n">
        <f aca="false">MONTH($B2859)</f>
        <v>9</v>
      </c>
      <c r="E2859" s="2" t="s">
        <v>4031</v>
      </c>
      <c r="F2859" s="5" t="n">
        <f aca="false">ROUNDUP(MONTH($B2859)/3,0)</f>
        <v>3</v>
      </c>
      <c r="G2859" s="2" t="s">
        <v>1313</v>
      </c>
      <c r="H2859" s="2" t="s">
        <v>1314</v>
      </c>
      <c r="I2859" s="2" t="s">
        <v>33</v>
      </c>
      <c r="J2859" s="2" t="s">
        <v>34</v>
      </c>
      <c r="K2859" s="2" t="s">
        <v>35</v>
      </c>
      <c r="L2859" s="2" t="s">
        <v>36</v>
      </c>
      <c r="M2859" s="2" t="s">
        <v>37</v>
      </c>
      <c r="N2859" s="2" t="s">
        <v>73</v>
      </c>
      <c r="O2859" s="2" t="s">
        <v>64</v>
      </c>
      <c r="P2859" s="2" t="s">
        <v>65</v>
      </c>
      <c r="Q2859" s="2" t="s">
        <v>187</v>
      </c>
      <c r="R2859" s="6" t="n">
        <v>1</v>
      </c>
      <c r="S2859" s="7" t="n">
        <v>4604.51</v>
      </c>
      <c r="T2859" s="7" t="n">
        <f aca="false">$R2859*$S2859</f>
        <v>4604.51</v>
      </c>
      <c r="U2859" s="8" t="n">
        <v>0.05</v>
      </c>
      <c r="V2859" s="7" t="n">
        <f aca="false">$T2859*$U2859</f>
        <v>230.2255</v>
      </c>
      <c r="W2859" s="7" t="n">
        <f aca="false">$T2859-$V2859</f>
        <v>4374.2845</v>
      </c>
      <c r="X2859" s="7" t="n">
        <v>3334.11</v>
      </c>
      <c r="Y2859" s="7" t="n">
        <f aca="false">$R2859*$X2859</f>
        <v>3334.11</v>
      </c>
      <c r="Z2859" s="7" t="n">
        <f aca="false">$W2859-$Y2859</f>
        <v>1040.1745</v>
      </c>
      <c r="AA2859" s="8" t="n">
        <f aca="false">IFERROR($Z2859/$W2859,0)</f>
        <v>0.237793060785141</v>
      </c>
      <c r="AB2859" s="2" t="s">
        <v>85</v>
      </c>
      <c r="AC2859" s="2" t="s">
        <v>43</v>
      </c>
    </row>
    <row r="2860" customFormat="false" ht="15" hidden="false" customHeight="false" outlineLevel="0" collapsed="false">
      <c r="A2860" s="2" t="s">
        <v>4118</v>
      </c>
      <c r="B2860" s="3" t="n">
        <v>45542</v>
      </c>
      <c r="C2860" s="4" t="n">
        <f aca="false">YEAR($B2860)</f>
        <v>2024</v>
      </c>
      <c r="D2860" s="4" t="n">
        <f aca="false">MONTH($B2860)</f>
        <v>9</v>
      </c>
      <c r="E2860" s="2" t="s">
        <v>4031</v>
      </c>
      <c r="F2860" s="5" t="n">
        <f aca="false">ROUNDUP(MONTH($B2860)/3,0)</f>
        <v>3</v>
      </c>
      <c r="G2860" s="2" t="s">
        <v>569</v>
      </c>
      <c r="H2860" s="2" t="s">
        <v>570</v>
      </c>
      <c r="I2860" s="2" t="s">
        <v>33</v>
      </c>
      <c r="J2860" s="2" t="s">
        <v>59</v>
      </c>
      <c r="K2860" s="2" t="s">
        <v>60</v>
      </c>
      <c r="L2860" s="2" t="s">
        <v>61</v>
      </c>
      <c r="M2860" s="2" t="s">
        <v>142</v>
      </c>
      <c r="N2860" s="2" t="s">
        <v>38</v>
      </c>
      <c r="O2860" s="2" t="s">
        <v>114</v>
      </c>
      <c r="P2860" s="2" t="s">
        <v>119</v>
      </c>
      <c r="Q2860" s="2" t="s">
        <v>308</v>
      </c>
      <c r="R2860" s="6" t="n">
        <v>1</v>
      </c>
      <c r="S2860" s="7" t="n">
        <v>327.63</v>
      </c>
      <c r="T2860" s="7" t="n">
        <f aca="false">$R2860*$S2860</f>
        <v>327.63</v>
      </c>
      <c r="U2860" s="8" t="n">
        <v>0.2</v>
      </c>
      <c r="V2860" s="7" t="n">
        <f aca="false">$T2860*$U2860</f>
        <v>65.526</v>
      </c>
      <c r="W2860" s="7" t="n">
        <f aca="false">$T2860-$V2860</f>
        <v>262.104</v>
      </c>
      <c r="X2860" s="7" t="n">
        <v>178.57</v>
      </c>
      <c r="Y2860" s="7" t="n">
        <f aca="false">$R2860*$X2860</f>
        <v>178.57</v>
      </c>
      <c r="Z2860" s="7" t="n">
        <f aca="false">$W2860-$Y2860</f>
        <v>83.534</v>
      </c>
      <c r="AA2860" s="8" t="n">
        <f aca="false">IFERROR($Z2860/$W2860,0)</f>
        <v>0.318705551994628</v>
      </c>
      <c r="AB2860" s="2" t="s">
        <v>55</v>
      </c>
      <c r="AC2860" s="2" t="s">
        <v>43</v>
      </c>
    </row>
    <row r="2861" customFormat="false" ht="15" hidden="false" customHeight="false" outlineLevel="0" collapsed="false">
      <c r="A2861" s="2" t="s">
        <v>4119</v>
      </c>
      <c r="B2861" s="3" t="n">
        <v>45542</v>
      </c>
      <c r="C2861" s="4" t="n">
        <f aca="false">YEAR($B2861)</f>
        <v>2024</v>
      </c>
      <c r="D2861" s="4" t="n">
        <f aca="false">MONTH($B2861)</f>
        <v>9</v>
      </c>
      <c r="E2861" s="2" t="s">
        <v>4031</v>
      </c>
      <c r="F2861" s="5" t="n">
        <f aca="false">ROUNDUP(MONTH($B2861)/3,0)</f>
        <v>3</v>
      </c>
      <c r="G2861" s="2" t="s">
        <v>687</v>
      </c>
      <c r="H2861" s="2" t="s">
        <v>688</v>
      </c>
      <c r="I2861" s="2" t="s">
        <v>33</v>
      </c>
      <c r="J2861" s="2" t="s">
        <v>59</v>
      </c>
      <c r="K2861" s="2" t="s">
        <v>210</v>
      </c>
      <c r="L2861" s="2" t="s">
        <v>211</v>
      </c>
      <c r="M2861" s="2" t="s">
        <v>142</v>
      </c>
      <c r="N2861" s="2" t="s">
        <v>73</v>
      </c>
      <c r="O2861" s="2" t="s">
        <v>52</v>
      </c>
      <c r="P2861" s="2" t="s">
        <v>83</v>
      </c>
      <c r="Q2861" s="2" t="s">
        <v>112</v>
      </c>
      <c r="R2861" s="6" t="n">
        <v>1</v>
      </c>
      <c r="S2861" s="7" t="n">
        <v>2622.92</v>
      </c>
      <c r="T2861" s="7" t="n">
        <f aca="false">$R2861*$S2861</f>
        <v>2622.92</v>
      </c>
      <c r="U2861" s="8" t="n">
        <v>0.05</v>
      </c>
      <c r="V2861" s="7" t="n">
        <f aca="false">$T2861*$U2861</f>
        <v>131.146</v>
      </c>
      <c r="W2861" s="7" t="n">
        <f aca="false">$T2861-$V2861</f>
        <v>2491.774</v>
      </c>
      <c r="X2861" s="7" t="n">
        <v>2065.39</v>
      </c>
      <c r="Y2861" s="7" t="n">
        <f aca="false">$R2861*$X2861</f>
        <v>2065.39</v>
      </c>
      <c r="Z2861" s="7" t="n">
        <f aca="false">$W2861-$Y2861</f>
        <v>426.384</v>
      </c>
      <c r="AA2861" s="8" t="n">
        <f aca="false">IFERROR($Z2861/$W2861,0)</f>
        <v>0.171116642199493</v>
      </c>
      <c r="AB2861" s="2" t="s">
        <v>85</v>
      </c>
      <c r="AC2861" s="2" t="s">
        <v>43</v>
      </c>
    </row>
    <row r="2862" customFormat="false" ht="15" hidden="false" customHeight="false" outlineLevel="0" collapsed="false">
      <c r="A2862" s="2" t="s">
        <v>4120</v>
      </c>
      <c r="B2862" s="3" t="n">
        <v>45542</v>
      </c>
      <c r="C2862" s="4" t="n">
        <f aca="false">YEAR($B2862)</f>
        <v>2024</v>
      </c>
      <c r="D2862" s="4" t="n">
        <f aca="false">MONTH($B2862)</f>
        <v>9</v>
      </c>
      <c r="E2862" s="2" t="s">
        <v>4031</v>
      </c>
      <c r="F2862" s="5" t="n">
        <f aca="false">ROUNDUP(MONTH($B2862)/3,0)</f>
        <v>3</v>
      </c>
      <c r="G2862" s="2" t="s">
        <v>2621</v>
      </c>
      <c r="H2862" s="2" t="s">
        <v>2622</v>
      </c>
      <c r="I2862" s="2" t="s">
        <v>33</v>
      </c>
      <c r="J2862" s="2" t="s">
        <v>47</v>
      </c>
      <c r="K2862" s="2" t="s">
        <v>185</v>
      </c>
      <c r="L2862" s="2" t="s">
        <v>186</v>
      </c>
      <c r="M2862" s="2" t="s">
        <v>50</v>
      </c>
      <c r="N2862" s="2" t="s">
        <v>63</v>
      </c>
      <c r="O2862" s="2" t="s">
        <v>39</v>
      </c>
      <c r="P2862" s="2" t="s">
        <v>40</v>
      </c>
      <c r="Q2862" s="2" t="s">
        <v>41</v>
      </c>
      <c r="R2862" s="6" t="n">
        <v>1</v>
      </c>
      <c r="S2862" s="7" t="n">
        <v>422.82</v>
      </c>
      <c r="T2862" s="7" t="n">
        <f aca="false">$R2862*$S2862</f>
        <v>422.82</v>
      </c>
      <c r="U2862" s="8" t="n">
        <v>0.15</v>
      </c>
      <c r="V2862" s="7" t="n">
        <f aca="false">$T2862*$U2862</f>
        <v>63.423</v>
      </c>
      <c r="W2862" s="7" t="n">
        <f aca="false">$T2862-$V2862</f>
        <v>359.397</v>
      </c>
      <c r="X2862" s="7" t="n">
        <v>270.43</v>
      </c>
      <c r="Y2862" s="7" t="n">
        <f aca="false">$R2862*$X2862</f>
        <v>270.43</v>
      </c>
      <c r="Z2862" s="7" t="n">
        <f aca="false">$W2862-$Y2862</f>
        <v>88.967</v>
      </c>
      <c r="AA2862" s="8" t="n">
        <f aca="false">IFERROR($Z2862/$W2862,0)</f>
        <v>0.247545193755095</v>
      </c>
      <c r="AB2862" s="2" t="s">
        <v>42</v>
      </c>
      <c r="AC2862" s="2" t="s">
        <v>43</v>
      </c>
    </row>
    <row r="2863" customFormat="false" ht="15" hidden="false" customHeight="false" outlineLevel="0" collapsed="false">
      <c r="A2863" s="2" t="s">
        <v>4121</v>
      </c>
      <c r="B2863" s="3" t="n">
        <v>45542</v>
      </c>
      <c r="C2863" s="4" t="n">
        <f aca="false">YEAR($B2863)</f>
        <v>2024</v>
      </c>
      <c r="D2863" s="4" t="n">
        <f aca="false">MONTH($B2863)</f>
        <v>9</v>
      </c>
      <c r="E2863" s="2" t="s">
        <v>4031</v>
      </c>
      <c r="F2863" s="5" t="n">
        <f aca="false">ROUNDUP(MONTH($B2863)/3,0)</f>
        <v>3</v>
      </c>
      <c r="G2863" s="2" t="s">
        <v>556</v>
      </c>
      <c r="H2863" s="2" t="s">
        <v>557</v>
      </c>
      <c r="I2863" s="2" t="s">
        <v>33</v>
      </c>
      <c r="J2863" s="2" t="s">
        <v>147</v>
      </c>
      <c r="K2863" s="2" t="s">
        <v>397</v>
      </c>
      <c r="L2863" s="2" t="s">
        <v>398</v>
      </c>
      <c r="M2863" s="2" t="s">
        <v>150</v>
      </c>
      <c r="N2863" s="2" t="s">
        <v>73</v>
      </c>
      <c r="O2863" s="2" t="s">
        <v>114</v>
      </c>
      <c r="P2863" s="2" t="s">
        <v>119</v>
      </c>
      <c r="Q2863" s="2" t="s">
        <v>191</v>
      </c>
      <c r="R2863" s="6" t="n">
        <v>2</v>
      </c>
      <c r="S2863" s="7" t="n">
        <v>436.64</v>
      </c>
      <c r="T2863" s="7" t="n">
        <f aca="false">$R2863*$S2863</f>
        <v>873.28</v>
      </c>
      <c r="U2863" s="8" t="n">
        <v>0.05</v>
      </c>
      <c r="V2863" s="7" t="n">
        <f aca="false">$T2863*$U2863</f>
        <v>43.664</v>
      </c>
      <c r="W2863" s="7" t="n">
        <f aca="false">$T2863-$V2863</f>
        <v>829.616</v>
      </c>
      <c r="X2863" s="7" t="n">
        <v>252.59</v>
      </c>
      <c r="Y2863" s="7" t="n">
        <f aca="false">$R2863*$X2863</f>
        <v>505.18</v>
      </c>
      <c r="Z2863" s="7" t="n">
        <f aca="false">$W2863-$Y2863</f>
        <v>324.436</v>
      </c>
      <c r="AA2863" s="8" t="n">
        <f aca="false">IFERROR($Z2863/$W2863,0)</f>
        <v>0.391067674683227</v>
      </c>
      <c r="AB2863" s="2" t="s">
        <v>42</v>
      </c>
      <c r="AC2863" s="2" t="s">
        <v>43</v>
      </c>
    </row>
    <row r="2864" customFormat="false" ht="15" hidden="false" customHeight="false" outlineLevel="0" collapsed="false">
      <c r="A2864" s="2" t="s">
        <v>4122</v>
      </c>
      <c r="B2864" s="3" t="n">
        <v>45542</v>
      </c>
      <c r="C2864" s="4" t="n">
        <f aca="false">YEAR($B2864)</f>
        <v>2024</v>
      </c>
      <c r="D2864" s="4" t="n">
        <f aca="false">MONTH($B2864)</f>
        <v>9</v>
      </c>
      <c r="E2864" s="2" t="s">
        <v>4031</v>
      </c>
      <c r="F2864" s="5" t="n">
        <f aca="false">ROUNDUP(MONTH($B2864)/3,0)</f>
        <v>3</v>
      </c>
      <c r="G2864" s="2" t="s">
        <v>225</v>
      </c>
      <c r="H2864" s="2" t="s">
        <v>226</v>
      </c>
      <c r="I2864" s="2" t="s">
        <v>33</v>
      </c>
      <c r="J2864" s="2" t="s">
        <v>59</v>
      </c>
      <c r="K2864" s="2" t="s">
        <v>71</v>
      </c>
      <c r="L2864" s="2" t="s">
        <v>72</v>
      </c>
      <c r="M2864" s="2" t="s">
        <v>131</v>
      </c>
      <c r="N2864" s="2" t="s">
        <v>63</v>
      </c>
      <c r="O2864" s="2" t="s">
        <v>64</v>
      </c>
      <c r="P2864" s="2" t="s">
        <v>65</v>
      </c>
      <c r="Q2864" s="2" t="s">
        <v>519</v>
      </c>
      <c r="R2864" s="6" t="n">
        <v>1</v>
      </c>
      <c r="S2864" s="7" t="n">
        <v>2703.08</v>
      </c>
      <c r="T2864" s="7" t="n">
        <f aca="false">$R2864*$S2864</f>
        <v>2703.08</v>
      </c>
      <c r="U2864" s="8" t="n">
        <v>0</v>
      </c>
      <c r="V2864" s="7" t="n">
        <f aca="false">$T2864*$U2864</f>
        <v>0</v>
      </c>
      <c r="W2864" s="7" t="n">
        <f aca="false">$T2864-$V2864</f>
        <v>2703.08</v>
      </c>
      <c r="X2864" s="7" t="n">
        <v>2214.57</v>
      </c>
      <c r="Y2864" s="7" t="n">
        <f aca="false">$R2864*$X2864</f>
        <v>2214.57</v>
      </c>
      <c r="Z2864" s="7" t="n">
        <f aca="false">$W2864-$Y2864</f>
        <v>488.51</v>
      </c>
      <c r="AA2864" s="8" t="n">
        <f aca="false">IFERROR($Z2864/$W2864,0)</f>
        <v>0.180723471003448</v>
      </c>
      <c r="AB2864" s="2" t="s">
        <v>85</v>
      </c>
      <c r="AC2864" s="2" t="s">
        <v>43</v>
      </c>
    </row>
    <row r="2865" customFormat="false" ht="15" hidden="false" customHeight="false" outlineLevel="0" collapsed="false">
      <c r="A2865" s="2" t="s">
        <v>4123</v>
      </c>
      <c r="B2865" s="3" t="n">
        <v>45542</v>
      </c>
      <c r="C2865" s="4" t="n">
        <f aca="false">YEAR($B2865)</f>
        <v>2024</v>
      </c>
      <c r="D2865" s="4" t="n">
        <f aca="false">MONTH($B2865)</f>
        <v>9</v>
      </c>
      <c r="E2865" s="2" t="s">
        <v>4031</v>
      </c>
      <c r="F2865" s="5" t="n">
        <f aca="false">ROUNDUP(MONTH($B2865)/3,0)</f>
        <v>3</v>
      </c>
      <c r="G2865" s="2" t="s">
        <v>425</v>
      </c>
      <c r="H2865" s="2" t="s">
        <v>426</v>
      </c>
      <c r="I2865" s="2" t="s">
        <v>104</v>
      </c>
      <c r="J2865" s="2" t="s">
        <v>59</v>
      </c>
      <c r="K2865" s="2" t="s">
        <v>71</v>
      </c>
      <c r="L2865" s="2" t="s">
        <v>72</v>
      </c>
      <c r="M2865" s="2" t="s">
        <v>62</v>
      </c>
      <c r="N2865" s="2" t="s">
        <v>51</v>
      </c>
      <c r="O2865" s="2" t="s">
        <v>114</v>
      </c>
      <c r="P2865" s="2" t="s">
        <v>234</v>
      </c>
      <c r="Q2865" s="2" t="s">
        <v>235</v>
      </c>
      <c r="R2865" s="6" t="n">
        <v>5</v>
      </c>
      <c r="S2865" s="7" t="n">
        <v>238.48</v>
      </c>
      <c r="T2865" s="7" t="n">
        <f aca="false">$R2865*$S2865</f>
        <v>1192.4</v>
      </c>
      <c r="U2865" s="8" t="n">
        <v>0.08</v>
      </c>
      <c r="V2865" s="7" t="n">
        <f aca="false">$T2865*$U2865</f>
        <v>95.392</v>
      </c>
      <c r="W2865" s="7" t="n">
        <f aca="false">$T2865-$V2865</f>
        <v>1097.008</v>
      </c>
      <c r="X2865" s="7" t="n">
        <v>114.43</v>
      </c>
      <c r="Y2865" s="7" t="n">
        <f aca="false">$R2865*$X2865</f>
        <v>572.15</v>
      </c>
      <c r="Z2865" s="7" t="n">
        <f aca="false">$W2865-$Y2865</f>
        <v>524.858</v>
      </c>
      <c r="AA2865" s="8" t="n">
        <f aca="false">IFERROR($Z2865/$W2865,0)</f>
        <v>0.478445006782083</v>
      </c>
      <c r="AB2865" s="2" t="s">
        <v>85</v>
      </c>
      <c r="AC2865" s="2" t="s">
        <v>43</v>
      </c>
    </row>
    <row r="2866" customFormat="false" ht="15" hidden="false" customHeight="false" outlineLevel="0" collapsed="false">
      <c r="A2866" s="2" t="s">
        <v>4124</v>
      </c>
      <c r="B2866" s="3" t="n">
        <v>45542</v>
      </c>
      <c r="C2866" s="4" t="n">
        <f aca="false">YEAR($B2866)</f>
        <v>2024</v>
      </c>
      <c r="D2866" s="4" t="n">
        <f aca="false">MONTH($B2866)</f>
        <v>9</v>
      </c>
      <c r="E2866" s="2" t="s">
        <v>4031</v>
      </c>
      <c r="F2866" s="5" t="n">
        <f aca="false">ROUNDUP(MONTH($B2866)/3,0)</f>
        <v>3</v>
      </c>
      <c r="G2866" s="2" t="s">
        <v>3082</v>
      </c>
      <c r="H2866" s="2" t="s">
        <v>3083</v>
      </c>
      <c r="I2866" s="2" t="s">
        <v>33</v>
      </c>
      <c r="J2866" s="2" t="s">
        <v>47</v>
      </c>
      <c r="K2866" s="2" t="s">
        <v>185</v>
      </c>
      <c r="L2866" s="2" t="s">
        <v>186</v>
      </c>
      <c r="M2866" s="2" t="s">
        <v>156</v>
      </c>
      <c r="N2866" s="2" t="s">
        <v>51</v>
      </c>
      <c r="O2866" s="2" t="s">
        <v>39</v>
      </c>
      <c r="P2866" s="2" t="s">
        <v>106</v>
      </c>
      <c r="Q2866" s="2" t="s">
        <v>107</v>
      </c>
      <c r="R2866" s="6" t="n">
        <v>3</v>
      </c>
      <c r="S2866" s="7" t="n">
        <v>2427.89</v>
      </c>
      <c r="T2866" s="7" t="n">
        <f aca="false">$R2866*$S2866</f>
        <v>7283.67</v>
      </c>
      <c r="U2866" s="8" t="n">
        <v>0.03</v>
      </c>
      <c r="V2866" s="7" t="n">
        <f aca="false">$T2866*$U2866</f>
        <v>218.5101</v>
      </c>
      <c r="W2866" s="7" t="n">
        <f aca="false">$T2866-$V2866</f>
        <v>7065.1599</v>
      </c>
      <c r="X2866" s="7" t="n">
        <v>1711.21</v>
      </c>
      <c r="Y2866" s="7" t="n">
        <f aca="false">$R2866*$X2866</f>
        <v>5133.63</v>
      </c>
      <c r="Z2866" s="7" t="n">
        <f aca="false">$W2866-$Y2866</f>
        <v>1931.5299</v>
      </c>
      <c r="AA2866" s="8" t="n">
        <f aca="false">IFERROR($Z2866/$W2866,0)</f>
        <v>0.273387995082744</v>
      </c>
      <c r="AB2866" s="2" t="s">
        <v>85</v>
      </c>
      <c r="AC2866" s="2" t="s">
        <v>43</v>
      </c>
    </row>
    <row r="2867" customFormat="false" ht="15" hidden="false" customHeight="false" outlineLevel="0" collapsed="false">
      <c r="A2867" s="2" t="s">
        <v>4125</v>
      </c>
      <c r="B2867" s="3" t="n">
        <v>45542</v>
      </c>
      <c r="C2867" s="4" t="n">
        <f aca="false">YEAR($B2867)</f>
        <v>2024</v>
      </c>
      <c r="D2867" s="4" t="n">
        <f aca="false">MONTH($B2867)</f>
        <v>9</v>
      </c>
      <c r="E2867" s="2" t="s">
        <v>4031</v>
      </c>
      <c r="F2867" s="5" t="n">
        <f aca="false">ROUNDUP(MONTH($B2867)/3,0)</f>
        <v>3</v>
      </c>
      <c r="G2867" s="2" t="s">
        <v>624</v>
      </c>
      <c r="H2867" s="2" t="s">
        <v>625</v>
      </c>
      <c r="I2867" s="2" t="s">
        <v>33</v>
      </c>
      <c r="J2867" s="2" t="s">
        <v>59</v>
      </c>
      <c r="K2867" s="2" t="s">
        <v>210</v>
      </c>
      <c r="L2867" s="2" t="s">
        <v>211</v>
      </c>
      <c r="M2867" s="2" t="s">
        <v>142</v>
      </c>
      <c r="N2867" s="2" t="s">
        <v>73</v>
      </c>
      <c r="O2867" s="2" t="s">
        <v>39</v>
      </c>
      <c r="P2867" s="2" t="s">
        <v>40</v>
      </c>
      <c r="Q2867" s="2" t="s">
        <v>100</v>
      </c>
      <c r="R2867" s="6" t="n">
        <v>2</v>
      </c>
      <c r="S2867" s="7" t="n">
        <v>1707.31</v>
      </c>
      <c r="T2867" s="7" t="n">
        <f aca="false">$R2867*$S2867</f>
        <v>3414.62</v>
      </c>
      <c r="U2867" s="8" t="n">
        <v>0.1</v>
      </c>
      <c r="V2867" s="7" t="n">
        <f aca="false">$T2867*$U2867</f>
        <v>341.462</v>
      </c>
      <c r="W2867" s="7" t="n">
        <f aca="false">$T2867-$V2867</f>
        <v>3073.158</v>
      </c>
      <c r="X2867" s="7" t="n">
        <v>1242.35</v>
      </c>
      <c r="Y2867" s="7" t="n">
        <f aca="false">$R2867*$X2867</f>
        <v>2484.7</v>
      </c>
      <c r="Z2867" s="7" t="n">
        <f aca="false">$W2867-$Y2867</f>
        <v>588.458</v>
      </c>
      <c r="AA2867" s="8" t="n">
        <f aca="false">IFERROR($Z2867/$W2867,0)</f>
        <v>0.191483158366736</v>
      </c>
      <c r="AB2867" s="2" t="s">
        <v>85</v>
      </c>
      <c r="AC2867" s="2" t="s">
        <v>43</v>
      </c>
    </row>
    <row r="2868" customFormat="false" ht="15" hidden="false" customHeight="false" outlineLevel="0" collapsed="false">
      <c r="A2868" s="2" t="s">
        <v>4126</v>
      </c>
      <c r="B2868" s="3" t="n">
        <v>45542</v>
      </c>
      <c r="C2868" s="4" t="n">
        <f aca="false">YEAR($B2868)</f>
        <v>2024</v>
      </c>
      <c r="D2868" s="4" t="n">
        <f aca="false">MONTH($B2868)</f>
        <v>9</v>
      </c>
      <c r="E2868" s="2" t="s">
        <v>4031</v>
      </c>
      <c r="F2868" s="5" t="n">
        <f aca="false">ROUNDUP(MONTH($B2868)/3,0)</f>
        <v>3</v>
      </c>
      <c r="G2868" s="2" t="s">
        <v>4127</v>
      </c>
      <c r="H2868" s="2" t="s">
        <v>1988</v>
      </c>
      <c r="I2868" s="2" t="s">
        <v>33</v>
      </c>
      <c r="J2868" s="2" t="s">
        <v>47</v>
      </c>
      <c r="K2868" s="2" t="s">
        <v>48</v>
      </c>
      <c r="L2868" s="2" t="s">
        <v>49</v>
      </c>
      <c r="M2868" s="2" t="s">
        <v>156</v>
      </c>
      <c r="N2868" s="2" t="s">
        <v>51</v>
      </c>
      <c r="O2868" s="2" t="s">
        <v>114</v>
      </c>
      <c r="P2868" s="2" t="s">
        <v>234</v>
      </c>
      <c r="Q2868" s="2" t="s">
        <v>276</v>
      </c>
      <c r="R2868" s="6" t="n">
        <v>1</v>
      </c>
      <c r="S2868" s="7" t="n">
        <v>196.15</v>
      </c>
      <c r="T2868" s="7" t="n">
        <f aca="false">$R2868*$S2868</f>
        <v>196.15</v>
      </c>
      <c r="U2868" s="8" t="n">
        <v>0.03</v>
      </c>
      <c r="V2868" s="7" t="n">
        <f aca="false">$T2868*$U2868</f>
        <v>5.8845</v>
      </c>
      <c r="W2868" s="7" t="n">
        <f aca="false">$T2868-$V2868</f>
        <v>190.2655</v>
      </c>
      <c r="X2868" s="7" t="n">
        <v>102.08</v>
      </c>
      <c r="Y2868" s="7" t="n">
        <f aca="false">$R2868*$X2868</f>
        <v>102.08</v>
      </c>
      <c r="Z2868" s="7" t="n">
        <f aca="false">$W2868-$Y2868</f>
        <v>88.1855</v>
      </c>
      <c r="AA2868" s="8" t="n">
        <f aca="false">IFERROR($Z2868/$W2868,0)</f>
        <v>0.463486549059078</v>
      </c>
      <c r="AB2868" s="2" t="s">
        <v>85</v>
      </c>
      <c r="AC2868" s="2" t="s">
        <v>43</v>
      </c>
    </row>
    <row r="2869" customFormat="false" ht="15" hidden="false" customHeight="false" outlineLevel="0" collapsed="false">
      <c r="A2869" s="2" t="s">
        <v>4128</v>
      </c>
      <c r="B2869" s="3" t="n">
        <v>45542</v>
      </c>
      <c r="C2869" s="4" t="n">
        <f aca="false">YEAR($B2869)</f>
        <v>2024</v>
      </c>
      <c r="D2869" s="4" t="n">
        <f aca="false">MONTH($B2869)</f>
        <v>9</v>
      </c>
      <c r="E2869" s="2" t="s">
        <v>4031</v>
      </c>
      <c r="F2869" s="5" t="n">
        <f aca="false">ROUNDUP(MONTH($B2869)/3,0)</f>
        <v>3</v>
      </c>
      <c r="G2869" s="2" t="s">
        <v>109</v>
      </c>
      <c r="H2869" s="2" t="s">
        <v>110</v>
      </c>
      <c r="I2869" s="2" t="s">
        <v>33</v>
      </c>
      <c r="J2869" s="2" t="s">
        <v>89</v>
      </c>
      <c r="K2869" s="2" t="s">
        <v>97</v>
      </c>
      <c r="L2869" s="2" t="s">
        <v>111</v>
      </c>
      <c r="M2869" s="2" t="s">
        <v>135</v>
      </c>
      <c r="N2869" s="2" t="s">
        <v>38</v>
      </c>
      <c r="O2869" s="2" t="s">
        <v>64</v>
      </c>
      <c r="P2869" s="2" t="s">
        <v>342</v>
      </c>
      <c r="Q2869" s="2" t="s">
        <v>389</v>
      </c>
      <c r="R2869" s="6" t="n">
        <v>3</v>
      </c>
      <c r="S2869" s="7" t="n">
        <v>3174.62</v>
      </c>
      <c r="T2869" s="7" t="n">
        <f aca="false">$R2869*$S2869</f>
        <v>9523.86</v>
      </c>
      <c r="U2869" s="8" t="n">
        <v>0</v>
      </c>
      <c r="V2869" s="7" t="n">
        <f aca="false">$T2869*$U2869</f>
        <v>0</v>
      </c>
      <c r="W2869" s="7" t="n">
        <f aca="false">$T2869-$V2869</f>
        <v>9523.86</v>
      </c>
      <c r="X2869" s="7" t="n">
        <v>2414.6</v>
      </c>
      <c r="Y2869" s="7" t="n">
        <f aca="false">$R2869*$X2869</f>
        <v>7243.8</v>
      </c>
      <c r="Z2869" s="7" t="n">
        <f aca="false">$W2869-$Y2869</f>
        <v>2280.06</v>
      </c>
      <c r="AA2869" s="8" t="n">
        <f aca="false">IFERROR($Z2869/$W2869,0)</f>
        <v>0.239405031153335</v>
      </c>
      <c r="AB2869" s="2" t="s">
        <v>76</v>
      </c>
      <c r="AC2869" s="2" t="s">
        <v>246</v>
      </c>
    </row>
    <row r="2870" customFormat="false" ht="15" hidden="false" customHeight="false" outlineLevel="0" collapsed="false">
      <c r="A2870" s="2" t="s">
        <v>4129</v>
      </c>
      <c r="B2870" s="3" t="n">
        <v>45542</v>
      </c>
      <c r="C2870" s="4" t="n">
        <f aca="false">YEAR($B2870)</f>
        <v>2024</v>
      </c>
      <c r="D2870" s="4" t="n">
        <f aca="false">MONTH($B2870)</f>
        <v>9</v>
      </c>
      <c r="E2870" s="2" t="s">
        <v>4031</v>
      </c>
      <c r="F2870" s="5" t="n">
        <f aca="false">ROUNDUP(MONTH($B2870)/3,0)</f>
        <v>3</v>
      </c>
      <c r="G2870" s="2" t="s">
        <v>501</v>
      </c>
      <c r="H2870" s="2" t="s">
        <v>502</v>
      </c>
      <c r="I2870" s="2" t="s">
        <v>33</v>
      </c>
      <c r="J2870" s="2" t="s">
        <v>47</v>
      </c>
      <c r="K2870" s="2" t="s">
        <v>48</v>
      </c>
      <c r="L2870" s="2" t="s">
        <v>155</v>
      </c>
      <c r="M2870" s="2" t="s">
        <v>105</v>
      </c>
      <c r="N2870" s="2" t="s">
        <v>63</v>
      </c>
      <c r="O2870" s="2" t="s">
        <v>114</v>
      </c>
      <c r="P2870" s="2" t="s">
        <v>234</v>
      </c>
      <c r="Q2870" s="2" t="s">
        <v>238</v>
      </c>
      <c r="R2870" s="6" t="n">
        <v>3</v>
      </c>
      <c r="S2870" s="7" t="n">
        <v>336.05</v>
      </c>
      <c r="T2870" s="7" t="n">
        <f aca="false">$R2870*$S2870</f>
        <v>1008.15</v>
      </c>
      <c r="U2870" s="8" t="n">
        <v>0.08</v>
      </c>
      <c r="V2870" s="7" t="n">
        <f aca="false">$T2870*$U2870</f>
        <v>80.652</v>
      </c>
      <c r="W2870" s="7" t="n">
        <f aca="false">$T2870-$V2870</f>
        <v>927.498</v>
      </c>
      <c r="X2870" s="7" t="n">
        <v>202.3</v>
      </c>
      <c r="Y2870" s="7" t="n">
        <f aca="false">$R2870*$X2870</f>
        <v>606.9</v>
      </c>
      <c r="Z2870" s="7" t="n">
        <f aca="false">$W2870-$Y2870</f>
        <v>320.598</v>
      </c>
      <c r="AA2870" s="8" t="n">
        <f aca="false">IFERROR($Z2870/$W2870,0)</f>
        <v>0.34565896638052</v>
      </c>
      <c r="AB2870" s="2" t="s">
        <v>85</v>
      </c>
      <c r="AC2870" s="2" t="s">
        <v>43</v>
      </c>
    </row>
    <row r="2871" customFormat="false" ht="15" hidden="false" customHeight="false" outlineLevel="0" collapsed="false">
      <c r="A2871" s="2" t="s">
        <v>4130</v>
      </c>
      <c r="B2871" s="3" t="n">
        <v>45542</v>
      </c>
      <c r="C2871" s="4" t="n">
        <f aca="false">YEAR($B2871)</f>
        <v>2024</v>
      </c>
      <c r="D2871" s="4" t="n">
        <f aca="false">MONTH($B2871)</f>
        <v>9</v>
      </c>
      <c r="E2871" s="2" t="s">
        <v>4031</v>
      </c>
      <c r="F2871" s="5" t="n">
        <f aca="false">ROUNDUP(MONTH($B2871)/3,0)</f>
        <v>3</v>
      </c>
      <c r="G2871" s="2" t="s">
        <v>1065</v>
      </c>
      <c r="H2871" s="2" t="s">
        <v>1066</v>
      </c>
      <c r="I2871" s="2" t="s">
        <v>33</v>
      </c>
      <c r="J2871" s="2" t="s">
        <v>34</v>
      </c>
      <c r="K2871" s="2" t="s">
        <v>80</v>
      </c>
      <c r="L2871" s="2" t="s">
        <v>81</v>
      </c>
      <c r="M2871" s="2" t="s">
        <v>82</v>
      </c>
      <c r="N2871" s="2" t="s">
        <v>63</v>
      </c>
      <c r="O2871" s="2" t="s">
        <v>114</v>
      </c>
      <c r="P2871" s="2" t="s">
        <v>234</v>
      </c>
      <c r="Q2871" s="2" t="s">
        <v>238</v>
      </c>
      <c r="R2871" s="6" t="n">
        <v>3</v>
      </c>
      <c r="S2871" s="7" t="n">
        <v>364.85</v>
      </c>
      <c r="T2871" s="7" t="n">
        <f aca="false">$R2871*$S2871</f>
        <v>1094.55</v>
      </c>
      <c r="U2871" s="8" t="n">
        <v>0.03</v>
      </c>
      <c r="V2871" s="7" t="n">
        <f aca="false">$T2871*$U2871</f>
        <v>32.8365</v>
      </c>
      <c r="W2871" s="7" t="n">
        <f aca="false">$T2871-$V2871</f>
        <v>1061.7135</v>
      </c>
      <c r="X2871" s="7" t="n">
        <v>186.65</v>
      </c>
      <c r="Y2871" s="7" t="n">
        <f aca="false">$R2871*$X2871</f>
        <v>559.95</v>
      </c>
      <c r="Z2871" s="7" t="n">
        <f aca="false">$W2871-$Y2871</f>
        <v>501.7635</v>
      </c>
      <c r="AA2871" s="8" t="n">
        <f aca="false">IFERROR($Z2871/$W2871,0)</f>
        <v>0.472597833596352</v>
      </c>
      <c r="AB2871" s="2" t="s">
        <v>55</v>
      </c>
      <c r="AC2871" s="2" t="s">
        <v>43</v>
      </c>
    </row>
    <row r="2872" customFormat="false" ht="15" hidden="false" customHeight="false" outlineLevel="0" collapsed="false">
      <c r="A2872" s="2" t="s">
        <v>4131</v>
      </c>
      <c r="B2872" s="3" t="n">
        <v>45542</v>
      </c>
      <c r="C2872" s="4" t="n">
        <f aca="false">YEAR($B2872)</f>
        <v>2024</v>
      </c>
      <c r="D2872" s="4" t="n">
        <f aca="false">MONTH($B2872)</f>
        <v>9</v>
      </c>
      <c r="E2872" s="2" t="s">
        <v>4031</v>
      </c>
      <c r="F2872" s="5" t="n">
        <f aca="false">ROUNDUP(MONTH($B2872)/3,0)</f>
        <v>3</v>
      </c>
      <c r="G2872" s="2" t="s">
        <v>643</v>
      </c>
      <c r="H2872" s="2" t="s">
        <v>644</v>
      </c>
      <c r="I2872" s="2" t="s">
        <v>33</v>
      </c>
      <c r="J2872" s="2" t="s">
        <v>89</v>
      </c>
      <c r="K2872" s="2" t="s">
        <v>124</v>
      </c>
      <c r="L2872" s="2" t="s">
        <v>125</v>
      </c>
      <c r="M2872" s="2" t="s">
        <v>92</v>
      </c>
      <c r="N2872" s="2" t="s">
        <v>51</v>
      </c>
      <c r="O2872" s="2" t="s">
        <v>171</v>
      </c>
      <c r="P2872" s="2" t="s">
        <v>204</v>
      </c>
      <c r="Q2872" s="2" t="s">
        <v>205</v>
      </c>
      <c r="R2872" s="6" t="n">
        <v>2</v>
      </c>
      <c r="S2872" s="7" t="n">
        <v>1146.56</v>
      </c>
      <c r="T2872" s="7" t="n">
        <f aca="false">$R2872*$S2872</f>
        <v>2293.12</v>
      </c>
      <c r="U2872" s="8" t="n">
        <v>0.05</v>
      </c>
      <c r="V2872" s="7" t="n">
        <f aca="false">$T2872*$U2872</f>
        <v>114.656</v>
      </c>
      <c r="W2872" s="7" t="n">
        <f aca="false">$T2872-$V2872</f>
        <v>2178.464</v>
      </c>
      <c r="X2872" s="7" t="n">
        <v>751.27</v>
      </c>
      <c r="Y2872" s="7" t="n">
        <f aca="false">$R2872*$X2872</f>
        <v>1502.54</v>
      </c>
      <c r="Z2872" s="7" t="n">
        <f aca="false">$W2872-$Y2872</f>
        <v>675.924</v>
      </c>
      <c r="AA2872" s="8" t="n">
        <f aca="false">IFERROR($Z2872/$W2872,0)</f>
        <v>0.310275496863845</v>
      </c>
      <c r="AB2872" s="2" t="s">
        <v>76</v>
      </c>
      <c r="AC2872" s="2" t="s">
        <v>43</v>
      </c>
    </row>
    <row r="2873" customFormat="false" ht="15" hidden="false" customHeight="false" outlineLevel="0" collapsed="false">
      <c r="A2873" s="2" t="s">
        <v>4132</v>
      </c>
      <c r="B2873" s="3" t="n">
        <v>45542</v>
      </c>
      <c r="C2873" s="4" t="n">
        <f aca="false">YEAR($B2873)</f>
        <v>2024</v>
      </c>
      <c r="D2873" s="4" t="n">
        <f aca="false">MONTH($B2873)</f>
        <v>9</v>
      </c>
      <c r="E2873" s="2" t="s">
        <v>4031</v>
      </c>
      <c r="F2873" s="5" t="n">
        <f aca="false">ROUNDUP(MONTH($B2873)/3,0)</f>
        <v>3</v>
      </c>
      <c r="G2873" s="2" t="s">
        <v>45</v>
      </c>
      <c r="H2873" s="2" t="s">
        <v>46</v>
      </c>
      <c r="I2873" s="2" t="s">
        <v>33</v>
      </c>
      <c r="J2873" s="2" t="s">
        <v>47</v>
      </c>
      <c r="K2873" s="2" t="s">
        <v>48</v>
      </c>
      <c r="L2873" s="2" t="s">
        <v>49</v>
      </c>
      <c r="M2873" s="2" t="s">
        <v>105</v>
      </c>
      <c r="N2873" s="2" t="s">
        <v>63</v>
      </c>
      <c r="O2873" s="2" t="s">
        <v>52</v>
      </c>
      <c r="P2873" s="2" t="s">
        <v>83</v>
      </c>
      <c r="Q2873" s="2" t="s">
        <v>178</v>
      </c>
      <c r="R2873" s="6" t="n">
        <v>3</v>
      </c>
      <c r="S2873" s="7" t="n">
        <v>2707.05</v>
      </c>
      <c r="T2873" s="7" t="n">
        <f aca="false">$R2873*$S2873</f>
        <v>8121.15</v>
      </c>
      <c r="U2873" s="8" t="n">
        <v>0</v>
      </c>
      <c r="V2873" s="7" t="n">
        <f aca="false">$T2873*$U2873</f>
        <v>0</v>
      </c>
      <c r="W2873" s="7" t="n">
        <f aca="false">$T2873-$V2873</f>
        <v>8121.15</v>
      </c>
      <c r="X2873" s="7" t="n">
        <v>1968.19</v>
      </c>
      <c r="Y2873" s="7" t="n">
        <f aca="false">$R2873*$X2873</f>
        <v>5904.57</v>
      </c>
      <c r="Z2873" s="7" t="n">
        <f aca="false">$W2873-$Y2873</f>
        <v>2216.58</v>
      </c>
      <c r="AA2873" s="8" t="n">
        <f aca="false">IFERROR($Z2873/$W2873,0)</f>
        <v>0.27293917733326</v>
      </c>
      <c r="AB2873" s="2" t="s">
        <v>85</v>
      </c>
      <c r="AC2873" s="2" t="s">
        <v>43</v>
      </c>
    </row>
    <row r="2874" customFormat="false" ht="15" hidden="false" customHeight="false" outlineLevel="0" collapsed="false">
      <c r="A2874" s="2" t="s">
        <v>4133</v>
      </c>
      <c r="B2874" s="3" t="n">
        <v>45542</v>
      </c>
      <c r="C2874" s="4" t="n">
        <f aca="false">YEAR($B2874)</f>
        <v>2024</v>
      </c>
      <c r="D2874" s="4" t="n">
        <f aca="false">MONTH($B2874)</f>
        <v>9</v>
      </c>
      <c r="E2874" s="2" t="s">
        <v>4031</v>
      </c>
      <c r="F2874" s="5" t="n">
        <f aca="false">ROUNDUP(MONTH($B2874)/3,0)</f>
        <v>3</v>
      </c>
      <c r="G2874" s="2" t="s">
        <v>4134</v>
      </c>
      <c r="H2874" s="2" t="s">
        <v>1021</v>
      </c>
      <c r="I2874" s="2" t="s">
        <v>33</v>
      </c>
      <c r="J2874" s="2" t="s">
        <v>34</v>
      </c>
      <c r="K2874" s="2" t="s">
        <v>80</v>
      </c>
      <c r="L2874" s="2" t="s">
        <v>81</v>
      </c>
      <c r="M2874" s="2" t="s">
        <v>37</v>
      </c>
      <c r="N2874" s="2" t="s">
        <v>63</v>
      </c>
      <c r="O2874" s="2" t="s">
        <v>39</v>
      </c>
      <c r="P2874" s="2" t="s">
        <v>40</v>
      </c>
      <c r="Q2874" s="2" t="s">
        <v>41</v>
      </c>
      <c r="R2874" s="6" t="n">
        <v>3</v>
      </c>
      <c r="S2874" s="7" t="n">
        <v>478.78</v>
      </c>
      <c r="T2874" s="7" t="n">
        <f aca="false">$R2874*$S2874</f>
        <v>1436.34</v>
      </c>
      <c r="U2874" s="8" t="n">
        <v>0</v>
      </c>
      <c r="V2874" s="7" t="n">
        <f aca="false">$T2874*$U2874</f>
        <v>0</v>
      </c>
      <c r="W2874" s="7" t="n">
        <f aca="false">$T2874-$V2874</f>
        <v>1436.34</v>
      </c>
      <c r="X2874" s="7" t="n">
        <v>274.73</v>
      </c>
      <c r="Y2874" s="7" t="n">
        <f aca="false">$R2874*$X2874</f>
        <v>824.19</v>
      </c>
      <c r="Z2874" s="7" t="n">
        <f aca="false">$W2874-$Y2874</f>
        <v>612.15</v>
      </c>
      <c r="AA2874" s="8" t="n">
        <f aca="false">IFERROR($Z2874/$W2874,0)</f>
        <v>0.426187392957099</v>
      </c>
      <c r="AB2874" s="2" t="s">
        <v>67</v>
      </c>
      <c r="AC2874" s="2" t="s">
        <v>43</v>
      </c>
    </row>
    <row r="2875" customFormat="false" ht="15" hidden="false" customHeight="false" outlineLevel="0" collapsed="false">
      <c r="A2875" s="2" t="s">
        <v>4135</v>
      </c>
      <c r="B2875" s="3" t="n">
        <v>45543</v>
      </c>
      <c r="C2875" s="4" t="n">
        <f aca="false">YEAR($B2875)</f>
        <v>2024</v>
      </c>
      <c r="D2875" s="4" t="n">
        <f aca="false">MONTH($B2875)</f>
        <v>9</v>
      </c>
      <c r="E2875" s="2" t="s">
        <v>4031</v>
      </c>
      <c r="F2875" s="5" t="n">
        <f aca="false">ROUNDUP(MONTH($B2875)/3,0)</f>
        <v>3</v>
      </c>
      <c r="G2875" s="2" t="s">
        <v>1389</v>
      </c>
      <c r="H2875" s="2" t="s">
        <v>1390</v>
      </c>
      <c r="I2875" s="2" t="s">
        <v>33</v>
      </c>
      <c r="J2875" s="2" t="s">
        <v>59</v>
      </c>
      <c r="K2875" s="2" t="s">
        <v>60</v>
      </c>
      <c r="L2875" s="2" t="s">
        <v>61</v>
      </c>
      <c r="M2875" s="2" t="s">
        <v>131</v>
      </c>
      <c r="N2875" s="2" t="s">
        <v>73</v>
      </c>
      <c r="O2875" s="2" t="s">
        <v>171</v>
      </c>
      <c r="P2875" s="2" t="s">
        <v>180</v>
      </c>
      <c r="Q2875" s="2" t="s">
        <v>181</v>
      </c>
      <c r="R2875" s="6" t="n">
        <v>2</v>
      </c>
      <c r="S2875" s="7" t="n">
        <v>2472.16</v>
      </c>
      <c r="T2875" s="7" t="n">
        <f aca="false">$R2875*$S2875</f>
        <v>4944.32</v>
      </c>
      <c r="U2875" s="8" t="n">
        <v>0.1</v>
      </c>
      <c r="V2875" s="7" t="n">
        <f aca="false">$T2875*$U2875</f>
        <v>494.432</v>
      </c>
      <c r="W2875" s="7" t="n">
        <f aca="false">$T2875-$V2875</f>
        <v>4449.888</v>
      </c>
      <c r="X2875" s="7" t="n">
        <v>1724.01</v>
      </c>
      <c r="Y2875" s="7" t="n">
        <f aca="false">$R2875*$X2875</f>
        <v>3448.02</v>
      </c>
      <c r="Z2875" s="7" t="n">
        <f aca="false">$W2875-$Y2875</f>
        <v>1001.868</v>
      </c>
      <c r="AA2875" s="8" t="n">
        <f aca="false">IFERROR($Z2875/$W2875,0)</f>
        <v>0.225144542963778</v>
      </c>
      <c r="AB2875" s="2" t="s">
        <v>76</v>
      </c>
      <c r="AC2875" s="2" t="s">
        <v>43</v>
      </c>
    </row>
    <row r="2876" customFormat="false" ht="15" hidden="false" customHeight="false" outlineLevel="0" collapsed="false">
      <c r="A2876" s="2" t="s">
        <v>4136</v>
      </c>
      <c r="B2876" s="3" t="n">
        <v>45543</v>
      </c>
      <c r="C2876" s="4" t="n">
        <f aca="false">YEAR($B2876)</f>
        <v>2024</v>
      </c>
      <c r="D2876" s="4" t="n">
        <f aca="false">MONTH($B2876)</f>
        <v>9</v>
      </c>
      <c r="E2876" s="2" t="s">
        <v>4031</v>
      </c>
      <c r="F2876" s="5" t="n">
        <f aca="false">ROUNDUP(MONTH($B2876)/3,0)</f>
        <v>3</v>
      </c>
      <c r="G2876" s="2" t="s">
        <v>109</v>
      </c>
      <c r="H2876" s="2" t="s">
        <v>110</v>
      </c>
      <c r="I2876" s="2" t="s">
        <v>33</v>
      </c>
      <c r="J2876" s="2" t="s">
        <v>89</v>
      </c>
      <c r="K2876" s="2" t="s">
        <v>97</v>
      </c>
      <c r="L2876" s="2" t="s">
        <v>111</v>
      </c>
      <c r="M2876" s="2" t="s">
        <v>135</v>
      </c>
      <c r="N2876" s="2" t="s">
        <v>51</v>
      </c>
      <c r="O2876" s="2" t="s">
        <v>52</v>
      </c>
      <c r="P2876" s="2" t="s">
        <v>53</v>
      </c>
      <c r="Q2876" s="2" t="s">
        <v>54</v>
      </c>
      <c r="R2876" s="6" t="n">
        <v>1</v>
      </c>
      <c r="S2876" s="7" t="n">
        <v>2987.66</v>
      </c>
      <c r="T2876" s="7" t="n">
        <f aca="false">$R2876*$S2876</f>
        <v>2987.66</v>
      </c>
      <c r="U2876" s="8" t="n">
        <v>0.05</v>
      </c>
      <c r="V2876" s="7" t="n">
        <f aca="false">$T2876*$U2876</f>
        <v>149.383</v>
      </c>
      <c r="W2876" s="7" t="n">
        <f aca="false">$T2876-$V2876</f>
        <v>2838.277</v>
      </c>
      <c r="X2876" s="7" t="n">
        <v>2311.41</v>
      </c>
      <c r="Y2876" s="7" t="n">
        <f aca="false">$R2876*$X2876</f>
        <v>2311.41</v>
      </c>
      <c r="Z2876" s="7" t="n">
        <f aca="false">$W2876-$Y2876</f>
        <v>526.867</v>
      </c>
      <c r="AA2876" s="8" t="n">
        <f aca="false">IFERROR($Z2876/$W2876,0)</f>
        <v>0.185629168682268</v>
      </c>
      <c r="AB2876" s="2" t="s">
        <v>85</v>
      </c>
      <c r="AC2876" s="2" t="s">
        <v>43</v>
      </c>
    </row>
    <row r="2877" customFormat="false" ht="15" hidden="false" customHeight="false" outlineLevel="0" collapsed="false">
      <c r="A2877" s="2" t="s">
        <v>4137</v>
      </c>
      <c r="B2877" s="3" t="n">
        <v>45543</v>
      </c>
      <c r="C2877" s="4" t="n">
        <f aca="false">YEAR($B2877)</f>
        <v>2024</v>
      </c>
      <c r="D2877" s="4" t="n">
        <f aca="false">MONTH($B2877)</f>
        <v>9</v>
      </c>
      <c r="E2877" s="2" t="s">
        <v>4031</v>
      </c>
      <c r="F2877" s="5" t="n">
        <f aca="false">ROUNDUP(MONTH($B2877)/3,0)</f>
        <v>3</v>
      </c>
      <c r="G2877" s="2" t="s">
        <v>1348</v>
      </c>
      <c r="H2877" s="2" t="s">
        <v>1349</v>
      </c>
      <c r="I2877" s="2" t="s">
        <v>33</v>
      </c>
      <c r="J2877" s="2" t="s">
        <v>47</v>
      </c>
      <c r="K2877" s="2" t="s">
        <v>221</v>
      </c>
      <c r="L2877" s="2" t="s">
        <v>222</v>
      </c>
      <c r="M2877" s="2" t="s">
        <v>156</v>
      </c>
      <c r="N2877" s="2" t="s">
        <v>63</v>
      </c>
      <c r="O2877" s="2" t="s">
        <v>52</v>
      </c>
      <c r="P2877" s="2" t="s">
        <v>83</v>
      </c>
      <c r="Q2877" s="2" t="s">
        <v>178</v>
      </c>
      <c r="R2877" s="6" t="n">
        <v>3</v>
      </c>
      <c r="S2877" s="7" t="n">
        <v>3024.74</v>
      </c>
      <c r="T2877" s="7" t="n">
        <f aca="false">$R2877*$S2877</f>
        <v>9074.22</v>
      </c>
      <c r="U2877" s="8" t="n">
        <v>0.2</v>
      </c>
      <c r="V2877" s="7" t="n">
        <f aca="false">$T2877*$U2877</f>
        <v>1814.844</v>
      </c>
      <c r="W2877" s="7" t="n">
        <f aca="false">$T2877-$V2877</f>
        <v>7259.376</v>
      </c>
      <c r="X2877" s="7" t="n">
        <v>2408.36</v>
      </c>
      <c r="Y2877" s="7" t="n">
        <f aca="false">$R2877*$X2877</f>
        <v>7225.08</v>
      </c>
      <c r="Z2877" s="7" t="n">
        <f aca="false">$W2877-$Y2877</f>
        <v>34.2959999999994</v>
      </c>
      <c r="AA2877" s="8" t="n">
        <f aca="false">IFERROR($Z2877/$W2877,0)</f>
        <v>0.00472437300396058</v>
      </c>
      <c r="AB2877" s="2" t="s">
        <v>42</v>
      </c>
      <c r="AC2877" s="2" t="s">
        <v>43</v>
      </c>
    </row>
    <row r="2878" customFormat="false" ht="15" hidden="false" customHeight="false" outlineLevel="0" collapsed="false">
      <c r="A2878" s="2" t="s">
        <v>4138</v>
      </c>
      <c r="B2878" s="3" t="n">
        <v>45543</v>
      </c>
      <c r="C2878" s="4" t="n">
        <f aca="false">YEAR($B2878)</f>
        <v>2024</v>
      </c>
      <c r="D2878" s="4" t="n">
        <f aca="false">MONTH($B2878)</f>
        <v>9</v>
      </c>
      <c r="E2878" s="2" t="s">
        <v>4031</v>
      </c>
      <c r="F2878" s="5" t="n">
        <f aca="false">ROUNDUP(MONTH($B2878)/3,0)</f>
        <v>3</v>
      </c>
      <c r="G2878" s="2" t="s">
        <v>1398</v>
      </c>
      <c r="H2878" s="2" t="s">
        <v>795</v>
      </c>
      <c r="I2878" s="2" t="s">
        <v>33</v>
      </c>
      <c r="J2878" s="2" t="s">
        <v>47</v>
      </c>
      <c r="K2878" s="2" t="s">
        <v>185</v>
      </c>
      <c r="L2878" s="2" t="s">
        <v>186</v>
      </c>
      <c r="M2878" s="2" t="s">
        <v>118</v>
      </c>
      <c r="N2878" s="2" t="s">
        <v>151</v>
      </c>
      <c r="O2878" s="2" t="s">
        <v>52</v>
      </c>
      <c r="P2878" s="2" t="s">
        <v>53</v>
      </c>
      <c r="Q2878" s="2" t="s">
        <v>169</v>
      </c>
      <c r="R2878" s="6" t="n">
        <v>2</v>
      </c>
      <c r="S2878" s="7" t="n">
        <v>2485.3</v>
      </c>
      <c r="T2878" s="7" t="n">
        <f aca="false">$R2878*$S2878</f>
        <v>4970.6</v>
      </c>
      <c r="U2878" s="8" t="n">
        <v>0.05</v>
      </c>
      <c r="V2878" s="7" t="n">
        <f aca="false">$T2878*$U2878</f>
        <v>248.53</v>
      </c>
      <c r="W2878" s="7" t="n">
        <f aca="false">$T2878-$V2878</f>
        <v>4722.07</v>
      </c>
      <c r="X2878" s="7" t="n">
        <v>1913.46</v>
      </c>
      <c r="Y2878" s="7" t="n">
        <f aca="false">$R2878*$X2878</f>
        <v>3826.92</v>
      </c>
      <c r="Z2878" s="7" t="n">
        <f aca="false">$W2878-$Y2878</f>
        <v>895.150000000001</v>
      </c>
      <c r="AA2878" s="8" t="n">
        <f aca="false">IFERROR($Z2878/$W2878,0)</f>
        <v>0.189567287227847</v>
      </c>
      <c r="AB2878" s="2" t="s">
        <v>67</v>
      </c>
      <c r="AC2878" s="2" t="s">
        <v>43</v>
      </c>
    </row>
    <row r="2879" customFormat="false" ht="15" hidden="false" customHeight="false" outlineLevel="0" collapsed="false">
      <c r="A2879" s="2" t="s">
        <v>4139</v>
      </c>
      <c r="B2879" s="3" t="n">
        <v>45543</v>
      </c>
      <c r="C2879" s="4" t="n">
        <f aca="false">YEAR($B2879)</f>
        <v>2024</v>
      </c>
      <c r="D2879" s="4" t="n">
        <f aca="false">MONTH($B2879)</f>
        <v>9</v>
      </c>
      <c r="E2879" s="2" t="s">
        <v>4031</v>
      </c>
      <c r="F2879" s="5" t="n">
        <f aca="false">ROUNDUP(MONTH($B2879)/3,0)</f>
        <v>3</v>
      </c>
      <c r="G2879" s="2" t="s">
        <v>1103</v>
      </c>
      <c r="H2879" s="2" t="s">
        <v>935</v>
      </c>
      <c r="I2879" s="2" t="s">
        <v>177</v>
      </c>
      <c r="J2879" s="2" t="s">
        <v>47</v>
      </c>
      <c r="K2879" s="2" t="s">
        <v>196</v>
      </c>
      <c r="L2879" s="2" t="s">
        <v>197</v>
      </c>
      <c r="M2879" s="2" t="s">
        <v>50</v>
      </c>
      <c r="N2879" s="2" t="s">
        <v>73</v>
      </c>
      <c r="O2879" s="2" t="s">
        <v>171</v>
      </c>
      <c r="P2879" s="2" t="s">
        <v>180</v>
      </c>
      <c r="Q2879" s="2" t="s">
        <v>357</v>
      </c>
      <c r="R2879" s="6" t="n">
        <v>13</v>
      </c>
      <c r="S2879" s="7" t="n">
        <v>2171.64</v>
      </c>
      <c r="T2879" s="7" t="n">
        <f aca="false">$R2879*$S2879</f>
        <v>28231.32</v>
      </c>
      <c r="U2879" s="8" t="n">
        <v>0.12</v>
      </c>
      <c r="V2879" s="7" t="n">
        <f aca="false">$T2879*$U2879</f>
        <v>3387.7584</v>
      </c>
      <c r="W2879" s="7" t="n">
        <f aca="false">$T2879-$V2879</f>
        <v>24843.5616</v>
      </c>
      <c r="X2879" s="7" t="n">
        <v>1357.29</v>
      </c>
      <c r="Y2879" s="7" t="n">
        <f aca="false">$R2879*$X2879</f>
        <v>17644.77</v>
      </c>
      <c r="Z2879" s="7" t="n">
        <f aca="false">$W2879-$Y2879</f>
        <v>7198.7916</v>
      </c>
      <c r="AA2879" s="8" t="n">
        <f aca="false">IFERROR($Z2879/$W2879,0)</f>
        <v>0.289764878156601</v>
      </c>
      <c r="AB2879" s="2" t="s">
        <v>67</v>
      </c>
      <c r="AC2879" s="2" t="s">
        <v>43</v>
      </c>
    </row>
    <row r="2880" customFormat="false" ht="15" hidden="false" customHeight="false" outlineLevel="0" collapsed="false">
      <c r="A2880" s="2" t="s">
        <v>4140</v>
      </c>
      <c r="B2880" s="3" t="n">
        <v>45543</v>
      </c>
      <c r="C2880" s="4" t="n">
        <f aca="false">YEAR($B2880)</f>
        <v>2024</v>
      </c>
      <c r="D2880" s="4" t="n">
        <f aca="false">MONTH($B2880)</f>
        <v>9</v>
      </c>
      <c r="E2880" s="2" t="s">
        <v>4031</v>
      </c>
      <c r="F2880" s="5" t="n">
        <f aca="false">ROUNDUP(MONTH($B2880)/3,0)</f>
        <v>3</v>
      </c>
      <c r="G2880" s="2" t="s">
        <v>3318</v>
      </c>
      <c r="H2880" s="2" t="s">
        <v>1984</v>
      </c>
      <c r="I2880" s="2" t="s">
        <v>104</v>
      </c>
      <c r="J2880" s="2" t="s">
        <v>59</v>
      </c>
      <c r="K2880" s="2" t="s">
        <v>60</v>
      </c>
      <c r="L2880" s="2" t="s">
        <v>61</v>
      </c>
      <c r="M2880" s="2" t="s">
        <v>131</v>
      </c>
      <c r="N2880" s="2" t="s">
        <v>73</v>
      </c>
      <c r="O2880" s="2" t="s">
        <v>52</v>
      </c>
      <c r="P2880" s="2" t="s">
        <v>83</v>
      </c>
      <c r="Q2880" s="2" t="s">
        <v>112</v>
      </c>
      <c r="R2880" s="6" t="n">
        <v>8</v>
      </c>
      <c r="S2880" s="7" t="n">
        <v>2603.23</v>
      </c>
      <c r="T2880" s="7" t="n">
        <f aca="false">$R2880*$S2880</f>
        <v>20825.84</v>
      </c>
      <c r="U2880" s="8" t="n">
        <v>0.1</v>
      </c>
      <c r="V2880" s="7" t="n">
        <f aca="false">$T2880*$U2880</f>
        <v>2082.584</v>
      </c>
      <c r="W2880" s="7" t="n">
        <f aca="false">$T2880-$V2880</f>
        <v>18743.256</v>
      </c>
      <c r="X2880" s="7" t="n">
        <v>2215.75</v>
      </c>
      <c r="Y2880" s="7" t="n">
        <f aca="false">$R2880*$X2880</f>
        <v>17726</v>
      </c>
      <c r="Z2880" s="7" t="n">
        <f aca="false">$W2880-$Y2880</f>
        <v>1017.256</v>
      </c>
      <c r="AA2880" s="8" t="n">
        <f aca="false">IFERROR($Z2880/$W2880,0)</f>
        <v>0.0542731743086687</v>
      </c>
      <c r="AB2880" s="2" t="s">
        <v>55</v>
      </c>
      <c r="AC2880" s="2" t="s">
        <v>43</v>
      </c>
    </row>
    <row r="2881" customFormat="false" ht="15" hidden="false" customHeight="false" outlineLevel="0" collapsed="false">
      <c r="A2881" s="2" t="s">
        <v>4141</v>
      </c>
      <c r="B2881" s="3" t="n">
        <v>45543</v>
      </c>
      <c r="C2881" s="4" t="n">
        <f aca="false">YEAR($B2881)</f>
        <v>2024</v>
      </c>
      <c r="D2881" s="4" t="n">
        <f aca="false">MONTH($B2881)</f>
        <v>9</v>
      </c>
      <c r="E2881" s="2" t="s">
        <v>4031</v>
      </c>
      <c r="F2881" s="5" t="n">
        <f aca="false">ROUNDUP(MONTH($B2881)/3,0)</f>
        <v>3</v>
      </c>
      <c r="G2881" s="2" t="s">
        <v>133</v>
      </c>
      <c r="H2881" s="2" t="s">
        <v>134</v>
      </c>
      <c r="I2881" s="2" t="s">
        <v>33</v>
      </c>
      <c r="J2881" s="2" t="s">
        <v>89</v>
      </c>
      <c r="K2881" s="2" t="s">
        <v>124</v>
      </c>
      <c r="L2881" s="2" t="s">
        <v>125</v>
      </c>
      <c r="M2881" s="2" t="s">
        <v>92</v>
      </c>
      <c r="N2881" s="2" t="s">
        <v>73</v>
      </c>
      <c r="O2881" s="2" t="s">
        <v>171</v>
      </c>
      <c r="P2881" s="2" t="s">
        <v>204</v>
      </c>
      <c r="Q2881" s="2" t="s">
        <v>232</v>
      </c>
      <c r="R2881" s="6" t="n">
        <v>1</v>
      </c>
      <c r="S2881" s="7" t="n">
        <v>966.72</v>
      </c>
      <c r="T2881" s="7" t="n">
        <f aca="false">$R2881*$S2881</f>
        <v>966.72</v>
      </c>
      <c r="U2881" s="8" t="n">
        <v>0</v>
      </c>
      <c r="V2881" s="7" t="n">
        <f aca="false">$T2881*$U2881</f>
        <v>0</v>
      </c>
      <c r="W2881" s="7" t="n">
        <f aca="false">$T2881-$V2881</f>
        <v>966.72</v>
      </c>
      <c r="X2881" s="7" t="n">
        <v>646.69</v>
      </c>
      <c r="Y2881" s="7" t="n">
        <f aca="false">$R2881*$X2881</f>
        <v>646.69</v>
      </c>
      <c r="Z2881" s="7" t="n">
        <f aca="false">$W2881-$Y2881</f>
        <v>320.03</v>
      </c>
      <c r="AA2881" s="8" t="n">
        <f aca="false">IFERROR($Z2881/$W2881,0)</f>
        <v>0.331047252565376</v>
      </c>
      <c r="AB2881" s="2" t="s">
        <v>85</v>
      </c>
      <c r="AC2881" s="2" t="s">
        <v>43</v>
      </c>
    </row>
    <row r="2882" customFormat="false" ht="15" hidden="false" customHeight="false" outlineLevel="0" collapsed="false">
      <c r="A2882" s="2" t="s">
        <v>4142</v>
      </c>
      <c r="B2882" s="3" t="n">
        <v>45543</v>
      </c>
      <c r="C2882" s="4" t="n">
        <f aca="false">YEAR($B2882)</f>
        <v>2024</v>
      </c>
      <c r="D2882" s="4" t="n">
        <f aca="false">MONTH($B2882)</f>
        <v>9</v>
      </c>
      <c r="E2882" s="2" t="s">
        <v>4031</v>
      </c>
      <c r="F2882" s="5" t="n">
        <f aca="false">ROUNDUP(MONTH($B2882)/3,0)</f>
        <v>3</v>
      </c>
      <c r="G2882" s="2" t="s">
        <v>45</v>
      </c>
      <c r="H2882" s="2" t="s">
        <v>46</v>
      </c>
      <c r="I2882" s="2" t="s">
        <v>33</v>
      </c>
      <c r="J2882" s="2" t="s">
        <v>47</v>
      </c>
      <c r="K2882" s="2" t="s">
        <v>48</v>
      </c>
      <c r="L2882" s="2" t="s">
        <v>49</v>
      </c>
      <c r="M2882" s="2" t="s">
        <v>105</v>
      </c>
      <c r="N2882" s="2" t="s">
        <v>73</v>
      </c>
      <c r="O2882" s="2" t="s">
        <v>64</v>
      </c>
      <c r="P2882" s="2" t="s">
        <v>342</v>
      </c>
      <c r="Q2882" s="2" t="s">
        <v>408</v>
      </c>
      <c r="R2882" s="6" t="n">
        <v>1</v>
      </c>
      <c r="S2882" s="7" t="n">
        <v>5688.2</v>
      </c>
      <c r="T2882" s="7" t="n">
        <f aca="false">$R2882*$S2882</f>
        <v>5688.2</v>
      </c>
      <c r="U2882" s="8" t="n">
        <v>0.15</v>
      </c>
      <c r="V2882" s="7" t="n">
        <f aca="false">$T2882*$U2882</f>
        <v>853.23</v>
      </c>
      <c r="W2882" s="7" t="n">
        <f aca="false">$T2882-$V2882</f>
        <v>4834.97</v>
      </c>
      <c r="X2882" s="7" t="n">
        <v>4169.63</v>
      </c>
      <c r="Y2882" s="7" t="n">
        <f aca="false">$R2882*$X2882</f>
        <v>4169.63</v>
      </c>
      <c r="Z2882" s="7" t="n">
        <f aca="false">$W2882-$Y2882</f>
        <v>665.34</v>
      </c>
      <c r="AA2882" s="8" t="n">
        <f aca="false">IFERROR($Z2882/$W2882,0)</f>
        <v>0.137609954146561</v>
      </c>
      <c r="AB2882" s="2" t="s">
        <v>85</v>
      </c>
      <c r="AC2882" s="2" t="s">
        <v>43</v>
      </c>
    </row>
    <row r="2883" customFormat="false" ht="15" hidden="false" customHeight="false" outlineLevel="0" collapsed="false">
      <c r="A2883" s="2" t="s">
        <v>4143</v>
      </c>
      <c r="B2883" s="3" t="n">
        <v>45543</v>
      </c>
      <c r="C2883" s="4" t="n">
        <f aca="false">YEAR($B2883)</f>
        <v>2024</v>
      </c>
      <c r="D2883" s="4" t="n">
        <f aca="false">MONTH($B2883)</f>
        <v>9</v>
      </c>
      <c r="E2883" s="2" t="s">
        <v>4031</v>
      </c>
      <c r="F2883" s="5" t="n">
        <f aca="false">ROUNDUP(MONTH($B2883)/3,0)</f>
        <v>3</v>
      </c>
      <c r="G2883" s="2" t="s">
        <v>517</v>
      </c>
      <c r="H2883" s="2" t="s">
        <v>518</v>
      </c>
      <c r="I2883" s="2" t="s">
        <v>33</v>
      </c>
      <c r="J2883" s="2" t="s">
        <v>147</v>
      </c>
      <c r="K2883" s="2" t="s">
        <v>215</v>
      </c>
      <c r="L2883" s="2" t="s">
        <v>216</v>
      </c>
      <c r="M2883" s="2" t="s">
        <v>150</v>
      </c>
      <c r="N2883" s="2" t="s">
        <v>63</v>
      </c>
      <c r="O2883" s="2" t="s">
        <v>52</v>
      </c>
      <c r="P2883" s="2" t="s">
        <v>83</v>
      </c>
      <c r="Q2883" s="2" t="s">
        <v>178</v>
      </c>
      <c r="R2883" s="6" t="n">
        <v>2</v>
      </c>
      <c r="S2883" s="7" t="n">
        <v>2833.91</v>
      </c>
      <c r="T2883" s="7" t="n">
        <f aca="false">$R2883*$S2883</f>
        <v>5667.82</v>
      </c>
      <c r="U2883" s="8" t="n">
        <v>0</v>
      </c>
      <c r="V2883" s="7" t="n">
        <f aca="false">$T2883*$U2883</f>
        <v>0</v>
      </c>
      <c r="W2883" s="7" t="n">
        <f aca="false">$T2883-$V2883</f>
        <v>5667.82</v>
      </c>
      <c r="X2883" s="7" t="n">
        <v>2102.27</v>
      </c>
      <c r="Y2883" s="7" t="n">
        <f aca="false">$R2883*$X2883</f>
        <v>4204.54</v>
      </c>
      <c r="Z2883" s="7" t="n">
        <f aca="false">$W2883-$Y2883</f>
        <v>1463.28</v>
      </c>
      <c r="AA2883" s="8" t="n">
        <f aca="false">IFERROR($Z2883/$W2883,0)</f>
        <v>0.258173336485633</v>
      </c>
      <c r="AB2883" s="2" t="s">
        <v>42</v>
      </c>
      <c r="AC2883" s="2" t="s">
        <v>43</v>
      </c>
    </row>
    <row r="2884" customFormat="false" ht="15" hidden="false" customHeight="false" outlineLevel="0" collapsed="false">
      <c r="A2884" s="2" t="s">
        <v>4144</v>
      </c>
      <c r="B2884" s="3" t="n">
        <v>45543</v>
      </c>
      <c r="C2884" s="4" t="n">
        <f aca="false">YEAR($B2884)</f>
        <v>2024</v>
      </c>
      <c r="D2884" s="4" t="n">
        <f aca="false">MONTH($B2884)</f>
        <v>9</v>
      </c>
      <c r="E2884" s="2" t="s">
        <v>4031</v>
      </c>
      <c r="F2884" s="5" t="n">
        <f aca="false">ROUNDUP(MONTH($B2884)/3,0)</f>
        <v>3</v>
      </c>
      <c r="G2884" s="2" t="s">
        <v>413</v>
      </c>
      <c r="H2884" s="2" t="s">
        <v>414</v>
      </c>
      <c r="I2884" s="2" t="s">
        <v>33</v>
      </c>
      <c r="J2884" s="2" t="s">
        <v>147</v>
      </c>
      <c r="K2884" s="2" t="s">
        <v>397</v>
      </c>
      <c r="L2884" s="2" t="s">
        <v>398</v>
      </c>
      <c r="M2884" s="2" t="s">
        <v>217</v>
      </c>
      <c r="N2884" s="2" t="s">
        <v>63</v>
      </c>
      <c r="O2884" s="2" t="s">
        <v>64</v>
      </c>
      <c r="P2884" s="2" t="s">
        <v>65</v>
      </c>
      <c r="Q2884" s="2" t="s">
        <v>66</v>
      </c>
      <c r="R2884" s="6" t="n">
        <v>3</v>
      </c>
      <c r="S2884" s="7" t="n">
        <v>7831.36</v>
      </c>
      <c r="T2884" s="7" t="n">
        <f aca="false">$R2884*$S2884</f>
        <v>23494.08</v>
      </c>
      <c r="U2884" s="8" t="n">
        <v>0.1</v>
      </c>
      <c r="V2884" s="7" t="n">
        <f aca="false">$T2884*$U2884</f>
        <v>2349.408</v>
      </c>
      <c r="W2884" s="7" t="n">
        <f aca="false">$T2884-$V2884</f>
        <v>21144.672</v>
      </c>
      <c r="X2884" s="7" t="n">
        <v>5963.95</v>
      </c>
      <c r="Y2884" s="7" t="n">
        <f aca="false">$R2884*$X2884</f>
        <v>17891.85</v>
      </c>
      <c r="Z2884" s="7" t="n">
        <f aca="false">$W2884-$Y2884</f>
        <v>3252.822</v>
      </c>
      <c r="AA2884" s="8" t="n">
        <f aca="false">IFERROR($Z2884/$W2884,0)</f>
        <v>0.153836484198005</v>
      </c>
      <c r="AB2884" s="2" t="s">
        <v>85</v>
      </c>
      <c r="AC2884" s="2" t="s">
        <v>43</v>
      </c>
    </row>
    <row r="2885" customFormat="false" ht="15" hidden="false" customHeight="false" outlineLevel="0" collapsed="false">
      <c r="A2885" s="2" t="s">
        <v>4145</v>
      </c>
      <c r="B2885" s="3" t="n">
        <v>45544</v>
      </c>
      <c r="C2885" s="4" t="n">
        <f aca="false">YEAR($B2885)</f>
        <v>2024</v>
      </c>
      <c r="D2885" s="4" t="n">
        <f aca="false">MONTH($B2885)</f>
        <v>9</v>
      </c>
      <c r="E2885" s="2" t="s">
        <v>4031</v>
      </c>
      <c r="F2885" s="5" t="n">
        <f aca="false">ROUNDUP(MONTH($B2885)/3,0)</f>
        <v>3</v>
      </c>
      <c r="G2885" s="2" t="s">
        <v>904</v>
      </c>
      <c r="H2885" s="2" t="s">
        <v>905</v>
      </c>
      <c r="I2885" s="2" t="s">
        <v>33</v>
      </c>
      <c r="J2885" s="2" t="s">
        <v>147</v>
      </c>
      <c r="K2885" s="2" t="s">
        <v>397</v>
      </c>
      <c r="L2885" s="2" t="s">
        <v>398</v>
      </c>
      <c r="M2885" s="2" t="s">
        <v>150</v>
      </c>
      <c r="N2885" s="2" t="s">
        <v>51</v>
      </c>
      <c r="O2885" s="2" t="s">
        <v>52</v>
      </c>
      <c r="P2885" s="2" t="s">
        <v>126</v>
      </c>
      <c r="Q2885" s="2" t="s">
        <v>253</v>
      </c>
      <c r="R2885" s="6" t="n">
        <v>1</v>
      </c>
      <c r="S2885" s="7" t="n">
        <v>1575.84</v>
      </c>
      <c r="T2885" s="7" t="n">
        <f aca="false">$R2885*$S2885</f>
        <v>1575.84</v>
      </c>
      <c r="U2885" s="8" t="n">
        <v>0.05</v>
      </c>
      <c r="V2885" s="7" t="n">
        <f aca="false">$T2885*$U2885</f>
        <v>78.792</v>
      </c>
      <c r="W2885" s="7" t="n">
        <f aca="false">$T2885-$V2885</f>
        <v>1497.048</v>
      </c>
      <c r="X2885" s="7" t="n">
        <v>1124.17</v>
      </c>
      <c r="Y2885" s="7" t="n">
        <f aca="false">$R2885*$X2885</f>
        <v>1124.17</v>
      </c>
      <c r="Z2885" s="7" t="n">
        <f aca="false">$W2885-$Y2885</f>
        <v>372.878</v>
      </c>
      <c r="AA2885" s="8" t="n">
        <f aca="false">IFERROR($Z2885/$W2885,0)</f>
        <v>0.249075513944777</v>
      </c>
      <c r="AB2885" s="2" t="s">
        <v>42</v>
      </c>
      <c r="AC2885" s="2" t="s">
        <v>43</v>
      </c>
    </row>
    <row r="2886" customFormat="false" ht="15" hidden="false" customHeight="false" outlineLevel="0" collapsed="false">
      <c r="A2886" s="2" t="s">
        <v>4146</v>
      </c>
      <c r="B2886" s="3" t="n">
        <v>45544</v>
      </c>
      <c r="C2886" s="4" t="n">
        <f aca="false">YEAR($B2886)</f>
        <v>2024</v>
      </c>
      <c r="D2886" s="4" t="n">
        <f aca="false">MONTH($B2886)</f>
        <v>9</v>
      </c>
      <c r="E2886" s="2" t="s">
        <v>4031</v>
      </c>
      <c r="F2886" s="5" t="n">
        <f aca="false">ROUNDUP(MONTH($B2886)/3,0)</f>
        <v>3</v>
      </c>
      <c r="G2886" s="2" t="s">
        <v>225</v>
      </c>
      <c r="H2886" s="2" t="s">
        <v>226</v>
      </c>
      <c r="I2886" s="2" t="s">
        <v>33</v>
      </c>
      <c r="J2886" s="2" t="s">
        <v>59</v>
      </c>
      <c r="K2886" s="2" t="s">
        <v>71</v>
      </c>
      <c r="L2886" s="2" t="s">
        <v>72</v>
      </c>
      <c r="M2886" s="2" t="s">
        <v>142</v>
      </c>
      <c r="N2886" s="2" t="s">
        <v>51</v>
      </c>
      <c r="O2886" s="2" t="s">
        <v>171</v>
      </c>
      <c r="P2886" s="2" t="s">
        <v>172</v>
      </c>
      <c r="Q2886" s="2" t="s">
        <v>173</v>
      </c>
      <c r="R2886" s="6" t="n">
        <v>2</v>
      </c>
      <c r="S2886" s="7" t="n">
        <v>955.9</v>
      </c>
      <c r="T2886" s="7" t="n">
        <f aca="false">$R2886*$S2886</f>
        <v>1911.8</v>
      </c>
      <c r="U2886" s="8" t="n">
        <v>0.1</v>
      </c>
      <c r="V2886" s="7" t="n">
        <f aca="false">$T2886*$U2886</f>
        <v>191.18</v>
      </c>
      <c r="W2886" s="7" t="n">
        <f aca="false">$T2886-$V2886</f>
        <v>1720.62</v>
      </c>
      <c r="X2886" s="7" t="n">
        <v>538.07</v>
      </c>
      <c r="Y2886" s="7" t="n">
        <f aca="false">$R2886*$X2886</f>
        <v>1076.14</v>
      </c>
      <c r="Z2886" s="7" t="n">
        <f aca="false">$W2886-$Y2886</f>
        <v>644.48</v>
      </c>
      <c r="AA2886" s="8" t="n">
        <f aca="false">IFERROR($Z2886/$W2886,0)</f>
        <v>0.374562657646662</v>
      </c>
      <c r="AB2886" s="2" t="s">
        <v>42</v>
      </c>
      <c r="AC2886" s="2" t="s">
        <v>43</v>
      </c>
    </row>
    <row r="2887" customFormat="false" ht="15" hidden="false" customHeight="false" outlineLevel="0" collapsed="false">
      <c r="A2887" s="2" t="s">
        <v>4147</v>
      </c>
      <c r="B2887" s="3" t="n">
        <v>45544</v>
      </c>
      <c r="C2887" s="4" t="n">
        <f aca="false">YEAR($B2887)</f>
        <v>2024</v>
      </c>
      <c r="D2887" s="4" t="n">
        <f aca="false">MONTH($B2887)</f>
        <v>9</v>
      </c>
      <c r="E2887" s="2" t="s">
        <v>4031</v>
      </c>
      <c r="F2887" s="5" t="n">
        <f aca="false">ROUNDUP(MONTH($B2887)/3,0)</f>
        <v>3</v>
      </c>
      <c r="G2887" s="2" t="s">
        <v>893</v>
      </c>
      <c r="H2887" s="2" t="s">
        <v>894</v>
      </c>
      <c r="I2887" s="2" t="s">
        <v>177</v>
      </c>
      <c r="J2887" s="2" t="s">
        <v>34</v>
      </c>
      <c r="K2887" s="2" t="s">
        <v>80</v>
      </c>
      <c r="L2887" s="2" t="s">
        <v>81</v>
      </c>
      <c r="M2887" s="2" t="s">
        <v>37</v>
      </c>
      <c r="N2887" s="2" t="s">
        <v>63</v>
      </c>
      <c r="O2887" s="2" t="s">
        <v>171</v>
      </c>
      <c r="P2887" s="2" t="s">
        <v>172</v>
      </c>
      <c r="Q2887" s="2" t="s">
        <v>173</v>
      </c>
      <c r="R2887" s="6" t="n">
        <v>12</v>
      </c>
      <c r="S2887" s="7" t="n">
        <v>898.63</v>
      </c>
      <c r="T2887" s="7" t="n">
        <f aca="false">$R2887*$S2887</f>
        <v>10783.56</v>
      </c>
      <c r="U2887" s="8" t="n">
        <v>0.1</v>
      </c>
      <c r="V2887" s="7" t="n">
        <f aca="false">$T2887*$U2887</f>
        <v>1078.356</v>
      </c>
      <c r="W2887" s="7" t="n">
        <f aca="false">$T2887-$V2887</f>
        <v>9705.204</v>
      </c>
      <c r="X2887" s="7" t="n">
        <v>554.22</v>
      </c>
      <c r="Y2887" s="7" t="n">
        <f aca="false">$R2887*$X2887</f>
        <v>6650.64</v>
      </c>
      <c r="Z2887" s="7" t="n">
        <f aca="false">$W2887-$Y2887</f>
        <v>3054.564</v>
      </c>
      <c r="AA2887" s="8" t="n">
        <f aca="false">IFERROR($Z2887/$W2887,0)</f>
        <v>0.31473465163638</v>
      </c>
      <c r="AB2887" s="2" t="s">
        <v>42</v>
      </c>
      <c r="AC2887" s="2" t="s">
        <v>43</v>
      </c>
    </row>
    <row r="2888" customFormat="false" ht="15" hidden="false" customHeight="false" outlineLevel="0" collapsed="false">
      <c r="A2888" s="2" t="s">
        <v>4148</v>
      </c>
      <c r="B2888" s="3" t="n">
        <v>45544</v>
      </c>
      <c r="C2888" s="4" t="n">
        <f aca="false">YEAR($B2888)</f>
        <v>2024</v>
      </c>
      <c r="D2888" s="4" t="n">
        <f aca="false">MONTH($B2888)</f>
        <v>9</v>
      </c>
      <c r="E2888" s="2" t="s">
        <v>4031</v>
      </c>
      <c r="F2888" s="5" t="n">
        <f aca="false">ROUNDUP(MONTH($B2888)/3,0)</f>
        <v>3</v>
      </c>
      <c r="G2888" s="2" t="s">
        <v>4149</v>
      </c>
      <c r="H2888" s="2" t="s">
        <v>4150</v>
      </c>
      <c r="I2888" s="2" t="s">
        <v>33</v>
      </c>
      <c r="J2888" s="2" t="s">
        <v>59</v>
      </c>
      <c r="K2888" s="2" t="s">
        <v>140</v>
      </c>
      <c r="L2888" s="2" t="s">
        <v>141</v>
      </c>
      <c r="M2888" s="2" t="s">
        <v>62</v>
      </c>
      <c r="N2888" s="2" t="s">
        <v>38</v>
      </c>
      <c r="O2888" s="2" t="s">
        <v>114</v>
      </c>
      <c r="P2888" s="2" t="s">
        <v>115</v>
      </c>
      <c r="Q2888" s="2" t="s">
        <v>530</v>
      </c>
      <c r="R2888" s="6" t="n">
        <v>1</v>
      </c>
      <c r="S2888" s="7" t="n">
        <v>139.77</v>
      </c>
      <c r="T2888" s="7" t="n">
        <f aca="false">$R2888*$S2888</f>
        <v>139.77</v>
      </c>
      <c r="U2888" s="8" t="n">
        <v>0.1</v>
      </c>
      <c r="V2888" s="7" t="n">
        <f aca="false">$T2888*$U2888</f>
        <v>13.977</v>
      </c>
      <c r="W2888" s="7" t="n">
        <f aca="false">$T2888-$V2888</f>
        <v>125.793</v>
      </c>
      <c r="X2888" s="7" t="n">
        <v>68.6</v>
      </c>
      <c r="Y2888" s="7" t="n">
        <f aca="false">$R2888*$X2888</f>
        <v>68.6</v>
      </c>
      <c r="Z2888" s="7" t="n">
        <f aca="false">$W2888-$Y2888</f>
        <v>57.193</v>
      </c>
      <c r="AA2888" s="8" t="n">
        <f aca="false">IFERROR($Z2888/$W2888,0)</f>
        <v>0.454659639248607</v>
      </c>
      <c r="AB2888" s="2" t="s">
        <v>55</v>
      </c>
      <c r="AC2888" s="2" t="s">
        <v>43</v>
      </c>
    </row>
    <row r="2889" customFormat="false" ht="15" hidden="false" customHeight="false" outlineLevel="0" collapsed="false">
      <c r="A2889" s="2" t="s">
        <v>4151</v>
      </c>
      <c r="B2889" s="3" t="n">
        <v>45544</v>
      </c>
      <c r="C2889" s="4" t="n">
        <f aca="false">YEAR($B2889)</f>
        <v>2024</v>
      </c>
      <c r="D2889" s="4" t="n">
        <f aca="false">MONTH($B2889)</f>
        <v>9</v>
      </c>
      <c r="E2889" s="2" t="s">
        <v>4031</v>
      </c>
      <c r="F2889" s="5" t="n">
        <f aca="false">ROUNDUP(MONTH($B2889)/3,0)</f>
        <v>3</v>
      </c>
      <c r="G2889" s="2" t="s">
        <v>517</v>
      </c>
      <c r="H2889" s="2" t="s">
        <v>518</v>
      </c>
      <c r="I2889" s="2" t="s">
        <v>33</v>
      </c>
      <c r="J2889" s="2" t="s">
        <v>147</v>
      </c>
      <c r="K2889" s="2" t="s">
        <v>215</v>
      </c>
      <c r="L2889" s="2" t="s">
        <v>216</v>
      </c>
      <c r="M2889" s="2" t="s">
        <v>217</v>
      </c>
      <c r="N2889" s="2" t="s">
        <v>63</v>
      </c>
      <c r="O2889" s="2" t="s">
        <v>171</v>
      </c>
      <c r="P2889" s="2" t="s">
        <v>180</v>
      </c>
      <c r="Q2889" s="2" t="s">
        <v>181</v>
      </c>
      <c r="R2889" s="6" t="n">
        <v>2</v>
      </c>
      <c r="S2889" s="7" t="n">
        <v>2364.41</v>
      </c>
      <c r="T2889" s="7" t="n">
        <f aca="false">$R2889*$S2889</f>
        <v>4728.82</v>
      </c>
      <c r="U2889" s="8" t="n">
        <v>0.15</v>
      </c>
      <c r="V2889" s="7" t="n">
        <f aca="false">$T2889*$U2889</f>
        <v>709.323</v>
      </c>
      <c r="W2889" s="7" t="n">
        <f aca="false">$T2889-$V2889</f>
        <v>4019.497</v>
      </c>
      <c r="X2889" s="7" t="n">
        <v>1545.22</v>
      </c>
      <c r="Y2889" s="7" t="n">
        <f aca="false">$R2889*$X2889</f>
        <v>3090.44</v>
      </c>
      <c r="Z2889" s="7" t="n">
        <f aca="false">$W2889-$Y2889</f>
        <v>929.057</v>
      </c>
      <c r="AA2889" s="8" t="n">
        <f aca="false">IFERROR($Z2889/$W2889,0)</f>
        <v>0.23113762741955</v>
      </c>
      <c r="AB2889" s="2" t="s">
        <v>42</v>
      </c>
      <c r="AC2889" s="2" t="s">
        <v>43</v>
      </c>
    </row>
    <row r="2890" customFormat="false" ht="15" hidden="false" customHeight="false" outlineLevel="0" collapsed="false">
      <c r="A2890" s="2" t="s">
        <v>4152</v>
      </c>
      <c r="B2890" s="3" t="n">
        <v>45544</v>
      </c>
      <c r="C2890" s="4" t="n">
        <f aca="false">YEAR($B2890)</f>
        <v>2024</v>
      </c>
      <c r="D2890" s="4" t="n">
        <f aca="false">MONTH($B2890)</f>
        <v>9</v>
      </c>
      <c r="E2890" s="2" t="s">
        <v>4031</v>
      </c>
      <c r="F2890" s="5" t="n">
        <f aca="false">ROUNDUP(MONTH($B2890)/3,0)</f>
        <v>3</v>
      </c>
      <c r="G2890" s="2" t="s">
        <v>57</v>
      </c>
      <c r="H2890" s="2" t="s">
        <v>58</v>
      </c>
      <c r="I2890" s="2" t="s">
        <v>33</v>
      </c>
      <c r="J2890" s="2" t="s">
        <v>59</v>
      </c>
      <c r="K2890" s="2" t="s">
        <v>60</v>
      </c>
      <c r="L2890" s="2" t="s">
        <v>61</v>
      </c>
      <c r="M2890" s="2" t="s">
        <v>62</v>
      </c>
      <c r="N2890" s="2" t="s">
        <v>63</v>
      </c>
      <c r="O2890" s="2" t="s">
        <v>114</v>
      </c>
      <c r="P2890" s="2" t="s">
        <v>234</v>
      </c>
      <c r="Q2890" s="2" t="s">
        <v>238</v>
      </c>
      <c r="R2890" s="6" t="n">
        <v>2</v>
      </c>
      <c r="S2890" s="7" t="n">
        <v>354.12</v>
      </c>
      <c r="T2890" s="7" t="n">
        <f aca="false">$R2890*$S2890</f>
        <v>708.24</v>
      </c>
      <c r="U2890" s="8" t="n">
        <v>0</v>
      </c>
      <c r="V2890" s="7" t="n">
        <f aca="false">$T2890*$U2890</f>
        <v>0</v>
      </c>
      <c r="W2890" s="7" t="n">
        <f aca="false">$T2890-$V2890</f>
        <v>708.24</v>
      </c>
      <c r="X2890" s="7" t="n">
        <v>211.21</v>
      </c>
      <c r="Y2890" s="7" t="n">
        <f aca="false">$R2890*$X2890</f>
        <v>422.42</v>
      </c>
      <c r="Z2890" s="7" t="n">
        <f aca="false">$W2890-$Y2890</f>
        <v>285.82</v>
      </c>
      <c r="AA2890" s="8" t="n">
        <f aca="false">IFERROR($Z2890/$W2890,0)</f>
        <v>0.403563763695922</v>
      </c>
      <c r="AB2890" s="2" t="s">
        <v>42</v>
      </c>
      <c r="AC2890" s="2" t="s">
        <v>43</v>
      </c>
    </row>
    <row r="2891" customFormat="false" ht="15" hidden="false" customHeight="false" outlineLevel="0" collapsed="false">
      <c r="A2891" s="2" t="s">
        <v>4153</v>
      </c>
      <c r="B2891" s="3" t="n">
        <v>45544</v>
      </c>
      <c r="C2891" s="4" t="n">
        <f aca="false">YEAR($B2891)</f>
        <v>2024</v>
      </c>
      <c r="D2891" s="4" t="n">
        <f aca="false">MONTH($B2891)</f>
        <v>9</v>
      </c>
      <c r="E2891" s="2" t="s">
        <v>4031</v>
      </c>
      <c r="F2891" s="5" t="n">
        <f aca="false">ROUNDUP(MONTH($B2891)/3,0)</f>
        <v>3</v>
      </c>
      <c r="G2891" s="2" t="s">
        <v>31</v>
      </c>
      <c r="H2891" s="2" t="s">
        <v>32</v>
      </c>
      <c r="I2891" s="2" t="s">
        <v>33</v>
      </c>
      <c r="J2891" s="2" t="s">
        <v>34</v>
      </c>
      <c r="K2891" s="2" t="s">
        <v>35</v>
      </c>
      <c r="L2891" s="2" t="s">
        <v>36</v>
      </c>
      <c r="M2891" s="2" t="s">
        <v>37</v>
      </c>
      <c r="N2891" s="2" t="s">
        <v>151</v>
      </c>
      <c r="O2891" s="2" t="s">
        <v>64</v>
      </c>
      <c r="P2891" s="2" t="s">
        <v>74</v>
      </c>
      <c r="Q2891" s="2" t="s">
        <v>259</v>
      </c>
      <c r="R2891" s="6" t="n">
        <v>1</v>
      </c>
      <c r="S2891" s="7" t="n">
        <v>2317.32</v>
      </c>
      <c r="T2891" s="7" t="n">
        <f aca="false">$R2891*$S2891</f>
        <v>2317.32</v>
      </c>
      <c r="U2891" s="8" t="n">
        <v>0.05</v>
      </c>
      <c r="V2891" s="7" t="n">
        <f aca="false">$T2891*$U2891</f>
        <v>115.866</v>
      </c>
      <c r="W2891" s="7" t="n">
        <f aca="false">$T2891-$V2891</f>
        <v>2201.454</v>
      </c>
      <c r="X2891" s="7" t="n">
        <v>1687.58</v>
      </c>
      <c r="Y2891" s="7" t="n">
        <f aca="false">$R2891*$X2891</f>
        <v>1687.58</v>
      </c>
      <c r="Z2891" s="7" t="n">
        <f aca="false">$W2891-$Y2891</f>
        <v>513.874</v>
      </c>
      <c r="AA2891" s="8" t="n">
        <f aca="false">IFERROR($Z2891/$W2891,0)</f>
        <v>0.233424818324616</v>
      </c>
      <c r="AB2891" s="2" t="s">
        <v>76</v>
      </c>
      <c r="AC2891" s="2" t="s">
        <v>246</v>
      </c>
    </row>
    <row r="2892" customFormat="false" ht="15" hidden="false" customHeight="false" outlineLevel="0" collapsed="false">
      <c r="A2892" s="2" t="s">
        <v>4154</v>
      </c>
      <c r="B2892" s="3" t="n">
        <v>45544</v>
      </c>
      <c r="C2892" s="4" t="n">
        <f aca="false">YEAR($B2892)</f>
        <v>2024</v>
      </c>
      <c r="D2892" s="4" t="n">
        <f aca="false">MONTH($B2892)</f>
        <v>9</v>
      </c>
      <c r="E2892" s="2" t="s">
        <v>4031</v>
      </c>
      <c r="F2892" s="5" t="n">
        <f aca="false">ROUNDUP(MONTH($B2892)/3,0)</f>
        <v>3</v>
      </c>
      <c r="G2892" s="2" t="s">
        <v>1932</v>
      </c>
      <c r="H2892" s="2" t="s">
        <v>1933</v>
      </c>
      <c r="I2892" s="2" t="s">
        <v>33</v>
      </c>
      <c r="J2892" s="2" t="s">
        <v>47</v>
      </c>
      <c r="K2892" s="2" t="s">
        <v>48</v>
      </c>
      <c r="L2892" s="2" t="s">
        <v>49</v>
      </c>
      <c r="M2892" s="2" t="s">
        <v>50</v>
      </c>
      <c r="N2892" s="2" t="s">
        <v>63</v>
      </c>
      <c r="O2892" s="2" t="s">
        <v>171</v>
      </c>
      <c r="P2892" s="2" t="s">
        <v>172</v>
      </c>
      <c r="Q2892" s="2" t="s">
        <v>173</v>
      </c>
      <c r="R2892" s="6" t="n">
        <v>3</v>
      </c>
      <c r="S2892" s="7" t="n">
        <v>982.17</v>
      </c>
      <c r="T2892" s="7" t="n">
        <f aca="false">$R2892*$S2892</f>
        <v>2946.51</v>
      </c>
      <c r="U2892" s="8" t="n">
        <v>0</v>
      </c>
      <c r="V2892" s="7" t="n">
        <f aca="false">$T2892*$U2892</f>
        <v>0</v>
      </c>
      <c r="W2892" s="7" t="n">
        <f aca="false">$T2892-$V2892</f>
        <v>2946.51</v>
      </c>
      <c r="X2892" s="7" t="n">
        <v>652.4</v>
      </c>
      <c r="Y2892" s="7" t="n">
        <f aca="false">$R2892*$X2892</f>
        <v>1957.2</v>
      </c>
      <c r="Z2892" s="7" t="n">
        <f aca="false">$W2892-$Y2892</f>
        <v>989.31</v>
      </c>
      <c r="AA2892" s="8" t="n">
        <f aca="false">IFERROR($Z2892/$W2892,0)</f>
        <v>0.335756539092011</v>
      </c>
      <c r="AB2892" s="2" t="s">
        <v>85</v>
      </c>
      <c r="AC2892" s="2" t="s">
        <v>43</v>
      </c>
    </row>
    <row r="2893" customFormat="false" ht="15" hidden="false" customHeight="false" outlineLevel="0" collapsed="false">
      <c r="A2893" s="2" t="s">
        <v>4155</v>
      </c>
      <c r="B2893" s="3" t="n">
        <v>45544</v>
      </c>
      <c r="C2893" s="4" t="n">
        <f aca="false">YEAR($B2893)</f>
        <v>2024</v>
      </c>
      <c r="D2893" s="4" t="n">
        <f aca="false">MONTH($B2893)</f>
        <v>9</v>
      </c>
      <c r="E2893" s="2" t="s">
        <v>4031</v>
      </c>
      <c r="F2893" s="5" t="n">
        <f aca="false">ROUNDUP(MONTH($B2893)/3,0)</f>
        <v>3</v>
      </c>
      <c r="G2893" s="2" t="s">
        <v>544</v>
      </c>
      <c r="H2893" s="2" t="s">
        <v>270</v>
      </c>
      <c r="I2893" s="2" t="s">
        <v>177</v>
      </c>
      <c r="J2893" s="2" t="s">
        <v>34</v>
      </c>
      <c r="K2893" s="2" t="s">
        <v>230</v>
      </c>
      <c r="L2893" s="2" t="s">
        <v>231</v>
      </c>
      <c r="M2893" s="2" t="s">
        <v>82</v>
      </c>
      <c r="N2893" s="2" t="s">
        <v>51</v>
      </c>
      <c r="O2893" s="2" t="s">
        <v>64</v>
      </c>
      <c r="P2893" s="2" t="s">
        <v>65</v>
      </c>
      <c r="Q2893" s="2" t="s">
        <v>519</v>
      </c>
      <c r="R2893" s="6" t="n">
        <v>14</v>
      </c>
      <c r="S2893" s="7" t="n">
        <v>2798.34</v>
      </c>
      <c r="T2893" s="7" t="n">
        <f aca="false">$R2893*$S2893</f>
        <v>39176.76</v>
      </c>
      <c r="U2893" s="8" t="n">
        <v>0.12</v>
      </c>
      <c r="V2893" s="7" t="n">
        <f aca="false">$T2893*$U2893</f>
        <v>4701.2112</v>
      </c>
      <c r="W2893" s="7" t="n">
        <f aca="false">$T2893-$V2893</f>
        <v>34475.5488</v>
      </c>
      <c r="X2893" s="7" t="n">
        <v>2286.69</v>
      </c>
      <c r="Y2893" s="7" t="n">
        <f aca="false">$R2893*$X2893</f>
        <v>32013.66</v>
      </c>
      <c r="Z2893" s="7" t="n">
        <f aca="false">$W2893-$Y2893</f>
        <v>2461.8888</v>
      </c>
      <c r="AA2893" s="8" t="n">
        <f aca="false">IFERROR($Z2893/$W2893,0)</f>
        <v>0.0714097058840729</v>
      </c>
      <c r="AB2893" s="2" t="s">
        <v>42</v>
      </c>
      <c r="AC2893" s="2" t="s">
        <v>43</v>
      </c>
    </row>
    <row r="2894" customFormat="false" ht="15" hidden="false" customHeight="false" outlineLevel="0" collapsed="false">
      <c r="A2894" s="2" t="s">
        <v>4156</v>
      </c>
      <c r="B2894" s="3" t="n">
        <v>45544</v>
      </c>
      <c r="C2894" s="4" t="n">
        <f aca="false">YEAR($B2894)</f>
        <v>2024</v>
      </c>
      <c r="D2894" s="4" t="n">
        <f aca="false">MONTH($B2894)</f>
        <v>9</v>
      </c>
      <c r="E2894" s="2" t="s">
        <v>4031</v>
      </c>
      <c r="F2894" s="5" t="n">
        <f aca="false">ROUNDUP(MONTH($B2894)/3,0)</f>
        <v>3</v>
      </c>
      <c r="G2894" s="2" t="s">
        <v>410</v>
      </c>
      <c r="H2894" s="2" t="s">
        <v>411</v>
      </c>
      <c r="I2894" s="2" t="s">
        <v>33</v>
      </c>
      <c r="J2894" s="2" t="s">
        <v>89</v>
      </c>
      <c r="K2894" s="2" t="s">
        <v>90</v>
      </c>
      <c r="L2894" s="2" t="s">
        <v>161</v>
      </c>
      <c r="M2894" s="2" t="s">
        <v>135</v>
      </c>
      <c r="N2894" s="2" t="s">
        <v>51</v>
      </c>
      <c r="O2894" s="2" t="s">
        <v>171</v>
      </c>
      <c r="P2894" s="2" t="s">
        <v>180</v>
      </c>
      <c r="Q2894" s="2" t="s">
        <v>357</v>
      </c>
      <c r="R2894" s="6" t="n">
        <v>2</v>
      </c>
      <c r="S2894" s="7" t="n">
        <v>2080.41</v>
      </c>
      <c r="T2894" s="7" t="n">
        <f aca="false">$R2894*$S2894</f>
        <v>4160.82</v>
      </c>
      <c r="U2894" s="8" t="n">
        <v>0.15</v>
      </c>
      <c r="V2894" s="7" t="n">
        <f aca="false">$T2894*$U2894</f>
        <v>624.123</v>
      </c>
      <c r="W2894" s="7" t="n">
        <f aca="false">$T2894-$V2894</f>
        <v>3536.697</v>
      </c>
      <c r="X2894" s="7" t="n">
        <v>1300.59</v>
      </c>
      <c r="Y2894" s="7" t="n">
        <f aca="false">$R2894*$X2894</f>
        <v>2601.18</v>
      </c>
      <c r="Z2894" s="7" t="n">
        <f aca="false">$W2894-$Y2894</f>
        <v>935.517</v>
      </c>
      <c r="AA2894" s="8" t="n">
        <f aca="false">IFERROR($Z2894/$W2894,0)</f>
        <v>0.264517146931162</v>
      </c>
      <c r="AB2894" s="2" t="s">
        <v>85</v>
      </c>
      <c r="AC2894" s="2" t="s">
        <v>43</v>
      </c>
    </row>
    <row r="2895" customFormat="false" ht="15" hidden="false" customHeight="false" outlineLevel="0" collapsed="false">
      <c r="A2895" s="2" t="s">
        <v>4157</v>
      </c>
      <c r="B2895" s="3" t="n">
        <v>45544</v>
      </c>
      <c r="C2895" s="4" t="n">
        <f aca="false">YEAR($B2895)</f>
        <v>2024</v>
      </c>
      <c r="D2895" s="4" t="n">
        <f aca="false">MONTH($B2895)</f>
        <v>9</v>
      </c>
      <c r="E2895" s="2" t="s">
        <v>4031</v>
      </c>
      <c r="F2895" s="5" t="n">
        <f aca="false">ROUNDUP(MONTH($B2895)/3,0)</f>
        <v>3</v>
      </c>
      <c r="G2895" s="2" t="s">
        <v>87</v>
      </c>
      <c r="H2895" s="2" t="s">
        <v>88</v>
      </c>
      <c r="I2895" s="2" t="s">
        <v>33</v>
      </c>
      <c r="J2895" s="2" t="s">
        <v>89</v>
      </c>
      <c r="K2895" s="2" t="s">
        <v>90</v>
      </c>
      <c r="L2895" s="2" t="s">
        <v>91</v>
      </c>
      <c r="M2895" s="2" t="s">
        <v>92</v>
      </c>
      <c r="N2895" s="2" t="s">
        <v>151</v>
      </c>
      <c r="O2895" s="2" t="s">
        <v>114</v>
      </c>
      <c r="P2895" s="2" t="s">
        <v>234</v>
      </c>
      <c r="Q2895" s="2" t="s">
        <v>276</v>
      </c>
      <c r="R2895" s="6" t="n">
        <v>3</v>
      </c>
      <c r="S2895" s="7" t="n">
        <v>187.87</v>
      </c>
      <c r="T2895" s="7" t="n">
        <f aca="false">$R2895*$S2895</f>
        <v>563.61</v>
      </c>
      <c r="U2895" s="8" t="n">
        <v>0.05</v>
      </c>
      <c r="V2895" s="7" t="n">
        <f aca="false">$T2895*$U2895</f>
        <v>28.1805</v>
      </c>
      <c r="W2895" s="7" t="n">
        <f aca="false">$T2895-$V2895</f>
        <v>535.4295</v>
      </c>
      <c r="X2895" s="7" t="n">
        <v>99.66</v>
      </c>
      <c r="Y2895" s="7" t="n">
        <f aca="false">$R2895*$X2895</f>
        <v>298.98</v>
      </c>
      <c r="Z2895" s="7" t="n">
        <f aca="false">$W2895-$Y2895</f>
        <v>236.4495</v>
      </c>
      <c r="AA2895" s="8" t="n">
        <f aca="false">IFERROR($Z2895/$W2895,0)</f>
        <v>0.441607158365387</v>
      </c>
      <c r="AB2895" s="2" t="s">
        <v>42</v>
      </c>
      <c r="AC2895" s="2" t="s">
        <v>43</v>
      </c>
    </row>
    <row r="2896" customFormat="false" ht="15" hidden="false" customHeight="false" outlineLevel="0" collapsed="false">
      <c r="A2896" s="2" t="s">
        <v>4158</v>
      </c>
      <c r="B2896" s="3" t="n">
        <v>45544</v>
      </c>
      <c r="C2896" s="4" t="n">
        <f aca="false">YEAR($B2896)</f>
        <v>2024</v>
      </c>
      <c r="D2896" s="4" t="n">
        <f aca="false">MONTH($B2896)</f>
        <v>9</v>
      </c>
      <c r="E2896" s="2" t="s">
        <v>4031</v>
      </c>
      <c r="F2896" s="5" t="n">
        <f aca="false">ROUNDUP(MONTH($B2896)/3,0)</f>
        <v>3</v>
      </c>
      <c r="G2896" s="2" t="s">
        <v>57</v>
      </c>
      <c r="H2896" s="2" t="s">
        <v>58</v>
      </c>
      <c r="I2896" s="2" t="s">
        <v>33</v>
      </c>
      <c r="J2896" s="2" t="s">
        <v>59</v>
      </c>
      <c r="K2896" s="2" t="s">
        <v>60</v>
      </c>
      <c r="L2896" s="2" t="s">
        <v>61</v>
      </c>
      <c r="M2896" s="2" t="s">
        <v>131</v>
      </c>
      <c r="N2896" s="2" t="s">
        <v>63</v>
      </c>
      <c r="O2896" s="2" t="s">
        <v>114</v>
      </c>
      <c r="P2896" s="2" t="s">
        <v>119</v>
      </c>
      <c r="Q2896" s="2" t="s">
        <v>191</v>
      </c>
      <c r="R2896" s="6" t="n">
        <v>2</v>
      </c>
      <c r="S2896" s="7" t="n">
        <v>374.79</v>
      </c>
      <c r="T2896" s="7" t="n">
        <f aca="false">$R2896*$S2896</f>
        <v>749.58</v>
      </c>
      <c r="U2896" s="8" t="n">
        <v>0.08</v>
      </c>
      <c r="V2896" s="7" t="n">
        <f aca="false">$T2896*$U2896</f>
        <v>59.9664</v>
      </c>
      <c r="W2896" s="7" t="n">
        <f aca="false">$T2896-$V2896</f>
        <v>689.6136</v>
      </c>
      <c r="X2896" s="7" t="n">
        <v>197.05</v>
      </c>
      <c r="Y2896" s="7" t="n">
        <f aca="false">$R2896*$X2896</f>
        <v>394.1</v>
      </c>
      <c r="Z2896" s="7" t="n">
        <f aca="false">$W2896-$Y2896</f>
        <v>295.5136</v>
      </c>
      <c r="AA2896" s="8" t="n">
        <f aca="false">IFERROR($Z2896/$W2896,0)</f>
        <v>0.428520551218827</v>
      </c>
      <c r="AB2896" s="2" t="s">
        <v>55</v>
      </c>
      <c r="AC2896" s="2" t="s">
        <v>43</v>
      </c>
    </row>
    <row r="2897" customFormat="false" ht="15" hidden="false" customHeight="false" outlineLevel="0" collapsed="false">
      <c r="A2897" s="2" t="s">
        <v>4159</v>
      </c>
      <c r="B2897" s="3" t="n">
        <v>45544</v>
      </c>
      <c r="C2897" s="4" t="n">
        <f aca="false">YEAR($B2897)</f>
        <v>2024</v>
      </c>
      <c r="D2897" s="4" t="n">
        <f aca="false">MONTH($B2897)</f>
        <v>9</v>
      </c>
      <c r="E2897" s="2" t="s">
        <v>4031</v>
      </c>
      <c r="F2897" s="5" t="n">
        <f aca="false">ROUNDUP(MONTH($B2897)/3,0)</f>
        <v>3</v>
      </c>
      <c r="G2897" s="2" t="s">
        <v>45</v>
      </c>
      <c r="H2897" s="2" t="s">
        <v>46</v>
      </c>
      <c r="I2897" s="2" t="s">
        <v>33</v>
      </c>
      <c r="J2897" s="2" t="s">
        <v>47</v>
      </c>
      <c r="K2897" s="2" t="s">
        <v>48</v>
      </c>
      <c r="L2897" s="2" t="s">
        <v>49</v>
      </c>
      <c r="M2897" s="2" t="s">
        <v>156</v>
      </c>
      <c r="N2897" s="2" t="s">
        <v>63</v>
      </c>
      <c r="O2897" s="2" t="s">
        <v>171</v>
      </c>
      <c r="P2897" s="2" t="s">
        <v>204</v>
      </c>
      <c r="Q2897" s="2" t="s">
        <v>264</v>
      </c>
      <c r="R2897" s="6" t="n">
        <v>2</v>
      </c>
      <c r="S2897" s="7" t="n">
        <v>1311.76</v>
      </c>
      <c r="T2897" s="7" t="n">
        <f aca="false">$R2897*$S2897</f>
        <v>2623.52</v>
      </c>
      <c r="U2897" s="8" t="n">
        <v>0.1</v>
      </c>
      <c r="V2897" s="7" t="n">
        <f aca="false">$T2897*$U2897</f>
        <v>262.352</v>
      </c>
      <c r="W2897" s="7" t="n">
        <f aca="false">$T2897-$V2897</f>
        <v>2361.168</v>
      </c>
      <c r="X2897" s="7" t="n">
        <v>931.09</v>
      </c>
      <c r="Y2897" s="7" t="n">
        <f aca="false">$R2897*$X2897</f>
        <v>1862.18</v>
      </c>
      <c r="Z2897" s="7" t="n">
        <f aca="false">$W2897-$Y2897</f>
        <v>498.988</v>
      </c>
      <c r="AA2897" s="8" t="n">
        <f aca="false">IFERROR($Z2897/$W2897,0)</f>
        <v>0.211331002283616</v>
      </c>
      <c r="AB2897" s="2" t="s">
        <v>76</v>
      </c>
      <c r="AC2897" s="2" t="s">
        <v>43</v>
      </c>
    </row>
    <row r="2898" customFormat="false" ht="15" hidden="false" customHeight="false" outlineLevel="0" collapsed="false">
      <c r="A2898" s="2" t="s">
        <v>4160</v>
      </c>
      <c r="B2898" s="3" t="n">
        <v>45545</v>
      </c>
      <c r="C2898" s="4" t="n">
        <f aca="false">YEAR($B2898)</f>
        <v>2024</v>
      </c>
      <c r="D2898" s="4" t="n">
        <f aca="false">MONTH($B2898)</f>
        <v>9</v>
      </c>
      <c r="E2898" s="2" t="s">
        <v>4031</v>
      </c>
      <c r="F2898" s="5" t="n">
        <f aca="false">ROUNDUP(MONTH($B2898)/3,0)</f>
        <v>3</v>
      </c>
      <c r="G2898" s="2" t="s">
        <v>219</v>
      </c>
      <c r="H2898" s="2" t="s">
        <v>220</v>
      </c>
      <c r="I2898" s="2" t="s">
        <v>177</v>
      </c>
      <c r="J2898" s="2" t="s">
        <v>47</v>
      </c>
      <c r="K2898" s="2" t="s">
        <v>221</v>
      </c>
      <c r="L2898" s="2" t="s">
        <v>222</v>
      </c>
      <c r="M2898" s="2" t="s">
        <v>156</v>
      </c>
      <c r="N2898" s="2" t="s">
        <v>73</v>
      </c>
      <c r="O2898" s="2" t="s">
        <v>52</v>
      </c>
      <c r="P2898" s="2" t="s">
        <v>126</v>
      </c>
      <c r="Q2898" s="2" t="s">
        <v>127</v>
      </c>
      <c r="R2898" s="6" t="n">
        <v>7</v>
      </c>
      <c r="S2898" s="7" t="n">
        <v>1018.12</v>
      </c>
      <c r="T2898" s="7" t="n">
        <f aca="false">$R2898*$S2898</f>
        <v>7126.84</v>
      </c>
      <c r="U2898" s="8" t="n">
        <v>0.15</v>
      </c>
      <c r="V2898" s="7" t="n">
        <f aca="false">$T2898*$U2898</f>
        <v>1069.026</v>
      </c>
      <c r="W2898" s="7" t="n">
        <f aca="false">$T2898-$V2898</f>
        <v>6057.814</v>
      </c>
      <c r="X2898" s="7" t="n">
        <v>702.19</v>
      </c>
      <c r="Y2898" s="7" t="n">
        <f aca="false">$R2898*$X2898</f>
        <v>4915.33</v>
      </c>
      <c r="Z2898" s="7" t="n">
        <f aca="false">$W2898-$Y2898</f>
        <v>1142.484</v>
      </c>
      <c r="AA2898" s="8" t="n">
        <f aca="false">IFERROR($Z2898/$W2898,0)</f>
        <v>0.188596744634286</v>
      </c>
      <c r="AB2898" s="2" t="s">
        <v>85</v>
      </c>
      <c r="AC2898" s="2" t="s">
        <v>43</v>
      </c>
    </row>
    <row r="2899" customFormat="false" ht="15" hidden="false" customHeight="false" outlineLevel="0" collapsed="false">
      <c r="A2899" s="2" t="s">
        <v>4161</v>
      </c>
      <c r="B2899" s="3" t="n">
        <v>45545</v>
      </c>
      <c r="C2899" s="4" t="n">
        <f aca="false">YEAR($B2899)</f>
        <v>2024</v>
      </c>
      <c r="D2899" s="4" t="n">
        <f aca="false">MONTH($B2899)</f>
        <v>9</v>
      </c>
      <c r="E2899" s="2" t="s">
        <v>4031</v>
      </c>
      <c r="F2899" s="5" t="n">
        <f aca="false">ROUNDUP(MONTH($B2899)/3,0)</f>
        <v>3</v>
      </c>
      <c r="G2899" s="2" t="s">
        <v>213</v>
      </c>
      <c r="H2899" s="2" t="s">
        <v>214</v>
      </c>
      <c r="I2899" s="2" t="s">
        <v>33</v>
      </c>
      <c r="J2899" s="2" t="s">
        <v>147</v>
      </c>
      <c r="K2899" s="2" t="s">
        <v>215</v>
      </c>
      <c r="L2899" s="2" t="s">
        <v>216</v>
      </c>
      <c r="M2899" s="2" t="s">
        <v>217</v>
      </c>
      <c r="N2899" s="2" t="s">
        <v>63</v>
      </c>
      <c r="O2899" s="2" t="s">
        <v>52</v>
      </c>
      <c r="P2899" s="2" t="s">
        <v>83</v>
      </c>
      <c r="Q2899" s="2" t="s">
        <v>178</v>
      </c>
      <c r="R2899" s="6" t="n">
        <v>2</v>
      </c>
      <c r="S2899" s="7" t="n">
        <v>3006.55</v>
      </c>
      <c r="T2899" s="7" t="n">
        <f aca="false">$R2899*$S2899</f>
        <v>6013.1</v>
      </c>
      <c r="U2899" s="8" t="n">
        <v>0</v>
      </c>
      <c r="V2899" s="7" t="n">
        <f aca="false">$T2899*$U2899</f>
        <v>0</v>
      </c>
      <c r="W2899" s="7" t="n">
        <f aca="false">$T2899-$V2899</f>
        <v>6013.1</v>
      </c>
      <c r="X2899" s="7" t="n">
        <v>2162.37</v>
      </c>
      <c r="Y2899" s="7" t="n">
        <f aca="false">$R2899*$X2899</f>
        <v>4324.74</v>
      </c>
      <c r="Z2899" s="7" t="n">
        <f aca="false">$W2899-$Y2899</f>
        <v>1688.36</v>
      </c>
      <c r="AA2899" s="8" t="n">
        <f aca="false">IFERROR($Z2899/$W2899,0)</f>
        <v>0.280780296352963</v>
      </c>
      <c r="AB2899" s="2" t="s">
        <v>55</v>
      </c>
      <c r="AC2899" s="2" t="s">
        <v>43</v>
      </c>
    </row>
    <row r="2900" customFormat="false" ht="15" hidden="false" customHeight="false" outlineLevel="0" collapsed="false">
      <c r="A2900" s="2" t="s">
        <v>4162</v>
      </c>
      <c r="B2900" s="3" t="n">
        <v>45545</v>
      </c>
      <c r="C2900" s="4" t="n">
        <f aca="false">YEAR($B2900)</f>
        <v>2024</v>
      </c>
      <c r="D2900" s="4" t="n">
        <f aca="false">MONTH($B2900)</f>
        <v>9</v>
      </c>
      <c r="E2900" s="2" t="s">
        <v>4031</v>
      </c>
      <c r="F2900" s="5" t="n">
        <f aca="false">ROUNDUP(MONTH($B2900)/3,0)</f>
        <v>3</v>
      </c>
      <c r="G2900" s="2" t="s">
        <v>1222</v>
      </c>
      <c r="H2900" s="2" t="s">
        <v>1223</v>
      </c>
      <c r="I2900" s="2" t="s">
        <v>33</v>
      </c>
      <c r="J2900" s="2" t="s">
        <v>59</v>
      </c>
      <c r="K2900" s="2" t="s">
        <v>140</v>
      </c>
      <c r="L2900" s="2" t="s">
        <v>141</v>
      </c>
      <c r="M2900" s="2" t="s">
        <v>62</v>
      </c>
      <c r="N2900" s="2" t="s">
        <v>51</v>
      </c>
      <c r="O2900" s="2" t="s">
        <v>39</v>
      </c>
      <c r="P2900" s="2" t="s">
        <v>106</v>
      </c>
      <c r="Q2900" s="2" t="s">
        <v>143</v>
      </c>
      <c r="R2900" s="6" t="n">
        <v>3</v>
      </c>
      <c r="S2900" s="7" t="n">
        <v>750.74</v>
      </c>
      <c r="T2900" s="7" t="n">
        <f aca="false">$R2900*$S2900</f>
        <v>2252.22</v>
      </c>
      <c r="U2900" s="8" t="n">
        <v>0.08</v>
      </c>
      <c r="V2900" s="7" t="n">
        <f aca="false">$T2900*$U2900</f>
        <v>180.1776</v>
      </c>
      <c r="W2900" s="7" t="n">
        <f aca="false">$T2900-$V2900</f>
        <v>2072.0424</v>
      </c>
      <c r="X2900" s="7" t="n">
        <v>539.7</v>
      </c>
      <c r="Y2900" s="7" t="n">
        <f aca="false">$R2900*$X2900</f>
        <v>1619.1</v>
      </c>
      <c r="Z2900" s="7" t="n">
        <f aca="false">$W2900-$Y2900</f>
        <v>452.9424</v>
      </c>
      <c r="AA2900" s="8" t="n">
        <f aca="false">IFERROR($Z2900/$W2900,0)</f>
        <v>0.218597071179625</v>
      </c>
      <c r="AB2900" s="2" t="s">
        <v>85</v>
      </c>
      <c r="AC2900" s="2" t="s">
        <v>43</v>
      </c>
    </row>
    <row r="2901" customFormat="false" ht="15" hidden="false" customHeight="false" outlineLevel="0" collapsed="false">
      <c r="A2901" s="2" t="s">
        <v>4163</v>
      </c>
      <c r="B2901" s="3" t="n">
        <v>45545</v>
      </c>
      <c r="C2901" s="4" t="n">
        <f aca="false">YEAR($B2901)</f>
        <v>2024</v>
      </c>
      <c r="D2901" s="4" t="n">
        <f aca="false">MONTH($B2901)</f>
        <v>9</v>
      </c>
      <c r="E2901" s="2" t="s">
        <v>4031</v>
      </c>
      <c r="F2901" s="5" t="n">
        <f aca="false">ROUNDUP(MONTH($B2901)/3,0)</f>
        <v>3</v>
      </c>
      <c r="G2901" s="2" t="s">
        <v>57</v>
      </c>
      <c r="H2901" s="2" t="s">
        <v>58</v>
      </c>
      <c r="I2901" s="2" t="s">
        <v>33</v>
      </c>
      <c r="J2901" s="2" t="s">
        <v>59</v>
      </c>
      <c r="K2901" s="2" t="s">
        <v>60</v>
      </c>
      <c r="L2901" s="2" t="s">
        <v>61</v>
      </c>
      <c r="M2901" s="2" t="s">
        <v>131</v>
      </c>
      <c r="N2901" s="2" t="s">
        <v>63</v>
      </c>
      <c r="O2901" s="2" t="s">
        <v>52</v>
      </c>
      <c r="P2901" s="2" t="s">
        <v>83</v>
      </c>
      <c r="Q2901" s="2" t="s">
        <v>84</v>
      </c>
      <c r="R2901" s="6" t="n">
        <v>1</v>
      </c>
      <c r="S2901" s="7" t="n">
        <v>4147.14</v>
      </c>
      <c r="T2901" s="7" t="n">
        <f aca="false">$R2901*$S2901</f>
        <v>4147.14</v>
      </c>
      <c r="U2901" s="8" t="n">
        <v>0.15</v>
      </c>
      <c r="V2901" s="7" t="n">
        <f aca="false">$T2901*$U2901</f>
        <v>622.071</v>
      </c>
      <c r="W2901" s="7" t="n">
        <f aca="false">$T2901-$V2901</f>
        <v>3525.069</v>
      </c>
      <c r="X2901" s="7" t="n">
        <v>3079.75</v>
      </c>
      <c r="Y2901" s="7" t="n">
        <f aca="false">$R2901*$X2901</f>
        <v>3079.75</v>
      </c>
      <c r="Z2901" s="7" t="n">
        <f aca="false">$W2901-$Y2901</f>
        <v>445.319</v>
      </c>
      <c r="AA2901" s="8" t="n">
        <f aca="false">IFERROR($Z2901/$W2901,0)</f>
        <v>0.126329158379595</v>
      </c>
      <c r="AB2901" s="2" t="s">
        <v>42</v>
      </c>
      <c r="AC2901" s="2" t="s">
        <v>43</v>
      </c>
    </row>
    <row r="2902" customFormat="false" ht="15" hidden="false" customHeight="false" outlineLevel="0" collapsed="false">
      <c r="A2902" s="2" t="s">
        <v>4164</v>
      </c>
      <c r="B2902" s="3" t="n">
        <v>45545</v>
      </c>
      <c r="C2902" s="4" t="n">
        <f aca="false">YEAR($B2902)</f>
        <v>2024</v>
      </c>
      <c r="D2902" s="4" t="n">
        <f aca="false">MONTH($B2902)</f>
        <v>9</v>
      </c>
      <c r="E2902" s="2" t="s">
        <v>4031</v>
      </c>
      <c r="F2902" s="5" t="n">
        <f aca="false">ROUNDUP(MONTH($B2902)/3,0)</f>
        <v>3</v>
      </c>
      <c r="G2902" s="2" t="s">
        <v>45</v>
      </c>
      <c r="H2902" s="2" t="s">
        <v>46</v>
      </c>
      <c r="I2902" s="2" t="s">
        <v>33</v>
      </c>
      <c r="J2902" s="2" t="s">
        <v>47</v>
      </c>
      <c r="K2902" s="2" t="s">
        <v>48</v>
      </c>
      <c r="L2902" s="2" t="s">
        <v>49</v>
      </c>
      <c r="M2902" s="2" t="s">
        <v>105</v>
      </c>
      <c r="N2902" s="2" t="s">
        <v>51</v>
      </c>
      <c r="O2902" s="2" t="s">
        <v>64</v>
      </c>
      <c r="P2902" s="2" t="s">
        <v>74</v>
      </c>
      <c r="Q2902" s="2" t="s">
        <v>259</v>
      </c>
      <c r="R2902" s="6" t="n">
        <v>2</v>
      </c>
      <c r="S2902" s="7" t="n">
        <v>2279.91</v>
      </c>
      <c r="T2902" s="7" t="n">
        <f aca="false">$R2902*$S2902</f>
        <v>4559.82</v>
      </c>
      <c r="U2902" s="8" t="n">
        <v>0.08</v>
      </c>
      <c r="V2902" s="7" t="n">
        <f aca="false">$T2902*$U2902</f>
        <v>364.7856</v>
      </c>
      <c r="W2902" s="7" t="n">
        <f aca="false">$T2902-$V2902</f>
        <v>4195.0344</v>
      </c>
      <c r="X2902" s="7" t="n">
        <v>1886.87</v>
      </c>
      <c r="Y2902" s="7" t="n">
        <f aca="false">$R2902*$X2902</f>
        <v>3773.74</v>
      </c>
      <c r="Z2902" s="7" t="n">
        <f aca="false">$W2902-$Y2902</f>
        <v>421.2944</v>
      </c>
      <c r="AA2902" s="8" t="n">
        <f aca="false">IFERROR($Z2902/$W2902,0)</f>
        <v>0.100426923793521</v>
      </c>
      <c r="AB2902" s="2" t="s">
        <v>55</v>
      </c>
      <c r="AC2902" s="2" t="s">
        <v>43</v>
      </c>
    </row>
    <row r="2903" customFormat="false" ht="15" hidden="false" customHeight="false" outlineLevel="0" collapsed="false">
      <c r="A2903" s="2" t="s">
        <v>4165</v>
      </c>
      <c r="B2903" s="3" t="n">
        <v>45545</v>
      </c>
      <c r="C2903" s="4" t="n">
        <f aca="false">YEAR($B2903)</f>
        <v>2024</v>
      </c>
      <c r="D2903" s="4" t="n">
        <f aca="false">MONTH($B2903)</f>
        <v>9</v>
      </c>
      <c r="E2903" s="2" t="s">
        <v>4031</v>
      </c>
      <c r="F2903" s="5" t="n">
        <f aca="false">ROUNDUP(MONTH($B2903)/3,0)</f>
        <v>3</v>
      </c>
      <c r="G2903" s="2" t="s">
        <v>45</v>
      </c>
      <c r="H2903" s="2" t="s">
        <v>46</v>
      </c>
      <c r="I2903" s="2" t="s">
        <v>33</v>
      </c>
      <c r="J2903" s="2" t="s">
        <v>47</v>
      </c>
      <c r="K2903" s="2" t="s">
        <v>48</v>
      </c>
      <c r="L2903" s="2" t="s">
        <v>49</v>
      </c>
      <c r="M2903" s="2" t="s">
        <v>168</v>
      </c>
      <c r="N2903" s="2" t="s">
        <v>51</v>
      </c>
      <c r="O2903" s="2" t="s">
        <v>64</v>
      </c>
      <c r="P2903" s="2" t="s">
        <v>65</v>
      </c>
      <c r="Q2903" s="2" t="s">
        <v>66</v>
      </c>
      <c r="R2903" s="6" t="n">
        <v>3</v>
      </c>
      <c r="S2903" s="7" t="n">
        <v>8009.09</v>
      </c>
      <c r="T2903" s="7" t="n">
        <f aca="false">$R2903*$S2903</f>
        <v>24027.27</v>
      </c>
      <c r="U2903" s="8" t="n">
        <v>0</v>
      </c>
      <c r="V2903" s="7" t="n">
        <f aca="false">$T2903*$U2903</f>
        <v>0</v>
      </c>
      <c r="W2903" s="7" t="n">
        <f aca="false">$T2903-$V2903</f>
        <v>24027.27</v>
      </c>
      <c r="X2903" s="7" t="n">
        <v>5950.33</v>
      </c>
      <c r="Y2903" s="7" t="n">
        <f aca="false">$R2903*$X2903</f>
        <v>17850.99</v>
      </c>
      <c r="Z2903" s="7" t="n">
        <f aca="false">$W2903-$Y2903</f>
        <v>6176.28</v>
      </c>
      <c r="AA2903" s="8" t="n">
        <f aca="false">IFERROR($Z2903/$W2903,0)</f>
        <v>0.257052923615542</v>
      </c>
      <c r="AB2903" s="2" t="s">
        <v>42</v>
      </c>
      <c r="AC2903" s="2" t="s">
        <v>43</v>
      </c>
    </row>
    <row r="2904" customFormat="false" ht="15" hidden="false" customHeight="false" outlineLevel="0" collapsed="false">
      <c r="A2904" s="2" t="s">
        <v>4166</v>
      </c>
      <c r="B2904" s="3" t="n">
        <v>45545</v>
      </c>
      <c r="C2904" s="4" t="n">
        <f aca="false">YEAR($B2904)</f>
        <v>2024</v>
      </c>
      <c r="D2904" s="4" t="n">
        <f aca="false">MONTH($B2904)</f>
        <v>9</v>
      </c>
      <c r="E2904" s="2" t="s">
        <v>4031</v>
      </c>
      <c r="F2904" s="5" t="n">
        <f aca="false">ROUNDUP(MONTH($B2904)/3,0)</f>
        <v>3</v>
      </c>
      <c r="G2904" s="2" t="s">
        <v>1103</v>
      </c>
      <c r="H2904" s="2" t="s">
        <v>935</v>
      </c>
      <c r="I2904" s="2" t="s">
        <v>177</v>
      </c>
      <c r="J2904" s="2" t="s">
        <v>47</v>
      </c>
      <c r="K2904" s="2" t="s">
        <v>196</v>
      </c>
      <c r="L2904" s="2" t="s">
        <v>197</v>
      </c>
      <c r="M2904" s="2" t="s">
        <v>156</v>
      </c>
      <c r="N2904" s="2" t="s">
        <v>63</v>
      </c>
      <c r="O2904" s="2" t="s">
        <v>39</v>
      </c>
      <c r="P2904" s="2" t="s">
        <v>106</v>
      </c>
      <c r="Q2904" s="2" t="s">
        <v>136</v>
      </c>
      <c r="R2904" s="6" t="n">
        <v>11</v>
      </c>
      <c r="S2904" s="7" t="n">
        <v>1826.26</v>
      </c>
      <c r="T2904" s="7" t="n">
        <f aca="false">$R2904*$S2904</f>
        <v>20088.86</v>
      </c>
      <c r="U2904" s="8" t="n">
        <v>0.22</v>
      </c>
      <c r="V2904" s="7" t="n">
        <f aca="false">$T2904*$U2904</f>
        <v>4419.5492</v>
      </c>
      <c r="W2904" s="7" t="n">
        <f aca="false">$T2904-$V2904</f>
        <v>15669.3108</v>
      </c>
      <c r="X2904" s="7" t="n">
        <v>1232.19</v>
      </c>
      <c r="Y2904" s="7" t="n">
        <f aca="false">$R2904*$X2904</f>
        <v>13554.09</v>
      </c>
      <c r="Z2904" s="7" t="n">
        <f aca="false">$W2904-$Y2904</f>
        <v>2115.2208</v>
      </c>
      <c r="AA2904" s="8" t="n">
        <f aca="false">IFERROR($Z2904/$W2904,0)</f>
        <v>0.13499131053039</v>
      </c>
      <c r="AB2904" s="2" t="s">
        <v>67</v>
      </c>
      <c r="AC2904" s="2" t="s">
        <v>43</v>
      </c>
    </row>
    <row r="2905" customFormat="false" ht="15" hidden="false" customHeight="false" outlineLevel="0" collapsed="false">
      <c r="A2905" s="2" t="s">
        <v>4167</v>
      </c>
      <c r="B2905" s="3" t="n">
        <v>45545</v>
      </c>
      <c r="C2905" s="4" t="n">
        <f aca="false">YEAR($B2905)</f>
        <v>2024</v>
      </c>
      <c r="D2905" s="4" t="n">
        <f aca="false">MONTH($B2905)</f>
        <v>9</v>
      </c>
      <c r="E2905" s="2" t="s">
        <v>4031</v>
      </c>
      <c r="F2905" s="5" t="n">
        <f aca="false">ROUNDUP(MONTH($B2905)/3,0)</f>
        <v>3</v>
      </c>
      <c r="G2905" s="2" t="s">
        <v>4168</v>
      </c>
      <c r="H2905" s="2" t="s">
        <v>3162</v>
      </c>
      <c r="I2905" s="2" t="s">
        <v>33</v>
      </c>
      <c r="J2905" s="2" t="s">
        <v>59</v>
      </c>
      <c r="K2905" s="2" t="s">
        <v>71</v>
      </c>
      <c r="L2905" s="2" t="s">
        <v>72</v>
      </c>
      <c r="M2905" s="2" t="s">
        <v>62</v>
      </c>
      <c r="N2905" s="2" t="s">
        <v>51</v>
      </c>
      <c r="O2905" s="2" t="s">
        <v>39</v>
      </c>
      <c r="P2905" s="2" t="s">
        <v>40</v>
      </c>
      <c r="Q2905" s="2" t="s">
        <v>41</v>
      </c>
      <c r="R2905" s="6" t="n">
        <v>3</v>
      </c>
      <c r="S2905" s="7" t="n">
        <v>446.87</v>
      </c>
      <c r="T2905" s="7" t="n">
        <f aca="false">$R2905*$S2905</f>
        <v>1340.61</v>
      </c>
      <c r="U2905" s="8" t="n">
        <v>0.15</v>
      </c>
      <c r="V2905" s="7" t="n">
        <f aca="false">$T2905*$U2905</f>
        <v>201.0915</v>
      </c>
      <c r="W2905" s="7" t="n">
        <f aca="false">$T2905-$V2905</f>
        <v>1139.5185</v>
      </c>
      <c r="X2905" s="7" t="n">
        <v>281.94</v>
      </c>
      <c r="Y2905" s="7" t="n">
        <f aca="false">$R2905*$X2905</f>
        <v>845.82</v>
      </c>
      <c r="Z2905" s="7" t="n">
        <f aca="false">$W2905-$Y2905</f>
        <v>293.6985</v>
      </c>
      <c r="AA2905" s="8" t="n">
        <f aca="false">IFERROR($Z2905/$W2905,0)</f>
        <v>0.257739124024753</v>
      </c>
      <c r="AB2905" s="2" t="s">
        <v>55</v>
      </c>
      <c r="AC2905" s="2" t="s">
        <v>43</v>
      </c>
    </row>
    <row r="2906" customFormat="false" ht="15" hidden="false" customHeight="false" outlineLevel="0" collapsed="false">
      <c r="A2906" s="2" t="s">
        <v>4169</v>
      </c>
      <c r="B2906" s="3" t="n">
        <v>45546</v>
      </c>
      <c r="C2906" s="4" t="n">
        <f aca="false">YEAR($B2906)</f>
        <v>2024</v>
      </c>
      <c r="D2906" s="4" t="n">
        <f aca="false">MONTH($B2906)</f>
        <v>9</v>
      </c>
      <c r="E2906" s="2" t="s">
        <v>4031</v>
      </c>
      <c r="F2906" s="5" t="n">
        <f aca="false">ROUNDUP(MONTH($B2906)/3,0)</f>
        <v>3</v>
      </c>
      <c r="G2906" s="2" t="s">
        <v>45</v>
      </c>
      <c r="H2906" s="2" t="s">
        <v>46</v>
      </c>
      <c r="I2906" s="2" t="s">
        <v>33</v>
      </c>
      <c r="J2906" s="2" t="s">
        <v>47</v>
      </c>
      <c r="K2906" s="2" t="s">
        <v>48</v>
      </c>
      <c r="L2906" s="2" t="s">
        <v>49</v>
      </c>
      <c r="M2906" s="2" t="s">
        <v>156</v>
      </c>
      <c r="N2906" s="2" t="s">
        <v>151</v>
      </c>
      <c r="O2906" s="2" t="s">
        <v>52</v>
      </c>
      <c r="P2906" s="2" t="s">
        <v>53</v>
      </c>
      <c r="Q2906" s="2" t="s">
        <v>363</v>
      </c>
      <c r="R2906" s="6" t="n">
        <v>2</v>
      </c>
      <c r="S2906" s="7" t="n">
        <v>4542.09</v>
      </c>
      <c r="T2906" s="7" t="n">
        <f aca="false">$R2906*$S2906</f>
        <v>9084.18</v>
      </c>
      <c r="U2906" s="8" t="n">
        <v>0</v>
      </c>
      <c r="V2906" s="7" t="n">
        <f aca="false">$T2906*$U2906</f>
        <v>0</v>
      </c>
      <c r="W2906" s="7" t="n">
        <f aca="false">$T2906-$V2906</f>
        <v>9084.18</v>
      </c>
      <c r="X2906" s="7" t="n">
        <v>3329.87</v>
      </c>
      <c r="Y2906" s="7" t="n">
        <f aca="false">$R2906*$X2906</f>
        <v>6659.74</v>
      </c>
      <c r="Z2906" s="7" t="n">
        <f aca="false">$W2906-$Y2906</f>
        <v>2424.44</v>
      </c>
      <c r="AA2906" s="8" t="n">
        <f aca="false">IFERROR($Z2906/$W2906,0)</f>
        <v>0.266885948979435</v>
      </c>
      <c r="AB2906" s="2" t="s">
        <v>85</v>
      </c>
      <c r="AC2906" s="2" t="s">
        <v>43</v>
      </c>
    </row>
    <row r="2907" customFormat="false" ht="15" hidden="false" customHeight="false" outlineLevel="0" collapsed="false">
      <c r="A2907" s="2" t="s">
        <v>4170</v>
      </c>
      <c r="B2907" s="3" t="n">
        <v>45546</v>
      </c>
      <c r="C2907" s="4" t="n">
        <f aca="false">YEAR($B2907)</f>
        <v>2024</v>
      </c>
      <c r="D2907" s="4" t="n">
        <f aca="false">MONTH($B2907)</f>
        <v>9</v>
      </c>
      <c r="E2907" s="2" t="s">
        <v>4031</v>
      </c>
      <c r="F2907" s="5" t="n">
        <f aca="false">ROUNDUP(MONTH($B2907)/3,0)</f>
        <v>3</v>
      </c>
      <c r="G2907" s="2" t="s">
        <v>261</v>
      </c>
      <c r="H2907" s="2" t="s">
        <v>262</v>
      </c>
      <c r="I2907" s="2" t="s">
        <v>33</v>
      </c>
      <c r="J2907" s="2" t="s">
        <v>47</v>
      </c>
      <c r="K2907" s="2" t="s">
        <v>196</v>
      </c>
      <c r="L2907" s="2" t="s">
        <v>197</v>
      </c>
      <c r="M2907" s="2" t="s">
        <v>118</v>
      </c>
      <c r="N2907" s="2" t="s">
        <v>51</v>
      </c>
      <c r="O2907" s="2" t="s">
        <v>64</v>
      </c>
      <c r="P2907" s="2" t="s">
        <v>74</v>
      </c>
      <c r="Q2907" s="2" t="s">
        <v>542</v>
      </c>
      <c r="R2907" s="6" t="n">
        <v>2</v>
      </c>
      <c r="S2907" s="7" t="n">
        <v>1036.46</v>
      </c>
      <c r="T2907" s="7" t="n">
        <f aca="false">$R2907*$S2907</f>
        <v>2072.92</v>
      </c>
      <c r="U2907" s="8" t="n">
        <v>0.03</v>
      </c>
      <c r="V2907" s="7" t="n">
        <f aca="false">$T2907*$U2907</f>
        <v>62.1876</v>
      </c>
      <c r="W2907" s="7" t="n">
        <f aca="false">$T2907-$V2907</f>
        <v>2010.7324</v>
      </c>
      <c r="X2907" s="7" t="n">
        <v>736.1</v>
      </c>
      <c r="Y2907" s="7" t="n">
        <f aca="false">$R2907*$X2907</f>
        <v>1472.2</v>
      </c>
      <c r="Z2907" s="7" t="n">
        <f aca="false">$W2907-$Y2907</f>
        <v>538.5324</v>
      </c>
      <c r="AA2907" s="8" t="n">
        <f aca="false">IFERROR($Z2907/$W2907,0)</f>
        <v>0.267828976148194</v>
      </c>
      <c r="AB2907" s="2" t="s">
        <v>67</v>
      </c>
      <c r="AC2907" s="2" t="s">
        <v>43</v>
      </c>
    </row>
    <row r="2908" customFormat="false" ht="15" hidden="false" customHeight="false" outlineLevel="0" collapsed="false">
      <c r="A2908" s="2" t="s">
        <v>4171</v>
      </c>
      <c r="B2908" s="3" t="n">
        <v>45546</v>
      </c>
      <c r="C2908" s="4" t="n">
        <f aca="false">YEAR($B2908)</f>
        <v>2024</v>
      </c>
      <c r="D2908" s="4" t="n">
        <f aca="false">MONTH($B2908)</f>
        <v>9</v>
      </c>
      <c r="E2908" s="2" t="s">
        <v>4031</v>
      </c>
      <c r="F2908" s="5" t="n">
        <f aca="false">ROUNDUP(MONTH($B2908)/3,0)</f>
        <v>3</v>
      </c>
      <c r="G2908" s="2" t="s">
        <v>2402</v>
      </c>
      <c r="H2908" s="2" t="s">
        <v>1492</v>
      </c>
      <c r="I2908" s="2" t="s">
        <v>104</v>
      </c>
      <c r="J2908" s="2" t="s">
        <v>89</v>
      </c>
      <c r="K2908" s="2" t="s">
        <v>97</v>
      </c>
      <c r="L2908" s="2" t="s">
        <v>98</v>
      </c>
      <c r="M2908" s="2" t="s">
        <v>92</v>
      </c>
      <c r="N2908" s="2" t="s">
        <v>51</v>
      </c>
      <c r="O2908" s="2" t="s">
        <v>114</v>
      </c>
      <c r="P2908" s="2" t="s">
        <v>115</v>
      </c>
      <c r="Q2908" s="2" t="s">
        <v>116</v>
      </c>
      <c r="R2908" s="6" t="n">
        <v>8</v>
      </c>
      <c r="S2908" s="7" t="n">
        <v>313.91</v>
      </c>
      <c r="T2908" s="7" t="n">
        <f aca="false">$R2908*$S2908</f>
        <v>2511.28</v>
      </c>
      <c r="U2908" s="8" t="n">
        <v>0</v>
      </c>
      <c r="V2908" s="7" t="n">
        <f aca="false">$T2908*$U2908</f>
        <v>0</v>
      </c>
      <c r="W2908" s="7" t="n">
        <f aca="false">$T2908-$V2908</f>
        <v>2511.28</v>
      </c>
      <c r="X2908" s="7" t="n">
        <v>164.68</v>
      </c>
      <c r="Y2908" s="7" t="n">
        <f aca="false">$R2908*$X2908</f>
        <v>1317.44</v>
      </c>
      <c r="Z2908" s="7" t="n">
        <f aca="false">$W2908-$Y2908</f>
        <v>1193.84</v>
      </c>
      <c r="AA2908" s="8" t="n">
        <f aca="false">IFERROR($Z2908/$W2908,0)</f>
        <v>0.47539103564716</v>
      </c>
      <c r="AB2908" s="2" t="s">
        <v>42</v>
      </c>
      <c r="AC2908" s="2" t="s">
        <v>43</v>
      </c>
    </row>
    <row r="2909" customFormat="false" ht="15" hidden="false" customHeight="false" outlineLevel="0" collapsed="false">
      <c r="A2909" s="2" t="s">
        <v>4172</v>
      </c>
      <c r="B2909" s="3" t="n">
        <v>45546</v>
      </c>
      <c r="C2909" s="4" t="n">
        <f aca="false">YEAR($B2909)</f>
        <v>2024</v>
      </c>
      <c r="D2909" s="4" t="n">
        <f aca="false">MONTH($B2909)</f>
        <v>9</v>
      </c>
      <c r="E2909" s="2" t="s">
        <v>4031</v>
      </c>
      <c r="F2909" s="5" t="n">
        <f aca="false">ROUNDUP(MONTH($B2909)/3,0)</f>
        <v>3</v>
      </c>
      <c r="G2909" s="2" t="s">
        <v>1129</v>
      </c>
      <c r="H2909" s="2" t="s">
        <v>554</v>
      </c>
      <c r="I2909" s="2" t="s">
        <v>33</v>
      </c>
      <c r="J2909" s="2" t="s">
        <v>34</v>
      </c>
      <c r="K2909" s="2" t="s">
        <v>35</v>
      </c>
      <c r="L2909" s="2" t="s">
        <v>36</v>
      </c>
      <c r="M2909" s="2" t="s">
        <v>82</v>
      </c>
      <c r="N2909" s="2" t="s">
        <v>63</v>
      </c>
      <c r="O2909" s="2" t="s">
        <v>52</v>
      </c>
      <c r="P2909" s="2" t="s">
        <v>53</v>
      </c>
      <c r="Q2909" s="2" t="s">
        <v>54</v>
      </c>
      <c r="R2909" s="6" t="n">
        <v>3</v>
      </c>
      <c r="S2909" s="7" t="n">
        <v>2726.13</v>
      </c>
      <c r="T2909" s="7" t="n">
        <f aca="false">$R2909*$S2909</f>
        <v>8178.39</v>
      </c>
      <c r="U2909" s="8" t="n">
        <v>0.15</v>
      </c>
      <c r="V2909" s="7" t="n">
        <f aca="false">$T2909*$U2909</f>
        <v>1226.7585</v>
      </c>
      <c r="W2909" s="7" t="n">
        <f aca="false">$T2909-$V2909</f>
        <v>6951.6315</v>
      </c>
      <c r="X2909" s="7" t="n">
        <v>2135.31</v>
      </c>
      <c r="Y2909" s="7" t="n">
        <f aca="false">$R2909*$X2909</f>
        <v>6405.93</v>
      </c>
      <c r="Z2909" s="7" t="n">
        <f aca="false">$W2909-$Y2909</f>
        <v>545.7015</v>
      </c>
      <c r="AA2909" s="8" t="n">
        <f aca="false">IFERROR($Z2909/$W2909,0)</f>
        <v>0.0784997737581459</v>
      </c>
      <c r="AB2909" s="2" t="s">
        <v>42</v>
      </c>
      <c r="AC2909" s="2" t="s">
        <v>43</v>
      </c>
    </row>
    <row r="2910" customFormat="false" ht="15" hidden="false" customHeight="false" outlineLevel="0" collapsed="false">
      <c r="A2910" s="2" t="s">
        <v>4173</v>
      </c>
      <c r="B2910" s="3" t="n">
        <v>45546</v>
      </c>
      <c r="C2910" s="4" t="n">
        <f aca="false">YEAR($B2910)</f>
        <v>2024</v>
      </c>
      <c r="D2910" s="4" t="n">
        <f aca="false">MONTH($B2910)</f>
        <v>9</v>
      </c>
      <c r="E2910" s="2" t="s">
        <v>4031</v>
      </c>
      <c r="F2910" s="5" t="n">
        <f aca="false">ROUNDUP(MONTH($B2910)/3,0)</f>
        <v>3</v>
      </c>
      <c r="G2910" s="2" t="s">
        <v>348</v>
      </c>
      <c r="H2910" s="2" t="s">
        <v>349</v>
      </c>
      <c r="I2910" s="2" t="s">
        <v>104</v>
      </c>
      <c r="J2910" s="2" t="s">
        <v>47</v>
      </c>
      <c r="K2910" s="2" t="s">
        <v>221</v>
      </c>
      <c r="L2910" s="2" t="s">
        <v>222</v>
      </c>
      <c r="M2910" s="2" t="s">
        <v>118</v>
      </c>
      <c r="N2910" s="2" t="s">
        <v>73</v>
      </c>
      <c r="O2910" s="2" t="s">
        <v>64</v>
      </c>
      <c r="P2910" s="2" t="s">
        <v>74</v>
      </c>
      <c r="Q2910" s="2" t="s">
        <v>259</v>
      </c>
      <c r="R2910" s="6" t="n">
        <v>3</v>
      </c>
      <c r="S2910" s="7" t="n">
        <v>2310.49</v>
      </c>
      <c r="T2910" s="7" t="n">
        <f aca="false">$R2910*$S2910</f>
        <v>6931.47</v>
      </c>
      <c r="U2910" s="8" t="n">
        <v>0.05</v>
      </c>
      <c r="V2910" s="7" t="n">
        <f aca="false">$T2910*$U2910</f>
        <v>346.5735</v>
      </c>
      <c r="W2910" s="7" t="n">
        <f aca="false">$T2910-$V2910</f>
        <v>6584.8965</v>
      </c>
      <c r="X2910" s="7" t="n">
        <v>1564.02</v>
      </c>
      <c r="Y2910" s="7" t="n">
        <f aca="false">$R2910*$X2910</f>
        <v>4692.06</v>
      </c>
      <c r="Z2910" s="7" t="n">
        <f aca="false">$W2910-$Y2910</f>
        <v>1892.8365</v>
      </c>
      <c r="AA2910" s="8" t="n">
        <f aca="false">IFERROR($Z2910/$W2910,0)</f>
        <v>0.287451215064656</v>
      </c>
      <c r="AB2910" s="2" t="s">
        <v>76</v>
      </c>
      <c r="AC2910" s="2" t="s">
        <v>43</v>
      </c>
    </row>
    <row r="2911" customFormat="false" ht="15" hidden="false" customHeight="false" outlineLevel="0" collapsed="false">
      <c r="A2911" s="2" t="s">
        <v>4174</v>
      </c>
      <c r="B2911" s="3" t="n">
        <v>45546</v>
      </c>
      <c r="C2911" s="4" t="n">
        <f aca="false">YEAR($B2911)</f>
        <v>2024</v>
      </c>
      <c r="D2911" s="4" t="n">
        <f aca="false">MONTH($B2911)</f>
        <v>9</v>
      </c>
      <c r="E2911" s="2" t="s">
        <v>4031</v>
      </c>
      <c r="F2911" s="5" t="n">
        <f aca="false">ROUNDUP(MONTH($B2911)/3,0)</f>
        <v>3</v>
      </c>
      <c r="G2911" s="2" t="s">
        <v>727</v>
      </c>
      <c r="H2911" s="2" t="s">
        <v>728</v>
      </c>
      <c r="I2911" s="2" t="s">
        <v>33</v>
      </c>
      <c r="J2911" s="2" t="s">
        <v>59</v>
      </c>
      <c r="K2911" s="2" t="s">
        <v>210</v>
      </c>
      <c r="L2911" s="2" t="s">
        <v>211</v>
      </c>
      <c r="M2911" s="2" t="s">
        <v>62</v>
      </c>
      <c r="N2911" s="2" t="s">
        <v>51</v>
      </c>
      <c r="O2911" s="2" t="s">
        <v>171</v>
      </c>
      <c r="P2911" s="2" t="s">
        <v>172</v>
      </c>
      <c r="Q2911" s="2" t="s">
        <v>223</v>
      </c>
      <c r="R2911" s="6" t="n">
        <v>1</v>
      </c>
      <c r="S2911" s="7" t="n">
        <v>532.36</v>
      </c>
      <c r="T2911" s="7" t="n">
        <f aca="false">$R2911*$S2911</f>
        <v>532.36</v>
      </c>
      <c r="U2911" s="8" t="n">
        <v>0</v>
      </c>
      <c r="V2911" s="7" t="n">
        <f aca="false">$T2911*$U2911</f>
        <v>0</v>
      </c>
      <c r="W2911" s="7" t="n">
        <f aca="false">$T2911-$V2911</f>
        <v>532.36</v>
      </c>
      <c r="X2911" s="7" t="n">
        <v>315.38</v>
      </c>
      <c r="Y2911" s="7" t="n">
        <f aca="false">$R2911*$X2911</f>
        <v>315.38</v>
      </c>
      <c r="Z2911" s="7" t="n">
        <f aca="false">$W2911-$Y2911</f>
        <v>216.98</v>
      </c>
      <c r="AA2911" s="8" t="n">
        <f aca="false">IFERROR($Z2911/$W2911,0)</f>
        <v>0.407581335938087</v>
      </c>
      <c r="AB2911" s="2" t="s">
        <v>85</v>
      </c>
      <c r="AC2911" s="2" t="s">
        <v>43</v>
      </c>
    </row>
    <row r="2912" customFormat="false" ht="15" hidden="false" customHeight="false" outlineLevel="0" collapsed="false">
      <c r="A2912" s="2" t="s">
        <v>4175</v>
      </c>
      <c r="B2912" s="3" t="n">
        <v>45546</v>
      </c>
      <c r="C2912" s="4" t="n">
        <f aca="false">YEAR($B2912)</f>
        <v>2024</v>
      </c>
      <c r="D2912" s="4" t="n">
        <f aca="false">MONTH($B2912)</f>
        <v>9</v>
      </c>
      <c r="E2912" s="2" t="s">
        <v>4031</v>
      </c>
      <c r="F2912" s="5" t="n">
        <f aca="false">ROUNDUP(MONTH($B2912)/3,0)</f>
        <v>3</v>
      </c>
      <c r="G2912" s="2" t="s">
        <v>102</v>
      </c>
      <c r="H2912" s="2" t="s">
        <v>103</v>
      </c>
      <c r="I2912" s="2" t="s">
        <v>104</v>
      </c>
      <c r="J2912" s="2" t="s">
        <v>47</v>
      </c>
      <c r="K2912" s="2" t="s">
        <v>48</v>
      </c>
      <c r="L2912" s="2" t="s">
        <v>49</v>
      </c>
      <c r="M2912" s="2" t="s">
        <v>105</v>
      </c>
      <c r="N2912" s="2" t="s">
        <v>151</v>
      </c>
      <c r="O2912" s="2" t="s">
        <v>171</v>
      </c>
      <c r="P2912" s="2" t="s">
        <v>172</v>
      </c>
      <c r="Q2912" s="2" t="s">
        <v>173</v>
      </c>
      <c r="R2912" s="6" t="n">
        <v>6</v>
      </c>
      <c r="S2912" s="7" t="n">
        <v>937.52</v>
      </c>
      <c r="T2912" s="7" t="n">
        <f aca="false">$R2912*$S2912</f>
        <v>5625.12</v>
      </c>
      <c r="U2912" s="8" t="n">
        <v>0</v>
      </c>
      <c r="V2912" s="7" t="n">
        <f aca="false">$T2912*$U2912</f>
        <v>0</v>
      </c>
      <c r="W2912" s="7" t="n">
        <f aca="false">$T2912-$V2912</f>
        <v>5625.12</v>
      </c>
      <c r="X2912" s="7" t="n">
        <v>547.1</v>
      </c>
      <c r="Y2912" s="7" t="n">
        <f aca="false">$R2912*$X2912</f>
        <v>3282.6</v>
      </c>
      <c r="Z2912" s="7" t="n">
        <f aca="false">$W2912-$Y2912</f>
        <v>2342.52</v>
      </c>
      <c r="AA2912" s="8" t="n">
        <f aca="false">IFERROR($Z2912/$W2912,0)</f>
        <v>0.416439115965526</v>
      </c>
      <c r="AB2912" s="2" t="s">
        <v>85</v>
      </c>
      <c r="AC2912" s="2" t="s">
        <v>43</v>
      </c>
    </row>
    <row r="2913" customFormat="false" ht="15" hidden="false" customHeight="false" outlineLevel="0" collapsed="false">
      <c r="A2913" s="2" t="s">
        <v>4176</v>
      </c>
      <c r="B2913" s="3" t="n">
        <v>45546</v>
      </c>
      <c r="C2913" s="4" t="n">
        <f aca="false">YEAR($B2913)</f>
        <v>2024</v>
      </c>
      <c r="D2913" s="4" t="n">
        <f aca="false">MONTH($B2913)</f>
        <v>9</v>
      </c>
      <c r="E2913" s="2" t="s">
        <v>4031</v>
      </c>
      <c r="F2913" s="5" t="n">
        <f aca="false">ROUNDUP(MONTH($B2913)/3,0)</f>
        <v>3</v>
      </c>
      <c r="G2913" s="2" t="s">
        <v>1623</v>
      </c>
      <c r="H2913" s="2" t="s">
        <v>1414</v>
      </c>
      <c r="I2913" s="2" t="s">
        <v>33</v>
      </c>
      <c r="J2913" s="2" t="s">
        <v>59</v>
      </c>
      <c r="K2913" s="2" t="s">
        <v>71</v>
      </c>
      <c r="L2913" s="2" t="s">
        <v>72</v>
      </c>
      <c r="M2913" s="2" t="s">
        <v>142</v>
      </c>
      <c r="N2913" s="2" t="s">
        <v>63</v>
      </c>
      <c r="O2913" s="2" t="s">
        <v>52</v>
      </c>
      <c r="P2913" s="2" t="s">
        <v>126</v>
      </c>
      <c r="Q2913" s="2" t="s">
        <v>157</v>
      </c>
      <c r="R2913" s="6" t="n">
        <v>2</v>
      </c>
      <c r="S2913" s="7" t="n">
        <v>756.23</v>
      </c>
      <c r="T2913" s="7" t="n">
        <f aca="false">$R2913*$S2913</f>
        <v>1512.46</v>
      </c>
      <c r="U2913" s="8" t="n">
        <v>0.05</v>
      </c>
      <c r="V2913" s="7" t="n">
        <f aca="false">$T2913*$U2913</f>
        <v>75.623</v>
      </c>
      <c r="W2913" s="7" t="n">
        <f aca="false">$T2913-$V2913</f>
        <v>1436.837</v>
      </c>
      <c r="X2913" s="7" t="n">
        <v>550.23</v>
      </c>
      <c r="Y2913" s="7" t="n">
        <f aca="false">$R2913*$X2913</f>
        <v>1100.46</v>
      </c>
      <c r="Z2913" s="7" t="n">
        <f aca="false">$W2913-$Y2913</f>
        <v>336.377</v>
      </c>
      <c r="AA2913" s="8" t="n">
        <f aca="false">IFERROR($Z2913/$W2913,0)</f>
        <v>0.234109366615698</v>
      </c>
      <c r="AB2913" s="2" t="s">
        <v>55</v>
      </c>
      <c r="AC2913" s="2" t="s">
        <v>43</v>
      </c>
    </row>
    <row r="2914" customFormat="false" ht="15" hidden="false" customHeight="false" outlineLevel="0" collapsed="false">
      <c r="A2914" s="2" t="s">
        <v>4177</v>
      </c>
      <c r="B2914" s="3" t="n">
        <v>45546</v>
      </c>
      <c r="C2914" s="4" t="n">
        <f aca="false">YEAR($B2914)</f>
        <v>2024</v>
      </c>
      <c r="D2914" s="4" t="n">
        <f aca="false">MONTH($B2914)</f>
        <v>9</v>
      </c>
      <c r="E2914" s="2" t="s">
        <v>4031</v>
      </c>
      <c r="F2914" s="5" t="n">
        <f aca="false">ROUNDUP(MONTH($B2914)/3,0)</f>
        <v>3</v>
      </c>
      <c r="G2914" s="2" t="s">
        <v>1990</v>
      </c>
      <c r="H2914" s="2" t="s">
        <v>1991</v>
      </c>
      <c r="I2914" s="2" t="s">
        <v>33</v>
      </c>
      <c r="J2914" s="2" t="s">
        <v>47</v>
      </c>
      <c r="K2914" s="2" t="s">
        <v>48</v>
      </c>
      <c r="L2914" s="2" t="s">
        <v>155</v>
      </c>
      <c r="M2914" s="2" t="s">
        <v>156</v>
      </c>
      <c r="N2914" s="2" t="s">
        <v>51</v>
      </c>
      <c r="O2914" s="2" t="s">
        <v>114</v>
      </c>
      <c r="P2914" s="2" t="s">
        <v>234</v>
      </c>
      <c r="Q2914" s="2" t="s">
        <v>235</v>
      </c>
      <c r="R2914" s="6" t="n">
        <v>3</v>
      </c>
      <c r="S2914" s="7" t="n">
        <v>234.92</v>
      </c>
      <c r="T2914" s="7" t="n">
        <f aca="false">$R2914*$S2914</f>
        <v>704.76</v>
      </c>
      <c r="U2914" s="8" t="n">
        <v>0.2</v>
      </c>
      <c r="V2914" s="7" t="n">
        <f aca="false">$T2914*$U2914</f>
        <v>140.952</v>
      </c>
      <c r="W2914" s="7" t="n">
        <f aca="false">$T2914-$V2914</f>
        <v>563.808</v>
      </c>
      <c r="X2914" s="7" t="n">
        <v>134.55</v>
      </c>
      <c r="Y2914" s="7" t="n">
        <f aca="false">$R2914*$X2914</f>
        <v>403.65</v>
      </c>
      <c r="Z2914" s="7" t="n">
        <f aca="false">$W2914-$Y2914</f>
        <v>160.158</v>
      </c>
      <c r="AA2914" s="8" t="n">
        <f aca="false">IFERROR($Z2914/$W2914,0)</f>
        <v>0.284064788012941</v>
      </c>
      <c r="AB2914" s="2" t="s">
        <v>85</v>
      </c>
      <c r="AC2914" s="2" t="s">
        <v>43</v>
      </c>
    </row>
    <row r="2915" customFormat="false" ht="15" hidden="false" customHeight="false" outlineLevel="0" collapsed="false">
      <c r="A2915" s="2" t="s">
        <v>4178</v>
      </c>
      <c r="B2915" s="3" t="n">
        <v>45546</v>
      </c>
      <c r="C2915" s="4" t="n">
        <f aca="false">YEAR($B2915)</f>
        <v>2024</v>
      </c>
      <c r="D2915" s="4" t="n">
        <f aca="false">MONTH($B2915)</f>
        <v>9</v>
      </c>
      <c r="E2915" s="2" t="s">
        <v>4031</v>
      </c>
      <c r="F2915" s="5" t="n">
        <f aca="false">ROUNDUP(MONTH($B2915)/3,0)</f>
        <v>3</v>
      </c>
      <c r="G2915" s="2" t="s">
        <v>109</v>
      </c>
      <c r="H2915" s="2" t="s">
        <v>110</v>
      </c>
      <c r="I2915" s="2" t="s">
        <v>33</v>
      </c>
      <c r="J2915" s="2" t="s">
        <v>89</v>
      </c>
      <c r="K2915" s="2" t="s">
        <v>97</v>
      </c>
      <c r="L2915" s="2" t="s">
        <v>111</v>
      </c>
      <c r="M2915" s="2" t="s">
        <v>92</v>
      </c>
      <c r="N2915" s="2" t="s">
        <v>51</v>
      </c>
      <c r="O2915" s="2" t="s">
        <v>114</v>
      </c>
      <c r="P2915" s="2" t="s">
        <v>115</v>
      </c>
      <c r="Q2915" s="2" t="s">
        <v>530</v>
      </c>
      <c r="R2915" s="6" t="n">
        <v>1</v>
      </c>
      <c r="S2915" s="7" t="n">
        <v>161.11</v>
      </c>
      <c r="T2915" s="7" t="n">
        <f aca="false">$R2915*$S2915</f>
        <v>161.11</v>
      </c>
      <c r="U2915" s="8" t="n">
        <v>0.03</v>
      </c>
      <c r="V2915" s="7" t="n">
        <f aca="false">$T2915*$U2915</f>
        <v>4.8333</v>
      </c>
      <c r="W2915" s="7" t="n">
        <f aca="false">$T2915-$V2915</f>
        <v>156.2767</v>
      </c>
      <c r="X2915" s="7" t="n">
        <v>84.58</v>
      </c>
      <c r="Y2915" s="7" t="n">
        <f aca="false">$R2915*$X2915</f>
        <v>84.58</v>
      </c>
      <c r="Z2915" s="7" t="n">
        <f aca="false">$W2915-$Y2915</f>
        <v>71.6967</v>
      </c>
      <c r="AA2915" s="8" t="n">
        <f aca="false">IFERROR($Z2915/$W2915,0)</f>
        <v>0.458780483590964</v>
      </c>
      <c r="AB2915" s="2" t="s">
        <v>67</v>
      </c>
      <c r="AC2915" s="2" t="s">
        <v>43</v>
      </c>
    </row>
    <row r="2916" customFormat="false" ht="15" hidden="false" customHeight="false" outlineLevel="0" collapsed="false">
      <c r="A2916" s="2" t="s">
        <v>4179</v>
      </c>
      <c r="B2916" s="3" t="n">
        <v>45546</v>
      </c>
      <c r="C2916" s="4" t="n">
        <f aca="false">YEAR($B2916)</f>
        <v>2024</v>
      </c>
      <c r="D2916" s="4" t="n">
        <f aca="false">MONTH($B2916)</f>
        <v>9</v>
      </c>
      <c r="E2916" s="2" t="s">
        <v>4031</v>
      </c>
      <c r="F2916" s="5" t="n">
        <f aca="false">ROUNDUP(MONTH($B2916)/3,0)</f>
        <v>3</v>
      </c>
      <c r="G2916" s="2" t="s">
        <v>109</v>
      </c>
      <c r="H2916" s="2" t="s">
        <v>110</v>
      </c>
      <c r="I2916" s="2" t="s">
        <v>33</v>
      </c>
      <c r="J2916" s="2" t="s">
        <v>89</v>
      </c>
      <c r="K2916" s="2" t="s">
        <v>97</v>
      </c>
      <c r="L2916" s="2" t="s">
        <v>111</v>
      </c>
      <c r="M2916" s="2" t="s">
        <v>99</v>
      </c>
      <c r="N2916" s="2" t="s">
        <v>38</v>
      </c>
      <c r="O2916" s="2" t="s">
        <v>171</v>
      </c>
      <c r="P2916" s="2" t="s">
        <v>204</v>
      </c>
      <c r="Q2916" s="2" t="s">
        <v>264</v>
      </c>
      <c r="R2916" s="6" t="n">
        <v>3</v>
      </c>
      <c r="S2916" s="7" t="n">
        <v>1363.63</v>
      </c>
      <c r="T2916" s="7" t="n">
        <f aca="false">$R2916*$S2916</f>
        <v>4090.89</v>
      </c>
      <c r="U2916" s="8" t="n">
        <v>0.2</v>
      </c>
      <c r="V2916" s="7" t="n">
        <f aca="false">$T2916*$U2916</f>
        <v>818.178</v>
      </c>
      <c r="W2916" s="7" t="n">
        <f aca="false">$T2916-$V2916</f>
        <v>3272.712</v>
      </c>
      <c r="X2916" s="7" t="n">
        <v>905.92</v>
      </c>
      <c r="Y2916" s="7" t="n">
        <f aca="false">$R2916*$X2916</f>
        <v>2717.76</v>
      </c>
      <c r="Z2916" s="7" t="n">
        <f aca="false">$W2916-$Y2916</f>
        <v>554.952000000001</v>
      </c>
      <c r="AA2916" s="8" t="n">
        <f aca="false">IFERROR($Z2916/$W2916,0)</f>
        <v>0.169569457990804</v>
      </c>
      <c r="AB2916" s="2" t="s">
        <v>76</v>
      </c>
      <c r="AC2916" s="2" t="s">
        <v>43</v>
      </c>
    </row>
    <row r="2917" customFormat="false" ht="15" hidden="false" customHeight="false" outlineLevel="0" collapsed="false">
      <c r="A2917" s="2" t="s">
        <v>4180</v>
      </c>
      <c r="B2917" s="3" t="n">
        <v>45547</v>
      </c>
      <c r="C2917" s="4" t="n">
        <f aca="false">YEAR($B2917)</f>
        <v>2024</v>
      </c>
      <c r="D2917" s="4" t="n">
        <f aca="false">MONTH($B2917)</f>
        <v>9</v>
      </c>
      <c r="E2917" s="2" t="s">
        <v>4031</v>
      </c>
      <c r="F2917" s="5" t="n">
        <f aca="false">ROUNDUP(MONTH($B2917)/3,0)</f>
        <v>3</v>
      </c>
      <c r="G2917" s="2" t="s">
        <v>225</v>
      </c>
      <c r="H2917" s="2" t="s">
        <v>226</v>
      </c>
      <c r="I2917" s="2" t="s">
        <v>33</v>
      </c>
      <c r="J2917" s="2" t="s">
        <v>59</v>
      </c>
      <c r="K2917" s="2" t="s">
        <v>71</v>
      </c>
      <c r="L2917" s="2" t="s">
        <v>72</v>
      </c>
      <c r="M2917" s="2" t="s">
        <v>142</v>
      </c>
      <c r="N2917" s="2" t="s">
        <v>63</v>
      </c>
      <c r="O2917" s="2" t="s">
        <v>64</v>
      </c>
      <c r="P2917" s="2" t="s">
        <v>74</v>
      </c>
      <c r="Q2917" s="2" t="s">
        <v>542</v>
      </c>
      <c r="R2917" s="6" t="n">
        <v>3</v>
      </c>
      <c r="S2917" s="7" t="n">
        <v>964.51</v>
      </c>
      <c r="T2917" s="7" t="n">
        <f aca="false">$R2917*$S2917</f>
        <v>2893.53</v>
      </c>
      <c r="U2917" s="8" t="n">
        <v>0.08</v>
      </c>
      <c r="V2917" s="7" t="n">
        <f aca="false">$T2917*$U2917</f>
        <v>231.4824</v>
      </c>
      <c r="W2917" s="7" t="n">
        <f aca="false">$T2917-$V2917</f>
        <v>2662.0476</v>
      </c>
      <c r="X2917" s="7" t="n">
        <v>766.53</v>
      </c>
      <c r="Y2917" s="7" t="n">
        <f aca="false">$R2917*$X2917</f>
        <v>2299.59</v>
      </c>
      <c r="Z2917" s="7" t="n">
        <f aca="false">$W2917-$Y2917</f>
        <v>362.4576</v>
      </c>
      <c r="AA2917" s="8" t="n">
        <f aca="false">IFERROR($Z2917/$W2917,0)</f>
        <v>0.136157445118562</v>
      </c>
      <c r="AB2917" s="2" t="s">
        <v>55</v>
      </c>
      <c r="AC2917" s="2" t="s">
        <v>43</v>
      </c>
    </row>
    <row r="2918" customFormat="false" ht="15" hidden="false" customHeight="false" outlineLevel="0" collapsed="false">
      <c r="A2918" s="2" t="s">
        <v>4181</v>
      </c>
      <c r="B2918" s="3" t="n">
        <v>45547</v>
      </c>
      <c r="C2918" s="4" t="n">
        <f aca="false">YEAR($B2918)</f>
        <v>2024</v>
      </c>
      <c r="D2918" s="4" t="n">
        <f aca="false">MONTH($B2918)</f>
        <v>9</v>
      </c>
      <c r="E2918" s="2" t="s">
        <v>4031</v>
      </c>
      <c r="F2918" s="5" t="n">
        <f aca="false">ROUNDUP(MONTH($B2918)/3,0)</f>
        <v>3</v>
      </c>
      <c r="G2918" s="2" t="s">
        <v>698</v>
      </c>
      <c r="H2918" s="2" t="s">
        <v>279</v>
      </c>
      <c r="I2918" s="2" t="s">
        <v>104</v>
      </c>
      <c r="J2918" s="2" t="s">
        <v>47</v>
      </c>
      <c r="K2918" s="2" t="s">
        <v>221</v>
      </c>
      <c r="L2918" s="2" t="s">
        <v>222</v>
      </c>
      <c r="M2918" s="2" t="s">
        <v>118</v>
      </c>
      <c r="N2918" s="2" t="s">
        <v>63</v>
      </c>
      <c r="O2918" s="2" t="s">
        <v>64</v>
      </c>
      <c r="P2918" s="2" t="s">
        <v>74</v>
      </c>
      <c r="Q2918" s="2" t="s">
        <v>259</v>
      </c>
      <c r="R2918" s="6" t="n">
        <v>14</v>
      </c>
      <c r="S2918" s="7" t="n">
        <v>2321.71</v>
      </c>
      <c r="T2918" s="7" t="n">
        <f aca="false">$R2918*$S2918</f>
        <v>32503.94</v>
      </c>
      <c r="U2918" s="8" t="n">
        <v>0.08</v>
      </c>
      <c r="V2918" s="7" t="n">
        <f aca="false">$T2918*$U2918</f>
        <v>2600.3152</v>
      </c>
      <c r="W2918" s="7" t="n">
        <f aca="false">$T2918-$V2918</f>
        <v>29903.6248</v>
      </c>
      <c r="X2918" s="7" t="n">
        <v>1752.42</v>
      </c>
      <c r="Y2918" s="7" t="n">
        <f aca="false">$R2918*$X2918</f>
        <v>24533.88</v>
      </c>
      <c r="Z2918" s="7" t="n">
        <f aca="false">$W2918-$Y2918</f>
        <v>5369.7448</v>
      </c>
      <c r="AA2918" s="8" t="n">
        <f aca="false">IFERROR($Z2918/$W2918,0)</f>
        <v>0.179568357880146</v>
      </c>
      <c r="AB2918" s="2" t="s">
        <v>42</v>
      </c>
      <c r="AC2918" s="2" t="s">
        <v>43</v>
      </c>
    </row>
    <row r="2919" customFormat="false" ht="15" hidden="false" customHeight="false" outlineLevel="0" collapsed="false">
      <c r="A2919" s="2" t="s">
        <v>4182</v>
      </c>
      <c r="B2919" s="3" t="n">
        <v>45547</v>
      </c>
      <c r="C2919" s="4" t="n">
        <f aca="false">YEAR($B2919)</f>
        <v>2024</v>
      </c>
      <c r="D2919" s="4" t="n">
        <f aca="false">MONTH($B2919)</f>
        <v>9</v>
      </c>
      <c r="E2919" s="2" t="s">
        <v>4031</v>
      </c>
      <c r="F2919" s="5" t="n">
        <f aca="false">ROUNDUP(MONTH($B2919)/3,0)</f>
        <v>3</v>
      </c>
      <c r="G2919" s="2" t="s">
        <v>109</v>
      </c>
      <c r="H2919" s="2" t="s">
        <v>110</v>
      </c>
      <c r="I2919" s="2" t="s">
        <v>33</v>
      </c>
      <c r="J2919" s="2" t="s">
        <v>89</v>
      </c>
      <c r="K2919" s="2" t="s">
        <v>97</v>
      </c>
      <c r="L2919" s="2" t="s">
        <v>111</v>
      </c>
      <c r="M2919" s="2" t="s">
        <v>135</v>
      </c>
      <c r="N2919" s="2" t="s">
        <v>51</v>
      </c>
      <c r="O2919" s="2" t="s">
        <v>39</v>
      </c>
      <c r="P2919" s="2" t="s">
        <v>40</v>
      </c>
      <c r="Q2919" s="2" t="s">
        <v>100</v>
      </c>
      <c r="R2919" s="6" t="n">
        <v>2</v>
      </c>
      <c r="S2919" s="7" t="n">
        <v>1696.33</v>
      </c>
      <c r="T2919" s="7" t="n">
        <f aca="false">$R2919*$S2919</f>
        <v>3392.66</v>
      </c>
      <c r="U2919" s="8" t="n">
        <v>0</v>
      </c>
      <c r="V2919" s="7" t="n">
        <f aca="false">$T2919*$U2919</f>
        <v>0</v>
      </c>
      <c r="W2919" s="7" t="n">
        <f aca="false">$T2919-$V2919</f>
        <v>3392.66</v>
      </c>
      <c r="X2919" s="7" t="n">
        <v>1281.2</v>
      </c>
      <c r="Y2919" s="7" t="n">
        <f aca="false">$R2919*$X2919</f>
        <v>2562.4</v>
      </c>
      <c r="Z2919" s="7" t="n">
        <f aca="false">$W2919-$Y2919</f>
        <v>830.26</v>
      </c>
      <c r="AA2919" s="8" t="n">
        <f aca="false">IFERROR($Z2919/$W2919,0)</f>
        <v>0.244722430187522</v>
      </c>
      <c r="AB2919" s="2" t="s">
        <v>76</v>
      </c>
      <c r="AC2919" s="2" t="s">
        <v>43</v>
      </c>
    </row>
    <row r="2920" customFormat="false" ht="15" hidden="false" customHeight="false" outlineLevel="0" collapsed="false">
      <c r="A2920" s="2" t="s">
        <v>4183</v>
      </c>
      <c r="B2920" s="3" t="n">
        <v>45547</v>
      </c>
      <c r="C2920" s="4" t="n">
        <f aca="false">YEAR($B2920)</f>
        <v>2024</v>
      </c>
      <c r="D2920" s="4" t="n">
        <f aca="false">MONTH($B2920)</f>
        <v>9</v>
      </c>
      <c r="E2920" s="2" t="s">
        <v>4031</v>
      </c>
      <c r="F2920" s="5" t="n">
        <f aca="false">ROUNDUP(MONTH($B2920)/3,0)</f>
        <v>3</v>
      </c>
      <c r="G2920" s="2" t="s">
        <v>87</v>
      </c>
      <c r="H2920" s="2" t="s">
        <v>88</v>
      </c>
      <c r="I2920" s="2" t="s">
        <v>33</v>
      </c>
      <c r="J2920" s="2" t="s">
        <v>89</v>
      </c>
      <c r="K2920" s="2" t="s">
        <v>90</v>
      </c>
      <c r="L2920" s="2" t="s">
        <v>91</v>
      </c>
      <c r="M2920" s="2" t="s">
        <v>99</v>
      </c>
      <c r="N2920" s="2" t="s">
        <v>63</v>
      </c>
      <c r="O2920" s="2" t="s">
        <v>64</v>
      </c>
      <c r="P2920" s="2" t="s">
        <v>342</v>
      </c>
      <c r="Q2920" s="2" t="s">
        <v>408</v>
      </c>
      <c r="R2920" s="6" t="n">
        <v>2</v>
      </c>
      <c r="S2920" s="7" t="n">
        <v>5148.17</v>
      </c>
      <c r="T2920" s="7" t="n">
        <f aca="false">$R2920*$S2920</f>
        <v>10296.34</v>
      </c>
      <c r="U2920" s="8" t="n">
        <v>0</v>
      </c>
      <c r="V2920" s="7" t="n">
        <f aca="false">$T2920*$U2920</f>
        <v>0</v>
      </c>
      <c r="W2920" s="7" t="n">
        <f aca="false">$T2920-$V2920</f>
        <v>10296.34</v>
      </c>
      <c r="X2920" s="7" t="n">
        <v>3771.16</v>
      </c>
      <c r="Y2920" s="7" t="n">
        <f aca="false">$R2920*$X2920</f>
        <v>7542.32</v>
      </c>
      <c r="Z2920" s="7" t="n">
        <f aca="false">$W2920-$Y2920</f>
        <v>2754.02</v>
      </c>
      <c r="AA2920" s="8" t="n">
        <f aca="false">IFERROR($Z2920/$W2920,0)</f>
        <v>0.267475627261726</v>
      </c>
      <c r="AB2920" s="2" t="s">
        <v>42</v>
      </c>
      <c r="AC2920" s="2" t="s">
        <v>43</v>
      </c>
    </row>
    <row r="2921" customFormat="false" ht="15" hidden="false" customHeight="false" outlineLevel="0" collapsed="false">
      <c r="A2921" s="2" t="s">
        <v>4184</v>
      </c>
      <c r="B2921" s="3" t="n">
        <v>45547</v>
      </c>
      <c r="C2921" s="4" t="n">
        <f aca="false">YEAR($B2921)</f>
        <v>2024</v>
      </c>
      <c r="D2921" s="4" t="n">
        <f aca="false">MONTH($B2921)</f>
        <v>9</v>
      </c>
      <c r="E2921" s="2" t="s">
        <v>4031</v>
      </c>
      <c r="F2921" s="5" t="n">
        <f aca="false">ROUNDUP(MONTH($B2921)/3,0)</f>
        <v>3</v>
      </c>
      <c r="G2921" s="2" t="s">
        <v>145</v>
      </c>
      <c r="H2921" s="2" t="s">
        <v>146</v>
      </c>
      <c r="I2921" s="2" t="s">
        <v>33</v>
      </c>
      <c r="J2921" s="2" t="s">
        <v>147</v>
      </c>
      <c r="K2921" s="2" t="s">
        <v>148</v>
      </c>
      <c r="L2921" s="2" t="s">
        <v>149</v>
      </c>
      <c r="M2921" s="2" t="s">
        <v>150</v>
      </c>
      <c r="N2921" s="2" t="s">
        <v>51</v>
      </c>
      <c r="O2921" s="2" t="s">
        <v>171</v>
      </c>
      <c r="P2921" s="2" t="s">
        <v>172</v>
      </c>
      <c r="Q2921" s="2" t="s">
        <v>244</v>
      </c>
      <c r="R2921" s="6" t="n">
        <v>1</v>
      </c>
      <c r="S2921" s="7" t="n">
        <v>2952.74</v>
      </c>
      <c r="T2921" s="7" t="n">
        <f aca="false">$R2921*$S2921</f>
        <v>2952.74</v>
      </c>
      <c r="U2921" s="8" t="n">
        <v>0.08</v>
      </c>
      <c r="V2921" s="7" t="n">
        <f aca="false">$T2921*$U2921</f>
        <v>236.2192</v>
      </c>
      <c r="W2921" s="7" t="n">
        <f aca="false">$T2921-$V2921</f>
        <v>2716.5208</v>
      </c>
      <c r="X2921" s="7" t="n">
        <v>1940.06</v>
      </c>
      <c r="Y2921" s="7" t="n">
        <f aca="false">$R2921*$X2921</f>
        <v>1940.06</v>
      </c>
      <c r="Z2921" s="7" t="n">
        <f aca="false">$W2921-$Y2921</f>
        <v>776.4608</v>
      </c>
      <c r="AA2921" s="8" t="n">
        <f aca="false">IFERROR($Z2921/$W2921,0)</f>
        <v>0.285829138506872</v>
      </c>
      <c r="AB2921" s="2" t="s">
        <v>85</v>
      </c>
      <c r="AC2921" s="2" t="s">
        <v>43</v>
      </c>
    </row>
    <row r="2922" customFormat="false" ht="15" hidden="false" customHeight="false" outlineLevel="0" collapsed="false">
      <c r="A2922" s="2" t="s">
        <v>4185</v>
      </c>
      <c r="B2922" s="3" t="n">
        <v>45547</v>
      </c>
      <c r="C2922" s="4" t="n">
        <f aca="false">YEAR($B2922)</f>
        <v>2024</v>
      </c>
      <c r="D2922" s="4" t="n">
        <f aca="false">MONTH($B2922)</f>
        <v>9</v>
      </c>
      <c r="E2922" s="2" t="s">
        <v>4031</v>
      </c>
      <c r="F2922" s="5" t="n">
        <f aca="false">ROUNDUP(MONTH($B2922)/3,0)</f>
        <v>3</v>
      </c>
      <c r="G2922" s="2" t="s">
        <v>4149</v>
      </c>
      <c r="H2922" s="2" t="s">
        <v>4150</v>
      </c>
      <c r="I2922" s="2" t="s">
        <v>33</v>
      </c>
      <c r="J2922" s="2" t="s">
        <v>59</v>
      </c>
      <c r="K2922" s="2" t="s">
        <v>140</v>
      </c>
      <c r="L2922" s="2" t="s">
        <v>141</v>
      </c>
      <c r="M2922" s="2" t="s">
        <v>62</v>
      </c>
      <c r="N2922" s="2" t="s">
        <v>51</v>
      </c>
      <c r="O2922" s="2" t="s">
        <v>64</v>
      </c>
      <c r="P2922" s="2" t="s">
        <v>65</v>
      </c>
      <c r="Q2922" s="2" t="s">
        <v>187</v>
      </c>
      <c r="R2922" s="6" t="n">
        <v>2</v>
      </c>
      <c r="S2922" s="7" t="n">
        <v>4378.32</v>
      </c>
      <c r="T2922" s="7" t="n">
        <f aca="false">$R2922*$S2922</f>
        <v>8756.64</v>
      </c>
      <c r="U2922" s="8" t="n">
        <v>0</v>
      </c>
      <c r="V2922" s="7" t="n">
        <f aca="false">$T2922*$U2922</f>
        <v>0</v>
      </c>
      <c r="W2922" s="7" t="n">
        <f aca="false">$T2922-$V2922</f>
        <v>8756.64</v>
      </c>
      <c r="X2922" s="7" t="n">
        <v>3700.77</v>
      </c>
      <c r="Y2922" s="7" t="n">
        <f aca="false">$R2922*$X2922</f>
        <v>7401.54</v>
      </c>
      <c r="Z2922" s="7" t="n">
        <f aca="false">$W2922-$Y2922</f>
        <v>1355.1</v>
      </c>
      <c r="AA2922" s="8" t="n">
        <f aca="false">IFERROR($Z2922/$W2922,0)</f>
        <v>0.154751137422573</v>
      </c>
      <c r="AB2922" s="2" t="s">
        <v>67</v>
      </c>
      <c r="AC2922" s="2" t="s">
        <v>43</v>
      </c>
    </row>
    <row r="2923" customFormat="false" ht="15" hidden="false" customHeight="false" outlineLevel="0" collapsed="false">
      <c r="A2923" s="2" t="s">
        <v>4186</v>
      </c>
      <c r="B2923" s="3" t="n">
        <v>45547</v>
      </c>
      <c r="C2923" s="4" t="n">
        <f aca="false">YEAR($B2923)</f>
        <v>2024</v>
      </c>
      <c r="D2923" s="4" t="n">
        <f aca="false">MONTH($B2923)</f>
        <v>9</v>
      </c>
      <c r="E2923" s="2" t="s">
        <v>4031</v>
      </c>
      <c r="F2923" s="5" t="n">
        <f aca="false">ROUNDUP(MONTH($B2923)/3,0)</f>
        <v>3</v>
      </c>
      <c r="G2923" s="2" t="s">
        <v>2853</v>
      </c>
      <c r="H2923" s="2" t="s">
        <v>2854</v>
      </c>
      <c r="I2923" s="2" t="s">
        <v>33</v>
      </c>
      <c r="J2923" s="2" t="s">
        <v>47</v>
      </c>
      <c r="K2923" s="2" t="s">
        <v>48</v>
      </c>
      <c r="L2923" s="2" t="s">
        <v>49</v>
      </c>
      <c r="M2923" s="2" t="s">
        <v>50</v>
      </c>
      <c r="N2923" s="2" t="s">
        <v>73</v>
      </c>
      <c r="O2923" s="2" t="s">
        <v>52</v>
      </c>
      <c r="P2923" s="2" t="s">
        <v>83</v>
      </c>
      <c r="Q2923" s="2" t="s">
        <v>84</v>
      </c>
      <c r="R2923" s="6" t="n">
        <v>1</v>
      </c>
      <c r="S2923" s="7" t="n">
        <v>3930.84</v>
      </c>
      <c r="T2923" s="7" t="n">
        <f aca="false">$R2923*$S2923</f>
        <v>3930.84</v>
      </c>
      <c r="U2923" s="8" t="n">
        <v>0.05</v>
      </c>
      <c r="V2923" s="7" t="n">
        <f aca="false">$T2923*$U2923</f>
        <v>196.542</v>
      </c>
      <c r="W2923" s="7" t="n">
        <f aca="false">$T2923-$V2923</f>
        <v>3734.298</v>
      </c>
      <c r="X2923" s="7" t="n">
        <v>3020.94</v>
      </c>
      <c r="Y2923" s="7" t="n">
        <f aca="false">$R2923*$X2923</f>
        <v>3020.94</v>
      </c>
      <c r="Z2923" s="7" t="n">
        <f aca="false">$W2923-$Y2923</f>
        <v>713.358</v>
      </c>
      <c r="AA2923" s="8" t="n">
        <f aca="false">IFERROR($Z2923/$W2923,0)</f>
        <v>0.191028675269087</v>
      </c>
      <c r="AB2923" s="2" t="s">
        <v>67</v>
      </c>
      <c r="AC2923" s="2" t="s">
        <v>43</v>
      </c>
    </row>
    <row r="2924" customFormat="false" ht="15" hidden="false" customHeight="false" outlineLevel="0" collapsed="false">
      <c r="A2924" s="2" t="s">
        <v>4187</v>
      </c>
      <c r="B2924" s="3" t="n">
        <v>45547</v>
      </c>
      <c r="C2924" s="4" t="n">
        <f aca="false">YEAR($B2924)</f>
        <v>2024</v>
      </c>
      <c r="D2924" s="4" t="n">
        <f aca="false">MONTH($B2924)</f>
        <v>9</v>
      </c>
      <c r="E2924" s="2" t="s">
        <v>4031</v>
      </c>
      <c r="F2924" s="5" t="n">
        <f aca="false">ROUNDUP(MONTH($B2924)/3,0)</f>
        <v>3</v>
      </c>
      <c r="G2924" s="2" t="s">
        <v>825</v>
      </c>
      <c r="H2924" s="2" t="s">
        <v>702</v>
      </c>
      <c r="I2924" s="2" t="s">
        <v>33</v>
      </c>
      <c r="J2924" s="2" t="s">
        <v>89</v>
      </c>
      <c r="K2924" s="2" t="s">
        <v>90</v>
      </c>
      <c r="L2924" s="2" t="s">
        <v>161</v>
      </c>
      <c r="M2924" s="2" t="s">
        <v>135</v>
      </c>
      <c r="N2924" s="2" t="s">
        <v>38</v>
      </c>
      <c r="O2924" s="2" t="s">
        <v>171</v>
      </c>
      <c r="P2924" s="2" t="s">
        <v>180</v>
      </c>
      <c r="Q2924" s="2" t="s">
        <v>181</v>
      </c>
      <c r="R2924" s="6" t="n">
        <v>3</v>
      </c>
      <c r="S2924" s="7" t="n">
        <v>2398.33</v>
      </c>
      <c r="T2924" s="7" t="n">
        <f aca="false">$R2924*$S2924</f>
        <v>7194.99</v>
      </c>
      <c r="U2924" s="8" t="n">
        <v>0.05</v>
      </c>
      <c r="V2924" s="7" t="n">
        <f aca="false">$T2924*$U2924</f>
        <v>359.7495</v>
      </c>
      <c r="W2924" s="7" t="n">
        <f aca="false">$T2924-$V2924</f>
        <v>6835.2405</v>
      </c>
      <c r="X2924" s="7" t="n">
        <v>1614.68</v>
      </c>
      <c r="Y2924" s="7" t="n">
        <f aca="false">$R2924*$X2924</f>
        <v>4844.04</v>
      </c>
      <c r="Z2924" s="7" t="n">
        <f aca="false">$W2924-$Y2924</f>
        <v>1991.2005</v>
      </c>
      <c r="AA2924" s="8" t="n">
        <f aca="false">IFERROR($Z2924/$W2924,0)</f>
        <v>0.291313890125739</v>
      </c>
      <c r="AB2924" s="2" t="s">
        <v>55</v>
      </c>
      <c r="AC2924" s="2" t="s">
        <v>43</v>
      </c>
    </row>
    <row r="2925" customFormat="false" ht="15" hidden="false" customHeight="false" outlineLevel="0" collapsed="false">
      <c r="A2925" s="2" t="s">
        <v>4188</v>
      </c>
      <c r="B2925" s="3" t="n">
        <v>45547</v>
      </c>
      <c r="C2925" s="4" t="n">
        <f aca="false">YEAR($B2925)</f>
        <v>2024</v>
      </c>
      <c r="D2925" s="4" t="n">
        <f aca="false">MONTH($B2925)</f>
        <v>9</v>
      </c>
      <c r="E2925" s="2" t="s">
        <v>4031</v>
      </c>
      <c r="F2925" s="5" t="n">
        <f aca="false">ROUNDUP(MONTH($B2925)/3,0)</f>
        <v>3</v>
      </c>
      <c r="G2925" s="2" t="s">
        <v>479</v>
      </c>
      <c r="H2925" s="2" t="s">
        <v>288</v>
      </c>
      <c r="I2925" s="2" t="s">
        <v>33</v>
      </c>
      <c r="J2925" s="2" t="s">
        <v>47</v>
      </c>
      <c r="K2925" s="2" t="s">
        <v>196</v>
      </c>
      <c r="L2925" s="2" t="s">
        <v>197</v>
      </c>
      <c r="M2925" s="2" t="s">
        <v>118</v>
      </c>
      <c r="N2925" s="2" t="s">
        <v>51</v>
      </c>
      <c r="O2925" s="2" t="s">
        <v>52</v>
      </c>
      <c r="P2925" s="2" t="s">
        <v>83</v>
      </c>
      <c r="Q2925" s="2" t="s">
        <v>112</v>
      </c>
      <c r="R2925" s="6" t="n">
        <v>3</v>
      </c>
      <c r="S2925" s="7" t="n">
        <v>2587.83</v>
      </c>
      <c r="T2925" s="7" t="n">
        <f aca="false">$R2925*$S2925</f>
        <v>7763.49</v>
      </c>
      <c r="U2925" s="8" t="n">
        <v>0.08</v>
      </c>
      <c r="V2925" s="7" t="n">
        <f aca="false">$T2925*$U2925</f>
        <v>621.0792</v>
      </c>
      <c r="W2925" s="7" t="n">
        <f aca="false">$T2925-$V2925</f>
        <v>7142.4108</v>
      </c>
      <c r="X2925" s="7" t="n">
        <v>1960.23</v>
      </c>
      <c r="Y2925" s="7" t="n">
        <f aca="false">$R2925*$X2925</f>
        <v>5880.69</v>
      </c>
      <c r="Z2925" s="7" t="n">
        <f aca="false">$W2925-$Y2925</f>
        <v>1261.7208</v>
      </c>
      <c r="AA2925" s="8" t="n">
        <f aca="false">IFERROR($Z2925/$W2925,0)</f>
        <v>0.176651950627091</v>
      </c>
      <c r="AB2925" s="2" t="s">
        <v>85</v>
      </c>
      <c r="AC2925" s="2" t="s">
        <v>43</v>
      </c>
    </row>
    <row r="2926" customFormat="false" ht="15" hidden="false" customHeight="false" outlineLevel="0" collapsed="false">
      <c r="A2926" s="2" t="s">
        <v>4189</v>
      </c>
      <c r="B2926" s="3" t="n">
        <v>45548</v>
      </c>
      <c r="C2926" s="4" t="n">
        <f aca="false">YEAR($B2926)</f>
        <v>2024</v>
      </c>
      <c r="D2926" s="4" t="n">
        <f aca="false">MONTH($B2926)</f>
        <v>9</v>
      </c>
      <c r="E2926" s="2" t="s">
        <v>4031</v>
      </c>
      <c r="F2926" s="5" t="n">
        <f aca="false">ROUNDUP(MONTH($B2926)/3,0)</f>
        <v>3</v>
      </c>
      <c r="G2926" s="2" t="s">
        <v>4190</v>
      </c>
      <c r="H2926" s="2" t="s">
        <v>203</v>
      </c>
      <c r="I2926" s="2" t="s">
        <v>33</v>
      </c>
      <c r="J2926" s="2" t="s">
        <v>47</v>
      </c>
      <c r="K2926" s="2" t="s">
        <v>196</v>
      </c>
      <c r="L2926" s="2" t="s">
        <v>197</v>
      </c>
      <c r="M2926" s="2" t="s">
        <v>156</v>
      </c>
      <c r="N2926" s="2" t="s">
        <v>51</v>
      </c>
      <c r="O2926" s="2" t="s">
        <v>114</v>
      </c>
      <c r="P2926" s="2" t="s">
        <v>234</v>
      </c>
      <c r="Q2926" s="2" t="s">
        <v>238</v>
      </c>
      <c r="R2926" s="6" t="n">
        <v>3</v>
      </c>
      <c r="S2926" s="7" t="n">
        <v>381.75</v>
      </c>
      <c r="T2926" s="7" t="n">
        <f aca="false">$R2926*$S2926</f>
        <v>1145.25</v>
      </c>
      <c r="U2926" s="8" t="n">
        <v>0.05</v>
      </c>
      <c r="V2926" s="7" t="n">
        <f aca="false">$T2926*$U2926</f>
        <v>57.2625</v>
      </c>
      <c r="W2926" s="7" t="n">
        <f aca="false">$T2926-$V2926</f>
        <v>1087.9875</v>
      </c>
      <c r="X2926" s="7" t="n">
        <v>212.03</v>
      </c>
      <c r="Y2926" s="7" t="n">
        <f aca="false">$R2926*$X2926</f>
        <v>636.09</v>
      </c>
      <c r="Z2926" s="7" t="n">
        <f aca="false">$W2926-$Y2926</f>
        <v>451.8975</v>
      </c>
      <c r="AA2926" s="8" t="n">
        <f aca="false">IFERROR($Z2926/$W2926,0)</f>
        <v>0.415351738875676</v>
      </c>
      <c r="AB2926" s="2" t="s">
        <v>85</v>
      </c>
      <c r="AC2926" s="2" t="s">
        <v>246</v>
      </c>
    </row>
    <row r="2927" customFormat="false" ht="15" hidden="false" customHeight="false" outlineLevel="0" collapsed="false">
      <c r="A2927" s="2" t="s">
        <v>4191</v>
      </c>
      <c r="B2927" s="3" t="n">
        <v>45548</v>
      </c>
      <c r="C2927" s="4" t="n">
        <f aca="false">YEAR($B2927)</f>
        <v>2024</v>
      </c>
      <c r="D2927" s="4" t="n">
        <f aca="false">MONTH($B2927)</f>
        <v>9</v>
      </c>
      <c r="E2927" s="2" t="s">
        <v>4031</v>
      </c>
      <c r="F2927" s="5" t="n">
        <f aca="false">ROUNDUP(MONTH($B2927)/3,0)</f>
        <v>3</v>
      </c>
      <c r="G2927" s="2" t="s">
        <v>475</v>
      </c>
      <c r="H2927" s="2" t="s">
        <v>476</v>
      </c>
      <c r="I2927" s="2" t="s">
        <v>33</v>
      </c>
      <c r="J2927" s="2" t="s">
        <v>147</v>
      </c>
      <c r="K2927" s="2" t="s">
        <v>215</v>
      </c>
      <c r="L2927" s="2" t="s">
        <v>216</v>
      </c>
      <c r="M2927" s="2" t="s">
        <v>150</v>
      </c>
      <c r="N2927" s="2" t="s">
        <v>51</v>
      </c>
      <c r="O2927" s="2" t="s">
        <v>52</v>
      </c>
      <c r="P2927" s="2" t="s">
        <v>126</v>
      </c>
      <c r="Q2927" s="2" t="s">
        <v>157</v>
      </c>
      <c r="R2927" s="6" t="n">
        <v>3</v>
      </c>
      <c r="S2927" s="7" t="n">
        <v>700.23</v>
      </c>
      <c r="T2927" s="7" t="n">
        <f aca="false">$R2927*$S2927</f>
        <v>2100.69</v>
      </c>
      <c r="U2927" s="8" t="n">
        <v>0</v>
      </c>
      <c r="V2927" s="7" t="n">
        <f aca="false">$T2927*$U2927</f>
        <v>0</v>
      </c>
      <c r="W2927" s="7" t="n">
        <f aca="false">$T2927-$V2927</f>
        <v>2100.69</v>
      </c>
      <c r="X2927" s="7" t="n">
        <v>455.24</v>
      </c>
      <c r="Y2927" s="7" t="n">
        <f aca="false">$R2927*$X2927</f>
        <v>1365.72</v>
      </c>
      <c r="Z2927" s="7" t="n">
        <f aca="false">$W2927-$Y2927</f>
        <v>734.97</v>
      </c>
      <c r="AA2927" s="8" t="n">
        <f aca="false">IFERROR($Z2927/$W2927,0)</f>
        <v>0.349870756751353</v>
      </c>
      <c r="AB2927" s="2" t="s">
        <v>85</v>
      </c>
      <c r="AC2927" s="2" t="s">
        <v>43</v>
      </c>
    </row>
    <row r="2928" customFormat="false" ht="15" hidden="false" customHeight="false" outlineLevel="0" collapsed="false">
      <c r="A2928" s="2" t="s">
        <v>4192</v>
      </c>
      <c r="B2928" s="3" t="n">
        <v>45548</v>
      </c>
      <c r="C2928" s="4" t="n">
        <f aca="false">YEAR($B2928)</f>
        <v>2024</v>
      </c>
      <c r="D2928" s="4" t="n">
        <f aca="false">MONTH($B2928)</f>
        <v>9</v>
      </c>
      <c r="E2928" s="2" t="s">
        <v>4031</v>
      </c>
      <c r="F2928" s="5" t="n">
        <f aca="false">ROUNDUP(MONTH($B2928)/3,0)</f>
        <v>3</v>
      </c>
      <c r="G2928" s="2" t="s">
        <v>348</v>
      </c>
      <c r="H2928" s="2" t="s">
        <v>349</v>
      </c>
      <c r="I2928" s="2" t="s">
        <v>104</v>
      </c>
      <c r="J2928" s="2" t="s">
        <v>47</v>
      </c>
      <c r="K2928" s="2" t="s">
        <v>221</v>
      </c>
      <c r="L2928" s="2" t="s">
        <v>222</v>
      </c>
      <c r="M2928" s="2" t="s">
        <v>168</v>
      </c>
      <c r="N2928" s="2" t="s">
        <v>38</v>
      </c>
      <c r="O2928" s="2" t="s">
        <v>114</v>
      </c>
      <c r="P2928" s="2" t="s">
        <v>119</v>
      </c>
      <c r="Q2928" s="2" t="s">
        <v>191</v>
      </c>
      <c r="R2928" s="6" t="n">
        <v>8</v>
      </c>
      <c r="S2928" s="7" t="n">
        <v>388.91</v>
      </c>
      <c r="T2928" s="7" t="n">
        <f aca="false">$R2928*$S2928</f>
        <v>3111.28</v>
      </c>
      <c r="U2928" s="8" t="n">
        <v>0.1</v>
      </c>
      <c r="V2928" s="7" t="n">
        <f aca="false">$T2928*$U2928</f>
        <v>311.128</v>
      </c>
      <c r="W2928" s="7" t="n">
        <f aca="false">$T2928-$V2928</f>
        <v>2800.152</v>
      </c>
      <c r="X2928" s="7" t="n">
        <v>207.48</v>
      </c>
      <c r="Y2928" s="7" t="n">
        <f aca="false">$R2928*$X2928</f>
        <v>1659.84</v>
      </c>
      <c r="Z2928" s="7" t="n">
        <f aca="false">$W2928-$Y2928</f>
        <v>1140.312</v>
      </c>
      <c r="AA2928" s="8" t="n">
        <f aca="false">IFERROR($Z2928/$W2928,0)</f>
        <v>0.407232178824578</v>
      </c>
      <c r="AB2928" s="2" t="s">
        <v>85</v>
      </c>
      <c r="AC2928" s="2" t="s">
        <v>43</v>
      </c>
    </row>
    <row r="2929" customFormat="false" ht="15" hidden="false" customHeight="false" outlineLevel="0" collapsed="false">
      <c r="A2929" s="2" t="s">
        <v>4193</v>
      </c>
      <c r="B2929" s="3" t="n">
        <v>45548</v>
      </c>
      <c r="C2929" s="4" t="n">
        <f aca="false">YEAR($B2929)</f>
        <v>2024</v>
      </c>
      <c r="D2929" s="4" t="n">
        <f aca="false">MONTH($B2929)</f>
        <v>9</v>
      </c>
      <c r="E2929" s="2" t="s">
        <v>4031</v>
      </c>
      <c r="F2929" s="5" t="n">
        <f aca="false">ROUNDUP(MONTH($B2929)/3,0)</f>
        <v>3</v>
      </c>
      <c r="G2929" s="2" t="s">
        <v>1716</v>
      </c>
      <c r="H2929" s="2" t="s">
        <v>975</v>
      </c>
      <c r="I2929" s="2" t="s">
        <v>104</v>
      </c>
      <c r="J2929" s="2" t="s">
        <v>59</v>
      </c>
      <c r="K2929" s="2" t="s">
        <v>140</v>
      </c>
      <c r="L2929" s="2" t="s">
        <v>141</v>
      </c>
      <c r="M2929" s="2" t="s">
        <v>142</v>
      </c>
      <c r="N2929" s="2" t="s">
        <v>63</v>
      </c>
      <c r="O2929" s="2" t="s">
        <v>171</v>
      </c>
      <c r="P2929" s="2" t="s">
        <v>204</v>
      </c>
      <c r="Q2929" s="2" t="s">
        <v>205</v>
      </c>
      <c r="R2929" s="6" t="n">
        <v>7</v>
      </c>
      <c r="S2929" s="7" t="n">
        <v>1148.01</v>
      </c>
      <c r="T2929" s="7" t="n">
        <f aca="false">$R2929*$S2929</f>
        <v>8036.07</v>
      </c>
      <c r="U2929" s="8" t="n">
        <v>0.1</v>
      </c>
      <c r="V2929" s="7" t="n">
        <f aca="false">$T2929*$U2929</f>
        <v>803.607</v>
      </c>
      <c r="W2929" s="7" t="n">
        <f aca="false">$T2929-$V2929</f>
        <v>7232.463</v>
      </c>
      <c r="X2929" s="7" t="n">
        <v>773.78</v>
      </c>
      <c r="Y2929" s="7" t="n">
        <f aca="false">$R2929*$X2929</f>
        <v>5416.46</v>
      </c>
      <c r="Z2929" s="7" t="n">
        <f aca="false">$W2929-$Y2929</f>
        <v>1816.003</v>
      </c>
      <c r="AA2929" s="8" t="n">
        <f aca="false">IFERROR($Z2929/$W2929,0)</f>
        <v>0.251090534441725</v>
      </c>
      <c r="AB2929" s="2" t="s">
        <v>67</v>
      </c>
      <c r="AC2929" s="2" t="s">
        <v>43</v>
      </c>
    </row>
    <row r="2930" customFormat="false" ht="15" hidden="false" customHeight="false" outlineLevel="0" collapsed="false">
      <c r="A2930" s="2" t="s">
        <v>4194</v>
      </c>
      <c r="B2930" s="3" t="n">
        <v>45548</v>
      </c>
      <c r="C2930" s="4" t="n">
        <f aca="false">YEAR($B2930)</f>
        <v>2024</v>
      </c>
      <c r="D2930" s="4" t="n">
        <f aca="false">MONTH($B2930)</f>
        <v>9</v>
      </c>
      <c r="E2930" s="2" t="s">
        <v>4031</v>
      </c>
      <c r="F2930" s="5" t="n">
        <f aca="false">ROUNDUP(MONTH($B2930)/3,0)</f>
        <v>3</v>
      </c>
      <c r="G2930" s="2" t="s">
        <v>485</v>
      </c>
      <c r="H2930" s="2" t="s">
        <v>486</v>
      </c>
      <c r="I2930" s="2" t="s">
        <v>104</v>
      </c>
      <c r="J2930" s="2" t="s">
        <v>59</v>
      </c>
      <c r="K2930" s="2" t="s">
        <v>71</v>
      </c>
      <c r="L2930" s="2" t="s">
        <v>72</v>
      </c>
      <c r="M2930" s="2" t="s">
        <v>62</v>
      </c>
      <c r="N2930" s="2" t="s">
        <v>51</v>
      </c>
      <c r="O2930" s="2" t="s">
        <v>52</v>
      </c>
      <c r="P2930" s="2" t="s">
        <v>83</v>
      </c>
      <c r="Q2930" s="2" t="s">
        <v>178</v>
      </c>
      <c r="R2930" s="6" t="n">
        <v>6</v>
      </c>
      <c r="S2930" s="7" t="n">
        <v>2742.91</v>
      </c>
      <c r="T2930" s="7" t="n">
        <f aca="false">$R2930*$S2930</f>
        <v>16457.46</v>
      </c>
      <c r="U2930" s="8" t="n">
        <v>0</v>
      </c>
      <c r="V2930" s="7" t="n">
        <f aca="false">$T2930*$U2930</f>
        <v>0</v>
      </c>
      <c r="W2930" s="7" t="n">
        <f aca="false">$T2930-$V2930</f>
        <v>16457.46</v>
      </c>
      <c r="X2930" s="7" t="n">
        <v>1945.04</v>
      </c>
      <c r="Y2930" s="7" t="n">
        <f aca="false">$R2930*$X2930</f>
        <v>11670.24</v>
      </c>
      <c r="Z2930" s="7" t="n">
        <f aca="false">$W2930-$Y2930</f>
        <v>4787.22</v>
      </c>
      <c r="AA2930" s="8" t="n">
        <f aca="false">IFERROR($Z2930/$W2930,0)</f>
        <v>0.290884498579975</v>
      </c>
      <c r="AB2930" s="2" t="s">
        <v>42</v>
      </c>
      <c r="AC2930" s="2" t="s">
        <v>43</v>
      </c>
    </row>
    <row r="2931" customFormat="false" ht="15" hidden="false" customHeight="false" outlineLevel="0" collapsed="false">
      <c r="A2931" s="2" t="s">
        <v>4195</v>
      </c>
      <c r="B2931" s="3" t="n">
        <v>45548</v>
      </c>
      <c r="C2931" s="4" t="n">
        <f aca="false">YEAR($B2931)</f>
        <v>2024</v>
      </c>
      <c r="D2931" s="4" t="n">
        <f aca="false">MONTH($B2931)</f>
        <v>9</v>
      </c>
      <c r="E2931" s="2" t="s">
        <v>4031</v>
      </c>
      <c r="F2931" s="5" t="n">
        <f aca="false">ROUNDUP(MONTH($B2931)/3,0)</f>
        <v>3</v>
      </c>
      <c r="G2931" s="2" t="s">
        <v>1505</v>
      </c>
      <c r="H2931" s="2" t="s">
        <v>1506</v>
      </c>
      <c r="I2931" s="2" t="s">
        <v>33</v>
      </c>
      <c r="J2931" s="2" t="s">
        <v>89</v>
      </c>
      <c r="K2931" s="2" t="s">
        <v>97</v>
      </c>
      <c r="L2931" s="2" t="s">
        <v>98</v>
      </c>
      <c r="M2931" s="2" t="s">
        <v>99</v>
      </c>
      <c r="N2931" s="2" t="s">
        <v>63</v>
      </c>
      <c r="O2931" s="2" t="s">
        <v>114</v>
      </c>
      <c r="P2931" s="2" t="s">
        <v>119</v>
      </c>
      <c r="Q2931" s="2" t="s">
        <v>191</v>
      </c>
      <c r="R2931" s="6" t="n">
        <v>2</v>
      </c>
      <c r="S2931" s="7" t="n">
        <v>385.19</v>
      </c>
      <c r="T2931" s="7" t="n">
        <f aca="false">$R2931*$S2931</f>
        <v>770.38</v>
      </c>
      <c r="U2931" s="8" t="n">
        <v>0.05</v>
      </c>
      <c r="V2931" s="7" t="n">
        <f aca="false">$T2931*$U2931</f>
        <v>38.519</v>
      </c>
      <c r="W2931" s="7" t="n">
        <f aca="false">$T2931-$V2931</f>
        <v>731.861</v>
      </c>
      <c r="X2931" s="7" t="n">
        <v>202.26</v>
      </c>
      <c r="Y2931" s="7" t="n">
        <f aca="false">$R2931*$X2931</f>
        <v>404.52</v>
      </c>
      <c r="Z2931" s="7" t="n">
        <f aca="false">$W2931-$Y2931</f>
        <v>327.341</v>
      </c>
      <c r="AA2931" s="8" t="n">
        <f aca="false">IFERROR($Z2931/$W2931,0)</f>
        <v>0.447272091285094</v>
      </c>
      <c r="AB2931" s="2" t="s">
        <v>85</v>
      </c>
      <c r="AC2931" s="2" t="s">
        <v>246</v>
      </c>
    </row>
    <row r="2932" customFormat="false" ht="15" hidden="false" customHeight="false" outlineLevel="0" collapsed="false">
      <c r="A2932" s="2" t="s">
        <v>4196</v>
      </c>
      <c r="B2932" s="3" t="n">
        <v>45548</v>
      </c>
      <c r="C2932" s="4" t="n">
        <f aca="false">YEAR($B2932)</f>
        <v>2024</v>
      </c>
      <c r="D2932" s="4" t="n">
        <f aca="false">MONTH($B2932)</f>
        <v>9</v>
      </c>
      <c r="E2932" s="2" t="s">
        <v>4031</v>
      </c>
      <c r="F2932" s="5" t="n">
        <f aca="false">ROUNDUP(MONTH($B2932)/3,0)</f>
        <v>3</v>
      </c>
      <c r="G2932" s="2" t="s">
        <v>138</v>
      </c>
      <c r="H2932" s="2" t="s">
        <v>139</v>
      </c>
      <c r="I2932" s="2" t="s">
        <v>33</v>
      </c>
      <c r="J2932" s="2" t="s">
        <v>59</v>
      </c>
      <c r="K2932" s="2" t="s">
        <v>140</v>
      </c>
      <c r="L2932" s="2" t="s">
        <v>141</v>
      </c>
      <c r="M2932" s="2" t="s">
        <v>131</v>
      </c>
      <c r="N2932" s="2" t="s">
        <v>63</v>
      </c>
      <c r="O2932" s="2" t="s">
        <v>39</v>
      </c>
      <c r="P2932" s="2" t="s">
        <v>106</v>
      </c>
      <c r="Q2932" s="2" t="s">
        <v>107</v>
      </c>
      <c r="R2932" s="6" t="n">
        <v>2</v>
      </c>
      <c r="S2932" s="7" t="n">
        <v>2486.5</v>
      </c>
      <c r="T2932" s="7" t="n">
        <f aca="false">$R2932*$S2932</f>
        <v>4973</v>
      </c>
      <c r="U2932" s="8" t="n">
        <v>0</v>
      </c>
      <c r="V2932" s="7" t="n">
        <f aca="false">$T2932*$U2932</f>
        <v>0</v>
      </c>
      <c r="W2932" s="7" t="n">
        <f aca="false">$T2932-$V2932</f>
        <v>4973</v>
      </c>
      <c r="X2932" s="7" t="n">
        <v>1732.06</v>
      </c>
      <c r="Y2932" s="7" t="n">
        <f aca="false">$R2932*$X2932</f>
        <v>3464.12</v>
      </c>
      <c r="Z2932" s="7" t="n">
        <f aca="false">$W2932-$Y2932</f>
        <v>1508.88</v>
      </c>
      <c r="AA2932" s="8" t="n">
        <f aca="false">IFERROR($Z2932/$W2932,0)</f>
        <v>0.303414437965011</v>
      </c>
      <c r="AB2932" s="2" t="s">
        <v>85</v>
      </c>
      <c r="AC2932" s="2" t="s">
        <v>43</v>
      </c>
    </row>
    <row r="2933" customFormat="false" ht="15" hidden="false" customHeight="false" outlineLevel="0" collapsed="false">
      <c r="A2933" s="2" t="s">
        <v>4197</v>
      </c>
      <c r="B2933" s="3" t="n">
        <v>45548</v>
      </c>
      <c r="C2933" s="4" t="n">
        <f aca="false">YEAR($B2933)</f>
        <v>2024</v>
      </c>
      <c r="D2933" s="4" t="n">
        <f aca="false">MONTH($B2933)</f>
        <v>9</v>
      </c>
      <c r="E2933" s="2" t="s">
        <v>4031</v>
      </c>
      <c r="F2933" s="5" t="n">
        <f aca="false">ROUNDUP(MONTH($B2933)/3,0)</f>
        <v>3</v>
      </c>
      <c r="G2933" s="2" t="s">
        <v>240</v>
      </c>
      <c r="H2933" s="2" t="s">
        <v>241</v>
      </c>
      <c r="I2933" s="2" t="s">
        <v>33</v>
      </c>
      <c r="J2933" s="2" t="s">
        <v>34</v>
      </c>
      <c r="K2933" s="2" t="s">
        <v>242</v>
      </c>
      <c r="L2933" s="2" t="s">
        <v>243</v>
      </c>
      <c r="M2933" s="2" t="s">
        <v>37</v>
      </c>
      <c r="N2933" s="2" t="s">
        <v>51</v>
      </c>
      <c r="O2933" s="2" t="s">
        <v>64</v>
      </c>
      <c r="P2933" s="2" t="s">
        <v>65</v>
      </c>
      <c r="Q2933" s="2" t="s">
        <v>66</v>
      </c>
      <c r="R2933" s="6" t="n">
        <v>2</v>
      </c>
      <c r="S2933" s="7" t="n">
        <v>8361.71</v>
      </c>
      <c r="T2933" s="7" t="n">
        <f aca="false">$R2933*$S2933</f>
        <v>16723.42</v>
      </c>
      <c r="U2933" s="8" t="n">
        <v>0</v>
      </c>
      <c r="V2933" s="7" t="n">
        <f aca="false">$T2933*$U2933</f>
        <v>0</v>
      </c>
      <c r="W2933" s="7" t="n">
        <f aca="false">$T2933-$V2933</f>
        <v>16723.42</v>
      </c>
      <c r="X2933" s="7" t="n">
        <v>6178.42</v>
      </c>
      <c r="Y2933" s="7" t="n">
        <f aca="false">$R2933*$X2933</f>
        <v>12356.84</v>
      </c>
      <c r="Z2933" s="7" t="n">
        <f aca="false">$W2933-$Y2933</f>
        <v>4366.58</v>
      </c>
      <c r="AA2933" s="8" t="n">
        <f aca="false">IFERROR($Z2933/$W2933,0)</f>
        <v>0.261105682928492</v>
      </c>
      <c r="AB2933" s="2" t="s">
        <v>85</v>
      </c>
      <c r="AC2933" s="2" t="s">
        <v>43</v>
      </c>
    </row>
    <row r="2934" customFormat="false" ht="15" hidden="false" customHeight="false" outlineLevel="0" collapsed="false">
      <c r="A2934" s="2" t="s">
        <v>4198</v>
      </c>
      <c r="B2934" s="3" t="n">
        <v>45548</v>
      </c>
      <c r="C2934" s="4" t="n">
        <f aca="false">YEAR($B2934)</f>
        <v>2024</v>
      </c>
      <c r="D2934" s="4" t="n">
        <f aca="false">MONTH($B2934)</f>
        <v>9</v>
      </c>
      <c r="E2934" s="2" t="s">
        <v>4031</v>
      </c>
      <c r="F2934" s="5" t="n">
        <f aca="false">ROUNDUP(MONTH($B2934)/3,0)</f>
        <v>3</v>
      </c>
      <c r="G2934" s="2" t="s">
        <v>87</v>
      </c>
      <c r="H2934" s="2" t="s">
        <v>88</v>
      </c>
      <c r="I2934" s="2" t="s">
        <v>33</v>
      </c>
      <c r="J2934" s="2" t="s">
        <v>89</v>
      </c>
      <c r="K2934" s="2" t="s">
        <v>90</v>
      </c>
      <c r="L2934" s="2" t="s">
        <v>91</v>
      </c>
      <c r="M2934" s="2" t="s">
        <v>92</v>
      </c>
      <c r="N2934" s="2" t="s">
        <v>38</v>
      </c>
      <c r="O2934" s="2" t="s">
        <v>114</v>
      </c>
      <c r="P2934" s="2" t="s">
        <v>234</v>
      </c>
      <c r="Q2934" s="2" t="s">
        <v>238</v>
      </c>
      <c r="R2934" s="6" t="n">
        <v>1</v>
      </c>
      <c r="S2934" s="7" t="n">
        <v>403.61</v>
      </c>
      <c r="T2934" s="7" t="n">
        <f aca="false">$R2934*$S2934</f>
        <v>403.61</v>
      </c>
      <c r="U2934" s="8" t="n">
        <v>0</v>
      </c>
      <c r="V2934" s="7" t="n">
        <f aca="false">$T2934*$U2934</f>
        <v>0</v>
      </c>
      <c r="W2934" s="7" t="n">
        <f aca="false">$T2934-$V2934</f>
        <v>403.61</v>
      </c>
      <c r="X2934" s="7" t="n">
        <v>219.05</v>
      </c>
      <c r="Y2934" s="7" t="n">
        <f aca="false">$R2934*$X2934</f>
        <v>219.05</v>
      </c>
      <c r="Z2934" s="7" t="n">
        <f aca="false">$W2934-$Y2934</f>
        <v>184.56</v>
      </c>
      <c r="AA2934" s="8" t="n">
        <f aca="false">IFERROR($Z2934/$W2934,0)</f>
        <v>0.45727311018062</v>
      </c>
      <c r="AB2934" s="2" t="s">
        <v>42</v>
      </c>
      <c r="AC2934" s="2" t="s">
        <v>43</v>
      </c>
    </row>
    <row r="2935" customFormat="false" ht="15" hidden="false" customHeight="false" outlineLevel="0" collapsed="false">
      <c r="A2935" s="2" t="s">
        <v>4199</v>
      </c>
      <c r="B2935" s="3" t="n">
        <v>45548</v>
      </c>
      <c r="C2935" s="4" t="n">
        <f aca="false">YEAR($B2935)</f>
        <v>2024</v>
      </c>
      <c r="D2935" s="4" t="n">
        <f aca="false">MONTH($B2935)</f>
        <v>9</v>
      </c>
      <c r="E2935" s="2" t="s">
        <v>4031</v>
      </c>
      <c r="F2935" s="5" t="n">
        <f aca="false">ROUNDUP(MONTH($B2935)/3,0)</f>
        <v>3</v>
      </c>
      <c r="G2935" s="2" t="s">
        <v>391</v>
      </c>
      <c r="H2935" s="2" t="s">
        <v>392</v>
      </c>
      <c r="I2935" s="2" t="s">
        <v>177</v>
      </c>
      <c r="J2935" s="2" t="s">
        <v>59</v>
      </c>
      <c r="K2935" s="2" t="s">
        <v>321</v>
      </c>
      <c r="L2935" s="2" t="s">
        <v>322</v>
      </c>
      <c r="M2935" s="2" t="s">
        <v>142</v>
      </c>
      <c r="N2935" s="2" t="s">
        <v>51</v>
      </c>
      <c r="O2935" s="2" t="s">
        <v>114</v>
      </c>
      <c r="P2935" s="2" t="s">
        <v>234</v>
      </c>
      <c r="Q2935" s="2" t="s">
        <v>276</v>
      </c>
      <c r="R2935" s="6" t="n">
        <v>13</v>
      </c>
      <c r="S2935" s="7" t="n">
        <v>180.14</v>
      </c>
      <c r="T2935" s="7" t="n">
        <f aca="false">$R2935*$S2935</f>
        <v>2341.82</v>
      </c>
      <c r="U2935" s="8" t="n">
        <v>0.15</v>
      </c>
      <c r="V2935" s="7" t="n">
        <f aca="false">$T2935*$U2935</f>
        <v>351.273</v>
      </c>
      <c r="W2935" s="7" t="n">
        <f aca="false">$T2935-$V2935</f>
        <v>1990.547</v>
      </c>
      <c r="X2935" s="7" t="n">
        <v>100.98</v>
      </c>
      <c r="Y2935" s="7" t="n">
        <f aca="false">$R2935*$X2935</f>
        <v>1312.74</v>
      </c>
      <c r="Z2935" s="7" t="n">
        <f aca="false">$W2935-$Y2935</f>
        <v>677.807</v>
      </c>
      <c r="AA2935" s="8" t="n">
        <f aca="false">IFERROR($Z2935/$W2935,0)</f>
        <v>0.340512934384368</v>
      </c>
      <c r="AB2935" s="2" t="s">
        <v>55</v>
      </c>
      <c r="AC2935" s="2" t="s">
        <v>43</v>
      </c>
    </row>
    <row r="2936" customFormat="false" ht="15" hidden="false" customHeight="false" outlineLevel="0" collapsed="false">
      <c r="A2936" s="2" t="s">
        <v>4200</v>
      </c>
      <c r="B2936" s="3" t="n">
        <v>45548</v>
      </c>
      <c r="C2936" s="4" t="n">
        <f aca="false">YEAR($B2936)</f>
        <v>2024</v>
      </c>
      <c r="D2936" s="4" t="n">
        <f aca="false">MONTH($B2936)</f>
        <v>9</v>
      </c>
      <c r="E2936" s="2" t="s">
        <v>4031</v>
      </c>
      <c r="F2936" s="5" t="n">
        <f aca="false">ROUNDUP(MONTH($B2936)/3,0)</f>
        <v>3</v>
      </c>
      <c r="G2936" s="2" t="s">
        <v>2774</v>
      </c>
      <c r="H2936" s="2" t="s">
        <v>2775</v>
      </c>
      <c r="I2936" s="2" t="s">
        <v>33</v>
      </c>
      <c r="J2936" s="2" t="s">
        <v>147</v>
      </c>
      <c r="K2936" s="2" t="s">
        <v>148</v>
      </c>
      <c r="L2936" s="2" t="s">
        <v>149</v>
      </c>
      <c r="M2936" s="2" t="s">
        <v>150</v>
      </c>
      <c r="N2936" s="2" t="s">
        <v>63</v>
      </c>
      <c r="O2936" s="2" t="s">
        <v>114</v>
      </c>
      <c r="P2936" s="2" t="s">
        <v>234</v>
      </c>
      <c r="Q2936" s="2" t="s">
        <v>238</v>
      </c>
      <c r="R2936" s="6" t="n">
        <v>2</v>
      </c>
      <c r="S2936" s="7" t="n">
        <v>394.13</v>
      </c>
      <c r="T2936" s="7" t="n">
        <f aca="false">$R2936*$S2936</f>
        <v>788.26</v>
      </c>
      <c r="U2936" s="8" t="n">
        <v>0.05</v>
      </c>
      <c r="V2936" s="7" t="n">
        <f aca="false">$T2936*$U2936</f>
        <v>39.413</v>
      </c>
      <c r="W2936" s="7" t="n">
        <f aca="false">$T2936-$V2936</f>
        <v>748.847</v>
      </c>
      <c r="X2936" s="7" t="n">
        <v>198.63</v>
      </c>
      <c r="Y2936" s="7" t="n">
        <f aca="false">$R2936*$X2936</f>
        <v>397.26</v>
      </c>
      <c r="Z2936" s="7" t="n">
        <f aca="false">$W2936-$Y2936</f>
        <v>351.587</v>
      </c>
      <c r="AA2936" s="8" t="n">
        <f aca="false">IFERROR($Z2936/$W2936,0)</f>
        <v>0.469504451510122</v>
      </c>
      <c r="AB2936" s="2" t="s">
        <v>76</v>
      </c>
      <c r="AC2936" s="2" t="s">
        <v>43</v>
      </c>
    </row>
    <row r="2937" customFormat="false" ht="15" hidden="false" customHeight="false" outlineLevel="0" collapsed="false">
      <c r="A2937" s="2" t="s">
        <v>4201</v>
      </c>
      <c r="B2937" s="3" t="n">
        <v>45548</v>
      </c>
      <c r="C2937" s="4" t="n">
        <f aca="false">YEAR($B2937)</f>
        <v>2024</v>
      </c>
      <c r="D2937" s="4" t="n">
        <f aca="false">MONTH($B2937)</f>
        <v>9</v>
      </c>
      <c r="E2937" s="2" t="s">
        <v>4031</v>
      </c>
      <c r="F2937" s="5" t="n">
        <f aca="false">ROUNDUP(MONTH($B2937)/3,0)</f>
        <v>3</v>
      </c>
      <c r="G2937" s="2" t="s">
        <v>1065</v>
      </c>
      <c r="H2937" s="2" t="s">
        <v>1066</v>
      </c>
      <c r="I2937" s="2" t="s">
        <v>33</v>
      </c>
      <c r="J2937" s="2" t="s">
        <v>34</v>
      </c>
      <c r="K2937" s="2" t="s">
        <v>80</v>
      </c>
      <c r="L2937" s="2" t="s">
        <v>81</v>
      </c>
      <c r="M2937" s="2" t="s">
        <v>82</v>
      </c>
      <c r="N2937" s="2" t="s">
        <v>73</v>
      </c>
      <c r="O2937" s="2" t="s">
        <v>64</v>
      </c>
      <c r="P2937" s="2" t="s">
        <v>74</v>
      </c>
      <c r="Q2937" s="2" t="s">
        <v>259</v>
      </c>
      <c r="R2937" s="6" t="n">
        <v>1</v>
      </c>
      <c r="S2937" s="7" t="n">
        <v>2136.37</v>
      </c>
      <c r="T2937" s="7" t="n">
        <f aca="false">$R2937*$S2937</f>
        <v>2136.37</v>
      </c>
      <c r="U2937" s="8" t="n">
        <v>0.1</v>
      </c>
      <c r="V2937" s="7" t="n">
        <f aca="false">$T2937*$U2937</f>
        <v>213.637</v>
      </c>
      <c r="W2937" s="7" t="n">
        <f aca="false">$T2937-$V2937</f>
        <v>1922.733</v>
      </c>
      <c r="X2937" s="7" t="n">
        <v>1673.87</v>
      </c>
      <c r="Y2937" s="7" t="n">
        <f aca="false">$R2937*$X2937</f>
        <v>1673.87</v>
      </c>
      <c r="Z2937" s="7" t="n">
        <f aca="false">$W2937-$Y2937</f>
        <v>248.863</v>
      </c>
      <c r="AA2937" s="8" t="n">
        <f aca="false">IFERROR($Z2937/$W2937,0)</f>
        <v>0.129431907602356</v>
      </c>
      <c r="AB2937" s="2" t="s">
        <v>42</v>
      </c>
      <c r="AC2937" s="2" t="s">
        <v>246</v>
      </c>
    </row>
    <row r="2938" customFormat="false" ht="15" hidden="false" customHeight="false" outlineLevel="0" collapsed="false">
      <c r="A2938" s="2" t="s">
        <v>4202</v>
      </c>
      <c r="B2938" s="3" t="n">
        <v>45548</v>
      </c>
      <c r="C2938" s="4" t="n">
        <f aca="false">YEAR($B2938)</f>
        <v>2024</v>
      </c>
      <c r="D2938" s="4" t="n">
        <f aca="false">MONTH($B2938)</f>
        <v>9</v>
      </c>
      <c r="E2938" s="2" t="s">
        <v>4031</v>
      </c>
      <c r="F2938" s="5" t="n">
        <f aca="false">ROUNDUP(MONTH($B2938)/3,0)</f>
        <v>3</v>
      </c>
      <c r="G2938" s="2" t="s">
        <v>2530</v>
      </c>
      <c r="H2938" s="2" t="s">
        <v>2531</v>
      </c>
      <c r="I2938" s="2" t="s">
        <v>33</v>
      </c>
      <c r="J2938" s="2" t="s">
        <v>47</v>
      </c>
      <c r="K2938" s="2" t="s">
        <v>221</v>
      </c>
      <c r="L2938" s="2" t="s">
        <v>222</v>
      </c>
      <c r="M2938" s="2" t="s">
        <v>156</v>
      </c>
      <c r="N2938" s="2" t="s">
        <v>63</v>
      </c>
      <c r="O2938" s="2" t="s">
        <v>64</v>
      </c>
      <c r="P2938" s="2" t="s">
        <v>74</v>
      </c>
      <c r="Q2938" s="2" t="s">
        <v>259</v>
      </c>
      <c r="R2938" s="6" t="n">
        <v>1</v>
      </c>
      <c r="S2938" s="7" t="n">
        <v>2361.83</v>
      </c>
      <c r="T2938" s="7" t="n">
        <f aca="false">$R2938*$S2938</f>
        <v>2361.83</v>
      </c>
      <c r="U2938" s="8" t="n">
        <v>0</v>
      </c>
      <c r="V2938" s="7" t="n">
        <f aca="false">$T2938*$U2938</f>
        <v>0</v>
      </c>
      <c r="W2938" s="7" t="n">
        <f aca="false">$T2938-$V2938</f>
        <v>2361.83</v>
      </c>
      <c r="X2938" s="7" t="n">
        <v>1758.66</v>
      </c>
      <c r="Y2938" s="7" t="n">
        <f aca="false">$R2938*$X2938</f>
        <v>1758.66</v>
      </c>
      <c r="Z2938" s="7" t="n">
        <f aca="false">$W2938-$Y2938</f>
        <v>603.17</v>
      </c>
      <c r="AA2938" s="8" t="n">
        <f aca="false">IFERROR($Z2938/$W2938,0)</f>
        <v>0.25538247884056</v>
      </c>
      <c r="AB2938" s="2" t="s">
        <v>85</v>
      </c>
      <c r="AC2938" s="2" t="s">
        <v>43</v>
      </c>
    </row>
    <row r="2939" customFormat="false" ht="15" hidden="false" customHeight="false" outlineLevel="0" collapsed="false">
      <c r="A2939" s="2" t="s">
        <v>4203</v>
      </c>
      <c r="B2939" s="3" t="n">
        <v>45548</v>
      </c>
      <c r="C2939" s="4" t="n">
        <f aca="false">YEAR($B2939)</f>
        <v>2024</v>
      </c>
      <c r="D2939" s="4" t="n">
        <f aca="false">MONTH($B2939)</f>
        <v>9</v>
      </c>
      <c r="E2939" s="2" t="s">
        <v>4031</v>
      </c>
      <c r="F2939" s="5" t="n">
        <f aca="false">ROUNDUP(MONTH($B2939)/3,0)</f>
        <v>3</v>
      </c>
      <c r="G2939" s="2" t="s">
        <v>4204</v>
      </c>
      <c r="H2939" s="2" t="s">
        <v>4205</v>
      </c>
      <c r="I2939" s="2" t="s">
        <v>33</v>
      </c>
      <c r="J2939" s="2" t="s">
        <v>89</v>
      </c>
      <c r="K2939" s="2" t="s">
        <v>97</v>
      </c>
      <c r="L2939" s="2" t="s">
        <v>111</v>
      </c>
      <c r="M2939" s="2" t="s">
        <v>135</v>
      </c>
      <c r="N2939" s="2" t="s">
        <v>51</v>
      </c>
      <c r="O2939" s="2" t="s">
        <v>52</v>
      </c>
      <c r="P2939" s="2" t="s">
        <v>53</v>
      </c>
      <c r="Q2939" s="2" t="s">
        <v>54</v>
      </c>
      <c r="R2939" s="6" t="n">
        <v>1</v>
      </c>
      <c r="S2939" s="7" t="n">
        <v>2606.77</v>
      </c>
      <c r="T2939" s="7" t="n">
        <f aca="false">$R2939*$S2939</f>
        <v>2606.77</v>
      </c>
      <c r="U2939" s="8" t="n">
        <v>0</v>
      </c>
      <c r="V2939" s="7" t="n">
        <f aca="false">$T2939*$U2939</f>
        <v>0</v>
      </c>
      <c r="W2939" s="7" t="n">
        <f aca="false">$T2939-$V2939</f>
        <v>2606.77</v>
      </c>
      <c r="X2939" s="7" t="n">
        <v>1869.35</v>
      </c>
      <c r="Y2939" s="7" t="n">
        <f aca="false">$R2939*$X2939</f>
        <v>1869.35</v>
      </c>
      <c r="Z2939" s="7" t="n">
        <f aca="false">$W2939-$Y2939</f>
        <v>737.42</v>
      </c>
      <c r="AA2939" s="8" t="n">
        <f aca="false">IFERROR($Z2939/$W2939,0)</f>
        <v>0.282886484039635</v>
      </c>
      <c r="AB2939" s="2" t="s">
        <v>85</v>
      </c>
      <c r="AC2939" s="2" t="s">
        <v>43</v>
      </c>
    </row>
    <row r="2940" customFormat="false" ht="15" hidden="false" customHeight="false" outlineLevel="0" collapsed="false">
      <c r="A2940" s="2" t="s">
        <v>4206</v>
      </c>
      <c r="B2940" s="3" t="n">
        <v>45549</v>
      </c>
      <c r="C2940" s="4" t="n">
        <f aca="false">YEAR($B2940)</f>
        <v>2024</v>
      </c>
      <c r="D2940" s="4" t="n">
        <f aca="false">MONTH($B2940)</f>
        <v>9</v>
      </c>
      <c r="E2940" s="2" t="s">
        <v>4031</v>
      </c>
      <c r="F2940" s="5" t="n">
        <f aca="false">ROUNDUP(MONTH($B2940)/3,0)</f>
        <v>3</v>
      </c>
      <c r="G2940" s="2" t="s">
        <v>3343</v>
      </c>
      <c r="H2940" s="2" t="s">
        <v>3344</v>
      </c>
      <c r="I2940" s="2" t="s">
        <v>177</v>
      </c>
      <c r="J2940" s="2" t="s">
        <v>47</v>
      </c>
      <c r="K2940" s="2" t="s">
        <v>48</v>
      </c>
      <c r="L2940" s="2" t="s">
        <v>155</v>
      </c>
      <c r="M2940" s="2" t="s">
        <v>156</v>
      </c>
      <c r="N2940" s="2" t="s">
        <v>63</v>
      </c>
      <c r="O2940" s="2" t="s">
        <v>64</v>
      </c>
      <c r="P2940" s="2" t="s">
        <v>65</v>
      </c>
      <c r="Q2940" s="2" t="s">
        <v>519</v>
      </c>
      <c r="R2940" s="6" t="n">
        <v>7</v>
      </c>
      <c r="S2940" s="7" t="n">
        <v>2718.42</v>
      </c>
      <c r="T2940" s="7" t="n">
        <f aca="false">$R2940*$S2940</f>
        <v>19028.94</v>
      </c>
      <c r="U2940" s="8" t="n">
        <v>0.07</v>
      </c>
      <c r="V2940" s="7" t="n">
        <f aca="false">$T2940*$U2940</f>
        <v>1332.0258</v>
      </c>
      <c r="W2940" s="7" t="n">
        <f aca="false">$T2940-$V2940</f>
        <v>17696.9142</v>
      </c>
      <c r="X2940" s="7" t="n">
        <v>2309.84</v>
      </c>
      <c r="Y2940" s="7" t="n">
        <f aca="false">$R2940*$X2940</f>
        <v>16168.88</v>
      </c>
      <c r="Z2940" s="7" t="n">
        <f aca="false">$W2940-$Y2940</f>
        <v>1528.0342</v>
      </c>
      <c r="AA2940" s="8" t="n">
        <f aca="false">IFERROR($Z2940/$W2940,0)</f>
        <v>0.0863446690610051</v>
      </c>
      <c r="AB2940" s="2" t="s">
        <v>42</v>
      </c>
      <c r="AC2940" s="2" t="s">
        <v>43</v>
      </c>
    </row>
    <row r="2941" customFormat="false" ht="15" hidden="false" customHeight="false" outlineLevel="0" collapsed="false">
      <c r="A2941" s="2" t="s">
        <v>4207</v>
      </c>
      <c r="B2941" s="3" t="n">
        <v>45549</v>
      </c>
      <c r="C2941" s="4" t="n">
        <f aca="false">YEAR($B2941)</f>
        <v>2024</v>
      </c>
      <c r="D2941" s="4" t="n">
        <f aca="false">MONTH($B2941)</f>
        <v>9</v>
      </c>
      <c r="E2941" s="2" t="s">
        <v>4031</v>
      </c>
      <c r="F2941" s="5" t="n">
        <f aca="false">ROUNDUP(MONTH($B2941)/3,0)</f>
        <v>3</v>
      </c>
      <c r="G2941" s="2" t="s">
        <v>1661</v>
      </c>
      <c r="H2941" s="2" t="s">
        <v>1662</v>
      </c>
      <c r="I2941" s="2" t="s">
        <v>33</v>
      </c>
      <c r="J2941" s="2" t="s">
        <v>89</v>
      </c>
      <c r="K2941" s="2" t="s">
        <v>97</v>
      </c>
      <c r="L2941" s="2" t="s">
        <v>111</v>
      </c>
      <c r="M2941" s="2" t="s">
        <v>99</v>
      </c>
      <c r="N2941" s="2" t="s">
        <v>73</v>
      </c>
      <c r="O2941" s="2" t="s">
        <v>52</v>
      </c>
      <c r="P2941" s="2" t="s">
        <v>126</v>
      </c>
      <c r="Q2941" s="2" t="s">
        <v>157</v>
      </c>
      <c r="R2941" s="6" t="n">
        <v>2</v>
      </c>
      <c r="S2941" s="7" t="n">
        <v>785.87</v>
      </c>
      <c r="T2941" s="7" t="n">
        <f aca="false">$R2941*$S2941</f>
        <v>1571.74</v>
      </c>
      <c r="U2941" s="8" t="n">
        <v>0.05</v>
      </c>
      <c r="V2941" s="7" t="n">
        <f aca="false">$T2941*$U2941</f>
        <v>78.587</v>
      </c>
      <c r="W2941" s="7" t="n">
        <f aca="false">$T2941-$V2941</f>
        <v>1493.153</v>
      </c>
      <c r="X2941" s="7" t="n">
        <v>534.38</v>
      </c>
      <c r="Y2941" s="7" t="n">
        <f aca="false">$R2941*$X2941</f>
        <v>1068.76</v>
      </c>
      <c r="Z2941" s="7" t="n">
        <f aca="false">$W2941-$Y2941</f>
        <v>424.393</v>
      </c>
      <c r="AA2941" s="8" t="n">
        <f aca="false">IFERROR($Z2941/$W2941,0)</f>
        <v>0.284226063906378</v>
      </c>
      <c r="AB2941" s="2" t="s">
        <v>42</v>
      </c>
      <c r="AC2941" s="2" t="s">
        <v>43</v>
      </c>
    </row>
    <row r="2942" customFormat="false" ht="15" hidden="false" customHeight="false" outlineLevel="0" collapsed="false">
      <c r="A2942" s="2" t="s">
        <v>4208</v>
      </c>
      <c r="B2942" s="3" t="n">
        <v>45549</v>
      </c>
      <c r="C2942" s="4" t="n">
        <f aca="false">YEAR($B2942)</f>
        <v>2024</v>
      </c>
      <c r="D2942" s="4" t="n">
        <f aca="false">MONTH($B2942)</f>
        <v>9</v>
      </c>
      <c r="E2942" s="2" t="s">
        <v>4031</v>
      </c>
      <c r="F2942" s="5" t="n">
        <f aca="false">ROUNDUP(MONTH($B2942)/3,0)</f>
        <v>3</v>
      </c>
      <c r="G2942" s="2" t="s">
        <v>45</v>
      </c>
      <c r="H2942" s="2" t="s">
        <v>46</v>
      </c>
      <c r="I2942" s="2" t="s">
        <v>33</v>
      </c>
      <c r="J2942" s="2" t="s">
        <v>47</v>
      </c>
      <c r="K2942" s="2" t="s">
        <v>48</v>
      </c>
      <c r="L2942" s="2" t="s">
        <v>49</v>
      </c>
      <c r="M2942" s="2" t="s">
        <v>168</v>
      </c>
      <c r="N2942" s="2" t="s">
        <v>151</v>
      </c>
      <c r="O2942" s="2" t="s">
        <v>39</v>
      </c>
      <c r="P2942" s="2" t="s">
        <v>40</v>
      </c>
      <c r="Q2942" s="2" t="s">
        <v>100</v>
      </c>
      <c r="R2942" s="6" t="n">
        <v>2</v>
      </c>
      <c r="S2942" s="7" t="n">
        <v>1718.74</v>
      </c>
      <c r="T2942" s="7" t="n">
        <f aca="false">$R2942*$S2942</f>
        <v>3437.48</v>
      </c>
      <c r="U2942" s="8" t="n">
        <v>0.1</v>
      </c>
      <c r="V2942" s="7" t="n">
        <f aca="false">$T2942*$U2942</f>
        <v>343.748</v>
      </c>
      <c r="W2942" s="7" t="n">
        <f aca="false">$T2942-$V2942</f>
        <v>3093.732</v>
      </c>
      <c r="X2942" s="7" t="n">
        <v>1284.11</v>
      </c>
      <c r="Y2942" s="7" t="n">
        <f aca="false">$R2942*$X2942</f>
        <v>2568.22</v>
      </c>
      <c r="Z2942" s="7" t="n">
        <f aca="false">$W2942-$Y2942</f>
        <v>525.512</v>
      </c>
      <c r="AA2942" s="8" t="n">
        <f aca="false">IFERROR($Z2942/$W2942,0)</f>
        <v>0.169863452942918</v>
      </c>
      <c r="AB2942" s="2" t="s">
        <v>85</v>
      </c>
      <c r="AC2942" s="2" t="s">
        <v>43</v>
      </c>
    </row>
    <row r="2943" customFormat="false" ht="15" hidden="false" customHeight="false" outlineLevel="0" collapsed="false">
      <c r="A2943" s="2" t="s">
        <v>4209</v>
      </c>
      <c r="B2943" s="3" t="n">
        <v>45549</v>
      </c>
      <c r="C2943" s="4" t="n">
        <f aca="false">YEAR($B2943)</f>
        <v>2024</v>
      </c>
      <c r="D2943" s="4" t="n">
        <f aca="false">MONTH($B2943)</f>
        <v>9</v>
      </c>
      <c r="E2943" s="2" t="s">
        <v>4031</v>
      </c>
      <c r="F2943" s="5" t="n">
        <f aca="false">ROUNDUP(MONTH($B2943)/3,0)</f>
        <v>3</v>
      </c>
      <c r="G2943" s="2" t="s">
        <v>31</v>
      </c>
      <c r="H2943" s="2" t="s">
        <v>32</v>
      </c>
      <c r="I2943" s="2" t="s">
        <v>33</v>
      </c>
      <c r="J2943" s="2" t="s">
        <v>34</v>
      </c>
      <c r="K2943" s="2" t="s">
        <v>35</v>
      </c>
      <c r="L2943" s="2" t="s">
        <v>36</v>
      </c>
      <c r="M2943" s="2" t="s">
        <v>82</v>
      </c>
      <c r="N2943" s="2" t="s">
        <v>51</v>
      </c>
      <c r="O2943" s="2" t="s">
        <v>52</v>
      </c>
      <c r="P2943" s="2" t="s">
        <v>126</v>
      </c>
      <c r="Q2943" s="2" t="s">
        <v>253</v>
      </c>
      <c r="R2943" s="6" t="n">
        <v>2</v>
      </c>
      <c r="S2943" s="7" t="n">
        <v>1547.45</v>
      </c>
      <c r="T2943" s="7" t="n">
        <f aca="false">$R2943*$S2943</f>
        <v>3094.9</v>
      </c>
      <c r="U2943" s="8" t="n">
        <v>0</v>
      </c>
      <c r="V2943" s="7" t="n">
        <f aca="false">$T2943*$U2943</f>
        <v>0</v>
      </c>
      <c r="W2943" s="7" t="n">
        <f aca="false">$T2943-$V2943</f>
        <v>3094.9</v>
      </c>
      <c r="X2943" s="7" t="n">
        <v>1130.72</v>
      </c>
      <c r="Y2943" s="7" t="n">
        <f aca="false">$R2943*$X2943</f>
        <v>2261.44</v>
      </c>
      <c r="Z2943" s="7" t="n">
        <f aca="false">$W2943-$Y2943</f>
        <v>833.46</v>
      </c>
      <c r="AA2943" s="8" t="n">
        <f aca="false">IFERROR($Z2943/$W2943,0)</f>
        <v>0.269301108274904</v>
      </c>
      <c r="AB2943" s="2" t="s">
        <v>85</v>
      </c>
      <c r="AC2943" s="2" t="s">
        <v>43</v>
      </c>
    </row>
    <row r="2944" customFormat="false" ht="15" hidden="false" customHeight="false" outlineLevel="0" collapsed="false">
      <c r="A2944" s="2" t="s">
        <v>4210</v>
      </c>
      <c r="B2944" s="3" t="n">
        <v>45549</v>
      </c>
      <c r="C2944" s="4" t="n">
        <f aca="false">YEAR($B2944)</f>
        <v>2024</v>
      </c>
      <c r="D2944" s="4" t="n">
        <f aca="false">MONTH($B2944)</f>
        <v>9</v>
      </c>
      <c r="E2944" s="2" t="s">
        <v>4031</v>
      </c>
      <c r="F2944" s="5" t="n">
        <f aca="false">ROUNDUP(MONTH($B2944)/3,0)</f>
        <v>3</v>
      </c>
      <c r="G2944" s="2" t="s">
        <v>145</v>
      </c>
      <c r="H2944" s="2" t="s">
        <v>146</v>
      </c>
      <c r="I2944" s="2" t="s">
        <v>33</v>
      </c>
      <c r="J2944" s="2" t="s">
        <v>147</v>
      </c>
      <c r="K2944" s="2" t="s">
        <v>148</v>
      </c>
      <c r="L2944" s="2" t="s">
        <v>149</v>
      </c>
      <c r="M2944" s="2" t="s">
        <v>217</v>
      </c>
      <c r="N2944" s="2" t="s">
        <v>51</v>
      </c>
      <c r="O2944" s="2" t="s">
        <v>171</v>
      </c>
      <c r="P2944" s="2" t="s">
        <v>172</v>
      </c>
      <c r="Q2944" s="2" t="s">
        <v>244</v>
      </c>
      <c r="R2944" s="6" t="n">
        <v>3</v>
      </c>
      <c r="S2944" s="7" t="n">
        <v>2955.28</v>
      </c>
      <c r="T2944" s="7" t="n">
        <f aca="false">$R2944*$S2944</f>
        <v>8865.84</v>
      </c>
      <c r="U2944" s="8" t="n">
        <v>0</v>
      </c>
      <c r="V2944" s="7" t="n">
        <f aca="false">$T2944*$U2944</f>
        <v>0</v>
      </c>
      <c r="W2944" s="7" t="n">
        <f aca="false">$T2944-$V2944</f>
        <v>8865.84</v>
      </c>
      <c r="X2944" s="7" t="n">
        <v>2008.97</v>
      </c>
      <c r="Y2944" s="7" t="n">
        <f aca="false">$R2944*$X2944</f>
        <v>6026.91</v>
      </c>
      <c r="Z2944" s="7" t="n">
        <f aca="false">$W2944-$Y2944</f>
        <v>2838.93</v>
      </c>
      <c r="AA2944" s="8" t="n">
        <f aca="false">IFERROR($Z2944/$W2944,0)</f>
        <v>0.320209929346796</v>
      </c>
      <c r="AB2944" s="2" t="s">
        <v>55</v>
      </c>
      <c r="AC2944" s="2" t="s">
        <v>43</v>
      </c>
    </row>
    <row r="2945" customFormat="false" ht="15" hidden="false" customHeight="false" outlineLevel="0" collapsed="false">
      <c r="A2945" s="2" t="s">
        <v>4211</v>
      </c>
      <c r="B2945" s="3" t="n">
        <v>45549</v>
      </c>
      <c r="C2945" s="4" t="n">
        <f aca="false">YEAR($B2945)</f>
        <v>2024</v>
      </c>
      <c r="D2945" s="4" t="n">
        <f aca="false">MONTH($B2945)</f>
        <v>9</v>
      </c>
      <c r="E2945" s="2" t="s">
        <v>4031</v>
      </c>
      <c r="F2945" s="5" t="n">
        <f aca="false">ROUNDUP(MONTH($B2945)/3,0)</f>
        <v>3</v>
      </c>
      <c r="G2945" s="2" t="s">
        <v>479</v>
      </c>
      <c r="H2945" s="2" t="s">
        <v>288</v>
      </c>
      <c r="I2945" s="2" t="s">
        <v>33</v>
      </c>
      <c r="J2945" s="2" t="s">
        <v>47</v>
      </c>
      <c r="K2945" s="2" t="s">
        <v>196</v>
      </c>
      <c r="L2945" s="2" t="s">
        <v>197</v>
      </c>
      <c r="M2945" s="2" t="s">
        <v>118</v>
      </c>
      <c r="N2945" s="2" t="s">
        <v>38</v>
      </c>
      <c r="O2945" s="2" t="s">
        <v>52</v>
      </c>
      <c r="P2945" s="2" t="s">
        <v>83</v>
      </c>
      <c r="Q2945" s="2" t="s">
        <v>178</v>
      </c>
      <c r="R2945" s="6" t="n">
        <v>2</v>
      </c>
      <c r="S2945" s="7" t="n">
        <v>3025.39</v>
      </c>
      <c r="T2945" s="7" t="n">
        <f aca="false">$R2945*$S2945</f>
        <v>6050.78</v>
      </c>
      <c r="U2945" s="8" t="n">
        <v>0</v>
      </c>
      <c r="V2945" s="7" t="n">
        <f aca="false">$T2945*$U2945</f>
        <v>0</v>
      </c>
      <c r="W2945" s="7" t="n">
        <f aca="false">$T2945-$V2945</f>
        <v>6050.78</v>
      </c>
      <c r="X2945" s="7" t="n">
        <v>2279.47</v>
      </c>
      <c r="Y2945" s="7" t="n">
        <f aca="false">$R2945*$X2945</f>
        <v>4558.94</v>
      </c>
      <c r="Z2945" s="7" t="n">
        <f aca="false">$W2945-$Y2945</f>
        <v>1491.84</v>
      </c>
      <c r="AA2945" s="8" t="n">
        <f aca="false">IFERROR($Z2945/$W2945,0)</f>
        <v>0.246553336925157</v>
      </c>
      <c r="AB2945" s="2" t="s">
        <v>42</v>
      </c>
      <c r="AC2945" s="2" t="s">
        <v>43</v>
      </c>
    </row>
    <row r="2946" customFormat="false" ht="15" hidden="false" customHeight="false" outlineLevel="0" collapsed="false">
      <c r="A2946" s="2" t="s">
        <v>4212</v>
      </c>
      <c r="B2946" s="3" t="n">
        <v>45549</v>
      </c>
      <c r="C2946" s="4" t="n">
        <f aca="false">YEAR($B2946)</f>
        <v>2024</v>
      </c>
      <c r="D2946" s="4" t="n">
        <f aca="false">MONTH($B2946)</f>
        <v>9</v>
      </c>
      <c r="E2946" s="2" t="s">
        <v>4031</v>
      </c>
      <c r="F2946" s="5" t="n">
        <f aca="false">ROUNDUP(MONTH($B2946)/3,0)</f>
        <v>3</v>
      </c>
      <c r="G2946" s="2" t="s">
        <v>45</v>
      </c>
      <c r="H2946" s="2" t="s">
        <v>46</v>
      </c>
      <c r="I2946" s="2" t="s">
        <v>33</v>
      </c>
      <c r="J2946" s="2" t="s">
        <v>47</v>
      </c>
      <c r="K2946" s="2" t="s">
        <v>48</v>
      </c>
      <c r="L2946" s="2" t="s">
        <v>49</v>
      </c>
      <c r="M2946" s="2" t="s">
        <v>168</v>
      </c>
      <c r="N2946" s="2" t="s">
        <v>73</v>
      </c>
      <c r="O2946" s="2" t="s">
        <v>171</v>
      </c>
      <c r="P2946" s="2" t="s">
        <v>172</v>
      </c>
      <c r="Q2946" s="2" t="s">
        <v>173</v>
      </c>
      <c r="R2946" s="6" t="n">
        <v>3</v>
      </c>
      <c r="S2946" s="7" t="n">
        <v>880.09</v>
      </c>
      <c r="T2946" s="7" t="n">
        <f aca="false">$R2946*$S2946</f>
        <v>2640.27</v>
      </c>
      <c r="U2946" s="8" t="n">
        <v>0.1</v>
      </c>
      <c r="V2946" s="7" t="n">
        <f aca="false">$T2946*$U2946</f>
        <v>264.027</v>
      </c>
      <c r="W2946" s="7" t="n">
        <f aca="false">$T2946-$V2946</f>
        <v>2376.243</v>
      </c>
      <c r="X2946" s="7" t="n">
        <v>530.43</v>
      </c>
      <c r="Y2946" s="7" t="n">
        <f aca="false">$R2946*$X2946</f>
        <v>1591.29</v>
      </c>
      <c r="Z2946" s="7" t="n">
        <f aca="false">$W2946-$Y2946</f>
        <v>784.953</v>
      </c>
      <c r="AA2946" s="8" t="n">
        <f aca="false">IFERROR($Z2946/$W2946,0)</f>
        <v>0.330333640120139</v>
      </c>
      <c r="AB2946" s="2" t="s">
        <v>42</v>
      </c>
      <c r="AC2946" s="2" t="s">
        <v>43</v>
      </c>
    </row>
    <row r="2947" customFormat="false" ht="15" hidden="false" customHeight="false" outlineLevel="0" collapsed="false">
      <c r="A2947" s="2" t="s">
        <v>4213</v>
      </c>
      <c r="B2947" s="3" t="n">
        <v>45549</v>
      </c>
      <c r="C2947" s="4" t="n">
        <f aca="false">YEAR($B2947)</f>
        <v>2024</v>
      </c>
      <c r="D2947" s="4" t="n">
        <f aca="false">MONTH($B2947)</f>
        <v>9</v>
      </c>
      <c r="E2947" s="2" t="s">
        <v>4031</v>
      </c>
      <c r="F2947" s="5" t="n">
        <f aca="false">ROUNDUP(MONTH($B2947)/3,0)</f>
        <v>3</v>
      </c>
      <c r="G2947" s="2" t="s">
        <v>4214</v>
      </c>
      <c r="H2947" s="2" t="s">
        <v>4215</v>
      </c>
      <c r="I2947" s="2" t="s">
        <v>33</v>
      </c>
      <c r="J2947" s="2" t="s">
        <v>59</v>
      </c>
      <c r="K2947" s="2" t="s">
        <v>71</v>
      </c>
      <c r="L2947" s="2" t="s">
        <v>72</v>
      </c>
      <c r="M2947" s="2" t="s">
        <v>131</v>
      </c>
      <c r="N2947" s="2" t="s">
        <v>63</v>
      </c>
      <c r="O2947" s="2" t="s">
        <v>114</v>
      </c>
      <c r="P2947" s="2" t="s">
        <v>119</v>
      </c>
      <c r="Q2947" s="2" t="s">
        <v>191</v>
      </c>
      <c r="R2947" s="6" t="n">
        <v>1</v>
      </c>
      <c r="S2947" s="7" t="n">
        <v>408.12</v>
      </c>
      <c r="T2947" s="7" t="n">
        <f aca="false">$R2947*$S2947</f>
        <v>408.12</v>
      </c>
      <c r="U2947" s="8" t="n">
        <v>0</v>
      </c>
      <c r="V2947" s="7" t="n">
        <f aca="false">$T2947*$U2947</f>
        <v>0</v>
      </c>
      <c r="W2947" s="7" t="n">
        <f aca="false">$T2947-$V2947</f>
        <v>408.12</v>
      </c>
      <c r="X2947" s="7" t="n">
        <v>220.39</v>
      </c>
      <c r="Y2947" s="7" t="n">
        <f aca="false">$R2947*$X2947</f>
        <v>220.39</v>
      </c>
      <c r="Z2947" s="7" t="n">
        <f aca="false">$W2947-$Y2947</f>
        <v>187.73</v>
      </c>
      <c r="AA2947" s="8" t="n">
        <f aca="false">IFERROR($Z2947/$W2947,0)</f>
        <v>0.459987258649417</v>
      </c>
      <c r="AB2947" s="2" t="s">
        <v>42</v>
      </c>
      <c r="AC2947" s="2" t="s">
        <v>43</v>
      </c>
    </row>
    <row r="2948" customFormat="false" ht="15" hidden="false" customHeight="false" outlineLevel="0" collapsed="false">
      <c r="A2948" s="2" t="s">
        <v>4216</v>
      </c>
      <c r="B2948" s="3" t="n">
        <v>45549</v>
      </c>
      <c r="C2948" s="4" t="n">
        <f aca="false">YEAR($B2948)</f>
        <v>2024</v>
      </c>
      <c r="D2948" s="4" t="n">
        <f aca="false">MONTH($B2948)</f>
        <v>9</v>
      </c>
      <c r="E2948" s="2" t="s">
        <v>4031</v>
      </c>
      <c r="F2948" s="5" t="n">
        <f aca="false">ROUNDUP(MONTH($B2948)/3,0)</f>
        <v>3</v>
      </c>
      <c r="G2948" s="2" t="s">
        <v>596</v>
      </c>
      <c r="H2948" s="2" t="s">
        <v>597</v>
      </c>
      <c r="I2948" s="2" t="s">
        <v>33</v>
      </c>
      <c r="J2948" s="2" t="s">
        <v>89</v>
      </c>
      <c r="K2948" s="2" t="s">
        <v>124</v>
      </c>
      <c r="L2948" s="2" t="s">
        <v>125</v>
      </c>
      <c r="M2948" s="2" t="s">
        <v>92</v>
      </c>
      <c r="N2948" s="2" t="s">
        <v>73</v>
      </c>
      <c r="O2948" s="2" t="s">
        <v>114</v>
      </c>
      <c r="P2948" s="2" t="s">
        <v>119</v>
      </c>
      <c r="Q2948" s="2" t="s">
        <v>120</v>
      </c>
      <c r="R2948" s="6" t="n">
        <v>3</v>
      </c>
      <c r="S2948" s="7" t="n">
        <v>204.87</v>
      </c>
      <c r="T2948" s="7" t="n">
        <f aca="false">$R2948*$S2948</f>
        <v>614.61</v>
      </c>
      <c r="U2948" s="8" t="n">
        <v>0.05</v>
      </c>
      <c r="V2948" s="7" t="n">
        <f aca="false">$T2948*$U2948</f>
        <v>30.7305</v>
      </c>
      <c r="W2948" s="7" t="n">
        <f aca="false">$T2948-$V2948</f>
        <v>583.8795</v>
      </c>
      <c r="X2948" s="7" t="n">
        <v>112.08</v>
      </c>
      <c r="Y2948" s="7" t="n">
        <f aca="false">$R2948*$X2948</f>
        <v>336.24</v>
      </c>
      <c r="Z2948" s="7" t="n">
        <f aca="false">$W2948-$Y2948</f>
        <v>247.6395</v>
      </c>
      <c r="AA2948" s="8" t="n">
        <f aca="false">IFERROR($Z2948/$W2948,0)</f>
        <v>0.424127752387265</v>
      </c>
      <c r="AB2948" s="2" t="s">
        <v>42</v>
      </c>
      <c r="AC2948" s="2" t="s">
        <v>43</v>
      </c>
    </row>
    <row r="2949" customFormat="false" ht="15" hidden="false" customHeight="false" outlineLevel="0" collapsed="false">
      <c r="A2949" s="2" t="s">
        <v>4217</v>
      </c>
      <c r="B2949" s="3" t="n">
        <v>45549</v>
      </c>
      <c r="C2949" s="4" t="n">
        <f aca="false">YEAR($B2949)</f>
        <v>2024</v>
      </c>
      <c r="D2949" s="4" t="n">
        <f aca="false">MONTH($B2949)</f>
        <v>9</v>
      </c>
      <c r="E2949" s="2" t="s">
        <v>4031</v>
      </c>
      <c r="F2949" s="5" t="n">
        <f aca="false">ROUNDUP(MONTH($B2949)/3,0)</f>
        <v>3</v>
      </c>
      <c r="G2949" s="2" t="s">
        <v>495</v>
      </c>
      <c r="H2949" s="2" t="s">
        <v>496</v>
      </c>
      <c r="I2949" s="2" t="s">
        <v>33</v>
      </c>
      <c r="J2949" s="2" t="s">
        <v>47</v>
      </c>
      <c r="K2949" s="2" t="s">
        <v>196</v>
      </c>
      <c r="L2949" s="2" t="s">
        <v>197</v>
      </c>
      <c r="M2949" s="2" t="s">
        <v>118</v>
      </c>
      <c r="N2949" s="2" t="s">
        <v>51</v>
      </c>
      <c r="O2949" s="2" t="s">
        <v>171</v>
      </c>
      <c r="P2949" s="2" t="s">
        <v>172</v>
      </c>
      <c r="Q2949" s="2" t="s">
        <v>173</v>
      </c>
      <c r="R2949" s="6" t="n">
        <v>2</v>
      </c>
      <c r="S2949" s="7" t="n">
        <v>947.05</v>
      </c>
      <c r="T2949" s="7" t="n">
        <f aca="false">$R2949*$S2949</f>
        <v>1894.1</v>
      </c>
      <c r="U2949" s="8" t="n">
        <v>0.05</v>
      </c>
      <c r="V2949" s="7" t="n">
        <f aca="false">$T2949*$U2949</f>
        <v>94.705</v>
      </c>
      <c r="W2949" s="7" t="n">
        <f aca="false">$T2949-$V2949</f>
        <v>1799.395</v>
      </c>
      <c r="X2949" s="7" t="n">
        <v>579.2</v>
      </c>
      <c r="Y2949" s="7" t="n">
        <f aca="false">$R2949*$X2949</f>
        <v>1158.4</v>
      </c>
      <c r="Z2949" s="7" t="n">
        <f aca="false">$W2949-$Y2949</f>
        <v>640.995</v>
      </c>
      <c r="AA2949" s="8" t="n">
        <f aca="false">IFERROR($Z2949/$W2949,0)</f>
        <v>0.356228065544252</v>
      </c>
      <c r="AB2949" s="2" t="s">
        <v>85</v>
      </c>
      <c r="AC2949" s="2" t="s">
        <v>43</v>
      </c>
    </row>
    <row r="2950" customFormat="false" ht="15" hidden="false" customHeight="false" outlineLevel="0" collapsed="false">
      <c r="A2950" s="2" t="s">
        <v>4218</v>
      </c>
      <c r="B2950" s="3" t="n">
        <v>45549</v>
      </c>
      <c r="C2950" s="4" t="n">
        <f aca="false">YEAR($B2950)</f>
        <v>2024</v>
      </c>
      <c r="D2950" s="4" t="n">
        <f aca="false">MONTH($B2950)</f>
        <v>9</v>
      </c>
      <c r="E2950" s="2" t="s">
        <v>4031</v>
      </c>
      <c r="F2950" s="5" t="n">
        <f aca="false">ROUNDUP(MONTH($B2950)/3,0)</f>
        <v>3</v>
      </c>
      <c r="G2950" s="2" t="s">
        <v>1636</v>
      </c>
      <c r="H2950" s="2" t="s">
        <v>1637</v>
      </c>
      <c r="I2950" s="2" t="s">
        <v>33</v>
      </c>
      <c r="J2950" s="2" t="s">
        <v>147</v>
      </c>
      <c r="K2950" s="2" t="s">
        <v>148</v>
      </c>
      <c r="L2950" s="2" t="s">
        <v>149</v>
      </c>
      <c r="M2950" s="2" t="s">
        <v>150</v>
      </c>
      <c r="N2950" s="2" t="s">
        <v>38</v>
      </c>
      <c r="O2950" s="2" t="s">
        <v>171</v>
      </c>
      <c r="P2950" s="2" t="s">
        <v>172</v>
      </c>
      <c r="Q2950" s="2" t="s">
        <v>244</v>
      </c>
      <c r="R2950" s="6" t="n">
        <v>2</v>
      </c>
      <c r="S2950" s="7" t="n">
        <v>2778.59</v>
      </c>
      <c r="T2950" s="7" t="n">
        <f aca="false">$R2950*$S2950</f>
        <v>5557.18</v>
      </c>
      <c r="U2950" s="8" t="n">
        <v>0.05</v>
      </c>
      <c r="V2950" s="7" t="n">
        <f aca="false">$T2950*$U2950</f>
        <v>277.859</v>
      </c>
      <c r="W2950" s="7" t="n">
        <f aca="false">$T2950-$V2950</f>
        <v>5279.321</v>
      </c>
      <c r="X2950" s="7" t="n">
        <v>1843.86</v>
      </c>
      <c r="Y2950" s="7" t="n">
        <f aca="false">$R2950*$X2950</f>
        <v>3687.72</v>
      </c>
      <c r="Z2950" s="7" t="n">
        <f aca="false">$W2950-$Y2950</f>
        <v>1591.601</v>
      </c>
      <c r="AA2950" s="8" t="n">
        <f aca="false">IFERROR($Z2950/$W2950,0)</f>
        <v>0.301478352992743</v>
      </c>
      <c r="AB2950" s="2" t="s">
        <v>55</v>
      </c>
      <c r="AC2950" s="2" t="s">
        <v>43</v>
      </c>
    </row>
    <row r="2951" customFormat="false" ht="15" hidden="false" customHeight="false" outlineLevel="0" collapsed="false">
      <c r="A2951" s="2" t="s">
        <v>4219</v>
      </c>
      <c r="B2951" s="3" t="n">
        <v>45549</v>
      </c>
      <c r="C2951" s="4" t="n">
        <f aca="false">YEAR($B2951)</f>
        <v>2024</v>
      </c>
      <c r="D2951" s="4" t="n">
        <f aca="false">MONTH($B2951)</f>
        <v>9</v>
      </c>
      <c r="E2951" s="2" t="s">
        <v>4031</v>
      </c>
      <c r="F2951" s="5" t="n">
        <f aca="false">ROUNDUP(MONTH($B2951)/3,0)</f>
        <v>3</v>
      </c>
      <c r="G2951" s="2" t="s">
        <v>2059</v>
      </c>
      <c r="H2951" s="2" t="s">
        <v>742</v>
      </c>
      <c r="I2951" s="2" t="s">
        <v>104</v>
      </c>
      <c r="J2951" s="2" t="s">
        <v>59</v>
      </c>
      <c r="K2951" s="2" t="s">
        <v>60</v>
      </c>
      <c r="L2951" s="2" t="s">
        <v>61</v>
      </c>
      <c r="M2951" s="2" t="s">
        <v>142</v>
      </c>
      <c r="N2951" s="2" t="s">
        <v>73</v>
      </c>
      <c r="O2951" s="2" t="s">
        <v>52</v>
      </c>
      <c r="P2951" s="2" t="s">
        <v>83</v>
      </c>
      <c r="Q2951" s="2" t="s">
        <v>84</v>
      </c>
      <c r="R2951" s="6" t="n">
        <v>12</v>
      </c>
      <c r="S2951" s="7" t="n">
        <v>3917.76</v>
      </c>
      <c r="T2951" s="7" t="n">
        <f aca="false">$R2951*$S2951</f>
        <v>47013.12</v>
      </c>
      <c r="U2951" s="8" t="n">
        <v>0.03</v>
      </c>
      <c r="V2951" s="7" t="n">
        <f aca="false">$T2951*$U2951</f>
        <v>1410.3936</v>
      </c>
      <c r="W2951" s="7" t="n">
        <f aca="false">$T2951-$V2951</f>
        <v>45602.7264</v>
      </c>
      <c r="X2951" s="7" t="n">
        <v>3018.35</v>
      </c>
      <c r="Y2951" s="7" t="n">
        <f aca="false">$R2951*$X2951</f>
        <v>36220.2</v>
      </c>
      <c r="Z2951" s="7" t="n">
        <f aca="false">$W2951-$Y2951</f>
        <v>9382.5264</v>
      </c>
      <c r="AA2951" s="8" t="n">
        <f aca="false">IFERROR($Z2951/$W2951,0)</f>
        <v>0.205744856518052</v>
      </c>
      <c r="AB2951" s="2" t="s">
        <v>85</v>
      </c>
      <c r="AC2951" s="2" t="s">
        <v>43</v>
      </c>
    </row>
    <row r="2952" customFormat="false" ht="15" hidden="false" customHeight="false" outlineLevel="0" collapsed="false">
      <c r="A2952" s="2" t="s">
        <v>4220</v>
      </c>
      <c r="B2952" s="3" t="n">
        <v>45549</v>
      </c>
      <c r="C2952" s="4" t="n">
        <f aca="false">YEAR($B2952)</f>
        <v>2024</v>
      </c>
      <c r="D2952" s="4" t="n">
        <f aca="false">MONTH($B2952)</f>
        <v>9</v>
      </c>
      <c r="E2952" s="2" t="s">
        <v>4031</v>
      </c>
      <c r="F2952" s="5" t="n">
        <f aca="false">ROUNDUP(MONTH($B2952)/3,0)</f>
        <v>3</v>
      </c>
      <c r="G2952" s="2" t="s">
        <v>1423</v>
      </c>
      <c r="H2952" s="2" t="s">
        <v>1424</v>
      </c>
      <c r="I2952" s="2" t="s">
        <v>177</v>
      </c>
      <c r="J2952" s="2" t="s">
        <v>89</v>
      </c>
      <c r="K2952" s="2" t="s">
        <v>97</v>
      </c>
      <c r="L2952" s="2" t="s">
        <v>98</v>
      </c>
      <c r="M2952" s="2" t="s">
        <v>99</v>
      </c>
      <c r="N2952" s="2" t="s">
        <v>38</v>
      </c>
      <c r="O2952" s="2" t="s">
        <v>39</v>
      </c>
      <c r="P2952" s="2" t="s">
        <v>106</v>
      </c>
      <c r="Q2952" s="2" t="s">
        <v>143</v>
      </c>
      <c r="R2952" s="6" t="n">
        <v>4</v>
      </c>
      <c r="S2952" s="7" t="n">
        <v>727.4</v>
      </c>
      <c r="T2952" s="7" t="n">
        <f aca="false">$R2952*$S2952</f>
        <v>2909.6</v>
      </c>
      <c r="U2952" s="8" t="n">
        <v>0.17</v>
      </c>
      <c r="V2952" s="7" t="n">
        <f aca="false">$T2952*$U2952</f>
        <v>494.632</v>
      </c>
      <c r="W2952" s="7" t="n">
        <f aca="false">$T2952-$V2952</f>
        <v>2414.968</v>
      </c>
      <c r="X2952" s="7" t="n">
        <v>490.6</v>
      </c>
      <c r="Y2952" s="7" t="n">
        <f aca="false">$R2952*$X2952</f>
        <v>1962.4</v>
      </c>
      <c r="Z2952" s="7" t="n">
        <f aca="false">$W2952-$Y2952</f>
        <v>452.568</v>
      </c>
      <c r="AA2952" s="8" t="n">
        <f aca="false">IFERROR($Z2952/$W2952,0)</f>
        <v>0.187401240927416</v>
      </c>
      <c r="AB2952" s="2" t="s">
        <v>85</v>
      </c>
      <c r="AC2952" s="2" t="s">
        <v>43</v>
      </c>
    </row>
    <row r="2953" customFormat="false" ht="15" hidden="false" customHeight="false" outlineLevel="0" collapsed="false">
      <c r="A2953" s="2" t="s">
        <v>4221</v>
      </c>
      <c r="B2953" s="3" t="n">
        <v>45550</v>
      </c>
      <c r="C2953" s="4" t="n">
        <f aca="false">YEAR($B2953)</f>
        <v>2024</v>
      </c>
      <c r="D2953" s="4" t="n">
        <f aca="false">MONTH($B2953)</f>
        <v>9</v>
      </c>
      <c r="E2953" s="2" t="s">
        <v>4031</v>
      </c>
      <c r="F2953" s="5" t="n">
        <f aca="false">ROUNDUP(MONTH($B2953)/3,0)</f>
        <v>3</v>
      </c>
      <c r="G2953" s="2" t="s">
        <v>4149</v>
      </c>
      <c r="H2953" s="2" t="s">
        <v>4150</v>
      </c>
      <c r="I2953" s="2" t="s">
        <v>33</v>
      </c>
      <c r="J2953" s="2" t="s">
        <v>59</v>
      </c>
      <c r="K2953" s="2" t="s">
        <v>140</v>
      </c>
      <c r="L2953" s="2" t="s">
        <v>141</v>
      </c>
      <c r="M2953" s="2" t="s">
        <v>131</v>
      </c>
      <c r="N2953" s="2" t="s">
        <v>63</v>
      </c>
      <c r="O2953" s="2" t="s">
        <v>52</v>
      </c>
      <c r="P2953" s="2" t="s">
        <v>53</v>
      </c>
      <c r="Q2953" s="2" t="s">
        <v>54</v>
      </c>
      <c r="R2953" s="6" t="n">
        <v>3</v>
      </c>
      <c r="S2953" s="7" t="n">
        <v>2838.14</v>
      </c>
      <c r="T2953" s="7" t="n">
        <f aca="false">$R2953*$S2953</f>
        <v>8514.42</v>
      </c>
      <c r="U2953" s="8" t="n">
        <v>0.05</v>
      </c>
      <c r="V2953" s="7" t="n">
        <f aca="false">$T2953*$U2953</f>
        <v>425.721</v>
      </c>
      <c r="W2953" s="7" t="n">
        <f aca="false">$T2953-$V2953</f>
        <v>8088.699</v>
      </c>
      <c r="X2953" s="7" t="n">
        <v>2172.39</v>
      </c>
      <c r="Y2953" s="7" t="n">
        <f aca="false">$R2953*$X2953</f>
        <v>6517.17</v>
      </c>
      <c r="Z2953" s="7" t="n">
        <f aca="false">$W2953-$Y2953</f>
        <v>1571.529</v>
      </c>
      <c r="AA2953" s="8" t="n">
        <f aca="false">IFERROR($Z2953/$W2953,0)</f>
        <v>0.1942869922592</v>
      </c>
      <c r="AB2953" s="2" t="s">
        <v>42</v>
      </c>
      <c r="AC2953" s="2" t="s">
        <v>43</v>
      </c>
    </row>
    <row r="2954" customFormat="false" ht="15" hidden="false" customHeight="false" outlineLevel="0" collapsed="false">
      <c r="A2954" s="2" t="s">
        <v>4222</v>
      </c>
      <c r="B2954" s="3" t="n">
        <v>45550</v>
      </c>
      <c r="C2954" s="4" t="n">
        <f aca="false">YEAR($B2954)</f>
        <v>2024</v>
      </c>
      <c r="D2954" s="4" t="n">
        <f aca="false">MONTH($B2954)</f>
        <v>9</v>
      </c>
      <c r="E2954" s="2" t="s">
        <v>4031</v>
      </c>
      <c r="F2954" s="5" t="n">
        <f aca="false">ROUNDUP(MONTH($B2954)/3,0)</f>
        <v>3</v>
      </c>
      <c r="G2954" s="2" t="s">
        <v>45</v>
      </c>
      <c r="H2954" s="2" t="s">
        <v>46</v>
      </c>
      <c r="I2954" s="2" t="s">
        <v>33</v>
      </c>
      <c r="J2954" s="2" t="s">
        <v>47</v>
      </c>
      <c r="K2954" s="2" t="s">
        <v>48</v>
      </c>
      <c r="L2954" s="2" t="s">
        <v>49</v>
      </c>
      <c r="M2954" s="2" t="s">
        <v>168</v>
      </c>
      <c r="N2954" s="2" t="s">
        <v>151</v>
      </c>
      <c r="O2954" s="2" t="s">
        <v>52</v>
      </c>
      <c r="P2954" s="2" t="s">
        <v>126</v>
      </c>
      <c r="Q2954" s="2" t="s">
        <v>253</v>
      </c>
      <c r="R2954" s="6" t="n">
        <v>3</v>
      </c>
      <c r="S2954" s="7" t="n">
        <v>1569.29</v>
      </c>
      <c r="T2954" s="7" t="n">
        <f aca="false">$R2954*$S2954</f>
        <v>4707.87</v>
      </c>
      <c r="U2954" s="8" t="n">
        <v>0</v>
      </c>
      <c r="V2954" s="7" t="n">
        <f aca="false">$T2954*$U2954</f>
        <v>0</v>
      </c>
      <c r="W2954" s="7" t="n">
        <f aca="false">$T2954-$V2954</f>
        <v>4707.87</v>
      </c>
      <c r="X2954" s="7" t="n">
        <v>1222.33</v>
      </c>
      <c r="Y2954" s="7" t="n">
        <f aca="false">$R2954*$X2954</f>
        <v>3666.99</v>
      </c>
      <c r="Z2954" s="7" t="n">
        <f aca="false">$W2954-$Y2954</f>
        <v>1040.88</v>
      </c>
      <c r="AA2954" s="8" t="n">
        <f aca="false">IFERROR($Z2954/$W2954,0)</f>
        <v>0.221093615584118</v>
      </c>
      <c r="AB2954" s="2" t="s">
        <v>42</v>
      </c>
      <c r="AC2954" s="2" t="s">
        <v>43</v>
      </c>
    </row>
    <row r="2955" customFormat="false" ht="15" hidden="false" customHeight="false" outlineLevel="0" collapsed="false">
      <c r="A2955" s="2" t="s">
        <v>4223</v>
      </c>
      <c r="B2955" s="3" t="n">
        <v>45550</v>
      </c>
      <c r="C2955" s="4" t="n">
        <f aca="false">YEAR($B2955)</f>
        <v>2024</v>
      </c>
      <c r="D2955" s="4" t="n">
        <f aca="false">MONTH($B2955)</f>
        <v>9</v>
      </c>
      <c r="E2955" s="2" t="s">
        <v>4031</v>
      </c>
      <c r="F2955" s="5" t="n">
        <f aca="false">ROUNDUP(MONTH($B2955)/3,0)</f>
        <v>3</v>
      </c>
      <c r="G2955" s="2" t="s">
        <v>737</v>
      </c>
      <c r="H2955" s="2" t="s">
        <v>738</v>
      </c>
      <c r="I2955" s="2" t="s">
        <v>33</v>
      </c>
      <c r="J2955" s="2" t="s">
        <v>47</v>
      </c>
      <c r="K2955" s="2" t="s">
        <v>48</v>
      </c>
      <c r="L2955" s="2" t="s">
        <v>155</v>
      </c>
      <c r="M2955" s="2" t="s">
        <v>156</v>
      </c>
      <c r="N2955" s="2" t="s">
        <v>51</v>
      </c>
      <c r="O2955" s="2" t="s">
        <v>171</v>
      </c>
      <c r="P2955" s="2" t="s">
        <v>172</v>
      </c>
      <c r="Q2955" s="2" t="s">
        <v>173</v>
      </c>
      <c r="R2955" s="6" t="n">
        <v>2</v>
      </c>
      <c r="S2955" s="7" t="n">
        <v>967.26</v>
      </c>
      <c r="T2955" s="7" t="n">
        <f aca="false">$R2955*$S2955</f>
        <v>1934.52</v>
      </c>
      <c r="U2955" s="8" t="n">
        <v>0</v>
      </c>
      <c r="V2955" s="7" t="n">
        <f aca="false">$T2955*$U2955</f>
        <v>0</v>
      </c>
      <c r="W2955" s="7" t="n">
        <f aca="false">$T2955-$V2955</f>
        <v>1934.52</v>
      </c>
      <c r="X2955" s="7" t="n">
        <v>538.37</v>
      </c>
      <c r="Y2955" s="7" t="n">
        <f aca="false">$R2955*$X2955</f>
        <v>1076.74</v>
      </c>
      <c r="Z2955" s="7" t="n">
        <f aca="false">$W2955-$Y2955</f>
        <v>857.78</v>
      </c>
      <c r="AA2955" s="8" t="n">
        <f aca="false">IFERROR($Z2955/$W2955,0)</f>
        <v>0.44340715009408</v>
      </c>
      <c r="AB2955" s="2" t="s">
        <v>42</v>
      </c>
      <c r="AC2955" s="2" t="s">
        <v>43</v>
      </c>
    </row>
    <row r="2956" customFormat="false" ht="15" hidden="false" customHeight="false" outlineLevel="0" collapsed="false">
      <c r="A2956" s="2" t="s">
        <v>4224</v>
      </c>
      <c r="B2956" s="3" t="n">
        <v>45550</v>
      </c>
      <c r="C2956" s="4" t="n">
        <f aca="false">YEAR($B2956)</f>
        <v>2024</v>
      </c>
      <c r="D2956" s="4" t="n">
        <f aca="false">MONTH($B2956)</f>
        <v>9</v>
      </c>
      <c r="E2956" s="2" t="s">
        <v>4031</v>
      </c>
      <c r="F2956" s="5" t="n">
        <f aca="false">ROUNDUP(MONTH($B2956)/3,0)</f>
        <v>3</v>
      </c>
      <c r="G2956" s="2" t="s">
        <v>608</v>
      </c>
      <c r="H2956" s="2" t="s">
        <v>609</v>
      </c>
      <c r="I2956" s="2" t="s">
        <v>104</v>
      </c>
      <c r="J2956" s="2" t="s">
        <v>59</v>
      </c>
      <c r="K2956" s="2" t="s">
        <v>71</v>
      </c>
      <c r="L2956" s="2" t="s">
        <v>72</v>
      </c>
      <c r="M2956" s="2" t="s">
        <v>131</v>
      </c>
      <c r="N2956" s="2" t="s">
        <v>51</v>
      </c>
      <c r="O2956" s="2" t="s">
        <v>64</v>
      </c>
      <c r="P2956" s="2" t="s">
        <v>65</v>
      </c>
      <c r="Q2956" s="2" t="s">
        <v>519</v>
      </c>
      <c r="R2956" s="6" t="n">
        <v>15</v>
      </c>
      <c r="S2956" s="7" t="n">
        <v>2800.32</v>
      </c>
      <c r="T2956" s="7" t="n">
        <f aca="false">$R2956*$S2956</f>
        <v>42004.8</v>
      </c>
      <c r="U2956" s="8" t="n">
        <v>0.08</v>
      </c>
      <c r="V2956" s="7" t="n">
        <f aca="false">$T2956*$U2956</f>
        <v>3360.384</v>
      </c>
      <c r="W2956" s="7" t="n">
        <f aca="false">$T2956-$V2956</f>
        <v>38644.416</v>
      </c>
      <c r="X2956" s="7" t="n">
        <v>2194.65</v>
      </c>
      <c r="Y2956" s="7" t="n">
        <f aca="false">$R2956*$X2956</f>
        <v>32919.75</v>
      </c>
      <c r="Z2956" s="7" t="n">
        <f aca="false">$W2956-$Y2956</f>
        <v>5724.66600000001</v>
      </c>
      <c r="AA2956" s="8" t="n">
        <f aca="false">IFERROR($Z2956/$W2956,0)</f>
        <v>0.148136952050201</v>
      </c>
      <c r="AB2956" s="2" t="s">
        <v>55</v>
      </c>
      <c r="AC2956" s="2" t="s">
        <v>43</v>
      </c>
    </row>
    <row r="2957" customFormat="false" ht="15" hidden="false" customHeight="false" outlineLevel="0" collapsed="false">
      <c r="A2957" s="2" t="s">
        <v>4225</v>
      </c>
      <c r="B2957" s="3" t="n">
        <v>45550</v>
      </c>
      <c r="C2957" s="4" t="n">
        <f aca="false">YEAR($B2957)</f>
        <v>2024</v>
      </c>
      <c r="D2957" s="4" t="n">
        <f aca="false">MONTH($B2957)</f>
        <v>9</v>
      </c>
      <c r="E2957" s="2" t="s">
        <v>4031</v>
      </c>
      <c r="F2957" s="5" t="n">
        <f aca="false">ROUNDUP(MONTH($B2957)/3,0)</f>
        <v>3</v>
      </c>
      <c r="G2957" s="2" t="s">
        <v>102</v>
      </c>
      <c r="H2957" s="2" t="s">
        <v>103</v>
      </c>
      <c r="I2957" s="2" t="s">
        <v>104</v>
      </c>
      <c r="J2957" s="2" t="s">
        <v>47</v>
      </c>
      <c r="K2957" s="2" t="s">
        <v>48</v>
      </c>
      <c r="L2957" s="2" t="s">
        <v>49</v>
      </c>
      <c r="M2957" s="2" t="s">
        <v>105</v>
      </c>
      <c r="N2957" s="2" t="s">
        <v>51</v>
      </c>
      <c r="O2957" s="2" t="s">
        <v>52</v>
      </c>
      <c r="P2957" s="2" t="s">
        <v>53</v>
      </c>
      <c r="Q2957" s="2" t="s">
        <v>363</v>
      </c>
      <c r="R2957" s="6" t="n">
        <v>3</v>
      </c>
      <c r="S2957" s="7" t="n">
        <v>4909.21</v>
      </c>
      <c r="T2957" s="7" t="n">
        <f aca="false">$R2957*$S2957</f>
        <v>14727.63</v>
      </c>
      <c r="U2957" s="8" t="n">
        <v>0</v>
      </c>
      <c r="V2957" s="7" t="n">
        <f aca="false">$T2957*$U2957</f>
        <v>0</v>
      </c>
      <c r="W2957" s="7" t="n">
        <f aca="false">$T2957-$V2957</f>
        <v>14727.63</v>
      </c>
      <c r="X2957" s="7" t="n">
        <v>3270.92</v>
      </c>
      <c r="Y2957" s="7" t="n">
        <f aca="false">$R2957*$X2957</f>
        <v>9812.76</v>
      </c>
      <c r="Z2957" s="7" t="n">
        <f aca="false">$W2957-$Y2957</f>
        <v>4914.87</v>
      </c>
      <c r="AA2957" s="8" t="n">
        <f aca="false">IFERROR($Z2957/$W2957,0)</f>
        <v>0.333717644997871</v>
      </c>
      <c r="AB2957" s="2" t="s">
        <v>85</v>
      </c>
      <c r="AC2957" s="2" t="s">
        <v>43</v>
      </c>
    </row>
    <row r="2958" customFormat="false" ht="15" hidden="false" customHeight="false" outlineLevel="0" collapsed="false">
      <c r="A2958" s="2" t="s">
        <v>4226</v>
      </c>
      <c r="B2958" s="3" t="n">
        <v>45550</v>
      </c>
      <c r="C2958" s="4" t="n">
        <f aca="false">YEAR($B2958)</f>
        <v>2024</v>
      </c>
      <c r="D2958" s="4" t="n">
        <f aca="false">MONTH($B2958)</f>
        <v>9</v>
      </c>
      <c r="E2958" s="2" t="s">
        <v>4031</v>
      </c>
      <c r="F2958" s="5" t="n">
        <f aca="false">ROUNDUP(MONTH($B2958)/3,0)</f>
        <v>3</v>
      </c>
      <c r="G2958" s="2" t="s">
        <v>727</v>
      </c>
      <c r="H2958" s="2" t="s">
        <v>728</v>
      </c>
      <c r="I2958" s="2" t="s">
        <v>33</v>
      </c>
      <c r="J2958" s="2" t="s">
        <v>59</v>
      </c>
      <c r="K2958" s="2" t="s">
        <v>210</v>
      </c>
      <c r="L2958" s="2" t="s">
        <v>211</v>
      </c>
      <c r="M2958" s="2" t="s">
        <v>62</v>
      </c>
      <c r="N2958" s="2" t="s">
        <v>38</v>
      </c>
      <c r="O2958" s="2" t="s">
        <v>39</v>
      </c>
      <c r="P2958" s="2" t="s">
        <v>106</v>
      </c>
      <c r="Q2958" s="2" t="s">
        <v>107</v>
      </c>
      <c r="R2958" s="6" t="n">
        <v>2</v>
      </c>
      <c r="S2958" s="7" t="n">
        <v>2232.96</v>
      </c>
      <c r="T2958" s="7" t="n">
        <f aca="false">$R2958*$S2958</f>
        <v>4465.92</v>
      </c>
      <c r="U2958" s="8" t="n">
        <v>0.1</v>
      </c>
      <c r="V2958" s="7" t="n">
        <f aca="false">$T2958*$U2958</f>
        <v>446.592</v>
      </c>
      <c r="W2958" s="7" t="n">
        <f aca="false">$T2958-$V2958</f>
        <v>4019.328</v>
      </c>
      <c r="X2958" s="7" t="n">
        <v>1553.71</v>
      </c>
      <c r="Y2958" s="7" t="n">
        <f aca="false">$R2958*$X2958</f>
        <v>3107.42</v>
      </c>
      <c r="Z2958" s="7" t="n">
        <f aca="false">$W2958-$Y2958</f>
        <v>911.908</v>
      </c>
      <c r="AA2958" s="8" t="n">
        <f aca="false">IFERROR($Z2958/$W2958,0)</f>
        <v>0.226880712397694</v>
      </c>
      <c r="AB2958" s="2" t="s">
        <v>85</v>
      </c>
      <c r="AC2958" s="2" t="s">
        <v>43</v>
      </c>
    </row>
    <row r="2959" customFormat="false" ht="15" hidden="false" customHeight="false" outlineLevel="0" collapsed="false">
      <c r="A2959" s="2" t="s">
        <v>4227</v>
      </c>
      <c r="B2959" s="3" t="n">
        <v>45550</v>
      </c>
      <c r="C2959" s="4" t="n">
        <f aca="false">YEAR($B2959)</f>
        <v>2024</v>
      </c>
      <c r="D2959" s="4" t="n">
        <f aca="false">MONTH($B2959)</f>
        <v>9</v>
      </c>
      <c r="E2959" s="2" t="s">
        <v>4031</v>
      </c>
      <c r="F2959" s="5" t="n">
        <f aca="false">ROUNDUP(MONTH($B2959)/3,0)</f>
        <v>3</v>
      </c>
      <c r="G2959" s="2" t="s">
        <v>851</v>
      </c>
      <c r="H2959" s="2" t="s">
        <v>852</v>
      </c>
      <c r="I2959" s="2" t="s">
        <v>33</v>
      </c>
      <c r="J2959" s="2" t="s">
        <v>89</v>
      </c>
      <c r="K2959" s="2" t="s">
        <v>124</v>
      </c>
      <c r="L2959" s="2" t="s">
        <v>125</v>
      </c>
      <c r="M2959" s="2" t="s">
        <v>99</v>
      </c>
      <c r="N2959" s="2" t="s">
        <v>73</v>
      </c>
      <c r="O2959" s="2" t="s">
        <v>64</v>
      </c>
      <c r="P2959" s="2" t="s">
        <v>65</v>
      </c>
      <c r="Q2959" s="2" t="s">
        <v>519</v>
      </c>
      <c r="R2959" s="6" t="n">
        <v>1</v>
      </c>
      <c r="S2959" s="7" t="n">
        <v>2658.48</v>
      </c>
      <c r="T2959" s="7" t="n">
        <f aca="false">$R2959*$S2959</f>
        <v>2658.48</v>
      </c>
      <c r="U2959" s="8" t="n">
        <v>0.05</v>
      </c>
      <c r="V2959" s="7" t="n">
        <f aca="false">$T2959*$U2959</f>
        <v>132.924</v>
      </c>
      <c r="W2959" s="7" t="n">
        <f aca="false">$T2959-$V2959</f>
        <v>2525.556</v>
      </c>
      <c r="X2959" s="7" t="n">
        <v>2154.68</v>
      </c>
      <c r="Y2959" s="7" t="n">
        <f aca="false">$R2959*$X2959</f>
        <v>2154.68</v>
      </c>
      <c r="Z2959" s="7" t="n">
        <f aca="false">$W2959-$Y2959</f>
        <v>370.876</v>
      </c>
      <c r="AA2959" s="8" t="n">
        <f aca="false">IFERROR($Z2959/$W2959,0)</f>
        <v>0.146849248244743</v>
      </c>
      <c r="AB2959" s="2" t="s">
        <v>85</v>
      </c>
      <c r="AC2959" s="2" t="s">
        <v>43</v>
      </c>
    </row>
    <row r="2960" customFormat="false" ht="15" hidden="false" customHeight="false" outlineLevel="0" collapsed="false">
      <c r="A2960" s="2" t="s">
        <v>4228</v>
      </c>
      <c r="B2960" s="3" t="n">
        <v>45551</v>
      </c>
      <c r="C2960" s="4" t="n">
        <f aca="false">YEAR($B2960)</f>
        <v>2024</v>
      </c>
      <c r="D2960" s="4" t="n">
        <f aca="false">MONTH($B2960)</f>
        <v>9</v>
      </c>
      <c r="E2960" s="2" t="s">
        <v>4031</v>
      </c>
      <c r="F2960" s="5" t="n">
        <f aca="false">ROUNDUP(MONTH($B2960)/3,0)</f>
        <v>3</v>
      </c>
      <c r="G2960" s="2" t="s">
        <v>45</v>
      </c>
      <c r="H2960" s="2" t="s">
        <v>46</v>
      </c>
      <c r="I2960" s="2" t="s">
        <v>33</v>
      </c>
      <c r="J2960" s="2" t="s">
        <v>47</v>
      </c>
      <c r="K2960" s="2" t="s">
        <v>48</v>
      </c>
      <c r="L2960" s="2" t="s">
        <v>49</v>
      </c>
      <c r="M2960" s="2" t="s">
        <v>156</v>
      </c>
      <c r="N2960" s="2" t="s">
        <v>63</v>
      </c>
      <c r="O2960" s="2" t="s">
        <v>52</v>
      </c>
      <c r="P2960" s="2" t="s">
        <v>83</v>
      </c>
      <c r="Q2960" s="2" t="s">
        <v>112</v>
      </c>
      <c r="R2960" s="6" t="n">
        <v>2</v>
      </c>
      <c r="S2960" s="7" t="n">
        <v>2725.05</v>
      </c>
      <c r="T2960" s="7" t="n">
        <f aca="false">$R2960*$S2960</f>
        <v>5450.1</v>
      </c>
      <c r="U2960" s="8" t="n">
        <v>0</v>
      </c>
      <c r="V2960" s="7" t="n">
        <f aca="false">$T2960*$U2960</f>
        <v>0</v>
      </c>
      <c r="W2960" s="7" t="n">
        <f aca="false">$T2960-$V2960</f>
        <v>5450.1</v>
      </c>
      <c r="X2960" s="7" t="n">
        <v>2330.82</v>
      </c>
      <c r="Y2960" s="7" t="n">
        <f aca="false">$R2960*$X2960</f>
        <v>4661.64</v>
      </c>
      <c r="Z2960" s="7" t="n">
        <f aca="false">$W2960-$Y2960</f>
        <v>788.46</v>
      </c>
      <c r="AA2960" s="8" t="n">
        <f aca="false">IFERROR($Z2960/$W2960,0)</f>
        <v>0.144668905157704</v>
      </c>
      <c r="AB2960" s="2" t="s">
        <v>85</v>
      </c>
      <c r="AC2960" s="2" t="s">
        <v>43</v>
      </c>
    </row>
    <row r="2961" customFormat="false" ht="15" hidden="false" customHeight="false" outlineLevel="0" collapsed="false">
      <c r="A2961" s="2" t="s">
        <v>4229</v>
      </c>
      <c r="B2961" s="3" t="n">
        <v>45551</v>
      </c>
      <c r="C2961" s="4" t="n">
        <f aca="false">YEAR($B2961)</f>
        <v>2024</v>
      </c>
      <c r="D2961" s="4" t="n">
        <f aca="false">MONTH($B2961)</f>
        <v>9</v>
      </c>
      <c r="E2961" s="2" t="s">
        <v>4031</v>
      </c>
      <c r="F2961" s="5" t="n">
        <f aca="false">ROUNDUP(MONTH($B2961)/3,0)</f>
        <v>3</v>
      </c>
      <c r="G2961" s="2" t="s">
        <v>1817</v>
      </c>
      <c r="H2961" s="2" t="s">
        <v>680</v>
      </c>
      <c r="I2961" s="2" t="s">
        <v>33</v>
      </c>
      <c r="J2961" s="2" t="s">
        <v>89</v>
      </c>
      <c r="K2961" s="2" t="s">
        <v>124</v>
      </c>
      <c r="L2961" s="2" t="s">
        <v>125</v>
      </c>
      <c r="M2961" s="2" t="s">
        <v>92</v>
      </c>
      <c r="N2961" s="2" t="s">
        <v>51</v>
      </c>
      <c r="O2961" s="2" t="s">
        <v>52</v>
      </c>
      <c r="P2961" s="2" t="s">
        <v>83</v>
      </c>
      <c r="Q2961" s="2" t="s">
        <v>84</v>
      </c>
      <c r="R2961" s="6" t="n">
        <v>2</v>
      </c>
      <c r="S2961" s="7" t="n">
        <v>4170.75</v>
      </c>
      <c r="T2961" s="7" t="n">
        <f aca="false">$R2961*$S2961</f>
        <v>8341.5</v>
      </c>
      <c r="U2961" s="8" t="n">
        <v>0</v>
      </c>
      <c r="V2961" s="7" t="n">
        <f aca="false">$T2961*$U2961</f>
        <v>0</v>
      </c>
      <c r="W2961" s="7" t="n">
        <f aca="false">$T2961-$V2961</f>
        <v>8341.5</v>
      </c>
      <c r="X2961" s="7" t="n">
        <v>3038.51</v>
      </c>
      <c r="Y2961" s="7" t="n">
        <f aca="false">$R2961*$X2961</f>
        <v>6077.02</v>
      </c>
      <c r="Z2961" s="7" t="n">
        <f aca="false">$W2961-$Y2961</f>
        <v>2264.48</v>
      </c>
      <c r="AA2961" s="8" t="n">
        <f aca="false">IFERROR($Z2961/$W2961,0)</f>
        <v>0.271471557873284</v>
      </c>
      <c r="AB2961" s="2" t="s">
        <v>67</v>
      </c>
      <c r="AC2961" s="2" t="s">
        <v>43</v>
      </c>
    </row>
    <row r="2962" customFormat="false" ht="15" hidden="false" customHeight="false" outlineLevel="0" collapsed="false">
      <c r="A2962" s="2" t="s">
        <v>4230</v>
      </c>
      <c r="B2962" s="3" t="n">
        <v>45551</v>
      </c>
      <c r="C2962" s="4" t="n">
        <f aca="false">YEAR($B2962)</f>
        <v>2024</v>
      </c>
      <c r="D2962" s="4" t="n">
        <f aca="false">MONTH($B2962)</f>
        <v>9</v>
      </c>
      <c r="E2962" s="2" t="s">
        <v>4031</v>
      </c>
      <c r="F2962" s="5" t="n">
        <f aca="false">ROUNDUP(MONTH($B2962)/3,0)</f>
        <v>3</v>
      </c>
      <c r="G2962" s="2" t="s">
        <v>1729</v>
      </c>
      <c r="H2962" s="2" t="s">
        <v>1730</v>
      </c>
      <c r="I2962" s="2" t="s">
        <v>33</v>
      </c>
      <c r="J2962" s="2" t="s">
        <v>34</v>
      </c>
      <c r="K2962" s="2" t="s">
        <v>242</v>
      </c>
      <c r="L2962" s="2" t="s">
        <v>243</v>
      </c>
      <c r="M2962" s="2" t="s">
        <v>82</v>
      </c>
      <c r="N2962" s="2" t="s">
        <v>63</v>
      </c>
      <c r="O2962" s="2" t="s">
        <v>52</v>
      </c>
      <c r="P2962" s="2" t="s">
        <v>83</v>
      </c>
      <c r="Q2962" s="2" t="s">
        <v>112</v>
      </c>
      <c r="R2962" s="6" t="n">
        <v>3</v>
      </c>
      <c r="S2962" s="7" t="n">
        <v>2726.86</v>
      </c>
      <c r="T2962" s="7" t="n">
        <f aca="false">$R2962*$S2962</f>
        <v>8180.58</v>
      </c>
      <c r="U2962" s="8" t="n">
        <v>0</v>
      </c>
      <c r="V2962" s="7" t="n">
        <f aca="false">$T2962*$U2962</f>
        <v>0</v>
      </c>
      <c r="W2962" s="7" t="n">
        <f aca="false">$T2962-$V2962</f>
        <v>8180.58</v>
      </c>
      <c r="X2962" s="7" t="n">
        <v>2042.94</v>
      </c>
      <c r="Y2962" s="7" t="n">
        <f aca="false">$R2962*$X2962</f>
        <v>6128.82</v>
      </c>
      <c r="Z2962" s="7" t="n">
        <f aca="false">$W2962-$Y2962</f>
        <v>2051.76</v>
      </c>
      <c r="AA2962" s="8" t="n">
        <f aca="false">IFERROR($Z2962/$W2962,0)</f>
        <v>0.250808622371519</v>
      </c>
      <c r="AB2962" s="2" t="s">
        <v>42</v>
      </c>
      <c r="AC2962" s="2" t="s">
        <v>43</v>
      </c>
    </row>
    <row r="2963" customFormat="false" ht="15" hidden="false" customHeight="false" outlineLevel="0" collapsed="false">
      <c r="A2963" s="2" t="s">
        <v>4231</v>
      </c>
      <c r="B2963" s="3" t="n">
        <v>45551</v>
      </c>
      <c r="C2963" s="4" t="n">
        <f aca="false">YEAR($B2963)</f>
        <v>2024</v>
      </c>
      <c r="D2963" s="4" t="n">
        <f aca="false">MONTH($B2963)</f>
        <v>9</v>
      </c>
      <c r="E2963" s="2" t="s">
        <v>4031</v>
      </c>
      <c r="F2963" s="5" t="n">
        <f aca="false">ROUNDUP(MONTH($B2963)/3,0)</f>
        <v>3</v>
      </c>
      <c r="G2963" s="2" t="s">
        <v>272</v>
      </c>
      <c r="H2963" s="2" t="s">
        <v>273</v>
      </c>
      <c r="I2963" s="2" t="s">
        <v>33</v>
      </c>
      <c r="J2963" s="2" t="s">
        <v>47</v>
      </c>
      <c r="K2963" s="2" t="s">
        <v>196</v>
      </c>
      <c r="L2963" s="2" t="s">
        <v>197</v>
      </c>
      <c r="M2963" s="2" t="s">
        <v>156</v>
      </c>
      <c r="N2963" s="2" t="s">
        <v>63</v>
      </c>
      <c r="O2963" s="2" t="s">
        <v>39</v>
      </c>
      <c r="P2963" s="2" t="s">
        <v>106</v>
      </c>
      <c r="Q2963" s="2" t="s">
        <v>143</v>
      </c>
      <c r="R2963" s="6" t="n">
        <v>1</v>
      </c>
      <c r="S2963" s="7" t="n">
        <v>724.41</v>
      </c>
      <c r="T2963" s="7" t="n">
        <f aca="false">$R2963*$S2963</f>
        <v>724.41</v>
      </c>
      <c r="U2963" s="8" t="n">
        <v>0</v>
      </c>
      <c r="V2963" s="7" t="n">
        <f aca="false">$T2963*$U2963</f>
        <v>0</v>
      </c>
      <c r="W2963" s="7" t="n">
        <f aca="false">$T2963-$V2963</f>
        <v>724.41</v>
      </c>
      <c r="X2963" s="7" t="n">
        <v>488.08</v>
      </c>
      <c r="Y2963" s="7" t="n">
        <f aca="false">$R2963*$X2963</f>
        <v>488.08</v>
      </c>
      <c r="Z2963" s="7" t="n">
        <f aca="false">$W2963-$Y2963</f>
        <v>236.33</v>
      </c>
      <c r="AA2963" s="8" t="n">
        <f aca="false">IFERROR($Z2963/$W2963,0)</f>
        <v>0.326237903949421</v>
      </c>
      <c r="AB2963" s="2" t="s">
        <v>85</v>
      </c>
      <c r="AC2963" s="2" t="s">
        <v>43</v>
      </c>
    </row>
    <row r="2964" customFormat="false" ht="15" hidden="false" customHeight="false" outlineLevel="0" collapsed="false">
      <c r="A2964" s="2" t="s">
        <v>4232</v>
      </c>
      <c r="B2964" s="3" t="n">
        <v>45551</v>
      </c>
      <c r="C2964" s="4" t="n">
        <f aca="false">YEAR($B2964)</f>
        <v>2024</v>
      </c>
      <c r="D2964" s="4" t="n">
        <f aca="false">MONTH($B2964)</f>
        <v>9</v>
      </c>
      <c r="E2964" s="2" t="s">
        <v>4031</v>
      </c>
      <c r="F2964" s="5" t="n">
        <f aca="false">ROUNDUP(MONTH($B2964)/3,0)</f>
        <v>3</v>
      </c>
      <c r="G2964" s="2" t="s">
        <v>495</v>
      </c>
      <c r="H2964" s="2" t="s">
        <v>496</v>
      </c>
      <c r="I2964" s="2" t="s">
        <v>33</v>
      </c>
      <c r="J2964" s="2" t="s">
        <v>47</v>
      </c>
      <c r="K2964" s="2" t="s">
        <v>196</v>
      </c>
      <c r="L2964" s="2" t="s">
        <v>197</v>
      </c>
      <c r="M2964" s="2" t="s">
        <v>156</v>
      </c>
      <c r="N2964" s="2" t="s">
        <v>63</v>
      </c>
      <c r="O2964" s="2" t="s">
        <v>114</v>
      </c>
      <c r="P2964" s="2" t="s">
        <v>115</v>
      </c>
      <c r="Q2964" s="2" t="s">
        <v>530</v>
      </c>
      <c r="R2964" s="6" t="n">
        <v>2</v>
      </c>
      <c r="S2964" s="7" t="n">
        <v>158.05</v>
      </c>
      <c r="T2964" s="7" t="n">
        <f aca="false">$R2964*$S2964</f>
        <v>316.1</v>
      </c>
      <c r="U2964" s="8" t="n">
        <v>0.05</v>
      </c>
      <c r="V2964" s="7" t="n">
        <f aca="false">$T2964*$U2964</f>
        <v>15.805</v>
      </c>
      <c r="W2964" s="7" t="n">
        <f aca="false">$T2964-$V2964</f>
        <v>300.295</v>
      </c>
      <c r="X2964" s="7" t="n">
        <v>76.31</v>
      </c>
      <c r="Y2964" s="7" t="n">
        <f aca="false">$R2964*$X2964</f>
        <v>152.62</v>
      </c>
      <c r="Z2964" s="7" t="n">
        <f aca="false">$W2964-$Y2964</f>
        <v>147.675</v>
      </c>
      <c r="AA2964" s="8" t="n">
        <f aca="false">IFERROR($Z2964/$W2964,0)</f>
        <v>0.491766429677484</v>
      </c>
      <c r="AB2964" s="2" t="s">
        <v>42</v>
      </c>
      <c r="AC2964" s="2" t="s">
        <v>43</v>
      </c>
    </row>
    <row r="2965" customFormat="false" ht="15" hidden="false" customHeight="false" outlineLevel="0" collapsed="false">
      <c r="A2965" s="2" t="s">
        <v>4233</v>
      </c>
      <c r="B2965" s="3" t="n">
        <v>45551</v>
      </c>
      <c r="C2965" s="4" t="n">
        <f aca="false">YEAR($B2965)</f>
        <v>2024</v>
      </c>
      <c r="D2965" s="4" t="n">
        <f aca="false">MONTH($B2965)</f>
        <v>9</v>
      </c>
      <c r="E2965" s="2" t="s">
        <v>4031</v>
      </c>
      <c r="F2965" s="5" t="n">
        <f aca="false">ROUNDUP(MONTH($B2965)/3,0)</f>
        <v>3</v>
      </c>
      <c r="G2965" s="2" t="s">
        <v>1180</v>
      </c>
      <c r="H2965" s="2" t="s">
        <v>1181</v>
      </c>
      <c r="I2965" s="2" t="s">
        <v>33</v>
      </c>
      <c r="J2965" s="2" t="s">
        <v>47</v>
      </c>
      <c r="K2965" s="2" t="s">
        <v>221</v>
      </c>
      <c r="L2965" s="2" t="s">
        <v>222</v>
      </c>
      <c r="M2965" s="2" t="s">
        <v>105</v>
      </c>
      <c r="N2965" s="2" t="s">
        <v>73</v>
      </c>
      <c r="O2965" s="2" t="s">
        <v>39</v>
      </c>
      <c r="P2965" s="2" t="s">
        <v>106</v>
      </c>
      <c r="Q2965" s="2" t="s">
        <v>107</v>
      </c>
      <c r="R2965" s="6" t="n">
        <v>3</v>
      </c>
      <c r="S2965" s="7" t="n">
        <v>2338.21</v>
      </c>
      <c r="T2965" s="7" t="n">
        <f aca="false">$R2965*$S2965</f>
        <v>7014.63</v>
      </c>
      <c r="U2965" s="8" t="n">
        <v>0.05</v>
      </c>
      <c r="V2965" s="7" t="n">
        <f aca="false">$T2965*$U2965</f>
        <v>350.7315</v>
      </c>
      <c r="W2965" s="7" t="n">
        <f aca="false">$T2965-$V2965</f>
        <v>6663.8985</v>
      </c>
      <c r="X2965" s="7" t="n">
        <v>1695.23</v>
      </c>
      <c r="Y2965" s="7" t="n">
        <f aca="false">$R2965*$X2965</f>
        <v>5085.69</v>
      </c>
      <c r="Z2965" s="7" t="n">
        <f aca="false">$W2965-$Y2965</f>
        <v>1578.2085</v>
      </c>
      <c r="AA2965" s="8" t="n">
        <f aca="false">IFERROR($Z2965/$W2965,0)</f>
        <v>0.236829612575882</v>
      </c>
      <c r="AB2965" s="2" t="s">
        <v>67</v>
      </c>
      <c r="AC2965" s="2" t="s">
        <v>246</v>
      </c>
    </row>
    <row r="2966" customFormat="false" ht="15" hidden="false" customHeight="false" outlineLevel="0" collapsed="false">
      <c r="A2966" s="2" t="s">
        <v>4234</v>
      </c>
      <c r="B2966" s="3" t="n">
        <v>45551</v>
      </c>
      <c r="C2966" s="4" t="n">
        <f aca="false">YEAR($B2966)</f>
        <v>2024</v>
      </c>
      <c r="D2966" s="4" t="n">
        <f aca="false">MONTH($B2966)</f>
        <v>9</v>
      </c>
      <c r="E2966" s="2" t="s">
        <v>4031</v>
      </c>
      <c r="F2966" s="5" t="n">
        <f aca="false">ROUNDUP(MONTH($B2966)/3,0)</f>
        <v>3</v>
      </c>
      <c r="G2966" s="2" t="s">
        <v>1463</v>
      </c>
      <c r="H2966" s="2" t="s">
        <v>1464</v>
      </c>
      <c r="I2966" s="2" t="s">
        <v>33</v>
      </c>
      <c r="J2966" s="2" t="s">
        <v>47</v>
      </c>
      <c r="K2966" s="2" t="s">
        <v>48</v>
      </c>
      <c r="L2966" s="2" t="s">
        <v>155</v>
      </c>
      <c r="M2966" s="2" t="s">
        <v>118</v>
      </c>
      <c r="N2966" s="2" t="s">
        <v>51</v>
      </c>
      <c r="O2966" s="2" t="s">
        <v>39</v>
      </c>
      <c r="P2966" s="2" t="s">
        <v>40</v>
      </c>
      <c r="Q2966" s="2" t="s">
        <v>334</v>
      </c>
      <c r="R2966" s="6" t="n">
        <v>3</v>
      </c>
      <c r="S2966" s="7" t="n">
        <v>3627.19</v>
      </c>
      <c r="T2966" s="7" t="n">
        <f aca="false">$R2966*$S2966</f>
        <v>10881.57</v>
      </c>
      <c r="U2966" s="8" t="n">
        <v>0.1</v>
      </c>
      <c r="V2966" s="7" t="n">
        <f aca="false">$T2966*$U2966</f>
        <v>1088.157</v>
      </c>
      <c r="W2966" s="7" t="n">
        <f aca="false">$T2966-$V2966</f>
        <v>9793.413</v>
      </c>
      <c r="X2966" s="7" t="n">
        <v>2617.71</v>
      </c>
      <c r="Y2966" s="7" t="n">
        <f aca="false">$R2966*$X2966</f>
        <v>7853.13</v>
      </c>
      <c r="Z2966" s="7" t="n">
        <f aca="false">$W2966-$Y2966</f>
        <v>1940.283</v>
      </c>
      <c r="AA2966" s="8" t="n">
        <f aca="false">IFERROR($Z2966/$W2966,0)</f>
        <v>0.198121226992061</v>
      </c>
      <c r="AB2966" s="2" t="s">
        <v>76</v>
      </c>
      <c r="AC2966" s="2" t="s">
        <v>43</v>
      </c>
    </row>
    <row r="2967" customFormat="false" ht="15" hidden="false" customHeight="false" outlineLevel="0" collapsed="false">
      <c r="A2967" s="2" t="s">
        <v>4235</v>
      </c>
      <c r="B2967" s="3" t="n">
        <v>45551</v>
      </c>
      <c r="C2967" s="4" t="n">
        <f aca="false">YEAR($B2967)</f>
        <v>2024</v>
      </c>
      <c r="D2967" s="4" t="n">
        <f aca="false">MONTH($B2967)</f>
        <v>9</v>
      </c>
      <c r="E2967" s="2" t="s">
        <v>4031</v>
      </c>
      <c r="F2967" s="5" t="n">
        <f aca="false">ROUNDUP(MONTH($B2967)/3,0)</f>
        <v>3</v>
      </c>
      <c r="G2967" s="2" t="s">
        <v>1321</v>
      </c>
      <c r="H2967" s="2" t="s">
        <v>1322</v>
      </c>
      <c r="I2967" s="2" t="s">
        <v>104</v>
      </c>
      <c r="J2967" s="2" t="s">
        <v>47</v>
      </c>
      <c r="K2967" s="2" t="s">
        <v>48</v>
      </c>
      <c r="L2967" s="2" t="s">
        <v>49</v>
      </c>
      <c r="M2967" s="2" t="s">
        <v>105</v>
      </c>
      <c r="N2967" s="2" t="s">
        <v>63</v>
      </c>
      <c r="O2967" s="2" t="s">
        <v>114</v>
      </c>
      <c r="P2967" s="2" t="s">
        <v>234</v>
      </c>
      <c r="Q2967" s="2" t="s">
        <v>276</v>
      </c>
      <c r="R2967" s="6" t="n">
        <v>6</v>
      </c>
      <c r="S2967" s="7" t="n">
        <v>175.12</v>
      </c>
      <c r="T2967" s="7" t="n">
        <f aca="false">$R2967*$S2967</f>
        <v>1050.72</v>
      </c>
      <c r="U2967" s="8" t="n">
        <v>0</v>
      </c>
      <c r="V2967" s="7" t="n">
        <f aca="false">$T2967*$U2967</f>
        <v>0</v>
      </c>
      <c r="W2967" s="7" t="n">
        <f aca="false">$T2967-$V2967</f>
        <v>1050.72</v>
      </c>
      <c r="X2967" s="7" t="n">
        <v>88.1</v>
      </c>
      <c r="Y2967" s="7" t="n">
        <f aca="false">$R2967*$X2967</f>
        <v>528.6</v>
      </c>
      <c r="Z2967" s="7" t="n">
        <f aca="false">$W2967-$Y2967</f>
        <v>522.12</v>
      </c>
      <c r="AA2967" s="8" t="n">
        <f aca="false">IFERROR($Z2967/$W2967,0)</f>
        <v>0.496916400182732</v>
      </c>
      <c r="AB2967" s="2" t="s">
        <v>85</v>
      </c>
      <c r="AC2967" s="2" t="s">
        <v>43</v>
      </c>
    </row>
    <row r="2968" customFormat="false" ht="15" hidden="false" customHeight="false" outlineLevel="0" collapsed="false">
      <c r="A2968" s="2" t="s">
        <v>4236</v>
      </c>
      <c r="B2968" s="3" t="n">
        <v>45551</v>
      </c>
      <c r="C2968" s="4" t="n">
        <f aca="false">YEAR($B2968)</f>
        <v>2024</v>
      </c>
      <c r="D2968" s="4" t="n">
        <f aca="false">MONTH($B2968)</f>
        <v>9</v>
      </c>
      <c r="E2968" s="2" t="s">
        <v>4031</v>
      </c>
      <c r="F2968" s="5" t="n">
        <f aca="false">ROUNDUP(MONTH($B2968)/3,0)</f>
        <v>3</v>
      </c>
      <c r="G2968" s="2" t="s">
        <v>572</v>
      </c>
      <c r="H2968" s="2" t="s">
        <v>573</v>
      </c>
      <c r="I2968" s="2" t="s">
        <v>33</v>
      </c>
      <c r="J2968" s="2" t="s">
        <v>47</v>
      </c>
      <c r="K2968" s="2" t="s">
        <v>196</v>
      </c>
      <c r="L2968" s="2" t="s">
        <v>197</v>
      </c>
      <c r="M2968" s="2" t="s">
        <v>105</v>
      </c>
      <c r="N2968" s="2" t="s">
        <v>51</v>
      </c>
      <c r="O2968" s="2" t="s">
        <v>171</v>
      </c>
      <c r="P2968" s="2" t="s">
        <v>204</v>
      </c>
      <c r="Q2968" s="2" t="s">
        <v>264</v>
      </c>
      <c r="R2968" s="6" t="n">
        <v>2</v>
      </c>
      <c r="S2968" s="7" t="n">
        <v>1348.57</v>
      </c>
      <c r="T2968" s="7" t="n">
        <f aca="false">$R2968*$S2968</f>
        <v>2697.14</v>
      </c>
      <c r="U2968" s="8" t="n">
        <v>0.03</v>
      </c>
      <c r="V2968" s="7" t="n">
        <f aca="false">$T2968*$U2968</f>
        <v>80.9142</v>
      </c>
      <c r="W2968" s="7" t="n">
        <f aca="false">$T2968-$V2968</f>
        <v>2616.2258</v>
      </c>
      <c r="X2968" s="7" t="n">
        <v>870.6</v>
      </c>
      <c r="Y2968" s="7" t="n">
        <f aca="false">$R2968*$X2968</f>
        <v>1741.2</v>
      </c>
      <c r="Z2968" s="7" t="n">
        <f aca="false">$W2968-$Y2968</f>
        <v>875.0258</v>
      </c>
      <c r="AA2968" s="8" t="n">
        <f aca="false">IFERROR($Z2968/$W2968,0)</f>
        <v>0.334461115703392</v>
      </c>
      <c r="AB2968" s="2" t="s">
        <v>42</v>
      </c>
      <c r="AC2968" s="2" t="s">
        <v>43</v>
      </c>
    </row>
    <row r="2969" customFormat="false" ht="15" hidden="false" customHeight="false" outlineLevel="0" collapsed="false">
      <c r="A2969" s="2" t="s">
        <v>4237</v>
      </c>
      <c r="B2969" s="3" t="n">
        <v>45551</v>
      </c>
      <c r="C2969" s="4" t="n">
        <f aca="false">YEAR($B2969)</f>
        <v>2024</v>
      </c>
      <c r="D2969" s="4" t="n">
        <f aca="false">MONTH($B2969)</f>
        <v>9</v>
      </c>
      <c r="E2969" s="2" t="s">
        <v>4031</v>
      </c>
      <c r="F2969" s="5" t="n">
        <f aca="false">ROUNDUP(MONTH($B2969)/3,0)</f>
        <v>3</v>
      </c>
      <c r="G2969" s="2" t="s">
        <v>145</v>
      </c>
      <c r="H2969" s="2" t="s">
        <v>146</v>
      </c>
      <c r="I2969" s="2" t="s">
        <v>33</v>
      </c>
      <c r="J2969" s="2" t="s">
        <v>147</v>
      </c>
      <c r="K2969" s="2" t="s">
        <v>148</v>
      </c>
      <c r="L2969" s="2" t="s">
        <v>149</v>
      </c>
      <c r="M2969" s="2" t="s">
        <v>150</v>
      </c>
      <c r="N2969" s="2" t="s">
        <v>51</v>
      </c>
      <c r="O2969" s="2" t="s">
        <v>171</v>
      </c>
      <c r="P2969" s="2" t="s">
        <v>180</v>
      </c>
      <c r="Q2969" s="2" t="s">
        <v>449</v>
      </c>
      <c r="R2969" s="6" t="n">
        <v>2</v>
      </c>
      <c r="S2969" s="7" t="n">
        <v>860.32</v>
      </c>
      <c r="T2969" s="7" t="n">
        <f aca="false">$R2969*$S2969</f>
        <v>1720.64</v>
      </c>
      <c r="U2969" s="8" t="n">
        <v>0.08</v>
      </c>
      <c r="V2969" s="7" t="n">
        <f aca="false">$T2969*$U2969</f>
        <v>137.6512</v>
      </c>
      <c r="W2969" s="7" t="n">
        <f aca="false">$T2969-$V2969</f>
        <v>1582.9888</v>
      </c>
      <c r="X2969" s="7" t="n">
        <v>567.32</v>
      </c>
      <c r="Y2969" s="7" t="n">
        <f aca="false">$R2969*$X2969</f>
        <v>1134.64</v>
      </c>
      <c r="Z2969" s="7" t="n">
        <f aca="false">$W2969-$Y2969</f>
        <v>448.3488</v>
      </c>
      <c r="AA2969" s="8" t="n">
        <f aca="false">IFERROR($Z2969/$W2969,0)</f>
        <v>0.283229293852237</v>
      </c>
      <c r="AB2969" s="2" t="s">
        <v>85</v>
      </c>
      <c r="AC2969" s="2" t="s">
        <v>93</v>
      </c>
    </row>
    <row r="2970" customFormat="false" ht="15" hidden="false" customHeight="false" outlineLevel="0" collapsed="false">
      <c r="A2970" s="2" t="s">
        <v>4238</v>
      </c>
      <c r="B2970" s="3" t="n">
        <v>45551</v>
      </c>
      <c r="C2970" s="4" t="n">
        <f aca="false">YEAR($B2970)</f>
        <v>2024</v>
      </c>
      <c r="D2970" s="4" t="n">
        <f aca="false">MONTH($B2970)</f>
        <v>9</v>
      </c>
      <c r="E2970" s="2" t="s">
        <v>4031</v>
      </c>
      <c r="F2970" s="5" t="n">
        <f aca="false">ROUNDUP(MONTH($B2970)/3,0)</f>
        <v>3</v>
      </c>
      <c r="G2970" s="2" t="s">
        <v>1548</v>
      </c>
      <c r="H2970" s="2" t="s">
        <v>1549</v>
      </c>
      <c r="I2970" s="2" t="s">
        <v>33</v>
      </c>
      <c r="J2970" s="2" t="s">
        <v>59</v>
      </c>
      <c r="K2970" s="2" t="s">
        <v>210</v>
      </c>
      <c r="L2970" s="2" t="s">
        <v>211</v>
      </c>
      <c r="M2970" s="2" t="s">
        <v>62</v>
      </c>
      <c r="N2970" s="2" t="s">
        <v>51</v>
      </c>
      <c r="O2970" s="2" t="s">
        <v>114</v>
      </c>
      <c r="P2970" s="2" t="s">
        <v>234</v>
      </c>
      <c r="Q2970" s="2" t="s">
        <v>238</v>
      </c>
      <c r="R2970" s="6" t="n">
        <v>3</v>
      </c>
      <c r="S2970" s="7" t="n">
        <v>379.41</v>
      </c>
      <c r="T2970" s="7" t="n">
        <f aca="false">$R2970*$S2970</f>
        <v>1138.23</v>
      </c>
      <c r="U2970" s="8" t="n">
        <v>0.08</v>
      </c>
      <c r="V2970" s="7" t="n">
        <f aca="false">$T2970*$U2970</f>
        <v>91.0584</v>
      </c>
      <c r="W2970" s="7" t="n">
        <f aca="false">$T2970-$V2970</f>
        <v>1047.1716</v>
      </c>
      <c r="X2970" s="7" t="n">
        <v>193.69</v>
      </c>
      <c r="Y2970" s="7" t="n">
        <f aca="false">$R2970*$X2970</f>
        <v>581.07</v>
      </c>
      <c r="Z2970" s="7" t="n">
        <f aca="false">$W2970-$Y2970</f>
        <v>466.1016</v>
      </c>
      <c r="AA2970" s="8" t="n">
        <f aca="false">IFERROR($Z2970/$W2970,0)</f>
        <v>0.445105272144508</v>
      </c>
      <c r="AB2970" s="2" t="s">
        <v>55</v>
      </c>
      <c r="AC2970" s="2" t="s">
        <v>43</v>
      </c>
    </row>
    <row r="2971" customFormat="false" ht="15" hidden="false" customHeight="false" outlineLevel="0" collapsed="false">
      <c r="A2971" s="2" t="s">
        <v>4239</v>
      </c>
      <c r="B2971" s="3" t="n">
        <v>45551</v>
      </c>
      <c r="C2971" s="4" t="n">
        <f aca="false">YEAR($B2971)</f>
        <v>2024</v>
      </c>
      <c r="D2971" s="4" t="n">
        <f aca="false">MONTH($B2971)</f>
        <v>9</v>
      </c>
      <c r="E2971" s="2" t="s">
        <v>4031</v>
      </c>
      <c r="F2971" s="5" t="n">
        <f aca="false">ROUNDUP(MONTH($B2971)/3,0)</f>
        <v>3</v>
      </c>
      <c r="G2971" s="2" t="s">
        <v>45</v>
      </c>
      <c r="H2971" s="2" t="s">
        <v>46</v>
      </c>
      <c r="I2971" s="2" t="s">
        <v>33</v>
      </c>
      <c r="J2971" s="2" t="s">
        <v>47</v>
      </c>
      <c r="K2971" s="2" t="s">
        <v>48</v>
      </c>
      <c r="L2971" s="2" t="s">
        <v>49</v>
      </c>
      <c r="M2971" s="2" t="s">
        <v>105</v>
      </c>
      <c r="N2971" s="2" t="s">
        <v>151</v>
      </c>
      <c r="O2971" s="2" t="s">
        <v>114</v>
      </c>
      <c r="P2971" s="2" t="s">
        <v>115</v>
      </c>
      <c r="Q2971" s="2" t="s">
        <v>377</v>
      </c>
      <c r="R2971" s="6" t="n">
        <v>2</v>
      </c>
      <c r="S2971" s="7" t="n">
        <v>261.96</v>
      </c>
      <c r="T2971" s="7" t="n">
        <f aca="false">$R2971*$S2971</f>
        <v>523.92</v>
      </c>
      <c r="U2971" s="8" t="n">
        <v>0</v>
      </c>
      <c r="V2971" s="7" t="n">
        <f aca="false">$T2971*$U2971</f>
        <v>0</v>
      </c>
      <c r="W2971" s="7" t="n">
        <f aca="false">$T2971-$V2971</f>
        <v>523.92</v>
      </c>
      <c r="X2971" s="7" t="n">
        <v>137.1</v>
      </c>
      <c r="Y2971" s="7" t="n">
        <f aca="false">$R2971*$X2971</f>
        <v>274.2</v>
      </c>
      <c r="Z2971" s="7" t="n">
        <f aca="false">$W2971-$Y2971</f>
        <v>249.72</v>
      </c>
      <c r="AA2971" s="8" t="n">
        <f aca="false">IFERROR($Z2971/$W2971,0)</f>
        <v>0.476637654603756</v>
      </c>
      <c r="AB2971" s="2" t="s">
        <v>55</v>
      </c>
      <c r="AC2971" s="2" t="s">
        <v>43</v>
      </c>
    </row>
    <row r="2972" customFormat="false" ht="15" hidden="false" customHeight="false" outlineLevel="0" collapsed="false">
      <c r="A2972" s="2" t="s">
        <v>4240</v>
      </c>
      <c r="B2972" s="3" t="n">
        <v>45552</v>
      </c>
      <c r="C2972" s="4" t="n">
        <f aca="false">YEAR($B2972)</f>
        <v>2024</v>
      </c>
      <c r="D2972" s="4" t="n">
        <f aca="false">MONTH($B2972)</f>
        <v>9</v>
      </c>
      <c r="E2972" s="2" t="s">
        <v>4031</v>
      </c>
      <c r="F2972" s="5" t="n">
        <f aca="false">ROUNDUP(MONTH($B2972)/3,0)</f>
        <v>3</v>
      </c>
      <c r="G2972" s="2" t="s">
        <v>592</v>
      </c>
      <c r="H2972" s="2" t="s">
        <v>593</v>
      </c>
      <c r="I2972" s="2" t="s">
        <v>33</v>
      </c>
      <c r="J2972" s="2" t="s">
        <v>47</v>
      </c>
      <c r="K2972" s="2" t="s">
        <v>221</v>
      </c>
      <c r="L2972" s="2" t="s">
        <v>222</v>
      </c>
      <c r="M2972" s="2" t="s">
        <v>50</v>
      </c>
      <c r="N2972" s="2" t="s">
        <v>51</v>
      </c>
      <c r="O2972" s="2" t="s">
        <v>171</v>
      </c>
      <c r="P2972" s="2" t="s">
        <v>204</v>
      </c>
      <c r="Q2972" s="2" t="s">
        <v>205</v>
      </c>
      <c r="R2972" s="6" t="n">
        <v>2</v>
      </c>
      <c r="S2972" s="7" t="n">
        <v>1154.57</v>
      </c>
      <c r="T2972" s="7" t="n">
        <f aca="false">$R2972*$S2972</f>
        <v>2309.14</v>
      </c>
      <c r="U2972" s="8" t="n">
        <v>0.15</v>
      </c>
      <c r="V2972" s="7" t="n">
        <f aca="false">$T2972*$U2972</f>
        <v>346.371</v>
      </c>
      <c r="W2972" s="7" t="n">
        <f aca="false">$T2972-$V2972</f>
        <v>1962.769</v>
      </c>
      <c r="X2972" s="7" t="n">
        <v>733.13</v>
      </c>
      <c r="Y2972" s="7" t="n">
        <f aca="false">$R2972*$X2972</f>
        <v>1466.26</v>
      </c>
      <c r="Z2972" s="7" t="n">
        <f aca="false">$W2972-$Y2972</f>
        <v>496.509</v>
      </c>
      <c r="AA2972" s="8" t="n">
        <f aca="false">IFERROR($Z2972/$W2972,0)</f>
        <v>0.252963542831581</v>
      </c>
      <c r="AB2972" s="2" t="s">
        <v>42</v>
      </c>
      <c r="AC2972" s="2" t="s">
        <v>43</v>
      </c>
    </row>
    <row r="2973" customFormat="false" ht="15" hidden="false" customHeight="false" outlineLevel="0" collapsed="false">
      <c r="A2973" s="2" t="s">
        <v>4241</v>
      </c>
      <c r="B2973" s="3" t="n">
        <v>45552</v>
      </c>
      <c r="C2973" s="4" t="n">
        <f aca="false">YEAR($B2973)</f>
        <v>2024</v>
      </c>
      <c r="D2973" s="4" t="n">
        <f aca="false">MONTH($B2973)</f>
        <v>9</v>
      </c>
      <c r="E2973" s="2" t="s">
        <v>4031</v>
      </c>
      <c r="F2973" s="5" t="n">
        <f aca="false">ROUNDUP(MONTH($B2973)/3,0)</f>
        <v>3</v>
      </c>
      <c r="G2973" s="2" t="s">
        <v>102</v>
      </c>
      <c r="H2973" s="2" t="s">
        <v>103</v>
      </c>
      <c r="I2973" s="2" t="s">
        <v>104</v>
      </c>
      <c r="J2973" s="2" t="s">
        <v>47</v>
      </c>
      <c r="K2973" s="2" t="s">
        <v>48</v>
      </c>
      <c r="L2973" s="2" t="s">
        <v>49</v>
      </c>
      <c r="M2973" s="2" t="s">
        <v>50</v>
      </c>
      <c r="N2973" s="2" t="s">
        <v>51</v>
      </c>
      <c r="O2973" s="2" t="s">
        <v>171</v>
      </c>
      <c r="P2973" s="2" t="s">
        <v>172</v>
      </c>
      <c r="Q2973" s="2" t="s">
        <v>223</v>
      </c>
      <c r="R2973" s="6" t="n">
        <v>8</v>
      </c>
      <c r="S2973" s="7" t="n">
        <v>585.58</v>
      </c>
      <c r="T2973" s="7" t="n">
        <f aca="false">$R2973*$S2973</f>
        <v>4684.64</v>
      </c>
      <c r="U2973" s="8" t="n">
        <v>0.15</v>
      </c>
      <c r="V2973" s="7" t="n">
        <f aca="false">$T2973*$U2973</f>
        <v>702.696</v>
      </c>
      <c r="W2973" s="7" t="n">
        <f aca="false">$T2973-$V2973</f>
        <v>3981.944</v>
      </c>
      <c r="X2973" s="7" t="n">
        <v>345.93</v>
      </c>
      <c r="Y2973" s="7" t="n">
        <f aca="false">$R2973*$X2973</f>
        <v>2767.44</v>
      </c>
      <c r="Z2973" s="7" t="n">
        <f aca="false">$W2973-$Y2973</f>
        <v>1214.504</v>
      </c>
      <c r="AA2973" s="8" t="n">
        <f aca="false">IFERROR($Z2973/$W2973,0)</f>
        <v>0.305002782560478</v>
      </c>
      <c r="AB2973" s="2" t="s">
        <v>42</v>
      </c>
      <c r="AC2973" s="2" t="s">
        <v>43</v>
      </c>
    </row>
    <row r="2974" customFormat="false" ht="15" hidden="false" customHeight="false" outlineLevel="0" collapsed="false">
      <c r="A2974" s="2" t="s">
        <v>4242</v>
      </c>
      <c r="B2974" s="3" t="n">
        <v>45552</v>
      </c>
      <c r="C2974" s="4" t="n">
        <f aca="false">YEAR($B2974)</f>
        <v>2024</v>
      </c>
      <c r="D2974" s="4" t="n">
        <f aca="false">MONTH($B2974)</f>
        <v>9</v>
      </c>
      <c r="E2974" s="2" t="s">
        <v>4031</v>
      </c>
      <c r="F2974" s="5" t="n">
        <f aca="false">ROUNDUP(MONTH($B2974)/3,0)</f>
        <v>3</v>
      </c>
      <c r="G2974" s="2" t="s">
        <v>87</v>
      </c>
      <c r="H2974" s="2" t="s">
        <v>88</v>
      </c>
      <c r="I2974" s="2" t="s">
        <v>33</v>
      </c>
      <c r="J2974" s="2" t="s">
        <v>89</v>
      </c>
      <c r="K2974" s="2" t="s">
        <v>90</v>
      </c>
      <c r="L2974" s="2" t="s">
        <v>91</v>
      </c>
      <c r="M2974" s="2" t="s">
        <v>99</v>
      </c>
      <c r="N2974" s="2" t="s">
        <v>63</v>
      </c>
      <c r="O2974" s="2" t="s">
        <v>114</v>
      </c>
      <c r="P2974" s="2" t="s">
        <v>234</v>
      </c>
      <c r="Q2974" s="2" t="s">
        <v>238</v>
      </c>
      <c r="R2974" s="6" t="n">
        <v>1</v>
      </c>
      <c r="S2974" s="7" t="n">
        <v>380.67</v>
      </c>
      <c r="T2974" s="7" t="n">
        <f aca="false">$R2974*$S2974</f>
        <v>380.67</v>
      </c>
      <c r="U2974" s="8" t="n">
        <v>0.03</v>
      </c>
      <c r="V2974" s="7" t="n">
        <f aca="false">$T2974*$U2974</f>
        <v>11.4201</v>
      </c>
      <c r="W2974" s="7" t="n">
        <f aca="false">$T2974-$V2974</f>
        <v>369.2499</v>
      </c>
      <c r="X2974" s="7" t="n">
        <v>214</v>
      </c>
      <c r="Y2974" s="7" t="n">
        <f aca="false">$R2974*$X2974</f>
        <v>214</v>
      </c>
      <c r="Z2974" s="7" t="n">
        <f aca="false">$W2974-$Y2974</f>
        <v>155.2499</v>
      </c>
      <c r="AA2974" s="8" t="n">
        <f aca="false">IFERROR($Z2974/$W2974,0)</f>
        <v>0.420446694772294</v>
      </c>
      <c r="AB2974" s="2" t="s">
        <v>42</v>
      </c>
      <c r="AC2974" s="2" t="s">
        <v>43</v>
      </c>
    </row>
    <row r="2975" customFormat="false" ht="15" hidden="false" customHeight="false" outlineLevel="0" collapsed="false">
      <c r="A2975" s="2" t="s">
        <v>4243</v>
      </c>
      <c r="B2975" s="3" t="n">
        <v>45552</v>
      </c>
      <c r="C2975" s="4" t="n">
        <f aca="false">YEAR($B2975)</f>
        <v>2024</v>
      </c>
      <c r="D2975" s="4" t="n">
        <f aca="false">MONTH($B2975)</f>
        <v>9</v>
      </c>
      <c r="E2975" s="2" t="s">
        <v>4031</v>
      </c>
      <c r="F2975" s="5" t="n">
        <f aca="false">ROUNDUP(MONTH($B2975)/3,0)</f>
        <v>3</v>
      </c>
      <c r="G2975" s="2" t="s">
        <v>109</v>
      </c>
      <c r="H2975" s="2" t="s">
        <v>110</v>
      </c>
      <c r="I2975" s="2" t="s">
        <v>33</v>
      </c>
      <c r="J2975" s="2" t="s">
        <v>89</v>
      </c>
      <c r="K2975" s="2" t="s">
        <v>97</v>
      </c>
      <c r="L2975" s="2" t="s">
        <v>111</v>
      </c>
      <c r="M2975" s="2" t="s">
        <v>92</v>
      </c>
      <c r="N2975" s="2" t="s">
        <v>63</v>
      </c>
      <c r="O2975" s="2" t="s">
        <v>64</v>
      </c>
      <c r="P2975" s="2" t="s">
        <v>342</v>
      </c>
      <c r="Q2975" s="2" t="s">
        <v>389</v>
      </c>
      <c r="R2975" s="6" t="n">
        <v>3</v>
      </c>
      <c r="S2975" s="7" t="n">
        <v>3355.69</v>
      </c>
      <c r="T2975" s="7" t="n">
        <f aca="false">$R2975*$S2975</f>
        <v>10067.07</v>
      </c>
      <c r="U2975" s="8" t="n">
        <v>0.03</v>
      </c>
      <c r="V2975" s="7" t="n">
        <f aca="false">$T2975*$U2975</f>
        <v>302.0121</v>
      </c>
      <c r="W2975" s="7" t="n">
        <f aca="false">$T2975-$V2975</f>
        <v>9765.0579</v>
      </c>
      <c r="X2975" s="7" t="n">
        <v>2456.94</v>
      </c>
      <c r="Y2975" s="7" t="n">
        <f aca="false">$R2975*$X2975</f>
        <v>7370.82</v>
      </c>
      <c r="Z2975" s="7" t="n">
        <f aca="false">$W2975-$Y2975</f>
        <v>2394.2379</v>
      </c>
      <c r="AA2975" s="8" t="n">
        <f aca="false">IFERROR($Z2975/$W2975,0)</f>
        <v>0.245184199061431</v>
      </c>
      <c r="AB2975" s="2" t="s">
        <v>42</v>
      </c>
      <c r="AC2975" s="2" t="s">
        <v>43</v>
      </c>
    </row>
    <row r="2976" customFormat="false" ht="15" hidden="false" customHeight="false" outlineLevel="0" collapsed="false">
      <c r="A2976" s="2" t="s">
        <v>4244</v>
      </c>
      <c r="B2976" s="3" t="n">
        <v>45552</v>
      </c>
      <c r="C2976" s="4" t="n">
        <f aca="false">YEAR($B2976)</f>
        <v>2024</v>
      </c>
      <c r="D2976" s="4" t="n">
        <f aca="false">MONTH($B2976)</f>
        <v>9</v>
      </c>
      <c r="E2976" s="2" t="s">
        <v>4031</v>
      </c>
      <c r="F2976" s="5" t="n">
        <f aca="false">ROUNDUP(MONTH($B2976)/3,0)</f>
        <v>3</v>
      </c>
      <c r="G2976" s="2" t="s">
        <v>133</v>
      </c>
      <c r="H2976" s="2" t="s">
        <v>134</v>
      </c>
      <c r="I2976" s="2" t="s">
        <v>33</v>
      </c>
      <c r="J2976" s="2" t="s">
        <v>89</v>
      </c>
      <c r="K2976" s="2" t="s">
        <v>124</v>
      </c>
      <c r="L2976" s="2" t="s">
        <v>125</v>
      </c>
      <c r="M2976" s="2" t="s">
        <v>135</v>
      </c>
      <c r="N2976" s="2" t="s">
        <v>151</v>
      </c>
      <c r="O2976" s="2" t="s">
        <v>171</v>
      </c>
      <c r="P2976" s="2" t="s">
        <v>204</v>
      </c>
      <c r="Q2976" s="2" t="s">
        <v>264</v>
      </c>
      <c r="R2976" s="6" t="n">
        <v>2</v>
      </c>
      <c r="S2976" s="7" t="n">
        <v>1356.68</v>
      </c>
      <c r="T2976" s="7" t="n">
        <f aca="false">$R2976*$S2976</f>
        <v>2713.36</v>
      </c>
      <c r="U2976" s="8" t="n">
        <v>0</v>
      </c>
      <c r="V2976" s="7" t="n">
        <f aca="false">$T2976*$U2976</f>
        <v>0</v>
      </c>
      <c r="W2976" s="7" t="n">
        <f aca="false">$T2976-$V2976</f>
        <v>2713.36</v>
      </c>
      <c r="X2976" s="7" t="n">
        <v>971.93</v>
      </c>
      <c r="Y2976" s="7" t="n">
        <f aca="false">$R2976*$X2976</f>
        <v>1943.86</v>
      </c>
      <c r="Z2976" s="7" t="n">
        <f aca="false">$W2976-$Y2976</f>
        <v>769.5</v>
      </c>
      <c r="AA2976" s="8" t="n">
        <f aca="false">IFERROR($Z2976/$W2976,0)</f>
        <v>0.283596721408143</v>
      </c>
      <c r="AB2976" s="2" t="s">
        <v>85</v>
      </c>
      <c r="AC2976" s="2" t="s">
        <v>43</v>
      </c>
    </row>
    <row r="2977" customFormat="false" ht="15" hidden="false" customHeight="false" outlineLevel="0" collapsed="false">
      <c r="A2977" s="2" t="s">
        <v>4245</v>
      </c>
      <c r="B2977" s="3" t="n">
        <v>45552</v>
      </c>
      <c r="C2977" s="4" t="n">
        <f aca="false">YEAR($B2977)</f>
        <v>2024</v>
      </c>
      <c r="D2977" s="4" t="n">
        <f aca="false">MONTH($B2977)</f>
        <v>9</v>
      </c>
      <c r="E2977" s="2" t="s">
        <v>4031</v>
      </c>
      <c r="F2977" s="5" t="n">
        <f aca="false">ROUNDUP(MONTH($B2977)/3,0)</f>
        <v>3</v>
      </c>
      <c r="G2977" s="2" t="s">
        <v>1670</v>
      </c>
      <c r="H2977" s="2" t="s">
        <v>1427</v>
      </c>
      <c r="I2977" s="2" t="s">
        <v>177</v>
      </c>
      <c r="J2977" s="2" t="s">
        <v>47</v>
      </c>
      <c r="K2977" s="2" t="s">
        <v>221</v>
      </c>
      <c r="L2977" s="2" t="s">
        <v>222</v>
      </c>
      <c r="M2977" s="2" t="s">
        <v>50</v>
      </c>
      <c r="N2977" s="2" t="s">
        <v>73</v>
      </c>
      <c r="O2977" s="2" t="s">
        <v>171</v>
      </c>
      <c r="P2977" s="2" t="s">
        <v>204</v>
      </c>
      <c r="Q2977" s="2" t="s">
        <v>232</v>
      </c>
      <c r="R2977" s="6" t="n">
        <v>3</v>
      </c>
      <c r="S2977" s="7" t="n">
        <v>916.87</v>
      </c>
      <c r="T2977" s="7" t="n">
        <f aca="false">$R2977*$S2977</f>
        <v>2750.61</v>
      </c>
      <c r="U2977" s="8" t="n">
        <v>0.1</v>
      </c>
      <c r="V2977" s="7" t="n">
        <f aca="false">$T2977*$U2977</f>
        <v>275.061</v>
      </c>
      <c r="W2977" s="7" t="n">
        <f aca="false">$T2977-$V2977</f>
        <v>2475.549</v>
      </c>
      <c r="X2977" s="7" t="n">
        <v>579.05</v>
      </c>
      <c r="Y2977" s="7" t="n">
        <f aca="false">$R2977*$X2977</f>
        <v>1737.15</v>
      </c>
      <c r="Z2977" s="7" t="n">
        <f aca="false">$W2977-$Y2977</f>
        <v>738.399</v>
      </c>
      <c r="AA2977" s="8" t="n">
        <f aca="false">IFERROR($Z2977/$W2977,0)</f>
        <v>0.298276867070698</v>
      </c>
      <c r="AB2977" s="2" t="s">
        <v>67</v>
      </c>
      <c r="AC2977" s="2" t="s">
        <v>43</v>
      </c>
    </row>
    <row r="2978" customFormat="false" ht="15" hidden="false" customHeight="false" outlineLevel="0" collapsed="false">
      <c r="A2978" s="2" t="s">
        <v>4246</v>
      </c>
      <c r="B2978" s="3" t="n">
        <v>45552</v>
      </c>
      <c r="C2978" s="4" t="n">
        <f aca="false">YEAR($B2978)</f>
        <v>2024</v>
      </c>
      <c r="D2978" s="4" t="n">
        <f aca="false">MONTH($B2978)</f>
        <v>9</v>
      </c>
      <c r="E2978" s="2" t="s">
        <v>4031</v>
      </c>
      <c r="F2978" s="5" t="n">
        <f aca="false">ROUNDUP(MONTH($B2978)/3,0)</f>
        <v>3</v>
      </c>
      <c r="G2978" s="2" t="s">
        <v>109</v>
      </c>
      <c r="H2978" s="2" t="s">
        <v>110</v>
      </c>
      <c r="I2978" s="2" t="s">
        <v>33</v>
      </c>
      <c r="J2978" s="2" t="s">
        <v>89</v>
      </c>
      <c r="K2978" s="2" t="s">
        <v>97</v>
      </c>
      <c r="L2978" s="2" t="s">
        <v>111</v>
      </c>
      <c r="M2978" s="2" t="s">
        <v>99</v>
      </c>
      <c r="N2978" s="2" t="s">
        <v>73</v>
      </c>
      <c r="O2978" s="2" t="s">
        <v>171</v>
      </c>
      <c r="P2978" s="2" t="s">
        <v>204</v>
      </c>
      <c r="Q2978" s="2" t="s">
        <v>232</v>
      </c>
      <c r="R2978" s="6" t="n">
        <v>3</v>
      </c>
      <c r="S2978" s="7" t="n">
        <v>975.01</v>
      </c>
      <c r="T2978" s="7" t="n">
        <f aca="false">$R2978*$S2978</f>
        <v>2925.03</v>
      </c>
      <c r="U2978" s="8" t="n">
        <v>0.1</v>
      </c>
      <c r="V2978" s="7" t="n">
        <f aca="false">$T2978*$U2978</f>
        <v>292.503</v>
      </c>
      <c r="W2978" s="7" t="n">
        <f aca="false">$T2978-$V2978</f>
        <v>2632.527</v>
      </c>
      <c r="X2978" s="7" t="n">
        <v>617.94</v>
      </c>
      <c r="Y2978" s="7" t="n">
        <f aca="false">$R2978*$X2978</f>
        <v>1853.82</v>
      </c>
      <c r="Z2978" s="7" t="n">
        <f aca="false">$W2978-$Y2978</f>
        <v>778.706999999999</v>
      </c>
      <c r="AA2978" s="8" t="n">
        <f aca="false">IFERROR($Z2978/$W2978,0)</f>
        <v>0.295802094337494</v>
      </c>
      <c r="AB2978" s="2" t="s">
        <v>76</v>
      </c>
      <c r="AC2978" s="2" t="s">
        <v>43</v>
      </c>
    </row>
    <row r="2979" customFormat="false" ht="15" hidden="false" customHeight="false" outlineLevel="0" collapsed="false">
      <c r="A2979" s="2" t="s">
        <v>4247</v>
      </c>
      <c r="B2979" s="3" t="n">
        <v>45552</v>
      </c>
      <c r="C2979" s="4" t="n">
        <f aca="false">YEAR($B2979)</f>
        <v>2024</v>
      </c>
      <c r="D2979" s="4" t="n">
        <f aca="false">MONTH($B2979)</f>
        <v>9</v>
      </c>
      <c r="E2979" s="2" t="s">
        <v>4031</v>
      </c>
      <c r="F2979" s="5" t="n">
        <f aca="false">ROUNDUP(MONTH($B2979)/3,0)</f>
        <v>3</v>
      </c>
      <c r="G2979" s="2" t="s">
        <v>2774</v>
      </c>
      <c r="H2979" s="2" t="s">
        <v>2775</v>
      </c>
      <c r="I2979" s="2" t="s">
        <v>33</v>
      </c>
      <c r="J2979" s="2" t="s">
        <v>147</v>
      </c>
      <c r="K2979" s="2" t="s">
        <v>148</v>
      </c>
      <c r="L2979" s="2" t="s">
        <v>149</v>
      </c>
      <c r="M2979" s="2" t="s">
        <v>150</v>
      </c>
      <c r="N2979" s="2" t="s">
        <v>51</v>
      </c>
      <c r="O2979" s="2" t="s">
        <v>171</v>
      </c>
      <c r="P2979" s="2" t="s">
        <v>180</v>
      </c>
      <c r="Q2979" s="2" t="s">
        <v>449</v>
      </c>
      <c r="R2979" s="6" t="n">
        <v>2</v>
      </c>
      <c r="S2979" s="7" t="n">
        <v>871.09</v>
      </c>
      <c r="T2979" s="7" t="n">
        <f aca="false">$R2979*$S2979</f>
        <v>1742.18</v>
      </c>
      <c r="U2979" s="8" t="n">
        <v>0.05</v>
      </c>
      <c r="V2979" s="7" t="n">
        <f aca="false">$T2979*$U2979</f>
        <v>87.109</v>
      </c>
      <c r="W2979" s="7" t="n">
        <f aca="false">$T2979-$V2979</f>
        <v>1655.071</v>
      </c>
      <c r="X2979" s="7" t="n">
        <v>507.15</v>
      </c>
      <c r="Y2979" s="7" t="n">
        <f aca="false">$R2979*$X2979</f>
        <v>1014.3</v>
      </c>
      <c r="Z2979" s="7" t="n">
        <f aca="false">$W2979-$Y2979</f>
        <v>640.771</v>
      </c>
      <c r="AA2979" s="8" t="n">
        <f aca="false">IFERROR($Z2979/$W2979,0)</f>
        <v>0.387156200549705</v>
      </c>
      <c r="AB2979" s="2" t="s">
        <v>67</v>
      </c>
      <c r="AC2979" s="2" t="s">
        <v>93</v>
      </c>
    </row>
    <row r="2980" customFormat="false" ht="15" hidden="false" customHeight="false" outlineLevel="0" collapsed="false">
      <c r="A2980" s="2" t="s">
        <v>4248</v>
      </c>
      <c r="B2980" s="3" t="n">
        <v>45552</v>
      </c>
      <c r="C2980" s="4" t="n">
        <f aca="false">YEAR($B2980)</f>
        <v>2024</v>
      </c>
      <c r="D2980" s="4" t="n">
        <f aca="false">MONTH($B2980)</f>
        <v>9</v>
      </c>
      <c r="E2980" s="2" t="s">
        <v>4031</v>
      </c>
      <c r="F2980" s="5" t="n">
        <f aca="false">ROUNDUP(MONTH($B2980)/3,0)</f>
        <v>3</v>
      </c>
      <c r="G2980" s="2" t="s">
        <v>102</v>
      </c>
      <c r="H2980" s="2" t="s">
        <v>103</v>
      </c>
      <c r="I2980" s="2" t="s">
        <v>104</v>
      </c>
      <c r="J2980" s="2" t="s">
        <v>47</v>
      </c>
      <c r="K2980" s="2" t="s">
        <v>48</v>
      </c>
      <c r="L2980" s="2" t="s">
        <v>49</v>
      </c>
      <c r="M2980" s="2" t="s">
        <v>168</v>
      </c>
      <c r="N2980" s="2" t="s">
        <v>51</v>
      </c>
      <c r="O2980" s="2" t="s">
        <v>114</v>
      </c>
      <c r="P2980" s="2" t="s">
        <v>115</v>
      </c>
      <c r="Q2980" s="2" t="s">
        <v>116</v>
      </c>
      <c r="R2980" s="6" t="n">
        <v>15</v>
      </c>
      <c r="S2980" s="7" t="n">
        <v>301.58</v>
      </c>
      <c r="T2980" s="7" t="n">
        <f aca="false">$R2980*$S2980</f>
        <v>4523.7</v>
      </c>
      <c r="U2980" s="8" t="n">
        <v>0.15</v>
      </c>
      <c r="V2980" s="7" t="n">
        <f aca="false">$T2980*$U2980</f>
        <v>678.555</v>
      </c>
      <c r="W2980" s="7" t="n">
        <f aca="false">$T2980-$V2980</f>
        <v>3845.145</v>
      </c>
      <c r="X2980" s="7" t="n">
        <v>147.75</v>
      </c>
      <c r="Y2980" s="7" t="n">
        <f aca="false">$R2980*$X2980</f>
        <v>2216.25</v>
      </c>
      <c r="Z2980" s="7" t="n">
        <f aca="false">$W2980-$Y2980</f>
        <v>1628.895</v>
      </c>
      <c r="AA2980" s="8" t="n">
        <f aca="false">IFERROR($Z2980/$W2980,0)</f>
        <v>0.423623816527075</v>
      </c>
      <c r="AB2980" s="2" t="s">
        <v>85</v>
      </c>
      <c r="AC2980" s="2" t="s">
        <v>43</v>
      </c>
    </row>
    <row r="2981" customFormat="false" ht="15" hidden="false" customHeight="false" outlineLevel="0" collapsed="false">
      <c r="A2981" s="2" t="s">
        <v>4249</v>
      </c>
      <c r="B2981" s="3" t="n">
        <v>45552</v>
      </c>
      <c r="C2981" s="4" t="n">
        <f aca="false">YEAR($B2981)</f>
        <v>2024</v>
      </c>
      <c r="D2981" s="4" t="n">
        <f aca="false">MONTH($B2981)</f>
        <v>9</v>
      </c>
      <c r="E2981" s="2" t="s">
        <v>4031</v>
      </c>
      <c r="F2981" s="5" t="n">
        <f aca="false">ROUNDUP(MONTH($B2981)/3,0)</f>
        <v>3</v>
      </c>
      <c r="G2981" s="2" t="s">
        <v>1300</v>
      </c>
      <c r="H2981" s="2" t="s">
        <v>766</v>
      </c>
      <c r="I2981" s="2" t="s">
        <v>177</v>
      </c>
      <c r="J2981" s="2" t="s">
        <v>47</v>
      </c>
      <c r="K2981" s="2" t="s">
        <v>185</v>
      </c>
      <c r="L2981" s="2" t="s">
        <v>186</v>
      </c>
      <c r="M2981" s="2" t="s">
        <v>156</v>
      </c>
      <c r="N2981" s="2" t="s">
        <v>51</v>
      </c>
      <c r="O2981" s="2" t="s">
        <v>114</v>
      </c>
      <c r="P2981" s="2" t="s">
        <v>115</v>
      </c>
      <c r="Q2981" s="2" t="s">
        <v>116</v>
      </c>
      <c r="R2981" s="6" t="n">
        <v>11</v>
      </c>
      <c r="S2981" s="7" t="n">
        <v>297.67</v>
      </c>
      <c r="T2981" s="7" t="n">
        <f aca="false">$R2981*$S2981</f>
        <v>3274.37</v>
      </c>
      <c r="U2981" s="8" t="n">
        <v>0.1</v>
      </c>
      <c r="V2981" s="7" t="n">
        <f aca="false">$T2981*$U2981</f>
        <v>327.437</v>
      </c>
      <c r="W2981" s="7" t="n">
        <f aca="false">$T2981-$V2981</f>
        <v>2946.933</v>
      </c>
      <c r="X2981" s="7" t="n">
        <v>171.58</v>
      </c>
      <c r="Y2981" s="7" t="n">
        <f aca="false">$R2981*$X2981</f>
        <v>1887.38</v>
      </c>
      <c r="Z2981" s="7" t="n">
        <f aca="false">$W2981-$Y2981</f>
        <v>1059.553</v>
      </c>
      <c r="AA2981" s="8" t="n">
        <f aca="false">IFERROR($Z2981/$W2981,0)</f>
        <v>0.359544312680336</v>
      </c>
      <c r="AB2981" s="2" t="s">
        <v>42</v>
      </c>
      <c r="AC2981" s="2" t="s">
        <v>43</v>
      </c>
    </row>
    <row r="2982" customFormat="false" ht="15" hidden="false" customHeight="false" outlineLevel="0" collapsed="false">
      <c r="A2982" s="2" t="s">
        <v>4250</v>
      </c>
      <c r="B2982" s="3" t="n">
        <v>45553</v>
      </c>
      <c r="C2982" s="4" t="n">
        <f aca="false">YEAR($B2982)</f>
        <v>2024</v>
      </c>
      <c r="D2982" s="4" t="n">
        <f aca="false">MONTH($B2982)</f>
        <v>9</v>
      </c>
      <c r="E2982" s="2" t="s">
        <v>4031</v>
      </c>
      <c r="F2982" s="5" t="n">
        <f aca="false">ROUNDUP(MONTH($B2982)/3,0)</f>
        <v>3</v>
      </c>
      <c r="G2982" s="2" t="s">
        <v>2646</v>
      </c>
      <c r="H2982" s="2" t="s">
        <v>2647</v>
      </c>
      <c r="I2982" s="2" t="s">
        <v>33</v>
      </c>
      <c r="J2982" s="2" t="s">
        <v>47</v>
      </c>
      <c r="K2982" s="2" t="s">
        <v>185</v>
      </c>
      <c r="L2982" s="2" t="s">
        <v>186</v>
      </c>
      <c r="M2982" s="2" t="s">
        <v>168</v>
      </c>
      <c r="N2982" s="2" t="s">
        <v>63</v>
      </c>
      <c r="O2982" s="2" t="s">
        <v>52</v>
      </c>
      <c r="P2982" s="2" t="s">
        <v>53</v>
      </c>
      <c r="Q2982" s="2" t="s">
        <v>363</v>
      </c>
      <c r="R2982" s="6" t="n">
        <v>3</v>
      </c>
      <c r="S2982" s="7" t="n">
        <v>4800.61</v>
      </c>
      <c r="T2982" s="7" t="n">
        <f aca="false">$R2982*$S2982</f>
        <v>14401.83</v>
      </c>
      <c r="U2982" s="8" t="n">
        <v>0.08</v>
      </c>
      <c r="V2982" s="7" t="n">
        <f aca="false">$T2982*$U2982</f>
        <v>1152.1464</v>
      </c>
      <c r="W2982" s="7" t="n">
        <f aca="false">$T2982-$V2982</f>
        <v>13249.6836</v>
      </c>
      <c r="X2982" s="7" t="n">
        <v>3618.02</v>
      </c>
      <c r="Y2982" s="7" t="n">
        <f aca="false">$R2982*$X2982</f>
        <v>10854.06</v>
      </c>
      <c r="Z2982" s="7" t="n">
        <f aca="false">$W2982-$Y2982</f>
        <v>2395.6236</v>
      </c>
      <c r="AA2982" s="8" t="n">
        <f aca="false">IFERROR($Z2982/$W2982,0)</f>
        <v>0.180806098645254</v>
      </c>
      <c r="AB2982" s="2" t="s">
        <v>42</v>
      </c>
      <c r="AC2982" s="2" t="s">
        <v>43</v>
      </c>
    </row>
    <row r="2983" customFormat="false" ht="15" hidden="false" customHeight="false" outlineLevel="0" collapsed="false">
      <c r="A2983" s="2" t="s">
        <v>4251</v>
      </c>
      <c r="B2983" s="3" t="n">
        <v>45553</v>
      </c>
      <c r="C2983" s="4" t="n">
        <f aca="false">YEAR($B2983)</f>
        <v>2024</v>
      </c>
      <c r="D2983" s="4" t="n">
        <f aca="false">MONTH($B2983)</f>
        <v>9</v>
      </c>
      <c r="E2983" s="2" t="s">
        <v>4031</v>
      </c>
      <c r="F2983" s="5" t="n">
        <f aca="false">ROUNDUP(MONTH($B2983)/3,0)</f>
        <v>3</v>
      </c>
      <c r="G2983" s="2" t="s">
        <v>479</v>
      </c>
      <c r="H2983" s="2" t="s">
        <v>288</v>
      </c>
      <c r="I2983" s="2" t="s">
        <v>33</v>
      </c>
      <c r="J2983" s="2" t="s">
        <v>47</v>
      </c>
      <c r="K2983" s="2" t="s">
        <v>196</v>
      </c>
      <c r="L2983" s="2" t="s">
        <v>197</v>
      </c>
      <c r="M2983" s="2" t="s">
        <v>118</v>
      </c>
      <c r="N2983" s="2" t="s">
        <v>51</v>
      </c>
      <c r="O2983" s="2" t="s">
        <v>52</v>
      </c>
      <c r="P2983" s="2" t="s">
        <v>126</v>
      </c>
      <c r="Q2983" s="2" t="s">
        <v>253</v>
      </c>
      <c r="R2983" s="6" t="n">
        <v>2</v>
      </c>
      <c r="S2983" s="7" t="n">
        <v>1607.25</v>
      </c>
      <c r="T2983" s="7" t="n">
        <f aca="false">$R2983*$S2983</f>
        <v>3214.5</v>
      </c>
      <c r="U2983" s="8" t="n">
        <v>0.08</v>
      </c>
      <c r="V2983" s="7" t="n">
        <f aca="false">$T2983*$U2983</f>
        <v>257.16</v>
      </c>
      <c r="W2983" s="7" t="n">
        <f aca="false">$T2983-$V2983</f>
        <v>2957.34</v>
      </c>
      <c r="X2983" s="7" t="n">
        <v>1078.85</v>
      </c>
      <c r="Y2983" s="7" t="n">
        <f aca="false">$R2983*$X2983</f>
        <v>2157.7</v>
      </c>
      <c r="Z2983" s="7" t="n">
        <f aca="false">$W2983-$Y2983</f>
        <v>799.64</v>
      </c>
      <c r="AA2983" s="8" t="n">
        <f aca="false">IFERROR($Z2983/$W2983,0)</f>
        <v>0.2703916357267</v>
      </c>
      <c r="AB2983" s="2" t="s">
        <v>85</v>
      </c>
      <c r="AC2983" s="2" t="s">
        <v>43</v>
      </c>
    </row>
    <row r="2984" customFormat="false" ht="15" hidden="false" customHeight="false" outlineLevel="0" collapsed="false">
      <c r="A2984" s="2" t="s">
        <v>4252</v>
      </c>
      <c r="B2984" s="3" t="n">
        <v>45553</v>
      </c>
      <c r="C2984" s="4" t="n">
        <f aca="false">YEAR($B2984)</f>
        <v>2024</v>
      </c>
      <c r="D2984" s="4" t="n">
        <f aca="false">MONTH($B2984)</f>
        <v>9</v>
      </c>
      <c r="E2984" s="2" t="s">
        <v>4031</v>
      </c>
      <c r="F2984" s="5" t="n">
        <f aca="false">ROUNDUP(MONTH($B2984)/3,0)</f>
        <v>3</v>
      </c>
      <c r="G2984" s="2" t="s">
        <v>1099</v>
      </c>
      <c r="H2984" s="2" t="s">
        <v>1100</v>
      </c>
      <c r="I2984" s="2" t="s">
        <v>33</v>
      </c>
      <c r="J2984" s="2" t="s">
        <v>47</v>
      </c>
      <c r="K2984" s="2" t="s">
        <v>185</v>
      </c>
      <c r="L2984" s="2" t="s">
        <v>186</v>
      </c>
      <c r="M2984" s="2" t="s">
        <v>156</v>
      </c>
      <c r="N2984" s="2" t="s">
        <v>151</v>
      </c>
      <c r="O2984" s="2" t="s">
        <v>64</v>
      </c>
      <c r="P2984" s="2" t="s">
        <v>74</v>
      </c>
      <c r="Q2984" s="2" t="s">
        <v>259</v>
      </c>
      <c r="R2984" s="6" t="n">
        <v>1</v>
      </c>
      <c r="S2984" s="7" t="n">
        <v>2194.72</v>
      </c>
      <c r="T2984" s="7" t="n">
        <f aca="false">$R2984*$S2984</f>
        <v>2194.72</v>
      </c>
      <c r="U2984" s="8" t="n">
        <v>0</v>
      </c>
      <c r="V2984" s="7" t="n">
        <f aca="false">$T2984*$U2984</f>
        <v>0</v>
      </c>
      <c r="W2984" s="7" t="n">
        <f aca="false">$T2984-$V2984</f>
        <v>2194.72</v>
      </c>
      <c r="X2984" s="7" t="n">
        <v>1634.21</v>
      </c>
      <c r="Y2984" s="7" t="n">
        <f aca="false">$R2984*$X2984</f>
        <v>1634.21</v>
      </c>
      <c r="Z2984" s="7" t="n">
        <f aca="false">$W2984-$Y2984</f>
        <v>560.51</v>
      </c>
      <c r="AA2984" s="8" t="n">
        <f aca="false">IFERROR($Z2984/$W2984,0)</f>
        <v>0.255390209229423</v>
      </c>
      <c r="AB2984" s="2" t="s">
        <v>42</v>
      </c>
      <c r="AC2984" s="2" t="s">
        <v>43</v>
      </c>
    </row>
    <row r="2985" customFormat="false" ht="15" hidden="false" customHeight="false" outlineLevel="0" collapsed="false">
      <c r="A2985" s="2" t="s">
        <v>4253</v>
      </c>
      <c r="B2985" s="3" t="n">
        <v>45553</v>
      </c>
      <c r="C2985" s="4" t="n">
        <f aca="false">YEAR($B2985)</f>
        <v>2024</v>
      </c>
      <c r="D2985" s="4" t="n">
        <f aca="false">MONTH($B2985)</f>
        <v>9</v>
      </c>
      <c r="E2985" s="2" t="s">
        <v>4031</v>
      </c>
      <c r="F2985" s="5" t="n">
        <f aca="false">ROUNDUP(MONTH($B2985)/3,0)</f>
        <v>3</v>
      </c>
      <c r="G2985" s="2" t="s">
        <v>4254</v>
      </c>
      <c r="H2985" s="2" t="s">
        <v>4067</v>
      </c>
      <c r="I2985" s="2" t="s">
        <v>33</v>
      </c>
      <c r="J2985" s="2" t="s">
        <v>47</v>
      </c>
      <c r="K2985" s="2" t="s">
        <v>221</v>
      </c>
      <c r="L2985" s="2" t="s">
        <v>222</v>
      </c>
      <c r="M2985" s="2" t="s">
        <v>105</v>
      </c>
      <c r="N2985" s="2" t="s">
        <v>38</v>
      </c>
      <c r="O2985" s="2" t="s">
        <v>64</v>
      </c>
      <c r="P2985" s="2" t="s">
        <v>65</v>
      </c>
      <c r="Q2985" s="2" t="s">
        <v>66</v>
      </c>
      <c r="R2985" s="6" t="n">
        <v>2</v>
      </c>
      <c r="S2985" s="7" t="n">
        <v>8533.27</v>
      </c>
      <c r="T2985" s="7" t="n">
        <f aca="false">$R2985*$S2985</f>
        <v>17066.54</v>
      </c>
      <c r="U2985" s="8" t="n">
        <v>0.15</v>
      </c>
      <c r="V2985" s="7" t="n">
        <f aca="false">$T2985*$U2985</f>
        <v>2559.981</v>
      </c>
      <c r="W2985" s="7" t="n">
        <f aca="false">$T2985-$V2985</f>
        <v>14506.559</v>
      </c>
      <c r="X2985" s="7" t="n">
        <v>6683.89</v>
      </c>
      <c r="Y2985" s="7" t="n">
        <f aca="false">$R2985*$X2985</f>
        <v>13367.78</v>
      </c>
      <c r="Z2985" s="7" t="n">
        <f aca="false">$W2985-$Y2985</f>
        <v>1138.779</v>
      </c>
      <c r="AA2985" s="8" t="n">
        <f aca="false">IFERROR($Z2985/$W2985,0)</f>
        <v>0.0785009732494109</v>
      </c>
      <c r="AB2985" s="2" t="s">
        <v>85</v>
      </c>
      <c r="AC2985" s="2" t="s">
        <v>43</v>
      </c>
    </row>
    <row r="2986" customFormat="false" ht="15" hidden="false" customHeight="false" outlineLevel="0" collapsed="false">
      <c r="A2986" s="2" t="s">
        <v>4255</v>
      </c>
      <c r="B2986" s="3" t="n">
        <v>45553</v>
      </c>
      <c r="C2986" s="4" t="n">
        <f aca="false">YEAR($B2986)</f>
        <v>2024</v>
      </c>
      <c r="D2986" s="4" t="n">
        <f aca="false">MONTH($B2986)</f>
        <v>9</v>
      </c>
      <c r="E2986" s="2" t="s">
        <v>4031</v>
      </c>
      <c r="F2986" s="5" t="n">
        <f aca="false">ROUNDUP(MONTH($B2986)/3,0)</f>
        <v>3</v>
      </c>
      <c r="G2986" s="2" t="s">
        <v>4127</v>
      </c>
      <c r="H2986" s="2" t="s">
        <v>1988</v>
      </c>
      <c r="I2986" s="2" t="s">
        <v>33</v>
      </c>
      <c r="J2986" s="2" t="s">
        <v>47</v>
      </c>
      <c r="K2986" s="2" t="s">
        <v>48</v>
      </c>
      <c r="L2986" s="2" t="s">
        <v>49</v>
      </c>
      <c r="M2986" s="2" t="s">
        <v>118</v>
      </c>
      <c r="N2986" s="2" t="s">
        <v>73</v>
      </c>
      <c r="O2986" s="2" t="s">
        <v>52</v>
      </c>
      <c r="P2986" s="2" t="s">
        <v>83</v>
      </c>
      <c r="Q2986" s="2" t="s">
        <v>178</v>
      </c>
      <c r="R2986" s="6" t="n">
        <v>1</v>
      </c>
      <c r="S2986" s="7" t="n">
        <v>3145.62</v>
      </c>
      <c r="T2986" s="7" t="n">
        <f aca="false">$R2986*$S2986</f>
        <v>3145.62</v>
      </c>
      <c r="U2986" s="8" t="n">
        <v>0.1</v>
      </c>
      <c r="V2986" s="7" t="n">
        <f aca="false">$T2986*$U2986</f>
        <v>314.562</v>
      </c>
      <c r="W2986" s="7" t="n">
        <f aca="false">$T2986-$V2986</f>
        <v>2831.058</v>
      </c>
      <c r="X2986" s="7" t="n">
        <v>2301.05</v>
      </c>
      <c r="Y2986" s="7" t="n">
        <f aca="false">$R2986*$X2986</f>
        <v>2301.05</v>
      </c>
      <c r="Z2986" s="7" t="n">
        <f aca="false">$W2986-$Y2986</f>
        <v>530.008</v>
      </c>
      <c r="AA2986" s="8" t="n">
        <f aca="false">IFERROR($Z2986/$W2986,0)</f>
        <v>0.1872119892987</v>
      </c>
      <c r="AB2986" s="2" t="s">
        <v>42</v>
      </c>
      <c r="AC2986" s="2" t="s">
        <v>43</v>
      </c>
    </row>
    <row r="2987" customFormat="false" ht="15" hidden="false" customHeight="false" outlineLevel="0" collapsed="false">
      <c r="A2987" s="2" t="s">
        <v>4256</v>
      </c>
      <c r="B2987" s="3" t="n">
        <v>45553</v>
      </c>
      <c r="C2987" s="4" t="n">
        <f aca="false">YEAR($B2987)</f>
        <v>2024</v>
      </c>
      <c r="D2987" s="4" t="n">
        <f aca="false">MONTH($B2987)</f>
        <v>9</v>
      </c>
      <c r="E2987" s="2" t="s">
        <v>4031</v>
      </c>
      <c r="F2987" s="5" t="n">
        <f aca="false">ROUNDUP(MONTH($B2987)/3,0)</f>
        <v>3</v>
      </c>
      <c r="G2987" s="2" t="s">
        <v>1025</v>
      </c>
      <c r="H2987" s="2" t="s">
        <v>1026</v>
      </c>
      <c r="I2987" s="2" t="s">
        <v>33</v>
      </c>
      <c r="J2987" s="2" t="s">
        <v>59</v>
      </c>
      <c r="K2987" s="2" t="s">
        <v>60</v>
      </c>
      <c r="L2987" s="2" t="s">
        <v>61</v>
      </c>
      <c r="M2987" s="2" t="s">
        <v>142</v>
      </c>
      <c r="N2987" s="2" t="s">
        <v>63</v>
      </c>
      <c r="O2987" s="2" t="s">
        <v>114</v>
      </c>
      <c r="P2987" s="2" t="s">
        <v>115</v>
      </c>
      <c r="Q2987" s="2" t="s">
        <v>116</v>
      </c>
      <c r="R2987" s="6" t="n">
        <v>3</v>
      </c>
      <c r="S2987" s="7" t="n">
        <v>291.24</v>
      </c>
      <c r="T2987" s="7" t="n">
        <f aca="false">$R2987*$S2987</f>
        <v>873.72</v>
      </c>
      <c r="U2987" s="8" t="n">
        <v>0.05</v>
      </c>
      <c r="V2987" s="7" t="n">
        <f aca="false">$T2987*$U2987</f>
        <v>43.686</v>
      </c>
      <c r="W2987" s="7" t="n">
        <f aca="false">$T2987-$V2987</f>
        <v>830.034</v>
      </c>
      <c r="X2987" s="7" t="n">
        <v>133.87</v>
      </c>
      <c r="Y2987" s="7" t="n">
        <f aca="false">$R2987*$X2987</f>
        <v>401.61</v>
      </c>
      <c r="Z2987" s="7" t="n">
        <f aca="false">$W2987-$Y2987</f>
        <v>428.424</v>
      </c>
      <c r="AA2987" s="8" t="n">
        <f aca="false">IFERROR($Z2987/$W2987,0)</f>
        <v>0.516152350385647</v>
      </c>
      <c r="AB2987" s="2" t="s">
        <v>85</v>
      </c>
      <c r="AC2987" s="2" t="s">
        <v>43</v>
      </c>
    </row>
    <row r="2988" customFormat="false" ht="15" hidden="false" customHeight="false" outlineLevel="0" collapsed="false">
      <c r="A2988" s="2" t="s">
        <v>4257</v>
      </c>
      <c r="B2988" s="3" t="n">
        <v>45553</v>
      </c>
      <c r="C2988" s="4" t="n">
        <f aca="false">YEAR($B2988)</f>
        <v>2024</v>
      </c>
      <c r="D2988" s="4" t="n">
        <f aca="false">MONTH($B2988)</f>
        <v>9</v>
      </c>
      <c r="E2988" s="2" t="s">
        <v>4031</v>
      </c>
      <c r="F2988" s="5" t="n">
        <f aca="false">ROUNDUP(MONTH($B2988)/3,0)</f>
        <v>3</v>
      </c>
      <c r="G2988" s="2" t="s">
        <v>1438</v>
      </c>
      <c r="H2988" s="2" t="s">
        <v>1439</v>
      </c>
      <c r="I2988" s="2" t="s">
        <v>33</v>
      </c>
      <c r="J2988" s="2" t="s">
        <v>59</v>
      </c>
      <c r="K2988" s="2" t="s">
        <v>60</v>
      </c>
      <c r="L2988" s="2" t="s">
        <v>61</v>
      </c>
      <c r="M2988" s="2" t="s">
        <v>131</v>
      </c>
      <c r="N2988" s="2" t="s">
        <v>151</v>
      </c>
      <c r="O2988" s="2" t="s">
        <v>114</v>
      </c>
      <c r="P2988" s="2" t="s">
        <v>119</v>
      </c>
      <c r="Q2988" s="2" t="s">
        <v>191</v>
      </c>
      <c r="R2988" s="6" t="n">
        <v>2</v>
      </c>
      <c r="S2988" s="7" t="n">
        <v>416.48</v>
      </c>
      <c r="T2988" s="7" t="n">
        <f aca="false">$R2988*$S2988</f>
        <v>832.96</v>
      </c>
      <c r="U2988" s="8" t="n">
        <v>0</v>
      </c>
      <c r="V2988" s="7" t="n">
        <f aca="false">$T2988*$U2988</f>
        <v>0</v>
      </c>
      <c r="W2988" s="7" t="n">
        <f aca="false">$T2988-$V2988</f>
        <v>832.96</v>
      </c>
      <c r="X2988" s="7" t="n">
        <v>243.82</v>
      </c>
      <c r="Y2988" s="7" t="n">
        <f aca="false">$R2988*$X2988</f>
        <v>487.64</v>
      </c>
      <c r="Z2988" s="7" t="n">
        <f aca="false">$W2988-$Y2988</f>
        <v>345.32</v>
      </c>
      <c r="AA2988" s="8" t="n">
        <f aca="false">IFERROR($Z2988/$W2988,0)</f>
        <v>0.414569727237803</v>
      </c>
      <c r="AB2988" s="2" t="s">
        <v>85</v>
      </c>
      <c r="AC2988" s="2" t="s">
        <v>43</v>
      </c>
    </row>
    <row r="2989" customFormat="false" ht="15" hidden="false" customHeight="false" outlineLevel="0" collapsed="false">
      <c r="A2989" s="2" t="s">
        <v>4258</v>
      </c>
      <c r="B2989" s="3" t="n">
        <v>45553</v>
      </c>
      <c r="C2989" s="4" t="n">
        <f aca="false">YEAR($B2989)</f>
        <v>2024</v>
      </c>
      <c r="D2989" s="4" t="n">
        <f aca="false">MONTH($B2989)</f>
        <v>9</v>
      </c>
      <c r="E2989" s="2" t="s">
        <v>4031</v>
      </c>
      <c r="F2989" s="5" t="n">
        <f aca="false">ROUNDUP(MONTH($B2989)/3,0)</f>
        <v>3</v>
      </c>
      <c r="G2989" s="2" t="s">
        <v>608</v>
      </c>
      <c r="H2989" s="2" t="s">
        <v>609</v>
      </c>
      <c r="I2989" s="2" t="s">
        <v>104</v>
      </c>
      <c r="J2989" s="2" t="s">
        <v>59</v>
      </c>
      <c r="K2989" s="2" t="s">
        <v>71</v>
      </c>
      <c r="L2989" s="2" t="s">
        <v>72</v>
      </c>
      <c r="M2989" s="2" t="s">
        <v>62</v>
      </c>
      <c r="N2989" s="2" t="s">
        <v>51</v>
      </c>
      <c r="O2989" s="2" t="s">
        <v>52</v>
      </c>
      <c r="P2989" s="2" t="s">
        <v>83</v>
      </c>
      <c r="Q2989" s="2" t="s">
        <v>112</v>
      </c>
      <c r="R2989" s="6" t="n">
        <v>4</v>
      </c>
      <c r="S2989" s="7" t="n">
        <v>2604.86</v>
      </c>
      <c r="T2989" s="7" t="n">
        <f aca="false">$R2989*$S2989</f>
        <v>10419.44</v>
      </c>
      <c r="U2989" s="8" t="n">
        <v>0.1</v>
      </c>
      <c r="V2989" s="7" t="n">
        <f aca="false">$T2989*$U2989</f>
        <v>1041.944</v>
      </c>
      <c r="W2989" s="7" t="n">
        <f aca="false">$T2989-$V2989</f>
        <v>9377.496</v>
      </c>
      <c r="X2989" s="7" t="n">
        <v>2139.73</v>
      </c>
      <c r="Y2989" s="7" t="n">
        <f aca="false">$R2989*$X2989</f>
        <v>8558.92</v>
      </c>
      <c r="Z2989" s="7" t="n">
        <f aca="false">$W2989-$Y2989</f>
        <v>818.576000000001</v>
      </c>
      <c r="AA2989" s="8" t="n">
        <f aca="false">IFERROR($Z2989/$W2989,0)</f>
        <v>0.0872915328356313</v>
      </c>
      <c r="AB2989" s="2" t="s">
        <v>76</v>
      </c>
      <c r="AC2989" s="2" t="s">
        <v>43</v>
      </c>
    </row>
    <row r="2990" customFormat="false" ht="15" hidden="false" customHeight="false" outlineLevel="0" collapsed="false">
      <c r="A2990" s="2" t="s">
        <v>4259</v>
      </c>
      <c r="B2990" s="3" t="n">
        <v>45553</v>
      </c>
      <c r="C2990" s="4" t="n">
        <f aca="false">YEAR($B2990)</f>
        <v>2024</v>
      </c>
      <c r="D2990" s="4" t="n">
        <f aca="false">MONTH($B2990)</f>
        <v>9</v>
      </c>
      <c r="E2990" s="2" t="s">
        <v>4031</v>
      </c>
      <c r="F2990" s="5" t="n">
        <f aca="false">ROUNDUP(MONTH($B2990)/3,0)</f>
        <v>3</v>
      </c>
      <c r="G2990" s="2" t="s">
        <v>339</v>
      </c>
      <c r="H2990" s="2" t="s">
        <v>340</v>
      </c>
      <c r="I2990" s="2" t="s">
        <v>33</v>
      </c>
      <c r="J2990" s="2" t="s">
        <v>47</v>
      </c>
      <c r="K2990" s="2" t="s">
        <v>48</v>
      </c>
      <c r="L2990" s="2" t="s">
        <v>155</v>
      </c>
      <c r="M2990" s="2" t="s">
        <v>156</v>
      </c>
      <c r="N2990" s="2" t="s">
        <v>38</v>
      </c>
      <c r="O2990" s="2" t="s">
        <v>39</v>
      </c>
      <c r="P2990" s="2" t="s">
        <v>40</v>
      </c>
      <c r="Q2990" s="2" t="s">
        <v>334</v>
      </c>
      <c r="R2990" s="6" t="n">
        <v>1</v>
      </c>
      <c r="S2990" s="7" t="n">
        <v>3589.76</v>
      </c>
      <c r="T2990" s="7" t="n">
        <f aca="false">$R2990*$S2990</f>
        <v>3589.76</v>
      </c>
      <c r="U2990" s="8" t="n">
        <v>0.05</v>
      </c>
      <c r="V2990" s="7" t="n">
        <f aca="false">$T2990*$U2990</f>
        <v>179.488</v>
      </c>
      <c r="W2990" s="7" t="n">
        <f aca="false">$T2990-$V2990</f>
        <v>3410.272</v>
      </c>
      <c r="X2990" s="7" t="n">
        <v>2609.14</v>
      </c>
      <c r="Y2990" s="7" t="n">
        <f aca="false">$R2990*$X2990</f>
        <v>2609.14</v>
      </c>
      <c r="Z2990" s="7" t="n">
        <f aca="false">$W2990-$Y2990</f>
        <v>801.132000000001</v>
      </c>
      <c r="AA2990" s="8" t="n">
        <f aca="false">IFERROR($Z2990/$W2990,0)</f>
        <v>0.234917332107234</v>
      </c>
      <c r="AB2990" s="2" t="s">
        <v>85</v>
      </c>
      <c r="AC2990" s="2" t="s">
        <v>43</v>
      </c>
    </row>
    <row r="2991" customFormat="false" ht="15" hidden="false" customHeight="false" outlineLevel="0" collapsed="false">
      <c r="A2991" s="2" t="s">
        <v>4260</v>
      </c>
      <c r="B2991" s="3" t="n">
        <v>45553</v>
      </c>
      <c r="C2991" s="4" t="n">
        <f aca="false">YEAR($B2991)</f>
        <v>2024</v>
      </c>
      <c r="D2991" s="4" t="n">
        <f aca="false">MONTH($B2991)</f>
        <v>9</v>
      </c>
      <c r="E2991" s="2" t="s">
        <v>4031</v>
      </c>
      <c r="F2991" s="5" t="n">
        <f aca="false">ROUNDUP(MONTH($B2991)/3,0)</f>
        <v>3</v>
      </c>
      <c r="G2991" s="2" t="s">
        <v>475</v>
      </c>
      <c r="H2991" s="2" t="s">
        <v>476</v>
      </c>
      <c r="I2991" s="2" t="s">
        <v>33</v>
      </c>
      <c r="J2991" s="2" t="s">
        <v>147</v>
      </c>
      <c r="K2991" s="2" t="s">
        <v>215</v>
      </c>
      <c r="L2991" s="2" t="s">
        <v>216</v>
      </c>
      <c r="M2991" s="2" t="s">
        <v>150</v>
      </c>
      <c r="N2991" s="2" t="s">
        <v>51</v>
      </c>
      <c r="O2991" s="2" t="s">
        <v>52</v>
      </c>
      <c r="P2991" s="2" t="s">
        <v>126</v>
      </c>
      <c r="Q2991" s="2" t="s">
        <v>157</v>
      </c>
      <c r="R2991" s="6" t="n">
        <v>3</v>
      </c>
      <c r="S2991" s="7" t="n">
        <v>799.63</v>
      </c>
      <c r="T2991" s="7" t="n">
        <f aca="false">$R2991*$S2991</f>
        <v>2398.89</v>
      </c>
      <c r="U2991" s="8" t="n">
        <v>0</v>
      </c>
      <c r="V2991" s="7" t="n">
        <f aca="false">$T2991*$U2991</f>
        <v>0</v>
      </c>
      <c r="W2991" s="7" t="n">
        <f aca="false">$T2991-$V2991</f>
        <v>2398.89</v>
      </c>
      <c r="X2991" s="7" t="n">
        <v>559.32</v>
      </c>
      <c r="Y2991" s="7" t="n">
        <f aca="false">$R2991*$X2991</f>
        <v>1677.96</v>
      </c>
      <c r="Z2991" s="7" t="n">
        <f aca="false">$W2991-$Y2991</f>
        <v>720.93</v>
      </c>
      <c r="AA2991" s="8" t="n">
        <f aca="false">IFERROR($Z2991/$W2991,0)</f>
        <v>0.300526493503245</v>
      </c>
      <c r="AB2991" s="2" t="s">
        <v>85</v>
      </c>
      <c r="AC2991" s="2" t="s">
        <v>43</v>
      </c>
    </row>
    <row r="2992" customFormat="false" ht="15" hidden="false" customHeight="false" outlineLevel="0" collapsed="false">
      <c r="A2992" s="2" t="s">
        <v>4261</v>
      </c>
      <c r="B2992" s="3" t="n">
        <v>45553</v>
      </c>
      <c r="C2992" s="4" t="n">
        <f aca="false">YEAR($B2992)</f>
        <v>2024</v>
      </c>
      <c r="D2992" s="4" t="n">
        <f aca="false">MONTH($B2992)</f>
        <v>9</v>
      </c>
      <c r="E2992" s="2" t="s">
        <v>4031</v>
      </c>
      <c r="F2992" s="5" t="n">
        <f aca="false">ROUNDUP(MONTH($B2992)/3,0)</f>
        <v>3</v>
      </c>
      <c r="G2992" s="2" t="s">
        <v>3318</v>
      </c>
      <c r="H2992" s="2" t="s">
        <v>1984</v>
      </c>
      <c r="I2992" s="2" t="s">
        <v>104</v>
      </c>
      <c r="J2992" s="2" t="s">
        <v>59</v>
      </c>
      <c r="K2992" s="2" t="s">
        <v>60</v>
      </c>
      <c r="L2992" s="2" t="s">
        <v>61</v>
      </c>
      <c r="M2992" s="2" t="s">
        <v>142</v>
      </c>
      <c r="N2992" s="2" t="s">
        <v>73</v>
      </c>
      <c r="O2992" s="2" t="s">
        <v>114</v>
      </c>
      <c r="P2992" s="2" t="s">
        <v>119</v>
      </c>
      <c r="Q2992" s="2" t="s">
        <v>191</v>
      </c>
      <c r="R2992" s="6" t="n">
        <v>10</v>
      </c>
      <c r="S2992" s="7" t="n">
        <v>403.97</v>
      </c>
      <c r="T2992" s="7" t="n">
        <f aca="false">$R2992*$S2992</f>
        <v>4039.7</v>
      </c>
      <c r="U2992" s="8" t="n">
        <v>0.05</v>
      </c>
      <c r="V2992" s="7" t="n">
        <f aca="false">$T2992*$U2992</f>
        <v>201.985</v>
      </c>
      <c r="W2992" s="7" t="n">
        <f aca="false">$T2992-$V2992</f>
        <v>3837.715</v>
      </c>
      <c r="X2992" s="7" t="n">
        <v>217.29</v>
      </c>
      <c r="Y2992" s="7" t="n">
        <f aca="false">$R2992*$X2992</f>
        <v>2172.9</v>
      </c>
      <c r="Z2992" s="7" t="n">
        <f aca="false">$W2992-$Y2992</f>
        <v>1664.815</v>
      </c>
      <c r="AA2992" s="8" t="n">
        <f aca="false">IFERROR($Z2992/$W2992,0)</f>
        <v>0.433803708717297</v>
      </c>
      <c r="AB2992" s="2" t="s">
        <v>85</v>
      </c>
      <c r="AC2992" s="2" t="s">
        <v>43</v>
      </c>
    </row>
    <row r="2993" customFormat="false" ht="15" hidden="false" customHeight="false" outlineLevel="0" collapsed="false">
      <c r="A2993" s="2" t="s">
        <v>4262</v>
      </c>
      <c r="B2993" s="3" t="n">
        <v>45554</v>
      </c>
      <c r="C2993" s="4" t="n">
        <f aca="false">YEAR($B2993)</f>
        <v>2024</v>
      </c>
      <c r="D2993" s="4" t="n">
        <f aca="false">MONTH($B2993)</f>
        <v>9</v>
      </c>
      <c r="E2993" s="2" t="s">
        <v>4031</v>
      </c>
      <c r="F2993" s="5" t="n">
        <f aca="false">ROUNDUP(MONTH($B2993)/3,0)</f>
        <v>3</v>
      </c>
      <c r="G2993" s="2" t="s">
        <v>816</v>
      </c>
      <c r="H2993" s="2" t="s">
        <v>817</v>
      </c>
      <c r="I2993" s="2" t="s">
        <v>33</v>
      </c>
      <c r="J2993" s="2" t="s">
        <v>89</v>
      </c>
      <c r="K2993" s="2" t="s">
        <v>124</v>
      </c>
      <c r="L2993" s="2" t="s">
        <v>125</v>
      </c>
      <c r="M2993" s="2" t="s">
        <v>92</v>
      </c>
      <c r="N2993" s="2" t="s">
        <v>51</v>
      </c>
      <c r="O2993" s="2" t="s">
        <v>171</v>
      </c>
      <c r="P2993" s="2" t="s">
        <v>180</v>
      </c>
      <c r="Q2993" s="2" t="s">
        <v>357</v>
      </c>
      <c r="R2993" s="6" t="n">
        <v>1</v>
      </c>
      <c r="S2993" s="7" t="n">
        <v>2111.14</v>
      </c>
      <c r="T2993" s="7" t="n">
        <f aca="false">$R2993*$S2993</f>
        <v>2111.14</v>
      </c>
      <c r="U2993" s="8" t="n">
        <v>0.03</v>
      </c>
      <c r="V2993" s="7" t="n">
        <f aca="false">$T2993*$U2993</f>
        <v>63.3342</v>
      </c>
      <c r="W2993" s="7" t="n">
        <f aca="false">$T2993-$V2993</f>
        <v>2047.8058</v>
      </c>
      <c r="X2993" s="7" t="n">
        <v>1415.66</v>
      </c>
      <c r="Y2993" s="7" t="n">
        <f aca="false">$R2993*$X2993</f>
        <v>1415.66</v>
      </c>
      <c r="Z2993" s="7" t="n">
        <f aca="false">$W2993-$Y2993</f>
        <v>632.1458</v>
      </c>
      <c r="AA2993" s="8" t="n">
        <f aca="false">IFERROR($Z2993/$W2993,0)</f>
        <v>0.308694213093839</v>
      </c>
      <c r="AB2993" s="2" t="s">
        <v>42</v>
      </c>
      <c r="AC2993" s="2" t="s">
        <v>43</v>
      </c>
    </row>
    <row r="2994" customFormat="false" ht="15" hidden="false" customHeight="false" outlineLevel="0" collapsed="false">
      <c r="A2994" s="2" t="s">
        <v>4263</v>
      </c>
      <c r="B2994" s="3" t="n">
        <v>45554</v>
      </c>
      <c r="C2994" s="4" t="n">
        <f aca="false">YEAR($B2994)</f>
        <v>2024</v>
      </c>
      <c r="D2994" s="4" t="n">
        <f aca="false">MONTH($B2994)</f>
        <v>9</v>
      </c>
      <c r="E2994" s="2" t="s">
        <v>4031</v>
      </c>
      <c r="F2994" s="5" t="n">
        <f aca="false">ROUNDUP(MONTH($B2994)/3,0)</f>
        <v>3</v>
      </c>
      <c r="G2994" s="2" t="s">
        <v>1255</v>
      </c>
      <c r="H2994" s="2" t="s">
        <v>1256</v>
      </c>
      <c r="I2994" s="2" t="s">
        <v>33</v>
      </c>
      <c r="J2994" s="2" t="s">
        <v>47</v>
      </c>
      <c r="K2994" s="2" t="s">
        <v>196</v>
      </c>
      <c r="L2994" s="2" t="s">
        <v>197</v>
      </c>
      <c r="M2994" s="2" t="s">
        <v>118</v>
      </c>
      <c r="N2994" s="2" t="s">
        <v>63</v>
      </c>
      <c r="O2994" s="2" t="s">
        <v>114</v>
      </c>
      <c r="P2994" s="2" t="s">
        <v>115</v>
      </c>
      <c r="Q2994" s="2" t="s">
        <v>530</v>
      </c>
      <c r="R2994" s="6" t="n">
        <v>2</v>
      </c>
      <c r="S2994" s="7" t="n">
        <v>142.88</v>
      </c>
      <c r="T2994" s="7" t="n">
        <f aca="false">$R2994*$S2994</f>
        <v>285.76</v>
      </c>
      <c r="U2994" s="8" t="n">
        <v>0.1</v>
      </c>
      <c r="V2994" s="7" t="n">
        <f aca="false">$T2994*$U2994</f>
        <v>28.576</v>
      </c>
      <c r="W2994" s="7" t="n">
        <f aca="false">$T2994-$V2994</f>
        <v>257.184</v>
      </c>
      <c r="X2994" s="7" t="n">
        <v>69.93</v>
      </c>
      <c r="Y2994" s="7" t="n">
        <f aca="false">$R2994*$X2994</f>
        <v>139.86</v>
      </c>
      <c r="Z2994" s="7" t="n">
        <f aca="false">$W2994-$Y2994</f>
        <v>117.324</v>
      </c>
      <c r="AA2994" s="8" t="n">
        <f aca="false">IFERROR($Z2994/$W2994,0)</f>
        <v>0.456187010078387</v>
      </c>
      <c r="AB2994" s="2" t="s">
        <v>76</v>
      </c>
      <c r="AC2994" s="2" t="s">
        <v>246</v>
      </c>
    </row>
    <row r="2995" customFormat="false" ht="15" hidden="false" customHeight="false" outlineLevel="0" collapsed="false">
      <c r="A2995" s="2" t="s">
        <v>4264</v>
      </c>
      <c r="B2995" s="3" t="n">
        <v>45554</v>
      </c>
      <c r="C2995" s="4" t="n">
        <f aca="false">YEAR($B2995)</f>
        <v>2024</v>
      </c>
      <c r="D2995" s="4" t="n">
        <f aca="false">MONTH($B2995)</f>
        <v>9</v>
      </c>
      <c r="E2995" s="2" t="s">
        <v>4031</v>
      </c>
      <c r="F2995" s="5" t="n">
        <f aca="false">ROUNDUP(MONTH($B2995)/3,0)</f>
        <v>3</v>
      </c>
      <c r="G2995" s="2" t="s">
        <v>769</v>
      </c>
      <c r="H2995" s="2" t="s">
        <v>301</v>
      </c>
      <c r="I2995" s="2" t="s">
        <v>33</v>
      </c>
      <c r="J2995" s="2" t="s">
        <v>47</v>
      </c>
      <c r="K2995" s="2" t="s">
        <v>221</v>
      </c>
      <c r="L2995" s="2" t="s">
        <v>222</v>
      </c>
      <c r="M2995" s="2" t="s">
        <v>168</v>
      </c>
      <c r="N2995" s="2" t="s">
        <v>51</v>
      </c>
      <c r="O2995" s="2" t="s">
        <v>52</v>
      </c>
      <c r="P2995" s="2" t="s">
        <v>126</v>
      </c>
      <c r="Q2995" s="2" t="s">
        <v>253</v>
      </c>
      <c r="R2995" s="6" t="n">
        <v>2</v>
      </c>
      <c r="S2995" s="7" t="n">
        <v>1605.02</v>
      </c>
      <c r="T2995" s="7" t="n">
        <f aca="false">$R2995*$S2995</f>
        <v>3210.04</v>
      </c>
      <c r="U2995" s="8" t="n">
        <v>0.1</v>
      </c>
      <c r="V2995" s="7" t="n">
        <f aca="false">$T2995*$U2995</f>
        <v>321.004</v>
      </c>
      <c r="W2995" s="7" t="n">
        <f aca="false">$T2995-$V2995</f>
        <v>2889.036</v>
      </c>
      <c r="X2995" s="7" t="n">
        <v>1077.16</v>
      </c>
      <c r="Y2995" s="7" t="n">
        <f aca="false">$R2995*$X2995</f>
        <v>2154.32</v>
      </c>
      <c r="Z2995" s="7" t="n">
        <f aca="false">$W2995-$Y2995</f>
        <v>734.716</v>
      </c>
      <c r="AA2995" s="8" t="n">
        <f aca="false">IFERROR($Z2995/$W2995,0)</f>
        <v>0.254311818890453</v>
      </c>
      <c r="AB2995" s="2" t="s">
        <v>42</v>
      </c>
      <c r="AC2995" s="2" t="s">
        <v>43</v>
      </c>
    </row>
    <row r="2996" customFormat="false" ht="15" hidden="false" customHeight="false" outlineLevel="0" collapsed="false">
      <c r="A2996" s="2" t="s">
        <v>4265</v>
      </c>
      <c r="B2996" s="3" t="n">
        <v>45554</v>
      </c>
      <c r="C2996" s="4" t="n">
        <f aca="false">YEAR($B2996)</f>
        <v>2024</v>
      </c>
      <c r="D2996" s="4" t="n">
        <f aca="false">MONTH($B2996)</f>
        <v>9</v>
      </c>
      <c r="E2996" s="2" t="s">
        <v>4031</v>
      </c>
      <c r="F2996" s="5" t="n">
        <f aca="false">ROUNDUP(MONTH($B2996)/3,0)</f>
        <v>3</v>
      </c>
      <c r="G2996" s="2" t="s">
        <v>208</v>
      </c>
      <c r="H2996" s="2" t="s">
        <v>209</v>
      </c>
      <c r="I2996" s="2" t="s">
        <v>33</v>
      </c>
      <c r="J2996" s="2" t="s">
        <v>59</v>
      </c>
      <c r="K2996" s="2" t="s">
        <v>210</v>
      </c>
      <c r="L2996" s="2" t="s">
        <v>211</v>
      </c>
      <c r="M2996" s="2" t="s">
        <v>142</v>
      </c>
      <c r="N2996" s="2" t="s">
        <v>51</v>
      </c>
      <c r="O2996" s="2" t="s">
        <v>64</v>
      </c>
      <c r="P2996" s="2" t="s">
        <v>65</v>
      </c>
      <c r="Q2996" s="2" t="s">
        <v>519</v>
      </c>
      <c r="R2996" s="6" t="n">
        <v>1</v>
      </c>
      <c r="S2996" s="7" t="n">
        <v>2472.14</v>
      </c>
      <c r="T2996" s="7" t="n">
        <f aca="false">$R2996*$S2996</f>
        <v>2472.14</v>
      </c>
      <c r="U2996" s="8" t="n">
        <v>0.05</v>
      </c>
      <c r="V2996" s="7" t="n">
        <f aca="false">$T2996*$U2996</f>
        <v>123.607</v>
      </c>
      <c r="W2996" s="7" t="n">
        <f aca="false">$T2996-$V2996</f>
        <v>2348.533</v>
      </c>
      <c r="X2996" s="7" t="n">
        <v>2097.48</v>
      </c>
      <c r="Y2996" s="7" t="n">
        <f aca="false">$R2996*$X2996</f>
        <v>2097.48</v>
      </c>
      <c r="Z2996" s="7" t="n">
        <f aca="false">$W2996-$Y2996</f>
        <v>251.053</v>
      </c>
      <c r="AA2996" s="8" t="n">
        <f aca="false">IFERROR($Z2996/$W2996,0)</f>
        <v>0.106897795347138</v>
      </c>
      <c r="AB2996" s="2" t="s">
        <v>55</v>
      </c>
      <c r="AC2996" s="2" t="s">
        <v>43</v>
      </c>
    </row>
    <row r="2997" customFormat="false" ht="15" hidden="false" customHeight="false" outlineLevel="0" collapsed="false">
      <c r="A2997" s="2" t="s">
        <v>4266</v>
      </c>
      <c r="B2997" s="3" t="n">
        <v>45554</v>
      </c>
      <c r="C2997" s="4" t="n">
        <f aca="false">YEAR($B2997)</f>
        <v>2024</v>
      </c>
      <c r="D2997" s="4" t="n">
        <f aca="false">MONTH($B2997)</f>
        <v>9</v>
      </c>
      <c r="E2997" s="2" t="s">
        <v>4031</v>
      </c>
      <c r="F2997" s="5" t="n">
        <f aca="false">ROUNDUP(MONTH($B2997)/3,0)</f>
        <v>3</v>
      </c>
      <c r="G2997" s="2" t="s">
        <v>563</v>
      </c>
      <c r="H2997" s="2" t="s">
        <v>564</v>
      </c>
      <c r="I2997" s="2" t="s">
        <v>33</v>
      </c>
      <c r="J2997" s="2" t="s">
        <v>47</v>
      </c>
      <c r="K2997" s="2" t="s">
        <v>196</v>
      </c>
      <c r="L2997" s="2" t="s">
        <v>197</v>
      </c>
      <c r="M2997" s="2" t="s">
        <v>50</v>
      </c>
      <c r="N2997" s="2" t="s">
        <v>63</v>
      </c>
      <c r="O2997" s="2" t="s">
        <v>52</v>
      </c>
      <c r="P2997" s="2" t="s">
        <v>83</v>
      </c>
      <c r="Q2997" s="2" t="s">
        <v>178</v>
      </c>
      <c r="R2997" s="6" t="n">
        <v>2</v>
      </c>
      <c r="S2997" s="7" t="n">
        <v>2877.68</v>
      </c>
      <c r="T2997" s="7" t="n">
        <f aca="false">$R2997*$S2997</f>
        <v>5755.36</v>
      </c>
      <c r="U2997" s="8" t="n">
        <v>0.1</v>
      </c>
      <c r="V2997" s="7" t="n">
        <f aca="false">$T2997*$U2997</f>
        <v>575.536</v>
      </c>
      <c r="W2997" s="7" t="n">
        <f aca="false">$T2997-$V2997</f>
        <v>5179.824</v>
      </c>
      <c r="X2997" s="7" t="n">
        <v>2011.19</v>
      </c>
      <c r="Y2997" s="7" t="n">
        <f aca="false">$R2997*$X2997</f>
        <v>4022.38</v>
      </c>
      <c r="Z2997" s="7" t="n">
        <f aca="false">$W2997-$Y2997</f>
        <v>1157.444</v>
      </c>
      <c r="AA2997" s="8" t="n">
        <f aca="false">IFERROR($Z2997/$W2997,0)</f>
        <v>0.223452379849199</v>
      </c>
      <c r="AB2997" s="2" t="s">
        <v>85</v>
      </c>
      <c r="AC2997" s="2" t="s">
        <v>43</v>
      </c>
    </row>
    <row r="2998" customFormat="false" ht="15" hidden="false" customHeight="false" outlineLevel="0" collapsed="false">
      <c r="A2998" s="2" t="s">
        <v>4267</v>
      </c>
      <c r="B2998" s="3" t="n">
        <v>45554</v>
      </c>
      <c r="C2998" s="4" t="n">
        <f aca="false">YEAR($B2998)</f>
        <v>2024</v>
      </c>
      <c r="D2998" s="4" t="n">
        <f aca="false">MONTH($B2998)</f>
        <v>9</v>
      </c>
      <c r="E2998" s="2" t="s">
        <v>4031</v>
      </c>
      <c r="F2998" s="5" t="n">
        <f aca="false">ROUNDUP(MONTH($B2998)/3,0)</f>
        <v>3</v>
      </c>
      <c r="G2998" s="2" t="s">
        <v>261</v>
      </c>
      <c r="H2998" s="2" t="s">
        <v>262</v>
      </c>
      <c r="I2998" s="2" t="s">
        <v>33</v>
      </c>
      <c r="J2998" s="2" t="s">
        <v>47</v>
      </c>
      <c r="K2998" s="2" t="s">
        <v>196</v>
      </c>
      <c r="L2998" s="2" t="s">
        <v>197</v>
      </c>
      <c r="M2998" s="2" t="s">
        <v>168</v>
      </c>
      <c r="N2998" s="2" t="s">
        <v>51</v>
      </c>
      <c r="O2998" s="2" t="s">
        <v>114</v>
      </c>
      <c r="P2998" s="2" t="s">
        <v>115</v>
      </c>
      <c r="Q2998" s="2" t="s">
        <v>377</v>
      </c>
      <c r="R2998" s="6" t="n">
        <v>2</v>
      </c>
      <c r="S2998" s="7" t="n">
        <v>258.21</v>
      </c>
      <c r="T2998" s="7" t="n">
        <f aca="false">$R2998*$S2998</f>
        <v>516.42</v>
      </c>
      <c r="U2998" s="8" t="n">
        <v>0.05</v>
      </c>
      <c r="V2998" s="7" t="n">
        <f aca="false">$T2998*$U2998</f>
        <v>25.821</v>
      </c>
      <c r="W2998" s="7" t="n">
        <f aca="false">$T2998-$V2998</f>
        <v>490.599</v>
      </c>
      <c r="X2998" s="7" t="n">
        <v>116.93</v>
      </c>
      <c r="Y2998" s="7" t="n">
        <f aca="false">$R2998*$X2998</f>
        <v>233.86</v>
      </c>
      <c r="Z2998" s="7" t="n">
        <f aca="false">$W2998-$Y2998</f>
        <v>256.739</v>
      </c>
      <c r="AA2998" s="8" t="n">
        <f aca="false">IFERROR($Z2998/$W2998,0)</f>
        <v>0.523317414018373</v>
      </c>
      <c r="AB2998" s="2" t="s">
        <v>85</v>
      </c>
      <c r="AC2998" s="2" t="s">
        <v>93</v>
      </c>
    </row>
    <row r="2999" customFormat="false" ht="15" hidden="false" customHeight="false" outlineLevel="0" collapsed="false">
      <c r="A2999" s="2" t="s">
        <v>4268</v>
      </c>
      <c r="B2999" s="3" t="n">
        <v>45554</v>
      </c>
      <c r="C2999" s="4" t="n">
        <f aca="false">YEAR($B2999)</f>
        <v>2024</v>
      </c>
      <c r="D2999" s="4" t="n">
        <f aca="false">MONTH($B2999)</f>
        <v>9</v>
      </c>
      <c r="E2999" s="2" t="s">
        <v>4031</v>
      </c>
      <c r="F2999" s="5" t="n">
        <f aca="false">ROUNDUP(MONTH($B2999)/3,0)</f>
        <v>3</v>
      </c>
      <c r="G2999" s="2" t="s">
        <v>908</v>
      </c>
      <c r="H2999" s="2" t="s">
        <v>738</v>
      </c>
      <c r="I2999" s="2" t="s">
        <v>33</v>
      </c>
      <c r="J2999" s="2" t="s">
        <v>47</v>
      </c>
      <c r="K2999" s="2" t="s">
        <v>48</v>
      </c>
      <c r="L2999" s="2" t="s">
        <v>49</v>
      </c>
      <c r="M2999" s="2" t="s">
        <v>118</v>
      </c>
      <c r="N2999" s="2" t="s">
        <v>51</v>
      </c>
      <c r="O2999" s="2" t="s">
        <v>39</v>
      </c>
      <c r="P2999" s="2" t="s">
        <v>40</v>
      </c>
      <c r="Q2999" s="2" t="s">
        <v>41</v>
      </c>
      <c r="R2999" s="6" t="n">
        <v>1</v>
      </c>
      <c r="S2999" s="7" t="n">
        <v>420.12</v>
      </c>
      <c r="T2999" s="7" t="n">
        <f aca="false">$R2999*$S2999</f>
        <v>420.12</v>
      </c>
      <c r="U2999" s="8" t="n">
        <v>0</v>
      </c>
      <c r="V2999" s="7" t="n">
        <f aca="false">$T2999*$U2999</f>
        <v>0</v>
      </c>
      <c r="W2999" s="7" t="n">
        <f aca="false">$T2999-$V2999</f>
        <v>420.12</v>
      </c>
      <c r="X2999" s="7" t="n">
        <v>276.12</v>
      </c>
      <c r="Y2999" s="7" t="n">
        <f aca="false">$R2999*$X2999</f>
        <v>276.12</v>
      </c>
      <c r="Z2999" s="7" t="n">
        <f aca="false">$W2999-$Y2999</f>
        <v>144</v>
      </c>
      <c r="AA2999" s="8" t="n">
        <f aca="false">IFERROR($Z2999/$W2999,0)</f>
        <v>0.342759211653813</v>
      </c>
      <c r="AB2999" s="2" t="s">
        <v>55</v>
      </c>
      <c r="AC2999" s="2" t="s">
        <v>43</v>
      </c>
    </row>
    <row r="3000" customFormat="false" ht="15" hidden="false" customHeight="false" outlineLevel="0" collapsed="false">
      <c r="A3000" s="2" t="s">
        <v>4269</v>
      </c>
      <c r="B3000" s="3" t="n">
        <v>45554</v>
      </c>
      <c r="C3000" s="4" t="n">
        <f aca="false">YEAR($B3000)</f>
        <v>2024</v>
      </c>
      <c r="D3000" s="4" t="n">
        <f aca="false">MONTH($B3000)</f>
        <v>9</v>
      </c>
      <c r="E3000" s="2" t="s">
        <v>4031</v>
      </c>
      <c r="F3000" s="5" t="n">
        <f aca="false">ROUNDUP(MONTH($B3000)/3,0)</f>
        <v>3</v>
      </c>
      <c r="G3000" s="2" t="s">
        <v>255</v>
      </c>
      <c r="H3000" s="2" t="s">
        <v>256</v>
      </c>
      <c r="I3000" s="2" t="s">
        <v>33</v>
      </c>
      <c r="J3000" s="2" t="s">
        <v>147</v>
      </c>
      <c r="K3000" s="2" t="s">
        <v>148</v>
      </c>
      <c r="L3000" s="2" t="s">
        <v>149</v>
      </c>
      <c r="M3000" s="2" t="s">
        <v>150</v>
      </c>
      <c r="N3000" s="2" t="s">
        <v>38</v>
      </c>
      <c r="O3000" s="2" t="s">
        <v>114</v>
      </c>
      <c r="P3000" s="2" t="s">
        <v>234</v>
      </c>
      <c r="Q3000" s="2" t="s">
        <v>276</v>
      </c>
      <c r="R3000" s="6" t="n">
        <v>3</v>
      </c>
      <c r="S3000" s="7" t="n">
        <v>205.43</v>
      </c>
      <c r="T3000" s="7" t="n">
        <f aca="false">$R3000*$S3000</f>
        <v>616.29</v>
      </c>
      <c r="U3000" s="8" t="n">
        <v>0</v>
      </c>
      <c r="V3000" s="7" t="n">
        <f aca="false">$T3000*$U3000</f>
        <v>0</v>
      </c>
      <c r="W3000" s="7" t="n">
        <f aca="false">$T3000-$V3000</f>
        <v>616.29</v>
      </c>
      <c r="X3000" s="7" t="n">
        <v>98.34</v>
      </c>
      <c r="Y3000" s="7" t="n">
        <f aca="false">$R3000*$X3000</f>
        <v>295.02</v>
      </c>
      <c r="Z3000" s="7" t="n">
        <f aca="false">$W3000-$Y3000</f>
        <v>321.27</v>
      </c>
      <c r="AA3000" s="8" t="n">
        <f aca="false">IFERROR($Z3000/$W3000,0)</f>
        <v>0.521296792094631</v>
      </c>
      <c r="AB3000" s="2" t="s">
        <v>85</v>
      </c>
      <c r="AC3000" s="2" t="s">
        <v>43</v>
      </c>
    </row>
    <row r="3001" customFormat="false" ht="15" hidden="false" customHeight="false" outlineLevel="0" collapsed="false">
      <c r="A3001" s="2" t="s">
        <v>4270</v>
      </c>
      <c r="B3001" s="3" t="n">
        <v>45554</v>
      </c>
      <c r="C3001" s="4" t="n">
        <f aca="false">YEAR($B3001)</f>
        <v>2024</v>
      </c>
      <c r="D3001" s="4" t="n">
        <f aca="false">MONTH($B3001)</f>
        <v>9</v>
      </c>
      <c r="E3001" s="2" t="s">
        <v>4031</v>
      </c>
      <c r="F3001" s="5" t="n">
        <f aca="false">ROUNDUP(MONTH($B3001)/3,0)</f>
        <v>3</v>
      </c>
      <c r="G3001" s="2" t="s">
        <v>603</v>
      </c>
      <c r="H3001" s="2" t="s">
        <v>604</v>
      </c>
      <c r="I3001" s="2" t="s">
        <v>33</v>
      </c>
      <c r="J3001" s="2" t="s">
        <v>89</v>
      </c>
      <c r="K3001" s="2" t="s">
        <v>90</v>
      </c>
      <c r="L3001" s="2" t="s">
        <v>161</v>
      </c>
      <c r="M3001" s="2" t="s">
        <v>92</v>
      </c>
      <c r="N3001" s="2" t="s">
        <v>51</v>
      </c>
      <c r="O3001" s="2" t="s">
        <v>114</v>
      </c>
      <c r="P3001" s="2" t="s">
        <v>115</v>
      </c>
      <c r="Q3001" s="2" t="s">
        <v>116</v>
      </c>
      <c r="R3001" s="6" t="n">
        <v>3</v>
      </c>
      <c r="S3001" s="7" t="n">
        <v>281.46</v>
      </c>
      <c r="T3001" s="7" t="n">
        <f aca="false">$R3001*$S3001</f>
        <v>844.38</v>
      </c>
      <c r="U3001" s="8" t="n">
        <v>0</v>
      </c>
      <c r="V3001" s="7" t="n">
        <f aca="false">$T3001*$U3001</f>
        <v>0</v>
      </c>
      <c r="W3001" s="7" t="n">
        <f aca="false">$T3001-$V3001</f>
        <v>844.38</v>
      </c>
      <c r="X3001" s="7" t="n">
        <v>153.93</v>
      </c>
      <c r="Y3001" s="7" t="n">
        <f aca="false">$R3001*$X3001</f>
        <v>461.79</v>
      </c>
      <c r="Z3001" s="7" t="n">
        <f aca="false">$W3001-$Y3001</f>
        <v>382.59</v>
      </c>
      <c r="AA3001" s="8" t="n">
        <f aca="false">IFERROR($Z3001/$W3001,0)</f>
        <v>0.45310168407589</v>
      </c>
      <c r="AB3001" s="2" t="s">
        <v>42</v>
      </c>
      <c r="AC3001" s="2" t="s">
        <v>246</v>
      </c>
    </row>
    <row r="3002" customFormat="false" ht="15" hidden="false" customHeight="false" outlineLevel="0" collapsed="false">
      <c r="A3002" s="2" t="s">
        <v>4271</v>
      </c>
      <c r="B3002" s="3" t="n">
        <v>45554</v>
      </c>
      <c r="C3002" s="4" t="n">
        <f aca="false">YEAR($B3002)</f>
        <v>2024</v>
      </c>
      <c r="D3002" s="4" t="n">
        <f aca="false">MONTH($B3002)</f>
        <v>9</v>
      </c>
      <c r="E3002" s="2" t="s">
        <v>4031</v>
      </c>
      <c r="F3002" s="5" t="n">
        <f aca="false">ROUNDUP(MONTH($B3002)/3,0)</f>
        <v>3</v>
      </c>
      <c r="G3002" s="2" t="s">
        <v>1874</v>
      </c>
      <c r="H3002" s="2" t="s">
        <v>1875</v>
      </c>
      <c r="I3002" s="2" t="s">
        <v>104</v>
      </c>
      <c r="J3002" s="2" t="s">
        <v>34</v>
      </c>
      <c r="K3002" s="2" t="s">
        <v>35</v>
      </c>
      <c r="L3002" s="2" t="s">
        <v>36</v>
      </c>
      <c r="M3002" s="2" t="s">
        <v>37</v>
      </c>
      <c r="N3002" s="2" t="s">
        <v>63</v>
      </c>
      <c r="O3002" s="2" t="s">
        <v>64</v>
      </c>
      <c r="P3002" s="2" t="s">
        <v>74</v>
      </c>
      <c r="Q3002" s="2" t="s">
        <v>542</v>
      </c>
      <c r="R3002" s="6" t="n">
        <v>13</v>
      </c>
      <c r="S3002" s="7" t="n">
        <v>914.68</v>
      </c>
      <c r="T3002" s="7" t="n">
        <f aca="false">$R3002*$S3002</f>
        <v>11890.84</v>
      </c>
      <c r="U3002" s="8" t="n">
        <v>0</v>
      </c>
      <c r="V3002" s="7" t="n">
        <f aca="false">$T3002*$U3002</f>
        <v>0</v>
      </c>
      <c r="W3002" s="7" t="n">
        <f aca="false">$T3002-$V3002</f>
        <v>11890.84</v>
      </c>
      <c r="X3002" s="7" t="n">
        <v>753.4</v>
      </c>
      <c r="Y3002" s="7" t="n">
        <f aca="false">$R3002*$X3002</f>
        <v>9794.2</v>
      </c>
      <c r="Z3002" s="7" t="n">
        <f aca="false">$W3002-$Y3002</f>
        <v>2096.64</v>
      </c>
      <c r="AA3002" s="8" t="n">
        <f aca="false">IFERROR($Z3002/$W3002,0)</f>
        <v>0.176323960292124</v>
      </c>
      <c r="AB3002" s="2" t="s">
        <v>42</v>
      </c>
      <c r="AC3002" s="2" t="s">
        <v>43</v>
      </c>
    </row>
    <row r="3003" customFormat="false" ht="15" hidden="false" customHeight="false" outlineLevel="0" collapsed="false">
      <c r="A3003" s="2" t="s">
        <v>4272</v>
      </c>
      <c r="B3003" s="3" t="n">
        <v>45554</v>
      </c>
      <c r="C3003" s="4" t="n">
        <f aca="false">YEAR($B3003)</f>
        <v>2024</v>
      </c>
      <c r="D3003" s="4" t="n">
        <f aca="false">MONTH($B3003)</f>
        <v>9</v>
      </c>
      <c r="E3003" s="2" t="s">
        <v>4031</v>
      </c>
      <c r="F3003" s="5" t="n">
        <f aca="false">ROUNDUP(MONTH($B3003)/3,0)</f>
        <v>3</v>
      </c>
      <c r="G3003" s="2" t="s">
        <v>109</v>
      </c>
      <c r="H3003" s="2" t="s">
        <v>110</v>
      </c>
      <c r="I3003" s="2" t="s">
        <v>33</v>
      </c>
      <c r="J3003" s="2" t="s">
        <v>89</v>
      </c>
      <c r="K3003" s="2" t="s">
        <v>97</v>
      </c>
      <c r="L3003" s="2" t="s">
        <v>111</v>
      </c>
      <c r="M3003" s="2" t="s">
        <v>99</v>
      </c>
      <c r="N3003" s="2" t="s">
        <v>51</v>
      </c>
      <c r="O3003" s="2" t="s">
        <v>114</v>
      </c>
      <c r="P3003" s="2" t="s">
        <v>115</v>
      </c>
      <c r="Q3003" s="2" t="s">
        <v>116</v>
      </c>
      <c r="R3003" s="6" t="n">
        <v>2</v>
      </c>
      <c r="S3003" s="7" t="n">
        <v>276.89</v>
      </c>
      <c r="T3003" s="7" t="n">
        <f aca="false">$R3003*$S3003</f>
        <v>553.78</v>
      </c>
      <c r="U3003" s="8" t="n">
        <v>0.15</v>
      </c>
      <c r="V3003" s="7" t="n">
        <f aca="false">$T3003*$U3003</f>
        <v>83.067</v>
      </c>
      <c r="W3003" s="7" t="n">
        <f aca="false">$T3003-$V3003</f>
        <v>470.713</v>
      </c>
      <c r="X3003" s="7" t="n">
        <v>148.2</v>
      </c>
      <c r="Y3003" s="7" t="n">
        <f aca="false">$R3003*$X3003</f>
        <v>296.4</v>
      </c>
      <c r="Z3003" s="7" t="n">
        <f aca="false">$W3003-$Y3003</f>
        <v>174.313</v>
      </c>
      <c r="AA3003" s="8" t="n">
        <f aca="false">IFERROR($Z3003/$W3003,0)</f>
        <v>0.370316944720031</v>
      </c>
      <c r="AB3003" s="2" t="s">
        <v>76</v>
      </c>
      <c r="AC3003" s="2" t="s">
        <v>43</v>
      </c>
    </row>
    <row r="3004" customFormat="false" ht="15" hidden="false" customHeight="false" outlineLevel="0" collapsed="false">
      <c r="A3004" s="2" t="s">
        <v>4273</v>
      </c>
      <c r="B3004" s="3" t="n">
        <v>45554</v>
      </c>
      <c r="C3004" s="4" t="n">
        <f aca="false">YEAR($B3004)</f>
        <v>2024</v>
      </c>
      <c r="D3004" s="4" t="n">
        <f aca="false">MONTH($B3004)</f>
        <v>9</v>
      </c>
      <c r="E3004" s="2" t="s">
        <v>4031</v>
      </c>
      <c r="F3004" s="5" t="n">
        <f aca="false">ROUNDUP(MONTH($B3004)/3,0)</f>
        <v>3</v>
      </c>
      <c r="G3004" s="2" t="s">
        <v>45</v>
      </c>
      <c r="H3004" s="2" t="s">
        <v>46</v>
      </c>
      <c r="I3004" s="2" t="s">
        <v>33</v>
      </c>
      <c r="J3004" s="2" t="s">
        <v>47</v>
      </c>
      <c r="K3004" s="2" t="s">
        <v>48</v>
      </c>
      <c r="L3004" s="2" t="s">
        <v>49</v>
      </c>
      <c r="M3004" s="2" t="s">
        <v>156</v>
      </c>
      <c r="N3004" s="2" t="s">
        <v>73</v>
      </c>
      <c r="O3004" s="2" t="s">
        <v>114</v>
      </c>
      <c r="P3004" s="2" t="s">
        <v>119</v>
      </c>
      <c r="Q3004" s="2" t="s">
        <v>120</v>
      </c>
      <c r="R3004" s="6" t="n">
        <v>1</v>
      </c>
      <c r="S3004" s="7" t="n">
        <v>210.69</v>
      </c>
      <c r="T3004" s="7" t="n">
        <f aca="false">$R3004*$S3004</f>
        <v>210.69</v>
      </c>
      <c r="U3004" s="8" t="n">
        <v>0.05</v>
      </c>
      <c r="V3004" s="7" t="n">
        <f aca="false">$T3004*$U3004</f>
        <v>10.5345</v>
      </c>
      <c r="W3004" s="7" t="n">
        <f aca="false">$T3004-$V3004</f>
        <v>200.1555</v>
      </c>
      <c r="X3004" s="7" t="n">
        <v>116.75</v>
      </c>
      <c r="Y3004" s="7" t="n">
        <f aca="false">$R3004*$X3004</f>
        <v>116.75</v>
      </c>
      <c r="Z3004" s="7" t="n">
        <f aca="false">$W3004-$Y3004</f>
        <v>83.4055</v>
      </c>
      <c r="AA3004" s="8" t="n">
        <f aca="false">IFERROR($Z3004/$W3004,0)</f>
        <v>0.416703513018628</v>
      </c>
      <c r="AB3004" s="2" t="s">
        <v>42</v>
      </c>
      <c r="AC3004" s="2" t="s">
        <v>43</v>
      </c>
    </row>
    <row r="3005" customFormat="false" ht="15" hidden="false" customHeight="false" outlineLevel="0" collapsed="false">
      <c r="A3005" s="2" t="s">
        <v>4274</v>
      </c>
      <c r="B3005" s="3" t="n">
        <v>45554</v>
      </c>
      <c r="C3005" s="4" t="n">
        <f aca="false">YEAR($B3005)</f>
        <v>2024</v>
      </c>
      <c r="D3005" s="4" t="n">
        <f aca="false">MONTH($B3005)</f>
        <v>9</v>
      </c>
      <c r="E3005" s="2" t="s">
        <v>4031</v>
      </c>
      <c r="F3005" s="5" t="n">
        <f aca="false">ROUNDUP(MONTH($B3005)/3,0)</f>
        <v>3</v>
      </c>
      <c r="G3005" s="2" t="s">
        <v>1129</v>
      </c>
      <c r="H3005" s="2" t="s">
        <v>554</v>
      </c>
      <c r="I3005" s="2" t="s">
        <v>33</v>
      </c>
      <c r="J3005" s="2" t="s">
        <v>34</v>
      </c>
      <c r="K3005" s="2" t="s">
        <v>35</v>
      </c>
      <c r="L3005" s="2" t="s">
        <v>36</v>
      </c>
      <c r="M3005" s="2" t="s">
        <v>37</v>
      </c>
      <c r="N3005" s="2" t="s">
        <v>38</v>
      </c>
      <c r="O3005" s="2" t="s">
        <v>171</v>
      </c>
      <c r="P3005" s="2" t="s">
        <v>172</v>
      </c>
      <c r="Q3005" s="2" t="s">
        <v>173</v>
      </c>
      <c r="R3005" s="6" t="n">
        <v>2</v>
      </c>
      <c r="S3005" s="7" t="n">
        <v>985.85</v>
      </c>
      <c r="T3005" s="7" t="n">
        <f aca="false">$R3005*$S3005</f>
        <v>1971.7</v>
      </c>
      <c r="U3005" s="8" t="n">
        <v>0</v>
      </c>
      <c r="V3005" s="7" t="n">
        <f aca="false">$T3005*$U3005</f>
        <v>0</v>
      </c>
      <c r="W3005" s="7" t="n">
        <f aca="false">$T3005-$V3005</f>
        <v>1971.7</v>
      </c>
      <c r="X3005" s="7" t="n">
        <v>621.47</v>
      </c>
      <c r="Y3005" s="7" t="n">
        <f aca="false">$R3005*$X3005</f>
        <v>1242.94</v>
      </c>
      <c r="Z3005" s="7" t="n">
        <f aca="false">$W3005-$Y3005</f>
        <v>728.76</v>
      </c>
      <c r="AA3005" s="8" t="n">
        <f aca="false">IFERROR($Z3005/$W3005,0)</f>
        <v>0.369609981234468</v>
      </c>
      <c r="AB3005" s="2" t="s">
        <v>55</v>
      </c>
      <c r="AC3005" s="2" t="s">
        <v>43</v>
      </c>
    </row>
    <row r="3006" customFormat="false" ht="15" hidden="false" customHeight="false" outlineLevel="0" collapsed="false">
      <c r="A3006" s="2" t="s">
        <v>4275</v>
      </c>
      <c r="B3006" s="3" t="n">
        <v>45554</v>
      </c>
      <c r="C3006" s="4" t="n">
        <f aca="false">YEAR($B3006)</f>
        <v>2024</v>
      </c>
      <c r="D3006" s="4" t="n">
        <f aca="false">MONTH($B3006)</f>
        <v>9</v>
      </c>
      <c r="E3006" s="2" t="s">
        <v>4031</v>
      </c>
      <c r="F3006" s="5" t="n">
        <f aca="false">ROUNDUP(MONTH($B3006)/3,0)</f>
        <v>3</v>
      </c>
      <c r="G3006" s="2" t="s">
        <v>138</v>
      </c>
      <c r="H3006" s="2" t="s">
        <v>139</v>
      </c>
      <c r="I3006" s="2" t="s">
        <v>33</v>
      </c>
      <c r="J3006" s="2" t="s">
        <v>59</v>
      </c>
      <c r="K3006" s="2" t="s">
        <v>140</v>
      </c>
      <c r="L3006" s="2" t="s">
        <v>141</v>
      </c>
      <c r="M3006" s="2" t="s">
        <v>62</v>
      </c>
      <c r="N3006" s="2" t="s">
        <v>63</v>
      </c>
      <c r="O3006" s="2" t="s">
        <v>171</v>
      </c>
      <c r="P3006" s="2" t="s">
        <v>180</v>
      </c>
      <c r="Q3006" s="2" t="s">
        <v>181</v>
      </c>
      <c r="R3006" s="6" t="n">
        <v>3</v>
      </c>
      <c r="S3006" s="7" t="n">
        <v>2535.11</v>
      </c>
      <c r="T3006" s="7" t="n">
        <f aca="false">$R3006*$S3006</f>
        <v>7605.33</v>
      </c>
      <c r="U3006" s="8" t="n">
        <v>0.1</v>
      </c>
      <c r="V3006" s="7" t="n">
        <f aca="false">$T3006*$U3006</f>
        <v>760.533</v>
      </c>
      <c r="W3006" s="7" t="n">
        <f aca="false">$T3006-$V3006</f>
        <v>6844.797</v>
      </c>
      <c r="X3006" s="7" t="n">
        <v>1782.82</v>
      </c>
      <c r="Y3006" s="7" t="n">
        <f aca="false">$R3006*$X3006</f>
        <v>5348.46</v>
      </c>
      <c r="Z3006" s="7" t="n">
        <f aca="false">$W3006-$Y3006</f>
        <v>1496.337</v>
      </c>
      <c r="AA3006" s="8" t="n">
        <f aca="false">IFERROR($Z3006/$W3006,0)</f>
        <v>0.218609405070742</v>
      </c>
      <c r="AB3006" s="2" t="s">
        <v>42</v>
      </c>
      <c r="AC3006" s="2" t="s">
        <v>43</v>
      </c>
    </row>
    <row r="3007" customFormat="false" ht="15" hidden="false" customHeight="false" outlineLevel="0" collapsed="false">
      <c r="A3007" s="2" t="s">
        <v>4276</v>
      </c>
      <c r="B3007" s="3" t="n">
        <v>45554</v>
      </c>
      <c r="C3007" s="4" t="n">
        <f aca="false">YEAR($B3007)</f>
        <v>2024</v>
      </c>
      <c r="D3007" s="4" t="n">
        <f aca="false">MONTH($B3007)</f>
        <v>9</v>
      </c>
      <c r="E3007" s="2" t="s">
        <v>4031</v>
      </c>
      <c r="F3007" s="5" t="n">
        <f aca="false">ROUNDUP(MONTH($B3007)/3,0)</f>
        <v>3</v>
      </c>
      <c r="G3007" s="2" t="s">
        <v>608</v>
      </c>
      <c r="H3007" s="2" t="s">
        <v>609</v>
      </c>
      <c r="I3007" s="2" t="s">
        <v>104</v>
      </c>
      <c r="J3007" s="2" t="s">
        <v>59</v>
      </c>
      <c r="K3007" s="2" t="s">
        <v>71</v>
      </c>
      <c r="L3007" s="2" t="s">
        <v>72</v>
      </c>
      <c r="M3007" s="2" t="s">
        <v>142</v>
      </c>
      <c r="N3007" s="2" t="s">
        <v>38</v>
      </c>
      <c r="O3007" s="2" t="s">
        <v>64</v>
      </c>
      <c r="P3007" s="2" t="s">
        <v>74</v>
      </c>
      <c r="Q3007" s="2" t="s">
        <v>75</v>
      </c>
      <c r="R3007" s="6" t="n">
        <v>2</v>
      </c>
      <c r="S3007" s="7" t="n">
        <v>5766.36</v>
      </c>
      <c r="T3007" s="7" t="n">
        <f aca="false">$R3007*$S3007</f>
        <v>11532.72</v>
      </c>
      <c r="U3007" s="8" t="n">
        <v>0</v>
      </c>
      <c r="V3007" s="7" t="n">
        <f aca="false">$T3007*$U3007</f>
        <v>0</v>
      </c>
      <c r="W3007" s="7" t="n">
        <f aca="false">$T3007-$V3007</f>
        <v>11532.72</v>
      </c>
      <c r="X3007" s="7" t="n">
        <v>3938.06</v>
      </c>
      <c r="Y3007" s="7" t="n">
        <f aca="false">$R3007*$X3007</f>
        <v>7876.12</v>
      </c>
      <c r="Z3007" s="7" t="n">
        <f aca="false">$W3007-$Y3007</f>
        <v>3656.6</v>
      </c>
      <c r="AA3007" s="8" t="n">
        <f aca="false">IFERROR($Z3007/$W3007,0)</f>
        <v>0.317063103933851</v>
      </c>
      <c r="AB3007" s="2" t="s">
        <v>85</v>
      </c>
      <c r="AC3007" s="2" t="s">
        <v>43</v>
      </c>
    </row>
    <row r="3008" customFormat="false" ht="15" hidden="false" customHeight="false" outlineLevel="0" collapsed="false">
      <c r="A3008" s="2" t="s">
        <v>4277</v>
      </c>
      <c r="B3008" s="3" t="n">
        <v>45554</v>
      </c>
      <c r="C3008" s="4" t="n">
        <f aca="false">YEAR($B3008)</f>
        <v>2024</v>
      </c>
      <c r="D3008" s="4" t="n">
        <f aca="false">MONTH($B3008)</f>
        <v>9</v>
      </c>
      <c r="E3008" s="2" t="s">
        <v>4031</v>
      </c>
      <c r="F3008" s="5" t="n">
        <f aca="false">ROUNDUP(MONTH($B3008)/3,0)</f>
        <v>3</v>
      </c>
      <c r="G3008" s="2" t="s">
        <v>225</v>
      </c>
      <c r="H3008" s="2" t="s">
        <v>226</v>
      </c>
      <c r="I3008" s="2" t="s">
        <v>33</v>
      </c>
      <c r="J3008" s="2" t="s">
        <v>59</v>
      </c>
      <c r="K3008" s="2" t="s">
        <v>71</v>
      </c>
      <c r="L3008" s="2" t="s">
        <v>72</v>
      </c>
      <c r="M3008" s="2" t="s">
        <v>62</v>
      </c>
      <c r="N3008" s="2" t="s">
        <v>63</v>
      </c>
      <c r="O3008" s="2" t="s">
        <v>64</v>
      </c>
      <c r="P3008" s="2" t="s">
        <v>342</v>
      </c>
      <c r="Q3008" s="2" t="s">
        <v>408</v>
      </c>
      <c r="R3008" s="6" t="n">
        <v>2</v>
      </c>
      <c r="S3008" s="7" t="n">
        <v>4984.87</v>
      </c>
      <c r="T3008" s="7" t="n">
        <f aca="false">$R3008*$S3008</f>
        <v>9969.74</v>
      </c>
      <c r="U3008" s="8" t="n">
        <v>0</v>
      </c>
      <c r="V3008" s="7" t="n">
        <f aca="false">$T3008*$U3008</f>
        <v>0</v>
      </c>
      <c r="W3008" s="7" t="n">
        <f aca="false">$T3008-$V3008</f>
        <v>9969.74</v>
      </c>
      <c r="X3008" s="7" t="n">
        <v>3708.23</v>
      </c>
      <c r="Y3008" s="7" t="n">
        <f aca="false">$R3008*$X3008</f>
        <v>7416.46</v>
      </c>
      <c r="Z3008" s="7" t="n">
        <f aca="false">$W3008-$Y3008</f>
        <v>2553.28</v>
      </c>
      <c r="AA3008" s="8" t="n">
        <f aca="false">IFERROR($Z3008/$W3008,0)</f>
        <v>0.256102967579897</v>
      </c>
      <c r="AB3008" s="2" t="s">
        <v>85</v>
      </c>
      <c r="AC3008" s="2" t="s">
        <v>43</v>
      </c>
    </row>
    <row r="3009" customFormat="false" ht="15" hidden="false" customHeight="false" outlineLevel="0" collapsed="false">
      <c r="A3009" s="2" t="s">
        <v>4278</v>
      </c>
      <c r="B3009" s="3" t="n">
        <v>45554</v>
      </c>
      <c r="C3009" s="4" t="n">
        <f aca="false">YEAR($B3009)</f>
        <v>2024</v>
      </c>
      <c r="D3009" s="4" t="n">
        <f aca="false">MONTH($B3009)</f>
        <v>9</v>
      </c>
      <c r="E3009" s="2" t="s">
        <v>4031</v>
      </c>
      <c r="F3009" s="5" t="n">
        <f aca="false">ROUNDUP(MONTH($B3009)/3,0)</f>
        <v>3</v>
      </c>
      <c r="G3009" s="2" t="s">
        <v>819</v>
      </c>
      <c r="H3009" s="2" t="s">
        <v>820</v>
      </c>
      <c r="I3009" s="2" t="s">
        <v>33</v>
      </c>
      <c r="J3009" s="2" t="s">
        <v>34</v>
      </c>
      <c r="K3009" s="2" t="s">
        <v>80</v>
      </c>
      <c r="L3009" s="2" t="s">
        <v>81</v>
      </c>
      <c r="M3009" s="2" t="s">
        <v>82</v>
      </c>
      <c r="N3009" s="2" t="s">
        <v>63</v>
      </c>
      <c r="O3009" s="2" t="s">
        <v>64</v>
      </c>
      <c r="P3009" s="2" t="s">
        <v>74</v>
      </c>
      <c r="Q3009" s="2" t="s">
        <v>75</v>
      </c>
      <c r="R3009" s="6" t="n">
        <v>1</v>
      </c>
      <c r="S3009" s="7" t="n">
        <v>5651.55</v>
      </c>
      <c r="T3009" s="7" t="n">
        <f aca="false">$R3009*$S3009</f>
        <v>5651.55</v>
      </c>
      <c r="U3009" s="8" t="n">
        <v>0.08</v>
      </c>
      <c r="V3009" s="7" t="n">
        <f aca="false">$T3009*$U3009</f>
        <v>452.124</v>
      </c>
      <c r="W3009" s="7" t="n">
        <f aca="false">$T3009-$V3009</f>
        <v>5199.426</v>
      </c>
      <c r="X3009" s="7" t="n">
        <v>3924.89</v>
      </c>
      <c r="Y3009" s="7" t="n">
        <f aca="false">$R3009*$X3009</f>
        <v>3924.89</v>
      </c>
      <c r="Z3009" s="7" t="n">
        <f aca="false">$W3009-$Y3009</f>
        <v>1274.536</v>
      </c>
      <c r="AA3009" s="8" t="n">
        <f aca="false">IFERROR($Z3009/$W3009,0)</f>
        <v>0.245130135518805</v>
      </c>
      <c r="AB3009" s="2" t="s">
        <v>42</v>
      </c>
      <c r="AC3009" s="2" t="s">
        <v>43</v>
      </c>
    </row>
    <row r="3010" customFormat="false" ht="15" hidden="false" customHeight="false" outlineLevel="0" collapsed="false">
      <c r="A3010" s="2" t="s">
        <v>4279</v>
      </c>
      <c r="B3010" s="3" t="n">
        <v>45555</v>
      </c>
      <c r="C3010" s="4" t="n">
        <f aca="false">YEAR($B3010)</f>
        <v>2024</v>
      </c>
      <c r="D3010" s="4" t="n">
        <f aca="false">MONTH($B3010)</f>
        <v>9</v>
      </c>
      <c r="E3010" s="2" t="s">
        <v>4031</v>
      </c>
      <c r="F3010" s="5" t="n">
        <f aca="false">ROUNDUP(MONTH($B3010)/3,0)</f>
        <v>3</v>
      </c>
      <c r="G3010" s="2" t="s">
        <v>1451</v>
      </c>
      <c r="H3010" s="2" t="s">
        <v>1452</v>
      </c>
      <c r="I3010" s="2" t="s">
        <v>33</v>
      </c>
      <c r="J3010" s="2" t="s">
        <v>147</v>
      </c>
      <c r="K3010" s="2" t="s">
        <v>148</v>
      </c>
      <c r="L3010" s="2" t="s">
        <v>149</v>
      </c>
      <c r="M3010" s="2" t="s">
        <v>150</v>
      </c>
      <c r="N3010" s="2" t="s">
        <v>51</v>
      </c>
      <c r="O3010" s="2" t="s">
        <v>114</v>
      </c>
      <c r="P3010" s="2" t="s">
        <v>115</v>
      </c>
      <c r="Q3010" s="2" t="s">
        <v>530</v>
      </c>
      <c r="R3010" s="6" t="n">
        <v>2</v>
      </c>
      <c r="S3010" s="7" t="n">
        <v>158.32</v>
      </c>
      <c r="T3010" s="7" t="n">
        <f aca="false">$R3010*$S3010</f>
        <v>316.64</v>
      </c>
      <c r="U3010" s="8" t="n">
        <v>0</v>
      </c>
      <c r="V3010" s="7" t="n">
        <f aca="false">$T3010*$U3010</f>
        <v>0</v>
      </c>
      <c r="W3010" s="7" t="n">
        <f aca="false">$T3010-$V3010</f>
        <v>316.64</v>
      </c>
      <c r="X3010" s="7" t="n">
        <v>75.94</v>
      </c>
      <c r="Y3010" s="7" t="n">
        <f aca="false">$R3010*$X3010</f>
        <v>151.88</v>
      </c>
      <c r="Z3010" s="7" t="n">
        <f aca="false">$W3010-$Y3010</f>
        <v>164.76</v>
      </c>
      <c r="AA3010" s="8" t="n">
        <f aca="false">IFERROR($Z3010/$W3010,0)</f>
        <v>0.52033855482567</v>
      </c>
      <c r="AB3010" s="2" t="s">
        <v>85</v>
      </c>
      <c r="AC3010" s="2" t="s">
        <v>246</v>
      </c>
    </row>
    <row r="3011" customFormat="false" ht="15" hidden="false" customHeight="false" outlineLevel="0" collapsed="false">
      <c r="A3011" s="2" t="s">
        <v>4280</v>
      </c>
      <c r="B3011" s="3" t="n">
        <v>45555</v>
      </c>
      <c r="C3011" s="4" t="n">
        <f aca="false">YEAR($B3011)</f>
        <v>2024</v>
      </c>
      <c r="D3011" s="4" t="n">
        <f aca="false">MONTH($B3011)</f>
        <v>9</v>
      </c>
      <c r="E3011" s="2" t="s">
        <v>4031</v>
      </c>
      <c r="F3011" s="5" t="n">
        <f aca="false">ROUNDUP(MONTH($B3011)/3,0)</f>
        <v>3</v>
      </c>
      <c r="G3011" s="2" t="s">
        <v>45</v>
      </c>
      <c r="H3011" s="2" t="s">
        <v>46</v>
      </c>
      <c r="I3011" s="2" t="s">
        <v>33</v>
      </c>
      <c r="J3011" s="2" t="s">
        <v>47</v>
      </c>
      <c r="K3011" s="2" t="s">
        <v>48</v>
      </c>
      <c r="L3011" s="2" t="s">
        <v>49</v>
      </c>
      <c r="M3011" s="2" t="s">
        <v>156</v>
      </c>
      <c r="N3011" s="2" t="s">
        <v>38</v>
      </c>
      <c r="O3011" s="2" t="s">
        <v>114</v>
      </c>
      <c r="P3011" s="2" t="s">
        <v>119</v>
      </c>
      <c r="Q3011" s="2" t="s">
        <v>191</v>
      </c>
      <c r="R3011" s="6" t="n">
        <v>2</v>
      </c>
      <c r="S3011" s="7" t="n">
        <v>434.18</v>
      </c>
      <c r="T3011" s="7" t="n">
        <f aca="false">$R3011*$S3011</f>
        <v>868.36</v>
      </c>
      <c r="U3011" s="8" t="n">
        <v>0.03</v>
      </c>
      <c r="V3011" s="7" t="n">
        <f aca="false">$T3011*$U3011</f>
        <v>26.0508</v>
      </c>
      <c r="W3011" s="7" t="n">
        <f aca="false">$T3011-$V3011</f>
        <v>842.3092</v>
      </c>
      <c r="X3011" s="7" t="n">
        <v>223.29</v>
      </c>
      <c r="Y3011" s="7" t="n">
        <f aca="false">$R3011*$X3011</f>
        <v>446.58</v>
      </c>
      <c r="Z3011" s="7" t="n">
        <f aca="false">$W3011-$Y3011</f>
        <v>395.7292</v>
      </c>
      <c r="AA3011" s="8" t="n">
        <f aca="false">IFERROR($Z3011/$W3011,0)</f>
        <v>0.469814647637708</v>
      </c>
      <c r="AB3011" s="2" t="s">
        <v>85</v>
      </c>
      <c r="AC3011" s="2" t="s">
        <v>43</v>
      </c>
    </row>
    <row r="3012" customFormat="false" ht="15" hidden="false" customHeight="false" outlineLevel="0" collapsed="false">
      <c r="A3012" s="2" t="s">
        <v>4281</v>
      </c>
      <c r="B3012" s="3" t="n">
        <v>45555</v>
      </c>
      <c r="C3012" s="4" t="n">
        <f aca="false">YEAR($B3012)</f>
        <v>2024</v>
      </c>
      <c r="D3012" s="4" t="n">
        <f aca="false">MONTH($B3012)</f>
        <v>9</v>
      </c>
      <c r="E3012" s="2" t="s">
        <v>4031</v>
      </c>
      <c r="F3012" s="5" t="n">
        <f aca="false">ROUNDUP(MONTH($B3012)/3,0)</f>
        <v>3</v>
      </c>
      <c r="G3012" s="2" t="s">
        <v>251</v>
      </c>
      <c r="H3012" s="2" t="s">
        <v>252</v>
      </c>
      <c r="I3012" s="2" t="s">
        <v>33</v>
      </c>
      <c r="J3012" s="2" t="s">
        <v>47</v>
      </c>
      <c r="K3012" s="2" t="s">
        <v>196</v>
      </c>
      <c r="L3012" s="2" t="s">
        <v>197</v>
      </c>
      <c r="M3012" s="2" t="s">
        <v>168</v>
      </c>
      <c r="N3012" s="2" t="s">
        <v>151</v>
      </c>
      <c r="O3012" s="2" t="s">
        <v>64</v>
      </c>
      <c r="P3012" s="2" t="s">
        <v>65</v>
      </c>
      <c r="Q3012" s="2" t="s">
        <v>187</v>
      </c>
      <c r="R3012" s="6" t="n">
        <v>2</v>
      </c>
      <c r="S3012" s="7" t="n">
        <v>4559.65</v>
      </c>
      <c r="T3012" s="7" t="n">
        <f aca="false">$R3012*$S3012</f>
        <v>9119.3</v>
      </c>
      <c r="U3012" s="8" t="n">
        <v>0</v>
      </c>
      <c r="V3012" s="7" t="n">
        <f aca="false">$T3012*$U3012</f>
        <v>0</v>
      </c>
      <c r="W3012" s="7" t="n">
        <f aca="false">$T3012-$V3012</f>
        <v>9119.3</v>
      </c>
      <c r="X3012" s="7" t="n">
        <v>3615.87</v>
      </c>
      <c r="Y3012" s="7" t="n">
        <f aca="false">$R3012*$X3012</f>
        <v>7231.74</v>
      </c>
      <c r="Z3012" s="7" t="n">
        <f aca="false">$W3012-$Y3012</f>
        <v>1887.56</v>
      </c>
      <c r="AA3012" s="8" t="n">
        <f aca="false">IFERROR($Z3012/$W3012,0)</f>
        <v>0.206985185266413</v>
      </c>
      <c r="AB3012" s="2" t="s">
        <v>42</v>
      </c>
      <c r="AC3012" s="2" t="s">
        <v>43</v>
      </c>
    </row>
    <row r="3013" customFormat="false" ht="15" hidden="false" customHeight="false" outlineLevel="0" collapsed="false">
      <c r="A3013" s="2" t="s">
        <v>4282</v>
      </c>
      <c r="B3013" s="3" t="n">
        <v>45555</v>
      </c>
      <c r="C3013" s="4" t="n">
        <f aca="false">YEAR($B3013)</f>
        <v>2024</v>
      </c>
      <c r="D3013" s="4" t="n">
        <f aca="false">MONTH($B3013)</f>
        <v>9</v>
      </c>
      <c r="E3013" s="2" t="s">
        <v>4031</v>
      </c>
      <c r="F3013" s="5" t="n">
        <f aca="false">ROUNDUP(MONTH($B3013)/3,0)</f>
        <v>3</v>
      </c>
      <c r="G3013" s="2" t="s">
        <v>1768</v>
      </c>
      <c r="H3013" s="2" t="s">
        <v>650</v>
      </c>
      <c r="I3013" s="2" t="s">
        <v>177</v>
      </c>
      <c r="J3013" s="2" t="s">
        <v>89</v>
      </c>
      <c r="K3013" s="2" t="s">
        <v>97</v>
      </c>
      <c r="L3013" s="2" t="s">
        <v>98</v>
      </c>
      <c r="M3013" s="2" t="s">
        <v>92</v>
      </c>
      <c r="N3013" s="2" t="s">
        <v>51</v>
      </c>
      <c r="O3013" s="2" t="s">
        <v>39</v>
      </c>
      <c r="P3013" s="2" t="s">
        <v>106</v>
      </c>
      <c r="Q3013" s="2" t="s">
        <v>107</v>
      </c>
      <c r="R3013" s="6" t="n">
        <v>5</v>
      </c>
      <c r="S3013" s="7" t="n">
        <v>2483.67</v>
      </c>
      <c r="T3013" s="7" t="n">
        <f aca="false">$R3013*$S3013</f>
        <v>12418.35</v>
      </c>
      <c r="U3013" s="8" t="n">
        <v>0.27</v>
      </c>
      <c r="V3013" s="7" t="n">
        <f aca="false">$T3013*$U3013</f>
        <v>3352.9545</v>
      </c>
      <c r="W3013" s="7" t="n">
        <f aca="false">$T3013-$V3013</f>
        <v>9065.3955</v>
      </c>
      <c r="X3013" s="7" t="n">
        <v>1858.87</v>
      </c>
      <c r="Y3013" s="7" t="n">
        <f aca="false">$R3013*$X3013</f>
        <v>9294.35</v>
      </c>
      <c r="Z3013" s="7" t="n">
        <f aca="false">$W3013-$Y3013</f>
        <v>-228.954499999998</v>
      </c>
      <c r="AA3013" s="8" t="n">
        <f aca="false">IFERROR($Z3013/$W3013,0)</f>
        <v>-0.0252558754882783</v>
      </c>
      <c r="AB3013" s="2" t="s">
        <v>42</v>
      </c>
      <c r="AC3013" s="2" t="s">
        <v>43</v>
      </c>
    </row>
    <row r="3014" customFormat="false" ht="15" hidden="false" customHeight="false" outlineLevel="0" collapsed="false">
      <c r="A3014" s="2" t="s">
        <v>4283</v>
      </c>
      <c r="B3014" s="3" t="n">
        <v>45555</v>
      </c>
      <c r="C3014" s="4" t="n">
        <f aca="false">YEAR($B3014)</f>
        <v>2024</v>
      </c>
      <c r="D3014" s="4" t="n">
        <f aca="false">MONTH($B3014)</f>
        <v>9</v>
      </c>
      <c r="E3014" s="2" t="s">
        <v>4031</v>
      </c>
      <c r="F3014" s="5" t="n">
        <f aca="false">ROUNDUP(MONTH($B3014)/3,0)</f>
        <v>3</v>
      </c>
      <c r="G3014" s="2" t="s">
        <v>1632</v>
      </c>
      <c r="H3014" s="2" t="s">
        <v>1633</v>
      </c>
      <c r="I3014" s="2" t="s">
        <v>33</v>
      </c>
      <c r="J3014" s="2" t="s">
        <v>47</v>
      </c>
      <c r="K3014" s="2" t="s">
        <v>48</v>
      </c>
      <c r="L3014" s="2" t="s">
        <v>155</v>
      </c>
      <c r="M3014" s="2" t="s">
        <v>118</v>
      </c>
      <c r="N3014" s="2" t="s">
        <v>51</v>
      </c>
      <c r="O3014" s="2" t="s">
        <v>114</v>
      </c>
      <c r="P3014" s="2" t="s">
        <v>119</v>
      </c>
      <c r="Q3014" s="2" t="s">
        <v>120</v>
      </c>
      <c r="R3014" s="6" t="n">
        <v>1</v>
      </c>
      <c r="S3014" s="7" t="n">
        <v>198.72</v>
      </c>
      <c r="T3014" s="7" t="n">
        <f aca="false">$R3014*$S3014</f>
        <v>198.72</v>
      </c>
      <c r="U3014" s="8" t="n">
        <v>0</v>
      </c>
      <c r="V3014" s="7" t="n">
        <f aca="false">$T3014*$U3014</f>
        <v>0</v>
      </c>
      <c r="W3014" s="7" t="n">
        <f aca="false">$T3014-$V3014</f>
        <v>198.72</v>
      </c>
      <c r="X3014" s="7" t="n">
        <v>100.55</v>
      </c>
      <c r="Y3014" s="7" t="n">
        <f aca="false">$R3014*$X3014</f>
        <v>100.55</v>
      </c>
      <c r="Z3014" s="7" t="n">
        <f aca="false">$W3014-$Y3014</f>
        <v>98.17</v>
      </c>
      <c r="AA3014" s="8" t="n">
        <f aca="false">IFERROR($Z3014/$W3014,0)</f>
        <v>0.494011674718196</v>
      </c>
      <c r="AB3014" s="2" t="s">
        <v>42</v>
      </c>
      <c r="AC3014" s="2" t="s">
        <v>43</v>
      </c>
    </row>
    <row r="3015" customFormat="false" ht="15" hidden="false" customHeight="false" outlineLevel="0" collapsed="false">
      <c r="A3015" s="2" t="s">
        <v>4284</v>
      </c>
      <c r="B3015" s="3" t="n">
        <v>45555</v>
      </c>
      <c r="C3015" s="4" t="n">
        <f aca="false">YEAR($B3015)</f>
        <v>2024</v>
      </c>
      <c r="D3015" s="4" t="n">
        <f aca="false">MONTH($B3015)</f>
        <v>9</v>
      </c>
      <c r="E3015" s="2" t="s">
        <v>4031</v>
      </c>
      <c r="F3015" s="5" t="n">
        <f aca="false">ROUNDUP(MONTH($B3015)/3,0)</f>
        <v>3</v>
      </c>
      <c r="G3015" s="2" t="s">
        <v>3594</v>
      </c>
      <c r="H3015" s="2" t="s">
        <v>3595</v>
      </c>
      <c r="I3015" s="2" t="s">
        <v>33</v>
      </c>
      <c r="J3015" s="2" t="s">
        <v>147</v>
      </c>
      <c r="K3015" s="2" t="s">
        <v>397</v>
      </c>
      <c r="L3015" s="2" t="s">
        <v>398</v>
      </c>
      <c r="M3015" s="2" t="s">
        <v>150</v>
      </c>
      <c r="N3015" s="2" t="s">
        <v>51</v>
      </c>
      <c r="O3015" s="2" t="s">
        <v>171</v>
      </c>
      <c r="P3015" s="2" t="s">
        <v>204</v>
      </c>
      <c r="Q3015" s="2" t="s">
        <v>205</v>
      </c>
      <c r="R3015" s="6" t="n">
        <v>3</v>
      </c>
      <c r="S3015" s="7" t="n">
        <v>1097.47</v>
      </c>
      <c r="T3015" s="7" t="n">
        <f aca="false">$R3015*$S3015</f>
        <v>3292.41</v>
      </c>
      <c r="U3015" s="8" t="n">
        <v>0</v>
      </c>
      <c r="V3015" s="7" t="n">
        <f aca="false">$T3015*$U3015</f>
        <v>0</v>
      </c>
      <c r="W3015" s="7" t="n">
        <f aca="false">$T3015-$V3015</f>
        <v>3292.41</v>
      </c>
      <c r="X3015" s="7" t="n">
        <v>672.04</v>
      </c>
      <c r="Y3015" s="7" t="n">
        <f aca="false">$R3015*$X3015</f>
        <v>2016.12</v>
      </c>
      <c r="Z3015" s="7" t="n">
        <f aca="false">$W3015-$Y3015</f>
        <v>1276.29</v>
      </c>
      <c r="AA3015" s="8" t="n">
        <f aca="false">IFERROR($Z3015/$W3015,0)</f>
        <v>0.387646131557127</v>
      </c>
      <c r="AB3015" s="2" t="s">
        <v>76</v>
      </c>
      <c r="AC3015" s="2" t="s">
        <v>43</v>
      </c>
    </row>
    <row r="3016" customFormat="false" ht="15" hidden="false" customHeight="false" outlineLevel="0" collapsed="false">
      <c r="A3016" s="2" t="s">
        <v>4285</v>
      </c>
      <c r="B3016" s="3" t="n">
        <v>45555</v>
      </c>
      <c r="C3016" s="4" t="n">
        <f aca="false">YEAR($B3016)</f>
        <v>2024</v>
      </c>
      <c r="D3016" s="4" t="n">
        <f aca="false">MONTH($B3016)</f>
        <v>9</v>
      </c>
      <c r="E3016" s="2" t="s">
        <v>4031</v>
      </c>
      <c r="F3016" s="5" t="n">
        <f aca="false">ROUNDUP(MONTH($B3016)/3,0)</f>
        <v>3</v>
      </c>
      <c r="G3016" s="2" t="s">
        <v>952</v>
      </c>
      <c r="H3016" s="2" t="s">
        <v>953</v>
      </c>
      <c r="I3016" s="2" t="s">
        <v>33</v>
      </c>
      <c r="J3016" s="2" t="s">
        <v>47</v>
      </c>
      <c r="K3016" s="2" t="s">
        <v>48</v>
      </c>
      <c r="L3016" s="2" t="s">
        <v>155</v>
      </c>
      <c r="M3016" s="2" t="s">
        <v>168</v>
      </c>
      <c r="N3016" s="2" t="s">
        <v>51</v>
      </c>
      <c r="O3016" s="2" t="s">
        <v>39</v>
      </c>
      <c r="P3016" s="2" t="s">
        <v>106</v>
      </c>
      <c r="Q3016" s="2" t="s">
        <v>143</v>
      </c>
      <c r="R3016" s="6" t="n">
        <v>2</v>
      </c>
      <c r="S3016" s="7" t="n">
        <v>734.13</v>
      </c>
      <c r="T3016" s="7" t="n">
        <f aca="false">$R3016*$S3016</f>
        <v>1468.26</v>
      </c>
      <c r="U3016" s="8" t="n">
        <v>0.08</v>
      </c>
      <c r="V3016" s="7" t="n">
        <f aca="false">$T3016*$U3016</f>
        <v>117.4608</v>
      </c>
      <c r="W3016" s="7" t="n">
        <f aca="false">$T3016-$V3016</f>
        <v>1350.7992</v>
      </c>
      <c r="X3016" s="7" t="n">
        <v>468.09</v>
      </c>
      <c r="Y3016" s="7" t="n">
        <f aca="false">$R3016*$X3016</f>
        <v>936.18</v>
      </c>
      <c r="Z3016" s="7" t="n">
        <f aca="false">$W3016-$Y3016</f>
        <v>414.6192</v>
      </c>
      <c r="AA3016" s="8" t="n">
        <f aca="false">IFERROR($Z3016/$W3016,0)</f>
        <v>0.30694362270869</v>
      </c>
      <c r="AB3016" s="2" t="s">
        <v>85</v>
      </c>
      <c r="AC3016" s="2" t="s">
        <v>43</v>
      </c>
    </row>
    <row r="3017" customFormat="false" ht="15" hidden="false" customHeight="false" outlineLevel="0" collapsed="false">
      <c r="A3017" s="2" t="s">
        <v>4286</v>
      </c>
      <c r="B3017" s="3" t="n">
        <v>45555</v>
      </c>
      <c r="C3017" s="4" t="n">
        <f aca="false">YEAR($B3017)</f>
        <v>2024</v>
      </c>
      <c r="D3017" s="4" t="n">
        <f aca="false">MONTH($B3017)</f>
        <v>9</v>
      </c>
      <c r="E3017" s="2" t="s">
        <v>4031</v>
      </c>
      <c r="F3017" s="5" t="n">
        <f aca="false">ROUNDUP(MONTH($B3017)/3,0)</f>
        <v>3</v>
      </c>
      <c r="G3017" s="2" t="s">
        <v>45</v>
      </c>
      <c r="H3017" s="2" t="s">
        <v>46</v>
      </c>
      <c r="I3017" s="2" t="s">
        <v>33</v>
      </c>
      <c r="J3017" s="2" t="s">
        <v>47</v>
      </c>
      <c r="K3017" s="2" t="s">
        <v>48</v>
      </c>
      <c r="L3017" s="2" t="s">
        <v>49</v>
      </c>
      <c r="M3017" s="2" t="s">
        <v>50</v>
      </c>
      <c r="N3017" s="2" t="s">
        <v>51</v>
      </c>
      <c r="O3017" s="2" t="s">
        <v>39</v>
      </c>
      <c r="P3017" s="2" t="s">
        <v>40</v>
      </c>
      <c r="Q3017" s="2" t="s">
        <v>100</v>
      </c>
      <c r="R3017" s="6" t="n">
        <v>3</v>
      </c>
      <c r="S3017" s="7" t="n">
        <v>1854.99</v>
      </c>
      <c r="T3017" s="7" t="n">
        <f aca="false">$R3017*$S3017</f>
        <v>5564.97</v>
      </c>
      <c r="U3017" s="8" t="n">
        <v>0</v>
      </c>
      <c r="V3017" s="7" t="n">
        <f aca="false">$T3017*$U3017</f>
        <v>0</v>
      </c>
      <c r="W3017" s="7" t="n">
        <f aca="false">$T3017-$V3017</f>
        <v>5564.97</v>
      </c>
      <c r="X3017" s="7" t="n">
        <v>1294.57</v>
      </c>
      <c r="Y3017" s="7" t="n">
        <f aca="false">$R3017*$X3017</f>
        <v>3883.71</v>
      </c>
      <c r="Z3017" s="7" t="n">
        <f aca="false">$W3017-$Y3017</f>
        <v>1681.26</v>
      </c>
      <c r="AA3017" s="8" t="n">
        <f aca="false">IFERROR($Z3017/$W3017,0)</f>
        <v>0.302114836198578</v>
      </c>
      <c r="AB3017" s="2" t="s">
        <v>76</v>
      </c>
      <c r="AC3017" s="2" t="s">
        <v>43</v>
      </c>
    </row>
    <row r="3018" customFormat="false" ht="15" hidden="false" customHeight="false" outlineLevel="0" collapsed="false">
      <c r="A3018" s="2" t="s">
        <v>4287</v>
      </c>
      <c r="B3018" s="3" t="n">
        <v>45555</v>
      </c>
      <c r="C3018" s="4" t="n">
        <f aca="false">YEAR($B3018)</f>
        <v>2024</v>
      </c>
      <c r="D3018" s="4" t="n">
        <f aca="false">MONTH($B3018)</f>
        <v>9</v>
      </c>
      <c r="E3018" s="2" t="s">
        <v>4031</v>
      </c>
      <c r="F3018" s="5" t="n">
        <f aca="false">ROUNDUP(MONTH($B3018)/3,0)</f>
        <v>3</v>
      </c>
      <c r="G3018" s="2" t="s">
        <v>255</v>
      </c>
      <c r="H3018" s="2" t="s">
        <v>256</v>
      </c>
      <c r="I3018" s="2" t="s">
        <v>33</v>
      </c>
      <c r="J3018" s="2" t="s">
        <v>147</v>
      </c>
      <c r="K3018" s="2" t="s">
        <v>148</v>
      </c>
      <c r="L3018" s="2" t="s">
        <v>149</v>
      </c>
      <c r="M3018" s="2" t="s">
        <v>217</v>
      </c>
      <c r="N3018" s="2" t="s">
        <v>38</v>
      </c>
      <c r="O3018" s="2" t="s">
        <v>52</v>
      </c>
      <c r="P3018" s="2" t="s">
        <v>83</v>
      </c>
      <c r="Q3018" s="2" t="s">
        <v>84</v>
      </c>
      <c r="R3018" s="6" t="n">
        <v>3</v>
      </c>
      <c r="S3018" s="7" t="n">
        <v>4286.18</v>
      </c>
      <c r="T3018" s="7" t="n">
        <f aca="false">$R3018*$S3018</f>
        <v>12858.54</v>
      </c>
      <c r="U3018" s="8" t="n">
        <v>0.05</v>
      </c>
      <c r="V3018" s="7" t="n">
        <f aca="false">$T3018*$U3018</f>
        <v>642.927</v>
      </c>
      <c r="W3018" s="7" t="n">
        <f aca="false">$T3018-$V3018</f>
        <v>12215.613</v>
      </c>
      <c r="X3018" s="7" t="n">
        <v>3284.47</v>
      </c>
      <c r="Y3018" s="7" t="n">
        <f aca="false">$R3018*$X3018</f>
        <v>9853.41</v>
      </c>
      <c r="Z3018" s="7" t="n">
        <f aca="false">$W3018-$Y3018</f>
        <v>2362.203</v>
      </c>
      <c r="AA3018" s="8" t="n">
        <f aca="false">IFERROR($Z3018/$W3018,0)</f>
        <v>0.193375723346835</v>
      </c>
      <c r="AB3018" s="2" t="s">
        <v>42</v>
      </c>
      <c r="AC3018" s="2" t="s">
        <v>43</v>
      </c>
    </row>
    <row r="3019" customFormat="false" ht="15" hidden="false" customHeight="false" outlineLevel="0" collapsed="false">
      <c r="A3019" s="2" t="s">
        <v>4288</v>
      </c>
      <c r="B3019" s="3" t="n">
        <v>45555</v>
      </c>
      <c r="C3019" s="4" t="n">
        <f aca="false">YEAR($B3019)</f>
        <v>2024</v>
      </c>
      <c r="D3019" s="4" t="n">
        <f aca="false">MONTH($B3019)</f>
        <v>9</v>
      </c>
      <c r="E3019" s="2" t="s">
        <v>4031</v>
      </c>
      <c r="F3019" s="5" t="n">
        <f aca="false">ROUNDUP(MONTH($B3019)/3,0)</f>
        <v>3</v>
      </c>
      <c r="G3019" s="2" t="s">
        <v>183</v>
      </c>
      <c r="H3019" s="2" t="s">
        <v>184</v>
      </c>
      <c r="I3019" s="2" t="s">
        <v>33</v>
      </c>
      <c r="J3019" s="2" t="s">
        <v>47</v>
      </c>
      <c r="K3019" s="2" t="s">
        <v>185</v>
      </c>
      <c r="L3019" s="2" t="s">
        <v>186</v>
      </c>
      <c r="M3019" s="2" t="s">
        <v>105</v>
      </c>
      <c r="N3019" s="2" t="s">
        <v>151</v>
      </c>
      <c r="O3019" s="2" t="s">
        <v>39</v>
      </c>
      <c r="P3019" s="2" t="s">
        <v>106</v>
      </c>
      <c r="Q3019" s="2" t="s">
        <v>107</v>
      </c>
      <c r="R3019" s="6" t="n">
        <v>1</v>
      </c>
      <c r="S3019" s="7" t="n">
        <v>2062.42</v>
      </c>
      <c r="T3019" s="7" t="n">
        <f aca="false">$R3019*$S3019</f>
        <v>2062.42</v>
      </c>
      <c r="U3019" s="8" t="n">
        <v>0</v>
      </c>
      <c r="V3019" s="7" t="n">
        <f aca="false">$T3019*$U3019</f>
        <v>0</v>
      </c>
      <c r="W3019" s="7" t="n">
        <f aca="false">$T3019-$V3019</f>
        <v>2062.42</v>
      </c>
      <c r="X3019" s="7" t="n">
        <v>1543.72</v>
      </c>
      <c r="Y3019" s="7" t="n">
        <f aca="false">$R3019*$X3019</f>
        <v>1543.72</v>
      </c>
      <c r="Z3019" s="7" t="n">
        <f aca="false">$W3019-$Y3019</f>
        <v>518.7</v>
      </c>
      <c r="AA3019" s="8" t="n">
        <f aca="false">IFERROR($Z3019/$W3019,0)</f>
        <v>0.25150066426819</v>
      </c>
      <c r="AB3019" s="2" t="s">
        <v>55</v>
      </c>
      <c r="AC3019" s="2" t="s">
        <v>43</v>
      </c>
    </row>
    <row r="3020" customFormat="false" ht="15" hidden="false" customHeight="false" outlineLevel="0" collapsed="false">
      <c r="A3020" s="2" t="s">
        <v>4289</v>
      </c>
      <c r="B3020" s="3" t="n">
        <v>45555</v>
      </c>
      <c r="C3020" s="4" t="n">
        <f aca="false">YEAR($B3020)</f>
        <v>2024</v>
      </c>
      <c r="D3020" s="4" t="n">
        <f aca="false">MONTH($B3020)</f>
        <v>9</v>
      </c>
      <c r="E3020" s="2" t="s">
        <v>4031</v>
      </c>
      <c r="F3020" s="5" t="n">
        <f aca="false">ROUNDUP(MONTH($B3020)/3,0)</f>
        <v>3</v>
      </c>
      <c r="G3020" s="2" t="s">
        <v>45</v>
      </c>
      <c r="H3020" s="2" t="s">
        <v>46</v>
      </c>
      <c r="I3020" s="2" t="s">
        <v>33</v>
      </c>
      <c r="J3020" s="2" t="s">
        <v>47</v>
      </c>
      <c r="K3020" s="2" t="s">
        <v>48</v>
      </c>
      <c r="L3020" s="2" t="s">
        <v>49</v>
      </c>
      <c r="M3020" s="2" t="s">
        <v>156</v>
      </c>
      <c r="N3020" s="2" t="s">
        <v>63</v>
      </c>
      <c r="O3020" s="2" t="s">
        <v>171</v>
      </c>
      <c r="P3020" s="2" t="s">
        <v>172</v>
      </c>
      <c r="Q3020" s="2" t="s">
        <v>223</v>
      </c>
      <c r="R3020" s="6" t="n">
        <v>2</v>
      </c>
      <c r="S3020" s="7" t="n">
        <v>569.63</v>
      </c>
      <c r="T3020" s="7" t="n">
        <f aca="false">$R3020*$S3020</f>
        <v>1139.26</v>
      </c>
      <c r="U3020" s="8" t="n">
        <v>0.2</v>
      </c>
      <c r="V3020" s="7" t="n">
        <f aca="false">$T3020*$U3020</f>
        <v>227.852</v>
      </c>
      <c r="W3020" s="7" t="n">
        <f aca="false">$T3020-$V3020</f>
        <v>911.408</v>
      </c>
      <c r="X3020" s="7" t="n">
        <v>348.51</v>
      </c>
      <c r="Y3020" s="7" t="n">
        <f aca="false">$R3020*$X3020</f>
        <v>697.02</v>
      </c>
      <c r="Z3020" s="7" t="n">
        <f aca="false">$W3020-$Y3020</f>
        <v>214.388</v>
      </c>
      <c r="AA3020" s="8" t="n">
        <f aca="false">IFERROR($Z3020/$W3020,0)</f>
        <v>0.235227252778119</v>
      </c>
      <c r="AB3020" s="2" t="s">
        <v>42</v>
      </c>
      <c r="AC3020" s="2" t="s">
        <v>43</v>
      </c>
    </row>
    <row r="3021" customFormat="false" ht="15" hidden="false" customHeight="false" outlineLevel="0" collapsed="false">
      <c r="A3021" s="2" t="s">
        <v>4290</v>
      </c>
      <c r="B3021" s="3" t="n">
        <v>45555</v>
      </c>
      <c r="C3021" s="4" t="n">
        <f aca="false">YEAR($B3021)</f>
        <v>2024</v>
      </c>
      <c r="D3021" s="4" t="n">
        <f aca="false">MONTH($B3021)</f>
        <v>9</v>
      </c>
      <c r="E3021" s="2" t="s">
        <v>4031</v>
      </c>
      <c r="F3021" s="5" t="n">
        <f aca="false">ROUNDUP(MONTH($B3021)/3,0)</f>
        <v>3</v>
      </c>
      <c r="G3021" s="2" t="s">
        <v>2535</v>
      </c>
      <c r="H3021" s="2" t="s">
        <v>2536</v>
      </c>
      <c r="I3021" s="2" t="s">
        <v>33</v>
      </c>
      <c r="J3021" s="2" t="s">
        <v>89</v>
      </c>
      <c r="K3021" s="2" t="s">
        <v>124</v>
      </c>
      <c r="L3021" s="2" t="s">
        <v>125</v>
      </c>
      <c r="M3021" s="2" t="s">
        <v>92</v>
      </c>
      <c r="N3021" s="2" t="s">
        <v>51</v>
      </c>
      <c r="O3021" s="2" t="s">
        <v>64</v>
      </c>
      <c r="P3021" s="2" t="s">
        <v>342</v>
      </c>
      <c r="Q3021" s="2" t="s">
        <v>389</v>
      </c>
      <c r="R3021" s="6" t="n">
        <v>2</v>
      </c>
      <c r="S3021" s="7" t="n">
        <v>3444.38</v>
      </c>
      <c r="T3021" s="7" t="n">
        <f aca="false">$R3021*$S3021</f>
        <v>6888.76</v>
      </c>
      <c r="U3021" s="8" t="n">
        <v>0.05</v>
      </c>
      <c r="V3021" s="7" t="n">
        <f aca="false">$T3021*$U3021</f>
        <v>344.438</v>
      </c>
      <c r="W3021" s="7" t="n">
        <f aca="false">$T3021-$V3021</f>
        <v>6544.322</v>
      </c>
      <c r="X3021" s="7" t="n">
        <v>2660.51</v>
      </c>
      <c r="Y3021" s="7" t="n">
        <f aca="false">$R3021*$X3021</f>
        <v>5321.02</v>
      </c>
      <c r="Z3021" s="7" t="n">
        <f aca="false">$W3021-$Y3021</f>
        <v>1223.302</v>
      </c>
      <c r="AA3021" s="8" t="n">
        <f aca="false">IFERROR($Z3021/$W3021,0)</f>
        <v>0.186925704450362</v>
      </c>
      <c r="AB3021" s="2" t="s">
        <v>85</v>
      </c>
      <c r="AC3021" s="2" t="s">
        <v>43</v>
      </c>
    </row>
    <row r="3022" customFormat="false" ht="15" hidden="false" customHeight="false" outlineLevel="0" collapsed="false">
      <c r="A3022" s="2" t="s">
        <v>4291</v>
      </c>
      <c r="B3022" s="3" t="n">
        <v>45555</v>
      </c>
      <c r="C3022" s="4" t="n">
        <f aca="false">YEAR($B3022)</f>
        <v>2024</v>
      </c>
      <c r="D3022" s="4" t="n">
        <f aca="false">MONTH($B3022)</f>
        <v>9</v>
      </c>
      <c r="E3022" s="2" t="s">
        <v>4031</v>
      </c>
      <c r="F3022" s="5" t="n">
        <f aca="false">ROUNDUP(MONTH($B3022)/3,0)</f>
        <v>3</v>
      </c>
      <c r="G3022" s="2" t="s">
        <v>962</v>
      </c>
      <c r="H3022" s="2" t="s">
        <v>963</v>
      </c>
      <c r="I3022" s="2" t="s">
        <v>33</v>
      </c>
      <c r="J3022" s="2" t="s">
        <v>47</v>
      </c>
      <c r="K3022" s="2" t="s">
        <v>185</v>
      </c>
      <c r="L3022" s="2" t="s">
        <v>186</v>
      </c>
      <c r="M3022" s="2" t="s">
        <v>50</v>
      </c>
      <c r="N3022" s="2" t="s">
        <v>63</v>
      </c>
      <c r="O3022" s="2" t="s">
        <v>52</v>
      </c>
      <c r="P3022" s="2" t="s">
        <v>83</v>
      </c>
      <c r="Q3022" s="2" t="s">
        <v>84</v>
      </c>
      <c r="R3022" s="6" t="n">
        <v>2</v>
      </c>
      <c r="S3022" s="7" t="n">
        <v>4193.02</v>
      </c>
      <c r="T3022" s="7" t="n">
        <f aca="false">$R3022*$S3022</f>
        <v>8386.04</v>
      </c>
      <c r="U3022" s="8" t="n">
        <v>0.05</v>
      </c>
      <c r="V3022" s="7" t="n">
        <f aca="false">$T3022*$U3022</f>
        <v>419.302</v>
      </c>
      <c r="W3022" s="7" t="n">
        <f aca="false">$T3022-$V3022</f>
        <v>7966.738</v>
      </c>
      <c r="X3022" s="7" t="n">
        <v>3103.44</v>
      </c>
      <c r="Y3022" s="7" t="n">
        <f aca="false">$R3022*$X3022</f>
        <v>6206.88</v>
      </c>
      <c r="Z3022" s="7" t="n">
        <f aca="false">$W3022-$Y3022</f>
        <v>1759.858</v>
      </c>
      <c r="AA3022" s="8" t="n">
        <f aca="false">IFERROR($Z3022/$W3022,0)</f>
        <v>0.220900699884947</v>
      </c>
      <c r="AB3022" s="2" t="s">
        <v>67</v>
      </c>
      <c r="AC3022" s="2" t="s">
        <v>43</v>
      </c>
    </row>
    <row r="3023" customFormat="false" ht="15" hidden="false" customHeight="false" outlineLevel="0" collapsed="false">
      <c r="A3023" s="2" t="s">
        <v>4292</v>
      </c>
      <c r="B3023" s="3" t="n">
        <v>45556</v>
      </c>
      <c r="C3023" s="4" t="n">
        <f aca="false">YEAR($B3023)</f>
        <v>2024</v>
      </c>
      <c r="D3023" s="4" t="n">
        <f aca="false">MONTH($B3023)</f>
        <v>9</v>
      </c>
      <c r="E3023" s="2" t="s">
        <v>4031</v>
      </c>
      <c r="F3023" s="5" t="n">
        <f aca="false">ROUNDUP(MONTH($B3023)/3,0)</f>
        <v>3</v>
      </c>
      <c r="G3023" s="2" t="s">
        <v>1151</v>
      </c>
      <c r="H3023" s="2" t="s">
        <v>1152</v>
      </c>
      <c r="I3023" s="2" t="s">
        <v>104</v>
      </c>
      <c r="J3023" s="2" t="s">
        <v>89</v>
      </c>
      <c r="K3023" s="2" t="s">
        <v>124</v>
      </c>
      <c r="L3023" s="2" t="s">
        <v>125</v>
      </c>
      <c r="M3023" s="2" t="s">
        <v>92</v>
      </c>
      <c r="N3023" s="2" t="s">
        <v>38</v>
      </c>
      <c r="O3023" s="2" t="s">
        <v>114</v>
      </c>
      <c r="P3023" s="2" t="s">
        <v>234</v>
      </c>
      <c r="Q3023" s="2" t="s">
        <v>238</v>
      </c>
      <c r="R3023" s="6" t="n">
        <v>3</v>
      </c>
      <c r="S3023" s="7" t="n">
        <v>369.48</v>
      </c>
      <c r="T3023" s="7" t="n">
        <f aca="false">$R3023*$S3023</f>
        <v>1108.44</v>
      </c>
      <c r="U3023" s="8" t="n">
        <v>0.08</v>
      </c>
      <c r="V3023" s="7" t="n">
        <f aca="false">$T3023*$U3023</f>
        <v>88.6752</v>
      </c>
      <c r="W3023" s="7" t="n">
        <f aca="false">$T3023-$V3023</f>
        <v>1019.7648</v>
      </c>
      <c r="X3023" s="7" t="n">
        <v>190.23</v>
      </c>
      <c r="Y3023" s="7" t="n">
        <f aca="false">$R3023*$X3023</f>
        <v>570.69</v>
      </c>
      <c r="Z3023" s="7" t="n">
        <f aca="false">$W3023-$Y3023</f>
        <v>449.0748</v>
      </c>
      <c r="AA3023" s="8" t="n">
        <f aca="false">IFERROR($Z3023/$W3023,0)</f>
        <v>0.440370956126354</v>
      </c>
      <c r="AB3023" s="2" t="s">
        <v>55</v>
      </c>
      <c r="AC3023" s="2" t="s">
        <v>43</v>
      </c>
    </row>
    <row r="3024" customFormat="false" ht="15" hidden="false" customHeight="false" outlineLevel="0" collapsed="false">
      <c r="A3024" s="2" t="s">
        <v>4293</v>
      </c>
      <c r="B3024" s="3" t="n">
        <v>45556</v>
      </c>
      <c r="C3024" s="4" t="n">
        <f aca="false">YEAR($B3024)</f>
        <v>2024</v>
      </c>
      <c r="D3024" s="4" t="n">
        <f aca="false">MONTH($B3024)</f>
        <v>9</v>
      </c>
      <c r="E3024" s="2" t="s">
        <v>4031</v>
      </c>
      <c r="F3024" s="5" t="n">
        <f aca="false">ROUNDUP(MONTH($B3024)/3,0)</f>
        <v>3</v>
      </c>
      <c r="G3024" s="2" t="s">
        <v>805</v>
      </c>
      <c r="H3024" s="2" t="s">
        <v>806</v>
      </c>
      <c r="I3024" s="2" t="s">
        <v>33</v>
      </c>
      <c r="J3024" s="2" t="s">
        <v>59</v>
      </c>
      <c r="K3024" s="2" t="s">
        <v>60</v>
      </c>
      <c r="L3024" s="2" t="s">
        <v>61</v>
      </c>
      <c r="M3024" s="2" t="s">
        <v>131</v>
      </c>
      <c r="N3024" s="2" t="s">
        <v>151</v>
      </c>
      <c r="O3024" s="2" t="s">
        <v>39</v>
      </c>
      <c r="P3024" s="2" t="s">
        <v>106</v>
      </c>
      <c r="Q3024" s="2" t="s">
        <v>136</v>
      </c>
      <c r="R3024" s="6" t="n">
        <v>3</v>
      </c>
      <c r="S3024" s="7" t="n">
        <v>1953.11</v>
      </c>
      <c r="T3024" s="7" t="n">
        <f aca="false">$R3024*$S3024</f>
        <v>5859.33</v>
      </c>
      <c r="U3024" s="8" t="n">
        <v>0.03</v>
      </c>
      <c r="V3024" s="7" t="n">
        <f aca="false">$T3024*$U3024</f>
        <v>175.7799</v>
      </c>
      <c r="W3024" s="7" t="n">
        <f aca="false">$T3024-$V3024</f>
        <v>5683.5501</v>
      </c>
      <c r="X3024" s="7" t="n">
        <v>1401.32</v>
      </c>
      <c r="Y3024" s="7" t="n">
        <f aca="false">$R3024*$X3024</f>
        <v>4203.96</v>
      </c>
      <c r="Z3024" s="7" t="n">
        <f aca="false">$W3024-$Y3024</f>
        <v>1479.5901</v>
      </c>
      <c r="AA3024" s="8" t="n">
        <f aca="false">IFERROR($Z3024/$W3024,0)</f>
        <v>0.260328504889928</v>
      </c>
      <c r="AB3024" s="2" t="s">
        <v>67</v>
      </c>
      <c r="AC3024" s="2" t="s">
        <v>43</v>
      </c>
    </row>
    <row r="3025" customFormat="false" ht="15" hidden="false" customHeight="false" outlineLevel="0" collapsed="false">
      <c r="A3025" s="2" t="s">
        <v>4294</v>
      </c>
      <c r="B3025" s="3" t="n">
        <v>45556</v>
      </c>
      <c r="C3025" s="4" t="n">
        <f aca="false">YEAR($B3025)</f>
        <v>2024</v>
      </c>
      <c r="D3025" s="4" t="n">
        <f aca="false">MONTH($B3025)</f>
        <v>9</v>
      </c>
      <c r="E3025" s="2" t="s">
        <v>4031</v>
      </c>
      <c r="F3025" s="5" t="n">
        <f aca="false">ROUNDUP(MONTH($B3025)/3,0)</f>
        <v>3</v>
      </c>
      <c r="G3025" s="2" t="s">
        <v>1636</v>
      </c>
      <c r="H3025" s="2" t="s">
        <v>1637</v>
      </c>
      <c r="I3025" s="2" t="s">
        <v>33</v>
      </c>
      <c r="J3025" s="2" t="s">
        <v>147</v>
      </c>
      <c r="K3025" s="2" t="s">
        <v>148</v>
      </c>
      <c r="L3025" s="2" t="s">
        <v>149</v>
      </c>
      <c r="M3025" s="2" t="s">
        <v>217</v>
      </c>
      <c r="N3025" s="2" t="s">
        <v>151</v>
      </c>
      <c r="O3025" s="2" t="s">
        <v>171</v>
      </c>
      <c r="P3025" s="2" t="s">
        <v>172</v>
      </c>
      <c r="Q3025" s="2" t="s">
        <v>223</v>
      </c>
      <c r="R3025" s="6" t="n">
        <v>2</v>
      </c>
      <c r="S3025" s="7" t="n">
        <v>498.8</v>
      </c>
      <c r="T3025" s="7" t="n">
        <f aca="false">$R3025*$S3025</f>
        <v>997.6</v>
      </c>
      <c r="U3025" s="8" t="n">
        <v>0.03</v>
      </c>
      <c r="V3025" s="7" t="n">
        <f aca="false">$T3025*$U3025</f>
        <v>29.928</v>
      </c>
      <c r="W3025" s="7" t="n">
        <f aca="false">$T3025-$V3025</f>
        <v>967.672</v>
      </c>
      <c r="X3025" s="7" t="n">
        <v>298.33</v>
      </c>
      <c r="Y3025" s="7" t="n">
        <f aca="false">$R3025*$X3025</f>
        <v>596.66</v>
      </c>
      <c r="Z3025" s="7" t="n">
        <f aca="false">$W3025-$Y3025</f>
        <v>371.012</v>
      </c>
      <c r="AA3025" s="8" t="n">
        <f aca="false">IFERROR($Z3025/$W3025,0)</f>
        <v>0.383406774196215</v>
      </c>
      <c r="AB3025" s="2" t="s">
        <v>55</v>
      </c>
      <c r="AC3025" s="2" t="s">
        <v>43</v>
      </c>
    </row>
    <row r="3026" customFormat="false" ht="15" hidden="false" customHeight="false" outlineLevel="0" collapsed="false">
      <c r="A3026" s="2" t="s">
        <v>4295</v>
      </c>
      <c r="B3026" s="3" t="n">
        <v>45556</v>
      </c>
      <c r="C3026" s="4" t="n">
        <f aca="false">YEAR($B3026)</f>
        <v>2024</v>
      </c>
      <c r="D3026" s="4" t="n">
        <f aca="false">MONTH($B3026)</f>
        <v>9</v>
      </c>
      <c r="E3026" s="2" t="s">
        <v>4031</v>
      </c>
      <c r="F3026" s="5" t="n">
        <f aca="false">ROUNDUP(MONTH($B3026)/3,0)</f>
        <v>3</v>
      </c>
      <c r="G3026" s="2" t="s">
        <v>78</v>
      </c>
      <c r="H3026" s="2" t="s">
        <v>79</v>
      </c>
      <c r="I3026" s="2" t="s">
        <v>33</v>
      </c>
      <c r="J3026" s="2" t="s">
        <v>34</v>
      </c>
      <c r="K3026" s="2" t="s">
        <v>80</v>
      </c>
      <c r="L3026" s="2" t="s">
        <v>81</v>
      </c>
      <c r="M3026" s="2" t="s">
        <v>37</v>
      </c>
      <c r="N3026" s="2" t="s">
        <v>73</v>
      </c>
      <c r="O3026" s="2" t="s">
        <v>171</v>
      </c>
      <c r="P3026" s="2" t="s">
        <v>204</v>
      </c>
      <c r="Q3026" s="2" t="s">
        <v>205</v>
      </c>
      <c r="R3026" s="6" t="n">
        <v>1</v>
      </c>
      <c r="S3026" s="7" t="n">
        <v>1239.66</v>
      </c>
      <c r="T3026" s="7" t="n">
        <f aca="false">$R3026*$S3026</f>
        <v>1239.66</v>
      </c>
      <c r="U3026" s="8" t="n">
        <v>0.08</v>
      </c>
      <c r="V3026" s="7" t="n">
        <f aca="false">$T3026*$U3026</f>
        <v>99.1728</v>
      </c>
      <c r="W3026" s="7" t="n">
        <f aca="false">$T3026-$V3026</f>
        <v>1140.4872</v>
      </c>
      <c r="X3026" s="7" t="n">
        <v>832.46</v>
      </c>
      <c r="Y3026" s="7" t="n">
        <f aca="false">$R3026*$X3026</f>
        <v>832.46</v>
      </c>
      <c r="Z3026" s="7" t="n">
        <f aca="false">$W3026-$Y3026</f>
        <v>308.0272</v>
      </c>
      <c r="AA3026" s="8" t="n">
        <f aca="false">IFERROR($Z3026/$W3026,0)</f>
        <v>0.270083872927289</v>
      </c>
      <c r="AB3026" s="2" t="s">
        <v>85</v>
      </c>
      <c r="AC3026" s="2" t="s">
        <v>43</v>
      </c>
    </row>
    <row r="3027" customFormat="false" ht="15" hidden="false" customHeight="false" outlineLevel="0" collapsed="false">
      <c r="A3027" s="2" t="s">
        <v>4296</v>
      </c>
      <c r="B3027" s="3" t="n">
        <v>45556</v>
      </c>
      <c r="C3027" s="4" t="n">
        <f aca="false">YEAR($B3027)</f>
        <v>2024</v>
      </c>
      <c r="D3027" s="4" t="n">
        <f aca="false">MONTH($B3027)</f>
        <v>9</v>
      </c>
      <c r="E3027" s="2" t="s">
        <v>4031</v>
      </c>
      <c r="F3027" s="5" t="n">
        <f aca="false">ROUNDUP(MONTH($B3027)/3,0)</f>
        <v>3</v>
      </c>
      <c r="G3027" s="2" t="s">
        <v>755</v>
      </c>
      <c r="H3027" s="2" t="s">
        <v>756</v>
      </c>
      <c r="I3027" s="2" t="s">
        <v>104</v>
      </c>
      <c r="J3027" s="2" t="s">
        <v>34</v>
      </c>
      <c r="K3027" s="2" t="s">
        <v>242</v>
      </c>
      <c r="L3027" s="2" t="s">
        <v>243</v>
      </c>
      <c r="M3027" s="2" t="s">
        <v>82</v>
      </c>
      <c r="N3027" s="2" t="s">
        <v>63</v>
      </c>
      <c r="O3027" s="2" t="s">
        <v>52</v>
      </c>
      <c r="P3027" s="2" t="s">
        <v>53</v>
      </c>
      <c r="Q3027" s="2" t="s">
        <v>54</v>
      </c>
      <c r="R3027" s="6" t="n">
        <v>6</v>
      </c>
      <c r="S3027" s="7" t="n">
        <v>2969.43</v>
      </c>
      <c r="T3027" s="7" t="n">
        <f aca="false">$R3027*$S3027</f>
        <v>17816.58</v>
      </c>
      <c r="U3027" s="8" t="n">
        <v>0.1</v>
      </c>
      <c r="V3027" s="7" t="n">
        <f aca="false">$T3027*$U3027</f>
        <v>1781.658</v>
      </c>
      <c r="W3027" s="7" t="n">
        <f aca="false">$T3027-$V3027</f>
        <v>16034.922</v>
      </c>
      <c r="X3027" s="7" t="n">
        <v>2249.96</v>
      </c>
      <c r="Y3027" s="7" t="n">
        <f aca="false">$R3027*$X3027</f>
        <v>13499.76</v>
      </c>
      <c r="Z3027" s="7" t="n">
        <f aca="false">$W3027-$Y3027</f>
        <v>2535.162</v>
      </c>
      <c r="AA3027" s="8" t="n">
        <f aca="false">IFERROR($Z3027/$W3027,0)</f>
        <v>0.158102546429599</v>
      </c>
      <c r="AB3027" s="2" t="s">
        <v>76</v>
      </c>
      <c r="AC3027" s="2" t="s">
        <v>43</v>
      </c>
    </row>
    <row r="3028" customFormat="false" ht="15" hidden="false" customHeight="false" outlineLevel="0" collapsed="false">
      <c r="A3028" s="2" t="s">
        <v>4297</v>
      </c>
      <c r="B3028" s="3" t="n">
        <v>45556</v>
      </c>
      <c r="C3028" s="4" t="n">
        <f aca="false">YEAR($B3028)</f>
        <v>2024</v>
      </c>
      <c r="D3028" s="4" t="n">
        <f aca="false">MONTH($B3028)</f>
        <v>9</v>
      </c>
      <c r="E3028" s="2" t="s">
        <v>4031</v>
      </c>
      <c r="F3028" s="5" t="n">
        <f aca="false">ROUNDUP(MONTH($B3028)/3,0)</f>
        <v>3</v>
      </c>
      <c r="G3028" s="2" t="s">
        <v>773</v>
      </c>
      <c r="H3028" s="2" t="s">
        <v>774</v>
      </c>
      <c r="I3028" s="2" t="s">
        <v>104</v>
      </c>
      <c r="J3028" s="2" t="s">
        <v>89</v>
      </c>
      <c r="K3028" s="2" t="s">
        <v>90</v>
      </c>
      <c r="L3028" s="2" t="s">
        <v>161</v>
      </c>
      <c r="M3028" s="2" t="s">
        <v>99</v>
      </c>
      <c r="N3028" s="2" t="s">
        <v>51</v>
      </c>
      <c r="O3028" s="2" t="s">
        <v>39</v>
      </c>
      <c r="P3028" s="2" t="s">
        <v>40</v>
      </c>
      <c r="Q3028" s="2" t="s">
        <v>334</v>
      </c>
      <c r="R3028" s="6" t="n">
        <v>8</v>
      </c>
      <c r="S3028" s="7" t="n">
        <v>3270.91</v>
      </c>
      <c r="T3028" s="7" t="n">
        <f aca="false">$R3028*$S3028</f>
        <v>26167.28</v>
      </c>
      <c r="U3028" s="8" t="n">
        <v>0</v>
      </c>
      <c r="V3028" s="7" t="n">
        <f aca="false">$T3028*$U3028</f>
        <v>0</v>
      </c>
      <c r="W3028" s="7" t="n">
        <f aca="false">$T3028-$V3028</f>
        <v>26167.28</v>
      </c>
      <c r="X3028" s="7" t="n">
        <v>2342.31</v>
      </c>
      <c r="Y3028" s="7" t="n">
        <f aca="false">$R3028*$X3028</f>
        <v>18738.48</v>
      </c>
      <c r="Z3028" s="7" t="n">
        <f aca="false">$W3028-$Y3028</f>
        <v>7428.8</v>
      </c>
      <c r="AA3028" s="8" t="n">
        <f aca="false">IFERROR($Z3028/$W3028,0)</f>
        <v>0.283896530323366</v>
      </c>
      <c r="AB3028" s="2" t="s">
        <v>76</v>
      </c>
      <c r="AC3028" s="2" t="s">
        <v>43</v>
      </c>
    </row>
    <row r="3029" customFormat="false" ht="15" hidden="false" customHeight="false" outlineLevel="0" collapsed="false">
      <c r="A3029" s="2" t="s">
        <v>4298</v>
      </c>
      <c r="B3029" s="3" t="n">
        <v>45556</v>
      </c>
      <c r="C3029" s="4" t="n">
        <f aca="false">YEAR($B3029)</f>
        <v>2024</v>
      </c>
      <c r="D3029" s="4" t="n">
        <f aca="false">MONTH($B3029)</f>
        <v>9</v>
      </c>
      <c r="E3029" s="2" t="s">
        <v>4031</v>
      </c>
      <c r="F3029" s="5" t="n">
        <f aca="false">ROUNDUP(MONTH($B3029)/3,0)</f>
        <v>3</v>
      </c>
      <c r="G3029" s="2" t="s">
        <v>491</v>
      </c>
      <c r="H3029" s="2" t="s">
        <v>464</v>
      </c>
      <c r="I3029" s="2" t="s">
        <v>33</v>
      </c>
      <c r="J3029" s="2" t="s">
        <v>47</v>
      </c>
      <c r="K3029" s="2" t="s">
        <v>48</v>
      </c>
      <c r="L3029" s="2" t="s">
        <v>155</v>
      </c>
      <c r="M3029" s="2" t="s">
        <v>168</v>
      </c>
      <c r="N3029" s="2" t="s">
        <v>151</v>
      </c>
      <c r="O3029" s="2" t="s">
        <v>64</v>
      </c>
      <c r="P3029" s="2" t="s">
        <v>65</v>
      </c>
      <c r="Q3029" s="2" t="s">
        <v>66</v>
      </c>
      <c r="R3029" s="6" t="n">
        <v>2</v>
      </c>
      <c r="S3029" s="7" t="n">
        <v>8036.48</v>
      </c>
      <c r="T3029" s="7" t="n">
        <f aca="false">$R3029*$S3029</f>
        <v>16072.96</v>
      </c>
      <c r="U3029" s="8" t="n">
        <v>0</v>
      </c>
      <c r="V3029" s="7" t="n">
        <f aca="false">$T3029*$U3029</f>
        <v>0</v>
      </c>
      <c r="W3029" s="7" t="n">
        <f aca="false">$T3029-$V3029</f>
        <v>16072.96</v>
      </c>
      <c r="X3029" s="7" t="n">
        <v>5796.04</v>
      </c>
      <c r="Y3029" s="7" t="n">
        <f aca="false">$R3029*$X3029</f>
        <v>11592.08</v>
      </c>
      <c r="Z3029" s="7" t="n">
        <f aca="false">$W3029-$Y3029</f>
        <v>4480.88</v>
      </c>
      <c r="AA3029" s="8" t="n">
        <f aca="false">IFERROR($Z3029/$W3029,0)</f>
        <v>0.278783746117703</v>
      </c>
      <c r="AB3029" s="2" t="s">
        <v>55</v>
      </c>
      <c r="AC3029" s="2" t="s">
        <v>43</v>
      </c>
    </row>
    <row r="3030" customFormat="false" ht="15" hidden="false" customHeight="false" outlineLevel="0" collapsed="false">
      <c r="A3030" s="2" t="s">
        <v>4299</v>
      </c>
      <c r="B3030" s="3" t="n">
        <v>45556</v>
      </c>
      <c r="C3030" s="4" t="n">
        <f aca="false">YEAR($B3030)</f>
        <v>2024</v>
      </c>
      <c r="D3030" s="4" t="n">
        <f aca="false">MONTH($B3030)</f>
        <v>9</v>
      </c>
      <c r="E3030" s="2" t="s">
        <v>4031</v>
      </c>
      <c r="F3030" s="5" t="n">
        <f aca="false">ROUNDUP(MONTH($B3030)/3,0)</f>
        <v>3</v>
      </c>
      <c r="G3030" s="2" t="s">
        <v>3283</v>
      </c>
      <c r="H3030" s="2" t="s">
        <v>935</v>
      </c>
      <c r="I3030" s="2" t="s">
        <v>177</v>
      </c>
      <c r="J3030" s="2" t="s">
        <v>59</v>
      </c>
      <c r="K3030" s="2" t="s">
        <v>60</v>
      </c>
      <c r="L3030" s="2" t="s">
        <v>61</v>
      </c>
      <c r="M3030" s="2" t="s">
        <v>131</v>
      </c>
      <c r="N3030" s="2" t="s">
        <v>73</v>
      </c>
      <c r="O3030" s="2" t="s">
        <v>171</v>
      </c>
      <c r="P3030" s="2" t="s">
        <v>204</v>
      </c>
      <c r="Q3030" s="2" t="s">
        <v>205</v>
      </c>
      <c r="R3030" s="6" t="n">
        <v>6</v>
      </c>
      <c r="S3030" s="7" t="n">
        <v>1147.97</v>
      </c>
      <c r="T3030" s="7" t="n">
        <f aca="false">$R3030*$S3030</f>
        <v>6887.82</v>
      </c>
      <c r="U3030" s="8" t="n">
        <v>0.22</v>
      </c>
      <c r="V3030" s="7" t="n">
        <f aca="false">$T3030*$U3030</f>
        <v>1515.3204</v>
      </c>
      <c r="W3030" s="7" t="n">
        <f aca="false">$T3030-$V3030</f>
        <v>5372.4996</v>
      </c>
      <c r="X3030" s="7" t="n">
        <v>751.01</v>
      </c>
      <c r="Y3030" s="7" t="n">
        <f aca="false">$R3030*$X3030</f>
        <v>4506.06</v>
      </c>
      <c r="Z3030" s="7" t="n">
        <f aca="false">$W3030-$Y3030</f>
        <v>866.439600000001</v>
      </c>
      <c r="AA3030" s="8" t="n">
        <f aca="false">IFERROR($Z3030/$W3030,0)</f>
        <v>0.161273087856535</v>
      </c>
      <c r="AB3030" s="2" t="s">
        <v>42</v>
      </c>
      <c r="AC3030" s="2" t="s">
        <v>43</v>
      </c>
    </row>
    <row r="3031" customFormat="false" ht="15" hidden="false" customHeight="false" outlineLevel="0" collapsed="false">
      <c r="A3031" s="2" t="s">
        <v>4300</v>
      </c>
      <c r="B3031" s="3" t="n">
        <v>45556</v>
      </c>
      <c r="C3031" s="4" t="n">
        <f aca="false">YEAR($B3031)</f>
        <v>2024</v>
      </c>
      <c r="D3031" s="4" t="n">
        <f aca="false">MONTH($B3031)</f>
        <v>9</v>
      </c>
      <c r="E3031" s="2" t="s">
        <v>4031</v>
      </c>
      <c r="F3031" s="5" t="n">
        <f aca="false">ROUNDUP(MONTH($B3031)/3,0)</f>
        <v>3</v>
      </c>
      <c r="G3031" s="2" t="s">
        <v>109</v>
      </c>
      <c r="H3031" s="2" t="s">
        <v>110</v>
      </c>
      <c r="I3031" s="2" t="s">
        <v>33</v>
      </c>
      <c r="J3031" s="2" t="s">
        <v>89</v>
      </c>
      <c r="K3031" s="2" t="s">
        <v>97</v>
      </c>
      <c r="L3031" s="2" t="s">
        <v>111</v>
      </c>
      <c r="M3031" s="2" t="s">
        <v>135</v>
      </c>
      <c r="N3031" s="2" t="s">
        <v>73</v>
      </c>
      <c r="O3031" s="2" t="s">
        <v>171</v>
      </c>
      <c r="P3031" s="2" t="s">
        <v>204</v>
      </c>
      <c r="Q3031" s="2" t="s">
        <v>205</v>
      </c>
      <c r="R3031" s="6" t="n">
        <v>1</v>
      </c>
      <c r="S3031" s="7" t="n">
        <v>1158.93</v>
      </c>
      <c r="T3031" s="7" t="n">
        <f aca="false">$R3031*$S3031</f>
        <v>1158.93</v>
      </c>
      <c r="U3031" s="8" t="n">
        <v>0</v>
      </c>
      <c r="V3031" s="7" t="n">
        <f aca="false">$T3031*$U3031</f>
        <v>0</v>
      </c>
      <c r="W3031" s="7" t="n">
        <f aca="false">$T3031-$V3031</f>
        <v>1158.93</v>
      </c>
      <c r="X3031" s="7" t="n">
        <v>737.86</v>
      </c>
      <c r="Y3031" s="7" t="n">
        <f aca="false">$R3031*$X3031</f>
        <v>737.86</v>
      </c>
      <c r="Z3031" s="7" t="n">
        <f aca="false">$W3031-$Y3031</f>
        <v>421.07</v>
      </c>
      <c r="AA3031" s="8" t="n">
        <f aca="false">IFERROR($Z3031/$W3031,0)</f>
        <v>0.36332651670075</v>
      </c>
      <c r="AB3031" s="2" t="s">
        <v>55</v>
      </c>
      <c r="AC3031" s="2" t="s">
        <v>43</v>
      </c>
    </row>
    <row r="3032" customFormat="false" ht="15" hidden="false" customHeight="false" outlineLevel="0" collapsed="false">
      <c r="A3032" s="2" t="s">
        <v>4301</v>
      </c>
      <c r="B3032" s="3" t="n">
        <v>45556</v>
      </c>
      <c r="C3032" s="4" t="n">
        <f aca="false">YEAR($B3032)</f>
        <v>2024</v>
      </c>
      <c r="D3032" s="4" t="n">
        <f aca="false">MONTH($B3032)</f>
        <v>9</v>
      </c>
      <c r="E3032" s="2" t="s">
        <v>4031</v>
      </c>
      <c r="F3032" s="5" t="n">
        <f aca="false">ROUNDUP(MONTH($B3032)/3,0)</f>
        <v>3</v>
      </c>
      <c r="G3032" s="2" t="s">
        <v>1400</v>
      </c>
      <c r="H3032" s="2" t="s">
        <v>1401</v>
      </c>
      <c r="I3032" s="2" t="s">
        <v>33</v>
      </c>
      <c r="J3032" s="2" t="s">
        <v>147</v>
      </c>
      <c r="K3032" s="2" t="s">
        <v>397</v>
      </c>
      <c r="L3032" s="2" t="s">
        <v>398</v>
      </c>
      <c r="M3032" s="2" t="s">
        <v>150</v>
      </c>
      <c r="N3032" s="2" t="s">
        <v>73</v>
      </c>
      <c r="O3032" s="2" t="s">
        <v>64</v>
      </c>
      <c r="P3032" s="2" t="s">
        <v>74</v>
      </c>
      <c r="Q3032" s="2" t="s">
        <v>542</v>
      </c>
      <c r="R3032" s="6" t="n">
        <v>2</v>
      </c>
      <c r="S3032" s="7" t="n">
        <v>870.13</v>
      </c>
      <c r="T3032" s="7" t="n">
        <f aca="false">$R3032*$S3032</f>
        <v>1740.26</v>
      </c>
      <c r="U3032" s="8" t="n">
        <v>0.2</v>
      </c>
      <c r="V3032" s="7" t="n">
        <f aca="false">$T3032*$U3032</f>
        <v>348.052</v>
      </c>
      <c r="W3032" s="7" t="n">
        <f aca="false">$T3032-$V3032</f>
        <v>1392.208</v>
      </c>
      <c r="X3032" s="7" t="n">
        <v>706.59</v>
      </c>
      <c r="Y3032" s="7" t="n">
        <f aca="false">$R3032*$X3032</f>
        <v>1413.18</v>
      </c>
      <c r="Z3032" s="7" t="n">
        <f aca="false">$W3032-$Y3032</f>
        <v>-20.972</v>
      </c>
      <c r="AA3032" s="8" t="n">
        <f aca="false">IFERROR($Z3032/$W3032,0)</f>
        <v>-0.0150638410352476</v>
      </c>
      <c r="AB3032" s="2" t="s">
        <v>42</v>
      </c>
      <c r="AC3032" s="2" t="s">
        <v>93</v>
      </c>
    </row>
    <row r="3033" customFormat="false" ht="15" hidden="false" customHeight="false" outlineLevel="0" collapsed="false">
      <c r="A3033" s="2" t="s">
        <v>4302</v>
      </c>
      <c r="B3033" s="3" t="n">
        <v>45556</v>
      </c>
      <c r="C3033" s="4" t="n">
        <f aca="false">YEAR($B3033)</f>
        <v>2024</v>
      </c>
      <c r="D3033" s="4" t="n">
        <f aca="false">MONTH($B3033)</f>
        <v>9</v>
      </c>
      <c r="E3033" s="2" t="s">
        <v>4031</v>
      </c>
      <c r="F3033" s="5" t="n">
        <f aca="false">ROUNDUP(MONTH($B3033)/3,0)</f>
        <v>3</v>
      </c>
      <c r="G3033" s="2" t="s">
        <v>1528</v>
      </c>
      <c r="H3033" s="2" t="s">
        <v>932</v>
      </c>
      <c r="I3033" s="2" t="s">
        <v>104</v>
      </c>
      <c r="J3033" s="2" t="s">
        <v>47</v>
      </c>
      <c r="K3033" s="2" t="s">
        <v>196</v>
      </c>
      <c r="L3033" s="2" t="s">
        <v>197</v>
      </c>
      <c r="M3033" s="2" t="s">
        <v>168</v>
      </c>
      <c r="N3033" s="2" t="s">
        <v>51</v>
      </c>
      <c r="O3033" s="2" t="s">
        <v>39</v>
      </c>
      <c r="P3033" s="2" t="s">
        <v>106</v>
      </c>
      <c r="Q3033" s="2" t="s">
        <v>107</v>
      </c>
      <c r="R3033" s="6" t="n">
        <v>3</v>
      </c>
      <c r="S3033" s="7" t="n">
        <v>2169.12</v>
      </c>
      <c r="T3033" s="7" t="n">
        <f aca="false">$R3033*$S3033</f>
        <v>6507.36</v>
      </c>
      <c r="U3033" s="8" t="n">
        <v>0.05</v>
      </c>
      <c r="V3033" s="7" t="n">
        <f aca="false">$T3033*$U3033</f>
        <v>325.368</v>
      </c>
      <c r="W3033" s="7" t="n">
        <f aca="false">$T3033-$V3033</f>
        <v>6181.992</v>
      </c>
      <c r="X3033" s="7" t="n">
        <v>1657.32</v>
      </c>
      <c r="Y3033" s="7" t="n">
        <f aca="false">$R3033*$X3033</f>
        <v>4971.96</v>
      </c>
      <c r="Z3033" s="7" t="n">
        <f aca="false">$W3033-$Y3033</f>
        <v>1210.032</v>
      </c>
      <c r="AA3033" s="8" t="n">
        <f aca="false">IFERROR($Z3033/$W3033,0)</f>
        <v>0.195734966981517</v>
      </c>
      <c r="AB3033" s="2" t="s">
        <v>42</v>
      </c>
      <c r="AC3033" s="2" t="s">
        <v>43</v>
      </c>
    </row>
    <row r="3034" customFormat="false" ht="15" hidden="false" customHeight="false" outlineLevel="0" collapsed="false">
      <c r="A3034" s="2" t="s">
        <v>4303</v>
      </c>
      <c r="B3034" s="3" t="n">
        <v>45556</v>
      </c>
      <c r="C3034" s="4" t="n">
        <f aca="false">YEAR($B3034)</f>
        <v>2024</v>
      </c>
      <c r="D3034" s="4" t="n">
        <f aca="false">MONTH($B3034)</f>
        <v>9</v>
      </c>
      <c r="E3034" s="2" t="s">
        <v>4031</v>
      </c>
      <c r="F3034" s="5" t="n">
        <f aca="false">ROUNDUP(MONTH($B3034)/3,0)</f>
        <v>3</v>
      </c>
      <c r="G3034" s="2" t="s">
        <v>528</v>
      </c>
      <c r="H3034" s="2" t="s">
        <v>307</v>
      </c>
      <c r="I3034" s="2" t="s">
        <v>177</v>
      </c>
      <c r="J3034" s="2" t="s">
        <v>89</v>
      </c>
      <c r="K3034" s="2" t="s">
        <v>124</v>
      </c>
      <c r="L3034" s="2" t="s">
        <v>125</v>
      </c>
      <c r="M3034" s="2" t="s">
        <v>99</v>
      </c>
      <c r="N3034" s="2" t="s">
        <v>51</v>
      </c>
      <c r="O3034" s="2" t="s">
        <v>39</v>
      </c>
      <c r="P3034" s="2" t="s">
        <v>106</v>
      </c>
      <c r="Q3034" s="2" t="s">
        <v>143</v>
      </c>
      <c r="R3034" s="6" t="n">
        <v>10</v>
      </c>
      <c r="S3034" s="7" t="n">
        <v>737.93</v>
      </c>
      <c r="T3034" s="7" t="n">
        <f aca="false">$R3034*$S3034</f>
        <v>7379.3</v>
      </c>
      <c r="U3034" s="8" t="n">
        <v>0.07</v>
      </c>
      <c r="V3034" s="7" t="n">
        <f aca="false">$T3034*$U3034</f>
        <v>516.551</v>
      </c>
      <c r="W3034" s="7" t="n">
        <f aca="false">$T3034-$V3034</f>
        <v>6862.749</v>
      </c>
      <c r="X3034" s="7" t="n">
        <v>478.01</v>
      </c>
      <c r="Y3034" s="7" t="n">
        <f aca="false">$R3034*$X3034</f>
        <v>4780.1</v>
      </c>
      <c r="Z3034" s="7" t="n">
        <f aca="false">$W3034-$Y3034</f>
        <v>2082.649</v>
      </c>
      <c r="AA3034" s="8" t="n">
        <f aca="false">IFERROR($Z3034/$W3034,0)</f>
        <v>0.303471538883325</v>
      </c>
      <c r="AB3034" s="2" t="s">
        <v>76</v>
      </c>
      <c r="AC3034" s="2" t="s">
        <v>43</v>
      </c>
    </row>
    <row r="3035" customFormat="false" ht="15" hidden="false" customHeight="false" outlineLevel="0" collapsed="false">
      <c r="A3035" s="2" t="s">
        <v>4304</v>
      </c>
      <c r="B3035" s="3" t="n">
        <v>45556</v>
      </c>
      <c r="C3035" s="4" t="n">
        <f aca="false">YEAR($B3035)</f>
        <v>2024</v>
      </c>
      <c r="D3035" s="4" t="n">
        <f aca="false">MONTH($B3035)</f>
        <v>9</v>
      </c>
      <c r="E3035" s="2" t="s">
        <v>4031</v>
      </c>
      <c r="F3035" s="5" t="n">
        <f aca="false">ROUNDUP(MONTH($B3035)/3,0)</f>
        <v>3</v>
      </c>
      <c r="G3035" s="2" t="s">
        <v>3318</v>
      </c>
      <c r="H3035" s="2" t="s">
        <v>1984</v>
      </c>
      <c r="I3035" s="2" t="s">
        <v>104</v>
      </c>
      <c r="J3035" s="2" t="s">
        <v>59</v>
      </c>
      <c r="K3035" s="2" t="s">
        <v>60</v>
      </c>
      <c r="L3035" s="2" t="s">
        <v>61</v>
      </c>
      <c r="M3035" s="2" t="s">
        <v>142</v>
      </c>
      <c r="N3035" s="2" t="s">
        <v>151</v>
      </c>
      <c r="O3035" s="2" t="s">
        <v>171</v>
      </c>
      <c r="P3035" s="2" t="s">
        <v>180</v>
      </c>
      <c r="Q3035" s="2" t="s">
        <v>357</v>
      </c>
      <c r="R3035" s="6" t="n">
        <v>6</v>
      </c>
      <c r="S3035" s="7" t="n">
        <v>2010.28</v>
      </c>
      <c r="T3035" s="7" t="n">
        <f aca="false">$R3035*$S3035</f>
        <v>12061.68</v>
      </c>
      <c r="U3035" s="8" t="n">
        <v>0</v>
      </c>
      <c r="V3035" s="7" t="n">
        <f aca="false">$T3035*$U3035</f>
        <v>0</v>
      </c>
      <c r="W3035" s="7" t="n">
        <f aca="false">$T3035-$V3035</f>
        <v>12061.68</v>
      </c>
      <c r="X3035" s="7" t="n">
        <v>1125.56</v>
      </c>
      <c r="Y3035" s="7" t="n">
        <f aca="false">$R3035*$X3035</f>
        <v>6753.36</v>
      </c>
      <c r="Z3035" s="7" t="n">
        <f aca="false">$W3035-$Y3035</f>
        <v>5308.32</v>
      </c>
      <c r="AA3035" s="8" t="n">
        <f aca="false">IFERROR($Z3035/$W3035,0)</f>
        <v>0.440097896810395</v>
      </c>
      <c r="AB3035" s="2" t="s">
        <v>85</v>
      </c>
      <c r="AC3035" s="2" t="s">
        <v>43</v>
      </c>
    </row>
    <row r="3036" customFormat="false" ht="15" hidden="false" customHeight="false" outlineLevel="0" collapsed="false">
      <c r="A3036" s="2" t="s">
        <v>4305</v>
      </c>
      <c r="B3036" s="3" t="n">
        <v>45556</v>
      </c>
      <c r="C3036" s="4" t="n">
        <f aca="false">YEAR($B3036)</f>
        <v>2024</v>
      </c>
      <c r="D3036" s="4" t="n">
        <f aca="false">MONTH($B3036)</f>
        <v>9</v>
      </c>
      <c r="E3036" s="2" t="s">
        <v>4031</v>
      </c>
      <c r="F3036" s="5" t="n">
        <f aca="false">ROUNDUP(MONTH($B3036)/3,0)</f>
        <v>3</v>
      </c>
      <c r="G3036" s="2" t="s">
        <v>153</v>
      </c>
      <c r="H3036" s="2" t="s">
        <v>154</v>
      </c>
      <c r="I3036" s="2" t="s">
        <v>33</v>
      </c>
      <c r="J3036" s="2" t="s">
        <v>47</v>
      </c>
      <c r="K3036" s="2" t="s">
        <v>48</v>
      </c>
      <c r="L3036" s="2" t="s">
        <v>155</v>
      </c>
      <c r="M3036" s="2" t="s">
        <v>156</v>
      </c>
      <c r="N3036" s="2" t="s">
        <v>63</v>
      </c>
      <c r="O3036" s="2" t="s">
        <v>114</v>
      </c>
      <c r="P3036" s="2" t="s">
        <v>115</v>
      </c>
      <c r="Q3036" s="2" t="s">
        <v>530</v>
      </c>
      <c r="R3036" s="6" t="n">
        <v>2</v>
      </c>
      <c r="S3036" s="7" t="n">
        <v>141.52</v>
      </c>
      <c r="T3036" s="7" t="n">
        <f aca="false">$R3036*$S3036</f>
        <v>283.04</v>
      </c>
      <c r="U3036" s="8" t="n">
        <v>0</v>
      </c>
      <c r="V3036" s="7" t="n">
        <f aca="false">$T3036*$U3036</f>
        <v>0</v>
      </c>
      <c r="W3036" s="7" t="n">
        <f aca="false">$T3036-$V3036</f>
        <v>283.04</v>
      </c>
      <c r="X3036" s="7" t="n">
        <v>74.1</v>
      </c>
      <c r="Y3036" s="7" t="n">
        <f aca="false">$R3036*$X3036</f>
        <v>148.2</v>
      </c>
      <c r="Z3036" s="7" t="n">
        <f aca="false">$W3036-$Y3036</f>
        <v>134.84</v>
      </c>
      <c r="AA3036" s="8" t="n">
        <f aca="false">IFERROR($Z3036/$W3036,0)</f>
        <v>0.4763990955342</v>
      </c>
      <c r="AB3036" s="2" t="s">
        <v>55</v>
      </c>
      <c r="AC3036" s="2" t="s">
        <v>43</v>
      </c>
    </row>
    <row r="3037" customFormat="false" ht="15" hidden="false" customHeight="false" outlineLevel="0" collapsed="false">
      <c r="A3037" s="2" t="s">
        <v>4306</v>
      </c>
      <c r="B3037" s="3" t="n">
        <v>45556</v>
      </c>
      <c r="C3037" s="4" t="n">
        <f aca="false">YEAR($B3037)</f>
        <v>2024</v>
      </c>
      <c r="D3037" s="4" t="n">
        <f aca="false">MONTH($B3037)</f>
        <v>9</v>
      </c>
      <c r="E3037" s="2" t="s">
        <v>4031</v>
      </c>
      <c r="F3037" s="5" t="n">
        <f aca="false">ROUNDUP(MONTH($B3037)/3,0)</f>
        <v>3</v>
      </c>
      <c r="G3037" s="2" t="s">
        <v>3602</v>
      </c>
      <c r="H3037" s="2" t="s">
        <v>1549</v>
      </c>
      <c r="I3037" s="2" t="s">
        <v>33</v>
      </c>
      <c r="J3037" s="2" t="s">
        <v>47</v>
      </c>
      <c r="K3037" s="2" t="s">
        <v>48</v>
      </c>
      <c r="L3037" s="2" t="s">
        <v>155</v>
      </c>
      <c r="M3037" s="2" t="s">
        <v>105</v>
      </c>
      <c r="N3037" s="2" t="s">
        <v>51</v>
      </c>
      <c r="O3037" s="2" t="s">
        <v>39</v>
      </c>
      <c r="P3037" s="2" t="s">
        <v>40</v>
      </c>
      <c r="Q3037" s="2" t="s">
        <v>334</v>
      </c>
      <c r="R3037" s="6" t="n">
        <v>3</v>
      </c>
      <c r="S3037" s="7" t="n">
        <v>3284.75</v>
      </c>
      <c r="T3037" s="7" t="n">
        <f aca="false">$R3037*$S3037</f>
        <v>9854.25</v>
      </c>
      <c r="U3037" s="8" t="n">
        <v>0</v>
      </c>
      <c r="V3037" s="7" t="n">
        <f aca="false">$T3037*$U3037</f>
        <v>0</v>
      </c>
      <c r="W3037" s="7" t="n">
        <f aca="false">$T3037-$V3037</f>
        <v>9854.25</v>
      </c>
      <c r="X3037" s="7" t="n">
        <v>2349.92</v>
      </c>
      <c r="Y3037" s="7" t="n">
        <f aca="false">$R3037*$X3037</f>
        <v>7049.76</v>
      </c>
      <c r="Z3037" s="7" t="n">
        <f aca="false">$W3037-$Y3037</f>
        <v>2804.49</v>
      </c>
      <c r="AA3037" s="8" t="n">
        <f aca="false">IFERROR($Z3037/$W3037,0)</f>
        <v>0.284597001293858</v>
      </c>
      <c r="AB3037" s="2" t="s">
        <v>42</v>
      </c>
      <c r="AC3037" s="2" t="s">
        <v>43</v>
      </c>
    </row>
    <row r="3038" customFormat="false" ht="15" hidden="false" customHeight="false" outlineLevel="0" collapsed="false">
      <c r="A3038" s="2" t="s">
        <v>4307</v>
      </c>
      <c r="B3038" s="3" t="n">
        <v>45556</v>
      </c>
      <c r="C3038" s="4" t="n">
        <f aca="false">YEAR($B3038)</f>
        <v>2024</v>
      </c>
      <c r="D3038" s="4" t="n">
        <f aca="false">MONTH($B3038)</f>
        <v>9</v>
      </c>
      <c r="E3038" s="2" t="s">
        <v>4031</v>
      </c>
      <c r="F3038" s="5" t="n">
        <f aca="false">ROUNDUP(MONTH($B3038)/3,0)</f>
        <v>3</v>
      </c>
      <c r="G3038" s="2" t="s">
        <v>608</v>
      </c>
      <c r="H3038" s="2" t="s">
        <v>609</v>
      </c>
      <c r="I3038" s="2" t="s">
        <v>104</v>
      </c>
      <c r="J3038" s="2" t="s">
        <v>59</v>
      </c>
      <c r="K3038" s="2" t="s">
        <v>71</v>
      </c>
      <c r="L3038" s="2" t="s">
        <v>72</v>
      </c>
      <c r="M3038" s="2" t="s">
        <v>62</v>
      </c>
      <c r="N3038" s="2" t="s">
        <v>63</v>
      </c>
      <c r="O3038" s="2" t="s">
        <v>64</v>
      </c>
      <c r="P3038" s="2" t="s">
        <v>65</v>
      </c>
      <c r="Q3038" s="2" t="s">
        <v>66</v>
      </c>
      <c r="R3038" s="6" t="n">
        <v>12</v>
      </c>
      <c r="S3038" s="7" t="n">
        <v>8150.82</v>
      </c>
      <c r="T3038" s="7" t="n">
        <f aca="false">$R3038*$S3038</f>
        <v>97809.84</v>
      </c>
      <c r="U3038" s="8" t="n">
        <v>0.05</v>
      </c>
      <c r="V3038" s="7" t="n">
        <f aca="false">$T3038*$U3038</f>
        <v>4890.492</v>
      </c>
      <c r="W3038" s="7" t="n">
        <f aca="false">$T3038-$V3038</f>
        <v>92919.348</v>
      </c>
      <c r="X3038" s="7" t="n">
        <v>6013.32</v>
      </c>
      <c r="Y3038" s="7" t="n">
        <f aca="false">$R3038*$X3038</f>
        <v>72159.84</v>
      </c>
      <c r="Z3038" s="7" t="n">
        <f aca="false">$W3038-$Y3038</f>
        <v>20759.508</v>
      </c>
      <c r="AA3038" s="8" t="n">
        <f aca="false">IFERROR($Z3038/$W3038,0)</f>
        <v>0.223414266746684</v>
      </c>
      <c r="AB3038" s="2" t="s">
        <v>85</v>
      </c>
      <c r="AC3038" s="2" t="s">
        <v>43</v>
      </c>
    </row>
    <row r="3039" customFormat="false" ht="15" hidden="false" customHeight="false" outlineLevel="0" collapsed="false">
      <c r="A3039" s="2" t="s">
        <v>4308</v>
      </c>
      <c r="B3039" s="3" t="n">
        <v>45557</v>
      </c>
      <c r="C3039" s="4" t="n">
        <f aca="false">YEAR($B3039)</f>
        <v>2024</v>
      </c>
      <c r="D3039" s="4" t="n">
        <f aca="false">MONTH($B3039)</f>
        <v>9</v>
      </c>
      <c r="E3039" s="2" t="s">
        <v>4031</v>
      </c>
      <c r="F3039" s="5" t="n">
        <f aca="false">ROUNDUP(MONTH($B3039)/3,0)</f>
        <v>3</v>
      </c>
      <c r="G3039" s="2" t="s">
        <v>1344</v>
      </c>
      <c r="H3039" s="2" t="s">
        <v>1345</v>
      </c>
      <c r="I3039" s="2" t="s">
        <v>33</v>
      </c>
      <c r="J3039" s="2" t="s">
        <v>89</v>
      </c>
      <c r="K3039" s="2" t="s">
        <v>90</v>
      </c>
      <c r="L3039" s="2" t="s">
        <v>91</v>
      </c>
      <c r="M3039" s="2" t="s">
        <v>99</v>
      </c>
      <c r="N3039" s="2" t="s">
        <v>51</v>
      </c>
      <c r="O3039" s="2" t="s">
        <v>64</v>
      </c>
      <c r="P3039" s="2" t="s">
        <v>65</v>
      </c>
      <c r="Q3039" s="2" t="s">
        <v>519</v>
      </c>
      <c r="R3039" s="6" t="n">
        <v>1</v>
      </c>
      <c r="S3039" s="7" t="n">
        <v>2485.43</v>
      </c>
      <c r="T3039" s="7" t="n">
        <f aca="false">$R3039*$S3039</f>
        <v>2485.43</v>
      </c>
      <c r="U3039" s="8" t="n">
        <v>0.1</v>
      </c>
      <c r="V3039" s="7" t="n">
        <f aca="false">$T3039*$U3039</f>
        <v>248.543</v>
      </c>
      <c r="W3039" s="7" t="n">
        <f aca="false">$T3039-$V3039</f>
        <v>2236.887</v>
      </c>
      <c r="X3039" s="7" t="n">
        <v>2035.65</v>
      </c>
      <c r="Y3039" s="7" t="n">
        <f aca="false">$R3039*$X3039</f>
        <v>2035.65</v>
      </c>
      <c r="Z3039" s="7" t="n">
        <f aca="false">$W3039-$Y3039</f>
        <v>201.237</v>
      </c>
      <c r="AA3039" s="8" t="n">
        <f aca="false">IFERROR($Z3039/$W3039,0)</f>
        <v>0.0899629708608435</v>
      </c>
      <c r="AB3039" s="2" t="s">
        <v>42</v>
      </c>
      <c r="AC3039" s="2" t="s">
        <v>43</v>
      </c>
    </row>
    <row r="3040" customFormat="false" ht="15" hidden="false" customHeight="false" outlineLevel="0" collapsed="false">
      <c r="A3040" s="2" t="s">
        <v>4309</v>
      </c>
      <c r="B3040" s="3" t="n">
        <v>45557</v>
      </c>
      <c r="C3040" s="4" t="n">
        <f aca="false">YEAR($B3040)</f>
        <v>2024</v>
      </c>
      <c r="D3040" s="4" t="n">
        <f aca="false">MONTH($B3040)</f>
        <v>9</v>
      </c>
      <c r="E3040" s="2" t="s">
        <v>4031</v>
      </c>
      <c r="F3040" s="5" t="n">
        <f aca="false">ROUNDUP(MONTH($B3040)/3,0)</f>
        <v>3</v>
      </c>
      <c r="G3040" s="2" t="s">
        <v>3470</v>
      </c>
      <c r="H3040" s="2" t="s">
        <v>1358</v>
      </c>
      <c r="I3040" s="2" t="s">
        <v>104</v>
      </c>
      <c r="J3040" s="2" t="s">
        <v>89</v>
      </c>
      <c r="K3040" s="2" t="s">
        <v>124</v>
      </c>
      <c r="L3040" s="2" t="s">
        <v>125</v>
      </c>
      <c r="M3040" s="2" t="s">
        <v>99</v>
      </c>
      <c r="N3040" s="2" t="s">
        <v>63</v>
      </c>
      <c r="O3040" s="2" t="s">
        <v>114</v>
      </c>
      <c r="P3040" s="2" t="s">
        <v>234</v>
      </c>
      <c r="Q3040" s="2" t="s">
        <v>238</v>
      </c>
      <c r="R3040" s="6" t="n">
        <v>7</v>
      </c>
      <c r="S3040" s="7" t="n">
        <v>386.84</v>
      </c>
      <c r="T3040" s="7" t="n">
        <f aca="false">$R3040*$S3040</f>
        <v>2707.88</v>
      </c>
      <c r="U3040" s="8" t="n">
        <v>0</v>
      </c>
      <c r="V3040" s="7" t="n">
        <f aca="false">$T3040*$U3040</f>
        <v>0</v>
      </c>
      <c r="W3040" s="7" t="n">
        <f aca="false">$T3040-$V3040</f>
        <v>2707.88</v>
      </c>
      <c r="X3040" s="7" t="n">
        <v>215.83</v>
      </c>
      <c r="Y3040" s="7" t="n">
        <f aca="false">$R3040*$X3040</f>
        <v>1510.81</v>
      </c>
      <c r="Z3040" s="7" t="n">
        <f aca="false">$W3040-$Y3040</f>
        <v>1197.07</v>
      </c>
      <c r="AA3040" s="8" t="n">
        <f aca="false">IFERROR($Z3040/$W3040,0)</f>
        <v>0.442069072484748</v>
      </c>
      <c r="AB3040" s="2" t="s">
        <v>42</v>
      </c>
      <c r="AC3040" s="2" t="s">
        <v>43</v>
      </c>
    </row>
    <row r="3041" customFormat="false" ht="15" hidden="false" customHeight="false" outlineLevel="0" collapsed="false">
      <c r="A3041" s="2" t="s">
        <v>4310</v>
      </c>
      <c r="B3041" s="3" t="n">
        <v>45557</v>
      </c>
      <c r="C3041" s="4" t="n">
        <f aca="false">YEAR($B3041)</f>
        <v>2024</v>
      </c>
      <c r="D3041" s="4" t="n">
        <f aca="false">MONTH($B3041)</f>
        <v>9</v>
      </c>
      <c r="E3041" s="2" t="s">
        <v>4031</v>
      </c>
      <c r="F3041" s="5" t="n">
        <f aca="false">ROUNDUP(MONTH($B3041)/3,0)</f>
        <v>3</v>
      </c>
      <c r="G3041" s="2" t="s">
        <v>1255</v>
      </c>
      <c r="H3041" s="2" t="s">
        <v>1256</v>
      </c>
      <c r="I3041" s="2" t="s">
        <v>33</v>
      </c>
      <c r="J3041" s="2" t="s">
        <v>47</v>
      </c>
      <c r="K3041" s="2" t="s">
        <v>196</v>
      </c>
      <c r="L3041" s="2" t="s">
        <v>197</v>
      </c>
      <c r="M3041" s="2" t="s">
        <v>105</v>
      </c>
      <c r="N3041" s="2" t="s">
        <v>63</v>
      </c>
      <c r="O3041" s="2" t="s">
        <v>171</v>
      </c>
      <c r="P3041" s="2" t="s">
        <v>204</v>
      </c>
      <c r="Q3041" s="2" t="s">
        <v>264</v>
      </c>
      <c r="R3041" s="6" t="n">
        <v>2</v>
      </c>
      <c r="S3041" s="7" t="n">
        <v>1412.86</v>
      </c>
      <c r="T3041" s="7" t="n">
        <f aca="false">$R3041*$S3041</f>
        <v>2825.72</v>
      </c>
      <c r="U3041" s="8" t="n">
        <v>0</v>
      </c>
      <c r="V3041" s="7" t="n">
        <f aca="false">$T3041*$U3041</f>
        <v>0</v>
      </c>
      <c r="W3041" s="7" t="n">
        <f aca="false">$T3041-$V3041</f>
        <v>2825.72</v>
      </c>
      <c r="X3041" s="7" t="n">
        <v>908.93</v>
      </c>
      <c r="Y3041" s="7" t="n">
        <f aca="false">$R3041*$X3041</f>
        <v>1817.86</v>
      </c>
      <c r="Z3041" s="7" t="n">
        <f aca="false">$W3041-$Y3041</f>
        <v>1007.86</v>
      </c>
      <c r="AA3041" s="8" t="n">
        <f aca="false">IFERROR($Z3041/$W3041,0)</f>
        <v>0.35667369732316</v>
      </c>
      <c r="AB3041" s="2" t="s">
        <v>85</v>
      </c>
      <c r="AC3041" s="2" t="s">
        <v>43</v>
      </c>
    </row>
    <row r="3042" customFormat="false" ht="15" hidden="false" customHeight="false" outlineLevel="0" collapsed="false">
      <c r="A3042" s="2" t="s">
        <v>4311</v>
      </c>
      <c r="B3042" s="3" t="n">
        <v>45557</v>
      </c>
      <c r="C3042" s="4" t="n">
        <f aca="false">YEAR($B3042)</f>
        <v>2024</v>
      </c>
      <c r="D3042" s="4" t="n">
        <f aca="false">MONTH($B3042)</f>
        <v>9</v>
      </c>
      <c r="E3042" s="2" t="s">
        <v>4031</v>
      </c>
      <c r="F3042" s="5" t="n">
        <f aca="false">ROUNDUP(MONTH($B3042)/3,0)</f>
        <v>3</v>
      </c>
      <c r="G3042" s="2" t="s">
        <v>1211</v>
      </c>
      <c r="H3042" s="2" t="s">
        <v>1212</v>
      </c>
      <c r="I3042" s="2" t="s">
        <v>33</v>
      </c>
      <c r="J3042" s="2" t="s">
        <v>147</v>
      </c>
      <c r="K3042" s="2" t="s">
        <v>397</v>
      </c>
      <c r="L3042" s="2" t="s">
        <v>398</v>
      </c>
      <c r="M3042" s="2" t="s">
        <v>150</v>
      </c>
      <c r="N3042" s="2" t="s">
        <v>73</v>
      </c>
      <c r="O3042" s="2" t="s">
        <v>114</v>
      </c>
      <c r="P3042" s="2" t="s">
        <v>234</v>
      </c>
      <c r="Q3042" s="2" t="s">
        <v>238</v>
      </c>
      <c r="R3042" s="6" t="n">
        <v>3</v>
      </c>
      <c r="S3042" s="7" t="n">
        <v>375.19</v>
      </c>
      <c r="T3042" s="7" t="n">
        <f aca="false">$R3042*$S3042</f>
        <v>1125.57</v>
      </c>
      <c r="U3042" s="8" t="n">
        <v>0</v>
      </c>
      <c r="V3042" s="7" t="n">
        <f aca="false">$T3042*$U3042</f>
        <v>0</v>
      </c>
      <c r="W3042" s="7" t="n">
        <f aca="false">$T3042-$V3042</f>
        <v>1125.57</v>
      </c>
      <c r="X3042" s="7" t="n">
        <v>212.86</v>
      </c>
      <c r="Y3042" s="7" t="n">
        <f aca="false">$R3042*$X3042</f>
        <v>638.58</v>
      </c>
      <c r="Z3042" s="7" t="n">
        <f aca="false">$W3042-$Y3042</f>
        <v>486.99</v>
      </c>
      <c r="AA3042" s="8" t="n">
        <f aca="false">IFERROR($Z3042/$W3042,0)</f>
        <v>0.432660785202164</v>
      </c>
      <c r="AB3042" s="2" t="s">
        <v>67</v>
      </c>
      <c r="AC3042" s="2" t="s">
        <v>43</v>
      </c>
    </row>
    <row r="3043" customFormat="false" ht="15" hidden="false" customHeight="false" outlineLevel="0" collapsed="false">
      <c r="A3043" s="2" t="s">
        <v>4312</v>
      </c>
      <c r="B3043" s="3" t="n">
        <v>45557</v>
      </c>
      <c r="C3043" s="4" t="n">
        <f aca="false">YEAR($B3043)</f>
        <v>2024</v>
      </c>
      <c r="D3043" s="4" t="n">
        <f aca="false">MONTH($B3043)</f>
        <v>9</v>
      </c>
      <c r="E3043" s="2" t="s">
        <v>4031</v>
      </c>
      <c r="F3043" s="5" t="n">
        <f aca="false">ROUNDUP(MONTH($B3043)/3,0)</f>
        <v>3</v>
      </c>
      <c r="G3043" s="2" t="s">
        <v>225</v>
      </c>
      <c r="H3043" s="2" t="s">
        <v>226</v>
      </c>
      <c r="I3043" s="2" t="s">
        <v>33</v>
      </c>
      <c r="J3043" s="2" t="s">
        <v>59</v>
      </c>
      <c r="K3043" s="2" t="s">
        <v>71</v>
      </c>
      <c r="L3043" s="2" t="s">
        <v>72</v>
      </c>
      <c r="M3043" s="2" t="s">
        <v>62</v>
      </c>
      <c r="N3043" s="2" t="s">
        <v>38</v>
      </c>
      <c r="O3043" s="2" t="s">
        <v>171</v>
      </c>
      <c r="P3043" s="2" t="s">
        <v>204</v>
      </c>
      <c r="Q3043" s="2" t="s">
        <v>205</v>
      </c>
      <c r="R3043" s="6" t="n">
        <v>3</v>
      </c>
      <c r="S3043" s="7" t="n">
        <v>1139.3</v>
      </c>
      <c r="T3043" s="7" t="n">
        <f aca="false">$R3043*$S3043</f>
        <v>3417.9</v>
      </c>
      <c r="U3043" s="8" t="n">
        <v>0</v>
      </c>
      <c r="V3043" s="7" t="n">
        <f aca="false">$T3043*$U3043</f>
        <v>0</v>
      </c>
      <c r="W3043" s="7" t="n">
        <f aca="false">$T3043-$V3043</f>
        <v>3417.9</v>
      </c>
      <c r="X3043" s="7" t="n">
        <v>727.55</v>
      </c>
      <c r="Y3043" s="7" t="n">
        <f aca="false">$R3043*$X3043</f>
        <v>2182.65</v>
      </c>
      <c r="Z3043" s="7" t="n">
        <f aca="false">$W3043-$Y3043</f>
        <v>1235.25</v>
      </c>
      <c r="AA3043" s="8" t="n">
        <f aca="false">IFERROR($Z3043/$W3043,0)</f>
        <v>0.361406126568946</v>
      </c>
      <c r="AB3043" s="2" t="s">
        <v>85</v>
      </c>
      <c r="AC3043" s="2" t="s">
        <v>43</v>
      </c>
    </row>
    <row r="3044" customFormat="false" ht="15" hidden="false" customHeight="false" outlineLevel="0" collapsed="false">
      <c r="A3044" s="2" t="s">
        <v>4313</v>
      </c>
      <c r="B3044" s="3" t="n">
        <v>45557</v>
      </c>
      <c r="C3044" s="4" t="n">
        <f aca="false">YEAR($B3044)</f>
        <v>2024</v>
      </c>
      <c r="D3044" s="4" t="n">
        <f aca="false">MONTH($B3044)</f>
        <v>9</v>
      </c>
      <c r="E3044" s="2" t="s">
        <v>4031</v>
      </c>
      <c r="F3044" s="5" t="n">
        <f aca="false">ROUNDUP(MONTH($B3044)/3,0)</f>
        <v>3</v>
      </c>
      <c r="G3044" s="2" t="s">
        <v>583</v>
      </c>
      <c r="H3044" s="2" t="s">
        <v>584</v>
      </c>
      <c r="I3044" s="2" t="s">
        <v>33</v>
      </c>
      <c r="J3044" s="2" t="s">
        <v>34</v>
      </c>
      <c r="K3044" s="2" t="s">
        <v>230</v>
      </c>
      <c r="L3044" s="2" t="s">
        <v>231</v>
      </c>
      <c r="M3044" s="2" t="s">
        <v>82</v>
      </c>
      <c r="N3044" s="2" t="s">
        <v>51</v>
      </c>
      <c r="O3044" s="2" t="s">
        <v>114</v>
      </c>
      <c r="P3044" s="2" t="s">
        <v>115</v>
      </c>
      <c r="Q3044" s="2" t="s">
        <v>530</v>
      </c>
      <c r="R3044" s="6" t="n">
        <v>2</v>
      </c>
      <c r="S3044" s="7" t="n">
        <v>145.28</v>
      </c>
      <c r="T3044" s="7" t="n">
        <f aca="false">$R3044*$S3044</f>
        <v>290.56</v>
      </c>
      <c r="U3044" s="8" t="n">
        <v>0</v>
      </c>
      <c r="V3044" s="7" t="n">
        <f aca="false">$T3044*$U3044</f>
        <v>0</v>
      </c>
      <c r="W3044" s="7" t="n">
        <f aca="false">$T3044-$V3044</f>
        <v>290.56</v>
      </c>
      <c r="X3044" s="7" t="n">
        <v>75.18</v>
      </c>
      <c r="Y3044" s="7" t="n">
        <f aca="false">$R3044*$X3044</f>
        <v>150.36</v>
      </c>
      <c r="Z3044" s="7" t="n">
        <f aca="false">$W3044-$Y3044</f>
        <v>140.2</v>
      </c>
      <c r="AA3044" s="8" t="n">
        <f aca="false">IFERROR($Z3044/$W3044,0)</f>
        <v>0.482516519823789</v>
      </c>
      <c r="AB3044" s="2" t="s">
        <v>67</v>
      </c>
      <c r="AC3044" s="2" t="s">
        <v>246</v>
      </c>
    </row>
    <row r="3045" customFormat="false" ht="15" hidden="false" customHeight="false" outlineLevel="0" collapsed="false">
      <c r="A3045" s="2" t="s">
        <v>4314</v>
      </c>
      <c r="B3045" s="3" t="n">
        <v>45557</v>
      </c>
      <c r="C3045" s="4" t="n">
        <f aca="false">YEAR($B3045)</f>
        <v>2024</v>
      </c>
      <c r="D3045" s="4" t="n">
        <f aca="false">MONTH($B3045)</f>
        <v>9</v>
      </c>
      <c r="E3045" s="2" t="s">
        <v>4031</v>
      </c>
      <c r="F3045" s="5" t="n">
        <f aca="false">ROUNDUP(MONTH($B3045)/3,0)</f>
        <v>3</v>
      </c>
      <c r="G3045" s="2" t="s">
        <v>225</v>
      </c>
      <c r="H3045" s="2" t="s">
        <v>226</v>
      </c>
      <c r="I3045" s="2" t="s">
        <v>33</v>
      </c>
      <c r="J3045" s="2" t="s">
        <v>59</v>
      </c>
      <c r="K3045" s="2" t="s">
        <v>71</v>
      </c>
      <c r="L3045" s="2" t="s">
        <v>72</v>
      </c>
      <c r="M3045" s="2" t="s">
        <v>131</v>
      </c>
      <c r="N3045" s="2" t="s">
        <v>38</v>
      </c>
      <c r="O3045" s="2" t="s">
        <v>64</v>
      </c>
      <c r="P3045" s="2" t="s">
        <v>342</v>
      </c>
      <c r="Q3045" s="2" t="s">
        <v>389</v>
      </c>
      <c r="R3045" s="6" t="n">
        <v>2</v>
      </c>
      <c r="S3045" s="7" t="n">
        <v>3178.08</v>
      </c>
      <c r="T3045" s="7" t="n">
        <f aca="false">$R3045*$S3045</f>
        <v>6356.16</v>
      </c>
      <c r="U3045" s="8" t="n">
        <v>0.03</v>
      </c>
      <c r="V3045" s="7" t="n">
        <f aca="false">$T3045*$U3045</f>
        <v>190.6848</v>
      </c>
      <c r="W3045" s="7" t="n">
        <f aca="false">$T3045-$V3045</f>
        <v>6165.4752</v>
      </c>
      <c r="X3045" s="7" t="n">
        <v>2352.15</v>
      </c>
      <c r="Y3045" s="7" t="n">
        <f aca="false">$R3045*$X3045</f>
        <v>4704.3</v>
      </c>
      <c r="Z3045" s="7" t="n">
        <f aca="false">$W3045-$Y3045</f>
        <v>1461.1752</v>
      </c>
      <c r="AA3045" s="8" t="n">
        <f aca="false">IFERROR($Z3045/$W3045,0)</f>
        <v>0.236993119362478</v>
      </c>
      <c r="AB3045" s="2" t="s">
        <v>85</v>
      </c>
      <c r="AC3045" s="2" t="s">
        <v>43</v>
      </c>
    </row>
    <row r="3046" customFormat="false" ht="15" hidden="false" customHeight="false" outlineLevel="0" collapsed="false">
      <c r="A3046" s="2" t="s">
        <v>4315</v>
      </c>
      <c r="B3046" s="3" t="n">
        <v>45557</v>
      </c>
      <c r="C3046" s="4" t="n">
        <f aca="false">YEAR($B3046)</f>
        <v>2024</v>
      </c>
      <c r="D3046" s="4" t="n">
        <f aca="false">MONTH($B3046)</f>
        <v>9</v>
      </c>
      <c r="E3046" s="2" t="s">
        <v>4031</v>
      </c>
      <c r="F3046" s="5" t="n">
        <f aca="false">ROUNDUP(MONTH($B3046)/3,0)</f>
        <v>3</v>
      </c>
      <c r="G3046" s="2" t="s">
        <v>219</v>
      </c>
      <c r="H3046" s="2" t="s">
        <v>220</v>
      </c>
      <c r="I3046" s="2" t="s">
        <v>177</v>
      </c>
      <c r="J3046" s="2" t="s">
        <v>47</v>
      </c>
      <c r="K3046" s="2" t="s">
        <v>221</v>
      </c>
      <c r="L3046" s="2" t="s">
        <v>222</v>
      </c>
      <c r="M3046" s="2" t="s">
        <v>50</v>
      </c>
      <c r="N3046" s="2" t="s">
        <v>73</v>
      </c>
      <c r="O3046" s="2" t="s">
        <v>52</v>
      </c>
      <c r="P3046" s="2" t="s">
        <v>83</v>
      </c>
      <c r="Q3046" s="2" t="s">
        <v>84</v>
      </c>
      <c r="R3046" s="6" t="n">
        <v>10</v>
      </c>
      <c r="S3046" s="7" t="n">
        <v>4265.21</v>
      </c>
      <c r="T3046" s="7" t="n">
        <f aca="false">$R3046*$S3046</f>
        <v>42652.1</v>
      </c>
      <c r="U3046" s="8" t="n">
        <v>0.15</v>
      </c>
      <c r="V3046" s="7" t="n">
        <f aca="false">$T3046*$U3046</f>
        <v>6397.815</v>
      </c>
      <c r="W3046" s="7" t="n">
        <f aca="false">$T3046-$V3046</f>
        <v>36254.285</v>
      </c>
      <c r="X3046" s="7" t="n">
        <v>3470.39</v>
      </c>
      <c r="Y3046" s="7" t="n">
        <f aca="false">$R3046*$X3046</f>
        <v>34703.9</v>
      </c>
      <c r="Z3046" s="7" t="n">
        <f aca="false">$W3046-$Y3046</f>
        <v>1550.38499999999</v>
      </c>
      <c r="AA3046" s="8" t="n">
        <f aca="false">IFERROR($Z3046/$W3046,0)</f>
        <v>0.0427641863575573</v>
      </c>
      <c r="AB3046" s="2" t="s">
        <v>85</v>
      </c>
      <c r="AC3046" s="2" t="s">
        <v>43</v>
      </c>
    </row>
    <row r="3047" customFormat="false" ht="15" hidden="false" customHeight="false" outlineLevel="0" collapsed="false">
      <c r="A3047" s="2" t="s">
        <v>4316</v>
      </c>
      <c r="B3047" s="3" t="n">
        <v>45557</v>
      </c>
      <c r="C3047" s="4" t="n">
        <f aca="false">YEAR($B3047)</f>
        <v>2024</v>
      </c>
      <c r="D3047" s="4" t="n">
        <f aca="false">MONTH($B3047)</f>
        <v>9</v>
      </c>
      <c r="E3047" s="2" t="s">
        <v>4031</v>
      </c>
      <c r="F3047" s="5" t="n">
        <f aca="false">ROUNDUP(MONTH($B3047)/3,0)</f>
        <v>3</v>
      </c>
      <c r="G3047" s="2" t="s">
        <v>372</v>
      </c>
      <c r="H3047" s="2" t="s">
        <v>373</v>
      </c>
      <c r="I3047" s="2" t="s">
        <v>33</v>
      </c>
      <c r="J3047" s="2" t="s">
        <v>89</v>
      </c>
      <c r="K3047" s="2" t="s">
        <v>97</v>
      </c>
      <c r="L3047" s="2" t="s">
        <v>98</v>
      </c>
      <c r="M3047" s="2" t="s">
        <v>92</v>
      </c>
      <c r="N3047" s="2" t="s">
        <v>151</v>
      </c>
      <c r="O3047" s="2" t="s">
        <v>52</v>
      </c>
      <c r="P3047" s="2" t="s">
        <v>83</v>
      </c>
      <c r="Q3047" s="2" t="s">
        <v>112</v>
      </c>
      <c r="R3047" s="6" t="n">
        <v>2</v>
      </c>
      <c r="S3047" s="7" t="n">
        <v>2487.95</v>
      </c>
      <c r="T3047" s="7" t="n">
        <f aca="false">$R3047*$S3047</f>
        <v>4975.9</v>
      </c>
      <c r="U3047" s="8" t="n">
        <v>0</v>
      </c>
      <c r="V3047" s="7" t="n">
        <f aca="false">$T3047*$U3047</f>
        <v>0</v>
      </c>
      <c r="W3047" s="7" t="n">
        <f aca="false">$T3047-$V3047</f>
        <v>4975.9</v>
      </c>
      <c r="X3047" s="7" t="n">
        <v>1973.69</v>
      </c>
      <c r="Y3047" s="7" t="n">
        <f aca="false">$R3047*$X3047</f>
        <v>3947.38</v>
      </c>
      <c r="Z3047" s="7" t="n">
        <f aca="false">$W3047-$Y3047</f>
        <v>1028.52</v>
      </c>
      <c r="AA3047" s="8" t="n">
        <f aca="false">IFERROR($Z3047/$W3047,0)</f>
        <v>0.206700295423943</v>
      </c>
      <c r="AB3047" s="2" t="s">
        <v>85</v>
      </c>
      <c r="AC3047" s="2" t="s">
        <v>43</v>
      </c>
    </row>
    <row r="3048" customFormat="false" ht="15" hidden="false" customHeight="false" outlineLevel="0" collapsed="false">
      <c r="A3048" s="2" t="s">
        <v>4317</v>
      </c>
      <c r="B3048" s="3" t="n">
        <v>45557</v>
      </c>
      <c r="C3048" s="4" t="n">
        <f aca="false">YEAR($B3048)</f>
        <v>2024</v>
      </c>
      <c r="D3048" s="4" t="n">
        <f aca="false">MONTH($B3048)</f>
        <v>9</v>
      </c>
      <c r="E3048" s="2" t="s">
        <v>4031</v>
      </c>
      <c r="F3048" s="5" t="n">
        <f aca="false">ROUNDUP(MONTH($B3048)/3,0)</f>
        <v>3</v>
      </c>
      <c r="G3048" s="2" t="s">
        <v>2256</v>
      </c>
      <c r="H3048" s="2" t="s">
        <v>2257</v>
      </c>
      <c r="I3048" s="2" t="s">
        <v>33</v>
      </c>
      <c r="J3048" s="2" t="s">
        <v>47</v>
      </c>
      <c r="K3048" s="2" t="s">
        <v>196</v>
      </c>
      <c r="L3048" s="2" t="s">
        <v>197</v>
      </c>
      <c r="M3048" s="2" t="s">
        <v>50</v>
      </c>
      <c r="N3048" s="2" t="s">
        <v>151</v>
      </c>
      <c r="O3048" s="2" t="s">
        <v>171</v>
      </c>
      <c r="P3048" s="2" t="s">
        <v>172</v>
      </c>
      <c r="Q3048" s="2" t="s">
        <v>173</v>
      </c>
      <c r="R3048" s="6" t="n">
        <v>1</v>
      </c>
      <c r="S3048" s="7" t="n">
        <v>926.81</v>
      </c>
      <c r="T3048" s="7" t="n">
        <f aca="false">$R3048*$S3048</f>
        <v>926.81</v>
      </c>
      <c r="U3048" s="8" t="n">
        <v>0</v>
      </c>
      <c r="V3048" s="7" t="n">
        <f aca="false">$T3048*$U3048</f>
        <v>0</v>
      </c>
      <c r="W3048" s="7" t="n">
        <f aca="false">$T3048-$V3048</f>
        <v>926.81</v>
      </c>
      <c r="X3048" s="7" t="n">
        <v>605.72</v>
      </c>
      <c r="Y3048" s="7" t="n">
        <f aca="false">$R3048*$X3048</f>
        <v>605.72</v>
      </c>
      <c r="Z3048" s="7" t="n">
        <f aca="false">$W3048-$Y3048</f>
        <v>321.09</v>
      </c>
      <c r="AA3048" s="8" t="n">
        <f aca="false">IFERROR($Z3048/$W3048,0)</f>
        <v>0.346446412964901</v>
      </c>
      <c r="AB3048" s="2" t="s">
        <v>85</v>
      </c>
      <c r="AC3048" s="2" t="s">
        <v>43</v>
      </c>
    </row>
    <row r="3049" customFormat="false" ht="15" hidden="false" customHeight="false" outlineLevel="0" collapsed="false">
      <c r="A3049" s="2" t="s">
        <v>4318</v>
      </c>
      <c r="B3049" s="3" t="n">
        <v>45558</v>
      </c>
      <c r="C3049" s="4" t="n">
        <f aca="false">YEAR($B3049)</f>
        <v>2024</v>
      </c>
      <c r="D3049" s="4" t="n">
        <f aca="false">MONTH($B3049)</f>
        <v>9</v>
      </c>
      <c r="E3049" s="2" t="s">
        <v>4031</v>
      </c>
      <c r="F3049" s="5" t="n">
        <f aca="false">ROUNDUP(MONTH($B3049)/3,0)</f>
        <v>3</v>
      </c>
      <c r="G3049" s="2" t="s">
        <v>109</v>
      </c>
      <c r="H3049" s="2" t="s">
        <v>110</v>
      </c>
      <c r="I3049" s="2" t="s">
        <v>33</v>
      </c>
      <c r="J3049" s="2" t="s">
        <v>89</v>
      </c>
      <c r="K3049" s="2" t="s">
        <v>97</v>
      </c>
      <c r="L3049" s="2" t="s">
        <v>111</v>
      </c>
      <c r="M3049" s="2" t="s">
        <v>92</v>
      </c>
      <c r="N3049" s="2" t="s">
        <v>51</v>
      </c>
      <c r="O3049" s="2" t="s">
        <v>114</v>
      </c>
      <c r="P3049" s="2" t="s">
        <v>115</v>
      </c>
      <c r="Q3049" s="2" t="s">
        <v>116</v>
      </c>
      <c r="R3049" s="6" t="n">
        <v>2</v>
      </c>
      <c r="S3049" s="7" t="n">
        <v>284.3</v>
      </c>
      <c r="T3049" s="7" t="n">
        <f aca="false">$R3049*$S3049</f>
        <v>568.6</v>
      </c>
      <c r="U3049" s="8" t="n">
        <v>0</v>
      </c>
      <c r="V3049" s="7" t="n">
        <f aca="false">$T3049*$U3049</f>
        <v>0</v>
      </c>
      <c r="W3049" s="7" t="n">
        <f aca="false">$T3049-$V3049</f>
        <v>568.6</v>
      </c>
      <c r="X3049" s="7" t="n">
        <v>137.94</v>
      </c>
      <c r="Y3049" s="7" t="n">
        <f aca="false">$R3049*$X3049</f>
        <v>275.88</v>
      </c>
      <c r="Z3049" s="7" t="n">
        <f aca="false">$W3049-$Y3049</f>
        <v>292.72</v>
      </c>
      <c r="AA3049" s="8" t="n">
        <f aca="false">IFERROR($Z3049/$W3049,0)</f>
        <v>0.514808301090398</v>
      </c>
      <c r="AB3049" s="2" t="s">
        <v>67</v>
      </c>
      <c r="AC3049" s="2" t="s">
        <v>43</v>
      </c>
    </row>
    <row r="3050" customFormat="false" ht="15" hidden="false" customHeight="false" outlineLevel="0" collapsed="false">
      <c r="A3050" s="2" t="s">
        <v>4319</v>
      </c>
      <c r="B3050" s="3" t="n">
        <v>45558</v>
      </c>
      <c r="C3050" s="4" t="n">
        <f aca="false">YEAR($B3050)</f>
        <v>2024</v>
      </c>
      <c r="D3050" s="4" t="n">
        <f aca="false">MONTH($B3050)</f>
        <v>9</v>
      </c>
      <c r="E3050" s="2" t="s">
        <v>4031</v>
      </c>
      <c r="F3050" s="5" t="n">
        <f aca="false">ROUNDUP(MONTH($B3050)/3,0)</f>
        <v>3</v>
      </c>
      <c r="G3050" s="2" t="s">
        <v>225</v>
      </c>
      <c r="H3050" s="2" t="s">
        <v>226</v>
      </c>
      <c r="I3050" s="2" t="s">
        <v>33</v>
      </c>
      <c r="J3050" s="2" t="s">
        <v>59</v>
      </c>
      <c r="K3050" s="2" t="s">
        <v>71</v>
      </c>
      <c r="L3050" s="2" t="s">
        <v>72</v>
      </c>
      <c r="M3050" s="2" t="s">
        <v>62</v>
      </c>
      <c r="N3050" s="2" t="s">
        <v>63</v>
      </c>
      <c r="O3050" s="2" t="s">
        <v>114</v>
      </c>
      <c r="P3050" s="2" t="s">
        <v>119</v>
      </c>
      <c r="Q3050" s="2" t="s">
        <v>120</v>
      </c>
      <c r="R3050" s="6" t="n">
        <v>2</v>
      </c>
      <c r="S3050" s="7" t="n">
        <v>204.01</v>
      </c>
      <c r="T3050" s="7" t="n">
        <f aca="false">$R3050*$S3050</f>
        <v>408.02</v>
      </c>
      <c r="U3050" s="8" t="n">
        <v>0.2</v>
      </c>
      <c r="V3050" s="7" t="n">
        <f aca="false">$T3050*$U3050</f>
        <v>81.604</v>
      </c>
      <c r="W3050" s="7" t="n">
        <f aca="false">$T3050-$V3050</f>
        <v>326.416</v>
      </c>
      <c r="X3050" s="7" t="n">
        <v>102.98</v>
      </c>
      <c r="Y3050" s="7" t="n">
        <f aca="false">$R3050*$X3050</f>
        <v>205.96</v>
      </c>
      <c r="Z3050" s="7" t="n">
        <f aca="false">$W3050-$Y3050</f>
        <v>120.456</v>
      </c>
      <c r="AA3050" s="8" t="n">
        <f aca="false">IFERROR($Z3050/$W3050,0)</f>
        <v>0.369026028135876</v>
      </c>
      <c r="AB3050" s="2" t="s">
        <v>42</v>
      </c>
      <c r="AC3050" s="2" t="s">
        <v>43</v>
      </c>
    </row>
    <row r="3051" customFormat="false" ht="15" hidden="false" customHeight="false" outlineLevel="0" collapsed="false">
      <c r="A3051" s="2" t="s">
        <v>4320</v>
      </c>
      <c r="B3051" s="3" t="n">
        <v>45558</v>
      </c>
      <c r="C3051" s="4" t="n">
        <f aca="false">YEAR($B3051)</f>
        <v>2024</v>
      </c>
      <c r="D3051" s="4" t="n">
        <f aca="false">MONTH($B3051)</f>
        <v>9</v>
      </c>
      <c r="E3051" s="2" t="s">
        <v>4031</v>
      </c>
      <c r="F3051" s="5" t="n">
        <f aca="false">ROUNDUP(MONTH($B3051)/3,0)</f>
        <v>3</v>
      </c>
      <c r="G3051" s="2" t="s">
        <v>109</v>
      </c>
      <c r="H3051" s="2" t="s">
        <v>110</v>
      </c>
      <c r="I3051" s="2" t="s">
        <v>33</v>
      </c>
      <c r="J3051" s="2" t="s">
        <v>89</v>
      </c>
      <c r="K3051" s="2" t="s">
        <v>97</v>
      </c>
      <c r="L3051" s="2" t="s">
        <v>111</v>
      </c>
      <c r="M3051" s="2" t="s">
        <v>99</v>
      </c>
      <c r="N3051" s="2" t="s">
        <v>51</v>
      </c>
      <c r="O3051" s="2" t="s">
        <v>171</v>
      </c>
      <c r="P3051" s="2" t="s">
        <v>172</v>
      </c>
      <c r="Q3051" s="2" t="s">
        <v>244</v>
      </c>
      <c r="R3051" s="6" t="n">
        <v>1</v>
      </c>
      <c r="S3051" s="7" t="n">
        <v>2976.12</v>
      </c>
      <c r="T3051" s="7" t="n">
        <f aca="false">$R3051*$S3051</f>
        <v>2976.12</v>
      </c>
      <c r="U3051" s="8" t="n">
        <v>0.08</v>
      </c>
      <c r="V3051" s="7" t="n">
        <f aca="false">$T3051*$U3051</f>
        <v>238.0896</v>
      </c>
      <c r="W3051" s="7" t="n">
        <f aca="false">$T3051-$V3051</f>
        <v>2738.0304</v>
      </c>
      <c r="X3051" s="7" t="n">
        <v>2168.98</v>
      </c>
      <c r="Y3051" s="7" t="n">
        <f aca="false">$R3051*$X3051</f>
        <v>2168.98</v>
      </c>
      <c r="Z3051" s="7" t="n">
        <f aca="false">$W3051-$Y3051</f>
        <v>569.0504</v>
      </c>
      <c r="AA3051" s="8" t="n">
        <f aca="false">IFERROR($Z3051/$W3051,0)</f>
        <v>0.207832024071026</v>
      </c>
      <c r="AB3051" s="2" t="s">
        <v>67</v>
      </c>
      <c r="AC3051" s="2" t="s">
        <v>43</v>
      </c>
    </row>
    <row r="3052" customFormat="false" ht="15" hidden="false" customHeight="false" outlineLevel="0" collapsed="false">
      <c r="A3052" s="2" t="s">
        <v>4321</v>
      </c>
      <c r="B3052" s="3" t="n">
        <v>45558</v>
      </c>
      <c r="C3052" s="4" t="n">
        <f aca="false">YEAR($B3052)</f>
        <v>2024</v>
      </c>
      <c r="D3052" s="4" t="n">
        <f aca="false">MONTH($B3052)</f>
        <v>9</v>
      </c>
      <c r="E3052" s="2" t="s">
        <v>4031</v>
      </c>
      <c r="F3052" s="5" t="n">
        <f aca="false">ROUNDUP(MONTH($B3052)/3,0)</f>
        <v>3</v>
      </c>
      <c r="G3052" s="2" t="s">
        <v>45</v>
      </c>
      <c r="H3052" s="2" t="s">
        <v>46</v>
      </c>
      <c r="I3052" s="2" t="s">
        <v>33</v>
      </c>
      <c r="J3052" s="2" t="s">
        <v>47</v>
      </c>
      <c r="K3052" s="2" t="s">
        <v>48</v>
      </c>
      <c r="L3052" s="2" t="s">
        <v>49</v>
      </c>
      <c r="M3052" s="2" t="s">
        <v>168</v>
      </c>
      <c r="N3052" s="2" t="s">
        <v>73</v>
      </c>
      <c r="O3052" s="2" t="s">
        <v>171</v>
      </c>
      <c r="P3052" s="2" t="s">
        <v>204</v>
      </c>
      <c r="Q3052" s="2" t="s">
        <v>205</v>
      </c>
      <c r="R3052" s="6" t="n">
        <v>3</v>
      </c>
      <c r="S3052" s="7" t="n">
        <v>1122.48</v>
      </c>
      <c r="T3052" s="7" t="n">
        <f aca="false">$R3052*$S3052</f>
        <v>3367.44</v>
      </c>
      <c r="U3052" s="8" t="n">
        <v>0</v>
      </c>
      <c r="V3052" s="7" t="n">
        <f aca="false">$T3052*$U3052</f>
        <v>0</v>
      </c>
      <c r="W3052" s="7" t="n">
        <f aca="false">$T3052-$V3052</f>
        <v>3367.44</v>
      </c>
      <c r="X3052" s="7" t="n">
        <v>771.46</v>
      </c>
      <c r="Y3052" s="7" t="n">
        <f aca="false">$R3052*$X3052</f>
        <v>2314.38</v>
      </c>
      <c r="Z3052" s="7" t="n">
        <f aca="false">$W3052-$Y3052</f>
        <v>1053.06</v>
      </c>
      <c r="AA3052" s="8" t="n">
        <f aca="false">IFERROR($Z3052/$W3052,0)</f>
        <v>0.312718266695175</v>
      </c>
      <c r="AB3052" s="2" t="s">
        <v>67</v>
      </c>
      <c r="AC3052" s="2" t="s">
        <v>43</v>
      </c>
    </row>
    <row r="3053" customFormat="false" ht="15" hidden="false" customHeight="false" outlineLevel="0" collapsed="false">
      <c r="A3053" s="2" t="s">
        <v>4322</v>
      </c>
      <c r="B3053" s="3" t="n">
        <v>45558</v>
      </c>
      <c r="C3053" s="4" t="n">
        <f aca="false">YEAR($B3053)</f>
        <v>2024</v>
      </c>
      <c r="D3053" s="4" t="n">
        <f aca="false">MONTH($B3053)</f>
        <v>9</v>
      </c>
      <c r="E3053" s="2" t="s">
        <v>4031</v>
      </c>
      <c r="F3053" s="5" t="n">
        <f aca="false">ROUNDUP(MONTH($B3053)/3,0)</f>
        <v>3</v>
      </c>
      <c r="G3053" s="2" t="s">
        <v>294</v>
      </c>
      <c r="H3053" s="2" t="s">
        <v>200</v>
      </c>
      <c r="I3053" s="2" t="s">
        <v>33</v>
      </c>
      <c r="J3053" s="2" t="s">
        <v>59</v>
      </c>
      <c r="K3053" s="2" t="s">
        <v>210</v>
      </c>
      <c r="L3053" s="2" t="s">
        <v>211</v>
      </c>
      <c r="M3053" s="2" t="s">
        <v>142</v>
      </c>
      <c r="N3053" s="2" t="s">
        <v>51</v>
      </c>
      <c r="O3053" s="2" t="s">
        <v>52</v>
      </c>
      <c r="P3053" s="2" t="s">
        <v>53</v>
      </c>
      <c r="Q3053" s="2" t="s">
        <v>54</v>
      </c>
      <c r="R3053" s="6" t="n">
        <v>3</v>
      </c>
      <c r="S3053" s="7" t="n">
        <v>2831.12</v>
      </c>
      <c r="T3053" s="7" t="n">
        <f aca="false">$R3053*$S3053</f>
        <v>8493.36</v>
      </c>
      <c r="U3053" s="8" t="n">
        <v>0</v>
      </c>
      <c r="V3053" s="7" t="n">
        <f aca="false">$T3053*$U3053</f>
        <v>0</v>
      </c>
      <c r="W3053" s="7" t="n">
        <f aca="false">$T3053-$V3053</f>
        <v>8493.36</v>
      </c>
      <c r="X3053" s="7" t="n">
        <v>2044.21</v>
      </c>
      <c r="Y3053" s="7" t="n">
        <f aca="false">$R3053*$X3053</f>
        <v>6132.63</v>
      </c>
      <c r="Z3053" s="7" t="n">
        <f aca="false">$W3053-$Y3053</f>
        <v>2360.73</v>
      </c>
      <c r="AA3053" s="8" t="n">
        <f aca="false">IFERROR($Z3053/$W3053,0)</f>
        <v>0.277950069230552</v>
      </c>
      <c r="AB3053" s="2" t="s">
        <v>85</v>
      </c>
      <c r="AC3053" s="2" t="s">
        <v>43</v>
      </c>
    </row>
    <row r="3054" customFormat="false" ht="15" hidden="false" customHeight="false" outlineLevel="0" collapsed="false">
      <c r="A3054" s="2" t="s">
        <v>4323</v>
      </c>
      <c r="B3054" s="3" t="n">
        <v>45558</v>
      </c>
      <c r="C3054" s="4" t="n">
        <f aca="false">YEAR($B3054)</f>
        <v>2024</v>
      </c>
      <c r="D3054" s="4" t="n">
        <f aca="false">MONTH($B3054)</f>
        <v>9</v>
      </c>
      <c r="E3054" s="2" t="s">
        <v>4031</v>
      </c>
      <c r="F3054" s="5" t="n">
        <f aca="false">ROUNDUP(MONTH($B3054)/3,0)</f>
        <v>3</v>
      </c>
      <c r="G3054" s="2" t="s">
        <v>1497</v>
      </c>
      <c r="H3054" s="2" t="s">
        <v>241</v>
      </c>
      <c r="I3054" s="2" t="s">
        <v>33</v>
      </c>
      <c r="J3054" s="2" t="s">
        <v>59</v>
      </c>
      <c r="K3054" s="2" t="s">
        <v>210</v>
      </c>
      <c r="L3054" s="2" t="s">
        <v>211</v>
      </c>
      <c r="M3054" s="2" t="s">
        <v>62</v>
      </c>
      <c r="N3054" s="2" t="s">
        <v>51</v>
      </c>
      <c r="O3054" s="2" t="s">
        <v>171</v>
      </c>
      <c r="P3054" s="2" t="s">
        <v>180</v>
      </c>
      <c r="Q3054" s="2" t="s">
        <v>181</v>
      </c>
      <c r="R3054" s="6" t="n">
        <v>2</v>
      </c>
      <c r="S3054" s="7" t="n">
        <v>2441.27</v>
      </c>
      <c r="T3054" s="7" t="n">
        <f aca="false">$R3054*$S3054</f>
        <v>4882.54</v>
      </c>
      <c r="U3054" s="8" t="n">
        <v>0</v>
      </c>
      <c r="V3054" s="7" t="n">
        <f aca="false">$T3054*$U3054</f>
        <v>0</v>
      </c>
      <c r="W3054" s="7" t="n">
        <f aca="false">$T3054-$V3054</f>
        <v>4882.54</v>
      </c>
      <c r="X3054" s="7" t="n">
        <v>1645.45</v>
      </c>
      <c r="Y3054" s="7" t="n">
        <f aca="false">$R3054*$X3054</f>
        <v>3290.9</v>
      </c>
      <c r="Z3054" s="7" t="n">
        <f aca="false">$W3054-$Y3054</f>
        <v>1591.64</v>
      </c>
      <c r="AA3054" s="8" t="n">
        <f aca="false">IFERROR($Z3054/$W3054,0)</f>
        <v>0.325986064630295</v>
      </c>
      <c r="AB3054" s="2" t="s">
        <v>55</v>
      </c>
      <c r="AC3054" s="2" t="s">
        <v>43</v>
      </c>
    </row>
    <row r="3055" customFormat="false" ht="15" hidden="false" customHeight="false" outlineLevel="0" collapsed="false">
      <c r="A3055" s="2" t="s">
        <v>4324</v>
      </c>
      <c r="B3055" s="3" t="n">
        <v>45558</v>
      </c>
      <c r="C3055" s="4" t="n">
        <f aca="false">YEAR($B3055)</f>
        <v>2024</v>
      </c>
      <c r="D3055" s="4" t="n">
        <f aca="false">MONTH($B3055)</f>
        <v>9</v>
      </c>
      <c r="E3055" s="2" t="s">
        <v>4031</v>
      </c>
      <c r="F3055" s="5" t="n">
        <f aca="false">ROUNDUP(MONTH($B3055)/3,0)</f>
        <v>3</v>
      </c>
      <c r="G3055" s="2" t="s">
        <v>145</v>
      </c>
      <c r="H3055" s="2" t="s">
        <v>146</v>
      </c>
      <c r="I3055" s="2" t="s">
        <v>33</v>
      </c>
      <c r="J3055" s="2" t="s">
        <v>147</v>
      </c>
      <c r="K3055" s="2" t="s">
        <v>148</v>
      </c>
      <c r="L3055" s="2" t="s">
        <v>149</v>
      </c>
      <c r="M3055" s="2" t="s">
        <v>150</v>
      </c>
      <c r="N3055" s="2" t="s">
        <v>38</v>
      </c>
      <c r="O3055" s="2" t="s">
        <v>39</v>
      </c>
      <c r="P3055" s="2" t="s">
        <v>106</v>
      </c>
      <c r="Q3055" s="2" t="s">
        <v>107</v>
      </c>
      <c r="R3055" s="6" t="n">
        <v>3</v>
      </c>
      <c r="S3055" s="7" t="n">
        <v>2249.04</v>
      </c>
      <c r="T3055" s="7" t="n">
        <f aca="false">$R3055*$S3055</f>
        <v>6747.12</v>
      </c>
      <c r="U3055" s="8" t="n">
        <v>0.08</v>
      </c>
      <c r="V3055" s="7" t="n">
        <f aca="false">$T3055*$U3055</f>
        <v>539.7696</v>
      </c>
      <c r="W3055" s="7" t="n">
        <f aca="false">$T3055-$V3055</f>
        <v>6207.3504</v>
      </c>
      <c r="X3055" s="7" t="n">
        <v>1600.63</v>
      </c>
      <c r="Y3055" s="7" t="n">
        <f aca="false">$R3055*$X3055</f>
        <v>4801.89</v>
      </c>
      <c r="Z3055" s="7" t="n">
        <f aca="false">$W3055-$Y3055</f>
        <v>1405.4604</v>
      </c>
      <c r="AA3055" s="8" t="n">
        <f aca="false">IFERROR($Z3055/$W3055,0)</f>
        <v>0.226418730929061</v>
      </c>
      <c r="AB3055" s="2" t="s">
        <v>67</v>
      </c>
      <c r="AC3055" s="2" t="s">
        <v>43</v>
      </c>
    </row>
    <row r="3056" customFormat="false" ht="15" hidden="false" customHeight="false" outlineLevel="0" collapsed="false">
      <c r="A3056" s="2" t="s">
        <v>4325</v>
      </c>
      <c r="B3056" s="3" t="n">
        <v>45558</v>
      </c>
      <c r="C3056" s="4" t="n">
        <f aca="false">YEAR($B3056)</f>
        <v>2024</v>
      </c>
      <c r="D3056" s="4" t="n">
        <f aca="false">MONTH($B3056)</f>
        <v>9</v>
      </c>
      <c r="E3056" s="2" t="s">
        <v>4031</v>
      </c>
      <c r="F3056" s="5" t="n">
        <f aca="false">ROUNDUP(MONTH($B3056)/3,0)</f>
        <v>3</v>
      </c>
      <c r="G3056" s="2" t="s">
        <v>4326</v>
      </c>
      <c r="H3056" s="2" t="s">
        <v>1688</v>
      </c>
      <c r="I3056" s="2" t="s">
        <v>33</v>
      </c>
      <c r="J3056" s="2" t="s">
        <v>59</v>
      </c>
      <c r="K3056" s="2" t="s">
        <v>140</v>
      </c>
      <c r="L3056" s="2" t="s">
        <v>141</v>
      </c>
      <c r="M3056" s="2" t="s">
        <v>142</v>
      </c>
      <c r="N3056" s="2" t="s">
        <v>38</v>
      </c>
      <c r="O3056" s="2" t="s">
        <v>52</v>
      </c>
      <c r="P3056" s="2" t="s">
        <v>83</v>
      </c>
      <c r="Q3056" s="2" t="s">
        <v>178</v>
      </c>
      <c r="R3056" s="6" t="n">
        <v>2</v>
      </c>
      <c r="S3056" s="7" t="n">
        <v>2865.88</v>
      </c>
      <c r="T3056" s="7" t="n">
        <f aca="false">$R3056*$S3056</f>
        <v>5731.76</v>
      </c>
      <c r="U3056" s="8" t="n">
        <v>0.2</v>
      </c>
      <c r="V3056" s="7" t="n">
        <f aca="false">$T3056*$U3056</f>
        <v>1146.352</v>
      </c>
      <c r="W3056" s="7" t="n">
        <f aca="false">$T3056-$V3056</f>
        <v>4585.408</v>
      </c>
      <c r="X3056" s="7" t="n">
        <v>2093.59</v>
      </c>
      <c r="Y3056" s="7" t="n">
        <f aca="false">$R3056*$X3056</f>
        <v>4187.18</v>
      </c>
      <c r="Z3056" s="7" t="n">
        <f aca="false">$W3056-$Y3056</f>
        <v>398.228</v>
      </c>
      <c r="AA3056" s="8" t="n">
        <f aca="false">IFERROR($Z3056/$W3056,0)</f>
        <v>0.0868467974932656</v>
      </c>
      <c r="AB3056" s="2" t="s">
        <v>85</v>
      </c>
      <c r="AC3056" s="2" t="s">
        <v>43</v>
      </c>
    </row>
    <row r="3057" customFormat="false" ht="15" hidden="false" customHeight="false" outlineLevel="0" collapsed="false">
      <c r="A3057" s="2" t="s">
        <v>4327</v>
      </c>
      <c r="B3057" s="3" t="n">
        <v>45558</v>
      </c>
      <c r="C3057" s="4" t="n">
        <f aca="false">YEAR($B3057)</f>
        <v>2024</v>
      </c>
      <c r="D3057" s="4" t="n">
        <f aca="false">MONTH($B3057)</f>
        <v>9</v>
      </c>
      <c r="E3057" s="2" t="s">
        <v>4031</v>
      </c>
      <c r="F3057" s="5" t="n">
        <f aca="false">ROUNDUP(MONTH($B3057)/3,0)</f>
        <v>3</v>
      </c>
      <c r="G3057" s="2" t="s">
        <v>1348</v>
      </c>
      <c r="H3057" s="2" t="s">
        <v>1349</v>
      </c>
      <c r="I3057" s="2" t="s">
        <v>33</v>
      </c>
      <c r="J3057" s="2" t="s">
        <v>47</v>
      </c>
      <c r="K3057" s="2" t="s">
        <v>221</v>
      </c>
      <c r="L3057" s="2" t="s">
        <v>222</v>
      </c>
      <c r="M3057" s="2" t="s">
        <v>118</v>
      </c>
      <c r="N3057" s="2" t="s">
        <v>63</v>
      </c>
      <c r="O3057" s="2" t="s">
        <v>114</v>
      </c>
      <c r="P3057" s="2" t="s">
        <v>119</v>
      </c>
      <c r="Q3057" s="2" t="s">
        <v>191</v>
      </c>
      <c r="R3057" s="6" t="n">
        <v>1</v>
      </c>
      <c r="S3057" s="7" t="n">
        <v>385.98</v>
      </c>
      <c r="T3057" s="7" t="n">
        <f aca="false">$R3057*$S3057</f>
        <v>385.98</v>
      </c>
      <c r="U3057" s="8" t="n">
        <v>0</v>
      </c>
      <c r="V3057" s="7" t="n">
        <f aca="false">$T3057*$U3057</f>
        <v>0</v>
      </c>
      <c r="W3057" s="7" t="n">
        <f aca="false">$T3057-$V3057</f>
        <v>385.98</v>
      </c>
      <c r="X3057" s="7" t="n">
        <v>214.29</v>
      </c>
      <c r="Y3057" s="7" t="n">
        <f aca="false">$R3057*$X3057</f>
        <v>214.29</v>
      </c>
      <c r="Z3057" s="7" t="n">
        <f aca="false">$W3057-$Y3057</f>
        <v>171.69</v>
      </c>
      <c r="AA3057" s="8" t="n">
        <f aca="false">IFERROR($Z3057/$W3057,0)</f>
        <v>0.444815793564433</v>
      </c>
      <c r="AB3057" s="2" t="s">
        <v>42</v>
      </c>
      <c r="AC3057" s="2" t="s">
        <v>43</v>
      </c>
    </row>
    <row r="3058" customFormat="false" ht="15" hidden="false" customHeight="false" outlineLevel="0" collapsed="false">
      <c r="A3058" s="2" t="s">
        <v>4328</v>
      </c>
      <c r="B3058" s="3" t="n">
        <v>45558</v>
      </c>
      <c r="C3058" s="4" t="n">
        <f aca="false">YEAR($B3058)</f>
        <v>2024</v>
      </c>
      <c r="D3058" s="4" t="n">
        <f aca="false">MONTH($B3058)</f>
        <v>9</v>
      </c>
      <c r="E3058" s="2" t="s">
        <v>4031</v>
      </c>
      <c r="F3058" s="5" t="n">
        <f aca="false">ROUNDUP(MONTH($B3058)/3,0)</f>
        <v>3</v>
      </c>
      <c r="G3058" s="2" t="s">
        <v>225</v>
      </c>
      <c r="H3058" s="2" t="s">
        <v>226</v>
      </c>
      <c r="I3058" s="2" t="s">
        <v>33</v>
      </c>
      <c r="J3058" s="2" t="s">
        <v>59</v>
      </c>
      <c r="K3058" s="2" t="s">
        <v>71</v>
      </c>
      <c r="L3058" s="2" t="s">
        <v>72</v>
      </c>
      <c r="M3058" s="2" t="s">
        <v>131</v>
      </c>
      <c r="N3058" s="2" t="s">
        <v>63</v>
      </c>
      <c r="O3058" s="2" t="s">
        <v>64</v>
      </c>
      <c r="P3058" s="2" t="s">
        <v>74</v>
      </c>
      <c r="Q3058" s="2" t="s">
        <v>259</v>
      </c>
      <c r="R3058" s="6" t="n">
        <v>3</v>
      </c>
      <c r="S3058" s="7" t="n">
        <v>2232.53</v>
      </c>
      <c r="T3058" s="7" t="n">
        <f aca="false">$R3058*$S3058</f>
        <v>6697.59</v>
      </c>
      <c r="U3058" s="8" t="n">
        <v>0.1</v>
      </c>
      <c r="V3058" s="7" t="n">
        <f aca="false">$T3058*$U3058</f>
        <v>669.759</v>
      </c>
      <c r="W3058" s="7" t="n">
        <f aca="false">$T3058-$V3058</f>
        <v>6027.831</v>
      </c>
      <c r="X3058" s="7" t="n">
        <v>1585.85</v>
      </c>
      <c r="Y3058" s="7" t="n">
        <f aca="false">$R3058*$X3058</f>
        <v>4757.55</v>
      </c>
      <c r="Z3058" s="7" t="n">
        <f aca="false">$W3058-$Y3058</f>
        <v>1270.281</v>
      </c>
      <c r="AA3058" s="8" t="n">
        <f aca="false">IFERROR($Z3058/$W3058,0)</f>
        <v>0.210736001059088</v>
      </c>
      <c r="AB3058" s="2" t="s">
        <v>85</v>
      </c>
      <c r="AC3058" s="2" t="s">
        <v>43</v>
      </c>
    </row>
    <row r="3059" customFormat="false" ht="15" hidden="false" customHeight="false" outlineLevel="0" collapsed="false">
      <c r="A3059" s="2" t="s">
        <v>4329</v>
      </c>
      <c r="B3059" s="3" t="n">
        <v>45558</v>
      </c>
      <c r="C3059" s="4" t="n">
        <f aca="false">YEAR($B3059)</f>
        <v>2024</v>
      </c>
      <c r="D3059" s="4" t="n">
        <f aca="false">MONTH($B3059)</f>
        <v>9</v>
      </c>
      <c r="E3059" s="2" t="s">
        <v>4031</v>
      </c>
      <c r="F3059" s="5" t="n">
        <f aca="false">ROUNDUP(MONTH($B3059)/3,0)</f>
        <v>3</v>
      </c>
      <c r="G3059" s="2" t="s">
        <v>1145</v>
      </c>
      <c r="H3059" s="2" t="s">
        <v>1146</v>
      </c>
      <c r="I3059" s="2" t="s">
        <v>33</v>
      </c>
      <c r="J3059" s="2" t="s">
        <v>89</v>
      </c>
      <c r="K3059" s="2" t="s">
        <v>124</v>
      </c>
      <c r="L3059" s="2" t="s">
        <v>125</v>
      </c>
      <c r="M3059" s="2" t="s">
        <v>92</v>
      </c>
      <c r="N3059" s="2" t="s">
        <v>151</v>
      </c>
      <c r="O3059" s="2" t="s">
        <v>52</v>
      </c>
      <c r="P3059" s="2" t="s">
        <v>126</v>
      </c>
      <c r="Q3059" s="2" t="s">
        <v>253</v>
      </c>
      <c r="R3059" s="6" t="n">
        <v>2</v>
      </c>
      <c r="S3059" s="7" t="n">
        <v>1585.86</v>
      </c>
      <c r="T3059" s="7" t="n">
        <f aca="false">$R3059*$S3059</f>
        <v>3171.72</v>
      </c>
      <c r="U3059" s="8" t="n">
        <v>0.1</v>
      </c>
      <c r="V3059" s="7" t="n">
        <f aca="false">$T3059*$U3059</f>
        <v>317.172</v>
      </c>
      <c r="W3059" s="7" t="n">
        <f aca="false">$T3059-$V3059</f>
        <v>2854.548</v>
      </c>
      <c r="X3059" s="7" t="n">
        <v>1198.52</v>
      </c>
      <c r="Y3059" s="7" t="n">
        <f aca="false">$R3059*$X3059</f>
        <v>2397.04</v>
      </c>
      <c r="Z3059" s="7" t="n">
        <f aca="false">$W3059-$Y3059</f>
        <v>457.508</v>
      </c>
      <c r="AA3059" s="8" t="n">
        <f aca="false">IFERROR($Z3059/$W3059,0)</f>
        <v>0.160273360265793</v>
      </c>
      <c r="AB3059" s="2" t="s">
        <v>42</v>
      </c>
      <c r="AC3059" s="2" t="s">
        <v>43</v>
      </c>
    </row>
    <row r="3060" customFormat="false" ht="15" hidden="false" customHeight="false" outlineLevel="0" collapsed="false">
      <c r="A3060" s="2" t="s">
        <v>4330</v>
      </c>
      <c r="B3060" s="3" t="n">
        <v>45559</v>
      </c>
      <c r="C3060" s="4" t="n">
        <f aca="false">YEAR($B3060)</f>
        <v>2024</v>
      </c>
      <c r="D3060" s="4" t="n">
        <f aca="false">MONTH($B3060)</f>
        <v>9</v>
      </c>
      <c r="E3060" s="2" t="s">
        <v>4031</v>
      </c>
      <c r="F3060" s="5" t="n">
        <f aca="false">ROUNDUP(MONTH($B3060)/3,0)</f>
        <v>3</v>
      </c>
      <c r="G3060" s="2" t="s">
        <v>962</v>
      </c>
      <c r="H3060" s="2" t="s">
        <v>963</v>
      </c>
      <c r="I3060" s="2" t="s">
        <v>33</v>
      </c>
      <c r="J3060" s="2" t="s">
        <v>47</v>
      </c>
      <c r="K3060" s="2" t="s">
        <v>185</v>
      </c>
      <c r="L3060" s="2" t="s">
        <v>186</v>
      </c>
      <c r="M3060" s="2" t="s">
        <v>105</v>
      </c>
      <c r="N3060" s="2" t="s">
        <v>38</v>
      </c>
      <c r="O3060" s="2" t="s">
        <v>114</v>
      </c>
      <c r="P3060" s="2" t="s">
        <v>234</v>
      </c>
      <c r="Q3060" s="2" t="s">
        <v>238</v>
      </c>
      <c r="R3060" s="6" t="n">
        <v>3</v>
      </c>
      <c r="S3060" s="7" t="n">
        <v>359.26</v>
      </c>
      <c r="T3060" s="7" t="n">
        <f aca="false">$R3060*$S3060</f>
        <v>1077.78</v>
      </c>
      <c r="U3060" s="8" t="n">
        <v>0.08</v>
      </c>
      <c r="V3060" s="7" t="n">
        <f aca="false">$T3060*$U3060</f>
        <v>86.2224</v>
      </c>
      <c r="W3060" s="7" t="n">
        <f aca="false">$T3060-$V3060</f>
        <v>991.5576</v>
      </c>
      <c r="X3060" s="7" t="n">
        <v>198.77</v>
      </c>
      <c r="Y3060" s="7" t="n">
        <f aca="false">$R3060*$X3060</f>
        <v>596.31</v>
      </c>
      <c r="Z3060" s="7" t="n">
        <f aca="false">$W3060-$Y3060</f>
        <v>395.2476</v>
      </c>
      <c r="AA3060" s="8" t="n">
        <f aca="false">IFERROR($Z3060/$W3060,0)</f>
        <v>0.398612849117389</v>
      </c>
      <c r="AB3060" s="2" t="s">
        <v>85</v>
      </c>
      <c r="AC3060" s="2" t="s">
        <v>43</v>
      </c>
    </row>
    <row r="3061" customFormat="false" ht="15" hidden="false" customHeight="false" outlineLevel="0" collapsed="false">
      <c r="A3061" s="2" t="s">
        <v>4331</v>
      </c>
      <c r="B3061" s="3" t="n">
        <v>45559</v>
      </c>
      <c r="C3061" s="4" t="n">
        <f aca="false">YEAR($B3061)</f>
        <v>2024</v>
      </c>
      <c r="D3061" s="4" t="n">
        <f aca="false">MONTH($B3061)</f>
        <v>9</v>
      </c>
      <c r="E3061" s="2" t="s">
        <v>4031</v>
      </c>
      <c r="F3061" s="5" t="n">
        <f aca="false">ROUNDUP(MONTH($B3061)/3,0)</f>
        <v>3</v>
      </c>
      <c r="G3061" s="2" t="s">
        <v>2390</v>
      </c>
      <c r="H3061" s="2" t="s">
        <v>2391</v>
      </c>
      <c r="I3061" s="2" t="s">
        <v>33</v>
      </c>
      <c r="J3061" s="2" t="s">
        <v>59</v>
      </c>
      <c r="K3061" s="2" t="s">
        <v>140</v>
      </c>
      <c r="L3061" s="2" t="s">
        <v>141</v>
      </c>
      <c r="M3061" s="2" t="s">
        <v>142</v>
      </c>
      <c r="N3061" s="2" t="s">
        <v>51</v>
      </c>
      <c r="O3061" s="2" t="s">
        <v>114</v>
      </c>
      <c r="P3061" s="2" t="s">
        <v>119</v>
      </c>
      <c r="Q3061" s="2" t="s">
        <v>191</v>
      </c>
      <c r="R3061" s="6" t="n">
        <v>2</v>
      </c>
      <c r="S3061" s="7" t="n">
        <v>392.17</v>
      </c>
      <c r="T3061" s="7" t="n">
        <f aca="false">$R3061*$S3061</f>
        <v>784.34</v>
      </c>
      <c r="U3061" s="8" t="n">
        <v>0.05</v>
      </c>
      <c r="V3061" s="7" t="n">
        <f aca="false">$T3061*$U3061</f>
        <v>39.217</v>
      </c>
      <c r="W3061" s="7" t="n">
        <f aca="false">$T3061-$V3061</f>
        <v>745.123</v>
      </c>
      <c r="X3061" s="7" t="n">
        <v>231.8</v>
      </c>
      <c r="Y3061" s="7" t="n">
        <f aca="false">$R3061*$X3061</f>
        <v>463.6</v>
      </c>
      <c r="Z3061" s="7" t="n">
        <f aca="false">$W3061-$Y3061</f>
        <v>281.523</v>
      </c>
      <c r="AA3061" s="8" t="n">
        <f aca="false">IFERROR($Z3061/$W3061,0)</f>
        <v>0.377820843001759</v>
      </c>
      <c r="AB3061" s="2" t="s">
        <v>42</v>
      </c>
      <c r="AC3061" s="2" t="s">
        <v>43</v>
      </c>
    </row>
    <row r="3062" customFormat="false" ht="15" hidden="false" customHeight="false" outlineLevel="0" collapsed="false">
      <c r="A3062" s="2" t="s">
        <v>4332</v>
      </c>
      <c r="B3062" s="3" t="n">
        <v>45559</v>
      </c>
      <c r="C3062" s="4" t="n">
        <f aca="false">YEAR($B3062)</f>
        <v>2024</v>
      </c>
      <c r="D3062" s="4" t="n">
        <f aca="false">MONTH($B3062)</f>
        <v>9</v>
      </c>
      <c r="E3062" s="2" t="s">
        <v>4031</v>
      </c>
      <c r="F3062" s="5" t="n">
        <f aca="false">ROUNDUP(MONTH($B3062)/3,0)</f>
        <v>3</v>
      </c>
      <c r="G3062" s="2" t="s">
        <v>1548</v>
      </c>
      <c r="H3062" s="2" t="s">
        <v>1549</v>
      </c>
      <c r="I3062" s="2" t="s">
        <v>33</v>
      </c>
      <c r="J3062" s="2" t="s">
        <v>59</v>
      </c>
      <c r="K3062" s="2" t="s">
        <v>210</v>
      </c>
      <c r="L3062" s="2" t="s">
        <v>211</v>
      </c>
      <c r="M3062" s="2" t="s">
        <v>131</v>
      </c>
      <c r="N3062" s="2" t="s">
        <v>51</v>
      </c>
      <c r="O3062" s="2" t="s">
        <v>171</v>
      </c>
      <c r="P3062" s="2" t="s">
        <v>204</v>
      </c>
      <c r="Q3062" s="2" t="s">
        <v>205</v>
      </c>
      <c r="R3062" s="6" t="n">
        <v>1</v>
      </c>
      <c r="S3062" s="7" t="n">
        <v>1038.04</v>
      </c>
      <c r="T3062" s="7" t="n">
        <f aca="false">$R3062*$S3062</f>
        <v>1038.04</v>
      </c>
      <c r="U3062" s="8" t="n">
        <v>0.15</v>
      </c>
      <c r="V3062" s="7" t="n">
        <f aca="false">$T3062*$U3062</f>
        <v>155.706</v>
      </c>
      <c r="W3062" s="7" t="n">
        <f aca="false">$T3062-$V3062</f>
        <v>882.334</v>
      </c>
      <c r="X3062" s="7" t="n">
        <v>666.26</v>
      </c>
      <c r="Y3062" s="7" t="n">
        <f aca="false">$R3062*$X3062</f>
        <v>666.26</v>
      </c>
      <c r="Z3062" s="7" t="n">
        <f aca="false">$W3062-$Y3062</f>
        <v>216.074</v>
      </c>
      <c r="AA3062" s="8" t="n">
        <f aca="false">IFERROR($Z3062/$W3062,0)</f>
        <v>0.244889123619854</v>
      </c>
      <c r="AB3062" s="2" t="s">
        <v>85</v>
      </c>
      <c r="AC3062" s="2" t="s">
        <v>43</v>
      </c>
    </row>
    <row r="3063" customFormat="false" ht="15" hidden="false" customHeight="false" outlineLevel="0" collapsed="false">
      <c r="A3063" s="2" t="s">
        <v>4333</v>
      </c>
      <c r="B3063" s="3" t="n">
        <v>45559</v>
      </c>
      <c r="C3063" s="4" t="n">
        <f aca="false">YEAR($B3063)</f>
        <v>2024</v>
      </c>
      <c r="D3063" s="4" t="n">
        <f aca="false">MONTH($B3063)</f>
        <v>9</v>
      </c>
      <c r="E3063" s="2" t="s">
        <v>4031</v>
      </c>
      <c r="F3063" s="5" t="n">
        <f aca="false">ROUNDUP(MONTH($B3063)/3,0)</f>
        <v>3</v>
      </c>
      <c r="G3063" s="2" t="s">
        <v>255</v>
      </c>
      <c r="H3063" s="2" t="s">
        <v>256</v>
      </c>
      <c r="I3063" s="2" t="s">
        <v>33</v>
      </c>
      <c r="J3063" s="2" t="s">
        <v>147</v>
      </c>
      <c r="K3063" s="2" t="s">
        <v>148</v>
      </c>
      <c r="L3063" s="2" t="s">
        <v>149</v>
      </c>
      <c r="M3063" s="2" t="s">
        <v>150</v>
      </c>
      <c r="N3063" s="2" t="s">
        <v>38</v>
      </c>
      <c r="O3063" s="2" t="s">
        <v>39</v>
      </c>
      <c r="P3063" s="2" t="s">
        <v>40</v>
      </c>
      <c r="Q3063" s="2" t="s">
        <v>334</v>
      </c>
      <c r="R3063" s="6" t="n">
        <v>3</v>
      </c>
      <c r="S3063" s="7" t="n">
        <v>3629.01</v>
      </c>
      <c r="T3063" s="7" t="n">
        <f aca="false">$R3063*$S3063</f>
        <v>10887.03</v>
      </c>
      <c r="U3063" s="8" t="n">
        <v>0.05</v>
      </c>
      <c r="V3063" s="7" t="n">
        <f aca="false">$T3063*$U3063</f>
        <v>544.3515</v>
      </c>
      <c r="W3063" s="7" t="n">
        <f aca="false">$T3063-$V3063</f>
        <v>10342.6785</v>
      </c>
      <c r="X3063" s="7" t="n">
        <v>2755.21</v>
      </c>
      <c r="Y3063" s="7" t="n">
        <f aca="false">$R3063*$X3063</f>
        <v>8265.63</v>
      </c>
      <c r="Z3063" s="7" t="n">
        <f aca="false">$W3063-$Y3063</f>
        <v>2077.0485</v>
      </c>
      <c r="AA3063" s="8" t="n">
        <f aca="false">IFERROR($Z3063/$W3063,0)</f>
        <v>0.200823074989714</v>
      </c>
      <c r="AB3063" s="2" t="s">
        <v>42</v>
      </c>
      <c r="AC3063" s="2" t="s">
        <v>43</v>
      </c>
    </row>
    <row r="3064" customFormat="false" ht="15" hidden="false" customHeight="false" outlineLevel="0" collapsed="false">
      <c r="A3064" s="2" t="s">
        <v>4334</v>
      </c>
      <c r="B3064" s="3" t="n">
        <v>45559</v>
      </c>
      <c r="C3064" s="4" t="n">
        <f aca="false">YEAR($B3064)</f>
        <v>2024</v>
      </c>
      <c r="D3064" s="4" t="n">
        <f aca="false">MONTH($B3064)</f>
        <v>9</v>
      </c>
      <c r="E3064" s="2" t="s">
        <v>4031</v>
      </c>
      <c r="F3064" s="5" t="n">
        <f aca="false">ROUNDUP(MONTH($B3064)/3,0)</f>
        <v>3</v>
      </c>
      <c r="G3064" s="2" t="s">
        <v>931</v>
      </c>
      <c r="H3064" s="2" t="s">
        <v>932</v>
      </c>
      <c r="I3064" s="2" t="s">
        <v>104</v>
      </c>
      <c r="J3064" s="2" t="s">
        <v>47</v>
      </c>
      <c r="K3064" s="2" t="s">
        <v>48</v>
      </c>
      <c r="L3064" s="2" t="s">
        <v>49</v>
      </c>
      <c r="M3064" s="2" t="s">
        <v>50</v>
      </c>
      <c r="N3064" s="2" t="s">
        <v>51</v>
      </c>
      <c r="O3064" s="2" t="s">
        <v>114</v>
      </c>
      <c r="P3064" s="2" t="s">
        <v>119</v>
      </c>
      <c r="Q3064" s="2" t="s">
        <v>308</v>
      </c>
      <c r="R3064" s="6" t="n">
        <v>10</v>
      </c>
      <c r="S3064" s="7" t="n">
        <v>330.01</v>
      </c>
      <c r="T3064" s="7" t="n">
        <f aca="false">$R3064*$S3064</f>
        <v>3300.1</v>
      </c>
      <c r="U3064" s="8" t="n">
        <v>0.05</v>
      </c>
      <c r="V3064" s="7" t="n">
        <f aca="false">$T3064*$U3064</f>
        <v>165.005</v>
      </c>
      <c r="W3064" s="7" t="n">
        <f aca="false">$T3064-$V3064</f>
        <v>3135.095</v>
      </c>
      <c r="X3064" s="7" t="n">
        <v>172.37</v>
      </c>
      <c r="Y3064" s="7" t="n">
        <f aca="false">$R3064*$X3064</f>
        <v>1723.7</v>
      </c>
      <c r="Z3064" s="7" t="n">
        <f aca="false">$W3064-$Y3064</f>
        <v>1411.395</v>
      </c>
      <c r="AA3064" s="8" t="n">
        <f aca="false">IFERROR($Z3064/$W3064,0)</f>
        <v>0.450192099441963</v>
      </c>
      <c r="AB3064" s="2" t="s">
        <v>42</v>
      </c>
      <c r="AC3064" s="2" t="s">
        <v>43</v>
      </c>
    </row>
    <row r="3065" customFormat="false" ht="15" hidden="false" customHeight="false" outlineLevel="0" collapsed="false">
      <c r="A3065" s="2" t="s">
        <v>4335</v>
      </c>
      <c r="B3065" s="3" t="n">
        <v>45559</v>
      </c>
      <c r="C3065" s="4" t="n">
        <f aca="false">YEAR($B3065)</f>
        <v>2024</v>
      </c>
      <c r="D3065" s="4" t="n">
        <f aca="false">MONTH($B3065)</f>
        <v>9</v>
      </c>
      <c r="E3065" s="2" t="s">
        <v>4031</v>
      </c>
      <c r="F3065" s="5" t="n">
        <f aca="false">ROUNDUP(MONTH($B3065)/3,0)</f>
        <v>3</v>
      </c>
      <c r="G3065" s="2" t="s">
        <v>109</v>
      </c>
      <c r="H3065" s="2" t="s">
        <v>110</v>
      </c>
      <c r="I3065" s="2" t="s">
        <v>33</v>
      </c>
      <c r="J3065" s="2" t="s">
        <v>89</v>
      </c>
      <c r="K3065" s="2" t="s">
        <v>97</v>
      </c>
      <c r="L3065" s="2" t="s">
        <v>111</v>
      </c>
      <c r="M3065" s="2" t="s">
        <v>135</v>
      </c>
      <c r="N3065" s="2" t="s">
        <v>73</v>
      </c>
      <c r="O3065" s="2" t="s">
        <v>114</v>
      </c>
      <c r="P3065" s="2" t="s">
        <v>234</v>
      </c>
      <c r="Q3065" s="2" t="s">
        <v>276</v>
      </c>
      <c r="R3065" s="6" t="n">
        <v>2</v>
      </c>
      <c r="S3065" s="7" t="n">
        <v>175.61</v>
      </c>
      <c r="T3065" s="7" t="n">
        <f aca="false">$R3065*$S3065</f>
        <v>351.22</v>
      </c>
      <c r="U3065" s="8" t="n">
        <v>0.05</v>
      </c>
      <c r="V3065" s="7" t="n">
        <f aca="false">$T3065*$U3065</f>
        <v>17.561</v>
      </c>
      <c r="W3065" s="7" t="n">
        <f aca="false">$T3065-$V3065</f>
        <v>333.659</v>
      </c>
      <c r="X3065" s="7" t="n">
        <v>94.13</v>
      </c>
      <c r="Y3065" s="7" t="n">
        <f aca="false">$R3065*$X3065</f>
        <v>188.26</v>
      </c>
      <c r="Z3065" s="7" t="n">
        <f aca="false">$W3065-$Y3065</f>
        <v>145.399</v>
      </c>
      <c r="AA3065" s="8" t="n">
        <f aca="false">IFERROR($Z3065/$W3065,0)</f>
        <v>0.435771251487297</v>
      </c>
      <c r="AB3065" s="2" t="s">
        <v>67</v>
      </c>
      <c r="AC3065" s="2" t="s">
        <v>43</v>
      </c>
    </row>
    <row r="3066" customFormat="false" ht="15" hidden="false" customHeight="false" outlineLevel="0" collapsed="false">
      <c r="A3066" s="2" t="s">
        <v>4336</v>
      </c>
      <c r="B3066" s="3" t="n">
        <v>45559</v>
      </c>
      <c r="C3066" s="4" t="n">
        <f aca="false">YEAR($B3066)</f>
        <v>2024</v>
      </c>
      <c r="D3066" s="4" t="n">
        <f aca="false">MONTH($B3066)</f>
        <v>9</v>
      </c>
      <c r="E3066" s="2" t="s">
        <v>4031</v>
      </c>
      <c r="F3066" s="5" t="n">
        <f aca="false">ROUNDUP(MONTH($B3066)/3,0)</f>
        <v>3</v>
      </c>
      <c r="G3066" s="2" t="s">
        <v>643</v>
      </c>
      <c r="H3066" s="2" t="s">
        <v>644</v>
      </c>
      <c r="I3066" s="2" t="s">
        <v>33</v>
      </c>
      <c r="J3066" s="2" t="s">
        <v>89</v>
      </c>
      <c r="K3066" s="2" t="s">
        <v>124</v>
      </c>
      <c r="L3066" s="2" t="s">
        <v>125</v>
      </c>
      <c r="M3066" s="2" t="s">
        <v>135</v>
      </c>
      <c r="N3066" s="2" t="s">
        <v>63</v>
      </c>
      <c r="O3066" s="2" t="s">
        <v>52</v>
      </c>
      <c r="P3066" s="2" t="s">
        <v>126</v>
      </c>
      <c r="Q3066" s="2" t="s">
        <v>253</v>
      </c>
      <c r="R3066" s="6" t="n">
        <v>3</v>
      </c>
      <c r="S3066" s="7" t="n">
        <v>1706.11</v>
      </c>
      <c r="T3066" s="7" t="n">
        <f aca="false">$R3066*$S3066</f>
        <v>5118.33</v>
      </c>
      <c r="U3066" s="8" t="n">
        <v>0.08</v>
      </c>
      <c r="V3066" s="7" t="n">
        <f aca="false">$T3066*$U3066</f>
        <v>409.4664</v>
      </c>
      <c r="W3066" s="7" t="n">
        <f aca="false">$T3066-$V3066</f>
        <v>4708.8636</v>
      </c>
      <c r="X3066" s="7" t="n">
        <v>1202.22</v>
      </c>
      <c r="Y3066" s="7" t="n">
        <f aca="false">$R3066*$X3066</f>
        <v>3606.66</v>
      </c>
      <c r="Z3066" s="7" t="n">
        <f aca="false">$W3066-$Y3066</f>
        <v>1102.2036</v>
      </c>
      <c r="AA3066" s="8" t="n">
        <f aca="false">IFERROR($Z3066/$W3066,0)</f>
        <v>0.234069978157787</v>
      </c>
      <c r="AB3066" s="2" t="s">
        <v>85</v>
      </c>
      <c r="AC3066" s="2" t="s">
        <v>43</v>
      </c>
    </row>
    <row r="3067" customFormat="false" ht="15" hidden="false" customHeight="false" outlineLevel="0" collapsed="false">
      <c r="A3067" s="2" t="s">
        <v>4337</v>
      </c>
      <c r="B3067" s="3" t="n">
        <v>45559</v>
      </c>
      <c r="C3067" s="4" t="n">
        <f aca="false">YEAR($B3067)</f>
        <v>2024</v>
      </c>
      <c r="D3067" s="4" t="n">
        <f aca="false">MONTH($B3067)</f>
        <v>9</v>
      </c>
      <c r="E3067" s="2" t="s">
        <v>4031</v>
      </c>
      <c r="F3067" s="5" t="n">
        <f aca="false">ROUNDUP(MONTH($B3067)/3,0)</f>
        <v>3</v>
      </c>
      <c r="G3067" s="2" t="s">
        <v>482</v>
      </c>
      <c r="H3067" s="2" t="s">
        <v>483</v>
      </c>
      <c r="I3067" s="2" t="s">
        <v>33</v>
      </c>
      <c r="J3067" s="2" t="s">
        <v>147</v>
      </c>
      <c r="K3067" s="2" t="s">
        <v>397</v>
      </c>
      <c r="L3067" s="2" t="s">
        <v>398</v>
      </c>
      <c r="M3067" s="2" t="s">
        <v>217</v>
      </c>
      <c r="N3067" s="2" t="s">
        <v>63</v>
      </c>
      <c r="O3067" s="2" t="s">
        <v>52</v>
      </c>
      <c r="P3067" s="2" t="s">
        <v>126</v>
      </c>
      <c r="Q3067" s="2" t="s">
        <v>157</v>
      </c>
      <c r="R3067" s="6" t="n">
        <v>2</v>
      </c>
      <c r="S3067" s="7" t="n">
        <v>756.18</v>
      </c>
      <c r="T3067" s="7" t="n">
        <f aca="false">$R3067*$S3067</f>
        <v>1512.36</v>
      </c>
      <c r="U3067" s="8" t="n">
        <v>0</v>
      </c>
      <c r="V3067" s="7" t="n">
        <f aca="false">$T3067*$U3067</f>
        <v>0</v>
      </c>
      <c r="W3067" s="7" t="n">
        <f aca="false">$T3067-$V3067</f>
        <v>1512.36</v>
      </c>
      <c r="X3067" s="7" t="n">
        <v>531.01</v>
      </c>
      <c r="Y3067" s="7" t="n">
        <f aca="false">$R3067*$X3067</f>
        <v>1062.02</v>
      </c>
      <c r="Z3067" s="7" t="n">
        <f aca="false">$W3067-$Y3067</f>
        <v>450.34</v>
      </c>
      <c r="AA3067" s="8" t="n">
        <f aca="false">IFERROR($Z3067/$W3067,0)</f>
        <v>0.297773017006533</v>
      </c>
      <c r="AB3067" s="2" t="s">
        <v>85</v>
      </c>
      <c r="AC3067" s="2" t="s">
        <v>43</v>
      </c>
    </row>
    <row r="3068" customFormat="false" ht="15" hidden="false" customHeight="false" outlineLevel="0" collapsed="false">
      <c r="A3068" s="2" t="s">
        <v>4338</v>
      </c>
      <c r="B3068" s="3" t="n">
        <v>45559</v>
      </c>
      <c r="C3068" s="4" t="n">
        <f aca="false">YEAR($B3068)</f>
        <v>2024</v>
      </c>
      <c r="D3068" s="4" t="n">
        <f aca="false">MONTH($B3068)</f>
        <v>9</v>
      </c>
      <c r="E3068" s="2" t="s">
        <v>4031</v>
      </c>
      <c r="F3068" s="5" t="n">
        <f aca="false">ROUNDUP(MONTH($B3068)/3,0)</f>
        <v>3</v>
      </c>
      <c r="G3068" s="2" t="s">
        <v>1045</v>
      </c>
      <c r="H3068" s="2" t="s">
        <v>307</v>
      </c>
      <c r="I3068" s="2" t="s">
        <v>104</v>
      </c>
      <c r="J3068" s="2" t="s">
        <v>47</v>
      </c>
      <c r="K3068" s="2" t="s">
        <v>48</v>
      </c>
      <c r="L3068" s="2" t="s">
        <v>155</v>
      </c>
      <c r="M3068" s="2" t="s">
        <v>168</v>
      </c>
      <c r="N3068" s="2" t="s">
        <v>51</v>
      </c>
      <c r="O3068" s="2" t="s">
        <v>114</v>
      </c>
      <c r="P3068" s="2" t="s">
        <v>234</v>
      </c>
      <c r="Q3068" s="2" t="s">
        <v>276</v>
      </c>
      <c r="R3068" s="6" t="n">
        <v>8</v>
      </c>
      <c r="S3068" s="7" t="n">
        <v>194.54</v>
      </c>
      <c r="T3068" s="7" t="n">
        <f aca="false">$R3068*$S3068</f>
        <v>1556.32</v>
      </c>
      <c r="U3068" s="8" t="n">
        <v>0.1</v>
      </c>
      <c r="V3068" s="7" t="n">
        <f aca="false">$T3068*$U3068</f>
        <v>155.632</v>
      </c>
      <c r="W3068" s="7" t="n">
        <f aca="false">$T3068-$V3068</f>
        <v>1400.688</v>
      </c>
      <c r="X3068" s="7" t="n">
        <v>96.45</v>
      </c>
      <c r="Y3068" s="7" t="n">
        <f aca="false">$R3068*$X3068</f>
        <v>771.6</v>
      </c>
      <c r="Z3068" s="7" t="n">
        <f aca="false">$W3068-$Y3068</f>
        <v>629.088</v>
      </c>
      <c r="AA3068" s="8" t="n">
        <f aca="false">IFERROR($Z3068/$W3068,0)</f>
        <v>0.449127857167335</v>
      </c>
      <c r="AB3068" s="2" t="s">
        <v>42</v>
      </c>
      <c r="AC3068" s="2" t="s">
        <v>246</v>
      </c>
    </row>
    <row r="3069" customFormat="false" ht="15" hidden="false" customHeight="false" outlineLevel="0" collapsed="false">
      <c r="A3069" s="2" t="s">
        <v>4339</v>
      </c>
      <c r="B3069" s="3" t="n">
        <v>45559</v>
      </c>
      <c r="C3069" s="4" t="n">
        <f aca="false">YEAR($B3069)</f>
        <v>2024</v>
      </c>
      <c r="D3069" s="4" t="n">
        <f aca="false">MONTH($B3069)</f>
        <v>9</v>
      </c>
      <c r="E3069" s="2" t="s">
        <v>4031</v>
      </c>
      <c r="F3069" s="5" t="n">
        <f aca="false">ROUNDUP(MONTH($B3069)/3,0)</f>
        <v>3</v>
      </c>
      <c r="G3069" s="2" t="s">
        <v>351</v>
      </c>
      <c r="H3069" s="2" t="s">
        <v>352</v>
      </c>
      <c r="I3069" s="2" t="s">
        <v>33</v>
      </c>
      <c r="J3069" s="2" t="s">
        <v>47</v>
      </c>
      <c r="K3069" s="2" t="s">
        <v>48</v>
      </c>
      <c r="L3069" s="2" t="s">
        <v>155</v>
      </c>
      <c r="M3069" s="2" t="s">
        <v>118</v>
      </c>
      <c r="N3069" s="2" t="s">
        <v>73</v>
      </c>
      <c r="O3069" s="2" t="s">
        <v>114</v>
      </c>
      <c r="P3069" s="2" t="s">
        <v>234</v>
      </c>
      <c r="Q3069" s="2" t="s">
        <v>238</v>
      </c>
      <c r="R3069" s="6" t="n">
        <v>3</v>
      </c>
      <c r="S3069" s="7" t="n">
        <v>362.23</v>
      </c>
      <c r="T3069" s="7" t="n">
        <f aca="false">$R3069*$S3069</f>
        <v>1086.69</v>
      </c>
      <c r="U3069" s="8" t="n">
        <v>0.1</v>
      </c>
      <c r="V3069" s="7" t="n">
        <f aca="false">$T3069*$U3069</f>
        <v>108.669</v>
      </c>
      <c r="W3069" s="7" t="n">
        <f aca="false">$T3069-$V3069</f>
        <v>978.021</v>
      </c>
      <c r="X3069" s="7" t="n">
        <v>182.7</v>
      </c>
      <c r="Y3069" s="7" t="n">
        <f aca="false">$R3069*$X3069</f>
        <v>548.1</v>
      </c>
      <c r="Z3069" s="7" t="n">
        <f aca="false">$W3069-$Y3069</f>
        <v>429.921</v>
      </c>
      <c r="AA3069" s="8" t="n">
        <f aca="false">IFERROR($Z3069/$W3069,0)</f>
        <v>0.439582585650002</v>
      </c>
      <c r="AB3069" s="2" t="s">
        <v>42</v>
      </c>
      <c r="AC3069" s="2" t="s">
        <v>43</v>
      </c>
    </row>
    <row r="3070" customFormat="false" ht="15" hidden="false" customHeight="false" outlineLevel="0" collapsed="false">
      <c r="A3070" s="2" t="s">
        <v>4340</v>
      </c>
      <c r="B3070" s="3" t="n">
        <v>45559</v>
      </c>
      <c r="C3070" s="4" t="n">
        <f aca="false">YEAR($B3070)</f>
        <v>2024</v>
      </c>
      <c r="D3070" s="4" t="n">
        <f aca="false">MONTH($B3070)</f>
        <v>9</v>
      </c>
      <c r="E3070" s="2" t="s">
        <v>4031</v>
      </c>
      <c r="F3070" s="5" t="n">
        <f aca="false">ROUNDUP(MONTH($B3070)/3,0)</f>
        <v>3</v>
      </c>
      <c r="G3070" s="2" t="s">
        <v>4341</v>
      </c>
      <c r="H3070" s="2" t="s">
        <v>4342</v>
      </c>
      <c r="I3070" s="2" t="s">
        <v>33</v>
      </c>
      <c r="J3070" s="2" t="s">
        <v>59</v>
      </c>
      <c r="K3070" s="2" t="s">
        <v>321</v>
      </c>
      <c r="L3070" s="2" t="s">
        <v>322</v>
      </c>
      <c r="M3070" s="2" t="s">
        <v>131</v>
      </c>
      <c r="N3070" s="2" t="s">
        <v>63</v>
      </c>
      <c r="O3070" s="2" t="s">
        <v>171</v>
      </c>
      <c r="P3070" s="2" t="s">
        <v>172</v>
      </c>
      <c r="Q3070" s="2" t="s">
        <v>244</v>
      </c>
      <c r="R3070" s="6" t="n">
        <v>3</v>
      </c>
      <c r="S3070" s="7" t="n">
        <v>3117.01</v>
      </c>
      <c r="T3070" s="7" t="n">
        <f aca="false">$R3070*$S3070</f>
        <v>9351.03</v>
      </c>
      <c r="U3070" s="8" t="n">
        <v>0.03</v>
      </c>
      <c r="V3070" s="7" t="n">
        <f aca="false">$T3070*$U3070</f>
        <v>280.5309</v>
      </c>
      <c r="W3070" s="7" t="n">
        <f aca="false">$T3070-$V3070</f>
        <v>9070.4991</v>
      </c>
      <c r="X3070" s="7" t="n">
        <v>1954.84</v>
      </c>
      <c r="Y3070" s="7" t="n">
        <f aca="false">$R3070*$X3070</f>
        <v>5864.52</v>
      </c>
      <c r="Z3070" s="7" t="n">
        <f aca="false">$W3070-$Y3070</f>
        <v>3205.9791</v>
      </c>
      <c r="AA3070" s="8" t="n">
        <f aca="false">IFERROR($Z3070/$W3070,0)</f>
        <v>0.353451234012029</v>
      </c>
      <c r="AB3070" s="2" t="s">
        <v>42</v>
      </c>
      <c r="AC3070" s="2" t="s">
        <v>43</v>
      </c>
    </row>
    <row r="3071" customFormat="false" ht="15" hidden="false" customHeight="false" outlineLevel="0" collapsed="false">
      <c r="A3071" s="2" t="s">
        <v>4343</v>
      </c>
      <c r="B3071" s="3" t="n">
        <v>45559</v>
      </c>
      <c r="C3071" s="4" t="n">
        <f aca="false">YEAR($B3071)</f>
        <v>2024</v>
      </c>
      <c r="D3071" s="4" t="n">
        <f aca="false">MONTH($B3071)</f>
        <v>9</v>
      </c>
      <c r="E3071" s="2" t="s">
        <v>4031</v>
      </c>
      <c r="F3071" s="5" t="n">
        <f aca="false">ROUNDUP(MONTH($B3071)/3,0)</f>
        <v>3</v>
      </c>
      <c r="G3071" s="2" t="s">
        <v>45</v>
      </c>
      <c r="H3071" s="2" t="s">
        <v>46</v>
      </c>
      <c r="I3071" s="2" t="s">
        <v>33</v>
      </c>
      <c r="J3071" s="2" t="s">
        <v>47</v>
      </c>
      <c r="K3071" s="2" t="s">
        <v>48</v>
      </c>
      <c r="L3071" s="2" t="s">
        <v>49</v>
      </c>
      <c r="M3071" s="2" t="s">
        <v>118</v>
      </c>
      <c r="N3071" s="2" t="s">
        <v>38</v>
      </c>
      <c r="O3071" s="2" t="s">
        <v>171</v>
      </c>
      <c r="P3071" s="2" t="s">
        <v>172</v>
      </c>
      <c r="Q3071" s="2" t="s">
        <v>244</v>
      </c>
      <c r="R3071" s="6" t="n">
        <v>1</v>
      </c>
      <c r="S3071" s="7" t="n">
        <v>3021.93</v>
      </c>
      <c r="T3071" s="7" t="n">
        <f aca="false">$R3071*$S3071</f>
        <v>3021.93</v>
      </c>
      <c r="U3071" s="8" t="n">
        <v>0</v>
      </c>
      <c r="V3071" s="7" t="n">
        <f aca="false">$T3071*$U3071</f>
        <v>0</v>
      </c>
      <c r="W3071" s="7" t="n">
        <f aca="false">$T3071-$V3071</f>
        <v>3021.93</v>
      </c>
      <c r="X3071" s="7" t="n">
        <v>2044.26</v>
      </c>
      <c r="Y3071" s="7" t="n">
        <f aca="false">$R3071*$X3071</f>
        <v>2044.26</v>
      </c>
      <c r="Z3071" s="7" t="n">
        <f aca="false">$W3071-$Y3071</f>
        <v>977.67</v>
      </c>
      <c r="AA3071" s="8" t="n">
        <f aca="false">IFERROR($Z3071/$W3071,0)</f>
        <v>0.323525032015963</v>
      </c>
      <c r="AB3071" s="2" t="s">
        <v>42</v>
      </c>
      <c r="AC3071" s="2" t="s">
        <v>43</v>
      </c>
    </row>
    <row r="3072" customFormat="false" ht="15" hidden="false" customHeight="false" outlineLevel="0" collapsed="false">
      <c r="A3072" s="2" t="s">
        <v>4344</v>
      </c>
      <c r="B3072" s="3" t="n">
        <v>45559</v>
      </c>
      <c r="C3072" s="4" t="n">
        <f aca="false">YEAR($B3072)</f>
        <v>2024</v>
      </c>
      <c r="D3072" s="4" t="n">
        <f aca="false">MONTH($B3072)</f>
        <v>9</v>
      </c>
      <c r="E3072" s="2" t="s">
        <v>4031</v>
      </c>
      <c r="F3072" s="5" t="n">
        <f aca="false">ROUNDUP(MONTH($B3072)/3,0)</f>
        <v>3</v>
      </c>
      <c r="G3072" s="2" t="s">
        <v>45</v>
      </c>
      <c r="H3072" s="2" t="s">
        <v>46</v>
      </c>
      <c r="I3072" s="2" t="s">
        <v>33</v>
      </c>
      <c r="J3072" s="2" t="s">
        <v>47</v>
      </c>
      <c r="K3072" s="2" t="s">
        <v>48</v>
      </c>
      <c r="L3072" s="2" t="s">
        <v>49</v>
      </c>
      <c r="M3072" s="2" t="s">
        <v>168</v>
      </c>
      <c r="N3072" s="2" t="s">
        <v>63</v>
      </c>
      <c r="O3072" s="2" t="s">
        <v>64</v>
      </c>
      <c r="P3072" s="2" t="s">
        <v>342</v>
      </c>
      <c r="Q3072" s="2" t="s">
        <v>408</v>
      </c>
      <c r="R3072" s="6" t="n">
        <v>1</v>
      </c>
      <c r="S3072" s="7" t="n">
        <v>5103.66</v>
      </c>
      <c r="T3072" s="7" t="n">
        <f aca="false">$R3072*$S3072</f>
        <v>5103.66</v>
      </c>
      <c r="U3072" s="8" t="n">
        <v>0.08</v>
      </c>
      <c r="V3072" s="7" t="n">
        <f aca="false">$T3072*$U3072</f>
        <v>408.2928</v>
      </c>
      <c r="W3072" s="7" t="n">
        <f aca="false">$T3072-$V3072</f>
        <v>4695.3672</v>
      </c>
      <c r="X3072" s="7" t="n">
        <v>3553.22</v>
      </c>
      <c r="Y3072" s="7" t="n">
        <f aca="false">$R3072*$X3072</f>
        <v>3553.22</v>
      </c>
      <c r="Z3072" s="7" t="n">
        <f aca="false">$W3072-$Y3072</f>
        <v>1142.1472</v>
      </c>
      <c r="AA3072" s="8" t="n">
        <f aca="false">IFERROR($Z3072/$W3072,0)</f>
        <v>0.243249814412811</v>
      </c>
      <c r="AB3072" s="2" t="s">
        <v>85</v>
      </c>
      <c r="AC3072" s="2" t="s">
        <v>246</v>
      </c>
    </row>
    <row r="3073" customFormat="false" ht="15" hidden="false" customHeight="false" outlineLevel="0" collapsed="false">
      <c r="A3073" s="2" t="s">
        <v>4345</v>
      </c>
      <c r="B3073" s="3" t="n">
        <v>45559</v>
      </c>
      <c r="C3073" s="4" t="n">
        <f aca="false">YEAR($B3073)</f>
        <v>2024</v>
      </c>
      <c r="D3073" s="4" t="n">
        <f aca="false">MONTH($B3073)</f>
        <v>9</v>
      </c>
      <c r="E3073" s="2" t="s">
        <v>4031</v>
      </c>
      <c r="F3073" s="5" t="n">
        <f aca="false">ROUNDUP(MONTH($B3073)/3,0)</f>
        <v>3</v>
      </c>
      <c r="G3073" s="2" t="s">
        <v>138</v>
      </c>
      <c r="H3073" s="2" t="s">
        <v>139</v>
      </c>
      <c r="I3073" s="2" t="s">
        <v>33</v>
      </c>
      <c r="J3073" s="2" t="s">
        <v>59</v>
      </c>
      <c r="K3073" s="2" t="s">
        <v>140</v>
      </c>
      <c r="L3073" s="2" t="s">
        <v>141</v>
      </c>
      <c r="M3073" s="2" t="s">
        <v>62</v>
      </c>
      <c r="N3073" s="2" t="s">
        <v>38</v>
      </c>
      <c r="O3073" s="2" t="s">
        <v>64</v>
      </c>
      <c r="P3073" s="2" t="s">
        <v>74</v>
      </c>
      <c r="Q3073" s="2" t="s">
        <v>542</v>
      </c>
      <c r="R3073" s="6" t="n">
        <v>3</v>
      </c>
      <c r="S3073" s="7" t="n">
        <v>874.4</v>
      </c>
      <c r="T3073" s="7" t="n">
        <f aca="false">$R3073*$S3073</f>
        <v>2623.2</v>
      </c>
      <c r="U3073" s="8" t="n">
        <v>0.1</v>
      </c>
      <c r="V3073" s="7" t="n">
        <f aca="false">$T3073*$U3073</f>
        <v>262.32</v>
      </c>
      <c r="W3073" s="7" t="n">
        <f aca="false">$T3073-$V3073</f>
        <v>2360.88</v>
      </c>
      <c r="X3073" s="7" t="n">
        <v>663.9</v>
      </c>
      <c r="Y3073" s="7" t="n">
        <f aca="false">$R3073*$X3073</f>
        <v>1991.7</v>
      </c>
      <c r="Z3073" s="7" t="n">
        <f aca="false">$W3073-$Y3073</f>
        <v>369.18</v>
      </c>
      <c r="AA3073" s="8" t="n">
        <f aca="false">IFERROR($Z3073/$W3073,0)</f>
        <v>0.156373894480024</v>
      </c>
      <c r="AB3073" s="2" t="s">
        <v>42</v>
      </c>
      <c r="AC3073" s="2" t="s">
        <v>43</v>
      </c>
    </row>
    <row r="3074" customFormat="false" ht="15" hidden="false" customHeight="false" outlineLevel="0" collapsed="false">
      <c r="A3074" s="2" t="s">
        <v>4346</v>
      </c>
      <c r="B3074" s="3" t="n">
        <v>45559</v>
      </c>
      <c r="C3074" s="4" t="n">
        <f aca="false">YEAR($B3074)</f>
        <v>2024</v>
      </c>
      <c r="D3074" s="4" t="n">
        <f aca="false">MONTH($B3074)</f>
        <v>9</v>
      </c>
      <c r="E3074" s="2" t="s">
        <v>4031</v>
      </c>
      <c r="F3074" s="5" t="n">
        <f aca="false">ROUNDUP(MONTH($B3074)/3,0)</f>
        <v>3</v>
      </c>
      <c r="G3074" s="2" t="s">
        <v>608</v>
      </c>
      <c r="H3074" s="2" t="s">
        <v>609</v>
      </c>
      <c r="I3074" s="2" t="s">
        <v>104</v>
      </c>
      <c r="J3074" s="2" t="s">
        <v>59</v>
      </c>
      <c r="K3074" s="2" t="s">
        <v>71</v>
      </c>
      <c r="L3074" s="2" t="s">
        <v>72</v>
      </c>
      <c r="M3074" s="2" t="s">
        <v>142</v>
      </c>
      <c r="N3074" s="2" t="s">
        <v>51</v>
      </c>
      <c r="O3074" s="2" t="s">
        <v>171</v>
      </c>
      <c r="P3074" s="2" t="s">
        <v>180</v>
      </c>
      <c r="Q3074" s="2" t="s">
        <v>357</v>
      </c>
      <c r="R3074" s="6" t="n">
        <v>15</v>
      </c>
      <c r="S3074" s="7" t="n">
        <v>1921.97</v>
      </c>
      <c r="T3074" s="7" t="n">
        <f aca="false">$R3074*$S3074</f>
        <v>28829.55</v>
      </c>
      <c r="U3074" s="8" t="n">
        <v>0.05</v>
      </c>
      <c r="V3074" s="7" t="n">
        <f aca="false">$T3074*$U3074</f>
        <v>1441.4775</v>
      </c>
      <c r="W3074" s="7" t="n">
        <f aca="false">$T3074-$V3074</f>
        <v>27388.0725</v>
      </c>
      <c r="X3074" s="7" t="n">
        <v>1305.13</v>
      </c>
      <c r="Y3074" s="7" t="n">
        <f aca="false">$R3074*$X3074</f>
        <v>19576.95</v>
      </c>
      <c r="Z3074" s="7" t="n">
        <f aca="false">$W3074-$Y3074</f>
        <v>7811.1225</v>
      </c>
      <c r="AA3074" s="8" t="n">
        <f aca="false">IFERROR($Z3074/$W3074,0)</f>
        <v>0.285201614680989</v>
      </c>
      <c r="AB3074" s="2" t="s">
        <v>42</v>
      </c>
      <c r="AC3074" s="2" t="s">
        <v>43</v>
      </c>
    </row>
    <row r="3075" customFormat="false" ht="15" hidden="false" customHeight="false" outlineLevel="0" collapsed="false">
      <c r="A3075" s="2" t="s">
        <v>4347</v>
      </c>
      <c r="B3075" s="3" t="n">
        <v>45560</v>
      </c>
      <c r="C3075" s="4" t="n">
        <f aca="false">YEAR($B3075)</f>
        <v>2024</v>
      </c>
      <c r="D3075" s="4" t="n">
        <f aca="false">MONTH($B3075)</f>
        <v>9</v>
      </c>
      <c r="E3075" s="2" t="s">
        <v>4031</v>
      </c>
      <c r="F3075" s="5" t="n">
        <f aca="false">ROUNDUP(MONTH($B3075)/3,0)</f>
        <v>3</v>
      </c>
      <c r="G3075" s="2" t="s">
        <v>2137</v>
      </c>
      <c r="H3075" s="2" t="s">
        <v>2138</v>
      </c>
      <c r="I3075" s="2" t="s">
        <v>33</v>
      </c>
      <c r="J3075" s="2" t="s">
        <v>47</v>
      </c>
      <c r="K3075" s="2" t="s">
        <v>185</v>
      </c>
      <c r="L3075" s="2" t="s">
        <v>186</v>
      </c>
      <c r="M3075" s="2" t="s">
        <v>118</v>
      </c>
      <c r="N3075" s="2" t="s">
        <v>51</v>
      </c>
      <c r="O3075" s="2" t="s">
        <v>114</v>
      </c>
      <c r="P3075" s="2" t="s">
        <v>119</v>
      </c>
      <c r="Q3075" s="2" t="s">
        <v>120</v>
      </c>
      <c r="R3075" s="6" t="n">
        <v>2</v>
      </c>
      <c r="S3075" s="7" t="n">
        <v>200.02</v>
      </c>
      <c r="T3075" s="7" t="n">
        <f aca="false">$R3075*$S3075</f>
        <v>400.04</v>
      </c>
      <c r="U3075" s="8" t="n">
        <v>0.08</v>
      </c>
      <c r="V3075" s="7" t="n">
        <f aca="false">$T3075*$U3075</f>
        <v>32.0032</v>
      </c>
      <c r="W3075" s="7" t="n">
        <f aca="false">$T3075-$V3075</f>
        <v>368.0368</v>
      </c>
      <c r="X3075" s="7" t="n">
        <v>104.34</v>
      </c>
      <c r="Y3075" s="7" t="n">
        <f aca="false">$R3075*$X3075</f>
        <v>208.68</v>
      </c>
      <c r="Z3075" s="7" t="n">
        <f aca="false">$W3075-$Y3075</f>
        <v>159.3568</v>
      </c>
      <c r="AA3075" s="8" t="n">
        <f aca="false">IFERROR($Z3075/$W3075,0)</f>
        <v>0.43299148346035</v>
      </c>
      <c r="AB3075" s="2" t="s">
        <v>42</v>
      </c>
      <c r="AC3075" s="2" t="s">
        <v>43</v>
      </c>
    </row>
    <row r="3076" customFormat="false" ht="15" hidden="false" customHeight="false" outlineLevel="0" collapsed="false">
      <c r="A3076" s="2" t="s">
        <v>4348</v>
      </c>
      <c r="B3076" s="3" t="n">
        <v>45560</v>
      </c>
      <c r="C3076" s="4" t="n">
        <f aca="false">YEAR($B3076)</f>
        <v>2024</v>
      </c>
      <c r="D3076" s="4" t="n">
        <f aca="false">MONTH($B3076)</f>
        <v>9</v>
      </c>
      <c r="E3076" s="2" t="s">
        <v>4031</v>
      </c>
      <c r="F3076" s="5" t="n">
        <f aca="false">ROUNDUP(MONTH($B3076)/3,0)</f>
        <v>3</v>
      </c>
      <c r="G3076" s="2" t="s">
        <v>109</v>
      </c>
      <c r="H3076" s="2" t="s">
        <v>110</v>
      </c>
      <c r="I3076" s="2" t="s">
        <v>33</v>
      </c>
      <c r="J3076" s="2" t="s">
        <v>89</v>
      </c>
      <c r="K3076" s="2" t="s">
        <v>97</v>
      </c>
      <c r="L3076" s="2" t="s">
        <v>111</v>
      </c>
      <c r="M3076" s="2" t="s">
        <v>99</v>
      </c>
      <c r="N3076" s="2" t="s">
        <v>38</v>
      </c>
      <c r="O3076" s="2" t="s">
        <v>114</v>
      </c>
      <c r="P3076" s="2" t="s">
        <v>115</v>
      </c>
      <c r="Q3076" s="2" t="s">
        <v>116</v>
      </c>
      <c r="R3076" s="6" t="n">
        <v>2</v>
      </c>
      <c r="S3076" s="7" t="n">
        <v>291.92</v>
      </c>
      <c r="T3076" s="7" t="n">
        <f aca="false">$R3076*$S3076</f>
        <v>583.84</v>
      </c>
      <c r="U3076" s="8" t="n">
        <v>0.08</v>
      </c>
      <c r="V3076" s="7" t="n">
        <f aca="false">$T3076*$U3076</f>
        <v>46.7072</v>
      </c>
      <c r="W3076" s="7" t="n">
        <f aca="false">$T3076-$V3076</f>
        <v>537.1328</v>
      </c>
      <c r="X3076" s="7" t="n">
        <v>135.42</v>
      </c>
      <c r="Y3076" s="7" t="n">
        <f aca="false">$R3076*$X3076</f>
        <v>270.84</v>
      </c>
      <c r="Z3076" s="7" t="n">
        <f aca="false">$W3076-$Y3076</f>
        <v>266.2928</v>
      </c>
      <c r="AA3076" s="8" t="n">
        <f aca="false">IFERROR($Z3076/$W3076,0)</f>
        <v>0.495767154789281</v>
      </c>
      <c r="AB3076" s="2" t="s">
        <v>42</v>
      </c>
      <c r="AC3076" s="2" t="s">
        <v>246</v>
      </c>
    </row>
    <row r="3077" customFormat="false" ht="15" hidden="false" customHeight="false" outlineLevel="0" collapsed="false">
      <c r="A3077" s="2" t="s">
        <v>4349</v>
      </c>
      <c r="B3077" s="3" t="n">
        <v>45560</v>
      </c>
      <c r="C3077" s="4" t="n">
        <f aca="false">YEAR($B3077)</f>
        <v>2024</v>
      </c>
      <c r="D3077" s="4" t="n">
        <f aca="false">MONTH($B3077)</f>
        <v>9</v>
      </c>
      <c r="E3077" s="2" t="s">
        <v>4031</v>
      </c>
      <c r="F3077" s="5" t="n">
        <f aca="false">ROUNDUP(MONTH($B3077)/3,0)</f>
        <v>3</v>
      </c>
      <c r="G3077" s="2" t="s">
        <v>1277</v>
      </c>
      <c r="H3077" s="2" t="s">
        <v>1278</v>
      </c>
      <c r="I3077" s="2" t="s">
        <v>33</v>
      </c>
      <c r="J3077" s="2" t="s">
        <v>89</v>
      </c>
      <c r="K3077" s="2" t="s">
        <v>90</v>
      </c>
      <c r="L3077" s="2" t="s">
        <v>161</v>
      </c>
      <c r="M3077" s="2" t="s">
        <v>99</v>
      </c>
      <c r="N3077" s="2" t="s">
        <v>51</v>
      </c>
      <c r="O3077" s="2" t="s">
        <v>39</v>
      </c>
      <c r="P3077" s="2" t="s">
        <v>106</v>
      </c>
      <c r="Q3077" s="2" t="s">
        <v>136</v>
      </c>
      <c r="R3077" s="6" t="n">
        <v>1</v>
      </c>
      <c r="S3077" s="7" t="n">
        <v>1880.91</v>
      </c>
      <c r="T3077" s="7" t="n">
        <f aca="false">$R3077*$S3077</f>
        <v>1880.91</v>
      </c>
      <c r="U3077" s="8" t="n">
        <v>0</v>
      </c>
      <c r="V3077" s="7" t="n">
        <f aca="false">$T3077*$U3077</f>
        <v>0</v>
      </c>
      <c r="W3077" s="7" t="n">
        <f aca="false">$T3077-$V3077</f>
        <v>1880.91</v>
      </c>
      <c r="X3077" s="7" t="n">
        <v>1348.37</v>
      </c>
      <c r="Y3077" s="7" t="n">
        <f aca="false">$R3077*$X3077</f>
        <v>1348.37</v>
      </c>
      <c r="Z3077" s="7" t="n">
        <f aca="false">$W3077-$Y3077</f>
        <v>532.54</v>
      </c>
      <c r="AA3077" s="8" t="n">
        <f aca="false">IFERROR($Z3077/$W3077,0)</f>
        <v>0.283128911005843</v>
      </c>
      <c r="AB3077" s="2" t="s">
        <v>42</v>
      </c>
      <c r="AC3077" s="2" t="s">
        <v>43</v>
      </c>
    </row>
    <row r="3078" customFormat="false" ht="15" hidden="false" customHeight="false" outlineLevel="0" collapsed="false">
      <c r="A3078" s="2" t="s">
        <v>4350</v>
      </c>
      <c r="B3078" s="3" t="n">
        <v>45560</v>
      </c>
      <c r="C3078" s="4" t="n">
        <f aca="false">YEAR($B3078)</f>
        <v>2024</v>
      </c>
      <c r="D3078" s="4" t="n">
        <f aca="false">MONTH($B3078)</f>
        <v>9</v>
      </c>
      <c r="E3078" s="2" t="s">
        <v>4031</v>
      </c>
      <c r="F3078" s="5" t="n">
        <f aca="false">ROUNDUP(MONTH($B3078)/3,0)</f>
        <v>3</v>
      </c>
      <c r="G3078" s="2" t="s">
        <v>1367</v>
      </c>
      <c r="H3078" s="2" t="s">
        <v>650</v>
      </c>
      <c r="I3078" s="2" t="s">
        <v>104</v>
      </c>
      <c r="J3078" s="2" t="s">
        <v>47</v>
      </c>
      <c r="K3078" s="2" t="s">
        <v>48</v>
      </c>
      <c r="L3078" s="2" t="s">
        <v>49</v>
      </c>
      <c r="M3078" s="2" t="s">
        <v>50</v>
      </c>
      <c r="N3078" s="2" t="s">
        <v>51</v>
      </c>
      <c r="O3078" s="2" t="s">
        <v>114</v>
      </c>
      <c r="P3078" s="2" t="s">
        <v>234</v>
      </c>
      <c r="Q3078" s="2" t="s">
        <v>238</v>
      </c>
      <c r="R3078" s="6" t="n">
        <v>6</v>
      </c>
      <c r="S3078" s="7" t="n">
        <v>347.85</v>
      </c>
      <c r="T3078" s="7" t="n">
        <f aca="false">$R3078*$S3078</f>
        <v>2087.1</v>
      </c>
      <c r="U3078" s="8" t="n">
        <v>0</v>
      </c>
      <c r="V3078" s="7" t="n">
        <f aca="false">$T3078*$U3078</f>
        <v>0</v>
      </c>
      <c r="W3078" s="7" t="n">
        <f aca="false">$T3078-$V3078</f>
        <v>2087.1</v>
      </c>
      <c r="X3078" s="7" t="n">
        <v>197.48</v>
      </c>
      <c r="Y3078" s="7" t="n">
        <f aca="false">$R3078*$X3078</f>
        <v>1184.88</v>
      </c>
      <c r="Z3078" s="7" t="n">
        <f aca="false">$W3078-$Y3078</f>
        <v>902.220000000001</v>
      </c>
      <c r="AA3078" s="8" t="n">
        <f aca="false">IFERROR($Z3078/$W3078,0)</f>
        <v>0.432284030472905</v>
      </c>
      <c r="AB3078" s="2" t="s">
        <v>42</v>
      </c>
      <c r="AC3078" s="2" t="s">
        <v>43</v>
      </c>
    </row>
    <row r="3079" customFormat="false" ht="15" hidden="false" customHeight="false" outlineLevel="0" collapsed="false">
      <c r="A3079" s="2" t="s">
        <v>4351</v>
      </c>
      <c r="B3079" s="3" t="n">
        <v>45560</v>
      </c>
      <c r="C3079" s="4" t="n">
        <f aca="false">YEAR($B3079)</f>
        <v>2024</v>
      </c>
      <c r="D3079" s="4" t="n">
        <f aca="false">MONTH($B3079)</f>
        <v>9</v>
      </c>
      <c r="E3079" s="2" t="s">
        <v>4031</v>
      </c>
      <c r="F3079" s="5" t="n">
        <f aca="false">ROUNDUP(MONTH($B3079)/3,0)</f>
        <v>3</v>
      </c>
      <c r="G3079" s="2" t="s">
        <v>1348</v>
      </c>
      <c r="H3079" s="2" t="s">
        <v>1349</v>
      </c>
      <c r="I3079" s="2" t="s">
        <v>33</v>
      </c>
      <c r="J3079" s="2" t="s">
        <v>47</v>
      </c>
      <c r="K3079" s="2" t="s">
        <v>221</v>
      </c>
      <c r="L3079" s="2" t="s">
        <v>222</v>
      </c>
      <c r="M3079" s="2" t="s">
        <v>168</v>
      </c>
      <c r="N3079" s="2" t="s">
        <v>51</v>
      </c>
      <c r="O3079" s="2" t="s">
        <v>52</v>
      </c>
      <c r="P3079" s="2" t="s">
        <v>83</v>
      </c>
      <c r="Q3079" s="2" t="s">
        <v>112</v>
      </c>
      <c r="R3079" s="6" t="n">
        <v>3</v>
      </c>
      <c r="S3079" s="7" t="n">
        <v>2485.96</v>
      </c>
      <c r="T3079" s="7" t="n">
        <f aca="false">$R3079*$S3079</f>
        <v>7457.88</v>
      </c>
      <c r="U3079" s="8" t="n">
        <v>0.1</v>
      </c>
      <c r="V3079" s="7" t="n">
        <f aca="false">$T3079*$U3079</f>
        <v>745.788</v>
      </c>
      <c r="W3079" s="7" t="n">
        <f aca="false">$T3079-$V3079</f>
        <v>6712.092</v>
      </c>
      <c r="X3079" s="7" t="n">
        <v>1973.52</v>
      </c>
      <c r="Y3079" s="7" t="n">
        <f aca="false">$R3079*$X3079</f>
        <v>5920.56</v>
      </c>
      <c r="Z3079" s="7" t="n">
        <f aca="false">$W3079-$Y3079</f>
        <v>791.532000000001</v>
      </c>
      <c r="AA3079" s="8" t="n">
        <f aca="false">IFERROR($Z3079/$W3079,0)</f>
        <v>0.117926273954529</v>
      </c>
      <c r="AB3079" s="2" t="s">
        <v>55</v>
      </c>
      <c r="AC3079" s="2" t="s">
        <v>43</v>
      </c>
    </row>
    <row r="3080" customFormat="false" ht="15" hidden="false" customHeight="false" outlineLevel="0" collapsed="false">
      <c r="A3080" s="2" t="s">
        <v>4352</v>
      </c>
      <c r="B3080" s="3" t="n">
        <v>45560</v>
      </c>
      <c r="C3080" s="4" t="n">
        <f aca="false">YEAR($B3080)</f>
        <v>2024</v>
      </c>
      <c r="D3080" s="4" t="n">
        <f aca="false">MONTH($B3080)</f>
        <v>9</v>
      </c>
      <c r="E3080" s="2" t="s">
        <v>4031</v>
      </c>
      <c r="F3080" s="5" t="n">
        <f aca="false">ROUNDUP(MONTH($B3080)/3,0)</f>
        <v>3</v>
      </c>
      <c r="G3080" s="2" t="s">
        <v>2791</v>
      </c>
      <c r="H3080" s="2" t="s">
        <v>2792</v>
      </c>
      <c r="I3080" s="2" t="s">
        <v>33</v>
      </c>
      <c r="J3080" s="2" t="s">
        <v>47</v>
      </c>
      <c r="K3080" s="2" t="s">
        <v>48</v>
      </c>
      <c r="L3080" s="2" t="s">
        <v>49</v>
      </c>
      <c r="M3080" s="2" t="s">
        <v>105</v>
      </c>
      <c r="N3080" s="2" t="s">
        <v>73</v>
      </c>
      <c r="O3080" s="2" t="s">
        <v>114</v>
      </c>
      <c r="P3080" s="2" t="s">
        <v>234</v>
      </c>
      <c r="Q3080" s="2" t="s">
        <v>238</v>
      </c>
      <c r="R3080" s="6" t="n">
        <v>1</v>
      </c>
      <c r="S3080" s="7" t="n">
        <v>349.38</v>
      </c>
      <c r="T3080" s="7" t="n">
        <f aca="false">$R3080*$S3080</f>
        <v>349.38</v>
      </c>
      <c r="U3080" s="8" t="n">
        <v>0</v>
      </c>
      <c r="V3080" s="7" t="n">
        <f aca="false">$T3080*$U3080</f>
        <v>0</v>
      </c>
      <c r="W3080" s="7" t="n">
        <f aca="false">$T3080-$V3080</f>
        <v>349.38</v>
      </c>
      <c r="X3080" s="7" t="n">
        <v>203.35</v>
      </c>
      <c r="Y3080" s="7" t="n">
        <f aca="false">$R3080*$X3080</f>
        <v>203.35</v>
      </c>
      <c r="Z3080" s="7" t="n">
        <f aca="false">$W3080-$Y3080</f>
        <v>146.03</v>
      </c>
      <c r="AA3080" s="8" t="n">
        <f aca="false">IFERROR($Z3080/$W3080,0)</f>
        <v>0.417968973610396</v>
      </c>
      <c r="AB3080" s="2" t="s">
        <v>42</v>
      </c>
      <c r="AC3080" s="2" t="s">
        <v>43</v>
      </c>
    </row>
    <row r="3081" customFormat="false" ht="15" hidden="false" customHeight="false" outlineLevel="0" collapsed="false">
      <c r="A3081" s="2" t="s">
        <v>4353</v>
      </c>
      <c r="B3081" s="3" t="n">
        <v>45560</v>
      </c>
      <c r="C3081" s="4" t="n">
        <f aca="false">YEAR($B3081)</f>
        <v>2024</v>
      </c>
      <c r="D3081" s="4" t="n">
        <f aca="false">MONTH($B3081)</f>
        <v>9</v>
      </c>
      <c r="E3081" s="2" t="s">
        <v>4031</v>
      </c>
      <c r="F3081" s="5" t="n">
        <f aca="false">ROUNDUP(MONTH($B3081)/3,0)</f>
        <v>3</v>
      </c>
      <c r="G3081" s="2" t="s">
        <v>1319</v>
      </c>
      <c r="H3081" s="2" t="s">
        <v>738</v>
      </c>
      <c r="I3081" s="2" t="s">
        <v>33</v>
      </c>
      <c r="J3081" s="2" t="s">
        <v>47</v>
      </c>
      <c r="K3081" s="2" t="s">
        <v>48</v>
      </c>
      <c r="L3081" s="2" t="s">
        <v>155</v>
      </c>
      <c r="M3081" s="2" t="s">
        <v>156</v>
      </c>
      <c r="N3081" s="2" t="s">
        <v>73</v>
      </c>
      <c r="O3081" s="2" t="s">
        <v>114</v>
      </c>
      <c r="P3081" s="2" t="s">
        <v>119</v>
      </c>
      <c r="Q3081" s="2" t="s">
        <v>120</v>
      </c>
      <c r="R3081" s="6" t="n">
        <v>3</v>
      </c>
      <c r="S3081" s="7" t="n">
        <v>210.92</v>
      </c>
      <c r="T3081" s="7" t="n">
        <f aca="false">$R3081*$S3081</f>
        <v>632.76</v>
      </c>
      <c r="U3081" s="8" t="n">
        <v>0.03</v>
      </c>
      <c r="V3081" s="7" t="n">
        <f aca="false">$T3081*$U3081</f>
        <v>18.9828</v>
      </c>
      <c r="W3081" s="7" t="n">
        <f aca="false">$T3081-$V3081</f>
        <v>613.7772</v>
      </c>
      <c r="X3081" s="7" t="n">
        <v>111.1</v>
      </c>
      <c r="Y3081" s="7" t="n">
        <f aca="false">$R3081*$X3081</f>
        <v>333.3</v>
      </c>
      <c r="Z3081" s="7" t="n">
        <f aca="false">$W3081-$Y3081</f>
        <v>280.4772</v>
      </c>
      <c r="AA3081" s="8" t="n">
        <f aca="false">IFERROR($Z3081/$W3081,0)</f>
        <v>0.456969076075162</v>
      </c>
      <c r="AB3081" s="2" t="s">
        <v>76</v>
      </c>
      <c r="AC3081" s="2" t="s">
        <v>43</v>
      </c>
    </row>
    <row r="3082" customFormat="false" ht="15" hidden="false" customHeight="false" outlineLevel="0" collapsed="false">
      <c r="A3082" s="2" t="s">
        <v>4354</v>
      </c>
      <c r="B3082" s="3" t="n">
        <v>45560</v>
      </c>
      <c r="C3082" s="4" t="n">
        <f aca="false">YEAR($B3082)</f>
        <v>2024</v>
      </c>
      <c r="D3082" s="4" t="n">
        <f aca="false">MONTH($B3082)</f>
        <v>9</v>
      </c>
      <c r="E3082" s="2" t="s">
        <v>4031</v>
      </c>
      <c r="F3082" s="5" t="n">
        <f aca="false">ROUNDUP(MONTH($B3082)/3,0)</f>
        <v>3</v>
      </c>
      <c r="G3082" s="2" t="s">
        <v>1214</v>
      </c>
      <c r="H3082" s="2" t="s">
        <v>1215</v>
      </c>
      <c r="I3082" s="2" t="s">
        <v>33</v>
      </c>
      <c r="J3082" s="2" t="s">
        <v>89</v>
      </c>
      <c r="K3082" s="2" t="s">
        <v>90</v>
      </c>
      <c r="L3082" s="2" t="s">
        <v>91</v>
      </c>
      <c r="M3082" s="2" t="s">
        <v>99</v>
      </c>
      <c r="N3082" s="2" t="s">
        <v>38</v>
      </c>
      <c r="O3082" s="2" t="s">
        <v>114</v>
      </c>
      <c r="P3082" s="2" t="s">
        <v>234</v>
      </c>
      <c r="Q3082" s="2" t="s">
        <v>235</v>
      </c>
      <c r="R3082" s="6" t="n">
        <v>3</v>
      </c>
      <c r="S3082" s="7" t="n">
        <v>232.44</v>
      </c>
      <c r="T3082" s="7" t="n">
        <f aca="false">$R3082*$S3082</f>
        <v>697.32</v>
      </c>
      <c r="U3082" s="8" t="n">
        <v>0.1</v>
      </c>
      <c r="V3082" s="7" t="n">
        <f aca="false">$T3082*$U3082</f>
        <v>69.732</v>
      </c>
      <c r="W3082" s="7" t="n">
        <f aca="false">$T3082-$V3082</f>
        <v>627.588</v>
      </c>
      <c r="X3082" s="7" t="n">
        <v>111.13</v>
      </c>
      <c r="Y3082" s="7" t="n">
        <f aca="false">$R3082*$X3082</f>
        <v>333.39</v>
      </c>
      <c r="Z3082" s="7" t="n">
        <f aca="false">$W3082-$Y3082</f>
        <v>294.198</v>
      </c>
      <c r="AA3082" s="8" t="n">
        <f aca="false">IFERROR($Z3082/$W3082,0)</f>
        <v>0.468775693607908</v>
      </c>
      <c r="AB3082" s="2" t="s">
        <v>76</v>
      </c>
      <c r="AC3082" s="2" t="s">
        <v>43</v>
      </c>
    </row>
    <row r="3083" customFormat="false" ht="15" hidden="false" customHeight="false" outlineLevel="0" collapsed="false">
      <c r="A3083" s="2" t="s">
        <v>4355</v>
      </c>
      <c r="B3083" s="3" t="n">
        <v>45560</v>
      </c>
      <c r="C3083" s="4" t="n">
        <f aca="false">YEAR($B3083)</f>
        <v>2024</v>
      </c>
      <c r="D3083" s="4" t="n">
        <f aca="false">MONTH($B3083)</f>
        <v>9</v>
      </c>
      <c r="E3083" s="2" t="s">
        <v>4031</v>
      </c>
      <c r="F3083" s="5" t="n">
        <f aca="false">ROUNDUP(MONTH($B3083)/3,0)</f>
        <v>3</v>
      </c>
      <c r="G3083" s="2" t="s">
        <v>278</v>
      </c>
      <c r="H3083" s="2" t="s">
        <v>279</v>
      </c>
      <c r="I3083" s="2" t="s">
        <v>104</v>
      </c>
      <c r="J3083" s="2" t="s">
        <v>47</v>
      </c>
      <c r="K3083" s="2" t="s">
        <v>185</v>
      </c>
      <c r="L3083" s="2" t="s">
        <v>186</v>
      </c>
      <c r="M3083" s="2" t="s">
        <v>105</v>
      </c>
      <c r="N3083" s="2" t="s">
        <v>51</v>
      </c>
      <c r="O3083" s="2" t="s">
        <v>171</v>
      </c>
      <c r="P3083" s="2" t="s">
        <v>180</v>
      </c>
      <c r="Q3083" s="2" t="s">
        <v>181</v>
      </c>
      <c r="R3083" s="6" t="n">
        <v>8</v>
      </c>
      <c r="S3083" s="7" t="n">
        <v>2590.96</v>
      </c>
      <c r="T3083" s="7" t="n">
        <f aca="false">$R3083*$S3083</f>
        <v>20727.68</v>
      </c>
      <c r="U3083" s="8" t="n">
        <v>0</v>
      </c>
      <c r="V3083" s="7" t="n">
        <f aca="false">$T3083*$U3083</f>
        <v>0</v>
      </c>
      <c r="W3083" s="7" t="n">
        <f aca="false">$T3083-$V3083</f>
        <v>20727.68</v>
      </c>
      <c r="X3083" s="7" t="n">
        <v>1722.67</v>
      </c>
      <c r="Y3083" s="7" t="n">
        <f aca="false">$R3083*$X3083</f>
        <v>13781.36</v>
      </c>
      <c r="Z3083" s="7" t="n">
        <f aca="false">$W3083-$Y3083</f>
        <v>6946.32</v>
      </c>
      <c r="AA3083" s="8" t="n">
        <f aca="false">IFERROR($Z3083/$W3083,0)</f>
        <v>0.335122888813413</v>
      </c>
      <c r="AB3083" s="2" t="s">
        <v>85</v>
      </c>
      <c r="AC3083" s="2" t="s">
        <v>43</v>
      </c>
    </row>
    <row r="3084" customFormat="false" ht="15" hidden="false" customHeight="false" outlineLevel="0" collapsed="false">
      <c r="A3084" s="2" t="s">
        <v>4356</v>
      </c>
      <c r="B3084" s="3" t="n">
        <v>45560</v>
      </c>
      <c r="C3084" s="4" t="n">
        <f aca="false">YEAR($B3084)</f>
        <v>2024</v>
      </c>
      <c r="D3084" s="4" t="n">
        <f aca="false">MONTH($B3084)</f>
        <v>9</v>
      </c>
      <c r="E3084" s="2" t="s">
        <v>4031</v>
      </c>
      <c r="F3084" s="5" t="n">
        <f aca="false">ROUNDUP(MONTH($B3084)/3,0)</f>
        <v>3</v>
      </c>
      <c r="G3084" s="2" t="s">
        <v>109</v>
      </c>
      <c r="H3084" s="2" t="s">
        <v>110</v>
      </c>
      <c r="I3084" s="2" t="s">
        <v>33</v>
      </c>
      <c r="J3084" s="2" t="s">
        <v>89</v>
      </c>
      <c r="K3084" s="2" t="s">
        <v>97</v>
      </c>
      <c r="L3084" s="2" t="s">
        <v>111</v>
      </c>
      <c r="M3084" s="2" t="s">
        <v>135</v>
      </c>
      <c r="N3084" s="2" t="s">
        <v>51</v>
      </c>
      <c r="O3084" s="2" t="s">
        <v>114</v>
      </c>
      <c r="P3084" s="2" t="s">
        <v>234</v>
      </c>
      <c r="Q3084" s="2" t="s">
        <v>276</v>
      </c>
      <c r="R3084" s="6" t="n">
        <v>3</v>
      </c>
      <c r="S3084" s="7" t="n">
        <v>189.75</v>
      </c>
      <c r="T3084" s="7" t="n">
        <f aca="false">$R3084*$S3084</f>
        <v>569.25</v>
      </c>
      <c r="U3084" s="8" t="n">
        <v>0.03</v>
      </c>
      <c r="V3084" s="7" t="n">
        <f aca="false">$T3084*$U3084</f>
        <v>17.0775</v>
      </c>
      <c r="W3084" s="7" t="n">
        <f aca="false">$T3084-$V3084</f>
        <v>552.1725</v>
      </c>
      <c r="X3084" s="7" t="n">
        <v>102.8</v>
      </c>
      <c r="Y3084" s="7" t="n">
        <f aca="false">$R3084*$X3084</f>
        <v>308.4</v>
      </c>
      <c r="Z3084" s="7" t="n">
        <f aca="false">$W3084-$Y3084</f>
        <v>243.7725</v>
      </c>
      <c r="AA3084" s="8" t="n">
        <f aca="false">IFERROR($Z3084/$W3084,0)</f>
        <v>0.441478885674314</v>
      </c>
      <c r="AB3084" s="2" t="s">
        <v>55</v>
      </c>
      <c r="AC3084" s="2" t="s">
        <v>43</v>
      </c>
    </row>
    <row r="3085" customFormat="false" ht="15" hidden="false" customHeight="false" outlineLevel="0" collapsed="false">
      <c r="A3085" s="2" t="s">
        <v>4357</v>
      </c>
      <c r="B3085" s="3" t="n">
        <v>45560</v>
      </c>
      <c r="C3085" s="4" t="n">
        <f aca="false">YEAR($B3085)</f>
        <v>2024</v>
      </c>
      <c r="D3085" s="4" t="n">
        <f aca="false">MONTH($B3085)</f>
        <v>9</v>
      </c>
      <c r="E3085" s="2" t="s">
        <v>4031</v>
      </c>
      <c r="F3085" s="5" t="n">
        <f aca="false">ROUNDUP(MONTH($B3085)/3,0)</f>
        <v>3</v>
      </c>
      <c r="G3085" s="2" t="s">
        <v>2007</v>
      </c>
      <c r="H3085" s="2" t="s">
        <v>2008</v>
      </c>
      <c r="I3085" s="2" t="s">
        <v>33</v>
      </c>
      <c r="J3085" s="2" t="s">
        <v>47</v>
      </c>
      <c r="K3085" s="2" t="s">
        <v>221</v>
      </c>
      <c r="L3085" s="2" t="s">
        <v>222</v>
      </c>
      <c r="M3085" s="2" t="s">
        <v>50</v>
      </c>
      <c r="N3085" s="2" t="s">
        <v>51</v>
      </c>
      <c r="O3085" s="2" t="s">
        <v>64</v>
      </c>
      <c r="P3085" s="2" t="s">
        <v>74</v>
      </c>
      <c r="Q3085" s="2" t="s">
        <v>259</v>
      </c>
      <c r="R3085" s="6" t="n">
        <v>2</v>
      </c>
      <c r="S3085" s="7" t="n">
        <v>2265.27</v>
      </c>
      <c r="T3085" s="7" t="n">
        <f aca="false">$R3085*$S3085</f>
        <v>4530.54</v>
      </c>
      <c r="U3085" s="8" t="n">
        <v>0</v>
      </c>
      <c r="V3085" s="7" t="n">
        <f aca="false">$T3085*$U3085</f>
        <v>0</v>
      </c>
      <c r="W3085" s="7" t="n">
        <f aca="false">$T3085-$V3085</f>
        <v>4530.54</v>
      </c>
      <c r="X3085" s="7" t="n">
        <v>1614.6</v>
      </c>
      <c r="Y3085" s="7" t="n">
        <f aca="false">$R3085*$X3085</f>
        <v>3229.2</v>
      </c>
      <c r="Z3085" s="7" t="n">
        <f aca="false">$W3085-$Y3085</f>
        <v>1301.34</v>
      </c>
      <c r="AA3085" s="8" t="n">
        <f aca="false">IFERROR($Z3085/$W3085,0)</f>
        <v>0.287237282972891</v>
      </c>
      <c r="AB3085" s="2" t="s">
        <v>85</v>
      </c>
      <c r="AC3085" s="2" t="s">
        <v>43</v>
      </c>
    </row>
    <row r="3086" customFormat="false" ht="15" hidden="false" customHeight="false" outlineLevel="0" collapsed="false">
      <c r="A3086" s="2" t="s">
        <v>4358</v>
      </c>
      <c r="B3086" s="3" t="n">
        <v>45560</v>
      </c>
      <c r="C3086" s="4" t="n">
        <f aca="false">YEAR($B3086)</f>
        <v>2024</v>
      </c>
      <c r="D3086" s="4" t="n">
        <f aca="false">MONTH($B3086)</f>
        <v>9</v>
      </c>
      <c r="E3086" s="2" t="s">
        <v>4031</v>
      </c>
      <c r="F3086" s="5" t="n">
        <f aca="false">ROUNDUP(MONTH($B3086)/3,0)</f>
        <v>3</v>
      </c>
      <c r="G3086" s="2" t="s">
        <v>1591</v>
      </c>
      <c r="H3086" s="2" t="s">
        <v>1358</v>
      </c>
      <c r="I3086" s="2" t="s">
        <v>104</v>
      </c>
      <c r="J3086" s="2" t="s">
        <v>47</v>
      </c>
      <c r="K3086" s="2" t="s">
        <v>196</v>
      </c>
      <c r="L3086" s="2" t="s">
        <v>197</v>
      </c>
      <c r="M3086" s="2" t="s">
        <v>118</v>
      </c>
      <c r="N3086" s="2" t="s">
        <v>38</v>
      </c>
      <c r="O3086" s="2" t="s">
        <v>52</v>
      </c>
      <c r="P3086" s="2" t="s">
        <v>83</v>
      </c>
      <c r="Q3086" s="2" t="s">
        <v>178</v>
      </c>
      <c r="R3086" s="6" t="n">
        <v>11</v>
      </c>
      <c r="S3086" s="7" t="n">
        <v>2956.51</v>
      </c>
      <c r="T3086" s="7" t="n">
        <f aca="false">$R3086*$S3086</f>
        <v>32521.61</v>
      </c>
      <c r="U3086" s="8" t="n">
        <v>0</v>
      </c>
      <c r="V3086" s="7" t="n">
        <f aca="false">$T3086*$U3086</f>
        <v>0</v>
      </c>
      <c r="W3086" s="7" t="n">
        <f aca="false">$T3086-$V3086</f>
        <v>32521.61</v>
      </c>
      <c r="X3086" s="7" t="n">
        <v>2173.4</v>
      </c>
      <c r="Y3086" s="7" t="n">
        <f aca="false">$R3086*$X3086</f>
        <v>23907.4</v>
      </c>
      <c r="Z3086" s="7" t="n">
        <f aca="false">$W3086-$Y3086</f>
        <v>8614.21</v>
      </c>
      <c r="AA3086" s="8" t="n">
        <f aca="false">IFERROR($Z3086/$W3086,0)</f>
        <v>0.264876492891957</v>
      </c>
      <c r="AB3086" s="2" t="s">
        <v>76</v>
      </c>
      <c r="AC3086" s="2" t="s">
        <v>246</v>
      </c>
    </row>
    <row r="3087" customFormat="false" ht="15" hidden="false" customHeight="false" outlineLevel="0" collapsed="false">
      <c r="A3087" s="2" t="s">
        <v>4359</v>
      </c>
      <c r="B3087" s="3" t="n">
        <v>45560</v>
      </c>
      <c r="C3087" s="4" t="n">
        <f aca="false">YEAR($B3087)</f>
        <v>2024</v>
      </c>
      <c r="D3087" s="4" t="n">
        <f aca="false">MONTH($B3087)</f>
        <v>9</v>
      </c>
      <c r="E3087" s="2" t="s">
        <v>4031</v>
      </c>
      <c r="F3087" s="5" t="n">
        <f aca="false">ROUNDUP(MONTH($B3087)/3,0)</f>
        <v>3</v>
      </c>
      <c r="G3087" s="2" t="s">
        <v>528</v>
      </c>
      <c r="H3087" s="2" t="s">
        <v>307</v>
      </c>
      <c r="I3087" s="2" t="s">
        <v>177</v>
      </c>
      <c r="J3087" s="2" t="s">
        <v>89</v>
      </c>
      <c r="K3087" s="2" t="s">
        <v>124</v>
      </c>
      <c r="L3087" s="2" t="s">
        <v>125</v>
      </c>
      <c r="M3087" s="2" t="s">
        <v>92</v>
      </c>
      <c r="N3087" s="2" t="s">
        <v>63</v>
      </c>
      <c r="O3087" s="2" t="s">
        <v>64</v>
      </c>
      <c r="P3087" s="2" t="s">
        <v>342</v>
      </c>
      <c r="Q3087" s="2" t="s">
        <v>389</v>
      </c>
      <c r="R3087" s="6" t="n">
        <v>7</v>
      </c>
      <c r="S3087" s="7" t="n">
        <v>3334.3</v>
      </c>
      <c r="T3087" s="7" t="n">
        <f aca="false">$R3087*$S3087</f>
        <v>23340.1</v>
      </c>
      <c r="U3087" s="8" t="n">
        <v>0.12</v>
      </c>
      <c r="V3087" s="7" t="n">
        <f aca="false">$T3087*$U3087</f>
        <v>2800.812</v>
      </c>
      <c r="W3087" s="7" t="n">
        <f aca="false">$T3087-$V3087</f>
        <v>20539.288</v>
      </c>
      <c r="X3087" s="7" t="n">
        <v>2646.44</v>
      </c>
      <c r="Y3087" s="7" t="n">
        <f aca="false">$R3087*$X3087</f>
        <v>18525.08</v>
      </c>
      <c r="Z3087" s="7" t="n">
        <f aca="false">$W3087-$Y3087</f>
        <v>2014.208</v>
      </c>
      <c r="AA3087" s="8" t="n">
        <f aca="false">IFERROR($Z3087/$W3087,0)</f>
        <v>0.0980661062837231</v>
      </c>
      <c r="AB3087" s="2" t="s">
        <v>76</v>
      </c>
      <c r="AC3087" s="2" t="s">
        <v>43</v>
      </c>
    </row>
    <row r="3088" customFormat="false" ht="15" hidden="false" customHeight="false" outlineLevel="0" collapsed="false">
      <c r="A3088" s="2" t="s">
        <v>4360</v>
      </c>
      <c r="B3088" s="3" t="n">
        <v>45560</v>
      </c>
      <c r="C3088" s="4" t="n">
        <f aca="false">YEAR($B3088)</f>
        <v>2024</v>
      </c>
      <c r="D3088" s="4" t="n">
        <f aca="false">MONTH($B3088)</f>
        <v>9</v>
      </c>
      <c r="E3088" s="2" t="s">
        <v>4031</v>
      </c>
      <c r="F3088" s="5" t="n">
        <f aca="false">ROUNDUP(MONTH($B3088)/3,0)</f>
        <v>3</v>
      </c>
      <c r="G3088" s="2" t="s">
        <v>3150</v>
      </c>
      <c r="H3088" s="2" t="s">
        <v>3151</v>
      </c>
      <c r="I3088" s="2" t="s">
        <v>33</v>
      </c>
      <c r="J3088" s="2" t="s">
        <v>59</v>
      </c>
      <c r="K3088" s="2" t="s">
        <v>60</v>
      </c>
      <c r="L3088" s="2" t="s">
        <v>61</v>
      </c>
      <c r="M3088" s="2" t="s">
        <v>62</v>
      </c>
      <c r="N3088" s="2" t="s">
        <v>51</v>
      </c>
      <c r="O3088" s="2" t="s">
        <v>171</v>
      </c>
      <c r="P3088" s="2" t="s">
        <v>172</v>
      </c>
      <c r="Q3088" s="2" t="s">
        <v>173</v>
      </c>
      <c r="R3088" s="6" t="n">
        <v>3</v>
      </c>
      <c r="S3088" s="7" t="n">
        <v>947.4</v>
      </c>
      <c r="T3088" s="7" t="n">
        <f aca="false">$R3088*$S3088</f>
        <v>2842.2</v>
      </c>
      <c r="U3088" s="8" t="n">
        <v>0.15</v>
      </c>
      <c r="V3088" s="7" t="n">
        <f aca="false">$T3088*$U3088</f>
        <v>426.33</v>
      </c>
      <c r="W3088" s="7" t="n">
        <f aca="false">$T3088-$V3088</f>
        <v>2415.87</v>
      </c>
      <c r="X3088" s="7" t="n">
        <v>580.04</v>
      </c>
      <c r="Y3088" s="7" t="n">
        <f aca="false">$R3088*$X3088</f>
        <v>1740.12</v>
      </c>
      <c r="Z3088" s="7" t="n">
        <f aca="false">$W3088-$Y3088</f>
        <v>675.75</v>
      </c>
      <c r="AA3088" s="8" t="n">
        <f aca="false">IFERROR($Z3088/$W3088,0)</f>
        <v>0.27971289845894</v>
      </c>
      <c r="AB3088" s="2" t="s">
        <v>85</v>
      </c>
      <c r="AC3088" s="2" t="s">
        <v>43</v>
      </c>
    </row>
    <row r="3089" customFormat="false" ht="15" hidden="false" customHeight="false" outlineLevel="0" collapsed="false">
      <c r="A3089" s="2" t="s">
        <v>4361</v>
      </c>
      <c r="B3089" s="3" t="n">
        <v>45561</v>
      </c>
      <c r="C3089" s="4" t="n">
        <f aca="false">YEAR($B3089)</f>
        <v>2024</v>
      </c>
      <c r="D3089" s="4" t="n">
        <f aca="false">MONTH($B3089)</f>
        <v>9</v>
      </c>
      <c r="E3089" s="2" t="s">
        <v>4031</v>
      </c>
      <c r="F3089" s="5" t="n">
        <f aca="false">ROUNDUP(MONTH($B3089)/3,0)</f>
        <v>3</v>
      </c>
      <c r="G3089" s="2" t="s">
        <v>219</v>
      </c>
      <c r="H3089" s="2" t="s">
        <v>220</v>
      </c>
      <c r="I3089" s="2" t="s">
        <v>177</v>
      </c>
      <c r="J3089" s="2" t="s">
        <v>47</v>
      </c>
      <c r="K3089" s="2" t="s">
        <v>221</v>
      </c>
      <c r="L3089" s="2" t="s">
        <v>222</v>
      </c>
      <c r="M3089" s="2" t="s">
        <v>50</v>
      </c>
      <c r="N3089" s="2" t="s">
        <v>51</v>
      </c>
      <c r="O3089" s="2" t="s">
        <v>39</v>
      </c>
      <c r="P3089" s="2" t="s">
        <v>40</v>
      </c>
      <c r="Q3089" s="2" t="s">
        <v>100</v>
      </c>
      <c r="R3089" s="6" t="n">
        <v>4</v>
      </c>
      <c r="S3089" s="7" t="n">
        <v>1750.58</v>
      </c>
      <c r="T3089" s="7" t="n">
        <f aca="false">$R3089*$S3089</f>
        <v>7002.32</v>
      </c>
      <c r="U3089" s="8" t="n">
        <v>0.07</v>
      </c>
      <c r="V3089" s="7" t="n">
        <f aca="false">$T3089*$U3089</f>
        <v>490.1624</v>
      </c>
      <c r="W3089" s="7" t="n">
        <f aca="false">$T3089-$V3089</f>
        <v>6512.1576</v>
      </c>
      <c r="X3089" s="7" t="n">
        <v>1162.14</v>
      </c>
      <c r="Y3089" s="7" t="n">
        <f aca="false">$R3089*$X3089</f>
        <v>4648.56</v>
      </c>
      <c r="Z3089" s="7" t="n">
        <f aca="false">$W3089-$Y3089</f>
        <v>1863.5976</v>
      </c>
      <c r="AA3089" s="8" t="n">
        <f aca="false">IFERROR($Z3089/$W3089,0)</f>
        <v>0.2861720668431</v>
      </c>
      <c r="AB3089" s="2" t="s">
        <v>85</v>
      </c>
      <c r="AC3089" s="2" t="s">
        <v>43</v>
      </c>
    </row>
    <row r="3090" customFormat="false" ht="15" hidden="false" customHeight="false" outlineLevel="0" collapsed="false">
      <c r="A3090" s="2" t="s">
        <v>4362</v>
      </c>
      <c r="B3090" s="3" t="n">
        <v>45561</v>
      </c>
      <c r="C3090" s="4" t="n">
        <f aca="false">YEAR($B3090)</f>
        <v>2024</v>
      </c>
      <c r="D3090" s="4" t="n">
        <f aca="false">MONTH($B3090)</f>
        <v>9</v>
      </c>
      <c r="E3090" s="2" t="s">
        <v>4031</v>
      </c>
      <c r="F3090" s="5" t="n">
        <f aca="false">ROUNDUP(MONTH($B3090)/3,0)</f>
        <v>3</v>
      </c>
      <c r="G3090" s="2" t="s">
        <v>761</v>
      </c>
      <c r="H3090" s="2" t="s">
        <v>346</v>
      </c>
      <c r="I3090" s="2" t="s">
        <v>33</v>
      </c>
      <c r="J3090" s="2" t="s">
        <v>147</v>
      </c>
      <c r="K3090" s="2" t="s">
        <v>215</v>
      </c>
      <c r="L3090" s="2" t="s">
        <v>216</v>
      </c>
      <c r="M3090" s="2" t="s">
        <v>217</v>
      </c>
      <c r="N3090" s="2" t="s">
        <v>51</v>
      </c>
      <c r="O3090" s="2" t="s">
        <v>64</v>
      </c>
      <c r="P3090" s="2" t="s">
        <v>342</v>
      </c>
      <c r="Q3090" s="2" t="s">
        <v>408</v>
      </c>
      <c r="R3090" s="6" t="n">
        <v>2</v>
      </c>
      <c r="S3090" s="7" t="n">
        <v>6117.12</v>
      </c>
      <c r="T3090" s="7" t="n">
        <f aca="false">$R3090*$S3090</f>
        <v>12234.24</v>
      </c>
      <c r="U3090" s="8" t="n">
        <v>0.15</v>
      </c>
      <c r="V3090" s="7" t="n">
        <f aca="false">$T3090*$U3090</f>
        <v>1835.136</v>
      </c>
      <c r="W3090" s="7" t="n">
        <f aca="false">$T3090-$V3090</f>
        <v>10399.104</v>
      </c>
      <c r="X3090" s="7" t="n">
        <v>4633.01</v>
      </c>
      <c r="Y3090" s="7" t="n">
        <f aca="false">$R3090*$X3090</f>
        <v>9266.02</v>
      </c>
      <c r="Z3090" s="7" t="n">
        <f aca="false">$W3090-$Y3090</f>
        <v>1133.084</v>
      </c>
      <c r="AA3090" s="8" t="n">
        <f aca="false">IFERROR($Z3090/$W3090,0)</f>
        <v>0.108959771918811</v>
      </c>
      <c r="AB3090" s="2" t="s">
        <v>42</v>
      </c>
      <c r="AC3090" s="2" t="s">
        <v>43</v>
      </c>
    </row>
    <row r="3091" customFormat="false" ht="15" hidden="false" customHeight="false" outlineLevel="0" collapsed="false">
      <c r="A3091" s="2" t="s">
        <v>4363</v>
      </c>
      <c r="B3091" s="3" t="n">
        <v>45561</v>
      </c>
      <c r="C3091" s="4" t="n">
        <f aca="false">YEAR($B3091)</f>
        <v>2024</v>
      </c>
      <c r="D3091" s="4" t="n">
        <f aca="false">MONTH($B3091)</f>
        <v>9</v>
      </c>
      <c r="E3091" s="2" t="s">
        <v>4031</v>
      </c>
      <c r="F3091" s="5" t="n">
        <f aca="false">ROUNDUP(MONTH($B3091)/3,0)</f>
        <v>3</v>
      </c>
      <c r="G3091" s="2" t="s">
        <v>805</v>
      </c>
      <c r="H3091" s="2" t="s">
        <v>806</v>
      </c>
      <c r="I3091" s="2" t="s">
        <v>33</v>
      </c>
      <c r="J3091" s="2" t="s">
        <v>59</v>
      </c>
      <c r="K3091" s="2" t="s">
        <v>60</v>
      </c>
      <c r="L3091" s="2" t="s">
        <v>61</v>
      </c>
      <c r="M3091" s="2" t="s">
        <v>62</v>
      </c>
      <c r="N3091" s="2" t="s">
        <v>73</v>
      </c>
      <c r="O3091" s="2" t="s">
        <v>64</v>
      </c>
      <c r="P3091" s="2" t="s">
        <v>65</v>
      </c>
      <c r="Q3091" s="2" t="s">
        <v>519</v>
      </c>
      <c r="R3091" s="6" t="n">
        <v>3</v>
      </c>
      <c r="S3091" s="7" t="n">
        <v>2859.6</v>
      </c>
      <c r="T3091" s="7" t="n">
        <f aca="false">$R3091*$S3091</f>
        <v>8578.8</v>
      </c>
      <c r="U3091" s="8" t="n">
        <v>0.05</v>
      </c>
      <c r="V3091" s="7" t="n">
        <f aca="false">$T3091*$U3091</f>
        <v>428.94</v>
      </c>
      <c r="W3091" s="7" t="n">
        <f aca="false">$T3091-$V3091</f>
        <v>8149.86</v>
      </c>
      <c r="X3091" s="7" t="n">
        <v>2207.58</v>
      </c>
      <c r="Y3091" s="7" t="n">
        <f aca="false">$R3091*$X3091</f>
        <v>6622.74</v>
      </c>
      <c r="Z3091" s="7" t="n">
        <f aca="false">$W3091-$Y3091</f>
        <v>1527.12</v>
      </c>
      <c r="AA3091" s="8" t="n">
        <f aca="false">IFERROR($Z3091/$W3091,0)</f>
        <v>0.187379905912494</v>
      </c>
      <c r="AB3091" s="2" t="s">
        <v>85</v>
      </c>
      <c r="AC3091" s="2" t="s">
        <v>43</v>
      </c>
    </row>
    <row r="3092" customFormat="false" ht="15" hidden="false" customHeight="false" outlineLevel="0" collapsed="false">
      <c r="A3092" s="2" t="s">
        <v>4364</v>
      </c>
      <c r="B3092" s="3" t="n">
        <v>45561</v>
      </c>
      <c r="C3092" s="4" t="n">
        <f aca="false">YEAR($B3092)</f>
        <v>2024</v>
      </c>
      <c r="D3092" s="4" t="n">
        <f aca="false">MONTH($B3092)</f>
        <v>9</v>
      </c>
      <c r="E3092" s="2" t="s">
        <v>4031</v>
      </c>
      <c r="F3092" s="5" t="n">
        <f aca="false">ROUNDUP(MONTH($B3092)/3,0)</f>
        <v>3</v>
      </c>
      <c r="G3092" s="2" t="s">
        <v>1670</v>
      </c>
      <c r="H3092" s="2" t="s">
        <v>1427</v>
      </c>
      <c r="I3092" s="2" t="s">
        <v>177</v>
      </c>
      <c r="J3092" s="2" t="s">
        <v>47</v>
      </c>
      <c r="K3092" s="2" t="s">
        <v>221</v>
      </c>
      <c r="L3092" s="2" t="s">
        <v>222</v>
      </c>
      <c r="M3092" s="2" t="s">
        <v>168</v>
      </c>
      <c r="N3092" s="2" t="s">
        <v>63</v>
      </c>
      <c r="O3092" s="2" t="s">
        <v>114</v>
      </c>
      <c r="P3092" s="2" t="s">
        <v>119</v>
      </c>
      <c r="Q3092" s="2" t="s">
        <v>191</v>
      </c>
      <c r="R3092" s="6" t="n">
        <v>4</v>
      </c>
      <c r="S3092" s="7" t="n">
        <v>400.74</v>
      </c>
      <c r="T3092" s="7" t="n">
        <f aca="false">$R3092*$S3092</f>
        <v>1602.96</v>
      </c>
      <c r="U3092" s="8" t="n">
        <v>0.17</v>
      </c>
      <c r="V3092" s="7" t="n">
        <f aca="false">$T3092*$U3092</f>
        <v>272.5032</v>
      </c>
      <c r="W3092" s="7" t="n">
        <f aca="false">$T3092-$V3092</f>
        <v>1330.4568</v>
      </c>
      <c r="X3092" s="7" t="n">
        <v>223.48</v>
      </c>
      <c r="Y3092" s="7" t="n">
        <f aca="false">$R3092*$X3092</f>
        <v>893.92</v>
      </c>
      <c r="Z3092" s="7" t="n">
        <f aca="false">$W3092-$Y3092</f>
        <v>436.5368</v>
      </c>
      <c r="AA3092" s="8" t="n">
        <f aca="false">IFERROR($Z3092/$W3092,0)</f>
        <v>0.328110465518309</v>
      </c>
      <c r="AB3092" s="2" t="s">
        <v>42</v>
      </c>
      <c r="AC3092" s="2" t="s">
        <v>43</v>
      </c>
    </row>
    <row r="3093" customFormat="false" ht="15" hidden="false" customHeight="false" outlineLevel="0" collapsed="false">
      <c r="A3093" s="2" t="s">
        <v>4365</v>
      </c>
      <c r="B3093" s="3" t="n">
        <v>45561</v>
      </c>
      <c r="C3093" s="4" t="n">
        <f aca="false">YEAR($B3093)</f>
        <v>2024</v>
      </c>
      <c r="D3093" s="4" t="n">
        <f aca="false">MONTH($B3093)</f>
        <v>9</v>
      </c>
      <c r="E3093" s="2" t="s">
        <v>4031</v>
      </c>
      <c r="F3093" s="5" t="n">
        <f aca="false">ROUNDUP(MONTH($B3093)/3,0)</f>
        <v>3</v>
      </c>
      <c r="G3093" s="2" t="s">
        <v>698</v>
      </c>
      <c r="H3093" s="2" t="s">
        <v>279</v>
      </c>
      <c r="I3093" s="2" t="s">
        <v>104</v>
      </c>
      <c r="J3093" s="2" t="s">
        <v>47</v>
      </c>
      <c r="K3093" s="2" t="s">
        <v>221</v>
      </c>
      <c r="L3093" s="2" t="s">
        <v>222</v>
      </c>
      <c r="M3093" s="2" t="s">
        <v>50</v>
      </c>
      <c r="N3093" s="2" t="s">
        <v>63</v>
      </c>
      <c r="O3093" s="2" t="s">
        <v>39</v>
      </c>
      <c r="P3093" s="2" t="s">
        <v>40</v>
      </c>
      <c r="Q3093" s="2" t="s">
        <v>334</v>
      </c>
      <c r="R3093" s="6" t="n">
        <v>14</v>
      </c>
      <c r="S3093" s="7" t="n">
        <v>3603.49</v>
      </c>
      <c r="T3093" s="7" t="n">
        <f aca="false">$R3093*$S3093</f>
        <v>50448.86</v>
      </c>
      <c r="U3093" s="8" t="n">
        <v>0.1</v>
      </c>
      <c r="V3093" s="7" t="n">
        <f aca="false">$T3093*$U3093</f>
        <v>5044.886</v>
      </c>
      <c r="W3093" s="7" t="n">
        <f aca="false">$T3093-$V3093</f>
        <v>45403.974</v>
      </c>
      <c r="X3093" s="7" t="n">
        <v>2580.74</v>
      </c>
      <c r="Y3093" s="7" t="n">
        <f aca="false">$R3093*$X3093</f>
        <v>36130.36</v>
      </c>
      <c r="Z3093" s="7" t="n">
        <f aca="false">$W3093-$Y3093</f>
        <v>9273.614</v>
      </c>
      <c r="AA3093" s="8" t="n">
        <f aca="false">IFERROR($Z3093/$W3093,0)</f>
        <v>0.204246747212039</v>
      </c>
      <c r="AB3093" s="2" t="s">
        <v>85</v>
      </c>
      <c r="AC3093" s="2" t="s">
        <v>43</v>
      </c>
    </row>
    <row r="3094" customFormat="false" ht="15" hidden="false" customHeight="false" outlineLevel="0" collapsed="false">
      <c r="A3094" s="2" t="s">
        <v>4366</v>
      </c>
      <c r="B3094" s="3" t="n">
        <v>45561</v>
      </c>
      <c r="C3094" s="4" t="n">
        <f aca="false">YEAR($B3094)</f>
        <v>2024</v>
      </c>
      <c r="D3094" s="4" t="n">
        <f aca="false">MONTH($B3094)</f>
        <v>9</v>
      </c>
      <c r="E3094" s="2" t="s">
        <v>4031</v>
      </c>
      <c r="F3094" s="5" t="n">
        <f aca="false">ROUNDUP(MONTH($B3094)/3,0)</f>
        <v>3</v>
      </c>
      <c r="G3094" s="2" t="s">
        <v>491</v>
      </c>
      <c r="H3094" s="2" t="s">
        <v>464</v>
      </c>
      <c r="I3094" s="2" t="s">
        <v>33</v>
      </c>
      <c r="J3094" s="2" t="s">
        <v>47</v>
      </c>
      <c r="K3094" s="2" t="s">
        <v>48</v>
      </c>
      <c r="L3094" s="2" t="s">
        <v>155</v>
      </c>
      <c r="M3094" s="2" t="s">
        <v>50</v>
      </c>
      <c r="N3094" s="2" t="s">
        <v>63</v>
      </c>
      <c r="O3094" s="2" t="s">
        <v>171</v>
      </c>
      <c r="P3094" s="2" t="s">
        <v>204</v>
      </c>
      <c r="Q3094" s="2" t="s">
        <v>232</v>
      </c>
      <c r="R3094" s="6" t="n">
        <v>1</v>
      </c>
      <c r="S3094" s="7" t="n">
        <v>977.45</v>
      </c>
      <c r="T3094" s="7" t="n">
        <f aca="false">$R3094*$S3094</f>
        <v>977.45</v>
      </c>
      <c r="U3094" s="8" t="n">
        <v>0</v>
      </c>
      <c r="V3094" s="7" t="n">
        <f aca="false">$T3094*$U3094</f>
        <v>0</v>
      </c>
      <c r="W3094" s="7" t="n">
        <f aca="false">$T3094-$V3094</f>
        <v>977.45</v>
      </c>
      <c r="X3094" s="7" t="n">
        <v>622.2</v>
      </c>
      <c r="Y3094" s="7" t="n">
        <f aca="false">$R3094*$X3094</f>
        <v>622.2</v>
      </c>
      <c r="Z3094" s="7" t="n">
        <f aca="false">$W3094-$Y3094</f>
        <v>355.25</v>
      </c>
      <c r="AA3094" s="8" t="n">
        <f aca="false">IFERROR($Z3094/$W3094,0)</f>
        <v>0.363445700547343</v>
      </c>
      <c r="AB3094" s="2" t="s">
        <v>42</v>
      </c>
      <c r="AC3094" s="2" t="s">
        <v>43</v>
      </c>
    </row>
    <row r="3095" customFormat="false" ht="15" hidden="false" customHeight="false" outlineLevel="0" collapsed="false">
      <c r="A3095" s="2" t="s">
        <v>4367</v>
      </c>
      <c r="B3095" s="3" t="n">
        <v>45561</v>
      </c>
      <c r="C3095" s="4" t="n">
        <f aca="false">YEAR($B3095)</f>
        <v>2024</v>
      </c>
      <c r="D3095" s="4" t="n">
        <f aca="false">MONTH($B3095)</f>
        <v>9</v>
      </c>
      <c r="E3095" s="2" t="s">
        <v>4031</v>
      </c>
      <c r="F3095" s="5" t="n">
        <f aca="false">ROUNDUP(MONTH($B3095)/3,0)</f>
        <v>3</v>
      </c>
      <c r="G3095" s="2" t="s">
        <v>45</v>
      </c>
      <c r="H3095" s="2" t="s">
        <v>46</v>
      </c>
      <c r="I3095" s="2" t="s">
        <v>33</v>
      </c>
      <c r="J3095" s="2" t="s">
        <v>47</v>
      </c>
      <c r="K3095" s="2" t="s">
        <v>48</v>
      </c>
      <c r="L3095" s="2" t="s">
        <v>49</v>
      </c>
      <c r="M3095" s="2" t="s">
        <v>168</v>
      </c>
      <c r="N3095" s="2" t="s">
        <v>51</v>
      </c>
      <c r="O3095" s="2" t="s">
        <v>52</v>
      </c>
      <c r="P3095" s="2" t="s">
        <v>126</v>
      </c>
      <c r="Q3095" s="2" t="s">
        <v>127</v>
      </c>
      <c r="R3095" s="6" t="n">
        <v>2</v>
      </c>
      <c r="S3095" s="7" t="n">
        <v>969.01</v>
      </c>
      <c r="T3095" s="7" t="n">
        <f aca="false">$R3095*$S3095</f>
        <v>1938.02</v>
      </c>
      <c r="U3095" s="8" t="n">
        <v>0.03</v>
      </c>
      <c r="V3095" s="7" t="n">
        <f aca="false">$T3095*$U3095</f>
        <v>58.1406</v>
      </c>
      <c r="W3095" s="7" t="n">
        <f aca="false">$T3095-$V3095</f>
        <v>1879.8794</v>
      </c>
      <c r="X3095" s="7" t="n">
        <v>694.4</v>
      </c>
      <c r="Y3095" s="7" t="n">
        <f aca="false">$R3095*$X3095</f>
        <v>1388.8</v>
      </c>
      <c r="Z3095" s="7" t="n">
        <f aca="false">$W3095-$Y3095</f>
        <v>491.0794</v>
      </c>
      <c r="AA3095" s="8" t="n">
        <f aca="false">IFERROR($Z3095/$W3095,0)</f>
        <v>0.261229204384069</v>
      </c>
      <c r="AB3095" s="2" t="s">
        <v>85</v>
      </c>
      <c r="AC3095" s="2" t="s">
        <v>43</v>
      </c>
    </row>
    <row r="3096" customFormat="false" ht="15" hidden="false" customHeight="false" outlineLevel="0" collapsed="false">
      <c r="A3096" s="2" t="s">
        <v>4368</v>
      </c>
      <c r="B3096" s="3" t="n">
        <v>45561</v>
      </c>
      <c r="C3096" s="4" t="n">
        <f aca="false">YEAR($B3096)</f>
        <v>2024</v>
      </c>
      <c r="D3096" s="4" t="n">
        <f aca="false">MONTH($B3096)</f>
        <v>9</v>
      </c>
      <c r="E3096" s="2" t="s">
        <v>4031</v>
      </c>
      <c r="F3096" s="5" t="n">
        <f aca="false">ROUNDUP(MONTH($B3096)/3,0)</f>
        <v>3</v>
      </c>
      <c r="G3096" s="2" t="s">
        <v>2369</v>
      </c>
      <c r="H3096" s="2" t="s">
        <v>2370</v>
      </c>
      <c r="I3096" s="2" t="s">
        <v>33</v>
      </c>
      <c r="J3096" s="2" t="s">
        <v>59</v>
      </c>
      <c r="K3096" s="2" t="s">
        <v>71</v>
      </c>
      <c r="L3096" s="2" t="s">
        <v>72</v>
      </c>
      <c r="M3096" s="2" t="s">
        <v>131</v>
      </c>
      <c r="N3096" s="2" t="s">
        <v>73</v>
      </c>
      <c r="O3096" s="2" t="s">
        <v>171</v>
      </c>
      <c r="P3096" s="2" t="s">
        <v>172</v>
      </c>
      <c r="Q3096" s="2" t="s">
        <v>173</v>
      </c>
      <c r="R3096" s="6" t="n">
        <v>2</v>
      </c>
      <c r="S3096" s="7" t="n">
        <v>838.61</v>
      </c>
      <c r="T3096" s="7" t="n">
        <f aca="false">$R3096*$S3096</f>
        <v>1677.22</v>
      </c>
      <c r="U3096" s="8" t="n">
        <v>0</v>
      </c>
      <c r="V3096" s="7" t="n">
        <f aca="false">$T3096*$U3096</f>
        <v>0</v>
      </c>
      <c r="W3096" s="7" t="n">
        <f aca="false">$T3096-$V3096</f>
        <v>1677.22</v>
      </c>
      <c r="X3096" s="7" t="n">
        <v>551.82</v>
      </c>
      <c r="Y3096" s="7" t="n">
        <f aca="false">$R3096*$X3096</f>
        <v>1103.64</v>
      </c>
      <c r="Z3096" s="7" t="n">
        <f aca="false">$W3096-$Y3096</f>
        <v>573.58</v>
      </c>
      <c r="AA3096" s="8" t="n">
        <f aca="false">IFERROR($Z3096/$W3096,0)</f>
        <v>0.341982566389621</v>
      </c>
      <c r="AB3096" s="2" t="s">
        <v>67</v>
      </c>
      <c r="AC3096" s="2" t="s">
        <v>246</v>
      </c>
    </row>
    <row r="3097" customFormat="false" ht="15" hidden="false" customHeight="false" outlineLevel="0" collapsed="false">
      <c r="A3097" s="2" t="s">
        <v>4369</v>
      </c>
      <c r="B3097" s="3" t="n">
        <v>45561</v>
      </c>
      <c r="C3097" s="4" t="n">
        <f aca="false">YEAR($B3097)</f>
        <v>2024</v>
      </c>
      <c r="D3097" s="4" t="n">
        <f aca="false">MONTH($B3097)</f>
        <v>9</v>
      </c>
      <c r="E3097" s="2" t="s">
        <v>4031</v>
      </c>
      <c r="F3097" s="5" t="n">
        <f aca="false">ROUNDUP(MONTH($B3097)/3,0)</f>
        <v>3</v>
      </c>
      <c r="G3097" s="2" t="s">
        <v>199</v>
      </c>
      <c r="H3097" s="2" t="s">
        <v>200</v>
      </c>
      <c r="I3097" s="2" t="s">
        <v>33</v>
      </c>
      <c r="J3097" s="2" t="s">
        <v>89</v>
      </c>
      <c r="K3097" s="2" t="s">
        <v>124</v>
      </c>
      <c r="L3097" s="2" t="s">
        <v>125</v>
      </c>
      <c r="M3097" s="2" t="s">
        <v>99</v>
      </c>
      <c r="N3097" s="2" t="s">
        <v>73</v>
      </c>
      <c r="O3097" s="2" t="s">
        <v>114</v>
      </c>
      <c r="P3097" s="2" t="s">
        <v>234</v>
      </c>
      <c r="Q3097" s="2" t="s">
        <v>238</v>
      </c>
      <c r="R3097" s="6" t="n">
        <v>3</v>
      </c>
      <c r="S3097" s="7" t="n">
        <v>363.36</v>
      </c>
      <c r="T3097" s="7" t="n">
        <f aca="false">$R3097*$S3097</f>
        <v>1090.08</v>
      </c>
      <c r="U3097" s="8" t="n">
        <v>0.2</v>
      </c>
      <c r="V3097" s="7" t="n">
        <f aca="false">$T3097*$U3097</f>
        <v>218.016</v>
      </c>
      <c r="W3097" s="7" t="n">
        <f aca="false">$T3097-$V3097</f>
        <v>872.064</v>
      </c>
      <c r="X3097" s="7" t="n">
        <v>174.89</v>
      </c>
      <c r="Y3097" s="7" t="n">
        <f aca="false">$R3097*$X3097</f>
        <v>524.67</v>
      </c>
      <c r="Z3097" s="7" t="n">
        <f aca="false">$W3097-$Y3097</f>
        <v>347.394</v>
      </c>
      <c r="AA3097" s="8" t="n">
        <f aca="false">IFERROR($Z3097/$W3097,0)</f>
        <v>0.398358377366799</v>
      </c>
      <c r="AB3097" s="2" t="s">
        <v>42</v>
      </c>
      <c r="AC3097" s="2" t="s">
        <v>43</v>
      </c>
    </row>
    <row r="3098" customFormat="false" ht="15" hidden="false" customHeight="false" outlineLevel="0" collapsed="false">
      <c r="A3098" s="2" t="s">
        <v>4370</v>
      </c>
      <c r="B3098" s="3" t="n">
        <v>45561</v>
      </c>
      <c r="C3098" s="4" t="n">
        <f aca="false">YEAR($B3098)</f>
        <v>2024</v>
      </c>
      <c r="D3098" s="4" t="n">
        <f aca="false">MONTH($B3098)</f>
        <v>9</v>
      </c>
      <c r="E3098" s="2" t="s">
        <v>4031</v>
      </c>
      <c r="F3098" s="5" t="n">
        <f aca="false">ROUNDUP(MONTH($B3098)/3,0)</f>
        <v>3</v>
      </c>
      <c r="G3098" s="2" t="s">
        <v>643</v>
      </c>
      <c r="H3098" s="2" t="s">
        <v>644</v>
      </c>
      <c r="I3098" s="2" t="s">
        <v>33</v>
      </c>
      <c r="J3098" s="2" t="s">
        <v>89</v>
      </c>
      <c r="K3098" s="2" t="s">
        <v>124</v>
      </c>
      <c r="L3098" s="2" t="s">
        <v>125</v>
      </c>
      <c r="M3098" s="2" t="s">
        <v>135</v>
      </c>
      <c r="N3098" s="2" t="s">
        <v>51</v>
      </c>
      <c r="O3098" s="2" t="s">
        <v>114</v>
      </c>
      <c r="P3098" s="2" t="s">
        <v>119</v>
      </c>
      <c r="Q3098" s="2" t="s">
        <v>120</v>
      </c>
      <c r="R3098" s="6" t="n">
        <v>3</v>
      </c>
      <c r="S3098" s="7" t="n">
        <v>203.97</v>
      </c>
      <c r="T3098" s="7" t="n">
        <f aca="false">$R3098*$S3098</f>
        <v>611.91</v>
      </c>
      <c r="U3098" s="8" t="n">
        <v>0</v>
      </c>
      <c r="V3098" s="7" t="n">
        <f aca="false">$T3098*$U3098</f>
        <v>0</v>
      </c>
      <c r="W3098" s="7" t="n">
        <f aca="false">$T3098-$V3098</f>
        <v>611.91</v>
      </c>
      <c r="X3098" s="7" t="n">
        <v>115.32</v>
      </c>
      <c r="Y3098" s="7" t="n">
        <f aca="false">$R3098*$X3098</f>
        <v>345.96</v>
      </c>
      <c r="Z3098" s="7" t="n">
        <f aca="false">$W3098-$Y3098</f>
        <v>265.95</v>
      </c>
      <c r="AA3098" s="8" t="n">
        <f aca="false">IFERROR($Z3098/$W3098,0)</f>
        <v>0.434622738638035</v>
      </c>
      <c r="AB3098" s="2" t="s">
        <v>42</v>
      </c>
      <c r="AC3098" s="2" t="s">
        <v>43</v>
      </c>
    </row>
    <row r="3099" customFormat="false" ht="15" hidden="false" customHeight="false" outlineLevel="0" collapsed="false">
      <c r="A3099" s="2" t="s">
        <v>4371</v>
      </c>
      <c r="B3099" s="3" t="n">
        <v>45561</v>
      </c>
      <c r="C3099" s="4" t="n">
        <f aca="false">YEAR($B3099)</f>
        <v>2024</v>
      </c>
      <c r="D3099" s="4" t="n">
        <f aca="false">MONTH($B3099)</f>
        <v>9</v>
      </c>
      <c r="E3099" s="2" t="s">
        <v>4031</v>
      </c>
      <c r="F3099" s="5" t="n">
        <f aca="false">ROUNDUP(MONTH($B3099)/3,0)</f>
        <v>3</v>
      </c>
      <c r="G3099" s="2" t="s">
        <v>4372</v>
      </c>
      <c r="H3099" s="2" t="s">
        <v>833</v>
      </c>
      <c r="I3099" s="2" t="s">
        <v>33</v>
      </c>
      <c r="J3099" s="2" t="s">
        <v>89</v>
      </c>
      <c r="K3099" s="2" t="s">
        <v>124</v>
      </c>
      <c r="L3099" s="2" t="s">
        <v>125</v>
      </c>
      <c r="M3099" s="2" t="s">
        <v>135</v>
      </c>
      <c r="N3099" s="2" t="s">
        <v>63</v>
      </c>
      <c r="O3099" s="2" t="s">
        <v>64</v>
      </c>
      <c r="P3099" s="2" t="s">
        <v>342</v>
      </c>
      <c r="Q3099" s="2" t="s">
        <v>408</v>
      </c>
      <c r="R3099" s="6" t="n">
        <v>2</v>
      </c>
      <c r="S3099" s="7" t="n">
        <v>4853.97</v>
      </c>
      <c r="T3099" s="7" t="n">
        <f aca="false">$R3099*$S3099</f>
        <v>9707.94</v>
      </c>
      <c r="U3099" s="8" t="n">
        <v>0.05</v>
      </c>
      <c r="V3099" s="7" t="n">
        <f aca="false">$T3099*$U3099</f>
        <v>485.397</v>
      </c>
      <c r="W3099" s="7" t="n">
        <f aca="false">$T3099-$V3099</f>
        <v>9222.543</v>
      </c>
      <c r="X3099" s="7" t="n">
        <v>3410.96</v>
      </c>
      <c r="Y3099" s="7" t="n">
        <f aca="false">$R3099*$X3099</f>
        <v>6821.92</v>
      </c>
      <c r="Z3099" s="7" t="n">
        <f aca="false">$W3099-$Y3099</f>
        <v>2400.623</v>
      </c>
      <c r="AA3099" s="8" t="n">
        <f aca="false">IFERROR($Z3099/$W3099,0)</f>
        <v>0.260299464041534</v>
      </c>
      <c r="AB3099" s="2" t="s">
        <v>55</v>
      </c>
      <c r="AC3099" s="2" t="s">
        <v>43</v>
      </c>
    </row>
    <row r="3100" customFormat="false" ht="15" hidden="false" customHeight="false" outlineLevel="0" collapsed="false">
      <c r="A3100" s="2" t="s">
        <v>4373</v>
      </c>
      <c r="B3100" s="3" t="n">
        <v>45561</v>
      </c>
      <c r="C3100" s="4" t="n">
        <f aca="false">YEAR($B3100)</f>
        <v>2024</v>
      </c>
      <c r="D3100" s="4" t="n">
        <f aca="false">MONTH($B3100)</f>
        <v>9</v>
      </c>
      <c r="E3100" s="2" t="s">
        <v>4031</v>
      </c>
      <c r="F3100" s="5" t="n">
        <f aca="false">ROUNDUP(MONTH($B3100)/3,0)</f>
        <v>3</v>
      </c>
      <c r="G3100" s="2" t="s">
        <v>1241</v>
      </c>
      <c r="H3100" s="2" t="s">
        <v>291</v>
      </c>
      <c r="I3100" s="2" t="s">
        <v>33</v>
      </c>
      <c r="J3100" s="2" t="s">
        <v>47</v>
      </c>
      <c r="K3100" s="2" t="s">
        <v>48</v>
      </c>
      <c r="L3100" s="2" t="s">
        <v>155</v>
      </c>
      <c r="M3100" s="2" t="s">
        <v>118</v>
      </c>
      <c r="N3100" s="2" t="s">
        <v>38</v>
      </c>
      <c r="O3100" s="2" t="s">
        <v>39</v>
      </c>
      <c r="P3100" s="2" t="s">
        <v>40</v>
      </c>
      <c r="Q3100" s="2" t="s">
        <v>41</v>
      </c>
      <c r="R3100" s="6" t="n">
        <v>2</v>
      </c>
      <c r="S3100" s="7" t="n">
        <v>465.69</v>
      </c>
      <c r="T3100" s="7" t="n">
        <f aca="false">$R3100*$S3100</f>
        <v>931.38</v>
      </c>
      <c r="U3100" s="8" t="n">
        <v>0.03</v>
      </c>
      <c r="V3100" s="7" t="n">
        <f aca="false">$T3100*$U3100</f>
        <v>27.9414</v>
      </c>
      <c r="W3100" s="7" t="n">
        <f aca="false">$T3100-$V3100</f>
        <v>903.4386</v>
      </c>
      <c r="X3100" s="7" t="n">
        <v>264.57</v>
      </c>
      <c r="Y3100" s="7" t="n">
        <f aca="false">$R3100*$X3100</f>
        <v>529.14</v>
      </c>
      <c r="Z3100" s="7" t="n">
        <f aca="false">$W3100-$Y3100</f>
        <v>374.2986</v>
      </c>
      <c r="AA3100" s="8" t="n">
        <f aca="false">IFERROR($Z3100/$W3100,0)</f>
        <v>0.414304414267887</v>
      </c>
      <c r="AB3100" s="2" t="s">
        <v>67</v>
      </c>
      <c r="AC3100" s="2" t="s">
        <v>43</v>
      </c>
    </row>
    <row r="3101" customFormat="false" ht="15" hidden="false" customHeight="false" outlineLevel="0" collapsed="false">
      <c r="A3101" s="2" t="s">
        <v>4374</v>
      </c>
      <c r="B3101" s="3" t="n">
        <v>45561</v>
      </c>
      <c r="C3101" s="4" t="n">
        <f aca="false">YEAR($B3101)</f>
        <v>2024</v>
      </c>
      <c r="D3101" s="4" t="n">
        <f aca="false">MONTH($B3101)</f>
        <v>9</v>
      </c>
      <c r="E3101" s="2" t="s">
        <v>4031</v>
      </c>
      <c r="F3101" s="5" t="n">
        <f aca="false">ROUNDUP(MONTH($B3101)/3,0)</f>
        <v>3</v>
      </c>
      <c r="G3101" s="2" t="s">
        <v>109</v>
      </c>
      <c r="H3101" s="2" t="s">
        <v>110</v>
      </c>
      <c r="I3101" s="2" t="s">
        <v>33</v>
      </c>
      <c r="J3101" s="2" t="s">
        <v>89</v>
      </c>
      <c r="K3101" s="2" t="s">
        <v>97</v>
      </c>
      <c r="L3101" s="2" t="s">
        <v>111</v>
      </c>
      <c r="M3101" s="2" t="s">
        <v>135</v>
      </c>
      <c r="N3101" s="2" t="s">
        <v>63</v>
      </c>
      <c r="O3101" s="2" t="s">
        <v>114</v>
      </c>
      <c r="P3101" s="2" t="s">
        <v>234</v>
      </c>
      <c r="Q3101" s="2" t="s">
        <v>238</v>
      </c>
      <c r="R3101" s="6" t="n">
        <v>1</v>
      </c>
      <c r="S3101" s="7" t="n">
        <v>360.66</v>
      </c>
      <c r="T3101" s="7" t="n">
        <f aca="false">$R3101*$S3101</f>
        <v>360.66</v>
      </c>
      <c r="U3101" s="8" t="n">
        <v>0.05</v>
      </c>
      <c r="V3101" s="7" t="n">
        <f aca="false">$T3101*$U3101</f>
        <v>18.033</v>
      </c>
      <c r="W3101" s="7" t="n">
        <f aca="false">$T3101-$V3101</f>
        <v>342.627</v>
      </c>
      <c r="X3101" s="7" t="n">
        <v>202.48</v>
      </c>
      <c r="Y3101" s="7" t="n">
        <f aca="false">$R3101*$X3101</f>
        <v>202.48</v>
      </c>
      <c r="Z3101" s="7" t="n">
        <f aca="false">$W3101-$Y3101</f>
        <v>140.147</v>
      </c>
      <c r="AA3101" s="8" t="n">
        <f aca="false">IFERROR($Z3101/$W3101,0)</f>
        <v>0.409036649184098</v>
      </c>
      <c r="AB3101" s="2" t="s">
        <v>42</v>
      </c>
      <c r="AC3101" s="2" t="s">
        <v>43</v>
      </c>
    </row>
    <row r="3102" customFormat="false" ht="15" hidden="false" customHeight="false" outlineLevel="0" collapsed="false">
      <c r="A3102" s="2" t="s">
        <v>4375</v>
      </c>
      <c r="B3102" s="3" t="n">
        <v>45562</v>
      </c>
      <c r="C3102" s="4" t="n">
        <f aca="false">YEAR($B3102)</f>
        <v>2024</v>
      </c>
      <c r="D3102" s="4" t="n">
        <f aca="false">MONTH($B3102)</f>
        <v>9</v>
      </c>
      <c r="E3102" s="2" t="s">
        <v>4031</v>
      </c>
      <c r="F3102" s="5" t="n">
        <f aca="false">ROUNDUP(MONTH($B3102)/3,0)</f>
        <v>3</v>
      </c>
      <c r="G3102" s="2" t="s">
        <v>183</v>
      </c>
      <c r="H3102" s="2" t="s">
        <v>184</v>
      </c>
      <c r="I3102" s="2" t="s">
        <v>33</v>
      </c>
      <c r="J3102" s="2" t="s">
        <v>47</v>
      </c>
      <c r="K3102" s="2" t="s">
        <v>185</v>
      </c>
      <c r="L3102" s="2" t="s">
        <v>186</v>
      </c>
      <c r="M3102" s="2" t="s">
        <v>50</v>
      </c>
      <c r="N3102" s="2" t="s">
        <v>73</v>
      </c>
      <c r="O3102" s="2" t="s">
        <v>114</v>
      </c>
      <c r="P3102" s="2" t="s">
        <v>115</v>
      </c>
      <c r="Q3102" s="2" t="s">
        <v>530</v>
      </c>
      <c r="R3102" s="6" t="n">
        <v>2</v>
      </c>
      <c r="S3102" s="7" t="n">
        <v>149.44</v>
      </c>
      <c r="T3102" s="7" t="n">
        <f aca="false">$R3102*$S3102</f>
        <v>298.88</v>
      </c>
      <c r="U3102" s="8" t="n">
        <v>0.13</v>
      </c>
      <c r="V3102" s="7" t="n">
        <f aca="false">$T3102*$U3102</f>
        <v>38.8544</v>
      </c>
      <c r="W3102" s="7" t="n">
        <f aca="false">$T3102-$V3102</f>
        <v>260.0256</v>
      </c>
      <c r="X3102" s="7" t="n">
        <v>71.95</v>
      </c>
      <c r="Y3102" s="7" t="n">
        <f aca="false">$R3102*$X3102</f>
        <v>143.9</v>
      </c>
      <c r="Z3102" s="7" t="n">
        <f aca="false">$W3102-$Y3102</f>
        <v>116.1256</v>
      </c>
      <c r="AA3102" s="8" t="n">
        <f aca="false">IFERROR($Z3102/$W3102,0)</f>
        <v>0.446592950847917</v>
      </c>
      <c r="AB3102" s="2" t="s">
        <v>85</v>
      </c>
      <c r="AC3102" s="2" t="s">
        <v>43</v>
      </c>
    </row>
    <row r="3103" customFormat="false" ht="15" hidden="false" customHeight="false" outlineLevel="0" collapsed="false">
      <c r="A3103" s="2" t="s">
        <v>4376</v>
      </c>
      <c r="B3103" s="3" t="n">
        <v>45562</v>
      </c>
      <c r="C3103" s="4" t="n">
        <f aca="false">YEAR($B3103)</f>
        <v>2024</v>
      </c>
      <c r="D3103" s="4" t="n">
        <f aca="false">MONTH($B3103)</f>
        <v>9</v>
      </c>
      <c r="E3103" s="2" t="s">
        <v>4031</v>
      </c>
      <c r="F3103" s="5" t="n">
        <f aca="false">ROUNDUP(MONTH($B3103)/3,0)</f>
        <v>3</v>
      </c>
      <c r="G3103" s="2" t="s">
        <v>854</v>
      </c>
      <c r="H3103" s="2" t="s">
        <v>855</v>
      </c>
      <c r="I3103" s="2" t="s">
        <v>33</v>
      </c>
      <c r="J3103" s="2" t="s">
        <v>89</v>
      </c>
      <c r="K3103" s="2" t="s">
        <v>90</v>
      </c>
      <c r="L3103" s="2" t="s">
        <v>161</v>
      </c>
      <c r="M3103" s="2" t="s">
        <v>92</v>
      </c>
      <c r="N3103" s="2" t="s">
        <v>73</v>
      </c>
      <c r="O3103" s="2" t="s">
        <v>64</v>
      </c>
      <c r="P3103" s="2" t="s">
        <v>65</v>
      </c>
      <c r="Q3103" s="2" t="s">
        <v>519</v>
      </c>
      <c r="R3103" s="6" t="n">
        <v>1</v>
      </c>
      <c r="S3103" s="7" t="n">
        <v>2870.75</v>
      </c>
      <c r="T3103" s="7" t="n">
        <f aca="false">$R3103*$S3103</f>
        <v>2870.75</v>
      </c>
      <c r="U3103" s="8" t="n">
        <v>0.08</v>
      </c>
      <c r="V3103" s="7" t="n">
        <f aca="false">$T3103*$U3103</f>
        <v>229.66</v>
      </c>
      <c r="W3103" s="7" t="n">
        <f aca="false">$T3103-$V3103</f>
        <v>2641.09</v>
      </c>
      <c r="X3103" s="7" t="n">
        <v>2294.55</v>
      </c>
      <c r="Y3103" s="7" t="n">
        <f aca="false">$R3103*$X3103</f>
        <v>2294.55</v>
      </c>
      <c r="Z3103" s="7" t="n">
        <f aca="false">$W3103-$Y3103</f>
        <v>346.54</v>
      </c>
      <c r="AA3103" s="8" t="n">
        <f aca="false">IFERROR($Z3103/$W3103,0)</f>
        <v>0.131210977285893</v>
      </c>
      <c r="AB3103" s="2" t="s">
        <v>85</v>
      </c>
      <c r="AC3103" s="2" t="s">
        <v>43</v>
      </c>
    </row>
    <row r="3104" customFormat="false" ht="15" hidden="false" customHeight="false" outlineLevel="0" collapsed="false">
      <c r="A3104" s="2" t="s">
        <v>4377</v>
      </c>
      <c r="B3104" s="3" t="n">
        <v>45562</v>
      </c>
      <c r="C3104" s="4" t="n">
        <f aca="false">YEAR($B3104)</f>
        <v>2024</v>
      </c>
      <c r="D3104" s="4" t="n">
        <f aca="false">MONTH($B3104)</f>
        <v>9</v>
      </c>
      <c r="E3104" s="2" t="s">
        <v>4031</v>
      </c>
      <c r="F3104" s="5" t="n">
        <f aca="false">ROUNDUP(MONTH($B3104)/3,0)</f>
        <v>3</v>
      </c>
      <c r="G3104" s="2" t="s">
        <v>1939</v>
      </c>
      <c r="H3104" s="2" t="s">
        <v>346</v>
      </c>
      <c r="I3104" s="2" t="s">
        <v>33</v>
      </c>
      <c r="J3104" s="2" t="s">
        <v>47</v>
      </c>
      <c r="K3104" s="2" t="s">
        <v>221</v>
      </c>
      <c r="L3104" s="2" t="s">
        <v>222</v>
      </c>
      <c r="M3104" s="2" t="s">
        <v>118</v>
      </c>
      <c r="N3104" s="2" t="s">
        <v>51</v>
      </c>
      <c r="O3104" s="2" t="s">
        <v>39</v>
      </c>
      <c r="P3104" s="2" t="s">
        <v>40</v>
      </c>
      <c r="Q3104" s="2" t="s">
        <v>41</v>
      </c>
      <c r="R3104" s="6" t="n">
        <v>1</v>
      </c>
      <c r="S3104" s="7" t="n">
        <v>458.36</v>
      </c>
      <c r="T3104" s="7" t="n">
        <f aca="false">$R3104*$S3104</f>
        <v>458.36</v>
      </c>
      <c r="U3104" s="8" t="n">
        <v>0.15</v>
      </c>
      <c r="V3104" s="7" t="n">
        <f aca="false">$T3104*$U3104</f>
        <v>68.754</v>
      </c>
      <c r="W3104" s="7" t="n">
        <f aca="false">$T3104-$V3104</f>
        <v>389.606</v>
      </c>
      <c r="X3104" s="7" t="n">
        <v>274.66</v>
      </c>
      <c r="Y3104" s="7" t="n">
        <f aca="false">$R3104*$X3104</f>
        <v>274.66</v>
      </c>
      <c r="Z3104" s="7" t="n">
        <f aca="false">$W3104-$Y3104</f>
        <v>114.946</v>
      </c>
      <c r="AA3104" s="8" t="n">
        <f aca="false">IFERROR($Z3104/$W3104,0)</f>
        <v>0.295031390687002</v>
      </c>
      <c r="AB3104" s="2" t="s">
        <v>42</v>
      </c>
      <c r="AC3104" s="2" t="s">
        <v>43</v>
      </c>
    </row>
    <row r="3105" customFormat="false" ht="15" hidden="false" customHeight="false" outlineLevel="0" collapsed="false">
      <c r="A3105" s="2" t="s">
        <v>4378</v>
      </c>
      <c r="B3105" s="3" t="n">
        <v>45562</v>
      </c>
      <c r="C3105" s="4" t="n">
        <f aca="false">YEAR($B3105)</f>
        <v>2024</v>
      </c>
      <c r="D3105" s="4" t="n">
        <f aca="false">MONTH($B3105)</f>
        <v>9</v>
      </c>
      <c r="E3105" s="2" t="s">
        <v>4031</v>
      </c>
      <c r="F3105" s="5" t="n">
        <f aca="false">ROUNDUP(MONTH($B3105)/3,0)</f>
        <v>3</v>
      </c>
      <c r="G3105" s="2" t="s">
        <v>4379</v>
      </c>
      <c r="H3105" s="2" t="s">
        <v>4380</v>
      </c>
      <c r="I3105" s="2" t="s">
        <v>33</v>
      </c>
      <c r="J3105" s="2" t="s">
        <v>47</v>
      </c>
      <c r="K3105" s="2" t="s">
        <v>48</v>
      </c>
      <c r="L3105" s="2" t="s">
        <v>155</v>
      </c>
      <c r="M3105" s="2" t="s">
        <v>118</v>
      </c>
      <c r="N3105" s="2" t="s">
        <v>51</v>
      </c>
      <c r="O3105" s="2" t="s">
        <v>171</v>
      </c>
      <c r="P3105" s="2" t="s">
        <v>204</v>
      </c>
      <c r="Q3105" s="2" t="s">
        <v>232</v>
      </c>
      <c r="R3105" s="6" t="n">
        <v>3</v>
      </c>
      <c r="S3105" s="7" t="n">
        <v>910.61</v>
      </c>
      <c r="T3105" s="7" t="n">
        <f aca="false">$R3105*$S3105</f>
        <v>2731.83</v>
      </c>
      <c r="U3105" s="8" t="n">
        <v>0</v>
      </c>
      <c r="V3105" s="7" t="n">
        <f aca="false">$T3105*$U3105</f>
        <v>0</v>
      </c>
      <c r="W3105" s="7" t="n">
        <f aca="false">$T3105-$V3105</f>
        <v>2731.83</v>
      </c>
      <c r="X3105" s="7" t="n">
        <v>600.03</v>
      </c>
      <c r="Y3105" s="7" t="n">
        <f aca="false">$R3105*$X3105</f>
        <v>1800.09</v>
      </c>
      <c r="Z3105" s="7" t="n">
        <f aca="false">$W3105-$Y3105</f>
        <v>931.74</v>
      </c>
      <c r="AA3105" s="8" t="n">
        <f aca="false">IFERROR($Z3105/$W3105,0)</f>
        <v>0.341068075246264</v>
      </c>
      <c r="AB3105" s="2" t="s">
        <v>85</v>
      </c>
      <c r="AC3105" s="2" t="s">
        <v>43</v>
      </c>
    </row>
    <row r="3106" customFormat="false" ht="15" hidden="false" customHeight="false" outlineLevel="0" collapsed="false">
      <c r="A3106" s="2" t="s">
        <v>4381</v>
      </c>
      <c r="B3106" s="3" t="n">
        <v>45562</v>
      </c>
      <c r="C3106" s="4" t="n">
        <f aca="false">YEAR($B3106)</f>
        <v>2024</v>
      </c>
      <c r="D3106" s="4" t="n">
        <f aca="false">MONTH($B3106)</f>
        <v>9</v>
      </c>
      <c r="E3106" s="2" t="s">
        <v>4031</v>
      </c>
      <c r="F3106" s="5" t="n">
        <f aca="false">ROUNDUP(MONTH($B3106)/3,0)</f>
        <v>3</v>
      </c>
      <c r="G3106" s="2" t="s">
        <v>1065</v>
      </c>
      <c r="H3106" s="2" t="s">
        <v>1066</v>
      </c>
      <c r="I3106" s="2" t="s">
        <v>33</v>
      </c>
      <c r="J3106" s="2" t="s">
        <v>34</v>
      </c>
      <c r="K3106" s="2" t="s">
        <v>80</v>
      </c>
      <c r="L3106" s="2" t="s">
        <v>81</v>
      </c>
      <c r="M3106" s="2" t="s">
        <v>82</v>
      </c>
      <c r="N3106" s="2" t="s">
        <v>63</v>
      </c>
      <c r="O3106" s="2" t="s">
        <v>52</v>
      </c>
      <c r="P3106" s="2" t="s">
        <v>126</v>
      </c>
      <c r="Q3106" s="2" t="s">
        <v>157</v>
      </c>
      <c r="R3106" s="6" t="n">
        <v>2</v>
      </c>
      <c r="S3106" s="7" t="n">
        <v>772.42</v>
      </c>
      <c r="T3106" s="7" t="n">
        <f aca="false">$R3106*$S3106</f>
        <v>1544.84</v>
      </c>
      <c r="U3106" s="8" t="n">
        <v>0.1</v>
      </c>
      <c r="V3106" s="7" t="n">
        <f aca="false">$T3106*$U3106</f>
        <v>154.484</v>
      </c>
      <c r="W3106" s="7" t="n">
        <f aca="false">$T3106-$V3106</f>
        <v>1390.356</v>
      </c>
      <c r="X3106" s="7" t="n">
        <v>534.22</v>
      </c>
      <c r="Y3106" s="7" t="n">
        <f aca="false">$R3106*$X3106</f>
        <v>1068.44</v>
      </c>
      <c r="Z3106" s="7" t="n">
        <f aca="false">$W3106-$Y3106</f>
        <v>321.916</v>
      </c>
      <c r="AA3106" s="8" t="n">
        <f aca="false">IFERROR($Z3106/$W3106,0)</f>
        <v>0.23153494500689</v>
      </c>
      <c r="AB3106" s="2" t="s">
        <v>67</v>
      </c>
      <c r="AC3106" s="2" t="s">
        <v>43</v>
      </c>
    </row>
    <row r="3107" customFormat="false" ht="15" hidden="false" customHeight="false" outlineLevel="0" collapsed="false">
      <c r="A3107" s="2" t="s">
        <v>4382</v>
      </c>
      <c r="B3107" s="3" t="n">
        <v>45562</v>
      </c>
      <c r="C3107" s="4" t="n">
        <f aca="false">YEAR($B3107)</f>
        <v>2024</v>
      </c>
      <c r="D3107" s="4" t="n">
        <f aca="false">MONTH($B3107)</f>
        <v>9</v>
      </c>
      <c r="E3107" s="2" t="s">
        <v>4031</v>
      </c>
      <c r="F3107" s="5" t="n">
        <f aca="false">ROUNDUP(MONTH($B3107)/3,0)</f>
        <v>3</v>
      </c>
      <c r="G3107" s="2" t="s">
        <v>1701</v>
      </c>
      <c r="H3107" s="2" t="s">
        <v>1682</v>
      </c>
      <c r="I3107" s="2" t="s">
        <v>104</v>
      </c>
      <c r="J3107" s="2" t="s">
        <v>47</v>
      </c>
      <c r="K3107" s="2" t="s">
        <v>48</v>
      </c>
      <c r="L3107" s="2" t="s">
        <v>49</v>
      </c>
      <c r="M3107" s="2" t="s">
        <v>168</v>
      </c>
      <c r="N3107" s="2" t="s">
        <v>51</v>
      </c>
      <c r="O3107" s="2" t="s">
        <v>171</v>
      </c>
      <c r="P3107" s="2" t="s">
        <v>172</v>
      </c>
      <c r="Q3107" s="2" t="s">
        <v>244</v>
      </c>
      <c r="R3107" s="6" t="n">
        <v>12</v>
      </c>
      <c r="S3107" s="7" t="n">
        <v>2806.03</v>
      </c>
      <c r="T3107" s="7" t="n">
        <f aca="false">$R3107*$S3107</f>
        <v>33672.36</v>
      </c>
      <c r="U3107" s="8" t="n">
        <v>0.05</v>
      </c>
      <c r="V3107" s="7" t="n">
        <f aca="false">$T3107*$U3107</f>
        <v>1683.618</v>
      </c>
      <c r="W3107" s="7" t="n">
        <f aca="false">$T3107-$V3107</f>
        <v>31988.742</v>
      </c>
      <c r="X3107" s="7" t="n">
        <v>1756.22</v>
      </c>
      <c r="Y3107" s="7" t="n">
        <f aca="false">$R3107*$X3107</f>
        <v>21074.64</v>
      </c>
      <c r="Z3107" s="7" t="n">
        <f aca="false">$W3107-$Y3107</f>
        <v>10914.102</v>
      </c>
      <c r="AA3107" s="8" t="n">
        <f aca="false">IFERROR($Z3107/$W3107,0)</f>
        <v>0.341185720901435</v>
      </c>
      <c r="AB3107" s="2" t="s">
        <v>85</v>
      </c>
      <c r="AC3107" s="2" t="s">
        <v>43</v>
      </c>
    </row>
    <row r="3108" customFormat="false" ht="15" hidden="false" customHeight="false" outlineLevel="0" collapsed="false">
      <c r="A3108" s="2" t="s">
        <v>4383</v>
      </c>
      <c r="B3108" s="3" t="n">
        <v>45562</v>
      </c>
      <c r="C3108" s="4" t="n">
        <f aca="false">YEAR($B3108)</f>
        <v>2024</v>
      </c>
      <c r="D3108" s="4" t="n">
        <f aca="false">MONTH($B3108)</f>
        <v>9</v>
      </c>
      <c r="E3108" s="2" t="s">
        <v>4031</v>
      </c>
      <c r="F3108" s="5" t="n">
        <f aca="false">ROUNDUP(MONTH($B3108)/3,0)</f>
        <v>3</v>
      </c>
      <c r="G3108" s="2" t="s">
        <v>109</v>
      </c>
      <c r="H3108" s="2" t="s">
        <v>110</v>
      </c>
      <c r="I3108" s="2" t="s">
        <v>33</v>
      </c>
      <c r="J3108" s="2" t="s">
        <v>89</v>
      </c>
      <c r="K3108" s="2" t="s">
        <v>97</v>
      </c>
      <c r="L3108" s="2" t="s">
        <v>111</v>
      </c>
      <c r="M3108" s="2" t="s">
        <v>92</v>
      </c>
      <c r="N3108" s="2" t="s">
        <v>73</v>
      </c>
      <c r="O3108" s="2" t="s">
        <v>52</v>
      </c>
      <c r="P3108" s="2" t="s">
        <v>53</v>
      </c>
      <c r="Q3108" s="2" t="s">
        <v>54</v>
      </c>
      <c r="R3108" s="6" t="n">
        <v>2</v>
      </c>
      <c r="S3108" s="7" t="n">
        <v>2767.35</v>
      </c>
      <c r="T3108" s="7" t="n">
        <f aca="false">$R3108*$S3108</f>
        <v>5534.7</v>
      </c>
      <c r="U3108" s="8" t="n">
        <v>0.2</v>
      </c>
      <c r="V3108" s="7" t="n">
        <f aca="false">$T3108*$U3108</f>
        <v>1106.94</v>
      </c>
      <c r="W3108" s="7" t="n">
        <f aca="false">$T3108-$V3108</f>
        <v>4427.76</v>
      </c>
      <c r="X3108" s="7" t="n">
        <v>2211.63</v>
      </c>
      <c r="Y3108" s="7" t="n">
        <f aca="false">$R3108*$X3108</f>
        <v>4423.26</v>
      </c>
      <c r="Z3108" s="7" t="n">
        <f aca="false">$W3108-$Y3108</f>
        <v>4.5</v>
      </c>
      <c r="AA3108" s="8" t="n">
        <f aca="false">IFERROR($Z3108/$W3108,0)</f>
        <v>0.00101631524743889</v>
      </c>
      <c r="AB3108" s="2" t="s">
        <v>85</v>
      </c>
      <c r="AC3108" s="2" t="s">
        <v>43</v>
      </c>
    </row>
    <row r="3109" customFormat="false" ht="15" hidden="false" customHeight="false" outlineLevel="0" collapsed="false">
      <c r="A3109" s="2" t="s">
        <v>4384</v>
      </c>
      <c r="B3109" s="3" t="n">
        <v>45562</v>
      </c>
      <c r="C3109" s="4" t="n">
        <f aca="false">YEAR($B3109)</f>
        <v>2024</v>
      </c>
      <c r="D3109" s="4" t="n">
        <f aca="false">MONTH($B3109)</f>
        <v>9</v>
      </c>
      <c r="E3109" s="2" t="s">
        <v>4031</v>
      </c>
      <c r="F3109" s="5" t="n">
        <f aca="false">ROUNDUP(MONTH($B3109)/3,0)</f>
        <v>3</v>
      </c>
      <c r="G3109" s="2" t="s">
        <v>1661</v>
      </c>
      <c r="H3109" s="2" t="s">
        <v>1662</v>
      </c>
      <c r="I3109" s="2" t="s">
        <v>33</v>
      </c>
      <c r="J3109" s="2" t="s">
        <v>89</v>
      </c>
      <c r="K3109" s="2" t="s">
        <v>97</v>
      </c>
      <c r="L3109" s="2" t="s">
        <v>111</v>
      </c>
      <c r="M3109" s="2" t="s">
        <v>92</v>
      </c>
      <c r="N3109" s="2" t="s">
        <v>73</v>
      </c>
      <c r="O3109" s="2" t="s">
        <v>64</v>
      </c>
      <c r="P3109" s="2" t="s">
        <v>342</v>
      </c>
      <c r="Q3109" s="2" t="s">
        <v>389</v>
      </c>
      <c r="R3109" s="6" t="n">
        <v>2</v>
      </c>
      <c r="S3109" s="7" t="n">
        <v>2906.48</v>
      </c>
      <c r="T3109" s="7" t="n">
        <f aca="false">$R3109*$S3109</f>
        <v>5812.96</v>
      </c>
      <c r="U3109" s="8" t="n">
        <v>0.15</v>
      </c>
      <c r="V3109" s="7" t="n">
        <f aca="false">$T3109*$U3109</f>
        <v>871.944</v>
      </c>
      <c r="W3109" s="7" t="n">
        <f aca="false">$T3109-$V3109</f>
        <v>4941.016</v>
      </c>
      <c r="X3109" s="7" t="n">
        <v>2412.49</v>
      </c>
      <c r="Y3109" s="7" t="n">
        <f aca="false">$R3109*$X3109</f>
        <v>4824.98</v>
      </c>
      <c r="Z3109" s="7" t="n">
        <f aca="false">$W3109-$Y3109</f>
        <v>116.036</v>
      </c>
      <c r="AA3109" s="8" t="n">
        <f aca="false">IFERROR($Z3109/$W3109,0)</f>
        <v>0.0234842388690909</v>
      </c>
      <c r="AB3109" s="2" t="s">
        <v>42</v>
      </c>
      <c r="AC3109" s="2" t="s">
        <v>43</v>
      </c>
    </row>
    <row r="3110" customFormat="false" ht="15" hidden="false" customHeight="false" outlineLevel="0" collapsed="false">
      <c r="A3110" s="2" t="s">
        <v>4385</v>
      </c>
      <c r="B3110" s="3" t="n">
        <v>45562</v>
      </c>
      <c r="C3110" s="4" t="n">
        <f aca="false">YEAR($B3110)</f>
        <v>2024</v>
      </c>
      <c r="D3110" s="4" t="n">
        <f aca="false">MONTH($B3110)</f>
        <v>9</v>
      </c>
      <c r="E3110" s="2" t="s">
        <v>4031</v>
      </c>
      <c r="F3110" s="5" t="n">
        <f aca="false">ROUNDUP(MONTH($B3110)/3,0)</f>
        <v>3</v>
      </c>
      <c r="G3110" s="2" t="s">
        <v>1701</v>
      </c>
      <c r="H3110" s="2" t="s">
        <v>1682</v>
      </c>
      <c r="I3110" s="2" t="s">
        <v>104</v>
      </c>
      <c r="J3110" s="2" t="s">
        <v>47</v>
      </c>
      <c r="K3110" s="2" t="s">
        <v>48</v>
      </c>
      <c r="L3110" s="2" t="s">
        <v>49</v>
      </c>
      <c r="M3110" s="2" t="s">
        <v>168</v>
      </c>
      <c r="N3110" s="2" t="s">
        <v>51</v>
      </c>
      <c r="O3110" s="2" t="s">
        <v>64</v>
      </c>
      <c r="P3110" s="2" t="s">
        <v>74</v>
      </c>
      <c r="Q3110" s="2" t="s">
        <v>259</v>
      </c>
      <c r="R3110" s="6" t="n">
        <v>11</v>
      </c>
      <c r="S3110" s="7" t="n">
        <v>2307.17</v>
      </c>
      <c r="T3110" s="7" t="n">
        <f aca="false">$R3110*$S3110</f>
        <v>25378.87</v>
      </c>
      <c r="U3110" s="8" t="n">
        <v>0.08</v>
      </c>
      <c r="V3110" s="7" t="n">
        <f aca="false">$T3110*$U3110</f>
        <v>2030.3096</v>
      </c>
      <c r="W3110" s="7" t="n">
        <f aca="false">$T3110-$V3110</f>
        <v>23348.5604</v>
      </c>
      <c r="X3110" s="7" t="n">
        <v>1700.1</v>
      </c>
      <c r="Y3110" s="7" t="n">
        <f aca="false">$R3110*$X3110</f>
        <v>18701.1</v>
      </c>
      <c r="Z3110" s="7" t="n">
        <f aca="false">$W3110-$Y3110</f>
        <v>4647.4604</v>
      </c>
      <c r="AA3110" s="8" t="n">
        <f aca="false">IFERROR($Z3110/$W3110,0)</f>
        <v>0.199046978502366</v>
      </c>
      <c r="AB3110" s="2" t="s">
        <v>42</v>
      </c>
      <c r="AC3110" s="2" t="s">
        <v>43</v>
      </c>
    </row>
    <row r="3111" customFormat="false" ht="15" hidden="false" customHeight="false" outlineLevel="0" collapsed="false">
      <c r="A3111" s="2" t="s">
        <v>4386</v>
      </c>
      <c r="B3111" s="3" t="n">
        <v>45562</v>
      </c>
      <c r="C3111" s="4" t="n">
        <f aca="false">YEAR($B3111)</f>
        <v>2024</v>
      </c>
      <c r="D3111" s="4" t="n">
        <f aca="false">MONTH($B3111)</f>
        <v>9</v>
      </c>
      <c r="E3111" s="2" t="s">
        <v>4031</v>
      </c>
      <c r="F3111" s="5" t="n">
        <f aca="false">ROUNDUP(MONTH($B3111)/3,0)</f>
        <v>3</v>
      </c>
      <c r="G3111" s="2" t="s">
        <v>1248</v>
      </c>
      <c r="H3111" s="2" t="s">
        <v>1249</v>
      </c>
      <c r="I3111" s="2" t="s">
        <v>33</v>
      </c>
      <c r="J3111" s="2" t="s">
        <v>89</v>
      </c>
      <c r="K3111" s="2" t="s">
        <v>97</v>
      </c>
      <c r="L3111" s="2" t="s">
        <v>111</v>
      </c>
      <c r="M3111" s="2" t="s">
        <v>92</v>
      </c>
      <c r="N3111" s="2" t="s">
        <v>38</v>
      </c>
      <c r="O3111" s="2" t="s">
        <v>52</v>
      </c>
      <c r="P3111" s="2" t="s">
        <v>83</v>
      </c>
      <c r="Q3111" s="2" t="s">
        <v>178</v>
      </c>
      <c r="R3111" s="6" t="n">
        <v>2</v>
      </c>
      <c r="S3111" s="7" t="n">
        <v>3112.98</v>
      </c>
      <c r="T3111" s="7" t="n">
        <f aca="false">$R3111*$S3111</f>
        <v>6225.96</v>
      </c>
      <c r="U3111" s="8" t="n">
        <v>0</v>
      </c>
      <c r="V3111" s="7" t="n">
        <f aca="false">$T3111*$U3111</f>
        <v>0</v>
      </c>
      <c r="W3111" s="7" t="n">
        <f aca="false">$T3111-$V3111</f>
        <v>6225.96</v>
      </c>
      <c r="X3111" s="7" t="n">
        <v>2284.53</v>
      </c>
      <c r="Y3111" s="7" t="n">
        <f aca="false">$R3111*$X3111</f>
        <v>4569.06</v>
      </c>
      <c r="Z3111" s="7" t="n">
        <f aca="false">$W3111-$Y3111</f>
        <v>1656.9</v>
      </c>
      <c r="AA3111" s="8" t="n">
        <f aca="false">IFERROR($Z3111/$W3111,0)</f>
        <v>0.266127633328836</v>
      </c>
      <c r="AB3111" s="2" t="s">
        <v>85</v>
      </c>
      <c r="AC3111" s="2" t="s">
        <v>43</v>
      </c>
    </row>
    <row r="3112" customFormat="false" ht="15" hidden="false" customHeight="false" outlineLevel="0" collapsed="false">
      <c r="A3112" s="2" t="s">
        <v>4387</v>
      </c>
      <c r="B3112" s="3" t="n">
        <v>45562</v>
      </c>
      <c r="C3112" s="4" t="n">
        <f aca="false">YEAR($B3112)</f>
        <v>2024</v>
      </c>
      <c r="D3112" s="4" t="n">
        <f aca="false">MONTH($B3112)</f>
        <v>9</v>
      </c>
      <c r="E3112" s="2" t="s">
        <v>4031</v>
      </c>
      <c r="F3112" s="5" t="n">
        <f aca="false">ROUNDUP(MONTH($B3112)/3,0)</f>
        <v>3</v>
      </c>
      <c r="G3112" s="2" t="s">
        <v>400</v>
      </c>
      <c r="H3112" s="2" t="s">
        <v>282</v>
      </c>
      <c r="I3112" s="2" t="s">
        <v>177</v>
      </c>
      <c r="J3112" s="2" t="s">
        <v>47</v>
      </c>
      <c r="K3112" s="2" t="s">
        <v>221</v>
      </c>
      <c r="L3112" s="2" t="s">
        <v>222</v>
      </c>
      <c r="M3112" s="2" t="s">
        <v>50</v>
      </c>
      <c r="N3112" s="2" t="s">
        <v>38</v>
      </c>
      <c r="O3112" s="2" t="s">
        <v>171</v>
      </c>
      <c r="P3112" s="2" t="s">
        <v>180</v>
      </c>
      <c r="Q3112" s="2" t="s">
        <v>181</v>
      </c>
      <c r="R3112" s="6" t="n">
        <v>13</v>
      </c>
      <c r="S3112" s="7" t="n">
        <v>2505.41</v>
      </c>
      <c r="T3112" s="7" t="n">
        <f aca="false">$R3112*$S3112</f>
        <v>32570.33</v>
      </c>
      <c r="U3112" s="8" t="n">
        <v>0.07</v>
      </c>
      <c r="V3112" s="7" t="n">
        <f aca="false">$T3112*$U3112</f>
        <v>2279.9231</v>
      </c>
      <c r="W3112" s="7" t="n">
        <f aca="false">$T3112-$V3112</f>
        <v>30290.4069</v>
      </c>
      <c r="X3112" s="7" t="n">
        <v>1666.79</v>
      </c>
      <c r="Y3112" s="7" t="n">
        <f aca="false">$R3112*$X3112</f>
        <v>21668.27</v>
      </c>
      <c r="Z3112" s="7" t="n">
        <f aca="false">$W3112-$Y3112</f>
        <v>8622.1369</v>
      </c>
      <c r="AA3112" s="8" t="n">
        <f aca="false">IFERROR($Z3112/$W3112,0)</f>
        <v>0.284649094628042</v>
      </c>
      <c r="AB3112" s="2" t="s">
        <v>67</v>
      </c>
      <c r="AC3112" s="2" t="s">
        <v>43</v>
      </c>
    </row>
    <row r="3113" customFormat="false" ht="15" hidden="false" customHeight="false" outlineLevel="0" collapsed="false">
      <c r="A3113" s="2" t="s">
        <v>4388</v>
      </c>
      <c r="B3113" s="3" t="n">
        <v>45562</v>
      </c>
      <c r="C3113" s="4" t="n">
        <f aca="false">YEAR($B3113)</f>
        <v>2024</v>
      </c>
      <c r="D3113" s="4" t="n">
        <f aca="false">MONTH($B3113)</f>
        <v>9</v>
      </c>
      <c r="E3113" s="2" t="s">
        <v>4031</v>
      </c>
      <c r="F3113" s="5" t="n">
        <f aca="false">ROUNDUP(MONTH($B3113)/3,0)</f>
        <v>3</v>
      </c>
      <c r="G3113" s="2" t="s">
        <v>2421</v>
      </c>
      <c r="H3113" s="2" t="s">
        <v>2422</v>
      </c>
      <c r="I3113" s="2" t="s">
        <v>104</v>
      </c>
      <c r="J3113" s="2" t="s">
        <v>89</v>
      </c>
      <c r="K3113" s="2" t="s">
        <v>97</v>
      </c>
      <c r="L3113" s="2" t="s">
        <v>111</v>
      </c>
      <c r="M3113" s="2" t="s">
        <v>99</v>
      </c>
      <c r="N3113" s="2" t="s">
        <v>51</v>
      </c>
      <c r="O3113" s="2" t="s">
        <v>114</v>
      </c>
      <c r="P3113" s="2" t="s">
        <v>234</v>
      </c>
      <c r="Q3113" s="2" t="s">
        <v>238</v>
      </c>
      <c r="R3113" s="6" t="n">
        <v>7</v>
      </c>
      <c r="S3113" s="7" t="n">
        <v>363.22</v>
      </c>
      <c r="T3113" s="7" t="n">
        <f aca="false">$R3113*$S3113</f>
        <v>2542.54</v>
      </c>
      <c r="U3113" s="8" t="n">
        <v>0.15</v>
      </c>
      <c r="V3113" s="7" t="n">
        <f aca="false">$T3113*$U3113</f>
        <v>381.381</v>
      </c>
      <c r="W3113" s="7" t="n">
        <f aca="false">$T3113-$V3113</f>
        <v>2161.159</v>
      </c>
      <c r="X3113" s="7" t="n">
        <v>204.01</v>
      </c>
      <c r="Y3113" s="7" t="n">
        <f aca="false">$R3113*$X3113</f>
        <v>1428.07</v>
      </c>
      <c r="Z3113" s="7" t="n">
        <f aca="false">$W3113-$Y3113</f>
        <v>733.089</v>
      </c>
      <c r="AA3113" s="8" t="n">
        <f aca="false">IFERROR($Z3113/$W3113,0)</f>
        <v>0.339211043703865</v>
      </c>
      <c r="AB3113" s="2" t="s">
        <v>55</v>
      </c>
      <c r="AC3113" s="2" t="s">
        <v>43</v>
      </c>
    </row>
    <row r="3114" customFormat="false" ht="15" hidden="false" customHeight="false" outlineLevel="0" collapsed="false">
      <c r="A3114" s="2" t="s">
        <v>4389</v>
      </c>
      <c r="B3114" s="3" t="n">
        <v>45562</v>
      </c>
      <c r="C3114" s="4" t="n">
        <f aca="false">YEAR($B3114)</f>
        <v>2024</v>
      </c>
      <c r="D3114" s="4" t="n">
        <f aca="false">MONTH($B3114)</f>
        <v>9</v>
      </c>
      <c r="E3114" s="2" t="s">
        <v>4031</v>
      </c>
      <c r="F3114" s="5" t="n">
        <f aca="false">ROUNDUP(MONTH($B3114)/3,0)</f>
        <v>3</v>
      </c>
      <c r="G3114" s="2" t="s">
        <v>2494</v>
      </c>
      <c r="H3114" s="2" t="s">
        <v>2495</v>
      </c>
      <c r="I3114" s="2" t="s">
        <v>33</v>
      </c>
      <c r="J3114" s="2" t="s">
        <v>147</v>
      </c>
      <c r="K3114" s="2" t="s">
        <v>215</v>
      </c>
      <c r="L3114" s="2" t="s">
        <v>216</v>
      </c>
      <c r="M3114" s="2" t="s">
        <v>150</v>
      </c>
      <c r="N3114" s="2" t="s">
        <v>63</v>
      </c>
      <c r="O3114" s="2" t="s">
        <v>114</v>
      </c>
      <c r="P3114" s="2" t="s">
        <v>115</v>
      </c>
      <c r="Q3114" s="2" t="s">
        <v>530</v>
      </c>
      <c r="R3114" s="6" t="n">
        <v>2</v>
      </c>
      <c r="S3114" s="7" t="n">
        <v>153.03</v>
      </c>
      <c r="T3114" s="7" t="n">
        <f aca="false">$R3114*$S3114</f>
        <v>306.06</v>
      </c>
      <c r="U3114" s="8" t="n">
        <v>0</v>
      </c>
      <c r="V3114" s="7" t="n">
        <f aca="false">$T3114*$U3114</f>
        <v>0</v>
      </c>
      <c r="W3114" s="7" t="n">
        <f aca="false">$T3114-$V3114</f>
        <v>306.06</v>
      </c>
      <c r="X3114" s="7" t="n">
        <v>72.91</v>
      </c>
      <c r="Y3114" s="7" t="n">
        <f aca="false">$R3114*$X3114</f>
        <v>145.82</v>
      </c>
      <c r="Z3114" s="7" t="n">
        <f aca="false">$W3114-$Y3114</f>
        <v>160.24</v>
      </c>
      <c r="AA3114" s="8" t="n">
        <f aca="false">IFERROR($Z3114/$W3114,0)</f>
        <v>0.523557472391035</v>
      </c>
      <c r="AB3114" s="2" t="s">
        <v>85</v>
      </c>
      <c r="AC3114" s="2" t="s">
        <v>43</v>
      </c>
    </row>
    <row r="3115" customFormat="false" ht="15" hidden="false" customHeight="false" outlineLevel="0" collapsed="false">
      <c r="A3115" s="2" t="s">
        <v>4390</v>
      </c>
      <c r="B3115" s="3" t="n">
        <v>45562</v>
      </c>
      <c r="C3115" s="4" t="n">
        <f aca="false">YEAR($B3115)</f>
        <v>2024</v>
      </c>
      <c r="D3115" s="4" t="n">
        <f aca="false">MONTH($B3115)</f>
        <v>9</v>
      </c>
      <c r="E3115" s="2" t="s">
        <v>4031</v>
      </c>
      <c r="F3115" s="5" t="n">
        <f aca="false">ROUNDUP(MONTH($B3115)/3,0)</f>
        <v>3</v>
      </c>
      <c r="G3115" s="2" t="s">
        <v>102</v>
      </c>
      <c r="H3115" s="2" t="s">
        <v>103</v>
      </c>
      <c r="I3115" s="2" t="s">
        <v>104</v>
      </c>
      <c r="J3115" s="2" t="s">
        <v>47</v>
      </c>
      <c r="K3115" s="2" t="s">
        <v>48</v>
      </c>
      <c r="L3115" s="2" t="s">
        <v>49</v>
      </c>
      <c r="M3115" s="2" t="s">
        <v>50</v>
      </c>
      <c r="N3115" s="2" t="s">
        <v>51</v>
      </c>
      <c r="O3115" s="2" t="s">
        <v>171</v>
      </c>
      <c r="P3115" s="2" t="s">
        <v>204</v>
      </c>
      <c r="Q3115" s="2" t="s">
        <v>205</v>
      </c>
      <c r="R3115" s="6" t="n">
        <v>5</v>
      </c>
      <c r="S3115" s="7" t="n">
        <v>1209.9</v>
      </c>
      <c r="T3115" s="7" t="n">
        <f aca="false">$R3115*$S3115</f>
        <v>6049.5</v>
      </c>
      <c r="U3115" s="8" t="n">
        <v>0</v>
      </c>
      <c r="V3115" s="7" t="n">
        <f aca="false">$T3115*$U3115</f>
        <v>0</v>
      </c>
      <c r="W3115" s="7" t="n">
        <f aca="false">$T3115-$V3115</f>
        <v>6049.5</v>
      </c>
      <c r="X3115" s="7" t="n">
        <v>755.64</v>
      </c>
      <c r="Y3115" s="7" t="n">
        <f aca="false">$R3115*$X3115</f>
        <v>3778.2</v>
      </c>
      <c r="Z3115" s="7" t="n">
        <f aca="false">$W3115-$Y3115</f>
        <v>2271.3</v>
      </c>
      <c r="AA3115" s="8" t="n">
        <f aca="false">IFERROR($Z3115/$W3115,0)</f>
        <v>0.37545251673692</v>
      </c>
      <c r="AB3115" s="2" t="s">
        <v>55</v>
      </c>
      <c r="AC3115" s="2" t="s">
        <v>43</v>
      </c>
    </row>
    <row r="3116" customFormat="false" ht="15" hidden="false" customHeight="false" outlineLevel="0" collapsed="false">
      <c r="A3116" s="2" t="s">
        <v>4391</v>
      </c>
      <c r="B3116" s="3" t="n">
        <v>45562</v>
      </c>
      <c r="C3116" s="4" t="n">
        <f aca="false">YEAR($B3116)</f>
        <v>2024</v>
      </c>
      <c r="D3116" s="4" t="n">
        <f aca="false">MONTH($B3116)</f>
        <v>9</v>
      </c>
      <c r="E3116" s="2" t="s">
        <v>4031</v>
      </c>
      <c r="F3116" s="5" t="n">
        <f aca="false">ROUNDUP(MONTH($B3116)/3,0)</f>
        <v>3</v>
      </c>
      <c r="G3116" s="2" t="s">
        <v>2390</v>
      </c>
      <c r="H3116" s="2" t="s">
        <v>2391</v>
      </c>
      <c r="I3116" s="2" t="s">
        <v>33</v>
      </c>
      <c r="J3116" s="2" t="s">
        <v>59</v>
      </c>
      <c r="K3116" s="2" t="s">
        <v>140</v>
      </c>
      <c r="L3116" s="2" t="s">
        <v>141</v>
      </c>
      <c r="M3116" s="2" t="s">
        <v>62</v>
      </c>
      <c r="N3116" s="2" t="s">
        <v>38</v>
      </c>
      <c r="O3116" s="2" t="s">
        <v>64</v>
      </c>
      <c r="P3116" s="2" t="s">
        <v>65</v>
      </c>
      <c r="Q3116" s="2" t="s">
        <v>66</v>
      </c>
      <c r="R3116" s="6" t="n">
        <v>3</v>
      </c>
      <c r="S3116" s="7" t="n">
        <v>8087.44</v>
      </c>
      <c r="T3116" s="7" t="n">
        <f aca="false">$R3116*$S3116</f>
        <v>24262.32</v>
      </c>
      <c r="U3116" s="8" t="n">
        <v>0.1</v>
      </c>
      <c r="V3116" s="7" t="n">
        <f aca="false">$T3116*$U3116</f>
        <v>2426.232</v>
      </c>
      <c r="W3116" s="7" t="n">
        <f aca="false">$T3116-$V3116</f>
        <v>21836.088</v>
      </c>
      <c r="X3116" s="7" t="n">
        <v>6025.85</v>
      </c>
      <c r="Y3116" s="7" t="n">
        <f aca="false">$R3116*$X3116</f>
        <v>18077.55</v>
      </c>
      <c r="Z3116" s="7" t="n">
        <f aca="false">$W3116-$Y3116</f>
        <v>3758.538</v>
      </c>
      <c r="AA3116" s="8" t="n">
        <f aca="false">IFERROR($Z3116/$W3116,0)</f>
        <v>0.172125061961648</v>
      </c>
      <c r="AB3116" s="2" t="s">
        <v>42</v>
      </c>
      <c r="AC3116" s="2" t="s">
        <v>43</v>
      </c>
    </row>
    <row r="3117" customFormat="false" ht="15" hidden="false" customHeight="false" outlineLevel="0" collapsed="false">
      <c r="A3117" s="2" t="s">
        <v>4392</v>
      </c>
      <c r="B3117" s="3" t="n">
        <v>45562</v>
      </c>
      <c r="C3117" s="4" t="n">
        <f aca="false">YEAR($B3117)</f>
        <v>2024</v>
      </c>
      <c r="D3117" s="4" t="n">
        <f aca="false">MONTH($B3117)</f>
        <v>9</v>
      </c>
      <c r="E3117" s="2" t="s">
        <v>4031</v>
      </c>
      <c r="F3117" s="5" t="n">
        <f aca="false">ROUNDUP(MONTH($B3117)/3,0)</f>
        <v>3</v>
      </c>
      <c r="G3117" s="2" t="s">
        <v>838</v>
      </c>
      <c r="H3117" s="2" t="s">
        <v>839</v>
      </c>
      <c r="I3117" s="2" t="s">
        <v>33</v>
      </c>
      <c r="J3117" s="2" t="s">
        <v>47</v>
      </c>
      <c r="K3117" s="2" t="s">
        <v>196</v>
      </c>
      <c r="L3117" s="2" t="s">
        <v>197</v>
      </c>
      <c r="M3117" s="2" t="s">
        <v>118</v>
      </c>
      <c r="N3117" s="2" t="s">
        <v>63</v>
      </c>
      <c r="O3117" s="2" t="s">
        <v>171</v>
      </c>
      <c r="P3117" s="2" t="s">
        <v>172</v>
      </c>
      <c r="Q3117" s="2" t="s">
        <v>173</v>
      </c>
      <c r="R3117" s="6" t="n">
        <v>3</v>
      </c>
      <c r="S3117" s="7" t="n">
        <v>963.95</v>
      </c>
      <c r="T3117" s="7" t="n">
        <f aca="false">$R3117*$S3117</f>
        <v>2891.85</v>
      </c>
      <c r="U3117" s="8" t="n">
        <v>0.1</v>
      </c>
      <c r="V3117" s="7" t="n">
        <f aca="false">$T3117*$U3117</f>
        <v>289.185</v>
      </c>
      <c r="W3117" s="7" t="n">
        <f aca="false">$T3117-$V3117</f>
        <v>2602.665</v>
      </c>
      <c r="X3117" s="7" t="n">
        <v>635.89</v>
      </c>
      <c r="Y3117" s="7" t="n">
        <f aca="false">$R3117*$X3117</f>
        <v>1907.67</v>
      </c>
      <c r="Z3117" s="7" t="n">
        <f aca="false">$W3117-$Y3117</f>
        <v>694.995</v>
      </c>
      <c r="AA3117" s="8" t="n">
        <f aca="false">IFERROR($Z3117/$W3117,0)</f>
        <v>0.267032061367867</v>
      </c>
      <c r="AB3117" s="2" t="s">
        <v>42</v>
      </c>
      <c r="AC3117" s="2" t="s">
        <v>43</v>
      </c>
    </row>
    <row r="3118" customFormat="false" ht="15" hidden="false" customHeight="false" outlineLevel="0" collapsed="false">
      <c r="A3118" s="2" t="s">
        <v>4393</v>
      </c>
      <c r="B3118" s="3" t="n">
        <v>45562</v>
      </c>
      <c r="C3118" s="4" t="n">
        <f aca="false">YEAR($B3118)</f>
        <v>2024</v>
      </c>
      <c r="D3118" s="4" t="n">
        <f aca="false">MONTH($B3118)</f>
        <v>9</v>
      </c>
      <c r="E3118" s="2" t="s">
        <v>4031</v>
      </c>
      <c r="F3118" s="5" t="n">
        <f aca="false">ROUNDUP(MONTH($B3118)/3,0)</f>
        <v>3</v>
      </c>
      <c r="G3118" s="2" t="s">
        <v>727</v>
      </c>
      <c r="H3118" s="2" t="s">
        <v>728</v>
      </c>
      <c r="I3118" s="2" t="s">
        <v>33</v>
      </c>
      <c r="J3118" s="2" t="s">
        <v>59</v>
      </c>
      <c r="K3118" s="2" t="s">
        <v>210</v>
      </c>
      <c r="L3118" s="2" t="s">
        <v>211</v>
      </c>
      <c r="M3118" s="2" t="s">
        <v>62</v>
      </c>
      <c r="N3118" s="2" t="s">
        <v>73</v>
      </c>
      <c r="O3118" s="2" t="s">
        <v>114</v>
      </c>
      <c r="P3118" s="2" t="s">
        <v>234</v>
      </c>
      <c r="Q3118" s="2" t="s">
        <v>238</v>
      </c>
      <c r="R3118" s="6" t="n">
        <v>2</v>
      </c>
      <c r="S3118" s="7" t="n">
        <v>372.56</v>
      </c>
      <c r="T3118" s="7" t="n">
        <f aca="false">$R3118*$S3118</f>
        <v>745.12</v>
      </c>
      <c r="U3118" s="8" t="n">
        <v>0.15</v>
      </c>
      <c r="V3118" s="7" t="n">
        <f aca="false">$T3118*$U3118</f>
        <v>111.768</v>
      </c>
      <c r="W3118" s="7" t="n">
        <f aca="false">$T3118-$V3118</f>
        <v>633.352</v>
      </c>
      <c r="X3118" s="7" t="n">
        <v>189.54</v>
      </c>
      <c r="Y3118" s="7" t="n">
        <f aca="false">$R3118*$X3118</f>
        <v>379.08</v>
      </c>
      <c r="Z3118" s="7" t="n">
        <f aca="false">$W3118-$Y3118</f>
        <v>254.272</v>
      </c>
      <c r="AA3118" s="8" t="n">
        <f aca="false">IFERROR($Z3118/$W3118,0)</f>
        <v>0.401470272455128</v>
      </c>
      <c r="AB3118" s="2" t="s">
        <v>67</v>
      </c>
      <c r="AC3118" s="2" t="s">
        <v>43</v>
      </c>
    </row>
    <row r="3119" customFormat="false" ht="15" hidden="false" customHeight="false" outlineLevel="0" collapsed="false">
      <c r="A3119" s="2" t="s">
        <v>4394</v>
      </c>
      <c r="B3119" s="3" t="n">
        <v>45562</v>
      </c>
      <c r="C3119" s="4" t="n">
        <f aca="false">YEAR($B3119)</f>
        <v>2024</v>
      </c>
      <c r="D3119" s="4" t="n">
        <f aca="false">MONTH($B3119)</f>
        <v>9</v>
      </c>
      <c r="E3119" s="2" t="s">
        <v>4031</v>
      </c>
      <c r="F3119" s="5" t="n">
        <f aca="false">ROUNDUP(MONTH($B3119)/3,0)</f>
        <v>3</v>
      </c>
      <c r="G3119" s="2" t="s">
        <v>3290</v>
      </c>
      <c r="H3119" s="2" t="s">
        <v>3291</v>
      </c>
      <c r="I3119" s="2" t="s">
        <v>177</v>
      </c>
      <c r="J3119" s="2" t="s">
        <v>89</v>
      </c>
      <c r="K3119" s="2" t="s">
        <v>90</v>
      </c>
      <c r="L3119" s="2" t="s">
        <v>91</v>
      </c>
      <c r="M3119" s="2" t="s">
        <v>92</v>
      </c>
      <c r="N3119" s="2" t="s">
        <v>38</v>
      </c>
      <c r="O3119" s="2" t="s">
        <v>114</v>
      </c>
      <c r="P3119" s="2" t="s">
        <v>115</v>
      </c>
      <c r="Q3119" s="2" t="s">
        <v>116</v>
      </c>
      <c r="R3119" s="6" t="n">
        <v>3</v>
      </c>
      <c r="S3119" s="7" t="n">
        <v>269.67</v>
      </c>
      <c r="T3119" s="7" t="n">
        <f aca="false">$R3119*$S3119</f>
        <v>809.01</v>
      </c>
      <c r="U3119" s="8" t="n">
        <v>0.15</v>
      </c>
      <c r="V3119" s="7" t="n">
        <f aca="false">$T3119*$U3119</f>
        <v>121.3515</v>
      </c>
      <c r="W3119" s="7" t="n">
        <f aca="false">$T3119-$V3119</f>
        <v>687.6585</v>
      </c>
      <c r="X3119" s="7" t="n">
        <v>151.74</v>
      </c>
      <c r="Y3119" s="7" t="n">
        <f aca="false">$R3119*$X3119</f>
        <v>455.22</v>
      </c>
      <c r="Z3119" s="7" t="n">
        <f aca="false">$W3119-$Y3119</f>
        <v>232.4385</v>
      </c>
      <c r="AA3119" s="8" t="n">
        <f aca="false">IFERROR($Z3119/$W3119,0)</f>
        <v>0.338014435944586</v>
      </c>
      <c r="AB3119" s="2" t="s">
        <v>67</v>
      </c>
      <c r="AC3119" s="2" t="s">
        <v>43</v>
      </c>
    </row>
    <row r="3120" customFormat="false" ht="15" hidden="false" customHeight="false" outlineLevel="0" collapsed="false">
      <c r="A3120" s="2" t="s">
        <v>4395</v>
      </c>
      <c r="B3120" s="3" t="n">
        <v>45562</v>
      </c>
      <c r="C3120" s="4" t="n">
        <f aca="false">YEAR($B3120)</f>
        <v>2024</v>
      </c>
      <c r="D3120" s="4" t="n">
        <f aca="false">MONTH($B3120)</f>
        <v>9</v>
      </c>
      <c r="E3120" s="2" t="s">
        <v>4031</v>
      </c>
      <c r="F3120" s="5" t="n">
        <f aca="false">ROUNDUP(MONTH($B3120)/3,0)</f>
        <v>3</v>
      </c>
      <c r="G3120" s="2" t="s">
        <v>4396</v>
      </c>
      <c r="H3120" s="2" t="s">
        <v>4397</v>
      </c>
      <c r="I3120" s="2" t="s">
        <v>33</v>
      </c>
      <c r="J3120" s="2" t="s">
        <v>59</v>
      </c>
      <c r="K3120" s="2" t="s">
        <v>140</v>
      </c>
      <c r="L3120" s="2" t="s">
        <v>141</v>
      </c>
      <c r="M3120" s="2" t="s">
        <v>131</v>
      </c>
      <c r="N3120" s="2" t="s">
        <v>73</v>
      </c>
      <c r="O3120" s="2" t="s">
        <v>52</v>
      </c>
      <c r="P3120" s="2" t="s">
        <v>53</v>
      </c>
      <c r="Q3120" s="2" t="s">
        <v>363</v>
      </c>
      <c r="R3120" s="6" t="n">
        <v>3</v>
      </c>
      <c r="S3120" s="7" t="n">
        <v>4879.34</v>
      </c>
      <c r="T3120" s="7" t="n">
        <f aca="false">$R3120*$S3120</f>
        <v>14638.02</v>
      </c>
      <c r="U3120" s="8" t="n">
        <v>0.15</v>
      </c>
      <c r="V3120" s="7" t="n">
        <f aca="false">$T3120*$U3120</f>
        <v>2195.703</v>
      </c>
      <c r="W3120" s="7" t="n">
        <f aca="false">$T3120-$V3120</f>
        <v>12442.317</v>
      </c>
      <c r="X3120" s="7" t="n">
        <v>3795.44</v>
      </c>
      <c r="Y3120" s="7" t="n">
        <f aca="false">$R3120*$X3120</f>
        <v>11386.32</v>
      </c>
      <c r="Z3120" s="7" t="n">
        <f aca="false">$W3120-$Y3120</f>
        <v>1055.997</v>
      </c>
      <c r="AA3120" s="8" t="n">
        <f aca="false">IFERROR($Z3120/$W3120,0)</f>
        <v>0.0848714110080945</v>
      </c>
      <c r="AB3120" s="2" t="s">
        <v>42</v>
      </c>
      <c r="AC3120" s="2" t="s">
        <v>43</v>
      </c>
    </row>
    <row r="3121" customFormat="false" ht="15" hidden="false" customHeight="false" outlineLevel="0" collapsed="false">
      <c r="A3121" s="2" t="s">
        <v>4398</v>
      </c>
      <c r="B3121" s="3" t="n">
        <v>45562</v>
      </c>
      <c r="C3121" s="4" t="n">
        <f aca="false">YEAR($B3121)</f>
        <v>2024</v>
      </c>
      <c r="D3121" s="4" t="n">
        <f aca="false">MONTH($B3121)</f>
        <v>9</v>
      </c>
      <c r="E3121" s="2" t="s">
        <v>4031</v>
      </c>
      <c r="F3121" s="5" t="n">
        <f aca="false">ROUNDUP(MONTH($B3121)/3,0)</f>
        <v>3</v>
      </c>
      <c r="G3121" s="2" t="s">
        <v>255</v>
      </c>
      <c r="H3121" s="2" t="s">
        <v>256</v>
      </c>
      <c r="I3121" s="2" t="s">
        <v>33</v>
      </c>
      <c r="J3121" s="2" t="s">
        <v>147</v>
      </c>
      <c r="K3121" s="2" t="s">
        <v>148</v>
      </c>
      <c r="L3121" s="2" t="s">
        <v>149</v>
      </c>
      <c r="M3121" s="2" t="s">
        <v>150</v>
      </c>
      <c r="N3121" s="2" t="s">
        <v>38</v>
      </c>
      <c r="O3121" s="2" t="s">
        <v>39</v>
      </c>
      <c r="P3121" s="2" t="s">
        <v>106</v>
      </c>
      <c r="Q3121" s="2" t="s">
        <v>107</v>
      </c>
      <c r="R3121" s="6" t="n">
        <v>1</v>
      </c>
      <c r="S3121" s="7" t="n">
        <v>2152.06</v>
      </c>
      <c r="T3121" s="7" t="n">
        <f aca="false">$R3121*$S3121</f>
        <v>2152.06</v>
      </c>
      <c r="U3121" s="8" t="n">
        <v>0</v>
      </c>
      <c r="V3121" s="7" t="n">
        <f aca="false">$T3121*$U3121</f>
        <v>0</v>
      </c>
      <c r="W3121" s="7" t="n">
        <f aca="false">$T3121-$V3121</f>
        <v>2152.06</v>
      </c>
      <c r="X3121" s="7" t="n">
        <v>1521.98</v>
      </c>
      <c r="Y3121" s="7" t="n">
        <f aca="false">$R3121*$X3121</f>
        <v>1521.98</v>
      </c>
      <c r="Z3121" s="7" t="n">
        <f aca="false">$W3121-$Y3121</f>
        <v>630.08</v>
      </c>
      <c r="AA3121" s="8" t="n">
        <f aca="false">IFERROR($Z3121/$W3121,0)</f>
        <v>0.29277994107971</v>
      </c>
      <c r="AB3121" s="2" t="s">
        <v>85</v>
      </c>
      <c r="AC3121" s="2" t="s">
        <v>43</v>
      </c>
    </row>
    <row r="3122" customFormat="false" ht="15" hidden="false" customHeight="false" outlineLevel="0" collapsed="false">
      <c r="A3122" s="2" t="s">
        <v>4399</v>
      </c>
      <c r="B3122" s="3" t="n">
        <v>45562</v>
      </c>
      <c r="C3122" s="4" t="n">
        <f aca="false">YEAR($B3122)</f>
        <v>2024</v>
      </c>
      <c r="D3122" s="4" t="n">
        <f aca="false">MONTH($B3122)</f>
        <v>9</v>
      </c>
      <c r="E3122" s="2" t="s">
        <v>4031</v>
      </c>
      <c r="F3122" s="5" t="n">
        <f aca="false">ROUNDUP(MONTH($B3122)/3,0)</f>
        <v>3</v>
      </c>
      <c r="G3122" s="2" t="s">
        <v>1413</v>
      </c>
      <c r="H3122" s="2" t="s">
        <v>1414</v>
      </c>
      <c r="I3122" s="2" t="s">
        <v>33</v>
      </c>
      <c r="J3122" s="2" t="s">
        <v>89</v>
      </c>
      <c r="K3122" s="2" t="s">
        <v>90</v>
      </c>
      <c r="L3122" s="2" t="s">
        <v>91</v>
      </c>
      <c r="M3122" s="2" t="s">
        <v>135</v>
      </c>
      <c r="N3122" s="2" t="s">
        <v>51</v>
      </c>
      <c r="O3122" s="2" t="s">
        <v>114</v>
      </c>
      <c r="P3122" s="2" t="s">
        <v>119</v>
      </c>
      <c r="Q3122" s="2" t="s">
        <v>191</v>
      </c>
      <c r="R3122" s="6" t="n">
        <v>2</v>
      </c>
      <c r="S3122" s="7" t="n">
        <v>400.74</v>
      </c>
      <c r="T3122" s="7" t="n">
        <f aca="false">$R3122*$S3122</f>
        <v>801.48</v>
      </c>
      <c r="U3122" s="8" t="n">
        <v>0.05</v>
      </c>
      <c r="V3122" s="7" t="n">
        <f aca="false">$T3122*$U3122</f>
        <v>40.074</v>
      </c>
      <c r="W3122" s="7" t="n">
        <f aca="false">$T3122-$V3122</f>
        <v>761.406</v>
      </c>
      <c r="X3122" s="7" t="n">
        <v>237.95</v>
      </c>
      <c r="Y3122" s="7" t="n">
        <f aca="false">$R3122*$X3122</f>
        <v>475.9</v>
      </c>
      <c r="Z3122" s="7" t="n">
        <f aca="false">$W3122-$Y3122</f>
        <v>285.506</v>
      </c>
      <c r="AA3122" s="8" t="n">
        <f aca="false">IFERROR($Z3122/$W3122,0)</f>
        <v>0.37497209110514</v>
      </c>
      <c r="AB3122" s="2" t="s">
        <v>85</v>
      </c>
      <c r="AC3122" s="2" t="s">
        <v>43</v>
      </c>
    </row>
    <row r="3123" customFormat="false" ht="15" hidden="false" customHeight="false" outlineLevel="0" collapsed="false">
      <c r="A3123" s="2" t="s">
        <v>4400</v>
      </c>
      <c r="B3123" s="3" t="n">
        <v>45563</v>
      </c>
      <c r="C3123" s="4" t="n">
        <f aca="false">YEAR($B3123)</f>
        <v>2024</v>
      </c>
      <c r="D3123" s="4" t="n">
        <f aca="false">MONTH($B3123)</f>
        <v>9</v>
      </c>
      <c r="E3123" s="2" t="s">
        <v>4031</v>
      </c>
      <c r="F3123" s="5" t="n">
        <f aca="false">ROUNDUP(MONTH($B3123)/3,0)</f>
        <v>3</v>
      </c>
      <c r="G3123" s="2" t="s">
        <v>3502</v>
      </c>
      <c r="H3123" s="2" t="s">
        <v>3503</v>
      </c>
      <c r="I3123" s="2" t="s">
        <v>33</v>
      </c>
      <c r="J3123" s="2" t="s">
        <v>89</v>
      </c>
      <c r="K3123" s="2" t="s">
        <v>97</v>
      </c>
      <c r="L3123" s="2" t="s">
        <v>98</v>
      </c>
      <c r="M3123" s="2" t="s">
        <v>135</v>
      </c>
      <c r="N3123" s="2" t="s">
        <v>51</v>
      </c>
      <c r="O3123" s="2" t="s">
        <v>39</v>
      </c>
      <c r="P3123" s="2" t="s">
        <v>40</v>
      </c>
      <c r="Q3123" s="2" t="s">
        <v>334</v>
      </c>
      <c r="R3123" s="6" t="n">
        <v>3</v>
      </c>
      <c r="S3123" s="7" t="n">
        <v>3371.79</v>
      </c>
      <c r="T3123" s="7" t="n">
        <f aca="false">$R3123*$S3123</f>
        <v>10115.37</v>
      </c>
      <c r="U3123" s="8" t="n">
        <v>0.15</v>
      </c>
      <c r="V3123" s="7" t="n">
        <f aca="false">$T3123*$U3123</f>
        <v>1517.3055</v>
      </c>
      <c r="W3123" s="7" t="n">
        <f aca="false">$T3123-$V3123</f>
        <v>8598.0645</v>
      </c>
      <c r="X3123" s="7" t="n">
        <v>2502.19</v>
      </c>
      <c r="Y3123" s="7" t="n">
        <f aca="false">$R3123*$X3123</f>
        <v>7506.57</v>
      </c>
      <c r="Z3123" s="7" t="n">
        <f aca="false">$W3123-$Y3123</f>
        <v>1091.4945</v>
      </c>
      <c r="AA3123" s="8" t="n">
        <f aca="false">IFERROR($Z3123/$W3123,0)</f>
        <v>0.126946535467372</v>
      </c>
      <c r="AB3123" s="2" t="s">
        <v>85</v>
      </c>
      <c r="AC3123" s="2" t="s">
        <v>43</v>
      </c>
    </row>
    <row r="3124" customFormat="false" ht="15" hidden="false" customHeight="false" outlineLevel="0" collapsed="false">
      <c r="A3124" s="2" t="s">
        <v>4401</v>
      </c>
      <c r="B3124" s="3" t="n">
        <v>45563</v>
      </c>
      <c r="C3124" s="4" t="n">
        <f aca="false">YEAR($B3124)</f>
        <v>2024</v>
      </c>
      <c r="D3124" s="4" t="n">
        <f aca="false">MONTH($B3124)</f>
        <v>9</v>
      </c>
      <c r="E3124" s="2" t="s">
        <v>4031</v>
      </c>
      <c r="F3124" s="5" t="n">
        <f aca="false">ROUNDUP(MONTH($B3124)/3,0)</f>
        <v>3</v>
      </c>
      <c r="G3124" s="2" t="s">
        <v>4402</v>
      </c>
      <c r="H3124" s="2" t="s">
        <v>220</v>
      </c>
      <c r="I3124" s="2" t="s">
        <v>177</v>
      </c>
      <c r="J3124" s="2" t="s">
        <v>89</v>
      </c>
      <c r="K3124" s="2" t="s">
        <v>97</v>
      </c>
      <c r="L3124" s="2" t="s">
        <v>111</v>
      </c>
      <c r="M3124" s="2" t="s">
        <v>99</v>
      </c>
      <c r="N3124" s="2" t="s">
        <v>63</v>
      </c>
      <c r="O3124" s="2" t="s">
        <v>114</v>
      </c>
      <c r="P3124" s="2" t="s">
        <v>234</v>
      </c>
      <c r="Q3124" s="2" t="s">
        <v>238</v>
      </c>
      <c r="R3124" s="6" t="n">
        <v>12</v>
      </c>
      <c r="S3124" s="7" t="n">
        <v>379.94</v>
      </c>
      <c r="T3124" s="7" t="n">
        <f aca="false">$R3124*$S3124</f>
        <v>4559.28</v>
      </c>
      <c r="U3124" s="8" t="n">
        <v>0.22</v>
      </c>
      <c r="V3124" s="7" t="n">
        <f aca="false">$T3124*$U3124</f>
        <v>1003.0416</v>
      </c>
      <c r="W3124" s="7" t="n">
        <f aca="false">$T3124-$V3124</f>
        <v>3556.2384</v>
      </c>
      <c r="X3124" s="7" t="n">
        <v>203.65</v>
      </c>
      <c r="Y3124" s="7" t="n">
        <f aca="false">$R3124*$X3124</f>
        <v>2443.8</v>
      </c>
      <c r="Z3124" s="7" t="n">
        <f aca="false">$W3124-$Y3124</f>
        <v>1112.4384</v>
      </c>
      <c r="AA3124" s="8" t="n">
        <f aca="false">IFERROR($Z3124/$W3124,0)</f>
        <v>0.312813224220288</v>
      </c>
      <c r="AB3124" s="2" t="s">
        <v>42</v>
      </c>
      <c r="AC3124" s="2" t="s">
        <v>43</v>
      </c>
    </row>
    <row r="3125" customFormat="false" ht="15" hidden="false" customHeight="false" outlineLevel="0" collapsed="false">
      <c r="A3125" s="2" t="s">
        <v>4403</v>
      </c>
      <c r="B3125" s="3" t="n">
        <v>45563</v>
      </c>
      <c r="C3125" s="4" t="n">
        <f aca="false">YEAR($B3125)</f>
        <v>2024</v>
      </c>
      <c r="D3125" s="4" t="n">
        <f aca="false">MONTH($B3125)</f>
        <v>9</v>
      </c>
      <c r="E3125" s="2" t="s">
        <v>4031</v>
      </c>
      <c r="F3125" s="5" t="n">
        <f aca="false">ROUNDUP(MONTH($B3125)/3,0)</f>
        <v>3</v>
      </c>
      <c r="G3125" s="2" t="s">
        <v>727</v>
      </c>
      <c r="H3125" s="2" t="s">
        <v>728</v>
      </c>
      <c r="I3125" s="2" t="s">
        <v>33</v>
      </c>
      <c r="J3125" s="2" t="s">
        <v>59</v>
      </c>
      <c r="K3125" s="2" t="s">
        <v>210</v>
      </c>
      <c r="L3125" s="2" t="s">
        <v>211</v>
      </c>
      <c r="M3125" s="2" t="s">
        <v>142</v>
      </c>
      <c r="N3125" s="2" t="s">
        <v>38</v>
      </c>
      <c r="O3125" s="2" t="s">
        <v>171</v>
      </c>
      <c r="P3125" s="2" t="s">
        <v>172</v>
      </c>
      <c r="Q3125" s="2" t="s">
        <v>173</v>
      </c>
      <c r="R3125" s="6" t="n">
        <v>1</v>
      </c>
      <c r="S3125" s="7" t="n">
        <v>896.48</v>
      </c>
      <c r="T3125" s="7" t="n">
        <f aca="false">$R3125*$S3125</f>
        <v>896.48</v>
      </c>
      <c r="U3125" s="8" t="n">
        <v>0.15</v>
      </c>
      <c r="V3125" s="7" t="n">
        <f aca="false">$T3125*$U3125</f>
        <v>134.472</v>
      </c>
      <c r="W3125" s="7" t="n">
        <f aca="false">$T3125-$V3125</f>
        <v>762.008</v>
      </c>
      <c r="X3125" s="7" t="n">
        <v>531.04</v>
      </c>
      <c r="Y3125" s="7" t="n">
        <f aca="false">$R3125*$X3125</f>
        <v>531.04</v>
      </c>
      <c r="Z3125" s="7" t="n">
        <f aca="false">$W3125-$Y3125</f>
        <v>230.968</v>
      </c>
      <c r="AA3125" s="8" t="n">
        <f aca="false">IFERROR($Z3125/$W3125,0)</f>
        <v>0.303104429349823</v>
      </c>
      <c r="AB3125" s="2" t="s">
        <v>42</v>
      </c>
      <c r="AC3125" s="2" t="s">
        <v>43</v>
      </c>
    </row>
    <row r="3126" customFormat="false" ht="15" hidden="false" customHeight="false" outlineLevel="0" collapsed="false">
      <c r="A3126" s="2" t="s">
        <v>4404</v>
      </c>
      <c r="B3126" s="3" t="n">
        <v>45563</v>
      </c>
      <c r="C3126" s="4" t="n">
        <f aca="false">YEAR($B3126)</f>
        <v>2024</v>
      </c>
      <c r="D3126" s="4" t="n">
        <f aca="false">MONTH($B3126)</f>
        <v>9</v>
      </c>
      <c r="E3126" s="2" t="s">
        <v>4031</v>
      </c>
      <c r="F3126" s="5" t="n">
        <f aca="false">ROUNDUP(MONTH($B3126)/3,0)</f>
        <v>3</v>
      </c>
      <c r="G3126" s="2" t="s">
        <v>987</v>
      </c>
      <c r="H3126" s="2" t="s">
        <v>584</v>
      </c>
      <c r="I3126" s="2" t="s">
        <v>33</v>
      </c>
      <c r="J3126" s="2" t="s">
        <v>47</v>
      </c>
      <c r="K3126" s="2" t="s">
        <v>48</v>
      </c>
      <c r="L3126" s="2" t="s">
        <v>49</v>
      </c>
      <c r="M3126" s="2" t="s">
        <v>168</v>
      </c>
      <c r="N3126" s="2" t="s">
        <v>51</v>
      </c>
      <c r="O3126" s="2" t="s">
        <v>39</v>
      </c>
      <c r="P3126" s="2" t="s">
        <v>106</v>
      </c>
      <c r="Q3126" s="2" t="s">
        <v>107</v>
      </c>
      <c r="R3126" s="6" t="n">
        <v>2</v>
      </c>
      <c r="S3126" s="7" t="n">
        <v>2299.85</v>
      </c>
      <c r="T3126" s="7" t="n">
        <f aca="false">$R3126*$S3126</f>
        <v>4599.7</v>
      </c>
      <c r="U3126" s="8" t="n">
        <v>0.08</v>
      </c>
      <c r="V3126" s="7" t="n">
        <f aca="false">$T3126*$U3126</f>
        <v>367.976</v>
      </c>
      <c r="W3126" s="7" t="n">
        <f aca="false">$T3126-$V3126</f>
        <v>4231.724</v>
      </c>
      <c r="X3126" s="7" t="n">
        <v>1638.82</v>
      </c>
      <c r="Y3126" s="7" t="n">
        <f aca="false">$R3126*$X3126</f>
        <v>3277.64</v>
      </c>
      <c r="Z3126" s="7" t="n">
        <f aca="false">$W3126-$Y3126</f>
        <v>954.084</v>
      </c>
      <c r="AA3126" s="8" t="n">
        <f aca="false">IFERROR($Z3126/$W3126,0)</f>
        <v>0.225459883489566</v>
      </c>
      <c r="AB3126" s="2" t="s">
        <v>76</v>
      </c>
      <c r="AC3126" s="2" t="s">
        <v>43</v>
      </c>
    </row>
    <row r="3127" customFormat="false" ht="15" hidden="false" customHeight="false" outlineLevel="0" collapsed="false">
      <c r="A3127" s="2" t="s">
        <v>4405</v>
      </c>
      <c r="B3127" s="3" t="n">
        <v>45563</v>
      </c>
      <c r="C3127" s="4" t="n">
        <f aca="false">YEAR($B3127)</f>
        <v>2024</v>
      </c>
      <c r="D3127" s="4" t="n">
        <f aca="false">MONTH($B3127)</f>
        <v>9</v>
      </c>
      <c r="E3127" s="2" t="s">
        <v>4031</v>
      </c>
      <c r="F3127" s="5" t="n">
        <f aca="false">ROUNDUP(MONTH($B3127)/3,0)</f>
        <v>3</v>
      </c>
      <c r="G3127" s="2" t="s">
        <v>1479</v>
      </c>
      <c r="H3127" s="2" t="s">
        <v>1480</v>
      </c>
      <c r="I3127" s="2" t="s">
        <v>33</v>
      </c>
      <c r="J3127" s="2" t="s">
        <v>47</v>
      </c>
      <c r="K3127" s="2" t="s">
        <v>185</v>
      </c>
      <c r="L3127" s="2" t="s">
        <v>186</v>
      </c>
      <c r="M3127" s="2" t="s">
        <v>168</v>
      </c>
      <c r="N3127" s="2" t="s">
        <v>63</v>
      </c>
      <c r="O3127" s="2" t="s">
        <v>39</v>
      </c>
      <c r="P3127" s="2" t="s">
        <v>40</v>
      </c>
      <c r="Q3127" s="2" t="s">
        <v>41</v>
      </c>
      <c r="R3127" s="6" t="n">
        <v>3</v>
      </c>
      <c r="S3127" s="7" t="n">
        <v>430.13</v>
      </c>
      <c r="T3127" s="7" t="n">
        <f aca="false">$R3127*$S3127</f>
        <v>1290.39</v>
      </c>
      <c r="U3127" s="8" t="n">
        <v>0.03</v>
      </c>
      <c r="V3127" s="7" t="n">
        <f aca="false">$T3127*$U3127</f>
        <v>38.7117</v>
      </c>
      <c r="W3127" s="7" t="n">
        <f aca="false">$T3127-$V3127</f>
        <v>1251.6783</v>
      </c>
      <c r="X3127" s="7" t="n">
        <v>249.63</v>
      </c>
      <c r="Y3127" s="7" t="n">
        <f aca="false">$R3127*$X3127</f>
        <v>748.89</v>
      </c>
      <c r="Z3127" s="7" t="n">
        <f aca="false">$W3127-$Y3127</f>
        <v>502.7883</v>
      </c>
      <c r="AA3127" s="8" t="n">
        <f aca="false">IFERROR($Z3127/$W3127,0)</f>
        <v>0.401691313175278</v>
      </c>
      <c r="AB3127" s="2" t="s">
        <v>42</v>
      </c>
      <c r="AC3127" s="2" t="s">
        <v>43</v>
      </c>
    </row>
    <row r="3128" customFormat="false" ht="15" hidden="false" customHeight="false" outlineLevel="0" collapsed="false">
      <c r="A3128" s="2" t="s">
        <v>4406</v>
      </c>
      <c r="B3128" s="3" t="n">
        <v>45563</v>
      </c>
      <c r="C3128" s="4" t="n">
        <f aca="false">YEAR($B3128)</f>
        <v>2024</v>
      </c>
      <c r="D3128" s="4" t="n">
        <f aca="false">MONTH($B3128)</f>
        <v>9</v>
      </c>
      <c r="E3128" s="2" t="s">
        <v>4031</v>
      </c>
      <c r="F3128" s="5" t="n">
        <f aca="false">ROUNDUP(MONTH($B3128)/3,0)</f>
        <v>3</v>
      </c>
      <c r="G3128" s="2" t="s">
        <v>1976</v>
      </c>
      <c r="H3128" s="2" t="s">
        <v>1977</v>
      </c>
      <c r="I3128" s="2" t="s">
        <v>33</v>
      </c>
      <c r="J3128" s="2" t="s">
        <v>47</v>
      </c>
      <c r="K3128" s="2" t="s">
        <v>48</v>
      </c>
      <c r="L3128" s="2" t="s">
        <v>49</v>
      </c>
      <c r="M3128" s="2" t="s">
        <v>156</v>
      </c>
      <c r="N3128" s="2" t="s">
        <v>151</v>
      </c>
      <c r="O3128" s="2" t="s">
        <v>114</v>
      </c>
      <c r="P3128" s="2" t="s">
        <v>119</v>
      </c>
      <c r="Q3128" s="2" t="s">
        <v>120</v>
      </c>
      <c r="R3128" s="6" t="n">
        <v>2</v>
      </c>
      <c r="S3128" s="7" t="n">
        <v>203.34</v>
      </c>
      <c r="T3128" s="7" t="n">
        <f aca="false">$R3128*$S3128</f>
        <v>406.68</v>
      </c>
      <c r="U3128" s="8" t="n">
        <v>0</v>
      </c>
      <c r="V3128" s="7" t="n">
        <f aca="false">$T3128*$U3128</f>
        <v>0</v>
      </c>
      <c r="W3128" s="7" t="n">
        <f aca="false">$T3128-$V3128</f>
        <v>406.68</v>
      </c>
      <c r="X3128" s="7" t="n">
        <v>110.52</v>
      </c>
      <c r="Y3128" s="7" t="n">
        <f aca="false">$R3128*$X3128</f>
        <v>221.04</v>
      </c>
      <c r="Z3128" s="7" t="n">
        <f aca="false">$W3128-$Y3128</f>
        <v>185.64</v>
      </c>
      <c r="AA3128" s="8" t="n">
        <f aca="false">IFERROR($Z3128/$W3128,0)</f>
        <v>0.456476836825022</v>
      </c>
      <c r="AB3128" s="2" t="s">
        <v>42</v>
      </c>
      <c r="AC3128" s="2" t="s">
        <v>43</v>
      </c>
    </row>
    <row r="3129" customFormat="false" ht="15" hidden="false" customHeight="false" outlineLevel="0" collapsed="false">
      <c r="A3129" s="2" t="s">
        <v>4407</v>
      </c>
      <c r="B3129" s="3" t="n">
        <v>45563</v>
      </c>
      <c r="C3129" s="4" t="n">
        <f aca="false">YEAR($B3129)</f>
        <v>2024</v>
      </c>
      <c r="D3129" s="4" t="n">
        <f aca="false">MONTH($B3129)</f>
        <v>9</v>
      </c>
      <c r="E3129" s="2" t="s">
        <v>4031</v>
      </c>
      <c r="F3129" s="5" t="n">
        <f aca="false">ROUNDUP(MONTH($B3129)/3,0)</f>
        <v>3</v>
      </c>
      <c r="G3129" s="2" t="s">
        <v>1065</v>
      </c>
      <c r="H3129" s="2" t="s">
        <v>1066</v>
      </c>
      <c r="I3129" s="2" t="s">
        <v>33</v>
      </c>
      <c r="J3129" s="2" t="s">
        <v>34</v>
      </c>
      <c r="K3129" s="2" t="s">
        <v>80</v>
      </c>
      <c r="L3129" s="2" t="s">
        <v>81</v>
      </c>
      <c r="M3129" s="2" t="s">
        <v>82</v>
      </c>
      <c r="N3129" s="2" t="s">
        <v>51</v>
      </c>
      <c r="O3129" s="2" t="s">
        <v>39</v>
      </c>
      <c r="P3129" s="2" t="s">
        <v>40</v>
      </c>
      <c r="Q3129" s="2" t="s">
        <v>100</v>
      </c>
      <c r="R3129" s="6" t="n">
        <v>3</v>
      </c>
      <c r="S3129" s="7" t="n">
        <v>1713.07</v>
      </c>
      <c r="T3129" s="7" t="n">
        <f aca="false">$R3129*$S3129</f>
        <v>5139.21</v>
      </c>
      <c r="U3129" s="8" t="n">
        <v>0</v>
      </c>
      <c r="V3129" s="7" t="n">
        <f aca="false">$T3129*$U3129</f>
        <v>0</v>
      </c>
      <c r="W3129" s="7" t="n">
        <f aca="false">$T3129-$V3129</f>
        <v>5139.21</v>
      </c>
      <c r="X3129" s="7" t="n">
        <v>1243.68</v>
      </c>
      <c r="Y3129" s="7" t="n">
        <f aca="false">$R3129*$X3129</f>
        <v>3731.04</v>
      </c>
      <c r="Z3129" s="7" t="n">
        <f aca="false">$W3129-$Y3129</f>
        <v>1408.17</v>
      </c>
      <c r="AA3129" s="8" t="n">
        <f aca="false">IFERROR($Z3129/$W3129,0)</f>
        <v>0.274005148651252</v>
      </c>
      <c r="AB3129" s="2" t="s">
        <v>42</v>
      </c>
      <c r="AC3129" s="2" t="s">
        <v>43</v>
      </c>
    </row>
    <row r="3130" customFormat="false" ht="15" hidden="false" customHeight="false" outlineLevel="0" collapsed="false">
      <c r="A3130" s="2" t="s">
        <v>4408</v>
      </c>
      <c r="B3130" s="3" t="n">
        <v>45563</v>
      </c>
      <c r="C3130" s="4" t="n">
        <f aca="false">YEAR($B3130)</f>
        <v>2024</v>
      </c>
      <c r="D3130" s="4" t="n">
        <f aca="false">MONTH($B3130)</f>
        <v>9</v>
      </c>
      <c r="E3130" s="2" t="s">
        <v>4031</v>
      </c>
      <c r="F3130" s="5" t="n">
        <f aca="false">ROUNDUP(MONTH($B3130)/3,0)</f>
        <v>3</v>
      </c>
      <c r="G3130" s="2" t="s">
        <v>138</v>
      </c>
      <c r="H3130" s="2" t="s">
        <v>139</v>
      </c>
      <c r="I3130" s="2" t="s">
        <v>33</v>
      </c>
      <c r="J3130" s="2" t="s">
        <v>59</v>
      </c>
      <c r="K3130" s="2" t="s">
        <v>140</v>
      </c>
      <c r="L3130" s="2" t="s">
        <v>141</v>
      </c>
      <c r="M3130" s="2" t="s">
        <v>62</v>
      </c>
      <c r="N3130" s="2" t="s">
        <v>63</v>
      </c>
      <c r="O3130" s="2" t="s">
        <v>39</v>
      </c>
      <c r="P3130" s="2" t="s">
        <v>40</v>
      </c>
      <c r="Q3130" s="2" t="s">
        <v>41</v>
      </c>
      <c r="R3130" s="6" t="n">
        <v>3</v>
      </c>
      <c r="S3130" s="7" t="n">
        <v>489.01</v>
      </c>
      <c r="T3130" s="7" t="n">
        <f aca="false">$R3130*$S3130</f>
        <v>1467.03</v>
      </c>
      <c r="U3130" s="8" t="n">
        <v>0</v>
      </c>
      <c r="V3130" s="7" t="n">
        <f aca="false">$T3130*$U3130</f>
        <v>0</v>
      </c>
      <c r="W3130" s="7" t="n">
        <f aca="false">$T3130-$V3130</f>
        <v>1467.03</v>
      </c>
      <c r="X3130" s="7" t="n">
        <v>322</v>
      </c>
      <c r="Y3130" s="7" t="n">
        <f aca="false">$R3130*$X3130</f>
        <v>966</v>
      </c>
      <c r="Z3130" s="7" t="n">
        <f aca="false">$W3130-$Y3130</f>
        <v>501.03</v>
      </c>
      <c r="AA3130" s="8" t="n">
        <f aca="false">IFERROR($Z3130/$W3130,0)</f>
        <v>0.341526758144005</v>
      </c>
      <c r="AB3130" s="2" t="s">
        <v>67</v>
      </c>
      <c r="AC3130" s="2" t="s">
        <v>43</v>
      </c>
    </row>
    <row r="3131" customFormat="false" ht="15" hidden="false" customHeight="false" outlineLevel="0" collapsed="false">
      <c r="A3131" s="2" t="s">
        <v>4409</v>
      </c>
      <c r="B3131" s="3" t="n">
        <v>45563</v>
      </c>
      <c r="C3131" s="4" t="n">
        <f aca="false">YEAR($B3131)</f>
        <v>2024</v>
      </c>
      <c r="D3131" s="4" t="n">
        <f aca="false">MONTH($B3131)</f>
        <v>9</v>
      </c>
      <c r="E3131" s="2" t="s">
        <v>4031</v>
      </c>
      <c r="F3131" s="5" t="n">
        <f aca="false">ROUNDUP(MONTH($B3131)/3,0)</f>
        <v>3</v>
      </c>
      <c r="G3131" s="2" t="s">
        <v>109</v>
      </c>
      <c r="H3131" s="2" t="s">
        <v>110</v>
      </c>
      <c r="I3131" s="2" t="s">
        <v>33</v>
      </c>
      <c r="J3131" s="2" t="s">
        <v>89</v>
      </c>
      <c r="K3131" s="2" t="s">
        <v>97</v>
      </c>
      <c r="L3131" s="2" t="s">
        <v>111</v>
      </c>
      <c r="M3131" s="2" t="s">
        <v>135</v>
      </c>
      <c r="N3131" s="2" t="s">
        <v>51</v>
      </c>
      <c r="O3131" s="2" t="s">
        <v>114</v>
      </c>
      <c r="P3131" s="2" t="s">
        <v>115</v>
      </c>
      <c r="Q3131" s="2" t="s">
        <v>116</v>
      </c>
      <c r="R3131" s="6" t="n">
        <v>3</v>
      </c>
      <c r="S3131" s="7" t="n">
        <v>277.79</v>
      </c>
      <c r="T3131" s="7" t="n">
        <f aca="false">$R3131*$S3131</f>
        <v>833.37</v>
      </c>
      <c r="U3131" s="8" t="n">
        <v>0</v>
      </c>
      <c r="V3131" s="7" t="n">
        <f aca="false">$T3131*$U3131</f>
        <v>0</v>
      </c>
      <c r="W3131" s="7" t="n">
        <f aca="false">$T3131-$V3131</f>
        <v>833.37</v>
      </c>
      <c r="X3131" s="7" t="n">
        <v>140.74</v>
      </c>
      <c r="Y3131" s="7" t="n">
        <f aca="false">$R3131*$X3131</f>
        <v>422.22</v>
      </c>
      <c r="Z3131" s="7" t="n">
        <f aca="false">$W3131-$Y3131</f>
        <v>411.15</v>
      </c>
      <c r="AA3131" s="8" t="n">
        <f aca="false">IFERROR($Z3131/$W3131,0)</f>
        <v>0.493358292235142</v>
      </c>
      <c r="AB3131" s="2" t="s">
        <v>76</v>
      </c>
      <c r="AC3131" s="2" t="s">
        <v>43</v>
      </c>
    </row>
    <row r="3132" customFormat="false" ht="15" hidden="false" customHeight="false" outlineLevel="0" collapsed="false">
      <c r="A3132" s="2" t="s">
        <v>4410</v>
      </c>
      <c r="B3132" s="3" t="n">
        <v>45563</v>
      </c>
      <c r="C3132" s="4" t="n">
        <f aca="false">YEAR($B3132)</f>
        <v>2024</v>
      </c>
      <c r="D3132" s="4" t="n">
        <f aca="false">MONTH($B3132)</f>
        <v>9</v>
      </c>
      <c r="E3132" s="2" t="s">
        <v>4031</v>
      </c>
      <c r="F3132" s="5" t="n">
        <f aca="false">ROUNDUP(MONTH($B3132)/3,0)</f>
        <v>3</v>
      </c>
      <c r="G3132" s="2" t="s">
        <v>741</v>
      </c>
      <c r="H3132" s="2" t="s">
        <v>742</v>
      </c>
      <c r="I3132" s="2" t="s">
        <v>104</v>
      </c>
      <c r="J3132" s="2" t="s">
        <v>89</v>
      </c>
      <c r="K3132" s="2" t="s">
        <v>90</v>
      </c>
      <c r="L3132" s="2" t="s">
        <v>91</v>
      </c>
      <c r="M3132" s="2" t="s">
        <v>99</v>
      </c>
      <c r="N3132" s="2" t="s">
        <v>51</v>
      </c>
      <c r="O3132" s="2" t="s">
        <v>52</v>
      </c>
      <c r="P3132" s="2" t="s">
        <v>83</v>
      </c>
      <c r="Q3132" s="2" t="s">
        <v>84</v>
      </c>
      <c r="R3132" s="6" t="n">
        <v>12</v>
      </c>
      <c r="S3132" s="7" t="n">
        <v>3734.81</v>
      </c>
      <c r="T3132" s="7" t="n">
        <f aca="false">$R3132*$S3132</f>
        <v>44817.72</v>
      </c>
      <c r="U3132" s="8" t="n">
        <v>0.05</v>
      </c>
      <c r="V3132" s="7" t="n">
        <f aca="false">$T3132*$U3132</f>
        <v>2240.886</v>
      </c>
      <c r="W3132" s="7" t="n">
        <f aca="false">$T3132-$V3132</f>
        <v>42576.834</v>
      </c>
      <c r="X3132" s="7" t="n">
        <v>2807.72</v>
      </c>
      <c r="Y3132" s="7" t="n">
        <f aca="false">$R3132*$X3132</f>
        <v>33692.64</v>
      </c>
      <c r="Z3132" s="7" t="n">
        <f aca="false">$W3132-$Y3132</f>
        <v>8884.194</v>
      </c>
      <c r="AA3132" s="8" t="n">
        <f aca="false">IFERROR($Z3132/$W3132,0)</f>
        <v>0.208662626253516</v>
      </c>
      <c r="AB3132" s="2" t="s">
        <v>55</v>
      </c>
      <c r="AC3132" s="2" t="s">
        <v>43</v>
      </c>
    </row>
    <row r="3133" customFormat="false" ht="15" hidden="false" customHeight="false" outlineLevel="0" collapsed="false">
      <c r="A3133" s="2" t="s">
        <v>4411</v>
      </c>
      <c r="B3133" s="3" t="n">
        <v>45563</v>
      </c>
      <c r="C3133" s="4" t="n">
        <f aca="false">YEAR($B3133)</f>
        <v>2024</v>
      </c>
      <c r="D3133" s="4" t="n">
        <f aca="false">MONTH($B3133)</f>
        <v>9</v>
      </c>
      <c r="E3133" s="2" t="s">
        <v>4031</v>
      </c>
      <c r="F3133" s="5" t="n">
        <f aca="false">ROUNDUP(MONTH($B3133)/3,0)</f>
        <v>3</v>
      </c>
      <c r="G3133" s="2" t="s">
        <v>219</v>
      </c>
      <c r="H3133" s="2" t="s">
        <v>220</v>
      </c>
      <c r="I3133" s="2" t="s">
        <v>177</v>
      </c>
      <c r="J3133" s="2" t="s">
        <v>47</v>
      </c>
      <c r="K3133" s="2" t="s">
        <v>221</v>
      </c>
      <c r="L3133" s="2" t="s">
        <v>222</v>
      </c>
      <c r="M3133" s="2" t="s">
        <v>105</v>
      </c>
      <c r="N3133" s="2" t="s">
        <v>51</v>
      </c>
      <c r="O3133" s="2" t="s">
        <v>171</v>
      </c>
      <c r="P3133" s="2" t="s">
        <v>204</v>
      </c>
      <c r="Q3133" s="2" t="s">
        <v>264</v>
      </c>
      <c r="R3133" s="6" t="n">
        <v>14</v>
      </c>
      <c r="S3133" s="7" t="n">
        <v>1312.62</v>
      </c>
      <c r="T3133" s="7" t="n">
        <f aca="false">$R3133*$S3133</f>
        <v>18376.68</v>
      </c>
      <c r="U3133" s="8" t="n">
        <v>0.07</v>
      </c>
      <c r="V3133" s="7" t="n">
        <f aca="false">$T3133*$U3133</f>
        <v>1286.3676</v>
      </c>
      <c r="W3133" s="7" t="n">
        <f aca="false">$T3133-$V3133</f>
        <v>17090.3124</v>
      </c>
      <c r="X3133" s="7" t="n">
        <v>769.92</v>
      </c>
      <c r="Y3133" s="7" t="n">
        <f aca="false">$R3133*$X3133</f>
        <v>10778.88</v>
      </c>
      <c r="Z3133" s="7" t="n">
        <f aca="false">$W3133-$Y3133</f>
        <v>6311.4324</v>
      </c>
      <c r="AA3133" s="8" t="n">
        <f aca="false">IFERROR($Z3133/$W3133,0)</f>
        <v>0.369298831541546</v>
      </c>
      <c r="AB3133" s="2" t="s">
        <v>85</v>
      </c>
      <c r="AC3133" s="2" t="s">
        <v>43</v>
      </c>
    </row>
    <row r="3134" customFormat="false" ht="15" hidden="false" customHeight="false" outlineLevel="0" collapsed="false">
      <c r="A3134" s="2" t="s">
        <v>4412</v>
      </c>
      <c r="B3134" s="3" t="n">
        <v>45563</v>
      </c>
      <c r="C3134" s="4" t="n">
        <f aca="false">YEAR($B3134)</f>
        <v>2024</v>
      </c>
      <c r="D3134" s="4" t="n">
        <f aca="false">MONTH($B3134)</f>
        <v>9</v>
      </c>
      <c r="E3134" s="2" t="s">
        <v>4031</v>
      </c>
      <c r="F3134" s="5" t="n">
        <f aca="false">ROUNDUP(MONTH($B3134)/3,0)</f>
        <v>3</v>
      </c>
      <c r="G3134" s="2" t="s">
        <v>369</v>
      </c>
      <c r="H3134" s="2" t="s">
        <v>370</v>
      </c>
      <c r="I3134" s="2" t="s">
        <v>33</v>
      </c>
      <c r="J3134" s="2" t="s">
        <v>59</v>
      </c>
      <c r="K3134" s="2" t="s">
        <v>210</v>
      </c>
      <c r="L3134" s="2" t="s">
        <v>211</v>
      </c>
      <c r="M3134" s="2" t="s">
        <v>62</v>
      </c>
      <c r="N3134" s="2" t="s">
        <v>151</v>
      </c>
      <c r="O3134" s="2" t="s">
        <v>114</v>
      </c>
      <c r="P3134" s="2" t="s">
        <v>234</v>
      </c>
      <c r="Q3134" s="2" t="s">
        <v>276</v>
      </c>
      <c r="R3134" s="6" t="n">
        <v>1</v>
      </c>
      <c r="S3134" s="7" t="n">
        <v>189.37</v>
      </c>
      <c r="T3134" s="7" t="n">
        <f aca="false">$R3134*$S3134</f>
        <v>189.37</v>
      </c>
      <c r="U3134" s="8" t="n">
        <v>0</v>
      </c>
      <c r="V3134" s="7" t="n">
        <f aca="false">$T3134*$U3134</f>
        <v>0</v>
      </c>
      <c r="W3134" s="7" t="n">
        <f aca="false">$T3134-$V3134</f>
        <v>189.37</v>
      </c>
      <c r="X3134" s="7" t="n">
        <v>94.99</v>
      </c>
      <c r="Y3134" s="7" t="n">
        <f aca="false">$R3134*$X3134</f>
        <v>94.99</v>
      </c>
      <c r="Z3134" s="7" t="n">
        <f aca="false">$W3134-$Y3134</f>
        <v>94.38</v>
      </c>
      <c r="AA3134" s="8" t="n">
        <f aca="false">IFERROR($Z3134/$W3134,0)</f>
        <v>0.498389396419708</v>
      </c>
      <c r="AB3134" s="2" t="s">
        <v>55</v>
      </c>
      <c r="AC3134" s="2" t="s">
        <v>43</v>
      </c>
    </row>
    <row r="3135" customFormat="false" ht="15" hidden="false" customHeight="false" outlineLevel="0" collapsed="false">
      <c r="A3135" s="2" t="s">
        <v>4413</v>
      </c>
      <c r="B3135" s="3" t="n">
        <v>45563</v>
      </c>
      <c r="C3135" s="4" t="n">
        <f aca="false">YEAR($B3135)</f>
        <v>2024</v>
      </c>
      <c r="D3135" s="4" t="n">
        <f aca="false">MONTH($B3135)</f>
        <v>9</v>
      </c>
      <c r="E3135" s="2" t="s">
        <v>4031</v>
      </c>
      <c r="F3135" s="5" t="n">
        <f aca="false">ROUNDUP(MONTH($B3135)/3,0)</f>
        <v>3</v>
      </c>
      <c r="G3135" s="2" t="s">
        <v>3652</v>
      </c>
      <c r="H3135" s="2" t="s">
        <v>1434</v>
      </c>
      <c r="I3135" s="2" t="s">
        <v>33</v>
      </c>
      <c r="J3135" s="2" t="s">
        <v>47</v>
      </c>
      <c r="K3135" s="2" t="s">
        <v>196</v>
      </c>
      <c r="L3135" s="2" t="s">
        <v>197</v>
      </c>
      <c r="M3135" s="2" t="s">
        <v>168</v>
      </c>
      <c r="N3135" s="2" t="s">
        <v>51</v>
      </c>
      <c r="O3135" s="2" t="s">
        <v>114</v>
      </c>
      <c r="P3135" s="2" t="s">
        <v>115</v>
      </c>
      <c r="Q3135" s="2" t="s">
        <v>116</v>
      </c>
      <c r="R3135" s="6" t="n">
        <v>1</v>
      </c>
      <c r="S3135" s="7" t="n">
        <v>290.7</v>
      </c>
      <c r="T3135" s="7" t="n">
        <f aca="false">$R3135*$S3135</f>
        <v>290.7</v>
      </c>
      <c r="U3135" s="8" t="n">
        <v>0.03</v>
      </c>
      <c r="V3135" s="7" t="n">
        <f aca="false">$T3135*$U3135</f>
        <v>8.721</v>
      </c>
      <c r="W3135" s="7" t="n">
        <f aca="false">$T3135-$V3135</f>
        <v>281.979</v>
      </c>
      <c r="X3135" s="7" t="n">
        <v>163.2</v>
      </c>
      <c r="Y3135" s="7" t="n">
        <f aca="false">$R3135*$X3135</f>
        <v>163.2</v>
      </c>
      <c r="Z3135" s="7" t="n">
        <f aca="false">$W3135-$Y3135</f>
        <v>118.779</v>
      </c>
      <c r="AA3135" s="8" t="n">
        <f aca="false">IFERROR($Z3135/$W3135,0)</f>
        <v>0.421233496111413</v>
      </c>
      <c r="AB3135" s="2" t="s">
        <v>76</v>
      </c>
      <c r="AC3135" s="2" t="s">
        <v>43</v>
      </c>
    </row>
    <row r="3136" customFormat="false" ht="15" hidden="false" customHeight="false" outlineLevel="0" collapsed="false">
      <c r="A3136" s="2" t="s">
        <v>4414</v>
      </c>
      <c r="B3136" s="3" t="n">
        <v>45563</v>
      </c>
      <c r="C3136" s="4" t="n">
        <f aca="false">YEAR($B3136)</f>
        <v>2024</v>
      </c>
      <c r="D3136" s="4" t="n">
        <f aca="false">MONTH($B3136)</f>
        <v>9</v>
      </c>
      <c r="E3136" s="2" t="s">
        <v>4031</v>
      </c>
      <c r="F3136" s="5" t="n">
        <f aca="false">ROUNDUP(MONTH($B3136)/3,0)</f>
        <v>3</v>
      </c>
      <c r="G3136" s="2" t="s">
        <v>1479</v>
      </c>
      <c r="H3136" s="2" t="s">
        <v>1480</v>
      </c>
      <c r="I3136" s="2" t="s">
        <v>33</v>
      </c>
      <c r="J3136" s="2" t="s">
        <v>47</v>
      </c>
      <c r="K3136" s="2" t="s">
        <v>185</v>
      </c>
      <c r="L3136" s="2" t="s">
        <v>186</v>
      </c>
      <c r="M3136" s="2" t="s">
        <v>105</v>
      </c>
      <c r="N3136" s="2" t="s">
        <v>51</v>
      </c>
      <c r="O3136" s="2" t="s">
        <v>171</v>
      </c>
      <c r="P3136" s="2" t="s">
        <v>180</v>
      </c>
      <c r="Q3136" s="2" t="s">
        <v>181</v>
      </c>
      <c r="R3136" s="6" t="n">
        <v>2</v>
      </c>
      <c r="S3136" s="7" t="n">
        <v>2619.76</v>
      </c>
      <c r="T3136" s="7" t="n">
        <f aca="false">$R3136*$S3136</f>
        <v>5239.52</v>
      </c>
      <c r="U3136" s="8" t="n">
        <v>0.05</v>
      </c>
      <c r="V3136" s="7" t="n">
        <f aca="false">$T3136*$U3136</f>
        <v>261.976</v>
      </c>
      <c r="W3136" s="7" t="n">
        <f aca="false">$T3136-$V3136</f>
        <v>4977.544</v>
      </c>
      <c r="X3136" s="7" t="n">
        <v>1664.86</v>
      </c>
      <c r="Y3136" s="7" t="n">
        <f aca="false">$R3136*$X3136</f>
        <v>3329.72</v>
      </c>
      <c r="Z3136" s="7" t="n">
        <f aca="false">$W3136-$Y3136</f>
        <v>1647.824</v>
      </c>
      <c r="AA3136" s="8" t="n">
        <f aca="false">IFERROR($Z3136/$W3136,0)</f>
        <v>0.331051619031394</v>
      </c>
      <c r="AB3136" s="2" t="s">
        <v>85</v>
      </c>
      <c r="AC3136" s="2" t="s">
        <v>43</v>
      </c>
    </row>
    <row r="3137" customFormat="false" ht="15" hidden="false" customHeight="false" outlineLevel="0" collapsed="false">
      <c r="A3137" s="2" t="s">
        <v>4415</v>
      </c>
      <c r="B3137" s="3" t="n">
        <v>45563</v>
      </c>
      <c r="C3137" s="4" t="n">
        <f aca="false">YEAR($B3137)</f>
        <v>2024</v>
      </c>
      <c r="D3137" s="4" t="n">
        <f aca="false">MONTH($B3137)</f>
        <v>9</v>
      </c>
      <c r="E3137" s="2" t="s">
        <v>4031</v>
      </c>
      <c r="F3137" s="5" t="n">
        <f aca="false">ROUNDUP(MONTH($B3137)/3,0)</f>
        <v>3</v>
      </c>
      <c r="G3137" s="2" t="s">
        <v>57</v>
      </c>
      <c r="H3137" s="2" t="s">
        <v>58</v>
      </c>
      <c r="I3137" s="2" t="s">
        <v>33</v>
      </c>
      <c r="J3137" s="2" t="s">
        <v>59</v>
      </c>
      <c r="K3137" s="2" t="s">
        <v>60</v>
      </c>
      <c r="L3137" s="2" t="s">
        <v>61</v>
      </c>
      <c r="M3137" s="2" t="s">
        <v>62</v>
      </c>
      <c r="N3137" s="2" t="s">
        <v>73</v>
      </c>
      <c r="O3137" s="2" t="s">
        <v>171</v>
      </c>
      <c r="P3137" s="2" t="s">
        <v>180</v>
      </c>
      <c r="Q3137" s="2" t="s">
        <v>449</v>
      </c>
      <c r="R3137" s="6" t="n">
        <v>1</v>
      </c>
      <c r="S3137" s="7" t="n">
        <v>811.06</v>
      </c>
      <c r="T3137" s="7" t="n">
        <f aca="false">$R3137*$S3137</f>
        <v>811.06</v>
      </c>
      <c r="U3137" s="8" t="n">
        <v>0.15</v>
      </c>
      <c r="V3137" s="7" t="n">
        <f aca="false">$T3137*$U3137</f>
        <v>121.659</v>
      </c>
      <c r="W3137" s="7" t="n">
        <f aca="false">$T3137-$V3137</f>
        <v>689.401</v>
      </c>
      <c r="X3137" s="7" t="n">
        <v>531.53</v>
      </c>
      <c r="Y3137" s="7" t="n">
        <f aca="false">$R3137*$X3137</f>
        <v>531.53</v>
      </c>
      <c r="Z3137" s="7" t="n">
        <f aca="false">$W3137-$Y3137</f>
        <v>157.871</v>
      </c>
      <c r="AA3137" s="8" t="n">
        <f aca="false">IFERROR($Z3137/$W3137,0)</f>
        <v>0.228997346972227</v>
      </c>
      <c r="AB3137" s="2" t="s">
        <v>42</v>
      </c>
      <c r="AC3137" s="2" t="s">
        <v>43</v>
      </c>
    </row>
    <row r="3138" customFormat="false" ht="15" hidden="false" customHeight="false" outlineLevel="0" collapsed="false">
      <c r="A3138" s="2" t="s">
        <v>4416</v>
      </c>
      <c r="B3138" s="3" t="n">
        <v>45564</v>
      </c>
      <c r="C3138" s="4" t="n">
        <f aca="false">YEAR($B3138)</f>
        <v>2024</v>
      </c>
      <c r="D3138" s="4" t="n">
        <f aca="false">MONTH($B3138)</f>
        <v>9</v>
      </c>
      <c r="E3138" s="2" t="s">
        <v>4031</v>
      </c>
      <c r="F3138" s="5" t="n">
        <f aca="false">ROUNDUP(MONTH($B3138)/3,0)</f>
        <v>3</v>
      </c>
      <c r="G3138" s="2" t="s">
        <v>608</v>
      </c>
      <c r="H3138" s="2" t="s">
        <v>609</v>
      </c>
      <c r="I3138" s="2" t="s">
        <v>104</v>
      </c>
      <c r="J3138" s="2" t="s">
        <v>59</v>
      </c>
      <c r="K3138" s="2" t="s">
        <v>71</v>
      </c>
      <c r="L3138" s="2" t="s">
        <v>72</v>
      </c>
      <c r="M3138" s="2" t="s">
        <v>131</v>
      </c>
      <c r="N3138" s="2" t="s">
        <v>51</v>
      </c>
      <c r="O3138" s="2" t="s">
        <v>39</v>
      </c>
      <c r="P3138" s="2" t="s">
        <v>106</v>
      </c>
      <c r="Q3138" s="2" t="s">
        <v>136</v>
      </c>
      <c r="R3138" s="6" t="n">
        <v>15</v>
      </c>
      <c r="S3138" s="7" t="n">
        <v>1989.64</v>
      </c>
      <c r="T3138" s="7" t="n">
        <f aca="false">$R3138*$S3138</f>
        <v>29844.6</v>
      </c>
      <c r="U3138" s="8" t="n">
        <v>0.03</v>
      </c>
      <c r="V3138" s="7" t="n">
        <f aca="false">$T3138*$U3138</f>
        <v>895.338</v>
      </c>
      <c r="W3138" s="7" t="n">
        <f aca="false">$T3138-$V3138</f>
        <v>28949.262</v>
      </c>
      <c r="X3138" s="7" t="n">
        <v>1451.2</v>
      </c>
      <c r="Y3138" s="7" t="n">
        <f aca="false">$R3138*$X3138</f>
        <v>21768</v>
      </c>
      <c r="Z3138" s="7" t="n">
        <f aca="false">$W3138-$Y3138</f>
        <v>7181.262</v>
      </c>
      <c r="AA3138" s="8" t="n">
        <f aca="false">IFERROR($Z3138/$W3138,0)</f>
        <v>0.248063733023661</v>
      </c>
      <c r="AB3138" s="2" t="s">
        <v>42</v>
      </c>
      <c r="AC3138" s="2" t="s">
        <v>43</v>
      </c>
    </row>
    <row r="3139" customFormat="false" ht="15" hidden="false" customHeight="false" outlineLevel="0" collapsed="false">
      <c r="A3139" s="2" t="s">
        <v>4417</v>
      </c>
      <c r="B3139" s="3" t="n">
        <v>45564</v>
      </c>
      <c r="C3139" s="4" t="n">
        <f aca="false">YEAR($B3139)</f>
        <v>2024</v>
      </c>
      <c r="D3139" s="4" t="n">
        <f aca="false">MONTH($B3139)</f>
        <v>9</v>
      </c>
      <c r="E3139" s="2" t="s">
        <v>4031</v>
      </c>
      <c r="F3139" s="5" t="n">
        <f aca="false">ROUNDUP(MONTH($B3139)/3,0)</f>
        <v>3</v>
      </c>
      <c r="G3139" s="2" t="s">
        <v>31</v>
      </c>
      <c r="H3139" s="2" t="s">
        <v>32</v>
      </c>
      <c r="I3139" s="2" t="s">
        <v>33</v>
      </c>
      <c r="J3139" s="2" t="s">
        <v>34</v>
      </c>
      <c r="K3139" s="2" t="s">
        <v>35</v>
      </c>
      <c r="L3139" s="2" t="s">
        <v>36</v>
      </c>
      <c r="M3139" s="2" t="s">
        <v>37</v>
      </c>
      <c r="N3139" s="2" t="s">
        <v>63</v>
      </c>
      <c r="O3139" s="2" t="s">
        <v>171</v>
      </c>
      <c r="P3139" s="2" t="s">
        <v>172</v>
      </c>
      <c r="Q3139" s="2" t="s">
        <v>223</v>
      </c>
      <c r="R3139" s="6" t="n">
        <v>2</v>
      </c>
      <c r="S3139" s="7" t="n">
        <v>563.36</v>
      </c>
      <c r="T3139" s="7" t="n">
        <f aca="false">$R3139*$S3139</f>
        <v>1126.72</v>
      </c>
      <c r="U3139" s="8" t="n">
        <v>0.03</v>
      </c>
      <c r="V3139" s="7" t="n">
        <f aca="false">$T3139*$U3139</f>
        <v>33.8016</v>
      </c>
      <c r="W3139" s="7" t="n">
        <f aca="false">$T3139-$V3139</f>
        <v>1092.9184</v>
      </c>
      <c r="X3139" s="7" t="n">
        <v>320.53</v>
      </c>
      <c r="Y3139" s="7" t="n">
        <f aca="false">$R3139*$X3139</f>
        <v>641.06</v>
      </c>
      <c r="Z3139" s="7" t="n">
        <f aca="false">$W3139-$Y3139</f>
        <v>451.8584</v>
      </c>
      <c r="AA3139" s="8" t="n">
        <f aca="false">IFERROR($Z3139/$W3139,0)</f>
        <v>0.413442028242914</v>
      </c>
      <c r="AB3139" s="2" t="s">
        <v>42</v>
      </c>
      <c r="AC3139" s="2" t="s">
        <v>43</v>
      </c>
    </row>
    <row r="3140" customFormat="false" ht="15" hidden="false" customHeight="false" outlineLevel="0" collapsed="false">
      <c r="A3140" s="2" t="s">
        <v>4418</v>
      </c>
      <c r="B3140" s="3" t="n">
        <v>45564</v>
      </c>
      <c r="C3140" s="4" t="n">
        <f aca="false">YEAR($B3140)</f>
        <v>2024</v>
      </c>
      <c r="D3140" s="4" t="n">
        <f aca="false">MONTH($B3140)</f>
        <v>9</v>
      </c>
      <c r="E3140" s="2" t="s">
        <v>4031</v>
      </c>
      <c r="F3140" s="5" t="n">
        <f aca="false">ROUNDUP(MONTH($B3140)/3,0)</f>
        <v>3</v>
      </c>
      <c r="G3140" s="2" t="s">
        <v>532</v>
      </c>
      <c r="H3140" s="2" t="s">
        <v>533</v>
      </c>
      <c r="I3140" s="2" t="s">
        <v>177</v>
      </c>
      <c r="J3140" s="2" t="s">
        <v>89</v>
      </c>
      <c r="K3140" s="2" t="s">
        <v>90</v>
      </c>
      <c r="L3140" s="2" t="s">
        <v>91</v>
      </c>
      <c r="M3140" s="2" t="s">
        <v>135</v>
      </c>
      <c r="N3140" s="2" t="s">
        <v>63</v>
      </c>
      <c r="O3140" s="2" t="s">
        <v>64</v>
      </c>
      <c r="P3140" s="2" t="s">
        <v>65</v>
      </c>
      <c r="Q3140" s="2" t="s">
        <v>66</v>
      </c>
      <c r="R3140" s="6" t="n">
        <v>6</v>
      </c>
      <c r="S3140" s="7" t="n">
        <v>8325.97</v>
      </c>
      <c r="T3140" s="7" t="n">
        <f aca="false">$R3140*$S3140</f>
        <v>49955.82</v>
      </c>
      <c r="U3140" s="8" t="n">
        <v>0.12</v>
      </c>
      <c r="V3140" s="7" t="n">
        <f aca="false">$T3140*$U3140</f>
        <v>5994.6984</v>
      </c>
      <c r="W3140" s="7" t="n">
        <f aca="false">$T3140-$V3140</f>
        <v>43961.1216</v>
      </c>
      <c r="X3140" s="7" t="n">
        <v>6034.43</v>
      </c>
      <c r="Y3140" s="7" t="n">
        <f aca="false">$R3140*$X3140</f>
        <v>36206.58</v>
      </c>
      <c r="Z3140" s="7" t="n">
        <f aca="false">$W3140-$Y3140</f>
        <v>7754.54159999999</v>
      </c>
      <c r="AA3140" s="8" t="n">
        <f aca="false">IFERROR($Z3140/$W3140,0)</f>
        <v>0.176395444833236</v>
      </c>
      <c r="AB3140" s="2" t="s">
        <v>55</v>
      </c>
      <c r="AC3140" s="2" t="s">
        <v>43</v>
      </c>
    </row>
    <row r="3141" customFormat="false" ht="15" hidden="false" customHeight="false" outlineLevel="0" collapsed="false">
      <c r="A3141" s="2" t="s">
        <v>4419</v>
      </c>
      <c r="B3141" s="3" t="n">
        <v>45564</v>
      </c>
      <c r="C3141" s="4" t="n">
        <f aca="false">YEAR($B3141)</f>
        <v>2024</v>
      </c>
      <c r="D3141" s="4" t="n">
        <f aca="false">MONTH($B3141)</f>
        <v>9</v>
      </c>
      <c r="E3141" s="2" t="s">
        <v>4031</v>
      </c>
      <c r="F3141" s="5" t="n">
        <f aca="false">ROUNDUP(MONTH($B3141)/3,0)</f>
        <v>3</v>
      </c>
      <c r="G3141" s="2" t="s">
        <v>109</v>
      </c>
      <c r="H3141" s="2" t="s">
        <v>110</v>
      </c>
      <c r="I3141" s="2" t="s">
        <v>33</v>
      </c>
      <c r="J3141" s="2" t="s">
        <v>89</v>
      </c>
      <c r="K3141" s="2" t="s">
        <v>97</v>
      </c>
      <c r="L3141" s="2" t="s">
        <v>111</v>
      </c>
      <c r="M3141" s="2" t="s">
        <v>92</v>
      </c>
      <c r="N3141" s="2" t="s">
        <v>38</v>
      </c>
      <c r="O3141" s="2" t="s">
        <v>114</v>
      </c>
      <c r="P3141" s="2" t="s">
        <v>115</v>
      </c>
      <c r="Q3141" s="2" t="s">
        <v>530</v>
      </c>
      <c r="R3141" s="6" t="n">
        <v>3</v>
      </c>
      <c r="S3141" s="7" t="n">
        <v>146.83</v>
      </c>
      <c r="T3141" s="7" t="n">
        <f aca="false">$R3141*$S3141</f>
        <v>440.49</v>
      </c>
      <c r="U3141" s="8" t="n">
        <v>0.05</v>
      </c>
      <c r="V3141" s="7" t="n">
        <f aca="false">$T3141*$U3141</f>
        <v>22.0245</v>
      </c>
      <c r="W3141" s="7" t="n">
        <f aca="false">$T3141-$V3141</f>
        <v>418.4655</v>
      </c>
      <c r="X3141" s="7" t="n">
        <v>68.61</v>
      </c>
      <c r="Y3141" s="7" t="n">
        <f aca="false">$R3141*$X3141</f>
        <v>205.83</v>
      </c>
      <c r="Z3141" s="7" t="n">
        <f aca="false">$W3141-$Y3141</f>
        <v>212.6355</v>
      </c>
      <c r="AA3141" s="8" t="n">
        <f aca="false">IFERROR($Z3141/$W3141,0)</f>
        <v>0.508131494711034</v>
      </c>
      <c r="AB3141" s="2" t="s">
        <v>55</v>
      </c>
      <c r="AC3141" s="2" t="s">
        <v>43</v>
      </c>
    </row>
    <row r="3142" customFormat="false" ht="15" hidden="false" customHeight="false" outlineLevel="0" collapsed="false">
      <c r="A3142" s="2" t="s">
        <v>4420</v>
      </c>
      <c r="B3142" s="3" t="n">
        <v>45564</v>
      </c>
      <c r="C3142" s="4" t="n">
        <f aca="false">YEAR($B3142)</f>
        <v>2024</v>
      </c>
      <c r="D3142" s="4" t="n">
        <f aca="false">MONTH($B3142)</f>
        <v>9</v>
      </c>
      <c r="E3142" s="2" t="s">
        <v>4031</v>
      </c>
      <c r="F3142" s="5" t="n">
        <f aca="false">ROUNDUP(MONTH($B3142)/3,0)</f>
        <v>3</v>
      </c>
      <c r="G3142" s="2" t="s">
        <v>1188</v>
      </c>
      <c r="H3142" s="2" t="s">
        <v>1189</v>
      </c>
      <c r="I3142" s="2" t="s">
        <v>33</v>
      </c>
      <c r="J3142" s="2" t="s">
        <v>34</v>
      </c>
      <c r="K3142" s="2" t="s">
        <v>80</v>
      </c>
      <c r="L3142" s="2" t="s">
        <v>81</v>
      </c>
      <c r="M3142" s="2" t="s">
        <v>37</v>
      </c>
      <c r="N3142" s="2" t="s">
        <v>38</v>
      </c>
      <c r="O3142" s="2" t="s">
        <v>52</v>
      </c>
      <c r="P3142" s="2" t="s">
        <v>126</v>
      </c>
      <c r="Q3142" s="2" t="s">
        <v>157</v>
      </c>
      <c r="R3142" s="6" t="n">
        <v>1</v>
      </c>
      <c r="S3142" s="7" t="n">
        <v>771.3</v>
      </c>
      <c r="T3142" s="7" t="n">
        <f aca="false">$R3142*$S3142</f>
        <v>771.3</v>
      </c>
      <c r="U3142" s="8" t="n">
        <v>0.03</v>
      </c>
      <c r="V3142" s="7" t="n">
        <f aca="false">$T3142*$U3142</f>
        <v>23.139</v>
      </c>
      <c r="W3142" s="7" t="n">
        <f aca="false">$T3142-$V3142</f>
        <v>748.161</v>
      </c>
      <c r="X3142" s="7" t="n">
        <v>538.93</v>
      </c>
      <c r="Y3142" s="7" t="n">
        <f aca="false">$R3142*$X3142</f>
        <v>538.93</v>
      </c>
      <c r="Z3142" s="7" t="n">
        <f aca="false">$W3142-$Y3142</f>
        <v>209.231</v>
      </c>
      <c r="AA3142" s="8" t="n">
        <f aca="false">IFERROR($Z3142/$W3142,0)</f>
        <v>0.279660393952639</v>
      </c>
      <c r="AB3142" s="2" t="s">
        <v>85</v>
      </c>
      <c r="AC3142" s="2" t="s">
        <v>43</v>
      </c>
    </row>
    <row r="3143" customFormat="false" ht="15" hidden="false" customHeight="false" outlineLevel="0" collapsed="false">
      <c r="A3143" s="2" t="s">
        <v>4421</v>
      </c>
      <c r="B3143" s="3" t="n">
        <v>45564</v>
      </c>
      <c r="C3143" s="4" t="n">
        <f aca="false">YEAR($B3143)</f>
        <v>2024</v>
      </c>
      <c r="D3143" s="4" t="n">
        <f aca="false">MONTH($B3143)</f>
        <v>9</v>
      </c>
      <c r="E3143" s="2" t="s">
        <v>4031</v>
      </c>
      <c r="F3143" s="5" t="n">
        <f aca="false">ROUNDUP(MONTH($B3143)/3,0)</f>
        <v>3</v>
      </c>
      <c r="G3143" s="2" t="s">
        <v>1061</v>
      </c>
      <c r="H3143" s="2" t="s">
        <v>1062</v>
      </c>
      <c r="I3143" s="2" t="s">
        <v>33</v>
      </c>
      <c r="J3143" s="2" t="s">
        <v>34</v>
      </c>
      <c r="K3143" s="2" t="s">
        <v>242</v>
      </c>
      <c r="L3143" s="2" t="s">
        <v>243</v>
      </c>
      <c r="M3143" s="2" t="s">
        <v>37</v>
      </c>
      <c r="N3143" s="2" t="s">
        <v>51</v>
      </c>
      <c r="O3143" s="2" t="s">
        <v>52</v>
      </c>
      <c r="P3143" s="2" t="s">
        <v>83</v>
      </c>
      <c r="Q3143" s="2" t="s">
        <v>178</v>
      </c>
      <c r="R3143" s="6" t="n">
        <v>2</v>
      </c>
      <c r="S3143" s="7" t="n">
        <v>3115.66</v>
      </c>
      <c r="T3143" s="7" t="n">
        <f aca="false">$R3143*$S3143</f>
        <v>6231.32</v>
      </c>
      <c r="U3143" s="8" t="n">
        <v>0.05</v>
      </c>
      <c r="V3143" s="7" t="n">
        <f aca="false">$T3143*$U3143</f>
        <v>311.566</v>
      </c>
      <c r="W3143" s="7" t="n">
        <f aca="false">$T3143-$V3143</f>
        <v>5919.754</v>
      </c>
      <c r="X3143" s="7" t="n">
        <v>2066.61</v>
      </c>
      <c r="Y3143" s="7" t="n">
        <f aca="false">$R3143*$X3143</f>
        <v>4133.22</v>
      </c>
      <c r="Z3143" s="7" t="n">
        <f aca="false">$W3143-$Y3143</f>
        <v>1786.534</v>
      </c>
      <c r="AA3143" s="8" t="n">
        <f aca="false">IFERROR($Z3143/$W3143,0)</f>
        <v>0.301791932570171</v>
      </c>
      <c r="AB3143" s="2" t="s">
        <v>85</v>
      </c>
      <c r="AC3143" s="2" t="s">
        <v>43</v>
      </c>
    </row>
    <row r="3144" customFormat="false" ht="15" hidden="false" customHeight="false" outlineLevel="0" collapsed="false">
      <c r="A3144" s="2" t="s">
        <v>4422</v>
      </c>
      <c r="B3144" s="3" t="n">
        <v>45565</v>
      </c>
      <c r="C3144" s="4" t="n">
        <f aca="false">YEAR($B3144)</f>
        <v>2024</v>
      </c>
      <c r="D3144" s="4" t="n">
        <f aca="false">MONTH($B3144)</f>
        <v>9</v>
      </c>
      <c r="E3144" s="2" t="s">
        <v>4031</v>
      </c>
      <c r="F3144" s="5" t="n">
        <f aca="false">ROUNDUP(MONTH($B3144)/3,0)</f>
        <v>3</v>
      </c>
      <c r="G3144" s="2" t="s">
        <v>827</v>
      </c>
      <c r="H3144" s="2" t="s">
        <v>828</v>
      </c>
      <c r="I3144" s="2" t="s">
        <v>33</v>
      </c>
      <c r="J3144" s="2" t="s">
        <v>47</v>
      </c>
      <c r="K3144" s="2" t="s">
        <v>221</v>
      </c>
      <c r="L3144" s="2" t="s">
        <v>222</v>
      </c>
      <c r="M3144" s="2" t="s">
        <v>156</v>
      </c>
      <c r="N3144" s="2" t="s">
        <v>73</v>
      </c>
      <c r="O3144" s="2" t="s">
        <v>114</v>
      </c>
      <c r="P3144" s="2" t="s">
        <v>234</v>
      </c>
      <c r="Q3144" s="2" t="s">
        <v>276</v>
      </c>
      <c r="R3144" s="6" t="n">
        <v>2</v>
      </c>
      <c r="S3144" s="7" t="n">
        <v>188.14</v>
      </c>
      <c r="T3144" s="7" t="n">
        <f aca="false">$R3144*$S3144</f>
        <v>376.28</v>
      </c>
      <c r="U3144" s="8" t="n">
        <v>0.08</v>
      </c>
      <c r="V3144" s="7" t="n">
        <f aca="false">$T3144*$U3144</f>
        <v>30.1024</v>
      </c>
      <c r="W3144" s="7" t="n">
        <f aca="false">$T3144-$V3144</f>
        <v>346.1776</v>
      </c>
      <c r="X3144" s="7" t="n">
        <v>92.66</v>
      </c>
      <c r="Y3144" s="7" t="n">
        <f aca="false">$R3144*$X3144</f>
        <v>185.32</v>
      </c>
      <c r="Z3144" s="7" t="n">
        <f aca="false">$W3144-$Y3144</f>
        <v>160.8576</v>
      </c>
      <c r="AA3144" s="8" t="n">
        <f aca="false">IFERROR($Z3144/$W3144,0)</f>
        <v>0.464667846793091</v>
      </c>
      <c r="AB3144" s="2" t="s">
        <v>85</v>
      </c>
      <c r="AC3144" s="2" t="s">
        <v>43</v>
      </c>
    </row>
    <row r="3145" customFormat="false" ht="15" hidden="false" customHeight="false" outlineLevel="0" collapsed="false">
      <c r="A3145" s="2" t="s">
        <v>4423</v>
      </c>
      <c r="B3145" s="3" t="n">
        <v>45565</v>
      </c>
      <c r="C3145" s="4" t="n">
        <f aca="false">YEAR($B3145)</f>
        <v>2024</v>
      </c>
      <c r="D3145" s="4" t="n">
        <f aca="false">MONTH($B3145)</f>
        <v>9</v>
      </c>
      <c r="E3145" s="2" t="s">
        <v>4031</v>
      </c>
      <c r="F3145" s="5" t="n">
        <f aca="false">ROUNDUP(MONTH($B3145)/3,0)</f>
        <v>3</v>
      </c>
      <c r="G3145" s="2" t="s">
        <v>122</v>
      </c>
      <c r="H3145" s="2" t="s">
        <v>123</v>
      </c>
      <c r="I3145" s="2" t="s">
        <v>33</v>
      </c>
      <c r="J3145" s="2" t="s">
        <v>89</v>
      </c>
      <c r="K3145" s="2" t="s">
        <v>124</v>
      </c>
      <c r="L3145" s="2" t="s">
        <v>125</v>
      </c>
      <c r="M3145" s="2" t="s">
        <v>135</v>
      </c>
      <c r="N3145" s="2" t="s">
        <v>63</v>
      </c>
      <c r="O3145" s="2" t="s">
        <v>39</v>
      </c>
      <c r="P3145" s="2" t="s">
        <v>106</v>
      </c>
      <c r="Q3145" s="2" t="s">
        <v>107</v>
      </c>
      <c r="R3145" s="6" t="n">
        <v>1</v>
      </c>
      <c r="S3145" s="7" t="n">
        <v>2249.1</v>
      </c>
      <c r="T3145" s="7" t="n">
        <f aca="false">$R3145*$S3145</f>
        <v>2249.1</v>
      </c>
      <c r="U3145" s="8" t="n">
        <v>0</v>
      </c>
      <c r="V3145" s="7" t="n">
        <f aca="false">$T3145*$U3145</f>
        <v>0</v>
      </c>
      <c r="W3145" s="7" t="n">
        <f aca="false">$T3145-$V3145</f>
        <v>2249.1</v>
      </c>
      <c r="X3145" s="7" t="n">
        <v>1705.96</v>
      </c>
      <c r="Y3145" s="7" t="n">
        <f aca="false">$R3145*$X3145</f>
        <v>1705.96</v>
      </c>
      <c r="Z3145" s="7" t="n">
        <f aca="false">$W3145-$Y3145</f>
        <v>543.14</v>
      </c>
      <c r="AA3145" s="8" t="n">
        <f aca="false">IFERROR($Z3145/$W3145,0)</f>
        <v>0.241492152416522</v>
      </c>
      <c r="AB3145" s="2" t="s">
        <v>55</v>
      </c>
      <c r="AC3145" s="2" t="s">
        <v>43</v>
      </c>
    </row>
    <row r="3146" customFormat="false" ht="15" hidden="false" customHeight="false" outlineLevel="0" collapsed="false">
      <c r="A3146" s="2" t="s">
        <v>4424</v>
      </c>
      <c r="B3146" s="3" t="n">
        <v>45565</v>
      </c>
      <c r="C3146" s="4" t="n">
        <f aca="false">YEAR($B3146)</f>
        <v>2024</v>
      </c>
      <c r="D3146" s="4" t="n">
        <f aca="false">MONTH($B3146)</f>
        <v>9</v>
      </c>
      <c r="E3146" s="2" t="s">
        <v>4031</v>
      </c>
      <c r="F3146" s="5" t="n">
        <f aca="false">ROUNDUP(MONTH($B3146)/3,0)</f>
        <v>3</v>
      </c>
      <c r="G3146" s="2" t="s">
        <v>851</v>
      </c>
      <c r="H3146" s="2" t="s">
        <v>852</v>
      </c>
      <c r="I3146" s="2" t="s">
        <v>33</v>
      </c>
      <c r="J3146" s="2" t="s">
        <v>89</v>
      </c>
      <c r="K3146" s="2" t="s">
        <v>124</v>
      </c>
      <c r="L3146" s="2" t="s">
        <v>125</v>
      </c>
      <c r="M3146" s="2" t="s">
        <v>99</v>
      </c>
      <c r="N3146" s="2" t="s">
        <v>51</v>
      </c>
      <c r="O3146" s="2" t="s">
        <v>52</v>
      </c>
      <c r="P3146" s="2" t="s">
        <v>53</v>
      </c>
      <c r="Q3146" s="2" t="s">
        <v>54</v>
      </c>
      <c r="R3146" s="6" t="n">
        <v>3</v>
      </c>
      <c r="S3146" s="7" t="n">
        <v>2876.37</v>
      </c>
      <c r="T3146" s="7" t="n">
        <f aca="false">$R3146*$S3146</f>
        <v>8629.11</v>
      </c>
      <c r="U3146" s="8" t="n">
        <v>0.1</v>
      </c>
      <c r="V3146" s="7" t="n">
        <f aca="false">$T3146*$U3146</f>
        <v>862.911</v>
      </c>
      <c r="W3146" s="7" t="n">
        <f aca="false">$T3146-$V3146</f>
        <v>7766.199</v>
      </c>
      <c r="X3146" s="7" t="n">
        <v>1965.87</v>
      </c>
      <c r="Y3146" s="7" t="n">
        <f aca="false">$R3146*$X3146</f>
        <v>5897.61</v>
      </c>
      <c r="Z3146" s="7" t="n">
        <f aca="false">$W3146-$Y3146</f>
        <v>1868.589</v>
      </c>
      <c r="AA3146" s="8" t="n">
        <f aca="false">IFERROR($Z3146/$W3146,0)</f>
        <v>0.240605346321927</v>
      </c>
      <c r="AB3146" s="2" t="s">
        <v>85</v>
      </c>
      <c r="AC3146" s="2" t="s">
        <v>43</v>
      </c>
    </row>
    <row r="3147" customFormat="false" ht="15" hidden="false" customHeight="false" outlineLevel="0" collapsed="false">
      <c r="A3147" s="2" t="s">
        <v>4425</v>
      </c>
      <c r="B3147" s="3" t="n">
        <v>45565</v>
      </c>
      <c r="C3147" s="4" t="n">
        <f aca="false">YEAR($B3147)</f>
        <v>2024</v>
      </c>
      <c r="D3147" s="4" t="n">
        <f aca="false">MONTH($B3147)</f>
        <v>9</v>
      </c>
      <c r="E3147" s="2" t="s">
        <v>4031</v>
      </c>
      <c r="F3147" s="5" t="n">
        <f aca="false">ROUNDUP(MONTH($B3147)/3,0)</f>
        <v>3</v>
      </c>
      <c r="G3147" s="2" t="s">
        <v>962</v>
      </c>
      <c r="H3147" s="2" t="s">
        <v>963</v>
      </c>
      <c r="I3147" s="2" t="s">
        <v>33</v>
      </c>
      <c r="J3147" s="2" t="s">
        <v>47</v>
      </c>
      <c r="K3147" s="2" t="s">
        <v>185</v>
      </c>
      <c r="L3147" s="2" t="s">
        <v>186</v>
      </c>
      <c r="M3147" s="2" t="s">
        <v>156</v>
      </c>
      <c r="N3147" s="2" t="s">
        <v>63</v>
      </c>
      <c r="O3147" s="2" t="s">
        <v>52</v>
      </c>
      <c r="P3147" s="2" t="s">
        <v>126</v>
      </c>
      <c r="Q3147" s="2" t="s">
        <v>157</v>
      </c>
      <c r="R3147" s="6" t="n">
        <v>1</v>
      </c>
      <c r="S3147" s="7" t="n">
        <v>720.47</v>
      </c>
      <c r="T3147" s="7" t="n">
        <f aca="false">$R3147*$S3147</f>
        <v>720.47</v>
      </c>
      <c r="U3147" s="8" t="n">
        <v>0</v>
      </c>
      <c r="V3147" s="7" t="n">
        <f aca="false">$T3147*$U3147</f>
        <v>0</v>
      </c>
      <c r="W3147" s="7" t="n">
        <f aca="false">$T3147-$V3147</f>
        <v>720.47</v>
      </c>
      <c r="X3147" s="7" t="n">
        <v>477.43</v>
      </c>
      <c r="Y3147" s="7" t="n">
        <f aca="false">$R3147*$X3147</f>
        <v>477.43</v>
      </c>
      <c r="Z3147" s="7" t="n">
        <f aca="false">$W3147-$Y3147</f>
        <v>243.04</v>
      </c>
      <c r="AA3147" s="8" t="n">
        <f aca="false">IFERROR($Z3147/$W3147,0)</f>
        <v>0.337335350535067</v>
      </c>
      <c r="AB3147" s="2" t="s">
        <v>42</v>
      </c>
      <c r="AC3147" s="2" t="s">
        <v>43</v>
      </c>
    </row>
    <row r="3148" customFormat="false" ht="15" hidden="false" customHeight="false" outlineLevel="0" collapsed="false">
      <c r="A3148" s="2" t="s">
        <v>4426</v>
      </c>
      <c r="B3148" s="3" t="n">
        <v>45565</v>
      </c>
      <c r="C3148" s="4" t="n">
        <f aca="false">YEAR($B3148)</f>
        <v>2024</v>
      </c>
      <c r="D3148" s="4" t="n">
        <f aca="false">MONTH($B3148)</f>
        <v>9</v>
      </c>
      <c r="E3148" s="2" t="s">
        <v>4031</v>
      </c>
      <c r="F3148" s="5" t="n">
        <f aca="false">ROUNDUP(MONTH($B3148)/3,0)</f>
        <v>3</v>
      </c>
      <c r="G3148" s="2" t="s">
        <v>413</v>
      </c>
      <c r="H3148" s="2" t="s">
        <v>414</v>
      </c>
      <c r="I3148" s="2" t="s">
        <v>33</v>
      </c>
      <c r="J3148" s="2" t="s">
        <v>147</v>
      </c>
      <c r="K3148" s="2" t="s">
        <v>397</v>
      </c>
      <c r="L3148" s="2" t="s">
        <v>398</v>
      </c>
      <c r="M3148" s="2" t="s">
        <v>150</v>
      </c>
      <c r="N3148" s="2" t="s">
        <v>38</v>
      </c>
      <c r="O3148" s="2" t="s">
        <v>171</v>
      </c>
      <c r="P3148" s="2" t="s">
        <v>180</v>
      </c>
      <c r="Q3148" s="2" t="s">
        <v>357</v>
      </c>
      <c r="R3148" s="6" t="n">
        <v>3</v>
      </c>
      <c r="S3148" s="7" t="n">
        <v>2127.59</v>
      </c>
      <c r="T3148" s="7" t="n">
        <f aca="false">$R3148*$S3148</f>
        <v>6382.77</v>
      </c>
      <c r="U3148" s="8" t="n">
        <v>0.1</v>
      </c>
      <c r="V3148" s="7" t="n">
        <f aca="false">$T3148*$U3148</f>
        <v>638.277</v>
      </c>
      <c r="W3148" s="7" t="n">
        <f aca="false">$T3148-$V3148</f>
        <v>5744.493</v>
      </c>
      <c r="X3148" s="7" t="n">
        <v>1405.29</v>
      </c>
      <c r="Y3148" s="7" t="n">
        <f aca="false">$R3148*$X3148</f>
        <v>4215.87</v>
      </c>
      <c r="Z3148" s="7" t="n">
        <f aca="false">$W3148-$Y3148</f>
        <v>1528.623</v>
      </c>
      <c r="AA3148" s="8" t="n">
        <f aca="false">IFERROR($Z3148/$W3148,0)</f>
        <v>0.266102334879684</v>
      </c>
      <c r="AB3148" s="2" t="s">
        <v>42</v>
      </c>
      <c r="AC3148" s="2" t="s">
        <v>43</v>
      </c>
    </row>
    <row r="3149" customFormat="false" ht="15" hidden="false" customHeight="false" outlineLevel="0" collapsed="false">
      <c r="A3149" s="2" t="s">
        <v>4427</v>
      </c>
      <c r="B3149" s="3" t="n">
        <v>45565</v>
      </c>
      <c r="C3149" s="4" t="n">
        <f aca="false">YEAR($B3149)</f>
        <v>2024</v>
      </c>
      <c r="D3149" s="4" t="n">
        <f aca="false">MONTH($B3149)</f>
        <v>9</v>
      </c>
      <c r="E3149" s="2" t="s">
        <v>4031</v>
      </c>
      <c r="F3149" s="5" t="n">
        <f aca="false">ROUNDUP(MONTH($B3149)/3,0)</f>
        <v>3</v>
      </c>
      <c r="G3149" s="2" t="s">
        <v>213</v>
      </c>
      <c r="H3149" s="2" t="s">
        <v>214</v>
      </c>
      <c r="I3149" s="2" t="s">
        <v>33</v>
      </c>
      <c r="J3149" s="2" t="s">
        <v>147</v>
      </c>
      <c r="K3149" s="2" t="s">
        <v>215</v>
      </c>
      <c r="L3149" s="2" t="s">
        <v>216</v>
      </c>
      <c r="M3149" s="2" t="s">
        <v>217</v>
      </c>
      <c r="N3149" s="2" t="s">
        <v>73</v>
      </c>
      <c r="O3149" s="2" t="s">
        <v>114</v>
      </c>
      <c r="P3149" s="2" t="s">
        <v>234</v>
      </c>
      <c r="Q3149" s="2" t="s">
        <v>238</v>
      </c>
      <c r="R3149" s="6" t="n">
        <v>2</v>
      </c>
      <c r="S3149" s="7" t="n">
        <v>350.51</v>
      </c>
      <c r="T3149" s="7" t="n">
        <f aca="false">$R3149*$S3149</f>
        <v>701.02</v>
      </c>
      <c r="U3149" s="8" t="n">
        <v>0.05</v>
      </c>
      <c r="V3149" s="7" t="n">
        <f aca="false">$T3149*$U3149</f>
        <v>35.051</v>
      </c>
      <c r="W3149" s="7" t="n">
        <f aca="false">$T3149-$V3149</f>
        <v>665.969</v>
      </c>
      <c r="X3149" s="7" t="n">
        <v>195.15</v>
      </c>
      <c r="Y3149" s="7" t="n">
        <f aca="false">$R3149*$X3149</f>
        <v>390.3</v>
      </c>
      <c r="Z3149" s="7" t="n">
        <f aca="false">$W3149-$Y3149</f>
        <v>275.669</v>
      </c>
      <c r="AA3149" s="8" t="n">
        <f aca="false">IFERROR($Z3149/$W3149,0)</f>
        <v>0.413936684740581</v>
      </c>
      <c r="AB3149" s="2" t="s">
        <v>85</v>
      </c>
      <c r="AC3149" s="2" t="s">
        <v>43</v>
      </c>
    </row>
    <row r="3150" customFormat="false" ht="15" hidden="false" customHeight="false" outlineLevel="0" collapsed="false">
      <c r="A3150" s="2" t="s">
        <v>4428</v>
      </c>
      <c r="B3150" s="3" t="n">
        <v>45565</v>
      </c>
      <c r="C3150" s="4" t="n">
        <f aca="false">YEAR($B3150)</f>
        <v>2024</v>
      </c>
      <c r="D3150" s="4" t="n">
        <f aca="false">MONTH($B3150)</f>
        <v>9</v>
      </c>
      <c r="E3150" s="2" t="s">
        <v>4031</v>
      </c>
      <c r="F3150" s="5" t="n">
        <f aca="false">ROUNDUP(MONTH($B3150)/3,0)</f>
        <v>3</v>
      </c>
      <c r="G3150" s="2" t="s">
        <v>3283</v>
      </c>
      <c r="H3150" s="2" t="s">
        <v>935</v>
      </c>
      <c r="I3150" s="2" t="s">
        <v>177</v>
      </c>
      <c r="J3150" s="2" t="s">
        <v>59</v>
      </c>
      <c r="K3150" s="2" t="s">
        <v>60</v>
      </c>
      <c r="L3150" s="2" t="s">
        <v>61</v>
      </c>
      <c r="M3150" s="2" t="s">
        <v>62</v>
      </c>
      <c r="N3150" s="2" t="s">
        <v>63</v>
      </c>
      <c r="O3150" s="2" t="s">
        <v>171</v>
      </c>
      <c r="P3150" s="2" t="s">
        <v>172</v>
      </c>
      <c r="Q3150" s="2" t="s">
        <v>244</v>
      </c>
      <c r="R3150" s="6" t="n">
        <v>13</v>
      </c>
      <c r="S3150" s="7" t="n">
        <v>2982.05</v>
      </c>
      <c r="T3150" s="7" t="n">
        <f aca="false">$R3150*$S3150</f>
        <v>38766.65</v>
      </c>
      <c r="U3150" s="8" t="n">
        <v>0.15</v>
      </c>
      <c r="V3150" s="7" t="n">
        <f aca="false">$T3150*$U3150</f>
        <v>5814.9975</v>
      </c>
      <c r="W3150" s="7" t="n">
        <f aca="false">$T3150-$V3150</f>
        <v>32951.6525</v>
      </c>
      <c r="X3150" s="7" t="n">
        <v>2225.91</v>
      </c>
      <c r="Y3150" s="7" t="n">
        <f aca="false">$R3150*$X3150</f>
        <v>28936.83</v>
      </c>
      <c r="Z3150" s="7" t="n">
        <f aca="false">$W3150-$Y3150</f>
        <v>4014.82250000001</v>
      </c>
      <c r="AA3150" s="8" t="n">
        <f aca="false">IFERROR($Z3150/$W3150,0)</f>
        <v>0.121839792404949</v>
      </c>
      <c r="AB3150" s="2" t="s">
        <v>85</v>
      </c>
      <c r="AC3150" s="2" t="s">
        <v>43</v>
      </c>
    </row>
    <row r="3151" customFormat="false" ht="15" hidden="false" customHeight="false" outlineLevel="0" collapsed="false">
      <c r="A3151" s="2" t="s">
        <v>4429</v>
      </c>
      <c r="B3151" s="3" t="n">
        <v>45565</v>
      </c>
      <c r="C3151" s="4" t="n">
        <f aca="false">YEAR($B3151)</f>
        <v>2024</v>
      </c>
      <c r="D3151" s="4" t="n">
        <f aca="false">MONTH($B3151)</f>
        <v>9</v>
      </c>
      <c r="E3151" s="2" t="s">
        <v>4031</v>
      </c>
      <c r="F3151" s="5" t="n">
        <f aca="false">ROUNDUP(MONTH($B3151)/3,0)</f>
        <v>3</v>
      </c>
      <c r="G3151" s="2" t="s">
        <v>966</v>
      </c>
      <c r="H3151" s="2" t="s">
        <v>717</v>
      </c>
      <c r="I3151" s="2" t="s">
        <v>33</v>
      </c>
      <c r="J3151" s="2" t="s">
        <v>47</v>
      </c>
      <c r="K3151" s="2" t="s">
        <v>221</v>
      </c>
      <c r="L3151" s="2" t="s">
        <v>222</v>
      </c>
      <c r="M3151" s="2" t="s">
        <v>168</v>
      </c>
      <c r="N3151" s="2" t="s">
        <v>51</v>
      </c>
      <c r="O3151" s="2" t="s">
        <v>171</v>
      </c>
      <c r="P3151" s="2" t="s">
        <v>172</v>
      </c>
      <c r="Q3151" s="2" t="s">
        <v>173</v>
      </c>
      <c r="R3151" s="6" t="n">
        <v>1</v>
      </c>
      <c r="S3151" s="7" t="n">
        <v>952.35</v>
      </c>
      <c r="T3151" s="7" t="n">
        <f aca="false">$R3151*$S3151</f>
        <v>952.35</v>
      </c>
      <c r="U3151" s="8" t="n">
        <v>0</v>
      </c>
      <c r="V3151" s="7" t="n">
        <f aca="false">$T3151*$U3151</f>
        <v>0</v>
      </c>
      <c r="W3151" s="7" t="n">
        <f aca="false">$T3151-$V3151</f>
        <v>952.35</v>
      </c>
      <c r="X3151" s="7" t="n">
        <v>568.61</v>
      </c>
      <c r="Y3151" s="7" t="n">
        <f aca="false">$R3151*$X3151</f>
        <v>568.61</v>
      </c>
      <c r="Z3151" s="7" t="n">
        <f aca="false">$W3151-$Y3151</f>
        <v>383.74</v>
      </c>
      <c r="AA3151" s="8" t="n">
        <f aca="false">IFERROR($Z3151/$W3151,0)</f>
        <v>0.402940095553105</v>
      </c>
      <c r="AB3151" s="2" t="s">
        <v>55</v>
      </c>
      <c r="AC3151" s="2" t="s">
        <v>43</v>
      </c>
    </row>
    <row r="3152" customFormat="false" ht="15" hidden="false" customHeight="false" outlineLevel="0" collapsed="false">
      <c r="A3152" s="2" t="s">
        <v>4430</v>
      </c>
      <c r="B3152" s="3" t="n">
        <v>45565</v>
      </c>
      <c r="C3152" s="4" t="n">
        <f aca="false">YEAR($B3152)</f>
        <v>2024</v>
      </c>
      <c r="D3152" s="4" t="n">
        <f aca="false">MONTH($B3152)</f>
        <v>9</v>
      </c>
      <c r="E3152" s="2" t="s">
        <v>4031</v>
      </c>
      <c r="F3152" s="5" t="n">
        <f aca="false">ROUNDUP(MONTH($B3152)/3,0)</f>
        <v>3</v>
      </c>
      <c r="G3152" s="2" t="s">
        <v>1571</v>
      </c>
      <c r="H3152" s="2" t="s">
        <v>1572</v>
      </c>
      <c r="I3152" s="2" t="s">
        <v>33</v>
      </c>
      <c r="J3152" s="2" t="s">
        <v>34</v>
      </c>
      <c r="K3152" s="2" t="s">
        <v>35</v>
      </c>
      <c r="L3152" s="2" t="s">
        <v>36</v>
      </c>
      <c r="M3152" s="2" t="s">
        <v>37</v>
      </c>
      <c r="N3152" s="2" t="s">
        <v>63</v>
      </c>
      <c r="O3152" s="2" t="s">
        <v>114</v>
      </c>
      <c r="P3152" s="2" t="s">
        <v>115</v>
      </c>
      <c r="Q3152" s="2" t="s">
        <v>377</v>
      </c>
      <c r="R3152" s="6" t="n">
        <v>2</v>
      </c>
      <c r="S3152" s="7" t="n">
        <v>275.59</v>
      </c>
      <c r="T3152" s="7" t="n">
        <f aca="false">$R3152*$S3152</f>
        <v>551.18</v>
      </c>
      <c r="U3152" s="8" t="n">
        <v>0</v>
      </c>
      <c r="V3152" s="7" t="n">
        <f aca="false">$T3152*$U3152</f>
        <v>0</v>
      </c>
      <c r="W3152" s="7" t="n">
        <f aca="false">$T3152-$V3152</f>
        <v>551.18</v>
      </c>
      <c r="X3152" s="7" t="n">
        <v>137.41</v>
      </c>
      <c r="Y3152" s="7" t="n">
        <f aca="false">$R3152*$X3152</f>
        <v>274.82</v>
      </c>
      <c r="Z3152" s="7" t="n">
        <f aca="false">$W3152-$Y3152</f>
        <v>276.36</v>
      </c>
      <c r="AA3152" s="8" t="n">
        <f aca="false">IFERROR($Z3152/$W3152,0)</f>
        <v>0.501397002794006</v>
      </c>
      <c r="AB3152" s="2" t="s">
        <v>85</v>
      </c>
      <c r="AC3152" s="2" t="s">
        <v>43</v>
      </c>
    </row>
    <row r="3153" customFormat="false" ht="15" hidden="false" customHeight="false" outlineLevel="0" collapsed="false">
      <c r="A3153" s="2" t="s">
        <v>4431</v>
      </c>
      <c r="B3153" s="3" t="n">
        <v>45565</v>
      </c>
      <c r="C3153" s="4" t="n">
        <f aca="false">YEAR($B3153)</f>
        <v>2024</v>
      </c>
      <c r="D3153" s="4" t="n">
        <f aca="false">MONTH($B3153)</f>
        <v>9</v>
      </c>
      <c r="E3153" s="2" t="s">
        <v>4031</v>
      </c>
      <c r="F3153" s="5" t="n">
        <f aca="false">ROUNDUP(MONTH($B3153)/3,0)</f>
        <v>3</v>
      </c>
      <c r="G3153" s="2" t="s">
        <v>45</v>
      </c>
      <c r="H3153" s="2" t="s">
        <v>46</v>
      </c>
      <c r="I3153" s="2" t="s">
        <v>33</v>
      </c>
      <c r="J3153" s="2" t="s">
        <v>47</v>
      </c>
      <c r="K3153" s="2" t="s">
        <v>48</v>
      </c>
      <c r="L3153" s="2" t="s">
        <v>49</v>
      </c>
      <c r="M3153" s="2" t="s">
        <v>105</v>
      </c>
      <c r="N3153" s="2" t="s">
        <v>63</v>
      </c>
      <c r="O3153" s="2" t="s">
        <v>39</v>
      </c>
      <c r="P3153" s="2" t="s">
        <v>106</v>
      </c>
      <c r="Q3153" s="2" t="s">
        <v>136</v>
      </c>
      <c r="R3153" s="6" t="n">
        <v>3</v>
      </c>
      <c r="S3153" s="7" t="n">
        <v>1852.64</v>
      </c>
      <c r="T3153" s="7" t="n">
        <f aca="false">$R3153*$S3153</f>
        <v>5557.92</v>
      </c>
      <c r="U3153" s="8" t="n">
        <v>0.03</v>
      </c>
      <c r="V3153" s="7" t="n">
        <f aca="false">$T3153*$U3153</f>
        <v>166.7376</v>
      </c>
      <c r="W3153" s="7" t="n">
        <f aca="false">$T3153-$V3153</f>
        <v>5391.1824</v>
      </c>
      <c r="X3153" s="7" t="n">
        <v>1291.41</v>
      </c>
      <c r="Y3153" s="7" t="n">
        <f aca="false">$R3153*$X3153</f>
        <v>3874.23</v>
      </c>
      <c r="Z3153" s="7" t="n">
        <f aca="false">$W3153-$Y3153</f>
        <v>1516.9524</v>
      </c>
      <c r="AA3153" s="8" t="n">
        <f aca="false">IFERROR($Z3153/$W3153,0)</f>
        <v>0.281376567782236</v>
      </c>
      <c r="AB3153" s="2" t="s">
        <v>42</v>
      </c>
      <c r="AC3153" s="2" t="s">
        <v>43</v>
      </c>
    </row>
    <row r="3154" customFormat="false" ht="15" hidden="false" customHeight="false" outlineLevel="0" collapsed="false">
      <c r="A3154" s="2" t="s">
        <v>4432</v>
      </c>
      <c r="B3154" s="3" t="n">
        <v>45566</v>
      </c>
      <c r="C3154" s="4" t="n">
        <f aca="false">YEAR($B3154)</f>
        <v>2024</v>
      </c>
      <c r="D3154" s="4" t="n">
        <f aca="false">MONTH($B3154)</f>
        <v>10</v>
      </c>
      <c r="E3154" s="2" t="s">
        <v>4433</v>
      </c>
      <c r="F3154" s="5" t="n">
        <f aca="false">ROUNDUP(MONTH($B3154)/3,0)</f>
        <v>4</v>
      </c>
      <c r="G3154" s="2" t="s">
        <v>138</v>
      </c>
      <c r="H3154" s="2" t="s">
        <v>139</v>
      </c>
      <c r="I3154" s="2" t="s">
        <v>33</v>
      </c>
      <c r="J3154" s="2" t="s">
        <v>59</v>
      </c>
      <c r="K3154" s="2" t="s">
        <v>140</v>
      </c>
      <c r="L3154" s="2" t="s">
        <v>141</v>
      </c>
      <c r="M3154" s="2" t="s">
        <v>131</v>
      </c>
      <c r="N3154" s="2" t="s">
        <v>63</v>
      </c>
      <c r="O3154" s="2" t="s">
        <v>52</v>
      </c>
      <c r="P3154" s="2" t="s">
        <v>53</v>
      </c>
      <c r="Q3154" s="2" t="s">
        <v>54</v>
      </c>
      <c r="R3154" s="6" t="n">
        <v>2</v>
      </c>
      <c r="S3154" s="7" t="n">
        <v>2950.9</v>
      </c>
      <c r="T3154" s="7" t="n">
        <f aca="false">$R3154*$S3154</f>
        <v>5901.8</v>
      </c>
      <c r="U3154" s="8" t="n">
        <v>0.1</v>
      </c>
      <c r="V3154" s="7" t="n">
        <f aca="false">$T3154*$U3154</f>
        <v>590.18</v>
      </c>
      <c r="W3154" s="7" t="n">
        <f aca="false">$T3154-$V3154</f>
        <v>5311.62</v>
      </c>
      <c r="X3154" s="7" t="n">
        <v>2221.86</v>
      </c>
      <c r="Y3154" s="7" t="n">
        <f aca="false">$R3154*$X3154</f>
        <v>4443.72</v>
      </c>
      <c r="Z3154" s="7" t="n">
        <f aca="false">$W3154-$Y3154</f>
        <v>867.9</v>
      </c>
      <c r="AA3154" s="8" t="n">
        <f aca="false">IFERROR($Z3154/$W3154,0)</f>
        <v>0.163396477910694</v>
      </c>
      <c r="AB3154" s="2" t="s">
        <v>85</v>
      </c>
      <c r="AC3154" s="2" t="s">
        <v>43</v>
      </c>
    </row>
    <row r="3155" customFormat="false" ht="15" hidden="false" customHeight="false" outlineLevel="0" collapsed="false">
      <c r="A3155" s="2" t="s">
        <v>4434</v>
      </c>
      <c r="B3155" s="3" t="n">
        <v>45566</v>
      </c>
      <c r="C3155" s="4" t="n">
        <f aca="false">YEAR($B3155)</f>
        <v>2024</v>
      </c>
      <c r="D3155" s="4" t="n">
        <f aca="false">MONTH($B3155)</f>
        <v>10</v>
      </c>
      <c r="E3155" s="2" t="s">
        <v>4433</v>
      </c>
      <c r="F3155" s="5" t="n">
        <f aca="false">ROUNDUP(MONTH($B3155)/3,0)</f>
        <v>4</v>
      </c>
      <c r="G3155" s="2" t="s">
        <v>95</v>
      </c>
      <c r="H3155" s="2" t="s">
        <v>96</v>
      </c>
      <c r="I3155" s="2" t="s">
        <v>33</v>
      </c>
      <c r="J3155" s="2" t="s">
        <v>89</v>
      </c>
      <c r="K3155" s="2" t="s">
        <v>97</v>
      </c>
      <c r="L3155" s="2" t="s">
        <v>98</v>
      </c>
      <c r="M3155" s="2" t="s">
        <v>99</v>
      </c>
      <c r="N3155" s="2" t="s">
        <v>38</v>
      </c>
      <c r="O3155" s="2" t="s">
        <v>171</v>
      </c>
      <c r="P3155" s="2" t="s">
        <v>204</v>
      </c>
      <c r="Q3155" s="2" t="s">
        <v>205</v>
      </c>
      <c r="R3155" s="6" t="n">
        <v>1</v>
      </c>
      <c r="S3155" s="7" t="n">
        <v>1187.87</v>
      </c>
      <c r="T3155" s="7" t="n">
        <f aca="false">$R3155*$S3155</f>
        <v>1187.87</v>
      </c>
      <c r="U3155" s="8" t="n">
        <v>0</v>
      </c>
      <c r="V3155" s="7" t="n">
        <f aca="false">$T3155*$U3155</f>
        <v>0</v>
      </c>
      <c r="W3155" s="7" t="n">
        <f aca="false">$T3155-$V3155</f>
        <v>1187.87</v>
      </c>
      <c r="X3155" s="7" t="n">
        <v>802.87</v>
      </c>
      <c r="Y3155" s="7" t="n">
        <f aca="false">$R3155*$X3155</f>
        <v>802.87</v>
      </c>
      <c r="Z3155" s="7" t="n">
        <f aca="false">$W3155-$Y3155</f>
        <v>385</v>
      </c>
      <c r="AA3155" s="8" t="n">
        <f aca="false">IFERROR($Z3155/$W3155,0)</f>
        <v>0.324109540606295</v>
      </c>
      <c r="AB3155" s="2" t="s">
        <v>85</v>
      </c>
      <c r="AC3155" s="2" t="s">
        <v>43</v>
      </c>
    </row>
    <row r="3156" customFormat="false" ht="15" hidden="false" customHeight="false" outlineLevel="0" collapsed="false">
      <c r="A3156" s="2" t="s">
        <v>4435</v>
      </c>
      <c r="B3156" s="3" t="n">
        <v>45566</v>
      </c>
      <c r="C3156" s="4" t="n">
        <f aca="false">YEAR($B3156)</f>
        <v>2024</v>
      </c>
      <c r="D3156" s="4" t="n">
        <f aca="false">MONTH($B3156)</f>
        <v>10</v>
      </c>
      <c r="E3156" s="2" t="s">
        <v>4433</v>
      </c>
      <c r="F3156" s="5" t="n">
        <f aca="false">ROUNDUP(MONTH($B3156)/3,0)</f>
        <v>4</v>
      </c>
      <c r="G3156" s="2" t="s">
        <v>974</v>
      </c>
      <c r="H3156" s="2" t="s">
        <v>975</v>
      </c>
      <c r="I3156" s="2" t="s">
        <v>177</v>
      </c>
      <c r="J3156" s="2" t="s">
        <v>47</v>
      </c>
      <c r="K3156" s="2" t="s">
        <v>48</v>
      </c>
      <c r="L3156" s="2" t="s">
        <v>155</v>
      </c>
      <c r="M3156" s="2" t="s">
        <v>105</v>
      </c>
      <c r="N3156" s="2" t="s">
        <v>38</v>
      </c>
      <c r="O3156" s="2" t="s">
        <v>114</v>
      </c>
      <c r="P3156" s="2" t="s">
        <v>119</v>
      </c>
      <c r="Q3156" s="2" t="s">
        <v>191</v>
      </c>
      <c r="R3156" s="6" t="n">
        <v>13</v>
      </c>
      <c r="S3156" s="7" t="n">
        <v>400.73</v>
      </c>
      <c r="T3156" s="7" t="n">
        <f aca="false">$R3156*$S3156</f>
        <v>5209.49</v>
      </c>
      <c r="U3156" s="8" t="n">
        <v>0.12</v>
      </c>
      <c r="V3156" s="7" t="n">
        <f aca="false">$T3156*$U3156</f>
        <v>625.1388</v>
      </c>
      <c r="W3156" s="7" t="n">
        <f aca="false">$T3156-$V3156</f>
        <v>4584.3512</v>
      </c>
      <c r="X3156" s="7" t="n">
        <v>218.19</v>
      </c>
      <c r="Y3156" s="7" t="n">
        <f aca="false">$R3156*$X3156</f>
        <v>2836.47</v>
      </c>
      <c r="Z3156" s="7" t="n">
        <f aca="false">$W3156-$Y3156</f>
        <v>1747.8812</v>
      </c>
      <c r="AA3156" s="8" t="n">
        <f aca="false">IFERROR($Z3156/$W3156,0)</f>
        <v>0.381271225468066</v>
      </c>
      <c r="AB3156" s="2" t="s">
        <v>85</v>
      </c>
      <c r="AC3156" s="2" t="s">
        <v>43</v>
      </c>
    </row>
    <row r="3157" customFormat="false" ht="15" hidden="false" customHeight="false" outlineLevel="0" collapsed="false">
      <c r="A3157" s="2" t="s">
        <v>4436</v>
      </c>
      <c r="B3157" s="3" t="n">
        <v>45566</v>
      </c>
      <c r="C3157" s="4" t="n">
        <f aca="false">YEAR($B3157)</f>
        <v>2024</v>
      </c>
      <c r="D3157" s="4" t="n">
        <f aca="false">MONTH($B3157)</f>
        <v>10</v>
      </c>
      <c r="E3157" s="2" t="s">
        <v>4433</v>
      </c>
      <c r="F3157" s="5" t="n">
        <f aca="false">ROUNDUP(MONTH($B3157)/3,0)</f>
        <v>4</v>
      </c>
      <c r="G3157" s="2" t="s">
        <v>213</v>
      </c>
      <c r="H3157" s="2" t="s">
        <v>214</v>
      </c>
      <c r="I3157" s="2" t="s">
        <v>33</v>
      </c>
      <c r="J3157" s="2" t="s">
        <v>147</v>
      </c>
      <c r="K3157" s="2" t="s">
        <v>215</v>
      </c>
      <c r="L3157" s="2" t="s">
        <v>216</v>
      </c>
      <c r="M3157" s="2" t="s">
        <v>150</v>
      </c>
      <c r="N3157" s="2" t="s">
        <v>38</v>
      </c>
      <c r="O3157" s="2" t="s">
        <v>52</v>
      </c>
      <c r="P3157" s="2" t="s">
        <v>83</v>
      </c>
      <c r="Q3157" s="2" t="s">
        <v>84</v>
      </c>
      <c r="R3157" s="6" t="n">
        <v>2</v>
      </c>
      <c r="S3157" s="7" t="n">
        <v>4179.81</v>
      </c>
      <c r="T3157" s="7" t="n">
        <f aca="false">$R3157*$S3157</f>
        <v>8359.62</v>
      </c>
      <c r="U3157" s="8" t="n">
        <v>0.1</v>
      </c>
      <c r="V3157" s="7" t="n">
        <f aca="false">$T3157*$U3157</f>
        <v>835.962</v>
      </c>
      <c r="W3157" s="7" t="n">
        <f aca="false">$T3157-$V3157</f>
        <v>7523.658</v>
      </c>
      <c r="X3157" s="7" t="n">
        <v>3282.15</v>
      </c>
      <c r="Y3157" s="7" t="n">
        <f aca="false">$R3157*$X3157</f>
        <v>6564.3</v>
      </c>
      <c r="Z3157" s="7" t="n">
        <f aca="false">$W3157-$Y3157</f>
        <v>959.358</v>
      </c>
      <c r="AA3157" s="8" t="n">
        <f aca="false">IFERROR($Z3157/$W3157,0)</f>
        <v>0.127512175593309</v>
      </c>
      <c r="AB3157" s="2" t="s">
        <v>85</v>
      </c>
      <c r="AC3157" s="2" t="s">
        <v>43</v>
      </c>
    </row>
    <row r="3158" customFormat="false" ht="15" hidden="false" customHeight="false" outlineLevel="0" collapsed="false">
      <c r="A3158" s="2" t="s">
        <v>4437</v>
      </c>
      <c r="B3158" s="3" t="n">
        <v>45566</v>
      </c>
      <c r="C3158" s="4" t="n">
        <f aca="false">YEAR($B3158)</f>
        <v>2024</v>
      </c>
      <c r="D3158" s="4" t="n">
        <f aca="false">MONTH($B3158)</f>
        <v>10</v>
      </c>
      <c r="E3158" s="2" t="s">
        <v>4433</v>
      </c>
      <c r="F3158" s="5" t="n">
        <f aca="false">ROUNDUP(MONTH($B3158)/3,0)</f>
        <v>4</v>
      </c>
      <c r="G3158" s="2" t="s">
        <v>2424</v>
      </c>
      <c r="H3158" s="2" t="s">
        <v>547</v>
      </c>
      <c r="I3158" s="2" t="s">
        <v>104</v>
      </c>
      <c r="J3158" s="2" t="s">
        <v>59</v>
      </c>
      <c r="K3158" s="2" t="s">
        <v>210</v>
      </c>
      <c r="L3158" s="2" t="s">
        <v>211</v>
      </c>
      <c r="M3158" s="2" t="s">
        <v>131</v>
      </c>
      <c r="N3158" s="2" t="s">
        <v>73</v>
      </c>
      <c r="O3158" s="2" t="s">
        <v>114</v>
      </c>
      <c r="P3158" s="2" t="s">
        <v>119</v>
      </c>
      <c r="Q3158" s="2" t="s">
        <v>308</v>
      </c>
      <c r="R3158" s="6" t="n">
        <v>3</v>
      </c>
      <c r="S3158" s="7" t="n">
        <v>346.85</v>
      </c>
      <c r="T3158" s="7" t="n">
        <f aca="false">$R3158*$S3158</f>
        <v>1040.55</v>
      </c>
      <c r="U3158" s="8" t="n">
        <v>0.05</v>
      </c>
      <c r="V3158" s="7" t="n">
        <f aca="false">$T3158*$U3158</f>
        <v>52.0275</v>
      </c>
      <c r="W3158" s="7" t="n">
        <f aca="false">$T3158-$V3158</f>
        <v>988.5225</v>
      </c>
      <c r="X3158" s="7" t="n">
        <v>207.44</v>
      </c>
      <c r="Y3158" s="7" t="n">
        <f aca="false">$R3158*$X3158</f>
        <v>622.32</v>
      </c>
      <c r="Z3158" s="7" t="n">
        <f aca="false">$W3158-$Y3158</f>
        <v>366.2025</v>
      </c>
      <c r="AA3158" s="8" t="n">
        <f aca="false">IFERROR($Z3158/$W3158,0)</f>
        <v>0.370454390264258</v>
      </c>
      <c r="AB3158" s="2" t="s">
        <v>85</v>
      </c>
      <c r="AC3158" s="2" t="s">
        <v>43</v>
      </c>
    </row>
    <row r="3159" customFormat="false" ht="15" hidden="false" customHeight="false" outlineLevel="0" collapsed="false">
      <c r="A3159" s="2" t="s">
        <v>4438</v>
      </c>
      <c r="B3159" s="3" t="n">
        <v>45566</v>
      </c>
      <c r="C3159" s="4" t="n">
        <f aca="false">YEAR($B3159)</f>
        <v>2024</v>
      </c>
      <c r="D3159" s="4" t="n">
        <f aca="false">MONTH($B3159)</f>
        <v>10</v>
      </c>
      <c r="E3159" s="2" t="s">
        <v>4433</v>
      </c>
      <c r="F3159" s="5" t="n">
        <f aca="false">ROUNDUP(MONTH($B3159)/3,0)</f>
        <v>4</v>
      </c>
      <c r="G3159" s="2" t="s">
        <v>3243</v>
      </c>
      <c r="H3159" s="2" t="s">
        <v>814</v>
      </c>
      <c r="I3159" s="2" t="s">
        <v>33</v>
      </c>
      <c r="J3159" s="2" t="s">
        <v>47</v>
      </c>
      <c r="K3159" s="2" t="s">
        <v>48</v>
      </c>
      <c r="L3159" s="2" t="s">
        <v>155</v>
      </c>
      <c r="M3159" s="2" t="s">
        <v>156</v>
      </c>
      <c r="N3159" s="2" t="s">
        <v>63</v>
      </c>
      <c r="O3159" s="2" t="s">
        <v>52</v>
      </c>
      <c r="P3159" s="2" t="s">
        <v>126</v>
      </c>
      <c r="Q3159" s="2" t="s">
        <v>253</v>
      </c>
      <c r="R3159" s="6" t="n">
        <v>3</v>
      </c>
      <c r="S3159" s="7" t="n">
        <v>1691.78</v>
      </c>
      <c r="T3159" s="7" t="n">
        <f aca="false">$R3159*$S3159</f>
        <v>5075.34</v>
      </c>
      <c r="U3159" s="8" t="n">
        <v>0</v>
      </c>
      <c r="V3159" s="7" t="n">
        <f aca="false">$T3159*$U3159</f>
        <v>0</v>
      </c>
      <c r="W3159" s="7" t="n">
        <f aca="false">$T3159-$V3159</f>
        <v>5075.34</v>
      </c>
      <c r="X3159" s="7" t="n">
        <v>1214.78</v>
      </c>
      <c r="Y3159" s="7" t="n">
        <f aca="false">$R3159*$X3159</f>
        <v>3644.34</v>
      </c>
      <c r="Z3159" s="7" t="n">
        <f aca="false">$W3159-$Y3159</f>
        <v>1431</v>
      </c>
      <c r="AA3159" s="8" t="n">
        <f aca="false">IFERROR($Z3159/$W3159,0)</f>
        <v>0.281951553984561</v>
      </c>
      <c r="AB3159" s="2" t="s">
        <v>85</v>
      </c>
      <c r="AC3159" s="2" t="s">
        <v>43</v>
      </c>
    </row>
    <row r="3160" customFormat="false" ht="15" hidden="false" customHeight="false" outlineLevel="0" collapsed="false">
      <c r="A3160" s="2" t="s">
        <v>4439</v>
      </c>
      <c r="B3160" s="3" t="n">
        <v>45566</v>
      </c>
      <c r="C3160" s="4" t="n">
        <f aca="false">YEAR($B3160)</f>
        <v>2024</v>
      </c>
      <c r="D3160" s="4" t="n">
        <f aca="false">MONTH($B3160)</f>
        <v>10</v>
      </c>
      <c r="E3160" s="2" t="s">
        <v>4433</v>
      </c>
      <c r="F3160" s="5" t="n">
        <f aca="false">ROUNDUP(MONTH($B3160)/3,0)</f>
        <v>4</v>
      </c>
      <c r="G3160" s="2" t="s">
        <v>854</v>
      </c>
      <c r="H3160" s="2" t="s">
        <v>855</v>
      </c>
      <c r="I3160" s="2" t="s">
        <v>33</v>
      </c>
      <c r="J3160" s="2" t="s">
        <v>89</v>
      </c>
      <c r="K3160" s="2" t="s">
        <v>90</v>
      </c>
      <c r="L3160" s="2" t="s">
        <v>161</v>
      </c>
      <c r="M3160" s="2" t="s">
        <v>99</v>
      </c>
      <c r="N3160" s="2" t="s">
        <v>51</v>
      </c>
      <c r="O3160" s="2" t="s">
        <v>64</v>
      </c>
      <c r="P3160" s="2" t="s">
        <v>65</v>
      </c>
      <c r="Q3160" s="2" t="s">
        <v>187</v>
      </c>
      <c r="R3160" s="6" t="n">
        <v>2</v>
      </c>
      <c r="S3160" s="7" t="n">
        <v>4622.96</v>
      </c>
      <c r="T3160" s="7" t="n">
        <f aca="false">$R3160*$S3160</f>
        <v>9245.92</v>
      </c>
      <c r="U3160" s="8" t="n">
        <v>0.03</v>
      </c>
      <c r="V3160" s="7" t="n">
        <f aca="false">$T3160*$U3160</f>
        <v>277.3776</v>
      </c>
      <c r="W3160" s="7" t="n">
        <f aca="false">$T3160-$V3160</f>
        <v>8968.5424</v>
      </c>
      <c r="X3160" s="7" t="n">
        <v>3686.43</v>
      </c>
      <c r="Y3160" s="7" t="n">
        <f aca="false">$R3160*$X3160</f>
        <v>7372.86</v>
      </c>
      <c r="Z3160" s="7" t="n">
        <f aca="false">$W3160-$Y3160</f>
        <v>1595.6824</v>
      </c>
      <c r="AA3160" s="8" t="n">
        <f aca="false">IFERROR($Z3160/$W3160,0)</f>
        <v>0.177919925984851</v>
      </c>
      <c r="AB3160" s="2" t="s">
        <v>42</v>
      </c>
      <c r="AC3160" s="2" t="s">
        <v>43</v>
      </c>
    </row>
    <row r="3161" customFormat="false" ht="15" hidden="false" customHeight="false" outlineLevel="0" collapsed="false">
      <c r="A3161" s="2" t="s">
        <v>4440</v>
      </c>
      <c r="B3161" s="3" t="n">
        <v>45566</v>
      </c>
      <c r="C3161" s="4" t="n">
        <f aca="false">YEAR($B3161)</f>
        <v>2024</v>
      </c>
      <c r="D3161" s="4" t="n">
        <f aca="false">MONTH($B3161)</f>
        <v>10</v>
      </c>
      <c r="E3161" s="2" t="s">
        <v>4433</v>
      </c>
      <c r="F3161" s="5" t="n">
        <f aca="false">ROUNDUP(MONTH($B3161)/3,0)</f>
        <v>4</v>
      </c>
      <c r="G3161" s="2" t="s">
        <v>488</v>
      </c>
      <c r="H3161" s="2" t="s">
        <v>489</v>
      </c>
      <c r="I3161" s="2" t="s">
        <v>33</v>
      </c>
      <c r="J3161" s="2" t="s">
        <v>89</v>
      </c>
      <c r="K3161" s="2" t="s">
        <v>97</v>
      </c>
      <c r="L3161" s="2" t="s">
        <v>111</v>
      </c>
      <c r="M3161" s="2" t="s">
        <v>135</v>
      </c>
      <c r="N3161" s="2" t="s">
        <v>38</v>
      </c>
      <c r="O3161" s="2" t="s">
        <v>64</v>
      </c>
      <c r="P3161" s="2" t="s">
        <v>74</v>
      </c>
      <c r="Q3161" s="2" t="s">
        <v>259</v>
      </c>
      <c r="R3161" s="6" t="n">
        <v>2</v>
      </c>
      <c r="S3161" s="7" t="n">
        <v>2185.55</v>
      </c>
      <c r="T3161" s="7" t="n">
        <f aca="false">$R3161*$S3161</f>
        <v>4371.1</v>
      </c>
      <c r="U3161" s="8" t="n">
        <v>0</v>
      </c>
      <c r="V3161" s="7" t="n">
        <f aca="false">$T3161*$U3161</f>
        <v>0</v>
      </c>
      <c r="W3161" s="7" t="n">
        <f aca="false">$T3161-$V3161</f>
        <v>4371.1</v>
      </c>
      <c r="X3161" s="7" t="n">
        <v>1745.74</v>
      </c>
      <c r="Y3161" s="7" t="n">
        <f aca="false">$R3161*$X3161</f>
        <v>3491.48</v>
      </c>
      <c r="Z3161" s="7" t="n">
        <f aca="false">$W3161-$Y3161</f>
        <v>879.62</v>
      </c>
      <c r="AA3161" s="8" t="n">
        <f aca="false">IFERROR($Z3161/$W3161,0)</f>
        <v>0.201235386973531</v>
      </c>
      <c r="AB3161" s="2" t="s">
        <v>85</v>
      </c>
      <c r="AC3161" s="2" t="s">
        <v>43</v>
      </c>
    </row>
    <row r="3162" customFormat="false" ht="15" hidden="false" customHeight="false" outlineLevel="0" collapsed="false">
      <c r="A3162" s="2" t="s">
        <v>4441</v>
      </c>
      <c r="B3162" s="3" t="n">
        <v>45566</v>
      </c>
      <c r="C3162" s="4" t="n">
        <f aca="false">YEAR($B3162)</f>
        <v>2024</v>
      </c>
      <c r="D3162" s="4" t="n">
        <f aca="false">MONTH($B3162)</f>
        <v>10</v>
      </c>
      <c r="E3162" s="2" t="s">
        <v>4433</v>
      </c>
      <c r="F3162" s="5" t="n">
        <f aca="false">ROUNDUP(MONTH($B3162)/3,0)</f>
        <v>4</v>
      </c>
      <c r="G3162" s="2" t="s">
        <v>109</v>
      </c>
      <c r="H3162" s="2" t="s">
        <v>110</v>
      </c>
      <c r="I3162" s="2" t="s">
        <v>33</v>
      </c>
      <c r="J3162" s="2" t="s">
        <v>89</v>
      </c>
      <c r="K3162" s="2" t="s">
        <v>97</v>
      </c>
      <c r="L3162" s="2" t="s">
        <v>111</v>
      </c>
      <c r="M3162" s="2" t="s">
        <v>135</v>
      </c>
      <c r="N3162" s="2" t="s">
        <v>63</v>
      </c>
      <c r="O3162" s="2" t="s">
        <v>64</v>
      </c>
      <c r="P3162" s="2" t="s">
        <v>74</v>
      </c>
      <c r="Q3162" s="2" t="s">
        <v>259</v>
      </c>
      <c r="R3162" s="6" t="n">
        <v>3</v>
      </c>
      <c r="S3162" s="7" t="n">
        <v>2179.45</v>
      </c>
      <c r="T3162" s="7" t="n">
        <f aca="false">$R3162*$S3162</f>
        <v>6538.35</v>
      </c>
      <c r="U3162" s="8" t="n">
        <v>0</v>
      </c>
      <c r="V3162" s="7" t="n">
        <f aca="false">$T3162*$U3162</f>
        <v>0</v>
      </c>
      <c r="W3162" s="7" t="n">
        <f aca="false">$T3162-$V3162</f>
        <v>6538.35</v>
      </c>
      <c r="X3162" s="7" t="n">
        <v>1693.12</v>
      </c>
      <c r="Y3162" s="7" t="n">
        <f aca="false">$R3162*$X3162</f>
        <v>5079.36</v>
      </c>
      <c r="Z3162" s="7" t="n">
        <f aca="false">$W3162-$Y3162</f>
        <v>1458.99</v>
      </c>
      <c r="AA3162" s="8" t="n">
        <f aca="false">IFERROR($Z3162/$W3162,0)</f>
        <v>0.223143453623621</v>
      </c>
      <c r="AB3162" s="2" t="s">
        <v>85</v>
      </c>
      <c r="AC3162" s="2" t="s">
        <v>43</v>
      </c>
    </row>
    <row r="3163" customFormat="false" ht="15" hidden="false" customHeight="false" outlineLevel="0" collapsed="false">
      <c r="A3163" s="2" t="s">
        <v>4442</v>
      </c>
      <c r="B3163" s="3" t="n">
        <v>45566</v>
      </c>
      <c r="C3163" s="4" t="n">
        <f aca="false">YEAR($B3163)</f>
        <v>2024</v>
      </c>
      <c r="D3163" s="4" t="n">
        <f aca="false">MONTH($B3163)</f>
        <v>10</v>
      </c>
      <c r="E3163" s="2" t="s">
        <v>4433</v>
      </c>
      <c r="F3163" s="5" t="n">
        <f aca="false">ROUNDUP(MONTH($B3163)/3,0)</f>
        <v>4</v>
      </c>
      <c r="G3163" s="2" t="s">
        <v>45</v>
      </c>
      <c r="H3163" s="2" t="s">
        <v>46</v>
      </c>
      <c r="I3163" s="2" t="s">
        <v>33</v>
      </c>
      <c r="J3163" s="2" t="s">
        <v>47</v>
      </c>
      <c r="K3163" s="2" t="s">
        <v>48</v>
      </c>
      <c r="L3163" s="2" t="s">
        <v>49</v>
      </c>
      <c r="M3163" s="2" t="s">
        <v>118</v>
      </c>
      <c r="N3163" s="2" t="s">
        <v>51</v>
      </c>
      <c r="O3163" s="2" t="s">
        <v>114</v>
      </c>
      <c r="P3163" s="2" t="s">
        <v>119</v>
      </c>
      <c r="Q3163" s="2" t="s">
        <v>191</v>
      </c>
      <c r="R3163" s="6" t="n">
        <v>3</v>
      </c>
      <c r="S3163" s="7" t="n">
        <v>434.68</v>
      </c>
      <c r="T3163" s="7" t="n">
        <f aca="false">$R3163*$S3163</f>
        <v>1304.04</v>
      </c>
      <c r="U3163" s="8" t="n">
        <v>0</v>
      </c>
      <c r="V3163" s="7" t="n">
        <f aca="false">$T3163*$U3163</f>
        <v>0</v>
      </c>
      <c r="W3163" s="7" t="n">
        <f aca="false">$T3163-$V3163</f>
        <v>1304.04</v>
      </c>
      <c r="X3163" s="7" t="n">
        <v>241.24</v>
      </c>
      <c r="Y3163" s="7" t="n">
        <f aca="false">$R3163*$X3163</f>
        <v>723.72</v>
      </c>
      <c r="Z3163" s="7" t="n">
        <f aca="false">$W3163-$Y3163</f>
        <v>580.32</v>
      </c>
      <c r="AA3163" s="8" t="n">
        <f aca="false">IFERROR($Z3163/$W3163,0)</f>
        <v>0.445017024017668</v>
      </c>
      <c r="AB3163" s="2" t="s">
        <v>55</v>
      </c>
      <c r="AC3163" s="2" t="s">
        <v>43</v>
      </c>
    </row>
    <row r="3164" customFormat="false" ht="15" hidden="false" customHeight="false" outlineLevel="0" collapsed="false">
      <c r="A3164" s="2" t="s">
        <v>4443</v>
      </c>
      <c r="B3164" s="3" t="n">
        <v>45566</v>
      </c>
      <c r="C3164" s="4" t="n">
        <f aca="false">YEAR($B3164)</f>
        <v>2024</v>
      </c>
      <c r="D3164" s="4" t="n">
        <f aca="false">MONTH($B3164)</f>
        <v>10</v>
      </c>
      <c r="E3164" s="2" t="s">
        <v>4433</v>
      </c>
      <c r="F3164" s="5" t="n">
        <f aca="false">ROUNDUP(MONTH($B3164)/3,0)</f>
        <v>4</v>
      </c>
      <c r="G3164" s="2" t="s">
        <v>45</v>
      </c>
      <c r="H3164" s="2" t="s">
        <v>46</v>
      </c>
      <c r="I3164" s="2" t="s">
        <v>33</v>
      </c>
      <c r="J3164" s="2" t="s">
        <v>47</v>
      </c>
      <c r="K3164" s="2" t="s">
        <v>48</v>
      </c>
      <c r="L3164" s="2" t="s">
        <v>49</v>
      </c>
      <c r="M3164" s="2" t="s">
        <v>118</v>
      </c>
      <c r="N3164" s="2" t="s">
        <v>51</v>
      </c>
      <c r="O3164" s="2" t="s">
        <v>114</v>
      </c>
      <c r="P3164" s="2" t="s">
        <v>234</v>
      </c>
      <c r="Q3164" s="2" t="s">
        <v>238</v>
      </c>
      <c r="R3164" s="6" t="n">
        <v>3</v>
      </c>
      <c r="S3164" s="7" t="n">
        <v>356.31</v>
      </c>
      <c r="T3164" s="7" t="n">
        <f aca="false">$R3164*$S3164</f>
        <v>1068.93</v>
      </c>
      <c r="U3164" s="8" t="n">
        <v>0.03</v>
      </c>
      <c r="V3164" s="7" t="n">
        <f aca="false">$T3164*$U3164</f>
        <v>32.0679</v>
      </c>
      <c r="W3164" s="7" t="n">
        <f aca="false">$T3164-$V3164</f>
        <v>1036.8621</v>
      </c>
      <c r="X3164" s="7" t="n">
        <v>190.91</v>
      </c>
      <c r="Y3164" s="7" t="n">
        <f aca="false">$R3164*$X3164</f>
        <v>572.73</v>
      </c>
      <c r="Z3164" s="7" t="n">
        <f aca="false">$W3164-$Y3164</f>
        <v>464.1321</v>
      </c>
      <c r="AA3164" s="8" t="n">
        <f aca="false">IFERROR($Z3164/$W3164,0)</f>
        <v>0.447631464203388</v>
      </c>
      <c r="AB3164" s="2" t="s">
        <v>42</v>
      </c>
      <c r="AC3164" s="2" t="s">
        <v>43</v>
      </c>
    </row>
    <row r="3165" customFormat="false" ht="15" hidden="false" customHeight="false" outlineLevel="0" collapsed="false">
      <c r="A3165" s="2" t="s">
        <v>4444</v>
      </c>
      <c r="B3165" s="3" t="n">
        <v>45567</v>
      </c>
      <c r="C3165" s="4" t="n">
        <f aca="false">YEAR($B3165)</f>
        <v>2024</v>
      </c>
      <c r="D3165" s="4" t="n">
        <f aca="false">MONTH($B3165)</f>
        <v>10</v>
      </c>
      <c r="E3165" s="2" t="s">
        <v>4433</v>
      </c>
      <c r="F3165" s="5" t="n">
        <f aca="false">ROUNDUP(MONTH($B3165)/3,0)</f>
        <v>4</v>
      </c>
      <c r="G3165" s="2" t="s">
        <v>1348</v>
      </c>
      <c r="H3165" s="2" t="s">
        <v>1349</v>
      </c>
      <c r="I3165" s="2" t="s">
        <v>33</v>
      </c>
      <c r="J3165" s="2" t="s">
        <v>47</v>
      </c>
      <c r="K3165" s="2" t="s">
        <v>221</v>
      </c>
      <c r="L3165" s="2" t="s">
        <v>222</v>
      </c>
      <c r="M3165" s="2" t="s">
        <v>168</v>
      </c>
      <c r="N3165" s="2" t="s">
        <v>151</v>
      </c>
      <c r="O3165" s="2" t="s">
        <v>114</v>
      </c>
      <c r="P3165" s="2" t="s">
        <v>119</v>
      </c>
      <c r="Q3165" s="2" t="s">
        <v>191</v>
      </c>
      <c r="R3165" s="6" t="n">
        <v>3</v>
      </c>
      <c r="S3165" s="7" t="n">
        <v>386.16</v>
      </c>
      <c r="T3165" s="7" t="n">
        <f aca="false">$R3165*$S3165</f>
        <v>1158.48</v>
      </c>
      <c r="U3165" s="8" t="n">
        <v>0</v>
      </c>
      <c r="V3165" s="7" t="n">
        <f aca="false">$T3165*$U3165</f>
        <v>0</v>
      </c>
      <c r="W3165" s="7" t="n">
        <f aca="false">$T3165-$V3165</f>
        <v>1158.48</v>
      </c>
      <c r="X3165" s="7" t="n">
        <v>200.13</v>
      </c>
      <c r="Y3165" s="7" t="n">
        <f aca="false">$R3165*$X3165</f>
        <v>600.39</v>
      </c>
      <c r="Z3165" s="7" t="n">
        <f aca="false">$W3165-$Y3165</f>
        <v>558.09</v>
      </c>
      <c r="AA3165" s="8" t="n">
        <f aca="false">IFERROR($Z3165/$W3165,0)</f>
        <v>0.481743318831572</v>
      </c>
      <c r="AB3165" s="2" t="s">
        <v>55</v>
      </c>
      <c r="AC3165" s="2" t="s">
        <v>43</v>
      </c>
    </row>
    <row r="3166" customFormat="false" ht="15" hidden="false" customHeight="false" outlineLevel="0" collapsed="false">
      <c r="A3166" s="2" t="s">
        <v>4445</v>
      </c>
      <c r="B3166" s="3" t="n">
        <v>45567</v>
      </c>
      <c r="C3166" s="4" t="n">
        <f aca="false">YEAR($B3166)</f>
        <v>2024</v>
      </c>
      <c r="D3166" s="4" t="n">
        <f aca="false">MONTH($B3166)</f>
        <v>10</v>
      </c>
      <c r="E3166" s="2" t="s">
        <v>4433</v>
      </c>
      <c r="F3166" s="5" t="n">
        <f aca="false">ROUNDUP(MONTH($B3166)/3,0)</f>
        <v>4</v>
      </c>
      <c r="G3166" s="2" t="s">
        <v>962</v>
      </c>
      <c r="H3166" s="2" t="s">
        <v>963</v>
      </c>
      <c r="I3166" s="2" t="s">
        <v>33</v>
      </c>
      <c r="J3166" s="2" t="s">
        <v>47</v>
      </c>
      <c r="K3166" s="2" t="s">
        <v>185</v>
      </c>
      <c r="L3166" s="2" t="s">
        <v>186</v>
      </c>
      <c r="M3166" s="2" t="s">
        <v>156</v>
      </c>
      <c r="N3166" s="2" t="s">
        <v>51</v>
      </c>
      <c r="O3166" s="2" t="s">
        <v>114</v>
      </c>
      <c r="P3166" s="2" t="s">
        <v>115</v>
      </c>
      <c r="Q3166" s="2" t="s">
        <v>116</v>
      </c>
      <c r="R3166" s="6" t="n">
        <v>1</v>
      </c>
      <c r="S3166" s="7" t="n">
        <v>286.86</v>
      </c>
      <c r="T3166" s="7" t="n">
        <f aca="false">$R3166*$S3166</f>
        <v>286.86</v>
      </c>
      <c r="U3166" s="8" t="n">
        <v>0.2</v>
      </c>
      <c r="V3166" s="7" t="n">
        <f aca="false">$T3166*$U3166</f>
        <v>57.372</v>
      </c>
      <c r="W3166" s="7" t="n">
        <f aca="false">$T3166-$V3166</f>
        <v>229.488</v>
      </c>
      <c r="X3166" s="7" t="n">
        <v>136.19</v>
      </c>
      <c r="Y3166" s="7" t="n">
        <f aca="false">$R3166*$X3166</f>
        <v>136.19</v>
      </c>
      <c r="Z3166" s="7" t="n">
        <f aca="false">$W3166-$Y3166</f>
        <v>93.298</v>
      </c>
      <c r="AA3166" s="8" t="n">
        <f aca="false">IFERROR($Z3166/$W3166,0)</f>
        <v>0.406548490552883</v>
      </c>
      <c r="AB3166" s="2" t="s">
        <v>67</v>
      </c>
      <c r="AC3166" s="2" t="s">
        <v>43</v>
      </c>
    </row>
    <row r="3167" customFormat="false" ht="15" hidden="false" customHeight="false" outlineLevel="0" collapsed="false">
      <c r="A3167" s="2" t="s">
        <v>4446</v>
      </c>
      <c r="B3167" s="3" t="n">
        <v>45567</v>
      </c>
      <c r="C3167" s="4" t="n">
        <f aca="false">YEAR($B3167)</f>
        <v>2024</v>
      </c>
      <c r="D3167" s="4" t="n">
        <f aca="false">MONTH($B3167)</f>
        <v>10</v>
      </c>
      <c r="E3167" s="2" t="s">
        <v>4433</v>
      </c>
      <c r="F3167" s="5" t="n">
        <f aca="false">ROUNDUP(MONTH($B3167)/3,0)</f>
        <v>4</v>
      </c>
      <c r="G3167" s="2" t="s">
        <v>269</v>
      </c>
      <c r="H3167" s="2" t="s">
        <v>270</v>
      </c>
      <c r="I3167" s="2" t="s">
        <v>104</v>
      </c>
      <c r="J3167" s="2" t="s">
        <v>47</v>
      </c>
      <c r="K3167" s="2" t="s">
        <v>48</v>
      </c>
      <c r="L3167" s="2" t="s">
        <v>155</v>
      </c>
      <c r="M3167" s="2" t="s">
        <v>105</v>
      </c>
      <c r="N3167" s="2" t="s">
        <v>73</v>
      </c>
      <c r="O3167" s="2" t="s">
        <v>52</v>
      </c>
      <c r="P3167" s="2" t="s">
        <v>126</v>
      </c>
      <c r="Q3167" s="2" t="s">
        <v>127</v>
      </c>
      <c r="R3167" s="6" t="n">
        <v>13</v>
      </c>
      <c r="S3167" s="7" t="n">
        <v>1029.77</v>
      </c>
      <c r="T3167" s="7" t="n">
        <f aca="false">$R3167*$S3167</f>
        <v>13387.01</v>
      </c>
      <c r="U3167" s="8" t="n">
        <v>0.03</v>
      </c>
      <c r="V3167" s="7" t="n">
        <f aca="false">$T3167*$U3167</f>
        <v>401.6103</v>
      </c>
      <c r="W3167" s="7" t="n">
        <f aca="false">$T3167-$V3167</f>
        <v>12985.3997</v>
      </c>
      <c r="X3167" s="7" t="n">
        <v>707.26</v>
      </c>
      <c r="Y3167" s="7" t="n">
        <f aca="false">$R3167*$X3167</f>
        <v>9194.38</v>
      </c>
      <c r="Z3167" s="7" t="n">
        <f aca="false">$W3167-$Y3167</f>
        <v>3791.0197</v>
      </c>
      <c r="AA3167" s="8" t="n">
        <f aca="false">IFERROR($Z3167/$W3167,0)</f>
        <v>0.291944783185996</v>
      </c>
      <c r="AB3167" s="2" t="s">
        <v>85</v>
      </c>
      <c r="AC3167" s="2" t="s">
        <v>43</v>
      </c>
    </row>
    <row r="3168" customFormat="false" ht="15" hidden="false" customHeight="false" outlineLevel="0" collapsed="false">
      <c r="A3168" s="2" t="s">
        <v>4447</v>
      </c>
      <c r="B3168" s="3" t="n">
        <v>45567</v>
      </c>
      <c r="C3168" s="4" t="n">
        <f aca="false">YEAR($B3168)</f>
        <v>2024</v>
      </c>
      <c r="D3168" s="4" t="n">
        <f aca="false">MONTH($B3168)</f>
        <v>10</v>
      </c>
      <c r="E3168" s="2" t="s">
        <v>4433</v>
      </c>
      <c r="F3168" s="5" t="n">
        <f aca="false">ROUNDUP(MONTH($B3168)/3,0)</f>
        <v>4</v>
      </c>
      <c r="G3168" s="2" t="s">
        <v>698</v>
      </c>
      <c r="H3168" s="2" t="s">
        <v>279</v>
      </c>
      <c r="I3168" s="2" t="s">
        <v>104</v>
      </c>
      <c r="J3168" s="2" t="s">
        <v>47</v>
      </c>
      <c r="K3168" s="2" t="s">
        <v>221</v>
      </c>
      <c r="L3168" s="2" t="s">
        <v>222</v>
      </c>
      <c r="M3168" s="2" t="s">
        <v>168</v>
      </c>
      <c r="N3168" s="2" t="s">
        <v>63</v>
      </c>
      <c r="O3168" s="2" t="s">
        <v>39</v>
      </c>
      <c r="P3168" s="2" t="s">
        <v>106</v>
      </c>
      <c r="Q3168" s="2" t="s">
        <v>107</v>
      </c>
      <c r="R3168" s="6" t="n">
        <v>11</v>
      </c>
      <c r="S3168" s="7" t="n">
        <v>2303.01</v>
      </c>
      <c r="T3168" s="7" t="n">
        <f aca="false">$R3168*$S3168</f>
        <v>25333.11</v>
      </c>
      <c r="U3168" s="8" t="n">
        <v>0.05</v>
      </c>
      <c r="V3168" s="7" t="n">
        <f aca="false">$T3168*$U3168</f>
        <v>1266.6555</v>
      </c>
      <c r="W3168" s="7" t="n">
        <f aca="false">$T3168-$V3168</f>
        <v>24066.4545</v>
      </c>
      <c r="X3168" s="7" t="n">
        <v>1729.93</v>
      </c>
      <c r="Y3168" s="7" t="n">
        <f aca="false">$R3168*$X3168</f>
        <v>19029.23</v>
      </c>
      <c r="Z3168" s="7" t="n">
        <f aca="false">$W3168-$Y3168</f>
        <v>5037.2245</v>
      </c>
      <c r="AA3168" s="8" t="n">
        <f aca="false">IFERROR($Z3168/$W3168,0)</f>
        <v>0.209304802250784</v>
      </c>
      <c r="AB3168" s="2" t="s">
        <v>42</v>
      </c>
      <c r="AC3168" s="2" t="s">
        <v>43</v>
      </c>
    </row>
    <row r="3169" customFormat="false" ht="15" hidden="false" customHeight="false" outlineLevel="0" collapsed="false">
      <c r="A3169" s="2" t="s">
        <v>4448</v>
      </c>
      <c r="B3169" s="3" t="n">
        <v>45567</v>
      </c>
      <c r="C3169" s="4" t="n">
        <f aca="false">YEAR($B3169)</f>
        <v>2024</v>
      </c>
      <c r="D3169" s="4" t="n">
        <f aca="false">MONTH($B3169)</f>
        <v>10</v>
      </c>
      <c r="E3169" s="2" t="s">
        <v>4433</v>
      </c>
      <c r="F3169" s="5" t="n">
        <f aca="false">ROUNDUP(MONTH($B3169)/3,0)</f>
        <v>4</v>
      </c>
      <c r="G3169" s="2" t="s">
        <v>1357</v>
      </c>
      <c r="H3169" s="2" t="s">
        <v>1358</v>
      </c>
      <c r="I3169" s="2" t="s">
        <v>104</v>
      </c>
      <c r="J3169" s="2" t="s">
        <v>34</v>
      </c>
      <c r="K3169" s="2" t="s">
        <v>35</v>
      </c>
      <c r="L3169" s="2" t="s">
        <v>36</v>
      </c>
      <c r="M3169" s="2" t="s">
        <v>82</v>
      </c>
      <c r="N3169" s="2" t="s">
        <v>51</v>
      </c>
      <c r="O3169" s="2" t="s">
        <v>39</v>
      </c>
      <c r="P3169" s="2" t="s">
        <v>40</v>
      </c>
      <c r="Q3169" s="2" t="s">
        <v>100</v>
      </c>
      <c r="R3169" s="6" t="n">
        <v>2</v>
      </c>
      <c r="S3169" s="7" t="n">
        <v>1729.49</v>
      </c>
      <c r="T3169" s="7" t="n">
        <f aca="false">$R3169*$S3169</f>
        <v>3458.98</v>
      </c>
      <c r="U3169" s="8" t="n">
        <v>0.03</v>
      </c>
      <c r="V3169" s="7" t="n">
        <f aca="false">$T3169*$U3169</f>
        <v>103.7694</v>
      </c>
      <c r="W3169" s="7" t="n">
        <f aca="false">$T3169-$V3169</f>
        <v>3355.2106</v>
      </c>
      <c r="X3169" s="7" t="n">
        <v>1238.97</v>
      </c>
      <c r="Y3169" s="7" t="n">
        <f aca="false">$R3169*$X3169</f>
        <v>2477.94</v>
      </c>
      <c r="Z3169" s="7" t="n">
        <f aca="false">$W3169-$Y3169</f>
        <v>877.2706</v>
      </c>
      <c r="AA3169" s="8" t="n">
        <f aca="false">IFERROR($Z3169/$W3169,0)</f>
        <v>0.261465137240565</v>
      </c>
      <c r="AB3169" s="2" t="s">
        <v>76</v>
      </c>
      <c r="AC3169" s="2" t="s">
        <v>43</v>
      </c>
    </row>
    <row r="3170" customFormat="false" ht="15" hidden="false" customHeight="false" outlineLevel="0" collapsed="false">
      <c r="A3170" s="2" t="s">
        <v>4449</v>
      </c>
      <c r="B3170" s="3" t="n">
        <v>45567</v>
      </c>
      <c r="C3170" s="4" t="n">
        <f aca="false">YEAR($B3170)</f>
        <v>2024</v>
      </c>
      <c r="D3170" s="4" t="n">
        <f aca="false">MONTH($B3170)</f>
        <v>10</v>
      </c>
      <c r="E3170" s="2" t="s">
        <v>4433</v>
      </c>
      <c r="F3170" s="5" t="n">
        <f aca="false">ROUNDUP(MONTH($B3170)/3,0)</f>
        <v>4</v>
      </c>
      <c r="G3170" s="2" t="s">
        <v>327</v>
      </c>
      <c r="H3170" s="2" t="s">
        <v>328</v>
      </c>
      <c r="I3170" s="2" t="s">
        <v>33</v>
      </c>
      <c r="J3170" s="2" t="s">
        <v>59</v>
      </c>
      <c r="K3170" s="2" t="s">
        <v>140</v>
      </c>
      <c r="L3170" s="2" t="s">
        <v>141</v>
      </c>
      <c r="M3170" s="2" t="s">
        <v>131</v>
      </c>
      <c r="N3170" s="2" t="s">
        <v>151</v>
      </c>
      <c r="O3170" s="2" t="s">
        <v>52</v>
      </c>
      <c r="P3170" s="2" t="s">
        <v>126</v>
      </c>
      <c r="Q3170" s="2" t="s">
        <v>253</v>
      </c>
      <c r="R3170" s="6" t="n">
        <v>2</v>
      </c>
      <c r="S3170" s="7" t="n">
        <v>1786.04</v>
      </c>
      <c r="T3170" s="7" t="n">
        <f aca="false">$R3170*$S3170</f>
        <v>3572.08</v>
      </c>
      <c r="U3170" s="8" t="n">
        <v>0</v>
      </c>
      <c r="V3170" s="7" t="n">
        <f aca="false">$T3170*$U3170</f>
        <v>0</v>
      </c>
      <c r="W3170" s="7" t="n">
        <f aca="false">$T3170-$V3170</f>
        <v>3572.08</v>
      </c>
      <c r="X3170" s="7" t="n">
        <v>1262.49</v>
      </c>
      <c r="Y3170" s="7" t="n">
        <f aca="false">$R3170*$X3170</f>
        <v>2524.98</v>
      </c>
      <c r="Z3170" s="7" t="n">
        <f aca="false">$W3170-$Y3170</f>
        <v>1047.1</v>
      </c>
      <c r="AA3170" s="8" t="n">
        <f aca="false">IFERROR($Z3170/$W3170,0)</f>
        <v>0.293134532261316</v>
      </c>
      <c r="AB3170" s="2" t="s">
        <v>85</v>
      </c>
      <c r="AC3170" s="2" t="s">
        <v>43</v>
      </c>
    </row>
    <row r="3171" customFormat="false" ht="15" hidden="false" customHeight="false" outlineLevel="0" collapsed="false">
      <c r="A3171" s="2" t="s">
        <v>4450</v>
      </c>
      <c r="B3171" s="3" t="n">
        <v>45567</v>
      </c>
      <c r="C3171" s="4" t="n">
        <f aca="false">YEAR($B3171)</f>
        <v>2024</v>
      </c>
      <c r="D3171" s="4" t="n">
        <f aca="false">MONTH($B3171)</f>
        <v>10</v>
      </c>
      <c r="E3171" s="2" t="s">
        <v>4433</v>
      </c>
      <c r="F3171" s="5" t="n">
        <f aca="false">ROUNDUP(MONTH($B3171)/3,0)</f>
        <v>4</v>
      </c>
      <c r="G3171" s="2" t="s">
        <v>4451</v>
      </c>
      <c r="H3171" s="2" t="s">
        <v>4452</v>
      </c>
      <c r="I3171" s="2" t="s">
        <v>33</v>
      </c>
      <c r="J3171" s="2" t="s">
        <v>59</v>
      </c>
      <c r="K3171" s="2" t="s">
        <v>321</v>
      </c>
      <c r="L3171" s="2" t="s">
        <v>322</v>
      </c>
      <c r="M3171" s="2" t="s">
        <v>131</v>
      </c>
      <c r="N3171" s="2" t="s">
        <v>151</v>
      </c>
      <c r="O3171" s="2" t="s">
        <v>114</v>
      </c>
      <c r="P3171" s="2" t="s">
        <v>115</v>
      </c>
      <c r="Q3171" s="2" t="s">
        <v>116</v>
      </c>
      <c r="R3171" s="6" t="n">
        <v>3</v>
      </c>
      <c r="S3171" s="7" t="n">
        <v>277.37</v>
      </c>
      <c r="T3171" s="7" t="n">
        <f aca="false">$R3171*$S3171</f>
        <v>832.11</v>
      </c>
      <c r="U3171" s="8" t="n">
        <v>0.03</v>
      </c>
      <c r="V3171" s="7" t="n">
        <f aca="false">$T3171*$U3171</f>
        <v>24.9633</v>
      </c>
      <c r="W3171" s="7" t="n">
        <f aca="false">$T3171-$V3171</f>
        <v>807.1467</v>
      </c>
      <c r="X3171" s="7" t="n">
        <v>133.19</v>
      </c>
      <c r="Y3171" s="7" t="n">
        <f aca="false">$R3171*$X3171</f>
        <v>399.57</v>
      </c>
      <c r="Z3171" s="7" t="n">
        <f aca="false">$W3171-$Y3171</f>
        <v>407.5767</v>
      </c>
      <c r="AA3171" s="8" t="n">
        <f aca="false">IFERROR($Z3171/$W3171,0)</f>
        <v>0.504959879040576</v>
      </c>
      <c r="AB3171" s="2" t="s">
        <v>85</v>
      </c>
      <c r="AC3171" s="2" t="s">
        <v>43</v>
      </c>
    </row>
    <row r="3172" customFormat="false" ht="15" hidden="false" customHeight="false" outlineLevel="0" collapsed="false">
      <c r="A3172" s="2" t="s">
        <v>4453</v>
      </c>
      <c r="B3172" s="3" t="n">
        <v>45567</v>
      </c>
      <c r="C3172" s="4" t="n">
        <f aca="false">YEAR($B3172)</f>
        <v>2024</v>
      </c>
      <c r="D3172" s="4" t="n">
        <f aca="false">MONTH($B3172)</f>
        <v>10</v>
      </c>
      <c r="E3172" s="2" t="s">
        <v>4433</v>
      </c>
      <c r="F3172" s="5" t="n">
        <f aca="false">ROUNDUP(MONTH($B3172)/3,0)</f>
        <v>4</v>
      </c>
      <c r="G3172" s="2" t="s">
        <v>208</v>
      </c>
      <c r="H3172" s="2" t="s">
        <v>209</v>
      </c>
      <c r="I3172" s="2" t="s">
        <v>33</v>
      </c>
      <c r="J3172" s="2" t="s">
        <v>59</v>
      </c>
      <c r="K3172" s="2" t="s">
        <v>210</v>
      </c>
      <c r="L3172" s="2" t="s">
        <v>211</v>
      </c>
      <c r="M3172" s="2" t="s">
        <v>142</v>
      </c>
      <c r="N3172" s="2" t="s">
        <v>51</v>
      </c>
      <c r="O3172" s="2" t="s">
        <v>114</v>
      </c>
      <c r="P3172" s="2" t="s">
        <v>119</v>
      </c>
      <c r="Q3172" s="2" t="s">
        <v>308</v>
      </c>
      <c r="R3172" s="6" t="n">
        <v>1</v>
      </c>
      <c r="S3172" s="7" t="n">
        <v>311.03</v>
      </c>
      <c r="T3172" s="7" t="n">
        <f aca="false">$R3172*$S3172</f>
        <v>311.03</v>
      </c>
      <c r="U3172" s="8" t="n">
        <v>0.03</v>
      </c>
      <c r="V3172" s="7" t="n">
        <f aca="false">$T3172*$U3172</f>
        <v>9.3309</v>
      </c>
      <c r="W3172" s="7" t="n">
        <f aca="false">$T3172-$V3172</f>
        <v>301.6991</v>
      </c>
      <c r="X3172" s="7" t="n">
        <v>165.99</v>
      </c>
      <c r="Y3172" s="7" t="n">
        <f aca="false">$R3172*$X3172</f>
        <v>165.99</v>
      </c>
      <c r="Z3172" s="7" t="n">
        <f aca="false">$W3172-$Y3172</f>
        <v>135.7091</v>
      </c>
      <c r="AA3172" s="8" t="n">
        <f aca="false">IFERROR($Z3172/$W3172,0)</f>
        <v>0.44981605845029</v>
      </c>
      <c r="AB3172" s="2" t="s">
        <v>85</v>
      </c>
      <c r="AC3172" s="2" t="s">
        <v>43</v>
      </c>
    </row>
    <row r="3173" customFormat="false" ht="15" hidden="false" customHeight="false" outlineLevel="0" collapsed="false">
      <c r="A3173" s="2" t="s">
        <v>4454</v>
      </c>
      <c r="B3173" s="3" t="n">
        <v>45567</v>
      </c>
      <c r="C3173" s="4" t="n">
        <f aca="false">YEAR($B3173)</f>
        <v>2024</v>
      </c>
      <c r="D3173" s="4" t="n">
        <f aca="false">MONTH($B3173)</f>
        <v>10</v>
      </c>
      <c r="E3173" s="2" t="s">
        <v>4433</v>
      </c>
      <c r="F3173" s="5" t="n">
        <f aca="false">ROUNDUP(MONTH($B3173)/3,0)</f>
        <v>4</v>
      </c>
      <c r="G3173" s="2" t="s">
        <v>138</v>
      </c>
      <c r="H3173" s="2" t="s">
        <v>139</v>
      </c>
      <c r="I3173" s="2" t="s">
        <v>33</v>
      </c>
      <c r="J3173" s="2" t="s">
        <v>59</v>
      </c>
      <c r="K3173" s="2" t="s">
        <v>140</v>
      </c>
      <c r="L3173" s="2" t="s">
        <v>141</v>
      </c>
      <c r="M3173" s="2" t="s">
        <v>142</v>
      </c>
      <c r="N3173" s="2" t="s">
        <v>51</v>
      </c>
      <c r="O3173" s="2" t="s">
        <v>171</v>
      </c>
      <c r="P3173" s="2" t="s">
        <v>180</v>
      </c>
      <c r="Q3173" s="2" t="s">
        <v>181</v>
      </c>
      <c r="R3173" s="6" t="n">
        <v>2</v>
      </c>
      <c r="S3173" s="7" t="n">
        <v>2321</v>
      </c>
      <c r="T3173" s="7" t="n">
        <f aca="false">$R3173*$S3173</f>
        <v>4642</v>
      </c>
      <c r="U3173" s="8" t="n">
        <v>0.15</v>
      </c>
      <c r="V3173" s="7" t="n">
        <f aca="false">$T3173*$U3173</f>
        <v>696.3</v>
      </c>
      <c r="W3173" s="7" t="n">
        <f aca="false">$T3173-$V3173</f>
        <v>3945.7</v>
      </c>
      <c r="X3173" s="7" t="n">
        <v>1587.73</v>
      </c>
      <c r="Y3173" s="7" t="n">
        <f aca="false">$R3173*$X3173</f>
        <v>3175.46</v>
      </c>
      <c r="Z3173" s="7" t="n">
        <f aca="false">$W3173-$Y3173</f>
        <v>770.24</v>
      </c>
      <c r="AA3173" s="8" t="n">
        <f aca="false">IFERROR($Z3173/$W3173,0)</f>
        <v>0.195209975416276</v>
      </c>
      <c r="AB3173" s="2" t="s">
        <v>76</v>
      </c>
      <c r="AC3173" s="2" t="s">
        <v>246</v>
      </c>
    </row>
    <row r="3174" customFormat="false" ht="15" hidden="false" customHeight="false" outlineLevel="0" collapsed="false">
      <c r="A3174" s="2" t="s">
        <v>4455</v>
      </c>
      <c r="B3174" s="3" t="n">
        <v>45567</v>
      </c>
      <c r="C3174" s="4" t="n">
        <f aca="false">YEAR($B3174)</f>
        <v>2024</v>
      </c>
      <c r="D3174" s="4" t="n">
        <f aca="false">MONTH($B3174)</f>
        <v>10</v>
      </c>
      <c r="E3174" s="2" t="s">
        <v>4433</v>
      </c>
      <c r="F3174" s="5" t="n">
        <f aca="false">ROUNDUP(MONTH($B3174)/3,0)</f>
        <v>4</v>
      </c>
      <c r="G3174" s="2" t="s">
        <v>332</v>
      </c>
      <c r="H3174" s="2" t="s">
        <v>333</v>
      </c>
      <c r="I3174" s="2" t="s">
        <v>33</v>
      </c>
      <c r="J3174" s="2" t="s">
        <v>47</v>
      </c>
      <c r="K3174" s="2" t="s">
        <v>48</v>
      </c>
      <c r="L3174" s="2" t="s">
        <v>49</v>
      </c>
      <c r="M3174" s="2" t="s">
        <v>105</v>
      </c>
      <c r="N3174" s="2" t="s">
        <v>63</v>
      </c>
      <c r="O3174" s="2" t="s">
        <v>64</v>
      </c>
      <c r="P3174" s="2" t="s">
        <v>65</v>
      </c>
      <c r="Q3174" s="2" t="s">
        <v>66</v>
      </c>
      <c r="R3174" s="6" t="n">
        <v>3</v>
      </c>
      <c r="S3174" s="7" t="n">
        <v>7911.29</v>
      </c>
      <c r="T3174" s="7" t="n">
        <f aca="false">$R3174*$S3174</f>
        <v>23733.87</v>
      </c>
      <c r="U3174" s="8" t="n">
        <v>0.15</v>
      </c>
      <c r="V3174" s="7" t="n">
        <f aca="false">$T3174*$U3174</f>
        <v>3560.0805</v>
      </c>
      <c r="W3174" s="7" t="n">
        <f aca="false">$T3174-$V3174</f>
        <v>20173.7895</v>
      </c>
      <c r="X3174" s="7" t="n">
        <v>5884.07</v>
      </c>
      <c r="Y3174" s="7" t="n">
        <f aca="false">$R3174*$X3174</f>
        <v>17652.21</v>
      </c>
      <c r="Z3174" s="7" t="n">
        <f aca="false">$W3174-$Y3174</f>
        <v>2521.5795</v>
      </c>
      <c r="AA3174" s="8" t="n">
        <f aca="false">IFERROR($Z3174/$W3174,0)</f>
        <v>0.124992852731015</v>
      </c>
      <c r="AB3174" s="2" t="s">
        <v>85</v>
      </c>
      <c r="AC3174" s="2" t="s">
        <v>43</v>
      </c>
    </row>
    <row r="3175" customFormat="false" ht="15" hidden="false" customHeight="false" outlineLevel="0" collapsed="false">
      <c r="A3175" s="2" t="s">
        <v>4456</v>
      </c>
      <c r="B3175" s="3" t="n">
        <v>45567</v>
      </c>
      <c r="C3175" s="4" t="n">
        <f aca="false">YEAR($B3175)</f>
        <v>2024</v>
      </c>
      <c r="D3175" s="4" t="n">
        <f aca="false">MONTH($B3175)</f>
        <v>10</v>
      </c>
      <c r="E3175" s="2" t="s">
        <v>4433</v>
      </c>
      <c r="F3175" s="5" t="n">
        <f aca="false">ROUNDUP(MONTH($B3175)/3,0)</f>
        <v>4</v>
      </c>
      <c r="G3175" s="2" t="s">
        <v>3283</v>
      </c>
      <c r="H3175" s="2" t="s">
        <v>935</v>
      </c>
      <c r="I3175" s="2" t="s">
        <v>177</v>
      </c>
      <c r="J3175" s="2" t="s">
        <v>59</v>
      </c>
      <c r="K3175" s="2" t="s">
        <v>60</v>
      </c>
      <c r="L3175" s="2" t="s">
        <v>61</v>
      </c>
      <c r="M3175" s="2" t="s">
        <v>131</v>
      </c>
      <c r="N3175" s="2" t="s">
        <v>51</v>
      </c>
      <c r="O3175" s="2" t="s">
        <v>52</v>
      </c>
      <c r="P3175" s="2" t="s">
        <v>53</v>
      </c>
      <c r="Q3175" s="2" t="s">
        <v>363</v>
      </c>
      <c r="R3175" s="6" t="n">
        <v>5</v>
      </c>
      <c r="S3175" s="7" t="n">
        <v>4866.15</v>
      </c>
      <c r="T3175" s="7" t="n">
        <f aca="false">$R3175*$S3175</f>
        <v>24330.75</v>
      </c>
      <c r="U3175" s="8" t="n">
        <v>0.07</v>
      </c>
      <c r="V3175" s="7" t="n">
        <f aca="false">$T3175*$U3175</f>
        <v>1703.1525</v>
      </c>
      <c r="W3175" s="7" t="n">
        <f aca="false">$T3175-$V3175</f>
        <v>22627.5975</v>
      </c>
      <c r="X3175" s="7" t="n">
        <v>3638.48</v>
      </c>
      <c r="Y3175" s="7" t="n">
        <f aca="false">$R3175*$X3175</f>
        <v>18192.4</v>
      </c>
      <c r="Z3175" s="7" t="n">
        <f aca="false">$W3175-$Y3175</f>
        <v>4435.1975</v>
      </c>
      <c r="AA3175" s="8" t="n">
        <f aca="false">IFERROR($Z3175/$W3175,0)</f>
        <v>0.196008325673992</v>
      </c>
      <c r="AB3175" s="2" t="s">
        <v>76</v>
      </c>
      <c r="AC3175" s="2" t="s">
        <v>43</v>
      </c>
    </row>
    <row r="3176" customFormat="false" ht="15" hidden="false" customHeight="false" outlineLevel="0" collapsed="false">
      <c r="A3176" s="2" t="s">
        <v>4457</v>
      </c>
      <c r="B3176" s="3" t="n">
        <v>45567</v>
      </c>
      <c r="C3176" s="4" t="n">
        <f aca="false">YEAR($B3176)</f>
        <v>2024</v>
      </c>
      <c r="D3176" s="4" t="n">
        <f aca="false">MONTH($B3176)</f>
        <v>10</v>
      </c>
      <c r="E3176" s="2" t="s">
        <v>4433</v>
      </c>
      <c r="F3176" s="5" t="n">
        <f aca="false">ROUNDUP(MONTH($B3176)/3,0)</f>
        <v>4</v>
      </c>
      <c r="G3176" s="2" t="s">
        <v>395</v>
      </c>
      <c r="H3176" s="2" t="s">
        <v>396</v>
      </c>
      <c r="I3176" s="2" t="s">
        <v>33</v>
      </c>
      <c r="J3176" s="2" t="s">
        <v>147</v>
      </c>
      <c r="K3176" s="2" t="s">
        <v>397</v>
      </c>
      <c r="L3176" s="2" t="s">
        <v>398</v>
      </c>
      <c r="M3176" s="2" t="s">
        <v>150</v>
      </c>
      <c r="N3176" s="2" t="s">
        <v>51</v>
      </c>
      <c r="O3176" s="2" t="s">
        <v>39</v>
      </c>
      <c r="P3176" s="2" t="s">
        <v>106</v>
      </c>
      <c r="Q3176" s="2" t="s">
        <v>136</v>
      </c>
      <c r="R3176" s="6" t="n">
        <v>3</v>
      </c>
      <c r="S3176" s="7" t="n">
        <v>1948.94</v>
      </c>
      <c r="T3176" s="7" t="n">
        <f aca="false">$R3176*$S3176</f>
        <v>5846.82</v>
      </c>
      <c r="U3176" s="8" t="n">
        <v>0</v>
      </c>
      <c r="V3176" s="7" t="n">
        <f aca="false">$T3176*$U3176</f>
        <v>0</v>
      </c>
      <c r="W3176" s="7" t="n">
        <f aca="false">$T3176-$V3176</f>
        <v>5846.82</v>
      </c>
      <c r="X3176" s="7" t="n">
        <v>1468.34</v>
      </c>
      <c r="Y3176" s="7" t="n">
        <f aca="false">$R3176*$X3176</f>
        <v>4405.02</v>
      </c>
      <c r="Z3176" s="7" t="n">
        <f aca="false">$W3176-$Y3176</f>
        <v>1441.8</v>
      </c>
      <c r="AA3176" s="8" t="n">
        <f aca="false">IFERROR($Z3176/$W3176,0)</f>
        <v>0.246595585292518</v>
      </c>
      <c r="AB3176" s="2" t="s">
        <v>42</v>
      </c>
      <c r="AC3176" s="2" t="s">
        <v>43</v>
      </c>
    </row>
    <row r="3177" customFormat="false" ht="15" hidden="false" customHeight="false" outlineLevel="0" collapsed="false">
      <c r="A3177" s="2" t="s">
        <v>4458</v>
      </c>
      <c r="B3177" s="3" t="n">
        <v>45567</v>
      </c>
      <c r="C3177" s="4" t="n">
        <f aca="false">YEAR($B3177)</f>
        <v>2024</v>
      </c>
      <c r="D3177" s="4" t="n">
        <f aca="false">MONTH($B3177)</f>
        <v>10</v>
      </c>
      <c r="E3177" s="2" t="s">
        <v>4433</v>
      </c>
      <c r="F3177" s="5" t="n">
        <f aca="false">ROUNDUP(MONTH($B3177)/3,0)</f>
        <v>4</v>
      </c>
      <c r="G3177" s="2" t="s">
        <v>1241</v>
      </c>
      <c r="H3177" s="2" t="s">
        <v>291</v>
      </c>
      <c r="I3177" s="2" t="s">
        <v>33</v>
      </c>
      <c r="J3177" s="2" t="s">
        <v>47</v>
      </c>
      <c r="K3177" s="2" t="s">
        <v>48</v>
      </c>
      <c r="L3177" s="2" t="s">
        <v>155</v>
      </c>
      <c r="M3177" s="2" t="s">
        <v>168</v>
      </c>
      <c r="N3177" s="2" t="s">
        <v>38</v>
      </c>
      <c r="O3177" s="2" t="s">
        <v>114</v>
      </c>
      <c r="P3177" s="2" t="s">
        <v>115</v>
      </c>
      <c r="Q3177" s="2" t="s">
        <v>530</v>
      </c>
      <c r="R3177" s="6" t="n">
        <v>1</v>
      </c>
      <c r="S3177" s="7" t="n">
        <v>156.75</v>
      </c>
      <c r="T3177" s="7" t="n">
        <f aca="false">$R3177*$S3177</f>
        <v>156.75</v>
      </c>
      <c r="U3177" s="8" t="n">
        <v>0.05</v>
      </c>
      <c r="V3177" s="7" t="n">
        <f aca="false">$T3177*$U3177</f>
        <v>7.8375</v>
      </c>
      <c r="W3177" s="7" t="n">
        <f aca="false">$T3177-$V3177</f>
        <v>148.9125</v>
      </c>
      <c r="X3177" s="7" t="n">
        <v>79.37</v>
      </c>
      <c r="Y3177" s="7" t="n">
        <f aca="false">$R3177*$X3177</f>
        <v>79.37</v>
      </c>
      <c r="Z3177" s="7" t="n">
        <f aca="false">$W3177-$Y3177</f>
        <v>69.5425</v>
      </c>
      <c r="AA3177" s="8" t="n">
        <f aca="false">IFERROR($Z3177/$W3177,0)</f>
        <v>0.467002434315454</v>
      </c>
      <c r="AB3177" s="2" t="s">
        <v>42</v>
      </c>
      <c r="AC3177" s="2" t="s">
        <v>43</v>
      </c>
    </row>
    <row r="3178" customFormat="false" ht="15" hidden="false" customHeight="false" outlineLevel="0" collapsed="false">
      <c r="A3178" s="2" t="s">
        <v>4459</v>
      </c>
      <c r="B3178" s="3" t="n">
        <v>45567</v>
      </c>
      <c r="C3178" s="4" t="n">
        <f aca="false">YEAR($B3178)</f>
        <v>2024</v>
      </c>
      <c r="D3178" s="4" t="n">
        <f aca="false">MONTH($B3178)</f>
        <v>10</v>
      </c>
      <c r="E3178" s="2" t="s">
        <v>4433</v>
      </c>
      <c r="F3178" s="5" t="n">
        <f aca="false">ROUNDUP(MONTH($B3178)/3,0)</f>
        <v>4</v>
      </c>
      <c r="G3178" s="2" t="s">
        <v>974</v>
      </c>
      <c r="H3178" s="2" t="s">
        <v>975</v>
      </c>
      <c r="I3178" s="2" t="s">
        <v>177</v>
      </c>
      <c r="J3178" s="2" t="s">
        <v>47</v>
      </c>
      <c r="K3178" s="2" t="s">
        <v>48</v>
      </c>
      <c r="L3178" s="2" t="s">
        <v>155</v>
      </c>
      <c r="M3178" s="2" t="s">
        <v>118</v>
      </c>
      <c r="N3178" s="2" t="s">
        <v>51</v>
      </c>
      <c r="O3178" s="2" t="s">
        <v>114</v>
      </c>
      <c r="P3178" s="2" t="s">
        <v>115</v>
      </c>
      <c r="Q3178" s="2" t="s">
        <v>116</v>
      </c>
      <c r="R3178" s="6" t="n">
        <v>5</v>
      </c>
      <c r="S3178" s="7" t="n">
        <v>280.26</v>
      </c>
      <c r="T3178" s="7" t="n">
        <f aca="false">$R3178*$S3178</f>
        <v>1401.3</v>
      </c>
      <c r="U3178" s="8" t="n">
        <v>0.15</v>
      </c>
      <c r="V3178" s="7" t="n">
        <f aca="false">$T3178*$U3178</f>
        <v>210.195</v>
      </c>
      <c r="W3178" s="7" t="n">
        <f aca="false">$T3178-$V3178</f>
        <v>1191.105</v>
      </c>
      <c r="X3178" s="7" t="n">
        <v>146.39</v>
      </c>
      <c r="Y3178" s="7" t="n">
        <f aca="false">$R3178*$X3178</f>
        <v>731.95</v>
      </c>
      <c r="Z3178" s="7" t="n">
        <f aca="false">$W3178-$Y3178</f>
        <v>459.155</v>
      </c>
      <c r="AA3178" s="8" t="n">
        <f aca="false">IFERROR($Z3178/$W3178,0)</f>
        <v>0.385486585985283</v>
      </c>
      <c r="AB3178" s="2" t="s">
        <v>85</v>
      </c>
      <c r="AC3178" s="2" t="s">
        <v>43</v>
      </c>
    </row>
    <row r="3179" customFormat="false" ht="15" hidden="false" customHeight="false" outlineLevel="0" collapsed="false">
      <c r="A3179" s="2" t="s">
        <v>4460</v>
      </c>
      <c r="B3179" s="3" t="n">
        <v>45568</v>
      </c>
      <c r="C3179" s="4" t="n">
        <f aca="false">YEAR($B3179)</f>
        <v>2024</v>
      </c>
      <c r="D3179" s="4" t="n">
        <f aca="false">MONTH($B3179)</f>
        <v>10</v>
      </c>
      <c r="E3179" s="2" t="s">
        <v>4433</v>
      </c>
      <c r="F3179" s="5" t="n">
        <f aca="false">ROUNDUP(MONTH($B3179)/3,0)</f>
        <v>4</v>
      </c>
      <c r="G3179" s="2" t="s">
        <v>45</v>
      </c>
      <c r="H3179" s="2" t="s">
        <v>46</v>
      </c>
      <c r="I3179" s="2" t="s">
        <v>33</v>
      </c>
      <c r="J3179" s="2" t="s">
        <v>47</v>
      </c>
      <c r="K3179" s="2" t="s">
        <v>48</v>
      </c>
      <c r="L3179" s="2" t="s">
        <v>49</v>
      </c>
      <c r="M3179" s="2" t="s">
        <v>105</v>
      </c>
      <c r="N3179" s="2" t="s">
        <v>63</v>
      </c>
      <c r="O3179" s="2" t="s">
        <v>39</v>
      </c>
      <c r="P3179" s="2" t="s">
        <v>40</v>
      </c>
      <c r="Q3179" s="2" t="s">
        <v>41</v>
      </c>
      <c r="R3179" s="6" t="n">
        <v>3</v>
      </c>
      <c r="S3179" s="7" t="n">
        <v>473.69</v>
      </c>
      <c r="T3179" s="7" t="n">
        <f aca="false">$R3179*$S3179</f>
        <v>1421.07</v>
      </c>
      <c r="U3179" s="8" t="n">
        <v>0.03</v>
      </c>
      <c r="V3179" s="7" t="n">
        <f aca="false">$T3179*$U3179</f>
        <v>42.6321</v>
      </c>
      <c r="W3179" s="7" t="n">
        <f aca="false">$T3179-$V3179</f>
        <v>1378.4379</v>
      </c>
      <c r="X3179" s="7" t="n">
        <v>282.39</v>
      </c>
      <c r="Y3179" s="7" t="n">
        <f aca="false">$R3179*$X3179</f>
        <v>847.17</v>
      </c>
      <c r="Z3179" s="7" t="n">
        <f aca="false">$W3179-$Y3179</f>
        <v>531.2679</v>
      </c>
      <c r="AA3179" s="8" t="n">
        <f aca="false">IFERROR($Z3179/$W3179,0)</f>
        <v>0.385413009900555</v>
      </c>
      <c r="AB3179" s="2" t="s">
        <v>85</v>
      </c>
      <c r="AC3179" s="2" t="s">
        <v>43</v>
      </c>
    </row>
    <row r="3180" customFormat="false" ht="15" hidden="false" customHeight="false" outlineLevel="0" collapsed="false">
      <c r="A3180" s="2" t="s">
        <v>4461</v>
      </c>
      <c r="B3180" s="3" t="n">
        <v>45568</v>
      </c>
      <c r="C3180" s="4" t="n">
        <f aca="false">YEAR($B3180)</f>
        <v>2024</v>
      </c>
      <c r="D3180" s="4" t="n">
        <f aca="false">MONTH($B3180)</f>
        <v>10</v>
      </c>
      <c r="E3180" s="2" t="s">
        <v>4433</v>
      </c>
      <c r="F3180" s="5" t="n">
        <f aca="false">ROUNDUP(MONTH($B3180)/3,0)</f>
        <v>4</v>
      </c>
      <c r="G3180" s="2" t="s">
        <v>4462</v>
      </c>
      <c r="H3180" s="2" t="s">
        <v>4463</v>
      </c>
      <c r="I3180" s="2" t="s">
        <v>33</v>
      </c>
      <c r="J3180" s="2" t="s">
        <v>47</v>
      </c>
      <c r="K3180" s="2" t="s">
        <v>48</v>
      </c>
      <c r="L3180" s="2" t="s">
        <v>155</v>
      </c>
      <c r="M3180" s="2" t="s">
        <v>168</v>
      </c>
      <c r="N3180" s="2" t="s">
        <v>51</v>
      </c>
      <c r="O3180" s="2" t="s">
        <v>52</v>
      </c>
      <c r="P3180" s="2" t="s">
        <v>83</v>
      </c>
      <c r="Q3180" s="2" t="s">
        <v>84</v>
      </c>
      <c r="R3180" s="6" t="n">
        <v>1</v>
      </c>
      <c r="S3180" s="7" t="n">
        <v>3750.38</v>
      </c>
      <c r="T3180" s="7" t="n">
        <f aca="false">$R3180*$S3180</f>
        <v>3750.38</v>
      </c>
      <c r="U3180" s="8" t="n">
        <v>0.08</v>
      </c>
      <c r="V3180" s="7" t="n">
        <f aca="false">$T3180*$U3180</f>
        <v>300.0304</v>
      </c>
      <c r="W3180" s="7" t="n">
        <f aca="false">$T3180-$V3180</f>
        <v>3450.3496</v>
      </c>
      <c r="X3180" s="7" t="n">
        <v>2974.48</v>
      </c>
      <c r="Y3180" s="7" t="n">
        <f aca="false">$R3180*$X3180</f>
        <v>2974.48</v>
      </c>
      <c r="Z3180" s="7" t="n">
        <f aca="false">$W3180-$Y3180</f>
        <v>475.8696</v>
      </c>
      <c r="AA3180" s="8" t="n">
        <f aca="false">IFERROR($Z3180/$W3180,0)</f>
        <v>0.137919241574825</v>
      </c>
      <c r="AB3180" s="2" t="s">
        <v>85</v>
      </c>
      <c r="AC3180" s="2" t="s">
        <v>43</v>
      </c>
    </row>
    <row r="3181" customFormat="false" ht="15" hidden="false" customHeight="false" outlineLevel="0" collapsed="false">
      <c r="A3181" s="2" t="s">
        <v>4464</v>
      </c>
      <c r="B3181" s="3" t="n">
        <v>45568</v>
      </c>
      <c r="C3181" s="4" t="n">
        <f aca="false">YEAR($B3181)</f>
        <v>2024</v>
      </c>
      <c r="D3181" s="4" t="n">
        <f aca="false">MONTH($B3181)</f>
        <v>10</v>
      </c>
      <c r="E3181" s="2" t="s">
        <v>4433</v>
      </c>
      <c r="F3181" s="5" t="n">
        <f aca="false">ROUNDUP(MONTH($B3181)/3,0)</f>
        <v>4</v>
      </c>
      <c r="G3181" s="2" t="s">
        <v>4465</v>
      </c>
      <c r="H3181" s="2" t="s">
        <v>2740</v>
      </c>
      <c r="I3181" s="2" t="s">
        <v>33</v>
      </c>
      <c r="J3181" s="2" t="s">
        <v>47</v>
      </c>
      <c r="K3181" s="2" t="s">
        <v>48</v>
      </c>
      <c r="L3181" s="2" t="s">
        <v>155</v>
      </c>
      <c r="M3181" s="2" t="s">
        <v>118</v>
      </c>
      <c r="N3181" s="2" t="s">
        <v>51</v>
      </c>
      <c r="O3181" s="2" t="s">
        <v>39</v>
      </c>
      <c r="P3181" s="2" t="s">
        <v>106</v>
      </c>
      <c r="Q3181" s="2" t="s">
        <v>143</v>
      </c>
      <c r="R3181" s="6" t="n">
        <v>3</v>
      </c>
      <c r="S3181" s="7" t="n">
        <v>729.17</v>
      </c>
      <c r="T3181" s="7" t="n">
        <f aca="false">$R3181*$S3181</f>
        <v>2187.51</v>
      </c>
      <c r="U3181" s="8" t="n">
        <v>0.08</v>
      </c>
      <c r="V3181" s="7" t="n">
        <f aca="false">$T3181*$U3181</f>
        <v>175.0008</v>
      </c>
      <c r="W3181" s="7" t="n">
        <f aca="false">$T3181-$V3181</f>
        <v>2012.5092</v>
      </c>
      <c r="X3181" s="7" t="n">
        <v>488.29</v>
      </c>
      <c r="Y3181" s="7" t="n">
        <f aca="false">$R3181*$X3181</f>
        <v>1464.87</v>
      </c>
      <c r="Z3181" s="7" t="n">
        <f aca="false">$W3181-$Y3181</f>
        <v>547.6392</v>
      </c>
      <c r="AA3181" s="8" t="n">
        <f aca="false">IFERROR($Z3181/$W3181,0)</f>
        <v>0.272117613176625</v>
      </c>
      <c r="AB3181" s="2" t="s">
        <v>67</v>
      </c>
      <c r="AC3181" s="2" t="s">
        <v>43</v>
      </c>
    </row>
    <row r="3182" customFormat="false" ht="15" hidden="false" customHeight="false" outlineLevel="0" collapsed="false">
      <c r="A3182" s="2" t="s">
        <v>4466</v>
      </c>
      <c r="B3182" s="3" t="n">
        <v>45568</v>
      </c>
      <c r="C3182" s="4" t="n">
        <f aca="false">YEAR($B3182)</f>
        <v>2024</v>
      </c>
      <c r="D3182" s="4" t="n">
        <f aca="false">MONTH($B3182)</f>
        <v>10</v>
      </c>
      <c r="E3182" s="2" t="s">
        <v>4433</v>
      </c>
      <c r="F3182" s="5" t="n">
        <f aca="false">ROUNDUP(MONTH($B3182)/3,0)</f>
        <v>4</v>
      </c>
      <c r="G3182" s="2" t="s">
        <v>266</v>
      </c>
      <c r="H3182" s="2" t="s">
        <v>267</v>
      </c>
      <c r="I3182" s="2" t="s">
        <v>33</v>
      </c>
      <c r="J3182" s="2" t="s">
        <v>59</v>
      </c>
      <c r="K3182" s="2" t="s">
        <v>140</v>
      </c>
      <c r="L3182" s="2" t="s">
        <v>141</v>
      </c>
      <c r="M3182" s="2" t="s">
        <v>142</v>
      </c>
      <c r="N3182" s="2" t="s">
        <v>51</v>
      </c>
      <c r="O3182" s="2" t="s">
        <v>171</v>
      </c>
      <c r="P3182" s="2" t="s">
        <v>204</v>
      </c>
      <c r="Q3182" s="2" t="s">
        <v>232</v>
      </c>
      <c r="R3182" s="6" t="n">
        <v>3</v>
      </c>
      <c r="S3182" s="7" t="n">
        <v>956.15</v>
      </c>
      <c r="T3182" s="7" t="n">
        <f aca="false">$R3182*$S3182</f>
        <v>2868.45</v>
      </c>
      <c r="U3182" s="8" t="n">
        <v>0.08</v>
      </c>
      <c r="V3182" s="7" t="n">
        <f aca="false">$T3182*$U3182</f>
        <v>229.476</v>
      </c>
      <c r="W3182" s="7" t="n">
        <f aca="false">$T3182-$V3182</f>
        <v>2638.974</v>
      </c>
      <c r="X3182" s="7" t="n">
        <v>581.61</v>
      </c>
      <c r="Y3182" s="7" t="n">
        <f aca="false">$R3182*$X3182</f>
        <v>1744.83</v>
      </c>
      <c r="Z3182" s="7" t="n">
        <f aca="false">$W3182-$Y3182</f>
        <v>894.144</v>
      </c>
      <c r="AA3182" s="8" t="n">
        <f aca="false">IFERROR($Z3182/$W3182,0)</f>
        <v>0.338822587869376</v>
      </c>
      <c r="AB3182" s="2" t="s">
        <v>67</v>
      </c>
      <c r="AC3182" s="2" t="s">
        <v>43</v>
      </c>
    </row>
    <row r="3183" customFormat="false" ht="15" hidden="false" customHeight="false" outlineLevel="0" collapsed="false">
      <c r="A3183" s="2" t="s">
        <v>4467</v>
      </c>
      <c r="B3183" s="3" t="n">
        <v>45568</v>
      </c>
      <c r="C3183" s="4" t="n">
        <f aca="false">YEAR($B3183)</f>
        <v>2024</v>
      </c>
      <c r="D3183" s="4" t="n">
        <f aca="false">MONTH($B3183)</f>
        <v>10</v>
      </c>
      <c r="E3183" s="2" t="s">
        <v>4433</v>
      </c>
      <c r="F3183" s="5" t="n">
        <f aca="false">ROUNDUP(MONTH($B3183)/3,0)</f>
        <v>4</v>
      </c>
      <c r="G3183" s="2" t="s">
        <v>2007</v>
      </c>
      <c r="H3183" s="2" t="s">
        <v>2008</v>
      </c>
      <c r="I3183" s="2" t="s">
        <v>33</v>
      </c>
      <c r="J3183" s="2" t="s">
        <v>47</v>
      </c>
      <c r="K3183" s="2" t="s">
        <v>221</v>
      </c>
      <c r="L3183" s="2" t="s">
        <v>222</v>
      </c>
      <c r="M3183" s="2" t="s">
        <v>50</v>
      </c>
      <c r="N3183" s="2" t="s">
        <v>51</v>
      </c>
      <c r="O3183" s="2" t="s">
        <v>114</v>
      </c>
      <c r="P3183" s="2" t="s">
        <v>115</v>
      </c>
      <c r="Q3183" s="2" t="s">
        <v>116</v>
      </c>
      <c r="R3183" s="6" t="n">
        <v>1</v>
      </c>
      <c r="S3183" s="7" t="n">
        <v>276.94</v>
      </c>
      <c r="T3183" s="7" t="n">
        <f aca="false">$R3183*$S3183</f>
        <v>276.94</v>
      </c>
      <c r="U3183" s="8" t="n">
        <v>0</v>
      </c>
      <c r="V3183" s="7" t="n">
        <f aca="false">$T3183*$U3183</f>
        <v>0</v>
      </c>
      <c r="W3183" s="7" t="n">
        <f aca="false">$T3183-$V3183</f>
        <v>276.94</v>
      </c>
      <c r="X3183" s="7" t="n">
        <v>148.89</v>
      </c>
      <c r="Y3183" s="7" t="n">
        <f aca="false">$R3183*$X3183</f>
        <v>148.89</v>
      </c>
      <c r="Z3183" s="7" t="n">
        <f aca="false">$W3183-$Y3183</f>
        <v>128.05</v>
      </c>
      <c r="AA3183" s="8" t="n">
        <f aca="false">IFERROR($Z3183/$W3183,0)</f>
        <v>0.462374521557016</v>
      </c>
      <c r="AB3183" s="2" t="s">
        <v>42</v>
      </c>
      <c r="AC3183" s="2" t="s">
        <v>43</v>
      </c>
    </row>
    <row r="3184" customFormat="false" ht="15" hidden="false" customHeight="false" outlineLevel="0" collapsed="false">
      <c r="A3184" s="2" t="s">
        <v>4468</v>
      </c>
      <c r="B3184" s="3" t="n">
        <v>45568</v>
      </c>
      <c r="C3184" s="4" t="n">
        <f aca="false">YEAR($B3184)</f>
        <v>2024</v>
      </c>
      <c r="D3184" s="4" t="n">
        <f aca="false">MONTH($B3184)</f>
        <v>10</v>
      </c>
      <c r="E3184" s="2" t="s">
        <v>4433</v>
      </c>
      <c r="F3184" s="5" t="n">
        <f aca="false">ROUNDUP(MONTH($B3184)/3,0)</f>
        <v>4</v>
      </c>
      <c r="G3184" s="2" t="s">
        <v>1170</v>
      </c>
      <c r="H3184" s="2" t="s">
        <v>1171</v>
      </c>
      <c r="I3184" s="2" t="s">
        <v>33</v>
      </c>
      <c r="J3184" s="2" t="s">
        <v>59</v>
      </c>
      <c r="K3184" s="2" t="s">
        <v>210</v>
      </c>
      <c r="L3184" s="2" t="s">
        <v>211</v>
      </c>
      <c r="M3184" s="2" t="s">
        <v>62</v>
      </c>
      <c r="N3184" s="2" t="s">
        <v>73</v>
      </c>
      <c r="O3184" s="2" t="s">
        <v>52</v>
      </c>
      <c r="P3184" s="2" t="s">
        <v>53</v>
      </c>
      <c r="Q3184" s="2" t="s">
        <v>363</v>
      </c>
      <c r="R3184" s="6" t="n">
        <v>3</v>
      </c>
      <c r="S3184" s="7" t="n">
        <v>5123.51</v>
      </c>
      <c r="T3184" s="7" t="n">
        <f aca="false">$R3184*$S3184</f>
        <v>15370.53</v>
      </c>
      <c r="U3184" s="8" t="n">
        <v>0</v>
      </c>
      <c r="V3184" s="7" t="n">
        <f aca="false">$T3184*$U3184</f>
        <v>0</v>
      </c>
      <c r="W3184" s="7" t="n">
        <f aca="false">$T3184-$V3184</f>
        <v>15370.53</v>
      </c>
      <c r="X3184" s="7" t="n">
        <v>3897.34</v>
      </c>
      <c r="Y3184" s="7" t="n">
        <f aca="false">$R3184*$X3184</f>
        <v>11692.02</v>
      </c>
      <c r="Z3184" s="7" t="n">
        <f aca="false">$W3184-$Y3184</f>
        <v>3678.51</v>
      </c>
      <c r="AA3184" s="8" t="n">
        <f aca="false">IFERROR($Z3184/$W3184,0)</f>
        <v>0.239322261496513</v>
      </c>
      <c r="AB3184" s="2" t="s">
        <v>42</v>
      </c>
      <c r="AC3184" s="2" t="s">
        <v>43</v>
      </c>
    </row>
    <row r="3185" customFormat="false" ht="15" hidden="false" customHeight="false" outlineLevel="0" collapsed="false">
      <c r="A3185" s="2" t="s">
        <v>4469</v>
      </c>
      <c r="B3185" s="3" t="n">
        <v>45568</v>
      </c>
      <c r="C3185" s="4" t="n">
        <f aca="false">YEAR($B3185)</f>
        <v>2024</v>
      </c>
      <c r="D3185" s="4" t="n">
        <f aca="false">MONTH($B3185)</f>
        <v>10</v>
      </c>
      <c r="E3185" s="2" t="s">
        <v>4433</v>
      </c>
      <c r="F3185" s="5" t="n">
        <f aca="false">ROUNDUP(MONTH($B3185)/3,0)</f>
        <v>4</v>
      </c>
      <c r="G3185" s="2" t="s">
        <v>2220</v>
      </c>
      <c r="H3185" s="2" t="s">
        <v>742</v>
      </c>
      <c r="I3185" s="2" t="s">
        <v>104</v>
      </c>
      <c r="J3185" s="2" t="s">
        <v>89</v>
      </c>
      <c r="K3185" s="2" t="s">
        <v>97</v>
      </c>
      <c r="L3185" s="2" t="s">
        <v>111</v>
      </c>
      <c r="M3185" s="2" t="s">
        <v>135</v>
      </c>
      <c r="N3185" s="2" t="s">
        <v>151</v>
      </c>
      <c r="O3185" s="2" t="s">
        <v>52</v>
      </c>
      <c r="P3185" s="2" t="s">
        <v>53</v>
      </c>
      <c r="Q3185" s="2" t="s">
        <v>363</v>
      </c>
      <c r="R3185" s="6" t="n">
        <v>7</v>
      </c>
      <c r="S3185" s="7" t="n">
        <v>4360.47</v>
      </c>
      <c r="T3185" s="7" t="n">
        <f aca="false">$R3185*$S3185</f>
        <v>30523.29</v>
      </c>
      <c r="U3185" s="8" t="n">
        <v>0</v>
      </c>
      <c r="V3185" s="7" t="n">
        <f aca="false">$T3185*$U3185</f>
        <v>0</v>
      </c>
      <c r="W3185" s="7" t="n">
        <f aca="false">$T3185-$V3185</f>
        <v>30523.29</v>
      </c>
      <c r="X3185" s="7" t="n">
        <v>3161.76</v>
      </c>
      <c r="Y3185" s="7" t="n">
        <f aca="false">$R3185*$X3185</f>
        <v>22132.32</v>
      </c>
      <c r="Z3185" s="7" t="n">
        <f aca="false">$W3185-$Y3185</f>
        <v>8390.97</v>
      </c>
      <c r="AA3185" s="8" t="n">
        <f aca="false">IFERROR($Z3185/$W3185,0)</f>
        <v>0.274903852107686</v>
      </c>
      <c r="AB3185" s="2" t="s">
        <v>42</v>
      </c>
      <c r="AC3185" s="2" t="s">
        <v>43</v>
      </c>
    </row>
    <row r="3186" customFormat="false" ht="15" hidden="false" customHeight="false" outlineLevel="0" collapsed="false">
      <c r="A3186" s="2" t="s">
        <v>4470</v>
      </c>
      <c r="B3186" s="3" t="n">
        <v>45568</v>
      </c>
      <c r="C3186" s="4" t="n">
        <f aca="false">YEAR($B3186)</f>
        <v>2024</v>
      </c>
      <c r="D3186" s="4" t="n">
        <f aca="false">MONTH($B3186)</f>
        <v>10</v>
      </c>
      <c r="E3186" s="2" t="s">
        <v>4433</v>
      </c>
      <c r="F3186" s="5" t="n">
        <f aca="false">ROUNDUP(MONTH($B3186)/3,0)</f>
        <v>4</v>
      </c>
      <c r="G3186" s="2" t="s">
        <v>1990</v>
      </c>
      <c r="H3186" s="2" t="s">
        <v>1991</v>
      </c>
      <c r="I3186" s="2" t="s">
        <v>33</v>
      </c>
      <c r="J3186" s="2" t="s">
        <v>47</v>
      </c>
      <c r="K3186" s="2" t="s">
        <v>48</v>
      </c>
      <c r="L3186" s="2" t="s">
        <v>155</v>
      </c>
      <c r="M3186" s="2" t="s">
        <v>168</v>
      </c>
      <c r="N3186" s="2" t="s">
        <v>63</v>
      </c>
      <c r="O3186" s="2" t="s">
        <v>52</v>
      </c>
      <c r="P3186" s="2" t="s">
        <v>126</v>
      </c>
      <c r="Q3186" s="2" t="s">
        <v>253</v>
      </c>
      <c r="R3186" s="6" t="n">
        <v>1</v>
      </c>
      <c r="S3186" s="7" t="n">
        <v>1708.23</v>
      </c>
      <c r="T3186" s="7" t="n">
        <f aca="false">$R3186*$S3186</f>
        <v>1708.23</v>
      </c>
      <c r="U3186" s="8" t="n">
        <v>0.03</v>
      </c>
      <c r="V3186" s="7" t="n">
        <f aca="false">$T3186*$U3186</f>
        <v>51.2469</v>
      </c>
      <c r="W3186" s="7" t="n">
        <f aca="false">$T3186-$V3186</f>
        <v>1656.9831</v>
      </c>
      <c r="X3186" s="7" t="n">
        <v>1193.37</v>
      </c>
      <c r="Y3186" s="7" t="n">
        <f aca="false">$R3186*$X3186</f>
        <v>1193.37</v>
      </c>
      <c r="Z3186" s="7" t="n">
        <f aca="false">$W3186-$Y3186</f>
        <v>463.6131</v>
      </c>
      <c r="AA3186" s="8" t="n">
        <f aca="false">IFERROR($Z3186/$W3186,0)</f>
        <v>0.279793499402619</v>
      </c>
      <c r="AB3186" s="2" t="s">
        <v>42</v>
      </c>
      <c r="AC3186" s="2" t="s">
        <v>43</v>
      </c>
    </row>
    <row r="3187" customFormat="false" ht="15" hidden="false" customHeight="false" outlineLevel="0" collapsed="false">
      <c r="A3187" s="2" t="s">
        <v>4471</v>
      </c>
      <c r="B3187" s="3" t="n">
        <v>45568</v>
      </c>
      <c r="C3187" s="4" t="n">
        <f aca="false">YEAR($B3187)</f>
        <v>2024</v>
      </c>
      <c r="D3187" s="4" t="n">
        <f aca="false">MONTH($B3187)</f>
        <v>10</v>
      </c>
      <c r="E3187" s="2" t="s">
        <v>4433</v>
      </c>
      <c r="F3187" s="5" t="n">
        <f aca="false">ROUNDUP(MONTH($B3187)/3,0)</f>
        <v>4</v>
      </c>
      <c r="G3187" s="2" t="s">
        <v>45</v>
      </c>
      <c r="H3187" s="2" t="s">
        <v>46</v>
      </c>
      <c r="I3187" s="2" t="s">
        <v>33</v>
      </c>
      <c r="J3187" s="2" t="s">
        <v>47</v>
      </c>
      <c r="K3187" s="2" t="s">
        <v>48</v>
      </c>
      <c r="L3187" s="2" t="s">
        <v>49</v>
      </c>
      <c r="M3187" s="2" t="s">
        <v>156</v>
      </c>
      <c r="N3187" s="2" t="s">
        <v>38</v>
      </c>
      <c r="O3187" s="2" t="s">
        <v>52</v>
      </c>
      <c r="P3187" s="2" t="s">
        <v>126</v>
      </c>
      <c r="Q3187" s="2" t="s">
        <v>253</v>
      </c>
      <c r="R3187" s="6" t="n">
        <v>2</v>
      </c>
      <c r="S3187" s="7" t="n">
        <v>1718.22</v>
      </c>
      <c r="T3187" s="7" t="n">
        <f aca="false">$R3187*$S3187</f>
        <v>3436.44</v>
      </c>
      <c r="U3187" s="8" t="n">
        <v>0.03</v>
      </c>
      <c r="V3187" s="7" t="n">
        <f aca="false">$T3187*$U3187</f>
        <v>103.0932</v>
      </c>
      <c r="W3187" s="7" t="n">
        <f aca="false">$T3187-$V3187</f>
        <v>3333.3468</v>
      </c>
      <c r="X3187" s="7" t="n">
        <v>1165.13</v>
      </c>
      <c r="Y3187" s="7" t="n">
        <f aca="false">$R3187*$X3187</f>
        <v>2330.26</v>
      </c>
      <c r="Z3187" s="7" t="n">
        <f aca="false">$W3187-$Y3187</f>
        <v>1003.0868</v>
      </c>
      <c r="AA3187" s="8" t="n">
        <f aca="false">IFERROR($Z3187/$W3187,0)</f>
        <v>0.30092482426371</v>
      </c>
      <c r="AB3187" s="2" t="s">
        <v>55</v>
      </c>
      <c r="AC3187" s="2" t="s">
        <v>43</v>
      </c>
    </row>
    <row r="3188" customFormat="false" ht="15" hidden="false" customHeight="false" outlineLevel="0" collapsed="false">
      <c r="A3188" s="2" t="s">
        <v>4472</v>
      </c>
      <c r="B3188" s="3" t="n">
        <v>45568</v>
      </c>
      <c r="C3188" s="4" t="n">
        <f aca="false">YEAR($B3188)</f>
        <v>2024</v>
      </c>
      <c r="D3188" s="4" t="n">
        <f aca="false">MONTH($B3188)</f>
        <v>10</v>
      </c>
      <c r="E3188" s="2" t="s">
        <v>4433</v>
      </c>
      <c r="F3188" s="5" t="n">
        <f aca="false">ROUNDUP(MONTH($B3188)/3,0)</f>
        <v>4</v>
      </c>
      <c r="G3188" s="2" t="s">
        <v>109</v>
      </c>
      <c r="H3188" s="2" t="s">
        <v>110</v>
      </c>
      <c r="I3188" s="2" t="s">
        <v>33</v>
      </c>
      <c r="J3188" s="2" t="s">
        <v>89</v>
      </c>
      <c r="K3188" s="2" t="s">
        <v>97</v>
      </c>
      <c r="L3188" s="2" t="s">
        <v>111</v>
      </c>
      <c r="M3188" s="2" t="s">
        <v>99</v>
      </c>
      <c r="N3188" s="2" t="s">
        <v>51</v>
      </c>
      <c r="O3188" s="2" t="s">
        <v>64</v>
      </c>
      <c r="P3188" s="2" t="s">
        <v>74</v>
      </c>
      <c r="Q3188" s="2" t="s">
        <v>75</v>
      </c>
      <c r="R3188" s="6" t="n">
        <v>1</v>
      </c>
      <c r="S3188" s="7" t="n">
        <v>5472.71</v>
      </c>
      <c r="T3188" s="7" t="n">
        <f aca="false">$R3188*$S3188</f>
        <v>5472.71</v>
      </c>
      <c r="U3188" s="8" t="n">
        <v>0</v>
      </c>
      <c r="V3188" s="7" t="n">
        <f aca="false">$T3188*$U3188</f>
        <v>0</v>
      </c>
      <c r="W3188" s="7" t="n">
        <f aca="false">$T3188-$V3188</f>
        <v>5472.71</v>
      </c>
      <c r="X3188" s="7" t="n">
        <v>3889.07</v>
      </c>
      <c r="Y3188" s="7" t="n">
        <f aca="false">$R3188*$X3188</f>
        <v>3889.07</v>
      </c>
      <c r="Z3188" s="7" t="n">
        <f aca="false">$W3188-$Y3188</f>
        <v>1583.64</v>
      </c>
      <c r="AA3188" s="8" t="n">
        <f aca="false">IFERROR($Z3188/$W3188,0)</f>
        <v>0.289370348511067</v>
      </c>
      <c r="AB3188" s="2" t="s">
        <v>85</v>
      </c>
      <c r="AC3188" s="2" t="s">
        <v>43</v>
      </c>
    </row>
    <row r="3189" customFormat="false" ht="15" hidden="false" customHeight="false" outlineLevel="0" collapsed="false">
      <c r="A3189" s="2" t="s">
        <v>4473</v>
      </c>
      <c r="B3189" s="3" t="n">
        <v>45568</v>
      </c>
      <c r="C3189" s="4" t="n">
        <f aca="false">YEAR($B3189)</f>
        <v>2024</v>
      </c>
      <c r="D3189" s="4" t="n">
        <f aca="false">MONTH($B3189)</f>
        <v>10</v>
      </c>
      <c r="E3189" s="2" t="s">
        <v>4433</v>
      </c>
      <c r="F3189" s="5" t="n">
        <f aca="false">ROUNDUP(MONTH($B3189)/3,0)</f>
        <v>4</v>
      </c>
      <c r="G3189" s="2" t="s">
        <v>1277</v>
      </c>
      <c r="H3189" s="2" t="s">
        <v>1278</v>
      </c>
      <c r="I3189" s="2" t="s">
        <v>33</v>
      </c>
      <c r="J3189" s="2" t="s">
        <v>89</v>
      </c>
      <c r="K3189" s="2" t="s">
        <v>90</v>
      </c>
      <c r="L3189" s="2" t="s">
        <v>161</v>
      </c>
      <c r="M3189" s="2" t="s">
        <v>99</v>
      </c>
      <c r="N3189" s="2" t="s">
        <v>63</v>
      </c>
      <c r="O3189" s="2" t="s">
        <v>52</v>
      </c>
      <c r="P3189" s="2" t="s">
        <v>53</v>
      </c>
      <c r="Q3189" s="2" t="s">
        <v>54</v>
      </c>
      <c r="R3189" s="6" t="n">
        <v>2</v>
      </c>
      <c r="S3189" s="7" t="n">
        <v>2939.91</v>
      </c>
      <c r="T3189" s="7" t="n">
        <f aca="false">$R3189*$S3189</f>
        <v>5879.82</v>
      </c>
      <c r="U3189" s="8" t="n">
        <v>0.08</v>
      </c>
      <c r="V3189" s="7" t="n">
        <f aca="false">$T3189*$U3189</f>
        <v>470.3856</v>
      </c>
      <c r="W3189" s="7" t="n">
        <f aca="false">$T3189-$V3189</f>
        <v>5409.4344</v>
      </c>
      <c r="X3189" s="7" t="n">
        <v>2231.18</v>
      </c>
      <c r="Y3189" s="7" t="n">
        <f aca="false">$R3189*$X3189</f>
        <v>4462.36</v>
      </c>
      <c r="Z3189" s="7" t="n">
        <f aca="false">$W3189-$Y3189</f>
        <v>947.0744</v>
      </c>
      <c r="AA3189" s="8" t="n">
        <f aca="false">IFERROR($Z3189/$W3189,0)</f>
        <v>0.175078266962624</v>
      </c>
      <c r="AB3189" s="2" t="s">
        <v>55</v>
      </c>
      <c r="AC3189" s="2" t="s">
        <v>43</v>
      </c>
    </row>
    <row r="3190" customFormat="false" ht="15" hidden="false" customHeight="false" outlineLevel="0" collapsed="false">
      <c r="A3190" s="2" t="s">
        <v>4474</v>
      </c>
      <c r="B3190" s="3" t="n">
        <v>45568</v>
      </c>
      <c r="C3190" s="4" t="n">
        <f aca="false">YEAR($B3190)</f>
        <v>2024</v>
      </c>
      <c r="D3190" s="4" t="n">
        <f aca="false">MONTH($B3190)</f>
        <v>10</v>
      </c>
      <c r="E3190" s="2" t="s">
        <v>4433</v>
      </c>
      <c r="F3190" s="5" t="n">
        <f aca="false">ROUNDUP(MONTH($B3190)/3,0)</f>
        <v>4</v>
      </c>
      <c r="G3190" s="2" t="s">
        <v>45</v>
      </c>
      <c r="H3190" s="2" t="s">
        <v>46</v>
      </c>
      <c r="I3190" s="2" t="s">
        <v>33</v>
      </c>
      <c r="J3190" s="2" t="s">
        <v>47</v>
      </c>
      <c r="K3190" s="2" t="s">
        <v>48</v>
      </c>
      <c r="L3190" s="2" t="s">
        <v>49</v>
      </c>
      <c r="M3190" s="2" t="s">
        <v>50</v>
      </c>
      <c r="N3190" s="2" t="s">
        <v>151</v>
      </c>
      <c r="O3190" s="2" t="s">
        <v>114</v>
      </c>
      <c r="P3190" s="2" t="s">
        <v>234</v>
      </c>
      <c r="Q3190" s="2" t="s">
        <v>235</v>
      </c>
      <c r="R3190" s="6" t="n">
        <v>1</v>
      </c>
      <c r="S3190" s="7" t="n">
        <v>227.97</v>
      </c>
      <c r="T3190" s="7" t="n">
        <f aca="false">$R3190*$S3190</f>
        <v>227.97</v>
      </c>
      <c r="U3190" s="8" t="n">
        <v>0</v>
      </c>
      <c r="V3190" s="7" t="n">
        <f aca="false">$T3190*$U3190</f>
        <v>0</v>
      </c>
      <c r="W3190" s="7" t="n">
        <f aca="false">$T3190-$V3190</f>
        <v>227.97</v>
      </c>
      <c r="X3190" s="7" t="n">
        <v>115.1</v>
      </c>
      <c r="Y3190" s="7" t="n">
        <f aca="false">$R3190*$X3190</f>
        <v>115.1</v>
      </c>
      <c r="Z3190" s="7" t="n">
        <f aca="false">$W3190-$Y3190</f>
        <v>112.87</v>
      </c>
      <c r="AA3190" s="8" t="n">
        <f aca="false">IFERROR($Z3190/$W3190,0)</f>
        <v>0.495109005570909</v>
      </c>
      <c r="AB3190" s="2" t="s">
        <v>42</v>
      </c>
      <c r="AC3190" s="2" t="s">
        <v>43</v>
      </c>
    </row>
    <row r="3191" customFormat="false" ht="15" hidden="false" customHeight="false" outlineLevel="0" collapsed="false">
      <c r="A3191" s="2" t="s">
        <v>4475</v>
      </c>
      <c r="B3191" s="3" t="n">
        <v>45568</v>
      </c>
      <c r="C3191" s="4" t="n">
        <f aca="false">YEAR($B3191)</f>
        <v>2024</v>
      </c>
      <c r="D3191" s="4" t="n">
        <f aca="false">MONTH($B3191)</f>
        <v>10</v>
      </c>
      <c r="E3191" s="2" t="s">
        <v>4433</v>
      </c>
      <c r="F3191" s="5" t="n">
        <f aca="false">ROUNDUP(MONTH($B3191)/3,0)</f>
        <v>4</v>
      </c>
      <c r="G3191" s="2" t="s">
        <v>761</v>
      </c>
      <c r="H3191" s="2" t="s">
        <v>346</v>
      </c>
      <c r="I3191" s="2" t="s">
        <v>33</v>
      </c>
      <c r="J3191" s="2" t="s">
        <v>147</v>
      </c>
      <c r="K3191" s="2" t="s">
        <v>215</v>
      </c>
      <c r="L3191" s="2" t="s">
        <v>216</v>
      </c>
      <c r="M3191" s="2" t="s">
        <v>150</v>
      </c>
      <c r="N3191" s="2" t="s">
        <v>63</v>
      </c>
      <c r="O3191" s="2" t="s">
        <v>39</v>
      </c>
      <c r="P3191" s="2" t="s">
        <v>40</v>
      </c>
      <c r="Q3191" s="2" t="s">
        <v>41</v>
      </c>
      <c r="R3191" s="6" t="n">
        <v>1</v>
      </c>
      <c r="S3191" s="7" t="n">
        <v>471.1</v>
      </c>
      <c r="T3191" s="7" t="n">
        <f aca="false">$R3191*$S3191</f>
        <v>471.1</v>
      </c>
      <c r="U3191" s="8" t="n">
        <v>0</v>
      </c>
      <c r="V3191" s="7" t="n">
        <f aca="false">$T3191*$U3191</f>
        <v>0</v>
      </c>
      <c r="W3191" s="7" t="n">
        <f aca="false">$T3191-$V3191</f>
        <v>471.1</v>
      </c>
      <c r="X3191" s="7" t="n">
        <v>300.6</v>
      </c>
      <c r="Y3191" s="7" t="n">
        <f aca="false">$R3191*$X3191</f>
        <v>300.6</v>
      </c>
      <c r="Z3191" s="7" t="n">
        <f aca="false">$W3191-$Y3191</f>
        <v>170.5</v>
      </c>
      <c r="AA3191" s="8" t="n">
        <f aca="false">IFERROR($Z3191/$W3191,0)</f>
        <v>0.361918913181915</v>
      </c>
      <c r="AB3191" s="2" t="s">
        <v>42</v>
      </c>
      <c r="AC3191" s="2" t="s">
        <v>43</v>
      </c>
    </row>
    <row r="3192" customFormat="false" ht="15" hidden="false" customHeight="false" outlineLevel="0" collapsed="false">
      <c r="A3192" s="2" t="s">
        <v>4476</v>
      </c>
      <c r="B3192" s="3" t="n">
        <v>45568</v>
      </c>
      <c r="C3192" s="4" t="n">
        <f aca="false">YEAR($B3192)</f>
        <v>2024</v>
      </c>
      <c r="D3192" s="4" t="n">
        <f aca="false">MONTH($B3192)</f>
        <v>10</v>
      </c>
      <c r="E3192" s="2" t="s">
        <v>4433</v>
      </c>
      <c r="F3192" s="5" t="n">
        <f aca="false">ROUNDUP(MONTH($B3192)/3,0)</f>
        <v>4</v>
      </c>
      <c r="G3192" s="2" t="s">
        <v>4477</v>
      </c>
      <c r="H3192" s="2" t="s">
        <v>1310</v>
      </c>
      <c r="I3192" s="2" t="s">
        <v>177</v>
      </c>
      <c r="J3192" s="2" t="s">
        <v>59</v>
      </c>
      <c r="K3192" s="2" t="s">
        <v>71</v>
      </c>
      <c r="L3192" s="2" t="s">
        <v>72</v>
      </c>
      <c r="M3192" s="2" t="s">
        <v>131</v>
      </c>
      <c r="N3192" s="2" t="s">
        <v>38</v>
      </c>
      <c r="O3192" s="2" t="s">
        <v>64</v>
      </c>
      <c r="P3192" s="2" t="s">
        <v>74</v>
      </c>
      <c r="Q3192" s="2" t="s">
        <v>259</v>
      </c>
      <c r="R3192" s="6" t="n">
        <v>15</v>
      </c>
      <c r="S3192" s="7" t="n">
        <v>2254.32</v>
      </c>
      <c r="T3192" s="7" t="n">
        <f aca="false">$R3192*$S3192</f>
        <v>33814.8</v>
      </c>
      <c r="U3192" s="8" t="n">
        <v>0.07</v>
      </c>
      <c r="V3192" s="7" t="n">
        <f aca="false">$T3192*$U3192</f>
        <v>2367.036</v>
      </c>
      <c r="W3192" s="7" t="n">
        <f aca="false">$T3192-$V3192</f>
        <v>31447.764</v>
      </c>
      <c r="X3192" s="7" t="n">
        <v>1638.85</v>
      </c>
      <c r="Y3192" s="7" t="n">
        <f aca="false">$R3192*$X3192</f>
        <v>24582.75</v>
      </c>
      <c r="Z3192" s="7" t="n">
        <f aca="false">$W3192-$Y3192</f>
        <v>6865.014</v>
      </c>
      <c r="AA3192" s="8" t="n">
        <f aca="false">IFERROR($Z3192/$W3192,0)</f>
        <v>0.218298954418508</v>
      </c>
      <c r="AB3192" s="2" t="s">
        <v>85</v>
      </c>
      <c r="AC3192" s="2" t="s">
        <v>43</v>
      </c>
    </row>
    <row r="3193" customFormat="false" ht="15" hidden="false" customHeight="false" outlineLevel="0" collapsed="false">
      <c r="A3193" s="2" t="s">
        <v>4478</v>
      </c>
      <c r="B3193" s="3" t="n">
        <v>45568</v>
      </c>
      <c r="C3193" s="4" t="n">
        <f aca="false">YEAR($B3193)</f>
        <v>2024</v>
      </c>
      <c r="D3193" s="4" t="n">
        <f aca="false">MONTH($B3193)</f>
        <v>10</v>
      </c>
      <c r="E3193" s="2" t="s">
        <v>4433</v>
      </c>
      <c r="F3193" s="5" t="n">
        <f aca="false">ROUNDUP(MONTH($B3193)/3,0)</f>
        <v>4</v>
      </c>
      <c r="G3193" s="2" t="s">
        <v>517</v>
      </c>
      <c r="H3193" s="2" t="s">
        <v>518</v>
      </c>
      <c r="I3193" s="2" t="s">
        <v>33</v>
      </c>
      <c r="J3193" s="2" t="s">
        <v>147</v>
      </c>
      <c r="K3193" s="2" t="s">
        <v>215</v>
      </c>
      <c r="L3193" s="2" t="s">
        <v>216</v>
      </c>
      <c r="M3193" s="2" t="s">
        <v>217</v>
      </c>
      <c r="N3193" s="2" t="s">
        <v>63</v>
      </c>
      <c r="O3193" s="2" t="s">
        <v>64</v>
      </c>
      <c r="P3193" s="2" t="s">
        <v>74</v>
      </c>
      <c r="Q3193" s="2" t="s">
        <v>259</v>
      </c>
      <c r="R3193" s="6" t="n">
        <v>1</v>
      </c>
      <c r="S3193" s="7" t="n">
        <v>2277.21</v>
      </c>
      <c r="T3193" s="7" t="n">
        <f aca="false">$R3193*$S3193</f>
        <v>2277.21</v>
      </c>
      <c r="U3193" s="8" t="n">
        <v>0.05</v>
      </c>
      <c r="V3193" s="7" t="n">
        <f aca="false">$T3193*$U3193</f>
        <v>113.8605</v>
      </c>
      <c r="W3193" s="7" t="n">
        <f aca="false">$T3193-$V3193</f>
        <v>2163.3495</v>
      </c>
      <c r="X3193" s="7" t="n">
        <v>1707.62</v>
      </c>
      <c r="Y3193" s="7" t="n">
        <f aca="false">$R3193*$X3193</f>
        <v>1707.62</v>
      </c>
      <c r="Z3193" s="7" t="n">
        <f aca="false">$W3193-$Y3193</f>
        <v>455.7295</v>
      </c>
      <c r="AA3193" s="8" t="n">
        <f aca="false">IFERROR($Z3193/$W3193,0)</f>
        <v>0.210659211560592</v>
      </c>
      <c r="AB3193" s="2" t="s">
        <v>42</v>
      </c>
      <c r="AC3193" s="2" t="s">
        <v>43</v>
      </c>
    </row>
    <row r="3194" customFormat="false" ht="15" hidden="false" customHeight="false" outlineLevel="0" collapsed="false">
      <c r="A3194" s="2" t="s">
        <v>4479</v>
      </c>
      <c r="B3194" s="3" t="n">
        <v>45569</v>
      </c>
      <c r="C3194" s="4" t="n">
        <f aca="false">YEAR($B3194)</f>
        <v>2024</v>
      </c>
      <c r="D3194" s="4" t="n">
        <f aca="false">MONTH($B3194)</f>
        <v>10</v>
      </c>
      <c r="E3194" s="2" t="s">
        <v>4433</v>
      </c>
      <c r="F3194" s="5" t="n">
        <f aca="false">ROUNDUP(MONTH($B3194)/3,0)</f>
        <v>4</v>
      </c>
      <c r="G3194" s="2" t="s">
        <v>4480</v>
      </c>
      <c r="H3194" s="2" t="s">
        <v>1977</v>
      </c>
      <c r="I3194" s="2" t="s">
        <v>33</v>
      </c>
      <c r="J3194" s="2" t="s">
        <v>47</v>
      </c>
      <c r="K3194" s="2" t="s">
        <v>48</v>
      </c>
      <c r="L3194" s="2" t="s">
        <v>49</v>
      </c>
      <c r="M3194" s="2" t="s">
        <v>50</v>
      </c>
      <c r="N3194" s="2" t="s">
        <v>38</v>
      </c>
      <c r="O3194" s="2" t="s">
        <v>171</v>
      </c>
      <c r="P3194" s="2" t="s">
        <v>204</v>
      </c>
      <c r="Q3194" s="2" t="s">
        <v>205</v>
      </c>
      <c r="R3194" s="6" t="n">
        <v>3</v>
      </c>
      <c r="S3194" s="7" t="n">
        <v>1108.05</v>
      </c>
      <c r="T3194" s="7" t="n">
        <f aca="false">$R3194*$S3194</f>
        <v>3324.15</v>
      </c>
      <c r="U3194" s="8" t="n">
        <v>0.08</v>
      </c>
      <c r="V3194" s="7" t="n">
        <f aca="false">$T3194*$U3194</f>
        <v>265.932</v>
      </c>
      <c r="W3194" s="7" t="n">
        <f aca="false">$T3194-$V3194</f>
        <v>3058.218</v>
      </c>
      <c r="X3194" s="7" t="n">
        <v>760.85</v>
      </c>
      <c r="Y3194" s="7" t="n">
        <f aca="false">$R3194*$X3194</f>
        <v>2282.55</v>
      </c>
      <c r="Z3194" s="7" t="n">
        <f aca="false">$W3194-$Y3194</f>
        <v>775.668</v>
      </c>
      <c r="AA3194" s="8" t="n">
        <f aca="false">IFERROR($Z3194/$W3194,0)</f>
        <v>0.253633979003459</v>
      </c>
      <c r="AB3194" s="2" t="s">
        <v>85</v>
      </c>
      <c r="AC3194" s="2" t="s">
        <v>43</v>
      </c>
    </row>
    <row r="3195" customFormat="false" ht="15" hidden="false" customHeight="false" outlineLevel="0" collapsed="false">
      <c r="A3195" s="2" t="s">
        <v>4481</v>
      </c>
      <c r="B3195" s="3" t="n">
        <v>45569</v>
      </c>
      <c r="C3195" s="4" t="n">
        <f aca="false">YEAR($B3195)</f>
        <v>2024</v>
      </c>
      <c r="D3195" s="4" t="n">
        <f aca="false">MONTH($B3195)</f>
        <v>10</v>
      </c>
      <c r="E3195" s="2" t="s">
        <v>4433</v>
      </c>
      <c r="F3195" s="5" t="n">
        <f aca="false">ROUNDUP(MONTH($B3195)/3,0)</f>
        <v>4</v>
      </c>
      <c r="G3195" s="2" t="s">
        <v>611</v>
      </c>
      <c r="H3195" s="2" t="s">
        <v>612</v>
      </c>
      <c r="I3195" s="2" t="s">
        <v>33</v>
      </c>
      <c r="J3195" s="2" t="s">
        <v>34</v>
      </c>
      <c r="K3195" s="2" t="s">
        <v>35</v>
      </c>
      <c r="L3195" s="2" t="s">
        <v>36</v>
      </c>
      <c r="M3195" s="2" t="s">
        <v>82</v>
      </c>
      <c r="N3195" s="2" t="s">
        <v>51</v>
      </c>
      <c r="O3195" s="2" t="s">
        <v>114</v>
      </c>
      <c r="P3195" s="2" t="s">
        <v>115</v>
      </c>
      <c r="Q3195" s="2" t="s">
        <v>377</v>
      </c>
      <c r="R3195" s="6" t="n">
        <v>3</v>
      </c>
      <c r="S3195" s="7" t="n">
        <v>261.2</v>
      </c>
      <c r="T3195" s="7" t="n">
        <f aca="false">$R3195*$S3195</f>
        <v>783.6</v>
      </c>
      <c r="U3195" s="8" t="n">
        <v>0</v>
      </c>
      <c r="V3195" s="7" t="n">
        <f aca="false">$T3195*$U3195</f>
        <v>0</v>
      </c>
      <c r="W3195" s="7" t="n">
        <f aca="false">$T3195-$V3195</f>
        <v>783.6</v>
      </c>
      <c r="X3195" s="7" t="n">
        <v>139.22</v>
      </c>
      <c r="Y3195" s="7" t="n">
        <f aca="false">$R3195*$X3195</f>
        <v>417.66</v>
      </c>
      <c r="Z3195" s="7" t="n">
        <f aca="false">$W3195-$Y3195</f>
        <v>365.94</v>
      </c>
      <c r="AA3195" s="8" t="n">
        <f aca="false">IFERROR($Z3195/$W3195,0)</f>
        <v>0.466998468606432</v>
      </c>
      <c r="AB3195" s="2" t="s">
        <v>42</v>
      </c>
      <c r="AC3195" s="2" t="s">
        <v>43</v>
      </c>
    </row>
    <row r="3196" customFormat="false" ht="15" hidden="false" customHeight="false" outlineLevel="0" collapsed="false">
      <c r="A3196" s="2" t="s">
        <v>4482</v>
      </c>
      <c r="B3196" s="3" t="n">
        <v>45569</v>
      </c>
      <c r="C3196" s="4" t="n">
        <f aca="false">YEAR($B3196)</f>
        <v>2024</v>
      </c>
      <c r="D3196" s="4" t="n">
        <f aca="false">MONTH($B3196)</f>
        <v>10</v>
      </c>
      <c r="E3196" s="2" t="s">
        <v>4433</v>
      </c>
      <c r="F3196" s="5" t="n">
        <f aca="false">ROUNDUP(MONTH($B3196)/3,0)</f>
        <v>4</v>
      </c>
      <c r="G3196" s="2" t="s">
        <v>109</v>
      </c>
      <c r="H3196" s="2" t="s">
        <v>110</v>
      </c>
      <c r="I3196" s="2" t="s">
        <v>33</v>
      </c>
      <c r="J3196" s="2" t="s">
        <v>89</v>
      </c>
      <c r="K3196" s="2" t="s">
        <v>97</v>
      </c>
      <c r="L3196" s="2" t="s">
        <v>111</v>
      </c>
      <c r="M3196" s="2" t="s">
        <v>135</v>
      </c>
      <c r="N3196" s="2" t="s">
        <v>51</v>
      </c>
      <c r="O3196" s="2" t="s">
        <v>114</v>
      </c>
      <c r="P3196" s="2" t="s">
        <v>234</v>
      </c>
      <c r="Q3196" s="2" t="s">
        <v>276</v>
      </c>
      <c r="R3196" s="6" t="n">
        <v>2</v>
      </c>
      <c r="S3196" s="7" t="n">
        <v>188.89</v>
      </c>
      <c r="T3196" s="7" t="n">
        <f aca="false">$R3196*$S3196</f>
        <v>377.78</v>
      </c>
      <c r="U3196" s="8" t="n">
        <v>0.1</v>
      </c>
      <c r="V3196" s="7" t="n">
        <f aca="false">$T3196*$U3196</f>
        <v>37.778</v>
      </c>
      <c r="W3196" s="7" t="n">
        <f aca="false">$T3196-$V3196</f>
        <v>340.002</v>
      </c>
      <c r="X3196" s="7" t="n">
        <v>98.94</v>
      </c>
      <c r="Y3196" s="7" t="n">
        <f aca="false">$R3196*$X3196</f>
        <v>197.88</v>
      </c>
      <c r="Z3196" s="7" t="n">
        <f aca="false">$W3196-$Y3196</f>
        <v>142.122</v>
      </c>
      <c r="AA3196" s="8" t="n">
        <f aca="false">IFERROR($Z3196/$W3196,0)</f>
        <v>0.418003423509273</v>
      </c>
      <c r="AB3196" s="2" t="s">
        <v>85</v>
      </c>
      <c r="AC3196" s="2" t="s">
        <v>43</v>
      </c>
    </row>
    <row r="3197" customFormat="false" ht="15" hidden="false" customHeight="false" outlineLevel="0" collapsed="false">
      <c r="A3197" s="2" t="s">
        <v>4483</v>
      </c>
      <c r="B3197" s="3" t="n">
        <v>45569</v>
      </c>
      <c r="C3197" s="4" t="n">
        <f aca="false">YEAR($B3197)</f>
        <v>2024</v>
      </c>
      <c r="D3197" s="4" t="n">
        <f aca="false">MONTH($B3197)</f>
        <v>10</v>
      </c>
      <c r="E3197" s="2" t="s">
        <v>4433</v>
      </c>
      <c r="F3197" s="5" t="n">
        <f aca="false">ROUNDUP(MONTH($B3197)/3,0)</f>
        <v>4</v>
      </c>
      <c r="G3197" s="2" t="s">
        <v>3051</v>
      </c>
      <c r="H3197" s="2" t="s">
        <v>3052</v>
      </c>
      <c r="I3197" s="2" t="s">
        <v>33</v>
      </c>
      <c r="J3197" s="2" t="s">
        <v>59</v>
      </c>
      <c r="K3197" s="2" t="s">
        <v>140</v>
      </c>
      <c r="L3197" s="2" t="s">
        <v>141</v>
      </c>
      <c r="M3197" s="2" t="s">
        <v>62</v>
      </c>
      <c r="N3197" s="2" t="s">
        <v>51</v>
      </c>
      <c r="O3197" s="2" t="s">
        <v>39</v>
      </c>
      <c r="P3197" s="2" t="s">
        <v>106</v>
      </c>
      <c r="Q3197" s="2" t="s">
        <v>143</v>
      </c>
      <c r="R3197" s="6" t="n">
        <v>1</v>
      </c>
      <c r="S3197" s="7" t="n">
        <v>744.77</v>
      </c>
      <c r="T3197" s="7" t="n">
        <f aca="false">$R3197*$S3197</f>
        <v>744.77</v>
      </c>
      <c r="U3197" s="8" t="n">
        <v>0.03</v>
      </c>
      <c r="V3197" s="7" t="n">
        <f aca="false">$T3197*$U3197</f>
        <v>22.3431</v>
      </c>
      <c r="W3197" s="7" t="n">
        <f aca="false">$T3197-$V3197</f>
        <v>722.4269</v>
      </c>
      <c r="X3197" s="7" t="n">
        <v>462.79</v>
      </c>
      <c r="Y3197" s="7" t="n">
        <f aca="false">$R3197*$X3197</f>
        <v>462.79</v>
      </c>
      <c r="Z3197" s="7" t="n">
        <f aca="false">$W3197-$Y3197</f>
        <v>259.6369</v>
      </c>
      <c r="AA3197" s="8" t="n">
        <f aca="false">IFERROR($Z3197/$W3197,0)</f>
        <v>0.359395393499328</v>
      </c>
      <c r="AB3197" s="2" t="s">
        <v>85</v>
      </c>
      <c r="AC3197" s="2" t="s">
        <v>43</v>
      </c>
    </row>
    <row r="3198" customFormat="false" ht="15" hidden="false" customHeight="false" outlineLevel="0" collapsed="false">
      <c r="A3198" s="2" t="s">
        <v>4484</v>
      </c>
      <c r="B3198" s="3" t="n">
        <v>45569</v>
      </c>
      <c r="C3198" s="4" t="n">
        <f aca="false">YEAR($B3198)</f>
        <v>2024</v>
      </c>
      <c r="D3198" s="4" t="n">
        <f aca="false">MONTH($B3198)</f>
        <v>10</v>
      </c>
      <c r="E3198" s="2" t="s">
        <v>4433</v>
      </c>
      <c r="F3198" s="5" t="n">
        <f aca="false">ROUNDUP(MONTH($B3198)/3,0)</f>
        <v>4</v>
      </c>
      <c r="G3198" s="2" t="s">
        <v>948</v>
      </c>
      <c r="H3198" s="2" t="s">
        <v>949</v>
      </c>
      <c r="I3198" s="2" t="s">
        <v>33</v>
      </c>
      <c r="J3198" s="2" t="s">
        <v>89</v>
      </c>
      <c r="K3198" s="2" t="s">
        <v>97</v>
      </c>
      <c r="L3198" s="2" t="s">
        <v>98</v>
      </c>
      <c r="M3198" s="2" t="s">
        <v>135</v>
      </c>
      <c r="N3198" s="2" t="s">
        <v>151</v>
      </c>
      <c r="O3198" s="2" t="s">
        <v>52</v>
      </c>
      <c r="P3198" s="2" t="s">
        <v>83</v>
      </c>
      <c r="Q3198" s="2" t="s">
        <v>84</v>
      </c>
      <c r="R3198" s="6" t="n">
        <v>3</v>
      </c>
      <c r="S3198" s="7" t="n">
        <v>4340.82</v>
      </c>
      <c r="T3198" s="7" t="n">
        <f aca="false">$R3198*$S3198</f>
        <v>13022.46</v>
      </c>
      <c r="U3198" s="8" t="n">
        <v>0.1</v>
      </c>
      <c r="V3198" s="7" t="n">
        <f aca="false">$T3198*$U3198</f>
        <v>1302.246</v>
      </c>
      <c r="W3198" s="7" t="n">
        <f aca="false">$T3198-$V3198</f>
        <v>11720.214</v>
      </c>
      <c r="X3198" s="7" t="n">
        <v>3388.4</v>
      </c>
      <c r="Y3198" s="7" t="n">
        <f aca="false">$R3198*$X3198</f>
        <v>10165.2</v>
      </c>
      <c r="Z3198" s="7" t="n">
        <f aca="false">$W3198-$Y3198</f>
        <v>1555.014</v>
      </c>
      <c r="AA3198" s="8" t="n">
        <f aca="false">IFERROR($Z3198/$W3198,0)</f>
        <v>0.132677952808711</v>
      </c>
      <c r="AB3198" s="2" t="s">
        <v>85</v>
      </c>
      <c r="AC3198" s="2" t="s">
        <v>43</v>
      </c>
    </row>
    <row r="3199" customFormat="false" ht="15" hidden="false" customHeight="false" outlineLevel="0" collapsed="false">
      <c r="A3199" s="2" t="s">
        <v>4485</v>
      </c>
      <c r="B3199" s="3" t="n">
        <v>45569</v>
      </c>
      <c r="C3199" s="4" t="n">
        <f aca="false">YEAR($B3199)</f>
        <v>2024</v>
      </c>
      <c r="D3199" s="4" t="n">
        <f aca="false">MONTH($B3199)</f>
        <v>10</v>
      </c>
      <c r="E3199" s="2" t="s">
        <v>4433</v>
      </c>
      <c r="F3199" s="5" t="n">
        <f aca="false">ROUNDUP(MONTH($B3199)/3,0)</f>
        <v>4</v>
      </c>
      <c r="G3199" s="2" t="s">
        <v>145</v>
      </c>
      <c r="H3199" s="2" t="s">
        <v>146</v>
      </c>
      <c r="I3199" s="2" t="s">
        <v>33</v>
      </c>
      <c r="J3199" s="2" t="s">
        <v>147</v>
      </c>
      <c r="K3199" s="2" t="s">
        <v>148</v>
      </c>
      <c r="L3199" s="2" t="s">
        <v>149</v>
      </c>
      <c r="M3199" s="2" t="s">
        <v>150</v>
      </c>
      <c r="N3199" s="2" t="s">
        <v>51</v>
      </c>
      <c r="O3199" s="2" t="s">
        <v>171</v>
      </c>
      <c r="P3199" s="2" t="s">
        <v>180</v>
      </c>
      <c r="Q3199" s="2" t="s">
        <v>181</v>
      </c>
      <c r="R3199" s="6" t="n">
        <v>3</v>
      </c>
      <c r="S3199" s="7" t="n">
        <v>2739.02</v>
      </c>
      <c r="T3199" s="7" t="n">
        <f aca="false">$R3199*$S3199</f>
        <v>8217.06</v>
      </c>
      <c r="U3199" s="8" t="n">
        <v>0</v>
      </c>
      <c r="V3199" s="7" t="n">
        <f aca="false">$T3199*$U3199</f>
        <v>0</v>
      </c>
      <c r="W3199" s="7" t="n">
        <f aca="false">$T3199-$V3199</f>
        <v>8217.06</v>
      </c>
      <c r="X3199" s="7" t="n">
        <v>1942.47</v>
      </c>
      <c r="Y3199" s="7" t="n">
        <f aca="false">$R3199*$X3199</f>
        <v>5827.41</v>
      </c>
      <c r="Z3199" s="7" t="n">
        <f aca="false">$W3199-$Y3199</f>
        <v>2389.65</v>
      </c>
      <c r="AA3199" s="8" t="n">
        <f aca="false">IFERROR($Z3199/$W3199,0)</f>
        <v>0.290815693204139</v>
      </c>
      <c r="AB3199" s="2" t="s">
        <v>55</v>
      </c>
      <c r="AC3199" s="2" t="s">
        <v>43</v>
      </c>
    </row>
    <row r="3200" customFormat="false" ht="15" hidden="false" customHeight="false" outlineLevel="0" collapsed="false">
      <c r="A3200" s="2" t="s">
        <v>4486</v>
      </c>
      <c r="B3200" s="3" t="n">
        <v>45569</v>
      </c>
      <c r="C3200" s="4" t="n">
        <f aca="false">YEAR($B3200)</f>
        <v>2024</v>
      </c>
      <c r="D3200" s="4" t="n">
        <f aca="false">MONTH($B3200)</f>
        <v>10</v>
      </c>
      <c r="E3200" s="2" t="s">
        <v>4433</v>
      </c>
      <c r="F3200" s="5" t="n">
        <f aca="false">ROUNDUP(MONTH($B3200)/3,0)</f>
        <v>4</v>
      </c>
      <c r="G3200" s="2" t="s">
        <v>544</v>
      </c>
      <c r="H3200" s="2" t="s">
        <v>270</v>
      </c>
      <c r="I3200" s="2" t="s">
        <v>177</v>
      </c>
      <c r="J3200" s="2" t="s">
        <v>34</v>
      </c>
      <c r="K3200" s="2" t="s">
        <v>230</v>
      </c>
      <c r="L3200" s="2" t="s">
        <v>231</v>
      </c>
      <c r="M3200" s="2" t="s">
        <v>37</v>
      </c>
      <c r="N3200" s="2" t="s">
        <v>51</v>
      </c>
      <c r="O3200" s="2" t="s">
        <v>39</v>
      </c>
      <c r="P3200" s="2" t="s">
        <v>40</v>
      </c>
      <c r="Q3200" s="2" t="s">
        <v>41</v>
      </c>
      <c r="R3200" s="6" t="n">
        <v>7</v>
      </c>
      <c r="S3200" s="7" t="n">
        <v>484.54</v>
      </c>
      <c r="T3200" s="7" t="n">
        <f aca="false">$R3200*$S3200</f>
        <v>3391.78</v>
      </c>
      <c r="U3200" s="8" t="n">
        <v>0.1</v>
      </c>
      <c r="V3200" s="7" t="n">
        <f aca="false">$T3200*$U3200</f>
        <v>339.178</v>
      </c>
      <c r="W3200" s="7" t="n">
        <f aca="false">$T3200-$V3200</f>
        <v>3052.602</v>
      </c>
      <c r="X3200" s="7" t="n">
        <v>278.11</v>
      </c>
      <c r="Y3200" s="7" t="n">
        <f aca="false">$R3200*$X3200</f>
        <v>1946.77</v>
      </c>
      <c r="Z3200" s="7" t="n">
        <f aca="false">$W3200-$Y3200</f>
        <v>1105.832</v>
      </c>
      <c r="AA3200" s="8" t="n">
        <f aca="false">IFERROR($Z3200/$W3200,0)</f>
        <v>0.362258820507882</v>
      </c>
      <c r="AB3200" s="2" t="s">
        <v>55</v>
      </c>
      <c r="AC3200" s="2" t="s">
        <v>43</v>
      </c>
    </row>
    <row r="3201" customFormat="false" ht="15" hidden="false" customHeight="false" outlineLevel="0" collapsed="false">
      <c r="A3201" s="2" t="s">
        <v>4487</v>
      </c>
      <c r="B3201" s="3" t="n">
        <v>45569</v>
      </c>
      <c r="C3201" s="4" t="n">
        <f aca="false">YEAR($B3201)</f>
        <v>2024</v>
      </c>
      <c r="D3201" s="4" t="n">
        <f aca="false">MONTH($B3201)</f>
        <v>10</v>
      </c>
      <c r="E3201" s="2" t="s">
        <v>4433</v>
      </c>
      <c r="F3201" s="5" t="n">
        <f aca="false">ROUNDUP(MONTH($B3201)/3,0)</f>
        <v>4</v>
      </c>
      <c r="G3201" s="2" t="s">
        <v>482</v>
      </c>
      <c r="H3201" s="2" t="s">
        <v>483</v>
      </c>
      <c r="I3201" s="2" t="s">
        <v>33</v>
      </c>
      <c r="J3201" s="2" t="s">
        <v>147</v>
      </c>
      <c r="K3201" s="2" t="s">
        <v>397</v>
      </c>
      <c r="L3201" s="2" t="s">
        <v>398</v>
      </c>
      <c r="M3201" s="2" t="s">
        <v>150</v>
      </c>
      <c r="N3201" s="2" t="s">
        <v>38</v>
      </c>
      <c r="O3201" s="2" t="s">
        <v>114</v>
      </c>
      <c r="P3201" s="2" t="s">
        <v>234</v>
      </c>
      <c r="Q3201" s="2" t="s">
        <v>276</v>
      </c>
      <c r="R3201" s="6" t="n">
        <v>1</v>
      </c>
      <c r="S3201" s="7" t="n">
        <v>195.67</v>
      </c>
      <c r="T3201" s="7" t="n">
        <f aca="false">$R3201*$S3201</f>
        <v>195.67</v>
      </c>
      <c r="U3201" s="8" t="n">
        <v>0.05</v>
      </c>
      <c r="V3201" s="7" t="n">
        <f aca="false">$T3201*$U3201</f>
        <v>9.7835</v>
      </c>
      <c r="W3201" s="7" t="n">
        <f aca="false">$T3201-$V3201</f>
        <v>185.8865</v>
      </c>
      <c r="X3201" s="7" t="n">
        <v>103.83</v>
      </c>
      <c r="Y3201" s="7" t="n">
        <f aca="false">$R3201*$X3201</f>
        <v>103.83</v>
      </c>
      <c r="Z3201" s="7" t="n">
        <f aca="false">$W3201-$Y3201</f>
        <v>82.0565</v>
      </c>
      <c r="AA3201" s="8" t="n">
        <f aca="false">IFERROR($Z3201/$W3201,0)</f>
        <v>0.441433347768665</v>
      </c>
      <c r="AB3201" s="2" t="s">
        <v>42</v>
      </c>
      <c r="AC3201" s="2" t="s">
        <v>43</v>
      </c>
    </row>
    <row r="3202" customFormat="false" ht="15" hidden="false" customHeight="false" outlineLevel="0" collapsed="false">
      <c r="A3202" s="2" t="s">
        <v>4488</v>
      </c>
      <c r="B3202" s="3" t="n">
        <v>45569</v>
      </c>
      <c r="C3202" s="4" t="n">
        <f aca="false">YEAR($B3202)</f>
        <v>2024</v>
      </c>
      <c r="D3202" s="4" t="n">
        <f aca="false">MONTH($B3202)</f>
        <v>10</v>
      </c>
      <c r="E3202" s="2" t="s">
        <v>4433</v>
      </c>
      <c r="F3202" s="5" t="n">
        <f aca="false">ROUNDUP(MONTH($B3202)/3,0)</f>
        <v>4</v>
      </c>
      <c r="G3202" s="2" t="s">
        <v>454</v>
      </c>
      <c r="H3202" s="2" t="s">
        <v>455</v>
      </c>
      <c r="I3202" s="2" t="s">
        <v>33</v>
      </c>
      <c r="J3202" s="2" t="s">
        <v>89</v>
      </c>
      <c r="K3202" s="2" t="s">
        <v>90</v>
      </c>
      <c r="L3202" s="2" t="s">
        <v>91</v>
      </c>
      <c r="M3202" s="2" t="s">
        <v>92</v>
      </c>
      <c r="N3202" s="2" t="s">
        <v>63</v>
      </c>
      <c r="O3202" s="2" t="s">
        <v>171</v>
      </c>
      <c r="P3202" s="2" t="s">
        <v>204</v>
      </c>
      <c r="Q3202" s="2" t="s">
        <v>205</v>
      </c>
      <c r="R3202" s="6" t="n">
        <v>3</v>
      </c>
      <c r="S3202" s="7" t="n">
        <v>1189.2</v>
      </c>
      <c r="T3202" s="7" t="n">
        <f aca="false">$R3202*$S3202</f>
        <v>3567.6</v>
      </c>
      <c r="U3202" s="8" t="n">
        <v>0.05</v>
      </c>
      <c r="V3202" s="7" t="n">
        <f aca="false">$T3202*$U3202</f>
        <v>178.38</v>
      </c>
      <c r="W3202" s="7" t="n">
        <f aca="false">$T3202-$V3202</f>
        <v>3389.22</v>
      </c>
      <c r="X3202" s="7" t="n">
        <v>740.88</v>
      </c>
      <c r="Y3202" s="7" t="n">
        <f aca="false">$R3202*$X3202</f>
        <v>2222.64</v>
      </c>
      <c r="Z3202" s="7" t="n">
        <f aca="false">$W3202-$Y3202</f>
        <v>1166.58</v>
      </c>
      <c r="AA3202" s="8" t="n">
        <f aca="false">IFERROR($Z3202/$W3202,0)</f>
        <v>0.344203090976685</v>
      </c>
      <c r="AB3202" s="2" t="s">
        <v>85</v>
      </c>
      <c r="AC3202" s="2" t="s">
        <v>43</v>
      </c>
    </row>
    <row r="3203" customFormat="false" ht="15" hidden="false" customHeight="false" outlineLevel="0" collapsed="false">
      <c r="A3203" s="2" t="s">
        <v>4489</v>
      </c>
      <c r="B3203" s="3" t="n">
        <v>45569</v>
      </c>
      <c r="C3203" s="4" t="n">
        <f aca="false">YEAR($B3203)</f>
        <v>2024</v>
      </c>
      <c r="D3203" s="4" t="n">
        <f aca="false">MONTH($B3203)</f>
        <v>10</v>
      </c>
      <c r="E3203" s="2" t="s">
        <v>4433</v>
      </c>
      <c r="F3203" s="5" t="n">
        <f aca="false">ROUNDUP(MONTH($B3203)/3,0)</f>
        <v>4</v>
      </c>
      <c r="G3203" s="2" t="s">
        <v>225</v>
      </c>
      <c r="H3203" s="2" t="s">
        <v>226</v>
      </c>
      <c r="I3203" s="2" t="s">
        <v>33</v>
      </c>
      <c r="J3203" s="2" t="s">
        <v>59</v>
      </c>
      <c r="K3203" s="2" t="s">
        <v>71</v>
      </c>
      <c r="L3203" s="2" t="s">
        <v>72</v>
      </c>
      <c r="M3203" s="2" t="s">
        <v>131</v>
      </c>
      <c r="N3203" s="2" t="s">
        <v>63</v>
      </c>
      <c r="O3203" s="2" t="s">
        <v>39</v>
      </c>
      <c r="P3203" s="2" t="s">
        <v>106</v>
      </c>
      <c r="Q3203" s="2" t="s">
        <v>107</v>
      </c>
      <c r="R3203" s="6" t="n">
        <v>3</v>
      </c>
      <c r="S3203" s="7" t="n">
        <v>2313.29</v>
      </c>
      <c r="T3203" s="7" t="n">
        <f aca="false">$R3203*$S3203</f>
        <v>6939.87</v>
      </c>
      <c r="U3203" s="8" t="n">
        <v>0.03</v>
      </c>
      <c r="V3203" s="7" t="n">
        <f aca="false">$T3203*$U3203</f>
        <v>208.1961</v>
      </c>
      <c r="W3203" s="7" t="n">
        <f aca="false">$T3203-$V3203</f>
        <v>6731.6739</v>
      </c>
      <c r="X3203" s="7" t="n">
        <v>1615.65</v>
      </c>
      <c r="Y3203" s="7" t="n">
        <f aca="false">$R3203*$X3203</f>
        <v>4846.95</v>
      </c>
      <c r="Z3203" s="7" t="n">
        <f aca="false">$W3203-$Y3203</f>
        <v>1884.7239</v>
      </c>
      <c r="AA3203" s="8" t="n">
        <f aca="false">IFERROR($Z3203/$W3203,0)</f>
        <v>0.279978490936704</v>
      </c>
      <c r="AB3203" s="2" t="s">
        <v>42</v>
      </c>
      <c r="AC3203" s="2" t="s">
        <v>43</v>
      </c>
    </row>
    <row r="3204" customFormat="false" ht="15" hidden="false" customHeight="false" outlineLevel="0" collapsed="false">
      <c r="A3204" s="2" t="s">
        <v>4490</v>
      </c>
      <c r="B3204" s="3" t="n">
        <v>45569</v>
      </c>
      <c r="C3204" s="4" t="n">
        <f aca="false">YEAR($B3204)</f>
        <v>2024</v>
      </c>
      <c r="D3204" s="4" t="n">
        <f aca="false">MONTH($B3204)</f>
        <v>10</v>
      </c>
      <c r="E3204" s="2" t="s">
        <v>4433</v>
      </c>
      <c r="F3204" s="5" t="n">
        <f aca="false">ROUNDUP(MONTH($B3204)/3,0)</f>
        <v>4</v>
      </c>
      <c r="G3204" s="2" t="s">
        <v>109</v>
      </c>
      <c r="H3204" s="2" t="s">
        <v>110</v>
      </c>
      <c r="I3204" s="2" t="s">
        <v>33</v>
      </c>
      <c r="J3204" s="2" t="s">
        <v>89</v>
      </c>
      <c r="K3204" s="2" t="s">
        <v>97</v>
      </c>
      <c r="L3204" s="2" t="s">
        <v>111</v>
      </c>
      <c r="M3204" s="2" t="s">
        <v>99</v>
      </c>
      <c r="N3204" s="2" t="s">
        <v>51</v>
      </c>
      <c r="O3204" s="2" t="s">
        <v>52</v>
      </c>
      <c r="P3204" s="2" t="s">
        <v>53</v>
      </c>
      <c r="Q3204" s="2" t="s">
        <v>363</v>
      </c>
      <c r="R3204" s="6" t="n">
        <v>1</v>
      </c>
      <c r="S3204" s="7" t="n">
        <v>4689.16</v>
      </c>
      <c r="T3204" s="7" t="n">
        <f aca="false">$R3204*$S3204</f>
        <v>4689.16</v>
      </c>
      <c r="U3204" s="8" t="n">
        <v>0</v>
      </c>
      <c r="V3204" s="7" t="n">
        <f aca="false">$T3204*$U3204</f>
        <v>0</v>
      </c>
      <c r="W3204" s="7" t="n">
        <f aca="false">$T3204-$V3204</f>
        <v>4689.16</v>
      </c>
      <c r="X3204" s="7" t="n">
        <v>3257.51</v>
      </c>
      <c r="Y3204" s="7" t="n">
        <f aca="false">$R3204*$X3204</f>
        <v>3257.51</v>
      </c>
      <c r="Z3204" s="7" t="n">
        <f aca="false">$W3204-$Y3204</f>
        <v>1431.65</v>
      </c>
      <c r="AA3204" s="8" t="n">
        <f aca="false">IFERROR($Z3204/$W3204,0)</f>
        <v>0.305310546025301</v>
      </c>
      <c r="AB3204" s="2" t="s">
        <v>76</v>
      </c>
      <c r="AC3204" s="2" t="s">
        <v>43</v>
      </c>
    </row>
    <row r="3205" customFormat="false" ht="15" hidden="false" customHeight="false" outlineLevel="0" collapsed="false">
      <c r="A3205" s="2" t="s">
        <v>4491</v>
      </c>
      <c r="B3205" s="3" t="n">
        <v>45569</v>
      </c>
      <c r="C3205" s="4" t="n">
        <f aca="false">YEAR($B3205)</f>
        <v>2024</v>
      </c>
      <c r="D3205" s="4" t="n">
        <f aca="false">MONTH($B3205)</f>
        <v>10</v>
      </c>
      <c r="E3205" s="2" t="s">
        <v>4433</v>
      </c>
      <c r="F3205" s="5" t="n">
        <f aca="false">ROUNDUP(MONTH($B3205)/3,0)</f>
        <v>4</v>
      </c>
      <c r="G3205" s="2" t="s">
        <v>652</v>
      </c>
      <c r="H3205" s="2" t="s">
        <v>653</v>
      </c>
      <c r="I3205" s="2" t="s">
        <v>33</v>
      </c>
      <c r="J3205" s="2" t="s">
        <v>47</v>
      </c>
      <c r="K3205" s="2" t="s">
        <v>221</v>
      </c>
      <c r="L3205" s="2" t="s">
        <v>222</v>
      </c>
      <c r="M3205" s="2" t="s">
        <v>156</v>
      </c>
      <c r="N3205" s="2" t="s">
        <v>73</v>
      </c>
      <c r="O3205" s="2" t="s">
        <v>64</v>
      </c>
      <c r="P3205" s="2" t="s">
        <v>342</v>
      </c>
      <c r="Q3205" s="2" t="s">
        <v>389</v>
      </c>
      <c r="R3205" s="6" t="n">
        <v>1</v>
      </c>
      <c r="S3205" s="7" t="n">
        <v>3607.37</v>
      </c>
      <c r="T3205" s="7" t="n">
        <f aca="false">$R3205*$S3205</f>
        <v>3607.37</v>
      </c>
      <c r="U3205" s="8" t="n">
        <v>0.1</v>
      </c>
      <c r="V3205" s="7" t="n">
        <f aca="false">$T3205*$U3205</f>
        <v>360.737</v>
      </c>
      <c r="W3205" s="7" t="n">
        <f aca="false">$T3205-$V3205</f>
        <v>3246.633</v>
      </c>
      <c r="X3205" s="7" t="n">
        <v>2783.84</v>
      </c>
      <c r="Y3205" s="7" t="n">
        <f aca="false">$R3205*$X3205</f>
        <v>2783.84</v>
      </c>
      <c r="Z3205" s="7" t="n">
        <f aca="false">$W3205-$Y3205</f>
        <v>462.793</v>
      </c>
      <c r="AA3205" s="8" t="n">
        <f aca="false">IFERROR($Z3205/$W3205,0)</f>
        <v>0.142545523316001</v>
      </c>
      <c r="AB3205" s="2" t="s">
        <v>67</v>
      </c>
      <c r="AC3205" s="2" t="s">
        <v>43</v>
      </c>
    </row>
    <row r="3206" customFormat="false" ht="15" hidden="false" customHeight="false" outlineLevel="0" collapsed="false">
      <c r="A3206" s="2" t="s">
        <v>4492</v>
      </c>
      <c r="B3206" s="3" t="n">
        <v>45569</v>
      </c>
      <c r="C3206" s="4" t="n">
        <f aca="false">YEAR($B3206)</f>
        <v>2024</v>
      </c>
      <c r="D3206" s="4" t="n">
        <f aca="false">MONTH($B3206)</f>
        <v>10</v>
      </c>
      <c r="E3206" s="2" t="s">
        <v>4433</v>
      </c>
      <c r="F3206" s="5" t="n">
        <f aca="false">ROUNDUP(MONTH($B3206)/3,0)</f>
        <v>4</v>
      </c>
      <c r="G3206" s="2" t="s">
        <v>87</v>
      </c>
      <c r="H3206" s="2" t="s">
        <v>88</v>
      </c>
      <c r="I3206" s="2" t="s">
        <v>33</v>
      </c>
      <c r="J3206" s="2" t="s">
        <v>89</v>
      </c>
      <c r="K3206" s="2" t="s">
        <v>90</v>
      </c>
      <c r="L3206" s="2" t="s">
        <v>91</v>
      </c>
      <c r="M3206" s="2" t="s">
        <v>135</v>
      </c>
      <c r="N3206" s="2" t="s">
        <v>38</v>
      </c>
      <c r="O3206" s="2" t="s">
        <v>64</v>
      </c>
      <c r="P3206" s="2" t="s">
        <v>65</v>
      </c>
      <c r="Q3206" s="2" t="s">
        <v>66</v>
      </c>
      <c r="R3206" s="6" t="n">
        <v>3</v>
      </c>
      <c r="S3206" s="7" t="n">
        <v>8541.29</v>
      </c>
      <c r="T3206" s="7" t="n">
        <f aca="false">$R3206*$S3206</f>
        <v>25623.87</v>
      </c>
      <c r="U3206" s="8" t="n">
        <v>0</v>
      </c>
      <c r="V3206" s="7" t="n">
        <f aca="false">$T3206*$U3206</f>
        <v>0</v>
      </c>
      <c r="W3206" s="7" t="n">
        <f aca="false">$T3206-$V3206</f>
        <v>25623.87</v>
      </c>
      <c r="X3206" s="7" t="n">
        <v>6772.28</v>
      </c>
      <c r="Y3206" s="7" t="n">
        <f aca="false">$R3206*$X3206</f>
        <v>20316.84</v>
      </c>
      <c r="Z3206" s="7" t="n">
        <f aca="false">$W3206-$Y3206</f>
        <v>5307.03</v>
      </c>
      <c r="AA3206" s="8" t="n">
        <f aca="false">IFERROR($Z3206/$W3206,0)</f>
        <v>0.207112742922908</v>
      </c>
      <c r="AB3206" s="2" t="s">
        <v>55</v>
      </c>
      <c r="AC3206" s="2" t="s">
        <v>43</v>
      </c>
    </row>
    <row r="3207" customFormat="false" ht="15" hidden="false" customHeight="false" outlineLevel="0" collapsed="false">
      <c r="A3207" s="2" t="s">
        <v>4493</v>
      </c>
      <c r="B3207" s="3" t="n">
        <v>45570</v>
      </c>
      <c r="C3207" s="4" t="n">
        <f aca="false">YEAR($B3207)</f>
        <v>2024</v>
      </c>
      <c r="D3207" s="4" t="n">
        <f aca="false">MONTH($B3207)</f>
        <v>10</v>
      </c>
      <c r="E3207" s="2" t="s">
        <v>4433</v>
      </c>
      <c r="F3207" s="5" t="n">
        <f aca="false">ROUNDUP(MONTH($B3207)/3,0)</f>
        <v>4</v>
      </c>
      <c r="G3207" s="2" t="s">
        <v>225</v>
      </c>
      <c r="H3207" s="2" t="s">
        <v>226</v>
      </c>
      <c r="I3207" s="2" t="s">
        <v>33</v>
      </c>
      <c r="J3207" s="2" t="s">
        <v>59</v>
      </c>
      <c r="K3207" s="2" t="s">
        <v>71</v>
      </c>
      <c r="L3207" s="2" t="s">
        <v>72</v>
      </c>
      <c r="M3207" s="2" t="s">
        <v>142</v>
      </c>
      <c r="N3207" s="2" t="s">
        <v>73</v>
      </c>
      <c r="O3207" s="2" t="s">
        <v>114</v>
      </c>
      <c r="P3207" s="2" t="s">
        <v>119</v>
      </c>
      <c r="Q3207" s="2" t="s">
        <v>308</v>
      </c>
      <c r="R3207" s="6" t="n">
        <v>1</v>
      </c>
      <c r="S3207" s="7" t="n">
        <v>329.36</v>
      </c>
      <c r="T3207" s="7" t="n">
        <f aca="false">$R3207*$S3207</f>
        <v>329.36</v>
      </c>
      <c r="U3207" s="8" t="n">
        <v>0.03</v>
      </c>
      <c r="V3207" s="7" t="n">
        <f aca="false">$T3207*$U3207</f>
        <v>9.8808</v>
      </c>
      <c r="W3207" s="7" t="n">
        <f aca="false">$T3207-$V3207</f>
        <v>319.4792</v>
      </c>
      <c r="X3207" s="7" t="n">
        <v>200.04</v>
      </c>
      <c r="Y3207" s="7" t="n">
        <f aca="false">$R3207*$X3207</f>
        <v>200.04</v>
      </c>
      <c r="Z3207" s="7" t="n">
        <f aca="false">$W3207-$Y3207</f>
        <v>119.4392</v>
      </c>
      <c r="AA3207" s="8" t="n">
        <f aca="false">IFERROR($Z3207/$W3207,0)</f>
        <v>0.373855950559536</v>
      </c>
      <c r="AB3207" s="2" t="s">
        <v>67</v>
      </c>
      <c r="AC3207" s="2" t="s">
        <v>43</v>
      </c>
    </row>
    <row r="3208" customFormat="false" ht="15" hidden="false" customHeight="false" outlineLevel="0" collapsed="false">
      <c r="A3208" s="2" t="s">
        <v>4494</v>
      </c>
      <c r="B3208" s="3" t="n">
        <v>45570</v>
      </c>
      <c r="C3208" s="4" t="n">
        <f aca="false">YEAR($B3208)</f>
        <v>2024</v>
      </c>
      <c r="D3208" s="4" t="n">
        <f aca="false">MONTH($B3208)</f>
        <v>10</v>
      </c>
      <c r="E3208" s="2" t="s">
        <v>4433</v>
      </c>
      <c r="F3208" s="5" t="n">
        <f aca="false">ROUNDUP(MONTH($B3208)/3,0)</f>
        <v>4</v>
      </c>
      <c r="G3208" s="2" t="s">
        <v>4495</v>
      </c>
      <c r="H3208" s="2" t="s">
        <v>4496</v>
      </c>
      <c r="I3208" s="2" t="s">
        <v>33</v>
      </c>
      <c r="J3208" s="2" t="s">
        <v>89</v>
      </c>
      <c r="K3208" s="2" t="s">
        <v>97</v>
      </c>
      <c r="L3208" s="2" t="s">
        <v>111</v>
      </c>
      <c r="M3208" s="2" t="s">
        <v>135</v>
      </c>
      <c r="N3208" s="2" t="s">
        <v>51</v>
      </c>
      <c r="O3208" s="2" t="s">
        <v>39</v>
      </c>
      <c r="P3208" s="2" t="s">
        <v>40</v>
      </c>
      <c r="Q3208" s="2" t="s">
        <v>334</v>
      </c>
      <c r="R3208" s="6" t="n">
        <v>1</v>
      </c>
      <c r="S3208" s="7" t="n">
        <v>3565.31</v>
      </c>
      <c r="T3208" s="7" t="n">
        <f aca="false">$R3208*$S3208</f>
        <v>3565.31</v>
      </c>
      <c r="U3208" s="8" t="n">
        <v>0</v>
      </c>
      <c r="V3208" s="7" t="n">
        <f aca="false">$T3208*$U3208</f>
        <v>0</v>
      </c>
      <c r="W3208" s="7" t="n">
        <f aca="false">$T3208-$V3208</f>
        <v>3565.31</v>
      </c>
      <c r="X3208" s="7" t="n">
        <v>2595.39</v>
      </c>
      <c r="Y3208" s="7" t="n">
        <f aca="false">$R3208*$X3208</f>
        <v>2595.39</v>
      </c>
      <c r="Z3208" s="7" t="n">
        <f aca="false">$W3208-$Y3208</f>
        <v>969.92</v>
      </c>
      <c r="AA3208" s="8" t="n">
        <f aca="false">IFERROR($Z3208/$W3208,0)</f>
        <v>0.272043665207233</v>
      </c>
      <c r="AB3208" s="2" t="s">
        <v>67</v>
      </c>
      <c r="AC3208" s="2" t="s">
        <v>43</v>
      </c>
    </row>
    <row r="3209" customFormat="false" ht="15" hidden="false" customHeight="false" outlineLevel="0" collapsed="false">
      <c r="A3209" s="2" t="s">
        <v>4497</v>
      </c>
      <c r="B3209" s="3" t="n">
        <v>45570</v>
      </c>
      <c r="C3209" s="4" t="n">
        <f aca="false">YEAR($B3209)</f>
        <v>2024</v>
      </c>
      <c r="D3209" s="4" t="n">
        <f aca="false">MONTH($B3209)</f>
        <v>10</v>
      </c>
      <c r="E3209" s="2" t="s">
        <v>4433</v>
      </c>
      <c r="F3209" s="5" t="n">
        <f aca="false">ROUNDUP(MONTH($B3209)/3,0)</f>
        <v>4</v>
      </c>
      <c r="G3209" s="2" t="s">
        <v>3549</v>
      </c>
      <c r="H3209" s="2" t="s">
        <v>3550</v>
      </c>
      <c r="I3209" s="2" t="s">
        <v>33</v>
      </c>
      <c r="J3209" s="2" t="s">
        <v>47</v>
      </c>
      <c r="K3209" s="2" t="s">
        <v>221</v>
      </c>
      <c r="L3209" s="2" t="s">
        <v>222</v>
      </c>
      <c r="M3209" s="2" t="s">
        <v>168</v>
      </c>
      <c r="N3209" s="2" t="s">
        <v>63</v>
      </c>
      <c r="O3209" s="2" t="s">
        <v>52</v>
      </c>
      <c r="P3209" s="2" t="s">
        <v>83</v>
      </c>
      <c r="Q3209" s="2" t="s">
        <v>112</v>
      </c>
      <c r="R3209" s="6" t="n">
        <v>3</v>
      </c>
      <c r="S3209" s="7" t="n">
        <v>2655.8</v>
      </c>
      <c r="T3209" s="7" t="n">
        <f aca="false">$R3209*$S3209</f>
        <v>7967.4</v>
      </c>
      <c r="U3209" s="8" t="n">
        <v>0.03</v>
      </c>
      <c r="V3209" s="7" t="n">
        <f aca="false">$T3209*$U3209</f>
        <v>239.022</v>
      </c>
      <c r="W3209" s="7" t="n">
        <f aca="false">$T3209-$V3209</f>
        <v>7728.378</v>
      </c>
      <c r="X3209" s="7" t="n">
        <v>1962.9</v>
      </c>
      <c r="Y3209" s="7" t="n">
        <f aca="false">$R3209*$X3209</f>
        <v>5888.7</v>
      </c>
      <c r="Z3209" s="7" t="n">
        <f aca="false">$W3209-$Y3209</f>
        <v>1839.678</v>
      </c>
      <c r="AA3209" s="8" t="n">
        <f aca="false">IFERROR($Z3209/$W3209,0)</f>
        <v>0.238041928073394</v>
      </c>
      <c r="AB3209" s="2" t="s">
        <v>85</v>
      </c>
      <c r="AC3209" s="2" t="s">
        <v>43</v>
      </c>
    </row>
    <row r="3210" customFormat="false" ht="15" hidden="false" customHeight="false" outlineLevel="0" collapsed="false">
      <c r="A3210" s="2" t="s">
        <v>4498</v>
      </c>
      <c r="B3210" s="3" t="n">
        <v>45570</v>
      </c>
      <c r="C3210" s="4" t="n">
        <f aca="false">YEAR($B3210)</f>
        <v>2024</v>
      </c>
      <c r="D3210" s="4" t="n">
        <f aca="false">MONTH($B3210)</f>
        <v>10</v>
      </c>
      <c r="E3210" s="2" t="s">
        <v>4433</v>
      </c>
      <c r="F3210" s="5" t="n">
        <f aca="false">ROUNDUP(MONTH($B3210)/3,0)</f>
        <v>4</v>
      </c>
      <c r="G3210" s="2" t="s">
        <v>4499</v>
      </c>
      <c r="H3210" s="2" t="s">
        <v>4500</v>
      </c>
      <c r="I3210" s="2" t="s">
        <v>33</v>
      </c>
      <c r="J3210" s="2" t="s">
        <v>47</v>
      </c>
      <c r="K3210" s="2" t="s">
        <v>48</v>
      </c>
      <c r="L3210" s="2" t="s">
        <v>49</v>
      </c>
      <c r="M3210" s="2" t="s">
        <v>118</v>
      </c>
      <c r="N3210" s="2" t="s">
        <v>63</v>
      </c>
      <c r="O3210" s="2" t="s">
        <v>171</v>
      </c>
      <c r="P3210" s="2" t="s">
        <v>172</v>
      </c>
      <c r="Q3210" s="2" t="s">
        <v>223</v>
      </c>
      <c r="R3210" s="6" t="n">
        <v>3</v>
      </c>
      <c r="S3210" s="7" t="n">
        <v>544.7</v>
      </c>
      <c r="T3210" s="7" t="n">
        <f aca="false">$R3210*$S3210</f>
        <v>1634.1</v>
      </c>
      <c r="U3210" s="8" t="n">
        <v>0.2</v>
      </c>
      <c r="V3210" s="7" t="n">
        <f aca="false">$T3210*$U3210</f>
        <v>326.82</v>
      </c>
      <c r="W3210" s="7" t="n">
        <f aca="false">$T3210-$V3210</f>
        <v>1307.28</v>
      </c>
      <c r="X3210" s="7" t="n">
        <v>325.61</v>
      </c>
      <c r="Y3210" s="7" t="n">
        <f aca="false">$R3210*$X3210</f>
        <v>976.83</v>
      </c>
      <c r="Z3210" s="7" t="n">
        <f aca="false">$W3210-$Y3210</f>
        <v>330.45</v>
      </c>
      <c r="AA3210" s="8" t="n">
        <f aca="false">IFERROR($Z3210/$W3210,0)</f>
        <v>0.252776757848357</v>
      </c>
      <c r="AB3210" s="2" t="s">
        <v>85</v>
      </c>
      <c r="AC3210" s="2" t="s">
        <v>43</v>
      </c>
    </row>
    <row r="3211" customFormat="false" ht="15" hidden="false" customHeight="false" outlineLevel="0" collapsed="false">
      <c r="A3211" s="2" t="s">
        <v>4501</v>
      </c>
      <c r="B3211" s="3" t="n">
        <v>45570</v>
      </c>
      <c r="C3211" s="4" t="n">
        <f aca="false">YEAR($B3211)</f>
        <v>2024</v>
      </c>
      <c r="D3211" s="4" t="n">
        <f aca="false">MONTH($B3211)</f>
        <v>10</v>
      </c>
      <c r="E3211" s="2" t="s">
        <v>4433</v>
      </c>
      <c r="F3211" s="5" t="n">
        <f aca="false">ROUNDUP(MONTH($B3211)/3,0)</f>
        <v>4</v>
      </c>
      <c r="G3211" s="2" t="s">
        <v>145</v>
      </c>
      <c r="H3211" s="2" t="s">
        <v>146</v>
      </c>
      <c r="I3211" s="2" t="s">
        <v>33</v>
      </c>
      <c r="J3211" s="2" t="s">
        <v>147</v>
      </c>
      <c r="K3211" s="2" t="s">
        <v>148</v>
      </c>
      <c r="L3211" s="2" t="s">
        <v>149</v>
      </c>
      <c r="M3211" s="2" t="s">
        <v>217</v>
      </c>
      <c r="N3211" s="2" t="s">
        <v>38</v>
      </c>
      <c r="O3211" s="2" t="s">
        <v>171</v>
      </c>
      <c r="P3211" s="2" t="s">
        <v>204</v>
      </c>
      <c r="Q3211" s="2" t="s">
        <v>205</v>
      </c>
      <c r="R3211" s="6" t="n">
        <v>1</v>
      </c>
      <c r="S3211" s="7" t="n">
        <v>1142.31</v>
      </c>
      <c r="T3211" s="7" t="n">
        <f aca="false">$R3211*$S3211</f>
        <v>1142.31</v>
      </c>
      <c r="U3211" s="8" t="n">
        <v>0.03</v>
      </c>
      <c r="V3211" s="7" t="n">
        <f aca="false">$T3211*$U3211</f>
        <v>34.2693</v>
      </c>
      <c r="W3211" s="7" t="n">
        <f aca="false">$T3211-$V3211</f>
        <v>1108.0407</v>
      </c>
      <c r="X3211" s="7" t="n">
        <v>695.98</v>
      </c>
      <c r="Y3211" s="7" t="n">
        <f aca="false">$R3211*$X3211</f>
        <v>695.98</v>
      </c>
      <c r="Z3211" s="7" t="n">
        <f aca="false">$W3211-$Y3211</f>
        <v>412.0607</v>
      </c>
      <c r="AA3211" s="8" t="n">
        <f aca="false">IFERROR($Z3211/$W3211,0)</f>
        <v>0.371882278331473</v>
      </c>
      <c r="AB3211" s="2" t="s">
        <v>55</v>
      </c>
      <c r="AC3211" s="2" t="s">
        <v>43</v>
      </c>
    </row>
    <row r="3212" customFormat="false" ht="15" hidden="false" customHeight="false" outlineLevel="0" collapsed="false">
      <c r="A3212" s="2" t="s">
        <v>4502</v>
      </c>
      <c r="B3212" s="3" t="n">
        <v>45570</v>
      </c>
      <c r="C3212" s="4" t="n">
        <f aca="false">YEAR($B3212)</f>
        <v>2024</v>
      </c>
      <c r="D3212" s="4" t="n">
        <f aca="false">MONTH($B3212)</f>
        <v>10</v>
      </c>
      <c r="E3212" s="2" t="s">
        <v>4433</v>
      </c>
      <c r="F3212" s="5" t="n">
        <f aca="false">ROUNDUP(MONTH($B3212)/3,0)</f>
        <v>4</v>
      </c>
      <c r="G3212" s="2" t="s">
        <v>893</v>
      </c>
      <c r="H3212" s="2" t="s">
        <v>894</v>
      </c>
      <c r="I3212" s="2" t="s">
        <v>177</v>
      </c>
      <c r="J3212" s="2" t="s">
        <v>34</v>
      </c>
      <c r="K3212" s="2" t="s">
        <v>80</v>
      </c>
      <c r="L3212" s="2" t="s">
        <v>81</v>
      </c>
      <c r="M3212" s="2" t="s">
        <v>82</v>
      </c>
      <c r="N3212" s="2" t="s">
        <v>73</v>
      </c>
      <c r="O3212" s="2" t="s">
        <v>64</v>
      </c>
      <c r="P3212" s="2" t="s">
        <v>342</v>
      </c>
      <c r="Q3212" s="2" t="s">
        <v>343</v>
      </c>
      <c r="R3212" s="6" t="n">
        <v>4</v>
      </c>
      <c r="S3212" s="7" t="n">
        <v>1962.22</v>
      </c>
      <c r="T3212" s="7" t="n">
        <f aca="false">$R3212*$S3212</f>
        <v>7848.88</v>
      </c>
      <c r="U3212" s="8" t="n">
        <v>0.17</v>
      </c>
      <c r="V3212" s="7" t="n">
        <f aca="false">$T3212*$U3212</f>
        <v>1334.3096</v>
      </c>
      <c r="W3212" s="7" t="n">
        <f aca="false">$T3212-$V3212</f>
        <v>6514.5704</v>
      </c>
      <c r="X3212" s="7" t="n">
        <v>1626.96</v>
      </c>
      <c r="Y3212" s="7" t="n">
        <f aca="false">$R3212*$X3212</f>
        <v>6507.84</v>
      </c>
      <c r="Z3212" s="7" t="n">
        <f aca="false">$W3212-$Y3212</f>
        <v>6.73040000000037</v>
      </c>
      <c r="AA3212" s="8" t="n">
        <f aca="false">IFERROR($Z3212/$W3212,0)</f>
        <v>0.00103313028899041</v>
      </c>
      <c r="AB3212" s="2" t="s">
        <v>85</v>
      </c>
      <c r="AC3212" s="2" t="s">
        <v>43</v>
      </c>
    </row>
    <row r="3213" customFormat="false" ht="15" hidden="false" customHeight="false" outlineLevel="0" collapsed="false">
      <c r="A3213" s="2" t="s">
        <v>4503</v>
      </c>
      <c r="B3213" s="3" t="n">
        <v>45570</v>
      </c>
      <c r="C3213" s="4" t="n">
        <f aca="false">YEAR($B3213)</f>
        <v>2024</v>
      </c>
      <c r="D3213" s="4" t="n">
        <f aca="false">MONTH($B3213)</f>
        <v>10</v>
      </c>
      <c r="E3213" s="2" t="s">
        <v>4433</v>
      </c>
      <c r="F3213" s="5" t="n">
        <f aca="false">ROUNDUP(MONTH($B3213)/3,0)</f>
        <v>4</v>
      </c>
      <c r="G3213" s="2" t="s">
        <v>45</v>
      </c>
      <c r="H3213" s="2" t="s">
        <v>46</v>
      </c>
      <c r="I3213" s="2" t="s">
        <v>33</v>
      </c>
      <c r="J3213" s="2" t="s">
        <v>47</v>
      </c>
      <c r="K3213" s="2" t="s">
        <v>48</v>
      </c>
      <c r="L3213" s="2" t="s">
        <v>49</v>
      </c>
      <c r="M3213" s="2" t="s">
        <v>105</v>
      </c>
      <c r="N3213" s="2" t="s">
        <v>151</v>
      </c>
      <c r="O3213" s="2" t="s">
        <v>39</v>
      </c>
      <c r="P3213" s="2" t="s">
        <v>40</v>
      </c>
      <c r="Q3213" s="2" t="s">
        <v>334</v>
      </c>
      <c r="R3213" s="6" t="n">
        <v>1</v>
      </c>
      <c r="S3213" s="7" t="n">
        <v>3018.1</v>
      </c>
      <c r="T3213" s="7" t="n">
        <f aca="false">$R3213*$S3213</f>
        <v>3018.1</v>
      </c>
      <c r="U3213" s="8" t="n">
        <v>0.05</v>
      </c>
      <c r="V3213" s="7" t="n">
        <f aca="false">$T3213*$U3213</f>
        <v>150.905</v>
      </c>
      <c r="W3213" s="7" t="n">
        <f aca="false">$T3213-$V3213</f>
        <v>2867.195</v>
      </c>
      <c r="X3213" s="7" t="n">
        <v>2041.5</v>
      </c>
      <c r="Y3213" s="7" t="n">
        <f aca="false">$R3213*$X3213</f>
        <v>2041.5</v>
      </c>
      <c r="Z3213" s="7" t="n">
        <f aca="false">$W3213-$Y3213</f>
        <v>825.695</v>
      </c>
      <c r="AA3213" s="8" t="n">
        <f aca="false">IFERROR($Z3213/$W3213,0)</f>
        <v>0.287980064139342</v>
      </c>
      <c r="AB3213" s="2" t="s">
        <v>85</v>
      </c>
      <c r="AC3213" s="2" t="s">
        <v>43</v>
      </c>
    </row>
    <row r="3214" customFormat="false" ht="15" hidden="false" customHeight="false" outlineLevel="0" collapsed="false">
      <c r="A3214" s="2" t="s">
        <v>4504</v>
      </c>
      <c r="B3214" s="3" t="n">
        <v>45570</v>
      </c>
      <c r="C3214" s="4" t="n">
        <f aca="false">YEAR($B3214)</f>
        <v>2024</v>
      </c>
      <c r="D3214" s="4" t="n">
        <f aca="false">MONTH($B3214)</f>
        <v>10</v>
      </c>
      <c r="E3214" s="2" t="s">
        <v>4433</v>
      </c>
      <c r="F3214" s="5" t="n">
        <f aca="false">ROUNDUP(MONTH($B3214)/3,0)</f>
        <v>4</v>
      </c>
      <c r="G3214" s="2" t="s">
        <v>219</v>
      </c>
      <c r="H3214" s="2" t="s">
        <v>220</v>
      </c>
      <c r="I3214" s="2" t="s">
        <v>177</v>
      </c>
      <c r="J3214" s="2" t="s">
        <v>47</v>
      </c>
      <c r="K3214" s="2" t="s">
        <v>221</v>
      </c>
      <c r="L3214" s="2" t="s">
        <v>222</v>
      </c>
      <c r="M3214" s="2" t="s">
        <v>156</v>
      </c>
      <c r="N3214" s="2" t="s">
        <v>63</v>
      </c>
      <c r="O3214" s="2" t="s">
        <v>171</v>
      </c>
      <c r="P3214" s="2" t="s">
        <v>172</v>
      </c>
      <c r="Q3214" s="2" t="s">
        <v>173</v>
      </c>
      <c r="R3214" s="6" t="n">
        <v>7</v>
      </c>
      <c r="S3214" s="7" t="n">
        <v>872.27</v>
      </c>
      <c r="T3214" s="7" t="n">
        <f aca="false">$R3214*$S3214</f>
        <v>6105.89</v>
      </c>
      <c r="U3214" s="8" t="n">
        <v>0.07</v>
      </c>
      <c r="V3214" s="7" t="n">
        <f aca="false">$T3214*$U3214</f>
        <v>427.4123</v>
      </c>
      <c r="W3214" s="7" t="n">
        <f aca="false">$T3214-$V3214</f>
        <v>5678.4777</v>
      </c>
      <c r="X3214" s="7" t="n">
        <v>523.15</v>
      </c>
      <c r="Y3214" s="7" t="n">
        <f aca="false">$R3214*$X3214</f>
        <v>3662.05</v>
      </c>
      <c r="Z3214" s="7" t="n">
        <f aca="false">$W3214-$Y3214</f>
        <v>2016.4277</v>
      </c>
      <c r="AA3214" s="8" t="n">
        <f aca="false">IFERROR($Z3214/$W3214,0)</f>
        <v>0.355100047324303</v>
      </c>
      <c r="AB3214" s="2" t="s">
        <v>55</v>
      </c>
      <c r="AC3214" s="2" t="s">
        <v>43</v>
      </c>
    </row>
    <row r="3215" customFormat="false" ht="15" hidden="false" customHeight="false" outlineLevel="0" collapsed="false">
      <c r="A3215" s="2" t="s">
        <v>4505</v>
      </c>
      <c r="B3215" s="3" t="n">
        <v>45570</v>
      </c>
      <c r="C3215" s="4" t="n">
        <f aca="false">YEAR($B3215)</f>
        <v>2024</v>
      </c>
      <c r="D3215" s="4" t="n">
        <f aca="false">MONTH($B3215)</f>
        <v>10</v>
      </c>
      <c r="E3215" s="2" t="s">
        <v>4433</v>
      </c>
      <c r="F3215" s="5" t="n">
        <f aca="false">ROUNDUP(MONTH($B3215)/3,0)</f>
        <v>4</v>
      </c>
      <c r="G3215" s="2" t="s">
        <v>3271</v>
      </c>
      <c r="H3215" s="2" t="s">
        <v>1264</v>
      </c>
      <c r="I3215" s="2" t="s">
        <v>33</v>
      </c>
      <c r="J3215" s="2" t="s">
        <v>59</v>
      </c>
      <c r="K3215" s="2" t="s">
        <v>60</v>
      </c>
      <c r="L3215" s="2" t="s">
        <v>61</v>
      </c>
      <c r="M3215" s="2" t="s">
        <v>131</v>
      </c>
      <c r="N3215" s="2" t="s">
        <v>51</v>
      </c>
      <c r="O3215" s="2" t="s">
        <v>39</v>
      </c>
      <c r="P3215" s="2" t="s">
        <v>40</v>
      </c>
      <c r="Q3215" s="2" t="s">
        <v>334</v>
      </c>
      <c r="R3215" s="6" t="n">
        <v>2</v>
      </c>
      <c r="S3215" s="7" t="n">
        <v>3585.83</v>
      </c>
      <c r="T3215" s="7" t="n">
        <f aca="false">$R3215*$S3215</f>
        <v>7171.66</v>
      </c>
      <c r="U3215" s="8" t="n">
        <v>0</v>
      </c>
      <c r="V3215" s="7" t="n">
        <f aca="false">$T3215*$U3215</f>
        <v>0</v>
      </c>
      <c r="W3215" s="7" t="n">
        <f aca="false">$T3215-$V3215</f>
        <v>7171.66</v>
      </c>
      <c r="X3215" s="7" t="n">
        <v>2567.77</v>
      </c>
      <c r="Y3215" s="7" t="n">
        <f aca="false">$R3215*$X3215</f>
        <v>5135.54</v>
      </c>
      <c r="Z3215" s="7" t="n">
        <f aca="false">$W3215-$Y3215</f>
        <v>2036.12</v>
      </c>
      <c r="AA3215" s="8" t="n">
        <f aca="false">IFERROR($Z3215/$W3215,0)</f>
        <v>0.283911953438953</v>
      </c>
      <c r="AB3215" s="2" t="s">
        <v>67</v>
      </c>
      <c r="AC3215" s="2" t="s">
        <v>43</v>
      </c>
    </row>
    <row r="3216" customFormat="false" ht="15" hidden="false" customHeight="false" outlineLevel="0" collapsed="false">
      <c r="A3216" s="2" t="s">
        <v>4506</v>
      </c>
      <c r="B3216" s="3" t="n">
        <v>45570</v>
      </c>
      <c r="C3216" s="4" t="n">
        <f aca="false">YEAR($B3216)</f>
        <v>2024</v>
      </c>
      <c r="D3216" s="4" t="n">
        <f aca="false">MONTH($B3216)</f>
        <v>10</v>
      </c>
      <c r="E3216" s="2" t="s">
        <v>4433</v>
      </c>
      <c r="F3216" s="5" t="n">
        <f aca="false">ROUNDUP(MONTH($B3216)/3,0)</f>
        <v>4</v>
      </c>
      <c r="G3216" s="2" t="s">
        <v>2328</v>
      </c>
      <c r="H3216" s="2" t="s">
        <v>650</v>
      </c>
      <c r="I3216" s="2" t="s">
        <v>177</v>
      </c>
      <c r="J3216" s="2" t="s">
        <v>47</v>
      </c>
      <c r="K3216" s="2" t="s">
        <v>221</v>
      </c>
      <c r="L3216" s="2" t="s">
        <v>222</v>
      </c>
      <c r="M3216" s="2" t="s">
        <v>50</v>
      </c>
      <c r="N3216" s="2" t="s">
        <v>73</v>
      </c>
      <c r="O3216" s="2" t="s">
        <v>114</v>
      </c>
      <c r="P3216" s="2" t="s">
        <v>115</v>
      </c>
      <c r="Q3216" s="2" t="s">
        <v>116</v>
      </c>
      <c r="R3216" s="6" t="n">
        <v>8</v>
      </c>
      <c r="S3216" s="7" t="n">
        <v>279.73</v>
      </c>
      <c r="T3216" s="7" t="n">
        <f aca="false">$R3216*$S3216</f>
        <v>2237.84</v>
      </c>
      <c r="U3216" s="8" t="n">
        <v>0.07</v>
      </c>
      <c r="V3216" s="7" t="n">
        <f aca="false">$T3216*$U3216</f>
        <v>156.6488</v>
      </c>
      <c r="W3216" s="7" t="n">
        <f aca="false">$T3216-$V3216</f>
        <v>2081.1912</v>
      </c>
      <c r="X3216" s="7" t="n">
        <v>134.78</v>
      </c>
      <c r="Y3216" s="7" t="n">
        <f aca="false">$R3216*$X3216</f>
        <v>1078.24</v>
      </c>
      <c r="Z3216" s="7" t="n">
        <f aca="false">$W3216-$Y3216</f>
        <v>1002.9512</v>
      </c>
      <c r="AA3216" s="8" t="n">
        <f aca="false">IFERROR($Z3216/$W3216,0)</f>
        <v>0.481912089576393</v>
      </c>
      <c r="AB3216" s="2" t="s">
        <v>85</v>
      </c>
      <c r="AC3216" s="2" t="s">
        <v>43</v>
      </c>
    </row>
    <row r="3217" customFormat="false" ht="15" hidden="false" customHeight="false" outlineLevel="0" collapsed="false">
      <c r="A3217" s="2" t="s">
        <v>4507</v>
      </c>
      <c r="B3217" s="3" t="n">
        <v>45570</v>
      </c>
      <c r="C3217" s="4" t="n">
        <f aca="false">YEAR($B3217)</f>
        <v>2024</v>
      </c>
      <c r="D3217" s="4" t="n">
        <f aca="false">MONTH($B3217)</f>
        <v>10</v>
      </c>
      <c r="E3217" s="2" t="s">
        <v>4433</v>
      </c>
      <c r="F3217" s="5" t="n">
        <f aca="false">ROUNDUP(MONTH($B3217)/3,0)</f>
        <v>4</v>
      </c>
      <c r="G3217" s="2" t="s">
        <v>1805</v>
      </c>
      <c r="H3217" s="2" t="s">
        <v>1549</v>
      </c>
      <c r="I3217" s="2" t="s">
        <v>33</v>
      </c>
      <c r="J3217" s="2" t="s">
        <v>59</v>
      </c>
      <c r="K3217" s="2" t="s">
        <v>71</v>
      </c>
      <c r="L3217" s="2" t="s">
        <v>72</v>
      </c>
      <c r="M3217" s="2" t="s">
        <v>142</v>
      </c>
      <c r="N3217" s="2" t="s">
        <v>63</v>
      </c>
      <c r="O3217" s="2" t="s">
        <v>52</v>
      </c>
      <c r="P3217" s="2" t="s">
        <v>53</v>
      </c>
      <c r="Q3217" s="2" t="s">
        <v>54</v>
      </c>
      <c r="R3217" s="6" t="n">
        <v>2</v>
      </c>
      <c r="S3217" s="7" t="n">
        <v>2977.37</v>
      </c>
      <c r="T3217" s="7" t="n">
        <f aca="false">$R3217*$S3217</f>
        <v>5954.74</v>
      </c>
      <c r="U3217" s="8" t="n">
        <v>0.05</v>
      </c>
      <c r="V3217" s="7" t="n">
        <f aca="false">$T3217*$U3217</f>
        <v>297.737</v>
      </c>
      <c r="W3217" s="7" t="n">
        <f aca="false">$T3217-$V3217</f>
        <v>5657.003</v>
      </c>
      <c r="X3217" s="7" t="n">
        <v>2283.84</v>
      </c>
      <c r="Y3217" s="7" t="n">
        <f aca="false">$R3217*$X3217</f>
        <v>4567.68</v>
      </c>
      <c r="Z3217" s="7" t="n">
        <f aca="false">$W3217-$Y3217</f>
        <v>1089.323</v>
      </c>
      <c r="AA3217" s="8" t="n">
        <f aca="false">IFERROR($Z3217/$W3217,0)</f>
        <v>0.192561856516604</v>
      </c>
      <c r="AB3217" s="2" t="s">
        <v>42</v>
      </c>
      <c r="AC3217" s="2" t="s">
        <v>43</v>
      </c>
    </row>
    <row r="3218" customFormat="false" ht="15" hidden="false" customHeight="false" outlineLevel="0" collapsed="false">
      <c r="A3218" s="2" t="s">
        <v>4508</v>
      </c>
      <c r="B3218" s="3" t="n">
        <v>45570</v>
      </c>
      <c r="C3218" s="4" t="n">
        <f aca="false">YEAR($B3218)</f>
        <v>2024</v>
      </c>
      <c r="D3218" s="4" t="n">
        <f aca="false">MONTH($B3218)</f>
        <v>10</v>
      </c>
      <c r="E3218" s="2" t="s">
        <v>4433</v>
      </c>
      <c r="F3218" s="5" t="n">
        <f aca="false">ROUNDUP(MONTH($B3218)/3,0)</f>
        <v>4</v>
      </c>
      <c r="G3218" s="2" t="s">
        <v>2832</v>
      </c>
      <c r="H3218" s="2" t="s">
        <v>2833</v>
      </c>
      <c r="I3218" s="2" t="s">
        <v>104</v>
      </c>
      <c r="J3218" s="2" t="s">
        <v>34</v>
      </c>
      <c r="K3218" s="2" t="s">
        <v>230</v>
      </c>
      <c r="L3218" s="2" t="s">
        <v>231</v>
      </c>
      <c r="M3218" s="2" t="s">
        <v>82</v>
      </c>
      <c r="N3218" s="2" t="s">
        <v>51</v>
      </c>
      <c r="O3218" s="2" t="s">
        <v>114</v>
      </c>
      <c r="P3218" s="2" t="s">
        <v>115</v>
      </c>
      <c r="Q3218" s="2" t="s">
        <v>530</v>
      </c>
      <c r="R3218" s="6" t="n">
        <v>7</v>
      </c>
      <c r="S3218" s="7" t="n">
        <v>163.23</v>
      </c>
      <c r="T3218" s="7" t="n">
        <f aca="false">$R3218*$S3218</f>
        <v>1142.61</v>
      </c>
      <c r="U3218" s="8" t="n">
        <v>0.08</v>
      </c>
      <c r="V3218" s="7" t="n">
        <f aca="false">$T3218*$U3218</f>
        <v>91.4088</v>
      </c>
      <c r="W3218" s="7" t="n">
        <f aca="false">$T3218-$V3218</f>
        <v>1051.2012</v>
      </c>
      <c r="X3218" s="7" t="n">
        <v>79.35</v>
      </c>
      <c r="Y3218" s="7" t="n">
        <f aca="false">$R3218*$X3218</f>
        <v>555.45</v>
      </c>
      <c r="Z3218" s="7" t="n">
        <f aca="false">$W3218-$Y3218</f>
        <v>495.7512</v>
      </c>
      <c r="AA3218" s="8" t="n">
        <f aca="false">IFERROR($Z3218/$W3218,0)</f>
        <v>0.471604484469767</v>
      </c>
      <c r="AB3218" s="2" t="s">
        <v>85</v>
      </c>
      <c r="AC3218" s="2" t="s">
        <v>43</v>
      </c>
    </row>
    <row r="3219" customFormat="false" ht="15" hidden="false" customHeight="false" outlineLevel="0" collapsed="false">
      <c r="A3219" s="2" t="s">
        <v>4509</v>
      </c>
      <c r="B3219" s="3" t="n">
        <v>45570</v>
      </c>
      <c r="C3219" s="4" t="n">
        <f aca="false">YEAR($B3219)</f>
        <v>2024</v>
      </c>
      <c r="D3219" s="4" t="n">
        <f aca="false">MONTH($B3219)</f>
        <v>10</v>
      </c>
      <c r="E3219" s="2" t="s">
        <v>4433</v>
      </c>
      <c r="F3219" s="5" t="n">
        <f aca="false">ROUNDUP(MONTH($B3219)/3,0)</f>
        <v>4</v>
      </c>
      <c r="G3219" s="2" t="s">
        <v>1748</v>
      </c>
      <c r="H3219" s="2" t="s">
        <v>1749</v>
      </c>
      <c r="I3219" s="2" t="s">
        <v>33</v>
      </c>
      <c r="J3219" s="2" t="s">
        <v>59</v>
      </c>
      <c r="K3219" s="2" t="s">
        <v>140</v>
      </c>
      <c r="L3219" s="2" t="s">
        <v>141</v>
      </c>
      <c r="M3219" s="2" t="s">
        <v>62</v>
      </c>
      <c r="N3219" s="2" t="s">
        <v>73</v>
      </c>
      <c r="O3219" s="2" t="s">
        <v>114</v>
      </c>
      <c r="P3219" s="2" t="s">
        <v>115</v>
      </c>
      <c r="Q3219" s="2" t="s">
        <v>530</v>
      </c>
      <c r="R3219" s="6" t="n">
        <v>2</v>
      </c>
      <c r="S3219" s="7" t="n">
        <v>140.04</v>
      </c>
      <c r="T3219" s="7" t="n">
        <f aca="false">$R3219*$S3219</f>
        <v>280.08</v>
      </c>
      <c r="U3219" s="8" t="n">
        <v>0.1</v>
      </c>
      <c r="V3219" s="7" t="n">
        <f aca="false">$T3219*$U3219</f>
        <v>28.008</v>
      </c>
      <c r="W3219" s="7" t="n">
        <f aca="false">$T3219-$V3219</f>
        <v>252.072</v>
      </c>
      <c r="X3219" s="7" t="n">
        <v>73.57</v>
      </c>
      <c r="Y3219" s="7" t="n">
        <f aca="false">$R3219*$X3219</f>
        <v>147.14</v>
      </c>
      <c r="Z3219" s="7" t="n">
        <f aca="false">$W3219-$Y3219</f>
        <v>104.932</v>
      </c>
      <c r="AA3219" s="8" t="n">
        <f aca="false">IFERROR($Z3219/$W3219,0)</f>
        <v>0.416277888857152</v>
      </c>
      <c r="AB3219" s="2" t="s">
        <v>85</v>
      </c>
      <c r="AC3219" s="2" t="s">
        <v>43</v>
      </c>
    </row>
    <row r="3220" customFormat="false" ht="15" hidden="false" customHeight="false" outlineLevel="0" collapsed="false">
      <c r="A3220" s="2" t="s">
        <v>4510</v>
      </c>
      <c r="B3220" s="3" t="n">
        <v>45570</v>
      </c>
      <c r="C3220" s="4" t="n">
        <f aca="false">YEAR($B3220)</f>
        <v>2024</v>
      </c>
      <c r="D3220" s="4" t="n">
        <f aca="false">MONTH($B3220)</f>
        <v>10</v>
      </c>
      <c r="E3220" s="2" t="s">
        <v>4433</v>
      </c>
      <c r="F3220" s="5" t="n">
        <f aca="false">ROUNDUP(MONTH($B3220)/3,0)</f>
        <v>4</v>
      </c>
      <c r="G3220" s="2" t="s">
        <v>2530</v>
      </c>
      <c r="H3220" s="2" t="s">
        <v>2531</v>
      </c>
      <c r="I3220" s="2" t="s">
        <v>33</v>
      </c>
      <c r="J3220" s="2" t="s">
        <v>47</v>
      </c>
      <c r="K3220" s="2" t="s">
        <v>221</v>
      </c>
      <c r="L3220" s="2" t="s">
        <v>222</v>
      </c>
      <c r="M3220" s="2" t="s">
        <v>118</v>
      </c>
      <c r="N3220" s="2" t="s">
        <v>51</v>
      </c>
      <c r="O3220" s="2" t="s">
        <v>52</v>
      </c>
      <c r="P3220" s="2" t="s">
        <v>53</v>
      </c>
      <c r="Q3220" s="2" t="s">
        <v>54</v>
      </c>
      <c r="R3220" s="6" t="n">
        <v>1</v>
      </c>
      <c r="S3220" s="7" t="n">
        <v>3111.47</v>
      </c>
      <c r="T3220" s="7" t="n">
        <f aca="false">$R3220*$S3220</f>
        <v>3111.47</v>
      </c>
      <c r="U3220" s="8" t="n">
        <v>0.05</v>
      </c>
      <c r="V3220" s="7" t="n">
        <f aca="false">$T3220*$U3220</f>
        <v>155.5735</v>
      </c>
      <c r="W3220" s="7" t="n">
        <f aca="false">$T3220-$V3220</f>
        <v>2955.8965</v>
      </c>
      <c r="X3220" s="7" t="n">
        <v>2390.6</v>
      </c>
      <c r="Y3220" s="7" t="n">
        <f aca="false">$R3220*$X3220</f>
        <v>2390.6</v>
      </c>
      <c r="Z3220" s="7" t="n">
        <f aca="false">$W3220-$Y3220</f>
        <v>565.2965</v>
      </c>
      <c r="AA3220" s="8" t="n">
        <f aca="false">IFERROR($Z3220/$W3220,0)</f>
        <v>0.191243671759143</v>
      </c>
      <c r="AB3220" s="2" t="s">
        <v>85</v>
      </c>
      <c r="AC3220" s="2" t="s">
        <v>43</v>
      </c>
    </row>
    <row r="3221" customFormat="false" ht="15" hidden="false" customHeight="false" outlineLevel="0" collapsed="false">
      <c r="A3221" s="2" t="s">
        <v>4511</v>
      </c>
      <c r="B3221" s="3" t="n">
        <v>45571</v>
      </c>
      <c r="C3221" s="4" t="n">
        <f aca="false">YEAR($B3221)</f>
        <v>2024</v>
      </c>
      <c r="D3221" s="4" t="n">
        <f aca="false">MONTH($B3221)</f>
        <v>10</v>
      </c>
      <c r="E3221" s="2" t="s">
        <v>4433</v>
      </c>
      <c r="F3221" s="5" t="n">
        <f aca="false">ROUNDUP(MONTH($B3221)/3,0)</f>
        <v>4</v>
      </c>
      <c r="G3221" s="2" t="s">
        <v>45</v>
      </c>
      <c r="H3221" s="2" t="s">
        <v>46</v>
      </c>
      <c r="I3221" s="2" t="s">
        <v>33</v>
      </c>
      <c r="J3221" s="2" t="s">
        <v>47</v>
      </c>
      <c r="K3221" s="2" t="s">
        <v>48</v>
      </c>
      <c r="L3221" s="2" t="s">
        <v>49</v>
      </c>
      <c r="M3221" s="2" t="s">
        <v>118</v>
      </c>
      <c r="N3221" s="2" t="s">
        <v>73</v>
      </c>
      <c r="O3221" s="2" t="s">
        <v>52</v>
      </c>
      <c r="P3221" s="2" t="s">
        <v>83</v>
      </c>
      <c r="Q3221" s="2" t="s">
        <v>178</v>
      </c>
      <c r="R3221" s="6" t="n">
        <v>1</v>
      </c>
      <c r="S3221" s="7" t="n">
        <v>2981.63</v>
      </c>
      <c r="T3221" s="7" t="n">
        <f aca="false">$R3221*$S3221</f>
        <v>2981.63</v>
      </c>
      <c r="U3221" s="8" t="n">
        <v>0.03</v>
      </c>
      <c r="V3221" s="7" t="n">
        <f aca="false">$T3221*$U3221</f>
        <v>89.4489</v>
      </c>
      <c r="W3221" s="7" t="n">
        <f aca="false">$T3221-$V3221</f>
        <v>2892.1811</v>
      </c>
      <c r="X3221" s="7" t="n">
        <v>2258.67</v>
      </c>
      <c r="Y3221" s="7" t="n">
        <f aca="false">$R3221*$X3221</f>
        <v>2258.67</v>
      </c>
      <c r="Z3221" s="7" t="n">
        <f aca="false">$W3221-$Y3221</f>
        <v>633.5111</v>
      </c>
      <c r="AA3221" s="8" t="n">
        <f aca="false">IFERROR($Z3221/$W3221,0)</f>
        <v>0.219042680280291</v>
      </c>
      <c r="AB3221" s="2" t="s">
        <v>67</v>
      </c>
      <c r="AC3221" s="2" t="s">
        <v>43</v>
      </c>
    </row>
    <row r="3222" customFormat="false" ht="15" hidden="false" customHeight="false" outlineLevel="0" collapsed="false">
      <c r="A3222" s="2" t="s">
        <v>4512</v>
      </c>
      <c r="B3222" s="3" t="n">
        <v>45571</v>
      </c>
      <c r="C3222" s="4" t="n">
        <f aca="false">YEAR($B3222)</f>
        <v>2024</v>
      </c>
      <c r="D3222" s="4" t="n">
        <f aca="false">MONTH($B3222)</f>
        <v>10</v>
      </c>
      <c r="E3222" s="2" t="s">
        <v>4433</v>
      </c>
      <c r="F3222" s="5" t="n">
        <f aca="false">ROUNDUP(MONTH($B3222)/3,0)</f>
        <v>4</v>
      </c>
      <c r="G3222" s="2" t="s">
        <v>1319</v>
      </c>
      <c r="H3222" s="2" t="s">
        <v>738</v>
      </c>
      <c r="I3222" s="2" t="s">
        <v>33</v>
      </c>
      <c r="J3222" s="2" t="s">
        <v>47</v>
      </c>
      <c r="K3222" s="2" t="s">
        <v>48</v>
      </c>
      <c r="L3222" s="2" t="s">
        <v>155</v>
      </c>
      <c r="M3222" s="2" t="s">
        <v>118</v>
      </c>
      <c r="N3222" s="2" t="s">
        <v>73</v>
      </c>
      <c r="O3222" s="2" t="s">
        <v>114</v>
      </c>
      <c r="P3222" s="2" t="s">
        <v>119</v>
      </c>
      <c r="Q3222" s="2" t="s">
        <v>308</v>
      </c>
      <c r="R3222" s="6" t="n">
        <v>1</v>
      </c>
      <c r="S3222" s="7" t="n">
        <v>346.96</v>
      </c>
      <c r="T3222" s="7" t="n">
        <f aca="false">$R3222*$S3222</f>
        <v>346.96</v>
      </c>
      <c r="U3222" s="8" t="n">
        <v>0</v>
      </c>
      <c r="V3222" s="7" t="n">
        <f aca="false">$T3222*$U3222</f>
        <v>0</v>
      </c>
      <c r="W3222" s="7" t="n">
        <f aca="false">$T3222-$V3222</f>
        <v>346.96</v>
      </c>
      <c r="X3222" s="7" t="n">
        <v>200.13</v>
      </c>
      <c r="Y3222" s="7" t="n">
        <f aca="false">$R3222*$X3222</f>
        <v>200.13</v>
      </c>
      <c r="Z3222" s="7" t="n">
        <f aca="false">$W3222-$Y3222</f>
        <v>146.83</v>
      </c>
      <c r="AA3222" s="8" t="n">
        <f aca="false">IFERROR($Z3222/$W3222,0)</f>
        <v>0.423189993082776</v>
      </c>
      <c r="AB3222" s="2" t="s">
        <v>85</v>
      </c>
      <c r="AC3222" s="2" t="s">
        <v>43</v>
      </c>
    </row>
    <row r="3223" customFormat="false" ht="15" hidden="false" customHeight="false" outlineLevel="0" collapsed="false">
      <c r="A3223" s="2" t="s">
        <v>4513</v>
      </c>
      <c r="B3223" s="3" t="n">
        <v>45571</v>
      </c>
      <c r="C3223" s="4" t="n">
        <f aca="false">YEAR($B3223)</f>
        <v>2024</v>
      </c>
      <c r="D3223" s="4" t="n">
        <f aca="false">MONTH($B3223)</f>
        <v>10</v>
      </c>
      <c r="E3223" s="2" t="s">
        <v>4433</v>
      </c>
      <c r="F3223" s="5" t="n">
        <f aca="false">ROUNDUP(MONTH($B3223)/3,0)</f>
        <v>4</v>
      </c>
      <c r="G3223" s="2" t="s">
        <v>109</v>
      </c>
      <c r="H3223" s="2" t="s">
        <v>110</v>
      </c>
      <c r="I3223" s="2" t="s">
        <v>33</v>
      </c>
      <c r="J3223" s="2" t="s">
        <v>89</v>
      </c>
      <c r="K3223" s="2" t="s">
        <v>97</v>
      </c>
      <c r="L3223" s="2" t="s">
        <v>111</v>
      </c>
      <c r="M3223" s="2" t="s">
        <v>99</v>
      </c>
      <c r="N3223" s="2" t="s">
        <v>51</v>
      </c>
      <c r="O3223" s="2" t="s">
        <v>114</v>
      </c>
      <c r="P3223" s="2" t="s">
        <v>234</v>
      </c>
      <c r="Q3223" s="2" t="s">
        <v>238</v>
      </c>
      <c r="R3223" s="6" t="n">
        <v>3</v>
      </c>
      <c r="S3223" s="7" t="n">
        <v>393.3</v>
      </c>
      <c r="T3223" s="7" t="n">
        <f aca="false">$R3223*$S3223</f>
        <v>1179.9</v>
      </c>
      <c r="U3223" s="8" t="n">
        <v>0.08</v>
      </c>
      <c r="V3223" s="7" t="n">
        <f aca="false">$T3223*$U3223</f>
        <v>94.392</v>
      </c>
      <c r="W3223" s="7" t="n">
        <f aca="false">$T3223-$V3223</f>
        <v>1085.508</v>
      </c>
      <c r="X3223" s="7" t="n">
        <v>232.88</v>
      </c>
      <c r="Y3223" s="7" t="n">
        <f aca="false">$R3223*$X3223</f>
        <v>698.64</v>
      </c>
      <c r="Z3223" s="7" t="n">
        <f aca="false">$W3223-$Y3223</f>
        <v>386.868</v>
      </c>
      <c r="AA3223" s="8" t="n">
        <f aca="false">IFERROR($Z3223/$W3223,0)</f>
        <v>0.35639350423949</v>
      </c>
      <c r="AB3223" s="2" t="s">
        <v>55</v>
      </c>
      <c r="AC3223" s="2" t="s">
        <v>43</v>
      </c>
    </row>
    <row r="3224" customFormat="false" ht="15" hidden="false" customHeight="false" outlineLevel="0" collapsed="false">
      <c r="A3224" s="2" t="s">
        <v>4514</v>
      </c>
      <c r="B3224" s="3" t="n">
        <v>45571</v>
      </c>
      <c r="C3224" s="4" t="n">
        <f aca="false">YEAR($B3224)</f>
        <v>2024</v>
      </c>
      <c r="D3224" s="4" t="n">
        <f aca="false">MONTH($B3224)</f>
        <v>10</v>
      </c>
      <c r="E3224" s="2" t="s">
        <v>4433</v>
      </c>
      <c r="F3224" s="5" t="n">
        <f aca="false">ROUNDUP(MONTH($B3224)/3,0)</f>
        <v>4</v>
      </c>
      <c r="G3224" s="2" t="s">
        <v>2284</v>
      </c>
      <c r="H3224" s="2" t="s">
        <v>2285</v>
      </c>
      <c r="I3224" s="2" t="s">
        <v>33</v>
      </c>
      <c r="J3224" s="2" t="s">
        <v>47</v>
      </c>
      <c r="K3224" s="2" t="s">
        <v>48</v>
      </c>
      <c r="L3224" s="2" t="s">
        <v>155</v>
      </c>
      <c r="M3224" s="2" t="s">
        <v>168</v>
      </c>
      <c r="N3224" s="2" t="s">
        <v>73</v>
      </c>
      <c r="O3224" s="2" t="s">
        <v>114</v>
      </c>
      <c r="P3224" s="2" t="s">
        <v>115</v>
      </c>
      <c r="Q3224" s="2" t="s">
        <v>530</v>
      </c>
      <c r="R3224" s="6" t="n">
        <v>3</v>
      </c>
      <c r="S3224" s="7" t="n">
        <v>161.15</v>
      </c>
      <c r="T3224" s="7" t="n">
        <f aca="false">$R3224*$S3224</f>
        <v>483.45</v>
      </c>
      <c r="U3224" s="8" t="n">
        <v>0.15</v>
      </c>
      <c r="V3224" s="7" t="n">
        <f aca="false">$T3224*$U3224</f>
        <v>72.5175</v>
      </c>
      <c r="W3224" s="7" t="n">
        <f aca="false">$T3224-$V3224</f>
        <v>410.9325</v>
      </c>
      <c r="X3224" s="7" t="n">
        <v>69.58</v>
      </c>
      <c r="Y3224" s="7" t="n">
        <f aca="false">$R3224*$X3224</f>
        <v>208.74</v>
      </c>
      <c r="Z3224" s="7" t="n">
        <f aca="false">$W3224-$Y3224</f>
        <v>202.1925</v>
      </c>
      <c r="AA3224" s="8" t="n">
        <f aca="false">IFERROR($Z3224/$W3224,0)</f>
        <v>0.492033363143582</v>
      </c>
      <c r="AB3224" s="2" t="s">
        <v>85</v>
      </c>
      <c r="AC3224" s="2" t="s">
        <v>43</v>
      </c>
    </row>
    <row r="3225" customFormat="false" ht="15" hidden="false" customHeight="false" outlineLevel="0" collapsed="false">
      <c r="A3225" s="2" t="s">
        <v>4515</v>
      </c>
      <c r="B3225" s="3" t="n">
        <v>45571</v>
      </c>
      <c r="C3225" s="4" t="n">
        <f aca="false">YEAR($B3225)</f>
        <v>2024</v>
      </c>
      <c r="D3225" s="4" t="n">
        <f aca="false">MONTH($B3225)</f>
        <v>10</v>
      </c>
      <c r="E3225" s="2" t="s">
        <v>4433</v>
      </c>
      <c r="F3225" s="5" t="n">
        <f aca="false">ROUNDUP(MONTH($B3225)/3,0)</f>
        <v>4</v>
      </c>
      <c r="G3225" s="2" t="s">
        <v>31</v>
      </c>
      <c r="H3225" s="2" t="s">
        <v>32</v>
      </c>
      <c r="I3225" s="2" t="s">
        <v>33</v>
      </c>
      <c r="J3225" s="2" t="s">
        <v>34</v>
      </c>
      <c r="K3225" s="2" t="s">
        <v>35</v>
      </c>
      <c r="L3225" s="2" t="s">
        <v>36</v>
      </c>
      <c r="M3225" s="2" t="s">
        <v>82</v>
      </c>
      <c r="N3225" s="2" t="s">
        <v>63</v>
      </c>
      <c r="O3225" s="2" t="s">
        <v>52</v>
      </c>
      <c r="P3225" s="2" t="s">
        <v>53</v>
      </c>
      <c r="Q3225" s="2" t="s">
        <v>54</v>
      </c>
      <c r="R3225" s="6" t="n">
        <v>1</v>
      </c>
      <c r="S3225" s="7" t="n">
        <v>2878.09</v>
      </c>
      <c r="T3225" s="7" t="n">
        <f aca="false">$R3225*$S3225</f>
        <v>2878.09</v>
      </c>
      <c r="U3225" s="8" t="n">
        <v>0.05</v>
      </c>
      <c r="V3225" s="7" t="n">
        <f aca="false">$T3225*$U3225</f>
        <v>143.9045</v>
      </c>
      <c r="W3225" s="7" t="n">
        <f aca="false">$T3225-$V3225</f>
        <v>2734.1855</v>
      </c>
      <c r="X3225" s="7" t="n">
        <v>2262.37</v>
      </c>
      <c r="Y3225" s="7" t="n">
        <f aca="false">$R3225*$X3225</f>
        <v>2262.37</v>
      </c>
      <c r="Z3225" s="7" t="n">
        <f aca="false">$W3225-$Y3225</f>
        <v>471.8155</v>
      </c>
      <c r="AA3225" s="8" t="n">
        <f aca="false">IFERROR($Z3225/$W3225,0)</f>
        <v>0.172561627585254</v>
      </c>
      <c r="AB3225" s="2" t="s">
        <v>85</v>
      </c>
      <c r="AC3225" s="2" t="s">
        <v>43</v>
      </c>
    </row>
    <row r="3226" customFormat="false" ht="15" hidden="false" customHeight="false" outlineLevel="0" collapsed="false">
      <c r="A3226" s="2" t="s">
        <v>4516</v>
      </c>
      <c r="B3226" s="3" t="n">
        <v>45571</v>
      </c>
      <c r="C3226" s="4" t="n">
        <f aca="false">YEAR($B3226)</f>
        <v>2024</v>
      </c>
      <c r="D3226" s="4" t="n">
        <f aca="false">MONTH($B3226)</f>
        <v>10</v>
      </c>
      <c r="E3226" s="2" t="s">
        <v>4433</v>
      </c>
      <c r="F3226" s="5" t="n">
        <f aca="false">ROUNDUP(MONTH($B3226)/3,0)</f>
        <v>4</v>
      </c>
      <c r="G3226" s="2" t="s">
        <v>1400</v>
      </c>
      <c r="H3226" s="2" t="s">
        <v>1401</v>
      </c>
      <c r="I3226" s="2" t="s">
        <v>33</v>
      </c>
      <c r="J3226" s="2" t="s">
        <v>147</v>
      </c>
      <c r="K3226" s="2" t="s">
        <v>397</v>
      </c>
      <c r="L3226" s="2" t="s">
        <v>398</v>
      </c>
      <c r="M3226" s="2" t="s">
        <v>217</v>
      </c>
      <c r="N3226" s="2" t="s">
        <v>63</v>
      </c>
      <c r="O3226" s="2" t="s">
        <v>114</v>
      </c>
      <c r="P3226" s="2" t="s">
        <v>115</v>
      </c>
      <c r="Q3226" s="2" t="s">
        <v>530</v>
      </c>
      <c r="R3226" s="6" t="n">
        <v>1</v>
      </c>
      <c r="S3226" s="7" t="n">
        <v>150.74</v>
      </c>
      <c r="T3226" s="7" t="n">
        <f aca="false">$R3226*$S3226</f>
        <v>150.74</v>
      </c>
      <c r="U3226" s="8" t="n">
        <v>0</v>
      </c>
      <c r="V3226" s="7" t="n">
        <f aca="false">$T3226*$U3226</f>
        <v>0</v>
      </c>
      <c r="W3226" s="7" t="n">
        <f aca="false">$T3226-$V3226</f>
        <v>150.74</v>
      </c>
      <c r="X3226" s="7" t="n">
        <v>70.7</v>
      </c>
      <c r="Y3226" s="7" t="n">
        <f aca="false">$R3226*$X3226</f>
        <v>70.7</v>
      </c>
      <c r="Z3226" s="7" t="n">
        <f aca="false">$W3226-$Y3226</f>
        <v>80.04</v>
      </c>
      <c r="AA3226" s="8" t="n">
        <f aca="false">IFERROR($Z3226/$W3226,0)</f>
        <v>0.530980496218655</v>
      </c>
      <c r="AB3226" s="2" t="s">
        <v>85</v>
      </c>
      <c r="AC3226" s="2" t="s">
        <v>43</v>
      </c>
    </row>
    <row r="3227" customFormat="false" ht="15" hidden="false" customHeight="false" outlineLevel="0" collapsed="false">
      <c r="A3227" s="2" t="s">
        <v>4517</v>
      </c>
      <c r="B3227" s="3" t="n">
        <v>45571</v>
      </c>
      <c r="C3227" s="4" t="n">
        <f aca="false">YEAR($B3227)</f>
        <v>2024</v>
      </c>
      <c r="D3227" s="4" t="n">
        <f aca="false">MONTH($B3227)</f>
        <v>10</v>
      </c>
      <c r="E3227" s="2" t="s">
        <v>4433</v>
      </c>
      <c r="F3227" s="5" t="n">
        <f aca="false">ROUNDUP(MONTH($B3227)/3,0)</f>
        <v>4</v>
      </c>
      <c r="G3227" s="2" t="s">
        <v>219</v>
      </c>
      <c r="H3227" s="2" t="s">
        <v>220</v>
      </c>
      <c r="I3227" s="2" t="s">
        <v>177</v>
      </c>
      <c r="J3227" s="2" t="s">
        <v>47</v>
      </c>
      <c r="K3227" s="2" t="s">
        <v>221</v>
      </c>
      <c r="L3227" s="2" t="s">
        <v>222</v>
      </c>
      <c r="M3227" s="2" t="s">
        <v>156</v>
      </c>
      <c r="N3227" s="2" t="s">
        <v>38</v>
      </c>
      <c r="O3227" s="2" t="s">
        <v>114</v>
      </c>
      <c r="P3227" s="2" t="s">
        <v>115</v>
      </c>
      <c r="Q3227" s="2" t="s">
        <v>530</v>
      </c>
      <c r="R3227" s="6" t="n">
        <v>3</v>
      </c>
      <c r="S3227" s="7" t="n">
        <v>151.33</v>
      </c>
      <c r="T3227" s="7" t="n">
        <f aca="false">$R3227*$S3227</f>
        <v>453.99</v>
      </c>
      <c r="U3227" s="8" t="n">
        <v>0.17</v>
      </c>
      <c r="V3227" s="7" t="n">
        <f aca="false">$T3227*$U3227</f>
        <v>77.1783</v>
      </c>
      <c r="W3227" s="7" t="n">
        <f aca="false">$T3227-$V3227</f>
        <v>376.8117</v>
      </c>
      <c r="X3227" s="7" t="n">
        <v>83.33</v>
      </c>
      <c r="Y3227" s="7" t="n">
        <f aca="false">$R3227*$X3227</f>
        <v>249.99</v>
      </c>
      <c r="Z3227" s="7" t="n">
        <f aca="false">$W3227-$Y3227</f>
        <v>126.8217</v>
      </c>
      <c r="AA3227" s="8" t="n">
        <f aca="false">IFERROR($Z3227/$W3227,0)</f>
        <v>0.336565186272082</v>
      </c>
      <c r="AB3227" s="2" t="s">
        <v>67</v>
      </c>
      <c r="AC3227" s="2" t="s">
        <v>43</v>
      </c>
    </row>
    <row r="3228" customFormat="false" ht="15" hidden="false" customHeight="false" outlineLevel="0" collapsed="false">
      <c r="A3228" s="2" t="s">
        <v>4518</v>
      </c>
      <c r="B3228" s="3" t="n">
        <v>45571</v>
      </c>
      <c r="C3228" s="4" t="n">
        <f aca="false">YEAR($B3228)</f>
        <v>2024</v>
      </c>
      <c r="D3228" s="4" t="n">
        <f aca="false">MONTH($B3228)</f>
        <v>10</v>
      </c>
      <c r="E3228" s="2" t="s">
        <v>4433</v>
      </c>
      <c r="F3228" s="5" t="n">
        <f aca="false">ROUNDUP(MONTH($B3228)/3,0)</f>
        <v>4</v>
      </c>
      <c r="G3228" s="2" t="s">
        <v>982</v>
      </c>
      <c r="H3228" s="2" t="s">
        <v>983</v>
      </c>
      <c r="I3228" s="2" t="s">
        <v>33</v>
      </c>
      <c r="J3228" s="2" t="s">
        <v>47</v>
      </c>
      <c r="K3228" s="2" t="s">
        <v>48</v>
      </c>
      <c r="L3228" s="2" t="s">
        <v>155</v>
      </c>
      <c r="M3228" s="2" t="s">
        <v>168</v>
      </c>
      <c r="N3228" s="2" t="s">
        <v>38</v>
      </c>
      <c r="O3228" s="2" t="s">
        <v>52</v>
      </c>
      <c r="P3228" s="2" t="s">
        <v>53</v>
      </c>
      <c r="Q3228" s="2" t="s">
        <v>363</v>
      </c>
      <c r="R3228" s="6" t="n">
        <v>2</v>
      </c>
      <c r="S3228" s="7" t="n">
        <v>4645.83</v>
      </c>
      <c r="T3228" s="7" t="n">
        <f aca="false">$R3228*$S3228</f>
        <v>9291.66</v>
      </c>
      <c r="U3228" s="8" t="n">
        <v>0.05</v>
      </c>
      <c r="V3228" s="7" t="n">
        <f aca="false">$T3228*$U3228</f>
        <v>464.583</v>
      </c>
      <c r="W3228" s="7" t="n">
        <f aca="false">$T3228-$V3228</f>
        <v>8827.077</v>
      </c>
      <c r="X3228" s="7" t="n">
        <v>3518.42</v>
      </c>
      <c r="Y3228" s="7" t="n">
        <f aca="false">$R3228*$X3228</f>
        <v>7036.84</v>
      </c>
      <c r="Z3228" s="7" t="n">
        <f aca="false">$W3228-$Y3228</f>
        <v>1790.237</v>
      </c>
      <c r="AA3228" s="8" t="n">
        <f aca="false">IFERROR($Z3228/$W3228,0)</f>
        <v>0.202811984080347</v>
      </c>
      <c r="AB3228" s="2" t="s">
        <v>76</v>
      </c>
      <c r="AC3228" s="2" t="s">
        <v>43</v>
      </c>
    </row>
    <row r="3229" customFormat="false" ht="15" hidden="false" customHeight="false" outlineLevel="0" collapsed="false">
      <c r="A3229" s="2" t="s">
        <v>4519</v>
      </c>
      <c r="B3229" s="3" t="n">
        <v>45571</v>
      </c>
      <c r="C3229" s="4" t="n">
        <f aca="false">YEAR($B3229)</f>
        <v>2024</v>
      </c>
      <c r="D3229" s="4" t="n">
        <f aca="false">MONTH($B3229)</f>
        <v>10</v>
      </c>
      <c r="E3229" s="2" t="s">
        <v>4433</v>
      </c>
      <c r="F3229" s="5" t="n">
        <f aca="false">ROUNDUP(MONTH($B3229)/3,0)</f>
        <v>4</v>
      </c>
      <c r="G3229" s="2" t="s">
        <v>668</v>
      </c>
      <c r="H3229" s="2" t="s">
        <v>669</v>
      </c>
      <c r="I3229" s="2" t="s">
        <v>33</v>
      </c>
      <c r="J3229" s="2" t="s">
        <v>34</v>
      </c>
      <c r="K3229" s="2" t="s">
        <v>80</v>
      </c>
      <c r="L3229" s="2" t="s">
        <v>81</v>
      </c>
      <c r="M3229" s="2" t="s">
        <v>82</v>
      </c>
      <c r="N3229" s="2" t="s">
        <v>63</v>
      </c>
      <c r="O3229" s="2" t="s">
        <v>52</v>
      </c>
      <c r="P3229" s="2" t="s">
        <v>83</v>
      </c>
      <c r="Q3229" s="2" t="s">
        <v>178</v>
      </c>
      <c r="R3229" s="6" t="n">
        <v>3</v>
      </c>
      <c r="S3229" s="7" t="n">
        <v>3175.73</v>
      </c>
      <c r="T3229" s="7" t="n">
        <f aca="false">$R3229*$S3229</f>
        <v>9527.19</v>
      </c>
      <c r="U3229" s="8" t="n">
        <v>0.05</v>
      </c>
      <c r="V3229" s="7" t="n">
        <f aca="false">$T3229*$U3229</f>
        <v>476.3595</v>
      </c>
      <c r="W3229" s="7" t="n">
        <f aca="false">$T3229-$V3229</f>
        <v>9050.8305</v>
      </c>
      <c r="X3229" s="7" t="n">
        <v>2352.39</v>
      </c>
      <c r="Y3229" s="7" t="n">
        <f aca="false">$R3229*$X3229</f>
        <v>7057.17</v>
      </c>
      <c r="Z3229" s="7" t="n">
        <f aca="false">$W3229-$Y3229</f>
        <v>1993.6605</v>
      </c>
      <c r="AA3229" s="8" t="n">
        <f aca="false">IFERROR($Z3229/$W3229,0)</f>
        <v>0.220273763827529</v>
      </c>
      <c r="AB3229" s="2" t="s">
        <v>85</v>
      </c>
      <c r="AC3229" s="2" t="s">
        <v>43</v>
      </c>
    </row>
    <row r="3230" customFormat="false" ht="15" hidden="false" customHeight="false" outlineLevel="0" collapsed="false">
      <c r="A3230" s="2" t="s">
        <v>4520</v>
      </c>
      <c r="B3230" s="3" t="n">
        <v>45572</v>
      </c>
      <c r="C3230" s="4" t="n">
        <f aca="false">YEAR($B3230)</f>
        <v>2024</v>
      </c>
      <c r="D3230" s="4" t="n">
        <f aca="false">MONTH($B3230)</f>
        <v>10</v>
      </c>
      <c r="E3230" s="2" t="s">
        <v>4433</v>
      </c>
      <c r="F3230" s="5" t="n">
        <f aca="false">ROUNDUP(MONTH($B3230)/3,0)</f>
        <v>4</v>
      </c>
      <c r="G3230" s="2" t="s">
        <v>109</v>
      </c>
      <c r="H3230" s="2" t="s">
        <v>110</v>
      </c>
      <c r="I3230" s="2" t="s">
        <v>33</v>
      </c>
      <c r="J3230" s="2" t="s">
        <v>89</v>
      </c>
      <c r="K3230" s="2" t="s">
        <v>97</v>
      </c>
      <c r="L3230" s="2" t="s">
        <v>111</v>
      </c>
      <c r="M3230" s="2" t="s">
        <v>99</v>
      </c>
      <c r="N3230" s="2" t="s">
        <v>73</v>
      </c>
      <c r="O3230" s="2" t="s">
        <v>171</v>
      </c>
      <c r="P3230" s="2" t="s">
        <v>172</v>
      </c>
      <c r="Q3230" s="2" t="s">
        <v>173</v>
      </c>
      <c r="R3230" s="6" t="n">
        <v>1</v>
      </c>
      <c r="S3230" s="7" t="n">
        <v>954.52</v>
      </c>
      <c r="T3230" s="7" t="n">
        <f aca="false">$R3230*$S3230</f>
        <v>954.52</v>
      </c>
      <c r="U3230" s="8" t="n">
        <v>0.13</v>
      </c>
      <c r="V3230" s="7" t="n">
        <f aca="false">$T3230*$U3230</f>
        <v>124.0876</v>
      </c>
      <c r="W3230" s="7" t="n">
        <f aca="false">$T3230-$V3230</f>
        <v>830.4324</v>
      </c>
      <c r="X3230" s="7" t="n">
        <v>551.08</v>
      </c>
      <c r="Y3230" s="7" t="n">
        <f aca="false">$R3230*$X3230</f>
        <v>551.08</v>
      </c>
      <c r="Z3230" s="7" t="n">
        <f aca="false">$W3230-$Y3230</f>
        <v>279.3524</v>
      </c>
      <c r="AA3230" s="8" t="n">
        <f aca="false">IFERROR($Z3230/$W3230,0)</f>
        <v>0.336393907559483</v>
      </c>
      <c r="AB3230" s="2" t="s">
        <v>42</v>
      </c>
      <c r="AC3230" s="2" t="s">
        <v>43</v>
      </c>
    </row>
    <row r="3231" customFormat="false" ht="15" hidden="false" customHeight="false" outlineLevel="0" collapsed="false">
      <c r="A3231" s="2" t="s">
        <v>4521</v>
      </c>
      <c r="B3231" s="3" t="n">
        <v>45572</v>
      </c>
      <c r="C3231" s="4" t="n">
        <f aca="false">YEAR($B3231)</f>
        <v>2024</v>
      </c>
      <c r="D3231" s="4" t="n">
        <f aca="false">MONTH($B3231)</f>
        <v>10</v>
      </c>
      <c r="E3231" s="2" t="s">
        <v>4433</v>
      </c>
      <c r="F3231" s="5" t="n">
        <f aca="false">ROUNDUP(MONTH($B3231)/3,0)</f>
        <v>4</v>
      </c>
      <c r="G3231" s="2" t="s">
        <v>2503</v>
      </c>
      <c r="H3231" s="2" t="s">
        <v>2504</v>
      </c>
      <c r="I3231" s="2" t="s">
        <v>33</v>
      </c>
      <c r="J3231" s="2" t="s">
        <v>47</v>
      </c>
      <c r="K3231" s="2" t="s">
        <v>185</v>
      </c>
      <c r="L3231" s="2" t="s">
        <v>186</v>
      </c>
      <c r="M3231" s="2" t="s">
        <v>105</v>
      </c>
      <c r="N3231" s="2" t="s">
        <v>63</v>
      </c>
      <c r="O3231" s="2" t="s">
        <v>114</v>
      </c>
      <c r="P3231" s="2" t="s">
        <v>115</v>
      </c>
      <c r="Q3231" s="2" t="s">
        <v>530</v>
      </c>
      <c r="R3231" s="6" t="n">
        <v>1</v>
      </c>
      <c r="S3231" s="7" t="n">
        <v>155.91</v>
      </c>
      <c r="T3231" s="7" t="n">
        <f aca="false">$R3231*$S3231</f>
        <v>155.91</v>
      </c>
      <c r="U3231" s="8" t="n">
        <v>0.03</v>
      </c>
      <c r="V3231" s="7" t="n">
        <f aca="false">$T3231*$U3231</f>
        <v>4.6773</v>
      </c>
      <c r="W3231" s="7" t="n">
        <f aca="false">$T3231-$V3231</f>
        <v>151.2327</v>
      </c>
      <c r="X3231" s="7" t="n">
        <v>76.41</v>
      </c>
      <c r="Y3231" s="7" t="n">
        <f aca="false">$R3231*$X3231</f>
        <v>76.41</v>
      </c>
      <c r="Z3231" s="7" t="n">
        <f aca="false">$W3231-$Y3231</f>
        <v>74.8227</v>
      </c>
      <c r="AA3231" s="8" t="n">
        <f aca="false">IFERROR($Z3231/$W3231,0)</f>
        <v>0.494752127020148</v>
      </c>
      <c r="AB3231" s="2" t="s">
        <v>85</v>
      </c>
      <c r="AC3231" s="2" t="s">
        <v>43</v>
      </c>
    </row>
    <row r="3232" customFormat="false" ht="15" hidden="false" customHeight="false" outlineLevel="0" collapsed="false">
      <c r="A3232" s="2" t="s">
        <v>4522</v>
      </c>
      <c r="B3232" s="3" t="n">
        <v>45572</v>
      </c>
      <c r="C3232" s="4" t="n">
        <f aca="false">YEAR($B3232)</f>
        <v>2024</v>
      </c>
      <c r="D3232" s="4" t="n">
        <f aca="false">MONTH($B3232)</f>
        <v>10</v>
      </c>
      <c r="E3232" s="2" t="s">
        <v>4433</v>
      </c>
      <c r="F3232" s="5" t="n">
        <f aca="false">ROUNDUP(MONTH($B3232)/3,0)</f>
        <v>4</v>
      </c>
      <c r="G3232" s="2" t="s">
        <v>213</v>
      </c>
      <c r="H3232" s="2" t="s">
        <v>214</v>
      </c>
      <c r="I3232" s="2" t="s">
        <v>33</v>
      </c>
      <c r="J3232" s="2" t="s">
        <v>147</v>
      </c>
      <c r="K3232" s="2" t="s">
        <v>215</v>
      </c>
      <c r="L3232" s="2" t="s">
        <v>216</v>
      </c>
      <c r="M3232" s="2" t="s">
        <v>217</v>
      </c>
      <c r="N3232" s="2" t="s">
        <v>151</v>
      </c>
      <c r="O3232" s="2" t="s">
        <v>52</v>
      </c>
      <c r="P3232" s="2" t="s">
        <v>83</v>
      </c>
      <c r="Q3232" s="2" t="s">
        <v>84</v>
      </c>
      <c r="R3232" s="6" t="n">
        <v>1</v>
      </c>
      <c r="S3232" s="7" t="n">
        <v>4001.76</v>
      </c>
      <c r="T3232" s="7" t="n">
        <f aca="false">$R3232*$S3232</f>
        <v>4001.76</v>
      </c>
      <c r="U3232" s="8" t="n">
        <v>0.05</v>
      </c>
      <c r="V3232" s="7" t="n">
        <f aca="false">$T3232*$U3232</f>
        <v>200.088</v>
      </c>
      <c r="W3232" s="7" t="n">
        <f aca="false">$T3232-$V3232</f>
        <v>3801.672</v>
      </c>
      <c r="X3232" s="7" t="n">
        <v>3170.07</v>
      </c>
      <c r="Y3232" s="7" t="n">
        <f aca="false">$R3232*$X3232</f>
        <v>3170.07</v>
      </c>
      <c r="Z3232" s="7" t="n">
        <f aca="false">$W3232-$Y3232</f>
        <v>631.602</v>
      </c>
      <c r="AA3232" s="8" t="n">
        <f aca="false">IFERROR($Z3232/$W3232,0)</f>
        <v>0.166137951932729</v>
      </c>
      <c r="AB3232" s="2" t="s">
        <v>85</v>
      </c>
      <c r="AC3232" s="2" t="s">
        <v>43</v>
      </c>
    </row>
    <row r="3233" customFormat="false" ht="15" hidden="false" customHeight="false" outlineLevel="0" collapsed="false">
      <c r="A3233" s="2" t="s">
        <v>4523</v>
      </c>
      <c r="B3233" s="3" t="n">
        <v>45572</v>
      </c>
      <c r="C3233" s="4" t="n">
        <f aca="false">YEAR($B3233)</f>
        <v>2024</v>
      </c>
      <c r="D3233" s="4" t="n">
        <f aca="false">MONTH($B3233)</f>
        <v>10</v>
      </c>
      <c r="E3233" s="2" t="s">
        <v>4433</v>
      </c>
      <c r="F3233" s="5" t="n">
        <f aca="false">ROUNDUP(MONTH($B3233)/3,0)</f>
        <v>4</v>
      </c>
      <c r="G3233" s="2" t="s">
        <v>45</v>
      </c>
      <c r="H3233" s="2" t="s">
        <v>46</v>
      </c>
      <c r="I3233" s="2" t="s">
        <v>33</v>
      </c>
      <c r="J3233" s="2" t="s">
        <v>47</v>
      </c>
      <c r="K3233" s="2" t="s">
        <v>48</v>
      </c>
      <c r="L3233" s="2" t="s">
        <v>49</v>
      </c>
      <c r="M3233" s="2" t="s">
        <v>105</v>
      </c>
      <c r="N3233" s="2" t="s">
        <v>51</v>
      </c>
      <c r="O3233" s="2" t="s">
        <v>39</v>
      </c>
      <c r="P3233" s="2" t="s">
        <v>40</v>
      </c>
      <c r="Q3233" s="2" t="s">
        <v>100</v>
      </c>
      <c r="R3233" s="6" t="n">
        <v>2</v>
      </c>
      <c r="S3233" s="7" t="n">
        <v>1818.86</v>
      </c>
      <c r="T3233" s="7" t="n">
        <f aca="false">$R3233*$S3233</f>
        <v>3637.72</v>
      </c>
      <c r="U3233" s="8" t="n">
        <v>0</v>
      </c>
      <c r="V3233" s="7" t="n">
        <f aca="false">$T3233*$U3233</f>
        <v>0</v>
      </c>
      <c r="W3233" s="7" t="n">
        <f aca="false">$T3233-$V3233</f>
        <v>3637.72</v>
      </c>
      <c r="X3233" s="7" t="n">
        <v>1286.54</v>
      </c>
      <c r="Y3233" s="7" t="n">
        <f aca="false">$R3233*$X3233</f>
        <v>2573.08</v>
      </c>
      <c r="Z3233" s="7" t="n">
        <f aca="false">$W3233-$Y3233</f>
        <v>1064.64</v>
      </c>
      <c r="AA3233" s="8" t="n">
        <f aca="false">IFERROR($Z3233/$W3233,0)</f>
        <v>0.292666835270444</v>
      </c>
      <c r="AB3233" s="2" t="s">
        <v>85</v>
      </c>
      <c r="AC3233" s="2" t="s">
        <v>43</v>
      </c>
    </row>
    <row r="3234" customFormat="false" ht="15" hidden="false" customHeight="false" outlineLevel="0" collapsed="false">
      <c r="A3234" s="2" t="s">
        <v>4524</v>
      </c>
      <c r="B3234" s="3" t="n">
        <v>45572</v>
      </c>
      <c r="C3234" s="4" t="n">
        <f aca="false">YEAR($B3234)</f>
        <v>2024</v>
      </c>
      <c r="D3234" s="4" t="n">
        <f aca="false">MONTH($B3234)</f>
        <v>10</v>
      </c>
      <c r="E3234" s="2" t="s">
        <v>4433</v>
      </c>
      <c r="F3234" s="5" t="n">
        <f aca="false">ROUNDUP(MONTH($B3234)/3,0)</f>
        <v>4</v>
      </c>
      <c r="G3234" s="2" t="s">
        <v>583</v>
      </c>
      <c r="H3234" s="2" t="s">
        <v>584</v>
      </c>
      <c r="I3234" s="2" t="s">
        <v>33</v>
      </c>
      <c r="J3234" s="2" t="s">
        <v>34</v>
      </c>
      <c r="K3234" s="2" t="s">
        <v>230</v>
      </c>
      <c r="L3234" s="2" t="s">
        <v>231</v>
      </c>
      <c r="M3234" s="2" t="s">
        <v>82</v>
      </c>
      <c r="N3234" s="2" t="s">
        <v>63</v>
      </c>
      <c r="O3234" s="2" t="s">
        <v>52</v>
      </c>
      <c r="P3234" s="2" t="s">
        <v>83</v>
      </c>
      <c r="Q3234" s="2" t="s">
        <v>178</v>
      </c>
      <c r="R3234" s="6" t="n">
        <v>2</v>
      </c>
      <c r="S3234" s="7" t="n">
        <v>2750.2</v>
      </c>
      <c r="T3234" s="7" t="n">
        <f aca="false">$R3234*$S3234</f>
        <v>5500.4</v>
      </c>
      <c r="U3234" s="8" t="n">
        <v>0.05</v>
      </c>
      <c r="V3234" s="7" t="n">
        <f aca="false">$T3234*$U3234</f>
        <v>275.02</v>
      </c>
      <c r="W3234" s="7" t="n">
        <f aca="false">$T3234-$V3234</f>
        <v>5225.38</v>
      </c>
      <c r="X3234" s="7" t="n">
        <v>1909.76</v>
      </c>
      <c r="Y3234" s="7" t="n">
        <f aca="false">$R3234*$X3234</f>
        <v>3819.52</v>
      </c>
      <c r="Z3234" s="7" t="n">
        <f aca="false">$W3234-$Y3234</f>
        <v>1405.86</v>
      </c>
      <c r="AA3234" s="8" t="n">
        <f aca="false">IFERROR($Z3234/$W3234,0)</f>
        <v>0.269044547956321</v>
      </c>
      <c r="AB3234" s="2" t="s">
        <v>85</v>
      </c>
      <c r="AC3234" s="2" t="s">
        <v>43</v>
      </c>
    </row>
    <row r="3235" customFormat="false" ht="15" hidden="false" customHeight="false" outlineLevel="0" collapsed="false">
      <c r="A3235" s="2" t="s">
        <v>4525</v>
      </c>
      <c r="B3235" s="3" t="n">
        <v>45572</v>
      </c>
      <c r="C3235" s="4" t="n">
        <f aca="false">YEAR($B3235)</f>
        <v>2024</v>
      </c>
      <c r="D3235" s="4" t="n">
        <f aca="false">MONTH($B3235)</f>
        <v>10</v>
      </c>
      <c r="E3235" s="2" t="s">
        <v>4433</v>
      </c>
      <c r="F3235" s="5" t="n">
        <f aca="false">ROUNDUP(MONTH($B3235)/3,0)</f>
        <v>4</v>
      </c>
      <c r="G3235" s="2" t="s">
        <v>109</v>
      </c>
      <c r="H3235" s="2" t="s">
        <v>110</v>
      </c>
      <c r="I3235" s="2" t="s">
        <v>33</v>
      </c>
      <c r="J3235" s="2" t="s">
        <v>89</v>
      </c>
      <c r="K3235" s="2" t="s">
        <v>97</v>
      </c>
      <c r="L3235" s="2" t="s">
        <v>111</v>
      </c>
      <c r="M3235" s="2" t="s">
        <v>92</v>
      </c>
      <c r="N3235" s="2" t="s">
        <v>51</v>
      </c>
      <c r="O3235" s="2" t="s">
        <v>114</v>
      </c>
      <c r="P3235" s="2" t="s">
        <v>119</v>
      </c>
      <c r="Q3235" s="2" t="s">
        <v>120</v>
      </c>
      <c r="R3235" s="6" t="n">
        <v>2</v>
      </c>
      <c r="S3235" s="7" t="n">
        <v>223.57</v>
      </c>
      <c r="T3235" s="7" t="n">
        <f aca="false">$R3235*$S3235</f>
        <v>447.14</v>
      </c>
      <c r="U3235" s="8" t="n">
        <v>0.03</v>
      </c>
      <c r="V3235" s="7" t="n">
        <f aca="false">$T3235*$U3235</f>
        <v>13.4142</v>
      </c>
      <c r="W3235" s="7" t="n">
        <f aca="false">$T3235-$V3235</f>
        <v>433.7258</v>
      </c>
      <c r="X3235" s="7" t="n">
        <v>111.45</v>
      </c>
      <c r="Y3235" s="7" t="n">
        <f aca="false">$R3235*$X3235</f>
        <v>222.9</v>
      </c>
      <c r="Z3235" s="7" t="n">
        <f aca="false">$W3235-$Y3235</f>
        <v>210.8258</v>
      </c>
      <c r="AA3235" s="8" t="n">
        <f aca="false">IFERROR($Z3235/$W3235,0)</f>
        <v>0.486080837247865</v>
      </c>
      <c r="AB3235" s="2" t="s">
        <v>55</v>
      </c>
      <c r="AC3235" s="2" t="s">
        <v>43</v>
      </c>
    </row>
    <row r="3236" customFormat="false" ht="15" hidden="false" customHeight="false" outlineLevel="0" collapsed="false">
      <c r="A3236" s="2" t="s">
        <v>4526</v>
      </c>
      <c r="B3236" s="3" t="n">
        <v>45572</v>
      </c>
      <c r="C3236" s="4" t="n">
        <f aca="false">YEAR($B3236)</f>
        <v>2024</v>
      </c>
      <c r="D3236" s="4" t="n">
        <f aca="false">MONTH($B3236)</f>
        <v>10</v>
      </c>
      <c r="E3236" s="2" t="s">
        <v>4433</v>
      </c>
      <c r="F3236" s="5" t="n">
        <f aca="false">ROUNDUP(MONTH($B3236)/3,0)</f>
        <v>4</v>
      </c>
      <c r="G3236" s="2" t="s">
        <v>1636</v>
      </c>
      <c r="H3236" s="2" t="s">
        <v>1637</v>
      </c>
      <c r="I3236" s="2" t="s">
        <v>33</v>
      </c>
      <c r="J3236" s="2" t="s">
        <v>147</v>
      </c>
      <c r="K3236" s="2" t="s">
        <v>148</v>
      </c>
      <c r="L3236" s="2" t="s">
        <v>149</v>
      </c>
      <c r="M3236" s="2" t="s">
        <v>217</v>
      </c>
      <c r="N3236" s="2" t="s">
        <v>38</v>
      </c>
      <c r="O3236" s="2" t="s">
        <v>64</v>
      </c>
      <c r="P3236" s="2" t="s">
        <v>342</v>
      </c>
      <c r="Q3236" s="2" t="s">
        <v>389</v>
      </c>
      <c r="R3236" s="6" t="n">
        <v>3</v>
      </c>
      <c r="S3236" s="7" t="n">
        <v>3276.04</v>
      </c>
      <c r="T3236" s="7" t="n">
        <f aca="false">$R3236*$S3236</f>
        <v>9828.12</v>
      </c>
      <c r="U3236" s="8" t="n">
        <v>0.03</v>
      </c>
      <c r="V3236" s="7" t="n">
        <f aca="false">$T3236*$U3236</f>
        <v>294.8436</v>
      </c>
      <c r="W3236" s="7" t="n">
        <f aca="false">$T3236-$V3236</f>
        <v>9533.2764</v>
      </c>
      <c r="X3236" s="7" t="n">
        <v>2588.25</v>
      </c>
      <c r="Y3236" s="7" t="n">
        <f aca="false">$R3236*$X3236</f>
        <v>7764.75</v>
      </c>
      <c r="Z3236" s="7" t="n">
        <f aca="false">$W3236-$Y3236</f>
        <v>1768.5264</v>
      </c>
      <c r="AA3236" s="8" t="n">
        <f aca="false">IFERROR($Z3236/$W3236,0)</f>
        <v>0.185510870113868</v>
      </c>
      <c r="AB3236" s="2" t="s">
        <v>42</v>
      </c>
      <c r="AC3236" s="2" t="s">
        <v>43</v>
      </c>
    </row>
    <row r="3237" customFormat="false" ht="15" hidden="false" customHeight="false" outlineLevel="0" collapsed="false">
      <c r="A3237" s="2" t="s">
        <v>4527</v>
      </c>
      <c r="B3237" s="3" t="n">
        <v>45572</v>
      </c>
      <c r="C3237" s="4" t="n">
        <f aca="false">YEAR($B3237)</f>
        <v>2024</v>
      </c>
      <c r="D3237" s="4" t="n">
        <f aca="false">MONTH($B3237)</f>
        <v>10</v>
      </c>
      <c r="E3237" s="2" t="s">
        <v>4433</v>
      </c>
      <c r="F3237" s="5" t="n">
        <f aca="false">ROUNDUP(MONTH($B3237)/3,0)</f>
        <v>4</v>
      </c>
      <c r="G3237" s="2" t="s">
        <v>109</v>
      </c>
      <c r="H3237" s="2" t="s">
        <v>110</v>
      </c>
      <c r="I3237" s="2" t="s">
        <v>33</v>
      </c>
      <c r="J3237" s="2" t="s">
        <v>89</v>
      </c>
      <c r="K3237" s="2" t="s">
        <v>97</v>
      </c>
      <c r="L3237" s="2" t="s">
        <v>111</v>
      </c>
      <c r="M3237" s="2" t="s">
        <v>92</v>
      </c>
      <c r="N3237" s="2" t="s">
        <v>38</v>
      </c>
      <c r="O3237" s="2" t="s">
        <v>114</v>
      </c>
      <c r="P3237" s="2" t="s">
        <v>115</v>
      </c>
      <c r="Q3237" s="2" t="s">
        <v>530</v>
      </c>
      <c r="R3237" s="6" t="n">
        <v>3</v>
      </c>
      <c r="S3237" s="7" t="n">
        <v>147.83</v>
      </c>
      <c r="T3237" s="7" t="n">
        <f aca="false">$R3237*$S3237</f>
        <v>443.49</v>
      </c>
      <c r="U3237" s="8" t="n">
        <v>0</v>
      </c>
      <c r="V3237" s="7" t="n">
        <f aca="false">$T3237*$U3237</f>
        <v>0</v>
      </c>
      <c r="W3237" s="7" t="n">
        <f aca="false">$T3237-$V3237</f>
        <v>443.49</v>
      </c>
      <c r="X3237" s="7" t="n">
        <v>80.44</v>
      </c>
      <c r="Y3237" s="7" t="n">
        <f aca="false">$R3237*$X3237</f>
        <v>241.32</v>
      </c>
      <c r="Z3237" s="7" t="n">
        <f aca="false">$W3237-$Y3237</f>
        <v>202.17</v>
      </c>
      <c r="AA3237" s="8" t="n">
        <f aca="false">IFERROR($Z3237/$W3237,0)</f>
        <v>0.455861462490699</v>
      </c>
      <c r="AB3237" s="2" t="s">
        <v>55</v>
      </c>
      <c r="AC3237" s="2" t="s">
        <v>43</v>
      </c>
    </row>
    <row r="3238" customFormat="false" ht="15" hidden="false" customHeight="false" outlineLevel="0" collapsed="false">
      <c r="A3238" s="2" t="s">
        <v>4528</v>
      </c>
      <c r="B3238" s="3" t="n">
        <v>45572</v>
      </c>
      <c r="C3238" s="4" t="n">
        <f aca="false">YEAR($B3238)</f>
        <v>2024</v>
      </c>
      <c r="D3238" s="4" t="n">
        <f aca="false">MONTH($B3238)</f>
        <v>10</v>
      </c>
      <c r="E3238" s="2" t="s">
        <v>4433</v>
      </c>
      <c r="F3238" s="5" t="n">
        <f aca="false">ROUNDUP(MONTH($B3238)/3,0)</f>
        <v>4</v>
      </c>
      <c r="G3238" s="2" t="s">
        <v>1423</v>
      </c>
      <c r="H3238" s="2" t="s">
        <v>1424</v>
      </c>
      <c r="I3238" s="2" t="s">
        <v>177</v>
      </c>
      <c r="J3238" s="2" t="s">
        <v>89</v>
      </c>
      <c r="K3238" s="2" t="s">
        <v>97</v>
      </c>
      <c r="L3238" s="2" t="s">
        <v>98</v>
      </c>
      <c r="M3238" s="2" t="s">
        <v>99</v>
      </c>
      <c r="N3238" s="2" t="s">
        <v>51</v>
      </c>
      <c r="O3238" s="2" t="s">
        <v>171</v>
      </c>
      <c r="P3238" s="2" t="s">
        <v>204</v>
      </c>
      <c r="Q3238" s="2" t="s">
        <v>264</v>
      </c>
      <c r="R3238" s="6" t="n">
        <v>14</v>
      </c>
      <c r="S3238" s="7" t="n">
        <v>1415.99</v>
      </c>
      <c r="T3238" s="7" t="n">
        <f aca="false">$R3238*$S3238</f>
        <v>19823.86</v>
      </c>
      <c r="U3238" s="8" t="n">
        <v>0.12</v>
      </c>
      <c r="V3238" s="7" t="n">
        <f aca="false">$T3238*$U3238</f>
        <v>2378.8632</v>
      </c>
      <c r="W3238" s="7" t="n">
        <f aca="false">$T3238-$V3238</f>
        <v>17444.9968</v>
      </c>
      <c r="X3238" s="7" t="n">
        <v>961.84</v>
      </c>
      <c r="Y3238" s="7" t="n">
        <f aca="false">$R3238*$X3238</f>
        <v>13465.76</v>
      </c>
      <c r="Z3238" s="7" t="n">
        <f aca="false">$W3238-$Y3238</f>
        <v>3979.2368</v>
      </c>
      <c r="AA3238" s="8" t="n">
        <f aca="false">IFERROR($Z3238/$W3238,0)</f>
        <v>0.228101893374953</v>
      </c>
      <c r="AB3238" s="2" t="s">
        <v>55</v>
      </c>
      <c r="AC3238" s="2" t="s">
        <v>43</v>
      </c>
    </row>
    <row r="3239" customFormat="false" ht="15" hidden="false" customHeight="false" outlineLevel="0" collapsed="false">
      <c r="A3239" s="2" t="s">
        <v>4529</v>
      </c>
      <c r="B3239" s="3" t="n">
        <v>45572</v>
      </c>
      <c r="C3239" s="4" t="n">
        <f aca="false">YEAR($B3239)</f>
        <v>2024</v>
      </c>
      <c r="D3239" s="4" t="n">
        <f aca="false">MONTH($B3239)</f>
        <v>10</v>
      </c>
      <c r="E3239" s="2" t="s">
        <v>4433</v>
      </c>
      <c r="F3239" s="5" t="n">
        <f aca="false">ROUNDUP(MONTH($B3239)/3,0)</f>
        <v>4</v>
      </c>
      <c r="G3239" s="2" t="s">
        <v>979</v>
      </c>
      <c r="H3239" s="2" t="s">
        <v>980</v>
      </c>
      <c r="I3239" s="2" t="s">
        <v>33</v>
      </c>
      <c r="J3239" s="2" t="s">
        <v>47</v>
      </c>
      <c r="K3239" s="2" t="s">
        <v>221</v>
      </c>
      <c r="L3239" s="2" t="s">
        <v>222</v>
      </c>
      <c r="M3239" s="2" t="s">
        <v>156</v>
      </c>
      <c r="N3239" s="2" t="s">
        <v>63</v>
      </c>
      <c r="O3239" s="2" t="s">
        <v>114</v>
      </c>
      <c r="P3239" s="2" t="s">
        <v>234</v>
      </c>
      <c r="Q3239" s="2" t="s">
        <v>238</v>
      </c>
      <c r="R3239" s="6" t="n">
        <v>3</v>
      </c>
      <c r="S3239" s="7" t="n">
        <v>380.05</v>
      </c>
      <c r="T3239" s="7" t="n">
        <f aca="false">$R3239*$S3239</f>
        <v>1140.15</v>
      </c>
      <c r="U3239" s="8" t="n">
        <v>0.03</v>
      </c>
      <c r="V3239" s="7" t="n">
        <f aca="false">$T3239*$U3239</f>
        <v>34.2045</v>
      </c>
      <c r="W3239" s="7" t="n">
        <f aca="false">$T3239-$V3239</f>
        <v>1105.9455</v>
      </c>
      <c r="X3239" s="7" t="n">
        <v>197.49</v>
      </c>
      <c r="Y3239" s="7" t="n">
        <f aca="false">$R3239*$X3239</f>
        <v>592.47</v>
      </c>
      <c r="Z3239" s="7" t="n">
        <f aca="false">$W3239-$Y3239</f>
        <v>513.4755</v>
      </c>
      <c r="AA3239" s="8" t="n">
        <f aca="false">IFERROR($Z3239/$W3239,0)</f>
        <v>0.464286440877964</v>
      </c>
      <c r="AB3239" s="2" t="s">
        <v>67</v>
      </c>
      <c r="AC3239" s="2" t="s">
        <v>43</v>
      </c>
    </row>
    <row r="3240" customFormat="false" ht="15" hidden="false" customHeight="false" outlineLevel="0" collapsed="false">
      <c r="A3240" s="2" t="s">
        <v>4530</v>
      </c>
      <c r="B3240" s="3" t="n">
        <v>45572</v>
      </c>
      <c r="C3240" s="4" t="n">
        <f aca="false">YEAR($B3240)</f>
        <v>2024</v>
      </c>
      <c r="D3240" s="4" t="n">
        <f aca="false">MONTH($B3240)</f>
        <v>10</v>
      </c>
      <c r="E3240" s="2" t="s">
        <v>4433</v>
      </c>
      <c r="F3240" s="5" t="n">
        <f aca="false">ROUNDUP(MONTH($B3240)/3,0)</f>
        <v>4</v>
      </c>
      <c r="G3240" s="2" t="s">
        <v>109</v>
      </c>
      <c r="H3240" s="2" t="s">
        <v>110</v>
      </c>
      <c r="I3240" s="2" t="s">
        <v>33</v>
      </c>
      <c r="J3240" s="2" t="s">
        <v>89</v>
      </c>
      <c r="K3240" s="2" t="s">
        <v>97</v>
      </c>
      <c r="L3240" s="2" t="s">
        <v>111</v>
      </c>
      <c r="M3240" s="2" t="s">
        <v>99</v>
      </c>
      <c r="N3240" s="2" t="s">
        <v>51</v>
      </c>
      <c r="O3240" s="2" t="s">
        <v>39</v>
      </c>
      <c r="P3240" s="2" t="s">
        <v>106</v>
      </c>
      <c r="Q3240" s="2" t="s">
        <v>143</v>
      </c>
      <c r="R3240" s="6" t="n">
        <v>1</v>
      </c>
      <c r="S3240" s="7" t="n">
        <v>722.15</v>
      </c>
      <c r="T3240" s="7" t="n">
        <f aca="false">$R3240*$S3240</f>
        <v>722.15</v>
      </c>
      <c r="U3240" s="8" t="n">
        <v>0</v>
      </c>
      <c r="V3240" s="7" t="n">
        <f aca="false">$T3240*$U3240</f>
        <v>0</v>
      </c>
      <c r="W3240" s="7" t="n">
        <f aca="false">$T3240-$V3240</f>
        <v>722.15</v>
      </c>
      <c r="X3240" s="7" t="n">
        <v>500.2</v>
      </c>
      <c r="Y3240" s="7" t="n">
        <f aca="false">$R3240*$X3240</f>
        <v>500.2</v>
      </c>
      <c r="Z3240" s="7" t="n">
        <f aca="false">$W3240-$Y3240</f>
        <v>221.95</v>
      </c>
      <c r="AA3240" s="8" t="n">
        <f aca="false">IFERROR($Z3240/$W3240,0)</f>
        <v>0.307346119227307</v>
      </c>
      <c r="AB3240" s="2" t="s">
        <v>85</v>
      </c>
      <c r="AC3240" s="2" t="s">
        <v>43</v>
      </c>
    </row>
    <row r="3241" customFormat="false" ht="15" hidden="false" customHeight="false" outlineLevel="0" collapsed="false">
      <c r="A3241" s="2" t="s">
        <v>4531</v>
      </c>
      <c r="B3241" s="3" t="n">
        <v>45572</v>
      </c>
      <c r="C3241" s="4" t="n">
        <f aca="false">YEAR($B3241)</f>
        <v>2024</v>
      </c>
      <c r="D3241" s="4" t="n">
        <f aca="false">MONTH($B3241)</f>
        <v>10</v>
      </c>
      <c r="E3241" s="2" t="s">
        <v>4433</v>
      </c>
      <c r="F3241" s="5" t="n">
        <f aca="false">ROUNDUP(MONTH($B3241)/3,0)</f>
        <v>4</v>
      </c>
      <c r="G3241" s="2" t="s">
        <v>4532</v>
      </c>
      <c r="H3241" s="2" t="s">
        <v>4533</v>
      </c>
      <c r="I3241" s="2" t="s">
        <v>33</v>
      </c>
      <c r="J3241" s="2" t="s">
        <v>89</v>
      </c>
      <c r="K3241" s="2" t="s">
        <v>90</v>
      </c>
      <c r="L3241" s="2" t="s">
        <v>91</v>
      </c>
      <c r="M3241" s="2" t="s">
        <v>135</v>
      </c>
      <c r="N3241" s="2" t="s">
        <v>51</v>
      </c>
      <c r="O3241" s="2" t="s">
        <v>64</v>
      </c>
      <c r="P3241" s="2" t="s">
        <v>74</v>
      </c>
      <c r="Q3241" s="2" t="s">
        <v>75</v>
      </c>
      <c r="R3241" s="6" t="n">
        <v>2</v>
      </c>
      <c r="S3241" s="7" t="n">
        <v>6040.67</v>
      </c>
      <c r="T3241" s="7" t="n">
        <f aca="false">$R3241*$S3241</f>
        <v>12081.34</v>
      </c>
      <c r="U3241" s="8" t="n">
        <v>0.08</v>
      </c>
      <c r="V3241" s="7" t="n">
        <f aca="false">$T3241*$U3241</f>
        <v>966.5072</v>
      </c>
      <c r="W3241" s="7" t="n">
        <f aca="false">$T3241-$V3241</f>
        <v>11114.8328</v>
      </c>
      <c r="X3241" s="7" t="n">
        <v>4259.88</v>
      </c>
      <c r="Y3241" s="7" t="n">
        <f aca="false">$R3241*$X3241</f>
        <v>8519.76</v>
      </c>
      <c r="Z3241" s="7" t="n">
        <f aca="false">$W3241-$Y3241</f>
        <v>2595.0728</v>
      </c>
      <c r="AA3241" s="8" t="n">
        <f aca="false">IFERROR($Z3241/$W3241,0)</f>
        <v>0.233478347960394</v>
      </c>
      <c r="AB3241" s="2" t="s">
        <v>85</v>
      </c>
      <c r="AC3241" s="2" t="s">
        <v>43</v>
      </c>
    </row>
    <row r="3242" customFormat="false" ht="15" hidden="false" customHeight="false" outlineLevel="0" collapsed="false">
      <c r="A3242" s="2" t="s">
        <v>4534</v>
      </c>
      <c r="B3242" s="3" t="n">
        <v>45572</v>
      </c>
      <c r="C3242" s="4" t="n">
        <f aca="false">YEAR($B3242)</f>
        <v>2024</v>
      </c>
      <c r="D3242" s="4" t="n">
        <f aca="false">MONTH($B3242)</f>
        <v>10</v>
      </c>
      <c r="E3242" s="2" t="s">
        <v>4433</v>
      </c>
      <c r="F3242" s="5" t="n">
        <f aca="false">ROUNDUP(MONTH($B3242)/3,0)</f>
        <v>4</v>
      </c>
      <c r="G3242" s="2" t="s">
        <v>4535</v>
      </c>
      <c r="H3242" s="2" t="s">
        <v>4536</v>
      </c>
      <c r="I3242" s="2" t="s">
        <v>33</v>
      </c>
      <c r="J3242" s="2" t="s">
        <v>59</v>
      </c>
      <c r="K3242" s="2" t="s">
        <v>210</v>
      </c>
      <c r="L3242" s="2" t="s">
        <v>211</v>
      </c>
      <c r="M3242" s="2" t="s">
        <v>131</v>
      </c>
      <c r="N3242" s="2" t="s">
        <v>51</v>
      </c>
      <c r="O3242" s="2" t="s">
        <v>64</v>
      </c>
      <c r="P3242" s="2" t="s">
        <v>342</v>
      </c>
      <c r="Q3242" s="2" t="s">
        <v>389</v>
      </c>
      <c r="R3242" s="6" t="n">
        <v>3</v>
      </c>
      <c r="S3242" s="7" t="n">
        <v>3465.68</v>
      </c>
      <c r="T3242" s="7" t="n">
        <f aca="false">$R3242*$S3242</f>
        <v>10397.04</v>
      </c>
      <c r="U3242" s="8" t="n">
        <v>0.05</v>
      </c>
      <c r="V3242" s="7" t="n">
        <f aca="false">$T3242*$U3242</f>
        <v>519.852</v>
      </c>
      <c r="W3242" s="7" t="n">
        <f aca="false">$T3242-$V3242</f>
        <v>9877.188</v>
      </c>
      <c r="X3242" s="7" t="n">
        <v>2795.33</v>
      </c>
      <c r="Y3242" s="7" t="n">
        <f aca="false">$R3242*$X3242</f>
        <v>8385.99</v>
      </c>
      <c r="Z3242" s="7" t="n">
        <f aca="false">$W3242-$Y3242</f>
        <v>1491.198</v>
      </c>
      <c r="AA3242" s="8" t="n">
        <f aca="false">IFERROR($Z3242/$W3242,0)</f>
        <v>0.150973941166251</v>
      </c>
      <c r="AB3242" s="2" t="s">
        <v>85</v>
      </c>
      <c r="AC3242" s="2" t="s">
        <v>43</v>
      </c>
    </row>
    <row r="3243" customFormat="false" ht="15" hidden="false" customHeight="false" outlineLevel="0" collapsed="false">
      <c r="A3243" s="2" t="s">
        <v>4537</v>
      </c>
      <c r="B3243" s="3" t="n">
        <v>45572</v>
      </c>
      <c r="C3243" s="4" t="n">
        <f aca="false">YEAR($B3243)</f>
        <v>2024</v>
      </c>
      <c r="D3243" s="4" t="n">
        <f aca="false">MONTH($B3243)</f>
        <v>10</v>
      </c>
      <c r="E3243" s="2" t="s">
        <v>4433</v>
      </c>
      <c r="F3243" s="5" t="n">
        <f aca="false">ROUNDUP(MONTH($B3243)/3,0)</f>
        <v>4</v>
      </c>
      <c r="G3243" s="2" t="s">
        <v>4538</v>
      </c>
      <c r="H3243" s="2" t="s">
        <v>4500</v>
      </c>
      <c r="I3243" s="2" t="s">
        <v>33</v>
      </c>
      <c r="J3243" s="2" t="s">
        <v>89</v>
      </c>
      <c r="K3243" s="2" t="s">
        <v>97</v>
      </c>
      <c r="L3243" s="2" t="s">
        <v>111</v>
      </c>
      <c r="M3243" s="2" t="s">
        <v>135</v>
      </c>
      <c r="N3243" s="2" t="s">
        <v>151</v>
      </c>
      <c r="O3243" s="2" t="s">
        <v>64</v>
      </c>
      <c r="P3243" s="2" t="s">
        <v>65</v>
      </c>
      <c r="Q3243" s="2" t="s">
        <v>519</v>
      </c>
      <c r="R3243" s="6" t="n">
        <v>3</v>
      </c>
      <c r="S3243" s="7" t="n">
        <v>2740.12</v>
      </c>
      <c r="T3243" s="7" t="n">
        <f aca="false">$R3243*$S3243</f>
        <v>8220.36</v>
      </c>
      <c r="U3243" s="8" t="n">
        <v>0.05</v>
      </c>
      <c r="V3243" s="7" t="n">
        <f aca="false">$T3243*$U3243</f>
        <v>411.018</v>
      </c>
      <c r="W3243" s="7" t="n">
        <f aca="false">$T3243-$V3243</f>
        <v>7809.342</v>
      </c>
      <c r="X3243" s="7" t="n">
        <v>2286.86</v>
      </c>
      <c r="Y3243" s="7" t="n">
        <f aca="false">$R3243*$X3243</f>
        <v>6860.58</v>
      </c>
      <c r="Z3243" s="7" t="n">
        <f aca="false">$W3243-$Y3243</f>
        <v>948.762000000001</v>
      </c>
      <c r="AA3243" s="8" t="n">
        <f aca="false">IFERROR($Z3243/$W3243,0)</f>
        <v>0.12149064543466</v>
      </c>
      <c r="AB3243" s="2" t="s">
        <v>85</v>
      </c>
      <c r="AC3243" s="2" t="s">
        <v>43</v>
      </c>
    </row>
    <row r="3244" customFormat="false" ht="15" hidden="false" customHeight="false" outlineLevel="0" collapsed="false">
      <c r="A3244" s="2" t="s">
        <v>4539</v>
      </c>
      <c r="B3244" s="3" t="n">
        <v>45572</v>
      </c>
      <c r="C3244" s="4" t="n">
        <f aca="false">YEAR($B3244)</f>
        <v>2024</v>
      </c>
      <c r="D3244" s="4" t="n">
        <f aca="false">MONTH($B3244)</f>
        <v>10</v>
      </c>
      <c r="E3244" s="2" t="s">
        <v>4433</v>
      </c>
      <c r="F3244" s="5" t="n">
        <f aca="false">ROUNDUP(MONTH($B3244)/3,0)</f>
        <v>4</v>
      </c>
      <c r="G3244" s="2" t="s">
        <v>4540</v>
      </c>
      <c r="H3244" s="2" t="s">
        <v>448</v>
      </c>
      <c r="I3244" s="2" t="s">
        <v>33</v>
      </c>
      <c r="J3244" s="2" t="s">
        <v>34</v>
      </c>
      <c r="K3244" s="2" t="s">
        <v>80</v>
      </c>
      <c r="L3244" s="2" t="s">
        <v>81</v>
      </c>
      <c r="M3244" s="2" t="s">
        <v>82</v>
      </c>
      <c r="N3244" s="2" t="s">
        <v>51</v>
      </c>
      <c r="O3244" s="2" t="s">
        <v>171</v>
      </c>
      <c r="P3244" s="2" t="s">
        <v>204</v>
      </c>
      <c r="Q3244" s="2" t="s">
        <v>232</v>
      </c>
      <c r="R3244" s="6" t="n">
        <v>1</v>
      </c>
      <c r="S3244" s="7" t="n">
        <v>863.1</v>
      </c>
      <c r="T3244" s="7" t="n">
        <f aca="false">$R3244*$S3244</f>
        <v>863.1</v>
      </c>
      <c r="U3244" s="8" t="n">
        <v>0.05</v>
      </c>
      <c r="V3244" s="7" t="n">
        <f aca="false">$T3244*$U3244</f>
        <v>43.155</v>
      </c>
      <c r="W3244" s="7" t="n">
        <f aca="false">$T3244-$V3244</f>
        <v>819.945</v>
      </c>
      <c r="X3244" s="7" t="n">
        <v>539.15</v>
      </c>
      <c r="Y3244" s="7" t="n">
        <f aca="false">$R3244*$X3244</f>
        <v>539.15</v>
      </c>
      <c r="Z3244" s="7" t="n">
        <f aca="false">$W3244-$Y3244</f>
        <v>280.795</v>
      </c>
      <c r="AA3244" s="8" t="n">
        <f aca="false">IFERROR($Z3244/$W3244,0)</f>
        <v>0.342455896432078</v>
      </c>
      <c r="AB3244" s="2" t="s">
        <v>85</v>
      </c>
      <c r="AC3244" s="2" t="s">
        <v>43</v>
      </c>
    </row>
    <row r="3245" customFormat="false" ht="15" hidden="false" customHeight="false" outlineLevel="0" collapsed="false">
      <c r="A3245" s="2" t="s">
        <v>4541</v>
      </c>
      <c r="B3245" s="3" t="n">
        <v>45573</v>
      </c>
      <c r="C3245" s="4" t="n">
        <f aca="false">YEAR($B3245)</f>
        <v>2024</v>
      </c>
      <c r="D3245" s="4" t="n">
        <f aca="false">MONTH($B3245)</f>
        <v>10</v>
      </c>
      <c r="E3245" s="2" t="s">
        <v>4433</v>
      </c>
      <c r="F3245" s="5" t="n">
        <f aca="false">ROUNDUP(MONTH($B3245)/3,0)</f>
        <v>4</v>
      </c>
      <c r="G3245" s="2" t="s">
        <v>145</v>
      </c>
      <c r="H3245" s="2" t="s">
        <v>146</v>
      </c>
      <c r="I3245" s="2" t="s">
        <v>33</v>
      </c>
      <c r="J3245" s="2" t="s">
        <v>147</v>
      </c>
      <c r="K3245" s="2" t="s">
        <v>148</v>
      </c>
      <c r="L3245" s="2" t="s">
        <v>149</v>
      </c>
      <c r="M3245" s="2" t="s">
        <v>217</v>
      </c>
      <c r="N3245" s="2" t="s">
        <v>63</v>
      </c>
      <c r="O3245" s="2" t="s">
        <v>114</v>
      </c>
      <c r="P3245" s="2" t="s">
        <v>119</v>
      </c>
      <c r="Q3245" s="2" t="s">
        <v>191</v>
      </c>
      <c r="R3245" s="6" t="n">
        <v>1</v>
      </c>
      <c r="S3245" s="7" t="n">
        <v>415.95</v>
      </c>
      <c r="T3245" s="7" t="n">
        <f aca="false">$R3245*$S3245</f>
        <v>415.95</v>
      </c>
      <c r="U3245" s="8" t="n">
        <v>0.05</v>
      </c>
      <c r="V3245" s="7" t="n">
        <f aca="false">$T3245*$U3245</f>
        <v>20.7975</v>
      </c>
      <c r="W3245" s="7" t="n">
        <f aca="false">$T3245-$V3245</f>
        <v>395.1525</v>
      </c>
      <c r="X3245" s="7" t="n">
        <v>233.74</v>
      </c>
      <c r="Y3245" s="7" t="n">
        <f aca="false">$R3245*$X3245</f>
        <v>233.74</v>
      </c>
      <c r="Z3245" s="7" t="n">
        <f aca="false">$W3245-$Y3245</f>
        <v>161.4125</v>
      </c>
      <c r="AA3245" s="8" t="n">
        <f aca="false">IFERROR($Z3245/$W3245,0)</f>
        <v>0.40848153560967</v>
      </c>
      <c r="AB3245" s="2" t="s">
        <v>85</v>
      </c>
      <c r="AC3245" s="2" t="s">
        <v>43</v>
      </c>
    </row>
    <row r="3246" customFormat="false" ht="15" hidden="false" customHeight="false" outlineLevel="0" collapsed="false">
      <c r="A3246" s="2" t="s">
        <v>4542</v>
      </c>
      <c r="B3246" s="3" t="n">
        <v>45573</v>
      </c>
      <c r="C3246" s="4" t="n">
        <f aca="false">YEAR($B3246)</f>
        <v>2024</v>
      </c>
      <c r="D3246" s="4" t="n">
        <f aca="false">MONTH($B3246)</f>
        <v>10</v>
      </c>
      <c r="E3246" s="2" t="s">
        <v>4433</v>
      </c>
      <c r="F3246" s="5" t="n">
        <f aca="false">ROUNDUP(MONTH($B3246)/3,0)</f>
        <v>4</v>
      </c>
      <c r="G3246" s="2" t="s">
        <v>102</v>
      </c>
      <c r="H3246" s="2" t="s">
        <v>103</v>
      </c>
      <c r="I3246" s="2" t="s">
        <v>104</v>
      </c>
      <c r="J3246" s="2" t="s">
        <v>47</v>
      </c>
      <c r="K3246" s="2" t="s">
        <v>48</v>
      </c>
      <c r="L3246" s="2" t="s">
        <v>49</v>
      </c>
      <c r="M3246" s="2" t="s">
        <v>50</v>
      </c>
      <c r="N3246" s="2" t="s">
        <v>38</v>
      </c>
      <c r="O3246" s="2" t="s">
        <v>64</v>
      </c>
      <c r="P3246" s="2" t="s">
        <v>74</v>
      </c>
      <c r="Q3246" s="2" t="s">
        <v>75</v>
      </c>
      <c r="R3246" s="6" t="n">
        <v>10</v>
      </c>
      <c r="S3246" s="7" t="n">
        <v>5702.43</v>
      </c>
      <c r="T3246" s="7" t="n">
        <f aca="false">$R3246*$S3246</f>
        <v>57024.3</v>
      </c>
      <c r="U3246" s="8" t="n">
        <v>0</v>
      </c>
      <c r="V3246" s="7" t="n">
        <f aca="false">$T3246*$U3246</f>
        <v>0</v>
      </c>
      <c r="W3246" s="7" t="n">
        <f aca="false">$T3246-$V3246</f>
        <v>57024.3</v>
      </c>
      <c r="X3246" s="7" t="n">
        <v>3872.76</v>
      </c>
      <c r="Y3246" s="7" t="n">
        <f aca="false">$R3246*$X3246</f>
        <v>38727.6</v>
      </c>
      <c r="Z3246" s="7" t="n">
        <f aca="false">$W3246-$Y3246</f>
        <v>18296.7</v>
      </c>
      <c r="AA3246" s="8" t="n">
        <f aca="false">IFERROR($Z3246/$W3246,0)</f>
        <v>0.320857950031829</v>
      </c>
      <c r="AB3246" s="2" t="s">
        <v>42</v>
      </c>
      <c r="AC3246" s="2" t="s">
        <v>43</v>
      </c>
    </row>
    <row r="3247" customFormat="false" ht="15" hidden="false" customHeight="false" outlineLevel="0" collapsed="false">
      <c r="A3247" s="2" t="s">
        <v>4543</v>
      </c>
      <c r="B3247" s="3" t="n">
        <v>45573</v>
      </c>
      <c r="C3247" s="4" t="n">
        <f aca="false">YEAR($B3247)</f>
        <v>2024</v>
      </c>
      <c r="D3247" s="4" t="n">
        <f aca="false">MONTH($B3247)</f>
        <v>10</v>
      </c>
      <c r="E3247" s="2" t="s">
        <v>4433</v>
      </c>
      <c r="F3247" s="5" t="n">
        <f aca="false">ROUNDUP(MONTH($B3247)/3,0)</f>
        <v>4</v>
      </c>
      <c r="G3247" s="2" t="s">
        <v>608</v>
      </c>
      <c r="H3247" s="2" t="s">
        <v>609</v>
      </c>
      <c r="I3247" s="2" t="s">
        <v>104</v>
      </c>
      <c r="J3247" s="2" t="s">
        <v>59</v>
      </c>
      <c r="K3247" s="2" t="s">
        <v>71</v>
      </c>
      <c r="L3247" s="2" t="s">
        <v>72</v>
      </c>
      <c r="M3247" s="2" t="s">
        <v>62</v>
      </c>
      <c r="N3247" s="2" t="s">
        <v>51</v>
      </c>
      <c r="O3247" s="2" t="s">
        <v>114</v>
      </c>
      <c r="P3247" s="2" t="s">
        <v>119</v>
      </c>
      <c r="Q3247" s="2" t="s">
        <v>191</v>
      </c>
      <c r="R3247" s="6" t="n">
        <v>4</v>
      </c>
      <c r="S3247" s="7" t="n">
        <v>408.97</v>
      </c>
      <c r="T3247" s="7" t="n">
        <f aca="false">$R3247*$S3247</f>
        <v>1635.88</v>
      </c>
      <c r="U3247" s="8" t="n">
        <v>0</v>
      </c>
      <c r="V3247" s="7" t="n">
        <f aca="false">$T3247*$U3247</f>
        <v>0</v>
      </c>
      <c r="W3247" s="7" t="n">
        <f aca="false">$T3247-$V3247</f>
        <v>1635.88</v>
      </c>
      <c r="X3247" s="7" t="n">
        <v>214</v>
      </c>
      <c r="Y3247" s="7" t="n">
        <f aca="false">$R3247*$X3247</f>
        <v>856</v>
      </c>
      <c r="Z3247" s="7" t="n">
        <f aca="false">$W3247-$Y3247</f>
        <v>779.88</v>
      </c>
      <c r="AA3247" s="8" t="n">
        <f aca="false">IFERROR($Z3247/$W3247,0)</f>
        <v>0.476734234784948</v>
      </c>
      <c r="AB3247" s="2" t="s">
        <v>85</v>
      </c>
      <c r="AC3247" s="2" t="s">
        <v>43</v>
      </c>
    </row>
    <row r="3248" customFormat="false" ht="15" hidden="false" customHeight="false" outlineLevel="0" collapsed="false">
      <c r="A3248" s="2" t="s">
        <v>4544</v>
      </c>
      <c r="B3248" s="3" t="n">
        <v>45573</v>
      </c>
      <c r="C3248" s="4" t="n">
        <f aca="false">YEAR($B3248)</f>
        <v>2024</v>
      </c>
      <c r="D3248" s="4" t="n">
        <f aca="false">MONTH($B3248)</f>
        <v>10</v>
      </c>
      <c r="E3248" s="2" t="s">
        <v>4433</v>
      </c>
      <c r="F3248" s="5" t="n">
        <f aca="false">ROUNDUP(MONTH($B3248)/3,0)</f>
        <v>4</v>
      </c>
      <c r="G3248" s="2" t="s">
        <v>638</v>
      </c>
      <c r="H3248" s="2" t="s">
        <v>639</v>
      </c>
      <c r="I3248" s="2" t="s">
        <v>33</v>
      </c>
      <c r="J3248" s="2" t="s">
        <v>59</v>
      </c>
      <c r="K3248" s="2" t="s">
        <v>321</v>
      </c>
      <c r="L3248" s="2" t="s">
        <v>322</v>
      </c>
      <c r="M3248" s="2" t="s">
        <v>131</v>
      </c>
      <c r="N3248" s="2" t="s">
        <v>63</v>
      </c>
      <c r="O3248" s="2" t="s">
        <v>171</v>
      </c>
      <c r="P3248" s="2" t="s">
        <v>172</v>
      </c>
      <c r="Q3248" s="2" t="s">
        <v>173</v>
      </c>
      <c r="R3248" s="6" t="n">
        <v>2</v>
      </c>
      <c r="S3248" s="7" t="n">
        <v>916.34</v>
      </c>
      <c r="T3248" s="7" t="n">
        <f aca="false">$R3248*$S3248</f>
        <v>1832.68</v>
      </c>
      <c r="U3248" s="8" t="n">
        <v>0.08</v>
      </c>
      <c r="V3248" s="7" t="n">
        <f aca="false">$T3248*$U3248</f>
        <v>146.6144</v>
      </c>
      <c r="W3248" s="7" t="n">
        <f aca="false">$T3248-$V3248</f>
        <v>1686.0656</v>
      </c>
      <c r="X3248" s="7" t="n">
        <v>465.58</v>
      </c>
      <c r="Y3248" s="7" t="n">
        <f aca="false">$R3248*$X3248</f>
        <v>931.16</v>
      </c>
      <c r="Z3248" s="7" t="n">
        <f aca="false">$W3248-$Y3248</f>
        <v>754.9056</v>
      </c>
      <c r="AA3248" s="8" t="n">
        <f aca="false">IFERROR($Z3248/$W3248,0)</f>
        <v>0.447732045538442</v>
      </c>
      <c r="AB3248" s="2" t="s">
        <v>42</v>
      </c>
      <c r="AC3248" s="2" t="s">
        <v>43</v>
      </c>
    </row>
    <row r="3249" customFormat="false" ht="15" hidden="false" customHeight="false" outlineLevel="0" collapsed="false">
      <c r="A3249" s="2" t="s">
        <v>4545</v>
      </c>
      <c r="B3249" s="3" t="n">
        <v>45573</v>
      </c>
      <c r="C3249" s="4" t="n">
        <f aca="false">YEAR($B3249)</f>
        <v>2024</v>
      </c>
      <c r="D3249" s="4" t="n">
        <f aca="false">MONTH($B3249)</f>
        <v>10</v>
      </c>
      <c r="E3249" s="2" t="s">
        <v>4433</v>
      </c>
      <c r="F3249" s="5" t="n">
        <f aca="false">ROUNDUP(MONTH($B3249)/3,0)</f>
        <v>4</v>
      </c>
      <c r="G3249" s="2" t="s">
        <v>213</v>
      </c>
      <c r="H3249" s="2" t="s">
        <v>214</v>
      </c>
      <c r="I3249" s="2" t="s">
        <v>33</v>
      </c>
      <c r="J3249" s="2" t="s">
        <v>147</v>
      </c>
      <c r="K3249" s="2" t="s">
        <v>215</v>
      </c>
      <c r="L3249" s="2" t="s">
        <v>216</v>
      </c>
      <c r="M3249" s="2" t="s">
        <v>150</v>
      </c>
      <c r="N3249" s="2" t="s">
        <v>38</v>
      </c>
      <c r="O3249" s="2" t="s">
        <v>39</v>
      </c>
      <c r="P3249" s="2" t="s">
        <v>106</v>
      </c>
      <c r="Q3249" s="2" t="s">
        <v>107</v>
      </c>
      <c r="R3249" s="6" t="n">
        <v>2</v>
      </c>
      <c r="S3249" s="7" t="n">
        <v>2356.54</v>
      </c>
      <c r="T3249" s="7" t="n">
        <f aca="false">$R3249*$S3249</f>
        <v>4713.08</v>
      </c>
      <c r="U3249" s="8" t="n">
        <v>0.1</v>
      </c>
      <c r="V3249" s="7" t="n">
        <f aca="false">$T3249*$U3249</f>
        <v>471.308</v>
      </c>
      <c r="W3249" s="7" t="n">
        <f aca="false">$T3249-$V3249</f>
        <v>4241.772</v>
      </c>
      <c r="X3249" s="7" t="n">
        <v>1656.11</v>
      </c>
      <c r="Y3249" s="7" t="n">
        <f aca="false">$R3249*$X3249</f>
        <v>3312.22</v>
      </c>
      <c r="Z3249" s="7" t="n">
        <f aca="false">$W3249-$Y3249</f>
        <v>929.552</v>
      </c>
      <c r="AA3249" s="8" t="n">
        <f aca="false">IFERROR($Z3249/$W3249,0)</f>
        <v>0.219142377289491</v>
      </c>
      <c r="AB3249" s="2" t="s">
        <v>42</v>
      </c>
      <c r="AC3249" s="2" t="s">
        <v>43</v>
      </c>
    </row>
    <row r="3250" customFormat="false" ht="15" hidden="false" customHeight="false" outlineLevel="0" collapsed="false">
      <c r="A3250" s="2" t="s">
        <v>4546</v>
      </c>
      <c r="B3250" s="3" t="n">
        <v>45573</v>
      </c>
      <c r="C3250" s="4" t="n">
        <f aca="false">YEAR($B3250)</f>
        <v>2024</v>
      </c>
      <c r="D3250" s="4" t="n">
        <f aca="false">MONTH($B3250)</f>
        <v>10</v>
      </c>
      <c r="E3250" s="2" t="s">
        <v>4433</v>
      </c>
      <c r="F3250" s="5" t="n">
        <f aca="false">ROUNDUP(MONTH($B3250)/3,0)</f>
        <v>4</v>
      </c>
      <c r="G3250" s="2" t="s">
        <v>109</v>
      </c>
      <c r="H3250" s="2" t="s">
        <v>110</v>
      </c>
      <c r="I3250" s="2" t="s">
        <v>33</v>
      </c>
      <c r="J3250" s="2" t="s">
        <v>89</v>
      </c>
      <c r="K3250" s="2" t="s">
        <v>97</v>
      </c>
      <c r="L3250" s="2" t="s">
        <v>111</v>
      </c>
      <c r="M3250" s="2" t="s">
        <v>135</v>
      </c>
      <c r="N3250" s="2" t="s">
        <v>151</v>
      </c>
      <c r="O3250" s="2" t="s">
        <v>52</v>
      </c>
      <c r="P3250" s="2" t="s">
        <v>126</v>
      </c>
      <c r="Q3250" s="2" t="s">
        <v>127</v>
      </c>
      <c r="R3250" s="6" t="n">
        <v>3</v>
      </c>
      <c r="S3250" s="7" t="n">
        <v>977.53</v>
      </c>
      <c r="T3250" s="7" t="n">
        <f aca="false">$R3250*$S3250</f>
        <v>2932.59</v>
      </c>
      <c r="U3250" s="8" t="n">
        <v>0</v>
      </c>
      <c r="V3250" s="7" t="n">
        <f aca="false">$T3250*$U3250</f>
        <v>0</v>
      </c>
      <c r="W3250" s="7" t="n">
        <f aca="false">$T3250-$V3250</f>
        <v>2932.59</v>
      </c>
      <c r="X3250" s="7" t="n">
        <v>666.62</v>
      </c>
      <c r="Y3250" s="7" t="n">
        <f aca="false">$R3250*$X3250</f>
        <v>1999.86</v>
      </c>
      <c r="Z3250" s="7" t="n">
        <f aca="false">$W3250-$Y3250</f>
        <v>932.73</v>
      </c>
      <c r="AA3250" s="8" t="n">
        <f aca="false">IFERROR($Z3250/$W3250,0)</f>
        <v>0.318056734831668</v>
      </c>
      <c r="AB3250" s="2" t="s">
        <v>85</v>
      </c>
      <c r="AC3250" s="2" t="s">
        <v>43</v>
      </c>
    </row>
    <row r="3251" customFormat="false" ht="15" hidden="false" customHeight="false" outlineLevel="0" collapsed="false">
      <c r="A3251" s="2" t="s">
        <v>4547</v>
      </c>
      <c r="B3251" s="3" t="n">
        <v>45573</v>
      </c>
      <c r="C3251" s="4" t="n">
        <f aca="false">YEAR($B3251)</f>
        <v>2024</v>
      </c>
      <c r="D3251" s="4" t="n">
        <f aca="false">MONTH($B3251)</f>
        <v>10</v>
      </c>
      <c r="E3251" s="2" t="s">
        <v>4433</v>
      </c>
      <c r="F3251" s="5" t="n">
        <f aca="false">ROUNDUP(MONTH($B3251)/3,0)</f>
        <v>4</v>
      </c>
      <c r="G3251" s="2" t="s">
        <v>3290</v>
      </c>
      <c r="H3251" s="2" t="s">
        <v>3291</v>
      </c>
      <c r="I3251" s="2" t="s">
        <v>177</v>
      </c>
      <c r="J3251" s="2" t="s">
        <v>89</v>
      </c>
      <c r="K3251" s="2" t="s">
        <v>90</v>
      </c>
      <c r="L3251" s="2" t="s">
        <v>91</v>
      </c>
      <c r="M3251" s="2" t="s">
        <v>92</v>
      </c>
      <c r="N3251" s="2" t="s">
        <v>51</v>
      </c>
      <c r="O3251" s="2" t="s">
        <v>39</v>
      </c>
      <c r="P3251" s="2" t="s">
        <v>106</v>
      </c>
      <c r="Q3251" s="2" t="s">
        <v>136</v>
      </c>
      <c r="R3251" s="6" t="n">
        <v>9</v>
      </c>
      <c r="S3251" s="7" t="n">
        <v>2074.23</v>
      </c>
      <c r="T3251" s="7" t="n">
        <f aca="false">$R3251*$S3251</f>
        <v>18668.07</v>
      </c>
      <c r="U3251" s="8" t="n">
        <v>0.15</v>
      </c>
      <c r="V3251" s="7" t="n">
        <f aca="false">$T3251*$U3251</f>
        <v>2800.2105</v>
      </c>
      <c r="W3251" s="7" t="n">
        <f aca="false">$T3251-$V3251</f>
        <v>15867.8595</v>
      </c>
      <c r="X3251" s="7" t="n">
        <v>1472</v>
      </c>
      <c r="Y3251" s="7" t="n">
        <f aca="false">$R3251*$X3251</f>
        <v>13248</v>
      </c>
      <c r="Z3251" s="7" t="n">
        <f aca="false">$W3251-$Y3251</f>
        <v>2619.8595</v>
      </c>
      <c r="AA3251" s="8" t="n">
        <f aca="false">IFERROR($Z3251/$W3251,0)</f>
        <v>0.165104783036427</v>
      </c>
      <c r="AB3251" s="2" t="s">
        <v>85</v>
      </c>
      <c r="AC3251" s="2" t="s">
        <v>43</v>
      </c>
    </row>
    <row r="3252" customFormat="false" ht="15" hidden="false" customHeight="false" outlineLevel="0" collapsed="false">
      <c r="A3252" s="2" t="s">
        <v>4548</v>
      </c>
      <c r="B3252" s="3" t="n">
        <v>45573</v>
      </c>
      <c r="C3252" s="4" t="n">
        <f aca="false">YEAR($B3252)</f>
        <v>2024</v>
      </c>
      <c r="D3252" s="4" t="n">
        <f aca="false">MONTH($B3252)</f>
        <v>10</v>
      </c>
      <c r="E3252" s="2" t="s">
        <v>4433</v>
      </c>
      <c r="F3252" s="5" t="n">
        <f aca="false">ROUNDUP(MONTH($B3252)/3,0)</f>
        <v>4</v>
      </c>
      <c r="G3252" s="2" t="s">
        <v>952</v>
      </c>
      <c r="H3252" s="2" t="s">
        <v>953</v>
      </c>
      <c r="I3252" s="2" t="s">
        <v>33</v>
      </c>
      <c r="J3252" s="2" t="s">
        <v>47</v>
      </c>
      <c r="K3252" s="2" t="s">
        <v>48</v>
      </c>
      <c r="L3252" s="2" t="s">
        <v>155</v>
      </c>
      <c r="M3252" s="2" t="s">
        <v>118</v>
      </c>
      <c r="N3252" s="2" t="s">
        <v>51</v>
      </c>
      <c r="O3252" s="2" t="s">
        <v>171</v>
      </c>
      <c r="P3252" s="2" t="s">
        <v>204</v>
      </c>
      <c r="Q3252" s="2" t="s">
        <v>264</v>
      </c>
      <c r="R3252" s="6" t="n">
        <v>1</v>
      </c>
      <c r="S3252" s="7" t="n">
        <v>1343.47</v>
      </c>
      <c r="T3252" s="7" t="n">
        <f aca="false">$R3252*$S3252</f>
        <v>1343.47</v>
      </c>
      <c r="U3252" s="8" t="n">
        <v>0</v>
      </c>
      <c r="V3252" s="7" t="n">
        <f aca="false">$T3252*$U3252</f>
        <v>0</v>
      </c>
      <c r="W3252" s="7" t="n">
        <f aca="false">$T3252-$V3252</f>
        <v>1343.47</v>
      </c>
      <c r="X3252" s="7" t="n">
        <v>850.64</v>
      </c>
      <c r="Y3252" s="7" t="n">
        <f aca="false">$R3252*$X3252</f>
        <v>850.64</v>
      </c>
      <c r="Z3252" s="7" t="n">
        <f aca="false">$W3252-$Y3252</f>
        <v>492.83</v>
      </c>
      <c r="AA3252" s="8" t="n">
        <f aca="false">IFERROR($Z3252/$W3252,0)</f>
        <v>0.366833647197183</v>
      </c>
      <c r="AB3252" s="2" t="s">
        <v>42</v>
      </c>
      <c r="AC3252" s="2" t="s">
        <v>43</v>
      </c>
    </row>
    <row r="3253" customFormat="false" ht="15" hidden="false" customHeight="false" outlineLevel="0" collapsed="false">
      <c r="A3253" s="2" t="s">
        <v>4549</v>
      </c>
      <c r="B3253" s="3" t="n">
        <v>45573</v>
      </c>
      <c r="C3253" s="4" t="n">
        <f aca="false">YEAR($B3253)</f>
        <v>2024</v>
      </c>
      <c r="D3253" s="4" t="n">
        <f aca="false">MONTH($B3253)</f>
        <v>10</v>
      </c>
      <c r="E3253" s="2" t="s">
        <v>4433</v>
      </c>
      <c r="F3253" s="5" t="n">
        <f aca="false">ROUNDUP(MONTH($B3253)/3,0)</f>
        <v>4</v>
      </c>
      <c r="G3253" s="2" t="s">
        <v>872</v>
      </c>
      <c r="H3253" s="2" t="s">
        <v>461</v>
      </c>
      <c r="I3253" s="2" t="s">
        <v>33</v>
      </c>
      <c r="J3253" s="2" t="s">
        <v>34</v>
      </c>
      <c r="K3253" s="2" t="s">
        <v>230</v>
      </c>
      <c r="L3253" s="2" t="s">
        <v>231</v>
      </c>
      <c r="M3253" s="2" t="s">
        <v>82</v>
      </c>
      <c r="N3253" s="2" t="s">
        <v>73</v>
      </c>
      <c r="O3253" s="2" t="s">
        <v>39</v>
      </c>
      <c r="P3253" s="2" t="s">
        <v>106</v>
      </c>
      <c r="Q3253" s="2" t="s">
        <v>136</v>
      </c>
      <c r="R3253" s="6" t="n">
        <v>3</v>
      </c>
      <c r="S3253" s="7" t="n">
        <v>1893.87</v>
      </c>
      <c r="T3253" s="7" t="n">
        <f aca="false">$R3253*$S3253</f>
        <v>5681.61</v>
      </c>
      <c r="U3253" s="8" t="n">
        <v>0.15</v>
      </c>
      <c r="V3253" s="7" t="n">
        <f aca="false">$T3253*$U3253</f>
        <v>852.2415</v>
      </c>
      <c r="W3253" s="7" t="n">
        <f aca="false">$T3253-$V3253</f>
        <v>4829.3685</v>
      </c>
      <c r="X3253" s="7" t="n">
        <v>1217.9</v>
      </c>
      <c r="Y3253" s="7" t="n">
        <f aca="false">$R3253*$X3253</f>
        <v>3653.7</v>
      </c>
      <c r="Z3253" s="7" t="n">
        <f aca="false">$W3253-$Y3253</f>
        <v>1175.6685</v>
      </c>
      <c r="AA3253" s="8" t="n">
        <f aca="false">IFERROR($Z3253/$W3253,0)</f>
        <v>0.243441456165542</v>
      </c>
      <c r="AB3253" s="2" t="s">
        <v>55</v>
      </c>
      <c r="AC3253" s="2" t="s">
        <v>43</v>
      </c>
    </row>
    <row r="3254" customFormat="false" ht="15" hidden="false" customHeight="false" outlineLevel="0" collapsed="false">
      <c r="A3254" s="2" t="s">
        <v>4550</v>
      </c>
      <c r="B3254" s="3" t="n">
        <v>45573</v>
      </c>
      <c r="C3254" s="4" t="n">
        <f aca="false">YEAR($B3254)</f>
        <v>2024</v>
      </c>
      <c r="D3254" s="4" t="n">
        <f aca="false">MONTH($B3254)</f>
        <v>10</v>
      </c>
      <c r="E3254" s="2" t="s">
        <v>4433</v>
      </c>
      <c r="F3254" s="5" t="n">
        <f aca="false">ROUNDUP(MONTH($B3254)/3,0)</f>
        <v>4</v>
      </c>
      <c r="G3254" s="2" t="s">
        <v>4551</v>
      </c>
      <c r="H3254" s="2" t="s">
        <v>3514</v>
      </c>
      <c r="I3254" s="2" t="s">
        <v>33</v>
      </c>
      <c r="J3254" s="2" t="s">
        <v>89</v>
      </c>
      <c r="K3254" s="2" t="s">
        <v>97</v>
      </c>
      <c r="L3254" s="2" t="s">
        <v>98</v>
      </c>
      <c r="M3254" s="2" t="s">
        <v>99</v>
      </c>
      <c r="N3254" s="2" t="s">
        <v>51</v>
      </c>
      <c r="O3254" s="2" t="s">
        <v>114</v>
      </c>
      <c r="P3254" s="2" t="s">
        <v>234</v>
      </c>
      <c r="Q3254" s="2" t="s">
        <v>276</v>
      </c>
      <c r="R3254" s="6" t="n">
        <v>3</v>
      </c>
      <c r="S3254" s="7" t="n">
        <v>193.36</v>
      </c>
      <c r="T3254" s="7" t="n">
        <f aca="false">$R3254*$S3254</f>
        <v>580.08</v>
      </c>
      <c r="U3254" s="8" t="n">
        <v>0.03</v>
      </c>
      <c r="V3254" s="7" t="n">
        <f aca="false">$T3254*$U3254</f>
        <v>17.4024</v>
      </c>
      <c r="W3254" s="7" t="n">
        <f aca="false">$T3254-$V3254</f>
        <v>562.6776</v>
      </c>
      <c r="X3254" s="7" t="n">
        <v>104.46</v>
      </c>
      <c r="Y3254" s="7" t="n">
        <f aca="false">$R3254*$X3254</f>
        <v>313.38</v>
      </c>
      <c r="Z3254" s="7" t="n">
        <f aca="false">$W3254-$Y3254</f>
        <v>249.2976</v>
      </c>
      <c r="AA3254" s="8" t="n">
        <f aca="false">IFERROR($Z3254/$W3254,0)</f>
        <v>0.443055845834275</v>
      </c>
      <c r="AB3254" s="2" t="s">
        <v>67</v>
      </c>
      <c r="AC3254" s="2" t="s">
        <v>43</v>
      </c>
    </row>
    <row r="3255" customFormat="false" ht="15" hidden="false" customHeight="false" outlineLevel="0" collapsed="false">
      <c r="A3255" s="2" t="s">
        <v>4552</v>
      </c>
      <c r="B3255" s="3" t="n">
        <v>45573</v>
      </c>
      <c r="C3255" s="4" t="n">
        <f aca="false">YEAR($B3255)</f>
        <v>2024</v>
      </c>
      <c r="D3255" s="4" t="n">
        <f aca="false">MONTH($B3255)</f>
        <v>10</v>
      </c>
      <c r="E3255" s="2" t="s">
        <v>4433</v>
      </c>
      <c r="F3255" s="5" t="n">
        <f aca="false">ROUNDUP(MONTH($B3255)/3,0)</f>
        <v>4</v>
      </c>
      <c r="G3255" s="2" t="s">
        <v>145</v>
      </c>
      <c r="H3255" s="2" t="s">
        <v>146</v>
      </c>
      <c r="I3255" s="2" t="s">
        <v>33</v>
      </c>
      <c r="J3255" s="2" t="s">
        <v>147</v>
      </c>
      <c r="K3255" s="2" t="s">
        <v>148</v>
      </c>
      <c r="L3255" s="2" t="s">
        <v>149</v>
      </c>
      <c r="M3255" s="2" t="s">
        <v>150</v>
      </c>
      <c r="N3255" s="2" t="s">
        <v>63</v>
      </c>
      <c r="O3255" s="2" t="s">
        <v>52</v>
      </c>
      <c r="P3255" s="2" t="s">
        <v>126</v>
      </c>
      <c r="Q3255" s="2" t="s">
        <v>253</v>
      </c>
      <c r="R3255" s="6" t="n">
        <v>1</v>
      </c>
      <c r="S3255" s="7" t="n">
        <v>1672.34</v>
      </c>
      <c r="T3255" s="7" t="n">
        <f aca="false">$R3255*$S3255</f>
        <v>1672.34</v>
      </c>
      <c r="U3255" s="8" t="n">
        <v>0</v>
      </c>
      <c r="V3255" s="7" t="n">
        <f aca="false">$T3255*$U3255</f>
        <v>0</v>
      </c>
      <c r="W3255" s="7" t="n">
        <f aca="false">$T3255-$V3255</f>
        <v>1672.34</v>
      </c>
      <c r="X3255" s="7" t="n">
        <v>1232.19</v>
      </c>
      <c r="Y3255" s="7" t="n">
        <f aca="false">$R3255*$X3255</f>
        <v>1232.19</v>
      </c>
      <c r="Z3255" s="7" t="n">
        <f aca="false">$W3255-$Y3255</f>
        <v>440.15</v>
      </c>
      <c r="AA3255" s="8" t="n">
        <f aca="false">IFERROR($Z3255/$W3255,0)</f>
        <v>0.26319408732674</v>
      </c>
      <c r="AB3255" s="2" t="s">
        <v>76</v>
      </c>
      <c r="AC3255" s="2" t="s">
        <v>43</v>
      </c>
    </row>
    <row r="3256" customFormat="false" ht="15" hidden="false" customHeight="false" outlineLevel="0" collapsed="false">
      <c r="A3256" s="2" t="s">
        <v>4553</v>
      </c>
      <c r="B3256" s="3" t="n">
        <v>45573</v>
      </c>
      <c r="C3256" s="4" t="n">
        <f aca="false">YEAR($B3256)</f>
        <v>2024</v>
      </c>
      <c r="D3256" s="4" t="n">
        <f aca="false">MONTH($B3256)</f>
        <v>10</v>
      </c>
      <c r="E3256" s="2" t="s">
        <v>4433</v>
      </c>
      <c r="F3256" s="5" t="n">
        <f aca="false">ROUNDUP(MONTH($B3256)/3,0)</f>
        <v>4</v>
      </c>
      <c r="G3256" s="2" t="s">
        <v>759</v>
      </c>
      <c r="H3256" s="2" t="s">
        <v>615</v>
      </c>
      <c r="I3256" s="2" t="s">
        <v>104</v>
      </c>
      <c r="J3256" s="2" t="s">
        <v>59</v>
      </c>
      <c r="K3256" s="2" t="s">
        <v>210</v>
      </c>
      <c r="L3256" s="2" t="s">
        <v>211</v>
      </c>
      <c r="M3256" s="2" t="s">
        <v>62</v>
      </c>
      <c r="N3256" s="2" t="s">
        <v>51</v>
      </c>
      <c r="O3256" s="2" t="s">
        <v>114</v>
      </c>
      <c r="P3256" s="2" t="s">
        <v>119</v>
      </c>
      <c r="Q3256" s="2" t="s">
        <v>191</v>
      </c>
      <c r="R3256" s="6" t="n">
        <v>14</v>
      </c>
      <c r="S3256" s="7" t="n">
        <v>440.44</v>
      </c>
      <c r="T3256" s="7" t="n">
        <f aca="false">$R3256*$S3256</f>
        <v>6166.16</v>
      </c>
      <c r="U3256" s="8" t="n">
        <v>0</v>
      </c>
      <c r="V3256" s="7" t="n">
        <f aca="false">$T3256*$U3256</f>
        <v>0</v>
      </c>
      <c r="W3256" s="7" t="n">
        <f aca="false">$T3256-$V3256</f>
        <v>6166.16</v>
      </c>
      <c r="X3256" s="7" t="n">
        <v>255.21</v>
      </c>
      <c r="Y3256" s="7" t="n">
        <f aca="false">$R3256*$X3256</f>
        <v>3572.94</v>
      </c>
      <c r="Z3256" s="7" t="n">
        <f aca="false">$W3256-$Y3256</f>
        <v>2593.22</v>
      </c>
      <c r="AA3256" s="8" t="n">
        <f aca="false">IFERROR($Z3256/$W3256,0)</f>
        <v>0.420556716011261</v>
      </c>
      <c r="AB3256" s="2" t="s">
        <v>85</v>
      </c>
      <c r="AC3256" s="2" t="s">
        <v>43</v>
      </c>
    </row>
    <row r="3257" customFormat="false" ht="15" hidden="false" customHeight="false" outlineLevel="0" collapsed="false">
      <c r="A3257" s="2" t="s">
        <v>4554</v>
      </c>
      <c r="B3257" s="3" t="n">
        <v>45573</v>
      </c>
      <c r="C3257" s="4" t="n">
        <f aca="false">YEAR($B3257)</f>
        <v>2024</v>
      </c>
      <c r="D3257" s="4" t="n">
        <f aca="false">MONTH($B3257)</f>
        <v>10</v>
      </c>
      <c r="E3257" s="2" t="s">
        <v>4433</v>
      </c>
      <c r="F3257" s="5" t="n">
        <f aca="false">ROUNDUP(MONTH($B3257)/3,0)</f>
        <v>4</v>
      </c>
      <c r="G3257" s="2" t="s">
        <v>163</v>
      </c>
      <c r="H3257" s="2" t="s">
        <v>164</v>
      </c>
      <c r="I3257" s="2" t="s">
        <v>33</v>
      </c>
      <c r="J3257" s="2" t="s">
        <v>89</v>
      </c>
      <c r="K3257" s="2" t="s">
        <v>124</v>
      </c>
      <c r="L3257" s="2" t="s">
        <v>125</v>
      </c>
      <c r="M3257" s="2" t="s">
        <v>92</v>
      </c>
      <c r="N3257" s="2" t="s">
        <v>151</v>
      </c>
      <c r="O3257" s="2" t="s">
        <v>171</v>
      </c>
      <c r="P3257" s="2" t="s">
        <v>180</v>
      </c>
      <c r="Q3257" s="2" t="s">
        <v>181</v>
      </c>
      <c r="R3257" s="6" t="n">
        <v>3</v>
      </c>
      <c r="S3257" s="7" t="n">
        <v>2566.23</v>
      </c>
      <c r="T3257" s="7" t="n">
        <f aca="false">$R3257*$S3257</f>
        <v>7698.69</v>
      </c>
      <c r="U3257" s="8" t="n">
        <v>0.08</v>
      </c>
      <c r="V3257" s="7" t="n">
        <f aca="false">$T3257*$U3257</f>
        <v>615.8952</v>
      </c>
      <c r="W3257" s="7" t="n">
        <f aca="false">$T3257-$V3257</f>
        <v>7082.7948</v>
      </c>
      <c r="X3257" s="7" t="n">
        <v>1821.22</v>
      </c>
      <c r="Y3257" s="7" t="n">
        <f aca="false">$R3257*$X3257</f>
        <v>5463.66</v>
      </c>
      <c r="Z3257" s="7" t="n">
        <f aca="false">$W3257-$Y3257</f>
        <v>1619.1348</v>
      </c>
      <c r="AA3257" s="8" t="n">
        <f aca="false">IFERROR($Z3257/$W3257,0)</f>
        <v>0.22860111661007</v>
      </c>
      <c r="AB3257" s="2" t="s">
        <v>55</v>
      </c>
      <c r="AC3257" s="2" t="s">
        <v>43</v>
      </c>
    </row>
    <row r="3258" customFormat="false" ht="15" hidden="false" customHeight="false" outlineLevel="0" collapsed="false">
      <c r="A3258" s="2" t="s">
        <v>4555</v>
      </c>
      <c r="B3258" s="3" t="n">
        <v>45574</v>
      </c>
      <c r="C3258" s="4" t="n">
        <f aca="false">YEAR($B3258)</f>
        <v>2024</v>
      </c>
      <c r="D3258" s="4" t="n">
        <f aca="false">MONTH($B3258)</f>
        <v>10</v>
      </c>
      <c r="E3258" s="2" t="s">
        <v>4433</v>
      </c>
      <c r="F3258" s="5" t="n">
        <f aca="false">ROUNDUP(MONTH($B3258)/3,0)</f>
        <v>4</v>
      </c>
      <c r="G3258" s="2" t="s">
        <v>439</v>
      </c>
      <c r="H3258" s="2" t="s">
        <v>440</v>
      </c>
      <c r="I3258" s="2" t="s">
        <v>104</v>
      </c>
      <c r="J3258" s="2" t="s">
        <v>34</v>
      </c>
      <c r="K3258" s="2" t="s">
        <v>35</v>
      </c>
      <c r="L3258" s="2" t="s">
        <v>36</v>
      </c>
      <c r="M3258" s="2" t="s">
        <v>82</v>
      </c>
      <c r="N3258" s="2" t="s">
        <v>51</v>
      </c>
      <c r="O3258" s="2" t="s">
        <v>52</v>
      </c>
      <c r="P3258" s="2" t="s">
        <v>53</v>
      </c>
      <c r="Q3258" s="2" t="s">
        <v>54</v>
      </c>
      <c r="R3258" s="6" t="n">
        <v>7</v>
      </c>
      <c r="S3258" s="7" t="n">
        <v>3055.61</v>
      </c>
      <c r="T3258" s="7" t="n">
        <f aca="false">$R3258*$S3258</f>
        <v>21389.27</v>
      </c>
      <c r="U3258" s="8" t="n">
        <v>0.08</v>
      </c>
      <c r="V3258" s="7" t="n">
        <f aca="false">$T3258*$U3258</f>
        <v>1711.1416</v>
      </c>
      <c r="W3258" s="7" t="n">
        <f aca="false">$T3258-$V3258</f>
        <v>19678.1284</v>
      </c>
      <c r="X3258" s="7" t="n">
        <v>2293.17</v>
      </c>
      <c r="Y3258" s="7" t="n">
        <f aca="false">$R3258*$X3258</f>
        <v>16052.19</v>
      </c>
      <c r="Z3258" s="7" t="n">
        <f aca="false">$W3258-$Y3258</f>
        <v>3625.9384</v>
      </c>
      <c r="AA3258" s="8" t="n">
        <f aca="false">IFERROR($Z3258/$W3258,0)</f>
        <v>0.184262361048523</v>
      </c>
      <c r="AB3258" s="2" t="s">
        <v>67</v>
      </c>
      <c r="AC3258" s="2" t="s">
        <v>43</v>
      </c>
    </row>
    <row r="3259" customFormat="false" ht="15" hidden="false" customHeight="false" outlineLevel="0" collapsed="false">
      <c r="A3259" s="2" t="s">
        <v>4556</v>
      </c>
      <c r="B3259" s="3" t="n">
        <v>45574</v>
      </c>
      <c r="C3259" s="4" t="n">
        <f aca="false">YEAR($B3259)</f>
        <v>2024</v>
      </c>
      <c r="D3259" s="4" t="n">
        <f aca="false">MONTH($B3259)</f>
        <v>10</v>
      </c>
      <c r="E3259" s="2" t="s">
        <v>4433</v>
      </c>
      <c r="F3259" s="5" t="n">
        <f aca="false">ROUNDUP(MONTH($B3259)/3,0)</f>
        <v>4</v>
      </c>
      <c r="G3259" s="2" t="s">
        <v>194</v>
      </c>
      <c r="H3259" s="2" t="s">
        <v>195</v>
      </c>
      <c r="I3259" s="2" t="s">
        <v>33</v>
      </c>
      <c r="J3259" s="2" t="s">
        <v>47</v>
      </c>
      <c r="K3259" s="2" t="s">
        <v>196</v>
      </c>
      <c r="L3259" s="2" t="s">
        <v>197</v>
      </c>
      <c r="M3259" s="2" t="s">
        <v>118</v>
      </c>
      <c r="N3259" s="2" t="s">
        <v>63</v>
      </c>
      <c r="O3259" s="2" t="s">
        <v>171</v>
      </c>
      <c r="P3259" s="2" t="s">
        <v>180</v>
      </c>
      <c r="Q3259" s="2" t="s">
        <v>181</v>
      </c>
      <c r="R3259" s="6" t="n">
        <v>2</v>
      </c>
      <c r="S3259" s="7" t="n">
        <v>2479.69</v>
      </c>
      <c r="T3259" s="7" t="n">
        <f aca="false">$R3259*$S3259</f>
        <v>4959.38</v>
      </c>
      <c r="U3259" s="8" t="n">
        <v>0.05</v>
      </c>
      <c r="V3259" s="7" t="n">
        <f aca="false">$T3259*$U3259</f>
        <v>247.969</v>
      </c>
      <c r="W3259" s="7" t="n">
        <f aca="false">$T3259-$V3259</f>
        <v>4711.411</v>
      </c>
      <c r="X3259" s="7" t="n">
        <v>1761.67</v>
      </c>
      <c r="Y3259" s="7" t="n">
        <f aca="false">$R3259*$X3259</f>
        <v>3523.34</v>
      </c>
      <c r="Z3259" s="7" t="n">
        <f aca="false">$W3259-$Y3259</f>
        <v>1188.071</v>
      </c>
      <c r="AA3259" s="8" t="n">
        <f aca="false">IFERROR($Z3259/$W3259,0)</f>
        <v>0.252168830102065</v>
      </c>
      <c r="AB3259" s="2" t="s">
        <v>76</v>
      </c>
      <c r="AC3259" s="2" t="s">
        <v>246</v>
      </c>
    </row>
    <row r="3260" customFormat="false" ht="15" hidden="false" customHeight="false" outlineLevel="0" collapsed="false">
      <c r="A3260" s="2" t="s">
        <v>4557</v>
      </c>
      <c r="B3260" s="3" t="n">
        <v>45574</v>
      </c>
      <c r="C3260" s="4" t="n">
        <f aca="false">YEAR($B3260)</f>
        <v>2024</v>
      </c>
      <c r="D3260" s="4" t="n">
        <f aca="false">MONTH($B3260)</f>
        <v>10</v>
      </c>
      <c r="E3260" s="2" t="s">
        <v>4433</v>
      </c>
      <c r="F3260" s="5" t="n">
        <f aca="false">ROUNDUP(MONTH($B3260)/3,0)</f>
        <v>4</v>
      </c>
      <c r="G3260" s="2" t="s">
        <v>95</v>
      </c>
      <c r="H3260" s="2" t="s">
        <v>96</v>
      </c>
      <c r="I3260" s="2" t="s">
        <v>33</v>
      </c>
      <c r="J3260" s="2" t="s">
        <v>89</v>
      </c>
      <c r="K3260" s="2" t="s">
        <v>97</v>
      </c>
      <c r="L3260" s="2" t="s">
        <v>98</v>
      </c>
      <c r="M3260" s="2" t="s">
        <v>135</v>
      </c>
      <c r="N3260" s="2" t="s">
        <v>151</v>
      </c>
      <c r="O3260" s="2" t="s">
        <v>39</v>
      </c>
      <c r="P3260" s="2" t="s">
        <v>40</v>
      </c>
      <c r="Q3260" s="2" t="s">
        <v>100</v>
      </c>
      <c r="R3260" s="6" t="n">
        <v>1</v>
      </c>
      <c r="S3260" s="7" t="n">
        <v>1744.33</v>
      </c>
      <c r="T3260" s="7" t="n">
        <f aca="false">$R3260*$S3260</f>
        <v>1744.33</v>
      </c>
      <c r="U3260" s="8" t="n">
        <v>0.15</v>
      </c>
      <c r="V3260" s="7" t="n">
        <f aca="false">$T3260*$U3260</f>
        <v>261.6495</v>
      </c>
      <c r="W3260" s="7" t="n">
        <f aca="false">$T3260-$V3260</f>
        <v>1482.6805</v>
      </c>
      <c r="X3260" s="7" t="n">
        <v>1226.23</v>
      </c>
      <c r="Y3260" s="7" t="n">
        <f aca="false">$R3260*$X3260</f>
        <v>1226.23</v>
      </c>
      <c r="Z3260" s="7" t="n">
        <f aca="false">$W3260-$Y3260</f>
        <v>256.4505</v>
      </c>
      <c r="AA3260" s="8" t="n">
        <f aca="false">IFERROR($Z3260/$W3260,0)</f>
        <v>0.172964101166772</v>
      </c>
      <c r="AB3260" s="2" t="s">
        <v>85</v>
      </c>
      <c r="AC3260" s="2" t="s">
        <v>43</v>
      </c>
    </row>
    <row r="3261" customFormat="false" ht="15" hidden="false" customHeight="false" outlineLevel="0" collapsed="false">
      <c r="A3261" s="2" t="s">
        <v>4558</v>
      </c>
      <c r="B3261" s="3" t="n">
        <v>45574</v>
      </c>
      <c r="C3261" s="4" t="n">
        <f aca="false">YEAR($B3261)</f>
        <v>2024</v>
      </c>
      <c r="D3261" s="4" t="n">
        <f aca="false">MONTH($B3261)</f>
        <v>10</v>
      </c>
      <c r="E3261" s="2" t="s">
        <v>4433</v>
      </c>
      <c r="F3261" s="5" t="n">
        <f aca="false">ROUNDUP(MONTH($B3261)/3,0)</f>
        <v>4</v>
      </c>
      <c r="G3261" s="2" t="s">
        <v>752</v>
      </c>
      <c r="H3261" s="2" t="s">
        <v>753</v>
      </c>
      <c r="I3261" s="2" t="s">
        <v>33</v>
      </c>
      <c r="J3261" s="2" t="s">
        <v>47</v>
      </c>
      <c r="K3261" s="2" t="s">
        <v>221</v>
      </c>
      <c r="L3261" s="2" t="s">
        <v>222</v>
      </c>
      <c r="M3261" s="2" t="s">
        <v>168</v>
      </c>
      <c r="N3261" s="2" t="s">
        <v>51</v>
      </c>
      <c r="O3261" s="2" t="s">
        <v>114</v>
      </c>
      <c r="P3261" s="2" t="s">
        <v>115</v>
      </c>
      <c r="Q3261" s="2" t="s">
        <v>530</v>
      </c>
      <c r="R3261" s="6" t="n">
        <v>3</v>
      </c>
      <c r="S3261" s="7" t="n">
        <v>167.36</v>
      </c>
      <c r="T3261" s="7" t="n">
        <f aca="false">$R3261*$S3261</f>
        <v>502.08</v>
      </c>
      <c r="U3261" s="8" t="n">
        <v>0</v>
      </c>
      <c r="V3261" s="7" t="n">
        <f aca="false">$T3261*$U3261</f>
        <v>0</v>
      </c>
      <c r="W3261" s="7" t="n">
        <f aca="false">$T3261-$V3261</f>
        <v>502.08</v>
      </c>
      <c r="X3261" s="7" t="n">
        <v>82.07</v>
      </c>
      <c r="Y3261" s="7" t="n">
        <f aca="false">$R3261*$X3261</f>
        <v>246.21</v>
      </c>
      <c r="Z3261" s="7" t="n">
        <f aca="false">$W3261-$Y3261</f>
        <v>255.87</v>
      </c>
      <c r="AA3261" s="8" t="n">
        <f aca="false">IFERROR($Z3261/$W3261,0)</f>
        <v>0.509619980879541</v>
      </c>
      <c r="AB3261" s="2" t="s">
        <v>55</v>
      </c>
      <c r="AC3261" s="2" t="s">
        <v>43</v>
      </c>
    </row>
    <row r="3262" customFormat="false" ht="15" hidden="false" customHeight="false" outlineLevel="0" collapsed="false">
      <c r="A3262" s="2" t="s">
        <v>4559</v>
      </c>
      <c r="B3262" s="3" t="n">
        <v>45574</v>
      </c>
      <c r="C3262" s="4" t="n">
        <f aca="false">YEAR($B3262)</f>
        <v>2024</v>
      </c>
      <c r="D3262" s="4" t="n">
        <f aca="false">MONTH($B3262)</f>
        <v>10</v>
      </c>
      <c r="E3262" s="2" t="s">
        <v>4433</v>
      </c>
      <c r="F3262" s="5" t="n">
        <f aca="false">ROUNDUP(MONTH($B3262)/3,0)</f>
        <v>4</v>
      </c>
      <c r="G3262" s="2" t="s">
        <v>109</v>
      </c>
      <c r="H3262" s="2" t="s">
        <v>110</v>
      </c>
      <c r="I3262" s="2" t="s">
        <v>33</v>
      </c>
      <c r="J3262" s="2" t="s">
        <v>89</v>
      </c>
      <c r="K3262" s="2" t="s">
        <v>97</v>
      </c>
      <c r="L3262" s="2" t="s">
        <v>111</v>
      </c>
      <c r="M3262" s="2" t="s">
        <v>135</v>
      </c>
      <c r="N3262" s="2" t="s">
        <v>63</v>
      </c>
      <c r="O3262" s="2" t="s">
        <v>64</v>
      </c>
      <c r="P3262" s="2" t="s">
        <v>342</v>
      </c>
      <c r="Q3262" s="2" t="s">
        <v>408</v>
      </c>
      <c r="R3262" s="6" t="n">
        <v>2</v>
      </c>
      <c r="S3262" s="7" t="n">
        <v>5458.8</v>
      </c>
      <c r="T3262" s="7" t="n">
        <f aca="false">$R3262*$S3262</f>
        <v>10917.6</v>
      </c>
      <c r="U3262" s="8" t="n">
        <v>0.05</v>
      </c>
      <c r="V3262" s="7" t="n">
        <f aca="false">$T3262*$U3262</f>
        <v>545.88</v>
      </c>
      <c r="W3262" s="7" t="n">
        <f aca="false">$T3262-$V3262</f>
        <v>10371.72</v>
      </c>
      <c r="X3262" s="7" t="n">
        <v>3993.21</v>
      </c>
      <c r="Y3262" s="7" t="n">
        <f aca="false">$R3262*$X3262</f>
        <v>7986.42</v>
      </c>
      <c r="Z3262" s="7" t="n">
        <f aca="false">$W3262-$Y3262</f>
        <v>2385.3</v>
      </c>
      <c r="AA3262" s="8" t="n">
        <f aca="false">IFERROR($Z3262/$W3262,0)</f>
        <v>0.229981141025789</v>
      </c>
      <c r="AB3262" s="2" t="s">
        <v>42</v>
      </c>
      <c r="AC3262" s="2" t="s">
        <v>43</v>
      </c>
    </row>
    <row r="3263" customFormat="false" ht="15" hidden="false" customHeight="false" outlineLevel="0" collapsed="false">
      <c r="A3263" s="2" t="s">
        <v>4560</v>
      </c>
      <c r="B3263" s="3" t="n">
        <v>45574</v>
      </c>
      <c r="C3263" s="4" t="n">
        <f aca="false">YEAR($B3263)</f>
        <v>2024</v>
      </c>
      <c r="D3263" s="4" t="n">
        <f aca="false">MONTH($B3263)</f>
        <v>10</v>
      </c>
      <c r="E3263" s="2" t="s">
        <v>4433</v>
      </c>
      <c r="F3263" s="5" t="n">
        <f aca="false">ROUNDUP(MONTH($B3263)/3,0)</f>
        <v>4</v>
      </c>
      <c r="G3263" s="2" t="s">
        <v>109</v>
      </c>
      <c r="H3263" s="2" t="s">
        <v>110</v>
      </c>
      <c r="I3263" s="2" t="s">
        <v>33</v>
      </c>
      <c r="J3263" s="2" t="s">
        <v>89</v>
      </c>
      <c r="K3263" s="2" t="s">
        <v>97</v>
      </c>
      <c r="L3263" s="2" t="s">
        <v>111</v>
      </c>
      <c r="M3263" s="2" t="s">
        <v>135</v>
      </c>
      <c r="N3263" s="2" t="s">
        <v>38</v>
      </c>
      <c r="O3263" s="2" t="s">
        <v>114</v>
      </c>
      <c r="P3263" s="2" t="s">
        <v>119</v>
      </c>
      <c r="Q3263" s="2" t="s">
        <v>120</v>
      </c>
      <c r="R3263" s="6" t="n">
        <v>1</v>
      </c>
      <c r="S3263" s="7" t="n">
        <v>201.2</v>
      </c>
      <c r="T3263" s="7" t="n">
        <f aca="false">$R3263*$S3263</f>
        <v>201.2</v>
      </c>
      <c r="U3263" s="8" t="n">
        <v>0.03</v>
      </c>
      <c r="V3263" s="7" t="n">
        <f aca="false">$T3263*$U3263</f>
        <v>6.036</v>
      </c>
      <c r="W3263" s="7" t="n">
        <f aca="false">$T3263-$V3263</f>
        <v>195.164</v>
      </c>
      <c r="X3263" s="7" t="n">
        <v>109.63</v>
      </c>
      <c r="Y3263" s="7" t="n">
        <f aca="false">$R3263*$X3263</f>
        <v>109.63</v>
      </c>
      <c r="Z3263" s="7" t="n">
        <f aca="false">$W3263-$Y3263</f>
        <v>85.534</v>
      </c>
      <c r="AA3263" s="8" t="n">
        <f aca="false">IFERROR($Z3263/$W3263,0)</f>
        <v>0.438267303396118</v>
      </c>
      <c r="AB3263" s="2" t="s">
        <v>85</v>
      </c>
      <c r="AC3263" s="2" t="s">
        <v>43</v>
      </c>
    </row>
    <row r="3264" customFormat="false" ht="15" hidden="false" customHeight="false" outlineLevel="0" collapsed="false">
      <c r="A3264" s="2" t="s">
        <v>4561</v>
      </c>
      <c r="B3264" s="3" t="n">
        <v>45574</v>
      </c>
      <c r="C3264" s="4" t="n">
        <f aca="false">YEAR($B3264)</f>
        <v>2024</v>
      </c>
      <c r="D3264" s="4" t="n">
        <f aca="false">MONTH($B3264)</f>
        <v>10</v>
      </c>
      <c r="E3264" s="2" t="s">
        <v>4433</v>
      </c>
      <c r="F3264" s="5" t="n">
        <f aca="false">ROUNDUP(MONTH($B3264)/3,0)</f>
        <v>4</v>
      </c>
      <c r="G3264" s="2" t="s">
        <v>219</v>
      </c>
      <c r="H3264" s="2" t="s">
        <v>220</v>
      </c>
      <c r="I3264" s="2" t="s">
        <v>177</v>
      </c>
      <c r="J3264" s="2" t="s">
        <v>47</v>
      </c>
      <c r="K3264" s="2" t="s">
        <v>221</v>
      </c>
      <c r="L3264" s="2" t="s">
        <v>222</v>
      </c>
      <c r="M3264" s="2" t="s">
        <v>156</v>
      </c>
      <c r="N3264" s="2" t="s">
        <v>73</v>
      </c>
      <c r="O3264" s="2" t="s">
        <v>171</v>
      </c>
      <c r="P3264" s="2" t="s">
        <v>172</v>
      </c>
      <c r="Q3264" s="2" t="s">
        <v>173</v>
      </c>
      <c r="R3264" s="6" t="n">
        <v>3</v>
      </c>
      <c r="S3264" s="7" t="n">
        <v>904.64</v>
      </c>
      <c r="T3264" s="7" t="n">
        <f aca="false">$R3264*$S3264</f>
        <v>2713.92</v>
      </c>
      <c r="U3264" s="8" t="n">
        <v>0.12</v>
      </c>
      <c r="V3264" s="7" t="n">
        <f aca="false">$T3264*$U3264</f>
        <v>325.6704</v>
      </c>
      <c r="W3264" s="7" t="n">
        <f aca="false">$T3264-$V3264</f>
        <v>2388.2496</v>
      </c>
      <c r="X3264" s="7" t="n">
        <v>602.92</v>
      </c>
      <c r="Y3264" s="7" t="n">
        <f aca="false">$R3264*$X3264</f>
        <v>1808.76</v>
      </c>
      <c r="Z3264" s="7" t="n">
        <f aca="false">$W3264-$Y3264</f>
        <v>579.4896</v>
      </c>
      <c r="AA3264" s="8" t="n">
        <f aca="false">IFERROR($Z3264/$W3264,0)</f>
        <v>0.242641975110139</v>
      </c>
      <c r="AB3264" s="2" t="s">
        <v>42</v>
      </c>
      <c r="AC3264" s="2" t="s">
        <v>43</v>
      </c>
    </row>
    <row r="3265" customFormat="false" ht="15" hidden="false" customHeight="false" outlineLevel="0" collapsed="false">
      <c r="A3265" s="2" t="s">
        <v>4562</v>
      </c>
      <c r="B3265" s="3" t="n">
        <v>45574</v>
      </c>
      <c r="C3265" s="4" t="n">
        <f aca="false">YEAR($B3265)</f>
        <v>2024</v>
      </c>
      <c r="D3265" s="4" t="n">
        <f aca="false">MONTH($B3265)</f>
        <v>10</v>
      </c>
      <c r="E3265" s="2" t="s">
        <v>4433</v>
      </c>
      <c r="F3265" s="5" t="n">
        <f aca="false">ROUNDUP(MONTH($B3265)/3,0)</f>
        <v>4</v>
      </c>
      <c r="G3265" s="2" t="s">
        <v>433</v>
      </c>
      <c r="H3265" s="2" t="s">
        <v>434</v>
      </c>
      <c r="I3265" s="2" t="s">
        <v>33</v>
      </c>
      <c r="J3265" s="2" t="s">
        <v>89</v>
      </c>
      <c r="K3265" s="2" t="s">
        <v>97</v>
      </c>
      <c r="L3265" s="2" t="s">
        <v>98</v>
      </c>
      <c r="M3265" s="2" t="s">
        <v>92</v>
      </c>
      <c r="N3265" s="2" t="s">
        <v>51</v>
      </c>
      <c r="O3265" s="2" t="s">
        <v>64</v>
      </c>
      <c r="P3265" s="2" t="s">
        <v>65</v>
      </c>
      <c r="Q3265" s="2" t="s">
        <v>519</v>
      </c>
      <c r="R3265" s="6" t="n">
        <v>3</v>
      </c>
      <c r="S3265" s="7" t="n">
        <v>2729.82</v>
      </c>
      <c r="T3265" s="7" t="n">
        <f aca="false">$R3265*$S3265</f>
        <v>8189.46</v>
      </c>
      <c r="U3265" s="8" t="n">
        <v>0</v>
      </c>
      <c r="V3265" s="7" t="n">
        <f aca="false">$T3265*$U3265</f>
        <v>0</v>
      </c>
      <c r="W3265" s="7" t="n">
        <f aca="false">$T3265-$V3265</f>
        <v>8189.46</v>
      </c>
      <c r="X3265" s="7" t="n">
        <v>2138.65</v>
      </c>
      <c r="Y3265" s="7" t="n">
        <f aca="false">$R3265*$X3265</f>
        <v>6415.95</v>
      </c>
      <c r="Z3265" s="7" t="n">
        <f aca="false">$W3265-$Y3265</f>
        <v>1773.51</v>
      </c>
      <c r="AA3265" s="8" t="n">
        <f aca="false">IFERROR($Z3265/$W3265,0)</f>
        <v>0.216560066231473</v>
      </c>
      <c r="AB3265" s="2" t="s">
        <v>85</v>
      </c>
      <c r="AC3265" s="2" t="s">
        <v>43</v>
      </c>
    </row>
    <row r="3266" customFormat="false" ht="15" hidden="false" customHeight="false" outlineLevel="0" collapsed="false">
      <c r="A3266" s="2" t="s">
        <v>4563</v>
      </c>
      <c r="B3266" s="3" t="n">
        <v>45574</v>
      </c>
      <c r="C3266" s="4" t="n">
        <f aca="false">YEAR($B3266)</f>
        <v>2024</v>
      </c>
      <c r="D3266" s="4" t="n">
        <f aca="false">MONTH($B3266)</f>
        <v>10</v>
      </c>
      <c r="E3266" s="2" t="s">
        <v>4433</v>
      </c>
      <c r="F3266" s="5" t="n">
        <f aca="false">ROUNDUP(MONTH($B3266)/3,0)</f>
        <v>4</v>
      </c>
      <c r="G3266" s="2" t="s">
        <v>863</v>
      </c>
      <c r="H3266" s="2" t="s">
        <v>864</v>
      </c>
      <c r="I3266" s="2" t="s">
        <v>33</v>
      </c>
      <c r="J3266" s="2" t="s">
        <v>59</v>
      </c>
      <c r="K3266" s="2" t="s">
        <v>321</v>
      </c>
      <c r="L3266" s="2" t="s">
        <v>322</v>
      </c>
      <c r="M3266" s="2" t="s">
        <v>62</v>
      </c>
      <c r="N3266" s="2" t="s">
        <v>38</v>
      </c>
      <c r="O3266" s="2" t="s">
        <v>64</v>
      </c>
      <c r="P3266" s="2" t="s">
        <v>342</v>
      </c>
      <c r="Q3266" s="2" t="s">
        <v>389</v>
      </c>
      <c r="R3266" s="6" t="n">
        <v>2</v>
      </c>
      <c r="S3266" s="7" t="n">
        <v>3154.26</v>
      </c>
      <c r="T3266" s="7" t="n">
        <f aca="false">$R3266*$S3266</f>
        <v>6308.52</v>
      </c>
      <c r="U3266" s="8" t="n">
        <v>0.15</v>
      </c>
      <c r="V3266" s="7" t="n">
        <f aca="false">$T3266*$U3266</f>
        <v>946.278</v>
      </c>
      <c r="W3266" s="7" t="n">
        <f aca="false">$T3266-$V3266</f>
        <v>5362.242</v>
      </c>
      <c r="X3266" s="7" t="n">
        <v>2596.05</v>
      </c>
      <c r="Y3266" s="7" t="n">
        <f aca="false">$R3266*$X3266</f>
        <v>5192.1</v>
      </c>
      <c r="Z3266" s="7" t="n">
        <f aca="false">$W3266-$Y3266</f>
        <v>170.142</v>
      </c>
      <c r="AA3266" s="8" t="n">
        <f aca="false">IFERROR($Z3266/$W3266,0)</f>
        <v>0.0317296384609273</v>
      </c>
      <c r="AB3266" s="2" t="s">
        <v>55</v>
      </c>
      <c r="AC3266" s="2" t="s">
        <v>43</v>
      </c>
    </row>
    <row r="3267" customFormat="false" ht="15" hidden="false" customHeight="false" outlineLevel="0" collapsed="false">
      <c r="A3267" s="2" t="s">
        <v>4564</v>
      </c>
      <c r="B3267" s="3" t="n">
        <v>45574</v>
      </c>
      <c r="C3267" s="4" t="n">
        <f aca="false">YEAR($B3267)</f>
        <v>2024</v>
      </c>
      <c r="D3267" s="4" t="n">
        <f aca="false">MONTH($B3267)</f>
        <v>10</v>
      </c>
      <c r="E3267" s="2" t="s">
        <v>4433</v>
      </c>
      <c r="F3267" s="5" t="n">
        <f aca="false">ROUNDUP(MONTH($B3267)/3,0)</f>
        <v>4</v>
      </c>
      <c r="G3267" s="2" t="s">
        <v>45</v>
      </c>
      <c r="H3267" s="2" t="s">
        <v>46</v>
      </c>
      <c r="I3267" s="2" t="s">
        <v>33</v>
      </c>
      <c r="J3267" s="2" t="s">
        <v>47</v>
      </c>
      <c r="K3267" s="2" t="s">
        <v>48</v>
      </c>
      <c r="L3267" s="2" t="s">
        <v>49</v>
      </c>
      <c r="M3267" s="2" t="s">
        <v>168</v>
      </c>
      <c r="N3267" s="2" t="s">
        <v>51</v>
      </c>
      <c r="O3267" s="2" t="s">
        <v>64</v>
      </c>
      <c r="P3267" s="2" t="s">
        <v>74</v>
      </c>
      <c r="Q3267" s="2" t="s">
        <v>75</v>
      </c>
      <c r="R3267" s="6" t="n">
        <v>1</v>
      </c>
      <c r="S3267" s="7" t="n">
        <v>5747.13</v>
      </c>
      <c r="T3267" s="7" t="n">
        <f aca="false">$R3267*$S3267</f>
        <v>5747.13</v>
      </c>
      <c r="U3267" s="8" t="n">
        <v>0.1</v>
      </c>
      <c r="V3267" s="7" t="n">
        <f aca="false">$T3267*$U3267</f>
        <v>574.713</v>
      </c>
      <c r="W3267" s="7" t="n">
        <f aca="false">$T3267-$V3267</f>
        <v>5172.417</v>
      </c>
      <c r="X3267" s="7" t="n">
        <v>4002.73</v>
      </c>
      <c r="Y3267" s="7" t="n">
        <f aca="false">$R3267*$X3267</f>
        <v>4002.73</v>
      </c>
      <c r="Z3267" s="7" t="n">
        <f aca="false">$W3267-$Y3267</f>
        <v>1169.687</v>
      </c>
      <c r="AA3267" s="8" t="n">
        <f aca="false">IFERROR($Z3267/$W3267,0)</f>
        <v>0.226139346460272</v>
      </c>
      <c r="AB3267" s="2" t="s">
        <v>76</v>
      </c>
      <c r="AC3267" s="2" t="s">
        <v>43</v>
      </c>
    </row>
    <row r="3268" customFormat="false" ht="15" hidden="false" customHeight="false" outlineLevel="0" collapsed="false">
      <c r="A3268" s="2" t="s">
        <v>4565</v>
      </c>
      <c r="B3268" s="3" t="n">
        <v>45574</v>
      </c>
      <c r="C3268" s="4" t="n">
        <f aca="false">YEAR($B3268)</f>
        <v>2024</v>
      </c>
      <c r="D3268" s="4" t="n">
        <f aca="false">MONTH($B3268)</f>
        <v>10</v>
      </c>
      <c r="E3268" s="2" t="s">
        <v>4433</v>
      </c>
      <c r="F3268" s="5" t="n">
        <f aca="false">ROUNDUP(MONTH($B3268)/3,0)</f>
        <v>4</v>
      </c>
      <c r="G3268" s="2" t="s">
        <v>102</v>
      </c>
      <c r="H3268" s="2" t="s">
        <v>103</v>
      </c>
      <c r="I3268" s="2" t="s">
        <v>104</v>
      </c>
      <c r="J3268" s="2" t="s">
        <v>47</v>
      </c>
      <c r="K3268" s="2" t="s">
        <v>48</v>
      </c>
      <c r="L3268" s="2" t="s">
        <v>49</v>
      </c>
      <c r="M3268" s="2" t="s">
        <v>156</v>
      </c>
      <c r="N3268" s="2" t="s">
        <v>51</v>
      </c>
      <c r="O3268" s="2" t="s">
        <v>114</v>
      </c>
      <c r="P3268" s="2" t="s">
        <v>234</v>
      </c>
      <c r="Q3268" s="2" t="s">
        <v>238</v>
      </c>
      <c r="R3268" s="6" t="n">
        <v>8</v>
      </c>
      <c r="S3268" s="7" t="n">
        <v>364.44</v>
      </c>
      <c r="T3268" s="7" t="n">
        <f aca="false">$R3268*$S3268</f>
        <v>2915.52</v>
      </c>
      <c r="U3268" s="8" t="n">
        <v>0.15</v>
      </c>
      <c r="V3268" s="7" t="n">
        <f aca="false">$T3268*$U3268</f>
        <v>437.328</v>
      </c>
      <c r="W3268" s="7" t="n">
        <f aca="false">$T3268-$V3268</f>
        <v>2478.192</v>
      </c>
      <c r="X3268" s="7" t="n">
        <v>180.55</v>
      </c>
      <c r="Y3268" s="7" t="n">
        <f aca="false">$R3268*$X3268</f>
        <v>1444.4</v>
      </c>
      <c r="Z3268" s="7" t="n">
        <f aca="false">$W3268-$Y3268</f>
        <v>1033.792</v>
      </c>
      <c r="AA3268" s="8" t="n">
        <f aca="false">IFERROR($Z3268/$W3268,0)</f>
        <v>0.417155732889139</v>
      </c>
      <c r="AB3268" s="2" t="s">
        <v>42</v>
      </c>
      <c r="AC3268" s="2" t="s">
        <v>43</v>
      </c>
    </row>
    <row r="3269" customFormat="false" ht="15" hidden="false" customHeight="false" outlineLevel="0" collapsed="false">
      <c r="A3269" s="2" t="s">
        <v>4566</v>
      </c>
      <c r="B3269" s="3" t="n">
        <v>45574</v>
      </c>
      <c r="C3269" s="4" t="n">
        <f aca="false">YEAR($B3269)</f>
        <v>2024</v>
      </c>
      <c r="D3269" s="4" t="n">
        <f aca="false">MONTH($B3269)</f>
        <v>10</v>
      </c>
      <c r="E3269" s="2" t="s">
        <v>4433</v>
      </c>
      <c r="F3269" s="5" t="n">
        <f aca="false">ROUNDUP(MONTH($B3269)/3,0)</f>
        <v>4</v>
      </c>
      <c r="G3269" s="2" t="s">
        <v>2550</v>
      </c>
      <c r="H3269" s="2" t="s">
        <v>2551</v>
      </c>
      <c r="I3269" s="2" t="s">
        <v>33</v>
      </c>
      <c r="J3269" s="2" t="s">
        <v>47</v>
      </c>
      <c r="K3269" s="2" t="s">
        <v>48</v>
      </c>
      <c r="L3269" s="2" t="s">
        <v>49</v>
      </c>
      <c r="M3269" s="2" t="s">
        <v>50</v>
      </c>
      <c r="N3269" s="2" t="s">
        <v>51</v>
      </c>
      <c r="O3269" s="2" t="s">
        <v>52</v>
      </c>
      <c r="P3269" s="2" t="s">
        <v>83</v>
      </c>
      <c r="Q3269" s="2" t="s">
        <v>178</v>
      </c>
      <c r="R3269" s="6" t="n">
        <v>3</v>
      </c>
      <c r="S3269" s="7" t="n">
        <v>3084.99</v>
      </c>
      <c r="T3269" s="7" t="n">
        <f aca="false">$R3269*$S3269</f>
        <v>9254.97</v>
      </c>
      <c r="U3269" s="8" t="n">
        <v>0.08</v>
      </c>
      <c r="V3269" s="7" t="n">
        <f aca="false">$T3269*$U3269</f>
        <v>740.3976</v>
      </c>
      <c r="W3269" s="7" t="n">
        <f aca="false">$T3269-$V3269</f>
        <v>8514.5724</v>
      </c>
      <c r="X3269" s="7" t="n">
        <v>2243.55</v>
      </c>
      <c r="Y3269" s="7" t="n">
        <f aca="false">$R3269*$X3269</f>
        <v>6730.65</v>
      </c>
      <c r="Z3269" s="7" t="n">
        <f aca="false">$W3269-$Y3269</f>
        <v>1783.9224</v>
      </c>
      <c r="AA3269" s="8" t="n">
        <f aca="false">IFERROR($Z3269/$W3269,0)</f>
        <v>0.209514032671799</v>
      </c>
      <c r="AB3269" s="2" t="s">
        <v>85</v>
      </c>
      <c r="AC3269" s="2" t="s">
        <v>43</v>
      </c>
    </row>
    <row r="3270" customFormat="false" ht="15" hidden="false" customHeight="false" outlineLevel="0" collapsed="false">
      <c r="A3270" s="2" t="s">
        <v>4567</v>
      </c>
      <c r="B3270" s="3" t="n">
        <v>45574</v>
      </c>
      <c r="C3270" s="4" t="n">
        <f aca="false">YEAR($B3270)</f>
        <v>2024</v>
      </c>
      <c r="D3270" s="4" t="n">
        <f aca="false">MONTH($B3270)</f>
        <v>10</v>
      </c>
      <c r="E3270" s="2" t="s">
        <v>4433</v>
      </c>
      <c r="F3270" s="5" t="n">
        <f aca="false">ROUNDUP(MONTH($B3270)/3,0)</f>
        <v>4</v>
      </c>
      <c r="G3270" s="2" t="s">
        <v>213</v>
      </c>
      <c r="H3270" s="2" t="s">
        <v>214</v>
      </c>
      <c r="I3270" s="2" t="s">
        <v>33</v>
      </c>
      <c r="J3270" s="2" t="s">
        <v>147</v>
      </c>
      <c r="K3270" s="2" t="s">
        <v>215</v>
      </c>
      <c r="L3270" s="2" t="s">
        <v>216</v>
      </c>
      <c r="M3270" s="2" t="s">
        <v>217</v>
      </c>
      <c r="N3270" s="2" t="s">
        <v>73</v>
      </c>
      <c r="O3270" s="2" t="s">
        <v>64</v>
      </c>
      <c r="P3270" s="2" t="s">
        <v>65</v>
      </c>
      <c r="Q3270" s="2" t="s">
        <v>519</v>
      </c>
      <c r="R3270" s="6" t="n">
        <v>3</v>
      </c>
      <c r="S3270" s="7" t="n">
        <v>2481.95</v>
      </c>
      <c r="T3270" s="7" t="n">
        <f aca="false">$R3270*$S3270</f>
        <v>7445.85</v>
      </c>
      <c r="U3270" s="8" t="n">
        <v>0.08</v>
      </c>
      <c r="V3270" s="7" t="n">
        <f aca="false">$T3270*$U3270</f>
        <v>595.668</v>
      </c>
      <c r="W3270" s="7" t="n">
        <f aca="false">$T3270-$V3270</f>
        <v>6850.182</v>
      </c>
      <c r="X3270" s="7" t="n">
        <v>1939.99</v>
      </c>
      <c r="Y3270" s="7" t="n">
        <f aca="false">$R3270*$X3270</f>
        <v>5819.97</v>
      </c>
      <c r="Z3270" s="7" t="n">
        <f aca="false">$W3270-$Y3270</f>
        <v>1030.212</v>
      </c>
      <c r="AA3270" s="8" t="n">
        <f aca="false">IFERROR($Z3270/$W3270,0)</f>
        <v>0.150391916594333</v>
      </c>
      <c r="AB3270" s="2" t="s">
        <v>85</v>
      </c>
      <c r="AC3270" s="2" t="s">
        <v>43</v>
      </c>
    </row>
    <row r="3271" customFormat="false" ht="15" hidden="false" customHeight="false" outlineLevel="0" collapsed="false">
      <c r="A3271" s="2" t="s">
        <v>4568</v>
      </c>
      <c r="B3271" s="3" t="n">
        <v>45574</v>
      </c>
      <c r="C3271" s="4" t="n">
        <f aca="false">YEAR($B3271)</f>
        <v>2024</v>
      </c>
      <c r="D3271" s="4" t="n">
        <f aca="false">MONTH($B3271)</f>
        <v>10</v>
      </c>
      <c r="E3271" s="2" t="s">
        <v>4433</v>
      </c>
      <c r="F3271" s="5" t="n">
        <f aca="false">ROUNDUP(MONTH($B3271)/3,0)</f>
        <v>4</v>
      </c>
      <c r="G3271" s="2" t="s">
        <v>2900</v>
      </c>
      <c r="H3271" s="2" t="s">
        <v>864</v>
      </c>
      <c r="I3271" s="2" t="s">
        <v>33</v>
      </c>
      <c r="J3271" s="2" t="s">
        <v>89</v>
      </c>
      <c r="K3271" s="2" t="s">
        <v>90</v>
      </c>
      <c r="L3271" s="2" t="s">
        <v>161</v>
      </c>
      <c r="M3271" s="2" t="s">
        <v>99</v>
      </c>
      <c r="N3271" s="2" t="s">
        <v>51</v>
      </c>
      <c r="O3271" s="2" t="s">
        <v>52</v>
      </c>
      <c r="P3271" s="2" t="s">
        <v>126</v>
      </c>
      <c r="Q3271" s="2" t="s">
        <v>157</v>
      </c>
      <c r="R3271" s="6" t="n">
        <v>2</v>
      </c>
      <c r="S3271" s="7" t="n">
        <v>706.58</v>
      </c>
      <c r="T3271" s="7" t="n">
        <f aca="false">$R3271*$S3271</f>
        <v>1413.16</v>
      </c>
      <c r="U3271" s="8" t="n">
        <v>0</v>
      </c>
      <c r="V3271" s="7" t="n">
        <f aca="false">$T3271*$U3271</f>
        <v>0</v>
      </c>
      <c r="W3271" s="7" t="n">
        <f aca="false">$T3271-$V3271</f>
        <v>1413.16</v>
      </c>
      <c r="X3271" s="7" t="n">
        <v>469.67</v>
      </c>
      <c r="Y3271" s="7" t="n">
        <f aca="false">$R3271*$X3271</f>
        <v>939.34</v>
      </c>
      <c r="Z3271" s="7" t="n">
        <f aca="false">$W3271-$Y3271</f>
        <v>473.82</v>
      </c>
      <c r="AA3271" s="8" t="n">
        <f aca="false">IFERROR($Z3271/$W3271,0)</f>
        <v>0.335291120609131</v>
      </c>
      <c r="AB3271" s="2" t="s">
        <v>85</v>
      </c>
      <c r="AC3271" s="2" t="s">
        <v>43</v>
      </c>
    </row>
    <row r="3272" customFormat="false" ht="15" hidden="false" customHeight="false" outlineLevel="0" collapsed="false">
      <c r="A3272" s="2" t="s">
        <v>4569</v>
      </c>
      <c r="B3272" s="3" t="n">
        <v>45574</v>
      </c>
      <c r="C3272" s="4" t="n">
        <f aca="false">YEAR($B3272)</f>
        <v>2024</v>
      </c>
      <c r="D3272" s="4" t="n">
        <f aca="false">MONTH($B3272)</f>
        <v>10</v>
      </c>
      <c r="E3272" s="2" t="s">
        <v>4433</v>
      </c>
      <c r="F3272" s="5" t="n">
        <f aca="false">ROUNDUP(MONTH($B3272)/3,0)</f>
        <v>4</v>
      </c>
      <c r="G3272" s="2" t="s">
        <v>4570</v>
      </c>
      <c r="H3272" s="2" t="s">
        <v>291</v>
      </c>
      <c r="I3272" s="2" t="s">
        <v>33</v>
      </c>
      <c r="J3272" s="2" t="s">
        <v>47</v>
      </c>
      <c r="K3272" s="2" t="s">
        <v>185</v>
      </c>
      <c r="L3272" s="2" t="s">
        <v>186</v>
      </c>
      <c r="M3272" s="2" t="s">
        <v>118</v>
      </c>
      <c r="N3272" s="2" t="s">
        <v>51</v>
      </c>
      <c r="O3272" s="2" t="s">
        <v>39</v>
      </c>
      <c r="P3272" s="2" t="s">
        <v>40</v>
      </c>
      <c r="Q3272" s="2" t="s">
        <v>334</v>
      </c>
      <c r="R3272" s="6" t="n">
        <v>2</v>
      </c>
      <c r="S3272" s="7" t="n">
        <v>3352.31</v>
      </c>
      <c r="T3272" s="7" t="n">
        <f aca="false">$R3272*$S3272</f>
        <v>6704.62</v>
      </c>
      <c r="U3272" s="8" t="n">
        <v>0.03</v>
      </c>
      <c r="V3272" s="7" t="n">
        <f aca="false">$T3272*$U3272</f>
        <v>201.1386</v>
      </c>
      <c r="W3272" s="7" t="n">
        <f aca="false">$T3272-$V3272</f>
        <v>6503.4814</v>
      </c>
      <c r="X3272" s="7" t="n">
        <v>2553.79</v>
      </c>
      <c r="Y3272" s="7" t="n">
        <f aca="false">$R3272*$X3272</f>
        <v>5107.58</v>
      </c>
      <c r="Z3272" s="7" t="n">
        <f aca="false">$W3272-$Y3272</f>
        <v>1395.9014</v>
      </c>
      <c r="AA3272" s="8" t="n">
        <f aca="false">IFERROR($Z3272/$W3272,0)</f>
        <v>0.214639100836054</v>
      </c>
      <c r="AB3272" s="2" t="s">
        <v>42</v>
      </c>
      <c r="AC3272" s="2" t="s">
        <v>43</v>
      </c>
    </row>
    <row r="3273" customFormat="false" ht="15" hidden="false" customHeight="false" outlineLevel="0" collapsed="false">
      <c r="A3273" s="2" t="s">
        <v>4571</v>
      </c>
      <c r="B3273" s="3" t="n">
        <v>45574</v>
      </c>
      <c r="C3273" s="4" t="n">
        <f aca="false">YEAR($B3273)</f>
        <v>2024</v>
      </c>
      <c r="D3273" s="4" t="n">
        <f aca="false">MONTH($B3273)</f>
        <v>10</v>
      </c>
      <c r="E3273" s="2" t="s">
        <v>4433</v>
      </c>
      <c r="F3273" s="5" t="n">
        <f aca="false">ROUNDUP(MONTH($B3273)/3,0)</f>
        <v>4</v>
      </c>
      <c r="G3273" s="2" t="s">
        <v>4572</v>
      </c>
      <c r="H3273" s="2" t="s">
        <v>3744</v>
      </c>
      <c r="I3273" s="2" t="s">
        <v>33</v>
      </c>
      <c r="J3273" s="2" t="s">
        <v>47</v>
      </c>
      <c r="K3273" s="2" t="s">
        <v>196</v>
      </c>
      <c r="L3273" s="2" t="s">
        <v>197</v>
      </c>
      <c r="M3273" s="2" t="s">
        <v>50</v>
      </c>
      <c r="N3273" s="2" t="s">
        <v>63</v>
      </c>
      <c r="O3273" s="2" t="s">
        <v>114</v>
      </c>
      <c r="P3273" s="2" t="s">
        <v>234</v>
      </c>
      <c r="Q3273" s="2" t="s">
        <v>276</v>
      </c>
      <c r="R3273" s="6" t="n">
        <v>1</v>
      </c>
      <c r="S3273" s="7" t="n">
        <v>194.68</v>
      </c>
      <c r="T3273" s="7" t="n">
        <f aca="false">$R3273*$S3273</f>
        <v>194.68</v>
      </c>
      <c r="U3273" s="8" t="n">
        <v>0</v>
      </c>
      <c r="V3273" s="7" t="n">
        <f aca="false">$T3273*$U3273</f>
        <v>0</v>
      </c>
      <c r="W3273" s="7" t="n">
        <f aca="false">$T3273-$V3273</f>
        <v>194.68</v>
      </c>
      <c r="X3273" s="7" t="n">
        <v>93.57</v>
      </c>
      <c r="Y3273" s="7" t="n">
        <f aca="false">$R3273*$X3273</f>
        <v>93.57</v>
      </c>
      <c r="Z3273" s="7" t="n">
        <f aca="false">$W3273-$Y3273</f>
        <v>101.11</v>
      </c>
      <c r="AA3273" s="8" t="n">
        <f aca="false">IFERROR($Z3273/$W3273,0)</f>
        <v>0.519365111978632</v>
      </c>
      <c r="AB3273" s="2" t="s">
        <v>85</v>
      </c>
      <c r="AC3273" s="2" t="s">
        <v>43</v>
      </c>
    </row>
    <row r="3274" customFormat="false" ht="15" hidden="false" customHeight="false" outlineLevel="0" collapsed="false">
      <c r="A3274" s="2" t="s">
        <v>4573</v>
      </c>
      <c r="B3274" s="3" t="n">
        <v>45574</v>
      </c>
      <c r="C3274" s="4" t="n">
        <f aca="false">YEAR($B3274)</f>
        <v>2024</v>
      </c>
      <c r="D3274" s="4" t="n">
        <f aca="false">MONTH($B3274)</f>
        <v>10</v>
      </c>
      <c r="E3274" s="2" t="s">
        <v>4433</v>
      </c>
      <c r="F3274" s="5" t="n">
        <f aca="false">ROUNDUP(MONTH($B3274)/3,0)</f>
        <v>4</v>
      </c>
      <c r="G3274" s="2" t="s">
        <v>1072</v>
      </c>
      <c r="H3274" s="2" t="s">
        <v>403</v>
      </c>
      <c r="I3274" s="2" t="s">
        <v>33</v>
      </c>
      <c r="J3274" s="2" t="s">
        <v>89</v>
      </c>
      <c r="K3274" s="2" t="s">
        <v>97</v>
      </c>
      <c r="L3274" s="2" t="s">
        <v>98</v>
      </c>
      <c r="M3274" s="2" t="s">
        <v>135</v>
      </c>
      <c r="N3274" s="2" t="s">
        <v>51</v>
      </c>
      <c r="O3274" s="2" t="s">
        <v>171</v>
      </c>
      <c r="P3274" s="2" t="s">
        <v>180</v>
      </c>
      <c r="Q3274" s="2" t="s">
        <v>181</v>
      </c>
      <c r="R3274" s="6" t="n">
        <v>1</v>
      </c>
      <c r="S3274" s="7" t="n">
        <v>2361.75</v>
      </c>
      <c r="T3274" s="7" t="n">
        <f aca="false">$R3274*$S3274</f>
        <v>2361.75</v>
      </c>
      <c r="U3274" s="8" t="n">
        <v>0.15</v>
      </c>
      <c r="V3274" s="7" t="n">
        <f aca="false">$T3274*$U3274</f>
        <v>354.2625</v>
      </c>
      <c r="W3274" s="7" t="n">
        <f aca="false">$T3274-$V3274</f>
        <v>2007.4875</v>
      </c>
      <c r="X3274" s="7" t="n">
        <v>1624.13</v>
      </c>
      <c r="Y3274" s="7" t="n">
        <f aca="false">$R3274*$X3274</f>
        <v>1624.13</v>
      </c>
      <c r="Z3274" s="7" t="n">
        <f aca="false">$W3274-$Y3274</f>
        <v>383.3575</v>
      </c>
      <c r="AA3274" s="8" t="n">
        <f aca="false">IFERROR($Z3274/$W3274,0)</f>
        <v>0.190963829164565</v>
      </c>
      <c r="AB3274" s="2" t="s">
        <v>42</v>
      </c>
      <c r="AC3274" s="2" t="s">
        <v>43</v>
      </c>
    </row>
    <row r="3275" customFormat="false" ht="15" hidden="false" customHeight="false" outlineLevel="0" collapsed="false">
      <c r="A3275" s="2" t="s">
        <v>4574</v>
      </c>
      <c r="B3275" s="3" t="n">
        <v>45574</v>
      </c>
      <c r="C3275" s="4" t="n">
        <f aca="false">YEAR($B3275)</f>
        <v>2024</v>
      </c>
      <c r="D3275" s="4" t="n">
        <f aca="false">MONTH($B3275)</f>
        <v>10</v>
      </c>
      <c r="E3275" s="2" t="s">
        <v>4433</v>
      </c>
      <c r="F3275" s="5" t="n">
        <f aca="false">ROUNDUP(MONTH($B3275)/3,0)</f>
        <v>4</v>
      </c>
      <c r="G3275" s="2" t="s">
        <v>78</v>
      </c>
      <c r="H3275" s="2" t="s">
        <v>79</v>
      </c>
      <c r="I3275" s="2" t="s">
        <v>33</v>
      </c>
      <c r="J3275" s="2" t="s">
        <v>34</v>
      </c>
      <c r="K3275" s="2" t="s">
        <v>80</v>
      </c>
      <c r="L3275" s="2" t="s">
        <v>81</v>
      </c>
      <c r="M3275" s="2" t="s">
        <v>82</v>
      </c>
      <c r="N3275" s="2" t="s">
        <v>73</v>
      </c>
      <c r="O3275" s="2" t="s">
        <v>114</v>
      </c>
      <c r="P3275" s="2" t="s">
        <v>115</v>
      </c>
      <c r="Q3275" s="2" t="s">
        <v>530</v>
      </c>
      <c r="R3275" s="6" t="n">
        <v>3</v>
      </c>
      <c r="S3275" s="7" t="n">
        <v>144.94</v>
      </c>
      <c r="T3275" s="7" t="n">
        <f aca="false">$R3275*$S3275</f>
        <v>434.82</v>
      </c>
      <c r="U3275" s="8" t="n">
        <v>0.1</v>
      </c>
      <c r="V3275" s="7" t="n">
        <f aca="false">$T3275*$U3275</f>
        <v>43.482</v>
      </c>
      <c r="W3275" s="7" t="n">
        <f aca="false">$T3275-$V3275</f>
        <v>391.338</v>
      </c>
      <c r="X3275" s="7" t="n">
        <v>74.33</v>
      </c>
      <c r="Y3275" s="7" t="n">
        <f aca="false">$R3275*$X3275</f>
        <v>222.99</v>
      </c>
      <c r="Z3275" s="7" t="n">
        <f aca="false">$W3275-$Y3275</f>
        <v>168.348</v>
      </c>
      <c r="AA3275" s="8" t="n">
        <f aca="false">IFERROR($Z3275/$W3275,0)</f>
        <v>0.430185670698987</v>
      </c>
      <c r="AB3275" s="2" t="s">
        <v>42</v>
      </c>
      <c r="AC3275" s="2" t="s">
        <v>43</v>
      </c>
    </row>
    <row r="3276" customFormat="false" ht="15" hidden="false" customHeight="false" outlineLevel="0" collapsed="false">
      <c r="A3276" s="2" t="s">
        <v>4575</v>
      </c>
      <c r="B3276" s="3" t="n">
        <v>45575</v>
      </c>
      <c r="C3276" s="4" t="n">
        <f aca="false">YEAR($B3276)</f>
        <v>2024</v>
      </c>
      <c r="D3276" s="4" t="n">
        <f aca="false">MONTH($B3276)</f>
        <v>10</v>
      </c>
      <c r="E3276" s="2" t="s">
        <v>4433</v>
      </c>
      <c r="F3276" s="5" t="n">
        <f aca="false">ROUNDUP(MONTH($B3276)/3,0)</f>
        <v>4</v>
      </c>
      <c r="G3276" s="2" t="s">
        <v>2655</v>
      </c>
      <c r="H3276" s="2" t="s">
        <v>2656</v>
      </c>
      <c r="I3276" s="2" t="s">
        <v>33</v>
      </c>
      <c r="J3276" s="2" t="s">
        <v>59</v>
      </c>
      <c r="K3276" s="2" t="s">
        <v>60</v>
      </c>
      <c r="L3276" s="2" t="s">
        <v>61</v>
      </c>
      <c r="M3276" s="2" t="s">
        <v>62</v>
      </c>
      <c r="N3276" s="2" t="s">
        <v>63</v>
      </c>
      <c r="O3276" s="2" t="s">
        <v>64</v>
      </c>
      <c r="P3276" s="2" t="s">
        <v>65</v>
      </c>
      <c r="Q3276" s="2" t="s">
        <v>519</v>
      </c>
      <c r="R3276" s="6" t="n">
        <v>3</v>
      </c>
      <c r="S3276" s="7" t="n">
        <v>2746.5</v>
      </c>
      <c r="T3276" s="7" t="n">
        <f aca="false">$R3276*$S3276</f>
        <v>8239.5</v>
      </c>
      <c r="U3276" s="8" t="n">
        <v>0</v>
      </c>
      <c r="V3276" s="7" t="n">
        <f aca="false">$T3276*$U3276</f>
        <v>0</v>
      </c>
      <c r="W3276" s="7" t="n">
        <f aca="false">$T3276-$V3276</f>
        <v>8239.5</v>
      </c>
      <c r="X3276" s="7" t="n">
        <v>2195.78</v>
      </c>
      <c r="Y3276" s="7" t="n">
        <f aca="false">$R3276*$X3276</f>
        <v>6587.34</v>
      </c>
      <c r="Z3276" s="7" t="n">
        <f aca="false">$W3276-$Y3276</f>
        <v>1652.16</v>
      </c>
      <c r="AA3276" s="8" t="n">
        <f aca="false">IFERROR($Z3276/$W3276,0)</f>
        <v>0.200517021663936</v>
      </c>
      <c r="AB3276" s="2" t="s">
        <v>85</v>
      </c>
      <c r="AC3276" s="2" t="s">
        <v>43</v>
      </c>
    </row>
    <row r="3277" customFormat="false" ht="15" hidden="false" customHeight="false" outlineLevel="0" collapsed="false">
      <c r="A3277" s="2" t="s">
        <v>4576</v>
      </c>
      <c r="B3277" s="3" t="n">
        <v>45575</v>
      </c>
      <c r="C3277" s="4" t="n">
        <f aca="false">YEAR($B3277)</f>
        <v>2024</v>
      </c>
      <c r="D3277" s="4" t="n">
        <f aca="false">MONTH($B3277)</f>
        <v>10</v>
      </c>
      <c r="E3277" s="2" t="s">
        <v>4433</v>
      </c>
      <c r="F3277" s="5" t="n">
        <f aca="false">ROUNDUP(MONTH($B3277)/3,0)</f>
        <v>4</v>
      </c>
      <c r="G3277" s="2" t="s">
        <v>563</v>
      </c>
      <c r="H3277" s="2" t="s">
        <v>564</v>
      </c>
      <c r="I3277" s="2" t="s">
        <v>33</v>
      </c>
      <c r="J3277" s="2" t="s">
        <v>47</v>
      </c>
      <c r="K3277" s="2" t="s">
        <v>196</v>
      </c>
      <c r="L3277" s="2" t="s">
        <v>197</v>
      </c>
      <c r="M3277" s="2" t="s">
        <v>156</v>
      </c>
      <c r="N3277" s="2" t="s">
        <v>63</v>
      </c>
      <c r="O3277" s="2" t="s">
        <v>39</v>
      </c>
      <c r="P3277" s="2" t="s">
        <v>40</v>
      </c>
      <c r="Q3277" s="2" t="s">
        <v>100</v>
      </c>
      <c r="R3277" s="6" t="n">
        <v>2</v>
      </c>
      <c r="S3277" s="7" t="n">
        <v>1736.43</v>
      </c>
      <c r="T3277" s="7" t="n">
        <f aca="false">$R3277*$S3277</f>
        <v>3472.86</v>
      </c>
      <c r="U3277" s="8" t="n">
        <v>0.05</v>
      </c>
      <c r="V3277" s="7" t="n">
        <f aca="false">$T3277*$U3277</f>
        <v>173.643</v>
      </c>
      <c r="W3277" s="7" t="n">
        <f aca="false">$T3277-$V3277</f>
        <v>3299.217</v>
      </c>
      <c r="X3277" s="7" t="n">
        <v>1264.88</v>
      </c>
      <c r="Y3277" s="7" t="n">
        <f aca="false">$R3277*$X3277</f>
        <v>2529.76</v>
      </c>
      <c r="Z3277" s="7" t="n">
        <f aca="false">$W3277-$Y3277</f>
        <v>769.457</v>
      </c>
      <c r="AA3277" s="8" t="n">
        <f aca="false">IFERROR($Z3277/$W3277,0)</f>
        <v>0.233224125603136</v>
      </c>
      <c r="AB3277" s="2" t="s">
        <v>85</v>
      </c>
      <c r="AC3277" s="2" t="s">
        <v>43</v>
      </c>
    </row>
    <row r="3278" customFormat="false" ht="15" hidden="false" customHeight="false" outlineLevel="0" collapsed="false">
      <c r="A3278" s="2" t="s">
        <v>4577</v>
      </c>
      <c r="B3278" s="3" t="n">
        <v>45575</v>
      </c>
      <c r="C3278" s="4" t="n">
        <f aca="false">YEAR($B3278)</f>
        <v>2024</v>
      </c>
      <c r="D3278" s="4" t="n">
        <f aca="false">MONTH($B3278)</f>
        <v>10</v>
      </c>
      <c r="E3278" s="2" t="s">
        <v>4433</v>
      </c>
      <c r="F3278" s="5" t="n">
        <f aca="false">ROUNDUP(MONTH($B3278)/3,0)</f>
        <v>4</v>
      </c>
      <c r="G3278" s="2" t="s">
        <v>3646</v>
      </c>
      <c r="H3278" s="2" t="s">
        <v>3647</v>
      </c>
      <c r="I3278" s="2" t="s">
        <v>33</v>
      </c>
      <c r="J3278" s="2" t="s">
        <v>47</v>
      </c>
      <c r="K3278" s="2" t="s">
        <v>48</v>
      </c>
      <c r="L3278" s="2" t="s">
        <v>49</v>
      </c>
      <c r="M3278" s="2" t="s">
        <v>50</v>
      </c>
      <c r="N3278" s="2" t="s">
        <v>51</v>
      </c>
      <c r="O3278" s="2" t="s">
        <v>64</v>
      </c>
      <c r="P3278" s="2" t="s">
        <v>342</v>
      </c>
      <c r="Q3278" s="2" t="s">
        <v>408</v>
      </c>
      <c r="R3278" s="6" t="n">
        <v>3</v>
      </c>
      <c r="S3278" s="7" t="n">
        <v>5692.72</v>
      </c>
      <c r="T3278" s="7" t="n">
        <f aca="false">$R3278*$S3278</f>
        <v>17078.16</v>
      </c>
      <c r="U3278" s="8" t="n">
        <v>0.05</v>
      </c>
      <c r="V3278" s="7" t="n">
        <f aca="false">$T3278*$U3278</f>
        <v>853.908</v>
      </c>
      <c r="W3278" s="7" t="n">
        <f aca="false">$T3278-$V3278</f>
        <v>16224.252</v>
      </c>
      <c r="X3278" s="7" t="n">
        <v>4052.09</v>
      </c>
      <c r="Y3278" s="7" t="n">
        <f aca="false">$R3278*$X3278</f>
        <v>12156.27</v>
      </c>
      <c r="Z3278" s="7" t="n">
        <f aca="false">$W3278-$Y3278</f>
        <v>4067.982</v>
      </c>
      <c r="AA3278" s="8" t="n">
        <f aca="false">IFERROR($Z3278/$W3278,0)</f>
        <v>0.250734640956021</v>
      </c>
      <c r="AB3278" s="2" t="s">
        <v>85</v>
      </c>
      <c r="AC3278" s="2" t="s">
        <v>93</v>
      </c>
    </row>
    <row r="3279" customFormat="false" ht="15" hidden="false" customHeight="false" outlineLevel="0" collapsed="false">
      <c r="A3279" s="2" t="s">
        <v>4578</v>
      </c>
      <c r="B3279" s="3" t="n">
        <v>45575</v>
      </c>
      <c r="C3279" s="4" t="n">
        <f aca="false">YEAR($B3279)</f>
        <v>2024</v>
      </c>
      <c r="D3279" s="4" t="n">
        <f aca="false">MONTH($B3279)</f>
        <v>10</v>
      </c>
      <c r="E3279" s="2" t="s">
        <v>4433</v>
      </c>
      <c r="F3279" s="5" t="n">
        <f aca="false">ROUNDUP(MONTH($B3279)/3,0)</f>
        <v>4</v>
      </c>
      <c r="G3279" s="2" t="s">
        <v>952</v>
      </c>
      <c r="H3279" s="2" t="s">
        <v>953</v>
      </c>
      <c r="I3279" s="2" t="s">
        <v>33</v>
      </c>
      <c r="J3279" s="2" t="s">
        <v>47</v>
      </c>
      <c r="K3279" s="2" t="s">
        <v>48</v>
      </c>
      <c r="L3279" s="2" t="s">
        <v>155</v>
      </c>
      <c r="M3279" s="2" t="s">
        <v>105</v>
      </c>
      <c r="N3279" s="2" t="s">
        <v>38</v>
      </c>
      <c r="O3279" s="2" t="s">
        <v>64</v>
      </c>
      <c r="P3279" s="2" t="s">
        <v>74</v>
      </c>
      <c r="Q3279" s="2" t="s">
        <v>259</v>
      </c>
      <c r="R3279" s="6" t="n">
        <v>1</v>
      </c>
      <c r="S3279" s="7" t="n">
        <v>2138.31</v>
      </c>
      <c r="T3279" s="7" t="n">
        <f aca="false">$R3279*$S3279</f>
        <v>2138.31</v>
      </c>
      <c r="U3279" s="8" t="n">
        <v>0.2</v>
      </c>
      <c r="V3279" s="7" t="n">
        <f aca="false">$T3279*$U3279</f>
        <v>427.662</v>
      </c>
      <c r="W3279" s="7" t="n">
        <f aca="false">$T3279-$V3279</f>
        <v>1710.648</v>
      </c>
      <c r="X3279" s="7" t="n">
        <v>1555.3</v>
      </c>
      <c r="Y3279" s="7" t="n">
        <f aca="false">$R3279*$X3279</f>
        <v>1555.3</v>
      </c>
      <c r="Z3279" s="7" t="n">
        <f aca="false">$W3279-$Y3279</f>
        <v>155.348</v>
      </c>
      <c r="AA3279" s="8" t="n">
        <f aca="false">IFERROR($Z3279/$W3279,0)</f>
        <v>0.0908123705169035</v>
      </c>
      <c r="AB3279" s="2" t="s">
        <v>55</v>
      </c>
      <c r="AC3279" s="2" t="s">
        <v>43</v>
      </c>
    </row>
    <row r="3280" customFormat="false" ht="15" hidden="false" customHeight="false" outlineLevel="0" collapsed="false">
      <c r="A3280" s="2" t="s">
        <v>4579</v>
      </c>
      <c r="B3280" s="3" t="n">
        <v>45575</v>
      </c>
      <c r="C3280" s="4" t="n">
        <f aca="false">YEAR($B3280)</f>
        <v>2024</v>
      </c>
      <c r="D3280" s="4" t="n">
        <f aca="false">MONTH($B3280)</f>
        <v>10</v>
      </c>
      <c r="E3280" s="2" t="s">
        <v>4433</v>
      </c>
      <c r="F3280" s="5" t="n">
        <f aca="false">ROUNDUP(MONTH($B3280)/3,0)</f>
        <v>4</v>
      </c>
      <c r="G3280" s="2" t="s">
        <v>1482</v>
      </c>
      <c r="H3280" s="2" t="s">
        <v>1483</v>
      </c>
      <c r="I3280" s="2" t="s">
        <v>104</v>
      </c>
      <c r="J3280" s="2" t="s">
        <v>47</v>
      </c>
      <c r="K3280" s="2" t="s">
        <v>196</v>
      </c>
      <c r="L3280" s="2" t="s">
        <v>197</v>
      </c>
      <c r="M3280" s="2" t="s">
        <v>105</v>
      </c>
      <c r="N3280" s="2" t="s">
        <v>51</v>
      </c>
      <c r="O3280" s="2" t="s">
        <v>52</v>
      </c>
      <c r="P3280" s="2" t="s">
        <v>126</v>
      </c>
      <c r="Q3280" s="2" t="s">
        <v>157</v>
      </c>
      <c r="R3280" s="6" t="n">
        <v>4</v>
      </c>
      <c r="S3280" s="7" t="n">
        <v>772.62</v>
      </c>
      <c r="T3280" s="7" t="n">
        <f aca="false">$R3280*$S3280</f>
        <v>3090.48</v>
      </c>
      <c r="U3280" s="8" t="n">
        <v>0.05</v>
      </c>
      <c r="V3280" s="7" t="n">
        <f aca="false">$T3280*$U3280</f>
        <v>154.524</v>
      </c>
      <c r="W3280" s="7" t="n">
        <f aca="false">$T3280-$V3280</f>
        <v>2935.956</v>
      </c>
      <c r="X3280" s="7" t="n">
        <v>487.03</v>
      </c>
      <c r="Y3280" s="7" t="n">
        <f aca="false">$R3280*$X3280</f>
        <v>1948.12</v>
      </c>
      <c r="Z3280" s="7" t="n">
        <f aca="false">$W3280-$Y3280</f>
        <v>987.836</v>
      </c>
      <c r="AA3280" s="8" t="n">
        <f aca="false">IFERROR($Z3280/$W3280,0)</f>
        <v>0.336461445607496</v>
      </c>
      <c r="AB3280" s="2" t="s">
        <v>42</v>
      </c>
      <c r="AC3280" s="2" t="s">
        <v>43</v>
      </c>
    </row>
    <row r="3281" customFormat="false" ht="15" hidden="false" customHeight="false" outlineLevel="0" collapsed="false">
      <c r="A3281" s="2" t="s">
        <v>4580</v>
      </c>
      <c r="B3281" s="3" t="n">
        <v>45575</v>
      </c>
      <c r="C3281" s="4" t="n">
        <f aca="false">YEAR($B3281)</f>
        <v>2024</v>
      </c>
      <c r="D3281" s="4" t="n">
        <f aca="false">MONTH($B3281)</f>
        <v>10</v>
      </c>
      <c r="E3281" s="2" t="s">
        <v>4433</v>
      </c>
      <c r="F3281" s="5" t="n">
        <f aca="false">ROUNDUP(MONTH($B3281)/3,0)</f>
        <v>4</v>
      </c>
      <c r="G3281" s="2" t="s">
        <v>1313</v>
      </c>
      <c r="H3281" s="2" t="s">
        <v>1314</v>
      </c>
      <c r="I3281" s="2" t="s">
        <v>33</v>
      </c>
      <c r="J3281" s="2" t="s">
        <v>34</v>
      </c>
      <c r="K3281" s="2" t="s">
        <v>35</v>
      </c>
      <c r="L3281" s="2" t="s">
        <v>36</v>
      </c>
      <c r="M3281" s="2" t="s">
        <v>82</v>
      </c>
      <c r="N3281" s="2" t="s">
        <v>51</v>
      </c>
      <c r="O3281" s="2" t="s">
        <v>64</v>
      </c>
      <c r="P3281" s="2" t="s">
        <v>74</v>
      </c>
      <c r="Q3281" s="2" t="s">
        <v>75</v>
      </c>
      <c r="R3281" s="6" t="n">
        <v>3</v>
      </c>
      <c r="S3281" s="7" t="n">
        <v>6129.16</v>
      </c>
      <c r="T3281" s="7" t="n">
        <f aca="false">$R3281*$S3281</f>
        <v>18387.48</v>
      </c>
      <c r="U3281" s="8" t="n">
        <v>0.1</v>
      </c>
      <c r="V3281" s="7" t="n">
        <f aca="false">$T3281*$U3281</f>
        <v>1838.748</v>
      </c>
      <c r="W3281" s="7" t="n">
        <f aca="false">$T3281-$V3281</f>
        <v>16548.732</v>
      </c>
      <c r="X3281" s="7" t="n">
        <v>4079.45</v>
      </c>
      <c r="Y3281" s="7" t="n">
        <f aca="false">$R3281*$X3281</f>
        <v>12238.35</v>
      </c>
      <c r="Z3281" s="7" t="n">
        <f aca="false">$W3281-$Y3281</f>
        <v>4310.382</v>
      </c>
      <c r="AA3281" s="8" t="n">
        <f aca="false">IFERROR($Z3281/$W3281,0)</f>
        <v>0.260465998240832</v>
      </c>
      <c r="AB3281" s="2" t="s">
        <v>42</v>
      </c>
      <c r="AC3281" s="2" t="s">
        <v>43</v>
      </c>
    </row>
    <row r="3282" customFormat="false" ht="15" hidden="false" customHeight="false" outlineLevel="0" collapsed="false">
      <c r="A3282" s="2" t="s">
        <v>4581</v>
      </c>
      <c r="B3282" s="3" t="n">
        <v>45575</v>
      </c>
      <c r="C3282" s="4" t="n">
        <f aca="false">YEAR($B3282)</f>
        <v>2024</v>
      </c>
      <c r="D3282" s="4" t="n">
        <f aca="false">MONTH($B3282)</f>
        <v>10</v>
      </c>
      <c r="E3282" s="2" t="s">
        <v>4433</v>
      </c>
      <c r="F3282" s="5" t="n">
        <f aca="false">ROUNDUP(MONTH($B3282)/3,0)</f>
        <v>4</v>
      </c>
      <c r="G3282" s="2" t="s">
        <v>544</v>
      </c>
      <c r="H3282" s="2" t="s">
        <v>270</v>
      </c>
      <c r="I3282" s="2" t="s">
        <v>177</v>
      </c>
      <c r="J3282" s="2" t="s">
        <v>34</v>
      </c>
      <c r="K3282" s="2" t="s">
        <v>230</v>
      </c>
      <c r="L3282" s="2" t="s">
        <v>231</v>
      </c>
      <c r="M3282" s="2" t="s">
        <v>82</v>
      </c>
      <c r="N3282" s="2" t="s">
        <v>51</v>
      </c>
      <c r="O3282" s="2" t="s">
        <v>64</v>
      </c>
      <c r="P3282" s="2" t="s">
        <v>342</v>
      </c>
      <c r="Q3282" s="2" t="s">
        <v>389</v>
      </c>
      <c r="R3282" s="6" t="n">
        <v>13</v>
      </c>
      <c r="S3282" s="7" t="n">
        <v>3271.65</v>
      </c>
      <c r="T3282" s="7" t="n">
        <f aca="false">$R3282*$S3282</f>
        <v>42531.45</v>
      </c>
      <c r="U3282" s="8" t="n">
        <v>0.15</v>
      </c>
      <c r="V3282" s="7" t="n">
        <f aca="false">$T3282*$U3282</f>
        <v>6379.7175</v>
      </c>
      <c r="W3282" s="7" t="n">
        <f aca="false">$T3282-$V3282</f>
        <v>36151.7325</v>
      </c>
      <c r="X3282" s="7" t="n">
        <v>2539.29</v>
      </c>
      <c r="Y3282" s="7" t="n">
        <f aca="false">$R3282*$X3282</f>
        <v>33010.77</v>
      </c>
      <c r="Z3282" s="7" t="n">
        <f aca="false">$W3282-$Y3282</f>
        <v>3140.96250000001</v>
      </c>
      <c r="AA3282" s="8" t="n">
        <f aca="false">IFERROR($Z3282/$W3282,0)</f>
        <v>0.0868827655770027</v>
      </c>
      <c r="AB3282" s="2" t="s">
        <v>85</v>
      </c>
      <c r="AC3282" s="2" t="s">
        <v>43</v>
      </c>
    </row>
    <row r="3283" customFormat="false" ht="15" hidden="false" customHeight="false" outlineLevel="0" collapsed="false">
      <c r="A3283" s="2" t="s">
        <v>4582</v>
      </c>
      <c r="B3283" s="3" t="n">
        <v>45575</v>
      </c>
      <c r="C3283" s="4" t="n">
        <f aca="false">YEAR($B3283)</f>
        <v>2024</v>
      </c>
      <c r="D3283" s="4" t="n">
        <f aca="false">MONTH($B3283)</f>
        <v>10</v>
      </c>
      <c r="E3283" s="2" t="s">
        <v>4433</v>
      </c>
      <c r="F3283" s="5" t="n">
        <f aca="false">ROUNDUP(MONTH($B3283)/3,0)</f>
        <v>4</v>
      </c>
      <c r="G3283" s="2" t="s">
        <v>225</v>
      </c>
      <c r="H3283" s="2" t="s">
        <v>226</v>
      </c>
      <c r="I3283" s="2" t="s">
        <v>33</v>
      </c>
      <c r="J3283" s="2" t="s">
        <v>59</v>
      </c>
      <c r="K3283" s="2" t="s">
        <v>71</v>
      </c>
      <c r="L3283" s="2" t="s">
        <v>72</v>
      </c>
      <c r="M3283" s="2" t="s">
        <v>142</v>
      </c>
      <c r="N3283" s="2" t="s">
        <v>38</v>
      </c>
      <c r="O3283" s="2" t="s">
        <v>114</v>
      </c>
      <c r="P3283" s="2" t="s">
        <v>115</v>
      </c>
      <c r="Q3283" s="2" t="s">
        <v>530</v>
      </c>
      <c r="R3283" s="6" t="n">
        <v>2</v>
      </c>
      <c r="S3283" s="7" t="n">
        <v>150.4</v>
      </c>
      <c r="T3283" s="7" t="n">
        <f aca="false">$R3283*$S3283</f>
        <v>300.8</v>
      </c>
      <c r="U3283" s="8" t="n">
        <v>0.08</v>
      </c>
      <c r="V3283" s="7" t="n">
        <f aca="false">$T3283*$U3283</f>
        <v>24.064</v>
      </c>
      <c r="W3283" s="7" t="n">
        <f aca="false">$T3283-$V3283</f>
        <v>276.736</v>
      </c>
      <c r="X3283" s="7" t="n">
        <v>77.08</v>
      </c>
      <c r="Y3283" s="7" t="n">
        <f aca="false">$R3283*$X3283</f>
        <v>154.16</v>
      </c>
      <c r="Z3283" s="7" t="n">
        <f aca="false">$W3283-$Y3283</f>
        <v>122.576</v>
      </c>
      <c r="AA3283" s="8" t="n">
        <f aca="false">IFERROR($Z3283/$W3283,0)</f>
        <v>0.442934782608696</v>
      </c>
      <c r="AB3283" s="2" t="s">
        <v>67</v>
      </c>
      <c r="AC3283" s="2" t="s">
        <v>246</v>
      </c>
    </row>
    <row r="3284" customFormat="false" ht="15" hidden="false" customHeight="false" outlineLevel="0" collapsed="false">
      <c r="A3284" s="2" t="s">
        <v>4583</v>
      </c>
      <c r="B3284" s="3" t="n">
        <v>45575</v>
      </c>
      <c r="C3284" s="4" t="n">
        <f aca="false">YEAR($B3284)</f>
        <v>2024</v>
      </c>
      <c r="D3284" s="4" t="n">
        <f aca="false">MONTH($B3284)</f>
        <v>10</v>
      </c>
      <c r="E3284" s="2" t="s">
        <v>4433</v>
      </c>
      <c r="F3284" s="5" t="n">
        <f aca="false">ROUNDUP(MONTH($B3284)/3,0)</f>
        <v>4</v>
      </c>
      <c r="G3284" s="2" t="s">
        <v>3335</v>
      </c>
      <c r="H3284" s="2" t="s">
        <v>3336</v>
      </c>
      <c r="I3284" s="2" t="s">
        <v>104</v>
      </c>
      <c r="J3284" s="2" t="s">
        <v>47</v>
      </c>
      <c r="K3284" s="2" t="s">
        <v>196</v>
      </c>
      <c r="L3284" s="2" t="s">
        <v>197</v>
      </c>
      <c r="M3284" s="2" t="s">
        <v>118</v>
      </c>
      <c r="N3284" s="2" t="s">
        <v>63</v>
      </c>
      <c r="O3284" s="2" t="s">
        <v>171</v>
      </c>
      <c r="P3284" s="2" t="s">
        <v>172</v>
      </c>
      <c r="Q3284" s="2" t="s">
        <v>173</v>
      </c>
      <c r="R3284" s="6" t="n">
        <v>11</v>
      </c>
      <c r="S3284" s="7" t="n">
        <v>970.13</v>
      </c>
      <c r="T3284" s="7" t="n">
        <f aca="false">$R3284*$S3284</f>
        <v>10671.43</v>
      </c>
      <c r="U3284" s="8" t="n">
        <v>0</v>
      </c>
      <c r="V3284" s="7" t="n">
        <f aca="false">$T3284*$U3284</f>
        <v>0</v>
      </c>
      <c r="W3284" s="7" t="n">
        <f aca="false">$T3284-$V3284</f>
        <v>10671.43</v>
      </c>
      <c r="X3284" s="7" t="n">
        <v>622.78</v>
      </c>
      <c r="Y3284" s="7" t="n">
        <f aca="false">$R3284*$X3284</f>
        <v>6850.58</v>
      </c>
      <c r="Z3284" s="7" t="n">
        <f aca="false">$W3284-$Y3284</f>
        <v>3820.85</v>
      </c>
      <c r="AA3284" s="8" t="n">
        <f aca="false">IFERROR($Z3284/$W3284,0)</f>
        <v>0.35804479811984</v>
      </c>
      <c r="AB3284" s="2" t="s">
        <v>85</v>
      </c>
      <c r="AC3284" s="2" t="s">
        <v>43</v>
      </c>
    </row>
    <row r="3285" customFormat="false" ht="15" hidden="false" customHeight="false" outlineLevel="0" collapsed="false">
      <c r="A3285" s="2" t="s">
        <v>4584</v>
      </c>
      <c r="B3285" s="3" t="n">
        <v>45575</v>
      </c>
      <c r="C3285" s="4" t="n">
        <f aca="false">YEAR($B3285)</f>
        <v>2024</v>
      </c>
      <c r="D3285" s="4" t="n">
        <f aca="false">MONTH($B3285)</f>
        <v>10</v>
      </c>
      <c r="E3285" s="2" t="s">
        <v>4433</v>
      </c>
      <c r="F3285" s="5" t="n">
        <f aca="false">ROUNDUP(MONTH($B3285)/3,0)</f>
        <v>4</v>
      </c>
      <c r="G3285" s="2" t="s">
        <v>1958</v>
      </c>
      <c r="H3285" s="2" t="s">
        <v>1959</v>
      </c>
      <c r="I3285" s="2" t="s">
        <v>33</v>
      </c>
      <c r="J3285" s="2" t="s">
        <v>47</v>
      </c>
      <c r="K3285" s="2" t="s">
        <v>185</v>
      </c>
      <c r="L3285" s="2" t="s">
        <v>186</v>
      </c>
      <c r="M3285" s="2" t="s">
        <v>168</v>
      </c>
      <c r="N3285" s="2" t="s">
        <v>51</v>
      </c>
      <c r="O3285" s="2" t="s">
        <v>64</v>
      </c>
      <c r="P3285" s="2" t="s">
        <v>74</v>
      </c>
      <c r="Q3285" s="2" t="s">
        <v>542</v>
      </c>
      <c r="R3285" s="6" t="n">
        <v>1</v>
      </c>
      <c r="S3285" s="7" t="n">
        <v>982.99</v>
      </c>
      <c r="T3285" s="7" t="n">
        <f aca="false">$R3285*$S3285</f>
        <v>982.99</v>
      </c>
      <c r="U3285" s="8" t="n">
        <v>0</v>
      </c>
      <c r="V3285" s="7" t="n">
        <f aca="false">$T3285*$U3285</f>
        <v>0</v>
      </c>
      <c r="W3285" s="7" t="n">
        <f aca="false">$T3285-$V3285</f>
        <v>982.99</v>
      </c>
      <c r="X3285" s="7" t="n">
        <v>774.11</v>
      </c>
      <c r="Y3285" s="7" t="n">
        <f aca="false">$R3285*$X3285</f>
        <v>774.11</v>
      </c>
      <c r="Z3285" s="7" t="n">
        <f aca="false">$W3285-$Y3285</f>
        <v>208.88</v>
      </c>
      <c r="AA3285" s="8" t="n">
        <f aca="false">IFERROR($Z3285/$W3285,0)</f>
        <v>0.212494531989135</v>
      </c>
      <c r="AB3285" s="2" t="s">
        <v>85</v>
      </c>
      <c r="AC3285" s="2" t="s">
        <v>43</v>
      </c>
    </row>
    <row r="3286" customFormat="false" ht="15" hidden="false" customHeight="false" outlineLevel="0" collapsed="false">
      <c r="A3286" s="2" t="s">
        <v>4585</v>
      </c>
      <c r="B3286" s="3" t="n">
        <v>45575</v>
      </c>
      <c r="C3286" s="4" t="n">
        <f aca="false">YEAR($B3286)</f>
        <v>2024</v>
      </c>
      <c r="D3286" s="4" t="n">
        <f aca="false">MONTH($B3286)</f>
        <v>10</v>
      </c>
      <c r="E3286" s="2" t="s">
        <v>4433</v>
      </c>
      <c r="F3286" s="5" t="n">
        <f aca="false">ROUNDUP(MONTH($B3286)/3,0)</f>
        <v>4</v>
      </c>
      <c r="G3286" s="2" t="s">
        <v>794</v>
      </c>
      <c r="H3286" s="2" t="s">
        <v>795</v>
      </c>
      <c r="I3286" s="2" t="s">
        <v>33</v>
      </c>
      <c r="J3286" s="2" t="s">
        <v>59</v>
      </c>
      <c r="K3286" s="2" t="s">
        <v>71</v>
      </c>
      <c r="L3286" s="2" t="s">
        <v>72</v>
      </c>
      <c r="M3286" s="2" t="s">
        <v>62</v>
      </c>
      <c r="N3286" s="2" t="s">
        <v>51</v>
      </c>
      <c r="O3286" s="2" t="s">
        <v>114</v>
      </c>
      <c r="P3286" s="2" t="s">
        <v>234</v>
      </c>
      <c r="Q3286" s="2" t="s">
        <v>235</v>
      </c>
      <c r="R3286" s="6" t="n">
        <v>3</v>
      </c>
      <c r="S3286" s="7" t="n">
        <v>230.59</v>
      </c>
      <c r="T3286" s="7" t="n">
        <f aca="false">$R3286*$S3286</f>
        <v>691.77</v>
      </c>
      <c r="U3286" s="8" t="n">
        <v>0.08</v>
      </c>
      <c r="V3286" s="7" t="n">
        <f aca="false">$T3286*$U3286</f>
        <v>55.3416</v>
      </c>
      <c r="W3286" s="7" t="n">
        <f aca="false">$T3286-$V3286</f>
        <v>636.4284</v>
      </c>
      <c r="X3286" s="7" t="n">
        <v>121.53</v>
      </c>
      <c r="Y3286" s="7" t="n">
        <f aca="false">$R3286*$X3286</f>
        <v>364.59</v>
      </c>
      <c r="Z3286" s="7" t="n">
        <f aca="false">$W3286-$Y3286</f>
        <v>271.8384</v>
      </c>
      <c r="AA3286" s="8" t="n">
        <f aca="false">IFERROR($Z3286/$W3286,0)</f>
        <v>0.427131158823208</v>
      </c>
      <c r="AB3286" s="2" t="s">
        <v>42</v>
      </c>
      <c r="AC3286" s="2" t="s">
        <v>43</v>
      </c>
    </row>
    <row r="3287" customFormat="false" ht="15" hidden="false" customHeight="false" outlineLevel="0" collapsed="false">
      <c r="A3287" s="2" t="s">
        <v>4586</v>
      </c>
      <c r="B3287" s="3" t="n">
        <v>45575</v>
      </c>
      <c r="C3287" s="4" t="n">
        <f aca="false">YEAR($B3287)</f>
        <v>2024</v>
      </c>
      <c r="D3287" s="4" t="n">
        <f aca="false">MONTH($B3287)</f>
        <v>10</v>
      </c>
      <c r="E3287" s="2" t="s">
        <v>4433</v>
      </c>
      <c r="F3287" s="5" t="n">
        <f aca="false">ROUNDUP(MONTH($B3287)/3,0)</f>
        <v>4</v>
      </c>
      <c r="G3287" s="2" t="s">
        <v>369</v>
      </c>
      <c r="H3287" s="2" t="s">
        <v>370</v>
      </c>
      <c r="I3287" s="2" t="s">
        <v>33</v>
      </c>
      <c r="J3287" s="2" t="s">
        <v>59</v>
      </c>
      <c r="K3287" s="2" t="s">
        <v>210</v>
      </c>
      <c r="L3287" s="2" t="s">
        <v>211</v>
      </c>
      <c r="M3287" s="2" t="s">
        <v>142</v>
      </c>
      <c r="N3287" s="2" t="s">
        <v>63</v>
      </c>
      <c r="O3287" s="2" t="s">
        <v>114</v>
      </c>
      <c r="P3287" s="2" t="s">
        <v>115</v>
      </c>
      <c r="Q3287" s="2" t="s">
        <v>530</v>
      </c>
      <c r="R3287" s="6" t="n">
        <v>2</v>
      </c>
      <c r="S3287" s="7" t="n">
        <v>150.55</v>
      </c>
      <c r="T3287" s="7" t="n">
        <f aca="false">$R3287*$S3287</f>
        <v>301.1</v>
      </c>
      <c r="U3287" s="8" t="n">
        <v>0.15</v>
      </c>
      <c r="V3287" s="7" t="n">
        <f aca="false">$T3287*$U3287</f>
        <v>45.165</v>
      </c>
      <c r="W3287" s="7" t="n">
        <f aca="false">$T3287-$V3287</f>
        <v>255.935</v>
      </c>
      <c r="X3287" s="7" t="n">
        <v>76.67</v>
      </c>
      <c r="Y3287" s="7" t="n">
        <f aca="false">$R3287*$X3287</f>
        <v>153.34</v>
      </c>
      <c r="Z3287" s="7" t="n">
        <f aca="false">$W3287-$Y3287</f>
        <v>102.595</v>
      </c>
      <c r="AA3287" s="8" t="n">
        <f aca="false">IFERROR($Z3287/$W3287,0)</f>
        <v>0.400863500498173</v>
      </c>
      <c r="AB3287" s="2" t="s">
        <v>85</v>
      </c>
      <c r="AC3287" s="2" t="s">
        <v>43</v>
      </c>
    </row>
    <row r="3288" customFormat="false" ht="15" hidden="false" customHeight="false" outlineLevel="0" collapsed="false">
      <c r="A3288" s="2" t="s">
        <v>4587</v>
      </c>
      <c r="B3288" s="3" t="n">
        <v>45575</v>
      </c>
      <c r="C3288" s="4" t="n">
        <f aca="false">YEAR($B3288)</f>
        <v>2024</v>
      </c>
      <c r="D3288" s="4" t="n">
        <f aca="false">MONTH($B3288)</f>
        <v>10</v>
      </c>
      <c r="E3288" s="2" t="s">
        <v>4433</v>
      </c>
      <c r="F3288" s="5" t="n">
        <f aca="false">ROUNDUP(MONTH($B3288)/3,0)</f>
        <v>4</v>
      </c>
      <c r="G3288" s="2" t="s">
        <v>908</v>
      </c>
      <c r="H3288" s="2" t="s">
        <v>738</v>
      </c>
      <c r="I3288" s="2" t="s">
        <v>33</v>
      </c>
      <c r="J3288" s="2" t="s">
        <v>47</v>
      </c>
      <c r="K3288" s="2" t="s">
        <v>48</v>
      </c>
      <c r="L3288" s="2" t="s">
        <v>49</v>
      </c>
      <c r="M3288" s="2" t="s">
        <v>156</v>
      </c>
      <c r="N3288" s="2" t="s">
        <v>51</v>
      </c>
      <c r="O3288" s="2" t="s">
        <v>39</v>
      </c>
      <c r="P3288" s="2" t="s">
        <v>40</v>
      </c>
      <c r="Q3288" s="2" t="s">
        <v>41</v>
      </c>
      <c r="R3288" s="6" t="n">
        <v>2</v>
      </c>
      <c r="S3288" s="7" t="n">
        <v>483.55</v>
      </c>
      <c r="T3288" s="7" t="n">
        <f aca="false">$R3288*$S3288</f>
        <v>967.1</v>
      </c>
      <c r="U3288" s="8" t="n">
        <v>0</v>
      </c>
      <c r="V3288" s="7" t="n">
        <f aca="false">$T3288*$U3288</f>
        <v>0</v>
      </c>
      <c r="W3288" s="7" t="n">
        <f aca="false">$T3288-$V3288</f>
        <v>967.1</v>
      </c>
      <c r="X3288" s="7" t="n">
        <v>318.16</v>
      </c>
      <c r="Y3288" s="7" t="n">
        <f aca="false">$R3288*$X3288</f>
        <v>636.32</v>
      </c>
      <c r="Z3288" s="7" t="n">
        <f aca="false">$W3288-$Y3288</f>
        <v>330.78</v>
      </c>
      <c r="AA3288" s="8" t="n">
        <f aca="false">IFERROR($Z3288/$W3288,0)</f>
        <v>0.342032881811602</v>
      </c>
      <c r="AB3288" s="2" t="s">
        <v>67</v>
      </c>
      <c r="AC3288" s="2" t="s">
        <v>43</v>
      </c>
    </row>
    <row r="3289" customFormat="false" ht="15" hidden="false" customHeight="false" outlineLevel="0" collapsed="false">
      <c r="A3289" s="2" t="s">
        <v>4588</v>
      </c>
      <c r="B3289" s="3" t="n">
        <v>45575</v>
      </c>
      <c r="C3289" s="4" t="n">
        <f aca="false">YEAR($B3289)</f>
        <v>2024</v>
      </c>
      <c r="D3289" s="4" t="n">
        <f aca="false">MONTH($B3289)</f>
        <v>10</v>
      </c>
      <c r="E3289" s="2" t="s">
        <v>4433</v>
      </c>
      <c r="F3289" s="5" t="n">
        <f aca="false">ROUNDUP(MONTH($B3289)/3,0)</f>
        <v>4</v>
      </c>
      <c r="G3289" s="2" t="s">
        <v>3417</v>
      </c>
      <c r="H3289" s="2" t="s">
        <v>1514</v>
      </c>
      <c r="I3289" s="2" t="s">
        <v>33</v>
      </c>
      <c r="J3289" s="2" t="s">
        <v>47</v>
      </c>
      <c r="K3289" s="2" t="s">
        <v>48</v>
      </c>
      <c r="L3289" s="2" t="s">
        <v>155</v>
      </c>
      <c r="M3289" s="2" t="s">
        <v>168</v>
      </c>
      <c r="N3289" s="2" t="s">
        <v>63</v>
      </c>
      <c r="O3289" s="2" t="s">
        <v>64</v>
      </c>
      <c r="P3289" s="2" t="s">
        <v>342</v>
      </c>
      <c r="Q3289" s="2" t="s">
        <v>389</v>
      </c>
      <c r="R3289" s="6" t="n">
        <v>2</v>
      </c>
      <c r="S3289" s="7" t="n">
        <v>3360.79</v>
      </c>
      <c r="T3289" s="7" t="n">
        <f aca="false">$R3289*$S3289</f>
        <v>6721.58</v>
      </c>
      <c r="U3289" s="8" t="n">
        <v>0</v>
      </c>
      <c r="V3289" s="7" t="n">
        <f aca="false">$T3289*$U3289</f>
        <v>0</v>
      </c>
      <c r="W3289" s="7" t="n">
        <f aca="false">$T3289-$V3289</f>
        <v>6721.58</v>
      </c>
      <c r="X3289" s="7" t="n">
        <v>2686.03</v>
      </c>
      <c r="Y3289" s="7" t="n">
        <f aca="false">$R3289*$X3289</f>
        <v>5372.06</v>
      </c>
      <c r="Z3289" s="7" t="n">
        <f aca="false">$W3289-$Y3289</f>
        <v>1349.52</v>
      </c>
      <c r="AA3289" s="8" t="n">
        <f aca="false">IFERROR($Z3289/$W3289,0)</f>
        <v>0.200774222727394</v>
      </c>
      <c r="AB3289" s="2" t="s">
        <v>55</v>
      </c>
      <c r="AC3289" s="2" t="s">
        <v>43</v>
      </c>
    </row>
    <row r="3290" customFormat="false" ht="15" hidden="false" customHeight="false" outlineLevel="0" collapsed="false">
      <c r="A3290" s="2" t="s">
        <v>4589</v>
      </c>
      <c r="B3290" s="3" t="n">
        <v>45576</v>
      </c>
      <c r="C3290" s="4" t="n">
        <f aca="false">YEAR($B3290)</f>
        <v>2024</v>
      </c>
      <c r="D3290" s="4" t="n">
        <f aca="false">MONTH($B3290)</f>
        <v>10</v>
      </c>
      <c r="E3290" s="2" t="s">
        <v>4433</v>
      </c>
      <c r="F3290" s="5" t="n">
        <f aca="false">ROUNDUP(MONTH($B3290)/3,0)</f>
        <v>4</v>
      </c>
      <c r="G3290" s="2" t="s">
        <v>752</v>
      </c>
      <c r="H3290" s="2" t="s">
        <v>753</v>
      </c>
      <c r="I3290" s="2" t="s">
        <v>33</v>
      </c>
      <c r="J3290" s="2" t="s">
        <v>47</v>
      </c>
      <c r="K3290" s="2" t="s">
        <v>221</v>
      </c>
      <c r="L3290" s="2" t="s">
        <v>222</v>
      </c>
      <c r="M3290" s="2" t="s">
        <v>168</v>
      </c>
      <c r="N3290" s="2" t="s">
        <v>51</v>
      </c>
      <c r="O3290" s="2" t="s">
        <v>39</v>
      </c>
      <c r="P3290" s="2" t="s">
        <v>40</v>
      </c>
      <c r="Q3290" s="2" t="s">
        <v>334</v>
      </c>
      <c r="R3290" s="6" t="n">
        <v>1</v>
      </c>
      <c r="S3290" s="7" t="n">
        <v>3469.32</v>
      </c>
      <c r="T3290" s="7" t="n">
        <f aca="false">$R3290*$S3290</f>
        <v>3469.32</v>
      </c>
      <c r="U3290" s="8" t="n">
        <v>0.1</v>
      </c>
      <c r="V3290" s="7" t="n">
        <f aca="false">$T3290*$U3290</f>
        <v>346.932</v>
      </c>
      <c r="W3290" s="7" t="n">
        <f aca="false">$T3290-$V3290</f>
        <v>3122.388</v>
      </c>
      <c r="X3290" s="7" t="n">
        <v>2355.57</v>
      </c>
      <c r="Y3290" s="7" t="n">
        <f aca="false">$R3290*$X3290</f>
        <v>2355.57</v>
      </c>
      <c r="Z3290" s="7" t="n">
        <f aca="false">$W3290-$Y3290</f>
        <v>766.818</v>
      </c>
      <c r="AA3290" s="8" t="n">
        <f aca="false">IFERROR($Z3290/$W3290,0)</f>
        <v>0.245587031464379</v>
      </c>
      <c r="AB3290" s="2" t="s">
        <v>42</v>
      </c>
      <c r="AC3290" s="2" t="s">
        <v>43</v>
      </c>
    </row>
    <row r="3291" customFormat="false" ht="15" hidden="false" customHeight="false" outlineLevel="0" collapsed="false">
      <c r="A3291" s="2" t="s">
        <v>4590</v>
      </c>
      <c r="B3291" s="3" t="n">
        <v>45576</v>
      </c>
      <c r="C3291" s="4" t="n">
        <f aca="false">YEAR($B3291)</f>
        <v>2024</v>
      </c>
      <c r="D3291" s="4" t="n">
        <f aca="false">MONTH($B3291)</f>
        <v>10</v>
      </c>
      <c r="E3291" s="2" t="s">
        <v>4433</v>
      </c>
      <c r="F3291" s="5" t="n">
        <f aca="false">ROUNDUP(MONTH($B3291)/3,0)</f>
        <v>4</v>
      </c>
      <c r="G3291" s="2" t="s">
        <v>208</v>
      </c>
      <c r="H3291" s="2" t="s">
        <v>209</v>
      </c>
      <c r="I3291" s="2" t="s">
        <v>33</v>
      </c>
      <c r="J3291" s="2" t="s">
        <v>59</v>
      </c>
      <c r="K3291" s="2" t="s">
        <v>210</v>
      </c>
      <c r="L3291" s="2" t="s">
        <v>211</v>
      </c>
      <c r="M3291" s="2" t="s">
        <v>142</v>
      </c>
      <c r="N3291" s="2" t="s">
        <v>51</v>
      </c>
      <c r="O3291" s="2" t="s">
        <v>114</v>
      </c>
      <c r="P3291" s="2" t="s">
        <v>115</v>
      </c>
      <c r="Q3291" s="2" t="s">
        <v>530</v>
      </c>
      <c r="R3291" s="6" t="n">
        <v>1</v>
      </c>
      <c r="S3291" s="7" t="n">
        <v>156.1</v>
      </c>
      <c r="T3291" s="7" t="n">
        <f aca="false">$R3291*$S3291</f>
        <v>156.1</v>
      </c>
      <c r="U3291" s="8" t="n">
        <v>0</v>
      </c>
      <c r="V3291" s="7" t="n">
        <f aca="false">$T3291*$U3291</f>
        <v>0</v>
      </c>
      <c r="W3291" s="7" t="n">
        <f aca="false">$T3291-$V3291</f>
        <v>156.1</v>
      </c>
      <c r="X3291" s="7" t="n">
        <v>84.33</v>
      </c>
      <c r="Y3291" s="7" t="n">
        <f aca="false">$R3291*$X3291</f>
        <v>84.33</v>
      </c>
      <c r="Z3291" s="7" t="n">
        <f aca="false">$W3291-$Y3291</f>
        <v>71.77</v>
      </c>
      <c r="AA3291" s="8" t="n">
        <f aca="false">IFERROR($Z3291/$W3291,0)</f>
        <v>0.459769378603459</v>
      </c>
      <c r="AB3291" s="2" t="s">
        <v>85</v>
      </c>
      <c r="AC3291" s="2" t="s">
        <v>43</v>
      </c>
    </row>
    <row r="3292" customFormat="false" ht="15" hidden="false" customHeight="false" outlineLevel="0" collapsed="false">
      <c r="A3292" s="2" t="s">
        <v>4591</v>
      </c>
      <c r="B3292" s="3" t="n">
        <v>45576</v>
      </c>
      <c r="C3292" s="4" t="n">
        <f aca="false">YEAR($B3292)</f>
        <v>2024</v>
      </c>
      <c r="D3292" s="4" t="n">
        <f aca="false">MONTH($B3292)</f>
        <v>10</v>
      </c>
      <c r="E3292" s="2" t="s">
        <v>4433</v>
      </c>
      <c r="F3292" s="5" t="n">
        <f aca="false">ROUNDUP(MONTH($B3292)/3,0)</f>
        <v>4</v>
      </c>
      <c r="G3292" s="2" t="s">
        <v>3815</v>
      </c>
      <c r="H3292" s="2" t="s">
        <v>1256</v>
      </c>
      <c r="I3292" s="2" t="s">
        <v>33</v>
      </c>
      <c r="J3292" s="2" t="s">
        <v>147</v>
      </c>
      <c r="K3292" s="2" t="s">
        <v>215</v>
      </c>
      <c r="L3292" s="2" t="s">
        <v>216</v>
      </c>
      <c r="M3292" s="2" t="s">
        <v>150</v>
      </c>
      <c r="N3292" s="2" t="s">
        <v>73</v>
      </c>
      <c r="O3292" s="2" t="s">
        <v>171</v>
      </c>
      <c r="P3292" s="2" t="s">
        <v>204</v>
      </c>
      <c r="Q3292" s="2" t="s">
        <v>264</v>
      </c>
      <c r="R3292" s="6" t="n">
        <v>1</v>
      </c>
      <c r="S3292" s="7" t="n">
        <v>1343.45</v>
      </c>
      <c r="T3292" s="7" t="n">
        <f aca="false">$R3292*$S3292</f>
        <v>1343.45</v>
      </c>
      <c r="U3292" s="8" t="n">
        <v>0.05</v>
      </c>
      <c r="V3292" s="7" t="n">
        <f aca="false">$T3292*$U3292</f>
        <v>67.1725</v>
      </c>
      <c r="W3292" s="7" t="n">
        <f aca="false">$T3292-$V3292</f>
        <v>1276.2775</v>
      </c>
      <c r="X3292" s="7" t="n">
        <v>944.25</v>
      </c>
      <c r="Y3292" s="7" t="n">
        <f aca="false">$R3292*$X3292</f>
        <v>944.25</v>
      </c>
      <c r="Z3292" s="7" t="n">
        <f aca="false">$W3292-$Y3292</f>
        <v>332.0275</v>
      </c>
      <c r="AA3292" s="8" t="n">
        <f aca="false">IFERROR($Z3292/$W3292,0)</f>
        <v>0.260153062323829</v>
      </c>
      <c r="AB3292" s="2" t="s">
        <v>85</v>
      </c>
      <c r="AC3292" s="2" t="s">
        <v>43</v>
      </c>
    </row>
    <row r="3293" customFormat="false" ht="15" hidden="false" customHeight="false" outlineLevel="0" collapsed="false">
      <c r="A3293" s="2" t="s">
        <v>4592</v>
      </c>
      <c r="B3293" s="3" t="n">
        <v>45576</v>
      </c>
      <c r="C3293" s="4" t="n">
        <f aca="false">YEAR($B3293)</f>
        <v>2024</v>
      </c>
      <c r="D3293" s="4" t="n">
        <f aca="false">MONTH($B3293)</f>
        <v>10</v>
      </c>
      <c r="E3293" s="2" t="s">
        <v>4433</v>
      </c>
      <c r="F3293" s="5" t="n">
        <f aca="false">ROUNDUP(MONTH($B3293)/3,0)</f>
        <v>4</v>
      </c>
      <c r="G3293" s="2" t="s">
        <v>1863</v>
      </c>
      <c r="H3293" s="2" t="s">
        <v>1864</v>
      </c>
      <c r="I3293" s="2" t="s">
        <v>33</v>
      </c>
      <c r="J3293" s="2" t="s">
        <v>47</v>
      </c>
      <c r="K3293" s="2" t="s">
        <v>196</v>
      </c>
      <c r="L3293" s="2" t="s">
        <v>197</v>
      </c>
      <c r="M3293" s="2" t="s">
        <v>168</v>
      </c>
      <c r="N3293" s="2" t="s">
        <v>63</v>
      </c>
      <c r="O3293" s="2" t="s">
        <v>52</v>
      </c>
      <c r="P3293" s="2" t="s">
        <v>83</v>
      </c>
      <c r="Q3293" s="2" t="s">
        <v>178</v>
      </c>
      <c r="R3293" s="6" t="n">
        <v>1</v>
      </c>
      <c r="S3293" s="7" t="n">
        <v>3140.63</v>
      </c>
      <c r="T3293" s="7" t="n">
        <f aca="false">$R3293*$S3293</f>
        <v>3140.63</v>
      </c>
      <c r="U3293" s="8" t="n">
        <v>0.2</v>
      </c>
      <c r="V3293" s="7" t="n">
        <f aca="false">$T3293*$U3293</f>
        <v>628.126</v>
      </c>
      <c r="W3293" s="7" t="n">
        <f aca="false">$T3293-$V3293</f>
        <v>2512.504</v>
      </c>
      <c r="X3293" s="7" t="n">
        <v>2361.03</v>
      </c>
      <c r="Y3293" s="7" t="n">
        <f aca="false">$R3293*$X3293</f>
        <v>2361.03</v>
      </c>
      <c r="Z3293" s="7" t="n">
        <f aca="false">$W3293-$Y3293</f>
        <v>151.474</v>
      </c>
      <c r="AA3293" s="8" t="n">
        <f aca="false">IFERROR($Z3293/$W3293,0)</f>
        <v>0.0602880632229838</v>
      </c>
      <c r="AB3293" s="2" t="s">
        <v>67</v>
      </c>
      <c r="AC3293" s="2" t="s">
        <v>43</v>
      </c>
    </row>
    <row r="3294" customFormat="false" ht="15" hidden="false" customHeight="false" outlineLevel="0" collapsed="false">
      <c r="A3294" s="2" t="s">
        <v>4593</v>
      </c>
      <c r="B3294" s="3" t="n">
        <v>45576</v>
      </c>
      <c r="C3294" s="4" t="n">
        <f aca="false">YEAR($B3294)</f>
        <v>2024</v>
      </c>
      <c r="D3294" s="4" t="n">
        <f aca="false">MONTH($B3294)</f>
        <v>10</v>
      </c>
      <c r="E3294" s="2" t="s">
        <v>4433</v>
      </c>
      <c r="F3294" s="5" t="n">
        <f aca="false">ROUNDUP(MONTH($B3294)/3,0)</f>
        <v>4</v>
      </c>
      <c r="G3294" s="2" t="s">
        <v>962</v>
      </c>
      <c r="H3294" s="2" t="s">
        <v>963</v>
      </c>
      <c r="I3294" s="2" t="s">
        <v>33</v>
      </c>
      <c r="J3294" s="2" t="s">
        <v>47</v>
      </c>
      <c r="K3294" s="2" t="s">
        <v>185</v>
      </c>
      <c r="L3294" s="2" t="s">
        <v>186</v>
      </c>
      <c r="M3294" s="2" t="s">
        <v>168</v>
      </c>
      <c r="N3294" s="2" t="s">
        <v>51</v>
      </c>
      <c r="O3294" s="2" t="s">
        <v>171</v>
      </c>
      <c r="P3294" s="2" t="s">
        <v>172</v>
      </c>
      <c r="Q3294" s="2" t="s">
        <v>223</v>
      </c>
      <c r="R3294" s="6" t="n">
        <v>3</v>
      </c>
      <c r="S3294" s="7" t="n">
        <v>604.64</v>
      </c>
      <c r="T3294" s="7" t="n">
        <f aca="false">$R3294*$S3294</f>
        <v>1813.92</v>
      </c>
      <c r="U3294" s="8" t="n">
        <v>0.08</v>
      </c>
      <c r="V3294" s="7" t="n">
        <f aca="false">$T3294*$U3294</f>
        <v>145.1136</v>
      </c>
      <c r="W3294" s="7" t="n">
        <f aca="false">$T3294-$V3294</f>
        <v>1668.8064</v>
      </c>
      <c r="X3294" s="7" t="n">
        <v>338.02</v>
      </c>
      <c r="Y3294" s="7" t="n">
        <f aca="false">$R3294*$X3294</f>
        <v>1014.06</v>
      </c>
      <c r="Z3294" s="7" t="n">
        <f aca="false">$W3294-$Y3294</f>
        <v>654.7464</v>
      </c>
      <c r="AA3294" s="8" t="n">
        <f aca="false">IFERROR($Z3294/$W3294,0)</f>
        <v>0.392344132908407</v>
      </c>
      <c r="AB3294" s="2" t="s">
        <v>85</v>
      </c>
      <c r="AC3294" s="2" t="s">
        <v>43</v>
      </c>
    </row>
    <row r="3295" customFormat="false" ht="15" hidden="false" customHeight="false" outlineLevel="0" collapsed="false">
      <c r="A3295" s="2" t="s">
        <v>4594</v>
      </c>
      <c r="B3295" s="3" t="n">
        <v>45576</v>
      </c>
      <c r="C3295" s="4" t="n">
        <f aca="false">YEAR($B3295)</f>
        <v>2024</v>
      </c>
      <c r="D3295" s="4" t="n">
        <f aca="false">MONTH($B3295)</f>
        <v>10</v>
      </c>
      <c r="E3295" s="2" t="s">
        <v>4433</v>
      </c>
      <c r="F3295" s="5" t="n">
        <f aca="false">ROUNDUP(MONTH($B3295)/3,0)</f>
        <v>4</v>
      </c>
      <c r="G3295" s="2" t="s">
        <v>87</v>
      </c>
      <c r="H3295" s="2" t="s">
        <v>88</v>
      </c>
      <c r="I3295" s="2" t="s">
        <v>33</v>
      </c>
      <c r="J3295" s="2" t="s">
        <v>89</v>
      </c>
      <c r="K3295" s="2" t="s">
        <v>90</v>
      </c>
      <c r="L3295" s="2" t="s">
        <v>91</v>
      </c>
      <c r="M3295" s="2" t="s">
        <v>99</v>
      </c>
      <c r="N3295" s="2" t="s">
        <v>51</v>
      </c>
      <c r="O3295" s="2" t="s">
        <v>52</v>
      </c>
      <c r="P3295" s="2" t="s">
        <v>83</v>
      </c>
      <c r="Q3295" s="2" t="s">
        <v>84</v>
      </c>
      <c r="R3295" s="6" t="n">
        <v>2</v>
      </c>
      <c r="S3295" s="7" t="n">
        <v>3854.34</v>
      </c>
      <c r="T3295" s="7" t="n">
        <f aca="false">$R3295*$S3295</f>
        <v>7708.68</v>
      </c>
      <c r="U3295" s="8" t="n">
        <v>0</v>
      </c>
      <c r="V3295" s="7" t="n">
        <f aca="false">$T3295*$U3295</f>
        <v>0</v>
      </c>
      <c r="W3295" s="7" t="n">
        <f aca="false">$T3295-$V3295</f>
        <v>7708.68</v>
      </c>
      <c r="X3295" s="7" t="n">
        <v>3038.12</v>
      </c>
      <c r="Y3295" s="7" t="n">
        <f aca="false">$R3295*$X3295</f>
        <v>6076.24</v>
      </c>
      <c r="Z3295" s="7" t="n">
        <f aca="false">$W3295-$Y3295</f>
        <v>1632.44</v>
      </c>
      <c r="AA3295" s="8" t="n">
        <f aca="false">IFERROR($Z3295/$W3295,0)</f>
        <v>0.211766476231988</v>
      </c>
      <c r="AB3295" s="2" t="s">
        <v>55</v>
      </c>
      <c r="AC3295" s="2" t="s">
        <v>43</v>
      </c>
    </row>
    <row r="3296" customFormat="false" ht="15" hidden="false" customHeight="false" outlineLevel="0" collapsed="false">
      <c r="A3296" s="2" t="s">
        <v>4595</v>
      </c>
      <c r="B3296" s="3" t="n">
        <v>45576</v>
      </c>
      <c r="C3296" s="4" t="n">
        <f aca="false">YEAR($B3296)</f>
        <v>2024</v>
      </c>
      <c r="D3296" s="4" t="n">
        <f aca="false">MONTH($B3296)</f>
        <v>10</v>
      </c>
      <c r="E3296" s="2" t="s">
        <v>4433</v>
      </c>
      <c r="F3296" s="5" t="n">
        <f aca="false">ROUNDUP(MONTH($B3296)/3,0)</f>
        <v>4</v>
      </c>
      <c r="G3296" s="2" t="s">
        <v>3908</v>
      </c>
      <c r="H3296" s="2" t="s">
        <v>3208</v>
      </c>
      <c r="I3296" s="2" t="s">
        <v>33</v>
      </c>
      <c r="J3296" s="2" t="s">
        <v>47</v>
      </c>
      <c r="K3296" s="2" t="s">
        <v>48</v>
      </c>
      <c r="L3296" s="2" t="s">
        <v>155</v>
      </c>
      <c r="M3296" s="2" t="s">
        <v>156</v>
      </c>
      <c r="N3296" s="2" t="s">
        <v>38</v>
      </c>
      <c r="O3296" s="2" t="s">
        <v>114</v>
      </c>
      <c r="P3296" s="2" t="s">
        <v>115</v>
      </c>
      <c r="Q3296" s="2" t="s">
        <v>530</v>
      </c>
      <c r="R3296" s="6" t="n">
        <v>1</v>
      </c>
      <c r="S3296" s="7" t="n">
        <v>160.62</v>
      </c>
      <c r="T3296" s="7" t="n">
        <f aca="false">$R3296*$S3296</f>
        <v>160.62</v>
      </c>
      <c r="U3296" s="8" t="n">
        <v>0.15</v>
      </c>
      <c r="V3296" s="7" t="n">
        <f aca="false">$T3296*$U3296</f>
        <v>24.093</v>
      </c>
      <c r="W3296" s="7" t="n">
        <f aca="false">$T3296-$V3296</f>
        <v>136.527</v>
      </c>
      <c r="X3296" s="7" t="n">
        <v>81.8</v>
      </c>
      <c r="Y3296" s="7" t="n">
        <f aca="false">$R3296*$X3296</f>
        <v>81.8</v>
      </c>
      <c r="Z3296" s="7" t="n">
        <f aca="false">$W3296-$Y3296</f>
        <v>54.727</v>
      </c>
      <c r="AA3296" s="8" t="n">
        <f aca="false">IFERROR($Z3296/$W3296,0)</f>
        <v>0.400851113699122</v>
      </c>
      <c r="AB3296" s="2" t="s">
        <v>67</v>
      </c>
      <c r="AC3296" s="2" t="s">
        <v>43</v>
      </c>
    </row>
    <row r="3297" customFormat="false" ht="15" hidden="false" customHeight="false" outlineLevel="0" collapsed="false">
      <c r="A3297" s="2" t="s">
        <v>4596</v>
      </c>
      <c r="B3297" s="3" t="n">
        <v>45576</v>
      </c>
      <c r="C3297" s="4" t="n">
        <f aca="false">YEAR($B3297)</f>
        <v>2024</v>
      </c>
      <c r="D3297" s="4" t="n">
        <f aca="false">MONTH($B3297)</f>
        <v>10</v>
      </c>
      <c r="E3297" s="2" t="s">
        <v>4433</v>
      </c>
      <c r="F3297" s="5" t="n">
        <f aca="false">ROUNDUP(MONTH($B3297)/3,0)</f>
        <v>4</v>
      </c>
      <c r="G3297" s="2" t="s">
        <v>4597</v>
      </c>
      <c r="H3297" s="2" t="s">
        <v>440</v>
      </c>
      <c r="I3297" s="2" t="s">
        <v>177</v>
      </c>
      <c r="J3297" s="2" t="s">
        <v>47</v>
      </c>
      <c r="K3297" s="2" t="s">
        <v>221</v>
      </c>
      <c r="L3297" s="2" t="s">
        <v>222</v>
      </c>
      <c r="M3297" s="2" t="s">
        <v>168</v>
      </c>
      <c r="N3297" s="2" t="s">
        <v>151</v>
      </c>
      <c r="O3297" s="2" t="s">
        <v>114</v>
      </c>
      <c r="P3297" s="2" t="s">
        <v>115</v>
      </c>
      <c r="Q3297" s="2" t="s">
        <v>377</v>
      </c>
      <c r="R3297" s="6" t="n">
        <v>4</v>
      </c>
      <c r="S3297" s="7" t="n">
        <v>267.94</v>
      </c>
      <c r="T3297" s="7" t="n">
        <f aca="false">$R3297*$S3297</f>
        <v>1071.76</v>
      </c>
      <c r="U3297" s="8" t="n">
        <v>0.07</v>
      </c>
      <c r="V3297" s="7" t="n">
        <f aca="false">$T3297*$U3297</f>
        <v>75.0232</v>
      </c>
      <c r="W3297" s="7" t="n">
        <f aca="false">$T3297-$V3297</f>
        <v>996.7368</v>
      </c>
      <c r="X3297" s="7" t="n">
        <v>126.36</v>
      </c>
      <c r="Y3297" s="7" t="n">
        <f aca="false">$R3297*$X3297</f>
        <v>505.44</v>
      </c>
      <c r="Z3297" s="7" t="n">
        <f aca="false">$W3297-$Y3297</f>
        <v>491.2968</v>
      </c>
      <c r="AA3297" s="8" t="n">
        <f aca="false">IFERROR($Z3297/$W3297,0)</f>
        <v>0.4929052484066</v>
      </c>
      <c r="AB3297" s="2" t="s">
        <v>85</v>
      </c>
      <c r="AC3297" s="2" t="s">
        <v>43</v>
      </c>
    </row>
    <row r="3298" customFormat="false" ht="15" hidden="false" customHeight="false" outlineLevel="0" collapsed="false">
      <c r="A3298" s="2" t="s">
        <v>4598</v>
      </c>
      <c r="B3298" s="3" t="n">
        <v>45576</v>
      </c>
      <c r="C3298" s="4" t="n">
        <f aca="false">YEAR($B3298)</f>
        <v>2024</v>
      </c>
      <c r="D3298" s="4" t="n">
        <f aca="false">MONTH($B3298)</f>
        <v>10</v>
      </c>
      <c r="E3298" s="2" t="s">
        <v>4433</v>
      </c>
      <c r="F3298" s="5" t="n">
        <f aca="false">ROUNDUP(MONTH($B3298)/3,0)</f>
        <v>4</v>
      </c>
      <c r="G3298" s="2" t="s">
        <v>479</v>
      </c>
      <c r="H3298" s="2" t="s">
        <v>288</v>
      </c>
      <c r="I3298" s="2" t="s">
        <v>33</v>
      </c>
      <c r="J3298" s="2" t="s">
        <v>47</v>
      </c>
      <c r="K3298" s="2" t="s">
        <v>196</v>
      </c>
      <c r="L3298" s="2" t="s">
        <v>197</v>
      </c>
      <c r="M3298" s="2" t="s">
        <v>118</v>
      </c>
      <c r="N3298" s="2" t="s">
        <v>73</v>
      </c>
      <c r="O3298" s="2" t="s">
        <v>64</v>
      </c>
      <c r="P3298" s="2" t="s">
        <v>342</v>
      </c>
      <c r="Q3298" s="2" t="s">
        <v>408</v>
      </c>
      <c r="R3298" s="6" t="n">
        <v>2</v>
      </c>
      <c r="S3298" s="7" t="n">
        <v>5174.99</v>
      </c>
      <c r="T3298" s="7" t="n">
        <f aca="false">$R3298*$S3298</f>
        <v>10349.98</v>
      </c>
      <c r="U3298" s="8" t="n">
        <v>0.15</v>
      </c>
      <c r="V3298" s="7" t="n">
        <f aca="false">$T3298*$U3298</f>
        <v>1552.497</v>
      </c>
      <c r="W3298" s="7" t="n">
        <f aca="false">$T3298-$V3298</f>
        <v>8797.483</v>
      </c>
      <c r="X3298" s="7" t="n">
        <v>3747.92</v>
      </c>
      <c r="Y3298" s="7" t="n">
        <f aca="false">$R3298*$X3298</f>
        <v>7495.84</v>
      </c>
      <c r="Z3298" s="7" t="n">
        <f aca="false">$W3298-$Y3298</f>
        <v>1301.643</v>
      </c>
      <c r="AA3298" s="8" t="n">
        <f aca="false">IFERROR($Z3298/$W3298,0)</f>
        <v>0.147956296136065</v>
      </c>
      <c r="AB3298" s="2" t="s">
        <v>85</v>
      </c>
      <c r="AC3298" s="2" t="s">
        <v>43</v>
      </c>
    </row>
    <row r="3299" customFormat="false" ht="15" hidden="false" customHeight="false" outlineLevel="0" collapsed="false">
      <c r="A3299" s="2" t="s">
        <v>4599</v>
      </c>
      <c r="B3299" s="3" t="n">
        <v>45576</v>
      </c>
      <c r="C3299" s="4" t="n">
        <f aca="false">YEAR($B3299)</f>
        <v>2024</v>
      </c>
      <c r="D3299" s="4" t="n">
        <f aca="false">MONTH($B3299)</f>
        <v>10</v>
      </c>
      <c r="E3299" s="2" t="s">
        <v>4433</v>
      </c>
      <c r="F3299" s="5" t="n">
        <f aca="false">ROUNDUP(MONTH($B3299)/3,0)</f>
        <v>4</v>
      </c>
      <c r="G3299" s="2" t="s">
        <v>300</v>
      </c>
      <c r="H3299" s="2" t="s">
        <v>301</v>
      </c>
      <c r="I3299" s="2" t="s">
        <v>33</v>
      </c>
      <c r="J3299" s="2" t="s">
        <v>89</v>
      </c>
      <c r="K3299" s="2" t="s">
        <v>90</v>
      </c>
      <c r="L3299" s="2" t="s">
        <v>161</v>
      </c>
      <c r="M3299" s="2" t="s">
        <v>99</v>
      </c>
      <c r="N3299" s="2" t="s">
        <v>151</v>
      </c>
      <c r="O3299" s="2" t="s">
        <v>52</v>
      </c>
      <c r="P3299" s="2" t="s">
        <v>83</v>
      </c>
      <c r="Q3299" s="2" t="s">
        <v>178</v>
      </c>
      <c r="R3299" s="6" t="n">
        <v>2</v>
      </c>
      <c r="S3299" s="7" t="n">
        <v>2880.06</v>
      </c>
      <c r="T3299" s="7" t="n">
        <f aca="false">$R3299*$S3299</f>
        <v>5760.12</v>
      </c>
      <c r="U3299" s="8" t="n">
        <v>0</v>
      </c>
      <c r="V3299" s="7" t="n">
        <f aca="false">$T3299*$U3299</f>
        <v>0</v>
      </c>
      <c r="W3299" s="7" t="n">
        <f aca="false">$T3299-$V3299</f>
        <v>5760.12</v>
      </c>
      <c r="X3299" s="7" t="n">
        <v>2111.98</v>
      </c>
      <c r="Y3299" s="7" t="n">
        <f aca="false">$R3299*$X3299</f>
        <v>4223.96</v>
      </c>
      <c r="Z3299" s="7" t="n">
        <f aca="false">$W3299-$Y3299</f>
        <v>1536.16</v>
      </c>
      <c r="AA3299" s="8" t="n">
        <f aca="false">IFERROR($Z3299/$W3299,0)</f>
        <v>0.266688888425936</v>
      </c>
      <c r="AB3299" s="2" t="s">
        <v>85</v>
      </c>
      <c r="AC3299" s="2" t="s">
        <v>43</v>
      </c>
    </row>
    <row r="3300" customFormat="false" ht="15" hidden="false" customHeight="false" outlineLevel="0" collapsed="false">
      <c r="A3300" s="2" t="s">
        <v>4600</v>
      </c>
      <c r="B3300" s="3" t="n">
        <v>45576</v>
      </c>
      <c r="C3300" s="4" t="n">
        <f aca="false">YEAR($B3300)</f>
        <v>2024</v>
      </c>
      <c r="D3300" s="4" t="n">
        <f aca="false">MONTH($B3300)</f>
        <v>10</v>
      </c>
      <c r="E3300" s="2" t="s">
        <v>4433</v>
      </c>
      <c r="F3300" s="5" t="n">
        <f aca="false">ROUNDUP(MONTH($B3300)/3,0)</f>
        <v>4</v>
      </c>
      <c r="G3300" s="2" t="s">
        <v>4601</v>
      </c>
      <c r="H3300" s="2" t="s">
        <v>4602</v>
      </c>
      <c r="I3300" s="2" t="s">
        <v>104</v>
      </c>
      <c r="J3300" s="2" t="s">
        <v>89</v>
      </c>
      <c r="K3300" s="2" t="s">
        <v>90</v>
      </c>
      <c r="L3300" s="2" t="s">
        <v>91</v>
      </c>
      <c r="M3300" s="2" t="s">
        <v>135</v>
      </c>
      <c r="N3300" s="2" t="s">
        <v>51</v>
      </c>
      <c r="O3300" s="2" t="s">
        <v>39</v>
      </c>
      <c r="P3300" s="2" t="s">
        <v>40</v>
      </c>
      <c r="Q3300" s="2" t="s">
        <v>41</v>
      </c>
      <c r="R3300" s="6" t="n">
        <v>14</v>
      </c>
      <c r="S3300" s="7" t="n">
        <v>456.85</v>
      </c>
      <c r="T3300" s="7" t="n">
        <f aca="false">$R3300*$S3300</f>
        <v>6395.9</v>
      </c>
      <c r="U3300" s="8" t="n">
        <v>0</v>
      </c>
      <c r="V3300" s="7" t="n">
        <f aca="false">$T3300*$U3300</f>
        <v>0</v>
      </c>
      <c r="W3300" s="7" t="n">
        <f aca="false">$T3300-$V3300</f>
        <v>6395.9</v>
      </c>
      <c r="X3300" s="7" t="n">
        <v>277.94</v>
      </c>
      <c r="Y3300" s="7" t="n">
        <f aca="false">$R3300*$X3300</f>
        <v>3891.16</v>
      </c>
      <c r="Z3300" s="7" t="n">
        <f aca="false">$W3300-$Y3300</f>
        <v>2504.74</v>
      </c>
      <c r="AA3300" s="8" t="n">
        <f aca="false">IFERROR($Z3300/$W3300,0)</f>
        <v>0.391616504323082</v>
      </c>
      <c r="AB3300" s="2" t="s">
        <v>85</v>
      </c>
      <c r="AC3300" s="2" t="s">
        <v>43</v>
      </c>
    </row>
    <row r="3301" customFormat="false" ht="15" hidden="false" customHeight="false" outlineLevel="0" collapsed="false">
      <c r="A3301" s="2" t="s">
        <v>4603</v>
      </c>
      <c r="B3301" s="3" t="n">
        <v>45576</v>
      </c>
      <c r="C3301" s="4" t="n">
        <f aca="false">YEAR($B3301)</f>
        <v>2024</v>
      </c>
      <c r="D3301" s="4" t="n">
        <f aca="false">MONTH($B3301)</f>
        <v>10</v>
      </c>
      <c r="E3301" s="2" t="s">
        <v>4433</v>
      </c>
      <c r="F3301" s="5" t="n">
        <f aca="false">ROUNDUP(MONTH($B3301)/3,0)</f>
        <v>4</v>
      </c>
      <c r="G3301" s="2" t="s">
        <v>698</v>
      </c>
      <c r="H3301" s="2" t="s">
        <v>279</v>
      </c>
      <c r="I3301" s="2" t="s">
        <v>104</v>
      </c>
      <c r="J3301" s="2" t="s">
        <v>47</v>
      </c>
      <c r="K3301" s="2" t="s">
        <v>221</v>
      </c>
      <c r="L3301" s="2" t="s">
        <v>222</v>
      </c>
      <c r="M3301" s="2" t="s">
        <v>168</v>
      </c>
      <c r="N3301" s="2" t="s">
        <v>51</v>
      </c>
      <c r="O3301" s="2" t="s">
        <v>171</v>
      </c>
      <c r="P3301" s="2" t="s">
        <v>180</v>
      </c>
      <c r="Q3301" s="2" t="s">
        <v>181</v>
      </c>
      <c r="R3301" s="6" t="n">
        <v>13</v>
      </c>
      <c r="S3301" s="7" t="n">
        <v>2605.17</v>
      </c>
      <c r="T3301" s="7" t="n">
        <f aca="false">$R3301*$S3301</f>
        <v>33867.21</v>
      </c>
      <c r="U3301" s="8" t="n">
        <v>0</v>
      </c>
      <c r="V3301" s="7" t="n">
        <f aca="false">$T3301*$U3301</f>
        <v>0</v>
      </c>
      <c r="W3301" s="7" t="n">
        <f aca="false">$T3301-$V3301</f>
        <v>33867.21</v>
      </c>
      <c r="X3301" s="7" t="n">
        <v>1670.27</v>
      </c>
      <c r="Y3301" s="7" t="n">
        <f aca="false">$R3301*$X3301</f>
        <v>21713.51</v>
      </c>
      <c r="Z3301" s="7" t="n">
        <f aca="false">$W3301-$Y3301</f>
        <v>12153.7</v>
      </c>
      <c r="AA3301" s="8" t="n">
        <f aca="false">IFERROR($Z3301/$W3301,0)</f>
        <v>0.358863337133469</v>
      </c>
      <c r="AB3301" s="2" t="s">
        <v>76</v>
      </c>
      <c r="AC3301" s="2" t="s">
        <v>43</v>
      </c>
    </row>
    <row r="3302" customFormat="false" ht="15" hidden="false" customHeight="false" outlineLevel="0" collapsed="false">
      <c r="A3302" s="2" t="s">
        <v>4604</v>
      </c>
      <c r="B3302" s="3" t="n">
        <v>45576</v>
      </c>
      <c r="C3302" s="4" t="n">
        <f aca="false">YEAR($B3302)</f>
        <v>2024</v>
      </c>
      <c r="D3302" s="4" t="n">
        <f aca="false">MONTH($B3302)</f>
        <v>10</v>
      </c>
      <c r="E3302" s="2" t="s">
        <v>4433</v>
      </c>
      <c r="F3302" s="5" t="n">
        <f aca="false">ROUNDUP(MONTH($B3302)/3,0)</f>
        <v>4</v>
      </c>
      <c r="G3302" s="2" t="s">
        <v>387</v>
      </c>
      <c r="H3302" s="2" t="s">
        <v>388</v>
      </c>
      <c r="I3302" s="2" t="s">
        <v>177</v>
      </c>
      <c r="J3302" s="2" t="s">
        <v>89</v>
      </c>
      <c r="K3302" s="2" t="s">
        <v>124</v>
      </c>
      <c r="L3302" s="2" t="s">
        <v>125</v>
      </c>
      <c r="M3302" s="2" t="s">
        <v>135</v>
      </c>
      <c r="N3302" s="2" t="s">
        <v>51</v>
      </c>
      <c r="O3302" s="2" t="s">
        <v>171</v>
      </c>
      <c r="P3302" s="2" t="s">
        <v>204</v>
      </c>
      <c r="Q3302" s="2" t="s">
        <v>264</v>
      </c>
      <c r="R3302" s="6" t="n">
        <v>10</v>
      </c>
      <c r="S3302" s="7" t="n">
        <v>1283.85</v>
      </c>
      <c r="T3302" s="7" t="n">
        <f aca="false">$R3302*$S3302</f>
        <v>12838.5</v>
      </c>
      <c r="U3302" s="8" t="n">
        <v>0.12</v>
      </c>
      <c r="V3302" s="7" t="n">
        <f aca="false">$T3302*$U3302</f>
        <v>1540.62</v>
      </c>
      <c r="W3302" s="7" t="n">
        <f aca="false">$T3302-$V3302</f>
        <v>11297.88</v>
      </c>
      <c r="X3302" s="7" t="n">
        <v>897.01</v>
      </c>
      <c r="Y3302" s="7" t="n">
        <f aca="false">$R3302*$X3302</f>
        <v>8970.1</v>
      </c>
      <c r="Z3302" s="7" t="n">
        <f aca="false">$W3302-$Y3302</f>
        <v>2327.78</v>
      </c>
      <c r="AA3302" s="8" t="n">
        <f aca="false">IFERROR($Z3302/$W3302,0)</f>
        <v>0.206036884796086</v>
      </c>
      <c r="AB3302" s="2" t="s">
        <v>42</v>
      </c>
      <c r="AC3302" s="2" t="s">
        <v>43</v>
      </c>
    </row>
    <row r="3303" customFormat="false" ht="15" hidden="false" customHeight="false" outlineLevel="0" collapsed="false">
      <c r="A3303" s="2" t="s">
        <v>4605</v>
      </c>
      <c r="B3303" s="3" t="n">
        <v>45576</v>
      </c>
      <c r="C3303" s="4" t="n">
        <f aca="false">YEAR($B3303)</f>
        <v>2024</v>
      </c>
      <c r="D3303" s="4" t="n">
        <f aca="false">MONTH($B3303)</f>
        <v>10</v>
      </c>
      <c r="E3303" s="2" t="s">
        <v>4433</v>
      </c>
      <c r="F3303" s="5" t="n">
        <f aca="false">ROUNDUP(MONTH($B3303)/3,0)</f>
        <v>4</v>
      </c>
      <c r="G3303" s="2" t="s">
        <v>45</v>
      </c>
      <c r="H3303" s="2" t="s">
        <v>46</v>
      </c>
      <c r="I3303" s="2" t="s">
        <v>33</v>
      </c>
      <c r="J3303" s="2" t="s">
        <v>47</v>
      </c>
      <c r="K3303" s="2" t="s">
        <v>48</v>
      </c>
      <c r="L3303" s="2" t="s">
        <v>49</v>
      </c>
      <c r="M3303" s="2" t="s">
        <v>50</v>
      </c>
      <c r="N3303" s="2" t="s">
        <v>51</v>
      </c>
      <c r="O3303" s="2" t="s">
        <v>39</v>
      </c>
      <c r="P3303" s="2" t="s">
        <v>106</v>
      </c>
      <c r="Q3303" s="2" t="s">
        <v>143</v>
      </c>
      <c r="R3303" s="6" t="n">
        <v>2</v>
      </c>
      <c r="S3303" s="7" t="n">
        <v>665.86</v>
      </c>
      <c r="T3303" s="7" t="n">
        <f aca="false">$R3303*$S3303</f>
        <v>1331.72</v>
      </c>
      <c r="U3303" s="8" t="n">
        <v>0.05</v>
      </c>
      <c r="V3303" s="7" t="n">
        <f aca="false">$T3303*$U3303</f>
        <v>66.586</v>
      </c>
      <c r="W3303" s="7" t="n">
        <f aca="false">$T3303-$V3303</f>
        <v>1265.134</v>
      </c>
      <c r="X3303" s="7" t="n">
        <v>439.79</v>
      </c>
      <c r="Y3303" s="7" t="n">
        <f aca="false">$R3303*$X3303</f>
        <v>879.58</v>
      </c>
      <c r="Z3303" s="7" t="n">
        <f aca="false">$W3303-$Y3303</f>
        <v>385.554</v>
      </c>
      <c r="AA3303" s="8" t="n">
        <f aca="false">IFERROR($Z3303/$W3303,0)</f>
        <v>0.304753488563267</v>
      </c>
      <c r="AB3303" s="2" t="s">
        <v>42</v>
      </c>
      <c r="AC3303" s="2" t="s">
        <v>43</v>
      </c>
    </row>
    <row r="3304" customFormat="false" ht="15" hidden="false" customHeight="false" outlineLevel="0" collapsed="false">
      <c r="A3304" s="2" t="s">
        <v>4606</v>
      </c>
      <c r="B3304" s="3" t="n">
        <v>45576</v>
      </c>
      <c r="C3304" s="4" t="n">
        <f aca="false">YEAR($B3304)</f>
        <v>2024</v>
      </c>
      <c r="D3304" s="4" t="n">
        <f aca="false">MONTH($B3304)</f>
        <v>10</v>
      </c>
      <c r="E3304" s="2" t="s">
        <v>4433</v>
      </c>
      <c r="F3304" s="5" t="n">
        <f aca="false">ROUNDUP(MONTH($B3304)/3,0)</f>
        <v>4</v>
      </c>
      <c r="G3304" s="2" t="s">
        <v>4607</v>
      </c>
      <c r="H3304" s="2" t="s">
        <v>4608</v>
      </c>
      <c r="I3304" s="2" t="s">
        <v>33</v>
      </c>
      <c r="J3304" s="2" t="s">
        <v>47</v>
      </c>
      <c r="K3304" s="2" t="s">
        <v>221</v>
      </c>
      <c r="L3304" s="2" t="s">
        <v>222</v>
      </c>
      <c r="M3304" s="2" t="s">
        <v>168</v>
      </c>
      <c r="N3304" s="2" t="s">
        <v>151</v>
      </c>
      <c r="O3304" s="2" t="s">
        <v>52</v>
      </c>
      <c r="P3304" s="2" t="s">
        <v>83</v>
      </c>
      <c r="Q3304" s="2" t="s">
        <v>84</v>
      </c>
      <c r="R3304" s="6" t="n">
        <v>2</v>
      </c>
      <c r="S3304" s="7" t="n">
        <v>3993.47</v>
      </c>
      <c r="T3304" s="7" t="n">
        <f aca="false">$R3304*$S3304</f>
        <v>7986.94</v>
      </c>
      <c r="U3304" s="8" t="n">
        <v>0.08</v>
      </c>
      <c r="V3304" s="7" t="n">
        <f aca="false">$T3304*$U3304</f>
        <v>638.9552</v>
      </c>
      <c r="W3304" s="7" t="n">
        <f aca="false">$T3304-$V3304</f>
        <v>7347.9848</v>
      </c>
      <c r="X3304" s="7" t="n">
        <v>3135.87</v>
      </c>
      <c r="Y3304" s="7" t="n">
        <f aca="false">$R3304*$X3304</f>
        <v>6271.74</v>
      </c>
      <c r="Z3304" s="7" t="n">
        <f aca="false">$W3304-$Y3304</f>
        <v>1076.2448</v>
      </c>
      <c r="AA3304" s="8" t="n">
        <f aca="false">IFERROR($Z3304/$W3304,0)</f>
        <v>0.146468022089539</v>
      </c>
      <c r="AB3304" s="2" t="s">
        <v>85</v>
      </c>
      <c r="AC3304" s="2" t="s">
        <v>43</v>
      </c>
    </row>
    <row r="3305" customFormat="false" ht="15" hidden="false" customHeight="false" outlineLevel="0" collapsed="false">
      <c r="A3305" s="2" t="s">
        <v>4609</v>
      </c>
      <c r="B3305" s="3" t="n">
        <v>45576</v>
      </c>
      <c r="C3305" s="4" t="n">
        <f aca="false">YEAR($B3305)</f>
        <v>2024</v>
      </c>
      <c r="D3305" s="4" t="n">
        <f aca="false">MONTH($B3305)</f>
        <v>10</v>
      </c>
      <c r="E3305" s="2" t="s">
        <v>4433</v>
      </c>
      <c r="F3305" s="5" t="n">
        <f aca="false">ROUNDUP(MONTH($B3305)/3,0)</f>
        <v>4</v>
      </c>
      <c r="G3305" s="2" t="s">
        <v>1045</v>
      </c>
      <c r="H3305" s="2" t="s">
        <v>307</v>
      </c>
      <c r="I3305" s="2" t="s">
        <v>104</v>
      </c>
      <c r="J3305" s="2" t="s">
        <v>47</v>
      </c>
      <c r="K3305" s="2" t="s">
        <v>48</v>
      </c>
      <c r="L3305" s="2" t="s">
        <v>155</v>
      </c>
      <c r="M3305" s="2" t="s">
        <v>156</v>
      </c>
      <c r="N3305" s="2" t="s">
        <v>51</v>
      </c>
      <c r="O3305" s="2" t="s">
        <v>114</v>
      </c>
      <c r="P3305" s="2" t="s">
        <v>234</v>
      </c>
      <c r="Q3305" s="2" t="s">
        <v>276</v>
      </c>
      <c r="R3305" s="6" t="n">
        <v>6</v>
      </c>
      <c r="S3305" s="7" t="n">
        <v>191.7</v>
      </c>
      <c r="T3305" s="7" t="n">
        <f aca="false">$R3305*$S3305</f>
        <v>1150.2</v>
      </c>
      <c r="U3305" s="8" t="n">
        <v>0</v>
      </c>
      <c r="V3305" s="7" t="n">
        <f aca="false">$T3305*$U3305</f>
        <v>0</v>
      </c>
      <c r="W3305" s="7" t="n">
        <f aca="false">$T3305-$V3305</f>
        <v>1150.2</v>
      </c>
      <c r="X3305" s="7" t="n">
        <v>101.82</v>
      </c>
      <c r="Y3305" s="7" t="n">
        <f aca="false">$R3305*$X3305</f>
        <v>610.92</v>
      </c>
      <c r="Z3305" s="7" t="n">
        <f aca="false">$W3305-$Y3305</f>
        <v>539.28</v>
      </c>
      <c r="AA3305" s="8" t="n">
        <f aca="false">IFERROR($Z3305/$W3305,0)</f>
        <v>0.468857589984351</v>
      </c>
      <c r="AB3305" s="2" t="s">
        <v>85</v>
      </c>
      <c r="AC3305" s="2" t="s">
        <v>43</v>
      </c>
    </row>
    <row r="3306" customFormat="false" ht="15" hidden="false" customHeight="false" outlineLevel="0" collapsed="false">
      <c r="A3306" s="2" t="s">
        <v>4610</v>
      </c>
      <c r="B3306" s="3" t="n">
        <v>45577</v>
      </c>
      <c r="C3306" s="4" t="n">
        <f aca="false">YEAR($B3306)</f>
        <v>2024</v>
      </c>
      <c r="D3306" s="4" t="n">
        <f aca="false">MONTH($B3306)</f>
        <v>10</v>
      </c>
      <c r="E3306" s="2" t="s">
        <v>4433</v>
      </c>
      <c r="F3306" s="5" t="n">
        <f aca="false">ROUNDUP(MONTH($B3306)/3,0)</f>
        <v>4</v>
      </c>
      <c r="G3306" s="2" t="s">
        <v>4611</v>
      </c>
      <c r="H3306" s="2" t="s">
        <v>4612</v>
      </c>
      <c r="I3306" s="2" t="s">
        <v>33</v>
      </c>
      <c r="J3306" s="2" t="s">
        <v>89</v>
      </c>
      <c r="K3306" s="2" t="s">
        <v>97</v>
      </c>
      <c r="L3306" s="2" t="s">
        <v>98</v>
      </c>
      <c r="M3306" s="2" t="s">
        <v>99</v>
      </c>
      <c r="N3306" s="2" t="s">
        <v>63</v>
      </c>
      <c r="O3306" s="2" t="s">
        <v>114</v>
      </c>
      <c r="P3306" s="2" t="s">
        <v>115</v>
      </c>
      <c r="Q3306" s="2" t="s">
        <v>116</v>
      </c>
      <c r="R3306" s="6" t="n">
        <v>2</v>
      </c>
      <c r="S3306" s="7" t="n">
        <v>303.14</v>
      </c>
      <c r="T3306" s="7" t="n">
        <f aca="false">$R3306*$S3306</f>
        <v>606.28</v>
      </c>
      <c r="U3306" s="8" t="n">
        <v>0.15</v>
      </c>
      <c r="V3306" s="7" t="n">
        <f aca="false">$T3306*$U3306</f>
        <v>90.942</v>
      </c>
      <c r="W3306" s="7" t="n">
        <f aca="false">$T3306-$V3306</f>
        <v>515.338</v>
      </c>
      <c r="X3306" s="7" t="n">
        <v>143.33</v>
      </c>
      <c r="Y3306" s="7" t="n">
        <f aca="false">$R3306*$X3306</f>
        <v>286.66</v>
      </c>
      <c r="Z3306" s="7" t="n">
        <f aca="false">$W3306-$Y3306</f>
        <v>228.678</v>
      </c>
      <c r="AA3306" s="8" t="n">
        <f aca="false">IFERROR($Z3306/$W3306,0)</f>
        <v>0.443743717715363</v>
      </c>
      <c r="AB3306" s="2" t="s">
        <v>42</v>
      </c>
      <c r="AC3306" s="2" t="s">
        <v>43</v>
      </c>
    </row>
    <row r="3307" customFormat="false" ht="15" hidden="false" customHeight="false" outlineLevel="0" collapsed="false">
      <c r="A3307" s="2" t="s">
        <v>4613</v>
      </c>
      <c r="B3307" s="3" t="n">
        <v>45577</v>
      </c>
      <c r="C3307" s="4" t="n">
        <f aca="false">YEAR($B3307)</f>
        <v>2024</v>
      </c>
      <c r="D3307" s="4" t="n">
        <f aca="false">MONTH($B3307)</f>
        <v>10</v>
      </c>
      <c r="E3307" s="2" t="s">
        <v>4433</v>
      </c>
      <c r="F3307" s="5" t="n">
        <f aca="false">ROUNDUP(MONTH($B3307)/3,0)</f>
        <v>4</v>
      </c>
      <c r="G3307" s="2" t="s">
        <v>1448</v>
      </c>
      <c r="H3307" s="2" t="s">
        <v>1449</v>
      </c>
      <c r="I3307" s="2" t="s">
        <v>33</v>
      </c>
      <c r="J3307" s="2" t="s">
        <v>59</v>
      </c>
      <c r="K3307" s="2" t="s">
        <v>140</v>
      </c>
      <c r="L3307" s="2" t="s">
        <v>141</v>
      </c>
      <c r="M3307" s="2" t="s">
        <v>62</v>
      </c>
      <c r="N3307" s="2" t="s">
        <v>51</v>
      </c>
      <c r="O3307" s="2" t="s">
        <v>52</v>
      </c>
      <c r="P3307" s="2" t="s">
        <v>53</v>
      </c>
      <c r="Q3307" s="2" t="s">
        <v>363</v>
      </c>
      <c r="R3307" s="6" t="n">
        <v>2</v>
      </c>
      <c r="S3307" s="7" t="n">
        <v>4822.35</v>
      </c>
      <c r="T3307" s="7" t="n">
        <f aca="false">$R3307*$S3307</f>
        <v>9644.7</v>
      </c>
      <c r="U3307" s="8" t="n">
        <v>0</v>
      </c>
      <c r="V3307" s="7" t="n">
        <f aca="false">$T3307*$U3307</f>
        <v>0</v>
      </c>
      <c r="W3307" s="7" t="n">
        <f aca="false">$T3307-$V3307</f>
        <v>9644.7</v>
      </c>
      <c r="X3307" s="7" t="n">
        <v>3427.88</v>
      </c>
      <c r="Y3307" s="7" t="n">
        <f aca="false">$R3307*$X3307</f>
        <v>6855.76</v>
      </c>
      <c r="Z3307" s="7" t="n">
        <f aca="false">$W3307-$Y3307</f>
        <v>2788.94</v>
      </c>
      <c r="AA3307" s="8" t="n">
        <f aca="false">IFERROR($Z3307/$W3307,0)</f>
        <v>0.289168144162079</v>
      </c>
      <c r="AB3307" s="2" t="s">
        <v>76</v>
      </c>
      <c r="AC3307" s="2" t="s">
        <v>43</v>
      </c>
    </row>
    <row r="3308" customFormat="false" ht="15" hidden="false" customHeight="false" outlineLevel="0" collapsed="false">
      <c r="A3308" s="2" t="s">
        <v>4614</v>
      </c>
      <c r="B3308" s="3" t="n">
        <v>45577</v>
      </c>
      <c r="C3308" s="4" t="n">
        <f aca="false">YEAR($B3308)</f>
        <v>2024</v>
      </c>
      <c r="D3308" s="4" t="n">
        <f aca="false">MONTH($B3308)</f>
        <v>10</v>
      </c>
      <c r="E3308" s="2" t="s">
        <v>4433</v>
      </c>
      <c r="F3308" s="5" t="n">
        <f aca="false">ROUNDUP(MONTH($B3308)/3,0)</f>
        <v>4</v>
      </c>
      <c r="G3308" s="2" t="s">
        <v>528</v>
      </c>
      <c r="H3308" s="2" t="s">
        <v>307</v>
      </c>
      <c r="I3308" s="2" t="s">
        <v>177</v>
      </c>
      <c r="J3308" s="2" t="s">
        <v>89</v>
      </c>
      <c r="K3308" s="2" t="s">
        <v>124</v>
      </c>
      <c r="L3308" s="2" t="s">
        <v>125</v>
      </c>
      <c r="M3308" s="2" t="s">
        <v>99</v>
      </c>
      <c r="N3308" s="2" t="s">
        <v>151</v>
      </c>
      <c r="O3308" s="2" t="s">
        <v>52</v>
      </c>
      <c r="P3308" s="2" t="s">
        <v>53</v>
      </c>
      <c r="Q3308" s="2" t="s">
        <v>54</v>
      </c>
      <c r="R3308" s="6" t="n">
        <v>7</v>
      </c>
      <c r="S3308" s="7" t="n">
        <v>2994.41</v>
      </c>
      <c r="T3308" s="7" t="n">
        <f aca="false">$R3308*$S3308</f>
        <v>20960.87</v>
      </c>
      <c r="U3308" s="8" t="n">
        <v>0.07</v>
      </c>
      <c r="V3308" s="7" t="n">
        <f aca="false">$T3308*$U3308</f>
        <v>1467.2609</v>
      </c>
      <c r="W3308" s="7" t="n">
        <f aca="false">$T3308-$V3308</f>
        <v>19493.6091</v>
      </c>
      <c r="X3308" s="7" t="n">
        <v>2253.56</v>
      </c>
      <c r="Y3308" s="7" t="n">
        <f aca="false">$R3308*$X3308</f>
        <v>15774.92</v>
      </c>
      <c r="Z3308" s="7" t="n">
        <f aca="false">$W3308-$Y3308</f>
        <v>3718.6891</v>
      </c>
      <c r="AA3308" s="8" t="n">
        <f aca="false">IFERROR($Z3308/$W3308,0)</f>
        <v>0.190764526000473</v>
      </c>
      <c r="AB3308" s="2" t="s">
        <v>42</v>
      </c>
      <c r="AC3308" s="2" t="s">
        <v>43</v>
      </c>
    </row>
    <row r="3309" customFormat="false" ht="15" hidden="false" customHeight="false" outlineLevel="0" collapsed="false">
      <c r="A3309" s="2" t="s">
        <v>4615</v>
      </c>
      <c r="B3309" s="3" t="n">
        <v>45577</v>
      </c>
      <c r="C3309" s="4" t="n">
        <f aca="false">YEAR($B3309)</f>
        <v>2024</v>
      </c>
      <c r="D3309" s="4" t="n">
        <f aca="false">MONTH($B3309)</f>
        <v>10</v>
      </c>
      <c r="E3309" s="2" t="s">
        <v>4433</v>
      </c>
      <c r="F3309" s="5" t="n">
        <f aca="false">ROUNDUP(MONTH($B3309)/3,0)</f>
        <v>4</v>
      </c>
      <c r="G3309" s="2" t="s">
        <v>261</v>
      </c>
      <c r="H3309" s="2" t="s">
        <v>262</v>
      </c>
      <c r="I3309" s="2" t="s">
        <v>33</v>
      </c>
      <c r="J3309" s="2" t="s">
        <v>47</v>
      </c>
      <c r="K3309" s="2" t="s">
        <v>196</v>
      </c>
      <c r="L3309" s="2" t="s">
        <v>197</v>
      </c>
      <c r="M3309" s="2" t="s">
        <v>118</v>
      </c>
      <c r="N3309" s="2" t="s">
        <v>151</v>
      </c>
      <c r="O3309" s="2" t="s">
        <v>39</v>
      </c>
      <c r="P3309" s="2" t="s">
        <v>40</v>
      </c>
      <c r="Q3309" s="2" t="s">
        <v>41</v>
      </c>
      <c r="R3309" s="6" t="n">
        <v>3</v>
      </c>
      <c r="S3309" s="7" t="n">
        <v>457.19</v>
      </c>
      <c r="T3309" s="7" t="n">
        <f aca="false">$R3309*$S3309</f>
        <v>1371.57</v>
      </c>
      <c r="U3309" s="8" t="n">
        <v>0</v>
      </c>
      <c r="V3309" s="7" t="n">
        <f aca="false">$T3309*$U3309</f>
        <v>0</v>
      </c>
      <c r="W3309" s="7" t="n">
        <f aca="false">$T3309-$V3309</f>
        <v>1371.57</v>
      </c>
      <c r="X3309" s="7" t="n">
        <v>272.43</v>
      </c>
      <c r="Y3309" s="7" t="n">
        <f aca="false">$R3309*$X3309</f>
        <v>817.29</v>
      </c>
      <c r="Z3309" s="7" t="n">
        <f aca="false">$W3309-$Y3309</f>
        <v>554.28</v>
      </c>
      <c r="AA3309" s="8" t="n">
        <f aca="false">IFERROR($Z3309/$W3309,0)</f>
        <v>0.404120825039918</v>
      </c>
      <c r="AB3309" s="2" t="s">
        <v>85</v>
      </c>
      <c r="AC3309" s="2" t="s">
        <v>43</v>
      </c>
    </row>
    <row r="3310" customFormat="false" ht="15" hidden="false" customHeight="false" outlineLevel="0" collapsed="false">
      <c r="A3310" s="2" t="s">
        <v>4616</v>
      </c>
      <c r="B3310" s="3" t="n">
        <v>45577</v>
      </c>
      <c r="C3310" s="4" t="n">
        <f aca="false">YEAR($B3310)</f>
        <v>2024</v>
      </c>
      <c r="D3310" s="4" t="n">
        <f aca="false">MONTH($B3310)</f>
        <v>10</v>
      </c>
      <c r="E3310" s="2" t="s">
        <v>4433</v>
      </c>
      <c r="F3310" s="5" t="n">
        <f aca="false">ROUNDUP(MONTH($B3310)/3,0)</f>
        <v>4</v>
      </c>
      <c r="G3310" s="2" t="s">
        <v>1571</v>
      </c>
      <c r="H3310" s="2" t="s">
        <v>1572</v>
      </c>
      <c r="I3310" s="2" t="s">
        <v>33</v>
      </c>
      <c r="J3310" s="2" t="s">
        <v>34</v>
      </c>
      <c r="K3310" s="2" t="s">
        <v>35</v>
      </c>
      <c r="L3310" s="2" t="s">
        <v>36</v>
      </c>
      <c r="M3310" s="2" t="s">
        <v>82</v>
      </c>
      <c r="N3310" s="2" t="s">
        <v>73</v>
      </c>
      <c r="O3310" s="2" t="s">
        <v>64</v>
      </c>
      <c r="P3310" s="2" t="s">
        <v>65</v>
      </c>
      <c r="Q3310" s="2" t="s">
        <v>519</v>
      </c>
      <c r="R3310" s="6" t="n">
        <v>3</v>
      </c>
      <c r="S3310" s="7" t="n">
        <v>2546.45</v>
      </c>
      <c r="T3310" s="7" t="n">
        <f aca="false">$R3310*$S3310</f>
        <v>7639.35</v>
      </c>
      <c r="U3310" s="8" t="n">
        <v>0.03</v>
      </c>
      <c r="V3310" s="7" t="n">
        <f aca="false">$T3310*$U3310</f>
        <v>229.1805</v>
      </c>
      <c r="W3310" s="7" t="n">
        <f aca="false">$T3310-$V3310</f>
        <v>7410.1695</v>
      </c>
      <c r="X3310" s="7" t="n">
        <v>1926.43</v>
      </c>
      <c r="Y3310" s="7" t="n">
        <f aca="false">$R3310*$X3310</f>
        <v>5779.29</v>
      </c>
      <c r="Z3310" s="7" t="n">
        <f aca="false">$W3310-$Y3310</f>
        <v>1630.8795</v>
      </c>
      <c r="AA3310" s="8" t="n">
        <f aca="false">IFERROR($Z3310/$W3310,0)</f>
        <v>0.220086666033753</v>
      </c>
      <c r="AB3310" s="2" t="s">
        <v>76</v>
      </c>
      <c r="AC3310" s="2" t="s">
        <v>43</v>
      </c>
    </row>
    <row r="3311" customFormat="false" ht="15" hidden="false" customHeight="false" outlineLevel="0" collapsed="false">
      <c r="A3311" s="2" t="s">
        <v>4617</v>
      </c>
      <c r="B3311" s="3" t="n">
        <v>45577</v>
      </c>
      <c r="C3311" s="4" t="n">
        <f aca="false">YEAR($B3311)</f>
        <v>2024</v>
      </c>
      <c r="D3311" s="4" t="n">
        <f aca="false">MONTH($B3311)</f>
        <v>10</v>
      </c>
      <c r="E3311" s="2" t="s">
        <v>4433</v>
      </c>
      <c r="F3311" s="5" t="n">
        <f aca="false">ROUNDUP(MONTH($B3311)/3,0)</f>
        <v>4</v>
      </c>
      <c r="G3311" s="2" t="s">
        <v>1673</v>
      </c>
      <c r="H3311" s="2" t="s">
        <v>1674</v>
      </c>
      <c r="I3311" s="2" t="s">
        <v>33</v>
      </c>
      <c r="J3311" s="2" t="s">
        <v>47</v>
      </c>
      <c r="K3311" s="2" t="s">
        <v>48</v>
      </c>
      <c r="L3311" s="2" t="s">
        <v>49</v>
      </c>
      <c r="M3311" s="2" t="s">
        <v>50</v>
      </c>
      <c r="N3311" s="2" t="s">
        <v>51</v>
      </c>
      <c r="O3311" s="2" t="s">
        <v>64</v>
      </c>
      <c r="P3311" s="2" t="s">
        <v>342</v>
      </c>
      <c r="Q3311" s="2" t="s">
        <v>389</v>
      </c>
      <c r="R3311" s="6" t="n">
        <v>2</v>
      </c>
      <c r="S3311" s="7" t="n">
        <v>3511.83</v>
      </c>
      <c r="T3311" s="7" t="n">
        <f aca="false">$R3311*$S3311</f>
        <v>7023.66</v>
      </c>
      <c r="U3311" s="8" t="n">
        <v>0.15</v>
      </c>
      <c r="V3311" s="7" t="n">
        <f aca="false">$T3311*$U3311</f>
        <v>1053.549</v>
      </c>
      <c r="W3311" s="7" t="n">
        <f aca="false">$T3311-$V3311</f>
        <v>5970.111</v>
      </c>
      <c r="X3311" s="7" t="n">
        <v>2835.47</v>
      </c>
      <c r="Y3311" s="7" t="n">
        <f aca="false">$R3311*$X3311</f>
        <v>5670.94</v>
      </c>
      <c r="Z3311" s="7" t="n">
        <f aca="false">$W3311-$Y3311</f>
        <v>299.171</v>
      </c>
      <c r="AA3311" s="8" t="n">
        <f aca="false">IFERROR($Z3311/$W3311,0)</f>
        <v>0.050111463589203</v>
      </c>
      <c r="AB3311" s="2" t="s">
        <v>85</v>
      </c>
      <c r="AC3311" s="2" t="s">
        <v>43</v>
      </c>
    </row>
    <row r="3312" customFormat="false" ht="15" hidden="false" customHeight="false" outlineLevel="0" collapsed="false">
      <c r="A3312" s="2" t="s">
        <v>4618</v>
      </c>
      <c r="B3312" s="3" t="n">
        <v>45577</v>
      </c>
      <c r="C3312" s="4" t="n">
        <f aca="false">YEAR($B3312)</f>
        <v>2024</v>
      </c>
      <c r="D3312" s="4" t="n">
        <f aca="false">MONTH($B3312)</f>
        <v>10</v>
      </c>
      <c r="E3312" s="2" t="s">
        <v>4433</v>
      </c>
      <c r="F3312" s="5" t="n">
        <f aca="false">ROUNDUP(MONTH($B3312)/3,0)</f>
        <v>4</v>
      </c>
      <c r="G3312" s="2" t="s">
        <v>759</v>
      </c>
      <c r="H3312" s="2" t="s">
        <v>615</v>
      </c>
      <c r="I3312" s="2" t="s">
        <v>104</v>
      </c>
      <c r="J3312" s="2" t="s">
        <v>59</v>
      </c>
      <c r="K3312" s="2" t="s">
        <v>210</v>
      </c>
      <c r="L3312" s="2" t="s">
        <v>211</v>
      </c>
      <c r="M3312" s="2" t="s">
        <v>131</v>
      </c>
      <c r="N3312" s="2" t="s">
        <v>38</v>
      </c>
      <c r="O3312" s="2" t="s">
        <v>171</v>
      </c>
      <c r="P3312" s="2" t="s">
        <v>172</v>
      </c>
      <c r="Q3312" s="2" t="s">
        <v>173</v>
      </c>
      <c r="R3312" s="6" t="n">
        <v>9</v>
      </c>
      <c r="S3312" s="7" t="n">
        <v>907.15</v>
      </c>
      <c r="T3312" s="7" t="n">
        <f aca="false">$R3312*$S3312</f>
        <v>8164.35</v>
      </c>
      <c r="U3312" s="8" t="n">
        <v>0</v>
      </c>
      <c r="V3312" s="7" t="n">
        <f aca="false">$T3312*$U3312</f>
        <v>0</v>
      </c>
      <c r="W3312" s="7" t="n">
        <f aca="false">$T3312-$V3312</f>
        <v>8164.35</v>
      </c>
      <c r="X3312" s="7" t="n">
        <v>580.53</v>
      </c>
      <c r="Y3312" s="7" t="n">
        <f aca="false">$R3312*$X3312</f>
        <v>5224.77</v>
      </c>
      <c r="Z3312" s="7" t="n">
        <f aca="false">$W3312-$Y3312</f>
        <v>2939.58</v>
      </c>
      <c r="AA3312" s="8" t="n">
        <f aca="false">IFERROR($Z3312/$W3312,0)</f>
        <v>0.36005070826214</v>
      </c>
      <c r="AB3312" s="2" t="s">
        <v>42</v>
      </c>
      <c r="AC3312" s="2" t="s">
        <v>43</v>
      </c>
    </row>
    <row r="3313" customFormat="false" ht="15" hidden="false" customHeight="false" outlineLevel="0" collapsed="false">
      <c r="A3313" s="2" t="s">
        <v>4619</v>
      </c>
      <c r="B3313" s="3" t="n">
        <v>45577</v>
      </c>
      <c r="C3313" s="4" t="n">
        <f aca="false">YEAR($B3313)</f>
        <v>2024</v>
      </c>
      <c r="D3313" s="4" t="n">
        <f aca="false">MONTH($B3313)</f>
        <v>10</v>
      </c>
      <c r="E3313" s="2" t="s">
        <v>4433</v>
      </c>
      <c r="F3313" s="5" t="n">
        <f aca="false">ROUNDUP(MONTH($B3313)/3,0)</f>
        <v>4</v>
      </c>
      <c r="G3313" s="2" t="s">
        <v>145</v>
      </c>
      <c r="H3313" s="2" t="s">
        <v>146</v>
      </c>
      <c r="I3313" s="2" t="s">
        <v>33</v>
      </c>
      <c r="J3313" s="2" t="s">
        <v>147</v>
      </c>
      <c r="K3313" s="2" t="s">
        <v>148</v>
      </c>
      <c r="L3313" s="2" t="s">
        <v>149</v>
      </c>
      <c r="M3313" s="2" t="s">
        <v>217</v>
      </c>
      <c r="N3313" s="2" t="s">
        <v>38</v>
      </c>
      <c r="O3313" s="2" t="s">
        <v>114</v>
      </c>
      <c r="P3313" s="2" t="s">
        <v>119</v>
      </c>
      <c r="Q3313" s="2" t="s">
        <v>191</v>
      </c>
      <c r="R3313" s="6" t="n">
        <v>1</v>
      </c>
      <c r="S3313" s="7" t="n">
        <v>425.65</v>
      </c>
      <c r="T3313" s="7" t="n">
        <f aca="false">$R3313*$S3313</f>
        <v>425.65</v>
      </c>
      <c r="U3313" s="8" t="n">
        <v>0</v>
      </c>
      <c r="V3313" s="7" t="n">
        <f aca="false">$T3313*$U3313</f>
        <v>0</v>
      </c>
      <c r="W3313" s="7" t="n">
        <f aca="false">$T3313-$V3313</f>
        <v>425.65</v>
      </c>
      <c r="X3313" s="7" t="n">
        <v>241.83</v>
      </c>
      <c r="Y3313" s="7" t="n">
        <f aca="false">$R3313*$X3313</f>
        <v>241.83</v>
      </c>
      <c r="Z3313" s="7" t="n">
        <f aca="false">$W3313-$Y3313</f>
        <v>183.82</v>
      </c>
      <c r="AA3313" s="8" t="n">
        <f aca="false">IFERROR($Z3313/$W3313,0)</f>
        <v>0.4318571596382</v>
      </c>
      <c r="AB3313" s="2" t="s">
        <v>55</v>
      </c>
      <c r="AC3313" s="2" t="s">
        <v>43</v>
      </c>
    </row>
    <row r="3314" customFormat="false" ht="15" hidden="false" customHeight="false" outlineLevel="0" collapsed="false">
      <c r="A3314" s="2" t="s">
        <v>4620</v>
      </c>
      <c r="B3314" s="3" t="n">
        <v>45577</v>
      </c>
      <c r="C3314" s="4" t="n">
        <f aca="false">YEAR($B3314)</f>
        <v>2024</v>
      </c>
      <c r="D3314" s="4" t="n">
        <f aca="false">MONTH($B3314)</f>
        <v>10</v>
      </c>
      <c r="E3314" s="2" t="s">
        <v>4433</v>
      </c>
      <c r="F3314" s="5" t="n">
        <f aca="false">ROUNDUP(MONTH($B3314)/3,0)</f>
        <v>4</v>
      </c>
      <c r="G3314" s="2" t="s">
        <v>457</v>
      </c>
      <c r="H3314" s="2" t="s">
        <v>458</v>
      </c>
      <c r="I3314" s="2" t="s">
        <v>33</v>
      </c>
      <c r="J3314" s="2" t="s">
        <v>47</v>
      </c>
      <c r="K3314" s="2" t="s">
        <v>221</v>
      </c>
      <c r="L3314" s="2" t="s">
        <v>222</v>
      </c>
      <c r="M3314" s="2" t="s">
        <v>168</v>
      </c>
      <c r="N3314" s="2" t="s">
        <v>73</v>
      </c>
      <c r="O3314" s="2" t="s">
        <v>171</v>
      </c>
      <c r="P3314" s="2" t="s">
        <v>172</v>
      </c>
      <c r="Q3314" s="2" t="s">
        <v>223</v>
      </c>
      <c r="R3314" s="6" t="n">
        <v>3</v>
      </c>
      <c r="S3314" s="7" t="n">
        <v>559.66</v>
      </c>
      <c r="T3314" s="7" t="n">
        <f aca="false">$R3314*$S3314</f>
        <v>1678.98</v>
      </c>
      <c r="U3314" s="8" t="n">
        <v>0.05</v>
      </c>
      <c r="V3314" s="7" t="n">
        <f aca="false">$T3314*$U3314</f>
        <v>83.949</v>
      </c>
      <c r="W3314" s="7" t="n">
        <f aca="false">$T3314-$V3314</f>
        <v>1595.031</v>
      </c>
      <c r="X3314" s="7" t="n">
        <v>329.48</v>
      </c>
      <c r="Y3314" s="7" t="n">
        <f aca="false">$R3314*$X3314</f>
        <v>988.44</v>
      </c>
      <c r="Z3314" s="7" t="n">
        <f aca="false">$W3314-$Y3314</f>
        <v>606.591</v>
      </c>
      <c r="AA3314" s="8" t="n">
        <f aca="false">IFERROR($Z3314/$W3314,0)</f>
        <v>0.380300445571277</v>
      </c>
      <c r="AB3314" s="2" t="s">
        <v>42</v>
      </c>
      <c r="AC3314" s="2" t="s">
        <v>43</v>
      </c>
    </row>
    <row r="3315" customFormat="false" ht="15" hidden="false" customHeight="false" outlineLevel="0" collapsed="false">
      <c r="A3315" s="2" t="s">
        <v>4621</v>
      </c>
      <c r="B3315" s="3" t="n">
        <v>45577</v>
      </c>
      <c r="C3315" s="4" t="n">
        <f aca="false">YEAR($B3315)</f>
        <v>2024</v>
      </c>
      <c r="D3315" s="4" t="n">
        <f aca="false">MONTH($B3315)</f>
        <v>10</v>
      </c>
      <c r="E3315" s="2" t="s">
        <v>4433</v>
      </c>
      <c r="F3315" s="5" t="n">
        <f aca="false">ROUNDUP(MONTH($B3315)/3,0)</f>
        <v>4</v>
      </c>
      <c r="G3315" s="2" t="s">
        <v>737</v>
      </c>
      <c r="H3315" s="2" t="s">
        <v>738</v>
      </c>
      <c r="I3315" s="2" t="s">
        <v>33</v>
      </c>
      <c r="J3315" s="2" t="s">
        <v>47</v>
      </c>
      <c r="K3315" s="2" t="s">
        <v>48</v>
      </c>
      <c r="L3315" s="2" t="s">
        <v>155</v>
      </c>
      <c r="M3315" s="2" t="s">
        <v>118</v>
      </c>
      <c r="N3315" s="2" t="s">
        <v>63</v>
      </c>
      <c r="O3315" s="2" t="s">
        <v>52</v>
      </c>
      <c r="P3315" s="2" t="s">
        <v>83</v>
      </c>
      <c r="Q3315" s="2" t="s">
        <v>178</v>
      </c>
      <c r="R3315" s="6" t="n">
        <v>2</v>
      </c>
      <c r="S3315" s="7" t="n">
        <v>3093.97</v>
      </c>
      <c r="T3315" s="7" t="n">
        <f aca="false">$R3315*$S3315</f>
        <v>6187.94</v>
      </c>
      <c r="U3315" s="8" t="n">
        <v>0.1</v>
      </c>
      <c r="V3315" s="7" t="n">
        <f aca="false">$T3315*$U3315</f>
        <v>618.794</v>
      </c>
      <c r="W3315" s="7" t="n">
        <f aca="false">$T3315-$V3315</f>
        <v>5569.146</v>
      </c>
      <c r="X3315" s="7" t="n">
        <v>2210.74</v>
      </c>
      <c r="Y3315" s="7" t="n">
        <f aca="false">$R3315*$X3315</f>
        <v>4421.48</v>
      </c>
      <c r="Z3315" s="7" t="n">
        <f aca="false">$W3315-$Y3315</f>
        <v>1147.666</v>
      </c>
      <c r="AA3315" s="8" t="n">
        <f aca="false">IFERROR($Z3315/$W3315,0)</f>
        <v>0.206075760987412</v>
      </c>
      <c r="AB3315" s="2" t="s">
        <v>76</v>
      </c>
      <c r="AC3315" s="2" t="s">
        <v>43</v>
      </c>
    </row>
    <row r="3316" customFormat="false" ht="15" hidden="false" customHeight="false" outlineLevel="0" collapsed="false">
      <c r="A3316" s="2" t="s">
        <v>4622</v>
      </c>
      <c r="B3316" s="3" t="n">
        <v>45577</v>
      </c>
      <c r="C3316" s="4" t="n">
        <f aca="false">YEAR($B3316)</f>
        <v>2024</v>
      </c>
      <c r="D3316" s="4" t="n">
        <f aca="false">MONTH($B3316)</f>
        <v>10</v>
      </c>
      <c r="E3316" s="2" t="s">
        <v>4433</v>
      </c>
      <c r="F3316" s="5" t="n">
        <f aca="false">ROUNDUP(MONTH($B3316)/3,0)</f>
        <v>4</v>
      </c>
      <c r="G3316" s="2" t="s">
        <v>780</v>
      </c>
      <c r="H3316" s="2" t="s">
        <v>781</v>
      </c>
      <c r="I3316" s="2" t="s">
        <v>33</v>
      </c>
      <c r="J3316" s="2" t="s">
        <v>59</v>
      </c>
      <c r="K3316" s="2" t="s">
        <v>60</v>
      </c>
      <c r="L3316" s="2" t="s">
        <v>61</v>
      </c>
      <c r="M3316" s="2" t="s">
        <v>62</v>
      </c>
      <c r="N3316" s="2" t="s">
        <v>51</v>
      </c>
      <c r="O3316" s="2" t="s">
        <v>171</v>
      </c>
      <c r="P3316" s="2" t="s">
        <v>172</v>
      </c>
      <c r="Q3316" s="2" t="s">
        <v>173</v>
      </c>
      <c r="R3316" s="6" t="n">
        <v>3</v>
      </c>
      <c r="S3316" s="7" t="n">
        <v>944.55</v>
      </c>
      <c r="T3316" s="7" t="n">
        <f aca="false">$R3316*$S3316</f>
        <v>2833.65</v>
      </c>
      <c r="U3316" s="8" t="n">
        <v>0.05</v>
      </c>
      <c r="V3316" s="7" t="n">
        <f aca="false">$T3316*$U3316</f>
        <v>141.6825</v>
      </c>
      <c r="W3316" s="7" t="n">
        <f aca="false">$T3316-$V3316</f>
        <v>2691.9675</v>
      </c>
      <c r="X3316" s="7" t="n">
        <v>615.71</v>
      </c>
      <c r="Y3316" s="7" t="n">
        <f aca="false">$R3316*$X3316</f>
        <v>1847.13</v>
      </c>
      <c r="Z3316" s="7" t="n">
        <f aca="false">$W3316-$Y3316</f>
        <v>844.8375</v>
      </c>
      <c r="AA3316" s="8" t="n">
        <f aca="false">IFERROR($Z3316/$W3316,0)</f>
        <v>0.313836441190319</v>
      </c>
      <c r="AB3316" s="2" t="s">
        <v>55</v>
      </c>
      <c r="AC3316" s="2" t="s">
        <v>43</v>
      </c>
    </row>
    <row r="3317" customFormat="false" ht="15" hidden="false" customHeight="false" outlineLevel="0" collapsed="false">
      <c r="A3317" s="2" t="s">
        <v>4623</v>
      </c>
      <c r="B3317" s="3" t="n">
        <v>45577</v>
      </c>
      <c r="C3317" s="4" t="n">
        <f aca="false">YEAR($B3317)</f>
        <v>2024</v>
      </c>
      <c r="D3317" s="4" t="n">
        <f aca="false">MONTH($B3317)</f>
        <v>10</v>
      </c>
      <c r="E3317" s="2" t="s">
        <v>4433</v>
      </c>
      <c r="F3317" s="5" t="n">
        <f aca="false">ROUNDUP(MONTH($B3317)/3,0)</f>
        <v>4</v>
      </c>
      <c r="G3317" s="2" t="s">
        <v>1661</v>
      </c>
      <c r="H3317" s="2" t="s">
        <v>1662</v>
      </c>
      <c r="I3317" s="2" t="s">
        <v>33</v>
      </c>
      <c r="J3317" s="2" t="s">
        <v>89</v>
      </c>
      <c r="K3317" s="2" t="s">
        <v>97</v>
      </c>
      <c r="L3317" s="2" t="s">
        <v>111</v>
      </c>
      <c r="M3317" s="2" t="s">
        <v>92</v>
      </c>
      <c r="N3317" s="2" t="s">
        <v>73</v>
      </c>
      <c r="O3317" s="2" t="s">
        <v>171</v>
      </c>
      <c r="P3317" s="2" t="s">
        <v>172</v>
      </c>
      <c r="Q3317" s="2" t="s">
        <v>223</v>
      </c>
      <c r="R3317" s="6" t="n">
        <v>3</v>
      </c>
      <c r="S3317" s="7" t="n">
        <v>572.36</v>
      </c>
      <c r="T3317" s="7" t="n">
        <f aca="false">$R3317*$S3317</f>
        <v>1717.08</v>
      </c>
      <c r="U3317" s="8" t="n">
        <v>0.03</v>
      </c>
      <c r="V3317" s="7" t="n">
        <f aca="false">$T3317*$U3317</f>
        <v>51.5124</v>
      </c>
      <c r="W3317" s="7" t="n">
        <f aca="false">$T3317-$V3317</f>
        <v>1665.5676</v>
      </c>
      <c r="X3317" s="7" t="n">
        <v>340.34</v>
      </c>
      <c r="Y3317" s="7" t="n">
        <f aca="false">$R3317*$X3317</f>
        <v>1021.02</v>
      </c>
      <c r="Z3317" s="7" t="n">
        <f aca="false">$W3317-$Y3317</f>
        <v>644.5476</v>
      </c>
      <c r="AA3317" s="8" t="n">
        <f aca="false">IFERROR($Z3317/$W3317,0)</f>
        <v>0.386983752565792</v>
      </c>
      <c r="AB3317" s="2" t="s">
        <v>85</v>
      </c>
      <c r="AC3317" s="2" t="s">
        <v>43</v>
      </c>
    </row>
    <row r="3318" customFormat="false" ht="15" hidden="false" customHeight="false" outlineLevel="0" collapsed="false">
      <c r="A3318" s="2" t="s">
        <v>4624</v>
      </c>
      <c r="B3318" s="3" t="n">
        <v>45577</v>
      </c>
      <c r="C3318" s="4" t="n">
        <f aca="false">YEAR($B3318)</f>
        <v>2024</v>
      </c>
      <c r="D3318" s="4" t="n">
        <f aca="false">MONTH($B3318)</f>
        <v>10</v>
      </c>
      <c r="E3318" s="2" t="s">
        <v>4433</v>
      </c>
      <c r="F3318" s="5" t="n">
        <f aca="false">ROUNDUP(MONTH($B3318)/3,0)</f>
        <v>4</v>
      </c>
      <c r="G3318" s="2" t="s">
        <v>109</v>
      </c>
      <c r="H3318" s="2" t="s">
        <v>110</v>
      </c>
      <c r="I3318" s="2" t="s">
        <v>33</v>
      </c>
      <c r="J3318" s="2" t="s">
        <v>89</v>
      </c>
      <c r="K3318" s="2" t="s">
        <v>97</v>
      </c>
      <c r="L3318" s="2" t="s">
        <v>111</v>
      </c>
      <c r="M3318" s="2" t="s">
        <v>92</v>
      </c>
      <c r="N3318" s="2" t="s">
        <v>38</v>
      </c>
      <c r="O3318" s="2" t="s">
        <v>114</v>
      </c>
      <c r="P3318" s="2" t="s">
        <v>115</v>
      </c>
      <c r="Q3318" s="2" t="s">
        <v>530</v>
      </c>
      <c r="R3318" s="6" t="n">
        <v>3</v>
      </c>
      <c r="S3318" s="7" t="n">
        <v>157.32</v>
      </c>
      <c r="T3318" s="7" t="n">
        <f aca="false">$R3318*$S3318</f>
        <v>471.96</v>
      </c>
      <c r="U3318" s="8" t="n">
        <v>0.03</v>
      </c>
      <c r="V3318" s="7" t="n">
        <f aca="false">$T3318*$U3318</f>
        <v>14.1588</v>
      </c>
      <c r="W3318" s="7" t="n">
        <f aca="false">$T3318-$V3318</f>
        <v>457.8012</v>
      </c>
      <c r="X3318" s="7" t="n">
        <v>74.67</v>
      </c>
      <c r="Y3318" s="7" t="n">
        <f aca="false">$R3318*$X3318</f>
        <v>224.01</v>
      </c>
      <c r="Z3318" s="7" t="n">
        <f aca="false">$W3318-$Y3318</f>
        <v>233.7912</v>
      </c>
      <c r="AA3318" s="8" t="n">
        <f aca="false">IFERROR($Z3318/$W3318,0)</f>
        <v>0.510682802928433</v>
      </c>
      <c r="AB3318" s="2" t="s">
        <v>42</v>
      </c>
      <c r="AC3318" s="2" t="s">
        <v>43</v>
      </c>
    </row>
    <row r="3319" customFormat="false" ht="15" hidden="false" customHeight="false" outlineLevel="0" collapsed="false">
      <c r="A3319" s="2" t="s">
        <v>4625</v>
      </c>
      <c r="B3319" s="3" t="n">
        <v>45577</v>
      </c>
      <c r="C3319" s="4" t="n">
        <f aca="false">YEAR($B3319)</f>
        <v>2024</v>
      </c>
      <c r="D3319" s="4" t="n">
        <f aca="false">MONTH($B3319)</f>
        <v>10</v>
      </c>
      <c r="E3319" s="2" t="s">
        <v>4433</v>
      </c>
      <c r="F3319" s="5" t="n">
        <f aca="false">ROUNDUP(MONTH($B3319)/3,0)</f>
        <v>4</v>
      </c>
      <c r="G3319" s="2" t="s">
        <v>854</v>
      </c>
      <c r="H3319" s="2" t="s">
        <v>855</v>
      </c>
      <c r="I3319" s="2" t="s">
        <v>33</v>
      </c>
      <c r="J3319" s="2" t="s">
        <v>89</v>
      </c>
      <c r="K3319" s="2" t="s">
        <v>90</v>
      </c>
      <c r="L3319" s="2" t="s">
        <v>161</v>
      </c>
      <c r="M3319" s="2" t="s">
        <v>135</v>
      </c>
      <c r="N3319" s="2" t="s">
        <v>51</v>
      </c>
      <c r="O3319" s="2" t="s">
        <v>39</v>
      </c>
      <c r="P3319" s="2" t="s">
        <v>40</v>
      </c>
      <c r="Q3319" s="2" t="s">
        <v>334</v>
      </c>
      <c r="R3319" s="6" t="n">
        <v>1</v>
      </c>
      <c r="S3319" s="7" t="n">
        <v>3382.58</v>
      </c>
      <c r="T3319" s="7" t="n">
        <f aca="false">$R3319*$S3319</f>
        <v>3382.58</v>
      </c>
      <c r="U3319" s="8" t="n">
        <v>0.08</v>
      </c>
      <c r="V3319" s="7" t="n">
        <f aca="false">$T3319*$U3319</f>
        <v>270.6064</v>
      </c>
      <c r="W3319" s="7" t="n">
        <f aca="false">$T3319-$V3319</f>
        <v>3111.9736</v>
      </c>
      <c r="X3319" s="7" t="n">
        <v>2559.29</v>
      </c>
      <c r="Y3319" s="7" t="n">
        <f aca="false">$R3319*$X3319</f>
        <v>2559.29</v>
      </c>
      <c r="Z3319" s="7" t="n">
        <f aca="false">$W3319-$Y3319</f>
        <v>552.6836</v>
      </c>
      <c r="AA3319" s="8" t="n">
        <f aca="false">IFERROR($Z3319/$W3319,0)</f>
        <v>0.177599064465071</v>
      </c>
      <c r="AB3319" s="2" t="s">
        <v>67</v>
      </c>
      <c r="AC3319" s="2" t="s">
        <v>43</v>
      </c>
    </row>
    <row r="3320" customFormat="false" ht="15" hidden="false" customHeight="false" outlineLevel="0" collapsed="false">
      <c r="A3320" s="2" t="s">
        <v>4626</v>
      </c>
      <c r="B3320" s="3" t="n">
        <v>45577</v>
      </c>
      <c r="C3320" s="4" t="n">
        <f aca="false">YEAR($B3320)</f>
        <v>2024</v>
      </c>
      <c r="D3320" s="4" t="n">
        <f aca="false">MONTH($B3320)</f>
        <v>10</v>
      </c>
      <c r="E3320" s="2" t="s">
        <v>4433</v>
      </c>
      <c r="F3320" s="5" t="n">
        <f aca="false">ROUNDUP(MONTH($B3320)/3,0)</f>
        <v>4</v>
      </c>
      <c r="G3320" s="2" t="s">
        <v>1654</v>
      </c>
      <c r="H3320" s="2" t="s">
        <v>509</v>
      </c>
      <c r="I3320" s="2" t="s">
        <v>33</v>
      </c>
      <c r="J3320" s="2" t="s">
        <v>34</v>
      </c>
      <c r="K3320" s="2" t="s">
        <v>80</v>
      </c>
      <c r="L3320" s="2" t="s">
        <v>81</v>
      </c>
      <c r="M3320" s="2" t="s">
        <v>82</v>
      </c>
      <c r="N3320" s="2" t="s">
        <v>51</v>
      </c>
      <c r="O3320" s="2" t="s">
        <v>52</v>
      </c>
      <c r="P3320" s="2" t="s">
        <v>53</v>
      </c>
      <c r="Q3320" s="2" t="s">
        <v>363</v>
      </c>
      <c r="R3320" s="6" t="n">
        <v>1</v>
      </c>
      <c r="S3320" s="7" t="n">
        <v>4401.5</v>
      </c>
      <c r="T3320" s="7" t="n">
        <f aca="false">$R3320*$S3320</f>
        <v>4401.5</v>
      </c>
      <c r="U3320" s="8" t="n">
        <v>0.2</v>
      </c>
      <c r="V3320" s="7" t="n">
        <f aca="false">$T3320*$U3320</f>
        <v>880.3</v>
      </c>
      <c r="W3320" s="7" t="n">
        <f aca="false">$T3320-$V3320</f>
        <v>3521.2</v>
      </c>
      <c r="X3320" s="7" t="n">
        <v>3237.29</v>
      </c>
      <c r="Y3320" s="7" t="n">
        <f aca="false">$R3320*$X3320</f>
        <v>3237.29</v>
      </c>
      <c r="Z3320" s="7" t="n">
        <f aca="false">$W3320-$Y3320</f>
        <v>283.91</v>
      </c>
      <c r="AA3320" s="8" t="n">
        <f aca="false">IFERROR($Z3320/$W3320,0)</f>
        <v>0.0806287629217312</v>
      </c>
      <c r="AB3320" s="2" t="s">
        <v>85</v>
      </c>
      <c r="AC3320" s="2" t="s">
        <v>43</v>
      </c>
    </row>
    <row r="3321" customFormat="false" ht="15" hidden="false" customHeight="false" outlineLevel="0" collapsed="false">
      <c r="A3321" s="2" t="s">
        <v>4627</v>
      </c>
      <c r="B3321" s="3" t="n">
        <v>45577</v>
      </c>
      <c r="C3321" s="4" t="n">
        <f aca="false">YEAR($B3321)</f>
        <v>2024</v>
      </c>
      <c r="D3321" s="4" t="n">
        <f aca="false">MONTH($B3321)</f>
        <v>10</v>
      </c>
      <c r="E3321" s="2" t="s">
        <v>4433</v>
      </c>
      <c r="F3321" s="5" t="n">
        <f aca="false">ROUNDUP(MONTH($B3321)/3,0)</f>
        <v>4</v>
      </c>
      <c r="G3321" s="2" t="s">
        <v>2369</v>
      </c>
      <c r="H3321" s="2" t="s">
        <v>2370</v>
      </c>
      <c r="I3321" s="2" t="s">
        <v>33</v>
      </c>
      <c r="J3321" s="2" t="s">
        <v>59</v>
      </c>
      <c r="K3321" s="2" t="s">
        <v>71</v>
      </c>
      <c r="L3321" s="2" t="s">
        <v>72</v>
      </c>
      <c r="M3321" s="2" t="s">
        <v>131</v>
      </c>
      <c r="N3321" s="2" t="s">
        <v>51</v>
      </c>
      <c r="O3321" s="2" t="s">
        <v>114</v>
      </c>
      <c r="P3321" s="2" t="s">
        <v>115</v>
      </c>
      <c r="Q3321" s="2" t="s">
        <v>530</v>
      </c>
      <c r="R3321" s="6" t="n">
        <v>1</v>
      </c>
      <c r="S3321" s="7" t="n">
        <v>156.46</v>
      </c>
      <c r="T3321" s="7" t="n">
        <f aca="false">$R3321*$S3321</f>
        <v>156.46</v>
      </c>
      <c r="U3321" s="8" t="n">
        <v>0.03</v>
      </c>
      <c r="V3321" s="7" t="n">
        <f aca="false">$T3321*$U3321</f>
        <v>4.6938</v>
      </c>
      <c r="W3321" s="7" t="n">
        <f aca="false">$T3321-$V3321</f>
        <v>151.7662</v>
      </c>
      <c r="X3321" s="7" t="n">
        <v>81.11</v>
      </c>
      <c r="Y3321" s="7" t="n">
        <f aca="false">$R3321*$X3321</f>
        <v>81.11</v>
      </c>
      <c r="Z3321" s="7" t="n">
        <f aca="false">$W3321-$Y3321</f>
        <v>70.6562</v>
      </c>
      <c r="AA3321" s="8" t="n">
        <f aca="false">IFERROR($Z3321/$W3321,0)</f>
        <v>0.465559525111652</v>
      </c>
      <c r="AB3321" s="2" t="s">
        <v>55</v>
      </c>
      <c r="AC3321" s="2" t="s">
        <v>43</v>
      </c>
    </row>
    <row r="3322" customFormat="false" ht="15" hidden="false" customHeight="false" outlineLevel="0" collapsed="false">
      <c r="A3322" s="2" t="s">
        <v>4628</v>
      </c>
      <c r="B3322" s="3" t="n">
        <v>45577</v>
      </c>
      <c r="C3322" s="4" t="n">
        <f aca="false">YEAR($B3322)</f>
        <v>2024</v>
      </c>
      <c r="D3322" s="4" t="n">
        <f aca="false">MONTH($B3322)</f>
        <v>10</v>
      </c>
      <c r="E3322" s="2" t="s">
        <v>4433</v>
      </c>
      <c r="F3322" s="5" t="n">
        <f aca="false">ROUNDUP(MONTH($B3322)/3,0)</f>
        <v>4</v>
      </c>
      <c r="G3322" s="2" t="s">
        <v>2081</v>
      </c>
      <c r="H3322" s="2" t="s">
        <v>2082</v>
      </c>
      <c r="I3322" s="2" t="s">
        <v>33</v>
      </c>
      <c r="J3322" s="2" t="s">
        <v>47</v>
      </c>
      <c r="K3322" s="2" t="s">
        <v>48</v>
      </c>
      <c r="L3322" s="2" t="s">
        <v>49</v>
      </c>
      <c r="M3322" s="2" t="s">
        <v>50</v>
      </c>
      <c r="N3322" s="2" t="s">
        <v>38</v>
      </c>
      <c r="O3322" s="2" t="s">
        <v>114</v>
      </c>
      <c r="P3322" s="2" t="s">
        <v>115</v>
      </c>
      <c r="Q3322" s="2" t="s">
        <v>377</v>
      </c>
      <c r="R3322" s="6" t="n">
        <v>1</v>
      </c>
      <c r="S3322" s="7" t="n">
        <v>282.31</v>
      </c>
      <c r="T3322" s="7" t="n">
        <f aca="false">$R3322*$S3322</f>
        <v>282.31</v>
      </c>
      <c r="U3322" s="8" t="n">
        <v>0</v>
      </c>
      <c r="V3322" s="7" t="n">
        <f aca="false">$T3322*$U3322</f>
        <v>0</v>
      </c>
      <c r="W3322" s="7" t="n">
        <f aca="false">$T3322-$V3322</f>
        <v>282.31</v>
      </c>
      <c r="X3322" s="7" t="n">
        <v>147.73</v>
      </c>
      <c r="Y3322" s="7" t="n">
        <f aca="false">$R3322*$X3322</f>
        <v>147.73</v>
      </c>
      <c r="Z3322" s="7" t="n">
        <f aca="false">$W3322-$Y3322</f>
        <v>134.58</v>
      </c>
      <c r="AA3322" s="8" t="n">
        <f aca="false">IFERROR($Z3322/$W3322,0)</f>
        <v>0.47670999964578</v>
      </c>
      <c r="AB3322" s="2" t="s">
        <v>55</v>
      </c>
      <c r="AC3322" s="2" t="s">
        <v>43</v>
      </c>
    </row>
    <row r="3323" customFormat="false" ht="15" hidden="false" customHeight="false" outlineLevel="0" collapsed="false">
      <c r="A3323" s="2" t="s">
        <v>4629</v>
      </c>
      <c r="B3323" s="3" t="n">
        <v>45577</v>
      </c>
      <c r="C3323" s="4" t="n">
        <f aca="false">YEAR($B3323)</f>
        <v>2024</v>
      </c>
      <c r="D3323" s="4" t="n">
        <f aca="false">MONTH($B3323)</f>
        <v>10</v>
      </c>
      <c r="E3323" s="2" t="s">
        <v>4433</v>
      </c>
      <c r="F3323" s="5" t="n">
        <f aca="false">ROUNDUP(MONTH($B3323)/3,0)</f>
        <v>4</v>
      </c>
      <c r="G3323" s="2" t="s">
        <v>759</v>
      </c>
      <c r="H3323" s="2" t="s">
        <v>615</v>
      </c>
      <c r="I3323" s="2" t="s">
        <v>104</v>
      </c>
      <c r="J3323" s="2" t="s">
        <v>59</v>
      </c>
      <c r="K3323" s="2" t="s">
        <v>210</v>
      </c>
      <c r="L3323" s="2" t="s">
        <v>211</v>
      </c>
      <c r="M3323" s="2" t="s">
        <v>131</v>
      </c>
      <c r="N3323" s="2" t="s">
        <v>63</v>
      </c>
      <c r="O3323" s="2" t="s">
        <v>114</v>
      </c>
      <c r="P3323" s="2" t="s">
        <v>115</v>
      </c>
      <c r="Q3323" s="2" t="s">
        <v>116</v>
      </c>
      <c r="R3323" s="6" t="n">
        <v>7</v>
      </c>
      <c r="S3323" s="7" t="n">
        <v>288.63</v>
      </c>
      <c r="T3323" s="7" t="n">
        <f aca="false">$R3323*$S3323</f>
        <v>2020.41</v>
      </c>
      <c r="U3323" s="8" t="n">
        <v>0.03</v>
      </c>
      <c r="V3323" s="7" t="n">
        <f aca="false">$T3323*$U3323</f>
        <v>60.6123</v>
      </c>
      <c r="W3323" s="7" t="n">
        <f aca="false">$T3323-$V3323</f>
        <v>1959.7977</v>
      </c>
      <c r="X3323" s="7" t="n">
        <v>138.7</v>
      </c>
      <c r="Y3323" s="7" t="n">
        <f aca="false">$R3323*$X3323</f>
        <v>970.9</v>
      </c>
      <c r="Z3323" s="7" t="n">
        <f aca="false">$W3323-$Y3323</f>
        <v>988.8977</v>
      </c>
      <c r="AA3323" s="8" t="n">
        <f aca="false">IFERROR($Z3323/$W3323,0)</f>
        <v>0.504591723931506</v>
      </c>
      <c r="AB3323" s="2" t="s">
        <v>85</v>
      </c>
      <c r="AC3323" s="2" t="s">
        <v>43</v>
      </c>
    </row>
    <row r="3324" customFormat="false" ht="15" hidden="false" customHeight="false" outlineLevel="0" collapsed="false">
      <c r="A3324" s="2" t="s">
        <v>4630</v>
      </c>
      <c r="B3324" s="3" t="n">
        <v>45578</v>
      </c>
      <c r="C3324" s="4" t="n">
        <f aca="false">YEAR($B3324)</f>
        <v>2024</v>
      </c>
      <c r="D3324" s="4" t="n">
        <f aca="false">MONTH($B3324)</f>
        <v>10</v>
      </c>
      <c r="E3324" s="2" t="s">
        <v>4433</v>
      </c>
      <c r="F3324" s="5" t="n">
        <f aca="false">ROUNDUP(MONTH($B3324)/3,0)</f>
        <v>4</v>
      </c>
      <c r="G3324" s="2" t="s">
        <v>45</v>
      </c>
      <c r="H3324" s="2" t="s">
        <v>46</v>
      </c>
      <c r="I3324" s="2" t="s">
        <v>33</v>
      </c>
      <c r="J3324" s="2" t="s">
        <v>47</v>
      </c>
      <c r="K3324" s="2" t="s">
        <v>48</v>
      </c>
      <c r="L3324" s="2" t="s">
        <v>49</v>
      </c>
      <c r="M3324" s="2" t="s">
        <v>118</v>
      </c>
      <c r="N3324" s="2" t="s">
        <v>38</v>
      </c>
      <c r="O3324" s="2" t="s">
        <v>171</v>
      </c>
      <c r="P3324" s="2" t="s">
        <v>204</v>
      </c>
      <c r="Q3324" s="2" t="s">
        <v>205</v>
      </c>
      <c r="R3324" s="6" t="n">
        <v>1</v>
      </c>
      <c r="S3324" s="7" t="n">
        <v>1123.13</v>
      </c>
      <c r="T3324" s="7" t="n">
        <f aca="false">$R3324*$S3324</f>
        <v>1123.13</v>
      </c>
      <c r="U3324" s="8" t="n">
        <v>0</v>
      </c>
      <c r="V3324" s="7" t="n">
        <f aca="false">$T3324*$U3324</f>
        <v>0</v>
      </c>
      <c r="W3324" s="7" t="n">
        <f aca="false">$T3324-$V3324</f>
        <v>1123.13</v>
      </c>
      <c r="X3324" s="7" t="n">
        <v>714.34</v>
      </c>
      <c r="Y3324" s="7" t="n">
        <f aca="false">$R3324*$X3324</f>
        <v>714.34</v>
      </c>
      <c r="Z3324" s="7" t="n">
        <f aca="false">$W3324-$Y3324</f>
        <v>408.79</v>
      </c>
      <c r="AA3324" s="8" t="n">
        <f aca="false">IFERROR($Z3324/$W3324,0)</f>
        <v>0.363973894384444</v>
      </c>
      <c r="AB3324" s="2" t="s">
        <v>85</v>
      </c>
      <c r="AC3324" s="2" t="s">
        <v>43</v>
      </c>
    </row>
    <row r="3325" customFormat="false" ht="15" hidden="false" customHeight="false" outlineLevel="0" collapsed="false">
      <c r="A3325" s="2" t="s">
        <v>4631</v>
      </c>
      <c r="B3325" s="3" t="n">
        <v>45578</v>
      </c>
      <c r="C3325" s="4" t="n">
        <f aca="false">YEAR($B3325)</f>
        <v>2024</v>
      </c>
      <c r="D3325" s="4" t="n">
        <f aca="false">MONTH($B3325)</f>
        <v>10</v>
      </c>
      <c r="E3325" s="2" t="s">
        <v>4433</v>
      </c>
      <c r="F3325" s="5" t="n">
        <f aca="false">ROUNDUP(MONTH($B3325)/3,0)</f>
        <v>4</v>
      </c>
      <c r="G3325" s="2" t="s">
        <v>737</v>
      </c>
      <c r="H3325" s="2" t="s">
        <v>738</v>
      </c>
      <c r="I3325" s="2" t="s">
        <v>33</v>
      </c>
      <c r="J3325" s="2" t="s">
        <v>47</v>
      </c>
      <c r="K3325" s="2" t="s">
        <v>48</v>
      </c>
      <c r="L3325" s="2" t="s">
        <v>155</v>
      </c>
      <c r="M3325" s="2" t="s">
        <v>156</v>
      </c>
      <c r="N3325" s="2" t="s">
        <v>63</v>
      </c>
      <c r="O3325" s="2" t="s">
        <v>64</v>
      </c>
      <c r="P3325" s="2" t="s">
        <v>74</v>
      </c>
      <c r="Q3325" s="2" t="s">
        <v>542</v>
      </c>
      <c r="R3325" s="6" t="n">
        <v>3</v>
      </c>
      <c r="S3325" s="7" t="n">
        <v>942.84</v>
      </c>
      <c r="T3325" s="7" t="n">
        <f aca="false">$R3325*$S3325</f>
        <v>2828.52</v>
      </c>
      <c r="U3325" s="8" t="n">
        <v>0.08</v>
      </c>
      <c r="V3325" s="7" t="n">
        <f aca="false">$T3325*$U3325</f>
        <v>226.2816</v>
      </c>
      <c r="W3325" s="7" t="n">
        <f aca="false">$T3325-$V3325</f>
        <v>2602.2384</v>
      </c>
      <c r="X3325" s="7" t="n">
        <v>760.82</v>
      </c>
      <c r="Y3325" s="7" t="n">
        <f aca="false">$R3325*$X3325</f>
        <v>2282.46</v>
      </c>
      <c r="Z3325" s="7" t="n">
        <f aca="false">$W3325-$Y3325</f>
        <v>319.7784</v>
      </c>
      <c r="AA3325" s="8" t="n">
        <f aca="false">IFERROR($Z3325/$W3325,0)</f>
        <v>0.122885897003134</v>
      </c>
      <c r="AB3325" s="2" t="s">
        <v>85</v>
      </c>
      <c r="AC3325" s="2" t="s">
        <v>43</v>
      </c>
    </row>
    <row r="3326" customFormat="false" ht="15" hidden="false" customHeight="false" outlineLevel="0" collapsed="false">
      <c r="A3326" s="2" t="s">
        <v>4632</v>
      </c>
      <c r="B3326" s="3" t="n">
        <v>45578</v>
      </c>
      <c r="C3326" s="4" t="n">
        <f aca="false">YEAR($B3326)</f>
        <v>2024</v>
      </c>
      <c r="D3326" s="4" t="n">
        <f aca="false">MONTH($B3326)</f>
        <v>10</v>
      </c>
      <c r="E3326" s="2" t="s">
        <v>4433</v>
      </c>
      <c r="F3326" s="5" t="n">
        <f aca="false">ROUNDUP(MONTH($B3326)/3,0)</f>
        <v>4</v>
      </c>
      <c r="G3326" s="2" t="s">
        <v>482</v>
      </c>
      <c r="H3326" s="2" t="s">
        <v>483</v>
      </c>
      <c r="I3326" s="2" t="s">
        <v>33</v>
      </c>
      <c r="J3326" s="2" t="s">
        <v>147</v>
      </c>
      <c r="K3326" s="2" t="s">
        <v>397</v>
      </c>
      <c r="L3326" s="2" t="s">
        <v>398</v>
      </c>
      <c r="M3326" s="2" t="s">
        <v>217</v>
      </c>
      <c r="N3326" s="2" t="s">
        <v>51</v>
      </c>
      <c r="O3326" s="2" t="s">
        <v>114</v>
      </c>
      <c r="P3326" s="2" t="s">
        <v>234</v>
      </c>
      <c r="Q3326" s="2" t="s">
        <v>235</v>
      </c>
      <c r="R3326" s="6" t="n">
        <v>1</v>
      </c>
      <c r="S3326" s="7" t="n">
        <v>247.84</v>
      </c>
      <c r="T3326" s="7" t="n">
        <f aca="false">$R3326*$S3326</f>
        <v>247.84</v>
      </c>
      <c r="U3326" s="8" t="n">
        <v>0</v>
      </c>
      <c r="V3326" s="7" t="n">
        <f aca="false">$T3326*$U3326</f>
        <v>0</v>
      </c>
      <c r="W3326" s="7" t="n">
        <f aca="false">$T3326-$V3326</f>
        <v>247.84</v>
      </c>
      <c r="X3326" s="7" t="n">
        <v>117.11</v>
      </c>
      <c r="Y3326" s="7" t="n">
        <f aca="false">$R3326*$X3326</f>
        <v>117.11</v>
      </c>
      <c r="Z3326" s="7" t="n">
        <f aca="false">$W3326-$Y3326</f>
        <v>130.73</v>
      </c>
      <c r="AA3326" s="8" t="n">
        <f aca="false">IFERROR($Z3326/$W3326,0)</f>
        <v>0.527477404777276</v>
      </c>
      <c r="AB3326" s="2" t="s">
        <v>85</v>
      </c>
      <c r="AC3326" s="2" t="s">
        <v>43</v>
      </c>
    </row>
    <row r="3327" customFormat="false" ht="15" hidden="false" customHeight="false" outlineLevel="0" collapsed="false">
      <c r="A3327" s="2" t="s">
        <v>4633</v>
      </c>
      <c r="B3327" s="3" t="n">
        <v>45578</v>
      </c>
      <c r="C3327" s="4" t="n">
        <f aca="false">YEAR($B3327)</f>
        <v>2024</v>
      </c>
      <c r="D3327" s="4" t="n">
        <f aca="false">MONTH($B3327)</f>
        <v>10</v>
      </c>
      <c r="E3327" s="2" t="s">
        <v>4433</v>
      </c>
      <c r="F3327" s="5" t="n">
        <f aca="false">ROUNDUP(MONTH($B3327)/3,0)</f>
        <v>4</v>
      </c>
      <c r="G3327" s="2" t="s">
        <v>2346</v>
      </c>
      <c r="H3327" s="2" t="s">
        <v>307</v>
      </c>
      <c r="I3327" s="2" t="s">
        <v>177</v>
      </c>
      <c r="J3327" s="2" t="s">
        <v>47</v>
      </c>
      <c r="K3327" s="2" t="s">
        <v>48</v>
      </c>
      <c r="L3327" s="2" t="s">
        <v>49</v>
      </c>
      <c r="M3327" s="2" t="s">
        <v>50</v>
      </c>
      <c r="N3327" s="2" t="s">
        <v>63</v>
      </c>
      <c r="O3327" s="2" t="s">
        <v>114</v>
      </c>
      <c r="P3327" s="2" t="s">
        <v>234</v>
      </c>
      <c r="Q3327" s="2" t="s">
        <v>276</v>
      </c>
      <c r="R3327" s="6" t="n">
        <v>14</v>
      </c>
      <c r="S3327" s="7" t="n">
        <v>193.44</v>
      </c>
      <c r="T3327" s="7" t="n">
        <f aca="false">$R3327*$S3327</f>
        <v>2708.16</v>
      </c>
      <c r="U3327" s="8" t="n">
        <v>0.1</v>
      </c>
      <c r="V3327" s="7" t="n">
        <f aca="false">$T3327*$U3327</f>
        <v>270.816</v>
      </c>
      <c r="W3327" s="7" t="n">
        <f aca="false">$T3327-$V3327</f>
        <v>2437.344</v>
      </c>
      <c r="X3327" s="7" t="n">
        <v>88.29</v>
      </c>
      <c r="Y3327" s="7" t="n">
        <f aca="false">$R3327*$X3327</f>
        <v>1236.06</v>
      </c>
      <c r="Z3327" s="7" t="n">
        <f aca="false">$W3327-$Y3327</f>
        <v>1201.284</v>
      </c>
      <c r="AA3327" s="8" t="n">
        <f aca="false">IFERROR($Z3327/$W3327,0)</f>
        <v>0.492866004962779</v>
      </c>
      <c r="AB3327" s="2" t="s">
        <v>42</v>
      </c>
      <c r="AC3327" s="2" t="s">
        <v>43</v>
      </c>
    </row>
    <row r="3328" customFormat="false" ht="15" hidden="false" customHeight="false" outlineLevel="0" collapsed="false">
      <c r="A3328" s="2" t="s">
        <v>4634</v>
      </c>
      <c r="B3328" s="3" t="n">
        <v>45578</v>
      </c>
      <c r="C3328" s="4" t="n">
        <f aca="false">YEAR($B3328)</f>
        <v>2024</v>
      </c>
      <c r="D3328" s="4" t="n">
        <f aca="false">MONTH($B3328)</f>
        <v>10</v>
      </c>
      <c r="E3328" s="2" t="s">
        <v>4433</v>
      </c>
      <c r="F3328" s="5" t="n">
        <f aca="false">ROUNDUP(MONTH($B3328)/3,0)</f>
        <v>4</v>
      </c>
      <c r="G3328" s="2" t="s">
        <v>4635</v>
      </c>
      <c r="H3328" s="2" t="s">
        <v>4636</v>
      </c>
      <c r="I3328" s="2" t="s">
        <v>33</v>
      </c>
      <c r="J3328" s="2" t="s">
        <v>47</v>
      </c>
      <c r="K3328" s="2" t="s">
        <v>48</v>
      </c>
      <c r="L3328" s="2" t="s">
        <v>155</v>
      </c>
      <c r="M3328" s="2" t="s">
        <v>50</v>
      </c>
      <c r="N3328" s="2" t="s">
        <v>51</v>
      </c>
      <c r="O3328" s="2" t="s">
        <v>114</v>
      </c>
      <c r="P3328" s="2" t="s">
        <v>234</v>
      </c>
      <c r="Q3328" s="2" t="s">
        <v>276</v>
      </c>
      <c r="R3328" s="6" t="n">
        <v>1</v>
      </c>
      <c r="S3328" s="7" t="n">
        <v>182.74</v>
      </c>
      <c r="T3328" s="7" t="n">
        <f aca="false">$R3328*$S3328</f>
        <v>182.74</v>
      </c>
      <c r="U3328" s="8" t="n">
        <v>0</v>
      </c>
      <c r="V3328" s="7" t="n">
        <f aca="false">$T3328*$U3328</f>
        <v>0</v>
      </c>
      <c r="W3328" s="7" t="n">
        <f aca="false">$T3328-$V3328</f>
        <v>182.74</v>
      </c>
      <c r="X3328" s="7" t="n">
        <v>94.44</v>
      </c>
      <c r="Y3328" s="7" t="n">
        <f aca="false">$R3328*$X3328</f>
        <v>94.44</v>
      </c>
      <c r="Z3328" s="7" t="n">
        <f aca="false">$W3328-$Y3328</f>
        <v>88.3</v>
      </c>
      <c r="AA3328" s="8" t="n">
        <f aca="false">IFERROR($Z3328/$W3328,0)</f>
        <v>0.483200175112181</v>
      </c>
      <c r="AB3328" s="2" t="s">
        <v>42</v>
      </c>
      <c r="AC3328" s="2" t="s">
        <v>43</v>
      </c>
    </row>
    <row r="3329" customFormat="false" ht="15" hidden="false" customHeight="false" outlineLevel="0" collapsed="false">
      <c r="A3329" s="2" t="s">
        <v>4637</v>
      </c>
      <c r="B3329" s="3" t="n">
        <v>45578</v>
      </c>
      <c r="C3329" s="4" t="n">
        <f aca="false">YEAR($B3329)</f>
        <v>2024</v>
      </c>
      <c r="D3329" s="4" t="n">
        <f aca="false">MONTH($B3329)</f>
        <v>10</v>
      </c>
      <c r="E3329" s="2" t="s">
        <v>4433</v>
      </c>
      <c r="F3329" s="5" t="n">
        <f aca="false">ROUNDUP(MONTH($B3329)/3,0)</f>
        <v>4</v>
      </c>
      <c r="G3329" s="2" t="s">
        <v>4638</v>
      </c>
      <c r="H3329" s="2" t="s">
        <v>472</v>
      </c>
      <c r="I3329" s="2" t="s">
        <v>177</v>
      </c>
      <c r="J3329" s="2" t="s">
        <v>47</v>
      </c>
      <c r="K3329" s="2" t="s">
        <v>48</v>
      </c>
      <c r="L3329" s="2" t="s">
        <v>49</v>
      </c>
      <c r="M3329" s="2" t="s">
        <v>156</v>
      </c>
      <c r="N3329" s="2" t="s">
        <v>63</v>
      </c>
      <c r="O3329" s="2" t="s">
        <v>52</v>
      </c>
      <c r="P3329" s="2" t="s">
        <v>53</v>
      </c>
      <c r="Q3329" s="2" t="s">
        <v>169</v>
      </c>
      <c r="R3329" s="6" t="n">
        <v>13</v>
      </c>
      <c r="S3329" s="7" t="n">
        <v>2400.04</v>
      </c>
      <c r="T3329" s="7" t="n">
        <f aca="false">$R3329*$S3329</f>
        <v>31200.52</v>
      </c>
      <c r="U3329" s="8" t="n">
        <v>0.07</v>
      </c>
      <c r="V3329" s="7" t="n">
        <f aca="false">$T3329*$U3329</f>
        <v>2184.0364</v>
      </c>
      <c r="W3329" s="7" t="n">
        <f aca="false">$T3329-$V3329</f>
        <v>29016.4836</v>
      </c>
      <c r="X3329" s="7" t="n">
        <v>1947.56</v>
      </c>
      <c r="Y3329" s="7" t="n">
        <f aca="false">$R3329*$X3329</f>
        <v>25318.28</v>
      </c>
      <c r="Z3329" s="7" t="n">
        <f aca="false">$W3329-$Y3329</f>
        <v>3698.2036</v>
      </c>
      <c r="AA3329" s="8" t="n">
        <f aca="false">IFERROR($Z3329/$W3329,0)</f>
        <v>0.127451818455356</v>
      </c>
      <c r="AB3329" s="2" t="s">
        <v>85</v>
      </c>
      <c r="AC3329" s="2" t="s">
        <v>43</v>
      </c>
    </row>
    <row r="3330" customFormat="false" ht="15" hidden="false" customHeight="false" outlineLevel="0" collapsed="false">
      <c r="A3330" s="2" t="s">
        <v>4639</v>
      </c>
      <c r="B3330" s="3" t="n">
        <v>45578</v>
      </c>
      <c r="C3330" s="4" t="n">
        <f aca="false">YEAR($B3330)</f>
        <v>2024</v>
      </c>
      <c r="D3330" s="4" t="n">
        <f aca="false">MONTH($B3330)</f>
        <v>10</v>
      </c>
      <c r="E3330" s="2" t="s">
        <v>4433</v>
      </c>
      <c r="F3330" s="5" t="n">
        <f aca="false">ROUNDUP(MONTH($B3330)/3,0)</f>
        <v>4</v>
      </c>
      <c r="G3330" s="2" t="s">
        <v>2761</v>
      </c>
      <c r="H3330" s="2" t="s">
        <v>285</v>
      </c>
      <c r="I3330" s="2" t="s">
        <v>177</v>
      </c>
      <c r="J3330" s="2" t="s">
        <v>59</v>
      </c>
      <c r="K3330" s="2" t="s">
        <v>321</v>
      </c>
      <c r="L3330" s="2" t="s">
        <v>322</v>
      </c>
      <c r="M3330" s="2" t="s">
        <v>131</v>
      </c>
      <c r="N3330" s="2" t="s">
        <v>63</v>
      </c>
      <c r="O3330" s="2" t="s">
        <v>64</v>
      </c>
      <c r="P3330" s="2" t="s">
        <v>65</v>
      </c>
      <c r="Q3330" s="2" t="s">
        <v>519</v>
      </c>
      <c r="R3330" s="6" t="n">
        <v>13</v>
      </c>
      <c r="S3330" s="7" t="n">
        <v>2738.27</v>
      </c>
      <c r="T3330" s="7" t="n">
        <f aca="false">$R3330*$S3330</f>
        <v>35597.51</v>
      </c>
      <c r="U3330" s="8" t="n">
        <v>0.1</v>
      </c>
      <c r="V3330" s="7" t="n">
        <f aca="false">$T3330*$U3330</f>
        <v>3559.751</v>
      </c>
      <c r="W3330" s="7" t="n">
        <f aca="false">$T3330-$V3330</f>
        <v>32037.759</v>
      </c>
      <c r="X3330" s="7" t="n">
        <v>2270.12</v>
      </c>
      <c r="Y3330" s="7" t="n">
        <f aca="false">$R3330*$X3330</f>
        <v>29511.56</v>
      </c>
      <c r="Z3330" s="7" t="n">
        <f aca="false">$W3330-$Y3330</f>
        <v>2526.199</v>
      </c>
      <c r="AA3330" s="8" t="n">
        <f aca="false">IFERROR($Z3330/$W3330,0)</f>
        <v>0.0788506774147344</v>
      </c>
      <c r="AB3330" s="2" t="s">
        <v>42</v>
      </c>
      <c r="AC3330" s="2" t="s">
        <v>43</v>
      </c>
    </row>
    <row r="3331" customFormat="false" ht="15" hidden="false" customHeight="false" outlineLevel="0" collapsed="false">
      <c r="A3331" s="2" t="s">
        <v>4640</v>
      </c>
      <c r="B3331" s="3" t="n">
        <v>45578</v>
      </c>
      <c r="C3331" s="4" t="n">
        <f aca="false">YEAR($B3331)</f>
        <v>2024</v>
      </c>
      <c r="D3331" s="4" t="n">
        <f aca="false">MONTH($B3331)</f>
        <v>10</v>
      </c>
      <c r="E3331" s="2" t="s">
        <v>4433</v>
      </c>
      <c r="F3331" s="5" t="n">
        <f aca="false">ROUNDUP(MONTH($B3331)/3,0)</f>
        <v>4</v>
      </c>
      <c r="G3331" s="2" t="s">
        <v>45</v>
      </c>
      <c r="H3331" s="2" t="s">
        <v>46</v>
      </c>
      <c r="I3331" s="2" t="s">
        <v>33</v>
      </c>
      <c r="J3331" s="2" t="s">
        <v>47</v>
      </c>
      <c r="K3331" s="2" t="s">
        <v>48</v>
      </c>
      <c r="L3331" s="2" t="s">
        <v>49</v>
      </c>
      <c r="M3331" s="2" t="s">
        <v>118</v>
      </c>
      <c r="N3331" s="2" t="s">
        <v>63</v>
      </c>
      <c r="O3331" s="2" t="s">
        <v>64</v>
      </c>
      <c r="P3331" s="2" t="s">
        <v>342</v>
      </c>
      <c r="Q3331" s="2" t="s">
        <v>408</v>
      </c>
      <c r="R3331" s="6" t="n">
        <v>3</v>
      </c>
      <c r="S3331" s="7" t="n">
        <v>5535.88</v>
      </c>
      <c r="T3331" s="7" t="n">
        <f aca="false">$R3331*$S3331</f>
        <v>16607.64</v>
      </c>
      <c r="U3331" s="8" t="n">
        <v>0.08</v>
      </c>
      <c r="V3331" s="7" t="n">
        <f aca="false">$T3331*$U3331</f>
        <v>1328.6112</v>
      </c>
      <c r="W3331" s="7" t="n">
        <f aca="false">$T3331-$V3331</f>
        <v>15279.0288</v>
      </c>
      <c r="X3331" s="7" t="n">
        <v>4418.75</v>
      </c>
      <c r="Y3331" s="7" t="n">
        <f aca="false">$R3331*$X3331</f>
        <v>13256.25</v>
      </c>
      <c r="Z3331" s="7" t="n">
        <f aca="false">$W3331-$Y3331</f>
        <v>2022.7788</v>
      </c>
      <c r="AA3331" s="8" t="n">
        <f aca="false">IFERROR($Z3331/$W3331,0)</f>
        <v>0.132389226205268</v>
      </c>
      <c r="AB3331" s="2" t="s">
        <v>85</v>
      </c>
      <c r="AC3331" s="2" t="s">
        <v>43</v>
      </c>
    </row>
    <row r="3332" customFormat="false" ht="15" hidden="false" customHeight="false" outlineLevel="0" collapsed="false">
      <c r="A3332" s="2" t="s">
        <v>4641</v>
      </c>
      <c r="B3332" s="3" t="n">
        <v>45578</v>
      </c>
      <c r="C3332" s="4" t="n">
        <f aca="false">YEAR($B3332)</f>
        <v>2024</v>
      </c>
      <c r="D3332" s="4" t="n">
        <f aca="false">MONTH($B3332)</f>
        <v>10</v>
      </c>
      <c r="E3332" s="2" t="s">
        <v>4433</v>
      </c>
      <c r="F3332" s="5" t="n">
        <f aca="false">ROUNDUP(MONTH($B3332)/3,0)</f>
        <v>4</v>
      </c>
      <c r="G3332" s="2" t="s">
        <v>656</v>
      </c>
      <c r="H3332" s="2" t="s">
        <v>657</v>
      </c>
      <c r="I3332" s="2" t="s">
        <v>33</v>
      </c>
      <c r="J3332" s="2" t="s">
        <v>89</v>
      </c>
      <c r="K3332" s="2" t="s">
        <v>124</v>
      </c>
      <c r="L3332" s="2" t="s">
        <v>125</v>
      </c>
      <c r="M3332" s="2" t="s">
        <v>99</v>
      </c>
      <c r="N3332" s="2" t="s">
        <v>63</v>
      </c>
      <c r="O3332" s="2" t="s">
        <v>52</v>
      </c>
      <c r="P3332" s="2" t="s">
        <v>83</v>
      </c>
      <c r="Q3332" s="2" t="s">
        <v>84</v>
      </c>
      <c r="R3332" s="6" t="n">
        <v>3</v>
      </c>
      <c r="S3332" s="7" t="n">
        <v>3951.68</v>
      </c>
      <c r="T3332" s="7" t="n">
        <f aca="false">$R3332*$S3332</f>
        <v>11855.04</v>
      </c>
      <c r="U3332" s="8" t="n">
        <v>0.08</v>
      </c>
      <c r="V3332" s="7" t="n">
        <f aca="false">$T3332*$U3332</f>
        <v>948.4032</v>
      </c>
      <c r="W3332" s="7" t="n">
        <f aca="false">$T3332-$V3332</f>
        <v>10906.6368</v>
      </c>
      <c r="X3332" s="7" t="n">
        <v>3017.51</v>
      </c>
      <c r="Y3332" s="7" t="n">
        <f aca="false">$R3332*$X3332</f>
        <v>9052.53</v>
      </c>
      <c r="Z3332" s="7" t="n">
        <f aca="false">$W3332-$Y3332</f>
        <v>1854.1068</v>
      </c>
      <c r="AA3332" s="8" t="n">
        <f aca="false">IFERROR($Z3332/$W3332,0)</f>
        <v>0.169998032757449</v>
      </c>
      <c r="AB3332" s="2" t="s">
        <v>55</v>
      </c>
      <c r="AC3332" s="2" t="s">
        <v>43</v>
      </c>
    </row>
    <row r="3333" customFormat="false" ht="15" hidden="false" customHeight="false" outlineLevel="0" collapsed="false">
      <c r="A3333" s="2" t="s">
        <v>4642</v>
      </c>
      <c r="B3333" s="3" t="n">
        <v>45578</v>
      </c>
      <c r="C3333" s="4" t="n">
        <f aca="false">YEAR($B3333)</f>
        <v>2024</v>
      </c>
      <c r="D3333" s="4" t="n">
        <f aca="false">MONTH($B3333)</f>
        <v>10</v>
      </c>
      <c r="E3333" s="2" t="s">
        <v>4433</v>
      </c>
      <c r="F3333" s="5" t="n">
        <f aca="false">ROUNDUP(MONTH($B3333)/3,0)</f>
        <v>4</v>
      </c>
      <c r="G3333" s="2" t="s">
        <v>109</v>
      </c>
      <c r="H3333" s="2" t="s">
        <v>110</v>
      </c>
      <c r="I3333" s="2" t="s">
        <v>33</v>
      </c>
      <c r="J3333" s="2" t="s">
        <v>89</v>
      </c>
      <c r="K3333" s="2" t="s">
        <v>97</v>
      </c>
      <c r="L3333" s="2" t="s">
        <v>111</v>
      </c>
      <c r="M3333" s="2" t="s">
        <v>92</v>
      </c>
      <c r="N3333" s="2" t="s">
        <v>63</v>
      </c>
      <c r="O3333" s="2" t="s">
        <v>64</v>
      </c>
      <c r="P3333" s="2" t="s">
        <v>342</v>
      </c>
      <c r="Q3333" s="2" t="s">
        <v>408</v>
      </c>
      <c r="R3333" s="6" t="n">
        <v>2</v>
      </c>
      <c r="S3333" s="7" t="n">
        <v>5575.51</v>
      </c>
      <c r="T3333" s="7" t="n">
        <f aca="false">$R3333*$S3333</f>
        <v>11151.02</v>
      </c>
      <c r="U3333" s="8" t="n">
        <v>0.15</v>
      </c>
      <c r="V3333" s="7" t="n">
        <f aca="false">$T3333*$U3333</f>
        <v>1672.653</v>
      </c>
      <c r="W3333" s="7" t="n">
        <f aca="false">$T3333-$V3333</f>
        <v>9478.367</v>
      </c>
      <c r="X3333" s="7" t="n">
        <v>4190.14</v>
      </c>
      <c r="Y3333" s="7" t="n">
        <f aca="false">$R3333*$X3333</f>
        <v>8380.28</v>
      </c>
      <c r="Z3333" s="7" t="n">
        <f aca="false">$W3333-$Y3333</f>
        <v>1098.087</v>
      </c>
      <c r="AA3333" s="8" t="n">
        <f aca="false">IFERROR($Z3333/$W3333,0)</f>
        <v>0.115851918373703</v>
      </c>
      <c r="AB3333" s="2" t="s">
        <v>55</v>
      </c>
      <c r="AC3333" s="2" t="s">
        <v>43</v>
      </c>
    </row>
    <row r="3334" customFormat="false" ht="15" hidden="false" customHeight="false" outlineLevel="0" collapsed="false">
      <c r="A3334" s="2" t="s">
        <v>4643</v>
      </c>
      <c r="B3334" s="3" t="n">
        <v>45578</v>
      </c>
      <c r="C3334" s="4" t="n">
        <f aca="false">YEAR($B3334)</f>
        <v>2024</v>
      </c>
      <c r="D3334" s="4" t="n">
        <f aca="false">MONTH($B3334)</f>
        <v>10</v>
      </c>
      <c r="E3334" s="2" t="s">
        <v>4433</v>
      </c>
      <c r="F3334" s="5" t="n">
        <f aca="false">ROUNDUP(MONTH($B3334)/3,0)</f>
        <v>4</v>
      </c>
      <c r="G3334" s="2" t="s">
        <v>2380</v>
      </c>
      <c r="H3334" s="2" t="s">
        <v>2381</v>
      </c>
      <c r="I3334" s="2" t="s">
        <v>33</v>
      </c>
      <c r="J3334" s="2" t="s">
        <v>89</v>
      </c>
      <c r="K3334" s="2" t="s">
        <v>124</v>
      </c>
      <c r="L3334" s="2" t="s">
        <v>125</v>
      </c>
      <c r="M3334" s="2" t="s">
        <v>92</v>
      </c>
      <c r="N3334" s="2" t="s">
        <v>38</v>
      </c>
      <c r="O3334" s="2" t="s">
        <v>52</v>
      </c>
      <c r="P3334" s="2" t="s">
        <v>83</v>
      </c>
      <c r="Q3334" s="2" t="s">
        <v>112</v>
      </c>
      <c r="R3334" s="6" t="n">
        <v>1</v>
      </c>
      <c r="S3334" s="7" t="n">
        <v>2563.51</v>
      </c>
      <c r="T3334" s="7" t="n">
        <f aca="false">$R3334*$S3334</f>
        <v>2563.51</v>
      </c>
      <c r="U3334" s="8" t="n">
        <v>0.03</v>
      </c>
      <c r="V3334" s="7" t="n">
        <f aca="false">$T3334*$U3334</f>
        <v>76.9053</v>
      </c>
      <c r="W3334" s="7" t="n">
        <f aca="false">$T3334-$V3334</f>
        <v>2486.6047</v>
      </c>
      <c r="X3334" s="7" t="n">
        <v>1965.05</v>
      </c>
      <c r="Y3334" s="7" t="n">
        <f aca="false">$R3334*$X3334</f>
        <v>1965.05</v>
      </c>
      <c r="Z3334" s="7" t="n">
        <f aca="false">$W3334-$Y3334</f>
        <v>521.5547</v>
      </c>
      <c r="AA3334" s="8" t="n">
        <f aca="false">IFERROR($Z3334/$W3334,0)</f>
        <v>0.209745722751992</v>
      </c>
      <c r="AB3334" s="2" t="s">
        <v>85</v>
      </c>
      <c r="AC3334" s="2" t="s">
        <v>43</v>
      </c>
    </row>
    <row r="3335" customFormat="false" ht="15" hidden="false" customHeight="false" outlineLevel="0" collapsed="false">
      <c r="A3335" s="2" t="s">
        <v>4644</v>
      </c>
      <c r="B3335" s="3" t="n">
        <v>45578</v>
      </c>
      <c r="C3335" s="4" t="n">
        <f aca="false">YEAR($B3335)</f>
        <v>2024</v>
      </c>
      <c r="D3335" s="4" t="n">
        <f aca="false">MONTH($B3335)</f>
        <v>10</v>
      </c>
      <c r="E3335" s="2" t="s">
        <v>4433</v>
      </c>
      <c r="F3335" s="5" t="n">
        <f aca="false">ROUNDUP(MONTH($B3335)/3,0)</f>
        <v>4</v>
      </c>
      <c r="G3335" s="2" t="s">
        <v>1497</v>
      </c>
      <c r="H3335" s="2" t="s">
        <v>241</v>
      </c>
      <c r="I3335" s="2" t="s">
        <v>33</v>
      </c>
      <c r="J3335" s="2" t="s">
        <v>59</v>
      </c>
      <c r="K3335" s="2" t="s">
        <v>210</v>
      </c>
      <c r="L3335" s="2" t="s">
        <v>211</v>
      </c>
      <c r="M3335" s="2" t="s">
        <v>62</v>
      </c>
      <c r="N3335" s="2" t="s">
        <v>51</v>
      </c>
      <c r="O3335" s="2" t="s">
        <v>64</v>
      </c>
      <c r="P3335" s="2" t="s">
        <v>74</v>
      </c>
      <c r="Q3335" s="2" t="s">
        <v>75</v>
      </c>
      <c r="R3335" s="6" t="n">
        <v>3</v>
      </c>
      <c r="S3335" s="7" t="n">
        <v>5588.03</v>
      </c>
      <c r="T3335" s="7" t="n">
        <f aca="false">$R3335*$S3335</f>
        <v>16764.09</v>
      </c>
      <c r="U3335" s="8" t="n">
        <v>0</v>
      </c>
      <c r="V3335" s="7" t="n">
        <f aca="false">$T3335*$U3335</f>
        <v>0</v>
      </c>
      <c r="W3335" s="7" t="n">
        <f aca="false">$T3335-$V3335</f>
        <v>16764.09</v>
      </c>
      <c r="X3335" s="7" t="n">
        <v>4011.85</v>
      </c>
      <c r="Y3335" s="7" t="n">
        <f aca="false">$R3335*$X3335</f>
        <v>12035.55</v>
      </c>
      <c r="Z3335" s="7" t="n">
        <f aca="false">$W3335-$Y3335</f>
        <v>4728.54</v>
      </c>
      <c r="AA3335" s="8" t="n">
        <f aca="false">IFERROR($Z3335/$W3335,0)</f>
        <v>0.282063625284761</v>
      </c>
      <c r="AB3335" s="2" t="s">
        <v>85</v>
      </c>
      <c r="AC3335" s="2" t="s">
        <v>43</v>
      </c>
    </row>
    <row r="3336" customFormat="false" ht="15" hidden="false" customHeight="false" outlineLevel="0" collapsed="false">
      <c r="A3336" s="2" t="s">
        <v>4645</v>
      </c>
      <c r="B3336" s="3" t="n">
        <v>45578</v>
      </c>
      <c r="C3336" s="4" t="n">
        <f aca="false">YEAR($B3336)</f>
        <v>2024</v>
      </c>
      <c r="D3336" s="4" t="n">
        <f aca="false">MONTH($B3336)</f>
        <v>10</v>
      </c>
      <c r="E3336" s="2" t="s">
        <v>4433</v>
      </c>
      <c r="F3336" s="5" t="n">
        <f aca="false">ROUNDUP(MONTH($B3336)/3,0)</f>
        <v>4</v>
      </c>
      <c r="G3336" s="2" t="s">
        <v>955</v>
      </c>
      <c r="H3336" s="2" t="s">
        <v>176</v>
      </c>
      <c r="I3336" s="2" t="s">
        <v>104</v>
      </c>
      <c r="J3336" s="2" t="s">
        <v>89</v>
      </c>
      <c r="K3336" s="2" t="s">
        <v>90</v>
      </c>
      <c r="L3336" s="2" t="s">
        <v>91</v>
      </c>
      <c r="M3336" s="2" t="s">
        <v>135</v>
      </c>
      <c r="N3336" s="2" t="s">
        <v>38</v>
      </c>
      <c r="O3336" s="2" t="s">
        <v>52</v>
      </c>
      <c r="P3336" s="2" t="s">
        <v>83</v>
      </c>
      <c r="Q3336" s="2" t="s">
        <v>178</v>
      </c>
      <c r="R3336" s="6" t="n">
        <v>5</v>
      </c>
      <c r="S3336" s="7" t="n">
        <v>2966.41</v>
      </c>
      <c r="T3336" s="7" t="n">
        <f aca="false">$R3336*$S3336</f>
        <v>14832.05</v>
      </c>
      <c r="U3336" s="8" t="n">
        <v>0</v>
      </c>
      <c r="V3336" s="7" t="n">
        <f aca="false">$T3336*$U3336</f>
        <v>0</v>
      </c>
      <c r="W3336" s="7" t="n">
        <f aca="false">$T3336-$V3336</f>
        <v>14832.05</v>
      </c>
      <c r="X3336" s="7" t="n">
        <v>2085.8</v>
      </c>
      <c r="Y3336" s="7" t="n">
        <f aca="false">$R3336*$X3336</f>
        <v>10429</v>
      </c>
      <c r="Z3336" s="7" t="n">
        <f aca="false">$W3336-$Y3336</f>
        <v>4403.05</v>
      </c>
      <c r="AA3336" s="8" t="n">
        <f aca="false">IFERROR($Z3336/$W3336,0)</f>
        <v>0.29686051489848</v>
      </c>
      <c r="AB3336" s="2" t="s">
        <v>76</v>
      </c>
      <c r="AC3336" s="2" t="s">
        <v>43</v>
      </c>
    </row>
    <row r="3337" customFormat="false" ht="15" hidden="false" customHeight="false" outlineLevel="0" collapsed="false">
      <c r="A3337" s="2" t="s">
        <v>4646</v>
      </c>
      <c r="B3337" s="3" t="n">
        <v>45578</v>
      </c>
      <c r="C3337" s="4" t="n">
        <f aca="false">YEAR($B3337)</f>
        <v>2024</v>
      </c>
      <c r="D3337" s="4" t="n">
        <f aca="false">MONTH($B3337)</f>
        <v>10</v>
      </c>
      <c r="E3337" s="2" t="s">
        <v>4433</v>
      </c>
      <c r="F3337" s="5" t="n">
        <f aca="false">ROUNDUP(MONTH($B3337)/3,0)</f>
        <v>4</v>
      </c>
      <c r="G3337" s="2" t="s">
        <v>4647</v>
      </c>
      <c r="H3337" s="2" t="s">
        <v>4648</v>
      </c>
      <c r="I3337" s="2" t="s">
        <v>104</v>
      </c>
      <c r="J3337" s="2" t="s">
        <v>34</v>
      </c>
      <c r="K3337" s="2" t="s">
        <v>230</v>
      </c>
      <c r="L3337" s="2" t="s">
        <v>231</v>
      </c>
      <c r="M3337" s="2" t="s">
        <v>37</v>
      </c>
      <c r="N3337" s="2" t="s">
        <v>63</v>
      </c>
      <c r="O3337" s="2" t="s">
        <v>39</v>
      </c>
      <c r="P3337" s="2" t="s">
        <v>106</v>
      </c>
      <c r="Q3337" s="2" t="s">
        <v>136</v>
      </c>
      <c r="R3337" s="6" t="n">
        <v>8</v>
      </c>
      <c r="S3337" s="7" t="n">
        <v>1983.8</v>
      </c>
      <c r="T3337" s="7" t="n">
        <f aca="false">$R3337*$S3337</f>
        <v>15870.4</v>
      </c>
      <c r="U3337" s="8" t="n">
        <v>0</v>
      </c>
      <c r="V3337" s="7" t="n">
        <f aca="false">$T3337*$U3337</f>
        <v>0</v>
      </c>
      <c r="W3337" s="7" t="n">
        <f aca="false">$T3337-$V3337</f>
        <v>15870.4</v>
      </c>
      <c r="X3337" s="7" t="n">
        <v>1416.46</v>
      </c>
      <c r="Y3337" s="7" t="n">
        <f aca="false">$R3337*$X3337</f>
        <v>11331.68</v>
      </c>
      <c r="Z3337" s="7" t="n">
        <f aca="false">$W3337-$Y3337</f>
        <v>4538.72</v>
      </c>
      <c r="AA3337" s="8" t="n">
        <f aca="false">IFERROR($Z3337/$W3337,0)</f>
        <v>0.285986490573647</v>
      </c>
      <c r="AB3337" s="2" t="s">
        <v>85</v>
      </c>
      <c r="AC3337" s="2" t="s">
        <v>43</v>
      </c>
    </row>
    <row r="3338" customFormat="false" ht="15" hidden="false" customHeight="false" outlineLevel="0" collapsed="false">
      <c r="A3338" s="2" t="s">
        <v>4649</v>
      </c>
      <c r="B3338" s="3" t="n">
        <v>45579</v>
      </c>
      <c r="C3338" s="4" t="n">
        <f aca="false">YEAR($B3338)</f>
        <v>2024</v>
      </c>
      <c r="D3338" s="4" t="n">
        <f aca="false">MONTH($B3338)</f>
        <v>10</v>
      </c>
      <c r="E3338" s="2" t="s">
        <v>4433</v>
      </c>
      <c r="F3338" s="5" t="n">
        <f aca="false">ROUNDUP(MONTH($B3338)/3,0)</f>
        <v>4</v>
      </c>
      <c r="G3338" s="2" t="s">
        <v>3652</v>
      </c>
      <c r="H3338" s="2" t="s">
        <v>1434</v>
      </c>
      <c r="I3338" s="2" t="s">
        <v>33</v>
      </c>
      <c r="J3338" s="2" t="s">
        <v>47</v>
      </c>
      <c r="K3338" s="2" t="s">
        <v>196</v>
      </c>
      <c r="L3338" s="2" t="s">
        <v>197</v>
      </c>
      <c r="M3338" s="2" t="s">
        <v>105</v>
      </c>
      <c r="N3338" s="2" t="s">
        <v>63</v>
      </c>
      <c r="O3338" s="2" t="s">
        <v>171</v>
      </c>
      <c r="P3338" s="2" t="s">
        <v>180</v>
      </c>
      <c r="Q3338" s="2" t="s">
        <v>449</v>
      </c>
      <c r="R3338" s="6" t="n">
        <v>2</v>
      </c>
      <c r="S3338" s="7" t="n">
        <v>838.69</v>
      </c>
      <c r="T3338" s="7" t="n">
        <f aca="false">$R3338*$S3338</f>
        <v>1677.38</v>
      </c>
      <c r="U3338" s="8" t="n">
        <v>0.05</v>
      </c>
      <c r="V3338" s="7" t="n">
        <f aca="false">$T3338*$U3338</f>
        <v>83.869</v>
      </c>
      <c r="W3338" s="7" t="n">
        <f aca="false">$T3338-$V3338</f>
        <v>1593.511</v>
      </c>
      <c r="X3338" s="7" t="n">
        <v>531.37</v>
      </c>
      <c r="Y3338" s="7" t="n">
        <f aca="false">$R3338*$X3338</f>
        <v>1062.74</v>
      </c>
      <c r="Z3338" s="7" t="n">
        <f aca="false">$W3338-$Y3338</f>
        <v>530.771</v>
      </c>
      <c r="AA3338" s="8" t="n">
        <f aca="false">IFERROR($Z3338/$W3338,0)</f>
        <v>0.333082733661707</v>
      </c>
      <c r="AB3338" s="2" t="s">
        <v>55</v>
      </c>
      <c r="AC3338" s="2" t="s">
        <v>43</v>
      </c>
    </row>
    <row r="3339" customFormat="false" ht="15" hidden="false" customHeight="false" outlineLevel="0" collapsed="false">
      <c r="A3339" s="2" t="s">
        <v>4650</v>
      </c>
      <c r="B3339" s="3" t="n">
        <v>45579</v>
      </c>
      <c r="C3339" s="4" t="n">
        <f aca="false">YEAR($B3339)</f>
        <v>2024</v>
      </c>
      <c r="D3339" s="4" t="n">
        <f aca="false">MONTH($B3339)</f>
        <v>10</v>
      </c>
      <c r="E3339" s="2" t="s">
        <v>4433</v>
      </c>
      <c r="F3339" s="5" t="n">
        <f aca="false">ROUNDUP(MONTH($B3339)/3,0)</f>
        <v>4</v>
      </c>
      <c r="G3339" s="2" t="s">
        <v>517</v>
      </c>
      <c r="H3339" s="2" t="s">
        <v>518</v>
      </c>
      <c r="I3339" s="2" t="s">
        <v>33</v>
      </c>
      <c r="J3339" s="2" t="s">
        <v>147</v>
      </c>
      <c r="K3339" s="2" t="s">
        <v>215</v>
      </c>
      <c r="L3339" s="2" t="s">
        <v>216</v>
      </c>
      <c r="M3339" s="2" t="s">
        <v>150</v>
      </c>
      <c r="N3339" s="2" t="s">
        <v>51</v>
      </c>
      <c r="O3339" s="2" t="s">
        <v>52</v>
      </c>
      <c r="P3339" s="2" t="s">
        <v>126</v>
      </c>
      <c r="Q3339" s="2" t="s">
        <v>253</v>
      </c>
      <c r="R3339" s="6" t="n">
        <v>1</v>
      </c>
      <c r="S3339" s="7" t="n">
        <v>1619.18</v>
      </c>
      <c r="T3339" s="7" t="n">
        <f aca="false">$R3339*$S3339</f>
        <v>1619.18</v>
      </c>
      <c r="U3339" s="8" t="n">
        <v>0</v>
      </c>
      <c r="V3339" s="7" t="n">
        <f aca="false">$T3339*$U3339</f>
        <v>0</v>
      </c>
      <c r="W3339" s="7" t="n">
        <f aca="false">$T3339-$V3339</f>
        <v>1619.18</v>
      </c>
      <c r="X3339" s="7" t="n">
        <v>1234.12</v>
      </c>
      <c r="Y3339" s="7" t="n">
        <f aca="false">$R3339*$X3339</f>
        <v>1234.12</v>
      </c>
      <c r="Z3339" s="7" t="n">
        <f aca="false">$W3339-$Y3339</f>
        <v>385.06</v>
      </c>
      <c r="AA3339" s="8" t="n">
        <f aca="false">IFERROR($Z3339/$W3339,0)</f>
        <v>0.237811731864277</v>
      </c>
      <c r="AB3339" s="2" t="s">
        <v>85</v>
      </c>
      <c r="AC3339" s="2" t="s">
        <v>43</v>
      </c>
    </row>
    <row r="3340" customFormat="false" ht="15" hidden="false" customHeight="false" outlineLevel="0" collapsed="false">
      <c r="A3340" s="2" t="s">
        <v>4651</v>
      </c>
      <c r="B3340" s="3" t="n">
        <v>45579</v>
      </c>
      <c r="C3340" s="4" t="n">
        <f aca="false">YEAR($B3340)</f>
        <v>2024</v>
      </c>
      <c r="D3340" s="4" t="n">
        <f aca="false">MONTH($B3340)</f>
        <v>10</v>
      </c>
      <c r="E3340" s="2" t="s">
        <v>4433</v>
      </c>
      <c r="F3340" s="5" t="n">
        <f aca="false">ROUNDUP(MONTH($B3340)/3,0)</f>
        <v>4</v>
      </c>
      <c r="G3340" s="2" t="s">
        <v>1751</v>
      </c>
      <c r="H3340" s="2" t="s">
        <v>1752</v>
      </c>
      <c r="I3340" s="2" t="s">
        <v>33</v>
      </c>
      <c r="J3340" s="2" t="s">
        <v>47</v>
      </c>
      <c r="K3340" s="2" t="s">
        <v>48</v>
      </c>
      <c r="L3340" s="2" t="s">
        <v>155</v>
      </c>
      <c r="M3340" s="2" t="s">
        <v>50</v>
      </c>
      <c r="N3340" s="2" t="s">
        <v>51</v>
      </c>
      <c r="O3340" s="2" t="s">
        <v>114</v>
      </c>
      <c r="P3340" s="2" t="s">
        <v>115</v>
      </c>
      <c r="Q3340" s="2" t="s">
        <v>530</v>
      </c>
      <c r="R3340" s="6" t="n">
        <v>1</v>
      </c>
      <c r="S3340" s="7" t="n">
        <v>155.83</v>
      </c>
      <c r="T3340" s="7" t="n">
        <f aca="false">$R3340*$S3340</f>
        <v>155.83</v>
      </c>
      <c r="U3340" s="8" t="n">
        <v>0.08</v>
      </c>
      <c r="V3340" s="7" t="n">
        <f aca="false">$T3340*$U3340</f>
        <v>12.4664</v>
      </c>
      <c r="W3340" s="7" t="n">
        <f aca="false">$T3340-$V3340</f>
        <v>143.3636</v>
      </c>
      <c r="X3340" s="7" t="n">
        <v>82.91</v>
      </c>
      <c r="Y3340" s="7" t="n">
        <f aca="false">$R3340*$X3340</f>
        <v>82.91</v>
      </c>
      <c r="Z3340" s="7" t="n">
        <f aca="false">$W3340-$Y3340</f>
        <v>60.4536</v>
      </c>
      <c r="AA3340" s="8" t="n">
        <f aca="false">IFERROR($Z3340/$W3340,0)</f>
        <v>0.421680259145278</v>
      </c>
      <c r="AB3340" s="2" t="s">
        <v>85</v>
      </c>
      <c r="AC3340" s="2" t="s">
        <v>43</v>
      </c>
    </row>
    <row r="3341" customFormat="false" ht="15" hidden="false" customHeight="false" outlineLevel="0" collapsed="false">
      <c r="A3341" s="2" t="s">
        <v>4652</v>
      </c>
      <c r="B3341" s="3" t="n">
        <v>45579</v>
      </c>
      <c r="C3341" s="4" t="n">
        <f aca="false">YEAR($B3341)</f>
        <v>2024</v>
      </c>
      <c r="D3341" s="4" t="n">
        <f aca="false">MONTH($B3341)</f>
        <v>10</v>
      </c>
      <c r="E3341" s="2" t="s">
        <v>4433</v>
      </c>
      <c r="F3341" s="5" t="n">
        <f aca="false">ROUNDUP(MONTH($B3341)/3,0)</f>
        <v>4</v>
      </c>
      <c r="G3341" s="2" t="s">
        <v>213</v>
      </c>
      <c r="H3341" s="2" t="s">
        <v>214</v>
      </c>
      <c r="I3341" s="2" t="s">
        <v>33</v>
      </c>
      <c r="J3341" s="2" t="s">
        <v>147</v>
      </c>
      <c r="K3341" s="2" t="s">
        <v>215</v>
      </c>
      <c r="L3341" s="2" t="s">
        <v>216</v>
      </c>
      <c r="M3341" s="2" t="s">
        <v>217</v>
      </c>
      <c r="N3341" s="2" t="s">
        <v>73</v>
      </c>
      <c r="O3341" s="2" t="s">
        <v>171</v>
      </c>
      <c r="P3341" s="2" t="s">
        <v>180</v>
      </c>
      <c r="Q3341" s="2" t="s">
        <v>357</v>
      </c>
      <c r="R3341" s="6" t="n">
        <v>2</v>
      </c>
      <c r="S3341" s="7" t="n">
        <v>2107.73</v>
      </c>
      <c r="T3341" s="7" t="n">
        <f aca="false">$R3341*$S3341</f>
        <v>4215.46</v>
      </c>
      <c r="U3341" s="8" t="n">
        <v>0.1</v>
      </c>
      <c r="V3341" s="7" t="n">
        <f aca="false">$T3341*$U3341</f>
        <v>421.546</v>
      </c>
      <c r="W3341" s="7" t="n">
        <f aca="false">$T3341-$V3341</f>
        <v>3793.914</v>
      </c>
      <c r="X3341" s="7" t="n">
        <v>1341.55</v>
      </c>
      <c r="Y3341" s="7" t="n">
        <f aca="false">$R3341*$X3341</f>
        <v>2683.1</v>
      </c>
      <c r="Z3341" s="7" t="n">
        <f aca="false">$W3341-$Y3341</f>
        <v>1110.814</v>
      </c>
      <c r="AA3341" s="8" t="n">
        <f aca="false">IFERROR($Z3341/$W3341,0)</f>
        <v>0.292788397417548</v>
      </c>
      <c r="AB3341" s="2" t="s">
        <v>42</v>
      </c>
      <c r="AC3341" s="2" t="s">
        <v>43</v>
      </c>
    </row>
    <row r="3342" customFormat="false" ht="15" hidden="false" customHeight="false" outlineLevel="0" collapsed="false">
      <c r="A3342" s="2" t="s">
        <v>4653</v>
      </c>
      <c r="B3342" s="3" t="n">
        <v>45579</v>
      </c>
      <c r="C3342" s="4" t="n">
        <f aca="false">YEAR($B3342)</f>
        <v>2024</v>
      </c>
      <c r="D3342" s="4" t="n">
        <f aca="false">MONTH($B3342)</f>
        <v>10</v>
      </c>
      <c r="E3342" s="2" t="s">
        <v>4433</v>
      </c>
      <c r="F3342" s="5" t="n">
        <f aca="false">ROUNDUP(MONTH($B3342)/3,0)</f>
        <v>4</v>
      </c>
      <c r="G3342" s="2" t="s">
        <v>517</v>
      </c>
      <c r="H3342" s="2" t="s">
        <v>518</v>
      </c>
      <c r="I3342" s="2" t="s">
        <v>33</v>
      </c>
      <c r="J3342" s="2" t="s">
        <v>147</v>
      </c>
      <c r="K3342" s="2" t="s">
        <v>215</v>
      </c>
      <c r="L3342" s="2" t="s">
        <v>216</v>
      </c>
      <c r="M3342" s="2" t="s">
        <v>150</v>
      </c>
      <c r="N3342" s="2" t="s">
        <v>38</v>
      </c>
      <c r="O3342" s="2" t="s">
        <v>64</v>
      </c>
      <c r="P3342" s="2" t="s">
        <v>74</v>
      </c>
      <c r="Q3342" s="2" t="s">
        <v>259</v>
      </c>
      <c r="R3342" s="6" t="n">
        <v>2</v>
      </c>
      <c r="S3342" s="7" t="n">
        <v>2336.62</v>
      </c>
      <c r="T3342" s="7" t="n">
        <f aca="false">$R3342*$S3342</f>
        <v>4673.24</v>
      </c>
      <c r="U3342" s="8" t="n">
        <v>0.03</v>
      </c>
      <c r="V3342" s="7" t="n">
        <f aca="false">$T3342*$U3342</f>
        <v>140.1972</v>
      </c>
      <c r="W3342" s="7" t="n">
        <f aca="false">$T3342-$V3342</f>
        <v>4533.0428</v>
      </c>
      <c r="X3342" s="7" t="n">
        <v>1654.07</v>
      </c>
      <c r="Y3342" s="7" t="n">
        <f aca="false">$R3342*$X3342</f>
        <v>3308.14</v>
      </c>
      <c r="Z3342" s="7" t="n">
        <f aca="false">$W3342-$Y3342</f>
        <v>1224.9028</v>
      </c>
      <c r="AA3342" s="8" t="n">
        <f aca="false">IFERROR($Z3342/$W3342,0)</f>
        <v>0.270216464755197</v>
      </c>
      <c r="AB3342" s="2" t="s">
        <v>85</v>
      </c>
      <c r="AC3342" s="2" t="s">
        <v>43</v>
      </c>
    </row>
    <row r="3343" customFormat="false" ht="15" hidden="false" customHeight="false" outlineLevel="0" collapsed="false">
      <c r="A3343" s="2" t="s">
        <v>4654</v>
      </c>
      <c r="B3343" s="3" t="n">
        <v>45579</v>
      </c>
      <c r="C3343" s="4" t="n">
        <f aca="false">YEAR($B3343)</f>
        <v>2024</v>
      </c>
      <c r="D3343" s="4" t="n">
        <f aca="false">MONTH($B3343)</f>
        <v>10</v>
      </c>
      <c r="E3343" s="2" t="s">
        <v>4433</v>
      </c>
      <c r="F3343" s="5" t="n">
        <f aca="false">ROUNDUP(MONTH($B3343)/3,0)</f>
        <v>4</v>
      </c>
      <c r="G3343" s="2" t="s">
        <v>4655</v>
      </c>
      <c r="H3343" s="2" t="s">
        <v>396</v>
      </c>
      <c r="I3343" s="2" t="s">
        <v>33</v>
      </c>
      <c r="J3343" s="2" t="s">
        <v>34</v>
      </c>
      <c r="K3343" s="2" t="s">
        <v>80</v>
      </c>
      <c r="L3343" s="2" t="s">
        <v>81</v>
      </c>
      <c r="M3343" s="2" t="s">
        <v>82</v>
      </c>
      <c r="N3343" s="2" t="s">
        <v>63</v>
      </c>
      <c r="O3343" s="2" t="s">
        <v>171</v>
      </c>
      <c r="P3343" s="2" t="s">
        <v>204</v>
      </c>
      <c r="Q3343" s="2" t="s">
        <v>264</v>
      </c>
      <c r="R3343" s="6" t="n">
        <v>2</v>
      </c>
      <c r="S3343" s="7" t="n">
        <v>1375.72</v>
      </c>
      <c r="T3343" s="7" t="n">
        <f aca="false">$R3343*$S3343</f>
        <v>2751.44</v>
      </c>
      <c r="U3343" s="8" t="n">
        <v>0.08</v>
      </c>
      <c r="V3343" s="7" t="n">
        <f aca="false">$T3343*$U3343</f>
        <v>220.1152</v>
      </c>
      <c r="W3343" s="7" t="n">
        <f aca="false">$T3343-$V3343</f>
        <v>2531.3248</v>
      </c>
      <c r="X3343" s="7" t="n">
        <v>934.97</v>
      </c>
      <c r="Y3343" s="7" t="n">
        <f aca="false">$R3343*$X3343</f>
        <v>1869.94</v>
      </c>
      <c r="Z3343" s="7" t="n">
        <f aca="false">$W3343-$Y3343</f>
        <v>661.3848</v>
      </c>
      <c r="AA3343" s="8" t="n">
        <f aca="false">IFERROR($Z3343/$W3343,0)</f>
        <v>0.261280101233947</v>
      </c>
      <c r="AB3343" s="2" t="s">
        <v>67</v>
      </c>
      <c r="AC3343" s="2" t="s">
        <v>43</v>
      </c>
    </row>
    <row r="3344" customFormat="false" ht="15" hidden="false" customHeight="false" outlineLevel="0" collapsed="false">
      <c r="A3344" s="2" t="s">
        <v>4656</v>
      </c>
      <c r="B3344" s="3" t="n">
        <v>45579</v>
      </c>
      <c r="C3344" s="4" t="n">
        <f aca="false">YEAR($B3344)</f>
        <v>2024</v>
      </c>
      <c r="D3344" s="4" t="n">
        <f aca="false">MONTH($B3344)</f>
        <v>10</v>
      </c>
      <c r="E3344" s="2" t="s">
        <v>4433</v>
      </c>
      <c r="F3344" s="5" t="n">
        <f aca="false">ROUNDUP(MONTH($B3344)/3,0)</f>
        <v>4</v>
      </c>
      <c r="G3344" s="2" t="s">
        <v>138</v>
      </c>
      <c r="H3344" s="2" t="s">
        <v>139</v>
      </c>
      <c r="I3344" s="2" t="s">
        <v>33</v>
      </c>
      <c r="J3344" s="2" t="s">
        <v>59</v>
      </c>
      <c r="K3344" s="2" t="s">
        <v>140</v>
      </c>
      <c r="L3344" s="2" t="s">
        <v>141</v>
      </c>
      <c r="M3344" s="2" t="s">
        <v>131</v>
      </c>
      <c r="N3344" s="2" t="s">
        <v>51</v>
      </c>
      <c r="O3344" s="2" t="s">
        <v>52</v>
      </c>
      <c r="P3344" s="2" t="s">
        <v>53</v>
      </c>
      <c r="Q3344" s="2" t="s">
        <v>54</v>
      </c>
      <c r="R3344" s="6" t="n">
        <v>2</v>
      </c>
      <c r="S3344" s="7" t="n">
        <v>3071.47</v>
      </c>
      <c r="T3344" s="7" t="n">
        <f aca="false">$R3344*$S3344</f>
        <v>6142.94</v>
      </c>
      <c r="U3344" s="8" t="n">
        <v>0.03</v>
      </c>
      <c r="V3344" s="7" t="n">
        <f aca="false">$T3344*$U3344</f>
        <v>184.2882</v>
      </c>
      <c r="W3344" s="7" t="n">
        <f aca="false">$T3344-$V3344</f>
        <v>5958.6518</v>
      </c>
      <c r="X3344" s="7" t="n">
        <v>2255.77</v>
      </c>
      <c r="Y3344" s="7" t="n">
        <f aca="false">$R3344*$X3344</f>
        <v>4511.54</v>
      </c>
      <c r="Z3344" s="7" t="n">
        <f aca="false">$W3344-$Y3344</f>
        <v>1447.1118</v>
      </c>
      <c r="AA3344" s="8" t="n">
        <f aca="false">IFERROR($Z3344/$W3344,0)</f>
        <v>0.242858929934453</v>
      </c>
      <c r="AB3344" s="2" t="s">
        <v>76</v>
      </c>
      <c r="AC3344" s="2" t="s">
        <v>43</v>
      </c>
    </row>
    <row r="3345" customFormat="false" ht="15" hidden="false" customHeight="false" outlineLevel="0" collapsed="false">
      <c r="A3345" s="2" t="s">
        <v>4657</v>
      </c>
      <c r="B3345" s="3" t="n">
        <v>45579</v>
      </c>
      <c r="C3345" s="4" t="n">
        <f aca="false">YEAR($B3345)</f>
        <v>2024</v>
      </c>
      <c r="D3345" s="4" t="n">
        <f aca="false">MONTH($B3345)</f>
        <v>10</v>
      </c>
      <c r="E3345" s="2" t="s">
        <v>4433</v>
      </c>
      <c r="F3345" s="5" t="n">
        <f aca="false">ROUNDUP(MONTH($B3345)/3,0)</f>
        <v>4</v>
      </c>
      <c r="G3345" s="2" t="s">
        <v>4658</v>
      </c>
      <c r="H3345" s="2" t="s">
        <v>4659</v>
      </c>
      <c r="I3345" s="2" t="s">
        <v>33</v>
      </c>
      <c r="J3345" s="2" t="s">
        <v>47</v>
      </c>
      <c r="K3345" s="2" t="s">
        <v>48</v>
      </c>
      <c r="L3345" s="2" t="s">
        <v>49</v>
      </c>
      <c r="M3345" s="2" t="s">
        <v>50</v>
      </c>
      <c r="N3345" s="2" t="s">
        <v>151</v>
      </c>
      <c r="O3345" s="2" t="s">
        <v>171</v>
      </c>
      <c r="P3345" s="2" t="s">
        <v>204</v>
      </c>
      <c r="Q3345" s="2" t="s">
        <v>205</v>
      </c>
      <c r="R3345" s="6" t="n">
        <v>1</v>
      </c>
      <c r="S3345" s="7" t="n">
        <v>1174.38</v>
      </c>
      <c r="T3345" s="7" t="n">
        <f aca="false">$R3345*$S3345</f>
        <v>1174.38</v>
      </c>
      <c r="U3345" s="8" t="n">
        <v>0</v>
      </c>
      <c r="V3345" s="7" t="n">
        <f aca="false">$T3345*$U3345</f>
        <v>0</v>
      </c>
      <c r="W3345" s="7" t="n">
        <f aca="false">$T3345-$V3345</f>
        <v>1174.38</v>
      </c>
      <c r="X3345" s="7" t="n">
        <v>735.88</v>
      </c>
      <c r="Y3345" s="7" t="n">
        <f aca="false">$R3345*$X3345</f>
        <v>735.88</v>
      </c>
      <c r="Z3345" s="7" t="n">
        <f aca="false">$W3345-$Y3345</f>
        <v>438.5</v>
      </c>
      <c r="AA3345" s="8" t="n">
        <f aca="false">IFERROR($Z3345/$W3345,0)</f>
        <v>0.373388511384731</v>
      </c>
      <c r="AB3345" s="2" t="s">
        <v>42</v>
      </c>
      <c r="AC3345" s="2" t="s">
        <v>43</v>
      </c>
    </row>
    <row r="3346" customFormat="false" ht="15" hidden="false" customHeight="false" outlineLevel="0" collapsed="false">
      <c r="A3346" s="2" t="s">
        <v>4660</v>
      </c>
      <c r="B3346" s="3" t="n">
        <v>45579</v>
      </c>
      <c r="C3346" s="4" t="n">
        <f aca="false">YEAR($B3346)</f>
        <v>2024</v>
      </c>
      <c r="D3346" s="4" t="n">
        <f aca="false">MONTH($B3346)</f>
        <v>10</v>
      </c>
      <c r="E3346" s="2" t="s">
        <v>4433</v>
      </c>
      <c r="F3346" s="5" t="n">
        <f aca="false">ROUNDUP(MONTH($B3346)/3,0)</f>
        <v>4</v>
      </c>
      <c r="G3346" s="2" t="s">
        <v>1313</v>
      </c>
      <c r="H3346" s="2" t="s">
        <v>1314</v>
      </c>
      <c r="I3346" s="2" t="s">
        <v>33</v>
      </c>
      <c r="J3346" s="2" t="s">
        <v>34</v>
      </c>
      <c r="K3346" s="2" t="s">
        <v>35</v>
      </c>
      <c r="L3346" s="2" t="s">
        <v>36</v>
      </c>
      <c r="M3346" s="2" t="s">
        <v>82</v>
      </c>
      <c r="N3346" s="2" t="s">
        <v>38</v>
      </c>
      <c r="O3346" s="2" t="s">
        <v>64</v>
      </c>
      <c r="P3346" s="2" t="s">
        <v>342</v>
      </c>
      <c r="Q3346" s="2" t="s">
        <v>389</v>
      </c>
      <c r="R3346" s="6" t="n">
        <v>1</v>
      </c>
      <c r="S3346" s="7" t="n">
        <v>3615.09</v>
      </c>
      <c r="T3346" s="7" t="n">
        <f aca="false">$R3346*$S3346</f>
        <v>3615.09</v>
      </c>
      <c r="U3346" s="8" t="n">
        <v>0.08</v>
      </c>
      <c r="V3346" s="7" t="n">
        <f aca="false">$T3346*$U3346</f>
        <v>289.2072</v>
      </c>
      <c r="W3346" s="7" t="n">
        <f aca="false">$T3346-$V3346</f>
        <v>3325.8828</v>
      </c>
      <c r="X3346" s="7" t="n">
        <v>2899.43</v>
      </c>
      <c r="Y3346" s="7" t="n">
        <f aca="false">$R3346*$X3346</f>
        <v>2899.43</v>
      </c>
      <c r="Z3346" s="7" t="n">
        <f aca="false">$W3346-$Y3346</f>
        <v>426.452800000001</v>
      </c>
      <c r="AA3346" s="8" t="n">
        <f aca="false">IFERROR($Z3346/$W3346,0)</f>
        <v>0.128222437663769</v>
      </c>
      <c r="AB3346" s="2" t="s">
        <v>42</v>
      </c>
      <c r="AC3346" s="2" t="s">
        <v>43</v>
      </c>
    </row>
    <row r="3347" customFormat="false" ht="15" hidden="false" customHeight="false" outlineLevel="0" collapsed="false">
      <c r="A3347" s="2" t="s">
        <v>4661</v>
      </c>
      <c r="B3347" s="3" t="n">
        <v>45579</v>
      </c>
      <c r="C3347" s="4" t="n">
        <f aca="false">YEAR($B3347)</f>
        <v>2024</v>
      </c>
      <c r="D3347" s="4" t="n">
        <f aca="false">MONTH($B3347)</f>
        <v>10</v>
      </c>
      <c r="E3347" s="2" t="s">
        <v>4433</v>
      </c>
      <c r="F3347" s="5" t="n">
        <f aca="false">ROUNDUP(MONTH($B3347)/3,0)</f>
        <v>4</v>
      </c>
      <c r="G3347" s="2" t="s">
        <v>805</v>
      </c>
      <c r="H3347" s="2" t="s">
        <v>806</v>
      </c>
      <c r="I3347" s="2" t="s">
        <v>33</v>
      </c>
      <c r="J3347" s="2" t="s">
        <v>59</v>
      </c>
      <c r="K3347" s="2" t="s">
        <v>60</v>
      </c>
      <c r="L3347" s="2" t="s">
        <v>61</v>
      </c>
      <c r="M3347" s="2" t="s">
        <v>131</v>
      </c>
      <c r="N3347" s="2" t="s">
        <v>73</v>
      </c>
      <c r="O3347" s="2" t="s">
        <v>171</v>
      </c>
      <c r="P3347" s="2" t="s">
        <v>180</v>
      </c>
      <c r="Q3347" s="2" t="s">
        <v>181</v>
      </c>
      <c r="R3347" s="6" t="n">
        <v>2</v>
      </c>
      <c r="S3347" s="7" t="n">
        <v>2602.19</v>
      </c>
      <c r="T3347" s="7" t="n">
        <f aca="false">$R3347*$S3347</f>
        <v>5204.38</v>
      </c>
      <c r="U3347" s="8" t="n">
        <v>0.13</v>
      </c>
      <c r="V3347" s="7" t="n">
        <f aca="false">$T3347*$U3347</f>
        <v>676.5694</v>
      </c>
      <c r="W3347" s="7" t="n">
        <f aca="false">$T3347-$V3347</f>
        <v>4527.8106</v>
      </c>
      <c r="X3347" s="7" t="n">
        <v>1708.23</v>
      </c>
      <c r="Y3347" s="7" t="n">
        <f aca="false">$R3347*$X3347</f>
        <v>3416.46</v>
      </c>
      <c r="Z3347" s="7" t="n">
        <f aca="false">$W3347-$Y3347</f>
        <v>1111.3506</v>
      </c>
      <c r="AA3347" s="8" t="n">
        <f aca="false">IFERROR($Z3347/$W3347,0)</f>
        <v>0.245449886971862</v>
      </c>
      <c r="AB3347" s="2" t="s">
        <v>67</v>
      </c>
      <c r="AC3347" s="2" t="s">
        <v>43</v>
      </c>
    </row>
    <row r="3348" customFormat="false" ht="15" hidden="false" customHeight="false" outlineLevel="0" collapsed="false">
      <c r="A3348" s="2" t="s">
        <v>4662</v>
      </c>
      <c r="B3348" s="3" t="n">
        <v>45580</v>
      </c>
      <c r="C3348" s="4" t="n">
        <f aca="false">YEAR($B3348)</f>
        <v>2024</v>
      </c>
      <c r="D3348" s="4" t="n">
        <f aca="false">MONTH($B3348)</f>
        <v>10</v>
      </c>
      <c r="E3348" s="2" t="s">
        <v>4433</v>
      </c>
      <c r="F3348" s="5" t="n">
        <f aca="false">ROUNDUP(MONTH($B3348)/3,0)</f>
        <v>4</v>
      </c>
      <c r="G3348" s="2" t="s">
        <v>596</v>
      </c>
      <c r="H3348" s="2" t="s">
        <v>597</v>
      </c>
      <c r="I3348" s="2" t="s">
        <v>33</v>
      </c>
      <c r="J3348" s="2" t="s">
        <v>89</v>
      </c>
      <c r="K3348" s="2" t="s">
        <v>124</v>
      </c>
      <c r="L3348" s="2" t="s">
        <v>125</v>
      </c>
      <c r="M3348" s="2" t="s">
        <v>92</v>
      </c>
      <c r="N3348" s="2" t="s">
        <v>51</v>
      </c>
      <c r="O3348" s="2" t="s">
        <v>52</v>
      </c>
      <c r="P3348" s="2" t="s">
        <v>83</v>
      </c>
      <c r="Q3348" s="2" t="s">
        <v>84</v>
      </c>
      <c r="R3348" s="6" t="n">
        <v>2</v>
      </c>
      <c r="S3348" s="7" t="n">
        <v>4223.45</v>
      </c>
      <c r="T3348" s="7" t="n">
        <f aca="false">$R3348*$S3348</f>
        <v>8446.9</v>
      </c>
      <c r="U3348" s="8" t="n">
        <v>0.05</v>
      </c>
      <c r="V3348" s="7" t="n">
        <f aca="false">$T3348*$U3348</f>
        <v>422.345</v>
      </c>
      <c r="W3348" s="7" t="n">
        <f aca="false">$T3348-$V3348</f>
        <v>8024.555</v>
      </c>
      <c r="X3348" s="7" t="n">
        <v>3208.27</v>
      </c>
      <c r="Y3348" s="7" t="n">
        <f aca="false">$R3348*$X3348</f>
        <v>6416.54</v>
      </c>
      <c r="Z3348" s="7" t="n">
        <f aca="false">$W3348-$Y3348</f>
        <v>1608.015</v>
      </c>
      <c r="AA3348" s="8" t="n">
        <f aca="false">IFERROR($Z3348/$W3348,0)</f>
        <v>0.200386812726687</v>
      </c>
      <c r="AB3348" s="2" t="s">
        <v>67</v>
      </c>
      <c r="AC3348" s="2" t="s">
        <v>43</v>
      </c>
    </row>
    <row r="3349" customFormat="false" ht="15" hidden="false" customHeight="false" outlineLevel="0" collapsed="false">
      <c r="A3349" s="2" t="s">
        <v>4663</v>
      </c>
      <c r="B3349" s="3" t="n">
        <v>45580</v>
      </c>
      <c r="C3349" s="4" t="n">
        <f aca="false">YEAR($B3349)</f>
        <v>2024</v>
      </c>
      <c r="D3349" s="4" t="n">
        <f aca="false">MONTH($B3349)</f>
        <v>10</v>
      </c>
      <c r="E3349" s="2" t="s">
        <v>4433</v>
      </c>
      <c r="F3349" s="5" t="n">
        <f aca="false">ROUNDUP(MONTH($B3349)/3,0)</f>
        <v>4</v>
      </c>
      <c r="G3349" s="2" t="s">
        <v>324</v>
      </c>
      <c r="H3349" s="2" t="s">
        <v>325</v>
      </c>
      <c r="I3349" s="2" t="s">
        <v>33</v>
      </c>
      <c r="J3349" s="2" t="s">
        <v>47</v>
      </c>
      <c r="K3349" s="2" t="s">
        <v>185</v>
      </c>
      <c r="L3349" s="2" t="s">
        <v>186</v>
      </c>
      <c r="M3349" s="2" t="s">
        <v>50</v>
      </c>
      <c r="N3349" s="2" t="s">
        <v>63</v>
      </c>
      <c r="O3349" s="2" t="s">
        <v>52</v>
      </c>
      <c r="P3349" s="2" t="s">
        <v>53</v>
      </c>
      <c r="Q3349" s="2" t="s">
        <v>54</v>
      </c>
      <c r="R3349" s="6" t="n">
        <v>1</v>
      </c>
      <c r="S3349" s="7" t="n">
        <v>2741.28</v>
      </c>
      <c r="T3349" s="7" t="n">
        <f aca="false">$R3349*$S3349</f>
        <v>2741.28</v>
      </c>
      <c r="U3349" s="8" t="n">
        <v>0</v>
      </c>
      <c r="V3349" s="7" t="n">
        <f aca="false">$T3349*$U3349</f>
        <v>0</v>
      </c>
      <c r="W3349" s="7" t="n">
        <f aca="false">$T3349-$V3349</f>
        <v>2741.28</v>
      </c>
      <c r="X3349" s="7" t="n">
        <v>2027.12</v>
      </c>
      <c r="Y3349" s="7" t="n">
        <f aca="false">$R3349*$X3349</f>
        <v>2027.12</v>
      </c>
      <c r="Z3349" s="7" t="n">
        <f aca="false">$W3349-$Y3349</f>
        <v>714.16</v>
      </c>
      <c r="AA3349" s="8" t="n">
        <f aca="false">IFERROR($Z3349/$W3349,0)</f>
        <v>0.260520632697134</v>
      </c>
      <c r="AB3349" s="2" t="s">
        <v>85</v>
      </c>
      <c r="AC3349" s="2" t="s">
        <v>43</v>
      </c>
    </row>
    <row r="3350" customFormat="false" ht="15" hidden="false" customHeight="false" outlineLevel="0" collapsed="false">
      <c r="A3350" s="2" t="s">
        <v>4664</v>
      </c>
      <c r="B3350" s="3" t="n">
        <v>45580</v>
      </c>
      <c r="C3350" s="4" t="n">
        <f aca="false">YEAR($B3350)</f>
        <v>2024</v>
      </c>
      <c r="D3350" s="4" t="n">
        <f aca="false">MONTH($B3350)</f>
        <v>10</v>
      </c>
      <c r="E3350" s="2" t="s">
        <v>4433</v>
      </c>
      <c r="F3350" s="5" t="n">
        <f aca="false">ROUNDUP(MONTH($B3350)/3,0)</f>
        <v>4</v>
      </c>
      <c r="G3350" s="2" t="s">
        <v>2369</v>
      </c>
      <c r="H3350" s="2" t="s">
        <v>2370</v>
      </c>
      <c r="I3350" s="2" t="s">
        <v>33</v>
      </c>
      <c r="J3350" s="2" t="s">
        <v>59</v>
      </c>
      <c r="K3350" s="2" t="s">
        <v>71</v>
      </c>
      <c r="L3350" s="2" t="s">
        <v>72</v>
      </c>
      <c r="M3350" s="2" t="s">
        <v>131</v>
      </c>
      <c r="N3350" s="2" t="s">
        <v>38</v>
      </c>
      <c r="O3350" s="2" t="s">
        <v>114</v>
      </c>
      <c r="P3350" s="2" t="s">
        <v>234</v>
      </c>
      <c r="Q3350" s="2" t="s">
        <v>238</v>
      </c>
      <c r="R3350" s="6" t="n">
        <v>1</v>
      </c>
      <c r="S3350" s="7" t="n">
        <v>374.08</v>
      </c>
      <c r="T3350" s="7" t="n">
        <f aca="false">$R3350*$S3350</f>
        <v>374.08</v>
      </c>
      <c r="U3350" s="8" t="n">
        <v>0.05</v>
      </c>
      <c r="V3350" s="7" t="n">
        <f aca="false">$T3350*$U3350</f>
        <v>18.704</v>
      </c>
      <c r="W3350" s="7" t="n">
        <f aca="false">$T3350-$V3350</f>
        <v>355.376</v>
      </c>
      <c r="X3350" s="7" t="n">
        <v>203.36</v>
      </c>
      <c r="Y3350" s="7" t="n">
        <f aca="false">$R3350*$X3350</f>
        <v>203.36</v>
      </c>
      <c r="Z3350" s="7" t="n">
        <f aca="false">$W3350-$Y3350</f>
        <v>152.016</v>
      </c>
      <c r="AA3350" s="8" t="n">
        <f aca="false">IFERROR($Z3350/$W3350,0)</f>
        <v>0.427761019314754</v>
      </c>
      <c r="AB3350" s="2" t="s">
        <v>85</v>
      </c>
      <c r="AC3350" s="2" t="s">
        <v>43</v>
      </c>
    </row>
    <row r="3351" customFormat="false" ht="15" hidden="false" customHeight="false" outlineLevel="0" collapsed="false">
      <c r="A3351" s="2" t="s">
        <v>4665</v>
      </c>
      <c r="B3351" s="3" t="n">
        <v>45580</v>
      </c>
      <c r="C3351" s="4" t="n">
        <f aca="false">YEAR($B3351)</f>
        <v>2024</v>
      </c>
      <c r="D3351" s="4" t="n">
        <f aca="false">MONTH($B3351)</f>
        <v>10</v>
      </c>
      <c r="E3351" s="2" t="s">
        <v>4433</v>
      </c>
      <c r="F3351" s="5" t="n">
        <f aca="false">ROUNDUP(MONTH($B3351)/3,0)</f>
        <v>4</v>
      </c>
      <c r="G3351" s="2" t="s">
        <v>759</v>
      </c>
      <c r="H3351" s="2" t="s">
        <v>615</v>
      </c>
      <c r="I3351" s="2" t="s">
        <v>104</v>
      </c>
      <c r="J3351" s="2" t="s">
        <v>59</v>
      </c>
      <c r="K3351" s="2" t="s">
        <v>210</v>
      </c>
      <c r="L3351" s="2" t="s">
        <v>211</v>
      </c>
      <c r="M3351" s="2" t="s">
        <v>131</v>
      </c>
      <c r="N3351" s="2" t="s">
        <v>51</v>
      </c>
      <c r="O3351" s="2" t="s">
        <v>52</v>
      </c>
      <c r="P3351" s="2" t="s">
        <v>83</v>
      </c>
      <c r="Q3351" s="2" t="s">
        <v>84</v>
      </c>
      <c r="R3351" s="6" t="n">
        <v>4</v>
      </c>
      <c r="S3351" s="7" t="n">
        <v>4196.42</v>
      </c>
      <c r="T3351" s="7" t="n">
        <f aca="false">$R3351*$S3351</f>
        <v>16785.68</v>
      </c>
      <c r="U3351" s="8" t="n">
        <v>0</v>
      </c>
      <c r="V3351" s="7" t="n">
        <f aca="false">$T3351*$U3351</f>
        <v>0</v>
      </c>
      <c r="W3351" s="7" t="n">
        <f aca="false">$T3351-$V3351</f>
        <v>16785.68</v>
      </c>
      <c r="X3351" s="7" t="n">
        <v>3457.53</v>
      </c>
      <c r="Y3351" s="7" t="n">
        <f aca="false">$R3351*$X3351</f>
        <v>13830.12</v>
      </c>
      <c r="Z3351" s="7" t="n">
        <f aca="false">$W3351-$Y3351</f>
        <v>2955.56</v>
      </c>
      <c r="AA3351" s="8" t="n">
        <f aca="false">IFERROR($Z3351/$W3351,0)</f>
        <v>0.176076274538774</v>
      </c>
      <c r="AB3351" s="2" t="s">
        <v>42</v>
      </c>
      <c r="AC3351" s="2" t="s">
        <v>43</v>
      </c>
    </row>
    <row r="3352" customFormat="false" ht="15" hidden="false" customHeight="false" outlineLevel="0" collapsed="false">
      <c r="A3352" s="2" t="s">
        <v>4666</v>
      </c>
      <c r="B3352" s="3" t="n">
        <v>45580</v>
      </c>
      <c r="C3352" s="4" t="n">
        <f aca="false">YEAR($B3352)</f>
        <v>2024</v>
      </c>
      <c r="D3352" s="4" t="n">
        <f aca="false">MONTH($B3352)</f>
        <v>10</v>
      </c>
      <c r="E3352" s="2" t="s">
        <v>4433</v>
      </c>
      <c r="F3352" s="5" t="n">
        <f aca="false">ROUNDUP(MONTH($B3352)/3,0)</f>
        <v>4</v>
      </c>
      <c r="G3352" s="2" t="s">
        <v>962</v>
      </c>
      <c r="H3352" s="2" t="s">
        <v>963</v>
      </c>
      <c r="I3352" s="2" t="s">
        <v>33</v>
      </c>
      <c r="J3352" s="2" t="s">
        <v>47</v>
      </c>
      <c r="K3352" s="2" t="s">
        <v>185</v>
      </c>
      <c r="L3352" s="2" t="s">
        <v>186</v>
      </c>
      <c r="M3352" s="2" t="s">
        <v>105</v>
      </c>
      <c r="N3352" s="2" t="s">
        <v>51</v>
      </c>
      <c r="O3352" s="2" t="s">
        <v>171</v>
      </c>
      <c r="P3352" s="2" t="s">
        <v>172</v>
      </c>
      <c r="Q3352" s="2" t="s">
        <v>173</v>
      </c>
      <c r="R3352" s="6" t="n">
        <v>3</v>
      </c>
      <c r="S3352" s="7" t="n">
        <v>930.03</v>
      </c>
      <c r="T3352" s="7" t="n">
        <f aca="false">$R3352*$S3352</f>
        <v>2790.09</v>
      </c>
      <c r="U3352" s="8" t="n">
        <v>0.2</v>
      </c>
      <c r="V3352" s="7" t="n">
        <f aca="false">$T3352*$U3352</f>
        <v>558.018</v>
      </c>
      <c r="W3352" s="7" t="n">
        <f aca="false">$T3352-$V3352</f>
        <v>2232.072</v>
      </c>
      <c r="X3352" s="7" t="n">
        <v>571.95</v>
      </c>
      <c r="Y3352" s="7" t="n">
        <f aca="false">$R3352*$X3352</f>
        <v>1715.85</v>
      </c>
      <c r="Z3352" s="7" t="n">
        <f aca="false">$W3352-$Y3352</f>
        <v>516.222</v>
      </c>
      <c r="AA3352" s="8" t="n">
        <f aca="false">IFERROR($Z3352/$W3352,0)</f>
        <v>0.231274797587175</v>
      </c>
      <c r="AB3352" s="2" t="s">
        <v>85</v>
      </c>
      <c r="AC3352" s="2" t="s">
        <v>43</v>
      </c>
    </row>
    <row r="3353" customFormat="false" ht="15" hidden="false" customHeight="false" outlineLevel="0" collapsed="false">
      <c r="A3353" s="2" t="s">
        <v>4667</v>
      </c>
      <c r="B3353" s="3" t="n">
        <v>45581</v>
      </c>
      <c r="C3353" s="4" t="n">
        <f aca="false">YEAR($B3353)</f>
        <v>2024</v>
      </c>
      <c r="D3353" s="4" t="n">
        <f aca="false">MONTH($B3353)</f>
        <v>10</v>
      </c>
      <c r="E3353" s="2" t="s">
        <v>4433</v>
      </c>
      <c r="F3353" s="5" t="n">
        <f aca="false">ROUNDUP(MONTH($B3353)/3,0)</f>
        <v>4</v>
      </c>
      <c r="G3353" s="2" t="s">
        <v>1668</v>
      </c>
      <c r="H3353" s="2" t="s">
        <v>1533</v>
      </c>
      <c r="I3353" s="2" t="s">
        <v>33</v>
      </c>
      <c r="J3353" s="2" t="s">
        <v>47</v>
      </c>
      <c r="K3353" s="2" t="s">
        <v>221</v>
      </c>
      <c r="L3353" s="2" t="s">
        <v>222</v>
      </c>
      <c r="M3353" s="2" t="s">
        <v>50</v>
      </c>
      <c r="N3353" s="2" t="s">
        <v>73</v>
      </c>
      <c r="O3353" s="2" t="s">
        <v>64</v>
      </c>
      <c r="P3353" s="2" t="s">
        <v>65</v>
      </c>
      <c r="Q3353" s="2" t="s">
        <v>519</v>
      </c>
      <c r="R3353" s="6" t="n">
        <v>2</v>
      </c>
      <c r="S3353" s="7" t="n">
        <v>2445.82</v>
      </c>
      <c r="T3353" s="7" t="n">
        <f aca="false">$R3353*$S3353</f>
        <v>4891.64</v>
      </c>
      <c r="U3353" s="8" t="n">
        <v>0.03</v>
      </c>
      <c r="V3353" s="7" t="n">
        <f aca="false">$T3353*$U3353</f>
        <v>146.7492</v>
      </c>
      <c r="W3353" s="7" t="n">
        <f aca="false">$T3353-$V3353</f>
        <v>4744.8908</v>
      </c>
      <c r="X3353" s="7" t="n">
        <v>2017.75</v>
      </c>
      <c r="Y3353" s="7" t="n">
        <f aca="false">$R3353*$X3353</f>
        <v>4035.5</v>
      </c>
      <c r="Z3353" s="7" t="n">
        <f aca="false">$W3353-$Y3353</f>
        <v>709.3908</v>
      </c>
      <c r="AA3353" s="8" t="n">
        <f aca="false">IFERROR($Z3353/$W3353,0)</f>
        <v>0.149506243642109</v>
      </c>
      <c r="AB3353" s="2" t="s">
        <v>67</v>
      </c>
      <c r="AC3353" s="2" t="s">
        <v>43</v>
      </c>
    </row>
    <row r="3354" customFormat="false" ht="15" hidden="false" customHeight="false" outlineLevel="0" collapsed="false">
      <c r="A3354" s="2" t="s">
        <v>4668</v>
      </c>
      <c r="B3354" s="3" t="n">
        <v>45581</v>
      </c>
      <c r="C3354" s="4" t="n">
        <f aca="false">YEAR($B3354)</f>
        <v>2024</v>
      </c>
      <c r="D3354" s="4" t="n">
        <f aca="false">MONTH($B3354)</f>
        <v>10</v>
      </c>
      <c r="E3354" s="2" t="s">
        <v>4433</v>
      </c>
      <c r="F3354" s="5" t="n">
        <f aca="false">ROUNDUP(MONTH($B3354)/3,0)</f>
        <v>4</v>
      </c>
      <c r="G3354" s="2" t="s">
        <v>1373</v>
      </c>
      <c r="H3354" s="2" t="s">
        <v>1374</v>
      </c>
      <c r="I3354" s="2" t="s">
        <v>33</v>
      </c>
      <c r="J3354" s="2" t="s">
        <v>34</v>
      </c>
      <c r="K3354" s="2" t="s">
        <v>230</v>
      </c>
      <c r="L3354" s="2" t="s">
        <v>231</v>
      </c>
      <c r="M3354" s="2" t="s">
        <v>37</v>
      </c>
      <c r="N3354" s="2" t="s">
        <v>63</v>
      </c>
      <c r="O3354" s="2" t="s">
        <v>114</v>
      </c>
      <c r="P3354" s="2" t="s">
        <v>234</v>
      </c>
      <c r="Q3354" s="2" t="s">
        <v>238</v>
      </c>
      <c r="R3354" s="6" t="n">
        <v>3</v>
      </c>
      <c r="S3354" s="7" t="n">
        <v>323.85</v>
      </c>
      <c r="T3354" s="7" t="n">
        <f aca="false">$R3354*$S3354</f>
        <v>971.55</v>
      </c>
      <c r="U3354" s="8" t="n">
        <v>0.1</v>
      </c>
      <c r="V3354" s="7" t="n">
        <f aca="false">$T3354*$U3354</f>
        <v>97.155</v>
      </c>
      <c r="W3354" s="7" t="n">
        <f aca="false">$T3354-$V3354</f>
        <v>874.395</v>
      </c>
      <c r="X3354" s="7" t="n">
        <v>178.11</v>
      </c>
      <c r="Y3354" s="7" t="n">
        <f aca="false">$R3354*$X3354</f>
        <v>534.33</v>
      </c>
      <c r="Z3354" s="7" t="n">
        <f aca="false">$W3354-$Y3354</f>
        <v>340.065</v>
      </c>
      <c r="AA3354" s="8" t="n">
        <f aca="false">IFERROR($Z3354/$W3354,0)</f>
        <v>0.388914620966497</v>
      </c>
      <c r="AB3354" s="2" t="s">
        <v>55</v>
      </c>
      <c r="AC3354" s="2" t="s">
        <v>43</v>
      </c>
    </row>
    <row r="3355" customFormat="false" ht="15" hidden="false" customHeight="false" outlineLevel="0" collapsed="false">
      <c r="A3355" s="2" t="s">
        <v>4669</v>
      </c>
      <c r="B3355" s="3" t="n">
        <v>45581</v>
      </c>
      <c r="C3355" s="4" t="n">
        <f aca="false">YEAR($B3355)</f>
        <v>2024</v>
      </c>
      <c r="D3355" s="4" t="n">
        <f aca="false">MONTH($B3355)</f>
        <v>10</v>
      </c>
      <c r="E3355" s="2" t="s">
        <v>4433</v>
      </c>
      <c r="F3355" s="5" t="n">
        <f aca="false">ROUNDUP(MONTH($B3355)/3,0)</f>
        <v>4</v>
      </c>
      <c r="G3355" s="2" t="s">
        <v>422</v>
      </c>
      <c r="H3355" s="2" t="s">
        <v>423</v>
      </c>
      <c r="I3355" s="2" t="s">
        <v>33</v>
      </c>
      <c r="J3355" s="2" t="s">
        <v>47</v>
      </c>
      <c r="K3355" s="2" t="s">
        <v>185</v>
      </c>
      <c r="L3355" s="2" t="s">
        <v>186</v>
      </c>
      <c r="M3355" s="2" t="s">
        <v>118</v>
      </c>
      <c r="N3355" s="2" t="s">
        <v>51</v>
      </c>
      <c r="O3355" s="2" t="s">
        <v>171</v>
      </c>
      <c r="P3355" s="2" t="s">
        <v>204</v>
      </c>
      <c r="Q3355" s="2" t="s">
        <v>264</v>
      </c>
      <c r="R3355" s="6" t="n">
        <v>2</v>
      </c>
      <c r="S3355" s="7" t="n">
        <v>1329.58</v>
      </c>
      <c r="T3355" s="7" t="n">
        <f aca="false">$R3355*$S3355</f>
        <v>2659.16</v>
      </c>
      <c r="U3355" s="8" t="n">
        <v>0.05</v>
      </c>
      <c r="V3355" s="7" t="n">
        <f aca="false">$T3355*$U3355</f>
        <v>132.958</v>
      </c>
      <c r="W3355" s="7" t="n">
        <f aca="false">$T3355-$V3355</f>
        <v>2526.202</v>
      </c>
      <c r="X3355" s="7" t="n">
        <v>943.02</v>
      </c>
      <c r="Y3355" s="7" t="n">
        <f aca="false">$R3355*$X3355</f>
        <v>1886.04</v>
      </c>
      <c r="Z3355" s="7" t="n">
        <f aca="false">$W3355-$Y3355</f>
        <v>640.162</v>
      </c>
      <c r="AA3355" s="8" t="n">
        <f aca="false">IFERROR($Z3355/$W3355,0)</f>
        <v>0.253408872291289</v>
      </c>
      <c r="AB3355" s="2" t="s">
        <v>55</v>
      </c>
      <c r="AC3355" s="2" t="s">
        <v>43</v>
      </c>
    </row>
    <row r="3356" customFormat="false" ht="15" hidden="false" customHeight="false" outlineLevel="0" collapsed="false">
      <c r="A3356" s="2" t="s">
        <v>4670</v>
      </c>
      <c r="B3356" s="3" t="n">
        <v>45581</v>
      </c>
      <c r="C3356" s="4" t="n">
        <f aca="false">YEAR($B3356)</f>
        <v>2024</v>
      </c>
      <c r="D3356" s="4" t="n">
        <f aca="false">MONTH($B3356)</f>
        <v>10</v>
      </c>
      <c r="E3356" s="2" t="s">
        <v>4433</v>
      </c>
      <c r="F3356" s="5" t="n">
        <f aca="false">ROUNDUP(MONTH($B3356)/3,0)</f>
        <v>4</v>
      </c>
      <c r="G3356" s="2" t="s">
        <v>4601</v>
      </c>
      <c r="H3356" s="2" t="s">
        <v>4602</v>
      </c>
      <c r="I3356" s="2" t="s">
        <v>104</v>
      </c>
      <c r="J3356" s="2" t="s">
        <v>89</v>
      </c>
      <c r="K3356" s="2" t="s">
        <v>90</v>
      </c>
      <c r="L3356" s="2" t="s">
        <v>91</v>
      </c>
      <c r="M3356" s="2" t="s">
        <v>92</v>
      </c>
      <c r="N3356" s="2" t="s">
        <v>63</v>
      </c>
      <c r="O3356" s="2" t="s">
        <v>114</v>
      </c>
      <c r="P3356" s="2" t="s">
        <v>119</v>
      </c>
      <c r="Q3356" s="2" t="s">
        <v>308</v>
      </c>
      <c r="R3356" s="6" t="n">
        <v>12</v>
      </c>
      <c r="S3356" s="7" t="n">
        <v>332.78</v>
      </c>
      <c r="T3356" s="7" t="n">
        <f aca="false">$R3356*$S3356</f>
        <v>3993.36</v>
      </c>
      <c r="U3356" s="8" t="n">
        <v>0.1</v>
      </c>
      <c r="V3356" s="7" t="n">
        <f aca="false">$T3356*$U3356</f>
        <v>399.336</v>
      </c>
      <c r="W3356" s="7" t="n">
        <f aca="false">$T3356-$V3356</f>
        <v>3594.024</v>
      </c>
      <c r="X3356" s="7" t="n">
        <v>173.03</v>
      </c>
      <c r="Y3356" s="7" t="n">
        <f aca="false">$R3356*$X3356</f>
        <v>2076.36</v>
      </c>
      <c r="Z3356" s="7" t="n">
        <f aca="false">$W3356-$Y3356</f>
        <v>1517.664</v>
      </c>
      <c r="AA3356" s="8" t="n">
        <f aca="false">IFERROR($Z3356/$W3356,0)</f>
        <v>0.422274308685752</v>
      </c>
      <c r="AB3356" s="2" t="s">
        <v>42</v>
      </c>
      <c r="AC3356" s="2" t="s">
        <v>43</v>
      </c>
    </row>
    <row r="3357" customFormat="false" ht="15" hidden="false" customHeight="false" outlineLevel="0" collapsed="false">
      <c r="A3357" s="2" t="s">
        <v>4671</v>
      </c>
      <c r="B3357" s="3" t="n">
        <v>45581</v>
      </c>
      <c r="C3357" s="4" t="n">
        <f aca="false">YEAR($B3357)</f>
        <v>2024</v>
      </c>
      <c r="D3357" s="4" t="n">
        <f aca="false">MONTH($B3357)</f>
        <v>10</v>
      </c>
      <c r="E3357" s="2" t="s">
        <v>4433</v>
      </c>
      <c r="F3357" s="5" t="n">
        <f aca="false">ROUNDUP(MONTH($B3357)/3,0)</f>
        <v>4</v>
      </c>
      <c r="G3357" s="2" t="s">
        <v>3283</v>
      </c>
      <c r="H3357" s="2" t="s">
        <v>935</v>
      </c>
      <c r="I3357" s="2" t="s">
        <v>177</v>
      </c>
      <c r="J3357" s="2" t="s">
        <v>59</v>
      </c>
      <c r="K3357" s="2" t="s">
        <v>60</v>
      </c>
      <c r="L3357" s="2" t="s">
        <v>61</v>
      </c>
      <c r="M3357" s="2" t="s">
        <v>131</v>
      </c>
      <c r="N3357" s="2" t="s">
        <v>38</v>
      </c>
      <c r="O3357" s="2" t="s">
        <v>171</v>
      </c>
      <c r="P3357" s="2" t="s">
        <v>204</v>
      </c>
      <c r="Q3357" s="2" t="s">
        <v>232</v>
      </c>
      <c r="R3357" s="6" t="n">
        <v>10</v>
      </c>
      <c r="S3357" s="7" t="n">
        <v>869.34</v>
      </c>
      <c r="T3357" s="7" t="n">
        <f aca="false">$R3357*$S3357</f>
        <v>8693.4</v>
      </c>
      <c r="U3357" s="8" t="n">
        <v>0.1</v>
      </c>
      <c r="V3357" s="7" t="n">
        <f aca="false">$T3357*$U3357</f>
        <v>869.34</v>
      </c>
      <c r="W3357" s="7" t="n">
        <f aca="false">$T3357-$V3357</f>
        <v>7824.06</v>
      </c>
      <c r="X3357" s="7" t="n">
        <v>555.32</v>
      </c>
      <c r="Y3357" s="7" t="n">
        <f aca="false">$R3357*$X3357</f>
        <v>5553.2</v>
      </c>
      <c r="Z3357" s="7" t="n">
        <f aca="false">$W3357-$Y3357</f>
        <v>2270.86</v>
      </c>
      <c r="AA3357" s="8" t="n">
        <f aca="false">IFERROR($Z3357/$W3357,0)</f>
        <v>0.290240616764186</v>
      </c>
      <c r="AB3357" s="2" t="s">
        <v>67</v>
      </c>
      <c r="AC3357" s="2" t="s">
        <v>43</v>
      </c>
    </row>
    <row r="3358" customFormat="false" ht="15" hidden="false" customHeight="false" outlineLevel="0" collapsed="false">
      <c r="A3358" s="2" t="s">
        <v>4672</v>
      </c>
      <c r="B3358" s="3" t="n">
        <v>45581</v>
      </c>
      <c r="C3358" s="4" t="n">
        <f aca="false">YEAR($B3358)</f>
        <v>2024</v>
      </c>
      <c r="D3358" s="4" t="n">
        <f aca="false">MONTH($B3358)</f>
        <v>10</v>
      </c>
      <c r="E3358" s="2" t="s">
        <v>4433</v>
      </c>
      <c r="F3358" s="5" t="n">
        <f aca="false">ROUNDUP(MONTH($B3358)/3,0)</f>
        <v>4</v>
      </c>
      <c r="G3358" s="2" t="s">
        <v>854</v>
      </c>
      <c r="H3358" s="2" t="s">
        <v>855</v>
      </c>
      <c r="I3358" s="2" t="s">
        <v>33</v>
      </c>
      <c r="J3358" s="2" t="s">
        <v>89</v>
      </c>
      <c r="K3358" s="2" t="s">
        <v>90</v>
      </c>
      <c r="L3358" s="2" t="s">
        <v>161</v>
      </c>
      <c r="M3358" s="2" t="s">
        <v>92</v>
      </c>
      <c r="N3358" s="2" t="s">
        <v>151</v>
      </c>
      <c r="O3358" s="2" t="s">
        <v>39</v>
      </c>
      <c r="P3358" s="2" t="s">
        <v>106</v>
      </c>
      <c r="Q3358" s="2" t="s">
        <v>136</v>
      </c>
      <c r="R3358" s="6" t="n">
        <v>2</v>
      </c>
      <c r="S3358" s="7" t="n">
        <v>2002.76</v>
      </c>
      <c r="T3358" s="7" t="n">
        <f aca="false">$R3358*$S3358</f>
        <v>4005.52</v>
      </c>
      <c r="U3358" s="8" t="n">
        <v>0.05</v>
      </c>
      <c r="V3358" s="7" t="n">
        <f aca="false">$T3358*$U3358</f>
        <v>200.276</v>
      </c>
      <c r="W3358" s="7" t="n">
        <f aca="false">$T3358-$V3358</f>
        <v>3805.244</v>
      </c>
      <c r="X3358" s="7" t="n">
        <v>1503.43</v>
      </c>
      <c r="Y3358" s="7" t="n">
        <f aca="false">$R3358*$X3358</f>
        <v>3006.86</v>
      </c>
      <c r="Z3358" s="7" t="n">
        <f aca="false">$W3358-$Y3358</f>
        <v>798.384</v>
      </c>
      <c r="AA3358" s="8" t="n">
        <f aca="false">IFERROR($Z3358/$W3358,0)</f>
        <v>0.209811512743992</v>
      </c>
      <c r="AB3358" s="2" t="s">
        <v>85</v>
      </c>
      <c r="AC3358" s="2" t="s">
        <v>43</v>
      </c>
    </row>
    <row r="3359" customFormat="false" ht="15" hidden="false" customHeight="false" outlineLevel="0" collapsed="false">
      <c r="A3359" s="2" t="s">
        <v>4673</v>
      </c>
      <c r="B3359" s="3" t="n">
        <v>45581</v>
      </c>
      <c r="C3359" s="4" t="n">
        <f aca="false">YEAR($B3359)</f>
        <v>2024</v>
      </c>
      <c r="D3359" s="4" t="n">
        <f aca="false">MONTH($B3359)</f>
        <v>10</v>
      </c>
      <c r="E3359" s="2" t="s">
        <v>4433</v>
      </c>
      <c r="F3359" s="5" t="n">
        <f aca="false">ROUNDUP(MONTH($B3359)/3,0)</f>
        <v>4</v>
      </c>
      <c r="G3359" s="2" t="s">
        <v>213</v>
      </c>
      <c r="H3359" s="2" t="s">
        <v>214</v>
      </c>
      <c r="I3359" s="2" t="s">
        <v>33</v>
      </c>
      <c r="J3359" s="2" t="s">
        <v>147</v>
      </c>
      <c r="K3359" s="2" t="s">
        <v>215</v>
      </c>
      <c r="L3359" s="2" t="s">
        <v>216</v>
      </c>
      <c r="M3359" s="2" t="s">
        <v>150</v>
      </c>
      <c r="N3359" s="2" t="s">
        <v>51</v>
      </c>
      <c r="O3359" s="2" t="s">
        <v>52</v>
      </c>
      <c r="P3359" s="2" t="s">
        <v>83</v>
      </c>
      <c r="Q3359" s="2" t="s">
        <v>112</v>
      </c>
      <c r="R3359" s="6" t="n">
        <v>2</v>
      </c>
      <c r="S3359" s="7" t="n">
        <v>2458.29</v>
      </c>
      <c r="T3359" s="7" t="n">
        <f aca="false">$R3359*$S3359</f>
        <v>4916.58</v>
      </c>
      <c r="U3359" s="8" t="n">
        <v>0.03</v>
      </c>
      <c r="V3359" s="7" t="n">
        <f aca="false">$T3359*$U3359</f>
        <v>147.4974</v>
      </c>
      <c r="W3359" s="7" t="n">
        <f aca="false">$T3359-$V3359</f>
        <v>4769.0826</v>
      </c>
      <c r="X3359" s="7" t="n">
        <v>1841.7</v>
      </c>
      <c r="Y3359" s="7" t="n">
        <f aca="false">$R3359*$X3359</f>
        <v>3683.4</v>
      </c>
      <c r="Z3359" s="7" t="n">
        <f aca="false">$W3359-$Y3359</f>
        <v>1085.6826</v>
      </c>
      <c r="AA3359" s="8" t="n">
        <f aca="false">IFERROR($Z3359/$W3359,0)</f>
        <v>0.227650198384067</v>
      </c>
      <c r="AB3359" s="2" t="s">
        <v>85</v>
      </c>
      <c r="AC3359" s="2" t="s">
        <v>43</v>
      </c>
    </row>
    <row r="3360" customFormat="false" ht="15" hidden="false" customHeight="false" outlineLevel="0" collapsed="false">
      <c r="A3360" s="2" t="s">
        <v>4674</v>
      </c>
      <c r="B3360" s="3" t="n">
        <v>45581</v>
      </c>
      <c r="C3360" s="4" t="n">
        <f aca="false">YEAR($B3360)</f>
        <v>2024</v>
      </c>
      <c r="D3360" s="4" t="n">
        <f aca="false">MONTH($B3360)</f>
        <v>10</v>
      </c>
      <c r="E3360" s="2" t="s">
        <v>4433</v>
      </c>
      <c r="F3360" s="5" t="n">
        <f aca="false">ROUNDUP(MONTH($B3360)/3,0)</f>
        <v>4</v>
      </c>
      <c r="G3360" s="2" t="s">
        <v>400</v>
      </c>
      <c r="H3360" s="2" t="s">
        <v>282</v>
      </c>
      <c r="I3360" s="2" t="s">
        <v>177</v>
      </c>
      <c r="J3360" s="2" t="s">
        <v>47</v>
      </c>
      <c r="K3360" s="2" t="s">
        <v>221</v>
      </c>
      <c r="L3360" s="2" t="s">
        <v>222</v>
      </c>
      <c r="M3360" s="2" t="s">
        <v>168</v>
      </c>
      <c r="N3360" s="2" t="s">
        <v>38</v>
      </c>
      <c r="O3360" s="2" t="s">
        <v>114</v>
      </c>
      <c r="P3360" s="2" t="s">
        <v>115</v>
      </c>
      <c r="Q3360" s="2" t="s">
        <v>116</v>
      </c>
      <c r="R3360" s="6" t="n">
        <v>11</v>
      </c>
      <c r="S3360" s="7" t="n">
        <v>267.53</v>
      </c>
      <c r="T3360" s="7" t="n">
        <f aca="false">$R3360*$S3360</f>
        <v>2942.83</v>
      </c>
      <c r="U3360" s="8" t="n">
        <v>0.22</v>
      </c>
      <c r="V3360" s="7" t="n">
        <f aca="false">$T3360*$U3360</f>
        <v>647.4226</v>
      </c>
      <c r="W3360" s="7" t="n">
        <f aca="false">$T3360-$V3360</f>
        <v>2295.4074</v>
      </c>
      <c r="X3360" s="7" t="n">
        <v>133.02</v>
      </c>
      <c r="Y3360" s="7" t="n">
        <f aca="false">$R3360*$X3360</f>
        <v>1463.22</v>
      </c>
      <c r="Z3360" s="7" t="n">
        <f aca="false">$W3360-$Y3360</f>
        <v>832.1874</v>
      </c>
      <c r="AA3360" s="8" t="n">
        <f aca="false">IFERROR($Z3360/$W3360,0)</f>
        <v>0.362544531310651</v>
      </c>
      <c r="AB3360" s="2" t="s">
        <v>42</v>
      </c>
      <c r="AC3360" s="2" t="s">
        <v>43</v>
      </c>
    </row>
    <row r="3361" customFormat="false" ht="15" hidden="false" customHeight="false" outlineLevel="0" collapsed="false">
      <c r="A3361" s="2" t="s">
        <v>4675</v>
      </c>
      <c r="B3361" s="3" t="n">
        <v>45581</v>
      </c>
      <c r="C3361" s="4" t="n">
        <f aca="false">YEAR($B3361)</f>
        <v>2024</v>
      </c>
      <c r="D3361" s="4" t="n">
        <f aca="false">MONTH($B3361)</f>
        <v>10</v>
      </c>
      <c r="E3361" s="2" t="s">
        <v>4433</v>
      </c>
      <c r="F3361" s="5" t="n">
        <f aca="false">ROUNDUP(MONTH($B3361)/3,0)</f>
        <v>4</v>
      </c>
      <c r="G3361" s="2" t="s">
        <v>2036</v>
      </c>
      <c r="H3361" s="2" t="s">
        <v>518</v>
      </c>
      <c r="I3361" s="2" t="s">
        <v>33</v>
      </c>
      <c r="J3361" s="2" t="s">
        <v>89</v>
      </c>
      <c r="K3361" s="2" t="s">
        <v>124</v>
      </c>
      <c r="L3361" s="2" t="s">
        <v>125</v>
      </c>
      <c r="M3361" s="2" t="s">
        <v>135</v>
      </c>
      <c r="N3361" s="2" t="s">
        <v>63</v>
      </c>
      <c r="O3361" s="2" t="s">
        <v>171</v>
      </c>
      <c r="P3361" s="2" t="s">
        <v>172</v>
      </c>
      <c r="Q3361" s="2" t="s">
        <v>173</v>
      </c>
      <c r="R3361" s="6" t="n">
        <v>2</v>
      </c>
      <c r="S3361" s="7" t="n">
        <v>1018.41</v>
      </c>
      <c r="T3361" s="7" t="n">
        <f aca="false">$R3361*$S3361</f>
        <v>2036.82</v>
      </c>
      <c r="U3361" s="8" t="n">
        <v>0</v>
      </c>
      <c r="V3361" s="7" t="n">
        <f aca="false">$T3361*$U3361</f>
        <v>0</v>
      </c>
      <c r="W3361" s="7" t="n">
        <f aca="false">$T3361-$V3361</f>
        <v>2036.82</v>
      </c>
      <c r="X3361" s="7" t="n">
        <v>603.26</v>
      </c>
      <c r="Y3361" s="7" t="n">
        <f aca="false">$R3361*$X3361</f>
        <v>1206.52</v>
      </c>
      <c r="Z3361" s="7" t="n">
        <f aca="false">$W3361-$Y3361</f>
        <v>830.3</v>
      </c>
      <c r="AA3361" s="8" t="n">
        <f aca="false">IFERROR($Z3361/$W3361,0)</f>
        <v>0.407645250930372</v>
      </c>
      <c r="AB3361" s="2" t="s">
        <v>85</v>
      </c>
      <c r="AC3361" s="2" t="s">
        <v>43</v>
      </c>
    </row>
    <row r="3362" customFormat="false" ht="15" hidden="false" customHeight="false" outlineLevel="0" collapsed="false">
      <c r="A3362" s="2" t="s">
        <v>4676</v>
      </c>
      <c r="B3362" s="3" t="n">
        <v>45581</v>
      </c>
      <c r="C3362" s="4" t="n">
        <f aca="false">YEAR($B3362)</f>
        <v>2024</v>
      </c>
      <c r="D3362" s="4" t="n">
        <f aca="false">MONTH($B3362)</f>
        <v>10</v>
      </c>
      <c r="E3362" s="2" t="s">
        <v>4433</v>
      </c>
      <c r="F3362" s="5" t="n">
        <f aca="false">ROUNDUP(MONTH($B3362)/3,0)</f>
        <v>4</v>
      </c>
      <c r="G3362" s="2" t="s">
        <v>208</v>
      </c>
      <c r="H3362" s="2" t="s">
        <v>209</v>
      </c>
      <c r="I3362" s="2" t="s">
        <v>33</v>
      </c>
      <c r="J3362" s="2" t="s">
        <v>59</v>
      </c>
      <c r="K3362" s="2" t="s">
        <v>210</v>
      </c>
      <c r="L3362" s="2" t="s">
        <v>211</v>
      </c>
      <c r="M3362" s="2" t="s">
        <v>142</v>
      </c>
      <c r="N3362" s="2" t="s">
        <v>51</v>
      </c>
      <c r="O3362" s="2" t="s">
        <v>52</v>
      </c>
      <c r="P3362" s="2" t="s">
        <v>126</v>
      </c>
      <c r="Q3362" s="2" t="s">
        <v>127</v>
      </c>
      <c r="R3362" s="6" t="n">
        <v>1</v>
      </c>
      <c r="S3362" s="7" t="n">
        <v>1059.06</v>
      </c>
      <c r="T3362" s="7" t="n">
        <f aca="false">$R3362*$S3362</f>
        <v>1059.06</v>
      </c>
      <c r="U3362" s="8" t="n">
        <v>0.03</v>
      </c>
      <c r="V3362" s="7" t="n">
        <f aca="false">$T3362*$U3362</f>
        <v>31.7718</v>
      </c>
      <c r="W3362" s="7" t="n">
        <f aca="false">$T3362-$V3362</f>
        <v>1027.2882</v>
      </c>
      <c r="X3362" s="7" t="n">
        <v>750.77</v>
      </c>
      <c r="Y3362" s="7" t="n">
        <f aca="false">$R3362*$X3362</f>
        <v>750.77</v>
      </c>
      <c r="Z3362" s="7" t="n">
        <f aca="false">$W3362-$Y3362</f>
        <v>276.5182</v>
      </c>
      <c r="AA3362" s="8" t="n">
        <f aca="false">IFERROR($Z3362/$W3362,0)</f>
        <v>0.269172954580808</v>
      </c>
      <c r="AB3362" s="2" t="s">
        <v>55</v>
      </c>
      <c r="AC3362" s="2" t="s">
        <v>43</v>
      </c>
    </row>
    <row r="3363" customFormat="false" ht="15" hidden="false" customHeight="false" outlineLevel="0" collapsed="false">
      <c r="A3363" s="2" t="s">
        <v>4677</v>
      </c>
      <c r="B3363" s="3" t="n">
        <v>45581</v>
      </c>
      <c r="C3363" s="4" t="n">
        <f aca="false">YEAR($B3363)</f>
        <v>2024</v>
      </c>
      <c r="D3363" s="4" t="n">
        <f aca="false">MONTH($B3363)</f>
        <v>10</v>
      </c>
      <c r="E3363" s="2" t="s">
        <v>4433</v>
      </c>
      <c r="F3363" s="5" t="n">
        <f aca="false">ROUNDUP(MONTH($B3363)/3,0)</f>
        <v>4</v>
      </c>
      <c r="G3363" s="2" t="s">
        <v>31</v>
      </c>
      <c r="H3363" s="2" t="s">
        <v>32</v>
      </c>
      <c r="I3363" s="2" t="s">
        <v>33</v>
      </c>
      <c r="J3363" s="2" t="s">
        <v>34</v>
      </c>
      <c r="K3363" s="2" t="s">
        <v>35</v>
      </c>
      <c r="L3363" s="2" t="s">
        <v>36</v>
      </c>
      <c r="M3363" s="2" t="s">
        <v>37</v>
      </c>
      <c r="N3363" s="2" t="s">
        <v>51</v>
      </c>
      <c r="O3363" s="2" t="s">
        <v>114</v>
      </c>
      <c r="P3363" s="2" t="s">
        <v>115</v>
      </c>
      <c r="Q3363" s="2" t="s">
        <v>530</v>
      </c>
      <c r="R3363" s="6" t="n">
        <v>1</v>
      </c>
      <c r="S3363" s="7" t="n">
        <v>151.49</v>
      </c>
      <c r="T3363" s="7" t="n">
        <f aca="false">$R3363*$S3363</f>
        <v>151.49</v>
      </c>
      <c r="U3363" s="8" t="n">
        <v>0.05</v>
      </c>
      <c r="V3363" s="7" t="n">
        <f aca="false">$T3363*$U3363</f>
        <v>7.5745</v>
      </c>
      <c r="W3363" s="7" t="n">
        <f aca="false">$T3363-$V3363</f>
        <v>143.9155</v>
      </c>
      <c r="X3363" s="7" t="n">
        <v>75.8</v>
      </c>
      <c r="Y3363" s="7" t="n">
        <f aca="false">$R3363*$X3363</f>
        <v>75.8</v>
      </c>
      <c r="Z3363" s="7" t="n">
        <f aca="false">$W3363-$Y3363</f>
        <v>68.1155</v>
      </c>
      <c r="AA3363" s="8" t="n">
        <f aca="false">IFERROR($Z3363/$W3363,0)</f>
        <v>0.473302041823153</v>
      </c>
      <c r="AB3363" s="2" t="s">
        <v>67</v>
      </c>
      <c r="AC3363" s="2" t="s">
        <v>43</v>
      </c>
    </row>
    <row r="3364" customFormat="false" ht="15" hidden="false" customHeight="false" outlineLevel="0" collapsed="false">
      <c r="A3364" s="2" t="s">
        <v>4678</v>
      </c>
      <c r="B3364" s="3" t="n">
        <v>45582</v>
      </c>
      <c r="C3364" s="4" t="n">
        <f aca="false">YEAR($B3364)</f>
        <v>2024</v>
      </c>
      <c r="D3364" s="4" t="n">
        <f aca="false">MONTH($B3364)</f>
        <v>10</v>
      </c>
      <c r="E3364" s="2" t="s">
        <v>4433</v>
      </c>
      <c r="F3364" s="5" t="n">
        <f aca="false">ROUNDUP(MONTH($B3364)/3,0)</f>
        <v>4</v>
      </c>
      <c r="G3364" s="2" t="s">
        <v>1263</v>
      </c>
      <c r="H3364" s="2" t="s">
        <v>1264</v>
      </c>
      <c r="I3364" s="2" t="s">
        <v>33</v>
      </c>
      <c r="J3364" s="2" t="s">
        <v>34</v>
      </c>
      <c r="K3364" s="2" t="s">
        <v>242</v>
      </c>
      <c r="L3364" s="2" t="s">
        <v>243</v>
      </c>
      <c r="M3364" s="2" t="s">
        <v>82</v>
      </c>
      <c r="N3364" s="2" t="s">
        <v>38</v>
      </c>
      <c r="O3364" s="2" t="s">
        <v>39</v>
      </c>
      <c r="P3364" s="2" t="s">
        <v>106</v>
      </c>
      <c r="Q3364" s="2" t="s">
        <v>143</v>
      </c>
      <c r="R3364" s="6" t="n">
        <v>2</v>
      </c>
      <c r="S3364" s="7" t="n">
        <v>678.51</v>
      </c>
      <c r="T3364" s="7" t="n">
        <f aca="false">$R3364*$S3364</f>
        <v>1357.02</v>
      </c>
      <c r="U3364" s="8" t="n">
        <v>0</v>
      </c>
      <c r="V3364" s="7" t="n">
        <f aca="false">$T3364*$U3364</f>
        <v>0</v>
      </c>
      <c r="W3364" s="7" t="n">
        <f aca="false">$T3364-$V3364</f>
        <v>1357.02</v>
      </c>
      <c r="X3364" s="7" t="n">
        <v>412.58</v>
      </c>
      <c r="Y3364" s="7" t="n">
        <f aca="false">$R3364*$X3364</f>
        <v>825.16</v>
      </c>
      <c r="Z3364" s="7" t="n">
        <f aca="false">$W3364-$Y3364</f>
        <v>531.86</v>
      </c>
      <c r="AA3364" s="8" t="n">
        <f aca="false">IFERROR($Z3364/$W3364,0)</f>
        <v>0.391932322294439</v>
      </c>
      <c r="AB3364" s="2" t="s">
        <v>85</v>
      </c>
      <c r="AC3364" s="2" t="s">
        <v>43</v>
      </c>
    </row>
    <row r="3365" customFormat="false" ht="15" hidden="false" customHeight="false" outlineLevel="0" collapsed="false">
      <c r="A3365" s="2" t="s">
        <v>4679</v>
      </c>
      <c r="B3365" s="3" t="n">
        <v>45582</v>
      </c>
      <c r="C3365" s="4" t="n">
        <f aca="false">YEAR($B3365)</f>
        <v>2024</v>
      </c>
      <c r="D3365" s="4" t="n">
        <f aca="false">MONTH($B3365)</f>
        <v>10</v>
      </c>
      <c r="E3365" s="2" t="s">
        <v>4433</v>
      </c>
      <c r="F3365" s="5" t="n">
        <f aca="false">ROUNDUP(MONTH($B3365)/3,0)</f>
        <v>4</v>
      </c>
      <c r="G3365" s="2" t="s">
        <v>727</v>
      </c>
      <c r="H3365" s="2" t="s">
        <v>728</v>
      </c>
      <c r="I3365" s="2" t="s">
        <v>33</v>
      </c>
      <c r="J3365" s="2" t="s">
        <v>59</v>
      </c>
      <c r="K3365" s="2" t="s">
        <v>210</v>
      </c>
      <c r="L3365" s="2" t="s">
        <v>211</v>
      </c>
      <c r="M3365" s="2" t="s">
        <v>62</v>
      </c>
      <c r="N3365" s="2" t="s">
        <v>51</v>
      </c>
      <c r="O3365" s="2" t="s">
        <v>114</v>
      </c>
      <c r="P3365" s="2" t="s">
        <v>115</v>
      </c>
      <c r="Q3365" s="2" t="s">
        <v>116</v>
      </c>
      <c r="R3365" s="6" t="n">
        <v>1</v>
      </c>
      <c r="S3365" s="7" t="n">
        <v>277.68</v>
      </c>
      <c r="T3365" s="7" t="n">
        <f aca="false">$R3365*$S3365</f>
        <v>277.68</v>
      </c>
      <c r="U3365" s="8" t="n">
        <v>0.1</v>
      </c>
      <c r="V3365" s="7" t="n">
        <f aca="false">$T3365*$U3365</f>
        <v>27.768</v>
      </c>
      <c r="W3365" s="7" t="n">
        <f aca="false">$T3365-$V3365</f>
        <v>249.912</v>
      </c>
      <c r="X3365" s="7" t="n">
        <v>137.99</v>
      </c>
      <c r="Y3365" s="7" t="n">
        <f aca="false">$R3365*$X3365</f>
        <v>137.99</v>
      </c>
      <c r="Z3365" s="7" t="n">
        <f aca="false">$W3365-$Y3365</f>
        <v>111.922</v>
      </c>
      <c r="AA3365" s="8" t="n">
        <f aca="false">IFERROR($Z3365/$W3365,0)</f>
        <v>0.447845641665866</v>
      </c>
      <c r="AB3365" s="2" t="s">
        <v>85</v>
      </c>
      <c r="AC3365" s="2" t="s">
        <v>43</v>
      </c>
    </row>
    <row r="3366" customFormat="false" ht="15" hidden="false" customHeight="false" outlineLevel="0" collapsed="false">
      <c r="A3366" s="2" t="s">
        <v>4680</v>
      </c>
      <c r="B3366" s="3" t="n">
        <v>45582</v>
      </c>
      <c r="C3366" s="4" t="n">
        <f aca="false">YEAR($B3366)</f>
        <v>2024</v>
      </c>
      <c r="D3366" s="4" t="n">
        <f aca="false">MONTH($B3366)</f>
        <v>10</v>
      </c>
      <c r="E3366" s="2" t="s">
        <v>4433</v>
      </c>
      <c r="F3366" s="5" t="n">
        <f aca="false">ROUNDUP(MONTH($B3366)/3,0)</f>
        <v>4</v>
      </c>
      <c r="G3366" s="2" t="s">
        <v>2369</v>
      </c>
      <c r="H3366" s="2" t="s">
        <v>2370</v>
      </c>
      <c r="I3366" s="2" t="s">
        <v>33</v>
      </c>
      <c r="J3366" s="2" t="s">
        <v>59</v>
      </c>
      <c r="K3366" s="2" t="s">
        <v>71</v>
      </c>
      <c r="L3366" s="2" t="s">
        <v>72</v>
      </c>
      <c r="M3366" s="2" t="s">
        <v>62</v>
      </c>
      <c r="N3366" s="2" t="s">
        <v>51</v>
      </c>
      <c r="O3366" s="2" t="s">
        <v>52</v>
      </c>
      <c r="P3366" s="2" t="s">
        <v>53</v>
      </c>
      <c r="Q3366" s="2" t="s">
        <v>363</v>
      </c>
      <c r="R3366" s="6" t="n">
        <v>3</v>
      </c>
      <c r="S3366" s="7" t="n">
        <v>4633.69</v>
      </c>
      <c r="T3366" s="7" t="n">
        <f aca="false">$R3366*$S3366</f>
        <v>13901.07</v>
      </c>
      <c r="U3366" s="8" t="n">
        <v>0.1</v>
      </c>
      <c r="V3366" s="7" t="n">
        <f aca="false">$T3366*$U3366</f>
        <v>1390.107</v>
      </c>
      <c r="W3366" s="7" t="n">
        <f aca="false">$T3366-$V3366</f>
        <v>12510.963</v>
      </c>
      <c r="X3366" s="7" t="n">
        <v>3448.14</v>
      </c>
      <c r="Y3366" s="7" t="n">
        <f aca="false">$R3366*$X3366</f>
        <v>10344.42</v>
      </c>
      <c r="Z3366" s="7" t="n">
        <f aca="false">$W3366-$Y3366</f>
        <v>2166.543</v>
      </c>
      <c r="AA3366" s="8" t="n">
        <f aca="false">IFERROR($Z3366/$W3366,0)</f>
        <v>0.173171561613602</v>
      </c>
      <c r="AB3366" s="2" t="s">
        <v>85</v>
      </c>
      <c r="AC3366" s="2" t="s">
        <v>43</v>
      </c>
    </row>
    <row r="3367" customFormat="false" ht="15" hidden="false" customHeight="false" outlineLevel="0" collapsed="false">
      <c r="A3367" s="2" t="s">
        <v>4681</v>
      </c>
      <c r="B3367" s="3" t="n">
        <v>45582</v>
      </c>
      <c r="C3367" s="4" t="n">
        <f aca="false">YEAR($B3367)</f>
        <v>2024</v>
      </c>
      <c r="D3367" s="4" t="n">
        <f aca="false">MONTH($B3367)</f>
        <v>10</v>
      </c>
      <c r="E3367" s="2" t="s">
        <v>4433</v>
      </c>
      <c r="F3367" s="5" t="n">
        <f aca="false">ROUNDUP(MONTH($B3367)/3,0)</f>
        <v>4</v>
      </c>
      <c r="G3367" s="2" t="s">
        <v>2988</v>
      </c>
      <c r="H3367" s="2" t="s">
        <v>2989</v>
      </c>
      <c r="I3367" s="2" t="s">
        <v>33</v>
      </c>
      <c r="J3367" s="2" t="s">
        <v>59</v>
      </c>
      <c r="K3367" s="2" t="s">
        <v>321</v>
      </c>
      <c r="L3367" s="2" t="s">
        <v>322</v>
      </c>
      <c r="M3367" s="2" t="s">
        <v>131</v>
      </c>
      <c r="N3367" s="2" t="s">
        <v>73</v>
      </c>
      <c r="O3367" s="2" t="s">
        <v>171</v>
      </c>
      <c r="P3367" s="2" t="s">
        <v>180</v>
      </c>
      <c r="Q3367" s="2" t="s">
        <v>449</v>
      </c>
      <c r="R3367" s="6" t="n">
        <v>3</v>
      </c>
      <c r="S3367" s="7" t="n">
        <v>807.97</v>
      </c>
      <c r="T3367" s="7" t="n">
        <f aca="false">$R3367*$S3367</f>
        <v>2423.91</v>
      </c>
      <c r="U3367" s="8" t="n">
        <v>0</v>
      </c>
      <c r="V3367" s="7" t="n">
        <f aca="false">$T3367*$U3367</f>
        <v>0</v>
      </c>
      <c r="W3367" s="7" t="n">
        <f aca="false">$T3367-$V3367</f>
        <v>2423.91</v>
      </c>
      <c r="X3367" s="7" t="n">
        <v>524.49</v>
      </c>
      <c r="Y3367" s="7" t="n">
        <f aca="false">$R3367*$X3367</f>
        <v>1573.47</v>
      </c>
      <c r="Z3367" s="7" t="n">
        <f aca="false">$W3367-$Y3367</f>
        <v>850.44</v>
      </c>
      <c r="AA3367" s="8" t="n">
        <f aca="false">IFERROR($Z3367/$W3367,0)</f>
        <v>0.350854610938525</v>
      </c>
      <c r="AB3367" s="2" t="s">
        <v>85</v>
      </c>
      <c r="AC3367" s="2" t="s">
        <v>43</v>
      </c>
    </row>
    <row r="3368" customFormat="false" ht="15" hidden="false" customHeight="false" outlineLevel="0" collapsed="false">
      <c r="A3368" s="2" t="s">
        <v>4682</v>
      </c>
      <c r="B3368" s="3" t="n">
        <v>45582</v>
      </c>
      <c r="C3368" s="4" t="n">
        <f aca="false">YEAR($B3368)</f>
        <v>2024</v>
      </c>
      <c r="D3368" s="4" t="n">
        <f aca="false">MONTH($B3368)</f>
        <v>10</v>
      </c>
      <c r="E3368" s="2" t="s">
        <v>4433</v>
      </c>
      <c r="F3368" s="5" t="n">
        <f aca="false">ROUNDUP(MONTH($B3368)/3,0)</f>
        <v>4</v>
      </c>
      <c r="G3368" s="2" t="s">
        <v>1004</v>
      </c>
      <c r="H3368" s="2" t="s">
        <v>1005</v>
      </c>
      <c r="I3368" s="2" t="s">
        <v>177</v>
      </c>
      <c r="J3368" s="2" t="s">
        <v>59</v>
      </c>
      <c r="K3368" s="2" t="s">
        <v>140</v>
      </c>
      <c r="L3368" s="2" t="s">
        <v>141</v>
      </c>
      <c r="M3368" s="2" t="s">
        <v>142</v>
      </c>
      <c r="N3368" s="2" t="s">
        <v>73</v>
      </c>
      <c r="O3368" s="2" t="s">
        <v>52</v>
      </c>
      <c r="P3368" s="2" t="s">
        <v>83</v>
      </c>
      <c r="Q3368" s="2" t="s">
        <v>84</v>
      </c>
      <c r="R3368" s="6" t="n">
        <v>2</v>
      </c>
      <c r="S3368" s="7" t="n">
        <v>3982.95</v>
      </c>
      <c r="T3368" s="7" t="n">
        <f aca="false">$R3368*$S3368</f>
        <v>7965.9</v>
      </c>
      <c r="U3368" s="8" t="n">
        <v>0.27</v>
      </c>
      <c r="V3368" s="7" t="n">
        <f aca="false">$T3368*$U3368</f>
        <v>2150.793</v>
      </c>
      <c r="W3368" s="7" t="n">
        <f aca="false">$T3368-$V3368</f>
        <v>5815.107</v>
      </c>
      <c r="X3368" s="7" t="n">
        <v>3333.09</v>
      </c>
      <c r="Y3368" s="7" t="n">
        <f aca="false">$R3368*$X3368</f>
        <v>6666.18</v>
      </c>
      <c r="Z3368" s="7" t="n">
        <f aca="false">$W3368-$Y3368</f>
        <v>-851.073</v>
      </c>
      <c r="AA3368" s="8" t="n">
        <f aca="false">IFERROR($Z3368/$W3368,0)</f>
        <v>-0.146355518479712</v>
      </c>
      <c r="AB3368" s="2" t="s">
        <v>42</v>
      </c>
      <c r="AC3368" s="2" t="s">
        <v>43</v>
      </c>
    </row>
    <row r="3369" customFormat="false" ht="15" hidden="false" customHeight="false" outlineLevel="0" collapsed="false">
      <c r="A3369" s="2" t="s">
        <v>4683</v>
      </c>
      <c r="B3369" s="3" t="n">
        <v>45582</v>
      </c>
      <c r="C3369" s="4" t="n">
        <f aca="false">YEAR($B3369)</f>
        <v>2024</v>
      </c>
      <c r="D3369" s="4" t="n">
        <f aca="false">MONTH($B3369)</f>
        <v>10</v>
      </c>
      <c r="E3369" s="2" t="s">
        <v>4433</v>
      </c>
      <c r="F3369" s="5" t="n">
        <f aca="false">ROUNDUP(MONTH($B3369)/3,0)</f>
        <v>4</v>
      </c>
      <c r="G3369" s="2" t="s">
        <v>722</v>
      </c>
      <c r="H3369" s="2" t="s">
        <v>723</v>
      </c>
      <c r="I3369" s="2" t="s">
        <v>104</v>
      </c>
      <c r="J3369" s="2" t="s">
        <v>47</v>
      </c>
      <c r="K3369" s="2" t="s">
        <v>48</v>
      </c>
      <c r="L3369" s="2" t="s">
        <v>49</v>
      </c>
      <c r="M3369" s="2" t="s">
        <v>156</v>
      </c>
      <c r="N3369" s="2" t="s">
        <v>51</v>
      </c>
      <c r="O3369" s="2" t="s">
        <v>114</v>
      </c>
      <c r="P3369" s="2" t="s">
        <v>234</v>
      </c>
      <c r="Q3369" s="2" t="s">
        <v>276</v>
      </c>
      <c r="R3369" s="6" t="n">
        <v>9</v>
      </c>
      <c r="S3369" s="7" t="n">
        <v>185.5</v>
      </c>
      <c r="T3369" s="7" t="n">
        <f aca="false">$R3369*$S3369</f>
        <v>1669.5</v>
      </c>
      <c r="U3369" s="8" t="n">
        <v>0.05</v>
      </c>
      <c r="V3369" s="7" t="n">
        <f aca="false">$T3369*$U3369</f>
        <v>83.475</v>
      </c>
      <c r="W3369" s="7" t="n">
        <f aca="false">$T3369-$V3369</f>
        <v>1586.025</v>
      </c>
      <c r="X3369" s="7" t="n">
        <v>91.37</v>
      </c>
      <c r="Y3369" s="7" t="n">
        <f aca="false">$R3369*$X3369</f>
        <v>822.33</v>
      </c>
      <c r="Z3369" s="7" t="n">
        <f aca="false">$W3369-$Y3369</f>
        <v>763.695</v>
      </c>
      <c r="AA3369" s="8" t="n">
        <f aca="false">IFERROR($Z3369/$W3369,0)</f>
        <v>0.481515108526032</v>
      </c>
      <c r="AB3369" s="2" t="s">
        <v>55</v>
      </c>
      <c r="AC3369" s="2" t="s">
        <v>43</v>
      </c>
    </row>
    <row r="3370" customFormat="false" ht="15" hidden="false" customHeight="false" outlineLevel="0" collapsed="false">
      <c r="A3370" s="2" t="s">
        <v>4684</v>
      </c>
      <c r="B3370" s="3" t="n">
        <v>45582</v>
      </c>
      <c r="C3370" s="4" t="n">
        <f aca="false">YEAR($B3370)</f>
        <v>2024</v>
      </c>
      <c r="D3370" s="4" t="n">
        <f aca="false">MONTH($B3370)</f>
        <v>10</v>
      </c>
      <c r="E3370" s="2" t="s">
        <v>4433</v>
      </c>
      <c r="F3370" s="5" t="n">
        <f aca="false">ROUNDUP(MONTH($B3370)/3,0)</f>
        <v>4</v>
      </c>
      <c r="G3370" s="2" t="s">
        <v>57</v>
      </c>
      <c r="H3370" s="2" t="s">
        <v>58</v>
      </c>
      <c r="I3370" s="2" t="s">
        <v>33</v>
      </c>
      <c r="J3370" s="2" t="s">
        <v>59</v>
      </c>
      <c r="K3370" s="2" t="s">
        <v>60</v>
      </c>
      <c r="L3370" s="2" t="s">
        <v>61</v>
      </c>
      <c r="M3370" s="2" t="s">
        <v>142</v>
      </c>
      <c r="N3370" s="2" t="s">
        <v>73</v>
      </c>
      <c r="O3370" s="2" t="s">
        <v>171</v>
      </c>
      <c r="P3370" s="2" t="s">
        <v>172</v>
      </c>
      <c r="Q3370" s="2" t="s">
        <v>173</v>
      </c>
      <c r="R3370" s="6" t="n">
        <v>3</v>
      </c>
      <c r="S3370" s="7" t="n">
        <v>895.26</v>
      </c>
      <c r="T3370" s="7" t="n">
        <f aca="false">$R3370*$S3370</f>
        <v>2685.78</v>
      </c>
      <c r="U3370" s="8" t="n">
        <v>0.05</v>
      </c>
      <c r="V3370" s="7" t="n">
        <f aca="false">$T3370*$U3370</f>
        <v>134.289</v>
      </c>
      <c r="W3370" s="7" t="n">
        <f aca="false">$T3370-$V3370</f>
        <v>2551.491</v>
      </c>
      <c r="X3370" s="7" t="n">
        <v>529.7</v>
      </c>
      <c r="Y3370" s="7" t="n">
        <f aca="false">$R3370*$X3370</f>
        <v>1589.1</v>
      </c>
      <c r="Z3370" s="7" t="n">
        <f aca="false">$W3370-$Y3370</f>
        <v>962.391</v>
      </c>
      <c r="AA3370" s="8" t="n">
        <f aca="false">IFERROR($Z3370/$W3370,0)</f>
        <v>0.377187691432186</v>
      </c>
      <c r="AB3370" s="2" t="s">
        <v>85</v>
      </c>
      <c r="AC3370" s="2" t="s">
        <v>43</v>
      </c>
    </row>
    <row r="3371" customFormat="false" ht="15" hidden="false" customHeight="false" outlineLevel="0" collapsed="false">
      <c r="A3371" s="2" t="s">
        <v>4685</v>
      </c>
      <c r="B3371" s="3" t="n">
        <v>45582</v>
      </c>
      <c r="C3371" s="4" t="n">
        <f aca="false">YEAR($B3371)</f>
        <v>2024</v>
      </c>
      <c r="D3371" s="4" t="n">
        <f aca="false">MONTH($B3371)</f>
        <v>10</v>
      </c>
      <c r="E3371" s="2" t="s">
        <v>4433</v>
      </c>
      <c r="F3371" s="5" t="n">
        <f aca="false">ROUNDUP(MONTH($B3371)/3,0)</f>
        <v>4</v>
      </c>
      <c r="G3371" s="2" t="s">
        <v>880</v>
      </c>
      <c r="H3371" s="2" t="s">
        <v>712</v>
      </c>
      <c r="I3371" s="2" t="s">
        <v>33</v>
      </c>
      <c r="J3371" s="2" t="s">
        <v>89</v>
      </c>
      <c r="K3371" s="2" t="s">
        <v>97</v>
      </c>
      <c r="L3371" s="2" t="s">
        <v>98</v>
      </c>
      <c r="M3371" s="2" t="s">
        <v>92</v>
      </c>
      <c r="N3371" s="2" t="s">
        <v>73</v>
      </c>
      <c r="O3371" s="2" t="s">
        <v>52</v>
      </c>
      <c r="P3371" s="2" t="s">
        <v>83</v>
      </c>
      <c r="Q3371" s="2" t="s">
        <v>84</v>
      </c>
      <c r="R3371" s="6" t="n">
        <v>3</v>
      </c>
      <c r="S3371" s="7" t="n">
        <v>3730.43</v>
      </c>
      <c r="T3371" s="7" t="n">
        <f aca="false">$R3371*$S3371</f>
        <v>11191.29</v>
      </c>
      <c r="U3371" s="8" t="n">
        <v>0.03</v>
      </c>
      <c r="V3371" s="7" t="n">
        <f aca="false">$T3371*$U3371</f>
        <v>335.7387</v>
      </c>
      <c r="W3371" s="7" t="n">
        <f aca="false">$T3371-$V3371</f>
        <v>10855.5513</v>
      </c>
      <c r="X3371" s="7" t="n">
        <v>2751.59</v>
      </c>
      <c r="Y3371" s="7" t="n">
        <f aca="false">$R3371*$X3371</f>
        <v>8254.77</v>
      </c>
      <c r="Z3371" s="7" t="n">
        <f aca="false">$W3371-$Y3371</f>
        <v>2600.7813</v>
      </c>
      <c r="AA3371" s="8" t="n">
        <f aca="false">IFERROR($Z3371/$W3371,0)</f>
        <v>0.239580766386319</v>
      </c>
      <c r="AB3371" s="2" t="s">
        <v>67</v>
      </c>
      <c r="AC3371" s="2" t="s">
        <v>43</v>
      </c>
    </row>
    <row r="3372" customFormat="false" ht="15" hidden="false" customHeight="false" outlineLevel="0" collapsed="false">
      <c r="A3372" s="2" t="s">
        <v>4686</v>
      </c>
      <c r="B3372" s="3" t="n">
        <v>45582</v>
      </c>
      <c r="C3372" s="4" t="n">
        <f aca="false">YEAR($B3372)</f>
        <v>2024</v>
      </c>
      <c r="D3372" s="4" t="n">
        <f aca="false">MONTH($B3372)</f>
        <v>10</v>
      </c>
      <c r="E3372" s="2" t="s">
        <v>4433</v>
      </c>
      <c r="F3372" s="5" t="n">
        <f aca="false">ROUNDUP(MONTH($B3372)/3,0)</f>
        <v>4</v>
      </c>
      <c r="G3372" s="2" t="s">
        <v>652</v>
      </c>
      <c r="H3372" s="2" t="s">
        <v>653</v>
      </c>
      <c r="I3372" s="2" t="s">
        <v>33</v>
      </c>
      <c r="J3372" s="2" t="s">
        <v>47</v>
      </c>
      <c r="K3372" s="2" t="s">
        <v>221</v>
      </c>
      <c r="L3372" s="2" t="s">
        <v>222</v>
      </c>
      <c r="M3372" s="2" t="s">
        <v>168</v>
      </c>
      <c r="N3372" s="2" t="s">
        <v>151</v>
      </c>
      <c r="O3372" s="2" t="s">
        <v>64</v>
      </c>
      <c r="P3372" s="2" t="s">
        <v>74</v>
      </c>
      <c r="Q3372" s="2" t="s">
        <v>259</v>
      </c>
      <c r="R3372" s="6" t="n">
        <v>1</v>
      </c>
      <c r="S3372" s="7" t="n">
        <v>2076.35</v>
      </c>
      <c r="T3372" s="7" t="n">
        <f aca="false">$R3372*$S3372</f>
        <v>2076.35</v>
      </c>
      <c r="U3372" s="8" t="n">
        <v>0.05</v>
      </c>
      <c r="V3372" s="7" t="n">
        <f aca="false">$T3372*$U3372</f>
        <v>103.8175</v>
      </c>
      <c r="W3372" s="7" t="n">
        <f aca="false">$T3372-$V3372</f>
        <v>1972.5325</v>
      </c>
      <c r="X3372" s="7" t="n">
        <v>1465.38</v>
      </c>
      <c r="Y3372" s="7" t="n">
        <f aca="false">$R3372*$X3372</f>
        <v>1465.38</v>
      </c>
      <c r="Z3372" s="7" t="n">
        <f aca="false">$W3372-$Y3372</f>
        <v>507.1525</v>
      </c>
      <c r="AA3372" s="8" t="n">
        <f aca="false">IFERROR($Z3372/$W3372,0)</f>
        <v>0.257107297344911</v>
      </c>
      <c r="AB3372" s="2" t="s">
        <v>67</v>
      </c>
      <c r="AC3372" s="2" t="s">
        <v>43</v>
      </c>
    </row>
    <row r="3373" customFormat="false" ht="15" hidden="false" customHeight="false" outlineLevel="0" collapsed="false">
      <c r="A3373" s="2" t="s">
        <v>4687</v>
      </c>
      <c r="B3373" s="3" t="n">
        <v>45582</v>
      </c>
      <c r="C3373" s="4" t="n">
        <f aca="false">YEAR($B3373)</f>
        <v>2024</v>
      </c>
      <c r="D3373" s="4" t="n">
        <f aca="false">MONTH($B3373)</f>
        <v>10</v>
      </c>
      <c r="E3373" s="2" t="s">
        <v>4433</v>
      </c>
      <c r="F3373" s="5" t="n">
        <f aca="false">ROUNDUP(MONTH($B3373)/3,0)</f>
        <v>4</v>
      </c>
      <c r="G3373" s="2" t="s">
        <v>737</v>
      </c>
      <c r="H3373" s="2" t="s">
        <v>738</v>
      </c>
      <c r="I3373" s="2" t="s">
        <v>33</v>
      </c>
      <c r="J3373" s="2" t="s">
        <v>47</v>
      </c>
      <c r="K3373" s="2" t="s">
        <v>48</v>
      </c>
      <c r="L3373" s="2" t="s">
        <v>155</v>
      </c>
      <c r="M3373" s="2" t="s">
        <v>156</v>
      </c>
      <c r="N3373" s="2" t="s">
        <v>73</v>
      </c>
      <c r="O3373" s="2" t="s">
        <v>39</v>
      </c>
      <c r="P3373" s="2" t="s">
        <v>106</v>
      </c>
      <c r="Q3373" s="2" t="s">
        <v>107</v>
      </c>
      <c r="R3373" s="6" t="n">
        <v>3</v>
      </c>
      <c r="S3373" s="7" t="n">
        <v>2121.93</v>
      </c>
      <c r="T3373" s="7" t="n">
        <f aca="false">$R3373*$S3373</f>
        <v>6365.79</v>
      </c>
      <c r="U3373" s="8" t="n">
        <v>0.05</v>
      </c>
      <c r="V3373" s="7" t="n">
        <f aca="false">$T3373*$U3373</f>
        <v>318.2895</v>
      </c>
      <c r="W3373" s="7" t="n">
        <f aca="false">$T3373-$V3373</f>
        <v>6047.5005</v>
      </c>
      <c r="X3373" s="7" t="n">
        <v>1607.98</v>
      </c>
      <c r="Y3373" s="7" t="n">
        <f aca="false">$R3373*$X3373</f>
        <v>4823.94</v>
      </c>
      <c r="Z3373" s="7" t="n">
        <f aca="false">$W3373-$Y3373</f>
        <v>1223.5605</v>
      </c>
      <c r="AA3373" s="8" t="n">
        <f aca="false">IFERROR($Z3373/$W3373,0)</f>
        <v>0.202324993606863</v>
      </c>
      <c r="AB3373" s="2" t="s">
        <v>85</v>
      </c>
      <c r="AC3373" s="2" t="s">
        <v>43</v>
      </c>
    </row>
    <row r="3374" customFormat="false" ht="15" hidden="false" customHeight="false" outlineLevel="0" collapsed="false">
      <c r="A3374" s="2" t="s">
        <v>4688</v>
      </c>
      <c r="B3374" s="3" t="n">
        <v>45582</v>
      </c>
      <c r="C3374" s="4" t="n">
        <f aca="false">YEAR($B3374)</f>
        <v>2024</v>
      </c>
      <c r="D3374" s="4" t="n">
        <f aca="false">MONTH($B3374)</f>
        <v>10</v>
      </c>
      <c r="E3374" s="2" t="s">
        <v>4433</v>
      </c>
      <c r="F3374" s="5" t="n">
        <f aca="false">ROUNDUP(MONTH($B3374)/3,0)</f>
        <v>4</v>
      </c>
      <c r="G3374" s="2" t="s">
        <v>1456</v>
      </c>
      <c r="H3374" s="2" t="s">
        <v>1457</v>
      </c>
      <c r="I3374" s="2" t="s">
        <v>33</v>
      </c>
      <c r="J3374" s="2" t="s">
        <v>47</v>
      </c>
      <c r="K3374" s="2" t="s">
        <v>48</v>
      </c>
      <c r="L3374" s="2" t="s">
        <v>49</v>
      </c>
      <c r="M3374" s="2" t="s">
        <v>105</v>
      </c>
      <c r="N3374" s="2" t="s">
        <v>51</v>
      </c>
      <c r="O3374" s="2" t="s">
        <v>64</v>
      </c>
      <c r="P3374" s="2" t="s">
        <v>65</v>
      </c>
      <c r="Q3374" s="2" t="s">
        <v>519</v>
      </c>
      <c r="R3374" s="6" t="n">
        <v>1</v>
      </c>
      <c r="S3374" s="7" t="n">
        <v>2620.15</v>
      </c>
      <c r="T3374" s="7" t="n">
        <f aca="false">$R3374*$S3374</f>
        <v>2620.15</v>
      </c>
      <c r="U3374" s="8" t="n">
        <v>0</v>
      </c>
      <c r="V3374" s="7" t="n">
        <f aca="false">$T3374*$U3374</f>
        <v>0</v>
      </c>
      <c r="W3374" s="7" t="n">
        <f aca="false">$T3374-$V3374</f>
        <v>2620.15</v>
      </c>
      <c r="X3374" s="7" t="n">
        <v>2175.69</v>
      </c>
      <c r="Y3374" s="7" t="n">
        <f aca="false">$R3374*$X3374</f>
        <v>2175.69</v>
      </c>
      <c r="Z3374" s="7" t="n">
        <f aca="false">$W3374-$Y3374</f>
        <v>444.46</v>
      </c>
      <c r="AA3374" s="8" t="n">
        <f aca="false">IFERROR($Z3374/$W3374,0)</f>
        <v>0.169631509646394</v>
      </c>
      <c r="AB3374" s="2" t="s">
        <v>85</v>
      </c>
      <c r="AC3374" s="2" t="s">
        <v>43</v>
      </c>
    </row>
    <row r="3375" customFormat="false" ht="15" hidden="false" customHeight="false" outlineLevel="0" collapsed="false">
      <c r="A3375" s="2" t="s">
        <v>4689</v>
      </c>
      <c r="B3375" s="3" t="n">
        <v>45582</v>
      </c>
      <c r="C3375" s="4" t="n">
        <f aca="false">YEAR($B3375)</f>
        <v>2024</v>
      </c>
      <c r="D3375" s="4" t="n">
        <f aca="false">MONTH($B3375)</f>
        <v>10</v>
      </c>
      <c r="E3375" s="2" t="s">
        <v>4433</v>
      </c>
      <c r="F3375" s="5" t="n">
        <f aca="false">ROUNDUP(MONTH($B3375)/3,0)</f>
        <v>4</v>
      </c>
      <c r="G3375" s="2" t="s">
        <v>138</v>
      </c>
      <c r="H3375" s="2" t="s">
        <v>139</v>
      </c>
      <c r="I3375" s="2" t="s">
        <v>33</v>
      </c>
      <c r="J3375" s="2" t="s">
        <v>59</v>
      </c>
      <c r="K3375" s="2" t="s">
        <v>140</v>
      </c>
      <c r="L3375" s="2" t="s">
        <v>141</v>
      </c>
      <c r="M3375" s="2" t="s">
        <v>131</v>
      </c>
      <c r="N3375" s="2" t="s">
        <v>38</v>
      </c>
      <c r="O3375" s="2" t="s">
        <v>52</v>
      </c>
      <c r="P3375" s="2" t="s">
        <v>53</v>
      </c>
      <c r="Q3375" s="2" t="s">
        <v>363</v>
      </c>
      <c r="R3375" s="6" t="n">
        <v>1</v>
      </c>
      <c r="S3375" s="7" t="n">
        <v>4701.17</v>
      </c>
      <c r="T3375" s="7" t="n">
        <f aca="false">$R3375*$S3375</f>
        <v>4701.17</v>
      </c>
      <c r="U3375" s="8" t="n">
        <v>0.08</v>
      </c>
      <c r="V3375" s="7" t="n">
        <f aca="false">$T3375*$U3375</f>
        <v>376.0936</v>
      </c>
      <c r="W3375" s="7" t="n">
        <f aca="false">$T3375-$V3375</f>
        <v>4325.0764</v>
      </c>
      <c r="X3375" s="7" t="n">
        <v>3545.94</v>
      </c>
      <c r="Y3375" s="7" t="n">
        <f aca="false">$R3375*$X3375</f>
        <v>3545.94</v>
      </c>
      <c r="Z3375" s="7" t="n">
        <f aca="false">$W3375-$Y3375</f>
        <v>779.1364</v>
      </c>
      <c r="AA3375" s="8" t="n">
        <f aca="false">IFERROR($Z3375/$W3375,0)</f>
        <v>0.180143962312435</v>
      </c>
      <c r="AB3375" s="2" t="s">
        <v>85</v>
      </c>
      <c r="AC3375" s="2" t="s">
        <v>43</v>
      </c>
    </row>
    <row r="3376" customFormat="false" ht="15" hidden="false" customHeight="false" outlineLevel="0" collapsed="false">
      <c r="A3376" s="2" t="s">
        <v>4690</v>
      </c>
      <c r="B3376" s="3" t="n">
        <v>45582</v>
      </c>
      <c r="C3376" s="4" t="n">
        <f aca="false">YEAR($B3376)</f>
        <v>2024</v>
      </c>
      <c r="D3376" s="4" t="n">
        <f aca="false">MONTH($B3376)</f>
        <v>10</v>
      </c>
      <c r="E3376" s="2" t="s">
        <v>4433</v>
      </c>
      <c r="F3376" s="5" t="n">
        <f aca="false">ROUNDUP(MONTH($B3376)/3,0)</f>
        <v>4</v>
      </c>
      <c r="G3376" s="2" t="s">
        <v>400</v>
      </c>
      <c r="H3376" s="2" t="s">
        <v>282</v>
      </c>
      <c r="I3376" s="2" t="s">
        <v>177</v>
      </c>
      <c r="J3376" s="2" t="s">
        <v>47</v>
      </c>
      <c r="K3376" s="2" t="s">
        <v>221</v>
      </c>
      <c r="L3376" s="2" t="s">
        <v>222</v>
      </c>
      <c r="M3376" s="2" t="s">
        <v>118</v>
      </c>
      <c r="N3376" s="2" t="s">
        <v>63</v>
      </c>
      <c r="O3376" s="2" t="s">
        <v>64</v>
      </c>
      <c r="P3376" s="2" t="s">
        <v>342</v>
      </c>
      <c r="Q3376" s="2" t="s">
        <v>408</v>
      </c>
      <c r="R3376" s="6" t="n">
        <v>12</v>
      </c>
      <c r="S3376" s="7" t="n">
        <v>5607.86</v>
      </c>
      <c r="T3376" s="7" t="n">
        <f aca="false">$R3376*$S3376</f>
        <v>67294.32</v>
      </c>
      <c r="U3376" s="8" t="n">
        <v>0.22</v>
      </c>
      <c r="V3376" s="7" t="n">
        <f aca="false">$T3376*$U3376</f>
        <v>14804.7504</v>
      </c>
      <c r="W3376" s="7" t="n">
        <f aca="false">$T3376-$V3376</f>
        <v>52489.5696</v>
      </c>
      <c r="X3376" s="7" t="n">
        <v>4479.06</v>
      </c>
      <c r="Y3376" s="7" t="n">
        <f aca="false">$R3376*$X3376</f>
        <v>53748.72</v>
      </c>
      <c r="Z3376" s="7" t="n">
        <f aca="false">$W3376-$Y3376</f>
        <v>-1259.15040000001</v>
      </c>
      <c r="AA3376" s="8" t="n">
        <f aca="false">IFERROR($Z3376/$W3376,0)</f>
        <v>-0.0239885830574615</v>
      </c>
      <c r="AB3376" s="2" t="s">
        <v>42</v>
      </c>
      <c r="AC3376" s="2" t="s">
        <v>43</v>
      </c>
    </row>
    <row r="3377" customFormat="false" ht="15" hidden="false" customHeight="false" outlineLevel="0" collapsed="false">
      <c r="A3377" s="2" t="s">
        <v>4691</v>
      </c>
      <c r="B3377" s="3" t="n">
        <v>45582</v>
      </c>
      <c r="C3377" s="4" t="n">
        <f aca="false">YEAR($B3377)</f>
        <v>2024</v>
      </c>
      <c r="D3377" s="4" t="n">
        <f aca="false">MONTH($B3377)</f>
        <v>10</v>
      </c>
      <c r="E3377" s="2" t="s">
        <v>4433</v>
      </c>
      <c r="F3377" s="5" t="n">
        <f aca="false">ROUNDUP(MONTH($B3377)/3,0)</f>
        <v>4</v>
      </c>
      <c r="G3377" s="2" t="s">
        <v>45</v>
      </c>
      <c r="H3377" s="2" t="s">
        <v>46</v>
      </c>
      <c r="I3377" s="2" t="s">
        <v>33</v>
      </c>
      <c r="J3377" s="2" t="s">
        <v>47</v>
      </c>
      <c r="K3377" s="2" t="s">
        <v>48</v>
      </c>
      <c r="L3377" s="2" t="s">
        <v>49</v>
      </c>
      <c r="M3377" s="2" t="s">
        <v>118</v>
      </c>
      <c r="N3377" s="2" t="s">
        <v>63</v>
      </c>
      <c r="O3377" s="2" t="s">
        <v>171</v>
      </c>
      <c r="P3377" s="2" t="s">
        <v>180</v>
      </c>
      <c r="Q3377" s="2" t="s">
        <v>181</v>
      </c>
      <c r="R3377" s="6" t="n">
        <v>3</v>
      </c>
      <c r="S3377" s="7" t="n">
        <v>2533.23</v>
      </c>
      <c r="T3377" s="7" t="n">
        <f aca="false">$R3377*$S3377</f>
        <v>7599.69</v>
      </c>
      <c r="U3377" s="8" t="n">
        <v>0</v>
      </c>
      <c r="V3377" s="7" t="n">
        <f aca="false">$T3377*$U3377</f>
        <v>0</v>
      </c>
      <c r="W3377" s="7" t="n">
        <f aca="false">$T3377-$V3377</f>
        <v>7599.69</v>
      </c>
      <c r="X3377" s="7" t="n">
        <v>1742.65</v>
      </c>
      <c r="Y3377" s="7" t="n">
        <f aca="false">$R3377*$X3377</f>
        <v>5227.95</v>
      </c>
      <c r="Z3377" s="7" t="n">
        <f aca="false">$W3377-$Y3377</f>
        <v>2371.74</v>
      </c>
      <c r="AA3377" s="8" t="n">
        <f aca="false">IFERROR($Z3377/$W3377,0)</f>
        <v>0.312083782364807</v>
      </c>
      <c r="AB3377" s="2" t="s">
        <v>55</v>
      </c>
      <c r="AC3377" s="2" t="s">
        <v>43</v>
      </c>
    </row>
    <row r="3378" customFormat="false" ht="15" hidden="false" customHeight="false" outlineLevel="0" collapsed="false">
      <c r="A3378" s="2" t="s">
        <v>4692</v>
      </c>
      <c r="B3378" s="3" t="n">
        <v>45582</v>
      </c>
      <c r="C3378" s="4" t="n">
        <f aca="false">YEAR($B3378)</f>
        <v>2024</v>
      </c>
      <c r="D3378" s="4" t="n">
        <f aca="false">MONTH($B3378)</f>
        <v>10</v>
      </c>
      <c r="E3378" s="2" t="s">
        <v>4433</v>
      </c>
      <c r="F3378" s="5" t="n">
        <f aca="false">ROUNDUP(MONTH($B3378)/3,0)</f>
        <v>4</v>
      </c>
      <c r="G3378" s="2" t="s">
        <v>87</v>
      </c>
      <c r="H3378" s="2" t="s">
        <v>88</v>
      </c>
      <c r="I3378" s="2" t="s">
        <v>33</v>
      </c>
      <c r="J3378" s="2" t="s">
        <v>89</v>
      </c>
      <c r="K3378" s="2" t="s">
        <v>90</v>
      </c>
      <c r="L3378" s="2" t="s">
        <v>91</v>
      </c>
      <c r="M3378" s="2" t="s">
        <v>99</v>
      </c>
      <c r="N3378" s="2" t="s">
        <v>51</v>
      </c>
      <c r="O3378" s="2" t="s">
        <v>52</v>
      </c>
      <c r="P3378" s="2" t="s">
        <v>83</v>
      </c>
      <c r="Q3378" s="2" t="s">
        <v>84</v>
      </c>
      <c r="R3378" s="6" t="n">
        <v>2</v>
      </c>
      <c r="S3378" s="7" t="n">
        <v>4155.08</v>
      </c>
      <c r="T3378" s="7" t="n">
        <f aca="false">$R3378*$S3378</f>
        <v>8310.16</v>
      </c>
      <c r="U3378" s="8" t="n">
        <v>0.05</v>
      </c>
      <c r="V3378" s="7" t="n">
        <f aca="false">$T3378*$U3378</f>
        <v>415.508</v>
      </c>
      <c r="W3378" s="7" t="n">
        <f aca="false">$T3378-$V3378</f>
        <v>7894.652</v>
      </c>
      <c r="X3378" s="7" t="n">
        <v>3136.64</v>
      </c>
      <c r="Y3378" s="7" t="n">
        <f aca="false">$R3378*$X3378</f>
        <v>6273.28</v>
      </c>
      <c r="Z3378" s="7" t="n">
        <f aca="false">$W3378-$Y3378</f>
        <v>1621.372</v>
      </c>
      <c r="AA3378" s="8" t="n">
        <f aca="false">IFERROR($Z3378/$W3378,0)</f>
        <v>0.205375993774013</v>
      </c>
      <c r="AB3378" s="2" t="s">
        <v>42</v>
      </c>
      <c r="AC3378" s="2" t="s">
        <v>43</v>
      </c>
    </row>
    <row r="3379" customFormat="false" ht="15" hidden="false" customHeight="false" outlineLevel="0" collapsed="false">
      <c r="A3379" s="2" t="s">
        <v>4693</v>
      </c>
      <c r="B3379" s="3" t="n">
        <v>45582</v>
      </c>
      <c r="C3379" s="4" t="n">
        <f aca="false">YEAR($B3379)</f>
        <v>2024</v>
      </c>
      <c r="D3379" s="4" t="n">
        <f aca="false">MONTH($B3379)</f>
        <v>10</v>
      </c>
      <c r="E3379" s="2" t="s">
        <v>4433</v>
      </c>
      <c r="F3379" s="5" t="n">
        <f aca="false">ROUNDUP(MONTH($B3379)/3,0)</f>
        <v>4</v>
      </c>
      <c r="G3379" s="2" t="s">
        <v>1065</v>
      </c>
      <c r="H3379" s="2" t="s">
        <v>1066</v>
      </c>
      <c r="I3379" s="2" t="s">
        <v>33</v>
      </c>
      <c r="J3379" s="2" t="s">
        <v>34</v>
      </c>
      <c r="K3379" s="2" t="s">
        <v>80</v>
      </c>
      <c r="L3379" s="2" t="s">
        <v>81</v>
      </c>
      <c r="M3379" s="2" t="s">
        <v>82</v>
      </c>
      <c r="N3379" s="2" t="s">
        <v>63</v>
      </c>
      <c r="O3379" s="2" t="s">
        <v>114</v>
      </c>
      <c r="P3379" s="2" t="s">
        <v>115</v>
      </c>
      <c r="Q3379" s="2" t="s">
        <v>530</v>
      </c>
      <c r="R3379" s="6" t="n">
        <v>1</v>
      </c>
      <c r="S3379" s="7" t="n">
        <v>152.33</v>
      </c>
      <c r="T3379" s="7" t="n">
        <f aca="false">$R3379*$S3379</f>
        <v>152.33</v>
      </c>
      <c r="U3379" s="8" t="n">
        <v>0</v>
      </c>
      <c r="V3379" s="7" t="n">
        <f aca="false">$T3379*$U3379</f>
        <v>0</v>
      </c>
      <c r="W3379" s="7" t="n">
        <f aca="false">$T3379-$V3379</f>
        <v>152.33</v>
      </c>
      <c r="X3379" s="7" t="n">
        <v>71.38</v>
      </c>
      <c r="Y3379" s="7" t="n">
        <f aca="false">$R3379*$X3379</f>
        <v>71.38</v>
      </c>
      <c r="Z3379" s="7" t="n">
        <f aca="false">$W3379-$Y3379</f>
        <v>80.95</v>
      </c>
      <c r="AA3379" s="8" t="n">
        <f aca="false">IFERROR($Z3379/$W3379,0)</f>
        <v>0.531412065909539</v>
      </c>
      <c r="AB3379" s="2" t="s">
        <v>67</v>
      </c>
      <c r="AC3379" s="2" t="s">
        <v>43</v>
      </c>
    </row>
    <row r="3380" customFormat="false" ht="15" hidden="false" customHeight="false" outlineLevel="0" collapsed="false">
      <c r="A3380" s="2" t="s">
        <v>4694</v>
      </c>
      <c r="B3380" s="3" t="n">
        <v>45582</v>
      </c>
      <c r="C3380" s="4" t="n">
        <f aca="false">YEAR($B3380)</f>
        <v>2024</v>
      </c>
      <c r="D3380" s="4" t="n">
        <f aca="false">MONTH($B3380)</f>
        <v>10</v>
      </c>
      <c r="E3380" s="2" t="s">
        <v>4433</v>
      </c>
      <c r="F3380" s="5" t="n">
        <f aca="false">ROUNDUP(MONTH($B3380)/3,0)</f>
        <v>4</v>
      </c>
      <c r="G3380" s="2" t="s">
        <v>727</v>
      </c>
      <c r="H3380" s="2" t="s">
        <v>728</v>
      </c>
      <c r="I3380" s="2" t="s">
        <v>33</v>
      </c>
      <c r="J3380" s="2" t="s">
        <v>59</v>
      </c>
      <c r="K3380" s="2" t="s">
        <v>210</v>
      </c>
      <c r="L3380" s="2" t="s">
        <v>211</v>
      </c>
      <c r="M3380" s="2" t="s">
        <v>62</v>
      </c>
      <c r="N3380" s="2" t="s">
        <v>51</v>
      </c>
      <c r="O3380" s="2" t="s">
        <v>52</v>
      </c>
      <c r="P3380" s="2" t="s">
        <v>83</v>
      </c>
      <c r="Q3380" s="2" t="s">
        <v>84</v>
      </c>
      <c r="R3380" s="6" t="n">
        <v>1</v>
      </c>
      <c r="S3380" s="7" t="n">
        <v>4160.83</v>
      </c>
      <c r="T3380" s="7" t="n">
        <f aca="false">$R3380*$S3380</f>
        <v>4160.83</v>
      </c>
      <c r="U3380" s="8" t="n">
        <v>0.03</v>
      </c>
      <c r="V3380" s="7" t="n">
        <f aca="false">$T3380*$U3380</f>
        <v>124.8249</v>
      </c>
      <c r="W3380" s="7" t="n">
        <f aca="false">$T3380-$V3380</f>
        <v>4036.0051</v>
      </c>
      <c r="X3380" s="7" t="n">
        <v>3097.42</v>
      </c>
      <c r="Y3380" s="7" t="n">
        <f aca="false">$R3380*$X3380</f>
        <v>3097.42</v>
      </c>
      <c r="Z3380" s="7" t="n">
        <f aca="false">$W3380-$Y3380</f>
        <v>938.5851</v>
      </c>
      <c r="AA3380" s="8" t="n">
        <f aca="false">IFERROR($Z3380/$W3380,0)</f>
        <v>0.232553001481589</v>
      </c>
      <c r="AB3380" s="2" t="s">
        <v>42</v>
      </c>
      <c r="AC3380" s="2" t="s">
        <v>43</v>
      </c>
    </row>
    <row r="3381" customFormat="false" ht="15" hidden="false" customHeight="false" outlineLevel="0" collapsed="false">
      <c r="A3381" s="2" t="s">
        <v>4695</v>
      </c>
      <c r="B3381" s="3" t="n">
        <v>45582</v>
      </c>
      <c r="C3381" s="4" t="n">
        <f aca="false">YEAR($B3381)</f>
        <v>2024</v>
      </c>
      <c r="D3381" s="4" t="n">
        <f aca="false">MONTH($B3381)</f>
        <v>10</v>
      </c>
      <c r="E3381" s="2" t="s">
        <v>4433</v>
      </c>
      <c r="F3381" s="5" t="n">
        <f aca="false">ROUNDUP(MONTH($B3381)/3,0)</f>
        <v>4</v>
      </c>
      <c r="G3381" s="2" t="s">
        <v>109</v>
      </c>
      <c r="H3381" s="2" t="s">
        <v>110</v>
      </c>
      <c r="I3381" s="2" t="s">
        <v>33</v>
      </c>
      <c r="J3381" s="2" t="s">
        <v>89</v>
      </c>
      <c r="K3381" s="2" t="s">
        <v>97</v>
      </c>
      <c r="L3381" s="2" t="s">
        <v>111</v>
      </c>
      <c r="M3381" s="2" t="s">
        <v>135</v>
      </c>
      <c r="N3381" s="2" t="s">
        <v>63</v>
      </c>
      <c r="O3381" s="2" t="s">
        <v>64</v>
      </c>
      <c r="P3381" s="2" t="s">
        <v>342</v>
      </c>
      <c r="Q3381" s="2" t="s">
        <v>408</v>
      </c>
      <c r="R3381" s="6" t="n">
        <v>2</v>
      </c>
      <c r="S3381" s="7" t="n">
        <v>4963.07</v>
      </c>
      <c r="T3381" s="7" t="n">
        <f aca="false">$R3381*$S3381</f>
        <v>9926.14</v>
      </c>
      <c r="U3381" s="8" t="n">
        <v>0</v>
      </c>
      <c r="V3381" s="7" t="n">
        <f aca="false">$T3381*$U3381</f>
        <v>0</v>
      </c>
      <c r="W3381" s="7" t="n">
        <f aca="false">$T3381-$V3381</f>
        <v>9926.14</v>
      </c>
      <c r="X3381" s="7" t="n">
        <v>3766.31</v>
      </c>
      <c r="Y3381" s="7" t="n">
        <f aca="false">$R3381*$X3381</f>
        <v>7532.62</v>
      </c>
      <c r="Z3381" s="7" t="n">
        <f aca="false">$W3381-$Y3381</f>
        <v>2393.52</v>
      </c>
      <c r="AA3381" s="8" t="n">
        <f aca="false">IFERROR($Z3381/$W3381,0)</f>
        <v>0.241133008400043</v>
      </c>
      <c r="AB3381" s="2" t="s">
        <v>85</v>
      </c>
      <c r="AC3381" s="2" t="s">
        <v>43</v>
      </c>
    </row>
    <row r="3382" customFormat="false" ht="15" hidden="false" customHeight="false" outlineLevel="0" collapsed="false">
      <c r="A3382" s="2" t="s">
        <v>4696</v>
      </c>
      <c r="B3382" s="3" t="n">
        <v>45583</v>
      </c>
      <c r="C3382" s="4" t="n">
        <f aca="false">YEAR($B3382)</f>
        <v>2024</v>
      </c>
      <c r="D3382" s="4" t="n">
        <f aca="false">MONTH($B3382)</f>
        <v>10</v>
      </c>
      <c r="E3382" s="2" t="s">
        <v>4433</v>
      </c>
      <c r="F3382" s="5" t="n">
        <f aca="false">ROUNDUP(MONTH($B3382)/3,0)</f>
        <v>4</v>
      </c>
      <c r="G3382" s="2" t="s">
        <v>952</v>
      </c>
      <c r="H3382" s="2" t="s">
        <v>953</v>
      </c>
      <c r="I3382" s="2" t="s">
        <v>33</v>
      </c>
      <c r="J3382" s="2" t="s">
        <v>47</v>
      </c>
      <c r="K3382" s="2" t="s">
        <v>48</v>
      </c>
      <c r="L3382" s="2" t="s">
        <v>155</v>
      </c>
      <c r="M3382" s="2" t="s">
        <v>156</v>
      </c>
      <c r="N3382" s="2" t="s">
        <v>51</v>
      </c>
      <c r="O3382" s="2" t="s">
        <v>52</v>
      </c>
      <c r="P3382" s="2" t="s">
        <v>83</v>
      </c>
      <c r="Q3382" s="2" t="s">
        <v>84</v>
      </c>
      <c r="R3382" s="6" t="n">
        <v>3</v>
      </c>
      <c r="S3382" s="7" t="n">
        <v>4151.44</v>
      </c>
      <c r="T3382" s="7" t="n">
        <f aca="false">$R3382*$S3382</f>
        <v>12454.32</v>
      </c>
      <c r="U3382" s="8" t="n">
        <v>0</v>
      </c>
      <c r="V3382" s="7" t="n">
        <f aca="false">$T3382*$U3382</f>
        <v>0</v>
      </c>
      <c r="W3382" s="7" t="n">
        <f aca="false">$T3382-$V3382</f>
        <v>12454.32</v>
      </c>
      <c r="X3382" s="7" t="n">
        <v>3035.91</v>
      </c>
      <c r="Y3382" s="7" t="n">
        <f aca="false">$R3382*$X3382</f>
        <v>9107.73</v>
      </c>
      <c r="Z3382" s="7" t="n">
        <f aca="false">$W3382-$Y3382</f>
        <v>3346.59</v>
      </c>
      <c r="AA3382" s="8" t="n">
        <f aca="false">IFERROR($Z3382/$W3382,0)</f>
        <v>0.268709170793749</v>
      </c>
      <c r="AB3382" s="2" t="s">
        <v>85</v>
      </c>
      <c r="AC3382" s="2" t="s">
        <v>43</v>
      </c>
    </row>
    <row r="3383" customFormat="false" ht="15" hidden="false" customHeight="false" outlineLevel="0" collapsed="false">
      <c r="A3383" s="2" t="s">
        <v>4697</v>
      </c>
      <c r="B3383" s="3" t="n">
        <v>45583</v>
      </c>
      <c r="C3383" s="4" t="n">
        <f aca="false">YEAR($B3383)</f>
        <v>2024</v>
      </c>
      <c r="D3383" s="4" t="n">
        <f aca="false">MONTH($B3383)</f>
        <v>10</v>
      </c>
      <c r="E3383" s="2" t="s">
        <v>4433</v>
      </c>
      <c r="F3383" s="5" t="n">
        <f aca="false">ROUNDUP(MONTH($B3383)/3,0)</f>
        <v>4</v>
      </c>
      <c r="G3383" s="2" t="s">
        <v>1010</v>
      </c>
      <c r="H3383" s="2" t="s">
        <v>609</v>
      </c>
      <c r="I3383" s="2" t="s">
        <v>104</v>
      </c>
      <c r="J3383" s="2" t="s">
        <v>47</v>
      </c>
      <c r="K3383" s="2" t="s">
        <v>185</v>
      </c>
      <c r="L3383" s="2" t="s">
        <v>186</v>
      </c>
      <c r="M3383" s="2" t="s">
        <v>168</v>
      </c>
      <c r="N3383" s="2" t="s">
        <v>73</v>
      </c>
      <c r="O3383" s="2" t="s">
        <v>52</v>
      </c>
      <c r="P3383" s="2" t="s">
        <v>53</v>
      </c>
      <c r="Q3383" s="2" t="s">
        <v>54</v>
      </c>
      <c r="R3383" s="6" t="n">
        <v>14</v>
      </c>
      <c r="S3383" s="7" t="n">
        <v>2896.19</v>
      </c>
      <c r="T3383" s="7" t="n">
        <f aca="false">$R3383*$S3383</f>
        <v>40546.66</v>
      </c>
      <c r="U3383" s="8" t="n">
        <v>0.25</v>
      </c>
      <c r="V3383" s="7" t="n">
        <f aca="false">$T3383*$U3383</f>
        <v>10136.665</v>
      </c>
      <c r="W3383" s="7" t="n">
        <f aca="false">$T3383-$V3383</f>
        <v>30409.995</v>
      </c>
      <c r="X3383" s="7" t="n">
        <v>2145.47</v>
      </c>
      <c r="Y3383" s="7" t="n">
        <f aca="false">$R3383*$X3383</f>
        <v>30036.58</v>
      </c>
      <c r="Z3383" s="7" t="n">
        <f aca="false">$W3383-$Y3383</f>
        <v>373.415000000005</v>
      </c>
      <c r="AA3383" s="8" t="n">
        <f aca="false">IFERROR($Z3383/$W3383,0)</f>
        <v>0.0122793509173548</v>
      </c>
      <c r="AB3383" s="2" t="s">
        <v>55</v>
      </c>
      <c r="AC3383" s="2" t="s">
        <v>43</v>
      </c>
    </row>
    <row r="3384" customFormat="false" ht="15" hidden="false" customHeight="false" outlineLevel="0" collapsed="false">
      <c r="A3384" s="2" t="s">
        <v>4698</v>
      </c>
      <c r="B3384" s="3" t="n">
        <v>45583</v>
      </c>
      <c r="C3384" s="4" t="n">
        <f aca="false">YEAR($B3384)</f>
        <v>2024</v>
      </c>
      <c r="D3384" s="4" t="n">
        <f aca="false">MONTH($B3384)</f>
        <v>10</v>
      </c>
      <c r="E3384" s="2" t="s">
        <v>4433</v>
      </c>
      <c r="F3384" s="5" t="n">
        <f aca="false">ROUNDUP(MONTH($B3384)/3,0)</f>
        <v>4</v>
      </c>
      <c r="G3384" s="2" t="s">
        <v>1932</v>
      </c>
      <c r="H3384" s="2" t="s">
        <v>1933</v>
      </c>
      <c r="I3384" s="2" t="s">
        <v>33</v>
      </c>
      <c r="J3384" s="2" t="s">
        <v>47</v>
      </c>
      <c r="K3384" s="2" t="s">
        <v>48</v>
      </c>
      <c r="L3384" s="2" t="s">
        <v>49</v>
      </c>
      <c r="M3384" s="2" t="s">
        <v>168</v>
      </c>
      <c r="N3384" s="2" t="s">
        <v>51</v>
      </c>
      <c r="O3384" s="2" t="s">
        <v>114</v>
      </c>
      <c r="P3384" s="2" t="s">
        <v>234</v>
      </c>
      <c r="Q3384" s="2" t="s">
        <v>235</v>
      </c>
      <c r="R3384" s="6" t="n">
        <v>1</v>
      </c>
      <c r="S3384" s="7" t="n">
        <v>247.65</v>
      </c>
      <c r="T3384" s="7" t="n">
        <f aca="false">$R3384*$S3384</f>
        <v>247.65</v>
      </c>
      <c r="U3384" s="8" t="n">
        <v>0.05</v>
      </c>
      <c r="V3384" s="7" t="n">
        <f aca="false">$T3384*$U3384</f>
        <v>12.3825</v>
      </c>
      <c r="W3384" s="7" t="n">
        <f aca="false">$T3384-$V3384</f>
        <v>235.2675</v>
      </c>
      <c r="X3384" s="7" t="n">
        <v>135.95</v>
      </c>
      <c r="Y3384" s="7" t="n">
        <f aca="false">$R3384*$X3384</f>
        <v>135.95</v>
      </c>
      <c r="Z3384" s="7" t="n">
        <f aca="false">$W3384-$Y3384</f>
        <v>99.3175</v>
      </c>
      <c r="AA3384" s="8" t="n">
        <f aca="false">IFERROR($Z3384/$W3384,0)</f>
        <v>0.422147130394126</v>
      </c>
      <c r="AB3384" s="2" t="s">
        <v>42</v>
      </c>
      <c r="AC3384" s="2" t="s">
        <v>43</v>
      </c>
    </row>
    <row r="3385" customFormat="false" ht="15" hidden="false" customHeight="false" outlineLevel="0" collapsed="false">
      <c r="A3385" s="2" t="s">
        <v>4699</v>
      </c>
      <c r="B3385" s="3" t="n">
        <v>45583</v>
      </c>
      <c r="C3385" s="4" t="n">
        <f aca="false">YEAR($B3385)</f>
        <v>2024</v>
      </c>
      <c r="D3385" s="4" t="n">
        <f aca="false">MONTH($B3385)</f>
        <v>10</v>
      </c>
      <c r="E3385" s="2" t="s">
        <v>4433</v>
      </c>
      <c r="F3385" s="5" t="n">
        <f aca="false">ROUNDUP(MONTH($B3385)/3,0)</f>
        <v>4</v>
      </c>
      <c r="G3385" s="2" t="s">
        <v>102</v>
      </c>
      <c r="H3385" s="2" t="s">
        <v>103</v>
      </c>
      <c r="I3385" s="2" t="s">
        <v>104</v>
      </c>
      <c r="J3385" s="2" t="s">
        <v>47</v>
      </c>
      <c r="K3385" s="2" t="s">
        <v>48</v>
      </c>
      <c r="L3385" s="2" t="s">
        <v>49</v>
      </c>
      <c r="M3385" s="2" t="s">
        <v>50</v>
      </c>
      <c r="N3385" s="2" t="s">
        <v>63</v>
      </c>
      <c r="O3385" s="2" t="s">
        <v>52</v>
      </c>
      <c r="P3385" s="2" t="s">
        <v>83</v>
      </c>
      <c r="Q3385" s="2" t="s">
        <v>84</v>
      </c>
      <c r="R3385" s="6" t="n">
        <v>3</v>
      </c>
      <c r="S3385" s="7" t="n">
        <v>3556.64</v>
      </c>
      <c r="T3385" s="7" t="n">
        <f aca="false">$R3385*$S3385</f>
        <v>10669.92</v>
      </c>
      <c r="U3385" s="8" t="n">
        <v>0.05</v>
      </c>
      <c r="V3385" s="7" t="n">
        <f aca="false">$T3385*$U3385</f>
        <v>533.496</v>
      </c>
      <c r="W3385" s="7" t="n">
        <f aca="false">$T3385-$V3385</f>
        <v>10136.424</v>
      </c>
      <c r="X3385" s="7" t="n">
        <v>2680.66</v>
      </c>
      <c r="Y3385" s="7" t="n">
        <f aca="false">$R3385*$X3385</f>
        <v>8041.98</v>
      </c>
      <c r="Z3385" s="7" t="n">
        <f aca="false">$W3385-$Y3385</f>
        <v>2094.444</v>
      </c>
      <c r="AA3385" s="8" t="n">
        <f aca="false">IFERROR($Z3385/$W3385,0)</f>
        <v>0.206625531844367</v>
      </c>
      <c r="AB3385" s="2" t="s">
        <v>55</v>
      </c>
      <c r="AC3385" s="2" t="s">
        <v>43</v>
      </c>
    </row>
    <row r="3386" customFormat="false" ht="15" hidden="false" customHeight="false" outlineLevel="0" collapsed="false">
      <c r="A3386" s="2" t="s">
        <v>4700</v>
      </c>
      <c r="B3386" s="3" t="n">
        <v>45583</v>
      </c>
      <c r="C3386" s="4" t="n">
        <f aca="false">YEAR($B3386)</f>
        <v>2024</v>
      </c>
      <c r="D3386" s="4" t="n">
        <f aca="false">MONTH($B3386)</f>
        <v>10</v>
      </c>
      <c r="E3386" s="2" t="s">
        <v>4433</v>
      </c>
      <c r="F3386" s="5" t="n">
        <f aca="false">ROUNDUP(MONTH($B3386)/3,0)</f>
        <v>4</v>
      </c>
      <c r="G3386" s="2" t="s">
        <v>109</v>
      </c>
      <c r="H3386" s="2" t="s">
        <v>110</v>
      </c>
      <c r="I3386" s="2" t="s">
        <v>33</v>
      </c>
      <c r="J3386" s="2" t="s">
        <v>89</v>
      </c>
      <c r="K3386" s="2" t="s">
        <v>97</v>
      </c>
      <c r="L3386" s="2" t="s">
        <v>111</v>
      </c>
      <c r="M3386" s="2" t="s">
        <v>135</v>
      </c>
      <c r="N3386" s="2" t="s">
        <v>63</v>
      </c>
      <c r="O3386" s="2" t="s">
        <v>114</v>
      </c>
      <c r="P3386" s="2" t="s">
        <v>115</v>
      </c>
      <c r="Q3386" s="2" t="s">
        <v>377</v>
      </c>
      <c r="R3386" s="6" t="n">
        <v>1</v>
      </c>
      <c r="S3386" s="7" t="n">
        <v>279.49</v>
      </c>
      <c r="T3386" s="7" t="n">
        <f aca="false">$R3386*$S3386</f>
        <v>279.49</v>
      </c>
      <c r="U3386" s="8" t="n">
        <v>0.05</v>
      </c>
      <c r="V3386" s="7" t="n">
        <f aca="false">$T3386*$U3386</f>
        <v>13.9745</v>
      </c>
      <c r="W3386" s="7" t="n">
        <f aca="false">$T3386-$V3386</f>
        <v>265.5155</v>
      </c>
      <c r="X3386" s="7" t="n">
        <v>127.32</v>
      </c>
      <c r="Y3386" s="7" t="n">
        <f aca="false">$R3386*$X3386</f>
        <v>127.32</v>
      </c>
      <c r="Z3386" s="7" t="n">
        <f aca="false">$W3386-$Y3386</f>
        <v>138.1955</v>
      </c>
      <c r="AA3386" s="8" t="n">
        <f aca="false">IFERROR($Z3386/$W3386,0)</f>
        <v>0.520479971979037</v>
      </c>
      <c r="AB3386" s="2" t="s">
        <v>85</v>
      </c>
      <c r="AC3386" s="2" t="s">
        <v>43</v>
      </c>
    </row>
    <row r="3387" customFormat="false" ht="15" hidden="false" customHeight="false" outlineLevel="0" collapsed="false">
      <c r="A3387" s="2" t="s">
        <v>4701</v>
      </c>
      <c r="B3387" s="3" t="n">
        <v>45583</v>
      </c>
      <c r="C3387" s="4" t="n">
        <f aca="false">YEAR($B3387)</f>
        <v>2024</v>
      </c>
      <c r="D3387" s="4" t="n">
        <f aca="false">MONTH($B3387)</f>
        <v>10</v>
      </c>
      <c r="E3387" s="2" t="s">
        <v>4433</v>
      </c>
      <c r="F3387" s="5" t="n">
        <f aca="false">ROUNDUP(MONTH($B3387)/3,0)</f>
        <v>4</v>
      </c>
      <c r="G3387" s="2" t="s">
        <v>1470</v>
      </c>
      <c r="H3387" s="2" t="s">
        <v>1471</v>
      </c>
      <c r="I3387" s="2" t="s">
        <v>33</v>
      </c>
      <c r="J3387" s="2" t="s">
        <v>47</v>
      </c>
      <c r="K3387" s="2" t="s">
        <v>196</v>
      </c>
      <c r="L3387" s="2" t="s">
        <v>197</v>
      </c>
      <c r="M3387" s="2" t="s">
        <v>168</v>
      </c>
      <c r="N3387" s="2" t="s">
        <v>63</v>
      </c>
      <c r="O3387" s="2" t="s">
        <v>171</v>
      </c>
      <c r="P3387" s="2" t="s">
        <v>172</v>
      </c>
      <c r="Q3387" s="2" t="s">
        <v>173</v>
      </c>
      <c r="R3387" s="6" t="n">
        <v>1</v>
      </c>
      <c r="S3387" s="7" t="n">
        <v>863.69</v>
      </c>
      <c r="T3387" s="7" t="n">
        <f aca="false">$R3387*$S3387</f>
        <v>863.69</v>
      </c>
      <c r="U3387" s="8" t="n">
        <v>0</v>
      </c>
      <c r="V3387" s="7" t="n">
        <f aca="false">$T3387*$U3387</f>
        <v>0</v>
      </c>
      <c r="W3387" s="7" t="n">
        <f aca="false">$T3387-$V3387</f>
        <v>863.69</v>
      </c>
      <c r="X3387" s="7" t="n">
        <v>520.86</v>
      </c>
      <c r="Y3387" s="7" t="n">
        <f aca="false">$R3387*$X3387</f>
        <v>520.86</v>
      </c>
      <c r="Z3387" s="7" t="n">
        <f aca="false">$W3387-$Y3387</f>
        <v>342.83</v>
      </c>
      <c r="AA3387" s="8" t="n">
        <f aca="false">IFERROR($Z3387/$W3387,0)</f>
        <v>0.396936400791951</v>
      </c>
      <c r="AB3387" s="2" t="s">
        <v>85</v>
      </c>
      <c r="AC3387" s="2" t="s">
        <v>43</v>
      </c>
    </row>
    <row r="3388" customFormat="false" ht="15" hidden="false" customHeight="false" outlineLevel="0" collapsed="false">
      <c r="A3388" s="2" t="s">
        <v>4702</v>
      </c>
      <c r="B3388" s="3" t="n">
        <v>45583</v>
      </c>
      <c r="C3388" s="4" t="n">
        <f aca="false">YEAR($B3388)</f>
        <v>2024</v>
      </c>
      <c r="D3388" s="4" t="n">
        <f aca="false">MONTH($B3388)</f>
        <v>10</v>
      </c>
      <c r="E3388" s="2" t="s">
        <v>4433</v>
      </c>
      <c r="F3388" s="5" t="n">
        <f aca="false">ROUNDUP(MONTH($B3388)/3,0)</f>
        <v>4</v>
      </c>
      <c r="G3388" s="2" t="s">
        <v>1716</v>
      </c>
      <c r="H3388" s="2" t="s">
        <v>975</v>
      </c>
      <c r="I3388" s="2" t="s">
        <v>104</v>
      </c>
      <c r="J3388" s="2" t="s">
        <v>59</v>
      </c>
      <c r="K3388" s="2" t="s">
        <v>140</v>
      </c>
      <c r="L3388" s="2" t="s">
        <v>141</v>
      </c>
      <c r="M3388" s="2" t="s">
        <v>131</v>
      </c>
      <c r="N3388" s="2" t="s">
        <v>38</v>
      </c>
      <c r="O3388" s="2" t="s">
        <v>52</v>
      </c>
      <c r="P3388" s="2" t="s">
        <v>83</v>
      </c>
      <c r="Q3388" s="2" t="s">
        <v>84</v>
      </c>
      <c r="R3388" s="6" t="n">
        <v>10</v>
      </c>
      <c r="S3388" s="7" t="n">
        <v>4245.18</v>
      </c>
      <c r="T3388" s="7" t="n">
        <f aca="false">$R3388*$S3388</f>
        <v>42451.8</v>
      </c>
      <c r="U3388" s="8" t="n">
        <v>0.03</v>
      </c>
      <c r="V3388" s="7" t="n">
        <f aca="false">$T3388*$U3388</f>
        <v>1273.554</v>
      </c>
      <c r="W3388" s="7" t="n">
        <f aca="false">$T3388-$V3388</f>
        <v>41178.246</v>
      </c>
      <c r="X3388" s="7" t="n">
        <v>3371.98</v>
      </c>
      <c r="Y3388" s="7" t="n">
        <f aca="false">$R3388*$X3388</f>
        <v>33719.8</v>
      </c>
      <c r="Z3388" s="7" t="n">
        <f aca="false">$W3388-$Y3388</f>
        <v>7458.446</v>
      </c>
      <c r="AA3388" s="8" t="n">
        <f aca="false">IFERROR($Z3388/$W3388,0)</f>
        <v>0.181125878941031</v>
      </c>
      <c r="AB3388" s="2" t="s">
        <v>42</v>
      </c>
      <c r="AC3388" s="2" t="s">
        <v>43</v>
      </c>
    </row>
    <row r="3389" customFormat="false" ht="15" hidden="false" customHeight="false" outlineLevel="0" collapsed="false">
      <c r="A3389" s="2" t="s">
        <v>4703</v>
      </c>
      <c r="B3389" s="3" t="n">
        <v>45583</v>
      </c>
      <c r="C3389" s="4" t="n">
        <f aca="false">YEAR($B3389)</f>
        <v>2024</v>
      </c>
      <c r="D3389" s="4" t="n">
        <f aca="false">MONTH($B3389)</f>
        <v>10</v>
      </c>
      <c r="E3389" s="2" t="s">
        <v>4433</v>
      </c>
      <c r="F3389" s="5" t="n">
        <f aca="false">ROUNDUP(MONTH($B3389)/3,0)</f>
        <v>4</v>
      </c>
      <c r="G3389" s="2" t="s">
        <v>284</v>
      </c>
      <c r="H3389" s="2" t="s">
        <v>285</v>
      </c>
      <c r="I3389" s="2" t="s">
        <v>104</v>
      </c>
      <c r="J3389" s="2" t="s">
        <v>59</v>
      </c>
      <c r="K3389" s="2" t="s">
        <v>71</v>
      </c>
      <c r="L3389" s="2" t="s">
        <v>72</v>
      </c>
      <c r="M3389" s="2" t="s">
        <v>131</v>
      </c>
      <c r="N3389" s="2" t="s">
        <v>63</v>
      </c>
      <c r="O3389" s="2" t="s">
        <v>52</v>
      </c>
      <c r="P3389" s="2" t="s">
        <v>83</v>
      </c>
      <c r="Q3389" s="2" t="s">
        <v>112</v>
      </c>
      <c r="R3389" s="6" t="n">
        <v>7</v>
      </c>
      <c r="S3389" s="7" t="n">
        <v>2492.14</v>
      </c>
      <c r="T3389" s="7" t="n">
        <f aca="false">$R3389*$S3389</f>
        <v>17444.98</v>
      </c>
      <c r="U3389" s="8" t="n">
        <v>0.15</v>
      </c>
      <c r="V3389" s="7" t="n">
        <f aca="false">$T3389*$U3389</f>
        <v>2616.747</v>
      </c>
      <c r="W3389" s="7" t="n">
        <f aca="false">$T3389-$V3389</f>
        <v>14828.233</v>
      </c>
      <c r="X3389" s="7" t="n">
        <v>2036.85</v>
      </c>
      <c r="Y3389" s="7" t="n">
        <f aca="false">$R3389*$X3389</f>
        <v>14257.95</v>
      </c>
      <c r="Z3389" s="7" t="n">
        <f aca="false">$W3389-$Y3389</f>
        <v>570.283000000001</v>
      </c>
      <c r="AA3389" s="8" t="n">
        <f aca="false">IFERROR($Z3389/$W3389,0)</f>
        <v>0.0384592688825433</v>
      </c>
      <c r="AB3389" s="2" t="s">
        <v>42</v>
      </c>
      <c r="AC3389" s="2" t="s">
        <v>43</v>
      </c>
    </row>
    <row r="3390" customFormat="false" ht="15" hidden="false" customHeight="false" outlineLevel="0" collapsed="false">
      <c r="A3390" s="2" t="s">
        <v>4704</v>
      </c>
      <c r="B3390" s="3" t="n">
        <v>45583</v>
      </c>
      <c r="C3390" s="4" t="n">
        <f aca="false">YEAR($B3390)</f>
        <v>2024</v>
      </c>
      <c r="D3390" s="4" t="n">
        <f aca="false">MONTH($B3390)</f>
        <v>10</v>
      </c>
      <c r="E3390" s="2" t="s">
        <v>4433</v>
      </c>
      <c r="F3390" s="5" t="n">
        <f aca="false">ROUNDUP(MONTH($B3390)/3,0)</f>
        <v>4</v>
      </c>
      <c r="G3390" s="2" t="s">
        <v>931</v>
      </c>
      <c r="H3390" s="2" t="s">
        <v>932</v>
      </c>
      <c r="I3390" s="2" t="s">
        <v>104</v>
      </c>
      <c r="J3390" s="2" t="s">
        <v>47</v>
      </c>
      <c r="K3390" s="2" t="s">
        <v>48</v>
      </c>
      <c r="L3390" s="2" t="s">
        <v>49</v>
      </c>
      <c r="M3390" s="2" t="s">
        <v>50</v>
      </c>
      <c r="N3390" s="2" t="s">
        <v>73</v>
      </c>
      <c r="O3390" s="2" t="s">
        <v>171</v>
      </c>
      <c r="P3390" s="2" t="s">
        <v>204</v>
      </c>
      <c r="Q3390" s="2" t="s">
        <v>232</v>
      </c>
      <c r="R3390" s="6" t="n">
        <v>13</v>
      </c>
      <c r="S3390" s="7" t="n">
        <v>949.31</v>
      </c>
      <c r="T3390" s="7" t="n">
        <f aca="false">$R3390*$S3390</f>
        <v>12341.03</v>
      </c>
      <c r="U3390" s="8" t="n">
        <v>0.1</v>
      </c>
      <c r="V3390" s="7" t="n">
        <f aca="false">$T3390*$U3390</f>
        <v>1234.103</v>
      </c>
      <c r="W3390" s="7" t="n">
        <f aca="false">$T3390-$V3390</f>
        <v>11106.927</v>
      </c>
      <c r="X3390" s="7" t="n">
        <v>547.65</v>
      </c>
      <c r="Y3390" s="7" t="n">
        <f aca="false">$R3390*$X3390</f>
        <v>7119.45</v>
      </c>
      <c r="Z3390" s="7" t="n">
        <f aca="false">$W3390-$Y3390</f>
        <v>3987.477</v>
      </c>
      <c r="AA3390" s="8" t="n">
        <f aca="false">IFERROR($Z3390/$W3390,0)</f>
        <v>0.359008121688384</v>
      </c>
      <c r="AB3390" s="2" t="s">
        <v>67</v>
      </c>
      <c r="AC3390" s="2" t="s">
        <v>43</v>
      </c>
    </row>
    <row r="3391" customFormat="false" ht="15" hidden="false" customHeight="false" outlineLevel="0" collapsed="false">
      <c r="A3391" s="2" t="s">
        <v>4705</v>
      </c>
      <c r="B3391" s="3" t="n">
        <v>45583</v>
      </c>
      <c r="C3391" s="4" t="n">
        <f aca="false">YEAR($B3391)</f>
        <v>2024</v>
      </c>
      <c r="D3391" s="4" t="n">
        <f aca="false">MONTH($B3391)</f>
        <v>10</v>
      </c>
      <c r="E3391" s="2" t="s">
        <v>4433</v>
      </c>
      <c r="F3391" s="5" t="n">
        <f aca="false">ROUNDUP(MONTH($B3391)/3,0)</f>
        <v>4</v>
      </c>
      <c r="G3391" s="2" t="s">
        <v>57</v>
      </c>
      <c r="H3391" s="2" t="s">
        <v>58</v>
      </c>
      <c r="I3391" s="2" t="s">
        <v>33</v>
      </c>
      <c r="J3391" s="2" t="s">
        <v>59</v>
      </c>
      <c r="K3391" s="2" t="s">
        <v>60</v>
      </c>
      <c r="L3391" s="2" t="s">
        <v>61</v>
      </c>
      <c r="M3391" s="2" t="s">
        <v>62</v>
      </c>
      <c r="N3391" s="2" t="s">
        <v>63</v>
      </c>
      <c r="O3391" s="2" t="s">
        <v>52</v>
      </c>
      <c r="P3391" s="2" t="s">
        <v>126</v>
      </c>
      <c r="Q3391" s="2" t="s">
        <v>127</v>
      </c>
      <c r="R3391" s="6" t="n">
        <v>2</v>
      </c>
      <c r="S3391" s="7" t="n">
        <v>1031.53</v>
      </c>
      <c r="T3391" s="7" t="n">
        <f aca="false">$R3391*$S3391</f>
        <v>2063.06</v>
      </c>
      <c r="U3391" s="8" t="n">
        <v>0.03</v>
      </c>
      <c r="V3391" s="7" t="n">
        <f aca="false">$T3391*$U3391</f>
        <v>61.8918</v>
      </c>
      <c r="W3391" s="7" t="n">
        <f aca="false">$T3391-$V3391</f>
        <v>2001.1682</v>
      </c>
      <c r="X3391" s="7" t="n">
        <v>749.01</v>
      </c>
      <c r="Y3391" s="7" t="n">
        <f aca="false">$R3391*$X3391</f>
        <v>1498.02</v>
      </c>
      <c r="Z3391" s="7" t="n">
        <f aca="false">$W3391-$Y3391</f>
        <v>503.1482</v>
      </c>
      <c r="AA3391" s="8" t="n">
        <f aca="false">IFERROR($Z3391/$W3391,0)</f>
        <v>0.251427241348328</v>
      </c>
      <c r="AB3391" s="2" t="s">
        <v>85</v>
      </c>
      <c r="AC3391" s="2" t="s">
        <v>43</v>
      </c>
    </row>
    <row r="3392" customFormat="false" ht="15" hidden="false" customHeight="false" outlineLevel="0" collapsed="false">
      <c r="A3392" s="2" t="s">
        <v>4706</v>
      </c>
      <c r="B3392" s="3" t="n">
        <v>45583</v>
      </c>
      <c r="C3392" s="4" t="n">
        <f aca="false">YEAR($B3392)</f>
        <v>2024</v>
      </c>
      <c r="D3392" s="4" t="n">
        <f aca="false">MONTH($B3392)</f>
        <v>10</v>
      </c>
      <c r="E3392" s="2" t="s">
        <v>4433</v>
      </c>
      <c r="F3392" s="5" t="n">
        <f aca="false">ROUNDUP(MONTH($B3392)/3,0)</f>
        <v>4</v>
      </c>
      <c r="G3392" s="2" t="s">
        <v>3904</v>
      </c>
      <c r="H3392" s="2" t="s">
        <v>1152</v>
      </c>
      <c r="I3392" s="2" t="s">
        <v>177</v>
      </c>
      <c r="J3392" s="2" t="s">
        <v>47</v>
      </c>
      <c r="K3392" s="2" t="s">
        <v>185</v>
      </c>
      <c r="L3392" s="2" t="s">
        <v>186</v>
      </c>
      <c r="M3392" s="2" t="s">
        <v>118</v>
      </c>
      <c r="N3392" s="2" t="s">
        <v>151</v>
      </c>
      <c r="O3392" s="2" t="s">
        <v>171</v>
      </c>
      <c r="P3392" s="2" t="s">
        <v>180</v>
      </c>
      <c r="Q3392" s="2" t="s">
        <v>449</v>
      </c>
      <c r="R3392" s="6" t="n">
        <v>2</v>
      </c>
      <c r="S3392" s="7" t="n">
        <v>866.05</v>
      </c>
      <c r="T3392" s="7" t="n">
        <f aca="false">$R3392*$S3392</f>
        <v>1732.1</v>
      </c>
      <c r="U3392" s="8" t="n">
        <v>0.07</v>
      </c>
      <c r="V3392" s="7" t="n">
        <f aca="false">$T3392*$U3392</f>
        <v>121.247</v>
      </c>
      <c r="W3392" s="7" t="n">
        <f aca="false">$T3392-$V3392</f>
        <v>1610.853</v>
      </c>
      <c r="X3392" s="7" t="n">
        <v>543.2</v>
      </c>
      <c r="Y3392" s="7" t="n">
        <f aca="false">$R3392*$X3392</f>
        <v>1086.4</v>
      </c>
      <c r="Z3392" s="7" t="n">
        <f aca="false">$W3392-$Y3392</f>
        <v>524.453</v>
      </c>
      <c r="AA3392" s="8" t="n">
        <f aca="false">IFERROR($Z3392/$W3392,0)</f>
        <v>0.325574711038189</v>
      </c>
      <c r="AB3392" s="2" t="s">
        <v>85</v>
      </c>
      <c r="AC3392" s="2" t="s">
        <v>43</v>
      </c>
    </row>
    <row r="3393" customFormat="false" ht="15" hidden="false" customHeight="false" outlineLevel="0" collapsed="false">
      <c r="A3393" s="2" t="s">
        <v>4707</v>
      </c>
      <c r="B3393" s="3" t="n">
        <v>45583</v>
      </c>
      <c r="C3393" s="4" t="n">
        <f aca="false">YEAR($B3393)</f>
        <v>2024</v>
      </c>
      <c r="D3393" s="4" t="n">
        <f aca="false">MONTH($B3393)</f>
        <v>10</v>
      </c>
      <c r="E3393" s="2" t="s">
        <v>4433</v>
      </c>
      <c r="F3393" s="5" t="n">
        <f aca="false">ROUNDUP(MONTH($B3393)/3,0)</f>
        <v>4</v>
      </c>
      <c r="G3393" s="2" t="s">
        <v>1482</v>
      </c>
      <c r="H3393" s="2" t="s">
        <v>1483</v>
      </c>
      <c r="I3393" s="2" t="s">
        <v>104</v>
      </c>
      <c r="J3393" s="2" t="s">
        <v>47</v>
      </c>
      <c r="K3393" s="2" t="s">
        <v>196</v>
      </c>
      <c r="L3393" s="2" t="s">
        <v>197</v>
      </c>
      <c r="M3393" s="2" t="s">
        <v>156</v>
      </c>
      <c r="N3393" s="2" t="s">
        <v>38</v>
      </c>
      <c r="O3393" s="2" t="s">
        <v>114</v>
      </c>
      <c r="P3393" s="2" t="s">
        <v>119</v>
      </c>
      <c r="Q3393" s="2" t="s">
        <v>308</v>
      </c>
      <c r="R3393" s="6" t="n">
        <v>3</v>
      </c>
      <c r="S3393" s="7" t="n">
        <v>343.36</v>
      </c>
      <c r="T3393" s="7" t="n">
        <f aca="false">$R3393*$S3393</f>
        <v>1030.08</v>
      </c>
      <c r="U3393" s="8" t="n">
        <v>0</v>
      </c>
      <c r="V3393" s="7" t="n">
        <f aca="false">$T3393*$U3393</f>
        <v>0</v>
      </c>
      <c r="W3393" s="7" t="n">
        <f aca="false">$T3393-$V3393</f>
        <v>1030.08</v>
      </c>
      <c r="X3393" s="7" t="n">
        <v>214.47</v>
      </c>
      <c r="Y3393" s="7" t="n">
        <f aca="false">$R3393*$X3393</f>
        <v>643.41</v>
      </c>
      <c r="Z3393" s="7" t="n">
        <f aca="false">$W3393-$Y3393</f>
        <v>386.67</v>
      </c>
      <c r="AA3393" s="8" t="n">
        <f aca="false">IFERROR($Z3393/$W3393,0)</f>
        <v>0.375378611369991</v>
      </c>
      <c r="AB3393" s="2" t="s">
        <v>42</v>
      </c>
      <c r="AC3393" s="2" t="s">
        <v>43</v>
      </c>
    </row>
    <row r="3394" customFormat="false" ht="15" hidden="false" customHeight="false" outlineLevel="0" collapsed="false">
      <c r="A3394" s="2" t="s">
        <v>4708</v>
      </c>
      <c r="B3394" s="3" t="n">
        <v>45583</v>
      </c>
      <c r="C3394" s="4" t="n">
        <f aca="false">YEAR($B3394)</f>
        <v>2024</v>
      </c>
      <c r="D3394" s="4" t="n">
        <f aca="false">MONTH($B3394)</f>
        <v>10</v>
      </c>
      <c r="E3394" s="2" t="s">
        <v>4433</v>
      </c>
      <c r="F3394" s="5" t="n">
        <f aca="false">ROUNDUP(MONTH($B3394)/3,0)</f>
        <v>4</v>
      </c>
      <c r="G3394" s="2" t="s">
        <v>608</v>
      </c>
      <c r="H3394" s="2" t="s">
        <v>609</v>
      </c>
      <c r="I3394" s="2" t="s">
        <v>104</v>
      </c>
      <c r="J3394" s="2" t="s">
        <v>59</v>
      </c>
      <c r="K3394" s="2" t="s">
        <v>71</v>
      </c>
      <c r="L3394" s="2" t="s">
        <v>72</v>
      </c>
      <c r="M3394" s="2" t="s">
        <v>142</v>
      </c>
      <c r="N3394" s="2" t="s">
        <v>63</v>
      </c>
      <c r="O3394" s="2" t="s">
        <v>64</v>
      </c>
      <c r="P3394" s="2" t="s">
        <v>74</v>
      </c>
      <c r="Q3394" s="2" t="s">
        <v>259</v>
      </c>
      <c r="R3394" s="6" t="n">
        <v>11</v>
      </c>
      <c r="S3394" s="7" t="n">
        <v>2440.52</v>
      </c>
      <c r="T3394" s="7" t="n">
        <f aca="false">$R3394*$S3394</f>
        <v>26845.72</v>
      </c>
      <c r="U3394" s="8" t="n">
        <v>0.1</v>
      </c>
      <c r="V3394" s="7" t="n">
        <f aca="false">$T3394*$U3394</f>
        <v>2684.572</v>
      </c>
      <c r="W3394" s="7" t="n">
        <f aca="false">$T3394-$V3394</f>
        <v>24161.148</v>
      </c>
      <c r="X3394" s="7" t="n">
        <v>1707.27</v>
      </c>
      <c r="Y3394" s="7" t="n">
        <f aca="false">$R3394*$X3394</f>
        <v>18779.97</v>
      </c>
      <c r="Z3394" s="7" t="n">
        <f aca="false">$W3394-$Y3394</f>
        <v>5381.178</v>
      </c>
      <c r="AA3394" s="8" t="n">
        <f aca="false">IFERROR($Z3394/$W3394,0)</f>
        <v>0.222720294582029</v>
      </c>
      <c r="AB3394" s="2" t="s">
        <v>42</v>
      </c>
      <c r="AC3394" s="2" t="s">
        <v>43</v>
      </c>
    </row>
    <row r="3395" customFormat="false" ht="15" hidden="false" customHeight="false" outlineLevel="0" collapsed="false">
      <c r="A3395" s="2" t="s">
        <v>4709</v>
      </c>
      <c r="B3395" s="3" t="n">
        <v>45583</v>
      </c>
      <c r="C3395" s="4" t="n">
        <f aca="false">YEAR($B3395)</f>
        <v>2024</v>
      </c>
      <c r="D3395" s="4" t="n">
        <f aca="false">MONTH($B3395)</f>
        <v>10</v>
      </c>
      <c r="E3395" s="2" t="s">
        <v>4433</v>
      </c>
      <c r="F3395" s="5" t="n">
        <f aca="false">ROUNDUP(MONTH($B3395)/3,0)</f>
        <v>4</v>
      </c>
      <c r="G3395" s="2" t="s">
        <v>163</v>
      </c>
      <c r="H3395" s="2" t="s">
        <v>164</v>
      </c>
      <c r="I3395" s="2" t="s">
        <v>33</v>
      </c>
      <c r="J3395" s="2" t="s">
        <v>89</v>
      </c>
      <c r="K3395" s="2" t="s">
        <v>124</v>
      </c>
      <c r="L3395" s="2" t="s">
        <v>125</v>
      </c>
      <c r="M3395" s="2" t="s">
        <v>135</v>
      </c>
      <c r="N3395" s="2" t="s">
        <v>38</v>
      </c>
      <c r="O3395" s="2" t="s">
        <v>171</v>
      </c>
      <c r="P3395" s="2" t="s">
        <v>172</v>
      </c>
      <c r="Q3395" s="2" t="s">
        <v>244</v>
      </c>
      <c r="R3395" s="6" t="n">
        <v>2</v>
      </c>
      <c r="S3395" s="7" t="n">
        <v>2907.68</v>
      </c>
      <c r="T3395" s="7" t="n">
        <f aca="false">$R3395*$S3395</f>
        <v>5815.36</v>
      </c>
      <c r="U3395" s="8" t="n">
        <v>0.05</v>
      </c>
      <c r="V3395" s="7" t="n">
        <f aca="false">$T3395*$U3395</f>
        <v>290.768</v>
      </c>
      <c r="W3395" s="7" t="n">
        <f aca="false">$T3395-$V3395</f>
        <v>5524.592</v>
      </c>
      <c r="X3395" s="7" t="n">
        <v>1817.77</v>
      </c>
      <c r="Y3395" s="7" t="n">
        <f aca="false">$R3395*$X3395</f>
        <v>3635.54</v>
      </c>
      <c r="Z3395" s="7" t="n">
        <f aca="false">$W3395-$Y3395</f>
        <v>1889.052</v>
      </c>
      <c r="AA3395" s="8" t="n">
        <f aca="false">IFERROR($Z3395/$W3395,0)</f>
        <v>0.34193511484649</v>
      </c>
      <c r="AB3395" s="2" t="s">
        <v>85</v>
      </c>
      <c r="AC3395" s="2" t="s">
        <v>43</v>
      </c>
    </row>
    <row r="3396" customFormat="false" ht="15" hidden="false" customHeight="false" outlineLevel="0" collapsed="false">
      <c r="A3396" s="2" t="s">
        <v>4710</v>
      </c>
      <c r="B3396" s="3" t="n">
        <v>45584</v>
      </c>
      <c r="C3396" s="4" t="n">
        <f aca="false">YEAR($B3396)</f>
        <v>2024</v>
      </c>
      <c r="D3396" s="4" t="n">
        <f aca="false">MONTH($B3396)</f>
        <v>10</v>
      </c>
      <c r="E3396" s="2" t="s">
        <v>4433</v>
      </c>
      <c r="F3396" s="5" t="n">
        <f aca="false">ROUNDUP(MONTH($B3396)/3,0)</f>
        <v>4</v>
      </c>
      <c r="G3396" s="2" t="s">
        <v>1020</v>
      </c>
      <c r="H3396" s="2" t="s">
        <v>1021</v>
      </c>
      <c r="I3396" s="2" t="s">
        <v>33</v>
      </c>
      <c r="J3396" s="2" t="s">
        <v>47</v>
      </c>
      <c r="K3396" s="2" t="s">
        <v>48</v>
      </c>
      <c r="L3396" s="2" t="s">
        <v>49</v>
      </c>
      <c r="M3396" s="2" t="s">
        <v>118</v>
      </c>
      <c r="N3396" s="2" t="s">
        <v>51</v>
      </c>
      <c r="O3396" s="2" t="s">
        <v>171</v>
      </c>
      <c r="P3396" s="2" t="s">
        <v>172</v>
      </c>
      <c r="Q3396" s="2" t="s">
        <v>173</v>
      </c>
      <c r="R3396" s="6" t="n">
        <v>2</v>
      </c>
      <c r="S3396" s="7" t="n">
        <v>888.49</v>
      </c>
      <c r="T3396" s="7" t="n">
        <f aca="false">$R3396*$S3396</f>
        <v>1776.98</v>
      </c>
      <c r="U3396" s="8" t="n">
        <v>0</v>
      </c>
      <c r="V3396" s="7" t="n">
        <f aca="false">$T3396*$U3396</f>
        <v>0</v>
      </c>
      <c r="W3396" s="7" t="n">
        <f aca="false">$T3396-$V3396</f>
        <v>1776.98</v>
      </c>
      <c r="X3396" s="7" t="n">
        <v>503.81</v>
      </c>
      <c r="Y3396" s="7" t="n">
        <f aca="false">$R3396*$X3396</f>
        <v>1007.62</v>
      </c>
      <c r="Z3396" s="7" t="n">
        <f aca="false">$W3396-$Y3396</f>
        <v>769.36</v>
      </c>
      <c r="AA3396" s="8" t="n">
        <f aca="false">IFERROR($Z3396/$W3396,0)</f>
        <v>0.432959290481604</v>
      </c>
      <c r="AB3396" s="2" t="s">
        <v>85</v>
      </c>
      <c r="AC3396" s="2" t="s">
        <v>43</v>
      </c>
    </row>
    <row r="3397" customFormat="false" ht="15" hidden="false" customHeight="false" outlineLevel="0" collapsed="false">
      <c r="A3397" s="2" t="s">
        <v>4711</v>
      </c>
      <c r="B3397" s="3" t="n">
        <v>45584</v>
      </c>
      <c r="C3397" s="4" t="n">
        <f aca="false">YEAR($B3397)</f>
        <v>2024</v>
      </c>
      <c r="D3397" s="4" t="n">
        <f aca="false">MONTH($B3397)</f>
        <v>10</v>
      </c>
      <c r="E3397" s="2" t="s">
        <v>4433</v>
      </c>
      <c r="F3397" s="5" t="n">
        <f aca="false">ROUNDUP(MONTH($B3397)/3,0)</f>
        <v>4</v>
      </c>
      <c r="G3397" s="2" t="s">
        <v>3283</v>
      </c>
      <c r="H3397" s="2" t="s">
        <v>935</v>
      </c>
      <c r="I3397" s="2" t="s">
        <v>177</v>
      </c>
      <c r="J3397" s="2" t="s">
        <v>59</v>
      </c>
      <c r="K3397" s="2" t="s">
        <v>60</v>
      </c>
      <c r="L3397" s="2" t="s">
        <v>61</v>
      </c>
      <c r="M3397" s="2" t="s">
        <v>142</v>
      </c>
      <c r="N3397" s="2" t="s">
        <v>151</v>
      </c>
      <c r="O3397" s="2" t="s">
        <v>52</v>
      </c>
      <c r="P3397" s="2" t="s">
        <v>83</v>
      </c>
      <c r="Q3397" s="2" t="s">
        <v>178</v>
      </c>
      <c r="R3397" s="6" t="n">
        <v>10</v>
      </c>
      <c r="S3397" s="7" t="n">
        <v>2916.67</v>
      </c>
      <c r="T3397" s="7" t="n">
        <f aca="false">$R3397*$S3397</f>
        <v>29166.7</v>
      </c>
      <c r="U3397" s="8" t="n">
        <v>0.22</v>
      </c>
      <c r="V3397" s="7" t="n">
        <f aca="false">$T3397*$U3397</f>
        <v>6416.674</v>
      </c>
      <c r="W3397" s="7" t="n">
        <f aca="false">$T3397-$V3397</f>
        <v>22750.026</v>
      </c>
      <c r="X3397" s="7" t="n">
        <v>2218.03</v>
      </c>
      <c r="Y3397" s="7" t="n">
        <f aca="false">$R3397*$X3397</f>
        <v>22180.3</v>
      </c>
      <c r="Z3397" s="7" t="n">
        <f aca="false">$W3397-$Y3397</f>
        <v>569.725999999999</v>
      </c>
      <c r="AA3397" s="8" t="n">
        <f aca="false">IFERROR($Z3397/$W3397,0)</f>
        <v>0.0250428724784754</v>
      </c>
      <c r="AB3397" s="2" t="s">
        <v>42</v>
      </c>
      <c r="AC3397" s="2" t="s">
        <v>43</v>
      </c>
    </row>
    <row r="3398" customFormat="false" ht="15" hidden="false" customHeight="false" outlineLevel="0" collapsed="false">
      <c r="A3398" s="2" t="s">
        <v>4712</v>
      </c>
      <c r="B3398" s="3" t="n">
        <v>45584</v>
      </c>
      <c r="C3398" s="4" t="n">
        <f aca="false">YEAR($B3398)</f>
        <v>2024</v>
      </c>
      <c r="D3398" s="4" t="n">
        <f aca="false">MONTH($B3398)</f>
        <v>10</v>
      </c>
      <c r="E3398" s="2" t="s">
        <v>4433</v>
      </c>
      <c r="F3398" s="5" t="n">
        <f aca="false">ROUNDUP(MONTH($B3398)/3,0)</f>
        <v>4</v>
      </c>
      <c r="G3398" s="2" t="s">
        <v>1591</v>
      </c>
      <c r="H3398" s="2" t="s">
        <v>1358</v>
      </c>
      <c r="I3398" s="2" t="s">
        <v>104</v>
      </c>
      <c r="J3398" s="2" t="s">
        <v>47</v>
      </c>
      <c r="K3398" s="2" t="s">
        <v>196</v>
      </c>
      <c r="L3398" s="2" t="s">
        <v>197</v>
      </c>
      <c r="M3398" s="2" t="s">
        <v>168</v>
      </c>
      <c r="N3398" s="2" t="s">
        <v>63</v>
      </c>
      <c r="O3398" s="2" t="s">
        <v>171</v>
      </c>
      <c r="P3398" s="2" t="s">
        <v>172</v>
      </c>
      <c r="Q3398" s="2" t="s">
        <v>223</v>
      </c>
      <c r="R3398" s="6" t="n">
        <v>10</v>
      </c>
      <c r="S3398" s="7" t="n">
        <v>585.3</v>
      </c>
      <c r="T3398" s="7" t="n">
        <f aca="false">$R3398*$S3398</f>
        <v>5853</v>
      </c>
      <c r="U3398" s="8" t="n">
        <v>0</v>
      </c>
      <c r="V3398" s="7" t="n">
        <f aca="false">$T3398*$U3398</f>
        <v>0</v>
      </c>
      <c r="W3398" s="7" t="n">
        <f aca="false">$T3398-$V3398</f>
        <v>5853</v>
      </c>
      <c r="X3398" s="7" t="n">
        <v>329.1</v>
      </c>
      <c r="Y3398" s="7" t="n">
        <f aca="false">$R3398*$X3398</f>
        <v>3291</v>
      </c>
      <c r="Z3398" s="7" t="n">
        <f aca="false">$W3398-$Y3398</f>
        <v>2562</v>
      </c>
      <c r="AA3398" s="8" t="n">
        <f aca="false">IFERROR($Z3398/$W3398,0)</f>
        <v>0.437724243977447</v>
      </c>
      <c r="AB3398" s="2" t="s">
        <v>42</v>
      </c>
      <c r="AC3398" s="2" t="s">
        <v>43</v>
      </c>
    </row>
    <row r="3399" customFormat="false" ht="15" hidden="false" customHeight="false" outlineLevel="0" collapsed="false">
      <c r="A3399" s="2" t="s">
        <v>4713</v>
      </c>
      <c r="B3399" s="3" t="n">
        <v>45584</v>
      </c>
      <c r="C3399" s="4" t="n">
        <f aca="false">YEAR($B3399)</f>
        <v>2024</v>
      </c>
      <c r="D3399" s="4" t="n">
        <f aca="false">MONTH($B3399)</f>
        <v>10</v>
      </c>
      <c r="E3399" s="2" t="s">
        <v>4433</v>
      </c>
      <c r="F3399" s="5" t="n">
        <f aca="false">ROUNDUP(MONTH($B3399)/3,0)</f>
        <v>4</v>
      </c>
      <c r="G3399" s="2" t="s">
        <v>138</v>
      </c>
      <c r="H3399" s="2" t="s">
        <v>139</v>
      </c>
      <c r="I3399" s="2" t="s">
        <v>33</v>
      </c>
      <c r="J3399" s="2" t="s">
        <v>59</v>
      </c>
      <c r="K3399" s="2" t="s">
        <v>140</v>
      </c>
      <c r="L3399" s="2" t="s">
        <v>141</v>
      </c>
      <c r="M3399" s="2" t="s">
        <v>62</v>
      </c>
      <c r="N3399" s="2" t="s">
        <v>51</v>
      </c>
      <c r="O3399" s="2" t="s">
        <v>171</v>
      </c>
      <c r="P3399" s="2" t="s">
        <v>204</v>
      </c>
      <c r="Q3399" s="2" t="s">
        <v>264</v>
      </c>
      <c r="R3399" s="6" t="n">
        <v>3</v>
      </c>
      <c r="S3399" s="7" t="n">
        <v>1387.41</v>
      </c>
      <c r="T3399" s="7" t="n">
        <f aca="false">$R3399*$S3399</f>
        <v>4162.23</v>
      </c>
      <c r="U3399" s="8" t="n">
        <v>0.08</v>
      </c>
      <c r="V3399" s="7" t="n">
        <f aca="false">$T3399*$U3399</f>
        <v>332.9784</v>
      </c>
      <c r="W3399" s="7" t="n">
        <f aca="false">$T3399-$V3399</f>
        <v>3829.2516</v>
      </c>
      <c r="X3399" s="7" t="n">
        <v>957.44</v>
      </c>
      <c r="Y3399" s="7" t="n">
        <f aca="false">$R3399*$X3399</f>
        <v>2872.32</v>
      </c>
      <c r="Z3399" s="7" t="n">
        <f aca="false">$W3399-$Y3399</f>
        <v>956.9316</v>
      </c>
      <c r="AA3399" s="8" t="n">
        <f aca="false">IFERROR($Z3399/$W3399,0)</f>
        <v>0.249900424406691</v>
      </c>
      <c r="AB3399" s="2" t="s">
        <v>85</v>
      </c>
      <c r="AC3399" s="2" t="s">
        <v>43</v>
      </c>
    </row>
    <row r="3400" customFormat="false" ht="15" hidden="false" customHeight="false" outlineLevel="0" collapsed="false">
      <c r="A3400" s="2" t="s">
        <v>4714</v>
      </c>
      <c r="B3400" s="3" t="n">
        <v>45584</v>
      </c>
      <c r="C3400" s="4" t="n">
        <f aca="false">YEAR($B3400)</f>
        <v>2024</v>
      </c>
      <c r="D3400" s="4" t="n">
        <f aca="false">MONTH($B3400)</f>
        <v>10</v>
      </c>
      <c r="E3400" s="2" t="s">
        <v>4433</v>
      </c>
      <c r="F3400" s="5" t="n">
        <f aca="false">ROUNDUP(MONTH($B3400)/3,0)</f>
        <v>4</v>
      </c>
      <c r="G3400" s="2" t="s">
        <v>109</v>
      </c>
      <c r="H3400" s="2" t="s">
        <v>110</v>
      </c>
      <c r="I3400" s="2" t="s">
        <v>33</v>
      </c>
      <c r="J3400" s="2" t="s">
        <v>89</v>
      </c>
      <c r="K3400" s="2" t="s">
        <v>97</v>
      </c>
      <c r="L3400" s="2" t="s">
        <v>111</v>
      </c>
      <c r="M3400" s="2" t="s">
        <v>92</v>
      </c>
      <c r="N3400" s="2" t="s">
        <v>63</v>
      </c>
      <c r="O3400" s="2" t="s">
        <v>171</v>
      </c>
      <c r="P3400" s="2" t="s">
        <v>204</v>
      </c>
      <c r="Q3400" s="2" t="s">
        <v>205</v>
      </c>
      <c r="R3400" s="6" t="n">
        <v>1</v>
      </c>
      <c r="S3400" s="7" t="n">
        <v>1073.22</v>
      </c>
      <c r="T3400" s="7" t="n">
        <f aca="false">$R3400*$S3400</f>
        <v>1073.22</v>
      </c>
      <c r="U3400" s="8" t="n">
        <v>0.05</v>
      </c>
      <c r="V3400" s="7" t="n">
        <f aca="false">$T3400*$U3400</f>
        <v>53.661</v>
      </c>
      <c r="W3400" s="7" t="n">
        <f aca="false">$T3400-$V3400</f>
        <v>1019.559</v>
      </c>
      <c r="X3400" s="7" t="n">
        <v>646.48</v>
      </c>
      <c r="Y3400" s="7" t="n">
        <f aca="false">$R3400*$X3400</f>
        <v>646.48</v>
      </c>
      <c r="Z3400" s="7" t="n">
        <f aca="false">$W3400-$Y3400</f>
        <v>373.079</v>
      </c>
      <c r="AA3400" s="8" t="n">
        <f aca="false">IFERROR($Z3400/$W3400,0)</f>
        <v>0.365921932914132</v>
      </c>
      <c r="AB3400" s="2" t="s">
        <v>76</v>
      </c>
      <c r="AC3400" s="2" t="s">
        <v>43</v>
      </c>
    </row>
    <row r="3401" customFormat="false" ht="15" hidden="false" customHeight="false" outlineLevel="0" collapsed="false">
      <c r="A3401" s="2" t="s">
        <v>4715</v>
      </c>
      <c r="B3401" s="3" t="n">
        <v>45584</v>
      </c>
      <c r="C3401" s="4" t="n">
        <f aca="false">YEAR($B3401)</f>
        <v>2024</v>
      </c>
      <c r="D3401" s="4" t="n">
        <f aca="false">MONTH($B3401)</f>
        <v>10</v>
      </c>
      <c r="E3401" s="2" t="s">
        <v>4433</v>
      </c>
      <c r="F3401" s="5" t="n">
        <f aca="false">ROUNDUP(MONTH($B3401)/3,0)</f>
        <v>4</v>
      </c>
      <c r="G3401" s="2" t="s">
        <v>45</v>
      </c>
      <c r="H3401" s="2" t="s">
        <v>46</v>
      </c>
      <c r="I3401" s="2" t="s">
        <v>33</v>
      </c>
      <c r="J3401" s="2" t="s">
        <v>47</v>
      </c>
      <c r="K3401" s="2" t="s">
        <v>48</v>
      </c>
      <c r="L3401" s="2" t="s">
        <v>49</v>
      </c>
      <c r="M3401" s="2" t="s">
        <v>168</v>
      </c>
      <c r="N3401" s="2" t="s">
        <v>51</v>
      </c>
      <c r="O3401" s="2" t="s">
        <v>114</v>
      </c>
      <c r="P3401" s="2" t="s">
        <v>234</v>
      </c>
      <c r="Q3401" s="2" t="s">
        <v>238</v>
      </c>
      <c r="R3401" s="6" t="n">
        <v>3</v>
      </c>
      <c r="S3401" s="7" t="n">
        <v>347.96</v>
      </c>
      <c r="T3401" s="7" t="n">
        <f aca="false">$R3401*$S3401</f>
        <v>1043.88</v>
      </c>
      <c r="U3401" s="8" t="n">
        <v>0.15</v>
      </c>
      <c r="V3401" s="7" t="n">
        <f aca="false">$T3401*$U3401</f>
        <v>156.582</v>
      </c>
      <c r="W3401" s="7" t="n">
        <f aca="false">$T3401-$V3401</f>
        <v>887.298</v>
      </c>
      <c r="X3401" s="7" t="n">
        <v>212.67</v>
      </c>
      <c r="Y3401" s="7" t="n">
        <f aca="false">$R3401*$X3401</f>
        <v>638.01</v>
      </c>
      <c r="Z3401" s="7" t="n">
        <f aca="false">$W3401-$Y3401</f>
        <v>249.288</v>
      </c>
      <c r="AA3401" s="8" t="n">
        <f aca="false">IFERROR($Z3401/$W3401,0)</f>
        <v>0.280951833544085</v>
      </c>
      <c r="AB3401" s="2" t="s">
        <v>85</v>
      </c>
      <c r="AC3401" s="2" t="s">
        <v>43</v>
      </c>
    </row>
    <row r="3402" customFormat="false" ht="15" hidden="false" customHeight="false" outlineLevel="0" collapsed="false">
      <c r="A3402" s="2" t="s">
        <v>4716</v>
      </c>
      <c r="B3402" s="3" t="n">
        <v>45584</v>
      </c>
      <c r="C3402" s="4" t="n">
        <f aca="false">YEAR($B3402)</f>
        <v>2024</v>
      </c>
      <c r="D3402" s="4" t="n">
        <f aca="false">MONTH($B3402)</f>
        <v>10</v>
      </c>
      <c r="E3402" s="2" t="s">
        <v>4433</v>
      </c>
      <c r="F3402" s="5" t="n">
        <f aca="false">ROUNDUP(MONTH($B3402)/3,0)</f>
        <v>4</v>
      </c>
      <c r="G3402" s="2" t="s">
        <v>45</v>
      </c>
      <c r="H3402" s="2" t="s">
        <v>46</v>
      </c>
      <c r="I3402" s="2" t="s">
        <v>33</v>
      </c>
      <c r="J3402" s="2" t="s">
        <v>47</v>
      </c>
      <c r="K3402" s="2" t="s">
        <v>48</v>
      </c>
      <c r="L3402" s="2" t="s">
        <v>49</v>
      </c>
      <c r="M3402" s="2" t="s">
        <v>105</v>
      </c>
      <c r="N3402" s="2" t="s">
        <v>38</v>
      </c>
      <c r="O3402" s="2" t="s">
        <v>64</v>
      </c>
      <c r="P3402" s="2" t="s">
        <v>65</v>
      </c>
      <c r="Q3402" s="2" t="s">
        <v>519</v>
      </c>
      <c r="R3402" s="6" t="n">
        <v>1</v>
      </c>
      <c r="S3402" s="7" t="n">
        <v>2729.04</v>
      </c>
      <c r="T3402" s="7" t="n">
        <f aca="false">$R3402*$S3402</f>
        <v>2729.04</v>
      </c>
      <c r="U3402" s="8" t="n">
        <v>0.1</v>
      </c>
      <c r="V3402" s="7" t="n">
        <f aca="false">$T3402*$U3402</f>
        <v>272.904</v>
      </c>
      <c r="W3402" s="7" t="n">
        <f aca="false">$T3402-$V3402</f>
        <v>2456.136</v>
      </c>
      <c r="X3402" s="7" t="n">
        <v>2149.31</v>
      </c>
      <c r="Y3402" s="7" t="n">
        <f aca="false">$R3402*$X3402</f>
        <v>2149.31</v>
      </c>
      <c r="Z3402" s="7" t="n">
        <f aca="false">$W3402-$Y3402</f>
        <v>306.826</v>
      </c>
      <c r="AA3402" s="8" t="n">
        <f aca="false">IFERROR($Z3402/$W3402,0)</f>
        <v>0.124922235576532</v>
      </c>
      <c r="AB3402" s="2" t="s">
        <v>85</v>
      </c>
      <c r="AC3402" s="2" t="s">
        <v>43</v>
      </c>
    </row>
    <row r="3403" customFormat="false" ht="15" hidden="false" customHeight="false" outlineLevel="0" collapsed="false">
      <c r="A3403" s="2" t="s">
        <v>4717</v>
      </c>
      <c r="B3403" s="3" t="n">
        <v>45584</v>
      </c>
      <c r="C3403" s="4" t="n">
        <f aca="false">YEAR($B3403)</f>
        <v>2024</v>
      </c>
      <c r="D3403" s="4" t="n">
        <f aca="false">MONTH($B3403)</f>
        <v>10</v>
      </c>
      <c r="E3403" s="2" t="s">
        <v>4433</v>
      </c>
      <c r="F3403" s="5" t="n">
        <f aca="false">ROUNDUP(MONTH($B3403)/3,0)</f>
        <v>4</v>
      </c>
      <c r="G3403" s="2" t="s">
        <v>1687</v>
      </c>
      <c r="H3403" s="2" t="s">
        <v>1688</v>
      </c>
      <c r="I3403" s="2" t="s">
        <v>33</v>
      </c>
      <c r="J3403" s="2" t="s">
        <v>47</v>
      </c>
      <c r="K3403" s="2" t="s">
        <v>221</v>
      </c>
      <c r="L3403" s="2" t="s">
        <v>222</v>
      </c>
      <c r="M3403" s="2" t="s">
        <v>50</v>
      </c>
      <c r="N3403" s="2" t="s">
        <v>151</v>
      </c>
      <c r="O3403" s="2" t="s">
        <v>171</v>
      </c>
      <c r="P3403" s="2" t="s">
        <v>172</v>
      </c>
      <c r="Q3403" s="2" t="s">
        <v>223</v>
      </c>
      <c r="R3403" s="6" t="n">
        <v>1</v>
      </c>
      <c r="S3403" s="7" t="n">
        <v>600.98</v>
      </c>
      <c r="T3403" s="7" t="n">
        <f aca="false">$R3403*$S3403</f>
        <v>600.98</v>
      </c>
      <c r="U3403" s="8" t="n">
        <v>0</v>
      </c>
      <c r="V3403" s="7" t="n">
        <f aca="false">$T3403*$U3403</f>
        <v>0</v>
      </c>
      <c r="W3403" s="7" t="n">
        <f aca="false">$T3403-$V3403</f>
        <v>600.98</v>
      </c>
      <c r="X3403" s="7" t="n">
        <v>359.23</v>
      </c>
      <c r="Y3403" s="7" t="n">
        <f aca="false">$R3403*$X3403</f>
        <v>359.23</v>
      </c>
      <c r="Z3403" s="7" t="n">
        <f aca="false">$W3403-$Y3403</f>
        <v>241.75</v>
      </c>
      <c r="AA3403" s="8" t="n">
        <f aca="false">IFERROR($Z3403/$W3403,0)</f>
        <v>0.40225964258378</v>
      </c>
      <c r="AB3403" s="2" t="s">
        <v>85</v>
      </c>
      <c r="AC3403" s="2" t="s">
        <v>43</v>
      </c>
    </row>
    <row r="3404" customFormat="false" ht="15" hidden="false" customHeight="false" outlineLevel="0" collapsed="false">
      <c r="A3404" s="2" t="s">
        <v>4718</v>
      </c>
      <c r="B3404" s="3" t="n">
        <v>45584</v>
      </c>
      <c r="C3404" s="4" t="n">
        <f aca="false">YEAR($B3404)</f>
        <v>2024</v>
      </c>
      <c r="D3404" s="4" t="n">
        <f aca="false">MONTH($B3404)</f>
        <v>10</v>
      </c>
      <c r="E3404" s="2" t="s">
        <v>4433</v>
      </c>
      <c r="F3404" s="5" t="n">
        <f aca="false">ROUNDUP(MONTH($B3404)/3,0)</f>
        <v>4</v>
      </c>
      <c r="G3404" s="2" t="s">
        <v>1608</v>
      </c>
      <c r="H3404" s="2" t="s">
        <v>1609</v>
      </c>
      <c r="I3404" s="2" t="s">
        <v>33</v>
      </c>
      <c r="J3404" s="2" t="s">
        <v>34</v>
      </c>
      <c r="K3404" s="2" t="s">
        <v>230</v>
      </c>
      <c r="L3404" s="2" t="s">
        <v>231</v>
      </c>
      <c r="M3404" s="2" t="s">
        <v>82</v>
      </c>
      <c r="N3404" s="2" t="s">
        <v>73</v>
      </c>
      <c r="O3404" s="2" t="s">
        <v>114</v>
      </c>
      <c r="P3404" s="2" t="s">
        <v>115</v>
      </c>
      <c r="Q3404" s="2" t="s">
        <v>116</v>
      </c>
      <c r="R3404" s="6" t="n">
        <v>3</v>
      </c>
      <c r="S3404" s="7" t="n">
        <v>280.07</v>
      </c>
      <c r="T3404" s="7" t="n">
        <f aca="false">$R3404*$S3404</f>
        <v>840.21</v>
      </c>
      <c r="U3404" s="8" t="n">
        <v>0</v>
      </c>
      <c r="V3404" s="7" t="n">
        <f aca="false">$T3404*$U3404</f>
        <v>0</v>
      </c>
      <c r="W3404" s="7" t="n">
        <f aca="false">$T3404-$V3404</f>
        <v>840.21</v>
      </c>
      <c r="X3404" s="7" t="n">
        <v>136.79</v>
      </c>
      <c r="Y3404" s="7" t="n">
        <f aca="false">$R3404*$X3404</f>
        <v>410.37</v>
      </c>
      <c r="Z3404" s="7" t="n">
        <f aca="false">$W3404-$Y3404</f>
        <v>429.84</v>
      </c>
      <c r="AA3404" s="8" t="n">
        <f aca="false">IFERROR($Z3404/$W3404,0)</f>
        <v>0.511586389117007</v>
      </c>
      <c r="AB3404" s="2" t="s">
        <v>85</v>
      </c>
      <c r="AC3404" s="2" t="s">
        <v>246</v>
      </c>
    </row>
    <row r="3405" customFormat="false" ht="15" hidden="false" customHeight="false" outlineLevel="0" collapsed="false">
      <c r="A3405" s="2" t="s">
        <v>4719</v>
      </c>
      <c r="B3405" s="3" t="n">
        <v>45584</v>
      </c>
      <c r="C3405" s="4" t="n">
        <f aca="false">YEAR($B3405)</f>
        <v>2024</v>
      </c>
      <c r="D3405" s="4" t="n">
        <f aca="false">MONTH($B3405)</f>
        <v>10</v>
      </c>
      <c r="E3405" s="2" t="s">
        <v>4433</v>
      </c>
      <c r="F3405" s="5" t="n">
        <f aca="false">ROUNDUP(MONTH($B3405)/3,0)</f>
        <v>4</v>
      </c>
      <c r="G3405" s="2" t="s">
        <v>3539</v>
      </c>
      <c r="H3405" s="2" t="s">
        <v>499</v>
      </c>
      <c r="I3405" s="2" t="s">
        <v>33</v>
      </c>
      <c r="J3405" s="2" t="s">
        <v>89</v>
      </c>
      <c r="K3405" s="2" t="s">
        <v>124</v>
      </c>
      <c r="L3405" s="2" t="s">
        <v>125</v>
      </c>
      <c r="M3405" s="2" t="s">
        <v>92</v>
      </c>
      <c r="N3405" s="2" t="s">
        <v>51</v>
      </c>
      <c r="O3405" s="2" t="s">
        <v>171</v>
      </c>
      <c r="P3405" s="2" t="s">
        <v>172</v>
      </c>
      <c r="Q3405" s="2" t="s">
        <v>223</v>
      </c>
      <c r="R3405" s="6" t="n">
        <v>2</v>
      </c>
      <c r="S3405" s="7" t="n">
        <v>532.55</v>
      </c>
      <c r="T3405" s="7" t="n">
        <f aca="false">$R3405*$S3405</f>
        <v>1065.1</v>
      </c>
      <c r="U3405" s="8" t="n">
        <v>0.1</v>
      </c>
      <c r="V3405" s="7" t="n">
        <f aca="false">$T3405*$U3405</f>
        <v>106.51</v>
      </c>
      <c r="W3405" s="7" t="n">
        <f aca="false">$T3405-$V3405</f>
        <v>958.59</v>
      </c>
      <c r="X3405" s="7" t="n">
        <v>309.91</v>
      </c>
      <c r="Y3405" s="7" t="n">
        <f aca="false">$R3405*$X3405</f>
        <v>619.82</v>
      </c>
      <c r="Z3405" s="7" t="n">
        <f aca="false">$W3405-$Y3405</f>
        <v>338.77</v>
      </c>
      <c r="AA3405" s="8" t="n">
        <f aca="false">IFERROR($Z3405/$W3405,0)</f>
        <v>0.353404479495926</v>
      </c>
      <c r="AB3405" s="2" t="s">
        <v>42</v>
      </c>
      <c r="AC3405" s="2" t="s">
        <v>43</v>
      </c>
    </row>
    <row r="3406" customFormat="false" ht="15" hidden="false" customHeight="false" outlineLevel="0" collapsed="false">
      <c r="A3406" s="2" t="s">
        <v>4720</v>
      </c>
      <c r="B3406" s="3" t="n">
        <v>45584</v>
      </c>
      <c r="C3406" s="4" t="n">
        <f aca="false">YEAR($B3406)</f>
        <v>2024</v>
      </c>
      <c r="D3406" s="4" t="n">
        <f aca="false">MONTH($B3406)</f>
        <v>10</v>
      </c>
      <c r="E3406" s="2" t="s">
        <v>4433</v>
      </c>
      <c r="F3406" s="5" t="n">
        <f aca="false">ROUNDUP(MONTH($B3406)/3,0)</f>
        <v>4</v>
      </c>
      <c r="G3406" s="2" t="s">
        <v>45</v>
      </c>
      <c r="H3406" s="2" t="s">
        <v>46</v>
      </c>
      <c r="I3406" s="2" t="s">
        <v>33</v>
      </c>
      <c r="J3406" s="2" t="s">
        <v>47</v>
      </c>
      <c r="K3406" s="2" t="s">
        <v>48</v>
      </c>
      <c r="L3406" s="2" t="s">
        <v>49</v>
      </c>
      <c r="M3406" s="2" t="s">
        <v>168</v>
      </c>
      <c r="N3406" s="2" t="s">
        <v>38</v>
      </c>
      <c r="O3406" s="2" t="s">
        <v>114</v>
      </c>
      <c r="P3406" s="2" t="s">
        <v>234</v>
      </c>
      <c r="Q3406" s="2" t="s">
        <v>238</v>
      </c>
      <c r="R3406" s="6" t="n">
        <v>3</v>
      </c>
      <c r="S3406" s="7" t="n">
        <v>378.1</v>
      </c>
      <c r="T3406" s="7" t="n">
        <f aca="false">$R3406*$S3406</f>
        <v>1134.3</v>
      </c>
      <c r="U3406" s="8" t="n">
        <v>0.1</v>
      </c>
      <c r="V3406" s="7" t="n">
        <f aca="false">$T3406*$U3406</f>
        <v>113.43</v>
      </c>
      <c r="W3406" s="7" t="n">
        <f aca="false">$T3406-$V3406</f>
        <v>1020.87</v>
      </c>
      <c r="X3406" s="7" t="n">
        <v>198.55</v>
      </c>
      <c r="Y3406" s="7" t="n">
        <f aca="false">$R3406*$X3406</f>
        <v>595.65</v>
      </c>
      <c r="Z3406" s="7" t="n">
        <f aca="false">$W3406-$Y3406</f>
        <v>425.22</v>
      </c>
      <c r="AA3406" s="8" t="n">
        <f aca="false">IFERROR($Z3406/$W3406,0)</f>
        <v>0.416527079843663</v>
      </c>
      <c r="AB3406" s="2" t="s">
        <v>85</v>
      </c>
      <c r="AC3406" s="2" t="s">
        <v>43</v>
      </c>
    </row>
    <row r="3407" customFormat="false" ht="15" hidden="false" customHeight="false" outlineLevel="0" collapsed="false">
      <c r="A3407" s="2" t="s">
        <v>4721</v>
      </c>
      <c r="B3407" s="3" t="n">
        <v>45584</v>
      </c>
      <c r="C3407" s="4" t="n">
        <f aca="false">YEAR($B3407)</f>
        <v>2024</v>
      </c>
      <c r="D3407" s="4" t="n">
        <f aca="false">MONTH($B3407)</f>
        <v>10</v>
      </c>
      <c r="E3407" s="2" t="s">
        <v>4433</v>
      </c>
      <c r="F3407" s="5" t="n">
        <f aca="false">ROUNDUP(MONTH($B3407)/3,0)</f>
        <v>4</v>
      </c>
      <c r="G3407" s="2" t="s">
        <v>2787</v>
      </c>
      <c r="H3407" s="2" t="s">
        <v>2363</v>
      </c>
      <c r="I3407" s="2" t="s">
        <v>33</v>
      </c>
      <c r="J3407" s="2" t="s">
        <v>47</v>
      </c>
      <c r="K3407" s="2" t="s">
        <v>221</v>
      </c>
      <c r="L3407" s="2" t="s">
        <v>222</v>
      </c>
      <c r="M3407" s="2" t="s">
        <v>50</v>
      </c>
      <c r="N3407" s="2" t="s">
        <v>151</v>
      </c>
      <c r="O3407" s="2" t="s">
        <v>171</v>
      </c>
      <c r="P3407" s="2" t="s">
        <v>204</v>
      </c>
      <c r="Q3407" s="2" t="s">
        <v>205</v>
      </c>
      <c r="R3407" s="6" t="n">
        <v>1</v>
      </c>
      <c r="S3407" s="7" t="n">
        <v>1049.58</v>
      </c>
      <c r="T3407" s="7" t="n">
        <f aca="false">$R3407*$S3407</f>
        <v>1049.58</v>
      </c>
      <c r="U3407" s="8" t="n">
        <v>0</v>
      </c>
      <c r="V3407" s="7" t="n">
        <f aca="false">$T3407*$U3407</f>
        <v>0</v>
      </c>
      <c r="W3407" s="7" t="n">
        <f aca="false">$T3407-$V3407</f>
        <v>1049.58</v>
      </c>
      <c r="X3407" s="7" t="n">
        <v>604.44</v>
      </c>
      <c r="Y3407" s="7" t="n">
        <f aca="false">$R3407*$X3407</f>
        <v>604.44</v>
      </c>
      <c r="Z3407" s="7" t="n">
        <f aca="false">$W3407-$Y3407</f>
        <v>445.14</v>
      </c>
      <c r="AA3407" s="8" t="n">
        <f aca="false">IFERROR($Z3407/$W3407,0)</f>
        <v>0.424112502143715</v>
      </c>
      <c r="AB3407" s="2" t="s">
        <v>85</v>
      </c>
      <c r="AC3407" s="2" t="s">
        <v>43</v>
      </c>
    </row>
    <row r="3408" customFormat="false" ht="15" hidden="false" customHeight="false" outlineLevel="0" collapsed="false">
      <c r="A3408" s="2" t="s">
        <v>4722</v>
      </c>
      <c r="B3408" s="3" t="n">
        <v>45584</v>
      </c>
      <c r="C3408" s="4" t="n">
        <f aca="false">YEAR($B3408)</f>
        <v>2024</v>
      </c>
      <c r="D3408" s="4" t="n">
        <f aca="false">MONTH($B3408)</f>
        <v>10</v>
      </c>
      <c r="E3408" s="2" t="s">
        <v>4433</v>
      </c>
      <c r="F3408" s="5" t="n">
        <f aca="false">ROUNDUP(MONTH($B3408)/3,0)</f>
        <v>4</v>
      </c>
      <c r="G3408" s="2" t="s">
        <v>896</v>
      </c>
      <c r="H3408" s="2" t="s">
        <v>897</v>
      </c>
      <c r="I3408" s="2" t="s">
        <v>33</v>
      </c>
      <c r="J3408" s="2" t="s">
        <v>89</v>
      </c>
      <c r="K3408" s="2" t="s">
        <v>90</v>
      </c>
      <c r="L3408" s="2" t="s">
        <v>161</v>
      </c>
      <c r="M3408" s="2" t="s">
        <v>99</v>
      </c>
      <c r="N3408" s="2" t="s">
        <v>73</v>
      </c>
      <c r="O3408" s="2" t="s">
        <v>171</v>
      </c>
      <c r="P3408" s="2" t="s">
        <v>180</v>
      </c>
      <c r="Q3408" s="2" t="s">
        <v>357</v>
      </c>
      <c r="R3408" s="6" t="n">
        <v>1</v>
      </c>
      <c r="S3408" s="7" t="n">
        <v>2122.47</v>
      </c>
      <c r="T3408" s="7" t="n">
        <f aca="false">$R3408*$S3408</f>
        <v>2122.47</v>
      </c>
      <c r="U3408" s="8" t="n">
        <v>0.05</v>
      </c>
      <c r="V3408" s="7" t="n">
        <f aca="false">$T3408*$U3408</f>
        <v>106.1235</v>
      </c>
      <c r="W3408" s="7" t="n">
        <f aca="false">$T3408-$V3408</f>
        <v>2016.3465</v>
      </c>
      <c r="X3408" s="7" t="n">
        <v>1281.18</v>
      </c>
      <c r="Y3408" s="7" t="n">
        <f aca="false">$R3408*$X3408</f>
        <v>1281.18</v>
      </c>
      <c r="Z3408" s="7" t="n">
        <f aca="false">$W3408-$Y3408</f>
        <v>735.1665</v>
      </c>
      <c r="AA3408" s="8" t="n">
        <f aca="false">IFERROR($Z3408/$W3408,0)</f>
        <v>0.364603256434348</v>
      </c>
      <c r="AB3408" s="2" t="s">
        <v>85</v>
      </c>
      <c r="AC3408" s="2" t="s">
        <v>43</v>
      </c>
    </row>
    <row r="3409" customFormat="false" ht="15" hidden="false" customHeight="false" outlineLevel="0" collapsed="false">
      <c r="A3409" s="2" t="s">
        <v>4723</v>
      </c>
      <c r="B3409" s="3" t="n">
        <v>45584</v>
      </c>
      <c r="C3409" s="4" t="n">
        <f aca="false">YEAR($B3409)</f>
        <v>2024</v>
      </c>
      <c r="D3409" s="4" t="n">
        <f aca="false">MONTH($B3409)</f>
        <v>10</v>
      </c>
      <c r="E3409" s="2" t="s">
        <v>4433</v>
      </c>
      <c r="F3409" s="5" t="n">
        <f aca="false">ROUNDUP(MONTH($B3409)/3,0)</f>
        <v>4</v>
      </c>
      <c r="G3409" s="2" t="s">
        <v>145</v>
      </c>
      <c r="H3409" s="2" t="s">
        <v>146</v>
      </c>
      <c r="I3409" s="2" t="s">
        <v>33</v>
      </c>
      <c r="J3409" s="2" t="s">
        <v>147</v>
      </c>
      <c r="K3409" s="2" t="s">
        <v>148</v>
      </c>
      <c r="L3409" s="2" t="s">
        <v>149</v>
      </c>
      <c r="M3409" s="2" t="s">
        <v>217</v>
      </c>
      <c r="N3409" s="2" t="s">
        <v>51</v>
      </c>
      <c r="O3409" s="2" t="s">
        <v>64</v>
      </c>
      <c r="P3409" s="2" t="s">
        <v>65</v>
      </c>
      <c r="Q3409" s="2" t="s">
        <v>519</v>
      </c>
      <c r="R3409" s="6" t="n">
        <v>3</v>
      </c>
      <c r="S3409" s="7" t="n">
        <v>2431.17</v>
      </c>
      <c r="T3409" s="7" t="n">
        <f aca="false">$R3409*$S3409</f>
        <v>7293.51</v>
      </c>
      <c r="U3409" s="8" t="n">
        <v>0.03</v>
      </c>
      <c r="V3409" s="7" t="n">
        <f aca="false">$T3409*$U3409</f>
        <v>218.8053</v>
      </c>
      <c r="W3409" s="7" t="n">
        <f aca="false">$T3409-$V3409</f>
        <v>7074.7047</v>
      </c>
      <c r="X3409" s="7" t="n">
        <v>1948.12</v>
      </c>
      <c r="Y3409" s="7" t="n">
        <f aca="false">$R3409*$X3409</f>
        <v>5844.36</v>
      </c>
      <c r="Z3409" s="7" t="n">
        <f aca="false">$W3409-$Y3409</f>
        <v>1230.3447</v>
      </c>
      <c r="AA3409" s="8" t="n">
        <f aca="false">IFERROR($Z3409/$W3409,0)</f>
        <v>0.173907569597923</v>
      </c>
      <c r="AB3409" s="2" t="s">
        <v>85</v>
      </c>
      <c r="AC3409" s="2" t="s">
        <v>43</v>
      </c>
    </row>
    <row r="3410" customFormat="false" ht="15" hidden="false" customHeight="false" outlineLevel="0" collapsed="false">
      <c r="A3410" s="2" t="s">
        <v>4724</v>
      </c>
      <c r="B3410" s="3" t="n">
        <v>45584</v>
      </c>
      <c r="C3410" s="4" t="n">
        <f aca="false">YEAR($B3410)</f>
        <v>2024</v>
      </c>
      <c r="D3410" s="4" t="n">
        <f aca="false">MONTH($B3410)</f>
        <v>10</v>
      </c>
      <c r="E3410" s="2" t="s">
        <v>4433</v>
      </c>
      <c r="F3410" s="5" t="n">
        <f aca="false">ROUNDUP(MONTH($B3410)/3,0)</f>
        <v>4</v>
      </c>
      <c r="G3410" s="2" t="s">
        <v>4725</v>
      </c>
      <c r="H3410" s="2" t="s">
        <v>4726</v>
      </c>
      <c r="I3410" s="2" t="s">
        <v>33</v>
      </c>
      <c r="J3410" s="2" t="s">
        <v>59</v>
      </c>
      <c r="K3410" s="2" t="s">
        <v>71</v>
      </c>
      <c r="L3410" s="2" t="s">
        <v>72</v>
      </c>
      <c r="M3410" s="2" t="s">
        <v>142</v>
      </c>
      <c r="N3410" s="2" t="s">
        <v>63</v>
      </c>
      <c r="O3410" s="2" t="s">
        <v>114</v>
      </c>
      <c r="P3410" s="2" t="s">
        <v>234</v>
      </c>
      <c r="Q3410" s="2" t="s">
        <v>276</v>
      </c>
      <c r="R3410" s="6" t="n">
        <v>1</v>
      </c>
      <c r="S3410" s="7" t="n">
        <v>194.85</v>
      </c>
      <c r="T3410" s="7" t="n">
        <f aca="false">$R3410*$S3410</f>
        <v>194.85</v>
      </c>
      <c r="U3410" s="8" t="n">
        <v>0.08</v>
      </c>
      <c r="V3410" s="7" t="n">
        <f aca="false">$T3410*$U3410</f>
        <v>15.588</v>
      </c>
      <c r="W3410" s="7" t="n">
        <f aca="false">$T3410-$V3410</f>
        <v>179.262</v>
      </c>
      <c r="X3410" s="7" t="n">
        <v>99.82</v>
      </c>
      <c r="Y3410" s="7" t="n">
        <f aca="false">$R3410*$X3410</f>
        <v>99.82</v>
      </c>
      <c r="Z3410" s="7" t="n">
        <f aca="false">$W3410-$Y3410</f>
        <v>79.442</v>
      </c>
      <c r="AA3410" s="8" t="n">
        <f aca="false">IFERROR($Z3410/$W3410,0)</f>
        <v>0.443161406209905</v>
      </c>
      <c r="AB3410" s="2" t="s">
        <v>85</v>
      </c>
      <c r="AC3410" s="2" t="s">
        <v>43</v>
      </c>
    </row>
    <row r="3411" customFormat="false" ht="15" hidden="false" customHeight="false" outlineLevel="0" collapsed="false">
      <c r="A3411" s="2" t="s">
        <v>4727</v>
      </c>
      <c r="B3411" s="3" t="n">
        <v>45584</v>
      </c>
      <c r="C3411" s="4" t="n">
        <f aca="false">YEAR($B3411)</f>
        <v>2024</v>
      </c>
      <c r="D3411" s="4" t="n">
        <f aca="false">MONTH($B3411)</f>
        <v>10</v>
      </c>
      <c r="E3411" s="2" t="s">
        <v>4433</v>
      </c>
      <c r="F3411" s="5" t="n">
        <f aca="false">ROUNDUP(MONTH($B3411)/3,0)</f>
        <v>4</v>
      </c>
      <c r="G3411" s="2" t="s">
        <v>1519</v>
      </c>
      <c r="H3411" s="2" t="s">
        <v>1520</v>
      </c>
      <c r="I3411" s="2" t="s">
        <v>33</v>
      </c>
      <c r="J3411" s="2" t="s">
        <v>47</v>
      </c>
      <c r="K3411" s="2" t="s">
        <v>196</v>
      </c>
      <c r="L3411" s="2" t="s">
        <v>197</v>
      </c>
      <c r="M3411" s="2" t="s">
        <v>105</v>
      </c>
      <c r="N3411" s="2" t="s">
        <v>51</v>
      </c>
      <c r="O3411" s="2" t="s">
        <v>171</v>
      </c>
      <c r="P3411" s="2" t="s">
        <v>204</v>
      </c>
      <c r="Q3411" s="2" t="s">
        <v>232</v>
      </c>
      <c r="R3411" s="6" t="n">
        <v>2</v>
      </c>
      <c r="S3411" s="7" t="n">
        <v>917.07</v>
      </c>
      <c r="T3411" s="7" t="n">
        <f aca="false">$R3411*$S3411</f>
        <v>1834.14</v>
      </c>
      <c r="U3411" s="8" t="n">
        <v>0.1</v>
      </c>
      <c r="V3411" s="7" t="n">
        <f aca="false">$T3411*$U3411</f>
        <v>183.414</v>
      </c>
      <c r="W3411" s="7" t="n">
        <f aca="false">$T3411-$V3411</f>
        <v>1650.726</v>
      </c>
      <c r="X3411" s="7" t="n">
        <v>544.73</v>
      </c>
      <c r="Y3411" s="7" t="n">
        <f aca="false">$R3411*$X3411</f>
        <v>1089.46</v>
      </c>
      <c r="Z3411" s="7" t="n">
        <f aca="false">$W3411-$Y3411</f>
        <v>561.266</v>
      </c>
      <c r="AA3411" s="8" t="n">
        <f aca="false">IFERROR($Z3411/$W3411,0)</f>
        <v>0.340011607014126</v>
      </c>
      <c r="AB3411" s="2" t="s">
        <v>85</v>
      </c>
      <c r="AC3411" s="2" t="s">
        <v>43</v>
      </c>
    </row>
    <row r="3412" customFormat="false" ht="15" hidden="false" customHeight="false" outlineLevel="0" collapsed="false">
      <c r="A3412" s="2" t="s">
        <v>4728</v>
      </c>
      <c r="B3412" s="3" t="n">
        <v>45584</v>
      </c>
      <c r="C3412" s="4" t="n">
        <f aca="false">YEAR($B3412)</f>
        <v>2024</v>
      </c>
      <c r="D3412" s="4" t="n">
        <f aca="false">MONTH($B3412)</f>
        <v>10</v>
      </c>
      <c r="E3412" s="2" t="s">
        <v>4433</v>
      </c>
      <c r="F3412" s="5" t="n">
        <f aca="false">ROUNDUP(MONTH($B3412)/3,0)</f>
        <v>4</v>
      </c>
      <c r="G3412" s="2" t="s">
        <v>109</v>
      </c>
      <c r="H3412" s="2" t="s">
        <v>110</v>
      </c>
      <c r="I3412" s="2" t="s">
        <v>33</v>
      </c>
      <c r="J3412" s="2" t="s">
        <v>89</v>
      </c>
      <c r="K3412" s="2" t="s">
        <v>97</v>
      </c>
      <c r="L3412" s="2" t="s">
        <v>111</v>
      </c>
      <c r="M3412" s="2" t="s">
        <v>135</v>
      </c>
      <c r="N3412" s="2" t="s">
        <v>151</v>
      </c>
      <c r="O3412" s="2" t="s">
        <v>64</v>
      </c>
      <c r="P3412" s="2" t="s">
        <v>74</v>
      </c>
      <c r="Q3412" s="2" t="s">
        <v>542</v>
      </c>
      <c r="R3412" s="6" t="n">
        <v>1</v>
      </c>
      <c r="S3412" s="7" t="n">
        <v>899.07</v>
      </c>
      <c r="T3412" s="7" t="n">
        <f aca="false">$R3412*$S3412</f>
        <v>899.07</v>
      </c>
      <c r="U3412" s="8" t="n">
        <v>0.05</v>
      </c>
      <c r="V3412" s="7" t="n">
        <f aca="false">$T3412*$U3412</f>
        <v>44.9535</v>
      </c>
      <c r="W3412" s="7" t="n">
        <f aca="false">$T3412-$V3412</f>
        <v>854.1165</v>
      </c>
      <c r="X3412" s="7" t="n">
        <v>657.95</v>
      </c>
      <c r="Y3412" s="7" t="n">
        <f aca="false">$R3412*$X3412</f>
        <v>657.95</v>
      </c>
      <c r="Z3412" s="7" t="n">
        <f aca="false">$W3412-$Y3412</f>
        <v>196.1665</v>
      </c>
      <c r="AA3412" s="8" t="n">
        <f aca="false">IFERROR($Z3412/$W3412,0)</f>
        <v>0.229671830482142</v>
      </c>
      <c r="AB3412" s="2" t="s">
        <v>85</v>
      </c>
      <c r="AC3412" s="2" t="s">
        <v>43</v>
      </c>
    </row>
    <row r="3413" customFormat="false" ht="15" hidden="false" customHeight="false" outlineLevel="0" collapsed="false">
      <c r="A3413" s="2" t="s">
        <v>4729</v>
      </c>
      <c r="B3413" s="3" t="n">
        <v>45585</v>
      </c>
      <c r="C3413" s="4" t="n">
        <f aca="false">YEAR($B3413)</f>
        <v>2024</v>
      </c>
      <c r="D3413" s="4" t="n">
        <f aca="false">MONTH($B3413)</f>
        <v>10</v>
      </c>
      <c r="E3413" s="2" t="s">
        <v>4433</v>
      </c>
      <c r="F3413" s="5" t="n">
        <f aca="false">ROUNDUP(MONTH($B3413)/3,0)</f>
        <v>4</v>
      </c>
      <c r="G3413" s="2" t="s">
        <v>671</v>
      </c>
      <c r="H3413" s="2" t="s">
        <v>672</v>
      </c>
      <c r="I3413" s="2" t="s">
        <v>33</v>
      </c>
      <c r="J3413" s="2" t="s">
        <v>89</v>
      </c>
      <c r="K3413" s="2" t="s">
        <v>97</v>
      </c>
      <c r="L3413" s="2" t="s">
        <v>111</v>
      </c>
      <c r="M3413" s="2" t="s">
        <v>92</v>
      </c>
      <c r="N3413" s="2" t="s">
        <v>51</v>
      </c>
      <c r="O3413" s="2" t="s">
        <v>52</v>
      </c>
      <c r="P3413" s="2" t="s">
        <v>83</v>
      </c>
      <c r="Q3413" s="2" t="s">
        <v>84</v>
      </c>
      <c r="R3413" s="6" t="n">
        <v>1</v>
      </c>
      <c r="S3413" s="7" t="n">
        <v>4303.44</v>
      </c>
      <c r="T3413" s="7" t="n">
        <f aca="false">$R3413*$S3413</f>
        <v>4303.44</v>
      </c>
      <c r="U3413" s="8" t="n">
        <v>0.15</v>
      </c>
      <c r="V3413" s="7" t="n">
        <f aca="false">$T3413*$U3413</f>
        <v>645.516</v>
      </c>
      <c r="W3413" s="7" t="n">
        <f aca="false">$T3413-$V3413</f>
        <v>3657.924</v>
      </c>
      <c r="X3413" s="7" t="n">
        <v>3249.05</v>
      </c>
      <c r="Y3413" s="7" t="n">
        <f aca="false">$R3413*$X3413</f>
        <v>3249.05</v>
      </c>
      <c r="Z3413" s="7" t="n">
        <f aca="false">$W3413-$Y3413</f>
        <v>408.873999999999</v>
      </c>
      <c r="AA3413" s="8" t="n">
        <f aca="false">IFERROR($Z3413/$W3413,0)</f>
        <v>0.111777609376247</v>
      </c>
      <c r="AB3413" s="2" t="s">
        <v>55</v>
      </c>
      <c r="AC3413" s="2" t="s">
        <v>43</v>
      </c>
    </row>
    <row r="3414" customFormat="false" ht="15" hidden="false" customHeight="false" outlineLevel="0" collapsed="false">
      <c r="A3414" s="2" t="s">
        <v>4730</v>
      </c>
      <c r="B3414" s="3" t="n">
        <v>45585</v>
      </c>
      <c r="C3414" s="4" t="n">
        <f aca="false">YEAR($B3414)</f>
        <v>2024</v>
      </c>
      <c r="D3414" s="4" t="n">
        <f aca="false">MONTH($B3414)</f>
        <v>10</v>
      </c>
      <c r="E3414" s="2" t="s">
        <v>4433</v>
      </c>
      <c r="F3414" s="5" t="n">
        <f aca="false">ROUNDUP(MONTH($B3414)/3,0)</f>
        <v>4</v>
      </c>
      <c r="G3414" s="2" t="s">
        <v>109</v>
      </c>
      <c r="H3414" s="2" t="s">
        <v>110</v>
      </c>
      <c r="I3414" s="2" t="s">
        <v>33</v>
      </c>
      <c r="J3414" s="2" t="s">
        <v>89</v>
      </c>
      <c r="K3414" s="2" t="s">
        <v>97</v>
      </c>
      <c r="L3414" s="2" t="s">
        <v>111</v>
      </c>
      <c r="M3414" s="2" t="s">
        <v>135</v>
      </c>
      <c r="N3414" s="2" t="s">
        <v>51</v>
      </c>
      <c r="O3414" s="2" t="s">
        <v>64</v>
      </c>
      <c r="P3414" s="2" t="s">
        <v>74</v>
      </c>
      <c r="Q3414" s="2" t="s">
        <v>75</v>
      </c>
      <c r="R3414" s="6" t="n">
        <v>2</v>
      </c>
      <c r="S3414" s="7" t="n">
        <v>5678.79</v>
      </c>
      <c r="T3414" s="7" t="n">
        <f aca="false">$R3414*$S3414</f>
        <v>11357.58</v>
      </c>
      <c r="U3414" s="8" t="n">
        <v>0</v>
      </c>
      <c r="V3414" s="7" t="n">
        <f aca="false">$T3414*$U3414</f>
        <v>0</v>
      </c>
      <c r="W3414" s="7" t="n">
        <f aca="false">$T3414-$V3414</f>
        <v>11357.58</v>
      </c>
      <c r="X3414" s="7" t="n">
        <v>3955.03</v>
      </c>
      <c r="Y3414" s="7" t="n">
        <f aca="false">$R3414*$X3414</f>
        <v>7910.06</v>
      </c>
      <c r="Z3414" s="7" t="n">
        <f aca="false">$W3414-$Y3414</f>
        <v>3447.52</v>
      </c>
      <c r="AA3414" s="8" t="n">
        <f aca="false">IFERROR($Z3414/$W3414,0)</f>
        <v>0.303543536563247</v>
      </c>
      <c r="AB3414" s="2" t="s">
        <v>85</v>
      </c>
      <c r="AC3414" s="2" t="s">
        <v>43</v>
      </c>
    </row>
    <row r="3415" customFormat="false" ht="15" hidden="false" customHeight="false" outlineLevel="0" collapsed="false">
      <c r="A3415" s="2" t="s">
        <v>4731</v>
      </c>
      <c r="B3415" s="3" t="n">
        <v>45585</v>
      </c>
      <c r="C3415" s="4" t="n">
        <f aca="false">YEAR($B3415)</f>
        <v>2024</v>
      </c>
      <c r="D3415" s="4" t="n">
        <f aca="false">MONTH($B3415)</f>
        <v>10</v>
      </c>
      <c r="E3415" s="2" t="s">
        <v>4433</v>
      </c>
      <c r="F3415" s="5" t="n">
        <f aca="false">ROUNDUP(MONTH($B3415)/3,0)</f>
        <v>4</v>
      </c>
      <c r="G3415" s="2" t="s">
        <v>213</v>
      </c>
      <c r="H3415" s="2" t="s">
        <v>214</v>
      </c>
      <c r="I3415" s="2" t="s">
        <v>33</v>
      </c>
      <c r="J3415" s="2" t="s">
        <v>147</v>
      </c>
      <c r="K3415" s="2" t="s">
        <v>215</v>
      </c>
      <c r="L3415" s="2" t="s">
        <v>216</v>
      </c>
      <c r="M3415" s="2" t="s">
        <v>150</v>
      </c>
      <c r="N3415" s="2" t="s">
        <v>51</v>
      </c>
      <c r="O3415" s="2" t="s">
        <v>171</v>
      </c>
      <c r="P3415" s="2" t="s">
        <v>204</v>
      </c>
      <c r="Q3415" s="2" t="s">
        <v>205</v>
      </c>
      <c r="R3415" s="6" t="n">
        <v>1</v>
      </c>
      <c r="S3415" s="7" t="n">
        <v>1130.58</v>
      </c>
      <c r="T3415" s="7" t="n">
        <f aca="false">$R3415*$S3415</f>
        <v>1130.58</v>
      </c>
      <c r="U3415" s="8" t="n">
        <v>0.03</v>
      </c>
      <c r="V3415" s="7" t="n">
        <f aca="false">$T3415*$U3415</f>
        <v>33.9174</v>
      </c>
      <c r="W3415" s="7" t="n">
        <f aca="false">$T3415-$V3415</f>
        <v>1096.6626</v>
      </c>
      <c r="X3415" s="7" t="n">
        <v>765.45</v>
      </c>
      <c r="Y3415" s="7" t="n">
        <f aca="false">$R3415*$X3415</f>
        <v>765.45</v>
      </c>
      <c r="Z3415" s="7" t="n">
        <f aca="false">$W3415-$Y3415</f>
        <v>331.2126</v>
      </c>
      <c r="AA3415" s="8" t="n">
        <f aca="false">IFERROR($Z3415/$W3415,0)</f>
        <v>0.302018688336777</v>
      </c>
      <c r="AB3415" s="2" t="s">
        <v>85</v>
      </c>
      <c r="AC3415" s="2" t="s">
        <v>43</v>
      </c>
    </row>
    <row r="3416" customFormat="false" ht="15" hidden="false" customHeight="false" outlineLevel="0" collapsed="false">
      <c r="A3416" s="2" t="s">
        <v>4732</v>
      </c>
      <c r="B3416" s="3" t="n">
        <v>45585</v>
      </c>
      <c r="C3416" s="4" t="n">
        <f aca="false">YEAR($B3416)</f>
        <v>2024</v>
      </c>
      <c r="D3416" s="4" t="n">
        <f aca="false">MONTH($B3416)</f>
        <v>10</v>
      </c>
      <c r="E3416" s="2" t="s">
        <v>4433</v>
      </c>
      <c r="F3416" s="5" t="n">
        <f aca="false">ROUNDUP(MONTH($B3416)/3,0)</f>
        <v>4</v>
      </c>
      <c r="G3416" s="2" t="s">
        <v>1451</v>
      </c>
      <c r="H3416" s="2" t="s">
        <v>1452</v>
      </c>
      <c r="I3416" s="2" t="s">
        <v>33</v>
      </c>
      <c r="J3416" s="2" t="s">
        <v>147</v>
      </c>
      <c r="K3416" s="2" t="s">
        <v>148</v>
      </c>
      <c r="L3416" s="2" t="s">
        <v>149</v>
      </c>
      <c r="M3416" s="2" t="s">
        <v>150</v>
      </c>
      <c r="N3416" s="2" t="s">
        <v>63</v>
      </c>
      <c r="O3416" s="2" t="s">
        <v>64</v>
      </c>
      <c r="P3416" s="2" t="s">
        <v>74</v>
      </c>
      <c r="Q3416" s="2" t="s">
        <v>542</v>
      </c>
      <c r="R3416" s="6" t="n">
        <v>3</v>
      </c>
      <c r="S3416" s="7" t="n">
        <v>921.12</v>
      </c>
      <c r="T3416" s="7" t="n">
        <f aca="false">$R3416*$S3416</f>
        <v>2763.36</v>
      </c>
      <c r="U3416" s="8" t="n">
        <v>0.03</v>
      </c>
      <c r="V3416" s="7" t="n">
        <f aca="false">$T3416*$U3416</f>
        <v>82.9008</v>
      </c>
      <c r="W3416" s="7" t="n">
        <f aca="false">$T3416-$V3416</f>
        <v>2680.4592</v>
      </c>
      <c r="X3416" s="7" t="n">
        <v>708.2</v>
      </c>
      <c r="Y3416" s="7" t="n">
        <f aca="false">$R3416*$X3416</f>
        <v>2124.6</v>
      </c>
      <c r="Z3416" s="7" t="n">
        <f aca="false">$W3416-$Y3416</f>
        <v>555.8592</v>
      </c>
      <c r="AA3416" s="8" t="n">
        <f aca="false">IFERROR($Z3416/$W3416,0)</f>
        <v>0.207374617005922</v>
      </c>
      <c r="AB3416" s="2" t="s">
        <v>42</v>
      </c>
      <c r="AC3416" s="2" t="s">
        <v>43</v>
      </c>
    </row>
    <row r="3417" customFormat="false" ht="15" hidden="false" customHeight="false" outlineLevel="0" collapsed="false">
      <c r="A3417" s="2" t="s">
        <v>4733</v>
      </c>
      <c r="B3417" s="3" t="n">
        <v>45585</v>
      </c>
      <c r="C3417" s="4" t="n">
        <f aca="false">YEAR($B3417)</f>
        <v>2024</v>
      </c>
      <c r="D3417" s="4" t="n">
        <f aca="false">MONTH($B3417)</f>
        <v>10</v>
      </c>
      <c r="E3417" s="2" t="s">
        <v>4433</v>
      </c>
      <c r="F3417" s="5" t="n">
        <f aca="false">ROUNDUP(MONTH($B3417)/3,0)</f>
        <v>4</v>
      </c>
      <c r="G3417" s="2" t="s">
        <v>1020</v>
      </c>
      <c r="H3417" s="2" t="s">
        <v>1021</v>
      </c>
      <c r="I3417" s="2" t="s">
        <v>33</v>
      </c>
      <c r="J3417" s="2" t="s">
        <v>47</v>
      </c>
      <c r="K3417" s="2" t="s">
        <v>48</v>
      </c>
      <c r="L3417" s="2" t="s">
        <v>49</v>
      </c>
      <c r="M3417" s="2" t="s">
        <v>156</v>
      </c>
      <c r="N3417" s="2" t="s">
        <v>63</v>
      </c>
      <c r="O3417" s="2" t="s">
        <v>39</v>
      </c>
      <c r="P3417" s="2" t="s">
        <v>40</v>
      </c>
      <c r="Q3417" s="2" t="s">
        <v>334</v>
      </c>
      <c r="R3417" s="6" t="n">
        <v>1</v>
      </c>
      <c r="S3417" s="7" t="n">
        <v>3301.5</v>
      </c>
      <c r="T3417" s="7" t="n">
        <f aca="false">$R3417*$S3417</f>
        <v>3301.5</v>
      </c>
      <c r="U3417" s="8" t="n">
        <v>0</v>
      </c>
      <c r="V3417" s="7" t="n">
        <f aca="false">$T3417*$U3417</f>
        <v>0</v>
      </c>
      <c r="W3417" s="7" t="n">
        <f aca="false">$T3417-$V3417</f>
        <v>3301.5</v>
      </c>
      <c r="X3417" s="7" t="n">
        <v>2349.4</v>
      </c>
      <c r="Y3417" s="7" t="n">
        <f aca="false">$R3417*$X3417</f>
        <v>2349.4</v>
      </c>
      <c r="Z3417" s="7" t="n">
        <f aca="false">$W3417-$Y3417</f>
        <v>952.1</v>
      </c>
      <c r="AA3417" s="8" t="n">
        <f aca="false">IFERROR($Z3417/$W3417,0)</f>
        <v>0.288384067847948</v>
      </c>
      <c r="AB3417" s="2" t="s">
        <v>85</v>
      </c>
      <c r="AC3417" s="2" t="s">
        <v>43</v>
      </c>
    </row>
    <row r="3418" customFormat="false" ht="15" hidden="false" customHeight="false" outlineLevel="0" collapsed="false">
      <c r="A3418" s="2" t="s">
        <v>4734</v>
      </c>
      <c r="B3418" s="3" t="n">
        <v>45585</v>
      </c>
      <c r="C3418" s="4" t="n">
        <f aca="false">YEAR($B3418)</f>
        <v>2024</v>
      </c>
      <c r="D3418" s="4" t="n">
        <f aca="false">MONTH($B3418)</f>
        <v>10</v>
      </c>
      <c r="E3418" s="2" t="s">
        <v>4433</v>
      </c>
      <c r="F3418" s="5" t="n">
        <f aca="false">ROUNDUP(MONTH($B3418)/3,0)</f>
        <v>4</v>
      </c>
      <c r="G3418" s="2" t="s">
        <v>348</v>
      </c>
      <c r="H3418" s="2" t="s">
        <v>349</v>
      </c>
      <c r="I3418" s="2" t="s">
        <v>104</v>
      </c>
      <c r="J3418" s="2" t="s">
        <v>47</v>
      </c>
      <c r="K3418" s="2" t="s">
        <v>221</v>
      </c>
      <c r="L3418" s="2" t="s">
        <v>222</v>
      </c>
      <c r="M3418" s="2" t="s">
        <v>156</v>
      </c>
      <c r="N3418" s="2" t="s">
        <v>151</v>
      </c>
      <c r="O3418" s="2" t="s">
        <v>39</v>
      </c>
      <c r="P3418" s="2" t="s">
        <v>106</v>
      </c>
      <c r="Q3418" s="2" t="s">
        <v>107</v>
      </c>
      <c r="R3418" s="6" t="n">
        <v>13</v>
      </c>
      <c r="S3418" s="7" t="n">
        <v>2466.91</v>
      </c>
      <c r="T3418" s="7" t="n">
        <f aca="false">$R3418*$S3418</f>
        <v>32069.83</v>
      </c>
      <c r="U3418" s="8" t="n">
        <v>0.03</v>
      </c>
      <c r="V3418" s="7" t="n">
        <f aca="false">$T3418*$U3418</f>
        <v>962.0949</v>
      </c>
      <c r="W3418" s="7" t="n">
        <f aca="false">$T3418-$V3418</f>
        <v>31107.7351</v>
      </c>
      <c r="X3418" s="7" t="n">
        <v>1723.7</v>
      </c>
      <c r="Y3418" s="7" t="n">
        <f aca="false">$R3418*$X3418</f>
        <v>22408.1</v>
      </c>
      <c r="Z3418" s="7" t="n">
        <f aca="false">$W3418-$Y3418</f>
        <v>8699.6351</v>
      </c>
      <c r="AA3418" s="8" t="n">
        <f aca="false">IFERROR($Z3418/$W3418,0)</f>
        <v>0.279661475579429</v>
      </c>
      <c r="AB3418" s="2" t="s">
        <v>85</v>
      </c>
      <c r="AC3418" s="2" t="s">
        <v>43</v>
      </c>
    </row>
    <row r="3419" customFormat="false" ht="15" hidden="false" customHeight="false" outlineLevel="0" collapsed="false">
      <c r="A3419" s="2" t="s">
        <v>4735</v>
      </c>
      <c r="B3419" s="3" t="n">
        <v>45585</v>
      </c>
      <c r="C3419" s="4" t="n">
        <f aca="false">YEAR($B3419)</f>
        <v>2024</v>
      </c>
      <c r="D3419" s="4" t="n">
        <f aca="false">MONTH($B3419)</f>
        <v>10</v>
      </c>
      <c r="E3419" s="2" t="s">
        <v>4433</v>
      </c>
      <c r="F3419" s="5" t="n">
        <f aca="false">ROUNDUP(MONTH($B3419)/3,0)</f>
        <v>4</v>
      </c>
      <c r="G3419" s="2" t="s">
        <v>189</v>
      </c>
      <c r="H3419" s="2" t="s">
        <v>190</v>
      </c>
      <c r="I3419" s="2" t="s">
        <v>33</v>
      </c>
      <c r="J3419" s="2" t="s">
        <v>89</v>
      </c>
      <c r="K3419" s="2" t="s">
        <v>90</v>
      </c>
      <c r="L3419" s="2" t="s">
        <v>161</v>
      </c>
      <c r="M3419" s="2" t="s">
        <v>92</v>
      </c>
      <c r="N3419" s="2" t="s">
        <v>38</v>
      </c>
      <c r="O3419" s="2" t="s">
        <v>39</v>
      </c>
      <c r="P3419" s="2" t="s">
        <v>106</v>
      </c>
      <c r="Q3419" s="2" t="s">
        <v>143</v>
      </c>
      <c r="R3419" s="6" t="n">
        <v>2</v>
      </c>
      <c r="S3419" s="7" t="n">
        <v>712.28</v>
      </c>
      <c r="T3419" s="7" t="n">
        <f aca="false">$R3419*$S3419</f>
        <v>1424.56</v>
      </c>
      <c r="U3419" s="8" t="n">
        <v>0</v>
      </c>
      <c r="V3419" s="7" t="n">
        <f aca="false">$T3419*$U3419</f>
        <v>0</v>
      </c>
      <c r="W3419" s="7" t="n">
        <f aca="false">$T3419-$V3419</f>
        <v>1424.56</v>
      </c>
      <c r="X3419" s="7" t="n">
        <v>415.9</v>
      </c>
      <c r="Y3419" s="7" t="n">
        <f aca="false">$R3419*$X3419</f>
        <v>831.8</v>
      </c>
      <c r="Z3419" s="7" t="n">
        <f aca="false">$W3419-$Y3419</f>
        <v>592.76</v>
      </c>
      <c r="AA3419" s="8" t="n">
        <f aca="false">IFERROR($Z3419/$W3419,0)</f>
        <v>0.416100409951143</v>
      </c>
      <c r="AB3419" s="2" t="s">
        <v>85</v>
      </c>
      <c r="AC3419" s="2" t="s">
        <v>43</v>
      </c>
    </row>
    <row r="3420" customFormat="false" ht="15" hidden="false" customHeight="false" outlineLevel="0" collapsed="false">
      <c r="A3420" s="2" t="s">
        <v>4736</v>
      </c>
      <c r="B3420" s="3" t="n">
        <v>45585</v>
      </c>
      <c r="C3420" s="4" t="n">
        <f aca="false">YEAR($B3420)</f>
        <v>2024</v>
      </c>
      <c r="D3420" s="4" t="n">
        <f aca="false">MONTH($B3420)</f>
        <v>10</v>
      </c>
      <c r="E3420" s="2" t="s">
        <v>4433</v>
      </c>
      <c r="F3420" s="5" t="n">
        <f aca="false">ROUNDUP(MONTH($B3420)/3,0)</f>
        <v>4</v>
      </c>
      <c r="G3420" s="2" t="s">
        <v>2087</v>
      </c>
      <c r="H3420" s="2" t="s">
        <v>2088</v>
      </c>
      <c r="I3420" s="2" t="s">
        <v>33</v>
      </c>
      <c r="J3420" s="2" t="s">
        <v>47</v>
      </c>
      <c r="K3420" s="2" t="s">
        <v>221</v>
      </c>
      <c r="L3420" s="2" t="s">
        <v>222</v>
      </c>
      <c r="M3420" s="2" t="s">
        <v>156</v>
      </c>
      <c r="N3420" s="2" t="s">
        <v>51</v>
      </c>
      <c r="O3420" s="2" t="s">
        <v>52</v>
      </c>
      <c r="P3420" s="2" t="s">
        <v>83</v>
      </c>
      <c r="Q3420" s="2" t="s">
        <v>84</v>
      </c>
      <c r="R3420" s="6" t="n">
        <v>3</v>
      </c>
      <c r="S3420" s="7" t="n">
        <v>4378.96</v>
      </c>
      <c r="T3420" s="7" t="n">
        <f aca="false">$R3420*$S3420</f>
        <v>13136.88</v>
      </c>
      <c r="U3420" s="8" t="n">
        <v>0.05</v>
      </c>
      <c r="V3420" s="7" t="n">
        <f aca="false">$T3420*$U3420</f>
        <v>656.844</v>
      </c>
      <c r="W3420" s="7" t="n">
        <f aca="false">$T3420-$V3420</f>
        <v>12480.036</v>
      </c>
      <c r="X3420" s="7" t="n">
        <v>3157.96</v>
      </c>
      <c r="Y3420" s="7" t="n">
        <f aca="false">$R3420*$X3420</f>
        <v>9473.88</v>
      </c>
      <c r="Z3420" s="7" t="n">
        <f aca="false">$W3420-$Y3420</f>
        <v>3006.156</v>
      </c>
      <c r="AA3420" s="8" t="n">
        <f aca="false">IFERROR($Z3420/$W3420,0)</f>
        <v>0.240877189777337</v>
      </c>
      <c r="AB3420" s="2" t="s">
        <v>85</v>
      </c>
      <c r="AC3420" s="2" t="s">
        <v>43</v>
      </c>
    </row>
    <row r="3421" customFormat="false" ht="15" hidden="false" customHeight="false" outlineLevel="0" collapsed="false">
      <c r="A3421" s="2" t="s">
        <v>4737</v>
      </c>
      <c r="B3421" s="3" t="n">
        <v>45585</v>
      </c>
      <c r="C3421" s="4" t="n">
        <f aca="false">YEAR($B3421)</f>
        <v>2024</v>
      </c>
      <c r="D3421" s="4" t="n">
        <f aca="false">MONTH($B3421)</f>
        <v>10</v>
      </c>
      <c r="E3421" s="2" t="s">
        <v>4433</v>
      </c>
      <c r="F3421" s="5" t="n">
        <f aca="false">ROUNDUP(MONTH($B3421)/3,0)</f>
        <v>4</v>
      </c>
      <c r="G3421" s="2" t="s">
        <v>679</v>
      </c>
      <c r="H3421" s="2" t="s">
        <v>680</v>
      </c>
      <c r="I3421" s="2" t="s">
        <v>33</v>
      </c>
      <c r="J3421" s="2" t="s">
        <v>47</v>
      </c>
      <c r="K3421" s="2" t="s">
        <v>48</v>
      </c>
      <c r="L3421" s="2" t="s">
        <v>155</v>
      </c>
      <c r="M3421" s="2" t="s">
        <v>118</v>
      </c>
      <c r="N3421" s="2" t="s">
        <v>51</v>
      </c>
      <c r="O3421" s="2" t="s">
        <v>171</v>
      </c>
      <c r="P3421" s="2" t="s">
        <v>180</v>
      </c>
      <c r="Q3421" s="2" t="s">
        <v>181</v>
      </c>
      <c r="R3421" s="6" t="n">
        <v>3</v>
      </c>
      <c r="S3421" s="7" t="n">
        <v>2394.37</v>
      </c>
      <c r="T3421" s="7" t="n">
        <f aca="false">$R3421*$S3421</f>
        <v>7183.11</v>
      </c>
      <c r="U3421" s="8" t="n">
        <v>0</v>
      </c>
      <c r="V3421" s="7" t="n">
        <f aca="false">$T3421*$U3421</f>
        <v>0</v>
      </c>
      <c r="W3421" s="7" t="n">
        <f aca="false">$T3421-$V3421</f>
        <v>7183.11</v>
      </c>
      <c r="X3421" s="7" t="n">
        <v>1524.21</v>
      </c>
      <c r="Y3421" s="7" t="n">
        <f aca="false">$R3421*$X3421</f>
        <v>4572.63</v>
      </c>
      <c r="Z3421" s="7" t="n">
        <f aca="false">$W3421-$Y3421</f>
        <v>2610.48</v>
      </c>
      <c r="AA3421" s="8" t="n">
        <f aca="false">IFERROR($Z3421/$W3421,0)</f>
        <v>0.363419187510702</v>
      </c>
      <c r="AB3421" s="2" t="s">
        <v>85</v>
      </c>
      <c r="AC3421" s="2" t="s">
        <v>43</v>
      </c>
    </row>
    <row r="3422" customFormat="false" ht="15" hidden="false" customHeight="false" outlineLevel="0" collapsed="false">
      <c r="A3422" s="2" t="s">
        <v>4738</v>
      </c>
      <c r="B3422" s="3" t="n">
        <v>45585</v>
      </c>
      <c r="C3422" s="4" t="n">
        <f aca="false">YEAR($B3422)</f>
        <v>2024</v>
      </c>
      <c r="D3422" s="4" t="n">
        <f aca="false">MONTH($B3422)</f>
        <v>10</v>
      </c>
      <c r="E3422" s="2" t="s">
        <v>4433</v>
      </c>
      <c r="F3422" s="5" t="n">
        <f aca="false">ROUNDUP(MONTH($B3422)/3,0)</f>
        <v>4</v>
      </c>
      <c r="G3422" s="2" t="s">
        <v>261</v>
      </c>
      <c r="H3422" s="2" t="s">
        <v>262</v>
      </c>
      <c r="I3422" s="2" t="s">
        <v>33</v>
      </c>
      <c r="J3422" s="2" t="s">
        <v>47</v>
      </c>
      <c r="K3422" s="2" t="s">
        <v>196</v>
      </c>
      <c r="L3422" s="2" t="s">
        <v>197</v>
      </c>
      <c r="M3422" s="2" t="s">
        <v>168</v>
      </c>
      <c r="N3422" s="2" t="s">
        <v>51</v>
      </c>
      <c r="O3422" s="2" t="s">
        <v>39</v>
      </c>
      <c r="P3422" s="2" t="s">
        <v>40</v>
      </c>
      <c r="Q3422" s="2" t="s">
        <v>100</v>
      </c>
      <c r="R3422" s="6" t="n">
        <v>2</v>
      </c>
      <c r="S3422" s="7" t="n">
        <v>1762.6</v>
      </c>
      <c r="T3422" s="7" t="n">
        <f aca="false">$R3422*$S3422</f>
        <v>3525.2</v>
      </c>
      <c r="U3422" s="8" t="n">
        <v>0.05</v>
      </c>
      <c r="V3422" s="7" t="n">
        <f aca="false">$T3422*$U3422</f>
        <v>176.26</v>
      </c>
      <c r="W3422" s="7" t="n">
        <f aca="false">$T3422-$V3422</f>
        <v>3348.94</v>
      </c>
      <c r="X3422" s="7" t="n">
        <v>1242.68</v>
      </c>
      <c r="Y3422" s="7" t="n">
        <f aca="false">$R3422*$X3422</f>
        <v>2485.36</v>
      </c>
      <c r="Z3422" s="7" t="n">
        <f aca="false">$W3422-$Y3422</f>
        <v>863.58</v>
      </c>
      <c r="AA3422" s="8" t="n">
        <f aca="false">IFERROR($Z3422/$W3422,0)</f>
        <v>0.25786666825921</v>
      </c>
      <c r="AB3422" s="2" t="s">
        <v>85</v>
      </c>
      <c r="AC3422" s="2" t="s">
        <v>43</v>
      </c>
    </row>
    <row r="3423" customFormat="false" ht="15" hidden="false" customHeight="false" outlineLevel="0" collapsed="false">
      <c r="A3423" s="2" t="s">
        <v>4739</v>
      </c>
      <c r="B3423" s="3" t="n">
        <v>45585</v>
      </c>
      <c r="C3423" s="4" t="n">
        <f aca="false">YEAR($B3423)</f>
        <v>2024</v>
      </c>
      <c r="D3423" s="4" t="n">
        <f aca="false">MONTH($B3423)</f>
        <v>10</v>
      </c>
      <c r="E3423" s="2" t="s">
        <v>4433</v>
      </c>
      <c r="F3423" s="5" t="n">
        <f aca="false">ROUNDUP(MONTH($B3423)/3,0)</f>
        <v>4</v>
      </c>
      <c r="G3423" s="2" t="s">
        <v>45</v>
      </c>
      <c r="H3423" s="2" t="s">
        <v>46</v>
      </c>
      <c r="I3423" s="2" t="s">
        <v>33</v>
      </c>
      <c r="J3423" s="2" t="s">
        <v>47</v>
      </c>
      <c r="K3423" s="2" t="s">
        <v>48</v>
      </c>
      <c r="L3423" s="2" t="s">
        <v>49</v>
      </c>
      <c r="M3423" s="2" t="s">
        <v>118</v>
      </c>
      <c r="N3423" s="2" t="s">
        <v>151</v>
      </c>
      <c r="O3423" s="2" t="s">
        <v>114</v>
      </c>
      <c r="P3423" s="2" t="s">
        <v>234</v>
      </c>
      <c r="Q3423" s="2" t="s">
        <v>238</v>
      </c>
      <c r="R3423" s="6" t="n">
        <v>3</v>
      </c>
      <c r="S3423" s="7" t="n">
        <v>353.98</v>
      </c>
      <c r="T3423" s="7" t="n">
        <f aca="false">$R3423*$S3423</f>
        <v>1061.94</v>
      </c>
      <c r="U3423" s="8" t="n">
        <v>0.03</v>
      </c>
      <c r="V3423" s="7" t="n">
        <f aca="false">$T3423*$U3423</f>
        <v>31.8582</v>
      </c>
      <c r="W3423" s="7" t="n">
        <f aca="false">$T3423-$V3423</f>
        <v>1030.0818</v>
      </c>
      <c r="X3423" s="7" t="n">
        <v>194.84</v>
      </c>
      <c r="Y3423" s="7" t="n">
        <f aca="false">$R3423*$X3423</f>
        <v>584.52</v>
      </c>
      <c r="Z3423" s="7" t="n">
        <f aca="false">$W3423-$Y3423</f>
        <v>445.5618</v>
      </c>
      <c r="AA3423" s="8" t="n">
        <f aca="false">IFERROR($Z3423/$W3423,0)</f>
        <v>0.432549919821902</v>
      </c>
      <c r="AB3423" s="2" t="s">
        <v>42</v>
      </c>
      <c r="AC3423" s="2" t="s">
        <v>43</v>
      </c>
    </row>
    <row r="3424" customFormat="false" ht="15" hidden="false" customHeight="false" outlineLevel="0" collapsed="false">
      <c r="A3424" s="2" t="s">
        <v>4740</v>
      </c>
      <c r="B3424" s="3" t="n">
        <v>45586</v>
      </c>
      <c r="C3424" s="4" t="n">
        <f aca="false">YEAR($B3424)</f>
        <v>2024</v>
      </c>
      <c r="D3424" s="4" t="n">
        <f aca="false">MONTH($B3424)</f>
        <v>10</v>
      </c>
      <c r="E3424" s="2" t="s">
        <v>4433</v>
      </c>
      <c r="F3424" s="5" t="n">
        <f aca="false">ROUNDUP(MONTH($B3424)/3,0)</f>
        <v>4</v>
      </c>
      <c r="G3424" s="2" t="s">
        <v>109</v>
      </c>
      <c r="H3424" s="2" t="s">
        <v>110</v>
      </c>
      <c r="I3424" s="2" t="s">
        <v>33</v>
      </c>
      <c r="J3424" s="2" t="s">
        <v>89</v>
      </c>
      <c r="K3424" s="2" t="s">
        <v>97</v>
      </c>
      <c r="L3424" s="2" t="s">
        <v>111</v>
      </c>
      <c r="M3424" s="2" t="s">
        <v>135</v>
      </c>
      <c r="N3424" s="2" t="s">
        <v>38</v>
      </c>
      <c r="O3424" s="2" t="s">
        <v>52</v>
      </c>
      <c r="P3424" s="2" t="s">
        <v>53</v>
      </c>
      <c r="Q3424" s="2" t="s">
        <v>54</v>
      </c>
      <c r="R3424" s="6" t="n">
        <v>3</v>
      </c>
      <c r="S3424" s="7" t="n">
        <v>2796.49</v>
      </c>
      <c r="T3424" s="7" t="n">
        <f aca="false">$R3424*$S3424</f>
        <v>8389.47</v>
      </c>
      <c r="U3424" s="8" t="n">
        <v>0</v>
      </c>
      <c r="V3424" s="7" t="n">
        <f aca="false">$T3424*$U3424</f>
        <v>0</v>
      </c>
      <c r="W3424" s="7" t="n">
        <f aca="false">$T3424-$V3424</f>
        <v>8389.47</v>
      </c>
      <c r="X3424" s="7" t="n">
        <v>2029.63</v>
      </c>
      <c r="Y3424" s="7" t="n">
        <f aca="false">$R3424*$X3424</f>
        <v>6088.89</v>
      </c>
      <c r="Z3424" s="7" t="n">
        <f aca="false">$W3424-$Y3424</f>
        <v>2300.58</v>
      </c>
      <c r="AA3424" s="8" t="n">
        <f aca="false">IFERROR($Z3424/$W3424,0)</f>
        <v>0.274222328704912</v>
      </c>
      <c r="AB3424" s="2" t="s">
        <v>85</v>
      </c>
      <c r="AC3424" s="2" t="s">
        <v>43</v>
      </c>
    </row>
    <row r="3425" customFormat="false" ht="15" hidden="false" customHeight="false" outlineLevel="0" collapsed="false">
      <c r="A3425" s="2" t="s">
        <v>4741</v>
      </c>
      <c r="B3425" s="3" t="n">
        <v>45586</v>
      </c>
      <c r="C3425" s="4" t="n">
        <f aca="false">YEAR($B3425)</f>
        <v>2024</v>
      </c>
      <c r="D3425" s="4" t="n">
        <f aca="false">MONTH($B3425)</f>
        <v>10</v>
      </c>
      <c r="E3425" s="2" t="s">
        <v>4433</v>
      </c>
      <c r="F3425" s="5" t="n">
        <f aca="false">ROUNDUP(MONTH($B3425)/3,0)</f>
        <v>4</v>
      </c>
      <c r="G3425" s="2" t="s">
        <v>2998</v>
      </c>
      <c r="H3425" s="2" t="s">
        <v>1883</v>
      </c>
      <c r="I3425" s="2" t="s">
        <v>33</v>
      </c>
      <c r="J3425" s="2" t="s">
        <v>34</v>
      </c>
      <c r="K3425" s="2" t="s">
        <v>242</v>
      </c>
      <c r="L3425" s="2" t="s">
        <v>243</v>
      </c>
      <c r="M3425" s="2" t="s">
        <v>37</v>
      </c>
      <c r="N3425" s="2" t="s">
        <v>51</v>
      </c>
      <c r="O3425" s="2" t="s">
        <v>114</v>
      </c>
      <c r="P3425" s="2" t="s">
        <v>119</v>
      </c>
      <c r="Q3425" s="2" t="s">
        <v>120</v>
      </c>
      <c r="R3425" s="6" t="n">
        <v>2</v>
      </c>
      <c r="S3425" s="7" t="n">
        <v>204.53</v>
      </c>
      <c r="T3425" s="7" t="n">
        <f aca="false">$R3425*$S3425</f>
        <v>409.06</v>
      </c>
      <c r="U3425" s="8" t="n">
        <v>0.05</v>
      </c>
      <c r="V3425" s="7" t="n">
        <f aca="false">$T3425*$U3425</f>
        <v>20.453</v>
      </c>
      <c r="W3425" s="7" t="n">
        <f aca="false">$T3425-$V3425</f>
        <v>388.607</v>
      </c>
      <c r="X3425" s="7" t="n">
        <v>104.47</v>
      </c>
      <c r="Y3425" s="7" t="n">
        <f aca="false">$R3425*$X3425</f>
        <v>208.94</v>
      </c>
      <c r="Z3425" s="7" t="n">
        <f aca="false">$W3425-$Y3425</f>
        <v>179.667</v>
      </c>
      <c r="AA3425" s="8" t="n">
        <f aca="false">IFERROR($Z3425/$W3425,0)</f>
        <v>0.462335984683755</v>
      </c>
      <c r="AB3425" s="2" t="s">
        <v>85</v>
      </c>
      <c r="AC3425" s="2" t="s">
        <v>43</v>
      </c>
    </row>
    <row r="3426" customFormat="false" ht="15" hidden="false" customHeight="false" outlineLevel="0" collapsed="false">
      <c r="A3426" s="2" t="s">
        <v>4742</v>
      </c>
      <c r="B3426" s="3" t="n">
        <v>45586</v>
      </c>
      <c r="C3426" s="4" t="n">
        <f aca="false">YEAR($B3426)</f>
        <v>2024</v>
      </c>
      <c r="D3426" s="4" t="n">
        <f aca="false">MONTH($B3426)</f>
        <v>10</v>
      </c>
      <c r="E3426" s="2" t="s">
        <v>4433</v>
      </c>
      <c r="F3426" s="5" t="n">
        <f aca="false">ROUNDUP(MONTH($B3426)/3,0)</f>
        <v>4</v>
      </c>
      <c r="G3426" s="2" t="s">
        <v>1132</v>
      </c>
      <c r="H3426" s="2" t="s">
        <v>625</v>
      </c>
      <c r="I3426" s="2" t="s">
        <v>33</v>
      </c>
      <c r="J3426" s="2" t="s">
        <v>47</v>
      </c>
      <c r="K3426" s="2" t="s">
        <v>185</v>
      </c>
      <c r="L3426" s="2" t="s">
        <v>186</v>
      </c>
      <c r="M3426" s="2" t="s">
        <v>50</v>
      </c>
      <c r="N3426" s="2" t="s">
        <v>51</v>
      </c>
      <c r="O3426" s="2" t="s">
        <v>171</v>
      </c>
      <c r="P3426" s="2" t="s">
        <v>204</v>
      </c>
      <c r="Q3426" s="2" t="s">
        <v>205</v>
      </c>
      <c r="R3426" s="6" t="n">
        <v>3</v>
      </c>
      <c r="S3426" s="7" t="n">
        <v>1224.54</v>
      </c>
      <c r="T3426" s="7" t="n">
        <f aca="false">$R3426*$S3426</f>
        <v>3673.62</v>
      </c>
      <c r="U3426" s="8" t="n">
        <v>0.05</v>
      </c>
      <c r="V3426" s="7" t="n">
        <f aca="false">$T3426*$U3426</f>
        <v>183.681</v>
      </c>
      <c r="W3426" s="7" t="n">
        <f aca="false">$T3426-$V3426</f>
        <v>3489.939</v>
      </c>
      <c r="X3426" s="7" t="n">
        <v>768.04</v>
      </c>
      <c r="Y3426" s="7" t="n">
        <f aca="false">$R3426*$X3426</f>
        <v>2304.12</v>
      </c>
      <c r="Z3426" s="7" t="n">
        <f aca="false">$W3426-$Y3426</f>
        <v>1185.819</v>
      </c>
      <c r="AA3426" s="8" t="n">
        <f aca="false">IFERROR($Z3426/$W3426,0)</f>
        <v>0.339782156650876</v>
      </c>
      <c r="AB3426" s="2" t="s">
        <v>55</v>
      </c>
      <c r="AC3426" s="2" t="s">
        <v>43</v>
      </c>
    </row>
    <row r="3427" customFormat="false" ht="15" hidden="false" customHeight="false" outlineLevel="0" collapsed="false">
      <c r="A3427" s="2" t="s">
        <v>4743</v>
      </c>
      <c r="B3427" s="3" t="n">
        <v>45586</v>
      </c>
      <c r="C3427" s="4" t="n">
        <f aca="false">YEAR($B3427)</f>
        <v>2024</v>
      </c>
      <c r="D3427" s="4" t="n">
        <f aca="false">MONTH($B3427)</f>
        <v>10</v>
      </c>
      <c r="E3427" s="2" t="s">
        <v>4433</v>
      </c>
      <c r="F3427" s="5" t="n">
        <f aca="false">ROUNDUP(MONTH($B3427)/3,0)</f>
        <v>4</v>
      </c>
      <c r="G3427" s="2" t="s">
        <v>418</v>
      </c>
      <c r="H3427" s="2" t="s">
        <v>419</v>
      </c>
      <c r="I3427" s="2" t="s">
        <v>33</v>
      </c>
      <c r="J3427" s="2" t="s">
        <v>47</v>
      </c>
      <c r="K3427" s="2" t="s">
        <v>196</v>
      </c>
      <c r="L3427" s="2" t="s">
        <v>197</v>
      </c>
      <c r="M3427" s="2" t="s">
        <v>168</v>
      </c>
      <c r="N3427" s="2" t="s">
        <v>38</v>
      </c>
      <c r="O3427" s="2" t="s">
        <v>114</v>
      </c>
      <c r="P3427" s="2" t="s">
        <v>115</v>
      </c>
      <c r="Q3427" s="2" t="s">
        <v>530</v>
      </c>
      <c r="R3427" s="6" t="n">
        <v>3</v>
      </c>
      <c r="S3427" s="7" t="n">
        <v>163.4</v>
      </c>
      <c r="T3427" s="7" t="n">
        <f aca="false">$R3427*$S3427</f>
        <v>490.2</v>
      </c>
      <c r="U3427" s="8" t="n">
        <v>0.1</v>
      </c>
      <c r="V3427" s="7" t="n">
        <f aca="false">$T3427*$U3427</f>
        <v>49.02</v>
      </c>
      <c r="W3427" s="7" t="n">
        <f aca="false">$T3427-$V3427</f>
        <v>441.18</v>
      </c>
      <c r="X3427" s="7" t="n">
        <v>86.23</v>
      </c>
      <c r="Y3427" s="7" t="n">
        <f aca="false">$R3427*$X3427</f>
        <v>258.69</v>
      </c>
      <c r="Z3427" s="7" t="n">
        <f aca="false">$W3427-$Y3427</f>
        <v>182.49</v>
      </c>
      <c r="AA3427" s="8" t="n">
        <f aca="false">IFERROR($Z3427/$W3427,0)</f>
        <v>0.413640690874473</v>
      </c>
      <c r="AB3427" s="2" t="s">
        <v>42</v>
      </c>
      <c r="AC3427" s="2" t="s">
        <v>43</v>
      </c>
    </row>
    <row r="3428" customFormat="false" ht="15" hidden="false" customHeight="false" outlineLevel="0" collapsed="false">
      <c r="A3428" s="2" t="s">
        <v>4744</v>
      </c>
      <c r="B3428" s="3" t="n">
        <v>45586</v>
      </c>
      <c r="C3428" s="4" t="n">
        <f aca="false">YEAR($B3428)</f>
        <v>2024</v>
      </c>
      <c r="D3428" s="4" t="n">
        <f aca="false">MONTH($B3428)</f>
        <v>10</v>
      </c>
      <c r="E3428" s="2" t="s">
        <v>4433</v>
      </c>
      <c r="F3428" s="5" t="n">
        <f aca="false">ROUNDUP(MONTH($B3428)/3,0)</f>
        <v>4</v>
      </c>
      <c r="G3428" s="2" t="s">
        <v>1423</v>
      </c>
      <c r="H3428" s="2" t="s">
        <v>1424</v>
      </c>
      <c r="I3428" s="2" t="s">
        <v>177</v>
      </c>
      <c r="J3428" s="2" t="s">
        <v>89</v>
      </c>
      <c r="K3428" s="2" t="s">
        <v>97</v>
      </c>
      <c r="L3428" s="2" t="s">
        <v>98</v>
      </c>
      <c r="M3428" s="2" t="s">
        <v>135</v>
      </c>
      <c r="N3428" s="2" t="s">
        <v>63</v>
      </c>
      <c r="O3428" s="2" t="s">
        <v>39</v>
      </c>
      <c r="P3428" s="2" t="s">
        <v>106</v>
      </c>
      <c r="Q3428" s="2" t="s">
        <v>143</v>
      </c>
      <c r="R3428" s="6" t="n">
        <v>15</v>
      </c>
      <c r="S3428" s="7" t="n">
        <v>725.37</v>
      </c>
      <c r="T3428" s="7" t="n">
        <f aca="false">$R3428*$S3428</f>
        <v>10880.55</v>
      </c>
      <c r="U3428" s="8" t="n">
        <v>0.07</v>
      </c>
      <c r="V3428" s="7" t="n">
        <f aca="false">$T3428*$U3428</f>
        <v>761.6385</v>
      </c>
      <c r="W3428" s="7" t="n">
        <f aca="false">$T3428-$V3428</f>
        <v>10118.9115</v>
      </c>
      <c r="X3428" s="7" t="n">
        <v>484.47</v>
      </c>
      <c r="Y3428" s="7" t="n">
        <f aca="false">$R3428*$X3428</f>
        <v>7267.05</v>
      </c>
      <c r="Z3428" s="7" t="n">
        <f aca="false">$W3428-$Y3428</f>
        <v>2851.8615</v>
      </c>
      <c r="AA3428" s="8" t="n">
        <f aca="false">IFERROR($Z3428/$W3428,0)</f>
        <v>0.281834809999079</v>
      </c>
      <c r="AB3428" s="2" t="s">
        <v>67</v>
      </c>
      <c r="AC3428" s="2" t="s">
        <v>43</v>
      </c>
    </row>
    <row r="3429" customFormat="false" ht="15" hidden="false" customHeight="false" outlineLevel="0" collapsed="false">
      <c r="A3429" s="2" t="s">
        <v>4745</v>
      </c>
      <c r="B3429" s="3" t="n">
        <v>45586</v>
      </c>
      <c r="C3429" s="4" t="n">
        <f aca="false">YEAR($B3429)</f>
        <v>2024</v>
      </c>
      <c r="D3429" s="4" t="n">
        <f aca="false">MONTH($B3429)</f>
        <v>10</v>
      </c>
      <c r="E3429" s="2" t="s">
        <v>4433</v>
      </c>
      <c r="F3429" s="5" t="n">
        <f aca="false">ROUNDUP(MONTH($B3429)/3,0)</f>
        <v>4</v>
      </c>
      <c r="G3429" s="2" t="s">
        <v>2972</v>
      </c>
      <c r="H3429" s="2" t="s">
        <v>2973</v>
      </c>
      <c r="I3429" s="2" t="s">
        <v>33</v>
      </c>
      <c r="J3429" s="2" t="s">
        <v>89</v>
      </c>
      <c r="K3429" s="2" t="s">
        <v>97</v>
      </c>
      <c r="L3429" s="2" t="s">
        <v>98</v>
      </c>
      <c r="M3429" s="2" t="s">
        <v>135</v>
      </c>
      <c r="N3429" s="2" t="s">
        <v>63</v>
      </c>
      <c r="O3429" s="2" t="s">
        <v>39</v>
      </c>
      <c r="P3429" s="2" t="s">
        <v>106</v>
      </c>
      <c r="Q3429" s="2" t="s">
        <v>136</v>
      </c>
      <c r="R3429" s="6" t="n">
        <v>3</v>
      </c>
      <c r="S3429" s="7" t="n">
        <v>1847.4</v>
      </c>
      <c r="T3429" s="7" t="n">
        <f aca="false">$R3429*$S3429</f>
        <v>5542.2</v>
      </c>
      <c r="U3429" s="8" t="n">
        <v>0.08</v>
      </c>
      <c r="V3429" s="7" t="n">
        <f aca="false">$T3429*$U3429</f>
        <v>443.376</v>
      </c>
      <c r="W3429" s="7" t="n">
        <f aca="false">$T3429-$V3429</f>
        <v>5098.824</v>
      </c>
      <c r="X3429" s="7" t="n">
        <v>1300.24</v>
      </c>
      <c r="Y3429" s="7" t="n">
        <f aca="false">$R3429*$X3429</f>
        <v>3900.72</v>
      </c>
      <c r="Z3429" s="7" t="n">
        <f aca="false">$W3429-$Y3429</f>
        <v>1198.104</v>
      </c>
      <c r="AA3429" s="8" t="n">
        <f aca="false">IFERROR($Z3429/$W3429,0)</f>
        <v>0.234976535765894</v>
      </c>
      <c r="AB3429" s="2" t="s">
        <v>85</v>
      </c>
      <c r="AC3429" s="2" t="s">
        <v>43</v>
      </c>
    </row>
    <row r="3430" customFormat="false" ht="15" hidden="false" customHeight="false" outlineLevel="0" collapsed="false">
      <c r="A3430" s="2" t="s">
        <v>4746</v>
      </c>
      <c r="B3430" s="3" t="n">
        <v>45586</v>
      </c>
      <c r="C3430" s="4" t="n">
        <f aca="false">YEAR($B3430)</f>
        <v>2024</v>
      </c>
      <c r="D3430" s="4" t="n">
        <f aca="false">MONTH($B3430)</f>
        <v>10</v>
      </c>
      <c r="E3430" s="2" t="s">
        <v>4433</v>
      </c>
      <c r="F3430" s="5" t="n">
        <f aca="false">ROUNDUP(MONTH($B3430)/3,0)</f>
        <v>4</v>
      </c>
      <c r="G3430" s="2" t="s">
        <v>656</v>
      </c>
      <c r="H3430" s="2" t="s">
        <v>657</v>
      </c>
      <c r="I3430" s="2" t="s">
        <v>33</v>
      </c>
      <c r="J3430" s="2" t="s">
        <v>89</v>
      </c>
      <c r="K3430" s="2" t="s">
        <v>124</v>
      </c>
      <c r="L3430" s="2" t="s">
        <v>125</v>
      </c>
      <c r="M3430" s="2" t="s">
        <v>92</v>
      </c>
      <c r="N3430" s="2" t="s">
        <v>51</v>
      </c>
      <c r="O3430" s="2" t="s">
        <v>171</v>
      </c>
      <c r="P3430" s="2" t="s">
        <v>180</v>
      </c>
      <c r="Q3430" s="2" t="s">
        <v>181</v>
      </c>
      <c r="R3430" s="6" t="n">
        <v>1</v>
      </c>
      <c r="S3430" s="7" t="n">
        <v>2522.79</v>
      </c>
      <c r="T3430" s="7" t="n">
        <f aca="false">$R3430*$S3430</f>
        <v>2522.79</v>
      </c>
      <c r="U3430" s="8" t="n">
        <v>0.1</v>
      </c>
      <c r="V3430" s="7" t="n">
        <f aca="false">$T3430*$U3430</f>
        <v>252.279</v>
      </c>
      <c r="W3430" s="7" t="n">
        <f aca="false">$T3430-$V3430</f>
        <v>2270.511</v>
      </c>
      <c r="X3430" s="7" t="n">
        <v>1632.22</v>
      </c>
      <c r="Y3430" s="7" t="n">
        <f aca="false">$R3430*$X3430</f>
        <v>1632.22</v>
      </c>
      <c r="Z3430" s="7" t="n">
        <f aca="false">$W3430-$Y3430</f>
        <v>638.291</v>
      </c>
      <c r="AA3430" s="8" t="n">
        <f aca="false">IFERROR($Z3430/$W3430,0)</f>
        <v>0.281122179104175</v>
      </c>
      <c r="AB3430" s="2" t="s">
        <v>42</v>
      </c>
      <c r="AC3430" s="2" t="s">
        <v>43</v>
      </c>
    </row>
    <row r="3431" customFormat="false" ht="15" hidden="false" customHeight="false" outlineLevel="0" collapsed="false">
      <c r="A3431" s="2" t="s">
        <v>4747</v>
      </c>
      <c r="B3431" s="3" t="n">
        <v>45587</v>
      </c>
      <c r="C3431" s="4" t="n">
        <f aca="false">YEAR($B3431)</f>
        <v>2024</v>
      </c>
      <c r="D3431" s="4" t="n">
        <f aca="false">MONTH($B3431)</f>
        <v>10</v>
      </c>
      <c r="E3431" s="2" t="s">
        <v>4433</v>
      </c>
      <c r="F3431" s="5" t="n">
        <f aca="false">ROUNDUP(MONTH($B3431)/3,0)</f>
        <v>4</v>
      </c>
      <c r="G3431" s="2" t="s">
        <v>1734</v>
      </c>
      <c r="H3431" s="2" t="s">
        <v>486</v>
      </c>
      <c r="I3431" s="2" t="s">
        <v>104</v>
      </c>
      <c r="J3431" s="2" t="s">
        <v>89</v>
      </c>
      <c r="K3431" s="2" t="s">
        <v>90</v>
      </c>
      <c r="L3431" s="2" t="s">
        <v>161</v>
      </c>
      <c r="M3431" s="2" t="s">
        <v>99</v>
      </c>
      <c r="N3431" s="2" t="s">
        <v>51</v>
      </c>
      <c r="O3431" s="2" t="s">
        <v>64</v>
      </c>
      <c r="P3431" s="2" t="s">
        <v>342</v>
      </c>
      <c r="Q3431" s="2" t="s">
        <v>389</v>
      </c>
      <c r="R3431" s="6" t="n">
        <v>11</v>
      </c>
      <c r="S3431" s="7" t="n">
        <v>3237.09</v>
      </c>
      <c r="T3431" s="7" t="n">
        <f aca="false">$R3431*$S3431</f>
        <v>35607.99</v>
      </c>
      <c r="U3431" s="8" t="n">
        <v>0.08</v>
      </c>
      <c r="V3431" s="7" t="n">
        <f aca="false">$T3431*$U3431</f>
        <v>2848.6392</v>
      </c>
      <c r="W3431" s="7" t="n">
        <f aca="false">$T3431-$V3431</f>
        <v>32759.3508</v>
      </c>
      <c r="X3431" s="7" t="n">
        <v>2487.82</v>
      </c>
      <c r="Y3431" s="7" t="n">
        <f aca="false">$R3431*$X3431</f>
        <v>27366.02</v>
      </c>
      <c r="Z3431" s="7" t="n">
        <f aca="false">$W3431-$Y3431</f>
        <v>5393.3308</v>
      </c>
      <c r="AA3431" s="8" t="n">
        <f aca="false">IFERROR($Z3431/$W3431,0)</f>
        <v>0.164634849845681</v>
      </c>
      <c r="AB3431" s="2" t="s">
        <v>67</v>
      </c>
      <c r="AC3431" s="2" t="s">
        <v>43</v>
      </c>
    </row>
    <row r="3432" customFormat="false" ht="15" hidden="false" customHeight="false" outlineLevel="0" collapsed="false">
      <c r="A3432" s="2" t="s">
        <v>4748</v>
      </c>
      <c r="B3432" s="3" t="n">
        <v>45587</v>
      </c>
      <c r="C3432" s="4" t="n">
        <f aca="false">YEAR($B3432)</f>
        <v>2024</v>
      </c>
      <c r="D3432" s="4" t="n">
        <f aca="false">MONTH($B3432)</f>
        <v>10</v>
      </c>
      <c r="E3432" s="2" t="s">
        <v>4433</v>
      </c>
      <c r="F3432" s="5" t="n">
        <f aca="false">ROUNDUP(MONTH($B3432)/3,0)</f>
        <v>4</v>
      </c>
      <c r="G3432" s="2" t="s">
        <v>189</v>
      </c>
      <c r="H3432" s="2" t="s">
        <v>190</v>
      </c>
      <c r="I3432" s="2" t="s">
        <v>33</v>
      </c>
      <c r="J3432" s="2" t="s">
        <v>89</v>
      </c>
      <c r="K3432" s="2" t="s">
        <v>90</v>
      </c>
      <c r="L3432" s="2" t="s">
        <v>161</v>
      </c>
      <c r="M3432" s="2" t="s">
        <v>99</v>
      </c>
      <c r="N3432" s="2" t="s">
        <v>51</v>
      </c>
      <c r="O3432" s="2" t="s">
        <v>114</v>
      </c>
      <c r="P3432" s="2" t="s">
        <v>234</v>
      </c>
      <c r="Q3432" s="2" t="s">
        <v>276</v>
      </c>
      <c r="R3432" s="6" t="n">
        <v>1</v>
      </c>
      <c r="S3432" s="7" t="n">
        <v>187.41</v>
      </c>
      <c r="T3432" s="7" t="n">
        <f aca="false">$R3432*$S3432</f>
        <v>187.41</v>
      </c>
      <c r="U3432" s="8" t="n">
        <v>0</v>
      </c>
      <c r="V3432" s="7" t="n">
        <f aca="false">$T3432*$U3432</f>
        <v>0</v>
      </c>
      <c r="W3432" s="7" t="n">
        <f aca="false">$T3432-$V3432</f>
        <v>187.41</v>
      </c>
      <c r="X3432" s="7" t="n">
        <v>88.57</v>
      </c>
      <c r="Y3432" s="7" t="n">
        <f aca="false">$R3432*$X3432</f>
        <v>88.57</v>
      </c>
      <c r="Z3432" s="7" t="n">
        <f aca="false">$W3432-$Y3432</f>
        <v>98.84</v>
      </c>
      <c r="AA3432" s="8" t="n">
        <f aca="false">IFERROR($Z3432/$W3432,0)</f>
        <v>0.527399818579585</v>
      </c>
      <c r="AB3432" s="2" t="s">
        <v>85</v>
      </c>
      <c r="AC3432" s="2" t="s">
        <v>43</v>
      </c>
    </row>
    <row r="3433" customFormat="false" ht="15" hidden="false" customHeight="false" outlineLevel="0" collapsed="false">
      <c r="A3433" s="2" t="s">
        <v>4749</v>
      </c>
      <c r="B3433" s="3" t="n">
        <v>45587</v>
      </c>
      <c r="C3433" s="4" t="n">
        <f aca="false">YEAR($B3433)</f>
        <v>2024</v>
      </c>
      <c r="D3433" s="4" t="n">
        <f aca="false">MONTH($B3433)</f>
        <v>10</v>
      </c>
      <c r="E3433" s="2" t="s">
        <v>4433</v>
      </c>
      <c r="F3433" s="5" t="n">
        <f aca="false">ROUNDUP(MONTH($B3433)/3,0)</f>
        <v>4</v>
      </c>
      <c r="G3433" s="2" t="s">
        <v>2646</v>
      </c>
      <c r="H3433" s="2" t="s">
        <v>2647</v>
      </c>
      <c r="I3433" s="2" t="s">
        <v>33</v>
      </c>
      <c r="J3433" s="2" t="s">
        <v>47</v>
      </c>
      <c r="K3433" s="2" t="s">
        <v>185</v>
      </c>
      <c r="L3433" s="2" t="s">
        <v>186</v>
      </c>
      <c r="M3433" s="2" t="s">
        <v>118</v>
      </c>
      <c r="N3433" s="2" t="s">
        <v>73</v>
      </c>
      <c r="O3433" s="2" t="s">
        <v>114</v>
      </c>
      <c r="P3433" s="2" t="s">
        <v>234</v>
      </c>
      <c r="Q3433" s="2" t="s">
        <v>235</v>
      </c>
      <c r="R3433" s="6" t="n">
        <v>1</v>
      </c>
      <c r="S3433" s="7" t="n">
        <v>244.2</v>
      </c>
      <c r="T3433" s="7" t="n">
        <f aca="false">$R3433*$S3433</f>
        <v>244.2</v>
      </c>
      <c r="U3433" s="8" t="n">
        <v>0.03</v>
      </c>
      <c r="V3433" s="7" t="n">
        <f aca="false">$T3433*$U3433</f>
        <v>7.326</v>
      </c>
      <c r="W3433" s="7" t="n">
        <f aca="false">$T3433-$V3433</f>
        <v>236.874</v>
      </c>
      <c r="X3433" s="7" t="n">
        <v>129.22</v>
      </c>
      <c r="Y3433" s="7" t="n">
        <f aca="false">$R3433*$X3433</f>
        <v>129.22</v>
      </c>
      <c r="Z3433" s="7" t="n">
        <f aca="false">$W3433-$Y3433</f>
        <v>107.654</v>
      </c>
      <c r="AA3433" s="8" t="n">
        <f aca="false">IFERROR($Z3433/$W3433,0)</f>
        <v>0.454477908086156</v>
      </c>
      <c r="AB3433" s="2" t="s">
        <v>55</v>
      </c>
      <c r="AC3433" s="2" t="s">
        <v>43</v>
      </c>
    </row>
    <row r="3434" customFormat="false" ht="15" hidden="false" customHeight="false" outlineLevel="0" collapsed="false">
      <c r="A3434" s="2" t="s">
        <v>4750</v>
      </c>
      <c r="B3434" s="3" t="n">
        <v>45587</v>
      </c>
      <c r="C3434" s="4" t="n">
        <f aca="false">YEAR($B3434)</f>
        <v>2024</v>
      </c>
      <c r="D3434" s="4" t="n">
        <f aca="false">MONTH($B3434)</f>
        <v>10</v>
      </c>
      <c r="E3434" s="2" t="s">
        <v>4433</v>
      </c>
      <c r="F3434" s="5" t="n">
        <f aca="false">ROUNDUP(MONTH($B3434)/3,0)</f>
        <v>4</v>
      </c>
      <c r="G3434" s="2" t="s">
        <v>1065</v>
      </c>
      <c r="H3434" s="2" t="s">
        <v>1066</v>
      </c>
      <c r="I3434" s="2" t="s">
        <v>33</v>
      </c>
      <c r="J3434" s="2" t="s">
        <v>34</v>
      </c>
      <c r="K3434" s="2" t="s">
        <v>80</v>
      </c>
      <c r="L3434" s="2" t="s">
        <v>81</v>
      </c>
      <c r="M3434" s="2" t="s">
        <v>37</v>
      </c>
      <c r="N3434" s="2" t="s">
        <v>73</v>
      </c>
      <c r="O3434" s="2" t="s">
        <v>171</v>
      </c>
      <c r="P3434" s="2" t="s">
        <v>204</v>
      </c>
      <c r="Q3434" s="2" t="s">
        <v>205</v>
      </c>
      <c r="R3434" s="6" t="n">
        <v>3</v>
      </c>
      <c r="S3434" s="7" t="n">
        <v>1073.55</v>
      </c>
      <c r="T3434" s="7" t="n">
        <f aca="false">$R3434*$S3434</f>
        <v>3220.65</v>
      </c>
      <c r="U3434" s="8" t="n">
        <v>0.08</v>
      </c>
      <c r="V3434" s="7" t="n">
        <f aca="false">$T3434*$U3434</f>
        <v>257.652</v>
      </c>
      <c r="W3434" s="7" t="n">
        <f aca="false">$T3434-$V3434</f>
        <v>2962.998</v>
      </c>
      <c r="X3434" s="7" t="n">
        <v>728.68</v>
      </c>
      <c r="Y3434" s="7" t="n">
        <f aca="false">$R3434*$X3434</f>
        <v>2186.04</v>
      </c>
      <c r="Z3434" s="7" t="n">
        <f aca="false">$W3434-$Y3434</f>
        <v>776.958</v>
      </c>
      <c r="AA3434" s="8" t="n">
        <f aca="false">IFERROR($Z3434/$W3434,0)</f>
        <v>0.262220224245848</v>
      </c>
      <c r="AB3434" s="2" t="s">
        <v>67</v>
      </c>
      <c r="AC3434" s="2" t="s">
        <v>43</v>
      </c>
    </row>
    <row r="3435" customFormat="false" ht="15" hidden="false" customHeight="false" outlineLevel="0" collapsed="false">
      <c r="A3435" s="2" t="s">
        <v>4751</v>
      </c>
      <c r="B3435" s="3" t="n">
        <v>45587</v>
      </c>
      <c r="C3435" s="4" t="n">
        <f aca="false">YEAR($B3435)</f>
        <v>2024</v>
      </c>
      <c r="D3435" s="4" t="n">
        <f aca="false">MONTH($B3435)</f>
        <v>10</v>
      </c>
      <c r="E3435" s="2" t="s">
        <v>4433</v>
      </c>
      <c r="F3435" s="5" t="n">
        <f aca="false">ROUNDUP(MONTH($B3435)/3,0)</f>
        <v>4</v>
      </c>
      <c r="G3435" s="2" t="s">
        <v>45</v>
      </c>
      <c r="H3435" s="2" t="s">
        <v>46</v>
      </c>
      <c r="I3435" s="2" t="s">
        <v>33</v>
      </c>
      <c r="J3435" s="2" t="s">
        <v>47</v>
      </c>
      <c r="K3435" s="2" t="s">
        <v>48</v>
      </c>
      <c r="L3435" s="2" t="s">
        <v>49</v>
      </c>
      <c r="M3435" s="2" t="s">
        <v>168</v>
      </c>
      <c r="N3435" s="2" t="s">
        <v>51</v>
      </c>
      <c r="O3435" s="2" t="s">
        <v>171</v>
      </c>
      <c r="P3435" s="2" t="s">
        <v>172</v>
      </c>
      <c r="Q3435" s="2" t="s">
        <v>173</v>
      </c>
      <c r="R3435" s="6" t="n">
        <v>3</v>
      </c>
      <c r="S3435" s="7" t="n">
        <v>936.24</v>
      </c>
      <c r="T3435" s="7" t="n">
        <f aca="false">$R3435*$S3435</f>
        <v>2808.72</v>
      </c>
      <c r="U3435" s="8" t="n">
        <v>0</v>
      </c>
      <c r="V3435" s="7" t="n">
        <f aca="false">$T3435*$U3435</f>
        <v>0</v>
      </c>
      <c r="W3435" s="7" t="n">
        <f aca="false">$T3435-$V3435</f>
        <v>2808.72</v>
      </c>
      <c r="X3435" s="7" t="n">
        <v>585.6</v>
      </c>
      <c r="Y3435" s="7" t="n">
        <f aca="false">$R3435*$X3435</f>
        <v>1756.8</v>
      </c>
      <c r="Z3435" s="7" t="n">
        <f aca="false">$W3435-$Y3435</f>
        <v>1051.92</v>
      </c>
      <c r="AA3435" s="8" t="n">
        <f aca="false">IFERROR($Z3435/$W3435,0)</f>
        <v>0.374519354011792</v>
      </c>
      <c r="AB3435" s="2" t="s">
        <v>85</v>
      </c>
      <c r="AC3435" s="2" t="s">
        <v>246</v>
      </c>
    </row>
    <row r="3436" customFormat="false" ht="15" hidden="false" customHeight="false" outlineLevel="0" collapsed="false">
      <c r="A3436" s="2" t="s">
        <v>4752</v>
      </c>
      <c r="B3436" s="3" t="n">
        <v>45587</v>
      </c>
      <c r="C3436" s="4" t="n">
        <f aca="false">YEAR($B3436)</f>
        <v>2024</v>
      </c>
      <c r="D3436" s="4" t="n">
        <f aca="false">MONTH($B3436)</f>
        <v>10</v>
      </c>
      <c r="E3436" s="2" t="s">
        <v>4433</v>
      </c>
      <c r="F3436" s="5" t="n">
        <f aca="false">ROUNDUP(MONTH($B3436)/3,0)</f>
        <v>4</v>
      </c>
      <c r="G3436" s="2" t="s">
        <v>208</v>
      </c>
      <c r="H3436" s="2" t="s">
        <v>209</v>
      </c>
      <c r="I3436" s="2" t="s">
        <v>33</v>
      </c>
      <c r="J3436" s="2" t="s">
        <v>59</v>
      </c>
      <c r="K3436" s="2" t="s">
        <v>210</v>
      </c>
      <c r="L3436" s="2" t="s">
        <v>211</v>
      </c>
      <c r="M3436" s="2" t="s">
        <v>62</v>
      </c>
      <c r="N3436" s="2" t="s">
        <v>63</v>
      </c>
      <c r="O3436" s="2" t="s">
        <v>171</v>
      </c>
      <c r="P3436" s="2" t="s">
        <v>204</v>
      </c>
      <c r="Q3436" s="2" t="s">
        <v>205</v>
      </c>
      <c r="R3436" s="6" t="n">
        <v>1</v>
      </c>
      <c r="S3436" s="7" t="n">
        <v>1162.09</v>
      </c>
      <c r="T3436" s="7" t="n">
        <f aca="false">$R3436*$S3436</f>
        <v>1162.09</v>
      </c>
      <c r="U3436" s="8" t="n">
        <v>0</v>
      </c>
      <c r="V3436" s="7" t="n">
        <f aca="false">$T3436*$U3436</f>
        <v>0</v>
      </c>
      <c r="W3436" s="7" t="n">
        <f aca="false">$T3436-$V3436</f>
        <v>1162.09</v>
      </c>
      <c r="X3436" s="7" t="n">
        <v>773.44</v>
      </c>
      <c r="Y3436" s="7" t="n">
        <f aca="false">$R3436*$X3436</f>
        <v>773.44</v>
      </c>
      <c r="Z3436" s="7" t="n">
        <f aca="false">$W3436-$Y3436</f>
        <v>388.65</v>
      </c>
      <c r="AA3436" s="8" t="n">
        <f aca="false">IFERROR($Z3436/$W3436,0)</f>
        <v>0.334440533865707</v>
      </c>
      <c r="AB3436" s="2" t="s">
        <v>85</v>
      </c>
      <c r="AC3436" s="2" t="s">
        <v>43</v>
      </c>
    </row>
    <row r="3437" customFormat="false" ht="15" hidden="false" customHeight="false" outlineLevel="0" collapsed="false">
      <c r="A3437" s="2" t="s">
        <v>4753</v>
      </c>
      <c r="B3437" s="3" t="n">
        <v>45587</v>
      </c>
      <c r="C3437" s="4" t="n">
        <f aca="false">YEAR($B3437)</f>
        <v>2024</v>
      </c>
      <c r="D3437" s="4" t="n">
        <f aca="false">MONTH($B3437)</f>
        <v>10</v>
      </c>
      <c r="E3437" s="2" t="s">
        <v>4433</v>
      </c>
      <c r="F3437" s="5" t="n">
        <f aca="false">ROUNDUP(MONTH($B3437)/3,0)</f>
        <v>4</v>
      </c>
      <c r="G3437" s="2" t="s">
        <v>2159</v>
      </c>
      <c r="H3437" s="2" t="s">
        <v>677</v>
      </c>
      <c r="I3437" s="2" t="s">
        <v>33</v>
      </c>
      <c r="J3437" s="2" t="s">
        <v>59</v>
      </c>
      <c r="K3437" s="2" t="s">
        <v>210</v>
      </c>
      <c r="L3437" s="2" t="s">
        <v>211</v>
      </c>
      <c r="M3437" s="2" t="s">
        <v>131</v>
      </c>
      <c r="N3437" s="2" t="s">
        <v>51</v>
      </c>
      <c r="O3437" s="2" t="s">
        <v>171</v>
      </c>
      <c r="P3437" s="2" t="s">
        <v>204</v>
      </c>
      <c r="Q3437" s="2" t="s">
        <v>232</v>
      </c>
      <c r="R3437" s="6" t="n">
        <v>3</v>
      </c>
      <c r="S3437" s="7" t="n">
        <v>959.52</v>
      </c>
      <c r="T3437" s="7" t="n">
        <f aca="false">$R3437*$S3437</f>
        <v>2878.56</v>
      </c>
      <c r="U3437" s="8" t="n">
        <v>0.08</v>
      </c>
      <c r="V3437" s="7" t="n">
        <f aca="false">$T3437*$U3437</f>
        <v>230.2848</v>
      </c>
      <c r="W3437" s="7" t="n">
        <f aca="false">$T3437-$V3437</f>
        <v>2648.2752</v>
      </c>
      <c r="X3437" s="7" t="n">
        <v>636.76</v>
      </c>
      <c r="Y3437" s="7" t="n">
        <f aca="false">$R3437*$X3437</f>
        <v>1910.28</v>
      </c>
      <c r="Z3437" s="7" t="n">
        <f aca="false">$W3437-$Y3437</f>
        <v>737.9952</v>
      </c>
      <c r="AA3437" s="8" t="n">
        <f aca="false">IFERROR($Z3437/$W3437,0)</f>
        <v>0.278670132167533</v>
      </c>
      <c r="AB3437" s="2" t="s">
        <v>85</v>
      </c>
      <c r="AC3437" s="2" t="s">
        <v>43</v>
      </c>
    </row>
    <row r="3438" customFormat="false" ht="15" hidden="false" customHeight="false" outlineLevel="0" collapsed="false">
      <c r="A3438" s="2" t="s">
        <v>4754</v>
      </c>
      <c r="B3438" s="3" t="n">
        <v>45587</v>
      </c>
      <c r="C3438" s="4" t="n">
        <f aca="false">YEAR($B3438)</f>
        <v>2024</v>
      </c>
      <c r="D3438" s="4" t="n">
        <f aca="false">MONTH($B3438)</f>
        <v>10</v>
      </c>
      <c r="E3438" s="2" t="s">
        <v>4433</v>
      </c>
      <c r="F3438" s="5" t="n">
        <f aca="false">ROUNDUP(MONTH($B3438)/3,0)</f>
        <v>4</v>
      </c>
      <c r="G3438" s="2" t="s">
        <v>4755</v>
      </c>
      <c r="H3438" s="2" t="s">
        <v>1427</v>
      </c>
      <c r="I3438" s="2" t="s">
        <v>104</v>
      </c>
      <c r="J3438" s="2" t="s">
        <v>59</v>
      </c>
      <c r="K3438" s="2" t="s">
        <v>71</v>
      </c>
      <c r="L3438" s="2" t="s">
        <v>72</v>
      </c>
      <c r="M3438" s="2" t="s">
        <v>62</v>
      </c>
      <c r="N3438" s="2" t="s">
        <v>51</v>
      </c>
      <c r="O3438" s="2" t="s">
        <v>39</v>
      </c>
      <c r="P3438" s="2" t="s">
        <v>106</v>
      </c>
      <c r="Q3438" s="2" t="s">
        <v>107</v>
      </c>
      <c r="R3438" s="6" t="n">
        <v>12</v>
      </c>
      <c r="S3438" s="7" t="n">
        <v>2147.88</v>
      </c>
      <c r="T3438" s="7" t="n">
        <f aca="false">$R3438*$S3438</f>
        <v>25774.56</v>
      </c>
      <c r="U3438" s="8" t="n">
        <v>0.03</v>
      </c>
      <c r="V3438" s="7" t="n">
        <f aca="false">$T3438*$U3438</f>
        <v>773.2368</v>
      </c>
      <c r="W3438" s="7" t="n">
        <f aca="false">$T3438-$V3438</f>
        <v>25001.3232</v>
      </c>
      <c r="X3438" s="7" t="n">
        <v>1561.43</v>
      </c>
      <c r="Y3438" s="7" t="n">
        <f aca="false">$R3438*$X3438</f>
        <v>18737.16</v>
      </c>
      <c r="Z3438" s="7" t="n">
        <f aca="false">$W3438-$Y3438</f>
        <v>6264.1632</v>
      </c>
      <c r="AA3438" s="8" t="n">
        <f aca="false">IFERROR($Z3438/$W3438,0)</f>
        <v>0.250553266716699</v>
      </c>
      <c r="AB3438" s="2" t="s">
        <v>42</v>
      </c>
      <c r="AC3438" s="2" t="s">
        <v>43</v>
      </c>
    </row>
    <row r="3439" customFormat="false" ht="15" hidden="false" customHeight="false" outlineLevel="0" collapsed="false">
      <c r="A3439" s="2" t="s">
        <v>4756</v>
      </c>
      <c r="B3439" s="3" t="n">
        <v>45587</v>
      </c>
      <c r="C3439" s="4" t="n">
        <f aca="false">YEAR($B3439)</f>
        <v>2024</v>
      </c>
      <c r="D3439" s="4" t="n">
        <f aca="false">MONTH($B3439)</f>
        <v>10</v>
      </c>
      <c r="E3439" s="2" t="s">
        <v>4433</v>
      </c>
      <c r="F3439" s="5" t="n">
        <f aca="false">ROUNDUP(MONTH($B3439)/3,0)</f>
        <v>4</v>
      </c>
      <c r="G3439" s="2" t="s">
        <v>1932</v>
      </c>
      <c r="H3439" s="2" t="s">
        <v>1933</v>
      </c>
      <c r="I3439" s="2" t="s">
        <v>33</v>
      </c>
      <c r="J3439" s="2" t="s">
        <v>47</v>
      </c>
      <c r="K3439" s="2" t="s">
        <v>48</v>
      </c>
      <c r="L3439" s="2" t="s">
        <v>49</v>
      </c>
      <c r="M3439" s="2" t="s">
        <v>118</v>
      </c>
      <c r="N3439" s="2" t="s">
        <v>51</v>
      </c>
      <c r="O3439" s="2" t="s">
        <v>114</v>
      </c>
      <c r="P3439" s="2" t="s">
        <v>119</v>
      </c>
      <c r="Q3439" s="2" t="s">
        <v>120</v>
      </c>
      <c r="R3439" s="6" t="n">
        <v>3</v>
      </c>
      <c r="S3439" s="7" t="n">
        <v>221.8</v>
      </c>
      <c r="T3439" s="7" t="n">
        <f aca="false">$R3439*$S3439</f>
        <v>665.4</v>
      </c>
      <c r="U3439" s="8" t="n">
        <v>0</v>
      </c>
      <c r="V3439" s="7" t="n">
        <f aca="false">$T3439*$U3439</f>
        <v>0</v>
      </c>
      <c r="W3439" s="7" t="n">
        <f aca="false">$T3439-$V3439</f>
        <v>665.4</v>
      </c>
      <c r="X3439" s="7" t="n">
        <v>116.65</v>
      </c>
      <c r="Y3439" s="7" t="n">
        <f aca="false">$R3439*$X3439</f>
        <v>349.95</v>
      </c>
      <c r="Z3439" s="7" t="n">
        <f aca="false">$W3439-$Y3439</f>
        <v>315.45</v>
      </c>
      <c r="AA3439" s="8" t="n">
        <f aca="false">IFERROR($Z3439/$W3439,0)</f>
        <v>0.474075743913436</v>
      </c>
      <c r="AB3439" s="2" t="s">
        <v>55</v>
      </c>
      <c r="AC3439" s="2" t="s">
        <v>43</v>
      </c>
    </row>
    <row r="3440" customFormat="false" ht="15" hidden="false" customHeight="false" outlineLevel="0" collapsed="false">
      <c r="A3440" s="2" t="s">
        <v>4757</v>
      </c>
      <c r="B3440" s="3" t="n">
        <v>45587</v>
      </c>
      <c r="C3440" s="4" t="n">
        <f aca="false">YEAR($B3440)</f>
        <v>2024</v>
      </c>
      <c r="D3440" s="4" t="n">
        <f aca="false">MONTH($B3440)</f>
        <v>10</v>
      </c>
      <c r="E3440" s="2" t="s">
        <v>4433</v>
      </c>
      <c r="F3440" s="5" t="n">
        <f aca="false">ROUNDUP(MONTH($B3440)/3,0)</f>
        <v>4</v>
      </c>
      <c r="G3440" s="2" t="s">
        <v>488</v>
      </c>
      <c r="H3440" s="2" t="s">
        <v>489</v>
      </c>
      <c r="I3440" s="2" t="s">
        <v>33</v>
      </c>
      <c r="J3440" s="2" t="s">
        <v>89</v>
      </c>
      <c r="K3440" s="2" t="s">
        <v>97</v>
      </c>
      <c r="L3440" s="2" t="s">
        <v>111</v>
      </c>
      <c r="M3440" s="2" t="s">
        <v>99</v>
      </c>
      <c r="N3440" s="2" t="s">
        <v>51</v>
      </c>
      <c r="O3440" s="2" t="s">
        <v>171</v>
      </c>
      <c r="P3440" s="2" t="s">
        <v>172</v>
      </c>
      <c r="Q3440" s="2" t="s">
        <v>244</v>
      </c>
      <c r="R3440" s="6" t="n">
        <v>3</v>
      </c>
      <c r="S3440" s="7" t="n">
        <v>3041.11</v>
      </c>
      <c r="T3440" s="7" t="n">
        <f aca="false">$R3440*$S3440</f>
        <v>9123.33</v>
      </c>
      <c r="U3440" s="8" t="n">
        <v>0.1</v>
      </c>
      <c r="V3440" s="7" t="n">
        <f aca="false">$T3440*$U3440</f>
        <v>912.333</v>
      </c>
      <c r="W3440" s="7" t="n">
        <f aca="false">$T3440-$V3440</f>
        <v>8210.997</v>
      </c>
      <c r="X3440" s="7" t="n">
        <v>2090.32</v>
      </c>
      <c r="Y3440" s="7" t="n">
        <f aca="false">$R3440*$X3440</f>
        <v>6270.96</v>
      </c>
      <c r="Z3440" s="7" t="n">
        <f aca="false">$W3440-$Y3440</f>
        <v>1940.037</v>
      </c>
      <c r="AA3440" s="8" t="n">
        <f aca="false">IFERROR($Z3440/$W3440,0)</f>
        <v>0.236273012887473</v>
      </c>
      <c r="AB3440" s="2" t="s">
        <v>42</v>
      </c>
      <c r="AC3440" s="2" t="s">
        <v>43</v>
      </c>
    </row>
    <row r="3441" customFormat="false" ht="15" hidden="false" customHeight="false" outlineLevel="0" collapsed="false">
      <c r="A3441" s="2" t="s">
        <v>4758</v>
      </c>
      <c r="B3441" s="3" t="n">
        <v>45587</v>
      </c>
      <c r="C3441" s="4" t="n">
        <f aca="false">YEAR($B3441)</f>
        <v>2024</v>
      </c>
      <c r="D3441" s="4" t="n">
        <f aca="false">MONTH($B3441)</f>
        <v>10</v>
      </c>
      <c r="E3441" s="2" t="s">
        <v>4433</v>
      </c>
      <c r="F3441" s="5" t="n">
        <f aca="false">ROUNDUP(MONTH($B3441)/3,0)</f>
        <v>4</v>
      </c>
      <c r="G3441" s="2" t="s">
        <v>109</v>
      </c>
      <c r="H3441" s="2" t="s">
        <v>110</v>
      </c>
      <c r="I3441" s="2" t="s">
        <v>33</v>
      </c>
      <c r="J3441" s="2" t="s">
        <v>89</v>
      </c>
      <c r="K3441" s="2" t="s">
        <v>97</v>
      </c>
      <c r="L3441" s="2" t="s">
        <v>111</v>
      </c>
      <c r="M3441" s="2" t="s">
        <v>92</v>
      </c>
      <c r="N3441" s="2" t="s">
        <v>38</v>
      </c>
      <c r="O3441" s="2" t="s">
        <v>171</v>
      </c>
      <c r="P3441" s="2" t="s">
        <v>204</v>
      </c>
      <c r="Q3441" s="2" t="s">
        <v>205</v>
      </c>
      <c r="R3441" s="6" t="n">
        <v>2</v>
      </c>
      <c r="S3441" s="7" t="n">
        <v>1137.82</v>
      </c>
      <c r="T3441" s="7" t="n">
        <f aca="false">$R3441*$S3441</f>
        <v>2275.64</v>
      </c>
      <c r="U3441" s="8" t="n">
        <v>0.03</v>
      </c>
      <c r="V3441" s="7" t="n">
        <f aca="false">$T3441*$U3441</f>
        <v>68.2692</v>
      </c>
      <c r="W3441" s="7" t="n">
        <f aca="false">$T3441-$V3441</f>
        <v>2207.3708</v>
      </c>
      <c r="X3441" s="7" t="n">
        <v>759.37</v>
      </c>
      <c r="Y3441" s="7" t="n">
        <f aca="false">$R3441*$X3441</f>
        <v>1518.74</v>
      </c>
      <c r="Z3441" s="7" t="n">
        <f aca="false">$W3441-$Y3441</f>
        <v>688.6308</v>
      </c>
      <c r="AA3441" s="8" t="n">
        <f aca="false">IFERROR($Z3441/$W3441,0)</f>
        <v>0.311968791106596</v>
      </c>
      <c r="AB3441" s="2" t="s">
        <v>85</v>
      </c>
      <c r="AC3441" s="2" t="s">
        <v>43</v>
      </c>
    </row>
    <row r="3442" customFormat="false" ht="15" hidden="false" customHeight="false" outlineLevel="0" collapsed="false">
      <c r="A3442" s="2" t="s">
        <v>4759</v>
      </c>
      <c r="B3442" s="3" t="n">
        <v>45587</v>
      </c>
      <c r="C3442" s="4" t="n">
        <f aca="false">YEAR($B3442)</f>
        <v>2024</v>
      </c>
      <c r="D3442" s="4" t="n">
        <f aca="false">MONTH($B3442)</f>
        <v>10</v>
      </c>
      <c r="E3442" s="2" t="s">
        <v>4433</v>
      </c>
      <c r="F3442" s="5" t="n">
        <f aca="false">ROUNDUP(MONTH($B3442)/3,0)</f>
        <v>4</v>
      </c>
      <c r="G3442" s="2" t="s">
        <v>2906</v>
      </c>
      <c r="H3442" s="2" t="s">
        <v>664</v>
      </c>
      <c r="I3442" s="2" t="s">
        <v>177</v>
      </c>
      <c r="J3442" s="2" t="s">
        <v>89</v>
      </c>
      <c r="K3442" s="2" t="s">
        <v>90</v>
      </c>
      <c r="L3442" s="2" t="s">
        <v>91</v>
      </c>
      <c r="M3442" s="2" t="s">
        <v>135</v>
      </c>
      <c r="N3442" s="2" t="s">
        <v>51</v>
      </c>
      <c r="O3442" s="2" t="s">
        <v>171</v>
      </c>
      <c r="P3442" s="2" t="s">
        <v>204</v>
      </c>
      <c r="Q3442" s="2" t="s">
        <v>264</v>
      </c>
      <c r="R3442" s="6" t="n">
        <v>6</v>
      </c>
      <c r="S3442" s="7" t="n">
        <v>1264.54</v>
      </c>
      <c r="T3442" s="7" t="n">
        <f aca="false">$R3442*$S3442</f>
        <v>7587.24</v>
      </c>
      <c r="U3442" s="8" t="n">
        <v>0.1</v>
      </c>
      <c r="V3442" s="7" t="n">
        <f aca="false">$T3442*$U3442</f>
        <v>758.724</v>
      </c>
      <c r="W3442" s="7" t="n">
        <f aca="false">$T3442-$V3442</f>
        <v>6828.516</v>
      </c>
      <c r="X3442" s="7" t="n">
        <v>806.89</v>
      </c>
      <c r="Y3442" s="7" t="n">
        <f aca="false">$R3442*$X3442</f>
        <v>4841.34</v>
      </c>
      <c r="Z3442" s="7" t="n">
        <f aca="false">$W3442-$Y3442</f>
        <v>1987.176</v>
      </c>
      <c r="AA3442" s="8" t="n">
        <f aca="false">IFERROR($Z3442/$W3442,0)</f>
        <v>0.291011399841488</v>
      </c>
      <c r="AB3442" s="2" t="s">
        <v>85</v>
      </c>
      <c r="AC3442" s="2" t="s">
        <v>43</v>
      </c>
    </row>
    <row r="3443" customFormat="false" ht="15" hidden="false" customHeight="false" outlineLevel="0" collapsed="false">
      <c r="A3443" s="2" t="s">
        <v>4760</v>
      </c>
      <c r="B3443" s="3" t="n">
        <v>45587</v>
      </c>
      <c r="C3443" s="4" t="n">
        <f aca="false">YEAR($B3443)</f>
        <v>2024</v>
      </c>
      <c r="D3443" s="4" t="n">
        <f aca="false">MONTH($B3443)</f>
        <v>10</v>
      </c>
      <c r="E3443" s="2" t="s">
        <v>4433</v>
      </c>
      <c r="F3443" s="5" t="n">
        <f aca="false">ROUNDUP(MONTH($B3443)/3,0)</f>
        <v>4</v>
      </c>
      <c r="G3443" s="2" t="s">
        <v>971</v>
      </c>
      <c r="H3443" s="2" t="s">
        <v>972</v>
      </c>
      <c r="I3443" s="2" t="s">
        <v>33</v>
      </c>
      <c r="J3443" s="2" t="s">
        <v>89</v>
      </c>
      <c r="K3443" s="2" t="s">
        <v>90</v>
      </c>
      <c r="L3443" s="2" t="s">
        <v>161</v>
      </c>
      <c r="M3443" s="2" t="s">
        <v>135</v>
      </c>
      <c r="N3443" s="2" t="s">
        <v>51</v>
      </c>
      <c r="O3443" s="2" t="s">
        <v>171</v>
      </c>
      <c r="P3443" s="2" t="s">
        <v>180</v>
      </c>
      <c r="Q3443" s="2" t="s">
        <v>449</v>
      </c>
      <c r="R3443" s="6" t="n">
        <v>1</v>
      </c>
      <c r="S3443" s="7" t="n">
        <v>796.49</v>
      </c>
      <c r="T3443" s="7" t="n">
        <f aca="false">$R3443*$S3443</f>
        <v>796.49</v>
      </c>
      <c r="U3443" s="8" t="n">
        <v>0</v>
      </c>
      <c r="V3443" s="7" t="n">
        <f aca="false">$T3443*$U3443</f>
        <v>0</v>
      </c>
      <c r="W3443" s="7" t="n">
        <f aca="false">$T3443-$V3443</f>
        <v>796.49</v>
      </c>
      <c r="X3443" s="7" t="n">
        <v>508</v>
      </c>
      <c r="Y3443" s="7" t="n">
        <f aca="false">$R3443*$X3443</f>
        <v>508</v>
      </c>
      <c r="Z3443" s="7" t="n">
        <f aca="false">$W3443-$Y3443</f>
        <v>288.49</v>
      </c>
      <c r="AA3443" s="8" t="n">
        <f aca="false">IFERROR($Z3443/$W3443,0)</f>
        <v>0.362201659782295</v>
      </c>
      <c r="AB3443" s="2" t="s">
        <v>42</v>
      </c>
      <c r="AC3443" s="2" t="s">
        <v>43</v>
      </c>
    </row>
    <row r="3444" customFormat="false" ht="15" hidden="false" customHeight="false" outlineLevel="0" collapsed="false">
      <c r="A3444" s="2" t="s">
        <v>4761</v>
      </c>
      <c r="B3444" s="3" t="n">
        <v>45587</v>
      </c>
      <c r="C3444" s="4" t="n">
        <f aca="false">YEAR($B3444)</f>
        <v>2024</v>
      </c>
      <c r="D3444" s="4" t="n">
        <f aca="false">MONTH($B3444)</f>
        <v>10</v>
      </c>
      <c r="E3444" s="2" t="s">
        <v>4433</v>
      </c>
      <c r="F3444" s="5" t="n">
        <f aca="false">ROUNDUP(MONTH($B3444)/3,0)</f>
        <v>4</v>
      </c>
      <c r="G3444" s="2" t="s">
        <v>2791</v>
      </c>
      <c r="H3444" s="2" t="s">
        <v>2792</v>
      </c>
      <c r="I3444" s="2" t="s">
        <v>33</v>
      </c>
      <c r="J3444" s="2" t="s">
        <v>47</v>
      </c>
      <c r="K3444" s="2" t="s">
        <v>48</v>
      </c>
      <c r="L3444" s="2" t="s">
        <v>49</v>
      </c>
      <c r="M3444" s="2" t="s">
        <v>118</v>
      </c>
      <c r="N3444" s="2" t="s">
        <v>151</v>
      </c>
      <c r="O3444" s="2" t="s">
        <v>64</v>
      </c>
      <c r="P3444" s="2" t="s">
        <v>74</v>
      </c>
      <c r="Q3444" s="2" t="s">
        <v>75</v>
      </c>
      <c r="R3444" s="6" t="n">
        <v>3</v>
      </c>
      <c r="S3444" s="7" t="n">
        <v>5601.18</v>
      </c>
      <c r="T3444" s="7" t="n">
        <f aca="false">$R3444*$S3444</f>
        <v>16803.54</v>
      </c>
      <c r="U3444" s="8" t="n">
        <v>0.1</v>
      </c>
      <c r="V3444" s="7" t="n">
        <f aca="false">$T3444*$U3444</f>
        <v>1680.354</v>
      </c>
      <c r="W3444" s="7" t="n">
        <f aca="false">$T3444-$V3444</f>
        <v>15123.186</v>
      </c>
      <c r="X3444" s="7" t="n">
        <v>4057.25</v>
      </c>
      <c r="Y3444" s="7" t="n">
        <f aca="false">$R3444*$X3444</f>
        <v>12171.75</v>
      </c>
      <c r="Z3444" s="7" t="n">
        <f aca="false">$W3444-$Y3444</f>
        <v>2951.436</v>
      </c>
      <c r="AA3444" s="8" t="n">
        <f aca="false">IFERROR($Z3444/$W3444,0)</f>
        <v>0.195159670720178</v>
      </c>
      <c r="AB3444" s="2" t="s">
        <v>42</v>
      </c>
      <c r="AC3444" s="2" t="s">
        <v>43</v>
      </c>
    </row>
    <row r="3445" customFormat="false" ht="15" hidden="false" customHeight="false" outlineLevel="0" collapsed="false">
      <c r="A3445" s="2" t="s">
        <v>4762</v>
      </c>
      <c r="B3445" s="3" t="n">
        <v>45587</v>
      </c>
      <c r="C3445" s="4" t="n">
        <f aca="false">YEAR($B3445)</f>
        <v>2024</v>
      </c>
      <c r="D3445" s="4" t="n">
        <f aca="false">MONTH($B3445)</f>
        <v>10</v>
      </c>
      <c r="E3445" s="2" t="s">
        <v>4433</v>
      </c>
      <c r="F3445" s="5" t="n">
        <f aca="false">ROUNDUP(MONTH($B3445)/3,0)</f>
        <v>4</v>
      </c>
      <c r="G3445" s="2" t="s">
        <v>698</v>
      </c>
      <c r="H3445" s="2" t="s">
        <v>279</v>
      </c>
      <c r="I3445" s="2" t="s">
        <v>104</v>
      </c>
      <c r="J3445" s="2" t="s">
        <v>47</v>
      </c>
      <c r="K3445" s="2" t="s">
        <v>221</v>
      </c>
      <c r="L3445" s="2" t="s">
        <v>222</v>
      </c>
      <c r="M3445" s="2" t="s">
        <v>105</v>
      </c>
      <c r="N3445" s="2" t="s">
        <v>51</v>
      </c>
      <c r="O3445" s="2" t="s">
        <v>114</v>
      </c>
      <c r="P3445" s="2" t="s">
        <v>115</v>
      </c>
      <c r="Q3445" s="2" t="s">
        <v>530</v>
      </c>
      <c r="R3445" s="6" t="n">
        <v>7</v>
      </c>
      <c r="S3445" s="7" t="n">
        <v>154.05</v>
      </c>
      <c r="T3445" s="7" t="n">
        <f aca="false">$R3445*$S3445</f>
        <v>1078.35</v>
      </c>
      <c r="U3445" s="8" t="n">
        <v>0</v>
      </c>
      <c r="V3445" s="7" t="n">
        <f aca="false">$T3445*$U3445</f>
        <v>0</v>
      </c>
      <c r="W3445" s="7" t="n">
        <f aca="false">$T3445-$V3445</f>
        <v>1078.35</v>
      </c>
      <c r="X3445" s="7" t="n">
        <v>78.65</v>
      </c>
      <c r="Y3445" s="7" t="n">
        <f aca="false">$R3445*$X3445</f>
        <v>550.55</v>
      </c>
      <c r="Z3445" s="7" t="n">
        <f aca="false">$W3445-$Y3445</f>
        <v>527.8</v>
      </c>
      <c r="AA3445" s="8" t="n">
        <f aca="false">IFERROR($Z3445/$W3445,0)</f>
        <v>0.489451476793249</v>
      </c>
      <c r="AB3445" s="2" t="s">
        <v>42</v>
      </c>
      <c r="AC3445" s="2" t="s">
        <v>43</v>
      </c>
    </row>
    <row r="3446" customFormat="false" ht="15" hidden="false" customHeight="false" outlineLevel="0" collapsed="false">
      <c r="A3446" s="2" t="s">
        <v>4763</v>
      </c>
      <c r="B3446" s="3" t="n">
        <v>45587</v>
      </c>
      <c r="C3446" s="4" t="n">
        <f aca="false">YEAR($B3446)</f>
        <v>2024</v>
      </c>
      <c r="D3446" s="4" t="n">
        <f aca="false">MONTH($B3446)</f>
        <v>10</v>
      </c>
      <c r="E3446" s="2" t="s">
        <v>4433</v>
      </c>
      <c r="F3446" s="5" t="n">
        <f aca="false">ROUNDUP(MONTH($B3446)/3,0)</f>
        <v>4</v>
      </c>
      <c r="G3446" s="2" t="s">
        <v>45</v>
      </c>
      <c r="H3446" s="2" t="s">
        <v>46</v>
      </c>
      <c r="I3446" s="2" t="s">
        <v>33</v>
      </c>
      <c r="J3446" s="2" t="s">
        <v>47</v>
      </c>
      <c r="K3446" s="2" t="s">
        <v>48</v>
      </c>
      <c r="L3446" s="2" t="s">
        <v>49</v>
      </c>
      <c r="M3446" s="2" t="s">
        <v>118</v>
      </c>
      <c r="N3446" s="2" t="s">
        <v>51</v>
      </c>
      <c r="O3446" s="2" t="s">
        <v>114</v>
      </c>
      <c r="P3446" s="2" t="s">
        <v>115</v>
      </c>
      <c r="Q3446" s="2" t="s">
        <v>530</v>
      </c>
      <c r="R3446" s="6" t="n">
        <v>2</v>
      </c>
      <c r="S3446" s="7" t="n">
        <v>156.63</v>
      </c>
      <c r="T3446" s="7" t="n">
        <f aca="false">$R3446*$S3446</f>
        <v>313.26</v>
      </c>
      <c r="U3446" s="8" t="n">
        <v>0.05</v>
      </c>
      <c r="V3446" s="7" t="n">
        <f aca="false">$T3446*$U3446</f>
        <v>15.663</v>
      </c>
      <c r="W3446" s="7" t="n">
        <f aca="false">$T3446-$V3446</f>
        <v>297.597</v>
      </c>
      <c r="X3446" s="7" t="n">
        <v>84.04</v>
      </c>
      <c r="Y3446" s="7" t="n">
        <f aca="false">$R3446*$X3446</f>
        <v>168.08</v>
      </c>
      <c r="Z3446" s="7" t="n">
        <f aca="false">$W3446-$Y3446</f>
        <v>129.517</v>
      </c>
      <c r="AA3446" s="8" t="n">
        <f aca="false">IFERROR($Z3446/$W3446,0)</f>
        <v>0.435209360309412</v>
      </c>
      <c r="AB3446" s="2" t="s">
        <v>42</v>
      </c>
      <c r="AC3446" s="2" t="s">
        <v>43</v>
      </c>
    </row>
    <row r="3447" customFormat="false" ht="15" hidden="false" customHeight="false" outlineLevel="0" collapsed="false">
      <c r="A3447" s="2" t="s">
        <v>4764</v>
      </c>
      <c r="B3447" s="3" t="n">
        <v>45587</v>
      </c>
      <c r="C3447" s="4" t="n">
        <f aca="false">YEAR($B3447)</f>
        <v>2024</v>
      </c>
      <c r="D3447" s="4" t="n">
        <f aca="false">MONTH($B3447)</f>
        <v>10</v>
      </c>
      <c r="E3447" s="2" t="s">
        <v>4433</v>
      </c>
      <c r="F3447" s="5" t="n">
        <f aca="false">ROUNDUP(MONTH($B3447)/3,0)</f>
        <v>4</v>
      </c>
      <c r="G3447" s="2" t="s">
        <v>1411</v>
      </c>
      <c r="H3447" s="2" t="s">
        <v>307</v>
      </c>
      <c r="I3447" s="2" t="s">
        <v>104</v>
      </c>
      <c r="J3447" s="2" t="s">
        <v>47</v>
      </c>
      <c r="K3447" s="2" t="s">
        <v>196</v>
      </c>
      <c r="L3447" s="2" t="s">
        <v>197</v>
      </c>
      <c r="M3447" s="2" t="s">
        <v>156</v>
      </c>
      <c r="N3447" s="2" t="s">
        <v>51</v>
      </c>
      <c r="O3447" s="2" t="s">
        <v>171</v>
      </c>
      <c r="P3447" s="2" t="s">
        <v>180</v>
      </c>
      <c r="Q3447" s="2" t="s">
        <v>181</v>
      </c>
      <c r="R3447" s="6" t="n">
        <v>11</v>
      </c>
      <c r="S3447" s="7" t="n">
        <v>2443.89</v>
      </c>
      <c r="T3447" s="7" t="n">
        <f aca="false">$R3447*$S3447</f>
        <v>26882.79</v>
      </c>
      <c r="U3447" s="8" t="n">
        <v>0.08</v>
      </c>
      <c r="V3447" s="7" t="n">
        <f aca="false">$T3447*$U3447</f>
        <v>2150.6232</v>
      </c>
      <c r="W3447" s="7" t="n">
        <f aca="false">$T3447-$V3447</f>
        <v>24732.1668</v>
      </c>
      <c r="X3447" s="7" t="n">
        <v>1506.4</v>
      </c>
      <c r="Y3447" s="7" t="n">
        <f aca="false">$R3447*$X3447</f>
        <v>16570.4</v>
      </c>
      <c r="Z3447" s="7" t="n">
        <f aca="false">$W3447-$Y3447</f>
        <v>8161.7668</v>
      </c>
      <c r="AA3447" s="8" t="n">
        <f aca="false">IFERROR($Z3447/$W3447,0)</f>
        <v>0.330006135976731</v>
      </c>
      <c r="AB3447" s="2" t="s">
        <v>67</v>
      </c>
      <c r="AC3447" s="2" t="s">
        <v>43</v>
      </c>
    </row>
    <row r="3448" customFormat="false" ht="15" hidden="false" customHeight="false" outlineLevel="0" collapsed="false">
      <c r="A3448" s="2" t="s">
        <v>4765</v>
      </c>
      <c r="B3448" s="3" t="n">
        <v>45588</v>
      </c>
      <c r="C3448" s="4" t="n">
        <f aca="false">YEAR($B3448)</f>
        <v>2024</v>
      </c>
      <c r="D3448" s="4" t="n">
        <f aca="false">MONTH($B3448)</f>
        <v>10</v>
      </c>
      <c r="E3448" s="2" t="s">
        <v>4433</v>
      </c>
      <c r="F3448" s="5" t="n">
        <f aca="false">ROUNDUP(MONTH($B3448)/3,0)</f>
        <v>4</v>
      </c>
      <c r="G3448" s="2" t="s">
        <v>219</v>
      </c>
      <c r="H3448" s="2" t="s">
        <v>220</v>
      </c>
      <c r="I3448" s="2" t="s">
        <v>177</v>
      </c>
      <c r="J3448" s="2" t="s">
        <v>47</v>
      </c>
      <c r="K3448" s="2" t="s">
        <v>221</v>
      </c>
      <c r="L3448" s="2" t="s">
        <v>222</v>
      </c>
      <c r="M3448" s="2" t="s">
        <v>168</v>
      </c>
      <c r="N3448" s="2" t="s">
        <v>51</v>
      </c>
      <c r="O3448" s="2" t="s">
        <v>39</v>
      </c>
      <c r="P3448" s="2" t="s">
        <v>40</v>
      </c>
      <c r="Q3448" s="2" t="s">
        <v>41</v>
      </c>
      <c r="R3448" s="6" t="n">
        <v>6</v>
      </c>
      <c r="S3448" s="7" t="n">
        <v>495.13</v>
      </c>
      <c r="T3448" s="7" t="n">
        <f aca="false">$R3448*$S3448</f>
        <v>2970.78</v>
      </c>
      <c r="U3448" s="8" t="n">
        <v>0.07</v>
      </c>
      <c r="V3448" s="7" t="n">
        <f aca="false">$T3448*$U3448</f>
        <v>207.9546</v>
      </c>
      <c r="W3448" s="7" t="n">
        <f aca="false">$T3448-$V3448</f>
        <v>2762.8254</v>
      </c>
      <c r="X3448" s="7" t="n">
        <v>293.75</v>
      </c>
      <c r="Y3448" s="7" t="n">
        <f aca="false">$R3448*$X3448</f>
        <v>1762.5</v>
      </c>
      <c r="Z3448" s="7" t="n">
        <f aca="false">$W3448-$Y3448</f>
        <v>1000.3254</v>
      </c>
      <c r="AA3448" s="8" t="n">
        <f aca="false">IFERROR($Z3448/$W3448,0)</f>
        <v>0.362066093644571</v>
      </c>
      <c r="AB3448" s="2" t="s">
        <v>42</v>
      </c>
      <c r="AC3448" s="2" t="s">
        <v>43</v>
      </c>
    </row>
    <row r="3449" customFormat="false" ht="15" hidden="false" customHeight="false" outlineLevel="0" collapsed="false">
      <c r="A3449" s="2" t="s">
        <v>4766</v>
      </c>
      <c r="B3449" s="3" t="n">
        <v>45588</v>
      </c>
      <c r="C3449" s="4" t="n">
        <f aca="false">YEAR($B3449)</f>
        <v>2024</v>
      </c>
      <c r="D3449" s="4" t="n">
        <f aca="false">MONTH($B3449)</f>
        <v>10</v>
      </c>
      <c r="E3449" s="2" t="s">
        <v>4433</v>
      </c>
      <c r="F3449" s="5" t="n">
        <f aca="false">ROUNDUP(MONTH($B3449)/3,0)</f>
        <v>4</v>
      </c>
      <c r="G3449" s="2" t="s">
        <v>2913</v>
      </c>
      <c r="H3449" s="2" t="s">
        <v>2129</v>
      </c>
      <c r="I3449" s="2" t="s">
        <v>33</v>
      </c>
      <c r="J3449" s="2" t="s">
        <v>59</v>
      </c>
      <c r="K3449" s="2" t="s">
        <v>60</v>
      </c>
      <c r="L3449" s="2" t="s">
        <v>61</v>
      </c>
      <c r="M3449" s="2" t="s">
        <v>62</v>
      </c>
      <c r="N3449" s="2" t="s">
        <v>51</v>
      </c>
      <c r="O3449" s="2" t="s">
        <v>39</v>
      </c>
      <c r="P3449" s="2" t="s">
        <v>106</v>
      </c>
      <c r="Q3449" s="2" t="s">
        <v>136</v>
      </c>
      <c r="R3449" s="6" t="n">
        <v>1</v>
      </c>
      <c r="S3449" s="7" t="n">
        <v>1932.26</v>
      </c>
      <c r="T3449" s="7" t="n">
        <f aca="false">$R3449*$S3449</f>
        <v>1932.26</v>
      </c>
      <c r="U3449" s="8" t="n">
        <v>0</v>
      </c>
      <c r="V3449" s="7" t="n">
        <f aca="false">$T3449*$U3449</f>
        <v>0</v>
      </c>
      <c r="W3449" s="7" t="n">
        <f aca="false">$T3449-$V3449</f>
        <v>1932.26</v>
      </c>
      <c r="X3449" s="7" t="n">
        <v>1190.68</v>
      </c>
      <c r="Y3449" s="7" t="n">
        <f aca="false">$R3449*$X3449</f>
        <v>1190.68</v>
      </c>
      <c r="Z3449" s="7" t="n">
        <f aca="false">$W3449-$Y3449</f>
        <v>741.58</v>
      </c>
      <c r="AA3449" s="8" t="n">
        <f aca="false">IFERROR($Z3449/$W3449,0)</f>
        <v>0.383788931096229</v>
      </c>
      <c r="AB3449" s="2" t="s">
        <v>42</v>
      </c>
      <c r="AC3449" s="2" t="s">
        <v>43</v>
      </c>
    </row>
    <row r="3450" customFormat="false" ht="15" hidden="false" customHeight="false" outlineLevel="0" collapsed="false">
      <c r="A3450" s="2" t="s">
        <v>4767</v>
      </c>
      <c r="B3450" s="3" t="n">
        <v>45588</v>
      </c>
      <c r="C3450" s="4" t="n">
        <f aca="false">YEAR($B3450)</f>
        <v>2024</v>
      </c>
      <c r="D3450" s="4" t="n">
        <f aca="false">MONTH($B3450)</f>
        <v>10</v>
      </c>
      <c r="E3450" s="2" t="s">
        <v>4433</v>
      </c>
      <c r="F3450" s="5" t="n">
        <f aca="false">ROUNDUP(MONTH($B3450)/3,0)</f>
        <v>4</v>
      </c>
      <c r="G3450" s="2" t="s">
        <v>498</v>
      </c>
      <c r="H3450" s="2" t="s">
        <v>499</v>
      </c>
      <c r="I3450" s="2" t="s">
        <v>33</v>
      </c>
      <c r="J3450" s="2" t="s">
        <v>59</v>
      </c>
      <c r="K3450" s="2" t="s">
        <v>140</v>
      </c>
      <c r="L3450" s="2" t="s">
        <v>141</v>
      </c>
      <c r="M3450" s="2" t="s">
        <v>142</v>
      </c>
      <c r="N3450" s="2" t="s">
        <v>73</v>
      </c>
      <c r="O3450" s="2" t="s">
        <v>114</v>
      </c>
      <c r="P3450" s="2" t="s">
        <v>119</v>
      </c>
      <c r="Q3450" s="2" t="s">
        <v>308</v>
      </c>
      <c r="R3450" s="6" t="n">
        <v>3</v>
      </c>
      <c r="S3450" s="7" t="n">
        <v>343.54</v>
      </c>
      <c r="T3450" s="7" t="n">
        <f aca="false">$R3450*$S3450</f>
        <v>1030.62</v>
      </c>
      <c r="U3450" s="8" t="n">
        <v>0.25</v>
      </c>
      <c r="V3450" s="7" t="n">
        <f aca="false">$T3450*$U3450</f>
        <v>257.655</v>
      </c>
      <c r="W3450" s="7" t="n">
        <f aca="false">$T3450-$V3450</f>
        <v>772.965</v>
      </c>
      <c r="X3450" s="7" t="n">
        <v>187.9</v>
      </c>
      <c r="Y3450" s="7" t="n">
        <f aca="false">$R3450*$X3450</f>
        <v>563.7</v>
      </c>
      <c r="Z3450" s="7" t="n">
        <f aca="false">$W3450-$Y3450</f>
        <v>209.265</v>
      </c>
      <c r="AA3450" s="8" t="n">
        <f aca="false">IFERROR($Z3450/$W3450,0)</f>
        <v>0.270730240049679</v>
      </c>
      <c r="AB3450" s="2" t="s">
        <v>42</v>
      </c>
      <c r="AC3450" s="2" t="s">
        <v>43</v>
      </c>
    </row>
    <row r="3451" customFormat="false" ht="15" hidden="false" customHeight="false" outlineLevel="0" collapsed="false">
      <c r="A3451" s="2" t="s">
        <v>4768</v>
      </c>
      <c r="B3451" s="3" t="n">
        <v>45588</v>
      </c>
      <c r="C3451" s="4" t="n">
        <f aca="false">YEAR($B3451)</f>
        <v>2024</v>
      </c>
      <c r="D3451" s="4" t="n">
        <f aca="false">MONTH($B3451)</f>
        <v>10</v>
      </c>
      <c r="E3451" s="2" t="s">
        <v>4433</v>
      </c>
      <c r="F3451" s="5" t="n">
        <f aca="false">ROUNDUP(MONTH($B3451)/3,0)</f>
        <v>4</v>
      </c>
      <c r="G3451" s="2" t="s">
        <v>596</v>
      </c>
      <c r="H3451" s="2" t="s">
        <v>597</v>
      </c>
      <c r="I3451" s="2" t="s">
        <v>33</v>
      </c>
      <c r="J3451" s="2" t="s">
        <v>89</v>
      </c>
      <c r="K3451" s="2" t="s">
        <v>124</v>
      </c>
      <c r="L3451" s="2" t="s">
        <v>125</v>
      </c>
      <c r="M3451" s="2" t="s">
        <v>92</v>
      </c>
      <c r="N3451" s="2" t="s">
        <v>63</v>
      </c>
      <c r="O3451" s="2" t="s">
        <v>39</v>
      </c>
      <c r="P3451" s="2" t="s">
        <v>106</v>
      </c>
      <c r="Q3451" s="2" t="s">
        <v>107</v>
      </c>
      <c r="R3451" s="6" t="n">
        <v>2</v>
      </c>
      <c r="S3451" s="7" t="n">
        <v>2392.97</v>
      </c>
      <c r="T3451" s="7" t="n">
        <f aca="false">$R3451*$S3451</f>
        <v>4785.94</v>
      </c>
      <c r="U3451" s="8" t="n">
        <v>0.03</v>
      </c>
      <c r="V3451" s="7" t="n">
        <f aca="false">$T3451*$U3451</f>
        <v>143.5782</v>
      </c>
      <c r="W3451" s="7" t="n">
        <f aca="false">$T3451-$V3451</f>
        <v>4642.3618</v>
      </c>
      <c r="X3451" s="7" t="n">
        <v>1771.86</v>
      </c>
      <c r="Y3451" s="7" t="n">
        <f aca="false">$R3451*$X3451</f>
        <v>3543.72</v>
      </c>
      <c r="Z3451" s="7" t="n">
        <f aca="false">$W3451-$Y3451</f>
        <v>1098.6418</v>
      </c>
      <c r="AA3451" s="8" t="n">
        <f aca="false">IFERROR($Z3451/$W3451,0)</f>
        <v>0.236655790162671</v>
      </c>
      <c r="AB3451" s="2" t="s">
        <v>76</v>
      </c>
      <c r="AC3451" s="2" t="s">
        <v>43</v>
      </c>
    </row>
    <row r="3452" customFormat="false" ht="15" hidden="false" customHeight="false" outlineLevel="0" collapsed="false">
      <c r="A3452" s="2" t="s">
        <v>4769</v>
      </c>
      <c r="B3452" s="3" t="n">
        <v>45588</v>
      </c>
      <c r="C3452" s="4" t="n">
        <f aca="false">YEAR($B3452)</f>
        <v>2024</v>
      </c>
      <c r="D3452" s="4" t="n">
        <f aca="false">MONTH($B3452)</f>
        <v>10</v>
      </c>
      <c r="E3452" s="2" t="s">
        <v>4433</v>
      </c>
      <c r="F3452" s="5" t="n">
        <f aca="false">ROUNDUP(MONTH($B3452)/3,0)</f>
        <v>4</v>
      </c>
      <c r="G3452" s="2" t="s">
        <v>122</v>
      </c>
      <c r="H3452" s="2" t="s">
        <v>123</v>
      </c>
      <c r="I3452" s="2" t="s">
        <v>33</v>
      </c>
      <c r="J3452" s="2" t="s">
        <v>89</v>
      </c>
      <c r="K3452" s="2" t="s">
        <v>124</v>
      </c>
      <c r="L3452" s="2" t="s">
        <v>125</v>
      </c>
      <c r="M3452" s="2" t="s">
        <v>99</v>
      </c>
      <c r="N3452" s="2" t="s">
        <v>51</v>
      </c>
      <c r="O3452" s="2" t="s">
        <v>171</v>
      </c>
      <c r="P3452" s="2" t="s">
        <v>180</v>
      </c>
      <c r="Q3452" s="2" t="s">
        <v>181</v>
      </c>
      <c r="R3452" s="6" t="n">
        <v>3</v>
      </c>
      <c r="S3452" s="7" t="n">
        <v>2421.93</v>
      </c>
      <c r="T3452" s="7" t="n">
        <f aca="false">$R3452*$S3452</f>
        <v>7265.79</v>
      </c>
      <c r="U3452" s="8" t="n">
        <v>0.05</v>
      </c>
      <c r="V3452" s="7" t="n">
        <f aca="false">$T3452*$U3452</f>
        <v>363.2895</v>
      </c>
      <c r="W3452" s="7" t="n">
        <f aca="false">$T3452-$V3452</f>
        <v>6902.5005</v>
      </c>
      <c r="X3452" s="7" t="n">
        <v>1685.19</v>
      </c>
      <c r="Y3452" s="7" t="n">
        <f aca="false">$R3452*$X3452</f>
        <v>5055.57</v>
      </c>
      <c r="Z3452" s="7" t="n">
        <f aca="false">$W3452-$Y3452</f>
        <v>1846.9305</v>
      </c>
      <c r="AA3452" s="8" t="n">
        <f aca="false">IFERROR($Z3452/$W3452,0)</f>
        <v>0.267574120422012</v>
      </c>
      <c r="AB3452" s="2" t="s">
        <v>67</v>
      </c>
      <c r="AC3452" s="2" t="s">
        <v>43</v>
      </c>
    </row>
    <row r="3453" customFormat="false" ht="15" hidden="false" customHeight="false" outlineLevel="0" collapsed="false">
      <c r="A3453" s="2" t="s">
        <v>4770</v>
      </c>
      <c r="B3453" s="3" t="n">
        <v>45588</v>
      </c>
      <c r="C3453" s="4" t="n">
        <f aca="false">YEAR($B3453)</f>
        <v>2024</v>
      </c>
      <c r="D3453" s="4" t="n">
        <f aca="false">MONTH($B3453)</f>
        <v>10</v>
      </c>
      <c r="E3453" s="2" t="s">
        <v>4433</v>
      </c>
      <c r="F3453" s="5" t="n">
        <f aca="false">ROUNDUP(MONTH($B3453)/3,0)</f>
        <v>4</v>
      </c>
      <c r="G3453" s="2" t="s">
        <v>3791</v>
      </c>
      <c r="H3453" s="2" t="s">
        <v>1070</v>
      </c>
      <c r="I3453" s="2" t="s">
        <v>33</v>
      </c>
      <c r="J3453" s="2" t="s">
        <v>47</v>
      </c>
      <c r="K3453" s="2" t="s">
        <v>48</v>
      </c>
      <c r="L3453" s="2" t="s">
        <v>49</v>
      </c>
      <c r="M3453" s="2" t="s">
        <v>50</v>
      </c>
      <c r="N3453" s="2" t="s">
        <v>151</v>
      </c>
      <c r="O3453" s="2" t="s">
        <v>39</v>
      </c>
      <c r="P3453" s="2" t="s">
        <v>40</v>
      </c>
      <c r="Q3453" s="2" t="s">
        <v>41</v>
      </c>
      <c r="R3453" s="6" t="n">
        <v>3</v>
      </c>
      <c r="S3453" s="7" t="n">
        <v>436.16</v>
      </c>
      <c r="T3453" s="7" t="n">
        <f aca="false">$R3453*$S3453</f>
        <v>1308.48</v>
      </c>
      <c r="U3453" s="8" t="n">
        <v>0.1</v>
      </c>
      <c r="V3453" s="7" t="n">
        <f aca="false">$T3453*$U3453</f>
        <v>130.848</v>
      </c>
      <c r="W3453" s="7" t="n">
        <f aca="false">$T3453-$V3453</f>
        <v>1177.632</v>
      </c>
      <c r="X3453" s="7" t="n">
        <v>264.42</v>
      </c>
      <c r="Y3453" s="7" t="n">
        <f aca="false">$R3453*$X3453</f>
        <v>793.26</v>
      </c>
      <c r="Z3453" s="7" t="n">
        <f aca="false">$W3453-$Y3453</f>
        <v>384.372</v>
      </c>
      <c r="AA3453" s="8" t="n">
        <f aca="false">IFERROR($Z3453/$W3453,0)</f>
        <v>0.326393983859134</v>
      </c>
      <c r="AB3453" s="2" t="s">
        <v>42</v>
      </c>
      <c r="AC3453" s="2" t="s">
        <v>43</v>
      </c>
    </row>
    <row r="3454" customFormat="false" ht="15" hidden="false" customHeight="false" outlineLevel="0" collapsed="false">
      <c r="A3454" s="2" t="s">
        <v>4771</v>
      </c>
      <c r="B3454" s="3" t="n">
        <v>45588</v>
      </c>
      <c r="C3454" s="4" t="n">
        <f aca="false">YEAR($B3454)</f>
        <v>2024</v>
      </c>
      <c r="D3454" s="4" t="n">
        <f aca="false">MONTH($B3454)</f>
        <v>10</v>
      </c>
      <c r="E3454" s="2" t="s">
        <v>4433</v>
      </c>
      <c r="F3454" s="5" t="n">
        <f aca="false">ROUNDUP(MONTH($B3454)/3,0)</f>
        <v>4</v>
      </c>
      <c r="G3454" s="2" t="s">
        <v>1151</v>
      </c>
      <c r="H3454" s="2" t="s">
        <v>1152</v>
      </c>
      <c r="I3454" s="2" t="s">
        <v>104</v>
      </c>
      <c r="J3454" s="2" t="s">
        <v>89</v>
      </c>
      <c r="K3454" s="2" t="s">
        <v>124</v>
      </c>
      <c r="L3454" s="2" t="s">
        <v>125</v>
      </c>
      <c r="M3454" s="2" t="s">
        <v>135</v>
      </c>
      <c r="N3454" s="2" t="s">
        <v>51</v>
      </c>
      <c r="O3454" s="2" t="s">
        <v>39</v>
      </c>
      <c r="P3454" s="2" t="s">
        <v>106</v>
      </c>
      <c r="Q3454" s="2" t="s">
        <v>107</v>
      </c>
      <c r="R3454" s="6" t="n">
        <v>15</v>
      </c>
      <c r="S3454" s="7" t="n">
        <v>2233.82</v>
      </c>
      <c r="T3454" s="7" t="n">
        <f aca="false">$R3454*$S3454</f>
        <v>33507.3</v>
      </c>
      <c r="U3454" s="8" t="n">
        <v>0.15</v>
      </c>
      <c r="V3454" s="7" t="n">
        <f aca="false">$T3454*$U3454</f>
        <v>5026.095</v>
      </c>
      <c r="W3454" s="7" t="n">
        <f aca="false">$T3454-$V3454</f>
        <v>28481.205</v>
      </c>
      <c r="X3454" s="7" t="n">
        <v>1660.69</v>
      </c>
      <c r="Y3454" s="7" t="n">
        <f aca="false">$R3454*$X3454</f>
        <v>24910.35</v>
      </c>
      <c r="Z3454" s="7" t="n">
        <f aca="false">$W3454-$Y3454</f>
        <v>3570.855</v>
      </c>
      <c r="AA3454" s="8" t="n">
        <f aca="false">IFERROR($Z3454/$W3454,0)</f>
        <v>0.125375839961827</v>
      </c>
      <c r="AB3454" s="2" t="s">
        <v>55</v>
      </c>
      <c r="AC3454" s="2" t="s">
        <v>43</v>
      </c>
    </row>
    <row r="3455" customFormat="false" ht="15" hidden="false" customHeight="false" outlineLevel="0" collapsed="false">
      <c r="A3455" s="2" t="s">
        <v>4772</v>
      </c>
      <c r="B3455" s="3" t="n">
        <v>45588</v>
      </c>
      <c r="C3455" s="4" t="n">
        <f aca="false">YEAR($B3455)</f>
        <v>2024</v>
      </c>
      <c r="D3455" s="4" t="n">
        <f aca="false">MONTH($B3455)</f>
        <v>10</v>
      </c>
      <c r="E3455" s="2" t="s">
        <v>4433</v>
      </c>
      <c r="F3455" s="5" t="n">
        <f aca="false">ROUNDUP(MONTH($B3455)/3,0)</f>
        <v>4</v>
      </c>
      <c r="G3455" s="2" t="s">
        <v>4372</v>
      </c>
      <c r="H3455" s="2" t="s">
        <v>833</v>
      </c>
      <c r="I3455" s="2" t="s">
        <v>33</v>
      </c>
      <c r="J3455" s="2" t="s">
        <v>89</v>
      </c>
      <c r="K3455" s="2" t="s">
        <v>124</v>
      </c>
      <c r="L3455" s="2" t="s">
        <v>125</v>
      </c>
      <c r="M3455" s="2" t="s">
        <v>92</v>
      </c>
      <c r="N3455" s="2" t="s">
        <v>63</v>
      </c>
      <c r="O3455" s="2" t="s">
        <v>114</v>
      </c>
      <c r="P3455" s="2" t="s">
        <v>234</v>
      </c>
      <c r="Q3455" s="2" t="s">
        <v>276</v>
      </c>
      <c r="R3455" s="6" t="n">
        <v>3</v>
      </c>
      <c r="S3455" s="7" t="n">
        <v>203.69</v>
      </c>
      <c r="T3455" s="7" t="n">
        <f aca="false">$R3455*$S3455</f>
        <v>611.07</v>
      </c>
      <c r="U3455" s="8" t="n">
        <v>0.03</v>
      </c>
      <c r="V3455" s="7" t="n">
        <f aca="false">$T3455*$U3455</f>
        <v>18.3321</v>
      </c>
      <c r="W3455" s="7" t="n">
        <f aca="false">$T3455-$V3455</f>
        <v>592.7379</v>
      </c>
      <c r="X3455" s="7" t="n">
        <v>111.78</v>
      </c>
      <c r="Y3455" s="7" t="n">
        <f aca="false">$R3455*$X3455</f>
        <v>335.34</v>
      </c>
      <c r="Z3455" s="7" t="n">
        <f aca="false">$W3455-$Y3455</f>
        <v>257.3979</v>
      </c>
      <c r="AA3455" s="8" t="n">
        <f aca="false">IFERROR($Z3455/$W3455,0)</f>
        <v>0.434252474829094</v>
      </c>
      <c r="AB3455" s="2" t="s">
        <v>55</v>
      </c>
      <c r="AC3455" s="2" t="s">
        <v>43</v>
      </c>
    </row>
    <row r="3456" customFormat="false" ht="15" hidden="false" customHeight="false" outlineLevel="0" collapsed="false">
      <c r="A3456" s="2" t="s">
        <v>4773</v>
      </c>
      <c r="B3456" s="3" t="n">
        <v>45588</v>
      </c>
      <c r="C3456" s="4" t="n">
        <f aca="false">YEAR($B3456)</f>
        <v>2024</v>
      </c>
      <c r="D3456" s="4" t="n">
        <f aca="false">MONTH($B3456)</f>
        <v>10</v>
      </c>
      <c r="E3456" s="2" t="s">
        <v>4433</v>
      </c>
      <c r="F3456" s="5" t="n">
        <f aca="false">ROUNDUP(MONTH($B3456)/3,0)</f>
        <v>4</v>
      </c>
      <c r="G3456" s="2" t="s">
        <v>752</v>
      </c>
      <c r="H3456" s="2" t="s">
        <v>753</v>
      </c>
      <c r="I3456" s="2" t="s">
        <v>33</v>
      </c>
      <c r="J3456" s="2" t="s">
        <v>47</v>
      </c>
      <c r="K3456" s="2" t="s">
        <v>221</v>
      </c>
      <c r="L3456" s="2" t="s">
        <v>222</v>
      </c>
      <c r="M3456" s="2" t="s">
        <v>156</v>
      </c>
      <c r="N3456" s="2" t="s">
        <v>51</v>
      </c>
      <c r="O3456" s="2" t="s">
        <v>64</v>
      </c>
      <c r="P3456" s="2" t="s">
        <v>342</v>
      </c>
      <c r="Q3456" s="2" t="s">
        <v>389</v>
      </c>
      <c r="R3456" s="6" t="n">
        <v>3</v>
      </c>
      <c r="S3456" s="7" t="n">
        <v>3321.75</v>
      </c>
      <c r="T3456" s="7" t="n">
        <f aca="false">$R3456*$S3456</f>
        <v>9965.25</v>
      </c>
      <c r="U3456" s="8" t="n">
        <v>0.1</v>
      </c>
      <c r="V3456" s="7" t="n">
        <f aca="false">$T3456*$U3456</f>
        <v>996.525</v>
      </c>
      <c r="W3456" s="7" t="n">
        <f aca="false">$T3456-$V3456</f>
        <v>8968.725</v>
      </c>
      <c r="X3456" s="7" t="n">
        <v>2425.8</v>
      </c>
      <c r="Y3456" s="7" t="n">
        <f aca="false">$R3456*$X3456</f>
        <v>7277.4</v>
      </c>
      <c r="Z3456" s="7" t="n">
        <f aca="false">$W3456-$Y3456</f>
        <v>1691.325</v>
      </c>
      <c r="AA3456" s="8" t="n">
        <f aca="false">IFERROR($Z3456/$W3456,0)</f>
        <v>0.188580316600186</v>
      </c>
      <c r="AB3456" s="2" t="s">
        <v>85</v>
      </c>
      <c r="AC3456" s="2" t="s">
        <v>43</v>
      </c>
    </row>
    <row r="3457" customFormat="false" ht="15" hidden="false" customHeight="false" outlineLevel="0" collapsed="false">
      <c r="A3457" s="2" t="s">
        <v>4774</v>
      </c>
      <c r="B3457" s="3" t="n">
        <v>45588</v>
      </c>
      <c r="C3457" s="4" t="n">
        <f aca="false">YEAR($B3457)</f>
        <v>2024</v>
      </c>
      <c r="D3457" s="4" t="n">
        <f aca="false">MONTH($B3457)</f>
        <v>10</v>
      </c>
      <c r="E3457" s="2" t="s">
        <v>4433</v>
      </c>
      <c r="F3457" s="5" t="n">
        <f aca="false">ROUNDUP(MONTH($B3457)/3,0)</f>
        <v>4</v>
      </c>
      <c r="G3457" s="2" t="s">
        <v>608</v>
      </c>
      <c r="H3457" s="2" t="s">
        <v>609</v>
      </c>
      <c r="I3457" s="2" t="s">
        <v>104</v>
      </c>
      <c r="J3457" s="2" t="s">
        <v>59</v>
      </c>
      <c r="K3457" s="2" t="s">
        <v>71</v>
      </c>
      <c r="L3457" s="2" t="s">
        <v>72</v>
      </c>
      <c r="M3457" s="2" t="s">
        <v>62</v>
      </c>
      <c r="N3457" s="2" t="s">
        <v>51</v>
      </c>
      <c r="O3457" s="2" t="s">
        <v>64</v>
      </c>
      <c r="P3457" s="2" t="s">
        <v>342</v>
      </c>
      <c r="Q3457" s="2" t="s">
        <v>389</v>
      </c>
      <c r="R3457" s="6" t="n">
        <v>4</v>
      </c>
      <c r="S3457" s="7" t="n">
        <v>3412.44</v>
      </c>
      <c r="T3457" s="7" t="n">
        <f aca="false">$R3457*$S3457</f>
        <v>13649.76</v>
      </c>
      <c r="U3457" s="8" t="n">
        <v>0</v>
      </c>
      <c r="V3457" s="7" t="n">
        <f aca="false">$T3457*$U3457</f>
        <v>0</v>
      </c>
      <c r="W3457" s="7" t="n">
        <f aca="false">$T3457-$V3457</f>
        <v>13649.76</v>
      </c>
      <c r="X3457" s="7" t="n">
        <v>2623.58</v>
      </c>
      <c r="Y3457" s="7" t="n">
        <f aca="false">$R3457*$X3457</f>
        <v>10494.32</v>
      </c>
      <c r="Z3457" s="7" t="n">
        <f aca="false">$W3457-$Y3457</f>
        <v>3155.44</v>
      </c>
      <c r="AA3457" s="8" t="n">
        <f aca="false">IFERROR($Z3457/$W3457,0)</f>
        <v>0.231171830127416</v>
      </c>
      <c r="AB3457" s="2" t="s">
        <v>55</v>
      </c>
      <c r="AC3457" s="2" t="s">
        <v>43</v>
      </c>
    </row>
    <row r="3458" customFormat="false" ht="15" hidden="false" customHeight="false" outlineLevel="0" collapsed="false">
      <c r="A3458" s="2" t="s">
        <v>4775</v>
      </c>
      <c r="B3458" s="3" t="n">
        <v>45588</v>
      </c>
      <c r="C3458" s="4" t="n">
        <f aca="false">YEAR($B3458)</f>
        <v>2024</v>
      </c>
      <c r="D3458" s="4" t="n">
        <f aca="false">MONTH($B3458)</f>
        <v>10</v>
      </c>
      <c r="E3458" s="2" t="s">
        <v>4433</v>
      </c>
      <c r="F3458" s="5" t="n">
        <f aca="false">ROUNDUP(MONTH($B3458)/3,0)</f>
        <v>4</v>
      </c>
      <c r="G3458" s="2" t="s">
        <v>1065</v>
      </c>
      <c r="H3458" s="2" t="s">
        <v>1066</v>
      </c>
      <c r="I3458" s="2" t="s">
        <v>33</v>
      </c>
      <c r="J3458" s="2" t="s">
        <v>34</v>
      </c>
      <c r="K3458" s="2" t="s">
        <v>80</v>
      </c>
      <c r="L3458" s="2" t="s">
        <v>81</v>
      </c>
      <c r="M3458" s="2" t="s">
        <v>82</v>
      </c>
      <c r="N3458" s="2" t="s">
        <v>63</v>
      </c>
      <c r="O3458" s="2" t="s">
        <v>171</v>
      </c>
      <c r="P3458" s="2" t="s">
        <v>180</v>
      </c>
      <c r="Q3458" s="2" t="s">
        <v>181</v>
      </c>
      <c r="R3458" s="6" t="n">
        <v>3</v>
      </c>
      <c r="S3458" s="7" t="n">
        <v>2336.51</v>
      </c>
      <c r="T3458" s="7" t="n">
        <f aca="false">$R3458*$S3458</f>
        <v>7009.53</v>
      </c>
      <c r="U3458" s="8" t="n">
        <v>0.1</v>
      </c>
      <c r="V3458" s="7" t="n">
        <f aca="false">$T3458*$U3458</f>
        <v>700.953</v>
      </c>
      <c r="W3458" s="7" t="n">
        <f aca="false">$T3458-$V3458</f>
        <v>6308.577</v>
      </c>
      <c r="X3458" s="7" t="n">
        <v>1547.1</v>
      </c>
      <c r="Y3458" s="7" t="n">
        <f aca="false">$R3458*$X3458</f>
        <v>4641.3</v>
      </c>
      <c r="Z3458" s="7" t="n">
        <f aca="false">$W3458-$Y3458</f>
        <v>1667.277</v>
      </c>
      <c r="AA3458" s="8" t="n">
        <f aca="false">IFERROR($Z3458/$W3458,0)</f>
        <v>0.264287334528849</v>
      </c>
      <c r="AB3458" s="2" t="s">
        <v>76</v>
      </c>
      <c r="AC3458" s="2" t="s">
        <v>246</v>
      </c>
    </row>
    <row r="3459" customFormat="false" ht="15" hidden="false" customHeight="false" outlineLevel="0" collapsed="false">
      <c r="A3459" s="2" t="s">
        <v>4776</v>
      </c>
      <c r="B3459" s="3" t="n">
        <v>45588</v>
      </c>
      <c r="C3459" s="4" t="n">
        <f aca="false">YEAR($B3459)</f>
        <v>2024</v>
      </c>
      <c r="D3459" s="4" t="n">
        <f aca="false">MONTH($B3459)</f>
        <v>10</v>
      </c>
      <c r="E3459" s="2" t="s">
        <v>4433</v>
      </c>
      <c r="F3459" s="5" t="n">
        <f aca="false">ROUNDUP(MONTH($B3459)/3,0)</f>
        <v>4</v>
      </c>
      <c r="G3459" s="2" t="s">
        <v>1344</v>
      </c>
      <c r="H3459" s="2" t="s">
        <v>1345</v>
      </c>
      <c r="I3459" s="2" t="s">
        <v>33</v>
      </c>
      <c r="J3459" s="2" t="s">
        <v>89</v>
      </c>
      <c r="K3459" s="2" t="s">
        <v>90</v>
      </c>
      <c r="L3459" s="2" t="s">
        <v>91</v>
      </c>
      <c r="M3459" s="2" t="s">
        <v>92</v>
      </c>
      <c r="N3459" s="2" t="s">
        <v>51</v>
      </c>
      <c r="O3459" s="2" t="s">
        <v>114</v>
      </c>
      <c r="P3459" s="2" t="s">
        <v>115</v>
      </c>
      <c r="Q3459" s="2" t="s">
        <v>530</v>
      </c>
      <c r="R3459" s="6" t="n">
        <v>2</v>
      </c>
      <c r="S3459" s="7" t="n">
        <v>143.03</v>
      </c>
      <c r="T3459" s="7" t="n">
        <f aca="false">$R3459*$S3459</f>
        <v>286.06</v>
      </c>
      <c r="U3459" s="8" t="n">
        <v>0.1</v>
      </c>
      <c r="V3459" s="7" t="n">
        <f aca="false">$T3459*$U3459</f>
        <v>28.606</v>
      </c>
      <c r="W3459" s="7" t="n">
        <f aca="false">$T3459-$V3459</f>
        <v>257.454</v>
      </c>
      <c r="X3459" s="7" t="n">
        <v>70.57</v>
      </c>
      <c r="Y3459" s="7" t="n">
        <f aca="false">$R3459*$X3459</f>
        <v>141.14</v>
      </c>
      <c r="Z3459" s="7" t="n">
        <f aca="false">$W3459-$Y3459</f>
        <v>116.314</v>
      </c>
      <c r="AA3459" s="8" t="n">
        <f aca="false">IFERROR($Z3459/$W3459,0)</f>
        <v>0.451785561692574</v>
      </c>
      <c r="AB3459" s="2" t="s">
        <v>85</v>
      </c>
      <c r="AC3459" s="2" t="s">
        <v>43</v>
      </c>
    </row>
    <row r="3460" customFormat="false" ht="15" hidden="false" customHeight="false" outlineLevel="0" collapsed="false">
      <c r="A3460" s="2" t="s">
        <v>4777</v>
      </c>
      <c r="B3460" s="3" t="n">
        <v>45589</v>
      </c>
      <c r="C3460" s="4" t="n">
        <f aca="false">YEAR($B3460)</f>
        <v>2024</v>
      </c>
      <c r="D3460" s="4" t="n">
        <f aca="false">MONTH($B3460)</f>
        <v>10</v>
      </c>
      <c r="E3460" s="2" t="s">
        <v>4433</v>
      </c>
      <c r="F3460" s="5" t="n">
        <f aca="false">ROUNDUP(MONTH($B3460)/3,0)</f>
        <v>4</v>
      </c>
      <c r="G3460" s="2" t="s">
        <v>1282</v>
      </c>
      <c r="H3460" s="2" t="s">
        <v>1283</v>
      </c>
      <c r="I3460" s="2" t="s">
        <v>33</v>
      </c>
      <c r="J3460" s="2" t="s">
        <v>47</v>
      </c>
      <c r="K3460" s="2" t="s">
        <v>48</v>
      </c>
      <c r="L3460" s="2" t="s">
        <v>155</v>
      </c>
      <c r="M3460" s="2" t="s">
        <v>118</v>
      </c>
      <c r="N3460" s="2" t="s">
        <v>51</v>
      </c>
      <c r="O3460" s="2" t="s">
        <v>171</v>
      </c>
      <c r="P3460" s="2" t="s">
        <v>180</v>
      </c>
      <c r="Q3460" s="2" t="s">
        <v>181</v>
      </c>
      <c r="R3460" s="6" t="n">
        <v>1</v>
      </c>
      <c r="S3460" s="7" t="n">
        <v>2548.37</v>
      </c>
      <c r="T3460" s="7" t="n">
        <f aca="false">$R3460*$S3460</f>
        <v>2548.37</v>
      </c>
      <c r="U3460" s="8" t="n">
        <v>0.05</v>
      </c>
      <c r="V3460" s="7" t="n">
        <f aca="false">$T3460*$U3460</f>
        <v>127.4185</v>
      </c>
      <c r="W3460" s="7" t="n">
        <f aca="false">$T3460-$V3460</f>
        <v>2420.9515</v>
      </c>
      <c r="X3460" s="7" t="n">
        <v>1675.84</v>
      </c>
      <c r="Y3460" s="7" t="n">
        <f aca="false">$R3460*$X3460</f>
        <v>1675.84</v>
      </c>
      <c r="Z3460" s="7" t="n">
        <f aca="false">$W3460-$Y3460</f>
        <v>745.1115</v>
      </c>
      <c r="AA3460" s="8" t="n">
        <f aca="false">IFERROR($Z3460/$W3460,0)</f>
        <v>0.307776302003572</v>
      </c>
      <c r="AB3460" s="2" t="s">
        <v>85</v>
      </c>
      <c r="AC3460" s="2" t="s">
        <v>43</v>
      </c>
    </row>
    <row r="3461" customFormat="false" ht="15" hidden="false" customHeight="false" outlineLevel="0" collapsed="false">
      <c r="A3461" s="2" t="s">
        <v>4778</v>
      </c>
      <c r="B3461" s="3" t="n">
        <v>45589</v>
      </c>
      <c r="C3461" s="4" t="n">
        <f aca="false">YEAR($B3461)</f>
        <v>2024</v>
      </c>
      <c r="D3461" s="4" t="n">
        <f aca="false">MONTH($B3461)</f>
        <v>10</v>
      </c>
      <c r="E3461" s="2" t="s">
        <v>4433</v>
      </c>
      <c r="F3461" s="5" t="n">
        <f aca="false">ROUNDUP(MONTH($B3461)/3,0)</f>
        <v>4</v>
      </c>
      <c r="G3461" s="2" t="s">
        <v>219</v>
      </c>
      <c r="H3461" s="2" t="s">
        <v>220</v>
      </c>
      <c r="I3461" s="2" t="s">
        <v>177</v>
      </c>
      <c r="J3461" s="2" t="s">
        <v>47</v>
      </c>
      <c r="K3461" s="2" t="s">
        <v>221</v>
      </c>
      <c r="L3461" s="2" t="s">
        <v>222</v>
      </c>
      <c r="M3461" s="2" t="s">
        <v>168</v>
      </c>
      <c r="N3461" s="2" t="s">
        <v>63</v>
      </c>
      <c r="O3461" s="2" t="s">
        <v>114</v>
      </c>
      <c r="P3461" s="2" t="s">
        <v>119</v>
      </c>
      <c r="Q3461" s="2" t="s">
        <v>191</v>
      </c>
      <c r="R3461" s="6" t="n">
        <v>15</v>
      </c>
      <c r="S3461" s="7" t="n">
        <v>419.56</v>
      </c>
      <c r="T3461" s="7" t="n">
        <f aca="false">$R3461*$S3461</f>
        <v>6293.4</v>
      </c>
      <c r="U3461" s="8" t="n">
        <v>0.12</v>
      </c>
      <c r="V3461" s="7" t="n">
        <f aca="false">$T3461*$U3461</f>
        <v>755.208</v>
      </c>
      <c r="W3461" s="7" t="n">
        <f aca="false">$T3461-$V3461</f>
        <v>5538.192</v>
      </c>
      <c r="X3461" s="7" t="n">
        <v>256.96</v>
      </c>
      <c r="Y3461" s="7" t="n">
        <f aca="false">$R3461*$X3461</f>
        <v>3854.4</v>
      </c>
      <c r="Z3461" s="7" t="n">
        <f aca="false">$W3461-$Y3461</f>
        <v>1683.792</v>
      </c>
      <c r="AA3461" s="8" t="n">
        <f aca="false">IFERROR($Z3461/$W3461,0)</f>
        <v>0.304032796262752</v>
      </c>
      <c r="AB3461" s="2" t="s">
        <v>85</v>
      </c>
      <c r="AC3461" s="2" t="s">
        <v>43</v>
      </c>
    </row>
    <row r="3462" customFormat="false" ht="15" hidden="false" customHeight="false" outlineLevel="0" collapsed="false">
      <c r="A3462" s="2" t="s">
        <v>4779</v>
      </c>
      <c r="B3462" s="3" t="n">
        <v>45589</v>
      </c>
      <c r="C3462" s="4" t="n">
        <f aca="false">YEAR($B3462)</f>
        <v>2024</v>
      </c>
      <c r="D3462" s="4" t="n">
        <f aca="false">MONTH($B3462)</f>
        <v>10</v>
      </c>
      <c r="E3462" s="2" t="s">
        <v>4433</v>
      </c>
      <c r="F3462" s="5" t="n">
        <f aca="false">ROUNDUP(MONTH($B3462)/3,0)</f>
        <v>4</v>
      </c>
      <c r="G3462" s="2" t="s">
        <v>608</v>
      </c>
      <c r="H3462" s="2" t="s">
        <v>609</v>
      </c>
      <c r="I3462" s="2" t="s">
        <v>104</v>
      </c>
      <c r="J3462" s="2" t="s">
        <v>59</v>
      </c>
      <c r="K3462" s="2" t="s">
        <v>71</v>
      </c>
      <c r="L3462" s="2" t="s">
        <v>72</v>
      </c>
      <c r="M3462" s="2" t="s">
        <v>131</v>
      </c>
      <c r="N3462" s="2" t="s">
        <v>151</v>
      </c>
      <c r="O3462" s="2" t="s">
        <v>114</v>
      </c>
      <c r="P3462" s="2" t="s">
        <v>115</v>
      </c>
      <c r="Q3462" s="2" t="s">
        <v>116</v>
      </c>
      <c r="R3462" s="6" t="n">
        <v>3</v>
      </c>
      <c r="S3462" s="7" t="n">
        <v>276.92</v>
      </c>
      <c r="T3462" s="7" t="n">
        <f aca="false">$R3462*$S3462</f>
        <v>830.76</v>
      </c>
      <c r="U3462" s="8" t="n">
        <v>0.05</v>
      </c>
      <c r="V3462" s="7" t="n">
        <f aca="false">$T3462*$U3462</f>
        <v>41.538</v>
      </c>
      <c r="W3462" s="7" t="n">
        <f aca="false">$T3462-$V3462</f>
        <v>789.222</v>
      </c>
      <c r="X3462" s="7" t="n">
        <v>150.79</v>
      </c>
      <c r="Y3462" s="7" t="n">
        <f aca="false">$R3462*$X3462</f>
        <v>452.37</v>
      </c>
      <c r="Z3462" s="7" t="n">
        <f aca="false">$W3462-$Y3462</f>
        <v>336.852</v>
      </c>
      <c r="AA3462" s="8" t="n">
        <f aca="false">IFERROR($Z3462/$W3462,0)</f>
        <v>0.426815268707664</v>
      </c>
      <c r="AB3462" s="2" t="s">
        <v>42</v>
      </c>
      <c r="AC3462" s="2" t="s">
        <v>246</v>
      </c>
    </row>
    <row r="3463" customFormat="false" ht="15" hidden="false" customHeight="false" outlineLevel="0" collapsed="false">
      <c r="A3463" s="2" t="s">
        <v>4780</v>
      </c>
      <c r="B3463" s="3" t="n">
        <v>45589</v>
      </c>
      <c r="C3463" s="4" t="n">
        <f aca="false">YEAR($B3463)</f>
        <v>2024</v>
      </c>
      <c r="D3463" s="4" t="n">
        <f aca="false">MONTH($B3463)</f>
        <v>10</v>
      </c>
      <c r="E3463" s="2" t="s">
        <v>4433</v>
      </c>
      <c r="F3463" s="5" t="n">
        <f aca="false">ROUNDUP(MONTH($B3463)/3,0)</f>
        <v>4</v>
      </c>
      <c r="G3463" s="2" t="s">
        <v>727</v>
      </c>
      <c r="H3463" s="2" t="s">
        <v>728</v>
      </c>
      <c r="I3463" s="2" t="s">
        <v>33</v>
      </c>
      <c r="J3463" s="2" t="s">
        <v>59</v>
      </c>
      <c r="K3463" s="2" t="s">
        <v>210</v>
      </c>
      <c r="L3463" s="2" t="s">
        <v>211</v>
      </c>
      <c r="M3463" s="2" t="s">
        <v>62</v>
      </c>
      <c r="N3463" s="2" t="s">
        <v>63</v>
      </c>
      <c r="O3463" s="2" t="s">
        <v>52</v>
      </c>
      <c r="P3463" s="2" t="s">
        <v>83</v>
      </c>
      <c r="Q3463" s="2" t="s">
        <v>84</v>
      </c>
      <c r="R3463" s="6" t="n">
        <v>3</v>
      </c>
      <c r="S3463" s="7" t="n">
        <v>3827.93</v>
      </c>
      <c r="T3463" s="7" t="n">
        <f aca="false">$R3463*$S3463</f>
        <v>11483.79</v>
      </c>
      <c r="U3463" s="8" t="n">
        <v>0</v>
      </c>
      <c r="V3463" s="7" t="n">
        <f aca="false">$T3463*$U3463</f>
        <v>0</v>
      </c>
      <c r="W3463" s="7" t="n">
        <f aca="false">$T3463-$V3463</f>
        <v>11483.79</v>
      </c>
      <c r="X3463" s="7" t="n">
        <v>2697.66</v>
      </c>
      <c r="Y3463" s="7" t="n">
        <f aca="false">$R3463*$X3463</f>
        <v>8092.98</v>
      </c>
      <c r="Z3463" s="7" t="n">
        <f aca="false">$W3463-$Y3463</f>
        <v>3390.81</v>
      </c>
      <c r="AA3463" s="8" t="n">
        <f aca="false">IFERROR($Z3463/$W3463,0)</f>
        <v>0.295269244735405</v>
      </c>
      <c r="AB3463" s="2" t="s">
        <v>76</v>
      </c>
      <c r="AC3463" s="2" t="s">
        <v>43</v>
      </c>
    </row>
    <row r="3464" customFormat="false" ht="15" hidden="false" customHeight="false" outlineLevel="0" collapsed="false">
      <c r="A3464" s="2" t="s">
        <v>4781</v>
      </c>
      <c r="B3464" s="3" t="n">
        <v>45589</v>
      </c>
      <c r="C3464" s="4" t="n">
        <f aca="false">YEAR($B3464)</f>
        <v>2024</v>
      </c>
      <c r="D3464" s="4" t="n">
        <f aca="false">MONTH($B3464)</f>
        <v>10</v>
      </c>
      <c r="E3464" s="2" t="s">
        <v>4433</v>
      </c>
      <c r="F3464" s="5" t="n">
        <f aca="false">ROUNDUP(MONTH($B3464)/3,0)</f>
        <v>4</v>
      </c>
      <c r="G3464" s="2" t="s">
        <v>1357</v>
      </c>
      <c r="H3464" s="2" t="s">
        <v>1358</v>
      </c>
      <c r="I3464" s="2" t="s">
        <v>104</v>
      </c>
      <c r="J3464" s="2" t="s">
        <v>34</v>
      </c>
      <c r="K3464" s="2" t="s">
        <v>35</v>
      </c>
      <c r="L3464" s="2" t="s">
        <v>36</v>
      </c>
      <c r="M3464" s="2" t="s">
        <v>37</v>
      </c>
      <c r="N3464" s="2" t="s">
        <v>51</v>
      </c>
      <c r="O3464" s="2" t="s">
        <v>64</v>
      </c>
      <c r="P3464" s="2" t="s">
        <v>65</v>
      </c>
      <c r="Q3464" s="2" t="s">
        <v>66</v>
      </c>
      <c r="R3464" s="6" t="n">
        <v>13</v>
      </c>
      <c r="S3464" s="7" t="n">
        <v>8116.61</v>
      </c>
      <c r="T3464" s="7" t="n">
        <f aca="false">$R3464*$S3464</f>
        <v>105515.93</v>
      </c>
      <c r="U3464" s="8" t="n">
        <v>0.03</v>
      </c>
      <c r="V3464" s="7" t="n">
        <f aca="false">$T3464*$U3464</f>
        <v>3165.4779</v>
      </c>
      <c r="W3464" s="7" t="n">
        <f aca="false">$T3464-$V3464</f>
        <v>102350.4521</v>
      </c>
      <c r="X3464" s="7" t="n">
        <v>6098.83</v>
      </c>
      <c r="Y3464" s="7" t="n">
        <f aca="false">$R3464*$X3464</f>
        <v>79284.79</v>
      </c>
      <c r="Z3464" s="7" t="n">
        <f aca="false">$W3464-$Y3464</f>
        <v>23065.6621</v>
      </c>
      <c r="AA3464" s="8" t="n">
        <f aca="false">IFERROR($Z3464/$W3464,0)</f>
        <v>0.225359650365433</v>
      </c>
      <c r="AB3464" s="2" t="s">
        <v>85</v>
      </c>
      <c r="AC3464" s="2" t="s">
        <v>43</v>
      </c>
    </row>
    <row r="3465" customFormat="false" ht="15" hidden="false" customHeight="false" outlineLevel="0" collapsed="false">
      <c r="A3465" s="2" t="s">
        <v>4782</v>
      </c>
      <c r="B3465" s="3" t="n">
        <v>45589</v>
      </c>
      <c r="C3465" s="4" t="n">
        <f aca="false">YEAR($B3465)</f>
        <v>2024</v>
      </c>
      <c r="D3465" s="4" t="n">
        <f aca="false">MONTH($B3465)</f>
        <v>10</v>
      </c>
      <c r="E3465" s="2" t="s">
        <v>4433</v>
      </c>
      <c r="F3465" s="5" t="n">
        <f aca="false">ROUNDUP(MONTH($B3465)/3,0)</f>
        <v>4</v>
      </c>
      <c r="G3465" s="2" t="s">
        <v>109</v>
      </c>
      <c r="H3465" s="2" t="s">
        <v>110</v>
      </c>
      <c r="I3465" s="2" t="s">
        <v>33</v>
      </c>
      <c r="J3465" s="2" t="s">
        <v>89</v>
      </c>
      <c r="K3465" s="2" t="s">
        <v>97</v>
      </c>
      <c r="L3465" s="2" t="s">
        <v>111</v>
      </c>
      <c r="M3465" s="2" t="s">
        <v>92</v>
      </c>
      <c r="N3465" s="2" t="s">
        <v>51</v>
      </c>
      <c r="O3465" s="2" t="s">
        <v>114</v>
      </c>
      <c r="P3465" s="2" t="s">
        <v>115</v>
      </c>
      <c r="Q3465" s="2" t="s">
        <v>530</v>
      </c>
      <c r="R3465" s="6" t="n">
        <v>3</v>
      </c>
      <c r="S3465" s="7" t="n">
        <v>153.94</v>
      </c>
      <c r="T3465" s="7" t="n">
        <f aca="false">$R3465*$S3465</f>
        <v>461.82</v>
      </c>
      <c r="U3465" s="8" t="n">
        <v>0</v>
      </c>
      <c r="V3465" s="7" t="n">
        <f aca="false">$T3465*$U3465</f>
        <v>0</v>
      </c>
      <c r="W3465" s="7" t="n">
        <f aca="false">$T3465-$V3465</f>
        <v>461.82</v>
      </c>
      <c r="X3465" s="7" t="n">
        <v>75.06</v>
      </c>
      <c r="Y3465" s="7" t="n">
        <f aca="false">$R3465*$X3465</f>
        <v>225.18</v>
      </c>
      <c r="Z3465" s="7" t="n">
        <f aca="false">$W3465-$Y3465</f>
        <v>236.64</v>
      </c>
      <c r="AA3465" s="8" t="n">
        <f aca="false">IFERROR($Z3465/$W3465,0)</f>
        <v>0.512407431466805</v>
      </c>
      <c r="AB3465" s="2" t="s">
        <v>67</v>
      </c>
      <c r="AC3465" s="2" t="s">
        <v>43</v>
      </c>
    </row>
    <row r="3466" customFormat="false" ht="15" hidden="false" customHeight="false" outlineLevel="0" collapsed="false">
      <c r="A3466" s="2" t="s">
        <v>4783</v>
      </c>
      <c r="B3466" s="3" t="n">
        <v>45589</v>
      </c>
      <c r="C3466" s="4" t="n">
        <f aca="false">YEAR($B3466)</f>
        <v>2024</v>
      </c>
      <c r="D3466" s="4" t="n">
        <f aca="false">MONTH($B3466)</f>
        <v>10</v>
      </c>
      <c r="E3466" s="2" t="s">
        <v>4433</v>
      </c>
      <c r="F3466" s="5" t="n">
        <f aca="false">ROUNDUP(MONTH($B3466)/3,0)</f>
        <v>4</v>
      </c>
      <c r="G3466" s="2" t="s">
        <v>1319</v>
      </c>
      <c r="H3466" s="2" t="s">
        <v>738</v>
      </c>
      <c r="I3466" s="2" t="s">
        <v>33</v>
      </c>
      <c r="J3466" s="2" t="s">
        <v>47</v>
      </c>
      <c r="K3466" s="2" t="s">
        <v>48</v>
      </c>
      <c r="L3466" s="2" t="s">
        <v>155</v>
      </c>
      <c r="M3466" s="2" t="s">
        <v>118</v>
      </c>
      <c r="N3466" s="2" t="s">
        <v>63</v>
      </c>
      <c r="O3466" s="2" t="s">
        <v>52</v>
      </c>
      <c r="P3466" s="2" t="s">
        <v>53</v>
      </c>
      <c r="Q3466" s="2" t="s">
        <v>363</v>
      </c>
      <c r="R3466" s="6" t="n">
        <v>2</v>
      </c>
      <c r="S3466" s="7" t="n">
        <v>4499.51</v>
      </c>
      <c r="T3466" s="7" t="n">
        <f aca="false">$R3466*$S3466</f>
        <v>8999.02</v>
      </c>
      <c r="U3466" s="8" t="n">
        <v>0</v>
      </c>
      <c r="V3466" s="7" t="n">
        <f aca="false">$T3466*$U3466</f>
        <v>0</v>
      </c>
      <c r="W3466" s="7" t="n">
        <f aca="false">$T3466-$V3466</f>
        <v>8999.02</v>
      </c>
      <c r="X3466" s="7" t="n">
        <v>3222.04</v>
      </c>
      <c r="Y3466" s="7" t="n">
        <f aca="false">$R3466*$X3466</f>
        <v>6444.08</v>
      </c>
      <c r="Z3466" s="7" t="n">
        <f aca="false">$W3466-$Y3466</f>
        <v>2554.94</v>
      </c>
      <c r="AA3466" s="8" t="n">
        <f aca="false">IFERROR($Z3466/$W3466,0)</f>
        <v>0.283913137208274</v>
      </c>
      <c r="AB3466" s="2" t="s">
        <v>67</v>
      </c>
      <c r="AC3466" s="2" t="s">
        <v>43</v>
      </c>
    </row>
    <row r="3467" customFormat="false" ht="15" hidden="false" customHeight="false" outlineLevel="0" collapsed="false">
      <c r="A3467" s="2" t="s">
        <v>4784</v>
      </c>
      <c r="B3467" s="3" t="n">
        <v>45589</v>
      </c>
      <c r="C3467" s="4" t="n">
        <f aca="false">YEAR($B3467)</f>
        <v>2024</v>
      </c>
      <c r="D3467" s="4" t="n">
        <f aca="false">MONTH($B3467)</f>
        <v>10</v>
      </c>
      <c r="E3467" s="2" t="s">
        <v>4433</v>
      </c>
      <c r="F3467" s="5" t="n">
        <f aca="false">ROUNDUP(MONTH($B3467)/3,0)</f>
        <v>4</v>
      </c>
      <c r="G3467" s="2" t="s">
        <v>1591</v>
      </c>
      <c r="H3467" s="2" t="s">
        <v>1358</v>
      </c>
      <c r="I3467" s="2" t="s">
        <v>104</v>
      </c>
      <c r="J3467" s="2" t="s">
        <v>47</v>
      </c>
      <c r="K3467" s="2" t="s">
        <v>196</v>
      </c>
      <c r="L3467" s="2" t="s">
        <v>197</v>
      </c>
      <c r="M3467" s="2" t="s">
        <v>50</v>
      </c>
      <c r="N3467" s="2" t="s">
        <v>51</v>
      </c>
      <c r="O3467" s="2" t="s">
        <v>39</v>
      </c>
      <c r="P3467" s="2" t="s">
        <v>106</v>
      </c>
      <c r="Q3467" s="2" t="s">
        <v>107</v>
      </c>
      <c r="R3467" s="6" t="n">
        <v>9</v>
      </c>
      <c r="S3467" s="7" t="n">
        <v>2269.4</v>
      </c>
      <c r="T3467" s="7" t="n">
        <f aca="false">$R3467*$S3467</f>
        <v>20424.6</v>
      </c>
      <c r="U3467" s="8" t="n">
        <v>0.03</v>
      </c>
      <c r="V3467" s="7" t="n">
        <f aca="false">$T3467*$U3467</f>
        <v>612.738</v>
      </c>
      <c r="W3467" s="7" t="n">
        <f aca="false">$T3467-$V3467</f>
        <v>19811.862</v>
      </c>
      <c r="X3467" s="7" t="n">
        <v>1682.19</v>
      </c>
      <c r="Y3467" s="7" t="n">
        <f aca="false">$R3467*$X3467</f>
        <v>15139.71</v>
      </c>
      <c r="Z3467" s="7" t="n">
        <f aca="false">$W3467-$Y3467</f>
        <v>4672.152</v>
      </c>
      <c r="AA3467" s="8" t="n">
        <f aca="false">IFERROR($Z3467/$W3467,0)</f>
        <v>0.235825991519626</v>
      </c>
      <c r="AB3467" s="2" t="s">
        <v>42</v>
      </c>
      <c r="AC3467" s="2" t="s">
        <v>43</v>
      </c>
    </row>
    <row r="3468" customFormat="false" ht="15" hidden="false" customHeight="false" outlineLevel="0" collapsed="false">
      <c r="A3468" s="2" t="s">
        <v>4785</v>
      </c>
      <c r="B3468" s="3" t="n">
        <v>45589</v>
      </c>
      <c r="C3468" s="4" t="n">
        <f aca="false">YEAR($B3468)</f>
        <v>2024</v>
      </c>
      <c r="D3468" s="4" t="n">
        <f aca="false">MONTH($B3468)</f>
        <v>10</v>
      </c>
      <c r="E3468" s="2" t="s">
        <v>4433</v>
      </c>
      <c r="F3468" s="5" t="n">
        <f aca="false">ROUNDUP(MONTH($B3468)/3,0)</f>
        <v>4</v>
      </c>
      <c r="G3468" s="2" t="s">
        <v>4786</v>
      </c>
      <c r="H3468" s="2" t="s">
        <v>1970</v>
      </c>
      <c r="I3468" s="2" t="s">
        <v>33</v>
      </c>
      <c r="J3468" s="2" t="s">
        <v>47</v>
      </c>
      <c r="K3468" s="2" t="s">
        <v>196</v>
      </c>
      <c r="L3468" s="2" t="s">
        <v>197</v>
      </c>
      <c r="M3468" s="2" t="s">
        <v>168</v>
      </c>
      <c r="N3468" s="2" t="s">
        <v>51</v>
      </c>
      <c r="O3468" s="2" t="s">
        <v>39</v>
      </c>
      <c r="P3468" s="2" t="s">
        <v>40</v>
      </c>
      <c r="Q3468" s="2" t="s">
        <v>334</v>
      </c>
      <c r="R3468" s="6" t="n">
        <v>1</v>
      </c>
      <c r="S3468" s="7" t="n">
        <v>3192.12</v>
      </c>
      <c r="T3468" s="7" t="n">
        <f aca="false">$R3468*$S3468</f>
        <v>3192.12</v>
      </c>
      <c r="U3468" s="8" t="n">
        <v>0</v>
      </c>
      <c r="V3468" s="7" t="n">
        <f aca="false">$T3468*$U3468</f>
        <v>0</v>
      </c>
      <c r="W3468" s="7" t="n">
        <f aca="false">$T3468-$V3468</f>
        <v>3192.12</v>
      </c>
      <c r="X3468" s="7" t="n">
        <v>2400.73</v>
      </c>
      <c r="Y3468" s="7" t="n">
        <f aca="false">$R3468*$X3468</f>
        <v>2400.73</v>
      </c>
      <c r="Z3468" s="7" t="n">
        <f aca="false">$W3468-$Y3468</f>
        <v>791.39</v>
      </c>
      <c r="AA3468" s="8" t="n">
        <f aca="false">IFERROR($Z3468/$W3468,0)</f>
        <v>0.247919877698833</v>
      </c>
      <c r="AB3468" s="2" t="s">
        <v>42</v>
      </c>
      <c r="AC3468" s="2" t="s">
        <v>43</v>
      </c>
    </row>
    <row r="3469" customFormat="false" ht="15" hidden="false" customHeight="false" outlineLevel="0" collapsed="false">
      <c r="A3469" s="2" t="s">
        <v>4787</v>
      </c>
      <c r="B3469" s="3" t="n">
        <v>45589</v>
      </c>
      <c r="C3469" s="4" t="n">
        <f aca="false">YEAR($B3469)</f>
        <v>2024</v>
      </c>
      <c r="D3469" s="4" t="n">
        <f aca="false">MONTH($B3469)</f>
        <v>10</v>
      </c>
      <c r="E3469" s="2" t="s">
        <v>4433</v>
      </c>
      <c r="F3469" s="5" t="n">
        <f aca="false">ROUNDUP(MONTH($B3469)/3,0)</f>
        <v>4</v>
      </c>
      <c r="G3469" s="2" t="s">
        <v>737</v>
      </c>
      <c r="H3469" s="2" t="s">
        <v>738</v>
      </c>
      <c r="I3469" s="2" t="s">
        <v>33</v>
      </c>
      <c r="J3469" s="2" t="s">
        <v>47</v>
      </c>
      <c r="K3469" s="2" t="s">
        <v>48</v>
      </c>
      <c r="L3469" s="2" t="s">
        <v>155</v>
      </c>
      <c r="M3469" s="2" t="s">
        <v>50</v>
      </c>
      <c r="N3469" s="2" t="s">
        <v>63</v>
      </c>
      <c r="O3469" s="2" t="s">
        <v>171</v>
      </c>
      <c r="P3469" s="2" t="s">
        <v>172</v>
      </c>
      <c r="Q3469" s="2" t="s">
        <v>223</v>
      </c>
      <c r="R3469" s="6" t="n">
        <v>3</v>
      </c>
      <c r="S3469" s="7" t="n">
        <v>552.05</v>
      </c>
      <c r="T3469" s="7" t="n">
        <f aca="false">$R3469*$S3469</f>
        <v>1656.15</v>
      </c>
      <c r="U3469" s="8" t="n">
        <v>0.03</v>
      </c>
      <c r="V3469" s="7" t="n">
        <f aca="false">$T3469*$U3469</f>
        <v>49.6845</v>
      </c>
      <c r="W3469" s="7" t="n">
        <f aca="false">$T3469-$V3469</f>
        <v>1606.4655</v>
      </c>
      <c r="X3469" s="7" t="n">
        <v>353.86</v>
      </c>
      <c r="Y3469" s="7" t="n">
        <f aca="false">$R3469*$X3469</f>
        <v>1061.58</v>
      </c>
      <c r="Z3469" s="7" t="n">
        <f aca="false">$W3469-$Y3469</f>
        <v>544.8855</v>
      </c>
      <c r="AA3469" s="8" t="n">
        <f aca="false">IFERROR($Z3469/$W3469,0)</f>
        <v>0.33918282091959</v>
      </c>
      <c r="AB3469" s="2" t="s">
        <v>42</v>
      </c>
      <c r="AC3469" s="2" t="s">
        <v>43</v>
      </c>
    </row>
    <row r="3470" customFormat="false" ht="15" hidden="false" customHeight="false" outlineLevel="0" collapsed="false">
      <c r="A3470" s="2" t="s">
        <v>4788</v>
      </c>
      <c r="B3470" s="3" t="n">
        <v>45589</v>
      </c>
      <c r="C3470" s="4" t="n">
        <f aca="false">YEAR($B3470)</f>
        <v>2024</v>
      </c>
      <c r="D3470" s="4" t="n">
        <f aca="false">MONTH($B3470)</f>
        <v>10</v>
      </c>
      <c r="E3470" s="2" t="s">
        <v>4433</v>
      </c>
      <c r="F3470" s="5" t="n">
        <f aca="false">ROUNDUP(MONTH($B3470)/3,0)</f>
        <v>4</v>
      </c>
      <c r="G3470" s="2" t="s">
        <v>1479</v>
      </c>
      <c r="H3470" s="2" t="s">
        <v>1480</v>
      </c>
      <c r="I3470" s="2" t="s">
        <v>33</v>
      </c>
      <c r="J3470" s="2" t="s">
        <v>47</v>
      </c>
      <c r="K3470" s="2" t="s">
        <v>185</v>
      </c>
      <c r="L3470" s="2" t="s">
        <v>186</v>
      </c>
      <c r="M3470" s="2" t="s">
        <v>168</v>
      </c>
      <c r="N3470" s="2" t="s">
        <v>38</v>
      </c>
      <c r="O3470" s="2" t="s">
        <v>171</v>
      </c>
      <c r="P3470" s="2" t="s">
        <v>204</v>
      </c>
      <c r="Q3470" s="2" t="s">
        <v>205</v>
      </c>
      <c r="R3470" s="6" t="n">
        <v>1</v>
      </c>
      <c r="S3470" s="7" t="n">
        <v>1070.39</v>
      </c>
      <c r="T3470" s="7" t="n">
        <f aca="false">$R3470*$S3470</f>
        <v>1070.39</v>
      </c>
      <c r="U3470" s="8" t="n">
        <v>0.05</v>
      </c>
      <c r="V3470" s="7" t="n">
        <f aca="false">$T3470*$U3470</f>
        <v>53.5195</v>
      </c>
      <c r="W3470" s="7" t="n">
        <f aca="false">$T3470-$V3470</f>
        <v>1016.8705</v>
      </c>
      <c r="X3470" s="7" t="n">
        <v>728.13</v>
      </c>
      <c r="Y3470" s="7" t="n">
        <f aca="false">$R3470*$X3470</f>
        <v>728.13</v>
      </c>
      <c r="Z3470" s="7" t="n">
        <f aca="false">$W3470-$Y3470</f>
        <v>288.7405</v>
      </c>
      <c r="AA3470" s="8" t="n">
        <f aca="false">IFERROR($Z3470/$W3470,0)</f>
        <v>0.283950119508826</v>
      </c>
      <c r="AB3470" s="2" t="s">
        <v>85</v>
      </c>
      <c r="AC3470" s="2" t="s">
        <v>43</v>
      </c>
    </row>
    <row r="3471" customFormat="false" ht="15" hidden="false" customHeight="false" outlineLevel="0" collapsed="false">
      <c r="A3471" s="2" t="s">
        <v>4789</v>
      </c>
      <c r="B3471" s="3" t="n">
        <v>45589</v>
      </c>
      <c r="C3471" s="4" t="n">
        <f aca="false">YEAR($B3471)</f>
        <v>2024</v>
      </c>
      <c r="D3471" s="4" t="n">
        <f aca="false">MONTH($B3471)</f>
        <v>10</v>
      </c>
      <c r="E3471" s="2" t="s">
        <v>4433</v>
      </c>
      <c r="F3471" s="5" t="n">
        <f aca="false">ROUNDUP(MONTH($B3471)/3,0)</f>
        <v>4</v>
      </c>
      <c r="G3471" s="2" t="s">
        <v>2731</v>
      </c>
      <c r="H3471" s="2" t="s">
        <v>1249</v>
      </c>
      <c r="I3471" s="2" t="s">
        <v>33</v>
      </c>
      <c r="J3471" s="2" t="s">
        <v>47</v>
      </c>
      <c r="K3471" s="2" t="s">
        <v>48</v>
      </c>
      <c r="L3471" s="2" t="s">
        <v>155</v>
      </c>
      <c r="M3471" s="2" t="s">
        <v>50</v>
      </c>
      <c r="N3471" s="2" t="s">
        <v>151</v>
      </c>
      <c r="O3471" s="2" t="s">
        <v>39</v>
      </c>
      <c r="P3471" s="2" t="s">
        <v>40</v>
      </c>
      <c r="Q3471" s="2" t="s">
        <v>334</v>
      </c>
      <c r="R3471" s="6" t="n">
        <v>2</v>
      </c>
      <c r="S3471" s="7" t="n">
        <v>3398.66</v>
      </c>
      <c r="T3471" s="7" t="n">
        <f aca="false">$R3471*$S3471</f>
        <v>6797.32</v>
      </c>
      <c r="U3471" s="8" t="n">
        <v>0.03</v>
      </c>
      <c r="V3471" s="7" t="n">
        <f aca="false">$T3471*$U3471</f>
        <v>203.9196</v>
      </c>
      <c r="W3471" s="7" t="n">
        <f aca="false">$T3471-$V3471</f>
        <v>6593.4004</v>
      </c>
      <c r="X3471" s="7" t="n">
        <v>2517.23</v>
      </c>
      <c r="Y3471" s="7" t="n">
        <f aca="false">$R3471*$X3471</f>
        <v>5034.46</v>
      </c>
      <c r="Z3471" s="7" t="n">
        <f aca="false">$W3471-$Y3471</f>
        <v>1558.9404</v>
      </c>
      <c r="AA3471" s="8" t="n">
        <f aca="false">IFERROR($Z3471/$W3471,0)</f>
        <v>0.236439516095519</v>
      </c>
      <c r="AB3471" s="2" t="s">
        <v>85</v>
      </c>
      <c r="AC3471" s="2" t="s">
        <v>43</v>
      </c>
    </row>
    <row r="3472" customFormat="false" ht="15" hidden="false" customHeight="false" outlineLevel="0" collapsed="false">
      <c r="A3472" s="2" t="s">
        <v>4790</v>
      </c>
      <c r="B3472" s="3" t="n">
        <v>45589</v>
      </c>
      <c r="C3472" s="4" t="n">
        <f aca="false">YEAR($B3472)</f>
        <v>2024</v>
      </c>
      <c r="D3472" s="4" t="n">
        <f aca="false">MONTH($B3472)</f>
        <v>10</v>
      </c>
      <c r="E3472" s="2" t="s">
        <v>4433</v>
      </c>
      <c r="F3472" s="5" t="n">
        <f aca="false">ROUNDUP(MONTH($B3472)/3,0)</f>
        <v>4</v>
      </c>
      <c r="G3472" s="2" t="s">
        <v>2120</v>
      </c>
      <c r="H3472" s="2" t="s">
        <v>1379</v>
      </c>
      <c r="I3472" s="2" t="s">
        <v>33</v>
      </c>
      <c r="J3472" s="2" t="s">
        <v>59</v>
      </c>
      <c r="K3472" s="2" t="s">
        <v>60</v>
      </c>
      <c r="L3472" s="2" t="s">
        <v>61</v>
      </c>
      <c r="M3472" s="2" t="s">
        <v>142</v>
      </c>
      <c r="N3472" s="2" t="s">
        <v>51</v>
      </c>
      <c r="O3472" s="2" t="s">
        <v>39</v>
      </c>
      <c r="P3472" s="2" t="s">
        <v>40</v>
      </c>
      <c r="Q3472" s="2" t="s">
        <v>100</v>
      </c>
      <c r="R3472" s="6" t="n">
        <v>2</v>
      </c>
      <c r="S3472" s="7" t="n">
        <v>1708.26</v>
      </c>
      <c r="T3472" s="7" t="n">
        <f aca="false">$R3472*$S3472</f>
        <v>3416.52</v>
      </c>
      <c r="U3472" s="8" t="n">
        <v>0.05</v>
      </c>
      <c r="V3472" s="7" t="n">
        <f aca="false">$T3472*$U3472</f>
        <v>170.826</v>
      </c>
      <c r="W3472" s="7" t="n">
        <f aca="false">$T3472-$V3472</f>
        <v>3245.694</v>
      </c>
      <c r="X3472" s="7" t="n">
        <v>1234.82</v>
      </c>
      <c r="Y3472" s="7" t="n">
        <f aca="false">$R3472*$X3472</f>
        <v>2469.64</v>
      </c>
      <c r="Z3472" s="7" t="n">
        <f aca="false">$W3472-$Y3472</f>
        <v>776.054</v>
      </c>
      <c r="AA3472" s="8" t="n">
        <f aca="false">IFERROR($Z3472/$W3472,0)</f>
        <v>0.239102638757689</v>
      </c>
      <c r="AB3472" s="2" t="s">
        <v>85</v>
      </c>
      <c r="AC3472" s="2" t="s">
        <v>43</v>
      </c>
    </row>
    <row r="3473" customFormat="false" ht="15" hidden="false" customHeight="false" outlineLevel="0" collapsed="false">
      <c r="A3473" s="2" t="s">
        <v>4791</v>
      </c>
      <c r="B3473" s="3" t="n">
        <v>45590</v>
      </c>
      <c r="C3473" s="4" t="n">
        <f aca="false">YEAR($B3473)</f>
        <v>2024</v>
      </c>
      <c r="D3473" s="4" t="n">
        <f aca="false">MONTH($B3473)</f>
        <v>10</v>
      </c>
      <c r="E3473" s="2" t="s">
        <v>4433</v>
      </c>
      <c r="F3473" s="5" t="n">
        <f aca="false">ROUNDUP(MONTH($B3473)/3,0)</f>
        <v>4</v>
      </c>
      <c r="G3473" s="2" t="s">
        <v>1618</v>
      </c>
      <c r="H3473" s="2" t="s">
        <v>1619</v>
      </c>
      <c r="I3473" s="2" t="s">
        <v>33</v>
      </c>
      <c r="J3473" s="2" t="s">
        <v>89</v>
      </c>
      <c r="K3473" s="2" t="s">
        <v>124</v>
      </c>
      <c r="L3473" s="2" t="s">
        <v>125</v>
      </c>
      <c r="M3473" s="2" t="s">
        <v>135</v>
      </c>
      <c r="N3473" s="2" t="s">
        <v>73</v>
      </c>
      <c r="O3473" s="2" t="s">
        <v>171</v>
      </c>
      <c r="P3473" s="2" t="s">
        <v>204</v>
      </c>
      <c r="Q3473" s="2" t="s">
        <v>264</v>
      </c>
      <c r="R3473" s="6" t="n">
        <v>2</v>
      </c>
      <c r="S3473" s="7" t="n">
        <v>1426.65</v>
      </c>
      <c r="T3473" s="7" t="n">
        <f aca="false">$R3473*$S3473</f>
        <v>2853.3</v>
      </c>
      <c r="U3473" s="8" t="n">
        <v>0.08</v>
      </c>
      <c r="V3473" s="7" t="n">
        <f aca="false">$T3473*$U3473</f>
        <v>228.264</v>
      </c>
      <c r="W3473" s="7" t="n">
        <f aca="false">$T3473-$V3473</f>
        <v>2625.036</v>
      </c>
      <c r="X3473" s="7" t="n">
        <v>996.73</v>
      </c>
      <c r="Y3473" s="7" t="n">
        <f aca="false">$R3473*$X3473</f>
        <v>1993.46</v>
      </c>
      <c r="Z3473" s="7" t="n">
        <f aca="false">$W3473-$Y3473</f>
        <v>631.576</v>
      </c>
      <c r="AA3473" s="8" t="n">
        <f aca="false">IFERROR($Z3473/$W3473,0)</f>
        <v>0.240597081335266</v>
      </c>
      <c r="AB3473" s="2" t="s">
        <v>85</v>
      </c>
      <c r="AC3473" s="2" t="s">
        <v>43</v>
      </c>
    </row>
    <row r="3474" customFormat="false" ht="15" hidden="false" customHeight="false" outlineLevel="0" collapsed="false">
      <c r="A3474" s="2" t="s">
        <v>4792</v>
      </c>
      <c r="B3474" s="3" t="n">
        <v>45590</v>
      </c>
      <c r="C3474" s="4" t="n">
        <f aca="false">YEAR($B3474)</f>
        <v>2024</v>
      </c>
      <c r="D3474" s="4" t="n">
        <f aca="false">MONTH($B3474)</f>
        <v>10</v>
      </c>
      <c r="E3474" s="2" t="s">
        <v>4433</v>
      </c>
      <c r="F3474" s="5" t="n">
        <f aca="false">ROUNDUP(MONTH($B3474)/3,0)</f>
        <v>4</v>
      </c>
      <c r="G3474" s="2" t="s">
        <v>1687</v>
      </c>
      <c r="H3474" s="2" t="s">
        <v>1688</v>
      </c>
      <c r="I3474" s="2" t="s">
        <v>33</v>
      </c>
      <c r="J3474" s="2" t="s">
        <v>47</v>
      </c>
      <c r="K3474" s="2" t="s">
        <v>221</v>
      </c>
      <c r="L3474" s="2" t="s">
        <v>222</v>
      </c>
      <c r="M3474" s="2" t="s">
        <v>118</v>
      </c>
      <c r="N3474" s="2" t="s">
        <v>63</v>
      </c>
      <c r="O3474" s="2" t="s">
        <v>39</v>
      </c>
      <c r="P3474" s="2" t="s">
        <v>106</v>
      </c>
      <c r="Q3474" s="2" t="s">
        <v>143</v>
      </c>
      <c r="R3474" s="6" t="n">
        <v>2</v>
      </c>
      <c r="S3474" s="7" t="n">
        <v>733.62</v>
      </c>
      <c r="T3474" s="7" t="n">
        <f aca="false">$R3474*$S3474</f>
        <v>1467.24</v>
      </c>
      <c r="U3474" s="8" t="n">
        <v>0.08</v>
      </c>
      <c r="V3474" s="7" t="n">
        <f aca="false">$T3474*$U3474</f>
        <v>117.3792</v>
      </c>
      <c r="W3474" s="7" t="n">
        <f aca="false">$T3474-$V3474</f>
        <v>1349.8608</v>
      </c>
      <c r="X3474" s="7" t="n">
        <v>449.25</v>
      </c>
      <c r="Y3474" s="7" t="n">
        <f aca="false">$R3474*$X3474</f>
        <v>898.5</v>
      </c>
      <c r="Z3474" s="7" t="n">
        <f aca="false">$W3474-$Y3474</f>
        <v>451.3608</v>
      </c>
      <c r="AA3474" s="8" t="n">
        <f aca="false">IFERROR($Z3474/$W3474,0)</f>
        <v>0.334375811194754</v>
      </c>
      <c r="AB3474" s="2" t="s">
        <v>42</v>
      </c>
      <c r="AC3474" s="2" t="s">
        <v>43</v>
      </c>
    </row>
    <row r="3475" customFormat="false" ht="15" hidden="false" customHeight="false" outlineLevel="0" collapsed="false">
      <c r="A3475" s="2" t="s">
        <v>4793</v>
      </c>
      <c r="B3475" s="3" t="n">
        <v>45590</v>
      </c>
      <c r="C3475" s="4" t="n">
        <f aca="false">YEAR($B3475)</f>
        <v>2024</v>
      </c>
      <c r="D3475" s="4" t="n">
        <f aca="false">MONTH($B3475)</f>
        <v>10</v>
      </c>
      <c r="E3475" s="2" t="s">
        <v>4433</v>
      </c>
      <c r="F3475" s="5" t="n">
        <f aca="false">ROUNDUP(MONTH($B3475)/3,0)</f>
        <v>4</v>
      </c>
      <c r="G3475" s="2" t="s">
        <v>400</v>
      </c>
      <c r="H3475" s="2" t="s">
        <v>282</v>
      </c>
      <c r="I3475" s="2" t="s">
        <v>177</v>
      </c>
      <c r="J3475" s="2" t="s">
        <v>47</v>
      </c>
      <c r="K3475" s="2" t="s">
        <v>221</v>
      </c>
      <c r="L3475" s="2" t="s">
        <v>222</v>
      </c>
      <c r="M3475" s="2" t="s">
        <v>50</v>
      </c>
      <c r="N3475" s="2" t="s">
        <v>151</v>
      </c>
      <c r="O3475" s="2" t="s">
        <v>171</v>
      </c>
      <c r="P3475" s="2" t="s">
        <v>204</v>
      </c>
      <c r="Q3475" s="2" t="s">
        <v>232</v>
      </c>
      <c r="R3475" s="6" t="n">
        <v>5</v>
      </c>
      <c r="S3475" s="7" t="n">
        <v>875.71</v>
      </c>
      <c r="T3475" s="7" t="n">
        <f aca="false">$R3475*$S3475</f>
        <v>4378.55</v>
      </c>
      <c r="U3475" s="8" t="n">
        <v>0.15</v>
      </c>
      <c r="V3475" s="7" t="n">
        <f aca="false">$T3475*$U3475</f>
        <v>656.7825</v>
      </c>
      <c r="W3475" s="7" t="n">
        <f aca="false">$T3475-$V3475</f>
        <v>3721.7675</v>
      </c>
      <c r="X3475" s="7" t="n">
        <v>521.74</v>
      </c>
      <c r="Y3475" s="7" t="n">
        <f aca="false">$R3475*$X3475</f>
        <v>2608.7</v>
      </c>
      <c r="Z3475" s="7" t="n">
        <f aca="false">$W3475-$Y3475</f>
        <v>1113.0675</v>
      </c>
      <c r="AA3475" s="8" t="n">
        <f aca="false">IFERROR($Z3475/$W3475,0)</f>
        <v>0.299069595293097</v>
      </c>
      <c r="AB3475" s="2" t="s">
        <v>55</v>
      </c>
      <c r="AC3475" s="2" t="s">
        <v>43</v>
      </c>
    </row>
    <row r="3476" customFormat="false" ht="15" hidden="false" customHeight="false" outlineLevel="0" collapsed="false">
      <c r="A3476" s="2" t="s">
        <v>4794</v>
      </c>
      <c r="B3476" s="3" t="n">
        <v>45590</v>
      </c>
      <c r="C3476" s="4" t="n">
        <f aca="false">YEAR($B3476)</f>
        <v>2024</v>
      </c>
      <c r="D3476" s="4" t="n">
        <f aca="false">MONTH($B3476)</f>
        <v>10</v>
      </c>
      <c r="E3476" s="2" t="s">
        <v>4433</v>
      </c>
      <c r="F3476" s="5" t="n">
        <f aca="false">ROUNDUP(MONTH($B3476)/3,0)</f>
        <v>4</v>
      </c>
      <c r="G3476" s="2" t="s">
        <v>45</v>
      </c>
      <c r="H3476" s="2" t="s">
        <v>46</v>
      </c>
      <c r="I3476" s="2" t="s">
        <v>33</v>
      </c>
      <c r="J3476" s="2" t="s">
        <v>47</v>
      </c>
      <c r="K3476" s="2" t="s">
        <v>48</v>
      </c>
      <c r="L3476" s="2" t="s">
        <v>49</v>
      </c>
      <c r="M3476" s="2" t="s">
        <v>118</v>
      </c>
      <c r="N3476" s="2" t="s">
        <v>63</v>
      </c>
      <c r="O3476" s="2" t="s">
        <v>64</v>
      </c>
      <c r="P3476" s="2" t="s">
        <v>74</v>
      </c>
      <c r="Q3476" s="2" t="s">
        <v>259</v>
      </c>
      <c r="R3476" s="6" t="n">
        <v>2</v>
      </c>
      <c r="S3476" s="7" t="n">
        <v>2370.11</v>
      </c>
      <c r="T3476" s="7" t="n">
        <f aca="false">$R3476*$S3476</f>
        <v>4740.22</v>
      </c>
      <c r="U3476" s="8" t="n">
        <v>0.03</v>
      </c>
      <c r="V3476" s="7" t="n">
        <f aca="false">$T3476*$U3476</f>
        <v>142.2066</v>
      </c>
      <c r="W3476" s="7" t="n">
        <f aca="false">$T3476-$V3476</f>
        <v>4598.0134</v>
      </c>
      <c r="X3476" s="7" t="n">
        <v>1820.34</v>
      </c>
      <c r="Y3476" s="7" t="n">
        <f aca="false">$R3476*$X3476</f>
        <v>3640.68</v>
      </c>
      <c r="Z3476" s="7" t="n">
        <f aca="false">$W3476-$Y3476</f>
        <v>957.3334</v>
      </c>
      <c r="AA3476" s="8" t="n">
        <f aca="false">IFERROR($Z3476/$W3476,0)</f>
        <v>0.20820587430215</v>
      </c>
      <c r="AB3476" s="2" t="s">
        <v>85</v>
      </c>
      <c r="AC3476" s="2" t="s">
        <v>43</v>
      </c>
    </row>
    <row r="3477" customFormat="false" ht="15" hidden="false" customHeight="false" outlineLevel="0" collapsed="false">
      <c r="A3477" s="2" t="s">
        <v>4795</v>
      </c>
      <c r="B3477" s="3" t="n">
        <v>45590</v>
      </c>
      <c r="C3477" s="4" t="n">
        <f aca="false">YEAR($B3477)</f>
        <v>2024</v>
      </c>
      <c r="D3477" s="4" t="n">
        <f aca="false">MONTH($B3477)</f>
        <v>10</v>
      </c>
      <c r="E3477" s="2" t="s">
        <v>4433</v>
      </c>
      <c r="F3477" s="5" t="n">
        <f aca="false">ROUNDUP(MONTH($B3477)/3,0)</f>
        <v>4</v>
      </c>
      <c r="G3477" s="2" t="s">
        <v>1214</v>
      </c>
      <c r="H3477" s="2" t="s">
        <v>1215</v>
      </c>
      <c r="I3477" s="2" t="s">
        <v>33</v>
      </c>
      <c r="J3477" s="2" t="s">
        <v>89</v>
      </c>
      <c r="K3477" s="2" t="s">
        <v>90</v>
      </c>
      <c r="L3477" s="2" t="s">
        <v>91</v>
      </c>
      <c r="M3477" s="2" t="s">
        <v>92</v>
      </c>
      <c r="N3477" s="2" t="s">
        <v>73</v>
      </c>
      <c r="O3477" s="2" t="s">
        <v>171</v>
      </c>
      <c r="P3477" s="2" t="s">
        <v>204</v>
      </c>
      <c r="Q3477" s="2" t="s">
        <v>264</v>
      </c>
      <c r="R3477" s="6" t="n">
        <v>3</v>
      </c>
      <c r="S3477" s="7" t="n">
        <v>1332.89</v>
      </c>
      <c r="T3477" s="7" t="n">
        <f aca="false">$R3477*$S3477</f>
        <v>3998.67</v>
      </c>
      <c r="U3477" s="8" t="n">
        <v>0.08</v>
      </c>
      <c r="V3477" s="7" t="n">
        <f aca="false">$T3477*$U3477</f>
        <v>319.8936</v>
      </c>
      <c r="W3477" s="7" t="n">
        <f aca="false">$T3477-$V3477</f>
        <v>3678.7764</v>
      </c>
      <c r="X3477" s="7" t="n">
        <v>948.15</v>
      </c>
      <c r="Y3477" s="7" t="n">
        <f aca="false">$R3477*$X3477</f>
        <v>2844.45</v>
      </c>
      <c r="Z3477" s="7" t="n">
        <f aca="false">$W3477-$Y3477</f>
        <v>834.3264</v>
      </c>
      <c r="AA3477" s="8" t="n">
        <f aca="false">IFERROR($Z3477/$W3477,0)</f>
        <v>0.226794539619206</v>
      </c>
      <c r="AB3477" s="2" t="s">
        <v>42</v>
      </c>
      <c r="AC3477" s="2" t="s">
        <v>43</v>
      </c>
    </row>
    <row r="3478" customFormat="false" ht="15" hidden="false" customHeight="false" outlineLevel="0" collapsed="false">
      <c r="A3478" s="2" t="s">
        <v>4796</v>
      </c>
      <c r="B3478" s="3" t="n">
        <v>45590</v>
      </c>
      <c r="C3478" s="4" t="n">
        <f aca="false">YEAR($B3478)</f>
        <v>2024</v>
      </c>
      <c r="D3478" s="4" t="n">
        <f aca="false">MONTH($B3478)</f>
        <v>10</v>
      </c>
      <c r="E3478" s="2" t="s">
        <v>4433</v>
      </c>
      <c r="F3478" s="5" t="n">
        <f aca="false">ROUNDUP(MONTH($B3478)/3,0)</f>
        <v>4</v>
      </c>
      <c r="G3478" s="2" t="s">
        <v>569</v>
      </c>
      <c r="H3478" s="2" t="s">
        <v>570</v>
      </c>
      <c r="I3478" s="2" t="s">
        <v>33</v>
      </c>
      <c r="J3478" s="2" t="s">
        <v>59</v>
      </c>
      <c r="K3478" s="2" t="s">
        <v>60</v>
      </c>
      <c r="L3478" s="2" t="s">
        <v>61</v>
      </c>
      <c r="M3478" s="2" t="s">
        <v>131</v>
      </c>
      <c r="N3478" s="2" t="s">
        <v>51</v>
      </c>
      <c r="O3478" s="2" t="s">
        <v>114</v>
      </c>
      <c r="P3478" s="2" t="s">
        <v>119</v>
      </c>
      <c r="Q3478" s="2" t="s">
        <v>191</v>
      </c>
      <c r="R3478" s="6" t="n">
        <v>2</v>
      </c>
      <c r="S3478" s="7" t="n">
        <v>427.16</v>
      </c>
      <c r="T3478" s="7" t="n">
        <f aca="false">$R3478*$S3478</f>
        <v>854.32</v>
      </c>
      <c r="U3478" s="8" t="n">
        <v>0</v>
      </c>
      <c r="V3478" s="7" t="n">
        <f aca="false">$T3478*$U3478</f>
        <v>0</v>
      </c>
      <c r="W3478" s="7" t="n">
        <f aca="false">$T3478-$V3478</f>
        <v>854.32</v>
      </c>
      <c r="X3478" s="7" t="n">
        <v>238.45</v>
      </c>
      <c r="Y3478" s="7" t="n">
        <f aca="false">$R3478*$X3478</f>
        <v>476.9</v>
      </c>
      <c r="Z3478" s="7" t="n">
        <f aca="false">$W3478-$Y3478</f>
        <v>377.42</v>
      </c>
      <c r="AA3478" s="8" t="n">
        <f aca="false">IFERROR($Z3478/$W3478,0)</f>
        <v>0.441778256391048</v>
      </c>
      <c r="AB3478" s="2" t="s">
        <v>85</v>
      </c>
      <c r="AC3478" s="2" t="s">
        <v>93</v>
      </c>
    </row>
    <row r="3479" customFormat="false" ht="15" hidden="false" customHeight="false" outlineLevel="0" collapsed="false">
      <c r="A3479" s="2" t="s">
        <v>4797</v>
      </c>
      <c r="B3479" s="3" t="n">
        <v>45590</v>
      </c>
      <c r="C3479" s="4" t="n">
        <f aca="false">YEAR($B3479)</f>
        <v>2024</v>
      </c>
      <c r="D3479" s="4" t="n">
        <f aca="false">MONTH($B3479)</f>
        <v>10</v>
      </c>
      <c r="E3479" s="2" t="s">
        <v>4433</v>
      </c>
      <c r="F3479" s="5" t="n">
        <f aca="false">ROUNDUP(MONTH($B3479)/3,0)</f>
        <v>4</v>
      </c>
      <c r="G3479" s="2" t="s">
        <v>45</v>
      </c>
      <c r="H3479" s="2" t="s">
        <v>46</v>
      </c>
      <c r="I3479" s="2" t="s">
        <v>33</v>
      </c>
      <c r="J3479" s="2" t="s">
        <v>47</v>
      </c>
      <c r="K3479" s="2" t="s">
        <v>48</v>
      </c>
      <c r="L3479" s="2" t="s">
        <v>49</v>
      </c>
      <c r="M3479" s="2" t="s">
        <v>168</v>
      </c>
      <c r="N3479" s="2" t="s">
        <v>73</v>
      </c>
      <c r="O3479" s="2" t="s">
        <v>39</v>
      </c>
      <c r="P3479" s="2" t="s">
        <v>106</v>
      </c>
      <c r="Q3479" s="2" t="s">
        <v>136</v>
      </c>
      <c r="R3479" s="6" t="n">
        <v>2</v>
      </c>
      <c r="S3479" s="7" t="n">
        <v>1851.45</v>
      </c>
      <c r="T3479" s="7" t="n">
        <f aca="false">$R3479*$S3479</f>
        <v>3702.9</v>
      </c>
      <c r="U3479" s="8" t="n">
        <v>0.13</v>
      </c>
      <c r="V3479" s="7" t="n">
        <f aca="false">$T3479*$U3479</f>
        <v>481.377</v>
      </c>
      <c r="W3479" s="7" t="n">
        <f aca="false">$T3479-$V3479</f>
        <v>3221.523</v>
      </c>
      <c r="X3479" s="7" t="n">
        <v>1193.39</v>
      </c>
      <c r="Y3479" s="7" t="n">
        <f aca="false">$R3479*$X3479</f>
        <v>2386.78</v>
      </c>
      <c r="Z3479" s="7" t="n">
        <f aca="false">$W3479-$Y3479</f>
        <v>834.743</v>
      </c>
      <c r="AA3479" s="8" t="n">
        <f aca="false">IFERROR($Z3479/$W3479,0)</f>
        <v>0.259114400238645</v>
      </c>
      <c r="AB3479" s="2" t="s">
        <v>85</v>
      </c>
      <c r="AC3479" s="2" t="s">
        <v>43</v>
      </c>
    </row>
    <row r="3480" customFormat="false" ht="15" hidden="false" customHeight="false" outlineLevel="0" collapsed="false">
      <c r="A3480" s="2" t="s">
        <v>4798</v>
      </c>
      <c r="B3480" s="3" t="n">
        <v>45590</v>
      </c>
      <c r="C3480" s="4" t="n">
        <f aca="false">YEAR($B3480)</f>
        <v>2024</v>
      </c>
      <c r="D3480" s="4" t="n">
        <f aca="false">MONTH($B3480)</f>
        <v>10</v>
      </c>
      <c r="E3480" s="2" t="s">
        <v>4433</v>
      </c>
      <c r="F3480" s="5" t="n">
        <f aca="false">ROUNDUP(MONTH($B3480)/3,0)</f>
        <v>4</v>
      </c>
      <c r="G3480" s="2" t="s">
        <v>1205</v>
      </c>
      <c r="H3480" s="2" t="s">
        <v>1206</v>
      </c>
      <c r="I3480" s="2" t="s">
        <v>33</v>
      </c>
      <c r="J3480" s="2" t="s">
        <v>47</v>
      </c>
      <c r="K3480" s="2" t="s">
        <v>48</v>
      </c>
      <c r="L3480" s="2" t="s">
        <v>155</v>
      </c>
      <c r="M3480" s="2" t="s">
        <v>105</v>
      </c>
      <c r="N3480" s="2" t="s">
        <v>63</v>
      </c>
      <c r="O3480" s="2" t="s">
        <v>64</v>
      </c>
      <c r="P3480" s="2" t="s">
        <v>65</v>
      </c>
      <c r="Q3480" s="2" t="s">
        <v>187</v>
      </c>
      <c r="R3480" s="6" t="n">
        <v>2</v>
      </c>
      <c r="S3480" s="7" t="n">
        <v>4571.26</v>
      </c>
      <c r="T3480" s="7" t="n">
        <f aca="false">$R3480*$S3480</f>
        <v>9142.52</v>
      </c>
      <c r="U3480" s="8" t="n">
        <v>0.1</v>
      </c>
      <c r="V3480" s="7" t="n">
        <f aca="false">$T3480*$U3480</f>
        <v>914.252</v>
      </c>
      <c r="W3480" s="7" t="n">
        <f aca="false">$T3480-$V3480</f>
        <v>8228.268</v>
      </c>
      <c r="X3480" s="7" t="n">
        <v>3748.02</v>
      </c>
      <c r="Y3480" s="7" t="n">
        <f aca="false">$R3480*$X3480</f>
        <v>7496.04</v>
      </c>
      <c r="Z3480" s="7" t="n">
        <f aca="false">$W3480-$Y3480</f>
        <v>732.228</v>
      </c>
      <c r="AA3480" s="8" t="n">
        <f aca="false">IFERROR($Z3480/$W3480,0)</f>
        <v>0.0889893231479578</v>
      </c>
      <c r="AB3480" s="2" t="s">
        <v>85</v>
      </c>
      <c r="AC3480" s="2" t="s">
        <v>43</v>
      </c>
    </row>
    <row r="3481" customFormat="false" ht="15" hidden="false" customHeight="false" outlineLevel="0" collapsed="false">
      <c r="A3481" s="2" t="s">
        <v>4799</v>
      </c>
      <c r="B3481" s="3" t="n">
        <v>45590</v>
      </c>
      <c r="C3481" s="4" t="n">
        <f aca="false">YEAR($B3481)</f>
        <v>2024</v>
      </c>
      <c r="D3481" s="4" t="n">
        <f aca="false">MONTH($B3481)</f>
        <v>10</v>
      </c>
      <c r="E3481" s="2" t="s">
        <v>4433</v>
      </c>
      <c r="F3481" s="5" t="n">
        <f aca="false">ROUNDUP(MONTH($B3481)/3,0)</f>
        <v>4</v>
      </c>
      <c r="G3481" s="2" t="s">
        <v>109</v>
      </c>
      <c r="H3481" s="2" t="s">
        <v>110</v>
      </c>
      <c r="I3481" s="2" t="s">
        <v>33</v>
      </c>
      <c r="J3481" s="2" t="s">
        <v>89</v>
      </c>
      <c r="K3481" s="2" t="s">
        <v>97</v>
      </c>
      <c r="L3481" s="2" t="s">
        <v>111</v>
      </c>
      <c r="M3481" s="2" t="s">
        <v>135</v>
      </c>
      <c r="N3481" s="2" t="s">
        <v>63</v>
      </c>
      <c r="O3481" s="2" t="s">
        <v>171</v>
      </c>
      <c r="P3481" s="2" t="s">
        <v>172</v>
      </c>
      <c r="Q3481" s="2" t="s">
        <v>223</v>
      </c>
      <c r="R3481" s="6" t="n">
        <v>2</v>
      </c>
      <c r="S3481" s="7" t="n">
        <v>620.87</v>
      </c>
      <c r="T3481" s="7" t="n">
        <f aca="false">$R3481*$S3481</f>
        <v>1241.74</v>
      </c>
      <c r="U3481" s="8" t="n">
        <v>0.15</v>
      </c>
      <c r="V3481" s="7" t="n">
        <f aca="false">$T3481*$U3481</f>
        <v>186.261</v>
      </c>
      <c r="W3481" s="7" t="n">
        <f aca="false">$T3481-$V3481</f>
        <v>1055.479</v>
      </c>
      <c r="X3481" s="7" t="n">
        <v>396.79</v>
      </c>
      <c r="Y3481" s="7" t="n">
        <f aca="false">$R3481*$X3481</f>
        <v>793.58</v>
      </c>
      <c r="Z3481" s="7" t="n">
        <f aca="false">$W3481-$Y3481</f>
        <v>261.899</v>
      </c>
      <c r="AA3481" s="8" t="n">
        <f aca="false">IFERROR($Z3481/$W3481,0)</f>
        <v>0.248132838265849</v>
      </c>
      <c r="AB3481" s="2" t="s">
        <v>85</v>
      </c>
      <c r="AC3481" s="2" t="s">
        <v>43</v>
      </c>
    </row>
    <row r="3482" customFormat="false" ht="15" hidden="false" customHeight="false" outlineLevel="0" collapsed="false">
      <c r="A3482" s="2" t="s">
        <v>4800</v>
      </c>
      <c r="B3482" s="3" t="n">
        <v>45590</v>
      </c>
      <c r="C3482" s="4" t="n">
        <f aca="false">YEAR($B3482)</f>
        <v>2024</v>
      </c>
      <c r="D3482" s="4" t="n">
        <f aca="false">MONTH($B3482)</f>
        <v>10</v>
      </c>
      <c r="E3482" s="2" t="s">
        <v>4433</v>
      </c>
      <c r="F3482" s="5" t="n">
        <f aca="false">ROUNDUP(MONTH($B3482)/3,0)</f>
        <v>4</v>
      </c>
      <c r="G3482" s="2" t="s">
        <v>603</v>
      </c>
      <c r="H3482" s="2" t="s">
        <v>604</v>
      </c>
      <c r="I3482" s="2" t="s">
        <v>33</v>
      </c>
      <c r="J3482" s="2" t="s">
        <v>89</v>
      </c>
      <c r="K3482" s="2" t="s">
        <v>90</v>
      </c>
      <c r="L3482" s="2" t="s">
        <v>161</v>
      </c>
      <c r="M3482" s="2" t="s">
        <v>92</v>
      </c>
      <c r="N3482" s="2" t="s">
        <v>63</v>
      </c>
      <c r="O3482" s="2" t="s">
        <v>171</v>
      </c>
      <c r="P3482" s="2" t="s">
        <v>204</v>
      </c>
      <c r="Q3482" s="2" t="s">
        <v>205</v>
      </c>
      <c r="R3482" s="6" t="n">
        <v>2</v>
      </c>
      <c r="S3482" s="7" t="n">
        <v>1167.74</v>
      </c>
      <c r="T3482" s="7" t="n">
        <f aca="false">$R3482*$S3482</f>
        <v>2335.48</v>
      </c>
      <c r="U3482" s="8" t="n">
        <v>0.15</v>
      </c>
      <c r="V3482" s="7" t="n">
        <f aca="false">$T3482*$U3482</f>
        <v>350.322</v>
      </c>
      <c r="W3482" s="7" t="n">
        <f aca="false">$T3482-$V3482</f>
        <v>1985.158</v>
      </c>
      <c r="X3482" s="7" t="n">
        <v>841.98</v>
      </c>
      <c r="Y3482" s="7" t="n">
        <f aca="false">$R3482*$X3482</f>
        <v>1683.96</v>
      </c>
      <c r="Z3482" s="7" t="n">
        <f aca="false">$W3482-$Y3482</f>
        <v>301.198</v>
      </c>
      <c r="AA3482" s="8" t="n">
        <f aca="false">IFERROR($Z3482/$W3482,0)</f>
        <v>0.151724950860335</v>
      </c>
      <c r="AB3482" s="2" t="s">
        <v>55</v>
      </c>
      <c r="AC3482" s="2" t="s">
        <v>43</v>
      </c>
    </row>
    <row r="3483" customFormat="false" ht="15" hidden="false" customHeight="false" outlineLevel="0" collapsed="false">
      <c r="A3483" s="2" t="s">
        <v>4801</v>
      </c>
      <c r="B3483" s="3" t="n">
        <v>45590</v>
      </c>
      <c r="C3483" s="4" t="n">
        <f aca="false">YEAR($B3483)</f>
        <v>2024</v>
      </c>
      <c r="D3483" s="4" t="n">
        <f aca="false">MONTH($B3483)</f>
        <v>10</v>
      </c>
      <c r="E3483" s="2" t="s">
        <v>4433</v>
      </c>
      <c r="F3483" s="5" t="n">
        <f aca="false">ROUNDUP(MONTH($B3483)/3,0)</f>
        <v>4</v>
      </c>
      <c r="G3483" s="2" t="s">
        <v>773</v>
      </c>
      <c r="H3483" s="2" t="s">
        <v>774</v>
      </c>
      <c r="I3483" s="2" t="s">
        <v>104</v>
      </c>
      <c r="J3483" s="2" t="s">
        <v>89</v>
      </c>
      <c r="K3483" s="2" t="s">
        <v>90</v>
      </c>
      <c r="L3483" s="2" t="s">
        <v>161</v>
      </c>
      <c r="M3483" s="2" t="s">
        <v>99</v>
      </c>
      <c r="N3483" s="2" t="s">
        <v>51</v>
      </c>
      <c r="O3483" s="2" t="s">
        <v>39</v>
      </c>
      <c r="P3483" s="2" t="s">
        <v>40</v>
      </c>
      <c r="Q3483" s="2" t="s">
        <v>100</v>
      </c>
      <c r="R3483" s="6" t="n">
        <v>12</v>
      </c>
      <c r="S3483" s="7" t="n">
        <v>1712</v>
      </c>
      <c r="T3483" s="7" t="n">
        <f aca="false">$R3483*$S3483</f>
        <v>20544</v>
      </c>
      <c r="U3483" s="8" t="n">
        <v>0.05</v>
      </c>
      <c r="V3483" s="7" t="n">
        <f aca="false">$T3483*$U3483</f>
        <v>1027.2</v>
      </c>
      <c r="W3483" s="7" t="n">
        <f aca="false">$T3483-$V3483</f>
        <v>19516.8</v>
      </c>
      <c r="X3483" s="7" t="n">
        <v>1185.13</v>
      </c>
      <c r="Y3483" s="7" t="n">
        <f aca="false">$R3483*$X3483</f>
        <v>14221.56</v>
      </c>
      <c r="Z3483" s="7" t="n">
        <f aca="false">$W3483-$Y3483</f>
        <v>5295.24</v>
      </c>
      <c r="AA3483" s="8" t="n">
        <f aca="false">IFERROR($Z3483/$W3483,0)</f>
        <v>0.271317019183473</v>
      </c>
      <c r="AB3483" s="2" t="s">
        <v>85</v>
      </c>
      <c r="AC3483" s="2" t="s">
        <v>43</v>
      </c>
    </row>
    <row r="3484" customFormat="false" ht="15" hidden="false" customHeight="false" outlineLevel="0" collapsed="false">
      <c r="A3484" s="2" t="s">
        <v>4802</v>
      </c>
      <c r="B3484" s="3" t="n">
        <v>45590</v>
      </c>
      <c r="C3484" s="4" t="n">
        <f aca="false">YEAR($B3484)</f>
        <v>2024</v>
      </c>
      <c r="D3484" s="4" t="n">
        <f aca="false">MONTH($B3484)</f>
        <v>10</v>
      </c>
      <c r="E3484" s="2" t="s">
        <v>4433</v>
      </c>
      <c r="F3484" s="5" t="n">
        <f aca="false">ROUNDUP(MONTH($B3484)/3,0)</f>
        <v>4</v>
      </c>
      <c r="G3484" s="2" t="s">
        <v>761</v>
      </c>
      <c r="H3484" s="2" t="s">
        <v>346</v>
      </c>
      <c r="I3484" s="2" t="s">
        <v>33</v>
      </c>
      <c r="J3484" s="2" t="s">
        <v>147</v>
      </c>
      <c r="K3484" s="2" t="s">
        <v>215</v>
      </c>
      <c r="L3484" s="2" t="s">
        <v>216</v>
      </c>
      <c r="M3484" s="2" t="s">
        <v>150</v>
      </c>
      <c r="N3484" s="2" t="s">
        <v>63</v>
      </c>
      <c r="O3484" s="2" t="s">
        <v>114</v>
      </c>
      <c r="P3484" s="2" t="s">
        <v>115</v>
      </c>
      <c r="Q3484" s="2" t="s">
        <v>530</v>
      </c>
      <c r="R3484" s="6" t="n">
        <v>1</v>
      </c>
      <c r="S3484" s="7" t="n">
        <v>162.25</v>
      </c>
      <c r="T3484" s="7" t="n">
        <f aca="false">$R3484*$S3484</f>
        <v>162.25</v>
      </c>
      <c r="U3484" s="8" t="n">
        <v>0.05</v>
      </c>
      <c r="V3484" s="7" t="n">
        <f aca="false">$T3484*$U3484</f>
        <v>8.1125</v>
      </c>
      <c r="W3484" s="7" t="n">
        <f aca="false">$T3484-$V3484</f>
        <v>154.1375</v>
      </c>
      <c r="X3484" s="7" t="n">
        <v>85.99</v>
      </c>
      <c r="Y3484" s="7" t="n">
        <f aca="false">$R3484*$X3484</f>
        <v>85.99</v>
      </c>
      <c r="Z3484" s="7" t="n">
        <f aca="false">$W3484-$Y3484</f>
        <v>68.1475</v>
      </c>
      <c r="AA3484" s="8" t="n">
        <f aca="false">IFERROR($Z3484/$W3484,0)</f>
        <v>0.442121482442624</v>
      </c>
      <c r="AB3484" s="2" t="s">
        <v>85</v>
      </c>
      <c r="AC3484" s="2" t="s">
        <v>43</v>
      </c>
    </row>
    <row r="3485" customFormat="false" ht="15" hidden="false" customHeight="false" outlineLevel="0" collapsed="false">
      <c r="A3485" s="2" t="s">
        <v>4803</v>
      </c>
      <c r="B3485" s="3" t="n">
        <v>45590</v>
      </c>
      <c r="C3485" s="4" t="n">
        <f aca="false">YEAR($B3485)</f>
        <v>2024</v>
      </c>
      <c r="D3485" s="4" t="n">
        <f aca="false">MONTH($B3485)</f>
        <v>10</v>
      </c>
      <c r="E3485" s="2" t="s">
        <v>4433</v>
      </c>
      <c r="F3485" s="5" t="n">
        <f aca="false">ROUNDUP(MONTH($B3485)/3,0)</f>
        <v>4</v>
      </c>
      <c r="G3485" s="2" t="s">
        <v>2405</v>
      </c>
      <c r="H3485" s="2" t="s">
        <v>469</v>
      </c>
      <c r="I3485" s="2" t="s">
        <v>33</v>
      </c>
      <c r="J3485" s="2" t="s">
        <v>59</v>
      </c>
      <c r="K3485" s="2" t="s">
        <v>321</v>
      </c>
      <c r="L3485" s="2" t="s">
        <v>322</v>
      </c>
      <c r="M3485" s="2" t="s">
        <v>62</v>
      </c>
      <c r="N3485" s="2" t="s">
        <v>51</v>
      </c>
      <c r="O3485" s="2" t="s">
        <v>52</v>
      </c>
      <c r="P3485" s="2" t="s">
        <v>83</v>
      </c>
      <c r="Q3485" s="2" t="s">
        <v>112</v>
      </c>
      <c r="R3485" s="6" t="n">
        <v>2</v>
      </c>
      <c r="S3485" s="7" t="n">
        <v>2507.54</v>
      </c>
      <c r="T3485" s="7" t="n">
        <f aca="false">$R3485*$S3485</f>
        <v>5015.08</v>
      </c>
      <c r="U3485" s="8" t="n">
        <v>0.03</v>
      </c>
      <c r="V3485" s="7" t="n">
        <f aca="false">$T3485*$U3485</f>
        <v>150.4524</v>
      </c>
      <c r="W3485" s="7" t="n">
        <f aca="false">$T3485-$V3485</f>
        <v>4864.6276</v>
      </c>
      <c r="X3485" s="7" t="n">
        <v>1914.75</v>
      </c>
      <c r="Y3485" s="7" t="n">
        <f aca="false">$R3485*$X3485</f>
        <v>3829.5</v>
      </c>
      <c r="Z3485" s="7" t="n">
        <f aca="false">$W3485-$Y3485</f>
        <v>1035.1276</v>
      </c>
      <c r="AA3485" s="8" t="n">
        <f aca="false">IFERROR($Z3485/$W3485,0)</f>
        <v>0.212786606728129</v>
      </c>
      <c r="AB3485" s="2" t="s">
        <v>85</v>
      </c>
      <c r="AC3485" s="2" t="s">
        <v>43</v>
      </c>
    </row>
    <row r="3486" customFormat="false" ht="15" hidden="false" customHeight="false" outlineLevel="0" collapsed="false">
      <c r="A3486" s="2" t="s">
        <v>4804</v>
      </c>
      <c r="B3486" s="3" t="n">
        <v>45590</v>
      </c>
      <c r="C3486" s="4" t="n">
        <f aca="false">YEAR($B3486)</f>
        <v>2024</v>
      </c>
      <c r="D3486" s="4" t="n">
        <f aca="false">MONTH($B3486)</f>
        <v>10</v>
      </c>
      <c r="E3486" s="2" t="s">
        <v>4433</v>
      </c>
      <c r="F3486" s="5" t="n">
        <f aca="false">ROUNDUP(MONTH($B3486)/3,0)</f>
        <v>4</v>
      </c>
      <c r="G3486" s="2" t="s">
        <v>761</v>
      </c>
      <c r="H3486" s="2" t="s">
        <v>346</v>
      </c>
      <c r="I3486" s="2" t="s">
        <v>33</v>
      </c>
      <c r="J3486" s="2" t="s">
        <v>147</v>
      </c>
      <c r="K3486" s="2" t="s">
        <v>215</v>
      </c>
      <c r="L3486" s="2" t="s">
        <v>216</v>
      </c>
      <c r="M3486" s="2" t="s">
        <v>150</v>
      </c>
      <c r="N3486" s="2" t="s">
        <v>51</v>
      </c>
      <c r="O3486" s="2" t="s">
        <v>39</v>
      </c>
      <c r="P3486" s="2" t="s">
        <v>40</v>
      </c>
      <c r="Q3486" s="2" t="s">
        <v>334</v>
      </c>
      <c r="R3486" s="6" t="n">
        <v>1</v>
      </c>
      <c r="S3486" s="7" t="n">
        <v>3489.88</v>
      </c>
      <c r="T3486" s="7" t="n">
        <f aca="false">$R3486*$S3486</f>
        <v>3489.88</v>
      </c>
      <c r="U3486" s="8" t="n">
        <v>0.08</v>
      </c>
      <c r="V3486" s="7" t="n">
        <f aca="false">$T3486*$U3486</f>
        <v>279.1904</v>
      </c>
      <c r="W3486" s="7" t="n">
        <f aca="false">$T3486-$V3486</f>
        <v>3210.6896</v>
      </c>
      <c r="X3486" s="7" t="n">
        <v>2436.81</v>
      </c>
      <c r="Y3486" s="7" t="n">
        <f aca="false">$R3486*$X3486</f>
        <v>2436.81</v>
      </c>
      <c r="Z3486" s="7" t="n">
        <f aca="false">$W3486-$Y3486</f>
        <v>773.8796</v>
      </c>
      <c r="AA3486" s="8" t="n">
        <f aca="false">IFERROR($Z3486/$W3486,0)</f>
        <v>0.241032206912808</v>
      </c>
      <c r="AB3486" s="2" t="s">
        <v>55</v>
      </c>
      <c r="AC3486" s="2" t="s">
        <v>43</v>
      </c>
    </row>
    <row r="3487" customFormat="false" ht="15" hidden="false" customHeight="false" outlineLevel="0" collapsed="false">
      <c r="A3487" s="2" t="s">
        <v>4805</v>
      </c>
      <c r="B3487" s="3" t="n">
        <v>45590</v>
      </c>
      <c r="C3487" s="4" t="n">
        <f aca="false">YEAR($B3487)</f>
        <v>2024</v>
      </c>
      <c r="D3487" s="4" t="n">
        <f aca="false">MONTH($B3487)</f>
        <v>10</v>
      </c>
      <c r="E3487" s="2" t="s">
        <v>4433</v>
      </c>
      <c r="F3487" s="5" t="n">
        <f aca="false">ROUNDUP(MONTH($B3487)/3,0)</f>
        <v>4</v>
      </c>
      <c r="G3487" s="2" t="s">
        <v>109</v>
      </c>
      <c r="H3487" s="2" t="s">
        <v>110</v>
      </c>
      <c r="I3487" s="2" t="s">
        <v>33</v>
      </c>
      <c r="J3487" s="2" t="s">
        <v>89</v>
      </c>
      <c r="K3487" s="2" t="s">
        <v>97</v>
      </c>
      <c r="L3487" s="2" t="s">
        <v>111</v>
      </c>
      <c r="M3487" s="2" t="s">
        <v>135</v>
      </c>
      <c r="N3487" s="2" t="s">
        <v>63</v>
      </c>
      <c r="O3487" s="2" t="s">
        <v>114</v>
      </c>
      <c r="P3487" s="2" t="s">
        <v>234</v>
      </c>
      <c r="Q3487" s="2" t="s">
        <v>238</v>
      </c>
      <c r="R3487" s="6" t="n">
        <v>1</v>
      </c>
      <c r="S3487" s="7" t="n">
        <v>397.9</v>
      </c>
      <c r="T3487" s="7" t="n">
        <f aca="false">$R3487*$S3487</f>
        <v>397.9</v>
      </c>
      <c r="U3487" s="8" t="n">
        <v>0</v>
      </c>
      <c r="V3487" s="7" t="n">
        <f aca="false">$T3487*$U3487</f>
        <v>0</v>
      </c>
      <c r="W3487" s="7" t="n">
        <f aca="false">$T3487-$V3487</f>
        <v>397.9</v>
      </c>
      <c r="X3487" s="7" t="n">
        <v>197.02</v>
      </c>
      <c r="Y3487" s="7" t="n">
        <f aca="false">$R3487*$X3487</f>
        <v>197.02</v>
      </c>
      <c r="Z3487" s="7" t="n">
        <f aca="false">$W3487-$Y3487</f>
        <v>200.88</v>
      </c>
      <c r="AA3487" s="8" t="n">
        <f aca="false">IFERROR($Z3487/$W3487,0)</f>
        <v>0.50485046494094</v>
      </c>
      <c r="AB3487" s="2" t="s">
        <v>85</v>
      </c>
      <c r="AC3487" s="2" t="s">
        <v>43</v>
      </c>
    </row>
    <row r="3488" customFormat="false" ht="15" hidden="false" customHeight="false" outlineLevel="0" collapsed="false">
      <c r="A3488" s="2" t="s">
        <v>4806</v>
      </c>
      <c r="B3488" s="3" t="n">
        <v>45590</v>
      </c>
      <c r="C3488" s="4" t="n">
        <f aca="false">YEAR($B3488)</f>
        <v>2024</v>
      </c>
      <c r="D3488" s="4" t="n">
        <f aca="false">MONTH($B3488)</f>
        <v>10</v>
      </c>
      <c r="E3488" s="2" t="s">
        <v>4433</v>
      </c>
      <c r="F3488" s="5" t="n">
        <f aca="false">ROUNDUP(MONTH($B3488)/3,0)</f>
        <v>4</v>
      </c>
      <c r="G3488" s="2" t="s">
        <v>706</v>
      </c>
      <c r="H3488" s="2" t="s">
        <v>707</v>
      </c>
      <c r="I3488" s="2" t="s">
        <v>33</v>
      </c>
      <c r="J3488" s="2" t="s">
        <v>59</v>
      </c>
      <c r="K3488" s="2" t="s">
        <v>210</v>
      </c>
      <c r="L3488" s="2" t="s">
        <v>211</v>
      </c>
      <c r="M3488" s="2" t="s">
        <v>62</v>
      </c>
      <c r="N3488" s="2" t="s">
        <v>63</v>
      </c>
      <c r="O3488" s="2" t="s">
        <v>39</v>
      </c>
      <c r="P3488" s="2" t="s">
        <v>40</v>
      </c>
      <c r="Q3488" s="2" t="s">
        <v>41</v>
      </c>
      <c r="R3488" s="6" t="n">
        <v>2</v>
      </c>
      <c r="S3488" s="7" t="n">
        <v>452.75</v>
      </c>
      <c r="T3488" s="7" t="n">
        <f aca="false">$R3488*$S3488</f>
        <v>905.5</v>
      </c>
      <c r="U3488" s="8" t="n">
        <v>0.05</v>
      </c>
      <c r="V3488" s="7" t="n">
        <f aca="false">$T3488*$U3488</f>
        <v>45.275</v>
      </c>
      <c r="W3488" s="7" t="n">
        <f aca="false">$T3488-$V3488</f>
        <v>860.225</v>
      </c>
      <c r="X3488" s="7" t="n">
        <v>265.81</v>
      </c>
      <c r="Y3488" s="7" t="n">
        <f aca="false">$R3488*$X3488</f>
        <v>531.62</v>
      </c>
      <c r="Z3488" s="7" t="n">
        <f aca="false">$W3488-$Y3488</f>
        <v>328.605</v>
      </c>
      <c r="AA3488" s="8" t="n">
        <f aca="false">IFERROR($Z3488/$W3488,0)</f>
        <v>0.381998895637769</v>
      </c>
      <c r="AB3488" s="2" t="s">
        <v>76</v>
      </c>
      <c r="AC3488" s="2" t="s">
        <v>43</v>
      </c>
    </row>
    <row r="3489" customFormat="false" ht="15" hidden="false" customHeight="false" outlineLevel="0" collapsed="false">
      <c r="A3489" s="2" t="s">
        <v>4807</v>
      </c>
      <c r="B3489" s="3" t="n">
        <v>45590</v>
      </c>
      <c r="C3489" s="4" t="n">
        <f aca="false">YEAR($B3489)</f>
        <v>2024</v>
      </c>
      <c r="D3489" s="4" t="n">
        <f aca="false">MONTH($B3489)</f>
        <v>10</v>
      </c>
      <c r="E3489" s="2" t="s">
        <v>4433</v>
      </c>
      <c r="F3489" s="5" t="n">
        <f aca="false">ROUNDUP(MONTH($B3489)/3,0)</f>
        <v>4</v>
      </c>
      <c r="G3489" s="2" t="s">
        <v>1072</v>
      </c>
      <c r="H3489" s="2" t="s">
        <v>403</v>
      </c>
      <c r="I3489" s="2" t="s">
        <v>33</v>
      </c>
      <c r="J3489" s="2" t="s">
        <v>89</v>
      </c>
      <c r="K3489" s="2" t="s">
        <v>97</v>
      </c>
      <c r="L3489" s="2" t="s">
        <v>98</v>
      </c>
      <c r="M3489" s="2" t="s">
        <v>92</v>
      </c>
      <c r="N3489" s="2" t="s">
        <v>51</v>
      </c>
      <c r="O3489" s="2" t="s">
        <v>114</v>
      </c>
      <c r="P3489" s="2" t="s">
        <v>119</v>
      </c>
      <c r="Q3489" s="2" t="s">
        <v>120</v>
      </c>
      <c r="R3489" s="6" t="n">
        <v>2</v>
      </c>
      <c r="S3489" s="7" t="n">
        <v>210.79</v>
      </c>
      <c r="T3489" s="7" t="n">
        <f aca="false">$R3489*$S3489</f>
        <v>421.58</v>
      </c>
      <c r="U3489" s="8" t="n">
        <v>0.05</v>
      </c>
      <c r="V3489" s="7" t="n">
        <f aca="false">$T3489*$U3489</f>
        <v>21.079</v>
      </c>
      <c r="W3489" s="7" t="n">
        <f aca="false">$T3489-$V3489</f>
        <v>400.501</v>
      </c>
      <c r="X3489" s="7" t="n">
        <v>121.74</v>
      </c>
      <c r="Y3489" s="7" t="n">
        <f aca="false">$R3489*$X3489</f>
        <v>243.48</v>
      </c>
      <c r="Z3489" s="7" t="n">
        <f aca="false">$W3489-$Y3489</f>
        <v>157.021</v>
      </c>
      <c r="AA3489" s="8" t="n">
        <f aca="false">IFERROR($Z3489/$W3489,0)</f>
        <v>0.392061443042589</v>
      </c>
      <c r="AB3489" s="2" t="s">
        <v>42</v>
      </c>
      <c r="AC3489" s="2" t="s">
        <v>43</v>
      </c>
    </row>
    <row r="3490" customFormat="false" ht="15" hidden="false" customHeight="false" outlineLevel="0" collapsed="false">
      <c r="A3490" s="2" t="s">
        <v>4808</v>
      </c>
      <c r="B3490" s="3" t="n">
        <v>45590</v>
      </c>
      <c r="C3490" s="4" t="n">
        <f aca="false">YEAR($B3490)</f>
        <v>2024</v>
      </c>
      <c r="D3490" s="4" t="n">
        <f aca="false">MONTH($B3490)</f>
        <v>10</v>
      </c>
      <c r="E3490" s="2" t="s">
        <v>4433</v>
      </c>
      <c r="F3490" s="5" t="n">
        <f aca="false">ROUNDUP(MONTH($B3490)/3,0)</f>
        <v>4</v>
      </c>
      <c r="G3490" s="2" t="s">
        <v>102</v>
      </c>
      <c r="H3490" s="2" t="s">
        <v>103</v>
      </c>
      <c r="I3490" s="2" t="s">
        <v>104</v>
      </c>
      <c r="J3490" s="2" t="s">
        <v>47</v>
      </c>
      <c r="K3490" s="2" t="s">
        <v>48</v>
      </c>
      <c r="L3490" s="2" t="s">
        <v>49</v>
      </c>
      <c r="M3490" s="2" t="s">
        <v>168</v>
      </c>
      <c r="N3490" s="2" t="s">
        <v>51</v>
      </c>
      <c r="O3490" s="2" t="s">
        <v>64</v>
      </c>
      <c r="P3490" s="2" t="s">
        <v>65</v>
      </c>
      <c r="Q3490" s="2" t="s">
        <v>66</v>
      </c>
      <c r="R3490" s="6" t="n">
        <v>15</v>
      </c>
      <c r="S3490" s="7" t="n">
        <v>8917.33</v>
      </c>
      <c r="T3490" s="7" t="n">
        <f aca="false">$R3490*$S3490</f>
        <v>133759.95</v>
      </c>
      <c r="U3490" s="8" t="n">
        <v>0</v>
      </c>
      <c r="V3490" s="7" t="n">
        <f aca="false">$T3490*$U3490</f>
        <v>0</v>
      </c>
      <c r="W3490" s="7" t="n">
        <f aca="false">$T3490-$V3490</f>
        <v>133759.95</v>
      </c>
      <c r="X3490" s="7" t="n">
        <v>6762.62</v>
      </c>
      <c r="Y3490" s="7" t="n">
        <f aca="false">$R3490*$X3490</f>
        <v>101439.3</v>
      </c>
      <c r="Z3490" s="7" t="n">
        <f aca="false">$W3490-$Y3490</f>
        <v>32320.65</v>
      </c>
      <c r="AA3490" s="8" t="n">
        <f aca="false">IFERROR($Z3490/$W3490,0)</f>
        <v>0.241631744031005</v>
      </c>
      <c r="AB3490" s="2" t="s">
        <v>42</v>
      </c>
      <c r="AC3490" s="2" t="s">
        <v>43</v>
      </c>
    </row>
    <row r="3491" customFormat="false" ht="15" hidden="false" customHeight="false" outlineLevel="0" collapsed="false">
      <c r="A3491" s="2" t="s">
        <v>4809</v>
      </c>
      <c r="B3491" s="3" t="n">
        <v>45590</v>
      </c>
      <c r="C3491" s="4" t="n">
        <f aca="false">YEAR($B3491)</f>
        <v>2024</v>
      </c>
      <c r="D3491" s="4" t="n">
        <f aca="false">MONTH($B3491)</f>
        <v>10</v>
      </c>
      <c r="E3491" s="2" t="s">
        <v>4433</v>
      </c>
      <c r="F3491" s="5" t="n">
        <f aca="false">ROUNDUP(MONTH($B3491)/3,0)</f>
        <v>4</v>
      </c>
      <c r="G3491" s="2" t="s">
        <v>1159</v>
      </c>
      <c r="H3491" s="2" t="s">
        <v>1160</v>
      </c>
      <c r="I3491" s="2" t="s">
        <v>33</v>
      </c>
      <c r="J3491" s="2" t="s">
        <v>89</v>
      </c>
      <c r="K3491" s="2" t="s">
        <v>90</v>
      </c>
      <c r="L3491" s="2" t="s">
        <v>91</v>
      </c>
      <c r="M3491" s="2" t="s">
        <v>92</v>
      </c>
      <c r="N3491" s="2" t="s">
        <v>63</v>
      </c>
      <c r="O3491" s="2" t="s">
        <v>39</v>
      </c>
      <c r="P3491" s="2" t="s">
        <v>106</v>
      </c>
      <c r="Q3491" s="2" t="s">
        <v>143</v>
      </c>
      <c r="R3491" s="6" t="n">
        <v>2</v>
      </c>
      <c r="S3491" s="7" t="n">
        <v>755.82</v>
      </c>
      <c r="T3491" s="7" t="n">
        <f aca="false">$R3491*$S3491</f>
        <v>1511.64</v>
      </c>
      <c r="U3491" s="8" t="n">
        <v>0</v>
      </c>
      <c r="V3491" s="7" t="n">
        <f aca="false">$T3491*$U3491</f>
        <v>0</v>
      </c>
      <c r="W3491" s="7" t="n">
        <f aca="false">$T3491-$V3491</f>
        <v>1511.64</v>
      </c>
      <c r="X3491" s="7" t="n">
        <v>457.89</v>
      </c>
      <c r="Y3491" s="7" t="n">
        <f aca="false">$R3491*$X3491</f>
        <v>915.78</v>
      </c>
      <c r="Z3491" s="7" t="n">
        <f aca="false">$W3491-$Y3491</f>
        <v>595.86</v>
      </c>
      <c r="AA3491" s="8" t="n">
        <f aca="false">IFERROR($Z3491/$W3491,0)</f>
        <v>0.394181154243074</v>
      </c>
      <c r="AB3491" s="2" t="s">
        <v>42</v>
      </c>
      <c r="AC3491" s="2" t="s">
        <v>43</v>
      </c>
    </row>
    <row r="3492" customFormat="false" ht="15" hidden="false" customHeight="false" outlineLevel="0" collapsed="false">
      <c r="A3492" s="2" t="s">
        <v>4810</v>
      </c>
      <c r="B3492" s="3" t="n">
        <v>45591</v>
      </c>
      <c r="C3492" s="4" t="n">
        <f aca="false">YEAR($B3492)</f>
        <v>2024</v>
      </c>
      <c r="D3492" s="4" t="n">
        <f aca="false">MONTH($B3492)</f>
        <v>10</v>
      </c>
      <c r="E3492" s="2" t="s">
        <v>4433</v>
      </c>
      <c r="F3492" s="5" t="n">
        <f aca="false">ROUNDUP(MONTH($B3492)/3,0)</f>
        <v>4</v>
      </c>
      <c r="G3492" s="2" t="s">
        <v>4811</v>
      </c>
      <c r="H3492" s="2" t="s">
        <v>1930</v>
      </c>
      <c r="I3492" s="2" t="s">
        <v>33</v>
      </c>
      <c r="J3492" s="2" t="s">
        <v>47</v>
      </c>
      <c r="K3492" s="2" t="s">
        <v>221</v>
      </c>
      <c r="L3492" s="2" t="s">
        <v>222</v>
      </c>
      <c r="M3492" s="2" t="s">
        <v>50</v>
      </c>
      <c r="N3492" s="2" t="s">
        <v>38</v>
      </c>
      <c r="O3492" s="2" t="s">
        <v>171</v>
      </c>
      <c r="P3492" s="2" t="s">
        <v>172</v>
      </c>
      <c r="Q3492" s="2" t="s">
        <v>223</v>
      </c>
      <c r="R3492" s="6" t="n">
        <v>1</v>
      </c>
      <c r="S3492" s="7" t="n">
        <v>586.7</v>
      </c>
      <c r="T3492" s="7" t="n">
        <f aca="false">$R3492*$S3492</f>
        <v>586.7</v>
      </c>
      <c r="U3492" s="8" t="n">
        <v>0</v>
      </c>
      <c r="V3492" s="7" t="n">
        <f aca="false">$T3492*$U3492</f>
        <v>0</v>
      </c>
      <c r="W3492" s="7" t="n">
        <f aca="false">$T3492-$V3492</f>
        <v>586.7</v>
      </c>
      <c r="X3492" s="7" t="n">
        <v>376.1</v>
      </c>
      <c r="Y3492" s="7" t="n">
        <f aca="false">$R3492*$X3492</f>
        <v>376.1</v>
      </c>
      <c r="Z3492" s="7" t="n">
        <f aca="false">$W3492-$Y3492</f>
        <v>210.6</v>
      </c>
      <c r="AA3492" s="8" t="n">
        <f aca="false">IFERROR($Z3492/$W3492,0)</f>
        <v>0.358956877450145</v>
      </c>
      <c r="AB3492" s="2" t="s">
        <v>67</v>
      </c>
      <c r="AC3492" s="2" t="s">
        <v>43</v>
      </c>
    </row>
    <row r="3493" customFormat="false" ht="15" hidden="false" customHeight="false" outlineLevel="0" collapsed="false">
      <c r="A3493" s="2" t="s">
        <v>4812</v>
      </c>
      <c r="B3493" s="3" t="n">
        <v>45591</v>
      </c>
      <c r="C3493" s="4" t="n">
        <f aca="false">YEAR($B3493)</f>
        <v>2024</v>
      </c>
      <c r="D3493" s="4" t="n">
        <f aca="false">MONTH($B3493)</f>
        <v>10</v>
      </c>
      <c r="E3493" s="2" t="s">
        <v>4433</v>
      </c>
      <c r="F3493" s="5" t="n">
        <f aca="false">ROUNDUP(MONTH($B3493)/3,0)</f>
        <v>4</v>
      </c>
      <c r="G3493" s="2" t="s">
        <v>1618</v>
      </c>
      <c r="H3493" s="2" t="s">
        <v>1619</v>
      </c>
      <c r="I3493" s="2" t="s">
        <v>33</v>
      </c>
      <c r="J3493" s="2" t="s">
        <v>89</v>
      </c>
      <c r="K3493" s="2" t="s">
        <v>124</v>
      </c>
      <c r="L3493" s="2" t="s">
        <v>125</v>
      </c>
      <c r="M3493" s="2" t="s">
        <v>92</v>
      </c>
      <c r="N3493" s="2" t="s">
        <v>63</v>
      </c>
      <c r="O3493" s="2" t="s">
        <v>39</v>
      </c>
      <c r="P3493" s="2" t="s">
        <v>106</v>
      </c>
      <c r="Q3493" s="2" t="s">
        <v>136</v>
      </c>
      <c r="R3493" s="6" t="n">
        <v>3</v>
      </c>
      <c r="S3493" s="7" t="n">
        <v>1792.19</v>
      </c>
      <c r="T3493" s="7" t="n">
        <f aca="false">$R3493*$S3493</f>
        <v>5376.57</v>
      </c>
      <c r="U3493" s="8" t="n">
        <v>0.08</v>
      </c>
      <c r="V3493" s="7" t="n">
        <f aca="false">$T3493*$U3493</f>
        <v>430.1256</v>
      </c>
      <c r="W3493" s="7" t="n">
        <f aca="false">$T3493-$V3493</f>
        <v>4946.4444</v>
      </c>
      <c r="X3493" s="7" t="n">
        <v>1256.94</v>
      </c>
      <c r="Y3493" s="7" t="n">
        <f aca="false">$R3493*$X3493</f>
        <v>3770.82</v>
      </c>
      <c r="Z3493" s="7" t="n">
        <f aca="false">$W3493-$Y3493</f>
        <v>1175.6244</v>
      </c>
      <c r="AA3493" s="8" t="n">
        <f aca="false">IFERROR($Z3493/$W3493,0)</f>
        <v>0.237670598298851</v>
      </c>
      <c r="AB3493" s="2" t="s">
        <v>55</v>
      </c>
      <c r="AC3493" s="2" t="s">
        <v>43</v>
      </c>
    </row>
    <row r="3494" customFormat="false" ht="15" hidden="false" customHeight="false" outlineLevel="0" collapsed="false">
      <c r="A3494" s="2" t="s">
        <v>4813</v>
      </c>
      <c r="B3494" s="3" t="n">
        <v>45591</v>
      </c>
      <c r="C3494" s="4" t="n">
        <f aca="false">YEAR($B3494)</f>
        <v>2024</v>
      </c>
      <c r="D3494" s="4" t="n">
        <f aca="false">MONTH($B3494)</f>
        <v>10</v>
      </c>
      <c r="E3494" s="2" t="s">
        <v>4433</v>
      </c>
      <c r="F3494" s="5" t="n">
        <f aca="false">ROUNDUP(MONTH($B3494)/3,0)</f>
        <v>4</v>
      </c>
      <c r="G3494" s="2" t="s">
        <v>1470</v>
      </c>
      <c r="H3494" s="2" t="s">
        <v>1471</v>
      </c>
      <c r="I3494" s="2" t="s">
        <v>33</v>
      </c>
      <c r="J3494" s="2" t="s">
        <v>47</v>
      </c>
      <c r="K3494" s="2" t="s">
        <v>196</v>
      </c>
      <c r="L3494" s="2" t="s">
        <v>197</v>
      </c>
      <c r="M3494" s="2" t="s">
        <v>156</v>
      </c>
      <c r="N3494" s="2" t="s">
        <v>73</v>
      </c>
      <c r="O3494" s="2" t="s">
        <v>64</v>
      </c>
      <c r="P3494" s="2" t="s">
        <v>342</v>
      </c>
      <c r="Q3494" s="2" t="s">
        <v>408</v>
      </c>
      <c r="R3494" s="6" t="n">
        <v>2</v>
      </c>
      <c r="S3494" s="7" t="n">
        <v>5248.55</v>
      </c>
      <c r="T3494" s="7" t="n">
        <f aca="false">$R3494*$S3494</f>
        <v>10497.1</v>
      </c>
      <c r="U3494" s="8" t="n">
        <v>0.1</v>
      </c>
      <c r="V3494" s="7" t="n">
        <f aca="false">$T3494*$U3494</f>
        <v>1049.71</v>
      </c>
      <c r="W3494" s="7" t="n">
        <f aca="false">$T3494-$V3494</f>
        <v>9447.39</v>
      </c>
      <c r="X3494" s="7" t="n">
        <v>3872.98</v>
      </c>
      <c r="Y3494" s="7" t="n">
        <f aca="false">$R3494*$X3494</f>
        <v>7745.96</v>
      </c>
      <c r="Z3494" s="7" t="n">
        <f aca="false">$W3494-$Y3494</f>
        <v>1701.43</v>
      </c>
      <c r="AA3494" s="8" t="n">
        <f aca="false">IFERROR($Z3494/$W3494,0)</f>
        <v>0.180095243236492</v>
      </c>
      <c r="AB3494" s="2" t="s">
        <v>85</v>
      </c>
      <c r="AC3494" s="2" t="s">
        <v>43</v>
      </c>
    </row>
    <row r="3495" customFormat="false" ht="15" hidden="false" customHeight="false" outlineLevel="0" collapsed="false">
      <c r="A3495" s="2" t="s">
        <v>4814</v>
      </c>
      <c r="B3495" s="3" t="n">
        <v>45591</v>
      </c>
      <c r="C3495" s="4" t="n">
        <f aca="false">YEAR($B3495)</f>
        <v>2024</v>
      </c>
      <c r="D3495" s="4" t="n">
        <f aca="false">MONTH($B3495)</f>
        <v>10</v>
      </c>
      <c r="E3495" s="2" t="s">
        <v>4433</v>
      </c>
      <c r="F3495" s="5" t="n">
        <f aca="false">ROUNDUP(MONTH($B3495)/3,0)</f>
        <v>4</v>
      </c>
      <c r="G3495" s="2" t="s">
        <v>656</v>
      </c>
      <c r="H3495" s="2" t="s">
        <v>657</v>
      </c>
      <c r="I3495" s="2" t="s">
        <v>33</v>
      </c>
      <c r="J3495" s="2" t="s">
        <v>89</v>
      </c>
      <c r="K3495" s="2" t="s">
        <v>124</v>
      </c>
      <c r="L3495" s="2" t="s">
        <v>125</v>
      </c>
      <c r="M3495" s="2" t="s">
        <v>135</v>
      </c>
      <c r="N3495" s="2" t="s">
        <v>63</v>
      </c>
      <c r="O3495" s="2" t="s">
        <v>114</v>
      </c>
      <c r="P3495" s="2" t="s">
        <v>119</v>
      </c>
      <c r="Q3495" s="2" t="s">
        <v>191</v>
      </c>
      <c r="R3495" s="6" t="n">
        <v>1</v>
      </c>
      <c r="S3495" s="7" t="n">
        <v>429.26</v>
      </c>
      <c r="T3495" s="7" t="n">
        <f aca="false">$R3495*$S3495</f>
        <v>429.26</v>
      </c>
      <c r="U3495" s="8" t="n">
        <v>0</v>
      </c>
      <c r="V3495" s="7" t="n">
        <f aca="false">$T3495*$U3495</f>
        <v>0</v>
      </c>
      <c r="W3495" s="7" t="n">
        <f aca="false">$T3495-$V3495</f>
        <v>429.26</v>
      </c>
      <c r="X3495" s="7" t="n">
        <v>241.03</v>
      </c>
      <c r="Y3495" s="7" t="n">
        <f aca="false">$R3495*$X3495</f>
        <v>241.03</v>
      </c>
      <c r="Z3495" s="7" t="n">
        <f aca="false">$W3495-$Y3495</f>
        <v>188.23</v>
      </c>
      <c r="AA3495" s="8" t="n">
        <f aca="false">IFERROR($Z3495/$W3495,0)</f>
        <v>0.438498811908866</v>
      </c>
      <c r="AB3495" s="2" t="s">
        <v>85</v>
      </c>
      <c r="AC3495" s="2" t="s">
        <v>43</v>
      </c>
    </row>
    <row r="3496" customFormat="false" ht="15" hidden="false" customHeight="false" outlineLevel="0" collapsed="false">
      <c r="A3496" s="2" t="s">
        <v>4815</v>
      </c>
      <c r="B3496" s="3" t="n">
        <v>45591</v>
      </c>
      <c r="C3496" s="4" t="n">
        <f aca="false">YEAR($B3496)</f>
        <v>2024</v>
      </c>
      <c r="D3496" s="4" t="n">
        <f aca="false">MONTH($B3496)</f>
        <v>10</v>
      </c>
      <c r="E3496" s="2" t="s">
        <v>4433</v>
      </c>
      <c r="F3496" s="5" t="n">
        <f aca="false">ROUNDUP(MONTH($B3496)/3,0)</f>
        <v>4</v>
      </c>
      <c r="G3496" s="2" t="s">
        <v>31</v>
      </c>
      <c r="H3496" s="2" t="s">
        <v>32</v>
      </c>
      <c r="I3496" s="2" t="s">
        <v>33</v>
      </c>
      <c r="J3496" s="2" t="s">
        <v>34</v>
      </c>
      <c r="K3496" s="2" t="s">
        <v>35</v>
      </c>
      <c r="L3496" s="2" t="s">
        <v>36</v>
      </c>
      <c r="M3496" s="2" t="s">
        <v>82</v>
      </c>
      <c r="N3496" s="2" t="s">
        <v>51</v>
      </c>
      <c r="O3496" s="2" t="s">
        <v>52</v>
      </c>
      <c r="P3496" s="2" t="s">
        <v>53</v>
      </c>
      <c r="Q3496" s="2" t="s">
        <v>54</v>
      </c>
      <c r="R3496" s="6" t="n">
        <v>3</v>
      </c>
      <c r="S3496" s="7" t="n">
        <v>2857.62</v>
      </c>
      <c r="T3496" s="7" t="n">
        <f aca="false">$R3496*$S3496</f>
        <v>8572.86</v>
      </c>
      <c r="U3496" s="8" t="n">
        <v>0.15</v>
      </c>
      <c r="V3496" s="7" t="n">
        <f aca="false">$T3496*$U3496</f>
        <v>1285.929</v>
      </c>
      <c r="W3496" s="7" t="n">
        <f aca="false">$T3496-$V3496</f>
        <v>7286.931</v>
      </c>
      <c r="X3496" s="7" t="n">
        <v>2117.86</v>
      </c>
      <c r="Y3496" s="7" t="n">
        <f aca="false">$R3496*$X3496</f>
        <v>6353.58</v>
      </c>
      <c r="Z3496" s="7" t="n">
        <f aca="false">$W3496-$Y3496</f>
        <v>933.351000000001</v>
      </c>
      <c r="AA3496" s="8" t="n">
        <f aca="false">IFERROR($Z3496/$W3496,0)</f>
        <v>0.12808560970318</v>
      </c>
      <c r="AB3496" s="2" t="s">
        <v>85</v>
      </c>
      <c r="AC3496" s="2" t="s">
        <v>43</v>
      </c>
    </row>
    <row r="3497" customFormat="false" ht="15" hidden="false" customHeight="false" outlineLevel="0" collapsed="false">
      <c r="A3497" s="2" t="s">
        <v>4816</v>
      </c>
      <c r="B3497" s="3" t="n">
        <v>45591</v>
      </c>
      <c r="C3497" s="4" t="n">
        <f aca="false">YEAR($B3497)</f>
        <v>2024</v>
      </c>
      <c r="D3497" s="4" t="n">
        <f aca="false">MONTH($B3497)</f>
        <v>10</v>
      </c>
      <c r="E3497" s="2" t="s">
        <v>4433</v>
      </c>
      <c r="F3497" s="5" t="n">
        <f aca="false">ROUNDUP(MONTH($B3497)/3,0)</f>
        <v>4</v>
      </c>
      <c r="G3497" s="2" t="s">
        <v>1790</v>
      </c>
      <c r="H3497" s="2" t="s">
        <v>1791</v>
      </c>
      <c r="I3497" s="2" t="s">
        <v>33</v>
      </c>
      <c r="J3497" s="2" t="s">
        <v>147</v>
      </c>
      <c r="K3497" s="2" t="s">
        <v>148</v>
      </c>
      <c r="L3497" s="2" t="s">
        <v>149</v>
      </c>
      <c r="M3497" s="2" t="s">
        <v>217</v>
      </c>
      <c r="N3497" s="2" t="s">
        <v>51</v>
      </c>
      <c r="O3497" s="2" t="s">
        <v>64</v>
      </c>
      <c r="P3497" s="2" t="s">
        <v>74</v>
      </c>
      <c r="Q3497" s="2" t="s">
        <v>259</v>
      </c>
      <c r="R3497" s="6" t="n">
        <v>2</v>
      </c>
      <c r="S3497" s="7" t="n">
        <v>2226.12</v>
      </c>
      <c r="T3497" s="7" t="n">
        <f aca="false">$R3497*$S3497</f>
        <v>4452.24</v>
      </c>
      <c r="U3497" s="8" t="n">
        <v>0</v>
      </c>
      <c r="V3497" s="7" t="n">
        <f aca="false">$T3497*$U3497</f>
        <v>0</v>
      </c>
      <c r="W3497" s="7" t="n">
        <f aca="false">$T3497-$V3497</f>
        <v>4452.24</v>
      </c>
      <c r="X3497" s="7" t="n">
        <v>1692.71</v>
      </c>
      <c r="Y3497" s="7" t="n">
        <f aca="false">$R3497*$X3497</f>
        <v>3385.42</v>
      </c>
      <c r="Z3497" s="7" t="n">
        <f aca="false">$W3497-$Y3497</f>
        <v>1066.82</v>
      </c>
      <c r="AA3497" s="8" t="n">
        <f aca="false">IFERROR($Z3497/$W3497,0)</f>
        <v>0.239614216663971</v>
      </c>
      <c r="AB3497" s="2" t="s">
        <v>55</v>
      </c>
      <c r="AC3497" s="2" t="s">
        <v>43</v>
      </c>
    </row>
    <row r="3498" customFormat="false" ht="15" hidden="false" customHeight="false" outlineLevel="0" collapsed="false">
      <c r="A3498" s="2" t="s">
        <v>4817</v>
      </c>
      <c r="B3498" s="3" t="n">
        <v>45591</v>
      </c>
      <c r="C3498" s="4" t="n">
        <f aca="false">YEAR($B3498)</f>
        <v>2024</v>
      </c>
      <c r="D3498" s="4" t="n">
        <f aca="false">MONTH($B3498)</f>
        <v>10</v>
      </c>
      <c r="E3498" s="2" t="s">
        <v>4433</v>
      </c>
      <c r="F3498" s="5" t="n">
        <f aca="false">ROUNDUP(MONTH($B3498)/3,0)</f>
        <v>4</v>
      </c>
      <c r="G3498" s="2" t="s">
        <v>1932</v>
      </c>
      <c r="H3498" s="2" t="s">
        <v>1933</v>
      </c>
      <c r="I3498" s="2" t="s">
        <v>33</v>
      </c>
      <c r="J3498" s="2" t="s">
        <v>47</v>
      </c>
      <c r="K3498" s="2" t="s">
        <v>48</v>
      </c>
      <c r="L3498" s="2" t="s">
        <v>49</v>
      </c>
      <c r="M3498" s="2" t="s">
        <v>156</v>
      </c>
      <c r="N3498" s="2" t="s">
        <v>51</v>
      </c>
      <c r="O3498" s="2" t="s">
        <v>39</v>
      </c>
      <c r="P3498" s="2" t="s">
        <v>106</v>
      </c>
      <c r="Q3498" s="2" t="s">
        <v>136</v>
      </c>
      <c r="R3498" s="6" t="n">
        <v>2</v>
      </c>
      <c r="S3498" s="7" t="n">
        <v>2070.44</v>
      </c>
      <c r="T3498" s="7" t="n">
        <f aca="false">$R3498*$S3498</f>
        <v>4140.88</v>
      </c>
      <c r="U3498" s="8" t="n">
        <v>0</v>
      </c>
      <c r="V3498" s="7" t="n">
        <f aca="false">$T3498*$U3498</f>
        <v>0</v>
      </c>
      <c r="W3498" s="7" t="n">
        <f aca="false">$T3498-$V3498</f>
        <v>4140.88</v>
      </c>
      <c r="X3498" s="7" t="n">
        <v>1486.77</v>
      </c>
      <c r="Y3498" s="7" t="n">
        <f aca="false">$R3498*$X3498</f>
        <v>2973.54</v>
      </c>
      <c r="Z3498" s="7" t="n">
        <f aca="false">$W3498-$Y3498</f>
        <v>1167.34</v>
      </c>
      <c r="AA3498" s="8" t="n">
        <f aca="false">IFERROR($Z3498/$W3498,0)</f>
        <v>0.281906261470992</v>
      </c>
      <c r="AB3498" s="2" t="s">
        <v>67</v>
      </c>
      <c r="AC3498" s="2" t="s">
        <v>43</v>
      </c>
    </row>
    <row r="3499" customFormat="false" ht="15" hidden="false" customHeight="false" outlineLevel="0" collapsed="false">
      <c r="A3499" s="2" t="s">
        <v>4818</v>
      </c>
      <c r="B3499" s="3" t="n">
        <v>45591</v>
      </c>
      <c r="C3499" s="4" t="n">
        <f aca="false">YEAR($B3499)</f>
        <v>2024</v>
      </c>
      <c r="D3499" s="4" t="n">
        <f aca="false">MONTH($B3499)</f>
        <v>10</v>
      </c>
      <c r="E3499" s="2" t="s">
        <v>4433</v>
      </c>
      <c r="F3499" s="5" t="n">
        <f aca="false">ROUNDUP(MONTH($B3499)/3,0)</f>
        <v>4</v>
      </c>
      <c r="G3499" s="2" t="s">
        <v>567</v>
      </c>
      <c r="H3499" s="2" t="s">
        <v>472</v>
      </c>
      <c r="I3499" s="2" t="s">
        <v>177</v>
      </c>
      <c r="J3499" s="2" t="s">
        <v>47</v>
      </c>
      <c r="K3499" s="2" t="s">
        <v>48</v>
      </c>
      <c r="L3499" s="2" t="s">
        <v>49</v>
      </c>
      <c r="M3499" s="2" t="s">
        <v>156</v>
      </c>
      <c r="N3499" s="2" t="s">
        <v>38</v>
      </c>
      <c r="O3499" s="2" t="s">
        <v>52</v>
      </c>
      <c r="P3499" s="2" t="s">
        <v>53</v>
      </c>
      <c r="Q3499" s="2" t="s">
        <v>54</v>
      </c>
      <c r="R3499" s="6" t="n">
        <v>5</v>
      </c>
      <c r="S3499" s="7" t="n">
        <v>2984.45</v>
      </c>
      <c r="T3499" s="7" t="n">
        <f aca="false">$R3499*$S3499</f>
        <v>14922.25</v>
      </c>
      <c r="U3499" s="8" t="n">
        <v>0.17</v>
      </c>
      <c r="V3499" s="7" t="n">
        <f aca="false">$T3499*$U3499</f>
        <v>2536.7825</v>
      </c>
      <c r="W3499" s="7" t="n">
        <f aca="false">$T3499-$V3499</f>
        <v>12385.4675</v>
      </c>
      <c r="X3499" s="7" t="n">
        <v>2197.96</v>
      </c>
      <c r="Y3499" s="7" t="n">
        <f aca="false">$R3499*$X3499</f>
        <v>10989.8</v>
      </c>
      <c r="Z3499" s="7" t="n">
        <f aca="false">$W3499-$Y3499</f>
        <v>1395.6675</v>
      </c>
      <c r="AA3499" s="8" t="n">
        <f aca="false">IFERROR($Z3499/$W3499,0)</f>
        <v>0.112685895788754</v>
      </c>
      <c r="AB3499" s="2" t="s">
        <v>85</v>
      </c>
      <c r="AC3499" s="2" t="s">
        <v>43</v>
      </c>
    </row>
    <row r="3500" customFormat="false" ht="15" hidden="false" customHeight="false" outlineLevel="0" collapsed="false">
      <c r="A3500" s="2" t="s">
        <v>4819</v>
      </c>
      <c r="B3500" s="3" t="n">
        <v>45591</v>
      </c>
      <c r="C3500" s="4" t="n">
        <f aca="false">YEAR($B3500)</f>
        <v>2024</v>
      </c>
      <c r="D3500" s="4" t="n">
        <f aca="false">MONTH($B3500)</f>
        <v>10</v>
      </c>
      <c r="E3500" s="2" t="s">
        <v>4433</v>
      </c>
      <c r="F3500" s="5" t="n">
        <f aca="false">ROUNDUP(MONTH($B3500)/3,0)</f>
        <v>4</v>
      </c>
      <c r="G3500" s="2" t="s">
        <v>4820</v>
      </c>
      <c r="H3500" s="2" t="s">
        <v>2949</v>
      </c>
      <c r="I3500" s="2" t="s">
        <v>177</v>
      </c>
      <c r="J3500" s="2" t="s">
        <v>47</v>
      </c>
      <c r="K3500" s="2" t="s">
        <v>196</v>
      </c>
      <c r="L3500" s="2" t="s">
        <v>197</v>
      </c>
      <c r="M3500" s="2" t="s">
        <v>118</v>
      </c>
      <c r="N3500" s="2" t="s">
        <v>51</v>
      </c>
      <c r="O3500" s="2" t="s">
        <v>64</v>
      </c>
      <c r="P3500" s="2" t="s">
        <v>65</v>
      </c>
      <c r="Q3500" s="2" t="s">
        <v>519</v>
      </c>
      <c r="R3500" s="6" t="n">
        <v>7</v>
      </c>
      <c r="S3500" s="7" t="n">
        <v>2591.34</v>
      </c>
      <c r="T3500" s="7" t="n">
        <f aca="false">$R3500*$S3500</f>
        <v>18139.38</v>
      </c>
      <c r="U3500" s="8" t="n">
        <v>0.22</v>
      </c>
      <c r="V3500" s="7" t="n">
        <f aca="false">$T3500*$U3500</f>
        <v>3990.6636</v>
      </c>
      <c r="W3500" s="7" t="n">
        <f aca="false">$T3500-$V3500</f>
        <v>14148.7164</v>
      </c>
      <c r="X3500" s="7" t="n">
        <v>2138.8</v>
      </c>
      <c r="Y3500" s="7" t="n">
        <f aca="false">$R3500*$X3500</f>
        <v>14971.6</v>
      </c>
      <c r="Z3500" s="7" t="n">
        <f aca="false">$W3500-$Y3500</f>
        <v>-822.883600000001</v>
      </c>
      <c r="AA3500" s="8" t="n">
        <f aca="false">IFERROR($Z3500/$W3500,0)</f>
        <v>-0.0581595938978607</v>
      </c>
      <c r="AB3500" s="2" t="s">
        <v>85</v>
      </c>
      <c r="AC3500" s="2" t="s">
        <v>43</v>
      </c>
    </row>
    <row r="3501" customFormat="false" ht="15" hidden="false" customHeight="false" outlineLevel="0" collapsed="false">
      <c r="A3501" s="2" t="s">
        <v>4821</v>
      </c>
      <c r="B3501" s="3" t="n">
        <v>45591</v>
      </c>
      <c r="C3501" s="4" t="n">
        <f aca="false">YEAR($B3501)</f>
        <v>2024</v>
      </c>
      <c r="D3501" s="4" t="n">
        <f aca="false">MONTH($B3501)</f>
        <v>10</v>
      </c>
      <c r="E3501" s="2" t="s">
        <v>4433</v>
      </c>
      <c r="F3501" s="5" t="n">
        <f aca="false">ROUNDUP(MONTH($B3501)/3,0)</f>
        <v>4</v>
      </c>
      <c r="G3501" s="2" t="s">
        <v>880</v>
      </c>
      <c r="H3501" s="2" t="s">
        <v>712</v>
      </c>
      <c r="I3501" s="2" t="s">
        <v>33</v>
      </c>
      <c r="J3501" s="2" t="s">
        <v>89</v>
      </c>
      <c r="K3501" s="2" t="s">
        <v>97</v>
      </c>
      <c r="L3501" s="2" t="s">
        <v>98</v>
      </c>
      <c r="M3501" s="2" t="s">
        <v>99</v>
      </c>
      <c r="N3501" s="2" t="s">
        <v>51</v>
      </c>
      <c r="O3501" s="2" t="s">
        <v>39</v>
      </c>
      <c r="P3501" s="2" t="s">
        <v>40</v>
      </c>
      <c r="Q3501" s="2" t="s">
        <v>334</v>
      </c>
      <c r="R3501" s="6" t="n">
        <v>3</v>
      </c>
      <c r="S3501" s="7" t="n">
        <v>3532.96</v>
      </c>
      <c r="T3501" s="7" t="n">
        <f aca="false">$R3501*$S3501</f>
        <v>10598.88</v>
      </c>
      <c r="U3501" s="8" t="n">
        <v>0</v>
      </c>
      <c r="V3501" s="7" t="n">
        <f aca="false">$T3501*$U3501</f>
        <v>0</v>
      </c>
      <c r="W3501" s="7" t="n">
        <f aca="false">$T3501-$V3501</f>
        <v>10598.88</v>
      </c>
      <c r="X3501" s="7" t="n">
        <v>2319.69</v>
      </c>
      <c r="Y3501" s="7" t="n">
        <f aca="false">$R3501*$X3501</f>
        <v>6959.07</v>
      </c>
      <c r="Z3501" s="7" t="n">
        <f aca="false">$W3501-$Y3501</f>
        <v>3639.81</v>
      </c>
      <c r="AA3501" s="8" t="n">
        <f aca="false">IFERROR($Z3501/$W3501,0)</f>
        <v>0.343414587201667</v>
      </c>
      <c r="AB3501" s="2" t="s">
        <v>85</v>
      </c>
      <c r="AC3501" s="2" t="s">
        <v>43</v>
      </c>
    </row>
    <row r="3502" customFormat="false" ht="15" hidden="false" customHeight="false" outlineLevel="0" collapsed="false">
      <c r="A3502" s="2" t="s">
        <v>4822</v>
      </c>
      <c r="B3502" s="3" t="n">
        <v>45591</v>
      </c>
      <c r="C3502" s="4" t="n">
        <f aca="false">YEAR($B3502)</f>
        <v>2024</v>
      </c>
      <c r="D3502" s="4" t="n">
        <f aca="false">MONTH($B3502)</f>
        <v>10</v>
      </c>
      <c r="E3502" s="2" t="s">
        <v>4433</v>
      </c>
      <c r="F3502" s="5" t="n">
        <f aca="false">ROUNDUP(MONTH($B3502)/3,0)</f>
        <v>4</v>
      </c>
      <c r="G3502" s="2" t="s">
        <v>225</v>
      </c>
      <c r="H3502" s="2" t="s">
        <v>226</v>
      </c>
      <c r="I3502" s="2" t="s">
        <v>33</v>
      </c>
      <c r="J3502" s="2" t="s">
        <v>59</v>
      </c>
      <c r="K3502" s="2" t="s">
        <v>71</v>
      </c>
      <c r="L3502" s="2" t="s">
        <v>72</v>
      </c>
      <c r="M3502" s="2" t="s">
        <v>131</v>
      </c>
      <c r="N3502" s="2" t="s">
        <v>73</v>
      </c>
      <c r="O3502" s="2" t="s">
        <v>171</v>
      </c>
      <c r="P3502" s="2" t="s">
        <v>172</v>
      </c>
      <c r="Q3502" s="2" t="s">
        <v>173</v>
      </c>
      <c r="R3502" s="6" t="n">
        <v>3</v>
      </c>
      <c r="S3502" s="7" t="n">
        <v>890.47</v>
      </c>
      <c r="T3502" s="7" t="n">
        <f aca="false">$R3502*$S3502</f>
        <v>2671.41</v>
      </c>
      <c r="U3502" s="8" t="n">
        <v>0</v>
      </c>
      <c r="V3502" s="7" t="n">
        <f aca="false">$T3502*$U3502</f>
        <v>0</v>
      </c>
      <c r="W3502" s="7" t="n">
        <f aca="false">$T3502-$V3502</f>
        <v>2671.41</v>
      </c>
      <c r="X3502" s="7" t="n">
        <v>581.75</v>
      </c>
      <c r="Y3502" s="7" t="n">
        <f aca="false">$R3502*$X3502</f>
        <v>1745.25</v>
      </c>
      <c r="Z3502" s="7" t="n">
        <f aca="false">$W3502-$Y3502</f>
        <v>926.16</v>
      </c>
      <c r="AA3502" s="8" t="n">
        <f aca="false">IFERROR($Z3502/$W3502,0)</f>
        <v>0.346693319258369</v>
      </c>
      <c r="AB3502" s="2" t="s">
        <v>76</v>
      </c>
      <c r="AC3502" s="2" t="s">
        <v>43</v>
      </c>
    </row>
    <row r="3503" customFormat="false" ht="15" hidden="false" customHeight="false" outlineLevel="0" collapsed="false">
      <c r="A3503" s="2" t="s">
        <v>4823</v>
      </c>
      <c r="B3503" s="3" t="n">
        <v>45591</v>
      </c>
      <c r="C3503" s="4" t="n">
        <f aca="false">YEAR($B3503)</f>
        <v>2024</v>
      </c>
      <c r="D3503" s="4" t="n">
        <f aca="false">MONTH($B3503)</f>
        <v>10</v>
      </c>
      <c r="E3503" s="2" t="s">
        <v>4433</v>
      </c>
      <c r="F3503" s="5" t="n">
        <f aca="false">ROUNDUP(MONTH($B3503)/3,0)</f>
        <v>4</v>
      </c>
      <c r="G3503" s="2" t="s">
        <v>319</v>
      </c>
      <c r="H3503" s="2" t="s">
        <v>320</v>
      </c>
      <c r="I3503" s="2" t="s">
        <v>33</v>
      </c>
      <c r="J3503" s="2" t="s">
        <v>59</v>
      </c>
      <c r="K3503" s="2" t="s">
        <v>321</v>
      </c>
      <c r="L3503" s="2" t="s">
        <v>322</v>
      </c>
      <c r="M3503" s="2" t="s">
        <v>142</v>
      </c>
      <c r="N3503" s="2" t="s">
        <v>73</v>
      </c>
      <c r="O3503" s="2" t="s">
        <v>171</v>
      </c>
      <c r="P3503" s="2" t="s">
        <v>204</v>
      </c>
      <c r="Q3503" s="2" t="s">
        <v>205</v>
      </c>
      <c r="R3503" s="6" t="n">
        <v>1</v>
      </c>
      <c r="S3503" s="7" t="n">
        <v>1056.32</v>
      </c>
      <c r="T3503" s="7" t="n">
        <f aca="false">$R3503*$S3503</f>
        <v>1056.32</v>
      </c>
      <c r="U3503" s="8" t="n">
        <v>0.05</v>
      </c>
      <c r="V3503" s="7" t="n">
        <f aca="false">$T3503*$U3503</f>
        <v>52.816</v>
      </c>
      <c r="W3503" s="7" t="n">
        <f aca="false">$T3503-$V3503</f>
        <v>1003.504</v>
      </c>
      <c r="X3503" s="7" t="n">
        <v>688.45</v>
      </c>
      <c r="Y3503" s="7" t="n">
        <f aca="false">$R3503*$X3503</f>
        <v>688.45</v>
      </c>
      <c r="Z3503" s="7" t="n">
        <f aca="false">$W3503-$Y3503</f>
        <v>315.054</v>
      </c>
      <c r="AA3503" s="8" t="n">
        <f aca="false">IFERROR($Z3503/$W3503,0)</f>
        <v>0.313953905515075</v>
      </c>
      <c r="AB3503" s="2" t="s">
        <v>42</v>
      </c>
      <c r="AC3503" s="2" t="s">
        <v>43</v>
      </c>
    </row>
    <row r="3504" customFormat="false" ht="15" hidden="false" customHeight="false" outlineLevel="0" collapsed="false">
      <c r="A3504" s="2" t="s">
        <v>4824</v>
      </c>
      <c r="B3504" s="3" t="n">
        <v>45591</v>
      </c>
      <c r="C3504" s="4" t="n">
        <f aca="false">YEAR($B3504)</f>
        <v>2024</v>
      </c>
      <c r="D3504" s="4" t="n">
        <f aca="false">MONTH($B3504)</f>
        <v>10</v>
      </c>
      <c r="E3504" s="2" t="s">
        <v>4433</v>
      </c>
      <c r="F3504" s="5" t="n">
        <f aca="false">ROUNDUP(MONTH($B3504)/3,0)</f>
        <v>4</v>
      </c>
      <c r="G3504" s="2" t="s">
        <v>4825</v>
      </c>
      <c r="H3504" s="2" t="s">
        <v>4826</v>
      </c>
      <c r="I3504" s="2" t="s">
        <v>104</v>
      </c>
      <c r="J3504" s="2" t="s">
        <v>59</v>
      </c>
      <c r="K3504" s="2" t="s">
        <v>210</v>
      </c>
      <c r="L3504" s="2" t="s">
        <v>211</v>
      </c>
      <c r="M3504" s="2" t="s">
        <v>142</v>
      </c>
      <c r="N3504" s="2" t="s">
        <v>63</v>
      </c>
      <c r="O3504" s="2" t="s">
        <v>39</v>
      </c>
      <c r="P3504" s="2" t="s">
        <v>106</v>
      </c>
      <c r="Q3504" s="2" t="s">
        <v>136</v>
      </c>
      <c r="R3504" s="6" t="n">
        <v>7</v>
      </c>
      <c r="S3504" s="7" t="n">
        <v>1994.03</v>
      </c>
      <c r="T3504" s="7" t="n">
        <f aca="false">$R3504*$S3504</f>
        <v>13958.21</v>
      </c>
      <c r="U3504" s="8" t="n">
        <v>0</v>
      </c>
      <c r="V3504" s="7" t="n">
        <f aca="false">$T3504*$U3504</f>
        <v>0</v>
      </c>
      <c r="W3504" s="7" t="n">
        <f aca="false">$T3504-$V3504</f>
        <v>13958.21</v>
      </c>
      <c r="X3504" s="7" t="n">
        <v>1455.13</v>
      </c>
      <c r="Y3504" s="7" t="n">
        <f aca="false">$R3504*$X3504</f>
        <v>10185.91</v>
      </c>
      <c r="Z3504" s="7" t="n">
        <f aca="false">$W3504-$Y3504</f>
        <v>3772.3</v>
      </c>
      <c r="AA3504" s="8" t="n">
        <f aca="false">IFERROR($Z3504/$W3504,0)</f>
        <v>0.27025671629815</v>
      </c>
      <c r="AB3504" s="2" t="s">
        <v>85</v>
      </c>
      <c r="AC3504" s="2" t="s">
        <v>43</v>
      </c>
    </row>
    <row r="3505" customFormat="false" ht="15" hidden="false" customHeight="false" outlineLevel="0" collapsed="false">
      <c r="A3505" s="2" t="s">
        <v>4827</v>
      </c>
      <c r="B3505" s="3" t="n">
        <v>45591</v>
      </c>
      <c r="C3505" s="4" t="n">
        <f aca="false">YEAR($B3505)</f>
        <v>2024</v>
      </c>
      <c r="D3505" s="4" t="n">
        <f aca="false">MONTH($B3505)</f>
        <v>10</v>
      </c>
      <c r="E3505" s="2" t="s">
        <v>4433</v>
      </c>
      <c r="F3505" s="5" t="n">
        <f aca="false">ROUNDUP(MONTH($B3505)/3,0)</f>
        <v>4</v>
      </c>
      <c r="G3505" s="2" t="s">
        <v>225</v>
      </c>
      <c r="H3505" s="2" t="s">
        <v>226</v>
      </c>
      <c r="I3505" s="2" t="s">
        <v>33</v>
      </c>
      <c r="J3505" s="2" t="s">
        <v>59</v>
      </c>
      <c r="K3505" s="2" t="s">
        <v>71</v>
      </c>
      <c r="L3505" s="2" t="s">
        <v>72</v>
      </c>
      <c r="M3505" s="2" t="s">
        <v>131</v>
      </c>
      <c r="N3505" s="2" t="s">
        <v>51</v>
      </c>
      <c r="O3505" s="2" t="s">
        <v>171</v>
      </c>
      <c r="P3505" s="2" t="s">
        <v>180</v>
      </c>
      <c r="Q3505" s="2" t="s">
        <v>181</v>
      </c>
      <c r="R3505" s="6" t="n">
        <v>3</v>
      </c>
      <c r="S3505" s="7" t="n">
        <v>2344.7</v>
      </c>
      <c r="T3505" s="7" t="n">
        <f aca="false">$R3505*$S3505</f>
        <v>7034.1</v>
      </c>
      <c r="U3505" s="8" t="n">
        <v>0.03</v>
      </c>
      <c r="V3505" s="7" t="n">
        <f aca="false">$T3505*$U3505</f>
        <v>211.023</v>
      </c>
      <c r="W3505" s="7" t="n">
        <f aca="false">$T3505-$V3505</f>
        <v>6823.077</v>
      </c>
      <c r="X3505" s="7" t="n">
        <v>1545.2</v>
      </c>
      <c r="Y3505" s="7" t="n">
        <f aca="false">$R3505*$X3505</f>
        <v>4635.6</v>
      </c>
      <c r="Z3505" s="7" t="n">
        <f aca="false">$W3505-$Y3505</f>
        <v>2187.477</v>
      </c>
      <c r="AA3505" s="8" t="n">
        <f aca="false">IFERROR($Z3505/$W3505,0)</f>
        <v>0.320599782180386</v>
      </c>
      <c r="AB3505" s="2" t="s">
        <v>67</v>
      </c>
      <c r="AC3505" s="2" t="s">
        <v>43</v>
      </c>
    </row>
    <row r="3506" customFormat="false" ht="15" hidden="false" customHeight="false" outlineLevel="0" collapsed="false">
      <c r="A3506" s="2" t="s">
        <v>4828</v>
      </c>
      <c r="B3506" s="3" t="n">
        <v>45591</v>
      </c>
      <c r="C3506" s="4" t="n">
        <f aca="false">YEAR($B3506)</f>
        <v>2024</v>
      </c>
      <c r="D3506" s="4" t="n">
        <f aca="false">MONTH($B3506)</f>
        <v>10</v>
      </c>
      <c r="E3506" s="2" t="s">
        <v>4433</v>
      </c>
      <c r="F3506" s="5" t="n">
        <f aca="false">ROUNDUP(MONTH($B3506)/3,0)</f>
        <v>4</v>
      </c>
      <c r="G3506" s="2" t="s">
        <v>1729</v>
      </c>
      <c r="H3506" s="2" t="s">
        <v>1730</v>
      </c>
      <c r="I3506" s="2" t="s">
        <v>33</v>
      </c>
      <c r="J3506" s="2" t="s">
        <v>34</v>
      </c>
      <c r="K3506" s="2" t="s">
        <v>242</v>
      </c>
      <c r="L3506" s="2" t="s">
        <v>243</v>
      </c>
      <c r="M3506" s="2" t="s">
        <v>82</v>
      </c>
      <c r="N3506" s="2" t="s">
        <v>38</v>
      </c>
      <c r="O3506" s="2" t="s">
        <v>64</v>
      </c>
      <c r="P3506" s="2" t="s">
        <v>74</v>
      </c>
      <c r="Q3506" s="2" t="s">
        <v>75</v>
      </c>
      <c r="R3506" s="6" t="n">
        <v>1</v>
      </c>
      <c r="S3506" s="7" t="n">
        <v>5370.12</v>
      </c>
      <c r="T3506" s="7" t="n">
        <f aca="false">$R3506*$S3506</f>
        <v>5370.12</v>
      </c>
      <c r="U3506" s="8" t="n">
        <v>0.08</v>
      </c>
      <c r="V3506" s="7" t="n">
        <f aca="false">$T3506*$U3506</f>
        <v>429.6096</v>
      </c>
      <c r="W3506" s="7" t="n">
        <f aca="false">$T3506-$V3506</f>
        <v>4940.5104</v>
      </c>
      <c r="X3506" s="7" t="n">
        <v>3792.53</v>
      </c>
      <c r="Y3506" s="7" t="n">
        <f aca="false">$R3506*$X3506</f>
        <v>3792.53</v>
      </c>
      <c r="Z3506" s="7" t="n">
        <f aca="false">$W3506-$Y3506</f>
        <v>1147.9804</v>
      </c>
      <c r="AA3506" s="8" t="n">
        <f aca="false">IFERROR($Z3506/$W3506,0)</f>
        <v>0.232360688887529</v>
      </c>
      <c r="AB3506" s="2" t="s">
        <v>85</v>
      </c>
      <c r="AC3506" s="2" t="s">
        <v>246</v>
      </c>
    </row>
    <row r="3507" customFormat="false" ht="15" hidden="false" customHeight="false" outlineLevel="0" collapsed="false">
      <c r="A3507" s="2" t="s">
        <v>4829</v>
      </c>
      <c r="B3507" s="3" t="n">
        <v>45591</v>
      </c>
      <c r="C3507" s="4" t="n">
        <f aca="false">YEAR($B3507)</f>
        <v>2024</v>
      </c>
      <c r="D3507" s="4" t="n">
        <f aca="false">MONTH($B3507)</f>
        <v>10</v>
      </c>
      <c r="E3507" s="2" t="s">
        <v>4433</v>
      </c>
      <c r="F3507" s="5" t="n">
        <f aca="false">ROUNDUP(MONTH($B3507)/3,0)</f>
        <v>4</v>
      </c>
      <c r="G3507" s="2" t="s">
        <v>1103</v>
      </c>
      <c r="H3507" s="2" t="s">
        <v>935</v>
      </c>
      <c r="I3507" s="2" t="s">
        <v>177</v>
      </c>
      <c r="J3507" s="2" t="s">
        <v>47</v>
      </c>
      <c r="K3507" s="2" t="s">
        <v>196</v>
      </c>
      <c r="L3507" s="2" t="s">
        <v>197</v>
      </c>
      <c r="M3507" s="2" t="s">
        <v>168</v>
      </c>
      <c r="N3507" s="2" t="s">
        <v>51</v>
      </c>
      <c r="O3507" s="2" t="s">
        <v>114</v>
      </c>
      <c r="P3507" s="2" t="s">
        <v>234</v>
      </c>
      <c r="Q3507" s="2" t="s">
        <v>238</v>
      </c>
      <c r="R3507" s="6" t="n">
        <v>10</v>
      </c>
      <c r="S3507" s="7" t="n">
        <v>344.62</v>
      </c>
      <c r="T3507" s="7" t="n">
        <f aca="false">$R3507*$S3507</f>
        <v>3446.2</v>
      </c>
      <c r="U3507" s="8" t="n">
        <v>0.07</v>
      </c>
      <c r="V3507" s="7" t="n">
        <f aca="false">$T3507*$U3507</f>
        <v>241.234</v>
      </c>
      <c r="W3507" s="7" t="n">
        <f aca="false">$T3507-$V3507</f>
        <v>3204.966</v>
      </c>
      <c r="X3507" s="7" t="n">
        <v>180.67</v>
      </c>
      <c r="Y3507" s="7" t="n">
        <f aca="false">$R3507*$X3507</f>
        <v>1806.7</v>
      </c>
      <c r="Z3507" s="7" t="n">
        <f aca="false">$W3507-$Y3507</f>
        <v>1398.266</v>
      </c>
      <c r="AA3507" s="8" t="n">
        <f aca="false">IFERROR($Z3507/$W3507,0)</f>
        <v>0.436281071312457</v>
      </c>
      <c r="AB3507" s="2" t="s">
        <v>42</v>
      </c>
      <c r="AC3507" s="2" t="s">
        <v>43</v>
      </c>
    </row>
    <row r="3508" customFormat="false" ht="15" hidden="false" customHeight="false" outlineLevel="0" collapsed="false">
      <c r="A3508" s="2" t="s">
        <v>4830</v>
      </c>
      <c r="B3508" s="3" t="n">
        <v>45591</v>
      </c>
      <c r="C3508" s="4" t="n">
        <f aca="false">YEAR($B3508)</f>
        <v>2024</v>
      </c>
      <c r="D3508" s="4" t="n">
        <f aca="false">MONTH($B3508)</f>
        <v>10</v>
      </c>
      <c r="E3508" s="2" t="s">
        <v>4433</v>
      </c>
      <c r="F3508" s="5" t="n">
        <f aca="false">ROUNDUP(MONTH($B3508)/3,0)</f>
        <v>4</v>
      </c>
      <c r="G3508" s="2" t="s">
        <v>1817</v>
      </c>
      <c r="H3508" s="2" t="s">
        <v>680</v>
      </c>
      <c r="I3508" s="2" t="s">
        <v>33</v>
      </c>
      <c r="J3508" s="2" t="s">
        <v>89</v>
      </c>
      <c r="K3508" s="2" t="s">
        <v>124</v>
      </c>
      <c r="L3508" s="2" t="s">
        <v>125</v>
      </c>
      <c r="M3508" s="2" t="s">
        <v>135</v>
      </c>
      <c r="N3508" s="2" t="s">
        <v>51</v>
      </c>
      <c r="O3508" s="2" t="s">
        <v>114</v>
      </c>
      <c r="P3508" s="2" t="s">
        <v>115</v>
      </c>
      <c r="Q3508" s="2" t="s">
        <v>530</v>
      </c>
      <c r="R3508" s="6" t="n">
        <v>2</v>
      </c>
      <c r="S3508" s="7" t="n">
        <v>155.35</v>
      </c>
      <c r="T3508" s="7" t="n">
        <f aca="false">$R3508*$S3508</f>
        <v>310.7</v>
      </c>
      <c r="U3508" s="8" t="n">
        <v>0</v>
      </c>
      <c r="V3508" s="7" t="n">
        <f aca="false">$T3508*$U3508</f>
        <v>0</v>
      </c>
      <c r="W3508" s="7" t="n">
        <f aca="false">$T3508-$V3508</f>
        <v>310.7</v>
      </c>
      <c r="X3508" s="7" t="n">
        <v>81</v>
      </c>
      <c r="Y3508" s="7" t="n">
        <f aca="false">$R3508*$X3508</f>
        <v>162</v>
      </c>
      <c r="Z3508" s="7" t="n">
        <f aca="false">$W3508-$Y3508</f>
        <v>148.7</v>
      </c>
      <c r="AA3508" s="8" t="n">
        <f aca="false">IFERROR($Z3508/$W3508,0)</f>
        <v>0.478596717090441</v>
      </c>
      <c r="AB3508" s="2" t="s">
        <v>42</v>
      </c>
      <c r="AC3508" s="2" t="s">
        <v>43</v>
      </c>
    </row>
    <row r="3509" customFormat="false" ht="15" hidden="false" customHeight="false" outlineLevel="0" collapsed="false">
      <c r="A3509" s="2" t="s">
        <v>4831</v>
      </c>
      <c r="B3509" s="3" t="n">
        <v>45591</v>
      </c>
      <c r="C3509" s="4" t="n">
        <f aca="false">YEAR($B3509)</f>
        <v>2024</v>
      </c>
      <c r="D3509" s="4" t="n">
        <f aca="false">MONTH($B3509)</f>
        <v>10</v>
      </c>
      <c r="E3509" s="2" t="s">
        <v>4433</v>
      </c>
      <c r="F3509" s="5" t="n">
        <f aca="false">ROUNDUP(MONTH($B3509)/3,0)</f>
        <v>4</v>
      </c>
      <c r="G3509" s="2" t="s">
        <v>2424</v>
      </c>
      <c r="H3509" s="2" t="s">
        <v>547</v>
      </c>
      <c r="I3509" s="2" t="s">
        <v>104</v>
      </c>
      <c r="J3509" s="2" t="s">
        <v>59</v>
      </c>
      <c r="K3509" s="2" t="s">
        <v>210</v>
      </c>
      <c r="L3509" s="2" t="s">
        <v>211</v>
      </c>
      <c r="M3509" s="2" t="s">
        <v>131</v>
      </c>
      <c r="N3509" s="2" t="s">
        <v>151</v>
      </c>
      <c r="O3509" s="2" t="s">
        <v>52</v>
      </c>
      <c r="P3509" s="2" t="s">
        <v>83</v>
      </c>
      <c r="Q3509" s="2" t="s">
        <v>84</v>
      </c>
      <c r="R3509" s="6" t="n">
        <v>11</v>
      </c>
      <c r="S3509" s="7" t="n">
        <v>4177.94</v>
      </c>
      <c r="T3509" s="7" t="n">
        <f aca="false">$R3509*$S3509</f>
        <v>45957.34</v>
      </c>
      <c r="U3509" s="8" t="n">
        <v>0.03</v>
      </c>
      <c r="V3509" s="7" t="n">
        <f aca="false">$T3509*$U3509</f>
        <v>1378.7202</v>
      </c>
      <c r="W3509" s="7" t="n">
        <f aca="false">$T3509-$V3509</f>
        <v>44578.6198</v>
      </c>
      <c r="X3509" s="7" t="n">
        <v>3405.76</v>
      </c>
      <c r="Y3509" s="7" t="n">
        <f aca="false">$R3509*$X3509</f>
        <v>37463.36</v>
      </c>
      <c r="Z3509" s="7" t="n">
        <f aca="false">$W3509-$Y3509</f>
        <v>7115.2598</v>
      </c>
      <c r="AA3509" s="8" t="n">
        <f aca="false">IFERROR($Z3509/$W3509,0)</f>
        <v>0.159611487119213</v>
      </c>
      <c r="AB3509" s="2" t="s">
        <v>67</v>
      </c>
      <c r="AC3509" s="2" t="s">
        <v>43</v>
      </c>
    </row>
    <row r="3510" customFormat="false" ht="15" hidden="false" customHeight="false" outlineLevel="0" collapsed="false">
      <c r="A3510" s="2" t="s">
        <v>4832</v>
      </c>
      <c r="B3510" s="3" t="n">
        <v>45591</v>
      </c>
      <c r="C3510" s="4" t="n">
        <f aca="false">YEAR($B3510)</f>
        <v>2024</v>
      </c>
      <c r="D3510" s="4" t="n">
        <f aca="false">MONTH($B3510)</f>
        <v>10</v>
      </c>
      <c r="E3510" s="2" t="s">
        <v>4433</v>
      </c>
      <c r="F3510" s="5" t="n">
        <f aca="false">ROUNDUP(MONTH($B3510)/3,0)</f>
        <v>4</v>
      </c>
      <c r="G3510" s="2" t="s">
        <v>1316</v>
      </c>
      <c r="H3510" s="2" t="s">
        <v>1317</v>
      </c>
      <c r="I3510" s="2" t="s">
        <v>33</v>
      </c>
      <c r="J3510" s="2" t="s">
        <v>89</v>
      </c>
      <c r="K3510" s="2" t="s">
        <v>97</v>
      </c>
      <c r="L3510" s="2" t="s">
        <v>98</v>
      </c>
      <c r="M3510" s="2" t="s">
        <v>135</v>
      </c>
      <c r="N3510" s="2" t="s">
        <v>38</v>
      </c>
      <c r="O3510" s="2" t="s">
        <v>171</v>
      </c>
      <c r="P3510" s="2" t="s">
        <v>204</v>
      </c>
      <c r="Q3510" s="2" t="s">
        <v>264</v>
      </c>
      <c r="R3510" s="6" t="n">
        <v>3</v>
      </c>
      <c r="S3510" s="7" t="n">
        <v>1326.47</v>
      </c>
      <c r="T3510" s="7" t="n">
        <f aca="false">$R3510*$S3510</f>
        <v>3979.41</v>
      </c>
      <c r="U3510" s="8" t="n">
        <v>0.15</v>
      </c>
      <c r="V3510" s="7" t="n">
        <f aca="false">$T3510*$U3510</f>
        <v>596.9115</v>
      </c>
      <c r="W3510" s="7" t="n">
        <f aca="false">$T3510-$V3510</f>
        <v>3382.4985</v>
      </c>
      <c r="X3510" s="7" t="n">
        <v>824.67</v>
      </c>
      <c r="Y3510" s="7" t="n">
        <f aca="false">$R3510*$X3510</f>
        <v>2474.01</v>
      </c>
      <c r="Z3510" s="7" t="n">
        <f aca="false">$W3510-$Y3510</f>
        <v>908.4885</v>
      </c>
      <c r="AA3510" s="8" t="n">
        <f aca="false">IFERROR($Z3510/$W3510,0)</f>
        <v>0.268585041501127</v>
      </c>
      <c r="AB3510" s="2" t="s">
        <v>42</v>
      </c>
      <c r="AC3510" s="2" t="s">
        <v>43</v>
      </c>
    </row>
    <row r="3511" customFormat="false" ht="15" hidden="false" customHeight="false" outlineLevel="0" collapsed="false">
      <c r="A3511" s="2" t="s">
        <v>4833</v>
      </c>
      <c r="B3511" s="3" t="n">
        <v>45591</v>
      </c>
      <c r="C3511" s="4" t="n">
        <f aca="false">YEAR($B3511)</f>
        <v>2024</v>
      </c>
      <c r="D3511" s="4" t="n">
        <f aca="false">MONTH($B3511)</f>
        <v>10</v>
      </c>
      <c r="E3511" s="2" t="s">
        <v>4433</v>
      </c>
      <c r="F3511" s="5" t="n">
        <f aca="false">ROUNDUP(MONTH($B3511)/3,0)</f>
        <v>4</v>
      </c>
      <c r="G3511" s="2" t="s">
        <v>1817</v>
      </c>
      <c r="H3511" s="2" t="s">
        <v>680</v>
      </c>
      <c r="I3511" s="2" t="s">
        <v>33</v>
      </c>
      <c r="J3511" s="2" t="s">
        <v>89</v>
      </c>
      <c r="K3511" s="2" t="s">
        <v>124</v>
      </c>
      <c r="L3511" s="2" t="s">
        <v>125</v>
      </c>
      <c r="M3511" s="2" t="s">
        <v>135</v>
      </c>
      <c r="N3511" s="2" t="s">
        <v>38</v>
      </c>
      <c r="O3511" s="2" t="s">
        <v>52</v>
      </c>
      <c r="P3511" s="2" t="s">
        <v>126</v>
      </c>
      <c r="Q3511" s="2" t="s">
        <v>157</v>
      </c>
      <c r="R3511" s="6" t="n">
        <v>3</v>
      </c>
      <c r="S3511" s="7" t="n">
        <v>732.97</v>
      </c>
      <c r="T3511" s="7" t="n">
        <f aca="false">$R3511*$S3511</f>
        <v>2198.91</v>
      </c>
      <c r="U3511" s="8" t="n">
        <v>0.08</v>
      </c>
      <c r="V3511" s="7" t="n">
        <f aca="false">$T3511*$U3511</f>
        <v>175.9128</v>
      </c>
      <c r="W3511" s="7" t="n">
        <f aca="false">$T3511-$V3511</f>
        <v>2022.9972</v>
      </c>
      <c r="X3511" s="7" t="n">
        <v>478.64</v>
      </c>
      <c r="Y3511" s="7" t="n">
        <f aca="false">$R3511*$X3511</f>
        <v>1435.92</v>
      </c>
      <c r="Z3511" s="7" t="n">
        <f aca="false">$W3511-$Y3511</f>
        <v>587.0772</v>
      </c>
      <c r="AA3511" s="8" t="n">
        <f aca="false">IFERROR($Z3511/$W3511,0)</f>
        <v>0.290201686883205</v>
      </c>
      <c r="AB3511" s="2" t="s">
        <v>85</v>
      </c>
      <c r="AC3511" s="2" t="s">
        <v>43</v>
      </c>
    </row>
    <row r="3512" customFormat="false" ht="15" hidden="false" customHeight="false" outlineLevel="0" collapsed="false">
      <c r="A3512" s="2" t="s">
        <v>4834</v>
      </c>
      <c r="B3512" s="3" t="n">
        <v>45591</v>
      </c>
      <c r="C3512" s="4" t="n">
        <f aca="false">YEAR($B3512)</f>
        <v>2024</v>
      </c>
      <c r="D3512" s="4" t="n">
        <f aca="false">MONTH($B3512)</f>
        <v>10</v>
      </c>
      <c r="E3512" s="2" t="s">
        <v>4433</v>
      </c>
      <c r="F3512" s="5" t="n">
        <f aca="false">ROUNDUP(MONTH($B3512)/3,0)</f>
        <v>4</v>
      </c>
      <c r="G3512" s="2" t="s">
        <v>208</v>
      </c>
      <c r="H3512" s="2" t="s">
        <v>209</v>
      </c>
      <c r="I3512" s="2" t="s">
        <v>33</v>
      </c>
      <c r="J3512" s="2" t="s">
        <v>59</v>
      </c>
      <c r="K3512" s="2" t="s">
        <v>210</v>
      </c>
      <c r="L3512" s="2" t="s">
        <v>211</v>
      </c>
      <c r="M3512" s="2" t="s">
        <v>142</v>
      </c>
      <c r="N3512" s="2" t="s">
        <v>63</v>
      </c>
      <c r="O3512" s="2" t="s">
        <v>64</v>
      </c>
      <c r="P3512" s="2" t="s">
        <v>74</v>
      </c>
      <c r="Q3512" s="2" t="s">
        <v>75</v>
      </c>
      <c r="R3512" s="6" t="n">
        <v>2</v>
      </c>
      <c r="S3512" s="7" t="n">
        <v>5401.05</v>
      </c>
      <c r="T3512" s="7" t="n">
        <f aca="false">$R3512*$S3512</f>
        <v>10802.1</v>
      </c>
      <c r="U3512" s="8" t="n">
        <v>0.03</v>
      </c>
      <c r="V3512" s="7" t="n">
        <f aca="false">$T3512*$U3512</f>
        <v>324.063</v>
      </c>
      <c r="W3512" s="7" t="n">
        <f aca="false">$T3512-$V3512</f>
        <v>10478.037</v>
      </c>
      <c r="X3512" s="7" t="n">
        <v>3627.93</v>
      </c>
      <c r="Y3512" s="7" t="n">
        <f aca="false">$R3512*$X3512</f>
        <v>7255.86</v>
      </c>
      <c r="Z3512" s="7" t="n">
        <f aca="false">$W3512-$Y3512</f>
        <v>3222.177</v>
      </c>
      <c r="AA3512" s="8" t="n">
        <f aca="false">IFERROR($Z3512/$W3512,0)</f>
        <v>0.307517238200247</v>
      </c>
      <c r="AB3512" s="2" t="s">
        <v>55</v>
      </c>
      <c r="AC3512" s="2" t="s">
        <v>246</v>
      </c>
    </row>
    <row r="3513" customFormat="false" ht="15" hidden="false" customHeight="false" outlineLevel="0" collapsed="false">
      <c r="A3513" s="2" t="s">
        <v>4835</v>
      </c>
      <c r="B3513" s="3" t="n">
        <v>45591</v>
      </c>
      <c r="C3513" s="4" t="n">
        <f aca="false">YEAR($B3513)</f>
        <v>2024</v>
      </c>
      <c r="D3513" s="4" t="n">
        <f aca="false">MONTH($B3513)</f>
        <v>10</v>
      </c>
      <c r="E3513" s="2" t="s">
        <v>4433</v>
      </c>
      <c r="F3513" s="5" t="n">
        <f aca="false">ROUNDUP(MONTH($B3513)/3,0)</f>
        <v>4</v>
      </c>
      <c r="G3513" s="2" t="s">
        <v>109</v>
      </c>
      <c r="H3513" s="2" t="s">
        <v>110</v>
      </c>
      <c r="I3513" s="2" t="s">
        <v>33</v>
      </c>
      <c r="J3513" s="2" t="s">
        <v>89</v>
      </c>
      <c r="K3513" s="2" t="s">
        <v>97</v>
      </c>
      <c r="L3513" s="2" t="s">
        <v>111</v>
      </c>
      <c r="M3513" s="2" t="s">
        <v>99</v>
      </c>
      <c r="N3513" s="2" t="s">
        <v>151</v>
      </c>
      <c r="O3513" s="2" t="s">
        <v>52</v>
      </c>
      <c r="P3513" s="2" t="s">
        <v>53</v>
      </c>
      <c r="Q3513" s="2" t="s">
        <v>54</v>
      </c>
      <c r="R3513" s="6" t="n">
        <v>2</v>
      </c>
      <c r="S3513" s="7" t="n">
        <v>2693.28</v>
      </c>
      <c r="T3513" s="7" t="n">
        <f aca="false">$R3513*$S3513</f>
        <v>5386.56</v>
      </c>
      <c r="U3513" s="8" t="n">
        <v>0</v>
      </c>
      <c r="V3513" s="7" t="n">
        <f aca="false">$T3513*$U3513</f>
        <v>0</v>
      </c>
      <c r="W3513" s="7" t="n">
        <f aca="false">$T3513-$V3513</f>
        <v>5386.56</v>
      </c>
      <c r="X3513" s="7" t="n">
        <v>1948.13</v>
      </c>
      <c r="Y3513" s="7" t="n">
        <f aca="false">$R3513*$X3513</f>
        <v>3896.26</v>
      </c>
      <c r="Z3513" s="7" t="n">
        <f aca="false">$W3513-$Y3513</f>
        <v>1490.3</v>
      </c>
      <c r="AA3513" s="8" t="n">
        <f aca="false">IFERROR($Z3513/$W3513,0)</f>
        <v>0.276670082575893</v>
      </c>
      <c r="AB3513" s="2" t="s">
        <v>55</v>
      </c>
      <c r="AC3513" s="2" t="s">
        <v>43</v>
      </c>
    </row>
    <row r="3514" customFormat="false" ht="15" hidden="false" customHeight="false" outlineLevel="0" collapsed="false">
      <c r="A3514" s="2" t="s">
        <v>4836</v>
      </c>
      <c r="B3514" s="3" t="n">
        <v>45592</v>
      </c>
      <c r="C3514" s="4" t="n">
        <f aca="false">YEAR($B3514)</f>
        <v>2024</v>
      </c>
      <c r="D3514" s="4" t="n">
        <f aca="false">MONTH($B3514)</f>
        <v>10</v>
      </c>
      <c r="E3514" s="2" t="s">
        <v>4433</v>
      </c>
      <c r="F3514" s="5" t="n">
        <f aca="false">ROUNDUP(MONTH($B3514)/3,0)</f>
        <v>4</v>
      </c>
      <c r="G3514" s="2" t="s">
        <v>457</v>
      </c>
      <c r="H3514" s="2" t="s">
        <v>458</v>
      </c>
      <c r="I3514" s="2" t="s">
        <v>33</v>
      </c>
      <c r="J3514" s="2" t="s">
        <v>47</v>
      </c>
      <c r="K3514" s="2" t="s">
        <v>221</v>
      </c>
      <c r="L3514" s="2" t="s">
        <v>222</v>
      </c>
      <c r="M3514" s="2" t="s">
        <v>105</v>
      </c>
      <c r="N3514" s="2" t="s">
        <v>51</v>
      </c>
      <c r="O3514" s="2" t="s">
        <v>39</v>
      </c>
      <c r="P3514" s="2" t="s">
        <v>40</v>
      </c>
      <c r="Q3514" s="2" t="s">
        <v>41</v>
      </c>
      <c r="R3514" s="6" t="n">
        <v>2</v>
      </c>
      <c r="S3514" s="7" t="n">
        <v>479.58</v>
      </c>
      <c r="T3514" s="7" t="n">
        <f aca="false">$R3514*$S3514</f>
        <v>959.16</v>
      </c>
      <c r="U3514" s="8" t="n">
        <v>0.1</v>
      </c>
      <c r="V3514" s="7" t="n">
        <f aca="false">$T3514*$U3514</f>
        <v>95.916</v>
      </c>
      <c r="W3514" s="7" t="n">
        <f aca="false">$T3514-$V3514</f>
        <v>863.244</v>
      </c>
      <c r="X3514" s="7" t="n">
        <v>295.91</v>
      </c>
      <c r="Y3514" s="7" t="n">
        <f aca="false">$R3514*$X3514</f>
        <v>591.82</v>
      </c>
      <c r="Z3514" s="7" t="n">
        <f aca="false">$W3514-$Y3514</f>
        <v>271.424</v>
      </c>
      <c r="AA3514" s="8" t="n">
        <f aca="false">IFERROR($Z3514/$W3514,0)</f>
        <v>0.314423268508093</v>
      </c>
      <c r="AB3514" s="2" t="s">
        <v>85</v>
      </c>
      <c r="AC3514" s="2" t="s">
        <v>43</v>
      </c>
    </row>
    <row r="3515" customFormat="false" ht="15" hidden="false" customHeight="false" outlineLevel="0" collapsed="false">
      <c r="A3515" s="2" t="s">
        <v>4837</v>
      </c>
      <c r="B3515" s="3" t="n">
        <v>45592</v>
      </c>
      <c r="C3515" s="4" t="n">
        <f aca="false">YEAR($B3515)</f>
        <v>2024</v>
      </c>
      <c r="D3515" s="4" t="n">
        <f aca="false">MONTH($B3515)</f>
        <v>10</v>
      </c>
      <c r="E3515" s="2" t="s">
        <v>4433</v>
      </c>
      <c r="F3515" s="5" t="n">
        <f aca="false">ROUNDUP(MONTH($B3515)/3,0)</f>
        <v>4</v>
      </c>
      <c r="G3515" s="2" t="s">
        <v>2477</v>
      </c>
      <c r="H3515" s="2" t="s">
        <v>2478</v>
      </c>
      <c r="I3515" s="2" t="s">
        <v>33</v>
      </c>
      <c r="J3515" s="2" t="s">
        <v>47</v>
      </c>
      <c r="K3515" s="2" t="s">
        <v>48</v>
      </c>
      <c r="L3515" s="2" t="s">
        <v>155</v>
      </c>
      <c r="M3515" s="2" t="s">
        <v>156</v>
      </c>
      <c r="N3515" s="2" t="s">
        <v>38</v>
      </c>
      <c r="O3515" s="2" t="s">
        <v>52</v>
      </c>
      <c r="P3515" s="2" t="s">
        <v>53</v>
      </c>
      <c r="Q3515" s="2" t="s">
        <v>54</v>
      </c>
      <c r="R3515" s="6" t="n">
        <v>2</v>
      </c>
      <c r="S3515" s="7" t="n">
        <v>2778.09</v>
      </c>
      <c r="T3515" s="7" t="n">
        <f aca="false">$R3515*$S3515</f>
        <v>5556.18</v>
      </c>
      <c r="U3515" s="8" t="n">
        <v>0</v>
      </c>
      <c r="V3515" s="7" t="n">
        <f aca="false">$T3515*$U3515</f>
        <v>0</v>
      </c>
      <c r="W3515" s="7" t="n">
        <f aca="false">$T3515-$V3515</f>
        <v>5556.18</v>
      </c>
      <c r="X3515" s="7" t="n">
        <v>2032.6</v>
      </c>
      <c r="Y3515" s="7" t="n">
        <f aca="false">$R3515*$X3515</f>
        <v>4065.2</v>
      </c>
      <c r="Z3515" s="7" t="n">
        <f aca="false">$W3515-$Y3515</f>
        <v>1490.98</v>
      </c>
      <c r="AA3515" s="8" t="n">
        <f aca="false">IFERROR($Z3515/$W3515,0)</f>
        <v>0.268346237882862</v>
      </c>
      <c r="AB3515" s="2" t="s">
        <v>42</v>
      </c>
      <c r="AC3515" s="2" t="s">
        <v>43</v>
      </c>
    </row>
    <row r="3516" customFormat="false" ht="15" hidden="false" customHeight="false" outlineLevel="0" collapsed="false">
      <c r="A3516" s="2" t="s">
        <v>4838</v>
      </c>
      <c r="B3516" s="3" t="n">
        <v>45592</v>
      </c>
      <c r="C3516" s="4" t="n">
        <f aca="false">YEAR($B3516)</f>
        <v>2024</v>
      </c>
      <c r="D3516" s="4" t="n">
        <f aca="false">MONTH($B3516)</f>
        <v>10</v>
      </c>
      <c r="E3516" s="2" t="s">
        <v>4433</v>
      </c>
      <c r="F3516" s="5" t="n">
        <f aca="false">ROUNDUP(MONTH($B3516)/3,0)</f>
        <v>4</v>
      </c>
      <c r="G3516" s="2" t="s">
        <v>109</v>
      </c>
      <c r="H3516" s="2" t="s">
        <v>110</v>
      </c>
      <c r="I3516" s="2" t="s">
        <v>33</v>
      </c>
      <c r="J3516" s="2" t="s">
        <v>89</v>
      </c>
      <c r="K3516" s="2" t="s">
        <v>97</v>
      </c>
      <c r="L3516" s="2" t="s">
        <v>111</v>
      </c>
      <c r="M3516" s="2" t="s">
        <v>92</v>
      </c>
      <c r="N3516" s="2" t="s">
        <v>73</v>
      </c>
      <c r="O3516" s="2" t="s">
        <v>52</v>
      </c>
      <c r="P3516" s="2" t="s">
        <v>83</v>
      </c>
      <c r="Q3516" s="2" t="s">
        <v>84</v>
      </c>
      <c r="R3516" s="6" t="n">
        <v>1</v>
      </c>
      <c r="S3516" s="7" t="n">
        <v>4075.05</v>
      </c>
      <c r="T3516" s="7" t="n">
        <f aca="false">$R3516*$S3516</f>
        <v>4075.05</v>
      </c>
      <c r="U3516" s="8" t="n">
        <v>0.1</v>
      </c>
      <c r="V3516" s="7" t="n">
        <f aca="false">$T3516*$U3516</f>
        <v>407.505</v>
      </c>
      <c r="W3516" s="7" t="n">
        <f aca="false">$T3516-$V3516</f>
        <v>3667.545</v>
      </c>
      <c r="X3516" s="7" t="n">
        <v>3207.86</v>
      </c>
      <c r="Y3516" s="7" t="n">
        <f aca="false">$R3516*$X3516</f>
        <v>3207.86</v>
      </c>
      <c r="Z3516" s="7" t="n">
        <f aca="false">$W3516-$Y3516</f>
        <v>459.685</v>
      </c>
      <c r="AA3516" s="8" t="n">
        <f aca="false">IFERROR($Z3516/$W3516,0)</f>
        <v>0.125338612068836</v>
      </c>
      <c r="AB3516" s="2" t="s">
        <v>42</v>
      </c>
      <c r="AC3516" s="2" t="s">
        <v>43</v>
      </c>
    </row>
    <row r="3517" customFormat="false" ht="15" hidden="false" customHeight="false" outlineLevel="0" collapsed="false">
      <c r="A3517" s="2" t="s">
        <v>4839</v>
      </c>
      <c r="B3517" s="3" t="n">
        <v>45592</v>
      </c>
      <c r="C3517" s="4" t="n">
        <f aca="false">YEAR($B3517)</f>
        <v>2024</v>
      </c>
      <c r="D3517" s="4" t="n">
        <f aca="false">MONTH($B3517)</f>
        <v>10</v>
      </c>
      <c r="E3517" s="2" t="s">
        <v>4433</v>
      </c>
      <c r="F3517" s="5" t="n">
        <f aca="false">ROUNDUP(MONTH($B3517)/3,0)</f>
        <v>4</v>
      </c>
      <c r="G3517" s="2" t="s">
        <v>1049</v>
      </c>
      <c r="H3517" s="2" t="s">
        <v>1050</v>
      </c>
      <c r="I3517" s="2" t="s">
        <v>33</v>
      </c>
      <c r="J3517" s="2" t="s">
        <v>34</v>
      </c>
      <c r="K3517" s="2" t="s">
        <v>80</v>
      </c>
      <c r="L3517" s="2" t="s">
        <v>81</v>
      </c>
      <c r="M3517" s="2" t="s">
        <v>82</v>
      </c>
      <c r="N3517" s="2" t="s">
        <v>63</v>
      </c>
      <c r="O3517" s="2" t="s">
        <v>39</v>
      </c>
      <c r="P3517" s="2" t="s">
        <v>106</v>
      </c>
      <c r="Q3517" s="2" t="s">
        <v>107</v>
      </c>
      <c r="R3517" s="6" t="n">
        <v>3</v>
      </c>
      <c r="S3517" s="7" t="n">
        <v>2089.72</v>
      </c>
      <c r="T3517" s="7" t="n">
        <f aca="false">$R3517*$S3517</f>
        <v>6269.16</v>
      </c>
      <c r="U3517" s="8" t="n">
        <v>0.08</v>
      </c>
      <c r="V3517" s="7" t="n">
        <f aca="false">$T3517*$U3517</f>
        <v>501.5328</v>
      </c>
      <c r="W3517" s="7" t="n">
        <f aca="false">$T3517-$V3517</f>
        <v>5767.6272</v>
      </c>
      <c r="X3517" s="7" t="n">
        <v>1551.63</v>
      </c>
      <c r="Y3517" s="7" t="n">
        <f aca="false">$R3517*$X3517</f>
        <v>4654.89</v>
      </c>
      <c r="Z3517" s="7" t="n">
        <f aca="false">$W3517-$Y3517</f>
        <v>1112.7372</v>
      </c>
      <c r="AA3517" s="8" t="n">
        <f aca="false">IFERROR($Z3517/$W3517,0)</f>
        <v>0.192928072743675</v>
      </c>
      <c r="AB3517" s="2" t="s">
        <v>42</v>
      </c>
      <c r="AC3517" s="2" t="s">
        <v>43</v>
      </c>
    </row>
    <row r="3518" customFormat="false" ht="15" hidden="false" customHeight="false" outlineLevel="0" collapsed="false">
      <c r="A3518" s="2" t="s">
        <v>4840</v>
      </c>
      <c r="B3518" s="3" t="n">
        <v>45592</v>
      </c>
      <c r="C3518" s="4" t="n">
        <f aca="false">YEAR($B3518)</f>
        <v>2024</v>
      </c>
      <c r="D3518" s="4" t="n">
        <f aca="false">MONTH($B3518)</f>
        <v>10</v>
      </c>
      <c r="E3518" s="2" t="s">
        <v>4433</v>
      </c>
      <c r="F3518" s="5" t="n">
        <f aca="false">ROUNDUP(MONTH($B3518)/3,0)</f>
        <v>4</v>
      </c>
      <c r="G3518" s="2" t="s">
        <v>387</v>
      </c>
      <c r="H3518" s="2" t="s">
        <v>388</v>
      </c>
      <c r="I3518" s="2" t="s">
        <v>177</v>
      </c>
      <c r="J3518" s="2" t="s">
        <v>89</v>
      </c>
      <c r="K3518" s="2" t="s">
        <v>124</v>
      </c>
      <c r="L3518" s="2" t="s">
        <v>125</v>
      </c>
      <c r="M3518" s="2" t="s">
        <v>92</v>
      </c>
      <c r="N3518" s="2" t="s">
        <v>51</v>
      </c>
      <c r="O3518" s="2" t="s">
        <v>52</v>
      </c>
      <c r="P3518" s="2" t="s">
        <v>126</v>
      </c>
      <c r="Q3518" s="2" t="s">
        <v>127</v>
      </c>
      <c r="R3518" s="6" t="n">
        <v>15</v>
      </c>
      <c r="S3518" s="7" t="n">
        <v>1092.71</v>
      </c>
      <c r="T3518" s="7" t="n">
        <f aca="false">$R3518*$S3518</f>
        <v>16390.65</v>
      </c>
      <c r="U3518" s="8" t="n">
        <v>0.17</v>
      </c>
      <c r="V3518" s="7" t="n">
        <f aca="false">$T3518*$U3518</f>
        <v>2786.4105</v>
      </c>
      <c r="W3518" s="7" t="n">
        <f aca="false">$T3518-$V3518</f>
        <v>13604.2395</v>
      </c>
      <c r="X3518" s="7" t="n">
        <v>727.68</v>
      </c>
      <c r="Y3518" s="7" t="n">
        <f aca="false">$R3518*$X3518</f>
        <v>10915.2</v>
      </c>
      <c r="Z3518" s="7" t="n">
        <f aca="false">$W3518-$Y3518</f>
        <v>2689.0395</v>
      </c>
      <c r="AA3518" s="8" t="n">
        <f aca="false">IFERROR($Z3518/$W3518,0)</f>
        <v>0.19766187591743</v>
      </c>
      <c r="AB3518" s="2" t="s">
        <v>85</v>
      </c>
      <c r="AC3518" s="2" t="s">
        <v>43</v>
      </c>
    </row>
    <row r="3519" customFormat="false" ht="15" hidden="false" customHeight="false" outlineLevel="0" collapsed="false">
      <c r="A3519" s="2" t="s">
        <v>4841</v>
      </c>
      <c r="B3519" s="3" t="n">
        <v>45593</v>
      </c>
      <c r="C3519" s="4" t="n">
        <f aca="false">YEAR($B3519)</f>
        <v>2024</v>
      </c>
      <c r="D3519" s="4" t="n">
        <f aca="false">MONTH($B3519)</f>
        <v>10</v>
      </c>
      <c r="E3519" s="2" t="s">
        <v>4433</v>
      </c>
      <c r="F3519" s="5" t="n">
        <f aca="false">ROUNDUP(MONTH($B3519)/3,0)</f>
        <v>4</v>
      </c>
      <c r="G3519" s="2" t="s">
        <v>3577</v>
      </c>
      <c r="H3519" s="2" t="s">
        <v>3578</v>
      </c>
      <c r="I3519" s="2" t="s">
        <v>33</v>
      </c>
      <c r="J3519" s="2" t="s">
        <v>47</v>
      </c>
      <c r="K3519" s="2" t="s">
        <v>48</v>
      </c>
      <c r="L3519" s="2" t="s">
        <v>155</v>
      </c>
      <c r="M3519" s="2" t="s">
        <v>50</v>
      </c>
      <c r="N3519" s="2" t="s">
        <v>73</v>
      </c>
      <c r="O3519" s="2" t="s">
        <v>39</v>
      </c>
      <c r="P3519" s="2" t="s">
        <v>106</v>
      </c>
      <c r="Q3519" s="2" t="s">
        <v>107</v>
      </c>
      <c r="R3519" s="6" t="n">
        <v>1</v>
      </c>
      <c r="S3519" s="7" t="n">
        <v>2273.58</v>
      </c>
      <c r="T3519" s="7" t="n">
        <f aca="false">$R3519*$S3519</f>
        <v>2273.58</v>
      </c>
      <c r="U3519" s="8" t="n">
        <v>0.1</v>
      </c>
      <c r="V3519" s="7" t="n">
        <f aca="false">$T3519*$U3519</f>
        <v>227.358</v>
      </c>
      <c r="W3519" s="7" t="n">
        <f aca="false">$T3519-$V3519</f>
        <v>2046.222</v>
      </c>
      <c r="X3519" s="7" t="n">
        <v>1521.27</v>
      </c>
      <c r="Y3519" s="7" t="n">
        <f aca="false">$R3519*$X3519</f>
        <v>1521.27</v>
      </c>
      <c r="Z3519" s="7" t="n">
        <f aca="false">$W3519-$Y3519</f>
        <v>524.952</v>
      </c>
      <c r="AA3519" s="8" t="n">
        <f aca="false">IFERROR($Z3519/$W3519,0)</f>
        <v>0.256546943586766</v>
      </c>
      <c r="AB3519" s="2" t="s">
        <v>42</v>
      </c>
      <c r="AC3519" s="2" t="s">
        <v>43</v>
      </c>
    </row>
    <row r="3520" customFormat="false" ht="15" hidden="false" customHeight="false" outlineLevel="0" collapsed="false">
      <c r="A3520" s="2" t="s">
        <v>4842</v>
      </c>
      <c r="B3520" s="3" t="n">
        <v>45593</v>
      </c>
      <c r="C3520" s="4" t="n">
        <f aca="false">YEAR($B3520)</f>
        <v>2024</v>
      </c>
      <c r="D3520" s="4" t="n">
        <f aca="false">MONTH($B3520)</f>
        <v>10</v>
      </c>
      <c r="E3520" s="2" t="s">
        <v>4433</v>
      </c>
      <c r="F3520" s="5" t="n">
        <f aca="false">ROUNDUP(MONTH($B3520)/3,0)</f>
        <v>4</v>
      </c>
      <c r="G3520" s="2" t="s">
        <v>45</v>
      </c>
      <c r="H3520" s="2" t="s">
        <v>46</v>
      </c>
      <c r="I3520" s="2" t="s">
        <v>33</v>
      </c>
      <c r="J3520" s="2" t="s">
        <v>47</v>
      </c>
      <c r="K3520" s="2" t="s">
        <v>48</v>
      </c>
      <c r="L3520" s="2" t="s">
        <v>49</v>
      </c>
      <c r="M3520" s="2" t="s">
        <v>50</v>
      </c>
      <c r="N3520" s="2" t="s">
        <v>63</v>
      </c>
      <c r="O3520" s="2" t="s">
        <v>39</v>
      </c>
      <c r="P3520" s="2" t="s">
        <v>40</v>
      </c>
      <c r="Q3520" s="2" t="s">
        <v>100</v>
      </c>
      <c r="R3520" s="6" t="n">
        <v>1</v>
      </c>
      <c r="S3520" s="7" t="n">
        <v>1633.24</v>
      </c>
      <c r="T3520" s="7" t="n">
        <f aca="false">$R3520*$S3520</f>
        <v>1633.24</v>
      </c>
      <c r="U3520" s="8" t="n">
        <v>0.03</v>
      </c>
      <c r="V3520" s="7" t="n">
        <f aca="false">$T3520*$U3520</f>
        <v>48.9972</v>
      </c>
      <c r="W3520" s="7" t="n">
        <f aca="false">$T3520-$V3520</f>
        <v>1584.2428</v>
      </c>
      <c r="X3520" s="7" t="n">
        <v>1127.18</v>
      </c>
      <c r="Y3520" s="7" t="n">
        <f aca="false">$R3520*$X3520</f>
        <v>1127.18</v>
      </c>
      <c r="Z3520" s="7" t="n">
        <f aca="false">$W3520-$Y3520</f>
        <v>457.0628</v>
      </c>
      <c r="AA3520" s="8" t="n">
        <f aca="false">IFERROR($Z3520/$W3520,0)</f>
        <v>0.288505524531972</v>
      </c>
      <c r="AB3520" s="2" t="s">
        <v>85</v>
      </c>
      <c r="AC3520" s="2" t="s">
        <v>43</v>
      </c>
    </row>
    <row r="3521" customFormat="false" ht="15" hidden="false" customHeight="false" outlineLevel="0" collapsed="false">
      <c r="A3521" s="2" t="s">
        <v>4843</v>
      </c>
      <c r="B3521" s="3" t="n">
        <v>45593</v>
      </c>
      <c r="C3521" s="4" t="n">
        <f aca="false">YEAR($B3521)</f>
        <v>2024</v>
      </c>
      <c r="D3521" s="4" t="n">
        <f aca="false">MONTH($B3521)</f>
        <v>10</v>
      </c>
      <c r="E3521" s="2" t="s">
        <v>4433</v>
      </c>
      <c r="F3521" s="5" t="n">
        <f aca="false">ROUNDUP(MONTH($B3521)/3,0)</f>
        <v>4</v>
      </c>
      <c r="G3521" s="2" t="s">
        <v>805</v>
      </c>
      <c r="H3521" s="2" t="s">
        <v>806</v>
      </c>
      <c r="I3521" s="2" t="s">
        <v>33</v>
      </c>
      <c r="J3521" s="2" t="s">
        <v>59</v>
      </c>
      <c r="K3521" s="2" t="s">
        <v>60</v>
      </c>
      <c r="L3521" s="2" t="s">
        <v>61</v>
      </c>
      <c r="M3521" s="2" t="s">
        <v>62</v>
      </c>
      <c r="N3521" s="2" t="s">
        <v>38</v>
      </c>
      <c r="O3521" s="2" t="s">
        <v>171</v>
      </c>
      <c r="P3521" s="2" t="s">
        <v>180</v>
      </c>
      <c r="Q3521" s="2" t="s">
        <v>181</v>
      </c>
      <c r="R3521" s="6" t="n">
        <v>2</v>
      </c>
      <c r="S3521" s="7" t="n">
        <v>2413.99</v>
      </c>
      <c r="T3521" s="7" t="n">
        <f aca="false">$R3521*$S3521</f>
        <v>4827.98</v>
      </c>
      <c r="U3521" s="8" t="n">
        <v>0</v>
      </c>
      <c r="V3521" s="7" t="n">
        <f aca="false">$T3521*$U3521</f>
        <v>0</v>
      </c>
      <c r="W3521" s="7" t="n">
        <f aca="false">$T3521-$V3521</f>
        <v>4827.98</v>
      </c>
      <c r="X3521" s="7" t="n">
        <v>1856.85</v>
      </c>
      <c r="Y3521" s="7" t="n">
        <f aca="false">$R3521*$X3521</f>
        <v>3713.7</v>
      </c>
      <c r="Z3521" s="7" t="n">
        <f aca="false">$W3521-$Y3521</f>
        <v>1114.28</v>
      </c>
      <c r="AA3521" s="8" t="n">
        <f aca="false">IFERROR($Z3521/$W3521,0)</f>
        <v>0.230796316471899</v>
      </c>
      <c r="AB3521" s="2" t="s">
        <v>67</v>
      </c>
      <c r="AC3521" s="2" t="s">
        <v>43</v>
      </c>
    </row>
    <row r="3522" customFormat="false" ht="15" hidden="false" customHeight="false" outlineLevel="0" collapsed="false">
      <c r="A3522" s="2" t="s">
        <v>4844</v>
      </c>
      <c r="B3522" s="3" t="n">
        <v>45593</v>
      </c>
      <c r="C3522" s="4" t="n">
        <f aca="false">YEAR($B3522)</f>
        <v>2024</v>
      </c>
      <c r="D3522" s="4" t="n">
        <f aca="false">MONTH($B3522)</f>
        <v>10</v>
      </c>
      <c r="E3522" s="2" t="s">
        <v>4433</v>
      </c>
      <c r="F3522" s="5" t="n">
        <f aca="false">ROUNDUP(MONTH($B3522)/3,0)</f>
        <v>4</v>
      </c>
      <c r="G3522" s="2" t="s">
        <v>1866</v>
      </c>
      <c r="H3522" s="2" t="s">
        <v>1867</v>
      </c>
      <c r="I3522" s="2" t="s">
        <v>33</v>
      </c>
      <c r="J3522" s="2" t="s">
        <v>59</v>
      </c>
      <c r="K3522" s="2" t="s">
        <v>71</v>
      </c>
      <c r="L3522" s="2" t="s">
        <v>72</v>
      </c>
      <c r="M3522" s="2" t="s">
        <v>142</v>
      </c>
      <c r="N3522" s="2" t="s">
        <v>151</v>
      </c>
      <c r="O3522" s="2" t="s">
        <v>52</v>
      </c>
      <c r="P3522" s="2" t="s">
        <v>126</v>
      </c>
      <c r="Q3522" s="2" t="s">
        <v>127</v>
      </c>
      <c r="R3522" s="6" t="n">
        <v>3</v>
      </c>
      <c r="S3522" s="7" t="n">
        <v>1041.92</v>
      </c>
      <c r="T3522" s="7" t="n">
        <f aca="false">$R3522*$S3522</f>
        <v>3125.76</v>
      </c>
      <c r="U3522" s="8" t="n">
        <v>0</v>
      </c>
      <c r="V3522" s="7" t="n">
        <f aca="false">$T3522*$U3522</f>
        <v>0</v>
      </c>
      <c r="W3522" s="7" t="n">
        <f aca="false">$T3522-$V3522</f>
        <v>3125.76</v>
      </c>
      <c r="X3522" s="7" t="n">
        <v>718.24</v>
      </c>
      <c r="Y3522" s="7" t="n">
        <f aca="false">$R3522*$X3522</f>
        <v>2154.72</v>
      </c>
      <c r="Z3522" s="7" t="n">
        <f aca="false">$W3522-$Y3522</f>
        <v>971.04</v>
      </c>
      <c r="AA3522" s="8" t="n">
        <f aca="false">IFERROR($Z3522/$W3522,0)</f>
        <v>0.310657248157248</v>
      </c>
      <c r="AB3522" s="2" t="s">
        <v>55</v>
      </c>
      <c r="AC3522" s="2" t="s">
        <v>43</v>
      </c>
    </row>
    <row r="3523" customFormat="false" ht="15" hidden="false" customHeight="false" outlineLevel="0" collapsed="false">
      <c r="A3523" s="2" t="s">
        <v>4845</v>
      </c>
      <c r="B3523" s="3" t="n">
        <v>45593</v>
      </c>
      <c r="C3523" s="4" t="n">
        <f aca="false">YEAR($B3523)</f>
        <v>2024</v>
      </c>
      <c r="D3523" s="4" t="n">
        <f aca="false">MONTH($B3523)</f>
        <v>10</v>
      </c>
      <c r="E3523" s="2" t="s">
        <v>4433</v>
      </c>
      <c r="F3523" s="5" t="n">
        <f aca="false">ROUNDUP(MONTH($B3523)/3,0)</f>
        <v>4</v>
      </c>
      <c r="G3523" s="2" t="s">
        <v>102</v>
      </c>
      <c r="H3523" s="2" t="s">
        <v>103</v>
      </c>
      <c r="I3523" s="2" t="s">
        <v>104</v>
      </c>
      <c r="J3523" s="2" t="s">
        <v>47</v>
      </c>
      <c r="K3523" s="2" t="s">
        <v>48</v>
      </c>
      <c r="L3523" s="2" t="s">
        <v>49</v>
      </c>
      <c r="M3523" s="2" t="s">
        <v>105</v>
      </c>
      <c r="N3523" s="2" t="s">
        <v>151</v>
      </c>
      <c r="O3523" s="2" t="s">
        <v>64</v>
      </c>
      <c r="P3523" s="2" t="s">
        <v>342</v>
      </c>
      <c r="Q3523" s="2" t="s">
        <v>343</v>
      </c>
      <c r="R3523" s="6" t="n">
        <v>12</v>
      </c>
      <c r="S3523" s="7" t="n">
        <v>1885.97</v>
      </c>
      <c r="T3523" s="7" t="n">
        <f aca="false">$R3523*$S3523</f>
        <v>22631.64</v>
      </c>
      <c r="U3523" s="8" t="n">
        <v>0.05</v>
      </c>
      <c r="V3523" s="7" t="n">
        <f aca="false">$T3523*$U3523</f>
        <v>1131.582</v>
      </c>
      <c r="W3523" s="7" t="n">
        <f aca="false">$T3523-$V3523</f>
        <v>21500.058</v>
      </c>
      <c r="X3523" s="7" t="n">
        <v>1428.5</v>
      </c>
      <c r="Y3523" s="7" t="n">
        <f aca="false">$R3523*$X3523</f>
        <v>17142</v>
      </c>
      <c r="Z3523" s="7" t="n">
        <f aca="false">$W3523-$Y3523</f>
        <v>4358.058</v>
      </c>
      <c r="AA3523" s="8" t="n">
        <f aca="false">IFERROR($Z3523/$W3523,0)</f>
        <v>0.20269982527489</v>
      </c>
      <c r="AB3523" s="2" t="s">
        <v>85</v>
      </c>
      <c r="AC3523" s="2" t="s">
        <v>43</v>
      </c>
    </row>
    <row r="3524" customFormat="false" ht="15" hidden="false" customHeight="false" outlineLevel="0" collapsed="false">
      <c r="A3524" s="2" t="s">
        <v>4846</v>
      </c>
      <c r="B3524" s="3" t="n">
        <v>45593</v>
      </c>
      <c r="C3524" s="4" t="n">
        <f aca="false">YEAR($B3524)</f>
        <v>2024</v>
      </c>
      <c r="D3524" s="4" t="n">
        <f aca="false">MONTH($B3524)</f>
        <v>10</v>
      </c>
      <c r="E3524" s="2" t="s">
        <v>4433</v>
      </c>
      <c r="F3524" s="5" t="n">
        <f aca="false">ROUNDUP(MONTH($B3524)/3,0)</f>
        <v>4</v>
      </c>
      <c r="G3524" s="2" t="s">
        <v>1600</v>
      </c>
      <c r="H3524" s="2" t="s">
        <v>1358</v>
      </c>
      <c r="I3524" s="2" t="s">
        <v>104</v>
      </c>
      <c r="J3524" s="2" t="s">
        <v>47</v>
      </c>
      <c r="K3524" s="2" t="s">
        <v>48</v>
      </c>
      <c r="L3524" s="2" t="s">
        <v>155</v>
      </c>
      <c r="M3524" s="2" t="s">
        <v>168</v>
      </c>
      <c r="N3524" s="2" t="s">
        <v>51</v>
      </c>
      <c r="O3524" s="2" t="s">
        <v>64</v>
      </c>
      <c r="P3524" s="2" t="s">
        <v>342</v>
      </c>
      <c r="Q3524" s="2" t="s">
        <v>408</v>
      </c>
      <c r="R3524" s="6" t="n">
        <v>6</v>
      </c>
      <c r="S3524" s="7" t="n">
        <v>5571.23</v>
      </c>
      <c r="T3524" s="7" t="n">
        <f aca="false">$R3524*$S3524</f>
        <v>33427.38</v>
      </c>
      <c r="U3524" s="8" t="n">
        <v>0.03</v>
      </c>
      <c r="V3524" s="7" t="n">
        <f aca="false">$T3524*$U3524</f>
        <v>1002.8214</v>
      </c>
      <c r="W3524" s="7" t="n">
        <f aca="false">$T3524-$V3524</f>
        <v>32424.5586</v>
      </c>
      <c r="X3524" s="7" t="n">
        <v>4173.5</v>
      </c>
      <c r="Y3524" s="7" t="n">
        <f aca="false">$R3524*$X3524</f>
        <v>25041</v>
      </c>
      <c r="Z3524" s="7" t="n">
        <f aca="false">$W3524-$Y3524</f>
        <v>7383.5586</v>
      </c>
      <c r="AA3524" s="8" t="n">
        <f aca="false">IFERROR($Z3524/$W3524,0)</f>
        <v>0.227715007352482</v>
      </c>
      <c r="AB3524" s="2" t="s">
        <v>67</v>
      </c>
      <c r="AC3524" s="2" t="s">
        <v>43</v>
      </c>
    </row>
    <row r="3525" customFormat="false" ht="15" hidden="false" customHeight="false" outlineLevel="0" collapsed="false">
      <c r="A3525" s="2" t="s">
        <v>4847</v>
      </c>
      <c r="B3525" s="3" t="n">
        <v>45593</v>
      </c>
      <c r="C3525" s="4" t="n">
        <f aca="false">YEAR($B3525)</f>
        <v>2024</v>
      </c>
      <c r="D3525" s="4" t="n">
        <f aca="false">MONTH($B3525)</f>
        <v>10</v>
      </c>
      <c r="E3525" s="2" t="s">
        <v>4433</v>
      </c>
      <c r="F3525" s="5" t="n">
        <f aca="false">ROUNDUP(MONTH($B3525)/3,0)</f>
        <v>4</v>
      </c>
      <c r="G3525" s="2" t="s">
        <v>57</v>
      </c>
      <c r="H3525" s="2" t="s">
        <v>58</v>
      </c>
      <c r="I3525" s="2" t="s">
        <v>33</v>
      </c>
      <c r="J3525" s="2" t="s">
        <v>59</v>
      </c>
      <c r="K3525" s="2" t="s">
        <v>60</v>
      </c>
      <c r="L3525" s="2" t="s">
        <v>61</v>
      </c>
      <c r="M3525" s="2" t="s">
        <v>131</v>
      </c>
      <c r="N3525" s="2" t="s">
        <v>73</v>
      </c>
      <c r="O3525" s="2" t="s">
        <v>52</v>
      </c>
      <c r="P3525" s="2" t="s">
        <v>83</v>
      </c>
      <c r="Q3525" s="2" t="s">
        <v>112</v>
      </c>
      <c r="R3525" s="6" t="n">
        <v>1</v>
      </c>
      <c r="S3525" s="7" t="n">
        <v>2734.02</v>
      </c>
      <c r="T3525" s="7" t="n">
        <f aca="false">$R3525*$S3525</f>
        <v>2734.02</v>
      </c>
      <c r="U3525" s="8" t="n">
        <v>0.03</v>
      </c>
      <c r="V3525" s="7" t="n">
        <f aca="false">$T3525*$U3525</f>
        <v>82.0206</v>
      </c>
      <c r="W3525" s="7" t="n">
        <f aca="false">$T3525-$V3525</f>
        <v>2651.9994</v>
      </c>
      <c r="X3525" s="7" t="n">
        <v>2242.22</v>
      </c>
      <c r="Y3525" s="7" t="n">
        <f aca="false">$R3525*$X3525</f>
        <v>2242.22</v>
      </c>
      <c r="Z3525" s="7" t="n">
        <f aca="false">$W3525-$Y3525</f>
        <v>409.7794</v>
      </c>
      <c r="AA3525" s="8" t="n">
        <f aca="false">IFERROR($Z3525/$W3525,0)</f>
        <v>0.154517154113987</v>
      </c>
      <c r="AB3525" s="2" t="s">
        <v>85</v>
      </c>
      <c r="AC3525" s="2" t="s">
        <v>43</v>
      </c>
    </row>
    <row r="3526" customFormat="false" ht="15" hidden="false" customHeight="false" outlineLevel="0" collapsed="false">
      <c r="A3526" s="2" t="s">
        <v>4848</v>
      </c>
      <c r="B3526" s="3" t="n">
        <v>45593</v>
      </c>
      <c r="C3526" s="4" t="n">
        <f aca="false">YEAR($B3526)</f>
        <v>2024</v>
      </c>
      <c r="D3526" s="4" t="n">
        <f aca="false">MONTH($B3526)</f>
        <v>10</v>
      </c>
      <c r="E3526" s="2" t="s">
        <v>4433</v>
      </c>
      <c r="F3526" s="5" t="n">
        <f aca="false">ROUNDUP(MONTH($B3526)/3,0)</f>
        <v>4</v>
      </c>
      <c r="G3526" s="2" t="s">
        <v>1013</v>
      </c>
      <c r="H3526" s="2" t="s">
        <v>1014</v>
      </c>
      <c r="I3526" s="2" t="s">
        <v>33</v>
      </c>
      <c r="J3526" s="2" t="s">
        <v>34</v>
      </c>
      <c r="K3526" s="2" t="s">
        <v>35</v>
      </c>
      <c r="L3526" s="2" t="s">
        <v>36</v>
      </c>
      <c r="M3526" s="2" t="s">
        <v>37</v>
      </c>
      <c r="N3526" s="2" t="s">
        <v>73</v>
      </c>
      <c r="O3526" s="2" t="s">
        <v>171</v>
      </c>
      <c r="P3526" s="2" t="s">
        <v>180</v>
      </c>
      <c r="Q3526" s="2" t="s">
        <v>181</v>
      </c>
      <c r="R3526" s="6" t="n">
        <v>2</v>
      </c>
      <c r="S3526" s="7" t="n">
        <v>2583.83</v>
      </c>
      <c r="T3526" s="7" t="n">
        <f aca="false">$R3526*$S3526</f>
        <v>5167.66</v>
      </c>
      <c r="U3526" s="8" t="n">
        <v>0.05</v>
      </c>
      <c r="V3526" s="7" t="n">
        <f aca="false">$T3526*$U3526</f>
        <v>258.383</v>
      </c>
      <c r="W3526" s="7" t="n">
        <f aca="false">$T3526-$V3526</f>
        <v>4909.277</v>
      </c>
      <c r="X3526" s="7" t="n">
        <v>1656.68</v>
      </c>
      <c r="Y3526" s="7" t="n">
        <f aca="false">$R3526*$X3526</f>
        <v>3313.36</v>
      </c>
      <c r="Z3526" s="7" t="n">
        <f aca="false">$W3526-$Y3526</f>
        <v>1595.917</v>
      </c>
      <c r="AA3526" s="8" t="n">
        <f aca="false">IFERROR($Z3526/$W3526,0)</f>
        <v>0.325081880692412</v>
      </c>
      <c r="AB3526" s="2" t="s">
        <v>85</v>
      </c>
      <c r="AC3526" s="2" t="s">
        <v>43</v>
      </c>
    </row>
    <row r="3527" customFormat="false" ht="15" hidden="false" customHeight="false" outlineLevel="0" collapsed="false">
      <c r="A3527" s="2" t="s">
        <v>4849</v>
      </c>
      <c r="B3527" s="3" t="n">
        <v>45593</v>
      </c>
      <c r="C3527" s="4" t="n">
        <f aca="false">YEAR($B3527)</f>
        <v>2024</v>
      </c>
      <c r="D3527" s="4" t="n">
        <f aca="false">MONTH($B3527)</f>
        <v>10</v>
      </c>
      <c r="E3527" s="2" t="s">
        <v>4433</v>
      </c>
      <c r="F3527" s="5" t="n">
        <f aca="false">ROUNDUP(MONTH($B3527)/3,0)</f>
        <v>4</v>
      </c>
      <c r="G3527" s="2" t="s">
        <v>2312</v>
      </c>
      <c r="H3527" s="2" t="s">
        <v>625</v>
      </c>
      <c r="I3527" s="2" t="s">
        <v>33</v>
      </c>
      <c r="J3527" s="2" t="s">
        <v>47</v>
      </c>
      <c r="K3527" s="2" t="s">
        <v>185</v>
      </c>
      <c r="L3527" s="2" t="s">
        <v>186</v>
      </c>
      <c r="M3527" s="2" t="s">
        <v>156</v>
      </c>
      <c r="N3527" s="2" t="s">
        <v>63</v>
      </c>
      <c r="O3527" s="2" t="s">
        <v>52</v>
      </c>
      <c r="P3527" s="2" t="s">
        <v>126</v>
      </c>
      <c r="Q3527" s="2" t="s">
        <v>157</v>
      </c>
      <c r="R3527" s="6" t="n">
        <v>3</v>
      </c>
      <c r="S3527" s="7" t="n">
        <v>773.89</v>
      </c>
      <c r="T3527" s="7" t="n">
        <f aca="false">$R3527*$S3527</f>
        <v>2321.67</v>
      </c>
      <c r="U3527" s="8" t="n">
        <v>0.1</v>
      </c>
      <c r="V3527" s="7" t="n">
        <f aca="false">$T3527*$U3527</f>
        <v>232.167</v>
      </c>
      <c r="W3527" s="7" t="n">
        <f aca="false">$T3527-$V3527</f>
        <v>2089.503</v>
      </c>
      <c r="X3527" s="7" t="n">
        <v>534.48</v>
      </c>
      <c r="Y3527" s="7" t="n">
        <f aca="false">$R3527*$X3527</f>
        <v>1603.44</v>
      </c>
      <c r="Z3527" s="7" t="n">
        <f aca="false">$W3527-$Y3527</f>
        <v>486.063</v>
      </c>
      <c r="AA3527" s="8" t="n">
        <f aca="false">IFERROR($Z3527/$W3527,0)</f>
        <v>0.232621345841571</v>
      </c>
      <c r="AB3527" s="2" t="s">
        <v>85</v>
      </c>
      <c r="AC3527" s="2" t="s">
        <v>43</v>
      </c>
    </row>
    <row r="3528" customFormat="false" ht="15" hidden="false" customHeight="false" outlineLevel="0" collapsed="false">
      <c r="A3528" s="2" t="s">
        <v>4850</v>
      </c>
      <c r="B3528" s="3" t="n">
        <v>45593</v>
      </c>
      <c r="C3528" s="4" t="n">
        <f aca="false">YEAR($B3528)</f>
        <v>2024</v>
      </c>
      <c r="D3528" s="4" t="n">
        <f aca="false">MONTH($B3528)</f>
        <v>10</v>
      </c>
      <c r="E3528" s="2" t="s">
        <v>4433</v>
      </c>
      <c r="F3528" s="5" t="n">
        <f aca="false">ROUNDUP(MONTH($B3528)/3,0)</f>
        <v>4</v>
      </c>
      <c r="G3528" s="2" t="s">
        <v>272</v>
      </c>
      <c r="H3528" s="2" t="s">
        <v>273</v>
      </c>
      <c r="I3528" s="2" t="s">
        <v>33</v>
      </c>
      <c r="J3528" s="2" t="s">
        <v>47</v>
      </c>
      <c r="K3528" s="2" t="s">
        <v>196</v>
      </c>
      <c r="L3528" s="2" t="s">
        <v>197</v>
      </c>
      <c r="M3528" s="2" t="s">
        <v>105</v>
      </c>
      <c r="N3528" s="2" t="s">
        <v>51</v>
      </c>
      <c r="O3528" s="2" t="s">
        <v>114</v>
      </c>
      <c r="P3528" s="2" t="s">
        <v>119</v>
      </c>
      <c r="Q3528" s="2" t="s">
        <v>191</v>
      </c>
      <c r="R3528" s="6" t="n">
        <v>1</v>
      </c>
      <c r="S3528" s="7" t="n">
        <v>439.3</v>
      </c>
      <c r="T3528" s="7" t="n">
        <f aca="false">$R3528*$S3528</f>
        <v>439.3</v>
      </c>
      <c r="U3528" s="8" t="n">
        <v>0</v>
      </c>
      <c r="V3528" s="7" t="n">
        <f aca="false">$T3528*$U3528</f>
        <v>0</v>
      </c>
      <c r="W3528" s="7" t="n">
        <f aca="false">$T3528-$V3528</f>
        <v>439.3</v>
      </c>
      <c r="X3528" s="7" t="n">
        <v>250.77</v>
      </c>
      <c r="Y3528" s="7" t="n">
        <f aca="false">$R3528*$X3528</f>
        <v>250.77</v>
      </c>
      <c r="Z3528" s="7" t="n">
        <f aca="false">$W3528-$Y3528</f>
        <v>188.53</v>
      </c>
      <c r="AA3528" s="8" t="n">
        <f aca="false">IFERROR($Z3528/$W3528,0)</f>
        <v>0.429160027316185</v>
      </c>
      <c r="AB3528" s="2" t="s">
        <v>42</v>
      </c>
      <c r="AC3528" s="2" t="s">
        <v>43</v>
      </c>
    </row>
    <row r="3529" customFormat="false" ht="15" hidden="false" customHeight="false" outlineLevel="0" collapsed="false">
      <c r="A3529" s="2" t="s">
        <v>4851</v>
      </c>
      <c r="B3529" s="3" t="n">
        <v>45593</v>
      </c>
      <c r="C3529" s="4" t="n">
        <f aca="false">YEAR($B3529)</f>
        <v>2024</v>
      </c>
      <c r="D3529" s="4" t="n">
        <f aca="false">MONTH($B3529)</f>
        <v>10</v>
      </c>
      <c r="E3529" s="2" t="s">
        <v>4433</v>
      </c>
      <c r="F3529" s="5" t="n">
        <f aca="false">ROUNDUP(MONTH($B3529)/3,0)</f>
        <v>4</v>
      </c>
      <c r="G3529" s="2" t="s">
        <v>1463</v>
      </c>
      <c r="H3529" s="2" t="s">
        <v>1464</v>
      </c>
      <c r="I3529" s="2" t="s">
        <v>33</v>
      </c>
      <c r="J3529" s="2" t="s">
        <v>47</v>
      </c>
      <c r="K3529" s="2" t="s">
        <v>48</v>
      </c>
      <c r="L3529" s="2" t="s">
        <v>155</v>
      </c>
      <c r="M3529" s="2" t="s">
        <v>156</v>
      </c>
      <c r="N3529" s="2" t="s">
        <v>73</v>
      </c>
      <c r="O3529" s="2" t="s">
        <v>52</v>
      </c>
      <c r="P3529" s="2" t="s">
        <v>53</v>
      </c>
      <c r="Q3529" s="2" t="s">
        <v>54</v>
      </c>
      <c r="R3529" s="6" t="n">
        <v>2</v>
      </c>
      <c r="S3529" s="7" t="n">
        <v>2920.62</v>
      </c>
      <c r="T3529" s="7" t="n">
        <f aca="false">$R3529*$S3529</f>
        <v>5841.24</v>
      </c>
      <c r="U3529" s="8" t="n">
        <v>0</v>
      </c>
      <c r="V3529" s="7" t="n">
        <f aca="false">$T3529*$U3529</f>
        <v>0</v>
      </c>
      <c r="W3529" s="7" t="n">
        <f aca="false">$T3529-$V3529</f>
        <v>5841.24</v>
      </c>
      <c r="X3529" s="7" t="n">
        <v>2336.77</v>
      </c>
      <c r="Y3529" s="7" t="n">
        <f aca="false">$R3529*$X3529</f>
        <v>4673.54</v>
      </c>
      <c r="Z3529" s="7" t="n">
        <f aca="false">$W3529-$Y3529</f>
        <v>1167.7</v>
      </c>
      <c r="AA3529" s="8" t="n">
        <f aca="false">IFERROR($Z3529/$W3529,0)</f>
        <v>0.199906184303333</v>
      </c>
      <c r="AB3529" s="2" t="s">
        <v>55</v>
      </c>
      <c r="AC3529" s="2" t="s">
        <v>43</v>
      </c>
    </row>
    <row r="3530" customFormat="false" ht="15" hidden="false" customHeight="false" outlineLevel="0" collapsed="false">
      <c r="A3530" s="2" t="s">
        <v>4852</v>
      </c>
      <c r="B3530" s="3" t="n">
        <v>45593</v>
      </c>
      <c r="C3530" s="4" t="n">
        <f aca="false">YEAR($B3530)</f>
        <v>2024</v>
      </c>
      <c r="D3530" s="4" t="n">
        <f aca="false">MONTH($B3530)</f>
        <v>10</v>
      </c>
      <c r="E3530" s="2" t="s">
        <v>4433</v>
      </c>
      <c r="F3530" s="5" t="n">
        <f aca="false">ROUNDUP(MONTH($B3530)/3,0)</f>
        <v>4</v>
      </c>
      <c r="G3530" s="2" t="s">
        <v>109</v>
      </c>
      <c r="H3530" s="2" t="s">
        <v>110</v>
      </c>
      <c r="I3530" s="2" t="s">
        <v>33</v>
      </c>
      <c r="J3530" s="2" t="s">
        <v>89</v>
      </c>
      <c r="K3530" s="2" t="s">
        <v>97</v>
      </c>
      <c r="L3530" s="2" t="s">
        <v>111</v>
      </c>
      <c r="M3530" s="2" t="s">
        <v>99</v>
      </c>
      <c r="N3530" s="2" t="s">
        <v>51</v>
      </c>
      <c r="O3530" s="2" t="s">
        <v>171</v>
      </c>
      <c r="P3530" s="2" t="s">
        <v>172</v>
      </c>
      <c r="Q3530" s="2" t="s">
        <v>173</v>
      </c>
      <c r="R3530" s="6" t="n">
        <v>3</v>
      </c>
      <c r="S3530" s="7" t="n">
        <v>924.56</v>
      </c>
      <c r="T3530" s="7" t="n">
        <f aca="false">$R3530*$S3530</f>
        <v>2773.68</v>
      </c>
      <c r="U3530" s="8" t="n">
        <v>0</v>
      </c>
      <c r="V3530" s="7" t="n">
        <f aca="false">$T3530*$U3530</f>
        <v>0</v>
      </c>
      <c r="W3530" s="7" t="n">
        <f aca="false">$T3530-$V3530</f>
        <v>2773.68</v>
      </c>
      <c r="X3530" s="7" t="n">
        <v>618.99</v>
      </c>
      <c r="Y3530" s="7" t="n">
        <f aca="false">$R3530*$X3530</f>
        <v>1856.97</v>
      </c>
      <c r="Z3530" s="7" t="n">
        <f aca="false">$W3530-$Y3530</f>
        <v>916.71</v>
      </c>
      <c r="AA3530" s="8" t="n">
        <f aca="false">IFERROR($Z3530/$W3530,0)</f>
        <v>0.330503158259064</v>
      </c>
      <c r="AB3530" s="2" t="s">
        <v>85</v>
      </c>
      <c r="AC3530" s="2" t="s">
        <v>43</v>
      </c>
    </row>
    <row r="3531" customFormat="false" ht="15" hidden="false" customHeight="false" outlineLevel="0" collapsed="false">
      <c r="A3531" s="2" t="s">
        <v>4853</v>
      </c>
      <c r="B3531" s="3" t="n">
        <v>45593</v>
      </c>
      <c r="C3531" s="4" t="n">
        <f aca="false">YEAR($B3531)</f>
        <v>2024</v>
      </c>
      <c r="D3531" s="4" t="n">
        <f aca="false">MONTH($B3531)</f>
        <v>10</v>
      </c>
      <c r="E3531" s="2" t="s">
        <v>4433</v>
      </c>
      <c r="F3531" s="5" t="n">
        <f aca="false">ROUNDUP(MONTH($B3531)/3,0)</f>
        <v>4</v>
      </c>
      <c r="G3531" s="2" t="s">
        <v>3714</v>
      </c>
      <c r="H3531" s="2" t="s">
        <v>3162</v>
      </c>
      <c r="I3531" s="2" t="s">
        <v>33</v>
      </c>
      <c r="J3531" s="2" t="s">
        <v>47</v>
      </c>
      <c r="K3531" s="2" t="s">
        <v>48</v>
      </c>
      <c r="L3531" s="2" t="s">
        <v>49</v>
      </c>
      <c r="M3531" s="2" t="s">
        <v>50</v>
      </c>
      <c r="N3531" s="2" t="s">
        <v>51</v>
      </c>
      <c r="O3531" s="2" t="s">
        <v>64</v>
      </c>
      <c r="P3531" s="2" t="s">
        <v>65</v>
      </c>
      <c r="Q3531" s="2" t="s">
        <v>66</v>
      </c>
      <c r="R3531" s="6" t="n">
        <v>1</v>
      </c>
      <c r="S3531" s="7" t="n">
        <v>8133.27</v>
      </c>
      <c r="T3531" s="7" t="n">
        <f aca="false">$R3531*$S3531</f>
        <v>8133.27</v>
      </c>
      <c r="U3531" s="8" t="n">
        <v>0</v>
      </c>
      <c r="V3531" s="7" t="n">
        <f aca="false">$T3531*$U3531</f>
        <v>0</v>
      </c>
      <c r="W3531" s="7" t="n">
        <f aca="false">$T3531-$V3531</f>
        <v>8133.27</v>
      </c>
      <c r="X3531" s="7" t="n">
        <v>5895.97</v>
      </c>
      <c r="Y3531" s="7" t="n">
        <f aca="false">$R3531*$X3531</f>
        <v>5895.97</v>
      </c>
      <c r="Z3531" s="7" t="n">
        <f aca="false">$W3531-$Y3531</f>
        <v>2237.3</v>
      </c>
      <c r="AA3531" s="8" t="n">
        <f aca="false">IFERROR($Z3531/$W3531,0)</f>
        <v>0.275080010868937</v>
      </c>
      <c r="AB3531" s="2" t="s">
        <v>76</v>
      </c>
      <c r="AC3531" s="2" t="s">
        <v>43</v>
      </c>
    </row>
    <row r="3532" customFormat="false" ht="15" hidden="false" customHeight="false" outlineLevel="0" collapsed="false">
      <c r="A3532" s="2" t="s">
        <v>4854</v>
      </c>
      <c r="B3532" s="3" t="n">
        <v>45593</v>
      </c>
      <c r="C3532" s="4" t="n">
        <f aca="false">YEAR($B3532)</f>
        <v>2024</v>
      </c>
      <c r="D3532" s="4" t="n">
        <f aca="false">MONTH($B3532)</f>
        <v>10</v>
      </c>
      <c r="E3532" s="2" t="s">
        <v>4433</v>
      </c>
      <c r="F3532" s="5" t="n">
        <f aca="false">ROUNDUP(MONTH($B3532)/3,0)</f>
        <v>4</v>
      </c>
      <c r="G3532" s="2" t="s">
        <v>2120</v>
      </c>
      <c r="H3532" s="2" t="s">
        <v>1379</v>
      </c>
      <c r="I3532" s="2" t="s">
        <v>33</v>
      </c>
      <c r="J3532" s="2" t="s">
        <v>59</v>
      </c>
      <c r="K3532" s="2" t="s">
        <v>60</v>
      </c>
      <c r="L3532" s="2" t="s">
        <v>61</v>
      </c>
      <c r="M3532" s="2" t="s">
        <v>62</v>
      </c>
      <c r="N3532" s="2" t="s">
        <v>51</v>
      </c>
      <c r="O3532" s="2" t="s">
        <v>52</v>
      </c>
      <c r="P3532" s="2" t="s">
        <v>83</v>
      </c>
      <c r="Q3532" s="2" t="s">
        <v>178</v>
      </c>
      <c r="R3532" s="6" t="n">
        <v>2</v>
      </c>
      <c r="S3532" s="7" t="n">
        <v>3010.33</v>
      </c>
      <c r="T3532" s="7" t="n">
        <f aca="false">$R3532*$S3532</f>
        <v>6020.66</v>
      </c>
      <c r="U3532" s="8" t="n">
        <v>0</v>
      </c>
      <c r="V3532" s="7" t="n">
        <f aca="false">$T3532*$U3532</f>
        <v>0</v>
      </c>
      <c r="W3532" s="7" t="n">
        <f aca="false">$T3532-$V3532</f>
        <v>6020.66</v>
      </c>
      <c r="X3532" s="7" t="n">
        <v>2309.2</v>
      </c>
      <c r="Y3532" s="7" t="n">
        <f aca="false">$R3532*$X3532</f>
        <v>4618.4</v>
      </c>
      <c r="Z3532" s="7" t="n">
        <f aca="false">$W3532-$Y3532</f>
        <v>1402.26</v>
      </c>
      <c r="AA3532" s="8" t="n">
        <f aca="false">IFERROR($Z3532/$W3532,0)</f>
        <v>0.232908020050958</v>
      </c>
      <c r="AB3532" s="2" t="s">
        <v>85</v>
      </c>
      <c r="AC3532" s="2" t="s">
        <v>43</v>
      </c>
    </row>
    <row r="3533" customFormat="false" ht="15" hidden="false" customHeight="false" outlineLevel="0" collapsed="false">
      <c r="A3533" s="2" t="s">
        <v>4855</v>
      </c>
      <c r="B3533" s="3" t="n">
        <v>45593</v>
      </c>
      <c r="C3533" s="4" t="n">
        <f aca="false">YEAR($B3533)</f>
        <v>2024</v>
      </c>
      <c r="D3533" s="4" t="n">
        <f aca="false">MONTH($B3533)</f>
        <v>10</v>
      </c>
      <c r="E3533" s="2" t="s">
        <v>4433</v>
      </c>
      <c r="F3533" s="5" t="n">
        <f aca="false">ROUNDUP(MONTH($B3533)/3,0)</f>
        <v>4</v>
      </c>
      <c r="G3533" s="2" t="s">
        <v>2023</v>
      </c>
      <c r="H3533" s="2" t="s">
        <v>975</v>
      </c>
      <c r="I3533" s="2" t="s">
        <v>104</v>
      </c>
      <c r="J3533" s="2" t="s">
        <v>59</v>
      </c>
      <c r="K3533" s="2" t="s">
        <v>140</v>
      </c>
      <c r="L3533" s="2" t="s">
        <v>141</v>
      </c>
      <c r="M3533" s="2" t="s">
        <v>131</v>
      </c>
      <c r="N3533" s="2" t="s">
        <v>51</v>
      </c>
      <c r="O3533" s="2" t="s">
        <v>114</v>
      </c>
      <c r="P3533" s="2" t="s">
        <v>119</v>
      </c>
      <c r="Q3533" s="2" t="s">
        <v>191</v>
      </c>
      <c r="R3533" s="6" t="n">
        <v>12</v>
      </c>
      <c r="S3533" s="7" t="n">
        <v>420.78</v>
      </c>
      <c r="T3533" s="7" t="n">
        <f aca="false">$R3533*$S3533</f>
        <v>5049.36</v>
      </c>
      <c r="U3533" s="8" t="n">
        <v>0</v>
      </c>
      <c r="V3533" s="7" t="n">
        <f aca="false">$T3533*$U3533</f>
        <v>0</v>
      </c>
      <c r="W3533" s="7" t="n">
        <f aca="false">$T3533-$V3533</f>
        <v>5049.36</v>
      </c>
      <c r="X3533" s="7" t="n">
        <v>213.31</v>
      </c>
      <c r="Y3533" s="7" t="n">
        <f aca="false">$R3533*$X3533</f>
        <v>2559.72</v>
      </c>
      <c r="Z3533" s="7" t="n">
        <f aca="false">$W3533-$Y3533</f>
        <v>2489.64</v>
      </c>
      <c r="AA3533" s="8" t="n">
        <f aca="false">IFERROR($Z3533/$W3533,0)</f>
        <v>0.493060506678074</v>
      </c>
      <c r="AB3533" s="2" t="s">
        <v>85</v>
      </c>
      <c r="AC3533" s="2" t="s">
        <v>43</v>
      </c>
    </row>
    <row r="3534" customFormat="false" ht="15" hidden="false" customHeight="false" outlineLevel="0" collapsed="false">
      <c r="A3534" s="2" t="s">
        <v>4856</v>
      </c>
      <c r="B3534" s="3" t="n">
        <v>45594</v>
      </c>
      <c r="C3534" s="4" t="n">
        <f aca="false">YEAR($B3534)</f>
        <v>2024</v>
      </c>
      <c r="D3534" s="4" t="n">
        <f aca="false">MONTH($B3534)</f>
        <v>10</v>
      </c>
      <c r="E3534" s="2" t="s">
        <v>4433</v>
      </c>
      <c r="F3534" s="5" t="n">
        <f aca="false">ROUNDUP(MONTH($B3534)/3,0)</f>
        <v>4</v>
      </c>
      <c r="G3534" s="2" t="s">
        <v>2312</v>
      </c>
      <c r="H3534" s="2" t="s">
        <v>625</v>
      </c>
      <c r="I3534" s="2" t="s">
        <v>33</v>
      </c>
      <c r="J3534" s="2" t="s">
        <v>47</v>
      </c>
      <c r="K3534" s="2" t="s">
        <v>185</v>
      </c>
      <c r="L3534" s="2" t="s">
        <v>186</v>
      </c>
      <c r="M3534" s="2" t="s">
        <v>168</v>
      </c>
      <c r="N3534" s="2" t="s">
        <v>63</v>
      </c>
      <c r="O3534" s="2" t="s">
        <v>114</v>
      </c>
      <c r="P3534" s="2" t="s">
        <v>115</v>
      </c>
      <c r="Q3534" s="2" t="s">
        <v>530</v>
      </c>
      <c r="R3534" s="6" t="n">
        <v>3</v>
      </c>
      <c r="S3534" s="7" t="n">
        <v>147.89</v>
      </c>
      <c r="T3534" s="7" t="n">
        <f aca="false">$R3534*$S3534</f>
        <v>443.67</v>
      </c>
      <c r="U3534" s="8" t="n">
        <v>0</v>
      </c>
      <c r="V3534" s="7" t="n">
        <f aca="false">$T3534*$U3534</f>
        <v>0</v>
      </c>
      <c r="W3534" s="7" t="n">
        <f aca="false">$T3534-$V3534</f>
        <v>443.67</v>
      </c>
      <c r="X3534" s="7" t="n">
        <v>65.1</v>
      </c>
      <c r="Y3534" s="7" t="n">
        <f aca="false">$R3534*$X3534</f>
        <v>195.3</v>
      </c>
      <c r="Z3534" s="7" t="n">
        <f aca="false">$W3534-$Y3534</f>
        <v>248.37</v>
      </c>
      <c r="AA3534" s="8" t="n">
        <f aca="false">IFERROR($Z3534/$W3534,0)</f>
        <v>0.559807965379674</v>
      </c>
      <c r="AB3534" s="2" t="s">
        <v>42</v>
      </c>
      <c r="AC3534" s="2" t="s">
        <v>43</v>
      </c>
    </row>
    <row r="3535" customFormat="false" ht="15" hidden="false" customHeight="false" outlineLevel="0" collapsed="false">
      <c r="A3535" s="2" t="s">
        <v>4857</v>
      </c>
      <c r="B3535" s="3" t="n">
        <v>45594</v>
      </c>
      <c r="C3535" s="4" t="n">
        <f aca="false">YEAR($B3535)</f>
        <v>2024</v>
      </c>
      <c r="D3535" s="4" t="n">
        <f aca="false">MONTH($B3535)</f>
        <v>10</v>
      </c>
      <c r="E3535" s="2" t="s">
        <v>4433</v>
      </c>
      <c r="F3535" s="5" t="n">
        <f aca="false">ROUNDUP(MONTH($B3535)/3,0)</f>
        <v>4</v>
      </c>
      <c r="G3535" s="2" t="s">
        <v>1497</v>
      </c>
      <c r="H3535" s="2" t="s">
        <v>241</v>
      </c>
      <c r="I3535" s="2" t="s">
        <v>33</v>
      </c>
      <c r="J3535" s="2" t="s">
        <v>59</v>
      </c>
      <c r="K3535" s="2" t="s">
        <v>210</v>
      </c>
      <c r="L3535" s="2" t="s">
        <v>211</v>
      </c>
      <c r="M3535" s="2" t="s">
        <v>131</v>
      </c>
      <c r="N3535" s="2" t="s">
        <v>51</v>
      </c>
      <c r="O3535" s="2" t="s">
        <v>171</v>
      </c>
      <c r="P3535" s="2" t="s">
        <v>172</v>
      </c>
      <c r="Q3535" s="2" t="s">
        <v>173</v>
      </c>
      <c r="R3535" s="6" t="n">
        <v>1</v>
      </c>
      <c r="S3535" s="7" t="n">
        <v>977.33</v>
      </c>
      <c r="T3535" s="7" t="n">
        <f aca="false">$R3535*$S3535</f>
        <v>977.33</v>
      </c>
      <c r="U3535" s="8" t="n">
        <v>0.03</v>
      </c>
      <c r="V3535" s="7" t="n">
        <f aca="false">$T3535*$U3535</f>
        <v>29.3199</v>
      </c>
      <c r="W3535" s="7" t="n">
        <f aca="false">$T3535-$V3535</f>
        <v>948.0101</v>
      </c>
      <c r="X3535" s="7" t="n">
        <v>636.55</v>
      </c>
      <c r="Y3535" s="7" t="n">
        <f aca="false">$R3535*$X3535</f>
        <v>636.55</v>
      </c>
      <c r="Z3535" s="7" t="n">
        <f aca="false">$W3535-$Y3535</f>
        <v>311.4601</v>
      </c>
      <c r="AA3535" s="8" t="n">
        <f aca="false">IFERROR($Z3535/$W3535,0)</f>
        <v>0.328540909005084</v>
      </c>
      <c r="AB3535" s="2" t="s">
        <v>42</v>
      </c>
      <c r="AC3535" s="2" t="s">
        <v>246</v>
      </c>
    </row>
    <row r="3536" customFormat="false" ht="15" hidden="false" customHeight="false" outlineLevel="0" collapsed="false">
      <c r="A3536" s="2" t="s">
        <v>4858</v>
      </c>
      <c r="B3536" s="3" t="n">
        <v>45594</v>
      </c>
      <c r="C3536" s="4" t="n">
        <f aca="false">YEAR($B3536)</f>
        <v>2024</v>
      </c>
      <c r="D3536" s="4" t="n">
        <f aca="false">MONTH($B3536)</f>
        <v>10</v>
      </c>
      <c r="E3536" s="2" t="s">
        <v>4433</v>
      </c>
      <c r="F3536" s="5" t="n">
        <f aca="false">ROUNDUP(MONTH($B3536)/3,0)</f>
        <v>4</v>
      </c>
      <c r="G3536" s="2" t="s">
        <v>1093</v>
      </c>
      <c r="H3536" s="2" t="s">
        <v>1094</v>
      </c>
      <c r="I3536" s="2" t="s">
        <v>33</v>
      </c>
      <c r="J3536" s="2" t="s">
        <v>59</v>
      </c>
      <c r="K3536" s="2" t="s">
        <v>71</v>
      </c>
      <c r="L3536" s="2" t="s">
        <v>72</v>
      </c>
      <c r="M3536" s="2" t="s">
        <v>131</v>
      </c>
      <c r="N3536" s="2" t="s">
        <v>63</v>
      </c>
      <c r="O3536" s="2" t="s">
        <v>171</v>
      </c>
      <c r="P3536" s="2" t="s">
        <v>204</v>
      </c>
      <c r="Q3536" s="2" t="s">
        <v>205</v>
      </c>
      <c r="R3536" s="6" t="n">
        <v>1</v>
      </c>
      <c r="S3536" s="7" t="n">
        <v>1203.16</v>
      </c>
      <c r="T3536" s="7" t="n">
        <f aca="false">$R3536*$S3536</f>
        <v>1203.16</v>
      </c>
      <c r="U3536" s="8" t="n">
        <v>0.03</v>
      </c>
      <c r="V3536" s="7" t="n">
        <f aca="false">$T3536*$U3536</f>
        <v>36.0948</v>
      </c>
      <c r="W3536" s="7" t="n">
        <f aca="false">$T3536-$V3536</f>
        <v>1167.0652</v>
      </c>
      <c r="X3536" s="7" t="n">
        <v>806.98</v>
      </c>
      <c r="Y3536" s="7" t="n">
        <f aca="false">$R3536*$X3536</f>
        <v>806.98</v>
      </c>
      <c r="Z3536" s="7" t="n">
        <f aca="false">$W3536-$Y3536</f>
        <v>360.0852</v>
      </c>
      <c r="AA3536" s="8" t="n">
        <f aca="false">IFERROR($Z3536/$W3536,0)</f>
        <v>0.308539060199893</v>
      </c>
      <c r="AB3536" s="2" t="s">
        <v>42</v>
      </c>
      <c r="AC3536" s="2" t="s">
        <v>246</v>
      </c>
    </row>
    <row r="3537" customFormat="false" ht="15" hidden="false" customHeight="false" outlineLevel="0" collapsed="false">
      <c r="A3537" s="2" t="s">
        <v>4859</v>
      </c>
      <c r="B3537" s="3" t="n">
        <v>45594</v>
      </c>
      <c r="C3537" s="4" t="n">
        <f aca="false">YEAR($B3537)</f>
        <v>2024</v>
      </c>
      <c r="D3537" s="4" t="n">
        <f aca="false">MONTH($B3537)</f>
        <v>10</v>
      </c>
      <c r="E3537" s="2" t="s">
        <v>4433</v>
      </c>
      <c r="F3537" s="5" t="n">
        <f aca="false">ROUNDUP(MONTH($B3537)/3,0)</f>
        <v>4</v>
      </c>
      <c r="G3537" s="2" t="s">
        <v>1615</v>
      </c>
      <c r="H3537" s="2" t="s">
        <v>1616</v>
      </c>
      <c r="I3537" s="2" t="s">
        <v>33</v>
      </c>
      <c r="J3537" s="2" t="s">
        <v>47</v>
      </c>
      <c r="K3537" s="2" t="s">
        <v>221</v>
      </c>
      <c r="L3537" s="2" t="s">
        <v>222</v>
      </c>
      <c r="M3537" s="2" t="s">
        <v>105</v>
      </c>
      <c r="N3537" s="2" t="s">
        <v>38</v>
      </c>
      <c r="O3537" s="2" t="s">
        <v>171</v>
      </c>
      <c r="P3537" s="2" t="s">
        <v>172</v>
      </c>
      <c r="Q3537" s="2" t="s">
        <v>223</v>
      </c>
      <c r="R3537" s="6" t="n">
        <v>3</v>
      </c>
      <c r="S3537" s="7" t="n">
        <v>631.1</v>
      </c>
      <c r="T3537" s="7" t="n">
        <f aca="false">$R3537*$S3537</f>
        <v>1893.3</v>
      </c>
      <c r="U3537" s="8" t="n">
        <v>0.15</v>
      </c>
      <c r="V3537" s="7" t="n">
        <f aca="false">$T3537*$U3537</f>
        <v>283.995</v>
      </c>
      <c r="W3537" s="7" t="n">
        <f aca="false">$T3537-$V3537</f>
        <v>1609.305</v>
      </c>
      <c r="X3537" s="7" t="n">
        <v>365.31</v>
      </c>
      <c r="Y3537" s="7" t="n">
        <f aca="false">$R3537*$X3537</f>
        <v>1095.93</v>
      </c>
      <c r="Z3537" s="7" t="n">
        <f aca="false">$W3537-$Y3537</f>
        <v>513.375</v>
      </c>
      <c r="AA3537" s="8" t="n">
        <f aca="false">IFERROR($Z3537/$W3537,0)</f>
        <v>0.31900416639481</v>
      </c>
      <c r="AB3537" s="2" t="s">
        <v>42</v>
      </c>
      <c r="AC3537" s="2" t="s">
        <v>43</v>
      </c>
    </row>
    <row r="3538" customFormat="false" ht="15" hidden="false" customHeight="false" outlineLevel="0" collapsed="false">
      <c r="A3538" s="2" t="s">
        <v>4860</v>
      </c>
      <c r="B3538" s="3" t="n">
        <v>45594</v>
      </c>
      <c r="C3538" s="4" t="n">
        <f aca="false">YEAR($B3538)</f>
        <v>2024</v>
      </c>
      <c r="D3538" s="4" t="n">
        <f aca="false">MONTH($B3538)</f>
        <v>10</v>
      </c>
      <c r="E3538" s="2" t="s">
        <v>4433</v>
      </c>
      <c r="F3538" s="5" t="n">
        <f aca="false">ROUNDUP(MONTH($B3538)/3,0)</f>
        <v>4</v>
      </c>
      <c r="G3538" s="2" t="s">
        <v>4861</v>
      </c>
      <c r="H3538" s="2" t="s">
        <v>864</v>
      </c>
      <c r="I3538" s="2" t="s">
        <v>33</v>
      </c>
      <c r="J3538" s="2" t="s">
        <v>34</v>
      </c>
      <c r="K3538" s="2" t="s">
        <v>242</v>
      </c>
      <c r="L3538" s="2" t="s">
        <v>243</v>
      </c>
      <c r="M3538" s="2" t="s">
        <v>37</v>
      </c>
      <c r="N3538" s="2" t="s">
        <v>63</v>
      </c>
      <c r="O3538" s="2" t="s">
        <v>39</v>
      </c>
      <c r="P3538" s="2" t="s">
        <v>40</v>
      </c>
      <c r="Q3538" s="2" t="s">
        <v>41</v>
      </c>
      <c r="R3538" s="6" t="n">
        <v>1</v>
      </c>
      <c r="S3538" s="7" t="n">
        <v>428.44</v>
      </c>
      <c r="T3538" s="7" t="n">
        <f aca="false">$R3538*$S3538</f>
        <v>428.44</v>
      </c>
      <c r="U3538" s="8" t="n">
        <v>0.05</v>
      </c>
      <c r="V3538" s="7" t="n">
        <f aca="false">$T3538*$U3538</f>
        <v>21.422</v>
      </c>
      <c r="W3538" s="7" t="n">
        <f aca="false">$T3538-$V3538</f>
        <v>407.018</v>
      </c>
      <c r="X3538" s="7" t="n">
        <v>246.01</v>
      </c>
      <c r="Y3538" s="7" t="n">
        <f aca="false">$R3538*$X3538</f>
        <v>246.01</v>
      </c>
      <c r="Z3538" s="7" t="n">
        <f aca="false">$W3538-$Y3538</f>
        <v>161.008</v>
      </c>
      <c r="AA3538" s="8" t="n">
        <f aca="false">IFERROR($Z3538/$W3538,0)</f>
        <v>0.395579556678083</v>
      </c>
      <c r="AB3538" s="2" t="s">
        <v>85</v>
      </c>
      <c r="AC3538" s="2" t="s">
        <v>43</v>
      </c>
    </row>
    <row r="3539" customFormat="false" ht="15" hidden="false" customHeight="false" outlineLevel="0" collapsed="false">
      <c r="A3539" s="2" t="s">
        <v>4862</v>
      </c>
      <c r="B3539" s="3" t="n">
        <v>45594</v>
      </c>
      <c r="C3539" s="4" t="n">
        <f aca="false">YEAR($B3539)</f>
        <v>2024</v>
      </c>
      <c r="D3539" s="4" t="n">
        <f aca="false">MONTH($B3539)</f>
        <v>10</v>
      </c>
      <c r="E3539" s="2" t="s">
        <v>4433</v>
      </c>
      <c r="F3539" s="5" t="n">
        <f aca="false">ROUNDUP(MONTH($B3539)/3,0)</f>
        <v>4</v>
      </c>
      <c r="G3539" s="2" t="s">
        <v>652</v>
      </c>
      <c r="H3539" s="2" t="s">
        <v>653</v>
      </c>
      <c r="I3539" s="2" t="s">
        <v>33</v>
      </c>
      <c r="J3539" s="2" t="s">
        <v>47</v>
      </c>
      <c r="K3539" s="2" t="s">
        <v>221</v>
      </c>
      <c r="L3539" s="2" t="s">
        <v>222</v>
      </c>
      <c r="M3539" s="2" t="s">
        <v>168</v>
      </c>
      <c r="N3539" s="2" t="s">
        <v>63</v>
      </c>
      <c r="O3539" s="2" t="s">
        <v>171</v>
      </c>
      <c r="P3539" s="2" t="s">
        <v>172</v>
      </c>
      <c r="Q3539" s="2" t="s">
        <v>244</v>
      </c>
      <c r="R3539" s="6" t="n">
        <v>1</v>
      </c>
      <c r="S3539" s="7" t="n">
        <v>3003.04</v>
      </c>
      <c r="T3539" s="7" t="n">
        <f aca="false">$R3539*$S3539</f>
        <v>3003.04</v>
      </c>
      <c r="U3539" s="8" t="n">
        <v>0.1</v>
      </c>
      <c r="V3539" s="7" t="n">
        <f aca="false">$T3539*$U3539</f>
        <v>300.304</v>
      </c>
      <c r="W3539" s="7" t="n">
        <f aca="false">$T3539-$V3539</f>
        <v>2702.736</v>
      </c>
      <c r="X3539" s="7" t="n">
        <v>1936.76</v>
      </c>
      <c r="Y3539" s="7" t="n">
        <f aca="false">$R3539*$X3539</f>
        <v>1936.76</v>
      </c>
      <c r="Z3539" s="7" t="n">
        <f aca="false">$W3539-$Y3539</f>
        <v>765.976</v>
      </c>
      <c r="AA3539" s="8" t="n">
        <f aca="false">IFERROR($Z3539/$W3539,0)</f>
        <v>0.283407628418018</v>
      </c>
      <c r="AB3539" s="2" t="s">
        <v>42</v>
      </c>
      <c r="AC3539" s="2" t="s">
        <v>43</v>
      </c>
    </row>
    <row r="3540" customFormat="false" ht="15" hidden="false" customHeight="false" outlineLevel="0" collapsed="false">
      <c r="A3540" s="2" t="s">
        <v>4863</v>
      </c>
      <c r="B3540" s="3" t="n">
        <v>45594</v>
      </c>
      <c r="C3540" s="4" t="n">
        <f aca="false">YEAR($B3540)</f>
        <v>2024</v>
      </c>
      <c r="D3540" s="4" t="n">
        <f aca="false">MONTH($B3540)</f>
        <v>10</v>
      </c>
      <c r="E3540" s="2" t="s">
        <v>4433</v>
      </c>
      <c r="F3540" s="5" t="n">
        <f aca="false">ROUNDUP(MONTH($B3540)/3,0)</f>
        <v>4</v>
      </c>
      <c r="G3540" s="2" t="s">
        <v>1532</v>
      </c>
      <c r="H3540" s="2" t="s">
        <v>1533</v>
      </c>
      <c r="I3540" s="2" t="s">
        <v>33</v>
      </c>
      <c r="J3540" s="2" t="s">
        <v>147</v>
      </c>
      <c r="K3540" s="2" t="s">
        <v>148</v>
      </c>
      <c r="L3540" s="2" t="s">
        <v>149</v>
      </c>
      <c r="M3540" s="2" t="s">
        <v>150</v>
      </c>
      <c r="N3540" s="2" t="s">
        <v>51</v>
      </c>
      <c r="O3540" s="2" t="s">
        <v>114</v>
      </c>
      <c r="P3540" s="2" t="s">
        <v>115</v>
      </c>
      <c r="Q3540" s="2" t="s">
        <v>530</v>
      </c>
      <c r="R3540" s="6" t="n">
        <v>2</v>
      </c>
      <c r="S3540" s="7" t="n">
        <v>148.54</v>
      </c>
      <c r="T3540" s="7" t="n">
        <f aca="false">$R3540*$S3540</f>
        <v>297.08</v>
      </c>
      <c r="U3540" s="8" t="n">
        <v>0.05</v>
      </c>
      <c r="V3540" s="7" t="n">
        <f aca="false">$T3540*$U3540</f>
        <v>14.854</v>
      </c>
      <c r="W3540" s="7" t="n">
        <f aca="false">$T3540-$V3540</f>
        <v>282.226</v>
      </c>
      <c r="X3540" s="7" t="n">
        <v>77.17</v>
      </c>
      <c r="Y3540" s="7" t="n">
        <f aca="false">$R3540*$X3540</f>
        <v>154.34</v>
      </c>
      <c r="Z3540" s="7" t="n">
        <f aca="false">$W3540-$Y3540</f>
        <v>127.886</v>
      </c>
      <c r="AA3540" s="8" t="n">
        <f aca="false">IFERROR($Z3540/$W3540,0)</f>
        <v>0.453133304514821</v>
      </c>
      <c r="AB3540" s="2" t="s">
        <v>85</v>
      </c>
      <c r="AC3540" s="2" t="s">
        <v>43</v>
      </c>
    </row>
    <row r="3541" customFormat="false" ht="15" hidden="false" customHeight="false" outlineLevel="0" collapsed="false">
      <c r="A3541" s="2" t="s">
        <v>4864</v>
      </c>
      <c r="B3541" s="3" t="n">
        <v>45594</v>
      </c>
      <c r="C3541" s="4" t="n">
        <f aca="false">YEAR($B3541)</f>
        <v>2024</v>
      </c>
      <c r="D3541" s="4" t="n">
        <f aca="false">MONTH($B3541)</f>
        <v>10</v>
      </c>
      <c r="E3541" s="2" t="s">
        <v>4433</v>
      </c>
      <c r="F3541" s="5" t="n">
        <f aca="false">ROUNDUP(MONTH($B3541)/3,0)</f>
        <v>4</v>
      </c>
      <c r="G3541" s="2" t="s">
        <v>3990</v>
      </c>
      <c r="H3541" s="2" t="s">
        <v>307</v>
      </c>
      <c r="I3541" s="2" t="s">
        <v>104</v>
      </c>
      <c r="J3541" s="2" t="s">
        <v>47</v>
      </c>
      <c r="K3541" s="2" t="s">
        <v>196</v>
      </c>
      <c r="L3541" s="2" t="s">
        <v>197</v>
      </c>
      <c r="M3541" s="2" t="s">
        <v>156</v>
      </c>
      <c r="N3541" s="2" t="s">
        <v>63</v>
      </c>
      <c r="O3541" s="2" t="s">
        <v>52</v>
      </c>
      <c r="P3541" s="2" t="s">
        <v>83</v>
      </c>
      <c r="Q3541" s="2" t="s">
        <v>84</v>
      </c>
      <c r="R3541" s="6" t="n">
        <v>11</v>
      </c>
      <c r="S3541" s="7" t="n">
        <v>4150.79</v>
      </c>
      <c r="T3541" s="7" t="n">
        <f aca="false">$R3541*$S3541</f>
        <v>45658.69</v>
      </c>
      <c r="U3541" s="8" t="n">
        <v>0.03</v>
      </c>
      <c r="V3541" s="7" t="n">
        <f aca="false">$T3541*$U3541</f>
        <v>1369.7607</v>
      </c>
      <c r="W3541" s="7" t="n">
        <f aca="false">$T3541-$V3541</f>
        <v>44288.9293</v>
      </c>
      <c r="X3541" s="7" t="n">
        <v>3202.73</v>
      </c>
      <c r="Y3541" s="7" t="n">
        <f aca="false">$R3541*$X3541</f>
        <v>35230.03</v>
      </c>
      <c r="Z3541" s="7" t="n">
        <f aca="false">$W3541-$Y3541</f>
        <v>9058.89930000001</v>
      </c>
      <c r="AA3541" s="8" t="n">
        <f aca="false">IFERROR($Z3541/$W3541,0)</f>
        <v>0.204540941566632</v>
      </c>
      <c r="AB3541" s="2" t="s">
        <v>76</v>
      </c>
      <c r="AC3541" s="2" t="s">
        <v>43</v>
      </c>
    </row>
    <row r="3542" customFormat="false" ht="15" hidden="false" customHeight="false" outlineLevel="0" collapsed="false">
      <c r="A3542" s="2" t="s">
        <v>4865</v>
      </c>
      <c r="B3542" s="3" t="n">
        <v>45594</v>
      </c>
      <c r="C3542" s="4" t="n">
        <f aca="false">YEAR($B3542)</f>
        <v>2024</v>
      </c>
      <c r="D3542" s="4" t="n">
        <f aca="false">MONTH($B3542)</f>
        <v>10</v>
      </c>
      <c r="E3542" s="2" t="s">
        <v>4433</v>
      </c>
      <c r="F3542" s="5" t="n">
        <f aca="false">ROUNDUP(MONTH($B3542)/3,0)</f>
        <v>4</v>
      </c>
      <c r="G3542" s="2" t="s">
        <v>45</v>
      </c>
      <c r="H3542" s="2" t="s">
        <v>46</v>
      </c>
      <c r="I3542" s="2" t="s">
        <v>33</v>
      </c>
      <c r="J3542" s="2" t="s">
        <v>47</v>
      </c>
      <c r="K3542" s="2" t="s">
        <v>48</v>
      </c>
      <c r="L3542" s="2" t="s">
        <v>49</v>
      </c>
      <c r="M3542" s="2" t="s">
        <v>156</v>
      </c>
      <c r="N3542" s="2" t="s">
        <v>63</v>
      </c>
      <c r="O3542" s="2" t="s">
        <v>171</v>
      </c>
      <c r="P3542" s="2" t="s">
        <v>172</v>
      </c>
      <c r="Q3542" s="2" t="s">
        <v>173</v>
      </c>
      <c r="R3542" s="6" t="n">
        <v>3</v>
      </c>
      <c r="S3542" s="7" t="n">
        <v>981.17</v>
      </c>
      <c r="T3542" s="7" t="n">
        <f aca="false">$R3542*$S3542</f>
        <v>2943.51</v>
      </c>
      <c r="U3542" s="8" t="n">
        <v>0.15</v>
      </c>
      <c r="V3542" s="7" t="n">
        <f aca="false">$T3542*$U3542</f>
        <v>441.5265</v>
      </c>
      <c r="W3542" s="7" t="n">
        <f aca="false">$T3542-$V3542</f>
        <v>2501.9835</v>
      </c>
      <c r="X3542" s="7" t="n">
        <v>605.02</v>
      </c>
      <c r="Y3542" s="7" t="n">
        <f aca="false">$R3542*$X3542</f>
        <v>1815.06</v>
      </c>
      <c r="Z3542" s="7" t="n">
        <f aca="false">$W3542-$Y3542</f>
        <v>686.9235</v>
      </c>
      <c r="AA3542" s="8" t="n">
        <f aca="false">IFERROR($Z3542/$W3542,0)</f>
        <v>0.27455157078374</v>
      </c>
      <c r="AB3542" s="2" t="s">
        <v>85</v>
      </c>
      <c r="AC3542" s="2" t="s">
        <v>43</v>
      </c>
    </row>
    <row r="3543" customFormat="false" ht="15" hidden="false" customHeight="false" outlineLevel="0" collapsed="false">
      <c r="A3543" s="2" t="s">
        <v>4866</v>
      </c>
      <c r="B3543" s="3" t="n">
        <v>45594</v>
      </c>
      <c r="C3543" s="4" t="n">
        <f aca="false">YEAR($B3543)</f>
        <v>2024</v>
      </c>
      <c r="D3543" s="4" t="n">
        <f aca="false">MONTH($B3543)</f>
        <v>10</v>
      </c>
      <c r="E3543" s="2" t="s">
        <v>4433</v>
      </c>
      <c r="F3543" s="5" t="n">
        <f aca="false">ROUNDUP(MONTH($B3543)/3,0)</f>
        <v>4</v>
      </c>
      <c r="G3543" s="2" t="s">
        <v>3791</v>
      </c>
      <c r="H3543" s="2" t="s">
        <v>1070</v>
      </c>
      <c r="I3543" s="2" t="s">
        <v>33</v>
      </c>
      <c r="J3543" s="2" t="s">
        <v>47</v>
      </c>
      <c r="K3543" s="2" t="s">
        <v>48</v>
      </c>
      <c r="L3543" s="2" t="s">
        <v>49</v>
      </c>
      <c r="M3543" s="2" t="s">
        <v>168</v>
      </c>
      <c r="N3543" s="2" t="s">
        <v>151</v>
      </c>
      <c r="O3543" s="2" t="s">
        <v>171</v>
      </c>
      <c r="P3543" s="2" t="s">
        <v>204</v>
      </c>
      <c r="Q3543" s="2" t="s">
        <v>232</v>
      </c>
      <c r="R3543" s="6" t="n">
        <v>3</v>
      </c>
      <c r="S3543" s="7" t="n">
        <v>931.62</v>
      </c>
      <c r="T3543" s="7" t="n">
        <f aca="false">$R3543*$S3543</f>
        <v>2794.86</v>
      </c>
      <c r="U3543" s="8" t="n">
        <v>0.08</v>
      </c>
      <c r="V3543" s="7" t="n">
        <f aca="false">$T3543*$U3543</f>
        <v>223.5888</v>
      </c>
      <c r="W3543" s="7" t="n">
        <f aca="false">$T3543-$V3543</f>
        <v>2571.2712</v>
      </c>
      <c r="X3543" s="7" t="n">
        <v>611.26</v>
      </c>
      <c r="Y3543" s="7" t="n">
        <f aca="false">$R3543*$X3543</f>
        <v>1833.78</v>
      </c>
      <c r="Z3543" s="7" t="n">
        <f aca="false">$W3543-$Y3543</f>
        <v>737.4912</v>
      </c>
      <c r="AA3543" s="8" t="n">
        <f aca="false">IFERROR($Z3543/$W3543,0)</f>
        <v>0.286819686698159</v>
      </c>
      <c r="AB3543" s="2" t="s">
        <v>85</v>
      </c>
      <c r="AC3543" s="2" t="s">
        <v>246</v>
      </c>
    </row>
    <row r="3544" customFormat="false" ht="15" hidden="false" customHeight="false" outlineLevel="0" collapsed="false">
      <c r="A3544" s="2" t="s">
        <v>4867</v>
      </c>
      <c r="B3544" s="3" t="n">
        <v>45594</v>
      </c>
      <c r="C3544" s="4" t="n">
        <f aca="false">YEAR($B3544)</f>
        <v>2024</v>
      </c>
      <c r="D3544" s="4" t="n">
        <f aca="false">MONTH($B3544)</f>
        <v>10</v>
      </c>
      <c r="E3544" s="2" t="s">
        <v>4433</v>
      </c>
      <c r="F3544" s="5" t="n">
        <f aca="false">ROUNDUP(MONTH($B3544)/3,0)</f>
        <v>4</v>
      </c>
      <c r="G3544" s="2" t="s">
        <v>145</v>
      </c>
      <c r="H3544" s="2" t="s">
        <v>146</v>
      </c>
      <c r="I3544" s="2" t="s">
        <v>33</v>
      </c>
      <c r="J3544" s="2" t="s">
        <v>147</v>
      </c>
      <c r="K3544" s="2" t="s">
        <v>148</v>
      </c>
      <c r="L3544" s="2" t="s">
        <v>149</v>
      </c>
      <c r="M3544" s="2" t="s">
        <v>150</v>
      </c>
      <c r="N3544" s="2" t="s">
        <v>38</v>
      </c>
      <c r="O3544" s="2" t="s">
        <v>64</v>
      </c>
      <c r="P3544" s="2" t="s">
        <v>65</v>
      </c>
      <c r="Q3544" s="2" t="s">
        <v>187</v>
      </c>
      <c r="R3544" s="6" t="n">
        <v>3</v>
      </c>
      <c r="S3544" s="7" t="n">
        <v>4385.87</v>
      </c>
      <c r="T3544" s="7" t="n">
        <f aca="false">$R3544*$S3544</f>
        <v>13157.61</v>
      </c>
      <c r="U3544" s="8" t="n">
        <v>0</v>
      </c>
      <c r="V3544" s="7" t="n">
        <f aca="false">$T3544*$U3544</f>
        <v>0</v>
      </c>
      <c r="W3544" s="7" t="n">
        <f aca="false">$T3544-$V3544</f>
        <v>13157.61</v>
      </c>
      <c r="X3544" s="7" t="n">
        <v>3260.5</v>
      </c>
      <c r="Y3544" s="7" t="n">
        <f aca="false">$R3544*$X3544</f>
        <v>9781.5</v>
      </c>
      <c r="Z3544" s="7" t="n">
        <f aca="false">$W3544-$Y3544</f>
        <v>3376.11</v>
      </c>
      <c r="AA3544" s="8" t="n">
        <f aca="false">IFERROR($Z3544/$W3544,0)</f>
        <v>0.256589912605709</v>
      </c>
      <c r="AB3544" s="2" t="s">
        <v>55</v>
      </c>
      <c r="AC3544" s="2" t="s">
        <v>43</v>
      </c>
    </row>
    <row r="3545" customFormat="false" ht="15" hidden="false" customHeight="false" outlineLevel="0" collapsed="false">
      <c r="A3545" s="2" t="s">
        <v>4868</v>
      </c>
      <c r="B3545" s="3" t="n">
        <v>45594</v>
      </c>
      <c r="C3545" s="4" t="n">
        <f aca="false">YEAR($B3545)</f>
        <v>2024</v>
      </c>
      <c r="D3545" s="4" t="n">
        <f aca="false">MONTH($B3545)</f>
        <v>10</v>
      </c>
      <c r="E3545" s="2" t="s">
        <v>4433</v>
      </c>
      <c r="F3545" s="5" t="n">
        <f aca="false">ROUNDUP(MONTH($B3545)/3,0)</f>
        <v>4</v>
      </c>
      <c r="G3545" s="2" t="s">
        <v>102</v>
      </c>
      <c r="H3545" s="2" t="s">
        <v>103</v>
      </c>
      <c r="I3545" s="2" t="s">
        <v>104</v>
      </c>
      <c r="J3545" s="2" t="s">
        <v>47</v>
      </c>
      <c r="K3545" s="2" t="s">
        <v>48</v>
      </c>
      <c r="L3545" s="2" t="s">
        <v>49</v>
      </c>
      <c r="M3545" s="2" t="s">
        <v>156</v>
      </c>
      <c r="N3545" s="2" t="s">
        <v>63</v>
      </c>
      <c r="O3545" s="2" t="s">
        <v>171</v>
      </c>
      <c r="P3545" s="2" t="s">
        <v>204</v>
      </c>
      <c r="Q3545" s="2" t="s">
        <v>205</v>
      </c>
      <c r="R3545" s="6" t="n">
        <v>9</v>
      </c>
      <c r="S3545" s="7" t="n">
        <v>1112.32</v>
      </c>
      <c r="T3545" s="7" t="n">
        <f aca="false">$R3545*$S3545</f>
        <v>10010.88</v>
      </c>
      <c r="U3545" s="8" t="n">
        <v>0</v>
      </c>
      <c r="V3545" s="7" t="n">
        <f aca="false">$T3545*$U3545</f>
        <v>0</v>
      </c>
      <c r="W3545" s="7" t="n">
        <f aca="false">$T3545-$V3545</f>
        <v>10010.88</v>
      </c>
      <c r="X3545" s="7" t="n">
        <v>746.16</v>
      </c>
      <c r="Y3545" s="7" t="n">
        <f aca="false">$R3545*$X3545</f>
        <v>6715.44</v>
      </c>
      <c r="Z3545" s="7" t="n">
        <f aca="false">$W3545-$Y3545</f>
        <v>3295.44</v>
      </c>
      <c r="AA3545" s="8" t="n">
        <f aca="false">IFERROR($Z3545/$W3545,0)</f>
        <v>0.32918584579977</v>
      </c>
      <c r="AB3545" s="2" t="s">
        <v>85</v>
      </c>
      <c r="AC3545" s="2" t="s">
        <v>43</v>
      </c>
    </row>
    <row r="3546" customFormat="false" ht="15" hidden="false" customHeight="false" outlineLevel="0" collapsed="false">
      <c r="A3546" s="2" t="s">
        <v>4869</v>
      </c>
      <c r="B3546" s="3" t="n">
        <v>45594</v>
      </c>
      <c r="C3546" s="4" t="n">
        <f aca="false">YEAR($B3546)</f>
        <v>2024</v>
      </c>
      <c r="D3546" s="4" t="n">
        <f aca="false">MONTH($B3546)</f>
        <v>10</v>
      </c>
      <c r="E3546" s="2" t="s">
        <v>4433</v>
      </c>
      <c r="F3546" s="5" t="n">
        <f aca="false">ROUNDUP(MONTH($B3546)/3,0)</f>
        <v>4</v>
      </c>
      <c r="G3546" s="2" t="s">
        <v>4870</v>
      </c>
      <c r="H3546" s="2" t="s">
        <v>1185</v>
      </c>
      <c r="I3546" s="2" t="s">
        <v>33</v>
      </c>
      <c r="J3546" s="2" t="s">
        <v>47</v>
      </c>
      <c r="K3546" s="2" t="s">
        <v>185</v>
      </c>
      <c r="L3546" s="2" t="s">
        <v>186</v>
      </c>
      <c r="M3546" s="2" t="s">
        <v>168</v>
      </c>
      <c r="N3546" s="2" t="s">
        <v>51</v>
      </c>
      <c r="O3546" s="2" t="s">
        <v>171</v>
      </c>
      <c r="P3546" s="2" t="s">
        <v>204</v>
      </c>
      <c r="Q3546" s="2" t="s">
        <v>205</v>
      </c>
      <c r="R3546" s="6" t="n">
        <v>2</v>
      </c>
      <c r="S3546" s="7" t="n">
        <v>1127.29</v>
      </c>
      <c r="T3546" s="7" t="n">
        <f aca="false">$R3546*$S3546</f>
        <v>2254.58</v>
      </c>
      <c r="U3546" s="8" t="n">
        <v>0.2</v>
      </c>
      <c r="V3546" s="7" t="n">
        <f aca="false">$T3546*$U3546</f>
        <v>450.916</v>
      </c>
      <c r="W3546" s="7" t="n">
        <f aca="false">$T3546-$V3546</f>
        <v>1803.664</v>
      </c>
      <c r="X3546" s="7" t="n">
        <v>717.21</v>
      </c>
      <c r="Y3546" s="7" t="n">
        <f aca="false">$R3546*$X3546</f>
        <v>1434.42</v>
      </c>
      <c r="Z3546" s="7" t="n">
        <f aca="false">$W3546-$Y3546</f>
        <v>369.244</v>
      </c>
      <c r="AA3546" s="8" t="n">
        <f aca="false">IFERROR($Z3546/$W3546,0)</f>
        <v>0.204718838985532</v>
      </c>
      <c r="AB3546" s="2" t="s">
        <v>85</v>
      </c>
      <c r="AC3546" s="2" t="s">
        <v>43</v>
      </c>
    </row>
    <row r="3547" customFormat="false" ht="15" hidden="false" customHeight="false" outlineLevel="0" collapsed="false">
      <c r="A3547" s="2" t="s">
        <v>4871</v>
      </c>
      <c r="B3547" s="3" t="n">
        <v>45595</v>
      </c>
      <c r="C3547" s="4" t="n">
        <f aca="false">YEAR($B3547)</f>
        <v>2024</v>
      </c>
      <c r="D3547" s="4" t="n">
        <f aca="false">MONTH($B3547)</f>
        <v>10</v>
      </c>
      <c r="E3547" s="2" t="s">
        <v>4433</v>
      </c>
      <c r="F3547" s="5" t="n">
        <f aca="false">ROUNDUP(MONTH($B3547)/3,0)</f>
        <v>4</v>
      </c>
      <c r="G3547" s="2" t="s">
        <v>727</v>
      </c>
      <c r="H3547" s="2" t="s">
        <v>728</v>
      </c>
      <c r="I3547" s="2" t="s">
        <v>33</v>
      </c>
      <c r="J3547" s="2" t="s">
        <v>59</v>
      </c>
      <c r="K3547" s="2" t="s">
        <v>210</v>
      </c>
      <c r="L3547" s="2" t="s">
        <v>211</v>
      </c>
      <c r="M3547" s="2" t="s">
        <v>62</v>
      </c>
      <c r="N3547" s="2" t="s">
        <v>73</v>
      </c>
      <c r="O3547" s="2" t="s">
        <v>64</v>
      </c>
      <c r="P3547" s="2" t="s">
        <v>342</v>
      </c>
      <c r="Q3547" s="2" t="s">
        <v>389</v>
      </c>
      <c r="R3547" s="6" t="n">
        <v>3</v>
      </c>
      <c r="S3547" s="7" t="n">
        <v>3366.41</v>
      </c>
      <c r="T3547" s="7" t="n">
        <f aca="false">$R3547*$S3547</f>
        <v>10099.23</v>
      </c>
      <c r="U3547" s="8" t="n">
        <v>0.08</v>
      </c>
      <c r="V3547" s="7" t="n">
        <f aca="false">$T3547*$U3547</f>
        <v>807.9384</v>
      </c>
      <c r="W3547" s="7" t="n">
        <f aca="false">$T3547-$V3547</f>
        <v>9291.2916</v>
      </c>
      <c r="X3547" s="7" t="n">
        <v>2515.19</v>
      </c>
      <c r="Y3547" s="7" t="n">
        <f aca="false">$R3547*$X3547</f>
        <v>7545.57</v>
      </c>
      <c r="Z3547" s="7" t="n">
        <f aca="false">$W3547-$Y3547</f>
        <v>1745.7216</v>
      </c>
      <c r="AA3547" s="8" t="n">
        <f aca="false">IFERROR($Z3547/$W3547,0)</f>
        <v>0.187887935838759</v>
      </c>
      <c r="AB3547" s="2" t="s">
        <v>67</v>
      </c>
      <c r="AC3547" s="2" t="s">
        <v>43</v>
      </c>
    </row>
    <row r="3548" customFormat="false" ht="15" hidden="false" customHeight="false" outlineLevel="0" collapsed="false">
      <c r="A3548" s="2" t="s">
        <v>4872</v>
      </c>
      <c r="B3548" s="3" t="n">
        <v>45595</v>
      </c>
      <c r="C3548" s="4" t="n">
        <f aca="false">YEAR($B3548)</f>
        <v>2024</v>
      </c>
      <c r="D3548" s="4" t="n">
        <f aca="false">MONTH($B3548)</f>
        <v>10</v>
      </c>
      <c r="E3548" s="2" t="s">
        <v>4433</v>
      </c>
      <c r="F3548" s="5" t="n">
        <f aca="false">ROUNDUP(MONTH($B3548)/3,0)</f>
        <v>4</v>
      </c>
      <c r="G3548" s="2" t="s">
        <v>213</v>
      </c>
      <c r="H3548" s="2" t="s">
        <v>214</v>
      </c>
      <c r="I3548" s="2" t="s">
        <v>33</v>
      </c>
      <c r="J3548" s="2" t="s">
        <v>147</v>
      </c>
      <c r="K3548" s="2" t="s">
        <v>215</v>
      </c>
      <c r="L3548" s="2" t="s">
        <v>216</v>
      </c>
      <c r="M3548" s="2" t="s">
        <v>150</v>
      </c>
      <c r="N3548" s="2" t="s">
        <v>38</v>
      </c>
      <c r="O3548" s="2" t="s">
        <v>39</v>
      </c>
      <c r="P3548" s="2" t="s">
        <v>106</v>
      </c>
      <c r="Q3548" s="2" t="s">
        <v>136</v>
      </c>
      <c r="R3548" s="6" t="n">
        <v>3</v>
      </c>
      <c r="S3548" s="7" t="n">
        <v>1997.81</v>
      </c>
      <c r="T3548" s="7" t="n">
        <f aca="false">$R3548*$S3548</f>
        <v>5993.43</v>
      </c>
      <c r="U3548" s="8" t="n">
        <v>0.03</v>
      </c>
      <c r="V3548" s="7" t="n">
        <f aca="false">$T3548*$U3548</f>
        <v>179.8029</v>
      </c>
      <c r="W3548" s="7" t="n">
        <f aca="false">$T3548-$V3548</f>
        <v>5813.6271</v>
      </c>
      <c r="X3548" s="7" t="n">
        <v>1377.9</v>
      </c>
      <c r="Y3548" s="7" t="n">
        <f aca="false">$R3548*$X3548</f>
        <v>4133.7</v>
      </c>
      <c r="Z3548" s="7" t="n">
        <f aca="false">$W3548-$Y3548</f>
        <v>1679.9271</v>
      </c>
      <c r="AA3548" s="8" t="n">
        <f aca="false">IFERROR($Z3548/$W3548,0)</f>
        <v>0.288963683274423</v>
      </c>
      <c r="AB3548" s="2" t="s">
        <v>85</v>
      </c>
      <c r="AC3548" s="2" t="s">
        <v>43</v>
      </c>
    </row>
    <row r="3549" customFormat="false" ht="15" hidden="false" customHeight="false" outlineLevel="0" collapsed="false">
      <c r="A3549" s="2" t="s">
        <v>4873</v>
      </c>
      <c r="B3549" s="3" t="n">
        <v>45595</v>
      </c>
      <c r="C3549" s="4" t="n">
        <f aca="false">YEAR($B3549)</f>
        <v>2024</v>
      </c>
      <c r="D3549" s="4" t="n">
        <f aca="false">MONTH($B3549)</f>
        <v>10</v>
      </c>
      <c r="E3549" s="2" t="s">
        <v>4433</v>
      </c>
      <c r="F3549" s="5" t="n">
        <f aca="false">ROUNDUP(MONTH($B3549)/3,0)</f>
        <v>4</v>
      </c>
      <c r="G3549" s="2" t="s">
        <v>319</v>
      </c>
      <c r="H3549" s="2" t="s">
        <v>320</v>
      </c>
      <c r="I3549" s="2" t="s">
        <v>33</v>
      </c>
      <c r="J3549" s="2" t="s">
        <v>59</v>
      </c>
      <c r="K3549" s="2" t="s">
        <v>321</v>
      </c>
      <c r="L3549" s="2" t="s">
        <v>322</v>
      </c>
      <c r="M3549" s="2" t="s">
        <v>142</v>
      </c>
      <c r="N3549" s="2" t="s">
        <v>38</v>
      </c>
      <c r="O3549" s="2" t="s">
        <v>64</v>
      </c>
      <c r="P3549" s="2" t="s">
        <v>65</v>
      </c>
      <c r="Q3549" s="2" t="s">
        <v>519</v>
      </c>
      <c r="R3549" s="6" t="n">
        <v>2</v>
      </c>
      <c r="S3549" s="7" t="n">
        <v>2871</v>
      </c>
      <c r="T3549" s="7" t="n">
        <f aca="false">$R3549*$S3549</f>
        <v>5742</v>
      </c>
      <c r="U3549" s="8" t="n">
        <v>0.05</v>
      </c>
      <c r="V3549" s="7" t="n">
        <f aca="false">$T3549*$U3549</f>
        <v>287.1</v>
      </c>
      <c r="W3549" s="7" t="n">
        <f aca="false">$T3549-$V3549</f>
        <v>5454.9</v>
      </c>
      <c r="X3549" s="7" t="n">
        <v>2373.7</v>
      </c>
      <c r="Y3549" s="7" t="n">
        <f aca="false">$R3549*$X3549</f>
        <v>4747.4</v>
      </c>
      <c r="Z3549" s="7" t="n">
        <f aca="false">$W3549-$Y3549</f>
        <v>707.5</v>
      </c>
      <c r="AA3549" s="8" t="n">
        <f aca="false">IFERROR($Z3549/$W3549,0)</f>
        <v>0.129699902839649</v>
      </c>
      <c r="AB3549" s="2" t="s">
        <v>85</v>
      </c>
      <c r="AC3549" s="2" t="s">
        <v>43</v>
      </c>
    </row>
    <row r="3550" customFormat="false" ht="15" hidden="false" customHeight="false" outlineLevel="0" collapsed="false">
      <c r="A3550" s="2" t="s">
        <v>4874</v>
      </c>
      <c r="B3550" s="3" t="n">
        <v>45595</v>
      </c>
      <c r="C3550" s="4" t="n">
        <f aca="false">YEAR($B3550)</f>
        <v>2024</v>
      </c>
      <c r="D3550" s="4" t="n">
        <f aca="false">MONTH($B3550)</f>
        <v>10</v>
      </c>
      <c r="E3550" s="2" t="s">
        <v>4433</v>
      </c>
      <c r="F3550" s="5" t="n">
        <f aca="false">ROUNDUP(MONTH($B3550)/3,0)</f>
        <v>4</v>
      </c>
      <c r="G3550" s="2" t="s">
        <v>45</v>
      </c>
      <c r="H3550" s="2" t="s">
        <v>46</v>
      </c>
      <c r="I3550" s="2" t="s">
        <v>33</v>
      </c>
      <c r="J3550" s="2" t="s">
        <v>47</v>
      </c>
      <c r="K3550" s="2" t="s">
        <v>48</v>
      </c>
      <c r="L3550" s="2" t="s">
        <v>49</v>
      </c>
      <c r="M3550" s="2" t="s">
        <v>118</v>
      </c>
      <c r="N3550" s="2" t="s">
        <v>38</v>
      </c>
      <c r="O3550" s="2" t="s">
        <v>39</v>
      </c>
      <c r="P3550" s="2" t="s">
        <v>40</v>
      </c>
      <c r="Q3550" s="2" t="s">
        <v>41</v>
      </c>
      <c r="R3550" s="6" t="n">
        <v>3</v>
      </c>
      <c r="S3550" s="7" t="n">
        <v>461.33</v>
      </c>
      <c r="T3550" s="7" t="n">
        <f aca="false">$R3550*$S3550</f>
        <v>1383.99</v>
      </c>
      <c r="U3550" s="8" t="n">
        <v>0.08</v>
      </c>
      <c r="V3550" s="7" t="n">
        <f aca="false">$T3550*$U3550</f>
        <v>110.7192</v>
      </c>
      <c r="W3550" s="7" t="n">
        <f aca="false">$T3550-$V3550</f>
        <v>1273.2708</v>
      </c>
      <c r="X3550" s="7" t="n">
        <v>286.36</v>
      </c>
      <c r="Y3550" s="7" t="n">
        <f aca="false">$R3550*$X3550</f>
        <v>859.08</v>
      </c>
      <c r="Z3550" s="7" t="n">
        <f aca="false">$W3550-$Y3550</f>
        <v>414.1908</v>
      </c>
      <c r="AA3550" s="8" t="n">
        <f aca="false">IFERROR($Z3550/$W3550,0)</f>
        <v>0.325296708288606</v>
      </c>
      <c r="AB3550" s="2" t="s">
        <v>42</v>
      </c>
      <c r="AC3550" s="2" t="s">
        <v>43</v>
      </c>
    </row>
    <row r="3551" customFormat="false" ht="15" hidden="false" customHeight="false" outlineLevel="0" collapsed="false">
      <c r="A3551" s="2" t="s">
        <v>4875</v>
      </c>
      <c r="B3551" s="3" t="n">
        <v>45595</v>
      </c>
      <c r="C3551" s="4" t="n">
        <f aca="false">YEAR($B3551)</f>
        <v>2024</v>
      </c>
      <c r="D3551" s="4" t="n">
        <f aca="false">MONTH($B3551)</f>
        <v>10</v>
      </c>
      <c r="E3551" s="2" t="s">
        <v>4433</v>
      </c>
      <c r="F3551" s="5" t="n">
        <f aca="false">ROUNDUP(MONTH($B3551)/3,0)</f>
        <v>4</v>
      </c>
      <c r="G3551" s="2" t="s">
        <v>31</v>
      </c>
      <c r="H3551" s="2" t="s">
        <v>32</v>
      </c>
      <c r="I3551" s="2" t="s">
        <v>33</v>
      </c>
      <c r="J3551" s="2" t="s">
        <v>34</v>
      </c>
      <c r="K3551" s="2" t="s">
        <v>35</v>
      </c>
      <c r="L3551" s="2" t="s">
        <v>36</v>
      </c>
      <c r="M3551" s="2" t="s">
        <v>37</v>
      </c>
      <c r="N3551" s="2" t="s">
        <v>51</v>
      </c>
      <c r="O3551" s="2" t="s">
        <v>171</v>
      </c>
      <c r="P3551" s="2" t="s">
        <v>180</v>
      </c>
      <c r="Q3551" s="2" t="s">
        <v>181</v>
      </c>
      <c r="R3551" s="6" t="n">
        <v>1</v>
      </c>
      <c r="S3551" s="7" t="n">
        <v>2585.26</v>
      </c>
      <c r="T3551" s="7" t="n">
        <f aca="false">$R3551*$S3551</f>
        <v>2585.26</v>
      </c>
      <c r="U3551" s="8" t="n">
        <v>0.03</v>
      </c>
      <c r="V3551" s="7" t="n">
        <f aca="false">$T3551*$U3551</f>
        <v>77.5578</v>
      </c>
      <c r="W3551" s="7" t="n">
        <f aca="false">$T3551-$V3551</f>
        <v>2507.7022</v>
      </c>
      <c r="X3551" s="7" t="n">
        <v>1799.7</v>
      </c>
      <c r="Y3551" s="7" t="n">
        <f aca="false">$R3551*$X3551</f>
        <v>1799.7</v>
      </c>
      <c r="Z3551" s="7" t="n">
        <f aca="false">$W3551-$Y3551</f>
        <v>708.0022</v>
      </c>
      <c r="AA3551" s="8" t="n">
        <f aca="false">IFERROR($Z3551/$W3551,0)</f>
        <v>0.282331051908795</v>
      </c>
      <c r="AB3551" s="2" t="s">
        <v>67</v>
      </c>
      <c r="AC3551" s="2" t="s">
        <v>43</v>
      </c>
    </row>
    <row r="3552" customFormat="false" ht="15" hidden="false" customHeight="false" outlineLevel="0" collapsed="false">
      <c r="A3552" s="2" t="s">
        <v>4876</v>
      </c>
      <c r="B3552" s="3" t="n">
        <v>45595</v>
      </c>
      <c r="C3552" s="4" t="n">
        <f aca="false">YEAR($B3552)</f>
        <v>2024</v>
      </c>
      <c r="D3552" s="4" t="n">
        <f aca="false">MONTH($B3552)</f>
        <v>10</v>
      </c>
      <c r="E3552" s="2" t="s">
        <v>4433</v>
      </c>
      <c r="F3552" s="5" t="n">
        <f aca="false">ROUNDUP(MONTH($B3552)/3,0)</f>
        <v>4</v>
      </c>
      <c r="G3552" s="2" t="s">
        <v>1476</v>
      </c>
      <c r="H3552" s="2" t="s">
        <v>301</v>
      </c>
      <c r="I3552" s="2" t="s">
        <v>33</v>
      </c>
      <c r="J3552" s="2" t="s">
        <v>89</v>
      </c>
      <c r="K3552" s="2" t="s">
        <v>97</v>
      </c>
      <c r="L3552" s="2" t="s">
        <v>111</v>
      </c>
      <c r="M3552" s="2" t="s">
        <v>135</v>
      </c>
      <c r="N3552" s="2" t="s">
        <v>151</v>
      </c>
      <c r="O3552" s="2" t="s">
        <v>52</v>
      </c>
      <c r="P3552" s="2" t="s">
        <v>83</v>
      </c>
      <c r="Q3552" s="2" t="s">
        <v>84</v>
      </c>
      <c r="R3552" s="6" t="n">
        <v>2</v>
      </c>
      <c r="S3552" s="7" t="n">
        <v>3874.73</v>
      </c>
      <c r="T3552" s="7" t="n">
        <f aca="false">$R3552*$S3552</f>
        <v>7749.46</v>
      </c>
      <c r="U3552" s="8" t="n">
        <v>0</v>
      </c>
      <c r="V3552" s="7" t="n">
        <f aca="false">$T3552*$U3552</f>
        <v>0</v>
      </c>
      <c r="W3552" s="7" t="n">
        <f aca="false">$T3552-$V3552</f>
        <v>7749.46</v>
      </c>
      <c r="X3552" s="7" t="n">
        <v>2854.73</v>
      </c>
      <c r="Y3552" s="7" t="n">
        <f aca="false">$R3552*$X3552</f>
        <v>5709.46</v>
      </c>
      <c r="Z3552" s="7" t="n">
        <f aca="false">$W3552-$Y3552</f>
        <v>2040</v>
      </c>
      <c r="AA3552" s="8" t="n">
        <f aca="false">IFERROR($Z3552/$W3552,0)</f>
        <v>0.263244148624549</v>
      </c>
      <c r="AB3552" s="2" t="s">
        <v>42</v>
      </c>
      <c r="AC3552" s="2" t="s">
        <v>43</v>
      </c>
    </row>
    <row r="3553" customFormat="false" ht="15" hidden="false" customHeight="false" outlineLevel="0" collapsed="false">
      <c r="A3553" s="2" t="s">
        <v>4877</v>
      </c>
      <c r="B3553" s="3" t="n">
        <v>45595</v>
      </c>
      <c r="C3553" s="4" t="n">
        <f aca="false">YEAR($B3553)</f>
        <v>2024</v>
      </c>
      <c r="D3553" s="4" t="n">
        <f aca="false">MONTH($B3553)</f>
        <v>10</v>
      </c>
      <c r="E3553" s="2" t="s">
        <v>4433</v>
      </c>
      <c r="F3553" s="5" t="n">
        <f aca="false">ROUNDUP(MONTH($B3553)/3,0)</f>
        <v>4</v>
      </c>
      <c r="G3553" s="2" t="s">
        <v>698</v>
      </c>
      <c r="H3553" s="2" t="s">
        <v>279</v>
      </c>
      <c r="I3553" s="2" t="s">
        <v>104</v>
      </c>
      <c r="J3553" s="2" t="s">
        <v>47</v>
      </c>
      <c r="K3553" s="2" t="s">
        <v>221</v>
      </c>
      <c r="L3553" s="2" t="s">
        <v>222</v>
      </c>
      <c r="M3553" s="2" t="s">
        <v>156</v>
      </c>
      <c r="N3553" s="2" t="s">
        <v>51</v>
      </c>
      <c r="O3553" s="2" t="s">
        <v>64</v>
      </c>
      <c r="P3553" s="2" t="s">
        <v>65</v>
      </c>
      <c r="Q3553" s="2" t="s">
        <v>66</v>
      </c>
      <c r="R3553" s="6" t="n">
        <v>12</v>
      </c>
      <c r="S3553" s="7" t="n">
        <v>7711.63</v>
      </c>
      <c r="T3553" s="7" t="n">
        <f aca="false">$R3553*$S3553</f>
        <v>92539.56</v>
      </c>
      <c r="U3553" s="8" t="n">
        <v>0.05</v>
      </c>
      <c r="V3553" s="7" t="n">
        <f aca="false">$T3553*$U3553</f>
        <v>4626.978</v>
      </c>
      <c r="W3553" s="7" t="n">
        <f aca="false">$T3553-$V3553</f>
        <v>87912.582</v>
      </c>
      <c r="X3553" s="7" t="n">
        <v>5813.96</v>
      </c>
      <c r="Y3553" s="7" t="n">
        <f aca="false">$R3553*$X3553</f>
        <v>69767.52</v>
      </c>
      <c r="Z3553" s="7" t="n">
        <f aca="false">$W3553-$Y3553</f>
        <v>18145.062</v>
      </c>
      <c r="AA3553" s="8" t="n">
        <f aca="false">IFERROR($Z3553/$W3553,0)</f>
        <v>0.206398920236468</v>
      </c>
      <c r="AB3553" s="2" t="s">
        <v>67</v>
      </c>
      <c r="AC3553" s="2" t="s">
        <v>43</v>
      </c>
    </row>
    <row r="3554" customFormat="false" ht="15" hidden="false" customHeight="false" outlineLevel="0" collapsed="false">
      <c r="A3554" s="2" t="s">
        <v>4878</v>
      </c>
      <c r="B3554" s="3" t="n">
        <v>45595</v>
      </c>
      <c r="C3554" s="4" t="n">
        <f aca="false">YEAR($B3554)</f>
        <v>2024</v>
      </c>
      <c r="D3554" s="4" t="n">
        <f aca="false">MONTH($B3554)</f>
        <v>10</v>
      </c>
      <c r="E3554" s="2" t="s">
        <v>4433</v>
      </c>
      <c r="F3554" s="5" t="n">
        <f aca="false">ROUNDUP(MONTH($B3554)/3,0)</f>
        <v>4</v>
      </c>
      <c r="G3554" s="2" t="s">
        <v>31</v>
      </c>
      <c r="H3554" s="2" t="s">
        <v>32</v>
      </c>
      <c r="I3554" s="2" t="s">
        <v>33</v>
      </c>
      <c r="J3554" s="2" t="s">
        <v>34</v>
      </c>
      <c r="K3554" s="2" t="s">
        <v>35</v>
      </c>
      <c r="L3554" s="2" t="s">
        <v>36</v>
      </c>
      <c r="M3554" s="2" t="s">
        <v>37</v>
      </c>
      <c r="N3554" s="2" t="s">
        <v>51</v>
      </c>
      <c r="O3554" s="2" t="s">
        <v>114</v>
      </c>
      <c r="P3554" s="2" t="s">
        <v>115</v>
      </c>
      <c r="Q3554" s="2" t="s">
        <v>377</v>
      </c>
      <c r="R3554" s="6" t="n">
        <v>2</v>
      </c>
      <c r="S3554" s="7" t="n">
        <v>280.35</v>
      </c>
      <c r="T3554" s="7" t="n">
        <f aca="false">$R3554*$S3554</f>
        <v>560.7</v>
      </c>
      <c r="U3554" s="8" t="n">
        <v>0</v>
      </c>
      <c r="V3554" s="7" t="n">
        <f aca="false">$T3554*$U3554</f>
        <v>0</v>
      </c>
      <c r="W3554" s="7" t="n">
        <f aca="false">$T3554-$V3554</f>
        <v>560.7</v>
      </c>
      <c r="X3554" s="7" t="n">
        <v>136.68</v>
      </c>
      <c r="Y3554" s="7" t="n">
        <f aca="false">$R3554*$X3554</f>
        <v>273.36</v>
      </c>
      <c r="Z3554" s="7" t="n">
        <f aca="false">$W3554-$Y3554</f>
        <v>287.34</v>
      </c>
      <c r="AA3554" s="8" t="n">
        <f aca="false">IFERROR($Z3554/$W3554,0)</f>
        <v>0.512466559657571</v>
      </c>
      <c r="AB3554" s="2" t="s">
        <v>76</v>
      </c>
      <c r="AC3554" s="2" t="s">
        <v>43</v>
      </c>
    </row>
    <row r="3555" customFormat="false" ht="15" hidden="false" customHeight="false" outlineLevel="0" collapsed="false">
      <c r="A3555" s="2" t="s">
        <v>4879</v>
      </c>
      <c r="B3555" s="3" t="n">
        <v>45595</v>
      </c>
      <c r="C3555" s="4" t="n">
        <f aca="false">YEAR($B3555)</f>
        <v>2024</v>
      </c>
      <c r="D3555" s="4" t="n">
        <f aca="false">MONTH($B3555)</f>
        <v>10</v>
      </c>
      <c r="E3555" s="2" t="s">
        <v>4433</v>
      </c>
      <c r="F3555" s="5" t="n">
        <f aca="false">ROUNDUP(MONTH($B3555)/3,0)</f>
        <v>4</v>
      </c>
      <c r="G3555" s="2" t="s">
        <v>208</v>
      </c>
      <c r="H3555" s="2" t="s">
        <v>209</v>
      </c>
      <c r="I3555" s="2" t="s">
        <v>33</v>
      </c>
      <c r="J3555" s="2" t="s">
        <v>59</v>
      </c>
      <c r="K3555" s="2" t="s">
        <v>210</v>
      </c>
      <c r="L3555" s="2" t="s">
        <v>211</v>
      </c>
      <c r="M3555" s="2" t="s">
        <v>62</v>
      </c>
      <c r="N3555" s="2" t="s">
        <v>73</v>
      </c>
      <c r="O3555" s="2" t="s">
        <v>114</v>
      </c>
      <c r="P3555" s="2" t="s">
        <v>115</v>
      </c>
      <c r="Q3555" s="2" t="s">
        <v>116</v>
      </c>
      <c r="R3555" s="6" t="n">
        <v>2</v>
      </c>
      <c r="S3555" s="7" t="n">
        <v>294.32</v>
      </c>
      <c r="T3555" s="7" t="n">
        <f aca="false">$R3555*$S3555</f>
        <v>588.64</v>
      </c>
      <c r="U3555" s="8" t="n">
        <v>0</v>
      </c>
      <c r="V3555" s="7" t="n">
        <f aca="false">$T3555*$U3555</f>
        <v>0</v>
      </c>
      <c r="W3555" s="7" t="n">
        <f aca="false">$T3555-$V3555</f>
        <v>588.64</v>
      </c>
      <c r="X3555" s="7" t="n">
        <v>159.78</v>
      </c>
      <c r="Y3555" s="7" t="n">
        <f aca="false">$R3555*$X3555</f>
        <v>319.56</v>
      </c>
      <c r="Z3555" s="7" t="n">
        <f aca="false">$W3555-$Y3555</f>
        <v>269.08</v>
      </c>
      <c r="AA3555" s="8" t="n">
        <f aca="false">IFERROR($Z3555/$W3555,0)</f>
        <v>0.45712150040772</v>
      </c>
      <c r="AB3555" s="2" t="s">
        <v>67</v>
      </c>
      <c r="AC3555" s="2" t="s">
        <v>43</v>
      </c>
    </row>
    <row r="3556" customFormat="false" ht="15" hidden="false" customHeight="false" outlineLevel="0" collapsed="false">
      <c r="A3556" s="2" t="s">
        <v>4880</v>
      </c>
      <c r="B3556" s="3" t="n">
        <v>45595</v>
      </c>
      <c r="C3556" s="4" t="n">
        <f aca="false">YEAR($B3556)</f>
        <v>2024</v>
      </c>
      <c r="D3556" s="4" t="n">
        <f aca="false">MONTH($B3556)</f>
        <v>10</v>
      </c>
      <c r="E3556" s="2" t="s">
        <v>4433</v>
      </c>
      <c r="F3556" s="5" t="n">
        <f aca="false">ROUNDUP(MONTH($B3556)/3,0)</f>
        <v>4</v>
      </c>
      <c r="G3556" s="2" t="s">
        <v>138</v>
      </c>
      <c r="H3556" s="2" t="s">
        <v>139</v>
      </c>
      <c r="I3556" s="2" t="s">
        <v>33</v>
      </c>
      <c r="J3556" s="2" t="s">
        <v>59</v>
      </c>
      <c r="K3556" s="2" t="s">
        <v>140</v>
      </c>
      <c r="L3556" s="2" t="s">
        <v>141</v>
      </c>
      <c r="M3556" s="2" t="s">
        <v>142</v>
      </c>
      <c r="N3556" s="2" t="s">
        <v>51</v>
      </c>
      <c r="O3556" s="2" t="s">
        <v>114</v>
      </c>
      <c r="P3556" s="2" t="s">
        <v>234</v>
      </c>
      <c r="Q3556" s="2" t="s">
        <v>238</v>
      </c>
      <c r="R3556" s="6" t="n">
        <v>2</v>
      </c>
      <c r="S3556" s="7" t="n">
        <v>352.97</v>
      </c>
      <c r="T3556" s="7" t="n">
        <f aca="false">$R3556*$S3556</f>
        <v>705.94</v>
      </c>
      <c r="U3556" s="8" t="n">
        <v>0.05</v>
      </c>
      <c r="V3556" s="7" t="n">
        <f aca="false">$T3556*$U3556</f>
        <v>35.297</v>
      </c>
      <c r="W3556" s="7" t="n">
        <f aca="false">$T3556-$V3556</f>
        <v>670.643</v>
      </c>
      <c r="X3556" s="7" t="n">
        <v>169.98</v>
      </c>
      <c r="Y3556" s="7" t="n">
        <f aca="false">$R3556*$X3556</f>
        <v>339.96</v>
      </c>
      <c r="Z3556" s="7" t="n">
        <f aca="false">$W3556-$Y3556</f>
        <v>330.683</v>
      </c>
      <c r="AA3556" s="8" t="n">
        <f aca="false">IFERROR($Z3556/$W3556,0)</f>
        <v>0.49308350344371</v>
      </c>
      <c r="AB3556" s="2" t="s">
        <v>85</v>
      </c>
      <c r="AC3556" s="2" t="s">
        <v>43</v>
      </c>
    </row>
    <row r="3557" customFormat="false" ht="15" hidden="false" customHeight="false" outlineLevel="0" collapsed="false">
      <c r="A3557" s="2" t="s">
        <v>4881</v>
      </c>
      <c r="B3557" s="3" t="n">
        <v>45595</v>
      </c>
      <c r="C3557" s="4" t="n">
        <f aca="false">YEAR($B3557)</f>
        <v>2024</v>
      </c>
      <c r="D3557" s="4" t="n">
        <f aca="false">MONTH($B3557)</f>
        <v>10</v>
      </c>
      <c r="E3557" s="2" t="s">
        <v>4433</v>
      </c>
      <c r="F3557" s="5" t="n">
        <f aca="false">ROUNDUP(MONTH($B3557)/3,0)</f>
        <v>4</v>
      </c>
      <c r="G3557" s="2" t="s">
        <v>109</v>
      </c>
      <c r="H3557" s="2" t="s">
        <v>110</v>
      </c>
      <c r="I3557" s="2" t="s">
        <v>33</v>
      </c>
      <c r="J3557" s="2" t="s">
        <v>89</v>
      </c>
      <c r="K3557" s="2" t="s">
        <v>97</v>
      </c>
      <c r="L3557" s="2" t="s">
        <v>111</v>
      </c>
      <c r="M3557" s="2" t="s">
        <v>92</v>
      </c>
      <c r="N3557" s="2" t="s">
        <v>63</v>
      </c>
      <c r="O3557" s="2" t="s">
        <v>171</v>
      </c>
      <c r="P3557" s="2" t="s">
        <v>172</v>
      </c>
      <c r="Q3557" s="2" t="s">
        <v>173</v>
      </c>
      <c r="R3557" s="6" t="n">
        <v>3</v>
      </c>
      <c r="S3557" s="7" t="n">
        <v>892.81</v>
      </c>
      <c r="T3557" s="7" t="n">
        <f aca="false">$R3557*$S3557</f>
        <v>2678.43</v>
      </c>
      <c r="U3557" s="8" t="n">
        <v>0.1</v>
      </c>
      <c r="V3557" s="7" t="n">
        <f aca="false">$T3557*$U3557</f>
        <v>267.843</v>
      </c>
      <c r="W3557" s="7" t="n">
        <f aca="false">$T3557-$V3557</f>
        <v>2410.587</v>
      </c>
      <c r="X3557" s="7" t="n">
        <v>530.58</v>
      </c>
      <c r="Y3557" s="7" t="n">
        <f aca="false">$R3557*$X3557</f>
        <v>1591.74</v>
      </c>
      <c r="Z3557" s="7" t="n">
        <f aca="false">$W3557-$Y3557</f>
        <v>818.847</v>
      </c>
      <c r="AA3557" s="8" t="n">
        <f aca="false">IFERROR($Z3557/$W3557,0)</f>
        <v>0.339687802182622</v>
      </c>
      <c r="AB3557" s="2" t="s">
        <v>67</v>
      </c>
      <c r="AC3557" s="2" t="s">
        <v>43</v>
      </c>
    </row>
    <row r="3558" customFormat="false" ht="15" hidden="false" customHeight="false" outlineLevel="0" collapsed="false">
      <c r="A3558" s="2" t="s">
        <v>4882</v>
      </c>
      <c r="B3558" s="3" t="n">
        <v>45595</v>
      </c>
      <c r="C3558" s="4" t="n">
        <f aca="false">YEAR($B3558)</f>
        <v>2024</v>
      </c>
      <c r="D3558" s="4" t="n">
        <f aca="false">MONTH($B3558)</f>
        <v>10</v>
      </c>
      <c r="E3558" s="2" t="s">
        <v>4433</v>
      </c>
      <c r="F3558" s="5" t="n">
        <f aca="false">ROUNDUP(MONTH($B3558)/3,0)</f>
        <v>4</v>
      </c>
      <c r="G3558" s="2" t="s">
        <v>2433</v>
      </c>
      <c r="H3558" s="2" t="s">
        <v>1637</v>
      </c>
      <c r="I3558" s="2" t="s">
        <v>33</v>
      </c>
      <c r="J3558" s="2" t="s">
        <v>47</v>
      </c>
      <c r="K3558" s="2" t="s">
        <v>221</v>
      </c>
      <c r="L3558" s="2" t="s">
        <v>222</v>
      </c>
      <c r="M3558" s="2" t="s">
        <v>168</v>
      </c>
      <c r="N3558" s="2" t="s">
        <v>51</v>
      </c>
      <c r="O3558" s="2" t="s">
        <v>64</v>
      </c>
      <c r="P3558" s="2" t="s">
        <v>342</v>
      </c>
      <c r="Q3558" s="2" t="s">
        <v>389</v>
      </c>
      <c r="R3558" s="6" t="n">
        <v>3</v>
      </c>
      <c r="S3558" s="7" t="n">
        <v>3243.52</v>
      </c>
      <c r="T3558" s="7" t="n">
        <f aca="false">$R3558*$S3558</f>
        <v>9730.56</v>
      </c>
      <c r="U3558" s="8" t="n">
        <v>0</v>
      </c>
      <c r="V3558" s="7" t="n">
        <f aca="false">$T3558*$U3558</f>
        <v>0</v>
      </c>
      <c r="W3558" s="7" t="n">
        <f aca="false">$T3558-$V3558</f>
        <v>9730.56</v>
      </c>
      <c r="X3558" s="7" t="n">
        <v>2639.58</v>
      </c>
      <c r="Y3558" s="7" t="n">
        <f aca="false">$R3558*$X3558</f>
        <v>7918.74</v>
      </c>
      <c r="Z3558" s="7" t="n">
        <f aca="false">$W3558-$Y3558</f>
        <v>1811.82</v>
      </c>
      <c r="AA3558" s="8" t="n">
        <f aca="false">IFERROR($Z3558/$W3558,0)</f>
        <v>0.186198944356748</v>
      </c>
      <c r="AB3558" s="2" t="s">
        <v>55</v>
      </c>
      <c r="AC3558" s="2" t="s">
        <v>43</v>
      </c>
    </row>
    <row r="3559" customFormat="false" ht="15" hidden="false" customHeight="false" outlineLevel="0" collapsed="false">
      <c r="A3559" s="2" t="s">
        <v>4883</v>
      </c>
      <c r="B3559" s="3" t="n">
        <v>45595</v>
      </c>
      <c r="C3559" s="4" t="n">
        <f aca="false">YEAR($B3559)</f>
        <v>2024</v>
      </c>
      <c r="D3559" s="4" t="n">
        <f aca="false">MONTH($B3559)</f>
        <v>10</v>
      </c>
      <c r="E3559" s="2" t="s">
        <v>4433</v>
      </c>
      <c r="F3559" s="5" t="n">
        <f aca="false">ROUNDUP(MONTH($B3559)/3,0)</f>
        <v>4</v>
      </c>
      <c r="G3559" s="2" t="s">
        <v>560</v>
      </c>
      <c r="H3559" s="2" t="s">
        <v>561</v>
      </c>
      <c r="I3559" s="2" t="s">
        <v>33</v>
      </c>
      <c r="J3559" s="2" t="s">
        <v>89</v>
      </c>
      <c r="K3559" s="2" t="s">
        <v>97</v>
      </c>
      <c r="L3559" s="2" t="s">
        <v>111</v>
      </c>
      <c r="M3559" s="2" t="s">
        <v>99</v>
      </c>
      <c r="N3559" s="2" t="s">
        <v>51</v>
      </c>
      <c r="O3559" s="2" t="s">
        <v>114</v>
      </c>
      <c r="P3559" s="2" t="s">
        <v>119</v>
      </c>
      <c r="Q3559" s="2" t="s">
        <v>191</v>
      </c>
      <c r="R3559" s="6" t="n">
        <v>3</v>
      </c>
      <c r="S3559" s="7" t="n">
        <v>417.47</v>
      </c>
      <c r="T3559" s="7" t="n">
        <f aca="false">$R3559*$S3559</f>
        <v>1252.41</v>
      </c>
      <c r="U3559" s="8" t="n">
        <v>0</v>
      </c>
      <c r="V3559" s="7" t="n">
        <f aca="false">$T3559*$U3559</f>
        <v>0</v>
      </c>
      <c r="W3559" s="7" t="n">
        <f aca="false">$T3559-$V3559</f>
        <v>1252.41</v>
      </c>
      <c r="X3559" s="7" t="n">
        <v>226.7</v>
      </c>
      <c r="Y3559" s="7" t="n">
        <f aca="false">$R3559*$X3559</f>
        <v>680.1</v>
      </c>
      <c r="Z3559" s="7" t="n">
        <f aca="false">$W3559-$Y3559</f>
        <v>572.31</v>
      </c>
      <c r="AA3559" s="8" t="n">
        <f aca="false">IFERROR($Z3559/$W3559,0)</f>
        <v>0.456966967686301</v>
      </c>
      <c r="AB3559" s="2" t="s">
        <v>85</v>
      </c>
      <c r="AC3559" s="2" t="s">
        <v>43</v>
      </c>
    </row>
    <row r="3560" customFormat="false" ht="15" hidden="false" customHeight="false" outlineLevel="0" collapsed="false">
      <c r="A3560" s="2" t="s">
        <v>4884</v>
      </c>
      <c r="B3560" s="3" t="n">
        <v>45595</v>
      </c>
      <c r="C3560" s="4" t="n">
        <f aca="false">YEAR($B3560)</f>
        <v>2024</v>
      </c>
      <c r="D3560" s="4" t="n">
        <f aca="false">MONTH($B3560)</f>
        <v>10</v>
      </c>
      <c r="E3560" s="2" t="s">
        <v>4433</v>
      </c>
      <c r="F3560" s="5" t="n">
        <f aca="false">ROUNDUP(MONTH($B3560)/3,0)</f>
        <v>4</v>
      </c>
      <c r="G3560" s="2" t="s">
        <v>109</v>
      </c>
      <c r="H3560" s="2" t="s">
        <v>110</v>
      </c>
      <c r="I3560" s="2" t="s">
        <v>33</v>
      </c>
      <c r="J3560" s="2" t="s">
        <v>89</v>
      </c>
      <c r="K3560" s="2" t="s">
        <v>97</v>
      </c>
      <c r="L3560" s="2" t="s">
        <v>111</v>
      </c>
      <c r="M3560" s="2" t="s">
        <v>99</v>
      </c>
      <c r="N3560" s="2" t="s">
        <v>51</v>
      </c>
      <c r="O3560" s="2" t="s">
        <v>39</v>
      </c>
      <c r="P3560" s="2" t="s">
        <v>40</v>
      </c>
      <c r="Q3560" s="2" t="s">
        <v>100</v>
      </c>
      <c r="R3560" s="6" t="n">
        <v>2</v>
      </c>
      <c r="S3560" s="7" t="n">
        <v>1772.88</v>
      </c>
      <c r="T3560" s="7" t="n">
        <f aca="false">$R3560*$S3560</f>
        <v>3545.76</v>
      </c>
      <c r="U3560" s="8" t="n">
        <v>0.03</v>
      </c>
      <c r="V3560" s="7" t="n">
        <f aca="false">$T3560*$U3560</f>
        <v>106.3728</v>
      </c>
      <c r="W3560" s="7" t="n">
        <f aca="false">$T3560-$V3560</f>
        <v>3439.3872</v>
      </c>
      <c r="X3560" s="7" t="n">
        <v>1273.42</v>
      </c>
      <c r="Y3560" s="7" t="n">
        <f aca="false">$R3560*$X3560</f>
        <v>2546.84</v>
      </c>
      <c r="Z3560" s="7" t="n">
        <f aca="false">$W3560-$Y3560</f>
        <v>892.5472</v>
      </c>
      <c r="AA3560" s="8" t="n">
        <f aca="false">IFERROR($Z3560/$W3560,0)</f>
        <v>0.25950762391626</v>
      </c>
      <c r="AB3560" s="2" t="s">
        <v>42</v>
      </c>
      <c r="AC3560" s="2" t="s">
        <v>43</v>
      </c>
    </row>
    <row r="3561" customFormat="false" ht="15" hidden="false" customHeight="false" outlineLevel="0" collapsed="false">
      <c r="A3561" s="2" t="s">
        <v>4885</v>
      </c>
      <c r="B3561" s="3" t="n">
        <v>45595</v>
      </c>
      <c r="C3561" s="4" t="n">
        <f aca="false">YEAR($B3561)</f>
        <v>2024</v>
      </c>
      <c r="D3561" s="4" t="n">
        <f aca="false">MONTH($B3561)</f>
        <v>10</v>
      </c>
      <c r="E3561" s="2" t="s">
        <v>4433</v>
      </c>
      <c r="F3561" s="5" t="n">
        <f aca="false">ROUNDUP(MONTH($B3561)/3,0)</f>
        <v>4</v>
      </c>
      <c r="G3561" s="2" t="s">
        <v>2477</v>
      </c>
      <c r="H3561" s="2" t="s">
        <v>2478</v>
      </c>
      <c r="I3561" s="2" t="s">
        <v>33</v>
      </c>
      <c r="J3561" s="2" t="s">
        <v>47</v>
      </c>
      <c r="K3561" s="2" t="s">
        <v>48</v>
      </c>
      <c r="L3561" s="2" t="s">
        <v>155</v>
      </c>
      <c r="M3561" s="2" t="s">
        <v>156</v>
      </c>
      <c r="N3561" s="2" t="s">
        <v>63</v>
      </c>
      <c r="O3561" s="2" t="s">
        <v>171</v>
      </c>
      <c r="P3561" s="2" t="s">
        <v>172</v>
      </c>
      <c r="Q3561" s="2" t="s">
        <v>244</v>
      </c>
      <c r="R3561" s="6" t="n">
        <v>1</v>
      </c>
      <c r="S3561" s="7" t="n">
        <v>2808.32</v>
      </c>
      <c r="T3561" s="7" t="n">
        <f aca="false">$R3561*$S3561</f>
        <v>2808.32</v>
      </c>
      <c r="U3561" s="8" t="n">
        <v>0</v>
      </c>
      <c r="V3561" s="7" t="n">
        <f aca="false">$T3561*$U3561</f>
        <v>0</v>
      </c>
      <c r="W3561" s="7" t="n">
        <f aca="false">$T3561-$V3561</f>
        <v>2808.32</v>
      </c>
      <c r="X3561" s="7" t="n">
        <v>1901.97</v>
      </c>
      <c r="Y3561" s="7" t="n">
        <f aca="false">$R3561*$X3561</f>
        <v>1901.97</v>
      </c>
      <c r="Z3561" s="7" t="n">
        <f aca="false">$W3561-$Y3561</f>
        <v>906.35</v>
      </c>
      <c r="AA3561" s="8" t="n">
        <f aca="false">IFERROR($Z3561/$W3561,0)</f>
        <v>0.322737437329079</v>
      </c>
      <c r="AB3561" s="2" t="s">
        <v>42</v>
      </c>
      <c r="AC3561" s="2" t="s">
        <v>43</v>
      </c>
    </row>
    <row r="3562" customFormat="false" ht="15" hidden="false" customHeight="false" outlineLevel="0" collapsed="false">
      <c r="A3562" s="2" t="s">
        <v>4886</v>
      </c>
      <c r="B3562" s="3" t="n">
        <v>45595</v>
      </c>
      <c r="C3562" s="4" t="n">
        <f aca="false">YEAR($B3562)</f>
        <v>2024</v>
      </c>
      <c r="D3562" s="4" t="n">
        <f aca="false">MONTH($B3562)</f>
        <v>10</v>
      </c>
      <c r="E3562" s="2" t="s">
        <v>4433</v>
      </c>
      <c r="F3562" s="5" t="n">
        <f aca="false">ROUNDUP(MONTH($B3562)/3,0)</f>
        <v>4</v>
      </c>
      <c r="G3562" s="2" t="s">
        <v>3245</v>
      </c>
      <c r="H3562" s="2" t="s">
        <v>929</v>
      </c>
      <c r="I3562" s="2" t="s">
        <v>177</v>
      </c>
      <c r="J3562" s="2" t="s">
        <v>34</v>
      </c>
      <c r="K3562" s="2" t="s">
        <v>80</v>
      </c>
      <c r="L3562" s="2" t="s">
        <v>81</v>
      </c>
      <c r="M3562" s="2" t="s">
        <v>37</v>
      </c>
      <c r="N3562" s="2" t="s">
        <v>51</v>
      </c>
      <c r="O3562" s="2" t="s">
        <v>114</v>
      </c>
      <c r="P3562" s="2" t="s">
        <v>119</v>
      </c>
      <c r="Q3562" s="2" t="s">
        <v>120</v>
      </c>
      <c r="R3562" s="6" t="n">
        <v>12</v>
      </c>
      <c r="S3562" s="7" t="n">
        <v>194.42</v>
      </c>
      <c r="T3562" s="7" t="n">
        <f aca="false">$R3562*$S3562</f>
        <v>2333.04</v>
      </c>
      <c r="U3562" s="8" t="n">
        <v>0.07</v>
      </c>
      <c r="V3562" s="7" t="n">
        <f aca="false">$T3562*$U3562</f>
        <v>163.3128</v>
      </c>
      <c r="W3562" s="7" t="n">
        <f aca="false">$T3562-$V3562</f>
        <v>2169.7272</v>
      </c>
      <c r="X3562" s="7" t="n">
        <v>107.31</v>
      </c>
      <c r="Y3562" s="7" t="n">
        <f aca="false">$R3562*$X3562</f>
        <v>1287.72</v>
      </c>
      <c r="Z3562" s="7" t="n">
        <f aca="false">$W3562-$Y3562</f>
        <v>882.0072</v>
      </c>
      <c r="AA3562" s="8" t="n">
        <f aca="false">IFERROR($Z3562/$W3562,0)</f>
        <v>0.406506034491341</v>
      </c>
      <c r="AB3562" s="2" t="s">
        <v>85</v>
      </c>
      <c r="AC3562" s="2" t="s">
        <v>43</v>
      </c>
    </row>
    <row r="3563" customFormat="false" ht="15" hidden="false" customHeight="false" outlineLevel="0" collapsed="false">
      <c r="A3563" s="2" t="s">
        <v>4887</v>
      </c>
      <c r="B3563" s="3" t="n">
        <v>45595</v>
      </c>
      <c r="C3563" s="4" t="n">
        <f aca="false">YEAR($B3563)</f>
        <v>2024</v>
      </c>
      <c r="D3563" s="4" t="n">
        <f aca="false">MONTH($B3563)</f>
        <v>10</v>
      </c>
      <c r="E3563" s="2" t="s">
        <v>4433</v>
      </c>
      <c r="F3563" s="5" t="n">
        <f aca="false">ROUNDUP(MONTH($B3563)/3,0)</f>
        <v>4</v>
      </c>
      <c r="G3563" s="2" t="s">
        <v>2062</v>
      </c>
      <c r="H3563" s="2" t="s">
        <v>2063</v>
      </c>
      <c r="I3563" s="2" t="s">
        <v>33</v>
      </c>
      <c r="J3563" s="2" t="s">
        <v>47</v>
      </c>
      <c r="K3563" s="2" t="s">
        <v>185</v>
      </c>
      <c r="L3563" s="2" t="s">
        <v>186</v>
      </c>
      <c r="M3563" s="2" t="s">
        <v>168</v>
      </c>
      <c r="N3563" s="2" t="s">
        <v>63</v>
      </c>
      <c r="O3563" s="2" t="s">
        <v>114</v>
      </c>
      <c r="P3563" s="2" t="s">
        <v>234</v>
      </c>
      <c r="Q3563" s="2" t="s">
        <v>235</v>
      </c>
      <c r="R3563" s="6" t="n">
        <v>2</v>
      </c>
      <c r="S3563" s="7" t="n">
        <v>238.77</v>
      </c>
      <c r="T3563" s="7" t="n">
        <f aca="false">$R3563*$S3563</f>
        <v>477.54</v>
      </c>
      <c r="U3563" s="8" t="n">
        <v>0</v>
      </c>
      <c r="V3563" s="7" t="n">
        <f aca="false">$T3563*$U3563</f>
        <v>0</v>
      </c>
      <c r="W3563" s="7" t="n">
        <f aca="false">$T3563-$V3563</f>
        <v>477.54</v>
      </c>
      <c r="X3563" s="7" t="n">
        <v>115.67</v>
      </c>
      <c r="Y3563" s="7" t="n">
        <f aca="false">$R3563*$X3563</f>
        <v>231.34</v>
      </c>
      <c r="Z3563" s="7" t="n">
        <f aca="false">$W3563-$Y3563</f>
        <v>246.2</v>
      </c>
      <c r="AA3563" s="8" t="n">
        <f aca="false">IFERROR($Z3563/$W3563,0)</f>
        <v>0.515558906060225</v>
      </c>
      <c r="AB3563" s="2" t="s">
        <v>67</v>
      </c>
      <c r="AC3563" s="2" t="s">
        <v>43</v>
      </c>
    </row>
    <row r="3564" customFormat="false" ht="15" hidden="false" customHeight="false" outlineLevel="0" collapsed="false">
      <c r="A3564" s="2" t="s">
        <v>4888</v>
      </c>
      <c r="B3564" s="3" t="n">
        <v>45595</v>
      </c>
      <c r="C3564" s="4" t="n">
        <f aca="false">YEAR($B3564)</f>
        <v>2024</v>
      </c>
      <c r="D3564" s="4" t="n">
        <f aca="false">MONTH($B3564)</f>
        <v>10</v>
      </c>
      <c r="E3564" s="2" t="s">
        <v>4433</v>
      </c>
      <c r="F3564" s="5" t="n">
        <f aca="false">ROUNDUP(MONTH($B3564)/3,0)</f>
        <v>4</v>
      </c>
      <c r="G3564" s="2" t="s">
        <v>948</v>
      </c>
      <c r="H3564" s="2" t="s">
        <v>949</v>
      </c>
      <c r="I3564" s="2" t="s">
        <v>33</v>
      </c>
      <c r="J3564" s="2" t="s">
        <v>89</v>
      </c>
      <c r="K3564" s="2" t="s">
        <v>97</v>
      </c>
      <c r="L3564" s="2" t="s">
        <v>98</v>
      </c>
      <c r="M3564" s="2" t="s">
        <v>135</v>
      </c>
      <c r="N3564" s="2" t="s">
        <v>63</v>
      </c>
      <c r="O3564" s="2" t="s">
        <v>171</v>
      </c>
      <c r="P3564" s="2" t="s">
        <v>204</v>
      </c>
      <c r="Q3564" s="2" t="s">
        <v>232</v>
      </c>
      <c r="R3564" s="6" t="n">
        <v>2</v>
      </c>
      <c r="S3564" s="7" t="n">
        <v>956.18</v>
      </c>
      <c r="T3564" s="7" t="n">
        <f aca="false">$R3564*$S3564</f>
        <v>1912.36</v>
      </c>
      <c r="U3564" s="8" t="n">
        <v>0.1</v>
      </c>
      <c r="V3564" s="7" t="n">
        <f aca="false">$T3564*$U3564</f>
        <v>191.236</v>
      </c>
      <c r="W3564" s="7" t="n">
        <f aca="false">$T3564-$V3564</f>
        <v>1721.124</v>
      </c>
      <c r="X3564" s="7" t="n">
        <v>616.09</v>
      </c>
      <c r="Y3564" s="7" t="n">
        <f aca="false">$R3564*$X3564</f>
        <v>1232.18</v>
      </c>
      <c r="Z3564" s="7" t="n">
        <f aca="false">$W3564-$Y3564</f>
        <v>488.944</v>
      </c>
      <c r="AA3564" s="8" t="n">
        <f aca="false">IFERROR($Z3564/$W3564,0)</f>
        <v>0.284084121771586</v>
      </c>
      <c r="AB3564" s="2" t="s">
        <v>42</v>
      </c>
      <c r="AC3564" s="2" t="s">
        <v>43</v>
      </c>
    </row>
    <row r="3565" customFormat="false" ht="15" hidden="false" customHeight="false" outlineLevel="0" collapsed="false">
      <c r="A3565" s="2" t="s">
        <v>4889</v>
      </c>
      <c r="B3565" s="3" t="n">
        <v>45595</v>
      </c>
      <c r="C3565" s="4" t="n">
        <f aca="false">YEAR($B3565)</f>
        <v>2024</v>
      </c>
      <c r="D3565" s="4" t="n">
        <f aca="false">MONTH($B3565)</f>
        <v>10</v>
      </c>
      <c r="E3565" s="2" t="s">
        <v>4433</v>
      </c>
      <c r="F3565" s="5" t="n">
        <f aca="false">ROUNDUP(MONTH($B3565)/3,0)</f>
        <v>4</v>
      </c>
      <c r="G3565" s="2" t="s">
        <v>269</v>
      </c>
      <c r="H3565" s="2" t="s">
        <v>270</v>
      </c>
      <c r="I3565" s="2" t="s">
        <v>104</v>
      </c>
      <c r="J3565" s="2" t="s">
        <v>47</v>
      </c>
      <c r="K3565" s="2" t="s">
        <v>48</v>
      </c>
      <c r="L3565" s="2" t="s">
        <v>155</v>
      </c>
      <c r="M3565" s="2" t="s">
        <v>168</v>
      </c>
      <c r="N3565" s="2" t="s">
        <v>51</v>
      </c>
      <c r="O3565" s="2" t="s">
        <v>114</v>
      </c>
      <c r="P3565" s="2" t="s">
        <v>234</v>
      </c>
      <c r="Q3565" s="2" t="s">
        <v>276</v>
      </c>
      <c r="R3565" s="6" t="n">
        <v>7</v>
      </c>
      <c r="S3565" s="7" t="n">
        <v>188.92</v>
      </c>
      <c r="T3565" s="7" t="n">
        <f aca="false">$R3565*$S3565</f>
        <v>1322.44</v>
      </c>
      <c r="U3565" s="8" t="n">
        <v>0.08</v>
      </c>
      <c r="V3565" s="7" t="n">
        <f aca="false">$T3565*$U3565</f>
        <v>105.7952</v>
      </c>
      <c r="W3565" s="7" t="n">
        <f aca="false">$T3565-$V3565</f>
        <v>1216.6448</v>
      </c>
      <c r="X3565" s="7" t="n">
        <v>98.53</v>
      </c>
      <c r="Y3565" s="7" t="n">
        <f aca="false">$R3565*$X3565</f>
        <v>689.71</v>
      </c>
      <c r="Z3565" s="7" t="n">
        <f aca="false">$W3565-$Y3565</f>
        <v>526.9348</v>
      </c>
      <c r="AA3565" s="8" t="n">
        <f aca="false">IFERROR($Z3565/$W3565,0)</f>
        <v>0.433104879912362</v>
      </c>
      <c r="AB3565" s="2" t="s">
        <v>85</v>
      </c>
      <c r="AC3565" s="2" t="s">
        <v>43</v>
      </c>
    </row>
    <row r="3566" customFormat="false" ht="15" hidden="false" customHeight="false" outlineLevel="0" collapsed="false">
      <c r="A3566" s="2" t="s">
        <v>4890</v>
      </c>
      <c r="B3566" s="3" t="n">
        <v>45596</v>
      </c>
      <c r="C3566" s="4" t="n">
        <f aca="false">YEAR($B3566)</f>
        <v>2024</v>
      </c>
      <c r="D3566" s="4" t="n">
        <f aca="false">MONTH($B3566)</f>
        <v>10</v>
      </c>
      <c r="E3566" s="2" t="s">
        <v>4433</v>
      </c>
      <c r="F3566" s="5" t="n">
        <f aca="false">ROUNDUP(MONTH($B3566)/3,0)</f>
        <v>4</v>
      </c>
      <c r="G3566" s="2" t="s">
        <v>395</v>
      </c>
      <c r="H3566" s="2" t="s">
        <v>396</v>
      </c>
      <c r="I3566" s="2" t="s">
        <v>33</v>
      </c>
      <c r="J3566" s="2" t="s">
        <v>147</v>
      </c>
      <c r="K3566" s="2" t="s">
        <v>397</v>
      </c>
      <c r="L3566" s="2" t="s">
        <v>398</v>
      </c>
      <c r="M3566" s="2" t="s">
        <v>150</v>
      </c>
      <c r="N3566" s="2" t="s">
        <v>151</v>
      </c>
      <c r="O3566" s="2" t="s">
        <v>64</v>
      </c>
      <c r="P3566" s="2" t="s">
        <v>65</v>
      </c>
      <c r="Q3566" s="2" t="s">
        <v>187</v>
      </c>
      <c r="R3566" s="6" t="n">
        <v>1</v>
      </c>
      <c r="S3566" s="7" t="n">
        <v>4170.47</v>
      </c>
      <c r="T3566" s="7" t="n">
        <f aca="false">$R3566*$S3566</f>
        <v>4170.47</v>
      </c>
      <c r="U3566" s="8" t="n">
        <v>0.03</v>
      </c>
      <c r="V3566" s="7" t="n">
        <f aca="false">$T3566*$U3566</f>
        <v>125.1141</v>
      </c>
      <c r="W3566" s="7" t="n">
        <f aca="false">$T3566-$V3566</f>
        <v>4045.3559</v>
      </c>
      <c r="X3566" s="7" t="n">
        <v>3217.49</v>
      </c>
      <c r="Y3566" s="7" t="n">
        <f aca="false">$R3566*$X3566</f>
        <v>3217.49</v>
      </c>
      <c r="Z3566" s="7" t="n">
        <f aca="false">$W3566-$Y3566</f>
        <v>827.865900000001</v>
      </c>
      <c r="AA3566" s="8" t="n">
        <f aca="false">IFERROR($Z3566/$W3566,0)</f>
        <v>0.204645999131992</v>
      </c>
      <c r="AB3566" s="2" t="s">
        <v>42</v>
      </c>
      <c r="AC3566" s="2" t="s">
        <v>43</v>
      </c>
    </row>
    <row r="3567" customFormat="false" ht="15" hidden="false" customHeight="false" outlineLevel="0" collapsed="false">
      <c r="A3567" s="2" t="s">
        <v>4891</v>
      </c>
      <c r="B3567" s="3" t="n">
        <v>45596</v>
      </c>
      <c r="C3567" s="4" t="n">
        <f aca="false">YEAR($B3567)</f>
        <v>2024</v>
      </c>
      <c r="D3567" s="4" t="n">
        <f aca="false">MONTH($B3567)</f>
        <v>10</v>
      </c>
      <c r="E3567" s="2" t="s">
        <v>4433</v>
      </c>
      <c r="F3567" s="5" t="n">
        <f aca="false">ROUNDUP(MONTH($B3567)/3,0)</f>
        <v>4</v>
      </c>
      <c r="G3567" s="2" t="s">
        <v>109</v>
      </c>
      <c r="H3567" s="2" t="s">
        <v>110</v>
      </c>
      <c r="I3567" s="2" t="s">
        <v>33</v>
      </c>
      <c r="J3567" s="2" t="s">
        <v>89</v>
      </c>
      <c r="K3567" s="2" t="s">
        <v>97</v>
      </c>
      <c r="L3567" s="2" t="s">
        <v>111</v>
      </c>
      <c r="M3567" s="2" t="s">
        <v>99</v>
      </c>
      <c r="N3567" s="2" t="s">
        <v>51</v>
      </c>
      <c r="O3567" s="2" t="s">
        <v>64</v>
      </c>
      <c r="P3567" s="2" t="s">
        <v>65</v>
      </c>
      <c r="Q3567" s="2" t="s">
        <v>66</v>
      </c>
      <c r="R3567" s="6" t="n">
        <v>2</v>
      </c>
      <c r="S3567" s="7" t="n">
        <v>8198.68</v>
      </c>
      <c r="T3567" s="7" t="n">
        <f aca="false">$R3567*$S3567</f>
        <v>16397.36</v>
      </c>
      <c r="U3567" s="8" t="n">
        <v>0.15</v>
      </c>
      <c r="V3567" s="7" t="n">
        <f aca="false">$T3567*$U3567</f>
        <v>2459.604</v>
      </c>
      <c r="W3567" s="7" t="n">
        <f aca="false">$T3567-$V3567</f>
        <v>13937.756</v>
      </c>
      <c r="X3567" s="7" t="n">
        <v>5918.07</v>
      </c>
      <c r="Y3567" s="7" t="n">
        <f aca="false">$R3567*$X3567</f>
        <v>11836.14</v>
      </c>
      <c r="Z3567" s="7" t="n">
        <f aca="false">$W3567-$Y3567</f>
        <v>2101.616</v>
      </c>
      <c r="AA3567" s="8" t="n">
        <f aca="false">IFERROR($Z3567/$W3567,0)</f>
        <v>0.150785822337541</v>
      </c>
      <c r="AB3567" s="2" t="s">
        <v>42</v>
      </c>
      <c r="AC3567" s="2" t="s">
        <v>43</v>
      </c>
    </row>
    <row r="3568" customFormat="false" ht="15" hidden="false" customHeight="false" outlineLevel="0" collapsed="false">
      <c r="A3568" s="2" t="s">
        <v>4892</v>
      </c>
      <c r="B3568" s="3" t="n">
        <v>45596</v>
      </c>
      <c r="C3568" s="4" t="n">
        <f aca="false">YEAR($B3568)</f>
        <v>2024</v>
      </c>
      <c r="D3568" s="4" t="n">
        <f aca="false">MONTH($B3568)</f>
        <v>10</v>
      </c>
      <c r="E3568" s="2" t="s">
        <v>4433</v>
      </c>
      <c r="F3568" s="5" t="n">
        <f aca="false">ROUNDUP(MONTH($B3568)/3,0)</f>
        <v>4</v>
      </c>
      <c r="G3568" s="2" t="s">
        <v>2453</v>
      </c>
      <c r="H3568" s="2" t="s">
        <v>167</v>
      </c>
      <c r="I3568" s="2" t="s">
        <v>33</v>
      </c>
      <c r="J3568" s="2" t="s">
        <v>47</v>
      </c>
      <c r="K3568" s="2" t="s">
        <v>221</v>
      </c>
      <c r="L3568" s="2" t="s">
        <v>222</v>
      </c>
      <c r="M3568" s="2" t="s">
        <v>156</v>
      </c>
      <c r="N3568" s="2" t="s">
        <v>38</v>
      </c>
      <c r="O3568" s="2" t="s">
        <v>114</v>
      </c>
      <c r="P3568" s="2" t="s">
        <v>115</v>
      </c>
      <c r="Q3568" s="2" t="s">
        <v>530</v>
      </c>
      <c r="R3568" s="6" t="n">
        <v>3</v>
      </c>
      <c r="S3568" s="7" t="n">
        <v>139.11</v>
      </c>
      <c r="T3568" s="7" t="n">
        <f aca="false">$R3568*$S3568</f>
        <v>417.33</v>
      </c>
      <c r="U3568" s="8" t="n">
        <v>0</v>
      </c>
      <c r="V3568" s="7" t="n">
        <f aca="false">$T3568*$U3568</f>
        <v>0</v>
      </c>
      <c r="W3568" s="7" t="n">
        <f aca="false">$T3568-$V3568</f>
        <v>417.33</v>
      </c>
      <c r="X3568" s="7" t="n">
        <v>59.91</v>
      </c>
      <c r="Y3568" s="7" t="n">
        <f aca="false">$R3568*$X3568</f>
        <v>179.73</v>
      </c>
      <c r="Z3568" s="7" t="n">
        <f aca="false">$W3568-$Y3568</f>
        <v>237.6</v>
      </c>
      <c r="AA3568" s="8" t="n">
        <f aca="false">IFERROR($Z3568/$W3568,0)</f>
        <v>0.569333620875566</v>
      </c>
      <c r="AB3568" s="2" t="s">
        <v>67</v>
      </c>
      <c r="AC3568" s="2" t="s">
        <v>43</v>
      </c>
    </row>
    <row r="3569" customFormat="false" ht="15" hidden="false" customHeight="false" outlineLevel="0" collapsed="false">
      <c r="A3569" s="2" t="s">
        <v>4893</v>
      </c>
      <c r="B3569" s="3" t="n">
        <v>45596</v>
      </c>
      <c r="C3569" s="4" t="n">
        <f aca="false">YEAR($B3569)</f>
        <v>2024</v>
      </c>
      <c r="D3569" s="4" t="n">
        <f aca="false">MONTH($B3569)</f>
        <v>10</v>
      </c>
      <c r="E3569" s="2" t="s">
        <v>4433</v>
      </c>
      <c r="F3569" s="5" t="n">
        <f aca="false">ROUNDUP(MONTH($B3569)/3,0)</f>
        <v>4</v>
      </c>
      <c r="G3569" s="2" t="s">
        <v>971</v>
      </c>
      <c r="H3569" s="2" t="s">
        <v>972</v>
      </c>
      <c r="I3569" s="2" t="s">
        <v>33</v>
      </c>
      <c r="J3569" s="2" t="s">
        <v>89</v>
      </c>
      <c r="K3569" s="2" t="s">
        <v>90</v>
      </c>
      <c r="L3569" s="2" t="s">
        <v>161</v>
      </c>
      <c r="M3569" s="2" t="s">
        <v>135</v>
      </c>
      <c r="N3569" s="2" t="s">
        <v>38</v>
      </c>
      <c r="O3569" s="2" t="s">
        <v>39</v>
      </c>
      <c r="P3569" s="2" t="s">
        <v>106</v>
      </c>
      <c r="Q3569" s="2" t="s">
        <v>143</v>
      </c>
      <c r="R3569" s="6" t="n">
        <v>1</v>
      </c>
      <c r="S3569" s="7" t="n">
        <v>711.84</v>
      </c>
      <c r="T3569" s="7" t="n">
        <f aca="false">$R3569*$S3569</f>
        <v>711.84</v>
      </c>
      <c r="U3569" s="8" t="n">
        <v>0.05</v>
      </c>
      <c r="V3569" s="7" t="n">
        <f aca="false">$T3569*$U3569</f>
        <v>35.592</v>
      </c>
      <c r="W3569" s="7" t="n">
        <f aca="false">$T3569-$V3569</f>
        <v>676.248</v>
      </c>
      <c r="X3569" s="7" t="n">
        <v>461.2</v>
      </c>
      <c r="Y3569" s="7" t="n">
        <f aca="false">$R3569*$X3569</f>
        <v>461.2</v>
      </c>
      <c r="Z3569" s="7" t="n">
        <f aca="false">$W3569-$Y3569</f>
        <v>215.048</v>
      </c>
      <c r="AA3569" s="8" t="n">
        <f aca="false">IFERROR($Z3569/$W3569,0)</f>
        <v>0.318001679857094</v>
      </c>
      <c r="AB3569" s="2" t="s">
        <v>55</v>
      </c>
      <c r="AC3569" s="2" t="s">
        <v>43</v>
      </c>
    </row>
    <row r="3570" customFormat="false" ht="15" hidden="false" customHeight="false" outlineLevel="0" collapsed="false">
      <c r="A3570" s="2" t="s">
        <v>4894</v>
      </c>
      <c r="B3570" s="3" t="n">
        <v>45596</v>
      </c>
      <c r="C3570" s="4" t="n">
        <f aca="false">YEAR($B3570)</f>
        <v>2024</v>
      </c>
      <c r="D3570" s="4" t="n">
        <f aca="false">MONTH($B3570)</f>
        <v>10</v>
      </c>
      <c r="E3570" s="2" t="s">
        <v>4433</v>
      </c>
      <c r="F3570" s="5" t="n">
        <f aca="false">ROUNDUP(MONTH($B3570)/3,0)</f>
        <v>4</v>
      </c>
      <c r="G3570" s="2" t="s">
        <v>656</v>
      </c>
      <c r="H3570" s="2" t="s">
        <v>657</v>
      </c>
      <c r="I3570" s="2" t="s">
        <v>33</v>
      </c>
      <c r="J3570" s="2" t="s">
        <v>89</v>
      </c>
      <c r="K3570" s="2" t="s">
        <v>124</v>
      </c>
      <c r="L3570" s="2" t="s">
        <v>125</v>
      </c>
      <c r="M3570" s="2" t="s">
        <v>135</v>
      </c>
      <c r="N3570" s="2" t="s">
        <v>38</v>
      </c>
      <c r="O3570" s="2" t="s">
        <v>171</v>
      </c>
      <c r="P3570" s="2" t="s">
        <v>180</v>
      </c>
      <c r="Q3570" s="2" t="s">
        <v>449</v>
      </c>
      <c r="R3570" s="6" t="n">
        <v>1</v>
      </c>
      <c r="S3570" s="7" t="n">
        <v>850.35</v>
      </c>
      <c r="T3570" s="7" t="n">
        <f aca="false">$R3570*$S3570</f>
        <v>850.35</v>
      </c>
      <c r="U3570" s="8" t="n">
        <v>0.05</v>
      </c>
      <c r="V3570" s="7" t="n">
        <f aca="false">$T3570*$U3570</f>
        <v>42.5175</v>
      </c>
      <c r="W3570" s="7" t="n">
        <f aca="false">$T3570-$V3570</f>
        <v>807.8325</v>
      </c>
      <c r="X3570" s="7" t="n">
        <v>546.56</v>
      </c>
      <c r="Y3570" s="7" t="n">
        <f aca="false">$R3570*$X3570</f>
        <v>546.56</v>
      </c>
      <c r="Z3570" s="7" t="n">
        <f aca="false">$W3570-$Y3570</f>
        <v>261.2725</v>
      </c>
      <c r="AA3570" s="8" t="n">
        <f aca="false">IFERROR($Z3570/$W3570,0)</f>
        <v>0.323424100912008</v>
      </c>
      <c r="AB3570" s="2" t="s">
        <v>42</v>
      </c>
      <c r="AC3570" s="2" t="s">
        <v>43</v>
      </c>
    </row>
    <row r="3571" customFormat="false" ht="15" hidden="false" customHeight="false" outlineLevel="0" collapsed="false">
      <c r="A3571" s="2" t="s">
        <v>4895</v>
      </c>
      <c r="B3571" s="3" t="n">
        <v>45596</v>
      </c>
      <c r="C3571" s="4" t="n">
        <f aca="false">YEAR($B3571)</f>
        <v>2024</v>
      </c>
      <c r="D3571" s="4" t="n">
        <f aca="false">MONTH($B3571)</f>
        <v>10</v>
      </c>
      <c r="E3571" s="2" t="s">
        <v>4433</v>
      </c>
      <c r="F3571" s="5" t="n">
        <f aca="false">ROUNDUP(MONTH($B3571)/3,0)</f>
        <v>4</v>
      </c>
      <c r="G3571" s="2" t="s">
        <v>962</v>
      </c>
      <c r="H3571" s="2" t="s">
        <v>963</v>
      </c>
      <c r="I3571" s="2" t="s">
        <v>33</v>
      </c>
      <c r="J3571" s="2" t="s">
        <v>47</v>
      </c>
      <c r="K3571" s="2" t="s">
        <v>185</v>
      </c>
      <c r="L3571" s="2" t="s">
        <v>186</v>
      </c>
      <c r="M3571" s="2" t="s">
        <v>118</v>
      </c>
      <c r="N3571" s="2" t="s">
        <v>63</v>
      </c>
      <c r="O3571" s="2" t="s">
        <v>64</v>
      </c>
      <c r="P3571" s="2" t="s">
        <v>74</v>
      </c>
      <c r="Q3571" s="2" t="s">
        <v>75</v>
      </c>
      <c r="R3571" s="6" t="n">
        <v>3</v>
      </c>
      <c r="S3571" s="7" t="n">
        <v>5636.9</v>
      </c>
      <c r="T3571" s="7" t="n">
        <f aca="false">$R3571*$S3571</f>
        <v>16910.7</v>
      </c>
      <c r="U3571" s="8" t="n">
        <v>0.15</v>
      </c>
      <c r="V3571" s="7" t="n">
        <f aca="false">$T3571*$U3571</f>
        <v>2536.605</v>
      </c>
      <c r="W3571" s="7" t="n">
        <f aca="false">$T3571-$V3571</f>
        <v>14374.095</v>
      </c>
      <c r="X3571" s="7" t="n">
        <v>3927.9</v>
      </c>
      <c r="Y3571" s="7" t="n">
        <f aca="false">$R3571*$X3571</f>
        <v>11783.7</v>
      </c>
      <c r="Z3571" s="7" t="n">
        <f aca="false">$W3571-$Y3571</f>
        <v>2590.395</v>
      </c>
      <c r="AA3571" s="8" t="n">
        <f aca="false">IFERROR($Z3571/$W3571,0)</f>
        <v>0.180212736871434</v>
      </c>
      <c r="AB3571" s="2" t="s">
        <v>76</v>
      </c>
      <c r="AC3571" s="2" t="s">
        <v>43</v>
      </c>
    </row>
    <row r="3572" customFormat="false" ht="15" hidden="false" customHeight="false" outlineLevel="0" collapsed="false">
      <c r="A3572" s="2" t="s">
        <v>4896</v>
      </c>
      <c r="B3572" s="3" t="n">
        <v>45596</v>
      </c>
      <c r="C3572" s="4" t="n">
        <f aca="false">YEAR($B3572)</f>
        <v>2024</v>
      </c>
      <c r="D3572" s="4" t="n">
        <f aca="false">MONTH($B3572)</f>
        <v>10</v>
      </c>
      <c r="E3572" s="2" t="s">
        <v>4433</v>
      </c>
      <c r="F3572" s="5" t="n">
        <f aca="false">ROUNDUP(MONTH($B3572)/3,0)</f>
        <v>4</v>
      </c>
      <c r="G3572" s="2" t="s">
        <v>383</v>
      </c>
      <c r="H3572" s="2" t="s">
        <v>384</v>
      </c>
      <c r="I3572" s="2" t="s">
        <v>33</v>
      </c>
      <c r="J3572" s="2" t="s">
        <v>47</v>
      </c>
      <c r="K3572" s="2" t="s">
        <v>196</v>
      </c>
      <c r="L3572" s="2" t="s">
        <v>197</v>
      </c>
      <c r="M3572" s="2" t="s">
        <v>50</v>
      </c>
      <c r="N3572" s="2" t="s">
        <v>73</v>
      </c>
      <c r="O3572" s="2" t="s">
        <v>64</v>
      </c>
      <c r="P3572" s="2" t="s">
        <v>74</v>
      </c>
      <c r="Q3572" s="2" t="s">
        <v>75</v>
      </c>
      <c r="R3572" s="6" t="n">
        <v>2</v>
      </c>
      <c r="S3572" s="7" t="n">
        <v>5297.99</v>
      </c>
      <c r="T3572" s="7" t="n">
        <f aca="false">$R3572*$S3572</f>
        <v>10595.98</v>
      </c>
      <c r="U3572" s="8" t="n">
        <v>0.15</v>
      </c>
      <c r="V3572" s="7" t="n">
        <f aca="false">$T3572*$U3572</f>
        <v>1589.397</v>
      </c>
      <c r="W3572" s="7" t="n">
        <f aca="false">$T3572-$V3572</f>
        <v>9006.583</v>
      </c>
      <c r="X3572" s="7" t="n">
        <v>3596.54</v>
      </c>
      <c r="Y3572" s="7" t="n">
        <f aca="false">$R3572*$X3572</f>
        <v>7193.08</v>
      </c>
      <c r="Z3572" s="7" t="n">
        <f aca="false">$W3572-$Y3572</f>
        <v>1813.503</v>
      </c>
      <c r="AA3572" s="8" t="n">
        <f aca="false">IFERROR($Z3572/$W3572,0)</f>
        <v>0.201353054760057</v>
      </c>
      <c r="AB3572" s="2" t="s">
        <v>85</v>
      </c>
      <c r="AC3572" s="2" t="s">
        <v>43</v>
      </c>
    </row>
    <row r="3573" customFormat="false" ht="15" hidden="false" customHeight="false" outlineLevel="0" collapsed="false">
      <c r="A3573" s="2" t="s">
        <v>4897</v>
      </c>
      <c r="B3573" s="3" t="n">
        <v>45596</v>
      </c>
      <c r="C3573" s="4" t="n">
        <f aca="false">YEAR($B3573)</f>
        <v>2024</v>
      </c>
      <c r="D3573" s="4" t="n">
        <f aca="false">MONTH($B3573)</f>
        <v>10</v>
      </c>
      <c r="E3573" s="2" t="s">
        <v>4433</v>
      </c>
      <c r="F3573" s="5" t="n">
        <f aca="false">ROUNDUP(MONTH($B3573)/3,0)</f>
        <v>4</v>
      </c>
      <c r="G3573" s="2" t="s">
        <v>1866</v>
      </c>
      <c r="H3573" s="2" t="s">
        <v>1867</v>
      </c>
      <c r="I3573" s="2" t="s">
        <v>33</v>
      </c>
      <c r="J3573" s="2" t="s">
        <v>59</v>
      </c>
      <c r="K3573" s="2" t="s">
        <v>71</v>
      </c>
      <c r="L3573" s="2" t="s">
        <v>72</v>
      </c>
      <c r="M3573" s="2" t="s">
        <v>62</v>
      </c>
      <c r="N3573" s="2" t="s">
        <v>51</v>
      </c>
      <c r="O3573" s="2" t="s">
        <v>171</v>
      </c>
      <c r="P3573" s="2" t="s">
        <v>180</v>
      </c>
      <c r="Q3573" s="2" t="s">
        <v>357</v>
      </c>
      <c r="R3573" s="6" t="n">
        <v>2</v>
      </c>
      <c r="S3573" s="7" t="n">
        <v>2212.55</v>
      </c>
      <c r="T3573" s="7" t="n">
        <f aca="false">$R3573*$S3573</f>
        <v>4425.1</v>
      </c>
      <c r="U3573" s="8" t="n">
        <v>0.03</v>
      </c>
      <c r="V3573" s="7" t="n">
        <f aca="false">$T3573*$U3573</f>
        <v>132.753</v>
      </c>
      <c r="W3573" s="7" t="n">
        <f aca="false">$T3573-$V3573</f>
        <v>4292.347</v>
      </c>
      <c r="X3573" s="7" t="n">
        <v>1387.45</v>
      </c>
      <c r="Y3573" s="7" t="n">
        <f aca="false">$R3573*$X3573</f>
        <v>2774.9</v>
      </c>
      <c r="Z3573" s="7" t="n">
        <f aca="false">$W3573-$Y3573</f>
        <v>1517.447</v>
      </c>
      <c r="AA3573" s="8" t="n">
        <f aca="false">IFERROR($Z3573/$W3573,0)</f>
        <v>0.35352384138561</v>
      </c>
      <c r="AB3573" s="2" t="s">
        <v>85</v>
      </c>
      <c r="AC3573" s="2" t="s">
        <v>43</v>
      </c>
    </row>
    <row r="3574" customFormat="false" ht="15" hidden="false" customHeight="false" outlineLevel="0" collapsed="false">
      <c r="A3574" s="2" t="s">
        <v>4898</v>
      </c>
      <c r="B3574" s="3" t="n">
        <v>45596</v>
      </c>
      <c r="C3574" s="4" t="n">
        <f aca="false">YEAR($B3574)</f>
        <v>2024</v>
      </c>
      <c r="D3574" s="4" t="n">
        <f aca="false">MONTH($B3574)</f>
        <v>10</v>
      </c>
      <c r="E3574" s="2" t="s">
        <v>4433</v>
      </c>
      <c r="F3574" s="5" t="n">
        <f aca="false">ROUNDUP(MONTH($B3574)/3,0)</f>
        <v>4</v>
      </c>
      <c r="G3574" s="2" t="s">
        <v>261</v>
      </c>
      <c r="H3574" s="2" t="s">
        <v>262</v>
      </c>
      <c r="I3574" s="2" t="s">
        <v>33</v>
      </c>
      <c r="J3574" s="2" t="s">
        <v>47</v>
      </c>
      <c r="K3574" s="2" t="s">
        <v>196</v>
      </c>
      <c r="L3574" s="2" t="s">
        <v>197</v>
      </c>
      <c r="M3574" s="2" t="s">
        <v>105</v>
      </c>
      <c r="N3574" s="2" t="s">
        <v>38</v>
      </c>
      <c r="O3574" s="2" t="s">
        <v>114</v>
      </c>
      <c r="P3574" s="2" t="s">
        <v>234</v>
      </c>
      <c r="Q3574" s="2" t="s">
        <v>238</v>
      </c>
      <c r="R3574" s="6" t="n">
        <v>3</v>
      </c>
      <c r="S3574" s="7" t="n">
        <v>361.86</v>
      </c>
      <c r="T3574" s="7" t="n">
        <f aca="false">$R3574*$S3574</f>
        <v>1085.58</v>
      </c>
      <c r="U3574" s="8" t="n">
        <v>0.05</v>
      </c>
      <c r="V3574" s="7" t="n">
        <f aca="false">$T3574*$U3574</f>
        <v>54.279</v>
      </c>
      <c r="W3574" s="7" t="n">
        <f aca="false">$T3574-$V3574</f>
        <v>1031.301</v>
      </c>
      <c r="X3574" s="7" t="n">
        <v>206.21</v>
      </c>
      <c r="Y3574" s="7" t="n">
        <f aca="false">$R3574*$X3574</f>
        <v>618.63</v>
      </c>
      <c r="Z3574" s="7" t="n">
        <f aca="false">$W3574-$Y3574</f>
        <v>412.671</v>
      </c>
      <c r="AA3574" s="8" t="n">
        <f aca="false">IFERROR($Z3574/$W3574,0)</f>
        <v>0.400146029141832</v>
      </c>
      <c r="AB3574" s="2" t="s">
        <v>67</v>
      </c>
      <c r="AC3574" s="2" t="s">
        <v>43</v>
      </c>
    </row>
    <row r="3575" customFormat="false" ht="15" hidden="false" customHeight="false" outlineLevel="0" collapsed="false">
      <c r="A3575" s="2" t="s">
        <v>4899</v>
      </c>
      <c r="B3575" s="3" t="n">
        <v>45596</v>
      </c>
      <c r="C3575" s="4" t="n">
        <f aca="false">YEAR($B3575)</f>
        <v>2024</v>
      </c>
      <c r="D3575" s="4" t="n">
        <f aca="false">MONTH($B3575)</f>
        <v>10</v>
      </c>
      <c r="E3575" s="2" t="s">
        <v>4433</v>
      </c>
      <c r="F3575" s="5" t="n">
        <f aca="false">ROUNDUP(MONTH($B3575)/3,0)</f>
        <v>4</v>
      </c>
      <c r="G3575" s="2" t="s">
        <v>109</v>
      </c>
      <c r="H3575" s="2" t="s">
        <v>110</v>
      </c>
      <c r="I3575" s="2" t="s">
        <v>33</v>
      </c>
      <c r="J3575" s="2" t="s">
        <v>89</v>
      </c>
      <c r="K3575" s="2" t="s">
        <v>97</v>
      </c>
      <c r="L3575" s="2" t="s">
        <v>111</v>
      </c>
      <c r="M3575" s="2" t="s">
        <v>135</v>
      </c>
      <c r="N3575" s="2" t="s">
        <v>51</v>
      </c>
      <c r="O3575" s="2" t="s">
        <v>64</v>
      </c>
      <c r="P3575" s="2" t="s">
        <v>342</v>
      </c>
      <c r="Q3575" s="2" t="s">
        <v>389</v>
      </c>
      <c r="R3575" s="6" t="n">
        <v>2</v>
      </c>
      <c r="S3575" s="7" t="n">
        <v>3347.1</v>
      </c>
      <c r="T3575" s="7" t="n">
        <f aca="false">$R3575*$S3575</f>
        <v>6694.2</v>
      </c>
      <c r="U3575" s="8" t="n">
        <v>0.03</v>
      </c>
      <c r="V3575" s="7" t="n">
        <f aca="false">$T3575*$U3575</f>
        <v>200.826</v>
      </c>
      <c r="W3575" s="7" t="n">
        <f aca="false">$T3575-$V3575</f>
        <v>6493.374</v>
      </c>
      <c r="X3575" s="7" t="n">
        <v>2333.77</v>
      </c>
      <c r="Y3575" s="7" t="n">
        <f aca="false">$R3575*$X3575</f>
        <v>4667.54</v>
      </c>
      <c r="Z3575" s="7" t="n">
        <f aca="false">$W3575-$Y3575</f>
        <v>1825.834</v>
      </c>
      <c r="AA3575" s="8" t="n">
        <f aca="false">IFERROR($Z3575/$W3575,0)</f>
        <v>0.281184173281872</v>
      </c>
      <c r="AB3575" s="2" t="s">
        <v>42</v>
      </c>
      <c r="AC3575" s="2" t="s">
        <v>43</v>
      </c>
    </row>
    <row r="3576" customFormat="false" ht="15" hidden="false" customHeight="false" outlineLevel="0" collapsed="false">
      <c r="A3576" s="2" t="s">
        <v>4900</v>
      </c>
      <c r="B3576" s="3" t="n">
        <v>45596</v>
      </c>
      <c r="C3576" s="4" t="n">
        <f aca="false">YEAR($B3576)</f>
        <v>2024</v>
      </c>
      <c r="D3576" s="4" t="n">
        <f aca="false">MONTH($B3576)</f>
        <v>10</v>
      </c>
      <c r="E3576" s="2" t="s">
        <v>4433</v>
      </c>
      <c r="F3576" s="5" t="n">
        <f aca="false">ROUNDUP(MONTH($B3576)/3,0)</f>
        <v>4</v>
      </c>
      <c r="G3576" s="2" t="s">
        <v>327</v>
      </c>
      <c r="H3576" s="2" t="s">
        <v>328</v>
      </c>
      <c r="I3576" s="2" t="s">
        <v>33</v>
      </c>
      <c r="J3576" s="2" t="s">
        <v>59</v>
      </c>
      <c r="K3576" s="2" t="s">
        <v>140</v>
      </c>
      <c r="L3576" s="2" t="s">
        <v>141</v>
      </c>
      <c r="M3576" s="2" t="s">
        <v>142</v>
      </c>
      <c r="N3576" s="2" t="s">
        <v>63</v>
      </c>
      <c r="O3576" s="2" t="s">
        <v>64</v>
      </c>
      <c r="P3576" s="2" t="s">
        <v>74</v>
      </c>
      <c r="Q3576" s="2" t="s">
        <v>259</v>
      </c>
      <c r="R3576" s="6" t="n">
        <v>3</v>
      </c>
      <c r="S3576" s="7" t="n">
        <v>2369.51</v>
      </c>
      <c r="T3576" s="7" t="n">
        <f aca="false">$R3576*$S3576</f>
        <v>7108.53</v>
      </c>
      <c r="U3576" s="8" t="n">
        <v>0</v>
      </c>
      <c r="V3576" s="7" t="n">
        <f aca="false">$T3576*$U3576</f>
        <v>0</v>
      </c>
      <c r="W3576" s="7" t="n">
        <f aca="false">$T3576-$V3576</f>
        <v>7108.53</v>
      </c>
      <c r="X3576" s="7" t="n">
        <v>1837.2</v>
      </c>
      <c r="Y3576" s="7" t="n">
        <f aca="false">$R3576*$X3576</f>
        <v>5511.6</v>
      </c>
      <c r="Z3576" s="7" t="n">
        <f aca="false">$W3576-$Y3576</f>
        <v>1596.93</v>
      </c>
      <c r="AA3576" s="8" t="n">
        <f aca="false">IFERROR($Z3576/$W3576,0)</f>
        <v>0.224649822115121</v>
      </c>
      <c r="AB3576" s="2" t="s">
        <v>55</v>
      </c>
      <c r="AC3576" s="2" t="s">
        <v>43</v>
      </c>
    </row>
    <row r="3577" customFormat="false" ht="15" hidden="false" customHeight="false" outlineLevel="0" collapsed="false">
      <c r="A3577" s="2" t="s">
        <v>4901</v>
      </c>
      <c r="B3577" s="3" t="n">
        <v>45596</v>
      </c>
      <c r="C3577" s="4" t="n">
        <f aca="false">YEAR($B3577)</f>
        <v>2024</v>
      </c>
      <c r="D3577" s="4" t="n">
        <f aca="false">MONTH($B3577)</f>
        <v>10</v>
      </c>
      <c r="E3577" s="2" t="s">
        <v>4433</v>
      </c>
      <c r="F3577" s="5" t="n">
        <f aca="false">ROUNDUP(MONTH($B3577)/3,0)</f>
        <v>4</v>
      </c>
      <c r="G3577" s="2" t="s">
        <v>971</v>
      </c>
      <c r="H3577" s="2" t="s">
        <v>972</v>
      </c>
      <c r="I3577" s="2" t="s">
        <v>33</v>
      </c>
      <c r="J3577" s="2" t="s">
        <v>89</v>
      </c>
      <c r="K3577" s="2" t="s">
        <v>90</v>
      </c>
      <c r="L3577" s="2" t="s">
        <v>161</v>
      </c>
      <c r="M3577" s="2" t="s">
        <v>99</v>
      </c>
      <c r="N3577" s="2" t="s">
        <v>63</v>
      </c>
      <c r="O3577" s="2" t="s">
        <v>114</v>
      </c>
      <c r="P3577" s="2" t="s">
        <v>115</v>
      </c>
      <c r="Q3577" s="2" t="s">
        <v>530</v>
      </c>
      <c r="R3577" s="6" t="n">
        <v>1</v>
      </c>
      <c r="S3577" s="7" t="n">
        <v>153.19</v>
      </c>
      <c r="T3577" s="7" t="n">
        <f aca="false">$R3577*$S3577</f>
        <v>153.19</v>
      </c>
      <c r="U3577" s="8" t="n">
        <v>0.03</v>
      </c>
      <c r="V3577" s="7" t="n">
        <f aca="false">$T3577*$U3577</f>
        <v>4.5957</v>
      </c>
      <c r="W3577" s="7" t="n">
        <f aca="false">$T3577-$V3577</f>
        <v>148.5943</v>
      </c>
      <c r="X3577" s="7" t="n">
        <v>72.5</v>
      </c>
      <c r="Y3577" s="7" t="n">
        <f aca="false">$R3577*$X3577</f>
        <v>72.5</v>
      </c>
      <c r="Z3577" s="7" t="n">
        <f aca="false">$W3577-$Y3577</f>
        <v>76.0943</v>
      </c>
      <c r="AA3577" s="8" t="n">
        <f aca="false">IFERROR($Z3577/$W3577,0)</f>
        <v>0.512094340092453</v>
      </c>
      <c r="AB3577" s="2" t="s">
        <v>42</v>
      </c>
      <c r="AC3577" s="2" t="s">
        <v>43</v>
      </c>
    </row>
    <row r="3578" customFormat="false" ht="15" hidden="false" customHeight="false" outlineLevel="0" collapsed="false">
      <c r="A3578" s="2" t="s">
        <v>4902</v>
      </c>
      <c r="B3578" s="3" t="n">
        <v>45596</v>
      </c>
      <c r="C3578" s="4" t="n">
        <f aca="false">YEAR($B3578)</f>
        <v>2024</v>
      </c>
      <c r="D3578" s="4" t="n">
        <f aca="false">MONTH($B3578)</f>
        <v>10</v>
      </c>
      <c r="E3578" s="2" t="s">
        <v>4433</v>
      </c>
      <c r="F3578" s="5" t="n">
        <f aca="false">ROUNDUP(MONTH($B3578)/3,0)</f>
        <v>4</v>
      </c>
      <c r="G3578" s="2" t="s">
        <v>1025</v>
      </c>
      <c r="H3578" s="2" t="s">
        <v>1026</v>
      </c>
      <c r="I3578" s="2" t="s">
        <v>33</v>
      </c>
      <c r="J3578" s="2" t="s">
        <v>59</v>
      </c>
      <c r="K3578" s="2" t="s">
        <v>60</v>
      </c>
      <c r="L3578" s="2" t="s">
        <v>61</v>
      </c>
      <c r="M3578" s="2" t="s">
        <v>142</v>
      </c>
      <c r="N3578" s="2" t="s">
        <v>151</v>
      </c>
      <c r="O3578" s="2" t="s">
        <v>64</v>
      </c>
      <c r="P3578" s="2" t="s">
        <v>342</v>
      </c>
      <c r="Q3578" s="2" t="s">
        <v>389</v>
      </c>
      <c r="R3578" s="6" t="n">
        <v>3</v>
      </c>
      <c r="S3578" s="7" t="n">
        <v>3274.92</v>
      </c>
      <c r="T3578" s="7" t="n">
        <f aca="false">$R3578*$S3578</f>
        <v>9824.76</v>
      </c>
      <c r="U3578" s="8" t="n">
        <v>0</v>
      </c>
      <c r="V3578" s="7" t="n">
        <f aca="false">$T3578*$U3578</f>
        <v>0</v>
      </c>
      <c r="W3578" s="7" t="n">
        <f aca="false">$T3578-$V3578</f>
        <v>9824.76</v>
      </c>
      <c r="X3578" s="7" t="n">
        <v>2447.87</v>
      </c>
      <c r="Y3578" s="7" t="n">
        <f aca="false">$R3578*$X3578</f>
        <v>7343.61</v>
      </c>
      <c r="Z3578" s="7" t="n">
        <f aca="false">$W3578-$Y3578</f>
        <v>2481.15</v>
      </c>
      <c r="AA3578" s="8" t="n">
        <f aca="false">IFERROR($Z3578/$W3578,0)</f>
        <v>0.252540520073773</v>
      </c>
      <c r="AB3578" s="2" t="s">
        <v>85</v>
      </c>
      <c r="AC3578" s="2" t="s">
        <v>246</v>
      </c>
    </row>
    <row r="3579" customFormat="false" ht="15" hidden="false" customHeight="false" outlineLevel="0" collapsed="false">
      <c r="A3579" s="2" t="s">
        <v>4903</v>
      </c>
      <c r="B3579" s="3" t="n">
        <v>45596</v>
      </c>
      <c r="C3579" s="4" t="n">
        <f aca="false">YEAR($B3579)</f>
        <v>2024</v>
      </c>
      <c r="D3579" s="4" t="n">
        <f aca="false">MONTH($B3579)</f>
        <v>10</v>
      </c>
      <c r="E3579" s="2" t="s">
        <v>4433</v>
      </c>
      <c r="F3579" s="5" t="n">
        <f aca="false">ROUNDUP(MONTH($B3579)/3,0)</f>
        <v>4</v>
      </c>
      <c r="G3579" s="2" t="s">
        <v>400</v>
      </c>
      <c r="H3579" s="2" t="s">
        <v>282</v>
      </c>
      <c r="I3579" s="2" t="s">
        <v>177</v>
      </c>
      <c r="J3579" s="2" t="s">
        <v>47</v>
      </c>
      <c r="K3579" s="2" t="s">
        <v>221</v>
      </c>
      <c r="L3579" s="2" t="s">
        <v>222</v>
      </c>
      <c r="M3579" s="2" t="s">
        <v>156</v>
      </c>
      <c r="N3579" s="2" t="s">
        <v>73</v>
      </c>
      <c r="O3579" s="2" t="s">
        <v>171</v>
      </c>
      <c r="P3579" s="2" t="s">
        <v>172</v>
      </c>
      <c r="Q3579" s="2" t="s">
        <v>173</v>
      </c>
      <c r="R3579" s="6" t="n">
        <v>3</v>
      </c>
      <c r="S3579" s="7" t="n">
        <v>983.34</v>
      </c>
      <c r="T3579" s="7" t="n">
        <f aca="false">$R3579*$S3579</f>
        <v>2950.02</v>
      </c>
      <c r="U3579" s="8" t="n">
        <v>0.07</v>
      </c>
      <c r="V3579" s="7" t="n">
        <f aca="false">$T3579*$U3579</f>
        <v>206.5014</v>
      </c>
      <c r="W3579" s="7" t="n">
        <f aca="false">$T3579-$V3579</f>
        <v>2743.5186</v>
      </c>
      <c r="X3579" s="7" t="n">
        <v>651.02</v>
      </c>
      <c r="Y3579" s="7" t="n">
        <f aca="false">$R3579*$X3579</f>
        <v>1953.06</v>
      </c>
      <c r="Z3579" s="7" t="n">
        <f aca="false">$W3579-$Y3579</f>
        <v>790.4586</v>
      </c>
      <c r="AA3579" s="8" t="n">
        <f aca="false">IFERROR($Z3579/$W3579,0)</f>
        <v>0.288118549661008</v>
      </c>
      <c r="AB3579" s="2" t="s">
        <v>42</v>
      </c>
      <c r="AC3579" s="2" t="s">
        <v>43</v>
      </c>
    </row>
    <row r="3580" customFormat="false" ht="15" hidden="false" customHeight="false" outlineLevel="0" collapsed="false">
      <c r="A3580" s="2" t="s">
        <v>4904</v>
      </c>
      <c r="B3580" s="3" t="n">
        <v>45596</v>
      </c>
      <c r="C3580" s="4" t="n">
        <f aca="false">YEAR($B3580)</f>
        <v>2024</v>
      </c>
      <c r="D3580" s="4" t="n">
        <f aca="false">MONTH($B3580)</f>
        <v>10</v>
      </c>
      <c r="E3580" s="2" t="s">
        <v>4433</v>
      </c>
      <c r="F3580" s="5" t="n">
        <f aca="false">ROUNDUP(MONTH($B3580)/3,0)</f>
        <v>4</v>
      </c>
      <c r="G3580" s="2" t="s">
        <v>596</v>
      </c>
      <c r="H3580" s="2" t="s">
        <v>597</v>
      </c>
      <c r="I3580" s="2" t="s">
        <v>33</v>
      </c>
      <c r="J3580" s="2" t="s">
        <v>89</v>
      </c>
      <c r="K3580" s="2" t="s">
        <v>124</v>
      </c>
      <c r="L3580" s="2" t="s">
        <v>125</v>
      </c>
      <c r="M3580" s="2" t="s">
        <v>99</v>
      </c>
      <c r="N3580" s="2" t="s">
        <v>51</v>
      </c>
      <c r="O3580" s="2" t="s">
        <v>114</v>
      </c>
      <c r="P3580" s="2" t="s">
        <v>115</v>
      </c>
      <c r="Q3580" s="2" t="s">
        <v>530</v>
      </c>
      <c r="R3580" s="6" t="n">
        <v>1</v>
      </c>
      <c r="S3580" s="7" t="n">
        <v>148.76</v>
      </c>
      <c r="T3580" s="7" t="n">
        <f aca="false">$R3580*$S3580</f>
        <v>148.76</v>
      </c>
      <c r="U3580" s="8" t="n">
        <v>0</v>
      </c>
      <c r="V3580" s="7" t="n">
        <f aca="false">$T3580*$U3580</f>
        <v>0</v>
      </c>
      <c r="W3580" s="7" t="n">
        <f aca="false">$T3580-$V3580</f>
        <v>148.76</v>
      </c>
      <c r="X3580" s="7" t="n">
        <v>73.18</v>
      </c>
      <c r="Y3580" s="7" t="n">
        <f aca="false">$R3580*$X3580</f>
        <v>73.18</v>
      </c>
      <c r="Z3580" s="7" t="n">
        <f aca="false">$W3580-$Y3580</f>
        <v>75.58</v>
      </c>
      <c r="AA3580" s="8" t="n">
        <f aca="false">IFERROR($Z3580/$W3580,0)</f>
        <v>0.508066684592632</v>
      </c>
      <c r="AB3580" s="2" t="s">
        <v>85</v>
      </c>
      <c r="AC3580" s="2" t="s">
        <v>43</v>
      </c>
    </row>
    <row r="3581" customFormat="false" ht="15" hidden="false" customHeight="false" outlineLevel="0" collapsed="false">
      <c r="A3581" s="2" t="s">
        <v>4905</v>
      </c>
      <c r="B3581" s="3" t="n">
        <v>45596</v>
      </c>
      <c r="C3581" s="4" t="n">
        <f aca="false">YEAR($B3581)</f>
        <v>2024</v>
      </c>
      <c r="D3581" s="4" t="n">
        <f aca="false">MONTH($B3581)</f>
        <v>10</v>
      </c>
      <c r="E3581" s="2" t="s">
        <v>4433</v>
      </c>
      <c r="F3581" s="5" t="n">
        <f aca="false">ROUNDUP(MONTH($B3581)/3,0)</f>
        <v>4</v>
      </c>
      <c r="G3581" s="2" t="s">
        <v>544</v>
      </c>
      <c r="H3581" s="2" t="s">
        <v>270</v>
      </c>
      <c r="I3581" s="2" t="s">
        <v>177</v>
      </c>
      <c r="J3581" s="2" t="s">
        <v>34</v>
      </c>
      <c r="K3581" s="2" t="s">
        <v>230</v>
      </c>
      <c r="L3581" s="2" t="s">
        <v>231</v>
      </c>
      <c r="M3581" s="2" t="s">
        <v>37</v>
      </c>
      <c r="N3581" s="2" t="s">
        <v>51</v>
      </c>
      <c r="O3581" s="2" t="s">
        <v>64</v>
      </c>
      <c r="P3581" s="2" t="s">
        <v>65</v>
      </c>
      <c r="Q3581" s="2" t="s">
        <v>66</v>
      </c>
      <c r="R3581" s="6" t="n">
        <v>13</v>
      </c>
      <c r="S3581" s="7" t="n">
        <v>8524.98</v>
      </c>
      <c r="T3581" s="7" t="n">
        <f aca="false">$R3581*$S3581</f>
        <v>110824.74</v>
      </c>
      <c r="U3581" s="8" t="n">
        <v>0.07</v>
      </c>
      <c r="V3581" s="7" t="n">
        <f aca="false">$T3581*$U3581</f>
        <v>7757.7318</v>
      </c>
      <c r="W3581" s="7" t="n">
        <f aca="false">$T3581-$V3581</f>
        <v>103067.0082</v>
      </c>
      <c r="X3581" s="7" t="n">
        <v>6840.33</v>
      </c>
      <c r="Y3581" s="7" t="n">
        <f aca="false">$R3581*$X3581</f>
        <v>88924.29</v>
      </c>
      <c r="Z3581" s="7" t="n">
        <f aca="false">$W3581-$Y3581</f>
        <v>14142.7182</v>
      </c>
      <c r="AA3581" s="8" t="n">
        <f aca="false">IFERROR($Z3581/$W3581,0)</f>
        <v>0.137218674015998</v>
      </c>
      <c r="AB3581" s="2" t="s">
        <v>42</v>
      </c>
      <c r="AC3581" s="2" t="s">
        <v>43</v>
      </c>
    </row>
    <row r="3582" customFormat="false" ht="15" hidden="false" customHeight="false" outlineLevel="0" collapsed="false">
      <c r="A3582" s="2" t="s">
        <v>4906</v>
      </c>
      <c r="B3582" s="3" t="n">
        <v>45597</v>
      </c>
      <c r="C3582" s="4" t="n">
        <f aca="false">YEAR($B3582)</f>
        <v>2024</v>
      </c>
      <c r="D3582" s="4" t="n">
        <f aca="false">MONTH($B3582)</f>
        <v>11</v>
      </c>
      <c r="E3582" s="2" t="s">
        <v>4907</v>
      </c>
      <c r="F3582" s="5" t="n">
        <f aca="false">ROUNDUP(MONTH($B3582)/3,0)</f>
        <v>4</v>
      </c>
      <c r="G3582" s="2" t="s">
        <v>1324</v>
      </c>
      <c r="H3582" s="2" t="s">
        <v>1325</v>
      </c>
      <c r="I3582" s="2" t="s">
        <v>33</v>
      </c>
      <c r="J3582" s="2" t="s">
        <v>59</v>
      </c>
      <c r="K3582" s="2" t="s">
        <v>140</v>
      </c>
      <c r="L3582" s="2" t="s">
        <v>141</v>
      </c>
      <c r="M3582" s="2" t="s">
        <v>62</v>
      </c>
      <c r="N3582" s="2" t="s">
        <v>151</v>
      </c>
      <c r="O3582" s="2" t="s">
        <v>171</v>
      </c>
      <c r="P3582" s="2" t="s">
        <v>172</v>
      </c>
      <c r="Q3582" s="2" t="s">
        <v>223</v>
      </c>
      <c r="R3582" s="6" t="n">
        <v>2</v>
      </c>
      <c r="S3582" s="7" t="n">
        <v>542.29</v>
      </c>
      <c r="T3582" s="7" t="n">
        <f aca="false">$R3582*$S3582</f>
        <v>1084.58</v>
      </c>
      <c r="U3582" s="8" t="n">
        <v>0.1</v>
      </c>
      <c r="V3582" s="7" t="n">
        <f aca="false">$T3582*$U3582</f>
        <v>108.458</v>
      </c>
      <c r="W3582" s="7" t="n">
        <f aca="false">$T3582-$V3582</f>
        <v>976.122</v>
      </c>
      <c r="X3582" s="7" t="n">
        <v>338.87</v>
      </c>
      <c r="Y3582" s="7" t="n">
        <f aca="false">$R3582*$X3582</f>
        <v>677.74</v>
      </c>
      <c r="Z3582" s="7" t="n">
        <f aca="false">$W3582-$Y3582</f>
        <v>298.382</v>
      </c>
      <c r="AA3582" s="8" t="n">
        <f aca="false">IFERROR($Z3582/$W3582,0)</f>
        <v>0.305681052163562</v>
      </c>
      <c r="AB3582" s="2" t="s">
        <v>42</v>
      </c>
      <c r="AC3582" s="2" t="s">
        <v>43</v>
      </c>
    </row>
    <row r="3583" customFormat="false" ht="15" hidden="false" customHeight="false" outlineLevel="0" collapsed="false">
      <c r="A3583" s="2" t="s">
        <v>4908</v>
      </c>
      <c r="B3583" s="3" t="n">
        <v>45597</v>
      </c>
      <c r="C3583" s="4" t="n">
        <f aca="false">YEAR($B3583)</f>
        <v>2024</v>
      </c>
      <c r="D3583" s="4" t="n">
        <f aca="false">MONTH($B3583)</f>
        <v>11</v>
      </c>
      <c r="E3583" s="2" t="s">
        <v>4907</v>
      </c>
      <c r="F3583" s="5" t="n">
        <f aca="false">ROUNDUP(MONTH($B3583)/3,0)</f>
        <v>4</v>
      </c>
      <c r="G3583" s="2" t="s">
        <v>57</v>
      </c>
      <c r="H3583" s="2" t="s">
        <v>58</v>
      </c>
      <c r="I3583" s="2" t="s">
        <v>33</v>
      </c>
      <c r="J3583" s="2" t="s">
        <v>59</v>
      </c>
      <c r="K3583" s="2" t="s">
        <v>60</v>
      </c>
      <c r="L3583" s="2" t="s">
        <v>61</v>
      </c>
      <c r="M3583" s="2" t="s">
        <v>131</v>
      </c>
      <c r="N3583" s="2" t="s">
        <v>38</v>
      </c>
      <c r="O3583" s="2" t="s">
        <v>64</v>
      </c>
      <c r="P3583" s="2" t="s">
        <v>65</v>
      </c>
      <c r="Q3583" s="2" t="s">
        <v>187</v>
      </c>
      <c r="R3583" s="6" t="n">
        <v>1</v>
      </c>
      <c r="S3583" s="7" t="n">
        <v>4327.41</v>
      </c>
      <c r="T3583" s="7" t="n">
        <f aca="false">$R3583*$S3583</f>
        <v>4327.41</v>
      </c>
      <c r="U3583" s="8" t="n">
        <v>0.15</v>
      </c>
      <c r="V3583" s="7" t="n">
        <f aca="false">$T3583*$U3583</f>
        <v>649.1115</v>
      </c>
      <c r="W3583" s="7" t="n">
        <f aca="false">$T3583-$V3583</f>
        <v>3678.2985</v>
      </c>
      <c r="X3583" s="7" t="n">
        <v>3384.08</v>
      </c>
      <c r="Y3583" s="7" t="n">
        <f aca="false">$R3583*$X3583</f>
        <v>3384.08</v>
      </c>
      <c r="Z3583" s="7" t="n">
        <f aca="false">$W3583-$Y3583</f>
        <v>294.2185</v>
      </c>
      <c r="AA3583" s="8" t="n">
        <f aca="false">IFERROR($Z3583/$W3583,0)</f>
        <v>0.0799876627739701</v>
      </c>
      <c r="AB3583" s="2" t="s">
        <v>42</v>
      </c>
      <c r="AC3583" s="2" t="s">
        <v>43</v>
      </c>
    </row>
    <row r="3584" customFormat="false" ht="15" hidden="false" customHeight="false" outlineLevel="0" collapsed="false">
      <c r="A3584" s="2" t="s">
        <v>4909</v>
      </c>
      <c r="B3584" s="3" t="n">
        <v>45597</v>
      </c>
      <c r="C3584" s="4" t="n">
        <f aca="false">YEAR($B3584)</f>
        <v>2024</v>
      </c>
      <c r="D3584" s="4" t="n">
        <f aca="false">MONTH($B3584)</f>
        <v>11</v>
      </c>
      <c r="E3584" s="2" t="s">
        <v>4907</v>
      </c>
      <c r="F3584" s="5" t="n">
        <f aca="false">ROUNDUP(MONTH($B3584)/3,0)</f>
        <v>4</v>
      </c>
      <c r="G3584" s="2" t="s">
        <v>1313</v>
      </c>
      <c r="H3584" s="2" t="s">
        <v>1314</v>
      </c>
      <c r="I3584" s="2" t="s">
        <v>33</v>
      </c>
      <c r="J3584" s="2" t="s">
        <v>34</v>
      </c>
      <c r="K3584" s="2" t="s">
        <v>35</v>
      </c>
      <c r="L3584" s="2" t="s">
        <v>36</v>
      </c>
      <c r="M3584" s="2" t="s">
        <v>82</v>
      </c>
      <c r="N3584" s="2" t="s">
        <v>51</v>
      </c>
      <c r="O3584" s="2" t="s">
        <v>52</v>
      </c>
      <c r="P3584" s="2" t="s">
        <v>126</v>
      </c>
      <c r="Q3584" s="2" t="s">
        <v>253</v>
      </c>
      <c r="R3584" s="6" t="n">
        <v>2</v>
      </c>
      <c r="S3584" s="7" t="n">
        <v>1685.93</v>
      </c>
      <c r="T3584" s="7" t="n">
        <f aca="false">$R3584*$S3584</f>
        <v>3371.86</v>
      </c>
      <c r="U3584" s="8" t="n">
        <v>0.2</v>
      </c>
      <c r="V3584" s="7" t="n">
        <f aca="false">$T3584*$U3584</f>
        <v>674.372</v>
      </c>
      <c r="W3584" s="7" t="n">
        <f aca="false">$T3584-$V3584</f>
        <v>2697.488</v>
      </c>
      <c r="X3584" s="7" t="n">
        <v>1206.71</v>
      </c>
      <c r="Y3584" s="7" t="n">
        <f aca="false">$R3584*$X3584</f>
        <v>2413.42</v>
      </c>
      <c r="Z3584" s="7" t="n">
        <f aca="false">$W3584-$Y3584</f>
        <v>284.068</v>
      </c>
      <c r="AA3584" s="8" t="n">
        <f aca="false">IFERROR($Z3584/$W3584,0)</f>
        <v>0.105308346135367</v>
      </c>
      <c r="AB3584" s="2" t="s">
        <v>85</v>
      </c>
      <c r="AC3584" s="2" t="s">
        <v>43</v>
      </c>
    </row>
    <row r="3585" customFormat="false" ht="15" hidden="false" customHeight="false" outlineLevel="0" collapsed="false">
      <c r="A3585" s="2" t="s">
        <v>4910</v>
      </c>
      <c r="B3585" s="3" t="n">
        <v>45597</v>
      </c>
      <c r="C3585" s="4" t="n">
        <f aca="false">YEAR($B3585)</f>
        <v>2024</v>
      </c>
      <c r="D3585" s="4" t="n">
        <f aca="false">MONTH($B3585)</f>
        <v>11</v>
      </c>
      <c r="E3585" s="2" t="s">
        <v>4907</v>
      </c>
      <c r="F3585" s="5" t="n">
        <f aca="false">ROUNDUP(MONTH($B3585)/3,0)</f>
        <v>4</v>
      </c>
      <c r="G3585" s="2" t="s">
        <v>45</v>
      </c>
      <c r="H3585" s="2" t="s">
        <v>46</v>
      </c>
      <c r="I3585" s="2" t="s">
        <v>33</v>
      </c>
      <c r="J3585" s="2" t="s">
        <v>47</v>
      </c>
      <c r="K3585" s="2" t="s">
        <v>48</v>
      </c>
      <c r="L3585" s="2" t="s">
        <v>49</v>
      </c>
      <c r="M3585" s="2" t="s">
        <v>105</v>
      </c>
      <c r="N3585" s="2" t="s">
        <v>73</v>
      </c>
      <c r="O3585" s="2" t="s">
        <v>39</v>
      </c>
      <c r="P3585" s="2" t="s">
        <v>40</v>
      </c>
      <c r="Q3585" s="2" t="s">
        <v>41</v>
      </c>
      <c r="R3585" s="6" t="n">
        <v>1</v>
      </c>
      <c r="S3585" s="7" t="n">
        <v>497.32</v>
      </c>
      <c r="T3585" s="7" t="n">
        <f aca="false">$R3585*$S3585</f>
        <v>497.32</v>
      </c>
      <c r="U3585" s="8" t="n">
        <v>0.1</v>
      </c>
      <c r="V3585" s="7" t="n">
        <f aca="false">$T3585*$U3585</f>
        <v>49.732</v>
      </c>
      <c r="W3585" s="7" t="n">
        <f aca="false">$T3585-$V3585</f>
        <v>447.588</v>
      </c>
      <c r="X3585" s="7" t="n">
        <v>289.76</v>
      </c>
      <c r="Y3585" s="7" t="n">
        <f aca="false">$R3585*$X3585</f>
        <v>289.76</v>
      </c>
      <c r="Z3585" s="7" t="n">
        <f aca="false">$W3585-$Y3585</f>
        <v>157.828</v>
      </c>
      <c r="AA3585" s="8" t="n">
        <f aca="false">IFERROR($Z3585/$W3585,0)</f>
        <v>0.352618926334039</v>
      </c>
      <c r="AB3585" s="2" t="s">
        <v>67</v>
      </c>
      <c r="AC3585" s="2" t="s">
        <v>43</v>
      </c>
    </row>
    <row r="3586" customFormat="false" ht="15" hidden="false" customHeight="false" outlineLevel="0" collapsed="false">
      <c r="A3586" s="2" t="s">
        <v>4911</v>
      </c>
      <c r="B3586" s="3" t="n">
        <v>45597</v>
      </c>
      <c r="C3586" s="4" t="n">
        <f aca="false">YEAR($B3586)</f>
        <v>2024</v>
      </c>
      <c r="D3586" s="4" t="n">
        <f aca="false">MONTH($B3586)</f>
        <v>11</v>
      </c>
      <c r="E3586" s="2" t="s">
        <v>4907</v>
      </c>
      <c r="F3586" s="5" t="n">
        <f aca="false">ROUNDUP(MONTH($B3586)/3,0)</f>
        <v>4</v>
      </c>
      <c r="G3586" s="2" t="s">
        <v>2350</v>
      </c>
      <c r="H3586" s="2" t="s">
        <v>2351</v>
      </c>
      <c r="I3586" s="2" t="s">
        <v>33</v>
      </c>
      <c r="J3586" s="2" t="s">
        <v>47</v>
      </c>
      <c r="K3586" s="2" t="s">
        <v>185</v>
      </c>
      <c r="L3586" s="2" t="s">
        <v>186</v>
      </c>
      <c r="M3586" s="2" t="s">
        <v>50</v>
      </c>
      <c r="N3586" s="2" t="s">
        <v>63</v>
      </c>
      <c r="O3586" s="2" t="s">
        <v>114</v>
      </c>
      <c r="P3586" s="2" t="s">
        <v>234</v>
      </c>
      <c r="Q3586" s="2" t="s">
        <v>238</v>
      </c>
      <c r="R3586" s="6" t="n">
        <v>2</v>
      </c>
      <c r="S3586" s="7" t="n">
        <v>365.62</v>
      </c>
      <c r="T3586" s="7" t="n">
        <f aca="false">$R3586*$S3586</f>
        <v>731.24</v>
      </c>
      <c r="U3586" s="8" t="n">
        <v>0</v>
      </c>
      <c r="V3586" s="7" t="n">
        <f aca="false">$T3586*$U3586</f>
        <v>0</v>
      </c>
      <c r="W3586" s="7" t="n">
        <f aca="false">$T3586-$V3586</f>
        <v>731.24</v>
      </c>
      <c r="X3586" s="7" t="n">
        <v>205.03</v>
      </c>
      <c r="Y3586" s="7" t="n">
        <f aca="false">$R3586*$X3586</f>
        <v>410.06</v>
      </c>
      <c r="Z3586" s="7" t="n">
        <f aca="false">$W3586-$Y3586</f>
        <v>321.18</v>
      </c>
      <c r="AA3586" s="8" t="n">
        <f aca="false">IFERROR($Z3586/$W3586,0)</f>
        <v>0.439226519337017</v>
      </c>
      <c r="AB3586" s="2" t="s">
        <v>76</v>
      </c>
      <c r="AC3586" s="2" t="s">
        <v>43</v>
      </c>
    </row>
    <row r="3587" customFormat="false" ht="15" hidden="false" customHeight="false" outlineLevel="0" collapsed="false">
      <c r="A3587" s="2" t="s">
        <v>4912</v>
      </c>
      <c r="B3587" s="3" t="n">
        <v>45597</v>
      </c>
      <c r="C3587" s="4" t="n">
        <f aca="false">YEAR($B3587)</f>
        <v>2024</v>
      </c>
      <c r="D3587" s="4" t="n">
        <f aca="false">MONTH($B3587)</f>
        <v>11</v>
      </c>
      <c r="E3587" s="2" t="s">
        <v>4907</v>
      </c>
      <c r="F3587" s="5" t="n">
        <f aca="false">ROUNDUP(MONTH($B3587)/3,0)</f>
        <v>4</v>
      </c>
      <c r="G3587" s="2" t="s">
        <v>4149</v>
      </c>
      <c r="H3587" s="2" t="s">
        <v>4150</v>
      </c>
      <c r="I3587" s="2" t="s">
        <v>33</v>
      </c>
      <c r="J3587" s="2" t="s">
        <v>59</v>
      </c>
      <c r="K3587" s="2" t="s">
        <v>140</v>
      </c>
      <c r="L3587" s="2" t="s">
        <v>141</v>
      </c>
      <c r="M3587" s="2" t="s">
        <v>131</v>
      </c>
      <c r="N3587" s="2" t="s">
        <v>51</v>
      </c>
      <c r="O3587" s="2" t="s">
        <v>64</v>
      </c>
      <c r="P3587" s="2" t="s">
        <v>74</v>
      </c>
      <c r="Q3587" s="2" t="s">
        <v>259</v>
      </c>
      <c r="R3587" s="6" t="n">
        <v>2</v>
      </c>
      <c r="S3587" s="7" t="n">
        <v>2144.37</v>
      </c>
      <c r="T3587" s="7" t="n">
        <f aca="false">$R3587*$S3587</f>
        <v>4288.74</v>
      </c>
      <c r="U3587" s="8" t="n">
        <v>0.1</v>
      </c>
      <c r="V3587" s="7" t="n">
        <f aca="false">$T3587*$U3587</f>
        <v>428.874</v>
      </c>
      <c r="W3587" s="7" t="n">
        <f aca="false">$T3587-$V3587</f>
        <v>3859.866</v>
      </c>
      <c r="X3587" s="7" t="n">
        <v>1563.43</v>
      </c>
      <c r="Y3587" s="7" t="n">
        <f aca="false">$R3587*$X3587</f>
        <v>3126.86</v>
      </c>
      <c r="Z3587" s="7" t="n">
        <f aca="false">$W3587-$Y3587</f>
        <v>733.006</v>
      </c>
      <c r="AA3587" s="8" t="n">
        <f aca="false">IFERROR($Z3587/$W3587,0)</f>
        <v>0.189904520001472</v>
      </c>
      <c r="AB3587" s="2" t="s">
        <v>85</v>
      </c>
      <c r="AC3587" s="2" t="s">
        <v>43</v>
      </c>
    </row>
    <row r="3588" customFormat="false" ht="15" hidden="false" customHeight="false" outlineLevel="0" collapsed="false">
      <c r="A3588" s="2" t="s">
        <v>4913</v>
      </c>
      <c r="B3588" s="3" t="n">
        <v>45597</v>
      </c>
      <c r="C3588" s="4" t="n">
        <f aca="false">YEAR($B3588)</f>
        <v>2024</v>
      </c>
      <c r="D3588" s="4" t="n">
        <f aca="false">MONTH($B3588)</f>
        <v>11</v>
      </c>
      <c r="E3588" s="2" t="s">
        <v>4907</v>
      </c>
      <c r="F3588" s="5" t="n">
        <f aca="false">ROUNDUP(MONTH($B3588)/3,0)</f>
        <v>4</v>
      </c>
      <c r="G3588" s="2" t="s">
        <v>1313</v>
      </c>
      <c r="H3588" s="2" t="s">
        <v>1314</v>
      </c>
      <c r="I3588" s="2" t="s">
        <v>33</v>
      </c>
      <c r="J3588" s="2" t="s">
        <v>34</v>
      </c>
      <c r="K3588" s="2" t="s">
        <v>35</v>
      </c>
      <c r="L3588" s="2" t="s">
        <v>36</v>
      </c>
      <c r="M3588" s="2" t="s">
        <v>82</v>
      </c>
      <c r="N3588" s="2" t="s">
        <v>51</v>
      </c>
      <c r="O3588" s="2" t="s">
        <v>64</v>
      </c>
      <c r="P3588" s="2" t="s">
        <v>342</v>
      </c>
      <c r="Q3588" s="2" t="s">
        <v>343</v>
      </c>
      <c r="R3588" s="6" t="n">
        <v>1</v>
      </c>
      <c r="S3588" s="7" t="n">
        <v>2039.58</v>
      </c>
      <c r="T3588" s="7" t="n">
        <f aca="false">$R3588*$S3588</f>
        <v>2039.58</v>
      </c>
      <c r="U3588" s="8" t="n">
        <v>0</v>
      </c>
      <c r="V3588" s="7" t="n">
        <f aca="false">$T3588*$U3588</f>
        <v>0</v>
      </c>
      <c r="W3588" s="7" t="n">
        <f aca="false">$T3588-$V3588</f>
        <v>2039.58</v>
      </c>
      <c r="X3588" s="7" t="n">
        <v>1575.02</v>
      </c>
      <c r="Y3588" s="7" t="n">
        <f aca="false">$R3588*$X3588</f>
        <v>1575.02</v>
      </c>
      <c r="Z3588" s="7" t="n">
        <f aca="false">$W3588-$Y3588</f>
        <v>464.56</v>
      </c>
      <c r="AA3588" s="8" t="n">
        <f aca="false">IFERROR($Z3588/$W3588,0)</f>
        <v>0.227772384510536</v>
      </c>
      <c r="AB3588" s="2" t="s">
        <v>85</v>
      </c>
      <c r="AC3588" s="2" t="s">
        <v>43</v>
      </c>
    </row>
    <row r="3589" customFormat="false" ht="15" hidden="false" customHeight="false" outlineLevel="0" collapsed="false">
      <c r="A3589" s="2" t="s">
        <v>4914</v>
      </c>
      <c r="B3589" s="3" t="n">
        <v>45597</v>
      </c>
      <c r="C3589" s="4" t="n">
        <f aca="false">YEAR($B3589)</f>
        <v>2024</v>
      </c>
      <c r="D3589" s="4" t="n">
        <f aca="false">MONTH($B3589)</f>
        <v>11</v>
      </c>
      <c r="E3589" s="2" t="s">
        <v>4907</v>
      </c>
      <c r="F3589" s="5" t="n">
        <f aca="false">ROUNDUP(MONTH($B3589)/3,0)</f>
        <v>4</v>
      </c>
      <c r="G3589" s="2" t="s">
        <v>109</v>
      </c>
      <c r="H3589" s="2" t="s">
        <v>110</v>
      </c>
      <c r="I3589" s="2" t="s">
        <v>33</v>
      </c>
      <c r="J3589" s="2" t="s">
        <v>89</v>
      </c>
      <c r="K3589" s="2" t="s">
        <v>97</v>
      </c>
      <c r="L3589" s="2" t="s">
        <v>111</v>
      </c>
      <c r="M3589" s="2" t="s">
        <v>99</v>
      </c>
      <c r="N3589" s="2" t="s">
        <v>73</v>
      </c>
      <c r="O3589" s="2" t="s">
        <v>52</v>
      </c>
      <c r="P3589" s="2" t="s">
        <v>53</v>
      </c>
      <c r="Q3589" s="2" t="s">
        <v>54</v>
      </c>
      <c r="R3589" s="6" t="n">
        <v>2</v>
      </c>
      <c r="S3589" s="7" t="n">
        <v>2808.88</v>
      </c>
      <c r="T3589" s="7" t="n">
        <f aca="false">$R3589*$S3589</f>
        <v>5617.76</v>
      </c>
      <c r="U3589" s="8" t="n">
        <v>0.2</v>
      </c>
      <c r="V3589" s="7" t="n">
        <f aca="false">$T3589*$U3589</f>
        <v>1123.552</v>
      </c>
      <c r="W3589" s="7" t="n">
        <f aca="false">$T3589-$V3589</f>
        <v>4494.208</v>
      </c>
      <c r="X3589" s="7" t="n">
        <v>2111.56</v>
      </c>
      <c r="Y3589" s="7" t="n">
        <f aca="false">$R3589*$X3589</f>
        <v>4223.12</v>
      </c>
      <c r="Z3589" s="7" t="n">
        <f aca="false">$W3589-$Y3589</f>
        <v>271.088000000001</v>
      </c>
      <c r="AA3589" s="8" t="n">
        <f aca="false">IFERROR($Z3589/$W3589,0)</f>
        <v>0.0603194155677709</v>
      </c>
      <c r="AB3589" s="2" t="s">
        <v>85</v>
      </c>
      <c r="AC3589" s="2" t="s">
        <v>43</v>
      </c>
    </row>
    <row r="3590" customFormat="false" ht="15" hidden="false" customHeight="false" outlineLevel="0" collapsed="false">
      <c r="A3590" s="2" t="s">
        <v>4915</v>
      </c>
      <c r="B3590" s="3" t="n">
        <v>45597</v>
      </c>
      <c r="C3590" s="4" t="n">
        <f aca="false">YEAR($B3590)</f>
        <v>2024</v>
      </c>
      <c r="D3590" s="4" t="n">
        <f aca="false">MONTH($B3590)</f>
        <v>11</v>
      </c>
      <c r="E3590" s="2" t="s">
        <v>4907</v>
      </c>
      <c r="F3590" s="5" t="n">
        <f aca="false">ROUNDUP(MONTH($B3590)/3,0)</f>
        <v>4</v>
      </c>
      <c r="G3590" s="2" t="s">
        <v>1996</v>
      </c>
      <c r="H3590" s="2" t="s">
        <v>1997</v>
      </c>
      <c r="I3590" s="2" t="s">
        <v>33</v>
      </c>
      <c r="J3590" s="2" t="s">
        <v>47</v>
      </c>
      <c r="K3590" s="2" t="s">
        <v>48</v>
      </c>
      <c r="L3590" s="2" t="s">
        <v>155</v>
      </c>
      <c r="M3590" s="2" t="s">
        <v>118</v>
      </c>
      <c r="N3590" s="2" t="s">
        <v>51</v>
      </c>
      <c r="O3590" s="2" t="s">
        <v>39</v>
      </c>
      <c r="P3590" s="2" t="s">
        <v>40</v>
      </c>
      <c r="Q3590" s="2" t="s">
        <v>41</v>
      </c>
      <c r="R3590" s="6" t="n">
        <v>1</v>
      </c>
      <c r="S3590" s="7" t="n">
        <v>480.6</v>
      </c>
      <c r="T3590" s="7" t="n">
        <f aca="false">$R3590*$S3590</f>
        <v>480.6</v>
      </c>
      <c r="U3590" s="8" t="n">
        <v>0.1</v>
      </c>
      <c r="V3590" s="7" t="n">
        <f aca="false">$T3590*$U3590</f>
        <v>48.06</v>
      </c>
      <c r="W3590" s="7" t="n">
        <f aca="false">$T3590-$V3590</f>
        <v>432.54</v>
      </c>
      <c r="X3590" s="7" t="n">
        <v>298.05</v>
      </c>
      <c r="Y3590" s="7" t="n">
        <f aca="false">$R3590*$X3590</f>
        <v>298.05</v>
      </c>
      <c r="Z3590" s="7" t="n">
        <f aca="false">$W3590-$Y3590</f>
        <v>134.49</v>
      </c>
      <c r="AA3590" s="8" t="n">
        <f aca="false">IFERROR($Z3590/$W3590,0)</f>
        <v>0.310930780968234</v>
      </c>
      <c r="AB3590" s="2" t="s">
        <v>42</v>
      </c>
      <c r="AC3590" s="2" t="s">
        <v>43</v>
      </c>
    </row>
    <row r="3591" customFormat="false" ht="15" hidden="false" customHeight="false" outlineLevel="0" collapsed="false">
      <c r="A3591" s="2" t="s">
        <v>4916</v>
      </c>
      <c r="B3591" s="3" t="n">
        <v>45597</v>
      </c>
      <c r="C3591" s="4" t="n">
        <f aca="false">YEAR($B3591)</f>
        <v>2024</v>
      </c>
      <c r="D3591" s="4" t="n">
        <f aca="false">MONTH($B3591)</f>
        <v>11</v>
      </c>
      <c r="E3591" s="2" t="s">
        <v>4907</v>
      </c>
      <c r="F3591" s="5" t="n">
        <f aca="false">ROUNDUP(MONTH($B3591)/3,0)</f>
        <v>4</v>
      </c>
      <c r="G3591" s="2" t="s">
        <v>1600</v>
      </c>
      <c r="H3591" s="2" t="s">
        <v>1358</v>
      </c>
      <c r="I3591" s="2" t="s">
        <v>104</v>
      </c>
      <c r="J3591" s="2" t="s">
        <v>47</v>
      </c>
      <c r="K3591" s="2" t="s">
        <v>48</v>
      </c>
      <c r="L3591" s="2" t="s">
        <v>155</v>
      </c>
      <c r="M3591" s="2" t="s">
        <v>156</v>
      </c>
      <c r="N3591" s="2" t="s">
        <v>151</v>
      </c>
      <c r="O3591" s="2" t="s">
        <v>114</v>
      </c>
      <c r="P3591" s="2" t="s">
        <v>115</v>
      </c>
      <c r="Q3591" s="2" t="s">
        <v>116</v>
      </c>
      <c r="R3591" s="6" t="n">
        <v>3</v>
      </c>
      <c r="S3591" s="7" t="n">
        <v>294.12</v>
      </c>
      <c r="T3591" s="7" t="n">
        <f aca="false">$R3591*$S3591</f>
        <v>882.36</v>
      </c>
      <c r="U3591" s="8" t="n">
        <v>0.25</v>
      </c>
      <c r="V3591" s="7" t="n">
        <f aca="false">$T3591*$U3591</f>
        <v>220.59</v>
      </c>
      <c r="W3591" s="7" t="n">
        <f aca="false">$T3591-$V3591</f>
        <v>661.77</v>
      </c>
      <c r="X3591" s="7" t="n">
        <v>162.86</v>
      </c>
      <c r="Y3591" s="7" t="n">
        <f aca="false">$R3591*$X3591</f>
        <v>488.58</v>
      </c>
      <c r="Z3591" s="7" t="n">
        <f aca="false">$W3591-$Y3591</f>
        <v>173.19</v>
      </c>
      <c r="AA3591" s="8" t="n">
        <f aca="false">IFERROR($Z3591/$W3591,0)</f>
        <v>0.261707239675416</v>
      </c>
      <c r="AB3591" s="2" t="s">
        <v>85</v>
      </c>
      <c r="AC3591" s="2" t="s">
        <v>43</v>
      </c>
    </row>
    <row r="3592" customFormat="false" ht="15" hidden="false" customHeight="false" outlineLevel="0" collapsed="false">
      <c r="A3592" s="2" t="s">
        <v>4917</v>
      </c>
      <c r="B3592" s="3" t="n">
        <v>45597</v>
      </c>
      <c r="C3592" s="4" t="n">
        <f aca="false">YEAR($B3592)</f>
        <v>2024</v>
      </c>
      <c r="D3592" s="4" t="n">
        <f aca="false">MONTH($B3592)</f>
        <v>11</v>
      </c>
      <c r="E3592" s="2" t="s">
        <v>4907</v>
      </c>
      <c r="F3592" s="5" t="n">
        <f aca="false">ROUNDUP(MONTH($B3592)/3,0)</f>
        <v>4</v>
      </c>
      <c r="G3592" s="2" t="s">
        <v>687</v>
      </c>
      <c r="H3592" s="2" t="s">
        <v>688</v>
      </c>
      <c r="I3592" s="2" t="s">
        <v>33</v>
      </c>
      <c r="J3592" s="2" t="s">
        <v>59</v>
      </c>
      <c r="K3592" s="2" t="s">
        <v>210</v>
      </c>
      <c r="L3592" s="2" t="s">
        <v>211</v>
      </c>
      <c r="M3592" s="2" t="s">
        <v>62</v>
      </c>
      <c r="N3592" s="2" t="s">
        <v>51</v>
      </c>
      <c r="O3592" s="2" t="s">
        <v>114</v>
      </c>
      <c r="P3592" s="2" t="s">
        <v>234</v>
      </c>
      <c r="Q3592" s="2" t="s">
        <v>276</v>
      </c>
      <c r="R3592" s="6" t="n">
        <v>1</v>
      </c>
      <c r="S3592" s="7" t="n">
        <v>183.41</v>
      </c>
      <c r="T3592" s="7" t="n">
        <f aca="false">$R3592*$S3592</f>
        <v>183.41</v>
      </c>
      <c r="U3592" s="8" t="n">
        <v>0.2</v>
      </c>
      <c r="V3592" s="7" t="n">
        <f aca="false">$T3592*$U3592</f>
        <v>36.682</v>
      </c>
      <c r="W3592" s="7" t="n">
        <f aca="false">$T3592-$V3592</f>
        <v>146.728</v>
      </c>
      <c r="X3592" s="7" t="n">
        <v>104.27</v>
      </c>
      <c r="Y3592" s="7" t="n">
        <f aca="false">$R3592*$X3592</f>
        <v>104.27</v>
      </c>
      <c r="Z3592" s="7" t="n">
        <f aca="false">$W3592-$Y3592</f>
        <v>42.458</v>
      </c>
      <c r="AA3592" s="8" t="n">
        <f aca="false">IFERROR($Z3592/$W3592,0)</f>
        <v>0.289365356305545</v>
      </c>
      <c r="AB3592" s="2" t="s">
        <v>42</v>
      </c>
      <c r="AC3592" s="2" t="s">
        <v>43</v>
      </c>
    </row>
    <row r="3593" customFormat="false" ht="15" hidden="false" customHeight="false" outlineLevel="0" collapsed="false">
      <c r="A3593" s="2" t="s">
        <v>4918</v>
      </c>
      <c r="B3593" s="3" t="n">
        <v>45597</v>
      </c>
      <c r="C3593" s="4" t="n">
        <f aca="false">YEAR($B3593)</f>
        <v>2024</v>
      </c>
      <c r="D3593" s="4" t="n">
        <f aca="false">MONTH($B3593)</f>
        <v>11</v>
      </c>
      <c r="E3593" s="2" t="s">
        <v>4907</v>
      </c>
      <c r="F3593" s="5" t="n">
        <f aca="false">ROUNDUP(MONTH($B3593)/3,0)</f>
        <v>4</v>
      </c>
      <c r="G3593" s="2" t="s">
        <v>57</v>
      </c>
      <c r="H3593" s="2" t="s">
        <v>58</v>
      </c>
      <c r="I3593" s="2" t="s">
        <v>33</v>
      </c>
      <c r="J3593" s="2" t="s">
        <v>59</v>
      </c>
      <c r="K3593" s="2" t="s">
        <v>60</v>
      </c>
      <c r="L3593" s="2" t="s">
        <v>61</v>
      </c>
      <c r="M3593" s="2" t="s">
        <v>62</v>
      </c>
      <c r="N3593" s="2" t="s">
        <v>63</v>
      </c>
      <c r="O3593" s="2" t="s">
        <v>64</v>
      </c>
      <c r="P3593" s="2" t="s">
        <v>342</v>
      </c>
      <c r="Q3593" s="2" t="s">
        <v>389</v>
      </c>
      <c r="R3593" s="6" t="n">
        <v>3</v>
      </c>
      <c r="S3593" s="7" t="n">
        <v>3383.26</v>
      </c>
      <c r="T3593" s="7" t="n">
        <f aca="false">$R3593*$S3593</f>
        <v>10149.78</v>
      </c>
      <c r="U3593" s="8" t="n">
        <v>0.2</v>
      </c>
      <c r="V3593" s="7" t="n">
        <f aca="false">$T3593*$U3593</f>
        <v>2029.956</v>
      </c>
      <c r="W3593" s="7" t="n">
        <f aca="false">$T3593-$V3593</f>
        <v>8119.824</v>
      </c>
      <c r="X3593" s="7" t="n">
        <v>2690.49</v>
      </c>
      <c r="Y3593" s="7" t="n">
        <f aca="false">$R3593*$X3593</f>
        <v>8071.47</v>
      </c>
      <c r="Z3593" s="7" t="n">
        <f aca="false">$W3593-$Y3593</f>
        <v>48.3540000000012</v>
      </c>
      <c r="AA3593" s="8" t="n">
        <f aca="false">IFERROR($Z3593/$W3593,0)</f>
        <v>0.00595505518346225</v>
      </c>
      <c r="AB3593" s="2" t="s">
        <v>85</v>
      </c>
      <c r="AC3593" s="2" t="s">
        <v>43</v>
      </c>
    </row>
    <row r="3594" customFormat="false" ht="15" hidden="false" customHeight="false" outlineLevel="0" collapsed="false">
      <c r="A3594" s="2" t="s">
        <v>4919</v>
      </c>
      <c r="B3594" s="3" t="n">
        <v>45597</v>
      </c>
      <c r="C3594" s="4" t="n">
        <f aca="false">YEAR($B3594)</f>
        <v>2024</v>
      </c>
      <c r="D3594" s="4" t="n">
        <f aca="false">MONTH($B3594)</f>
        <v>11</v>
      </c>
      <c r="E3594" s="2" t="s">
        <v>4907</v>
      </c>
      <c r="F3594" s="5" t="n">
        <f aca="false">ROUNDUP(MONTH($B3594)/3,0)</f>
        <v>4</v>
      </c>
      <c r="G3594" s="2" t="s">
        <v>1987</v>
      </c>
      <c r="H3594" s="2" t="s">
        <v>1988</v>
      </c>
      <c r="I3594" s="2" t="s">
        <v>33</v>
      </c>
      <c r="J3594" s="2" t="s">
        <v>34</v>
      </c>
      <c r="K3594" s="2" t="s">
        <v>35</v>
      </c>
      <c r="L3594" s="2" t="s">
        <v>36</v>
      </c>
      <c r="M3594" s="2" t="s">
        <v>37</v>
      </c>
      <c r="N3594" s="2" t="s">
        <v>51</v>
      </c>
      <c r="O3594" s="2" t="s">
        <v>39</v>
      </c>
      <c r="P3594" s="2" t="s">
        <v>106</v>
      </c>
      <c r="Q3594" s="2" t="s">
        <v>107</v>
      </c>
      <c r="R3594" s="6" t="n">
        <v>2</v>
      </c>
      <c r="S3594" s="7" t="n">
        <v>2161.39</v>
      </c>
      <c r="T3594" s="7" t="n">
        <f aca="false">$R3594*$S3594</f>
        <v>4322.78</v>
      </c>
      <c r="U3594" s="8" t="n">
        <v>0.13</v>
      </c>
      <c r="V3594" s="7" t="n">
        <f aca="false">$T3594*$U3594</f>
        <v>561.9614</v>
      </c>
      <c r="W3594" s="7" t="n">
        <f aca="false">$T3594-$V3594</f>
        <v>3760.8186</v>
      </c>
      <c r="X3594" s="7" t="n">
        <v>1487.56</v>
      </c>
      <c r="Y3594" s="7" t="n">
        <f aca="false">$R3594*$X3594</f>
        <v>2975.12</v>
      </c>
      <c r="Z3594" s="7" t="n">
        <f aca="false">$W3594-$Y3594</f>
        <v>785.6986</v>
      </c>
      <c r="AA3594" s="8" t="n">
        <f aca="false">IFERROR($Z3594/$W3594,0)</f>
        <v>0.208916909738747</v>
      </c>
      <c r="AB3594" s="2" t="s">
        <v>85</v>
      </c>
      <c r="AC3594" s="2" t="s">
        <v>43</v>
      </c>
    </row>
    <row r="3595" customFormat="false" ht="15" hidden="false" customHeight="false" outlineLevel="0" collapsed="false">
      <c r="A3595" s="2" t="s">
        <v>4920</v>
      </c>
      <c r="B3595" s="3" t="n">
        <v>45597</v>
      </c>
      <c r="C3595" s="4" t="n">
        <f aca="false">YEAR($B3595)</f>
        <v>2024</v>
      </c>
      <c r="D3595" s="4" t="n">
        <f aca="false">MONTH($B3595)</f>
        <v>11</v>
      </c>
      <c r="E3595" s="2" t="s">
        <v>4907</v>
      </c>
      <c r="F3595" s="5" t="n">
        <f aca="false">ROUNDUP(MONTH($B3595)/3,0)</f>
        <v>4</v>
      </c>
      <c r="G3595" s="2" t="s">
        <v>2477</v>
      </c>
      <c r="H3595" s="2" t="s">
        <v>2478</v>
      </c>
      <c r="I3595" s="2" t="s">
        <v>33</v>
      </c>
      <c r="J3595" s="2" t="s">
        <v>47</v>
      </c>
      <c r="K3595" s="2" t="s">
        <v>48</v>
      </c>
      <c r="L3595" s="2" t="s">
        <v>155</v>
      </c>
      <c r="M3595" s="2" t="s">
        <v>156</v>
      </c>
      <c r="N3595" s="2" t="s">
        <v>73</v>
      </c>
      <c r="O3595" s="2" t="s">
        <v>114</v>
      </c>
      <c r="P3595" s="2" t="s">
        <v>119</v>
      </c>
      <c r="Q3595" s="2" t="s">
        <v>191</v>
      </c>
      <c r="R3595" s="6" t="n">
        <v>3</v>
      </c>
      <c r="S3595" s="7" t="n">
        <v>440.52</v>
      </c>
      <c r="T3595" s="7" t="n">
        <f aca="false">$R3595*$S3595</f>
        <v>1321.56</v>
      </c>
      <c r="U3595" s="8" t="n">
        <v>0.18</v>
      </c>
      <c r="V3595" s="7" t="n">
        <f aca="false">$T3595*$U3595</f>
        <v>237.8808</v>
      </c>
      <c r="W3595" s="7" t="n">
        <f aca="false">$T3595-$V3595</f>
        <v>1083.6792</v>
      </c>
      <c r="X3595" s="7" t="n">
        <v>228.24</v>
      </c>
      <c r="Y3595" s="7" t="n">
        <f aca="false">$R3595*$X3595</f>
        <v>684.72</v>
      </c>
      <c r="Z3595" s="7" t="n">
        <f aca="false">$W3595-$Y3595</f>
        <v>398.9592</v>
      </c>
      <c r="AA3595" s="8" t="n">
        <f aca="false">IFERROR($Z3595/$W3595,0)</f>
        <v>0.36815249383766</v>
      </c>
      <c r="AB3595" s="2" t="s">
        <v>85</v>
      </c>
      <c r="AC3595" s="2" t="s">
        <v>43</v>
      </c>
    </row>
    <row r="3596" customFormat="false" ht="15" hidden="false" customHeight="false" outlineLevel="0" collapsed="false">
      <c r="A3596" s="2" t="s">
        <v>4921</v>
      </c>
      <c r="B3596" s="3" t="n">
        <v>45597</v>
      </c>
      <c r="C3596" s="4" t="n">
        <f aca="false">YEAR($B3596)</f>
        <v>2024</v>
      </c>
      <c r="D3596" s="4" t="n">
        <f aca="false">MONTH($B3596)</f>
        <v>11</v>
      </c>
      <c r="E3596" s="2" t="s">
        <v>4907</v>
      </c>
      <c r="F3596" s="5" t="n">
        <f aca="false">ROUNDUP(MONTH($B3596)/3,0)</f>
        <v>4</v>
      </c>
      <c r="G3596" s="2" t="s">
        <v>2402</v>
      </c>
      <c r="H3596" s="2" t="s">
        <v>1492</v>
      </c>
      <c r="I3596" s="2" t="s">
        <v>104</v>
      </c>
      <c r="J3596" s="2" t="s">
        <v>89</v>
      </c>
      <c r="K3596" s="2" t="s">
        <v>97</v>
      </c>
      <c r="L3596" s="2" t="s">
        <v>98</v>
      </c>
      <c r="M3596" s="2" t="s">
        <v>135</v>
      </c>
      <c r="N3596" s="2" t="s">
        <v>51</v>
      </c>
      <c r="O3596" s="2" t="s">
        <v>52</v>
      </c>
      <c r="P3596" s="2" t="s">
        <v>83</v>
      </c>
      <c r="Q3596" s="2" t="s">
        <v>112</v>
      </c>
      <c r="R3596" s="6" t="n">
        <v>2</v>
      </c>
      <c r="S3596" s="7" t="n">
        <v>2416.72</v>
      </c>
      <c r="T3596" s="7" t="n">
        <f aca="false">$R3596*$S3596</f>
        <v>4833.44</v>
      </c>
      <c r="U3596" s="8" t="n">
        <v>0.1</v>
      </c>
      <c r="V3596" s="7" t="n">
        <f aca="false">$T3596*$U3596</f>
        <v>483.344</v>
      </c>
      <c r="W3596" s="7" t="n">
        <f aca="false">$T3596-$V3596</f>
        <v>4350.096</v>
      </c>
      <c r="X3596" s="7" t="n">
        <v>1818.7</v>
      </c>
      <c r="Y3596" s="7" t="n">
        <f aca="false">$R3596*$X3596</f>
        <v>3637.4</v>
      </c>
      <c r="Z3596" s="7" t="n">
        <f aca="false">$W3596-$Y3596</f>
        <v>712.696</v>
      </c>
      <c r="AA3596" s="8" t="n">
        <f aca="false">IFERROR($Z3596/$W3596,0)</f>
        <v>0.16383454526061</v>
      </c>
      <c r="AB3596" s="2" t="s">
        <v>76</v>
      </c>
      <c r="AC3596" s="2" t="s">
        <v>43</v>
      </c>
    </row>
    <row r="3597" customFormat="false" ht="15" hidden="false" customHeight="false" outlineLevel="0" collapsed="false">
      <c r="A3597" s="2" t="s">
        <v>4922</v>
      </c>
      <c r="B3597" s="3" t="n">
        <v>45597</v>
      </c>
      <c r="C3597" s="4" t="n">
        <f aca="false">YEAR($B3597)</f>
        <v>2024</v>
      </c>
      <c r="D3597" s="4" t="n">
        <f aca="false">MONTH($B3597)</f>
        <v>11</v>
      </c>
      <c r="E3597" s="2" t="s">
        <v>4907</v>
      </c>
      <c r="F3597" s="5" t="n">
        <f aca="false">ROUNDUP(MONTH($B3597)/3,0)</f>
        <v>4</v>
      </c>
      <c r="G3597" s="2" t="s">
        <v>737</v>
      </c>
      <c r="H3597" s="2" t="s">
        <v>738</v>
      </c>
      <c r="I3597" s="2" t="s">
        <v>33</v>
      </c>
      <c r="J3597" s="2" t="s">
        <v>47</v>
      </c>
      <c r="K3597" s="2" t="s">
        <v>48</v>
      </c>
      <c r="L3597" s="2" t="s">
        <v>155</v>
      </c>
      <c r="M3597" s="2" t="s">
        <v>156</v>
      </c>
      <c r="N3597" s="2" t="s">
        <v>51</v>
      </c>
      <c r="O3597" s="2" t="s">
        <v>171</v>
      </c>
      <c r="P3597" s="2" t="s">
        <v>172</v>
      </c>
      <c r="Q3597" s="2" t="s">
        <v>173</v>
      </c>
      <c r="R3597" s="6" t="n">
        <v>3</v>
      </c>
      <c r="S3597" s="7" t="n">
        <v>928.9</v>
      </c>
      <c r="T3597" s="7" t="n">
        <f aca="false">$R3597*$S3597</f>
        <v>2786.7</v>
      </c>
      <c r="U3597" s="8" t="n">
        <v>0.25</v>
      </c>
      <c r="V3597" s="7" t="n">
        <f aca="false">$T3597*$U3597</f>
        <v>696.675</v>
      </c>
      <c r="W3597" s="7" t="n">
        <f aca="false">$T3597-$V3597</f>
        <v>2090.025</v>
      </c>
      <c r="X3597" s="7" t="n">
        <v>565.57</v>
      </c>
      <c r="Y3597" s="7" t="n">
        <f aca="false">$R3597*$X3597</f>
        <v>1696.71</v>
      </c>
      <c r="Z3597" s="7" t="n">
        <f aca="false">$W3597-$Y3597</f>
        <v>393.315</v>
      </c>
      <c r="AA3597" s="8" t="n">
        <f aca="false">IFERROR($Z3597/$W3597,0)</f>
        <v>0.188186744177701</v>
      </c>
      <c r="AB3597" s="2" t="s">
        <v>85</v>
      </c>
      <c r="AC3597" s="2" t="s">
        <v>43</v>
      </c>
    </row>
    <row r="3598" customFormat="false" ht="15" hidden="false" customHeight="false" outlineLevel="0" collapsed="false">
      <c r="A3598" s="2" t="s">
        <v>4923</v>
      </c>
      <c r="B3598" s="3" t="n">
        <v>45597</v>
      </c>
      <c r="C3598" s="4" t="n">
        <f aca="false">YEAR($B3598)</f>
        <v>2024</v>
      </c>
      <c r="D3598" s="4" t="n">
        <f aca="false">MONTH($B3598)</f>
        <v>11</v>
      </c>
      <c r="E3598" s="2" t="s">
        <v>4907</v>
      </c>
      <c r="F3598" s="5" t="n">
        <f aca="false">ROUNDUP(MONTH($B3598)/3,0)</f>
        <v>4</v>
      </c>
      <c r="G3598" s="2" t="s">
        <v>2993</v>
      </c>
      <c r="H3598" s="2" t="s">
        <v>2088</v>
      </c>
      <c r="I3598" s="2" t="s">
        <v>33</v>
      </c>
      <c r="J3598" s="2" t="s">
        <v>47</v>
      </c>
      <c r="K3598" s="2" t="s">
        <v>221</v>
      </c>
      <c r="L3598" s="2" t="s">
        <v>222</v>
      </c>
      <c r="M3598" s="2" t="s">
        <v>168</v>
      </c>
      <c r="N3598" s="2" t="s">
        <v>63</v>
      </c>
      <c r="O3598" s="2" t="s">
        <v>171</v>
      </c>
      <c r="P3598" s="2" t="s">
        <v>172</v>
      </c>
      <c r="Q3598" s="2" t="s">
        <v>173</v>
      </c>
      <c r="R3598" s="6" t="n">
        <v>1</v>
      </c>
      <c r="S3598" s="7" t="n">
        <v>895.78</v>
      </c>
      <c r="T3598" s="7" t="n">
        <f aca="false">$R3598*$S3598</f>
        <v>895.78</v>
      </c>
      <c r="U3598" s="8" t="n">
        <v>0.13</v>
      </c>
      <c r="V3598" s="7" t="n">
        <f aca="false">$T3598*$U3598</f>
        <v>116.4514</v>
      </c>
      <c r="W3598" s="7" t="n">
        <f aca="false">$T3598-$V3598</f>
        <v>779.3286</v>
      </c>
      <c r="X3598" s="7" t="n">
        <v>541.35</v>
      </c>
      <c r="Y3598" s="7" t="n">
        <f aca="false">$R3598*$X3598</f>
        <v>541.35</v>
      </c>
      <c r="Z3598" s="7" t="n">
        <f aca="false">$W3598-$Y3598</f>
        <v>237.9786</v>
      </c>
      <c r="AA3598" s="8" t="n">
        <f aca="false">IFERROR($Z3598/$W3598,0)</f>
        <v>0.305363616836338</v>
      </c>
      <c r="AB3598" s="2" t="s">
        <v>85</v>
      </c>
      <c r="AC3598" s="2" t="s">
        <v>43</v>
      </c>
    </row>
    <row r="3599" customFormat="false" ht="15" hidden="false" customHeight="false" outlineLevel="0" collapsed="false">
      <c r="A3599" s="2" t="s">
        <v>4924</v>
      </c>
      <c r="B3599" s="3" t="n">
        <v>45597</v>
      </c>
      <c r="C3599" s="4" t="n">
        <f aca="false">YEAR($B3599)</f>
        <v>2024</v>
      </c>
      <c r="D3599" s="4" t="n">
        <f aca="false">MONTH($B3599)</f>
        <v>11</v>
      </c>
      <c r="E3599" s="2" t="s">
        <v>4907</v>
      </c>
      <c r="F3599" s="5" t="n">
        <f aca="false">ROUNDUP(MONTH($B3599)/3,0)</f>
        <v>4</v>
      </c>
      <c r="G3599" s="2" t="s">
        <v>95</v>
      </c>
      <c r="H3599" s="2" t="s">
        <v>96</v>
      </c>
      <c r="I3599" s="2" t="s">
        <v>33</v>
      </c>
      <c r="J3599" s="2" t="s">
        <v>89</v>
      </c>
      <c r="K3599" s="2" t="s">
        <v>97</v>
      </c>
      <c r="L3599" s="2" t="s">
        <v>98</v>
      </c>
      <c r="M3599" s="2" t="s">
        <v>92</v>
      </c>
      <c r="N3599" s="2" t="s">
        <v>63</v>
      </c>
      <c r="O3599" s="2" t="s">
        <v>171</v>
      </c>
      <c r="P3599" s="2" t="s">
        <v>204</v>
      </c>
      <c r="Q3599" s="2" t="s">
        <v>205</v>
      </c>
      <c r="R3599" s="6" t="n">
        <v>1</v>
      </c>
      <c r="S3599" s="7" t="n">
        <v>1216.37</v>
      </c>
      <c r="T3599" s="7" t="n">
        <f aca="false">$R3599*$S3599</f>
        <v>1216.37</v>
      </c>
      <c r="U3599" s="8" t="n">
        <v>0.15</v>
      </c>
      <c r="V3599" s="7" t="n">
        <f aca="false">$T3599*$U3599</f>
        <v>182.4555</v>
      </c>
      <c r="W3599" s="7" t="n">
        <f aca="false">$T3599-$V3599</f>
        <v>1033.9145</v>
      </c>
      <c r="X3599" s="7" t="n">
        <v>805.63</v>
      </c>
      <c r="Y3599" s="7" t="n">
        <f aca="false">$R3599*$X3599</f>
        <v>805.63</v>
      </c>
      <c r="Z3599" s="7" t="n">
        <f aca="false">$W3599-$Y3599</f>
        <v>228.2845</v>
      </c>
      <c r="AA3599" s="8" t="n">
        <f aca="false">IFERROR($Z3599/$W3599,0)</f>
        <v>0.220796303756258</v>
      </c>
      <c r="AB3599" s="2" t="s">
        <v>85</v>
      </c>
      <c r="AC3599" s="2" t="s">
        <v>43</v>
      </c>
    </row>
    <row r="3600" customFormat="false" ht="15" hidden="false" customHeight="false" outlineLevel="0" collapsed="false">
      <c r="A3600" s="2" t="s">
        <v>4925</v>
      </c>
      <c r="B3600" s="3" t="n">
        <v>45597</v>
      </c>
      <c r="C3600" s="4" t="n">
        <f aca="false">YEAR($B3600)</f>
        <v>2024</v>
      </c>
      <c r="D3600" s="4" t="n">
        <f aca="false">MONTH($B3600)</f>
        <v>11</v>
      </c>
      <c r="E3600" s="2" t="s">
        <v>4907</v>
      </c>
      <c r="F3600" s="5" t="n">
        <f aca="false">ROUNDUP(MONTH($B3600)/3,0)</f>
        <v>4</v>
      </c>
      <c r="G3600" s="2" t="s">
        <v>3232</v>
      </c>
      <c r="H3600" s="2" t="s">
        <v>2260</v>
      </c>
      <c r="I3600" s="2" t="s">
        <v>33</v>
      </c>
      <c r="J3600" s="2" t="s">
        <v>59</v>
      </c>
      <c r="K3600" s="2" t="s">
        <v>140</v>
      </c>
      <c r="L3600" s="2" t="s">
        <v>141</v>
      </c>
      <c r="M3600" s="2" t="s">
        <v>131</v>
      </c>
      <c r="N3600" s="2" t="s">
        <v>63</v>
      </c>
      <c r="O3600" s="2" t="s">
        <v>52</v>
      </c>
      <c r="P3600" s="2" t="s">
        <v>126</v>
      </c>
      <c r="Q3600" s="2" t="s">
        <v>157</v>
      </c>
      <c r="R3600" s="6" t="n">
        <v>1</v>
      </c>
      <c r="S3600" s="7" t="n">
        <v>725.18</v>
      </c>
      <c r="T3600" s="7" t="n">
        <f aca="false">$R3600*$S3600</f>
        <v>725.18</v>
      </c>
      <c r="U3600" s="8" t="n">
        <v>0.1</v>
      </c>
      <c r="V3600" s="7" t="n">
        <f aca="false">$T3600*$U3600</f>
        <v>72.518</v>
      </c>
      <c r="W3600" s="7" t="n">
        <f aca="false">$T3600-$V3600</f>
        <v>652.662</v>
      </c>
      <c r="X3600" s="7" t="n">
        <v>501.23</v>
      </c>
      <c r="Y3600" s="7" t="n">
        <f aca="false">$R3600*$X3600</f>
        <v>501.23</v>
      </c>
      <c r="Z3600" s="7" t="n">
        <f aca="false">$W3600-$Y3600</f>
        <v>151.432</v>
      </c>
      <c r="AA3600" s="8" t="n">
        <f aca="false">IFERROR($Z3600/$W3600,0)</f>
        <v>0.232022088002672</v>
      </c>
      <c r="AB3600" s="2" t="s">
        <v>76</v>
      </c>
      <c r="AC3600" s="2" t="s">
        <v>43</v>
      </c>
    </row>
    <row r="3601" customFormat="false" ht="15" hidden="false" customHeight="false" outlineLevel="0" collapsed="false">
      <c r="A3601" s="2" t="s">
        <v>4926</v>
      </c>
      <c r="B3601" s="3" t="n">
        <v>45597</v>
      </c>
      <c r="C3601" s="4" t="n">
        <f aca="false">YEAR($B3601)</f>
        <v>2024</v>
      </c>
      <c r="D3601" s="4" t="n">
        <f aca="false">MONTH($B3601)</f>
        <v>11</v>
      </c>
      <c r="E3601" s="2" t="s">
        <v>4907</v>
      </c>
      <c r="F3601" s="5" t="n">
        <f aca="false">ROUNDUP(MONTH($B3601)/3,0)</f>
        <v>4</v>
      </c>
      <c r="G3601" s="2" t="s">
        <v>109</v>
      </c>
      <c r="H3601" s="2" t="s">
        <v>110</v>
      </c>
      <c r="I3601" s="2" t="s">
        <v>33</v>
      </c>
      <c r="J3601" s="2" t="s">
        <v>89</v>
      </c>
      <c r="K3601" s="2" t="s">
        <v>97</v>
      </c>
      <c r="L3601" s="2" t="s">
        <v>111</v>
      </c>
      <c r="M3601" s="2" t="s">
        <v>135</v>
      </c>
      <c r="N3601" s="2" t="s">
        <v>51</v>
      </c>
      <c r="O3601" s="2" t="s">
        <v>52</v>
      </c>
      <c r="P3601" s="2" t="s">
        <v>83</v>
      </c>
      <c r="Q3601" s="2" t="s">
        <v>84</v>
      </c>
      <c r="R3601" s="6" t="n">
        <v>1</v>
      </c>
      <c r="S3601" s="7" t="n">
        <v>4483.35</v>
      </c>
      <c r="T3601" s="7" t="n">
        <f aca="false">$R3601*$S3601</f>
        <v>4483.35</v>
      </c>
      <c r="U3601" s="8" t="n">
        <v>0.1</v>
      </c>
      <c r="V3601" s="7" t="n">
        <f aca="false">$T3601*$U3601</f>
        <v>448.335</v>
      </c>
      <c r="W3601" s="7" t="n">
        <f aca="false">$T3601-$V3601</f>
        <v>4035.015</v>
      </c>
      <c r="X3601" s="7" t="n">
        <v>3680.6</v>
      </c>
      <c r="Y3601" s="7" t="n">
        <f aca="false">$R3601*$X3601</f>
        <v>3680.6</v>
      </c>
      <c r="Z3601" s="7" t="n">
        <f aca="false">$W3601-$Y3601</f>
        <v>354.415</v>
      </c>
      <c r="AA3601" s="8" t="n">
        <f aca="false">IFERROR($Z3601/$W3601,0)</f>
        <v>0.0878348655457292</v>
      </c>
      <c r="AB3601" s="2" t="s">
        <v>85</v>
      </c>
      <c r="AC3601" s="2" t="s">
        <v>43</v>
      </c>
    </row>
    <row r="3602" customFormat="false" ht="15" hidden="false" customHeight="false" outlineLevel="0" collapsed="false">
      <c r="A3602" s="2" t="s">
        <v>4927</v>
      </c>
      <c r="B3602" s="3" t="n">
        <v>45597</v>
      </c>
      <c r="C3602" s="4" t="n">
        <f aca="false">YEAR($B3602)</f>
        <v>2024</v>
      </c>
      <c r="D3602" s="4" t="n">
        <f aca="false">MONTH($B3602)</f>
        <v>11</v>
      </c>
      <c r="E3602" s="2" t="s">
        <v>4907</v>
      </c>
      <c r="F3602" s="5" t="n">
        <f aca="false">ROUNDUP(MONTH($B3602)/3,0)</f>
        <v>4</v>
      </c>
      <c r="G3602" s="2" t="s">
        <v>3805</v>
      </c>
      <c r="H3602" s="2" t="s">
        <v>1514</v>
      </c>
      <c r="I3602" s="2" t="s">
        <v>33</v>
      </c>
      <c r="J3602" s="2" t="s">
        <v>47</v>
      </c>
      <c r="K3602" s="2" t="s">
        <v>221</v>
      </c>
      <c r="L3602" s="2" t="s">
        <v>222</v>
      </c>
      <c r="M3602" s="2" t="s">
        <v>156</v>
      </c>
      <c r="N3602" s="2" t="s">
        <v>51</v>
      </c>
      <c r="O3602" s="2" t="s">
        <v>114</v>
      </c>
      <c r="P3602" s="2" t="s">
        <v>234</v>
      </c>
      <c r="Q3602" s="2" t="s">
        <v>238</v>
      </c>
      <c r="R3602" s="6" t="n">
        <v>3</v>
      </c>
      <c r="S3602" s="7" t="n">
        <v>357.31</v>
      </c>
      <c r="T3602" s="7" t="n">
        <f aca="false">$R3602*$S3602</f>
        <v>1071.93</v>
      </c>
      <c r="U3602" s="8" t="n">
        <v>0.13</v>
      </c>
      <c r="V3602" s="7" t="n">
        <f aca="false">$T3602*$U3602</f>
        <v>139.3509</v>
      </c>
      <c r="W3602" s="7" t="n">
        <f aca="false">$T3602-$V3602</f>
        <v>932.5791</v>
      </c>
      <c r="X3602" s="7" t="n">
        <v>190.7</v>
      </c>
      <c r="Y3602" s="7" t="n">
        <f aca="false">$R3602*$X3602</f>
        <v>572.1</v>
      </c>
      <c r="Z3602" s="7" t="n">
        <f aca="false">$W3602-$Y3602</f>
        <v>360.4791</v>
      </c>
      <c r="AA3602" s="8" t="n">
        <f aca="false">IFERROR($Z3602/$W3602,0)</f>
        <v>0.386539972855922</v>
      </c>
      <c r="AB3602" s="2" t="s">
        <v>55</v>
      </c>
      <c r="AC3602" s="2" t="s">
        <v>43</v>
      </c>
    </row>
    <row r="3603" customFormat="false" ht="15" hidden="false" customHeight="false" outlineLevel="0" collapsed="false">
      <c r="A3603" s="2" t="s">
        <v>4928</v>
      </c>
      <c r="B3603" s="3" t="n">
        <v>45598</v>
      </c>
      <c r="C3603" s="4" t="n">
        <f aca="false">YEAR($B3603)</f>
        <v>2024</v>
      </c>
      <c r="D3603" s="4" t="n">
        <f aca="false">MONTH($B3603)</f>
        <v>11</v>
      </c>
      <c r="E3603" s="2" t="s">
        <v>4907</v>
      </c>
      <c r="F3603" s="5" t="n">
        <f aca="false">ROUNDUP(MONTH($B3603)/3,0)</f>
        <v>4</v>
      </c>
      <c r="G3603" s="2" t="s">
        <v>4929</v>
      </c>
      <c r="H3603" s="2" t="s">
        <v>4930</v>
      </c>
      <c r="I3603" s="2" t="s">
        <v>104</v>
      </c>
      <c r="J3603" s="2" t="s">
        <v>89</v>
      </c>
      <c r="K3603" s="2" t="s">
        <v>90</v>
      </c>
      <c r="L3603" s="2" t="s">
        <v>161</v>
      </c>
      <c r="M3603" s="2" t="s">
        <v>99</v>
      </c>
      <c r="N3603" s="2" t="s">
        <v>51</v>
      </c>
      <c r="O3603" s="2" t="s">
        <v>114</v>
      </c>
      <c r="P3603" s="2" t="s">
        <v>234</v>
      </c>
      <c r="Q3603" s="2" t="s">
        <v>238</v>
      </c>
      <c r="R3603" s="6" t="n">
        <v>9</v>
      </c>
      <c r="S3603" s="7" t="n">
        <v>353.99</v>
      </c>
      <c r="T3603" s="7" t="n">
        <f aca="false">$R3603*$S3603</f>
        <v>3185.91</v>
      </c>
      <c r="U3603" s="8" t="n">
        <v>0.25</v>
      </c>
      <c r="V3603" s="7" t="n">
        <f aca="false">$T3603*$U3603</f>
        <v>796.4775</v>
      </c>
      <c r="W3603" s="7" t="n">
        <f aca="false">$T3603-$V3603</f>
        <v>2389.4325</v>
      </c>
      <c r="X3603" s="7" t="n">
        <v>186.15</v>
      </c>
      <c r="Y3603" s="7" t="n">
        <f aca="false">$R3603*$X3603</f>
        <v>1675.35</v>
      </c>
      <c r="Z3603" s="7" t="n">
        <f aca="false">$W3603-$Y3603</f>
        <v>714.0825</v>
      </c>
      <c r="AA3603" s="8" t="n">
        <f aca="false">IFERROR($Z3603/$W3603,0)</f>
        <v>0.298850250007062</v>
      </c>
      <c r="AB3603" s="2" t="s">
        <v>85</v>
      </c>
      <c r="AC3603" s="2" t="s">
        <v>43</v>
      </c>
    </row>
    <row r="3604" customFormat="false" ht="15" hidden="false" customHeight="false" outlineLevel="0" collapsed="false">
      <c r="A3604" s="2" t="s">
        <v>4931</v>
      </c>
      <c r="B3604" s="3" t="n">
        <v>45598</v>
      </c>
      <c r="C3604" s="4" t="n">
        <f aca="false">YEAR($B3604)</f>
        <v>2024</v>
      </c>
      <c r="D3604" s="4" t="n">
        <f aca="false">MONTH($B3604)</f>
        <v>11</v>
      </c>
      <c r="E3604" s="2" t="s">
        <v>4907</v>
      </c>
      <c r="F3604" s="5" t="n">
        <f aca="false">ROUNDUP(MONTH($B3604)/3,0)</f>
        <v>4</v>
      </c>
      <c r="G3604" s="2" t="s">
        <v>4932</v>
      </c>
      <c r="H3604" s="2" t="s">
        <v>419</v>
      </c>
      <c r="I3604" s="2" t="s">
        <v>33</v>
      </c>
      <c r="J3604" s="2" t="s">
        <v>47</v>
      </c>
      <c r="K3604" s="2" t="s">
        <v>221</v>
      </c>
      <c r="L3604" s="2" t="s">
        <v>222</v>
      </c>
      <c r="M3604" s="2" t="s">
        <v>156</v>
      </c>
      <c r="N3604" s="2" t="s">
        <v>51</v>
      </c>
      <c r="O3604" s="2" t="s">
        <v>171</v>
      </c>
      <c r="P3604" s="2" t="s">
        <v>172</v>
      </c>
      <c r="Q3604" s="2" t="s">
        <v>223</v>
      </c>
      <c r="R3604" s="6" t="n">
        <v>1</v>
      </c>
      <c r="S3604" s="7" t="n">
        <v>591.22</v>
      </c>
      <c r="T3604" s="7" t="n">
        <f aca="false">$R3604*$S3604</f>
        <v>591.22</v>
      </c>
      <c r="U3604" s="8" t="n">
        <v>0.05</v>
      </c>
      <c r="V3604" s="7" t="n">
        <f aca="false">$T3604*$U3604</f>
        <v>29.561</v>
      </c>
      <c r="W3604" s="7" t="n">
        <f aca="false">$T3604-$V3604</f>
        <v>561.659</v>
      </c>
      <c r="X3604" s="7" t="n">
        <v>365.67</v>
      </c>
      <c r="Y3604" s="7" t="n">
        <f aca="false">$R3604*$X3604</f>
        <v>365.67</v>
      </c>
      <c r="Z3604" s="7" t="n">
        <f aca="false">$W3604-$Y3604</f>
        <v>195.989</v>
      </c>
      <c r="AA3604" s="8" t="n">
        <f aca="false">IFERROR($Z3604/$W3604,0)</f>
        <v>0.348946602831967</v>
      </c>
      <c r="AB3604" s="2" t="s">
        <v>85</v>
      </c>
      <c r="AC3604" s="2" t="s">
        <v>43</v>
      </c>
    </row>
    <row r="3605" customFormat="false" ht="15" hidden="false" customHeight="false" outlineLevel="0" collapsed="false">
      <c r="A3605" s="2" t="s">
        <v>4933</v>
      </c>
      <c r="B3605" s="3" t="n">
        <v>45598</v>
      </c>
      <c r="C3605" s="4" t="n">
        <f aca="false">YEAR($B3605)</f>
        <v>2024</v>
      </c>
      <c r="D3605" s="4" t="n">
        <f aca="false">MONTH($B3605)</f>
        <v>11</v>
      </c>
      <c r="E3605" s="2" t="s">
        <v>4907</v>
      </c>
      <c r="F3605" s="5" t="n">
        <f aca="false">ROUNDUP(MONTH($B3605)/3,0)</f>
        <v>4</v>
      </c>
      <c r="G3605" s="2" t="s">
        <v>122</v>
      </c>
      <c r="H3605" s="2" t="s">
        <v>123</v>
      </c>
      <c r="I3605" s="2" t="s">
        <v>33</v>
      </c>
      <c r="J3605" s="2" t="s">
        <v>89</v>
      </c>
      <c r="K3605" s="2" t="s">
        <v>124</v>
      </c>
      <c r="L3605" s="2" t="s">
        <v>125</v>
      </c>
      <c r="M3605" s="2" t="s">
        <v>92</v>
      </c>
      <c r="N3605" s="2" t="s">
        <v>51</v>
      </c>
      <c r="O3605" s="2" t="s">
        <v>171</v>
      </c>
      <c r="P3605" s="2" t="s">
        <v>180</v>
      </c>
      <c r="Q3605" s="2" t="s">
        <v>181</v>
      </c>
      <c r="R3605" s="6" t="n">
        <v>3</v>
      </c>
      <c r="S3605" s="7" t="n">
        <v>2492.86</v>
      </c>
      <c r="T3605" s="7" t="n">
        <f aca="false">$R3605*$S3605</f>
        <v>7478.58</v>
      </c>
      <c r="U3605" s="8" t="n">
        <v>0.15</v>
      </c>
      <c r="V3605" s="7" t="n">
        <f aca="false">$T3605*$U3605</f>
        <v>1121.787</v>
      </c>
      <c r="W3605" s="7" t="n">
        <f aca="false">$T3605-$V3605</f>
        <v>6356.793</v>
      </c>
      <c r="X3605" s="7" t="n">
        <v>1601.97</v>
      </c>
      <c r="Y3605" s="7" t="n">
        <f aca="false">$R3605*$X3605</f>
        <v>4805.91</v>
      </c>
      <c r="Z3605" s="7" t="n">
        <f aca="false">$W3605-$Y3605</f>
        <v>1550.883</v>
      </c>
      <c r="AA3605" s="8" t="n">
        <f aca="false">IFERROR($Z3605/$W3605,0)</f>
        <v>0.243972550309566</v>
      </c>
      <c r="AB3605" s="2" t="s">
        <v>42</v>
      </c>
      <c r="AC3605" s="2" t="s">
        <v>246</v>
      </c>
    </row>
    <row r="3606" customFormat="false" ht="15" hidden="false" customHeight="false" outlineLevel="0" collapsed="false">
      <c r="A3606" s="2" t="s">
        <v>4934</v>
      </c>
      <c r="B3606" s="3" t="n">
        <v>45598</v>
      </c>
      <c r="C3606" s="4" t="n">
        <f aca="false">YEAR($B3606)</f>
        <v>2024</v>
      </c>
      <c r="D3606" s="4" t="n">
        <f aca="false">MONTH($B3606)</f>
        <v>11</v>
      </c>
      <c r="E3606" s="2" t="s">
        <v>4907</v>
      </c>
      <c r="F3606" s="5" t="n">
        <f aca="false">ROUNDUP(MONTH($B3606)/3,0)</f>
        <v>4</v>
      </c>
      <c r="G3606" s="2" t="s">
        <v>109</v>
      </c>
      <c r="H3606" s="2" t="s">
        <v>110</v>
      </c>
      <c r="I3606" s="2" t="s">
        <v>33</v>
      </c>
      <c r="J3606" s="2" t="s">
        <v>89</v>
      </c>
      <c r="K3606" s="2" t="s">
        <v>97</v>
      </c>
      <c r="L3606" s="2" t="s">
        <v>111</v>
      </c>
      <c r="M3606" s="2" t="s">
        <v>135</v>
      </c>
      <c r="N3606" s="2" t="s">
        <v>51</v>
      </c>
      <c r="O3606" s="2" t="s">
        <v>64</v>
      </c>
      <c r="P3606" s="2" t="s">
        <v>74</v>
      </c>
      <c r="Q3606" s="2" t="s">
        <v>75</v>
      </c>
      <c r="R3606" s="6" t="n">
        <v>1</v>
      </c>
      <c r="S3606" s="7" t="n">
        <v>5504.04</v>
      </c>
      <c r="T3606" s="7" t="n">
        <f aca="false">$R3606*$S3606</f>
        <v>5504.04</v>
      </c>
      <c r="U3606" s="8" t="n">
        <v>0.13</v>
      </c>
      <c r="V3606" s="7" t="n">
        <f aca="false">$T3606*$U3606</f>
        <v>715.5252</v>
      </c>
      <c r="W3606" s="7" t="n">
        <f aca="false">$T3606-$V3606</f>
        <v>4788.5148</v>
      </c>
      <c r="X3606" s="7" t="n">
        <v>3649.96</v>
      </c>
      <c r="Y3606" s="7" t="n">
        <f aca="false">$R3606*$X3606</f>
        <v>3649.96</v>
      </c>
      <c r="Z3606" s="7" t="n">
        <f aca="false">$W3606-$Y3606</f>
        <v>1138.5548</v>
      </c>
      <c r="AA3606" s="8" t="n">
        <f aca="false">IFERROR($Z3606/$W3606,0)</f>
        <v>0.237767835655431</v>
      </c>
      <c r="AB3606" s="2" t="s">
        <v>67</v>
      </c>
      <c r="AC3606" s="2" t="s">
        <v>43</v>
      </c>
    </row>
    <row r="3607" customFormat="false" ht="15" hidden="false" customHeight="false" outlineLevel="0" collapsed="false">
      <c r="A3607" s="2" t="s">
        <v>4935</v>
      </c>
      <c r="B3607" s="3" t="n">
        <v>45598</v>
      </c>
      <c r="C3607" s="4" t="n">
        <f aca="false">YEAR($B3607)</f>
        <v>2024</v>
      </c>
      <c r="D3607" s="4" t="n">
        <f aca="false">MONTH($B3607)</f>
        <v>11</v>
      </c>
      <c r="E3607" s="2" t="s">
        <v>4907</v>
      </c>
      <c r="F3607" s="5" t="n">
        <f aca="false">ROUNDUP(MONTH($B3607)/3,0)</f>
        <v>4</v>
      </c>
      <c r="G3607" s="2" t="s">
        <v>805</v>
      </c>
      <c r="H3607" s="2" t="s">
        <v>806</v>
      </c>
      <c r="I3607" s="2" t="s">
        <v>33</v>
      </c>
      <c r="J3607" s="2" t="s">
        <v>59</v>
      </c>
      <c r="K3607" s="2" t="s">
        <v>60</v>
      </c>
      <c r="L3607" s="2" t="s">
        <v>61</v>
      </c>
      <c r="M3607" s="2" t="s">
        <v>142</v>
      </c>
      <c r="N3607" s="2" t="s">
        <v>63</v>
      </c>
      <c r="O3607" s="2" t="s">
        <v>171</v>
      </c>
      <c r="P3607" s="2" t="s">
        <v>172</v>
      </c>
      <c r="Q3607" s="2" t="s">
        <v>223</v>
      </c>
      <c r="R3607" s="6" t="n">
        <v>3</v>
      </c>
      <c r="S3607" s="7" t="n">
        <v>551.71</v>
      </c>
      <c r="T3607" s="7" t="n">
        <f aca="false">$R3607*$S3607</f>
        <v>1655.13</v>
      </c>
      <c r="U3607" s="8" t="n">
        <v>0</v>
      </c>
      <c r="V3607" s="7" t="n">
        <f aca="false">$T3607*$U3607</f>
        <v>0</v>
      </c>
      <c r="W3607" s="7" t="n">
        <f aca="false">$T3607-$V3607</f>
        <v>1655.13</v>
      </c>
      <c r="X3607" s="7" t="n">
        <v>349.61</v>
      </c>
      <c r="Y3607" s="7" t="n">
        <f aca="false">$R3607*$X3607</f>
        <v>1048.83</v>
      </c>
      <c r="Z3607" s="7" t="n">
        <f aca="false">$W3607-$Y3607</f>
        <v>606.3</v>
      </c>
      <c r="AA3607" s="8" t="n">
        <f aca="false">IFERROR($Z3607/$W3607,0)</f>
        <v>0.366315636838194</v>
      </c>
      <c r="AB3607" s="2" t="s">
        <v>55</v>
      </c>
      <c r="AC3607" s="2" t="s">
        <v>43</v>
      </c>
    </row>
    <row r="3608" customFormat="false" ht="15" hidden="false" customHeight="false" outlineLevel="0" collapsed="false">
      <c r="A3608" s="2" t="s">
        <v>4936</v>
      </c>
      <c r="B3608" s="3" t="n">
        <v>45598</v>
      </c>
      <c r="C3608" s="4" t="n">
        <f aca="false">YEAR($B3608)</f>
        <v>2024</v>
      </c>
      <c r="D3608" s="4" t="n">
        <f aca="false">MONTH($B3608)</f>
        <v>11</v>
      </c>
      <c r="E3608" s="2" t="s">
        <v>4907</v>
      </c>
      <c r="F3608" s="5" t="n">
        <f aca="false">ROUNDUP(MONTH($B3608)/3,0)</f>
        <v>4</v>
      </c>
      <c r="G3608" s="2" t="s">
        <v>698</v>
      </c>
      <c r="H3608" s="2" t="s">
        <v>279</v>
      </c>
      <c r="I3608" s="2" t="s">
        <v>104</v>
      </c>
      <c r="J3608" s="2" t="s">
        <v>47</v>
      </c>
      <c r="K3608" s="2" t="s">
        <v>221</v>
      </c>
      <c r="L3608" s="2" t="s">
        <v>222</v>
      </c>
      <c r="M3608" s="2" t="s">
        <v>50</v>
      </c>
      <c r="N3608" s="2" t="s">
        <v>51</v>
      </c>
      <c r="O3608" s="2" t="s">
        <v>114</v>
      </c>
      <c r="P3608" s="2" t="s">
        <v>119</v>
      </c>
      <c r="Q3608" s="2" t="s">
        <v>191</v>
      </c>
      <c r="R3608" s="6" t="n">
        <v>4</v>
      </c>
      <c r="S3608" s="7" t="n">
        <v>405.96</v>
      </c>
      <c r="T3608" s="7" t="n">
        <f aca="false">$R3608*$S3608</f>
        <v>1623.84</v>
      </c>
      <c r="U3608" s="8" t="n">
        <v>0.13</v>
      </c>
      <c r="V3608" s="7" t="n">
        <f aca="false">$T3608*$U3608</f>
        <v>211.0992</v>
      </c>
      <c r="W3608" s="7" t="n">
        <f aca="false">$T3608-$V3608</f>
        <v>1412.7408</v>
      </c>
      <c r="X3608" s="7" t="n">
        <v>199.2</v>
      </c>
      <c r="Y3608" s="7" t="n">
        <f aca="false">$R3608*$X3608</f>
        <v>796.8</v>
      </c>
      <c r="Z3608" s="7" t="n">
        <f aca="false">$W3608-$Y3608</f>
        <v>615.9408</v>
      </c>
      <c r="AA3608" s="8" t="n">
        <f aca="false">IFERROR($Z3608/$W3608,0)</f>
        <v>0.435989956544046</v>
      </c>
      <c r="AB3608" s="2" t="s">
        <v>85</v>
      </c>
      <c r="AC3608" s="2" t="s">
        <v>43</v>
      </c>
    </row>
    <row r="3609" customFormat="false" ht="15" hidden="false" customHeight="false" outlineLevel="0" collapsed="false">
      <c r="A3609" s="2" t="s">
        <v>4937</v>
      </c>
      <c r="B3609" s="3" t="n">
        <v>45598</v>
      </c>
      <c r="C3609" s="4" t="n">
        <f aca="false">YEAR($B3609)</f>
        <v>2024</v>
      </c>
      <c r="D3609" s="4" t="n">
        <f aca="false">MONTH($B3609)</f>
        <v>11</v>
      </c>
      <c r="E3609" s="2" t="s">
        <v>4907</v>
      </c>
      <c r="F3609" s="5" t="n">
        <f aca="false">ROUNDUP(MONTH($B3609)/3,0)</f>
        <v>4</v>
      </c>
      <c r="G3609" s="2" t="s">
        <v>3248</v>
      </c>
      <c r="H3609" s="2" t="s">
        <v>3249</v>
      </c>
      <c r="I3609" s="2" t="s">
        <v>33</v>
      </c>
      <c r="J3609" s="2" t="s">
        <v>34</v>
      </c>
      <c r="K3609" s="2" t="s">
        <v>242</v>
      </c>
      <c r="L3609" s="2" t="s">
        <v>243</v>
      </c>
      <c r="M3609" s="2" t="s">
        <v>82</v>
      </c>
      <c r="N3609" s="2" t="s">
        <v>63</v>
      </c>
      <c r="O3609" s="2" t="s">
        <v>171</v>
      </c>
      <c r="P3609" s="2" t="s">
        <v>204</v>
      </c>
      <c r="Q3609" s="2" t="s">
        <v>205</v>
      </c>
      <c r="R3609" s="6" t="n">
        <v>3</v>
      </c>
      <c r="S3609" s="7" t="n">
        <v>1108.09</v>
      </c>
      <c r="T3609" s="7" t="n">
        <f aca="false">$R3609*$S3609</f>
        <v>3324.27</v>
      </c>
      <c r="U3609" s="8" t="n">
        <v>0.03</v>
      </c>
      <c r="V3609" s="7" t="n">
        <f aca="false">$T3609*$U3609</f>
        <v>99.7281</v>
      </c>
      <c r="W3609" s="7" t="n">
        <f aca="false">$T3609-$V3609</f>
        <v>3224.5419</v>
      </c>
      <c r="X3609" s="7" t="n">
        <v>702.16</v>
      </c>
      <c r="Y3609" s="7" t="n">
        <f aca="false">$R3609*$X3609</f>
        <v>2106.48</v>
      </c>
      <c r="Z3609" s="7" t="n">
        <f aca="false">$W3609-$Y3609</f>
        <v>1118.0619</v>
      </c>
      <c r="AA3609" s="8" t="n">
        <f aca="false">IFERROR($Z3609/$W3609,0)</f>
        <v>0.346735112978374</v>
      </c>
      <c r="AB3609" s="2" t="s">
        <v>76</v>
      </c>
      <c r="AC3609" s="2" t="s">
        <v>43</v>
      </c>
    </row>
    <row r="3610" customFormat="false" ht="15" hidden="false" customHeight="false" outlineLevel="0" collapsed="false">
      <c r="A3610" s="2" t="s">
        <v>4938</v>
      </c>
      <c r="B3610" s="3" t="n">
        <v>45598</v>
      </c>
      <c r="C3610" s="4" t="n">
        <f aca="false">YEAR($B3610)</f>
        <v>2024</v>
      </c>
      <c r="D3610" s="4" t="n">
        <f aca="false">MONTH($B3610)</f>
        <v>11</v>
      </c>
      <c r="E3610" s="2" t="s">
        <v>4907</v>
      </c>
      <c r="F3610" s="5" t="n">
        <f aca="false">ROUNDUP(MONTH($B3610)/3,0)</f>
        <v>4</v>
      </c>
      <c r="G3610" s="2" t="s">
        <v>87</v>
      </c>
      <c r="H3610" s="2" t="s">
        <v>88</v>
      </c>
      <c r="I3610" s="2" t="s">
        <v>33</v>
      </c>
      <c r="J3610" s="2" t="s">
        <v>89</v>
      </c>
      <c r="K3610" s="2" t="s">
        <v>90</v>
      </c>
      <c r="L3610" s="2" t="s">
        <v>91</v>
      </c>
      <c r="M3610" s="2" t="s">
        <v>99</v>
      </c>
      <c r="N3610" s="2" t="s">
        <v>73</v>
      </c>
      <c r="O3610" s="2" t="s">
        <v>39</v>
      </c>
      <c r="P3610" s="2" t="s">
        <v>106</v>
      </c>
      <c r="Q3610" s="2" t="s">
        <v>107</v>
      </c>
      <c r="R3610" s="6" t="n">
        <v>2</v>
      </c>
      <c r="S3610" s="7" t="n">
        <v>2372.01</v>
      </c>
      <c r="T3610" s="7" t="n">
        <f aca="false">$R3610*$S3610</f>
        <v>4744.02</v>
      </c>
      <c r="U3610" s="8" t="n">
        <v>0.18</v>
      </c>
      <c r="V3610" s="7" t="n">
        <f aca="false">$T3610*$U3610</f>
        <v>853.9236</v>
      </c>
      <c r="W3610" s="7" t="n">
        <f aca="false">$T3610-$V3610</f>
        <v>3890.0964</v>
      </c>
      <c r="X3610" s="7" t="n">
        <v>1621.18</v>
      </c>
      <c r="Y3610" s="7" t="n">
        <f aca="false">$R3610*$X3610</f>
        <v>3242.36</v>
      </c>
      <c r="Z3610" s="7" t="n">
        <f aca="false">$W3610-$Y3610</f>
        <v>647.7364</v>
      </c>
      <c r="AA3610" s="8" t="n">
        <f aca="false">IFERROR($Z3610/$W3610,0)</f>
        <v>0.166509087024167</v>
      </c>
      <c r="AB3610" s="2" t="s">
        <v>42</v>
      </c>
      <c r="AC3610" s="2" t="s">
        <v>43</v>
      </c>
    </row>
    <row r="3611" customFormat="false" ht="15" hidden="false" customHeight="false" outlineLevel="0" collapsed="false">
      <c r="A3611" s="2" t="s">
        <v>4939</v>
      </c>
      <c r="B3611" s="3" t="n">
        <v>45598</v>
      </c>
      <c r="C3611" s="4" t="n">
        <f aca="false">YEAR($B3611)</f>
        <v>2024</v>
      </c>
      <c r="D3611" s="4" t="n">
        <f aca="false">MONTH($B3611)</f>
        <v>11</v>
      </c>
      <c r="E3611" s="2" t="s">
        <v>4907</v>
      </c>
      <c r="F3611" s="5" t="n">
        <f aca="false">ROUNDUP(MONTH($B3611)/3,0)</f>
        <v>4</v>
      </c>
      <c r="G3611" s="2" t="s">
        <v>87</v>
      </c>
      <c r="H3611" s="2" t="s">
        <v>88</v>
      </c>
      <c r="I3611" s="2" t="s">
        <v>33</v>
      </c>
      <c r="J3611" s="2" t="s">
        <v>89</v>
      </c>
      <c r="K3611" s="2" t="s">
        <v>90</v>
      </c>
      <c r="L3611" s="2" t="s">
        <v>91</v>
      </c>
      <c r="M3611" s="2" t="s">
        <v>92</v>
      </c>
      <c r="N3611" s="2" t="s">
        <v>73</v>
      </c>
      <c r="O3611" s="2" t="s">
        <v>114</v>
      </c>
      <c r="P3611" s="2" t="s">
        <v>115</v>
      </c>
      <c r="Q3611" s="2" t="s">
        <v>530</v>
      </c>
      <c r="R3611" s="6" t="n">
        <v>3</v>
      </c>
      <c r="S3611" s="7" t="n">
        <v>155.67</v>
      </c>
      <c r="T3611" s="7" t="n">
        <f aca="false">$R3611*$S3611</f>
        <v>467.01</v>
      </c>
      <c r="U3611" s="8" t="n">
        <v>0.2</v>
      </c>
      <c r="V3611" s="7" t="n">
        <f aca="false">$T3611*$U3611</f>
        <v>93.402</v>
      </c>
      <c r="W3611" s="7" t="n">
        <f aca="false">$T3611-$V3611</f>
        <v>373.608</v>
      </c>
      <c r="X3611" s="7" t="n">
        <v>81.05</v>
      </c>
      <c r="Y3611" s="7" t="n">
        <f aca="false">$R3611*$X3611</f>
        <v>243.15</v>
      </c>
      <c r="Z3611" s="7" t="n">
        <f aca="false">$W3611-$Y3611</f>
        <v>130.458</v>
      </c>
      <c r="AA3611" s="8" t="n">
        <f aca="false">IFERROR($Z3611/$W3611,0)</f>
        <v>0.349184171645147</v>
      </c>
      <c r="AB3611" s="2" t="s">
        <v>42</v>
      </c>
      <c r="AC3611" s="2" t="s">
        <v>43</v>
      </c>
    </row>
    <row r="3612" customFormat="false" ht="15" hidden="false" customHeight="false" outlineLevel="0" collapsed="false">
      <c r="A3612" s="2" t="s">
        <v>4940</v>
      </c>
      <c r="B3612" s="3" t="n">
        <v>45598</v>
      </c>
      <c r="C3612" s="4" t="n">
        <f aca="false">YEAR($B3612)</f>
        <v>2024</v>
      </c>
      <c r="D3612" s="4" t="n">
        <f aca="false">MONTH($B3612)</f>
        <v>11</v>
      </c>
      <c r="E3612" s="2" t="s">
        <v>4907</v>
      </c>
      <c r="F3612" s="5" t="n">
        <f aca="false">ROUNDUP(MONTH($B3612)/3,0)</f>
        <v>4</v>
      </c>
      <c r="G3612" s="2" t="s">
        <v>2346</v>
      </c>
      <c r="H3612" s="2" t="s">
        <v>307</v>
      </c>
      <c r="I3612" s="2" t="s">
        <v>177</v>
      </c>
      <c r="J3612" s="2" t="s">
        <v>47</v>
      </c>
      <c r="K3612" s="2" t="s">
        <v>48</v>
      </c>
      <c r="L3612" s="2" t="s">
        <v>49</v>
      </c>
      <c r="M3612" s="2" t="s">
        <v>105</v>
      </c>
      <c r="N3612" s="2" t="s">
        <v>63</v>
      </c>
      <c r="O3612" s="2" t="s">
        <v>114</v>
      </c>
      <c r="P3612" s="2" t="s">
        <v>119</v>
      </c>
      <c r="Q3612" s="2" t="s">
        <v>191</v>
      </c>
      <c r="R3612" s="6" t="n">
        <v>8</v>
      </c>
      <c r="S3612" s="7" t="n">
        <v>423.9</v>
      </c>
      <c r="T3612" s="7" t="n">
        <f aca="false">$R3612*$S3612</f>
        <v>3391.2</v>
      </c>
      <c r="U3612" s="8" t="n">
        <v>0.07</v>
      </c>
      <c r="V3612" s="7" t="n">
        <f aca="false">$T3612*$U3612</f>
        <v>237.384</v>
      </c>
      <c r="W3612" s="7" t="n">
        <f aca="false">$T3612-$V3612</f>
        <v>3153.816</v>
      </c>
      <c r="X3612" s="7" t="n">
        <v>218.93</v>
      </c>
      <c r="Y3612" s="7" t="n">
        <f aca="false">$R3612*$X3612</f>
        <v>1751.44</v>
      </c>
      <c r="Z3612" s="7" t="n">
        <f aca="false">$W3612-$Y3612</f>
        <v>1402.376</v>
      </c>
      <c r="AA3612" s="8" t="n">
        <f aca="false">IFERROR($Z3612/$W3612,0)</f>
        <v>0.444660056262001</v>
      </c>
      <c r="AB3612" s="2" t="s">
        <v>55</v>
      </c>
      <c r="AC3612" s="2" t="s">
        <v>43</v>
      </c>
    </row>
    <row r="3613" customFormat="false" ht="15" hidden="false" customHeight="false" outlineLevel="0" collapsed="false">
      <c r="A3613" s="2" t="s">
        <v>4941</v>
      </c>
      <c r="B3613" s="3" t="n">
        <v>45598</v>
      </c>
      <c r="C3613" s="4" t="n">
        <f aca="false">YEAR($B3613)</f>
        <v>2024</v>
      </c>
      <c r="D3613" s="4" t="n">
        <f aca="false">MONTH($B3613)</f>
        <v>11</v>
      </c>
      <c r="E3613" s="2" t="s">
        <v>4907</v>
      </c>
      <c r="F3613" s="5" t="n">
        <f aca="false">ROUNDUP(MONTH($B3613)/3,0)</f>
        <v>4</v>
      </c>
      <c r="G3613" s="2" t="s">
        <v>1255</v>
      </c>
      <c r="H3613" s="2" t="s">
        <v>1256</v>
      </c>
      <c r="I3613" s="2" t="s">
        <v>33</v>
      </c>
      <c r="J3613" s="2" t="s">
        <v>47</v>
      </c>
      <c r="K3613" s="2" t="s">
        <v>196</v>
      </c>
      <c r="L3613" s="2" t="s">
        <v>197</v>
      </c>
      <c r="M3613" s="2" t="s">
        <v>118</v>
      </c>
      <c r="N3613" s="2" t="s">
        <v>51</v>
      </c>
      <c r="O3613" s="2" t="s">
        <v>171</v>
      </c>
      <c r="P3613" s="2" t="s">
        <v>172</v>
      </c>
      <c r="Q3613" s="2" t="s">
        <v>223</v>
      </c>
      <c r="R3613" s="6" t="n">
        <v>1</v>
      </c>
      <c r="S3613" s="7" t="n">
        <v>560.59</v>
      </c>
      <c r="T3613" s="7" t="n">
        <f aca="false">$R3613*$S3613</f>
        <v>560.59</v>
      </c>
      <c r="U3613" s="8" t="n">
        <v>0.18</v>
      </c>
      <c r="V3613" s="7" t="n">
        <f aca="false">$T3613*$U3613</f>
        <v>100.9062</v>
      </c>
      <c r="W3613" s="7" t="n">
        <f aca="false">$T3613-$V3613</f>
        <v>459.6838</v>
      </c>
      <c r="X3613" s="7" t="n">
        <v>325.22</v>
      </c>
      <c r="Y3613" s="7" t="n">
        <f aca="false">$R3613*$X3613</f>
        <v>325.22</v>
      </c>
      <c r="Z3613" s="7" t="n">
        <f aca="false">$W3613-$Y3613</f>
        <v>134.4638</v>
      </c>
      <c r="AA3613" s="8" t="n">
        <f aca="false">IFERROR($Z3613/$W3613,0)</f>
        <v>0.292513680055725</v>
      </c>
      <c r="AB3613" s="2" t="s">
        <v>85</v>
      </c>
      <c r="AC3613" s="2" t="s">
        <v>43</v>
      </c>
    </row>
    <row r="3614" customFormat="false" ht="15" hidden="false" customHeight="false" outlineLevel="0" collapsed="false">
      <c r="A3614" s="2" t="s">
        <v>4942</v>
      </c>
      <c r="B3614" s="3" t="n">
        <v>45598</v>
      </c>
      <c r="C3614" s="4" t="n">
        <f aca="false">YEAR($B3614)</f>
        <v>2024</v>
      </c>
      <c r="D3614" s="4" t="n">
        <f aca="false">MONTH($B3614)</f>
        <v>11</v>
      </c>
      <c r="E3614" s="2" t="s">
        <v>4907</v>
      </c>
      <c r="F3614" s="5" t="n">
        <f aca="false">ROUNDUP(MONTH($B3614)/3,0)</f>
        <v>4</v>
      </c>
      <c r="G3614" s="2" t="s">
        <v>1890</v>
      </c>
      <c r="H3614" s="2" t="s">
        <v>828</v>
      </c>
      <c r="I3614" s="2" t="s">
        <v>33</v>
      </c>
      <c r="J3614" s="2" t="s">
        <v>47</v>
      </c>
      <c r="K3614" s="2" t="s">
        <v>196</v>
      </c>
      <c r="L3614" s="2" t="s">
        <v>197</v>
      </c>
      <c r="M3614" s="2" t="s">
        <v>156</v>
      </c>
      <c r="N3614" s="2" t="s">
        <v>63</v>
      </c>
      <c r="O3614" s="2" t="s">
        <v>64</v>
      </c>
      <c r="P3614" s="2" t="s">
        <v>342</v>
      </c>
      <c r="Q3614" s="2" t="s">
        <v>389</v>
      </c>
      <c r="R3614" s="6" t="n">
        <v>3</v>
      </c>
      <c r="S3614" s="7" t="n">
        <v>3425.82</v>
      </c>
      <c r="T3614" s="7" t="n">
        <f aca="false">$R3614*$S3614</f>
        <v>10277.46</v>
      </c>
      <c r="U3614" s="8" t="n">
        <v>0.1</v>
      </c>
      <c r="V3614" s="7" t="n">
        <f aca="false">$T3614*$U3614</f>
        <v>1027.746</v>
      </c>
      <c r="W3614" s="7" t="n">
        <f aca="false">$T3614-$V3614</f>
        <v>9249.714</v>
      </c>
      <c r="X3614" s="7" t="n">
        <v>2668.03</v>
      </c>
      <c r="Y3614" s="7" t="n">
        <f aca="false">$R3614*$X3614</f>
        <v>8004.09</v>
      </c>
      <c r="Z3614" s="7" t="n">
        <f aca="false">$W3614-$Y3614</f>
        <v>1245.624</v>
      </c>
      <c r="AA3614" s="8" t="n">
        <f aca="false">IFERROR($Z3614/$W3614,0)</f>
        <v>0.134666217787923</v>
      </c>
      <c r="AB3614" s="2" t="s">
        <v>67</v>
      </c>
      <c r="AC3614" s="2" t="s">
        <v>43</v>
      </c>
    </row>
    <row r="3615" customFormat="false" ht="15" hidden="false" customHeight="false" outlineLevel="0" collapsed="false">
      <c r="A3615" s="2" t="s">
        <v>4943</v>
      </c>
      <c r="B3615" s="3" t="n">
        <v>45598</v>
      </c>
      <c r="C3615" s="4" t="n">
        <f aca="false">YEAR($B3615)</f>
        <v>2024</v>
      </c>
      <c r="D3615" s="4" t="n">
        <f aca="false">MONTH($B3615)</f>
        <v>11</v>
      </c>
      <c r="E3615" s="2" t="s">
        <v>4907</v>
      </c>
      <c r="F3615" s="5" t="n">
        <f aca="false">ROUNDUP(MONTH($B3615)/3,0)</f>
        <v>4</v>
      </c>
      <c r="G3615" s="2" t="s">
        <v>755</v>
      </c>
      <c r="H3615" s="2" t="s">
        <v>756</v>
      </c>
      <c r="I3615" s="2" t="s">
        <v>104</v>
      </c>
      <c r="J3615" s="2" t="s">
        <v>34</v>
      </c>
      <c r="K3615" s="2" t="s">
        <v>242</v>
      </c>
      <c r="L3615" s="2" t="s">
        <v>243</v>
      </c>
      <c r="M3615" s="2" t="s">
        <v>37</v>
      </c>
      <c r="N3615" s="2" t="s">
        <v>51</v>
      </c>
      <c r="O3615" s="2" t="s">
        <v>39</v>
      </c>
      <c r="P3615" s="2" t="s">
        <v>40</v>
      </c>
      <c r="Q3615" s="2" t="s">
        <v>41</v>
      </c>
      <c r="R3615" s="6" t="n">
        <v>10</v>
      </c>
      <c r="S3615" s="7" t="n">
        <v>452.7</v>
      </c>
      <c r="T3615" s="7" t="n">
        <f aca="false">$R3615*$S3615</f>
        <v>4527</v>
      </c>
      <c r="U3615" s="8" t="n">
        <v>0.1</v>
      </c>
      <c r="V3615" s="7" t="n">
        <f aca="false">$T3615*$U3615</f>
        <v>452.7</v>
      </c>
      <c r="W3615" s="7" t="n">
        <f aca="false">$T3615-$V3615</f>
        <v>4074.3</v>
      </c>
      <c r="X3615" s="7" t="n">
        <v>295.61</v>
      </c>
      <c r="Y3615" s="7" t="n">
        <f aca="false">$R3615*$X3615</f>
        <v>2956.1</v>
      </c>
      <c r="Z3615" s="7" t="n">
        <f aca="false">$W3615-$Y3615</f>
        <v>1118.2</v>
      </c>
      <c r="AA3615" s="8" t="n">
        <f aca="false">IFERROR($Z3615/$W3615,0)</f>
        <v>0.274452053113418</v>
      </c>
      <c r="AB3615" s="2" t="s">
        <v>42</v>
      </c>
      <c r="AC3615" s="2" t="s">
        <v>43</v>
      </c>
    </row>
    <row r="3616" customFormat="false" ht="15" hidden="false" customHeight="false" outlineLevel="0" collapsed="false">
      <c r="A3616" s="2" t="s">
        <v>4944</v>
      </c>
      <c r="B3616" s="3" t="n">
        <v>45598</v>
      </c>
      <c r="C3616" s="4" t="n">
        <f aca="false">YEAR($B3616)</f>
        <v>2024</v>
      </c>
      <c r="D3616" s="4" t="n">
        <f aca="false">MONTH($B3616)</f>
        <v>11</v>
      </c>
      <c r="E3616" s="2" t="s">
        <v>4907</v>
      </c>
      <c r="F3616" s="5" t="n">
        <f aca="false">ROUNDUP(MONTH($B3616)/3,0)</f>
        <v>4</v>
      </c>
      <c r="G3616" s="2" t="s">
        <v>261</v>
      </c>
      <c r="H3616" s="2" t="s">
        <v>262</v>
      </c>
      <c r="I3616" s="2" t="s">
        <v>33</v>
      </c>
      <c r="J3616" s="2" t="s">
        <v>47</v>
      </c>
      <c r="K3616" s="2" t="s">
        <v>196</v>
      </c>
      <c r="L3616" s="2" t="s">
        <v>197</v>
      </c>
      <c r="M3616" s="2" t="s">
        <v>156</v>
      </c>
      <c r="N3616" s="2" t="s">
        <v>63</v>
      </c>
      <c r="O3616" s="2" t="s">
        <v>114</v>
      </c>
      <c r="P3616" s="2" t="s">
        <v>234</v>
      </c>
      <c r="Q3616" s="2" t="s">
        <v>238</v>
      </c>
      <c r="R3616" s="6" t="n">
        <v>3</v>
      </c>
      <c r="S3616" s="7" t="n">
        <v>348.16</v>
      </c>
      <c r="T3616" s="7" t="n">
        <f aca="false">$R3616*$S3616</f>
        <v>1044.48</v>
      </c>
      <c r="U3616" s="8" t="n">
        <v>0.2</v>
      </c>
      <c r="V3616" s="7" t="n">
        <f aca="false">$T3616*$U3616</f>
        <v>208.896</v>
      </c>
      <c r="W3616" s="7" t="n">
        <f aca="false">$T3616-$V3616</f>
        <v>835.584</v>
      </c>
      <c r="X3616" s="7" t="n">
        <v>187.9</v>
      </c>
      <c r="Y3616" s="7" t="n">
        <f aca="false">$R3616*$X3616</f>
        <v>563.7</v>
      </c>
      <c r="Z3616" s="7" t="n">
        <f aca="false">$W3616-$Y3616</f>
        <v>271.884</v>
      </c>
      <c r="AA3616" s="8" t="n">
        <f aca="false">IFERROR($Z3616/$W3616,0)</f>
        <v>0.325382008272059</v>
      </c>
      <c r="AB3616" s="2" t="s">
        <v>85</v>
      </c>
      <c r="AC3616" s="2" t="s">
        <v>43</v>
      </c>
    </row>
    <row r="3617" customFormat="false" ht="15" hidden="false" customHeight="false" outlineLevel="0" collapsed="false">
      <c r="A3617" s="2" t="s">
        <v>4945</v>
      </c>
      <c r="B3617" s="3" t="n">
        <v>45598</v>
      </c>
      <c r="C3617" s="4" t="n">
        <f aca="false">YEAR($B3617)</f>
        <v>2024</v>
      </c>
      <c r="D3617" s="4" t="n">
        <f aca="false">MONTH($B3617)</f>
        <v>11</v>
      </c>
      <c r="E3617" s="2" t="s">
        <v>4907</v>
      </c>
      <c r="F3617" s="5" t="n">
        <f aca="false">ROUNDUP(MONTH($B3617)/3,0)</f>
        <v>4</v>
      </c>
      <c r="G3617" s="2" t="s">
        <v>219</v>
      </c>
      <c r="H3617" s="2" t="s">
        <v>220</v>
      </c>
      <c r="I3617" s="2" t="s">
        <v>177</v>
      </c>
      <c r="J3617" s="2" t="s">
        <v>47</v>
      </c>
      <c r="K3617" s="2" t="s">
        <v>221</v>
      </c>
      <c r="L3617" s="2" t="s">
        <v>222</v>
      </c>
      <c r="M3617" s="2" t="s">
        <v>50</v>
      </c>
      <c r="N3617" s="2" t="s">
        <v>38</v>
      </c>
      <c r="O3617" s="2" t="s">
        <v>39</v>
      </c>
      <c r="P3617" s="2" t="s">
        <v>40</v>
      </c>
      <c r="Q3617" s="2" t="s">
        <v>41</v>
      </c>
      <c r="R3617" s="6" t="n">
        <v>14</v>
      </c>
      <c r="S3617" s="7" t="n">
        <v>456.58</v>
      </c>
      <c r="T3617" s="7" t="n">
        <f aca="false">$R3617*$S3617</f>
        <v>6392.12</v>
      </c>
      <c r="U3617" s="8" t="n">
        <v>0.32</v>
      </c>
      <c r="V3617" s="7" t="n">
        <f aca="false">$T3617*$U3617</f>
        <v>2045.4784</v>
      </c>
      <c r="W3617" s="7" t="n">
        <f aca="false">$T3617-$V3617</f>
        <v>4346.6416</v>
      </c>
      <c r="X3617" s="7" t="n">
        <v>272.41</v>
      </c>
      <c r="Y3617" s="7" t="n">
        <f aca="false">$R3617*$X3617</f>
        <v>3813.74</v>
      </c>
      <c r="Z3617" s="7" t="n">
        <f aca="false">$W3617-$Y3617</f>
        <v>532.9016</v>
      </c>
      <c r="AA3617" s="8" t="n">
        <f aca="false">IFERROR($Z3617/$W3617,0)</f>
        <v>0.122600768372529</v>
      </c>
      <c r="AB3617" s="2" t="s">
        <v>85</v>
      </c>
      <c r="AC3617" s="2" t="s">
        <v>43</v>
      </c>
    </row>
    <row r="3618" customFormat="false" ht="15" hidden="false" customHeight="false" outlineLevel="0" collapsed="false">
      <c r="A3618" s="2" t="s">
        <v>4946</v>
      </c>
      <c r="B3618" s="3" t="n">
        <v>45598</v>
      </c>
      <c r="C3618" s="4" t="n">
        <f aca="false">YEAR($B3618)</f>
        <v>2024</v>
      </c>
      <c r="D3618" s="4" t="n">
        <f aca="false">MONTH($B3618)</f>
        <v>11</v>
      </c>
      <c r="E3618" s="2" t="s">
        <v>4907</v>
      </c>
      <c r="F3618" s="5" t="n">
        <f aca="false">ROUNDUP(MONTH($B3618)/3,0)</f>
        <v>4</v>
      </c>
      <c r="G3618" s="2" t="s">
        <v>31</v>
      </c>
      <c r="H3618" s="2" t="s">
        <v>32</v>
      </c>
      <c r="I3618" s="2" t="s">
        <v>33</v>
      </c>
      <c r="J3618" s="2" t="s">
        <v>34</v>
      </c>
      <c r="K3618" s="2" t="s">
        <v>35</v>
      </c>
      <c r="L3618" s="2" t="s">
        <v>36</v>
      </c>
      <c r="M3618" s="2" t="s">
        <v>82</v>
      </c>
      <c r="N3618" s="2" t="s">
        <v>63</v>
      </c>
      <c r="O3618" s="2" t="s">
        <v>114</v>
      </c>
      <c r="P3618" s="2" t="s">
        <v>234</v>
      </c>
      <c r="Q3618" s="2" t="s">
        <v>276</v>
      </c>
      <c r="R3618" s="6" t="n">
        <v>3</v>
      </c>
      <c r="S3618" s="7" t="n">
        <v>209.31</v>
      </c>
      <c r="T3618" s="7" t="n">
        <f aca="false">$R3618*$S3618</f>
        <v>627.93</v>
      </c>
      <c r="U3618" s="8" t="n">
        <v>0.08</v>
      </c>
      <c r="V3618" s="7" t="n">
        <f aca="false">$T3618*$U3618</f>
        <v>50.2344</v>
      </c>
      <c r="W3618" s="7" t="n">
        <f aca="false">$T3618-$V3618</f>
        <v>577.6956</v>
      </c>
      <c r="X3618" s="7" t="n">
        <v>108.36</v>
      </c>
      <c r="Y3618" s="7" t="n">
        <f aca="false">$R3618*$X3618</f>
        <v>325.08</v>
      </c>
      <c r="Z3618" s="7" t="n">
        <f aca="false">$W3618-$Y3618</f>
        <v>252.6156</v>
      </c>
      <c r="AA3618" s="8" t="n">
        <f aca="false">IFERROR($Z3618/$W3618,0)</f>
        <v>0.43728150257679</v>
      </c>
      <c r="AB3618" s="2" t="s">
        <v>76</v>
      </c>
      <c r="AC3618" s="2" t="s">
        <v>43</v>
      </c>
    </row>
    <row r="3619" customFormat="false" ht="15" hidden="false" customHeight="false" outlineLevel="0" collapsed="false">
      <c r="A3619" s="2" t="s">
        <v>4947</v>
      </c>
      <c r="B3619" s="3" t="n">
        <v>45598</v>
      </c>
      <c r="C3619" s="4" t="n">
        <f aca="false">YEAR($B3619)</f>
        <v>2024</v>
      </c>
      <c r="D3619" s="4" t="n">
        <f aca="false">MONTH($B3619)</f>
        <v>11</v>
      </c>
      <c r="E3619" s="2" t="s">
        <v>4907</v>
      </c>
      <c r="F3619" s="5" t="n">
        <f aca="false">ROUNDUP(MONTH($B3619)/3,0)</f>
        <v>4</v>
      </c>
      <c r="G3619" s="2" t="s">
        <v>875</v>
      </c>
      <c r="H3619" s="2" t="s">
        <v>876</v>
      </c>
      <c r="I3619" s="2" t="s">
        <v>33</v>
      </c>
      <c r="J3619" s="2" t="s">
        <v>47</v>
      </c>
      <c r="K3619" s="2" t="s">
        <v>48</v>
      </c>
      <c r="L3619" s="2" t="s">
        <v>155</v>
      </c>
      <c r="M3619" s="2" t="s">
        <v>105</v>
      </c>
      <c r="N3619" s="2" t="s">
        <v>38</v>
      </c>
      <c r="O3619" s="2" t="s">
        <v>171</v>
      </c>
      <c r="P3619" s="2" t="s">
        <v>172</v>
      </c>
      <c r="Q3619" s="2" t="s">
        <v>223</v>
      </c>
      <c r="R3619" s="6" t="n">
        <v>1</v>
      </c>
      <c r="S3619" s="7" t="n">
        <v>556.55</v>
      </c>
      <c r="T3619" s="7" t="n">
        <f aca="false">$R3619*$S3619</f>
        <v>556.55</v>
      </c>
      <c r="U3619" s="8" t="n">
        <v>0.13</v>
      </c>
      <c r="V3619" s="7" t="n">
        <f aca="false">$T3619*$U3619</f>
        <v>72.3515</v>
      </c>
      <c r="W3619" s="7" t="n">
        <f aca="false">$T3619-$V3619</f>
        <v>484.1985</v>
      </c>
      <c r="X3619" s="7" t="n">
        <v>332.45</v>
      </c>
      <c r="Y3619" s="7" t="n">
        <f aca="false">$R3619*$X3619</f>
        <v>332.45</v>
      </c>
      <c r="Z3619" s="7" t="n">
        <f aca="false">$W3619-$Y3619</f>
        <v>151.7485</v>
      </c>
      <c r="AA3619" s="8" t="n">
        <f aca="false">IFERROR($Z3619/$W3619,0)</f>
        <v>0.31340142524192</v>
      </c>
      <c r="AB3619" s="2" t="s">
        <v>55</v>
      </c>
      <c r="AC3619" s="2" t="s">
        <v>43</v>
      </c>
    </row>
    <row r="3620" customFormat="false" ht="15" hidden="false" customHeight="false" outlineLevel="0" collapsed="false">
      <c r="A3620" s="2" t="s">
        <v>4948</v>
      </c>
      <c r="B3620" s="3" t="n">
        <v>45598</v>
      </c>
      <c r="C3620" s="4" t="n">
        <f aca="false">YEAR($B3620)</f>
        <v>2024</v>
      </c>
      <c r="D3620" s="4" t="n">
        <f aca="false">MONTH($B3620)</f>
        <v>11</v>
      </c>
      <c r="E3620" s="2" t="s">
        <v>4907</v>
      </c>
      <c r="F3620" s="5" t="n">
        <f aca="false">ROUNDUP(MONTH($B3620)/3,0)</f>
        <v>4</v>
      </c>
      <c r="G3620" s="2" t="s">
        <v>354</v>
      </c>
      <c r="H3620" s="2" t="s">
        <v>355</v>
      </c>
      <c r="I3620" s="2" t="s">
        <v>104</v>
      </c>
      <c r="J3620" s="2" t="s">
        <v>47</v>
      </c>
      <c r="K3620" s="2" t="s">
        <v>48</v>
      </c>
      <c r="L3620" s="2" t="s">
        <v>49</v>
      </c>
      <c r="M3620" s="2" t="s">
        <v>50</v>
      </c>
      <c r="N3620" s="2" t="s">
        <v>51</v>
      </c>
      <c r="O3620" s="2" t="s">
        <v>64</v>
      </c>
      <c r="P3620" s="2" t="s">
        <v>342</v>
      </c>
      <c r="Q3620" s="2" t="s">
        <v>343</v>
      </c>
      <c r="R3620" s="6" t="n">
        <v>9</v>
      </c>
      <c r="S3620" s="7" t="n">
        <v>1929.13</v>
      </c>
      <c r="T3620" s="7" t="n">
        <f aca="false">$R3620*$S3620</f>
        <v>17362.17</v>
      </c>
      <c r="U3620" s="8" t="n">
        <v>0.05</v>
      </c>
      <c r="V3620" s="7" t="n">
        <f aca="false">$T3620*$U3620</f>
        <v>868.1085</v>
      </c>
      <c r="W3620" s="7" t="n">
        <f aca="false">$T3620-$V3620</f>
        <v>16494.0615</v>
      </c>
      <c r="X3620" s="7" t="n">
        <v>1571.52</v>
      </c>
      <c r="Y3620" s="7" t="n">
        <f aca="false">$R3620*$X3620</f>
        <v>14143.68</v>
      </c>
      <c r="Z3620" s="7" t="n">
        <f aca="false">$W3620-$Y3620</f>
        <v>2350.3815</v>
      </c>
      <c r="AA3620" s="8" t="n">
        <f aca="false">IFERROR($Z3620/$W3620,0)</f>
        <v>0.142498650196012</v>
      </c>
      <c r="AB3620" s="2" t="s">
        <v>76</v>
      </c>
      <c r="AC3620" s="2" t="s">
        <v>43</v>
      </c>
    </row>
    <row r="3621" customFormat="false" ht="15" hidden="false" customHeight="false" outlineLevel="0" collapsed="false">
      <c r="A3621" s="2" t="s">
        <v>4949</v>
      </c>
      <c r="B3621" s="3" t="n">
        <v>45598</v>
      </c>
      <c r="C3621" s="4" t="n">
        <f aca="false">YEAR($B3621)</f>
        <v>2024</v>
      </c>
      <c r="D3621" s="4" t="n">
        <f aca="false">MONTH($B3621)</f>
        <v>11</v>
      </c>
      <c r="E3621" s="2" t="s">
        <v>4907</v>
      </c>
      <c r="F3621" s="5" t="n">
        <f aca="false">ROUNDUP(MONTH($B3621)/3,0)</f>
        <v>4</v>
      </c>
      <c r="G3621" s="2" t="s">
        <v>698</v>
      </c>
      <c r="H3621" s="2" t="s">
        <v>279</v>
      </c>
      <c r="I3621" s="2" t="s">
        <v>104</v>
      </c>
      <c r="J3621" s="2" t="s">
        <v>47</v>
      </c>
      <c r="K3621" s="2" t="s">
        <v>221</v>
      </c>
      <c r="L3621" s="2" t="s">
        <v>222</v>
      </c>
      <c r="M3621" s="2" t="s">
        <v>168</v>
      </c>
      <c r="N3621" s="2" t="s">
        <v>51</v>
      </c>
      <c r="O3621" s="2" t="s">
        <v>171</v>
      </c>
      <c r="P3621" s="2" t="s">
        <v>172</v>
      </c>
      <c r="Q3621" s="2" t="s">
        <v>244</v>
      </c>
      <c r="R3621" s="6" t="n">
        <v>13</v>
      </c>
      <c r="S3621" s="7" t="n">
        <v>3046.73</v>
      </c>
      <c r="T3621" s="7" t="n">
        <f aca="false">$R3621*$S3621</f>
        <v>39607.49</v>
      </c>
      <c r="U3621" s="8" t="n">
        <v>0.18</v>
      </c>
      <c r="V3621" s="7" t="n">
        <f aca="false">$T3621*$U3621</f>
        <v>7129.3482</v>
      </c>
      <c r="W3621" s="7" t="n">
        <f aca="false">$T3621-$V3621</f>
        <v>32478.1418</v>
      </c>
      <c r="X3621" s="7" t="n">
        <v>2101.3</v>
      </c>
      <c r="Y3621" s="7" t="n">
        <f aca="false">$R3621*$X3621</f>
        <v>27316.9</v>
      </c>
      <c r="Z3621" s="7" t="n">
        <f aca="false">$W3621-$Y3621</f>
        <v>5161.2418</v>
      </c>
      <c r="AA3621" s="8" t="n">
        <f aca="false">IFERROR($Z3621/$W3621,0)</f>
        <v>0.158914319414665</v>
      </c>
      <c r="AB3621" s="2" t="s">
        <v>42</v>
      </c>
      <c r="AC3621" s="2" t="s">
        <v>43</v>
      </c>
    </row>
    <row r="3622" customFormat="false" ht="15" hidden="false" customHeight="false" outlineLevel="0" collapsed="false">
      <c r="A3622" s="2" t="s">
        <v>4950</v>
      </c>
      <c r="B3622" s="3" t="n">
        <v>45599</v>
      </c>
      <c r="C3622" s="4" t="n">
        <f aca="false">YEAR($B3622)</f>
        <v>2024</v>
      </c>
      <c r="D3622" s="4" t="n">
        <f aca="false">MONTH($B3622)</f>
        <v>11</v>
      </c>
      <c r="E3622" s="2" t="s">
        <v>4907</v>
      </c>
      <c r="F3622" s="5" t="n">
        <f aca="false">ROUNDUP(MONTH($B3622)/3,0)</f>
        <v>4</v>
      </c>
      <c r="G3622" s="2" t="s">
        <v>4951</v>
      </c>
      <c r="H3622" s="2" t="s">
        <v>1272</v>
      </c>
      <c r="I3622" s="2" t="s">
        <v>33</v>
      </c>
      <c r="J3622" s="2" t="s">
        <v>34</v>
      </c>
      <c r="K3622" s="2" t="s">
        <v>230</v>
      </c>
      <c r="L3622" s="2" t="s">
        <v>231</v>
      </c>
      <c r="M3622" s="2" t="s">
        <v>82</v>
      </c>
      <c r="N3622" s="2" t="s">
        <v>51</v>
      </c>
      <c r="O3622" s="2" t="s">
        <v>171</v>
      </c>
      <c r="P3622" s="2" t="s">
        <v>204</v>
      </c>
      <c r="Q3622" s="2" t="s">
        <v>205</v>
      </c>
      <c r="R3622" s="6" t="n">
        <v>3</v>
      </c>
      <c r="S3622" s="7" t="n">
        <v>1137.04</v>
      </c>
      <c r="T3622" s="7" t="n">
        <f aca="false">$R3622*$S3622</f>
        <v>3411.12</v>
      </c>
      <c r="U3622" s="8" t="n">
        <v>0.1</v>
      </c>
      <c r="V3622" s="7" t="n">
        <f aca="false">$T3622*$U3622</f>
        <v>341.112</v>
      </c>
      <c r="W3622" s="7" t="n">
        <f aca="false">$T3622-$V3622</f>
        <v>3070.008</v>
      </c>
      <c r="X3622" s="7" t="n">
        <v>733.02</v>
      </c>
      <c r="Y3622" s="7" t="n">
        <f aca="false">$R3622*$X3622</f>
        <v>2199.06</v>
      </c>
      <c r="Z3622" s="7" t="n">
        <f aca="false">$W3622-$Y3622</f>
        <v>870.948</v>
      </c>
      <c r="AA3622" s="8" t="n">
        <f aca="false">IFERROR($Z3622/$W3622,0)</f>
        <v>0.283695677665987</v>
      </c>
      <c r="AB3622" s="2" t="s">
        <v>42</v>
      </c>
      <c r="AC3622" s="2" t="s">
        <v>43</v>
      </c>
    </row>
    <row r="3623" customFormat="false" ht="15" hidden="false" customHeight="false" outlineLevel="0" collapsed="false">
      <c r="A3623" s="2" t="s">
        <v>4952</v>
      </c>
      <c r="B3623" s="3" t="n">
        <v>45599</v>
      </c>
      <c r="C3623" s="4" t="n">
        <f aca="false">YEAR($B3623)</f>
        <v>2024</v>
      </c>
      <c r="D3623" s="4" t="n">
        <f aca="false">MONTH($B3623)</f>
        <v>11</v>
      </c>
      <c r="E3623" s="2" t="s">
        <v>4907</v>
      </c>
      <c r="F3623" s="5" t="n">
        <f aca="false">ROUNDUP(MONTH($B3623)/3,0)</f>
        <v>4</v>
      </c>
      <c r="G3623" s="2" t="s">
        <v>4953</v>
      </c>
      <c r="H3623" s="2" t="s">
        <v>4954</v>
      </c>
      <c r="I3623" s="2" t="s">
        <v>177</v>
      </c>
      <c r="J3623" s="2" t="s">
        <v>47</v>
      </c>
      <c r="K3623" s="2" t="s">
        <v>221</v>
      </c>
      <c r="L3623" s="2" t="s">
        <v>222</v>
      </c>
      <c r="M3623" s="2" t="s">
        <v>105</v>
      </c>
      <c r="N3623" s="2" t="s">
        <v>51</v>
      </c>
      <c r="O3623" s="2" t="s">
        <v>39</v>
      </c>
      <c r="P3623" s="2" t="s">
        <v>106</v>
      </c>
      <c r="Q3623" s="2" t="s">
        <v>107</v>
      </c>
      <c r="R3623" s="6" t="n">
        <v>2</v>
      </c>
      <c r="S3623" s="7" t="n">
        <v>2176.57</v>
      </c>
      <c r="T3623" s="7" t="n">
        <f aca="false">$R3623*$S3623</f>
        <v>4353.14</v>
      </c>
      <c r="U3623" s="8" t="n">
        <v>0.15</v>
      </c>
      <c r="V3623" s="7" t="n">
        <f aca="false">$T3623*$U3623</f>
        <v>652.971</v>
      </c>
      <c r="W3623" s="7" t="n">
        <f aca="false">$T3623-$V3623</f>
        <v>3700.169</v>
      </c>
      <c r="X3623" s="7" t="n">
        <v>1649.61</v>
      </c>
      <c r="Y3623" s="7" t="n">
        <f aca="false">$R3623*$X3623</f>
        <v>3299.22</v>
      </c>
      <c r="Z3623" s="7" t="n">
        <f aca="false">$W3623-$Y3623</f>
        <v>400.949000000001</v>
      </c>
      <c r="AA3623" s="8" t="n">
        <f aca="false">IFERROR($Z3623/$W3623,0)</f>
        <v>0.108359645194584</v>
      </c>
      <c r="AB3623" s="2" t="s">
        <v>85</v>
      </c>
      <c r="AC3623" s="2" t="s">
        <v>43</v>
      </c>
    </row>
    <row r="3624" customFormat="false" ht="15" hidden="false" customHeight="false" outlineLevel="0" collapsed="false">
      <c r="A3624" s="2" t="s">
        <v>4955</v>
      </c>
      <c r="B3624" s="3" t="n">
        <v>45599</v>
      </c>
      <c r="C3624" s="4" t="n">
        <f aca="false">YEAR($B3624)</f>
        <v>2024</v>
      </c>
      <c r="D3624" s="4" t="n">
        <f aca="false">MONTH($B3624)</f>
        <v>11</v>
      </c>
      <c r="E3624" s="2" t="s">
        <v>4907</v>
      </c>
      <c r="F3624" s="5" t="n">
        <f aca="false">ROUNDUP(MONTH($B3624)/3,0)</f>
        <v>4</v>
      </c>
      <c r="G3624" s="2" t="s">
        <v>4956</v>
      </c>
      <c r="H3624" s="2" t="s">
        <v>4957</v>
      </c>
      <c r="I3624" s="2" t="s">
        <v>33</v>
      </c>
      <c r="J3624" s="2" t="s">
        <v>47</v>
      </c>
      <c r="K3624" s="2" t="s">
        <v>48</v>
      </c>
      <c r="L3624" s="2" t="s">
        <v>155</v>
      </c>
      <c r="M3624" s="2" t="s">
        <v>50</v>
      </c>
      <c r="N3624" s="2" t="s">
        <v>51</v>
      </c>
      <c r="O3624" s="2" t="s">
        <v>114</v>
      </c>
      <c r="P3624" s="2" t="s">
        <v>119</v>
      </c>
      <c r="Q3624" s="2" t="s">
        <v>120</v>
      </c>
      <c r="R3624" s="6" t="n">
        <v>3</v>
      </c>
      <c r="S3624" s="7" t="n">
        <v>196.1</v>
      </c>
      <c r="T3624" s="7" t="n">
        <f aca="false">$R3624*$S3624</f>
        <v>588.3</v>
      </c>
      <c r="U3624" s="8" t="n">
        <v>0.2</v>
      </c>
      <c r="V3624" s="7" t="n">
        <f aca="false">$T3624*$U3624</f>
        <v>117.66</v>
      </c>
      <c r="W3624" s="7" t="n">
        <f aca="false">$T3624-$V3624</f>
        <v>470.64</v>
      </c>
      <c r="X3624" s="7" t="n">
        <v>98.34</v>
      </c>
      <c r="Y3624" s="7" t="n">
        <f aca="false">$R3624*$X3624</f>
        <v>295.02</v>
      </c>
      <c r="Z3624" s="7" t="n">
        <f aca="false">$W3624-$Y3624</f>
        <v>175.62</v>
      </c>
      <c r="AA3624" s="8" t="n">
        <f aca="false">IFERROR($Z3624/$W3624,0)</f>
        <v>0.373151453340133</v>
      </c>
      <c r="AB3624" s="2" t="s">
        <v>42</v>
      </c>
      <c r="AC3624" s="2" t="s">
        <v>43</v>
      </c>
    </row>
    <row r="3625" customFormat="false" ht="15" hidden="false" customHeight="false" outlineLevel="0" collapsed="false">
      <c r="A3625" s="2" t="s">
        <v>4958</v>
      </c>
      <c r="B3625" s="3" t="n">
        <v>45599</v>
      </c>
      <c r="C3625" s="4" t="n">
        <f aca="false">YEAR($B3625)</f>
        <v>2024</v>
      </c>
      <c r="D3625" s="4" t="n">
        <f aca="false">MONTH($B3625)</f>
        <v>11</v>
      </c>
      <c r="E3625" s="2" t="s">
        <v>4907</v>
      </c>
      <c r="F3625" s="5" t="n">
        <f aca="false">ROUNDUP(MONTH($B3625)/3,0)</f>
        <v>4</v>
      </c>
      <c r="G3625" s="2" t="s">
        <v>3594</v>
      </c>
      <c r="H3625" s="2" t="s">
        <v>3595</v>
      </c>
      <c r="I3625" s="2" t="s">
        <v>33</v>
      </c>
      <c r="J3625" s="2" t="s">
        <v>147</v>
      </c>
      <c r="K3625" s="2" t="s">
        <v>397</v>
      </c>
      <c r="L3625" s="2" t="s">
        <v>398</v>
      </c>
      <c r="M3625" s="2" t="s">
        <v>150</v>
      </c>
      <c r="N3625" s="2" t="s">
        <v>38</v>
      </c>
      <c r="O3625" s="2" t="s">
        <v>171</v>
      </c>
      <c r="P3625" s="2" t="s">
        <v>180</v>
      </c>
      <c r="Q3625" s="2" t="s">
        <v>449</v>
      </c>
      <c r="R3625" s="6" t="n">
        <v>3</v>
      </c>
      <c r="S3625" s="7" t="n">
        <v>859.57</v>
      </c>
      <c r="T3625" s="7" t="n">
        <f aca="false">$R3625*$S3625</f>
        <v>2578.71</v>
      </c>
      <c r="U3625" s="8" t="n">
        <v>0.1</v>
      </c>
      <c r="V3625" s="7" t="n">
        <f aca="false">$T3625*$U3625</f>
        <v>257.871</v>
      </c>
      <c r="W3625" s="7" t="n">
        <f aca="false">$T3625-$V3625</f>
        <v>2320.839</v>
      </c>
      <c r="X3625" s="7" t="n">
        <v>519.86</v>
      </c>
      <c r="Y3625" s="7" t="n">
        <f aca="false">$R3625*$X3625</f>
        <v>1559.58</v>
      </c>
      <c r="Z3625" s="7" t="n">
        <f aca="false">$W3625-$Y3625</f>
        <v>761.259</v>
      </c>
      <c r="AA3625" s="8" t="n">
        <f aca="false">IFERROR($Z3625/$W3625,0)</f>
        <v>0.328010258359154</v>
      </c>
      <c r="AB3625" s="2" t="s">
        <v>42</v>
      </c>
      <c r="AC3625" s="2" t="s">
        <v>43</v>
      </c>
    </row>
    <row r="3626" customFormat="false" ht="15" hidden="false" customHeight="false" outlineLevel="0" collapsed="false">
      <c r="A3626" s="2" t="s">
        <v>4959</v>
      </c>
      <c r="B3626" s="3" t="n">
        <v>45599</v>
      </c>
      <c r="C3626" s="4" t="n">
        <f aca="false">YEAR($B3626)</f>
        <v>2024</v>
      </c>
      <c r="D3626" s="4" t="n">
        <f aca="false">MONTH($B3626)</f>
        <v>11</v>
      </c>
      <c r="E3626" s="2" t="s">
        <v>4907</v>
      </c>
      <c r="F3626" s="5" t="n">
        <f aca="false">ROUNDUP(MONTH($B3626)/3,0)</f>
        <v>4</v>
      </c>
      <c r="G3626" s="2" t="s">
        <v>569</v>
      </c>
      <c r="H3626" s="2" t="s">
        <v>570</v>
      </c>
      <c r="I3626" s="2" t="s">
        <v>33</v>
      </c>
      <c r="J3626" s="2" t="s">
        <v>59</v>
      </c>
      <c r="K3626" s="2" t="s">
        <v>60</v>
      </c>
      <c r="L3626" s="2" t="s">
        <v>61</v>
      </c>
      <c r="M3626" s="2" t="s">
        <v>62</v>
      </c>
      <c r="N3626" s="2" t="s">
        <v>63</v>
      </c>
      <c r="O3626" s="2" t="s">
        <v>171</v>
      </c>
      <c r="P3626" s="2" t="s">
        <v>172</v>
      </c>
      <c r="Q3626" s="2" t="s">
        <v>223</v>
      </c>
      <c r="R3626" s="6" t="n">
        <v>3</v>
      </c>
      <c r="S3626" s="7" t="n">
        <v>540.8</v>
      </c>
      <c r="T3626" s="7" t="n">
        <f aca="false">$R3626*$S3626</f>
        <v>1622.4</v>
      </c>
      <c r="U3626" s="8" t="n">
        <v>0</v>
      </c>
      <c r="V3626" s="7" t="n">
        <f aca="false">$T3626*$U3626</f>
        <v>0</v>
      </c>
      <c r="W3626" s="7" t="n">
        <f aca="false">$T3626-$V3626</f>
        <v>1622.4</v>
      </c>
      <c r="X3626" s="7" t="n">
        <v>297.39</v>
      </c>
      <c r="Y3626" s="7" t="n">
        <f aca="false">$R3626*$X3626</f>
        <v>892.17</v>
      </c>
      <c r="Z3626" s="7" t="n">
        <f aca="false">$W3626-$Y3626</f>
        <v>730.23</v>
      </c>
      <c r="AA3626" s="8" t="n">
        <f aca="false">IFERROR($Z3626/$W3626,0)</f>
        <v>0.450092455621302</v>
      </c>
      <c r="AB3626" s="2" t="s">
        <v>85</v>
      </c>
      <c r="AC3626" s="2" t="s">
        <v>43</v>
      </c>
    </row>
    <row r="3627" customFormat="false" ht="15" hidden="false" customHeight="false" outlineLevel="0" collapsed="false">
      <c r="A3627" s="2" t="s">
        <v>4960</v>
      </c>
      <c r="B3627" s="3" t="n">
        <v>45599</v>
      </c>
      <c r="C3627" s="4" t="n">
        <f aca="false">YEAR($B3627)</f>
        <v>2024</v>
      </c>
      <c r="D3627" s="4" t="n">
        <f aca="false">MONTH($B3627)</f>
        <v>11</v>
      </c>
      <c r="E3627" s="2" t="s">
        <v>4907</v>
      </c>
      <c r="F3627" s="5" t="n">
        <f aca="false">ROUNDUP(MONTH($B3627)/3,0)</f>
        <v>4</v>
      </c>
      <c r="G3627" s="2" t="s">
        <v>727</v>
      </c>
      <c r="H3627" s="2" t="s">
        <v>728</v>
      </c>
      <c r="I3627" s="2" t="s">
        <v>33</v>
      </c>
      <c r="J3627" s="2" t="s">
        <v>59</v>
      </c>
      <c r="K3627" s="2" t="s">
        <v>210</v>
      </c>
      <c r="L3627" s="2" t="s">
        <v>211</v>
      </c>
      <c r="M3627" s="2" t="s">
        <v>142</v>
      </c>
      <c r="N3627" s="2" t="s">
        <v>38</v>
      </c>
      <c r="O3627" s="2" t="s">
        <v>64</v>
      </c>
      <c r="P3627" s="2" t="s">
        <v>74</v>
      </c>
      <c r="Q3627" s="2" t="s">
        <v>259</v>
      </c>
      <c r="R3627" s="6" t="n">
        <v>3</v>
      </c>
      <c r="S3627" s="7" t="n">
        <v>2379.63</v>
      </c>
      <c r="T3627" s="7" t="n">
        <f aca="false">$R3627*$S3627</f>
        <v>7138.89</v>
      </c>
      <c r="U3627" s="8" t="n">
        <v>0.3</v>
      </c>
      <c r="V3627" s="7" t="n">
        <f aca="false">$T3627*$U3627</f>
        <v>2141.667</v>
      </c>
      <c r="W3627" s="7" t="n">
        <f aca="false">$T3627-$V3627</f>
        <v>4997.223</v>
      </c>
      <c r="X3627" s="7" t="n">
        <v>1787.86</v>
      </c>
      <c r="Y3627" s="7" t="n">
        <f aca="false">$R3627*$X3627</f>
        <v>5363.58</v>
      </c>
      <c r="Z3627" s="7" t="n">
        <f aca="false">$W3627-$Y3627</f>
        <v>-366.357</v>
      </c>
      <c r="AA3627" s="8" t="n">
        <f aca="false">IFERROR($Z3627/$W3627,0)</f>
        <v>-0.0733121175500873</v>
      </c>
      <c r="AB3627" s="2" t="s">
        <v>42</v>
      </c>
      <c r="AC3627" s="2" t="s">
        <v>43</v>
      </c>
    </row>
    <row r="3628" customFormat="false" ht="15" hidden="false" customHeight="false" outlineLevel="0" collapsed="false">
      <c r="A3628" s="2" t="s">
        <v>4961</v>
      </c>
      <c r="B3628" s="3" t="n">
        <v>45599</v>
      </c>
      <c r="C3628" s="4" t="n">
        <f aca="false">YEAR($B3628)</f>
        <v>2024</v>
      </c>
      <c r="D3628" s="4" t="n">
        <f aca="false">MONTH($B3628)</f>
        <v>11</v>
      </c>
      <c r="E3628" s="2" t="s">
        <v>4907</v>
      </c>
      <c r="F3628" s="5" t="n">
        <f aca="false">ROUNDUP(MONTH($B3628)/3,0)</f>
        <v>4</v>
      </c>
      <c r="G3628" s="2" t="s">
        <v>45</v>
      </c>
      <c r="H3628" s="2" t="s">
        <v>46</v>
      </c>
      <c r="I3628" s="2" t="s">
        <v>33</v>
      </c>
      <c r="J3628" s="2" t="s">
        <v>47</v>
      </c>
      <c r="K3628" s="2" t="s">
        <v>48</v>
      </c>
      <c r="L3628" s="2" t="s">
        <v>49</v>
      </c>
      <c r="M3628" s="2" t="s">
        <v>50</v>
      </c>
      <c r="N3628" s="2" t="s">
        <v>151</v>
      </c>
      <c r="O3628" s="2" t="s">
        <v>52</v>
      </c>
      <c r="P3628" s="2" t="s">
        <v>126</v>
      </c>
      <c r="Q3628" s="2" t="s">
        <v>253</v>
      </c>
      <c r="R3628" s="6" t="n">
        <v>1</v>
      </c>
      <c r="S3628" s="7" t="n">
        <v>1629.15</v>
      </c>
      <c r="T3628" s="7" t="n">
        <f aca="false">$R3628*$S3628</f>
        <v>1629.15</v>
      </c>
      <c r="U3628" s="8" t="n">
        <v>0.18</v>
      </c>
      <c r="V3628" s="7" t="n">
        <f aca="false">$T3628*$U3628</f>
        <v>293.247</v>
      </c>
      <c r="W3628" s="7" t="n">
        <f aca="false">$T3628-$V3628</f>
        <v>1335.903</v>
      </c>
      <c r="X3628" s="7" t="n">
        <v>1175.07</v>
      </c>
      <c r="Y3628" s="7" t="n">
        <f aca="false">$R3628*$X3628</f>
        <v>1175.07</v>
      </c>
      <c r="Z3628" s="7" t="n">
        <f aca="false">$W3628-$Y3628</f>
        <v>160.833</v>
      </c>
      <c r="AA3628" s="8" t="n">
        <f aca="false">IFERROR($Z3628/$W3628,0)</f>
        <v>0.120392723124359</v>
      </c>
      <c r="AB3628" s="2" t="s">
        <v>85</v>
      </c>
      <c r="AC3628" s="2" t="s">
        <v>43</v>
      </c>
    </row>
    <row r="3629" customFormat="false" ht="15" hidden="false" customHeight="false" outlineLevel="0" collapsed="false">
      <c r="A3629" s="2" t="s">
        <v>4962</v>
      </c>
      <c r="B3629" s="3" t="n">
        <v>45599</v>
      </c>
      <c r="C3629" s="4" t="n">
        <f aca="false">YEAR($B3629)</f>
        <v>2024</v>
      </c>
      <c r="D3629" s="4" t="n">
        <f aca="false">MONTH($B3629)</f>
        <v>11</v>
      </c>
      <c r="E3629" s="2" t="s">
        <v>4907</v>
      </c>
      <c r="F3629" s="5" t="n">
        <f aca="false">ROUNDUP(MONTH($B3629)/3,0)</f>
        <v>4</v>
      </c>
      <c r="G3629" s="2" t="s">
        <v>2509</v>
      </c>
      <c r="H3629" s="2" t="s">
        <v>2351</v>
      </c>
      <c r="I3629" s="2" t="s">
        <v>33</v>
      </c>
      <c r="J3629" s="2" t="s">
        <v>59</v>
      </c>
      <c r="K3629" s="2" t="s">
        <v>321</v>
      </c>
      <c r="L3629" s="2" t="s">
        <v>322</v>
      </c>
      <c r="M3629" s="2" t="s">
        <v>131</v>
      </c>
      <c r="N3629" s="2" t="s">
        <v>73</v>
      </c>
      <c r="O3629" s="2" t="s">
        <v>39</v>
      </c>
      <c r="P3629" s="2" t="s">
        <v>106</v>
      </c>
      <c r="Q3629" s="2" t="s">
        <v>143</v>
      </c>
      <c r="R3629" s="6" t="n">
        <v>3</v>
      </c>
      <c r="S3629" s="7" t="n">
        <v>651.42</v>
      </c>
      <c r="T3629" s="7" t="n">
        <f aca="false">$R3629*$S3629</f>
        <v>1954.26</v>
      </c>
      <c r="U3629" s="8" t="n">
        <v>0.3</v>
      </c>
      <c r="V3629" s="7" t="n">
        <f aca="false">$T3629*$U3629</f>
        <v>586.278</v>
      </c>
      <c r="W3629" s="7" t="n">
        <f aca="false">$T3629-$V3629</f>
        <v>1367.982</v>
      </c>
      <c r="X3629" s="7" t="n">
        <v>445.67</v>
      </c>
      <c r="Y3629" s="7" t="n">
        <f aca="false">$R3629*$X3629</f>
        <v>1337.01</v>
      </c>
      <c r="Z3629" s="7" t="n">
        <f aca="false">$W3629-$Y3629</f>
        <v>30.972</v>
      </c>
      <c r="AA3629" s="8" t="n">
        <f aca="false">IFERROR($Z3629/$W3629,0)</f>
        <v>0.0226406487804664</v>
      </c>
      <c r="AB3629" s="2" t="s">
        <v>42</v>
      </c>
      <c r="AC3629" s="2" t="s">
        <v>43</v>
      </c>
    </row>
    <row r="3630" customFormat="false" ht="15" hidden="false" customHeight="false" outlineLevel="0" collapsed="false">
      <c r="A3630" s="2" t="s">
        <v>4963</v>
      </c>
      <c r="B3630" s="3" t="n">
        <v>45599</v>
      </c>
      <c r="C3630" s="4" t="n">
        <f aca="false">YEAR($B3630)</f>
        <v>2024</v>
      </c>
      <c r="D3630" s="4" t="n">
        <f aca="false">MONTH($B3630)</f>
        <v>11</v>
      </c>
      <c r="E3630" s="2" t="s">
        <v>4907</v>
      </c>
      <c r="F3630" s="5" t="n">
        <f aca="false">ROUNDUP(MONTH($B3630)/3,0)</f>
        <v>4</v>
      </c>
      <c r="G3630" s="2" t="s">
        <v>45</v>
      </c>
      <c r="H3630" s="2" t="s">
        <v>46</v>
      </c>
      <c r="I3630" s="2" t="s">
        <v>33</v>
      </c>
      <c r="J3630" s="2" t="s">
        <v>47</v>
      </c>
      <c r="K3630" s="2" t="s">
        <v>48</v>
      </c>
      <c r="L3630" s="2" t="s">
        <v>49</v>
      </c>
      <c r="M3630" s="2" t="s">
        <v>168</v>
      </c>
      <c r="N3630" s="2" t="s">
        <v>38</v>
      </c>
      <c r="O3630" s="2" t="s">
        <v>114</v>
      </c>
      <c r="P3630" s="2" t="s">
        <v>115</v>
      </c>
      <c r="Q3630" s="2" t="s">
        <v>530</v>
      </c>
      <c r="R3630" s="6" t="n">
        <v>1</v>
      </c>
      <c r="S3630" s="7" t="n">
        <v>159.58</v>
      </c>
      <c r="T3630" s="7" t="n">
        <f aca="false">$R3630*$S3630</f>
        <v>159.58</v>
      </c>
      <c r="U3630" s="8" t="n">
        <v>0.13</v>
      </c>
      <c r="V3630" s="7" t="n">
        <f aca="false">$T3630*$U3630</f>
        <v>20.7454</v>
      </c>
      <c r="W3630" s="7" t="n">
        <f aca="false">$T3630-$V3630</f>
        <v>138.8346</v>
      </c>
      <c r="X3630" s="7" t="n">
        <v>82.45</v>
      </c>
      <c r="Y3630" s="7" t="n">
        <f aca="false">$R3630*$X3630</f>
        <v>82.45</v>
      </c>
      <c r="Z3630" s="7" t="n">
        <f aca="false">$W3630-$Y3630</f>
        <v>56.3846</v>
      </c>
      <c r="AA3630" s="8" t="n">
        <f aca="false">IFERROR($Z3630/$W3630,0)</f>
        <v>0.406127867260755</v>
      </c>
      <c r="AB3630" s="2" t="s">
        <v>67</v>
      </c>
      <c r="AC3630" s="2" t="s">
        <v>43</v>
      </c>
    </row>
    <row r="3631" customFormat="false" ht="15" hidden="false" customHeight="false" outlineLevel="0" collapsed="false">
      <c r="A3631" s="2" t="s">
        <v>4964</v>
      </c>
      <c r="B3631" s="3" t="n">
        <v>45599</v>
      </c>
      <c r="C3631" s="4" t="n">
        <f aca="false">YEAR($B3631)</f>
        <v>2024</v>
      </c>
      <c r="D3631" s="4" t="n">
        <f aca="false">MONTH($B3631)</f>
        <v>11</v>
      </c>
      <c r="E3631" s="2" t="s">
        <v>4907</v>
      </c>
      <c r="F3631" s="5" t="n">
        <f aca="false">ROUNDUP(MONTH($B3631)/3,0)</f>
        <v>4</v>
      </c>
      <c r="G3631" s="2" t="s">
        <v>109</v>
      </c>
      <c r="H3631" s="2" t="s">
        <v>110</v>
      </c>
      <c r="I3631" s="2" t="s">
        <v>33</v>
      </c>
      <c r="J3631" s="2" t="s">
        <v>89</v>
      </c>
      <c r="K3631" s="2" t="s">
        <v>97</v>
      </c>
      <c r="L3631" s="2" t="s">
        <v>111</v>
      </c>
      <c r="M3631" s="2" t="s">
        <v>135</v>
      </c>
      <c r="N3631" s="2" t="s">
        <v>51</v>
      </c>
      <c r="O3631" s="2" t="s">
        <v>171</v>
      </c>
      <c r="P3631" s="2" t="s">
        <v>204</v>
      </c>
      <c r="Q3631" s="2" t="s">
        <v>232</v>
      </c>
      <c r="R3631" s="6" t="n">
        <v>3</v>
      </c>
      <c r="S3631" s="7" t="n">
        <v>969.36</v>
      </c>
      <c r="T3631" s="7" t="n">
        <f aca="false">$R3631*$S3631</f>
        <v>2908.08</v>
      </c>
      <c r="U3631" s="8" t="n">
        <v>0.25</v>
      </c>
      <c r="V3631" s="7" t="n">
        <f aca="false">$T3631*$U3631</f>
        <v>727.02</v>
      </c>
      <c r="W3631" s="7" t="n">
        <f aca="false">$T3631-$V3631</f>
        <v>2181.06</v>
      </c>
      <c r="X3631" s="7" t="n">
        <v>620.56</v>
      </c>
      <c r="Y3631" s="7" t="n">
        <f aca="false">$R3631*$X3631</f>
        <v>1861.68</v>
      </c>
      <c r="Z3631" s="7" t="n">
        <f aca="false">$W3631-$Y3631</f>
        <v>319.38</v>
      </c>
      <c r="AA3631" s="8" t="n">
        <f aca="false">IFERROR($Z3631/$W3631,0)</f>
        <v>0.146433385601497</v>
      </c>
      <c r="AB3631" s="2" t="s">
        <v>55</v>
      </c>
      <c r="AC3631" s="2" t="s">
        <v>43</v>
      </c>
    </row>
    <row r="3632" customFormat="false" ht="15" hidden="false" customHeight="false" outlineLevel="0" collapsed="false">
      <c r="A3632" s="2" t="s">
        <v>4965</v>
      </c>
      <c r="B3632" s="3" t="n">
        <v>45599</v>
      </c>
      <c r="C3632" s="4" t="n">
        <f aca="false">YEAR($B3632)</f>
        <v>2024</v>
      </c>
      <c r="D3632" s="4" t="n">
        <f aca="false">MONTH($B3632)</f>
        <v>11</v>
      </c>
      <c r="E3632" s="2" t="s">
        <v>4907</v>
      </c>
      <c r="F3632" s="5" t="n">
        <f aca="false">ROUNDUP(MONTH($B3632)/3,0)</f>
        <v>4</v>
      </c>
      <c r="G3632" s="2" t="s">
        <v>145</v>
      </c>
      <c r="H3632" s="2" t="s">
        <v>146</v>
      </c>
      <c r="I3632" s="2" t="s">
        <v>33</v>
      </c>
      <c r="J3632" s="2" t="s">
        <v>147</v>
      </c>
      <c r="K3632" s="2" t="s">
        <v>148</v>
      </c>
      <c r="L3632" s="2" t="s">
        <v>149</v>
      </c>
      <c r="M3632" s="2" t="s">
        <v>217</v>
      </c>
      <c r="N3632" s="2" t="s">
        <v>151</v>
      </c>
      <c r="O3632" s="2" t="s">
        <v>39</v>
      </c>
      <c r="P3632" s="2" t="s">
        <v>40</v>
      </c>
      <c r="Q3632" s="2" t="s">
        <v>334</v>
      </c>
      <c r="R3632" s="6" t="n">
        <v>3</v>
      </c>
      <c r="S3632" s="7" t="n">
        <v>3523.3</v>
      </c>
      <c r="T3632" s="7" t="n">
        <f aca="false">$R3632*$S3632</f>
        <v>10569.9</v>
      </c>
      <c r="U3632" s="8" t="n">
        <v>0.3</v>
      </c>
      <c r="V3632" s="7" t="n">
        <f aca="false">$T3632*$U3632</f>
        <v>3170.97</v>
      </c>
      <c r="W3632" s="7" t="n">
        <f aca="false">$T3632-$V3632</f>
        <v>7398.93</v>
      </c>
      <c r="X3632" s="7" t="n">
        <v>2528.52</v>
      </c>
      <c r="Y3632" s="7" t="n">
        <f aca="false">$R3632*$X3632</f>
        <v>7585.56</v>
      </c>
      <c r="Z3632" s="7" t="n">
        <f aca="false">$W3632-$Y3632</f>
        <v>-186.629999999998</v>
      </c>
      <c r="AA3632" s="8" t="n">
        <f aca="false">IFERROR($Z3632/$W3632,0)</f>
        <v>-0.0252239175123968</v>
      </c>
      <c r="AB3632" s="2" t="s">
        <v>42</v>
      </c>
      <c r="AC3632" s="2" t="s">
        <v>43</v>
      </c>
    </row>
    <row r="3633" customFormat="false" ht="15" hidden="false" customHeight="false" outlineLevel="0" collapsed="false">
      <c r="A3633" s="2" t="s">
        <v>4966</v>
      </c>
      <c r="B3633" s="3" t="n">
        <v>45600</v>
      </c>
      <c r="C3633" s="4" t="n">
        <f aca="false">YEAR($B3633)</f>
        <v>2024</v>
      </c>
      <c r="D3633" s="4" t="n">
        <f aca="false">MONTH($B3633)</f>
        <v>11</v>
      </c>
      <c r="E3633" s="2" t="s">
        <v>4907</v>
      </c>
      <c r="F3633" s="5" t="n">
        <f aca="false">ROUNDUP(MONTH($B3633)/3,0)</f>
        <v>4</v>
      </c>
      <c r="G3633" s="2" t="s">
        <v>45</v>
      </c>
      <c r="H3633" s="2" t="s">
        <v>46</v>
      </c>
      <c r="I3633" s="2" t="s">
        <v>33</v>
      </c>
      <c r="J3633" s="2" t="s">
        <v>47</v>
      </c>
      <c r="K3633" s="2" t="s">
        <v>48</v>
      </c>
      <c r="L3633" s="2" t="s">
        <v>49</v>
      </c>
      <c r="M3633" s="2" t="s">
        <v>118</v>
      </c>
      <c r="N3633" s="2" t="s">
        <v>73</v>
      </c>
      <c r="O3633" s="2" t="s">
        <v>64</v>
      </c>
      <c r="P3633" s="2" t="s">
        <v>74</v>
      </c>
      <c r="Q3633" s="2" t="s">
        <v>259</v>
      </c>
      <c r="R3633" s="6" t="n">
        <v>3</v>
      </c>
      <c r="S3633" s="7" t="n">
        <v>2240.55</v>
      </c>
      <c r="T3633" s="7" t="n">
        <f aca="false">$R3633*$S3633</f>
        <v>6721.65</v>
      </c>
      <c r="U3633" s="8" t="n">
        <v>0.1</v>
      </c>
      <c r="V3633" s="7" t="n">
        <f aca="false">$T3633*$U3633</f>
        <v>672.165</v>
      </c>
      <c r="W3633" s="7" t="n">
        <f aca="false">$T3633-$V3633</f>
        <v>6049.485</v>
      </c>
      <c r="X3633" s="7" t="n">
        <v>1683.56</v>
      </c>
      <c r="Y3633" s="7" t="n">
        <f aca="false">$R3633*$X3633</f>
        <v>5050.68</v>
      </c>
      <c r="Z3633" s="7" t="n">
        <f aca="false">$W3633-$Y3633</f>
        <v>998.805</v>
      </c>
      <c r="AA3633" s="8" t="n">
        <f aca="false">IFERROR($Z3633/$W3633,0)</f>
        <v>0.165105789997</v>
      </c>
      <c r="AB3633" s="2" t="s">
        <v>85</v>
      </c>
      <c r="AC3633" s="2" t="s">
        <v>43</v>
      </c>
    </row>
    <row r="3634" customFormat="false" ht="15" hidden="false" customHeight="false" outlineLevel="0" collapsed="false">
      <c r="A3634" s="2" t="s">
        <v>4967</v>
      </c>
      <c r="B3634" s="3" t="n">
        <v>45600</v>
      </c>
      <c r="C3634" s="4" t="n">
        <f aca="false">YEAR($B3634)</f>
        <v>2024</v>
      </c>
      <c r="D3634" s="4" t="n">
        <f aca="false">MONTH($B3634)</f>
        <v>11</v>
      </c>
      <c r="E3634" s="2" t="s">
        <v>4907</v>
      </c>
      <c r="F3634" s="5" t="n">
        <f aca="false">ROUNDUP(MONTH($B3634)/3,0)</f>
        <v>4</v>
      </c>
      <c r="G3634" s="2" t="s">
        <v>701</v>
      </c>
      <c r="H3634" s="2" t="s">
        <v>702</v>
      </c>
      <c r="I3634" s="2" t="s">
        <v>33</v>
      </c>
      <c r="J3634" s="2" t="s">
        <v>47</v>
      </c>
      <c r="K3634" s="2" t="s">
        <v>196</v>
      </c>
      <c r="L3634" s="2" t="s">
        <v>197</v>
      </c>
      <c r="M3634" s="2" t="s">
        <v>168</v>
      </c>
      <c r="N3634" s="2" t="s">
        <v>63</v>
      </c>
      <c r="O3634" s="2" t="s">
        <v>39</v>
      </c>
      <c r="P3634" s="2" t="s">
        <v>106</v>
      </c>
      <c r="Q3634" s="2" t="s">
        <v>143</v>
      </c>
      <c r="R3634" s="6" t="n">
        <v>2</v>
      </c>
      <c r="S3634" s="7" t="n">
        <v>715.83</v>
      </c>
      <c r="T3634" s="7" t="n">
        <f aca="false">$R3634*$S3634</f>
        <v>1431.66</v>
      </c>
      <c r="U3634" s="8" t="n">
        <v>0.2</v>
      </c>
      <c r="V3634" s="7" t="n">
        <f aca="false">$T3634*$U3634</f>
        <v>286.332</v>
      </c>
      <c r="W3634" s="7" t="n">
        <f aca="false">$T3634-$V3634</f>
        <v>1145.328</v>
      </c>
      <c r="X3634" s="7" t="n">
        <v>471.58</v>
      </c>
      <c r="Y3634" s="7" t="n">
        <f aca="false">$R3634*$X3634</f>
        <v>943.16</v>
      </c>
      <c r="Z3634" s="7" t="n">
        <f aca="false">$W3634-$Y3634</f>
        <v>202.168</v>
      </c>
      <c r="AA3634" s="8" t="n">
        <f aca="false">IFERROR($Z3634/$W3634,0)</f>
        <v>0.176515373761927</v>
      </c>
      <c r="AB3634" s="2" t="s">
        <v>42</v>
      </c>
      <c r="AC3634" s="2" t="s">
        <v>43</v>
      </c>
    </row>
    <row r="3635" customFormat="false" ht="15" hidden="false" customHeight="false" outlineLevel="0" collapsed="false">
      <c r="A3635" s="2" t="s">
        <v>4968</v>
      </c>
      <c r="B3635" s="3" t="n">
        <v>45600</v>
      </c>
      <c r="C3635" s="4" t="n">
        <f aca="false">YEAR($B3635)</f>
        <v>2024</v>
      </c>
      <c r="D3635" s="4" t="n">
        <f aca="false">MONTH($B3635)</f>
        <v>11</v>
      </c>
      <c r="E3635" s="2" t="s">
        <v>4907</v>
      </c>
      <c r="F3635" s="5" t="n">
        <f aca="false">ROUNDUP(MONTH($B3635)/3,0)</f>
        <v>4</v>
      </c>
      <c r="G3635" s="2" t="s">
        <v>1263</v>
      </c>
      <c r="H3635" s="2" t="s">
        <v>1264</v>
      </c>
      <c r="I3635" s="2" t="s">
        <v>33</v>
      </c>
      <c r="J3635" s="2" t="s">
        <v>34</v>
      </c>
      <c r="K3635" s="2" t="s">
        <v>242</v>
      </c>
      <c r="L3635" s="2" t="s">
        <v>243</v>
      </c>
      <c r="M3635" s="2" t="s">
        <v>37</v>
      </c>
      <c r="N3635" s="2" t="s">
        <v>63</v>
      </c>
      <c r="O3635" s="2" t="s">
        <v>114</v>
      </c>
      <c r="P3635" s="2" t="s">
        <v>115</v>
      </c>
      <c r="Q3635" s="2" t="s">
        <v>377</v>
      </c>
      <c r="R3635" s="6" t="n">
        <v>3</v>
      </c>
      <c r="S3635" s="7" t="n">
        <v>264.03</v>
      </c>
      <c r="T3635" s="7" t="n">
        <f aca="false">$R3635*$S3635</f>
        <v>792.09</v>
      </c>
      <c r="U3635" s="8" t="n">
        <v>0.1</v>
      </c>
      <c r="V3635" s="7" t="n">
        <f aca="false">$T3635*$U3635</f>
        <v>79.209</v>
      </c>
      <c r="W3635" s="7" t="n">
        <f aca="false">$T3635-$V3635</f>
        <v>712.881</v>
      </c>
      <c r="X3635" s="7" t="n">
        <v>124.81</v>
      </c>
      <c r="Y3635" s="7" t="n">
        <f aca="false">$R3635*$X3635</f>
        <v>374.43</v>
      </c>
      <c r="Z3635" s="7" t="n">
        <f aca="false">$W3635-$Y3635</f>
        <v>338.451</v>
      </c>
      <c r="AA3635" s="8" t="n">
        <f aca="false">IFERROR($Z3635/$W3635,0)</f>
        <v>0.474765072992547</v>
      </c>
      <c r="AB3635" s="2" t="s">
        <v>85</v>
      </c>
      <c r="AC3635" s="2" t="s">
        <v>43</v>
      </c>
    </row>
    <row r="3636" customFormat="false" ht="15" hidden="false" customHeight="false" outlineLevel="0" collapsed="false">
      <c r="A3636" s="2" t="s">
        <v>4969</v>
      </c>
      <c r="B3636" s="3" t="n">
        <v>45600</v>
      </c>
      <c r="C3636" s="4" t="n">
        <f aca="false">YEAR($B3636)</f>
        <v>2024</v>
      </c>
      <c r="D3636" s="4" t="n">
        <f aca="false">MONTH($B3636)</f>
        <v>11</v>
      </c>
      <c r="E3636" s="2" t="s">
        <v>4907</v>
      </c>
      <c r="F3636" s="5" t="n">
        <f aca="false">ROUNDUP(MONTH($B3636)/3,0)</f>
        <v>4</v>
      </c>
      <c r="G3636" s="2" t="s">
        <v>183</v>
      </c>
      <c r="H3636" s="2" t="s">
        <v>184</v>
      </c>
      <c r="I3636" s="2" t="s">
        <v>33</v>
      </c>
      <c r="J3636" s="2" t="s">
        <v>47</v>
      </c>
      <c r="K3636" s="2" t="s">
        <v>185</v>
      </c>
      <c r="L3636" s="2" t="s">
        <v>186</v>
      </c>
      <c r="M3636" s="2" t="s">
        <v>156</v>
      </c>
      <c r="N3636" s="2" t="s">
        <v>38</v>
      </c>
      <c r="O3636" s="2" t="s">
        <v>64</v>
      </c>
      <c r="P3636" s="2" t="s">
        <v>74</v>
      </c>
      <c r="Q3636" s="2" t="s">
        <v>542</v>
      </c>
      <c r="R3636" s="6" t="n">
        <v>2</v>
      </c>
      <c r="S3636" s="7" t="n">
        <v>905.26</v>
      </c>
      <c r="T3636" s="7" t="n">
        <f aca="false">$R3636*$S3636</f>
        <v>1810.52</v>
      </c>
      <c r="U3636" s="8" t="n">
        <v>0.1</v>
      </c>
      <c r="V3636" s="7" t="n">
        <f aca="false">$T3636*$U3636</f>
        <v>181.052</v>
      </c>
      <c r="W3636" s="7" t="n">
        <f aca="false">$T3636-$V3636</f>
        <v>1629.468</v>
      </c>
      <c r="X3636" s="7" t="n">
        <v>714.22</v>
      </c>
      <c r="Y3636" s="7" t="n">
        <f aca="false">$R3636*$X3636</f>
        <v>1428.44</v>
      </c>
      <c r="Z3636" s="7" t="n">
        <f aca="false">$W3636-$Y3636</f>
        <v>201.028</v>
      </c>
      <c r="AA3636" s="8" t="n">
        <f aca="false">IFERROR($Z3636/$W3636,0)</f>
        <v>0.123370327002433</v>
      </c>
      <c r="AB3636" s="2" t="s">
        <v>85</v>
      </c>
      <c r="AC3636" s="2" t="s">
        <v>43</v>
      </c>
    </row>
    <row r="3637" customFormat="false" ht="15" hidden="false" customHeight="false" outlineLevel="0" collapsed="false">
      <c r="A3637" s="2" t="s">
        <v>4970</v>
      </c>
      <c r="B3637" s="3" t="n">
        <v>45600</v>
      </c>
      <c r="C3637" s="4" t="n">
        <f aca="false">YEAR($B3637)</f>
        <v>2024</v>
      </c>
      <c r="D3637" s="4" t="n">
        <f aca="false">MONTH($B3637)</f>
        <v>11</v>
      </c>
      <c r="E3637" s="2" t="s">
        <v>4907</v>
      </c>
      <c r="F3637" s="5" t="n">
        <f aca="false">ROUNDUP(MONTH($B3637)/3,0)</f>
        <v>4</v>
      </c>
      <c r="G3637" s="2" t="s">
        <v>1497</v>
      </c>
      <c r="H3637" s="2" t="s">
        <v>241</v>
      </c>
      <c r="I3637" s="2" t="s">
        <v>33</v>
      </c>
      <c r="J3637" s="2" t="s">
        <v>59</v>
      </c>
      <c r="K3637" s="2" t="s">
        <v>210</v>
      </c>
      <c r="L3637" s="2" t="s">
        <v>211</v>
      </c>
      <c r="M3637" s="2" t="s">
        <v>62</v>
      </c>
      <c r="N3637" s="2" t="s">
        <v>38</v>
      </c>
      <c r="O3637" s="2" t="s">
        <v>114</v>
      </c>
      <c r="P3637" s="2" t="s">
        <v>115</v>
      </c>
      <c r="Q3637" s="2" t="s">
        <v>530</v>
      </c>
      <c r="R3637" s="6" t="n">
        <v>3</v>
      </c>
      <c r="S3637" s="7" t="n">
        <v>157.03</v>
      </c>
      <c r="T3637" s="7" t="n">
        <f aca="false">$R3637*$S3637</f>
        <v>471.09</v>
      </c>
      <c r="U3637" s="8" t="n">
        <v>0.08</v>
      </c>
      <c r="V3637" s="7" t="n">
        <f aca="false">$T3637*$U3637</f>
        <v>37.6872</v>
      </c>
      <c r="W3637" s="7" t="n">
        <f aca="false">$T3637-$V3637</f>
        <v>433.4028</v>
      </c>
      <c r="X3637" s="7" t="n">
        <v>72.34</v>
      </c>
      <c r="Y3637" s="7" t="n">
        <f aca="false">$R3637*$X3637</f>
        <v>217.02</v>
      </c>
      <c r="Z3637" s="7" t="n">
        <f aca="false">$W3637-$Y3637</f>
        <v>216.3828</v>
      </c>
      <c r="AA3637" s="8" t="n">
        <f aca="false">IFERROR($Z3637/$W3637,0)</f>
        <v>0.499264887075026</v>
      </c>
      <c r="AB3637" s="2" t="s">
        <v>55</v>
      </c>
      <c r="AC3637" s="2" t="s">
        <v>43</v>
      </c>
    </row>
    <row r="3638" customFormat="false" ht="15" hidden="false" customHeight="false" outlineLevel="0" collapsed="false">
      <c r="A3638" s="2" t="s">
        <v>4971</v>
      </c>
      <c r="B3638" s="3" t="n">
        <v>45600</v>
      </c>
      <c r="C3638" s="4" t="n">
        <f aca="false">YEAR($B3638)</f>
        <v>2024</v>
      </c>
      <c r="D3638" s="4" t="n">
        <f aca="false">MONTH($B3638)</f>
        <v>11</v>
      </c>
      <c r="E3638" s="2" t="s">
        <v>4907</v>
      </c>
      <c r="F3638" s="5" t="n">
        <f aca="false">ROUNDUP(MONTH($B3638)/3,0)</f>
        <v>4</v>
      </c>
      <c r="G3638" s="2" t="s">
        <v>1408</v>
      </c>
      <c r="H3638" s="2" t="s">
        <v>1409</v>
      </c>
      <c r="I3638" s="2" t="s">
        <v>177</v>
      </c>
      <c r="J3638" s="2" t="s">
        <v>47</v>
      </c>
      <c r="K3638" s="2" t="s">
        <v>196</v>
      </c>
      <c r="L3638" s="2" t="s">
        <v>197</v>
      </c>
      <c r="M3638" s="2" t="s">
        <v>50</v>
      </c>
      <c r="N3638" s="2" t="s">
        <v>51</v>
      </c>
      <c r="O3638" s="2" t="s">
        <v>64</v>
      </c>
      <c r="P3638" s="2" t="s">
        <v>65</v>
      </c>
      <c r="Q3638" s="2" t="s">
        <v>519</v>
      </c>
      <c r="R3638" s="6" t="n">
        <v>10</v>
      </c>
      <c r="S3638" s="7" t="n">
        <v>2679.87</v>
      </c>
      <c r="T3638" s="7" t="n">
        <f aca="false">$R3638*$S3638</f>
        <v>26798.7</v>
      </c>
      <c r="U3638" s="8" t="n">
        <v>0.15</v>
      </c>
      <c r="V3638" s="7" t="n">
        <f aca="false">$T3638*$U3638</f>
        <v>4019.805</v>
      </c>
      <c r="W3638" s="7" t="n">
        <f aca="false">$T3638-$V3638</f>
        <v>22778.895</v>
      </c>
      <c r="X3638" s="7" t="n">
        <v>2177.2</v>
      </c>
      <c r="Y3638" s="7" t="n">
        <f aca="false">$R3638*$X3638</f>
        <v>21772</v>
      </c>
      <c r="Z3638" s="7" t="n">
        <f aca="false">$W3638-$Y3638</f>
        <v>1006.895</v>
      </c>
      <c r="AA3638" s="8" t="n">
        <f aca="false">IFERROR($Z3638/$W3638,0)</f>
        <v>0.0442029782392867</v>
      </c>
      <c r="AB3638" s="2" t="s">
        <v>85</v>
      </c>
      <c r="AC3638" s="2" t="s">
        <v>43</v>
      </c>
    </row>
    <row r="3639" customFormat="false" ht="15" hidden="false" customHeight="false" outlineLevel="0" collapsed="false">
      <c r="A3639" s="2" t="s">
        <v>4972</v>
      </c>
      <c r="B3639" s="3" t="n">
        <v>45600</v>
      </c>
      <c r="C3639" s="4" t="n">
        <f aca="false">YEAR($B3639)</f>
        <v>2024</v>
      </c>
      <c r="D3639" s="4" t="n">
        <f aca="false">MONTH($B3639)</f>
        <v>11</v>
      </c>
      <c r="E3639" s="2" t="s">
        <v>4907</v>
      </c>
      <c r="F3639" s="5" t="n">
        <f aca="false">ROUNDUP(MONTH($B3639)/3,0)</f>
        <v>4</v>
      </c>
      <c r="G3639" s="2" t="s">
        <v>1384</v>
      </c>
      <c r="H3639" s="2" t="s">
        <v>1050</v>
      </c>
      <c r="I3639" s="2" t="s">
        <v>33</v>
      </c>
      <c r="J3639" s="2" t="s">
        <v>47</v>
      </c>
      <c r="K3639" s="2" t="s">
        <v>221</v>
      </c>
      <c r="L3639" s="2" t="s">
        <v>222</v>
      </c>
      <c r="M3639" s="2" t="s">
        <v>105</v>
      </c>
      <c r="N3639" s="2" t="s">
        <v>51</v>
      </c>
      <c r="O3639" s="2" t="s">
        <v>114</v>
      </c>
      <c r="P3639" s="2" t="s">
        <v>234</v>
      </c>
      <c r="Q3639" s="2" t="s">
        <v>235</v>
      </c>
      <c r="R3639" s="6" t="n">
        <v>1</v>
      </c>
      <c r="S3639" s="7" t="n">
        <v>233.35</v>
      </c>
      <c r="T3639" s="7" t="n">
        <f aca="false">$R3639*$S3639</f>
        <v>233.35</v>
      </c>
      <c r="U3639" s="8" t="n">
        <v>0.05</v>
      </c>
      <c r="V3639" s="7" t="n">
        <f aca="false">$T3639*$U3639</f>
        <v>11.6675</v>
      </c>
      <c r="W3639" s="7" t="n">
        <f aca="false">$T3639-$V3639</f>
        <v>221.6825</v>
      </c>
      <c r="X3639" s="7" t="n">
        <v>120.41</v>
      </c>
      <c r="Y3639" s="7" t="n">
        <f aca="false">$R3639*$X3639</f>
        <v>120.41</v>
      </c>
      <c r="Z3639" s="7" t="n">
        <f aca="false">$W3639-$Y3639</f>
        <v>101.2725</v>
      </c>
      <c r="AA3639" s="8" t="n">
        <f aca="false">IFERROR($Z3639/$W3639,0)</f>
        <v>0.45683578992478</v>
      </c>
      <c r="AB3639" s="2" t="s">
        <v>85</v>
      </c>
      <c r="AC3639" s="2" t="s">
        <v>43</v>
      </c>
    </row>
    <row r="3640" customFormat="false" ht="15" hidden="false" customHeight="false" outlineLevel="0" collapsed="false">
      <c r="A3640" s="2" t="s">
        <v>4973</v>
      </c>
      <c r="B3640" s="3" t="n">
        <v>45600</v>
      </c>
      <c r="C3640" s="4" t="n">
        <f aca="false">YEAR($B3640)</f>
        <v>2024</v>
      </c>
      <c r="D3640" s="4" t="n">
        <f aca="false">MONTH($B3640)</f>
        <v>11</v>
      </c>
      <c r="E3640" s="2" t="s">
        <v>4907</v>
      </c>
      <c r="F3640" s="5" t="n">
        <f aca="false">ROUNDUP(MONTH($B3640)/3,0)</f>
        <v>4</v>
      </c>
      <c r="G3640" s="2" t="s">
        <v>2137</v>
      </c>
      <c r="H3640" s="2" t="s">
        <v>2138</v>
      </c>
      <c r="I3640" s="2" t="s">
        <v>33</v>
      </c>
      <c r="J3640" s="2" t="s">
        <v>47</v>
      </c>
      <c r="K3640" s="2" t="s">
        <v>185</v>
      </c>
      <c r="L3640" s="2" t="s">
        <v>186</v>
      </c>
      <c r="M3640" s="2" t="s">
        <v>50</v>
      </c>
      <c r="N3640" s="2" t="s">
        <v>51</v>
      </c>
      <c r="O3640" s="2" t="s">
        <v>52</v>
      </c>
      <c r="P3640" s="2" t="s">
        <v>53</v>
      </c>
      <c r="Q3640" s="2" t="s">
        <v>54</v>
      </c>
      <c r="R3640" s="6" t="n">
        <v>3</v>
      </c>
      <c r="S3640" s="7" t="n">
        <v>2819.67</v>
      </c>
      <c r="T3640" s="7" t="n">
        <f aca="false">$R3640*$S3640</f>
        <v>8459.01</v>
      </c>
      <c r="U3640" s="8" t="n">
        <v>0.03</v>
      </c>
      <c r="V3640" s="7" t="n">
        <f aca="false">$T3640*$U3640</f>
        <v>253.7703</v>
      </c>
      <c r="W3640" s="7" t="n">
        <f aca="false">$T3640-$V3640</f>
        <v>8205.2397</v>
      </c>
      <c r="X3640" s="7" t="n">
        <v>2023.1</v>
      </c>
      <c r="Y3640" s="7" t="n">
        <f aca="false">$R3640*$X3640</f>
        <v>6069.3</v>
      </c>
      <c r="Z3640" s="7" t="n">
        <f aca="false">$W3640-$Y3640</f>
        <v>2135.9397</v>
      </c>
      <c r="AA3640" s="8" t="n">
        <f aca="false">IFERROR($Z3640/$W3640,0)</f>
        <v>0.260314113675436</v>
      </c>
      <c r="AB3640" s="2" t="s">
        <v>85</v>
      </c>
      <c r="AC3640" s="2" t="s">
        <v>43</v>
      </c>
    </row>
    <row r="3641" customFormat="false" ht="15" hidden="false" customHeight="false" outlineLevel="0" collapsed="false">
      <c r="A3641" s="2" t="s">
        <v>4974</v>
      </c>
      <c r="B3641" s="3" t="n">
        <v>45600</v>
      </c>
      <c r="C3641" s="4" t="n">
        <f aca="false">YEAR($B3641)</f>
        <v>2024</v>
      </c>
      <c r="D3641" s="4" t="n">
        <f aca="false">MONTH($B3641)</f>
        <v>11</v>
      </c>
      <c r="E3641" s="2" t="s">
        <v>4907</v>
      </c>
      <c r="F3641" s="5" t="n">
        <f aca="false">ROUNDUP(MONTH($B3641)/3,0)</f>
        <v>4</v>
      </c>
      <c r="G3641" s="2" t="s">
        <v>1132</v>
      </c>
      <c r="H3641" s="2" t="s">
        <v>625</v>
      </c>
      <c r="I3641" s="2" t="s">
        <v>33</v>
      </c>
      <c r="J3641" s="2" t="s">
        <v>47</v>
      </c>
      <c r="K3641" s="2" t="s">
        <v>185</v>
      </c>
      <c r="L3641" s="2" t="s">
        <v>186</v>
      </c>
      <c r="M3641" s="2" t="s">
        <v>50</v>
      </c>
      <c r="N3641" s="2" t="s">
        <v>151</v>
      </c>
      <c r="O3641" s="2" t="s">
        <v>52</v>
      </c>
      <c r="P3641" s="2" t="s">
        <v>83</v>
      </c>
      <c r="Q3641" s="2" t="s">
        <v>84</v>
      </c>
      <c r="R3641" s="6" t="n">
        <v>3</v>
      </c>
      <c r="S3641" s="7" t="n">
        <v>4084.76</v>
      </c>
      <c r="T3641" s="7" t="n">
        <f aca="false">$R3641*$S3641</f>
        <v>12254.28</v>
      </c>
      <c r="U3641" s="8" t="n">
        <v>0.1</v>
      </c>
      <c r="V3641" s="7" t="n">
        <f aca="false">$T3641*$U3641</f>
        <v>1225.428</v>
      </c>
      <c r="W3641" s="7" t="n">
        <f aca="false">$T3641-$V3641</f>
        <v>11028.852</v>
      </c>
      <c r="X3641" s="7" t="n">
        <v>3227.72</v>
      </c>
      <c r="Y3641" s="7" t="n">
        <f aca="false">$R3641*$X3641</f>
        <v>9683.16</v>
      </c>
      <c r="Z3641" s="7" t="n">
        <f aca="false">$W3641-$Y3641</f>
        <v>1345.692</v>
      </c>
      <c r="AA3641" s="8" t="n">
        <f aca="false">IFERROR($Z3641/$W3641,0)</f>
        <v>0.122015600535758</v>
      </c>
      <c r="AB3641" s="2" t="s">
        <v>76</v>
      </c>
      <c r="AC3641" s="2" t="s">
        <v>43</v>
      </c>
    </row>
    <row r="3642" customFormat="false" ht="15" hidden="false" customHeight="false" outlineLevel="0" collapsed="false">
      <c r="A3642" s="2" t="s">
        <v>4975</v>
      </c>
      <c r="B3642" s="3" t="n">
        <v>45600</v>
      </c>
      <c r="C3642" s="4" t="n">
        <f aca="false">YEAR($B3642)</f>
        <v>2024</v>
      </c>
      <c r="D3642" s="4" t="n">
        <f aca="false">MONTH($B3642)</f>
        <v>11</v>
      </c>
      <c r="E3642" s="2" t="s">
        <v>4907</v>
      </c>
      <c r="F3642" s="5" t="n">
        <f aca="false">ROUNDUP(MONTH($B3642)/3,0)</f>
        <v>4</v>
      </c>
      <c r="G3642" s="2" t="s">
        <v>3013</v>
      </c>
      <c r="H3642" s="2" t="s">
        <v>1609</v>
      </c>
      <c r="I3642" s="2" t="s">
        <v>33</v>
      </c>
      <c r="J3642" s="2" t="s">
        <v>47</v>
      </c>
      <c r="K3642" s="2" t="s">
        <v>48</v>
      </c>
      <c r="L3642" s="2" t="s">
        <v>49</v>
      </c>
      <c r="M3642" s="2" t="s">
        <v>105</v>
      </c>
      <c r="N3642" s="2" t="s">
        <v>51</v>
      </c>
      <c r="O3642" s="2" t="s">
        <v>114</v>
      </c>
      <c r="P3642" s="2" t="s">
        <v>234</v>
      </c>
      <c r="Q3642" s="2" t="s">
        <v>276</v>
      </c>
      <c r="R3642" s="6" t="n">
        <v>2</v>
      </c>
      <c r="S3642" s="7" t="n">
        <v>207.92</v>
      </c>
      <c r="T3642" s="7" t="n">
        <f aca="false">$R3642*$S3642</f>
        <v>415.84</v>
      </c>
      <c r="U3642" s="8" t="n">
        <v>0.15</v>
      </c>
      <c r="V3642" s="7" t="n">
        <f aca="false">$T3642*$U3642</f>
        <v>62.376</v>
      </c>
      <c r="W3642" s="7" t="n">
        <f aca="false">$T3642-$V3642</f>
        <v>353.464</v>
      </c>
      <c r="X3642" s="7" t="n">
        <v>110.56</v>
      </c>
      <c r="Y3642" s="7" t="n">
        <f aca="false">$R3642*$X3642</f>
        <v>221.12</v>
      </c>
      <c r="Z3642" s="7" t="n">
        <f aca="false">$W3642-$Y3642</f>
        <v>132.344</v>
      </c>
      <c r="AA3642" s="8" t="n">
        <f aca="false">IFERROR($Z3642/$W3642,0)</f>
        <v>0.374420025801779</v>
      </c>
      <c r="AB3642" s="2" t="s">
        <v>67</v>
      </c>
      <c r="AC3642" s="2" t="s">
        <v>43</v>
      </c>
    </row>
    <row r="3643" customFormat="false" ht="15" hidden="false" customHeight="false" outlineLevel="0" collapsed="false">
      <c r="A3643" s="2" t="s">
        <v>4976</v>
      </c>
      <c r="B3643" s="3" t="n">
        <v>45600</v>
      </c>
      <c r="C3643" s="4" t="n">
        <f aca="false">YEAR($B3643)</f>
        <v>2024</v>
      </c>
      <c r="D3643" s="4" t="n">
        <f aca="false">MONTH($B3643)</f>
        <v>11</v>
      </c>
      <c r="E3643" s="2" t="s">
        <v>4907</v>
      </c>
      <c r="F3643" s="5" t="n">
        <f aca="false">ROUNDUP(MONTH($B3643)/3,0)</f>
        <v>4</v>
      </c>
      <c r="G3643" s="2" t="s">
        <v>608</v>
      </c>
      <c r="H3643" s="2" t="s">
        <v>609</v>
      </c>
      <c r="I3643" s="2" t="s">
        <v>104</v>
      </c>
      <c r="J3643" s="2" t="s">
        <v>59</v>
      </c>
      <c r="K3643" s="2" t="s">
        <v>71</v>
      </c>
      <c r="L3643" s="2" t="s">
        <v>72</v>
      </c>
      <c r="M3643" s="2" t="s">
        <v>131</v>
      </c>
      <c r="N3643" s="2" t="s">
        <v>73</v>
      </c>
      <c r="O3643" s="2" t="s">
        <v>171</v>
      </c>
      <c r="P3643" s="2" t="s">
        <v>172</v>
      </c>
      <c r="Q3643" s="2" t="s">
        <v>173</v>
      </c>
      <c r="R3643" s="6" t="n">
        <v>11</v>
      </c>
      <c r="S3643" s="7" t="n">
        <v>940.62</v>
      </c>
      <c r="T3643" s="7" t="n">
        <f aca="false">$R3643*$S3643</f>
        <v>10346.82</v>
      </c>
      <c r="U3643" s="8" t="n">
        <v>0.05</v>
      </c>
      <c r="V3643" s="7" t="n">
        <f aca="false">$T3643*$U3643</f>
        <v>517.341</v>
      </c>
      <c r="W3643" s="7" t="n">
        <f aca="false">$T3643-$V3643</f>
        <v>9829.479</v>
      </c>
      <c r="X3643" s="7" t="n">
        <v>612.76</v>
      </c>
      <c r="Y3643" s="7" t="n">
        <f aca="false">$R3643*$X3643</f>
        <v>6740.36</v>
      </c>
      <c r="Z3643" s="7" t="n">
        <f aca="false">$W3643-$Y3643</f>
        <v>3089.119</v>
      </c>
      <c r="AA3643" s="8" t="n">
        <f aca="false">IFERROR($Z3643/$W3643,0)</f>
        <v>0.314270878446355</v>
      </c>
      <c r="AB3643" s="2" t="s">
        <v>67</v>
      </c>
      <c r="AC3643" s="2" t="s">
        <v>43</v>
      </c>
    </row>
    <row r="3644" customFormat="false" ht="15" hidden="false" customHeight="false" outlineLevel="0" collapsed="false">
      <c r="A3644" s="2" t="s">
        <v>4977</v>
      </c>
      <c r="B3644" s="3" t="n">
        <v>45600</v>
      </c>
      <c r="C3644" s="4" t="n">
        <f aca="false">YEAR($B3644)</f>
        <v>2024</v>
      </c>
      <c r="D3644" s="4" t="n">
        <f aca="false">MONTH($B3644)</f>
        <v>11</v>
      </c>
      <c r="E3644" s="2" t="s">
        <v>4907</v>
      </c>
      <c r="F3644" s="5" t="n">
        <f aca="false">ROUNDUP(MONTH($B3644)/3,0)</f>
        <v>4</v>
      </c>
      <c r="G3644" s="2" t="s">
        <v>1729</v>
      </c>
      <c r="H3644" s="2" t="s">
        <v>1730</v>
      </c>
      <c r="I3644" s="2" t="s">
        <v>33</v>
      </c>
      <c r="J3644" s="2" t="s">
        <v>34</v>
      </c>
      <c r="K3644" s="2" t="s">
        <v>242</v>
      </c>
      <c r="L3644" s="2" t="s">
        <v>243</v>
      </c>
      <c r="M3644" s="2" t="s">
        <v>37</v>
      </c>
      <c r="N3644" s="2" t="s">
        <v>63</v>
      </c>
      <c r="O3644" s="2" t="s">
        <v>64</v>
      </c>
      <c r="P3644" s="2" t="s">
        <v>74</v>
      </c>
      <c r="Q3644" s="2" t="s">
        <v>75</v>
      </c>
      <c r="R3644" s="6" t="n">
        <v>3</v>
      </c>
      <c r="S3644" s="7" t="n">
        <v>5373.99</v>
      </c>
      <c r="T3644" s="7" t="n">
        <f aca="false">$R3644*$S3644</f>
        <v>16121.97</v>
      </c>
      <c r="U3644" s="8" t="n">
        <v>0.08</v>
      </c>
      <c r="V3644" s="7" t="n">
        <f aca="false">$T3644*$U3644</f>
        <v>1289.7576</v>
      </c>
      <c r="W3644" s="7" t="n">
        <f aca="false">$T3644-$V3644</f>
        <v>14832.2124</v>
      </c>
      <c r="X3644" s="7" t="n">
        <v>3802.76</v>
      </c>
      <c r="Y3644" s="7" t="n">
        <f aca="false">$R3644*$X3644</f>
        <v>11408.28</v>
      </c>
      <c r="Z3644" s="7" t="n">
        <f aca="false">$W3644-$Y3644</f>
        <v>3423.9324</v>
      </c>
      <c r="AA3644" s="8" t="n">
        <f aca="false">IFERROR($Z3644/$W3644,0)</f>
        <v>0.230844347940972</v>
      </c>
      <c r="AB3644" s="2" t="s">
        <v>42</v>
      </c>
      <c r="AC3644" s="2" t="s">
        <v>43</v>
      </c>
    </row>
    <row r="3645" customFormat="false" ht="15" hidden="false" customHeight="false" outlineLevel="0" collapsed="false">
      <c r="A3645" s="2" t="s">
        <v>4978</v>
      </c>
      <c r="B3645" s="3" t="n">
        <v>45600</v>
      </c>
      <c r="C3645" s="4" t="n">
        <f aca="false">YEAR($B3645)</f>
        <v>2024</v>
      </c>
      <c r="D3645" s="4" t="n">
        <f aca="false">MONTH($B3645)</f>
        <v>11</v>
      </c>
      <c r="E3645" s="2" t="s">
        <v>4907</v>
      </c>
      <c r="F3645" s="5" t="n">
        <f aca="false">ROUNDUP(MONTH($B3645)/3,0)</f>
        <v>4</v>
      </c>
      <c r="G3645" s="2" t="s">
        <v>109</v>
      </c>
      <c r="H3645" s="2" t="s">
        <v>110</v>
      </c>
      <c r="I3645" s="2" t="s">
        <v>33</v>
      </c>
      <c r="J3645" s="2" t="s">
        <v>89</v>
      </c>
      <c r="K3645" s="2" t="s">
        <v>97</v>
      </c>
      <c r="L3645" s="2" t="s">
        <v>111</v>
      </c>
      <c r="M3645" s="2" t="s">
        <v>135</v>
      </c>
      <c r="N3645" s="2" t="s">
        <v>38</v>
      </c>
      <c r="O3645" s="2" t="s">
        <v>114</v>
      </c>
      <c r="P3645" s="2" t="s">
        <v>119</v>
      </c>
      <c r="Q3645" s="2" t="s">
        <v>308</v>
      </c>
      <c r="R3645" s="6" t="n">
        <v>2</v>
      </c>
      <c r="S3645" s="7" t="n">
        <v>342.02</v>
      </c>
      <c r="T3645" s="7" t="n">
        <f aca="false">$R3645*$S3645</f>
        <v>684.04</v>
      </c>
      <c r="U3645" s="8" t="n">
        <v>0.1</v>
      </c>
      <c r="V3645" s="7" t="n">
        <f aca="false">$T3645*$U3645</f>
        <v>68.404</v>
      </c>
      <c r="W3645" s="7" t="n">
        <f aca="false">$T3645-$V3645</f>
        <v>615.636</v>
      </c>
      <c r="X3645" s="7" t="n">
        <v>174.02</v>
      </c>
      <c r="Y3645" s="7" t="n">
        <f aca="false">$R3645*$X3645</f>
        <v>348.04</v>
      </c>
      <c r="Z3645" s="7" t="n">
        <f aca="false">$W3645-$Y3645</f>
        <v>267.596</v>
      </c>
      <c r="AA3645" s="8" t="n">
        <f aca="false">IFERROR($Z3645/$W3645,0)</f>
        <v>0.434665938963933</v>
      </c>
      <c r="AB3645" s="2" t="s">
        <v>85</v>
      </c>
      <c r="AC3645" s="2" t="s">
        <v>43</v>
      </c>
    </row>
    <row r="3646" customFormat="false" ht="15" hidden="false" customHeight="false" outlineLevel="0" collapsed="false">
      <c r="A3646" s="2" t="s">
        <v>4979</v>
      </c>
      <c r="B3646" s="3" t="n">
        <v>45600</v>
      </c>
      <c r="C3646" s="4" t="n">
        <f aca="false">YEAR($B3646)</f>
        <v>2024</v>
      </c>
      <c r="D3646" s="4" t="n">
        <f aca="false">MONTH($B3646)</f>
        <v>11</v>
      </c>
      <c r="E3646" s="2" t="s">
        <v>4907</v>
      </c>
      <c r="F3646" s="5" t="n">
        <f aca="false">ROUNDUP(MONTH($B3646)/3,0)</f>
        <v>4</v>
      </c>
      <c r="G3646" s="2" t="s">
        <v>1017</v>
      </c>
      <c r="H3646" s="2" t="s">
        <v>756</v>
      </c>
      <c r="I3646" s="2" t="s">
        <v>104</v>
      </c>
      <c r="J3646" s="2" t="s">
        <v>89</v>
      </c>
      <c r="K3646" s="2" t="s">
        <v>97</v>
      </c>
      <c r="L3646" s="2" t="s">
        <v>111</v>
      </c>
      <c r="M3646" s="2" t="s">
        <v>135</v>
      </c>
      <c r="N3646" s="2" t="s">
        <v>151</v>
      </c>
      <c r="O3646" s="2" t="s">
        <v>52</v>
      </c>
      <c r="P3646" s="2" t="s">
        <v>83</v>
      </c>
      <c r="Q3646" s="2" t="s">
        <v>178</v>
      </c>
      <c r="R3646" s="6" t="n">
        <v>5</v>
      </c>
      <c r="S3646" s="7" t="n">
        <v>3082.41</v>
      </c>
      <c r="T3646" s="7" t="n">
        <f aca="false">$R3646*$S3646</f>
        <v>15412.05</v>
      </c>
      <c r="U3646" s="8" t="n">
        <v>0.03</v>
      </c>
      <c r="V3646" s="7" t="n">
        <f aca="false">$T3646*$U3646</f>
        <v>462.3615</v>
      </c>
      <c r="W3646" s="7" t="n">
        <f aca="false">$T3646-$V3646</f>
        <v>14949.6885</v>
      </c>
      <c r="X3646" s="7" t="n">
        <v>2232.82</v>
      </c>
      <c r="Y3646" s="7" t="n">
        <f aca="false">$R3646*$X3646</f>
        <v>11164.1</v>
      </c>
      <c r="Z3646" s="7" t="n">
        <f aca="false">$W3646-$Y3646</f>
        <v>3785.5885</v>
      </c>
      <c r="AA3646" s="8" t="n">
        <f aca="false">IFERROR($Z3646/$W3646,0)</f>
        <v>0.253221898235539</v>
      </c>
      <c r="AB3646" s="2" t="s">
        <v>85</v>
      </c>
      <c r="AC3646" s="2" t="s">
        <v>43</v>
      </c>
    </row>
    <row r="3647" customFormat="false" ht="15" hidden="false" customHeight="false" outlineLevel="0" collapsed="false">
      <c r="A3647" s="2" t="s">
        <v>4980</v>
      </c>
      <c r="B3647" s="3" t="n">
        <v>45600</v>
      </c>
      <c r="C3647" s="4" t="n">
        <f aca="false">YEAR($B3647)</f>
        <v>2024</v>
      </c>
      <c r="D3647" s="4" t="n">
        <f aca="false">MONTH($B3647)</f>
        <v>11</v>
      </c>
      <c r="E3647" s="2" t="s">
        <v>4907</v>
      </c>
      <c r="F3647" s="5" t="n">
        <f aca="false">ROUNDUP(MONTH($B3647)/3,0)</f>
        <v>4</v>
      </c>
      <c r="G3647" s="2" t="s">
        <v>479</v>
      </c>
      <c r="H3647" s="2" t="s">
        <v>288</v>
      </c>
      <c r="I3647" s="2" t="s">
        <v>33</v>
      </c>
      <c r="J3647" s="2" t="s">
        <v>47</v>
      </c>
      <c r="K3647" s="2" t="s">
        <v>196</v>
      </c>
      <c r="L3647" s="2" t="s">
        <v>197</v>
      </c>
      <c r="M3647" s="2" t="s">
        <v>118</v>
      </c>
      <c r="N3647" s="2" t="s">
        <v>63</v>
      </c>
      <c r="O3647" s="2" t="s">
        <v>114</v>
      </c>
      <c r="P3647" s="2" t="s">
        <v>234</v>
      </c>
      <c r="Q3647" s="2" t="s">
        <v>276</v>
      </c>
      <c r="R3647" s="6" t="n">
        <v>1</v>
      </c>
      <c r="S3647" s="7" t="n">
        <v>202.98</v>
      </c>
      <c r="T3647" s="7" t="n">
        <f aca="false">$R3647*$S3647</f>
        <v>202.98</v>
      </c>
      <c r="U3647" s="8" t="n">
        <v>0.13</v>
      </c>
      <c r="V3647" s="7" t="n">
        <f aca="false">$T3647*$U3647</f>
        <v>26.3874</v>
      </c>
      <c r="W3647" s="7" t="n">
        <f aca="false">$T3647-$V3647</f>
        <v>176.5926</v>
      </c>
      <c r="X3647" s="7" t="n">
        <v>116.07</v>
      </c>
      <c r="Y3647" s="7" t="n">
        <f aca="false">$R3647*$X3647</f>
        <v>116.07</v>
      </c>
      <c r="Z3647" s="7" t="n">
        <f aca="false">$W3647-$Y3647</f>
        <v>60.5226</v>
      </c>
      <c r="AA3647" s="8" t="n">
        <f aca="false">IFERROR($Z3647/$W3647,0)</f>
        <v>0.342724440321962</v>
      </c>
      <c r="AB3647" s="2" t="s">
        <v>85</v>
      </c>
      <c r="AC3647" s="2" t="s">
        <v>43</v>
      </c>
    </row>
    <row r="3648" customFormat="false" ht="15" hidden="false" customHeight="false" outlineLevel="0" collapsed="false">
      <c r="A3648" s="2" t="s">
        <v>4981</v>
      </c>
      <c r="B3648" s="3" t="n">
        <v>45600</v>
      </c>
      <c r="C3648" s="4" t="n">
        <f aca="false">YEAR($B3648)</f>
        <v>2024</v>
      </c>
      <c r="D3648" s="4" t="n">
        <f aca="false">MONTH($B3648)</f>
        <v>11</v>
      </c>
      <c r="E3648" s="2" t="s">
        <v>4907</v>
      </c>
      <c r="F3648" s="5" t="n">
        <f aca="false">ROUNDUP(MONTH($B3648)/3,0)</f>
        <v>4</v>
      </c>
      <c r="G3648" s="2" t="s">
        <v>31</v>
      </c>
      <c r="H3648" s="2" t="s">
        <v>32</v>
      </c>
      <c r="I3648" s="2" t="s">
        <v>33</v>
      </c>
      <c r="J3648" s="2" t="s">
        <v>34</v>
      </c>
      <c r="K3648" s="2" t="s">
        <v>35</v>
      </c>
      <c r="L3648" s="2" t="s">
        <v>36</v>
      </c>
      <c r="M3648" s="2" t="s">
        <v>82</v>
      </c>
      <c r="N3648" s="2" t="s">
        <v>63</v>
      </c>
      <c r="O3648" s="2" t="s">
        <v>114</v>
      </c>
      <c r="P3648" s="2" t="s">
        <v>234</v>
      </c>
      <c r="Q3648" s="2" t="s">
        <v>276</v>
      </c>
      <c r="R3648" s="6" t="n">
        <v>2</v>
      </c>
      <c r="S3648" s="7" t="n">
        <v>201.26</v>
      </c>
      <c r="T3648" s="7" t="n">
        <f aca="false">$R3648*$S3648</f>
        <v>402.52</v>
      </c>
      <c r="U3648" s="8" t="n">
        <v>0.13</v>
      </c>
      <c r="V3648" s="7" t="n">
        <f aca="false">$T3648*$U3648</f>
        <v>52.3276</v>
      </c>
      <c r="W3648" s="7" t="n">
        <f aca="false">$T3648-$V3648</f>
        <v>350.1924</v>
      </c>
      <c r="X3648" s="7" t="n">
        <v>106.97</v>
      </c>
      <c r="Y3648" s="7" t="n">
        <f aca="false">$R3648*$X3648</f>
        <v>213.94</v>
      </c>
      <c r="Z3648" s="7" t="n">
        <f aca="false">$W3648-$Y3648</f>
        <v>136.2524</v>
      </c>
      <c r="AA3648" s="8" t="n">
        <f aca="false">IFERROR($Z3648/$W3648,0)</f>
        <v>0.389078689314788</v>
      </c>
      <c r="AB3648" s="2" t="s">
        <v>42</v>
      </c>
      <c r="AC3648" s="2" t="s">
        <v>43</v>
      </c>
    </row>
    <row r="3649" customFormat="false" ht="15" hidden="false" customHeight="false" outlineLevel="0" collapsed="false">
      <c r="A3649" s="2" t="s">
        <v>4982</v>
      </c>
      <c r="B3649" s="3" t="n">
        <v>45600</v>
      </c>
      <c r="C3649" s="4" t="n">
        <f aca="false">YEAR($B3649)</f>
        <v>2024</v>
      </c>
      <c r="D3649" s="4" t="n">
        <f aca="false">MONTH($B3649)</f>
        <v>11</v>
      </c>
      <c r="E3649" s="2" t="s">
        <v>4907</v>
      </c>
      <c r="F3649" s="5" t="n">
        <f aca="false">ROUNDUP(MONTH($B3649)/3,0)</f>
        <v>4</v>
      </c>
      <c r="G3649" s="2" t="s">
        <v>727</v>
      </c>
      <c r="H3649" s="2" t="s">
        <v>728</v>
      </c>
      <c r="I3649" s="2" t="s">
        <v>33</v>
      </c>
      <c r="J3649" s="2" t="s">
        <v>59</v>
      </c>
      <c r="K3649" s="2" t="s">
        <v>210</v>
      </c>
      <c r="L3649" s="2" t="s">
        <v>211</v>
      </c>
      <c r="M3649" s="2" t="s">
        <v>62</v>
      </c>
      <c r="N3649" s="2" t="s">
        <v>151</v>
      </c>
      <c r="O3649" s="2" t="s">
        <v>64</v>
      </c>
      <c r="P3649" s="2" t="s">
        <v>74</v>
      </c>
      <c r="Q3649" s="2" t="s">
        <v>75</v>
      </c>
      <c r="R3649" s="6" t="n">
        <v>2</v>
      </c>
      <c r="S3649" s="7" t="n">
        <v>5757.42</v>
      </c>
      <c r="T3649" s="7" t="n">
        <f aca="false">$R3649*$S3649</f>
        <v>11514.84</v>
      </c>
      <c r="U3649" s="8" t="n">
        <v>0</v>
      </c>
      <c r="V3649" s="7" t="n">
        <f aca="false">$T3649*$U3649</f>
        <v>0</v>
      </c>
      <c r="W3649" s="7" t="n">
        <f aca="false">$T3649-$V3649</f>
        <v>11514.84</v>
      </c>
      <c r="X3649" s="7" t="n">
        <v>3984.12</v>
      </c>
      <c r="Y3649" s="7" t="n">
        <f aca="false">$R3649*$X3649</f>
        <v>7968.24</v>
      </c>
      <c r="Z3649" s="7" t="n">
        <f aca="false">$W3649-$Y3649</f>
        <v>3546.6</v>
      </c>
      <c r="AA3649" s="8" t="n">
        <f aca="false">IFERROR($Z3649/$W3649,0)</f>
        <v>0.308002542805632</v>
      </c>
      <c r="AB3649" s="2" t="s">
        <v>85</v>
      </c>
      <c r="AC3649" s="2" t="s">
        <v>43</v>
      </c>
    </row>
    <row r="3650" customFormat="false" ht="15" hidden="false" customHeight="false" outlineLevel="0" collapsed="false">
      <c r="A3650" s="2" t="s">
        <v>4983</v>
      </c>
      <c r="B3650" s="3" t="n">
        <v>45600</v>
      </c>
      <c r="C3650" s="4" t="n">
        <f aca="false">YEAR($B3650)</f>
        <v>2024</v>
      </c>
      <c r="D3650" s="4" t="n">
        <f aca="false">MONTH($B3650)</f>
        <v>11</v>
      </c>
      <c r="E3650" s="2" t="s">
        <v>4907</v>
      </c>
      <c r="F3650" s="5" t="n">
        <f aca="false">ROUNDUP(MONTH($B3650)/3,0)</f>
        <v>4</v>
      </c>
      <c r="G3650" s="2" t="s">
        <v>962</v>
      </c>
      <c r="H3650" s="2" t="s">
        <v>963</v>
      </c>
      <c r="I3650" s="2" t="s">
        <v>33</v>
      </c>
      <c r="J3650" s="2" t="s">
        <v>47</v>
      </c>
      <c r="K3650" s="2" t="s">
        <v>185</v>
      </c>
      <c r="L3650" s="2" t="s">
        <v>186</v>
      </c>
      <c r="M3650" s="2" t="s">
        <v>118</v>
      </c>
      <c r="N3650" s="2" t="s">
        <v>51</v>
      </c>
      <c r="O3650" s="2" t="s">
        <v>39</v>
      </c>
      <c r="P3650" s="2" t="s">
        <v>106</v>
      </c>
      <c r="Q3650" s="2" t="s">
        <v>136</v>
      </c>
      <c r="R3650" s="6" t="n">
        <v>1</v>
      </c>
      <c r="S3650" s="7" t="n">
        <v>2217.44</v>
      </c>
      <c r="T3650" s="7" t="n">
        <f aca="false">$R3650*$S3650</f>
        <v>2217.44</v>
      </c>
      <c r="U3650" s="8" t="n">
        <v>0.05</v>
      </c>
      <c r="V3650" s="7" t="n">
        <f aca="false">$T3650*$U3650</f>
        <v>110.872</v>
      </c>
      <c r="W3650" s="7" t="n">
        <f aca="false">$T3650-$V3650</f>
        <v>2106.568</v>
      </c>
      <c r="X3650" s="7" t="n">
        <v>1510.7</v>
      </c>
      <c r="Y3650" s="7" t="n">
        <f aca="false">$R3650*$X3650</f>
        <v>1510.7</v>
      </c>
      <c r="Z3650" s="7" t="n">
        <f aca="false">$W3650-$Y3650</f>
        <v>595.868</v>
      </c>
      <c r="AA3650" s="8" t="n">
        <f aca="false">IFERROR($Z3650/$W3650,0)</f>
        <v>0.282861982143468</v>
      </c>
      <c r="AB3650" s="2" t="s">
        <v>55</v>
      </c>
      <c r="AC3650" s="2" t="s">
        <v>43</v>
      </c>
    </row>
    <row r="3651" customFormat="false" ht="15" hidden="false" customHeight="false" outlineLevel="0" collapsed="false">
      <c r="A3651" s="2" t="s">
        <v>4984</v>
      </c>
      <c r="B3651" s="3" t="n">
        <v>45600</v>
      </c>
      <c r="C3651" s="4" t="n">
        <f aca="false">YEAR($B3651)</f>
        <v>2024</v>
      </c>
      <c r="D3651" s="4" t="n">
        <f aca="false">MONTH($B3651)</f>
        <v>11</v>
      </c>
      <c r="E3651" s="2" t="s">
        <v>4907</v>
      </c>
      <c r="F3651" s="5" t="n">
        <f aca="false">ROUNDUP(MONTH($B3651)/3,0)</f>
        <v>4</v>
      </c>
      <c r="G3651" s="2" t="s">
        <v>1020</v>
      </c>
      <c r="H3651" s="2" t="s">
        <v>1021</v>
      </c>
      <c r="I3651" s="2" t="s">
        <v>33</v>
      </c>
      <c r="J3651" s="2" t="s">
        <v>47</v>
      </c>
      <c r="K3651" s="2" t="s">
        <v>48</v>
      </c>
      <c r="L3651" s="2" t="s">
        <v>49</v>
      </c>
      <c r="M3651" s="2" t="s">
        <v>118</v>
      </c>
      <c r="N3651" s="2" t="s">
        <v>63</v>
      </c>
      <c r="O3651" s="2" t="s">
        <v>171</v>
      </c>
      <c r="P3651" s="2" t="s">
        <v>172</v>
      </c>
      <c r="Q3651" s="2" t="s">
        <v>223</v>
      </c>
      <c r="R3651" s="6" t="n">
        <v>1</v>
      </c>
      <c r="S3651" s="7" t="n">
        <v>540.75</v>
      </c>
      <c r="T3651" s="7" t="n">
        <f aca="false">$R3651*$S3651</f>
        <v>540.75</v>
      </c>
      <c r="U3651" s="8" t="n">
        <v>0.1</v>
      </c>
      <c r="V3651" s="7" t="n">
        <f aca="false">$T3651*$U3651</f>
        <v>54.075</v>
      </c>
      <c r="W3651" s="7" t="n">
        <f aca="false">$T3651-$V3651</f>
        <v>486.675</v>
      </c>
      <c r="X3651" s="7" t="n">
        <v>327.28</v>
      </c>
      <c r="Y3651" s="7" t="n">
        <f aca="false">$R3651*$X3651</f>
        <v>327.28</v>
      </c>
      <c r="Z3651" s="7" t="n">
        <f aca="false">$W3651-$Y3651</f>
        <v>159.395</v>
      </c>
      <c r="AA3651" s="8" t="n">
        <f aca="false">IFERROR($Z3651/$W3651,0)</f>
        <v>0.327518364411568</v>
      </c>
      <c r="AB3651" s="2" t="s">
        <v>85</v>
      </c>
      <c r="AC3651" s="2" t="s">
        <v>43</v>
      </c>
    </row>
    <row r="3652" customFormat="false" ht="15" hidden="false" customHeight="false" outlineLevel="0" collapsed="false">
      <c r="A3652" s="2" t="s">
        <v>4985</v>
      </c>
      <c r="B3652" s="3" t="n">
        <v>45600</v>
      </c>
      <c r="C3652" s="4" t="n">
        <f aca="false">YEAR($B3652)</f>
        <v>2024</v>
      </c>
      <c r="D3652" s="4" t="n">
        <f aca="false">MONTH($B3652)</f>
        <v>11</v>
      </c>
      <c r="E3652" s="2" t="s">
        <v>4907</v>
      </c>
      <c r="F3652" s="5" t="n">
        <f aca="false">ROUNDUP(MONTH($B3652)/3,0)</f>
        <v>4</v>
      </c>
      <c r="G3652" s="2" t="s">
        <v>716</v>
      </c>
      <c r="H3652" s="2" t="s">
        <v>717</v>
      </c>
      <c r="I3652" s="2" t="s">
        <v>33</v>
      </c>
      <c r="J3652" s="2" t="s">
        <v>47</v>
      </c>
      <c r="K3652" s="2" t="s">
        <v>48</v>
      </c>
      <c r="L3652" s="2" t="s">
        <v>155</v>
      </c>
      <c r="M3652" s="2" t="s">
        <v>156</v>
      </c>
      <c r="N3652" s="2" t="s">
        <v>38</v>
      </c>
      <c r="O3652" s="2" t="s">
        <v>52</v>
      </c>
      <c r="P3652" s="2" t="s">
        <v>83</v>
      </c>
      <c r="Q3652" s="2" t="s">
        <v>84</v>
      </c>
      <c r="R3652" s="6" t="n">
        <v>1</v>
      </c>
      <c r="S3652" s="7" t="n">
        <v>4329.83</v>
      </c>
      <c r="T3652" s="7" t="n">
        <f aca="false">$R3652*$S3652</f>
        <v>4329.83</v>
      </c>
      <c r="U3652" s="8" t="n">
        <v>0.25</v>
      </c>
      <c r="V3652" s="7" t="n">
        <f aca="false">$T3652*$U3652</f>
        <v>1082.4575</v>
      </c>
      <c r="W3652" s="7" t="n">
        <f aca="false">$T3652-$V3652</f>
        <v>3247.3725</v>
      </c>
      <c r="X3652" s="7" t="n">
        <v>3190.76</v>
      </c>
      <c r="Y3652" s="7" t="n">
        <f aca="false">$R3652*$X3652</f>
        <v>3190.76</v>
      </c>
      <c r="Z3652" s="7" t="n">
        <f aca="false">$W3652-$Y3652</f>
        <v>56.6124999999997</v>
      </c>
      <c r="AA3652" s="8" t="n">
        <f aca="false">IFERROR($Z3652/$W3652,0)</f>
        <v>0.0174333249419337</v>
      </c>
      <c r="AB3652" s="2" t="s">
        <v>85</v>
      </c>
      <c r="AC3652" s="2" t="s">
        <v>43</v>
      </c>
    </row>
    <row r="3653" customFormat="false" ht="15" hidden="false" customHeight="false" outlineLevel="0" collapsed="false">
      <c r="A3653" s="2" t="s">
        <v>4986</v>
      </c>
      <c r="B3653" s="3" t="n">
        <v>45600</v>
      </c>
      <c r="C3653" s="4" t="n">
        <f aca="false">YEAR($B3653)</f>
        <v>2024</v>
      </c>
      <c r="D3653" s="4" t="n">
        <f aca="false">MONTH($B3653)</f>
        <v>11</v>
      </c>
      <c r="E3653" s="2" t="s">
        <v>4907</v>
      </c>
      <c r="F3653" s="5" t="n">
        <f aca="false">ROUNDUP(MONTH($B3653)/3,0)</f>
        <v>4</v>
      </c>
      <c r="G3653" s="2" t="s">
        <v>608</v>
      </c>
      <c r="H3653" s="2" t="s">
        <v>609</v>
      </c>
      <c r="I3653" s="2" t="s">
        <v>104</v>
      </c>
      <c r="J3653" s="2" t="s">
        <v>59</v>
      </c>
      <c r="K3653" s="2" t="s">
        <v>71</v>
      </c>
      <c r="L3653" s="2" t="s">
        <v>72</v>
      </c>
      <c r="M3653" s="2" t="s">
        <v>62</v>
      </c>
      <c r="N3653" s="2" t="s">
        <v>63</v>
      </c>
      <c r="O3653" s="2" t="s">
        <v>171</v>
      </c>
      <c r="P3653" s="2" t="s">
        <v>172</v>
      </c>
      <c r="Q3653" s="2" t="s">
        <v>173</v>
      </c>
      <c r="R3653" s="6" t="n">
        <v>2</v>
      </c>
      <c r="S3653" s="7" t="n">
        <v>958.92</v>
      </c>
      <c r="T3653" s="7" t="n">
        <f aca="false">$R3653*$S3653</f>
        <v>1917.84</v>
      </c>
      <c r="U3653" s="8" t="n">
        <v>0.15</v>
      </c>
      <c r="V3653" s="7" t="n">
        <f aca="false">$T3653*$U3653</f>
        <v>287.676</v>
      </c>
      <c r="W3653" s="7" t="n">
        <f aca="false">$T3653-$V3653</f>
        <v>1630.164</v>
      </c>
      <c r="X3653" s="7" t="n">
        <v>577.68</v>
      </c>
      <c r="Y3653" s="7" t="n">
        <f aca="false">$R3653*$X3653</f>
        <v>1155.36</v>
      </c>
      <c r="Z3653" s="7" t="n">
        <f aca="false">$W3653-$Y3653</f>
        <v>474.804</v>
      </c>
      <c r="AA3653" s="8" t="n">
        <f aca="false">IFERROR($Z3653/$W3653,0)</f>
        <v>0.291261492708709</v>
      </c>
      <c r="AB3653" s="2" t="s">
        <v>42</v>
      </c>
      <c r="AC3653" s="2" t="s">
        <v>43</v>
      </c>
    </row>
    <row r="3654" customFormat="false" ht="15" hidden="false" customHeight="false" outlineLevel="0" collapsed="false">
      <c r="A3654" s="2" t="s">
        <v>4987</v>
      </c>
      <c r="B3654" s="3" t="n">
        <v>45601</v>
      </c>
      <c r="C3654" s="4" t="n">
        <f aca="false">YEAR($B3654)</f>
        <v>2024</v>
      </c>
      <c r="D3654" s="4" t="n">
        <f aca="false">MONTH($B3654)</f>
        <v>11</v>
      </c>
      <c r="E3654" s="2" t="s">
        <v>4907</v>
      </c>
      <c r="F3654" s="5" t="n">
        <f aca="false">ROUNDUP(MONTH($B3654)/3,0)</f>
        <v>4</v>
      </c>
      <c r="G3654" s="2" t="s">
        <v>2348</v>
      </c>
      <c r="H3654" s="2" t="s">
        <v>1005</v>
      </c>
      <c r="I3654" s="2" t="s">
        <v>104</v>
      </c>
      <c r="J3654" s="2" t="s">
        <v>89</v>
      </c>
      <c r="K3654" s="2" t="s">
        <v>124</v>
      </c>
      <c r="L3654" s="2" t="s">
        <v>125</v>
      </c>
      <c r="M3654" s="2" t="s">
        <v>99</v>
      </c>
      <c r="N3654" s="2" t="s">
        <v>38</v>
      </c>
      <c r="O3654" s="2" t="s">
        <v>171</v>
      </c>
      <c r="P3654" s="2" t="s">
        <v>204</v>
      </c>
      <c r="Q3654" s="2" t="s">
        <v>205</v>
      </c>
      <c r="R3654" s="6" t="n">
        <v>6</v>
      </c>
      <c r="S3654" s="7" t="n">
        <v>1261.83</v>
      </c>
      <c r="T3654" s="7" t="n">
        <f aca="false">$R3654*$S3654</f>
        <v>7570.98</v>
      </c>
      <c r="U3654" s="8" t="n">
        <v>0.2</v>
      </c>
      <c r="V3654" s="7" t="n">
        <f aca="false">$T3654*$U3654</f>
        <v>1514.196</v>
      </c>
      <c r="W3654" s="7" t="n">
        <f aca="false">$T3654-$V3654</f>
        <v>6056.784</v>
      </c>
      <c r="X3654" s="7" t="n">
        <v>825.93</v>
      </c>
      <c r="Y3654" s="7" t="n">
        <f aca="false">$R3654*$X3654</f>
        <v>4955.58</v>
      </c>
      <c r="Z3654" s="7" t="n">
        <f aca="false">$W3654-$Y3654</f>
        <v>1101.204</v>
      </c>
      <c r="AA3654" s="8" t="n">
        <f aca="false">IFERROR($Z3654/$W3654,0)</f>
        <v>0.181813318751337</v>
      </c>
      <c r="AB3654" s="2" t="s">
        <v>85</v>
      </c>
      <c r="AC3654" s="2" t="s">
        <v>43</v>
      </c>
    </row>
    <row r="3655" customFormat="false" ht="15" hidden="false" customHeight="false" outlineLevel="0" collapsed="false">
      <c r="A3655" s="2" t="s">
        <v>4988</v>
      </c>
      <c r="B3655" s="3" t="n">
        <v>45601</v>
      </c>
      <c r="C3655" s="4" t="n">
        <f aca="false">YEAR($B3655)</f>
        <v>2024</v>
      </c>
      <c r="D3655" s="4" t="n">
        <f aca="false">MONTH($B3655)</f>
        <v>11</v>
      </c>
      <c r="E3655" s="2" t="s">
        <v>4907</v>
      </c>
      <c r="F3655" s="5" t="n">
        <f aca="false">ROUNDUP(MONTH($B3655)/3,0)</f>
        <v>4</v>
      </c>
      <c r="G3655" s="2" t="s">
        <v>45</v>
      </c>
      <c r="H3655" s="2" t="s">
        <v>46</v>
      </c>
      <c r="I3655" s="2" t="s">
        <v>33</v>
      </c>
      <c r="J3655" s="2" t="s">
        <v>47</v>
      </c>
      <c r="K3655" s="2" t="s">
        <v>48</v>
      </c>
      <c r="L3655" s="2" t="s">
        <v>49</v>
      </c>
      <c r="M3655" s="2" t="s">
        <v>50</v>
      </c>
      <c r="N3655" s="2" t="s">
        <v>63</v>
      </c>
      <c r="O3655" s="2" t="s">
        <v>64</v>
      </c>
      <c r="P3655" s="2" t="s">
        <v>74</v>
      </c>
      <c r="Q3655" s="2" t="s">
        <v>542</v>
      </c>
      <c r="R3655" s="6" t="n">
        <v>3</v>
      </c>
      <c r="S3655" s="7" t="n">
        <v>874.62</v>
      </c>
      <c r="T3655" s="7" t="n">
        <f aca="false">$R3655*$S3655</f>
        <v>2623.86</v>
      </c>
      <c r="U3655" s="8" t="n">
        <v>0.03</v>
      </c>
      <c r="V3655" s="7" t="n">
        <f aca="false">$T3655*$U3655</f>
        <v>78.7158</v>
      </c>
      <c r="W3655" s="7" t="n">
        <f aca="false">$T3655-$V3655</f>
        <v>2545.1442</v>
      </c>
      <c r="X3655" s="7" t="n">
        <v>675.98</v>
      </c>
      <c r="Y3655" s="7" t="n">
        <f aca="false">$R3655*$X3655</f>
        <v>2027.94</v>
      </c>
      <c r="Z3655" s="7" t="n">
        <f aca="false">$W3655-$Y3655</f>
        <v>517.2042</v>
      </c>
      <c r="AA3655" s="8" t="n">
        <f aca="false">IFERROR($Z3655/$W3655,0)</f>
        <v>0.203212140200151</v>
      </c>
      <c r="AB3655" s="2" t="s">
        <v>85</v>
      </c>
      <c r="AC3655" s="2" t="s">
        <v>43</v>
      </c>
    </row>
    <row r="3656" customFormat="false" ht="15" hidden="false" customHeight="false" outlineLevel="0" collapsed="false">
      <c r="A3656" s="2" t="s">
        <v>4989</v>
      </c>
      <c r="B3656" s="3" t="n">
        <v>45601</v>
      </c>
      <c r="C3656" s="4" t="n">
        <f aca="false">YEAR($B3656)</f>
        <v>2024</v>
      </c>
      <c r="D3656" s="4" t="n">
        <f aca="false">MONTH($B3656)</f>
        <v>11</v>
      </c>
      <c r="E3656" s="2" t="s">
        <v>4907</v>
      </c>
      <c r="F3656" s="5" t="n">
        <f aca="false">ROUNDUP(MONTH($B3656)/3,0)</f>
        <v>4</v>
      </c>
      <c r="G3656" s="2" t="s">
        <v>962</v>
      </c>
      <c r="H3656" s="2" t="s">
        <v>963</v>
      </c>
      <c r="I3656" s="2" t="s">
        <v>33</v>
      </c>
      <c r="J3656" s="2" t="s">
        <v>47</v>
      </c>
      <c r="K3656" s="2" t="s">
        <v>185</v>
      </c>
      <c r="L3656" s="2" t="s">
        <v>186</v>
      </c>
      <c r="M3656" s="2" t="s">
        <v>168</v>
      </c>
      <c r="N3656" s="2" t="s">
        <v>63</v>
      </c>
      <c r="O3656" s="2" t="s">
        <v>52</v>
      </c>
      <c r="P3656" s="2" t="s">
        <v>53</v>
      </c>
      <c r="Q3656" s="2" t="s">
        <v>54</v>
      </c>
      <c r="R3656" s="6" t="n">
        <v>2</v>
      </c>
      <c r="S3656" s="7" t="n">
        <v>3114.45</v>
      </c>
      <c r="T3656" s="7" t="n">
        <f aca="false">$R3656*$S3656</f>
        <v>6228.9</v>
      </c>
      <c r="U3656" s="8" t="n">
        <v>0.13</v>
      </c>
      <c r="V3656" s="7" t="n">
        <f aca="false">$T3656*$U3656</f>
        <v>809.757</v>
      </c>
      <c r="W3656" s="7" t="n">
        <f aca="false">$T3656-$V3656</f>
        <v>5419.143</v>
      </c>
      <c r="X3656" s="7" t="n">
        <v>2348.97</v>
      </c>
      <c r="Y3656" s="7" t="n">
        <f aca="false">$R3656*$X3656</f>
        <v>4697.94</v>
      </c>
      <c r="Z3656" s="7" t="n">
        <f aca="false">$W3656-$Y3656</f>
        <v>721.203</v>
      </c>
      <c r="AA3656" s="8" t="n">
        <f aca="false">IFERROR($Z3656/$W3656,0)</f>
        <v>0.133084327171289</v>
      </c>
      <c r="AB3656" s="2" t="s">
        <v>76</v>
      </c>
      <c r="AC3656" s="2" t="s">
        <v>43</v>
      </c>
    </row>
    <row r="3657" customFormat="false" ht="15" hidden="false" customHeight="false" outlineLevel="0" collapsed="false">
      <c r="A3657" s="2" t="s">
        <v>4990</v>
      </c>
      <c r="B3657" s="3" t="n">
        <v>45601</v>
      </c>
      <c r="C3657" s="4" t="n">
        <f aca="false">YEAR($B3657)</f>
        <v>2024</v>
      </c>
      <c r="D3657" s="4" t="n">
        <f aca="false">MONTH($B3657)</f>
        <v>11</v>
      </c>
      <c r="E3657" s="2" t="s">
        <v>4907</v>
      </c>
      <c r="F3657" s="5" t="n">
        <f aca="false">ROUNDUP(MONTH($B3657)/3,0)</f>
        <v>4</v>
      </c>
      <c r="G3657" s="2" t="s">
        <v>383</v>
      </c>
      <c r="H3657" s="2" t="s">
        <v>384</v>
      </c>
      <c r="I3657" s="2" t="s">
        <v>33</v>
      </c>
      <c r="J3657" s="2" t="s">
        <v>47</v>
      </c>
      <c r="K3657" s="2" t="s">
        <v>196</v>
      </c>
      <c r="L3657" s="2" t="s">
        <v>197</v>
      </c>
      <c r="M3657" s="2" t="s">
        <v>118</v>
      </c>
      <c r="N3657" s="2" t="s">
        <v>38</v>
      </c>
      <c r="O3657" s="2" t="s">
        <v>171</v>
      </c>
      <c r="P3657" s="2" t="s">
        <v>204</v>
      </c>
      <c r="Q3657" s="2" t="s">
        <v>232</v>
      </c>
      <c r="R3657" s="6" t="n">
        <v>1</v>
      </c>
      <c r="S3657" s="7" t="n">
        <v>1004.58</v>
      </c>
      <c r="T3657" s="7" t="n">
        <f aca="false">$R3657*$S3657</f>
        <v>1004.58</v>
      </c>
      <c r="U3657" s="8" t="n">
        <v>0</v>
      </c>
      <c r="V3657" s="7" t="n">
        <f aca="false">$T3657*$U3657</f>
        <v>0</v>
      </c>
      <c r="W3657" s="7" t="n">
        <f aca="false">$T3657-$V3657</f>
        <v>1004.58</v>
      </c>
      <c r="X3657" s="7" t="n">
        <v>641.24</v>
      </c>
      <c r="Y3657" s="7" t="n">
        <f aca="false">$R3657*$X3657</f>
        <v>641.24</v>
      </c>
      <c r="Z3657" s="7" t="n">
        <f aca="false">$W3657-$Y3657</f>
        <v>363.34</v>
      </c>
      <c r="AA3657" s="8" t="n">
        <f aca="false">IFERROR($Z3657/$W3657,0)</f>
        <v>0.361683489617552</v>
      </c>
      <c r="AB3657" s="2" t="s">
        <v>85</v>
      </c>
      <c r="AC3657" s="2" t="s">
        <v>246</v>
      </c>
    </row>
    <row r="3658" customFormat="false" ht="15" hidden="false" customHeight="false" outlineLevel="0" collapsed="false">
      <c r="A3658" s="2" t="s">
        <v>4991</v>
      </c>
      <c r="B3658" s="3" t="n">
        <v>45601</v>
      </c>
      <c r="C3658" s="4" t="n">
        <f aca="false">YEAR($B3658)</f>
        <v>2024</v>
      </c>
      <c r="D3658" s="4" t="n">
        <f aca="false">MONTH($B3658)</f>
        <v>11</v>
      </c>
      <c r="E3658" s="2" t="s">
        <v>4907</v>
      </c>
      <c r="F3658" s="5" t="n">
        <f aca="false">ROUNDUP(MONTH($B3658)/3,0)</f>
        <v>4</v>
      </c>
      <c r="G3658" s="2" t="s">
        <v>45</v>
      </c>
      <c r="H3658" s="2" t="s">
        <v>46</v>
      </c>
      <c r="I3658" s="2" t="s">
        <v>33</v>
      </c>
      <c r="J3658" s="2" t="s">
        <v>47</v>
      </c>
      <c r="K3658" s="2" t="s">
        <v>48</v>
      </c>
      <c r="L3658" s="2" t="s">
        <v>49</v>
      </c>
      <c r="M3658" s="2" t="s">
        <v>50</v>
      </c>
      <c r="N3658" s="2" t="s">
        <v>73</v>
      </c>
      <c r="O3658" s="2" t="s">
        <v>114</v>
      </c>
      <c r="P3658" s="2" t="s">
        <v>115</v>
      </c>
      <c r="Q3658" s="2" t="s">
        <v>377</v>
      </c>
      <c r="R3658" s="6" t="n">
        <v>3</v>
      </c>
      <c r="S3658" s="7" t="n">
        <v>267.64</v>
      </c>
      <c r="T3658" s="7" t="n">
        <f aca="false">$R3658*$S3658</f>
        <v>802.92</v>
      </c>
      <c r="U3658" s="8" t="n">
        <v>0.08</v>
      </c>
      <c r="V3658" s="7" t="n">
        <f aca="false">$T3658*$U3658</f>
        <v>64.2336</v>
      </c>
      <c r="W3658" s="7" t="n">
        <f aca="false">$T3658-$V3658</f>
        <v>738.6864</v>
      </c>
      <c r="X3658" s="7" t="n">
        <v>126.94</v>
      </c>
      <c r="Y3658" s="7" t="n">
        <f aca="false">$R3658*$X3658</f>
        <v>380.82</v>
      </c>
      <c r="Z3658" s="7" t="n">
        <f aca="false">$W3658-$Y3658</f>
        <v>357.8664</v>
      </c>
      <c r="AA3658" s="8" t="n">
        <f aca="false">IFERROR($Z3658/$W3658,0)</f>
        <v>0.484463230946177</v>
      </c>
      <c r="AB3658" s="2" t="s">
        <v>67</v>
      </c>
      <c r="AC3658" s="2" t="s">
        <v>43</v>
      </c>
    </row>
    <row r="3659" customFormat="false" ht="15" hidden="false" customHeight="false" outlineLevel="0" collapsed="false">
      <c r="A3659" s="2" t="s">
        <v>4992</v>
      </c>
      <c r="B3659" s="3" t="n">
        <v>45601</v>
      </c>
      <c r="C3659" s="4" t="n">
        <f aca="false">YEAR($B3659)</f>
        <v>2024</v>
      </c>
      <c r="D3659" s="4" t="n">
        <f aca="false">MONTH($B3659)</f>
        <v>11</v>
      </c>
      <c r="E3659" s="2" t="s">
        <v>4907</v>
      </c>
      <c r="F3659" s="5" t="n">
        <f aca="false">ROUNDUP(MONTH($B3659)/3,0)</f>
        <v>4</v>
      </c>
      <c r="G3659" s="2" t="s">
        <v>805</v>
      </c>
      <c r="H3659" s="2" t="s">
        <v>806</v>
      </c>
      <c r="I3659" s="2" t="s">
        <v>33</v>
      </c>
      <c r="J3659" s="2" t="s">
        <v>59</v>
      </c>
      <c r="K3659" s="2" t="s">
        <v>60</v>
      </c>
      <c r="L3659" s="2" t="s">
        <v>61</v>
      </c>
      <c r="M3659" s="2" t="s">
        <v>142</v>
      </c>
      <c r="N3659" s="2" t="s">
        <v>38</v>
      </c>
      <c r="O3659" s="2" t="s">
        <v>52</v>
      </c>
      <c r="P3659" s="2" t="s">
        <v>53</v>
      </c>
      <c r="Q3659" s="2" t="s">
        <v>54</v>
      </c>
      <c r="R3659" s="6" t="n">
        <v>2</v>
      </c>
      <c r="S3659" s="7" t="n">
        <v>2801.54</v>
      </c>
      <c r="T3659" s="7" t="n">
        <f aca="false">$R3659*$S3659</f>
        <v>5603.08</v>
      </c>
      <c r="U3659" s="8" t="n">
        <v>0.25</v>
      </c>
      <c r="V3659" s="7" t="n">
        <f aca="false">$T3659*$U3659</f>
        <v>1400.77</v>
      </c>
      <c r="W3659" s="7" t="n">
        <f aca="false">$T3659-$V3659</f>
        <v>4202.31</v>
      </c>
      <c r="X3659" s="7" t="n">
        <v>2015.76</v>
      </c>
      <c r="Y3659" s="7" t="n">
        <f aca="false">$R3659*$X3659</f>
        <v>4031.52</v>
      </c>
      <c r="Z3659" s="7" t="n">
        <f aca="false">$W3659-$Y3659</f>
        <v>170.79</v>
      </c>
      <c r="AA3659" s="8" t="n">
        <f aca="false">IFERROR($Z3659/$W3659,0)</f>
        <v>0.0406419326513274</v>
      </c>
      <c r="AB3659" s="2" t="s">
        <v>67</v>
      </c>
      <c r="AC3659" s="2" t="s">
        <v>43</v>
      </c>
    </row>
    <row r="3660" customFormat="false" ht="15" hidden="false" customHeight="false" outlineLevel="0" collapsed="false">
      <c r="A3660" s="2" t="s">
        <v>4993</v>
      </c>
      <c r="B3660" s="3" t="n">
        <v>45601</v>
      </c>
      <c r="C3660" s="4" t="n">
        <f aca="false">YEAR($B3660)</f>
        <v>2024</v>
      </c>
      <c r="D3660" s="4" t="n">
        <f aca="false">MONTH($B3660)</f>
        <v>11</v>
      </c>
      <c r="E3660" s="2" t="s">
        <v>4907</v>
      </c>
      <c r="F3660" s="5" t="n">
        <f aca="false">ROUNDUP(MONTH($B3660)/3,0)</f>
        <v>4</v>
      </c>
      <c r="G3660" s="2" t="s">
        <v>2646</v>
      </c>
      <c r="H3660" s="2" t="s">
        <v>2647</v>
      </c>
      <c r="I3660" s="2" t="s">
        <v>33</v>
      </c>
      <c r="J3660" s="2" t="s">
        <v>47</v>
      </c>
      <c r="K3660" s="2" t="s">
        <v>185</v>
      </c>
      <c r="L3660" s="2" t="s">
        <v>186</v>
      </c>
      <c r="M3660" s="2" t="s">
        <v>118</v>
      </c>
      <c r="N3660" s="2" t="s">
        <v>151</v>
      </c>
      <c r="O3660" s="2" t="s">
        <v>171</v>
      </c>
      <c r="P3660" s="2" t="s">
        <v>172</v>
      </c>
      <c r="Q3660" s="2" t="s">
        <v>173</v>
      </c>
      <c r="R3660" s="6" t="n">
        <v>1</v>
      </c>
      <c r="S3660" s="7" t="n">
        <v>1025</v>
      </c>
      <c r="T3660" s="7" t="n">
        <f aca="false">$R3660*$S3660</f>
        <v>1025</v>
      </c>
      <c r="U3660" s="8" t="n">
        <v>0.25</v>
      </c>
      <c r="V3660" s="7" t="n">
        <f aca="false">$T3660*$U3660</f>
        <v>256.25</v>
      </c>
      <c r="W3660" s="7" t="n">
        <f aca="false">$T3660-$V3660</f>
        <v>768.75</v>
      </c>
      <c r="X3660" s="7" t="n">
        <v>620.97</v>
      </c>
      <c r="Y3660" s="7" t="n">
        <f aca="false">$R3660*$X3660</f>
        <v>620.97</v>
      </c>
      <c r="Z3660" s="7" t="n">
        <f aca="false">$W3660-$Y3660</f>
        <v>147.78</v>
      </c>
      <c r="AA3660" s="8" t="n">
        <f aca="false">IFERROR($Z3660/$W3660,0)</f>
        <v>0.192234146341463</v>
      </c>
      <c r="AB3660" s="2" t="s">
        <v>85</v>
      </c>
      <c r="AC3660" s="2" t="s">
        <v>43</v>
      </c>
    </row>
    <row r="3661" customFormat="false" ht="15" hidden="false" customHeight="false" outlineLevel="0" collapsed="false">
      <c r="A3661" s="2" t="s">
        <v>4994</v>
      </c>
      <c r="B3661" s="3" t="n">
        <v>45601</v>
      </c>
      <c r="C3661" s="4" t="n">
        <f aca="false">YEAR($B3661)</f>
        <v>2024</v>
      </c>
      <c r="D3661" s="4" t="n">
        <f aca="false">MONTH($B3661)</f>
        <v>11</v>
      </c>
      <c r="E3661" s="2" t="s">
        <v>4907</v>
      </c>
      <c r="F3661" s="5" t="n">
        <f aca="false">ROUNDUP(MONTH($B3661)/3,0)</f>
        <v>4</v>
      </c>
      <c r="G3661" s="2" t="s">
        <v>1357</v>
      </c>
      <c r="H3661" s="2" t="s">
        <v>1358</v>
      </c>
      <c r="I3661" s="2" t="s">
        <v>104</v>
      </c>
      <c r="J3661" s="2" t="s">
        <v>34</v>
      </c>
      <c r="K3661" s="2" t="s">
        <v>35</v>
      </c>
      <c r="L3661" s="2" t="s">
        <v>36</v>
      </c>
      <c r="M3661" s="2" t="s">
        <v>82</v>
      </c>
      <c r="N3661" s="2" t="s">
        <v>51</v>
      </c>
      <c r="O3661" s="2" t="s">
        <v>52</v>
      </c>
      <c r="P3661" s="2" t="s">
        <v>83</v>
      </c>
      <c r="Q3661" s="2" t="s">
        <v>84</v>
      </c>
      <c r="R3661" s="6" t="n">
        <v>10</v>
      </c>
      <c r="S3661" s="7" t="n">
        <v>3907.3</v>
      </c>
      <c r="T3661" s="7" t="n">
        <f aca="false">$R3661*$S3661</f>
        <v>39073</v>
      </c>
      <c r="U3661" s="8" t="n">
        <v>0.15</v>
      </c>
      <c r="V3661" s="7" t="n">
        <f aca="false">$T3661*$U3661</f>
        <v>5860.95</v>
      </c>
      <c r="W3661" s="7" t="n">
        <f aca="false">$T3661-$V3661</f>
        <v>33212.05</v>
      </c>
      <c r="X3661" s="7" t="n">
        <v>2969.17</v>
      </c>
      <c r="Y3661" s="7" t="n">
        <f aca="false">$R3661*$X3661</f>
        <v>29691.7</v>
      </c>
      <c r="Z3661" s="7" t="n">
        <f aca="false">$W3661-$Y3661</f>
        <v>3520.35</v>
      </c>
      <c r="AA3661" s="8" t="n">
        <f aca="false">IFERROR($Z3661/$W3661,0)</f>
        <v>0.105996167053825</v>
      </c>
      <c r="AB3661" s="2" t="s">
        <v>85</v>
      </c>
      <c r="AC3661" s="2" t="s">
        <v>43</v>
      </c>
    </row>
    <row r="3662" customFormat="false" ht="15" hidden="false" customHeight="false" outlineLevel="0" collapsed="false">
      <c r="A3662" s="2" t="s">
        <v>4995</v>
      </c>
      <c r="B3662" s="3" t="n">
        <v>45601</v>
      </c>
      <c r="C3662" s="4" t="n">
        <f aca="false">YEAR($B3662)</f>
        <v>2024</v>
      </c>
      <c r="D3662" s="4" t="n">
        <f aca="false">MONTH($B3662)</f>
        <v>11</v>
      </c>
      <c r="E3662" s="2" t="s">
        <v>4907</v>
      </c>
      <c r="F3662" s="5" t="n">
        <f aca="false">ROUNDUP(MONTH($B3662)/3,0)</f>
        <v>4</v>
      </c>
      <c r="G3662" s="2" t="s">
        <v>1463</v>
      </c>
      <c r="H3662" s="2" t="s">
        <v>1464</v>
      </c>
      <c r="I3662" s="2" t="s">
        <v>33</v>
      </c>
      <c r="J3662" s="2" t="s">
        <v>47</v>
      </c>
      <c r="K3662" s="2" t="s">
        <v>48</v>
      </c>
      <c r="L3662" s="2" t="s">
        <v>155</v>
      </c>
      <c r="M3662" s="2" t="s">
        <v>50</v>
      </c>
      <c r="N3662" s="2" t="s">
        <v>51</v>
      </c>
      <c r="O3662" s="2" t="s">
        <v>52</v>
      </c>
      <c r="P3662" s="2" t="s">
        <v>53</v>
      </c>
      <c r="Q3662" s="2" t="s">
        <v>54</v>
      </c>
      <c r="R3662" s="6" t="n">
        <v>3</v>
      </c>
      <c r="S3662" s="7" t="n">
        <v>3050.2</v>
      </c>
      <c r="T3662" s="7" t="n">
        <f aca="false">$R3662*$S3662</f>
        <v>9150.6</v>
      </c>
      <c r="U3662" s="8" t="n">
        <v>0.08</v>
      </c>
      <c r="V3662" s="7" t="n">
        <f aca="false">$T3662*$U3662</f>
        <v>732.048</v>
      </c>
      <c r="W3662" s="7" t="n">
        <f aca="false">$T3662-$V3662</f>
        <v>8418.552</v>
      </c>
      <c r="X3662" s="7" t="n">
        <v>2324.67</v>
      </c>
      <c r="Y3662" s="7" t="n">
        <f aca="false">$R3662*$X3662</f>
        <v>6974.01</v>
      </c>
      <c r="Z3662" s="7" t="n">
        <f aca="false">$W3662-$Y3662</f>
        <v>1444.542</v>
      </c>
      <c r="AA3662" s="8" t="n">
        <f aca="false">IFERROR($Z3662/$W3662,0)</f>
        <v>0.171590316244409</v>
      </c>
      <c r="AB3662" s="2" t="s">
        <v>42</v>
      </c>
      <c r="AC3662" s="2" t="s">
        <v>43</v>
      </c>
    </row>
    <row r="3663" customFormat="false" ht="15" hidden="false" customHeight="false" outlineLevel="0" collapsed="false">
      <c r="A3663" s="2" t="s">
        <v>4996</v>
      </c>
      <c r="B3663" s="3" t="n">
        <v>45601</v>
      </c>
      <c r="C3663" s="4" t="n">
        <f aca="false">YEAR($B3663)</f>
        <v>2024</v>
      </c>
      <c r="D3663" s="4" t="n">
        <f aca="false">MONTH($B3663)</f>
        <v>11</v>
      </c>
      <c r="E3663" s="2" t="s">
        <v>4907</v>
      </c>
      <c r="F3663" s="5" t="n">
        <f aca="false">ROUNDUP(MONTH($B3663)/3,0)</f>
        <v>4</v>
      </c>
      <c r="G3663" s="2" t="s">
        <v>893</v>
      </c>
      <c r="H3663" s="2" t="s">
        <v>894</v>
      </c>
      <c r="I3663" s="2" t="s">
        <v>177</v>
      </c>
      <c r="J3663" s="2" t="s">
        <v>34</v>
      </c>
      <c r="K3663" s="2" t="s">
        <v>80</v>
      </c>
      <c r="L3663" s="2" t="s">
        <v>81</v>
      </c>
      <c r="M3663" s="2" t="s">
        <v>37</v>
      </c>
      <c r="N3663" s="2" t="s">
        <v>73</v>
      </c>
      <c r="O3663" s="2" t="s">
        <v>114</v>
      </c>
      <c r="P3663" s="2" t="s">
        <v>234</v>
      </c>
      <c r="Q3663" s="2" t="s">
        <v>238</v>
      </c>
      <c r="R3663" s="6" t="n">
        <v>12</v>
      </c>
      <c r="S3663" s="7" t="n">
        <v>387.65</v>
      </c>
      <c r="T3663" s="7" t="n">
        <f aca="false">$R3663*$S3663</f>
        <v>4651.8</v>
      </c>
      <c r="U3663" s="8" t="n">
        <v>0.12</v>
      </c>
      <c r="V3663" s="7" t="n">
        <f aca="false">$T3663*$U3663</f>
        <v>558.216</v>
      </c>
      <c r="W3663" s="7" t="n">
        <f aca="false">$T3663-$V3663</f>
        <v>4093.584</v>
      </c>
      <c r="X3663" s="7" t="n">
        <v>201.62</v>
      </c>
      <c r="Y3663" s="7" t="n">
        <f aca="false">$R3663*$X3663</f>
        <v>2419.44</v>
      </c>
      <c r="Z3663" s="7" t="n">
        <f aca="false">$W3663-$Y3663</f>
        <v>1674.144</v>
      </c>
      <c r="AA3663" s="8" t="n">
        <f aca="false">IFERROR($Z3663/$W3663,0)</f>
        <v>0.408967789594644</v>
      </c>
      <c r="AB3663" s="2" t="s">
        <v>55</v>
      </c>
      <c r="AC3663" s="2" t="s">
        <v>43</v>
      </c>
    </row>
    <row r="3664" customFormat="false" ht="15" hidden="false" customHeight="false" outlineLevel="0" collapsed="false">
      <c r="A3664" s="2" t="s">
        <v>4997</v>
      </c>
      <c r="B3664" s="3" t="n">
        <v>45601</v>
      </c>
      <c r="C3664" s="4" t="n">
        <f aca="false">YEAR($B3664)</f>
        <v>2024</v>
      </c>
      <c r="D3664" s="4" t="n">
        <f aca="false">MONTH($B3664)</f>
        <v>11</v>
      </c>
      <c r="E3664" s="2" t="s">
        <v>4907</v>
      </c>
      <c r="F3664" s="5" t="n">
        <f aca="false">ROUNDUP(MONTH($B3664)/3,0)</f>
        <v>4</v>
      </c>
      <c r="G3664" s="2" t="s">
        <v>1112</v>
      </c>
      <c r="H3664" s="2" t="s">
        <v>1113</v>
      </c>
      <c r="I3664" s="2" t="s">
        <v>33</v>
      </c>
      <c r="J3664" s="2" t="s">
        <v>47</v>
      </c>
      <c r="K3664" s="2" t="s">
        <v>221</v>
      </c>
      <c r="L3664" s="2" t="s">
        <v>222</v>
      </c>
      <c r="M3664" s="2" t="s">
        <v>118</v>
      </c>
      <c r="N3664" s="2" t="s">
        <v>38</v>
      </c>
      <c r="O3664" s="2" t="s">
        <v>52</v>
      </c>
      <c r="P3664" s="2" t="s">
        <v>53</v>
      </c>
      <c r="Q3664" s="2" t="s">
        <v>363</v>
      </c>
      <c r="R3664" s="6" t="n">
        <v>3</v>
      </c>
      <c r="S3664" s="7" t="n">
        <v>4751.71</v>
      </c>
      <c r="T3664" s="7" t="n">
        <f aca="false">$R3664*$S3664</f>
        <v>14255.13</v>
      </c>
      <c r="U3664" s="8" t="n">
        <v>0.18</v>
      </c>
      <c r="V3664" s="7" t="n">
        <f aca="false">$T3664*$U3664</f>
        <v>2565.9234</v>
      </c>
      <c r="W3664" s="7" t="n">
        <f aca="false">$T3664-$V3664</f>
        <v>11689.2066</v>
      </c>
      <c r="X3664" s="7" t="n">
        <v>3471.01</v>
      </c>
      <c r="Y3664" s="7" t="n">
        <f aca="false">$R3664*$X3664</f>
        <v>10413.03</v>
      </c>
      <c r="Z3664" s="7" t="n">
        <f aca="false">$W3664-$Y3664</f>
        <v>1276.1766</v>
      </c>
      <c r="AA3664" s="8" t="n">
        <f aca="false">IFERROR($Z3664/$W3664,0)</f>
        <v>0.109175639003592</v>
      </c>
      <c r="AB3664" s="2" t="s">
        <v>67</v>
      </c>
      <c r="AC3664" s="2" t="s">
        <v>43</v>
      </c>
    </row>
    <row r="3665" customFormat="false" ht="15" hidden="false" customHeight="false" outlineLevel="0" collapsed="false">
      <c r="A3665" s="2" t="s">
        <v>4998</v>
      </c>
      <c r="B3665" s="3" t="n">
        <v>45601</v>
      </c>
      <c r="C3665" s="4" t="n">
        <f aca="false">YEAR($B3665)</f>
        <v>2024</v>
      </c>
      <c r="D3665" s="4" t="n">
        <f aca="false">MONTH($B3665)</f>
        <v>11</v>
      </c>
      <c r="E3665" s="2" t="s">
        <v>4907</v>
      </c>
      <c r="F3665" s="5" t="n">
        <f aca="false">ROUNDUP(MONTH($B3665)/3,0)</f>
        <v>4</v>
      </c>
      <c r="G3665" s="2" t="s">
        <v>1271</v>
      </c>
      <c r="H3665" s="2" t="s">
        <v>1272</v>
      </c>
      <c r="I3665" s="2" t="s">
        <v>33</v>
      </c>
      <c r="J3665" s="2" t="s">
        <v>47</v>
      </c>
      <c r="K3665" s="2" t="s">
        <v>196</v>
      </c>
      <c r="L3665" s="2" t="s">
        <v>197</v>
      </c>
      <c r="M3665" s="2" t="s">
        <v>168</v>
      </c>
      <c r="N3665" s="2" t="s">
        <v>151</v>
      </c>
      <c r="O3665" s="2" t="s">
        <v>52</v>
      </c>
      <c r="P3665" s="2" t="s">
        <v>53</v>
      </c>
      <c r="Q3665" s="2" t="s">
        <v>169</v>
      </c>
      <c r="R3665" s="6" t="n">
        <v>1</v>
      </c>
      <c r="S3665" s="7" t="n">
        <v>2374.61</v>
      </c>
      <c r="T3665" s="7" t="n">
        <f aca="false">$R3665*$S3665</f>
        <v>2374.61</v>
      </c>
      <c r="U3665" s="8" t="n">
        <v>0</v>
      </c>
      <c r="V3665" s="7" t="n">
        <f aca="false">$T3665*$U3665</f>
        <v>0</v>
      </c>
      <c r="W3665" s="7" t="n">
        <f aca="false">$T3665-$V3665</f>
        <v>2374.61</v>
      </c>
      <c r="X3665" s="7" t="n">
        <v>1835.29</v>
      </c>
      <c r="Y3665" s="7" t="n">
        <f aca="false">$R3665*$X3665</f>
        <v>1835.29</v>
      </c>
      <c r="Z3665" s="7" t="n">
        <f aca="false">$W3665-$Y3665</f>
        <v>539.32</v>
      </c>
      <c r="AA3665" s="8" t="n">
        <f aca="false">IFERROR($Z3665/$W3665,0)</f>
        <v>0.227119400659477</v>
      </c>
      <c r="AB3665" s="2" t="s">
        <v>85</v>
      </c>
      <c r="AC3665" s="2" t="s">
        <v>43</v>
      </c>
    </row>
    <row r="3666" customFormat="false" ht="15" hidden="false" customHeight="false" outlineLevel="0" collapsed="false">
      <c r="A3666" s="2" t="s">
        <v>4999</v>
      </c>
      <c r="B3666" s="3" t="n">
        <v>45601</v>
      </c>
      <c r="C3666" s="4" t="n">
        <f aca="false">YEAR($B3666)</f>
        <v>2024</v>
      </c>
      <c r="D3666" s="4" t="n">
        <f aca="false">MONTH($B3666)</f>
        <v>11</v>
      </c>
      <c r="E3666" s="2" t="s">
        <v>4907</v>
      </c>
      <c r="F3666" s="5" t="n">
        <f aca="false">ROUNDUP(MONTH($B3666)/3,0)</f>
        <v>4</v>
      </c>
      <c r="G3666" s="2" t="s">
        <v>269</v>
      </c>
      <c r="H3666" s="2" t="s">
        <v>270</v>
      </c>
      <c r="I3666" s="2" t="s">
        <v>104</v>
      </c>
      <c r="J3666" s="2" t="s">
        <v>47</v>
      </c>
      <c r="K3666" s="2" t="s">
        <v>48</v>
      </c>
      <c r="L3666" s="2" t="s">
        <v>155</v>
      </c>
      <c r="M3666" s="2" t="s">
        <v>156</v>
      </c>
      <c r="N3666" s="2" t="s">
        <v>51</v>
      </c>
      <c r="O3666" s="2" t="s">
        <v>52</v>
      </c>
      <c r="P3666" s="2" t="s">
        <v>53</v>
      </c>
      <c r="Q3666" s="2" t="s">
        <v>54</v>
      </c>
      <c r="R3666" s="6" t="n">
        <v>14</v>
      </c>
      <c r="S3666" s="7" t="n">
        <v>3144.41</v>
      </c>
      <c r="T3666" s="7" t="n">
        <f aca="false">$R3666*$S3666</f>
        <v>44021.74</v>
      </c>
      <c r="U3666" s="8" t="n">
        <v>0.03</v>
      </c>
      <c r="V3666" s="7" t="n">
        <f aca="false">$T3666*$U3666</f>
        <v>1320.6522</v>
      </c>
      <c r="W3666" s="7" t="n">
        <f aca="false">$T3666-$V3666</f>
        <v>42701.0878</v>
      </c>
      <c r="X3666" s="7" t="n">
        <v>2387.03</v>
      </c>
      <c r="Y3666" s="7" t="n">
        <f aca="false">$R3666*$X3666</f>
        <v>33418.42</v>
      </c>
      <c r="Z3666" s="7" t="n">
        <f aca="false">$W3666-$Y3666</f>
        <v>9282.6678</v>
      </c>
      <c r="AA3666" s="8" t="n">
        <f aca="false">IFERROR($Z3666/$W3666,0)</f>
        <v>0.217387150497838</v>
      </c>
      <c r="AB3666" s="2" t="s">
        <v>85</v>
      </c>
      <c r="AC3666" s="2" t="s">
        <v>43</v>
      </c>
    </row>
    <row r="3667" customFormat="false" ht="15" hidden="false" customHeight="false" outlineLevel="0" collapsed="false">
      <c r="A3667" s="2" t="s">
        <v>5000</v>
      </c>
      <c r="B3667" s="3" t="n">
        <v>45601</v>
      </c>
      <c r="C3667" s="4" t="n">
        <f aca="false">YEAR($B3667)</f>
        <v>2024</v>
      </c>
      <c r="D3667" s="4" t="n">
        <f aca="false">MONTH($B3667)</f>
        <v>11</v>
      </c>
      <c r="E3667" s="2" t="s">
        <v>4907</v>
      </c>
      <c r="F3667" s="5" t="n">
        <f aca="false">ROUNDUP(MONTH($B3667)/3,0)</f>
        <v>4</v>
      </c>
      <c r="G3667" s="2" t="s">
        <v>1357</v>
      </c>
      <c r="H3667" s="2" t="s">
        <v>1358</v>
      </c>
      <c r="I3667" s="2" t="s">
        <v>104</v>
      </c>
      <c r="J3667" s="2" t="s">
        <v>34</v>
      </c>
      <c r="K3667" s="2" t="s">
        <v>35</v>
      </c>
      <c r="L3667" s="2" t="s">
        <v>36</v>
      </c>
      <c r="M3667" s="2" t="s">
        <v>82</v>
      </c>
      <c r="N3667" s="2" t="s">
        <v>63</v>
      </c>
      <c r="O3667" s="2" t="s">
        <v>114</v>
      </c>
      <c r="P3667" s="2" t="s">
        <v>234</v>
      </c>
      <c r="Q3667" s="2" t="s">
        <v>276</v>
      </c>
      <c r="R3667" s="6" t="n">
        <v>14</v>
      </c>
      <c r="S3667" s="7" t="n">
        <v>193.98</v>
      </c>
      <c r="T3667" s="7" t="n">
        <f aca="false">$R3667*$S3667</f>
        <v>2715.72</v>
      </c>
      <c r="U3667" s="8" t="n">
        <v>0.13</v>
      </c>
      <c r="V3667" s="7" t="n">
        <f aca="false">$T3667*$U3667</f>
        <v>353.0436</v>
      </c>
      <c r="W3667" s="7" t="n">
        <f aca="false">$T3667-$V3667</f>
        <v>2362.6764</v>
      </c>
      <c r="X3667" s="7" t="n">
        <v>100.49</v>
      </c>
      <c r="Y3667" s="7" t="n">
        <f aca="false">$R3667*$X3667</f>
        <v>1406.86</v>
      </c>
      <c r="Z3667" s="7" t="n">
        <f aca="false">$W3667-$Y3667</f>
        <v>955.8164</v>
      </c>
      <c r="AA3667" s="8" t="n">
        <f aca="false">IFERROR($Z3667/$W3667,0)</f>
        <v>0.40454816410745</v>
      </c>
      <c r="AB3667" s="2" t="s">
        <v>42</v>
      </c>
      <c r="AC3667" s="2" t="s">
        <v>43</v>
      </c>
    </row>
    <row r="3668" customFormat="false" ht="15" hidden="false" customHeight="false" outlineLevel="0" collapsed="false">
      <c r="A3668" s="2" t="s">
        <v>5001</v>
      </c>
      <c r="B3668" s="3" t="n">
        <v>45601</v>
      </c>
      <c r="C3668" s="4" t="n">
        <f aca="false">YEAR($B3668)</f>
        <v>2024</v>
      </c>
      <c r="D3668" s="4" t="n">
        <f aca="false">MONTH($B3668)</f>
        <v>11</v>
      </c>
      <c r="E3668" s="2" t="s">
        <v>4907</v>
      </c>
      <c r="F3668" s="5" t="n">
        <f aca="false">ROUNDUP(MONTH($B3668)/3,0)</f>
        <v>4</v>
      </c>
      <c r="G3668" s="2" t="s">
        <v>1658</v>
      </c>
      <c r="H3668" s="2" t="s">
        <v>1659</v>
      </c>
      <c r="I3668" s="2" t="s">
        <v>33</v>
      </c>
      <c r="J3668" s="2" t="s">
        <v>89</v>
      </c>
      <c r="K3668" s="2" t="s">
        <v>97</v>
      </c>
      <c r="L3668" s="2" t="s">
        <v>111</v>
      </c>
      <c r="M3668" s="2" t="s">
        <v>99</v>
      </c>
      <c r="N3668" s="2" t="s">
        <v>73</v>
      </c>
      <c r="O3668" s="2" t="s">
        <v>171</v>
      </c>
      <c r="P3668" s="2" t="s">
        <v>204</v>
      </c>
      <c r="Q3668" s="2" t="s">
        <v>264</v>
      </c>
      <c r="R3668" s="6" t="n">
        <v>2</v>
      </c>
      <c r="S3668" s="7" t="n">
        <v>1317.99</v>
      </c>
      <c r="T3668" s="7" t="n">
        <f aca="false">$R3668*$S3668</f>
        <v>2635.98</v>
      </c>
      <c r="U3668" s="8" t="n">
        <v>0</v>
      </c>
      <c r="V3668" s="7" t="n">
        <f aca="false">$T3668*$U3668</f>
        <v>0</v>
      </c>
      <c r="W3668" s="7" t="n">
        <f aca="false">$T3668-$V3668</f>
        <v>2635.98</v>
      </c>
      <c r="X3668" s="7" t="n">
        <v>896.26</v>
      </c>
      <c r="Y3668" s="7" t="n">
        <f aca="false">$R3668*$X3668</f>
        <v>1792.52</v>
      </c>
      <c r="Z3668" s="7" t="n">
        <f aca="false">$W3668-$Y3668</f>
        <v>843.46</v>
      </c>
      <c r="AA3668" s="8" t="n">
        <f aca="false">IFERROR($Z3668/$W3668,0)</f>
        <v>0.319979666006571</v>
      </c>
      <c r="AB3668" s="2" t="s">
        <v>42</v>
      </c>
      <c r="AC3668" s="2" t="s">
        <v>43</v>
      </c>
    </row>
    <row r="3669" customFormat="false" ht="15" hidden="false" customHeight="false" outlineLevel="0" collapsed="false">
      <c r="A3669" s="2" t="s">
        <v>5002</v>
      </c>
      <c r="B3669" s="3" t="n">
        <v>45601</v>
      </c>
      <c r="C3669" s="4" t="n">
        <f aca="false">YEAR($B3669)</f>
        <v>2024</v>
      </c>
      <c r="D3669" s="4" t="n">
        <f aca="false">MONTH($B3669)</f>
        <v>11</v>
      </c>
      <c r="E3669" s="2" t="s">
        <v>4907</v>
      </c>
      <c r="F3669" s="5" t="n">
        <f aca="false">ROUNDUP(MONTH($B3669)/3,0)</f>
        <v>4</v>
      </c>
      <c r="G3669" s="2" t="s">
        <v>5003</v>
      </c>
      <c r="H3669" s="2" t="s">
        <v>5004</v>
      </c>
      <c r="I3669" s="2" t="s">
        <v>33</v>
      </c>
      <c r="J3669" s="2" t="s">
        <v>34</v>
      </c>
      <c r="K3669" s="2" t="s">
        <v>230</v>
      </c>
      <c r="L3669" s="2" t="s">
        <v>231</v>
      </c>
      <c r="M3669" s="2" t="s">
        <v>37</v>
      </c>
      <c r="N3669" s="2" t="s">
        <v>63</v>
      </c>
      <c r="O3669" s="2" t="s">
        <v>171</v>
      </c>
      <c r="P3669" s="2" t="s">
        <v>172</v>
      </c>
      <c r="Q3669" s="2" t="s">
        <v>173</v>
      </c>
      <c r="R3669" s="6" t="n">
        <v>1</v>
      </c>
      <c r="S3669" s="7" t="n">
        <v>823.34</v>
      </c>
      <c r="T3669" s="7" t="n">
        <f aca="false">$R3669*$S3669</f>
        <v>823.34</v>
      </c>
      <c r="U3669" s="8" t="n">
        <v>0.1</v>
      </c>
      <c r="V3669" s="7" t="n">
        <f aca="false">$T3669*$U3669</f>
        <v>82.334</v>
      </c>
      <c r="W3669" s="7" t="n">
        <f aca="false">$T3669-$V3669</f>
        <v>741.006</v>
      </c>
      <c r="X3669" s="7" t="n">
        <v>546.09</v>
      </c>
      <c r="Y3669" s="7" t="n">
        <f aca="false">$R3669*$X3669</f>
        <v>546.09</v>
      </c>
      <c r="Z3669" s="7" t="n">
        <f aca="false">$W3669-$Y3669</f>
        <v>194.916</v>
      </c>
      <c r="AA3669" s="8" t="n">
        <f aca="false">IFERROR($Z3669/$W3669,0)</f>
        <v>0.263042404514943</v>
      </c>
      <c r="AB3669" s="2" t="s">
        <v>85</v>
      </c>
      <c r="AC3669" s="2" t="s">
        <v>43</v>
      </c>
    </row>
    <row r="3670" customFormat="false" ht="15" hidden="false" customHeight="false" outlineLevel="0" collapsed="false">
      <c r="A3670" s="2" t="s">
        <v>5005</v>
      </c>
      <c r="B3670" s="3" t="n">
        <v>45601</v>
      </c>
      <c r="C3670" s="4" t="n">
        <f aca="false">YEAR($B3670)</f>
        <v>2024</v>
      </c>
      <c r="D3670" s="4" t="n">
        <f aca="false">MONTH($B3670)</f>
        <v>11</v>
      </c>
      <c r="E3670" s="2" t="s">
        <v>4907</v>
      </c>
      <c r="F3670" s="5" t="n">
        <f aca="false">ROUNDUP(MONTH($B3670)/3,0)</f>
        <v>4</v>
      </c>
      <c r="G3670" s="2" t="s">
        <v>952</v>
      </c>
      <c r="H3670" s="2" t="s">
        <v>953</v>
      </c>
      <c r="I3670" s="2" t="s">
        <v>33</v>
      </c>
      <c r="J3670" s="2" t="s">
        <v>47</v>
      </c>
      <c r="K3670" s="2" t="s">
        <v>48</v>
      </c>
      <c r="L3670" s="2" t="s">
        <v>155</v>
      </c>
      <c r="M3670" s="2" t="s">
        <v>118</v>
      </c>
      <c r="N3670" s="2" t="s">
        <v>63</v>
      </c>
      <c r="O3670" s="2" t="s">
        <v>114</v>
      </c>
      <c r="P3670" s="2" t="s">
        <v>234</v>
      </c>
      <c r="Q3670" s="2" t="s">
        <v>276</v>
      </c>
      <c r="R3670" s="6" t="n">
        <v>2</v>
      </c>
      <c r="S3670" s="7" t="n">
        <v>206.62</v>
      </c>
      <c r="T3670" s="7" t="n">
        <f aca="false">$R3670*$S3670</f>
        <v>413.24</v>
      </c>
      <c r="U3670" s="8" t="n">
        <v>0.1</v>
      </c>
      <c r="V3670" s="7" t="n">
        <f aca="false">$T3670*$U3670</f>
        <v>41.324</v>
      </c>
      <c r="W3670" s="7" t="n">
        <f aca="false">$T3670-$V3670</f>
        <v>371.916</v>
      </c>
      <c r="X3670" s="7" t="n">
        <v>97.69</v>
      </c>
      <c r="Y3670" s="7" t="n">
        <f aca="false">$R3670*$X3670</f>
        <v>195.38</v>
      </c>
      <c r="Z3670" s="7" t="n">
        <f aca="false">$W3670-$Y3670</f>
        <v>176.536</v>
      </c>
      <c r="AA3670" s="8" t="n">
        <f aca="false">IFERROR($Z3670/$W3670,0)</f>
        <v>0.474666322502931</v>
      </c>
      <c r="AB3670" s="2" t="s">
        <v>42</v>
      </c>
      <c r="AC3670" s="2" t="s">
        <v>43</v>
      </c>
    </row>
    <row r="3671" customFormat="false" ht="15" hidden="false" customHeight="false" outlineLevel="0" collapsed="false">
      <c r="A3671" s="2" t="s">
        <v>5006</v>
      </c>
      <c r="B3671" s="3" t="n">
        <v>45601</v>
      </c>
      <c r="C3671" s="4" t="n">
        <f aca="false">YEAR($B3671)</f>
        <v>2024</v>
      </c>
      <c r="D3671" s="4" t="n">
        <f aca="false">MONTH($B3671)</f>
        <v>11</v>
      </c>
      <c r="E3671" s="2" t="s">
        <v>4907</v>
      </c>
      <c r="F3671" s="5" t="n">
        <f aca="false">ROUNDUP(MONTH($B3671)/3,0)</f>
        <v>4</v>
      </c>
      <c r="G3671" s="2" t="s">
        <v>395</v>
      </c>
      <c r="H3671" s="2" t="s">
        <v>396</v>
      </c>
      <c r="I3671" s="2" t="s">
        <v>33</v>
      </c>
      <c r="J3671" s="2" t="s">
        <v>147</v>
      </c>
      <c r="K3671" s="2" t="s">
        <v>397</v>
      </c>
      <c r="L3671" s="2" t="s">
        <v>398</v>
      </c>
      <c r="M3671" s="2" t="s">
        <v>217</v>
      </c>
      <c r="N3671" s="2" t="s">
        <v>38</v>
      </c>
      <c r="O3671" s="2" t="s">
        <v>114</v>
      </c>
      <c r="P3671" s="2" t="s">
        <v>234</v>
      </c>
      <c r="Q3671" s="2" t="s">
        <v>235</v>
      </c>
      <c r="R3671" s="6" t="n">
        <v>2</v>
      </c>
      <c r="S3671" s="7" t="n">
        <v>234.32</v>
      </c>
      <c r="T3671" s="7" t="n">
        <f aca="false">$R3671*$S3671</f>
        <v>468.64</v>
      </c>
      <c r="U3671" s="8" t="n">
        <v>0.13</v>
      </c>
      <c r="V3671" s="7" t="n">
        <f aca="false">$T3671*$U3671</f>
        <v>60.9232</v>
      </c>
      <c r="W3671" s="7" t="n">
        <f aca="false">$T3671-$V3671</f>
        <v>407.7168</v>
      </c>
      <c r="X3671" s="7" t="n">
        <v>105.9</v>
      </c>
      <c r="Y3671" s="7" t="n">
        <f aca="false">$R3671*$X3671</f>
        <v>211.8</v>
      </c>
      <c r="Z3671" s="7" t="n">
        <f aca="false">$W3671-$Y3671</f>
        <v>195.9168</v>
      </c>
      <c r="AA3671" s="8" t="n">
        <f aca="false">IFERROR($Z3671/$W3671,0)</f>
        <v>0.480521773937203</v>
      </c>
      <c r="AB3671" s="2" t="s">
        <v>76</v>
      </c>
      <c r="AC3671" s="2" t="s">
        <v>43</v>
      </c>
    </row>
    <row r="3672" customFormat="false" ht="15" hidden="false" customHeight="false" outlineLevel="0" collapsed="false">
      <c r="A3672" s="2" t="s">
        <v>5007</v>
      </c>
      <c r="B3672" s="3" t="n">
        <v>45601</v>
      </c>
      <c r="C3672" s="4" t="n">
        <f aca="false">YEAR($B3672)</f>
        <v>2024</v>
      </c>
      <c r="D3672" s="4" t="n">
        <f aca="false">MONTH($B3672)</f>
        <v>11</v>
      </c>
      <c r="E3672" s="2" t="s">
        <v>4907</v>
      </c>
      <c r="F3672" s="5" t="n">
        <f aca="false">ROUNDUP(MONTH($B3672)/3,0)</f>
        <v>4</v>
      </c>
      <c r="G3672" s="2" t="s">
        <v>569</v>
      </c>
      <c r="H3672" s="2" t="s">
        <v>570</v>
      </c>
      <c r="I3672" s="2" t="s">
        <v>33</v>
      </c>
      <c r="J3672" s="2" t="s">
        <v>59</v>
      </c>
      <c r="K3672" s="2" t="s">
        <v>60</v>
      </c>
      <c r="L3672" s="2" t="s">
        <v>61</v>
      </c>
      <c r="M3672" s="2" t="s">
        <v>131</v>
      </c>
      <c r="N3672" s="2" t="s">
        <v>63</v>
      </c>
      <c r="O3672" s="2" t="s">
        <v>64</v>
      </c>
      <c r="P3672" s="2" t="s">
        <v>74</v>
      </c>
      <c r="Q3672" s="2" t="s">
        <v>542</v>
      </c>
      <c r="R3672" s="6" t="n">
        <v>2</v>
      </c>
      <c r="S3672" s="7" t="n">
        <v>968.57</v>
      </c>
      <c r="T3672" s="7" t="n">
        <f aca="false">$R3672*$S3672</f>
        <v>1937.14</v>
      </c>
      <c r="U3672" s="8" t="n">
        <v>0.05</v>
      </c>
      <c r="V3672" s="7" t="n">
        <f aca="false">$T3672*$U3672</f>
        <v>96.857</v>
      </c>
      <c r="W3672" s="7" t="n">
        <f aca="false">$T3672-$V3672</f>
        <v>1840.283</v>
      </c>
      <c r="X3672" s="7" t="n">
        <v>751.1</v>
      </c>
      <c r="Y3672" s="7" t="n">
        <f aca="false">$R3672*$X3672</f>
        <v>1502.2</v>
      </c>
      <c r="Z3672" s="7" t="n">
        <f aca="false">$W3672-$Y3672</f>
        <v>338.083</v>
      </c>
      <c r="AA3672" s="8" t="n">
        <f aca="false">IFERROR($Z3672/$W3672,0)</f>
        <v>0.183712505087533</v>
      </c>
      <c r="AB3672" s="2" t="s">
        <v>55</v>
      </c>
      <c r="AC3672" s="2" t="s">
        <v>43</v>
      </c>
    </row>
    <row r="3673" customFormat="false" ht="15" hidden="false" customHeight="false" outlineLevel="0" collapsed="false">
      <c r="A3673" s="2" t="s">
        <v>5008</v>
      </c>
      <c r="B3673" s="3" t="n">
        <v>45601</v>
      </c>
      <c r="C3673" s="4" t="n">
        <f aca="false">YEAR($B3673)</f>
        <v>2024</v>
      </c>
      <c r="D3673" s="4" t="n">
        <f aca="false">MONTH($B3673)</f>
        <v>11</v>
      </c>
      <c r="E3673" s="2" t="s">
        <v>4907</v>
      </c>
      <c r="F3673" s="5" t="n">
        <f aca="false">ROUNDUP(MONTH($B3673)/3,0)</f>
        <v>4</v>
      </c>
      <c r="G3673" s="2" t="s">
        <v>962</v>
      </c>
      <c r="H3673" s="2" t="s">
        <v>963</v>
      </c>
      <c r="I3673" s="2" t="s">
        <v>33</v>
      </c>
      <c r="J3673" s="2" t="s">
        <v>47</v>
      </c>
      <c r="K3673" s="2" t="s">
        <v>185</v>
      </c>
      <c r="L3673" s="2" t="s">
        <v>186</v>
      </c>
      <c r="M3673" s="2" t="s">
        <v>118</v>
      </c>
      <c r="N3673" s="2" t="s">
        <v>51</v>
      </c>
      <c r="O3673" s="2" t="s">
        <v>52</v>
      </c>
      <c r="P3673" s="2" t="s">
        <v>53</v>
      </c>
      <c r="Q3673" s="2" t="s">
        <v>363</v>
      </c>
      <c r="R3673" s="6" t="n">
        <v>2</v>
      </c>
      <c r="S3673" s="7" t="n">
        <v>4754.61</v>
      </c>
      <c r="T3673" s="7" t="n">
        <f aca="false">$R3673*$S3673</f>
        <v>9509.22</v>
      </c>
      <c r="U3673" s="8" t="n">
        <v>0.1</v>
      </c>
      <c r="V3673" s="7" t="n">
        <f aca="false">$T3673*$U3673</f>
        <v>950.922</v>
      </c>
      <c r="W3673" s="7" t="n">
        <f aca="false">$T3673-$V3673</f>
        <v>8558.298</v>
      </c>
      <c r="X3673" s="7" t="n">
        <v>3441.45</v>
      </c>
      <c r="Y3673" s="7" t="n">
        <f aca="false">$R3673*$X3673</f>
        <v>6882.9</v>
      </c>
      <c r="Z3673" s="7" t="n">
        <f aca="false">$W3673-$Y3673</f>
        <v>1675.398</v>
      </c>
      <c r="AA3673" s="8" t="n">
        <f aca="false">IFERROR($Z3673/$W3673,0)</f>
        <v>0.195762989323344</v>
      </c>
      <c r="AB3673" s="2" t="s">
        <v>42</v>
      </c>
      <c r="AC3673" s="2" t="s">
        <v>43</v>
      </c>
    </row>
    <row r="3674" customFormat="false" ht="15" hidden="false" customHeight="false" outlineLevel="0" collapsed="false">
      <c r="A3674" s="2" t="s">
        <v>5009</v>
      </c>
      <c r="B3674" s="3" t="n">
        <v>45601</v>
      </c>
      <c r="C3674" s="4" t="n">
        <f aca="false">YEAR($B3674)</f>
        <v>2024</v>
      </c>
      <c r="D3674" s="4" t="n">
        <f aca="false">MONTH($B3674)</f>
        <v>11</v>
      </c>
      <c r="E3674" s="2" t="s">
        <v>4907</v>
      </c>
      <c r="F3674" s="5" t="n">
        <f aca="false">ROUNDUP(MONTH($B3674)/3,0)</f>
        <v>4</v>
      </c>
      <c r="G3674" s="2" t="s">
        <v>1300</v>
      </c>
      <c r="H3674" s="2" t="s">
        <v>766</v>
      </c>
      <c r="I3674" s="2" t="s">
        <v>177</v>
      </c>
      <c r="J3674" s="2" t="s">
        <v>47</v>
      </c>
      <c r="K3674" s="2" t="s">
        <v>185</v>
      </c>
      <c r="L3674" s="2" t="s">
        <v>186</v>
      </c>
      <c r="M3674" s="2" t="s">
        <v>168</v>
      </c>
      <c r="N3674" s="2" t="s">
        <v>63</v>
      </c>
      <c r="O3674" s="2" t="s">
        <v>52</v>
      </c>
      <c r="P3674" s="2" t="s">
        <v>83</v>
      </c>
      <c r="Q3674" s="2" t="s">
        <v>112</v>
      </c>
      <c r="R3674" s="6" t="n">
        <v>8</v>
      </c>
      <c r="S3674" s="7" t="n">
        <v>2757.07</v>
      </c>
      <c r="T3674" s="7" t="n">
        <f aca="false">$R3674*$S3674</f>
        <v>22056.56</v>
      </c>
      <c r="U3674" s="8" t="n">
        <v>0.07</v>
      </c>
      <c r="V3674" s="7" t="n">
        <f aca="false">$T3674*$U3674</f>
        <v>1543.9592</v>
      </c>
      <c r="W3674" s="7" t="n">
        <f aca="false">$T3674-$V3674</f>
        <v>20512.6008</v>
      </c>
      <c r="X3674" s="7" t="n">
        <v>2195.76</v>
      </c>
      <c r="Y3674" s="7" t="n">
        <f aca="false">$R3674*$X3674</f>
        <v>17566.08</v>
      </c>
      <c r="Z3674" s="7" t="n">
        <f aca="false">$W3674-$Y3674</f>
        <v>2946.5208</v>
      </c>
      <c r="AA3674" s="8" t="n">
        <f aca="false">IFERROR($Z3674/$W3674,0)</f>
        <v>0.143644427575464</v>
      </c>
      <c r="AB3674" s="2" t="s">
        <v>76</v>
      </c>
      <c r="AC3674" s="2" t="s">
        <v>43</v>
      </c>
    </row>
    <row r="3675" customFormat="false" ht="15" hidden="false" customHeight="false" outlineLevel="0" collapsed="false">
      <c r="A3675" s="2" t="s">
        <v>5010</v>
      </c>
      <c r="B3675" s="3" t="n">
        <v>45601</v>
      </c>
      <c r="C3675" s="4" t="n">
        <f aca="false">YEAR($B3675)</f>
        <v>2024</v>
      </c>
      <c r="D3675" s="4" t="n">
        <f aca="false">MONTH($B3675)</f>
        <v>11</v>
      </c>
      <c r="E3675" s="2" t="s">
        <v>4907</v>
      </c>
      <c r="F3675" s="5" t="n">
        <f aca="false">ROUNDUP(MONTH($B3675)/3,0)</f>
        <v>4</v>
      </c>
      <c r="G3675" s="2" t="s">
        <v>400</v>
      </c>
      <c r="H3675" s="2" t="s">
        <v>282</v>
      </c>
      <c r="I3675" s="2" t="s">
        <v>177</v>
      </c>
      <c r="J3675" s="2" t="s">
        <v>47</v>
      </c>
      <c r="K3675" s="2" t="s">
        <v>221</v>
      </c>
      <c r="L3675" s="2" t="s">
        <v>222</v>
      </c>
      <c r="M3675" s="2" t="s">
        <v>105</v>
      </c>
      <c r="N3675" s="2" t="s">
        <v>51</v>
      </c>
      <c r="O3675" s="2" t="s">
        <v>114</v>
      </c>
      <c r="P3675" s="2" t="s">
        <v>119</v>
      </c>
      <c r="Q3675" s="2" t="s">
        <v>120</v>
      </c>
      <c r="R3675" s="6" t="n">
        <v>3</v>
      </c>
      <c r="S3675" s="7" t="n">
        <v>219.92</v>
      </c>
      <c r="T3675" s="7" t="n">
        <f aca="false">$R3675*$S3675</f>
        <v>659.76</v>
      </c>
      <c r="U3675" s="8" t="n">
        <v>0.07</v>
      </c>
      <c r="V3675" s="7" t="n">
        <f aca="false">$T3675*$U3675</f>
        <v>46.1832</v>
      </c>
      <c r="W3675" s="7" t="n">
        <f aca="false">$T3675-$V3675</f>
        <v>613.5768</v>
      </c>
      <c r="X3675" s="7" t="n">
        <v>113.1</v>
      </c>
      <c r="Y3675" s="7" t="n">
        <f aca="false">$R3675*$X3675</f>
        <v>339.3</v>
      </c>
      <c r="Z3675" s="7" t="n">
        <f aca="false">$W3675-$Y3675</f>
        <v>274.2768</v>
      </c>
      <c r="AA3675" s="8" t="n">
        <f aca="false">IFERROR($Z3675/$W3675,0)</f>
        <v>0.447012990060902</v>
      </c>
      <c r="AB3675" s="2" t="s">
        <v>85</v>
      </c>
      <c r="AC3675" s="2" t="s">
        <v>43</v>
      </c>
    </row>
    <row r="3676" customFormat="false" ht="15" hidden="false" customHeight="false" outlineLevel="0" collapsed="false">
      <c r="A3676" s="2" t="s">
        <v>5011</v>
      </c>
      <c r="B3676" s="3" t="n">
        <v>45601</v>
      </c>
      <c r="C3676" s="4" t="n">
        <f aca="false">YEAR($B3676)</f>
        <v>2024</v>
      </c>
      <c r="D3676" s="4" t="n">
        <f aca="false">MONTH($B3676)</f>
        <v>11</v>
      </c>
      <c r="E3676" s="2" t="s">
        <v>4907</v>
      </c>
      <c r="F3676" s="5" t="n">
        <f aca="false">ROUNDUP(MONTH($B3676)/3,0)</f>
        <v>4</v>
      </c>
      <c r="G3676" s="2" t="s">
        <v>5012</v>
      </c>
      <c r="H3676" s="2" t="s">
        <v>5013</v>
      </c>
      <c r="I3676" s="2" t="s">
        <v>33</v>
      </c>
      <c r="J3676" s="2" t="s">
        <v>89</v>
      </c>
      <c r="K3676" s="2" t="s">
        <v>97</v>
      </c>
      <c r="L3676" s="2" t="s">
        <v>98</v>
      </c>
      <c r="M3676" s="2" t="s">
        <v>135</v>
      </c>
      <c r="N3676" s="2" t="s">
        <v>73</v>
      </c>
      <c r="O3676" s="2" t="s">
        <v>52</v>
      </c>
      <c r="P3676" s="2" t="s">
        <v>53</v>
      </c>
      <c r="Q3676" s="2" t="s">
        <v>169</v>
      </c>
      <c r="R3676" s="6" t="n">
        <v>2</v>
      </c>
      <c r="S3676" s="7" t="n">
        <v>2285.45</v>
      </c>
      <c r="T3676" s="7" t="n">
        <f aca="false">$R3676*$S3676</f>
        <v>4570.9</v>
      </c>
      <c r="U3676" s="8" t="n">
        <v>0.08</v>
      </c>
      <c r="V3676" s="7" t="n">
        <f aca="false">$T3676*$U3676</f>
        <v>365.672</v>
      </c>
      <c r="W3676" s="7" t="n">
        <f aca="false">$T3676-$V3676</f>
        <v>4205.228</v>
      </c>
      <c r="X3676" s="7" t="n">
        <v>1751.24</v>
      </c>
      <c r="Y3676" s="7" t="n">
        <f aca="false">$R3676*$X3676</f>
        <v>3502.48</v>
      </c>
      <c r="Z3676" s="7" t="n">
        <f aca="false">$W3676-$Y3676</f>
        <v>702.748</v>
      </c>
      <c r="AA3676" s="8" t="n">
        <f aca="false">IFERROR($Z3676/$W3676,0)</f>
        <v>0.167112936563725</v>
      </c>
      <c r="AB3676" s="2" t="s">
        <v>85</v>
      </c>
      <c r="AC3676" s="2" t="s">
        <v>43</v>
      </c>
    </row>
    <row r="3677" customFormat="false" ht="15" hidden="false" customHeight="false" outlineLevel="0" collapsed="false">
      <c r="A3677" s="2" t="s">
        <v>5014</v>
      </c>
      <c r="B3677" s="3" t="n">
        <v>45601</v>
      </c>
      <c r="C3677" s="4" t="n">
        <f aca="false">YEAR($B3677)</f>
        <v>2024</v>
      </c>
      <c r="D3677" s="4" t="n">
        <f aca="false">MONTH($B3677)</f>
        <v>11</v>
      </c>
      <c r="E3677" s="2" t="s">
        <v>4907</v>
      </c>
      <c r="F3677" s="5" t="n">
        <f aca="false">ROUNDUP(MONTH($B3677)/3,0)</f>
        <v>4</v>
      </c>
      <c r="G3677" s="2" t="s">
        <v>219</v>
      </c>
      <c r="H3677" s="2" t="s">
        <v>220</v>
      </c>
      <c r="I3677" s="2" t="s">
        <v>177</v>
      </c>
      <c r="J3677" s="2" t="s">
        <v>47</v>
      </c>
      <c r="K3677" s="2" t="s">
        <v>221</v>
      </c>
      <c r="L3677" s="2" t="s">
        <v>222</v>
      </c>
      <c r="M3677" s="2" t="s">
        <v>168</v>
      </c>
      <c r="N3677" s="2" t="s">
        <v>38</v>
      </c>
      <c r="O3677" s="2" t="s">
        <v>52</v>
      </c>
      <c r="P3677" s="2" t="s">
        <v>53</v>
      </c>
      <c r="Q3677" s="2" t="s">
        <v>54</v>
      </c>
      <c r="R3677" s="6" t="n">
        <v>7</v>
      </c>
      <c r="S3677" s="7" t="n">
        <v>2852.18</v>
      </c>
      <c r="T3677" s="7" t="n">
        <f aca="false">$R3677*$S3677</f>
        <v>19965.26</v>
      </c>
      <c r="U3677" s="8" t="n">
        <v>0.27</v>
      </c>
      <c r="V3677" s="7" t="n">
        <f aca="false">$T3677*$U3677</f>
        <v>5390.6202</v>
      </c>
      <c r="W3677" s="7" t="n">
        <f aca="false">$T3677-$V3677</f>
        <v>14574.6398</v>
      </c>
      <c r="X3677" s="7" t="n">
        <v>2121.07</v>
      </c>
      <c r="Y3677" s="7" t="n">
        <f aca="false">$R3677*$X3677</f>
        <v>14847.49</v>
      </c>
      <c r="Z3677" s="7" t="n">
        <f aca="false">$W3677-$Y3677</f>
        <v>-272.850200000004</v>
      </c>
      <c r="AA3677" s="8" t="n">
        <f aca="false">IFERROR($Z3677/$W3677,0)</f>
        <v>-0.0187208880455491</v>
      </c>
      <c r="AB3677" s="2" t="s">
        <v>42</v>
      </c>
      <c r="AC3677" s="2" t="s">
        <v>43</v>
      </c>
    </row>
    <row r="3678" customFormat="false" ht="15" hidden="false" customHeight="false" outlineLevel="0" collapsed="false">
      <c r="A3678" s="2" t="s">
        <v>5015</v>
      </c>
      <c r="B3678" s="3" t="n">
        <v>45601</v>
      </c>
      <c r="C3678" s="4" t="n">
        <f aca="false">YEAR($B3678)</f>
        <v>2024</v>
      </c>
      <c r="D3678" s="4" t="n">
        <f aca="false">MONTH($B3678)</f>
        <v>11</v>
      </c>
      <c r="E3678" s="2" t="s">
        <v>4907</v>
      </c>
      <c r="F3678" s="5" t="n">
        <f aca="false">ROUNDUP(MONTH($B3678)/3,0)</f>
        <v>4</v>
      </c>
      <c r="G3678" s="2" t="s">
        <v>851</v>
      </c>
      <c r="H3678" s="2" t="s">
        <v>852</v>
      </c>
      <c r="I3678" s="2" t="s">
        <v>33</v>
      </c>
      <c r="J3678" s="2" t="s">
        <v>89</v>
      </c>
      <c r="K3678" s="2" t="s">
        <v>124</v>
      </c>
      <c r="L3678" s="2" t="s">
        <v>125</v>
      </c>
      <c r="M3678" s="2" t="s">
        <v>135</v>
      </c>
      <c r="N3678" s="2" t="s">
        <v>73</v>
      </c>
      <c r="O3678" s="2" t="s">
        <v>171</v>
      </c>
      <c r="P3678" s="2" t="s">
        <v>204</v>
      </c>
      <c r="Q3678" s="2" t="s">
        <v>232</v>
      </c>
      <c r="R3678" s="6" t="n">
        <v>3</v>
      </c>
      <c r="S3678" s="7" t="n">
        <v>960.08</v>
      </c>
      <c r="T3678" s="7" t="n">
        <f aca="false">$R3678*$S3678</f>
        <v>2880.24</v>
      </c>
      <c r="U3678" s="8" t="n">
        <v>0.05</v>
      </c>
      <c r="V3678" s="7" t="n">
        <f aca="false">$T3678*$U3678</f>
        <v>144.012</v>
      </c>
      <c r="W3678" s="7" t="n">
        <f aca="false">$T3678-$V3678</f>
        <v>2736.228</v>
      </c>
      <c r="X3678" s="7" t="n">
        <v>642.22</v>
      </c>
      <c r="Y3678" s="7" t="n">
        <f aca="false">$R3678*$X3678</f>
        <v>1926.66</v>
      </c>
      <c r="Z3678" s="7" t="n">
        <f aca="false">$W3678-$Y3678</f>
        <v>809.568</v>
      </c>
      <c r="AA3678" s="8" t="n">
        <f aca="false">IFERROR($Z3678/$W3678,0)</f>
        <v>0.295870081002022</v>
      </c>
      <c r="AB3678" s="2" t="s">
        <v>42</v>
      </c>
      <c r="AC3678" s="2" t="s">
        <v>43</v>
      </c>
    </row>
    <row r="3679" customFormat="false" ht="15" hidden="false" customHeight="false" outlineLevel="0" collapsed="false">
      <c r="A3679" s="2" t="s">
        <v>5016</v>
      </c>
      <c r="B3679" s="3" t="n">
        <v>45601</v>
      </c>
      <c r="C3679" s="4" t="n">
        <f aca="false">YEAR($B3679)</f>
        <v>2024</v>
      </c>
      <c r="D3679" s="4" t="n">
        <f aca="false">MONTH($B3679)</f>
        <v>11</v>
      </c>
      <c r="E3679" s="2" t="s">
        <v>4907</v>
      </c>
      <c r="F3679" s="5" t="n">
        <f aca="false">ROUNDUP(MONTH($B3679)/3,0)</f>
        <v>4</v>
      </c>
      <c r="G3679" s="2" t="s">
        <v>219</v>
      </c>
      <c r="H3679" s="2" t="s">
        <v>220</v>
      </c>
      <c r="I3679" s="2" t="s">
        <v>177</v>
      </c>
      <c r="J3679" s="2" t="s">
        <v>47</v>
      </c>
      <c r="K3679" s="2" t="s">
        <v>221</v>
      </c>
      <c r="L3679" s="2" t="s">
        <v>222</v>
      </c>
      <c r="M3679" s="2" t="s">
        <v>168</v>
      </c>
      <c r="N3679" s="2" t="s">
        <v>38</v>
      </c>
      <c r="O3679" s="2" t="s">
        <v>171</v>
      </c>
      <c r="P3679" s="2" t="s">
        <v>204</v>
      </c>
      <c r="Q3679" s="2" t="s">
        <v>264</v>
      </c>
      <c r="R3679" s="6" t="n">
        <v>9</v>
      </c>
      <c r="S3679" s="7" t="n">
        <v>1437.52</v>
      </c>
      <c r="T3679" s="7" t="n">
        <f aca="false">$R3679*$S3679</f>
        <v>12937.68</v>
      </c>
      <c r="U3679" s="8" t="n">
        <v>0.15</v>
      </c>
      <c r="V3679" s="7" t="n">
        <f aca="false">$T3679*$U3679</f>
        <v>1940.652</v>
      </c>
      <c r="W3679" s="7" t="n">
        <f aca="false">$T3679-$V3679</f>
        <v>10997.028</v>
      </c>
      <c r="X3679" s="7" t="n">
        <v>870.99</v>
      </c>
      <c r="Y3679" s="7" t="n">
        <f aca="false">$R3679*$X3679</f>
        <v>7838.91</v>
      </c>
      <c r="Z3679" s="7" t="n">
        <f aca="false">$W3679-$Y3679</f>
        <v>3158.118</v>
      </c>
      <c r="AA3679" s="8" t="n">
        <f aca="false">IFERROR($Z3679/$W3679,0)</f>
        <v>0.287179226969323</v>
      </c>
      <c r="AB3679" s="2" t="s">
        <v>55</v>
      </c>
      <c r="AC3679" s="2" t="s">
        <v>43</v>
      </c>
    </row>
    <row r="3680" customFormat="false" ht="15" hidden="false" customHeight="false" outlineLevel="0" collapsed="false">
      <c r="A3680" s="2" t="s">
        <v>5017</v>
      </c>
      <c r="B3680" s="3" t="n">
        <v>45601</v>
      </c>
      <c r="C3680" s="4" t="n">
        <f aca="false">YEAR($B3680)</f>
        <v>2024</v>
      </c>
      <c r="D3680" s="4" t="n">
        <f aca="false">MONTH($B3680)</f>
        <v>11</v>
      </c>
      <c r="E3680" s="2" t="s">
        <v>4907</v>
      </c>
      <c r="F3680" s="5" t="n">
        <f aca="false">ROUNDUP(MONTH($B3680)/3,0)</f>
        <v>4</v>
      </c>
      <c r="G3680" s="2" t="s">
        <v>608</v>
      </c>
      <c r="H3680" s="2" t="s">
        <v>609</v>
      </c>
      <c r="I3680" s="2" t="s">
        <v>104</v>
      </c>
      <c r="J3680" s="2" t="s">
        <v>59</v>
      </c>
      <c r="K3680" s="2" t="s">
        <v>71</v>
      </c>
      <c r="L3680" s="2" t="s">
        <v>72</v>
      </c>
      <c r="M3680" s="2" t="s">
        <v>131</v>
      </c>
      <c r="N3680" s="2" t="s">
        <v>73</v>
      </c>
      <c r="O3680" s="2" t="s">
        <v>114</v>
      </c>
      <c r="P3680" s="2" t="s">
        <v>119</v>
      </c>
      <c r="Q3680" s="2" t="s">
        <v>191</v>
      </c>
      <c r="R3680" s="6" t="n">
        <v>6</v>
      </c>
      <c r="S3680" s="7" t="n">
        <v>417.36</v>
      </c>
      <c r="T3680" s="7" t="n">
        <f aca="false">$R3680*$S3680</f>
        <v>2504.16</v>
      </c>
      <c r="U3680" s="8" t="n">
        <v>0.15</v>
      </c>
      <c r="V3680" s="7" t="n">
        <f aca="false">$T3680*$U3680</f>
        <v>375.624</v>
      </c>
      <c r="W3680" s="7" t="n">
        <f aca="false">$T3680-$V3680</f>
        <v>2128.536</v>
      </c>
      <c r="X3680" s="7" t="n">
        <v>247.34</v>
      </c>
      <c r="Y3680" s="7" t="n">
        <f aca="false">$R3680*$X3680</f>
        <v>1484.04</v>
      </c>
      <c r="Z3680" s="7" t="n">
        <f aca="false">$W3680-$Y3680</f>
        <v>644.496</v>
      </c>
      <c r="AA3680" s="8" t="n">
        <f aca="false">IFERROR($Z3680/$W3680,0)</f>
        <v>0.302788395404165</v>
      </c>
      <c r="AB3680" s="2" t="s">
        <v>76</v>
      </c>
      <c r="AC3680" s="2" t="s">
        <v>43</v>
      </c>
    </row>
    <row r="3681" customFormat="false" ht="15" hidden="false" customHeight="false" outlineLevel="0" collapsed="false">
      <c r="A3681" s="2" t="s">
        <v>5018</v>
      </c>
      <c r="B3681" s="3" t="n">
        <v>45601</v>
      </c>
      <c r="C3681" s="4" t="n">
        <f aca="false">YEAR($B3681)</f>
        <v>2024</v>
      </c>
      <c r="D3681" s="4" t="n">
        <f aca="false">MONTH($B3681)</f>
        <v>11</v>
      </c>
      <c r="E3681" s="2" t="s">
        <v>4907</v>
      </c>
      <c r="F3681" s="5" t="n">
        <f aca="false">ROUNDUP(MONTH($B3681)/3,0)</f>
        <v>4</v>
      </c>
      <c r="G3681" s="2" t="s">
        <v>225</v>
      </c>
      <c r="H3681" s="2" t="s">
        <v>226</v>
      </c>
      <c r="I3681" s="2" t="s">
        <v>33</v>
      </c>
      <c r="J3681" s="2" t="s">
        <v>59</v>
      </c>
      <c r="K3681" s="2" t="s">
        <v>71</v>
      </c>
      <c r="L3681" s="2" t="s">
        <v>72</v>
      </c>
      <c r="M3681" s="2" t="s">
        <v>62</v>
      </c>
      <c r="N3681" s="2" t="s">
        <v>63</v>
      </c>
      <c r="O3681" s="2" t="s">
        <v>52</v>
      </c>
      <c r="P3681" s="2" t="s">
        <v>126</v>
      </c>
      <c r="Q3681" s="2" t="s">
        <v>127</v>
      </c>
      <c r="R3681" s="6" t="n">
        <v>1</v>
      </c>
      <c r="S3681" s="7" t="n">
        <v>1049.71</v>
      </c>
      <c r="T3681" s="7" t="n">
        <f aca="false">$R3681*$S3681</f>
        <v>1049.71</v>
      </c>
      <c r="U3681" s="8" t="n">
        <v>0.1</v>
      </c>
      <c r="V3681" s="7" t="n">
        <f aca="false">$T3681*$U3681</f>
        <v>104.971</v>
      </c>
      <c r="W3681" s="7" t="n">
        <f aca="false">$T3681-$V3681</f>
        <v>944.739</v>
      </c>
      <c r="X3681" s="7" t="n">
        <v>707.64</v>
      </c>
      <c r="Y3681" s="7" t="n">
        <f aca="false">$R3681*$X3681</f>
        <v>707.64</v>
      </c>
      <c r="Z3681" s="7" t="n">
        <f aca="false">$W3681-$Y3681</f>
        <v>237.099</v>
      </c>
      <c r="AA3681" s="8" t="n">
        <f aca="false">IFERROR($Z3681/$W3681,0)</f>
        <v>0.250967727594606</v>
      </c>
      <c r="AB3681" s="2" t="s">
        <v>42</v>
      </c>
      <c r="AC3681" s="2" t="s">
        <v>43</v>
      </c>
    </row>
    <row r="3682" customFormat="false" ht="15" hidden="false" customHeight="false" outlineLevel="0" collapsed="false">
      <c r="A3682" s="2" t="s">
        <v>5019</v>
      </c>
      <c r="B3682" s="3" t="n">
        <v>45601</v>
      </c>
      <c r="C3682" s="4" t="n">
        <f aca="false">YEAR($B3682)</f>
        <v>2024</v>
      </c>
      <c r="D3682" s="4" t="n">
        <f aca="false">MONTH($B3682)</f>
        <v>11</v>
      </c>
      <c r="E3682" s="2" t="s">
        <v>4907</v>
      </c>
      <c r="F3682" s="5" t="n">
        <f aca="false">ROUNDUP(MONTH($B3682)/3,0)</f>
        <v>4</v>
      </c>
      <c r="G3682" s="2" t="s">
        <v>138</v>
      </c>
      <c r="H3682" s="2" t="s">
        <v>139</v>
      </c>
      <c r="I3682" s="2" t="s">
        <v>33</v>
      </c>
      <c r="J3682" s="2" t="s">
        <v>59</v>
      </c>
      <c r="K3682" s="2" t="s">
        <v>140</v>
      </c>
      <c r="L3682" s="2" t="s">
        <v>141</v>
      </c>
      <c r="M3682" s="2" t="s">
        <v>142</v>
      </c>
      <c r="N3682" s="2" t="s">
        <v>63</v>
      </c>
      <c r="O3682" s="2" t="s">
        <v>52</v>
      </c>
      <c r="P3682" s="2" t="s">
        <v>53</v>
      </c>
      <c r="Q3682" s="2" t="s">
        <v>169</v>
      </c>
      <c r="R3682" s="6" t="n">
        <v>3</v>
      </c>
      <c r="S3682" s="7" t="n">
        <v>2430.16</v>
      </c>
      <c r="T3682" s="7" t="n">
        <f aca="false">$R3682*$S3682</f>
        <v>7290.48</v>
      </c>
      <c r="U3682" s="8" t="n">
        <v>0.15</v>
      </c>
      <c r="V3682" s="7" t="n">
        <f aca="false">$T3682*$U3682</f>
        <v>1093.572</v>
      </c>
      <c r="W3682" s="7" t="n">
        <f aca="false">$T3682-$V3682</f>
        <v>6196.908</v>
      </c>
      <c r="X3682" s="7" t="n">
        <v>1927.9</v>
      </c>
      <c r="Y3682" s="7" t="n">
        <f aca="false">$R3682*$X3682</f>
        <v>5783.7</v>
      </c>
      <c r="Z3682" s="7" t="n">
        <f aca="false">$W3682-$Y3682</f>
        <v>413.207999999999</v>
      </c>
      <c r="AA3682" s="8" t="n">
        <f aca="false">IFERROR($Z3682/$W3682,0)</f>
        <v>0.0666797054272871</v>
      </c>
      <c r="AB3682" s="2" t="s">
        <v>85</v>
      </c>
      <c r="AC3682" s="2" t="s">
        <v>43</v>
      </c>
    </row>
    <row r="3683" customFormat="false" ht="15" hidden="false" customHeight="false" outlineLevel="0" collapsed="false">
      <c r="A3683" s="2" t="s">
        <v>5020</v>
      </c>
      <c r="B3683" s="3" t="n">
        <v>45602</v>
      </c>
      <c r="C3683" s="4" t="n">
        <f aca="false">YEAR($B3683)</f>
        <v>2024</v>
      </c>
      <c r="D3683" s="4" t="n">
        <f aca="false">MONTH($B3683)</f>
        <v>11</v>
      </c>
      <c r="E3683" s="2" t="s">
        <v>4907</v>
      </c>
      <c r="F3683" s="5" t="n">
        <f aca="false">ROUNDUP(MONTH($B3683)/3,0)</f>
        <v>4</v>
      </c>
      <c r="G3683" s="2" t="s">
        <v>1658</v>
      </c>
      <c r="H3683" s="2" t="s">
        <v>1659</v>
      </c>
      <c r="I3683" s="2" t="s">
        <v>33</v>
      </c>
      <c r="J3683" s="2" t="s">
        <v>89</v>
      </c>
      <c r="K3683" s="2" t="s">
        <v>97</v>
      </c>
      <c r="L3683" s="2" t="s">
        <v>111</v>
      </c>
      <c r="M3683" s="2" t="s">
        <v>99</v>
      </c>
      <c r="N3683" s="2" t="s">
        <v>63</v>
      </c>
      <c r="O3683" s="2" t="s">
        <v>114</v>
      </c>
      <c r="P3683" s="2" t="s">
        <v>234</v>
      </c>
      <c r="Q3683" s="2" t="s">
        <v>276</v>
      </c>
      <c r="R3683" s="6" t="n">
        <v>3</v>
      </c>
      <c r="S3683" s="7" t="n">
        <v>188.95</v>
      </c>
      <c r="T3683" s="7" t="n">
        <f aca="false">$R3683*$S3683</f>
        <v>566.85</v>
      </c>
      <c r="U3683" s="8" t="n">
        <v>0</v>
      </c>
      <c r="V3683" s="7" t="n">
        <f aca="false">$T3683*$U3683</f>
        <v>0</v>
      </c>
      <c r="W3683" s="7" t="n">
        <f aca="false">$T3683-$V3683</f>
        <v>566.85</v>
      </c>
      <c r="X3683" s="7" t="n">
        <v>109.28</v>
      </c>
      <c r="Y3683" s="7" t="n">
        <f aca="false">$R3683*$X3683</f>
        <v>327.84</v>
      </c>
      <c r="Z3683" s="7" t="n">
        <f aca="false">$W3683-$Y3683</f>
        <v>239.01</v>
      </c>
      <c r="AA3683" s="8" t="n">
        <f aca="false">IFERROR($Z3683/$W3683,0)</f>
        <v>0.421645938078857</v>
      </c>
      <c r="AB3683" s="2" t="s">
        <v>85</v>
      </c>
      <c r="AC3683" s="2" t="s">
        <v>43</v>
      </c>
    </row>
    <row r="3684" customFormat="false" ht="15" hidden="false" customHeight="false" outlineLevel="0" collapsed="false">
      <c r="A3684" s="2" t="s">
        <v>5021</v>
      </c>
      <c r="B3684" s="3" t="n">
        <v>45602</v>
      </c>
      <c r="C3684" s="4" t="n">
        <f aca="false">YEAR($B3684)</f>
        <v>2024</v>
      </c>
      <c r="D3684" s="4" t="n">
        <f aca="false">MONTH($B3684)</f>
        <v>11</v>
      </c>
      <c r="E3684" s="2" t="s">
        <v>4907</v>
      </c>
      <c r="F3684" s="5" t="n">
        <f aca="false">ROUNDUP(MONTH($B3684)/3,0)</f>
        <v>4</v>
      </c>
      <c r="G3684" s="2" t="s">
        <v>45</v>
      </c>
      <c r="H3684" s="2" t="s">
        <v>46</v>
      </c>
      <c r="I3684" s="2" t="s">
        <v>33</v>
      </c>
      <c r="J3684" s="2" t="s">
        <v>47</v>
      </c>
      <c r="K3684" s="2" t="s">
        <v>48</v>
      </c>
      <c r="L3684" s="2" t="s">
        <v>49</v>
      </c>
      <c r="M3684" s="2" t="s">
        <v>168</v>
      </c>
      <c r="N3684" s="2" t="s">
        <v>63</v>
      </c>
      <c r="O3684" s="2" t="s">
        <v>114</v>
      </c>
      <c r="P3684" s="2" t="s">
        <v>115</v>
      </c>
      <c r="Q3684" s="2" t="s">
        <v>530</v>
      </c>
      <c r="R3684" s="6" t="n">
        <v>1</v>
      </c>
      <c r="S3684" s="7" t="n">
        <v>151.9</v>
      </c>
      <c r="T3684" s="7" t="n">
        <f aca="false">$R3684*$S3684</f>
        <v>151.9</v>
      </c>
      <c r="U3684" s="8" t="n">
        <v>0.03</v>
      </c>
      <c r="V3684" s="7" t="n">
        <f aca="false">$T3684*$U3684</f>
        <v>4.557</v>
      </c>
      <c r="W3684" s="7" t="n">
        <f aca="false">$T3684-$V3684</f>
        <v>147.343</v>
      </c>
      <c r="X3684" s="7" t="n">
        <v>71.54</v>
      </c>
      <c r="Y3684" s="7" t="n">
        <f aca="false">$R3684*$X3684</f>
        <v>71.54</v>
      </c>
      <c r="Z3684" s="7" t="n">
        <f aca="false">$W3684-$Y3684</f>
        <v>75.803</v>
      </c>
      <c r="AA3684" s="8" t="n">
        <f aca="false">IFERROR($Z3684/$W3684,0)</f>
        <v>0.514466245427336</v>
      </c>
      <c r="AB3684" s="2" t="s">
        <v>42</v>
      </c>
      <c r="AC3684" s="2" t="s">
        <v>43</v>
      </c>
    </row>
    <row r="3685" customFormat="false" ht="15" hidden="false" customHeight="false" outlineLevel="0" collapsed="false">
      <c r="A3685" s="2" t="s">
        <v>5022</v>
      </c>
      <c r="B3685" s="3" t="n">
        <v>45602</v>
      </c>
      <c r="C3685" s="4" t="n">
        <f aca="false">YEAR($B3685)</f>
        <v>2024</v>
      </c>
      <c r="D3685" s="4" t="n">
        <f aca="false">MONTH($B3685)</f>
        <v>11</v>
      </c>
      <c r="E3685" s="2" t="s">
        <v>4907</v>
      </c>
      <c r="F3685" s="5" t="n">
        <f aca="false">ROUNDUP(MONTH($B3685)/3,0)</f>
        <v>4</v>
      </c>
      <c r="G3685" s="2" t="s">
        <v>1020</v>
      </c>
      <c r="H3685" s="2" t="s">
        <v>1021</v>
      </c>
      <c r="I3685" s="2" t="s">
        <v>33</v>
      </c>
      <c r="J3685" s="2" t="s">
        <v>47</v>
      </c>
      <c r="K3685" s="2" t="s">
        <v>48</v>
      </c>
      <c r="L3685" s="2" t="s">
        <v>49</v>
      </c>
      <c r="M3685" s="2" t="s">
        <v>50</v>
      </c>
      <c r="N3685" s="2" t="s">
        <v>51</v>
      </c>
      <c r="O3685" s="2" t="s">
        <v>39</v>
      </c>
      <c r="P3685" s="2" t="s">
        <v>106</v>
      </c>
      <c r="Q3685" s="2" t="s">
        <v>136</v>
      </c>
      <c r="R3685" s="6" t="n">
        <v>3</v>
      </c>
      <c r="S3685" s="7" t="n">
        <v>1959.87</v>
      </c>
      <c r="T3685" s="7" t="n">
        <f aca="false">$R3685*$S3685</f>
        <v>5879.61</v>
      </c>
      <c r="U3685" s="8" t="n">
        <v>0.13</v>
      </c>
      <c r="V3685" s="7" t="n">
        <f aca="false">$T3685*$U3685</f>
        <v>764.3493</v>
      </c>
      <c r="W3685" s="7" t="n">
        <f aca="false">$T3685-$V3685</f>
        <v>5115.2607</v>
      </c>
      <c r="X3685" s="7" t="n">
        <v>1340.98</v>
      </c>
      <c r="Y3685" s="7" t="n">
        <f aca="false">$R3685*$X3685</f>
        <v>4022.94</v>
      </c>
      <c r="Z3685" s="7" t="n">
        <f aca="false">$W3685-$Y3685</f>
        <v>1092.3207</v>
      </c>
      <c r="AA3685" s="8" t="n">
        <f aca="false">IFERROR($Z3685/$W3685,0)</f>
        <v>0.213541550286968</v>
      </c>
      <c r="AB3685" s="2" t="s">
        <v>42</v>
      </c>
      <c r="AC3685" s="2" t="s">
        <v>43</v>
      </c>
    </row>
    <row r="3686" customFormat="false" ht="15" hidden="false" customHeight="false" outlineLevel="0" collapsed="false">
      <c r="A3686" s="2" t="s">
        <v>5023</v>
      </c>
      <c r="B3686" s="3" t="n">
        <v>45602</v>
      </c>
      <c r="C3686" s="4" t="n">
        <f aca="false">YEAR($B3686)</f>
        <v>2024</v>
      </c>
      <c r="D3686" s="4" t="n">
        <f aca="false">MONTH($B3686)</f>
        <v>11</v>
      </c>
      <c r="E3686" s="2" t="s">
        <v>4907</v>
      </c>
      <c r="F3686" s="5" t="n">
        <f aca="false">ROUNDUP(MONTH($B3686)/3,0)</f>
        <v>4</v>
      </c>
      <c r="G3686" s="2" t="s">
        <v>1404</v>
      </c>
      <c r="H3686" s="2" t="s">
        <v>1405</v>
      </c>
      <c r="I3686" s="2" t="s">
        <v>33</v>
      </c>
      <c r="J3686" s="2" t="s">
        <v>47</v>
      </c>
      <c r="K3686" s="2" t="s">
        <v>185</v>
      </c>
      <c r="L3686" s="2" t="s">
        <v>186</v>
      </c>
      <c r="M3686" s="2" t="s">
        <v>105</v>
      </c>
      <c r="N3686" s="2" t="s">
        <v>73</v>
      </c>
      <c r="O3686" s="2" t="s">
        <v>114</v>
      </c>
      <c r="P3686" s="2" t="s">
        <v>234</v>
      </c>
      <c r="Q3686" s="2" t="s">
        <v>276</v>
      </c>
      <c r="R3686" s="6" t="n">
        <v>3</v>
      </c>
      <c r="S3686" s="7" t="n">
        <v>205.56</v>
      </c>
      <c r="T3686" s="7" t="n">
        <f aca="false">$R3686*$S3686</f>
        <v>616.68</v>
      </c>
      <c r="U3686" s="8" t="n">
        <v>0</v>
      </c>
      <c r="V3686" s="7" t="n">
        <f aca="false">$T3686*$U3686</f>
        <v>0</v>
      </c>
      <c r="W3686" s="7" t="n">
        <f aca="false">$T3686-$V3686</f>
        <v>616.68</v>
      </c>
      <c r="X3686" s="7" t="n">
        <v>115.13</v>
      </c>
      <c r="Y3686" s="7" t="n">
        <f aca="false">$R3686*$X3686</f>
        <v>345.39</v>
      </c>
      <c r="Z3686" s="7" t="n">
        <f aca="false">$W3686-$Y3686</f>
        <v>271.29</v>
      </c>
      <c r="AA3686" s="8" t="n">
        <f aca="false">IFERROR($Z3686/$W3686,0)</f>
        <v>0.439920217941234</v>
      </c>
      <c r="AB3686" s="2" t="s">
        <v>42</v>
      </c>
      <c r="AC3686" s="2" t="s">
        <v>43</v>
      </c>
    </row>
    <row r="3687" customFormat="false" ht="15" hidden="false" customHeight="false" outlineLevel="0" collapsed="false">
      <c r="A3687" s="2" t="s">
        <v>5024</v>
      </c>
      <c r="B3687" s="3" t="n">
        <v>45602</v>
      </c>
      <c r="C3687" s="4" t="n">
        <f aca="false">YEAR($B3687)</f>
        <v>2024</v>
      </c>
      <c r="D3687" s="4" t="n">
        <f aca="false">MONTH($B3687)</f>
        <v>11</v>
      </c>
      <c r="E3687" s="2" t="s">
        <v>4907</v>
      </c>
      <c r="F3687" s="5" t="n">
        <f aca="false">ROUNDUP(MONTH($B3687)/3,0)</f>
        <v>4</v>
      </c>
      <c r="G3687" s="2" t="s">
        <v>45</v>
      </c>
      <c r="H3687" s="2" t="s">
        <v>46</v>
      </c>
      <c r="I3687" s="2" t="s">
        <v>33</v>
      </c>
      <c r="J3687" s="2" t="s">
        <v>47</v>
      </c>
      <c r="K3687" s="2" t="s">
        <v>48</v>
      </c>
      <c r="L3687" s="2" t="s">
        <v>49</v>
      </c>
      <c r="M3687" s="2" t="s">
        <v>168</v>
      </c>
      <c r="N3687" s="2" t="s">
        <v>51</v>
      </c>
      <c r="O3687" s="2" t="s">
        <v>171</v>
      </c>
      <c r="P3687" s="2" t="s">
        <v>180</v>
      </c>
      <c r="Q3687" s="2" t="s">
        <v>181</v>
      </c>
      <c r="R3687" s="6" t="n">
        <v>3</v>
      </c>
      <c r="S3687" s="7" t="n">
        <v>2698.37</v>
      </c>
      <c r="T3687" s="7" t="n">
        <f aca="false">$R3687*$S3687</f>
        <v>8095.11</v>
      </c>
      <c r="U3687" s="8" t="n">
        <v>0.1</v>
      </c>
      <c r="V3687" s="7" t="n">
        <f aca="false">$T3687*$U3687</f>
        <v>809.511</v>
      </c>
      <c r="W3687" s="7" t="n">
        <f aca="false">$T3687-$V3687</f>
        <v>7285.599</v>
      </c>
      <c r="X3687" s="7" t="n">
        <v>1751.8</v>
      </c>
      <c r="Y3687" s="7" t="n">
        <f aca="false">$R3687*$X3687</f>
        <v>5255.4</v>
      </c>
      <c r="Z3687" s="7" t="n">
        <f aca="false">$W3687-$Y3687</f>
        <v>2030.199</v>
      </c>
      <c r="AA3687" s="8" t="n">
        <f aca="false">IFERROR($Z3687/$W3687,0)</f>
        <v>0.278659174077519</v>
      </c>
      <c r="AB3687" s="2" t="s">
        <v>85</v>
      </c>
      <c r="AC3687" s="2" t="s">
        <v>43</v>
      </c>
    </row>
    <row r="3688" customFormat="false" ht="15" hidden="false" customHeight="false" outlineLevel="0" collapsed="false">
      <c r="A3688" s="2" t="s">
        <v>5025</v>
      </c>
      <c r="B3688" s="3" t="n">
        <v>45602</v>
      </c>
      <c r="C3688" s="4" t="n">
        <f aca="false">YEAR($B3688)</f>
        <v>2024</v>
      </c>
      <c r="D3688" s="4" t="n">
        <f aca="false">MONTH($B3688)</f>
        <v>11</v>
      </c>
      <c r="E3688" s="2" t="s">
        <v>4907</v>
      </c>
      <c r="F3688" s="5" t="n">
        <f aca="false">ROUNDUP(MONTH($B3688)/3,0)</f>
        <v>4</v>
      </c>
      <c r="G3688" s="2" t="s">
        <v>1808</v>
      </c>
      <c r="H3688" s="2" t="s">
        <v>990</v>
      </c>
      <c r="I3688" s="2" t="s">
        <v>104</v>
      </c>
      <c r="J3688" s="2" t="s">
        <v>47</v>
      </c>
      <c r="K3688" s="2" t="s">
        <v>185</v>
      </c>
      <c r="L3688" s="2" t="s">
        <v>186</v>
      </c>
      <c r="M3688" s="2" t="s">
        <v>105</v>
      </c>
      <c r="N3688" s="2" t="s">
        <v>51</v>
      </c>
      <c r="O3688" s="2" t="s">
        <v>64</v>
      </c>
      <c r="P3688" s="2" t="s">
        <v>65</v>
      </c>
      <c r="Q3688" s="2" t="s">
        <v>66</v>
      </c>
      <c r="R3688" s="6" t="n">
        <v>4</v>
      </c>
      <c r="S3688" s="7" t="n">
        <v>7884.05</v>
      </c>
      <c r="T3688" s="7" t="n">
        <f aca="false">$R3688*$S3688</f>
        <v>31536.2</v>
      </c>
      <c r="U3688" s="8" t="n">
        <v>0.25</v>
      </c>
      <c r="V3688" s="7" t="n">
        <f aca="false">$T3688*$U3688</f>
        <v>7884.05</v>
      </c>
      <c r="W3688" s="7" t="n">
        <f aca="false">$T3688-$V3688</f>
        <v>23652.15</v>
      </c>
      <c r="X3688" s="7" t="n">
        <v>5990.88</v>
      </c>
      <c r="Y3688" s="7" t="n">
        <f aca="false">$R3688*$X3688</f>
        <v>23963.52</v>
      </c>
      <c r="Z3688" s="7" t="n">
        <f aca="false">$W3688-$Y3688</f>
        <v>-311.369999999999</v>
      </c>
      <c r="AA3688" s="8" t="n">
        <f aca="false">IFERROR($Z3688/$W3688,0)</f>
        <v>-0.0131645537509275</v>
      </c>
      <c r="AB3688" s="2" t="s">
        <v>42</v>
      </c>
      <c r="AC3688" s="2" t="s">
        <v>43</v>
      </c>
    </row>
    <row r="3689" customFormat="false" ht="15" hidden="false" customHeight="false" outlineLevel="0" collapsed="false">
      <c r="A3689" s="2" t="s">
        <v>5026</v>
      </c>
      <c r="B3689" s="3" t="n">
        <v>45602</v>
      </c>
      <c r="C3689" s="4" t="n">
        <f aca="false">YEAR($B3689)</f>
        <v>2024</v>
      </c>
      <c r="D3689" s="4" t="n">
        <f aca="false">MONTH($B3689)</f>
        <v>11</v>
      </c>
      <c r="E3689" s="2" t="s">
        <v>4907</v>
      </c>
      <c r="F3689" s="5" t="n">
        <f aca="false">ROUNDUP(MONTH($B3689)/3,0)</f>
        <v>4</v>
      </c>
      <c r="G3689" s="2" t="s">
        <v>1093</v>
      </c>
      <c r="H3689" s="2" t="s">
        <v>1094</v>
      </c>
      <c r="I3689" s="2" t="s">
        <v>33</v>
      </c>
      <c r="J3689" s="2" t="s">
        <v>59</v>
      </c>
      <c r="K3689" s="2" t="s">
        <v>71</v>
      </c>
      <c r="L3689" s="2" t="s">
        <v>72</v>
      </c>
      <c r="M3689" s="2" t="s">
        <v>142</v>
      </c>
      <c r="N3689" s="2" t="s">
        <v>63</v>
      </c>
      <c r="O3689" s="2" t="s">
        <v>39</v>
      </c>
      <c r="P3689" s="2" t="s">
        <v>106</v>
      </c>
      <c r="Q3689" s="2" t="s">
        <v>136</v>
      </c>
      <c r="R3689" s="6" t="n">
        <v>1</v>
      </c>
      <c r="S3689" s="7" t="n">
        <v>2040.51</v>
      </c>
      <c r="T3689" s="7" t="n">
        <f aca="false">$R3689*$S3689</f>
        <v>2040.51</v>
      </c>
      <c r="U3689" s="8" t="n">
        <v>0.03</v>
      </c>
      <c r="V3689" s="7" t="n">
        <f aca="false">$T3689*$U3689</f>
        <v>61.2153</v>
      </c>
      <c r="W3689" s="7" t="n">
        <f aca="false">$T3689-$V3689</f>
        <v>1979.2947</v>
      </c>
      <c r="X3689" s="7" t="n">
        <v>1294.5</v>
      </c>
      <c r="Y3689" s="7" t="n">
        <f aca="false">$R3689*$X3689</f>
        <v>1294.5</v>
      </c>
      <c r="Z3689" s="7" t="n">
        <f aca="false">$W3689-$Y3689</f>
        <v>684.7947</v>
      </c>
      <c r="AA3689" s="8" t="n">
        <f aca="false">IFERROR($Z3689/$W3689,0)</f>
        <v>0.345979151058203</v>
      </c>
      <c r="AB3689" s="2" t="s">
        <v>85</v>
      </c>
      <c r="AC3689" s="2" t="s">
        <v>43</v>
      </c>
    </row>
    <row r="3690" customFormat="false" ht="15" hidden="false" customHeight="false" outlineLevel="0" collapsed="false">
      <c r="A3690" s="2" t="s">
        <v>5027</v>
      </c>
      <c r="B3690" s="3" t="n">
        <v>45602</v>
      </c>
      <c r="C3690" s="4" t="n">
        <f aca="false">YEAR($B3690)</f>
        <v>2024</v>
      </c>
      <c r="D3690" s="4" t="n">
        <f aca="false">MONTH($B3690)</f>
        <v>11</v>
      </c>
      <c r="E3690" s="2" t="s">
        <v>4907</v>
      </c>
      <c r="F3690" s="5" t="n">
        <f aca="false">ROUNDUP(MONTH($B3690)/3,0)</f>
        <v>4</v>
      </c>
      <c r="G3690" s="2" t="s">
        <v>4190</v>
      </c>
      <c r="H3690" s="2" t="s">
        <v>203</v>
      </c>
      <c r="I3690" s="2" t="s">
        <v>33</v>
      </c>
      <c r="J3690" s="2" t="s">
        <v>47</v>
      </c>
      <c r="K3690" s="2" t="s">
        <v>196</v>
      </c>
      <c r="L3690" s="2" t="s">
        <v>197</v>
      </c>
      <c r="M3690" s="2" t="s">
        <v>156</v>
      </c>
      <c r="N3690" s="2" t="s">
        <v>38</v>
      </c>
      <c r="O3690" s="2" t="s">
        <v>114</v>
      </c>
      <c r="P3690" s="2" t="s">
        <v>234</v>
      </c>
      <c r="Q3690" s="2" t="s">
        <v>238</v>
      </c>
      <c r="R3690" s="6" t="n">
        <v>1</v>
      </c>
      <c r="S3690" s="7" t="n">
        <v>366.78</v>
      </c>
      <c r="T3690" s="7" t="n">
        <f aca="false">$R3690*$S3690</f>
        <v>366.78</v>
      </c>
      <c r="U3690" s="8" t="n">
        <v>0</v>
      </c>
      <c r="V3690" s="7" t="n">
        <f aca="false">$T3690*$U3690</f>
        <v>0</v>
      </c>
      <c r="W3690" s="7" t="n">
        <f aca="false">$T3690-$V3690</f>
        <v>366.78</v>
      </c>
      <c r="X3690" s="7" t="n">
        <v>213.19</v>
      </c>
      <c r="Y3690" s="7" t="n">
        <f aca="false">$R3690*$X3690</f>
        <v>213.19</v>
      </c>
      <c r="Z3690" s="7" t="n">
        <f aca="false">$W3690-$Y3690</f>
        <v>153.59</v>
      </c>
      <c r="AA3690" s="8" t="n">
        <f aca="false">IFERROR($Z3690/$W3690,0)</f>
        <v>0.418752385626261</v>
      </c>
      <c r="AB3690" s="2" t="s">
        <v>42</v>
      </c>
      <c r="AC3690" s="2" t="s">
        <v>43</v>
      </c>
    </row>
    <row r="3691" customFormat="false" ht="15" hidden="false" customHeight="false" outlineLevel="0" collapsed="false">
      <c r="A3691" s="2" t="s">
        <v>5028</v>
      </c>
      <c r="B3691" s="3" t="n">
        <v>45602</v>
      </c>
      <c r="C3691" s="4" t="n">
        <f aca="false">YEAR($B3691)</f>
        <v>2024</v>
      </c>
      <c r="D3691" s="4" t="n">
        <f aca="false">MONTH($B3691)</f>
        <v>11</v>
      </c>
      <c r="E3691" s="2" t="s">
        <v>4907</v>
      </c>
      <c r="F3691" s="5" t="n">
        <f aca="false">ROUNDUP(MONTH($B3691)/3,0)</f>
        <v>4</v>
      </c>
      <c r="G3691" s="2" t="s">
        <v>225</v>
      </c>
      <c r="H3691" s="2" t="s">
        <v>226</v>
      </c>
      <c r="I3691" s="2" t="s">
        <v>33</v>
      </c>
      <c r="J3691" s="2" t="s">
        <v>59</v>
      </c>
      <c r="K3691" s="2" t="s">
        <v>71</v>
      </c>
      <c r="L3691" s="2" t="s">
        <v>72</v>
      </c>
      <c r="M3691" s="2" t="s">
        <v>142</v>
      </c>
      <c r="N3691" s="2" t="s">
        <v>51</v>
      </c>
      <c r="O3691" s="2" t="s">
        <v>64</v>
      </c>
      <c r="P3691" s="2" t="s">
        <v>342</v>
      </c>
      <c r="Q3691" s="2" t="s">
        <v>389</v>
      </c>
      <c r="R3691" s="6" t="n">
        <v>2</v>
      </c>
      <c r="S3691" s="7" t="n">
        <v>3254.12</v>
      </c>
      <c r="T3691" s="7" t="n">
        <f aca="false">$R3691*$S3691</f>
        <v>6508.24</v>
      </c>
      <c r="U3691" s="8" t="n">
        <v>0.15</v>
      </c>
      <c r="V3691" s="7" t="n">
        <f aca="false">$T3691*$U3691</f>
        <v>976.236</v>
      </c>
      <c r="W3691" s="7" t="n">
        <f aca="false">$T3691-$V3691</f>
        <v>5532.004</v>
      </c>
      <c r="X3691" s="7" t="n">
        <v>2564.11</v>
      </c>
      <c r="Y3691" s="7" t="n">
        <f aca="false">$R3691*$X3691</f>
        <v>5128.22</v>
      </c>
      <c r="Z3691" s="7" t="n">
        <f aca="false">$W3691-$Y3691</f>
        <v>403.784</v>
      </c>
      <c r="AA3691" s="8" t="n">
        <f aca="false">IFERROR($Z3691/$W3691,0)</f>
        <v>0.0729905473676447</v>
      </c>
      <c r="AB3691" s="2" t="s">
        <v>85</v>
      </c>
      <c r="AC3691" s="2" t="s">
        <v>246</v>
      </c>
    </row>
    <row r="3692" customFormat="false" ht="15" hidden="false" customHeight="false" outlineLevel="0" collapsed="false">
      <c r="A3692" s="2" t="s">
        <v>5029</v>
      </c>
      <c r="B3692" s="3" t="n">
        <v>45602</v>
      </c>
      <c r="C3692" s="4" t="n">
        <f aca="false">YEAR($B3692)</f>
        <v>2024</v>
      </c>
      <c r="D3692" s="4" t="n">
        <f aca="false">MONTH($B3692)</f>
        <v>11</v>
      </c>
      <c r="E3692" s="2" t="s">
        <v>4907</v>
      </c>
      <c r="F3692" s="5" t="n">
        <f aca="false">ROUNDUP(MONTH($B3692)/3,0)</f>
        <v>4</v>
      </c>
      <c r="G3692" s="2" t="s">
        <v>1751</v>
      </c>
      <c r="H3692" s="2" t="s">
        <v>1752</v>
      </c>
      <c r="I3692" s="2" t="s">
        <v>33</v>
      </c>
      <c r="J3692" s="2" t="s">
        <v>47</v>
      </c>
      <c r="K3692" s="2" t="s">
        <v>48</v>
      </c>
      <c r="L3692" s="2" t="s">
        <v>155</v>
      </c>
      <c r="M3692" s="2" t="s">
        <v>168</v>
      </c>
      <c r="N3692" s="2" t="s">
        <v>151</v>
      </c>
      <c r="O3692" s="2" t="s">
        <v>171</v>
      </c>
      <c r="P3692" s="2" t="s">
        <v>172</v>
      </c>
      <c r="Q3692" s="2" t="s">
        <v>223</v>
      </c>
      <c r="R3692" s="6" t="n">
        <v>3</v>
      </c>
      <c r="S3692" s="7" t="n">
        <v>546.68</v>
      </c>
      <c r="T3692" s="7" t="n">
        <f aca="false">$R3692*$S3692</f>
        <v>1640.04</v>
      </c>
      <c r="U3692" s="8" t="n">
        <v>0.1</v>
      </c>
      <c r="V3692" s="7" t="n">
        <f aca="false">$T3692*$U3692</f>
        <v>164.004</v>
      </c>
      <c r="W3692" s="7" t="n">
        <f aca="false">$T3692-$V3692</f>
        <v>1476.036</v>
      </c>
      <c r="X3692" s="7" t="n">
        <v>313.99</v>
      </c>
      <c r="Y3692" s="7" t="n">
        <f aca="false">$R3692*$X3692</f>
        <v>941.97</v>
      </c>
      <c r="Z3692" s="7" t="n">
        <f aca="false">$W3692-$Y3692</f>
        <v>534.066</v>
      </c>
      <c r="AA3692" s="8" t="n">
        <f aca="false">IFERROR($Z3692/$W3692,0)</f>
        <v>0.361824508345325</v>
      </c>
      <c r="AB3692" s="2" t="s">
        <v>55</v>
      </c>
      <c r="AC3692" s="2" t="s">
        <v>43</v>
      </c>
    </row>
    <row r="3693" customFormat="false" ht="15" hidden="false" customHeight="false" outlineLevel="0" collapsed="false">
      <c r="A3693" s="2" t="s">
        <v>5030</v>
      </c>
      <c r="B3693" s="3" t="n">
        <v>45602</v>
      </c>
      <c r="C3693" s="4" t="n">
        <f aca="false">YEAR($B3693)</f>
        <v>2024</v>
      </c>
      <c r="D3693" s="4" t="n">
        <f aca="false">MONTH($B3693)</f>
        <v>11</v>
      </c>
      <c r="E3693" s="2" t="s">
        <v>4907</v>
      </c>
      <c r="F3693" s="5" t="n">
        <f aca="false">ROUNDUP(MONTH($B3693)/3,0)</f>
        <v>4</v>
      </c>
      <c r="G3693" s="2" t="s">
        <v>1939</v>
      </c>
      <c r="H3693" s="2" t="s">
        <v>346</v>
      </c>
      <c r="I3693" s="2" t="s">
        <v>33</v>
      </c>
      <c r="J3693" s="2" t="s">
        <v>47</v>
      </c>
      <c r="K3693" s="2" t="s">
        <v>221</v>
      </c>
      <c r="L3693" s="2" t="s">
        <v>222</v>
      </c>
      <c r="M3693" s="2" t="s">
        <v>168</v>
      </c>
      <c r="N3693" s="2" t="s">
        <v>63</v>
      </c>
      <c r="O3693" s="2" t="s">
        <v>171</v>
      </c>
      <c r="P3693" s="2" t="s">
        <v>204</v>
      </c>
      <c r="Q3693" s="2" t="s">
        <v>264</v>
      </c>
      <c r="R3693" s="6" t="n">
        <v>2</v>
      </c>
      <c r="S3693" s="7" t="n">
        <v>1365.81</v>
      </c>
      <c r="T3693" s="7" t="n">
        <f aca="false">$R3693*$S3693</f>
        <v>2731.62</v>
      </c>
      <c r="U3693" s="8" t="n">
        <v>0.05</v>
      </c>
      <c r="V3693" s="7" t="n">
        <f aca="false">$T3693*$U3693</f>
        <v>136.581</v>
      </c>
      <c r="W3693" s="7" t="n">
        <f aca="false">$T3693-$V3693</f>
        <v>2595.039</v>
      </c>
      <c r="X3693" s="7" t="n">
        <v>917.53</v>
      </c>
      <c r="Y3693" s="7" t="n">
        <f aca="false">$R3693*$X3693</f>
        <v>1835.06</v>
      </c>
      <c r="Z3693" s="7" t="n">
        <f aca="false">$W3693-$Y3693</f>
        <v>759.979</v>
      </c>
      <c r="AA3693" s="8" t="n">
        <f aca="false">IFERROR($Z3693/$W3693,0)</f>
        <v>0.292858411761827</v>
      </c>
      <c r="AB3693" s="2" t="s">
        <v>55</v>
      </c>
      <c r="AC3693" s="2" t="s">
        <v>43</v>
      </c>
    </row>
    <row r="3694" customFormat="false" ht="15" hidden="false" customHeight="false" outlineLevel="0" collapsed="false">
      <c r="A3694" s="2" t="s">
        <v>5031</v>
      </c>
      <c r="B3694" s="3" t="n">
        <v>45602</v>
      </c>
      <c r="C3694" s="4" t="n">
        <f aca="false">YEAR($B3694)</f>
        <v>2024</v>
      </c>
      <c r="D3694" s="4" t="n">
        <f aca="false">MONTH($B3694)</f>
        <v>11</v>
      </c>
      <c r="E3694" s="2" t="s">
        <v>4907</v>
      </c>
      <c r="F3694" s="5" t="n">
        <f aca="false">ROUNDUP(MONTH($B3694)/3,0)</f>
        <v>4</v>
      </c>
      <c r="G3694" s="2" t="s">
        <v>5032</v>
      </c>
      <c r="H3694" s="2" t="s">
        <v>712</v>
      </c>
      <c r="I3694" s="2" t="s">
        <v>33</v>
      </c>
      <c r="J3694" s="2" t="s">
        <v>47</v>
      </c>
      <c r="K3694" s="2" t="s">
        <v>185</v>
      </c>
      <c r="L3694" s="2" t="s">
        <v>186</v>
      </c>
      <c r="M3694" s="2" t="s">
        <v>118</v>
      </c>
      <c r="N3694" s="2" t="s">
        <v>51</v>
      </c>
      <c r="O3694" s="2" t="s">
        <v>52</v>
      </c>
      <c r="P3694" s="2" t="s">
        <v>83</v>
      </c>
      <c r="Q3694" s="2" t="s">
        <v>84</v>
      </c>
      <c r="R3694" s="6" t="n">
        <v>1</v>
      </c>
      <c r="S3694" s="7" t="n">
        <v>3950.98</v>
      </c>
      <c r="T3694" s="7" t="n">
        <f aca="false">$R3694*$S3694</f>
        <v>3950.98</v>
      </c>
      <c r="U3694" s="8" t="n">
        <v>0.2</v>
      </c>
      <c r="V3694" s="7" t="n">
        <f aca="false">$T3694*$U3694</f>
        <v>790.196</v>
      </c>
      <c r="W3694" s="7" t="n">
        <f aca="false">$T3694-$V3694</f>
        <v>3160.784</v>
      </c>
      <c r="X3694" s="7" t="n">
        <v>3095.51</v>
      </c>
      <c r="Y3694" s="7" t="n">
        <f aca="false">$R3694*$X3694</f>
        <v>3095.51</v>
      </c>
      <c r="Z3694" s="7" t="n">
        <f aca="false">$W3694-$Y3694</f>
        <v>65.2739999999999</v>
      </c>
      <c r="AA3694" s="8" t="n">
        <f aca="false">IFERROR($Z3694/$W3694,0)</f>
        <v>0.0206512055236928</v>
      </c>
      <c r="AB3694" s="2" t="s">
        <v>67</v>
      </c>
      <c r="AC3694" s="2" t="s">
        <v>43</v>
      </c>
    </row>
    <row r="3695" customFormat="false" ht="15" hidden="false" customHeight="false" outlineLevel="0" collapsed="false">
      <c r="A3695" s="2" t="s">
        <v>5033</v>
      </c>
      <c r="B3695" s="3" t="n">
        <v>45602</v>
      </c>
      <c r="C3695" s="4" t="n">
        <f aca="false">YEAR($B3695)</f>
        <v>2024</v>
      </c>
      <c r="D3695" s="4" t="n">
        <f aca="false">MONTH($B3695)</f>
        <v>11</v>
      </c>
      <c r="E3695" s="2" t="s">
        <v>4907</v>
      </c>
      <c r="F3695" s="5" t="n">
        <f aca="false">ROUNDUP(MONTH($B3695)/3,0)</f>
        <v>4</v>
      </c>
      <c r="G3695" s="2" t="s">
        <v>2128</v>
      </c>
      <c r="H3695" s="2" t="s">
        <v>2129</v>
      </c>
      <c r="I3695" s="2" t="s">
        <v>33</v>
      </c>
      <c r="J3695" s="2" t="s">
        <v>47</v>
      </c>
      <c r="K3695" s="2" t="s">
        <v>185</v>
      </c>
      <c r="L3695" s="2" t="s">
        <v>186</v>
      </c>
      <c r="M3695" s="2" t="s">
        <v>168</v>
      </c>
      <c r="N3695" s="2" t="s">
        <v>51</v>
      </c>
      <c r="O3695" s="2" t="s">
        <v>114</v>
      </c>
      <c r="P3695" s="2" t="s">
        <v>115</v>
      </c>
      <c r="Q3695" s="2" t="s">
        <v>530</v>
      </c>
      <c r="R3695" s="6" t="n">
        <v>1</v>
      </c>
      <c r="S3695" s="7" t="n">
        <v>157.67</v>
      </c>
      <c r="T3695" s="7" t="n">
        <f aca="false">$R3695*$S3695</f>
        <v>157.67</v>
      </c>
      <c r="U3695" s="8" t="n">
        <v>0.03</v>
      </c>
      <c r="V3695" s="7" t="n">
        <f aca="false">$T3695*$U3695</f>
        <v>4.7301</v>
      </c>
      <c r="W3695" s="7" t="n">
        <f aca="false">$T3695-$V3695</f>
        <v>152.9399</v>
      </c>
      <c r="X3695" s="7" t="n">
        <v>77.6</v>
      </c>
      <c r="Y3695" s="7" t="n">
        <f aca="false">$R3695*$X3695</f>
        <v>77.6</v>
      </c>
      <c r="Z3695" s="7" t="n">
        <f aca="false">$W3695-$Y3695</f>
        <v>75.3399</v>
      </c>
      <c r="AA3695" s="8" t="n">
        <f aca="false">IFERROR($Z3695/$W3695,0)</f>
        <v>0.492611149869982</v>
      </c>
      <c r="AB3695" s="2" t="s">
        <v>85</v>
      </c>
      <c r="AC3695" s="2" t="s">
        <v>43</v>
      </c>
    </row>
    <row r="3696" customFormat="false" ht="15" hidden="false" customHeight="false" outlineLevel="0" collapsed="false">
      <c r="A3696" s="2" t="s">
        <v>5034</v>
      </c>
      <c r="B3696" s="3" t="n">
        <v>45602</v>
      </c>
      <c r="C3696" s="4" t="n">
        <f aca="false">YEAR($B3696)</f>
        <v>2024</v>
      </c>
      <c r="D3696" s="4" t="n">
        <f aca="false">MONTH($B3696)</f>
        <v>11</v>
      </c>
      <c r="E3696" s="2" t="s">
        <v>4907</v>
      </c>
      <c r="F3696" s="5" t="n">
        <f aca="false">ROUNDUP(MONTH($B3696)/3,0)</f>
        <v>4</v>
      </c>
      <c r="G3696" s="2" t="s">
        <v>306</v>
      </c>
      <c r="H3696" s="2" t="s">
        <v>307</v>
      </c>
      <c r="I3696" s="2" t="s">
        <v>104</v>
      </c>
      <c r="J3696" s="2" t="s">
        <v>59</v>
      </c>
      <c r="K3696" s="2" t="s">
        <v>210</v>
      </c>
      <c r="L3696" s="2" t="s">
        <v>211</v>
      </c>
      <c r="M3696" s="2" t="s">
        <v>142</v>
      </c>
      <c r="N3696" s="2" t="s">
        <v>51</v>
      </c>
      <c r="O3696" s="2" t="s">
        <v>114</v>
      </c>
      <c r="P3696" s="2" t="s">
        <v>234</v>
      </c>
      <c r="Q3696" s="2" t="s">
        <v>235</v>
      </c>
      <c r="R3696" s="6" t="n">
        <v>15</v>
      </c>
      <c r="S3696" s="7" t="n">
        <v>227.58</v>
      </c>
      <c r="T3696" s="7" t="n">
        <f aca="false">$R3696*$S3696</f>
        <v>3413.7</v>
      </c>
      <c r="U3696" s="8" t="n">
        <v>0.1</v>
      </c>
      <c r="V3696" s="7" t="n">
        <f aca="false">$T3696*$U3696</f>
        <v>341.37</v>
      </c>
      <c r="W3696" s="7" t="n">
        <f aca="false">$T3696-$V3696</f>
        <v>3072.33</v>
      </c>
      <c r="X3696" s="7" t="n">
        <v>106.05</v>
      </c>
      <c r="Y3696" s="7" t="n">
        <f aca="false">$R3696*$X3696</f>
        <v>1590.75</v>
      </c>
      <c r="Z3696" s="7" t="n">
        <f aca="false">$W3696-$Y3696</f>
        <v>1481.58</v>
      </c>
      <c r="AA3696" s="8" t="n">
        <f aca="false">IFERROR($Z3696/$W3696,0)</f>
        <v>0.482233353838943</v>
      </c>
      <c r="AB3696" s="2" t="s">
        <v>42</v>
      </c>
      <c r="AC3696" s="2" t="s">
        <v>43</v>
      </c>
    </row>
    <row r="3697" customFormat="false" ht="15" hidden="false" customHeight="false" outlineLevel="0" collapsed="false">
      <c r="A3697" s="2" t="s">
        <v>5035</v>
      </c>
      <c r="B3697" s="3" t="n">
        <v>45602</v>
      </c>
      <c r="C3697" s="4" t="n">
        <f aca="false">YEAR($B3697)</f>
        <v>2024</v>
      </c>
      <c r="D3697" s="4" t="n">
        <f aca="false">MONTH($B3697)</f>
        <v>11</v>
      </c>
      <c r="E3697" s="2" t="s">
        <v>4907</v>
      </c>
      <c r="F3697" s="5" t="n">
        <f aca="false">ROUNDUP(MONTH($B3697)/3,0)</f>
        <v>4</v>
      </c>
      <c r="G3697" s="2" t="s">
        <v>805</v>
      </c>
      <c r="H3697" s="2" t="s">
        <v>806</v>
      </c>
      <c r="I3697" s="2" t="s">
        <v>33</v>
      </c>
      <c r="J3697" s="2" t="s">
        <v>59</v>
      </c>
      <c r="K3697" s="2" t="s">
        <v>60</v>
      </c>
      <c r="L3697" s="2" t="s">
        <v>61</v>
      </c>
      <c r="M3697" s="2" t="s">
        <v>62</v>
      </c>
      <c r="N3697" s="2" t="s">
        <v>63</v>
      </c>
      <c r="O3697" s="2" t="s">
        <v>52</v>
      </c>
      <c r="P3697" s="2" t="s">
        <v>83</v>
      </c>
      <c r="Q3697" s="2" t="s">
        <v>112</v>
      </c>
      <c r="R3697" s="6" t="n">
        <v>3</v>
      </c>
      <c r="S3697" s="7" t="n">
        <v>2471.59</v>
      </c>
      <c r="T3697" s="7" t="n">
        <f aca="false">$R3697*$S3697</f>
        <v>7414.77</v>
      </c>
      <c r="U3697" s="8" t="n">
        <v>0.15</v>
      </c>
      <c r="V3697" s="7" t="n">
        <f aca="false">$T3697*$U3697</f>
        <v>1112.2155</v>
      </c>
      <c r="W3697" s="7" t="n">
        <f aca="false">$T3697-$V3697</f>
        <v>6302.5545</v>
      </c>
      <c r="X3697" s="7" t="n">
        <v>1953.87</v>
      </c>
      <c r="Y3697" s="7" t="n">
        <f aca="false">$R3697*$X3697</f>
        <v>5861.61</v>
      </c>
      <c r="Z3697" s="7" t="n">
        <f aca="false">$W3697-$Y3697</f>
        <v>440.944500000001</v>
      </c>
      <c r="AA3697" s="8" t="n">
        <f aca="false">IFERROR($Z3697/$W3697,0)</f>
        <v>0.0699628222175628</v>
      </c>
      <c r="AB3697" s="2" t="s">
        <v>85</v>
      </c>
      <c r="AC3697" s="2" t="s">
        <v>43</v>
      </c>
    </row>
    <row r="3698" customFormat="false" ht="15" hidden="false" customHeight="false" outlineLevel="0" collapsed="false">
      <c r="A3698" s="2" t="s">
        <v>5036</v>
      </c>
      <c r="B3698" s="3" t="n">
        <v>45602</v>
      </c>
      <c r="C3698" s="4" t="n">
        <f aca="false">YEAR($B3698)</f>
        <v>2024</v>
      </c>
      <c r="D3698" s="4" t="n">
        <f aca="false">MONTH($B3698)</f>
        <v>11</v>
      </c>
      <c r="E3698" s="2" t="s">
        <v>4907</v>
      </c>
      <c r="F3698" s="5" t="n">
        <f aca="false">ROUNDUP(MONTH($B3698)/3,0)</f>
        <v>4</v>
      </c>
      <c r="G3698" s="2" t="s">
        <v>57</v>
      </c>
      <c r="H3698" s="2" t="s">
        <v>58</v>
      </c>
      <c r="I3698" s="2" t="s">
        <v>33</v>
      </c>
      <c r="J3698" s="2" t="s">
        <v>59</v>
      </c>
      <c r="K3698" s="2" t="s">
        <v>60</v>
      </c>
      <c r="L3698" s="2" t="s">
        <v>61</v>
      </c>
      <c r="M3698" s="2" t="s">
        <v>142</v>
      </c>
      <c r="N3698" s="2" t="s">
        <v>63</v>
      </c>
      <c r="O3698" s="2" t="s">
        <v>39</v>
      </c>
      <c r="P3698" s="2" t="s">
        <v>106</v>
      </c>
      <c r="Q3698" s="2" t="s">
        <v>136</v>
      </c>
      <c r="R3698" s="6" t="n">
        <v>3</v>
      </c>
      <c r="S3698" s="7" t="n">
        <v>2071.97</v>
      </c>
      <c r="T3698" s="7" t="n">
        <f aca="false">$R3698*$S3698</f>
        <v>6215.91</v>
      </c>
      <c r="U3698" s="8" t="n">
        <v>0.18</v>
      </c>
      <c r="V3698" s="7" t="n">
        <f aca="false">$T3698*$U3698</f>
        <v>1118.8638</v>
      </c>
      <c r="W3698" s="7" t="n">
        <f aca="false">$T3698-$V3698</f>
        <v>5097.0462</v>
      </c>
      <c r="X3698" s="7" t="n">
        <v>1440.83</v>
      </c>
      <c r="Y3698" s="7" t="n">
        <f aca="false">$R3698*$X3698</f>
        <v>4322.49</v>
      </c>
      <c r="Z3698" s="7" t="n">
        <f aca="false">$W3698-$Y3698</f>
        <v>774.5562</v>
      </c>
      <c r="AA3698" s="8" t="n">
        <f aca="false">IFERROR($Z3698/$W3698,0)</f>
        <v>0.151961777391776</v>
      </c>
      <c r="AB3698" s="2" t="s">
        <v>85</v>
      </c>
      <c r="AC3698" s="2" t="s">
        <v>43</v>
      </c>
    </row>
    <row r="3699" customFormat="false" ht="15" hidden="false" customHeight="false" outlineLevel="0" collapsed="false">
      <c r="A3699" s="2" t="s">
        <v>5037</v>
      </c>
      <c r="B3699" s="3" t="n">
        <v>45602</v>
      </c>
      <c r="C3699" s="4" t="n">
        <f aca="false">YEAR($B3699)</f>
        <v>2024</v>
      </c>
      <c r="D3699" s="4" t="n">
        <f aca="false">MONTH($B3699)</f>
        <v>11</v>
      </c>
      <c r="E3699" s="2" t="s">
        <v>4907</v>
      </c>
      <c r="F3699" s="5" t="n">
        <f aca="false">ROUNDUP(MONTH($B3699)/3,0)</f>
        <v>4</v>
      </c>
      <c r="G3699" s="2" t="s">
        <v>4024</v>
      </c>
      <c r="H3699" s="2" t="s">
        <v>4025</v>
      </c>
      <c r="I3699" s="2" t="s">
        <v>33</v>
      </c>
      <c r="J3699" s="2" t="s">
        <v>47</v>
      </c>
      <c r="K3699" s="2" t="s">
        <v>48</v>
      </c>
      <c r="L3699" s="2" t="s">
        <v>155</v>
      </c>
      <c r="M3699" s="2" t="s">
        <v>118</v>
      </c>
      <c r="N3699" s="2" t="s">
        <v>63</v>
      </c>
      <c r="O3699" s="2" t="s">
        <v>39</v>
      </c>
      <c r="P3699" s="2" t="s">
        <v>106</v>
      </c>
      <c r="Q3699" s="2" t="s">
        <v>107</v>
      </c>
      <c r="R3699" s="6" t="n">
        <v>3</v>
      </c>
      <c r="S3699" s="7" t="n">
        <v>2308.68</v>
      </c>
      <c r="T3699" s="7" t="n">
        <f aca="false">$R3699*$S3699</f>
        <v>6926.04</v>
      </c>
      <c r="U3699" s="8" t="n">
        <v>0.3</v>
      </c>
      <c r="V3699" s="7" t="n">
        <f aca="false">$T3699*$U3699</f>
        <v>2077.812</v>
      </c>
      <c r="W3699" s="7" t="n">
        <f aca="false">$T3699-$V3699</f>
        <v>4848.228</v>
      </c>
      <c r="X3699" s="7" t="n">
        <v>1735.53</v>
      </c>
      <c r="Y3699" s="7" t="n">
        <f aca="false">$R3699*$X3699</f>
        <v>5206.59</v>
      </c>
      <c r="Z3699" s="7" t="n">
        <f aca="false">$W3699-$Y3699</f>
        <v>-358.362000000001</v>
      </c>
      <c r="AA3699" s="8" t="n">
        <f aca="false">IFERROR($Z3699/$W3699,0)</f>
        <v>-0.0739160782042431</v>
      </c>
      <c r="AB3699" s="2" t="s">
        <v>85</v>
      </c>
      <c r="AC3699" s="2" t="s">
        <v>43</v>
      </c>
    </row>
    <row r="3700" customFormat="false" ht="15" hidden="false" customHeight="false" outlineLevel="0" collapsed="false">
      <c r="A3700" s="2" t="s">
        <v>5038</v>
      </c>
      <c r="B3700" s="3" t="n">
        <v>45602</v>
      </c>
      <c r="C3700" s="4" t="n">
        <f aca="false">YEAR($B3700)</f>
        <v>2024</v>
      </c>
      <c r="D3700" s="4" t="n">
        <f aca="false">MONTH($B3700)</f>
        <v>11</v>
      </c>
      <c r="E3700" s="2" t="s">
        <v>4907</v>
      </c>
      <c r="F3700" s="5" t="n">
        <f aca="false">ROUNDUP(MONTH($B3700)/3,0)</f>
        <v>4</v>
      </c>
      <c r="G3700" s="2" t="s">
        <v>3248</v>
      </c>
      <c r="H3700" s="2" t="s">
        <v>3249</v>
      </c>
      <c r="I3700" s="2" t="s">
        <v>33</v>
      </c>
      <c r="J3700" s="2" t="s">
        <v>34</v>
      </c>
      <c r="K3700" s="2" t="s">
        <v>242</v>
      </c>
      <c r="L3700" s="2" t="s">
        <v>243</v>
      </c>
      <c r="M3700" s="2" t="s">
        <v>37</v>
      </c>
      <c r="N3700" s="2" t="s">
        <v>51</v>
      </c>
      <c r="O3700" s="2" t="s">
        <v>52</v>
      </c>
      <c r="P3700" s="2" t="s">
        <v>83</v>
      </c>
      <c r="Q3700" s="2" t="s">
        <v>178</v>
      </c>
      <c r="R3700" s="6" t="n">
        <v>1</v>
      </c>
      <c r="S3700" s="7" t="n">
        <v>3040.43</v>
      </c>
      <c r="T3700" s="7" t="n">
        <f aca="false">$R3700*$S3700</f>
        <v>3040.43</v>
      </c>
      <c r="U3700" s="8" t="n">
        <v>0.1</v>
      </c>
      <c r="V3700" s="7" t="n">
        <f aca="false">$T3700*$U3700</f>
        <v>304.043</v>
      </c>
      <c r="W3700" s="7" t="n">
        <f aca="false">$T3700-$V3700</f>
        <v>2736.387</v>
      </c>
      <c r="X3700" s="7" t="n">
        <v>2257.6</v>
      </c>
      <c r="Y3700" s="7" t="n">
        <f aca="false">$R3700*$X3700</f>
        <v>2257.6</v>
      </c>
      <c r="Z3700" s="7" t="n">
        <f aca="false">$W3700-$Y3700</f>
        <v>478.787</v>
      </c>
      <c r="AA3700" s="8" t="n">
        <f aca="false">IFERROR($Z3700/$W3700,0)</f>
        <v>0.174970499421317</v>
      </c>
      <c r="AB3700" s="2" t="s">
        <v>85</v>
      </c>
      <c r="AC3700" s="2" t="s">
        <v>43</v>
      </c>
    </row>
    <row r="3701" customFormat="false" ht="15" hidden="false" customHeight="false" outlineLevel="0" collapsed="false">
      <c r="A3701" s="2" t="s">
        <v>5039</v>
      </c>
      <c r="B3701" s="3" t="n">
        <v>45603</v>
      </c>
      <c r="C3701" s="4" t="n">
        <f aca="false">YEAR($B3701)</f>
        <v>2024</v>
      </c>
      <c r="D3701" s="4" t="n">
        <f aca="false">MONTH($B3701)</f>
        <v>11</v>
      </c>
      <c r="E3701" s="2" t="s">
        <v>4907</v>
      </c>
      <c r="F3701" s="5" t="n">
        <f aca="false">ROUNDUP(MONTH($B3701)/3,0)</f>
        <v>4</v>
      </c>
      <c r="G3701" s="2" t="s">
        <v>102</v>
      </c>
      <c r="H3701" s="2" t="s">
        <v>103</v>
      </c>
      <c r="I3701" s="2" t="s">
        <v>104</v>
      </c>
      <c r="J3701" s="2" t="s">
        <v>47</v>
      </c>
      <c r="K3701" s="2" t="s">
        <v>48</v>
      </c>
      <c r="L3701" s="2" t="s">
        <v>49</v>
      </c>
      <c r="M3701" s="2" t="s">
        <v>156</v>
      </c>
      <c r="N3701" s="2" t="s">
        <v>51</v>
      </c>
      <c r="O3701" s="2" t="s">
        <v>171</v>
      </c>
      <c r="P3701" s="2" t="s">
        <v>172</v>
      </c>
      <c r="Q3701" s="2" t="s">
        <v>223</v>
      </c>
      <c r="R3701" s="6" t="n">
        <v>13</v>
      </c>
      <c r="S3701" s="7" t="n">
        <v>558.35</v>
      </c>
      <c r="T3701" s="7" t="n">
        <f aca="false">$R3701*$S3701</f>
        <v>7258.55</v>
      </c>
      <c r="U3701" s="8" t="n">
        <v>0.1</v>
      </c>
      <c r="V3701" s="7" t="n">
        <f aca="false">$T3701*$U3701</f>
        <v>725.855</v>
      </c>
      <c r="W3701" s="7" t="n">
        <f aca="false">$T3701-$V3701</f>
        <v>6532.695</v>
      </c>
      <c r="X3701" s="7" t="n">
        <v>353.13</v>
      </c>
      <c r="Y3701" s="7" t="n">
        <f aca="false">$R3701*$X3701</f>
        <v>4590.69</v>
      </c>
      <c r="Z3701" s="7" t="n">
        <f aca="false">$W3701-$Y3701</f>
        <v>1942.005</v>
      </c>
      <c r="AA3701" s="8" t="n">
        <f aca="false">IFERROR($Z3701/$W3701,0)</f>
        <v>0.297274708217665</v>
      </c>
      <c r="AB3701" s="2" t="s">
        <v>55</v>
      </c>
      <c r="AC3701" s="2" t="s">
        <v>43</v>
      </c>
    </row>
    <row r="3702" customFormat="false" ht="15" hidden="false" customHeight="false" outlineLevel="0" collapsed="false">
      <c r="A3702" s="2" t="s">
        <v>5040</v>
      </c>
      <c r="B3702" s="3" t="n">
        <v>45603</v>
      </c>
      <c r="C3702" s="4" t="n">
        <f aca="false">YEAR($B3702)</f>
        <v>2024</v>
      </c>
      <c r="D3702" s="4" t="n">
        <f aca="false">MONTH($B3702)</f>
        <v>11</v>
      </c>
      <c r="E3702" s="2" t="s">
        <v>4907</v>
      </c>
      <c r="F3702" s="5" t="n">
        <f aca="false">ROUNDUP(MONTH($B3702)/3,0)</f>
        <v>4</v>
      </c>
      <c r="G3702" s="2" t="s">
        <v>109</v>
      </c>
      <c r="H3702" s="2" t="s">
        <v>110</v>
      </c>
      <c r="I3702" s="2" t="s">
        <v>33</v>
      </c>
      <c r="J3702" s="2" t="s">
        <v>89</v>
      </c>
      <c r="K3702" s="2" t="s">
        <v>97</v>
      </c>
      <c r="L3702" s="2" t="s">
        <v>111</v>
      </c>
      <c r="M3702" s="2" t="s">
        <v>99</v>
      </c>
      <c r="N3702" s="2" t="s">
        <v>51</v>
      </c>
      <c r="O3702" s="2" t="s">
        <v>39</v>
      </c>
      <c r="P3702" s="2" t="s">
        <v>40</v>
      </c>
      <c r="Q3702" s="2" t="s">
        <v>41</v>
      </c>
      <c r="R3702" s="6" t="n">
        <v>3</v>
      </c>
      <c r="S3702" s="7" t="n">
        <v>483.23</v>
      </c>
      <c r="T3702" s="7" t="n">
        <f aca="false">$R3702*$S3702</f>
        <v>1449.69</v>
      </c>
      <c r="U3702" s="8" t="n">
        <v>0.15</v>
      </c>
      <c r="V3702" s="7" t="n">
        <f aca="false">$T3702*$U3702</f>
        <v>217.4535</v>
      </c>
      <c r="W3702" s="7" t="n">
        <f aca="false">$T3702-$V3702</f>
        <v>1232.2365</v>
      </c>
      <c r="X3702" s="7" t="n">
        <v>281.4</v>
      </c>
      <c r="Y3702" s="7" t="n">
        <f aca="false">$R3702*$X3702</f>
        <v>844.2</v>
      </c>
      <c r="Z3702" s="7" t="n">
        <f aca="false">$W3702-$Y3702</f>
        <v>388.0365</v>
      </c>
      <c r="AA3702" s="8" t="n">
        <f aca="false">IFERROR($Z3702/$W3702,0)</f>
        <v>0.314904241190713</v>
      </c>
      <c r="AB3702" s="2" t="s">
        <v>76</v>
      </c>
      <c r="AC3702" s="2" t="s">
        <v>43</v>
      </c>
    </row>
    <row r="3703" customFormat="false" ht="15" hidden="false" customHeight="false" outlineLevel="0" collapsed="false">
      <c r="A3703" s="2" t="s">
        <v>5041</v>
      </c>
      <c r="B3703" s="3" t="n">
        <v>45603</v>
      </c>
      <c r="C3703" s="4" t="n">
        <f aca="false">YEAR($B3703)</f>
        <v>2024</v>
      </c>
      <c r="D3703" s="4" t="n">
        <f aca="false">MONTH($B3703)</f>
        <v>11</v>
      </c>
      <c r="E3703" s="2" t="s">
        <v>4907</v>
      </c>
      <c r="F3703" s="5" t="n">
        <f aca="false">ROUNDUP(MONTH($B3703)/3,0)</f>
        <v>4</v>
      </c>
      <c r="G3703" s="2" t="s">
        <v>962</v>
      </c>
      <c r="H3703" s="2" t="s">
        <v>963</v>
      </c>
      <c r="I3703" s="2" t="s">
        <v>33</v>
      </c>
      <c r="J3703" s="2" t="s">
        <v>47</v>
      </c>
      <c r="K3703" s="2" t="s">
        <v>185</v>
      </c>
      <c r="L3703" s="2" t="s">
        <v>186</v>
      </c>
      <c r="M3703" s="2" t="s">
        <v>168</v>
      </c>
      <c r="N3703" s="2" t="s">
        <v>38</v>
      </c>
      <c r="O3703" s="2" t="s">
        <v>171</v>
      </c>
      <c r="P3703" s="2" t="s">
        <v>172</v>
      </c>
      <c r="Q3703" s="2" t="s">
        <v>173</v>
      </c>
      <c r="R3703" s="6" t="n">
        <v>1</v>
      </c>
      <c r="S3703" s="7" t="n">
        <v>927.92</v>
      </c>
      <c r="T3703" s="7" t="n">
        <f aca="false">$R3703*$S3703</f>
        <v>927.92</v>
      </c>
      <c r="U3703" s="8" t="n">
        <v>0.1</v>
      </c>
      <c r="V3703" s="7" t="n">
        <f aca="false">$T3703*$U3703</f>
        <v>92.792</v>
      </c>
      <c r="W3703" s="7" t="n">
        <f aca="false">$T3703-$V3703</f>
        <v>835.128</v>
      </c>
      <c r="X3703" s="7" t="n">
        <v>554.68</v>
      </c>
      <c r="Y3703" s="7" t="n">
        <f aca="false">$R3703*$X3703</f>
        <v>554.68</v>
      </c>
      <c r="Z3703" s="7" t="n">
        <f aca="false">$W3703-$Y3703</f>
        <v>280.448</v>
      </c>
      <c r="AA3703" s="8" t="n">
        <f aca="false">IFERROR($Z3703/$W3703,0)</f>
        <v>0.335814390129417</v>
      </c>
      <c r="AB3703" s="2" t="s">
        <v>76</v>
      </c>
      <c r="AC3703" s="2" t="s">
        <v>246</v>
      </c>
    </row>
    <row r="3704" customFormat="false" ht="15" hidden="false" customHeight="false" outlineLevel="0" collapsed="false">
      <c r="A3704" s="2" t="s">
        <v>5042</v>
      </c>
      <c r="B3704" s="3" t="n">
        <v>45603</v>
      </c>
      <c r="C3704" s="4" t="n">
        <f aca="false">YEAR($B3704)</f>
        <v>2024</v>
      </c>
      <c r="D3704" s="4" t="n">
        <f aca="false">MONTH($B3704)</f>
        <v>11</v>
      </c>
      <c r="E3704" s="2" t="s">
        <v>4907</v>
      </c>
      <c r="F3704" s="5" t="n">
        <f aca="false">ROUNDUP(MONTH($B3704)/3,0)</f>
        <v>4</v>
      </c>
      <c r="G3704" s="2" t="s">
        <v>1548</v>
      </c>
      <c r="H3704" s="2" t="s">
        <v>1549</v>
      </c>
      <c r="I3704" s="2" t="s">
        <v>33</v>
      </c>
      <c r="J3704" s="2" t="s">
        <v>59</v>
      </c>
      <c r="K3704" s="2" t="s">
        <v>210</v>
      </c>
      <c r="L3704" s="2" t="s">
        <v>211</v>
      </c>
      <c r="M3704" s="2" t="s">
        <v>142</v>
      </c>
      <c r="N3704" s="2" t="s">
        <v>63</v>
      </c>
      <c r="O3704" s="2" t="s">
        <v>39</v>
      </c>
      <c r="P3704" s="2" t="s">
        <v>106</v>
      </c>
      <c r="Q3704" s="2" t="s">
        <v>143</v>
      </c>
      <c r="R3704" s="6" t="n">
        <v>3</v>
      </c>
      <c r="S3704" s="7" t="n">
        <v>752.94</v>
      </c>
      <c r="T3704" s="7" t="n">
        <f aca="false">$R3704*$S3704</f>
        <v>2258.82</v>
      </c>
      <c r="U3704" s="8" t="n">
        <v>0.3</v>
      </c>
      <c r="V3704" s="7" t="n">
        <f aca="false">$T3704*$U3704</f>
        <v>677.646</v>
      </c>
      <c r="W3704" s="7" t="n">
        <f aca="false">$T3704-$V3704</f>
        <v>1581.174</v>
      </c>
      <c r="X3704" s="7" t="n">
        <v>510.24</v>
      </c>
      <c r="Y3704" s="7" t="n">
        <f aca="false">$R3704*$X3704</f>
        <v>1530.72</v>
      </c>
      <c r="Z3704" s="7" t="n">
        <f aca="false">$W3704-$Y3704</f>
        <v>50.454</v>
      </c>
      <c r="AA3704" s="8" t="n">
        <f aca="false">IFERROR($Z3704/$W3704,0)</f>
        <v>0.0319092016438418</v>
      </c>
      <c r="AB3704" s="2" t="s">
        <v>85</v>
      </c>
      <c r="AC3704" s="2" t="s">
        <v>43</v>
      </c>
    </row>
    <row r="3705" customFormat="false" ht="15" hidden="false" customHeight="false" outlineLevel="0" collapsed="false">
      <c r="A3705" s="2" t="s">
        <v>5043</v>
      </c>
      <c r="B3705" s="3" t="n">
        <v>45603</v>
      </c>
      <c r="C3705" s="4" t="n">
        <f aca="false">YEAR($B3705)</f>
        <v>2024</v>
      </c>
      <c r="D3705" s="4" t="n">
        <f aca="false">MONTH($B3705)</f>
        <v>11</v>
      </c>
      <c r="E3705" s="2" t="s">
        <v>4907</v>
      </c>
      <c r="F3705" s="5" t="n">
        <f aca="false">ROUNDUP(MONTH($B3705)/3,0)</f>
        <v>4</v>
      </c>
      <c r="G3705" s="2" t="s">
        <v>1600</v>
      </c>
      <c r="H3705" s="2" t="s">
        <v>1358</v>
      </c>
      <c r="I3705" s="2" t="s">
        <v>104</v>
      </c>
      <c r="J3705" s="2" t="s">
        <v>47</v>
      </c>
      <c r="K3705" s="2" t="s">
        <v>48</v>
      </c>
      <c r="L3705" s="2" t="s">
        <v>155</v>
      </c>
      <c r="M3705" s="2" t="s">
        <v>168</v>
      </c>
      <c r="N3705" s="2" t="s">
        <v>63</v>
      </c>
      <c r="O3705" s="2" t="s">
        <v>52</v>
      </c>
      <c r="P3705" s="2" t="s">
        <v>83</v>
      </c>
      <c r="Q3705" s="2" t="s">
        <v>84</v>
      </c>
      <c r="R3705" s="6" t="n">
        <v>9</v>
      </c>
      <c r="S3705" s="7" t="n">
        <v>3975</v>
      </c>
      <c r="T3705" s="7" t="n">
        <f aca="false">$R3705*$S3705</f>
        <v>35775</v>
      </c>
      <c r="U3705" s="8" t="n">
        <v>0.1</v>
      </c>
      <c r="V3705" s="7" t="n">
        <f aca="false">$T3705*$U3705</f>
        <v>3577.5</v>
      </c>
      <c r="W3705" s="7" t="n">
        <f aca="false">$T3705-$V3705</f>
        <v>32197.5</v>
      </c>
      <c r="X3705" s="7" t="n">
        <v>3085.25</v>
      </c>
      <c r="Y3705" s="7" t="n">
        <f aca="false">$R3705*$X3705</f>
        <v>27767.25</v>
      </c>
      <c r="Z3705" s="7" t="n">
        <f aca="false">$W3705-$Y3705</f>
        <v>4430.25</v>
      </c>
      <c r="AA3705" s="8" t="n">
        <f aca="false">IFERROR($Z3705/$W3705,0)</f>
        <v>0.13759608665269</v>
      </c>
      <c r="AB3705" s="2" t="s">
        <v>42</v>
      </c>
      <c r="AC3705" s="2" t="s">
        <v>43</v>
      </c>
    </row>
    <row r="3706" customFormat="false" ht="15" hidden="false" customHeight="false" outlineLevel="0" collapsed="false">
      <c r="A3706" s="2" t="s">
        <v>5044</v>
      </c>
      <c r="B3706" s="3" t="n">
        <v>45603</v>
      </c>
      <c r="C3706" s="4" t="n">
        <f aca="false">YEAR($B3706)</f>
        <v>2024</v>
      </c>
      <c r="D3706" s="4" t="n">
        <f aca="false">MONTH($B3706)</f>
        <v>11</v>
      </c>
      <c r="E3706" s="2" t="s">
        <v>4907</v>
      </c>
      <c r="F3706" s="5" t="n">
        <f aca="false">ROUNDUP(MONTH($B3706)/3,0)</f>
        <v>4</v>
      </c>
      <c r="G3706" s="2" t="s">
        <v>872</v>
      </c>
      <c r="H3706" s="2" t="s">
        <v>461</v>
      </c>
      <c r="I3706" s="2" t="s">
        <v>33</v>
      </c>
      <c r="J3706" s="2" t="s">
        <v>34</v>
      </c>
      <c r="K3706" s="2" t="s">
        <v>230</v>
      </c>
      <c r="L3706" s="2" t="s">
        <v>231</v>
      </c>
      <c r="M3706" s="2" t="s">
        <v>37</v>
      </c>
      <c r="N3706" s="2" t="s">
        <v>73</v>
      </c>
      <c r="O3706" s="2" t="s">
        <v>114</v>
      </c>
      <c r="P3706" s="2" t="s">
        <v>115</v>
      </c>
      <c r="Q3706" s="2" t="s">
        <v>530</v>
      </c>
      <c r="R3706" s="6" t="n">
        <v>1</v>
      </c>
      <c r="S3706" s="7" t="n">
        <v>147.66</v>
      </c>
      <c r="T3706" s="7" t="n">
        <f aca="false">$R3706*$S3706</f>
        <v>147.66</v>
      </c>
      <c r="U3706" s="8" t="n">
        <v>0.2</v>
      </c>
      <c r="V3706" s="7" t="n">
        <f aca="false">$T3706*$U3706</f>
        <v>29.532</v>
      </c>
      <c r="W3706" s="7" t="n">
        <f aca="false">$T3706-$V3706</f>
        <v>118.128</v>
      </c>
      <c r="X3706" s="7" t="n">
        <v>70.38</v>
      </c>
      <c r="Y3706" s="7" t="n">
        <f aca="false">$R3706*$X3706</f>
        <v>70.38</v>
      </c>
      <c r="Z3706" s="7" t="n">
        <f aca="false">$W3706-$Y3706</f>
        <v>47.748</v>
      </c>
      <c r="AA3706" s="8" t="n">
        <f aca="false">IFERROR($Z3706/$W3706,0)</f>
        <v>0.404205607476636</v>
      </c>
      <c r="AB3706" s="2" t="s">
        <v>85</v>
      </c>
      <c r="AC3706" s="2" t="s">
        <v>43</v>
      </c>
    </row>
    <row r="3707" customFormat="false" ht="15" hidden="false" customHeight="false" outlineLevel="0" collapsed="false">
      <c r="A3707" s="2" t="s">
        <v>5045</v>
      </c>
      <c r="B3707" s="3" t="n">
        <v>45603</v>
      </c>
      <c r="C3707" s="4" t="n">
        <f aca="false">YEAR($B3707)</f>
        <v>2024</v>
      </c>
      <c r="D3707" s="4" t="n">
        <f aca="false">MONTH($B3707)</f>
        <v>11</v>
      </c>
      <c r="E3707" s="2" t="s">
        <v>4907</v>
      </c>
      <c r="F3707" s="5" t="n">
        <f aca="false">ROUNDUP(MONTH($B3707)/3,0)</f>
        <v>4</v>
      </c>
      <c r="G3707" s="2" t="s">
        <v>3552</v>
      </c>
      <c r="H3707" s="2" t="s">
        <v>3553</v>
      </c>
      <c r="I3707" s="2" t="s">
        <v>33</v>
      </c>
      <c r="J3707" s="2" t="s">
        <v>59</v>
      </c>
      <c r="K3707" s="2" t="s">
        <v>140</v>
      </c>
      <c r="L3707" s="2" t="s">
        <v>141</v>
      </c>
      <c r="M3707" s="2" t="s">
        <v>142</v>
      </c>
      <c r="N3707" s="2" t="s">
        <v>51</v>
      </c>
      <c r="O3707" s="2" t="s">
        <v>171</v>
      </c>
      <c r="P3707" s="2" t="s">
        <v>204</v>
      </c>
      <c r="Q3707" s="2" t="s">
        <v>205</v>
      </c>
      <c r="R3707" s="6" t="n">
        <v>3</v>
      </c>
      <c r="S3707" s="7" t="n">
        <v>1106.36</v>
      </c>
      <c r="T3707" s="7" t="n">
        <f aca="false">$R3707*$S3707</f>
        <v>3319.08</v>
      </c>
      <c r="U3707" s="8" t="n">
        <v>0.1</v>
      </c>
      <c r="V3707" s="7" t="n">
        <f aca="false">$T3707*$U3707</f>
        <v>331.908</v>
      </c>
      <c r="W3707" s="7" t="n">
        <f aca="false">$T3707-$V3707</f>
        <v>2987.172</v>
      </c>
      <c r="X3707" s="7" t="n">
        <v>696.44</v>
      </c>
      <c r="Y3707" s="7" t="n">
        <f aca="false">$R3707*$X3707</f>
        <v>2089.32</v>
      </c>
      <c r="Z3707" s="7" t="n">
        <f aca="false">$W3707-$Y3707</f>
        <v>897.852</v>
      </c>
      <c r="AA3707" s="8" t="n">
        <f aca="false">IFERROR($Z3707/$W3707,0)</f>
        <v>0.300569234044775</v>
      </c>
      <c r="AB3707" s="2" t="s">
        <v>42</v>
      </c>
      <c r="AC3707" s="2" t="s">
        <v>43</v>
      </c>
    </row>
    <row r="3708" customFormat="false" ht="15" hidden="false" customHeight="false" outlineLevel="0" collapsed="false">
      <c r="A3708" s="2" t="s">
        <v>5046</v>
      </c>
      <c r="B3708" s="3" t="n">
        <v>45603</v>
      </c>
      <c r="C3708" s="4" t="n">
        <f aca="false">YEAR($B3708)</f>
        <v>2024</v>
      </c>
      <c r="D3708" s="4" t="n">
        <f aca="false">MONTH($B3708)</f>
        <v>11</v>
      </c>
      <c r="E3708" s="2" t="s">
        <v>4907</v>
      </c>
      <c r="F3708" s="5" t="n">
        <f aca="false">ROUNDUP(MONTH($B3708)/3,0)</f>
        <v>4</v>
      </c>
      <c r="G3708" s="2" t="s">
        <v>805</v>
      </c>
      <c r="H3708" s="2" t="s">
        <v>806</v>
      </c>
      <c r="I3708" s="2" t="s">
        <v>33</v>
      </c>
      <c r="J3708" s="2" t="s">
        <v>59</v>
      </c>
      <c r="K3708" s="2" t="s">
        <v>60</v>
      </c>
      <c r="L3708" s="2" t="s">
        <v>61</v>
      </c>
      <c r="M3708" s="2" t="s">
        <v>131</v>
      </c>
      <c r="N3708" s="2" t="s">
        <v>51</v>
      </c>
      <c r="O3708" s="2" t="s">
        <v>52</v>
      </c>
      <c r="P3708" s="2" t="s">
        <v>126</v>
      </c>
      <c r="Q3708" s="2" t="s">
        <v>253</v>
      </c>
      <c r="R3708" s="6" t="n">
        <v>3</v>
      </c>
      <c r="S3708" s="7" t="n">
        <v>1695.83</v>
      </c>
      <c r="T3708" s="7" t="n">
        <f aca="false">$R3708*$S3708</f>
        <v>5087.49</v>
      </c>
      <c r="U3708" s="8" t="n">
        <v>0.08</v>
      </c>
      <c r="V3708" s="7" t="n">
        <f aca="false">$T3708*$U3708</f>
        <v>406.9992</v>
      </c>
      <c r="W3708" s="7" t="n">
        <f aca="false">$T3708-$V3708</f>
        <v>4680.4908</v>
      </c>
      <c r="X3708" s="7" t="n">
        <v>1224.45</v>
      </c>
      <c r="Y3708" s="7" t="n">
        <f aca="false">$R3708*$X3708</f>
        <v>3673.35</v>
      </c>
      <c r="Z3708" s="7" t="n">
        <f aca="false">$W3708-$Y3708</f>
        <v>1007.1408</v>
      </c>
      <c r="AA3708" s="8" t="n">
        <f aca="false">IFERROR($Z3708/$W3708,0)</f>
        <v>0.215178459489761</v>
      </c>
      <c r="AB3708" s="2" t="s">
        <v>42</v>
      </c>
      <c r="AC3708" s="2" t="s">
        <v>43</v>
      </c>
    </row>
    <row r="3709" customFormat="false" ht="15" hidden="false" customHeight="false" outlineLevel="0" collapsed="false">
      <c r="A3709" s="2" t="s">
        <v>5047</v>
      </c>
      <c r="B3709" s="3" t="n">
        <v>45603</v>
      </c>
      <c r="C3709" s="4" t="n">
        <f aca="false">YEAR($B3709)</f>
        <v>2024</v>
      </c>
      <c r="D3709" s="4" t="n">
        <f aca="false">MONTH($B3709)</f>
        <v>11</v>
      </c>
      <c r="E3709" s="2" t="s">
        <v>4907</v>
      </c>
      <c r="F3709" s="5" t="n">
        <f aca="false">ROUNDUP(MONTH($B3709)/3,0)</f>
        <v>4</v>
      </c>
      <c r="G3709" s="2" t="s">
        <v>1751</v>
      </c>
      <c r="H3709" s="2" t="s">
        <v>1752</v>
      </c>
      <c r="I3709" s="2" t="s">
        <v>33</v>
      </c>
      <c r="J3709" s="2" t="s">
        <v>47</v>
      </c>
      <c r="K3709" s="2" t="s">
        <v>48</v>
      </c>
      <c r="L3709" s="2" t="s">
        <v>155</v>
      </c>
      <c r="M3709" s="2" t="s">
        <v>156</v>
      </c>
      <c r="N3709" s="2" t="s">
        <v>63</v>
      </c>
      <c r="O3709" s="2" t="s">
        <v>114</v>
      </c>
      <c r="P3709" s="2" t="s">
        <v>115</v>
      </c>
      <c r="Q3709" s="2" t="s">
        <v>530</v>
      </c>
      <c r="R3709" s="6" t="n">
        <v>2</v>
      </c>
      <c r="S3709" s="7" t="n">
        <v>148.17</v>
      </c>
      <c r="T3709" s="7" t="n">
        <f aca="false">$R3709*$S3709</f>
        <v>296.34</v>
      </c>
      <c r="U3709" s="8" t="n">
        <v>0</v>
      </c>
      <c r="V3709" s="7" t="n">
        <f aca="false">$T3709*$U3709</f>
        <v>0</v>
      </c>
      <c r="W3709" s="7" t="n">
        <f aca="false">$T3709-$V3709</f>
        <v>296.34</v>
      </c>
      <c r="X3709" s="7" t="n">
        <v>75.06</v>
      </c>
      <c r="Y3709" s="7" t="n">
        <f aca="false">$R3709*$X3709</f>
        <v>150.12</v>
      </c>
      <c r="Z3709" s="7" t="n">
        <f aca="false">$W3709-$Y3709</f>
        <v>146.22</v>
      </c>
      <c r="AA3709" s="8" t="n">
        <f aca="false">IFERROR($Z3709/$W3709,0)</f>
        <v>0.493419720591213</v>
      </c>
      <c r="AB3709" s="2" t="s">
        <v>85</v>
      </c>
      <c r="AC3709" s="2" t="s">
        <v>246</v>
      </c>
    </row>
    <row r="3710" customFormat="false" ht="15" hidden="false" customHeight="false" outlineLevel="0" collapsed="false">
      <c r="A3710" s="2" t="s">
        <v>5048</v>
      </c>
      <c r="B3710" s="3" t="n">
        <v>45603</v>
      </c>
      <c r="C3710" s="4" t="n">
        <f aca="false">YEAR($B3710)</f>
        <v>2024</v>
      </c>
      <c r="D3710" s="4" t="n">
        <f aca="false">MONTH($B3710)</f>
        <v>11</v>
      </c>
      <c r="E3710" s="2" t="s">
        <v>4907</v>
      </c>
      <c r="F3710" s="5" t="n">
        <f aca="false">ROUNDUP(MONTH($B3710)/3,0)</f>
        <v>4</v>
      </c>
      <c r="G3710" s="2" t="s">
        <v>1661</v>
      </c>
      <c r="H3710" s="2" t="s">
        <v>1662</v>
      </c>
      <c r="I3710" s="2" t="s">
        <v>33</v>
      </c>
      <c r="J3710" s="2" t="s">
        <v>89</v>
      </c>
      <c r="K3710" s="2" t="s">
        <v>97</v>
      </c>
      <c r="L3710" s="2" t="s">
        <v>111</v>
      </c>
      <c r="M3710" s="2" t="s">
        <v>92</v>
      </c>
      <c r="N3710" s="2" t="s">
        <v>38</v>
      </c>
      <c r="O3710" s="2" t="s">
        <v>64</v>
      </c>
      <c r="P3710" s="2" t="s">
        <v>74</v>
      </c>
      <c r="Q3710" s="2" t="s">
        <v>259</v>
      </c>
      <c r="R3710" s="6" t="n">
        <v>3</v>
      </c>
      <c r="S3710" s="7" t="n">
        <v>2475.14</v>
      </c>
      <c r="T3710" s="7" t="n">
        <f aca="false">$R3710*$S3710</f>
        <v>7425.42</v>
      </c>
      <c r="U3710" s="8" t="n">
        <v>0</v>
      </c>
      <c r="V3710" s="7" t="n">
        <f aca="false">$T3710*$U3710</f>
        <v>0</v>
      </c>
      <c r="W3710" s="7" t="n">
        <f aca="false">$T3710-$V3710</f>
        <v>7425.42</v>
      </c>
      <c r="X3710" s="7" t="n">
        <v>1829.7</v>
      </c>
      <c r="Y3710" s="7" t="n">
        <f aca="false">$R3710*$X3710</f>
        <v>5489.1</v>
      </c>
      <c r="Z3710" s="7" t="n">
        <f aca="false">$W3710-$Y3710</f>
        <v>1936.32</v>
      </c>
      <c r="AA3710" s="8" t="n">
        <f aca="false">IFERROR($Z3710/$W3710,0)</f>
        <v>0.260769087809174</v>
      </c>
      <c r="AB3710" s="2" t="s">
        <v>85</v>
      </c>
      <c r="AC3710" s="2" t="s">
        <v>43</v>
      </c>
    </row>
    <row r="3711" customFormat="false" ht="15" hidden="false" customHeight="false" outlineLevel="0" collapsed="false">
      <c r="A3711" s="2" t="s">
        <v>5049</v>
      </c>
      <c r="B3711" s="3" t="n">
        <v>45603</v>
      </c>
      <c r="C3711" s="4" t="n">
        <f aca="false">YEAR($B3711)</f>
        <v>2024</v>
      </c>
      <c r="D3711" s="4" t="n">
        <f aca="false">MONTH($B3711)</f>
        <v>11</v>
      </c>
      <c r="E3711" s="2" t="s">
        <v>4907</v>
      </c>
      <c r="F3711" s="5" t="n">
        <f aca="false">ROUNDUP(MONTH($B3711)/3,0)</f>
        <v>4</v>
      </c>
      <c r="G3711" s="2" t="s">
        <v>900</v>
      </c>
      <c r="H3711" s="2" t="s">
        <v>901</v>
      </c>
      <c r="I3711" s="2" t="s">
        <v>33</v>
      </c>
      <c r="J3711" s="2" t="s">
        <v>89</v>
      </c>
      <c r="K3711" s="2" t="s">
        <v>97</v>
      </c>
      <c r="L3711" s="2" t="s">
        <v>98</v>
      </c>
      <c r="M3711" s="2" t="s">
        <v>99</v>
      </c>
      <c r="N3711" s="2" t="s">
        <v>38</v>
      </c>
      <c r="O3711" s="2" t="s">
        <v>52</v>
      </c>
      <c r="P3711" s="2" t="s">
        <v>83</v>
      </c>
      <c r="Q3711" s="2" t="s">
        <v>112</v>
      </c>
      <c r="R3711" s="6" t="n">
        <v>1</v>
      </c>
      <c r="S3711" s="7" t="n">
        <v>2441.52</v>
      </c>
      <c r="T3711" s="7" t="n">
        <f aca="false">$R3711*$S3711</f>
        <v>2441.52</v>
      </c>
      <c r="U3711" s="8" t="n">
        <v>0</v>
      </c>
      <c r="V3711" s="7" t="n">
        <f aca="false">$T3711*$U3711</f>
        <v>0</v>
      </c>
      <c r="W3711" s="7" t="n">
        <f aca="false">$T3711-$V3711</f>
        <v>2441.52</v>
      </c>
      <c r="X3711" s="7" t="n">
        <v>1959.36</v>
      </c>
      <c r="Y3711" s="7" t="n">
        <f aca="false">$R3711*$X3711</f>
        <v>1959.36</v>
      </c>
      <c r="Z3711" s="7" t="n">
        <f aca="false">$W3711-$Y3711</f>
        <v>482.16</v>
      </c>
      <c r="AA3711" s="8" t="n">
        <f aca="false">IFERROR($Z3711/$W3711,0)</f>
        <v>0.197483534847144</v>
      </c>
      <c r="AB3711" s="2" t="s">
        <v>85</v>
      </c>
      <c r="AC3711" s="2" t="s">
        <v>43</v>
      </c>
    </row>
    <row r="3712" customFormat="false" ht="15" hidden="false" customHeight="false" outlineLevel="0" collapsed="false">
      <c r="A3712" s="2" t="s">
        <v>5050</v>
      </c>
      <c r="B3712" s="3" t="n">
        <v>45603</v>
      </c>
      <c r="C3712" s="4" t="n">
        <f aca="false">YEAR($B3712)</f>
        <v>2024</v>
      </c>
      <c r="D3712" s="4" t="n">
        <f aca="false">MONTH($B3712)</f>
        <v>11</v>
      </c>
      <c r="E3712" s="2" t="s">
        <v>4907</v>
      </c>
      <c r="F3712" s="5" t="n">
        <f aca="false">ROUNDUP(MONTH($B3712)/3,0)</f>
        <v>4</v>
      </c>
      <c r="G3712" s="2" t="s">
        <v>1065</v>
      </c>
      <c r="H3712" s="2" t="s">
        <v>1066</v>
      </c>
      <c r="I3712" s="2" t="s">
        <v>33</v>
      </c>
      <c r="J3712" s="2" t="s">
        <v>34</v>
      </c>
      <c r="K3712" s="2" t="s">
        <v>80</v>
      </c>
      <c r="L3712" s="2" t="s">
        <v>81</v>
      </c>
      <c r="M3712" s="2" t="s">
        <v>82</v>
      </c>
      <c r="N3712" s="2" t="s">
        <v>51</v>
      </c>
      <c r="O3712" s="2" t="s">
        <v>52</v>
      </c>
      <c r="P3712" s="2" t="s">
        <v>83</v>
      </c>
      <c r="Q3712" s="2" t="s">
        <v>178</v>
      </c>
      <c r="R3712" s="6" t="n">
        <v>3</v>
      </c>
      <c r="S3712" s="7" t="n">
        <v>2996.75</v>
      </c>
      <c r="T3712" s="7" t="n">
        <f aca="false">$R3712*$S3712</f>
        <v>8990.25</v>
      </c>
      <c r="U3712" s="8" t="n">
        <v>0.1</v>
      </c>
      <c r="V3712" s="7" t="n">
        <f aca="false">$T3712*$U3712</f>
        <v>899.025</v>
      </c>
      <c r="W3712" s="7" t="n">
        <f aca="false">$T3712-$V3712</f>
        <v>8091.225</v>
      </c>
      <c r="X3712" s="7" t="n">
        <v>2088.28</v>
      </c>
      <c r="Y3712" s="7" t="n">
        <f aca="false">$R3712*$X3712</f>
        <v>6264.84</v>
      </c>
      <c r="Z3712" s="7" t="n">
        <f aca="false">$W3712-$Y3712</f>
        <v>1826.385</v>
      </c>
      <c r="AA3712" s="8" t="n">
        <f aca="false">IFERROR($Z3712/$W3712,0)</f>
        <v>0.225724164140782</v>
      </c>
      <c r="AB3712" s="2" t="s">
        <v>85</v>
      </c>
      <c r="AC3712" s="2" t="s">
        <v>43</v>
      </c>
    </row>
    <row r="3713" customFormat="false" ht="15" hidden="false" customHeight="false" outlineLevel="0" collapsed="false">
      <c r="A3713" s="2" t="s">
        <v>5051</v>
      </c>
      <c r="B3713" s="3" t="n">
        <v>45603</v>
      </c>
      <c r="C3713" s="4" t="n">
        <f aca="false">YEAR($B3713)</f>
        <v>2024</v>
      </c>
      <c r="D3713" s="4" t="n">
        <f aca="false">MONTH($B3713)</f>
        <v>11</v>
      </c>
      <c r="E3713" s="2" t="s">
        <v>4907</v>
      </c>
      <c r="F3713" s="5" t="n">
        <f aca="false">ROUNDUP(MONTH($B3713)/3,0)</f>
        <v>4</v>
      </c>
      <c r="G3713" s="2" t="s">
        <v>213</v>
      </c>
      <c r="H3713" s="2" t="s">
        <v>214</v>
      </c>
      <c r="I3713" s="2" t="s">
        <v>33</v>
      </c>
      <c r="J3713" s="2" t="s">
        <v>147</v>
      </c>
      <c r="K3713" s="2" t="s">
        <v>215</v>
      </c>
      <c r="L3713" s="2" t="s">
        <v>216</v>
      </c>
      <c r="M3713" s="2" t="s">
        <v>217</v>
      </c>
      <c r="N3713" s="2" t="s">
        <v>51</v>
      </c>
      <c r="O3713" s="2" t="s">
        <v>64</v>
      </c>
      <c r="P3713" s="2" t="s">
        <v>65</v>
      </c>
      <c r="Q3713" s="2" t="s">
        <v>66</v>
      </c>
      <c r="R3713" s="6" t="n">
        <v>2</v>
      </c>
      <c r="S3713" s="7" t="n">
        <v>8661.28</v>
      </c>
      <c r="T3713" s="7" t="n">
        <f aca="false">$R3713*$S3713</f>
        <v>17322.56</v>
      </c>
      <c r="U3713" s="8" t="n">
        <v>0.15</v>
      </c>
      <c r="V3713" s="7" t="n">
        <f aca="false">$T3713*$U3713</f>
        <v>2598.384</v>
      </c>
      <c r="W3713" s="7" t="n">
        <f aca="false">$T3713-$V3713</f>
        <v>14724.176</v>
      </c>
      <c r="X3713" s="7" t="n">
        <v>6306.19</v>
      </c>
      <c r="Y3713" s="7" t="n">
        <f aca="false">$R3713*$X3713</f>
        <v>12612.38</v>
      </c>
      <c r="Z3713" s="7" t="n">
        <f aca="false">$W3713-$Y3713</f>
        <v>2111.796</v>
      </c>
      <c r="AA3713" s="8" t="n">
        <f aca="false">IFERROR($Z3713/$W3713,0)</f>
        <v>0.143423713489977</v>
      </c>
      <c r="AB3713" s="2" t="s">
        <v>85</v>
      </c>
      <c r="AC3713" s="2" t="s">
        <v>43</v>
      </c>
    </row>
    <row r="3714" customFormat="false" ht="15" hidden="false" customHeight="false" outlineLevel="0" collapsed="false">
      <c r="A3714" s="2" t="s">
        <v>5052</v>
      </c>
      <c r="B3714" s="3" t="n">
        <v>45603</v>
      </c>
      <c r="C3714" s="4" t="n">
        <f aca="false">YEAR($B3714)</f>
        <v>2024</v>
      </c>
      <c r="D3714" s="4" t="n">
        <f aca="false">MONTH($B3714)</f>
        <v>11</v>
      </c>
      <c r="E3714" s="2" t="s">
        <v>4907</v>
      </c>
      <c r="F3714" s="5" t="n">
        <f aca="false">ROUNDUP(MONTH($B3714)/3,0)</f>
        <v>4</v>
      </c>
      <c r="G3714" s="2" t="s">
        <v>45</v>
      </c>
      <c r="H3714" s="2" t="s">
        <v>46</v>
      </c>
      <c r="I3714" s="2" t="s">
        <v>33</v>
      </c>
      <c r="J3714" s="2" t="s">
        <v>47</v>
      </c>
      <c r="K3714" s="2" t="s">
        <v>48</v>
      </c>
      <c r="L3714" s="2" t="s">
        <v>49</v>
      </c>
      <c r="M3714" s="2" t="s">
        <v>50</v>
      </c>
      <c r="N3714" s="2" t="s">
        <v>51</v>
      </c>
      <c r="O3714" s="2" t="s">
        <v>64</v>
      </c>
      <c r="P3714" s="2" t="s">
        <v>74</v>
      </c>
      <c r="Q3714" s="2" t="s">
        <v>259</v>
      </c>
      <c r="R3714" s="6" t="n">
        <v>2</v>
      </c>
      <c r="S3714" s="7" t="n">
        <v>2317.97</v>
      </c>
      <c r="T3714" s="7" t="n">
        <f aca="false">$R3714*$S3714</f>
        <v>4635.94</v>
      </c>
      <c r="U3714" s="8" t="n">
        <v>0.13</v>
      </c>
      <c r="V3714" s="7" t="n">
        <f aca="false">$T3714*$U3714</f>
        <v>602.6722</v>
      </c>
      <c r="W3714" s="7" t="n">
        <f aca="false">$T3714-$V3714</f>
        <v>4033.2678</v>
      </c>
      <c r="X3714" s="7" t="n">
        <v>1693.25</v>
      </c>
      <c r="Y3714" s="7" t="n">
        <f aca="false">$R3714*$X3714</f>
        <v>3386.5</v>
      </c>
      <c r="Z3714" s="7" t="n">
        <f aca="false">$W3714-$Y3714</f>
        <v>646.7678</v>
      </c>
      <c r="AA3714" s="8" t="n">
        <f aca="false">IFERROR($Z3714/$W3714,0)</f>
        <v>0.160358258382942</v>
      </c>
      <c r="AB3714" s="2" t="s">
        <v>85</v>
      </c>
      <c r="AC3714" s="2" t="s">
        <v>43</v>
      </c>
    </row>
    <row r="3715" customFormat="false" ht="15" hidden="false" customHeight="false" outlineLevel="0" collapsed="false">
      <c r="A3715" s="2" t="s">
        <v>5053</v>
      </c>
      <c r="B3715" s="3" t="n">
        <v>45603</v>
      </c>
      <c r="C3715" s="4" t="n">
        <f aca="false">YEAR($B3715)</f>
        <v>2024</v>
      </c>
      <c r="D3715" s="4" t="n">
        <f aca="false">MONTH($B3715)</f>
        <v>11</v>
      </c>
      <c r="E3715" s="2" t="s">
        <v>4907</v>
      </c>
      <c r="F3715" s="5" t="n">
        <f aca="false">ROUNDUP(MONTH($B3715)/3,0)</f>
        <v>4</v>
      </c>
      <c r="G3715" s="2" t="s">
        <v>987</v>
      </c>
      <c r="H3715" s="2" t="s">
        <v>584</v>
      </c>
      <c r="I3715" s="2" t="s">
        <v>33</v>
      </c>
      <c r="J3715" s="2" t="s">
        <v>47</v>
      </c>
      <c r="K3715" s="2" t="s">
        <v>48</v>
      </c>
      <c r="L3715" s="2" t="s">
        <v>49</v>
      </c>
      <c r="M3715" s="2" t="s">
        <v>50</v>
      </c>
      <c r="N3715" s="2" t="s">
        <v>51</v>
      </c>
      <c r="O3715" s="2" t="s">
        <v>52</v>
      </c>
      <c r="P3715" s="2" t="s">
        <v>126</v>
      </c>
      <c r="Q3715" s="2" t="s">
        <v>253</v>
      </c>
      <c r="R3715" s="6" t="n">
        <v>2</v>
      </c>
      <c r="S3715" s="7" t="n">
        <v>1637.7</v>
      </c>
      <c r="T3715" s="7" t="n">
        <f aca="false">$R3715*$S3715</f>
        <v>3275.4</v>
      </c>
      <c r="U3715" s="8" t="n">
        <v>0.25</v>
      </c>
      <c r="V3715" s="7" t="n">
        <f aca="false">$T3715*$U3715</f>
        <v>818.85</v>
      </c>
      <c r="W3715" s="7" t="n">
        <f aca="false">$T3715-$V3715</f>
        <v>2456.55</v>
      </c>
      <c r="X3715" s="7" t="n">
        <v>1231.32</v>
      </c>
      <c r="Y3715" s="7" t="n">
        <f aca="false">$R3715*$X3715</f>
        <v>2462.64</v>
      </c>
      <c r="Z3715" s="7" t="n">
        <f aca="false">$W3715-$Y3715</f>
        <v>-6.08999999999969</v>
      </c>
      <c r="AA3715" s="8" t="n">
        <f aca="false">IFERROR($Z3715/$W3715,0)</f>
        <v>-0.00247908652378323</v>
      </c>
      <c r="AB3715" s="2" t="s">
        <v>55</v>
      </c>
      <c r="AC3715" s="2" t="s">
        <v>43</v>
      </c>
    </row>
    <row r="3716" customFormat="false" ht="15" hidden="false" customHeight="false" outlineLevel="0" collapsed="false">
      <c r="A3716" s="2" t="s">
        <v>5054</v>
      </c>
      <c r="B3716" s="3" t="n">
        <v>45603</v>
      </c>
      <c r="C3716" s="4" t="n">
        <f aca="false">YEAR($B3716)</f>
        <v>2024</v>
      </c>
      <c r="D3716" s="4" t="n">
        <f aca="false">MONTH($B3716)</f>
        <v>11</v>
      </c>
      <c r="E3716" s="2" t="s">
        <v>4907</v>
      </c>
      <c r="F3716" s="5" t="n">
        <f aca="false">ROUNDUP(MONTH($B3716)/3,0)</f>
        <v>4</v>
      </c>
      <c r="G3716" s="2" t="s">
        <v>608</v>
      </c>
      <c r="H3716" s="2" t="s">
        <v>609</v>
      </c>
      <c r="I3716" s="2" t="s">
        <v>104</v>
      </c>
      <c r="J3716" s="2" t="s">
        <v>59</v>
      </c>
      <c r="K3716" s="2" t="s">
        <v>71</v>
      </c>
      <c r="L3716" s="2" t="s">
        <v>72</v>
      </c>
      <c r="M3716" s="2" t="s">
        <v>62</v>
      </c>
      <c r="N3716" s="2" t="s">
        <v>38</v>
      </c>
      <c r="O3716" s="2" t="s">
        <v>52</v>
      </c>
      <c r="P3716" s="2" t="s">
        <v>83</v>
      </c>
      <c r="Q3716" s="2" t="s">
        <v>84</v>
      </c>
      <c r="R3716" s="6" t="n">
        <v>7</v>
      </c>
      <c r="S3716" s="7" t="n">
        <v>4267.88</v>
      </c>
      <c r="T3716" s="7" t="n">
        <f aca="false">$R3716*$S3716</f>
        <v>29875.16</v>
      </c>
      <c r="U3716" s="8" t="n">
        <v>0.15</v>
      </c>
      <c r="V3716" s="7" t="n">
        <f aca="false">$T3716*$U3716</f>
        <v>4481.274</v>
      </c>
      <c r="W3716" s="7" t="n">
        <f aca="false">$T3716-$V3716</f>
        <v>25393.886</v>
      </c>
      <c r="X3716" s="7" t="n">
        <v>3318.44</v>
      </c>
      <c r="Y3716" s="7" t="n">
        <f aca="false">$R3716*$X3716</f>
        <v>23229.08</v>
      </c>
      <c r="Z3716" s="7" t="n">
        <f aca="false">$W3716-$Y3716</f>
        <v>2164.806</v>
      </c>
      <c r="AA3716" s="8" t="n">
        <f aca="false">IFERROR($Z3716/$W3716,0)</f>
        <v>0.0852491028746052</v>
      </c>
      <c r="AB3716" s="2" t="s">
        <v>85</v>
      </c>
      <c r="AC3716" s="2" t="s">
        <v>43</v>
      </c>
    </row>
    <row r="3717" customFormat="false" ht="15" hidden="false" customHeight="false" outlineLevel="0" collapsed="false">
      <c r="A3717" s="2" t="s">
        <v>5055</v>
      </c>
      <c r="B3717" s="3" t="n">
        <v>45603</v>
      </c>
      <c r="C3717" s="4" t="n">
        <f aca="false">YEAR($B3717)</f>
        <v>2024</v>
      </c>
      <c r="D3717" s="4" t="n">
        <f aca="false">MONTH($B3717)</f>
        <v>11</v>
      </c>
      <c r="E3717" s="2" t="s">
        <v>4907</v>
      </c>
      <c r="F3717" s="5" t="n">
        <f aca="false">ROUNDUP(MONTH($B3717)/3,0)</f>
        <v>4</v>
      </c>
      <c r="G3717" s="2" t="s">
        <v>687</v>
      </c>
      <c r="H3717" s="2" t="s">
        <v>688</v>
      </c>
      <c r="I3717" s="2" t="s">
        <v>33</v>
      </c>
      <c r="J3717" s="2" t="s">
        <v>59</v>
      </c>
      <c r="K3717" s="2" t="s">
        <v>210</v>
      </c>
      <c r="L3717" s="2" t="s">
        <v>211</v>
      </c>
      <c r="M3717" s="2" t="s">
        <v>131</v>
      </c>
      <c r="N3717" s="2" t="s">
        <v>51</v>
      </c>
      <c r="O3717" s="2" t="s">
        <v>64</v>
      </c>
      <c r="P3717" s="2" t="s">
        <v>65</v>
      </c>
      <c r="Q3717" s="2" t="s">
        <v>66</v>
      </c>
      <c r="R3717" s="6" t="n">
        <v>3</v>
      </c>
      <c r="S3717" s="7" t="n">
        <v>7877.18</v>
      </c>
      <c r="T3717" s="7" t="n">
        <f aca="false">$R3717*$S3717</f>
        <v>23631.54</v>
      </c>
      <c r="U3717" s="8" t="n">
        <v>0.1</v>
      </c>
      <c r="V3717" s="7" t="n">
        <f aca="false">$T3717*$U3717</f>
        <v>2363.154</v>
      </c>
      <c r="W3717" s="7" t="n">
        <f aca="false">$T3717-$V3717</f>
        <v>21268.386</v>
      </c>
      <c r="X3717" s="7" t="n">
        <v>6049.12</v>
      </c>
      <c r="Y3717" s="7" t="n">
        <f aca="false">$R3717*$X3717</f>
        <v>18147.36</v>
      </c>
      <c r="Z3717" s="7" t="n">
        <f aca="false">$W3717-$Y3717</f>
        <v>3121.026</v>
      </c>
      <c r="AA3717" s="8" t="n">
        <f aca="false">IFERROR($Z3717/$W3717,0)</f>
        <v>0.146744844672276</v>
      </c>
      <c r="AB3717" s="2" t="s">
        <v>85</v>
      </c>
      <c r="AC3717" s="2" t="s">
        <v>43</v>
      </c>
    </row>
    <row r="3718" customFormat="false" ht="15" hidden="false" customHeight="false" outlineLevel="0" collapsed="false">
      <c r="A3718" s="2" t="s">
        <v>5056</v>
      </c>
      <c r="B3718" s="3" t="n">
        <v>45603</v>
      </c>
      <c r="C3718" s="4" t="n">
        <f aca="false">YEAR($B3718)</f>
        <v>2024</v>
      </c>
      <c r="D3718" s="4" t="n">
        <f aca="false">MONTH($B3718)</f>
        <v>11</v>
      </c>
      <c r="E3718" s="2" t="s">
        <v>4907</v>
      </c>
      <c r="F3718" s="5" t="n">
        <f aca="false">ROUNDUP(MONTH($B3718)/3,0)</f>
        <v>4</v>
      </c>
      <c r="G3718" s="2" t="s">
        <v>1313</v>
      </c>
      <c r="H3718" s="2" t="s">
        <v>1314</v>
      </c>
      <c r="I3718" s="2" t="s">
        <v>33</v>
      </c>
      <c r="J3718" s="2" t="s">
        <v>34</v>
      </c>
      <c r="K3718" s="2" t="s">
        <v>35</v>
      </c>
      <c r="L3718" s="2" t="s">
        <v>36</v>
      </c>
      <c r="M3718" s="2" t="s">
        <v>37</v>
      </c>
      <c r="N3718" s="2" t="s">
        <v>51</v>
      </c>
      <c r="O3718" s="2" t="s">
        <v>64</v>
      </c>
      <c r="P3718" s="2" t="s">
        <v>342</v>
      </c>
      <c r="Q3718" s="2" t="s">
        <v>389</v>
      </c>
      <c r="R3718" s="6" t="n">
        <v>3</v>
      </c>
      <c r="S3718" s="7" t="n">
        <v>3286.08</v>
      </c>
      <c r="T3718" s="7" t="n">
        <f aca="false">$R3718*$S3718</f>
        <v>9858.24</v>
      </c>
      <c r="U3718" s="8" t="n">
        <v>0.1</v>
      </c>
      <c r="V3718" s="7" t="n">
        <f aca="false">$T3718*$U3718</f>
        <v>985.824</v>
      </c>
      <c r="W3718" s="7" t="n">
        <f aca="false">$T3718-$V3718</f>
        <v>8872.416</v>
      </c>
      <c r="X3718" s="7" t="n">
        <v>2563.44</v>
      </c>
      <c r="Y3718" s="7" t="n">
        <f aca="false">$R3718*$X3718</f>
        <v>7690.32</v>
      </c>
      <c r="Z3718" s="7" t="n">
        <f aca="false">$W3718-$Y3718</f>
        <v>1182.096</v>
      </c>
      <c r="AA3718" s="8" t="n">
        <f aca="false">IFERROR($Z3718/$W3718,0)</f>
        <v>0.133232706852339</v>
      </c>
      <c r="AB3718" s="2" t="s">
        <v>55</v>
      </c>
      <c r="AC3718" s="2" t="s">
        <v>43</v>
      </c>
    </row>
    <row r="3719" customFormat="false" ht="15" hidden="false" customHeight="false" outlineLevel="0" collapsed="false">
      <c r="A3719" s="2" t="s">
        <v>5057</v>
      </c>
      <c r="B3719" s="3" t="n">
        <v>45603</v>
      </c>
      <c r="C3719" s="4" t="n">
        <f aca="false">YEAR($B3719)</f>
        <v>2024</v>
      </c>
      <c r="D3719" s="4" t="n">
        <f aca="false">MONTH($B3719)</f>
        <v>11</v>
      </c>
      <c r="E3719" s="2" t="s">
        <v>4907</v>
      </c>
      <c r="F3719" s="5" t="n">
        <f aca="false">ROUNDUP(MONTH($B3719)/3,0)</f>
        <v>4</v>
      </c>
      <c r="G3719" s="2" t="s">
        <v>31</v>
      </c>
      <c r="H3719" s="2" t="s">
        <v>32</v>
      </c>
      <c r="I3719" s="2" t="s">
        <v>33</v>
      </c>
      <c r="J3719" s="2" t="s">
        <v>34</v>
      </c>
      <c r="K3719" s="2" t="s">
        <v>35</v>
      </c>
      <c r="L3719" s="2" t="s">
        <v>36</v>
      </c>
      <c r="M3719" s="2" t="s">
        <v>82</v>
      </c>
      <c r="N3719" s="2" t="s">
        <v>51</v>
      </c>
      <c r="O3719" s="2" t="s">
        <v>114</v>
      </c>
      <c r="P3719" s="2" t="s">
        <v>119</v>
      </c>
      <c r="Q3719" s="2" t="s">
        <v>308</v>
      </c>
      <c r="R3719" s="6" t="n">
        <v>2</v>
      </c>
      <c r="S3719" s="7" t="n">
        <v>317.48</v>
      </c>
      <c r="T3719" s="7" t="n">
        <f aca="false">$R3719*$S3719</f>
        <v>634.96</v>
      </c>
      <c r="U3719" s="8" t="n">
        <v>0.13</v>
      </c>
      <c r="V3719" s="7" t="n">
        <f aca="false">$T3719*$U3719</f>
        <v>82.5448</v>
      </c>
      <c r="W3719" s="7" t="n">
        <f aca="false">$T3719-$V3719</f>
        <v>552.4152</v>
      </c>
      <c r="X3719" s="7" t="n">
        <v>172.65</v>
      </c>
      <c r="Y3719" s="7" t="n">
        <f aca="false">$R3719*$X3719</f>
        <v>345.3</v>
      </c>
      <c r="Z3719" s="7" t="n">
        <f aca="false">$W3719-$Y3719</f>
        <v>207.1152</v>
      </c>
      <c r="AA3719" s="8" t="n">
        <f aca="false">IFERROR($Z3719/$W3719,0)</f>
        <v>0.374926685579977</v>
      </c>
      <c r="AB3719" s="2" t="s">
        <v>55</v>
      </c>
      <c r="AC3719" s="2" t="s">
        <v>246</v>
      </c>
    </row>
    <row r="3720" customFormat="false" ht="15" hidden="false" customHeight="false" outlineLevel="0" collapsed="false">
      <c r="A3720" s="2" t="s">
        <v>5058</v>
      </c>
      <c r="B3720" s="3" t="n">
        <v>45603</v>
      </c>
      <c r="C3720" s="4" t="n">
        <f aca="false">YEAR($B3720)</f>
        <v>2024</v>
      </c>
      <c r="D3720" s="4" t="n">
        <f aca="false">MONTH($B3720)</f>
        <v>11</v>
      </c>
      <c r="E3720" s="2" t="s">
        <v>4907</v>
      </c>
      <c r="F3720" s="5" t="n">
        <f aca="false">ROUNDUP(MONTH($B3720)/3,0)</f>
        <v>4</v>
      </c>
      <c r="G3720" s="2" t="s">
        <v>199</v>
      </c>
      <c r="H3720" s="2" t="s">
        <v>200</v>
      </c>
      <c r="I3720" s="2" t="s">
        <v>33</v>
      </c>
      <c r="J3720" s="2" t="s">
        <v>89</v>
      </c>
      <c r="K3720" s="2" t="s">
        <v>124</v>
      </c>
      <c r="L3720" s="2" t="s">
        <v>125</v>
      </c>
      <c r="M3720" s="2" t="s">
        <v>135</v>
      </c>
      <c r="N3720" s="2" t="s">
        <v>151</v>
      </c>
      <c r="O3720" s="2" t="s">
        <v>64</v>
      </c>
      <c r="P3720" s="2" t="s">
        <v>65</v>
      </c>
      <c r="Q3720" s="2" t="s">
        <v>519</v>
      </c>
      <c r="R3720" s="6" t="n">
        <v>3</v>
      </c>
      <c r="S3720" s="7" t="n">
        <v>2812.44</v>
      </c>
      <c r="T3720" s="7" t="n">
        <f aca="false">$R3720*$S3720</f>
        <v>8437.32</v>
      </c>
      <c r="U3720" s="8" t="n">
        <v>0.13</v>
      </c>
      <c r="V3720" s="7" t="n">
        <f aca="false">$T3720*$U3720</f>
        <v>1096.8516</v>
      </c>
      <c r="W3720" s="7" t="n">
        <f aca="false">$T3720-$V3720</f>
        <v>7340.4684</v>
      </c>
      <c r="X3720" s="7" t="n">
        <v>2170.73</v>
      </c>
      <c r="Y3720" s="7" t="n">
        <f aca="false">$R3720*$X3720</f>
        <v>6512.19</v>
      </c>
      <c r="Z3720" s="7" t="n">
        <f aca="false">$W3720-$Y3720</f>
        <v>828.278399999999</v>
      </c>
      <c r="AA3720" s="8" t="n">
        <f aca="false">IFERROR($Z3720/$W3720,0)</f>
        <v>0.112837267986877</v>
      </c>
      <c r="AB3720" s="2" t="s">
        <v>85</v>
      </c>
      <c r="AC3720" s="2" t="s">
        <v>43</v>
      </c>
    </row>
    <row r="3721" customFormat="false" ht="15" hidden="false" customHeight="false" outlineLevel="0" collapsed="false">
      <c r="A3721" s="2" t="s">
        <v>5059</v>
      </c>
      <c r="B3721" s="3" t="n">
        <v>45603</v>
      </c>
      <c r="C3721" s="4" t="n">
        <f aca="false">YEAR($B3721)</f>
        <v>2024</v>
      </c>
      <c r="D3721" s="4" t="n">
        <f aca="false">MONTH($B3721)</f>
        <v>11</v>
      </c>
      <c r="E3721" s="2" t="s">
        <v>4907</v>
      </c>
      <c r="F3721" s="5" t="n">
        <f aca="false">ROUNDUP(MONTH($B3721)/3,0)</f>
        <v>4</v>
      </c>
      <c r="G3721" s="2" t="s">
        <v>109</v>
      </c>
      <c r="H3721" s="2" t="s">
        <v>110</v>
      </c>
      <c r="I3721" s="2" t="s">
        <v>33</v>
      </c>
      <c r="J3721" s="2" t="s">
        <v>89</v>
      </c>
      <c r="K3721" s="2" t="s">
        <v>97</v>
      </c>
      <c r="L3721" s="2" t="s">
        <v>111</v>
      </c>
      <c r="M3721" s="2" t="s">
        <v>92</v>
      </c>
      <c r="N3721" s="2" t="s">
        <v>63</v>
      </c>
      <c r="O3721" s="2" t="s">
        <v>114</v>
      </c>
      <c r="P3721" s="2" t="s">
        <v>115</v>
      </c>
      <c r="Q3721" s="2" t="s">
        <v>530</v>
      </c>
      <c r="R3721" s="6" t="n">
        <v>3</v>
      </c>
      <c r="S3721" s="7" t="n">
        <v>158.98</v>
      </c>
      <c r="T3721" s="7" t="n">
        <f aca="false">$R3721*$S3721</f>
        <v>476.94</v>
      </c>
      <c r="U3721" s="8" t="n">
        <v>0.18</v>
      </c>
      <c r="V3721" s="7" t="n">
        <f aca="false">$T3721*$U3721</f>
        <v>85.8492</v>
      </c>
      <c r="W3721" s="7" t="n">
        <f aca="false">$T3721-$V3721</f>
        <v>391.0908</v>
      </c>
      <c r="X3721" s="7" t="n">
        <v>78.52</v>
      </c>
      <c r="Y3721" s="7" t="n">
        <f aca="false">$R3721*$X3721</f>
        <v>235.56</v>
      </c>
      <c r="Z3721" s="7" t="n">
        <f aca="false">$W3721-$Y3721</f>
        <v>155.5308</v>
      </c>
      <c r="AA3721" s="8" t="n">
        <f aca="false">IFERROR($Z3721/$W3721,0)</f>
        <v>0.397684629758614</v>
      </c>
      <c r="AB3721" s="2" t="s">
        <v>55</v>
      </c>
      <c r="AC3721" s="2" t="s">
        <v>43</v>
      </c>
    </row>
    <row r="3722" customFormat="false" ht="15" hidden="false" customHeight="false" outlineLevel="0" collapsed="false">
      <c r="A3722" s="2" t="s">
        <v>5060</v>
      </c>
      <c r="B3722" s="3" t="n">
        <v>45603</v>
      </c>
      <c r="C3722" s="4" t="n">
        <f aca="false">YEAR($B3722)</f>
        <v>2024</v>
      </c>
      <c r="D3722" s="4" t="n">
        <f aca="false">MONTH($B3722)</f>
        <v>11</v>
      </c>
      <c r="E3722" s="2" t="s">
        <v>4907</v>
      </c>
      <c r="F3722" s="5" t="n">
        <f aca="false">ROUNDUP(MONTH($B3722)/3,0)</f>
        <v>4</v>
      </c>
      <c r="G3722" s="2" t="s">
        <v>387</v>
      </c>
      <c r="H3722" s="2" t="s">
        <v>388</v>
      </c>
      <c r="I3722" s="2" t="s">
        <v>177</v>
      </c>
      <c r="J3722" s="2" t="s">
        <v>89</v>
      </c>
      <c r="K3722" s="2" t="s">
        <v>124</v>
      </c>
      <c r="L3722" s="2" t="s">
        <v>125</v>
      </c>
      <c r="M3722" s="2" t="s">
        <v>135</v>
      </c>
      <c r="N3722" s="2" t="s">
        <v>51</v>
      </c>
      <c r="O3722" s="2" t="s">
        <v>64</v>
      </c>
      <c r="P3722" s="2" t="s">
        <v>74</v>
      </c>
      <c r="Q3722" s="2" t="s">
        <v>75</v>
      </c>
      <c r="R3722" s="6" t="n">
        <v>4</v>
      </c>
      <c r="S3722" s="7" t="n">
        <v>5867.84</v>
      </c>
      <c r="T3722" s="7" t="n">
        <f aca="false">$R3722*$S3722</f>
        <v>23471.36</v>
      </c>
      <c r="U3722" s="8" t="n">
        <v>0.17</v>
      </c>
      <c r="V3722" s="7" t="n">
        <f aca="false">$T3722*$U3722</f>
        <v>3990.1312</v>
      </c>
      <c r="W3722" s="7" t="n">
        <f aca="false">$T3722-$V3722</f>
        <v>19481.2288</v>
      </c>
      <c r="X3722" s="7" t="n">
        <v>4345.25</v>
      </c>
      <c r="Y3722" s="7" t="n">
        <f aca="false">$R3722*$X3722</f>
        <v>17381</v>
      </c>
      <c r="Z3722" s="7" t="n">
        <f aca="false">$W3722-$Y3722</f>
        <v>2100.2288</v>
      </c>
      <c r="AA3722" s="8" t="n">
        <f aca="false">IFERROR($Z3722/$W3722,0)</f>
        <v>0.107807819597088</v>
      </c>
      <c r="AB3722" s="2" t="s">
        <v>85</v>
      </c>
      <c r="AC3722" s="2" t="s">
        <v>43</v>
      </c>
    </row>
    <row r="3723" customFormat="false" ht="15" hidden="false" customHeight="false" outlineLevel="0" collapsed="false">
      <c r="A3723" s="2" t="s">
        <v>5061</v>
      </c>
      <c r="B3723" s="3" t="n">
        <v>45603</v>
      </c>
      <c r="C3723" s="4" t="n">
        <f aca="false">YEAR($B3723)</f>
        <v>2024</v>
      </c>
      <c r="D3723" s="4" t="n">
        <f aca="false">MONTH($B3723)</f>
        <v>11</v>
      </c>
      <c r="E3723" s="2" t="s">
        <v>4907</v>
      </c>
      <c r="F3723" s="5" t="n">
        <f aca="false">ROUNDUP(MONTH($B3723)/3,0)</f>
        <v>4</v>
      </c>
      <c r="G3723" s="2" t="s">
        <v>109</v>
      </c>
      <c r="H3723" s="2" t="s">
        <v>110</v>
      </c>
      <c r="I3723" s="2" t="s">
        <v>33</v>
      </c>
      <c r="J3723" s="2" t="s">
        <v>89</v>
      </c>
      <c r="K3723" s="2" t="s">
        <v>97</v>
      </c>
      <c r="L3723" s="2" t="s">
        <v>111</v>
      </c>
      <c r="M3723" s="2" t="s">
        <v>135</v>
      </c>
      <c r="N3723" s="2" t="s">
        <v>63</v>
      </c>
      <c r="O3723" s="2" t="s">
        <v>64</v>
      </c>
      <c r="P3723" s="2" t="s">
        <v>74</v>
      </c>
      <c r="Q3723" s="2" t="s">
        <v>259</v>
      </c>
      <c r="R3723" s="6" t="n">
        <v>1</v>
      </c>
      <c r="S3723" s="7" t="n">
        <v>2301.97</v>
      </c>
      <c r="T3723" s="7" t="n">
        <f aca="false">$R3723*$S3723</f>
        <v>2301.97</v>
      </c>
      <c r="U3723" s="8" t="n">
        <v>0.13</v>
      </c>
      <c r="V3723" s="7" t="n">
        <f aca="false">$T3723*$U3723</f>
        <v>299.2561</v>
      </c>
      <c r="W3723" s="7" t="n">
        <f aca="false">$T3723-$V3723</f>
        <v>2002.7139</v>
      </c>
      <c r="X3723" s="7" t="n">
        <v>1654.63</v>
      </c>
      <c r="Y3723" s="7" t="n">
        <f aca="false">$R3723*$X3723</f>
        <v>1654.63</v>
      </c>
      <c r="Z3723" s="7" t="n">
        <f aca="false">$W3723-$Y3723</f>
        <v>348.0839</v>
      </c>
      <c r="AA3723" s="8" t="n">
        <f aca="false">IFERROR($Z3723/$W3723,0)</f>
        <v>0.173806103807438</v>
      </c>
      <c r="AB3723" s="2" t="s">
        <v>42</v>
      </c>
      <c r="AC3723" s="2" t="s">
        <v>43</v>
      </c>
    </row>
    <row r="3724" customFormat="false" ht="15" hidden="false" customHeight="false" outlineLevel="0" collapsed="false">
      <c r="A3724" s="2" t="s">
        <v>5062</v>
      </c>
      <c r="B3724" s="3" t="n">
        <v>45604</v>
      </c>
      <c r="C3724" s="4" t="n">
        <f aca="false">YEAR($B3724)</f>
        <v>2024</v>
      </c>
      <c r="D3724" s="4" t="n">
        <f aca="false">MONTH($B3724)</f>
        <v>11</v>
      </c>
      <c r="E3724" s="2" t="s">
        <v>4907</v>
      </c>
      <c r="F3724" s="5" t="n">
        <f aca="false">ROUNDUP(MONTH($B3724)/3,0)</f>
        <v>4</v>
      </c>
      <c r="G3724" s="2" t="s">
        <v>1591</v>
      </c>
      <c r="H3724" s="2" t="s">
        <v>1358</v>
      </c>
      <c r="I3724" s="2" t="s">
        <v>104</v>
      </c>
      <c r="J3724" s="2" t="s">
        <v>47</v>
      </c>
      <c r="K3724" s="2" t="s">
        <v>196</v>
      </c>
      <c r="L3724" s="2" t="s">
        <v>197</v>
      </c>
      <c r="M3724" s="2" t="s">
        <v>156</v>
      </c>
      <c r="N3724" s="2" t="s">
        <v>51</v>
      </c>
      <c r="O3724" s="2" t="s">
        <v>171</v>
      </c>
      <c r="P3724" s="2" t="s">
        <v>172</v>
      </c>
      <c r="Q3724" s="2" t="s">
        <v>223</v>
      </c>
      <c r="R3724" s="6" t="n">
        <v>9</v>
      </c>
      <c r="S3724" s="7" t="n">
        <v>573.45</v>
      </c>
      <c r="T3724" s="7" t="n">
        <f aca="false">$R3724*$S3724</f>
        <v>5161.05</v>
      </c>
      <c r="U3724" s="8" t="n">
        <v>0.3</v>
      </c>
      <c r="V3724" s="7" t="n">
        <f aca="false">$T3724*$U3724</f>
        <v>1548.315</v>
      </c>
      <c r="W3724" s="7" t="n">
        <f aca="false">$T3724-$V3724</f>
        <v>3612.735</v>
      </c>
      <c r="X3724" s="7" t="n">
        <v>366.81</v>
      </c>
      <c r="Y3724" s="7" t="n">
        <f aca="false">$R3724*$X3724</f>
        <v>3301.29</v>
      </c>
      <c r="Z3724" s="7" t="n">
        <f aca="false">$W3724-$Y3724</f>
        <v>311.445</v>
      </c>
      <c r="AA3724" s="8" t="n">
        <f aca="false">IFERROR($Z3724/$W3724,0)</f>
        <v>0.086207540824334</v>
      </c>
      <c r="AB3724" s="2" t="s">
        <v>55</v>
      </c>
      <c r="AC3724" s="2" t="s">
        <v>43</v>
      </c>
    </row>
    <row r="3725" customFormat="false" ht="15" hidden="false" customHeight="false" outlineLevel="0" collapsed="false">
      <c r="A3725" s="2" t="s">
        <v>5063</v>
      </c>
      <c r="B3725" s="3" t="n">
        <v>45604</v>
      </c>
      <c r="C3725" s="4" t="n">
        <f aca="false">YEAR($B3725)</f>
        <v>2024</v>
      </c>
      <c r="D3725" s="4" t="n">
        <f aca="false">MONTH($B3725)</f>
        <v>11</v>
      </c>
      <c r="E3725" s="2" t="s">
        <v>4907</v>
      </c>
      <c r="F3725" s="5" t="n">
        <f aca="false">ROUNDUP(MONTH($B3725)/3,0)</f>
        <v>4</v>
      </c>
      <c r="G3725" s="2" t="s">
        <v>3549</v>
      </c>
      <c r="H3725" s="2" t="s">
        <v>3550</v>
      </c>
      <c r="I3725" s="2" t="s">
        <v>33</v>
      </c>
      <c r="J3725" s="2" t="s">
        <v>47</v>
      </c>
      <c r="K3725" s="2" t="s">
        <v>221</v>
      </c>
      <c r="L3725" s="2" t="s">
        <v>222</v>
      </c>
      <c r="M3725" s="2" t="s">
        <v>156</v>
      </c>
      <c r="N3725" s="2" t="s">
        <v>51</v>
      </c>
      <c r="O3725" s="2" t="s">
        <v>52</v>
      </c>
      <c r="P3725" s="2" t="s">
        <v>126</v>
      </c>
      <c r="Q3725" s="2" t="s">
        <v>127</v>
      </c>
      <c r="R3725" s="6" t="n">
        <v>1</v>
      </c>
      <c r="S3725" s="7" t="n">
        <v>1044.74</v>
      </c>
      <c r="T3725" s="7" t="n">
        <f aca="false">$R3725*$S3725</f>
        <v>1044.74</v>
      </c>
      <c r="U3725" s="8" t="n">
        <v>0.13</v>
      </c>
      <c r="V3725" s="7" t="n">
        <f aca="false">$T3725*$U3725</f>
        <v>135.8162</v>
      </c>
      <c r="W3725" s="7" t="n">
        <f aca="false">$T3725-$V3725</f>
        <v>908.9238</v>
      </c>
      <c r="X3725" s="7" t="n">
        <v>716.26</v>
      </c>
      <c r="Y3725" s="7" t="n">
        <f aca="false">$R3725*$X3725</f>
        <v>716.26</v>
      </c>
      <c r="Z3725" s="7" t="n">
        <f aca="false">$W3725-$Y3725</f>
        <v>192.6638</v>
      </c>
      <c r="AA3725" s="8" t="n">
        <f aca="false">IFERROR($Z3725/$W3725,0)</f>
        <v>0.211969144168081</v>
      </c>
      <c r="AB3725" s="2" t="s">
        <v>42</v>
      </c>
      <c r="AC3725" s="2" t="s">
        <v>43</v>
      </c>
    </row>
    <row r="3726" customFormat="false" ht="15" hidden="false" customHeight="false" outlineLevel="0" collapsed="false">
      <c r="A3726" s="2" t="s">
        <v>5064</v>
      </c>
      <c r="B3726" s="3" t="n">
        <v>45604</v>
      </c>
      <c r="C3726" s="4" t="n">
        <f aca="false">YEAR($B3726)</f>
        <v>2024</v>
      </c>
      <c r="D3726" s="4" t="n">
        <f aca="false">MONTH($B3726)</f>
        <v>11</v>
      </c>
      <c r="E3726" s="2" t="s">
        <v>4907</v>
      </c>
      <c r="F3726" s="5" t="n">
        <f aca="false">ROUNDUP(MONTH($B3726)/3,0)</f>
        <v>4</v>
      </c>
      <c r="G3726" s="2" t="s">
        <v>5065</v>
      </c>
      <c r="H3726" s="2" t="s">
        <v>291</v>
      </c>
      <c r="I3726" s="2" t="s">
        <v>33</v>
      </c>
      <c r="J3726" s="2" t="s">
        <v>47</v>
      </c>
      <c r="K3726" s="2" t="s">
        <v>221</v>
      </c>
      <c r="L3726" s="2" t="s">
        <v>222</v>
      </c>
      <c r="M3726" s="2" t="s">
        <v>105</v>
      </c>
      <c r="N3726" s="2" t="s">
        <v>38</v>
      </c>
      <c r="O3726" s="2" t="s">
        <v>171</v>
      </c>
      <c r="P3726" s="2" t="s">
        <v>204</v>
      </c>
      <c r="Q3726" s="2" t="s">
        <v>264</v>
      </c>
      <c r="R3726" s="6" t="n">
        <v>3</v>
      </c>
      <c r="S3726" s="7" t="n">
        <v>1370.46</v>
      </c>
      <c r="T3726" s="7" t="n">
        <f aca="false">$R3726*$S3726</f>
        <v>4111.38</v>
      </c>
      <c r="U3726" s="8" t="n">
        <v>0.15</v>
      </c>
      <c r="V3726" s="7" t="n">
        <f aca="false">$T3726*$U3726</f>
        <v>616.707</v>
      </c>
      <c r="W3726" s="7" t="n">
        <f aca="false">$T3726-$V3726</f>
        <v>3494.673</v>
      </c>
      <c r="X3726" s="7" t="n">
        <v>921.41</v>
      </c>
      <c r="Y3726" s="7" t="n">
        <f aca="false">$R3726*$X3726</f>
        <v>2764.23</v>
      </c>
      <c r="Z3726" s="7" t="n">
        <f aca="false">$W3726-$Y3726</f>
        <v>730.443</v>
      </c>
      <c r="AA3726" s="8" t="n">
        <f aca="false">IFERROR($Z3726/$W3726,0)</f>
        <v>0.209016122538504</v>
      </c>
      <c r="AB3726" s="2" t="s">
        <v>85</v>
      </c>
      <c r="AC3726" s="2" t="s">
        <v>246</v>
      </c>
    </row>
    <row r="3727" customFormat="false" ht="15" hidden="false" customHeight="false" outlineLevel="0" collapsed="false">
      <c r="A3727" s="2" t="s">
        <v>5066</v>
      </c>
      <c r="B3727" s="3" t="n">
        <v>45604</v>
      </c>
      <c r="C3727" s="4" t="n">
        <f aca="false">YEAR($B3727)</f>
        <v>2024</v>
      </c>
      <c r="D3727" s="4" t="n">
        <f aca="false">MONTH($B3727)</f>
        <v>11</v>
      </c>
      <c r="E3727" s="2" t="s">
        <v>4907</v>
      </c>
      <c r="F3727" s="5" t="n">
        <f aca="false">ROUNDUP(MONTH($B3727)/3,0)</f>
        <v>4</v>
      </c>
      <c r="G3727" s="2" t="s">
        <v>495</v>
      </c>
      <c r="H3727" s="2" t="s">
        <v>496</v>
      </c>
      <c r="I3727" s="2" t="s">
        <v>33</v>
      </c>
      <c r="J3727" s="2" t="s">
        <v>47</v>
      </c>
      <c r="K3727" s="2" t="s">
        <v>196</v>
      </c>
      <c r="L3727" s="2" t="s">
        <v>197</v>
      </c>
      <c r="M3727" s="2" t="s">
        <v>156</v>
      </c>
      <c r="N3727" s="2" t="s">
        <v>73</v>
      </c>
      <c r="O3727" s="2" t="s">
        <v>114</v>
      </c>
      <c r="P3727" s="2" t="s">
        <v>115</v>
      </c>
      <c r="Q3727" s="2" t="s">
        <v>377</v>
      </c>
      <c r="R3727" s="6" t="n">
        <v>3</v>
      </c>
      <c r="S3727" s="7" t="n">
        <v>271.13</v>
      </c>
      <c r="T3727" s="7" t="n">
        <f aca="false">$R3727*$S3727</f>
        <v>813.39</v>
      </c>
      <c r="U3727" s="8" t="n">
        <v>0.05</v>
      </c>
      <c r="V3727" s="7" t="n">
        <f aca="false">$T3727*$U3727</f>
        <v>40.6695</v>
      </c>
      <c r="W3727" s="7" t="n">
        <f aca="false">$T3727-$V3727</f>
        <v>772.7205</v>
      </c>
      <c r="X3727" s="7" t="n">
        <v>125.27</v>
      </c>
      <c r="Y3727" s="7" t="n">
        <f aca="false">$R3727*$X3727</f>
        <v>375.81</v>
      </c>
      <c r="Z3727" s="7" t="n">
        <f aca="false">$W3727-$Y3727</f>
        <v>396.9105</v>
      </c>
      <c r="AA3727" s="8" t="n">
        <f aca="false">IFERROR($Z3727/$W3727,0)</f>
        <v>0.513653384373781</v>
      </c>
      <c r="AB3727" s="2" t="s">
        <v>42</v>
      </c>
      <c r="AC3727" s="2" t="s">
        <v>43</v>
      </c>
    </row>
    <row r="3728" customFormat="false" ht="15" hidden="false" customHeight="false" outlineLevel="0" collapsed="false">
      <c r="A3728" s="2" t="s">
        <v>5067</v>
      </c>
      <c r="B3728" s="3" t="n">
        <v>45604</v>
      </c>
      <c r="C3728" s="4" t="n">
        <f aca="false">YEAR($B3728)</f>
        <v>2024</v>
      </c>
      <c r="D3728" s="4" t="n">
        <f aca="false">MONTH($B3728)</f>
        <v>11</v>
      </c>
      <c r="E3728" s="2" t="s">
        <v>4907</v>
      </c>
      <c r="F3728" s="5" t="n">
        <f aca="false">ROUNDUP(MONTH($B3728)/3,0)</f>
        <v>4</v>
      </c>
      <c r="G3728" s="2" t="s">
        <v>3115</v>
      </c>
      <c r="H3728" s="2" t="s">
        <v>3116</v>
      </c>
      <c r="I3728" s="2" t="s">
        <v>177</v>
      </c>
      <c r="J3728" s="2" t="s">
        <v>59</v>
      </c>
      <c r="K3728" s="2" t="s">
        <v>321</v>
      </c>
      <c r="L3728" s="2" t="s">
        <v>322</v>
      </c>
      <c r="M3728" s="2" t="s">
        <v>131</v>
      </c>
      <c r="N3728" s="2" t="s">
        <v>63</v>
      </c>
      <c r="O3728" s="2" t="s">
        <v>52</v>
      </c>
      <c r="P3728" s="2" t="s">
        <v>53</v>
      </c>
      <c r="Q3728" s="2" t="s">
        <v>54</v>
      </c>
      <c r="R3728" s="6" t="n">
        <v>12</v>
      </c>
      <c r="S3728" s="7" t="n">
        <v>2790.89</v>
      </c>
      <c r="T3728" s="7" t="n">
        <f aca="false">$R3728*$S3728</f>
        <v>33490.68</v>
      </c>
      <c r="U3728" s="8" t="n">
        <v>0.17</v>
      </c>
      <c r="V3728" s="7" t="n">
        <f aca="false">$T3728*$U3728</f>
        <v>5693.4156</v>
      </c>
      <c r="W3728" s="7" t="n">
        <f aca="false">$T3728-$V3728</f>
        <v>27797.2644</v>
      </c>
      <c r="X3728" s="7" t="n">
        <v>2046.97</v>
      </c>
      <c r="Y3728" s="7" t="n">
        <f aca="false">$R3728*$X3728</f>
        <v>24563.64</v>
      </c>
      <c r="Z3728" s="7" t="n">
        <f aca="false">$W3728-$Y3728</f>
        <v>3233.6244</v>
      </c>
      <c r="AA3728" s="8" t="n">
        <f aca="false">IFERROR($Z3728/$W3728,0)</f>
        <v>0.116328871556152</v>
      </c>
      <c r="AB3728" s="2" t="s">
        <v>67</v>
      </c>
      <c r="AC3728" s="2" t="s">
        <v>43</v>
      </c>
    </row>
    <row r="3729" customFormat="false" ht="15" hidden="false" customHeight="false" outlineLevel="0" collapsed="false">
      <c r="A3729" s="2" t="s">
        <v>5068</v>
      </c>
      <c r="B3729" s="3" t="n">
        <v>45604</v>
      </c>
      <c r="C3729" s="4" t="n">
        <f aca="false">YEAR($B3729)</f>
        <v>2024</v>
      </c>
      <c r="D3729" s="4" t="n">
        <f aca="false">MONTH($B3729)</f>
        <v>11</v>
      </c>
      <c r="E3729" s="2" t="s">
        <v>4907</v>
      </c>
      <c r="F3729" s="5" t="n">
        <f aca="false">ROUNDUP(MONTH($B3729)/3,0)</f>
        <v>4</v>
      </c>
      <c r="G3729" s="2" t="s">
        <v>5069</v>
      </c>
      <c r="H3729" s="2" t="s">
        <v>5070</v>
      </c>
      <c r="I3729" s="2" t="s">
        <v>33</v>
      </c>
      <c r="J3729" s="2" t="s">
        <v>59</v>
      </c>
      <c r="K3729" s="2" t="s">
        <v>71</v>
      </c>
      <c r="L3729" s="2" t="s">
        <v>72</v>
      </c>
      <c r="M3729" s="2" t="s">
        <v>142</v>
      </c>
      <c r="N3729" s="2" t="s">
        <v>63</v>
      </c>
      <c r="O3729" s="2" t="s">
        <v>52</v>
      </c>
      <c r="P3729" s="2" t="s">
        <v>83</v>
      </c>
      <c r="Q3729" s="2" t="s">
        <v>84</v>
      </c>
      <c r="R3729" s="6" t="n">
        <v>3</v>
      </c>
      <c r="S3729" s="7" t="n">
        <v>3645.45</v>
      </c>
      <c r="T3729" s="7" t="n">
        <f aca="false">$R3729*$S3729</f>
        <v>10936.35</v>
      </c>
      <c r="U3729" s="8" t="n">
        <v>0.13</v>
      </c>
      <c r="V3729" s="7" t="n">
        <f aca="false">$T3729*$U3729</f>
        <v>1421.7255</v>
      </c>
      <c r="W3729" s="7" t="n">
        <f aca="false">$T3729-$V3729</f>
        <v>9514.6245</v>
      </c>
      <c r="X3729" s="7" t="n">
        <v>2749.21</v>
      </c>
      <c r="Y3729" s="7" t="n">
        <f aca="false">$R3729*$X3729</f>
        <v>8247.63</v>
      </c>
      <c r="Z3729" s="7" t="n">
        <f aca="false">$W3729-$Y3729</f>
        <v>1266.9945</v>
      </c>
      <c r="AA3729" s="8" t="n">
        <f aca="false">IFERROR($Z3729/$W3729,0)</f>
        <v>0.133162848412988</v>
      </c>
      <c r="AB3729" s="2" t="s">
        <v>55</v>
      </c>
      <c r="AC3729" s="2" t="s">
        <v>43</v>
      </c>
    </row>
    <row r="3730" customFormat="false" ht="15" hidden="false" customHeight="false" outlineLevel="0" collapsed="false">
      <c r="A3730" s="2" t="s">
        <v>5071</v>
      </c>
      <c r="B3730" s="3" t="n">
        <v>45604</v>
      </c>
      <c r="C3730" s="4" t="n">
        <f aca="false">YEAR($B3730)</f>
        <v>2024</v>
      </c>
      <c r="D3730" s="4" t="n">
        <f aca="false">MONTH($B3730)</f>
        <v>11</v>
      </c>
      <c r="E3730" s="2" t="s">
        <v>4907</v>
      </c>
      <c r="F3730" s="5" t="n">
        <f aca="false">ROUNDUP(MONTH($B3730)/3,0)</f>
        <v>4</v>
      </c>
      <c r="G3730" s="2" t="s">
        <v>213</v>
      </c>
      <c r="H3730" s="2" t="s">
        <v>214</v>
      </c>
      <c r="I3730" s="2" t="s">
        <v>33</v>
      </c>
      <c r="J3730" s="2" t="s">
        <v>147</v>
      </c>
      <c r="K3730" s="2" t="s">
        <v>215</v>
      </c>
      <c r="L3730" s="2" t="s">
        <v>216</v>
      </c>
      <c r="M3730" s="2" t="s">
        <v>217</v>
      </c>
      <c r="N3730" s="2" t="s">
        <v>63</v>
      </c>
      <c r="O3730" s="2" t="s">
        <v>114</v>
      </c>
      <c r="P3730" s="2" t="s">
        <v>119</v>
      </c>
      <c r="Q3730" s="2" t="s">
        <v>308</v>
      </c>
      <c r="R3730" s="6" t="n">
        <v>1</v>
      </c>
      <c r="S3730" s="7" t="n">
        <v>374.57</v>
      </c>
      <c r="T3730" s="7" t="n">
        <f aca="false">$R3730*$S3730</f>
        <v>374.57</v>
      </c>
      <c r="U3730" s="8" t="n">
        <v>0</v>
      </c>
      <c r="V3730" s="7" t="n">
        <f aca="false">$T3730*$U3730</f>
        <v>0</v>
      </c>
      <c r="W3730" s="7" t="n">
        <f aca="false">$T3730-$V3730</f>
        <v>374.57</v>
      </c>
      <c r="X3730" s="7" t="n">
        <v>217.46</v>
      </c>
      <c r="Y3730" s="7" t="n">
        <f aca="false">$R3730*$X3730</f>
        <v>217.46</v>
      </c>
      <c r="Z3730" s="7" t="n">
        <f aca="false">$W3730-$Y3730</f>
        <v>157.11</v>
      </c>
      <c r="AA3730" s="8" t="n">
        <f aca="false">IFERROR($Z3730/$W3730,0)</f>
        <v>0.419440958966281</v>
      </c>
      <c r="AB3730" s="2" t="s">
        <v>85</v>
      </c>
      <c r="AC3730" s="2" t="s">
        <v>43</v>
      </c>
    </row>
    <row r="3731" customFormat="false" ht="15" hidden="false" customHeight="false" outlineLevel="0" collapsed="false">
      <c r="A3731" s="2" t="s">
        <v>5072</v>
      </c>
      <c r="B3731" s="3" t="n">
        <v>45604</v>
      </c>
      <c r="C3731" s="4" t="n">
        <f aca="false">YEAR($B3731)</f>
        <v>2024</v>
      </c>
      <c r="D3731" s="4" t="n">
        <f aca="false">MONTH($B3731)</f>
        <v>11</v>
      </c>
      <c r="E3731" s="2" t="s">
        <v>4907</v>
      </c>
      <c r="F3731" s="5" t="n">
        <f aca="false">ROUNDUP(MONTH($B3731)/3,0)</f>
        <v>4</v>
      </c>
      <c r="G3731" s="2" t="s">
        <v>45</v>
      </c>
      <c r="H3731" s="2" t="s">
        <v>46</v>
      </c>
      <c r="I3731" s="2" t="s">
        <v>33</v>
      </c>
      <c r="J3731" s="2" t="s">
        <v>47</v>
      </c>
      <c r="K3731" s="2" t="s">
        <v>48</v>
      </c>
      <c r="L3731" s="2" t="s">
        <v>49</v>
      </c>
      <c r="M3731" s="2" t="s">
        <v>50</v>
      </c>
      <c r="N3731" s="2" t="s">
        <v>73</v>
      </c>
      <c r="O3731" s="2" t="s">
        <v>64</v>
      </c>
      <c r="P3731" s="2" t="s">
        <v>342</v>
      </c>
      <c r="Q3731" s="2" t="s">
        <v>389</v>
      </c>
      <c r="R3731" s="6" t="n">
        <v>3</v>
      </c>
      <c r="S3731" s="7" t="n">
        <v>3232.14</v>
      </c>
      <c r="T3731" s="7" t="n">
        <f aca="false">$R3731*$S3731</f>
        <v>9696.42</v>
      </c>
      <c r="U3731" s="8" t="n">
        <v>0.1</v>
      </c>
      <c r="V3731" s="7" t="n">
        <f aca="false">$T3731*$U3731</f>
        <v>969.642</v>
      </c>
      <c r="W3731" s="7" t="n">
        <f aca="false">$T3731-$V3731</f>
        <v>8726.778</v>
      </c>
      <c r="X3731" s="7" t="n">
        <v>2546.83</v>
      </c>
      <c r="Y3731" s="7" t="n">
        <f aca="false">$R3731*$X3731</f>
        <v>7640.49</v>
      </c>
      <c r="Z3731" s="7" t="n">
        <f aca="false">$W3731-$Y3731</f>
        <v>1086.288</v>
      </c>
      <c r="AA3731" s="8" t="n">
        <f aca="false">IFERROR($Z3731/$W3731,0)</f>
        <v>0.124477556321474</v>
      </c>
      <c r="AB3731" s="2" t="s">
        <v>85</v>
      </c>
      <c r="AC3731" s="2" t="s">
        <v>43</v>
      </c>
    </row>
    <row r="3732" customFormat="false" ht="15" hidden="false" customHeight="false" outlineLevel="0" collapsed="false">
      <c r="A3732" s="2" t="s">
        <v>5073</v>
      </c>
      <c r="B3732" s="3" t="n">
        <v>45604</v>
      </c>
      <c r="C3732" s="4" t="n">
        <f aca="false">YEAR($B3732)</f>
        <v>2024</v>
      </c>
      <c r="D3732" s="4" t="n">
        <f aca="false">MONTH($B3732)</f>
        <v>11</v>
      </c>
      <c r="E3732" s="2" t="s">
        <v>4907</v>
      </c>
      <c r="F3732" s="5" t="n">
        <f aca="false">ROUNDUP(MONTH($B3732)/3,0)</f>
        <v>4</v>
      </c>
      <c r="G3732" s="2" t="s">
        <v>1277</v>
      </c>
      <c r="H3732" s="2" t="s">
        <v>1278</v>
      </c>
      <c r="I3732" s="2" t="s">
        <v>33</v>
      </c>
      <c r="J3732" s="2" t="s">
        <v>89</v>
      </c>
      <c r="K3732" s="2" t="s">
        <v>90</v>
      </c>
      <c r="L3732" s="2" t="s">
        <v>161</v>
      </c>
      <c r="M3732" s="2" t="s">
        <v>135</v>
      </c>
      <c r="N3732" s="2" t="s">
        <v>51</v>
      </c>
      <c r="O3732" s="2" t="s">
        <v>114</v>
      </c>
      <c r="P3732" s="2" t="s">
        <v>119</v>
      </c>
      <c r="Q3732" s="2" t="s">
        <v>191</v>
      </c>
      <c r="R3732" s="6" t="n">
        <v>1</v>
      </c>
      <c r="S3732" s="7" t="n">
        <v>411.97</v>
      </c>
      <c r="T3732" s="7" t="n">
        <f aca="false">$R3732*$S3732</f>
        <v>411.97</v>
      </c>
      <c r="U3732" s="8" t="n">
        <v>0.1</v>
      </c>
      <c r="V3732" s="7" t="n">
        <f aca="false">$T3732*$U3732</f>
        <v>41.197</v>
      </c>
      <c r="W3732" s="7" t="n">
        <f aca="false">$T3732-$V3732</f>
        <v>370.773</v>
      </c>
      <c r="X3732" s="7" t="n">
        <v>224.1</v>
      </c>
      <c r="Y3732" s="7" t="n">
        <f aca="false">$R3732*$X3732</f>
        <v>224.1</v>
      </c>
      <c r="Z3732" s="7" t="n">
        <f aca="false">$W3732-$Y3732</f>
        <v>146.673</v>
      </c>
      <c r="AA3732" s="8" t="n">
        <f aca="false">IFERROR($Z3732/$W3732,0)</f>
        <v>0.395587057309998</v>
      </c>
      <c r="AB3732" s="2" t="s">
        <v>42</v>
      </c>
      <c r="AC3732" s="2" t="s">
        <v>43</v>
      </c>
    </row>
    <row r="3733" customFormat="false" ht="15" hidden="false" customHeight="false" outlineLevel="0" collapsed="false">
      <c r="A3733" s="2" t="s">
        <v>5074</v>
      </c>
      <c r="B3733" s="3" t="n">
        <v>45604</v>
      </c>
      <c r="C3733" s="4" t="n">
        <f aca="false">YEAR($B3733)</f>
        <v>2024</v>
      </c>
      <c r="D3733" s="4" t="n">
        <f aca="false">MONTH($B3733)</f>
        <v>11</v>
      </c>
      <c r="E3733" s="2" t="s">
        <v>4907</v>
      </c>
      <c r="F3733" s="5" t="n">
        <f aca="false">ROUNDUP(MONTH($B3733)/3,0)</f>
        <v>4</v>
      </c>
      <c r="G3733" s="2" t="s">
        <v>109</v>
      </c>
      <c r="H3733" s="2" t="s">
        <v>110</v>
      </c>
      <c r="I3733" s="2" t="s">
        <v>33</v>
      </c>
      <c r="J3733" s="2" t="s">
        <v>89</v>
      </c>
      <c r="K3733" s="2" t="s">
        <v>97</v>
      </c>
      <c r="L3733" s="2" t="s">
        <v>111</v>
      </c>
      <c r="M3733" s="2" t="s">
        <v>135</v>
      </c>
      <c r="N3733" s="2" t="s">
        <v>73</v>
      </c>
      <c r="O3733" s="2" t="s">
        <v>171</v>
      </c>
      <c r="P3733" s="2" t="s">
        <v>204</v>
      </c>
      <c r="Q3733" s="2" t="s">
        <v>205</v>
      </c>
      <c r="R3733" s="6" t="n">
        <v>3</v>
      </c>
      <c r="S3733" s="7" t="n">
        <v>1201.07</v>
      </c>
      <c r="T3733" s="7" t="n">
        <f aca="false">$R3733*$S3733</f>
        <v>3603.21</v>
      </c>
      <c r="U3733" s="8" t="n">
        <v>0.23</v>
      </c>
      <c r="V3733" s="7" t="n">
        <f aca="false">$T3733*$U3733</f>
        <v>828.7383</v>
      </c>
      <c r="W3733" s="7" t="n">
        <f aca="false">$T3733-$V3733</f>
        <v>2774.4717</v>
      </c>
      <c r="X3733" s="7" t="n">
        <v>773.41</v>
      </c>
      <c r="Y3733" s="7" t="n">
        <f aca="false">$R3733*$X3733</f>
        <v>2320.23</v>
      </c>
      <c r="Z3733" s="7" t="n">
        <f aca="false">$W3733-$Y3733</f>
        <v>454.2417</v>
      </c>
      <c r="AA3733" s="8" t="n">
        <f aca="false">IFERROR($Z3733/$W3733,0)</f>
        <v>0.163721871807162</v>
      </c>
      <c r="AB3733" s="2" t="s">
        <v>85</v>
      </c>
      <c r="AC3733" s="2" t="s">
        <v>93</v>
      </c>
    </row>
    <row r="3734" customFormat="false" ht="15" hidden="false" customHeight="false" outlineLevel="0" collapsed="false">
      <c r="A3734" s="2" t="s">
        <v>5075</v>
      </c>
      <c r="B3734" s="3" t="n">
        <v>45604</v>
      </c>
      <c r="C3734" s="4" t="n">
        <f aca="false">YEAR($B3734)</f>
        <v>2024</v>
      </c>
      <c r="D3734" s="4" t="n">
        <f aca="false">MONTH($B3734)</f>
        <v>11</v>
      </c>
      <c r="E3734" s="2" t="s">
        <v>4907</v>
      </c>
      <c r="F3734" s="5" t="n">
        <f aca="false">ROUNDUP(MONTH($B3734)/3,0)</f>
        <v>4</v>
      </c>
      <c r="G3734" s="2" t="s">
        <v>780</v>
      </c>
      <c r="H3734" s="2" t="s">
        <v>781</v>
      </c>
      <c r="I3734" s="2" t="s">
        <v>33</v>
      </c>
      <c r="J3734" s="2" t="s">
        <v>59</v>
      </c>
      <c r="K3734" s="2" t="s">
        <v>60</v>
      </c>
      <c r="L3734" s="2" t="s">
        <v>61</v>
      </c>
      <c r="M3734" s="2" t="s">
        <v>131</v>
      </c>
      <c r="N3734" s="2" t="s">
        <v>63</v>
      </c>
      <c r="O3734" s="2" t="s">
        <v>52</v>
      </c>
      <c r="P3734" s="2" t="s">
        <v>53</v>
      </c>
      <c r="Q3734" s="2" t="s">
        <v>169</v>
      </c>
      <c r="R3734" s="6" t="n">
        <v>1</v>
      </c>
      <c r="S3734" s="7" t="n">
        <v>2428.91</v>
      </c>
      <c r="T3734" s="7" t="n">
        <f aca="false">$R3734*$S3734</f>
        <v>2428.91</v>
      </c>
      <c r="U3734" s="8" t="n">
        <v>0.1</v>
      </c>
      <c r="V3734" s="7" t="n">
        <f aca="false">$T3734*$U3734</f>
        <v>242.891</v>
      </c>
      <c r="W3734" s="7" t="n">
        <f aca="false">$T3734-$V3734</f>
        <v>2186.019</v>
      </c>
      <c r="X3734" s="7" t="n">
        <v>1735.94</v>
      </c>
      <c r="Y3734" s="7" t="n">
        <f aca="false">$R3734*$X3734</f>
        <v>1735.94</v>
      </c>
      <c r="Z3734" s="7" t="n">
        <f aca="false">$W3734-$Y3734</f>
        <v>450.079</v>
      </c>
      <c r="AA3734" s="8" t="n">
        <f aca="false">IFERROR($Z3734/$W3734,0)</f>
        <v>0.205889793272611</v>
      </c>
      <c r="AB3734" s="2" t="s">
        <v>85</v>
      </c>
      <c r="AC3734" s="2" t="s">
        <v>43</v>
      </c>
    </row>
    <row r="3735" customFormat="false" ht="15" hidden="false" customHeight="false" outlineLevel="0" collapsed="false">
      <c r="A3735" s="2" t="s">
        <v>5076</v>
      </c>
      <c r="B3735" s="3" t="n">
        <v>45604</v>
      </c>
      <c r="C3735" s="4" t="n">
        <f aca="false">YEAR($B3735)</f>
        <v>2024</v>
      </c>
      <c r="D3735" s="4" t="n">
        <f aca="false">MONTH($B3735)</f>
        <v>11</v>
      </c>
      <c r="E3735" s="2" t="s">
        <v>4907</v>
      </c>
      <c r="F3735" s="5" t="n">
        <f aca="false">ROUNDUP(MONTH($B3735)/3,0)</f>
        <v>4</v>
      </c>
      <c r="G3735" s="2" t="s">
        <v>57</v>
      </c>
      <c r="H3735" s="2" t="s">
        <v>58</v>
      </c>
      <c r="I3735" s="2" t="s">
        <v>33</v>
      </c>
      <c r="J3735" s="2" t="s">
        <v>59</v>
      </c>
      <c r="K3735" s="2" t="s">
        <v>60</v>
      </c>
      <c r="L3735" s="2" t="s">
        <v>61</v>
      </c>
      <c r="M3735" s="2" t="s">
        <v>62</v>
      </c>
      <c r="N3735" s="2" t="s">
        <v>51</v>
      </c>
      <c r="O3735" s="2" t="s">
        <v>52</v>
      </c>
      <c r="P3735" s="2" t="s">
        <v>53</v>
      </c>
      <c r="Q3735" s="2" t="s">
        <v>54</v>
      </c>
      <c r="R3735" s="6" t="n">
        <v>3</v>
      </c>
      <c r="S3735" s="7" t="n">
        <v>2725.49</v>
      </c>
      <c r="T3735" s="7" t="n">
        <f aca="false">$R3735*$S3735</f>
        <v>8176.47</v>
      </c>
      <c r="U3735" s="8" t="n">
        <v>0</v>
      </c>
      <c r="V3735" s="7" t="n">
        <f aca="false">$T3735*$U3735</f>
        <v>0</v>
      </c>
      <c r="W3735" s="7" t="n">
        <f aca="false">$T3735-$V3735</f>
        <v>8176.47</v>
      </c>
      <c r="X3735" s="7" t="n">
        <v>2030.97</v>
      </c>
      <c r="Y3735" s="7" t="n">
        <f aca="false">$R3735*$X3735</f>
        <v>6092.91</v>
      </c>
      <c r="Z3735" s="7" t="n">
        <f aca="false">$W3735-$Y3735</f>
        <v>2083.56</v>
      </c>
      <c r="AA3735" s="8" t="n">
        <f aca="false">IFERROR($Z3735/$W3735,0)</f>
        <v>0.254823903224741</v>
      </c>
      <c r="AB3735" s="2" t="s">
        <v>85</v>
      </c>
      <c r="AC3735" s="2" t="s">
        <v>43</v>
      </c>
    </row>
    <row r="3736" customFormat="false" ht="15" hidden="false" customHeight="false" outlineLevel="0" collapsed="false">
      <c r="A3736" s="2" t="s">
        <v>5077</v>
      </c>
      <c r="B3736" s="3" t="n">
        <v>45604</v>
      </c>
      <c r="C3736" s="4" t="n">
        <f aca="false">YEAR($B3736)</f>
        <v>2024</v>
      </c>
      <c r="D3736" s="4" t="n">
        <f aca="false">MONTH($B3736)</f>
        <v>11</v>
      </c>
      <c r="E3736" s="2" t="s">
        <v>4907</v>
      </c>
      <c r="F3736" s="5" t="n">
        <f aca="false">ROUNDUP(MONTH($B3736)/3,0)</f>
        <v>4</v>
      </c>
      <c r="G3736" s="2" t="s">
        <v>2007</v>
      </c>
      <c r="H3736" s="2" t="s">
        <v>2008</v>
      </c>
      <c r="I3736" s="2" t="s">
        <v>33</v>
      </c>
      <c r="J3736" s="2" t="s">
        <v>47</v>
      </c>
      <c r="K3736" s="2" t="s">
        <v>221</v>
      </c>
      <c r="L3736" s="2" t="s">
        <v>222</v>
      </c>
      <c r="M3736" s="2" t="s">
        <v>118</v>
      </c>
      <c r="N3736" s="2" t="s">
        <v>51</v>
      </c>
      <c r="O3736" s="2" t="s">
        <v>52</v>
      </c>
      <c r="P3736" s="2" t="s">
        <v>126</v>
      </c>
      <c r="Q3736" s="2" t="s">
        <v>157</v>
      </c>
      <c r="R3736" s="6" t="n">
        <v>2</v>
      </c>
      <c r="S3736" s="7" t="n">
        <v>738.65</v>
      </c>
      <c r="T3736" s="7" t="n">
        <f aca="false">$R3736*$S3736</f>
        <v>1477.3</v>
      </c>
      <c r="U3736" s="8" t="n">
        <v>0.2</v>
      </c>
      <c r="V3736" s="7" t="n">
        <f aca="false">$T3736*$U3736</f>
        <v>295.46</v>
      </c>
      <c r="W3736" s="7" t="n">
        <f aca="false">$T3736-$V3736</f>
        <v>1181.84</v>
      </c>
      <c r="X3736" s="7" t="n">
        <v>484.58</v>
      </c>
      <c r="Y3736" s="7" t="n">
        <f aca="false">$R3736*$X3736</f>
        <v>969.16</v>
      </c>
      <c r="Z3736" s="7" t="n">
        <f aca="false">$W3736-$Y3736</f>
        <v>212.68</v>
      </c>
      <c r="AA3736" s="8" t="n">
        <f aca="false">IFERROR($Z3736/$W3736,0)</f>
        <v>0.179956677722873</v>
      </c>
      <c r="AB3736" s="2" t="s">
        <v>85</v>
      </c>
      <c r="AC3736" s="2" t="s">
        <v>93</v>
      </c>
    </row>
    <row r="3737" customFormat="false" ht="15" hidden="false" customHeight="false" outlineLevel="0" collapsed="false">
      <c r="A3737" s="2" t="s">
        <v>5078</v>
      </c>
      <c r="B3737" s="3" t="n">
        <v>45604</v>
      </c>
      <c r="C3737" s="4" t="n">
        <f aca="false">YEAR($B3737)</f>
        <v>2024</v>
      </c>
      <c r="D3737" s="4" t="n">
        <f aca="false">MONTH($B3737)</f>
        <v>11</v>
      </c>
      <c r="E3737" s="2" t="s">
        <v>4907</v>
      </c>
      <c r="F3737" s="5" t="n">
        <f aca="false">ROUNDUP(MONTH($B3737)/3,0)</f>
        <v>4</v>
      </c>
      <c r="G3737" s="2" t="s">
        <v>1615</v>
      </c>
      <c r="H3737" s="2" t="s">
        <v>1616</v>
      </c>
      <c r="I3737" s="2" t="s">
        <v>33</v>
      </c>
      <c r="J3737" s="2" t="s">
        <v>47</v>
      </c>
      <c r="K3737" s="2" t="s">
        <v>221</v>
      </c>
      <c r="L3737" s="2" t="s">
        <v>222</v>
      </c>
      <c r="M3737" s="2" t="s">
        <v>118</v>
      </c>
      <c r="N3737" s="2" t="s">
        <v>151</v>
      </c>
      <c r="O3737" s="2" t="s">
        <v>171</v>
      </c>
      <c r="P3737" s="2" t="s">
        <v>204</v>
      </c>
      <c r="Q3737" s="2" t="s">
        <v>205</v>
      </c>
      <c r="R3737" s="6" t="n">
        <v>2</v>
      </c>
      <c r="S3737" s="7" t="n">
        <v>1189.07</v>
      </c>
      <c r="T3737" s="7" t="n">
        <f aca="false">$R3737*$S3737</f>
        <v>2378.14</v>
      </c>
      <c r="U3737" s="8" t="n">
        <v>0.25</v>
      </c>
      <c r="V3737" s="7" t="n">
        <f aca="false">$T3737*$U3737</f>
        <v>594.535</v>
      </c>
      <c r="W3737" s="7" t="n">
        <f aca="false">$T3737-$V3737</f>
        <v>1783.605</v>
      </c>
      <c r="X3737" s="7" t="n">
        <v>786.45</v>
      </c>
      <c r="Y3737" s="7" t="n">
        <f aca="false">$R3737*$X3737</f>
        <v>1572.9</v>
      </c>
      <c r="Z3737" s="7" t="n">
        <f aca="false">$W3737-$Y3737</f>
        <v>210.705</v>
      </c>
      <c r="AA3737" s="8" t="n">
        <f aca="false">IFERROR($Z3737/$W3737,0)</f>
        <v>0.118134340282742</v>
      </c>
      <c r="AB3737" s="2" t="s">
        <v>85</v>
      </c>
      <c r="AC3737" s="2" t="s">
        <v>43</v>
      </c>
    </row>
    <row r="3738" customFormat="false" ht="15" hidden="false" customHeight="false" outlineLevel="0" collapsed="false">
      <c r="A3738" s="2" t="s">
        <v>5079</v>
      </c>
      <c r="B3738" s="3" t="n">
        <v>45604</v>
      </c>
      <c r="C3738" s="4" t="n">
        <f aca="false">YEAR($B3738)</f>
        <v>2024</v>
      </c>
      <c r="D3738" s="4" t="n">
        <f aca="false">MONTH($B3738)</f>
        <v>11</v>
      </c>
      <c r="E3738" s="2" t="s">
        <v>4907</v>
      </c>
      <c r="F3738" s="5" t="n">
        <f aca="false">ROUNDUP(MONTH($B3738)/3,0)</f>
        <v>4</v>
      </c>
      <c r="G3738" s="2" t="s">
        <v>2405</v>
      </c>
      <c r="H3738" s="2" t="s">
        <v>469</v>
      </c>
      <c r="I3738" s="2" t="s">
        <v>33</v>
      </c>
      <c r="J3738" s="2" t="s">
        <v>59</v>
      </c>
      <c r="K3738" s="2" t="s">
        <v>321</v>
      </c>
      <c r="L3738" s="2" t="s">
        <v>322</v>
      </c>
      <c r="M3738" s="2" t="s">
        <v>131</v>
      </c>
      <c r="N3738" s="2" t="s">
        <v>38</v>
      </c>
      <c r="O3738" s="2" t="s">
        <v>39</v>
      </c>
      <c r="P3738" s="2" t="s">
        <v>106</v>
      </c>
      <c r="Q3738" s="2" t="s">
        <v>143</v>
      </c>
      <c r="R3738" s="6" t="n">
        <v>1</v>
      </c>
      <c r="S3738" s="7" t="n">
        <v>747.01</v>
      </c>
      <c r="T3738" s="7" t="n">
        <f aca="false">$R3738*$S3738</f>
        <v>747.01</v>
      </c>
      <c r="U3738" s="8" t="n">
        <v>0.13</v>
      </c>
      <c r="V3738" s="7" t="n">
        <f aca="false">$T3738*$U3738</f>
        <v>97.1113</v>
      </c>
      <c r="W3738" s="7" t="n">
        <f aca="false">$T3738-$V3738</f>
        <v>649.8987</v>
      </c>
      <c r="X3738" s="7" t="n">
        <v>496.83</v>
      </c>
      <c r="Y3738" s="7" t="n">
        <f aca="false">$R3738*$X3738</f>
        <v>496.83</v>
      </c>
      <c r="Z3738" s="7" t="n">
        <f aca="false">$W3738-$Y3738</f>
        <v>153.0687</v>
      </c>
      <c r="AA3738" s="8" t="n">
        <f aca="false">IFERROR($Z3738/$W3738,0)</f>
        <v>0.235527013671515</v>
      </c>
      <c r="AB3738" s="2" t="s">
        <v>67</v>
      </c>
      <c r="AC3738" s="2" t="s">
        <v>43</v>
      </c>
    </row>
    <row r="3739" customFormat="false" ht="15" hidden="false" customHeight="false" outlineLevel="0" collapsed="false">
      <c r="A3739" s="2" t="s">
        <v>5080</v>
      </c>
      <c r="B3739" s="3" t="n">
        <v>45604</v>
      </c>
      <c r="C3739" s="4" t="n">
        <f aca="false">YEAR($B3739)</f>
        <v>2024</v>
      </c>
      <c r="D3739" s="4" t="n">
        <f aca="false">MONTH($B3739)</f>
        <v>11</v>
      </c>
      <c r="E3739" s="2" t="s">
        <v>4907</v>
      </c>
      <c r="F3739" s="5" t="n">
        <f aca="false">ROUNDUP(MONTH($B3739)/3,0)</f>
        <v>4</v>
      </c>
      <c r="G3739" s="2" t="s">
        <v>159</v>
      </c>
      <c r="H3739" s="2" t="s">
        <v>160</v>
      </c>
      <c r="I3739" s="2" t="s">
        <v>33</v>
      </c>
      <c r="J3739" s="2" t="s">
        <v>89</v>
      </c>
      <c r="K3739" s="2" t="s">
        <v>90</v>
      </c>
      <c r="L3739" s="2" t="s">
        <v>161</v>
      </c>
      <c r="M3739" s="2" t="s">
        <v>135</v>
      </c>
      <c r="N3739" s="2" t="s">
        <v>51</v>
      </c>
      <c r="O3739" s="2" t="s">
        <v>52</v>
      </c>
      <c r="P3739" s="2" t="s">
        <v>53</v>
      </c>
      <c r="Q3739" s="2" t="s">
        <v>363</v>
      </c>
      <c r="R3739" s="6" t="n">
        <v>3</v>
      </c>
      <c r="S3739" s="7" t="n">
        <v>4675.1</v>
      </c>
      <c r="T3739" s="7" t="n">
        <f aca="false">$R3739*$S3739</f>
        <v>14025.3</v>
      </c>
      <c r="U3739" s="8" t="n">
        <v>0.05</v>
      </c>
      <c r="V3739" s="7" t="n">
        <f aca="false">$T3739*$U3739</f>
        <v>701.265</v>
      </c>
      <c r="W3739" s="7" t="n">
        <f aca="false">$T3739-$V3739</f>
        <v>13324.035</v>
      </c>
      <c r="X3739" s="7" t="n">
        <v>3296.22</v>
      </c>
      <c r="Y3739" s="7" t="n">
        <f aca="false">$R3739*$X3739</f>
        <v>9888.66</v>
      </c>
      <c r="Z3739" s="7" t="n">
        <f aca="false">$W3739-$Y3739</f>
        <v>3435.375</v>
      </c>
      <c r="AA3739" s="8" t="n">
        <f aca="false">IFERROR($Z3739/$W3739,0)</f>
        <v>0.257832931240424</v>
      </c>
      <c r="AB3739" s="2" t="s">
        <v>85</v>
      </c>
      <c r="AC3739" s="2" t="s">
        <v>43</v>
      </c>
    </row>
    <row r="3740" customFormat="false" ht="15" hidden="false" customHeight="false" outlineLevel="0" collapsed="false">
      <c r="A3740" s="2" t="s">
        <v>5081</v>
      </c>
      <c r="B3740" s="3" t="n">
        <v>45604</v>
      </c>
      <c r="C3740" s="4" t="n">
        <f aca="false">YEAR($B3740)</f>
        <v>2024</v>
      </c>
      <c r="D3740" s="4" t="n">
        <f aca="false">MONTH($B3740)</f>
        <v>11</v>
      </c>
      <c r="E3740" s="2" t="s">
        <v>4907</v>
      </c>
      <c r="F3740" s="5" t="n">
        <f aca="false">ROUNDUP(MONTH($B3740)/3,0)</f>
        <v>4</v>
      </c>
      <c r="G3740" s="2" t="s">
        <v>3102</v>
      </c>
      <c r="H3740" s="2" t="s">
        <v>3103</v>
      </c>
      <c r="I3740" s="2" t="s">
        <v>177</v>
      </c>
      <c r="J3740" s="2" t="s">
        <v>147</v>
      </c>
      <c r="K3740" s="2" t="s">
        <v>397</v>
      </c>
      <c r="L3740" s="2" t="s">
        <v>398</v>
      </c>
      <c r="M3740" s="2" t="s">
        <v>150</v>
      </c>
      <c r="N3740" s="2" t="s">
        <v>51</v>
      </c>
      <c r="O3740" s="2" t="s">
        <v>39</v>
      </c>
      <c r="P3740" s="2" t="s">
        <v>106</v>
      </c>
      <c r="Q3740" s="2" t="s">
        <v>107</v>
      </c>
      <c r="R3740" s="6" t="n">
        <v>15</v>
      </c>
      <c r="S3740" s="7" t="n">
        <v>2284.3</v>
      </c>
      <c r="T3740" s="7" t="n">
        <f aca="false">$R3740*$S3740</f>
        <v>34264.5</v>
      </c>
      <c r="U3740" s="8" t="n">
        <v>0.07</v>
      </c>
      <c r="V3740" s="7" t="n">
        <f aca="false">$T3740*$U3740</f>
        <v>2398.515</v>
      </c>
      <c r="W3740" s="7" t="n">
        <f aca="false">$T3740-$V3740</f>
        <v>31865.985</v>
      </c>
      <c r="X3740" s="7" t="n">
        <v>1715.66</v>
      </c>
      <c r="Y3740" s="7" t="n">
        <f aca="false">$R3740*$X3740</f>
        <v>25734.9</v>
      </c>
      <c r="Z3740" s="7" t="n">
        <f aca="false">$W3740-$Y3740</f>
        <v>6131.085</v>
      </c>
      <c r="AA3740" s="8" t="n">
        <f aca="false">IFERROR($Z3740/$W3740,0)</f>
        <v>0.192402180569658</v>
      </c>
      <c r="AB3740" s="2" t="s">
        <v>85</v>
      </c>
      <c r="AC3740" s="2" t="s">
        <v>43</v>
      </c>
    </row>
    <row r="3741" customFormat="false" ht="15" hidden="false" customHeight="false" outlineLevel="0" collapsed="false">
      <c r="A3741" s="2" t="s">
        <v>5082</v>
      </c>
      <c r="B3741" s="3" t="n">
        <v>45604</v>
      </c>
      <c r="C3741" s="4" t="n">
        <f aca="false">YEAR($B3741)</f>
        <v>2024</v>
      </c>
      <c r="D3741" s="4" t="n">
        <f aca="false">MONTH($B3741)</f>
        <v>11</v>
      </c>
      <c r="E3741" s="2" t="s">
        <v>4907</v>
      </c>
      <c r="F3741" s="5" t="n">
        <f aca="false">ROUNDUP(MONTH($B3741)/3,0)</f>
        <v>4</v>
      </c>
      <c r="G3741" s="2" t="s">
        <v>1020</v>
      </c>
      <c r="H3741" s="2" t="s">
        <v>1021</v>
      </c>
      <c r="I3741" s="2" t="s">
        <v>33</v>
      </c>
      <c r="J3741" s="2" t="s">
        <v>47</v>
      </c>
      <c r="K3741" s="2" t="s">
        <v>48</v>
      </c>
      <c r="L3741" s="2" t="s">
        <v>49</v>
      </c>
      <c r="M3741" s="2" t="s">
        <v>156</v>
      </c>
      <c r="N3741" s="2" t="s">
        <v>73</v>
      </c>
      <c r="O3741" s="2" t="s">
        <v>52</v>
      </c>
      <c r="P3741" s="2" t="s">
        <v>83</v>
      </c>
      <c r="Q3741" s="2" t="s">
        <v>84</v>
      </c>
      <c r="R3741" s="6" t="n">
        <v>2</v>
      </c>
      <c r="S3741" s="7" t="n">
        <v>4064.82</v>
      </c>
      <c r="T3741" s="7" t="n">
        <f aca="false">$R3741*$S3741</f>
        <v>8129.64</v>
      </c>
      <c r="U3741" s="8" t="n">
        <v>0.18</v>
      </c>
      <c r="V3741" s="7" t="n">
        <f aca="false">$T3741*$U3741</f>
        <v>1463.3352</v>
      </c>
      <c r="W3741" s="7" t="n">
        <f aca="false">$T3741-$V3741</f>
        <v>6666.3048</v>
      </c>
      <c r="X3741" s="7" t="n">
        <v>3261.66</v>
      </c>
      <c r="Y3741" s="7" t="n">
        <f aca="false">$R3741*$X3741</f>
        <v>6523.32</v>
      </c>
      <c r="Z3741" s="7" t="n">
        <f aca="false">$W3741-$Y3741</f>
        <v>142.9848</v>
      </c>
      <c r="AA3741" s="8" t="n">
        <f aca="false">IFERROR($Z3741/$W3741,0)</f>
        <v>0.0214488842454369</v>
      </c>
      <c r="AB3741" s="2" t="s">
        <v>42</v>
      </c>
      <c r="AC3741" s="2" t="s">
        <v>43</v>
      </c>
    </row>
    <row r="3742" customFormat="false" ht="15" hidden="false" customHeight="false" outlineLevel="0" collapsed="false">
      <c r="A3742" s="2" t="s">
        <v>5083</v>
      </c>
      <c r="B3742" s="3" t="n">
        <v>45604</v>
      </c>
      <c r="C3742" s="4" t="n">
        <f aca="false">YEAR($B3742)</f>
        <v>2024</v>
      </c>
      <c r="D3742" s="4" t="n">
        <f aca="false">MONTH($B3742)</f>
        <v>11</v>
      </c>
      <c r="E3742" s="2" t="s">
        <v>4907</v>
      </c>
      <c r="F3742" s="5" t="n">
        <f aca="false">ROUNDUP(MONTH($B3742)/3,0)</f>
        <v>4</v>
      </c>
      <c r="G3742" s="2" t="s">
        <v>1398</v>
      </c>
      <c r="H3742" s="2" t="s">
        <v>795</v>
      </c>
      <c r="I3742" s="2" t="s">
        <v>33</v>
      </c>
      <c r="J3742" s="2" t="s">
        <v>47</v>
      </c>
      <c r="K3742" s="2" t="s">
        <v>185</v>
      </c>
      <c r="L3742" s="2" t="s">
        <v>186</v>
      </c>
      <c r="M3742" s="2" t="s">
        <v>105</v>
      </c>
      <c r="N3742" s="2" t="s">
        <v>73</v>
      </c>
      <c r="O3742" s="2" t="s">
        <v>64</v>
      </c>
      <c r="P3742" s="2" t="s">
        <v>65</v>
      </c>
      <c r="Q3742" s="2" t="s">
        <v>66</v>
      </c>
      <c r="R3742" s="6" t="n">
        <v>1</v>
      </c>
      <c r="S3742" s="7" t="n">
        <v>8312.29</v>
      </c>
      <c r="T3742" s="7" t="n">
        <f aca="false">$R3742*$S3742</f>
        <v>8312.29</v>
      </c>
      <c r="U3742" s="8" t="n">
        <v>0.15</v>
      </c>
      <c r="V3742" s="7" t="n">
        <f aca="false">$T3742*$U3742</f>
        <v>1246.8435</v>
      </c>
      <c r="W3742" s="7" t="n">
        <f aca="false">$T3742-$V3742</f>
        <v>7065.4465</v>
      </c>
      <c r="X3742" s="7" t="n">
        <v>6564.94</v>
      </c>
      <c r="Y3742" s="7" t="n">
        <f aca="false">$R3742*$X3742</f>
        <v>6564.94</v>
      </c>
      <c r="Z3742" s="7" t="n">
        <f aca="false">$W3742-$Y3742</f>
        <v>500.506500000001</v>
      </c>
      <c r="AA3742" s="8" t="n">
        <f aca="false">IFERROR($Z3742/$W3742,0)</f>
        <v>0.0708386228669344</v>
      </c>
      <c r="AB3742" s="2" t="s">
        <v>42</v>
      </c>
      <c r="AC3742" s="2" t="s">
        <v>43</v>
      </c>
    </row>
    <row r="3743" customFormat="false" ht="15" hidden="false" customHeight="false" outlineLevel="0" collapsed="false">
      <c r="A3743" s="2" t="s">
        <v>5084</v>
      </c>
      <c r="B3743" s="3" t="n">
        <v>45604</v>
      </c>
      <c r="C3743" s="4" t="n">
        <f aca="false">YEAR($B3743)</f>
        <v>2024</v>
      </c>
      <c r="D3743" s="4" t="n">
        <f aca="false">MONTH($B3743)</f>
        <v>11</v>
      </c>
      <c r="E3743" s="2" t="s">
        <v>4907</v>
      </c>
      <c r="F3743" s="5" t="n">
        <f aca="false">ROUNDUP(MONTH($B3743)/3,0)</f>
        <v>4</v>
      </c>
      <c r="G3743" s="2" t="s">
        <v>109</v>
      </c>
      <c r="H3743" s="2" t="s">
        <v>110</v>
      </c>
      <c r="I3743" s="2" t="s">
        <v>33</v>
      </c>
      <c r="J3743" s="2" t="s">
        <v>89</v>
      </c>
      <c r="K3743" s="2" t="s">
        <v>97</v>
      </c>
      <c r="L3743" s="2" t="s">
        <v>111</v>
      </c>
      <c r="M3743" s="2" t="s">
        <v>135</v>
      </c>
      <c r="N3743" s="2" t="s">
        <v>63</v>
      </c>
      <c r="O3743" s="2" t="s">
        <v>171</v>
      </c>
      <c r="P3743" s="2" t="s">
        <v>204</v>
      </c>
      <c r="Q3743" s="2" t="s">
        <v>232</v>
      </c>
      <c r="R3743" s="6" t="n">
        <v>3</v>
      </c>
      <c r="S3743" s="7" t="n">
        <v>953.33</v>
      </c>
      <c r="T3743" s="7" t="n">
        <f aca="false">$R3743*$S3743</f>
        <v>2859.99</v>
      </c>
      <c r="U3743" s="8" t="n">
        <v>0</v>
      </c>
      <c r="V3743" s="7" t="n">
        <f aca="false">$T3743*$U3743</f>
        <v>0</v>
      </c>
      <c r="W3743" s="7" t="n">
        <f aca="false">$T3743-$V3743</f>
        <v>2859.99</v>
      </c>
      <c r="X3743" s="7" t="n">
        <v>599.55</v>
      </c>
      <c r="Y3743" s="7" t="n">
        <f aca="false">$R3743*$X3743</f>
        <v>1798.65</v>
      </c>
      <c r="Z3743" s="7" t="n">
        <f aca="false">$W3743-$Y3743</f>
        <v>1061.34</v>
      </c>
      <c r="AA3743" s="8" t="n">
        <f aca="false">IFERROR($Z3743/$W3743,0)</f>
        <v>0.371099199647551</v>
      </c>
      <c r="AB3743" s="2" t="s">
        <v>67</v>
      </c>
      <c r="AC3743" s="2" t="s">
        <v>43</v>
      </c>
    </row>
    <row r="3744" customFormat="false" ht="15" hidden="false" customHeight="false" outlineLevel="0" collapsed="false">
      <c r="A3744" s="2" t="s">
        <v>5085</v>
      </c>
      <c r="B3744" s="3" t="n">
        <v>45604</v>
      </c>
      <c r="C3744" s="4" t="n">
        <f aca="false">YEAR($B3744)</f>
        <v>2024</v>
      </c>
      <c r="D3744" s="4" t="n">
        <f aca="false">MONTH($B3744)</f>
        <v>11</v>
      </c>
      <c r="E3744" s="2" t="s">
        <v>4907</v>
      </c>
      <c r="F3744" s="5" t="n">
        <f aca="false">ROUNDUP(MONTH($B3744)/3,0)</f>
        <v>4</v>
      </c>
      <c r="G3744" s="2" t="s">
        <v>145</v>
      </c>
      <c r="H3744" s="2" t="s">
        <v>146</v>
      </c>
      <c r="I3744" s="2" t="s">
        <v>33</v>
      </c>
      <c r="J3744" s="2" t="s">
        <v>147</v>
      </c>
      <c r="K3744" s="2" t="s">
        <v>148</v>
      </c>
      <c r="L3744" s="2" t="s">
        <v>149</v>
      </c>
      <c r="M3744" s="2" t="s">
        <v>150</v>
      </c>
      <c r="N3744" s="2" t="s">
        <v>38</v>
      </c>
      <c r="O3744" s="2" t="s">
        <v>39</v>
      </c>
      <c r="P3744" s="2" t="s">
        <v>106</v>
      </c>
      <c r="Q3744" s="2" t="s">
        <v>143</v>
      </c>
      <c r="R3744" s="6" t="n">
        <v>1</v>
      </c>
      <c r="S3744" s="7" t="n">
        <v>714.74</v>
      </c>
      <c r="T3744" s="7" t="n">
        <f aca="false">$R3744*$S3744</f>
        <v>714.74</v>
      </c>
      <c r="U3744" s="8" t="n">
        <v>0.1</v>
      </c>
      <c r="V3744" s="7" t="n">
        <f aca="false">$T3744*$U3744</f>
        <v>71.474</v>
      </c>
      <c r="W3744" s="7" t="n">
        <f aca="false">$T3744-$V3744</f>
        <v>643.266</v>
      </c>
      <c r="X3744" s="7" t="n">
        <v>471.74</v>
      </c>
      <c r="Y3744" s="7" t="n">
        <f aca="false">$R3744*$X3744</f>
        <v>471.74</v>
      </c>
      <c r="Z3744" s="7" t="n">
        <f aca="false">$W3744-$Y3744</f>
        <v>171.526</v>
      </c>
      <c r="AA3744" s="8" t="n">
        <f aca="false">IFERROR($Z3744/$W3744,0)</f>
        <v>0.266648633691195</v>
      </c>
      <c r="AB3744" s="2" t="s">
        <v>55</v>
      </c>
      <c r="AC3744" s="2" t="s">
        <v>43</v>
      </c>
    </row>
    <row r="3745" customFormat="false" ht="15" hidden="false" customHeight="false" outlineLevel="0" collapsed="false">
      <c r="A3745" s="2" t="s">
        <v>5086</v>
      </c>
      <c r="B3745" s="3" t="n">
        <v>45604</v>
      </c>
      <c r="C3745" s="4" t="n">
        <f aca="false">YEAR($B3745)</f>
        <v>2024</v>
      </c>
      <c r="D3745" s="4" t="n">
        <f aca="false">MONTH($B3745)</f>
        <v>11</v>
      </c>
      <c r="E3745" s="2" t="s">
        <v>4907</v>
      </c>
      <c r="F3745" s="5" t="n">
        <f aca="false">ROUNDUP(MONTH($B3745)/3,0)</f>
        <v>4</v>
      </c>
      <c r="G3745" s="2" t="s">
        <v>1214</v>
      </c>
      <c r="H3745" s="2" t="s">
        <v>1215</v>
      </c>
      <c r="I3745" s="2" t="s">
        <v>33</v>
      </c>
      <c r="J3745" s="2" t="s">
        <v>89</v>
      </c>
      <c r="K3745" s="2" t="s">
        <v>90</v>
      </c>
      <c r="L3745" s="2" t="s">
        <v>91</v>
      </c>
      <c r="M3745" s="2" t="s">
        <v>135</v>
      </c>
      <c r="N3745" s="2" t="s">
        <v>38</v>
      </c>
      <c r="O3745" s="2" t="s">
        <v>171</v>
      </c>
      <c r="P3745" s="2" t="s">
        <v>180</v>
      </c>
      <c r="Q3745" s="2" t="s">
        <v>181</v>
      </c>
      <c r="R3745" s="6" t="n">
        <v>2</v>
      </c>
      <c r="S3745" s="7" t="n">
        <v>2575.45</v>
      </c>
      <c r="T3745" s="7" t="n">
        <f aca="false">$R3745*$S3745</f>
        <v>5150.9</v>
      </c>
      <c r="U3745" s="8" t="n">
        <v>0.08</v>
      </c>
      <c r="V3745" s="7" t="n">
        <f aca="false">$T3745*$U3745</f>
        <v>412.072</v>
      </c>
      <c r="W3745" s="7" t="n">
        <f aca="false">$T3745-$V3745</f>
        <v>4738.828</v>
      </c>
      <c r="X3745" s="7" t="n">
        <v>1842.23</v>
      </c>
      <c r="Y3745" s="7" t="n">
        <f aca="false">$R3745*$X3745</f>
        <v>3684.46</v>
      </c>
      <c r="Z3745" s="7" t="n">
        <f aca="false">$W3745-$Y3745</f>
        <v>1054.368</v>
      </c>
      <c r="AA3745" s="8" t="n">
        <f aca="false">IFERROR($Z3745/$W3745,0)</f>
        <v>0.222495519989331</v>
      </c>
      <c r="AB3745" s="2" t="s">
        <v>85</v>
      </c>
      <c r="AC3745" s="2" t="s">
        <v>43</v>
      </c>
    </row>
    <row r="3746" customFormat="false" ht="15" hidden="false" customHeight="false" outlineLevel="0" collapsed="false">
      <c r="A3746" s="2" t="s">
        <v>5087</v>
      </c>
      <c r="B3746" s="3" t="n">
        <v>45605</v>
      </c>
      <c r="C3746" s="4" t="n">
        <f aca="false">YEAR($B3746)</f>
        <v>2024</v>
      </c>
      <c r="D3746" s="4" t="n">
        <f aca="false">MONTH($B3746)</f>
        <v>11</v>
      </c>
      <c r="E3746" s="2" t="s">
        <v>4907</v>
      </c>
      <c r="F3746" s="5" t="n">
        <f aca="false">ROUNDUP(MONTH($B3746)/3,0)</f>
        <v>4</v>
      </c>
      <c r="G3746" s="2" t="s">
        <v>109</v>
      </c>
      <c r="H3746" s="2" t="s">
        <v>110</v>
      </c>
      <c r="I3746" s="2" t="s">
        <v>33</v>
      </c>
      <c r="J3746" s="2" t="s">
        <v>89</v>
      </c>
      <c r="K3746" s="2" t="s">
        <v>97</v>
      </c>
      <c r="L3746" s="2" t="s">
        <v>111</v>
      </c>
      <c r="M3746" s="2" t="s">
        <v>92</v>
      </c>
      <c r="N3746" s="2" t="s">
        <v>51</v>
      </c>
      <c r="O3746" s="2" t="s">
        <v>114</v>
      </c>
      <c r="P3746" s="2" t="s">
        <v>119</v>
      </c>
      <c r="Q3746" s="2" t="s">
        <v>191</v>
      </c>
      <c r="R3746" s="6" t="n">
        <v>2</v>
      </c>
      <c r="S3746" s="7" t="n">
        <v>426.35</v>
      </c>
      <c r="T3746" s="7" t="n">
        <f aca="false">$R3746*$S3746</f>
        <v>852.7</v>
      </c>
      <c r="U3746" s="8" t="n">
        <v>0.1</v>
      </c>
      <c r="V3746" s="7" t="n">
        <f aca="false">$T3746*$U3746</f>
        <v>85.27</v>
      </c>
      <c r="W3746" s="7" t="n">
        <f aca="false">$T3746-$V3746</f>
        <v>767.43</v>
      </c>
      <c r="X3746" s="7" t="n">
        <v>214.15</v>
      </c>
      <c r="Y3746" s="7" t="n">
        <f aca="false">$R3746*$X3746</f>
        <v>428.3</v>
      </c>
      <c r="Z3746" s="7" t="n">
        <f aca="false">$W3746-$Y3746</f>
        <v>339.13</v>
      </c>
      <c r="AA3746" s="8" t="n">
        <f aca="false">IFERROR($Z3746/$W3746,0)</f>
        <v>0.441903496084333</v>
      </c>
      <c r="AB3746" s="2" t="s">
        <v>55</v>
      </c>
      <c r="AC3746" s="2" t="s">
        <v>43</v>
      </c>
    </row>
    <row r="3747" customFormat="false" ht="15" hidden="false" customHeight="false" outlineLevel="0" collapsed="false">
      <c r="A3747" s="2" t="s">
        <v>5088</v>
      </c>
      <c r="B3747" s="3" t="n">
        <v>45605</v>
      </c>
      <c r="C3747" s="4" t="n">
        <f aca="false">YEAR($B3747)</f>
        <v>2024</v>
      </c>
      <c r="D3747" s="4" t="n">
        <f aca="false">MONTH($B3747)</f>
        <v>11</v>
      </c>
      <c r="E3747" s="2" t="s">
        <v>4907</v>
      </c>
      <c r="F3747" s="5" t="n">
        <f aca="false">ROUNDUP(MONTH($B3747)/3,0)</f>
        <v>4</v>
      </c>
      <c r="G3747" s="2" t="s">
        <v>4499</v>
      </c>
      <c r="H3747" s="2" t="s">
        <v>4500</v>
      </c>
      <c r="I3747" s="2" t="s">
        <v>33</v>
      </c>
      <c r="J3747" s="2" t="s">
        <v>47</v>
      </c>
      <c r="K3747" s="2" t="s">
        <v>48</v>
      </c>
      <c r="L3747" s="2" t="s">
        <v>49</v>
      </c>
      <c r="M3747" s="2" t="s">
        <v>156</v>
      </c>
      <c r="N3747" s="2" t="s">
        <v>51</v>
      </c>
      <c r="O3747" s="2" t="s">
        <v>171</v>
      </c>
      <c r="P3747" s="2" t="s">
        <v>180</v>
      </c>
      <c r="Q3747" s="2" t="s">
        <v>181</v>
      </c>
      <c r="R3747" s="6" t="n">
        <v>3</v>
      </c>
      <c r="S3747" s="7" t="n">
        <v>2594.66</v>
      </c>
      <c r="T3747" s="7" t="n">
        <f aca="false">$R3747*$S3747</f>
        <v>7783.98</v>
      </c>
      <c r="U3747" s="8" t="n">
        <v>0.1</v>
      </c>
      <c r="V3747" s="7" t="n">
        <f aca="false">$T3747*$U3747</f>
        <v>778.398</v>
      </c>
      <c r="W3747" s="7" t="n">
        <f aca="false">$T3747-$V3747</f>
        <v>7005.582</v>
      </c>
      <c r="X3747" s="7" t="n">
        <v>1908.4</v>
      </c>
      <c r="Y3747" s="7" t="n">
        <f aca="false">$R3747*$X3747</f>
        <v>5725.2</v>
      </c>
      <c r="Z3747" s="7" t="n">
        <f aca="false">$W3747-$Y3747</f>
        <v>1280.382</v>
      </c>
      <c r="AA3747" s="8" t="n">
        <f aca="false">IFERROR($Z3747/$W3747,0)</f>
        <v>0.182765971478173</v>
      </c>
      <c r="AB3747" s="2" t="s">
        <v>55</v>
      </c>
      <c r="AC3747" s="2" t="s">
        <v>43</v>
      </c>
    </row>
    <row r="3748" customFormat="false" ht="15" hidden="false" customHeight="false" outlineLevel="0" collapsed="false">
      <c r="A3748" s="2" t="s">
        <v>5089</v>
      </c>
      <c r="B3748" s="3" t="n">
        <v>45605</v>
      </c>
      <c r="C3748" s="4" t="n">
        <f aca="false">YEAR($B3748)</f>
        <v>2024</v>
      </c>
      <c r="D3748" s="4" t="n">
        <f aca="false">MONTH($B3748)</f>
        <v>11</v>
      </c>
      <c r="E3748" s="2" t="s">
        <v>4907</v>
      </c>
      <c r="F3748" s="5" t="n">
        <f aca="false">ROUNDUP(MONTH($B3748)/3,0)</f>
        <v>4</v>
      </c>
      <c r="G3748" s="2" t="s">
        <v>1463</v>
      </c>
      <c r="H3748" s="2" t="s">
        <v>1464</v>
      </c>
      <c r="I3748" s="2" t="s">
        <v>33</v>
      </c>
      <c r="J3748" s="2" t="s">
        <v>47</v>
      </c>
      <c r="K3748" s="2" t="s">
        <v>48</v>
      </c>
      <c r="L3748" s="2" t="s">
        <v>155</v>
      </c>
      <c r="M3748" s="2" t="s">
        <v>105</v>
      </c>
      <c r="N3748" s="2" t="s">
        <v>51</v>
      </c>
      <c r="O3748" s="2" t="s">
        <v>39</v>
      </c>
      <c r="P3748" s="2" t="s">
        <v>40</v>
      </c>
      <c r="Q3748" s="2" t="s">
        <v>334</v>
      </c>
      <c r="R3748" s="6" t="n">
        <v>1</v>
      </c>
      <c r="S3748" s="7" t="n">
        <v>3552.44</v>
      </c>
      <c r="T3748" s="7" t="n">
        <f aca="false">$R3748*$S3748</f>
        <v>3552.44</v>
      </c>
      <c r="U3748" s="8" t="n">
        <v>0.25</v>
      </c>
      <c r="V3748" s="7" t="n">
        <f aca="false">$T3748*$U3748</f>
        <v>888.11</v>
      </c>
      <c r="W3748" s="7" t="n">
        <f aca="false">$T3748-$V3748</f>
        <v>2664.33</v>
      </c>
      <c r="X3748" s="7" t="n">
        <v>2601.47</v>
      </c>
      <c r="Y3748" s="7" t="n">
        <f aca="false">$R3748*$X3748</f>
        <v>2601.47</v>
      </c>
      <c r="Z3748" s="7" t="n">
        <f aca="false">$W3748-$Y3748</f>
        <v>62.8600000000001</v>
      </c>
      <c r="AA3748" s="8" t="n">
        <f aca="false">IFERROR($Z3748/$W3748,0)</f>
        <v>0.0235931735182955</v>
      </c>
      <c r="AB3748" s="2" t="s">
        <v>85</v>
      </c>
      <c r="AC3748" s="2" t="s">
        <v>43</v>
      </c>
    </row>
    <row r="3749" customFormat="false" ht="15" hidden="false" customHeight="false" outlineLevel="0" collapsed="false">
      <c r="A3749" s="2" t="s">
        <v>5090</v>
      </c>
      <c r="B3749" s="3" t="n">
        <v>45605</v>
      </c>
      <c r="C3749" s="4" t="n">
        <f aca="false">YEAR($B3749)</f>
        <v>2024</v>
      </c>
      <c r="D3749" s="4" t="n">
        <f aca="false">MONTH($B3749)</f>
        <v>11</v>
      </c>
      <c r="E3749" s="2" t="s">
        <v>4907</v>
      </c>
      <c r="F3749" s="5" t="n">
        <f aca="false">ROUNDUP(MONTH($B3749)/3,0)</f>
        <v>4</v>
      </c>
      <c r="G3749" s="2" t="s">
        <v>2676</v>
      </c>
      <c r="H3749" s="2" t="s">
        <v>2677</v>
      </c>
      <c r="I3749" s="2" t="s">
        <v>33</v>
      </c>
      <c r="J3749" s="2" t="s">
        <v>34</v>
      </c>
      <c r="K3749" s="2" t="s">
        <v>230</v>
      </c>
      <c r="L3749" s="2" t="s">
        <v>231</v>
      </c>
      <c r="M3749" s="2" t="s">
        <v>82</v>
      </c>
      <c r="N3749" s="2" t="s">
        <v>38</v>
      </c>
      <c r="O3749" s="2" t="s">
        <v>114</v>
      </c>
      <c r="P3749" s="2" t="s">
        <v>119</v>
      </c>
      <c r="Q3749" s="2" t="s">
        <v>308</v>
      </c>
      <c r="R3749" s="6" t="n">
        <v>3</v>
      </c>
      <c r="S3749" s="7" t="n">
        <v>353.88</v>
      </c>
      <c r="T3749" s="7" t="n">
        <f aca="false">$R3749*$S3749</f>
        <v>1061.64</v>
      </c>
      <c r="U3749" s="8" t="n">
        <v>0.05</v>
      </c>
      <c r="V3749" s="7" t="n">
        <f aca="false">$T3749*$U3749</f>
        <v>53.082</v>
      </c>
      <c r="W3749" s="7" t="n">
        <f aca="false">$T3749-$V3749</f>
        <v>1008.558</v>
      </c>
      <c r="X3749" s="7" t="n">
        <v>177.41</v>
      </c>
      <c r="Y3749" s="7" t="n">
        <f aca="false">$R3749*$X3749</f>
        <v>532.23</v>
      </c>
      <c r="Z3749" s="7" t="n">
        <f aca="false">$W3749-$Y3749</f>
        <v>476.328</v>
      </c>
      <c r="AA3749" s="8" t="n">
        <f aca="false">IFERROR($Z3749/$W3749,0)</f>
        <v>0.472286174915077</v>
      </c>
      <c r="AB3749" s="2" t="s">
        <v>55</v>
      </c>
      <c r="AC3749" s="2" t="s">
        <v>43</v>
      </c>
    </row>
    <row r="3750" customFormat="false" ht="15" hidden="false" customHeight="false" outlineLevel="0" collapsed="false">
      <c r="A3750" s="2" t="s">
        <v>5091</v>
      </c>
      <c r="B3750" s="3" t="n">
        <v>45605</v>
      </c>
      <c r="C3750" s="4" t="n">
        <f aca="false">YEAR($B3750)</f>
        <v>2024</v>
      </c>
      <c r="D3750" s="4" t="n">
        <f aca="false">MONTH($B3750)</f>
        <v>11</v>
      </c>
      <c r="E3750" s="2" t="s">
        <v>4907</v>
      </c>
      <c r="F3750" s="5" t="n">
        <f aca="false">ROUNDUP(MONTH($B3750)/3,0)</f>
        <v>4</v>
      </c>
      <c r="G3750" s="2" t="s">
        <v>1497</v>
      </c>
      <c r="H3750" s="2" t="s">
        <v>241</v>
      </c>
      <c r="I3750" s="2" t="s">
        <v>33</v>
      </c>
      <c r="J3750" s="2" t="s">
        <v>59</v>
      </c>
      <c r="K3750" s="2" t="s">
        <v>210</v>
      </c>
      <c r="L3750" s="2" t="s">
        <v>211</v>
      </c>
      <c r="M3750" s="2" t="s">
        <v>131</v>
      </c>
      <c r="N3750" s="2" t="s">
        <v>63</v>
      </c>
      <c r="O3750" s="2" t="s">
        <v>114</v>
      </c>
      <c r="P3750" s="2" t="s">
        <v>234</v>
      </c>
      <c r="Q3750" s="2" t="s">
        <v>238</v>
      </c>
      <c r="R3750" s="6" t="n">
        <v>1</v>
      </c>
      <c r="S3750" s="7" t="n">
        <v>355.78</v>
      </c>
      <c r="T3750" s="7" t="n">
        <f aca="false">$R3750*$S3750</f>
        <v>355.78</v>
      </c>
      <c r="U3750" s="8" t="n">
        <v>0</v>
      </c>
      <c r="V3750" s="7" t="n">
        <f aca="false">$T3750*$U3750</f>
        <v>0</v>
      </c>
      <c r="W3750" s="7" t="n">
        <f aca="false">$T3750-$V3750</f>
        <v>355.78</v>
      </c>
      <c r="X3750" s="7" t="n">
        <v>191.49</v>
      </c>
      <c r="Y3750" s="7" t="n">
        <f aca="false">$R3750*$X3750</f>
        <v>191.49</v>
      </c>
      <c r="Z3750" s="7" t="n">
        <f aca="false">$W3750-$Y3750</f>
        <v>164.29</v>
      </c>
      <c r="AA3750" s="8" t="n">
        <f aca="false">IFERROR($Z3750/$W3750,0)</f>
        <v>0.461774130080387</v>
      </c>
      <c r="AB3750" s="2" t="s">
        <v>42</v>
      </c>
      <c r="AC3750" s="2" t="s">
        <v>43</v>
      </c>
    </row>
    <row r="3751" customFormat="false" ht="15" hidden="false" customHeight="false" outlineLevel="0" collapsed="false">
      <c r="A3751" s="2" t="s">
        <v>5092</v>
      </c>
      <c r="B3751" s="3" t="n">
        <v>45605</v>
      </c>
      <c r="C3751" s="4" t="n">
        <f aca="false">YEAR($B3751)</f>
        <v>2024</v>
      </c>
      <c r="D3751" s="4" t="n">
        <f aca="false">MONTH($B3751)</f>
        <v>11</v>
      </c>
      <c r="E3751" s="2" t="s">
        <v>4907</v>
      </c>
      <c r="F3751" s="5" t="n">
        <f aca="false">ROUNDUP(MONTH($B3751)/3,0)</f>
        <v>4</v>
      </c>
      <c r="G3751" s="2" t="s">
        <v>1552</v>
      </c>
      <c r="H3751" s="2" t="s">
        <v>1553</v>
      </c>
      <c r="I3751" s="2" t="s">
        <v>104</v>
      </c>
      <c r="J3751" s="2" t="s">
        <v>47</v>
      </c>
      <c r="K3751" s="2" t="s">
        <v>48</v>
      </c>
      <c r="L3751" s="2" t="s">
        <v>49</v>
      </c>
      <c r="M3751" s="2" t="s">
        <v>168</v>
      </c>
      <c r="N3751" s="2" t="s">
        <v>38</v>
      </c>
      <c r="O3751" s="2" t="s">
        <v>114</v>
      </c>
      <c r="P3751" s="2" t="s">
        <v>234</v>
      </c>
      <c r="Q3751" s="2" t="s">
        <v>276</v>
      </c>
      <c r="R3751" s="6" t="n">
        <v>8</v>
      </c>
      <c r="S3751" s="7" t="n">
        <v>195.6</v>
      </c>
      <c r="T3751" s="7" t="n">
        <f aca="false">$R3751*$S3751</f>
        <v>1564.8</v>
      </c>
      <c r="U3751" s="8" t="n">
        <v>0.1</v>
      </c>
      <c r="V3751" s="7" t="n">
        <f aca="false">$T3751*$U3751</f>
        <v>156.48</v>
      </c>
      <c r="W3751" s="7" t="n">
        <f aca="false">$T3751-$V3751</f>
        <v>1408.32</v>
      </c>
      <c r="X3751" s="7" t="n">
        <v>87.26</v>
      </c>
      <c r="Y3751" s="7" t="n">
        <f aca="false">$R3751*$X3751</f>
        <v>698.08</v>
      </c>
      <c r="Z3751" s="7" t="n">
        <f aca="false">$W3751-$Y3751</f>
        <v>710.24</v>
      </c>
      <c r="AA3751" s="8" t="n">
        <f aca="false">IFERROR($Z3751/$W3751,0)</f>
        <v>0.504317200636219</v>
      </c>
      <c r="AB3751" s="2" t="s">
        <v>55</v>
      </c>
      <c r="AC3751" s="2" t="s">
        <v>43</v>
      </c>
    </row>
    <row r="3752" customFormat="false" ht="15" hidden="false" customHeight="false" outlineLevel="0" collapsed="false">
      <c r="A3752" s="2" t="s">
        <v>5093</v>
      </c>
      <c r="B3752" s="3" t="n">
        <v>45605</v>
      </c>
      <c r="C3752" s="4" t="n">
        <f aca="false">YEAR($B3752)</f>
        <v>2024</v>
      </c>
      <c r="D3752" s="4" t="n">
        <f aca="false">MONTH($B3752)</f>
        <v>11</v>
      </c>
      <c r="E3752" s="2" t="s">
        <v>4907</v>
      </c>
      <c r="F3752" s="5" t="n">
        <f aca="false">ROUNDUP(MONTH($B3752)/3,0)</f>
        <v>4</v>
      </c>
      <c r="G3752" s="2" t="s">
        <v>663</v>
      </c>
      <c r="H3752" s="2" t="s">
        <v>664</v>
      </c>
      <c r="I3752" s="2" t="s">
        <v>104</v>
      </c>
      <c r="J3752" s="2" t="s">
        <v>47</v>
      </c>
      <c r="K3752" s="2" t="s">
        <v>48</v>
      </c>
      <c r="L3752" s="2" t="s">
        <v>49</v>
      </c>
      <c r="M3752" s="2" t="s">
        <v>156</v>
      </c>
      <c r="N3752" s="2" t="s">
        <v>73</v>
      </c>
      <c r="O3752" s="2" t="s">
        <v>171</v>
      </c>
      <c r="P3752" s="2" t="s">
        <v>204</v>
      </c>
      <c r="Q3752" s="2" t="s">
        <v>232</v>
      </c>
      <c r="R3752" s="6" t="n">
        <v>5</v>
      </c>
      <c r="S3752" s="7" t="n">
        <v>899.77</v>
      </c>
      <c r="T3752" s="7" t="n">
        <f aca="false">$R3752*$S3752</f>
        <v>4498.85</v>
      </c>
      <c r="U3752" s="8" t="n">
        <v>0.05</v>
      </c>
      <c r="V3752" s="7" t="n">
        <f aca="false">$T3752*$U3752</f>
        <v>224.9425</v>
      </c>
      <c r="W3752" s="7" t="n">
        <f aca="false">$T3752-$V3752</f>
        <v>4273.9075</v>
      </c>
      <c r="X3752" s="7" t="n">
        <v>554.72</v>
      </c>
      <c r="Y3752" s="7" t="n">
        <f aca="false">$R3752*$X3752</f>
        <v>2773.6</v>
      </c>
      <c r="Z3752" s="7" t="n">
        <f aca="false">$W3752-$Y3752</f>
        <v>1500.3075</v>
      </c>
      <c r="AA3752" s="8" t="n">
        <f aca="false">IFERROR($Z3752/$W3752,0)</f>
        <v>0.351038832730938</v>
      </c>
      <c r="AB3752" s="2" t="s">
        <v>67</v>
      </c>
      <c r="AC3752" s="2" t="s">
        <v>43</v>
      </c>
    </row>
    <row r="3753" customFormat="false" ht="15" hidden="false" customHeight="false" outlineLevel="0" collapsed="false">
      <c r="A3753" s="2" t="s">
        <v>5094</v>
      </c>
      <c r="B3753" s="3" t="n">
        <v>45605</v>
      </c>
      <c r="C3753" s="4" t="n">
        <f aca="false">YEAR($B3753)</f>
        <v>2024</v>
      </c>
      <c r="D3753" s="4" t="n">
        <f aca="false">MONTH($B3753)</f>
        <v>11</v>
      </c>
      <c r="E3753" s="2" t="s">
        <v>4907</v>
      </c>
      <c r="F3753" s="5" t="n">
        <f aca="false">ROUNDUP(MONTH($B3753)/3,0)</f>
        <v>4</v>
      </c>
      <c r="G3753" s="2" t="s">
        <v>45</v>
      </c>
      <c r="H3753" s="2" t="s">
        <v>46</v>
      </c>
      <c r="I3753" s="2" t="s">
        <v>33</v>
      </c>
      <c r="J3753" s="2" t="s">
        <v>47</v>
      </c>
      <c r="K3753" s="2" t="s">
        <v>48</v>
      </c>
      <c r="L3753" s="2" t="s">
        <v>49</v>
      </c>
      <c r="M3753" s="2" t="s">
        <v>105</v>
      </c>
      <c r="N3753" s="2" t="s">
        <v>73</v>
      </c>
      <c r="O3753" s="2" t="s">
        <v>39</v>
      </c>
      <c r="P3753" s="2" t="s">
        <v>106</v>
      </c>
      <c r="Q3753" s="2" t="s">
        <v>143</v>
      </c>
      <c r="R3753" s="6" t="n">
        <v>3</v>
      </c>
      <c r="S3753" s="7" t="n">
        <v>734.05</v>
      </c>
      <c r="T3753" s="7" t="n">
        <f aca="false">$R3753*$S3753</f>
        <v>2202.15</v>
      </c>
      <c r="U3753" s="8" t="n">
        <v>0.25</v>
      </c>
      <c r="V3753" s="7" t="n">
        <f aca="false">$T3753*$U3753</f>
        <v>550.5375</v>
      </c>
      <c r="W3753" s="7" t="n">
        <f aca="false">$T3753-$V3753</f>
        <v>1651.6125</v>
      </c>
      <c r="X3753" s="7" t="n">
        <v>495.75</v>
      </c>
      <c r="Y3753" s="7" t="n">
        <f aca="false">$R3753*$X3753</f>
        <v>1487.25</v>
      </c>
      <c r="Z3753" s="7" t="n">
        <f aca="false">$W3753-$Y3753</f>
        <v>164.3625</v>
      </c>
      <c r="AA3753" s="8" t="n">
        <f aca="false">IFERROR($Z3753/$W3753,0)</f>
        <v>0.0995163817178665</v>
      </c>
      <c r="AB3753" s="2" t="s">
        <v>76</v>
      </c>
      <c r="AC3753" s="2" t="s">
        <v>43</v>
      </c>
    </row>
    <row r="3754" customFormat="false" ht="15" hidden="false" customHeight="false" outlineLevel="0" collapsed="false">
      <c r="A3754" s="2" t="s">
        <v>5095</v>
      </c>
      <c r="B3754" s="3" t="n">
        <v>45605</v>
      </c>
      <c r="C3754" s="4" t="n">
        <f aca="false">YEAR($B3754)</f>
        <v>2024</v>
      </c>
      <c r="D3754" s="4" t="n">
        <f aca="false">MONTH($B3754)</f>
        <v>11</v>
      </c>
      <c r="E3754" s="2" t="s">
        <v>4907</v>
      </c>
      <c r="F3754" s="5" t="n">
        <f aca="false">ROUNDUP(MONTH($B3754)/3,0)</f>
        <v>4</v>
      </c>
      <c r="G3754" s="2" t="s">
        <v>2220</v>
      </c>
      <c r="H3754" s="2" t="s">
        <v>742</v>
      </c>
      <c r="I3754" s="2" t="s">
        <v>104</v>
      </c>
      <c r="J3754" s="2" t="s">
        <v>89</v>
      </c>
      <c r="K3754" s="2" t="s">
        <v>97</v>
      </c>
      <c r="L3754" s="2" t="s">
        <v>111</v>
      </c>
      <c r="M3754" s="2" t="s">
        <v>92</v>
      </c>
      <c r="N3754" s="2" t="s">
        <v>51</v>
      </c>
      <c r="O3754" s="2" t="s">
        <v>171</v>
      </c>
      <c r="P3754" s="2" t="s">
        <v>204</v>
      </c>
      <c r="Q3754" s="2" t="s">
        <v>264</v>
      </c>
      <c r="R3754" s="6" t="n">
        <v>11</v>
      </c>
      <c r="S3754" s="7" t="n">
        <v>1303.15</v>
      </c>
      <c r="T3754" s="7" t="n">
        <f aca="false">$R3754*$S3754</f>
        <v>14334.65</v>
      </c>
      <c r="U3754" s="8" t="n">
        <v>0.2</v>
      </c>
      <c r="V3754" s="7" t="n">
        <f aca="false">$T3754*$U3754</f>
        <v>2866.93</v>
      </c>
      <c r="W3754" s="7" t="n">
        <f aca="false">$T3754-$V3754</f>
        <v>11467.72</v>
      </c>
      <c r="X3754" s="7" t="n">
        <v>830.76</v>
      </c>
      <c r="Y3754" s="7" t="n">
        <f aca="false">$R3754*$X3754</f>
        <v>9138.36</v>
      </c>
      <c r="Z3754" s="7" t="n">
        <f aca="false">$W3754-$Y3754</f>
        <v>2329.36</v>
      </c>
      <c r="AA3754" s="8" t="n">
        <f aca="false">IFERROR($Z3754/$W3754,0)</f>
        <v>0.203123201473353</v>
      </c>
      <c r="AB3754" s="2" t="s">
        <v>85</v>
      </c>
      <c r="AC3754" s="2" t="s">
        <v>43</v>
      </c>
    </row>
    <row r="3755" customFormat="false" ht="15" hidden="false" customHeight="false" outlineLevel="0" collapsed="false">
      <c r="A3755" s="2" t="s">
        <v>5096</v>
      </c>
      <c r="B3755" s="3" t="n">
        <v>45605</v>
      </c>
      <c r="C3755" s="4" t="n">
        <f aca="false">YEAR($B3755)</f>
        <v>2024</v>
      </c>
      <c r="D3755" s="4" t="n">
        <f aca="false">MONTH($B3755)</f>
        <v>11</v>
      </c>
      <c r="E3755" s="2" t="s">
        <v>4907</v>
      </c>
      <c r="F3755" s="5" t="n">
        <f aca="false">ROUNDUP(MONTH($B3755)/3,0)</f>
        <v>4</v>
      </c>
      <c r="G3755" s="2" t="s">
        <v>102</v>
      </c>
      <c r="H3755" s="2" t="s">
        <v>103</v>
      </c>
      <c r="I3755" s="2" t="s">
        <v>104</v>
      </c>
      <c r="J3755" s="2" t="s">
        <v>47</v>
      </c>
      <c r="K3755" s="2" t="s">
        <v>48</v>
      </c>
      <c r="L3755" s="2" t="s">
        <v>49</v>
      </c>
      <c r="M3755" s="2" t="s">
        <v>50</v>
      </c>
      <c r="N3755" s="2" t="s">
        <v>51</v>
      </c>
      <c r="O3755" s="2" t="s">
        <v>52</v>
      </c>
      <c r="P3755" s="2" t="s">
        <v>53</v>
      </c>
      <c r="Q3755" s="2" t="s">
        <v>363</v>
      </c>
      <c r="R3755" s="6" t="n">
        <v>8</v>
      </c>
      <c r="S3755" s="7" t="n">
        <v>4887.52</v>
      </c>
      <c r="T3755" s="7" t="n">
        <f aca="false">$R3755*$S3755</f>
        <v>39100.16</v>
      </c>
      <c r="U3755" s="8" t="n">
        <v>0.15</v>
      </c>
      <c r="V3755" s="7" t="n">
        <f aca="false">$T3755*$U3755</f>
        <v>5865.024</v>
      </c>
      <c r="W3755" s="7" t="n">
        <f aca="false">$T3755-$V3755</f>
        <v>33235.136</v>
      </c>
      <c r="X3755" s="7" t="n">
        <v>3699.79</v>
      </c>
      <c r="Y3755" s="7" t="n">
        <f aca="false">$R3755*$X3755</f>
        <v>29598.32</v>
      </c>
      <c r="Z3755" s="7" t="n">
        <f aca="false">$W3755-$Y3755</f>
        <v>3636.81600000001</v>
      </c>
      <c r="AA3755" s="8" t="n">
        <f aca="false">IFERROR($Z3755/$W3755,0)</f>
        <v>0.109426842724519</v>
      </c>
      <c r="AB3755" s="2" t="s">
        <v>67</v>
      </c>
      <c r="AC3755" s="2" t="s">
        <v>43</v>
      </c>
    </row>
    <row r="3756" customFormat="false" ht="15" hidden="false" customHeight="false" outlineLevel="0" collapsed="false">
      <c r="A3756" s="2" t="s">
        <v>5097</v>
      </c>
      <c r="B3756" s="3" t="n">
        <v>45605</v>
      </c>
      <c r="C3756" s="4" t="n">
        <f aca="false">YEAR($B3756)</f>
        <v>2024</v>
      </c>
      <c r="D3756" s="4" t="n">
        <f aca="false">MONTH($B3756)</f>
        <v>11</v>
      </c>
      <c r="E3756" s="2" t="s">
        <v>4907</v>
      </c>
      <c r="F3756" s="5" t="n">
        <f aca="false">ROUNDUP(MONTH($B3756)/3,0)</f>
        <v>4</v>
      </c>
      <c r="G3756" s="2" t="s">
        <v>679</v>
      </c>
      <c r="H3756" s="2" t="s">
        <v>680</v>
      </c>
      <c r="I3756" s="2" t="s">
        <v>33</v>
      </c>
      <c r="J3756" s="2" t="s">
        <v>47</v>
      </c>
      <c r="K3756" s="2" t="s">
        <v>48</v>
      </c>
      <c r="L3756" s="2" t="s">
        <v>155</v>
      </c>
      <c r="M3756" s="2" t="s">
        <v>118</v>
      </c>
      <c r="N3756" s="2" t="s">
        <v>38</v>
      </c>
      <c r="O3756" s="2" t="s">
        <v>39</v>
      </c>
      <c r="P3756" s="2" t="s">
        <v>40</v>
      </c>
      <c r="Q3756" s="2" t="s">
        <v>100</v>
      </c>
      <c r="R3756" s="6" t="n">
        <v>3</v>
      </c>
      <c r="S3756" s="7" t="n">
        <v>1863.64</v>
      </c>
      <c r="T3756" s="7" t="n">
        <f aca="false">$R3756*$S3756</f>
        <v>5590.92</v>
      </c>
      <c r="U3756" s="8" t="n">
        <v>0.1</v>
      </c>
      <c r="V3756" s="7" t="n">
        <f aca="false">$T3756*$U3756</f>
        <v>559.092</v>
      </c>
      <c r="W3756" s="7" t="n">
        <f aca="false">$T3756-$V3756</f>
        <v>5031.828</v>
      </c>
      <c r="X3756" s="7" t="n">
        <v>1318.74</v>
      </c>
      <c r="Y3756" s="7" t="n">
        <f aca="false">$R3756*$X3756</f>
        <v>3956.22</v>
      </c>
      <c r="Z3756" s="7" t="n">
        <f aca="false">$W3756-$Y3756</f>
        <v>1075.608</v>
      </c>
      <c r="AA3756" s="8" t="n">
        <f aca="false">IFERROR($Z3756/$W3756,0)</f>
        <v>0.213760883718601</v>
      </c>
      <c r="AB3756" s="2" t="s">
        <v>85</v>
      </c>
      <c r="AC3756" s="2" t="s">
        <v>43</v>
      </c>
    </row>
    <row r="3757" customFormat="false" ht="15" hidden="false" customHeight="false" outlineLevel="0" collapsed="false">
      <c r="A3757" s="2" t="s">
        <v>5098</v>
      </c>
      <c r="B3757" s="3" t="n">
        <v>45605</v>
      </c>
      <c r="C3757" s="4" t="n">
        <f aca="false">YEAR($B3757)</f>
        <v>2024</v>
      </c>
      <c r="D3757" s="4" t="n">
        <f aca="false">MONTH($B3757)</f>
        <v>11</v>
      </c>
      <c r="E3757" s="2" t="s">
        <v>4907</v>
      </c>
      <c r="F3757" s="5" t="n">
        <f aca="false">ROUNDUP(MONTH($B3757)/3,0)</f>
        <v>4</v>
      </c>
      <c r="G3757" s="2" t="s">
        <v>1321</v>
      </c>
      <c r="H3757" s="2" t="s">
        <v>1322</v>
      </c>
      <c r="I3757" s="2" t="s">
        <v>104</v>
      </c>
      <c r="J3757" s="2" t="s">
        <v>47</v>
      </c>
      <c r="K3757" s="2" t="s">
        <v>48</v>
      </c>
      <c r="L3757" s="2" t="s">
        <v>49</v>
      </c>
      <c r="M3757" s="2" t="s">
        <v>105</v>
      </c>
      <c r="N3757" s="2" t="s">
        <v>63</v>
      </c>
      <c r="O3757" s="2" t="s">
        <v>114</v>
      </c>
      <c r="P3757" s="2" t="s">
        <v>234</v>
      </c>
      <c r="Q3757" s="2" t="s">
        <v>238</v>
      </c>
      <c r="R3757" s="6" t="n">
        <v>5</v>
      </c>
      <c r="S3757" s="7" t="n">
        <v>363.2</v>
      </c>
      <c r="T3757" s="7" t="n">
        <f aca="false">$R3757*$S3757</f>
        <v>1816</v>
      </c>
      <c r="U3757" s="8" t="n">
        <v>0.18</v>
      </c>
      <c r="V3757" s="7" t="n">
        <f aca="false">$T3757*$U3757</f>
        <v>326.88</v>
      </c>
      <c r="W3757" s="7" t="n">
        <f aca="false">$T3757-$V3757</f>
        <v>1489.12</v>
      </c>
      <c r="X3757" s="7" t="n">
        <v>207.07</v>
      </c>
      <c r="Y3757" s="7" t="n">
        <f aca="false">$R3757*$X3757</f>
        <v>1035.35</v>
      </c>
      <c r="Z3757" s="7" t="n">
        <f aca="false">$W3757-$Y3757</f>
        <v>453.77</v>
      </c>
      <c r="AA3757" s="8" t="n">
        <f aca="false">IFERROR($Z3757/$W3757,0)</f>
        <v>0.30472359514344</v>
      </c>
      <c r="AB3757" s="2" t="s">
        <v>76</v>
      </c>
      <c r="AC3757" s="2" t="s">
        <v>43</v>
      </c>
    </row>
    <row r="3758" customFormat="false" ht="15" hidden="false" customHeight="false" outlineLevel="0" collapsed="false">
      <c r="A3758" s="2" t="s">
        <v>5099</v>
      </c>
      <c r="B3758" s="3" t="n">
        <v>45605</v>
      </c>
      <c r="C3758" s="4" t="n">
        <f aca="false">YEAR($B3758)</f>
        <v>2024</v>
      </c>
      <c r="D3758" s="4" t="n">
        <f aca="false">MONTH($B3758)</f>
        <v>11</v>
      </c>
      <c r="E3758" s="2" t="s">
        <v>4907</v>
      </c>
      <c r="F3758" s="5" t="n">
        <f aca="false">ROUNDUP(MONTH($B3758)/3,0)</f>
        <v>4</v>
      </c>
      <c r="G3758" s="2" t="s">
        <v>225</v>
      </c>
      <c r="H3758" s="2" t="s">
        <v>226</v>
      </c>
      <c r="I3758" s="2" t="s">
        <v>33</v>
      </c>
      <c r="J3758" s="2" t="s">
        <v>59</v>
      </c>
      <c r="K3758" s="2" t="s">
        <v>71</v>
      </c>
      <c r="L3758" s="2" t="s">
        <v>72</v>
      </c>
      <c r="M3758" s="2" t="s">
        <v>62</v>
      </c>
      <c r="N3758" s="2" t="s">
        <v>38</v>
      </c>
      <c r="O3758" s="2" t="s">
        <v>171</v>
      </c>
      <c r="P3758" s="2" t="s">
        <v>204</v>
      </c>
      <c r="Q3758" s="2" t="s">
        <v>264</v>
      </c>
      <c r="R3758" s="6" t="n">
        <v>1</v>
      </c>
      <c r="S3758" s="7" t="n">
        <v>1318.97</v>
      </c>
      <c r="T3758" s="7" t="n">
        <f aca="false">$R3758*$S3758</f>
        <v>1318.97</v>
      </c>
      <c r="U3758" s="8" t="n">
        <v>0.1</v>
      </c>
      <c r="V3758" s="7" t="n">
        <f aca="false">$T3758*$U3758</f>
        <v>131.897</v>
      </c>
      <c r="W3758" s="7" t="n">
        <f aca="false">$T3758-$V3758</f>
        <v>1187.073</v>
      </c>
      <c r="X3758" s="7" t="n">
        <v>896.38</v>
      </c>
      <c r="Y3758" s="7" t="n">
        <f aca="false">$R3758*$X3758</f>
        <v>896.38</v>
      </c>
      <c r="Z3758" s="7" t="n">
        <f aca="false">$W3758-$Y3758</f>
        <v>290.693</v>
      </c>
      <c r="AA3758" s="8" t="n">
        <f aca="false">IFERROR($Z3758/$W3758,0)</f>
        <v>0.244882159732384</v>
      </c>
      <c r="AB3758" s="2" t="s">
        <v>85</v>
      </c>
      <c r="AC3758" s="2" t="s">
        <v>43</v>
      </c>
    </row>
    <row r="3759" customFormat="false" ht="15" hidden="false" customHeight="false" outlineLevel="0" collapsed="false">
      <c r="A3759" s="2" t="s">
        <v>5100</v>
      </c>
      <c r="B3759" s="3" t="n">
        <v>45605</v>
      </c>
      <c r="C3759" s="4" t="n">
        <f aca="false">YEAR($B3759)</f>
        <v>2024</v>
      </c>
      <c r="D3759" s="4" t="n">
        <f aca="false">MONTH($B3759)</f>
        <v>11</v>
      </c>
      <c r="E3759" s="2" t="s">
        <v>4907</v>
      </c>
      <c r="F3759" s="5" t="n">
        <f aca="false">ROUNDUP(MONTH($B3759)/3,0)</f>
        <v>4</v>
      </c>
      <c r="G3759" s="2" t="s">
        <v>854</v>
      </c>
      <c r="H3759" s="2" t="s">
        <v>855</v>
      </c>
      <c r="I3759" s="2" t="s">
        <v>33</v>
      </c>
      <c r="J3759" s="2" t="s">
        <v>89</v>
      </c>
      <c r="K3759" s="2" t="s">
        <v>90</v>
      </c>
      <c r="L3759" s="2" t="s">
        <v>161</v>
      </c>
      <c r="M3759" s="2" t="s">
        <v>99</v>
      </c>
      <c r="N3759" s="2" t="s">
        <v>51</v>
      </c>
      <c r="O3759" s="2" t="s">
        <v>114</v>
      </c>
      <c r="P3759" s="2" t="s">
        <v>234</v>
      </c>
      <c r="Q3759" s="2" t="s">
        <v>238</v>
      </c>
      <c r="R3759" s="6" t="n">
        <v>2</v>
      </c>
      <c r="S3759" s="7" t="n">
        <v>371.29</v>
      </c>
      <c r="T3759" s="7" t="n">
        <f aca="false">$R3759*$S3759</f>
        <v>742.58</v>
      </c>
      <c r="U3759" s="8" t="n">
        <v>0.05</v>
      </c>
      <c r="V3759" s="7" t="n">
        <f aca="false">$T3759*$U3759</f>
        <v>37.129</v>
      </c>
      <c r="W3759" s="7" t="n">
        <f aca="false">$T3759-$V3759</f>
        <v>705.451</v>
      </c>
      <c r="X3759" s="7" t="n">
        <v>192.42</v>
      </c>
      <c r="Y3759" s="7" t="n">
        <f aca="false">$R3759*$X3759</f>
        <v>384.84</v>
      </c>
      <c r="Z3759" s="7" t="n">
        <f aca="false">$W3759-$Y3759</f>
        <v>320.611</v>
      </c>
      <c r="AA3759" s="8" t="n">
        <f aca="false">IFERROR($Z3759/$W3759,0)</f>
        <v>0.454476639766617</v>
      </c>
      <c r="AB3759" s="2" t="s">
        <v>85</v>
      </c>
      <c r="AC3759" s="2" t="s">
        <v>43</v>
      </c>
    </row>
    <row r="3760" customFormat="false" ht="15" hidden="false" customHeight="false" outlineLevel="0" collapsed="false">
      <c r="A3760" s="2" t="s">
        <v>5101</v>
      </c>
      <c r="B3760" s="3" t="n">
        <v>45605</v>
      </c>
      <c r="C3760" s="4" t="n">
        <f aca="false">YEAR($B3760)</f>
        <v>2024</v>
      </c>
      <c r="D3760" s="4" t="n">
        <f aca="false">MONTH($B3760)</f>
        <v>11</v>
      </c>
      <c r="E3760" s="2" t="s">
        <v>4907</v>
      </c>
      <c r="F3760" s="5" t="n">
        <f aca="false">ROUNDUP(MONTH($B3760)/3,0)</f>
        <v>4</v>
      </c>
      <c r="G3760" s="2" t="s">
        <v>827</v>
      </c>
      <c r="H3760" s="2" t="s">
        <v>828</v>
      </c>
      <c r="I3760" s="2" t="s">
        <v>33</v>
      </c>
      <c r="J3760" s="2" t="s">
        <v>47</v>
      </c>
      <c r="K3760" s="2" t="s">
        <v>221</v>
      </c>
      <c r="L3760" s="2" t="s">
        <v>222</v>
      </c>
      <c r="M3760" s="2" t="s">
        <v>168</v>
      </c>
      <c r="N3760" s="2" t="s">
        <v>63</v>
      </c>
      <c r="O3760" s="2" t="s">
        <v>52</v>
      </c>
      <c r="P3760" s="2" t="s">
        <v>126</v>
      </c>
      <c r="Q3760" s="2" t="s">
        <v>253</v>
      </c>
      <c r="R3760" s="6" t="n">
        <v>3</v>
      </c>
      <c r="S3760" s="7" t="n">
        <v>1741.43</v>
      </c>
      <c r="T3760" s="7" t="n">
        <f aca="false">$R3760*$S3760</f>
        <v>5224.29</v>
      </c>
      <c r="U3760" s="8" t="n">
        <v>0</v>
      </c>
      <c r="V3760" s="7" t="n">
        <f aca="false">$T3760*$U3760</f>
        <v>0</v>
      </c>
      <c r="W3760" s="7" t="n">
        <f aca="false">$T3760-$V3760</f>
        <v>5224.29</v>
      </c>
      <c r="X3760" s="7" t="n">
        <v>1301.21</v>
      </c>
      <c r="Y3760" s="7" t="n">
        <f aca="false">$R3760*$X3760</f>
        <v>3903.63</v>
      </c>
      <c r="Z3760" s="7" t="n">
        <f aca="false">$W3760-$Y3760</f>
        <v>1320.66</v>
      </c>
      <c r="AA3760" s="8" t="n">
        <f aca="false">IFERROR($Z3760/$W3760,0)</f>
        <v>0.252792245453449</v>
      </c>
      <c r="AB3760" s="2" t="s">
        <v>55</v>
      </c>
      <c r="AC3760" s="2" t="s">
        <v>43</v>
      </c>
    </row>
    <row r="3761" customFormat="false" ht="15" hidden="false" customHeight="false" outlineLevel="0" collapsed="false">
      <c r="A3761" s="2" t="s">
        <v>5102</v>
      </c>
      <c r="B3761" s="3" t="n">
        <v>45605</v>
      </c>
      <c r="C3761" s="4" t="n">
        <f aca="false">YEAR($B3761)</f>
        <v>2024</v>
      </c>
      <c r="D3761" s="4" t="n">
        <f aca="false">MONTH($B3761)</f>
        <v>11</v>
      </c>
      <c r="E3761" s="2" t="s">
        <v>4907</v>
      </c>
      <c r="F3761" s="5" t="n">
        <f aca="false">ROUNDUP(MONTH($B3761)/3,0)</f>
        <v>4</v>
      </c>
      <c r="G3761" s="2" t="s">
        <v>4538</v>
      </c>
      <c r="H3761" s="2" t="s">
        <v>4500</v>
      </c>
      <c r="I3761" s="2" t="s">
        <v>33</v>
      </c>
      <c r="J3761" s="2" t="s">
        <v>89</v>
      </c>
      <c r="K3761" s="2" t="s">
        <v>97</v>
      </c>
      <c r="L3761" s="2" t="s">
        <v>111</v>
      </c>
      <c r="M3761" s="2" t="s">
        <v>92</v>
      </c>
      <c r="N3761" s="2" t="s">
        <v>63</v>
      </c>
      <c r="O3761" s="2" t="s">
        <v>171</v>
      </c>
      <c r="P3761" s="2" t="s">
        <v>172</v>
      </c>
      <c r="Q3761" s="2" t="s">
        <v>173</v>
      </c>
      <c r="R3761" s="6" t="n">
        <v>2</v>
      </c>
      <c r="S3761" s="7" t="n">
        <v>904.13</v>
      </c>
      <c r="T3761" s="7" t="n">
        <f aca="false">$R3761*$S3761</f>
        <v>1808.26</v>
      </c>
      <c r="U3761" s="8" t="n">
        <v>0.18</v>
      </c>
      <c r="V3761" s="7" t="n">
        <f aca="false">$T3761*$U3761</f>
        <v>325.4868</v>
      </c>
      <c r="W3761" s="7" t="n">
        <f aca="false">$T3761-$V3761</f>
        <v>1482.7732</v>
      </c>
      <c r="X3761" s="7" t="n">
        <v>613.05</v>
      </c>
      <c r="Y3761" s="7" t="n">
        <f aca="false">$R3761*$X3761</f>
        <v>1226.1</v>
      </c>
      <c r="Z3761" s="7" t="n">
        <f aca="false">$W3761-$Y3761</f>
        <v>256.6732</v>
      </c>
      <c r="AA3761" s="8" t="n">
        <f aca="false">IFERROR($Z3761/$W3761,0)</f>
        <v>0.173103479345324</v>
      </c>
      <c r="AB3761" s="2" t="s">
        <v>42</v>
      </c>
      <c r="AC3761" s="2" t="s">
        <v>43</v>
      </c>
    </row>
    <row r="3762" customFormat="false" ht="15" hidden="false" customHeight="false" outlineLevel="0" collapsed="false">
      <c r="A3762" s="2" t="s">
        <v>5103</v>
      </c>
      <c r="B3762" s="3" t="n">
        <v>45605</v>
      </c>
      <c r="C3762" s="4" t="n">
        <f aca="false">YEAR($B3762)</f>
        <v>2024</v>
      </c>
      <c r="D3762" s="4" t="n">
        <f aca="false">MONTH($B3762)</f>
        <v>11</v>
      </c>
      <c r="E3762" s="2" t="s">
        <v>4907</v>
      </c>
      <c r="F3762" s="5" t="n">
        <f aca="false">ROUNDUP(MONTH($B3762)/3,0)</f>
        <v>4</v>
      </c>
      <c r="G3762" s="2" t="s">
        <v>45</v>
      </c>
      <c r="H3762" s="2" t="s">
        <v>46</v>
      </c>
      <c r="I3762" s="2" t="s">
        <v>33</v>
      </c>
      <c r="J3762" s="2" t="s">
        <v>47</v>
      </c>
      <c r="K3762" s="2" t="s">
        <v>48</v>
      </c>
      <c r="L3762" s="2" t="s">
        <v>49</v>
      </c>
      <c r="M3762" s="2" t="s">
        <v>156</v>
      </c>
      <c r="N3762" s="2" t="s">
        <v>51</v>
      </c>
      <c r="O3762" s="2" t="s">
        <v>52</v>
      </c>
      <c r="P3762" s="2" t="s">
        <v>83</v>
      </c>
      <c r="Q3762" s="2" t="s">
        <v>84</v>
      </c>
      <c r="R3762" s="6" t="n">
        <v>3</v>
      </c>
      <c r="S3762" s="7" t="n">
        <v>4078.9</v>
      </c>
      <c r="T3762" s="7" t="n">
        <f aca="false">$R3762*$S3762</f>
        <v>12236.7</v>
      </c>
      <c r="U3762" s="8" t="n">
        <v>0.1</v>
      </c>
      <c r="V3762" s="7" t="n">
        <f aca="false">$T3762*$U3762</f>
        <v>1223.67</v>
      </c>
      <c r="W3762" s="7" t="n">
        <f aca="false">$T3762-$V3762</f>
        <v>11013.03</v>
      </c>
      <c r="X3762" s="7" t="n">
        <v>3049.78</v>
      </c>
      <c r="Y3762" s="7" t="n">
        <f aca="false">$R3762*$X3762</f>
        <v>9149.34</v>
      </c>
      <c r="Z3762" s="7" t="n">
        <f aca="false">$W3762-$Y3762</f>
        <v>1863.69</v>
      </c>
      <c r="AA3762" s="8" t="n">
        <f aca="false">IFERROR($Z3762/$W3762,0)</f>
        <v>0.169225907856421</v>
      </c>
      <c r="AB3762" s="2" t="s">
        <v>42</v>
      </c>
      <c r="AC3762" s="2" t="s">
        <v>43</v>
      </c>
    </row>
    <row r="3763" customFormat="false" ht="15" hidden="false" customHeight="false" outlineLevel="0" collapsed="false">
      <c r="A3763" s="2" t="s">
        <v>5104</v>
      </c>
      <c r="B3763" s="3" t="n">
        <v>45605</v>
      </c>
      <c r="C3763" s="4" t="n">
        <f aca="false">YEAR($B3763)</f>
        <v>2024</v>
      </c>
      <c r="D3763" s="4" t="n">
        <f aca="false">MONTH($B3763)</f>
        <v>11</v>
      </c>
      <c r="E3763" s="2" t="s">
        <v>4907</v>
      </c>
      <c r="F3763" s="5" t="n">
        <f aca="false">ROUNDUP(MONTH($B3763)/3,0)</f>
        <v>4</v>
      </c>
      <c r="G3763" s="2" t="s">
        <v>354</v>
      </c>
      <c r="H3763" s="2" t="s">
        <v>355</v>
      </c>
      <c r="I3763" s="2" t="s">
        <v>104</v>
      </c>
      <c r="J3763" s="2" t="s">
        <v>47</v>
      </c>
      <c r="K3763" s="2" t="s">
        <v>48</v>
      </c>
      <c r="L3763" s="2" t="s">
        <v>49</v>
      </c>
      <c r="M3763" s="2" t="s">
        <v>50</v>
      </c>
      <c r="N3763" s="2" t="s">
        <v>63</v>
      </c>
      <c r="O3763" s="2" t="s">
        <v>39</v>
      </c>
      <c r="P3763" s="2" t="s">
        <v>40</v>
      </c>
      <c r="Q3763" s="2" t="s">
        <v>334</v>
      </c>
      <c r="R3763" s="6" t="n">
        <v>4</v>
      </c>
      <c r="S3763" s="7" t="n">
        <v>3481.81</v>
      </c>
      <c r="T3763" s="7" t="n">
        <f aca="false">$R3763*$S3763</f>
        <v>13927.24</v>
      </c>
      <c r="U3763" s="8" t="n">
        <v>0.15</v>
      </c>
      <c r="V3763" s="7" t="n">
        <f aca="false">$T3763*$U3763</f>
        <v>2089.086</v>
      </c>
      <c r="W3763" s="7" t="n">
        <f aca="false">$T3763-$V3763</f>
        <v>11838.154</v>
      </c>
      <c r="X3763" s="7" t="n">
        <v>2532.5</v>
      </c>
      <c r="Y3763" s="7" t="n">
        <f aca="false">$R3763*$X3763</f>
        <v>10130</v>
      </c>
      <c r="Z3763" s="7" t="n">
        <f aca="false">$W3763-$Y3763</f>
        <v>1708.154</v>
      </c>
      <c r="AA3763" s="8" t="n">
        <f aca="false">IFERROR($Z3763/$W3763,0)</f>
        <v>0.144292260431821</v>
      </c>
      <c r="AB3763" s="2" t="s">
        <v>85</v>
      </c>
      <c r="AC3763" s="2" t="s">
        <v>246</v>
      </c>
    </row>
    <row r="3764" customFormat="false" ht="15" hidden="false" customHeight="false" outlineLevel="0" collapsed="false">
      <c r="A3764" s="2" t="s">
        <v>5105</v>
      </c>
      <c r="B3764" s="3" t="n">
        <v>45605</v>
      </c>
      <c r="C3764" s="4" t="n">
        <f aca="false">YEAR($B3764)</f>
        <v>2024</v>
      </c>
      <c r="D3764" s="4" t="n">
        <f aca="false">MONTH($B3764)</f>
        <v>11</v>
      </c>
      <c r="E3764" s="2" t="s">
        <v>4907</v>
      </c>
      <c r="F3764" s="5" t="n">
        <f aca="false">ROUNDUP(MONTH($B3764)/3,0)</f>
        <v>4</v>
      </c>
      <c r="G3764" s="2" t="s">
        <v>102</v>
      </c>
      <c r="H3764" s="2" t="s">
        <v>103</v>
      </c>
      <c r="I3764" s="2" t="s">
        <v>104</v>
      </c>
      <c r="J3764" s="2" t="s">
        <v>47</v>
      </c>
      <c r="K3764" s="2" t="s">
        <v>48</v>
      </c>
      <c r="L3764" s="2" t="s">
        <v>49</v>
      </c>
      <c r="M3764" s="2" t="s">
        <v>118</v>
      </c>
      <c r="N3764" s="2" t="s">
        <v>38</v>
      </c>
      <c r="O3764" s="2" t="s">
        <v>114</v>
      </c>
      <c r="P3764" s="2" t="s">
        <v>234</v>
      </c>
      <c r="Q3764" s="2" t="s">
        <v>238</v>
      </c>
      <c r="R3764" s="6" t="n">
        <v>4</v>
      </c>
      <c r="S3764" s="7" t="n">
        <v>358.67</v>
      </c>
      <c r="T3764" s="7" t="n">
        <f aca="false">$R3764*$S3764</f>
        <v>1434.68</v>
      </c>
      <c r="U3764" s="8" t="n">
        <v>0.2</v>
      </c>
      <c r="V3764" s="7" t="n">
        <f aca="false">$T3764*$U3764</f>
        <v>286.936</v>
      </c>
      <c r="W3764" s="7" t="n">
        <f aca="false">$T3764-$V3764</f>
        <v>1147.744</v>
      </c>
      <c r="X3764" s="7" t="n">
        <v>183.79</v>
      </c>
      <c r="Y3764" s="7" t="n">
        <f aca="false">$R3764*$X3764</f>
        <v>735.16</v>
      </c>
      <c r="Z3764" s="7" t="n">
        <f aca="false">$W3764-$Y3764</f>
        <v>412.584</v>
      </c>
      <c r="AA3764" s="8" t="n">
        <f aca="false">IFERROR($Z3764/$W3764,0)</f>
        <v>0.359473889647866</v>
      </c>
      <c r="AB3764" s="2" t="s">
        <v>42</v>
      </c>
      <c r="AC3764" s="2" t="s">
        <v>43</v>
      </c>
    </row>
    <row r="3765" customFormat="false" ht="15" hidden="false" customHeight="false" outlineLevel="0" collapsed="false">
      <c r="A3765" s="2" t="s">
        <v>5106</v>
      </c>
      <c r="B3765" s="3" t="n">
        <v>45605</v>
      </c>
      <c r="C3765" s="4" t="n">
        <f aca="false">YEAR($B3765)</f>
        <v>2024</v>
      </c>
      <c r="D3765" s="4" t="n">
        <f aca="false">MONTH($B3765)</f>
        <v>11</v>
      </c>
      <c r="E3765" s="2" t="s">
        <v>4907</v>
      </c>
      <c r="F3765" s="5" t="n">
        <f aca="false">ROUNDUP(MONTH($B3765)/3,0)</f>
        <v>4</v>
      </c>
      <c r="G3765" s="2" t="s">
        <v>563</v>
      </c>
      <c r="H3765" s="2" t="s">
        <v>564</v>
      </c>
      <c r="I3765" s="2" t="s">
        <v>33</v>
      </c>
      <c r="J3765" s="2" t="s">
        <v>47</v>
      </c>
      <c r="K3765" s="2" t="s">
        <v>196</v>
      </c>
      <c r="L3765" s="2" t="s">
        <v>197</v>
      </c>
      <c r="M3765" s="2" t="s">
        <v>156</v>
      </c>
      <c r="N3765" s="2" t="s">
        <v>63</v>
      </c>
      <c r="O3765" s="2" t="s">
        <v>114</v>
      </c>
      <c r="P3765" s="2" t="s">
        <v>119</v>
      </c>
      <c r="Q3765" s="2" t="s">
        <v>308</v>
      </c>
      <c r="R3765" s="6" t="n">
        <v>2</v>
      </c>
      <c r="S3765" s="7" t="n">
        <v>350.3</v>
      </c>
      <c r="T3765" s="7" t="n">
        <f aca="false">$R3765*$S3765</f>
        <v>700.6</v>
      </c>
      <c r="U3765" s="8" t="n">
        <v>0.13</v>
      </c>
      <c r="V3765" s="7" t="n">
        <f aca="false">$T3765*$U3765</f>
        <v>91.078</v>
      </c>
      <c r="W3765" s="7" t="n">
        <f aca="false">$T3765-$V3765</f>
        <v>609.522</v>
      </c>
      <c r="X3765" s="7" t="n">
        <v>200.72</v>
      </c>
      <c r="Y3765" s="7" t="n">
        <f aca="false">$R3765*$X3765</f>
        <v>401.44</v>
      </c>
      <c r="Z3765" s="7" t="n">
        <f aca="false">$W3765-$Y3765</f>
        <v>208.082</v>
      </c>
      <c r="AA3765" s="8" t="n">
        <f aca="false">IFERROR($Z3765/$W3765,0)</f>
        <v>0.341385544738336</v>
      </c>
      <c r="AB3765" s="2" t="s">
        <v>55</v>
      </c>
      <c r="AC3765" s="2" t="s">
        <v>43</v>
      </c>
    </row>
    <row r="3766" customFormat="false" ht="15" hidden="false" customHeight="false" outlineLevel="0" collapsed="false">
      <c r="A3766" s="2" t="s">
        <v>5107</v>
      </c>
      <c r="B3766" s="3" t="n">
        <v>45605</v>
      </c>
      <c r="C3766" s="4" t="n">
        <f aca="false">YEAR($B3766)</f>
        <v>2024</v>
      </c>
      <c r="D3766" s="4" t="n">
        <f aca="false">MONTH($B3766)</f>
        <v>11</v>
      </c>
      <c r="E3766" s="2" t="s">
        <v>4907</v>
      </c>
      <c r="F3766" s="5" t="n">
        <f aca="false">ROUNDUP(MONTH($B3766)/3,0)</f>
        <v>4</v>
      </c>
      <c r="G3766" s="2" t="s">
        <v>854</v>
      </c>
      <c r="H3766" s="2" t="s">
        <v>855</v>
      </c>
      <c r="I3766" s="2" t="s">
        <v>33</v>
      </c>
      <c r="J3766" s="2" t="s">
        <v>89</v>
      </c>
      <c r="K3766" s="2" t="s">
        <v>90</v>
      </c>
      <c r="L3766" s="2" t="s">
        <v>161</v>
      </c>
      <c r="M3766" s="2" t="s">
        <v>99</v>
      </c>
      <c r="N3766" s="2" t="s">
        <v>63</v>
      </c>
      <c r="O3766" s="2" t="s">
        <v>52</v>
      </c>
      <c r="P3766" s="2" t="s">
        <v>53</v>
      </c>
      <c r="Q3766" s="2" t="s">
        <v>54</v>
      </c>
      <c r="R3766" s="6" t="n">
        <v>3</v>
      </c>
      <c r="S3766" s="7" t="n">
        <v>2698.33</v>
      </c>
      <c r="T3766" s="7" t="n">
        <f aca="false">$R3766*$S3766</f>
        <v>8094.99</v>
      </c>
      <c r="U3766" s="8" t="n">
        <v>0</v>
      </c>
      <c r="V3766" s="7" t="n">
        <f aca="false">$T3766*$U3766</f>
        <v>0</v>
      </c>
      <c r="W3766" s="7" t="n">
        <f aca="false">$T3766-$V3766</f>
        <v>8094.99</v>
      </c>
      <c r="X3766" s="7" t="n">
        <v>1941.02</v>
      </c>
      <c r="Y3766" s="7" t="n">
        <f aca="false">$R3766*$X3766</f>
        <v>5823.06</v>
      </c>
      <c r="Z3766" s="7" t="n">
        <f aca="false">$W3766-$Y3766</f>
        <v>2271.93</v>
      </c>
      <c r="AA3766" s="8" t="n">
        <f aca="false">IFERROR($Z3766/$W3766,0)</f>
        <v>0.280658777836662</v>
      </c>
      <c r="AB3766" s="2" t="s">
        <v>55</v>
      </c>
      <c r="AC3766" s="2" t="s">
        <v>43</v>
      </c>
    </row>
    <row r="3767" customFormat="false" ht="15" hidden="false" customHeight="false" outlineLevel="0" collapsed="false">
      <c r="A3767" s="2" t="s">
        <v>5108</v>
      </c>
      <c r="B3767" s="3" t="n">
        <v>45605</v>
      </c>
      <c r="C3767" s="4" t="n">
        <f aca="false">YEAR($B3767)</f>
        <v>2024</v>
      </c>
      <c r="D3767" s="4" t="n">
        <f aca="false">MONTH($B3767)</f>
        <v>11</v>
      </c>
      <c r="E3767" s="2" t="s">
        <v>4907</v>
      </c>
      <c r="F3767" s="5" t="n">
        <f aca="false">ROUNDUP(MONTH($B3767)/3,0)</f>
        <v>4</v>
      </c>
      <c r="G3767" s="2" t="s">
        <v>962</v>
      </c>
      <c r="H3767" s="2" t="s">
        <v>963</v>
      </c>
      <c r="I3767" s="2" t="s">
        <v>33</v>
      </c>
      <c r="J3767" s="2" t="s">
        <v>47</v>
      </c>
      <c r="K3767" s="2" t="s">
        <v>185</v>
      </c>
      <c r="L3767" s="2" t="s">
        <v>186</v>
      </c>
      <c r="M3767" s="2" t="s">
        <v>118</v>
      </c>
      <c r="N3767" s="2" t="s">
        <v>73</v>
      </c>
      <c r="O3767" s="2" t="s">
        <v>39</v>
      </c>
      <c r="P3767" s="2" t="s">
        <v>106</v>
      </c>
      <c r="Q3767" s="2" t="s">
        <v>136</v>
      </c>
      <c r="R3767" s="6" t="n">
        <v>3</v>
      </c>
      <c r="S3767" s="7" t="n">
        <v>2006.92</v>
      </c>
      <c r="T3767" s="7" t="n">
        <f aca="false">$R3767*$S3767</f>
        <v>6020.76</v>
      </c>
      <c r="U3767" s="8" t="n">
        <v>0.15</v>
      </c>
      <c r="V3767" s="7" t="n">
        <f aca="false">$T3767*$U3767</f>
        <v>903.114</v>
      </c>
      <c r="W3767" s="7" t="n">
        <f aca="false">$T3767-$V3767</f>
        <v>5117.646</v>
      </c>
      <c r="X3767" s="7" t="n">
        <v>1341.75</v>
      </c>
      <c r="Y3767" s="7" t="n">
        <f aca="false">$R3767*$X3767</f>
        <v>4025.25</v>
      </c>
      <c r="Z3767" s="7" t="n">
        <f aca="false">$W3767-$Y3767</f>
        <v>1092.396</v>
      </c>
      <c r="AA3767" s="8" t="n">
        <f aca="false">IFERROR($Z3767/$W3767,0)</f>
        <v>0.213456733818635</v>
      </c>
      <c r="AB3767" s="2" t="s">
        <v>42</v>
      </c>
      <c r="AC3767" s="2" t="s">
        <v>43</v>
      </c>
    </row>
    <row r="3768" customFormat="false" ht="15" hidden="false" customHeight="false" outlineLevel="0" collapsed="false">
      <c r="A3768" s="2" t="s">
        <v>5109</v>
      </c>
      <c r="B3768" s="3" t="n">
        <v>45605</v>
      </c>
      <c r="C3768" s="4" t="n">
        <f aca="false">YEAR($B3768)</f>
        <v>2024</v>
      </c>
      <c r="D3768" s="4" t="n">
        <f aca="false">MONTH($B3768)</f>
        <v>11</v>
      </c>
      <c r="E3768" s="2" t="s">
        <v>4907</v>
      </c>
      <c r="F3768" s="5" t="n">
        <f aca="false">ROUNDUP(MONTH($B3768)/3,0)</f>
        <v>4</v>
      </c>
      <c r="G3768" s="2" t="s">
        <v>722</v>
      </c>
      <c r="H3768" s="2" t="s">
        <v>723</v>
      </c>
      <c r="I3768" s="2" t="s">
        <v>104</v>
      </c>
      <c r="J3768" s="2" t="s">
        <v>47</v>
      </c>
      <c r="K3768" s="2" t="s">
        <v>48</v>
      </c>
      <c r="L3768" s="2" t="s">
        <v>49</v>
      </c>
      <c r="M3768" s="2" t="s">
        <v>118</v>
      </c>
      <c r="N3768" s="2" t="s">
        <v>73</v>
      </c>
      <c r="O3768" s="2" t="s">
        <v>52</v>
      </c>
      <c r="P3768" s="2" t="s">
        <v>126</v>
      </c>
      <c r="Q3768" s="2" t="s">
        <v>253</v>
      </c>
      <c r="R3768" s="6" t="n">
        <v>4</v>
      </c>
      <c r="S3768" s="7" t="n">
        <v>1798.43</v>
      </c>
      <c r="T3768" s="7" t="n">
        <f aca="false">$R3768*$S3768</f>
        <v>7193.72</v>
      </c>
      <c r="U3768" s="8" t="n">
        <v>0.3</v>
      </c>
      <c r="V3768" s="7" t="n">
        <f aca="false">$T3768*$U3768</f>
        <v>2158.116</v>
      </c>
      <c r="W3768" s="7" t="n">
        <f aca="false">$T3768-$V3768</f>
        <v>5035.604</v>
      </c>
      <c r="X3768" s="7" t="n">
        <v>1267.03</v>
      </c>
      <c r="Y3768" s="7" t="n">
        <f aca="false">$R3768*$X3768</f>
        <v>5068.12</v>
      </c>
      <c r="Z3768" s="7" t="n">
        <f aca="false">$W3768-$Y3768</f>
        <v>-32.5159999999996</v>
      </c>
      <c r="AA3768" s="8" t="n">
        <f aca="false">IFERROR($Z3768/$W3768,0)</f>
        <v>-0.00645721943186947</v>
      </c>
      <c r="AB3768" s="2" t="s">
        <v>67</v>
      </c>
      <c r="AC3768" s="2" t="s">
        <v>43</v>
      </c>
    </row>
    <row r="3769" customFormat="false" ht="15" hidden="false" customHeight="false" outlineLevel="0" collapsed="false">
      <c r="A3769" s="2" t="s">
        <v>5110</v>
      </c>
      <c r="B3769" s="3" t="n">
        <v>45606</v>
      </c>
      <c r="C3769" s="4" t="n">
        <f aca="false">YEAR($B3769)</f>
        <v>2024</v>
      </c>
      <c r="D3769" s="4" t="n">
        <f aca="false">MONTH($B3769)</f>
        <v>11</v>
      </c>
      <c r="E3769" s="2" t="s">
        <v>4907</v>
      </c>
      <c r="F3769" s="5" t="n">
        <f aca="false">ROUNDUP(MONTH($B3769)/3,0)</f>
        <v>4</v>
      </c>
      <c r="G3769" s="2" t="s">
        <v>261</v>
      </c>
      <c r="H3769" s="2" t="s">
        <v>262</v>
      </c>
      <c r="I3769" s="2" t="s">
        <v>33</v>
      </c>
      <c r="J3769" s="2" t="s">
        <v>47</v>
      </c>
      <c r="K3769" s="2" t="s">
        <v>196</v>
      </c>
      <c r="L3769" s="2" t="s">
        <v>197</v>
      </c>
      <c r="M3769" s="2" t="s">
        <v>50</v>
      </c>
      <c r="N3769" s="2" t="s">
        <v>151</v>
      </c>
      <c r="O3769" s="2" t="s">
        <v>52</v>
      </c>
      <c r="P3769" s="2" t="s">
        <v>126</v>
      </c>
      <c r="Q3769" s="2" t="s">
        <v>253</v>
      </c>
      <c r="R3769" s="6" t="n">
        <v>1</v>
      </c>
      <c r="S3769" s="7" t="n">
        <v>1706.09</v>
      </c>
      <c r="T3769" s="7" t="n">
        <f aca="false">$R3769*$S3769</f>
        <v>1706.09</v>
      </c>
      <c r="U3769" s="8" t="n">
        <v>0.13</v>
      </c>
      <c r="V3769" s="7" t="n">
        <f aca="false">$T3769*$U3769</f>
        <v>221.7917</v>
      </c>
      <c r="W3769" s="7" t="n">
        <f aca="false">$T3769-$V3769</f>
        <v>1484.2983</v>
      </c>
      <c r="X3769" s="7" t="n">
        <v>1297.48</v>
      </c>
      <c r="Y3769" s="7" t="n">
        <f aca="false">$R3769*$X3769</f>
        <v>1297.48</v>
      </c>
      <c r="Z3769" s="7" t="n">
        <f aca="false">$W3769-$Y3769</f>
        <v>186.8183</v>
      </c>
      <c r="AA3769" s="8" t="n">
        <f aca="false">IFERROR($Z3769/$W3769,0)</f>
        <v>0.125863042489505</v>
      </c>
      <c r="AB3769" s="2" t="s">
        <v>42</v>
      </c>
      <c r="AC3769" s="2" t="s">
        <v>43</v>
      </c>
    </row>
    <row r="3770" customFormat="false" ht="15" hidden="false" customHeight="false" outlineLevel="0" collapsed="false">
      <c r="A3770" s="2" t="s">
        <v>5111</v>
      </c>
      <c r="B3770" s="3" t="n">
        <v>45606</v>
      </c>
      <c r="C3770" s="4" t="n">
        <f aca="false">YEAR($B3770)</f>
        <v>2024</v>
      </c>
      <c r="D3770" s="4" t="n">
        <f aca="false">MONTH($B3770)</f>
        <v>11</v>
      </c>
      <c r="E3770" s="2" t="s">
        <v>4907</v>
      </c>
      <c r="F3770" s="5" t="n">
        <f aca="false">ROUNDUP(MONTH($B3770)/3,0)</f>
        <v>4</v>
      </c>
      <c r="G3770" s="2" t="s">
        <v>372</v>
      </c>
      <c r="H3770" s="2" t="s">
        <v>373</v>
      </c>
      <c r="I3770" s="2" t="s">
        <v>33</v>
      </c>
      <c r="J3770" s="2" t="s">
        <v>89</v>
      </c>
      <c r="K3770" s="2" t="s">
        <v>97</v>
      </c>
      <c r="L3770" s="2" t="s">
        <v>98</v>
      </c>
      <c r="M3770" s="2" t="s">
        <v>99</v>
      </c>
      <c r="N3770" s="2" t="s">
        <v>63</v>
      </c>
      <c r="O3770" s="2" t="s">
        <v>39</v>
      </c>
      <c r="P3770" s="2" t="s">
        <v>106</v>
      </c>
      <c r="Q3770" s="2" t="s">
        <v>143</v>
      </c>
      <c r="R3770" s="6" t="n">
        <v>1</v>
      </c>
      <c r="S3770" s="7" t="n">
        <v>728.72</v>
      </c>
      <c r="T3770" s="7" t="n">
        <f aca="false">$R3770*$S3770</f>
        <v>728.72</v>
      </c>
      <c r="U3770" s="8" t="n">
        <v>0</v>
      </c>
      <c r="V3770" s="7" t="n">
        <f aca="false">$T3770*$U3770</f>
        <v>0</v>
      </c>
      <c r="W3770" s="7" t="n">
        <f aca="false">$T3770-$V3770</f>
        <v>728.72</v>
      </c>
      <c r="X3770" s="7" t="n">
        <v>467.68</v>
      </c>
      <c r="Y3770" s="7" t="n">
        <f aca="false">$R3770*$X3770</f>
        <v>467.68</v>
      </c>
      <c r="Z3770" s="7" t="n">
        <f aca="false">$W3770-$Y3770</f>
        <v>261.04</v>
      </c>
      <c r="AA3770" s="8" t="n">
        <f aca="false">IFERROR($Z3770/$W3770,0)</f>
        <v>0.358217147875727</v>
      </c>
      <c r="AB3770" s="2" t="s">
        <v>76</v>
      </c>
      <c r="AC3770" s="2" t="s">
        <v>43</v>
      </c>
    </row>
    <row r="3771" customFormat="false" ht="15" hidden="false" customHeight="false" outlineLevel="0" collapsed="false">
      <c r="A3771" s="2" t="s">
        <v>5112</v>
      </c>
      <c r="B3771" s="3" t="n">
        <v>45606</v>
      </c>
      <c r="C3771" s="4" t="n">
        <f aca="false">YEAR($B3771)</f>
        <v>2024</v>
      </c>
      <c r="D3771" s="4" t="n">
        <f aca="false">MONTH($B3771)</f>
        <v>11</v>
      </c>
      <c r="E3771" s="2" t="s">
        <v>4907</v>
      </c>
      <c r="F3771" s="5" t="n">
        <f aca="false">ROUNDUP(MONTH($B3771)/3,0)</f>
        <v>4</v>
      </c>
      <c r="G3771" s="2" t="s">
        <v>3602</v>
      </c>
      <c r="H3771" s="2" t="s">
        <v>1549</v>
      </c>
      <c r="I3771" s="2" t="s">
        <v>33</v>
      </c>
      <c r="J3771" s="2" t="s">
        <v>47</v>
      </c>
      <c r="K3771" s="2" t="s">
        <v>48</v>
      </c>
      <c r="L3771" s="2" t="s">
        <v>155</v>
      </c>
      <c r="M3771" s="2" t="s">
        <v>168</v>
      </c>
      <c r="N3771" s="2" t="s">
        <v>63</v>
      </c>
      <c r="O3771" s="2" t="s">
        <v>114</v>
      </c>
      <c r="P3771" s="2" t="s">
        <v>234</v>
      </c>
      <c r="Q3771" s="2" t="s">
        <v>235</v>
      </c>
      <c r="R3771" s="6" t="n">
        <v>2</v>
      </c>
      <c r="S3771" s="7" t="n">
        <v>225.28</v>
      </c>
      <c r="T3771" s="7" t="n">
        <f aca="false">$R3771*$S3771</f>
        <v>450.56</v>
      </c>
      <c r="U3771" s="8" t="n">
        <v>0.18</v>
      </c>
      <c r="V3771" s="7" t="n">
        <f aca="false">$T3771*$U3771</f>
        <v>81.1008</v>
      </c>
      <c r="W3771" s="7" t="n">
        <f aca="false">$T3771-$V3771</f>
        <v>369.4592</v>
      </c>
      <c r="X3771" s="7" t="n">
        <v>106.54</v>
      </c>
      <c r="Y3771" s="7" t="n">
        <f aca="false">$R3771*$X3771</f>
        <v>213.08</v>
      </c>
      <c r="Z3771" s="7" t="n">
        <f aca="false">$W3771-$Y3771</f>
        <v>156.3792</v>
      </c>
      <c r="AA3771" s="8" t="n">
        <f aca="false">IFERROR($Z3771/$W3771,0)</f>
        <v>0.423265139966741</v>
      </c>
      <c r="AB3771" s="2" t="s">
        <v>67</v>
      </c>
      <c r="AC3771" s="2" t="s">
        <v>43</v>
      </c>
    </row>
    <row r="3772" customFormat="false" ht="15" hidden="false" customHeight="false" outlineLevel="0" collapsed="false">
      <c r="A3772" s="2" t="s">
        <v>5113</v>
      </c>
      <c r="B3772" s="3" t="n">
        <v>45606</v>
      </c>
      <c r="C3772" s="4" t="n">
        <f aca="false">YEAR($B3772)</f>
        <v>2024</v>
      </c>
      <c r="D3772" s="4" t="n">
        <f aca="false">MONTH($B3772)</f>
        <v>11</v>
      </c>
      <c r="E3772" s="2" t="s">
        <v>4907</v>
      </c>
      <c r="F3772" s="5" t="n">
        <f aca="false">ROUNDUP(MONTH($B3772)/3,0)</f>
        <v>4</v>
      </c>
      <c r="G3772" s="2" t="s">
        <v>3594</v>
      </c>
      <c r="H3772" s="2" t="s">
        <v>3595</v>
      </c>
      <c r="I3772" s="2" t="s">
        <v>33</v>
      </c>
      <c r="J3772" s="2" t="s">
        <v>147</v>
      </c>
      <c r="K3772" s="2" t="s">
        <v>397</v>
      </c>
      <c r="L3772" s="2" t="s">
        <v>398</v>
      </c>
      <c r="M3772" s="2" t="s">
        <v>217</v>
      </c>
      <c r="N3772" s="2" t="s">
        <v>63</v>
      </c>
      <c r="O3772" s="2" t="s">
        <v>39</v>
      </c>
      <c r="P3772" s="2" t="s">
        <v>106</v>
      </c>
      <c r="Q3772" s="2" t="s">
        <v>107</v>
      </c>
      <c r="R3772" s="6" t="n">
        <v>2</v>
      </c>
      <c r="S3772" s="7" t="n">
        <v>2253.23</v>
      </c>
      <c r="T3772" s="7" t="n">
        <f aca="false">$R3772*$S3772</f>
        <v>4506.46</v>
      </c>
      <c r="U3772" s="8" t="n">
        <v>0</v>
      </c>
      <c r="V3772" s="7" t="n">
        <f aca="false">$T3772*$U3772</f>
        <v>0</v>
      </c>
      <c r="W3772" s="7" t="n">
        <f aca="false">$T3772-$V3772</f>
        <v>4506.46</v>
      </c>
      <c r="X3772" s="7" t="n">
        <v>1682.27</v>
      </c>
      <c r="Y3772" s="7" t="n">
        <f aca="false">$R3772*$X3772</f>
        <v>3364.54</v>
      </c>
      <c r="Z3772" s="7" t="n">
        <f aca="false">$W3772-$Y3772</f>
        <v>1141.92</v>
      </c>
      <c r="AA3772" s="8" t="n">
        <f aca="false">IFERROR($Z3772/$W3772,0)</f>
        <v>0.25339623562619</v>
      </c>
      <c r="AB3772" s="2" t="s">
        <v>85</v>
      </c>
      <c r="AC3772" s="2" t="s">
        <v>43</v>
      </c>
    </row>
    <row r="3773" customFormat="false" ht="15" hidden="false" customHeight="false" outlineLevel="0" collapsed="false">
      <c r="A3773" s="2" t="s">
        <v>5114</v>
      </c>
      <c r="B3773" s="3" t="n">
        <v>45606</v>
      </c>
      <c r="C3773" s="4" t="n">
        <f aca="false">YEAR($B3773)</f>
        <v>2024</v>
      </c>
      <c r="D3773" s="4" t="n">
        <f aca="false">MONTH($B3773)</f>
        <v>11</v>
      </c>
      <c r="E3773" s="2" t="s">
        <v>4907</v>
      </c>
      <c r="F3773" s="5" t="n">
        <f aca="false">ROUNDUP(MONTH($B3773)/3,0)</f>
        <v>4</v>
      </c>
      <c r="G3773" s="2" t="s">
        <v>202</v>
      </c>
      <c r="H3773" s="2" t="s">
        <v>203</v>
      </c>
      <c r="I3773" s="2" t="s">
        <v>33</v>
      </c>
      <c r="J3773" s="2" t="s">
        <v>47</v>
      </c>
      <c r="K3773" s="2" t="s">
        <v>48</v>
      </c>
      <c r="L3773" s="2" t="s">
        <v>155</v>
      </c>
      <c r="M3773" s="2" t="s">
        <v>168</v>
      </c>
      <c r="N3773" s="2" t="s">
        <v>38</v>
      </c>
      <c r="O3773" s="2" t="s">
        <v>114</v>
      </c>
      <c r="P3773" s="2" t="s">
        <v>234</v>
      </c>
      <c r="Q3773" s="2" t="s">
        <v>276</v>
      </c>
      <c r="R3773" s="6" t="n">
        <v>3</v>
      </c>
      <c r="S3773" s="7" t="n">
        <v>199.43</v>
      </c>
      <c r="T3773" s="7" t="n">
        <f aca="false">$R3773*$S3773</f>
        <v>598.29</v>
      </c>
      <c r="U3773" s="8" t="n">
        <v>0.08</v>
      </c>
      <c r="V3773" s="7" t="n">
        <f aca="false">$T3773*$U3773</f>
        <v>47.8632</v>
      </c>
      <c r="W3773" s="7" t="n">
        <f aca="false">$T3773-$V3773</f>
        <v>550.4268</v>
      </c>
      <c r="X3773" s="7" t="n">
        <v>116.26</v>
      </c>
      <c r="Y3773" s="7" t="n">
        <f aca="false">$R3773*$X3773</f>
        <v>348.78</v>
      </c>
      <c r="Z3773" s="7" t="n">
        <f aca="false">$W3773-$Y3773</f>
        <v>201.6468</v>
      </c>
      <c r="AA3773" s="8" t="n">
        <f aca="false">IFERROR($Z3773/$W3773,0)</f>
        <v>0.366346260756199</v>
      </c>
      <c r="AB3773" s="2" t="s">
        <v>42</v>
      </c>
      <c r="AC3773" s="2" t="s">
        <v>43</v>
      </c>
    </row>
    <row r="3774" customFormat="false" ht="15" hidden="false" customHeight="false" outlineLevel="0" collapsed="false">
      <c r="A3774" s="2" t="s">
        <v>5115</v>
      </c>
      <c r="B3774" s="3" t="n">
        <v>45606</v>
      </c>
      <c r="C3774" s="4" t="n">
        <f aca="false">YEAR($B3774)</f>
        <v>2024</v>
      </c>
      <c r="D3774" s="4" t="n">
        <f aca="false">MONTH($B3774)</f>
        <v>11</v>
      </c>
      <c r="E3774" s="2" t="s">
        <v>4907</v>
      </c>
      <c r="F3774" s="5" t="n">
        <f aca="false">ROUNDUP(MONTH($B3774)/3,0)</f>
        <v>4</v>
      </c>
      <c r="G3774" s="2" t="s">
        <v>5116</v>
      </c>
      <c r="H3774" s="2" t="s">
        <v>2223</v>
      </c>
      <c r="I3774" s="2" t="s">
        <v>177</v>
      </c>
      <c r="J3774" s="2" t="s">
        <v>59</v>
      </c>
      <c r="K3774" s="2" t="s">
        <v>71</v>
      </c>
      <c r="L3774" s="2" t="s">
        <v>72</v>
      </c>
      <c r="M3774" s="2" t="s">
        <v>131</v>
      </c>
      <c r="N3774" s="2" t="s">
        <v>38</v>
      </c>
      <c r="O3774" s="2" t="s">
        <v>52</v>
      </c>
      <c r="P3774" s="2" t="s">
        <v>83</v>
      </c>
      <c r="Q3774" s="2" t="s">
        <v>112</v>
      </c>
      <c r="R3774" s="6" t="n">
        <v>12</v>
      </c>
      <c r="S3774" s="7" t="n">
        <v>2611.7</v>
      </c>
      <c r="T3774" s="7" t="n">
        <f aca="false">$R3774*$S3774</f>
        <v>31340.4</v>
      </c>
      <c r="U3774" s="8" t="n">
        <v>0.17</v>
      </c>
      <c r="V3774" s="7" t="n">
        <f aca="false">$T3774*$U3774</f>
        <v>5327.868</v>
      </c>
      <c r="W3774" s="7" t="n">
        <f aca="false">$T3774-$V3774</f>
        <v>26012.532</v>
      </c>
      <c r="X3774" s="7" t="n">
        <v>2116.29</v>
      </c>
      <c r="Y3774" s="7" t="n">
        <f aca="false">$R3774*$X3774</f>
        <v>25395.48</v>
      </c>
      <c r="Z3774" s="7" t="n">
        <f aca="false">$W3774-$Y3774</f>
        <v>617.052</v>
      </c>
      <c r="AA3774" s="8" t="n">
        <f aca="false">IFERROR($Z3774/$W3774,0)</f>
        <v>0.0237213355470356</v>
      </c>
      <c r="AB3774" s="2" t="s">
        <v>85</v>
      </c>
      <c r="AC3774" s="2" t="s">
        <v>43</v>
      </c>
    </row>
    <row r="3775" customFormat="false" ht="15" hidden="false" customHeight="false" outlineLevel="0" collapsed="false">
      <c r="A3775" s="2" t="s">
        <v>5117</v>
      </c>
      <c r="B3775" s="3" t="n">
        <v>45606</v>
      </c>
      <c r="C3775" s="4" t="n">
        <f aca="false">YEAR($B3775)</f>
        <v>2024</v>
      </c>
      <c r="D3775" s="4" t="n">
        <f aca="false">MONTH($B3775)</f>
        <v>11</v>
      </c>
      <c r="E3775" s="2" t="s">
        <v>4907</v>
      </c>
      <c r="F3775" s="5" t="n">
        <f aca="false">ROUNDUP(MONTH($B3775)/3,0)</f>
        <v>4</v>
      </c>
      <c r="G3775" s="2" t="s">
        <v>219</v>
      </c>
      <c r="H3775" s="2" t="s">
        <v>220</v>
      </c>
      <c r="I3775" s="2" t="s">
        <v>177</v>
      </c>
      <c r="J3775" s="2" t="s">
        <v>47</v>
      </c>
      <c r="K3775" s="2" t="s">
        <v>221</v>
      </c>
      <c r="L3775" s="2" t="s">
        <v>222</v>
      </c>
      <c r="M3775" s="2" t="s">
        <v>118</v>
      </c>
      <c r="N3775" s="2" t="s">
        <v>63</v>
      </c>
      <c r="O3775" s="2" t="s">
        <v>171</v>
      </c>
      <c r="P3775" s="2" t="s">
        <v>172</v>
      </c>
      <c r="Q3775" s="2" t="s">
        <v>244</v>
      </c>
      <c r="R3775" s="6" t="n">
        <v>4</v>
      </c>
      <c r="S3775" s="7" t="n">
        <v>2849.51</v>
      </c>
      <c r="T3775" s="7" t="n">
        <f aca="false">$R3775*$S3775</f>
        <v>11398.04</v>
      </c>
      <c r="U3775" s="8" t="n">
        <v>0.12</v>
      </c>
      <c r="V3775" s="7" t="n">
        <f aca="false">$T3775*$U3775</f>
        <v>1367.7648</v>
      </c>
      <c r="W3775" s="7" t="n">
        <f aca="false">$T3775-$V3775</f>
        <v>10030.2752</v>
      </c>
      <c r="X3775" s="7" t="n">
        <v>1933.24</v>
      </c>
      <c r="Y3775" s="7" t="n">
        <f aca="false">$R3775*$X3775</f>
        <v>7732.96</v>
      </c>
      <c r="Z3775" s="7" t="n">
        <f aca="false">$W3775-$Y3775</f>
        <v>2297.3152</v>
      </c>
      <c r="AA3775" s="8" t="n">
        <f aca="false">IFERROR($Z3775/$W3775,0)</f>
        <v>0.229038102563726</v>
      </c>
      <c r="AB3775" s="2" t="s">
        <v>76</v>
      </c>
      <c r="AC3775" s="2" t="s">
        <v>43</v>
      </c>
    </row>
    <row r="3776" customFormat="false" ht="15" hidden="false" customHeight="false" outlineLevel="0" collapsed="false">
      <c r="A3776" s="2" t="s">
        <v>5118</v>
      </c>
      <c r="B3776" s="3" t="n">
        <v>45606</v>
      </c>
      <c r="C3776" s="4" t="n">
        <f aca="false">YEAR($B3776)</f>
        <v>2024</v>
      </c>
      <c r="D3776" s="4" t="n">
        <f aca="false">MONTH($B3776)</f>
        <v>11</v>
      </c>
      <c r="E3776" s="2" t="s">
        <v>4907</v>
      </c>
      <c r="F3776" s="5" t="n">
        <f aca="false">ROUNDUP(MONTH($B3776)/3,0)</f>
        <v>4</v>
      </c>
      <c r="G3776" s="2" t="s">
        <v>3243</v>
      </c>
      <c r="H3776" s="2" t="s">
        <v>814</v>
      </c>
      <c r="I3776" s="2" t="s">
        <v>33</v>
      </c>
      <c r="J3776" s="2" t="s">
        <v>47</v>
      </c>
      <c r="K3776" s="2" t="s">
        <v>48</v>
      </c>
      <c r="L3776" s="2" t="s">
        <v>155</v>
      </c>
      <c r="M3776" s="2" t="s">
        <v>118</v>
      </c>
      <c r="N3776" s="2" t="s">
        <v>51</v>
      </c>
      <c r="O3776" s="2" t="s">
        <v>39</v>
      </c>
      <c r="P3776" s="2" t="s">
        <v>40</v>
      </c>
      <c r="Q3776" s="2" t="s">
        <v>334</v>
      </c>
      <c r="R3776" s="6" t="n">
        <v>1</v>
      </c>
      <c r="S3776" s="7" t="n">
        <v>3471.87</v>
      </c>
      <c r="T3776" s="7" t="n">
        <f aca="false">$R3776*$S3776</f>
        <v>3471.87</v>
      </c>
      <c r="U3776" s="8" t="n">
        <v>0.15</v>
      </c>
      <c r="V3776" s="7" t="n">
        <f aca="false">$T3776*$U3776</f>
        <v>520.7805</v>
      </c>
      <c r="W3776" s="7" t="n">
        <f aca="false">$T3776-$V3776</f>
        <v>2951.0895</v>
      </c>
      <c r="X3776" s="7" t="n">
        <v>2562.97</v>
      </c>
      <c r="Y3776" s="7" t="n">
        <f aca="false">$R3776*$X3776</f>
        <v>2562.97</v>
      </c>
      <c r="Z3776" s="7" t="n">
        <f aca="false">$W3776-$Y3776</f>
        <v>388.1195</v>
      </c>
      <c r="AA3776" s="8" t="n">
        <f aca="false">IFERROR($Z3776/$W3776,0)</f>
        <v>0.131517359944522</v>
      </c>
      <c r="AB3776" s="2" t="s">
        <v>85</v>
      </c>
      <c r="AC3776" s="2" t="s">
        <v>43</v>
      </c>
    </row>
    <row r="3777" customFormat="false" ht="15" hidden="false" customHeight="false" outlineLevel="0" collapsed="false">
      <c r="A3777" s="2" t="s">
        <v>5119</v>
      </c>
      <c r="B3777" s="3" t="n">
        <v>45606</v>
      </c>
      <c r="C3777" s="4" t="n">
        <f aca="false">YEAR($B3777)</f>
        <v>2024</v>
      </c>
      <c r="D3777" s="4" t="n">
        <f aca="false">MONTH($B3777)</f>
        <v>11</v>
      </c>
      <c r="E3777" s="2" t="s">
        <v>4907</v>
      </c>
      <c r="F3777" s="5" t="n">
        <f aca="false">ROUNDUP(MONTH($B3777)/3,0)</f>
        <v>4</v>
      </c>
      <c r="G3777" s="2" t="s">
        <v>45</v>
      </c>
      <c r="H3777" s="2" t="s">
        <v>46</v>
      </c>
      <c r="I3777" s="2" t="s">
        <v>33</v>
      </c>
      <c r="J3777" s="2" t="s">
        <v>47</v>
      </c>
      <c r="K3777" s="2" t="s">
        <v>48</v>
      </c>
      <c r="L3777" s="2" t="s">
        <v>49</v>
      </c>
      <c r="M3777" s="2" t="s">
        <v>50</v>
      </c>
      <c r="N3777" s="2" t="s">
        <v>38</v>
      </c>
      <c r="O3777" s="2" t="s">
        <v>171</v>
      </c>
      <c r="P3777" s="2" t="s">
        <v>180</v>
      </c>
      <c r="Q3777" s="2" t="s">
        <v>181</v>
      </c>
      <c r="R3777" s="6" t="n">
        <v>1</v>
      </c>
      <c r="S3777" s="7" t="n">
        <v>2400.37</v>
      </c>
      <c r="T3777" s="7" t="n">
        <f aca="false">$R3777*$S3777</f>
        <v>2400.37</v>
      </c>
      <c r="U3777" s="8" t="n">
        <v>0.15</v>
      </c>
      <c r="V3777" s="7" t="n">
        <f aca="false">$T3777*$U3777</f>
        <v>360.0555</v>
      </c>
      <c r="W3777" s="7" t="n">
        <f aca="false">$T3777-$V3777</f>
        <v>2040.3145</v>
      </c>
      <c r="X3777" s="7" t="n">
        <v>1712.3</v>
      </c>
      <c r="Y3777" s="7" t="n">
        <f aca="false">$R3777*$X3777</f>
        <v>1712.3</v>
      </c>
      <c r="Z3777" s="7" t="n">
        <f aca="false">$W3777-$Y3777</f>
        <v>328.0145</v>
      </c>
      <c r="AA3777" s="8" t="n">
        <f aca="false">IFERROR($Z3777/$W3777,0)</f>
        <v>0.160766636712134</v>
      </c>
      <c r="AB3777" s="2" t="s">
        <v>85</v>
      </c>
      <c r="AC3777" s="2" t="s">
        <v>43</v>
      </c>
    </row>
    <row r="3778" customFormat="false" ht="15" hidden="false" customHeight="false" outlineLevel="0" collapsed="false">
      <c r="A3778" s="2" t="s">
        <v>5120</v>
      </c>
      <c r="B3778" s="3" t="n">
        <v>45607</v>
      </c>
      <c r="C3778" s="4" t="n">
        <f aca="false">YEAR($B3778)</f>
        <v>2024</v>
      </c>
      <c r="D3778" s="4" t="n">
        <f aca="false">MONTH($B3778)</f>
        <v>11</v>
      </c>
      <c r="E3778" s="2" t="s">
        <v>4907</v>
      </c>
      <c r="F3778" s="5" t="n">
        <f aca="false">ROUNDUP(MONTH($B3778)/3,0)</f>
        <v>4</v>
      </c>
      <c r="G3778" s="2" t="s">
        <v>2587</v>
      </c>
      <c r="H3778" s="2" t="s">
        <v>2588</v>
      </c>
      <c r="I3778" s="2" t="s">
        <v>33</v>
      </c>
      <c r="J3778" s="2" t="s">
        <v>47</v>
      </c>
      <c r="K3778" s="2" t="s">
        <v>48</v>
      </c>
      <c r="L3778" s="2" t="s">
        <v>49</v>
      </c>
      <c r="M3778" s="2" t="s">
        <v>156</v>
      </c>
      <c r="N3778" s="2" t="s">
        <v>51</v>
      </c>
      <c r="O3778" s="2" t="s">
        <v>114</v>
      </c>
      <c r="P3778" s="2" t="s">
        <v>115</v>
      </c>
      <c r="Q3778" s="2" t="s">
        <v>530</v>
      </c>
      <c r="R3778" s="6" t="n">
        <v>1</v>
      </c>
      <c r="S3778" s="7" t="n">
        <v>151.06</v>
      </c>
      <c r="T3778" s="7" t="n">
        <f aca="false">$R3778*$S3778</f>
        <v>151.06</v>
      </c>
      <c r="U3778" s="8" t="n">
        <v>0.15</v>
      </c>
      <c r="V3778" s="7" t="n">
        <f aca="false">$T3778*$U3778</f>
        <v>22.659</v>
      </c>
      <c r="W3778" s="7" t="n">
        <f aca="false">$T3778-$V3778</f>
        <v>128.401</v>
      </c>
      <c r="X3778" s="7" t="n">
        <v>72.02</v>
      </c>
      <c r="Y3778" s="7" t="n">
        <f aca="false">$R3778*$X3778</f>
        <v>72.02</v>
      </c>
      <c r="Z3778" s="7" t="n">
        <f aca="false">$W3778-$Y3778</f>
        <v>56.381</v>
      </c>
      <c r="AA3778" s="8" t="n">
        <f aca="false">IFERROR($Z3778/$W3778,0)</f>
        <v>0.439100941581452</v>
      </c>
      <c r="AB3778" s="2" t="s">
        <v>42</v>
      </c>
      <c r="AC3778" s="2" t="s">
        <v>43</v>
      </c>
    </row>
    <row r="3779" customFormat="false" ht="15" hidden="false" customHeight="false" outlineLevel="0" collapsed="false">
      <c r="A3779" s="2" t="s">
        <v>5121</v>
      </c>
      <c r="B3779" s="3" t="n">
        <v>45607</v>
      </c>
      <c r="C3779" s="4" t="n">
        <f aca="false">YEAR($B3779)</f>
        <v>2024</v>
      </c>
      <c r="D3779" s="4" t="n">
        <f aca="false">MONTH($B3779)</f>
        <v>11</v>
      </c>
      <c r="E3779" s="2" t="s">
        <v>4907</v>
      </c>
      <c r="F3779" s="5" t="n">
        <f aca="false">ROUNDUP(MONTH($B3779)/3,0)</f>
        <v>4</v>
      </c>
      <c r="G3779" s="2" t="s">
        <v>213</v>
      </c>
      <c r="H3779" s="2" t="s">
        <v>214</v>
      </c>
      <c r="I3779" s="2" t="s">
        <v>33</v>
      </c>
      <c r="J3779" s="2" t="s">
        <v>147</v>
      </c>
      <c r="K3779" s="2" t="s">
        <v>215</v>
      </c>
      <c r="L3779" s="2" t="s">
        <v>216</v>
      </c>
      <c r="M3779" s="2" t="s">
        <v>217</v>
      </c>
      <c r="N3779" s="2" t="s">
        <v>51</v>
      </c>
      <c r="O3779" s="2" t="s">
        <v>64</v>
      </c>
      <c r="P3779" s="2" t="s">
        <v>342</v>
      </c>
      <c r="Q3779" s="2" t="s">
        <v>389</v>
      </c>
      <c r="R3779" s="6" t="n">
        <v>1</v>
      </c>
      <c r="S3779" s="7" t="n">
        <v>3463.66</v>
      </c>
      <c r="T3779" s="7" t="n">
        <f aca="false">$R3779*$S3779</f>
        <v>3463.66</v>
      </c>
      <c r="U3779" s="8" t="n">
        <v>0.08</v>
      </c>
      <c r="V3779" s="7" t="n">
        <f aca="false">$T3779*$U3779</f>
        <v>277.0928</v>
      </c>
      <c r="W3779" s="7" t="n">
        <f aca="false">$T3779-$V3779</f>
        <v>3186.5672</v>
      </c>
      <c r="X3779" s="7" t="n">
        <v>2603.82</v>
      </c>
      <c r="Y3779" s="7" t="n">
        <f aca="false">$R3779*$X3779</f>
        <v>2603.82</v>
      </c>
      <c r="Z3779" s="7" t="n">
        <f aca="false">$W3779-$Y3779</f>
        <v>582.7472</v>
      </c>
      <c r="AA3779" s="8" t="n">
        <f aca="false">IFERROR($Z3779/$W3779,0)</f>
        <v>0.182876168436052</v>
      </c>
      <c r="AB3779" s="2" t="s">
        <v>67</v>
      </c>
      <c r="AC3779" s="2" t="s">
        <v>43</v>
      </c>
    </row>
    <row r="3780" customFormat="false" ht="15" hidden="false" customHeight="false" outlineLevel="0" collapsed="false">
      <c r="A3780" s="2" t="s">
        <v>5122</v>
      </c>
      <c r="B3780" s="3" t="n">
        <v>45607</v>
      </c>
      <c r="C3780" s="4" t="n">
        <f aca="false">YEAR($B3780)</f>
        <v>2024</v>
      </c>
      <c r="D3780" s="4" t="n">
        <f aca="false">MONTH($B3780)</f>
        <v>11</v>
      </c>
      <c r="E3780" s="2" t="s">
        <v>4907</v>
      </c>
      <c r="F3780" s="5" t="n">
        <f aca="false">ROUNDUP(MONTH($B3780)/3,0)</f>
        <v>4</v>
      </c>
      <c r="G3780" s="2" t="s">
        <v>1519</v>
      </c>
      <c r="H3780" s="2" t="s">
        <v>1520</v>
      </c>
      <c r="I3780" s="2" t="s">
        <v>33</v>
      </c>
      <c r="J3780" s="2" t="s">
        <v>47</v>
      </c>
      <c r="K3780" s="2" t="s">
        <v>196</v>
      </c>
      <c r="L3780" s="2" t="s">
        <v>197</v>
      </c>
      <c r="M3780" s="2" t="s">
        <v>50</v>
      </c>
      <c r="N3780" s="2" t="s">
        <v>63</v>
      </c>
      <c r="O3780" s="2" t="s">
        <v>171</v>
      </c>
      <c r="P3780" s="2" t="s">
        <v>172</v>
      </c>
      <c r="Q3780" s="2" t="s">
        <v>244</v>
      </c>
      <c r="R3780" s="6" t="n">
        <v>3</v>
      </c>
      <c r="S3780" s="7" t="n">
        <v>2984.67</v>
      </c>
      <c r="T3780" s="7" t="n">
        <f aca="false">$R3780*$S3780</f>
        <v>8954.01</v>
      </c>
      <c r="U3780" s="8" t="n">
        <v>0.15</v>
      </c>
      <c r="V3780" s="7" t="n">
        <f aca="false">$T3780*$U3780</f>
        <v>1343.1015</v>
      </c>
      <c r="W3780" s="7" t="n">
        <f aca="false">$T3780-$V3780</f>
        <v>7610.9085</v>
      </c>
      <c r="X3780" s="7" t="n">
        <v>2021.35</v>
      </c>
      <c r="Y3780" s="7" t="n">
        <f aca="false">$R3780*$X3780</f>
        <v>6064.05</v>
      </c>
      <c r="Z3780" s="7" t="n">
        <f aca="false">$W3780-$Y3780</f>
        <v>1546.8585</v>
      </c>
      <c r="AA3780" s="8" t="n">
        <f aca="false">IFERROR($Z3780/$W3780,0)</f>
        <v>0.203242293610546</v>
      </c>
      <c r="AB3780" s="2" t="s">
        <v>42</v>
      </c>
      <c r="AC3780" s="2" t="s">
        <v>43</v>
      </c>
    </row>
    <row r="3781" customFormat="false" ht="15" hidden="false" customHeight="false" outlineLevel="0" collapsed="false">
      <c r="A3781" s="2" t="s">
        <v>5123</v>
      </c>
      <c r="B3781" s="3" t="n">
        <v>45607</v>
      </c>
      <c r="C3781" s="4" t="n">
        <f aca="false">YEAR($B3781)</f>
        <v>2024</v>
      </c>
      <c r="D3781" s="4" t="n">
        <f aca="false">MONTH($B3781)</f>
        <v>11</v>
      </c>
      <c r="E3781" s="2" t="s">
        <v>4907</v>
      </c>
      <c r="F3781" s="5" t="n">
        <f aca="false">ROUNDUP(MONTH($B3781)/3,0)</f>
        <v>4</v>
      </c>
      <c r="G3781" s="2" t="s">
        <v>225</v>
      </c>
      <c r="H3781" s="2" t="s">
        <v>226</v>
      </c>
      <c r="I3781" s="2" t="s">
        <v>33</v>
      </c>
      <c r="J3781" s="2" t="s">
        <v>59</v>
      </c>
      <c r="K3781" s="2" t="s">
        <v>71</v>
      </c>
      <c r="L3781" s="2" t="s">
        <v>72</v>
      </c>
      <c r="M3781" s="2" t="s">
        <v>131</v>
      </c>
      <c r="N3781" s="2" t="s">
        <v>73</v>
      </c>
      <c r="O3781" s="2" t="s">
        <v>114</v>
      </c>
      <c r="P3781" s="2" t="s">
        <v>119</v>
      </c>
      <c r="Q3781" s="2" t="s">
        <v>120</v>
      </c>
      <c r="R3781" s="6" t="n">
        <v>1</v>
      </c>
      <c r="S3781" s="7" t="n">
        <v>201.08</v>
      </c>
      <c r="T3781" s="7" t="n">
        <f aca="false">$R3781*$S3781</f>
        <v>201.08</v>
      </c>
      <c r="U3781" s="8" t="n">
        <v>0.1</v>
      </c>
      <c r="V3781" s="7" t="n">
        <f aca="false">$T3781*$U3781</f>
        <v>20.108</v>
      </c>
      <c r="W3781" s="7" t="n">
        <f aca="false">$T3781-$V3781</f>
        <v>180.972</v>
      </c>
      <c r="X3781" s="7" t="n">
        <v>109.19</v>
      </c>
      <c r="Y3781" s="7" t="n">
        <f aca="false">$R3781*$X3781</f>
        <v>109.19</v>
      </c>
      <c r="Z3781" s="7" t="n">
        <f aca="false">$W3781-$Y3781</f>
        <v>71.782</v>
      </c>
      <c r="AA3781" s="8" t="n">
        <f aca="false">IFERROR($Z3781/$W3781,0)</f>
        <v>0.396646995115266</v>
      </c>
      <c r="AB3781" s="2" t="s">
        <v>85</v>
      </c>
      <c r="AC3781" s="2" t="s">
        <v>43</v>
      </c>
    </row>
    <row r="3782" customFormat="false" ht="15" hidden="false" customHeight="false" outlineLevel="0" collapsed="false">
      <c r="A3782" s="2" t="s">
        <v>5124</v>
      </c>
      <c r="B3782" s="3" t="n">
        <v>45607</v>
      </c>
      <c r="C3782" s="4" t="n">
        <f aca="false">YEAR($B3782)</f>
        <v>2024</v>
      </c>
      <c r="D3782" s="4" t="n">
        <f aca="false">MONTH($B3782)</f>
        <v>11</v>
      </c>
      <c r="E3782" s="2" t="s">
        <v>4907</v>
      </c>
      <c r="F3782" s="5" t="n">
        <f aca="false">ROUNDUP(MONTH($B3782)/3,0)</f>
        <v>4</v>
      </c>
      <c r="G3782" s="2" t="s">
        <v>219</v>
      </c>
      <c r="H3782" s="2" t="s">
        <v>220</v>
      </c>
      <c r="I3782" s="2" t="s">
        <v>177</v>
      </c>
      <c r="J3782" s="2" t="s">
        <v>47</v>
      </c>
      <c r="K3782" s="2" t="s">
        <v>221</v>
      </c>
      <c r="L3782" s="2" t="s">
        <v>222</v>
      </c>
      <c r="M3782" s="2" t="s">
        <v>168</v>
      </c>
      <c r="N3782" s="2" t="s">
        <v>51</v>
      </c>
      <c r="O3782" s="2" t="s">
        <v>39</v>
      </c>
      <c r="P3782" s="2" t="s">
        <v>106</v>
      </c>
      <c r="Q3782" s="2" t="s">
        <v>107</v>
      </c>
      <c r="R3782" s="6" t="n">
        <v>4</v>
      </c>
      <c r="S3782" s="7" t="n">
        <v>2187.15</v>
      </c>
      <c r="T3782" s="7" t="n">
        <f aca="false">$R3782*$S3782</f>
        <v>8748.6</v>
      </c>
      <c r="U3782" s="8" t="n">
        <v>0.32</v>
      </c>
      <c r="V3782" s="7" t="n">
        <f aca="false">$T3782*$U3782</f>
        <v>2799.552</v>
      </c>
      <c r="W3782" s="7" t="n">
        <f aca="false">$T3782-$V3782</f>
        <v>5949.048</v>
      </c>
      <c r="X3782" s="7" t="n">
        <v>1653.91</v>
      </c>
      <c r="Y3782" s="7" t="n">
        <f aca="false">$R3782*$X3782</f>
        <v>6615.64</v>
      </c>
      <c r="Z3782" s="7" t="n">
        <f aca="false">$W3782-$Y3782</f>
        <v>-666.592</v>
      </c>
      <c r="AA3782" s="8" t="n">
        <f aca="false">IFERROR($Z3782/$W3782,0)</f>
        <v>-0.112050196939073</v>
      </c>
      <c r="AB3782" s="2" t="s">
        <v>85</v>
      </c>
      <c r="AC3782" s="2" t="s">
        <v>43</v>
      </c>
    </row>
    <row r="3783" customFormat="false" ht="15" hidden="false" customHeight="false" outlineLevel="0" collapsed="false">
      <c r="A3783" s="2" t="s">
        <v>5125</v>
      </c>
      <c r="B3783" s="3" t="n">
        <v>45607</v>
      </c>
      <c r="C3783" s="4" t="n">
        <f aca="false">YEAR($B3783)</f>
        <v>2024</v>
      </c>
      <c r="D3783" s="4" t="n">
        <f aca="false">MONTH($B3783)</f>
        <v>11</v>
      </c>
      <c r="E3783" s="2" t="s">
        <v>4907</v>
      </c>
      <c r="F3783" s="5" t="n">
        <f aca="false">ROUNDUP(MONTH($B3783)/3,0)</f>
        <v>4</v>
      </c>
      <c r="G3783" s="2" t="s">
        <v>422</v>
      </c>
      <c r="H3783" s="2" t="s">
        <v>423</v>
      </c>
      <c r="I3783" s="2" t="s">
        <v>33</v>
      </c>
      <c r="J3783" s="2" t="s">
        <v>47</v>
      </c>
      <c r="K3783" s="2" t="s">
        <v>185</v>
      </c>
      <c r="L3783" s="2" t="s">
        <v>186</v>
      </c>
      <c r="M3783" s="2" t="s">
        <v>50</v>
      </c>
      <c r="N3783" s="2" t="s">
        <v>51</v>
      </c>
      <c r="O3783" s="2" t="s">
        <v>52</v>
      </c>
      <c r="P3783" s="2" t="s">
        <v>53</v>
      </c>
      <c r="Q3783" s="2" t="s">
        <v>363</v>
      </c>
      <c r="R3783" s="6" t="n">
        <v>2</v>
      </c>
      <c r="S3783" s="7" t="n">
        <v>4632.25</v>
      </c>
      <c r="T3783" s="7" t="n">
        <f aca="false">$R3783*$S3783</f>
        <v>9264.5</v>
      </c>
      <c r="U3783" s="8" t="n">
        <v>0.1</v>
      </c>
      <c r="V3783" s="7" t="n">
        <f aca="false">$T3783*$U3783</f>
        <v>926.45</v>
      </c>
      <c r="W3783" s="7" t="n">
        <f aca="false">$T3783-$V3783</f>
        <v>8338.05</v>
      </c>
      <c r="X3783" s="7" t="n">
        <v>3360.29</v>
      </c>
      <c r="Y3783" s="7" t="n">
        <f aca="false">$R3783*$X3783</f>
        <v>6720.58</v>
      </c>
      <c r="Z3783" s="7" t="n">
        <f aca="false">$W3783-$Y3783</f>
        <v>1617.47</v>
      </c>
      <c r="AA3783" s="8" t="n">
        <f aca="false">IFERROR($Z3783/$W3783,0)</f>
        <v>0.193986603582372</v>
      </c>
      <c r="AB3783" s="2" t="s">
        <v>85</v>
      </c>
      <c r="AC3783" s="2" t="s">
        <v>43</v>
      </c>
    </row>
    <row r="3784" customFormat="false" ht="15" hidden="false" customHeight="false" outlineLevel="0" collapsed="false">
      <c r="A3784" s="2" t="s">
        <v>5126</v>
      </c>
      <c r="B3784" s="3" t="n">
        <v>45607</v>
      </c>
      <c r="C3784" s="4" t="n">
        <f aca="false">YEAR($B3784)</f>
        <v>2024</v>
      </c>
      <c r="D3784" s="4" t="n">
        <f aca="false">MONTH($B3784)</f>
        <v>11</v>
      </c>
      <c r="E3784" s="2" t="s">
        <v>4907</v>
      </c>
      <c r="F3784" s="5" t="n">
        <f aca="false">ROUNDUP(MONTH($B3784)/3,0)</f>
        <v>4</v>
      </c>
      <c r="G3784" s="2" t="s">
        <v>95</v>
      </c>
      <c r="H3784" s="2" t="s">
        <v>96</v>
      </c>
      <c r="I3784" s="2" t="s">
        <v>33</v>
      </c>
      <c r="J3784" s="2" t="s">
        <v>89</v>
      </c>
      <c r="K3784" s="2" t="s">
        <v>97</v>
      </c>
      <c r="L3784" s="2" t="s">
        <v>98</v>
      </c>
      <c r="M3784" s="2" t="s">
        <v>135</v>
      </c>
      <c r="N3784" s="2" t="s">
        <v>73</v>
      </c>
      <c r="O3784" s="2" t="s">
        <v>64</v>
      </c>
      <c r="P3784" s="2" t="s">
        <v>342</v>
      </c>
      <c r="Q3784" s="2" t="s">
        <v>389</v>
      </c>
      <c r="R3784" s="6" t="n">
        <v>2</v>
      </c>
      <c r="S3784" s="7" t="n">
        <v>3248.46</v>
      </c>
      <c r="T3784" s="7" t="n">
        <f aca="false">$R3784*$S3784</f>
        <v>6496.92</v>
      </c>
      <c r="U3784" s="8" t="n">
        <v>0.2</v>
      </c>
      <c r="V3784" s="7" t="n">
        <f aca="false">$T3784*$U3784</f>
        <v>1299.384</v>
      </c>
      <c r="W3784" s="7" t="n">
        <f aca="false">$T3784-$V3784</f>
        <v>5197.536</v>
      </c>
      <c r="X3784" s="7" t="n">
        <v>2598.98</v>
      </c>
      <c r="Y3784" s="7" t="n">
        <f aca="false">$R3784*$X3784</f>
        <v>5197.96</v>
      </c>
      <c r="Z3784" s="7" t="n">
        <f aca="false">$W3784-$Y3784</f>
        <v>-0.423999999999978</v>
      </c>
      <c r="AA3784" s="8" t="n">
        <f aca="false">IFERROR($Z3784/$W3784,0)</f>
        <v>-8.15771165413723E-005</v>
      </c>
      <c r="AB3784" s="2" t="s">
        <v>42</v>
      </c>
      <c r="AC3784" s="2" t="s">
        <v>43</v>
      </c>
    </row>
    <row r="3785" customFormat="false" ht="15" hidden="false" customHeight="false" outlineLevel="0" collapsed="false">
      <c r="A3785" s="2" t="s">
        <v>5127</v>
      </c>
      <c r="B3785" s="3" t="n">
        <v>45607</v>
      </c>
      <c r="C3785" s="4" t="n">
        <f aca="false">YEAR($B3785)</f>
        <v>2024</v>
      </c>
      <c r="D3785" s="4" t="n">
        <f aca="false">MONTH($B3785)</f>
        <v>11</v>
      </c>
      <c r="E3785" s="2" t="s">
        <v>4907</v>
      </c>
      <c r="F3785" s="5" t="n">
        <f aca="false">ROUNDUP(MONTH($B3785)/3,0)</f>
        <v>4</v>
      </c>
      <c r="G3785" s="2" t="s">
        <v>109</v>
      </c>
      <c r="H3785" s="2" t="s">
        <v>110</v>
      </c>
      <c r="I3785" s="2" t="s">
        <v>33</v>
      </c>
      <c r="J3785" s="2" t="s">
        <v>89</v>
      </c>
      <c r="K3785" s="2" t="s">
        <v>97</v>
      </c>
      <c r="L3785" s="2" t="s">
        <v>111</v>
      </c>
      <c r="M3785" s="2" t="s">
        <v>99</v>
      </c>
      <c r="N3785" s="2" t="s">
        <v>73</v>
      </c>
      <c r="O3785" s="2" t="s">
        <v>64</v>
      </c>
      <c r="P3785" s="2" t="s">
        <v>74</v>
      </c>
      <c r="Q3785" s="2" t="s">
        <v>259</v>
      </c>
      <c r="R3785" s="6" t="n">
        <v>1</v>
      </c>
      <c r="S3785" s="7" t="n">
        <v>2376.92</v>
      </c>
      <c r="T3785" s="7" t="n">
        <f aca="false">$R3785*$S3785</f>
        <v>2376.92</v>
      </c>
      <c r="U3785" s="8" t="n">
        <v>0</v>
      </c>
      <c r="V3785" s="7" t="n">
        <f aca="false">$T3785*$U3785</f>
        <v>0</v>
      </c>
      <c r="W3785" s="7" t="n">
        <f aca="false">$T3785-$V3785</f>
        <v>2376.92</v>
      </c>
      <c r="X3785" s="7" t="n">
        <v>1819.95</v>
      </c>
      <c r="Y3785" s="7" t="n">
        <f aca="false">$R3785*$X3785</f>
        <v>1819.95</v>
      </c>
      <c r="Z3785" s="7" t="n">
        <f aca="false">$W3785-$Y3785</f>
        <v>556.97</v>
      </c>
      <c r="AA3785" s="8" t="n">
        <f aca="false">IFERROR($Z3785/$W3785,0)</f>
        <v>0.234324251552429</v>
      </c>
      <c r="AB3785" s="2" t="s">
        <v>76</v>
      </c>
      <c r="AC3785" s="2" t="s">
        <v>43</v>
      </c>
    </row>
    <row r="3786" customFormat="false" ht="15" hidden="false" customHeight="false" outlineLevel="0" collapsed="false">
      <c r="A3786" s="2" t="s">
        <v>5128</v>
      </c>
      <c r="B3786" s="3" t="n">
        <v>45607</v>
      </c>
      <c r="C3786" s="4" t="n">
        <f aca="false">YEAR($B3786)</f>
        <v>2024</v>
      </c>
      <c r="D3786" s="4" t="n">
        <f aca="false">MONTH($B3786)</f>
        <v>11</v>
      </c>
      <c r="E3786" s="2" t="s">
        <v>4907</v>
      </c>
      <c r="F3786" s="5" t="n">
        <f aca="false">ROUNDUP(MONTH($B3786)/3,0)</f>
        <v>4</v>
      </c>
      <c r="G3786" s="2" t="s">
        <v>45</v>
      </c>
      <c r="H3786" s="2" t="s">
        <v>46</v>
      </c>
      <c r="I3786" s="2" t="s">
        <v>33</v>
      </c>
      <c r="J3786" s="2" t="s">
        <v>47</v>
      </c>
      <c r="K3786" s="2" t="s">
        <v>48</v>
      </c>
      <c r="L3786" s="2" t="s">
        <v>49</v>
      </c>
      <c r="M3786" s="2" t="s">
        <v>156</v>
      </c>
      <c r="N3786" s="2" t="s">
        <v>51</v>
      </c>
      <c r="O3786" s="2" t="s">
        <v>64</v>
      </c>
      <c r="P3786" s="2" t="s">
        <v>65</v>
      </c>
      <c r="Q3786" s="2" t="s">
        <v>66</v>
      </c>
      <c r="R3786" s="6" t="n">
        <v>3</v>
      </c>
      <c r="S3786" s="7" t="n">
        <v>8208.86</v>
      </c>
      <c r="T3786" s="7" t="n">
        <f aca="false">$R3786*$S3786</f>
        <v>24626.58</v>
      </c>
      <c r="U3786" s="8" t="n">
        <v>0</v>
      </c>
      <c r="V3786" s="7" t="n">
        <f aca="false">$T3786*$U3786</f>
        <v>0</v>
      </c>
      <c r="W3786" s="7" t="n">
        <f aca="false">$T3786-$V3786</f>
        <v>24626.58</v>
      </c>
      <c r="X3786" s="7" t="n">
        <v>6132.03</v>
      </c>
      <c r="Y3786" s="7" t="n">
        <f aca="false">$R3786*$X3786</f>
        <v>18396.09</v>
      </c>
      <c r="Z3786" s="7" t="n">
        <f aca="false">$W3786-$Y3786</f>
        <v>6230.49</v>
      </c>
      <c r="AA3786" s="8" t="n">
        <f aca="false">IFERROR($Z3786/$W3786,0)</f>
        <v>0.252998589329091</v>
      </c>
      <c r="AB3786" s="2" t="s">
        <v>55</v>
      </c>
      <c r="AC3786" s="2" t="s">
        <v>43</v>
      </c>
    </row>
    <row r="3787" customFormat="false" ht="15" hidden="false" customHeight="false" outlineLevel="0" collapsed="false">
      <c r="A3787" s="2" t="s">
        <v>5129</v>
      </c>
      <c r="B3787" s="3" t="n">
        <v>45607</v>
      </c>
      <c r="C3787" s="4" t="n">
        <f aca="false">YEAR($B3787)</f>
        <v>2024</v>
      </c>
      <c r="D3787" s="4" t="n">
        <f aca="false">MONTH($B3787)</f>
        <v>11</v>
      </c>
      <c r="E3787" s="2" t="s">
        <v>4907</v>
      </c>
      <c r="F3787" s="5" t="n">
        <f aca="false">ROUNDUP(MONTH($B3787)/3,0)</f>
        <v>4</v>
      </c>
      <c r="G3787" s="2" t="s">
        <v>45</v>
      </c>
      <c r="H3787" s="2" t="s">
        <v>46</v>
      </c>
      <c r="I3787" s="2" t="s">
        <v>33</v>
      </c>
      <c r="J3787" s="2" t="s">
        <v>47</v>
      </c>
      <c r="K3787" s="2" t="s">
        <v>48</v>
      </c>
      <c r="L3787" s="2" t="s">
        <v>49</v>
      </c>
      <c r="M3787" s="2" t="s">
        <v>105</v>
      </c>
      <c r="N3787" s="2" t="s">
        <v>51</v>
      </c>
      <c r="O3787" s="2" t="s">
        <v>114</v>
      </c>
      <c r="P3787" s="2" t="s">
        <v>119</v>
      </c>
      <c r="Q3787" s="2" t="s">
        <v>120</v>
      </c>
      <c r="R3787" s="6" t="n">
        <v>2</v>
      </c>
      <c r="S3787" s="7" t="n">
        <v>218.33</v>
      </c>
      <c r="T3787" s="7" t="n">
        <f aca="false">$R3787*$S3787</f>
        <v>436.66</v>
      </c>
      <c r="U3787" s="8" t="n">
        <v>0</v>
      </c>
      <c r="V3787" s="7" t="n">
        <f aca="false">$T3787*$U3787</f>
        <v>0</v>
      </c>
      <c r="W3787" s="7" t="n">
        <f aca="false">$T3787-$V3787</f>
        <v>436.66</v>
      </c>
      <c r="X3787" s="7" t="n">
        <v>121.27</v>
      </c>
      <c r="Y3787" s="7" t="n">
        <f aca="false">$R3787*$X3787</f>
        <v>242.54</v>
      </c>
      <c r="Z3787" s="7" t="n">
        <f aca="false">$W3787-$Y3787</f>
        <v>194.12</v>
      </c>
      <c r="AA3787" s="8" t="n">
        <f aca="false">IFERROR($Z3787/$W3787,0)</f>
        <v>0.444556405441305</v>
      </c>
      <c r="AB3787" s="2" t="s">
        <v>42</v>
      </c>
      <c r="AC3787" s="2" t="s">
        <v>43</v>
      </c>
    </row>
    <row r="3788" customFormat="false" ht="15" hidden="false" customHeight="false" outlineLevel="0" collapsed="false">
      <c r="A3788" s="2" t="s">
        <v>5130</v>
      </c>
      <c r="B3788" s="3" t="n">
        <v>45607</v>
      </c>
      <c r="C3788" s="4" t="n">
        <f aca="false">YEAR($B3788)</f>
        <v>2024</v>
      </c>
      <c r="D3788" s="4" t="n">
        <f aca="false">MONTH($B3788)</f>
        <v>11</v>
      </c>
      <c r="E3788" s="2" t="s">
        <v>4907</v>
      </c>
      <c r="F3788" s="5" t="n">
        <f aca="false">ROUNDUP(MONTH($B3788)/3,0)</f>
        <v>4</v>
      </c>
      <c r="G3788" s="2" t="s">
        <v>251</v>
      </c>
      <c r="H3788" s="2" t="s">
        <v>252</v>
      </c>
      <c r="I3788" s="2" t="s">
        <v>33</v>
      </c>
      <c r="J3788" s="2" t="s">
        <v>47</v>
      </c>
      <c r="K3788" s="2" t="s">
        <v>196</v>
      </c>
      <c r="L3788" s="2" t="s">
        <v>197</v>
      </c>
      <c r="M3788" s="2" t="s">
        <v>156</v>
      </c>
      <c r="N3788" s="2" t="s">
        <v>73</v>
      </c>
      <c r="O3788" s="2" t="s">
        <v>171</v>
      </c>
      <c r="P3788" s="2" t="s">
        <v>172</v>
      </c>
      <c r="Q3788" s="2" t="s">
        <v>223</v>
      </c>
      <c r="R3788" s="6" t="n">
        <v>3</v>
      </c>
      <c r="S3788" s="7" t="n">
        <v>541.32</v>
      </c>
      <c r="T3788" s="7" t="n">
        <f aca="false">$R3788*$S3788</f>
        <v>1623.96</v>
      </c>
      <c r="U3788" s="8" t="n">
        <v>0.2</v>
      </c>
      <c r="V3788" s="7" t="n">
        <f aca="false">$T3788*$U3788</f>
        <v>324.792</v>
      </c>
      <c r="W3788" s="7" t="n">
        <f aca="false">$T3788-$V3788</f>
        <v>1299.168</v>
      </c>
      <c r="X3788" s="7" t="n">
        <v>297.56</v>
      </c>
      <c r="Y3788" s="7" t="n">
        <f aca="false">$R3788*$X3788</f>
        <v>892.68</v>
      </c>
      <c r="Z3788" s="7" t="n">
        <f aca="false">$W3788-$Y3788</f>
        <v>406.488</v>
      </c>
      <c r="AA3788" s="8" t="n">
        <f aca="false">IFERROR($Z3788/$W3788,0)</f>
        <v>0.312883322249317</v>
      </c>
      <c r="AB3788" s="2" t="s">
        <v>85</v>
      </c>
      <c r="AC3788" s="2" t="s">
        <v>43</v>
      </c>
    </row>
    <row r="3789" customFormat="false" ht="15" hidden="false" customHeight="false" outlineLevel="0" collapsed="false">
      <c r="A3789" s="2" t="s">
        <v>5131</v>
      </c>
      <c r="B3789" s="3" t="n">
        <v>45607</v>
      </c>
      <c r="C3789" s="4" t="n">
        <f aca="false">YEAR($B3789)</f>
        <v>2024</v>
      </c>
      <c r="D3789" s="4" t="n">
        <f aca="false">MONTH($B3789)</f>
        <v>11</v>
      </c>
      <c r="E3789" s="2" t="s">
        <v>4907</v>
      </c>
      <c r="F3789" s="5" t="n">
        <f aca="false">ROUNDUP(MONTH($B3789)/3,0)</f>
        <v>4</v>
      </c>
      <c r="G3789" s="2" t="s">
        <v>1313</v>
      </c>
      <c r="H3789" s="2" t="s">
        <v>1314</v>
      </c>
      <c r="I3789" s="2" t="s">
        <v>33</v>
      </c>
      <c r="J3789" s="2" t="s">
        <v>34</v>
      </c>
      <c r="K3789" s="2" t="s">
        <v>35</v>
      </c>
      <c r="L3789" s="2" t="s">
        <v>36</v>
      </c>
      <c r="M3789" s="2" t="s">
        <v>82</v>
      </c>
      <c r="N3789" s="2" t="s">
        <v>51</v>
      </c>
      <c r="O3789" s="2" t="s">
        <v>52</v>
      </c>
      <c r="P3789" s="2" t="s">
        <v>53</v>
      </c>
      <c r="Q3789" s="2" t="s">
        <v>54</v>
      </c>
      <c r="R3789" s="6" t="n">
        <v>3</v>
      </c>
      <c r="S3789" s="7" t="n">
        <v>3082.21</v>
      </c>
      <c r="T3789" s="7" t="n">
        <f aca="false">$R3789*$S3789</f>
        <v>9246.63</v>
      </c>
      <c r="U3789" s="8" t="n">
        <v>0.25</v>
      </c>
      <c r="V3789" s="7" t="n">
        <f aca="false">$T3789*$U3789</f>
        <v>2311.6575</v>
      </c>
      <c r="W3789" s="7" t="n">
        <f aca="false">$T3789-$V3789</f>
        <v>6934.9725</v>
      </c>
      <c r="X3789" s="7" t="n">
        <v>2378.22</v>
      </c>
      <c r="Y3789" s="7" t="n">
        <f aca="false">$R3789*$X3789</f>
        <v>7134.66</v>
      </c>
      <c r="Z3789" s="7" t="n">
        <f aca="false">$W3789-$Y3789</f>
        <v>-199.687499999999</v>
      </c>
      <c r="AA3789" s="8" t="n">
        <f aca="false">IFERROR($Z3789/$W3789,0)</f>
        <v>-0.0287942742382899</v>
      </c>
      <c r="AB3789" s="2" t="s">
        <v>85</v>
      </c>
      <c r="AC3789" s="2" t="s">
        <v>43</v>
      </c>
    </row>
    <row r="3790" customFormat="false" ht="15" hidden="false" customHeight="false" outlineLevel="0" collapsed="false">
      <c r="A3790" s="2" t="s">
        <v>5132</v>
      </c>
      <c r="B3790" s="3" t="n">
        <v>45607</v>
      </c>
      <c r="C3790" s="4" t="n">
        <f aca="false">YEAR($B3790)</f>
        <v>2024</v>
      </c>
      <c r="D3790" s="4" t="n">
        <f aca="false">MONTH($B3790)</f>
        <v>11</v>
      </c>
      <c r="E3790" s="2" t="s">
        <v>4907</v>
      </c>
      <c r="F3790" s="5" t="n">
        <f aca="false">ROUNDUP(MONTH($B3790)/3,0)</f>
        <v>4</v>
      </c>
      <c r="G3790" s="2" t="s">
        <v>45</v>
      </c>
      <c r="H3790" s="2" t="s">
        <v>46</v>
      </c>
      <c r="I3790" s="2" t="s">
        <v>33</v>
      </c>
      <c r="J3790" s="2" t="s">
        <v>47</v>
      </c>
      <c r="K3790" s="2" t="s">
        <v>48</v>
      </c>
      <c r="L3790" s="2" t="s">
        <v>49</v>
      </c>
      <c r="M3790" s="2" t="s">
        <v>156</v>
      </c>
      <c r="N3790" s="2" t="s">
        <v>51</v>
      </c>
      <c r="O3790" s="2" t="s">
        <v>114</v>
      </c>
      <c r="P3790" s="2" t="s">
        <v>119</v>
      </c>
      <c r="Q3790" s="2" t="s">
        <v>191</v>
      </c>
      <c r="R3790" s="6" t="n">
        <v>3</v>
      </c>
      <c r="S3790" s="7" t="n">
        <v>412.45</v>
      </c>
      <c r="T3790" s="7" t="n">
        <f aca="false">$R3790*$S3790</f>
        <v>1237.35</v>
      </c>
      <c r="U3790" s="8" t="n">
        <v>0.2</v>
      </c>
      <c r="V3790" s="7" t="n">
        <f aca="false">$T3790*$U3790</f>
        <v>247.47</v>
      </c>
      <c r="W3790" s="7" t="n">
        <f aca="false">$T3790-$V3790</f>
        <v>989.88</v>
      </c>
      <c r="X3790" s="7" t="n">
        <v>221.91</v>
      </c>
      <c r="Y3790" s="7" t="n">
        <f aca="false">$R3790*$X3790</f>
        <v>665.73</v>
      </c>
      <c r="Z3790" s="7" t="n">
        <f aca="false">$W3790-$Y3790</f>
        <v>324.15</v>
      </c>
      <c r="AA3790" s="8" t="n">
        <f aca="false">IFERROR($Z3790/$W3790,0)</f>
        <v>0.327463935022427</v>
      </c>
      <c r="AB3790" s="2" t="s">
        <v>55</v>
      </c>
      <c r="AC3790" s="2" t="s">
        <v>43</v>
      </c>
    </row>
    <row r="3791" customFormat="false" ht="15" hidden="false" customHeight="false" outlineLevel="0" collapsed="false">
      <c r="A3791" s="2" t="s">
        <v>5133</v>
      </c>
      <c r="B3791" s="3" t="n">
        <v>45607</v>
      </c>
      <c r="C3791" s="4" t="n">
        <f aca="false">YEAR($B3791)</f>
        <v>2024</v>
      </c>
      <c r="D3791" s="4" t="n">
        <f aca="false">MONTH($B3791)</f>
        <v>11</v>
      </c>
      <c r="E3791" s="2" t="s">
        <v>4907</v>
      </c>
      <c r="F3791" s="5" t="n">
        <f aca="false">ROUNDUP(MONTH($B3791)/3,0)</f>
        <v>4</v>
      </c>
      <c r="G3791" s="2" t="s">
        <v>3232</v>
      </c>
      <c r="H3791" s="2" t="s">
        <v>2260</v>
      </c>
      <c r="I3791" s="2" t="s">
        <v>33</v>
      </c>
      <c r="J3791" s="2" t="s">
        <v>59</v>
      </c>
      <c r="K3791" s="2" t="s">
        <v>140</v>
      </c>
      <c r="L3791" s="2" t="s">
        <v>141</v>
      </c>
      <c r="M3791" s="2" t="s">
        <v>142</v>
      </c>
      <c r="N3791" s="2" t="s">
        <v>38</v>
      </c>
      <c r="O3791" s="2" t="s">
        <v>114</v>
      </c>
      <c r="P3791" s="2" t="s">
        <v>119</v>
      </c>
      <c r="Q3791" s="2" t="s">
        <v>191</v>
      </c>
      <c r="R3791" s="6" t="n">
        <v>3</v>
      </c>
      <c r="S3791" s="7" t="n">
        <v>411.03</v>
      </c>
      <c r="T3791" s="7" t="n">
        <f aca="false">$R3791*$S3791</f>
        <v>1233.09</v>
      </c>
      <c r="U3791" s="8" t="n">
        <v>0.2</v>
      </c>
      <c r="V3791" s="7" t="n">
        <f aca="false">$T3791*$U3791</f>
        <v>246.618</v>
      </c>
      <c r="W3791" s="7" t="n">
        <f aca="false">$T3791-$V3791</f>
        <v>986.472</v>
      </c>
      <c r="X3791" s="7" t="n">
        <v>219.29</v>
      </c>
      <c r="Y3791" s="7" t="n">
        <f aca="false">$R3791*$X3791</f>
        <v>657.87</v>
      </c>
      <c r="Z3791" s="7" t="n">
        <f aca="false">$W3791-$Y3791</f>
        <v>328.602</v>
      </c>
      <c r="AA3791" s="8" t="n">
        <f aca="false">IFERROR($Z3791/$W3791,0)</f>
        <v>0.333108288932681</v>
      </c>
      <c r="AB3791" s="2" t="s">
        <v>42</v>
      </c>
      <c r="AC3791" s="2" t="s">
        <v>43</v>
      </c>
    </row>
    <row r="3792" customFormat="false" ht="15" hidden="false" customHeight="false" outlineLevel="0" collapsed="false">
      <c r="A3792" s="2" t="s">
        <v>5134</v>
      </c>
      <c r="B3792" s="3" t="n">
        <v>45607</v>
      </c>
      <c r="C3792" s="4" t="n">
        <f aca="false">YEAR($B3792)</f>
        <v>2024</v>
      </c>
      <c r="D3792" s="4" t="n">
        <f aca="false">MONTH($B3792)</f>
        <v>11</v>
      </c>
      <c r="E3792" s="2" t="s">
        <v>4907</v>
      </c>
      <c r="F3792" s="5" t="n">
        <f aca="false">ROUNDUP(MONTH($B3792)/3,0)</f>
        <v>4</v>
      </c>
      <c r="G3792" s="2" t="s">
        <v>1817</v>
      </c>
      <c r="H3792" s="2" t="s">
        <v>680</v>
      </c>
      <c r="I3792" s="2" t="s">
        <v>33</v>
      </c>
      <c r="J3792" s="2" t="s">
        <v>89</v>
      </c>
      <c r="K3792" s="2" t="s">
        <v>124</v>
      </c>
      <c r="L3792" s="2" t="s">
        <v>125</v>
      </c>
      <c r="M3792" s="2" t="s">
        <v>135</v>
      </c>
      <c r="N3792" s="2" t="s">
        <v>63</v>
      </c>
      <c r="O3792" s="2" t="s">
        <v>52</v>
      </c>
      <c r="P3792" s="2" t="s">
        <v>126</v>
      </c>
      <c r="Q3792" s="2" t="s">
        <v>157</v>
      </c>
      <c r="R3792" s="6" t="n">
        <v>2</v>
      </c>
      <c r="S3792" s="7" t="n">
        <v>771.17</v>
      </c>
      <c r="T3792" s="7" t="n">
        <f aca="false">$R3792*$S3792</f>
        <v>1542.34</v>
      </c>
      <c r="U3792" s="8" t="n">
        <v>0.03</v>
      </c>
      <c r="V3792" s="7" t="n">
        <f aca="false">$T3792*$U3792</f>
        <v>46.2702</v>
      </c>
      <c r="W3792" s="7" t="n">
        <f aca="false">$T3792-$V3792</f>
        <v>1496.0698</v>
      </c>
      <c r="X3792" s="7" t="n">
        <v>556.87</v>
      </c>
      <c r="Y3792" s="7" t="n">
        <f aca="false">$R3792*$X3792</f>
        <v>1113.74</v>
      </c>
      <c r="Z3792" s="7" t="n">
        <f aca="false">$W3792-$Y3792</f>
        <v>382.3298</v>
      </c>
      <c r="AA3792" s="8" t="n">
        <f aca="false">IFERROR($Z3792/$W3792,0)</f>
        <v>0.255556124453552</v>
      </c>
      <c r="AB3792" s="2" t="s">
        <v>85</v>
      </c>
      <c r="AC3792" s="2" t="s">
        <v>43</v>
      </c>
    </row>
    <row r="3793" customFormat="false" ht="15" hidden="false" customHeight="false" outlineLevel="0" collapsed="false">
      <c r="A3793" s="2" t="s">
        <v>5135</v>
      </c>
      <c r="B3793" s="3" t="n">
        <v>45607</v>
      </c>
      <c r="C3793" s="4" t="n">
        <f aca="false">YEAR($B3793)</f>
        <v>2024</v>
      </c>
      <c r="D3793" s="4" t="n">
        <f aca="false">MONTH($B3793)</f>
        <v>11</v>
      </c>
      <c r="E3793" s="2" t="s">
        <v>4907</v>
      </c>
      <c r="F3793" s="5" t="n">
        <f aca="false">ROUNDUP(MONTH($B3793)/3,0)</f>
        <v>4</v>
      </c>
      <c r="G3793" s="2" t="s">
        <v>319</v>
      </c>
      <c r="H3793" s="2" t="s">
        <v>320</v>
      </c>
      <c r="I3793" s="2" t="s">
        <v>33</v>
      </c>
      <c r="J3793" s="2" t="s">
        <v>59</v>
      </c>
      <c r="K3793" s="2" t="s">
        <v>321</v>
      </c>
      <c r="L3793" s="2" t="s">
        <v>322</v>
      </c>
      <c r="M3793" s="2" t="s">
        <v>142</v>
      </c>
      <c r="N3793" s="2" t="s">
        <v>63</v>
      </c>
      <c r="O3793" s="2" t="s">
        <v>39</v>
      </c>
      <c r="P3793" s="2" t="s">
        <v>40</v>
      </c>
      <c r="Q3793" s="2" t="s">
        <v>41</v>
      </c>
      <c r="R3793" s="6" t="n">
        <v>2</v>
      </c>
      <c r="S3793" s="7" t="n">
        <v>514.8</v>
      </c>
      <c r="T3793" s="7" t="n">
        <f aca="false">$R3793*$S3793</f>
        <v>1029.6</v>
      </c>
      <c r="U3793" s="8" t="n">
        <v>0.1</v>
      </c>
      <c r="V3793" s="7" t="n">
        <f aca="false">$T3793*$U3793</f>
        <v>102.96</v>
      </c>
      <c r="W3793" s="7" t="n">
        <f aca="false">$T3793-$V3793</f>
        <v>926.64</v>
      </c>
      <c r="X3793" s="7" t="n">
        <v>323.24</v>
      </c>
      <c r="Y3793" s="7" t="n">
        <f aca="false">$R3793*$X3793</f>
        <v>646.48</v>
      </c>
      <c r="Z3793" s="7" t="n">
        <f aca="false">$W3793-$Y3793</f>
        <v>280.16</v>
      </c>
      <c r="AA3793" s="8" t="n">
        <f aca="false">IFERROR($Z3793/$W3793,0)</f>
        <v>0.302339635672969</v>
      </c>
      <c r="AB3793" s="2" t="s">
        <v>85</v>
      </c>
      <c r="AC3793" s="2" t="s">
        <v>43</v>
      </c>
    </row>
    <row r="3794" customFormat="false" ht="15" hidden="false" customHeight="false" outlineLevel="0" collapsed="false">
      <c r="A3794" s="2" t="s">
        <v>5136</v>
      </c>
      <c r="B3794" s="3" t="n">
        <v>45607</v>
      </c>
      <c r="C3794" s="4" t="n">
        <f aca="false">YEAR($B3794)</f>
        <v>2024</v>
      </c>
      <c r="D3794" s="4" t="n">
        <f aca="false">MONTH($B3794)</f>
        <v>11</v>
      </c>
      <c r="E3794" s="2" t="s">
        <v>4907</v>
      </c>
      <c r="F3794" s="5" t="n">
        <f aca="false">ROUNDUP(MONTH($B3794)/3,0)</f>
        <v>4</v>
      </c>
      <c r="G3794" s="2" t="s">
        <v>3565</v>
      </c>
      <c r="H3794" s="2" t="s">
        <v>96</v>
      </c>
      <c r="I3794" s="2" t="s">
        <v>33</v>
      </c>
      <c r="J3794" s="2" t="s">
        <v>47</v>
      </c>
      <c r="K3794" s="2" t="s">
        <v>185</v>
      </c>
      <c r="L3794" s="2" t="s">
        <v>186</v>
      </c>
      <c r="M3794" s="2" t="s">
        <v>50</v>
      </c>
      <c r="N3794" s="2" t="s">
        <v>63</v>
      </c>
      <c r="O3794" s="2" t="s">
        <v>171</v>
      </c>
      <c r="P3794" s="2" t="s">
        <v>180</v>
      </c>
      <c r="Q3794" s="2" t="s">
        <v>357</v>
      </c>
      <c r="R3794" s="6" t="n">
        <v>2</v>
      </c>
      <c r="S3794" s="7" t="n">
        <v>2035.79</v>
      </c>
      <c r="T3794" s="7" t="n">
        <f aca="false">$R3794*$S3794</f>
        <v>4071.58</v>
      </c>
      <c r="U3794" s="8" t="n">
        <v>0.18</v>
      </c>
      <c r="V3794" s="7" t="n">
        <f aca="false">$T3794*$U3794</f>
        <v>732.8844</v>
      </c>
      <c r="W3794" s="7" t="n">
        <f aca="false">$T3794-$V3794</f>
        <v>3338.6956</v>
      </c>
      <c r="X3794" s="7" t="n">
        <v>1396.81</v>
      </c>
      <c r="Y3794" s="7" t="n">
        <f aca="false">$R3794*$X3794</f>
        <v>2793.62</v>
      </c>
      <c r="Z3794" s="7" t="n">
        <f aca="false">$W3794-$Y3794</f>
        <v>545.0756</v>
      </c>
      <c r="AA3794" s="8" t="n">
        <f aca="false">IFERROR($Z3794/$W3794,0)</f>
        <v>0.163260046827869</v>
      </c>
      <c r="AB3794" s="2" t="s">
        <v>42</v>
      </c>
      <c r="AC3794" s="2" t="s">
        <v>43</v>
      </c>
    </row>
    <row r="3795" customFormat="false" ht="15" hidden="false" customHeight="false" outlineLevel="0" collapsed="false">
      <c r="A3795" s="2" t="s">
        <v>5137</v>
      </c>
      <c r="B3795" s="3" t="n">
        <v>45607</v>
      </c>
      <c r="C3795" s="4" t="n">
        <f aca="false">YEAR($B3795)</f>
        <v>2024</v>
      </c>
      <c r="D3795" s="4" t="n">
        <f aca="false">MONTH($B3795)</f>
        <v>11</v>
      </c>
      <c r="E3795" s="2" t="s">
        <v>4907</v>
      </c>
      <c r="F3795" s="5" t="n">
        <f aca="false">ROUNDUP(MONTH($B3795)/3,0)</f>
        <v>4</v>
      </c>
      <c r="G3795" s="2" t="s">
        <v>1049</v>
      </c>
      <c r="H3795" s="2" t="s">
        <v>1050</v>
      </c>
      <c r="I3795" s="2" t="s">
        <v>33</v>
      </c>
      <c r="J3795" s="2" t="s">
        <v>34</v>
      </c>
      <c r="K3795" s="2" t="s">
        <v>80</v>
      </c>
      <c r="L3795" s="2" t="s">
        <v>81</v>
      </c>
      <c r="M3795" s="2" t="s">
        <v>37</v>
      </c>
      <c r="N3795" s="2" t="s">
        <v>73</v>
      </c>
      <c r="O3795" s="2" t="s">
        <v>52</v>
      </c>
      <c r="P3795" s="2" t="s">
        <v>83</v>
      </c>
      <c r="Q3795" s="2" t="s">
        <v>178</v>
      </c>
      <c r="R3795" s="6" t="n">
        <v>2</v>
      </c>
      <c r="S3795" s="7" t="n">
        <v>3298.22</v>
      </c>
      <c r="T3795" s="7" t="n">
        <f aca="false">$R3795*$S3795</f>
        <v>6596.44</v>
      </c>
      <c r="U3795" s="8" t="n">
        <v>0.1</v>
      </c>
      <c r="V3795" s="7" t="n">
        <f aca="false">$T3795*$U3795</f>
        <v>659.644</v>
      </c>
      <c r="W3795" s="7" t="n">
        <f aca="false">$T3795-$V3795</f>
        <v>5936.796</v>
      </c>
      <c r="X3795" s="7" t="n">
        <v>2318.14</v>
      </c>
      <c r="Y3795" s="7" t="n">
        <f aca="false">$R3795*$X3795</f>
        <v>4636.28</v>
      </c>
      <c r="Z3795" s="7" t="n">
        <f aca="false">$W3795-$Y3795</f>
        <v>1300.516</v>
      </c>
      <c r="AA3795" s="8" t="n">
        <f aca="false">IFERROR($Z3795/$W3795,0)</f>
        <v>0.21906024731185</v>
      </c>
      <c r="AB3795" s="2" t="s">
        <v>42</v>
      </c>
      <c r="AC3795" s="2" t="s">
        <v>43</v>
      </c>
    </row>
    <row r="3796" customFormat="false" ht="15" hidden="false" customHeight="false" outlineLevel="0" collapsed="false">
      <c r="A3796" s="2" t="s">
        <v>5138</v>
      </c>
      <c r="B3796" s="3" t="n">
        <v>45607</v>
      </c>
      <c r="C3796" s="4" t="n">
        <f aca="false">YEAR($B3796)</f>
        <v>2024</v>
      </c>
      <c r="D3796" s="4" t="n">
        <f aca="false">MONTH($B3796)</f>
        <v>11</v>
      </c>
      <c r="E3796" s="2" t="s">
        <v>4907</v>
      </c>
      <c r="F3796" s="5" t="n">
        <f aca="false">ROUNDUP(MONTH($B3796)/3,0)</f>
        <v>4</v>
      </c>
      <c r="G3796" s="2" t="s">
        <v>2998</v>
      </c>
      <c r="H3796" s="2" t="s">
        <v>1883</v>
      </c>
      <c r="I3796" s="2" t="s">
        <v>33</v>
      </c>
      <c r="J3796" s="2" t="s">
        <v>34</v>
      </c>
      <c r="K3796" s="2" t="s">
        <v>242</v>
      </c>
      <c r="L3796" s="2" t="s">
        <v>243</v>
      </c>
      <c r="M3796" s="2" t="s">
        <v>37</v>
      </c>
      <c r="N3796" s="2" t="s">
        <v>63</v>
      </c>
      <c r="O3796" s="2" t="s">
        <v>39</v>
      </c>
      <c r="P3796" s="2" t="s">
        <v>40</v>
      </c>
      <c r="Q3796" s="2" t="s">
        <v>41</v>
      </c>
      <c r="R3796" s="6" t="n">
        <v>1</v>
      </c>
      <c r="S3796" s="7" t="n">
        <v>485.44</v>
      </c>
      <c r="T3796" s="7" t="n">
        <f aca="false">$R3796*$S3796</f>
        <v>485.44</v>
      </c>
      <c r="U3796" s="8" t="n">
        <v>0.13</v>
      </c>
      <c r="V3796" s="7" t="n">
        <f aca="false">$T3796*$U3796</f>
        <v>63.1072</v>
      </c>
      <c r="W3796" s="7" t="n">
        <f aca="false">$T3796-$V3796</f>
        <v>422.3328</v>
      </c>
      <c r="X3796" s="7" t="n">
        <v>302.1</v>
      </c>
      <c r="Y3796" s="7" t="n">
        <f aca="false">$R3796*$X3796</f>
        <v>302.1</v>
      </c>
      <c r="Z3796" s="7" t="n">
        <f aca="false">$W3796-$Y3796</f>
        <v>120.2328</v>
      </c>
      <c r="AA3796" s="8" t="n">
        <f aca="false">IFERROR($Z3796/$W3796,0)</f>
        <v>0.284687336621735</v>
      </c>
      <c r="AB3796" s="2" t="s">
        <v>76</v>
      </c>
      <c r="AC3796" s="2" t="s">
        <v>43</v>
      </c>
    </row>
    <row r="3797" customFormat="false" ht="15" hidden="false" customHeight="false" outlineLevel="0" collapsed="false">
      <c r="A3797" s="2" t="s">
        <v>5139</v>
      </c>
      <c r="B3797" s="3" t="n">
        <v>45608</v>
      </c>
      <c r="C3797" s="4" t="n">
        <f aca="false">YEAR($B3797)</f>
        <v>2024</v>
      </c>
      <c r="D3797" s="4" t="n">
        <f aca="false">MONTH($B3797)</f>
        <v>11</v>
      </c>
      <c r="E3797" s="2" t="s">
        <v>4907</v>
      </c>
      <c r="F3797" s="5" t="n">
        <f aca="false">ROUNDUP(MONTH($B3797)/3,0)</f>
        <v>4</v>
      </c>
      <c r="G3797" s="2" t="s">
        <v>3571</v>
      </c>
      <c r="H3797" s="2" t="s">
        <v>3572</v>
      </c>
      <c r="I3797" s="2" t="s">
        <v>33</v>
      </c>
      <c r="J3797" s="2" t="s">
        <v>47</v>
      </c>
      <c r="K3797" s="2" t="s">
        <v>221</v>
      </c>
      <c r="L3797" s="2" t="s">
        <v>222</v>
      </c>
      <c r="M3797" s="2" t="s">
        <v>168</v>
      </c>
      <c r="N3797" s="2" t="s">
        <v>73</v>
      </c>
      <c r="O3797" s="2" t="s">
        <v>64</v>
      </c>
      <c r="P3797" s="2" t="s">
        <v>342</v>
      </c>
      <c r="Q3797" s="2" t="s">
        <v>389</v>
      </c>
      <c r="R3797" s="6" t="n">
        <v>3</v>
      </c>
      <c r="S3797" s="7" t="n">
        <v>3163.71</v>
      </c>
      <c r="T3797" s="7" t="n">
        <f aca="false">$R3797*$S3797</f>
        <v>9491.13</v>
      </c>
      <c r="U3797" s="8" t="n">
        <v>0.18</v>
      </c>
      <c r="V3797" s="7" t="n">
        <f aca="false">$T3797*$U3797</f>
        <v>1708.4034</v>
      </c>
      <c r="W3797" s="7" t="n">
        <f aca="false">$T3797-$V3797</f>
        <v>7782.7266</v>
      </c>
      <c r="X3797" s="7" t="n">
        <v>2351.55</v>
      </c>
      <c r="Y3797" s="7" t="n">
        <f aca="false">$R3797*$X3797</f>
        <v>7054.65</v>
      </c>
      <c r="Z3797" s="7" t="n">
        <f aca="false">$W3797-$Y3797</f>
        <v>728.0766</v>
      </c>
      <c r="AA3797" s="8" t="n">
        <f aca="false">IFERROR($Z3797/$W3797,0)</f>
        <v>0.0935503246381545</v>
      </c>
      <c r="AB3797" s="2" t="s">
        <v>85</v>
      </c>
      <c r="AC3797" s="2" t="s">
        <v>43</v>
      </c>
    </row>
    <row r="3798" customFormat="false" ht="15" hidden="false" customHeight="false" outlineLevel="0" collapsed="false">
      <c r="A3798" s="2" t="s">
        <v>5140</v>
      </c>
      <c r="B3798" s="3" t="n">
        <v>45608</v>
      </c>
      <c r="C3798" s="4" t="n">
        <f aca="false">YEAR($B3798)</f>
        <v>2024</v>
      </c>
      <c r="D3798" s="4" t="n">
        <f aca="false">MONTH($B3798)</f>
        <v>11</v>
      </c>
      <c r="E3798" s="2" t="s">
        <v>4907</v>
      </c>
      <c r="F3798" s="5" t="n">
        <f aca="false">ROUNDUP(MONTH($B3798)/3,0)</f>
        <v>4</v>
      </c>
      <c r="G3798" s="2" t="s">
        <v>57</v>
      </c>
      <c r="H3798" s="2" t="s">
        <v>58</v>
      </c>
      <c r="I3798" s="2" t="s">
        <v>33</v>
      </c>
      <c r="J3798" s="2" t="s">
        <v>59</v>
      </c>
      <c r="K3798" s="2" t="s">
        <v>60</v>
      </c>
      <c r="L3798" s="2" t="s">
        <v>61</v>
      </c>
      <c r="M3798" s="2" t="s">
        <v>142</v>
      </c>
      <c r="N3798" s="2" t="s">
        <v>73</v>
      </c>
      <c r="O3798" s="2" t="s">
        <v>39</v>
      </c>
      <c r="P3798" s="2" t="s">
        <v>106</v>
      </c>
      <c r="Q3798" s="2" t="s">
        <v>136</v>
      </c>
      <c r="R3798" s="6" t="n">
        <v>3</v>
      </c>
      <c r="S3798" s="7" t="n">
        <v>1890.82</v>
      </c>
      <c r="T3798" s="7" t="n">
        <f aca="false">$R3798*$S3798</f>
        <v>5672.46</v>
      </c>
      <c r="U3798" s="8" t="n">
        <v>0</v>
      </c>
      <c r="V3798" s="7" t="n">
        <f aca="false">$T3798*$U3798</f>
        <v>0</v>
      </c>
      <c r="W3798" s="7" t="n">
        <f aca="false">$T3798-$V3798</f>
        <v>5672.46</v>
      </c>
      <c r="X3798" s="7" t="n">
        <v>1212.1</v>
      </c>
      <c r="Y3798" s="7" t="n">
        <f aca="false">$R3798*$X3798</f>
        <v>3636.3</v>
      </c>
      <c r="Z3798" s="7" t="n">
        <f aca="false">$W3798-$Y3798</f>
        <v>2036.16</v>
      </c>
      <c r="AA3798" s="8" t="n">
        <f aca="false">IFERROR($Z3798/$W3798,0)</f>
        <v>0.358955373858961</v>
      </c>
      <c r="AB3798" s="2" t="s">
        <v>55</v>
      </c>
      <c r="AC3798" s="2" t="s">
        <v>43</v>
      </c>
    </row>
    <row r="3799" customFormat="false" ht="15" hidden="false" customHeight="false" outlineLevel="0" collapsed="false">
      <c r="A3799" s="2" t="s">
        <v>5141</v>
      </c>
      <c r="B3799" s="3" t="n">
        <v>45608</v>
      </c>
      <c r="C3799" s="4" t="n">
        <f aca="false">YEAR($B3799)</f>
        <v>2024</v>
      </c>
      <c r="D3799" s="4" t="n">
        <f aca="false">MONTH($B3799)</f>
        <v>11</v>
      </c>
      <c r="E3799" s="2" t="s">
        <v>4907</v>
      </c>
      <c r="F3799" s="5" t="n">
        <f aca="false">ROUNDUP(MONTH($B3799)/3,0)</f>
        <v>4</v>
      </c>
      <c r="G3799" s="2" t="s">
        <v>5142</v>
      </c>
      <c r="H3799" s="2" t="s">
        <v>897</v>
      </c>
      <c r="I3799" s="2" t="s">
        <v>33</v>
      </c>
      <c r="J3799" s="2" t="s">
        <v>47</v>
      </c>
      <c r="K3799" s="2" t="s">
        <v>196</v>
      </c>
      <c r="L3799" s="2" t="s">
        <v>197</v>
      </c>
      <c r="M3799" s="2" t="s">
        <v>105</v>
      </c>
      <c r="N3799" s="2" t="s">
        <v>51</v>
      </c>
      <c r="O3799" s="2" t="s">
        <v>114</v>
      </c>
      <c r="P3799" s="2" t="s">
        <v>234</v>
      </c>
      <c r="Q3799" s="2" t="s">
        <v>276</v>
      </c>
      <c r="R3799" s="6" t="n">
        <v>1</v>
      </c>
      <c r="S3799" s="7" t="n">
        <v>198.4</v>
      </c>
      <c r="T3799" s="7" t="n">
        <f aca="false">$R3799*$S3799</f>
        <v>198.4</v>
      </c>
      <c r="U3799" s="8" t="n">
        <v>0.13</v>
      </c>
      <c r="V3799" s="7" t="n">
        <f aca="false">$T3799*$U3799</f>
        <v>25.792</v>
      </c>
      <c r="W3799" s="7" t="n">
        <f aca="false">$T3799-$V3799</f>
        <v>172.608</v>
      </c>
      <c r="X3799" s="7" t="n">
        <v>92.89</v>
      </c>
      <c r="Y3799" s="7" t="n">
        <f aca="false">$R3799*$X3799</f>
        <v>92.89</v>
      </c>
      <c r="Z3799" s="7" t="n">
        <f aca="false">$W3799-$Y3799</f>
        <v>79.718</v>
      </c>
      <c r="AA3799" s="8" t="n">
        <f aca="false">IFERROR($Z3799/$W3799,0)</f>
        <v>0.461844178717093</v>
      </c>
      <c r="AB3799" s="2" t="s">
        <v>55</v>
      </c>
      <c r="AC3799" s="2" t="s">
        <v>43</v>
      </c>
    </row>
    <row r="3800" customFormat="false" ht="15" hidden="false" customHeight="false" outlineLevel="0" collapsed="false">
      <c r="A3800" s="2" t="s">
        <v>5143</v>
      </c>
      <c r="B3800" s="3" t="n">
        <v>45608</v>
      </c>
      <c r="C3800" s="4" t="n">
        <f aca="false">YEAR($B3800)</f>
        <v>2024</v>
      </c>
      <c r="D3800" s="4" t="n">
        <f aca="false">MONTH($B3800)</f>
        <v>11</v>
      </c>
      <c r="E3800" s="2" t="s">
        <v>4907</v>
      </c>
      <c r="F3800" s="5" t="n">
        <f aca="false">ROUNDUP(MONTH($B3800)/3,0)</f>
        <v>4</v>
      </c>
      <c r="G3800" s="2" t="s">
        <v>109</v>
      </c>
      <c r="H3800" s="2" t="s">
        <v>110</v>
      </c>
      <c r="I3800" s="2" t="s">
        <v>33</v>
      </c>
      <c r="J3800" s="2" t="s">
        <v>89</v>
      </c>
      <c r="K3800" s="2" t="s">
        <v>97</v>
      </c>
      <c r="L3800" s="2" t="s">
        <v>111</v>
      </c>
      <c r="M3800" s="2" t="s">
        <v>135</v>
      </c>
      <c r="N3800" s="2" t="s">
        <v>63</v>
      </c>
      <c r="O3800" s="2" t="s">
        <v>39</v>
      </c>
      <c r="P3800" s="2" t="s">
        <v>40</v>
      </c>
      <c r="Q3800" s="2" t="s">
        <v>41</v>
      </c>
      <c r="R3800" s="6" t="n">
        <v>3</v>
      </c>
      <c r="S3800" s="7" t="n">
        <v>469.47</v>
      </c>
      <c r="T3800" s="7" t="n">
        <f aca="false">$R3800*$S3800</f>
        <v>1408.41</v>
      </c>
      <c r="U3800" s="8" t="n">
        <v>0.15</v>
      </c>
      <c r="V3800" s="7" t="n">
        <f aca="false">$T3800*$U3800</f>
        <v>211.2615</v>
      </c>
      <c r="W3800" s="7" t="n">
        <f aca="false">$T3800-$V3800</f>
        <v>1197.1485</v>
      </c>
      <c r="X3800" s="7" t="n">
        <v>306.18</v>
      </c>
      <c r="Y3800" s="7" t="n">
        <f aca="false">$R3800*$X3800</f>
        <v>918.54</v>
      </c>
      <c r="Z3800" s="7" t="n">
        <f aca="false">$W3800-$Y3800</f>
        <v>278.6085</v>
      </c>
      <c r="AA3800" s="8" t="n">
        <f aca="false">IFERROR($Z3800/$W3800,0)</f>
        <v>0.232726766980036</v>
      </c>
      <c r="AB3800" s="2" t="s">
        <v>85</v>
      </c>
      <c r="AC3800" s="2" t="s">
        <v>246</v>
      </c>
    </row>
    <row r="3801" customFormat="false" ht="15" hidden="false" customHeight="false" outlineLevel="0" collapsed="false">
      <c r="A3801" s="2" t="s">
        <v>5144</v>
      </c>
      <c r="B3801" s="3" t="n">
        <v>45608</v>
      </c>
      <c r="C3801" s="4" t="n">
        <f aca="false">YEAR($B3801)</f>
        <v>2024</v>
      </c>
      <c r="D3801" s="4" t="n">
        <f aca="false">MONTH($B3801)</f>
        <v>11</v>
      </c>
      <c r="E3801" s="2" t="s">
        <v>4907</v>
      </c>
      <c r="F3801" s="5" t="n">
        <f aca="false">ROUNDUP(MONTH($B3801)/3,0)</f>
        <v>4</v>
      </c>
      <c r="G3801" s="2" t="s">
        <v>2639</v>
      </c>
      <c r="H3801" s="2" t="s">
        <v>2640</v>
      </c>
      <c r="I3801" s="2" t="s">
        <v>104</v>
      </c>
      <c r="J3801" s="2" t="s">
        <v>147</v>
      </c>
      <c r="K3801" s="2" t="s">
        <v>148</v>
      </c>
      <c r="L3801" s="2" t="s">
        <v>149</v>
      </c>
      <c r="M3801" s="2" t="s">
        <v>217</v>
      </c>
      <c r="N3801" s="2" t="s">
        <v>51</v>
      </c>
      <c r="O3801" s="2" t="s">
        <v>64</v>
      </c>
      <c r="P3801" s="2" t="s">
        <v>342</v>
      </c>
      <c r="Q3801" s="2" t="s">
        <v>408</v>
      </c>
      <c r="R3801" s="6" t="n">
        <v>13</v>
      </c>
      <c r="S3801" s="7" t="n">
        <v>5415.96</v>
      </c>
      <c r="T3801" s="7" t="n">
        <f aca="false">$R3801*$S3801</f>
        <v>70407.48</v>
      </c>
      <c r="U3801" s="8" t="n">
        <v>0.1</v>
      </c>
      <c r="V3801" s="7" t="n">
        <f aca="false">$T3801*$U3801</f>
        <v>7040.748</v>
      </c>
      <c r="W3801" s="7" t="n">
        <f aca="false">$T3801-$V3801</f>
        <v>63366.732</v>
      </c>
      <c r="X3801" s="7" t="n">
        <v>4199.44</v>
      </c>
      <c r="Y3801" s="7" t="n">
        <f aca="false">$R3801*$X3801</f>
        <v>54592.72</v>
      </c>
      <c r="Z3801" s="7" t="n">
        <f aca="false">$W3801-$Y3801</f>
        <v>8774.012</v>
      </c>
      <c r="AA3801" s="8" t="n">
        <f aca="false">IFERROR($Z3801/$W3801,0)</f>
        <v>0.138464012946099</v>
      </c>
      <c r="AB3801" s="2" t="s">
        <v>85</v>
      </c>
      <c r="AC3801" s="2" t="s">
        <v>43</v>
      </c>
    </row>
    <row r="3802" customFormat="false" ht="15" hidden="false" customHeight="false" outlineLevel="0" collapsed="false">
      <c r="A3802" s="2" t="s">
        <v>5145</v>
      </c>
      <c r="B3802" s="3" t="n">
        <v>45608</v>
      </c>
      <c r="C3802" s="4" t="n">
        <f aca="false">YEAR($B3802)</f>
        <v>2024</v>
      </c>
      <c r="D3802" s="4" t="n">
        <f aca="false">MONTH($B3802)</f>
        <v>11</v>
      </c>
      <c r="E3802" s="2" t="s">
        <v>4907</v>
      </c>
      <c r="F3802" s="5" t="n">
        <f aca="false">ROUNDUP(MONTH($B3802)/3,0)</f>
        <v>4</v>
      </c>
      <c r="G3802" s="2" t="s">
        <v>5146</v>
      </c>
      <c r="H3802" s="2" t="s">
        <v>573</v>
      </c>
      <c r="I3802" s="2" t="s">
        <v>33</v>
      </c>
      <c r="J3802" s="2" t="s">
        <v>59</v>
      </c>
      <c r="K3802" s="2" t="s">
        <v>321</v>
      </c>
      <c r="L3802" s="2" t="s">
        <v>322</v>
      </c>
      <c r="M3802" s="2" t="s">
        <v>142</v>
      </c>
      <c r="N3802" s="2" t="s">
        <v>151</v>
      </c>
      <c r="O3802" s="2" t="s">
        <v>171</v>
      </c>
      <c r="P3802" s="2" t="s">
        <v>172</v>
      </c>
      <c r="Q3802" s="2" t="s">
        <v>244</v>
      </c>
      <c r="R3802" s="6" t="n">
        <v>1</v>
      </c>
      <c r="S3802" s="7" t="n">
        <v>2944.4</v>
      </c>
      <c r="T3802" s="7" t="n">
        <f aca="false">$R3802*$S3802</f>
        <v>2944.4</v>
      </c>
      <c r="U3802" s="8" t="n">
        <v>0.15</v>
      </c>
      <c r="V3802" s="7" t="n">
        <f aca="false">$T3802*$U3802</f>
        <v>441.66</v>
      </c>
      <c r="W3802" s="7" t="n">
        <f aca="false">$T3802-$V3802</f>
        <v>2502.74</v>
      </c>
      <c r="X3802" s="7" t="n">
        <v>2018.18</v>
      </c>
      <c r="Y3802" s="7" t="n">
        <f aca="false">$R3802*$X3802</f>
        <v>2018.18</v>
      </c>
      <c r="Z3802" s="7" t="n">
        <f aca="false">$W3802-$Y3802</f>
        <v>484.56</v>
      </c>
      <c r="AA3802" s="8" t="n">
        <f aca="false">IFERROR($Z3802/$W3802,0)</f>
        <v>0.193611801465594</v>
      </c>
      <c r="AB3802" s="2" t="s">
        <v>85</v>
      </c>
      <c r="AC3802" s="2" t="s">
        <v>43</v>
      </c>
    </row>
    <row r="3803" customFormat="false" ht="15" hidden="false" customHeight="false" outlineLevel="0" collapsed="false">
      <c r="A3803" s="2" t="s">
        <v>5147</v>
      </c>
      <c r="B3803" s="3" t="n">
        <v>45608</v>
      </c>
      <c r="C3803" s="4" t="n">
        <f aca="false">YEAR($B3803)</f>
        <v>2024</v>
      </c>
      <c r="D3803" s="4" t="n">
        <f aca="false">MONTH($B3803)</f>
        <v>11</v>
      </c>
      <c r="E3803" s="2" t="s">
        <v>4907</v>
      </c>
      <c r="F3803" s="5" t="n">
        <f aca="false">ROUNDUP(MONTH($B3803)/3,0)</f>
        <v>4</v>
      </c>
      <c r="G3803" s="2" t="s">
        <v>679</v>
      </c>
      <c r="H3803" s="2" t="s">
        <v>680</v>
      </c>
      <c r="I3803" s="2" t="s">
        <v>33</v>
      </c>
      <c r="J3803" s="2" t="s">
        <v>47</v>
      </c>
      <c r="K3803" s="2" t="s">
        <v>48</v>
      </c>
      <c r="L3803" s="2" t="s">
        <v>155</v>
      </c>
      <c r="M3803" s="2" t="s">
        <v>50</v>
      </c>
      <c r="N3803" s="2" t="s">
        <v>73</v>
      </c>
      <c r="O3803" s="2" t="s">
        <v>39</v>
      </c>
      <c r="P3803" s="2" t="s">
        <v>40</v>
      </c>
      <c r="Q3803" s="2" t="s">
        <v>100</v>
      </c>
      <c r="R3803" s="6" t="n">
        <v>2</v>
      </c>
      <c r="S3803" s="7" t="n">
        <v>1891.43</v>
      </c>
      <c r="T3803" s="7" t="n">
        <f aca="false">$R3803*$S3803</f>
        <v>3782.86</v>
      </c>
      <c r="U3803" s="8" t="n">
        <v>0.2</v>
      </c>
      <c r="V3803" s="7" t="n">
        <f aca="false">$T3803*$U3803</f>
        <v>756.572</v>
      </c>
      <c r="W3803" s="7" t="n">
        <f aca="false">$T3803-$V3803</f>
        <v>3026.288</v>
      </c>
      <c r="X3803" s="7" t="n">
        <v>1259.6</v>
      </c>
      <c r="Y3803" s="7" t="n">
        <f aca="false">$R3803*$X3803</f>
        <v>2519.2</v>
      </c>
      <c r="Z3803" s="7" t="n">
        <f aca="false">$W3803-$Y3803</f>
        <v>507.088</v>
      </c>
      <c r="AA3803" s="8" t="n">
        <f aca="false">IFERROR($Z3803/$W3803,0)</f>
        <v>0.167561051691049</v>
      </c>
      <c r="AB3803" s="2" t="s">
        <v>42</v>
      </c>
      <c r="AC3803" s="2" t="s">
        <v>43</v>
      </c>
    </row>
    <row r="3804" customFormat="false" ht="15" hidden="false" customHeight="false" outlineLevel="0" collapsed="false">
      <c r="A3804" s="2" t="s">
        <v>5148</v>
      </c>
      <c r="B3804" s="3" t="n">
        <v>45608</v>
      </c>
      <c r="C3804" s="4" t="n">
        <f aca="false">YEAR($B3804)</f>
        <v>2024</v>
      </c>
      <c r="D3804" s="4" t="n">
        <f aca="false">MONTH($B3804)</f>
        <v>11</v>
      </c>
      <c r="E3804" s="2" t="s">
        <v>4907</v>
      </c>
      <c r="F3804" s="5" t="n">
        <f aca="false">ROUNDUP(MONTH($B3804)/3,0)</f>
        <v>4</v>
      </c>
      <c r="G3804" s="2" t="s">
        <v>237</v>
      </c>
      <c r="H3804" s="2" t="s">
        <v>226</v>
      </c>
      <c r="I3804" s="2" t="s">
        <v>33</v>
      </c>
      <c r="J3804" s="2" t="s">
        <v>89</v>
      </c>
      <c r="K3804" s="2" t="s">
        <v>97</v>
      </c>
      <c r="L3804" s="2" t="s">
        <v>111</v>
      </c>
      <c r="M3804" s="2" t="s">
        <v>92</v>
      </c>
      <c r="N3804" s="2" t="s">
        <v>151</v>
      </c>
      <c r="O3804" s="2" t="s">
        <v>114</v>
      </c>
      <c r="P3804" s="2" t="s">
        <v>119</v>
      </c>
      <c r="Q3804" s="2" t="s">
        <v>120</v>
      </c>
      <c r="R3804" s="6" t="n">
        <v>3</v>
      </c>
      <c r="S3804" s="7" t="n">
        <v>208.54</v>
      </c>
      <c r="T3804" s="7" t="n">
        <f aca="false">$R3804*$S3804</f>
        <v>625.62</v>
      </c>
      <c r="U3804" s="8" t="n">
        <v>0.03</v>
      </c>
      <c r="V3804" s="7" t="n">
        <f aca="false">$T3804*$U3804</f>
        <v>18.7686</v>
      </c>
      <c r="W3804" s="7" t="n">
        <f aca="false">$T3804-$V3804</f>
        <v>606.8514</v>
      </c>
      <c r="X3804" s="7" t="n">
        <v>105.82</v>
      </c>
      <c r="Y3804" s="7" t="n">
        <f aca="false">$R3804*$X3804</f>
        <v>317.46</v>
      </c>
      <c r="Z3804" s="7" t="n">
        <f aca="false">$W3804-$Y3804</f>
        <v>289.3914</v>
      </c>
      <c r="AA3804" s="8" t="n">
        <f aca="false">IFERROR($Z3804/$W3804,0)</f>
        <v>0.476873580583319</v>
      </c>
      <c r="AB3804" s="2" t="s">
        <v>85</v>
      </c>
      <c r="AC3804" s="2" t="s">
        <v>43</v>
      </c>
    </row>
    <row r="3805" customFormat="false" ht="15" hidden="false" customHeight="false" outlineLevel="0" collapsed="false">
      <c r="A3805" s="2" t="s">
        <v>5149</v>
      </c>
      <c r="B3805" s="3" t="n">
        <v>45608</v>
      </c>
      <c r="C3805" s="4" t="n">
        <f aca="false">YEAR($B3805)</f>
        <v>2024</v>
      </c>
      <c r="D3805" s="4" t="n">
        <f aca="false">MONTH($B3805)</f>
        <v>11</v>
      </c>
      <c r="E3805" s="2" t="s">
        <v>4907</v>
      </c>
      <c r="F3805" s="5" t="n">
        <f aca="false">ROUNDUP(MONTH($B3805)/3,0)</f>
        <v>4</v>
      </c>
      <c r="G3805" s="2" t="s">
        <v>737</v>
      </c>
      <c r="H3805" s="2" t="s">
        <v>738</v>
      </c>
      <c r="I3805" s="2" t="s">
        <v>33</v>
      </c>
      <c r="J3805" s="2" t="s">
        <v>47</v>
      </c>
      <c r="K3805" s="2" t="s">
        <v>48</v>
      </c>
      <c r="L3805" s="2" t="s">
        <v>155</v>
      </c>
      <c r="M3805" s="2" t="s">
        <v>105</v>
      </c>
      <c r="N3805" s="2" t="s">
        <v>63</v>
      </c>
      <c r="O3805" s="2" t="s">
        <v>39</v>
      </c>
      <c r="P3805" s="2" t="s">
        <v>40</v>
      </c>
      <c r="Q3805" s="2" t="s">
        <v>100</v>
      </c>
      <c r="R3805" s="6" t="n">
        <v>3</v>
      </c>
      <c r="S3805" s="7" t="n">
        <v>1805.61</v>
      </c>
      <c r="T3805" s="7" t="n">
        <f aca="false">$R3805*$S3805</f>
        <v>5416.83</v>
      </c>
      <c r="U3805" s="8" t="n">
        <v>0</v>
      </c>
      <c r="V3805" s="7" t="n">
        <f aca="false">$T3805*$U3805</f>
        <v>0</v>
      </c>
      <c r="W3805" s="7" t="n">
        <f aca="false">$T3805-$V3805</f>
        <v>5416.83</v>
      </c>
      <c r="X3805" s="7" t="n">
        <v>1227.12</v>
      </c>
      <c r="Y3805" s="7" t="n">
        <f aca="false">$R3805*$X3805</f>
        <v>3681.36</v>
      </c>
      <c r="Z3805" s="7" t="n">
        <f aca="false">$W3805-$Y3805</f>
        <v>1735.47</v>
      </c>
      <c r="AA3805" s="8" t="n">
        <f aca="false">IFERROR($Z3805/$W3805,0)</f>
        <v>0.320384800704471</v>
      </c>
      <c r="AB3805" s="2" t="s">
        <v>55</v>
      </c>
      <c r="AC3805" s="2" t="s">
        <v>43</v>
      </c>
    </row>
    <row r="3806" customFormat="false" ht="15" hidden="false" customHeight="false" outlineLevel="0" collapsed="false">
      <c r="A3806" s="2" t="s">
        <v>5150</v>
      </c>
      <c r="B3806" s="3" t="n">
        <v>45608</v>
      </c>
      <c r="C3806" s="4" t="n">
        <f aca="false">YEAR($B3806)</f>
        <v>2024</v>
      </c>
      <c r="D3806" s="4" t="n">
        <f aca="false">MONTH($B3806)</f>
        <v>11</v>
      </c>
      <c r="E3806" s="2" t="s">
        <v>4907</v>
      </c>
      <c r="F3806" s="5" t="n">
        <f aca="false">ROUNDUP(MONTH($B3806)/3,0)</f>
        <v>4</v>
      </c>
      <c r="G3806" s="2" t="s">
        <v>109</v>
      </c>
      <c r="H3806" s="2" t="s">
        <v>110</v>
      </c>
      <c r="I3806" s="2" t="s">
        <v>33</v>
      </c>
      <c r="J3806" s="2" t="s">
        <v>89</v>
      </c>
      <c r="K3806" s="2" t="s">
        <v>97</v>
      </c>
      <c r="L3806" s="2" t="s">
        <v>111</v>
      </c>
      <c r="M3806" s="2" t="s">
        <v>99</v>
      </c>
      <c r="N3806" s="2" t="s">
        <v>63</v>
      </c>
      <c r="O3806" s="2" t="s">
        <v>52</v>
      </c>
      <c r="P3806" s="2" t="s">
        <v>53</v>
      </c>
      <c r="Q3806" s="2" t="s">
        <v>169</v>
      </c>
      <c r="R3806" s="6" t="n">
        <v>2</v>
      </c>
      <c r="S3806" s="7" t="n">
        <v>2405.27</v>
      </c>
      <c r="T3806" s="7" t="n">
        <f aca="false">$R3806*$S3806</f>
        <v>4810.54</v>
      </c>
      <c r="U3806" s="8" t="n">
        <v>0.1</v>
      </c>
      <c r="V3806" s="7" t="n">
        <f aca="false">$T3806*$U3806</f>
        <v>481.054</v>
      </c>
      <c r="W3806" s="7" t="n">
        <f aca="false">$T3806-$V3806</f>
        <v>4329.486</v>
      </c>
      <c r="X3806" s="7" t="n">
        <v>1812.45</v>
      </c>
      <c r="Y3806" s="7" t="n">
        <f aca="false">$R3806*$X3806</f>
        <v>3624.9</v>
      </c>
      <c r="Z3806" s="7" t="n">
        <f aca="false">$W3806-$Y3806</f>
        <v>704.586</v>
      </c>
      <c r="AA3806" s="8" t="n">
        <f aca="false">IFERROR($Z3806/$W3806,0)</f>
        <v>0.162741258431139</v>
      </c>
      <c r="AB3806" s="2" t="s">
        <v>67</v>
      </c>
      <c r="AC3806" s="2" t="s">
        <v>43</v>
      </c>
    </row>
    <row r="3807" customFormat="false" ht="15" hidden="false" customHeight="false" outlineLevel="0" collapsed="false">
      <c r="A3807" s="2" t="s">
        <v>5151</v>
      </c>
      <c r="B3807" s="3" t="n">
        <v>45608</v>
      </c>
      <c r="C3807" s="4" t="n">
        <f aca="false">YEAR($B3807)</f>
        <v>2024</v>
      </c>
      <c r="D3807" s="4" t="n">
        <f aca="false">MONTH($B3807)</f>
        <v>11</v>
      </c>
      <c r="E3807" s="2" t="s">
        <v>4907</v>
      </c>
      <c r="F3807" s="5" t="n">
        <f aca="false">ROUNDUP(MONTH($B3807)/3,0)</f>
        <v>4</v>
      </c>
      <c r="G3807" s="2" t="s">
        <v>854</v>
      </c>
      <c r="H3807" s="2" t="s">
        <v>855</v>
      </c>
      <c r="I3807" s="2" t="s">
        <v>33</v>
      </c>
      <c r="J3807" s="2" t="s">
        <v>89</v>
      </c>
      <c r="K3807" s="2" t="s">
        <v>90</v>
      </c>
      <c r="L3807" s="2" t="s">
        <v>161</v>
      </c>
      <c r="M3807" s="2" t="s">
        <v>92</v>
      </c>
      <c r="N3807" s="2" t="s">
        <v>73</v>
      </c>
      <c r="O3807" s="2" t="s">
        <v>114</v>
      </c>
      <c r="P3807" s="2" t="s">
        <v>234</v>
      </c>
      <c r="Q3807" s="2" t="s">
        <v>276</v>
      </c>
      <c r="R3807" s="6" t="n">
        <v>2</v>
      </c>
      <c r="S3807" s="7" t="n">
        <v>197.08</v>
      </c>
      <c r="T3807" s="7" t="n">
        <f aca="false">$R3807*$S3807</f>
        <v>394.16</v>
      </c>
      <c r="U3807" s="8" t="n">
        <v>0.13</v>
      </c>
      <c r="V3807" s="7" t="n">
        <f aca="false">$T3807*$U3807</f>
        <v>51.2408</v>
      </c>
      <c r="W3807" s="7" t="n">
        <f aca="false">$T3807-$V3807</f>
        <v>342.9192</v>
      </c>
      <c r="X3807" s="7" t="n">
        <v>104.9</v>
      </c>
      <c r="Y3807" s="7" t="n">
        <f aca="false">$R3807*$X3807</f>
        <v>209.8</v>
      </c>
      <c r="Z3807" s="7" t="n">
        <f aca="false">$W3807-$Y3807</f>
        <v>133.1192</v>
      </c>
      <c r="AA3807" s="8" t="n">
        <f aca="false">IFERROR($Z3807/$W3807,0)</f>
        <v>0.388194070206626</v>
      </c>
      <c r="AB3807" s="2" t="s">
        <v>67</v>
      </c>
      <c r="AC3807" s="2" t="s">
        <v>43</v>
      </c>
    </row>
    <row r="3808" customFormat="false" ht="15" hidden="false" customHeight="false" outlineLevel="0" collapsed="false">
      <c r="A3808" s="2" t="s">
        <v>5152</v>
      </c>
      <c r="B3808" s="3" t="n">
        <v>45608</v>
      </c>
      <c r="C3808" s="4" t="n">
        <f aca="false">YEAR($B3808)</f>
        <v>2024</v>
      </c>
      <c r="D3808" s="4" t="n">
        <f aca="false">MONTH($B3808)</f>
        <v>11</v>
      </c>
      <c r="E3808" s="2" t="s">
        <v>4907</v>
      </c>
      <c r="F3808" s="5" t="n">
        <f aca="false">ROUNDUP(MONTH($B3808)/3,0)</f>
        <v>4</v>
      </c>
      <c r="G3808" s="2" t="s">
        <v>2927</v>
      </c>
      <c r="H3808" s="2" t="s">
        <v>593</v>
      </c>
      <c r="I3808" s="2" t="s">
        <v>33</v>
      </c>
      <c r="J3808" s="2" t="s">
        <v>47</v>
      </c>
      <c r="K3808" s="2" t="s">
        <v>48</v>
      </c>
      <c r="L3808" s="2" t="s">
        <v>155</v>
      </c>
      <c r="M3808" s="2" t="s">
        <v>118</v>
      </c>
      <c r="N3808" s="2" t="s">
        <v>51</v>
      </c>
      <c r="O3808" s="2" t="s">
        <v>171</v>
      </c>
      <c r="P3808" s="2" t="s">
        <v>172</v>
      </c>
      <c r="Q3808" s="2" t="s">
        <v>244</v>
      </c>
      <c r="R3808" s="6" t="n">
        <v>2</v>
      </c>
      <c r="S3808" s="7" t="n">
        <v>3309.58</v>
      </c>
      <c r="T3808" s="7" t="n">
        <f aca="false">$R3808*$S3808</f>
        <v>6619.16</v>
      </c>
      <c r="U3808" s="8" t="n">
        <v>0.05</v>
      </c>
      <c r="V3808" s="7" t="n">
        <f aca="false">$T3808*$U3808</f>
        <v>330.958</v>
      </c>
      <c r="W3808" s="7" t="n">
        <f aca="false">$T3808-$V3808</f>
        <v>6288.202</v>
      </c>
      <c r="X3808" s="7" t="n">
        <v>2142.33</v>
      </c>
      <c r="Y3808" s="7" t="n">
        <f aca="false">$R3808*$X3808</f>
        <v>4284.66</v>
      </c>
      <c r="Z3808" s="7" t="n">
        <f aca="false">$W3808-$Y3808</f>
        <v>2003.542</v>
      </c>
      <c r="AA3808" s="8" t="n">
        <f aca="false">IFERROR($Z3808/$W3808,0)</f>
        <v>0.318619217385192</v>
      </c>
      <c r="AB3808" s="2" t="s">
        <v>67</v>
      </c>
      <c r="AC3808" s="2" t="s">
        <v>43</v>
      </c>
    </row>
    <row r="3809" customFormat="false" ht="15" hidden="false" customHeight="false" outlineLevel="0" collapsed="false">
      <c r="A3809" s="2" t="s">
        <v>5153</v>
      </c>
      <c r="B3809" s="3" t="n">
        <v>45608</v>
      </c>
      <c r="C3809" s="4" t="n">
        <f aca="false">YEAR($B3809)</f>
        <v>2024</v>
      </c>
      <c r="D3809" s="4" t="n">
        <f aca="false">MONTH($B3809)</f>
        <v>11</v>
      </c>
      <c r="E3809" s="2" t="s">
        <v>4907</v>
      </c>
      <c r="F3809" s="5" t="n">
        <f aca="false">ROUNDUP(MONTH($B3809)/3,0)</f>
        <v>4</v>
      </c>
      <c r="G3809" s="2" t="s">
        <v>1742</v>
      </c>
      <c r="H3809" s="2" t="s">
        <v>1743</v>
      </c>
      <c r="I3809" s="2" t="s">
        <v>33</v>
      </c>
      <c r="J3809" s="2" t="s">
        <v>89</v>
      </c>
      <c r="K3809" s="2" t="s">
        <v>124</v>
      </c>
      <c r="L3809" s="2" t="s">
        <v>125</v>
      </c>
      <c r="M3809" s="2" t="s">
        <v>135</v>
      </c>
      <c r="N3809" s="2" t="s">
        <v>38</v>
      </c>
      <c r="O3809" s="2" t="s">
        <v>52</v>
      </c>
      <c r="P3809" s="2" t="s">
        <v>53</v>
      </c>
      <c r="Q3809" s="2" t="s">
        <v>363</v>
      </c>
      <c r="R3809" s="6" t="n">
        <v>1</v>
      </c>
      <c r="S3809" s="7" t="n">
        <v>4909.75</v>
      </c>
      <c r="T3809" s="7" t="n">
        <f aca="false">$R3809*$S3809</f>
        <v>4909.75</v>
      </c>
      <c r="U3809" s="8" t="n">
        <v>0.1</v>
      </c>
      <c r="V3809" s="7" t="n">
        <f aca="false">$T3809*$U3809</f>
        <v>490.975</v>
      </c>
      <c r="W3809" s="7" t="n">
        <f aca="false">$T3809-$V3809</f>
        <v>4418.775</v>
      </c>
      <c r="X3809" s="7" t="n">
        <v>3583.75</v>
      </c>
      <c r="Y3809" s="7" t="n">
        <f aca="false">$R3809*$X3809</f>
        <v>3583.75</v>
      </c>
      <c r="Z3809" s="7" t="n">
        <f aca="false">$W3809-$Y3809</f>
        <v>835.025</v>
      </c>
      <c r="AA3809" s="8" t="n">
        <f aca="false">IFERROR($Z3809/$W3809,0)</f>
        <v>0.188972056735181</v>
      </c>
      <c r="AB3809" s="2" t="s">
        <v>85</v>
      </c>
      <c r="AC3809" s="2" t="s">
        <v>43</v>
      </c>
    </row>
    <row r="3810" customFormat="false" ht="15" hidden="false" customHeight="false" outlineLevel="0" collapsed="false">
      <c r="A3810" s="2" t="s">
        <v>5154</v>
      </c>
      <c r="B3810" s="3" t="n">
        <v>45608</v>
      </c>
      <c r="C3810" s="4" t="n">
        <f aca="false">YEAR($B3810)</f>
        <v>2024</v>
      </c>
      <c r="D3810" s="4" t="n">
        <f aca="false">MONTH($B3810)</f>
        <v>11</v>
      </c>
      <c r="E3810" s="2" t="s">
        <v>4907</v>
      </c>
      <c r="F3810" s="5" t="n">
        <f aca="false">ROUNDUP(MONTH($B3810)/3,0)</f>
        <v>4</v>
      </c>
      <c r="G3810" s="2" t="s">
        <v>45</v>
      </c>
      <c r="H3810" s="2" t="s">
        <v>46</v>
      </c>
      <c r="I3810" s="2" t="s">
        <v>33</v>
      </c>
      <c r="J3810" s="2" t="s">
        <v>47</v>
      </c>
      <c r="K3810" s="2" t="s">
        <v>48</v>
      </c>
      <c r="L3810" s="2" t="s">
        <v>49</v>
      </c>
      <c r="M3810" s="2" t="s">
        <v>105</v>
      </c>
      <c r="N3810" s="2" t="s">
        <v>51</v>
      </c>
      <c r="O3810" s="2" t="s">
        <v>171</v>
      </c>
      <c r="P3810" s="2" t="s">
        <v>204</v>
      </c>
      <c r="Q3810" s="2" t="s">
        <v>232</v>
      </c>
      <c r="R3810" s="6" t="n">
        <v>1</v>
      </c>
      <c r="S3810" s="7" t="n">
        <v>1046.36</v>
      </c>
      <c r="T3810" s="7" t="n">
        <f aca="false">$R3810*$S3810</f>
        <v>1046.36</v>
      </c>
      <c r="U3810" s="8" t="n">
        <v>0.25</v>
      </c>
      <c r="V3810" s="7" t="n">
        <f aca="false">$T3810*$U3810</f>
        <v>261.59</v>
      </c>
      <c r="W3810" s="7" t="n">
        <f aca="false">$T3810-$V3810</f>
        <v>784.77</v>
      </c>
      <c r="X3810" s="7" t="n">
        <v>666.13</v>
      </c>
      <c r="Y3810" s="7" t="n">
        <f aca="false">$R3810*$X3810</f>
        <v>666.13</v>
      </c>
      <c r="Z3810" s="7" t="n">
        <f aca="false">$W3810-$Y3810</f>
        <v>118.64</v>
      </c>
      <c r="AA3810" s="8" t="n">
        <f aca="false">IFERROR($Z3810/$W3810,0)</f>
        <v>0.151178052168151</v>
      </c>
      <c r="AB3810" s="2" t="s">
        <v>67</v>
      </c>
      <c r="AC3810" s="2" t="s">
        <v>43</v>
      </c>
    </row>
    <row r="3811" customFormat="false" ht="15" hidden="false" customHeight="false" outlineLevel="0" collapsed="false">
      <c r="A3811" s="2" t="s">
        <v>5155</v>
      </c>
      <c r="B3811" s="3" t="n">
        <v>45608</v>
      </c>
      <c r="C3811" s="4" t="n">
        <f aca="false">YEAR($B3811)</f>
        <v>2024</v>
      </c>
      <c r="D3811" s="4" t="n">
        <f aca="false">MONTH($B3811)</f>
        <v>11</v>
      </c>
      <c r="E3811" s="2" t="s">
        <v>4907</v>
      </c>
      <c r="F3811" s="5" t="n">
        <f aca="false">ROUNDUP(MONTH($B3811)/3,0)</f>
        <v>4</v>
      </c>
      <c r="G3811" s="2" t="s">
        <v>1600</v>
      </c>
      <c r="H3811" s="2" t="s">
        <v>1358</v>
      </c>
      <c r="I3811" s="2" t="s">
        <v>104</v>
      </c>
      <c r="J3811" s="2" t="s">
        <v>47</v>
      </c>
      <c r="K3811" s="2" t="s">
        <v>48</v>
      </c>
      <c r="L3811" s="2" t="s">
        <v>155</v>
      </c>
      <c r="M3811" s="2" t="s">
        <v>156</v>
      </c>
      <c r="N3811" s="2" t="s">
        <v>63</v>
      </c>
      <c r="O3811" s="2" t="s">
        <v>114</v>
      </c>
      <c r="P3811" s="2" t="s">
        <v>115</v>
      </c>
      <c r="Q3811" s="2" t="s">
        <v>530</v>
      </c>
      <c r="R3811" s="6" t="n">
        <v>10</v>
      </c>
      <c r="S3811" s="7" t="n">
        <v>160.5</v>
      </c>
      <c r="T3811" s="7" t="n">
        <f aca="false">$R3811*$S3811</f>
        <v>1605</v>
      </c>
      <c r="U3811" s="8" t="n">
        <v>0.1</v>
      </c>
      <c r="V3811" s="7" t="n">
        <f aca="false">$T3811*$U3811</f>
        <v>160.5</v>
      </c>
      <c r="W3811" s="7" t="n">
        <f aca="false">$T3811-$V3811</f>
        <v>1444.5</v>
      </c>
      <c r="X3811" s="7" t="n">
        <v>83.37</v>
      </c>
      <c r="Y3811" s="7" t="n">
        <f aca="false">$R3811*$X3811</f>
        <v>833.7</v>
      </c>
      <c r="Z3811" s="7" t="n">
        <f aca="false">$W3811-$Y3811</f>
        <v>610.8</v>
      </c>
      <c r="AA3811" s="8" t="n">
        <f aca="false">IFERROR($Z3811/$W3811,0)</f>
        <v>0.422845275181724</v>
      </c>
      <c r="AB3811" s="2" t="s">
        <v>42</v>
      </c>
      <c r="AC3811" s="2" t="s">
        <v>43</v>
      </c>
    </row>
    <row r="3812" customFormat="false" ht="15" hidden="false" customHeight="false" outlineLevel="0" collapsed="false">
      <c r="A3812" s="2" t="s">
        <v>5156</v>
      </c>
      <c r="B3812" s="3" t="n">
        <v>45608</v>
      </c>
      <c r="C3812" s="4" t="n">
        <f aca="false">YEAR($B3812)</f>
        <v>2024</v>
      </c>
      <c r="D3812" s="4" t="n">
        <f aca="false">MONTH($B3812)</f>
        <v>11</v>
      </c>
      <c r="E3812" s="2" t="s">
        <v>4907</v>
      </c>
      <c r="F3812" s="5" t="n">
        <f aca="false">ROUNDUP(MONTH($B3812)/3,0)</f>
        <v>4</v>
      </c>
      <c r="G3812" s="2" t="s">
        <v>372</v>
      </c>
      <c r="H3812" s="2" t="s">
        <v>373</v>
      </c>
      <c r="I3812" s="2" t="s">
        <v>33</v>
      </c>
      <c r="J3812" s="2" t="s">
        <v>89</v>
      </c>
      <c r="K3812" s="2" t="s">
        <v>97</v>
      </c>
      <c r="L3812" s="2" t="s">
        <v>98</v>
      </c>
      <c r="M3812" s="2" t="s">
        <v>99</v>
      </c>
      <c r="N3812" s="2" t="s">
        <v>151</v>
      </c>
      <c r="O3812" s="2" t="s">
        <v>171</v>
      </c>
      <c r="P3812" s="2" t="s">
        <v>204</v>
      </c>
      <c r="Q3812" s="2" t="s">
        <v>232</v>
      </c>
      <c r="R3812" s="6" t="n">
        <v>1</v>
      </c>
      <c r="S3812" s="7" t="n">
        <v>908.15</v>
      </c>
      <c r="T3812" s="7" t="n">
        <f aca="false">$R3812*$S3812</f>
        <v>908.15</v>
      </c>
      <c r="U3812" s="8" t="n">
        <v>0</v>
      </c>
      <c r="V3812" s="7" t="n">
        <f aca="false">$T3812*$U3812</f>
        <v>0</v>
      </c>
      <c r="W3812" s="7" t="n">
        <f aca="false">$T3812-$V3812</f>
        <v>908.15</v>
      </c>
      <c r="X3812" s="7" t="n">
        <v>537.36</v>
      </c>
      <c r="Y3812" s="7" t="n">
        <f aca="false">$R3812*$X3812</f>
        <v>537.36</v>
      </c>
      <c r="Z3812" s="7" t="n">
        <f aca="false">$W3812-$Y3812</f>
        <v>370.79</v>
      </c>
      <c r="AA3812" s="8" t="n">
        <f aca="false">IFERROR($Z3812/$W3812,0)</f>
        <v>0.40829158178715</v>
      </c>
      <c r="AB3812" s="2" t="s">
        <v>85</v>
      </c>
      <c r="AC3812" s="2" t="s">
        <v>43</v>
      </c>
    </row>
    <row r="3813" customFormat="false" ht="15" hidden="false" customHeight="false" outlineLevel="0" collapsed="false">
      <c r="A3813" s="2" t="s">
        <v>5157</v>
      </c>
      <c r="B3813" s="3" t="n">
        <v>45608</v>
      </c>
      <c r="C3813" s="4" t="n">
        <f aca="false">YEAR($B3813)</f>
        <v>2024</v>
      </c>
      <c r="D3813" s="4" t="n">
        <f aca="false">MONTH($B3813)</f>
        <v>11</v>
      </c>
      <c r="E3813" s="2" t="s">
        <v>4907</v>
      </c>
      <c r="F3813" s="5" t="n">
        <f aca="false">ROUNDUP(MONTH($B3813)/3,0)</f>
        <v>4</v>
      </c>
      <c r="G3813" s="2" t="s">
        <v>900</v>
      </c>
      <c r="H3813" s="2" t="s">
        <v>901</v>
      </c>
      <c r="I3813" s="2" t="s">
        <v>33</v>
      </c>
      <c r="J3813" s="2" t="s">
        <v>89</v>
      </c>
      <c r="K3813" s="2" t="s">
        <v>97</v>
      </c>
      <c r="L3813" s="2" t="s">
        <v>98</v>
      </c>
      <c r="M3813" s="2" t="s">
        <v>92</v>
      </c>
      <c r="N3813" s="2" t="s">
        <v>73</v>
      </c>
      <c r="O3813" s="2" t="s">
        <v>52</v>
      </c>
      <c r="P3813" s="2" t="s">
        <v>83</v>
      </c>
      <c r="Q3813" s="2" t="s">
        <v>112</v>
      </c>
      <c r="R3813" s="6" t="n">
        <v>1</v>
      </c>
      <c r="S3813" s="7" t="n">
        <v>2746.35</v>
      </c>
      <c r="T3813" s="7" t="n">
        <f aca="false">$R3813*$S3813</f>
        <v>2746.35</v>
      </c>
      <c r="U3813" s="8" t="n">
        <v>0.08</v>
      </c>
      <c r="V3813" s="7" t="n">
        <f aca="false">$T3813*$U3813</f>
        <v>219.708</v>
      </c>
      <c r="W3813" s="7" t="n">
        <f aca="false">$T3813-$V3813</f>
        <v>2526.642</v>
      </c>
      <c r="X3813" s="7" t="n">
        <v>2268.51</v>
      </c>
      <c r="Y3813" s="7" t="n">
        <f aca="false">$R3813*$X3813</f>
        <v>2268.51</v>
      </c>
      <c r="Z3813" s="7" t="n">
        <f aca="false">$W3813-$Y3813</f>
        <v>258.132</v>
      </c>
      <c r="AA3813" s="8" t="n">
        <f aca="false">IFERROR($Z3813/$W3813,0)</f>
        <v>0.102164058066002</v>
      </c>
      <c r="AB3813" s="2" t="s">
        <v>85</v>
      </c>
      <c r="AC3813" s="2" t="s">
        <v>43</v>
      </c>
    </row>
    <row r="3814" customFormat="false" ht="15" hidden="false" customHeight="false" outlineLevel="0" collapsed="false">
      <c r="A3814" s="2" t="s">
        <v>5158</v>
      </c>
      <c r="B3814" s="3" t="n">
        <v>45609</v>
      </c>
      <c r="C3814" s="4" t="n">
        <f aca="false">YEAR($B3814)</f>
        <v>2024</v>
      </c>
      <c r="D3814" s="4" t="n">
        <f aca="false">MONTH($B3814)</f>
        <v>11</v>
      </c>
      <c r="E3814" s="2" t="s">
        <v>4907</v>
      </c>
      <c r="F3814" s="5" t="n">
        <f aca="false">ROUNDUP(MONTH($B3814)/3,0)</f>
        <v>4</v>
      </c>
      <c r="G3814" s="2" t="s">
        <v>679</v>
      </c>
      <c r="H3814" s="2" t="s">
        <v>680</v>
      </c>
      <c r="I3814" s="2" t="s">
        <v>33</v>
      </c>
      <c r="J3814" s="2" t="s">
        <v>47</v>
      </c>
      <c r="K3814" s="2" t="s">
        <v>48</v>
      </c>
      <c r="L3814" s="2" t="s">
        <v>155</v>
      </c>
      <c r="M3814" s="2" t="s">
        <v>50</v>
      </c>
      <c r="N3814" s="2" t="s">
        <v>63</v>
      </c>
      <c r="O3814" s="2" t="s">
        <v>114</v>
      </c>
      <c r="P3814" s="2" t="s">
        <v>119</v>
      </c>
      <c r="Q3814" s="2" t="s">
        <v>191</v>
      </c>
      <c r="R3814" s="6" t="n">
        <v>1</v>
      </c>
      <c r="S3814" s="7" t="n">
        <v>413.81</v>
      </c>
      <c r="T3814" s="7" t="n">
        <f aca="false">$R3814*$S3814</f>
        <v>413.81</v>
      </c>
      <c r="U3814" s="8" t="n">
        <v>0.2</v>
      </c>
      <c r="V3814" s="7" t="n">
        <f aca="false">$T3814*$U3814</f>
        <v>82.762</v>
      </c>
      <c r="W3814" s="7" t="n">
        <f aca="false">$T3814-$V3814</f>
        <v>331.048</v>
      </c>
      <c r="X3814" s="7" t="n">
        <v>236.93</v>
      </c>
      <c r="Y3814" s="7" t="n">
        <f aca="false">$R3814*$X3814</f>
        <v>236.93</v>
      </c>
      <c r="Z3814" s="7" t="n">
        <f aca="false">$W3814-$Y3814</f>
        <v>94.118</v>
      </c>
      <c r="AA3814" s="8" t="n">
        <f aca="false">IFERROR($Z3814/$W3814,0)</f>
        <v>0.284303182620043</v>
      </c>
      <c r="AB3814" s="2" t="s">
        <v>85</v>
      </c>
      <c r="AC3814" s="2" t="s">
        <v>43</v>
      </c>
    </row>
    <row r="3815" customFormat="false" ht="15" hidden="false" customHeight="false" outlineLevel="0" collapsed="false">
      <c r="A3815" s="2" t="s">
        <v>5159</v>
      </c>
      <c r="B3815" s="3" t="n">
        <v>45609</v>
      </c>
      <c r="C3815" s="4" t="n">
        <f aca="false">YEAR($B3815)</f>
        <v>2024</v>
      </c>
      <c r="D3815" s="4" t="n">
        <f aca="false">MONTH($B3815)</f>
        <v>11</v>
      </c>
      <c r="E3815" s="2" t="s">
        <v>4907</v>
      </c>
      <c r="F3815" s="5" t="n">
        <f aca="false">ROUNDUP(MONTH($B3815)/3,0)</f>
        <v>4</v>
      </c>
      <c r="G3815" s="2" t="s">
        <v>109</v>
      </c>
      <c r="H3815" s="2" t="s">
        <v>110</v>
      </c>
      <c r="I3815" s="2" t="s">
        <v>33</v>
      </c>
      <c r="J3815" s="2" t="s">
        <v>89</v>
      </c>
      <c r="K3815" s="2" t="s">
        <v>97</v>
      </c>
      <c r="L3815" s="2" t="s">
        <v>111</v>
      </c>
      <c r="M3815" s="2" t="s">
        <v>135</v>
      </c>
      <c r="N3815" s="2" t="s">
        <v>63</v>
      </c>
      <c r="O3815" s="2" t="s">
        <v>39</v>
      </c>
      <c r="P3815" s="2" t="s">
        <v>106</v>
      </c>
      <c r="Q3815" s="2" t="s">
        <v>143</v>
      </c>
      <c r="R3815" s="6" t="n">
        <v>3</v>
      </c>
      <c r="S3815" s="7" t="n">
        <v>777.38</v>
      </c>
      <c r="T3815" s="7" t="n">
        <f aca="false">$R3815*$S3815</f>
        <v>2332.14</v>
      </c>
      <c r="U3815" s="8" t="n">
        <v>0.13</v>
      </c>
      <c r="V3815" s="7" t="n">
        <f aca="false">$T3815*$U3815</f>
        <v>303.1782</v>
      </c>
      <c r="W3815" s="7" t="n">
        <f aca="false">$T3815-$V3815</f>
        <v>2028.9618</v>
      </c>
      <c r="X3815" s="7" t="n">
        <v>463.44</v>
      </c>
      <c r="Y3815" s="7" t="n">
        <f aca="false">$R3815*$X3815</f>
        <v>1390.32</v>
      </c>
      <c r="Z3815" s="7" t="n">
        <f aca="false">$W3815-$Y3815</f>
        <v>638.6418</v>
      </c>
      <c r="AA3815" s="8" t="n">
        <f aca="false">IFERROR($Z3815/$W3815,0)</f>
        <v>0.314762850636222</v>
      </c>
      <c r="AB3815" s="2" t="s">
        <v>42</v>
      </c>
      <c r="AC3815" s="2" t="s">
        <v>43</v>
      </c>
    </row>
    <row r="3816" customFormat="false" ht="15" hidden="false" customHeight="false" outlineLevel="0" collapsed="false">
      <c r="A3816" s="2" t="s">
        <v>5160</v>
      </c>
      <c r="B3816" s="3" t="n">
        <v>45609</v>
      </c>
      <c r="C3816" s="4" t="n">
        <f aca="false">YEAR($B3816)</f>
        <v>2024</v>
      </c>
      <c r="D3816" s="4" t="n">
        <f aca="false">MONTH($B3816)</f>
        <v>11</v>
      </c>
      <c r="E3816" s="2" t="s">
        <v>4907</v>
      </c>
      <c r="F3816" s="5" t="n">
        <f aca="false">ROUNDUP(MONTH($B3816)/3,0)</f>
        <v>4</v>
      </c>
      <c r="G3816" s="2" t="s">
        <v>1548</v>
      </c>
      <c r="H3816" s="2" t="s">
        <v>1549</v>
      </c>
      <c r="I3816" s="2" t="s">
        <v>33</v>
      </c>
      <c r="J3816" s="2" t="s">
        <v>59</v>
      </c>
      <c r="K3816" s="2" t="s">
        <v>210</v>
      </c>
      <c r="L3816" s="2" t="s">
        <v>211</v>
      </c>
      <c r="M3816" s="2" t="s">
        <v>131</v>
      </c>
      <c r="N3816" s="2" t="s">
        <v>63</v>
      </c>
      <c r="O3816" s="2" t="s">
        <v>52</v>
      </c>
      <c r="P3816" s="2" t="s">
        <v>126</v>
      </c>
      <c r="Q3816" s="2" t="s">
        <v>157</v>
      </c>
      <c r="R3816" s="6" t="n">
        <v>3</v>
      </c>
      <c r="S3816" s="7" t="n">
        <v>755.79</v>
      </c>
      <c r="T3816" s="7" t="n">
        <f aca="false">$R3816*$S3816</f>
        <v>2267.37</v>
      </c>
      <c r="U3816" s="8" t="n">
        <v>0.1</v>
      </c>
      <c r="V3816" s="7" t="n">
        <f aca="false">$T3816*$U3816</f>
        <v>226.737</v>
      </c>
      <c r="W3816" s="7" t="n">
        <f aca="false">$T3816-$V3816</f>
        <v>2040.633</v>
      </c>
      <c r="X3816" s="7" t="n">
        <v>492.86</v>
      </c>
      <c r="Y3816" s="7" t="n">
        <f aca="false">$R3816*$X3816</f>
        <v>1478.58</v>
      </c>
      <c r="Z3816" s="7" t="n">
        <f aca="false">$W3816-$Y3816</f>
        <v>562.053</v>
      </c>
      <c r="AA3816" s="8" t="n">
        <f aca="false">IFERROR($Z3816/$W3816,0)</f>
        <v>0.275430711940854</v>
      </c>
      <c r="AB3816" s="2" t="s">
        <v>85</v>
      </c>
      <c r="AC3816" s="2" t="s">
        <v>43</v>
      </c>
    </row>
    <row r="3817" customFormat="false" ht="15" hidden="false" customHeight="false" outlineLevel="0" collapsed="false">
      <c r="A3817" s="2" t="s">
        <v>5161</v>
      </c>
      <c r="B3817" s="3" t="n">
        <v>45609</v>
      </c>
      <c r="C3817" s="4" t="n">
        <f aca="false">YEAR($B3817)</f>
        <v>2024</v>
      </c>
      <c r="D3817" s="4" t="n">
        <f aca="false">MONTH($B3817)</f>
        <v>11</v>
      </c>
      <c r="E3817" s="2" t="s">
        <v>4907</v>
      </c>
      <c r="F3817" s="5" t="n">
        <f aca="false">ROUNDUP(MONTH($B3817)/3,0)</f>
        <v>4</v>
      </c>
      <c r="G3817" s="2" t="s">
        <v>1969</v>
      </c>
      <c r="H3817" s="2" t="s">
        <v>1970</v>
      </c>
      <c r="I3817" s="2" t="s">
        <v>33</v>
      </c>
      <c r="J3817" s="2" t="s">
        <v>47</v>
      </c>
      <c r="K3817" s="2" t="s">
        <v>48</v>
      </c>
      <c r="L3817" s="2" t="s">
        <v>49</v>
      </c>
      <c r="M3817" s="2" t="s">
        <v>105</v>
      </c>
      <c r="N3817" s="2" t="s">
        <v>63</v>
      </c>
      <c r="O3817" s="2" t="s">
        <v>39</v>
      </c>
      <c r="P3817" s="2" t="s">
        <v>40</v>
      </c>
      <c r="Q3817" s="2" t="s">
        <v>334</v>
      </c>
      <c r="R3817" s="6" t="n">
        <v>2</v>
      </c>
      <c r="S3817" s="7" t="n">
        <v>3188.49</v>
      </c>
      <c r="T3817" s="7" t="n">
        <f aca="false">$R3817*$S3817</f>
        <v>6376.98</v>
      </c>
      <c r="U3817" s="8" t="n">
        <v>0.08</v>
      </c>
      <c r="V3817" s="7" t="n">
        <f aca="false">$T3817*$U3817</f>
        <v>510.1584</v>
      </c>
      <c r="W3817" s="7" t="n">
        <f aca="false">$T3817-$V3817</f>
        <v>5866.8216</v>
      </c>
      <c r="X3817" s="7" t="n">
        <v>2417.15</v>
      </c>
      <c r="Y3817" s="7" t="n">
        <f aca="false">$R3817*$X3817</f>
        <v>4834.3</v>
      </c>
      <c r="Z3817" s="7" t="n">
        <f aca="false">$W3817-$Y3817</f>
        <v>1032.5216</v>
      </c>
      <c r="AA3817" s="8" t="n">
        <f aca="false">IFERROR($Z3817/$W3817,0)</f>
        <v>0.175993352175563</v>
      </c>
      <c r="AB3817" s="2" t="s">
        <v>42</v>
      </c>
      <c r="AC3817" s="2" t="s">
        <v>43</v>
      </c>
    </row>
    <row r="3818" customFormat="false" ht="15" hidden="false" customHeight="false" outlineLevel="0" collapsed="false">
      <c r="A3818" s="2" t="s">
        <v>5162</v>
      </c>
      <c r="B3818" s="3" t="n">
        <v>45609</v>
      </c>
      <c r="C3818" s="4" t="n">
        <f aca="false">YEAR($B3818)</f>
        <v>2024</v>
      </c>
      <c r="D3818" s="4" t="n">
        <f aca="false">MONTH($B3818)</f>
        <v>11</v>
      </c>
      <c r="E3818" s="2" t="s">
        <v>4907</v>
      </c>
      <c r="F3818" s="5" t="n">
        <f aca="false">ROUNDUP(MONTH($B3818)/3,0)</f>
        <v>4</v>
      </c>
      <c r="G3818" s="2" t="s">
        <v>1552</v>
      </c>
      <c r="H3818" s="2" t="s">
        <v>1553</v>
      </c>
      <c r="I3818" s="2" t="s">
        <v>104</v>
      </c>
      <c r="J3818" s="2" t="s">
        <v>47</v>
      </c>
      <c r="K3818" s="2" t="s">
        <v>48</v>
      </c>
      <c r="L3818" s="2" t="s">
        <v>49</v>
      </c>
      <c r="M3818" s="2" t="s">
        <v>168</v>
      </c>
      <c r="N3818" s="2" t="s">
        <v>63</v>
      </c>
      <c r="O3818" s="2" t="s">
        <v>39</v>
      </c>
      <c r="P3818" s="2" t="s">
        <v>40</v>
      </c>
      <c r="Q3818" s="2" t="s">
        <v>334</v>
      </c>
      <c r="R3818" s="6" t="n">
        <v>6</v>
      </c>
      <c r="S3818" s="7" t="n">
        <v>3449.14</v>
      </c>
      <c r="T3818" s="7" t="n">
        <f aca="false">$R3818*$S3818</f>
        <v>20694.84</v>
      </c>
      <c r="U3818" s="8" t="n">
        <v>0.1</v>
      </c>
      <c r="V3818" s="7" t="n">
        <f aca="false">$T3818*$U3818</f>
        <v>2069.484</v>
      </c>
      <c r="W3818" s="7" t="n">
        <f aca="false">$T3818-$V3818</f>
        <v>18625.356</v>
      </c>
      <c r="X3818" s="7" t="n">
        <v>2710.16</v>
      </c>
      <c r="Y3818" s="7" t="n">
        <f aca="false">$R3818*$X3818</f>
        <v>16260.96</v>
      </c>
      <c r="Z3818" s="7" t="n">
        <f aca="false">$W3818-$Y3818</f>
        <v>2364.396</v>
      </c>
      <c r="AA3818" s="8" t="n">
        <f aca="false">IFERROR($Z3818/$W3818,0)</f>
        <v>0.126945009802766</v>
      </c>
      <c r="AB3818" s="2" t="s">
        <v>76</v>
      </c>
      <c r="AC3818" s="2" t="s">
        <v>43</v>
      </c>
    </row>
    <row r="3819" customFormat="false" ht="15" hidden="false" customHeight="false" outlineLevel="0" collapsed="false">
      <c r="A3819" s="2" t="s">
        <v>5163</v>
      </c>
      <c r="B3819" s="3" t="n">
        <v>45609</v>
      </c>
      <c r="C3819" s="4" t="n">
        <f aca="false">YEAR($B3819)</f>
        <v>2024</v>
      </c>
      <c r="D3819" s="4" t="n">
        <f aca="false">MONTH($B3819)</f>
        <v>11</v>
      </c>
      <c r="E3819" s="2" t="s">
        <v>4907</v>
      </c>
      <c r="F3819" s="5" t="n">
        <f aca="false">ROUNDUP(MONTH($B3819)/3,0)</f>
        <v>4</v>
      </c>
      <c r="G3819" s="2" t="s">
        <v>727</v>
      </c>
      <c r="H3819" s="2" t="s">
        <v>728</v>
      </c>
      <c r="I3819" s="2" t="s">
        <v>33</v>
      </c>
      <c r="J3819" s="2" t="s">
        <v>59</v>
      </c>
      <c r="K3819" s="2" t="s">
        <v>210</v>
      </c>
      <c r="L3819" s="2" t="s">
        <v>211</v>
      </c>
      <c r="M3819" s="2" t="s">
        <v>131</v>
      </c>
      <c r="N3819" s="2" t="s">
        <v>151</v>
      </c>
      <c r="O3819" s="2" t="s">
        <v>52</v>
      </c>
      <c r="P3819" s="2" t="s">
        <v>83</v>
      </c>
      <c r="Q3819" s="2" t="s">
        <v>178</v>
      </c>
      <c r="R3819" s="6" t="n">
        <v>1</v>
      </c>
      <c r="S3819" s="7" t="n">
        <v>3216.36</v>
      </c>
      <c r="T3819" s="7" t="n">
        <f aca="false">$R3819*$S3819</f>
        <v>3216.36</v>
      </c>
      <c r="U3819" s="8" t="n">
        <v>0</v>
      </c>
      <c r="V3819" s="7" t="n">
        <f aca="false">$T3819*$U3819</f>
        <v>0</v>
      </c>
      <c r="W3819" s="7" t="n">
        <f aca="false">$T3819-$V3819</f>
        <v>3216.36</v>
      </c>
      <c r="X3819" s="7" t="n">
        <v>2447.33</v>
      </c>
      <c r="Y3819" s="7" t="n">
        <f aca="false">$R3819*$X3819</f>
        <v>2447.33</v>
      </c>
      <c r="Z3819" s="7" t="n">
        <f aca="false">$W3819-$Y3819</f>
        <v>769.03</v>
      </c>
      <c r="AA3819" s="8" t="n">
        <f aca="false">IFERROR($Z3819/$W3819,0)</f>
        <v>0.239099478914052</v>
      </c>
      <c r="AB3819" s="2" t="s">
        <v>85</v>
      </c>
      <c r="AC3819" s="2" t="s">
        <v>43</v>
      </c>
    </row>
    <row r="3820" customFormat="false" ht="15" hidden="false" customHeight="false" outlineLevel="0" collapsed="false">
      <c r="A3820" s="2" t="s">
        <v>5164</v>
      </c>
      <c r="B3820" s="3" t="n">
        <v>45609</v>
      </c>
      <c r="C3820" s="4" t="n">
        <f aca="false">YEAR($B3820)</f>
        <v>2024</v>
      </c>
      <c r="D3820" s="4" t="n">
        <f aca="false">MONTH($B3820)</f>
        <v>11</v>
      </c>
      <c r="E3820" s="2" t="s">
        <v>4907</v>
      </c>
      <c r="F3820" s="5" t="n">
        <f aca="false">ROUNDUP(MONTH($B3820)/3,0)</f>
        <v>4</v>
      </c>
      <c r="G3820" s="2" t="s">
        <v>133</v>
      </c>
      <c r="H3820" s="2" t="s">
        <v>134</v>
      </c>
      <c r="I3820" s="2" t="s">
        <v>33</v>
      </c>
      <c r="J3820" s="2" t="s">
        <v>89</v>
      </c>
      <c r="K3820" s="2" t="s">
        <v>124</v>
      </c>
      <c r="L3820" s="2" t="s">
        <v>125</v>
      </c>
      <c r="M3820" s="2" t="s">
        <v>99</v>
      </c>
      <c r="N3820" s="2" t="s">
        <v>51</v>
      </c>
      <c r="O3820" s="2" t="s">
        <v>114</v>
      </c>
      <c r="P3820" s="2" t="s">
        <v>115</v>
      </c>
      <c r="Q3820" s="2" t="s">
        <v>530</v>
      </c>
      <c r="R3820" s="6" t="n">
        <v>1</v>
      </c>
      <c r="S3820" s="7" t="n">
        <v>150.67</v>
      </c>
      <c r="T3820" s="7" t="n">
        <f aca="false">$R3820*$S3820</f>
        <v>150.67</v>
      </c>
      <c r="U3820" s="8" t="n">
        <v>0.15</v>
      </c>
      <c r="V3820" s="7" t="n">
        <f aca="false">$T3820*$U3820</f>
        <v>22.6005</v>
      </c>
      <c r="W3820" s="7" t="n">
        <f aca="false">$T3820-$V3820</f>
        <v>128.0695</v>
      </c>
      <c r="X3820" s="7" t="n">
        <v>74.8</v>
      </c>
      <c r="Y3820" s="7" t="n">
        <f aca="false">$R3820*$X3820</f>
        <v>74.8</v>
      </c>
      <c r="Z3820" s="7" t="n">
        <f aca="false">$W3820-$Y3820</f>
        <v>53.2695</v>
      </c>
      <c r="AA3820" s="8" t="n">
        <f aca="false">IFERROR($Z3820/$W3820,0)</f>
        <v>0.415942125174222</v>
      </c>
      <c r="AB3820" s="2" t="s">
        <v>85</v>
      </c>
      <c r="AC3820" s="2" t="s">
        <v>43</v>
      </c>
    </row>
    <row r="3821" customFormat="false" ht="15" hidden="false" customHeight="false" outlineLevel="0" collapsed="false">
      <c r="A3821" s="2" t="s">
        <v>5165</v>
      </c>
      <c r="B3821" s="3" t="n">
        <v>45609</v>
      </c>
      <c r="C3821" s="4" t="n">
        <f aca="false">YEAR($B3821)</f>
        <v>2024</v>
      </c>
      <c r="D3821" s="4" t="n">
        <f aca="false">MONTH($B3821)</f>
        <v>11</v>
      </c>
      <c r="E3821" s="2" t="s">
        <v>4907</v>
      </c>
      <c r="F3821" s="5" t="n">
        <f aca="false">ROUNDUP(MONTH($B3821)/3,0)</f>
        <v>4</v>
      </c>
      <c r="G3821" s="2" t="s">
        <v>749</v>
      </c>
      <c r="H3821" s="2" t="s">
        <v>750</v>
      </c>
      <c r="I3821" s="2" t="s">
        <v>33</v>
      </c>
      <c r="J3821" s="2" t="s">
        <v>47</v>
      </c>
      <c r="K3821" s="2" t="s">
        <v>185</v>
      </c>
      <c r="L3821" s="2" t="s">
        <v>186</v>
      </c>
      <c r="M3821" s="2" t="s">
        <v>105</v>
      </c>
      <c r="N3821" s="2" t="s">
        <v>73</v>
      </c>
      <c r="O3821" s="2" t="s">
        <v>39</v>
      </c>
      <c r="P3821" s="2" t="s">
        <v>106</v>
      </c>
      <c r="Q3821" s="2" t="s">
        <v>107</v>
      </c>
      <c r="R3821" s="6" t="n">
        <v>2</v>
      </c>
      <c r="S3821" s="7" t="n">
        <v>2348.28</v>
      </c>
      <c r="T3821" s="7" t="n">
        <f aca="false">$R3821*$S3821</f>
        <v>4696.56</v>
      </c>
      <c r="U3821" s="8" t="n">
        <v>0.25</v>
      </c>
      <c r="V3821" s="7" t="n">
        <f aca="false">$T3821*$U3821</f>
        <v>1174.14</v>
      </c>
      <c r="W3821" s="7" t="n">
        <f aca="false">$T3821-$V3821</f>
        <v>3522.42</v>
      </c>
      <c r="X3821" s="7" t="n">
        <v>1709.95</v>
      </c>
      <c r="Y3821" s="7" t="n">
        <f aca="false">$R3821*$X3821</f>
        <v>3419.9</v>
      </c>
      <c r="Z3821" s="7" t="n">
        <f aca="false">$W3821-$Y3821</f>
        <v>102.52</v>
      </c>
      <c r="AA3821" s="8" t="n">
        <f aca="false">IFERROR($Z3821/$W3821,0)</f>
        <v>0.0291049903191556</v>
      </c>
      <c r="AB3821" s="2" t="s">
        <v>42</v>
      </c>
      <c r="AC3821" s="2" t="s">
        <v>43</v>
      </c>
    </row>
    <row r="3822" customFormat="false" ht="15" hidden="false" customHeight="false" outlineLevel="0" collapsed="false">
      <c r="A3822" s="2" t="s">
        <v>5166</v>
      </c>
      <c r="B3822" s="3" t="n">
        <v>45609</v>
      </c>
      <c r="C3822" s="4" t="n">
        <f aca="false">YEAR($B3822)</f>
        <v>2024</v>
      </c>
      <c r="D3822" s="4" t="n">
        <f aca="false">MONTH($B3822)</f>
        <v>11</v>
      </c>
      <c r="E3822" s="2" t="s">
        <v>4907</v>
      </c>
      <c r="F3822" s="5" t="n">
        <f aca="false">ROUNDUP(MONTH($B3822)/3,0)</f>
        <v>4</v>
      </c>
      <c r="G3822" s="2" t="s">
        <v>5167</v>
      </c>
      <c r="H3822" s="2" t="s">
        <v>576</v>
      </c>
      <c r="I3822" s="2" t="s">
        <v>33</v>
      </c>
      <c r="J3822" s="2" t="s">
        <v>47</v>
      </c>
      <c r="K3822" s="2" t="s">
        <v>48</v>
      </c>
      <c r="L3822" s="2" t="s">
        <v>155</v>
      </c>
      <c r="M3822" s="2" t="s">
        <v>105</v>
      </c>
      <c r="N3822" s="2" t="s">
        <v>51</v>
      </c>
      <c r="O3822" s="2" t="s">
        <v>114</v>
      </c>
      <c r="P3822" s="2" t="s">
        <v>115</v>
      </c>
      <c r="Q3822" s="2" t="s">
        <v>530</v>
      </c>
      <c r="R3822" s="6" t="n">
        <v>2</v>
      </c>
      <c r="S3822" s="7" t="n">
        <v>150.37</v>
      </c>
      <c r="T3822" s="7" t="n">
        <f aca="false">$R3822*$S3822</f>
        <v>300.74</v>
      </c>
      <c r="U3822" s="8" t="n">
        <v>0.18</v>
      </c>
      <c r="V3822" s="7" t="n">
        <f aca="false">$T3822*$U3822</f>
        <v>54.1332</v>
      </c>
      <c r="W3822" s="7" t="n">
        <f aca="false">$T3822-$V3822</f>
        <v>246.6068</v>
      </c>
      <c r="X3822" s="7" t="n">
        <v>75.34</v>
      </c>
      <c r="Y3822" s="7" t="n">
        <f aca="false">$R3822*$X3822</f>
        <v>150.68</v>
      </c>
      <c r="Z3822" s="7" t="n">
        <f aca="false">$W3822-$Y3822</f>
        <v>95.9268</v>
      </c>
      <c r="AA3822" s="8" t="n">
        <f aca="false">IFERROR($Z3822/$W3822,0)</f>
        <v>0.388986840589959</v>
      </c>
      <c r="AB3822" s="2" t="s">
        <v>42</v>
      </c>
      <c r="AC3822" s="2" t="s">
        <v>43</v>
      </c>
    </row>
    <row r="3823" customFormat="false" ht="15" hidden="false" customHeight="false" outlineLevel="0" collapsed="false">
      <c r="A3823" s="2" t="s">
        <v>5168</v>
      </c>
      <c r="B3823" s="3" t="n">
        <v>45609</v>
      </c>
      <c r="C3823" s="4" t="n">
        <f aca="false">YEAR($B3823)</f>
        <v>2024</v>
      </c>
      <c r="D3823" s="4" t="n">
        <f aca="false">MONTH($B3823)</f>
        <v>11</v>
      </c>
      <c r="E3823" s="2" t="s">
        <v>4907</v>
      </c>
      <c r="F3823" s="5" t="n">
        <f aca="false">ROUNDUP(MONTH($B3823)/3,0)</f>
        <v>4</v>
      </c>
      <c r="G3823" s="2" t="s">
        <v>372</v>
      </c>
      <c r="H3823" s="2" t="s">
        <v>373</v>
      </c>
      <c r="I3823" s="2" t="s">
        <v>33</v>
      </c>
      <c r="J3823" s="2" t="s">
        <v>89</v>
      </c>
      <c r="K3823" s="2" t="s">
        <v>97</v>
      </c>
      <c r="L3823" s="2" t="s">
        <v>98</v>
      </c>
      <c r="M3823" s="2" t="s">
        <v>99</v>
      </c>
      <c r="N3823" s="2" t="s">
        <v>73</v>
      </c>
      <c r="O3823" s="2" t="s">
        <v>64</v>
      </c>
      <c r="P3823" s="2" t="s">
        <v>74</v>
      </c>
      <c r="Q3823" s="2" t="s">
        <v>259</v>
      </c>
      <c r="R3823" s="6" t="n">
        <v>2</v>
      </c>
      <c r="S3823" s="7" t="n">
        <v>2385.8</v>
      </c>
      <c r="T3823" s="7" t="n">
        <f aca="false">$R3823*$S3823</f>
        <v>4771.6</v>
      </c>
      <c r="U3823" s="8" t="n">
        <v>0.15</v>
      </c>
      <c r="V3823" s="7" t="n">
        <f aca="false">$T3823*$U3823</f>
        <v>715.74</v>
      </c>
      <c r="W3823" s="7" t="n">
        <f aca="false">$T3823-$V3823</f>
        <v>4055.86</v>
      </c>
      <c r="X3823" s="7" t="n">
        <v>1724.3</v>
      </c>
      <c r="Y3823" s="7" t="n">
        <f aca="false">$R3823*$X3823</f>
        <v>3448.6</v>
      </c>
      <c r="Z3823" s="7" t="n">
        <f aca="false">$W3823-$Y3823</f>
        <v>607.260000000001</v>
      </c>
      <c r="AA3823" s="8" t="n">
        <f aca="false">IFERROR($Z3823/$W3823,0)</f>
        <v>0.14972410290296</v>
      </c>
      <c r="AB3823" s="2" t="s">
        <v>55</v>
      </c>
      <c r="AC3823" s="2" t="s">
        <v>43</v>
      </c>
    </row>
    <row r="3824" customFormat="false" ht="15" hidden="false" customHeight="false" outlineLevel="0" collapsed="false">
      <c r="A3824" s="2" t="s">
        <v>5169</v>
      </c>
      <c r="B3824" s="3" t="n">
        <v>45609</v>
      </c>
      <c r="C3824" s="4" t="n">
        <f aca="false">YEAR($B3824)</f>
        <v>2024</v>
      </c>
      <c r="D3824" s="4" t="n">
        <f aca="false">MONTH($B3824)</f>
        <v>11</v>
      </c>
      <c r="E3824" s="2" t="s">
        <v>4907</v>
      </c>
      <c r="F3824" s="5" t="n">
        <f aca="false">ROUNDUP(MONTH($B3824)/3,0)</f>
        <v>4</v>
      </c>
      <c r="G3824" s="2" t="s">
        <v>1990</v>
      </c>
      <c r="H3824" s="2" t="s">
        <v>1991</v>
      </c>
      <c r="I3824" s="2" t="s">
        <v>33</v>
      </c>
      <c r="J3824" s="2" t="s">
        <v>47</v>
      </c>
      <c r="K3824" s="2" t="s">
        <v>48</v>
      </c>
      <c r="L3824" s="2" t="s">
        <v>155</v>
      </c>
      <c r="M3824" s="2" t="s">
        <v>50</v>
      </c>
      <c r="N3824" s="2" t="s">
        <v>51</v>
      </c>
      <c r="O3824" s="2" t="s">
        <v>114</v>
      </c>
      <c r="P3824" s="2" t="s">
        <v>234</v>
      </c>
      <c r="Q3824" s="2" t="s">
        <v>276</v>
      </c>
      <c r="R3824" s="6" t="n">
        <v>2</v>
      </c>
      <c r="S3824" s="7" t="n">
        <v>193.47</v>
      </c>
      <c r="T3824" s="7" t="n">
        <f aca="false">$R3824*$S3824</f>
        <v>386.94</v>
      </c>
      <c r="U3824" s="8" t="n">
        <v>0.1</v>
      </c>
      <c r="V3824" s="7" t="n">
        <f aca="false">$T3824*$U3824</f>
        <v>38.694</v>
      </c>
      <c r="W3824" s="7" t="n">
        <f aca="false">$T3824-$V3824</f>
        <v>348.246</v>
      </c>
      <c r="X3824" s="7" t="n">
        <v>100.45</v>
      </c>
      <c r="Y3824" s="7" t="n">
        <f aca="false">$R3824*$X3824</f>
        <v>200.9</v>
      </c>
      <c r="Z3824" s="7" t="n">
        <f aca="false">$W3824-$Y3824</f>
        <v>147.346</v>
      </c>
      <c r="AA3824" s="8" t="n">
        <f aca="false">IFERROR($Z3824/$W3824,0)</f>
        <v>0.423108951718038</v>
      </c>
      <c r="AB3824" s="2" t="s">
        <v>42</v>
      </c>
      <c r="AC3824" s="2" t="s">
        <v>43</v>
      </c>
    </row>
    <row r="3825" customFormat="false" ht="15" hidden="false" customHeight="false" outlineLevel="0" collapsed="false">
      <c r="A3825" s="2" t="s">
        <v>5170</v>
      </c>
      <c r="B3825" s="3" t="n">
        <v>45609</v>
      </c>
      <c r="C3825" s="4" t="n">
        <f aca="false">YEAR($B3825)</f>
        <v>2024</v>
      </c>
      <c r="D3825" s="4" t="n">
        <f aca="false">MONTH($B3825)</f>
        <v>11</v>
      </c>
      <c r="E3825" s="2" t="s">
        <v>4907</v>
      </c>
      <c r="F3825" s="5" t="n">
        <f aca="false">ROUNDUP(MONTH($B3825)/3,0)</f>
        <v>4</v>
      </c>
      <c r="G3825" s="2" t="s">
        <v>213</v>
      </c>
      <c r="H3825" s="2" t="s">
        <v>214</v>
      </c>
      <c r="I3825" s="2" t="s">
        <v>33</v>
      </c>
      <c r="J3825" s="2" t="s">
        <v>147</v>
      </c>
      <c r="K3825" s="2" t="s">
        <v>215</v>
      </c>
      <c r="L3825" s="2" t="s">
        <v>216</v>
      </c>
      <c r="M3825" s="2" t="s">
        <v>150</v>
      </c>
      <c r="N3825" s="2" t="s">
        <v>63</v>
      </c>
      <c r="O3825" s="2" t="s">
        <v>114</v>
      </c>
      <c r="P3825" s="2" t="s">
        <v>119</v>
      </c>
      <c r="Q3825" s="2" t="s">
        <v>191</v>
      </c>
      <c r="R3825" s="6" t="n">
        <v>1</v>
      </c>
      <c r="S3825" s="7" t="n">
        <v>420.26</v>
      </c>
      <c r="T3825" s="7" t="n">
        <f aca="false">$R3825*$S3825</f>
        <v>420.26</v>
      </c>
      <c r="U3825" s="8" t="n">
        <v>0.2</v>
      </c>
      <c r="V3825" s="7" t="n">
        <f aca="false">$T3825*$U3825</f>
        <v>84.052</v>
      </c>
      <c r="W3825" s="7" t="n">
        <f aca="false">$T3825-$V3825</f>
        <v>336.208</v>
      </c>
      <c r="X3825" s="7" t="n">
        <v>223.32</v>
      </c>
      <c r="Y3825" s="7" t="n">
        <f aca="false">$R3825*$X3825</f>
        <v>223.32</v>
      </c>
      <c r="Z3825" s="7" t="n">
        <f aca="false">$W3825-$Y3825</f>
        <v>112.888</v>
      </c>
      <c r="AA3825" s="8" t="n">
        <f aca="false">IFERROR($Z3825/$W3825,0)</f>
        <v>0.335768333888545</v>
      </c>
      <c r="AB3825" s="2" t="s">
        <v>85</v>
      </c>
      <c r="AC3825" s="2" t="s">
        <v>43</v>
      </c>
    </row>
    <row r="3826" customFormat="false" ht="15" hidden="false" customHeight="false" outlineLevel="0" collapsed="false">
      <c r="A3826" s="2" t="s">
        <v>5171</v>
      </c>
      <c r="B3826" s="3" t="n">
        <v>45609</v>
      </c>
      <c r="C3826" s="4" t="n">
        <f aca="false">YEAR($B3826)</f>
        <v>2024</v>
      </c>
      <c r="D3826" s="4" t="n">
        <f aca="false">MONTH($B3826)</f>
        <v>11</v>
      </c>
      <c r="E3826" s="2" t="s">
        <v>4907</v>
      </c>
      <c r="F3826" s="5" t="n">
        <f aca="false">ROUNDUP(MONTH($B3826)/3,0)</f>
        <v>4</v>
      </c>
      <c r="G3826" s="2" t="s">
        <v>413</v>
      </c>
      <c r="H3826" s="2" t="s">
        <v>414</v>
      </c>
      <c r="I3826" s="2" t="s">
        <v>33</v>
      </c>
      <c r="J3826" s="2" t="s">
        <v>147</v>
      </c>
      <c r="K3826" s="2" t="s">
        <v>397</v>
      </c>
      <c r="L3826" s="2" t="s">
        <v>398</v>
      </c>
      <c r="M3826" s="2" t="s">
        <v>150</v>
      </c>
      <c r="N3826" s="2" t="s">
        <v>51</v>
      </c>
      <c r="O3826" s="2" t="s">
        <v>114</v>
      </c>
      <c r="P3826" s="2" t="s">
        <v>234</v>
      </c>
      <c r="Q3826" s="2" t="s">
        <v>276</v>
      </c>
      <c r="R3826" s="6" t="n">
        <v>3</v>
      </c>
      <c r="S3826" s="7" t="n">
        <v>193.75</v>
      </c>
      <c r="T3826" s="7" t="n">
        <f aca="false">$R3826*$S3826</f>
        <v>581.25</v>
      </c>
      <c r="U3826" s="8" t="n">
        <v>0.13</v>
      </c>
      <c r="V3826" s="7" t="n">
        <f aca="false">$T3826*$U3826</f>
        <v>75.5625</v>
      </c>
      <c r="W3826" s="7" t="n">
        <f aca="false">$T3826-$V3826</f>
        <v>505.6875</v>
      </c>
      <c r="X3826" s="7" t="n">
        <v>96.35</v>
      </c>
      <c r="Y3826" s="7" t="n">
        <f aca="false">$R3826*$X3826</f>
        <v>289.05</v>
      </c>
      <c r="Z3826" s="7" t="n">
        <f aca="false">$W3826-$Y3826</f>
        <v>216.6375</v>
      </c>
      <c r="AA3826" s="8" t="n">
        <f aca="false">IFERROR($Z3826/$W3826,0)</f>
        <v>0.428401928068224</v>
      </c>
      <c r="AB3826" s="2" t="s">
        <v>85</v>
      </c>
      <c r="AC3826" s="2" t="s">
        <v>43</v>
      </c>
    </row>
    <row r="3827" customFormat="false" ht="15" hidden="false" customHeight="false" outlineLevel="0" collapsed="false">
      <c r="A3827" s="2" t="s">
        <v>5172</v>
      </c>
      <c r="B3827" s="3" t="n">
        <v>45609</v>
      </c>
      <c r="C3827" s="4" t="n">
        <f aca="false">YEAR($B3827)</f>
        <v>2024</v>
      </c>
      <c r="D3827" s="4" t="n">
        <f aca="false">MONTH($B3827)</f>
        <v>11</v>
      </c>
      <c r="E3827" s="2" t="s">
        <v>4907</v>
      </c>
      <c r="F3827" s="5" t="n">
        <f aca="false">ROUNDUP(MONTH($B3827)/3,0)</f>
        <v>4</v>
      </c>
      <c r="G3827" s="2" t="s">
        <v>213</v>
      </c>
      <c r="H3827" s="2" t="s">
        <v>214</v>
      </c>
      <c r="I3827" s="2" t="s">
        <v>33</v>
      </c>
      <c r="J3827" s="2" t="s">
        <v>147</v>
      </c>
      <c r="K3827" s="2" t="s">
        <v>215</v>
      </c>
      <c r="L3827" s="2" t="s">
        <v>216</v>
      </c>
      <c r="M3827" s="2" t="s">
        <v>150</v>
      </c>
      <c r="N3827" s="2" t="s">
        <v>51</v>
      </c>
      <c r="O3827" s="2" t="s">
        <v>64</v>
      </c>
      <c r="P3827" s="2" t="s">
        <v>74</v>
      </c>
      <c r="Q3827" s="2" t="s">
        <v>259</v>
      </c>
      <c r="R3827" s="6" t="n">
        <v>3</v>
      </c>
      <c r="S3827" s="7" t="n">
        <v>2211.28</v>
      </c>
      <c r="T3827" s="7" t="n">
        <f aca="false">$R3827*$S3827</f>
        <v>6633.84</v>
      </c>
      <c r="U3827" s="8" t="n">
        <v>0</v>
      </c>
      <c r="V3827" s="7" t="n">
        <f aca="false">$T3827*$U3827</f>
        <v>0</v>
      </c>
      <c r="W3827" s="7" t="n">
        <f aca="false">$T3827-$V3827</f>
        <v>6633.84</v>
      </c>
      <c r="X3827" s="7" t="n">
        <v>1779.52</v>
      </c>
      <c r="Y3827" s="7" t="n">
        <f aca="false">$R3827*$X3827</f>
        <v>5338.56</v>
      </c>
      <c r="Z3827" s="7" t="n">
        <f aca="false">$W3827-$Y3827</f>
        <v>1295.28</v>
      </c>
      <c r="AA3827" s="8" t="n">
        <f aca="false">IFERROR($Z3827/$W3827,0)</f>
        <v>0.195253427878876</v>
      </c>
      <c r="AB3827" s="2" t="s">
        <v>85</v>
      </c>
      <c r="AC3827" s="2" t="s">
        <v>246</v>
      </c>
    </row>
    <row r="3828" customFormat="false" ht="15" hidden="false" customHeight="false" outlineLevel="0" collapsed="false">
      <c r="A3828" s="2" t="s">
        <v>5173</v>
      </c>
      <c r="B3828" s="3" t="n">
        <v>45609</v>
      </c>
      <c r="C3828" s="4" t="n">
        <f aca="false">YEAR($B3828)</f>
        <v>2024</v>
      </c>
      <c r="D3828" s="4" t="n">
        <f aca="false">MONTH($B3828)</f>
        <v>11</v>
      </c>
      <c r="E3828" s="2" t="s">
        <v>4907</v>
      </c>
      <c r="F3828" s="5" t="n">
        <f aca="false">ROUNDUP(MONTH($B3828)/3,0)</f>
        <v>4</v>
      </c>
      <c r="G3828" s="2" t="s">
        <v>479</v>
      </c>
      <c r="H3828" s="2" t="s">
        <v>288</v>
      </c>
      <c r="I3828" s="2" t="s">
        <v>33</v>
      </c>
      <c r="J3828" s="2" t="s">
        <v>47</v>
      </c>
      <c r="K3828" s="2" t="s">
        <v>196</v>
      </c>
      <c r="L3828" s="2" t="s">
        <v>197</v>
      </c>
      <c r="M3828" s="2" t="s">
        <v>168</v>
      </c>
      <c r="N3828" s="2" t="s">
        <v>63</v>
      </c>
      <c r="O3828" s="2" t="s">
        <v>64</v>
      </c>
      <c r="P3828" s="2" t="s">
        <v>65</v>
      </c>
      <c r="Q3828" s="2" t="s">
        <v>66</v>
      </c>
      <c r="R3828" s="6" t="n">
        <v>1</v>
      </c>
      <c r="S3828" s="7" t="n">
        <v>7509.45</v>
      </c>
      <c r="T3828" s="7" t="n">
        <f aca="false">$R3828*$S3828</f>
        <v>7509.45</v>
      </c>
      <c r="U3828" s="8" t="n">
        <v>0.1</v>
      </c>
      <c r="V3828" s="7" t="n">
        <f aca="false">$T3828*$U3828</f>
        <v>750.945</v>
      </c>
      <c r="W3828" s="7" t="n">
        <f aca="false">$T3828-$V3828</f>
        <v>6758.505</v>
      </c>
      <c r="X3828" s="7" t="n">
        <v>5612.22</v>
      </c>
      <c r="Y3828" s="7" t="n">
        <f aca="false">$R3828*$X3828</f>
        <v>5612.22</v>
      </c>
      <c r="Z3828" s="7" t="n">
        <f aca="false">$W3828-$Y3828</f>
        <v>1146.285</v>
      </c>
      <c r="AA3828" s="8" t="n">
        <f aca="false">IFERROR($Z3828/$W3828,0)</f>
        <v>0.169606296066956</v>
      </c>
      <c r="AB3828" s="2" t="s">
        <v>67</v>
      </c>
      <c r="AC3828" s="2" t="s">
        <v>43</v>
      </c>
    </row>
    <row r="3829" customFormat="false" ht="15" hidden="false" customHeight="false" outlineLevel="0" collapsed="false">
      <c r="A3829" s="2" t="s">
        <v>5174</v>
      </c>
      <c r="B3829" s="3" t="n">
        <v>45609</v>
      </c>
      <c r="C3829" s="4" t="n">
        <f aca="false">YEAR($B3829)</f>
        <v>2024</v>
      </c>
      <c r="D3829" s="4" t="n">
        <f aca="false">MONTH($B3829)</f>
        <v>11</v>
      </c>
      <c r="E3829" s="2" t="s">
        <v>4907</v>
      </c>
      <c r="F3829" s="5" t="n">
        <f aca="false">ROUNDUP(MONTH($B3829)/3,0)</f>
        <v>4</v>
      </c>
      <c r="G3829" s="2" t="s">
        <v>2972</v>
      </c>
      <c r="H3829" s="2" t="s">
        <v>2973</v>
      </c>
      <c r="I3829" s="2" t="s">
        <v>33</v>
      </c>
      <c r="J3829" s="2" t="s">
        <v>89</v>
      </c>
      <c r="K3829" s="2" t="s">
        <v>97</v>
      </c>
      <c r="L3829" s="2" t="s">
        <v>98</v>
      </c>
      <c r="M3829" s="2" t="s">
        <v>135</v>
      </c>
      <c r="N3829" s="2" t="s">
        <v>63</v>
      </c>
      <c r="O3829" s="2" t="s">
        <v>114</v>
      </c>
      <c r="P3829" s="2" t="s">
        <v>119</v>
      </c>
      <c r="Q3829" s="2" t="s">
        <v>191</v>
      </c>
      <c r="R3829" s="6" t="n">
        <v>1</v>
      </c>
      <c r="S3829" s="7" t="n">
        <v>390.96</v>
      </c>
      <c r="T3829" s="7" t="n">
        <f aca="false">$R3829*$S3829</f>
        <v>390.96</v>
      </c>
      <c r="U3829" s="8" t="n">
        <v>0</v>
      </c>
      <c r="V3829" s="7" t="n">
        <f aca="false">$T3829*$U3829</f>
        <v>0</v>
      </c>
      <c r="W3829" s="7" t="n">
        <f aca="false">$T3829-$V3829</f>
        <v>390.96</v>
      </c>
      <c r="X3829" s="7" t="n">
        <v>221.45</v>
      </c>
      <c r="Y3829" s="7" t="n">
        <f aca="false">$R3829*$X3829</f>
        <v>221.45</v>
      </c>
      <c r="Z3829" s="7" t="n">
        <f aca="false">$W3829-$Y3829</f>
        <v>169.51</v>
      </c>
      <c r="AA3829" s="8" t="n">
        <f aca="false">IFERROR($Z3829/$W3829,0)</f>
        <v>0.433573767137303</v>
      </c>
      <c r="AB3829" s="2" t="s">
        <v>85</v>
      </c>
      <c r="AC3829" s="2" t="s">
        <v>43</v>
      </c>
    </row>
    <row r="3830" customFormat="false" ht="15" hidden="false" customHeight="false" outlineLevel="0" collapsed="false">
      <c r="A3830" s="2" t="s">
        <v>5175</v>
      </c>
      <c r="B3830" s="3" t="n">
        <v>45609</v>
      </c>
      <c r="C3830" s="4" t="n">
        <f aca="false">YEAR($B3830)</f>
        <v>2024</v>
      </c>
      <c r="D3830" s="4" t="n">
        <f aca="false">MONTH($B3830)</f>
        <v>11</v>
      </c>
      <c r="E3830" s="2" t="s">
        <v>4907</v>
      </c>
      <c r="F3830" s="5" t="n">
        <f aca="false">ROUNDUP(MONTH($B3830)/3,0)</f>
        <v>4</v>
      </c>
      <c r="G3830" s="2" t="s">
        <v>213</v>
      </c>
      <c r="H3830" s="2" t="s">
        <v>214</v>
      </c>
      <c r="I3830" s="2" t="s">
        <v>33</v>
      </c>
      <c r="J3830" s="2" t="s">
        <v>147</v>
      </c>
      <c r="K3830" s="2" t="s">
        <v>215</v>
      </c>
      <c r="L3830" s="2" t="s">
        <v>216</v>
      </c>
      <c r="M3830" s="2" t="s">
        <v>217</v>
      </c>
      <c r="N3830" s="2" t="s">
        <v>63</v>
      </c>
      <c r="O3830" s="2" t="s">
        <v>171</v>
      </c>
      <c r="P3830" s="2" t="s">
        <v>180</v>
      </c>
      <c r="Q3830" s="2" t="s">
        <v>181</v>
      </c>
      <c r="R3830" s="6" t="n">
        <v>1</v>
      </c>
      <c r="S3830" s="7" t="n">
        <v>2465.43</v>
      </c>
      <c r="T3830" s="7" t="n">
        <f aca="false">$R3830*$S3830</f>
        <v>2465.43</v>
      </c>
      <c r="U3830" s="8" t="n">
        <v>0.15</v>
      </c>
      <c r="V3830" s="7" t="n">
        <f aca="false">$T3830*$U3830</f>
        <v>369.8145</v>
      </c>
      <c r="W3830" s="7" t="n">
        <f aca="false">$T3830-$V3830</f>
        <v>2095.6155</v>
      </c>
      <c r="X3830" s="7" t="n">
        <v>1631.57</v>
      </c>
      <c r="Y3830" s="7" t="n">
        <f aca="false">$R3830*$X3830</f>
        <v>1631.57</v>
      </c>
      <c r="Z3830" s="7" t="n">
        <f aca="false">$W3830-$Y3830</f>
        <v>464.0455</v>
      </c>
      <c r="AA3830" s="8" t="n">
        <f aca="false">IFERROR($Z3830/$W3830,0)</f>
        <v>0.221436375136565</v>
      </c>
      <c r="AB3830" s="2" t="s">
        <v>67</v>
      </c>
      <c r="AC3830" s="2" t="s">
        <v>43</v>
      </c>
    </row>
    <row r="3831" customFormat="false" ht="15" hidden="false" customHeight="false" outlineLevel="0" collapsed="false">
      <c r="A3831" s="2" t="s">
        <v>5176</v>
      </c>
      <c r="B3831" s="3" t="n">
        <v>45609</v>
      </c>
      <c r="C3831" s="4" t="n">
        <f aca="false">YEAR($B3831)</f>
        <v>2024</v>
      </c>
      <c r="D3831" s="4" t="n">
        <f aca="false">MONTH($B3831)</f>
        <v>11</v>
      </c>
      <c r="E3831" s="2" t="s">
        <v>4907</v>
      </c>
      <c r="F3831" s="5" t="n">
        <f aca="false">ROUNDUP(MONTH($B3831)/3,0)</f>
        <v>4</v>
      </c>
      <c r="G3831" s="2" t="s">
        <v>1170</v>
      </c>
      <c r="H3831" s="2" t="s">
        <v>1171</v>
      </c>
      <c r="I3831" s="2" t="s">
        <v>33</v>
      </c>
      <c r="J3831" s="2" t="s">
        <v>59</v>
      </c>
      <c r="K3831" s="2" t="s">
        <v>210</v>
      </c>
      <c r="L3831" s="2" t="s">
        <v>211</v>
      </c>
      <c r="M3831" s="2" t="s">
        <v>131</v>
      </c>
      <c r="N3831" s="2" t="s">
        <v>38</v>
      </c>
      <c r="O3831" s="2" t="s">
        <v>39</v>
      </c>
      <c r="P3831" s="2" t="s">
        <v>106</v>
      </c>
      <c r="Q3831" s="2" t="s">
        <v>143</v>
      </c>
      <c r="R3831" s="6" t="n">
        <v>1</v>
      </c>
      <c r="S3831" s="7" t="n">
        <v>742.16</v>
      </c>
      <c r="T3831" s="7" t="n">
        <f aca="false">$R3831*$S3831</f>
        <v>742.16</v>
      </c>
      <c r="U3831" s="8" t="n">
        <v>0.18</v>
      </c>
      <c r="V3831" s="7" t="n">
        <f aca="false">$T3831*$U3831</f>
        <v>133.5888</v>
      </c>
      <c r="W3831" s="7" t="n">
        <f aca="false">$T3831-$V3831</f>
        <v>608.5712</v>
      </c>
      <c r="X3831" s="7" t="n">
        <v>480.35</v>
      </c>
      <c r="Y3831" s="7" t="n">
        <f aca="false">$R3831*$X3831</f>
        <v>480.35</v>
      </c>
      <c r="Z3831" s="7" t="n">
        <f aca="false">$W3831-$Y3831</f>
        <v>128.2212</v>
      </c>
      <c r="AA3831" s="8" t="n">
        <f aca="false">IFERROR($Z3831/$W3831,0)</f>
        <v>0.210692191809274</v>
      </c>
      <c r="AB3831" s="2" t="s">
        <v>42</v>
      </c>
      <c r="AC3831" s="2" t="s">
        <v>43</v>
      </c>
    </row>
    <row r="3832" customFormat="false" ht="15" hidden="false" customHeight="false" outlineLevel="0" collapsed="false">
      <c r="A3832" s="2" t="s">
        <v>5177</v>
      </c>
      <c r="B3832" s="3" t="n">
        <v>45609</v>
      </c>
      <c r="C3832" s="4" t="n">
        <f aca="false">YEAR($B3832)</f>
        <v>2024</v>
      </c>
      <c r="D3832" s="4" t="n">
        <f aca="false">MONTH($B3832)</f>
        <v>11</v>
      </c>
      <c r="E3832" s="2" t="s">
        <v>4907</v>
      </c>
      <c r="F3832" s="5" t="n">
        <f aca="false">ROUNDUP(MONTH($B3832)/3,0)</f>
        <v>4</v>
      </c>
      <c r="G3832" s="2" t="s">
        <v>109</v>
      </c>
      <c r="H3832" s="2" t="s">
        <v>110</v>
      </c>
      <c r="I3832" s="2" t="s">
        <v>33</v>
      </c>
      <c r="J3832" s="2" t="s">
        <v>89</v>
      </c>
      <c r="K3832" s="2" t="s">
        <v>97</v>
      </c>
      <c r="L3832" s="2" t="s">
        <v>111</v>
      </c>
      <c r="M3832" s="2" t="s">
        <v>92</v>
      </c>
      <c r="N3832" s="2" t="s">
        <v>51</v>
      </c>
      <c r="O3832" s="2" t="s">
        <v>171</v>
      </c>
      <c r="P3832" s="2" t="s">
        <v>172</v>
      </c>
      <c r="Q3832" s="2" t="s">
        <v>173</v>
      </c>
      <c r="R3832" s="6" t="n">
        <v>2</v>
      </c>
      <c r="S3832" s="7" t="n">
        <v>1013.67</v>
      </c>
      <c r="T3832" s="7" t="n">
        <f aca="false">$R3832*$S3832</f>
        <v>2027.34</v>
      </c>
      <c r="U3832" s="8" t="n">
        <v>0.13</v>
      </c>
      <c r="V3832" s="7" t="n">
        <f aca="false">$T3832*$U3832</f>
        <v>263.5542</v>
      </c>
      <c r="W3832" s="7" t="n">
        <f aca="false">$T3832-$V3832</f>
        <v>1763.7858</v>
      </c>
      <c r="X3832" s="7" t="n">
        <v>677.48</v>
      </c>
      <c r="Y3832" s="7" t="n">
        <f aca="false">$R3832*$X3832</f>
        <v>1354.96</v>
      </c>
      <c r="Z3832" s="7" t="n">
        <f aca="false">$W3832-$Y3832</f>
        <v>408.8258</v>
      </c>
      <c r="AA3832" s="8" t="n">
        <f aca="false">IFERROR($Z3832/$W3832,0)</f>
        <v>0.231788803379639</v>
      </c>
      <c r="AB3832" s="2" t="s">
        <v>67</v>
      </c>
      <c r="AC3832" s="2" t="s">
        <v>43</v>
      </c>
    </row>
    <row r="3833" customFormat="false" ht="15" hidden="false" customHeight="false" outlineLevel="0" collapsed="false">
      <c r="A3833" s="2" t="s">
        <v>5178</v>
      </c>
      <c r="B3833" s="3" t="n">
        <v>45610</v>
      </c>
      <c r="C3833" s="4" t="n">
        <f aca="false">YEAR($B3833)</f>
        <v>2024</v>
      </c>
      <c r="D3833" s="4" t="n">
        <f aca="false">MONTH($B3833)</f>
        <v>11</v>
      </c>
      <c r="E3833" s="2" t="s">
        <v>4907</v>
      </c>
      <c r="F3833" s="5" t="n">
        <f aca="false">ROUNDUP(MONTH($B3833)/3,0)</f>
        <v>4</v>
      </c>
      <c r="G3833" s="2" t="s">
        <v>501</v>
      </c>
      <c r="H3833" s="2" t="s">
        <v>502</v>
      </c>
      <c r="I3833" s="2" t="s">
        <v>33</v>
      </c>
      <c r="J3833" s="2" t="s">
        <v>47</v>
      </c>
      <c r="K3833" s="2" t="s">
        <v>48</v>
      </c>
      <c r="L3833" s="2" t="s">
        <v>155</v>
      </c>
      <c r="M3833" s="2" t="s">
        <v>156</v>
      </c>
      <c r="N3833" s="2" t="s">
        <v>63</v>
      </c>
      <c r="O3833" s="2" t="s">
        <v>114</v>
      </c>
      <c r="P3833" s="2" t="s">
        <v>119</v>
      </c>
      <c r="Q3833" s="2" t="s">
        <v>308</v>
      </c>
      <c r="R3833" s="6" t="n">
        <v>1</v>
      </c>
      <c r="S3833" s="7" t="n">
        <v>334.39</v>
      </c>
      <c r="T3833" s="7" t="n">
        <f aca="false">$R3833*$S3833</f>
        <v>334.39</v>
      </c>
      <c r="U3833" s="8" t="n">
        <v>0.03</v>
      </c>
      <c r="V3833" s="7" t="n">
        <f aca="false">$T3833*$U3833</f>
        <v>10.0317</v>
      </c>
      <c r="W3833" s="7" t="n">
        <f aca="false">$T3833-$V3833</f>
        <v>324.3583</v>
      </c>
      <c r="X3833" s="7" t="n">
        <v>179.32</v>
      </c>
      <c r="Y3833" s="7" t="n">
        <f aca="false">$R3833*$X3833</f>
        <v>179.32</v>
      </c>
      <c r="Z3833" s="7" t="n">
        <f aca="false">$W3833-$Y3833</f>
        <v>145.0383</v>
      </c>
      <c r="AA3833" s="8" t="n">
        <f aca="false">IFERROR($Z3833/$W3833,0)</f>
        <v>0.447154581831265</v>
      </c>
      <c r="AB3833" s="2" t="s">
        <v>85</v>
      </c>
      <c r="AC3833" s="2" t="s">
        <v>43</v>
      </c>
    </row>
    <row r="3834" customFormat="false" ht="15" hidden="false" customHeight="false" outlineLevel="0" collapsed="false">
      <c r="A3834" s="2" t="s">
        <v>5179</v>
      </c>
      <c r="B3834" s="3" t="n">
        <v>45610</v>
      </c>
      <c r="C3834" s="4" t="n">
        <f aca="false">YEAR($B3834)</f>
        <v>2024</v>
      </c>
      <c r="D3834" s="4" t="n">
        <f aca="false">MONTH($B3834)</f>
        <v>11</v>
      </c>
      <c r="E3834" s="2" t="s">
        <v>4907</v>
      </c>
      <c r="F3834" s="5" t="n">
        <f aca="false">ROUNDUP(MONTH($B3834)/3,0)</f>
        <v>4</v>
      </c>
      <c r="G3834" s="2" t="s">
        <v>5180</v>
      </c>
      <c r="H3834" s="2" t="s">
        <v>5181</v>
      </c>
      <c r="I3834" s="2" t="s">
        <v>33</v>
      </c>
      <c r="J3834" s="2" t="s">
        <v>47</v>
      </c>
      <c r="K3834" s="2" t="s">
        <v>196</v>
      </c>
      <c r="L3834" s="2" t="s">
        <v>197</v>
      </c>
      <c r="M3834" s="2" t="s">
        <v>168</v>
      </c>
      <c r="N3834" s="2" t="s">
        <v>63</v>
      </c>
      <c r="O3834" s="2" t="s">
        <v>64</v>
      </c>
      <c r="P3834" s="2" t="s">
        <v>74</v>
      </c>
      <c r="Q3834" s="2" t="s">
        <v>259</v>
      </c>
      <c r="R3834" s="6" t="n">
        <v>2</v>
      </c>
      <c r="S3834" s="7" t="n">
        <v>2222.96</v>
      </c>
      <c r="T3834" s="7" t="n">
        <f aca="false">$R3834*$S3834</f>
        <v>4445.92</v>
      </c>
      <c r="U3834" s="8" t="n">
        <v>0.1</v>
      </c>
      <c r="V3834" s="7" t="n">
        <f aca="false">$T3834*$U3834</f>
        <v>444.592</v>
      </c>
      <c r="W3834" s="7" t="n">
        <f aca="false">$T3834-$V3834</f>
        <v>4001.328</v>
      </c>
      <c r="X3834" s="7" t="n">
        <v>1598.64</v>
      </c>
      <c r="Y3834" s="7" t="n">
        <f aca="false">$R3834*$X3834</f>
        <v>3197.28</v>
      </c>
      <c r="Z3834" s="7" t="n">
        <f aca="false">$W3834-$Y3834</f>
        <v>804.048</v>
      </c>
      <c r="AA3834" s="8" t="n">
        <f aca="false">IFERROR($Z3834/$W3834,0)</f>
        <v>0.200945286164993</v>
      </c>
      <c r="AB3834" s="2" t="s">
        <v>85</v>
      </c>
      <c r="AC3834" s="2" t="s">
        <v>43</v>
      </c>
    </row>
    <row r="3835" customFormat="false" ht="15" hidden="false" customHeight="false" outlineLevel="0" collapsed="false">
      <c r="A3835" s="2" t="s">
        <v>5182</v>
      </c>
      <c r="B3835" s="3" t="n">
        <v>45610</v>
      </c>
      <c r="C3835" s="4" t="n">
        <f aca="false">YEAR($B3835)</f>
        <v>2024</v>
      </c>
      <c r="D3835" s="4" t="n">
        <f aca="false">MONTH($B3835)</f>
        <v>11</v>
      </c>
      <c r="E3835" s="2" t="s">
        <v>4907</v>
      </c>
      <c r="F3835" s="5" t="n">
        <f aca="false">ROUNDUP(MONTH($B3835)/3,0)</f>
        <v>4</v>
      </c>
      <c r="G3835" s="2" t="s">
        <v>45</v>
      </c>
      <c r="H3835" s="2" t="s">
        <v>46</v>
      </c>
      <c r="I3835" s="2" t="s">
        <v>33</v>
      </c>
      <c r="J3835" s="2" t="s">
        <v>47</v>
      </c>
      <c r="K3835" s="2" t="s">
        <v>48</v>
      </c>
      <c r="L3835" s="2" t="s">
        <v>49</v>
      </c>
      <c r="M3835" s="2" t="s">
        <v>118</v>
      </c>
      <c r="N3835" s="2" t="s">
        <v>151</v>
      </c>
      <c r="O3835" s="2" t="s">
        <v>114</v>
      </c>
      <c r="P3835" s="2" t="s">
        <v>119</v>
      </c>
      <c r="Q3835" s="2" t="s">
        <v>120</v>
      </c>
      <c r="R3835" s="6" t="n">
        <v>3</v>
      </c>
      <c r="S3835" s="7" t="n">
        <v>194.76</v>
      </c>
      <c r="T3835" s="7" t="n">
        <f aca="false">$R3835*$S3835</f>
        <v>584.28</v>
      </c>
      <c r="U3835" s="8" t="n">
        <v>0.03</v>
      </c>
      <c r="V3835" s="7" t="n">
        <f aca="false">$T3835*$U3835</f>
        <v>17.5284</v>
      </c>
      <c r="W3835" s="7" t="n">
        <f aca="false">$T3835-$V3835</f>
        <v>566.7516</v>
      </c>
      <c r="X3835" s="7" t="n">
        <v>114.01</v>
      </c>
      <c r="Y3835" s="7" t="n">
        <f aca="false">$R3835*$X3835</f>
        <v>342.03</v>
      </c>
      <c r="Z3835" s="7" t="n">
        <f aca="false">$W3835-$Y3835</f>
        <v>224.7216</v>
      </c>
      <c r="AA3835" s="8" t="n">
        <f aca="false">IFERROR($Z3835/$W3835,0)</f>
        <v>0.3965080998448</v>
      </c>
      <c r="AB3835" s="2" t="s">
        <v>85</v>
      </c>
      <c r="AC3835" s="2" t="s">
        <v>43</v>
      </c>
    </row>
    <row r="3836" customFormat="false" ht="15" hidden="false" customHeight="false" outlineLevel="0" collapsed="false">
      <c r="A3836" s="2" t="s">
        <v>5183</v>
      </c>
      <c r="B3836" s="3" t="n">
        <v>45610</v>
      </c>
      <c r="C3836" s="4" t="n">
        <f aca="false">YEAR($B3836)</f>
        <v>2024</v>
      </c>
      <c r="D3836" s="4" t="n">
        <f aca="false">MONTH($B3836)</f>
        <v>11</v>
      </c>
      <c r="E3836" s="2" t="s">
        <v>4907</v>
      </c>
      <c r="F3836" s="5" t="n">
        <f aca="false">ROUNDUP(MONTH($B3836)/3,0)</f>
        <v>4</v>
      </c>
      <c r="G3836" s="2" t="s">
        <v>759</v>
      </c>
      <c r="H3836" s="2" t="s">
        <v>615</v>
      </c>
      <c r="I3836" s="2" t="s">
        <v>104</v>
      </c>
      <c r="J3836" s="2" t="s">
        <v>59</v>
      </c>
      <c r="K3836" s="2" t="s">
        <v>210</v>
      </c>
      <c r="L3836" s="2" t="s">
        <v>211</v>
      </c>
      <c r="M3836" s="2" t="s">
        <v>131</v>
      </c>
      <c r="N3836" s="2" t="s">
        <v>51</v>
      </c>
      <c r="O3836" s="2" t="s">
        <v>39</v>
      </c>
      <c r="P3836" s="2" t="s">
        <v>40</v>
      </c>
      <c r="Q3836" s="2" t="s">
        <v>334</v>
      </c>
      <c r="R3836" s="6" t="n">
        <v>6</v>
      </c>
      <c r="S3836" s="7" t="n">
        <v>3565.55</v>
      </c>
      <c r="T3836" s="7" t="n">
        <f aca="false">$R3836*$S3836</f>
        <v>21393.3</v>
      </c>
      <c r="U3836" s="8" t="n">
        <v>0.1</v>
      </c>
      <c r="V3836" s="7" t="n">
        <f aca="false">$T3836*$U3836</f>
        <v>2139.33</v>
      </c>
      <c r="W3836" s="7" t="n">
        <f aca="false">$T3836-$V3836</f>
        <v>19253.97</v>
      </c>
      <c r="X3836" s="7" t="n">
        <v>2382.39</v>
      </c>
      <c r="Y3836" s="7" t="n">
        <f aca="false">$R3836*$X3836</f>
        <v>14294.34</v>
      </c>
      <c r="Z3836" s="7" t="n">
        <f aca="false">$W3836-$Y3836</f>
        <v>4959.63</v>
      </c>
      <c r="AA3836" s="8" t="n">
        <f aca="false">IFERROR($Z3836/$W3836,0)</f>
        <v>0.25758999312869</v>
      </c>
      <c r="AB3836" s="2" t="s">
        <v>85</v>
      </c>
      <c r="AC3836" s="2" t="s">
        <v>43</v>
      </c>
    </row>
    <row r="3837" customFormat="false" ht="15" hidden="false" customHeight="false" outlineLevel="0" collapsed="false">
      <c r="A3837" s="2" t="s">
        <v>5184</v>
      </c>
      <c r="B3837" s="3" t="n">
        <v>45610</v>
      </c>
      <c r="C3837" s="4" t="n">
        <f aca="false">YEAR($B3837)</f>
        <v>2024</v>
      </c>
      <c r="D3837" s="4" t="n">
        <f aca="false">MONTH($B3837)</f>
        <v>11</v>
      </c>
      <c r="E3837" s="2" t="s">
        <v>4907</v>
      </c>
      <c r="F3837" s="5" t="n">
        <f aca="false">ROUNDUP(MONTH($B3837)/3,0)</f>
        <v>4</v>
      </c>
      <c r="G3837" s="2" t="s">
        <v>737</v>
      </c>
      <c r="H3837" s="2" t="s">
        <v>738</v>
      </c>
      <c r="I3837" s="2" t="s">
        <v>33</v>
      </c>
      <c r="J3837" s="2" t="s">
        <v>47</v>
      </c>
      <c r="K3837" s="2" t="s">
        <v>48</v>
      </c>
      <c r="L3837" s="2" t="s">
        <v>155</v>
      </c>
      <c r="M3837" s="2" t="s">
        <v>168</v>
      </c>
      <c r="N3837" s="2" t="s">
        <v>63</v>
      </c>
      <c r="O3837" s="2" t="s">
        <v>52</v>
      </c>
      <c r="P3837" s="2" t="s">
        <v>126</v>
      </c>
      <c r="Q3837" s="2" t="s">
        <v>157</v>
      </c>
      <c r="R3837" s="6" t="n">
        <v>1</v>
      </c>
      <c r="S3837" s="7" t="n">
        <v>799.55</v>
      </c>
      <c r="T3837" s="7" t="n">
        <f aca="false">$R3837*$S3837</f>
        <v>799.55</v>
      </c>
      <c r="U3837" s="8" t="n">
        <v>0.03</v>
      </c>
      <c r="V3837" s="7" t="n">
        <f aca="false">$T3837*$U3837</f>
        <v>23.9865</v>
      </c>
      <c r="W3837" s="7" t="n">
        <f aca="false">$T3837-$V3837</f>
        <v>775.5635</v>
      </c>
      <c r="X3837" s="7" t="n">
        <v>521.16</v>
      </c>
      <c r="Y3837" s="7" t="n">
        <f aca="false">$R3837*$X3837</f>
        <v>521.16</v>
      </c>
      <c r="Z3837" s="7" t="n">
        <f aca="false">$W3837-$Y3837</f>
        <v>254.4035</v>
      </c>
      <c r="AA3837" s="8" t="n">
        <f aca="false">IFERROR($Z3837/$W3837,0)</f>
        <v>0.328024075398082</v>
      </c>
      <c r="AB3837" s="2" t="s">
        <v>42</v>
      </c>
      <c r="AC3837" s="2" t="s">
        <v>43</v>
      </c>
    </row>
    <row r="3838" customFormat="false" ht="15" hidden="false" customHeight="false" outlineLevel="0" collapsed="false">
      <c r="A3838" s="2" t="s">
        <v>5185</v>
      </c>
      <c r="B3838" s="3" t="n">
        <v>45610</v>
      </c>
      <c r="C3838" s="4" t="n">
        <f aca="false">YEAR($B3838)</f>
        <v>2024</v>
      </c>
      <c r="D3838" s="4" t="n">
        <f aca="false">MONTH($B3838)</f>
        <v>11</v>
      </c>
      <c r="E3838" s="2" t="s">
        <v>4907</v>
      </c>
      <c r="F3838" s="5" t="n">
        <f aca="false">ROUNDUP(MONTH($B3838)/3,0)</f>
        <v>4</v>
      </c>
      <c r="G3838" s="2" t="s">
        <v>2676</v>
      </c>
      <c r="H3838" s="2" t="s">
        <v>2677</v>
      </c>
      <c r="I3838" s="2" t="s">
        <v>33</v>
      </c>
      <c r="J3838" s="2" t="s">
        <v>34</v>
      </c>
      <c r="K3838" s="2" t="s">
        <v>230</v>
      </c>
      <c r="L3838" s="2" t="s">
        <v>231</v>
      </c>
      <c r="M3838" s="2" t="s">
        <v>37</v>
      </c>
      <c r="N3838" s="2" t="s">
        <v>151</v>
      </c>
      <c r="O3838" s="2" t="s">
        <v>52</v>
      </c>
      <c r="P3838" s="2" t="s">
        <v>53</v>
      </c>
      <c r="Q3838" s="2" t="s">
        <v>54</v>
      </c>
      <c r="R3838" s="6" t="n">
        <v>1</v>
      </c>
      <c r="S3838" s="7" t="n">
        <v>2971.65</v>
      </c>
      <c r="T3838" s="7" t="n">
        <f aca="false">$R3838*$S3838</f>
        <v>2971.65</v>
      </c>
      <c r="U3838" s="8" t="n">
        <v>0.1</v>
      </c>
      <c r="V3838" s="7" t="n">
        <f aca="false">$T3838*$U3838</f>
        <v>297.165</v>
      </c>
      <c r="W3838" s="7" t="n">
        <f aca="false">$T3838-$V3838</f>
        <v>2674.485</v>
      </c>
      <c r="X3838" s="7" t="n">
        <v>2308.86</v>
      </c>
      <c r="Y3838" s="7" t="n">
        <f aca="false">$R3838*$X3838</f>
        <v>2308.86</v>
      </c>
      <c r="Z3838" s="7" t="n">
        <f aca="false">$W3838-$Y3838</f>
        <v>365.625</v>
      </c>
      <c r="AA3838" s="8" t="n">
        <f aca="false">IFERROR($Z3838/$W3838,0)</f>
        <v>0.136708562583077</v>
      </c>
      <c r="AB3838" s="2" t="s">
        <v>67</v>
      </c>
      <c r="AC3838" s="2" t="s">
        <v>43</v>
      </c>
    </row>
    <row r="3839" customFormat="false" ht="15" hidden="false" customHeight="false" outlineLevel="0" collapsed="false">
      <c r="A3839" s="2" t="s">
        <v>5186</v>
      </c>
      <c r="B3839" s="3" t="n">
        <v>45610</v>
      </c>
      <c r="C3839" s="4" t="n">
        <f aca="false">YEAR($B3839)</f>
        <v>2024</v>
      </c>
      <c r="D3839" s="4" t="n">
        <f aca="false">MONTH($B3839)</f>
        <v>11</v>
      </c>
      <c r="E3839" s="2" t="s">
        <v>4907</v>
      </c>
      <c r="F3839" s="5" t="n">
        <f aca="false">ROUNDUP(MONTH($B3839)/3,0)</f>
        <v>4</v>
      </c>
      <c r="G3839" s="2" t="s">
        <v>109</v>
      </c>
      <c r="H3839" s="2" t="s">
        <v>110</v>
      </c>
      <c r="I3839" s="2" t="s">
        <v>33</v>
      </c>
      <c r="J3839" s="2" t="s">
        <v>89</v>
      </c>
      <c r="K3839" s="2" t="s">
        <v>97</v>
      </c>
      <c r="L3839" s="2" t="s">
        <v>111</v>
      </c>
      <c r="M3839" s="2" t="s">
        <v>135</v>
      </c>
      <c r="N3839" s="2" t="s">
        <v>63</v>
      </c>
      <c r="O3839" s="2" t="s">
        <v>39</v>
      </c>
      <c r="P3839" s="2" t="s">
        <v>40</v>
      </c>
      <c r="Q3839" s="2" t="s">
        <v>41</v>
      </c>
      <c r="R3839" s="6" t="n">
        <v>3</v>
      </c>
      <c r="S3839" s="7" t="n">
        <v>474.53</v>
      </c>
      <c r="T3839" s="7" t="n">
        <f aca="false">$R3839*$S3839</f>
        <v>1423.59</v>
      </c>
      <c r="U3839" s="8" t="n">
        <v>0.05</v>
      </c>
      <c r="V3839" s="7" t="n">
        <f aca="false">$T3839*$U3839</f>
        <v>71.1795</v>
      </c>
      <c r="W3839" s="7" t="n">
        <f aca="false">$T3839-$V3839</f>
        <v>1352.4105</v>
      </c>
      <c r="X3839" s="7" t="n">
        <v>309.85</v>
      </c>
      <c r="Y3839" s="7" t="n">
        <f aca="false">$R3839*$X3839</f>
        <v>929.55</v>
      </c>
      <c r="Z3839" s="7" t="n">
        <f aca="false">$W3839-$Y3839</f>
        <v>422.8605</v>
      </c>
      <c r="AA3839" s="8" t="n">
        <f aca="false">IFERROR($Z3839/$W3839,0)</f>
        <v>0.312671707295973</v>
      </c>
      <c r="AB3839" s="2" t="s">
        <v>55</v>
      </c>
      <c r="AC3839" s="2" t="s">
        <v>43</v>
      </c>
    </row>
    <row r="3840" customFormat="false" ht="15" hidden="false" customHeight="false" outlineLevel="0" collapsed="false">
      <c r="A3840" s="2" t="s">
        <v>5187</v>
      </c>
      <c r="B3840" s="3" t="n">
        <v>45610</v>
      </c>
      <c r="C3840" s="4" t="n">
        <f aca="false">YEAR($B3840)</f>
        <v>2024</v>
      </c>
      <c r="D3840" s="4" t="n">
        <f aca="false">MONTH($B3840)</f>
        <v>11</v>
      </c>
      <c r="E3840" s="2" t="s">
        <v>4907</v>
      </c>
      <c r="F3840" s="5" t="n">
        <f aca="false">ROUNDUP(MONTH($B3840)/3,0)</f>
        <v>4</v>
      </c>
      <c r="G3840" s="2" t="s">
        <v>501</v>
      </c>
      <c r="H3840" s="2" t="s">
        <v>502</v>
      </c>
      <c r="I3840" s="2" t="s">
        <v>33</v>
      </c>
      <c r="J3840" s="2" t="s">
        <v>47</v>
      </c>
      <c r="K3840" s="2" t="s">
        <v>48</v>
      </c>
      <c r="L3840" s="2" t="s">
        <v>155</v>
      </c>
      <c r="M3840" s="2" t="s">
        <v>168</v>
      </c>
      <c r="N3840" s="2" t="s">
        <v>151</v>
      </c>
      <c r="O3840" s="2" t="s">
        <v>114</v>
      </c>
      <c r="P3840" s="2" t="s">
        <v>119</v>
      </c>
      <c r="Q3840" s="2" t="s">
        <v>191</v>
      </c>
      <c r="R3840" s="6" t="n">
        <v>3</v>
      </c>
      <c r="S3840" s="7" t="n">
        <v>408.28</v>
      </c>
      <c r="T3840" s="7" t="n">
        <f aca="false">$R3840*$S3840</f>
        <v>1224.84</v>
      </c>
      <c r="U3840" s="8" t="n">
        <v>0.05</v>
      </c>
      <c r="V3840" s="7" t="n">
        <f aca="false">$T3840*$U3840</f>
        <v>61.242</v>
      </c>
      <c r="W3840" s="7" t="n">
        <f aca="false">$T3840-$V3840</f>
        <v>1163.598</v>
      </c>
      <c r="X3840" s="7" t="n">
        <v>226.16</v>
      </c>
      <c r="Y3840" s="7" t="n">
        <f aca="false">$R3840*$X3840</f>
        <v>678.48</v>
      </c>
      <c r="Z3840" s="7" t="n">
        <f aca="false">$W3840-$Y3840</f>
        <v>485.118</v>
      </c>
      <c r="AA3840" s="8" t="n">
        <f aca="false">IFERROR($Z3840/$W3840,0)</f>
        <v>0.416912026318368</v>
      </c>
      <c r="AB3840" s="2" t="s">
        <v>42</v>
      </c>
      <c r="AC3840" s="2" t="s">
        <v>43</v>
      </c>
    </row>
    <row r="3841" customFormat="false" ht="15" hidden="false" customHeight="false" outlineLevel="0" collapsed="false">
      <c r="A3841" s="2" t="s">
        <v>5188</v>
      </c>
      <c r="B3841" s="3" t="n">
        <v>45610</v>
      </c>
      <c r="C3841" s="4" t="n">
        <f aca="false">YEAR($B3841)</f>
        <v>2024</v>
      </c>
      <c r="D3841" s="4" t="n">
        <f aca="false">MONTH($B3841)</f>
        <v>11</v>
      </c>
      <c r="E3841" s="2" t="s">
        <v>4907</v>
      </c>
      <c r="F3841" s="5" t="n">
        <f aca="false">ROUNDUP(MONTH($B3841)/3,0)</f>
        <v>4</v>
      </c>
      <c r="G3841" s="2" t="s">
        <v>1090</v>
      </c>
      <c r="H3841" s="2" t="s">
        <v>1091</v>
      </c>
      <c r="I3841" s="2" t="s">
        <v>33</v>
      </c>
      <c r="J3841" s="2" t="s">
        <v>47</v>
      </c>
      <c r="K3841" s="2" t="s">
        <v>48</v>
      </c>
      <c r="L3841" s="2" t="s">
        <v>49</v>
      </c>
      <c r="M3841" s="2" t="s">
        <v>156</v>
      </c>
      <c r="N3841" s="2" t="s">
        <v>51</v>
      </c>
      <c r="O3841" s="2" t="s">
        <v>171</v>
      </c>
      <c r="P3841" s="2" t="s">
        <v>204</v>
      </c>
      <c r="Q3841" s="2" t="s">
        <v>205</v>
      </c>
      <c r="R3841" s="6" t="n">
        <v>3</v>
      </c>
      <c r="S3841" s="7" t="n">
        <v>1213.68</v>
      </c>
      <c r="T3841" s="7" t="n">
        <f aca="false">$R3841*$S3841</f>
        <v>3641.04</v>
      </c>
      <c r="U3841" s="8" t="n">
        <v>0.1</v>
      </c>
      <c r="V3841" s="7" t="n">
        <f aca="false">$T3841*$U3841</f>
        <v>364.104</v>
      </c>
      <c r="W3841" s="7" t="n">
        <f aca="false">$T3841-$V3841</f>
        <v>3276.936</v>
      </c>
      <c r="X3841" s="7" t="n">
        <v>784.19</v>
      </c>
      <c r="Y3841" s="7" t="n">
        <f aca="false">$R3841*$X3841</f>
        <v>2352.57</v>
      </c>
      <c r="Z3841" s="7" t="n">
        <f aca="false">$W3841-$Y3841</f>
        <v>924.366</v>
      </c>
      <c r="AA3841" s="8" t="n">
        <f aca="false">IFERROR($Z3841/$W3841,0)</f>
        <v>0.282082408689092</v>
      </c>
      <c r="AB3841" s="2" t="s">
        <v>85</v>
      </c>
      <c r="AC3841" s="2" t="s">
        <v>43</v>
      </c>
    </row>
    <row r="3842" customFormat="false" ht="15" hidden="false" customHeight="false" outlineLevel="0" collapsed="false">
      <c r="A3842" s="2" t="s">
        <v>5189</v>
      </c>
      <c r="B3842" s="3" t="n">
        <v>45610</v>
      </c>
      <c r="C3842" s="4" t="n">
        <f aca="false">YEAR($B3842)</f>
        <v>2024</v>
      </c>
      <c r="D3842" s="4" t="n">
        <f aca="false">MONTH($B3842)</f>
        <v>11</v>
      </c>
      <c r="E3842" s="2" t="s">
        <v>4907</v>
      </c>
      <c r="F3842" s="5" t="n">
        <f aca="false">ROUNDUP(MONTH($B3842)/3,0)</f>
        <v>4</v>
      </c>
      <c r="G3842" s="2" t="s">
        <v>643</v>
      </c>
      <c r="H3842" s="2" t="s">
        <v>644</v>
      </c>
      <c r="I3842" s="2" t="s">
        <v>33</v>
      </c>
      <c r="J3842" s="2" t="s">
        <v>89</v>
      </c>
      <c r="K3842" s="2" t="s">
        <v>124</v>
      </c>
      <c r="L3842" s="2" t="s">
        <v>125</v>
      </c>
      <c r="M3842" s="2" t="s">
        <v>135</v>
      </c>
      <c r="N3842" s="2" t="s">
        <v>51</v>
      </c>
      <c r="O3842" s="2" t="s">
        <v>171</v>
      </c>
      <c r="P3842" s="2" t="s">
        <v>172</v>
      </c>
      <c r="Q3842" s="2" t="s">
        <v>173</v>
      </c>
      <c r="R3842" s="6" t="n">
        <v>3</v>
      </c>
      <c r="S3842" s="7" t="n">
        <v>902.91</v>
      </c>
      <c r="T3842" s="7" t="n">
        <f aca="false">$R3842*$S3842</f>
        <v>2708.73</v>
      </c>
      <c r="U3842" s="8" t="n">
        <v>0.1</v>
      </c>
      <c r="V3842" s="7" t="n">
        <f aca="false">$T3842*$U3842</f>
        <v>270.873</v>
      </c>
      <c r="W3842" s="7" t="n">
        <f aca="false">$T3842-$V3842</f>
        <v>2437.857</v>
      </c>
      <c r="X3842" s="7" t="n">
        <v>543.01</v>
      </c>
      <c r="Y3842" s="7" t="n">
        <f aca="false">$R3842*$X3842</f>
        <v>1629.03</v>
      </c>
      <c r="Z3842" s="7" t="n">
        <f aca="false">$W3842-$Y3842</f>
        <v>808.827</v>
      </c>
      <c r="AA3842" s="8" t="n">
        <f aca="false">IFERROR($Z3842/$W3842,0)</f>
        <v>0.331777868841364</v>
      </c>
      <c r="AB3842" s="2" t="s">
        <v>85</v>
      </c>
      <c r="AC3842" s="2" t="s">
        <v>43</v>
      </c>
    </row>
    <row r="3843" customFormat="false" ht="15" hidden="false" customHeight="false" outlineLevel="0" collapsed="false">
      <c r="A3843" s="2" t="s">
        <v>5190</v>
      </c>
      <c r="B3843" s="3" t="n">
        <v>45610</v>
      </c>
      <c r="C3843" s="4" t="n">
        <f aca="false">YEAR($B3843)</f>
        <v>2024</v>
      </c>
      <c r="D3843" s="4" t="n">
        <f aca="false">MONTH($B3843)</f>
        <v>11</v>
      </c>
      <c r="E3843" s="2" t="s">
        <v>4907</v>
      </c>
      <c r="F3843" s="5" t="n">
        <f aca="false">ROUNDUP(MONTH($B3843)/3,0)</f>
        <v>4</v>
      </c>
      <c r="G3843" s="2" t="s">
        <v>4066</v>
      </c>
      <c r="H3843" s="2" t="s">
        <v>4067</v>
      </c>
      <c r="I3843" s="2" t="s">
        <v>33</v>
      </c>
      <c r="J3843" s="2" t="s">
        <v>34</v>
      </c>
      <c r="K3843" s="2" t="s">
        <v>230</v>
      </c>
      <c r="L3843" s="2" t="s">
        <v>231</v>
      </c>
      <c r="M3843" s="2" t="s">
        <v>82</v>
      </c>
      <c r="N3843" s="2" t="s">
        <v>63</v>
      </c>
      <c r="O3843" s="2" t="s">
        <v>39</v>
      </c>
      <c r="P3843" s="2" t="s">
        <v>40</v>
      </c>
      <c r="Q3843" s="2" t="s">
        <v>41</v>
      </c>
      <c r="R3843" s="6" t="n">
        <v>2</v>
      </c>
      <c r="S3843" s="7" t="n">
        <v>457.32</v>
      </c>
      <c r="T3843" s="7" t="n">
        <f aca="false">$R3843*$S3843</f>
        <v>914.64</v>
      </c>
      <c r="U3843" s="8" t="n">
        <v>0.15</v>
      </c>
      <c r="V3843" s="7" t="n">
        <f aca="false">$T3843*$U3843</f>
        <v>137.196</v>
      </c>
      <c r="W3843" s="7" t="n">
        <f aca="false">$T3843-$V3843</f>
        <v>777.444</v>
      </c>
      <c r="X3843" s="7" t="n">
        <v>276.79</v>
      </c>
      <c r="Y3843" s="7" t="n">
        <f aca="false">$R3843*$X3843</f>
        <v>553.58</v>
      </c>
      <c r="Z3843" s="7" t="n">
        <f aca="false">$W3843-$Y3843</f>
        <v>223.864</v>
      </c>
      <c r="AA3843" s="8" t="n">
        <f aca="false">IFERROR($Z3843/$W3843,0)</f>
        <v>0.287948713990976</v>
      </c>
      <c r="AB3843" s="2" t="s">
        <v>55</v>
      </c>
      <c r="AC3843" s="2" t="s">
        <v>43</v>
      </c>
    </row>
    <row r="3844" customFormat="false" ht="15" hidden="false" customHeight="false" outlineLevel="0" collapsed="false">
      <c r="A3844" s="2" t="s">
        <v>5191</v>
      </c>
      <c r="B3844" s="3" t="n">
        <v>45610</v>
      </c>
      <c r="C3844" s="4" t="n">
        <f aca="false">YEAR($B3844)</f>
        <v>2024</v>
      </c>
      <c r="D3844" s="4" t="n">
        <f aca="false">MONTH($B3844)</f>
        <v>11</v>
      </c>
      <c r="E3844" s="2" t="s">
        <v>4907</v>
      </c>
      <c r="F3844" s="5" t="n">
        <f aca="false">ROUNDUP(MONTH($B3844)/3,0)</f>
        <v>4</v>
      </c>
      <c r="G3844" s="2" t="s">
        <v>608</v>
      </c>
      <c r="H3844" s="2" t="s">
        <v>609</v>
      </c>
      <c r="I3844" s="2" t="s">
        <v>104</v>
      </c>
      <c r="J3844" s="2" t="s">
        <v>59</v>
      </c>
      <c r="K3844" s="2" t="s">
        <v>71</v>
      </c>
      <c r="L3844" s="2" t="s">
        <v>72</v>
      </c>
      <c r="M3844" s="2" t="s">
        <v>131</v>
      </c>
      <c r="N3844" s="2" t="s">
        <v>51</v>
      </c>
      <c r="O3844" s="2" t="s">
        <v>114</v>
      </c>
      <c r="P3844" s="2" t="s">
        <v>115</v>
      </c>
      <c r="Q3844" s="2" t="s">
        <v>116</v>
      </c>
      <c r="R3844" s="6" t="n">
        <v>4</v>
      </c>
      <c r="S3844" s="7" t="n">
        <v>277.08</v>
      </c>
      <c r="T3844" s="7" t="n">
        <f aca="false">$R3844*$S3844</f>
        <v>1108.32</v>
      </c>
      <c r="U3844" s="8" t="n">
        <v>0.1</v>
      </c>
      <c r="V3844" s="7" t="n">
        <f aca="false">$T3844*$U3844</f>
        <v>110.832</v>
      </c>
      <c r="W3844" s="7" t="n">
        <f aca="false">$T3844-$V3844</f>
        <v>997.488</v>
      </c>
      <c r="X3844" s="7" t="n">
        <v>136.44</v>
      </c>
      <c r="Y3844" s="7" t="n">
        <f aca="false">$R3844*$X3844</f>
        <v>545.76</v>
      </c>
      <c r="Z3844" s="7" t="n">
        <f aca="false">$W3844-$Y3844</f>
        <v>451.728</v>
      </c>
      <c r="AA3844" s="8" t="n">
        <f aca="false">IFERROR($Z3844/$W3844,0)</f>
        <v>0.452865598383138</v>
      </c>
      <c r="AB3844" s="2" t="s">
        <v>85</v>
      </c>
      <c r="AC3844" s="2" t="s">
        <v>43</v>
      </c>
    </row>
    <row r="3845" customFormat="false" ht="15" hidden="false" customHeight="false" outlineLevel="0" collapsed="false">
      <c r="A3845" s="2" t="s">
        <v>5192</v>
      </c>
      <c r="B3845" s="3" t="n">
        <v>45610</v>
      </c>
      <c r="C3845" s="4" t="n">
        <f aca="false">YEAR($B3845)</f>
        <v>2024</v>
      </c>
      <c r="D3845" s="4" t="n">
        <f aca="false">MONTH($B3845)</f>
        <v>11</v>
      </c>
      <c r="E3845" s="2" t="s">
        <v>4907</v>
      </c>
      <c r="F3845" s="5" t="n">
        <f aca="false">ROUNDUP(MONTH($B3845)/3,0)</f>
        <v>4</v>
      </c>
      <c r="G3845" s="2" t="s">
        <v>1615</v>
      </c>
      <c r="H3845" s="2" t="s">
        <v>1616</v>
      </c>
      <c r="I3845" s="2" t="s">
        <v>33</v>
      </c>
      <c r="J3845" s="2" t="s">
        <v>47</v>
      </c>
      <c r="K3845" s="2" t="s">
        <v>221</v>
      </c>
      <c r="L3845" s="2" t="s">
        <v>222</v>
      </c>
      <c r="M3845" s="2" t="s">
        <v>168</v>
      </c>
      <c r="N3845" s="2" t="s">
        <v>63</v>
      </c>
      <c r="O3845" s="2" t="s">
        <v>171</v>
      </c>
      <c r="P3845" s="2" t="s">
        <v>172</v>
      </c>
      <c r="Q3845" s="2" t="s">
        <v>173</v>
      </c>
      <c r="R3845" s="6" t="n">
        <v>2</v>
      </c>
      <c r="S3845" s="7" t="n">
        <v>930.19</v>
      </c>
      <c r="T3845" s="7" t="n">
        <f aca="false">$R3845*$S3845</f>
        <v>1860.38</v>
      </c>
      <c r="U3845" s="8" t="n">
        <v>0.15</v>
      </c>
      <c r="V3845" s="7" t="n">
        <f aca="false">$T3845*$U3845</f>
        <v>279.057</v>
      </c>
      <c r="W3845" s="7" t="n">
        <f aca="false">$T3845-$V3845</f>
        <v>1581.323</v>
      </c>
      <c r="X3845" s="7" t="n">
        <v>607.72</v>
      </c>
      <c r="Y3845" s="7" t="n">
        <f aca="false">$R3845*$X3845</f>
        <v>1215.44</v>
      </c>
      <c r="Z3845" s="7" t="n">
        <f aca="false">$W3845-$Y3845</f>
        <v>365.883</v>
      </c>
      <c r="AA3845" s="8" t="n">
        <f aca="false">IFERROR($Z3845/$W3845,0)</f>
        <v>0.231377776709755</v>
      </c>
      <c r="AB3845" s="2" t="s">
        <v>85</v>
      </c>
      <c r="AC3845" s="2" t="s">
        <v>43</v>
      </c>
    </row>
    <row r="3846" customFormat="false" ht="15" hidden="false" customHeight="false" outlineLevel="0" collapsed="false">
      <c r="A3846" s="2" t="s">
        <v>5193</v>
      </c>
      <c r="B3846" s="3" t="n">
        <v>45610</v>
      </c>
      <c r="C3846" s="4" t="n">
        <f aca="false">YEAR($B3846)</f>
        <v>2024</v>
      </c>
      <c r="D3846" s="4" t="n">
        <f aca="false">MONTH($B3846)</f>
        <v>11</v>
      </c>
      <c r="E3846" s="2" t="s">
        <v>4907</v>
      </c>
      <c r="F3846" s="5" t="n">
        <f aca="false">ROUNDUP(MONTH($B3846)/3,0)</f>
        <v>4</v>
      </c>
      <c r="G3846" s="2" t="s">
        <v>2397</v>
      </c>
      <c r="H3846" s="2" t="s">
        <v>533</v>
      </c>
      <c r="I3846" s="2" t="s">
        <v>177</v>
      </c>
      <c r="J3846" s="2" t="s">
        <v>89</v>
      </c>
      <c r="K3846" s="2" t="s">
        <v>97</v>
      </c>
      <c r="L3846" s="2" t="s">
        <v>98</v>
      </c>
      <c r="M3846" s="2" t="s">
        <v>99</v>
      </c>
      <c r="N3846" s="2" t="s">
        <v>51</v>
      </c>
      <c r="O3846" s="2" t="s">
        <v>171</v>
      </c>
      <c r="P3846" s="2" t="s">
        <v>180</v>
      </c>
      <c r="Q3846" s="2" t="s">
        <v>181</v>
      </c>
      <c r="R3846" s="6" t="n">
        <v>13</v>
      </c>
      <c r="S3846" s="7" t="n">
        <v>2409.59</v>
      </c>
      <c r="T3846" s="7" t="n">
        <f aca="false">$R3846*$S3846</f>
        <v>31324.67</v>
      </c>
      <c r="U3846" s="8" t="n">
        <v>0.17</v>
      </c>
      <c r="V3846" s="7" t="n">
        <f aca="false">$T3846*$U3846</f>
        <v>5325.1939</v>
      </c>
      <c r="W3846" s="7" t="n">
        <f aca="false">$T3846-$V3846</f>
        <v>25999.4761</v>
      </c>
      <c r="X3846" s="7" t="n">
        <v>1624.56</v>
      </c>
      <c r="Y3846" s="7" t="n">
        <f aca="false">$R3846*$X3846</f>
        <v>21119.28</v>
      </c>
      <c r="Z3846" s="7" t="n">
        <f aca="false">$W3846-$Y3846</f>
        <v>4880.1961</v>
      </c>
      <c r="AA3846" s="8" t="n">
        <f aca="false">IFERROR($Z3846/$W3846,0)</f>
        <v>0.187703632228189</v>
      </c>
      <c r="AB3846" s="2" t="s">
        <v>76</v>
      </c>
      <c r="AC3846" s="2" t="s">
        <v>43</v>
      </c>
    </row>
    <row r="3847" customFormat="false" ht="15" hidden="false" customHeight="false" outlineLevel="0" collapsed="false">
      <c r="A3847" s="2" t="s">
        <v>5194</v>
      </c>
      <c r="B3847" s="3" t="n">
        <v>45610</v>
      </c>
      <c r="C3847" s="4" t="n">
        <f aca="false">YEAR($B3847)</f>
        <v>2024</v>
      </c>
      <c r="D3847" s="4" t="n">
        <f aca="false">MONTH($B3847)</f>
        <v>11</v>
      </c>
      <c r="E3847" s="2" t="s">
        <v>4907</v>
      </c>
      <c r="F3847" s="5" t="n">
        <f aca="false">ROUNDUP(MONTH($B3847)/3,0)</f>
        <v>4</v>
      </c>
      <c r="G3847" s="2" t="s">
        <v>2390</v>
      </c>
      <c r="H3847" s="2" t="s">
        <v>2391</v>
      </c>
      <c r="I3847" s="2" t="s">
        <v>33</v>
      </c>
      <c r="J3847" s="2" t="s">
        <v>59</v>
      </c>
      <c r="K3847" s="2" t="s">
        <v>140</v>
      </c>
      <c r="L3847" s="2" t="s">
        <v>141</v>
      </c>
      <c r="M3847" s="2" t="s">
        <v>142</v>
      </c>
      <c r="N3847" s="2" t="s">
        <v>63</v>
      </c>
      <c r="O3847" s="2" t="s">
        <v>64</v>
      </c>
      <c r="P3847" s="2" t="s">
        <v>65</v>
      </c>
      <c r="Q3847" s="2" t="s">
        <v>519</v>
      </c>
      <c r="R3847" s="6" t="n">
        <v>2</v>
      </c>
      <c r="S3847" s="7" t="n">
        <v>2628.24</v>
      </c>
      <c r="T3847" s="7" t="n">
        <f aca="false">$R3847*$S3847</f>
        <v>5256.48</v>
      </c>
      <c r="U3847" s="8" t="n">
        <v>0.15</v>
      </c>
      <c r="V3847" s="7" t="n">
        <f aca="false">$T3847*$U3847</f>
        <v>788.472</v>
      </c>
      <c r="W3847" s="7" t="n">
        <f aca="false">$T3847-$V3847</f>
        <v>4468.008</v>
      </c>
      <c r="X3847" s="7" t="n">
        <v>2128.08</v>
      </c>
      <c r="Y3847" s="7" t="n">
        <f aca="false">$R3847*$X3847</f>
        <v>4256.16</v>
      </c>
      <c r="Z3847" s="7" t="n">
        <f aca="false">$W3847-$Y3847</f>
        <v>211.848</v>
      </c>
      <c r="AA3847" s="8" t="n">
        <f aca="false">IFERROR($Z3847/$W3847,0)</f>
        <v>0.047414418237389</v>
      </c>
      <c r="AB3847" s="2" t="s">
        <v>85</v>
      </c>
      <c r="AC3847" s="2" t="s">
        <v>43</v>
      </c>
    </row>
    <row r="3848" customFormat="false" ht="15" hidden="false" customHeight="false" outlineLevel="0" collapsed="false">
      <c r="A3848" s="2" t="s">
        <v>5195</v>
      </c>
      <c r="B3848" s="3" t="n">
        <v>45610</v>
      </c>
      <c r="C3848" s="4" t="n">
        <f aca="false">YEAR($B3848)</f>
        <v>2024</v>
      </c>
      <c r="D3848" s="4" t="n">
        <f aca="false">MONTH($B3848)</f>
        <v>11</v>
      </c>
      <c r="E3848" s="2" t="s">
        <v>4907</v>
      </c>
      <c r="F3848" s="5" t="n">
        <f aca="false">ROUNDUP(MONTH($B3848)/3,0)</f>
        <v>4</v>
      </c>
      <c r="G3848" s="2" t="s">
        <v>5196</v>
      </c>
      <c r="H3848" s="2" t="s">
        <v>5197</v>
      </c>
      <c r="I3848" s="2" t="s">
        <v>33</v>
      </c>
      <c r="J3848" s="2" t="s">
        <v>59</v>
      </c>
      <c r="K3848" s="2" t="s">
        <v>71</v>
      </c>
      <c r="L3848" s="2" t="s">
        <v>72</v>
      </c>
      <c r="M3848" s="2" t="s">
        <v>131</v>
      </c>
      <c r="N3848" s="2" t="s">
        <v>38</v>
      </c>
      <c r="O3848" s="2" t="s">
        <v>114</v>
      </c>
      <c r="P3848" s="2" t="s">
        <v>119</v>
      </c>
      <c r="Q3848" s="2" t="s">
        <v>191</v>
      </c>
      <c r="R3848" s="6" t="n">
        <v>1</v>
      </c>
      <c r="S3848" s="7" t="n">
        <v>392.83</v>
      </c>
      <c r="T3848" s="7" t="n">
        <f aca="false">$R3848*$S3848</f>
        <v>392.83</v>
      </c>
      <c r="U3848" s="8" t="n">
        <v>0.1</v>
      </c>
      <c r="V3848" s="7" t="n">
        <f aca="false">$T3848*$U3848</f>
        <v>39.283</v>
      </c>
      <c r="W3848" s="7" t="n">
        <f aca="false">$T3848-$V3848</f>
        <v>353.547</v>
      </c>
      <c r="X3848" s="7" t="n">
        <v>222.78</v>
      </c>
      <c r="Y3848" s="7" t="n">
        <f aca="false">$R3848*$X3848</f>
        <v>222.78</v>
      </c>
      <c r="Z3848" s="7" t="n">
        <f aca="false">$W3848-$Y3848</f>
        <v>130.767</v>
      </c>
      <c r="AA3848" s="8" t="n">
        <f aca="false">IFERROR($Z3848/$W3848,0)</f>
        <v>0.369871615372214</v>
      </c>
      <c r="AB3848" s="2" t="s">
        <v>67</v>
      </c>
      <c r="AC3848" s="2" t="s">
        <v>43</v>
      </c>
    </row>
    <row r="3849" customFormat="false" ht="15" hidden="false" customHeight="false" outlineLevel="0" collapsed="false">
      <c r="A3849" s="2" t="s">
        <v>5198</v>
      </c>
      <c r="B3849" s="3" t="n">
        <v>45610</v>
      </c>
      <c r="C3849" s="4" t="n">
        <f aca="false">YEAR($B3849)</f>
        <v>2024</v>
      </c>
      <c r="D3849" s="4" t="n">
        <f aca="false">MONTH($B3849)</f>
        <v>11</v>
      </c>
      <c r="E3849" s="2" t="s">
        <v>4907</v>
      </c>
      <c r="F3849" s="5" t="n">
        <f aca="false">ROUNDUP(MONTH($B3849)/3,0)</f>
        <v>4</v>
      </c>
      <c r="G3849" s="2" t="s">
        <v>122</v>
      </c>
      <c r="H3849" s="2" t="s">
        <v>123</v>
      </c>
      <c r="I3849" s="2" t="s">
        <v>33</v>
      </c>
      <c r="J3849" s="2" t="s">
        <v>89</v>
      </c>
      <c r="K3849" s="2" t="s">
        <v>124</v>
      </c>
      <c r="L3849" s="2" t="s">
        <v>125</v>
      </c>
      <c r="M3849" s="2" t="s">
        <v>99</v>
      </c>
      <c r="N3849" s="2" t="s">
        <v>38</v>
      </c>
      <c r="O3849" s="2" t="s">
        <v>39</v>
      </c>
      <c r="P3849" s="2" t="s">
        <v>40</v>
      </c>
      <c r="Q3849" s="2" t="s">
        <v>334</v>
      </c>
      <c r="R3849" s="6" t="n">
        <v>1</v>
      </c>
      <c r="S3849" s="7" t="n">
        <v>3285.28</v>
      </c>
      <c r="T3849" s="7" t="n">
        <f aca="false">$R3849*$S3849</f>
        <v>3285.28</v>
      </c>
      <c r="U3849" s="8" t="n">
        <v>0.1</v>
      </c>
      <c r="V3849" s="7" t="n">
        <f aca="false">$T3849*$U3849</f>
        <v>328.528</v>
      </c>
      <c r="W3849" s="7" t="n">
        <f aca="false">$T3849-$V3849</f>
        <v>2956.752</v>
      </c>
      <c r="X3849" s="7" t="n">
        <v>2301.64</v>
      </c>
      <c r="Y3849" s="7" t="n">
        <f aca="false">$R3849*$X3849</f>
        <v>2301.64</v>
      </c>
      <c r="Z3849" s="7" t="n">
        <f aca="false">$W3849-$Y3849</f>
        <v>655.112000000001</v>
      </c>
      <c r="AA3849" s="8" t="n">
        <f aca="false">IFERROR($Z3849/$W3849,0)</f>
        <v>0.221564744016407</v>
      </c>
      <c r="AB3849" s="2" t="s">
        <v>85</v>
      </c>
      <c r="AC3849" s="2" t="s">
        <v>43</v>
      </c>
    </row>
    <row r="3850" customFormat="false" ht="15" hidden="false" customHeight="false" outlineLevel="0" collapsed="false">
      <c r="A3850" s="2" t="s">
        <v>5199</v>
      </c>
      <c r="B3850" s="3" t="n">
        <v>45610</v>
      </c>
      <c r="C3850" s="4" t="n">
        <f aca="false">YEAR($B3850)</f>
        <v>2024</v>
      </c>
      <c r="D3850" s="4" t="n">
        <f aca="false">MONTH($B3850)</f>
        <v>11</v>
      </c>
      <c r="E3850" s="2" t="s">
        <v>4907</v>
      </c>
      <c r="F3850" s="5" t="n">
        <f aca="false">ROUNDUP(MONTH($B3850)/3,0)</f>
        <v>4</v>
      </c>
      <c r="G3850" s="2" t="s">
        <v>863</v>
      </c>
      <c r="H3850" s="2" t="s">
        <v>864</v>
      </c>
      <c r="I3850" s="2" t="s">
        <v>33</v>
      </c>
      <c r="J3850" s="2" t="s">
        <v>59</v>
      </c>
      <c r="K3850" s="2" t="s">
        <v>321</v>
      </c>
      <c r="L3850" s="2" t="s">
        <v>322</v>
      </c>
      <c r="M3850" s="2" t="s">
        <v>131</v>
      </c>
      <c r="N3850" s="2" t="s">
        <v>51</v>
      </c>
      <c r="O3850" s="2" t="s">
        <v>52</v>
      </c>
      <c r="P3850" s="2" t="s">
        <v>126</v>
      </c>
      <c r="Q3850" s="2" t="s">
        <v>253</v>
      </c>
      <c r="R3850" s="6" t="n">
        <v>2</v>
      </c>
      <c r="S3850" s="7" t="n">
        <v>1543.66</v>
      </c>
      <c r="T3850" s="7" t="n">
        <f aca="false">$R3850*$S3850</f>
        <v>3087.32</v>
      </c>
      <c r="U3850" s="8" t="n">
        <v>0.08</v>
      </c>
      <c r="V3850" s="7" t="n">
        <f aca="false">$T3850*$U3850</f>
        <v>246.9856</v>
      </c>
      <c r="W3850" s="7" t="n">
        <f aca="false">$T3850-$V3850</f>
        <v>2840.3344</v>
      </c>
      <c r="X3850" s="7" t="n">
        <v>1061.56</v>
      </c>
      <c r="Y3850" s="7" t="n">
        <f aca="false">$R3850*$X3850</f>
        <v>2123.12</v>
      </c>
      <c r="Z3850" s="7" t="n">
        <f aca="false">$W3850-$Y3850</f>
        <v>717.2144</v>
      </c>
      <c r="AA3850" s="8" t="n">
        <f aca="false">IFERROR($Z3850/$W3850,0)</f>
        <v>0.252510549462063</v>
      </c>
      <c r="AB3850" s="2" t="s">
        <v>42</v>
      </c>
      <c r="AC3850" s="2" t="s">
        <v>43</v>
      </c>
    </row>
    <row r="3851" customFormat="false" ht="15" hidden="false" customHeight="false" outlineLevel="0" collapsed="false">
      <c r="A3851" s="2" t="s">
        <v>5200</v>
      </c>
      <c r="B3851" s="3" t="n">
        <v>45610</v>
      </c>
      <c r="C3851" s="4" t="n">
        <f aca="false">YEAR($B3851)</f>
        <v>2024</v>
      </c>
      <c r="D3851" s="4" t="n">
        <f aca="false">MONTH($B3851)</f>
        <v>11</v>
      </c>
      <c r="E3851" s="2" t="s">
        <v>4907</v>
      </c>
      <c r="F3851" s="5" t="n">
        <f aca="false">ROUNDUP(MONTH($B3851)/3,0)</f>
        <v>4</v>
      </c>
      <c r="G3851" s="2" t="s">
        <v>109</v>
      </c>
      <c r="H3851" s="2" t="s">
        <v>110</v>
      </c>
      <c r="I3851" s="2" t="s">
        <v>33</v>
      </c>
      <c r="J3851" s="2" t="s">
        <v>89</v>
      </c>
      <c r="K3851" s="2" t="s">
        <v>97</v>
      </c>
      <c r="L3851" s="2" t="s">
        <v>111</v>
      </c>
      <c r="M3851" s="2" t="s">
        <v>92</v>
      </c>
      <c r="N3851" s="2" t="s">
        <v>51</v>
      </c>
      <c r="O3851" s="2" t="s">
        <v>52</v>
      </c>
      <c r="P3851" s="2" t="s">
        <v>53</v>
      </c>
      <c r="Q3851" s="2" t="s">
        <v>54</v>
      </c>
      <c r="R3851" s="6" t="n">
        <v>3</v>
      </c>
      <c r="S3851" s="7" t="n">
        <v>2959.94</v>
      </c>
      <c r="T3851" s="7" t="n">
        <f aca="false">$R3851*$S3851</f>
        <v>8879.82</v>
      </c>
      <c r="U3851" s="8" t="n">
        <v>0.2</v>
      </c>
      <c r="V3851" s="7" t="n">
        <f aca="false">$T3851*$U3851</f>
        <v>1775.964</v>
      </c>
      <c r="W3851" s="7" t="n">
        <f aca="false">$T3851-$V3851</f>
        <v>7103.856</v>
      </c>
      <c r="X3851" s="7" t="n">
        <v>2293.56</v>
      </c>
      <c r="Y3851" s="7" t="n">
        <f aca="false">$R3851*$X3851</f>
        <v>6880.68</v>
      </c>
      <c r="Z3851" s="7" t="n">
        <f aca="false">$W3851-$Y3851</f>
        <v>223.175999999999</v>
      </c>
      <c r="AA3851" s="8" t="n">
        <f aca="false">IFERROR($Z3851/$W3851,0)</f>
        <v>0.0314161773549463</v>
      </c>
      <c r="AB3851" s="2" t="s">
        <v>85</v>
      </c>
      <c r="AC3851" s="2" t="s">
        <v>43</v>
      </c>
    </row>
    <row r="3852" customFormat="false" ht="15" hidden="false" customHeight="false" outlineLevel="0" collapsed="false">
      <c r="A3852" s="2" t="s">
        <v>5201</v>
      </c>
      <c r="B3852" s="3" t="n">
        <v>45610</v>
      </c>
      <c r="C3852" s="4" t="n">
        <f aca="false">YEAR($B3852)</f>
        <v>2024</v>
      </c>
      <c r="D3852" s="4" t="n">
        <f aca="false">MONTH($B3852)</f>
        <v>11</v>
      </c>
      <c r="E3852" s="2" t="s">
        <v>4907</v>
      </c>
      <c r="F3852" s="5" t="n">
        <f aca="false">ROUNDUP(MONTH($B3852)/3,0)</f>
        <v>4</v>
      </c>
      <c r="G3852" s="2" t="s">
        <v>773</v>
      </c>
      <c r="H3852" s="2" t="s">
        <v>774</v>
      </c>
      <c r="I3852" s="2" t="s">
        <v>104</v>
      </c>
      <c r="J3852" s="2" t="s">
        <v>89</v>
      </c>
      <c r="K3852" s="2" t="s">
        <v>90</v>
      </c>
      <c r="L3852" s="2" t="s">
        <v>161</v>
      </c>
      <c r="M3852" s="2" t="s">
        <v>92</v>
      </c>
      <c r="N3852" s="2" t="s">
        <v>38</v>
      </c>
      <c r="O3852" s="2" t="s">
        <v>52</v>
      </c>
      <c r="P3852" s="2" t="s">
        <v>83</v>
      </c>
      <c r="Q3852" s="2" t="s">
        <v>178</v>
      </c>
      <c r="R3852" s="6" t="n">
        <v>7</v>
      </c>
      <c r="S3852" s="7" t="n">
        <v>2900.01</v>
      </c>
      <c r="T3852" s="7" t="n">
        <f aca="false">$R3852*$S3852</f>
        <v>20300.07</v>
      </c>
      <c r="U3852" s="8" t="n">
        <v>0.03</v>
      </c>
      <c r="V3852" s="7" t="n">
        <f aca="false">$T3852*$U3852</f>
        <v>609.0021</v>
      </c>
      <c r="W3852" s="7" t="n">
        <f aca="false">$T3852-$V3852</f>
        <v>19691.0679</v>
      </c>
      <c r="X3852" s="7" t="n">
        <v>2120.07</v>
      </c>
      <c r="Y3852" s="7" t="n">
        <f aca="false">$R3852*$X3852</f>
        <v>14840.49</v>
      </c>
      <c r="Z3852" s="7" t="n">
        <f aca="false">$W3852-$Y3852</f>
        <v>4850.5779</v>
      </c>
      <c r="AA3852" s="8" t="n">
        <f aca="false">IFERROR($Z3852/$W3852,0)</f>
        <v>0.246333917725204</v>
      </c>
      <c r="AB3852" s="2" t="s">
        <v>55</v>
      </c>
      <c r="AC3852" s="2" t="s">
        <v>43</v>
      </c>
    </row>
    <row r="3853" customFormat="false" ht="15" hidden="false" customHeight="false" outlineLevel="0" collapsed="false">
      <c r="A3853" s="2" t="s">
        <v>5202</v>
      </c>
      <c r="B3853" s="3" t="n">
        <v>45611</v>
      </c>
      <c r="C3853" s="4" t="n">
        <f aca="false">YEAR($B3853)</f>
        <v>2024</v>
      </c>
      <c r="D3853" s="4" t="n">
        <f aca="false">MONTH($B3853)</f>
        <v>11</v>
      </c>
      <c r="E3853" s="2" t="s">
        <v>4907</v>
      </c>
      <c r="F3853" s="5" t="n">
        <f aca="false">ROUNDUP(MONTH($B3853)/3,0)</f>
        <v>4</v>
      </c>
      <c r="G3853" s="2" t="s">
        <v>608</v>
      </c>
      <c r="H3853" s="2" t="s">
        <v>609</v>
      </c>
      <c r="I3853" s="2" t="s">
        <v>104</v>
      </c>
      <c r="J3853" s="2" t="s">
        <v>59</v>
      </c>
      <c r="K3853" s="2" t="s">
        <v>71</v>
      </c>
      <c r="L3853" s="2" t="s">
        <v>72</v>
      </c>
      <c r="M3853" s="2" t="s">
        <v>142</v>
      </c>
      <c r="N3853" s="2" t="s">
        <v>63</v>
      </c>
      <c r="O3853" s="2" t="s">
        <v>64</v>
      </c>
      <c r="P3853" s="2" t="s">
        <v>342</v>
      </c>
      <c r="Q3853" s="2" t="s">
        <v>389</v>
      </c>
      <c r="R3853" s="6" t="n">
        <v>4</v>
      </c>
      <c r="S3853" s="7" t="n">
        <v>3570.67</v>
      </c>
      <c r="T3853" s="7" t="n">
        <f aca="false">$R3853*$S3853</f>
        <v>14282.68</v>
      </c>
      <c r="U3853" s="8" t="n">
        <v>0.2</v>
      </c>
      <c r="V3853" s="7" t="n">
        <f aca="false">$T3853*$U3853</f>
        <v>2856.536</v>
      </c>
      <c r="W3853" s="7" t="n">
        <f aca="false">$T3853-$V3853</f>
        <v>11426.144</v>
      </c>
      <c r="X3853" s="7" t="n">
        <v>2806.06</v>
      </c>
      <c r="Y3853" s="7" t="n">
        <f aca="false">$R3853*$X3853</f>
        <v>11224.24</v>
      </c>
      <c r="Z3853" s="7" t="n">
        <f aca="false">$W3853-$Y3853</f>
        <v>201.904</v>
      </c>
      <c r="AA3853" s="8" t="n">
        <f aca="false">IFERROR($Z3853/$W3853,0)</f>
        <v>0.0176703531830161</v>
      </c>
      <c r="AB3853" s="2" t="s">
        <v>85</v>
      </c>
      <c r="AC3853" s="2" t="s">
        <v>43</v>
      </c>
    </row>
    <row r="3854" customFormat="false" ht="15" hidden="false" customHeight="false" outlineLevel="0" collapsed="false">
      <c r="A3854" s="2" t="s">
        <v>5203</v>
      </c>
      <c r="B3854" s="3" t="n">
        <v>45611</v>
      </c>
      <c r="C3854" s="4" t="n">
        <f aca="false">YEAR($B3854)</f>
        <v>2024</v>
      </c>
      <c r="D3854" s="4" t="n">
        <f aca="false">MONTH($B3854)</f>
        <v>11</v>
      </c>
      <c r="E3854" s="2" t="s">
        <v>4907</v>
      </c>
      <c r="F3854" s="5" t="n">
        <f aca="false">ROUNDUP(MONTH($B3854)/3,0)</f>
        <v>4</v>
      </c>
      <c r="G3854" s="2" t="s">
        <v>45</v>
      </c>
      <c r="H3854" s="2" t="s">
        <v>46</v>
      </c>
      <c r="I3854" s="2" t="s">
        <v>33</v>
      </c>
      <c r="J3854" s="2" t="s">
        <v>47</v>
      </c>
      <c r="K3854" s="2" t="s">
        <v>48</v>
      </c>
      <c r="L3854" s="2" t="s">
        <v>49</v>
      </c>
      <c r="M3854" s="2" t="s">
        <v>118</v>
      </c>
      <c r="N3854" s="2" t="s">
        <v>63</v>
      </c>
      <c r="O3854" s="2" t="s">
        <v>39</v>
      </c>
      <c r="P3854" s="2" t="s">
        <v>106</v>
      </c>
      <c r="Q3854" s="2" t="s">
        <v>107</v>
      </c>
      <c r="R3854" s="6" t="n">
        <v>3</v>
      </c>
      <c r="S3854" s="7" t="n">
        <v>2386.08</v>
      </c>
      <c r="T3854" s="7" t="n">
        <f aca="false">$R3854*$S3854</f>
        <v>7158.24</v>
      </c>
      <c r="U3854" s="8" t="n">
        <v>0.18</v>
      </c>
      <c r="V3854" s="7" t="n">
        <f aca="false">$T3854*$U3854</f>
        <v>1288.4832</v>
      </c>
      <c r="W3854" s="7" t="n">
        <f aca="false">$T3854-$V3854</f>
        <v>5869.7568</v>
      </c>
      <c r="X3854" s="7" t="n">
        <v>1772.22</v>
      </c>
      <c r="Y3854" s="7" t="n">
        <f aca="false">$R3854*$X3854</f>
        <v>5316.66</v>
      </c>
      <c r="Z3854" s="7" t="n">
        <f aca="false">$W3854-$Y3854</f>
        <v>553.0968</v>
      </c>
      <c r="AA3854" s="8" t="n">
        <f aca="false">IFERROR($Z3854/$W3854,0)</f>
        <v>0.094228231057205</v>
      </c>
      <c r="AB3854" s="2" t="s">
        <v>85</v>
      </c>
      <c r="AC3854" s="2" t="s">
        <v>43</v>
      </c>
    </row>
    <row r="3855" customFormat="false" ht="15" hidden="false" customHeight="false" outlineLevel="0" collapsed="false">
      <c r="A3855" s="2" t="s">
        <v>5204</v>
      </c>
      <c r="B3855" s="3" t="n">
        <v>45611</v>
      </c>
      <c r="C3855" s="4" t="n">
        <f aca="false">YEAR($B3855)</f>
        <v>2024</v>
      </c>
      <c r="D3855" s="4" t="n">
        <f aca="false">MONTH($B3855)</f>
        <v>11</v>
      </c>
      <c r="E3855" s="2" t="s">
        <v>4907</v>
      </c>
      <c r="F3855" s="5" t="n">
        <f aca="false">ROUNDUP(MONTH($B3855)/3,0)</f>
        <v>4</v>
      </c>
      <c r="G3855" s="2" t="s">
        <v>3594</v>
      </c>
      <c r="H3855" s="2" t="s">
        <v>3595</v>
      </c>
      <c r="I3855" s="2" t="s">
        <v>33</v>
      </c>
      <c r="J3855" s="2" t="s">
        <v>147</v>
      </c>
      <c r="K3855" s="2" t="s">
        <v>397</v>
      </c>
      <c r="L3855" s="2" t="s">
        <v>398</v>
      </c>
      <c r="M3855" s="2" t="s">
        <v>150</v>
      </c>
      <c r="N3855" s="2" t="s">
        <v>151</v>
      </c>
      <c r="O3855" s="2" t="s">
        <v>114</v>
      </c>
      <c r="P3855" s="2" t="s">
        <v>115</v>
      </c>
      <c r="Q3855" s="2" t="s">
        <v>116</v>
      </c>
      <c r="R3855" s="6" t="n">
        <v>1</v>
      </c>
      <c r="S3855" s="7" t="n">
        <v>291.27</v>
      </c>
      <c r="T3855" s="7" t="n">
        <f aca="false">$R3855*$S3855</f>
        <v>291.27</v>
      </c>
      <c r="U3855" s="8" t="n">
        <v>0.13</v>
      </c>
      <c r="V3855" s="7" t="n">
        <f aca="false">$T3855*$U3855</f>
        <v>37.8651</v>
      </c>
      <c r="W3855" s="7" t="n">
        <f aca="false">$T3855-$V3855</f>
        <v>253.4049</v>
      </c>
      <c r="X3855" s="7" t="n">
        <v>162.9</v>
      </c>
      <c r="Y3855" s="7" t="n">
        <f aca="false">$R3855*$X3855</f>
        <v>162.9</v>
      </c>
      <c r="Z3855" s="7" t="n">
        <f aca="false">$W3855-$Y3855</f>
        <v>90.5049</v>
      </c>
      <c r="AA3855" s="8" t="n">
        <f aca="false">IFERROR($Z3855/$W3855,0)</f>
        <v>0.357155287841711</v>
      </c>
      <c r="AB3855" s="2" t="s">
        <v>67</v>
      </c>
      <c r="AC3855" s="2" t="s">
        <v>43</v>
      </c>
    </row>
    <row r="3856" customFormat="false" ht="15" hidden="false" customHeight="false" outlineLevel="0" collapsed="false">
      <c r="A3856" s="2" t="s">
        <v>5205</v>
      </c>
      <c r="B3856" s="3" t="n">
        <v>45611</v>
      </c>
      <c r="C3856" s="4" t="n">
        <f aca="false">YEAR($B3856)</f>
        <v>2024</v>
      </c>
      <c r="D3856" s="4" t="n">
        <f aca="false">MONTH($B3856)</f>
        <v>11</v>
      </c>
      <c r="E3856" s="2" t="s">
        <v>4907</v>
      </c>
      <c r="F3856" s="5" t="n">
        <f aca="false">ROUNDUP(MONTH($B3856)/3,0)</f>
        <v>4</v>
      </c>
      <c r="G3856" s="2" t="s">
        <v>3125</v>
      </c>
      <c r="H3856" s="2" t="s">
        <v>2229</v>
      </c>
      <c r="I3856" s="2" t="s">
        <v>33</v>
      </c>
      <c r="J3856" s="2" t="s">
        <v>47</v>
      </c>
      <c r="K3856" s="2" t="s">
        <v>48</v>
      </c>
      <c r="L3856" s="2" t="s">
        <v>49</v>
      </c>
      <c r="M3856" s="2" t="s">
        <v>50</v>
      </c>
      <c r="N3856" s="2" t="s">
        <v>63</v>
      </c>
      <c r="O3856" s="2" t="s">
        <v>171</v>
      </c>
      <c r="P3856" s="2" t="s">
        <v>172</v>
      </c>
      <c r="Q3856" s="2" t="s">
        <v>173</v>
      </c>
      <c r="R3856" s="6" t="n">
        <v>3</v>
      </c>
      <c r="S3856" s="7" t="n">
        <v>959.62</v>
      </c>
      <c r="T3856" s="7" t="n">
        <f aca="false">$R3856*$S3856</f>
        <v>2878.86</v>
      </c>
      <c r="U3856" s="8" t="n">
        <v>0</v>
      </c>
      <c r="V3856" s="7" t="n">
        <f aca="false">$T3856*$U3856</f>
        <v>0</v>
      </c>
      <c r="W3856" s="7" t="n">
        <f aca="false">$T3856-$V3856</f>
        <v>2878.86</v>
      </c>
      <c r="X3856" s="7" t="n">
        <v>583.07</v>
      </c>
      <c r="Y3856" s="7" t="n">
        <f aca="false">$R3856*$X3856</f>
        <v>1749.21</v>
      </c>
      <c r="Z3856" s="7" t="n">
        <f aca="false">$W3856-$Y3856</f>
        <v>1129.65</v>
      </c>
      <c r="AA3856" s="8" t="n">
        <f aca="false">IFERROR($Z3856/$W3856,0)</f>
        <v>0.392394906317084</v>
      </c>
      <c r="AB3856" s="2" t="s">
        <v>42</v>
      </c>
      <c r="AC3856" s="2" t="s">
        <v>93</v>
      </c>
    </row>
    <row r="3857" customFormat="false" ht="15" hidden="false" customHeight="false" outlineLevel="0" collapsed="false">
      <c r="A3857" s="2" t="s">
        <v>5206</v>
      </c>
      <c r="B3857" s="3" t="n">
        <v>45611</v>
      </c>
      <c r="C3857" s="4" t="n">
        <f aca="false">YEAR($B3857)</f>
        <v>2024</v>
      </c>
      <c r="D3857" s="4" t="n">
        <f aca="false">MONTH($B3857)</f>
        <v>11</v>
      </c>
      <c r="E3857" s="2" t="s">
        <v>4907</v>
      </c>
      <c r="F3857" s="5" t="n">
        <f aca="false">ROUNDUP(MONTH($B3857)/3,0)</f>
        <v>4</v>
      </c>
      <c r="G3857" s="2" t="s">
        <v>109</v>
      </c>
      <c r="H3857" s="2" t="s">
        <v>110</v>
      </c>
      <c r="I3857" s="2" t="s">
        <v>33</v>
      </c>
      <c r="J3857" s="2" t="s">
        <v>89</v>
      </c>
      <c r="K3857" s="2" t="s">
        <v>97</v>
      </c>
      <c r="L3857" s="2" t="s">
        <v>111</v>
      </c>
      <c r="M3857" s="2" t="s">
        <v>99</v>
      </c>
      <c r="N3857" s="2" t="s">
        <v>63</v>
      </c>
      <c r="O3857" s="2" t="s">
        <v>64</v>
      </c>
      <c r="P3857" s="2" t="s">
        <v>65</v>
      </c>
      <c r="Q3857" s="2" t="s">
        <v>187</v>
      </c>
      <c r="R3857" s="6" t="n">
        <v>1</v>
      </c>
      <c r="S3857" s="7" t="n">
        <v>4646.94</v>
      </c>
      <c r="T3857" s="7" t="n">
        <f aca="false">$R3857*$S3857</f>
        <v>4646.94</v>
      </c>
      <c r="U3857" s="8" t="n">
        <v>0.18</v>
      </c>
      <c r="V3857" s="7" t="n">
        <f aca="false">$T3857*$U3857</f>
        <v>836.4492</v>
      </c>
      <c r="W3857" s="7" t="n">
        <f aca="false">$T3857-$V3857</f>
        <v>3810.4908</v>
      </c>
      <c r="X3857" s="7" t="n">
        <v>3225.03</v>
      </c>
      <c r="Y3857" s="7" t="n">
        <f aca="false">$R3857*$X3857</f>
        <v>3225.03</v>
      </c>
      <c r="Z3857" s="7" t="n">
        <f aca="false">$W3857-$Y3857</f>
        <v>585.460799999999</v>
      </c>
      <c r="AA3857" s="8" t="n">
        <f aca="false">IFERROR($Z3857/$W3857,0)</f>
        <v>0.153644459658582</v>
      </c>
      <c r="AB3857" s="2" t="s">
        <v>85</v>
      </c>
      <c r="AC3857" s="2" t="s">
        <v>43</v>
      </c>
    </row>
    <row r="3858" customFormat="false" ht="15" hidden="false" customHeight="false" outlineLevel="0" collapsed="false">
      <c r="A3858" s="2" t="s">
        <v>5207</v>
      </c>
      <c r="B3858" s="3" t="n">
        <v>45611</v>
      </c>
      <c r="C3858" s="4" t="n">
        <f aca="false">YEAR($B3858)</f>
        <v>2024</v>
      </c>
      <c r="D3858" s="4" t="n">
        <f aca="false">MONTH($B3858)</f>
        <v>11</v>
      </c>
      <c r="E3858" s="2" t="s">
        <v>4907</v>
      </c>
      <c r="F3858" s="5" t="n">
        <f aca="false">ROUNDUP(MONTH($B3858)/3,0)</f>
        <v>4</v>
      </c>
      <c r="G3858" s="2" t="s">
        <v>687</v>
      </c>
      <c r="H3858" s="2" t="s">
        <v>688</v>
      </c>
      <c r="I3858" s="2" t="s">
        <v>33</v>
      </c>
      <c r="J3858" s="2" t="s">
        <v>59</v>
      </c>
      <c r="K3858" s="2" t="s">
        <v>210</v>
      </c>
      <c r="L3858" s="2" t="s">
        <v>211</v>
      </c>
      <c r="M3858" s="2" t="s">
        <v>62</v>
      </c>
      <c r="N3858" s="2" t="s">
        <v>151</v>
      </c>
      <c r="O3858" s="2" t="s">
        <v>64</v>
      </c>
      <c r="P3858" s="2" t="s">
        <v>342</v>
      </c>
      <c r="Q3858" s="2" t="s">
        <v>343</v>
      </c>
      <c r="R3858" s="6" t="n">
        <v>1</v>
      </c>
      <c r="S3858" s="7" t="n">
        <v>1932.32</v>
      </c>
      <c r="T3858" s="7" t="n">
        <f aca="false">$R3858*$S3858</f>
        <v>1932.32</v>
      </c>
      <c r="U3858" s="8" t="n">
        <v>0.1</v>
      </c>
      <c r="V3858" s="7" t="n">
        <f aca="false">$T3858*$U3858</f>
        <v>193.232</v>
      </c>
      <c r="W3858" s="7" t="n">
        <f aca="false">$T3858-$V3858</f>
        <v>1739.088</v>
      </c>
      <c r="X3858" s="7" t="n">
        <v>1521.63</v>
      </c>
      <c r="Y3858" s="7" t="n">
        <f aca="false">$R3858*$X3858</f>
        <v>1521.63</v>
      </c>
      <c r="Z3858" s="7" t="n">
        <f aca="false">$W3858-$Y3858</f>
        <v>217.458</v>
      </c>
      <c r="AA3858" s="8" t="n">
        <f aca="false">IFERROR($Z3858/$W3858,0)</f>
        <v>0.125041401010185</v>
      </c>
      <c r="AB3858" s="2" t="s">
        <v>85</v>
      </c>
      <c r="AC3858" s="2" t="s">
        <v>43</v>
      </c>
    </row>
    <row r="3859" customFormat="false" ht="15" hidden="false" customHeight="false" outlineLevel="0" collapsed="false">
      <c r="A3859" s="2" t="s">
        <v>5208</v>
      </c>
      <c r="B3859" s="3" t="n">
        <v>45611</v>
      </c>
      <c r="C3859" s="4" t="n">
        <f aca="false">YEAR($B3859)</f>
        <v>2024</v>
      </c>
      <c r="D3859" s="4" t="n">
        <f aca="false">MONTH($B3859)</f>
        <v>11</v>
      </c>
      <c r="E3859" s="2" t="s">
        <v>4907</v>
      </c>
      <c r="F3859" s="5" t="n">
        <f aca="false">ROUNDUP(MONTH($B3859)/3,0)</f>
        <v>4</v>
      </c>
      <c r="G3859" s="2" t="s">
        <v>45</v>
      </c>
      <c r="H3859" s="2" t="s">
        <v>46</v>
      </c>
      <c r="I3859" s="2" t="s">
        <v>33</v>
      </c>
      <c r="J3859" s="2" t="s">
        <v>47</v>
      </c>
      <c r="K3859" s="2" t="s">
        <v>48</v>
      </c>
      <c r="L3859" s="2" t="s">
        <v>49</v>
      </c>
      <c r="M3859" s="2" t="s">
        <v>105</v>
      </c>
      <c r="N3859" s="2" t="s">
        <v>63</v>
      </c>
      <c r="O3859" s="2" t="s">
        <v>114</v>
      </c>
      <c r="P3859" s="2" t="s">
        <v>115</v>
      </c>
      <c r="Q3859" s="2" t="s">
        <v>530</v>
      </c>
      <c r="R3859" s="6" t="n">
        <v>1</v>
      </c>
      <c r="S3859" s="7" t="n">
        <v>153.65</v>
      </c>
      <c r="T3859" s="7" t="n">
        <f aca="false">$R3859*$S3859</f>
        <v>153.65</v>
      </c>
      <c r="U3859" s="8" t="n">
        <v>0.1</v>
      </c>
      <c r="V3859" s="7" t="n">
        <f aca="false">$T3859*$U3859</f>
        <v>15.365</v>
      </c>
      <c r="W3859" s="7" t="n">
        <f aca="false">$T3859-$V3859</f>
        <v>138.285</v>
      </c>
      <c r="X3859" s="7" t="n">
        <v>66.27</v>
      </c>
      <c r="Y3859" s="7" t="n">
        <f aca="false">$R3859*$X3859</f>
        <v>66.27</v>
      </c>
      <c r="Z3859" s="7" t="n">
        <f aca="false">$W3859-$Y3859</f>
        <v>72.015</v>
      </c>
      <c r="AA3859" s="8" t="n">
        <f aca="false">IFERROR($Z3859/$W3859,0)</f>
        <v>0.520772318038833</v>
      </c>
      <c r="AB3859" s="2" t="s">
        <v>42</v>
      </c>
      <c r="AC3859" s="2" t="s">
        <v>43</v>
      </c>
    </row>
    <row r="3860" customFormat="false" ht="15" hidden="false" customHeight="false" outlineLevel="0" collapsed="false">
      <c r="A3860" s="2" t="s">
        <v>5209</v>
      </c>
      <c r="B3860" s="3" t="n">
        <v>45611</v>
      </c>
      <c r="C3860" s="4" t="n">
        <f aca="false">YEAR($B3860)</f>
        <v>2024</v>
      </c>
      <c r="D3860" s="4" t="n">
        <f aca="false">MONTH($B3860)</f>
        <v>11</v>
      </c>
      <c r="E3860" s="2" t="s">
        <v>4907</v>
      </c>
      <c r="F3860" s="5" t="n">
        <f aca="false">ROUNDUP(MONTH($B3860)/3,0)</f>
        <v>4</v>
      </c>
      <c r="G3860" s="2" t="s">
        <v>737</v>
      </c>
      <c r="H3860" s="2" t="s">
        <v>738</v>
      </c>
      <c r="I3860" s="2" t="s">
        <v>33</v>
      </c>
      <c r="J3860" s="2" t="s">
        <v>47</v>
      </c>
      <c r="K3860" s="2" t="s">
        <v>48</v>
      </c>
      <c r="L3860" s="2" t="s">
        <v>155</v>
      </c>
      <c r="M3860" s="2" t="s">
        <v>168</v>
      </c>
      <c r="N3860" s="2" t="s">
        <v>73</v>
      </c>
      <c r="O3860" s="2" t="s">
        <v>52</v>
      </c>
      <c r="P3860" s="2" t="s">
        <v>83</v>
      </c>
      <c r="Q3860" s="2" t="s">
        <v>84</v>
      </c>
      <c r="R3860" s="6" t="n">
        <v>2</v>
      </c>
      <c r="S3860" s="7" t="n">
        <v>4254.66</v>
      </c>
      <c r="T3860" s="7" t="n">
        <f aca="false">$R3860*$S3860</f>
        <v>8509.32</v>
      </c>
      <c r="U3860" s="8" t="n">
        <v>0.03</v>
      </c>
      <c r="V3860" s="7" t="n">
        <f aca="false">$T3860*$U3860</f>
        <v>255.2796</v>
      </c>
      <c r="W3860" s="7" t="n">
        <f aca="false">$T3860-$V3860</f>
        <v>8254.0404</v>
      </c>
      <c r="X3860" s="7" t="n">
        <v>3068.74</v>
      </c>
      <c r="Y3860" s="7" t="n">
        <f aca="false">$R3860*$X3860</f>
        <v>6137.48</v>
      </c>
      <c r="Z3860" s="7" t="n">
        <f aca="false">$W3860-$Y3860</f>
        <v>2116.5604</v>
      </c>
      <c r="AA3860" s="8" t="n">
        <f aca="false">IFERROR($Z3860/$W3860,0)</f>
        <v>0.256427191706016</v>
      </c>
      <c r="AB3860" s="2" t="s">
        <v>76</v>
      </c>
      <c r="AC3860" s="2" t="s">
        <v>43</v>
      </c>
    </row>
    <row r="3861" customFormat="false" ht="15" hidden="false" customHeight="false" outlineLevel="0" collapsed="false">
      <c r="A3861" s="2" t="s">
        <v>5210</v>
      </c>
      <c r="B3861" s="3" t="n">
        <v>45611</v>
      </c>
      <c r="C3861" s="4" t="n">
        <f aca="false">YEAR($B3861)</f>
        <v>2024</v>
      </c>
      <c r="D3861" s="4" t="n">
        <f aca="false">MONTH($B3861)</f>
        <v>11</v>
      </c>
      <c r="E3861" s="2" t="s">
        <v>4907</v>
      </c>
      <c r="F3861" s="5" t="n">
        <f aca="false">ROUNDUP(MONTH($B3861)/3,0)</f>
        <v>4</v>
      </c>
      <c r="G3861" s="2" t="s">
        <v>1681</v>
      </c>
      <c r="H3861" s="2" t="s">
        <v>1682</v>
      </c>
      <c r="I3861" s="2" t="s">
        <v>177</v>
      </c>
      <c r="J3861" s="2" t="s">
        <v>34</v>
      </c>
      <c r="K3861" s="2" t="s">
        <v>35</v>
      </c>
      <c r="L3861" s="2" t="s">
        <v>36</v>
      </c>
      <c r="M3861" s="2" t="s">
        <v>82</v>
      </c>
      <c r="N3861" s="2" t="s">
        <v>38</v>
      </c>
      <c r="O3861" s="2" t="s">
        <v>52</v>
      </c>
      <c r="P3861" s="2" t="s">
        <v>126</v>
      </c>
      <c r="Q3861" s="2" t="s">
        <v>253</v>
      </c>
      <c r="R3861" s="6" t="n">
        <v>10</v>
      </c>
      <c r="S3861" s="7" t="n">
        <v>1749.7</v>
      </c>
      <c r="T3861" s="7" t="n">
        <f aca="false">$R3861*$S3861</f>
        <v>17497</v>
      </c>
      <c r="U3861" s="8" t="n">
        <v>0.17</v>
      </c>
      <c r="V3861" s="7" t="n">
        <f aca="false">$T3861*$U3861</f>
        <v>2974.49</v>
      </c>
      <c r="W3861" s="7" t="n">
        <f aca="false">$T3861-$V3861</f>
        <v>14522.51</v>
      </c>
      <c r="X3861" s="7" t="n">
        <v>1299.28</v>
      </c>
      <c r="Y3861" s="7" t="n">
        <f aca="false">$R3861*$X3861</f>
        <v>12992.8</v>
      </c>
      <c r="Z3861" s="7" t="n">
        <f aca="false">$W3861-$Y3861</f>
        <v>1529.71</v>
      </c>
      <c r="AA3861" s="8" t="n">
        <f aca="false">IFERROR($Z3861/$W3861,0)</f>
        <v>0.105333719859721</v>
      </c>
      <c r="AB3861" s="2" t="s">
        <v>42</v>
      </c>
      <c r="AC3861" s="2" t="s">
        <v>43</v>
      </c>
    </row>
    <row r="3862" customFormat="false" ht="15" hidden="false" customHeight="false" outlineLevel="0" collapsed="false">
      <c r="A3862" s="2" t="s">
        <v>5211</v>
      </c>
      <c r="B3862" s="3" t="n">
        <v>45611</v>
      </c>
      <c r="C3862" s="4" t="n">
        <f aca="false">YEAR($B3862)</f>
        <v>2024</v>
      </c>
      <c r="D3862" s="4" t="n">
        <f aca="false">MONTH($B3862)</f>
        <v>11</v>
      </c>
      <c r="E3862" s="2" t="s">
        <v>4907</v>
      </c>
      <c r="F3862" s="5" t="n">
        <f aca="false">ROUNDUP(MONTH($B3862)/3,0)</f>
        <v>4</v>
      </c>
      <c r="G3862" s="2" t="s">
        <v>1045</v>
      </c>
      <c r="H3862" s="2" t="s">
        <v>307</v>
      </c>
      <c r="I3862" s="2" t="s">
        <v>104</v>
      </c>
      <c r="J3862" s="2" t="s">
        <v>47</v>
      </c>
      <c r="K3862" s="2" t="s">
        <v>48</v>
      </c>
      <c r="L3862" s="2" t="s">
        <v>155</v>
      </c>
      <c r="M3862" s="2" t="s">
        <v>118</v>
      </c>
      <c r="N3862" s="2" t="s">
        <v>63</v>
      </c>
      <c r="O3862" s="2" t="s">
        <v>39</v>
      </c>
      <c r="P3862" s="2" t="s">
        <v>106</v>
      </c>
      <c r="Q3862" s="2" t="s">
        <v>143</v>
      </c>
      <c r="R3862" s="6" t="n">
        <v>6</v>
      </c>
      <c r="S3862" s="7" t="n">
        <v>702.22</v>
      </c>
      <c r="T3862" s="7" t="n">
        <f aca="false">$R3862*$S3862</f>
        <v>4213.32</v>
      </c>
      <c r="U3862" s="8" t="n">
        <v>0.1</v>
      </c>
      <c r="V3862" s="7" t="n">
        <f aca="false">$T3862*$U3862</f>
        <v>421.332</v>
      </c>
      <c r="W3862" s="7" t="n">
        <f aca="false">$T3862-$V3862</f>
        <v>3791.988</v>
      </c>
      <c r="X3862" s="7" t="n">
        <v>440.48</v>
      </c>
      <c r="Y3862" s="7" t="n">
        <f aca="false">$R3862*$X3862</f>
        <v>2642.88</v>
      </c>
      <c r="Z3862" s="7" t="n">
        <f aca="false">$W3862-$Y3862</f>
        <v>1149.108</v>
      </c>
      <c r="AA3862" s="8" t="n">
        <f aca="false">IFERROR($Z3862/$W3862,0)</f>
        <v>0.303035769100535</v>
      </c>
      <c r="AB3862" s="2" t="s">
        <v>42</v>
      </c>
      <c r="AC3862" s="2" t="s">
        <v>43</v>
      </c>
    </row>
    <row r="3863" customFormat="false" ht="15" hidden="false" customHeight="false" outlineLevel="0" collapsed="false">
      <c r="A3863" s="2" t="s">
        <v>5212</v>
      </c>
      <c r="B3863" s="3" t="n">
        <v>45611</v>
      </c>
      <c r="C3863" s="4" t="n">
        <f aca="false">YEAR($B3863)</f>
        <v>2024</v>
      </c>
      <c r="D3863" s="4" t="n">
        <f aca="false">MONTH($B3863)</f>
        <v>11</v>
      </c>
      <c r="E3863" s="2" t="s">
        <v>4907</v>
      </c>
      <c r="F3863" s="5" t="n">
        <f aca="false">ROUNDUP(MONTH($B3863)/3,0)</f>
        <v>4</v>
      </c>
      <c r="G3863" s="2" t="s">
        <v>410</v>
      </c>
      <c r="H3863" s="2" t="s">
        <v>411</v>
      </c>
      <c r="I3863" s="2" t="s">
        <v>33</v>
      </c>
      <c r="J3863" s="2" t="s">
        <v>89</v>
      </c>
      <c r="K3863" s="2" t="s">
        <v>90</v>
      </c>
      <c r="L3863" s="2" t="s">
        <v>161</v>
      </c>
      <c r="M3863" s="2" t="s">
        <v>99</v>
      </c>
      <c r="N3863" s="2" t="s">
        <v>38</v>
      </c>
      <c r="O3863" s="2" t="s">
        <v>171</v>
      </c>
      <c r="P3863" s="2" t="s">
        <v>204</v>
      </c>
      <c r="Q3863" s="2" t="s">
        <v>205</v>
      </c>
      <c r="R3863" s="6" t="n">
        <v>2</v>
      </c>
      <c r="S3863" s="7" t="n">
        <v>1261.93</v>
      </c>
      <c r="T3863" s="7" t="n">
        <f aca="false">$R3863*$S3863</f>
        <v>2523.86</v>
      </c>
      <c r="U3863" s="8" t="n">
        <v>0</v>
      </c>
      <c r="V3863" s="7" t="n">
        <f aca="false">$T3863*$U3863</f>
        <v>0</v>
      </c>
      <c r="W3863" s="7" t="n">
        <f aca="false">$T3863-$V3863</f>
        <v>2523.86</v>
      </c>
      <c r="X3863" s="7" t="n">
        <v>790.52</v>
      </c>
      <c r="Y3863" s="7" t="n">
        <f aca="false">$R3863*$X3863</f>
        <v>1581.04</v>
      </c>
      <c r="Z3863" s="7" t="n">
        <f aca="false">$W3863-$Y3863</f>
        <v>942.82</v>
      </c>
      <c r="AA3863" s="8" t="n">
        <f aca="false">IFERROR($Z3863/$W3863,0)</f>
        <v>0.373562717424897</v>
      </c>
      <c r="AB3863" s="2" t="s">
        <v>85</v>
      </c>
      <c r="AC3863" s="2" t="s">
        <v>43</v>
      </c>
    </row>
    <row r="3864" customFormat="false" ht="15" hidden="false" customHeight="false" outlineLevel="0" collapsed="false">
      <c r="A3864" s="2" t="s">
        <v>5213</v>
      </c>
      <c r="B3864" s="3" t="n">
        <v>45611</v>
      </c>
      <c r="C3864" s="4" t="n">
        <f aca="false">YEAR($B3864)</f>
        <v>2024</v>
      </c>
      <c r="D3864" s="4" t="n">
        <f aca="false">MONTH($B3864)</f>
        <v>11</v>
      </c>
      <c r="E3864" s="2" t="s">
        <v>4907</v>
      </c>
      <c r="F3864" s="5" t="n">
        <f aca="false">ROUNDUP(MONTH($B3864)/3,0)</f>
        <v>4</v>
      </c>
      <c r="G3864" s="2" t="s">
        <v>1378</v>
      </c>
      <c r="H3864" s="2" t="s">
        <v>1379</v>
      </c>
      <c r="I3864" s="2" t="s">
        <v>33</v>
      </c>
      <c r="J3864" s="2" t="s">
        <v>59</v>
      </c>
      <c r="K3864" s="2" t="s">
        <v>140</v>
      </c>
      <c r="L3864" s="2" t="s">
        <v>141</v>
      </c>
      <c r="M3864" s="2" t="s">
        <v>62</v>
      </c>
      <c r="N3864" s="2" t="s">
        <v>51</v>
      </c>
      <c r="O3864" s="2" t="s">
        <v>114</v>
      </c>
      <c r="P3864" s="2" t="s">
        <v>119</v>
      </c>
      <c r="Q3864" s="2" t="s">
        <v>191</v>
      </c>
      <c r="R3864" s="6" t="n">
        <v>3</v>
      </c>
      <c r="S3864" s="7" t="n">
        <v>389.97</v>
      </c>
      <c r="T3864" s="7" t="n">
        <f aca="false">$R3864*$S3864</f>
        <v>1169.91</v>
      </c>
      <c r="U3864" s="8" t="n">
        <v>0.2</v>
      </c>
      <c r="V3864" s="7" t="n">
        <f aca="false">$T3864*$U3864</f>
        <v>233.982</v>
      </c>
      <c r="W3864" s="7" t="n">
        <f aca="false">$T3864-$V3864</f>
        <v>935.928</v>
      </c>
      <c r="X3864" s="7" t="n">
        <v>209.81</v>
      </c>
      <c r="Y3864" s="7" t="n">
        <f aca="false">$R3864*$X3864</f>
        <v>629.43</v>
      </c>
      <c r="Z3864" s="7" t="n">
        <f aca="false">$W3864-$Y3864</f>
        <v>306.498</v>
      </c>
      <c r="AA3864" s="8" t="n">
        <f aca="false">IFERROR($Z3864/$W3864,0)</f>
        <v>0.327480318998897</v>
      </c>
      <c r="AB3864" s="2" t="s">
        <v>42</v>
      </c>
      <c r="AC3864" s="2" t="s">
        <v>43</v>
      </c>
    </row>
    <row r="3865" customFormat="false" ht="15" hidden="false" customHeight="false" outlineLevel="0" collapsed="false">
      <c r="A3865" s="2" t="s">
        <v>5214</v>
      </c>
      <c r="B3865" s="3" t="n">
        <v>45611</v>
      </c>
      <c r="C3865" s="4" t="n">
        <f aca="false">YEAR($B3865)</f>
        <v>2024</v>
      </c>
      <c r="D3865" s="4" t="n">
        <f aca="false">MONTH($B3865)</f>
        <v>11</v>
      </c>
      <c r="E3865" s="2" t="s">
        <v>4907</v>
      </c>
      <c r="F3865" s="5" t="n">
        <f aca="false">ROUNDUP(MONTH($B3865)/3,0)</f>
        <v>4</v>
      </c>
      <c r="G3865" s="2" t="s">
        <v>163</v>
      </c>
      <c r="H3865" s="2" t="s">
        <v>164</v>
      </c>
      <c r="I3865" s="2" t="s">
        <v>33</v>
      </c>
      <c r="J3865" s="2" t="s">
        <v>89</v>
      </c>
      <c r="K3865" s="2" t="s">
        <v>124</v>
      </c>
      <c r="L3865" s="2" t="s">
        <v>125</v>
      </c>
      <c r="M3865" s="2" t="s">
        <v>99</v>
      </c>
      <c r="N3865" s="2" t="s">
        <v>38</v>
      </c>
      <c r="O3865" s="2" t="s">
        <v>64</v>
      </c>
      <c r="P3865" s="2" t="s">
        <v>65</v>
      </c>
      <c r="Q3865" s="2" t="s">
        <v>187</v>
      </c>
      <c r="R3865" s="6" t="n">
        <v>3</v>
      </c>
      <c r="S3865" s="7" t="n">
        <v>4013.94</v>
      </c>
      <c r="T3865" s="7" t="n">
        <f aca="false">$R3865*$S3865</f>
        <v>12041.82</v>
      </c>
      <c r="U3865" s="8" t="n">
        <v>0.18</v>
      </c>
      <c r="V3865" s="7" t="n">
        <f aca="false">$T3865*$U3865</f>
        <v>2167.5276</v>
      </c>
      <c r="W3865" s="7" t="n">
        <f aca="false">$T3865-$V3865</f>
        <v>9874.2924</v>
      </c>
      <c r="X3865" s="7" t="n">
        <v>3217.71</v>
      </c>
      <c r="Y3865" s="7" t="n">
        <f aca="false">$R3865*$X3865</f>
        <v>9653.13</v>
      </c>
      <c r="Z3865" s="7" t="n">
        <f aca="false">$W3865-$Y3865</f>
        <v>221.162399999999</v>
      </c>
      <c r="AA3865" s="8" t="n">
        <f aca="false">IFERROR($Z3865/$W3865,0)</f>
        <v>0.0223977973348246</v>
      </c>
      <c r="AB3865" s="2" t="s">
        <v>76</v>
      </c>
      <c r="AC3865" s="2" t="s">
        <v>43</v>
      </c>
    </row>
    <row r="3866" customFormat="false" ht="15" hidden="false" customHeight="false" outlineLevel="0" collapsed="false">
      <c r="A3866" s="2" t="s">
        <v>5215</v>
      </c>
      <c r="B3866" s="3" t="n">
        <v>45611</v>
      </c>
      <c r="C3866" s="4" t="n">
        <f aca="false">YEAR($B3866)</f>
        <v>2024</v>
      </c>
      <c r="D3866" s="4" t="n">
        <f aca="false">MONTH($B3866)</f>
        <v>11</v>
      </c>
      <c r="E3866" s="2" t="s">
        <v>4907</v>
      </c>
      <c r="F3866" s="5" t="n">
        <f aca="false">ROUNDUP(MONTH($B3866)/3,0)</f>
        <v>4</v>
      </c>
      <c r="G3866" s="2" t="s">
        <v>1661</v>
      </c>
      <c r="H3866" s="2" t="s">
        <v>1662</v>
      </c>
      <c r="I3866" s="2" t="s">
        <v>33</v>
      </c>
      <c r="J3866" s="2" t="s">
        <v>89</v>
      </c>
      <c r="K3866" s="2" t="s">
        <v>97</v>
      </c>
      <c r="L3866" s="2" t="s">
        <v>111</v>
      </c>
      <c r="M3866" s="2" t="s">
        <v>99</v>
      </c>
      <c r="N3866" s="2" t="s">
        <v>51</v>
      </c>
      <c r="O3866" s="2" t="s">
        <v>52</v>
      </c>
      <c r="P3866" s="2" t="s">
        <v>53</v>
      </c>
      <c r="Q3866" s="2" t="s">
        <v>363</v>
      </c>
      <c r="R3866" s="6" t="n">
        <v>3</v>
      </c>
      <c r="S3866" s="7" t="n">
        <v>5157.31</v>
      </c>
      <c r="T3866" s="7" t="n">
        <f aca="false">$R3866*$S3866</f>
        <v>15471.93</v>
      </c>
      <c r="U3866" s="8" t="n">
        <v>0.3</v>
      </c>
      <c r="V3866" s="7" t="n">
        <f aca="false">$T3866*$U3866</f>
        <v>4641.579</v>
      </c>
      <c r="W3866" s="7" t="n">
        <f aca="false">$T3866-$V3866</f>
        <v>10830.351</v>
      </c>
      <c r="X3866" s="7" t="n">
        <v>3783.8</v>
      </c>
      <c r="Y3866" s="7" t="n">
        <f aca="false">$R3866*$X3866</f>
        <v>11351.4</v>
      </c>
      <c r="Z3866" s="7" t="n">
        <f aca="false">$W3866-$Y3866</f>
        <v>-521.049000000001</v>
      </c>
      <c r="AA3866" s="8" t="n">
        <f aca="false">IFERROR($Z3866/$W3866,0)</f>
        <v>-0.0481100751028292</v>
      </c>
      <c r="AB3866" s="2" t="s">
        <v>85</v>
      </c>
      <c r="AC3866" s="2" t="s">
        <v>43</v>
      </c>
    </row>
    <row r="3867" customFormat="false" ht="15" hidden="false" customHeight="false" outlineLevel="0" collapsed="false">
      <c r="A3867" s="2" t="s">
        <v>5216</v>
      </c>
      <c r="B3867" s="3" t="n">
        <v>45611</v>
      </c>
      <c r="C3867" s="4" t="n">
        <f aca="false">YEAR($B3867)</f>
        <v>2024</v>
      </c>
      <c r="D3867" s="4" t="n">
        <f aca="false">MONTH($B3867)</f>
        <v>11</v>
      </c>
      <c r="E3867" s="2" t="s">
        <v>4907</v>
      </c>
      <c r="F3867" s="5" t="n">
        <f aca="false">ROUNDUP(MONTH($B3867)/3,0)</f>
        <v>4</v>
      </c>
      <c r="G3867" s="2" t="s">
        <v>109</v>
      </c>
      <c r="H3867" s="2" t="s">
        <v>110</v>
      </c>
      <c r="I3867" s="2" t="s">
        <v>33</v>
      </c>
      <c r="J3867" s="2" t="s">
        <v>89</v>
      </c>
      <c r="K3867" s="2" t="s">
        <v>97</v>
      </c>
      <c r="L3867" s="2" t="s">
        <v>111</v>
      </c>
      <c r="M3867" s="2" t="s">
        <v>99</v>
      </c>
      <c r="N3867" s="2" t="s">
        <v>51</v>
      </c>
      <c r="O3867" s="2" t="s">
        <v>39</v>
      </c>
      <c r="P3867" s="2" t="s">
        <v>40</v>
      </c>
      <c r="Q3867" s="2" t="s">
        <v>41</v>
      </c>
      <c r="R3867" s="6" t="n">
        <v>3</v>
      </c>
      <c r="S3867" s="7" t="n">
        <v>482.61</v>
      </c>
      <c r="T3867" s="7" t="n">
        <f aca="false">$R3867*$S3867</f>
        <v>1447.83</v>
      </c>
      <c r="U3867" s="8" t="n">
        <v>0</v>
      </c>
      <c r="V3867" s="7" t="n">
        <f aca="false">$T3867*$U3867</f>
        <v>0</v>
      </c>
      <c r="W3867" s="7" t="n">
        <f aca="false">$T3867-$V3867</f>
        <v>1447.83</v>
      </c>
      <c r="X3867" s="7" t="n">
        <v>275.01</v>
      </c>
      <c r="Y3867" s="7" t="n">
        <f aca="false">$R3867*$X3867</f>
        <v>825.03</v>
      </c>
      <c r="Z3867" s="7" t="n">
        <f aca="false">$W3867-$Y3867</f>
        <v>622.8</v>
      </c>
      <c r="AA3867" s="8" t="n">
        <f aca="false">IFERROR($Z3867/$W3867,0)</f>
        <v>0.430160999564866</v>
      </c>
      <c r="AB3867" s="2" t="s">
        <v>85</v>
      </c>
      <c r="AC3867" s="2" t="s">
        <v>43</v>
      </c>
    </row>
    <row r="3868" customFormat="false" ht="15" hidden="false" customHeight="false" outlineLevel="0" collapsed="false">
      <c r="A3868" s="2" t="s">
        <v>5217</v>
      </c>
      <c r="B3868" s="3" t="n">
        <v>45611</v>
      </c>
      <c r="C3868" s="4" t="n">
        <f aca="false">YEAR($B3868)</f>
        <v>2024</v>
      </c>
      <c r="D3868" s="4" t="n">
        <f aca="false">MONTH($B3868)</f>
        <v>11</v>
      </c>
      <c r="E3868" s="2" t="s">
        <v>4907</v>
      </c>
      <c r="F3868" s="5" t="n">
        <f aca="false">ROUNDUP(MONTH($B3868)/3,0)</f>
        <v>4</v>
      </c>
      <c r="G3868" s="2" t="s">
        <v>45</v>
      </c>
      <c r="H3868" s="2" t="s">
        <v>46</v>
      </c>
      <c r="I3868" s="2" t="s">
        <v>33</v>
      </c>
      <c r="J3868" s="2" t="s">
        <v>47</v>
      </c>
      <c r="K3868" s="2" t="s">
        <v>48</v>
      </c>
      <c r="L3868" s="2" t="s">
        <v>49</v>
      </c>
      <c r="M3868" s="2" t="s">
        <v>50</v>
      </c>
      <c r="N3868" s="2" t="s">
        <v>73</v>
      </c>
      <c r="O3868" s="2" t="s">
        <v>114</v>
      </c>
      <c r="P3868" s="2" t="s">
        <v>119</v>
      </c>
      <c r="Q3868" s="2" t="s">
        <v>191</v>
      </c>
      <c r="R3868" s="6" t="n">
        <v>2</v>
      </c>
      <c r="S3868" s="7" t="n">
        <v>418.71</v>
      </c>
      <c r="T3868" s="7" t="n">
        <f aca="false">$R3868*$S3868</f>
        <v>837.42</v>
      </c>
      <c r="U3868" s="8" t="n">
        <v>0.25</v>
      </c>
      <c r="V3868" s="7" t="n">
        <f aca="false">$T3868*$U3868</f>
        <v>209.355</v>
      </c>
      <c r="W3868" s="7" t="n">
        <f aca="false">$T3868-$V3868</f>
        <v>628.065</v>
      </c>
      <c r="X3868" s="7" t="n">
        <v>254</v>
      </c>
      <c r="Y3868" s="7" t="n">
        <f aca="false">$R3868*$X3868</f>
        <v>508</v>
      </c>
      <c r="Z3868" s="7" t="n">
        <f aca="false">$W3868-$Y3868</f>
        <v>120.065</v>
      </c>
      <c r="AA3868" s="8" t="n">
        <f aca="false">IFERROR($Z3868/$W3868,0)</f>
        <v>0.191166519388917</v>
      </c>
      <c r="AB3868" s="2" t="s">
        <v>85</v>
      </c>
      <c r="AC3868" s="2" t="s">
        <v>43</v>
      </c>
    </row>
    <row r="3869" customFormat="false" ht="15" hidden="false" customHeight="false" outlineLevel="0" collapsed="false">
      <c r="A3869" s="2" t="s">
        <v>5218</v>
      </c>
      <c r="B3869" s="3" t="n">
        <v>45611</v>
      </c>
      <c r="C3869" s="4" t="n">
        <f aca="false">YEAR($B3869)</f>
        <v>2024</v>
      </c>
      <c r="D3869" s="4" t="n">
        <f aca="false">MONTH($B3869)</f>
        <v>11</v>
      </c>
      <c r="E3869" s="2" t="s">
        <v>4907</v>
      </c>
      <c r="F3869" s="5" t="n">
        <f aca="false">ROUNDUP(MONTH($B3869)/3,0)</f>
        <v>4</v>
      </c>
      <c r="G3869" s="2" t="s">
        <v>962</v>
      </c>
      <c r="H3869" s="2" t="s">
        <v>963</v>
      </c>
      <c r="I3869" s="2" t="s">
        <v>33</v>
      </c>
      <c r="J3869" s="2" t="s">
        <v>47</v>
      </c>
      <c r="K3869" s="2" t="s">
        <v>185</v>
      </c>
      <c r="L3869" s="2" t="s">
        <v>186</v>
      </c>
      <c r="M3869" s="2" t="s">
        <v>50</v>
      </c>
      <c r="N3869" s="2" t="s">
        <v>38</v>
      </c>
      <c r="O3869" s="2" t="s">
        <v>114</v>
      </c>
      <c r="P3869" s="2" t="s">
        <v>115</v>
      </c>
      <c r="Q3869" s="2" t="s">
        <v>530</v>
      </c>
      <c r="R3869" s="6" t="n">
        <v>1</v>
      </c>
      <c r="S3869" s="7" t="n">
        <v>160.72</v>
      </c>
      <c r="T3869" s="7" t="n">
        <f aca="false">$R3869*$S3869</f>
        <v>160.72</v>
      </c>
      <c r="U3869" s="8" t="n">
        <v>0</v>
      </c>
      <c r="V3869" s="7" t="n">
        <f aca="false">$T3869*$U3869</f>
        <v>0</v>
      </c>
      <c r="W3869" s="7" t="n">
        <f aca="false">$T3869-$V3869</f>
        <v>160.72</v>
      </c>
      <c r="X3869" s="7" t="n">
        <v>75.37</v>
      </c>
      <c r="Y3869" s="7" t="n">
        <f aca="false">$R3869*$X3869</f>
        <v>75.37</v>
      </c>
      <c r="Z3869" s="7" t="n">
        <f aca="false">$W3869-$Y3869</f>
        <v>85.35</v>
      </c>
      <c r="AA3869" s="8" t="n">
        <f aca="false">IFERROR($Z3869/$W3869,0)</f>
        <v>0.531047784967646</v>
      </c>
      <c r="AB3869" s="2" t="s">
        <v>42</v>
      </c>
      <c r="AC3869" s="2" t="s">
        <v>43</v>
      </c>
    </row>
    <row r="3870" customFormat="false" ht="15" hidden="false" customHeight="false" outlineLevel="0" collapsed="false">
      <c r="A3870" s="2" t="s">
        <v>5219</v>
      </c>
      <c r="B3870" s="3" t="n">
        <v>45611</v>
      </c>
      <c r="C3870" s="4" t="n">
        <f aca="false">YEAR($B3870)</f>
        <v>2024</v>
      </c>
      <c r="D3870" s="4" t="n">
        <f aca="false">MONTH($B3870)</f>
        <v>11</v>
      </c>
      <c r="E3870" s="2" t="s">
        <v>4907</v>
      </c>
      <c r="F3870" s="5" t="n">
        <f aca="false">ROUNDUP(MONTH($B3870)/3,0)</f>
        <v>4</v>
      </c>
      <c r="G3870" s="2" t="s">
        <v>2503</v>
      </c>
      <c r="H3870" s="2" t="s">
        <v>2504</v>
      </c>
      <c r="I3870" s="2" t="s">
        <v>33</v>
      </c>
      <c r="J3870" s="2" t="s">
        <v>47</v>
      </c>
      <c r="K3870" s="2" t="s">
        <v>185</v>
      </c>
      <c r="L3870" s="2" t="s">
        <v>186</v>
      </c>
      <c r="M3870" s="2" t="s">
        <v>118</v>
      </c>
      <c r="N3870" s="2" t="s">
        <v>73</v>
      </c>
      <c r="O3870" s="2" t="s">
        <v>171</v>
      </c>
      <c r="P3870" s="2" t="s">
        <v>204</v>
      </c>
      <c r="Q3870" s="2" t="s">
        <v>205</v>
      </c>
      <c r="R3870" s="6" t="n">
        <v>2</v>
      </c>
      <c r="S3870" s="7" t="n">
        <v>1108.81</v>
      </c>
      <c r="T3870" s="7" t="n">
        <f aca="false">$R3870*$S3870</f>
        <v>2217.62</v>
      </c>
      <c r="U3870" s="8" t="n">
        <v>0.1</v>
      </c>
      <c r="V3870" s="7" t="n">
        <f aca="false">$T3870*$U3870</f>
        <v>221.762</v>
      </c>
      <c r="W3870" s="7" t="n">
        <f aca="false">$T3870-$V3870</f>
        <v>1995.858</v>
      </c>
      <c r="X3870" s="7" t="n">
        <v>681.43</v>
      </c>
      <c r="Y3870" s="7" t="n">
        <f aca="false">$R3870*$X3870</f>
        <v>1362.86</v>
      </c>
      <c r="Z3870" s="7" t="n">
        <f aca="false">$W3870-$Y3870</f>
        <v>632.998</v>
      </c>
      <c r="AA3870" s="8" t="n">
        <f aca="false">IFERROR($Z3870/$W3870,0)</f>
        <v>0.317155829723357</v>
      </c>
      <c r="AB3870" s="2" t="s">
        <v>67</v>
      </c>
      <c r="AC3870" s="2" t="s">
        <v>43</v>
      </c>
    </row>
    <row r="3871" customFormat="false" ht="15" hidden="false" customHeight="false" outlineLevel="0" collapsed="false">
      <c r="A3871" s="2" t="s">
        <v>5220</v>
      </c>
      <c r="B3871" s="3" t="n">
        <v>45611</v>
      </c>
      <c r="C3871" s="4" t="n">
        <f aca="false">YEAR($B3871)</f>
        <v>2024</v>
      </c>
      <c r="D3871" s="4" t="n">
        <f aca="false">MONTH($B3871)</f>
        <v>11</v>
      </c>
      <c r="E3871" s="2" t="s">
        <v>4907</v>
      </c>
      <c r="F3871" s="5" t="n">
        <f aca="false">ROUNDUP(MONTH($B3871)/3,0)</f>
        <v>4</v>
      </c>
      <c r="G3871" s="2" t="s">
        <v>45</v>
      </c>
      <c r="H3871" s="2" t="s">
        <v>46</v>
      </c>
      <c r="I3871" s="2" t="s">
        <v>33</v>
      </c>
      <c r="J3871" s="2" t="s">
        <v>47</v>
      </c>
      <c r="K3871" s="2" t="s">
        <v>48</v>
      </c>
      <c r="L3871" s="2" t="s">
        <v>49</v>
      </c>
      <c r="M3871" s="2" t="s">
        <v>118</v>
      </c>
      <c r="N3871" s="2" t="s">
        <v>73</v>
      </c>
      <c r="O3871" s="2" t="s">
        <v>52</v>
      </c>
      <c r="P3871" s="2" t="s">
        <v>83</v>
      </c>
      <c r="Q3871" s="2" t="s">
        <v>178</v>
      </c>
      <c r="R3871" s="6" t="n">
        <v>2</v>
      </c>
      <c r="S3871" s="7" t="n">
        <v>2781.11</v>
      </c>
      <c r="T3871" s="7" t="n">
        <f aca="false">$R3871*$S3871</f>
        <v>5562.22</v>
      </c>
      <c r="U3871" s="8" t="n">
        <v>0</v>
      </c>
      <c r="V3871" s="7" t="n">
        <f aca="false">$T3871*$U3871</f>
        <v>0</v>
      </c>
      <c r="W3871" s="7" t="n">
        <f aca="false">$T3871-$V3871</f>
        <v>5562.22</v>
      </c>
      <c r="X3871" s="7" t="n">
        <v>2173.19</v>
      </c>
      <c r="Y3871" s="7" t="n">
        <f aca="false">$R3871*$X3871</f>
        <v>4346.38</v>
      </c>
      <c r="Z3871" s="7" t="n">
        <f aca="false">$W3871-$Y3871</f>
        <v>1215.84</v>
      </c>
      <c r="AA3871" s="8" t="n">
        <f aca="false">IFERROR($Z3871/$W3871,0)</f>
        <v>0.218588980658802</v>
      </c>
      <c r="AB3871" s="2" t="s">
        <v>42</v>
      </c>
      <c r="AC3871" s="2" t="s">
        <v>43</v>
      </c>
    </row>
    <row r="3872" customFormat="false" ht="15" hidden="false" customHeight="false" outlineLevel="0" collapsed="false">
      <c r="A3872" s="2" t="s">
        <v>5221</v>
      </c>
      <c r="B3872" s="3" t="n">
        <v>45611</v>
      </c>
      <c r="C3872" s="4" t="n">
        <f aca="false">YEAR($B3872)</f>
        <v>2024</v>
      </c>
      <c r="D3872" s="4" t="n">
        <f aca="false">MONTH($B3872)</f>
        <v>11</v>
      </c>
      <c r="E3872" s="2" t="s">
        <v>4907</v>
      </c>
      <c r="F3872" s="5" t="n">
        <f aca="false">ROUNDUP(MONTH($B3872)/3,0)</f>
        <v>4</v>
      </c>
      <c r="G3872" s="2" t="s">
        <v>219</v>
      </c>
      <c r="H3872" s="2" t="s">
        <v>220</v>
      </c>
      <c r="I3872" s="2" t="s">
        <v>177</v>
      </c>
      <c r="J3872" s="2" t="s">
        <v>47</v>
      </c>
      <c r="K3872" s="2" t="s">
        <v>221</v>
      </c>
      <c r="L3872" s="2" t="s">
        <v>222</v>
      </c>
      <c r="M3872" s="2" t="s">
        <v>105</v>
      </c>
      <c r="N3872" s="2" t="s">
        <v>38</v>
      </c>
      <c r="O3872" s="2" t="s">
        <v>171</v>
      </c>
      <c r="P3872" s="2" t="s">
        <v>204</v>
      </c>
      <c r="Q3872" s="2" t="s">
        <v>205</v>
      </c>
      <c r="R3872" s="6" t="n">
        <v>7</v>
      </c>
      <c r="S3872" s="7" t="n">
        <v>1120.62</v>
      </c>
      <c r="T3872" s="7" t="n">
        <f aca="false">$R3872*$S3872</f>
        <v>7844.34</v>
      </c>
      <c r="U3872" s="8" t="n">
        <v>0.07</v>
      </c>
      <c r="V3872" s="7" t="n">
        <f aca="false">$T3872*$U3872</f>
        <v>549.1038</v>
      </c>
      <c r="W3872" s="7" t="n">
        <f aca="false">$T3872-$V3872</f>
        <v>7295.2362</v>
      </c>
      <c r="X3872" s="7" t="n">
        <v>749.52</v>
      </c>
      <c r="Y3872" s="7" t="n">
        <f aca="false">$R3872*$X3872</f>
        <v>5246.64</v>
      </c>
      <c r="Z3872" s="7" t="n">
        <f aca="false">$W3872-$Y3872</f>
        <v>2048.5962</v>
      </c>
      <c r="AA3872" s="8" t="n">
        <f aca="false">IFERROR($Z3872/$W3872,0)</f>
        <v>0.280812867991855</v>
      </c>
      <c r="AB3872" s="2" t="s">
        <v>55</v>
      </c>
      <c r="AC3872" s="2" t="s">
        <v>43</v>
      </c>
    </row>
    <row r="3873" customFormat="false" ht="15" hidden="false" customHeight="false" outlineLevel="0" collapsed="false">
      <c r="A3873" s="2" t="s">
        <v>5222</v>
      </c>
      <c r="B3873" s="3" t="n">
        <v>45611</v>
      </c>
      <c r="C3873" s="4" t="n">
        <f aca="false">YEAR($B3873)</f>
        <v>2024</v>
      </c>
      <c r="D3873" s="4" t="n">
        <f aca="false">MONTH($B3873)</f>
        <v>11</v>
      </c>
      <c r="E3873" s="2" t="s">
        <v>4907</v>
      </c>
      <c r="F3873" s="5" t="n">
        <f aca="false">ROUNDUP(MONTH($B3873)/3,0)</f>
        <v>4</v>
      </c>
      <c r="G3873" s="2" t="s">
        <v>391</v>
      </c>
      <c r="H3873" s="2" t="s">
        <v>392</v>
      </c>
      <c r="I3873" s="2" t="s">
        <v>177</v>
      </c>
      <c r="J3873" s="2" t="s">
        <v>59</v>
      </c>
      <c r="K3873" s="2" t="s">
        <v>321</v>
      </c>
      <c r="L3873" s="2" t="s">
        <v>322</v>
      </c>
      <c r="M3873" s="2" t="s">
        <v>131</v>
      </c>
      <c r="N3873" s="2" t="s">
        <v>63</v>
      </c>
      <c r="O3873" s="2" t="s">
        <v>64</v>
      </c>
      <c r="P3873" s="2" t="s">
        <v>74</v>
      </c>
      <c r="Q3873" s="2" t="s">
        <v>75</v>
      </c>
      <c r="R3873" s="6" t="n">
        <v>11</v>
      </c>
      <c r="S3873" s="7" t="n">
        <v>5543.4</v>
      </c>
      <c r="T3873" s="7" t="n">
        <f aca="false">$R3873*$S3873</f>
        <v>60977.4</v>
      </c>
      <c r="U3873" s="8" t="n">
        <v>0.17</v>
      </c>
      <c r="V3873" s="7" t="n">
        <f aca="false">$T3873*$U3873</f>
        <v>10366.158</v>
      </c>
      <c r="W3873" s="7" t="n">
        <f aca="false">$T3873-$V3873</f>
        <v>50611.242</v>
      </c>
      <c r="X3873" s="7" t="n">
        <v>3926.37</v>
      </c>
      <c r="Y3873" s="7" t="n">
        <f aca="false">$R3873*$X3873</f>
        <v>43190.07</v>
      </c>
      <c r="Z3873" s="7" t="n">
        <f aca="false">$W3873-$Y3873</f>
        <v>7421.172</v>
      </c>
      <c r="AA3873" s="8" t="n">
        <f aca="false">IFERROR($Z3873/$W3873,0)</f>
        <v>0.146630900699888</v>
      </c>
      <c r="AB3873" s="2" t="s">
        <v>67</v>
      </c>
      <c r="AC3873" s="2" t="s">
        <v>43</v>
      </c>
    </row>
    <row r="3874" customFormat="false" ht="15" hidden="false" customHeight="false" outlineLevel="0" collapsed="false">
      <c r="A3874" s="2" t="s">
        <v>5223</v>
      </c>
      <c r="B3874" s="3" t="n">
        <v>45611</v>
      </c>
      <c r="C3874" s="4" t="n">
        <f aca="false">YEAR($B3874)</f>
        <v>2024</v>
      </c>
      <c r="D3874" s="4" t="n">
        <f aca="false">MONTH($B3874)</f>
        <v>11</v>
      </c>
      <c r="E3874" s="2" t="s">
        <v>4907</v>
      </c>
      <c r="F3874" s="5" t="n">
        <f aca="false">ROUNDUP(MONTH($B3874)/3,0)</f>
        <v>4</v>
      </c>
      <c r="G3874" s="2" t="s">
        <v>752</v>
      </c>
      <c r="H3874" s="2" t="s">
        <v>753</v>
      </c>
      <c r="I3874" s="2" t="s">
        <v>33</v>
      </c>
      <c r="J3874" s="2" t="s">
        <v>47</v>
      </c>
      <c r="K3874" s="2" t="s">
        <v>221</v>
      </c>
      <c r="L3874" s="2" t="s">
        <v>222</v>
      </c>
      <c r="M3874" s="2" t="s">
        <v>168</v>
      </c>
      <c r="N3874" s="2" t="s">
        <v>38</v>
      </c>
      <c r="O3874" s="2" t="s">
        <v>52</v>
      </c>
      <c r="P3874" s="2" t="s">
        <v>83</v>
      </c>
      <c r="Q3874" s="2" t="s">
        <v>84</v>
      </c>
      <c r="R3874" s="6" t="n">
        <v>3</v>
      </c>
      <c r="S3874" s="7" t="n">
        <v>3877.3</v>
      </c>
      <c r="T3874" s="7" t="n">
        <f aca="false">$R3874*$S3874</f>
        <v>11631.9</v>
      </c>
      <c r="U3874" s="8" t="n">
        <v>0.15</v>
      </c>
      <c r="V3874" s="7" t="n">
        <f aca="false">$T3874*$U3874</f>
        <v>1744.785</v>
      </c>
      <c r="W3874" s="7" t="n">
        <f aca="false">$T3874-$V3874</f>
        <v>9887.115</v>
      </c>
      <c r="X3874" s="7" t="n">
        <v>2844.86</v>
      </c>
      <c r="Y3874" s="7" t="n">
        <f aca="false">$R3874*$X3874</f>
        <v>8534.58</v>
      </c>
      <c r="Z3874" s="7" t="n">
        <f aca="false">$W3874-$Y3874</f>
        <v>1352.535</v>
      </c>
      <c r="AA3874" s="8" t="n">
        <f aca="false">IFERROR($Z3874/$W3874,0)</f>
        <v>0.136797741302696</v>
      </c>
      <c r="AB3874" s="2" t="s">
        <v>76</v>
      </c>
      <c r="AC3874" s="2" t="s">
        <v>43</v>
      </c>
    </row>
    <row r="3875" customFormat="false" ht="15" hidden="false" customHeight="false" outlineLevel="0" collapsed="false">
      <c r="A3875" s="2" t="s">
        <v>5224</v>
      </c>
      <c r="B3875" s="3" t="n">
        <v>45611</v>
      </c>
      <c r="C3875" s="4" t="n">
        <f aca="false">YEAR($B3875)</f>
        <v>2024</v>
      </c>
      <c r="D3875" s="4" t="n">
        <f aca="false">MONTH($B3875)</f>
        <v>11</v>
      </c>
      <c r="E3875" s="2" t="s">
        <v>4907</v>
      </c>
      <c r="F3875" s="5" t="n">
        <f aca="false">ROUNDUP(MONTH($B3875)/3,0)</f>
        <v>4</v>
      </c>
      <c r="G3875" s="2" t="s">
        <v>889</v>
      </c>
      <c r="H3875" s="2" t="s">
        <v>890</v>
      </c>
      <c r="I3875" s="2" t="s">
        <v>33</v>
      </c>
      <c r="J3875" s="2" t="s">
        <v>47</v>
      </c>
      <c r="K3875" s="2" t="s">
        <v>196</v>
      </c>
      <c r="L3875" s="2" t="s">
        <v>197</v>
      </c>
      <c r="M3875" s="2" t="s">
        <v>50</v>
      </c>
      <c r="N3875" s="2" t="s">
        <v>51</v>
      </c>
      <c r="O3875" s="2" t="s">
        <v>171</v>
      </c>
      <c r="P3875" s="2" t="s">
        <v>204</v>
      </c>
      <c r="Q3875" s="2" t="s">
        <v>232</v>
      </c>
      <c r="R3875" s="6" t="n">
        <v>2</v>
      </c>
      <c r="S3875" s="7" t="n">
        <v>910.24</v>
      </c>
      <c r="T3875" s="7" t="n">
        <f aca="false">$R3875*$S3875</f>
        <v>1820.48</v>
      </c>
      <c r="U3875" s="8" t="n">
        <v>0.05</v>
      </c>
      <c r="V3875" s="7" t="n">
        <f aca="false">$T3875*$U3875</f>
        <v>91.024</v>
      </c>
      <c r="W3875" s="7" t="n">
        <f aca="false">$T3875-$V3875</f>
        <v>1729.456</v>
      </c>
      <c r="X3875" s="7" t="n">
        <v>582.35</v>
      </c>
      <c r="Y3875" s="7" t="n">
        <f aca="false">$R3875*$X3875</f>
        <v>1164.7</v>
      </c>
      <c r="Z3875" s="7" t="n">
        <f aca="false">$W3875-$Y3875</f>
        <v>564.756</v>
      </c>
      <c r="AA3875" s="8" t="n">
        <f aca="false">IFERROR($Z3875/$W3875,0)</f>
        <v>0.326551239233609</v>
      </c>
      <c r="AB3875" s="2" t="s">
        <v>42</v>
      </c>
      <c r="AC3875" s="2" t="s">
        <v>43</v>
      </c>
    </row>
    <row r="3876" customFormat="false" ht="15" hidden="false" customHeight="false" outlineLevel="0" collapsed="false">
      <c r="A3876" s="2" t="s">
        <v>5225</v>
      </c>
      <c r="B3876" s="3" t="n">
        <v>45611</v>
      </c>
      <c r="C3876" s="4" t="n">
        <f aca="false">YEAR($B3876)</f>
        <v>2024</v>
      </c>
      <c r="D3876" s="4" t="n">
        <f aca="false">MONTH($B3876)</f>
        <v>11</v>
      </c>
      <c r="E3876" s="2" t="s">
        <v>4907</v>
      </c>
      <c r="F3876" s="5" t="n">
        <f aca="false">ROUNDUP(MONTH($B3876)/3,0)</f>
        <v>4</v>
      </c>
      <c r="G3876" s="2" t="s">
        <v>45</v>
      </c>
      <c r="H3876" s="2" t="s">
        <v>46</v>
      </c>
      <c r="I3876" s="2" t="s">
        <v>33</v>
      </c>
      <c r="J3876" s="2" t="s">
        <v>47</v>
      </c>
      <c r="K3876" s="2" t="s">
        <v>48</v>
      </c>
      <c r="L3876" s="2" t="s">
        <v>49</v>
      </c>
      <c r="M3876" s="2" t="s">
        <v>156</v>
      </c>
      <c r="N3876" s="2" t="s">
        <v>51</v>
      </c>
      <c r="O3876" s="2" t="s">
        <v>64</v>
      </c>
      <c r="P3876" s="2" t="s">
        <v>74</v>
      </c>
      <c r="Q3876" s="2" t="s">
        <v>542</v>
      </c>
      <c r="R3876" s="6" t="n">
        <v>3</v>
      </c>
      <c r="S3876" s="7" t="n">
        <v>910.83</v>
      </c>
      <c r="T3876" s="7" t="n">
        <f aca="false">$R3876*$S3876</f>
        <v>2732.49</v>
      </c>
      <c r="U3876" s="8" t="n">
        <v>0.2</v>
      </c>
      <c r="V3876" s="7" t="n">
        <f aca="false">$T3876*$U3876</f>
        <v>546.498</v>
      </c>
      <c r="W3876" s="7" t="n">
        <f aca="false">$T3876-$V3876</f>
        <v>2185.992</v>
      </c>
      <c r="X3876" s="7" t="n">
        <v>725.5</v>
      </c>
      <c r="Y3876" s="7" t="n">
        <f aca="false">$R3876*$X3876</f>
        <v>2176.5</v>
      </c>
      <c r="Z3876" s="7" t="n">
        <f aca="false">$W3876-$Y3876</f>
        <v>9.49200000000019</v>
      </c>
      <c r="AA3876" s="8" t="n">
        <f aca="false">IFERROR($Z3876/$W3876,0)</f>
        <v>0.00434219338405639</v>
      </c>
      <c r="AB3876" s="2" t="s">
        <v>85</v>
      </c>
      <c r="AC3876" s="2" t="s">
        <v>43</v>
      </c>
    </row>
    <row r="3877" customFormat="false" ht="15" hidden="false" customHeight="false" outlineLevel="0" collapsed="false">
      <c r="A3877" s="2" t="s">
        <v>5226</v>
      </c>
      <c r="B3877" s="3" t="n">
        <v>45611</v>
      </c>
      <c r="C3877" s="4" t="n">
        <f aca="false">YEAR($B3877)</f>
        <v>2024</v>
      </c>
      <c r="D3877" s="4" t="n">
        <f aca="false">MONTH($B3877)</f>
        <v>11</v>
      </c>
      <c r="E3877" s="2" t="s">
        <v>4907</v>
      </c>
      <c r="F3877" s="5" t="n">
        <f aca="false">ROUNDUP(MONTH($B3877)/3,0)</f>
        <v>4</v>
      </c>
      <c r="G3877" s="2" t="s">
        <v>87</v>
      </c>
      <c r="H3877" s="2" t="s">
        <v>88</v>
      </c>
      <c r="I3877" s="2" t="s">
        <v>33</v>
      </c>
      <c r="J3877" s="2" t="s">
        <v>89</v>
      </c>
      <c r="K3877" s="2" t="s">
        <v>90</v>
      </c>
      <c r="L3877" s="2" t="s">
        <v>91</v>
      </c>
      <c r="M3877" s="2" t="s">
        <v>92</v>
      </c>
      <c r="N3877" s="2" t="s">
        <v>51</v>
      </c>
      <c r="O3877" s="2" t="s">
        <v>52</v>
      </c>
      <c r="P3877" s="2" t="s">
        <v>83</v>
      </c>
      <c r="Q3877" s="2" t="s">
        <v>112</v>
      </c>
      <c r="R3877" s="6" t="n">
        <v>1</v>
      </c>
      <c r="S3877" s="7" t="n">
        <v>2545.54</v>
      </c>
      <c r="T3877" s="7" t="n">
        <f aca="false">$R3877*$S3877</f>
        <v>2545.54</v>
      </c>
      <c r="U3877" s="8" t="n">
        <v>0</v>
      </c>
      <c r="V3877" s="7" t="n">
        <f aca="false">$T3877*$U3877</f>
        <v>0</v>
      </c>
      <c r="W3877" s="7" t="n">
        <f aca="false">$T3877-$V3877</f>
        <v>2545.54</v>
      </c>
      <c r="X3877" s="7" t="n">
        <v>2004.92</v>
      </c>
      <c r="Y3877" s="7" t="n">
        <f aca="false">$R3877*$X3877</f>
        <v>2004.92</v>
      </c>
      <c r="Z3877" s="7" t="n">
        <f aca="false">$W3877-$Y3877</f>
        <v>540.62</v>
      </c>
      <c r="AA3877" s="8" t="n">
        <f aca="false">IFERROR($Z3877/$W3877,0)</f>
        <v>0.212379298694972</v>
      </c>
      <c r="AB3877" s="2" t="s">
        <v>42</v>
      </c>
      <c r="AC3877" s="2" t="s">
        <v>43</v>
      </c>
    </row>
    <row r="3878" customFormat="false" ht="15" hidden="false" customHeight="false" outlineLevel="0" collapsed="false">
      <c r="A3878" s="2" t="s">
        <v>5227</v>
      </c>
      <c r="B3878" s="3" t="n">
        <v>45611</v>
      </c>
      <c r="C3878" s="4" t="n">
        <f aca="false">YEAR($B3878)</f>
        <v>2024</v>
      </c>
      <c r="D3878" s="4" t="n">
        <f aca="false">MONTH($B3878)</f>
        <v>11</v>
      </c>
      <c r="E3878" s="2" t="s">
        <v>4907</v>
      </c>
      <c r="F3878" s="5" t="n">
        <f aca="false">ROUNDUP(MONTH($B3878)/3,0)</f>
        <v>4</v>
      </c>
      <c r="G3878" s="2" t="s">
        <v>294</v>
      </c>
      <c r="H3878" s="2" t="s">
        <v>200</v>
      </c>
      <c r="I3878" s="2" t="s">
        <v>33</v>
      </c>
      <c r="J3878" s="2" t="s">
        <v>59</v>
      </c>
      <c r="K3878" s="2" t="s">
        <v>210</v>
      </c>
      <c r="L3878" s="2" t="s">
        <v>211</v>
      </c>
      <c r="M3878" s="2" t="s">
        <v>62</v>
      </c>
      <c r="N3878" s="2" t="s">
        <v>38</v>
      </c>
      <c r="O3878" s="2" t="s">
        <v>64</v>
      </c>
      <c r="P3878" s="2" t="s">
        <v>342</v>
      </c>
      <c r="Q3878" s="2" t="s">
        <v>389</v>
      </c>
      <c r="R3878" s="6" t="n">
        <v>3</v>
      </c>
      <c r="S3878" s="7" t="n">
        <v>3386.38</v>
      </c>
      <c r="T3878" s="7" t="n">
        <f aca="false">$R3878*$S3878</f>
        <v>10159.14</v>
      </c>
      <c r="U3878" s="8" t="n">
        <v>0.2</v>
      </c>
      <c r="V3878" s="7" t="n">
        <f aca="false">$T3878*$U3878</f>
        <v>2031.828</v>
      </c>
      <c r="W3878" s="7" t="n">
        <f aca="false">$T3878-$V3878</f>
        <v>8127.312</v>
      </c>
      <c r="X3878" s="7" t="n">
        <v>2563.44</v>
      </c>
      <c r="Y3878" s="7" t="n">
        <f aca="false">$R3878*$X3878</f>
        <v>7690.32</v>
      </c>
      <c r="Z3878" s="7" t="n">
        <f aca="false">$W3878-$Y3878</f>
        <v>436.992</v>
      </c>
      <c r="AA3878" s="8" t="n">
        <f aca="false">IFERROR($Z3878/$W3878,0)</f>
        <v>0.053768330783905</v>
      </c>
      <c r="AB3878" s="2" t="s">
        <v>67</v>
      </c>
      <c r="AC3878" s="2" t="s">
        <v>43</v>
      </c>
    </row>
    <row r="3879" customFormat="false" ht="15" hidden="false" customHeight="false" outlineLevel="0" collapsed="false">
      <c r="A3879" s="2" t="s">
        <v>5228</v>
      </c>
      <c r="B3879" s="3" t="n">
        <v>45611</v>
      </c>
      <c r="C3879" s="4" t="n">
        <f aca="false">YEAR($B3879)</f>
        <v>2024</v>
      </c>
      <c r="D3879" s="4" t="n">
        <f aca="false">MONTH($B3879)</f>
        <v>11</v>
      </c>
      <c r="E3879" s="2" t="s">
        <v>4907</v>
      </c>
      <c r="F3879" s="5" t="n">
        <f aca="false">ROUNDUP(MONTH($B3879)/3,0)</f>
        <v>4</v>
      </c>
      <c r="G3879" s="2" t="s">
        <v>319</v>
      </c>
      <c r="H3879" s="2" t="s">
        <v>320</v>
      </c>
      <c r="I3879" s="2" t="s">
        <v>33</v>
      </c>
      <c r="J3879" s="2" t="s">
        <v>59</v>
      </c>
      <c r="K3879" s="2" t="s">
        <v>321</v>
      </c>
      <c r="L3879" s="2" t="s">
        <v>322</v>
      </c>
      <c r="M3879" s="2" t="s">
        <v>142</v>
      </c>
      <c r="N3879" s="2" t="s">
        <v>51</v>
      </c>
      <c r="O3879" s="2" t="s">
        <v>52</v>
      </c>
      <c r="P3879" s="2" t="s">
        <v>126</v>
      </c>
      <c r="Q3879" s="2" t="s">
        <v>253</v>
      </c>
      <c r="R3879" s="6" t="n">
        <v>2</v>
      </c>
      <c r="S3879" s="7" t="n">
        <v>1705.9</v>
      </c>
      <c r="T3879" s="7" t="n">
        <f aca="false">$R3879*$S3879</f>
        <v>3411.8</v>
      </c>
      <c r="U3879" s="8" t="n">
        <v>0.1</v>
      </c>
      <c r="V3879" s="7" t="n">
        <f aca="false">$T3879*$U3879</f>
        <v>341.18</v>
      </c>
      <c r="W3879" s="7" t="n">
        <f aca="false">$T3879-$V3879</f>
        <v>3070.62</v>
      </c>
      <c r="X3879" s="7" t="n">
        <v>1236.5</v>
      </c>
      <c r="Y3879" s="7" t="n">
        <f aca="false">$R3879*$X3879</f>
        <v>2473</v>
      </c>
      <c r="Z3879" s="7" t="n">
        <f aca="false">$W3879-$Y3879</f>
        <v>597.62</v>
      </c>
      <c r="AA3879" s="8" t="n">
        <f aca="false">IFERROR($Z3879/$W3879,0)</f>
        <v>0.194625189701103</v>
      </c>
      <c r="AB3879" s="2" t="s">
        <v>85</v>
      </c>
      <c r="AC3879" s="2" t="s">
        <v>43</v>
      </c>
    </row>
    <row r="3880" customFormat="false" ht="15" hidden="false" customHeight="false" outlineLevel="0" collapsed="false">
      <c r="A3880" s="2" t="s">
        <v>5229</v>
      </c>
      <c r="B3880" s="3" t="n">
        <v>45612</v>
      </c>
      <c r="C3880" s="4" t="n">
        <f aca="false">YEAR($B3880)</f>
        <v>2024</v>
      </c>
      <c r="D3880" s="4" t="n">
        <f aca="false">MONTH($B3880)</f>
        <v>11</v>
      </c>
      <c r="E3880" s="2" t="s">
        <v>4907</v>
      </c>
      <c r="F3880" s="5" t="n">
        <f aca="false">ROUNDUP(MONTH($B3880)/3,0)</f>
        <v>4</v>
      </c>
      <c r="G3880" s="2" t="s">
        <v>1400</v>
      </c>
      <c r="H3880" s="2" t="s">
        <v>1401</v>
      </c>
      <c r="I3880" s="2" t="s">
        <v>33</v>
      </c>
      <c r="J3880" s="2" t="s">
        <v>147</v>
      </c>
      <c r="K3880" s="2" t="s">
        <v>397</v>
      </c>
      <c r="L3880" s="2" t="s">
        <v>398</v>
      </c>
      <c r="M3880" s="2" t="s">
        <v>150</v>
      </c>
      <c r="N3880" s="2" t="s">
        <v>63</v>
      </c>
      <c r="O3880" s="2" t="s">
        <v>39</v>
      </c>
      <c r="P3880" s="2" t="s">
        <v>40</v>
      </c>
      <c r="Q3880" s="2" t="s">
        <v>334</v>
      </c>
      <c r="R3880" s="6" t="n">
        <v>2</v>
      </c>
      <c r="S3880" s="7" t="n">
        <v>3479.64</v>
      </c>
      <c r="T3880" s="7" t="n">
        <f aca="false">$R3880*$S3880</f>
        <v>6959.28</v>
      </c>
      <c r="U3880" s="8" t="n">
        <v>0.25</v>
      </c>
      <c r="V3880" s="7" t="n">
        <f aca="false">$T3880*$U3880</f>
        <v>1739.82</v>
      </c>
      <c r="W3880" s="7" t="n">
        <f aca="false">$T3880-$V3880</f>
        <v>5219.46</v>
      </c>
      <c r="X3880" s="7" t="n">
        <v>2335.64</v>
      </c>
      <c r="Y3880" s="7" t="n">
        <f aca="false">$R3880*$X3880</f>
        <v>4671.28</v>
      </c>
      <c r="Z3880" s="7" t="n">
        <f aca="false">$W3880-$Y3880</f>
        <v>548.18</v>
      </c>
      <c r="AA3880" s="8" t="n">
        <f aca="false">IFERROR($Z3880/$W3880,0)</f>
        <v>0.10502619044882</v>
      </c>
      <c r="AB3880" s="2" t="s">
        <v>42</v>
      </c>
      <c r="AC3880" s="2" t="s">
        <v>43</v>
      </c>
    </row>
    <row r="3881" customFormat="false" ht="15" hidden="false" customHeight="false" outlineLevel="0" collapsed="false">
      <c r="A3881" s="2" t="s">
        <v>5230</v>
      </c>
      <c r="B3881" s="3" t="n">
        <v>45612</v>
      </c>
      <c r="C3881" s="4" t="n">
        <f aca="false">YEAR($B3881)</f>
        <v>2024</v>
      </c>
      <c r="D3881" s="4" t="n">
        <f aca="false">MONTH($B3881)</f>
        <v>11</v>
      </c>
      <c r="E3881" s="2" t="s">
        <v>4907</v>
      </c>
      <c r="F3881" s="5" t="n">
        <f aca="false">ROUNDUP(MONTH($B3881)/3,0)</f>
        <v>4</v>
      </c>
      <c r="G3881" s="2" t="s">
        <v>2023</v>
      </c>
      <c r="H3881" s="2" t="s">
        <v>975</v>
      </c>
      <c r="I3881" s="2" t="s">
        <v>104</v>
      </c>
      <c r="J3881" s="2" t="s">
        <v>59</v>
      </c>
      <c r="K3881" s="2" t="s">
        <v>140</v>
      </c>
      <c r="L3881" s="2" t="s">
        <v>141</v>
      </c>
      <c r="M3881" s="2" t="s">
        <v>131</v>
      </c>
      <c r="N3881" s="2" t="s">
        <v>51</v>
      </c>
      <c r="O3881" s="2" t="s">
        <v>39</v>
      </c>
      <c r="P3881" s="2" t="s">
        <v>106</v>
      </c>
      <c r="Q3881" s="2" t="s">
        <v>107</v>
      </c>
      <c r="R3881" s="6" t="n">
        <v>2</v>
      </c>
      <c r="S3881" s="7" t="n">
        <v>2026.88</v>
      </c>
      <c r="T3881" s="7" t="n">
        <f aca="false">$R3881*$S3881</f>
        <v>4053.76</v>
      </c>
      <c r="U3881" s="8" t="n">
        <v>0.03</v>
      </c>
      <c r="V3881" s="7" t="n">
        <f aca="false">$T3881*$U3881</f>
        <v>121.6128</v>
      </c>
      <c r="W3881" s="7" t="n">
        <f aca="false">$T3881-$V3881</f>
        <v>3932.1472</v>
      </c>
      <c r="X3881" s="7" t="n">
        <v>1477.56</v>
      </c>
      <c r="Y3881" s="7" t="n">
        <f aca="false">$R3881*$X3881</f>
        <v>2955.12</v>
      </c>
      <c r="Z3881" s="7" t="n">
        <f aca="false">$W3881-$Y3881</f>
        <v>977.0272</v>
      </c>
      <c r="AA3881" s="8" t="n">
        <f aca="false">IFERROR($Z3881/$W3881,0)</f>
        <v>0.248471674712483</v>
      </c>
      <c r="AB3881" s="2" t="s">
        <v>67</v>
      </c>
      <c r="AC3881" s="2" t="s">
        <v>43</v>
      </c>
    </row>
    <row r="3882" customFormat="false" ht="15" hidden="false" customHeight="false" outlineLevel="0" collapsed="false">
      <c r="A3882" s="2" t="s">
        <v>5231</v>
      </c>
      <c r="B3882" s="3" t="n">
        <v>45612</v>
      </c>
      <c r="C3882" s="4" t="n">
        <f aca="false">YEAR($B3882)</f>
        <v>2024</v>
      </c>
      <c r="D3882" s="4" t="n">
        <f aca="false">MONTH($B3882)</f>
        <v>11</v>
      </c>
      <c r="E3882" s="2" t="s">
        <v>4907</v>
      </c>
      <c r="F3882" s="5" t="n">
        <f aca="false">ROUNDUP(MONTH($B3882)/3,0)</f>
        <v>4</v>
      </c>
      <c r="G3882" s="2" t="s">
        <v>4214</v>
      </c>
      <c r="H3882" s="2" t="s">
        <v>4215</v>
      </c>
      <c r="I3882" s="2" t="s">
        <v>33</v>
      </c>
      <c r="J3882" s="2" t="s">
        <v>59</v>
      </c>
      <c r="K3882" s="2" t="s">
        <v>71</v>
      </c>
      <c r="L3882" s="2" t="s">
        <v>72</v>
      </c>
      <c r="M3882" s="2" t="s">
        <v>62</v>
      </c>
      <c r="N3882" s="2" t="s">
        <v>51</v>
      </c>
      <c r="O3882" s="2" t="s">
        <v>64</v>
      </c>
      <c r="P3882" s="2" t="s">
        <v>342</v>
      </c>
      <c r="Q3882" s="2" t="s">
        <v>389</v>
      </c>
      <c r="R3882" s="6" t="n">
        <v>1</v>
      </c>
      <c r="S3882" s="7" t="n">
        <v>3176.88</v>
      </c>
      <c r="T3882" s="7" t="n">
        <f aca="false">$R3882*$S3882</f>
        <v>3176.88</v>
      </c>
      <c r="U3882" s="8" t="n">
        <v>0.2</v>
      </c>
      <c r="V3882" s="7" t="n">
        <f aca="false">$T3882*$U3882</f>
        <v>635.376</v>
      </c>
      <c r="W3882" s="7" t="n">
        <f aca="false">$T3882-$V3882</f>
        <v>2541.504</v>
      </c>
      <c r="X3882" s="7" t="n">
        <v>2375.58</v>
      </c>
      <c r="Y3882" s="7" t="n">
        <f aca="false">$R3882*$X3882</f>
        <v>2375.58</v>
      </c>
      <c r="Z3882" s="7" t="n">
        <f aca="false">$W3882-$Y3882</f>
        <v>165.924</v>
      </c>
      <c r="AA3882" s="8" t="n">
        <f aca="false">IFERROR($Z3882/$W3882,0)</f>
        <v>0.0652857520586236</v>
      </c>
      <c r="AB3882" s="2" t="s">
        <v>85</v>
      </c>
      <c r="AC3882" s="2" t="s">
        <v>43</v>
      </c>
    </row>
    <row r="3883" customFormat="false" ht="15" hidden="false" customHeight="false" outlineLevel="0" collapsed="false">
      <c r="A3883" s="2" t="s">
        <v>5232</v>
      </c>
      <c r="B3883" s="3" t="n">
        <v>45612</v>
      </c>
      <c r="C3883" s="4" t="n">
        <f aca="false">YEAR($B3883)</f>
        <v>2024</v>
      </c>
      <c r="D3883" s="4" t="n">
        <f aca="false">MONTH($B3883)</f>
        <v>11</v>
      </c>
      <c r="E3883" s="2" t="s">
        <v>4907</v>
      </c>
      <c r="F3883" s="5" t="n">
        <f aca="false">ROUNDUP(MONTH($B3883)/3,0)</f>
        <v>4</v>
      </c>
      <c r="G3883" s="2" t="s">
        <v>3453</v>
      </c>
      <c r="H3883" s="2" t="s">
        <v>3454</v>
      </c>
      <c r="I3883" s="2" t="s">
        <v>104</v>
      </c>
      <c r="J3883" s="2" t="s">
        <v>47</v>
      </c>
      <c r="K3883" s="2" t="s">
        <v>48</v>
      </c>
      <c r="L3883" s="2" t="s">
        <v>49</v>
      </c>
      <c r="M3883" s="2" t="s">
        <v>118</v>
      </c>
      <c r="N3883" s="2" t="s">
        <v>63</v>
      </c>
      <c r="O3883" s="2" t="s">
        <v>52</v>
      </c>
      <c r="P3883" s="2" t="s">
        <v>83</v>
      </c>
      <c r="Q3883" s="2" t="s">
        <v>112</v>
      </c>
      <c r="R3883" s="6" t="n">
        <v>10</v>
      </c>
      <c r="S3883" s="7" t="n">
        <v>2483.31</v>
      </c>
      <c r="T3883" s="7" t="n">
        <f aca="false">$R3883*$S3883</f>
        <v>24833.1</v>
      </c>
      <c r="U3883" s="8" t="n">
        <v>0.18</v>
      </c>
      <c r="V3883" s="7" t="n">
        <f aca="false">$T3883*$U3883</f>
        <v>4469.958</v>
      </c>
      <c r="W3883" s="7" t="n">
        <f aca="false">$T3883-$V3883</f>
        <v>20363.142</v>
      </c>
      <c r="X3883" s="7" t="n">
        <v>2040.6</v>
      </c>
      <c r="Y3883" s="7" t="n">
        <f aca="false">$R3883*$X3883</f>
        <v>20406</v>
      </c>
      <c r="Z3883" s="7" t="n">
        <f aca="false">$W3883-$Y3883</f>
        <v>-42.8580000000002</v>
      </c>
      <c r="AA3883" s="8" t="n">
        <f aca="false">IFERROR($Z3883/$W3883,0)</f>
        <v>-0.00210468502355875</v>
      </c>
      <c r="AB3883" s="2" t="s">
        <v>42</v>
      </c>
      <c r="AC3883" s="2" t="s">
        <v>43</v>
      </c>
    </row>
    <row r="3884" customFormat="false" ht="15" hidden="false" customHeight="false" outlineLevel="0" collapsed="false">
      <c r="A3884" s="2" t="s">
        <v>5233</v>
      </c>
      <c r="B3884" s="3" t="n">
        <v>45612</v>
      </c>
      <c r="C3884" s="4" t="n">
        <f aca="false">YEAR($B3884)</f>
        <v>2024</v>
      </c>
      <c r="D3884" s="4" t="n">
        <f aca="false">MONTH($B3884)</f>
        <v>11</v>
      </c>
      <c r="E3884" s="2" t="s">
        <v>4907</v>
      </c>
      <c r="F3884" s="5" t="n">
        <f aca="false">ROUNDUP(MONTH($B3884)/3,0)</f>
        <v>4</v>
      </c>
      <c r="G3884" s="2" t="s">
        <v>624</v>
      </c>
      <c r="H3884" s="2" t="s">
        <v>625</v>
      </c>
      <c r="I3884" s="2" t="s">
        <v>33</v>
      </c>
      <c r="J3884" s="2" t="s">
        <v>59</v>
      </c>
      <c r="K3884" s="2" t="s">
        <v>210</v>
      </c>
      <c r="L3884" s="2" t="s">
        <v>211</v>
      </c>
      <c r="M3884" s="2" t="s">
        <v>62</v>
      </c>
      <c r="N3884" s="2" t="s">
        <v>51</v>
      </c>
      <c r="O3884" s="2" t="s">
        <v>39</v>
      </c>
      <c r="P3884" s="2" t="s">
        <v>40</v>
      </c>
      <c r="Q3884" s="2" t="s">
        <v>334</v>
      </c>
      <c r="R3884" s="6" t="n">
        <v>3</v>
      </c>
      <c r="S3884" s="7" t="n">
        <v>3618.25</v>
      </c>
      <c r="T3884" s="7" t="n">
        <f aca="false">$R3884*$S3884</f>
        <v>10854.75</v>
      </c>
      <c r="U3884" s="8" t="n">
        <v>0</v>
      </c>
      <c r="V3884" s="7" t="n">
        <f aca="false">$T3884*$U3884</f>
        <v>0</v>
      </c>
      <c r="W3884" s="7" t="n">
        <f aca="false">$T3884-$V3884</f>
        <v>10854.75</v>
      </c>
      <c r="X3884" s="7" t="n">
        <v>2565.72</v>
      </c>
      <c r="Y3884" s="7" t="n">
        <f aca="false">$R3884*$X3884</f>
        <v>7697.16</v>
      </c>
      <c r="Z3884" s="7" t="n">
        <f aca="false">$W3884-$Y3884</f>
        <v>3157.59</v>
      </c>
      <c r="AA3884" s="8" t="n">
        <f aca="false">IFERROR($Z3884/$W3884,0)</f>
        <v>0.290894769570925</v>
      </c>
      <c r="AB3884" s="2" t="s">
        <v>67</v>
      </c>
      <c r="AC3884" s="2" t="s">
        <v>43</v>
      </c>
    </row>
    <row r="3885" customFormat="false" ht="15" hidden="false" customHeight="false" outlineLevel="0" collapsed="false">
      <c r="A3885" s="2" t="s">
        <v>5234</v>
      </c>
      <c r="B3885" s="3" t="n">
        <v>45612</v>
      </c>
      <c r="C3885" s="4" t="n">
        <f aca="false">YEAR($B3885)</f>
        <v>2024</v>
      </c>
      <c r="D3885" s="4" t="n">
        <f aca="false">MONTH($B3885)</f>
        <v>11</v>
      </c>
      <c r="E3885" s="2" t="s">
        <v>4907</v>
      </c>
      <c r="F3885" s="5" t="n">
        <f aca="false">ROUNDUP(MONTH($B3885)/3,0)</f>
        <v>4</v>
      </c>
      <c r="G3885" s="2" t="s">
        <v>261</v>
      </c>
      <c r="H3885" s="2" t="s">
        <v>262</v>
      </c>
      <c r="I3885" s="2" t="s">
        <v>33</v>
      </c>
      <c r="J3885" s="2" t="s">
        <v>47</v>
      </c>
      <c r="K3885" s="2" t="s">
        <v>196</v>
      </c>
      <c r="L3885" s="2" t="s">
        <v>197</v>
      </c>
      <c r="M3885" s="2" t="s">
        <v>50</v>
      </c>
      <c r="N3885" s="2" t="s">
        <v>38</v>
      </c>
      <c r="O3885" s="2" t="s">
        <v>64</v>
      </c>
      <c r="P3885" s="2" t="s">
        <v>342</v>
      </c>
      <c r="Q3885" s="2" t="s">
        <v>389</v>
      </c>
      <c r="R3885" s="6" t="n">
        <v>1</v>
      </c>
      <c r="S3885" s="7" t="n">
        <v>3202.17</v>
      </c>
      <c r="T3885" s="7" t="n">
        <f aca="false">$R3885*$S3885</f>
        <v>3202.17</v>
      </c>
      <c r="U3885" s="8" t="n">
        <v>0.1</v>
      </c>
      <c r="V3885" s="7" t="n">
        <f aca="false">$T3885*$U3885</f>
        <v>320.217</v>
      </c>
      <c r="W3885" s="7" t="n">
        <f aca="false">$T3885-$V3885</f>
        <v>2881.953</v>
      </c>
      <c r="X3885" s="7" t="n">
        <v>2514.37</v>
      </c>
      <c r="Y3885" s="7" t="n">
        <f aca="false">$R3885*$X3885</f>
        <v>2514.37</v>
      </c>
      <c r="Z3885" s="7" t="n">
        <f aca="false">$W3885-$Y3885</f>
        <v>367.583</v>
      </c>
      <c r="AA3885" s="8" t="n">
        <f aca="false">IFERROR($Z3885/$W3885,0)</f>
        <v>0.127546493645108</v>
      </c>
      <c r="AB3885" s="2" t="s">
        <v>76</v>
      </c>
      <c r="AC3885" s="2" t="s">
        <v>43</v>
      </c>
    </row>
    <row r="3886" customFormat="false" ht="15" hidden="false" customHeight="false" outlineLevel="0" collapsed="false">
      <c r="A3886" s="2" t="s">
        <v>5235</v>
      </c>
      <c r="B3886" s="3" t="n">
        <v>45612</v>
      </c>
      <c r="C3886" s="4" t="n">
        <f aca="false">YEAR($B3886)</f>
        <v>2024</v>
      </c>
      <c r="D3886" s="4" t="n">
        <f aca="false">MONTH($B3886)</f>
        <v>11</v>
      </c>
      <c r="E3886" s="2" t="s">
        <v>4907</v>
      </c>
      <c r="F3886" s="5" t="n">
        <f aca="false">ROUNDUP(MONTH($B3886)/3,0)</f>
        <v>4</v>
      </c>
      <c r="G3886" s="2" t="s">
        <v>1277</v>
      </c>
      <c r="H3886" s="2" t="s">
        <v>1278</v>
      </c>
      <c r="I3886" s="2" t="s">
        <v>33</v>
      </c>
      <c r="J3886" s="2" t="s">
        <v>89</v>
      </c>
      <c r="K3886" s="2" t="s">
        <v>90</v>
      </c>
      <c r="L3886" s="2" t="s">
        <v>161</v>
      </c>
      <c r="M3886" s="2" t="s">
        <v>99</v>
      </c>
      <c r="N3886" s="2" t="s">
        <v>38</v>
      </c>
      <c r="O3886" s="2" t="s">
        <v>114</v>
      </c>
      <c r="P3886" s="2" t="s">
        <v>115</v>
      </c>
      <c r="Q3886" s="2" t="s">
        <v>530</v>
      </c>
      <c r="R3886" s="6" t="n">
        <v>2</v>
      </c>
      <c r="S3886" s="7" t="n">
        <v>141.83</v>
      </c>
      <c r="T3886" s="7" t="n">
        <f aca="false">$R3886*$S3886</f>
        <v>283.66</v>
      </c>
      <c r="U3886" s="8" t="n">
        <v>0.05</v>
      </c>
      <c r="V3886" s="7" t="n">
        <f aca="false">$T3886*$U3886</f>
        <v>14.183</v>
      </c>
      <c r="W3886" s="7" t="n">
        <f aca="false">$T3886-$V3886</f>
        <v>269.477</v>
      </c>
      <c r="X3886" s="7" t="n">
        <v>73.07</v>
      </c>
      <c r="Y3886" s="7" t="n">
        <f aca="false">$R3886*$X3886</f>
        <v>146.14</v>
      </c>
      <c r="Z3886" s="7" t="n">
        <f aca="false">$W3886-$Y3886</f>
        <v>123.337</v>
      </c>
      <c r="AA3886" s="8" t="n">
        <f aca="false">IFERROR($Z3886/$W3886,0)</f>
        <v>0.457690266701797</v>
      </c>
      <c r="AB3886" s="2" t="s">
        <v>67</v>
      </c>
      <c r="AC3886" s="2" t="s">
        <v>43</v>
      </c>
    </row>
    <row r="3887" customFormat="false" ht="15" hidden="false" customHeight="false" outlineLevel="0" collapsed="false">
      <c r="A3887" s="2" t="s">
        <v>5236</v>
      </c>
      <c r="B3887" s="3" t="n">
        <v>45612</v>
      </c>
      <c r="C3887" s="4" t="n">
        <f aca="false">YEAR($B3887)</f>
        <v>2024</v>
      </c>
      <c r="D3887" s="4" t="n">
        <f aca="false">MONTH($B3887)</f>
        <v>11</v>
      </c>
      <c r="E3887" s="2" t="s">
        <v>4907</v>
      </c>
      <c r="F3887" s="5" t="n">
        <f aca="false">ROUNDUP(MONTH($B3887)/3,0)</f>
        <v>4</v>
      </c>
      <c r="G3887" s="2" t="s">
        <v>5237</v>
      </c>
      <c r="H3887" s="2" t="s">
        <v>5238</v>
      </c>
      <c r="I3887" s="2" t="s">
        <v>33</v>
      </c>
      <c r="J3887" s="2" t="s">
        <v>47</v>
      </c>
      <c r="K3887" s="2" t="s">
        <v>185</v>
      </c>
      <c r="L3887" s="2" t="s">
        <v>186</v>
      </c>
      <c r="M3887" s="2" t="s">
        <v>105</v>
      </c>
      <c r="N3887" s="2" t="s">
        <v>63</v>
      </c>
      <c r="O3887" s="2" t="s">
        <v>64</v>
      </c>
      <c r="P3887" s="2" t="s">
        <v>65</v>
      </c>
      <c r="Q3887" s="2" t="s">
        <v>519</v>
      </c>
      <c r="R3887" s="6" t="n">
        <v>2</v>
      </c>
      <c r="S3887" s="7" t="n">
        <v>2788.71</v>
      </c>
      <c r="T3887" s="7" t="n">
        <f aca="false">$R3887*$S3887</f>
        <v>5577.42</v>
      </c>
      <c r="U3887" s="8" t="n">
        <v>0</v>
      </c>
      <c r="V3887" s="7" t="n">
        <f aca="false">$T3887*$U3887</f>
        <v>0</v>
      </c>
      <c r="W3887" s="7" t="n">
        <f aca="false">$T3887-$V3887</f>
        <v>5577.42</v>
      </c>
      <c r="X3887" s="7" t="n">
        <v>2157.78</v>
      </c>
      <c r="Y3887" s="7" t="n">
        <f aca="false">$R3887*$X3887</f>
        <v>4315.56</v>
      </c>
      <c r="Z3887" s="7" t="n">
        <f aca="false">$W3887-$Y3887</f>
        <v>1261.86</v>
      </c>
      <c r="AA3887" s="8" t="n">
        <f aca="false">IFERROR($Z3887/$W3887,0)</f>
        <v>0.226244392568607</v>
      </c>
      <c r="AB3887" s="2" t="s">
        <v>85</v>
      </c>
      <c r="AC3887" s="2" t="s">
        <v>43</v>
      </c>
    </row>
    <row r="3888" customFormat="false" ht="15" hidden="false" customHeight="false" outlineLevel="0" collapsed="false">
      <c r="A3888" s="2" t="s">
        <v>5239</v>
      </c>
      <c r="B3888" s="3" t="n">
        <v>45612</v>
      </c>
      <c r="C3888" s="4" t="n">
        <f aca="false">YEAR($B3888)</f>
        <v>2024</v>
      </c>
      <c r="D3888" s="4" t="n">
        <f aca="false">MONTH($B3888)</f>
        <v>11</v>
      </c>
      <c r="E3888" s="2" t="s">
        <v>4907</v>
      </c>
      <c r="F3888" s="5" t="n">
        <f aca="false">ROUNDUP(MONTH($B3888)/3,0)</f>
        <v>4</v>
      </c>
      <c r="G3888" s="2" t="s">
        <v>684</v>
      </c>
      <c r="H3888" s="2" t="s">
        <v>685</v>
      </c>
      <c r="I3888" s="2" t="s">
        <v>33</v>
      </c>
      <c r="J3888" s="2" t="s">
        <v>47</v>
      </c>
      <c r="K3888" s="2" t="s">
        <v>48</v>
      </c>
      <c r="L3888" s="2" t="s">
        <v>49</v>
      </c>
      <c r="M3888" s="2" t="s">
        <v>118</v>
      </c>
      <c r="N3888" s="2" t="s">
        <v>63</v>
      </c>
      <c r="O3888" s="2" t="s">
        <v>114</v>
      </c>
      <c r="P3888" s="2" t="s">
        <v>234</v>
      </c>
      <c r="Q3888" s="2" t="s">
        <v>235</v>
      </c>
      <c r="R3888" s="6" t="n">
        <v>1</v>
      </c>
      <c r="S3888" s="7" t="n">
        <v>239.31</v>
      </c>
      <c r="T3888" s="7" t="n">
        <f aca="false">$R3888*$S3888</f>
        <v>239.31</v>
      </c>
      <c r="U3888" s="8" t="n">
        <v>0.2</v>
      </c>
      <c r="V3888" s="7" t="n">
        <f aca="false">$T3888*$U3888</f>
        <v>47.862</v>
      </c>
      <c r="W3888" s="7" t="n">
        <f aca="false">$T3888-$V3888</f>
        <v>191.448</v>
      </c>
      <c r="X3888" s="7" t="n">
        <v>124.38</v>
      </c>
      <c r="Y3888" s="7" t="n">
        <f aca="false">$R3888*$X3888</f>
        <v>124.38</v>
      </c>
      <c r="Z3888" s="7" t="n">
        <f aca="false">$W3888-$Y3888</f>
        <v>67.068</v>
      </c>
      <c r="AA3888" s="8" t="n">
        <f aca="false">IFERROR($Z3888/$W3888,0)</f>
        <v>0.350319669048515</v>
      </c>
      <c r="AB3888" s="2" t="s">
        <v>42</v>
      </c>
      <c r="AC3888" s="2" t="s">
        <v>43</v>
      </c>
    </row>
    <row r="3889" customFormat="false" ht="15" hidden="false" customHeight="false" outlineLevel="0" collapsed="false">
      <c r="A3889" s="2" t="s">
        <v>5240</v>
      </c>
      <c r="B3889" s="3" t="n">
        <v>45612</v>
      </c>
      <c r="C3889" s="4" t="n">
        <f aca="false">YEAR($B3889)</f>
        <v>2024</v>
      </c>
      <c r="D3889" s="4" t="n">
        <f aca="false">MONTH($B3889)</f>
        <v>11</v>
      </c>
      <c r="E3889" s="2" t="s">
        <v>4907</v>
      </c>
      <c r="F3889" s="5" t="n">
        <f aca="false">ROUNDUP(MONTH($B3889)/3,0)</f>
        <v>4</v>
      </c>
      <c r="G3889" s="2" t="s">
        <v>1103</v>
      </c>
      <c r="H3889" s="2" t="s">
        <v>935</v>
      </c>
      <c r="I3889" s="2" t="s">
        <v>177</v>
      </c>
      <c r="J3889" s="2" t="s">
        <v>47</v>
      </c>
      <c r="K3889" s="2" t="s">
        <v>196</v>
      </c>
      <c r="L3889" s="2" t="s">
        <v>197</v>
      </c>
      <c r="M3889" s="2" t="s">
        <v>156</v>
      </c>
      <c r="N3889" s="2" t="s">
        <v>38</v>
      </c>
      <c r="O3889" s="2" t="s">
        <v>52</v>
      </c>
      <c r="P3889" s="2" t="s">
        <v>83</v>
      </c>
      <c r="Q3889" s="2" t="s">
        <v>178</v>
      </c>
      <c r="R3889" s="6" t="n">
        <v>14</v>
      </c>
      <c r="S3889" s="7" t="n">
        <v>3358.45</v>
      </c>
      <c r="T3889" s="7" t="n">
        <f aca="false">$R3889*$S3889</f>
        <v>47018.3</v>
      </c>
      <c r="U3889" s="8" t="n">
        <v>0.27</v>
      </c>
      <c r="V3889" s="7" t="n">
        <f aca="false">$T3889*$U3889</f>
        <v>12694.941</v>
      </c>
      <c r="W3889" s="7" t="n">
        <f aca="false">$T3889-$V3889</f>
        <v>34323.359</v>
      </c>
      <c r="X3889" s="7" t="n">
        <v>2503.4</v>
      </c>
      <c r="Y3889" s="7" t="n">
        <f aca="false">$R3889*$X3889</f>
        <v>35047.6</v>
      </c>
      <c r="Z3889" s="7" t="n">
        <f aca="false">$W3889-$Y3889</f>
        <v>-724.241000000002</v>
      </c>
      <c r="AA3889" s="8" t="n">
        <f aca="false">IFERROR($Z3889/$W3889,0)</f>
        <v>-0.0211005280689458</v>
      </c>
      <c r="AB3889" s="2" t="s">
        <v>85</v>
      </c>
      <c r="AC3889" s="2" t="s">
        <v>43</v>
      </c>
    </row>
    <row r="3890" customFormat="false" ht="15" hidden="false" customHeight="false" outlineLevel="0" collapsed="false">
      <c r="A3890" s="2" t="s">
        <v>5241</v>
      </c>
      <c r="B3890" s="3" t="n">
        <v>45612</v>
      </c>
      <c r="C3890" s="4" t="n">
        <f aca="false">YEAR($B3890)</f>
        <v>2024</v>
      </c>
      <c r="D3890" s="4" t="n">
        <f aca="false">MONTH($B3890)</f>
        <v>11</v>
      </c>
      <c r="E3890" s="2" t="s">
        <v>4907</v>
      </c>
      <c r="F3890" s="5" t="n">
        <f aca="false">ROUNDUP(MONTH($B3890)/3,0)</f>
        <v>4</v>
      </c>
      <c r="G3890" s="2" t="s">
        <v>372</v>
      </c>
      <c r="H3890" s="2" t="s">
        <v>373</v>
      </c>
      <c r="I3890" s="2" t="s">
        <v>33</v>
      </c>
      <c r="J3890" s="2" t="s">
        <v>89</v>
      </c>
      <c r="K3890" s="2" t="s">
        <v>97</v>
      </c>
      <c r="L3890" s="2" t="s">
        <v>98</v>
      </c>
      <c r="M3890" s="2" t="s">
        <v>99</v>
      </c>
      <c r="N3890" s="2" t="s">
        <v>63</v>
      </c>
      <c r="O3890" s="2" t="s">
        <v>114</v>
      </c>
      <c r="P3890" s="2" t="s">
        <v>115</v>
      </c>
      <c r="Q3890" s="2" t="s">
        <v>116</v>
      </c>
      <c r="R3890" s="6" t="n">
        <v>1</v>
      </c>
      <c r="S3890" s="7" t="n">
        <v>272.32</v>
      </c>
      <c r="T3890" s="7" t="n">
        <f aca="false">$R3890*$S3890</f>
        <v>272.32</v>
      </c>
      <c r="U3890" s="8" t="n">
        <v>0.1</v>
      </c>
      <c r="V3890" s="7" t="n">
        <f aca="false">$T3890*$U3890</f>
        <v>27.232</v>
      </c>
      <c r="W3890" s="7" t="n">
        <f aca="false">$T3890-$V3890</f>
        <v>245.088</v>
      </c>
      <c r="X3890" s="7" t="n">
        <v>153.01</v>
      </c>
      <c r="Y3890" s="7" t="n">
        <f aca="false">$R3890*$X3890</f>
        <v>153.01</v>
      </c>
      <c r="Z3890" s="7" t="n">
        <f aca="false">$W3890-$Y3890</f>
        <v>92.078</v>
      </c>
      <c r="AA3890" s="8" t="n">
        <f aca="false">IFERROR($Z3890/$W3890,0)</f>
        <v>0.37569362841102</v>
      </c>
      <c r="AB3890" s="2" t="s">
        <v>85</v>
      </c>
      <c r="AC3890" s="2" t="s">
        <v>43</v>
      </c>
    </row>
    <row r="3891" customFormat="false" ht="15" hidden="false" customHeight="false" outlineLevel="0" collapsed="false">
      <c r="A3891" s="2" t="s">
        <v>5242</v>
      </c>
      <c r="B3891" s="3" t="n">
        <v>45612</v>
      </c>
      <c r="C3891" s="4" t="n">
        <f aca="false">YEAR($B3891)</f>
        <v>2024</v>
      </c>
      <c r="D3891" s="4" t="n">
        <f aca="false">MONTH($B3891)</f>
        <v>11</v>
      </c>
      <c r="E3891" s="2" t="s">
        <v>4907</v>
      </c>
      <c r="F3891" s="5" t="n">
        <f aca="false">ROUNDUP(MONTH($B3891)/3,0)</f>
        <v>4</v>
      </c>
      <c r="G3891" s="2" t="s">
        <v>45</v>
      </c>
      <c r="H3891" s="2" t="s">
        <v>46</v>
      </c>
      <c r="I3891" s="2" t="s">
        <v>33</v>
      </c>
      <c r="J3891" s="2" t="s">
        <v>47</v>
      </c>
      <c r="K3891" s="2" t="s">
        <v>48</v>
      </c>
      <c r="L3891" s="2" t="s">
        <v>49</v>
      </c>
      <c r="M3891" s="2" t="s">
        <v>156</v>
      </c>
      <c r="N3891" s="2" t="s">
        <v>51</v>
      </c>
      <c r="O3891" s="2" t="s">
        <v>171</v>
      </c>
      <c r="P3891" s="2" t="s">
        <v>204</v>
      </c>
      <c r="Q3891" s="2" t="s">
        <v>232</v>
      </c>
      <c r="R3891" s="6" t="n">
        <v>2</v>
      </c>
      <c r="S3891" s="7" t="n">
        <v>926.44</v>
      </c>
      <c r="T3891" s="7" t="n">
        <f aca="false">$R3891*$S3891</f>
        <v>1852.88</v>
      </c>
      <c r="U3891" s="8" t="n">
        <v>0.15</v>
      </c>
      <c r="V3891" s="7" t="n">
        <f aca="false">$T3891*$U3891</f>
        <v>277.932</v>
      </c>
      <c r="W3891" s="7" t="n">
        <f aca="false">$T3891-$V3891</f>
        <v>1574.948</v>
      </c>
      <c r="X3891" s="7" t="n">
        <v>617.52</v>
      </c>
      <c r="Y3891" s="7" t="n">
        <f aca="false">$R3891*$X3891</f>
        <v>1235.04</v>
      </c>
      <c r="Z3891" s="7" t="n">
        <f aca="false">$W3891-$Y3891</f>
        <v>339.908</v>
      </c>
      <c r="AA3891" s="8" t="n">
        <f aca="false">IFERROR($Z3891/$W3891,0)</f>
        <v>0.215821728717393</v>
      </c>
      <c r="AB3891" s="2" t="s">
        <v>67</v>
      </c>
      <c r="AC3891" s="2" t="s">
        <v>43</v>
      </c>
    </row>
    <row r="3892" customFormat="false" ht="15" hidden="false" customHeight="false" outlineLevel="0" collapsed="false">
      <c r="A3892" s="2" t="s">
        <v>5243</v>
      </c>
      <c r="B3892" s="3" t="n">
        <v>45612</v>
      </c>
      <c r="C3892" s="4" t="n">
        <f aca="false">YEAR($B3892)</f>
        <v>2024</v>
      </c>
      <c r="D3892" s="4" t="n">
        <f aca="false">MONTH($B3892)</f>
        <v>11</v>
      </c>
      <c r="E3892" s="2" t="s">
        <v>4907</v>
      </c>
      <c r="F3892" s="5" t="n">
        <f aca="false">ROUNDUP(MONTH($B3892)/3,0)</f>
        <v>4</v>
      </c>
      <c r="G3892" s="2" t="s">
        <v>1497</v>
      </c>
      <c r="H3892" s="2" t="s">
        <v>241</v>
      </c>
      <c r="I3892" s="2" t="s">
        <v>33</v>
      </c>
      <c r="J3892" s="2" t="s">
        <v>59</v>
      </c>
      <c r="K3892" s="2" t="s">
        <v>210</v>
      </c>
      <c r="L3892" s="2" t="s">
        <v>211</v>
      </c>
      <c r="M3892" s="2" t="s">
        <v>62</v>
      </c>
      <c r="N3892" s="2" t="s">
        <v>51</v>
      </c>
      <c r="O3892" s="2" t="s">
        <v>64</v>
      </c>
      <c r="P3892" s="2" t="s">
        <v>342</v>
      </c>
      <c r="Q3892" s="2" t="s">
        <v>408</v>
      </c>
      <c r="R3892" s="6" t="n">
        <v>1</v>
      </c>
      <c r="S3892" s="7" t="n">
        <v>5257.44</v>
      </c>
      <c r="T3892" s="7" t="n">
        <f aca="false">$R3892*$S3892</f>
        <v>5257.44</v>
      </c>
      <c r="U3892" s="8" t="n">
        <v>0.3</v>
      </c>
      <c r="V3892" s="7" t="n">
        <f aca="false">$T3892*$U3892</f>
        <v>1577.232</v>
      </c>
      <c r="W3892" s="7" t="n">
        <f aca="false">$T3892-$V3892</f>
        <v>3680.208</v>
      </c>
      <c r="X3892" s="7" t="n">
        <v>4158.17</v>
      </c>
      <c r="Y3892" s="7" t="n">
        <f aca="false">$R3892*$X3892</f>
        <v>4158.17</v>
      </c>
      <c r="Z3892" s="7" t="n">
        <f aca="false">$W3892-$Y3892</f>
        <v>-477.962</v>
      </c>
      <c r="AA3892" s="8" t="n">
        <f aca="false">IFERROR($Z3892/$W3892,0)</f>
        <v>-0.129873637577007</v>
      </c>
      <c r="AB3892" s="2" t="s">
        <v>42</v>
      </c>
      <c r="AC3892" s="2" t="s">
        <v>43</v>
      </c>
    </row>
    <row r="3893" customFormat="false" ht="15" hidden="false" customHeight="false" outlineLevel="0" collapsed="false">
      <c r="A3893" s="2" t="s">
        <v>5244</v>
      </c>
      <c r="B3893" s="3" t="n">
        <v>45612</v>
      </c>
      <c r="C3893" s="4" t="n">
        <f aca="false">YEAR($B3893)</f>
        <v>2024</v>
      </c>
      <c r="D3893" s="4" t="n">
        <f aca="false">MONTH($B3893)</f>
        <v>11</v>
      </c>
      <c r="E3893" s="2" t="s">
        <v>4907</v>
      </c>
      <c r="F3893" s="5" t="n">
        <f aca="false">ROUNDUP(MONTH($B3893)/3,0)</f>
        <v>4</v>
      </c>
      <c r="G3893" s="2" t="s">
        <v>287</v>
      </c>
      <c r="H3893" s="2" t="s">
        <v>288</v>
      </c>
      <c r="I3893" s="2" t="s">
        <v>33</v>
      </c>
      <c r="J3893" s="2" t="s">
        <v>89</v>
      </c>
      <c r="K3893" s="2" t="s">
        <v>97</v>
      </c>
      <c r="L3893" s="2" t="s">
        <v>98</v>
      </c>
      <c r="M3893" s="2" t="s">
        <v>92</v>
      </c>
      <c r="N3893" s="2" t="s">
        <v>51</v>
      </c>
      <c r="O3893" s="2" t="s">
        <v>171</v>
      </c>
      <c r="P3893" s="2" t="s">
        <v>172</v>
      </c>
      <c r="Q3893" s="2" t="s">
        <v>173</v>
      </c>
      <c r="R3893" s="6" t="n">
        <v>3</v>
      </c>
      <c r="S3893" s="7" t="n">
        <v>892.03</v>
      </c>
      <c r="T3893" s="7" t="n">
        <f aca="false">$R3893*$S3893</f>
        <v>2676.09</v>
      </c>
      <c r="U3893" s="8" t="n">
        <v>0.15</v>
      </c>
      <c r="V3893" s="7" t="n">
        <f aca="false">$T3893*$U3893</f>
        <v>401.4135</v>
      </c>
      <c r="W3893" s="7" t="n">
        <f aca="false">$T3893-$V3893</f>
        <v>2274.6765</v>
      </c>
      <c r="X3893" s="7" t="n">
        <v>521.52</v>
      </c>
      <c r="Y3893" s="7" t="n">
        <f aca="false">$R3893*$X3893</f>
        <v>1564.56</v>
      </c>
      <c r="Z3893" s="7" t="n">
        <f aca="false">$W3893-$Y3893</f>
        <v>710.1165</v>
      </c>
      <c r="AA3893" s="8" t="n">
        <f aca="false">IFERROR($Z3893/$W3893,0)</f>
        <v>0.312183512688508</v>
      </c>
      <c r="AB3893" s="2" t="s">
        <v>67</v>
      </c>
      <c r="AC3893" s="2" t="s">
        <v>43</v>
      </c>
    </row>
    <row r="3894" customFormat="false" ht="15" hidden="false" customHeight="false" outlineLevel="0" collapsed="false">
      <c r="A3894" s="2" t="s">
        <v>5245</v>
      </c>
      <c r="B3894" s="3" t="n">
        <v>45612</v>
      </c>
      <c r="C3894" s="4" t="n">
        <f aca="false">YEAR($B3894)</f>
        <v>2024</v>
      </c>
      <c r="D3894" s="4" t="n">
        <f aca="false">MONTH($B3894)</f>
        <v>11</v>
      </c>
      <c r="E3894" s="2" t="s">
        <v>4907</v>
      </c>
      <c r="F3894" s="5" t="n">
        <f aca="false">ROUNDUP(MONTH($B3894)/3,0)</f>
        <v>4</v>
      </c>
      <c r="G3894" s="2" t="s">
        <v>2340</v>
      </c>
      <c r="H3894" s="2" t="s">
        <v>554</v>
      </c>
      <c r="I3894" s="2" t="s">
        <v>33</v>
      </c>
      <c r="J3894" s="2" t="s">
        <v>47</v>
      </c>
      <c r="K3894" s="2" t="s">
        <v>48</v>
      </c>
      <c r="L3894" s="2" t="s">
        <v>155</v>
      </c>
      <c r="M3894" s="2" t="s">
        <v>50</v>
      </c>
      <c r="N3894" s="2" t="s">
        <v>63</v>
      </c>
      <c r="O3894" s="2" t="s">
        <v>171</v>
      </c>
      <c r="P3894" s="2" t="s">
        <v>180</v>
      </c>
      <c r="Q3894" s="2" t="s">
        <v>449</v>
      </c>
      <c r="R3894" s="6" t="n">
        <v>1</v>
      </c>
      <c r="S3894" s="7" t="n">
        <v>800.76</v>
      </c>
      <c r="T3894" s="7" t="n">
        <f aca="false">$R3894*$S3894</f>
        <v>800.76</v>
      </c>
      <c r="U3894" s="8" t="n">
        <v>0.2</v>
      </c>
      <c r="V3894" s="7" t="n">
        <f aca="false">$T3894*$U3894</f>
        <v>160.152</v>
      </c>
      <c r="W3894" s="7" t="n">
        <f aca="false">$T3894-$V3894</f>
        <v>640.608</v>
      </c>
      <c r="X3894" s="7" t="n">
        <v>495.64</v>
      </c>
      <c r="Y3894" s="7" t="n">
        <f aca="false">$R3894*$X3894</f>
        <v>495.64</v>
      </c>
      <c r="Z3894" s="7" t="n">
        <f aca="false">$W3894-$Y3894</f>
        <v>144.968</v>
      </c>
      <c r="AA3894" s="8" t="n">
        <f aca="false">IFERROR($Z3894/$W3894,0)</f>
        <v>0.226297517358509</v>
      </c>
      <c r="AB3894" s="2" t="s">
        <v>67</v>
      </c>
      <c r="AC3894" s="2" t="s">
        <v>43</v>
      </c>
    </row>
    <row r="3895" customFormat="false" ht="15" hidden="false" customHeight="false" outlineLevel="0" collapsed="false">
      <c r="A3895" s="2" t="s">
        <v>5246</v>
      </c>
      <c r="B3895" s="3" t="n">
        <v>45612</v>
      </c>
      <c r="C3895" s="4" t="n">
        <f aca="false">YEAR($B3895)</f>
        <v>2024</v>
      </c>
      <c r="D3895" s="4" t="n">
        <f aca="false">MONTH($B3895)</f>
        <v>11</v>
      </c>
      <c r="E3895" s="2" t="s">
        <v>4907</v>
      </c>
      <c r="F3895" s="5" t="n">
        <f aca="false">ROUNDUP(MONTH($B3895)/3,0)</f>
        <v>4</v>
      </c>
      <c r="G3895" s="2" t="s">
        <v>145</v>
      </c>
      <c r="H3895" s="2" t="s">
        <v>146</v>
      </c>
      <c r="I3895" s="2" t="s">
        <v>33</v>
      </c>
      <c r="J3895" s="2" t="s">
        <v>147</v>
      </c>
      <c r="K3895" s="2" t="s">
        <v>148</v>
      </c>
      <c r="L3895" s="2" t="s">
        <v>149</v>
      </c>
      <c r="M3895" s="2" t="s">
        <v>150</v>
      </c>
      <c r="N3895" s="2" t="s">
        <v>63</v>
      </c>
      <c r="O3895" s="2" t="s">
        <v>39</v>
      </c>
      <c r="P3895" s="2" t="s">
        <v>106</v>
      </c>
      <c r="Q3895" s="2" t="s">
        <v>136</v>
      </c>
      <c r="R3895" s="6" t="n">
        <v>1</v>
      </c>
      <c r="S3895" s="7" t="n">
        <v>1878.66</v>
      </c>
      <c r="T3895" s="7" t="n">
        <f aca="false">$R3895*$S3895</f>
        <v>1878.66</v>
      </c>
      <c r="U3895" s="8" t="n">
        <v>0.1</v>
      </c>
      <c r="V3895" s="7" t="n">
        <f aca="false">$T3895*$U3895</f>
        <v>187.866</v>
      </c>
      <c r="W3895" s="7" t="n">
        <f aca="false">$T3895-$V3895</f>
        <v>1690.794</v>
      </c>
      <c r="X3895" s="7" t="n">
        <v>1250.85</v>
      </c>
      <c r="Y3895" s="7" t="n">
        <f aca="false">$R3895*$X3895</f>
        <v>1250.85</v>
      </c>
      <c r="Z3895" s="7" t="n">
        <f aca="false">$W3895-$Y3895</f>
        <v>439.944</v>
      </c>
      <c r="AA3895" s="8" t="n">
        <f aca="false">IFERROR($Z3895/$W3895,0)</f>
        <v>0.260199645846863</v>
      </c>
      <c r="AB3895" s="2" t="s">
        <v>42</v>
      </c>
      <c r="AC3895" s="2" t="s">
        <v>43</v>
      </c>
    </row>
    <row r="3896" customFormat="false" ht="15" hidden="false" customHeight="false" outlineLevel="0" collapsed="false">
      <c r="A3896" s="2" t="s">
        <v>5247</v>
      </c>
      <c r="B3896" s="3" t="n">
        <v>45612</v>
      </c>
      <c r="C3896" s="4" t="n">
        <f aca="false">YEAR($B3896)</f>
        <v>2024</v>
      </c>
      <c r="D3896" s="4" t="n">
        <f aca="false">MONTH($B3896)</f>
        <v>11</v>
      </c>
      <c r="E3896" s="2" t="s">
        <v>4907</v>
      </c>
      <c r="F3896" s="5" t="n">
        <f aca="false">ROUNDUP(MONTH($B3896)/3,0)</f>
        <v>4</v>
      </c>
      <c r="G3896" s="2" t="s">
        <v>1479</v>
      </c>
      <c r="H3896" s="2" t="s">
        <v>1480</v>
      </c>
      <c r="I3896" s="2" t="s">
        <v>33</v>
      </c>
      <c r="J3896" s="2" t="s">
        <v>47</v>
      </c>
      <c r="K3896" s="2" t="s">
        <v>185</v>
      </c>
      <c r="L3896" s="2" t="s">
        <v>186</v>
      </c>
      <c r="M3896" s="2" t="s">
        <v>118</v>
      </c>
      <c r="N3896" s="2" t="s">
        <v>151</v>
      </c>
      <c r="O3896" s="2" t="s">
        <v>171</v>
      </c>
      <c r="P3896" s="2" t="s">
        <v>180</v>
      </c>
      <c r="Q3896" s="2" t="s">
        <v>181</v>
      </c>
      <c r="R3896" s="6" t="n">
        <v>3</v>
      </c>
      <c r="S3896" s="7" t="n">
        <v>2517.59</v>
      </c>
      <c r="T3896" s="7" t="n">
        <f aca="false">$R3896*$S3896</f>
        <v>7552.77</v>
      </c>
      <c r="U3896" s="8" t="n">
        <v>0.08</v>
      </c>
      <c r="V3896" s="7" t="n">
        <f aca="false">$T3896*$U3896</f>
        <v>604.2216</v>
      </c>
      <c r="W3896" s="7" t="n">
        <f aca="false">$T3896-$V3896</f>
        <v>6948.5484</v>
      </c>
      <c r="X3896" s="7" t="n">
        <v>1651.68</v>
      </c>
      <c r="Y3896" s="7" t="n">
        <f aca="false">$R3896*$X3896</f>
        <v>4955.04</v>
      </c>
      <c r="Z3896" s="7" t="n">
        <f aca="false">$W3896-$Y3896</f>
        <v>1993.5084</v>
      </c>
      <c r="AA3896" s="8" t="n">
        <f aca="false">IFERROR($Z3896/$W3896,0)</f>
        <v>0.286895662984804</v>
      </c>
      <c r="AB3896" s="2" t="s">
        <v>67</v>
      </c>
      <c r="AC3896" s="2" t="s">
        <v>43</v>
      </c>
    </row>
    <row r="3897" customFormat="false" ht="15" hidden="false" customHeight="false" outlineLevel="0" collapsed="false">
      <c r="A3897" s="2" t="s">
        <v>5248</v>
      </c>
      <c r="B3897" s="3" t="n">
        <v>45612</v>
      </c>
      <c r="C3897" s="4" t="n">
        <f aca="false">YEAR($B3897)</f>
        <v>2024</v>
      </c>
      <c r="D3897" s="4" t="n">
        <f aca="false">MONTH($B3897)</f>
        <v>11</v>
      </c>
      <c r="E3897" s="2" t="s">
        <v>4907</v>
      </c>
      <c r="F3897" s="5" t="n">
        <f aca="false">ROUNDUP(MONTH($B3897)/3,0)</f>
        <v>4</v>
      </c>
      <c r="G3897" s="2" t="s">
        <v>5249</v>
      </c>
      <c r="H3897" s="2" t="s">
        <v>440</v>
      </c>
      <c r="I3897" s="2" t="s">
        <v>177</v>
      </c>
      <c r="J3897" s="2" t="s">
        <v>147</v>
      </c>
      <c r="K3897" s="2" t="s">
        <v>215</v>
      </c>
      <c r="L3897" s="2" t="s">
        <v>216</v>
      </c>
      <c r="M3897" s="2" t="s">
        <v>150</v>
      </c>
      <c r="N3897" s="2" t="s">
        <v>63</v>
      </c>
      <c r="O3897" s="2" t="s">
        <v>64</v>
      </c>
      <c r="P3897" s="2" t="s">
        <v>342</v>
      </c>
      <c r="Q3897" s="2" t="s">
        <v>389</v>
      </c>
      <c r="R3897" s="6" t="n">
        <v>8</v>
      </c>
      <c r="S3897" s="7" t="n">
        <v>3338.73</v>
      </c>
      <c r="T3897" s="7" t="n">
        <f aca="false">$R3897*$S3897</f>
        <v>26709.84</v>
      </c>
      <c r="U3897" s="8" t="n">
        <v>0.17</v>
      </c>
      <c r="V3897" s="7" t="n">
        <f aca="false">$T3897*$U3897</f>
        <v>4540.6728</v>
      </c>
      <c r="W3897" s="7" t="n">
        <f aca="false">$T3897-$V3897</f>
        <v>22169.1672</v>
      </c>
      <c r="X3897" s="7" t="n">
        <v>2666.91</v>
      </c>
      <c r="Y3897" s="7" t="n">
        <f aca="false">$R3897*$X3897</f>
        <v>21335.28</v>
      </c>
      <c r="Z3897" s="7" t="n">
        <f aca="false">$W3897-$Y3897</f>
        <v>833.887200000001</v>
      </c>
      <c r="AA3897" s="8" t="n">
        <f aca="false">IFERROR($Z3897/$W3897,0)</f>
        <v>0.0376147282609696</v>
      </c>
      <c r="AB3897" s="2" t="s">
        <v>85</v>
      </c>
      <c r="AC3897" s="2" t="s">
        <v>43</v>
      </c>
    </row>
    <row r="3898" customFormat="false" ht="15" hidden="false" customHeight="false" outlineLevel="0" collapsed="false">
      <c r="A3898" s="2" t="s">
        <v>5250</v>
      </c>
      <c r="B3898" s="3" t="n">
        <v>45612</v>
      </c>
      <c r="C3898" s="4" t="n">
        <f aca="false">YEAR($B3898)</f>
        <v>2024</v>
      </c>
      <c r="D3898" s="4" t="n">
        <f aca="false">MONTH($B3898)</f>
        <v>11</v>
      </c>
      <c r="E3898" s="2" t="s">
        <v>4907</v>
      </c>
      <c r="F3898" s="5" t="n">
        <f aca="false">ROUNDUP(MONTH($B3898)/3,0)</f>
        <v>4</v>
      </c>
      <c r="G3898" s="2" t="s">
        <v>962</v>
      </c>
      <c r="H3898" s="2" t="s">
        <v>963</v>
      </c>
      <c r="I3898" s="2" t="s">
        <v>33</v>
      </c>
      <c r="J3898" s="2" t="s">
        <v>47</v>
      </c>
      <c r="K3898" s="2" t="s">
        <v>185</v>
      </c>
      <c r="L3898" s="2" t="s">
        <v>186</v>
      </c>
      <c r="M3898" s="2" t="s">
        <v>105</v>
      </c>
      <c r="N3898" s="2" t="s">
        <v>51</v>
      </c>
      <c r="O3898" s="2" t="s">
        <v>171</v>
      </c>
      <c r="P3898" s="2" t="s">
        <v>204</v>
      </c>
      <c r="Q3898" s="2" t="s">
        <v>264</v>
      </c>
      <c r="R3898" s="6" t="n">
        <v>1</v>
      </c>
      <c r="S3898" s="7" t="n">
        <v>1349.99</v>
      </c>
      <c r="T3898" s="7" t="n">
        <f aca="false">$R3898*$S3898</f>
        <v>1349.99</v>
      </c>
      <c r="U3898" s="8" t="n">
        <v>0.1</v>
      </c>
      <c r="V3898" s="7" t="n">
        <f aca="false">$T3898*$U3898</f>
        <v>134.999</v>
      </c>
      <c r="W3898" s="7" t="n">
        <f aca="false">$T3898-$V3898</f>
        <v>1214.991</v>
      </c>
      <c r="X3898" s="7" t="n">
        <v>857.91</v>
      </c>
      <c r="Y3898" s="7" t="n">
        <f aca="false">$R3898*$X3898</f>
        <v>857.91</v>
      </c>
      <c r="Z3898" s="7" t="n">
        <f aca="false">$W3898-$Y3898</f>
        <v>357.081</v>
      </c>
      <c r="AA3898" s="8" t="n">
        <f aca="false">IFERROR($Z3898/$W3898,0)</f>
        <v>0.293896004167932</v>
      </c>
      <c r="AB3898" s="2" t="s">
        <v>85</v>
      </c>
      <c r="AC3898" s="2" t="s">
        <v>43</v>
      </c>
    </row>
    <row r="3899" customFormat="false" ht="15" hidden="false" customHeight="false" outlineLevel="0" collapsed="false">
      <c r="A3899" s="2" t="s">
        <v>5251</v>
      </c>
      <c r="B3899" s="3" t="n">
        <v>45612</v>
      </c>
      <c r="C3899" s="4" t="n">
        <f aca="false">YEAR($B3899)</f>
        <v>2024</v>
      </c>
      <c r="D3899" s="4" t="n">
        <f aca="false">MONTH($B3899)</f>
        <v>11</v>
      </c>
      <c r="E3899" s="2" t="s">
        <v>4907</v>
      </c>
      <c r="F3899" s="5" t="n">
        <f aca="false">ROUNDUP(MONTH($B3899)/3,0)</f>
        <v>4</v>
      </c>
      <c r="G3899" s="2" t="s">
        <v>643</v>
      </c>
      <c r="H3899" s="2" t="s">
        <v>644</v>
      </c>
      <c r="I3899" s="2" t="s">
        <v>33</v>
      </c>
      <c r="J3899" s="2" t="s">
        <v>89</v>
      </c>
      <c r="K3899" s="2" t="s">
        <v>124</v>
      </c>
      <c r="L3899" s="2" t="s">
        <v>125</v>
      </c>
      <c r="M3899" s="2" t="s">
        <v>92</v>
      </c>
      <c r="N3899" s="2" t="s">
        <v>63</v>
      </c>
      <c r="O3899" s="2" t="s">
        <v>52</v>
      </c>
      <c r="P3899" s="2" t="s">
        <v>83</v>
      </c>
      <c r="Q3899" s="2" t="s">
        <v>84</v>
      </c>
      <c r="R3899" s="6" t="n">
        <v>2</v>
      </c>
      <c r="S3899" s="7" t="n">
        <v>4289.39</v>
      </c>
      <c r="T3899" s="7" t="n">
        <f aca="false">$R3899*$S3899</f>
        <v>8578.78</v>
      </c>
      <c r="U3899" s="8" t="n">
        <v>0.03</v>
      </c>
      <c r="V3899" s="7" t="n">
        <f aca="false">$T3899*$U3899</f>
        <v>257.3634</v>
      </c>
      <c r="W3899" s="7" t="n">
        <f aca="false">$T3899-$V3899</f>
        <v>8321.4166</v>
      </c>
      <c r="X3899" s="7" t="n">
        <v>3284.74</v>
      </c>
      <c r="Y3899" s="7" t="n">
        <f aca="false">$R3899*$X3899</f>
        <v>6569.48</v>
      </c>
      <c r="Z3899" s="7" t="n">
        <f aca="false">$W3899-$Y3899</f>
        <v>1751.9366</v>
      </c>
      <c r="AA3899" s="8" t="n">
        <f aca="false">IFERROR($Z3899/$W3899,0)</f>
        <v>0.210533456527102</v>
      </c>
      <c r="AB3899" s="2" t="s">
        <v>85</v>
      </c>
      <c r="AC3899" s="2" t="s">
        <v>43</v>
      </c>
    </row>
    <row r="3900" customFormat="false" ht="15" hidden="false" customHeight="false" outlineLevel="0" collapsed="false">
      <c r="A3900" s="2" t="s">
        <v>5252</v>
      </c>
      <c r="B3900" s="3" t="n">
        <v>45612</v>
      </c>
      <c r="C3900" s="4" t="n">
        <f aca="false">YEAR($B3900)</f>
        <v>2024</v>
      </c>
      <c r="D3900" s="4" t="n">
        <f aca="false">MONTH($B3900)</f>
        <v>11</v>
      </c>
      <c r="E3900" s="2" t="s">
        <v>4907</v>
      </c>
      <c r="F3900" s="5" t="n">
        <f aca="false">ROUNDUP(MONTH($B3900)/3,0)</f>
        <v>4</v>
      </c>
      <c r="G3900" s="2" t="s">
        <v>1552</v>
      </c>
      <c r="H3900" s="2" t="s">
        <v>1553</v>
      </c>
      <c r="I3900" s="2" t="s">
        <v>104</v>
      </c>
      <c r="J3900" s="2" t="s">
        <v>47</v>
      </c>
      <c r="K3900" s="2" t="s">
        <v>48</v>
      </c>
      <c r="L3900" s="2" t="s">
        <v>49</v>
      </c>
      <c r="M3900" s="2" t="s">
        <v>105</v>
      </c>
      <c r="N3900" s="2" t="s">
        <v>73</v>
      </c>
      <c r="O3900" s="2" t="s">
        <v>39</v>
      </c>
      <c r="P3900" s="2" t="s">
        <v>40</v>
      </c>
      <c r="Q3900" s="2" t="s">
        <v>100</v>
      </c>
      <c r="R3900" s="6" t="n">
        <v>8</v>
      </c>
      <c r="S3900" s="7" t="n">
        <v>1812.6</v>
      </c>
      <c r="T3900" s="7" t="n">
        <f aca="false">$R3900*$S3900</f>
        <v>14500.8</v>
      </c>
      <c r="U3900" s="8" t="n">
        <v>0.15</v>
      </c>
      <c r="V3900" s="7" t="n">
        <f aca="false">$T3900*$U3900</f>
        <v>2175.12</v>
      </c>
      <c r="W3900" s="7" t="n">
        <f aca="false">$T3900-$V3900</f>
        <v>12325.68</v>
      </c>
      <c r="X3900" s="7" t="n">
        <v>1237.27</v>
      </c>
      <c r="Y3900" s="7" t="n">
        <f aca="false">$R3900*$X3900</f>
        <v>9898.16</v>
      </c>
      <c r="Z3900" s="7" t="n">
        <f aca="false">$W3900-$Y3900</f>
        <v>2427.52</v>
      </c>
      <c r="AA3900" s="8" t="n">
        <f aca="false">IFERROR($Z3900/$W3900,0)</f>
        <v>0.196948160263775</v>
      </c>
      <c r="AB3900" s="2" t="s">
        <v>55</v>
      </c>
      <c r="AC3900" s="2" t="s">
        <v>43</v>
      </c>
    </row>
    <row r="3901" customFormat="false" ht="15" hidden="false" customHeight="false" outlineLevel="0" collapsed="false">
      <c r="A3901" s="2" t="s">
        <v>5253</v>
      </c>
      <c r="B3901" s="3" t="n">
        <v>45612</v>
      </c>
      <c r="C3901" s="4" t="n">
        <f aca="false">YEAR($B3901)</f>
        <v>2024</v>
      </c>
      <c r="D3901" s="4" t="n">
        <f aca="false">MONTH($B3901)</f>
        <v>11</v>
      </c>
      <c r="E3901" s="2" t="s">
        <v>4907</v>
      </c>
      <c r="F3901" s="5" t="n">
        <f aca="false">ROUNDUP(MONTH($B3901)/3,0)</f>
        <v>4</v>
      </c>
      <c r="G3901" s="2" t="s">
        <v>109</v>
      </c>
      <c r="H3901" s="2" t="s">
        <v>110</v>
      </c>
      <c r="I3901" s="2" t="s">
        <v>33</v>
      </c>
      <c r="J3901" s="2" t="s">
        <v>89</v>
      </c>
      <c r="K3901" s="2" t="s">
        <v>97</v>
      </c>
      <c r="L3901" s="2" t="s">
        <v>111</v>
      </c>
      <c r="M3901" s="2" t="s">
        <v>99</v>
      </c>
      <c r="N3901" s="2" t="s">
        <v>51</v>
      </c>
      <c r="O3901" s="2" t="s">
        <v>114</v>
      </c>
      <c r="P3901" s="2" t="s">
        <v>119</v>
      </c>
      <c r="Q3901" s="2" t="s">
        <v>120</v>
      </c>
      <c r="R3901" s="6" t="n">
        <v>2</v>
      </c>
      <c r="S3901" s="7" t="n">
        <v>214.89</v>
      </c>
      <c r="T3901" s="7" t="n">
        <f aca="false">$R3901*$S3901</f>
        <v>429.78</v>
      </c>
      <c r="U3901" s="8" t="n">
        <v>0.18</v>
      </c>
      <c r="V3901" s="7" t="n">
        <f aca="false">$T3901*$U3901</f>
        <v>77.3604</v>
      </c>
      <c r="W3901" s="7" t="n">
        <f aca="false">$T3901-$V3901</f>
        <v>352.4196</v>
      </c>
      <c r="X3901" s="7" t="n">
        <v>131.5</v>
      </c>
      <c r="Y3901" s="7" t="n">
        <f aca="false">$R3901*$X3901</f>
        <v>263</v>
      </c>
      <c r="Z3901" s="7" t="n">
        <f aca="false">$W3901-$Y3901</f>
        <v>89.4196</v>
      </c>
      <c r="AA3901" s="8" t="n">
        <f aca="false">IFERROR($Z3901/$W3901,0)</f>
        <v>0.253730496260707</v>
      </c>
      <c r="AB3901" s="2" t="s">
        <v>76</v>
      </c>
      <c r="AC3901" s="2" t="s">
        <v>43</v>
      </c>
    </row>
    <row r="3902" customFormat="false" ht="15" hidden="false" customHeight="false" outlineLevel="0" collapsed="false">
      <c r="A3902" s="2" t="s">
        <v>5254</v>
      </c>
      <c r="B3902" s="3" t="n">
        <v>45612</v>
      </c>
      <c r="C3902" s="4" t="n">
        <f aca="false">YEAR($B3902)</f>
        <v>2024</v>
      </c>
      <c r="D3902" s="4" t="n">
        <f aca="false">MONTH($B3902)</f>
        <v>11</v>
      </c>
      <c r="E3902" s="2" t="s">
        <v>4907</v>
      </c>
      <c r="F3902" s="5" t="n">
        <f aca="false">ROUNDUP(MONTH($B3902)/3,0)</f>
        <v>4</v>
      </c>
      <c r="G3902" s="2" t="s">
        <v>701</v>
      </c>
      <c r="H3902" s="2" t="s">
        <v>702</v>
      </c>
      <c r="I3902" s="2" t="s">
        <v>33</v>
      </c>
      <c r="J3902" s="2" t="s">
        <v>47</v>
      </c>
      <c r="K3902" s="2" t="s">
        <v>196</v>
      </c>
      <c r="L3902" s="2" t="s">
        <v>197</v>
      </c>
      <c r="M3902" s="2" t="s">
        <v>50</v>
      </c>
      <c r="N3902" s="2" t="s">
        <v>51</v>
      </c>
      <c r="O3902" s="2" t="s">
        <v>64</v>
      </c>
      <c r="P3902" s="2" t="s">
        <v>65</v>
      </c>
      <c r="Q3902" s="2" t="s">
        <v>66</v>
      </c>
      <c r="R3902" s="6" t="n">
        <v>2</v>
      </c>
      <c r="S3902" s="7" t="n">
        <v>8280.43</v>
      </c>
      <c r="T3902" s="7" t="n">
        <f aca="false">$R3902*$S3902</f>
        <v>16560.86</v>
      </c>
      <c r="U3902" s="8" t="n">
        <v>0.15</v>
      </c>
      <c r="V3902" s="7" t="n">
        <f aca="false">$T3902*$U3902</f>
        <v>2484.129</v>
      </c>
      <c r="W3902" s="7" t="n">
        <f aca="false">$T3902-$V3902</f>
        <v>14076.731</v>
      </c>
      <c r="X3902" s="7" t="n">
        <v>6506.88</v>
      </c>
      <c r="Y3902" s="7" t="n">
        <f aca="false">$R3902*$X3902</f>
        <v>13013.76</v>
      </c>
      <c r="Z3902" s="7" t="n">
        <f aca="false">$W3902-$Y3902</f>
        <v>1062.971</v>
      </c>
      <c r="AA3902" s="8" t="n">
        <f aca="false">IFERROR($Z3902/$W3902,0)</f>
        <v>0.07551263144831</v>
      </c>
      <c r="AB3902" s="2" t="s">
        <v>76</v>
      </c>
      <c r="AC3902" s="2" t="s">
        <v>43</v>
      </c>
    </row>
    <row r="3903" customFormat="false" ht="15" hidden="false" customHeight="false" outlineLevel="0" collapsed="false">
      <c r="A3903" s="2" t="s">
        <v>5255</v>
      </c>
      <c r="B3903" s="3" t="n">
        <v>45612</v>
      </c>
      <c r="C3903" s="4" t="n">
        <f aca="false">YEAR($B3903)</f>
        <v>2024</v>
      </c>
      <c r="D3903" s="4" t="n">
        <f aca="false">MONTH($B3903)</f>
        <v>11</v>
      </c>
      <c r="E3903" s="2" t="s">
        <v>4907</v>
      </c>
      <c r="F3903" s="5" t="n">
        <f aca="false">ROUNDUP(MONTH($B3903)/3,0)</f>
        <v>4</v>
      </c>
      <c r="G3903" s="2" t="s">
        <v>1319</v>
      </c>
      <c r="H3903" s="2" t="s">
        <v>738</v>
      </c>
      <c r="I3903" s="2" t="s">
        <v>33</v>
      </c>
      <c r="J3903" s="2" t="s">
        <v>47</v>
      </c>
      <c r="K3903" s="2" t="s">
        <v>48</v>
      </c>
      <c r="L3903" s="2" t="s">
        <v>155</v>
      </c>
      <c r="M3903" s="2" t="s">
        <v>118</v>
      </c>
      <c r="N3903" s="2" t="s">
        <v>73</v>
      </c>
      <c r="O3903" s="2" t="s">
        <v>171</v>
      </c>
      <c r="P3903" s="2" t="s">
        <v>204</v>
      </c>
      <c r="Q3903" s="2" t="s">
        <v>205</v>
      </c>
      <c r="R3903" s="6" t="n">
        <v>2</v>
      </c>
      <c r="S3903" s="7" t="n">
        <v>1159.67</v>
      </c>
      <c r="T3903" s="7" t="n">
        <f aca="false">$R3903*$S3903</f>
        <v>2319.34</v>
      </c>
      <c r="U3903" s="8" t="n">
        <v>0.23</v>
      </c>
      <c r="V3903" s="7" t="n">
        <f aca="false">$T3903*$U3903</f>
        <v>533.4482</v>
      </c>
      <c r="W3903" s="7" t="n">
        <f aca="false">$T3903-$V3903</f>
        <v>1785.8918</v>
      </c>
      <c r="X3903" s="7" t="n">
        <v>778.31</v>
      </c>
      <c r="Y3903" s="7" t="n">
        <f aca="false">$R3903*$X3903</f>
        <v>1556.62</v>
      </c>
      <c r="Z3903" s="7" t="n">
        <f aca="false">$W3903-$Y3903</f>
        <v>229.2718</v>
      </c>
      <c r="AA3903" s="8" t="n">
        <f aca="false">IFERROR($Z3903/$W3903,0)</f>
        <v>0.128379446056027</v>
      </c>
      <c r="AB3903" s="2" t="s">
        <v>85</v>
      </c>
      <c r="AC3903" s="2" t="s">
        <v>43</v>
      </c>
    </row>
    <row r="3904" customFormat="false" ht="15" hidden="false" customHeight="false" outlineLevel="0" collapsed="false">
      <c r="A3904" s="2" t="s">
        <v>5256</v>
      </c>
      <c r="B3904" s="3" t="n">
        <v>45612</v>
      </c>
      <c r="C3904" s="4" t="n">
        <f aca="false">YEAR($B3904)</f>
        <v>2024</v>
      </c>
      <c r="D3904" s="4" t="n">
        <f aca="false">MONTH($B3904)</f>
        <v>11</v>
      </c>
      <c r="E3904" s="2" t="s">
        <v>4907</v>
      </c>
      <c r="F3904" s="5" t="n">
        <f aca="false">ROUNDUP(MONTH($B3904)/3,0)</f>
        <v>4</v>
      </c>
      <c r="G3904" s="2" t="s">
        <v>1499</v>
      </c>
      <c r="H3904" s="2" t="s">
        <v>1500</v>
      </c>
      <c r="I3904" s="2" t="s">
        <v>33</v>
      </c>
      <c r="J3904" s="2" t="s">
        <v>59</v>
      </c>
      <c r="K3904" s="2" t="s">
        <v>321</v>
      </c>
      <c r="L3904" s="2" t="s">
        <v>322</v>
      </c>
      <c r="M3904" s="2" t="s">
        <v>131</v>
      </c>
      <c r="N3904" s="2" t="s">
        <v>63</v>
      </c>
      <c r="O3904" s="2" t="s">
        <v>114</v>
      </c>
      <c r="P3904" s="2" t="s">
        <v>115</v>
      </c>
      <c r="Q3904" s="2" t="s">
        <v>377</v>
      </c>
      <c r="R3904" s="6" t="n">
        <v>3</v>
      </c>
      <c r="S3904" s="7" t="n">
        <v>280.8</v>
      </c>
      <c r="T3904" s="7" t="n">
        <f aca="false">$R3904*$S3904</f>
        <v>842.4</v>
      </c>
      <c r="U3904" s="8" t="n">
        <v>0.18</v>
      </c>
      <c r="V3904" s="7" t="n">
        <f aca="false">$T3904*$U3904</f>
        <v>151.632</v>
      </c>
      <c r="W3904" s="7" t="n">
        <f aca="false">$T3904-$V3904</f>
        <v>690.768</v>
      </c>
      <c r="X3904" s="7" t="n">
        <v>132.21</v>
      </c>
      <c r="Y3904" s="7" t="n">
        <f aca="false">$R3904*$X3904</f>
        <v>396.63</v>
      </c>
      <c r="Z3904" s="7" t="n">
        <f aca="false">$W3904-$Y3904</f>
        <v>294.138</v>
      </c>
      <c r="AA3904" s="8" t="n">
        <f aca="false">IFERROR($Z3904/$W3904,0)</f>
        <v>0.425813008130081</v>
      </c>
      <c r="AB3904" s="2" t="s">
        <v>76</v>
      </c>
      <c r="AC3904" s="2" t="s">
        <v>43</v>
      </c>
    </row>
    <row r="3905" customFormat="false" ht="15" hidden="false" customHeight="false" outlineLevel="0" collapsed="false">
      <c r="A3905" s="2" t="s">
        <v>5257</v>
      </c>
      <c r="B3905" s="3" t="n">
        <v>45613</v>
      </c>
      <c r="C3905" s="4" t="n">
        <f aca="false">YEAR($B3905)</f>
        <v>2024</v>
      </c>
      <c r="D3905" s="4" t="n">
        <f aca="false">MONTH($B3905)</f>
        <v>11</v>
      </c>
      <c r="E3905" s="2" t="s">
        <v>4907</v>
      </c>
      <c r="F3905" s="5" t="n">
        <f aca="false">ROUNDUP(MONTH($B3905)/3,0)</f>
        <v>4</v>
      </c>
      <c r="G3905" s="2" t="s">
        <v>2023</v>
      </c>
      <c r="H3905" s="2" t="s">
        <v>975</v>
      </c>
      <c r="I3905" s="2" t="s">
        <v>104</v>
      </c>
      <c r="J3905" s="2" t="s">
        <v>59</v>
      </c>
      <c r="K3905" s="2" t="s">
        <v>140</v>
      </c>
      <c r="L3905" s="2" t="s">
        <v>141</v>
      </c>
      <c r="M3905" s="2" t="s">
        <v>62</v>
      </c>
      <c r="N3905" s="2" t="s">
        <v>51</v>
      </c>
      <c r="O3905" s="2" t="s">
        <v>52</v>
      </c>
      <c r="P3905" s="2" t="s">
        <v>83</v>
      </c>
      <c r="Q3905" s="2" t="s">
        <v>178</v>
      </c>
      <c r="R3905" s="6" t="n">
        <v>14</v>
      </c>
      <c r="S3905" s="7" t="n">
        <v>2861.86</v>
      </c>
      <c r="T3905" s="7" t="n">
        <f aca="false">$R3905*$S3905</f>
        <v>40066.04</v>
      </c>
      <c r="U3905" s="8" t="n">
        <v>0.1</v>
      </c>
      <c r="V3905" s="7" t="n">
        <f aca="false">$T3905*$U3905</f>
        <v>4006.604</v>
      </c>
      <c r="W3905" s="7" t="n">
        <f aca="false">$T3905-$V3905</f>
        <v>36059.436</v>
      </c>
      <c r="X3905" s="7" t="n">
        <v>2224.38</v>
      </c>
      <c r="Y3905" s="7" t="n">
        <f aca="false">$R3905*$X3905</f>
        <v>31141.32</v>
      </c>
      <c r="Z3905" s="7" t="n">
        <f aca="false">$W3905-$Y3905</f>
        <v>4918.116</v>
      </c>
      <c r="AA3905" s="8" t="n">
        <f aca="false">IFERROR($Z3905/$W3905,0)</f>
        <v>0.136389154838695</v>
      </c>
      <c r="AB3905" s="2" t="s">
        <v>55</v>
      </c>
      <c r="AC3905" s="2" t="s">
        <v>43</v>
      </c>
    </row>
    <row r="3906" customFormat="false" ht="15" hidden="false" customHeight="false" outlineLevel="0" collapsed="false">
      <c r="A3906" s="2" t="s">
        <v>5258</v>
      </c>
      <c r="B3906" s="3" t="n">
        <v>45613</v>
      </c>
      <c r="C3906" s="4" t="n">
        <f aca="false">YEAR($B3906)</f>
        <v>2024</v>
      </c>
      <c r="D3906" s="4" t="n">
        <f aca="false">MONTH($B3906)</f>
        <v>11</v>
      </c>
      <c r="E3906" s="2" t="s">
        <v>4907</v>
      </c>
      <c r="F3906" s="5" t="n">
        <f aca="false">ROUNDUP(MONTH($B3906)/3,0)</f>
        <v>4</v>
      </c>
      <c r="G3906" s="2" t="s">
        <v>488</v>
      </c>
      <c r="H3906" s="2" t="s">
        <v>489</v>
      </c>
      <c r="I3906" s="2" t="s">
        <v>33</v>
      </c>
      <c r="J3906" s="2" t="s">
        <v>89</v>
      </c>
      <c r="K3906" s="2" t="s">
        <v>97</v>
      </c>
      <c r="L3906" s="2" t="s">
        <v>111</v>
      </c>
      <c r="M3906" s="2" t="s">
        <v>92</v>
      </c>
      <c r="N3906" s="2" t="s">
        <v>63</v>
      </c>
      <c r="O3906" s="2" t="s">
        <v>114</v>
      </c>
      <c r="P3906" s="2" t="s">
        <v>234</v>
      </c>
      <c r="Q3906" s="2" t="s">
        <v>276</v>
      </c>
      <c r="R3906" s="6" t="n">
        <v>2</v>
      </c>
      <c r="S3906" s="7" t="n">
        <v>190.91</v>
      </c>
      <c r="T3906" s="7" t="n">
        <f aca="false">$R3906*$S3906</f>
        <v>381.82</v>
      </c>
      <c r="U3906" s="8" t="n">
        <v>0.1</v>
      </c>
      <c r="V3906" s="7" t="n">
        <f aca="false">$T3906*$U3906</f>
        <v>38.182</v>
      </c>
      <c r="W3906" s="7" t="n">
        <f aca="false">$T3906-$V3906</f>
        <v>343.638</v>
      </c>
      <c r="X3906" s="7" t="n">
        <v>86.25</v>
      </c>
      <c r="Y3906" s="7" t="n">
        <f aca="false">$R3906*$X3906</f>
        <v>172.5</v>
      </c>
      <c r="Z3906" s="7" t="n">
        <f aca="false">$W3906-$Y3906</f>
        <v>171.138</v>
      </c>
      <c r="AA3906" s="8" t="n">
        <f aca="false">IFERROR($Z3906/$W3906,0)</f>
        <v>0.498018263405095</v>
      </c>
      <c r="AB3906" s="2" t="s">
        <v>85</v>
      </c>
      <c r="AC3906" s="2" t="s">
        <v>43</v>
      </c>
    </row>
    <row r="3907" customFormat="false" ht="15" hidden="false" customHeight="false" outlineLevel="0" collapsed="false">
      <c r="A3907" s="2" t="s">
        <v>5259</v>
      </c>
      <c r="B3907" s="3" t="n">
        <v>45613</v>
      </c>
      <c r="C3907" s="4" t="n">
        <f aca="false">YEAR($B3907)</f>
        <v>2024</v>
      </c>
      <c r="D3907" s="4" t="n">
        <f aca="false">MONTH($B3907)</f>
        <v>11</v>
      </c>
      <c r="E3907" s="2" t="s">
        <v>4907</v>
      </c>
      <c r="F3907" s="5" t="n">
        <f aca="false">ROUNDUP(MONTH($B3907)/3,0)</f>
        <v>4</v>
      </c>
      <c r="G3907" s="2" t="s">
        <v>45</v>
      </c>
      <c r="H3907" s="2" t="s">
        <v>46</v>
      </c>
      <c r="I3907" s="2" t="s">
        <v>33</v>
      </c>
      <c r="J3907" s="2" t="s">
        <v>47</v>
      </c>
      <c r="K3907" s="2" t="s">
        <v>48</v>
      </c>
      <c r="L3907" s="2" t="s">
        <v>49</v>
      </c>
      <c r="M3907" s="2" t="s">
        <v>50</v>
      </c>
      <c r="N3907" s="2" t="s">
        <v>63</v>
      </c>
      <c r="O3907" s="2" t="s">
        <v>171</v>
      </c>
      <c r="P3907" s="2" t="s">
        <v>180</v>
      </c>
      <c r="Q3907" s="2" t="s">
        <v>357</v>
      </c>
      <c r="R3907" s="6" t="n">
        <v>3</v>
      </c>
      <c r="S3907" s="7" t="n">
        <v>2087.26</v>
      </c>
      <c r="T3907" s="7" t="n">
        <f aca="false">$R3907*$S3907</f>
        <v>6261.78</v>
      </c>
      <c r="U3907" s="8" t="n">
        <v>0.2</v>
      </c>
      <c r="V3907" s="7" t="n">
        <f aca="false">$T3907*$U3907</f>
        <v>1252.356</v>
      </c>
      <c r="W3907" s="7" t="n">
        <f aca="false">$T3907-$V3907</f>
        <v>5009.424</v>
      </c>
      <c r="X3907" s="7" t="n">
        <v>1298.52</v>
      </c>
      <c r="Y3907" s="7" t="n">
        <f aca="false">$R3907*$X3907</f>
        <v>3895.56</v>
      </c>
      <c r="Z3907" s="7" t="n">
        <f aca="false">$W3907-$Y3907</f>
        <v>1113.864</v>
      </c>
      <c r="AA3907" s="8" t="n">
        <f aca="false">IFERROR($Z3907/$W3907,0)</f>
        <v>0.222353707731668</v>
      </c>
      <c r="AB3907" s="2" t="s">
        <v>42</v>
      </c>
      <c r="AC3907" s="2" t="s">
        <v>43</v>
      </c>
    </row>
    <row r="3908" customFormat="false" ht="15" hidden="false" customHeight="false" outlineLevel="0" collapsed="false">
      <c r="A3908" s="2" t="s">
        <v>5260</v>
      </c>
      <c r="B3908" s="3" t="n">
        <v>45613</v>
      </c>
      <c r="C3908" s="4" t="n">
        <f aca="false">YEAR($B3908)</f>
        <v>2024</v>
      </c>
      <c r="D3908" s="4" t="n">
        <f aca="false">MONTH($B3908)</f>
        <v>11</v>
      </c>
      <c r="E3908" s="2" t="s">
        <v>4907</v>
      </c>
      <c r="F3908" s="5" t="n">
        <f aca="false">ROUNDUP(MONTH($B3908)/3,0)</f>
        <v>4</v>
      </c>
      <c r="G3908" s="2" t="s">
        <v>1139</v>
      </c>
      <c r="H3908" s="2" t="s">
        <v>1140</v>
      </c>
      <c r="I3908" s="2" t="s">
        <v>33</v>
      </c>
      <c r="J3908" s="2" t="s">
        <v>47</v>
      </c>
      <c r="K3908" s="2" t="s">
        <v>48</v>
      </c>
      <c r="L3908" s="2" t="s">
        <v>155</v>
      </c>
      <c r="M3908" s="2" t="s">
        <v>50</v>
      </c>
      <c r="N3908" s="2" t="s">
        <v>51</v>
      </c>
      <c r="O3908" s="2" t="s">
        <v>171</v>
      </c>
      <c r="P3908" s="2" t="s">
        <v>180</v>
      </c>
      <c r="Q3908" s="2" t="s">
        <v>181</v>
      </c>
      <c r="R3908" s="6" t="n">
        <v>3</v>
      </c>
      <c r="S3908" s="7" t="n">
        <v>2501.37</v>
      </c>
      <c r="T3908" s="7" t="n">
        <f aca="false">$R3908*$S3908</f>
        <v>7504.11</v>
      </c>
      <c r="U3908" s="8" t="n">
        <v>0.1</v>
      </c>
      <c r="V3908" s="7" t="n">
        <f aca="false">$T3908*$U3908</f>
        <v>750.411</v>
      </c>
      <c r="W3908" s="7" t="n">
        <f aca="false">$T3908-$V3908</f>
        <v>6753.699</v>
      </c>
      <c r="X3908" s="7" t="n">
        <v>1578.25</v>
      </c>
      <c r="Y3908" s="7" t="n">
        <f aca="false">$R3908*$X3908</f>
        <v>4734.75</v>
      </c>
      <c r="Z3908" s="7" t="n">
        <f aca="false">$W3908-$Y3908</f>
        <v>2018.949</v>
      </c>
      <c r="AA3908" s="8" t="n">
        <f aca="false">IFERROR($Z3908/$W3908,0)</f>
        <v>0.29893973657991</v>
      </c>
      <c r="AB3908" s="2" t="s">
        <v>76</v>
      </c>
      <c r="AC3908" s="2" t="s">
        <v>43</v>
      </c>
    </row>
    <row r="3909" customFormat="false" ht="15" hidden="false" customHeight="false" outlineLevel="0" collapsed="false">
      <c r="A3909" s="2" t="s">
        <v>5261</v>
      </c>
      <c r="B3909" s="3" t="n">
        <v>45613</v>
      </c>
      <c r="C3909" s="4" t="n">
        <f aca="false">YEAR($B3909)</f>
        <v>2024</v>
      </c>
      <c r="D3909" s="4" t="n">
        <f aca="false">MONTH($B3909)</f>
        <v>11</v>
      </c>
      <c r="E3909" s="2" t="s">
        <v>4907</v>
      </c>
      <c r="F3909" s="5" t="n">
        <f aca="false">ROUNDUP(MONTH($B3909)/3,0)</f>
        <v>4</v>
      </c>
      <c r="G3909" s="2" t="s">
        <v>332</v>
      </c>
      <c r="H3909" s="2" t="s">
        <v>333</v>
      </c>
      <c r="I3909" s="2" t="s">
        <v>33</v>
      </c>
      <c r="J3909" s="2" t="s">
        <v>47</v>
      </c>
      <c r="K3909" s="2" t="s">
        <v>48</v>
      </c>
      <c r="L3909" s="2" t="s">
        <v>49</v>
      </c>
      <c r="M3909" s="2" t="s">
        <v>168</v>
      </c>
      <c r="N3909" s="2" t="s">
        <v>151</v>
      </c>
      <c r="O3909" s="2" t="s">
        <v>171</v>
      </c>
      <c r="P3909" s="2" t="s">
        <v>204</v>
      </c>
      <c r="Q3909" s="2" t="s">
        <v>264</v>
      </c>
      <c r="R3909" s="6" t="n">
        <v>2</v>
      </c>
      <c r="S3909" s="7" t="n">
        <v>1265.44</v>
      </c>
      <c r="T3909" s="7" t="n">
        <f aca="false">$R3909*$S3909</f>
        <v>2530.88</v>
      </c>
      <c r="U3909" s="8" t="n">
        <v>0.18</v>
      </c>
      <c r="V3909" s="7" t="n">
        <f aca="false">$T3909*$U3909</f>
        <v>455.5584</v>
      </c>
      <c r="W3909" s="7" t="n">
        <f aca="false">$T3909-$V3909</f>
        <v>2075.3216</v>
      </c>
      <c r="X3909" s="7" t="n">
        <v>780.63</v>
      </c>
      <c r="Y3909" s="7" t="n">
        <f aca="false">$R3909*$X3909</f>
        <v>1561.26</v>
      </c>
      <c r="Z3909" s="7" t="n">
        <f aca="false">$W3909-$Y3909</f>
        <v>514.0616</v>
      </c>
      <c r="AA3909" s="8" t="n">
        <f aca="false">IFERROR($Z3909/$W3909,0)</f>
        <v>0.247702139273258</v>
      </c>
      <c r="AB3909" s="2" t="s">
        <v>42</v>
      </c>
      <c r="AC3909" s="2" t="s">
        <v>43</v>
      </c>
    </row>
    <row r="3910" customFormat="false" ht="15" hidden="false" customHeight="false" outlineLevel="0" collapsed="false">
      <c r="A3910" s="2" t="s">
        <v>5262</v>
      </c>
      <c r="B3910" s="3" t="n">
        <v>45613</v>
      </c>
      <c r="C3910" s="4" t="n">
        <f aca="false">YEAR($B3910)</f>
        <v>2024</v>
      </c>
      <c r="D3910" s="4" t="n">
        <f aca="false">MONTH($B3910)</f>
        <v>11</v>
      </c>
      <c r="E3910" s="2" t="s">
        <v>4907</v>
      </c>
      <c r="F3910" s="5" t="n">
        <f aca="false">ROUNDUP(MONTH($B3910)/3,0)</f>
        <v>4</v>
      </c>
      <c r="G3910" s="2" t="s">
        <v>159</v>
      </c>
      <c r="H3910" s="2" t="s">
        <v>160</v>
      </c>
      <c r="I3910" s="2" t="s">
        <v>33</v>
      </c>
      <c r="J3910" s="2" t="s">
        <v>89</v>
      </c>
      <c r="K3910" s="2" t="s">
        <v>90</v>
      </c>
      <c r="L3910" s="2" t="s">
        <v>161</v>
      </c>
      <c r="M3910" s="2" t="s">
        <v>92</v>
      </c>
      <c r="N3910" s="2" t="s">
        <v>63</v>
      </c>
      <c r="O3910" s="2" t="s">
        <v>171</v>
      </c>
      <c r="P3910" s="2" t="s">
        <v>204</v>
      </c>
      <c r="Q3910" s="2" t="s">
        <v>205</v>
      </c>
      <c r="R3910" s="6" t="n">
        <v>1</v>
      </c>
      <c r="S3910" s="7" t="n">
        <v>1182.98</v>
      </c>
      <c r="T3910" s="7" t="n">
        <f aca="false">$R3910*$S3910</f>
        <v>1182.98</v>
      </c>
      <c r="U3910" s="8" t="n">
        <v>0.18</v>
      </c>
      <c r="V3910" s="7" t="n">
        <f aca="false">$T3910*$U3910</f>
        <v>212.9364</v>
      </c>
      <c r="W3910" s="7" t="n">
        <f aca="false">$T3910-$V3910</f>
        <v>970.0436</v>
      </c>
      <c r="X3910" s="7" t="n">
        <v>749.6</v>
      </c>
      <c r="Y3910" s="7" t="n">
        <f aca="false">$R3910*$X3910</f>
        <v>749.6</v>
      </c>
      <c r="Z3910" s="7" t="n">
        <f aca="false">$W3910-$Y3910</f>
        <v>220.4436</v>
      </c>
      <c r="AA3910" s="8" t="n">
        <f aca="false">IFERROR($Z3910/$W3910,0)</f>
        <v>0.227251228707658</v>
      </c>
      <c r="AB3910" s="2" t="s">
        <v>76</v>
      </c>
      <c r="AC3910" s="2" t="s">
        <v>43</v>
      </c>
    </row>
    <row r="3911" customFormat="false" ht="15" hidden="false" customHeight="false" outlineLevel="0" collapsed="false">
      <c r="A3911" s="2" t="s">
        <v>5263</v>
      </c>
      <c r="B3911" s="3" t="n">
        <v>45613</v>
      </c>
      <c r="C3911" s="4" t="n">
        <f aca="false">YEAR($B3911)</f>
        <v>2024</v>
      </c>
      <c r="D3911" s="4" t="n">
        <f aca="false">MONTH($B3911)</f>
        <v>11</v>
      </c>
      <c r="E3911" s="2" t="s">
        <v>4907</v>
      </c>
      <c r="F3911" s="5" t="n">
        <f aca="false">ROUNDUP(MONTH($B3911)/3,0)</f>
        <v>4</v>
      </c>
      <c r="G3911" s="2" t="s">
        <v>931</v>
      </c>
      <c r="H3911" s="2" t="s">
        <v>932</v>
      </c>
      <c r="I3911" s="2" t="s">
        <v>104</v>
      </c>
      <c r="J3911" s="2" t="s">
        <v>47</v>
      </c>
      <c r="K3911" s="2" t="s">
        <v>48</v>
      </c>
      <c r="L3911" s="2" t="s">
        <v>49</v>
      </c>
      <c r="M3911" s="2" t="s">
        <v>168</v>
      </c>
      <c r="N3911" s="2" t="s">
        <v>51</v>
      </c>
      <c r="O3911" s="2" t="s">
        <v>114</v>
      </c>
      <c r="P3911" s="2" t="s">
        <v>115</v>
      </c>
      <c r="Q3911" s="2" t="s">
        <v>530</v>
      </c>
      <c r="R3911" s="6" t="n">
        <v>11</v>
      </c>
      <c r="S3911" s="7" t="n">
        <v>165.11</v>
      </c>
      <c r="T3911" s="7" t="n">
        <f aca="false">$R3911*$S3911</f>
        <v>1816.21</v>
      </c>
      <c r="U3911" s="8" t="n">
        <v>0</v>
      </c>
      <c r="V3911" s="7" t="n">
        <f aca="false">$T3911*$U3911</f>
        <v>0</v>
      </c>
      <c r="W3911" s="7" t="n">
        <f aca="false">$T3911-$V3911</f>
        <v>1816.21</v>
      </c>
      <c r="X3911" s="7" t="n">
        <v>88.14</v>
      </c>
      <c r="Y3911" s="7" t="n">
        <f aca="false">$R3911*$X3911</f>
        <v>969.54</v>
      </c>
      <c r="Z3911" s="7" t="n">
        <f aca="false">$W3911-$Y3911</f>
        <v>846.67</v>
      </c>
      <c r="AA3911" s="8" t="n">
        <f aca="false">IFERROR($Z3911/$W3911,0)</f>
        <v>0.466174065774332</v>
      </c>
      <c r="AB3911" s="2" t="s">
        <v>42</v>
      </c>
      <c r="AC3911" s="2" t="s">
        <v>43</v>
      </c>
    </row>
    <row r="3912" customFormat="false" ht="15" hidden="false" customHeight="false" outlineLevel="0" collapsed="false">
      <c r="A3912" s="2" t="s">
        <v>5264</v>
      </c>
      <c r="B3912" s="3" t="n">
        <v>45613</v>
      </c>
      <c r="C3912" s="4" t="n">
        <f aca="false">YEAR($B3912)</f>
        <v>2024</v>
      </c>
      <c r="D3912" s="4" t="n">
        <f aca="false">MONTH($B3912)</f>
        <v>11</v>
      </c>
      <c r="E3912" s="2" t="s">
        <v>4907</v>
      </c>
      <c r="F3912" s="5" t="n">
        <f aca="false">ROUNDUP(MONTH($B3912)/3,0)</f>
        <v>4</v>
      </c>
      <c r="G3912" s="2" t="s">
        <v>488</v>
      </c>
      <c r="H3912" s="2" t="s">
        <v>489</v>
      </c>
      <c r="I3912" s="2" t="s">
        <v>33</v>
      </c>
      <c r="J3912" s="2" t="s">
        <v>89</v>
      </c>
      <c r="K3912" s="2" t="s">
        <v>97</v>
      </c>
      <c r="L3912" s="2" t="s">
        <v>111</v>
      </c>
      <c r="M3912" s="2" t="s">
        <v>99</v>
      </c>
      <c r="N3912" s="2" t="s">
        <v>151</v>
      </c>
      <c r="O3912" s="2" t="s">
        <v>171</v>
      </c>
      <c r="P3912" s="2" t="s">
        <v>172</v>
      </c>
      <c r="Q3912" s="2" t="s">
        <v>223</v>
      </c>
      <c r="R3912" s="6" t="n">
        <v>1</v>
      </c>
      <c r="S3912" s="7" t="n">
        <v>606.42</v>
      </c>
      <c r="T3912" s="7" t="n">
        <f aca="false">$R3912*$S3912</f>
        <v>606.42</v>
      </c>
      <c r="U3912" s="8" t="n">
        <v>0.15</v>
      </c>
      <c r="V3912" s="7" t="n">
        <f aca="false">$T3912*$U3912</f>
        <v>90.963</v>
      </c>
      <c r="W3912" s="7" t="n">
        <f aca="false">$T3912-$V3912</f>
        <v>515.457</v>
      </c>
      <c r="X3912" s="7" t="n">
        <v>355.51</v>
      </c>
      <c r="Y3912" s="7" t="n">
        <f aca="false">$R3912*$X3912</f>
        <v>355.51</v>
      </c>
      <c r="Z3912" s="7" t="n">
        <f aca="false">$W3912-$Y3912</f>
        <v>159.947</v>
      </c>
      <c r="AA3912" s="8" t="n">
        <f aca="false">IFERROR($Z3912/$W3912,0)</f>
        <v>0.31030134424404</v>
      </c>
      <c r="AB3912" s="2" t="s">
        <v>85</v>
      </c>
      <c r="AC3912" s="2" t="s">
        <v>43</v>
      </c>
    </row>
    <row r="3913" customFormat="false" ht="15" hidden="false" customHeight="false" outlineLevel="0" collapsed="false">
      <c r="A3913" s="2" t="s">
        <v>5265</v>
      </c>
      <c r="B3913" s="3" t="n">
        <v>45613</v>
      </c>
      <c r="C3913" s="4" t="n">
        <f aca="false">YEAR($B3913)</f>
        <v>2024</v>
      </c>
      <c r="D3913" s="4" t="n">
        <f aca="false">MONTH($B3913)</f>
        <v>11</v>
      </c>
      <c r="E3913" s="2" t="s">
        <v>4907</v>
      </c>
      <c r="F3913" s="5" t="n">
        <f aca="false">ROUNDUP(MONTH($B3913)/3,0)</f>
        <v>4</v>
      </c>
      <c r="G3913" s="2" t="s">
        <v>261</v>
      </c>
      <c r="H3913" s="2" t="s">
        <v>262</v>
      </c>
      <c r="I3913" s="2" t="s">
        <v>33</v>
      </c>
      <c r="J3913" s="2" t="s">
        <v>47</v>
      </c>
      <c r="K3913" s="2" t="s">
        <v>196</v>
      </c>
      <c r="L3913" s="2" t="s">
        <v>197</v>
      </c>
      <c r="M3913" s="2" t="s">
        <v>50</v>
      </c>
      <c r="N3913" s="2" t="s">
        <v>63</v>
      </c>
      <c r="O3913" s="2" t="s">
        <v>114</v>
      </c>
      <c r="P3913" s="2" t="s">
        <v>115</v>
      </c>
      <c r="Q3913" s="2" t="s">
        <v>530</v>
      </c>
      <c r="R3913" s="6" t="n">
        <v>1</v>
      </c>
      <c r="S3913" s="7" t="n">
        <v>150.23</v>
      </c>
      <c r="T3913" s="7" t="n">
        <f aca="false">$R3913*$S3913</f>
        <v>150.23</v>
      </c>
      <c r="U3913" s="8" t="n">
        <v>0</v>
      </c>
      <c r="V3913" s="7" t="n">
        <f aca="false">$T3913*$U3913</f>
        <v>0</v>
      </c>
      <c r="W3913" s="7" t="n">
        <f aca="false">$T3913-$V3913</f>
        <v>150.23</v>
      </c>
      <c r="X3913" s="7" t="n">
        <v>77.33</v>
      </c>
      <c r="Y3913" s="7" t="n">
        <f aca="false">$R3913*$X3913</f>
        <v>77.33</v>
      </c>
      <c r="Z3913" s="7" t="n">
        <f aca="false">$W3913-$Y3913</f>
        <v>72.9</v>
      </c>
      <c r="AA3913" s="8" t="n">
        <f aca="false">IFERROR($Z3913/$W3913,0)</f>
        <v>0.485255940890634</v>
      </c>
      <c r="AB3913" s="2" t="s">
        <v>85</v>
      </c>
      <c r="AC3913" s="2" t="s">
        <v>43</v>
      </c>
    </row>
    <row r="3914" customFormat="false" ht="15" hidden="false" customHeight="false" outlineLevel="0" collapsed="false">
      <c r="A3914" s="2" t="s">
        <v>5266</v>
      </c>
      <c r="B3914" s="3" t="n">
        <v>45613</v>
      </c>
      <c r="C3914" s="4" t="n">
        <f aca="false">YEAR($B3914)</f>
        <v>2024</v>
      </c>
      <c r="D3914" s="4" t="n">
        <f aca="false">MONTH($B3914)</f>
        <v>11</v>
      </c>
      <c r="E3914" s="2" t="s">
        <v>4907</v>
      </c>
      <c r="F3914" s="5" t="n">
        <f aca="false">ROUNDUP(MONTH($B3914)/3,0)</f>
        <v>4</v>
      </c>
      <c r="G3914" s="2" t="s">
        <v>1392</v>
      </c>
      <c r="H3914" s="2" t="s">
        <v>1393</v>
      </c>
      <c r="I3914" s="2" t="s">
        <v>33</v>
      </c>
      <c r="J3914" s="2" t="s">
        <v>147</v>
      </c>
      <c r="K3914" s="2" t="s">
        <v>215</v>
      </c>
      <c r="L3914" s="2" t="s">
        <v>216</v>
      </c>
      <c r="M3914" s="2" t="s">
        <v>150</v>
      </c>
      <c r="N3914" s="2" t="s">
        <v>38</v>
      </c>
      <c r="O3914" s="2" t="s">
        <v>171</v>
      </c>
      <c r="P3914" s="2" t="s">
        <v>180</v>
      </c>
      <c r="Q3914" s="2" t="s">
        <v>181</v>
      </c>
      <c r="R3914" s="6" t="n">
        <v>1</v>
      </c>
      <c r="S3914" s="7" t="n">
        <v>2592.2</v>
      </c>
      <c r="T3914" s="7" t="n">
        <f aca="false">$R3914*$S3914</f>
        <v>2592.2</v>
      </c>
      <c r="U3914" s="8" t="n">
        <v>0.13</v>
      </c>
      <c r="V3914" s="7" t="n">
        <f aca="false">$T3914*$U3914</f>
        <v>336.986</v>
      </c>
      <c r="W3914" s="7" t="n">
        <f aca="false">$T3914-$V3914</f>
        <v>2255.214</v>
      </c>
      <c r="X3914" s="7" t="n">
        <v>1754.81</v>
      </c>
      <c r="Y3914" s="7" t="n">
        <f aca="false">$R3914*$X3914</f>
        <v>1754.81</v>
      </c>
      <c r="Z3914" s="7" t="n">
        <f aca="false">$W3914-$Y3914</f>
        <v>500.404</v>
      </c>
      <c r="AA3914" s="8" t="n">
        <f aca="false">IFERROR($Z3914/$W3914,0)</f>
        <v>0.221887590268595</v>
      </c>
      <c r="AB3914" s="2" t="s">
        <v>85</v>
      </c>
      <c r="AC3914" s="2" t="s">
        <v>246</v>
      </c>
    </row>
    <row r="3915" customFormat="false" ht="15" hidden="false" customHeight="false" outlineLevel="0" collapsed="false">
      <c r="A3915" s="2" t="s">
        <v>5267</v>
      </c>
      <c r="B3915" s="3" t="n">
        <v>45614</v>
      </c>
      <c r="C3915" s="4" t="n">
        <f aca="false">YEAR($B3915)</f>
        <v>2024</v>
      </c>
      <c r="D3915" s="4" t="n">
        <f aca="false">MONTH($B3915)</f>
        <v>11</v>
      </c>
      <c r="E3915" s="2" t="s">
        <v>4907</v>
      </c>
      <c r="F3915" s="5" t="n">
        <f aca="false">ROUNDUP(MONTH($B3915)/3,0)</f>
        <v>4</v>
      </c>
      <c r="G3915" s="2" t="s">
        <v>225</v>
      </c>
      <c r="H3915" s="2" t="s">
        <v>226</v>
      </c>
      <c r="I3915" s="2" t="s">
        <v>33</v>
      </c>
      <c r="J3915" s="2" t="s">
        <v>59</v>
      </c>
      <c r="K3915" s="2" t="s">
        <v>71</v>
      </c>
      <c r="L3915" s="2" t="s">
        <v>72</v>
      </c>
      <c r="M3915" s="2" t="s">
        <v>131</v>
      </c>
      <c r="N3915" s="2" t="s">
        <v>51</v>
      </c>
      <c r="O3915" s="2" t="s">
        <v>114</v>
      </c>
      <c r="P3915" s="2" t="s">
        <v>234</v>
      </c>
      <c r="Q3915" s="2" t="s">
        <v>238</v>
      </c>
      <c r="R3915" s="6" t="n">
        <v>3</v>
      </c>
      <c r="S3915" s="7" t="n">
        <v>356.62</v>
      </c>
      <c r="T3915" s="7" t="n">
        <f aca="false">$R3915*$S3915</f>
        <v>1069.86</v>
      </c>
      <c r="U3915" s="8" t="n">
        <v>0</v>
      </c>
      <c r="V3915" s="7" t="n">
        <f aca="false">$T3915*$U3915</f>
        <v>0</v>
      </c>
      <c r="W3915" s="7" t="n">
        <f aca="false">$T3915-$V3915</f>
        <v>1069.86</v>
      </c>
      <c r="X3915" s="7" t="n">
        <v>183.42</v>
      </c>
      <c r="Y3915" s="7" t="n">
        <f aca="false">$R3915*$X3915</f>
        <v>550.26</v>
      </c>
      <c r="Z3915" s="7" t="n">
        <f aca="false">$W3915-$Y3915</f>
        <v>519.6</v>
      </c>
      <c r="AA3915" s="8" t="n">
        <f aca="false">IFERROR($Z3915/$W3915,0)</f>
        <v>0.48567102237676</v>
      </c>
      <c r="AB3915" s="2" t="s">
        <v>67</v>
      </c>
      <c r="AC3915" s="2" t="s">
        <v>43</v>
      </c>
    </row>
    <row r="3916" customFormat="false" ht="15" hidden="false" customHeight="false" outlineLevel="0" collapsed="false">
      <c r="A3916" s="2" t="s">
        <v>5268</v>
      </c>
      <c r="B3916" s="3" t="n">
        <v>45614</v>
      </c>
      <c r="C3916" s="4" t="n">
        <f aca="false">YEAR($B3916)</f>
        <v>2024</v>
      </c>
      <c r="D3916" s="4" t="n">
        <f aca="false">MONTH($B3916)</f>
        <v>11</v>
      </c>
      <c r="E3916" s="2" t="s">
        <v>4907</v>
      </c>
      <c r="F3916" s="5" t="n">
        <f aca="false">ROUNDUP(MONTH($B3916)/3,0)</f>
        <v>4</v>
      </c>
      <c r="G3916" s="2" t="s">
        <v>145</v>
      </c>
      <c r="H3916" s="2" t="s">
        <v>146</v>
      </c>
      <c r="I3916" s="2" t="s">
        <v>33</v>
      </c>
      <c r="J3916" s="2" t="s">
        <v>147</v>
      </c>
      <c r="K3916" s="2" t="s">
        <v>148</v>
      </c>
      <c r="L3916" s="2" t="s">
        <v>149</v>
      </c>
      <c r="M3916" s="2" t="s">
        <v>217</v>
      </c>
      <c r="N3916" s="2" t="s">
        <v>63</v>
      </c>
      <c r="O3916" s="2" t="s">
        <v>52</v>
      </c>
      <c r="P3916" s="2" t="s">
        <v>83</v>
      </c>
      <c r="Q3916" s="2" t="s">
        <v>178</v>
      </c>
      <c r="R3916" s="6" t="n">
        <v>3</v>
      </c>
      <c r="S3916" s="7" t="n">
        <v>3026.64</v>
      </c>
      <c r="T3916" s="7" t="n">
        <f aca="false">$R3916*$S3916</f>
        <v>9079.92</v>
      </c>
      <c r="U3916" s="8" t="n">
        <v>0</v>
      </c>
      <c r="V3916" s="7" t="n">
        <f aca="false">$T3916*$U3916</f>
        <v>0</v>
      </c>
      <c r="W3916" s="7" t="n">
        <f aca="false">$T3916-$V3916</f>
        <v>9079.92</v>
      </c>
      <c r="X3916" s="7" t="n">
        <v>2260.59</v>
      </c>
      <c r="Y3916" s="7" t="n">
        <f aca="false">$R3916*$X3916</f>
        <v>6781.77</v>
      </c>
      <c r="Z3916" s="7" t="n">
        <f aca="false">$W3916-$Y3916</f>
        <v>2298.15</v>
      </c>
      <c r="AA3916" s="8" t="n">
        <f aca="false">IFERROR($Z3916/$W3916,0)</f>
        <v>0.253102450241852</v>
      </c>
      <c r="AB3916" s="2" t="s">
        <v>85</v>
      </c>
      <c r="AC3916" s="2" t="s">
        <v>43</v>
      </c>
    </row>
    <row r="3917" customFormat="false" ht="15" hidden="false" customHeight="false" outlineLevel="0" collapsed="false">
      <c r="A3917" s="2" t="s">
        <v>5269</v>
      </c>
      <c r="B3917" s="3" t="n">
        <v>45614</v>
      </c>
      <c r="C3917" s="4" t="n">
        <f aca="false">YEAR($B3917)</f>
        <v>2024</v>
      </c>
      <c r="D3917" s="4" t="n">
        <f aca="false">MONTH($B3917)</f>
        <v>11</v>
      </c>
      <c r="E3917" s="2" t="s">
        <v>4907</v>
      </c>
      <c r="F3917" s="5" t="n">
        <f aca="false">ROUNDUP(MONTH($B3917)/3,0)</f>
        <v>4</v>
      </c>
      <c r="G3917" s="2" t="s">
        <v>1548</v>
      </c>
      <c r="H3917" s="2" t="s">
        <v>1549</v>
      </c>
      <c r="I3917" s="2" t="s">
        <v>33</v>
      </c>
      <c r="J3917" s="2" t="s">
        <v>59</v>
      </c>
      <c r="K3917" s="2" t="s">
        <v>210</v>
      </c>
      <c r="L3917" s="2" t="s">
        <v>211</v>
      </c>
      <c r="M3917" s="2" t="s">
        <v>142</v>
      </c>
      <c r="N3917" s="2" t="s">
        <v>73</v>
      </c>
      <c r="O3917" s="2" t="s">
        <v>171</v>
      </c>
      <c r="P3917" s="2" t="s">
        <v>204</v>
      </c>
      <c r="Q3917" s="2" t="s">
        <v>264</v>
      </c>
      <c r="R3917" s="6" t="n">
        <v>2</v>
      </c>
      <c r="S3917" s="7" t="n">
        <v>1418.95</v>
      </c>
      <c r="T3917" s="7" t="n">
        <f aca="false">$R3917*$S3917</f>
        <v>2837.9</v>
      </c>
      <c r="U3917" s="8" t="n">
        <v>0.15</v>
      </c>
      <c r="V3917" s="7" t="n">
        <f aca="false">$T3917*$U3917</f>
        <v>425.685</v>
      </c>
      <c r="W3917" s="7" t="n">
        <f aca="false">$T3917-$V3917</f>
        <v>2412.215</v>
      </c>
      <c r="X3917" s="7" t="n">
        <v>962.71</v>
      </c>
      <c r="Y3917" s="7" t="n">
        <f aca="false">$R3917*$X3917</f>
        <v>1925.42</v>
      </c>
      <c r="Z3917" s="7" t="n">
        <f aca="false">$W3917-$Y3917</f>
        <v>486.795</v>
      </c>
      <c r="AA3917" s="8" t="n">
        <f aca="false">IFERROR($Z3917/$W3917,0)</f>
        <v>0.201804150956693</v>
      </c>
      <c r="AB3917" s="2" t="s">
        <v>85</v>
      </c>
      <c r="AC3917" s="2" t="s">
        <v>43</v>
      </c>
    </row>
    <row r="3918" customFormat="false" ht="15" hidden="false" customHeight="false" outlineLevel="0" collapsed="false">
      <c r="A3918" s="2" t="s">
        <v>5270</v>
      </c>
      <c r="B3918" s="3" t="n">
        <v>45614</v>
      </c>
      <c r="C3918" s="4" t="n">
        <f aca="false">YEAR($B3918)</f>
        <v>2024</v>
      </c>
      <c r="D3918" s="4" t="n">
        <f aca="false">MONTH($B3918)</f>
        <v>11</v>
      </c>
      <c r="E3918" s="2" t="s">
        <v>4907</v>
      </c>
      <c r="F3918" s="5" t="n">
        <f aca="false">ROUNDUP(MONTH($B3918)/3,0)</f>
        <v>4</v>
      </c>
      <c r="G3918" s="2" t="s">
        <v>45</v>
      </c>
      <c r="H3918" s="2" t="s">
        <v>46</v>
      </c>
      <c r="I3918" s="2" t="s">
        <v>33</v>
      </c>
      <c r="J3918" s="2" t="s">
        <v>47</v>
      </c>
      <c r="K3918" s="2" t="s">
        <v>48</v>
      </c>
      <c r="L3918" s="2" t="s">
        <v>49</v>
      </c>
      <c r="M3918" s="2" t="s">
        <v>118</v>
      </c>
      <c r="N3918" s="2" t="s">
        <v>38</v>
      </c>
      <c r="O3918" s="2" t="s">
        <v>171</v>
      </c>
      <c r="P3918" s="2" t="s">
        <v>180</v>
      </c>
      <c r="Q3918" s="2" t="s">
        <v>357</v>
      </c>
      <c r="R3918" s="6" t="n">
        <v>2</v>
      </c>
      <c r="S3918" s="7" t="n">
        <v>2205.92</v>
      </c>
      <c r="T3918" s="7" t="n">
        <f aca="false">$R3918*$S3918</f>
        <v>4411.84</v>
      </c>
      <c r="U3918" s="8" t="n">
        <v>0.05</v>
      </c>
      <c r="V3918" s="7" t="n">
        <f aca="false">$T3918*$U3918</f>
        <v>220.592</v>
      </c>
      <c r="W3918" s="7" t="n">
        <f aca="false">$T3918-$V3918</f>
        <v>4191.248</v>
      </c>
      <c r="X3918" s="7" t="n">
        <v>1392.31</v>
      </c>
      <c r="Y3918" s="7" t="n">
        <f aca="false">$R3918*$X3918</f>
        <v>2784.62</v>
      </c>
      <c r="Z3918" s="7" t="n">
        <f aca="false">$W3918-$Y3918</f>
        <v>1406.628</v>
      </c>
      <c r="AA3918" s="8" t="n">
        <f aca="false">IFERROR($Z3918/$W3918,0)</f>
        <v>0.335610777505889</v>
      </c>
      <c r="AB3918" s="2" t="s">
        <v>76</v>
      </c>
      <c r="AC3918" s="2" t="s">
        <v>43</v>
      </c>
    </row>
    <row r="3919" customFormat="false" ht="15" hidden="false" customHeight="false" outlineLevel="0" collapsed="false">
      <c r="A3919" s="2" t="s">
        <v>5271</v>
      </c>
      <c r="B3919" s="3" t="n">
        <v>45614</v>
      </c>
      <c r="C3919" s="4" t="n">
        <f aca="false">YEAR($B3919)</f>
        <v>2024</v>
      </c>
      <c r="D3919" s="4" t="n">
        <f aca="false">MONTH($B3919)</f>
        <v>11</v>
      </c>
      <c r="E3919" s="2" t="s">
        <v>4907</v>
      </c>
      <c r="F3919" s="5" t="n">
        <f aca="false">ROUNDUP(MONTH($B3919)/3,0)</f>
        <v>4</v>
      </c>
      <c r="G3919" s="2" t="s">
        <v>287</v>
      </c>
      <c r="H3919" s="2" t="s">
        <v>288</v>
      </c>
      <c r="I3919" s="2" t="s">
        <v>33</v>
      </c>
      <c r="J3919" s="2" t="s">
        <v>89</v>
      </c>
      <c r="K3919" s="2" t="s">
        <v>97</v>
      </c>
      <c r="L3919" s="2" t="s">
        <v>98</v>
      </c>
      <c r="M3919" s="2" t="s">
        <v>135</v>
      </c>
      <c r="N3919" s="2" t="s">
        <v>151</v>
      </c>
      <c r="O3919" s="2" t="s">
        <v>52</v>
      </c>
      <c r="P3919" s="2" t="s">
        <v>53</v>
      </c>
      <c r="Q3919" s="2" t="s">
        <v>54</v>
      </c>
      <c r="R3919" s="6" t="n">
        <v>1</v>
      </c>
      <c r="S3919" s="7" t="n">
        <v>2855.06</v>
      </c>
      <c r="T3919" s="7" t="n">
        <f aca="false">$R3919*$S3919</f>
        <v>2855.06</v>
      </c>
      <c r="U3919" s="8" t="n">
        <v>0.1</v>
      </c>
      <c r="V3919" s="7" t="n">
        <f aca="false">$T3919*$U3919</f>
        <v>285.506</v>
      </c>
      <c r="W3919" s="7" t="n">
        <f aca="false">$T3919-$V3919</f>
        <v>2569.554</v>
      </c>
      <c r="X3919" s="7" t="n">
        <v>2211.43</v>
      </c>
      <c r="Y3919" s="7" t="n">
        <f aca="false">$R3919*$X3919</f>
        <v>2211.43</v>
      </c>
      <c r="Z3919" s="7" t="n">
        <f aca="false">$W3919-$Y3919</f>
        <v>358.124</v>
      </c>
      <c r="AA3919" s="8" t="n">
        <f aca="false">IFERROR($Z3919/$W3919,0)</f>
        <v>0.139372046666464</v>
      </c>
      <c r="AB3919" s="2" t="s">
        <v>85</v>
      </c>
      <c r="AC3919" s="2" t="s">
        <v>43</v>
      </c>
    </row>
    <row r="3920" customFormat="false" ht="15" hidden="false" customHeight="false" outlineLevel="0" collapsed="false">
      <c r="A3920" s="2" t="s">
        <v>5272</v>
      </c>
      <c r="B3920" s="3" t="n">
        <v>45614</v>
      </c>
      <c r="C3920" s="4" t="n">
        <f aca="false">YEAR($B3920)</f>
        <v>2024</v>
      </c>
      <c r="D3920" s="4" t="n">
        <f aca="false">MONTH($B3920)</f>
        <v>11</v>
      </c>
      <c r="E3920" s="2" t="s">
        <v>4907</v>
      </c>
      <c r="F3920" s="5" t="n">
        <f aca="false">ROUNDUP(MONTH($B3920)/3,0)</f>
        <v>4</v>
      </c>
      <c r="G3920" s="2" t="s">
        <v>2023</v>
      </c>
      <c r="H3920" s="2" t="s">
        <v>975</v>
      </c>
      <c r="I3920" s="2" t="s">
        <v>104</v>
      </c>
      <c r="J3920" s="2" t="s">
        <v>59</v>
      </c>
      <c r="K3920" s="2" t="s">
        <v>140</v>
      </c>
      <c r="L3920" s="2" t="s">
        <v>141</v>
      </c>
      <c r="M3920" s="2" t="s">
        <v>142</v>
      </c>
      <c r="N3920" s="2" t="s">
        <v>63</v>
      </c>
      <c r="O3920" s="2" t="s">
        <v>64</v>
      </c>
      <c r="P3920" s="2" t="s">
        <v>74</v>
      </c>
      <c r="Q3920" s="2" t="s">
        <v>75</v>
      </c>
      <c r="R3920" s="6" t="n">
        <v>15</v>
      </c>
      <c r="S3920" s="7" t="n">
        <v>5589.23</v>
      </c>
      <c r="T3920" s="7" t="n">
        <f aca="false">$R3920*$S3920</f>
        <v>83838.45</v>
      </c>
      <c r="U3920" s="8" t="n">
        <v>0.2</v>
      </c>
      <c r="V3920" s="7" t="n">
        <f aca="false">$T3920*$U3920</f>
        <v>16767.69</v>
      </c>
      <c r="W3920" s="7" t="n">
        <f aca="false">$T3920-$V3920</f>
        <v>67070.76</v>
      </c>
      <c r="X3920" s="7" t="n">
        <v>3964.33</v>
      </c>
      <c r="Y3920" s="7" t="n">
        <f aca="false">$R3920*$X3920</f>
        <v>59464.95</v>
      </c>
      <c r="Z3920" s="7" t="n">
        <f aca="false">$W3920-$Y3920</f>
        <v>7605.81</v>
      </c>
      <c r="AA3920" s="8" t="n">
        <f aca="false">IFERROR($Z3920/$W3920,0)</f>
        <v>0.113399788521854</v>
      </c>
      <c r="AB3920" s="2" t="s">
        <v>85</v>
      </c>
      <c r="AC3920" s="2" t="s">
        <v>43</v>
      </c>
    </row>
    <row r="3921" customFormat="false" ht="15" hidden="false" customHeight="false" outlineLevel="0" collapsed="false">
      <c r="A3921" s="2" t="s">
        <v>5273</v>
      </c>
      <c r="B3921" s="3" t="n">
        <v>45614</v>
      </c>
      <c r="C3921" s="4" t="n">
        <f aca="false">YEAR($B3921)</f>
        <v>2024</v>
      </c>
      <c r="D3921" s="4" t="n">
        <f aca="false">MONTH($B3921)</f>
        <v>11</v>
      </c>
      <c r="E3921" s="2" t="s">
        <v>4907</v>
      </c>
      <c r="F3921" s="5" t="n">
        <f aca="false">ROUNDUP(MONTH($B3921)/3,0)</f>
        <v>4</v>
      </c>
      <c r="G3921" s="2" t="s">
        <v>727</v>
      </c>
      <c r="H3921" s="2" t="s">
        <v>728</v>
      </c>
      <c r="I3921" s="2" t="s">
        <v>33</v>
      </c>
      <c r="J3921" s="2" t="s">
        <v>59</v>
      </c>
      <c r="K3921" s="2" t="s">
        <v>210</v>
      </c>
      <c r="L3921" s="2" t="s">
        <v>211</v>
      </c>
      <c r="M3921" s="2" t="s">
        <v>131</v>
      </c>
      <c r="N3921" s="2" t="s">
        <v>151</v>
      </c>
      <c r="O3921" s="2" t="s">
        <v>171</v>
      </c>
      <c r="P3921" s="2" t="s">
        <v>180</v>
      </c>
      <c r="Q3921" s="2" t="s">
        <v>449</v>
      </c>
      <c r="R3921" s="6" t="n">
        <v>3</v>
      </c>
      <c r="S3921" s="7" t="n">
        <v>887.61</v>
      </c>
      <c r="T3921" s="7" t="n">
        <f aca="false">$R3921*$S3921</f>
        <v>2662.83</v>
      </c>
      <c r="U3921" s="8" t="n">
        <v>0</v>
      </c>
      <c r="V3921" s="7" t="n">
        <f aca="false">$T3921*$U3921</f>
        <v>0</v>
      </c>
      <c r="W3921" s="7" t="n">
        <f aca="false">$T3921-$V3921</f>
        <v>2662.83</v>
      </c>
      <c r="X3921" s="7" t="n">
        <v>561.43</v>
      </c>
      <c r="Y3921" s="7" t="n">
        <f aca="false">$R3921*$X3921</f>
        <v>1684.29</v>
      </c>
      <c r="Z3921" s="7" t="n">
        <f aca="false">$W3921-$Y3921</f>
        <v>978.54</v>
      </c>
      <c r="AA3921" s="8" t="n">
        <f aca="false">IFERROR($Z3921/$W3921,0)</f>
        <v>0.367481213596061</v>
      </c>
      <c r="AB3921" s="2" t="s">
        <v>55</v>
      </c>
      <c r="AC3921" s="2" t="s">
        <v>93</v>
      </c>
    </row>
    <row r="3922" customFormat="false" ht="15" hidden="false" customHeight="false" outlineLevel="0" collapsed="false">
      <c r="A3922" s="2" t="s">
        <v>5274</v>
      </c>
      <c r="B3922" s="3" t="n">
        <v>45614</v>
      </c>
      <c r="C3922" s="4" t="n">
        <f aca="false">YEAR($B3922)</f>
        <v>2024</v>
      </c>
      <c r="D3922" s="4" t="n">
        <f aca="false">MONTH($B3922)</f>
        <v>11</v>
      </c>
      <c r="E3922" s="2" t="s">
        <v>4907</v>
      </c>
      <c r="F3922" s="5" t="n">
        <f aca="false">ROUNDUP(MONTH($B3922)/3,0)</f>
        <v>4</v>
      </c>
      <c r="G3922" s="2" t="s">
        <v>5275</v>
      </c>
      <c r="H3922" s="2" t="s">
        <v>5276</v>
      </c>
      <c r="I3922" s="2" t="s">
        <v>33</v>
      </c>
      <c r="J3922" s="2" t="s">
        <v>89</v>
      </c>
      <c r="K3922" s="2" t="s">
        <v>97</v>
      </c>
      <c r="L3922" s="2" t="s">
        <v>98</v>
      </c>
      <c r="M3922" s="2" t="s">
        <v>99</v>
      </c>
      <c r="N3922" s="2" t="s">
        <v>51</v>
      </c>
      <c r="O3922" s="2" t="s">
        <v>64</v>
      </c>
      <c r="P3922" s="2" t="s">
        <v>74</v>
      </c>
      <c r="Q3922" s="2" t="s">
        <v>542</v>
      </c>
      <c r="R3922" s="6" t="n">
        <v>1</v>
      </c>
      <c r="S3922" s="7" t="n">
        <v>931.36</v>
      </c>
      <c r="T3922" s="7" t="n">
        <f aca="false">$R3922*$S3922</f>
        <v>931.36</v>
      </c>
      <c r="U3922" s="8" t="n">
        <v>0.1</v>
      </c>
      <c r="V3922" s="7" t="n">
        <f aca="false">$T3922*$U3922</f>
        <v>93.136</v>
      </c>
      <c r="W3922" s="7" t="n">
        <f aca="false">$T3922-$V3922</f>
        <v>838.224</v>
      </c>
      <c r="X3922" s="7" t="n">
        <v>710.23</v>
      </c>
      <c r="Y3922" s="7" t="n">
        <f aca="false">$R3922*$X3922</f>
        <v>710.23</v>
      </c>
      <c r="Z3922" s="7" t="n">
        <f aca="false">$W3922-$Y3922</f>
        <v>127.994</v>
      </c>
      <c r="AA3922" s="8" t="n">
        <f aca="false">IFERROR($Z3922/$W3922,0)</f>
        <v>0.152696653877722</v>
      </c>
      <c r="AB3922" s="2" t="s">
        <v>76</v>
      </c>
      <c r="AC3922" s="2" t="s">
        <v>93</v>
      </c>
    </row>
    <row r="3923" customFormat="false" ht="15" hidden="false" customHeight="false" outlineLevel="0" collapsed="false">
      <c r="A3923" s="2" t="s">
        <v>5277</v>
      </c>
      <c r="B3923" s="3" t="n">
        <v>45614</v>
      </c>
      <c r="C3923" s="4" t="n">
        <f aca="false">YEAR($B3923)</f>
        <v>2024</v>
      </c>
      <c r="D3923" s="4" t="n">
        <f aca="false">MONTH($B3923)</f>
        <v>11</v>
      </c>
      <c r="E3923" s="2" t="s">
        <v>4907</v>
      </c>
      <c r="F3923" s="5" t="n">
        <f aca="false">ROUNDUP(MONTH($B3923)/3,0)</f>
        <v>4</v>
      </c>
      <c r="G3923" s="2" t="s">
        <v>45</v>
      </c>
      <c r="H3923" s="2" t="s">
        <v>46</v>
      </c>
      <c r="I3923" s="2" t="s">
        <v>33</v>
      </c>
      <c r="J3923" s="2" t="s">
        <v>47</v>
      </c>
      <c r="K3923" s="2" t="s">
        <v>48</v>
      </c>
      <c r="L3923" s="2" t="s">
        <v>49</v>
      </c>
      <c r="M3923" s="2" t="s">
        <v>168</v>
      </c>
      <c r="N3923" s="2" t="s">
        <v>73</v>
      </c>
      <c r="O3923" s="2" t="s">
        <v>171</v>
      </c>
      <c r="P3923" s="2" t="s">
        <v>172</v>
      </c>
      <c r="Q3923" s="2" t="s">
        <v>244</v>
      </c>
      <c r="R3923" s="6" t="n">
        <v>2</v>
      </c>
      <c r="S3923" s="7" t="n">
        <v>2655.02</v>
      </c>
      <c r="T3923" s="7" t="n">
        <f aca="false">$R3923*$S3923</f>
        <v>5310.04</v>
      </c>
      <c r="U3923" s="8" t="n">
        <v>0.1</v>
      </c>
      <c r="V3923" s="7" t="n">
        <f aca="false">$T3923*$U3923</f>
        <v>531.004</v>
      </c>
      <c r="W3923" s="7" t="n">
        <f aca="false">$T3923-$V3923</f>
        <v>4779.036</v>
      </c>
      <c r="X3923" s="7" t="n">
        <v>1667.51</v>
      </c>
      <c r="Y3923" s="7" t="n">
        <f aca="false">$R3923*$X3923</f>
        <v>3335.02</v>
      </c>
      <c r="Z3923" s="7" t="n">
        <f aca="false">$W3923-$Y3923</f>
        <v>1444.016</v>
      </c>
      <c r="AA3923" s="8" t="n">
        <f aca="false">IFERROR($Z3923/$W3923,0)</f>
        <v>0.302156334457409</v>
      </c>
      <c r="AB3923" s="2" t="s">
        <v>55</v>
      </c>
      <c r="AC3923" s="2" t="s">
        <v>43</v>
      </c>
    </row>
    <row r="3924" customFormat="false" ht="15" hidden="false" customHeight="false" outlineLevel="0" collapsed="false">
      <c r="A3924" s="2" t="s">
        <v>5278</v>
      </c>
      <c r="B3924" s="3" t="n">
        <v>45614</v>
      </c>
      <c r="C3924" s="4" t="n">
        <f aca="false">YEAR($B3924)</f>
        <v>2024</v>
      </c>
      <c r="D3924" s="4" t="n">
        <f aca="false">MONTH($B3924)</f>
        <v>11</v>
      </c>
      <c r="E3924" s="2" t="s">
        <v>4907</v>
      </c>
      <c r="F3924" s="5" t="n">
        <f aca="false">ROUNDUP(MONTH($B3924)/3,0)</f>
        <v>4</v>
      </c>
      <c r="G3924" s="2" t="s">
        <v>439</v>
      </c>
      <c r="H3924" s="2" t="s">
        <v>440</v>
      </c>
      <c r="I3924" s="2" t="s">
        <v>104</v>
      </c>
      <c r="J3924" s="2" t="s">
        <v>34</v>
      </c>
      <c r="K3924" s="2" t="s">
        <v>35</v>
      </c>
      <c r="L3924" s="2" t="s">
        <v>36</v>
      </c>
      <c r="M3924" s="2" t="s">
        <v>37</v>
      </c>
      <c r="N3924" s="2" t="s">
        <v>63</v>
      </c>
      <c r="O3924" s="2" t="s">
        <v>52</v>
      </c>
      <c r="P3924" s="2" t="s">
        <v>126</v>
      </c>
      <c r="Q3924" s="2" t="s">
        <v>157</v>
      </c>
      <c r="R3924" s="6" t="n">
        <v>8</v>
      </c>
      <c r="S3924" s="7" t="n">
        <v>794.94</v>
      </c>
      <c r="T3924" s="7" t="n">
        <f aca="false">$R3924*$S3924</f>
        <v>6359.52</v>
      </c>
      <c r="U3924" s="8" t="n">
        <v>0</v>
      </c>
      <c r="V3924" s="7" t="n">
        <f aca="false">$T3924*$U3924</f>
        <v>0</v>
      </c>
      <c r="W3924" s="7" t="n">
        <f aca="false">$T3924-$V3924</f>
        <v>6359.52</v>
      </c>
      <c r="X3924" s="7" t="n">
        <v>556.4</v>
      </c>
      <c r="Y3924" s="7" t="n">
        <f aca="false">$R3924*$X3924</f>
        <v>4451.2</v>
      </c>
      <c r="Z3924" s="7" t="n">
        <f aca="false">$W3924-$Y3924</f>
        <v>1908.32</v>
      </c>
      <c r="AA3924" s="8" t="n">
        <f aca="false">IFERROR($Z3924/$W3924,0)</f>
        <v>0.30007296148137</v>
      </c>
      <c r="AB3924" s="2" t="s">
        <v>85</v>
      </c>
      <c r="AC3924" s="2" t="s">
        <v>43</v>
      </c>
    </row>
    <row r="3925" customFormat="false" ht="15" hidden="false" customHeight="false" outlineLevel="0" collapsed="false">
      <c r="A3925" s="2" t="s">
        <v>5279</v>
      </c>
      <c r="B3925" s="3" t="n">
        <v>45614</v>
      </c>
      <c r="C3925" s="4" t="n">
        <f aca="false">YEAR($B3925)</f>
        <v>2024</v>
      </c>
      <c r="D3925" s="4" t="n">
        <f aca="false">MONTH($B3925)</f>
        <v>11</v>
      </c>
      <c r="E3925" s="2" t="s">
        <v>4907</v>
      </c>
      <c r="F3925" s="5" t="n">
        <f aca="false">ROUNDUP(MONTH($B3925)/3,0)</f>
        <v>4</v>
      </c>
      <c r="G3925" s="2" t="s">
        <v>3502</v>
      </c>
      <c r="H3925" s="2" t="s">
        <v>3503</v>
      </c>
      <c r="I3925" s="2" t="s">
        <v>33</v>
      </c>
      <c r="J3925" s="2" t="s">
        <v>89</v>
      </c>
      <c r="K3925" s="2" t="s">
        <v>97</v>
      </c>
      <c r="L3925" s="2" t="s">
        <v>98</v>
      </c>
      <c r="M3925" s="2" t="s">
        <v>135</v>
      </c>
      <c r="N3925" s="2" t="s">
        <v>51</v>
      </c>
      <c r="O3925" s="2" t="s">
        <v>114</v>
      </c>
      <c r="P3925" s="2" t="s">
        <v>234</v>
      </c>
      <c r="Q3925" s="2" t="s">
        <v>235</v>
      </c>
      <c r="R3925" s="6" t="n">
        <v>2</v>
      </c>
      <c r="S3925" s="7" t="n">
        <v>229.73</v>
      </c>
      <c r="T3925" s="7" t="n">
        <f aca="false">$R3925*$S3925</f>
        <v>459.46</v>
      </c>
      <c r="U3925" s="8" t="n">
        <v>0.1</v>
      </c>
      <c r="V3925" s="7" t="n">
        <f aca="false">$T3925*$U3925</f>
        <v>45.946</v>
      </c>
      <c r="W3925" s="7" t="n">
        <f aca="false">$T3925-$V3925</f>
        <v>413.514</v>
      </c>
      <c r="X3925" s="7" t="n">
        <v>126.4</v>
      </c>
      <c r="Y3925" s="7" t="n">
        <f aca="false">$R3925*$X3925</f>
        <v>252.8</v>
      </c>
      <c r="Z3925" s="7" t="n">
        <f aca="false">$W3925-$Y3925</f>
        <v>160.714</v>
      </c>
      <c r="AA3925" s="8" t="n">
        <f aca="false">IFERROR($Z3925/$W3925,0)</f>
        <v>0.388654314001461</v>
      </c>
      <c r="AB3925" s="2" t="s">
        <v>85</v>
      </c>
      <c r="AC3925" s="2" t="s">
        <v>43</v>
      </c>
    </row>
    <row r="3926" customFormat="false" ht="15" hidden="false" customHeight="false" outlineLevel="0" collapsed="false">
      <c r="A3926" s="2" t="s">
        <v>5280</v>
      </c>
      <c r="B3926" s="3" t="n">
        <v>45614</v>
      </c>
      <c r="C3926" s="4" t="n">
        <f aca="false">YEAR($B3926)</f>
        <v>2024</v>
      </c>
      <c r="D3926" s="4" t="n">
        <f aca="false">MONTH($B3926)</f>
        <v>11</v>
      </c>
      <c r="E3926" s="2" t="s">
        <v>4907</v>
      </c>
      <c r="F3926" s="5" t="n">
        <f aca="false">ROUNDUP(MONTH($B3926)/3,0)</f>
        <v>4</v>
      </c>
      <c r="G3926" s="2" t="s">
        <v>5281</v>
      </c>
      <c r="H3926" s="2" t="s">
        <v>5282</v>
      </c>
      <c r="I3926" s="2" t="s">
        <v>104</v>
      </c>
      <c r="J3926" s="2" t="s">
        <v>47</v>
      </c>
      <c r="K3926" s="2" t="s">
        <v>196</v>
      </c>
      <c r="L3926" s="2" t="s">
        <v>197</v>
      </c>
      <c r="M3926" s="2" t="s">
        <v>118</v>
      </c>
      <c r="N3926" s="2" t="s">
        <v>51</v>
      </c>
      <c r="O3926" s="2" t="s">
        <v>39</v>
      </c>
      <c r="P3926" s="2" t="s">
        <v>106</v>
      </c>
      <c r="Q3926" s="2" t="s">
        <v>136</v>
      </c>
      <c r="R3926" s="6" t="n">
        <v>15</v>
      </c>
      <c r="S3926" s="7" t="n">
        <v>1951.06</v>
      </c>
      <c r="T3926" s="7" t="n">
        <f aca="false">$R3926*$S3926</f>
        <v>29265.9</v>
      </c>
      <c r="U3926" s="8" t="n">
        <v>0.1</v>
      </c>
      <c r="V3926" s="7" t="n">
        <f aca="false">$T3926*$U3926</f>
        <v>2926.59</v>
      </c>
      <c r="W3926" s="7" t="n">
        <f aca="false">$T3926-$V3926</f>
        <v>26339.31</v>
      </c>
      <c r="X3926" s="7" t="n">
        <v>1271.34</v>
      </c>
      <c r="Y3926" s="7" t="n">
        <f aca="false">$R3926*$X3926</f>
        <v>19070.1</v>
      </c>
      <c r="Z3926" s="7" t="n">
        <f aca="false">$W3926-$Y3926</f>
        <v>7269.21</v>
      </c>
      <c r="AA3926" s="8" t="n">
        <f aca="false">IFERROR($Z3926/$W3926,0)</f>
        <v>0.275983311635726</v>
      </c>
      <c r="AB3926" s="2" t="s">
        <v>67</v>
      </c>
      <c r="AC3926" s="2" t="s">
        <v>43</v>
      </c>
    </row>
    <row r="3927" customFormat="false" ht="15" hidden="false" customHeight="false" outlineLevel="0" collapsed="false">
      <c r="A3927" s="2" t="s">
        <v>5283</v>
      </c>
      <c r="B3927" s="3" t="n">
        <v>45614</v>
      </c>
      <c r="C3927" s="4" t="n">
        <f aca="false">YEAR($B3927)</f>
        <v>2024</v>
      </c>
      <c r="D3927" s="4" t="n">
        <f aca="false">MONTH($B3927)</f>
        <v>11</v>
      </c>
      <c r="E3927" s="2" t="s">
        <v>4907</v>
      </c>
      <c r="F3927" s="5" t="n">
        <f aca="false">ROUNDUP(MONTH($B3927)/3,0)</f>
        <v>4</v>
      </c>
      <c r="G3927" s="2" t="s">
        <v>45</v>
      </c>
      <c r="H3927" s="2" t="s">
        <v>46</v>
      </c>
      <c r="I3927" s="2" t="s">
        <v>33</v>
      </c>
      <c r="J3927" s="2" t="s">
        <v>47</v>
      </c>
      <c r="K3927" s="2" t="s">
        <v>48</v>
      </c>
      <c r="L3927" s="2" t="s">
        <v>49</v>
      </c>
      <c r="M3927" s="2" t="s">
        <v>50</v>
      </c>
      <c r="N3927" s="2" t="s">
        <v>51</v>
      </c>
      <c r="O3927" s="2" t="s">
        <v>39</v>
      </c>
      <c r="P3927" s="2" t="s">
        <v>40</v>
      </c>
      <c r="Q3927" s="2" t="s">
        <v>334</v>
      </c>
      <c r="R3927" s="6" t="n">
        <v>1</v>
      </c>
      <c r="S3927" s="7" t="n">
        <v>3525.01</v>
      </c>
      <c r="T3927" s="7" t="n">
        <f aca="false">$R3927*$S3927</f>
        <v>3525.01</v>
      </c>
      <c r="U3927" s="8" t="n">
        <v>0.1</v>
      </c>
      <c r="V3927" s="7" t="n">
        <f aca="false">$T3927*$U3927</f>
        <v>352.501</v>
      </c>
      <c r="W3927" s="7" t="n">
        <f aca="false">$T3927-$V3927</f>
        <v>3172.509</v>
      </c>
      <c r="X3927" s="7" t="n">
        <v>2776</v>
      </c>
      <c r="Y3927" s="7" t="n">
        <f aca="false">$R3927*$X3927</f>
        <v>2776</v>
      </c>
      <c r="Z3927" s="7" t="n">
        <f aca="false">$W3927-$Y3927</f>
        <v>396.509</v>
      </c>
      <c r="AA3927" s="8" t="n">
        <f aca="false">IFERROR($Z3927/$W3927,0)</f>
        <v>0.124982781766734</v>
      </c>
      <c r="AB3927" s="2" t="s">
        <v>55</v>
      </c>
      <c r="AC3927" s="2" t="s">
        <v>43</v>
      </c>
    </row>
    <row r="3928" customFormat="false" ht="15" hidden="false" customHeight="false" outlineLevel="0" collapsed="false">
      <c r="A3928" s="2" t="s">
        <v>5284</v>
      </c>
      <c r="B3928" s="3" t="n">
        <v>45614</v>
      </c>
      <c r="C3928" s="4" t="n">
        <f aca="false">YEAR($B3928)</f>
        <v>2024</v>
      </c>
      <c r="D3928" s="4" t="n">
        <f aca="false">MONTH($B3928)</f>
        <v>11</v>
      </c>
      <c r="E3928" s="2" t="s">
        <v>4907</v>
      </c>
      <c r="F3928" s="5" t="n">
        <f aca="false">ROUNDUP(MONTH($B3928)/3,0)</f>
        <v>4</v>
      </c>
      <c r="G3928" s="2" t="s">
        <v>225</v>
      </c>
      <c r="H3928" s="2" t="s">
        <v>226</v>
      </c>
      <c r="I3928" s="2" t="s">
        <v>33</v>
      </c>
      <c r="J3928" s="2" t="s">
        <v>59</v>
      </c>
      <c r="K3928" s="2" t="s">
        <v>71</v>
      </c>
      <c r="L3928" s="2" t="s">
        <v>72</v>
      </c>
      <c r="M3928" s="2" t="s">
        <v>142</v>
      </c>
      <c r="N3928" s="2" t="s">
        <v>51</v>
      </c>
      <c r="O3928" s="2" t="s">
        <v>39</v>
      </c>
      <c r="P3928" s="2" t="s">
        <v>106</v>
      </c>
      <c r="Q3928" s="2" t="s">
        <v>143</v>
      </c>
      <c r="R3928" s="6" t="n">
        <v>3</v>
      </c>
      <c r="S3928" s="7" t="n">
        <v>666.94</v>
      </c>
      <c r="T3928" s="7" t="n">
        <f aca="false">$R3928*$S3928</f>
        <v>2000.82</v>
      </c>
      <c r="U3928" s="8" t="n">
        <v>0.1</v>
      </c>
      <c r="V3928" s="7" t="n">
        <f aca="false">$T3928*$U3928</f>
        <v>200.082</v>
      </c>
      <c r="W3928" s="7" t="n">
        <f aca="false">$T3928-$V3928</f>
        <v>1800.738</v>
      </c>
      <c r="X3928" s="7" t="n">
        <v>418.71</v>
      </c>
      <c r="Y3928" s="7" t="n">
        <f aca="false">$R3928*$X3928</f>
        <v>1256.13</v>
      </c>
      <c r="Z3928" s="7" t="n">
        <f aca="false">$W3928-$Y3928</f>
        <v>544.608</v>
      </c>
      <c r="AA3928" s="8" t="n">
        <f aca="false">IFERROR($Z3928/$W3928,0)</f>
        <v>0.302436001239492</v>
      </c>
      <c r="AB3928" s="2" t="s">
        <v>67</v>
      </c>
      <c r="AC3928" s="2" t="s">
        <v>43</v>
      </c>
    </row>
    <row r="3929" customFormat="false" ht="15" hidden="false" customHeight="false" outlineLevel="0" collapsed="false">
      <c r="A3929" s="2" t="s">
        <v>5285</v>
      </c>
      <c r="B3929" s="3" t="n">
        <v>45614</v>
      </c>
      <c r="C3929" s="4" t="n">
        <f aca="false">YEAR($B3929)</f>
        <v>2024</v>
      </c>
      <c r="D3929" s="4" t="n">
        <f aca="false">MONTH($B3929)</f>
        <v>11</v>
      </c>
      <c r="E3929" s="2" t="s">
        <v>4907</v>
      </c>
      <c r="F3929" s="5" t="n">
        <f aca="false">ROUNDUP(MONTH($B3929)/3,0)</f>
        <v>4</v>
      </c>
      <c r="G3929" s="2" t="s">
        <v>656</v>
      </c>
      <c r="H3929" s="2" t="s">
        <v>657</v>
      </c>
      <c r="I3929" s="2" t="s">
        <v>33</v>
      </c>
      <c r="J3929" s="2" t="s">
        <v>89</v>
      </c>
      <c r="K3929" s="2" t="s">
        <v>124</v>
      </c>
      <c r="L3929" s="2" t="s">
        <v>125</v>
      </c>
      <c r="M3929" s="2" t="s">
        <v>99</v>
      </c>
      <c r="N3929" s="2" t="s">
        <v>51</v>
      </c>
      <c r="O3929" s="2" t="s">
        <v>39</v>
      </c>
      <c r="P3929" s="2" t="s">
        <v>106</v>
      </c>
      <c r="Q3929" s="2" t="s">
        <v>107</v>
      </c>
      <c r="R3929" s="6" t="n">
        <v>3</v>
      </c>
      <c r="S3929" s="7" t="n">
        <v>2367.27</v>
      </c>
      <c r="T3929" s="7" t="n">
        <f aca="false">$R3929*$S3929</f>
        <v>7101.81</v>
      </c>
      <c r="U3929" s="8" t="n">
        <v>0</v>
      </c>
      <c r="V3929" s="7" t="n">
        <f aca="false">$T3929*$U3929</f>
        <v>0</v>
      </c>
      <c r="W3929" s="7" t="n">
        <f aca="false">$T3929-$V3929</f>
        <v>7101.81</v>
      </c>
      <c r="X3929" s="7" t="n">
        <v>1731.46</v>
      </c>
      <c r="Y3929" s="7" t="n">
        <f aca="false">$R3929*$X3929</f>
        <v>5194.38</v>
      </c>
      <c r="Z3929" s="7" t="n">
        <f aca="false">$W3929-$Y3929</f>
        <v>1907.43</v>
      </c>
      <c r="AA3929" s="8" t="n">
        <f aca="false">IFERROR($Z3929/$W3929,0)</f>
        <v>0.268583642761493</v>
      </c>
      <c r="AB3929" s="2" t="s">
        <v>85</v>
      </c>
      <c r="AC3929" s="2" t="s">
        <v>43</v>
      </c>
    </row>
    <row r="3930" customFormat="false" ht="15" hidden="false" customHeight="false" outlineLevel="0" collapsed="false">
      <c r="A3930" s="2" t="s">
        <v>5286</v>
      </c>
      <c r="B3930" s="3" t="n">
        <v>45614</v>
      </c>
      <c r="C3930" s="4" t="n">
        <f aca="false">YEAR($B3930)</f>
        <v>2024</v>
      </c>
      <c r="D3930" s="4" t="n">
        <f aca="false">MONTH($B3930)</f>
        <v>11</v>
      </c>
      <c r="E3930" s="2" t="s">
        <v>4907</v>
      </c>
      <c r="F3930" s="5" t="n">
        <f aca="false">ROUNDUP(MONTH($B3930)/3,0)</f>
        <v>4</v>
      </c>
      <c r="G3930" s="2" t="s">
        <v>5287</v>
      </c>
      <c r="H3930" s="2" t="s">
        <v>5288</v>
      </c>
      <c r="I3930" s="2" t="s">
        <v>33</v>
      </c>
      <c r="J3930" s="2" t="s">
        <v>59</v>
      </c>
      <c r="K3930" s="2" t="s">
        <v>140</v>
      </c>
      <c r="L3930" s="2" t="s">
        <v>141</v>
      </c>
      <c r="M3930" s="2" t="s">
        <v>142</v>
      </c>
      <c r="N3930" s="2" t="s">
        <v>51</v>
      </c>
      <c r="O3930" s="2" t="s">
        <v>64</v>
      </c>
      <c r="P3930" s="2" t="s">
        <v>65</v>
      </c>
      <c r="Q3930" s="2" t="s">
        <v>519</v>
      </c>
      <c r="R3930" s="6" t="n">
        <v>1</v>
      </c>
      <c r="S3930" s="7" t="n">
        <v>2520.43</v>
      </c>
      <c r="T3930" s="7" t="n">
        <f aca="false">$R3930*$S3930</f>
        <v>2520.43</v>
      </c>
      <c r="U3930" s="8" t="n">
        <v>0.18</v>
      </c>
      <c r="V3930" s="7" t="n">
        <f aca="false">$T3930*$U3930</f>
        <v>453.6774</v>
      </c>
      <c r="W3930" s="7" t="n">
        <f aca="false">$T3930-$V3930</f>
        <v>2066.7526</v>
      </c>
      <c r="X3930" s="7" t="n">
        <v>2046.97</v>
      </c>
      <c r="Y3930" s="7" t="n">
        <f aca="false">$R3930*$X3930</f>
        <v>2046.97</v>
      </c>
      <c r="Z3930" s="7" t="n">
        <f aca="false">$W3930-$Y3930</f>
        <v>19.7825999999998</v>
      </c>
      <c r="AA3930" s="8" t="n">
        <f aca="false">IFERROR($Z3930/$W3930,0)</f>
        <v>0.00957182780367606</v>
      </c>
      <c r="AB3930" s="2" t="s">
        <v>42</v>
      </c>
      <c r="AC3930" s="2" t="s">
        <v>43</v>
      </c>
    </row>
    <row r="3931" customFormat="false" ht="15" hidden="false" customHeight="false" outlineLevel="0" collapsed="false">
      <c r="A3931" s="2" t="s">
        <v>5289</v>
      </c>
      <c r="B3931" s="3" t="n">
        <v>45614</v>
      </c>
      <c r="C3931" s="4" t="n">
        <f aca="false">YEAR($B3931)</f>
        <v>2024</v>
      </c>
      <c r="D3931" s="4" t="n">
        <f aca="false">MONTH($B3931)</f>
        <v>11</v>
      </c>
      <c r="E3931" s="2" t="s">
        <v>4907</v>
      </c>
      <c r="F3931" s="5" t="n">
        <f aca="false">ROUNDUP(MONTH($B3931)/3,0)</f>
        <v>4</v>
      </c>
      <c r="G3931" s="2" t="s">
        <v>1023</v>
      </c>
      <c r="H3931" s="2" t="s">
        <v>557</v>
      </c>
      <c r="I3931" s="2" t="s">
        <v>33</v>
      </c>
      <c r="J3931" s="2" t="s">
        <v>59</v>
      </c>
      <c r="K3931" s="2" t="s">
        <v>71</v>
      </c>
      <c r="L3931" s="2" t="s">
        <v>72</v>
      </c>
      <c r="M3931" s="2" t="s">
        <v>142</v>
      </c>
      <c r="N3931" s="2" t="s">
        <v>73</v>
      </c>
      <c r="O3931" s="2" t="s">
        <v>52</v>
      </c>
      <c r="P3931" s="2" t="s">
        <v>53</v>
      </c>
      <c r="Q3931" s="2" t="s">
        <v>169</v>
      </c>
      <c r="R3931" s="6" t="n">
        <v>3</v>
      </c>
      <c r="S3931" s="7" t="n">
        <v>2312.66</v>
      </c>
      <c r="T3931" s="7" t="n">
        <f aca="false">$R3931*$S3931</f>
        <v>6937.98</v>
      </c>
      <c r="U3931" s="8" t="n">
        <v>0.08</v>
      </c>
      <c r="V3931" s="7" t="n">
        <f aca="false">$T3931*$U3931</f>
        <v>555.0384</v>
      </c>
      <c r="W3931" s="7" t="n">
        <f aca="false">$T3931-$V3931</f>
        <v>6382.9416</v>
      </c>
      <c r="X3931" s="7" t="n">
        <v>1759.34</v>
      </c>
      <c r="Y3931" s="7" t="n">
        <f aca="false">$R3931*$X3931</f>
        <v>5278.02</v>
      </c>
      <c r="Z3931" s="7" t="n">
        <f aca="false">$W3931-$Y3931</f>
        <v>1104.9216</v>
      </c>
      <c r="AA3931" s="8" t="n">
        <f aca="false">IFERROR($Z3931/$W3931,0)</f>
        <v>0.173105390780953</v>
      </c>
      <c r="AB3931" s="2" t="s">
        <v>67</v>
      </c>
      <c r="AC3931" s="2" t="s">
        <v>43</v>
      </c>
    </row>
    <row r="3932" customFormat="false" ht="15" hidden="false" customHeight="false" outlineLevel="0" collapsed="false">
      <c r="A3932" s="2" t="s">
        <v>5290</v>
      </c>
      <c r="B3932" s="3" t="n">
        <v>45614</v>
      </c>
      <c r="C3932" s="4" t="n">
        <f aca="false">YEAR($B3932)</f>
        <v>2024</v>
      </c>
      <c r="D3932" s="4" t="n">
        <f aca="false">MONTH($B3932)</f>
        <v>11</v>
      </c>
      <c r="E3932" s="2" t="s">
        <v>4907</v>
      </c>
      <c r="F3932" s="5" t="n">
        <f aca="false">ROUNDUP(MONTH($B3932)/3,0)</f>
        <v>4</v>
      </c>
      <c r="G3932" s="2" t="s">
        <v>45</v>
      </c>
      <c r="H3932" s="2" t="s">
        <v>46</v>
      </c>
      <c r="I3932" s="2" t="s">
        <v>33</v>
      </c>
      <c r="J3932" s="2" t="s">
        <v>47</v>
      </c>
      <c r="K3932" s="2" t="s">
        <v>48</v>
      </c>
      <c r="L3932" s="2" t="s">
        <v>49</v>
      </c>
      <c r="M3932" s="2" t="s">
        <v>105</v>
      </c>
      <c r="N3932" s="2" t="s">
        <v>63</v>
      </c>
      <c r="O3932" s="2" t="s">
        <v>52</v>
      </c>
      <c r="P3932" s="2" t="s">
        <v>53</v>
      </c>
      <c r="Q3932" s="2" t="s">
        <v>54</v>
      </c>
      <c r="R3932" s="6" t="n">
        <v>2</v>
      </c>
      <c r="S3932" s="7" t="n">
        <v>2954.7</v>
      </c>
      <c r="T3932" s="7" t="n">
        <f aca="false">$R3932*$S3932</f>
        <v>5909.4</v>
      </c>
      <c r="U3932" s="8" t="n">
        <v>0.25</v>
      </c>
      <c r="V3932" s="7" t="n">
        <f aca="false">$T3932*$U3932</f>
        <v>1477.35</v>
      </c>
      <c r="W3932" s="7" t="n">
        <f aca="false">$T3932-$V3932</f>
        <v>4432.05</v>
      </c>
      <c r="X3932" s="7" t="n">
        <v>2237.1</v>
      </c>
      <c r="Y3932" s="7" t="n">
        <f aca="false">$R3932*$X3932</f>
        <v>4474.2</v>
      </c>
      <c r="Z3932" s="7" t="n">
        <f aca="false">$W3932-$Y3932</f>
        <v>-42.1500000000005</v>
      </c>
      <c r="AA3932" s="8" t="n">
        <f aca="false">IFERROR($Z3932/$W3932,0)</f>
        <v>-0.00951027177039983</v>
      </c>
      <c r="AB3932" s="2" t="s">
        <v>55</v>
      </c>
      <c r="AC3932" s="2" t="s">
        <v>43</v>
      </c>
    </row>
    <row r="3933" customFormat="false" ht="15" hidden="false" customHeight="false" outlineLevel="0" collapsed="false">
      <c r="A3933" s="2" t="s">
        <v>5291</v>
      </c>
      <c r="B3933" s="3" t="n">
        <v>45615</v>
      </c>
      <c r="C3933" s="4" t="n">
        <f aca="false">YEAR($B3933)</f>
        <v>2024</v>
      </c>
      <c r="D3933" s="4" t="n">
        <f aca="false">MONTH($B3933)</f>
        <v>11</v>
      </c>
      <c r="E3933" s="2" t="s">
        <v>4907</v>
      </c>
      <c r="F3933" s="5" t="n">
        <f aca="false">ROUNDUP(MONTH($B3933)/3,0)</f>
        <v>4</v>
      </c>
      <c r="G3933" s="2" t="s">
        <v>569</v>
      </c>
      <c r="H3933" s="2" t="s">
        <v>570</v>
      </c>
      <c r="I3933" s="2" t="s">
        <v>33</v>
      </c>
      <c r="J3933" s="2" t="s">
        <v>59</v>
      </c>
      <c r="K3933" s="2" t="s">
        <v>60</v>
      </c>
      <c r="L3933" s="2" t="s">
        <v>61</v>
      </c>
      <c r="M3933" s="2" t="s">
        <v>142</v>
      </c>
      <c r="N3933" s="2" t="s">
        <v>51</v>
      </c>
      <c r="O3933" s="2" t="s">
        <v>64</v>
      </c>
      <c r="P3933" s="2" t="s">
        <v>65</v>
      </c>
      <c r="Q3933" s="2" t="s">
        <v>519</v>
      </c>
      <c r="R3933" s="6" t="n">
        <v>3</v>
      </c>
      <c r="S3933" s="7" t="n">
        <v>2555.09</v>
      </c>
      <c r="T3933" s="7" t="n">
        <f aca="false">$R3933*$S3933</f>
        <v>7665.27</v>
      </c>
      <c r="U3933" s="8" t="n">
        <v>0.25</v>
      </c>
      <c r="V3933" s="7" t="n">
        <f aca="false">$T3933*$U3933</f>
        <v>1916.3175</v>
      </c>
      <c r="W3933" s="7" t="n">
        <f aca="false">$T3933-$V3933</f>
        <v>5748.9525</v>
      </c>
      <c r="X3933" s="7" t="n">
        <v>2101.58</v>
      </c>
      <c r="Y3933" s="7" t="n">
        <f aca="false">$R3933*$X3933</f>
        <v>6304.74</v>
      </c>
      <c r="Z3933" s="7" t="n">
        <f aca="false">$W3933-$Y3933</f>
        <v>-555.7875</v>
      </c>
      <c r="AA3933" s="8" t="n">
        <f aca="false">IFERROR($Z3933/$W3933,0)</f>
        <v>-0.0966763075534194</v>
      </c>
      <c r="AB3933" s="2" t="s">
        <v>85</v>
      </c>
      <c r="AC3933" s="2" t="s">
        <v>43</v>
      </c>
    </row>
    <row r="3934" customFormat="false" ht="15" hidden="false" customHeight="false" outlineLevel="0" collapsed="false">
      <c r="A3934" s="2" t="s">
        <v>5292</v>
      </c>
      <c r="B3934" s="3" t="n">
        <v>45615</v>
      </c>
      <c r="C3934" s="4" t="n">
        <f aca="false">YEAR($B3934)</f>
        <v>2024</v>
      </c>
      <c r="D3934" s="4" t="n">
        <f aca="false">MONTH($B3934)</f>
        <v>11</v>
      </c>
      <c r="E3934" s="2" t="s">
        <v>4907</v>
      </c>
      <c r="F3934" s="5" t="n">
        <f aca="false">ROUNDUP(MONTH($B3934)/3,0)</f>
        <v>4</v>
      </c>
      <c r="G3934" s="2" t="s">
        <v>45</v>
      </c>
      <c r="H3934" s="2" t="s">
        <v>46</v>
      </c>
      <c r="I3934" s="2" t="s">
        <v>33</v>
      </c>
      <c r="J3934" s="2" t="s">
        <v>47</v>
      </c>
      <c r="K3934" s="2" t="s">
        <v>48</v>
      </c>
      <c r="L3934" s="2" t="s">
        <v>49</v>
      </c>
      <c r="M3934" s="2" t="s">
        <v>168</v>
      </c>
      <c r="N3934" s="2" t="s">
        <v>73</v>
      </c>
      <c r="O3934" s="2" t="s">
        <v>39</v>
      </c>
      <c r="P3934" s="2" t="s">
        <v>40</v>
      </c>
      <c r="Q3934" s="2" t="s">
        <v>334</v>
      </c>
      <c r="R3934" s="6" t="n">
        <v>1</v>
      </c>
      <c r="S3934" s="7" t="n">
        <v>3243.79</v>
      </c>
      <c r="T3934" s="7" t="n">
        <f aca="false">$R3934*$S3934</f>
        <v>3243.79</v>
      </c>
      <c r="U3934" s="8" t="n">
        <v>0.1</v>
      </c>
      <c r="V3934" s="7" t="n">
        <f aca="false">$T3934*$U3934</f>
        <v>324.379</v>
      </c>
      <c r="W3934" s="7" t="n">
        <f aca="false">$T3934-$V3934</f>
        <v>2919.411</v>
      </c>
      <c r="X3934" s="7" t="n">
        <v>2303.09</v>
      </c>
      <c r="Y3934" s="7" t="n">
        <f aca="false">$R3934*$X3934</f>
        <v>2303.09</v>
      </c>
      <c r="Z3934" s="7" t="n">
        <f aca="false">$W3934-$Y3934</f>
        <v>616.321</v>
      </c>
      <c r="AA3934" s="8" t="n">
        <f aca="false">IFERROR($Z3934/$W3934,0)</f>
        <v>0.211111419392473</v>
      </c>
      <c r="AB3934" s="2" t="s">
        <v>85</v>
      </c>
      <c r="AC3934" s="2" t="s">
        <v>43</v>
      </c>
    </row>
    <row r="3935" customFormat="false" ht="15" hidden="false" customHeight="false" outlineLevel="0" collapsed="false">
      <c r="A3935" s="2" t="s">
        <v>5293</v>
      </c>
      <c r="B3935" s="3" t="n">
        <v>45615</v>
      </c>
      <c r="C3935" s="4" t="n">
        <f aca="false">YEAR($B3935)</f>
        <v>2024</v>
      </c>
      <c r="D3935" s="4" t="n">
        <f aca="false">MONTH($B3935)</f>
        <v>11</v>
      </c>
      <c r="E3935" s="2" t="s">
        <v>4907</v>
      </c>
      <c r="F3935" s="5" t="n">
        <f aca="false">ROUNDUP(MONTH($B3935)/3,0)</f>
        <v>4</v>
      </c>
      <c r="G3935" s="2" t="s">
        <v>643</v>
      </c>
      <c r="H3935" s="2" t="s">
        <v>644</v>
      </c>
      <c r="I3935" s="2" t="s">
        <v>33</v>
      </c>
      <c r="J3935" s="2" t="s">
        <v>89</v>
      </c>
      <c r="K3935" s="2" t="s">
        <v>124</v>
      </c>
      <c r="L3935" s="2" t="s">
        <v>125</v>
      </c>
      <c r="M3935" s="2" t="s">
        <v>92</v>
      </c>
      <c r="N3935" s="2" t="s">
        <v>51</v>
      </c>
      <c r="O3935" s="2" t="s">
        <v>39</v>
      </c>
      <c r="P3935" s="2" t="s">
        <v>40</v>
      </c>
      <c r="Q3935" s="2" t="s">
        <v>41</v>
      </c>
      <c r="R3935" s="6" t="n">
        <v>1</v>
      </c>
      <c r="S3935" s="7" t="n">
        <v>474.33</v>
      </c>
      <c r="T3935" s="7" t="n">
        <f aca="false">$R3935*$S3935</f>
        <v>474.33</v>
      </c>
      <c r="U3935" s="8" t="n">
        <v>0.2</v>
      </c>
      <c r="V3935" s="7" t="n">
        <f aca="false">$T3935*$U3935</f>
        <v>94.866</v>
      </c>
      <c r="W3935" s="7" t="n">
        <f aca="false">$T3935-$V3935</f>
        <v>379.464</v>
      </c>
      <c r="X3935" s="7" t="n">
        <v>290.29</v>
      </c>
      <c r="Y3935" s="7" t="n">
        <f aca="false">$R3935*$X3935</f>
        <v>290.29</v>
      </c>
      <c r="Z3935" s="7" t="n">
        <f aca="false">$W3935-$Y3935</f>
        <v>89.174</v>
      </c>
      <c r="AA3935" s="8" t="n">
        <f aca="false">IFERROR($Z3935/$W3935,0)</f>
        <v>0.234999894588156</v>
      </c>
      <c r="AB3935" s="2" t="s">
        <v>85</v>
      </c>
      <c r="AC3935" s="2" t="s">
        <v>43</v>
      </c>
    </row>
    <row r="3936" customFormat="false" ht="15" hidden="false" customHeight="false" outlineLevel="0" collapsed="false">
      <c r="A3936" s="2" t="s">
        <v>5294</v>
      </c>
      <c r="B3936" s="3" t="n">
        <v>45615</v>
      </c>
      <c r="C3936" s="4" t="n">
        <f aca="false">YEAR($B3936)</f>
        <v>2024</v>
      </c>
      <c r="D3936" s="4" t="n">
        <f aca="false">MONTH($B3936)</f>
        <v>11</v>
      </c>
      <c r="E3936" s="2" t="s">
        <v>4907</v>
      </c>
      <c r="F3936" s="5" t="n">
        <f aca="false">ROUNDUP(MONTH($B3936)/3,0)</f>
        <v>4</v>
      </c>
      <c r="G3936" s="2" t="s">
        <v>2791</v>
      </c>
      <c r="H3936" s="2" t="s">
        <v>2792</v>
      </c>
      <c r="I3936" s="2" t="s">
        <v>33</v>
      </c>
      <c r="J3936" s="2" t="s">
        <v>47</v>
      </c>
      <c r="K3936" s="2" t="s">
        <v>48</v>
      </c>
      <c r="L3936" s="2" t="s">
        <v>49</v>
      </c>
      <c r="M3936" s="2" t="s">
        <v>118</v>
      </c>
      <c r="N3936" s="2" t="s">
        <v>63</v>
      </c>
      <c r="O3936" s="2" t="s">
        <v>114</v>
      </c>
      <c r="P3936" s="2" t="s">
        <v>234</v>
      </c>
      <c r="Q3936" s="2" t="s">
        <v>276</v>
      </c>
      <c r="R3936" s="6" t="n">
        <v>1</v>
      </c>
      <c r="S3936" s="7" t="n">
        <v>201.38</v>
      </c>
      <c r="T3936" s="7" t="n">
        <f aca="false">$R3936*$S3936</f>
        <v>201.38</v>
      </c>
      <c r="U3936" s="8" t="n">
        <v>0.05</v>
      </c>
      <c r="V3936" s="7" t="n">
        <f aca="false">$T3936*$U3936</f>
        <v>10.069</v>
      </c>
      <c r="W3936" s="7" t="n">
        <f aca="false">$T3936-$V3936</f>
        <v>191.311</v>
      </c>
      <c r="X3936" s="7" t="n">
        <v>121.51</v>
      </c>
      <c r="Y3936" s="7" t="n">
        <f aca="false">$R3936*$X3936</f>
        <v>121.51</v>
      </c>
      <c r="Z3936" s="7" t="n">
        <f aca="false">$W3936-$Y3936</f>
        <v>69.801</v>
      </c>
      <c r="AA3936" s="8" t="n">
        <f aca="false">IFERROR($Z3936/$W3936,0)</f>
        <v>0.364856176592041</v>
      </c>
      <c r="AB3936" s="2" t="s">
        <v>55</v>
      </c>
      <c r="AC3936" s="2" t="s">
        <v>43</v>
      </c>
    </row>
    <row r="3937" customFormat="false" ht="15" hidden="false" customHeight="false" outlineLevel="0" collapsed="false">
      <c r="A3937" s="2" t="s">
        <v>5295</v>
      </c>
      <c r="B3937" s="3" t="n">
        <v>45615</v>
      </c>
      <c r="C3937" s="4" t="n">
        <f aca="false">YEAR($B3937)</f>
        <v>2024</v>
      </c>
      <c r="D3937" s="4" t="n">
        <f aca="false">MONTH($B3937)</f>
        <v>11</v>
      </c>
      <c r="E3937" s="2" t="s">
        <v>4907</v>
      </c>
      <c r="F3937" s="5" t="n">
        <f aca="false">ROUNDUP(MONTH($B3937)/3,0)</f>
        <v>4</v>
      </c>
      <c r="G3937" s="2" t="s">
        <v>2702</v>
      </c>
      <c r="H3937" s="2" t="s">
        <v>352</v>
      </c>
      <c r="I3937" s="2" t="s">
        <v>33</v>
      </c>
      <c r="J3937" s="2" t="s">
        <v>47</v>
      </c>
      <c r="K3937" s="2" t="s">
        <v>48</v>
      </c>
      <c r="L3937" s="2" t="s">
        <v>49</v>
      </c>
      <c r="M3937" s="2" t="s">
        <v>105</v>
      </c>
      <c r="N3937" s="2" t="s">
        <v>38</v>
      </c>
      <c r="O3937" s="2" t="s">
        <v>39</v>
      </c>
      <c r="P3937" s="2" t="s">
        <v>40</v>
      </c>
      <c r="Q3937" s="2" t="s">
        <v>100</v>
      </c>
      <c r="R3937" s="6" t="n">
        <v>2</v>
      </c>
      <c r="S3937" s="7" t="n">
        <v>1754.06</v>
      </c>
      <c r="T3937" s="7" t="n">
        <f aca="false">$R3937*$S3937</f>
        <v>3508.12</v>
      </c>
      <c r="U3937" s="8" t="n">
        <v>0.15</v>
      </c>
      <c r="V3937" s="7" t="n">
        <f aca="false">$T3937*$U3937</f>
        <v>526.218</v>
      </c>
      <c r="W3937" s="7" t="n">
        <f aca="false">$T3937-$V3937</f>
        <v>2981.902</v>
      </c>
      <c r="X3937" s="7" t="n">
        <v>1231.47</v>
      </c>
      <c r="Y3937" s="7" t="n">
        <f aca="false">$R3937*$X3937</f>
        <v>2462.94</v>
      </c>
      <c r="Z3937" s="7" t="n">
        <f aca="false">$W3937-$Y3937</f>
        <v>518.962</v>
      </c>
      <c r="AA3937" s="8" t="n">
        <f aca="false">IFERROR($Z3937/$W3937,0)</f>
        <v>0.174037242001917</v>
      </c>
      <c r="AB3937" s="2" t="s">
        <v>55</v>
      </c>
      <c r="AC3937" s="2" t="s">
        <v>43</v>
      </c>
    </row>
    <row r="3938" customFormat="false" ht="15" hidden="false" customHeight="false" outlineLevel="0" collapsed="false">
      <c r="A3938" s="2" t="s">
        <v>5296</v>
      </c>
      <c r="B3938" s="3" t="n">
        <v>45615</v>
      </c>
      <c r="C3938" s="4" t="n">
        <f aca="false">YEAR($B3938)</f>
        <v>2024</v>
      </c>
      <c r="D3938" s="4" t="n">
        <f aca="false">MONTH($B3938)</f>
        <v>11</v>
      </c>
      <c r="E3938" s="2" t="s">
        <v>4907</v>
      </c>
      <c r="F3938" s="5" t="n">
        <f aca="false">ROUNDUP(MONTH($B3938)/3,0)</f>
        <v>4</v>
      </c>
      <c r="G3938" s="2" t="s">
        <v>962</v>
      </c>
      <c r="H3938" s="2" t="s">
        <v>963</v>
      </c>
      <c r="I3938" s="2" t="s">
        <v>33</v>
      </c>
      <c r="J3938" s="2" t="s">
        <v>47</v>
      </c>
      <c r="K3938" s="2" t="s">
        <v>185</v>
      </c>
      <c r="L3938" s="2" t="s">
        <v>186</v>
      </c>
      <c r="M3938" s="2" t="s">
        <v>50</v>
      </c>
      <c r="N3938" s="2" t="s">
        <v>73</v>
      </c>
      <c r="O3938" s="2" t="s">
        <v>114</v>
      </c>
      <c r="P3938" s="2" t="s">
        <v>115</v>
      </c>
      <c r="Q3938" s="2" t="s">
        <v>530</v>
      </c>
      <c r="R3938" s="6" t="n">
        <v>2</v>
      </c>
      <c r="S3938" s="7" t="n">
        <v>159.39</v>
      </c>
      <c r="T3938" s="7" t="n">
        <f aca="false">$R3938*$S3938</f>
        <v>318.78</v>
      </c>
      <c r="U3938" s="8" t="n">
        <v>0.23</v>
      </c>
      <c r="V3938" s="7" t="n">
        <f aca="false">$T3938*$U3938</f>
        <v>73.3194</v>
      </c>
      <c r="W3938" s="7" t="n">
        <f aca="false">$T3938-$V3938</f>
        <v>245.4606</v>
      </c>
      <c r="X3938" s="7" t="n">
        <v>75.87</v>
      </c>
      <c r="Y3938" s="7" t="n">
        <f aca="false">$R3938*$X3938</f>
        <v>151.74</v>
      </c>
      <c r="Z3938" s="7" t="n">
        <f aca="false">$W3938-$Y3938</f>
        <v>93.7206</v>
      </c>
      <c r="AA3938" s="8" t="n">
        <f aca="false">IFERROR($Z3938/$W3938,0)</f>
        <v>0.381815248557202</v>
      </c>
      <c r="AB3938" s="2" t="s">
        <v>85</v>
      </c>
      <c r="AC3938" s="2" t="s">
        <v>43</v>
      </c>
    </row>
    <row r="3939" customFormat="false" ht="15" hidden="false" customHeight="false" outlineLevel="0" collapsed="false">
      <c r="A3939" s="2" t="s">
        <v>5297</v>
      </c>
      <c r="B3939" s="3" t="n">
        <v>45615</v>
      </c>
      <c r="C3939" s="4" t="n">
        <f aca="false">YEAR($B3939)</f>
        <v>2024</v>
      </c>
      <c r="D3939" s="4" t="n">
        <f aca="false">MONTH($B3939)</f>
        <v>11</v>
      </c>
      <c r="E3939" s="2" t="s">
        <v>4907</v>
      </c>
      <c r="F3939" s="5" t="n">
        <f aca="false">ROUNDUP(MONTH($B3939)/3,0)</f>
        <v>4</v>
      </c>
      <c r="G3939" s="2" t="s">
        <v>163</v>
      </c>
      <c r="H3939" s="2" t="s">
        <v>164</v>
      </c>
      <c r="I3939" s="2" t="s">
        <v>33</v>
      </c>
      <c r="J3939" s="2" t="s">
        <v>89</v>
      </c>
      <c r="K3939" s="2" t="s">
        <v>124</v>
      </c>
      <c r="L3939" s="2" t="s">
        <v>125</v>
      </c>
      <c r="M3939" s="2" t="s">
        <v>99</v>
      </c>
      <c r="N3939" s="2" t="s">
        <v>63</v>
      </c>
      <c r="O3939" s="2" t="s">
        <v>171</v>
      </c>
      <c r="P3939" s="2" t="s">
        <v>172</v>
      </c>
      <c r="Q3939" s="2" t="s">
        <v>223</v>
      </c>
      <c r="R3939" s="6" t="n">
        <v>3</v>
      </c>
      <c r="S3939" s="7" t="n">
        <v>651.35</v>
      </c>
      <c r="T3939" s="7" t="n">
        <f aca="false">$R3939*$S3939</f>
        <v>1954.05</v>
      </c>
      <c r="U3939" s="8" t="n">
        <v>0.03</v>
      </c>
      <c r="V3939" s="7" t="n">
        <f aca="false">$T3939*$U3939</f>
        <v>58.6215</v>
      </c>
      <c r="W3939" s="7" t="n">
        <f aca="false">$T3939-$V3939</f>
        <v>1895.4285</v>
      </c>
      <c r="X3939" s="7" t="n">
        <v>404.92</v>
      </c>
      <c r="Y3939" s="7" t="n">
        <f aca="false">$R3939*$X3939</f>
        <v>1214.76</v>
      </c>
      <c r="Z3939" s="7" t="n">
        <f aca="false">$W3939-$Y3939</f>
        <v>680.6685</v>
      </c>
      <c r="AA3939" s="8" t="n">
        <f aca="false">IFERROR($Z3939/$W3939,0)</f>
        <v>0.359110617994823</v>
      </c>
      <c r="AB3939" s="2" t="s">
        <v>42</v>
      </c>
      <c r="AC3939" s="2" t="s">
        <v>43</v>
      </c>
    </row>
    <row r="3940" customFormat="false" ht="15" hidden="false" customHeight="false" outlineLevel="0" collapsed="false">
      <c r="A3940" s="2" t="s">
        <v>5298</v>
      </c>
      <c r="B3940" s="3" t="n">
        <v>45615</v>
      </c>
      <c r="C3940" s="4" t="n">
        <f aca="false">YEAR($B3940)</f>
        <v>2024</v>
      </c>
      <c r="D3940" s="4" t="n">
        <f aca="false">MONTH($B3940)</f>
        <v>11</v>
      </c>
      <c r="E3940" s="2" t="s">
        <v>4907</v>
      </c>
      <c r="F3940" s="5" t="n">
        <f aca="false">ROUNDUP(MONTH($B3940)/3,0)</f>
        <v>4</v>
      </c>
      <c r="G3940" s="2" t="s">
        <v>488</v>
      </c>
      <c r="H3940" s="2" t="s">
        <v>489</v>
      </c>
      <c r="I3940" s="2" t="s">
        <v>33</v>
      </c>
      <c r="J3940" s="2" t="s">
        <v>89</v>
      </c>
      <c r="K3940" s="2" t="s">
        <v>97</v>
      </c>
      <c r="L3940" s="2" t="s">
        <v>111</v>
      </c>
      <c r="M3940" s="2" t="s">
        <v>135</v>
      </c>
      <c r="N3940" s="2" t="s">
        <v>63</v>
      </c>
      <c r="O3940" s="2" t="s">
        <v>64</v>
      </c>
      <c r="P3940" s="2" t="s">
        <v>342</v>
      </c>
      <c r="Q3940" s="2" t="s">
        <v>389</v>
      </c>
      <c r="R3940" s="6" t="n">
        <v>2</v>
      </c>
      <c r="S3940" s="7" t="n">
        <v>3106.08</v>
      </c>
      <c r="T3940" s="7" t="n">
        <f aca="false">$R3940*$S3940</f>
        <v>6212.16</v>
      </c>
      <c r="U3940" s="8" t="n">
        <v>0.05</v>
      </c>
      <c r="V3940" s="7" t="n">
        <f aca="false">$T3940*$U3940</f>
        <v>310.608</v>
      </c>
      <c r="W3940" s="7" t="n">
        <f aca="false">$T3940-$V3940</f>
        <v>5901.552</v>
      </c>
      <c r="X3940" s="7" t="n">
        <v>2348.57</v>
      </c>
      <c r="Y3940" s="7" t="n">
        <f aca="false">$R3940*$X3940</f>
        <v>4697.14</v>
      </c>
      <c r="Z3940" s="7" t="n">
        <f aca="false">$W3940-$Y3940</f>
        <v>1204.412</v>
      </c>
      <c r="AA3940" s="8" t="n">
        <f aca="false">IFERROR($Z3940/$W3940,0)</f>
        <v>0.204083942664574</v>
      </c>
      <c r="AB3940" s="2" t="s">
        <v>42</v>
      </c>
      <c r="AC3940" s="2" t="s">
        <v>43</v>
      </c>
    </row>
    <row r="3941" customFormat="false" ht="15" hidden="false" customHeight="false" outlineLevel="0" collapsed="false">
      <c r="A3941" s="2" t="s">
        <v>5299</v>
      </c>
      <c r="B3941" s="3" t="n">
        <v>45615</v>
      </c>
      <c r="C3941" s="4" t="n">
        <f aca="false">YEAR($B3941)</f>
        <v>2024</v>
      </c>
      <c r="D3941" s="4" t="n">
        <f aca="false">MONTH($B3941)</f>
        <v>11</v>
      </c>
      <c r="E3941" s="2" t="s">
        <v>4907</v>
      </c>
      <c r="F3941" s="5" t="n">
        <f aca="false">ROUNDUP(MONTH($B3941)/3,0)</f>
        <v>4</v>
      </c>
      <c r="G3941" s="2" t="s">
        <v>1241</v>
      </c>
      <c r="H3941" s="2" t="s">
        <v>291</v>
      </c>
      <c r="I3941" s="2" t="s">
        <v>33</v>
      </c>
      <c r="J3941" s="2" t="s">
        <v>47</v>
      </c>
      <c r="K3941" s="2" t="s">
        <v>48</v>
      </c>
      <c r="L3941" s="2" t="s">
        <v>155</v>
      </c>
      <c r="M3941" s="2" t="s">
        <v>156</v>
      </c>
      <c r="N3941" s="2" t="s">
        <v>51</v>
      </c>
      <c r="O3941" s="2" t="s">
        <v>39</v>
      </c>
      <c r="P3941" s="2" t="s">
        <v>106</v>
      </c>
      <c r="Q3941" s="2" t="s">
        <v>143</v>
      </c>
      <c r="R3941" s="6" t="n">
        <v>3</v>
      </c>
      <c r="S3941" s="7" t="n">
        <v>654.16</v>
      </c>
      <c r="T3941" s="7" t="n">
        <f aca="false">$R3941*$S3941</f>
        <v>1962.48</v>
      </c>
      <c r="U3941" s="8" t="n">
        <v>0</v>
      </c>
      <c r="V3941" s="7" t="n">
        <f aca="false">$T3941*$U3941</f>
        <v>0</v>
      </c>
      <c r="W3941" s="7" t="n">
        <f aca="false">$T3941-$V3941</f>
        <v>1962.48</v>
      </c>
      <c r="X3941" s="7" t="n">
        <v>398.63</v>
      </c>
      <c r="Y3941" s="7" t="n">
        <f aca="false">$R3941*$X3941</f>
        <v>1195.89</v>
      </c>
      <c r="Z3941" s="7" t="n">
        <f aca="false">$W3941-$Y3941</f>
        <v>766.59</v>
      </c>
      <c r="AA3941" s="8" t="n">
        <f aca="false">IFERROR($Z3941/$W3941,0)</f>
        <v>0.390623089152501</v>
      </c>
      <c r="AB3941" s="2" t="s">
        <v>85</v>
      </c>
      <c r="AC3941" s="2" t="s">
        <v>43</v>
      </c>
    </row>
    <row r="3942" customFormat="false" ht="15" hidden="false" customHeight="false" outlineLevel="0" collapsed="false">
      <c r="A3942" s="2" t="s">
        <v>5300</v>
      </c>
      <c r="B3942" s="3" t="n">
        <v>45615</v>
      </c>
      <c r="C3942" s="4" t="n">
        <f aca="false">YEAR($B3942)</f>
        <v>2024</v>
      </c>
      <c r="D3942" s="4" t="n">
        <f aca="false">MONTH($B3942)</f>
        <v>11</v>
      </c>
      <c r="E3942" s="2" t="s">
        <v>4907</v>
      </c>
      <c r="F3942" s="5" t="n">
        <f aca="false">ROUNDUP(MONTH($B3942)/3,0)</f>
        <v>4</v>
      </c>
      <c r="G3942" s="2" t="s">
        <v>1955</v>
      </c>
      <c r="H3942" s="2" t="s">
        <v>828</v>
      </c>
      <c r="I3942" s="2" t="s">
        <v>33</v>
      </c>
      <c r="J3942" s="2" t="s">
        <v>59</v>
      </c>
      <c r="K3942" s="2" t="s">
        <v>71</v>
      </c>
      <c r="L3942" s="2" t="s">
        <v>72</v>
      </c>
      <c r="M3942" s="2" t="s">
        <v>62</v>
      </c>
      <c r="N3942" s="2" t="s">
        <v>63</v>
      </c>
      <c r="O3942" s="2" t="s">
        <v>114</v>
      </c>
      <c r="P3942" s="2" t="s">
        <v>234</v>
      </c>
      <c r="Q3942" s="2" t="s">
        <v>238</v>
      </c>
      <c r="R3942" s="6" t="n">
        <v>1</v>
      </c>
      <c r="S3942" s="7" t="n">
        <v>381.58</v>
      </c>
      <c r="T3942" s="7" t="n">
        <f aca="false">$R3942*$S3942</f>
        <v>381.58</v>
      </c>
      <c r="U3942" s="8" t="n">
        <v>0.05</v>
      </c>
      <c r="V3942" s="7" t="n">
        <f aca="false">$T3942*$U3942</f>
        <v>19.079</v>
      </c>
      <c r="W3942" s="7" t="n">
        <f aca="false">$T3942-$V3942</f>
        <v>362.501</v>
      </c>
      <c r="X3942" s="7" t="n">
        <v>204.98</v>
      </c>
      <c r="Y3942" s="7" t="n">
        <f aca="false">$R3942*$X3942</f>
        <v>204.98</v>
      </c>
      <c r="Z3942" s="7" t="n">
        <f aca="false">$W3942-$Y3942</f>
        <v>157.521</v>
      </c>
      <c r="AA3942" s="8" t="n">
        <f aca="false">IFERROR($Z3942/$W3942,0)</f>
        <v>0.434539490925542</v>
      </c>
      <c r="AB3942" s="2" t="s">
        <v>67</v>
      </c>
      <c r="AC3942" s="2" t="s">
        <v>43</v>
      </c>
    </row>
    <row r="3943" customFormat="false" ht="15" hidden="false" customHeight="false" outlineLevel="0" collapsed="false">
      <c r="A3943" s="2" t="s">
        <v>5301</v>
      </c>
      <c r="B3943" s="3" t="n">
        <v>45615</v>
      </c>
      <c r="C3943" s="4" t="n">
        <f aca="false">YEAR($B3943)</f>
        <v>2024</v>
      </c>
      <c r="D3943" s="4" t="n">
        <f aca="false">MONTH($B3943)</f>
        <v>11</v>
      </c>
      <c r="E3943" s="2" t="s">
        <v>4907</v>
      </c>
      <c r="F3943" s="5" t="n">
        <f aca="false">ROUNDUP(MONTH($B3943)/3,0)</f>
        <v>4</v>
      </c>
      <c r="G3943" s="2" t="s">
        <v>1103</v>
      </c>
      <c r="H3943" s="2" t="s">
        <v>935</v>
      </c>
      <c r="I3943" s="2" t="s">
        <v>177</v>
      </c>
      <c r="J3943" s="2" t="s">
        <v>47</v>
      </c>
      <c r="K3943" s="2" t="s">
        <v>196</v>
      </c>
      <c r="L3943" s="2" t="s">
        <v>197</v>
      </c>
      <c r="M3943" s="2" t="s">
        <v>50</v>
      </c>
      <c r="N3943" s="2" t="s">
        <v>51</v>
      </c>
      <c r="O3943" s="2" t="s">
        <v>52</v>
      </c>
      <c r="P3943" s="2" t="s">
        <v>126</v>
      </c>
      <c r="Q3943" s="2" t="s">
        <v>253</v>
      </c>
      <c r="R3943" s="6" t="n">
        <v>9</v>
      </c>
      <c r="S3943" s="7" t="n">
        <v>1575.57</v>
      </c>
      <c r="T3943" s="7" t="n">
        <f aca="false">$R3943*$S3943</f>
        <v>14180.13</v>
      </c>
      <c r="U3943" s="8" t="n">
        <v>0.17</v>
      </c>
      <c r="V3943" s="7" t="n">
        <f aca="false">$T3943*$U3943</f>
        <v>2410.6221</v>
      </c>
      <c r="W3943" s="7" t="n">
        <f aca="false">$T3943-$V3943</f>
        <v>11769.5079</v>
      </c>
      <c r="X3943" s="7" t="n">
        <v>1128.55</v>
      </c>
      <c r="Y3943" s="7" t="n">
        <f aca="false">$R3943*$X3943</f>
        <v>10156.95</v>
      </c>
      <c r="Z3943" s="7" t="n">
        <f aca="false">$W3943-$Y3943</f>
        <v>1612.5579</v>
      </c>
      <c r="AA3943" s="8" t="n">
        <f aca="false">IFERROR($Z3943/$W3943,0)</f>
        <v>0.137011497311625</v>
      </c>
      <c r="AB3943" s="2" t="s">
        <v>42</v>
      </c>
      <c r="AC3943" s="2" t="s">
        <v>43</v>
      </c>
    </row>
    <row r="3944" customFormat="false" ht="15" hidden="false" customHeight="false" outlineLevel="0" collapsed="false">
      <c r="A3944" s="2" t="s">
        <v>5302</v>
      </c>
      <c r="B3944" s="3" t="n">
        <v>45615</v>
      </c>
      <c r="C3944" s="4" t="n">
        <f aca="false">YEAR($B3944)</f>
        <v>2024</v>
      </c>
      <c r="D3944" s="4" t="n">
        <f aca="false">MONTH($B3944)</f>
        <v>11</v>
      </c>
      <c r="E3944" s="2" t="s">
        <v>4907</v>
      </c>
      <c r="F3944" s="5" t="n">
        <f aca="false">ROUNDUP(MONTH($B3944)/3,0)</f>
        <v>4</v>
      </c>
      <c r="G3944" s="2" t="s">
        <v>1524</v>
      </c>
      <c r="H3944" s="2" t="s">
        <v>1500</v>
      </c>
      <c r="I3944" s="2" t="s">
        <v>33</v>
      </c>
      <c r="J3944" s="2" t="s">
        <v>47</v>
      </c>
      <c r="K3944" s="2" t="s">
        <v>48</v>
      </c>
      <c r="L3944" s="2" t="s">
        <v>155</v>
      </c>
      <c r="M3944" s="2" t="s">
        <v>168</v>
      </c>
      <c r="N3944" s="2" t="s">
        <v>63</v>
      </c>
      <c r="O3944" s="2" t="s">
        <v>64</v>
      </c>
      <c r="P3944" s="2" t="s">
        <v>65</v>
      </c>
      <c r="Q3944" s="2" t="s">
        <v>66</v>
      </c>
      <c r="R3944" s="6" t="n">
        <v>3</v>
      </c>
      <c r="S3944" s="7" t="n">
        <v>8357.42</v>
      </c>
      <c r="T3944" s="7" t="n">
        <f aca="false">$R3944*$S3944</f>
        <v>25072.26</v>
      </c>
      <c r="U3944" s="8" t="n">
        <v>0.03</v>
      </c>
      <c r="V3944" s="7" t="n">
        <f aca="false">$T3944*$U3944</f>
        <v>752.1678</v>
      </c>
      <c r="W3944" s="7" t="n">
        <f aca="false">$T3944-$V3944</f>
        <v>24320.0922</v>
      </c>
      <c r="X3944" s="7" t="n">
        <v>6608.21</v>
      </c>
      <c r="Y3944" s="7" t="n">
        <f aca="false">$R3944*$X3944</f>
        <v>19824.63</v>
      </c>
      <c r="Z3944" s="7" t="n">
        <f aca="false">$W3944-$Y3944</f>
        <v>4495.4622</v>
      </c>
      <c r="AA3944" s="8" t="n">
        <f aca="false">IFERROR($Z3944/$W3944,0)</f>
        <v>0.184845606794205</v>
      </c>
      <c r="AB3944" s="2" t="s">
        <v>55</v>
      </c>
      <c r="AC3944" s="2" t="s">
        <v>43</v>
      </c>
    </row>
    <row r="3945" customFormat="false" ht="15" hidden="false" customHeight="false" outlineLevel="0" collapsed="false">
      <c r="A3945" s="2" t="s">
        <v>5303</v>
      </c>
      <c r="B3945" s="3" t="n">
        <v>45615</v>
      </c>
      <c r="C3945" s="4" t="n">
        <f aca="false">YEAR($B3945)</f>
        <v>2024</v>
      </c>
      <c r="D3945" s="4" t="n">
        <f aca="false">MONTH($B3945)</f>
        <v>11</v>
      </c>
      <c r="E3945" s="2" t="s">
        <v>4907</v>
      </c>
      <c r="F3945" s="5" t="n">
        <f aca="false">ROUNDUP(MONTH($B3945)/3,0)</f>
        <v>4</v>
      </c>
      <c r="G3945" s="2" t="s">
        <v>1420</v>
      </c>
      <c r="H3945" s="2" t="s">
        <v>1421</v>
      </c>
      <c r="I3945" s="2" t="s">
        <v>33</v>
      </c>
      <c r="J3945" s="2" t="s">
        <v>47</v>
      </c>
      <c r="K3945" s="2" t="s">
        <v>196</v>
      </c>
      <c r="L3945" s="2" t="s">
        <v>197</v>
      </c>
      <c r="M3945" s="2" t="s">
        <v>156</v>
      </c>
      <c r="N3945" s="2" t="s">
        <v>38</v>
      </c>
      <c r="O3945" s="2" t="s">
        <v>114</v>
      </c>
      <c r="P3945" s="2" t="s">
        <v>119</v>
      </c>
      <c r="Q3945" s="2" t="s">
        <v>191</v>
      </c>
      <c r="R3945" s="6" t="n">
        <v>1</v>
      </c>
      <c r="S3945" s="7" t="n">
        <v>426.6</v>
      </c>
      <c r="T3945" s="7" t="n">
        <f aca="false">$R3945*$S3945</f>
        <v>426.6</v>
      </c>
      <c r="U3945" s="8" t="n">
        <v>0</v>
      </c>
      <c r="V3945" s="7" t="n">
        <f aca="false">$T3945*$U3945</f>
        <v>0</v>
      </c>
      <c r="W3945" s="7" t="n">
        <f aca="false">$T3945-$V3945</f>
        <v>426.6</v>
      </c>
      <c r="X3945" s="7" t="n">
        <v>240.09</v>
      </c>
      <c r="Y3945" s="7" t="n">
        <f aca="false">$R3945*$X3945</f>
        <v>240.09</v>
      </c>
      <c r="Z3945" s="7" t="n">
        <f aca="false">$W3945-$Y3945</f>
        <v>186.51</v>
      </c>
      <c r="AA3945" s="8" t="n">
        <f aca="false">IFERROR($Z3945/$W3945,0)</f>
        <v>0.437201125175809</v>
      </c>
      <c r="AB3945" s="2" t="s">
        <v>42</v>
      </c>
      <c r="AC3945" s="2" t="s">
        <v>43</v>
      </c>
    </row>
    <row r="3946" customFormat="false" ht="15" hidden="false" customHeight="false" outlineLevel="0" collapsed="false">
      <c r="A3946" s="2" t="s">
        <v>5304</v>
      </c>
      <c r="B3946" s="3" t="n">
        <v>45615</v>
      </c>
      <c r="C3946" s="4" t="n">
        <f aca="false">YEAR($B3946)</f>
        <v>2024</v>
      </c>
      <c r="D3946" s="4" t="n">
        <f aca="false">MONTH($B3946)</f>
        <v>11</v>
      </c>
      <c r="E3946" s="2" t="s">
        <v>4907</v>
      </c>
      <c r="F3946" s="5" t="n">
        <f aca="false">ROUNDUP(MONTH($B3946)/3,0)</f>
        <v>4</v>
      </c>
      <c r="G3946" s="2" t="s">
        <v>45</v>
      </c>
      <c r="H3946" s="2" t="s">
        <v>46</v>
      </c>
      <c r="I3946" s="2" t="s">
        <v>33</v>
      </c>
      <c r="J3946" s="2" t="s">
        <v>47</v>
      </c>
      <c r="K3946" s="2" t="s">
        <v>48</v>
      </c>
      <c r="L3946" s="2" t="s">
        <v>49</v>
      </c>
      <c r="M3946" s="2" t="s">
        <v>156</v>
      </c>
      <c r="N3946" s="2" t="s">
        <v>73</v>
      </c>
      <c r="O3946" s="2" t="s">
        <v>114</v>
      </c>
      <c r="P3946" s="2" t="s">
        <v>119</v>
      </c>
      <c r="Q3946" s="2" t="s">
        <v>191</v>
      </c>
      <c r="R3946" s="6" t="n">
        <v>3</v>
      </c>
      <c r="S3946" s="7" t="n">
        <v>414.6</v>
      </c>
      <c r="T3946" s="7" t="n">
        <f aca="false">$R3946*$S3946</f>
        <v>1243.8</v>
      </c>
      <c r="U3946" s="8" t="n">
        <v>0.18</v>
      </c>
      <c r="V3946" s="7" t="n">
        <f aca="false">$T3946*$U3946</f>
        <v>223.884</v>
      </c>
      <c r="W3946" s="7" t="n">
        <f aca="false">$T3946-$V3946</f>
        <v>1019.916</v>
      </c>
      <c r="X3946" s="7" t="n">
        <v>225.99</v>
      </c>
      <c r="Y3946" s="7" t="n">
        <f aca="false">$R3946*$X3946</f>
        <v>677.97</v>
      </c>
      <c r="Z3946" s="7" t="n">
        <f aca="false">$W3946-$Y3946</f>
        <v>341.946</v>
      </c>
      <c r="AA3946" s="8" t="n">
        <f aca="false">IFERROR($Z3946/$W3946,0)</f>
        <v>0.335268786841269</v>
      </c>
      <c r="AB3946" s="2" t="s">
        <v>55</v>
      </c>
      <c r="AC3946" s="2" t="s">
        <v>43</v>
      </c>
    </row>
    <row r="3947" customFormat="false" ht="15" hidden="false" customHeight="false" outlineLevel="0" collapsed="false">
      <c r="A3947" s="2" t="s">
        <v>5305</v>
      </c>
      <c r="B3947" s="3" t="n">
        <v>45615</v>
      </c>
      <c r="C3947" s="4" t="n">
        <f aca="false">YEAR($B3947)</f>
        <v>2024</v>
      </c>
      <c r="D3947" s="4" t="n">
        <f aca="false">MONTH($B3947)</f>
        <v>11</v>
      </c>
      <c r="E3947" s="2" t="s">
        <v>4907</v>
      </c>
      <c r="F3947" s="5" t="n">
        <f aca="false">ROUNDUP(MONTH($B3947)/3,0)</f>
        <v>4</v>
      </c>
      <c r="G3947" s="2" t="s">
        <v>2832</v>
      </c>
      <c r="H3947" s="2" t="s">
        <v>2833</v>
      </c>
      <c r="I3947" s="2" t="s">
        <v>104</v>
      </c>
      <c r="J3947" s="2" t="s">
        <v>34</v>
      </c>
      <c r="K3947" s="2" t="s">
        <v>230</v>
      </c>
      <c r="L3947" s="2" t="s">
        <v>231</v>
      </c>
      <c r="M3947" s="2" t="s">
        <v>37</v>
      </c>
      <c r="N3947" s="2" t="s">
        <v>63</v>
      </c>
      <c r="O3947" s="2" t="s">
        <v>171</v>
      </c>
      <c r="P3947" s="2" t="s">
        <v>204</v>
      </c>
      <c r="Q3947" s="2" t="s">
        <v>264</v>
      </c>
      <c r="R3947" s="6" t="n">
        <v>12</v>
      </c>
      <c r="S3947" s="7" t="n">
        <v>1368.81</v>
      </c>
      <c r="T3947" s="7" t="n">
        <f aca="false">$R3947*$S3947</f>
        <v>16425.72</v>
      </c>
      <c r="U3947" s="8" t="n">
        <v>0.1</v>
      </c>
      <c r="V3947" s="7" t="n">
        <f aca="false">$T3947*$U3947</f>
        <v>1642.572</v>
      </c>
      <c r="W3947" s="7" t="n">
        <f aca="false">$T3947-$V3947</f>
        <v>14783.148</v>
      </c>
      <c r="X3947" s="7" t="n">
        <v>921.36</v>
      </c>
      <c r="Y3947" s="7" t="n">
        <f aca="false">$R3947*$X3947</f>
        <v>11056.32</v>
      </c>
      <c r="Z3947" s="7" t="n">
        <f aca="false">$W3947-$Y3947</f>
        <v>3726.828</v>
      </c>
      <c r="AA3947" s="8" t="n">
        <f aca="false">IFERROR($Z3947/$W3947,0)</f>
        <v>0.252099755748911</v>
      </c>
      <c r="AB3947" s="2" t="s">
        <v>85</v>
      </c>
      <c r="AC3947" s="2" t="s">
        <v>43</v>
      </c>
    </row>
    <row r="3948" customFormat="false" ht="15" hidden="false" customHeight="false" outlineLevel="0" collapsed="false">
      <c r="A3948" s="2" t="s">
        <v>5306</v>
      </c>
      <c r="B3948" s="3" t="n">
        <v>45615</v>
      </c>
      <c r="C3948" s="4" t="n">
        <f aca="false">YEAR($B3948)</f>
        <v>2024</v>
      </c>
      <c r="D3948" s="4" t="n">
        <f aca="false">MONTH($B3948)</f>
        <v>11</v>
      </c>
      <c r="E3948" s="2" t="s">
        <v>4907</v>
      </c>
      <c r="F3948" s="5" t="n">
        <f aca="false">ROUNDUP(MONTH($B3948)/3,0)</f>
        <v>4</v>
      </c>
      <c r="G3948" s="2" t="s">
        <v>608</v>
      </c>
      <c r="H3948" s="2" t="s">
        <v>609</v>
      </c>
      <c r="I3948" s="2" t="s">
        <v>104</v>
      </c>
      <c r="J3948" s="2" t="s">
        <v>59</v>
      </c>
      <c r="K3948" s="2" t="s">
        <v>71</v>
      </c>
      <c r="L3948" s="2" t="s">
        <v>72</v>
      </c>
      <c r="M3948" s="2" t="s">
        <v>142</v>
      </c>
      <c r="N3948" s="2" t="s">
        <v>73</v>
      </c>
      <c r="O3948" s="2" t="s">
        <v>39</v>
      </c>
      <c r="P3948" s="2" t="s">
        <v>106</v>
      </c>
      <c r="Q3948" s="2" t="s">
        <v>136</v>
      </c>
      <c r="R3948" s="6" t="n">
        <v>12</v>
      </c>
      <c r="S3948" s="7" t="n">
        <v>2128.36</v>
      </c>
      <c r="T3948" s="7" t="n">
        <f aca="false">$R3948*$S3948</f>
        <v>25540.32</v>
      </c>
      <c r="U3948" s="8" t="n">
        <v>0.05</v>
      </c>
      <c r="V3948" s="7" t="n">
        <f aca="false">$T3948*$U3948</f>
        <v>1277.016</v>
      </c>
      <c r="W3948" s="7" t="n">
        <f aca="false">$T3948-$V3948</f>
        <v>24263.304</v>
      </c>
      <c r="X3948" s="7" t="n">
        <v>1493.22</v>
      </c>
      <c r="Y3948" s="7" t="n">
        <f aca="false">$R3948*$X3948</f>
        <v>17918.64</v>
      </c>
      <c r="Z3948" s="7" t="n">
        <f aca="false">$W3948-$Y3948</f>
        <v>6344.664</v>
      </c>
      <c r="AA3948" s="8" t="n">
        <f aca="false">IFERROR($Z3948/$W3948,0)</f>
        <v>0.261492169409409</v>
      </c>
      <c r="AB3948" s="2" t="s">
        <v>85</v>
      </c>
      <c r="AC3948" s="2" t="s">
        <v>43</v>
      </c>
    </row>
    <row r="3949" customFormat="false" ht="15" hidden="false" customHeight="false" outlineLevel="0" collapsed="false">
      <c r="A3949" s="2" t="s">
        <v>5307</v>
      </c>
      <c r="B3949" s="3" t="n">
        <v>45615</v>
      </c>
      <c r="C3949" s="4" t="n">
        <f aca="false">YEAR($B3949)</f>
        <v>2024</v>
      </c>
      <c r="D3949" s="4" t="n">
        <f aca="false">MONTH($B3949)</f>
        <v>11</v>
      </c>
      <c r="E3949" s="2" t="s">
        <v>4907</v>
      </c>
      <c r="F3949" s="5" t="n">
        <f aca="false">ROUNDUP(MONTH($B3949)/3,0)</f>
        <v>4</v>
      </c>
      <c r="G3949" s="2" t="s">
        <v>1987</v>
      </c>
      <c r="H3949" s="2" t="s">
        <v>1988</v>
      </c>
      <c r="I3949" s="2" t="s">
        <v>33</v>
      </c>
      <c r="J3949" s="2" t="s">
        <v>34</v>
      </c>
      <c r="K3949" s="2" t="s">
        <v>35</v>
      </c>
      <c r="L3949" s="2" t="s">
        <v>36</v>
      </c>
      <c r="M3949" s="2" t="s">
        <v>82</v>
      </c>
      <c r="N3949" s="2" t="s">
        <v>73</v>
      </c>
      <c r="O3949" s="2" t="s">
        <v>52</v>
      </c>
      <c r="P3949" s="2" t="s">
        <v>126</v>
      </c>
      <c r="Q3949" s="2" t="s">
        <v>127</v>
      </c>
      <c r="R3949" s="6" t="n">
        <v>1</v>
      </c>
      <c r="S3949" s="7" t="n">
        <v>1011.04</v>
      </c>
      <c r="T3949" s="7" t="n">
        <f aca="false">$R3949*$S3949</f>
        <v>1011.04</v>
      </c>
      <c r="U3949" s="8" t="n">
        <v>0.15</v>
      </c>
      <c r="V3949" s="7" t="n">
        <f aca="false">$T3949*$U3949</f>
        <v>151.656</v>
      </c>
      <c r="W3949" s="7" t="n">
        <f aca="false">$T3949-$V3949</f>
        <v>859.384</v>
      </c>
      <c r="X3949" s="7" t="n">
        <v>691.98</v>
      </c>
      <c r="Y3949" s="7" t="n">
        <f aca="false">$R3949*$X3949</f>
        <v>691.98</v>
      </c>
      <c r="Z3949" s="7" t="n">
        <f aca="false">$W3949-$Y3949</f>
        <v>167.404</v>
      </c>
      <c r="AA3949" s="8" t="n">
        <f aca="false">IFERROR($Z3949/$W3949,0)</f>
        <v>0.194795341779693</v>
      </c>
      <c r="AB3949" s="2" t="s">
        <v>85</v>
      </c>
      <c r="AC3949" s="2" t="s">
        <v>43</v>
      </c>
    </row>
    <row r="3950" customFormat="false" ht="15" hidden="false" customHeight="false" outlineLevel="0" collapsed="false">
      <c r="A3950" s="2" t="s">
        <v>5308</v>
      </c>
      <c r="B3950" s="3" t="n">
        <v>45615</v>
      </c>
      <c r="C3950" s="4" t="n">
        <f aca="false">YEAR($B3950)</f>
        <v>2024</v>
      </c>
      <c r="D3950" s="4" t="n">
        <f aca="false">MONTH($B3950)</f>
        <v>11</v>
      </c>
      <c r="E3950" s="2" t="s">
        <v>4907</v>
      </c>
      <c r="F3950" s="5" t="n">
        <f aca="false">ROUNDUP(MONTH($B3950)/3,0)</f>
        <v>4</v>
      </c>
      <c r="G3950" s="2" t="s">
        <v>5309</v>
      </c>
      <c r="H3950" s="2" t="s">
        <v>5310</v>
      </c>
      <c r="I3950" s="2" t="s">
        <v>33</v>
      </c>
      <c r="J3950" s="2" t="s">
        <v>47</v>
      </c>
      <c r="K3950" s="2" t="s">
        <v>185</v>
      </c>
      <c r="L3950" s="2" t="s">
        <v>186</v>
      </c>
      <c r="M3950" s="2" t="s">
        <v>168</v>
      </c>
      <c r="N3950" s="2" t="s">
        <v>63</v>
      </c>
      <c r="O3950" s="2" t="s">
        <v>39</v>
      </c>
      <c r="P3950" s="2" t="s">
        <v>106</v>
      </c>
      <c r="Q3950" s="2" t="s">
        <v>107</v>
      </c>
      <c r="R3950" s="6" t="n">
        <v>1</v>
      </c>
      <c r="S3950" s="7" t="n">
        <v>2420.05</v>
      </c>
      <c r="T3950" s="7" t="n">
        <f aca="false">$R3950*$S3950</f>
        <v>2420.05</v>
      </c>
      <c r="U3950" s="8" t="n">
        <v>0.18</v>
      </c>
      <c r="V3950" s="7" t="n">
        <f aca="false">$T3950*$U3950</f>
        <v>435.609</v>
      </c>
      <c r="W3950" s="7" t="n">
        <f aca="false">$T3950-$V3950</f>
        <v>1984.441</v>
      </c>
      <c r="X3950" s="7" t="n">
        <v>1740.81</v>
      </c>
      <c r="Y3950" s="7" t="n">
        <f aca="false">$R3950*$X3950</f>
        <v>1740.81</v>
      </c>
      <c r="Z3950" s="7" t="n">
        <f aca="false">$W3950-$Y3950</f>
        <v>243.631</v>
      </c>
      <c r="AA3950" s="8" t="n">
        <f aca="false">IFERROR($Z3950/$W3950,0)</f>
        <v>0.122770593834737</v>
      </c>
      <c r="AB3950" s="2" t="s">
        <v>85</v>
      </c>
      <c r="AC3950" s="2" t="s">
        <v>43</v>
      </c>
    </row>
    <row r="3951" customFormat="false" ht="15" hidden="false" customHeight="false" outlineLevel="0" collapsed="false">
      <c r="A3951" s="2" t="s">
        <v>5311</v>
      </c>
      <c r="B3951" s="3" t="n">
        <v>45615</v>
      </c>
      <c r="C3951" s="4" t="n">
        <f aca="false">YEAR($B3951)</f>
        <v>2024</v>
      </c>
      <c r="D3951" s="4" t="n">
        <f aca="false">MONTH($B3951)</f>
        <v>11</v>
      </c>
      <c r="E3951" s="2" t="s">
        <v>4907</v>
      </c>
      <c r="F3951" s="5" t="n">
        <f aca="false">ROUNDUP(MONTH($B3951)/3,0)</f>
        <v>4</v>
      </c>
      <c r="G3951" s="2" t="s">
        <v>109</v>
      </c>
      <c r="H3951" s="2" t="s">
        <v>110</v>
      </c>
      <c r="I3951" s="2" t="s">
        <v>33</v>
      </c>
      <c r="J3951" s="2" t="s">
        <v>89</v>
      </c>
      <c r="K3951" s="2" t="s">
        <v>97</v>
      </c>
      <c r="L3951" s="2" t="s">
        <v>111</v>
      </c>
      <c r="M3951" s="2" t="s">
        <v>99</v>
      </c>
      <c r="N3951" s="2" t="s">
        <v>151</v>
      </c>
      <c r="O3951" s="2" t="s">
        <v>114</v>
      </c>
      <c r="P3951" s="2" t="s">
        <v>234</v>
      </c>
      <c r="Q3951" s="2" t="s">
        <v>276</v>
      </c>
      <c r="R3951" s="6" t="n">
        <v>1</v>
      </c>
      <c r="S3951" s="7" t="n">
        <v>185.1</v>
      </c>
      <c r="T3951" s="7" t="n">
        <f aca="false">$R3951*$S3951</f>
        <v>185.1</v>
      </c>
      <c r="U3951" s="8" t="n">
        <v>0.18</v>
      </c>
      <c r="V3951" s="7" t="n">
        <f aca="false">$T3951*$U3951</f>
        <v>33.318</v>
      </c>
      <c r="W3951" s="7" t="n">
        <f aca="false">$T3951-$V3951</f>
        <v>151.782</v>
      </c>
      <c r="X3951" s="7" t="n">
        <v>93.66</v>
      </c>
      <c r="Y3951" s="7" t="n">
        <f aca="false">$R3951*$X3951</f>
        <v>93.66</v>
      </c>
      <c r="Z3951" s="7" t="n">
        <f aca="false">$W3951-$Y3951</f>
        <v>58.122</v>
      </c>
      <c r="AA3951" s="8" t="n">
        <f aca="false">IFERROR($Z3951/$W3951,0)</f>
        <v>0.382930782306202</v>
      </c>
      <c r="AB3951" s="2" t="s">
        <v>42</v>
      </c>
      <c r="AC3951" s="2" t="s">
        <v>43</v>
      </c>
    </row>
    <row r="3952" customFormat="false" ht="15" hidden="false" customHeight="false" outlineLevel="0" collapsed="false">
      <c r="A3952" s="2" t="s">
        <v>5312</v>
      </c>
      <c r="B3952" s="3" t="n">
        <v>45615</v>
      </c>
      <c r="C3952" s="4" t="n">
        <f aca="false">YEAR($B3952)</f>
        <v>2024</v>
      </c>
      <c r="D3952" s="4" t="n">
        <f aca="false">MONTH($B3952)</f>
        <v>11</v>
      </c>
      <c r="E3952" s="2" t="s">
        <v>4907</v>
      </c>
      <c r="F3952" s="5" t="n">
        <f aca="false">ROUNDUP(MONTH($B3952)/3,0)</f>
        <v>4</v>
      </c>
      <c r="G3952" s="2" t="s">
        <v>1028</v>
      </c>
      <c r="H3952" s="2" t="s">
        <v>1029</v>
      </c>
      <c r="I3952" s="2" t="s">
        <v>33</v>
      </c>
      <c r="J3952" s="2" t="s">
        <v>89</v>
      </c>
      <c r="K3952" s="2" t="s">
        <v>90</v>
      </c>
      <c r="L3952" s="2" t="s">
        <v>161</v>
      </c>
      <c r="M3952" s="2" t="s">
        <v>92</v>
      </c>
      <c r="N3952" s="2" t="s">
        <v>63</v>
      </c>
      <c r="O3952" s="2" t="s">
        <v>114</v>
      </c>
      <c r="P3952" s="2" t="s">
        <v>115</v>
      </c>
      <c r="Q3952" s="2" t="s">
        <v>530</v>
      </c>
      <c r="R3952" s="6" t="n">
        <v>3</v>
      </c>
      <c r="S3952" s="7" t="n">
        <v>157.52</v>
      </c>
      <c r="T3952" s="7" t="n">
        <f aca="false">$R3952*$S3952</f>
        <v>472.56</v>
      </c>
      <c r="U3952" s="8" t="n">
        <v>0.1</v>
      </c>
      <c r="V3952" s="7" t="n">
        <f aca="false">$T3952*$U3952</f>
        <v>47.256</v>
      </c>
      <c r="W3952" s="7" t="n">
        <f aca="false">$T3952-$V3952</f>
        <v>425.304</v>
      </c>
      <c r="X3952" s="7" t="n">
        <v>86.18</v>
      </c>
      <c r="Y3952" s="7" t="n">
        <f aca="false">$R3952*$X3952</f>
        <v>258.54</v>
      </c>
      <c r="Z3952" s="7" t="n">
        <f aca="false">$W3952-$Y3952</f>
        <v>166.764</v>
      </c>
      <c r="AA3952" s="8" t="n">
        <f aca="false">IFERROR($Z3952/$W3952,0)</f>
        <v>0.392105411658484</v>
      </c>
      <c r="AB3952" s="2" t="s">
        <v>67</v>
      </c>
      <c r="AC3952" s="2" t="s">
        <v>43</v>
      </c>
    </row>
    <row r="3953" customFormat="false" ht="15" hidden="false" customHeight="false" outlineLevel="0" collapsed="false">
      <c r="A3953" s="2" t="s">
        <v>5313</v>
      </c>
      <c r="B3953" s="3" t="n">
        <v>45615</v>
      </c>
      <c r="C3953" s="4" t="n">
        <f aca="false">YEAR($B3953)</f>
        <v>2024</v>
      </c>
      <c r="D3953" s="4" t="n">
        <f aca="false">MONTH($B3953)</f>
        <v>11</v>
      </c>
      <c r="E3953" s="2" t="s">
        <v>4907</v>
      </c>
      <c r="F3953" s="5" t="n">
        <f aca="false">ROUNDUP(MONTH($B3953)/3,0)</f>
        <v>4</v>
      </c>
      <c r="G3953" s="2" t="s">
        <v>1890</v>
      </c>
      <c r="H3953" s="2" t="s">
        <v>828</v>
      </c>
      <c r="I3953" s="2" t="s">
        <v>33</v>
      </c>
      <c r="J3953" s="2" t="s">
        <v>47</v>
      </c>
      <c r="K3953" s="2" t="s">
        <v>196</v>
      </c>
      <c r="L3953" s="2" t="s">
        <v>197</v>
      </c>
      <c r="M3953" s="2" t="s">
        <v>105</v>
      </c>
      <c r="N3953" s="2" t="s">
        <v>73</v>
      </c>
      <c r="O3953" s="2" t="s">
        <v>39</v>
      </c>
      <c r="P3953" s="2" t="s">
        <v>40</v>
      </c>
      <c r="Q3953" s="2" t="s">
        <v>41</v>
      </c>
      <c r="R3953" s="6" t="n">
        <v>2</v>
      </c>
      <c r="S3953" s="7" t="n">
        <v>477.52</v>
      </c>
      <c r="T3953" s="7" t="n">
        <f aca="false">$R3953*$S3953</f>
        <v>955.04</v>
      </c>
      <c r="U3953" s="8" t="n">
        <v>0.15</v>
      </c>
      <c r="V3953" s="7" t="n">
        <f aca="false">$T3953*$U3953</f>
        <v>143.256</v>
      </c>
      <c r="W3953" s="7" t="n">
        <f aca="false">$T3953-$V3953</f>
        <v>811.784</v>
      </c>
      <c r="X3953" s="7" t="n">
        <v>290.01</v>
      </c>
      <c r="Y3953" s="7" t="n">
        <f aca="false">$R3953*$X3953</f>
        <v>580.02</v>
      </c>
      <c r="Z3953" s="7" t="n">
        <f aca="false">$W3953-$Y3953</f>
        <v>231.764</v>
      </c>
      <c r="AA3953" s="8" t="n">
        <f aca="false">IFERROR($Z3953/$W3953,0)</f>
        <v>0.285499591024213</v>
      </c>
      <c r="AB3953" s="2" t="s">
        <v>42</v>
      </c>
      <c r="AC3953" s="2" t="s">
        <v>43</v>
      </c>
    </row>
    <row r="3954" customFormat="false" ht="15" hidden="false" customHeight="false" outlineLevel="0" collapsed="false">
      <c r="A3954" s="2" t="s">
        <v>5314</v>
      </c>
      <c r="B3954" s="3" t="n">
        <v>45615</v>
      </c>
      <c r="C3954" s="4" t="n">
        <f aca="false">YEAR($B3954)</f>
        <v>2024</v>
      </c>
      <c r="D3954" s="4" t="n">
        <f aca="false">MONTH($B3954)</f>
        <v>11</v>
      </c>
      <c r="E3954" s="2" t="s">
        <v>4907</v>
      </c>
      <c r="F3954" s="5" t="n">
        <f aca="false">ROUNDUP(MONTH($B3954)/3,0)</f>
        <v>4</v>
      </c>
      <c r="G3954" s="2" t="s">
        <v>608</v>
      </c>
      <c r="H3954" s="2" t="s">
        <v>609</v>
      </c>
      <c r="I3954" s="2" t="s">
        <v>104</v>
      </c>
      <c r="J3954" s="2" t="s">
        <v>59</v>
      </c>
      <c r="K3954" s="2" t="s">
        <v>71</v>
      </c>
      <c r="L3954" s="2" t="s">
        <v>72</v>
      </c>
      <c r="M3954" s="2" t="s">
        <v>131</v>
      </c>
      <c r="N3954" s="2" t="s">
        <v>51</v>
      </c>
      <c r="O3954" s="2" t="s">
        <v>114</v>
      </c>
      <c r="P3954" s="2" t="s">
        <v>119</v>
      </c>
      <c r="Q3954" s="2" t="s">
        <v>120</v>
      </c>
      <c r="R3954" s="6" t="n">
        <v>13</v>
      </c>
      <c r="S3954" s="7" t="n">
        <v>206.39</v>
      </c>
      <c r="T3954" s="7" t="n">
        <f aca="false">$R3954*$S3954</f>
        <v>2683.07</v>
      </c>
      <c r="U3954" s="8" t="n">
        <v>0.1</v>
      </c>
      <c r="V3954" s="7" t="n">
        <f aca="false">$T3954*$U3954</f>
        <v>268.307</v>
      </c>
      <c r="W3954" s="7" t="n">
        <f aca="false">$T3954-$V3954</f>
        <v>2414.763</v>
      </c>
      <c r="X3954" s="7" t="n">
        <v>119.3</v>
      </c>
      <c r="Y3954" s="7" t="n">
        <f aca="false">$R3954*$X3954</f>
        <v>1550.9</v>
      </c>
      <c r="Z3954" s="7" t="n">
        <f aca="false">$W3954-$Y3954</f>
        <v>863.863</v>
      </c>
      <c r="AA3954" s="8" t="n">
        <f aca="false">IFERROR($Z3954/$W3954,0)</f>
        <v>0.357742354011553</v>
      </c>
      <c r="AB3954" s="2" t="s">
        <v>55</v>
      </c>
      <c r="AC3954" s="2" t="s">
        <v>43</v>
      </c>
    </row>
    <row r="3955" customFormat="false" ht="15" hidden="false" customHeight="false" outlineLevel="0" collapsed="false">
      <c r="A3955" s="2" t="s">
        <v>5315</v>
      </c>
      <c r="B3955" s="3" t="n">
        <v>45615</v>
      </c>
      <c r="C3955" s="4" t="n">
        <f aca="false">YEAR($B3955)</f>
        <v>2024</v>
      </c>
      <c r="D3955" s="4" t="n">
        <f aca="false">MONTH($B3955)</f>
        <v>11</v>
      </c>
      <c r="E3955" s="2" t="s">
        <v>4907</v>
      </c>
      <c r="F3955" s="5" t="n">
        <f aca="false">ROUNDUP(MONTH($B3955)/3,0)</f>
        <v>4</v>
      </c>
      <c r="G3955" s="2" t="s">
        <v>400</v>
      </c>
      <c r="H3955" s="2" t="s">
        <v>282</v>
      </c>
      <c r="I3955" s="2" t="s">
        <v>177</v>
      </c>
      <c r="J3955" s="2" t="s">
        <v>47</v>
      </c>
      <c r="K3955" s="2" t="s">
        <v>221</v>
      </c>
      <c r="L3955" s="2" t="s">
        <v>222</v>
      </c>
      <c r="M3955" s="2" t="s">
        <v>105</v>
      </c>
      <c r="N3955" s="2" t="s">
        <v>63</v>
      </c>
      <c r="O3955" s="2" t="s">
        <v>52</v>
      </c>
      <c r="P3955" s="2" t="s">
        <v>53</v>
      </c>
      <c r="Q3955" s="2" t="s">
        <v>169</v>
      </c>
      <c r="R3955" s="6" t="n">
        <v>15</v>
      </c>
      <c r="S3955" s="7" t="n">
        <v>2497.09</v>
      </c>
      <c r="T3955" s="7" t="n">
        <f aca="false">$R3955*$S3955</f>
        <v>37456.35</v>
      </c>
      <c r="U3955" s="8" t="n">
        <v>0.1</v>
      </c>
      <c r="V3955" s="7" t="n">
        <f aca="false">$T3955*$U3955</f>
        <v>3745.635</v>
      </c>
      <c r="W3955" s="7" t="n">
        <f aca="false">$T3955-$V3955</f>
        <v>33710.715</v>
      </c>
      <c r="X3955" s="7" t="n">
        <v>1942.91</v>
      </c>
      <c r="Y3955" s="7" t="n">
        <f aca="false">$R3955*$X3955</f>
        <v>29143.65</v>
      </c>
      <c r="Z3955" s="7" t="n">
        <f aca="false">$W3955-$Y3955</f>
        <v>4567.065</v>
      </c>
      <c r="AA3955" s="8" t="n">
        <f aca="false">IFERROR($Z3955/$W3955,0)</f>
        <v>0.135478141000569</v>
      </c>
      <c r="AB3955" s="2" t="s">
        <v>85</v>
      </c>
      <c r="AC3955" s="2" t="s">
        <v>43</v>
      </c>
    </row>
    <row r="3956" customFormat="false" ht="15" hidden="false" customHeight="false" outlineLevel="0" collapsed="false">
      <c r="A3956" s="2" t="s">
        <v>5316</v>
      </c>
      <c r="B3956" s="3" t="n">
        <v>45615</v>
      </c>
      <c r="C3956" s="4" t="n">
        <f aca="false">YEAR($B3956)</f>
        <v>2024</v>
      </c>
      <c r="D3956" s="4" t="n">
        <f aca="false">MONTH($B3956)</f>
        <v>11</v>
      </c>
      <c r="E3956" s="2" t="s">
        <v>4907</v>
      </c>
      <c r="F3956" s="5" t="n">
        <f aca="false">ROUNDUP(MONTH($B3956)/3,0)</f>
        <v>4</v>
      </c>
      <c r="G3956" s="2" t="s">
        <v>5317</v>
      </c>
      <c r="H3956" s="2" t="s">
        <v>1984</v>
      </c>
      <c r="I3956" s="2" t="s">
        <v>177</v>
      </c>
      <c r="J3956" s="2" t="s">
        <v>59</v>
      </c>
      <c r="K3956" s="2" t="s">
        <v>60</v>
      </c>
      <c r="L3956" s="2" t="s">
        <v>61</v>
      </c>
      <c r="M3956" s="2" t="s">
        <v>62</v>
      </c>
      <c r="N3956" s="2" t="s">
        <v>51</v>
      </c>
      <c r="O3956" s="2" t="s">
        <v>39</v>
      </c>
      <c r="P3956" s="2" t="s">
        <v>40</v>
      </c>
      <c r="Q3956" s="2" t="s">
        <v>334</v>
      </c>
      <c r="R3956" s="6" t="n">
        <v>6</v>
      </c>
      <c r="S3956" s="7" t="n">
        <v>3440.05</v>
      </c>
      <c r="T3956" s="7" t="n">
        <f aca="false">$R3956*$S3956</f>
        <v>20640.3</v>
      </c>
      <c r="U3956" s="8" t="n">
        <v>0.2</v>
      </c>
      <c r="V3956" s="7" t="n">
        <f aca="false">$T3956*$U3956</f>
        <v>4128.06</v>
      </c>
      <c r="W3956" s="7" t="n">
        <f aca="false">$T3956-$V3956</f>
        <v>16512.24</v>
      </c>
      <c r="X3956" s="7" t="n">
        <v>2276.72</v>
      </c>
      <c r="Y3956" s="7" t="n">
        <f aca="false">$R3956*$X3956</f>
        <v>13660.32</v>
      </c>
      <c r="Z3956" s="7" t="n">
        <f aca="false">$W3956-$Y3956</f>
        <v>2851.92</v>
      </c>
      <c r="AA3956" s="8" t="n">
        <f aca="false">IFERROR($Z3956/$W3956,0)</f>
        <v>0.172715512855918</v>
      </c>
      <c r="AB3956" s="2" t="s">
        <v>85</v>
      </c>
      <c r="AC3956" s="2" t="s">
        <v>43</v>
      </c>
    </row>
    <row r="3957" customFormat="false" ht="15" hidden="false" customHeight="false" outlineLevel="0" collapsed="false">
      <c r="A3957" s="2" t="s">
        <v>5318</v>
      </c>
      <c r="B3957" s="3" t="n">
        <v>45616</v>
      </c>
      <c r="C3957" s="4" t="n">
        <f aca="false">YEAR($B3957)</f>
        <v>2024</v>
      </c>
      <c r="D3957" s="4" t="n">
        <f aca="false">MONTH($B3957)</f>
        <v>11</v>
      </c>
      <c r="E3957" s="2" t="s">
        <v>4907</v>
      </c>
      <c r="F3957" s="5" t="n">
        <f aca="false">ROUNDUP(MONTH($B3957)/3,0)</f>
        <v>4</v>
      </c>
      <c r="G3957" s="2" t="s">
        <v>1411</v>
      </c>
      <c r="H3957" s="2" t="s">
        <v>307</v>
      </c>
      <c r="I3957" s="2" t="s">
        <v>104</v>
      </c>
      <c r="J3957" s="2" t="s">
        <v>47</v>
      </c>
      <c r="K3957" s="2" t="s">
        <v>196</v>
      </c>
      <c r="L3957" s="2" t="s">
        <v>197</v>
      </c>
      <c r="M3957" s="2" t="s">
        <v>168</v>
      </c>
      <c r="N3957" s="2" t="s">
        <v>51</v>
      </c>
      <c r="O3957" s="2" t="s">
        <v>171</v>
      </c>
      <c r="P3957" s="2" t="s">
        <v>204</v>
      </c>
      <c r="Q3957" s="2" t="s">
        <v>264</v>
      </c>
      <c r="R3957" s="6" t="n">
        <v>13</v>
      </c>
      <c r="S3957" s="7" t="n">
        <v>1372.13</v>
      </c>
      <c r="T3957" s="7" t="n">
        <f aca="false">$R3957*$S3957</f>
        <v>17837.69</v>
      </c>
      <c r="U3957" s="8" t="n">
        <v>0.1</v>
      </c>
      <c r="V3957" s="7" t="n">
        <f aca="false">$T3957*$U3957</f>
        <v>1783.769</v>
      </c>
      <c r="W3957" s="7" t="n">
        <f aca="false">$T3957-$V3957</f>
        <v>16053.921</v>
      </c>
      <c r="X3957" s="7" t="n">
        <v>882.27</v>
      </c>
      <c r="Y3957" s="7" t="n">
        <f aca="false">$R3957*$X3957</f>
        <v>11469.51</v>
      </c>
      <c r="Z3957" s="7" t="n">
        <f aca="false">$W3957-$Y3957</f>
        <v>4584.411</v>
      </c>
      <c r="AA3957" s="8" t="n">
        <f aca="false">IFERROR($Z3957/$W3957,0)</f>
        <v>0.285563321259648</v>
      </c>
      <c r="AB3957" s="2" t="s">
        <v>85</v>
      </c>
      <c r="AC3957" s="2" t="s">
        <v>43</v>
      </c>
    </row>
    <row r="3958" customFormat="false" ht="15" hidden="false" customHeight="false" outlineLevel="0" collapsed="false">
      <c r="A3958" s="2" t="s">
        <v>5319</v>
      </c>
      <c r="B3958" s="3" t="n">
        <v>45616</v>
      </c>
      <c r="C3958" s="4" t="n">
        <f aca="false">YEAR($B3958)</f>
        <v>2024</v>
      </c>
      <c r="D3958" s="4" t="n">
        <f aca="false">MONTH($B3958)</f>
        <v>11</v>
      </c>
      <c r="E3958" s="2" t="s">
        <v>4907</v>
      </c>
      <c r="F3958" s="5" t="n">
        <f aca="false">ROUNDUP(MONTH($B3958)/3,0)</f>
        <v>4</v>
      </c>
      <c r="G3958" s="2" t="s">
        <v>316</v>
      </c>
      <c r="H3958" s="2" t="s">
        <v>317</v>
      </c>
      <c r="I3958" s="2" t="s">
        <v>104</v>
      </c>
      <c r="J3958" s="2" t="s">
        <v>89</v>
      </c>
      <c r="K3958" s="2" t="s">
        <v>97</v>
      </c>
      <c r="L3958" s="2" t="s">
        <v>111</v>
      </c>
      <c r="M3958" s="2" t="s">
        <v>135</v>
      </c>
      <c r="N3958" s="2" t="s">
        <v>63</v>
      </c>
      <c r="O3958" s="2" t="s">
        <v>64</v>
      </c>
      <c r="P3958" s="2" t="s">
        <v>74</v>
      </c>
      <c r="Q3958" s="2" t="s">
        <v>259</v>
      </c>
      <c r="R3958" s="6" t="n">
        <v>6</v>
      </c>
      <c r="S3958" s="7" t="n">
        <v>2215.86</v>
      </c>
      <c r="T3958" s="7" t="n">
        <f aca="false">$R3958*$S3958</f>
        <v>13295.16</v>
      </c>
      <c r="U3958" s="8" t="n">
        <v>0.03</v>
      </c>
      <c r="V3958" s="7" t="n">
        <f aca="false">$T3958*$U3958</f>
        <v>398.8548</v>
      </c>
      <c r="W3958" s="7" t="n">
        <f aca="false">$T3958-$V3958</f>
        <v>12896.3052</v>
      </c>
      <c r="X3958" s="7" t="n">
        <v>1618.02</v>
      </c>
      <c r="Y3958" s="7" t="n">
        <f aca="false">$R3958*$X3958</f>
        <v>9708.12</v>
      </c>
      <c r="Z3958" s="7" t="n">
        <f aca="false">$W3958-$Y3958</f>
        <v>3188.1852</v>
      </c>
      <c r="AA3958" s="8" t="n">
        <f aca="false">IFERROR($Z3958/$W3958,0)</f>
        <v>0.247216947067909</v>
      </c>
      <c r="AB3958" s="2" t="s">
        <v>67</v>
      </c>
      <c r="AC3958" s="2" t="s">
        <v>43</v>
      </c>
    </row>
    <row r="3959" customFormat="false" ht="15" hidden="false" customHeight="false" outlineLevel="0" collapsed="false">
      <c r="A3959" s="2" t="s">
        <v>5320</v>
      </c>
      <c r="B3959" s="3" t="n">
        <v>45616</v>
      </c>
      <c r="C3959" s="4" t="n">
        <f aca="false">YEAR($B3959)</f>
        <v>2024</v>
      </c>
      <c r="D3959" s="4" t="n">
        <f aca="false">MONTH($B3959)</f>
        <v>11</v>
      </c>
      <c r="E3959" s="2" t="s">
        <v>4907</v>
      </c>
      <c r="F3959" s="5" t="n">
        <f aca="false">ROUNDUP(MONTH($B3959)/3,0)</f>
        <v>4</v>
      </c>
      <c r="G3959" s="2" t="s">
        <v>5321</v>
      </c>
      <c r="H3959" s="2" t="s">
        <v>5322</v>
      </c>
      <c r="I3959" s="2" t="s">
        <v>33</v>
      </c>
      <c r="J3959" s="2" t="s">
        <v>59</v>
      </c>
      <c r="K3959" s="2" t="s">
        <v>60</v>
      </c>
      <c r="L3959" s="2" t="s">
        <v>61</v>
      </c>
      <c r="M3959" s="2" t="s">
        <v>142</v>
      </c>
      <c r="N3959" s="2" t="s">
        <v>38</v>
      </c>
      <c r="O3959" s="2" t="s">
        <v>114</v>
      </c>
      <c r="P3959" s="2" t="s">
        <v>234</v>
      </c>
      <c r="Q3959" s="2" t="s">
        <v>238</v>
      </c>
      <c r="R3959" s="6" t="n">
        <v>2</v>
      </c>
      <c r="S3959" s="7" t="n">
        <v>346.9</v>
      </c>
      <c r="T3959" s="7" t="n">
        <f aca="false">$R3959*$S3959</f>
        <v>693.8</v>
      </c>
      <c r="U3959" s="8" t="n">
        <v>0</v>
      </c>
      <c r="V3959" s="7" t="n">
        <f aca="false">$T3959*$U3959</f>
        <v>0</v>
      </c>
      <c r="W3959" s="7" t="n">
        <f aca="false">$T3959-$V3959</f>
        <v>693.8</v>
      </c>
      <c r="X3959" s="7" t="n">
        <v>196.03</v>
      </c>
      <c r="Y3959" s="7" t="n">
        <f aca="false">$R3959*$X3959</f>
        <v>392.06</v>
      </c>
      <c r="Z3959" s="7" t="n">
        <f aca="false">$W3959-$Y3959</f>
        <v>301.74</v>
      </c>
      <c r="AA3959" s="8" t="n">
        <f aca="false">IFERROR($Z3959/$W3959,0)</f>
        <v>0.434909195733641</v>
      </c>
      <c r="AB3959" s="2" t="s">
        <v>85</v>
      </c>
      <c r="AC3959" s="2" t="s">
        <v>43</v>
      </c>
    </row>
    <row r="3960" customFormat="false" ht="15" hidden="false" customHeight="false" outlineLevel="0" collapsed="false">
      <c r="A3960" s="2" t="s">
        <v>5323</v>
      </c>
      <c r="B3960" s="3" t="n">
        <v>45616</v>
      </c>
      <c r="C3960" s="4" t="n">
        <f aca="false">YEAR($B3960)</f>
        <v>2024</v>
      </c>
      <c r="D3960" s="4" t="n">
        <f aca="false">MONTH($B3960)</f>
        <v>11</v>
      </c>
      <c r="E3960" s="2" t="s">
        <v>4907</v>
      </c>
      <c r="F3960" s="5" t="n">
        <f aca="false">ROUNDUP(MONTH($B3960)/3,0)</f>
        <v>4</v>
      </c>
      <c r="G3960" s="2" t="s">
        <v>327</v>
      </c>
      <c r="H3960" s="2" t="s">
        <v>328</v>
      </c>
      <c r="I3960" s="2" t="s">
        <v>33</v>
      </c>
      <c r="J3960" s="2" t="s">
        <v>59</v>
      </c>
      <c r="K3960" s="2" t="s">
        <v>140</v>
      </c>
      <c r="L3960" s="2" t="s">
        <v>141</v>
      </c>
      <c r="M3960" s="2" t="s">
        <v>142</v>
      </c>
      <c r="N3960" s="2" t="s">
        <v>73</v>
      </c>
      <c r="O3960" s="2" t="s">
        <v>171</v>
      </c>
      <c r="P3960" s="2" t="s">
        <v>180</v>
      </c>
      <c r="Q3960" s="2" t="s">
        <v>181</v>
      </c>
      <c r="R3960" s="6" t="n">
        <v>3</v>
      </c>
      <c r="S3960" s="7" t="n">
        <v>2381.74</v>
      </c>
      <c r="T3960" s="7" t="n">
        <f aca="false">$R3960*$S3960</f>
        <v>7145.22</v>
      </c>
      <c r="U3960" s="8" t="n">
        <v>0.1</v>
      </c>
      <c r="V3960" s="7" t="n">
        <f aca="false">$T3960*$U3960</f>
        <v>714.522</v>
      </c>
      <c r="W3960" s="7" t="n">
        <f aca="false">$T3960-$V3960</f>
        <v>6430.698</v>
      </c>
      <c r="X3960" s="7" t="n">
        <v>1485.56</v>
      </c>
      <c r="Y3960" s="7" t="n">
        <f aca="false">$R3960*$X3960</f>
        <v>4456.68</v>
      </c>
      <c r="Z3960" s="7" t="n">
        <f aca="false">$W3960-$Y3960</f>
        <v>1974.018</v>
      </c>
      <c r="AA3960" s="8" t="n">
        <f aca="false">IFERROR($Z3960/$W3960,0)</f>
        <v>0.306967921678175</v>
      </c>
      <c r="AB3960" s="2" t="s">
        <v>85</v>
      </c>
      <c r="AC3960" s="2" t="s">
        <v>43</v>
      </c>
    </row>
    <row r="3961" customFormat="false" ht="15" hidden="false" customHeight="false" outlineLevel="0" collapsed="false">
      <c r="A3961" s="2" t="s">
        <v>5324</v>
      </c>
      <c r="B3961" s="3" t="n">
        <v>45616</v>
      </c>
      <c r="C3961" s="4" t="n">
        <f aca="false">YEAR($B3961)</f>
        <v>2024</v>
      </c>
      <c r="D3961" s="4" t="n">
        <f aca="false">MONTH($B3961)</f>
        <v>11</v>
      </c>
      <c r="E3961" s="2" t="s">
        <v>4907</v>
      </c>
      <c r="F3961" s="5" t="n">
        <f aca="false">ROUNDUP(MONTH($B3961)/3,0)</f>
        <v>4</v>
      </c>
      <c r="G3961" s="2" t="s">
        <v>5325</v>
      </c>
      <c r="H3961" s="2" t="s">
        <v>2724</v>
      </c>
      <c r="I3961" s="2" t="s">
        <v>104</v>
      </c>
      <c r="J3961" s="2" t="s">
        <v>34</v>
      </c>
      <c r="K3961" s="2" t="s">
        <v>80</v>
      </c>
      <c r="L3961" s="2" t="s">
        <v>81</v>
      </c>
      <c r="M3961" s="2" t="s">
        <v>37</v>
      </c>
      <c r="N3961" s="2" t="s">
        <v>51</v>
      </c>
      <c r="O3961" s="2" t="s">
        <v>171</v>
      </c>
      <c r="P3961" s="2" t="s">
        <v>204</v>
      </c>
      <c r="Q3961" s="2" t="s">
        <v>232</v>
      </c>
      <c r="R3961" s="6" t="n">
        <v>7</v>
      </c>
      <c r="S3961" s="7" t="n">
        <v>909.8</v>
      </c>
      <c r="T3961" s="7" t="n">
        <f aca="false">$R3961*$S3961</f>
        <v>6368.6</v>
      </c>
      <c r="U3961" s="8" t="n">
        <v>0.1</v>
      </c>
      <c r="V3961" s="7" t="n">
        <f aca="false">$T3961*$U3961</f>
        <v>636.86</v>
      </c>
      <c r="W3961" s="7" t="n">
        <f aca="false">$T3961-$V3961</f>
        <v>5731.74</v>
      </c>
      <c r="X3961" s="7" t="n">
        <v>573.79</v>
      </c>
      <c r="Y3961" s="7" t="n">
        <f aca="false">$R3961*$X3961</f>
        <v>4016.53</v>
      </c>
      <c r="Z3961" s="7" t="n">
        <f aca="false">$W3961-$Y3961</f>
        <v>1715.21</v>
      </c>
      <c r="AA3961" s="8" t="n">
        <f aca="false">IFERROR($Z3961/$W3961,0)</f>
        <v>0.299247697906744</v>
      </c>
      <c r="AB3961" s="2" t="s">
        <v>85</v>
      </c>
      <c r="AC3961" s="2" t="s">
        <v>43</v>
      </c>
    </row>
    <row r="3962" customFormat="false" ht="15" hidden="false" customHeight="false" outlineLevel="0" collapsed="false">
      <c r="A3962" s="2" t="s">
        <v>5326</v>
      </c>
      <c r="B3962" s="3" t="n">
        <v>45616</v>
      </c>
      <c r="C3962" s="4" t="n">
        <f aca="false">YEAR($B3962)</f>
        <v>2024</v>
      </c>
      <c r="D3962" s="4" t="n">
        <f aca="false">MONTH($B3962)</f>
        <v>11</v>
      </c>
      <c r="E3962" s="2" t="s">
        <v>4907</v>
      </c>
      <c r="F3962" s="5" t="n">
        <f aca="false">ROUNDUP(MONTH($B3962)/3,0)</f>
        <v>4</v>
      </c>
      <c r="G3962" s="2" t="s">
        <v>659</v>
      </c>
      <c r="H3962" s="2" t="s">
        <v>660</v>
      </c>
      <c r="I3962" s="2" t="s">
        <v>33</v>
      </c>
      <c r="J3962" s="2" t="s">
        <v>47</v>
      </c>
      <c r="K3962" s="2" t="s">
        <v>221</v>
      </c>
      <c r="L3962" s="2" t="s">
        <v>222</v>
      </c>
      <c r="M3962" s="2" t="s">
        <v>105</v>
      </c>
      <c r="N3962" s="2" t="s">
        <v>51</v>
      </c>
      <c r="O3962" s="2" t="s">
        <v>171</v>
      </c>
      <c r="P3962" s="2" t="s">
        <v>172</v>
      </c>
      <c r="Q3962" s="2" t="s">
        <v>173</v>
      </c>
      <c r="R3962" s="6" t="n">
        <v>3</v>
      </c>
      <c r="S3962" s="7" t="n">
        <v>881.67</v>
      </c>
      <c r="T3962" s="7" t="n">
        <f aca="false">$R3962*$S3962</f>
        <v>2645.01</v>
      </c>
      <c r="U3962" s="8" t="n">
        <v>0</v>
      </c>
      <c r="V3962" s="7" t="n">
        <f aca="false">$T3962*$U3962</f>
        <v>0</v>
      </c>
      <c r="W3962" s="7" t="n">
        <f aca="false">$T3962-$V3962</f>
        <v>2645.01</v>
      </c>
      <c r="X3962" s="7" t="n">
        <v>607.99</v>
      </c>
      <c r="Y3962" s="7" t="n">
        <f aca="false">$R3962*$X3962</f>
        <v>1823.97</v>
      </c>
      <c r="Z3962" s="7" t="n">
        <f aca="false">$W3962-$Y3962</f>
        <v>821.04</v>
      </c>
      <c r="AA3962" s="8" t="n">
        <f aca="false">IFERROR($Z3962/$W3962,0)</f>
        <v>0.310410924722402</v>
      </c>
      <c r="AB3962" s="2" t="s">
        <v>85</v>
      </c>
      <c r="AC3962" s="2" t="s">
        <v>43</v>
      </c>
    </row>
    <row r="3963" customFormat="false" ht="15" hidden="false" customHeight="false" outlineLevel="0" collapsed="false">
      <c r="A3963" s="2" t="s">
        <v>5327</v>
      </c>
      <c r="B3963" s="3" t="n">
        <v>45616</v>
      </c>
      <c r="C3963" s="4" t="n">
        <f aca="false">YEAR($B3963)</f>
        <v>2024</v>
      </c>
      <c r="D3963" s="4" t="n">
        <f aca="false">MONTH($B3963)</f>
        <v>11</v>
      </c>
      <c r="E3963" s="2" t="s">
        <v>4907</v>
      </c>
      <c r="F3963" s="5" t="n">
        <f aca="false">ROUNDUP(MONTH($B3963)/3,0)</f>
        <v>4</v>
      </c>
      <c r="G3963" s="2" t="s">
        <v>759</v>
      </c>
      <c r="H3963" s="2" t="s">
        <v>615</v>
      </c>
      <c r="I3963" s="2" t="s">
        <v>104</v>
      </c>
      <c r="J3963" s="2" t="s">
        <v>59</v>
      </c>
      <c r="K3963" s="2" t="s">
        <v>210</v>
      </c>
      <c r="L3963" s="2" t="s">
        <v>211</v>
      </c>
      <c r="M3963" s="2" t="s">
        <v>142</v>
      </c>
      <c r="N3963" s="2" t="s">
        <v>51</v>
      </c>
      <c r="O3963" s="2" t="s">
        <v>64</v>
      </c>
      <c r="P3963" s="2" t="s">
        <v>74</v>
      </c>
      <c r="Q3963" s="2" t="s">
        <v>75</v>
      </c>
      <c r="R3963" s="6" t="n">
        <v>4</v>
      </c>
      <c r="S3963" s="7" t="n">
        <v>6203.96</v>
      </c>
      <c r="T3963" s="7" t="n">
        <f aca="false">$R3963*$S3963</f>
        <v>24815.84</v>
      </c>
      <c r="U3963" s="8" t="n">
        <v>0.1</v>
      </c>
      <c r="V3963" s="7" t="n">
        <f aca="false">$T3963*$U3963</f>
        <v>2481.584</v>
      </c>
      <c r="W3963" s="7" t="n">
        <f aca="false">$T3963-$V3963</f>
        <v>22334.256</v>
      </c>
      <c r="X3963" s="7" t="n">
        <v>4469.28</v>
      </c>
      <c r="Y3963" s="7" t="n">
        <f aca="false">$R3963*$X3963</f>
        <v>17877.12</v>
      </c>
      <c r="Z3963" s="7" t="n">
        <f aca="false">$W3963-$Y3963</f>
        <v>4457.136</v>
      </c>
      <c r="AA3963" s="8" t="n">
        <f aca="false">IFERROR($Z3963/$W3963,0)</f>
        <v>0.199565009015747</v>
      </c>
      <c r="AB3963" s="2" t="s">
        <v>85</v>
      </c>
      <c r="AC3963" s="2" t="s">
        <v>43</v>
      </c>
    </row>
    <row r="3964" customFormat="false" ht="15" hidden="false" customHeight="false" outlineLevel="0" collapsed="false">
      <c r="A3964" s="2" t="s">
        <v>5328</v>
      </c>
      <c r="B3964" s="3" t="n">
        <v>45616</v>
      </c>
      <c r="C3964" s="4" t="n">
        <f aca="false">YEAR($B3964)</f>
        <v>2024</v>
      </c>
      <c r="D3964" s="4" t="n">
        <f aca="false">MONTH($B3964)</f>
        <v>11</v>
      </c>
      <c r="E3964" s="2" t="s">
        <v>4907</v>
      </c>
      <c r="F3964" s="5" t="n">
        <f aca="false">ROUNDUP(MONTH($B3964)/3,0)</f>
        <v>4</v>
      </c>
      <c r="G3964" s="2" t="s">
        <v>213</v>
      </c>
      <c r="H3964" s="2" t="s">
        <v>214</v>
      </c>
      <c r="I3964" s="2" t="s">
        <v>33</v>
      </c>
      <c r="J3964" s="2" t="s">
        <v>147</v>
      </c>
      <c r="K3964" s="2" t="s">
        <v>215</v>
      </c>
      <c r="L3964" s="2" t="s">
        <v>216</v>
      </c>
      <c r="M3964" s="2" t="s">
        <v>150</v>
      </c>
      <c r="N3964" s="2" t="s">
        <v>51</v>
      </c>
      <c r="O3964" s="2" t="s">
        <v>64</v>
      </c>
      <c r="P3964" s="2" t="s">
        <v>342</v>
      </c>
      <c r="Q3964" s="2" t="s">
        <v>408</v>
      </c>
      <c r="R3964" s="6" t="n">
        <v>1</v>
      </c>
      <c r="S3964" s="7" t="n">
        <v>5438.37</v>
      </c>
      <c r="T3964" s="7" t="n">
        <f aca="false">$R3964*$S3964</f>
        <v>5438.37</v>
      </c>
      <c r="U3964" s="8" t="n">
        <v>0.15</v>
      </c>
      <c r="V3964" s="7" t="n">
        <f aca="false">$T3964*$U3964</f>
        <v>815.7555</v>
      </c>
      <c r="W3964" s="7" t="n">
        <f aca="false">$T3964-$V3964</f>
        <v>4622.6145</v>
      </c>
      <c r="X3964" s="7" t="n">
        <v>3979.74</v>
      </c>
      <c r="Y3964" s="7" t="n">
        <f aca="false">$R3964*$X3964</f>
        <v>3979.74</v>
      </c>
      <c r="Z3964" s="7" t="n">
        <f aca="false">$W3964-$Y3964</f>
        <v>642.8745</v>
      </c>
      <c r="AA3964" s="8" t="n">
        <f aca="false">IFERROR($Z3964/$W3964,0)</f>
        <v>0.139071622779706</v>
      </c>
      <c r="AB3964" s="2" t="s">
        <v>42</v>
      </c>
      <c r="AC3964" s="2" t="s">
        <v>43</v>
      </c>
    </row>
    <row r="3965" customFormat="false" ht="15" hidden="false" customHeight="false" outlineLevel="0" collapsed="false">
      <c r="A3965" s="2" t="s">
        <v>5329</v>
      </c>
      <c r="B3965" s="3" t="n">
        <v>45616</v>
      </c>
      <c r="C3965" s="4" t="n">
        <f aca="false">YEAR($B3965)</f>
        <v>2024</v>
      </c>
      <c r="D3965" s="4" t="n">
        <f aca="false">MONTH($B3965)</f>
        <v>11</v>
      </c>
      <c r="E3965" s="2" t="s">
        <v>4907</v>
      </c>
      <c r="F3965" s="5" t="n">
        <f aca="false">ROUNDUP(MONTH($B3965)/3,0)</f>
        <v>4</v>
      </c>
      <c r="G3965" s="2" t="s">
        <v>1357</v>
      </c>
      <c r="H3965" s="2" t="s">
        <v>1358</v>
      </c>
      <c r="I3965" s="2" t="s">
        <v>104</v>
      </c>
      <c r="J3965" s="2" t="s">
        <v>34</v>
      </c>
      <c r="K3965" s="2" t="s">
        <v>35</v>
      </c>
      <c r="L3965" s="2" t="s">
        <v>36</v>
      </c>
      <c r="M3965" s="2" t="s">
        <v>82</v>
      </c>
      <c r="N3965" s="2" t="s">
        <v>51</v>
      </c>
      <c r="O3965" s="2" t="s">
        <v>114</v>
      </c>
      <c r="P3965" s="2" t="s">
        <v>115</v>
      </c>
      <c r="Q3965" s="2" t="s">
        <v>116</v>
      </c>
      <c r="R3965" s="6" t="n">
        <v>14</v>
      </c>
      <c r="S3965" s="7" t="n">
        <v>290.24</v>
      </c>
      <c r="T3965" s="7" t="n">
        <f aca="false">$R3965*$S3965</f>
        <v>4063.36</v>
      </c>
      <c r="U3965" s="8" t="n">
        <v>0.03</v>
      </c>
      <c r="V3965" s="7" t="n">
        <f aca="false">$T3965*$U3965</f>
        <v>121.9008</v>
      </c>
      <c r="W3965" s="7" t="n">
        <f aca="false">$T3965-$V3965</f>
        <v>3941.4592</v>
      </c>
      <c r="X3965" s="7" t="n">
        <v>149.99</v>
      </c>
      <c r="Y3965" s="7" t="n">
        <f aca="false">$R3965*$X3965</f>
        <v>2099.86</v>
      </c>
      <c r="Z3965" s="7" t="n">
        <f aca="false">$W3965-$Y3965</f>
        <v>1841.5992</v>
      </c>
      <c r="AA3965" s="8" t="n">
        <f aca="false">IFERROR($Z3965/$W3965,0)</f>
        <v>0.467237920412826</v>
      </c>
      <c r="AB3965" s="2" t="s">
        <v>67</v>
      </c>
      <c r="AC3965" s="2" t="s">
        <v>43</v>
      </c>
    </row>
    <row r="3966" customFormat="false" ht="15" hidden="false" customHeight="false" outlineLevel="0" collapsed="false">
      <c r="A3966" s="2" t="s">
        <v>5330</v>
      </c>
      <c r="B3966" s="3" t="n">
        <v>45616</v>
      </c>
      <c r="C3966" s="4" t="n">
        <f aca="false">YEAR($B3966)</f>
        <v>2024</v>
      </c>
      <c r="D3966" s="4" t="n">
        <f aca="false">MONTH($B3966)</f>
        <v>11</v>
      </c>
      <c r="E3966" s="2" t="s">
        <v>4907</v>
      </c>
      <c r="F3966" s="5" t="n">
        <f aca="false">ROUNDUP(MONTH($B3966)/3,0)</f>
        <v>4</v>
      </c>
      <c r="G3966" s="2" t="s">
        <v>3153</v>
      </c>
      <c r="H3966" s="2" t="s">
        <v>3154</v>
      </c>
      <c r="I3966" s="2" t="s">
        <v>33</v>
      </c>
      <c r="J3966" s="2" t="s">
        <v>47</v>
      </c>
      <c r="K3966" s="2" t="s">
        <v>185</v>
      </c>
      <c r="L3966" s="2" t="s">
        <v>186</v>
      </c>
      <c r="M3966" s="2" t="s">
        <v>156</v>
      </c>
      <c r="N3966" s="2" t="s">
        <v>51</v>
      </c>
      <c r="O3966" s="2" t="s">
        <v>52</v>
      </c>
      <c r="P3966" s="2" t="s">
        <v>83</v>
      </c>
      <c r="Q3966" s="2" t="s">
        <v>112</v>
      </c>
      <c r="R3966" s="6" t="n">
        <v>2</v>
      </c>
      <c r="S3966" s="7" t="n">
        <v>2466.45</v>
      </c>
      <c r="T3966" s="7" t="n">
        <f aca="false">$R3966*$S3966</f>
        <v>4932.9</v>
      </c>
      <c r="U3966" s="8" t="n">
        <v>0.25</v>
      </c>
      <c r="V3966" s="7" t="n">
        <f aca="false">$T3966*$U3966</f>
        <v>1233.225</v>
      </c>
      <c r="W3966" s="7" t="n">
        <f aca="false">$T3966-$V3966</f>
        <v>3699.675</v>
      </c>
      <c r="X3966" s="7" t="n">
        <v>1868.38</v>
      </c>
      <c r="Y3966" s="7" t="n">
        <f aca="false">$R3966*$X3966</f>
        <v>3736.76</v>
      </c>
      <c r="Z3966" s="7" t="n">
        <f aca="false">$W3966-$Y3966</f>
        <v>-37.0850000000005</v>
      </c>
      <c r="AA3966" s="8" t="n">
        <f aca="false">IFERROR($Z3966/$W3966,0)</f>
        <v>-0.0100238534465867</v>
      </c>
      <c r="AB3966" s="2" t="s">
        <v>85</v>
      </c>
      <c r="AC3966" s="2" t="s">
        <v>43</v>
      </c>
    </row>
    <row r="3967" customFormat="false" ht="15" hidden="false" customHeight="false" outlineLevel="0" collapsed="false">
      <c r="A3967" s="2" t="s">
        <v>5331</v>
      </c>
      <c r="B3967" s="3" t="n">
        <v>45616</v>
      </c>
      <c r="C3967" s="4" t="n">
        <f aca="false">YEAR($B3967)</f>
        <v>2024</v>
      </c>
      <c r="D3967" s="4" t="n">
        <f aca="false">MONTH($B3967)</f>
        <v>11</v>
      </c>
      <c r="E3967" s="2" t="s">
        <v>4907</v>
      </c>
      <c r="F3967" s="5" t="n">
        <f aca="false">ROUNDUP(MONTH($B3967)/3,0)</f>
        <v>4</v>
      </c>
      <c r="G3967" s="2" t="s">
        <v>2072</v>
      </c>
      <c r="H3967" s="2" t="s">
        <v>728</v>
      </c>
      <c r="I3967" s="2" t="s">
        <v>33</v>
      </c>
      <c r="J3967" s="2" t="s">
        <v>34</v>
      </c>
      <c r="K3967" s="2" t="s">
        <v>230</v>
      </c>
      <c r="L3967" s="2" t="s">
        <v>231</v>
      </c>
      <c r="M3967" s="2" t="s">
        <v>82</v>
      </c>
      <c r="N3967" s="2" t="s">
        <v>51</v>
      </c>
      <c r="O3967" s="2" t="s">
        <v>114</v>
      </c>
      <c r="P3967" s="2" t="s">
        <v>234</v>
      </c>
      <c r="Q3967" s="2" t="s">
        <v>276</v>
      </c>
      <c r="R3967" s="6" t="n">
        <v>3</v>
      </c>
      <c r="S3967" s="7" t="n">
        <v>214.79</v>
      </c>
      <c r="T3967" s="7" t="n">
        <f aca="false">$R3967*$S3967</f>
        <v>644.37</v>
      </c>
      <c r="U3967" s="8" t="n">
        <v>0.13</v>
      </c>
      <c r="V3967" s="7" t="n">
        <f aca="false">$T3967*$U3967</f>
        <v>83.7681</v>
      </c>
      <c r="W3967" s="7" t="n">
        <f aca="false">$T3967-$V3967</f>
        <v>560.6019</v>
      </c>
      <c r="X3967" s="7" t="n">
        <v>118.96</v>
      </c>
      <c r="Y3967" s="7" t="n">
        <f aca="false">$R3967*$X3967</f>
        <v>356.88</v>
      </c>
      <c r="Z3967" s="7" t="n">
        <f aca="false">$W3967-$Y3967</f>
        <v>203.7219</v>
      </c>
      <c r="AA3967" s="8" t="n">
        <f aca="false">IFERROR($Z3967/$W3967,0)</f>
        <v>0.363398518627925</v>
      </c>
      <c r="AB3967" s="2" t="s">
        <v>85</v>
      </c>
      <c r="AC3967" s="2" t="s">
        <v>43</v>
      </c>
    </row>
    <row r="3968" customFormat="false" ht="15" hidden="false" customHeight="false" outlineLevel="0" collapsed="false">
      <c r="A3968" s="2" t="s">
        <v>5332</v>
      </c>
      <c r="B3968" s="3" t="n">
        <v>45616</v>
      </c>
      <c r="C3968" s="4" t="n">
        <f aca="false">YEAR($B3968)</f>
        <v>2024</v>
      </c>
      <c r="D3968" s="4" t="n">
        <f aca="false">MONTH($B3968)</f>
        <v>11</v>
      </c>
      <c r="E3968" s="2" t="s">
        <v>4907</v>
      </c>
      <c r="F3968" s="5" t="n">
        <f aca="false">ROUNDUP(MONTH($B3968)/3,0)</f>
        <v>4</v>
      </c>
      <c r="G3968" s="2" t="s">
        <v>608</v>
      </c>
      <c r="H3968" s="2" t="s">
        <v>609</v>
      </c>
      <c r="I3968" s="2" t="s">
        <v>104</v>
      </c>
      <c r="J3968" s="2" t="s">
        <v>59</v>
      </c>
      <c r="K3968" s="2" t="s">
        <v>71</v>
      </c>
      <c r="L3968" s="2" t="s">
        <v>72</v>
      </c>
      <c r="M3968" s="2" t="s">
        <v>62</v>
      </c>
      <c r="N3968" s="2" t="s">
        <v>51</v>
      </c>
      <c r="O3968" s="2" t="s">
        <v>171</v>
      </c>
      <c r="P3968" s="2" t="s">
        <v>204</v>
      </c>
      <c r="Q3968" s="2" t="s">
        <v>264</v>
      </c>
      <c r="R3968" s="6" t="n">
        <v>10</v>
      </c>
      <c r="S3968" s="7" t="n">
        <v>1336.41</v>
      </c>
      <c r="T3968" s="7" t="n">
        <f aca="false">$R3968*$S3968</f>
        <v>13364.1</v>
      </c>
      <c r="U3968" s="8" t="n">
        <v>0.18</v>
      </c>
      <c r="V3968" s="7" t="n">
        <f aca="false">$T3968*$U3968</f>
        <v>2405.538</v>
      </c>
      <c r="W3968" s="7" t="n">
        <f aca="false">$T3968-$V3968</f>
        <v>10958.562</v>
      </c>
      <c r="X3968" s="7" t="n">
        <v>875.05</v>
      </c>
      <c r="Y3968" s="7" t="n">
        <f aca="false">$R3968*$X3968</f>
        <v>8750.5</v>
      </c>
      <c r="Z3968" s="7" t="n">
        <f aca="false">$W3968-$Y3968</f>
        <v>2208.062</v>
      </c>
      <c r="AA3968" s="8" t="n">
        <f aca="false">IFERROR($Z3968/$W3968,0)</f>
        <v>0.201491947574873</v>
      </c>
      <c r="AB3968" s="2" t="s">
        <v>42</v>
      </c>
      <c r="AC3968" s="2" t="s">
        <v>43</v>
      </c>
    </row>
    <row r="3969" customFormat="false" ht="15" hidden="false" customHeight="false" outlineLevel="0" collapsed="false">
      <c r="A3969" s="2" t="s">
        <v>5333</v>
      </c>
      <c r="B3969" s="3" t="n">
        <v>45616</v>
      </c>
      <c r="C3969" s="4" t="n">
        <f aca="false">YEAR($B3969)</f>
        <v>2024</v>
      </c>
      <c r="D3969" s="4" t="n">
        <f aca="false">MONTH($B3969)</f>
        <v>11</v>
      </c>
      <c r="E3969" s="2" t="s">
        <v>4907</v>
      </c>
      <c r="F3969" s="5" t="n">
        <f aca="false">ROUNDUP(MONTH($B3969)/3,0)</f>
        <v>4</v>
      </c>
      <c r="G3969" s="2" t="s">
        <v>109</v>
      </c>
      <c r="H3969" s="2" t="s">
        <v>110</v>
      </c>
      <c r="I3969" s="2" t="s">
        <v>33</v>
      </c>
      <c r="J3969" s="2" t="s">
        <v>89</v>
      </c>
      <c r="K3969" s="2" t="s">
        <v>97</v>
      </c>
      <c r="L3969" s="2" t="s">
        <v>111</v>
      </c>
      <c r="M3969" s="2" t="s">
        <v>99</v>
      </c>
      <c r="N3969" s="2" t="s">
        <v>51</v>
      </c>
      <c r="O3969" s="2" t="s">
        <v>52</v>
      </c>
      <c r="P3969" s="2" t="s">
        <v>83</v>
      </c>
      <c r="Q3969" s="2" t="s">
        <v>84</v>
      </c>
      <c r="R3969" s="6" t="n">
        <v>1</v>
      </c>
      <c r="S3969" s="7" t="n">
        <v>3950.22</v>
      </c>
      <c r="T3969" s="7" t="n">
        <f aca="false">$R3969*$S3969</f>
        <v>3950.22</v>
      </c>
      <c r="U3969" s="8" t="n">
        <v>0</v>
      </c>
      <c r="V3969" s="7" t="n">
        <f aca="false">$T3969*$U3969</f>
        <v>0</v>
      </c>
      <c r="W3969" s="7" t="n">
        <f aca="false">$T3969-$V3969</f>
        <v>3950.22</v>
      </c>
      <c r="X3969" s="7" t="n">
        <v>3076.6</v>
      </c>
      <c r="Y3969" s="7" t="n">
        <f aca="false">$R3969*$X3969</f>
        <v>3076.6</v>
      </c>
      <c r="Z3969" s="7" t="n">
        <f aca="false">$W3969-$Y3969</f>
        <v>873.62</v>
      </c>
      <c r="AA3969" s="8" t="n">
        <f aca="false">IFERROR($Z3969/$W3969,0)</f>
        <v>0.221157302631246</v>
      </c>
      <c r="AB3969" s="2" t="s">
        <v>85</v>
      </c>
      <c r="AC3969" s="2" t="s">
        <v>93</v>
      </c>
    </row>
    <row r="3970" customFormat="false" ht="15" hidden="false" customHeight="false" outlineLevel="0" collapsed="false">
      <c r="A3970" s="2" t="s">
        <v>5334</v>
      </c>
      <c r="B3970" s="3" t="n">
        <v>45616</v>
      </c>
      <c r="C3970" s="4" t="n">
        <f aca="false">YEAR($B3970)</f>
        <v>2024</v>
      </c>
      <c r="D3970" s="4" t="n">
        <f aca="false">MONTH($B3970)</f>
        <v>11</v>
      </c>
      <c r="E3970" s="2" t="s">
        <v>4907</v>
      </c>
      <c r="F3970" s="5" t="n">
        <f aca="false">ROUNDUP(MONTH($B3970)/3,0)</f>
        <v>4</v>
      </c>
      <c r="G3970" s="2" t="s">
        <v>351</v>
      </c>
      <c r="H3970" s="2" t="s">
        <v>352</v>
      </c>
      <c r="I3970" s="2" t="s">
        <v>33</v>
      </c>
      <c r="J3970" s="2" t="s">
        <v>47</v>
      </c>
      <c r="K3970" s="2" t="s">
        <v>48</v>
      </c>
      <c r="L3970" s="2" t="s">
        <v>155</v>
      </c>
      <c r="M3970" s="2" t="s">
        <v>105</v>
      </c>
      <c r="N3970" s="2" t="s">
        <v>151</v>
      </c>
      <c r="O3970" s="2" t="s">
        <v>52</v>
      </c>
      <c r="P3970" s="2" t="s">
        <v>53</v>
      </c>
      <c r="Q3970" s="2" t="s">
        <v>169</v>
      </c>
      <c r="R3970" s="6" t="n">
        <v>1</v>
      </c>
      <c r="S3970" s="7" t="n">
        <v>2339.12</v>
      </c>
      <c r="T3970" s="7" t="n">
        <f aca="false">$R3970*$S3970</f>
        <v>2339.12</v>
      </c>
      <c r="U3970" s="8" t="n">
        <v>0.03</v>
      </c>
      <c r="V3970" s="7" t="n">
        <f aca="false">$T3970*$U3970</f>
        <v>70.1736</v>
      </c>
      <c r="W3970" s="7" t="n">
        <f aca="false">$T3970-$V3970</f>
        <v>2268.9464</v>
      </c>
      <c r="X3970" s="7" t="n">
        <v>1790.06</v>
      </c>
      <c r="Y3970" s="7" t="n">
        <f aca="false">$R3970*$X3970</f>
        <v>1790.06</v>
      </c>
      <c r="Z3970" s="7" t="n">
        <f aca="false">$W3970-$Y3970</f>
        <v>478.8864</v>
      </c>
      <c r="AA3970" s="8" t="n">
        <f aca="false">IFERROR($Z3970/$W3970,0)</f>
        <v>0.21106113392542</v>
      </c>
      <c r="AB3970" s="2" t="s">
        <v>85</v>
      </c>
      <c r="AC3970" s="2" t="s">
        <v>43</v>
      </c>
    </row>
    <row r="3971" customFormat="false" ht="15" hidden="false" customHeight="false" outlineLevel="0" collapsed="false">
      <c r="A3971" s="2" t="s">
        <v>5335</v>
      </c>
      <c r="B3971" s="3" t="n">
        <v>45616</v>
      </c>
      <c r="C3971" s="4" t="n">
        <f aca="false">YEAR($B3971)</f>
        <v>2024</v>
      </c>
      <c r="D3971" s="4" t="n">
        <f aca="false">MONTH($B3971)</f>
        <v>11</v>
      </c>
      <c r="E3971" s="2" t="s">
        <v>4907</v>
      </c>
      <c r="F3971" s="5" t="n">
        <f aca="false">ROUNDUP(MONTH($B3971)/3,0)</f>
        <v>4</v>
      </c>
      <c r="G3971" s="2" t="s">
        <v>668</v>
      </c>
      <c r="H3971" s="2" t="s">
        <v>669</v>
      </c>
      <c r="I3971" s="2" t="s">
        <v>33</v>
      </c>
      <c r="J3971" s="2" t="s">
        <v>34</v>
      </c>
      <c r="K3971" s="2" t="s">
        <v>80</v>
      </c>
      <c r="L3971" s="2" t="s">
        <v>81</v>
      </c>
      <c r="M3971" s="2" t="s">
        <v>37</v>
      </c>
      <c r="N3971" s="2" t="s">
        <v>38</v>
      </c>
      <c r="O3971" s="2" t="s">
        <v>52</v>
      </c>
      <c r="P3971" s="2" t="s">
        <v>126</v>
      </c>
      <c r="Q3971" s="2" t="s">
        <v>127</v>
      </c>
      <c r="R3971" s="6" t="n">
        <v>2</v>
      </c>
      <c r="S3971" s="7" t="n">
        <v>1029.82</v>
      </c>
      <c r="T3971" s="7" t="n">
        <f aca="false">$R3971*$S3971</f>
        <v>2059.64</v>
      </c>
      <c r="U3971" s="8" t="n">
        <v>0.05</v>
      </c>
      <c r="V3971" s="7" t="n">
        <f aca="false">$T3971*$U3971</f>
        <v>102.982</v>
      </c>
      <c r="W3971" s="7" t="n">
        <f aca="false">$T3971-$V3971</f>
        <v>1956.658</v>
      </c>
      <c r="X3971" s="7" t="n">
        <v>737.86</v>
      </c>
      <c r="Y3971" s="7" t="n">
        <f aca="false">$R3971*$X3971</f>
        <v>1475.72</v>
      </c>
      <c r="Z3971" s="7" t="n">
        <f aca="false">$W3971-$Y3971</f>
        <v>480.938</v>
      </c>
      <c r="AA3971" s="8" t="n">
        <f aca="false">IFERROR($Z3971/$W3971,0)</f>
        <v>0.245795637254952</v>
      </c>
      <c r="AB3971" s="2" t="s">
        <v>67</v>
      </c>
      <c r="AC3971" s="2" t="s">
        <v>43</v>
      </c>
    </row>
    <row r="3972" customFormat="false" ht="15" hidden="false" customHeight="false" outlineLevel="0" collapsed="false">
      <c r="A3972" s="2" t="s">
        <v>5336</v>
      </c>
      <c r="B3972" s="3" t="n">
        <v>45616</v>
      </c>
      <c r="C3972" s="4" t="n">
        <f aca="false">YEAR($B3972)</f>
        <v>2024</v>
      </c>
      <c r="D3972" s="4" t="n">
        <f aca="false">MONTH($B3972)</f>
        <v>11</v>
      </c>
      <c r="E3972" s="2" t="s">
        <v>4907</v>
      </c>
      <c r="F3972" s="5" t="n">
        <f aca="false">ROUNDUP(MONTH($B3972)/3,0)</f>
        <v>4</v>
      </c>
      <c r="G3972" s="2" t="s">
        <v>1020</v>
      </c>
      <c r="H3972" s="2" t="s">
        <v>1021</v>
      </c>
      <c r="I3972" s="2" t="s">
        <v>33</v>
      </c>
      <c r="J3972" s="2" t="s">
        <v>47</v>
      </c>
      <c r="K3972" s="2" t="s">
        <v>48</v>
      </c>
      <c r="L3972" s="2" t="s">
        <v>49</v>
      </c>
      <c r="M3972" s="2" t="s">
        <v>168</v>
      </c>
      <c r="N3972" s="2" t="s">
        <v>151</v>
      </c>
      <c r="O3972" s="2" t="s">
        <v>39</v>
      </c>
      <c r="P3972" s="2" t="s">
        <v>40</v>
      </c>
      <c r="Q3972" s="2" t="s">
        <v>100</v>
      </c>
      <c r="R3972" s="6" t="n">
        <v>2</v>
      </c>
      <c r="S3972" s="7" t="n">
        <v>1744.02</v>
      </c>
      <c r="T3972" s="7" t="n">
        <f aca="false">$R3972*$S3972</f>
        <v>3488.04</v>
      </c>
      <c r="U3972" s="8" t="n">
        <v>0.05</v>
      </c>
      <c r="V3972" s="7" t="n">
        <f aca="false">$T3972*$U3972</f>
        <v>174.402</v>
      </c>
      <c r="W3972" s="7" t="n">
        <f aca="false">$T3972-$V3972</f>
        <v>3313.638</v>
      </c>
      <c r="X3972" s="7" t="n">
        <v>1217.71</v>
      </c>
      <c r="Y3972" s="7" t="n">
        <f aca="false">$R3972*$X3972</f>
        <v>2435.42</v>
      </c>
      <c r="Z3972" s="7" t="n">
        <f aca="false">$W3972-$Y3972</f>
        <v>878.218</v>
      </c>
      <c r="AA3972" s="8" t="n">
        <f aca="false">IFERROR($Z3972/$W3972,0)</f>
        <v>0.265031364319217</v>
      </c>
      <c r="AB3972" s="2" t="s">
        <v>85</v>
      </c>
      <c r="AC3972" s="2" t="s">
        <v>43</v>
      </c>
    </row>
    <row r="3973" customFormat="false" ht="15" hidden="false" customHeight="false" outlineLevel="0" collapsed="false">
      <c r="A3973" s="2" t="s">
        <v>5337</v>
      </c>
      <c r="B3973" s="3" t="n">
        <v>45616</v>
      </c>
      <c r="C3973" s="4" t="n">
        <f aca="false">YEAR($B3973)</f>
        <v>2024</v>
      </c>
      <c r="D3973" s="4" t="n">
        <f aca="false">MONTH($B3973)</f>
        <v>11</v>
      </c>
      <c r="E3973" s="2" t="s">
        <v>4907</v>
      </c>
      <c r="F3973" s="5" t="n">
        <f aca="false">ROUNDUP(MONTH($B3973)/3,0)</f>
        <v>4</v>
      </c>
      <c r="G3973" s="2" t="s">
        <v>643</v>
      </c>
      <c r="H3973" s="2" t="s">
        <v>644</v>
      </c>
      <c r="I3973" s="2" t="s">
        <v>33</v>
      </c>
      <c r="J3973" s="2" t="s">
        <v>89</v>
      </c>
      <c r="K3973" s="2" t="s">
        <v>124</v>
      </c>
      <c r="L3973" s="2" t="s">
        <v>125</v>
      </c>
      <c r="M3973" s="2" t="s">
        <v>99</v>
      </c>
      <c r="N3973" s="2" t="s">
        <v>51</v>
      </c>
      <c r="O3973" s="2" t="s">
        <v>39</v>
      </c>
      <c r="P3973" s="2" t="s">
        <v>106</v>
      </c>
      <c r="Q3973" s="2" t="s">
        <v>107</v>
      </c>
      <c r="R3973" s="6" t="n">
        <v>2</v>
      </c>
      <c r="S3973" s="7" t="n">
        <v>2149.95</v>
      </c>
      <c r="T3973" s="7" t="n">
        <f aca="false">$R3973*$S3973</f>
        <v>4299.9</v>
      </c>
      <c r="U3973" s="8" t="n">
        <v>0.1</v>
      </c>
      <c r="V3973" s="7" t="n">
        <f aca="false">$T3973*$U3973</f>
        <v>429.99</v>
      </c>
      <c r="W3973" s="7" t="n">
        <f aca="false">$T3973-$V3973</f>
        <v>3869.91</v>
      </c>
      <c r="X3973" s="7" t="n">
        <v>1472.09</v>
      </c>
      <c r="Y3973" s="7" t="n">
        <f aca="false">$R3973*$X3973</f>
        <v>2944.18</v>
      </c>
      <c r="Z3973" s="7" t="n">
        <f aca="false">$W3973-$Y3973</f>
        <v>925.73</v>
      </c>
      <c r="AA3973" s="8" t="n">
        <f aca="false">IFERROR($Z3973/$W3973,0)</f>
        <v>0.239212281422565</v>
      </c>
      <c r="AB3973" s="2" t="s">
        <v>67</v>
      </c>
      <c r="AC3973" s="2" t="s">
        <v>43</v>
      </c>
    </row>
    <row r="3974" customFormat="false" ht="15" hidden="false" customHeight="false" outlineLevel="0" collapsed="false">
      <c r="A3974" s="2" t="s">
        <v>5338</v>
      </c>
      <c r="B3974" s="3" t="n">
        <v>45616</v>
      </c>
      <c r="C3974" s="4" t="n">
        <f aca="false">YEAR($B3974)</f>
        <v>2024</v>
      </c>
      <c r="D3974" s="4" t="n">
        <f aca="false">MONTH($B3974)</f>
        <v>11</v>
      </c>
      <c r="E3974" s="2" t="s">
        <v>4907</v>
      </c>
      <c r="F3974" s="5" t="n">
        <f aca="false">ROUNDUP(MONTH($B3974)/3,0)</f>
        <v>4</v>
      </c>
      <c r="G3974" s="2" t="s">
        <v>737</v>
      </c>
      <c r="H3974" s="2" t="s">
        <v>738</v>
      </c>
      <c r="I3974" s="2" t="s">
        <v>33</v>
      </c>
      <c r="J3974" s="2" t="s">
        <v>47</v>
      </c>
      <c r="K3974" s="2" t="s">
        <v>48</v>
      </c>
      <c r="L3974" s="2" t="s">
        <v>155</v>
      </c>
      <c r="M3974" s="2" t="s">
        <v>50</v>
      </c>
      <c r="N3974" s="2" t="s">
        <v>51</v>
      </c>
      <c r="O3974" s="2" t="s">
        <v>52</v>
      </c>
      <c r="P3974" s="2" t="s">
        <v>126</v>
      </c>
      <c r="Q3974" s="2" t="s">
        <v>127</v>
      </c>
      <c r="R3974" s="6" t="n">
        <v>3</v>
      </c>
      <c r="S3974" s="7" t="n">
        <v>1079.93</v>
      </c>
      <c r="T3974" s="7" t="n">
        <f aca="false">$R3974*$S3974</f>
        <v>3239.79</v>
      </c>
      <c r="U3974" s="8" t="n">
        <v>0.15</v>
      </c>
      <c r="V3974" s="7" t="n">
        <f aca="false">$T3974*$U3974</f>
        <v>485.9685</v>
      </c>
      <c r="W3974" s="7" t="n">
        <f aca="false">$T3974-$V3974</f>
        <v>2753.8215</v>
      </c>
      <c r="X3974" s="7" t="n">
        <v>807.14</v>
      </c>
      <c r="Y3974" s="7" t="n">
        <f aca="false">$R3974*$X3974</f>
        <v>2421.42</v>
      </c>
      <c r="Z3974" s="7" t="n">
        <f aca="false">$W3974-$Y3974</f>
        <v>332.4015</v>
      </c>
      <c r="AA3974" s="8" t="n">
        <f aca="false">IFERROR($Z3974/$W3974,0)</f>
        <v>0.120705535925259</v>
      </c>
      <c r="AB3974" s="2" t="s">
        <v>42</v>
      </c>
      <c r="AC3974" s="2" t="s">
        <v>43</v>
      </c>
    </row>
    <row r="3975" customFormat="false" ht="15" hidden="false" customHeight="false" outlineLevel="0" collapsed="false">
      <c r="A3975" s="2" t="s">
        <v>5339</v>
      </c>
      <c r="B3975" s="3" t="n">
        <v>45616</v>
      </c>
      <c r="C3975" s="4" t="n">
        <f aca="false">YEAR($B3975)</f>
        <v>2024</v>
      </c>
      <c r="D3975" s="4" t="n">
        <f aca="false">MONTH($B3975)</f>
        <v>11</v>
      </c>
      <c r="E3975" s="2" t="s">
        <v>4907</v>
      </c>
      <c r="F3975" s="5" t="n">
        <f aca="false">ROUNDUP(MONTH($B3975)/3,0)</f>
        <v>4</v>
      </c>
      <c r="G3975" s="2" t="s">
        <v>109</v>
      </c>
      <c r="H3975" s="2" t="s">
        <v>110</v>
      </c>
      <c r="I3975" s="2" t="s">
        <v>33</v>
      </c>
      <c r="J3975" s="2" t="s">
        <v>89</v>
      </c>
      <c r="K3975" s="2" t="s">
        <v>97</v>
      </c>
      <c r="L3975" s="2" t="s">
        <v>111</v>
      </c>
      <c r="M3975" s="2" t="s">
        <v>92</v>
      </c>
      <c r="N3975" s="2" t="s">
        <v>63</v>
      </c>
      <c r="O3975" s="2" t="s">
        <v>64</v>
      </c>
      <c r="P3975" s="2" t="s">
        <v>74</v>
      </c>
      <c r="Q3975" s="2" t="s">
        <v>259</v>
      </c>
      <c r="R3975" s="6" t="n">
        <v>3</v>
      </c>
      <c r="S3975" s="7" t="n">
        <v>2173.85</v>
      </c>
      <c r="T3975" s="7" t="n">
        <f aca="false">$R3975*$S3975</f>
        <v>6521.55</v>
      </c>
      <c r="U3975" s="8" t="n">
        <v>0.15</v>
      </c>
      <c r="V3975" s="7" t="n">
        <f aca="false">$T3975*$U3975</f>
        <v>978.2325</v>
      </c>
      <c r="W3975" s="7" t="n">
        <f aca="false">$T3975-$V3975</f>
        <v>5543.3175</v>
      </c>
      <c r="X3975" s="7" t="n">
        <v>1474.38</v>
      </c>
      <c r="Y3975" s="7" t="n">
        <f aca="false">$R3975*$X3975</f>
        <v>4423.14</v>
      </c>
      <c r="Z3975" s="7" t="n">
        <f aca="false">$W3975-$Y3975</f>
        <v>1120.1775</v>
      </c>
      <c r="AA3975" s="8" t="n">
        <f aca="false">IFERROR($Z3975/$W3975,0)</f>
        <v>0.202077095529888</v>
      </c>
      <c r="AB3975" s="2" t="s">
        <v>55</v>
      </c>
      <c r="AC3975" s="2" t="s">
        <v>43</v>
      </c>
    </row>
    <row r="3976" customFormat="false" ht="15" hidden="false" customHeight="false" outlineLevel="0" collapsed="false">
      <c r="A3976" s="2" t="s">
        <v>5340</v>
      </c>
      <c r="B3976" s="3" t="n">
        <v>45616</v>
      </c>
      <c r="C3976" s="4" t="n">
        <f aca="false">YEAR($B3976)</f>
        <v>2024</v>
      </c>
      <c r="D3976" s="4" t="n">
        <f aca="false">MONTH($B3976)</f>
        <v>11</v>
      </c>
      <c r="E3976" s="2" t="s">
        <v>4907</v>
      </c>
      <c r="F3976" s="5" t="n">
        <f aca="false">ROUNDUP(MONTH($B3976)/3,0)</f>
        <v>4</v>
      </c>
      <c r="G3976" s="2" t="s">
        <v>278</v>
      </c>
      <c r="H3976" s="2" t="s">
        <v>279</v>
      </c>
      <c r="I3976" s="2" t="s">
        <v>104</v>
      </c>
      <c r="J3976" s="2" t="s">
        <v>47</v>
      </c>
      <c r="K3976" s="2" t="s">
        <v>185</v>
      </c>
      <c r="L3976" s="2" t="s">
        <v>186</v>
      </c>
      <c r="M3976" s="2" t="s">
        <v>105</v>
      </c>
      <c r="N3976" s="2" t="s">
        <v>73</v>
      </c>
      <c r="O3976" s="2" t="s">
        <v>171</v>
      </c>
      <c r="P3976" s="2" t="s">
        <v>204</v>
      </c>
      <c r="Q3976" s="2" t="s">
        <v>205</v>
      </c>
      <c r="R3976" s="6" t="n">
        <v>7</v>
      </c>
      <c r="S3976" s="7" t="n">
        <v>1185.42</v>
      </c>
      <c r="T3976" s="7" t="n">
        <f aca="false">$R3976*$S3976</f>
        <v>8297.94</v>
      </c>
      <c r="U3976" s="8" t="n">
        <v>0.25</v>
      </c>
      <c r="V3976" s="7" t="n">
        <f aca="false">$T3976*$U3976</f>
        <v>2074.485</v>
      </c>
      <c r="W3976" s="7" t="n">
        <f aca="false">$T3976-$V3976</f>
        <v>6223.455</v>
      </c>
      <c r="X3976" s="7" t="n">
        <v>646.82</v>
      </c>
      <c r="Y3976" s="7" t="n">
        <f aca="false">$R3976*$X3976</f>
        <v>4527.74</v>
      </c>
      <c r="Z3976" s="7" t="n">
        <f aca="false">$W3976-$Y3976</f>
        <v>1695.715</v>
      </c>
      <c r="AA3976" s="8" t="n">
        <f aca="false">IFERROR($Z3976/$W3976,0)</f>
        <v>0.272471641556017</v>
      </c>
      <c r="AB3976" s="2" t="s">
        <v>85</v>
      </c>
      <c r="AC3976" s="2" t="s">
        <v>43</v>
      </c>
    </row>
    <row r="3977" customFormat="false" ht="15" hidden="false" customHeight="false" outlineLevel="0" collapsed="false">
      <c r="A3977" s="2" t="s">
        <v>5341</v>
      </c>
      <c r="B3977" s="3" t="n">
        <v>45616</v>
      </c>
      <c r="C3977" s="4" t="n">
        <f aca="false">YEAR($B3977)</f>
        <v>2024</v>
      </c>
      <c r="D3977" s="4" t="n">
        <f aca="false">MONTH($B3977)</f>
        <v>11</v>
      </c>
      <c r="E3977" s="2" t="s">
        <v>4907</v>
      </c>
      <c r="F3977" s="5" t="n">
        <f aca="false">ROUNDUP(MONTH($B3977)/3,0)</f>
        <v>4</v>
      </c>
      <c r="G3977" s="2" t="s">
        <v>575</v>
      </c>
      <c r="H3977" s="2" t="s">
        <v>576</v>
      </c>
      <c r="I3977" s="2" t="s">
        <v>33</v>
      </c>
      <c r="J3977" s="2" t="s">
        <v>47</v>
      </c>
      <c r="K3977" s="2" t="s">
        <v>196</v>
      </c>
      <c r="L3977" s="2" t="s">
        <v>197</v>
      </c>
      <c r="M3977" s="2" t="s">
        <v>168</v>
      </c>
      <c r="N3977" s="2" t="s">
        <v>73</v>
      </c>
      <c r="O3977" s="2" t="s">
        <v>171</v>
      </c>
      <c r="P3977" s="2" t="s">
        <v>172</v>
      </c>
      <c r="Q3977" s="2" t="s">
        <v>173</v>
      </c>
      <c r="R3977" s="6" t="n">
        <v>1</v>
      </c>
      <c r="S3977" s="7" t="n">
        <v>879.6</v>
      </c>
      <c r="T3977" s="7" t="n">
        <f aca="false">$R3977*$S3977</f>
        <v>879.6</v>
      </c>
      <c r="U3977" s="8" t="n">
        <v>0.03</v>
      </c>
      <c r="V3977" s="7" t="n">
        <f aca="false">$T3977*$U3977</f>
        <v>26.388</v>
      </c>
      <c r="W3977" s="7" t="n">
        <f aca="false">$T3977-$V3977</f>
        <v>853.212</v>
      </c>
      <c r="X3977" s="7" t="n">
        <v>558.61</v>
      </c>
      <c r="Y3977" s="7" t="n">
        <f aca="false">$R3977*$X3977</f>
        <v>558.61</v>
      </c>
      <c r="Z3977" s="7" t="n">
        <f aca="false">$W3977-$Y3977</f>
        <v>294.602</v>
      </c>
      <c r="AA3977" s="8" t="n">
        <f aca="false">IFERROR($Z3977/$W3977,0)</f>
        <v>0.345285814076689</v>
      </c>
      <c r="AB3977" s="2" t="s">
        <v>42</v>
      </c>
      <c r="AC3977" s="2" t="s">
        <v>43</v>
      </c>
    </row>
    <row r="3978" customFormat="false" ht="15" hidden="false" customHeight="false" outlineLevel="0" collapsed="false">
      <c r="A3978" s="2" t="s">
        <v>5342</v>
      </c>
      <c r="B3978" s="3" t="n">
        <v>45616</v>
      </c>
      <c r="C3978" s="4" t="n">
        <f aca="false">YEAR($B3978)</f>
        <v>2024</v>
      </c>
      <c r="D3978" s="4" t="n">
        <f aca="false">MONTH($B3978)</f>
        <v>11</v>
      </c>
      <c r="E3978" s="2" t="s">
        <v>4907</v>
      </c>
      <c r="F3978" s="5" t="n">
        <f aca="false">ROUNDUP(MONTH($B3978)/3,0)</f>
        <v>4</v>
      </c>
      <c r="G3978" s="2" t="s">
        <v>1313</v>
      </c>
      <c r="H3978" s="2" t="s">
        <v>1314</v>
      </c>
      <c r="I3978" s="2" t="s">
        <v>33</v>
      </c>
      <c r="J3978" s="2" t="s">
        <v>34</v>
      </c>
      <c r="K3978" s="2" t="s">
        <v>35</v>
      </c>
      <c r="L3978" s="2" t="s">
        <v>36</v>
      </c>
      <c r="M3978" s="2" t="s">
        <v>82</v>
      </c>
      <c r="N3978" s="2" t="s">
        <v>151</v>
      </c>
      <c r="O3978" s="2" t="s">
        <v>171</v>
      </c>
      <c r="P3978" s="2" t="s">
        <v>180</v>
      </c>
      <c r="Q3978" s="2" t="s">
        <v>181</v>
      </c>
      <c r="R3978" s="6" t="n">
        <v>3</v>
      </c>
      <c r="S3978" s="7" t="n">
        <v>2516.17</v>
      </c>
      <c r="T3978" s="7" t="n">
        <f aca="false">$R3978*$S3978</f>
        <v>7548.51</v>
      </c>
      <c r="U3978" s="8" t="n">
        <v>0.18</v>
      </c>
      <c r="V3978" s="7" t="n">
        <f aca="false">$T3978*$U3978</f>
        <v>1358.7318</v>
      </c>
      <c r="W3978" s="7" t="n">
        <f aca="false">$T3978-$V3978</f>
        <v>6189.7782</v>
      </c>
      <c r="X3978" s="7" t="n">
        <v>1580.28</v>
      </c>
      <c r="Y3978" s="7" t="n">
        <f aca="false">$R3978*$X3978</f>
        <v>4740.84</v>
      </c>
      <c r="Z3978" s="7" t="n">
        <f aca="false">$W3978-$Y3978</f>
        <v>1448.9382</v>
      </c>
      <c r="AA3978" s="8" t="n">
        <f aca="false">IFERROR($Z3978/$W3978,0)</f>
        <v>0.234085641388572</v>
      </c>
      <c r="AB3978" s="2" t="s">
        <v>42</v>
      </c>
      <c r="AC3978" s="2" t="s">
        <v>43</v>
      </c>
    </row>
    <row r="3979" customFormat="false" ht="15" hidden="false" customHeight="false" outlineLevel="0" collapsed="false">
      <c r="A3979" s="2" t="s">
        <v>5343</v>
      </c>
      <c r="B3979" s="3" t="n">
        <v>45616</v>
      </c>
      <c r="C3979" s="4" t="n">
        <f aca="false">YEAR($B3979)</f>
        <v>2024</v>
      </c>
      <c r="D3979" s="4" t="n">
        <f aca="false">MONTH($B3979)</f>
        <v>11</v>
      </c>
      <c r="E3979" s="2" t="s">
        <v>4907</v>
      </c>
      <c r="F3979" s="5" t="n">
        <f aca="false">ROUNDUP(MONTH($B3979)/3,0)</f>
        <v>4</v>
      </c>
      <c r="G3979" s="2" t="s">
        <v>3259</v>
      </c>
      <c r="H3979" s="2" t="s">
        <v>3260</v>
      </c>
      <c r="I3979" s="2" t="s">
        <v>33</v>
      </c>
      <c r="J3979" s="2" t="s">
        <v>89</v>
      </c>
      <c r="K3979" s="2" t="s">
        <v>90</v>
      </c>
      <c r="L3979" s="2" t="s">
        <v>161</v>
      </c>
      <c r="M3979" s="2" t="s">
        <v>135</v>
      </c>
      <c r="N3979" s="2" t="s">
        <v>63</v>
      </c>
      <c r="O3979" s="2" t="s">
        <v>171</v>
      </c>
      <c r="P3979" s="2" t="s">
        <v>172</v>
      </c>
      <c r="Q3979" s="2" t="s">
        <v>223</v>
      </c>
      <c r="R3979" s="6" t="n">
        <v>2</v>
      </c>
      <c r="S3979" s="7" t="n">
        <v>545.02</v>
      </c>
      <c r="T3979" s="7" t="n">
        <f aca="false">$R3979*$S3979</f>
        <v>1090.04</v>
      </c>
      <c r="U3979" s="8" t="n">
        <v>0.2</v>
      </c>
      <c r="V3979" s="7" t="n">
        <f aca="false">$T3979*$U3979</f>
        <v>218.008</v>
      </c>
      <c r="W3979" s="7" t="n">
        <f aca="false">$T3979-$V3979</f>
        <v>872.032</v>
      </c>
      <c r="X3979" s="7" t="n">
        <v>312.35</v>
      </c>
      <c r="Y3979" s="7" t="n">
        <f aca="false">$R3979*$X3979</f>
        <v>624.7</v>
      </c>
      <c r="Z3979" s="7" t="n">
        <f aca="false">$W3979-$Y3979</f>
        <v>247.332</v>
      </c>
      <c r="AA3979" s="8" t="n">
        <f aca="false">IFERROR($Z3979/$W3979,0)</f>
        <v>0.283627206341052</v>
      </c>
      <c r="AB3979" s="2" t="s">
        <v>67</v>
      </c>
      <c r="AC3979" s="2" t="s">
        <v>43</v>
      </c>
    </row>
    <row r="3980" customFormat="false" ht="15" hidden="false" customHeight="false" outlineLevel="0" collapsed="false">
      <c r="A3980" s="2" t="s">
        <v>5344</v>
      </c>
      <c r="B3980" s="3" t="n">
        <v>45616</v>
      </c>
      <c r="C3980" s="4" t="n">
        <f aca="false">YEAR($B3980)</f>
        <v>2024</v>
      </c>
      <c r="D3980" s="4" t="n">
        <f aca="false">MONTH($B3980)</f>
        <v>11</v>
      </c>
      <c r="E3980" s="2" t="s">
        <v>4907</v>
      </c>
      <c r="F3980" s="5" t="n">
        <f aca="false">ROUNDUP(MONTH($B3980)/3,0)</f>
        <v>4</v>
      </c>
      <c r="G3980" s="2" t="s">
        <v>966</v>
      </c>
      <c r="H3980" s="2" t="s">
        <v>717</v>
      </c>
      <c r="I3980" s="2" t="s">
        <v>33</v>
      </c>
      <c r="J3980" s="2" t="s">
        <v>47</v>
      </c>
      <c r="K3980" s="2" t="s">
        <v>221</v>
      </c>
      <c r="L3980" s="2" t="s">
        <v>222</v>
      </c>
      <c r="M3980" s="2" t="s">
        <v>50</v>
      </c>
      <c r="N3980" s="2" t="s">
        <v>38</v>
      </c>
      <c r="O3980" s="2" t="s">
        <v>114</v>
      </c>
      <c r="P3980" s="2" t="s">
        <v>234</v>
      </c>
      <c r="Q3980" s="2" t="s">
        <v>235</v>
      </c>
      <c r="R3980" s="6" t="n">
        <v>2</v>
      </c>
      <c r="S3980" s="7" t="n">
        <v>230.52</v>
      </c>
      <c r="T3980" s="7" t="n">
        <f aca="false">$R3980*$S3980</f>
        <v>461.04</v>
      </c>
      <c r="U3980" s="8" t="n">
        <v>0.13</v>
      </c>
      <c r="V3980" s="7" t="n">
        <f aca="false">$T3980*$U3980</f>
        <v>59.9352</v>
      </c>
      <c r="W3980" s="7" t="n">
        <f aca="false">$T3980-$V3980</f>
        <v>401.1048</v>
      </c>
      <c r="X3980" s="7" t="n">
        <v>109.94</v>
      </c>
      <c r="Y3980" s="7" t="n">
        <f aca="false">$R3980*$X3980</f>
        <v>219.88</v>
      </c>
      <c r="Z3980" s="7" t="n">
        <f aca="false">$W3980-$Y3980</f>
        <v>181.2248</v>
      </c>
      <c r="AA3980" s="8" t="n">
        <f aca="false">IFERROR($Z3980/$W3980,0)</f>
        <v>0.451814089484843</v>
      </c>
      <c r="AB3980" s="2" t="s">
        <v>85</v>
      </c>
      <c r="AC3980" s="2" t="s">
        <v>43</v>
      </c>
    </row>
    <row r="3981" customFormat="false" ht="15" hidden="false" customHeight="false" outlineLevel="0" collapsed="false">
      <c r="A3981" s="2" t="s">
        <v>5345</v>
      </c>
      <c r="B3981" s="3" t="n">
        <v>45616</v>
      </c>
      <c r="C3981" s="4" t="n">
        <f aca="false">YEAR($B3981)</f>
        <v>2024</v>
      </c>
      <c r="D3981" s="4" t="n">
        <f aca="false">MONTH($B3981)</f>
        <v>11</v>
      </c>
      <c r="E3981" s="2" t="s">
        <v>4907</v>
      </c>
      <c r="F3981" s="5" t="n">
        <f aca="false">ROUNDUP(MONTH($B3981)/3,0)</f>
        <v>4</v>
      </c>
      <c r="G3981" s="2" t="s">
        <v>2993</v>
      </c>
      <c r="H3981" s="2" t="s">
        <v>2088</v>
      </c>
      <c r="I3981" s="2" t="s">
        <v>33</v>
      </c>
      <c r="J3981" s="2" t="s">
        <v>47</v>
      </c>
      <c r="K3981" s="2" t="s">
        <v>221</v>
      </c>
      <c r="L3981" s="2" t="s">
        <v>222</v>
      </c>
      <c r="M3981" s="2" t="s">
        <v>168</v>
      </c>
      <c r="N3981" s="2" t="s">
        <v>73</v>
      </c>
      <c r="O3981" s="2" t="s">
        <v>52</v>
      </c>
      <c r="P3981" s="2" t="s">
        <v>53</v>
      </c>
      <c r="Q3981" s="2" t="s">
        <v>54</v>
      </c>
      <c r="R3981" s="6" t="n">
        <v>1</v>
      </c>
      <c r="S3981" s="7" t="n">
        <v>2976.05</v>
      </c>
      <c r="T3981" s="7" t="n">
        <f aca="false">$R3981*$S3981</f>
        <v>2976.05</v>
      </c>
      <c r="U3981" s="8" t="n">
        <v>0</v>
      </c>
      <c r="V3981" s="7" t="n">
        <f aca="false">$T3981*$U3981</f>
        <v>0</v>
      </c>
      <c r="W3981" s="7" t="n">
        <f aca="false">$T3981-$V3981</f>
        <v>2976.05</v>
      </c>
      <c r="X3981" s="7" t="n">
        <v>2300.02</v>
      </c>
      <c r="Y3981" s="7" t="n">
        <f aca="false">$R3981*$X3981</f>
        <v>2300.02</v>
      </c>
      <c r="Z3981" s="7" t="n">
        <f aca="false">$W3981-$Y3981</f>
        <v>676.03</v>
      </c>
      <c r="AA3981" s="8" t="n">
        <f aca="false">IFERROR($Z3981/$W3981,0)</f>
        <v>0.227156801801045</v>
      </c>
      <c r="AB3981" s="2" t="s">
        <v>42</v>
      </c>
      <c r="AC3981" s="2" t="s">
        <v>43</v>
      </c>
    </row>
    <row r="3982" customFormat="false" ht="15" hidden="false" customHeight="false" outlineLevel="0" collapsed="false">
      <c r="A3982" s="2" t="s">
        <v>5346</v>
      </c>
      <c r="B3982" s="3" t="n">
        <v>45616</v>
      </c>
      <c r="C3982" s="4" t="n">
        <f aca="false">YEAR($B3982)</f>
        <v>2024</v>
      </c>
      <c r="D3982" s="4" t="n">
        <f aca="false">MONTH($B3982)</f>
        <v>11</v>
      </c>
      <c r="E3982" s="2" t="s">
        <v>4907</v>
      </c>
      <c r="F3982" s="5" t="n">
        <f aca="false">ROUNDUP(MONTH($B3982)/3,0)</f>
        <v>4</v>
      </c>
      <c r="G3982" s="2" t="s">
        <v>109</v>
      </c>
      <c r="H3982" s="2" t="s">
        <v>110</v>
      </c>
      <c r="I3982" s="2" t="s">
        <v>33</v>
      </c>
      <c r="J3982" s="2" t="s">
        <v>89</v>
      </c>
      <c r="K3982" s="2" t="s">
        <v>97</v>
      </c>
      <c r="L3982" s="2" t="s">
        <v>111</v>
      </c>
      <c r="M3982" s="2" t="s">
        <v>135</v>
      </c>
      <c r="N3982" s="2" t="s">
        <v>51</v>
      </c>
      <c r="O3982" s="2" t="s">
        <v>39</v>
      </c>
      <c r="P3982" s="2" t="s">
        <v>40</v>
      </c>
      <c r="Q3982" s="2" t="s">
        <v>100</v>
      </c>
      <c r="R3982" s="6" t="n">
        <v>2</v>
      </c>
      <c r="S3982" s="7" t="n">
        <v>1862.16</v>
      </c>
      <c r="T3982" s="7" t="n">
        <f aca="false">$R3982*$S3982</f>
        <v>3724.32</v>
      </c>
      <c r="U3982" s="8" t="n">
        <v>0.1</v>
      </c>
      <c r="V3982" s="7" t="n">
        <f aca="false">$T3982*$U3982</f>
        <v>372.432</v>
      </c>
      <c r="W3982" s="7" t="n">
        <f aca="false">$T3982-$V3982</f>
        <v>3351.888</v>
      </c>
      <c r="X3982" s="7" t="n">
        <v>1356.33</v>
      </c>
      <c r="Y3982" s="7" t="n">
        <f aca="false">$R3982*$X3982</f>
        <v>2712.66</v>
      </c>
      <c r="Z3982" s="7" t="n">
        <f aca="false">$W3982-$Y3982</f>
        <v>639.228</v>
      </c>
      <c r="AA3982" s="8" t="n">
        <f aca="false">IFERROR($Z3982/$W3982,0)</f>
        <v>0.190706849393536</v>
      </c>
      <c r="AB3982" s="2" t="s">
        <v>42</v>
      </c>
      <c r="AC3982" s="2" t="s">
        <v>43</v>
      </c>
    </row>
    <row r="3983" customFormat="false" ht="15" hidden="false" customHeight="false" outlineLevel="0" collapsed="false">
      <c r="A3983" s="2" t="s">
        <v>5347</v>
      </c>
      <c r="B3983" s="3" t="n">
        <v>45617</v>
      </c>
      <c r="C3983" s="4" t="n">
        <f aca="false">YEAR($B3983)</f>
        <v>2024</v>
      </c>
      <c r="D3983" s="4" t="n">
        <f aca="false">MONTH($B3983)</f>
        <v>11</v>
      </c>
      <c r="E3983" s="2" t="s">
        <v>4907</v>
      </c>
      <c r="F3983" s="5" t="n">
        <f aca="false">ROUNDUP(MONTH($B3983)/3,0)</f>
        <v>4</v>
      </c>
      <c r="G3983" s="2" t="s">
        <v>1837</v>
      </c>
      <c r="H3983" s="2" t="s">
        <v>1838</v>
      </c>
      <c r="I3983" s="2" t="s">
        <v>33</v>
      </c>
      <c r="J3983" s="2" t="s">
        <v>47</v>
      </c>
      <c r="K3983" s="2" t="s">
        <v>196</v>
      </c>
      <c r="L3983" s="2" t="s">
        <v>197</v>
      </c>
      <c r="M3983" s="2" t="s">
        <v>105</v>
      </c>
      <c r="N3983" s="2" t="s">
        <v>51</v>
      </c>
      <c r="O3983" s="2" t="s">
        <v>171</v>
      </c>
      <c r="P3983" s="2" t="s">
        <v>172</v>
      </c>
      <c r="Q3983" s="2" t="s">
        <v>173</v>
      </c>
      <c r="R3983" s="6" t="n">
        <v>3</v>
      </c>
      <c r="S3983" s="7" t="n">
        <v>1012.35</v>
      </c>
      <c r="T3983" s="7" t="n">
        <f aca="false">$R3983*$S3983</f>
        <v>3037.05</v>
      </c>
      <c r="U3983" s="8" t="n">
        <v>0.15</v>
      </c>
      <c r="V3983" s="7" t="n">
        <f aca="false">$T3983*$U3983</f>
        <v>455.5575</v>
      </c>
      <c r="W3983" s="7" t="n">
        <f aca="false">$T3983-$V3983</f>
        <v>2581.4925</v>
      </c>
      <c r="X3983" s="7" t="n">
        <v>642.17</v>
      </c>
      <c r="Y3983" s="7" t="n">
        <f aca="false">$R3983*$X3983</f>
        <v>1926.51</v>
      </c>
      <c r="Z3983" s="7" t="n">
        <f aca="false">$W3983-$Y3983</f>
        <v>654.982500000001</v>
      </c>
      <c r="AA3983" s="8" t="n">
        <f aca="false">IFERROR($Z3983/$W3983,0)</f>
        <v>0.253722410582251</v>
      </c>
      <c r="AB3983" s="2" t="s">
        <v>85</v>
      </c>
      <c r="AC3983" s="2" t="s">
        <v>43</v>
      </c>
    </row>
    <row r="3984" customFormat="false" ht="15" hidden="false" customHeight="false" outlineLevel="0" collapsed="false">
      <c r="A3984" s="2" t="s">
        <v>5348</v>
      </c>
      <c r="B3984" s="3" t="n">
        <v>45617</v>
      </c>
      <c r="C3984" s="4" t="n">
        <f aca="false">YEAR($B3984)</f>
        <v>2024</v>
      </c>
      <c r="D3984" s="4" t="n">
        <f aca="false">MONTH($B3984)</f>
        <v>11</v>
      </c>
      <c r="E3984" s="2" t="s">
        <v>4907</v>
      </c>
      <c r="F3984" s="5" t="n">
        <f aca="false">ROUNDUP(MONTH($B3984)/3,0)</f>
        <v>4</v>
      </c>
      <c r="G3984" s="2" t="s">
        <v>5349</v>
      </c>
      <c r="H3984" s="2" t="s">
        <v>5350</v>
      </c>
      <c r="I3984" s="2" t="s">
        <v>33</v>
      </c>
      <c r="J3984" s="2" t="s">
        <v>147</v>
      </c>
      <c r="K3984" s="2" t="s">
        <v>215</v>
      </c>
      <c r="L3984" s="2" t="s">
        <v>216</v>
      </c>
      <c r="M3984" s="2" t="s">
        <v>150</v>
      </c>
      <c r="N3984" s="2" t="s">
        <v>63</v>
      </c>
      <c r="O3984" s="2" t="s">
        <v>52</v>
      </c>
      <c r="P3984" s="2" t="s">
        <v>126</v>
      </c>
      <c r="Q3984" s="2" t="s">
        <v>253</v>
      </c>
      <c r="R3984" s="6" t="n">
        <v>1</v>
      </c>
      <c r="S3984" s="7" t="n">
        <v>1692.06</v>
      </c>
      <c r="T3984" s="7" t="n">
        <f aca="false">$R3984*$S3984</f>
        <v>1692.06</v>
      </c>
      <c r="U3984" s="8" t="n">
        <v>0</v>
      </c>
      <c r="V3984" s="7" t="n">
        <f aca="false">$T3984*$U3984</f>
        <v>0</v>
      </c>
      <c r="W3984" s="7" t="n">
        <f aca="false">$T3984-$V3984</f>
        <v>1692.06</v>
      </c>
      <c r="X3984" s="7" t="n">
        <v>1239.89</v>
      </c>
      <c r="Y3984" s="7" t="n">
        <f aca="false">$R3984*$X3984</f>
        <v>1239.89</v>
      </c>
      <c r="Z3984" s="7" t="n">
        <f aca="false">$W3984-$Y3984</f>
        <v>452.17</v>
      </c>
      <c r="AA3984" s="8" t="n">
        <f aca="false">IFERROR($Z3984/$W3984,0)</f>
        <v>0.267230476460646</v>
      </c>
      <c r="AB3984" s="2" t="s">
        <v>85</v>
      </c>
      <c r="AC3984" s="2" t="s">
        <v>43</v>
      </c>
    </row>
    <row r="3985" customFormat="false" ht="15" hidden="false" customHeight="false" outlineLevel="0" collapsed="false">
      <c r="A3985" s="2" t="s">
        <v>5351</v>
      </c>
      <c r="B3985" s="3" t="n">
        <v>45617</v>
      </c>
      <c r="C3985" s="4" t="n">
        <f aca="false">YEAR($B3985)</f>
        <v>2024</v>
      </c>
      <c r="D3985" s="4" t="n">
        <f aca="false">MONTH($B3985)</f>
        <v>11</v>
      </c>
      <c r="E3985" s="2" t="s">
        <v>4907</v>
      </c>
      <c r="F3985" s="5" t="n">
        <f aca="false">ROUNDUP(MONTH($B3985)/3,0)</f>
        <v>4</v>
      </c>
      <c r="G3985" s="2" t="s">
        <v>45</v>
      </c>
      <c r="H3985" s="2" t="s">
        <v>46</v>
      </c>
      <c r="I3985" s="2" t="s">
        <v>33</v>
      </c>
      <c r="J3985" s="2" t="s">
        <v>47</v>
      </c>
      <c r="K3985" s="2" t="s">
        <v>48</v>
      </c>
      <c r="L3985" s="2" t="s">
        <v>49</v>
      </c>
      <c r="M3985" s="2" t="s">
        <v>118</v>
      </c>
      <c r="N3985" s="2" t="s">
        <v>51</v>
      </c>
      <c r="O3985" s="2" t="s">
        <v>39</v>
      </c>
      <c r="P3985" s="2" t="s">
        <v>106</v>
      </c>
      <c r="Q3985" s="2" t="s">
        <v>107</v>
      </c>
      <c r="R3985" s="6" t="n">
        <v>2</v>
      </c>
      <c r="S3985" s="7" t="n">
        <v>2288</v>
      </c>
      <c r="T3985" s="7" t="n">
        <f aca="false">$R3985*$S3985</f>
        <v>4576</v>
      </c>
      <c r="U3985" s="8" t="n">
        <v>0.05</v>
      </c>
      <c r="V3985" s="7" t="n">
        <f aca="false">$T3985*$U3985</f>
        <v>228.8</v>
      </c>
      <c r="W3985" s="7" t="n">
        <f aca="false">$T3985-$V3985</f>
        <v>4347.2</v>
      </c>
      <c r="X3985" s="7" t="n">
        <v>1754.65</v>
      </c>
      <c r="Y3985" s="7" t="n">
        <f aca="false">$R3985*$X3985</f>
        <v>3509.3</v>
      </c>
      <c r="Z3985" s="7" t="n">
        <f aca="false">$W3985-$Y3985</f>
        <v>837.9</v>
      </c>
      <c r="AA3985" s="8" t="n">
        <f aca="false">IFERROR($Z3985/$W3985,0)</f>
        <v>0.192744755244755</v>
      </c>
      <c r="AB3985" s="2" t="s">
        <v>55</v>
      </c>
      <c r="AC3985" s="2" t="s">
        <v>43</v>
      </c>
    </row>
    <row r="3986" customFormat="false" ht="15" hidden="false" customHeight="false" outlineLevel="0" collapsed="false">
      <c r="A3986" s="2" t="s">
        <v>5352</v>
      </c>
      <c r="B3986" s="3" t="n">
        <v>45617</v>
      </c>
      <c r="C3986" s="4" t="n">
        <f aca="false">YEAR($B3986)</f>
        <v>2024</v>
      </c>
      <c r="D3986" s="4" t="n">
        <f aca="false">MONTH($B3986)</f>
        <v>11</v>
      </c>
      <c r="E3986" s="2" t="s">
        <v>4907</v>
      </c>
      <c r="F3986" s="5" t="n">
        <f aca="false">ROUNDUP(MONTH($B3986)/3,0)</f>
        <v>4</v>
      </c>
      <c r="G3986" s="2" t="s">
        <v>208</v>
      </c>
      <c r="H3986" s="2" t="s">
        <v>209</v>
      </c>
      <c r="I3986" s="2" t="s">
        <v>33</v>
      </c>
      <c r="J3986" s="2" t="s">
        <v>59</v>
      </c>
      <c r="K3986" s="2" t="s">
        <v>210</v>
      </c>
      <c r="L3986" s="2" t="s">
        <v>211</v>
      </c>
      <c r="M3986" s="2" t="s">
        <v>142</v>
      </c>
      <c r="N3986" s="2" t="s">
        <v>63</v>
      </c>
      <c r="O3986" s="2" t="s">
        <v>52</v>
      </c>
      <c r="P3986" s="2" t="s">
        <v>126</v>
      </c>
      <c r="Q3986" s="2" t="s">
        <v>253</v>
      </c>
      <c r="R3986" s="6" t="n">
        <v>2</v>
      </c>
      <c r="S3986" s="7" t="n">
        <v>1591.99</v>
      </c>
      <c r="T3986" s="7" t="n">
        <f aca="false">$R3986*$S3986</f>
        <v>3183.98</v>
      </c>
      <c r="U3986" s="8" t="n">
        <v>0</v>
      </c>
      <c r="V3986" s="7" t="n">
        <f aca="false">$T3986*$U3986</f>
        <v>0</v>
      </c>
      <c r="W3986" s="7" t="n">
        <f aca="false">$T3986-$V3986</f>
        <v>3183.98</v>
      </c>
      <c r="X3986" s="7" t="n">
        <v>1183.85</v>
      </c>
      <c r="Y3986" s="7" t="n">
        <f aca="false">$R3986*$X3986</f>
        <v>2367.7</v>
      </c>
      <c r="Z3986" s="7" t="n">
        <f aca="false">$W3986-$Y3986</f>
        <v>816.28</v>
      </c>
      <c r="AA3986" s="8" t="n">
        <f aca="false">IFERROR($Z3986/$W3986,0)</f>
        <v>0.256370957104002</v>
      </c>
      <c r="AB3986" s="2" t="s">
        <v>42</v>
      </c>
      <c r="AC3986" s="2" t="s">
        <v>43</v>
      </c>
    </row>
    <row r="3987" customFormat="false" ht="15" hidden="false" customHeight="false" outlineLevel="0" collapsed="false">
      <c r="A3987" s="2" t="s">
        <v>5353</v>
      </c>
      <c r="B3987" s="3" t="n">
        <v>45617</v>
      </c>
      <c r="C3987" s="4" t="n">
        <f aca="false">YEAR($B3987)</f>
        <v>2024</v>
      </c>
      <c r="D3987" s="4" t="n">
        <f aca="false">MONTH($B3987)</f>
        <v>11</v>
      </c>
      <c r="E3987" s="2" t="s">
        <v>4907</v>
      </c>
      <c r="F3987" s="5" t="n">
        <f aca="false">ROUNDUP(MONTH($B3987)/3,0)</f>
        <v>4</v>
      </c>
      <c r="G3987" s="2" t="s">
        <v>608</v>
      </c>
      <c r="H3987" s="2" t="s">
        <v>609</v>
      </c>
      <c r="I3987" s="2" t="s">
        <v>104</v>
      </c>
      <c r="J3987" s="2" t="s">
        <v>59</v>
      </c>
      <c r="K3987" s="2" t="s">
        <v>71</v>
      </c>
      <c r="L3987" s="2" t="s">
        <v>72</v>
      </c>
      <c r="M3987" s="2" t="s">
        <v>62</v>
      </c>
      <c r="N3987" s="2" t="s">
        <v>63</v>
      </c>
      <c r="O3987" s="2" t="s">
        <v>64</v>
      </c>
      <c r="P3987" s="2" t="s">
        <v>65</v>
      </c>
      <c r="Q3987" s="2" t="s">
        <v>519</v>
      </c>
      <c r="R3987" s="6" t="n">
        <v>14</v>
      </c>
      <c r="S3987" s="7" t="n">
        <v>2487.05</v>
      </c>
      <c r="T3987" s="7" t="n">
        <f aca="false">$R3987*$S3987</f>
        <v>34818.7</v>
      </c>
      <c r="U3987" s="8" t="n">
        <v>0.13</v>
      </c>
      <c r="V3987" s="7" t="n">
        <f aca="false">$T3987*$U3987</f>
        <v>4526.431</v>
      </c>
      <c r="W3987" s="7" t="n">
        <f aca="false">$T3987-$V3987</f>
        <v>30292.269</v>
      </c>
      <c r="X3987" s="7" t="n">
        <v>1964.27</v>
      </c>
      <c r="Y3987" s="7" t="n">
        <f aca="false">$R3987*$X3987</f>
        <v>27499.78</v>
      </c>
      <c r="Z3987" s="7" t="n">
        <f aca="false">$W3987-$Y3987</f>
        <v>2792.48900000001</v>
      </c>
      <c r="AA3987" s="8" t="n">
        <f aca="false">IFERROR($Z3987/$W3987,0)</f>
        <v>0.0921848739689987</v>
      </c>
      <c r="AB3987" s="2" t="s">
        <v>42</v>
      </c>
      <c r="AC3987" s="2" t="s">
        <v>43</v>
      </c>
    </row>
    <row r="3988" customFormat="false" ht="15" hidden="false" customHeight="false" outlineLevel="0" collapsed="false">
      <c r="A3988" s="2" t="s">
        <v>5354</v>
      </c>
      <c r="B3988" s="3" t="n">
        <v>45617</v>
      </c>
      <c r="C3988" s="4" t="n">
        <f aca="false">YEAR($B3988)</f>
        <v>2024</v>
      </c>
      <c r="D3988" s="4" t="n">
        <f aca="false">MONTH($B3988)</f>
        <v>11</v>
      </c>
      <c r="E3988" s="2" t="s">
        <v>4907</v>
      </c>
      <c r="F3988" s="5" t="n">
        <f aca="false">ROUNDUP(MONTH($B3988)/3,0)</f>
        <v>4</v>
      </c>
      <c r="G3988" s="2" t="s">
        <v>893</v>
      </c>
      <c r="H3988" s="2" t="s">
        <v>894</v>
      </c>
      <c r="I3988" s="2" t="s">
        <v>177</v>
      </c>
      <c r="J3988" s="2" t="s">
        <v>34</v>
      </c>
      <c r="K3988" s="2" t="s">
        <v>80</v>
      </c>
      <c r="L3988" s="2" t="s">
        <v>81</v>
      </c>
      <c r="M3988" s="2" t="s">
        <v>37</v>
      </c>
      <c r="N3988" s="2" t="s">
        <v>63</v>
      </c>
      <c r="O3988" s="2" t="s">
        <v>64</v>
      </c>
      <c r="P3988" s="2" t="s">
        <v>342</v>
      </c>
      <c r="Q3988" s="2" t="s">
        <v>389</v>
      </c>
      <c r="R3988" s="6" t="n">
        <v>14</v>
      </c>
      <c r="S3988" s="7" t="n">
        <v>3422.23</v>
      </c>
      <c r="T3988" s="7" t="n">
        <f aca="false">$R3988*$S3988</f>
        <v>47911.22</v>
      </c>
      <c r="U3988" s="8" t="n">
        <v>0.15</v>
      </c>
      <c r="V3988" s="7" t="n">
        <f aca="false">$T3988*$U3988</f>
        <v>7186.683</v>
      </c>
      <c r="W3988" s="7" t="n">
        <f aca="false">$T3988-$V3988</f>
        <v>40724.537</v>
      </c>
      <c r="X3988" s="7" t="n">
        <v>2476.54</v>
      </c>
      <c r="Y3988" s="7" t="n">
        <f aca="false">$R3988*$X3988</f>
        <v>34671.56</v>
      </c>
      <c r="Z3988" s="7" t="n">
        <f aca="false">$W3988-$Y3988</f>
        <v>6052.97700000001</v>
      </c>
      <c r="AA3988" s="8" t="n">
        <f aca="false">IFERROR($Z3988/$W3988,0)</f>
        <v>0.148632187027688</v>
      </c>
      <c r="AB3988" s="2" t="s">
        <v>67</v>
      </c>
      <c r="AC3988" s="2" t="s">
        <v>246</v>
      </c>
    </row>
    <row r="3989" customFormat="false" ht="15" hidden="false" customHeight="false" outlineLevel="0" collapsed="false">
      <c r="A3989" s="2" t="s">
        <v>5355</v>
      </c>
      <c r="B3989" s="3" t="n">
        <v>45617</v>
      </c>
      <c r="C3989" s="4" t="n">
        <f aca="false">YEAR($B3989)</f>
        <v>2024</v>
      </c>
      <c r="D3989" s="4" t="n">
        <f aca="false">MONTH($B3989)</f>
        <v>11</v>
      </c>
      <c r="E3989" s="2" t="s">
        <v>4907</v>
      </c>
      <c r="F3989" s="5" t="n">
        <f aca="false">ROUNDUP(MONTH($B3989)/3,0)</f>
        <v>4</v>
      </c>
      <c r="G3989" s="2" t="s">
        <v>45</v>
      </c>
      <c r="H3989" s="2" t="s">
        <v>46</v>
      </c>
      <c r="I3989" s="2" t="s">
        <v>33</v>
      </c>
      <c r="J3989" s="2" t="s">
        <v>47</v>
      </c>
      <c r="K3989" s="2" t="s">
        <v>48</v>
      </c>
      <c r="L3989" s="2" t="s">
        <v>49</v>
      </c>
      <c r="M3989" s="2" t="s">
        <v>50</v>
      </c>
      <c r="N3989" s="2" t="s">
        <v>151</v>
      </c>
      <c r="O3989" s="2" t="s">
        <v>114</v>
      </c>
      <c r="P3989" s="2" t="s">
        <v>115</v>
      </c>
      <c r="Q3989" s="2" t="s">
        <v>530</v>
      </c>
      <c r="R3989" s="6" t="n">
        <v>3</v>
      </c>
      <c r="S3989" s="7" t="n">
        <v>153.3</v>
      </c>
      <c r="T3989" s="7" t="n">
        <f aca="false">$R3989*$S3989</f>
        <v>459.9</v>
      </c>
      <c r="U3989" s="8" t="n">
        <v>0.2</v>
      </c>
      <c r="V3989" s="7" t="n">
        <f aca="false">$T3989*$U3989</f>
        <v>91.98</v>
      </c>
      <c r="W3989" s="7" t="n">
        <f aca="false">$T3989-$V3989</f>
        <v>367.92</v>
      </c>
      <c r="X3989" s="7" t="n">
        <v>80.82</v>
      </c>
      <c r="Y3989" s="7" t="n">
        <f aca="false">$R3989*$X3989</f>
        <v>242.46</v>
      </c>
      <c r="Z3989" s="7" t="n">
        <f aca="false">$W3989-$Y3989</f>
        <v>125.46</v>
      </c>
      <c r="AA3989" s="8" t="n">
        <f aca="false">IFERROR($Z3989/$W3989,0)</f>
        <v>0.340998043052838</v>
      </c>
      <c r="AB3989" s="2" t="s">
        <v>85</v>
      </c>
      <c r="AC3989" s="2" t="s">
        <v>43</v>
      </c>
    </row>
    <row r="3990" customFormat="false" ht="15" hidden="false" customHeight="false" outlineLevel="0" collapsed="false">
      <c r="A3990" s="2" t="s">
        <v>5356</v>
      </c>
      <c r="B3990" s="3" t="n">
        <v>45617</v>
      </c>
      <c r="C3990" s="4" t="n">
        <f aca="false">YEAR($B3990)</f>
        <v>2024</v>
      </c>
      <c r="D3990" s="4" t="n">
        <f aca="false">MONTH($B3990)</f>
        <v>11</v>
      </c>
      <c r="E3990" s="2" t="s">
        <v>4907</v>
      </c>
      <c r="F3990" s="5" t="n">
        <f aca="false">ROUNDUP(MONTH($B3990)/3,0)</f>
        <v>4</v>
      </c>
      <c r="G3990" s="2" t="s">
        <v>471</v>
      </c>
      <c r="H3990" s="2" t="s">
        <v>472</v>
      </c>
      <c r="I3990" s="2" t="s">
        <v>104</v>
      </c>
      <c r="J3990" s="2" t="s">
        <v>59</v>
      </c>
      <c r="K3990" s="2" t="s">
        <v>60</v>
      </c>
      <c r="L3990" s="2" t="s">
        <v>61</v>
      </c>
      <c r="M3990" s="2" t="s">
        <v>131</v>
      </c>
      <c r="N3990" s="2" t="s">
        <v>51</v>
      </c>
      <c r="O3990" s="2" t="s">
        <v>171</v>
      </c>
      <c r="P3990" s="2" t="s">
        <v>204</v>
      </c>
      <c r="Q3990" s="2" t="s">
        <v>264</v>
      </c>
      <c r="R3990" s="6" t="n">
        <v>5</v>
      </c>
      <c r="S3990" s="7" t="n">
        <v>1352.46</v>
      </c>
      <c r="T3990" s="7" t="n">
        <f aca="false">$R3990*$S3990</f>
        <v>6762.3</v>
      </c>
      <c r="U3990" s="8" t="n">
        <v>0.03</v>
      </c>
      <c r="V3990" s="7" t="n">
        <f aca="false">$T3990*$U3990</f>
        <v>202.869</v>
      </c>
      <c r="W3990" s="7" t="n">
        <f aca="false">$T3990-$V3990</f>
        <v>6559.431</v>
      </c>
      <c r="X3990" s="7" t="n">
        <v>793.59</v>
      </c>
      <c r="Y3990" s="7" t="n">
        <f aca="false">$R3990*$X3990</f>
        <v>3967.95</v>
      </c>
      <c r="Z3990" s="7" t="n">
        <f aca="false">$W3990-$Y3990</f>
        <v>2591.481</v>
      </c>
      <c r="AA3990" s="8" t="n">
        <f aca="false">IFERROR($Z3990/$W3990,0)</f>
        <v>0.395077103486568</v>
      </c>
      <c r="AB3990" s="2" t="s">
        <v>85</v>
      </c>
      <c r="AC3990" s="2" t="s">
        <v>43</v>
      </c>
    </row>
    <row r="3991" customFormat="false" ht="15" hidden="false" customHeight="false" outlineLevel="0" collapsed="false">
      <c r="A3991" s="2" t="s">
        <v>5357</v>
      </c>
      <c r="B3991" s="3" t="n">
        <v>45617</v>
      </c>
      <c r="C3991" s="4" t="n">
        <f aca="false">YEAR($B3991)</f>
        <v>2024</v>
      </c>
      <c r="D3991" s="4" t="n">
        <f aca="false">MONTH($B3991)</f>
        <v>11</v>
      </c>
      <c r="E3991" s="2" t="s">
        <v>4907</v>
      </c>
      <c r="F3991" s="5" t="n">
        <f aca="false">ROUNDUP(MONTH($B3991)/3,0)</f>
        <v>4</v>
      </c>
      <c r="G3991" s="2" t="s">
        <v>706</v>
      </c>
      <c r="H3991" s="2" t="s">
        <v>707</v>
      </c>
      <c r="I3991" s="2" t="s">
        <v>33</v>
      </c>
      <c r="J3991" s="2" t="s">
        <v>59</v>
      </c>
      <c r="K3991" s="2" t="s">
        <v>210</v>
      </c>
      <c r="L3991" s="2" t="s">
        <v>211</v>
      </c>
      <c r="M3991" s="2" t="s">
        <v>131</v>
      </c>
      <c r="N3991" s="2" t="s">
        <v>38</v>
      </c>
      <c r="O3991" s="2" t="s">
        <v>171</v>
      </c>
      <c r="P3991" s="2" t="s">
        <v>204</v>
      </c>
      <c r="Q3991" s="2" t="s">
        <v>232</v>
      </c>
      <c r="R3991" s="6" t="n">
        <v>1</v>
      </c>
      <c r="S3991" s="7" t="n">
        <v>918.85</v>
      </c>
      <c r="T3991" s="7" t="n">
        <f aca="false">$R3991*$S3991</f>
        <v>918.85</v>
      </c>
      <c r="U3991" s="8" t="n">
        <v>0.1</v>
      </c>
      <c r="V3991" s="7" t="n">
        <f aca="false">$T3991*$U3991</f>
        <v>91.885</v>
      </c>
      <c r="W3991" s="7" t="n">
        <f aca="false">$T3991-$V3991</f>
        <v>826.965</v>
      </c>
      <c r="X3991" s="7" t="n">
        <v>627.63</v>
      </c>
      <c r="Y3991" s="7" t="n">
        <f aca="false">$R3991*$X3991</f>
        <v>627.63</v>
      </c>
      <c r="Z3991" s="7" t="n">
        <f aca="false">$W3991-$Y3991</f>
        <v>199.335</v>
      </c>
      <c r="AA3991" s="8" t="n">
        <f aca="false">IFERROR($Z3991/$W3991,0)</f>
        <v>0.241044058696559</v>
      </c>
      <c r="AB3991" s="2" t="s">
        <v>42</v>
      </c>
      <c r="AC3991" s="2" t="s">
        <v>43</v>
      </c>
    </row>
    <row r="3992" customFormat="false" ht="15" hidden="false" customHeight="false" outlineLevel="0" collapsed="false">
      <c r="A3992" s="2" t="s">
        <v>5358</v>
      </c>
      <c r="B3992" s="3" t="n">
        <v>45617</v>
      </c>
      <c r="C3992" s="4" t="n">
        <f aca="false">YEAR($B3992)</f>
        <v>2024</v>
      </c>
      <c r="D3992" s="4" t="n">
        <f aca="false">MONTH($B3992)</f>
        <v>11</v>
      </c>
      <c r="E3992" s="2" t="s">
        <v>4907</v>
      </c>
      <c r="F3992" s="5" t="n">
        <f aca="false">ROUNDUP(MONTH($B3992)/3,0)</f>
        <v>4</v>
      </c>
      <c r="G3992" s="2" t="s">
        <v>213</v>
      </c>
      <c r="H3992" s="2" t="s">
        <v>214</v>
      </c>
      <c r="I3992" s="2" t="s">
        <v>33</v>
      </c>
      <c r="J3992" s="2" t="s">
        <v>147</v>
      </c>
      <c r="K3992" s="2" t="s">
        <v>215</v>
      </c>
      <c r="L3992" s="2" t="s">
        <v>216</v>
      </c>
      <c r="M3992" s="2" t="s">
        <v>150</v>
      </c>
      <c r="N3992" s="2" t="s">
        <v>51</v>
      </c>
      <c r="O3992" s="2" t="s">
        <v>64</v>
      </c>
      <c r="P3992" s="2" t="s">
        <v>65</v>
      </c>
      <c r="Q3992" s="2" t="s">
        <v>519</v>
      </c>
      <c r="R3992" s="6" t="n">
        <v>2</v>
      </c>
      <c r="S3992" s="7" t="n">
        <v>2617.47</v>
      </c>
      <c r="T3992" s="7" t="n">
        <f aca="false">$R3992*$S3992</f>
        <v>5234.94</v>
      </c>
      <c r="U3992" s="8" t="n">
        <v>0.08</v>
      </c>
      <c r="V3992" s="7" t="n">
        <f aca="false">$T3992*$U3992</f>
        <v>418.7952</v>
      </c>
      <c r="W3992" s="7" t="n">
        <f aca="false">$T3992-$V3992</f>
        <v>4816.1448</v>
      </c>
      <c r="X3992" s="7" t="n">
        <v>2239.39</v>
      </c>
      <c r="Y3992" s="7" t="n">
        <f aca="false">$R3992*$X3992</f>
        <v>4478.78</v>
      </c>
      <c r="Z3992" s="7" t="n">
        <f aca="false">$W3992-$Y3992</f>
        <v>337.3648</v>
      </c>
      <c r="AA3992" s="8" t="n">
        <f aca="false">IFERROR($Z3992/$W3992,0)</f>
        <v>0.0700487244486504</v>
      </c>
      <c r="AB3992" s="2" t="s">
        <v>67</v>
      </c>
      <c r="AC3992" s="2" t="s">
        <v>43</v>
      </c>
    </row>
    <row r="3993" customFormat="false" ht="15" hidden="false" customHeight="false" outlineLevel="0" collapsed="false">
      <c r="A3993" s="2" t="s">
        <v>5359</v>
      </c>
      <c r="B3993" s="3" t="n">
        <v>45617</v>
      </c>
      <c r="C3993" s="4" t="n">
        <f aca="false">YEAR($B3993)</f>
        <v>2024</v>
      </c>
      <c r="D3993" s="4" t="n">
        <f aca="false">MONTH($B3993)</f>
        <v>11</v>
      </c>
      <c r="E3993" s="2" t="s">
        <v>4907</v>
      </c>
      <c r="F3993" s="5" t="n">
        <f aca="false">ROUNDUP(MONTH($B3993)/3,0)</f>
        <v>4</v>
      </c>
      <c r="G3993" s="2" t="s">
        <v>225</v>
      </c>
      <c r="H3993" s="2" t="s">
        <v>226</v>
      </c>
      <c r="I3993" s="2" t="s">
        <v>33</v>
      </c>
      <c r="J3993" s="2" t="s">
        <v>59</v>
      </c>
      <c r="K3993" s="2" t="s">
        <v>71</v>
      </c>
      <c r="L3993" s="2" t="s">
        <v>72</v>
      </c>
      <c r="M3993" s="2" t="s">
        <v>142</v>
      </c>
      <c r="N3993" s="2" t="s">
        <v>38</v>
      </c>
      <c r="O3993" s="2" t="s">
        <v>64</v>
      </c>
      <c r="P3993" s="2" t="s">
        <v>342</v>
      </c>
      <c r="Q3993" s="2" t="s">
        <v>389</v>
      </c>
      <c r="R3993" s="6" t="n">
        <v>1</v>
      </c>
      <c r="S3993" s="7" t="n">
        <v>3430.66</v>
      </c>
      <c r="T3993" s="7" t="n">
        <f aca="false">$R3993*$S3993</f>
        <v>3430.66</v>
      </c>
      <c r="U3993" s="8" t="n">
        <v>0.18</v>
      </c>
      <c r="V3993" s="7" t="n">
        <f aca="false">$T3993*$U3993</f>
        <v>617.5188</v>
      </c>
      <c r="W3993" s="7" t="n">
        <f aca="false">$T3993-$V3993</f>
        <v>2813.1412</v>
      </c>
      <c r="X3993" s="7" t="n">
        <v>2835.86</v>
      </c>
      <c r="Y3993" s="7" t="n">
        <f aca="false">$R3993*$X3993</f>
        <v>2835.86</v>
      </c>
      <c r="Z3993" s="7" t="n">
        <f aca="false">$W3993-$Y3993</f>
        <v>-22.7188000000001</v>
      </c>
      <c r="AA3993" s="8" t="n">
        <f aca="false">IFERROR($Z3993/$W3993,0)</f>
        <v>-0.00807595438152913</v>
      </c>
      <c r="AB3993" s="2" t="s">
        <v>42</v>
      </c>
      <c r="AC3993" s="2" t="s">
        <v>43</v>
      </c>
    </row>
    <row r="3994" customFormat="false" ht="15" hidden="false" customHeight="false" outlineLevel="0" collapsed="false">
      <c r="A3994" s="2" t="s">
        <v>5360</v>
      </c>
      <c r="B3994" s="3" t="n">
        <v>45617</v>
      </c>
      <c r="C3994" s="4" t="n">
        <f aca="false">YEAR($B3994)</f>
        <v>2024</v>
      </c>
      <c r="D3994" s="4" t="n">
        <f aca="false">MONTH($B3994)</f>
        <v>11</v>
      </c>
      <c r="E3994" s="2" t="s">
        <v>4907</v>
      </c>
      <c r="F3994" s="5" t="n">
        <f aca="false">ROUNDUP(MONTH($B3994)/3,0)</f>
        <v>4</v>
      </c>
      <c r="G3994" s="2" t="s">
        <v>45</v>
      </c>
      <c r="H3994" s="2" t="s">
        <v>46</v>
      </c>
      <c r="I3994" s="2" t="s">
        <v>33</v>
      </c>
      <c r="J3994" s="2" t="s">
        <v>47</v>
      </c>
      <c r="K3994" s="2" t="s">
        <v>48</v>
      </c>
      <c r="L3994" s="2" t="s">
        <v>49</v>
      </c>
      <c r="M3994" s="2" t="s">
        <v>118</v>
      </c>
      <c r="N3994" s="2" t="s">
        <v>51</v>
      </c>
      <c r="O3994" s="2" t="s">
        <v>171</v>
      </c>
      <c r="P3994" s="2" t="s">
        <v>172</v>
      </c>
      <c r="Q3994" s="2" t="s">
        <v>244</v>
      </c>
      <c r="R3994" s="6" t="n">
        <v>3</v>
      </c>
      <c r="S3994" s="7" t="n">
        <v>3248.55</v>
      </c>
      <c r="T3994" s="7" t="n">
        <f aca="false">$R3994*$S3994</f>
        <v>9745.65</v>
      </c>
      <c r="U3994" s="8" t="n">
        <v>0.15</v>
      </c>
      <c r="V3994" s="7" t="n">
        <f aca="false">$T3994*$U3994</f>
        <v>1461.8475</v>
      </c>
      <c r="W3994" s="7" t="n">
        <f aca="false">$T3994-$V3994</f>
        <v>8283.8025</v>
      </c>
      <c r="X3994" s="7" t="n">
        <v>2287.64</v>
      </c>
      <c r="Y3994" s="7" t="n">
        <f aca="false">$R3994*$X3994</f>
        <v>6862.92</v>
      </c>
      <c r="Z3994" s="7" t="n">
        <f aca="false">$W3994-$Y3994</f>
        <v>1420.8825</v>
      </c>
      <c r="AA3994" s="8" t="n">
        <f aca="false">IFERROR($Z3994/$W3994,0)</f>
        <v>0.171525395493193</v>
      </c>
      <c r="AB3994" s="2" t="s">
        <v>85</v>
      </c>
      <c r="AC3994" s="2" t="s">
        <v>93</v>
      </c>
    </row>
    <row r="3995" customFormat="false" ht="15" hidden="false" customHeight="false" outlineLevel="0" collapsed="false">
      <c r="A3995" s="2" t="s">
        <v>5361</v>
      </c>
      <c r="B3995" s="3" t="n">
        <v>45617</v>
      </c>
      <c r="C3995" s="4" t="n">
        <f aca="false">YEAR($B3995)</f>
        <v>2024</v>
      </c>
      <c r="D3995" s="4" t="n">
        <f aca="false">MONTH($B3995)</f>
        <v>11</v>
      </c>
      <c r="E3995" s="2" t="s">
        <v>4907</v>
      </c>
      <c r="F3995" s="5" t="n">
        <f aca="false">ROUNDUP(MONTH($B3995)/3,0)</f>
        <v>4</v>
      </c>
      <c r="G3995" s="2" t="s">
        <v>962</v>
      </c>
      <c r="H3995" s="2" t="s">
        <v>963</v>
      </c>
      <c r="I3995" s="2" t="s">
        <v>33</v>
      </c>
      <c r="J3995" s="2" t="s">
        <v>47</v>
      </c>
      <c r="K3995" s="2" t="s">
        <v>185</v>
      </c>
      <c r="L3995" s="2" t="s">
        <v>186</v>
      </c>
      <c r="M3995" s="2" t="s">
        <v>156</v>
      </c>
      <c r="N3995" s="2" t="s">
        <v>63</v>
      </c>
      <c r="O3995" s="2" t="s">
        <v>171</v>
      </c>
      <c r="P3995" s="2" t="s">
        <v>172</v>
      </c>
      <c r="Q3995" s="2" t="s">
        <v>223</v>
      </c>
      <c r="R3995" s="6" t="n">
        <v>2</v>
      </c>
      <c r="S3995" s="7" t="n">
        <v>540.51</v>
      </c>
      <c r="T3995" s="7" t="n">
        <f aca="false">$R3995*$S3995</f>
        <v>1081.02</v>
      </c>
      <c r="U3995" s="8" t="n">
        <v>0.1</v>
      </c>
      <c r="V3995" s="7" t="n">
        <f aca="false">$T3995*$U3995</f>
        <v>108.102</v>
      </c>
      <c r="W3995" s="7" t="n">
        <f aca="false">$T3995-$V3995</f>
        <v>972.918</v>
      </c>
      <c r="X3995" s="7" t="n">
        <v>305.8</v>
      </c>
      <c r="Y3995" s="7" t="n">
        <f aca="false">$R3995*$X3995</f>
        <v>611.6</v>
      </c>
      <c r="Z3995" s="7" t="n">
        <f aca="false">$W3995-$Y3995</f>
        <v>361.318</v>
      </c>
      <c r="AA3995" s="8" t="n">
        <f aca="false">IFERROR($Z3995/$W3995,0)</f>
        <v>0.371375593832163</v>
      </c>
      <c r="AB3995" s="2" t="s">
        <v>42</v>
      </c>
      <c r="AC3995" s="2" t="s">
        <v>93</v>
      </c>
    </row>
    <row r="3996" customFormat="false" ht="15" hidden="false" customHeight="false" outlineLevel="0" collapsed="false">
      <c r="A3996" s="2" t="s">
        <v>5362</v>
      </c>
      <c r="B3996" s="3" t="n">
        <v>45617</v>
      </c>
      <c r="C3996" s="4" t="n">
        <f aca="false">YEAR($B3996)</f>
        <v>2024</v>
      </c>
      <c r="D3996" s="4" t="n">
        <f aca="false">MONTH($B3996)</f>
        <v>11</v>
      </c>
      <c r="E3996" s="2" t="s">
        <v>4907</v>
      </c>
      <c r="F3996" s="5" t="n">
        <f aca="false">ROUNDUP(MONTH($B3996)/3,0)</f>
        <v>4</v>
      </c>
      <c r="G3996" s="2" t="s">
        <v>45</v>
      </c>
      <c r="H3996" s="2" t="s">
        <v>46</v>
      </c>
      <c r="I3996" s="2" t="s">
        <v>33</v>
      </c>
      <c r="J3996" s="2" t="s">
        <v>47</v>
      </c>
      <c r="K3996" s="2" t="s">
        <v>48</v>
      </c>
      <c r="L3996" s="2" t="s">
        <v>49</v>
      </c>
      <c r="M3996" s="2" t="s">
        <v>156</v>
      </c>
      <c r="N3996" s="2" t="s">
        <v>38</v>
      </c>
      <c r="O3996" s="2" t="s">
        <v>52</v>
      </c>
      <c r="P3996" s="2" t="s">
        <v>126</v>
      </c>
      <c r="Q3996" s="2" t="s">
        <v>127</v>
      </c>
      <c r="R3996" s="6" t="n">
        <v>3</v>
      </c>
      <c r="S3996" s="7" t="n">
        <v>952.01</v>
      </c>
      <c r="T3996" s="7" t="n">
        <f aca="false">$R3996*$S3996</f>
        <v>2856.03</v>
      </c>
      <c r="U3996" s="8" t="n">
        <v>0.1</v>
      </c>
      <c r="V3996" s="7" t="n">
        <f aca="false">$T3996*$U3996</f>
        <v>285.603</v>
      </c>
      <c r="W3996" s="7" t="n">
        <f aca="false">$T3996-$V3996</f>
        <v>2570.427</v>
      </c>
      <c r="X3996" s="7" t="n">
        <v>680.15</v>
      </c>
      <c r="Y3996" s="7" t="n">
        <f aca="false">$R3996*$X3996</f>
        <v>2040.45</v>
      </c>
      <c r="Z3996" s="7" t="n">
        <f aca="false">$W3996-$Y3996</f>
        <v>529.977</v>
      </c>
      <c r="AA3996" s="8" t="n">
        <f aca="false">IFERROR($Z3996/$W3996,0)</f>
        <v>0.206182474740578</v>
      </c>
      <c r="AB3996" s="2" t="s">
        <v>42</v>
      </c>
      <c r="AC3996" s="2" t="s">
        <v>43</v>
      </c>
    </row>
    <row r="3997" customFormat="false" ht="15" hidden="false" customHeight="false" outlineLevel="0" collapsed="false">
      <c r="A3997" s="2" t="s">
        <v>5363</v>
      </c>
      <c r="B3997" s="3" t="n">
        <v>45617</v>
      </c>
      <c r="C3997" s="4" t="n">
        <f aca="false">YEAR($B3997)</f>
        <v>2024</v>
      </c>
      <c r="D3997" s="4" t="n">
        <f aca="false">MONTH($B3997)</f>
        <v>11</v>
      </c>
      <c r="E3997" s="2" t="s">
        <v>4907</v>
      </c>
      <c r="F3997" s="5" t="n">
        <f aca="false">ROUNDUP(MONTH($B3997)/3,0)</f>
        <v>4</v>
      </c>
      <c r="G3997" s="2" t="s">
        <v>109</v>
      </c>
      <c r="H3997" s="2" t="s">
        <v>110</v>
      </c>
      <c r="I3997" s="2" t="s">
        <v>33</v>
      </c>
      <c r="J3997" s="2" t="s">
        <v>89</v>
      </c>
      <c r="K3997" s="2" t="s">
        <v>97</v>
      </c>
      <c r="L3997" s="2" t="s">
        <v>111</v>
      </c>
      <c r="M3997" s="2" t="s">
        <v>92</v>
      </c>
      <c r="N3997" s="2" t="s">
        <v>51</v>
      </c>
      <c r="O3997" s="2" t="s">
        <v>171</v>
      </c>
      <c r="P3997" s="2" t="s">
        <v>180</v>
      </c>
      <c r="Q3997" s="2" t="s">
        <v>181</v>
      </c>
      <c r="R3997" s="6" t="n">
        <v>2</v>
      </c>
      <c r="S3997" s="7" t="n">
        <v>2470.31</v>
      </c>
      <c r="T3997" s="7" t="n">
        <f aca="false">$R3997*$S3997</f>
        <v>4940.62</v>
      </c>
      <c r="U3997" s="8" t="n">
        <v>0.15</v>
      </c>
      <c r="V3997" s="7" t="n">
        <f aca="false">$T3997*$U3997</f>
        <v>741.093</v>
      </c>
      <c r="W3997" s="7" t="n">
        <f aca="false">$T3997-$V3997</f>
        <v>4199.527</v>
      </c>
      <c r="X3997" s="7" t="n">
        <v>1658.6</v>
      </c>
      <c r="Y3997" s="7" t="n">
        <f aca="false">$R3997*$X3997</f>
        <v>3317.2</v>
      </c>
      <c r="Z3997" s="7" t="n">
        <f aca="false">$W3997-$Y3997</f>
        <v>882.327</v>
      </c>
      <c r="AA3997" s="8" t="n">
        <f aca="false">IFERROR($Z3997/$W3997,0)</f>
        <v>0.210101518575783</v>
      </c>
      <c r="AB3997" s="2" t="s">
        <v>85</v>
      </c>
      <c r="AC3997" s="2" t="s">
        <v>43</v>
      </c>
    </row>
    <row r="3998" customFormat="false" ht="15" hidden="false" customHeight="false" outlineLevel="0" collapsed="false">
      <c r="A3998" s="2" t="s">
        <v>5364</v>
      </c>
      <c r="B3998" s="3" t="n">
        <v>45617</v>
      </c>
      <c r="C3998" s="4" t="n">
        <f aca="false">YEAR($B3998)</f>
        <v>2024</v>
      </c>
      <c r="D3998" s="4" t="n">
        <f aca="false">MONTH($B3998)</f>
        <v>11</v>
      </c>
      <c r="E3998" s="2" t="s">
        <v>4907</v>
      </c>
      <c r="F3998" s="5" t="n">
        <f aca="false">ROUNDUP(MONTH($B3998)/3,0)</f>
        <v>4</v>
      </c>
      <c r="G3998" s="2" t="s">
        <v>1170</v>
      </c>
      <c r="H3998" s="2" t="s">
        <v>1171</v>
      </c>
      <c r="I3998" s="2" t="s">
        <v>33</v>
      </c>
      <c r="J3998" s="2" t="s">
        <v>59</v>
      </c>
      <c r="K3998" s="2" t="s">
        <v>210</v>
      </c>
      <c r="L3998" s="2" t="s">
        <v>211</v>
      </c>
      <c r="M3998" s="2" t="s">
        <v>131</v>
      </c>
      <c r="N3998" s="2" t="s">
        <v>151</v>
      </c>
      <c r="O3998" s="2" t="s">
        <v>114</v>
      </c>
      <c r="P3998" s="2" t="s">
        <v>115</v>
      </c>
      <c r="Q3998" s="2" t="s">
        <v>530</v>
      </c>
      <c r="R3998" s="6" t="n">
        <v>1</v>
      </c>
      <c r="S3998" s="7" t="n">
        <v>150.06</v>
      </c>
      <c r="T3998" s="7" t="n">
        <f aca="false">$R3998*$S3998</f>
        <v>150.06</v>
      </c>
      <c r="U3998" s="8" t="n">
        <v>0.18</v>
      </c>
      <c r="V3998" s="7" t="n">
        <f aca="false">$T3998*$U3998</f>
        <v>27.0108</v>
      </c>
      <c r="W3998" s="7" t="n">
        <f aca="false">$T3998-$V3998</f>
        <v>123.0492</v>
      </c>
      <c r="X3998" s="7" t="n">
        <v>76.67</v>
      </c>
      <c r="Y3998" s="7" t="n">
        <f aca="false">$R3998*$X3998</f>
        <v>76.67</v>
      </c>
      <c r="Z3998" s="7" t="n">
        <f aca="false">$W3998-$Y3998</f>
        <v>46.3792</v>
      </c>
      <c r="AA3998" s="8" t="n">
        <f aca="false">IFERROR($Z3998/$W3998,0)</f>
        <v>0.376915900306544</v>
      </c>
      <c r="AB3998" s="2" t="s">
        <v>42</v>
      </c>
      <c r="AC3998" s="2" t="s">
        <v>43</v>
      </c>
    </row>
    <row r="3999" customFormat="false" ht="15" hidden="false" customHeight="false" outlineLevel="0" collapsed="false">
      <c r="A3999" s="2" t="s">
        <v>5365</v>
      </c>
      <c r="B3999" s="3" t="n">
        <v>45617</v>
      </c>
      <c r="C3999" s="4" t="n">
        <f aca="false">YEAR($B3999)</f>
        <v>2024</v>
      </c>
      <c r="D3999" s="4" t="n">
        <f aca="false">MONTH($B3999)</f>
        <v>11</v>
      </c>
      <c r="E3999" s="2" t="s">
        <v>4907</v>
      </c>
      <c r="F3999" s="5" t="n">
        <f aca="false">ROUNDUP(MONTH($B3999)/3,0)</f>
        <v>4</v>
      </c>
      <c r="G3999" s="2" t="s">
        <v>931</v>
      </c>
      <c r="H3999" s="2" t="s">
        <v>932</v>
      </c>
      <c r="I3999" s="2" t="s">
        <v>104</v>
      </c>
      <c r="J3999" s="2" t="s">
        <v>47</v>
      </c>
      <c r="K3999" s="2" t="s">
        <v>48</v>
      </c>
      <c r="L3999" s="2" t="s">
        <v>49</v>
      </c>
      <c r="M3999" s="2" t="s">
        <v>105</v>
      </c>
      <c r="N3999" s="2" t="s">
        <v>63</v>
      </c>
      <c r="O3999" s="2" t="s">
        <v>114</v>
      </c>
      <c r="P3999" s="2" t="s">
        <v>234</v>
      </c>
      <c r="Q3999" s="2" t="s">
        <v>235</v>
      </c>
      <c r="R3999" s="6" t="n">
        <v>11</v>
      </c>
      <c r="S3999" s="7" t="n">
        <v>251.02</v>
      </c>
      <c r="T3999" s="7" t="n">
        <f aca="false">$R3999*$S3999</f>
        <v>2761.22</v>
      </c>
      <c r="U3999" s="8" t="n">
        <v>0</v>
      </c>
      <c r="V3999" s="7" t="n">
        <f aca="false">$T3999*$U3999</f>
        <v>0</v>
      </c>
      <c r="W3999" s="7" t="n">
        <f aca="false">$T3999-$V3999</f>
        <v>2761.22</v>
      </c>
      <c r="X3999" s="7" t="n">
        <v>135.63</v>
      </c>
      <c r="Y3999" s="7" t="n">
        <f aca="false">$R3999*$X3999</f>
        <v>1491.93</v>
      </c>
      <c r="Z3999" s="7" t="n">
        <f aca="false">$W3999-$Y3999</f>
        <v>1269.29</v>
      </c>
      <c r="AA3999" s="8" t="n">
        <f aca="false">IFERROR($Z3999/$W3999,0)</f>
        <v>0.459684487291849</v>
      </c>
      <c r="AB3999" s="2" t="s">
        <v>85</v>
      </c>
      <c r="AC3999" s="2" t="s">
        <v>43</v>
      </c>
    </row>
    <row r="4000" customFormat="false" ht="15" hidden="false" customHeight="false" outlineLevel="0" collapsed="false">
      <c r="A4000" s="2" t="s">
        <v>5366</v>
      </c>
      <c r="B4000" s="3" t="n">
        <v>45617</v>
      </c>
      <c r="C4000" s="4" t="n">
        <f aca="false">YEAR($B4000)</f>
        <v>2024</v>
      </c>
      <c r="D4000" s="4" t="n">
        <f aca="false">MONTH($B4000)</f>
        <v>11</v>
      </c>
      <c r="E4000" s="2" t="s">
        <v>4907</v>
      </c>
      <c r="F4000" s="5" t="n">
        <f aca="false">ROUNDUP(MONTH($B4000)/3,0)</f>
        <v>4</v>
      </c>
      <c r="G4000" s="2" t="s">
        <v>109</v>
      </c>
      <c r="H4000" s="2" t="s">
        <v>110</v>
      </c>
      <c r="I4000" s="2" t="s">
        <v>33</v>
      </c>
      <c r="J4000" s="2" t="s">
        <v>89</v>
      </c>
      <c r="K4000" s="2" t="s">
        <v>97</v>
      </c>
      <c r="L4000" s="2" t="s">
        <v>111</v>
      </c>
      <c r="M4000" s="2" t="s">
        <v>92</v>
      </c>
      <c r="N4000" s="2" t="s">
        <v>63</v>
      </c>
      <c r="O4000" s="2" t="s">
        <v>114</v>
      </c>
      <c r="P4000" s="2" t="s">
        <v>234</v>
      </c>
      <c r="Q4000" s="2" t="s">
        <v>276</v>
      </c>
      <c r="R4000" s="6" t="n">
        <v>2</v>
      </c>
      <c r="S4000" s="7" t="n">
        <v>201.18</v>
      </c>
      <c r="T4000" s="7" t="n">
        <f aca="false">$R4000*$S4000</f>
        <v>402.36</v>
      </c>
      <c r="U4000" s="8" t="n">
        <v>0.18</v>
      </c>
      <c r="V4000" s="7" t="n">
        <f aca="false">$T4000*$U4000</f>
        <v>72.4248</v>
      </c>
      <c r="W4000" s="7" t="n">
        <f aca="false">$T4000-$V4000</f>
        <v>329.9352</v>
      </c>
      <c r="X4000" s="7" t="n">
        <v>115.38</v>
      </c>
      <c r="Y4000" s="7" t="n">
        <f aca="false">$R4000*$X4000</f>
        <v>230.76</v>
      </c>
      <c r="Z4000" s="7" t="n">
        <f aca="false">$W4000-$Y4000</f>
        <v>99.1752</v>
      </c>
      <c r="AA4000" s="8" t="n">
        <f aca="false">IFERROR($Z4000/$W4000,0)</f>
        <v>0.300589934023408</v>
      </c>
      <c r="AB4000" s="2" t="s">
        <v>85</v>
      </c>
      <c r="AC4000" s="2" t="s">
        <v>43</v>
      </c>
    </row>
    <row r="4001" customFormat="false" ht="15" hidden="false" customHeight="false" outlineLevel="0" collapsed="false">
      <c r="A4001" s="2" t="s">
        <v>5367</v>
      </c>
      <c r="B4001" s="3" t="n">
        <v>45617</v>
      </c>
      <c r="C4001" s="4" t="n">
        <f aca="false">YEAR($B4001)</f>
        <v>2024</v>
      </c>
      <c r="D4001" s="4" t="n">
        <f aca="false">MONTH($B4001)</f>
        <v>11</v>
      </c>
      <c r="E4001" s="2" t="s">
        <v>4907</v>
      </c>
      <c r="F4001" s="5" t="n">
        <f aca="false">ROUNDUP(MONTH($B4001)/3,0)</f>
        <v>4</v>
      </c>
      <c r="G4001" s="2" t="s">
        <v>109</v>
      </c>
      <c r="H4001" s="2" t="s">
        <v>110</v>
      </c>
      <c r="I4001" s="2" t="s">
        <v>33</v>
      </c>
      <c r="J4001" s="2" t="s">
        <v>89</v>
      </c>
      <c r="K4001" s="2" t="s">
        <v>97</v>
      </c>
      <c r="L4001" s="2" t="s">
        <v>111</v>
      </c>
      <c r="M4001" s="2" t="s">
        <v>135</v>
      </c>
      <c r="N4001" s="2" t="s">
        <v>73</v>
      </c>
      <c r="O4001" s="2" t="s">
        <v>171</v>
      </c>
      <c r="P4001" s="2" t="s">
        <v>204</v>
      </c>
      <c r="Q4001" s="2" t="s">
        <v>264</v>
      </c>
      <c r="R4001" s="6" t="n">
        <v>1</v>
      </c>
      <c r="S4001" s="7" t="n">
        <v>1467.23</v>
      </c>
      <c r="T4001" s="7" t="n">
        <f aca="false">$R4001*$S4001</f>
        <v>1467.23</v>
      </c>
      <c r="U4001" s="8" t="n">
        <v>0.15</v>
      </c>
      <c r="V4001" s="7" t="n">
        <f aca="false">$T4001*$U4001</f>
        <v>220.0845</v>
      </c>
      <c r="W4001" s="7" t="n">
        <f aca="false">$T4001-$V4001</f>
        <v>1247.1455</v>
      </c>
      <c r="X4001" s="7" t="n">
        <v>1068.94</v>
      </c>
      <c r="Y4001" s="7" t="n">
        <f aca="false">$R4001*$X4001</f>
        <v>1068.94</v>
      </c>
      <c r="Z4001" s="7" t="n">
        <f aca="false">$W4001-$Y4001</f>
        <v>178.2055</v>
      </c>
      <c r="AA4001" s="8" t="n">
        <f aca="false">IFERROR($Z4001/$W4001,0)</f>
        <v>0.142890705214428</v>
      </c>
      <c r="AB4001" s="2" t="s">
        <v>67</v>
      </c>
      <c r="AC4001" s="2" t="s">
        <v>43</v>
      </c>
    </row>
    <row r="4002" customFormat="false" ht="15" hidden="false" customHeight="false" outlineLevel="0" collapsed="false">
      <c r="A4002" s="2" t="s">
        <v>5368</v>
      </c>
      <c r="B4002" s="3" t="n">
        <v>45617</v>
      </c>
      <c r="C4002" s="4" t="n">
        <f aca="false">YEAR($B4002)</f>
        <v>2024</v>
      </c>
      <c r="D4002" s="4" t="n">
        <f aca="false">MONTH($B4002)</f>
        <v>11</v>
      </c>
      <c r="E4002" s="2" t="s">
        <v>4907</v>
      </c>
      <c r="F4002" s="5" t="n">
        <f aca="false">ROUNDUP(MONTH($B4002)/3,0)</f>
        <v>4</v>
      </c>
      <c r="G4002" s="2" t="s">
        <v>2791</v>
      </c>
      <c r="H4002" s="2" t="s">
        <v>2792</v>
      </c>
      <c r="I4002" s="2" t="s">
        <v>33</v>
      </c>
      <c r="J4002" s="2" t="s">
        <v>47</v>
      </c>
      <c r="K4002" s="2" t="s">
        <v>48</v>
      </c>
      <c r="L4002" s="2" t="s">
        <v>49</v>
      </c>
      <c r="M4002" s="2" t="s">
        <v>105</v>
      </c>
      <c r="N4002" s="2" t="s">
        <v>51</v>
      </c>
      <c r="O4002" s="2" t="s">
        <v>52</v>
      </c>
      <c r="P4002" s="2" t="s">
        <v>83</v>
      </c>
      <c r="Q4002" s="2" t="s">
        <v>84</v>
      </c>
      <c r="R4002" s="6" t="n">
        <v>2</v>
      </c>
      <c r="S4002" s="7" t="n">
        <v>4254.61</v>
      </c>
      <c r="T4002" s="7" t="n">
        <f aca="false">$R4002*$S4002</f>
        <v>8509.22</v>
      </c>
      <c r="U4002" s="8" t="n">
        <v>0.08</v>
      </c>
      <c r="V4002" s="7" t="n">
        <f aca="false">$T4002*$U4002</f>
        <v>680.7376</v>
      </c>
      <c r="W4002" s="7" t="n">
        <f aca="false">$T4002-$V4002</f>
        <v>7828.4824</v>
      </c>
      <c r="X4002" s="7" t="n">
        <v>3281.31</v>
      </c>
      <c r="Y4002" s="7" t="n">
        <f aca="false">$R4002*$X4002</f>
        <v>6562.62</v>
      </c>
      <c r="Z4002" s="7" t="n">
        <f aca="false">$W4002-$Y4002</f>
        <v>1265.8624</v>
      </c>
      <c r="AA4002" s="8" t="n">
        <f aca="false">IFERROR($Z4002/$W4002,0)</f>
        <v>0.161699590715053</v>
      </c>
      <c r="AB4002" s="2" t="s">
        <v>85</v>
      </c>
      <c r="AC4002" s="2" t="s">
        <v>43</v>
      </c>
    </row>
    <row r="4003" customFormat="false" ht="15" hidden="false" customHeight="false" outlineLevel="0" collapsed="false">
      <c r="A4003" s="2" t="s">
        <v>5369</v>
      </c>
      <c r="B4003" s="3" t="n">
        <v>45617</v>
      </c>
      <c r="C4003" s="4" t="n">
        <f aca="false">YEAR($B4003)</f>
        <v>2024</v>
      </c>
      <c r="D4003" s="4" t="n">
        <f aca="false">MONTH($B4003)</f>
        <v>11</v>
      </c>
      <c r="E4003" s="2" t="s">
        <v>4907</v>
      </c>
      <c r="F4003" s="5" t="n">
        <f aca="false">ROUNDUP(MONTH($B4003)/3,0)</f>
        <v>4</v>
      </c>
      <c r="G4003" s="2" t="s">
        <v>255</v>
      </c>
      <c r="H4003" s="2" t="s">
        <v>256</v>
      </c>
      <c r="I4003" s="2" t="s">
        <v>33</v>
      </c>
      <c r="J4003" s="2" t="s">
        <v>147</v>
      </c>
      <c r="K4003" s="2" t="s">
        <v>148</v>
      </c>
      <c r="L4003" s="2" t="s">
        <v>149</v>
      </c>
      <c r="M4003" s="2" t="s">
        <v>217</v>
      </c>
      <c r="N4003" s="2" t="s">
        <v>73</v>
      </c>
      <c r="O4003" s="2" t="s">
        <v>114</v>
      </c>
      <c r="P4003" s="2" t="s">
        <v>234</v>
      </c>
      <c r="Q4003" s="2" t="s">
        <v>276</v>
      </c>
      <c r="R4003" s="6" t="n">
        <v>3</v>
      </c>
      <c r="S4003" s="7" t="n">
        <v>197.63</v>
      </c>
      <c r="T4003" s="7" t="n">
        <f aca="false">$R4003*$S4003</f>
        <v>592.89</v>
      </c>
      <c r="U4003" s="8" t="n">
        <v>0.2</v>
      </c>
      <c r="V4003" s="7" t="n">
        <f aca="false">$T4003*$U4003</f>
        <v>118.578</v>
      </c>
      <c r="W4003" s="7" t="n">
        <f aca="false">$T4003-$V4003</f>
        <v>474.312</v>
      </c>
      <c r="X4003" s="7" t="n">
        <v>100.89</v>
      </c>
      <c r="Y4003" s="7" t="n">
        <f aca="false">$R4003*$X4003</f>
        <v>302.67</v>
      </c>
      <c r="Z4003" s="7" t="n">
        <f aca="false">$W4003-$Y4003</f>
        <v>171.642</v>
      </c>
      <c r="AA4003" s="8" t="n">
        <f aca="false">IFERROR($Z4003/$W4003,0)</f>
        <v>0.361875727369327</v>
      </c>
      <c r="AB4003" s="2" t="s">
        <v>67</v>
      </c>
      <c r="AC4003" s="2" t="s">
        <v>43</v>
      </c>
    </row>
    <row r="4004" customFormat="false" ht="15" hidden="false" customHeight="false" outlineLevel="0" collapsed="false">
      <c r="A4004" s="2" t="s">
        <v>5370</v>
      </c>
      <c r="B4004" s="3" t="n">
        <v>45617</v>
      </c>
      <c r="C4004" s="4" t="n">
        <f aca="false">YEAR($B4004)</f>
        <v>2024</v>
      </c>
      <c r="D4004" s="4" t="n">
        <f aca="false">MONTH($B4004)</f>
        <v>11</v>
      </c>
      <c r="E4004" s="2" t="s">
        <v>4907</v>
      </c>
      <c r="F4004" s="5" t="n">
        <f aca="false">ROUNDUP(MONTH($B4004)/3,0)</f>
        <v>4</v>
      </c>
      <c r="G4004" s="2" t="s">
        <v>45</v>
      </c>
      <c r="H4004" s="2" t="s">
        <v>46</v>
      </c>
      <c r="I4004" s="2" t="s">
        <v>33</v>
      </c>
      <c r="J4004" s="2" t="s">
        <v>47</v>
      </c>
      <c r="K4004" s="2" t="s">
        <v>48</v>
      </c>
      <c r="L4004" s="2" t="s">
        <v>49</v>
      </c>
      <c r="M4004" s="2" t="s">
        <v>118</v>
      </c>
      <c r="N4004" s="2" t="s">
        <v>51</v>
      </c>
      <c r="O4004" s="2" t="s">
        <v>64</v>
      </c>
      <c r="P4004" s="2" t="s">
        <v>342</v>
      </c>
      <c r="Q4004" s="2" t="s">
        <v>389</v>
      </c>
      <c r="R4004" s="6" t="n">
        <v>3</v>
      </c>
      <c r="S4004" s="7" t="n">
        <v>3351.4</v>
      </c>
      <c r="T4004" s="7" t="n">
        <f aca="false">$R4004*$S4004</f>
        <v>10054.2</v>
      </c>
      <c r="U4004" s="8" t="n">
        <v>0.13</v>
      </c>
      <c r="V4004" s="7" t="n">
        <f aca="false">$T4004*$U4004</f>
        <v>1307.046</v>
      </c>
      <c r="W4004" s="7" t="n">
        <f aca="false">$T4004-$V4004</f>
        <v>8747.154</v>
      </c>
      <c r="X4004" s="7" t="n">
        <v>2688.15</v>
      </c>
      <c r="Y4004" s="7" t="n">
        <f aca="false">$R4004*$X4004</f>
        <v>8064.45</v>
      </c>
      <c r="Z4004" s="7" t="n">
        <f aca="false">$W4004-$Y4004</f>
        <v>682.704</v>
      </c>
      <c r="AA4004" s="8" t="n">
        <f aca="false">IFERROR($Z4004/$W4004,0)</f>
        <v>0.0780487001829395</v>
      </c>
      <c r="AB4004" s="2" t="s">
        <v>42</v>
      </c>
      <c r="AC4004" s="2" t="s">
        <v>43</v>
      </c>
    </row>
    <row r="4005" customFormat="false" ht="15" hidden="false" customHeight="false" outlineLevel="0" collapsed="false">
      <c r="A4005" s="2" t="s">
        <v>5371</v>
      </c>
      <c r="B4005" s="3" t="n">
        <v>45617</v>
      </c>
      <c r="C4005" s="4" t="n">
        <f aca="false">YEAR($B4005)</f>
        <v>2024</v>
      </c>
      <c r="D4005" s="4" t="n">
        <f aca="false">MONTH($B4005)</f>
        <v>11</v>
      </c>
      <c r="E4005" s="2" t="s">
        <v>4907</v>
      </c>
      <c r="F4005" s="5" t="n">
        <f aca="false">ROUNDUP(MONTH($B4005)/3,0)</f>
        <v>4</v>
      </c>
      <c r="G4005" s="2" t="s">
        <v>1103</v>
      </c>
      <c r="H4005" s="2" t="s">
        <v>935</v>
      </c>
      <c r="I4005" s="2" t="s">
        <v>177</v>
      </c>
      <c r="J4005" s="2" t="s">
        <v>47</v>
      </c>
      <c r="K4005" s="2" t="s">
        <v>196</v>
      </c>
      <c r="L4005" s="2" t="s">
        <v>197</v>
      </c>
      <c r="M4005" s="2" t="s">
        <v>50</v>
      </c>
      <c r="N4005" s="2" t="s">
        <v>73</v>
      </c>
      <c r="O4005" s="2" t="s">
        <v>114</v>
      </c>
      <c r="P4005" s="2" t="s">
        <v>115</v>
      </c>
      <c r="Q4005" s="2" t="s">
        <v>530</v>
      </c>
      <c r="R4005" s="6" t="n">
        <v>14</v>
      </c>
      <c r="S4005" s="7" t="n">
        <v>157.8</v>
      </c>
      <c r="T4005" s="7" t="n">
        <f aca="false">$R4005*$S4005</f>
        <v>2209.2</v>
      </c>
      <c r="U4005" s="8" t="n">
        <v>0.12</v>
      </c>
      <c r="V4005" s="7" t="n">
        <f aca="false">$T4005*$U4005</f>
        <v>265.104</v>
      </c>
      <c r="W4005" s="7" t="n">
        <f aca="false">$T4005-$V4005</f>
        <v>1944.096</v>
      </c>
      <c r="X4005" s="7" t="n">
        <v>90.27</v>
      </c>
      <c r="Y4005" s="7" t="n">
        <f aca="false">$R4005*$X4005</f>
        <v>1263.78</v>
      </c>
      <c r="Z4005" s="7" t="n">
        <f aca="false">$W4005-$Y4005</f>
        <v>680.316</v>
      </c>
      <c r="AA4005" s="8" t="n">
        <f aca="false">IFERROR($Z4005/$W4005,0)</f>
        <v>0.349939509160042</v>
      </c>
      <c r="AB4005" s="2" t="s">
        <v>85</v>
      </c>
      <c r="AC4005" s="2" t="s">
        <v>43</v>
      </c>
    </row>
    <row r="4006" customFormat="false" ht="15" hidden="false" customHeight="false" outlineLevel="0" collapsed="false">
      <c r="A4006" s="2" t="s">
        <v>5372</v>
      </c>
      <c r="B4006" s="3" t="n">
        <v>45617</v>
      </c>
      <c r="C4006" s="4" t="n">
        <f aca="false">YEAR($B4006)</f>
        <v>2024</v>
      </c>
      <c r="D4006" s="4" t="n">
        <f aca="false">MONTH($B4006)</f>
        <v>11</v>
      </c>
      <c r="E4006" s="2" t="s">
        <v>4907</v>
      </c>
      <c r="F4006" s="5" t="n">
        <f aca="false">ROUNDUP(MONTH($B4006)/3,0)</f>
        <v>4</v>
      </c>
      <c r="G4006" s="2" t="s">
        <v>569</v>
      </c>
      <c r="H4006" s="2" t="s">
        <v>570</v>
      </c>
      <c r="I4006" s="2" t="s">
        <v>33</v>
      </c>
      <c r="J4006" s="2" t="s">
        <v>59</v>
      </c>
      <c r="K4006" s="2" t="s">
        <v>60</v>
      </c>
      <c r="L4006" s="2" t="s">
        <v>61</v>
      </c>
      <c r="M4006" s="2" t="s">
        <v>62</v>
      </c>
      <c r="N4006" s="2" t="s">
        <v>63</v>
      </c>
      <c r="O4006" s="2" t="s">
        <v>171</v>
      </c>
      <c r="P4006" s="2" t="s">
        <v>172</v>
      </c>
      <c r="Q4006" s="2" t="s">
        <v>223</v>
      </c>
      <c r="R4006" s="6" t="n">
        <v>1</v>
      </c>
      <c r="S4006" s="7" t="n">
        <v>547.96</v>
      </c>
      <c r="T4006" s="7" t="n">
        <f aca="false">$R4006*$S4006</f>
        <v>547.96</v>
      </c>
      <c r="U4006" s="8" t="n">
        <v>0.13</v>
      </c>
      <c r="V4006" s="7" t="n">
        <f aca="false">$T4006*$U4006</f>
        <v>71.2348</v>
      </c>
      <c r="W4006" s="7" t="n">
        <f aca="false">$T4006-$V4006</f>
        <v>476.7252</v>
      </c>
      <c r="X4006" s="7" t="n">
        <v>315.89</v>
      </c>
      <c r="Y4006" s="7" t="n">
        <f aca="false">$R4006*$X4006</f>
        <v>315.89</v>
      </c>
      <c r="Z4006" s="7" t="n">
        <f aca="false">$W4006-$Y4006</f>
        <v>160.8352</v>
      </c>
      <c r="AA4006" s="8" t="n">
        <f aca="false">IFERROR($Z4006/$W4006,0)</f>
        <v>0.337375074781027</v>
      </c>
      <c r="AB4006" s="2" t="s">
        <v>67</v>
      </c>
      <c r="AC4006" s="2" t="s">
        <v>43</v>
      </c>
    </row>
    <row r="4007" customFormat="false" ht="15" hidden="false" customHeight="false" outlineLevel="0" collapsed="false">
      <c r="A4007" s="2" t="s">
        <v>5373</v>
      </c>
      <c r="B4007" s="3" t="n">
        <v>45617</v>
      </c>
      <c r="C4007" s="4" t="n">
        <f aca="false">YEAR($B4007)</f>
        <v>2024</v>
      </c>
      <c r="D4007" s="4" t="n">
        <f aca="false">MONTH($B4007)</f>
        <v>11</v>
      </c>
      <c r="E4007" s="2" t="s">
        <v>4907</v>
      </c>
      <c r="F4007" s="5" t="n">
        <f aca="false">ROUNDUP(MONTH($B4007)/3,0)</f>
        <v>4</v>
      </c>
      <c r="G4007" s="2" t="s">
        <v>109</v>
      </c>
      <c r="H4007" s="2" t="s">
        <v>110</v>
      </c>
      <c r="I4007" s="2" t="s">
        <v>33</v>
      </c>
      <c r="J4007" s="2" t="s">
        <v>89</v>
      </c>
      <c r="K4007" s="2" t="s">
        <v>97</v>
      </c>
      <c r="L4007" s="2" t="s">
        <v>111</v>
      </c>
      <c r="M4007" s="2" t="s">
        <v>135</v>
      </c>
      <c r="N4007" s="2" t="s">
        <v>51</v>
      </c>
      <c r="O4007" s="2" t="s">
        <v>171</v>
      </c>
      <c r="P4007" s="2" t="s">
        <v>204</v>
      </c>
      <c r="Q4007" s="2" t="s">
        <v>205</v>
      </c>
      <c r="R4007" s="6" t="n">
        <v>3</v>
      </c>
      <c r="S4007" s="7" t="n">
        <v>1166.16</v>
      </c>
      <c r="T4007" s="7" t="n">
        <f aca="false">$R4007*$S4007</f>
        <v>3498.48</v>
      </c>
      <c r="U4007" s="8" t="n">
        <v>0.15</v>
      </c>
      <c r="V4007" s="7" t="n">
        <f aca="false">$T4007*$U4007</f>
        <v>524.772</v>
      </c>
      <c r="W4007" s="7" t="n">
        <f aca="false">$T4007-$V4007</f>
        <v>2973.708</v>
      </c>
      <c r="X4007" s="7" t="n">
        <v>725.87</v>
      </c>
      <c r="Y4007" s="7" t="n">
        <f aca="false">$R4007*$X4007</f>
        <v>2177.61</v>
      </c>
      <c r="Z4007" s="7" t="n">
        <f aca="false">$W4007-$Y4007</f>
        <v>796.098</v>
      </c>
      <c r="AA4007" s="8" t="n">
        <f aca="false">IFERROR($Z4007/$W4007,0)</f>
        <v>0.267712229983576</v>
      </c>
      <c r="AB4007" s="2" t="s">
        <v>85</v>
      </c>
      <c r="AC4007" s="2" t="s">
        <v>43</v>
      </c>
    </row>
    <row r="4008" customFormat="false" ht="15" hidden="false" customHeight="false" outlineLevel="0" collapsed="false">
      <c r="A4008" s="2" t="s">
        <v>5374</v>
      </c>
      <c r="B4008" s="3" t="n">
        <v>45617</v>
      </c>
      <c r="C4008" s="4" t="n">
        <f aca="false">YEAR($B4008)</f>
        <v>2024</v>
      </c>
      <c r="D4008" s="4" t="n">
        <f aca="false">MONTH($B4008)</f>
        <v>11</v>
      </c>
      <c r="E4008" s="2" t="s">
        <v>4907</v>
      </c>
      <c r="F4008" s="5" t="n">
        <f aca="false">ROUNDUP(MONTH($B4008)/3,0)</f>
        <v>4</v>
      </c>
      <c r="G4008" s="2" t="s">
        <v>1497</v>
      </c>
      <c r="H4008" s="2" t="s">
        <v>241</v>
      </c>
      <c r="I4008" s="2" t="s">
        <v>33</v>
      </c>
      <c r="J4008" s="2" t="s">
        <v>59</v>
      </c>
      <c r="K4008" s="2" t="s">
        <v>210</v>
      </c>
      <c r="L4008" s="2" t="s">
        <v>211</v>
      </c>
      <c r="M4008" s="2" t="s">
        <v>131</v>
      </c>
      <c r="N4008" s="2" t="s">
        <v>51</v>
      </c>
      <c r="O4008" s="2" t="s">
        <v>39</v>
      </c>
      <c r="P4008" s="2" t="s">
        <v>40</v>
      </c>
      <c r="Q4008" s="2" t="s">
        <v>334</v>
      </c>
      <c r="R4008" s="6" t="n">
        <v>3</v>
      </c>
      <c r="S4008" s="7" t="n">
        <v>3645.12</v>
      </c>
      <c r="T4008" s="7" t="n">
        <f aca="false">$R4008*$S4008</f>
        <v>10935.36</v>
      </c>
      <c r="U4008" s="8" t="n">
        <v>0</v>
      </c>
      <c r="V4008" s="7" t="n">
        <f aca="false">$T4008*$U4008</f>
        <v>0</v>
      </c>
      <c r="W4008" s="7" t="n">
        <f aca="false">$T4008-$V4008</f>
        <v>10935.36</v>
      </c>
      <c r="X4008" s="7" t="n">
        <v>2795.24</v>
      </c>
      <c r="Y4008" s="7" t="n">
        <f aca="false">$R4008*$X4008</f>
        <v>8385.72</v>
      </c>
      <c r="Z4008" s="7" t="n">
        <f aca="false">$W4008-$Y4008</f>
        <v>2549.64</v>
      </c>
      <c r="AA4008" s="8" t="n">
        <f aca="false">IFERROR($Z4008/$W4008,0)</f>
        <v>0.233155561408129</v>
      </c>
      <c r="AB4008" s="2" t="s">
        <v>85</v>
      </c>
      <c r="AC4008" s="2" t="s">
        <v>43</v>
      </c>
    </row>
    <row r="4009" customFormat="false" ht="15" hidden="false" customHeight="false" outlineLevel="0" collapsed="false">
      <c r="A4009" s="2" t="s">
        <v>5375</v>
      </c>
      <c r="B4009" s="3" t="n">
        <v>45617</v>
      </c>
      <c r="C4009" s="4" t="n">
        <f aca="false">YEAR($B4009)</f>
        <v>2024</v>
      </c>
      <c r="D4009" s="4" t="n">
        <f aca="false">MONTH($B4009)</f>
        <v>11</v>
      </c>
      <c r="E4009" s="2" t="s">
        <v>4907</v>
      </c>
      <c r="F4009" s="5" t="n">
        <f aca="false">ROUNDUP(MONTH($B4009)/3,0)</f>
        <v>4</v>
      </c>
      <c r="G4009" s="2" t="s">
        <v>737</v>
      </c>
      <c r="H4009" s="2" t="s">
        <v>738</v>
      </c>
      <c r="I4009" s="2" t="s">
        <v>33</v>
      </c>
      <c r="J4009" s="2" t="s">
        <v>47</v>
      </c>
      <c r="K4009" s="2" t="s">
        <v>48</v>
      </c>
      <c r="L4009" s="2" t="s">
        <v>155</v>
      </c>
      <c r="M4009" s="2" t="s">
        <v>105</v>
      </c>
      <c r="N4009" s="2" t="s">
        <v>63</v>
      </c>
      <c r="O4009" s="2" t="s">
        <v>52</v>
      </c>
      <c r="P4009" s="2" t="s">
        <v>126</v>
      </c>
      <c r="Q4009" s="2" t="s">
        <v>157</v>
      </c>
      <c r="R4009" s="6" t="n">
        <v>2</v>
      </c>
      <c r="S4009" s="7" t="n">
        <v>757.34</v>
      </c>
      <c r="T4009" s="7" t="n">
        <f aca="false">$R4009*$S4009</f>
        <v>1514.68</v>
      </c>
      <c r="U4009" s="8" t="n">
        <v>0.1</v>
      </c>
      <c r="V4009" s="7" t="n">
        <f aca="false">$T4009*$U4009</f>
        <v>151.468</v>
      </c>
      <c r="W4009" s="7" t="n">
        <f aca="false">$T4009-$V4009</f>
        <v>1363.212</v>
      </c>
      <c r="X4009" s="7" t="n">
        <v>545.86</v>
      </c>
      <c r="Y4009" s="7" t="n">
        <f aca="false">$R4009*$X4009</f>
        <v>1091.72</v>
      </c>
      <c r="Z4009" s="7" t="n">
        <f aca="false">$W4009-$Y4009</f>
        <v>271.492</v>
      </c>
      <c r="AA4009" s="8" t="n">
        <f aca="false">IFERROR($Z4009/$W4009,0)</f>
        <v>0.199156110714988</v>
      </c>
      <c r="AB4009" s="2" t="s">
        <v>85</v>
      </c>
      <c r="AC4009" s="2" t="s">
        <v>43</v>
      </c>
    </row>
    <row r="4010" customFormat="false" ht="15" hidden="false" customHeight="false" outlineLevel="0" collapsed="false">
      <c r="A4010" s="2" t="s">
        <v>5376</v>
      </c>
      <c r="B4010" s="3" t="n">
        <v>45617</v>
      </c>
      <c r="C4010" s="4" t="n">
        <f aca="false">YEAR($B4010)</f>
        <v>2024</v>
      </c>
      <c r="D4010" s="4" t="n">
        <f aca="false">MONTH($B4010)</f>
        <v>11</v>
      </c>
      <c r="E4010" s="2" t="s">
        <v>4907</v>
      </c>
      <c r="F4010" s="5" t="n">
        <f aca="false">ROUNDUP(MONTH($B4010)/3,0)</f>
        <v>4</v>
      </c>
      <c r="G4010" s="2" t="s">
        <v>1716</v>
      </c>
      <c r="H4010" s="2" t="s">
        <v>975</v>
      </c>
      <c r="I4010" s="2" t="s">
        <v>104</v>
      </c>
      <c r="J4010" s="2" t="s">
        <v>59</v>
      </c>
      <c r="K4010" s="2" t="s">
        <v>140</v>
      </c>
      <c r="L4010" s="2" t="s">
        <v>141</v>
      </c>
      <c r="M4010" s="2" t="s">
        <v>142</v>
      </c>
      <c r="N4010" s="2" t="s">
        <v>51</v>
      </c>
      <c r="O4010" s="2" t="s">
        <v>64</v>
      </c>
      <c r="P4010" s="2" t="s">
        <v>65</v>
      </c>
      <c r="Q4010" s="2" t="s">
        <v>187</v>
      </c>
      <c r="R4010" s="6" t="n">
        <v>15</v>
      </c>
      <c r="S4010" s="7" t="n">
        <v>4425.4</v>
      </c>
      <c r="T4010" s="7" t="n">
        <f aca="false">$R4010*$S4010</f>
        <v>66381</v>
      </c>
      <c r="U4010" s="8" t="n">
        <v>0.1</v>
      </c>
      <c r="V4010" s="7" t="n">
        <f aca="false">$T4010*$U4010</f>
        <v>6638.1</v>
      </c>
      <c r="W4010" s="7" t="n">
        <f aca="false">$T4010-$V4010</f>
        <v>59742.9</v>
      </c>
      <c r="X4010" s="7" t="n">
        <v>3369.7</v>
      </c>
      <c r="Y4010" s="7" t="n">
        <f aca="false">$R4010*$X4010</f>
        <v>50545.5</v>
      </c>
      <c r="Z4010" s="7" t="n">
        <f aca="false">$W4010-$Y4010</f>
        <v>9197.4</v>
      </c>
      <c r="AA4010" s="8" t="n">
        <f aca="false">IFERROR($Z4010/$W4010,0)</f>
        <v>0.15394967435461</v>
      </c>
      <c r="AB4010" s="2" t="s">
        <v>42</v>
      </c>
      <c r="AC4010" s="2" t="s">
        <v>43</v>
      </c>
    </row>
    <row r="4011" customFormat="false" ht="15" hidden="false" customHeight="false" outlineLevel="0" collapsed="false">
      <c r="A4011" s="2" t="s">
        <v>5377</v>
      </c>
      <c r="B4011" s="3" t="n">
        <v>45618</v>
      </c>
      <c r="C4011" s="4" t="n">
        <f aca="false">YEAR($B4011)</f>
        <v>2024</v>
      </c>
      <c r="D4011" s="4" t="n">
        <f aca="false">MONTH($B4011)</f>
        <v>11</v>
      </c>
      <c r="E4011" s="2" t="s">
        <v>4907</v>
      </c>
      <c r="F4011" s="5" t="n">
        <f aca="false">ROUNDUP(MONTH($B4011)/3,0)</f>
        <v>4</v>
      </c>
      <c r="G4011" s="2" t="s">
        <v>163</v>
      </c>
      <c r="H4011" s="2" t="s">
        <v>164</v>
      </c>
      <c r="I4011" s="2" t="s">
        <v>33</v>
      </c>
      <c r="J4011" s="2" t="s">
        <v>89</v>
      </c>
      <c r="K4011" s="2" t="s">
        <v>124</v>
      </c>
      <c r="L4011" s="2" t="s">
        <v>125</v>
      </c>
      <c r="M4011" s="2" t="s">
        <v>92</v>
      </c>
      <c r="N4011" s="2" t="s">
        <v>63</v>
      </c>
      <c r="O4011" s="2" t="s">
        <v>39</v>
      </c>
      <c r="P4011" s="2" t="s">
        <v>40</v>
      </c>
      <c r="Q4011" s="2" t="s">
        <v>100</v>
      </c>
      <c r="R4011" s="6" t="n">
        <v>2</v>
      </c>
      <c r="S4011" s="7" t="n">
        <v>1820.45</v>
      </c>
      <c r="T4011" s="7" t="n">
        <f aca="false">$R4011*$S4011</f>
        <v>3640.9</v>
      </c>
      <c r="U4011" s="8" t="n">
        <v>0.1</v>
      </c>
      <c r="V4011" s="7" t="n">
        <f aca="false">$T4011*$U4011</f>
        <v>364.09</v>
      </c>
      <c r="W4011" s="7" t="n">
        <f aca="false">$T4011-$V4011</f>
        <v>3276.81</v>
      </c>
      <c r="X4011" s="7" t="n">
        <v>1389</v>
      </c>
      <c r="Y4011" s="7" t="n">
        <f aca="false">$R4011*$X4011</f>
        <v>2778</v>
      </c>
      <c r="Z4011" s="7" t="n">
        <f aca="false">$W4011-$Y4011</f>
        <v>498.81</v>
      </c>
      <c r="AA4011" s="8" t="n">
        <f aca="false">IFERROR($Z4011/$W4011,0)</f>
        <v>0.152224266893717</v>
      </c>
      <c r="AB4011" s="2" t="s">
        <v>85</v>
      </c>
      <c r="AC4011" s="2" t="s">
        <v>246</v>
      </c>
    </row>
    <row r="4012" customFormat="false" ht="15" hidden="false" customHeight="false" outlineLevel="0" collapsed="false">
      <c r="A4012" s="2" t="s">
        <v>5378</v>
      </c>
      <c r="B4012" s="3" t="n">
        <v>45618</v>
      </c>
      <c r="C4012" s="4" t="n">
        <f aca="false">YEAR($B4012)</f>
        <v>2024</v>
      </c>
      <c r="D4012" s="4" t="n">
        <f aca="false">MONTH($B4012)</f>
        <v>11</v>
      </c>
      <c r="E4012" s="2" t="s">
        <v>4907</v>
      </c>
      <c r="F4012" s="5" t="n">
        <f aca="false">ROUNDUP(MONTH($B4012)/3,0)</f>
        <v>4</v>
      </c>
      <c r="G4012" s="2" t="s">
        <v>87</v>
      </c>
      <c r="H4012" s="2" t="s">
        <v>88</v>
      </c>
      <c r="I4012" s="2" t="s">
        <v>33</v>
      </c>
      <c r="J4012" s="2" t="s">
        <v>89</v>
      </c>
      <c r="K4012" s="2" t="s">
        <v>90</v>
      </c>
      <c r="L4012" s="2" t="s">
        <v>91</v>
      </c>
      <c r="M4012" s="2" t="s">
        <v>99</v>
      </c>
      <c r="N4012" s="2" t="s">
        <v>38</v>
      </c>
      <c r="O4012" s="2" t="s">
        <v>52</v>
      </c>
      <c r="P4012" s="2" t="s">
        <v>126</v>
      </c>
      <c r="Q4012" s="2" t="s">
        <v>157</v>
      </c>
      <c r="R4012" s="6" t="n">
        <v>2</v>
      </c>
      <c r="S4012" s="7" t="n">
        <v>832.08</v>
      </c>
      <c r="T4012" s="7" t="n">
        <f aca="false">$R4012*$S4012</f>
        <v>1664.16</v>
      </c>
      <c r="U4012" s="8" t="n">
        <v>0.13</v>
      </c>
      <c r="V4012" s="7" t="n">
        <f aca="false">$T4012*$U4012</f>
        <v>216.3408</v>
      </c>
      <c r="W4012" s="7" t="n">
        <f aca="false">$T4012-$V4012</f>
        <v>1447.8192</v>
      </c>
      <c r="X4012" s="7" t="n">
        <v>604.19</v>
      </c>
      <c r="Y4012" s="7" t="n">
        <f aca="false">$R4012*$X4012</f>
        <v>1208.38</v>
      </c>
      <c r="Z4012" s="7" t="n">
        <f aca="false">$W4012-$Y4012</f>
        <v>239.4392</v>
      </c>
      <c r="AA4012" s="8" t="n">
        <f aca="false">IFERROR($Z4012/$W4012,0)</f>
        <v>0.165379213095116</v>
      </c>
      <c r="AB4012" s="2" t="s">
        <v>85</v>
      </c>
      <c r="AC4012" s="2" t="s">
        <v>43</v>
      </c>
    </row>
    <row r="4013" customFormat="false" ht="15" hidden="false" customHeight="false" outlineLevel="0" collapsed="false">
      <c r="A4013" s="2" t="s">
        <v>5379</v>
      </c>
      <c r="B4013" s="3" t="n">
        <v>45618</v>
      </c>
      <c r="C4013" s="4" t="n">
        <f aca="false">YEAR($B4013)</f>
        <v>2024</v>
      </c>
      <c r="D4013" s="4" t="n">
        <f aca="false">MONTH($B4013)</f>
        <v>11</v>
      </c>
      <c r="E4013" s="2" t="s">
        <v>4907</v>
      </c>
      <c r="F4013" s="5" t="n">
        <f aca="false">ROUNDUP(MONTH($B4013)/3,0)</f>
        <v>4</v>
      </c>
      <c r="G4013" s="2" t="s">
        <v>532</v>
      </c>
      <c r="H4013" s="2" t="s">
        <v>533</v>
      </c>
      <c r="I4013" s="2" t="s">
        <v>177</v>
      </c>
      <c r="J4013" s="2" t="s">
        <v>89</v>
      </c>
      <c r="K4013" s="2" t="s">
        <v>90</v>
      </c>
      <c r="L4013" s="2" t="s">
        <v>91</v>
      </c>
      <c r="M4013" s="2" t="s">
        <v>135</v>
      </c>
      <c r="N4013" s="2" t="s">
        <v>51</v>
      </c>
      <c r="O4013" s="2" t="s">
        <v>171</v>
      </c>
      <c r="P4013" s="2" t="s">
        <v>172</v>
      </c>
      <c r="Q4013" s="2" t="s">
        <v>173</v>
      </c>
      <c r="R4013" s="6" t="n">
        <v>12</v>
      </c>
      <c r="S4013" s="7" t="n">
        <v>904.36</v>
      </c>
      <c r="T4013" s="7" t="n">
        <f aca="false">$R4013*$S4013</f>
        <v>10852.32</v>
      </c>
      <c r="U4013" s="8" t="n">
        <v>0.22</v>
      </c>
      <c r="V4013" s="7" t="n">
        <f aca="false">$T4013*$U4013</f>
        <v>2387.5104</v>
      </c>
      <c r="W4013" s="7" t="n">
        <f aca="false">$T4013-$V4013</f>
        <v>8464.8096</v>
      </c>
      <c r="X4013" s="7" t="n">
        <v>525.43</v>
      </c>
      <c r="Y4013" s="7" t="n">
        <f aca="false">$R4013*$X4013</f>
        <v>6305.16</v>
      </c>
      <c r="Z4013" s="7" t="n">
        <f aca="false">$W4013-$Y4013</f>
        <v>2159.6496</v>
      </c>
      <c r="AA4013" s="8" t="n">
        <f aca="false">IFERROR($Z4013/$W4013,0)</f>
        <v>0.255132684850939</v>
      </c>
      <c r="AB4013" s="2" t="s">
        <v>55</v>
      </c>
      <c r="AC4013" s="2" t="s">
        <v>43</v>
      </c>
    </row>
    <row r="4014" customFormat="false" ht="15" hidden="false" customHeight="false" outlineLevel="0" collapsed="false">
      <c r="A4014" s="2" t="s">
        <v>5380</v>
      </c>
      <c r="B4014" s="3" t="n">
        <v>45618</v>
      </c>
      <c r="C4014" s="4" t="n">
        <f aca="false">YEAR($B4014)</f>
        <v>2024</v>
      </c>
      <c r="D4014" s="4" t="n">
        <f aca="false">MONTH($B4014)</f>
        <v>11</v>
      </c>
      <c r="E4014" s="2" t="s">
        <v>4907</v>
      </c>
      <c r="F4014" s="5" t="n">
        <f aca="false">ROUNDUP(MONTH($B4014)/3,0)</f>
        <v>4</v>
      </c>
      <c r="G4014" s="2" t="s">
        <v>109</v>
      </c>
      <c r="H4014" s="2" t="s">
        <v>110</v>
      </c>
      <c r="I4014" s="2" t="s">
        <v>33</v>
      </c>
      <c r="J4014" s="2" t="s">
        <v>89</v>
      </c>
      <c r="K4014" s="2" t="s">
        <v>97</v>
      </c>
      <c r="L4014" s="2" t="s">
        <v>111</v>
      </c>
      <c r="M4014" s="2" t="s">
        <v>92</v>
      </c>
      <c r="N4014" s="2" t="s">
        <v>63</v>
      </c>
      <c r="O4014" s="2" t="s">
        <v>52</v>
      </c>
      <c r="P4014" s="2" t="s">
        <v>53</v>
      </c>
      <c r="Q4014" s="2" t="s">
        <v>54</v>
      </c>
      <c r="R4014" s="6" t="n">
        <v>3</v>
      </c>
      <c r="S4014" s="7" t="n">
        <v>2945.05</v>
      </c>
      <c r="T4014" s="7" t="n">
        <f aca="false">$R4014*$S4014</f>
        <v>8835.15</v>
      </c>
      <c r="U4014" s="8" t="n">
        <v>0.08</v>
      </c>
      <c r="V4014" s="7" t="n">
        <f aca="false">$T4014*$U4014</f>
        <v>706.812</v>
      </c>
      <c r="W4014" s="7" t="n">
        <f aca="false">$T4014-$V4014</f>
        <v>8128.338</v>
      </c>
      <c r="X4014" s="7" t="n">
        <v>2269.74</v>
      </c>
      <c r="Y4014" s="7" t="n">
        <f aca="false">$R4014*$X4014</f>
        <v>6809.22</v>
      </c>
      <c r="Z4014" s="7" t="n">
        <f aca="false">$W4014-$Y4014</f>
        <v>1319.118</v>
      </c>
      <c r="AA4014" s="8" t="n">
        <f aca="false">IFERROR($Z4014/$W4014,0)</f>
        <v>0.162286312404824</v>
      </c>
      <c r="AB4014" s="2" t="s">
        <v>55</v>
      </c>
      <c r="AC4014" s="2" t="s">
        <v>43</v>
      </c>
    </row>
    <row r="4015" customFormat="false" ht="15" hidden="false" customHeight="false" outlineLevel="0" collapsed="false">
      <c r="A4015" s="2" t="s">
        <v>5381</v>
      </c>
      <c r="B4015" s="3" t="n">
        <v>45618</v>
      </c>
      <c r="C4015" s="4" t="n">
        <f aca="false">YEAR($B4015)</f>
        <v>2024</v>
      </c>
      <c r="D4015" s="4" t="n">
        <f aca="false">MONTH($B4015)</f>
        <v>11</v>
      </c>
      <c r="E4015" s="2" t="s">
        <v>4907</v>
      </c>
      <c r="F4015" s="5" t="n">
        <f aca="false">ROUNDUP(MONTH($B4015)/3,0)</f>
        <v>4</v>
      </c>
      <c r="G4015" s="2" t="s">
        <v>532</v>
      </c>
      <c r="H4015" s="2" t="s">
        <v>533</v>
      </c>
      <c r="I4015" s="2" t="s">
        <v>177</v>
      </c>
      <c r="J4015" s="2" t="s">
        <v>89</v>
      </c>
      <c r="K4015" s="2" t="s">
        <v>90</v>
      </c>
      <c r="L4015" s="2" t="s">
        <v>91</v>
      </c>
      <c r="M4015" s="2" t="s">
        <v>99</v>
      </c>
      <c r="N4015" s="2" t="s">
        <v>38</v>
      </c>
      <c r="O4015" s="2" t="s">
        <v>171</v>
      </c>
      <c r="P4015" s="2" t="s">
        <v>172</v>
      </c>
      <c r="Q4015" s="2" t="s">
        <v>173</v>
      </c>
      <c r="R4015" s="6" t="n">
        <v>6</v>
      </c>
      <c r="S4015" s="7" t="n">
        <v>934.3</v>
      </c>
      <c r="T4015" s="7" t="n">
        <f aca="false">$R4015*$S4015</f>
        <v>5605.8</v>
      </c>
      <c r="U4015" s="8" t="n">
        <v>0.17</v>
      </c>
      <c r="V4015" s="7" t="n">
        <f aca="false">$T4015*$U4015</f>
        <v>952.986</v>
      </c>
      <c r="W4015" s="7" t="n">
        <f aca="false">$T4015-$V4015</f>
        <v>4652.814</v>
      </c>
      <c r="X4015" s="7" t="n">
        <v>582.59</v>
      </c>
      <c r="Y4015" s="7" t="n">
        <f aca="false">$R4015*$X4015</f>
        <v>3495.54</v>
      </c>
      <c r="Z4015" s="7" t="n">
        <f aca="false">$W4015-$Y4015</f>
        <v>1157.274</v>
      </c>
      <c r="AA4015" s="8" t="n">
        <f aca="false">IFERROR($Z4015/$W4015,0)</f>
        <v>0.248725609921222</v>
      </c>
      <c r="AB4015" s="2" t="s">
        <v>55</v>
      </c>
      <c r="AC4015" s="2" t="s">
        <v>43</v>
      </c>
    </row>
    <row r="4016" customFormat="false" ht="15" hidden="false" customHeight="false" outlineLevel="0" collapsed="false">
      <c r="A4016" s="2" t="s">
        <v>5382</v>
      </c>
      <c r="B4016" s="3" t="n">
        <v>45618</v>
      </c>
      <c r="C4016" s="4" t="n">
        <f aca="false">YEAR($B4016)</f>
        <v>2024</v>
      </c>
      <c r="D4016" s="4" t="n">
        <f aca="false">MONTH($B4016)</f>
        <v>11</v>
      </c>
      <c r="E4016" s="2" t="s">
        <v>4907</v>
      </c>
      <c r="F4016" s="5" t="n">
        <f aca="false">ROUNDUP(MONTH($B4016)/3,0)</f>
        <v>4</v>
      </c>
      <c r="G4016" s="2" t="s">
        <v>4572</v>
      </c>
      <c r="H4016" s="2" t="s">
        <v>3744</v>
      </c>
      <c r="I4016" s="2" t="s">
        <v>33</v>
      </c>
      <c r="J4016" s="2" t="s">
        <v>47</v>
      </c>
      <c r="K4016" s="2" t="s">
        <v>196</v>
      </c>
      <c r="L4016" s="2" t="s">
        <v>197</v>
      </c>
      <c r="M4016" s="2" t="s">
        <v>50</v>
      </c>
      <c r="N4016" s="2" t="s">
        <v>38</v>
      </c>
      <c r="O4016" s="2" t="s">
        <v>171</v>
      </c>
      <c r="P4016" s="2" t="s">
        <v>204</v>
      </c>
      <c r="Q4016" s="2" t="s">
        <v>232</v>
      </c>
      <c r="R4016" s="6" t="n">
        <v>1</v>
      </c>
      <c r="S4016" s="7" t="n">
        <v>924.08</v>
      </c>
      <c r="T4016" s="7" t="n">
        <f aca="false">$R4016*$S4016</f>
        <v>924.08</v>
      </c>
      <c r="U4016" s="8" t="n">
        <v>0.18</v>
      </c>
      <c r="V4016" s="7" t="n">
        <f aca="false">$T4016*$U4016</f>
        <v>166.3344</v>
      </c>
      <c r="W4016" s="7" t="n">
        <f aca="false">$T4016-$V4016</f>
        <v>757.7456</v>
      </c>
      <c r="X4016" s="7" t="n">
        <v>628.58</v>
      </c>
      <c r="Y4016" s="7" t="n">
        <f aca="false">$R4016*$X4016</f>
        <v>628.58</v>
      </c>
      <c r="Z4016" s="7" t="n">
        <f aca="false">$W4016-$Y4016</f>
        <v>129.1656</v>
      </c>
      <c r="AA4016" s="8" t="n">
        <f aca="false">IFERROR($Z4016/$W4016,0)</f>
        <v>0.170460376147351</v>
      </c>
      <c r="AB4016" s="2" t="s">
        <v>85</v>
      </c>
      <c r="AC4016" s="2" t="s">
        <v>43</v>
      </c>
    </row>
    <row r="4017" customFormat="false" ht="15" hidden="false" customHeight="false" outlineLevel="0" collapsed="false">
      <c r="A4017" s="2" t="s">
        <v>5383</v>
      </c>
      <c r="B4017" s="3" t="n">
        <v>45618</v>
      </c>
      <c r="C4017" s="4" t="n">
        <f aca="false">YEAR($B4017)</f>
        <v>2024</v>
      </c>
      <c r="D4017" s="4" t="n">
        <f aca="false">MONTH($B4017)</f>
        <v>11</v>
      </c>
      <c r="E4017" s="2" t="s">
        <v>4907</v>
      </c>
      <c r="F4017" s="5" t="n">
        <f aca="false">ROUNDUP(MONTH($B4017)/3,0)</f>
        <v>4</v>
      </c>
      <c r="G4017" s="2" t="s">
        <v>2059</v>
      </c>
      <c r="H4017" s="2" t="s">
        <v>742</v>
      </c>
      <c r="I4017" s="2" t="s">
        <v>104</v>
      </c>
      <c r="J4017" s="2" t="s">
        <v>59</v>
      </c>
      <c r="K4017" s="2" t="s">
        <v>60</v>
      </c>
      <c r="L4017" s="2" t="s">
        <v>61</v>
      </c>
      <c r="M4017" s="2" t="s">
        <v>131</v>
      </c>
      <c r="N4017" s="2" t="s">
        <v>51</v>
      </c>
      <c r="O4017" s="2" t="s">
        <v>39</v>
      </c>
      <c r="P4017" s="2" t="s">
        <v>40</v>
      </c>
      <c r="Q4017" s="2" t="s">
        <v>334</v>
      </c>
      <c r="R4017" s="6" t="n">
        <v>7</v>
      </c>
      <c r="S4017" s="7" t="n">
        <v>3146.14</v>
      </c>
      <c r="T4017" s="7" t="n">
        <f aca="false">$R4017*$S4017</f>
        <v>22022.98</v>
      </c>
      <c r="U4017" s="8" t="n">
        <v>0.1</v>
      </c>
      <c r="V4017" s="7" t="n">
        <f aca="false">$T4017*$U4017</f>
        <v>2202.298</v>
      </c>
      <c r="W4017" s="7" t="n">
        <f aca="false">$T4017-$V4017</f>
        <v>19820.682</v>
      </c>
      <c r="X4017" s="7" t="n">
        <v>2171.82</v>
      </c>
      <c r="Y4017" s="7" t="n">
        <f aca="false">$R4017*$X4017</f>
        <v>15202.74</v>
      </c>
      <c r="Z4017" s="7" t="n">
        <f aca="false">$W4017-$Y4017</f>
        <v>4617.942</v>
      </c>
      <c r="AA4017" s="8" t="n">
        <f aca="false">IFERROR($Z4017/$W4017,0)</f>
        <v>0.232986029441368</v>
      </c>
      <c r="AB4017" s="2" t="s">
        <v>67</v>
      </c>
      <c r="AC4017" s="2" t="s">
        <v>43</v>
      </c>
    </row>
    <row r="4018" customFormat="false" ht="15" hidden="false" customHeight="false" outlineLevel="0" collapsed="false">
      <c r="A4018" s="2" t="s">
        <v>5384</v>
      </c>
      <c r="B4018" s="3" t="n">
        <v>45618</v>
      </c>
      <c r="C4018" s="4" t="n">
        <f aca="false">YEAR($B4018)</f>
        <v>2024</v>
      </c>
      <c r="D4018" s="4" t="n">
        <f aca="false">MONTH($B4018)</f>
        <v>11</v>
      </c>
      <c r="E4018" s="2" t="s">
        <v>4907</v>
      </c>
      <c r="F4018" s="5" t="n">
        <f aca="false">ROUNDUP(MONTH($B4018)/3,0)</f>
        <v>4</v>
      </c>
      <c r="G4018" s="2" t="s">
        <v>501</v>
      </c>
      <c r="H4018" s="2" t="s">
        <v>502</v>
      </c>
      <c r="I4018" s="2" t="s">
        <v>33</v>
      </c>
      <c r="J4018" s="2" t="s">
        <v>47</v>
      </c>
      <c r="K4018" s="2" t="s">
        <v>48</v>
      </c>
      <c r="L4018" s="2" t="s">
        <v>155</v>
      </c>
      <c r="M4018" s="2" t="s">
        <v>168</v>
      </c>
      <c r="N4018" s="2" t="s">
        <v>151</v>
      </c>
      <c r="O4018" s="2" t="s">
        <v>114</v>
      </c>
      <c r="P4018" s="2" t="s">
        <v>115</v>
      </c>
      <c r="Q4018" s="2" t="s">
        <v>530</v>
      </c>
      <c r="R4018" s="6" t="n">
        <v>3</v>
      </c>
      <c r="S4018" s="7" t="n">
        <v>149.88</v>
      </c>
      <c r="T4018" s="7" t="n">
        <f aca="false">$R4018*$S4018</f>
        <v>449.64</v>
      </c>
      <c r="U4018" s="8" t="n">
        <v>0.2</v>
      </c>
      <c r="V4018" s="7" t="n">
        <f aca="false">$T4018*$U4018</f>
        <v>89.928</v>
      </c>
      <c r="W4018" s="7" t="n">
        <f aca="false">$T4018-$V4018</f>
        <v>359.712</v>
      </c>
      <c r="X4018" s="7" t="n">
        <v>76.03</v>
      </c>
      <c r="Y4018" s="7" t="n">
        <f aca="false">$R4018*$X4018</f>
        <v>228.09</v>
      </c>
      <c r="Z4018" s="7" t="n">
        <f aca="false">$W4018-$Y4018</f>
        <v>131.622</v>
      </c>
      <c r="AA4018" s="8" t="n">
        <f aca="false">IFERROR($Z4018/$W4018,0)</f>
        <v>0.365909394182012</v>
      </c>
      <c r="AB4018" s="2" t="s">
        <v>67</v>
      </c>
      <c r="AC4018" s="2" t="s">
        <v>43</v>
      </c>
    </row>
    <row r="4019" customFormat="false" ht="15" hidden="false" customHeight="false" outlineLevel="0" collapsed="false">
      <c r="A4019" s="2" t="s">
        <v>5385</v>
      </c>
      <c r="B4019" s="3" t="n">
        <v>45618</v>
      </c>
      <c r="C4019" s="4" t="n">
        <f aca="false">YEAR($B4019)</f>
        <v>2024</v>
      </c>
      <c r="D4019" s="4" t="n">
        <f aca="false">MONTH($B4019)</f>
        <v>11</v>
      </c>
      <c r="E4019" s="2" t="s">
        <v>4907</v>
      </c>
      <c r="F4019" s="5" t="n">
        <f aca="false">ROUNDUP(MONTH($B4019)/3,0)</f>
        <v>4</v>
      </c>
      <c r="G4019" s="2" t="s">
        <v>400</v>
      </c>
      <c r="H4019" s="2" t="s">
        <v>282</v>
      </c>
      <c r="I4019" s="2" t="s">
        <v>177</v>
      </c>
      <c r="J4019" s="2" t="s">
        <v>47</v>
      </c>
      <c r="K4019" s="2" t="s">
        <v>221</v>
      </c>
      <c r="L4019" s="2" t="s">
        <v>222</v>
      </c>
      <c r="M4019" s="2" t="s">
        <v>168</v>
      </c>
      <c r="N4019" s="2" t="s">
        <v>51</v>
      </c>
      <c r="O4019" s="2" t="s">
        <v>171</v>
      </c>
      <c r="P4019" s="2" t="s">
        <v>180</v>
      </c>
      <c r="Q4019" s="2" t="s">
        <v>449</v>
      </c>
      <c r="R4019" s="6" t="n">
        <v>6</v>
      </c>
      <c r="S4019" s="7" t="n">
        <v>785.61</v>
      </c>
      <c r="T4019" s="7" t="n">
        <f aca="false">$R4019*$S4019</f>
        <v>4713.66</v>
      </c>
      <c r="U4019" s="8" t="n">
        <v>0.1</v>
      </c>
      <c r="V4019" s="7" t="n">
        <f aca="false">$T4019*$U4019</f>
        <v>471.366</v>
      </c>
      <c r="W4019" s="7" t="n">
        <f aca="false">$T4019-$V4019</f>
        <v>4242.294</v>
      </c>
      <c r="X4019" s="7" t="n">
        <v>474.78</v>
      </c>
      <c r="Y4019" s="7" t="n">
        <f aca="false">$R4019*$X4019</f>
        <v>2848.68</v>
      </c>
      <c r="Z4019" s="7" t="n">
        <f aca="false">$W4019-$Y4019</f>
        <v>1393.614</v>
      </c>
      <c r="AA4019" s="8" t="n">
        <f aca="false">IFERROR($Z4019/$W4019,0)</f>
        <v>0.328504813669208</v>
      </c>
      <c r="AB4019" s="2" t="s">
        <v>85</v>
      </c>
      <c r="AC4019" s="2" t="s">
        <v>43</v>
      </c>
    </row>
    <row r="4020" customFormat="false" ht="15" hidden="false" customHeight="false" outlineLevel="0" collapsed="false">
      <c r="A4020" s="2" t="s">
        <v>5386</v>
      </c>
      <c r="B4020" s="3" t="n">
        <v>45618</v>
      </c>
      <c r="C4020" s="4" t="n">
        <f aca="false">YEAR($B4020)</f>
        <v>2024</v>
      </c>
      <c r="D4020" s="4" t="n">
        <f aca="false">MONTH($B4020)</f>
        <v>11</v>
      </c>
      <c r="E4020" s="2" t="s">
        <v>4907</v>
      </c>
      <c r="F4020" s="5" t="n">
        <f aca="false">ROUNDUP(MONTH($B4020)/3,0)</f>
        <v>4</v>
      </c>
      <c r="G4020" s="2" t="s">
        <v>45</v>
      </c>
      <c r="H4020" s="2" t="s">
        <v>46</v>
      </c>
      <c r="I4020" s="2" t="s">
        <v>33</v>
      </c>
      <c r="J4020" s="2" t="s">
        <v>47</v>
      </c>
      <c r="K4020" s="2" t="s">
        <v>48</v>
      </c>
      <c r="L4020" s="2" t="s">
        <v>49</v>
      </c>
      <c r="M4020" s="2" t="s">
        <v>168</v>
      </c>
      <c r="N4020" s="2" t="s">
        <v>73</v>
      </c>
      <c r="O4020" s="2" t="s">
        <v>114</v>
      </c>
      <c r="P4020" s="2" t="s">
        <v>115</v>
      </c>
      <c r="Q4020" s="2" t="s">
        <v>116</v>
      </c>
      <c r="R4020" s="6" t="n">
        <v>3</v>
      </c>
      <c r="S4020" s="7" t="n">
        <v>288.61</v>
      </c>
      <c r="T4020" s="7" t="n">
        <f aca="false">$R4020*$S4020</f>
        <v>865.83</v>
      </c>
      <c r="U4020" s="8" t="n">
        <v>0.13</v>
      </c>
      <c r="V4020" s="7" t="n">
        <f aca="false">$T4020*$U4020</f>
        <v>112.5579</v>
      </c>
      <c r="W4020" s="7" t="n">
        <f aca="false">$T4020-$V4020</f>
        <v>753.2721</v>
      </c>
      <c r="X4020" s="7" t="n">
        <v>153.19</v>
      </c>
      <c r="Y4020" s="7" t="n">
        <f aca="false">$R4020*$X4020</f>
        <v>459.57</v>
      </c>
      <c r="Z4020" s="7" t="n">
        <f aca="false">$W4020-$Y4020</f>
        <v>293.7021</v>
      </c>
      <c r="AA4020" s="8" t="n">
        <f aca="false">IFERROR($Z4020/$W4020,0)</f>
        <v>0.389901736703112</v>
      </c>
      <c r="AB4020" s="2" t="s">
        <v>85</v>
      </c>
      <c r="AC4020" s="2" t="s">
        <v>43</v>
      </c>
    </row>
    <row r="4021" customFormat="false" ht="15" hidden="false" customHeight="false" outlineLevel="0" collapsed="false">
      <c r="A4021" s="2" t="s">
        <v>5387</v>
      </c>
      <c r="B4021" s="3" t="n">
        <v>45618</v>
      </c>
      <c r="C4021" s="4" t="n">
        <f aca="false">YEAR($B4021)</f>
        <v>2024</v>
      </c>
      <c r="D4021" s="4" t="n">
        <f aca="false">MONTH($B4021)</f>
        <v>11</v>
      </c>
      <c r="E4021" s="2" t="s">
        <v>4907</v>
      </c>
      <c r="F4021" s="5" t="n">
        <f aca="false">ROUNDUP(MONTH($B4021)/3,0)</f>
        <v>4</v>
      </c>
      <c r="G4021" s="2" t="s">
        <v>1362</v>
      </c>
      <c r="H4021" s="2" t="s">
        <v>1363</v>
      </c>
      <c r="I4021" s="2" t="s">
        <v>33</v>
      </c>
      <c r="J4021" s="2" t="s">
        <v>89</v>
      </c>
      <c r="K4021" s="2" t="s">
        <v>124</v>
      </c>
      <c r="L4021" s="2" t="s">
        <v>125</v>
      </c>
      <c r="M4021" s="2" t="s">
        <v>99</v>
      </c>
      <c r="N4021" s="2" t="s">
        <v>51</v>
      </c>
      <c r="O4021" s="2" t="s">
        <v>39</v>
      </c>
      <c r="P4021" s="2" t="s">
        <v>40</v>
      </c>
      <c r="Q4021" s="2" t="s">
        <v>334</v>
      </c>
      <c r="R4021" s="6" t="n">
        <v>2</v>
      </c>
      <c r="S4021" s="7" t="n">
        <v>3363.37</v>
      </c>
      <c r="T4021" s="7" t="n">
        <f aca="false">$R4021*$S4021</f>
        <v>6726.74</v>
      </c>
      <c r="U4021" s="8" t="n">
        <v>0.15</v>
      </c>
      <c r="V4021" s="7" t="n">
        <f aca="false">$T4021*$U4021</f>
        <v>1009.011</v>
      </c>
      <c r="W4021" s="7" t="n">
        <f aca="false">$T4021-$V4021</f>
        <v>5717.729</v>
      </c>
      <c r="X4021" s="7" t="n">
        <v>2554.12</v>
      </c>
      <c r="Y4021" s="7" t="n">
        <f aca="false">$R4021*$X4021</f>
        <v>5108.24</v>
      </c>
      <c r="Z4021" s="7" t="n">
        <f aca="false">$W4021-$Y4021</f>
        <v>609.489</v>
      </c>
      <c r="AA4021" s="8" t="n">
        <f aca="false">IFERROR($Z4021/$W4021,0)</f>
        <v>0.106596342708792</v>
      </c>
      <c r="AB4021" s="2" t="s">
        <v>85</v>
      </c>
      <c r="AC4021" s="2" t="s">
        <v>43</v>
      </c>
    </row>
    <row r="4022" customFormat="false" ht="15" hidden="false" customHeight="false" outlineLevel="0" collapsed="false">
      <c r="A4022" s="2" t="s">
        <v>5388</v>
      </c>
      <c r="B4022" s="3" t="n">
        <v>45618</v>
      </c>
      <c r="C4022" s="4" t="n">
        <f aca="false">YEAR($B4022)</f>
        <v>2024</v>
      </c>
      <c r="D4022" s="4" t="n">
        <f aca="false">MONTH($B4022)</f>
        <v>11</v>
      </c>
      <c r="E4022" s="2" t="s">
        <v>4907</v>
      </c>
      <c r="F4022" s="5" t="n">
        <f aca="false">ROUNDUP(MONTH($B4022)/3,0)</f>
        <v>4</v>
      </c>
      <c r="G4022" s="2" t="s">
        <v>45</v>
      </c>
      <c r="H4022" s="2" t="s">
        <v>46</v>
      </c>
      <c r="I4022" s="2" t="s">
        <v>33</v>
      </c>
      <c r="J4022" s="2" t="s">
        <v>47</v>
      </c>
      <c r="K4022" s="2" t="s">
        <v>48</v>
      </c>
      <c r="L4022" s="2" t="s">
        <v>49</v>
      </c>
      <c r="M4022" s="2" t="s">
        <v>50</v>
      </c>
      <c r="N4022" s="2" t="s">
        <v>51</v>
      </c>
      <c r="O4022" s="2" t="s">
        <v>64</v>
      </c>
      <c r="P4022" s="2" t="s">
        <v>74</v>
      </c>
      <c r="Q4022" s="2" t="s">
        <v>75</v>
      </c>
      <c r="R4022" s="6" t="n">
        <v>2</v>
      </c>
      <c r="S4022" s="7" t="n">
        <v>5416.7</v>
      </c>
      <c r="T4022" s="7" t="n">
        <f aca="false">$R4022*$S4022</f>
        <v>10833.4</v>
      </c>
      <c r="U4022" s="8" t="n">
        <v>0.1</v>
      </c>
      <c r="V4022" s="7" t="n">
        <f aca="false">$T4022*$U4022</f>
        <v>1083.34</v>
      </c>
      <c r="W4022" s="7" t="n">
        <f aca="false">$T4022-$V4022</f>
        <v>9750.06</v>
      </c>
      <c r="X4022" s="7" t="n">
        <v>3838.65</v>
      </c>
      <c r="Y4022" s="7" t="n">
        <f aca="false">$R4022*$X4022</f>
        <v>7677.3</v>
      </c>
      <c r="Z4022" s="7" t="n">
        <f aca="false">$W4022-$Y4022</f>
        <v>2072.76</v>
      </c>
      <c r="AA4022" s="8" t="n">
        <f aca="false">IFERROR($Z4022/$W4022,0)</f>
        <v>0.212589460987932</v>
      </c>
      <c r="AB4022" s="2" t="s">
        <v>55</v>
      </c>
      <c r="AC4022" s="2" t="s">
        <v>43</v>
      </c>
    </row>
    <row r="4023" customFormat="false" ht="15" hidden="false" customHeight="false" outlineLevel="0" collapsed="false">
      <c r="A4023" s="2" t="s">
        <v>5389</v>
      </c>
      <c r="B4023" s="3" t="n">
        <v>45618</v>
      </c>
      <c r="C4023" s="4" t="n">
        <f aca="false">YEAR($B4023)</f>
        <v>2024</v>
      </c>
      <c r="D4023" s="4" t="n">
        <f aca="false">MONTH($B4023)</f>
        <v>11</v>
      </c>
      <c r="E4023" s="2" t="s">
        <v>4907</v>
      </c>
      <c r="F4023" s="5" t="n">
        <f aca="false">ROUNDUP(MONTH($B4023)/3,0)</f>
        <v>4</v>
      </c>
      <c r="G4023" s="2" t="s">
        <v>2661</v>
      </c>
      <c r="H4023" s="2" t="s">
        <v>781</v>
      </c>
      <c r="I4023" s="2" t="s">
        <v>33</v>
      </c>
      <c r="J4023" s="2" t="s">
        <v>47</v>
      </c>
      <c r="K4023" s="2" t="s">
        <v>221</v>
      </c>
      <c r="L4023" s="2" t="s">
        <v>222</v>
      </c>
      <c r="M4023" s="2" t="s">
        <v>50</v>
      </c>
      <c r="N4023" s="2" t="s">
        <v>63</v>
      </c>
      <c r="O4023" s="2" t="s">
        <v>171</v>
      </c>
      <c r="P4023" s="2" t="s">
        <v>204</v>
      </c>
      <c r="Q4023" s="2" t="s">
        <v>205</v>
      </c>
      <c r="R4023" s="6" t="n">
        <v>2</v>
      </c>
      <c r="S4023" s="7" t="n">
        <v>1130.05</v>
      </c>
      <c r="T4023" s="7" t="n">
        <f aca="false">$R4023*$S4023</f>
        <v>2260.1</v>
      </c>
      <c r="U4023" s="8" t="n">
        <v>0.13</v>
      </c>
      <c r="V4023" s="7" t="n">
        <f aca="false">$T4023*$U4023</f>
        <v>293.813</v>
      </c>
      <c r="W4023" s="7" t="n">
        <f aca="false">$T4023-$V4023</f>
        <v>1966.287</v>
      </c>
      <c r="X4023" s="7" t="n">
        <v>769.05</v>
      </c>
      <c r="Y4023" s="7" t="n">
        <f aca="false">$R4023*$X4023</f>
        <v>1538.1</v>
      </c>
      <c r="Z4023" s="7" t="n">
        <f aca="false">$W4023-$Y4023</f>
        <v>428.187</v>
      </c>
      <c r="AA4023" s="8" t="n">
        <f aca="false">IFERROR($Z4023/$W4023,0)</f>
        <v>0.21776424296148</v>
      </c>
      <c r="AB4023" s="2" t="s">
        <v>42</v>
      </c>
      <c r="AC4023" s="2" t="s">
        <v>43</v>
      </c>
    </row>
    <row r="4024" customFormat="false" ht="15" hidden="false" customHeight="false" outlineLevel="0" collapsed="false">
      <c r="A4024" s="2" t="s">
        <v>5390</v>
      </c>
      <c r="B4024" s="3" t="n">
        <v>45618</v>
      </c>
      <c r="C4024" s="4" t="n">
        <f aca="false">YEAR($B4024)</f>
        <v>2024</v>
      </c>
      <c r="D4024" s="4" t="n">
        <f aca="false">MONTH($B4024)</f>
        <v>11</v>
      </c>
      <c r="E4024" s="2" t="s">
        <v>4907</v>
      </c>
      <c r="F4024" s="5" t="n">
        <f aca="false">ROUNDUP(MONTH($B4024)/3,0)</f>
        <v>4</v>
      </c>
      <c r="G4024" s="2" t="s">
        <v>31</v>
      </c>
      <c r="H4024" s="2" t="s">
        <v>32</v>
      </c>
      <c r="I4024" s="2" t="s">
        <v>33</v>
      </c>
      <c r="J4024" s="2" t="s">
        <v>34</v>
      </c>
      <c r="K4024" s="2" t="s">
        <v>35</v>
      </c>
      <c r="L4024" s="2" t="s">
        <v>36</v>
      </c>
      <c r="M4024" s="2" t="s">
        <v>37</v>
      </c>
      <c r="N4024" s="2" t="s">
        <v>51</v>
      </c>
      <c r="O4024" s="2" t="s">
        <v>64</v>
      </c>
      <c r="P4024" s="2" t="s">
        <v>74</v>
      </c>
      <c r="Q4024" s="2" t="s">
        <v>259</v>
      </c>
      <c r="R4024" s="6" t="n">
        <v>3</v>
      </c>
      <c r="S4024" s="7" t="n">
        <v>2480.69</v>
      </c>
      <c r="T4024" s="7" t="n">
        <f aca="false">$R4024*$S4024</f>
        <v>7442.07</v>
      </c>
      <c r="U4024" s="8" t="n">
        <v>0.1</v>
      </c>
      <c r="V4024" s="7" t="n">
        <f aca="false">$T4024*$U4024</f>
        <v>744.207</v>
      </c>
      <c r="W4024" s="7" t="n">
        <f aca="false">$T4024-$V4024</f>
        <v>6697.863</v>
      </c>
      <c r="X4024" s="7" t="n">
        <v>1887.27</v>
      </c>
      <c r="Y4024" s="7" t="n">
        <f aca="false">$R4024*$X4024</f>
        <v>5661.81</v>
      </c>
      <c r="Z4024" s="7" t="n">
        <f aca="false">$W4024-$Y4024</f>
        <v>1036.053</v>
      </c>
      <c r="AA4024" s="8" t="n">
        <f aca="false">IFERROR($Z4024/$W4024,0)</f>
        <v>0.154684113425431</v>
      </c>
      <c r="AB4024" s="2" t="s">
        <v>85</v>
      </c>
      <c r="AC4024" s="2" t="s">
        <v>43</v>
      </c>
    </row>
    <row r="4025" customFormat="false" ht="15" hidden="false" customHeight="false" outlineLevel="0" collapsed="false">
      <c r="A4025" s="2" t="s">
        <v>5391</v>
      </c>
      <c r="B4025" s="3" t="n">
        <v>45618</v>
      </c>
      <c r="C4025" s="4" t="n">
        <f aca="false">YEAR($B4025)</f>
        <v>2024</v>
      </c>
      <c r="D4025" s="4" t="n">
        <f aca="false">MONTH($B4025)</f>
        <v>11</v>
      </c>
      <c r="E4025" s="2" t="s">
        <v>4907</v>
      </c>
      <c r="F4025" s="5" t="n">
        <f aca="false">ROUNDUP(MONTH($B4025)/3,0)</f>
        <v>4</v>
      </c>
      <c r="G4025" s="2" t="s">
        <v>4870</v>
      </c>
      <c r="H4025" s="2" t="s">
        <v>1185</v>
      </c>
      <c r="I4025" s="2" t="s">
        <v>33</v>
      </c>
      <c r="J4025" s="2" t="s">
        <v>47</v>
      </c>
      <c r="K4025" s="2" t="s">
        <v>185</v>
      </c>
      <c r="L4025" s="2" t="s">
        <v>186</v>
      </c>
      <c r="M4025" s="2" t="s">
        <v>50</v>
      </c>
      <c r="N4025" s="2" t="s">
        <v>63</v>
      </c>
      <c r="O4025" s="2" t="s">
        <v>52</v>
      </c>
      <c r="P4025" s="2" t="s">
        <v>53</v>
      </c>
      <c r="Q4025" s="2" t="s">
        <v>54</v>
      </c>
      <c r="R4025" s="6" t="n">
        <v>1</v>
      </c>
      <c r="S4025" s="7" t="n">
        <v>2826.1</v>
      </c>
      <c r="T4025" s="7" t="n">
        <f aca="false">$R4025*$S4025</f>
        <v>2826.1</v>
      </c>
      <c r="U4025" s="8" t="n">
        <v>0.2</v>
      </c>
      <c r="V4025" s="7" t="n">
        <f aca="false">$T4025*$U4025</f>
        <v>565.22</v>
      </c>
      <c r="W4025" s="7" t="n">
        <f aca="false">$T4025-$V4025</f>
        <v>2260.88</v>
      </c>
      <c r="X4025" s="7" t="n">
        <v>2206.5</v>
      </c>
      <c r="Y4025" s="7" t="n">
        <f aca="false">$R4025*$X4025</f>
        <v>2206.5</v>
      </c>
      <c r="Z4025" s="7" t="n">
        <f aca="false">$W4025-$Y4025</f>
        <v>54.3800000000001</v>
      </c>
      <c r="AA4025" s="8" t="n">
        <f aca="false">IFERROR($Z4025/$W4025,0)</f>
        <v>0.0240525812957787</v>
      </c>
      <c r="AB4025" s="2" t="s">
        <v>85</v>
      </c>
      <c r="AC4025" s="2" t="s">
        <v>43</v>
      </c>
    </row>
    <row r="4026" customFormat="false" ht="15" hidden="false" customHeight="false" outlineLevel="0" collapsed="false">
      <c r="A4026" s="2" t="s">
        <v>5392</v>
      </c>
      <c r="B4026" s="3" t="n">
        <v>45618</v>
      </c>
      <c r="C4026" s="4" t="n">
        <f aca="false">YEAR($B4026)</f>
        <v>2024</v>
      </c>
      <c r="D4026" s="4" t="n">
        <f aca="false">MONTH($B4026)</f>
        <v>11</v>
      </c>
      <c r="E4026" s="2" t="s">
        <v>4907</v>
      </c>
      <c r="F4026" s="5" t="n">
        <f aca="false">ROUNDUP(MONTH($B4026)/3,0)</f>
        <v>4</v>
      </c>
      <c r="G4026" s="2" t="s">
        <v>109</v>
      </c>
      <c r="H4026" s="2" t="s">
        <v>110</v>
      </c>
      <c r="I4026" s="2" t="s">
        <v>33</v>
      </c>
      <c r="J4026" s="2" t="s">
        <v>89</v>
      </c>
      <c r="K4026" s="2" t="s">
        <v>97</v>
      </c>
      <c r="L4026" s="2" t="s">
        <v>111</v>
      </c>
      <c r="M4026" s="2" t="s">
        <v>135</v>
      </c>
      <c r="N4026" s="2" t="s">
        <v>63</v>
      </c>
      <c r="O4026" s="2" t="s">
        <v>114</v>
      </c>
      <c r="P4026" s="2" t="s">
        <v>115</v>
      </c>
      <c r="Q4026" s="2" t="s">
        <v>116</v>
      </c>
      <c r="R4026" s="6" t="n">
        <v>1</v>
      </c>
      <c r="S4026" s="7" t="n">
        <v>285.3</v>
      </c>
      <c r="T4026" s="7" t="n">
        <f aca="false">$R4026*$S4026</f>
        <v>285.3</v>
      </c>
      <c r="U4026" s="8" t="n">
        <v>0.25</v>
      </c>
      <c r="V4026" s="7" t="n">
        <f aca="false">$T4026*$U4026</f>
        <v>71.325</v>
      </c>
      <c r="W4026" s="7" t="n">
        <f aca="false">$T4026-$V4026</f>
        <v>213.975</v>
      </c>
      <c r="X4026" s="7" t="n">
        <v>157.88</v>
      </c>
      <c r="Y4026" s="7" t="n">
        <f aca="false">$R4026*$X4026</f>
        <v>157.88</v>
      </c>
      <c r="Z4026" s="7" t="n">
        <f aca="false">$W4026-$Y4026</f>
        <v>56.095</v>
      </c>
      <c r="AA4026" s="8" t="n">
        <f aca="false">IFERROR($Z4026/$W4026,0)</f>
        <v>0.262156794017993</v>
      </c>
      <c r="AB4026" s="2" t="s">
        <v>55</v>
      </c>
      <c r="AC4026" s="2" t="s">
        <v>43</v>
      </c>
    </row>
    <row r="4027" customFormat="false" ht="15" hidden="false" customHeight="false" outlineLevel="0" collapsed="false">
      <c r="A4027" s="2" t="s">
        <v>5393</v>
      </c>
      <c r="B4027" s="3" t="n">
        <v>45618</v>
      </c>
      <c r="C4027" s="4" t="n">
        <f aca="false">YEAR($B4027)</f>
        <v>2024</v>
      </c>
      <c r="D4027" s="4" t="n">
        <f aca="false">MONTH($B4027)</f>
        <v>11</v>
      </c>
      <c r="E4027" s="2" t="s">
        <v>4907</v>
      </c>
      <c r="F4027" s="5" t="n">
        <f aca="false">ROUNDUP(MONTH($B4027)/3,0)</f>
        <v>4</v>
      </c>
      <c r="G4027" s="2" t="s">
        <v>109</v>
      </c>
      <c r="H4027" s="2" t="s">
        <v>110</v>
      </c>
      <c r="I4027" s="2" t="s">
        <v>33</v>
      </c>
      <c r="J4027" s="2" t="s">
        <v>89</v>
      </c>
      <c r="K4027" s="2" t="s">
        <v>97</v>
      </c>
      <c r="L4027" s="2" t="s">
        <v>111</v>
      </c>
      <c r="M4027" s="2" t="s">
        <v>92</v>
      </c>
      <c r="N4027" s="2" t="s">
        <v>38</v>
      </c>
      <c r="O4027" s="2" t="s">
        <v>114</v>
      </c>
      <c r="P4027" s="2" t="s">
        <v>119</v>
      </c>
      <c r="Q4027" s="2" t="s">
        <v>191</v>
      </c>
      <c r="R4027" s="6" t="n">
        <v>3</v>
      </c>
      <c r="S4027" s="7" t="n">
        <v>411.02</v>
      </c>
      <c r="T4027" s="7" t="n">
        <f aca="false">$R4027*$S4027</f>
        <v>1233.06</v>
      </c>
      <c r="U4027" s="8" t="n">
        <v>0.13</v>
      </c>
      <c r="V4027" s="7" t="n">
        <f aca="false">$T4027*$U4027</f>
        <v>160.2978</v>
      </c>
      <c r="W4027" s="7" t="n">
        <f aca="false">$T4027-$V4027</f>
        <v>1072.7622</v>
      </c>
      <c r="X4027" s="7" t="n">
        <v>222.76</v>
      </c>
      <c r="Y4027" s="7" t="n">
        <f aca="false">$R4027*$X4027</f>
        <v>668.28</v>
      </c>
      <c r="Z4027" s="7" t="n">
        <f aca="false">$W4027-$Y4027</f>
        <v>404.4822</v>
      </c>
      <c r="AA4027" s="8" t="n">
        <f aca="false">IFERROR($Z4027/$W4027,0)</f>
        <v>0.377047401558332</v>
      </c>
      <c r="AB4027" s="2" t="s">
        <v>42</v>
      </c>
      <c r="AC4027" s="2" t="s">
        <v>43</v>
      </c>
    </row>
    <row r="4028" customFormat="false" ht="15" hidden="false" customHeight="false" outlineLevel="0" collapsed="false">
      <c r="A4028" s="2" t="s">
        <v>5394</v>
      </c>
      <c r="B4028" s="3" t="n">
        <v>45618</v>
      </c>
      <c r="C4028" s="4" t="n">
        <f aca="false">YEAR($B4028)</f>
        <v>2024</v>
      </c>
      <c r="D4028" s="4" t="n">
        <f aca="false">MONTH($B4028)</f>
        <v>11</v>
      </c>
      <c r="E4028" s="2" t="s">
        <v>4907</v>
      </c>
      <c r="F4028" s="5" t="n">
        <f aca="false">ROUNDUP(MONTH($B4028)/3,0)</f>
        <v>4</v>
      </c>
      <c r="G4028" s="2" t="s">
        <v>550</v>
      </c>
      <c r="H4028" s="2" t="s">
        <v>551</v>
      </c>
      <c r="I4028" s="2" t="s">
        <v>104</v>
      </c>
      <c r="J4028" s="2" t="s">
        <v>59</v>
      </c>
      <c r="K4028" s="2" t="s">
        <v>60</v>
      </c>
      <c r="L4028" s="2" t="s">
        <v>61</v>
      </c>
      <c r="M4028" s="2" t="s">
        <v>131</v>
      </c>
      <c r="N4028" s="2" t="s">
        <v>63</v>
      </c>
      <c r="O4028" s="2" t="s">
        <v>39</v>
      </c>
      <c r="P4028" s="2" t="s">
        <v>40</v>
      </c>
      <c r="Q4028" s="2" t="s">
        <v>100</v>
      </c>
      <c r="R4028" s="6" t="n">
        <v>10</v>
      </c>
      <c r="S4028" s="7" t="n">
        <v>1710.24</v>
      </c>
      <c r="T4028" s="7" t="n">
        <f aca="false">$R4028*$S4028</f>
        <v>17102.4</v>
      </c>
      <c r="U4028" s="8" t="n">
        <v>0.2</v>
      </c>
      <c r="V4028" s="7" t="n">
        <f aca="false">$T4028*$U4028</f>
        <v>3420.48</v>
      </c>
      <c r="W4028" s="7" t="n">
        <f aca="false">$T4028-$V4028</f>
        <v>13681.92</v>
      </c>
      <c r="X4028" s="7" t="n">
        <v>1181.83</v>
      </c>
      <c r="Y4028" s="7" t="n">
        <f aca="false">$R4028*$X4028</f>
        <v>11818.3</v>
      </c>
      <c r="Z4028" s="7" t="n">
        <f aca="false">$W4028-$Y4028</f>
        <v>1863.62</v>
      </c>
      <c r="AA4028" s="8" t="n">
        <f aca="false">IFERROR($Z4028/$W4028,0)</f>
        <v>0.136210414912527</v>
      </c>
      <c r="AB4028" s="2" t="s">
        <v>55</v>
      </c>
      <c r="AC4028" s="2" t="s">
        <v>43</v>
      </c>
    </row>
    <row r="4029" customFormat="false" ht="15" hidden="false" customHeight="false" outlineLevel="0" collapsed="false">
      <c r="A4029" s="2" t="s">
        <v>5395</v>
      </c>
      <c r="B4029" s="3" t="n">
        <v>45618</v>
      </c>
      <c r="C4029" s="4" t="n">
        <f aca="false">YEAR($B4029)</f>
        <v>2024</v>
      </c>
      <c r="D4029" s="4" t="n">
        <f aca="false">MONTH($B4029)</f>
        <v>11</v>
      </c>
      <c r="E4029" s="2" t="s">
        <v>4907</v>
      </c>
      <c r="F4029" s="5" t="n">
        <f aca="false">ROUNDUP(MONTH($B4029)/3,0)</f>
        <v>4</v>
      </c>
      <c r="G4029" s="2" t="s">
        <v>109</v>
      </c>
      <c r="H4029" s="2" t="s">
        <v>110</v>
      </c>
      <c r="I4029" s="2" t="s">
        <v>33</v>
      </c>
      <c r="J4029" s="2" t="s">
        <v>89</v>
      </c>
      <c r="K4029" s="2" t="s">
        <v>97</v>
      </c>
      <c r="L4029" s="2" t="s">
        <v>111</v>
      </c>
      <c r="M4029" s="2" t="s">
        <v>99</v>
      </c>
      <c r="N4029" s="2" t="s">
        <v>73</v>
      </c>
      <c r="O4029" s="2" t="s">
        <v>171</v>
      </c>
      <c r="P4029" s="2" t="s">
        <v>180</v>
      </c>
      <c r="Q4029" s="2" t="s">
        <v>181</v>
      </c>
      <c r="R4029" s="6" t="n">
        <v>2</v>
      </c>
      <c r="S4029" s="7" t="n">
        <v>2319.46</v>
      </c>
      <c r="T4029" s="7" t="n">
        <f aca="false">$R4029*$S4029</f>
        <v>4638.92</v>
      </c>
      <c r="U4029" s="8" t="n">
        <v>0.15</v>
      </c>
      <c r="V4029" s="7" t="n">
        <f aca="false">$T4029*$U4029</f>
        <v>695.838</v>
      </c>
      <c r="W4029" s="7" t="n">
        <f aca="false">$T4029-$V4029</f>
        <v>3943.082</v>
      </c>
      <c r="X4029" s="7" t="n">
        <v>1636.26</v>
      </c>
      <c r="Y4029" s="7" t="n">
        <f aca="false">$R4029*$X4029</f>
        <v>3272.52</v>
      </c>
      <c r="Z4029" s="7" t="n">
        <f aca="false">$W4029-$Y4029</f>
        <v>670.562</v>
      </c>
      <c r="AA4029" s="8" t="n">
        <f aca="false">IFERROR($Z4029/$W4029,0)</f>
        <v>0.170060374093159</v>
      </c>
      <c r="AB4029" s="2" t="s">
        <v>85</v>
      </c>
      <c r="AC4029" s="2" t="s">
        <v>43</v>
      </c>
    </row>
    <row r="4030" customFormat="false" ht="15" hidden="false" customHeight="false" outlineLevel="0" collapsed="false">
      <c r="A4030" s="2" t="s">
        <v>5396</v>
      </c>
      <c r="B4030" s="3" t="n">
        <v>45618</v>
      </c>
      <c r="C4030" s="4" t="n">
        <f aca="false">YEAR($B4030)</f>
        <v>2024</v>
      </c>
      <c r="D4030" s="4" t="n">
        <f aca="false">MONTH($B4030)</f>
        <v>11</v>
      </c>
      <c r="E4030" s="2" t="s">
        <v>4907</v>
      </c>
      <c r="F4030" s="5" t="n">
        <f aca="false">ROUNDUP(MONTH($B4030)/3,0)</f>
        <v>4</v>
      </c>
      <c r="G4030" s="2" t="s">
        <v>45</v>
      </c>
      <c r="H4030" s="2" t="s">
        <v>46</v>
      </c>
      <c r="I4030" s="2" t="s">
        <v>33</v>
      </c>
      <c r="J4030" s="2" t="s">
        <v>47</v>
      </c>
      <c r="K4030" s="2" t="s">
        <v>48</v>
      </c>
      <c r="L4030" s="2" t="s">
        <v>49</v>
      </c>
      <c r="M4030" s="2" t="s">
        <v>105</v>
      </c>
      <c r="N4030" s="2" t="s">
        <v>51</v>
      </c>
      <c r="O4030" s="2" t="s">
        <v>64</v>
      </c>
      <c r="P4030" s="2" t="s">
        <v>65</v>
      </c>
      <c r="Q4030" s="2" t="s">
        <v>519</v>
      </c>
      <c r="R4030" s="6" t="n">
        <v>1</v>
      </c>
      <c r="S4030" s="7" t="n">
        <v>2925.07</v>
      </c>
      <c r="T4030" s="7" t="n">
        <f aca="false">$R4030*$S4030</f>
        <v>2925.07</v>
      </c>
      <c r="U4030" s="8" t="n">
        <v>0.1</v>
      </c>
      <c r="V4030" s="7" t="n">
        <f aca="false">$T4030*$U4030</f>
        <v>292.507</v>
      </c>
      <c r="W4030" s="7" t="n">
        <f aca="false">$T4030-$V4030</f>
        <v>2632.563</v>
      </c>
      <c r="X4030" s="7" t="n">
        <v>2257.52</v>
      </c>
      <c r="Y4030" s="7" t="n">
        <f aca="false">$R4030*$X4030</f>
        <v>2257.52</v>
      </c>
      <c r="Z4030" s="7" t="n">
        <f aca="false">$W4030-$Y4030</f>
        <v>375.043</v>
      </c>
      <c r="AA4030" s="8" t="n">
        <f aca="false">IFERROR($Z4030/$W4030,0)</f>
        <v>0.142463067360591</v>
      </c>
      <c r="AB4030" s="2" t="s">
        <v>76</v>
      </c>
      <c r="AC4030" s="2" t="s">
        <v>43</v>
      </c>
    </row>
    <row r="4031" customFormat="false" ht="15" hidden="false" customHeight="false" outlineLevel="0" collapsed="false">
      <c r="A4031" s="2" t="s">
        <v>5397</v>
      </c>
      <c r="B4031" s="3" t="n">
        <v>45618</v>
      </c>
      <c r="C4031" s="4" t="n">
        <f aca="false">YEAR($B4031)</f>
        <v>2024</v>
      </c>
      <c r="D4031" s="4" t="n">
        <f aca="false">MONTH($B4031)</f>
        <v>11</v>
      </c>
      <c r="E4031" s="2" t="s">
        <v>4907</v>
      </c>
      <c r="F4031" s="5" t="n">
        <f aca="false">ROUNDUP(MONTH($B4031)/3,0)</f>
        <v>4</v>
      </c>
      <c r="G4031" s="2" t="s">
        <v>45</v>
      </c>
      <c r="H4031" s="2" t="s">
        <v>46</v>
      </c>
      <c r="I4031" s="2" t="s">
        <v>33</v>
      </c>
      <c r="J4031" s="2" t="s">
        <v>47</v>
      </c>
      <c r="K4031" s="2" t="s">
        <v>48</v>
      </c>
      <c r="L4031" s="2" t="s">
        <v>49</v>
      </c>
      <c r="M4031" s="2" t="s">
        <v>50</v>
      </c>
      <c r="N4031" s="2" t="s">
        <v>38</v>
      </c>
      <c r="O4031" s="2" t="s">
        <v>64</v>
      </c>
      <c r="P4031" s="2" t="s">
        <v>65</v>
      </c>
      <c r="Q4031" s="2" t="s">
        <v>66</v>
      </c>
      <c r="R4031" s="6" t="n">
        <v>1</v>
      </c>
      <c r="S4031" s="7" t="n">
        <v>7543.39</v>
      </c>
      <c r="T4031" s="7" t="n">
        <f aca="false">$R4031*$S4031</f>
        <v>7543.39</v>
      </c>
      <c r="U4031" s="8" t="n">
        <v>0.1</v>
      </c>
      <c r="V4031" s="7" t="n">
        <f aca="false">$T4031*$U4031</f>
        <v>754.339</v>
      </c>
      <c r="W4031" s="7" t="n">
        <f aca="false">$T4031-$V4031</f>
        <v>6789.051</v>
      </c>
      <c r="X4031" s="7" t="n">
        <v>5865.27</v>
      </c>
      <c r="Y4031" s="7" t="n">
        <f aca="false">$R4031*$X4031</f>
        <v>5865.27</v>
      </c>
      <c r="Z4031" s="7" t="n">
        <f aca="false">$W4031-$Y4031</f>
        <v>923.781</v>
      </c>
      <c r="AA4031" s="8" t="n">
        <f aca="false">IFERROR($Z4031/$W4031,0)</f>
        <v>0.13606923854306</v>
      </c>
      <c r="AB4031" s="2" t="s">
        <v>85</v>
      </c>
      <c r="AC4031" s="2" t="s">
        <v>43</v>
      </c>
    </row>
    <row r="4032" customFormat="false" ht="15" hidden="false" customHeight="false" outlineLevel="0" collapsed="false">
      <c r="A4032" s="2" t="s">
        <v>5398</v>
      </c>
      <c r="B4032" s="3" t="n">
        <v>45618</v>
      </c>
      <c r="C4032" s="4" t="n">
        <f aca="false">YEAR($B4032)</f>
        <v>2024</v>
      </c>
      <c r="D4032" s="4" t="n">
        <f aca="false">MONTH($B4032)</f>
        <v>11</v>
      </c>
      <c r="E4032" s="2" t="s">
        <v>4907</v>
      </c>
      <c r="F4032" s="5" t="n">
        <f aca="false">ROUNDUP(MONTH($B4032)/3,0)</f>
        <v>4</v>
      </c>
      <c r="G4032" s="2" t="s">
        <v>109</v>
      </c>
      <c r="H4032" s="2" t="s">
        <v>110</v>
      </c>
      <c r="I4032" s="2" t="s">
        <v>33</v>
      </c>
      <c r="J4032" s="2" t="s">
        <v>89</v>
      </c>
      <c r="K4032" s="2" t="s">
        <v>97</v>
      </c>
      <c r="L4032" s="2" t="s">
        <v>111</v>
      </c>
      <c r="M4032" s="2" t="s">
        <v>92</v>
      </c>
      <c r="N4032" s="2" t="s">
        <v>63</v>
      </c>
      <c r="O4032" s="2" t="s">
        <v>52</v>
      </c>
      <c r="P4032" s="2" t="s">
        <v>83</v>
      </c>
      <c r="Q4032" s="2" t="s">
        <v>112</v>
      </c>
      <c r="R4032" s="6" t="n">
        <v>1</v>
      </c>
      <c r="S4032" s="7" t="n">
        <v>2400.16</v>
      </c>
      <c r="T4032" s="7" t="n">
        <f aca="false">$R4032*$S4032</f>
        <v>2400.16</v>
      </c>
      <c r="U4032" s="8" t="n">
        <v>0.15</v>
      </c>
      <c r="V4032" s="7" t="n">
        <f aca="false">$T4032*$U4032</f>
        <v>360.024</v>
      </c>
      <c r="W4032" s="7" t="n">
        <f aca="false">$T4032-$V4032</f>
        <v>2040.136</v>
      </c>
      <c r="X4032" s="7" t="n">
        <v>1848.22</v>
      </c>
      <c r="Y4032" s="7" t="n">
        <f aca="false">$R4032*$X4032</f>
        <v>1848.22</v>
      </c>
      <c r="Z4032" s="7" t="n">
        <f aca="false">$W4032-$Y4032</f>
        <v>191.916</v>
      </c>
      <c r="AA4032" s="8" t="n">
        <f aca="false">IFERROR($Z4032/$W4032,0)</f>
        <v>0.0940701992416192</v>
      </c>
      <c r="AB4032" s="2" t="s">
        <v>85</v>
      </c>
      <c r="AC4032" s="2" t="s">
        <v>93</v>
      </c>
    </row>
    <row r="4033" customFormat="false" ht="15" hidden="false" customHeight="false" outlineLevel="0" collapsed="false">
      <c r="A4033" s="2" t="s">
        <v>5399</v>
      </c>
      <c r="B4033" s="3" t="n">
        <v>45618</v>
      </c>
      <c r="C4033" s="4" t="n">
        <f aca="false">YEAR($B4033)</f>
        <v>2024</v>
      </c>
      <c r="D4033" s="4" t="n">
        <f aca="false">MONTH($B4033)</f>
        <v>11</v>
      </c>
      <c r="E4033" s="2" t="s">
        <v>4907</v>
      </c>
      <c r="F4033" s="5" t="n">
        <f aca="false">ROUNDUP(MONTH($B4033)/3,0)</f>
        <v>4</v>
      </c>
      <c r="G4033" s="2" t="s">
        <v>1309</v>
      </c>
      <c r="H4033" s="2" t="s">
        <v>1310</v>
      </c>
      <c r="I4033" s="2" t="s">
        <v>177</v>
      </c>
      <c r="J4033" s="2" t="s">
        <v>47</v>
      </c>
      <c r="K4033" s="2" t="s">
        <v>196</v>
      </c>
      <c r="L4033" s="2" t="s">
        <v>197</v>
      </c>
      <c r="M4033" s="2" t="s">
        <v>156</v>
      </c>
      <c r="N4033" s="2" t="s">
        <v>51</v>
      </c>
      <c r="O4033" s="2" t="s">
        <v>52</v>
      </c>
      <c r="P4033" s="2" t="s">
        <v>126</v>
      </c>
      <c r="Q4033" s="2" t="s">
        <v>157</v>
      </c>
      <c r="R4033" s="6" t="n">
        <v>15</v>
      </c>
      <c r="S4033" s="7" t="n">
        <v>805.77</v>
      </c>
      <c r="T4033" s="7" t="n">
        <f aca="false">$R4033*$S4033</f>
        <v>12086.55</v>
      </c>
      <c r="U4033" s="8" t="n">
        <v>0.17</v>
      </c>
      <c r="V4033" s="7" t="n">
        <f aca="false">$T4033*$U4033</f>
        <v>2054.7135</v>
      </c>
      <c r="W4033" s="7" t="n">
        <f aca="false">$T4033-$V4033</f>
        <v>10031.8365</v>
      </c>
      <c r="X4033" s="7" t="n">
        <v>615.59</v>
      </c>
      <c r="Y4033" s="7" t="n">
        <f aca="false">$R4033*$X4033</f>
        <v>9233.85</v>
      </c>
      <c r="Z4033" s="7" t="n">
        <f aca="false">$W4033-$Y4033</f>
        <v>797.986499999999</v>
      </c>
      <c r="AA4033" s="8" t="n">
        <f aca="false">IFERROR($Z4033/$W4033,0)</f>
        <v>0.0795454052705105</v>
      </c>
      <c r="AB4033" s="2" t="s">
        <v>76</v>
      </c>
      <c r="AC4033" s="2" t="s">
        <v>43</v>
      </c>
    </row>
    <row r="4034" customFormat="false" ht="15" hidden="false" customHeight="false" outlineLevel="0" collapsed="false">
      <c r="A4034" s="2" t="s">
        <v>5400</v>
      </c>
      <c r="B4034" s="3" t="n">
        <v>45618</v>
      </c>
      <c r="C4034" s="4" t="n">
        <f aca="false">YEAR($B4034)</f>
        <v>2024</v>
      </c>
      <c r="D4034" s="4" t="n">
        <f aca="false">MONTH($B4034)</f>
        <v>11</v>
      </c>
      <c r="E4034" s="2" t="s">
        <v>4907</v>
      </c>
      <c r="F4034" s="5" t="n">
        <f aca="false">ROUNDUP(MONTH($B4034)/3,0)</f>
        <v>4</v>
      </c>
      <c r="G4034" s="2" t="s">
        <v>240</v>
      </c>
      <c r="H4034" s="2" t="s">
        <v>241</v>
      </c>
      <c r="I4034" s="2" t="s">
        <v>33</v>
      </c>
      <c r="J4034" s="2" t="s">
        <v>34</v>
      </c>
      <c r="K4034" s="2" t="s">
        <v>242</v>
      </c>
      <c r="L4034" s="2" t="s">
        <v>243</v>
      </c>
      <c r="M4034" s="2" t="s">
        <v>82</v>
      </c>
      <c r="N4034" s="2" t="s">
        <v>63</v>
      </c>
      <c r="O4034" s="2" t="s">
        <v>171</v>
      </c>
      <c r="P4034" s="2" t="s">
        <v>204</v>
      </c>
      <c r="Q4034" s="2" t="s">
        <v>232</v>
      </c>
      <c r="R4034" s="6" t="n">
        <v>1</v>
      </c>
      <c r="S4034" s="7" t="n">
        <v>849.33</v>
      </c>
      <c r="T4034" s="7" t="n">
        <f aca="false">$R4034*$S4034</f>
        <v>849.33</v>
      </c>
      <c r="U4034" s="8" t="n">
        <v>0.18</v>
      </c>
      <c r="V4034" s="7" t="n">
        <f aca="false">$T4034*$U4034</f>
        <v>152.8794</v>
      </c>
      <c r="W4034" s="7" t="n">
        <f aca="false">$T4034-$V4034</f>
        <v>696.4506</v>
      </c>
      <c r="X4034" s="7" t="n">
        <v>555.55</v>
      </c>
      <c r="Y4034" s="7" t="n">
        <f aca="false">$R4034*$X4034</f>
        <v>555.55</v>
      </c>
      <c r="Z4034" s="7" t="n">
        <f aca="false">$W4034-$Y4034</f>
        <v>140.9006</v>
      </c>
      <c r="AA4034" s="8" t="n">
        <f aca="false">IFERROR($Z4034/$W4034,0)</f>
        <v>0.202312410959227</v>
      </c>
      <c r="AB4034" s="2" t="s">
        <v>85</v>
      </c>
      <c r="AC4034" s="2" t="s">
        <v>43</v>
      </c>
    </row>
    <row r="4035" customFormat="false" ht="15" hidden="false" customHeight="false" outlineLevel="0" collapsed="false">
      <c r="A4035" s="2" t="s">
        <v>5401</v>
      </c>
      <c r="B4035" s="3" t="n">
        <v>45618</v>
      </c>
      <c r="C4035" s="4" t="n">
        <f aca="false">YEAR($B4035)</f>
        <v>2024</v>
      </c>
      <c r="D4035" s="4" t="n">
        <f aca="false">MONTH($B4035)</f>
        <v>11</v>
      </c>
      <c r="E4035" s="2" t="s">
        <v>4907</v>
      </c>
      <c r="F4035" s="5" t="n">
        <f aca="false">ROUNDUP(MONTH($B4035)/3,0)</f>
        <v>4</v>
      </c>
      <c r="G4035" s="2" t="s">
        <v>45</v>
      </c>
      <c r="H4035" s="2" t="s">
        <v>46</v>
      </c>
      <c r="I4035" s="2" t="s">
        <v>33</v>
      </c>
      <c r="J4035" s="2" t="s">
        <v>47</v>
      </c>
      <c r="K4035" s="2" t="s">
        <v>48</v>
      </c>
      <c r="L4035" s="2" t="s">
        <v>49</v>
      </c>
      <c r="M4035" s="2" t="s">
        <v>105</v>
      </c>
      <c r="N4035" s="2" t="s">
        <v>51</v>
      </c>
      <c r="O4035" s="2" t="s">
        <v>114</v>
      </c>
      <c r="P4035" s="2" t="s">
        <v>234</v>
      </c>
      <c r="Q4035" s="2" t="s">
        <v>235</v>
      </c>
      <c r="R4035" s="6" t="n">
        <v>3</v>
      </c>
      <c r="S4035" s="7" t="n">
        <v>246.6</v>
      </c>
      <c r="T4035" s="7" t="n">
        <f aca="false">$R4035*$S4035</f>
        <v>739.8</v>
      </c>
      <c r="U4035" s="8" t="n">
        <v>0</v>
      </c>
      <c r="V4035" s="7" t="n">
        <f aca="false">$T4035*$U4035</f>
        <v>0</v>
      </c>
      <c r="W4035" s="7" t="n">
        <f aca="false">$T4035-$V4035</f>
        <v>739.8</v>
      </c>
      <c r="X4035" s="7" t="n">
        <v>138.36</v>
      </c>
      <c r="Y4035" s="7" t="n">
        <f aca="false">$R4035*$X4035</f>
        <v>415.08</v>
      </c>
      <c r="Z4035" s="7" t="n">
        <f aca="false">$W4035-$Y4035</f>
        <v>324.72</v>
      </c>
      <c r="AA4035" s="8" t="n">
        <f aca="false">IFERROR($Z4035/$W4035,0)</f>
        <v>0.438929440389294</v>
      </c>
      <c r="AB4035" s="2" t="s">
        <v>42</v>
      </c>
      <c r="AC4035" s="2" t="s">
        <v>246</v>
      </c>
    </row>
    <row r="4036" customFormat="false" ht="15" hidden="false" customHeight="false" outlineLevel="0" collapsed="false">
      <c r="A4036" s="2" t="s">
        <v>5402</v>
      </c>
      <c r="B4036" s="3" t="n">
        <v>45618</v>
      </c>
      <c r="C4036" s="4" t="n">
        <f aca="false">YEAR($B4036)</f>
        <v>2024</v>
      </c>
      <c r="D4036" s="4" t="n">
        <f aca="false">MONTH($B4036)</f>
        <v>11</v>
      </c>
      <c r="E4036" s="2" t="s">
        <v>4907</v>
      </c>
      <c r="F4036" s="5" t="n">
        <f aca="false">ROUNDUP(MONTH($B4036)/3,0)</f>
        <v>4</v>
      </c>
      <c r="G4036" s="2" t="s">
        <v>45</v>
      </c>
      <c r="H4036" s="2" t="s">
        <v>46</v>
      </c>
      <c r="I4036" s="2" t="s">
        <v>33</v>
      </c>
      <c r="J4036" s="2" t="s">
        <v>47</v>
      </c>
      <c r="K4036" s="2" t="s">
        <v>48</v>
      </c>
      <c r="L4036" s="2" t="s">
        <v>49</v>
      </c>
      <c r="M4036" s="2" t="s">
        <v>156</v>
      </c>
      <c r="N4036" s="2" t="s">
        <v>51</v>
      </c>
      <c r="O4036" s="2" t="s">
        <v>64</v>
      </c>
      <c r="P4036" s="2" t="s">
        <v>342</v>
      </c>
      <c r="Q4036" s="2" t="s">
        <v>389</v>
      </c>
      <c r="R4036" s="6" t="n">
        <v>3</v>
      </c>
      <c r="S4036" s="7" t="n">
        <v>3458.31</v>
      </c>
      <c r="T4036" s="7" t="n">
        <f aca="false">$R4036*$S4036</f>
        <v>10374.93</v>
      </c>
      <c r="U4036" s="8" t="n">
        <v>0.1</v>
      </c>
      <c r="V4036" s="7" t="n">
        <f aca="false">$T4036*$U4036</f>
        <v>1037.493</v>
      </c>
      <c r="W4036" s="7" t="n">
        <f aca="false">$T4036-$V4036</f>
        <v>9337.437</v>
      </c>
      <c r="X4036" s="7" t="n">
        <v>2771.36</v>
      </c>
      <c r="Y4036" s="7" t="n">
        <f aca="false">$R4036*$X4036</f>
        <v>8314.08</v>
      </c>
      <c r="Z4036" s="7" t="n">
        <f aca="false">$W4036-$Y4036</f>
        <v>1023.357</v>
      </c>
      <c r="AA4036" s="8" t="n">
        <f aca="false">IFERROR($Z4036/$W4036,0)</f>
        <v>0.109597205314478</v>
      </c>
      <c r="AB4036" s="2" t="s">
        <v>85</v>
      </c>
      <c r="AC4036" s="2" t="s">
        <v>43</v>
      </c>
    </row>
    <row r="4037" customFormat="false" ht="15" hidden="false" customHeight="false" outlineLevel="0" collapsed="false">
      <c r="A4037" s="2" t="s">
        <v>5403</v>
      </c>
      <c r="B4037" s="3" t="n">
        <v>45619</v>
      </c>
      <c r="C4037" s="4" t="n">
        <f aca="false">YEAR($B4037)</f>
        <v>2024</v>
      </c>
      <c r="D4037" s="4" t="n">
        <f aca="false">MONTH($B4037)</f>
        <v>11</v>
      </c>
      <c r="E4037" s="2" t="s">
        <v>4907</v>
      </c>
      <c r="F4037" s="5" t="n">
        <f aca="false">ROUNDUP(MONTH($B4037)/3,0)</f>
        <v>4</v>
      </c>
      <c r="G4037" s="2" t="s">
        <v>759</v>
      </c>
      <c r="H4037" s="2" t="s">
        <v>615</v>
      </c>
      <c r="I4037" s="2" t="s">
        <v>104</v>
      </c>
      <c r="J4037" s="2" t="s">
        <v>59</v>
      </c>
      <c r="K4037" s="2" t="s">
        <v>210</v>
      </c>
      <c r="L4037" s="2" t="s">
        <v>211</v>
      </c>
      <c r="M4037" s="2" t="s">
        <v>62</v>
      </c>
      <c r="N4037" s="2" t="s">
        <v>51</v>
      </c>
      <c r="O4037" s="2" t="s">
        <v>64</v>
      </c>
      <c r="P4037" s="2" t="s">
        <v>342</v>
      </c>
      <c r="Q4037" s="2" t="s">
        <v>408</v>
      </c>
      <c r="R4037" s="6" t="n">
        <v>2</v>
      </c>
      <c r="S4037" s="7" t="n">
        <v>5315.9</v>
      </c>
      <c r="T4037" s="7" t="n">
        <f aca="false">$R4037*$S4037</f>
        <v>10631.8</v>
      </c>
      <c r="U4037" s="8" t="n">
        <v>0.1</v>
      </c>
      <c r="V4037" s="7" t="n">
        <f aca="false">$T4037*$U4037</f>
        <v>1063.18</v>
      </c>
      <c r="W4037" s="7" t="n">
        <f aca="false">$T4037-$V4037</f>
        <v>9568.62</v>
      </c>
      <c r="X4037" s="7" t="n">
        <v>3896.43</v>
      </c>
      <c r="Y4037" s="7" t="n">
        <f aca="false">$R4037*$X4037</f>
        <v>7792.86</v>
      </c>
      <c r="Z4037" s="7" t="n">
        <f aca="false">$W4037-$Y4037</f>
        <v>1775.76</v>
      </c>
      <c r="AA4037" s="8" t="n">
        <f aca="false">IFERROR($Z4037/$W4037,0)</f>
        <v>0.185581619920114</v>
      </c>
      <c r="AB4037" s="2" t="s">
        <v>67</v>
      </c>
      <c r="AC4037" s="2" t="s">
        <v>43</v>
      </c>
    </row>
    <row r="4038" customFormat="false" ht="15" hidden="false" customHeight="false" outlineLevel="0" collapsed="false">
      <c r="A4038" s="2" t="s">
        <v>5404</v>
      </c>
      <c r="B4038" s="3" t="n">
        <v>45619</v>
      </c>
      <c r="C4038" s="4" t="n">
        <f aca="false">YEAR($B4038)</f>
        <v>2024</v>
      </c>
      <c r="D4038" s="4" t="n">
        <f aca="false">MONTH($B4038)</f>
        <v>11</v>
      </c>
      <c r="E4038" s="2" t="s">
        <v>4907</v>
      </c>
      <c r="F4038" s="5" t="n">
        <f aca="false">ROUNDUP(MONTH($B4038)/3,0)</f>
        <v>4</v>
      </c>
      <c r="G4038" s="2" t="s">
        <v>109</v>
      </c>
      <c r="H4038" s="2" t="s">
        <v>110</v>
      </c>
      <c r="I4038" s="2" t="s">
        <v>33</v>
      </c>
      <c r="J4038" s="2" t="s">
        <v>89</v>
      </c>
      <c r="K4038" s="2" t="s">
        <v>97</v>
      </c>
      <c r="L4038" s="2" t="s">
        <v>111</v>
      </c>
      <c r="M4038" s="2" t="s">
        <v>135</v>
      </c>
      <c r="N4038" s="2" t="s">
        <v>63</v>
      </c>
      <c r="O4038" s="2" t="s">
        <v>64</v>
      </c>
      <c r="P4038" s="2" t="s">
        <v>342</v>
      </c>
      <c r="Q4038" s="2" t="s">
        <v>389</v>
      </c>
      <c r="R4038" s="6" t="n">
        <v>3</v>
      </c>
      <c r="S4038" s="7" t="n">
        <v>3335.51</v>
      </c>
      <c r="T4038" s="7" t="n">
        <f aca="false">$R4038*$S4038</f>
        <v>10006.53</v>
      </c>
      <c r="U4038" s="8" t="n">
        <v>0.13</v>
      </c>
      <c r="V4038" s="7" t="n">
        <f aca="false">$T4038*$U4038</f>
        <v>1300.8489</v>
      </c>
      <c r="W4038" s="7" t="n">
        <f aca="false">$T4038-$V4038</f>
        <v>8705.6811</v>
      </c>
      <c r="X4038" s="7" t="n">
        <v>2556.5</v>
      </c>
      <c r="Y4038" s="7" t="n">
        <f aca="false">$R4038*$X4038</f>
        <v>7669.5</v>
      </c>
      <c r="Z4038" s="7" t="n">
        <f aca="false">$W4038-$Y4038</f>
        <v>1036.1811</v>
      </c>
      <c r="AA4038" s="8" t="n">
        <f aca="false">IFERROR($Z4038/$W4038,0)</f>
        <v>0.119023553481645</v>
      </c>
      <c r="AB4038" s="2" t="s">
        <v>85</v>
      </c>
      <c r="AC4038" s="2" t="s">
        <v>43</v>
      </c>
    </row>
    <row r="4039" customFormat="false" ht="15" hidden="false" customHeight="false" outlineLevel="0" collapsed="false">
      <c r="A4039" s="2" t="s">
        <v>5405</v>
      </c>
      <c r="B4039" s="3" t="n">
        <v>45619</v>
      </c>
      <c r="C4039" s="4" t="n">
        <f aca="false">YEAR($B4039)</f>
        <v>2024</v>
      </c>
      <c r="D4039" s="4" t="n">
        <f aca="false">MONTH($B4039)</f>
        <v>11</v>
      </c>
      <c r="E4039" s="2" t="s">
        <v>4907</v>
      </c>
      <c r="F4039" s="5" t="n">
        <f aca="false">ROUNDUP(MONTH($B4039)/3,0)</f>
        <v>4</v>
      </c>
      <c r="G4039" s="2" t="s">
        <v>294</v>
      </c>
      <c r="H4039" s="2" t="s">
        <v>200</v>
      </c>
      <c r="I4039" s="2" t="s">
        <v>33</v>
      </c>
      <c r="J4039" s="2" t="s">
        <v>59</v>
      </c>
      <c r="K4039" s="2" t="s">
        <v>210</v>
      </c>
      <c r="L4039" s="2" t="s">
        <v>211</v>
      </c>
      <c r="M4039" s="2" t="s">
        <v>142</v>
      </c>
      <c r="N4039" s="2" t="s">
        <v>51</v>
      </c>
      <c r="O4039" s="2" t="s">
        <v>114</v>
      </c>
      <c r="P4039" s="2" t="s">
        <v>115</v>
      </c>
      <c r="Q4039" s="2" t="s">
        <v>116</v>
      </c>
      <c r="R4039" s="6" t="n">
        <v>1</v>
      </c>
      <c r="S4039" s="7" t="n">
        <v>289.7</v>
      </c>
      <c r="T4039" s="7" t="n">
        <f aca="false">$R4039*$S4039</f>
        <v>289.7</v>
      </c>
      <c r="U4039" s="8" t="n">
        <v>0.15</v>
      </c>
      <c r="V4039" s="7" t="n">
        <f aca="false">$T4039*$U4039</f>
        <v>43.455</v>
      </c>
      <c r="W4039" s="7" t="n">
        <f aca="false">$T4039-$V4039</f>
        <v>246.245</v>
      </c>
      <c r="X4039" s="7" t="n">
        <v>155.94</v>
      </c>
      <c r="Y4039" s="7" t="n">
        <f aca="false">$R4039*$X4039</f>
        <v>155.94</v>
      </c>
      <c r="Z4039" s="7" t="n">
        <f aca="false">$W4039-$Y4039</f>
        <v>90.305</v>
      </c>
      <c r="AA4039" s="8" t="n">
        <f aca="false">IFERROR($Z4039/$W4039,0)</f>
        <v>0.366728258441796</v>
      </c>
      <c r="AB4039" s="2" t="s">
        <v>42</v>
      </c>
      <c r="AC4039" s="2" t="s">
        <v>43</v>
      </c>
    </row>
    <row r="4040" customFormat="false" ht="15" hidden="false" customHeight="false" outlineLevel="0" collapsed="false">
      <c r="A4040" s="2" t="s">
        <v>5406</v>
      </c>
      <c r="B4040" s="3" t="n">
        <v>45619</v>
      </c>
      <c r="C4040" s="4" t="n">
        <f aca="false">YEAR($B4040)</f>
        <v>2024</v>
      </c>
      <c r="D4040" s="4" t="n">
        <f aca="false">MONTH($B4040)</f>
        <v>11</v>
      </c>
      <c r="E4040" s="2" t="s">
        <v>4907</v>
      </c>
      <c r="F4040" s="5" t="n">
        <f aca="false">ROUNDUP(MONTH($B4040)/3,0)</f>
        <v>4</v>
      </c>
      <c r="G4040" s="2" t="s">
        <v>2948</v>
      </c>
      <c r="H4040" s="2" t="s">
        <v>2949</v>
      </c>
      <c r="I4040" s="2" t="s">
        <v>177</v>
      </c>
      <c r="J4040" s="2" t="s">
        <v>89</v>
      </c>
      <c r="K4040" s="2" t="s">
        <v>97</v>
      </c>
      <c r="L4040" s="2" t="s">
        <v>98</v>
      </c>
      <c r="M4040" s="2" t="s">
        <v>99</v>
      </c>
      <c r="N4040" s="2" t="s">
        <v>73</v>
      </c>
      <c r="O4040" s="2" t="s">
        <v>52</v>
      </c>
      <c r="P4040" s="2" t="s">
        <v>53</v>
      </c>
      <c r="Q4040" s="2" t="s">
        <v>54</v>
      </c>
      <c r="R4040" s="6" t="n">
        <v>5</v>
      </c>
      <c r="S4040" s="7" t="n">
        <v>2807.45</v>
      </c>
      <c r="T4040" s="7" t="n">
        <f aca="false">$R4040*$S4040</f>
        <v>14037.25</v>
      </c>
      <c r="U4040" s="8" t="n">
        <v>0.1</v>
      </c>
      <c r="V4040" s="7" t="n">
        <f aca="false">$T4040*$U4040</f>
        <v>1403.725</v>
      </c>
      <c r="W4040" s="7" t="n">
        <f aca="false">$T4040-$V4040</f>
        <v>12633.525</v>
      </c>
      <c r="X4040" s="7" t="n">
        <v>2116.73</v>
      </c>
      <c r="Y4040" s="7" t="n">
        <f aca="false">$R4040*$X4040</f>
        <v>10583.65</v>
      </c>
      <c r="Z4040" s="7" t="n">
        <f aca="false">$W4040-$Y4040</f>
        <v>2049.875</v>
      </c>
      <c r="AA4040" s="8" t="n">
        <f aca="false">IFERROR($Z4040/$W4040,0)</f>
        <v>0.16225677314922</v>
      </c>
      <c r="AB4040" s="2" t="s">
        <v>85</v>
      </c>
      <c r="AC4040" s="2" t="s">
        <v>43</v>
      </c>
    </row>
    <row r="4041" customFormat="false" ht="15" hidden="false" customHeight="false" outlineLevel="0" collapsed="false">
      <c r="A4041" s="2" t="s">
        <v>5407</v>
      </c>
      <c r="B4041" s="3" t="n">
        <v>45619</v>
      </c>
      <c r="C4041" s="4" t="n">
        <f aca="false">YEAR($B4041)</f>
        <v>2024</v>
      </c>
      <c r="D4041" s="4" t="n">
        <f aca="false">MONTH($B4041)</f>
        <v>11</v>
      </c>
      <c r="E4041" s="2" t="s">
        <v>4907</v>
      </c>
      <c r="F4041" s="5" t="n">
        <f aca="false">ROUNDUP(MONTH($B4041)/3,0)</f>
        <v>4</v>
      </c>
      <c r="G4041" s="2" t="s">
        <v>805</v>
      </c>
      <c r="H4041" s="2" t="s">
        <v>806</v>
      </c>
      <c r="I4041" s="2" t="s">
        <v>33</v>
      </c>
      <c r="J4041" s="2" t="s">
        <v>59</v>
      </c>
      <c r="K4041" s="2" t="s">
        <v>60</v>
      </c>
      <c r="L4041" s="2" t="s">
        <v>61</v>
      </c>
      <c r="M4041" s="2" t="s">
        <v>62</v>
      </c>
      <c r="N4041" s="2" t="s">
        <v>51</v>
      </c>
      <c r="O4041" s="2" t="s">
        <v>64</v>
      </c>
      <c r="P4041" s="2" t="s">
        <v>342</v>
      </c>
      <c r="Q4041" s="2" t="s">
        <v>389</v>
      </c>
      <c r="R4041" s="6" t="n">
        <v>1</v>
      </c>
      <c r="S4041" s="7" t="n">
        <v>3237.12</v>
      </c>
      <c r="T4041" s="7" t="n">
        <f aca="false">$R4041*$S4041</f>
        <v>3237.12</v>
      </c>
      <c r="U4041" s="8" t="n">
        <v>0.2</v>
      </c>
      <c r="V4041" s="7" t="n">
        <f aca="false">$T4041*$U4041</f>
        <v>647.424</v>
      </c>
      <c r="W4041" s="7" t="n">
        <f aca="false">$T4041-$V4041</f>
        <v>2589.696</v>
      </c>
      <c r="X4041" s="7" t="n">
        <v>2480.13</v>
      </c>
      <c r="Y4041" s="7" t="n">
        <f aca="false">$R4041*$X4041</f>
        <v>2480.13</v>
      </c>
      <c r="Z4041" s="7" t="n">
        <f aca="false">$W4041-$Y4041</f>
        <v>109.566</v>
      </c>
      <c r="AA4041" s="8" t="n">
        <f aca="false">IFERROR($Z4041/$W4041,0)</f>
        <v>0.0423084408362989</v>
      </c>
      <c r="AB4041" s="2" t="s">
        <v>76</v>
      </c>
      <c r="AC4041" s="2" t="s">
        <v>43</v>
      </c>
    </row>
    <row r="4042" customFormat="false" ht="15" hidden="false" customHeight="false" outlineLevel="0" collapsed="false">
      <c r="A4042" s="2" t="s">
        <v>5408</v>
      </c>
      <c r="B4042" s="3" t="n">
        <v>45619</v>
      </c>
      <c r="C4042" s="4" t="n">
        <f aca="false">YEAR($B4042)</f>
        <v>2024</v>
      </c>
      <c r="D4042" s="4" t="n">
        <f aca="false">MONTH($B4042)</f>
        <v>11</v>
      </c>
      <c r="E4042" s="2" t="s">
        <v>4907</v>
      </c>
      <c r="F4042" s="5" t="n">
        <f aca="false">ROUNDUP(MONTH($B4042)/3,0)</f>
        <v>4</v>
      </c>
      <c r="G4042" s="2" t="s">
        <v>87</v>
      </c>
      <c r="H4042" s="2" t="s">
        <v>88</v>
      </c>
      <c r="I4042" s="2" t="s">
        <v>33</v>
      </c>
      <c r="J4042" s="2" t="s">
        <v>89</v>
      </c>
      <c r="K4042" s="2" t="s">
        <v>90</v>
      </c>
      <c r="L4042" s="2" t="s">
        <v>91</v>
      </c>
      <c r="M4042" s="2" t="s">
        <v>99</v>
      </c>
      <c r="N4042" s="2" t="s">
        <v>51</v>
      </c>
      <c r="O4042" s="2" t="s">
        <v>171</v>
      </c>
      <c r="P4042" s="2" t="s">
        <v>172</v>
      </c>
      <c r="Q4042" s="2" t="s">
        <v>173</v>
      </c>
      <c r="R4042" s="6" t="n">
        <v>3</v>
      </c>
      <c r="S4042" s="7" t="n">
        <v>929.01</v>
      </c>
      <c r="T4042" s="7" t="n">
        <f aca="false">$R4042*$S4042</f>
        <v>2787.03</v>
      </c>
      <c r="U4042" s="8" t="n">
        <v>0.2</v>
      </c>
      <c r="V4042" s="7" t="n">
        <f aca="false">$T4042*$U4042</f>
        <v>557.406</v>
      </c>
      <c r="W4042" s="7" t="n">
        <f aca="false">$T4042-$V4042</f>
        <v>2229.624</v>
      </c>
      <c r="X4042" s="7" t="n">
        <v>598.69</v>
      </c>
      <c r="Y4042" s="7" t="n">
        <f aca="false">$R4042*$X4042</f>
        <v>1796.07</v>
      </c>
      <c r="Z4042" s="7" t="n">
        <f aca="false">$W4042-$Y4042</f>
        <v>433.554</v>
      </c>
      <c r="AA4042" s="8" t="n">
        <f aca="false">IFERROR($Z4042/$W4042,0)</f>
        <v>0.194451620542298</v>
      </c>
      <c r="AB4042" s="2" t="s">
        <v>55</v>
      </c>
      <c r="AC4042" s="2" t="s">
        <v>43</v>
      </c>
    </row>
    <row r="4043" customFormat="false" ht="15" hidden="false" customHeight="false" outlineLevel="0" collapsed="false">
      <c r="A4043" s="2" t="s">
        <v>5409</v>
      </c>
      <c r="B4043" s="3" t="n">
        <v>45619</v>
      </c>
      <c r="C4043" s="4" t="n">
        <f aca="false">YEAR($B4043)</f>
        <v>2024</v>
      </c>
      <c r="D4043" s="4" t="n">
        <f aca="false">MONTH($B4043)</f>
        <v>11</v>
      </c>
      <c r="E4043" s="2" t="s">
        <v>4907</v>
      </c>
      <c r="F4043" s="5" t="n">
        <f aca="false">ROUNDUP(MONTH($B4043)/3,0)</f>
        <v>4</v>
      </c>
      <c r="G4043" s="2" t="s">
        <v>45</v>
      </c>
      <c r="H4043" s="2" t="s">
        <v>46</v>
      </c>
      <c r="I4043" s="2" t="s">
        <v>33</v>
      </c>
      <c r="J4043" s="2" t="s">
        <v>47</v>
      </c>
      <c r="K4043" s="2" t="s">
        <v>48</v>
      </c>
      <c r="L4043" s="2" t="s">
        <v>49</v>
      </c>
      <c r="M4043" s="2" t="s">
        <v>168</v>
      </c>
      <c r="N4043" s="2" t="s">
        <v>51</v>
      </c>
      <c r="O4043" s="2" t="s">
        <v>52</v>
      </c>
      <c r="P4043" s="2" t="s">
        <v>83</v>
      </c>
      <c r="Q4043" s="2" t="s">
        <v>112</v>
      </c>
      <c r="R4043" s="6" t="n">
        <v>3</v>
      </c>
      <c r="S4043" s="7" t="n">
        <v>2546.12</v>
      </c>
      <c r="T4043" s="7" t="n">
        <f aca="false">$R4043*$S4043</f>
        <v>7638.36</v>
      </c>
      <c r="U4043" s="8" t="n">
        <v>0.05</v>
      </c>
      <c r="V4043" s="7" t="n">
        <f aca="false">$T4043*$U4043</f>
        <v>381.918</v>
      </c>
      <c r="W4043" s="7" t="n">
        <f aca="false">$T4043-$V4043</f>
        <v>7256.442</v>
      </c>
      <c r="X4043" s="7" t="n">
        <v>1973.22</v>
      </c>
      <c r="Y4043" s="7" t="n">
        <f aca="false">$R4043*$X4043</f>
        <v>5919.66</v>
      </c>
      <c r="Z4043" s="7" t="n">
        <f aca="false">$W4043-$Y4043</f>
        <v>1336.782</v>
      </c>
      <c r="AA4043" s="8" t="n">
        <f aca="false">IFERROR($Z4043/$W4043,0)</f>
        <v>0.184220035108115</v>
      </c>
      <c r="AB4043" s="2" t="s">
        <v>55</v>
      </c>
      <c r="AC4043" s="2" t="s">
        <v>43</v>
      </c>
    </row>
    <row r="4044" customFormat="false" ht="15" hidden="false" customHeight="false" outlineLevel="0" collapsed="false">
      <c r="A4044" s="2" t="s">
        <v>5410</v>
      </c>
      <c r="B4044" s="3" t="n">
        <v>45619</v>
      </c>
      <c r="C4044" s="4" t="n">
        <f aca="false">YEAR($B4044)</f>
        <v>2024</v>
      </c>
      <c r="D4044" s="4" t="n">
        <f aca="false">MONTH($B4044)</f>
        <v>11</v>
      </c>
      <c r="E4044" s="2" t="s">
        <v>4907</v>
      </c>
      <c r="F4044" s="5" t="n">
        <f aca="false">ROUNDUP(MONTH($B4044)/3,0)</f>
        <v>4</v>
      </c>
      <c r="G4044" s="2" t="s">
        <v>255</v>
      </c>
      <c r="H4044" s="2" t="s">
        <v>256</v>
      </c>
      <c r="I4044" s="2" t="s">
        <v>33</v>
      </c>
      <c r="J4044" s="2" t="s">
        <v>147</v>
      </c>
      <c r="K4044" s="2" t="s">
        <v>148</v>
      </c>
      <c r="L4044" s="2" t="s">
        <v>149</v>
      </c>
      <c r="M4044" s="2" t="s">
        <v>150</v>
      </c>
      <c r="N4044" s="2" t="s">
        <v>63</v>
      </c>
      <c r="O4044" s="2" t="s">
        <v>52</v>
      </c>
      <c r="P4044" s="2" t="s">
        <v>126</v>
      </c>
      <c r="Q4044" s="2" t="s">
        <v>157</v>
      </c>
      <c r="R4044" s="6" t="n">
        <v>1</v>
      </c>
      <c r="S4044" s="7" t="n">
        <v>799.7</v>
      </c>
      <c r="T4044" s="7" t="n">
        <f aca="false">$R4044*$S4044</f>
        <v>799.7</v>
      </c>
      <c r="U4044" s="8" t="n">
        <v>0</v>
      </c>
      <c r="V4044" s="7" t="n">
        <f aca="false">$T4044*$U4044</f>
        <v>0</v>
      </c>
      <c r="W4044" s="7" t="n">
        <f aca="false">$T4044-$V4044</f>
        <v>799.7</v>
      </c>
      <c r="X4044" s="7" t="n">
        <v>544.7</v>
      </c>
      <c r="Y4044" s="7" t="n">
        <f aca="false">$R4044*$X4044</f>
        <v>544.7</v>
      </c>
      <c r="Z4044" s="7" t="n">
        <f aca="false">$W4044-$Y4044</f>
        <v>255</v>
      </c>
      <c r="AA4044" s="8" t="n">
        <f aca="false">IFERROR($Z4044/$W4044,0)</f>
        <v>0.318869576091034</v>
      </c>
      <c r="AB4044" s="2" t="s">
        <v>55</v>
      </c>
      <c r="AC4044" s="2" t="s">
        <v>43</v>
      </c>
    </row>
    <row r="4045" customFormat="false" ht="15" hidden="false" customHeight="false" outlineLevel="0" collapsed="false">
      <c r="A4045" s="2" t="s">
        <v>5411</v>
      </c>
      <c r="B4045" s="3" t="n">
        <v>45619</v>
      </c>
      <c r="C4045" s="4" t="n">
        <f aca="false">YEAR($B4045)</f>
        <v>2024</v>
      </c>
      <c r="D4045" s="4" t="n">
        <f aca="false">MONTH($B4045)</f>
        <v>11</v>
      </c>
      <c r="E4045" s="2" t="s">
        <v>4907</v>
      </c>
      <c r="F4045" s="5" t="n">
        <f aca="false">ROUNDUP(MONTH($B4045)/3,0)</f>
        <v>4</v>
      </c>
      <c r="G4045" s="2" t="s">
        <v>608</v>
      </c>
      <c r="H4045" s="2" t="s">
        <v>609</v>
      </c>
      <c r="I4045" s="2" t="s">
        <v>104</v>
      </c>
      <c r="J4045" s="2" t="s">
        <v>59</v>
      </c>
      <c r="K4045" s="2" t="s">
        <v>71</v>
      </c>
      <c r="L4045" s="2" t="s">
        <v>72</v>
      </c>
      <c r="M4045" s="2" t="s">
        <v>62</v>
      </c>
      <c r="N4045" s="2" t="s">
        <v>51</v>
      </c>
      <c r="O4045" s="2" t="s">
        <v>114</v>
      </c>
      <c r="P4045" s="2" t="s">
        <v>119</v>
      </c>
      <c r="Q4045" s="2" t="s">
        <v>308</v>
      </c>
      <c r="R4045" s="6" t="n">
        <v>4</v>
      </c>
      <c r="S4045" s="7" t="n">
        <v>340.08</v>
      </c>
      <c r="T4045" s="7" t="n">
        <f aca="false">$R4045*$S4045</f>
        <v>1360.32</v>
      </c>
      <c r="U4045" s="8" t="n">
        <v>0.15</v>
      </c>
      <c r="V4045" s="7" t="n">
        <f aca="false">$T4045*$U4045</f>
        <v>204.048</v>
      </c>
      <c r="W4045" s="7" t="n">
        <f aca="false">$T4045-$V4045</f>
        <v>1156.272</v>
      </c>
      <c r="X4045" s="7" t="n">
        <v>194.36</v>
      </c>
      <c r="Y4045" s="7" t="n">
        <f aca="false">$R4045*$X4045</f>
        <v>777.44</v>
      </c>
      <c r="Z4045" s="7" t="n">
        <f aca="false">$W4045-$Y4045</f>
        <v>378.832</v>
      </c>
      <c r="AA4045" s="8" t="n">
        <f aca="false">IFERROR($Z4045/$W4045,0)</f>
        <v>0.327632252618761</v>
      </c>
      <c r="AB4045" s="2" t="s">
        <v>42</v>
      </c>
      <c r="AC4045" s="2" t="s">
        <v>43</v>
      </c>
    </row>
    <row r="4046" customFormat="false" ht="15" hidden="false" customHeight="false" outlineLevel="0" collapsed="false">
      <c r="A4046" s="2" t="s">
        <v>5412</v>
      </c>
      <c r="B4046" s="3" t="n">
        <v>45619</v>
      </c>
      <c r="C4046" s="4" t="n">
        <f aca="false">YEAR($B4046)</f>
        <v>2024</v>
      </c>
      <c r="D4046" s="4" t="n">
        <f aca="false">MONTH($B4046)</f>
        <v>11</v>
      </c>
      <c r="E4046" s="2" t="s">
        <v>4907</v>
      </c>
      <c r="F4046" s="5" t="n">
        <f aca="false">ROUNDUP(MONTH($B4046)/3,0)</f>
        <v>4</v>
      </c>
      <c r="G4046" s="2" t="s">
        <v>1065</v>
      </c>
      <c r="H4046" s="2" t="s">
        <v>1066</v>
      </c>
      <c r="I4046" s="2" t="s">
        <v>33</v>
      </c>
      <c r="J4046" s="2" t="s">
        <v>34</v>
      </c>
      <c r="K4046" s="2" t="s">
        <v>80</v>
      </c>
      <c r="L4046" s="2" t="s">
        <v>81</v>
      </c>
      <c r="M4046" s="2" t="s">
        <v>82</v>
      </c>
      <c r="N4046" s="2" t="s">
        <v>51</v>
      </c>
      <c r="O4046" s="2" t="s">
        <v>52</v>
      </c>
      <c r="P4046" s="2" t="s">
        <v>53</v>
      </c>
      <c r="Q4046" s="2" t="s">
        <v>363</v>
      </c>
      <c r="R4046" s="6" t="n">
        <v>2</v>
      </c>
      <c r="S4046" s="7" t="n">
        <v>4883.51</v>
      </c>
      <c r="T4046" s="7" t="n">
        <f aca="false">$R4046*$S4046</f>
        <v>9767.02</v>
      </c>
      <c r="U4046" s="8" t="n">
        <v>0.18</v>
      </c>
      <c r="V4046" s="7" t="n">
        <f aca="false">$T4046*$U4046</f>
        <v>1758.0636</v>
      </c>
      <c r="W4046" s="7" t="n">
        <f aca="false">$T4046-$V4046</f>
        <v>8008.9564</v>
      </c>
      <c r="X4046" s="7" t="n">
        <v>3371.71</v>
      </c>
      <c r="Y4046" s="7" t="n">
        <f aca="false">$R4046*$X4046</f>
        <v>6743.42</v>
      </c>
      <c r="Z4046" s="7" t="n">
        <f aca="false">$W4046-$Y4046</f>
        <v>1265.5364</v>
      </c>
      <c r="AA4046" s="8" t="n">
        <f aca="false">IFERROR($Z4046/$W4046,0)</f>
        <v>0.158015144145372</v>
      </c>
      <c r="AB4046" s="2" t="s">
        <v>85</v>
      </c>
      <c r="AC4046" s="2" t="s">
        <v>43</v>
      </c>
    </row>
    <row r="4047" customFormat="false" ht="15" hidden="false" customHeight="false" outlineLevel="0" collapsed="false">
      <c r="A4047" s="2" t="s">
        <v>5413</v>
      </c>
      <c r="B4047" s="3" t="n">
        <v>45619</v>
      </c>
      <c r="C4047" s="4" t="n">
        <f aca="false">YEAR($B4047)</f>
        <v>2024</v>
      </c>
      <c r="D4047" s="4" t="n">
        <f aca="false">MONTH($B4047)</f>
        <v>11</v>
      </c>
      <c r="E4047" s="2" t="s">
        <v>4907</v>
      </c>
      <c r="F4047" s="5" t="n">
        <f aca="false">ROUNDUP(MONTH($B4047)/3,0)</f>
        <v>4</v>
      </c>
      <c r="G4047" s="2" t="s">
        <v>138</v>
      </c>
      <c r="H4047" s="2" t="s">
        <v>139</v>
      </c>
      <c r="I4047" s="2" t="s">
        <v>33</v>
      </c>
      <c r="J4047" s="2" t="s">
        <v>59</v>
      </c>
      <c r="K4047" s="2" t="s">
        <v>140</v>
      </c>
      <c r="L4047" s="2" t="s">
        <v>141</v>
      </c>
      <c r="M4047" s="2" t="s">
        <v>142</v>
      </c>
      <c r="N4047" s="2" t="s">
        <v>51</v>
      </c>
      <c r="O4047" s="2" t="s">
        <v>64</v>
      </c>
      <c r="P4047" s="2" t="s">
        <v>342</v>
      </c>
      <c r="Q4047" s="2" t="s">
        <v>408</v>
      </c>
      <c r="R4047" s="6" t="n">
        <v>2</v>
      </c>
      <c r="S4047" s="7" t="n">
        <v>5418.58</v>
      </c>
      <c r="T4047" s="7" t="n">
        <f aca="false">$R4047*$S4047</f>
        <v>10837.16</v>
      </c>
      <c r="U4047" s="8" t="n">
        <v>0.15</v>
      </c>
      <c r="V4047" s="7" t="n">
        <f aca="false">$T4047*$U4047</f>
        <v>1625.574</v>
      </c>
      <c r="W4047" s="7" t="n">
        <f aca="false">$T4047-$V4047</f>
        <v>9211.586</v>
      </c>
      <c r="X4047" s="7" t="n">
        <v>4103.18</v>
      </c>
      <c r="Y4047" s="7" t="n">
        <f aca="false">$R4047*$X4047</f>
        <v>8206.36</v>
      </c>
      <c r="Z4047" s="7" t="n">
        <f aca="false">$W4047-$Y4047</f>
        <v>1005.226</v>
      </c>
      <c r="AA4047" s="8" t="n">
        <f aca="false">IFERROR($Z4047/$W4047,0)</f>
        <v>0.109126267724146</v>
      </c>
      <c r="AB4047" s="2" t="s">
        <v>85</v>
      </c>
      <c r="AC4047" s="2" t="s">
        <v>43</v>
      </c>
    </row>
    <row r="4048" customFormat="false" ht="15" hidden="false" customHeight="false" outlineLevel="0" collapsed="false">
      <c r="A4048" s="2" t="s">
        <v>5414</v>
      </c>
      <c r="B4048" s="3" t="n">
        <v>45619</v>
      </c>
      <c r="C4048" s="4" t="n">
        <f aca="false">YEAR($B4048)</f>
        <v>2024</v>
      </c>
      <c r="D4048" s="4" t="n">
        <f aca="false">MONTH($B4048)</f>
        <v>11</v>
      </c>
      <c r="E4048" s="2" t="s">
        <v>4907</v>
      </c>
      <c r="F4048" s="5" t="n">
        <f aca="false">ROUNDUP(MONTH($B4048)/3,0)</f>
        <v>4</v>
      </c>
      <c r="G4048" s="2" t="s">
        <v>261</v>
      </c>
      <c r="H4048" s="2" t="s">
        <v>262</v>
      </c>
      <c r="I4048" s="2" t="s">
        <v>33</v>
      </c>
      <c r="J4048" s="2" t="s">
        <v>47</v>
      </c>
      <c r="K4048" s="2" t="s">
        <v>196</v>
      </c>
      <c r="L4048" s="2" t="s">
        <v>197</v>
      </c>
      <c r="M4048" s="2" t="s">
        <v>105</v>
      </c>
      <c r="N4048" s="2" t="s">
        <v>38</v>
      </c>
      <c r="O4048" s="2" t="s">
        <v>52</v>
      </c>
      <c r="P4048" s="2" t="s">
        <v>83</v>
      </c>
      <c r="Q4048" s="2" t="s">
        <v>112</v>
      </c>
      <c r="R4048" s="6" t="n">
        <v>1</v>
      </c>
      <c r="S4048" s="7" t="n">
        <v>2675.7</v>
      </c>
      <c r="T4048" s="7" t="n">
        <f aca="false">$R4048*$S4048</f>
        <v>2675.7</v>
      </c>
      <c r="U4048" s="8" t="n">
        <v>0.25</v>
      </c>
      <c r="V4048" s="7" t="n">
        <f aca="false">$T4048*$U4048</f>
        <v>668.925</v>
      </c>
      <c r="W4048" s="7" t="n">
        <f aca="false">$T4048-$V4048</f>
        <v>2006.775</v>
      </c>
      <c r="X4048" s="7" t="n">
        <v>2214</v>
      </c>
      <c r="Y4048" s="7" t="n">
        <f aca="false">$R4048*$X4048</f>
        <v>2214</v>
      </c>
      <c r="Z4048" s="7" t="n">
        <f aca="false">$W4048-$Y4048</f>
        <v>-207.225</v>
      </c>
      <c r="AA4048" s="8" t="n">
        <f aca="false">IFERROR($Z4048/$W4048,0)</f>
        <v>-0.10326269761184</v>
      </c>
      <c r="AB4048" s="2" t="s">
        <v>67</v>
      </c>
      <c r="AC4048" s="2" t="s">
        <v>43</v>
      </c>
    </row>
    <row r="4049" customFormat="false" ht="15" hidden="false" customHeight="false" outlineLevel="0" collapsed="false">
      <c r="A4049" s="2" t="s">
        <v>5415</v>
      </c>
      <c r="B4049" s="3" t="n">
        <v>45619</v>
      </c>
      <c r="C4049" s="4" t="n">
        <f aca="false">YEAR($B4049)</f>
        <v>2024</v>
      </c>
      <c r="D4049" s="4" t="n">
        <f aca="false">MONTH($B4049)</f>
        <v>11</v>
      </c>
      <c r="E4049" s="2" t="s">
        <v>4907</v>
      </c>
      <c r="F4049" s="5" t="n">
        <f aca="false">ROUNDUP(MONTH($B4049)/3,0)</f>
        <v>4</v>
      </c>
      <c r="G4049" s="2" t="s">
        <v>4045</v>
      </c>
      <c r="H4049" s="2" t="s">
        <v>499</v>
      </c>
      <c r="I4049" s="2" t="s">
        <v>33</v>
      </c>
      <c r="J4049" s="2" t="s">
        <v>59</v>
      </c>
      <c r="K4049" s="2" t="s">
        <v>71</v>
      </c>
      <c r="L4049" s="2" t="s">
        <v>72</v>
      </c>
      <c r="M4049" s="2" t="s">
        <v>131</v>
      </c>
      <c r="N4049" s="2" t="s">
        <v>51</v>
      </c>
      <c r="O4049" s="2" t="s">
        <v>64</v>
      </c>
      <c r="P4049" s="2" t="s">
        <v>74</v>
      </c>
      <c r="Q4049" s="2" t="s">
        <v>259</v>
      </c>
      <c r="R4049" s="6" t="n">
        <v>2</v>
      </c>
      <c r="S4049" s="7" t="n">
        <v>2379.59</v>
      </c>
      <c r="T4049" s="7" t="n">
        <f aca="false">$R4049*$S4049</f>
        <v>4759.18</v>
      </c>
      <c r="U4049" s="8" t="n">
        <v>0.18</v>
      </c>
      <c r="V4049" s="7" t="n">
        <f aca="false">$T4049*$U4049</f>
        <v>856.6524</v>
      </c>
      <c r="W4049" s="7" t="n">
        <f aca="false">$T4049-$V4049</f>
        <v>3902.5276</v>
      </c>
      <c r="X4049" s="7" t="n">
        <v>1702.99</v>
      </c>
      <c r="Y4049" s="7" t="n">
        <f aca="false">$R4049*$X4049</f>
        <v>3405.98</v>
      </c>
      <c r="Z4049" s="7" t="n">
        <f aca="false">$W4049-$Y4049</f>
        <v>496.5476</v>
      </c>
      <c r="AA4049" s="8" t="n">
        <f aca="false">IFERROR($Z4049/$W4049,0)</f>
        <v>0.12723743452833</v>
      </c>
      <c r="AB4049" s="2" t="s">
        <v>42</v>
      </c>
      <c r="AC4049" s="2" t="s">
        <v>43</v>
      </c>
    </row>
    <row r="4050" customFormat="false" ht="15" hidden="false" customHeight="false" outlineLevel="0" collapsed="false">
      <c r="A4050" s="2" t="s">
        <v>5416</v>
      </c>
      <c r="B4050" s="3" t="n">
        <v>45619</v>
      </c>
      <c r="C4050" s="4" t="n">
        <f aca="false">YEAR($B4050)</f>
        <v>2024</v>
      </c>
      <c r="D4050" s="4" t="n">
        <f aca="false">MONTH($B4050)</f>
        <v>11</v>
      </c>
      <c r="E4050" s="2" t="s">
        <v>4907</v>
      </c>
      <c r="F4050" s="5" t="n">
        <f aca="false">ROUNDUP(MONTH($B4050)/3,0)</f>
        <v>4</v>
      </c>
      <c r="G4050" s="2" t="s">
        <v>488</v>
      </c>
      <c r="H4050" s="2" t="s">
        <v>489</v>
      </c>
      <c r="I4050" s="2" t="s">
        <v>33</v>
      </c>
      <c r="J4050" s="2" t="s">
        <v>89</v>
      </c>
      <c r="K4050" s="2" t="s">
        <v>97</v>
      </c>
      <c r="L4050" s="2" t="s">
        <v>111</v>
      </c>
      <c r="M4050" s="2" t="s">
        <v>99</v>
      </c>
      <c r="N4050" s="2" t="s">
        <v>51</v>
      </c>
      <c r="O4050" s="2" t="s">
        <v>39</v>
      </c>
      <c r="P4050" s="2" t="s">
        <v>40</v>
      </c>
      <c r="Q4050" s="2" t="s">
        <v>41</v>
      </c>
      <c r="R4050" s="6" t="n">
        <v>2</v>
      </c>
      <c r="S4050" s="7" t="n">
        <v>425.66</v>
      </c>
      <c r="T4050" s="7" t="n">
        <f aca="false">$R4050*$S4050</f>
        <v>851.32</v>
      </c>
      <c r="U4050" s="8" t="n">
        <v>0.1</v>
      </c>
      <c r="V4050" s="7" t="n">
        <f aca="false">$T4050*$U4050</f>
        <v>85.132</v>
      </c>
      <c r="W4050" s="7" t="n">
        <f aca="false">$T4050-$V4050</f>
        <v>766.188</v>
      </c>
      <c r="X4050" s="7" t="n">
        <v>258.16</v>
      </c>
      <c r="Y4050" s="7" t="n">
        <f aca="false">$R4050*$X4050</f>
        <v>516.32</v>
      </c>
      <c r="Z4050" s="7" t="n">
        <f aca="false">$W4050-$Y4050</f>
        <v>249.868</v>
      </c>
      <c r="AA4050" s="8" t="n">
        <f aca="false">IFERROR($Z4050/$W4050,0)</f>
        <v>0.326118393918986</v>
      </c>
      <c r="AB4050" s="2" t="s">
        <v>85</v>
      </c>
      <c r="AC4050" s="2" t="s">
        <v>43</v>
      </c>
    </row>
    <row r="4051" customFormat="false" ht="15" hidden="false" customHeight="false" outlineLevel="0" collapsed="false">
      <c r="A4051" s="2" t="s">
        <v>5417</v>
      </c>
      <c r="B4051" s="3" t="n">
        <v>45619</v>
      </c>
      <c r="C4051" s="4" t="n">
        <f aca="false">YEAR($B4051)</f>
        <v>2024</v>
      </c>
      <c r="D4051" s="4" t="n">
        <f aca="false">MONTH($B4051)</f>
        <v>11</v>
      </c>
      <c r="E4051" s="2" t="s">
        <v>4907</v>
      </c>
      <c r="F4051" s="5" t="n">
        <f aca="false">ROUNDUP(MONTH($B4051)/3,0)</f>
        <v>4</v>
      </c>
      <c r="G4051" s="2" t="s">
        <v>3248</v>
      </c>
      <c r="H4051" s="2" t="s">
        <v>3249</v>
      </c>
      <c r="I4051" s="2" t="s">
        <v>33</v>
      </c>
      <c r="J4051" s="2" t="s">
        <v>34</v>
      </c>
      <c r="K4051" s="2" t="s">
        <v>242</v>
      </c>
      <c r="L4051" s="2" t="s">
        <v>243</v>
      </c>
      <c r="M4051" s="2" t="s">
        <v>37</v>
      </c>
      <c r="N4051" s="2" t="s">
        <v>63</v>
      </c>
      <c r="O4051" s="2" t="s">
        <v>114</v>
      </c>
      <c r="P4051" s="2" t="s">
        <v>115</v>
      </c>
      <c r="Q4051" s="2" t="s">
        <v>377</v>
      </c>
      <c r="R4051" s="6" t="n">
        <v>1</v>
      </c>
      <c r="S4051" s="7" t="n">
        <v>274.14</v>
      </c>
      <c r="T4051" s="7" t="n">
        <f aca="false">$R4051*$S4051</f>
        <v>274.14</v>
      </c>
      <c r="U4051" s="8" t="n">
        <v>0.13</v>
      </c>
      <c r="V4051" s="7" t="n">
        <f aca="false">$T4051*$U4051</f>
        <v>35.6382</v>
      </c>
      <c r="W4051" s="7" t="n">
        <f aca="false">$T4051-$V4051</f>
        <v>238.5018</v>
      </c>
      <c r="X4051" s="7" t="n">
        <v>149.73</v>
      </c>
      <c r="Y4051" s="7" t="n">
        <f aca="false">$R4051*$X4051</f>
        <v>149.73</v>
      </c>
      <c r="Z4051" s="7" t="n">
        <f aca="false">$W4051-$Y4051</f>
        <v>88.7718</v>
      </c>
      <c r="AA4051" s="8" t="n">
        <f aca="false">IFERROR($Z4051/$W4051,0)</f>
        <v>0.372205995929591</v>
      </c>
      <c r="AB4051" s="2" t="s">
        <v>85</v>
      </c>
      <c r="AC4051" s="2" t="s">
        <v>43</v>
      </c>
    </row>
    <row r="4052" customFormat="false" ht="15" hidden="false" customHeight="false" outlineLevel="0" collapsed="false">
      <c r="A4052" s="2" t="s">
        <v>5418</v>
      </c>
      <c r="B4052" s="3" t="n">
        <v>45619</v>
      </c>
      <c r="C4052" s="4" t="n">
        <f aca="false">YEAR($B4052)</f>
        <v>2024</v>
      </c>
      <c r="D4052" s="4" t="n">
        <f aca="false">MONTH($B4052)</f>
        <v>11</v>
      </c>
      <c r="E4052" s="2" t="s">
        <v>4907</v>
      </c>
      <c r="F4052" s="5" t="n">
        <f aca="false">ROUNDUP(MONTH($B4052)/3,0)</f>
        <v>4</v>
      </c>
      <c r="G4052" s="2" t="s">
        <v>608</v>
      </c>
      <c r="H4052" s="2" t="s">
        <v>609</v>
      </c>
      <c r="I4052" s="2" t="s">
        <v>104</v>
      </c>
      <c r="J4052" s="2" t="s">
        <v>59</v>
      </c>
      <c r="K4052" s="2" t="s">
        <v>71</v>
      </c>
      <c r="L4052" s="2" t="s">
        <v>72</v>
      </c>
      <c r="M4052" s="2" t="s">
        <v>62</v>
      </c>
      <c r="N4052" s="2" t="s">
        <v>63</v>
      </c>
      <c r="O4052" s="2" t="s">
        <v>171</v>
      </c>
      <c r="P4052" s="2" t="s">
        <v>180</v>
      </c>
      <c r="Q4052" s="2" t="s">
        <v>357</v>
      </c>
      <c r="R4052" s="6" t="n">
        <v>6</v>
      </c>
      <c r="S4052" s="7" t="n">
        <v>2015.39</v>
      </c>
      <c r="T4052" s="7" t="n">
        <f aca="false">$R4052*$S4052</f>
        <v>12092.34</v>
      </c>
      <c r="U4052" s="8" t="n">
        <v>0.15</v>
      </c>
      <c r="V4052" s="7" t="n">
        <f aca="false">$T4052*$U4052</f>
        <v>1813.851</v>
      </c>
      <c r="W4052" s="7" t="n">
        <f aca="false">$T4052-$V4052</f>
        <v>10278.489</v>
      </c>
      <c r="X4052" s="7" t="n">
        <v>1460.37</v>
      </c>
      <c r="Y4052" s="7" t="n">
        <f aca="false">$R4052*$X4052</f>
        <v>8762.22</v>
      </c>
      <c r="Z4052" s="7" t="n">
        <f aca="false">$W4052-$Y4052</f>
        <v>1516.269</v>
      </c>
      <c r="AA4052" s="8" t="n">
        <f aca="false">IFERROR($Z4052/$W4052,0)</f>
        <v>0.147518667383893</v>
      </c>
      <c r="AB4052" s="2" t="s">
        <v>76</v>
      </c>
      <c r="AC4052" s="2" t="s">
        <v>43</v>
      </c>
    </row>
    <row r="4053" customFormat="false" ht="15" hidden="false" customHeight="false" outlineLevel="0" collapsed="false">
      <c r="A4053" s="2" t="s">
        <v>5419</v>
      </c>
      <c r="B4053" s="3" t="n">
        <v>45619</v>
      </c>
      <c r="C4053" s="4" t="n">
        <f aca="false">YEAR($B4053)</f>
        <v>2024</v>
      </c>
      <c r="D4053" s="4" t="n">
        <f aca="false">MONTH($B4053)</f>
        <v>11</v>
      </c>
      <c r="E4053" s="2" t="s">
        <v>4907</v>
      </c>
      <c r="F4053" s="5" t="n">
        <f aca="false">ROUNDUP(MONTH($B4053)/3,0)</f>
        <v>4</v>
      </c>
      <c r="G4053" s="2" t="s">
        <v>4870</v>
      </c>
      <c r="H4053" s="2" t="s">
        <v>1185</v>
      </c>
      <c r="I4053" s="2" t="s">
        <v>33</v>
      </c>
      <c r="J4053" s="2" t="s">
        <v>47</v>
      </c>
      <c r="K4053" s="2" t="s">
        <v>185</v>
      </c>
      <c r="L4053" s="2" t="s">
        <v>186</v>
      </c>
      <c r="M4053" s="2" t="s">
        <v>156</v>
      </c>
      <c r="N4053" s="2" t="s">
        <v>51</v>
      </c>
      <c r="O4053" s="2" t="s">
        <v>171</v>
      </c>
      <c r="P4053" s="2" t="s">
        <v>204</v>
      </c>
      <c r="Q4053" s="2" t="s">
        <v>264</v>
      </c>
      <c r="R4053" s="6" t="n">
        <v>1</v>
      </c>
      <c r="S4053" s="7" t="n">
        <v>1325.21</v>
      </c>
      <c r="T4053" s="7" t="n">
        <f aca="false">$R4053*$S4053</f>
        <v>1325.21</v>
      </c>
      <c r="U4053" s="8" t="n">
        <v>0.03</v>
      </c>
      <c r="V4053" s="7" t="n">
        <f aca="false">$T4053*$U4053</f>
        <v>39.7563</v>
      </c>
      <c r="W4053" s="7" t="n">
        <f aca="false">$T4053-$V4053</f>
        <v>1285.4537</v>
      </c>
      <c r="X4053" s="7" t="n">
        <v>862.66</v>
      </c>
      <c r="Y4053" s="7" t="n">
        <f aca="false">$R4053*$X4053</f>
        <v>862.66</v>
      </c>
      <c r="Z4053" s="7" t="n">
        <f aca="false">$W4053-$Y4053</f>
        <v>422.7937</v>
      </c>
      <c r="AA4053" s="8" t="n">
        <f aca="false">IFERROR($Z4053/$W4053,0)</f>
        <v>0.32890620642346</v>
      </c>
      <c r="AB4053" s="2" t="s">
        <v>85</v>
      </c>
      <c r="AC4053" s="2" t="s">
        <v>43</v>
      </c>
    </row>
    <row r="4054" customFormat="false" ht="15" hidden="false" customHeight="false" outlineLevel="0" collapsed="false">
      <c r="A4054" s="2" t="s">
        <v>5420</v>
      </c>
      <c r="B4054" s="3" t="n">
        <v>45619</v>
      </c>
      <c r="C4054" s="4" t="n">
        <f aca="false">YEAR($B4054)</f>
        <v>2024</v>
      </c>
      <c r="D4054" s="4" t="n">
        <f aca="false">MONTH($B4054)</f>
        <v>11</v>
      </c>
      <c r="E4054" s="2" t="s">
        <v>4907</v>
      </c>
      <c r="F4054" s="5" t="n">
        <f aca="false">ROUNDUP(MONTH($B4054)/3,0)</f>
        <v>4</v>
      </c>
      <c r="G4054" s="2" t="s">
        <v>1357</v>
      </c>
      <c r="H4054" s="2" t="s">
        <v>1358</v>
      </c>
      <c r="I4054" s="2" t="s">
        <v>104</v>
      </c>
      <c r="J4054" s="2" t="s">
        <v>34</v>
      </c>
      <c r="K4054" s="2" t="s">
        <v>35</v>
      </c>
      <c r="L4054" s="2" t="s">
        <v>36</v>
      </c>
      <c r="M4054" s="2" t="s">
        <v>37</v>
      </c>
      <c r="N4054" s="2" t="s">
        <v>38</v>
      </c>
      <c r="O4054" s="2" t="s">
        <v>52</v>
      </c>
      <c r="P4054" s="2" t="s">
        <v>83</v>
      </c>
      <c r="Q4054" s="2" t="s">
        <v>178</v>
      </c>
      <c r="R4054" s="6" t="n">
        <v>9</v>
      </c>
      <c r="S4054" s="7" t="n">
        <v>3059.56</v>
      </c>
      <c r="T4054" s="7" t="n">
        <f aca="false">$R4054*$S4054</f>
        <v>27536.04</v>
      </c>
      <c r="U4054" s="8" t="n">
        <v>0.05</v>
      </c>
      <c r="V4054" s="7" t="n">
        <f aca="false">$T4054*$U4054</f>
        <v>1376.802</v>
      </c>
      <c r="W4054" s="7" t="n">
        <f aca="false">$T4054-$V4054</f>
        <v>26159.238</v>
      </c>
      <c r="X4054" s="7" t="n">
        <v>2314.37</v>
      </c>
      <c r="Y4054" s="7" t="n">
        <f aca="false">$R4054*$X4054</f>
        <v>20829.33</v>
      </c>
      <c r="Z4054" s="7" t="n">
        <f aca="false">$W4054-$Y4054</f>
        <v>5329.908</v>
      </c>
      <c r="AA4054" s="8" t="n">
        <f aca="false">IFERROR($Z4054/$W4054,0)</f>
        <v>0.203748595429271</v>
      </c>
      <c r="AB4054" s="2" t="s">
        <v>85</v>
      </c>
      <c r="AC4054" s="2" t="s">
        <v>43</v>
      </c>
    </row>
    <row r="4055" customFormat="false" ht="15" hidden="false" customHeight="false" outlineLevel="0" collapsed="false">
      <c r="A4055" s="2" t="s">
        <v>5421</v>
      </c>
      <c r="B4055" s="3" t="n">
        <v>45619</v>
      </c>
      <c r="C4055" s="4" t="n">
        <f aca="false">YEAR($B4055)</f>
        <v>2024</v>
      </c>
      <c r="D4055" s="4" t="n">
        <f aca="false">MONTH($B4055)</f>
        <v>11</v>
      </c>
      <c r="E4055" s="2" t="s">
        <v>4907</v>
      </c>
      <c r="F4055" s="5" t="n">
        <f aca="false">ROUNDUP(MONTH($B4055)/3,0)</f>
        <v>4</v>
      </c>
      <c r="G4055" s="2" t="s">
        <v>109</v>
      </c>
      <c r="H4055" s="2" t="s">
        <v>110</v>
      </c>
      <c r="I4055" s="2" t="s">
        <v>33</v>
      </c>
      <c r="J4055" s="2" t="s">
        <v>89</v>
      </c>
      <c r="K4055" s="2" t="s">
        <v>97</v>
      </c>
      <c r="L4055" s="2" t="s">
        <v>111</v>
      </c>
      <c r="M4055" s="2" t="s">
        <v>92</v>
      </c>
      <c r="N4055" s="2" t="s">
        <v>73</v>
      </c>
      <c r="O4055" s="2" t="s">
        <v>171</v>
      </c>
      <c r="P4055" s="2" t="s">
        <v>172</v>
      </c>
      <c r="Q4055" s="2" t="s">
        <v>173</v>
      </c>
      <c r="R4055" s="6" t="n">
        <v>2</v>
      </c>
      <c r="S4055" s="7" t="n">
        <v>940.77</v>
      </c>
      <c r="T4055" s="7" t="n">
        <f aca="false">$R4055*$S4055</f>
        <v>1881.54</v>
      </c>
      <c r="U4055" s="8" t="n">
        <v>0.15</v>
      </c>
      <c r="V4055" s="7" t="n">
        <f aca="false">$T4055*$U4055</f>
        <v>282.231</v>
      </c>
      <c r="W4055" s="7" t="n">
        <f aca="false">$T4055-$V4055</f>
        <v>1599.309</v>
      </c>
      <c r="X4055" s="7" t="n">
        <v>579.66</v>
      </c>
      <c r="Y4055" s="7" t="n">
        <f aca="false">$R4055*$X4055</f>
        <v>1159.32</v>
      </c>
      <c r="Z4055" s="7" t="n">
        <f aca="false">$W4055-$Y4055</f>
        <v>439.989</v>
      </c>
      <c r="AA4055" s="8" t="n">
        <f aca="false">IFERROR($Z4055/$W4055,0)</f>
        <v>0.275111938968642</v>
      </c>
      <c r="AB4055" s="2" t="s">
        <v>42</v>
      </c>
      <c r="AC4055" s="2" t="s">
        <v>43</v>
      </c>
    </row>
    <row r="4056" customFormat="false" ht="15" hidden="false" customHeight="false" outlineLevel="0" collapsed="false">
      <c r="A4056" s="2" t="s">
        <v>5422</v>
      </c>
      <c r="B4056" s="3" t="n">
        <v>45619</v>
      </c>
      <c r="C4056" s="4" t="n">
        <f aca="false">YEAR($B4056)</f>
        <v>2024</v>
      </c>
      <c r="D4056" s="4" t="n">
        <f aca="false">MONTH($B4056)</f>
        <v>11</v>
      </c>
      <c r="E4056" s="2" t="s">
        <v>4907</v>
      </c>
      <c r="F4056" s="5" t="n">
        <f aca="false">ROUNDUP(MONTH($B4056)/3,0)</f>
        <v>4</v>
      </c>
      <c r="G4056" s="2" t="s">
        <v>463</v>
      </c>
      <c r="H4056" s="2" t="s">
        <v>464</v>
      </c>
      <c r="I4056" s="2" t="s">
        <v>33</v>
      </c>
      <c r="J4056" s="2" t="s">
        <v>47</v>
      </c>
      <c r="K4056" s="2" t="s">
        <v>221</v>
      </c>
      <c r="L4056" s="2" t="s">
        <v>222</v>
      </c>
      <c r="M4056" s="2" t="s">
        <v>168</v>
      </c>
      <c r="N4056" s="2" t="s">
        <v>63</v>
      </c>
      <c r="O4056" s="2" t="s">
        <v>52</v>
      </c>
      <c r="P4056" s="2" t="s">
        <v>53</v>
      </c>
      <c r="Q4056" s="2" t="s">
        <v>363</v>
      </c>
      <c r="R4056" s="6" t="n">
        <v>1</v>
      </c>
      <c r="S4056" s="7" t="n">
        <v>4735.99</v>
      </c>
      <c r="T4056" s="7" t="n">
        <f aca="false">$R4056*$S4056</f>
        <v>4735.99</v>
      </c>
      <c r="U4056" s="8" t="n">
        <v>0</v>
      </c>
      <c r="V4056" s="7" t="n">
        <f aca="false">$T4056*$U4056</f>
        <v>0</v>
      </c>
      <c r="W4056" s="7" t="n">
        <f aca="false">$T4056-$V4056</f>
        <v>4735.99</v>
      </c>
      <c r="X4056" s="7" t="n">
        <v>3586.1</v>
      </c>
      <c r="Y4056" s="7" t="n">
        <f aca="false">$R4056*$X4056</f>
        <v>3586.1</v>
      </c>
      <c r="Z4056" s="7" t="n">
        <f aca="false">$W4056-$Y4056</f>
        <v>1149.89</v>
      </c>
      <c r="AA4056" s="8" t="n">
        <f aca="false">IFERROR($Z4056/$W4056,0)</f>
        <v>0.242798232259781</v>
      </c>
      <c r="AB4056" s="2" t="s">
        <v>42</v>
      </c>
      <c r="AC4056" s="2" t="s">
        <v>43</v>
      </c>
    </row>
    <row r="4057" customFormat="false" ht="15" hidden="false" customHeight="false" outlineLevel="0" collapsed="false">
      <c r="A4057" s="2" t="s">
        <v>5423</v>
      </c>
      <c r="B4057" s="3" t="n">
        <v>45619</v>
      </c>
      <c r="C4057" s="4" t="n">
        <f aca="false">YEAR($B4057)</f>
        <v>2024</v>
      </c>
      <c r="D4057" s="4" t="n">
        <f aca="false">MONTH($B4057)</f>
        <v>11</v>
      </c>
      <c r="E4057" s="2" t="s">
        <v>4907</v>
      </c>
      <c r="F4057" s="5" t="n">
        <f aca="false">ROUNDUP(MONTH($B4057)/3,0)</f>
        <v>4</v>
      </c>
      <c r="G4057" s="2" t="s">
        <v>1321</v>
      </c>
      <c r="H4057" s="2" t="s">
        <v>1322</v>
      </c>
      <c r="I4057" s="2" t="s">
        <v>104</v>
      </c>
      <c r="J4057" s="2" t="s">
        <v>47</v>
      </c>
      <c r="K4057" s="2" t="s">
        <v>48</v>
      </c>
      <c r="L4057" s="2" t="s">
        <v>49</v>
      </c>
      <c r="M4057" s="2" t="s">
        <v>105</v>
      </c>
      <c r="N4057" s="2" t="s">
        <v>63</v>
      </c>
      <c r="O4057" s="2" t="s">
        <v>114</v>
      </c>
      <c r="P4057" s="2" t="s">
        <v>119</v>
      </c>
      <c r="Q4057" s="2" t="s">
        <v>308</v>
      </c>
      <c r="R4057" s="6" t="n">
        <v>14</v>
      </c>
      <c r="S4057" s="7" t="n">
        <v>352.59</v>
      </c>
      <c r="T4057" s="7" t="n">
        <f aca="false">$R4057*$S4057</f>
        <v>4936.26</v>
      </c>
      <c r="U4057" s="8" t="n">
        <v>0.1</v>
      </c>
      <c r="V4057" s="7" t="n">
        <f aca="false">$T4057*$U4057</f>
        <v>493.626</v>
      </c>
      <c r="W4057" s="7" t="n">
        <f aca="false">$T4057-$V4057</f>
        <v>4442.634</v>
      </c>
      <c r="X4057" s="7" t="n">
        <v>190.19</v>
      </c>
      <c r="Y4057" s="7" t="n">
        <f aca="false">$R4057*$X4057</f>
        <v>2662.66</v>
      </c>
      <c r="Z4057" s="7" t="n">
        <f aca="false">$W4057-$Y4057</f>
        <v>1779.974</v>
      </c>
      <c r="AA4057" s="8" t="n">
        <f aca="false">IFERROR($Z4057/$W4057,0)</f>
        <v>0.400657357774689</v>
      </c>
      <c r="AB4057" s="2" t="s">
        <v>85</v>
      </c>
      <c r="AC4057" s="2" t="s">
        <v>43</v>
      </c>
    </row>
    <row r="4058" customFormat="false" ht="15" hidden="false" customHeight="false" outlineLevel="0" collapsed="false">
      <c r="A4058" s="2" t="s">
        <v>5424</v>
      </c>
      <c r="B4058" s="3" t="n">
        <v>45619</v>
      </c>
      <c r="C4058" s="4" t="n">
        <f aca="false">YEAR($B4058)</f>
        <v>2024</v>
      </c>
      <c r="D4058" s="4" t="n">
        <f aca="false">MONTH($B4058)</f>
        <v>11</v>
      </c>
      <c r="E4058" s="2" t="s">
        <v>4907</v>
      </c>
      <c r="F4058" s="5" t="n">
        <f aca="false">ROUNDUP(MONTH($B4058)/3,0)</f>
        <v>4</v>
      </c>
      <c r="G4058" s="2" t="s">
        <v>45</v>
      </c>
      <c r="H4058" s="2" t="s">
        <v>46</v>
      </c>
      <c r="I4058" s="2" t="s">
        <v>33</v>
      </c>
      <c r="J4058" s="2" t="s">
        <v>47</v>
      </c>
      <c r="K4058" s="2" t="s">
        <v>48</v>
      </c>
      <c r="L4058" s="2" t="s">
        <v>49</v>
      </c>
      <c r="M4058" s="2" t="s">
        <v>118</v>
      </c>
      <c r="N4058" s="2" t="s">
        <v>151</v>
      </c>
      <c r="O4058" s="2" t="s">
        <v>114</v>
      </c>
      <c r="P4058" s="2" t="s">
        <v>115</v>
      </c>
      <c r="Q4058" s="2" t="s">
        <v>116</v>
      </c>
      <c r="R4058" s="6" t="n">
        <v>2</v>
      </c>
      <c r="S4058" s="7" t="n">
        <v>292.71</v>
      </c>
      <c r="T4058" s="7" t="n">
        <f aca="false">$R4058*$S4058</f>
        <v>585.42</v>
      </c>
      <c r="U4058" s="8" t="n">
        <v>0.25</v>
      </c>
      <c r="V4058" s="7" t="n">
        <f aca="false">$T4058*$U4058</f>
        <v>146.355</v>
      </c>
      <c r="W4058" s="7" t="n">
        <f aca="false">$T4058-$V4058</f>
        <v>439.065</v>
      </c>
      <c r="X4058" s="7" t="n">
        <v>144.18</v>
      </c>
      <c r="Y4058" s="7" t="n">
        <f aca="false">$R4058*$X4058</f>
        <v>288.36</v>
      </c>
      <c r="Z4058" s="7" t="n">
        <f aca="false">$W4058-$Y4058</f>
        <v>150.705</v>
      </c>
      <c r="AA4058" s="8" t="n">
        <f aca="false">IFERROR($Z4058/$W4058,0)</f>
        <v>0.343240750230604</v>
      </c>
      <c r="AB4058" s="2" t="s">
        <v>42</v>
      </c>
      <c r="AC4058" s="2" t="s">
        <v>43</v>
      </c>
    </row>
    <row r="4059" customFormat="false" ht="15" hidden="false" customHeight="false" outlineLevel="0" collapsed="false">
      <c r="A4059" s="2" t="s">
        <v>5425</v>
      </c>
      <c r="B4059" s="3" t="n">
        <v>45619</v>
      </c>
      <c r="C4059" s="4" t="n">
        <f aca="false">YEAR($B4059)</f>
        <v>2024</v>
      </c>
      <c r="D4059" s="4" t="n">
        <f aca="false">MONTH($B4059)</f>
        <v>11</v>
      </c>
      <c r="E4059" s="2" t="s">
        <v>4907</v>
      </c>
      <c r="F4059" s="5" t="n">
        <f aca="false">ROUNDUP(MONTH($B4059)/3,0)</f>
        <v>4</v>
      </c>
      <c r="G4059" s="2" t="s">
        <v>501</v>
      </c>
      <c r="H4059" s="2" t="s">
        <v>502</v>
      </c>
      <c r="I4059" s="2" t="s">
        <v>33</v>
      </c>
      <c r="J4059" s="2" t="s">
        <v>47</v>
      </c>
      <c r="K4059" s="2" t="s">
        <v>48</v>
      </c>
      <c r="L4059" s="2" t="s">
        <v>155</v>
      </c>
      <c r="M4059" s="2" t="s">
        <v>118</v>
      </c>
      <c r="N4059" s="2" t="s">
        <v>51</v>
      </c>
      <c r="O4059" s="2" t="s">
        <v>52</v>
      </c>
      <c r="P4059" s="2" t="s">
        <v>53</v>
      </c>
      <c r="Q4059" s="2" t="s">
        <v>169</v>
      </c>
      <c r="R4059" s="6" t="n">
        <v>2</v>
      </c>
      <c r="S4059" s="7" t="n">
        <v>2310.98</v>
      </c>
      <c r="T4059" s="7" t="n">
        <f aca="false">$R4059*$S4059</f>
        <v>4621.96</v>
      </c>
      <c r="U4059" s="8" t="n">
        <v>0.2</v>
      </c>
      <c r="V4059" s="7" t="n">
        <f aca="false">$T4059*$U4059</f>
        <v>924.392</v>
      </c>
      <c r="W4059" s="7" t="n">
        <f aca="false">$T4059-$V4059</f>
        <v>3697.568</v>
      </c>
      <c r="X4059" s="7" t="n">
        <v>1921.88</v>
      </c>
      <c r="Y4059" s="7" t="n">
        <f aca="false">$R4059*$X4059</f>
        <v>3843.76</v>
      </c>
      <c r="Z4059" s="7" t="n">
        <f aca="false">$W4059-$Y4059</f>
        <v>-146.192</v>
      </c>
      <c r="AA4059" s="8" t="n">
        <f aca="false">IFERROR($Z4059/$W4059,0)</f>
        <v>-0.0395373391375088</v>
      </c>
      <c r="AB4059" s="2" t="s">
        <v>85</v>
      </c>
      <c r="AC4059" s="2" t="s">
        <v>43</v>
      </c>
    </row>
    <row r="4060" customFormat="false" ht="15" hidden="false" customHeight="false" outlineLevel="0" collapsed="false">
      <c r="A4060" s="2" t="s">
        <v>5426</v>
      </c>
      <c r="B4060" s="3" t="n">
        <v>45619</v>
      </c>
      <c r="C4060" s="4" t="n">
        <f aca="false">YEAR($B4060)</f>
        <v>2024</v>
      </c>
      <c r="D4060" s="4" t="n">
        <f aca="false">MONTH($B4060)</f>
        <v>11</v>
      </c>
      <c r="E4060" s="2" t="s">
        <v>4907</v>
      </c>
      <c r="F4060" s="5" t="n">
        <f aca="false">ROUNDUP(MONTH($B4060)/3,0)</f>
        <v>4</v>
      </c>
      <c r="G4060" s="2" t="s">
        <v>1411</v>
      </c>
      <c r="H4060" s="2" t="s">
        <v>307</v>
      </c>
      <c r="I4060" s="2" t="s">
        <v>104</v>
      </c>
      <c r="J4060" s="2" t="s">
        <v>47</v>
      </c>
      <c r="K4060" s="2" t="s">
        <v>196</v>
      </c>
      <c r="L4060" s="2" t="s">
        <v>197</v>
      </c>
      <c r="M4060" s="2" t="s">
        <v>105</v>
      </c>
      <c r="N4060" s="2" t="s">
        <v>38</v>
      </c>
      <c r="O4060" s="2" t="s">
        <v>114</v>
      </c>
      <c r="P4060" s="2" t="s">
        <v>115</v>
      </c>
      <c r="Q4060" s="2" t="s">
        <v>116</v>
      </c>
      <c r="R4060" s="6" t="n">
        <v>12</v>
      </c>
      <c r="S4060" s="7" t="n">
        <v>304.72</v>
      </c>
      <c r="T4060" s="7" t="n">
        <f aca="false">$R4060*$S4060</f>
        <v>3656.64</v>
      </c>
      <c r="U4060" s="8" t="n">
        <v>0.13</v>
      </c>
      <c r="V4060" s="7" t="n">
        <f aca="false">$T4060*$U4060</f>
        <v>475.3632</v>
      </c>
      <c r="W4060" s="7" t="n">
        <f aca="false">$T4060-$V4060</f>
        <v>3181.2768</v>
      </c>
      <c r="X4060" s="7" t="n">
        <v>166.22</v>
      </c>
      <c r="Y4060" s="7" t="n">
        <f aca="false">$R4060*$X4060</f>
        <v>1994.64</v>
      </c>
      <c r="Z4060" s="7" t="n">
        <f aca="false">$W4060-$Y4060</f>
        <v>1186.6368</v>
      </c>
      <c r="AA4060" s="8" t="n">
        <f aca="false">IFERROR($Z4060/$W4060,0)</f>
        <v>0.373006460802153</v>
      </c>
      <c r="AB4060" s="2" t="s">
        <v>85</v>
      </c>
      <c r="AC4060" s="2" t="s">
        <v>43</v>
      </c>
    </row>
    <row r="4061" customFormat="false" ht="15" hidden="false" customHeight="false" outlineLevel="0" collapsed="false">
      <c r="A4061" s="2" t="s">
        <v>5427</v>
      </c>
      <c r="B4061" s="3" t="n">
        <v>45620</v>
      </c>
      <c r="C4061" s="4" t="n">
        <f aca="false">YEAR($B4061)</f>
        <v>2024</v>
      </c>
      <c r="D4061" s="4" t="n">
        <f aca="false">MONTH($B4061)</f>
        <v>11</v>
      </c>
      <c r="E4061" s="2" t="s">
        <v>4907</v>
      </c>
      <c r="F4061" s="5" t="n">
        <f aca="false">ROUNDUP(MONTH($B4061)/3,0)</f>
        <v>4</v>
      </c>
      <c r="G4061" s="2" t="s">
        <v>1300</v>
      </c>
      <c r="H4061" s="2" t="s">
        <v>766</v>
      </c>
      <c r="I4061" s="2" t="s">
        <v>177</v>
      </c>
      <c r="J4061" s="2" t="s">
        <v>47</v>
      </c>
      <c r="K4061" s="2" t="s">
        <v>185</v>
      </c>
      <c r="L4061" s="2" t="s">
        <v>186</v>
      </c>
      <c r="M4061" s="2" t="s">
        <v>105</v>
      </c>
      <c r="N4061" s="2" t="s">
        <v>51</v>
      </c>
      <c r="O4061" s="2" t="s">
        <v>64</v>
      </c>
      <c r="P4061" s="2" t="s">
        <v>65</v>
      </c>
      <c r="Q4061" s="2" t="s">
        <v>519</v>
      </c>
      <c r="R4061" s="6" t="n">
        <v>9</v>
      </c>
      <c r="S4061" s="7" t="n">
        <v>2834.42</v>
      </c>
      <c r="T4061" s="7" t="n">
        <f aca="false">$R4061*$S4061</f>
        <v>25509.78</v>
      </c>
      <c r="U4061" s="8" t="n">
        <v>0.32</v>
      </c>
      <c r="V4061" s="7" t="n">
        <f aca="false">$T4061*$U4061</f>
        <v>8163.1296</v>
      </c>
      <c r="W4061" s="7" t="n">
        <f aca="false">$T4061-$V4061</f>
        <v>17346.6504</v>
      </c>
      <c r="X4061" s="7" t="n">
        <v>2203.43</v>
      </c>
      <c r="Y4061" s="7" t="n">
        <f aca="false">$R4061*$X4061</f>
        <v>19830.87</v>
      </c>
      <c r="Z4061" s="7" t="n">
        <f aca="false">$W4061-$Y4061</f>
        <v>-2484.2196</v>
      </c>
      <c r="AA4061" s="8" t="n">
        <f aca="false">IFERROR($Z4061/$W4061,0)</f>
        <v>-0.14321033414036</v>
      </c>
      <c r="AB4061" s="2" t="s">
        <v>42</v>
      </c>
      <c r="AC4061" s="2" t="s">
        <v>43</v>
      </c>
    </row>
    <row r="4062" customFormat="false" ht="15" hidden="false" customHeight="false" outlineLevel="0" collapsed="false">
      <c r="A4062" s="2" t="s">
        <v>5428</v>
      </c>
      <c r="B4062" s="3" t="n">
        <v>45620</v>
      </c>
      <c r="C4062" s="4" t="n">
        <f aca="false">YEAR($B4062)</f>
        <v>2024</v>
      </c>
      <c r="D4062" s="4" t="n">
        <f aca="false">MONTH($B4062)</f>
        <v>11</v>
      </c>
      <c r="E4062" s="2" t="s">
        <v>4907</v>
      </c>
      <c r="F4062" s="5" t="n">
        <f aca="false">ROUNDUP(MONTH($B4062)/3,0)</f>
        <v>4</v>
      </c>
      <c r="G4062" s="2" t="s">
        <v>109</v>
      </c>
      <c r="H4062" s="2" t="s">
        <v>110</v>
      </c>
      <c r="I4062" s="2" t="s">
        <v>33</v>
      </c>
      <c r="J4062" s="2" t="s">
        <v>89</v>
      </c>
      <c r="K4062" s="2" t="s">
        <v>97</v>
      </c>
      <c r="L4062" s="2" t="s">
        <v>111</v>
      </c>
      <c r="M4062" s="2" t="s">
        <v>135</v>
      </c>
      <c r="N4062" s="2" t="s">
        <v>63</v>
      </c>
      <c r="O4062" s="2" t="s">
        <v>52</v>
      </c>
      <c r="P4062" s="2" t="s">
        <v>83</v>
      </c>
      <c r="Q4062" s="2" t="s">
        <v>84</v>
      </c>
      <c r="R4062" s="6" t="n">
        <v>2</v>
      </c>
      <c r="S4062" s="7" t="n">
        <v>4060.23</v>
      </c>
      <c r="T4062" s="7" t="n">
        <f aca="false">$R4062*$S4062</f>
        <v>8120.46</v>
      </c>
      <c r="U4062" s="8" t="n">
        <v>0.05</v>
      </c>
      <c r="V4062" s="7" t="n">
        <f aca="false">$T4062*$U4062</f>
        <v>406.023</v>
      </c>
      <c r="W4062" s="7" t="n">
        <f aca="false">$T4062-$V4062</f>
        <v>7714.437</v>
      </c>
      <c r="X4062" s="7" t="n">
        <v>3053.47</v>
      </c>
      <c r="Y4062" s="7" t="n">
        <f aca="false">$R4062*$X4062</f>
        <v>6106.94</v>
      </c>
      <c r="Z4062" s="7" t="n">
        <f aca="false">$W4062-$Y4062</f>
        <v>1607.497</v>
      </c>
      <c r="AA4062" s="8" t="n">
        <f aca="false">IFERROR($Z4062/$W4062,0)</f>
        <v>0.208375154272438</v>
      </c>
      <c r="AB4062" s="2" t="s">
        <v>55</v>
      </c>
      <c r="AC4062" s="2" t="s">
        <v>43</v>
      </c>
    </row>
    <row r="4063" customFormat="false" ht="15" hidden="false" customHeight="false" outlineLevel="0" collapsed="false">
      <c r="A4063" s="2" t="s">
        <v>5429</v>
      </c>
      <c r="B4063" s="3" t="n">
        <v>45620</v>
      </c>
      <c r="C4063" s="4" t="n">
        <f aca="false">YEAR($B4063)</f>
        <v>2024</v>
      </c>
      <c r="D4063" s="4" t="n">
        <f aca="false">MONTH($B4063)</f>
        <v>11</v>
      </c>
      <c r="E4063" s="2" t="s">
        <v>4907</v>
      </c>
      <c r="F4063" s="5" t="n">
        <f aca="false">ROUNDUP(MONTH($B4063)/3,0)</f>
        <v>4</v>
      </c>
      <c r="G4063" s="2" t="s">
        <v>737</v>
      </c>
      <c r="H4063" s="2" t="s">
        <v>738</v>
      </c>
      <c r="I4063" s="2" t="s">
        <v>33</v>
      </c>
      <c r="J4063" s="2" t="s">
        <v>47</v>
      </c>
      <c r="K4063" s="2" t="s">
        <v>48</v>
      </c>
      <c r="L4063" s="2" t="s">
        <v>155</v>
      </c>
      <c r="M4063" s="2" t="s">
        <v>168</v>
      </c>
      <c r="N4063" s="2" t="s">
        <v>51</v>
      </c>
      <c r="O4063" s="2" t="s">
        <v>64</v>
      </c>
      <c r="P4063" s="2" t="s">
        <v>65</v>
      </c>
      <c r="Q4063" s="2" t="s">
        <v>187</v>
      </c>
      <c r="R4063" s="6" t="n">
        <v>1</v>
      </c>
      <c r="S4063" s="7" t="n">
        <v>4361.66</v>
      </c>
      <c r="T4063" s="7" t="n">
        <f aca="false">$R4063*$S4063</f>
        <v>4361.66</v>
      </c>
      <c r="U4063" s="8" t="n">
        <v>0.1</v>
      </c>
      <c r="V4063" s="7" t="n">
        <f aca="false">$T4063*$U4063</f>
        <v>436.166</v>
      </c>
      <c r="W4063" s="7" t="n">
        <f aca="false">$T4063-$V4063</f>
        <v>3925.494</v>
      </c>
      <c r="X4063" s="7" t="n">
        <v>3333.96</v>
      </c>
      <c r="Y4063" s="7" t="n">
        <f aca="false">$R4063*$X4063</f>
        <v>3333.96</v>
      </c>
      <c r="Z4063" s="7" t="n">
        <f aca="false">$W4063-$Y4063</f>
        <v>591.534</v>
      </c>
      <c r="AA4063" s="8" t="n">
        <f aca="false">IFERROR($Z4063/$W4063,0)</f>
        <v>0.15069033349688</v>
      </c>
      <c r="AB4063" s="2" t="s">
        <v>67</v>
      </c>
      <c r="AC4063" s="2" t="s">
        <v>43</v>
      </c>
    </row>
    <row r="4064" customFormat="false" ht="15" hidden="false" customHeight="false" outlineLevel="0" collapsed="false">
      <c r="A4064" s="2" t="s">
        <v>5430</v>
      </c>
      <c r="B4064" s="3" t="n">
        <v>45620</v>
      </c>
      <c r="C4064" s="4" t="n">
        <f aca="false">YEAR($B4064)</f>
        <v>2024</v>
      </c>
      <c r="D4064" s="4" t="n">
        <f aca="false">MONTH($B4064)</f>
        <v>11</v>
      </c>
      <c r="E4064" s="2" t="s">
        <v>4907</v>
      </c>
      <c r="F4064" s="5" t="n">
        <f aca="false">ROUNDUP(MONTH($B4064)/3,0)</f>
        <v>4</v>
      </c>
      <c r="G4064" s="2" t="s">
        <v>5431</v>
      </c>
      <c r="H4064" s="2" t="s">
        <v>3103</v>
      </c>
      <c r="I4064" s="2" t="s">
        <v>177</v>
      </c>
      <c r="J4064" s="2" t="s">
        <v>34</v>
      </c>
      <c r="K4064" s="2" t="s">
        <v>35</v>
      </c>
      <c r="L4064" s="2" t="s">
        <v>36</v>
      </c>
      <c r="M4064" s="2" t="s">
        <v>37</v>
      </c>
      <c r="N4064" s="2" t="s">
        <v>73</v>
      </c>
      <c r="O4064" s="2" t="s">
        <v>52</v>
      </c>
      <c r="P4064" s="2" t="s">
        <v>83</v>
      </c>
      <c r="Q4064" s="2" t="s">
        <v>112</v>
      </c>
      <c r="R4064" s="6" t="n">
        <v>7</v>
      </c>
      <c r="S4064" s="7" t="n">
        <v>2510.5</v>
      </c>
      <c r="T4064" s="7" t="n">
        <f aca="false">$R4064*$S4064</f>
        <v>17573.5</v>
      </c>
      <c r="U4064" s="8" t="n">
        <v>0.15</v>
      </c>
      <c r="V4064" s="7" t="n">
        <f aca="false">$T4064*$U4064</f>
        <v>2636.025</v>
      </c>
      <c r="W4064" s="7" t="n">
        <f aca="false">$T4064-$V4064</f>
        <v>14937.475</v>
      </c>
      <c r="X4064" s="7" t="n">
        <v>1821.52</v>
      </c>
      <c r="Y4064" s="7" t="n">
        <f aca="false">$R4064*$X4064</f>
        <v>12750.64</v>
      </c>
      <c r="Z4064" s="7" t="n">
        <f aca="false">$W4064-$Y4064</f>
        <v>2186.835</v>
      </c>
      <c r="AA4064" s="8" t="n">
        <f aca="false">IFERROR($Z4064/$W4064,0)</f>
        <v>0.14639924083555</v>
      </c>
      <c r="AB4064" s="2" t="s">
        <v>85</v>
      </c>
      <c r="AC4064" s="2" t="s">
        <v>43</v>
      </c>
    </row>
    <row r="4065" customFormat="false" ht="15" hidden="false" customHeight="false" outlineLevel="0" collapsed="false">
      <c r="A4065" s="2" t="s">
        <v>5432</v>
      </c>
      <c r="B4065" s="3" t="n">
        <v>45620</v>
      </c>
      <c r="C4065" s="4" t="n">
        <f aca="false">YEAR($B4065)</f>
        <v>2024</v>
      </c>
      <c r="D4065" s="4" t="n">
        <f aca="false">MONTH($B4065)</f>
        <v>11</v>
      </c>
      <c r="E4065" s="2" t="s">
        <v>4907</v>
      </c>
      <c r="F4065" s="5" t="n">
        <f aca="false">ROUNDUP(MONTH($B4065)/3,0)</f>
        <v>4</v>
      </c>
      <c r="G4065" s="2" t="s">
        <v>189</v>
      </c>
      <c r="H4065" s="2" t="s">
        <v>190</v>
      </c>
      <c r="I4065" s="2" t="s">
        <v>33</v>
      </c>
      <c r="J4065" s="2" t="s">
        <v>89</v>
      </c>
      <c r="K4065" s="2" t="s">
        <v>90</v>
      </c>
      <c r="L4065" s="2" t="s">
        <v>161</v>
      </c>
      <c r="M4065" s="2" t="s">
        <v>99</v>
      </c>
      <c r="N4065" s="2" t="s">
        <v>151</v>
      </c>
      <c r="O4065" s="2" t="s">
        <v>52</v>
      </c>
      <c r="P4065" s="2" t="s">
        <v>83</v>
      </c>
      <c r="Q4065" s="2" t="s">
        <v>84</v>
      </c>
      <c r="R4065" s="6" t="n">
        <v>2</v>
      </c>
      <c r="S4065" s="7" t="n">
        <v>4363.27</v>
      </c>
      <c r="T4065" s="7" t="n">
        <f aca="false">$R4065*$S4065</f>
        <v>8726.54</v>
      </c>
      <c r="U4065" s="8" t="n">
        <v>0.2</v>
      </c>
      <c r="V4065" s="7" t="n">
        <f aca="false">$T4065*$U4065</f>
        <v>1745.308</v>
      </c>
      <c r="W4065" s="7" t="n">
        <f aca="false">$T4065-$V4065</f>
        <v>6981.232</v>
      </c>
      <c r="X4065" s="7" t="n">
        <v>3183.37</v>
      </c>
      <c r="Y4065" s="7" t="n">
        <f aca="false">$R4065*$X4065</f>
        <v>6366.74</v>
      </c>
      <c r="Z4065" s="7" t="n">
        <f aca="false">$W4065-$Y4065</f>
        <v>614.492000000001</v>
      </c>
      <c r="AA4065" s="8" t="n">
        <f aca="false">IFERROR($Z4065/$W4065,0)</f>
        <v>0.0880205671434499</v>
      </c>
      <c r="AB4065" s="2" t="s">
        <v>85</v>
      </c>
      <c r="AC4065" s="2" t="s">
        <v>43</v>
      </c>
    </row>
    <row r="4066" customFormat="false" ht="15" hidden="false" customHeight="false" outlineLevel="0" collapsed="false">
      <c r="A4066" s="2" t="s">
        <v>5433</v>
      </c>
      <c r="B4066" s="3" t="n">
        <v>45620</v>
      </c>
      <c r="C4066" s="4" t="n">
        <f aca="false">YEAR($B4066)</f>
        <v>2024</v>
      </c>
      <c r="D4066" s="4" t="n">
        <f aca="false">MONTH($B4066)</f>
        <v>11</v>
      </c>
      <c r="E4066" s="2" t="s">
        <v>4907</v>
      </c>
      <c r="F4066" s="5" t="n">
        <f aca="false">ROUNDUP(MONTH($B4066)/3,0)</f>
        <v>4</v>
      </c>
      <c r="G4066" s="2" t="s">
        <v>109</v>
      </c>
      <c r="H4066" s="2" t="s">
        <v>110</v>
      </c>
      <c r="I4066" s="2" t="s">
        <v>33</v>
      </c>
      <c r="J4066" s="2" t="s">
        <v>89</v>
      </c>
      <c r="K4066" s="2" t="s">
        <v>97</v>
      </c>
      <c r="L4066" s="2" t="s">
        <v>111</v>
      </c>
      <c r="M4066" s="2" t="s">
        <v>135</v>
      </c>
      <c r="N4066" s="2" t="s">
        <v>63</v>
      </c>
      <c r="O4066" s="2" t="s">
        <v>39</v>
      </c>
      <c r="P4066" s="2" t="s">
        <v>40</v>
      </c>
      <c r="Q4066" s="2" t="s">
        <v>41</v>
      </c>
      <c r="R4066" s="6" t="n">
        <v>2</v>
      </c>
      <c r="S4066" s="7" t="n">
        <v>463.41</v>
      </c>
      <c r="T4066" s="7" t="n">
        <f aca="false">$R4066*$S4066</f>
        <v>926.82</v>
      </c>
      <c r="U4066" s="8" t="n">
        <v>0.15</v>
      </c>
      <c r="V4066" s="7" t="n">
        <f aca="false">$T4066*$U4066</f>
        <v>139.023</v>
      </c>
      <c r="W4066" s="7" t="n">
        <f aca="false">$T4066-$V4066</f>
        <v>787.797</v>
      </c>
      <c r="X4066" s="7" t="n">
        <v>288.09</v>
      </c>
      <c r="Y4066" s="7" t="n">
        <f aca="false">$R4066*$X4066</f>
        <v>576.18</v>
      </c>
      <c r="Z4066" s="7" t="n">
        <f aca="false">$W4066-$Y4066</f>
        <v>211.617</v>
      </c>
      <c r="AA4066" s="8" t="n">
        <f aca="false">IFERROR($Z4066/$W4066,0)</f>
        <v>0.268618692378874</v>
      </c>
      <c r="AB4066" s="2" t="s">
        <v>42</v>
      </c>
      <c r="AC4066" s="2" t="s">
        <v>43</v>
      </c>
    </row>
    <row r="4067" customFormat="false" ht="15" hidden="false" customHeight="false" outlineLevel="0" collapsed="false">
      <c r="A4067" s="2" t="s">
        <v>5434</v>
      </c>
      <c r="B4067" s="3" t="n">
        <v>45620</v>
      </c>
      <c r="C4067" s="4" t="n">
        <f aca="false">YEAR($B4067)</f>
        <v>2024</v>
      </c>
      <c r="D4067" s="4" t="n">
        <f aca="false">MONTH($B4067)</f>
        <v>11</v>
      </c>
      <c r="E4067" s="2" t="s">
        <v>4907</v>
      </c>
      <c r="F4067" s="5" t="n">
        <f aca="false">ROUNDUP(MONTH($B4067)/3,0)</f>
        <v>4</v>
      </c>
      <c r="G4067" s="2" t="s">
        <v>45</v>
      </c>
      <c r="H4067" s="2" t="s">
        <v>46</v>
      </c>
      <c r="I4067" s="2" t="s">
        <v>33</v>
      </c>
      <c r="J4067" s="2" t="s">
        <v>47</v>
      </c>
      <c r="K4067" s="2" t="s">
        <v>48</v>
      </c>
      <c r="L4067" s="2" t="s">
        <v>49</v>
      </c>
      <c r="M4067" s="2" t="s">
        <v>50</v>
      </c>
      <c r="N4067" s="2" t="s">
        <v>51</v>
      </c>
      <c r="O4067" s="2" t="s">
        <v>52</v>
      </c>
      <c r="P4067" s="2" t="s">
        <v>53</v>
      </c>
      <c r="Q4067" s="2" t="s">
        <v>363</v>
      </c>
      <c r="R4067" s="6" t="n">
        <v>3</v>
      </c>
      <c r="S4067" s="7" t="n">
        <v>4817.66</v>
      </c>
      <c r="T4067" s="7" t="n">
        <f aca="false">$R4067*$S4067</f>
        <v>14452.98</v>
      </c>
      <c r="U4067" s="8" t="n">
        <v>0.1</v>
      </c>
      <c r="V4067" s="7" t="n">
        <f aca="false">$T4067*$U4067</f>
        <v>1445.298</v>
      </c>
      <c r="W4067" s="7" t="n">
        <f aca="false">$T4067-$V4067</f>
        <v>13007.682</v>
      </c>
      <c r="X4067" s="7" t="n">
        <v>3752.76</v>
      </c>
      <c r="Y4067" s="7" t="n">
        <f aca="false">$R4067*$X4067</f>
        <v>11258.28</v>
      </c>
      <c r="Z4067" s="7" t="n">
        <f aca="false">$W4067-$Y4067</f>
        <v>1749.402</v>
      </c>
      <c r="AA4067" s="8" t="n">
        <f aca="false">IFERROR($Z4067/$W4067,0)</f>
        <v>0.134489911423111</v>
      </c>
      <c r="AB4067" s="2" t="s">
        <v>85</v>
      </c>
      <c r="AC4067" s="2" t="s">
        <v>43</v>
      </c>
    </row>
    <row r="4068" customFormat="false" ht="15" hidden="false" customHeight="false" outlineLevel="0" collapsed="false">
      <c r="A4068" s="2" t="s">
        <v>5435</v>
      </c>
      <c r="B4068" s="3" t="n">
        <v>45620</v>
      </c>
      <c r="C4068" s="4" t="n">
        <f aca="false">YEAR($B4068)</f>
        <v>2024</v>
      </c>
      <c r="D4068" s="4" t="n">
        <f aca="false">MONTH($B4068)</f>
        <v>11</v>
      </c>
      <c r="E4068" s="2" t="s">
        <v>4907</v>
      </c>
      <c r="F4068" s="5" t="n">
        <f aca="false">ROUNDUP(MONTH($B4068)/3,0)</f>
        <v>4</v>
      </c>
      <c r="G4068" s="2" t="s">
        <v>284</v>
      </c>
      <c r="H4068" s="2" t="s">
        <v>285</v>
      </c>
      <c r="I4068" s="2" t="s">
        <v>104</v>
      </c>
      <c r="J4068" s="2" t="s">
        <v>59</v>
      </c>
      <c r="K4068" s="2" t="s">
        <v>71</v>
      </c>
      <c r="L4068" s="2" t="s">
        <v>72</v>
      </c>
      <c r="M4068" s="2" t="s">
        <v>131</v>
      </c>
      <c r="N4068" s="2" t="s">
        <v>73</v>
      </c>
      <c r="O4068" s="2" t="s">
        <v>52</v>
      </c>
      <c r="P4068" s="2" t="s">
        <v>126</v>
      </c>
      <c r="Q4068" s="2" t="s">
        <v>253</v>
      </c>
      <c r="R4068" s="6" t="n">
        <v>9</v>
      </c>
      <c r="S4068" s="7" t="n">
        <v>1695.74</v>
      </c>
      <c r="T4068" s="7" t="n">
        <f aca="false">$R4068*$S4068</f>
        <v>15261.66</v>
      </c>
      <c r="U4068" s="8" t="n">
        <v>0.2</v>
      </c>
      <c r="V4068" s="7" t="n">
        <f aca="false">$T4068*$U4068</f>
        <v>3052.332</v>
      </c>
      <c r="W4068" s="7" t="n">
        <f aca="false">$T4068-$V4068</f>
        <v>12209.328</v>
      </c>
      <c r="X4068" s="7" t="n">
        <v>1159.95</v>
      </c>
      <c r="Y4068" s="7" t="n">
        <f aca="false">$R4068*$X4068</f>
        <v>10439.55</v>
      </c>
      <c r="Z4068" s="7" t="n">
        <f aca="false">$W4068-$Y4068</f>
        <v>1769.778</v>
      </c>
      <c r="AA4068" s="8" t="n">
        <f aca="false">IFERROR($Z4068/$W4068,0)</f>
        <v>0.144952940898958</v>
      </c>
      <c r="AB4068" s="2" t="s">
        <v>85</v>
      </c>
      <c r="AC4068" s="2" t="s">
        <v>43</v>
      </c>
    </row>
    <row r="4069" customFormat="false" ht="15" hidden="false" customHeight="false" outlineLevel="0" collapsed="false">
      <c r="A4069" s="2" t="s">
        <v>5436</v>
      </c>
      <c r="B4069" s="3" t="n">
        <v>45620</v>
      </c>
      <c r="C4069" s="4" t="n">
        <f aca="false">YEAR($B4069)</f>
        <v>2024</v>
      </c>
      <c r="D4069" s="4" t="n">
        <f aca="false">MONTH($B4069)</f>
        <v>11</v>
      </c>
      <c r="E4069" s="2" t="s">
        <v>4907</v>
      </c>
      <c r="F4069" s="5" t="n">
        <f aca="false">ROUNDUP(MONTH($B4069)/3,0)</f>
        <v>4</v>
      </c>
      <c r="G4069" s="2" t="s">
        <v>45</v>
      </c>
      <c r="H4069" s="2" t="s">
        <v>46</v>
      </c>
      <c r="I4069" s="2" t="s">
        <v>33</v>
      </c>
      <c r="J4069" s="2" t="s">
        <v>47</v>
      </c>
      <c r="K4069" s="2" t="s">
        <v>48</v>
      </c>
      <c r="L4069" s="2" t="s">
        <v>49</v>
      </c>
      <c r="M4069" s="2" t="s">
        <v>168</v>
      </c>
      <c r="N4069" s="2" t="s">
        <v>38</v>
      </c>
      <c r="O4069" s="2" t="s">
        <v>64</v>
      </c>
      <c r="P4069" s="2" t="s">
        <v>65</v>
      </c>
      <c r="Q4069" s="2" t="s">
        <v>187</v>
      </c>
      <c r="R4069" s="6" t="n">
        <v>1</v>
      </c>
      <c r="S4069" s="7" t="n">
        <v>3937.2</v>
      </c>
      <c r="T4069" s="7" t="n">
        <f aca="false">$R4069*$S4069</f>
        <v>3937.2</v>
      </c>
      <c r="U4069" s="8" t="n">
        <v>0.1</v>
      </c>
      <c r="V4069" s="7" t="n">
        <f aca="false">$T4069*$U4069</f>
        <v>393.72</v>
      </c>
      <c r="W4069" s="7" t="n">
        <f aca="false">$T4069-$V4069</f>
        <v>3543.48</v>
      </c>
      <c r="X4069" s="7" t="n">
        <v>2926.23</v>
      </c>
      <c r="Y4069" s="7" t="n">
        <f aca="false">$R4069*$X4069</f>
        <v>2926.23</v>
      </c>
      <c r="Z4069" s="7" t="n">
        <f aca="false">$W4069-$Y4069</f>
        <v>617.25</v>
      </c>
      <c r="AA4069" s="8" t="n">
        <f aca="false">IFERROR($Z4069/$W4069,0)</f>
        <v>0.174193166040164</v>
      </c>
      <c r="AB4069" s="2" t="s">
        <v>85</v>
      </c>
      <c r="AC4069" s="2" t="s">
        <v>43</v>
      </c>
    </row>
    <row r="4070" customFormat="false" ht="15" hidden="false" customHeight="false" outlineLevel="0" collapsed="false">
      <c r="A4070" s="2" t="s">
        <v>5437</v>
      </c>
      <c r="B4070" s="3" t="n">
        <v>45620</v>
      </c>
      <c r="C4070" s="4" t="n">
        <f aca="false">YEAR($B4070)</f>
        <v>2024</v>
      </c>
      <c r="D4070" s="4" t="n">
        <f aca="false">MONTH($B4070)</f>
        <v>11</v>
      </c>
      <c r="E4070" s="2" t="s">
        <v>4907</v>
      </c>
      <c r="F4070" s="5" t="n">
        <f aca="false">ROUNDUP(MONTH($B4070)/3,0)</f>
        <v>4</v>
      </c>
      <c r="G4070" s="2" t="s">
        <v>539</v>
      </c>
      <c r="H4070" s="2" t="s">
        <v>540</v>
      </c>
      <c r="I4070" s="2" t="s">
        <v>33</v>
      </c>
      <c r="J4070" s="2" t="s">
        <v>34</v>
      </c>
      <c r="K4070" s="2" t="s">
        <v>35</v>
      </c>
      <c r="L4070" s="2" t="s">
        <v>36</v>
      </c>
      <c r="M4070" s="2" t="s">
        <v>37</v>
      </c>
      <c r="N4070" s="2" t="s">
        <v>51</v>
      </c>
      <c r="O4070" s="2" t="s">
        <v>64</v>
      </c>
      <c r="P4070" s="2" t="s">
        <v>74</v>
      </c>
      <c r="Q4070" s="2" t="s">
        <v>75</v>
      </c>
      <c r="R4070" s="6" t="n">
        <v>3</v>
      </c>
      <c r="S4070" s="7" t="n">
        <v>5487.09</v>
      </c>
      <c r="T4070" s="7" t="n">
        <f aca="false">$R4070*$S4070</f>
        <v>16461.27</v>
      </c>
      <c r="U4070" s="8" t="n">
        <v>0</v>
      </c>
      <c r="V4070" s="7" t="n">
        <f aca="false">$T4070*$U4070</f>
        <v>0</v>
      </c>
      <c r="W4070" s="7" t="n">
        <f aca="false">$T4070-$V4070</f>
        <v>16461.27</v>
      </c>
      <c r="X4070" s="7" t="n">
        <v>3819.14</v>
      </c>
      <c r="Y4070" s="7" t="n">
        <f aca="false">$R4070*$X4070</f>
        <v>11457.42</v>
      </c>
      <c r="Z4070" s="7" t="n">
        <f aca="false">$W4070-$Y4070</f>
        <v>5003.85</v>
      </c>
      <c r="AA4070" s="8" t="n">
        <f aca="false">IFERROR($Z4070/$W4070,0)</f>
        <v>0.303977153646104</v>
      </c>
      <c r="AB4070" s="2" t="s">
        <v>85</v>
      </c>
      <c r="AC4070" s="2" t="s">
        <v>43</v>
      </c>
    </row>
    <row r="4071" customFormat="false" ht="15" hidden="false" customHeight="false" outlineLevel="0" collapsed="false">
      <c r="A4071" s="2" t="s">
        <v>5438</v>
      </c>
      <c r="B4071" s="3" t="n">
        <v>45620</v>
      </c>
      <c r="C4071" s="4" t="n">
        <f aca="false">YEAR($B4071)</f>
        <v>2024</v>
      </c>
      <c r="D4071" s="4" t="n">
        <f aca="false">MONTH($B4071)</f>
        <v>11</v>
      </c>
      <c r="E4071" s="2" t="s">
        <v>4907</v>
      </c>
      <c r="F4071" s="5" t="n">
        <f aca="false">ROUNDUP(MONTH($B4071)/3,0)</f>
        <v>4</v>
      </c>
      <c r="G4071" s="2" t="s">
        <v>109</v>
      </c>
      <c r="H4071" s="2" t="s">
        <v>110</v>
      </c>
      <c r="I4071" s="2" t="s">
        <v>33</v>
      </c>
      <c r="J4071" s="2" t="s">
        <v>89</v>
      </c>
      <c r="K4071" s="2" t="s">
        <v>97</v>
      </c>
      <c r="L4071" s="2" t="s">
        <v>111</v>
      </c>
      <c r="M4071" s="2" t="s">
        <v>99</v>
      </c>
      <c r="N4071" s="2" t="s">
        <v>51</v>
      </c>
      <c r="O4071" s="2" t="s">
        <v>52</v>
      </c>
      <c r="P4071" s="2" t="s">
        <v>83</v>
      </c>
      <c r="Q4071" s="2" t="s">
        <v>84</v>
      </c>
      <c r="R4071" s="6" t="n">
        <v>3</v>
      </c>
      <c r="S4071" s="7" t="n">
        <v>4459.81</v>
      </c>
      <c r="T4071" s="7" t="n">
        <f aca="false">$R4071*$S4071</f>
        <v>13379.43</v>
      </c>
      <c r="U4071" s="8" t="n">
        <v>0.05</v>
      </c>
      <c r="V4071" s="7" t="n">
        <f aca="false">$T4071*$U4071</f>
        <v>668.9715</v>
      </c>
      <c r="W4071" s="7" t="n">
        <f aca="false">$T4071-$V4071</f>
        <v>12710.4585</v>
      </c>
      <c r="X4071" s="7" t="n">
        <v>3141.08</v>
      </c>
      <c r="Y4071" s="7" t="n">
        <f aca="false">$R4071*$X4071</f>
        <v>9423.24</v>
      </c>
      <c r="Z4071" s="7" t="n">
        <f aca="false">$W4071-$Y4071</f>
        <v>3287.2185</v>
      </c>
      <c r="AA4071" s="8" t="n">
        <f aca="false">IFERROR($Z4071/$W4071,0)</f>
        <v>0.258623125200401</v>
      </c>
      <c r="AB4071" s="2" t="s">
        <v>42</v>
      </c>
      <c r="AC4071" s="2" t="s">
        <v>43</v>
      </c>
    </row>
    <row r="4072" customFormat="false" ht="15" hidden="false" customHeight="false" outlineLevel="0" collapsed="false">
      <c r="A4072" s="2" t="s">
        <v>5439</v>
      </c>
      <c r="B4072" s="3" t="n">
        <v>45620</v>
      </c>
      <c r="C4072" s="4" t="n">
        <f aca="false">YEAR($B4072)</f>
        <v>2024</v>
      </c>
      <c r="D4072" s="4" t="n">
        <f aca="false">MONTH($B4072)</f>
        <v>11</v>
      </c>
      <c r="E4072" s="2" t="s">
        <v>4907</v>
      </c>
      <c r="F4072" s="5" t="n">
        <f aca="false">ROUNDUP(MONTH($B4072)/3,0)</f>
        <v>4</v>
      </c>
      <c r="G4072" s="2" t="s">
        <v>752</v>
      </c>
      <c r="H4072" s="2" t="s">
        <v>753</v>
      </c>
      <c r="I4072" s="2" t="s">
        <v>33</v>
      </c>
      <c r="J4072" s="2" t="s">
        <v>47</v>
      </c>
      <c r="K4072" s="2" t="s">
        <v>221</v>
      </c>
      <c r="L4072" s="2" t="s">
        <v>222</v>
      </c>
      <c r="M4072" s="2" t="s">
        <v>118</v>
      </c>
      <c r="N4072" s="2" t="s">
        <v>63</v>
      </c>
      <c r="O4072" s="2" t="s">
        <v>64</v>
      </c>
      <c r="P4072" s="2" t="s">
        <v>342</v>
      </c>
      <c r="Q4072" s="2" t="s">
        <v>343</v>
      </c>
      <c r="R4072" s="6" t="n">
        <v>3</v>
      </c>
      <c r="S4072" s="7" t="n">
        <v>1739.18</v>
      </c>
      <c r="T4072" s="7" t="n">
        <f aca="false">$R4072*$S4072</f>
        <v>5217.54</v>
      </c>
      <c r="U4072" s="8" t="n">
        <v>0.05</v>
      </c>
      <c r="V4072" s="7" t="n">
        <f aca="false">$T4072*$U4072</f>
        <v>260.877</v>
      </c>
      <c r="W4072" s="7" t="n">
        <f aca="false">$T4072-$V4072</f>
        <v>4956.663</v>
      </c>
      <c r="X4072" s="7" t="n">
        <v>1376.58</v>
      </c>
      <c r="Y4072" s="7" t="n">
        <f aca="false">$R4072*$X4072</f>
        <v>4129.74</v>
      </c>
      <c r="Z4072" s="7" t="n">
        <f aca="false">$W4072-$Y4072</f>
        <v>826.923</v>
      </c>
      <c r="AA4072" s="8" t="n">
        <f aca="false">IFERROR($Z4072/$W4072,0)</f>
        <v>0.166830587433521</v>
      </c>
      <c r="AB4072" s="2" t="s">
        <v>85</v>
      </c>
      <c r="AC4072" s="2" t="s">
        <v>246</v>
      </c>
    </row>
    <row r="4073" customFormat="false" ht="15" hidden="false" customHeight="false" outlineLevel="0" collapsed="false">
      <c r="A4073" s="2" t="s">
        <v>5440</v>
      </c>
      <c r="B4073" s="3" t="n">
        <v>45621</v>
      </c>
      <c r="C4073" s="4" t="n">
        <f aca="false">YEAR($B4073)</f>
        <v>2024</v>
      </c>
      <c r="D4073" s="4" t="n">
        <f aca="false">MONTH($B4073)</f>
        <v>11</v>
      </c>
      <c r="E4073" s="2" t="s">
        <v>4907</v>
      </c>
      <c r="F4073" s="5" t="n">
        <f aca="false">ROUNDUP(MONTH($B4073)/3,0)</f>
        <v>4</v>
      </c>
      <c r="G4073" s="2" t="s">
        <v>4655</v>
      </c>
      <c r="H4073" s="2" t="s">
        <v>396</v>
      </c>
      <c r="I4073" s="2" t="s">
        <v>33</v>
      </c>
      <c r="J4073" s="2" t="s">
        <v>34</v>
      </c>
      <c r="K4073" s="2" t="s">
        <v>80</v>
      </c>
      <c r="L4073" s="2" t="s">
        <v>81</v>
      </c>
      <c r="M4073" s="2" t="s">
        <v>82</v>
      </c>
      <c r="N4073" s="2" t="s">
        <v>73</v>
      </c>
      <c r="O4073" s="2" t="s">
        <v>52</v>
      </c>
      <c r="P4073" s="2" t="s">
        <v>126</v>
      </c>
      <c r="Q4073" s="2" t="s">
        <v>253</v>
      </c>
      <c r="R4073" s="6" t="n">
        <v>1</v>
      </c>
      <c r="S4073" s="7" t="n">
        <v>1552.06</v>
      </c>
      <c r="T4073" s="7" t="n">
        <f aca="false">$R4073*$S4073</f>
        <v>1552.06</v>
      </c>
      <c r="U4073" s="8" t="n">
        <v>0.05</v>
      </c>
      <c r="V4073" s="7" t="n">
        <f aca="false">$T4073*$U4073</f>
        <v>77.603</v>
      </c>
      <c r="W4073" s="7" t="n">
        <f aca="false">$T4073-$V4073</f>
        <v>1474.457</v>
      </c>
      <c r="X4073" s="7" t="n">
        <v>1114.43</v>
      </c>
      <c r="Y4073" s="7" t="n">
        <f aca="false">$R4073*$X4073</f>
        <v>1114.43</v>
      </c>
      <c r="Z4073" s="7" t="n">
        <f aca="false">$W4073-$Y4073</f>
        <v>360.027</v>
      </c>
      <c r="AA4073" s="8" t="n">
        <f aca="false">IFERROR($Z4073/$W4073,0)</f>
        <v>0.244175991568421</v>
      </c>
      <c r="AB4073" s="2" t="s">
        <v>85</v>
      </c>
      <c r="AC4073" s="2" t="s">
        <v>43</v>
      </c>
    </row>
    <row r="4074" customFormat="false" ht="15" hidden="false" customHeight="false" outlineLevel="0" collapsed="false">
      <c r="A4074" s="2" t="s">
        <v>5441</v>
      </c>
      <c r="B4074" s="3" t="n">
        <v>45621</v>
      </c>
      <c r="C4074" s="4" t="n">
        <f aca="false">YEAR($B4074)</f>
        <v>2024</v>
      </c>
      <c r="D4074" s="4" t="n">
        <f aca="false">MONTH($B4074)</f>
        <v>11</v>
      </c>
      <c r="E4074" s="2" t="s">
        <v>4907</v>
      </c>
      <c r="F4074" s="5" t="n">
        <f aca="false">ROUNDUP(MONTH($B4074)/3,0)</f>
        <v>4</v>
      </c>
      <c r="G4074" s="2" t="s">
        <v>102</v>
      </c>
      <c r="H4074" s="2" t="s">
        <v>103</v>
      </c>
      <c r="I4074" s="2" t="s">
        <v>104</v>
      </c>
      <c r="J4074" s="2" t="s">
        <v>47</v>
      </c>
      <c r="K4074" s="2" t="s">
        <v>48</v>
      </c>
      <c r="L4074" s="2" t="s">
        <v>49</v>
      </c>
      <c r="M4074" s="2" t="s">
        <v>168</v>
      </c>
      <c r="N4074" s="2" t="s">
        <v>51</v>
      </c>
      <c r="O4074" s="2" t="s">
        <v>64</v>
      </c>
      <c r="P4074" s="2" t="s">
        <v>342</v>
      </c>
      <c r="Q4074" s="2" t="s">
        <v>408</v>
      </c>
      <c r="R4074" s="6" t="n">
        <v>11</v>
      </c>
      <c r="S4074" s="7" t="n">
        <v>5403.25</v>
      </c>
      <c r="T4074" s="7" t="n">
        <f aca="false">$R4074*$S4074</f>
        <v>59435.75</v>
      </c>
      <c r="U4074" s="8" t="n">
        <v>0.15</v>
      </c>
      <c r="V4074" s="7" t="n">
        <f aca="false">$T4074*$U4074</f>
        <v>8915.3625</v>
      </c>
      <c r="W4074" s="7" t="n">
        <f aca="false">$T4074-$V4074</f>
        <v>50520.3875</v>
      </c>
      <c r="X4074" s="7" t="n">
        <v>3803.79</v>
      </c>
      <c r="Y4074" s="7" t="n">
        <f aca="false">$R4074*$X4074</f>
        <v>41841.69</v>
      </c>
      <c r="Z4074" s="7" t="n">
        <f aca="false">$W4074-$Y4074</f>
        <v>8678.6975</v>
      </c>
      <c r="AA4074" s="8" t="n">
        <f aca="false">IFERROR($Z4074/$W4074,0)</f>
        <v>0.171786043802613</v>
      </c>
      <c r="AB4074" s="2" t="s">
        <v>85</v>
      </c>
      <c r="AC4074" s="2" t="s">
        <v>43</v>
      </c>
    </row>
    <row r="4075" customFormat="false" ht="15" hidden="false" customHeight="false" outlineLevel="0" collapsed="false">
      <c r="A4075" s="2" t="s">
        <v>5442</v>
      </c>
      <c r="B4075" s="3" t="n">
        <v>45621</v>
      </c>
      <c r="C4075" s="4" t="n">
        <f aca="false">YEAR($B4075)</f>
        <v>2024</v>
      </c>
      <c r="D4075" s="4" t="n">
        <f aca="false">MONTH($B4075)</f>
        <v>11</v>
      </c>
      <c r="E4075" s="2" t="s">
        <v>4907</v>
      </c>
      <c r="F4075" s="5" t="n">
        <f aca="false">ROUNDUP(MONTH($B4075)/3,0)</f>
        <v>4</v>
      </c>
      <c r="G4075" s="2" t="s">
        <v>269</v>
      </c>
      <c r="H4075" s="2" t="s">
        <v>270</v>
      </c>
      <c r="I4075" s="2" t="s">
        <v>104</v>
      </c>
      <c r="J4075" s="2" t="s">
        <v>47</v>
      </c>
      <c r="K4075" s="2" t="s">
        <v>48</v>
      </c>
      <c r="L4075" s="2" t="s">
        <v>155</v>
      </c>
      <c r="M4075" s="2" t="s">
        <v>105</v>
      </c>
      <c r="N4075" s="2" t="s">
        <v>51</v>
      </c>
      <c r="O4075" s="2" t="s">
        <v>64</v>
      </c>
      <c r="P4075" s="2" t="s">
        <v>342</v>
      </c>
      <c r="Q4075" s="2" t="s">
        <v>408</v>
      </c>
      <c r="R4075" s="6" t="n">
        <v>4</v>
      </c>
      <c r="S4075" s="7" t="n">
        <v>5268.59</v>
      </c>
      <c r="T4075" s="7" t="n">
        <f aca="false">$R4075*$S4075</f>
        <v>21074.36</v>
      </c>
      <c r="U4075" s="8" t="n">
        <v>0.13</v>
      </c>
      <c r="V4075" s="7" t="n">
        <f aca="false">$T4075*$U4075</f>
        <v>2739.6668</v>
      </c>
      <c r="W4075" s="7" t="n">
        <f aca="false">$T4075-$V4075</f>
        <v>18334.6932</v>
      </c>
      <c r="X4075" s="7" t="n">
        <v>3820.59</v>
      </c>
      <c r="Y4075" s="7" t="n">
        <f aca="false">$R4075*$X4075</f>
        <v>15282.36</v>
      </c>
      <c r="Z4075" s="7" t="n">
        <f aca="false">$W4075-$Y4075</f>
        <v>3052.3332</v>
      </c>
      <c r="AA4075" s="8" t="n">
        <f aca="false">IFERROR($Z4075/$W4075,0)</f>
        <v>0.166478553347159</v>
      </c>
      <c r="AB4075" s="2" t="s">
        <v>42</v>
      </c>
      <c r="AC4075" s="2" t="s">
        <v>246</v>
      </c>
    </row>
    <row r="4076" customFormat="false" ht="15" hidden="false" customHeight="false" outlineLevel="0" collapsed="false">
      <c r="A4076" s="2" t="s">
        <v>5443</v>
      </c>
      <c r="B4076" s="3" t="n">
        <v>45621</v>
      </c>
      <c r="C4076" s="4" t="n">
        <f aca="false">YEAR($B4076)</f>
        <v>2024</v>
      </c>
      <c r="D4076" s="4" t="n">
        <f aca="false">MONTH($B4076)</f>
        <v>11</v>
      </c>
      <c r="E4076" s="2" t="s">
        <v>4907</v>
      </c>
      <c r="F4076" s="5" t="n">
        <f aca="false">ROUNDUP(MONTH($B4076)/3,0)</f>
        <v>4</v>
      </c>
      <c r="G4076" s="2" t="s">
        <v>727</v>
      </c>
      <c r="H4076" s="2" t="s">
        <v>728</v>
      </c>
      <c r="I4076" s="2" t="s">
        <v>33</v>
      </c>
      <c r="J4076" s="2" t="s">
        <v>59</v>
      </c>
      <c r="K4076" s="2" t="s">
        <v>210</v>
      </c>
      <c r="L4076" s="2" t="s">
        <v>211</v>
      </c>
      <c r="M4076" s="2" t="s">
        <v>62</v>
      </c>
      <c r="N4076" s="2" t="s">
        <v>63</v>
      </c>
      <c r="O4076" s="2" t="s">
        <v>114</v>
      </c>
      <c r="P4076" s="2" t="s">
        <v>234</v>
      </c>
      <c r="Q4076" s="2" t="s">
        <v>235</v>
      </c>
      <c r="R4076" s="6" t="n">
        <v>3</v>
      </c>
      <c r="S4076" s="7" t="n">
        <v>230.27</v>
      </c>
      <c r="T4076" s="7" t="n">
        <f aca="false">$R4076*$S4076</f>
        <v>690.81</v>
      </c>
      <c r="U4076" s="8" t="n">
        <v>0.1</v>
      </c>
      <c r="V4076" s="7" t="n">
        <f aca="false">$T4076*$U4076</f>
        <v>69.081</v>
      </c>
      <c r="W4076" s="7" t="n">
        <f aca="false">$T4076-$V4076</f>
        <v>621.729</v>
      </c>
      <c r="X4076" s="7" t="n">
        <v>109.86</v>
      </c>
      <c r="Y4076" s="7" t="n">
        <f aca="false">$R4076*$X4076</f>
        <v>329.58</v>
      </c>
      <c r="Z4076" s="7" t="n">
        <f aca="false">$W4076-$Y4076</f>
        <v>292.149</v>
      </c>
      <c r="AA4076" s="8" t="n">
        <f aca="false">IFERROR($Z4076/$W4076,0)</f>
        <v>0.469897656374401</v>
      </c>
      <c r="AB4076" s="2" t="s">
        <v>85</v>
      </c>
      <c r="AC4076" s="2" t="s">
        <v>43</v>
      </c>
    </row>
    <row r="4077" customFormat="false" ht="15" hidden="false" customHeight="false" outlineLevel="0" collapsed="false">
      <c r="A4077" s="2" t="s">
        <v>5444</v>
      </c>
      <c r="B4077" s="3" t="n">
        <v>45621</v>
      </c>
      <c r="C4077" s="4" t="n">
        <f aca="false">YEAR($B4077)</f>
        <v>2024</v>
      </c>
      <c r="D4077" s="4" t="n">
        <f aca="false">MONTH($B4077)</f>
        <v>11</v>
      </c>
      <c r="E4077" s="2" t="s">
        <v>4907</v>
      </c>
      <c r="F4077" s="5" t="n">
        <f aca="false">ROUNDUP(MONTH($B4077)/3,0)</f>
        <v>4</v>
      </c>
      <c r="G4077" s="2" t="s">
        <v>1218</v>
      </c>
      <c r="H4077" s="2" t="s">
        <v>1219</v>
      </c>
      <c r="I4077" s="2" t="s">
        <v>33</v>
      </c>
      <c r="J4077" s="2" t="s">
        <v>34</v>
      </c>
      <c r="K4077" s="2" t="s">
        <v>242</v>
      </c>
      <c r="L4077" s="2" t="s">
        <v>243</v>
      </c>
      <c r="M4077" s="2" t="s">
        <v>82</v>
      </c>
      <c r="N4077" s="2" t="s">
        <v>151</v>
      </c>
      <c r="O4077" s="2" t="s">
        <v>39</v>
      </c>
      <c r="P4077" s="2" t="s">
        <v>106</v>
      </c>
      <c r="Q4077" s="2" t="s">
        <v>107</v>
      </c>
      <c r="R4077" s="6" t="n">
        <v>1</v>
      </c>
      <c r="S4077" s="7" t="n">
        <v>2169.6</v>
      </c>
      <c r="T4077" s="7" t="n">
        <f aca="false">$R4077*$S4077</f>
        <v>2169.6</v>
      </c>
      <c r="U4077" s="8" t="n">
        <v>0.05</v>
      </c>
      <c r="V4077" s="7" t="n">
        <f aca="false">$T4077*$U4077</f>
        <v>108.48</v>
      </c>
      <c r="W4077" s="7" t="n">
        <f aca="false">$T4077-$V4077</f>
        <v>2061.12</v>
      </c>
      <c r="X4077" s="7" t="n">
        <v>1723.78</v>
      </c>
      <c r="Y4077" s="7" t="n">
        <f aca="false">$R4077*$X4077</f>
        <v>1723.78</v>
      </c>
      <c r="Z4077" s="7" t="n">
        <f aca="false">$W4077-$Y4077</f>
        <v>337.34</v>
      </c>
      <c r="AA4077" s="8" t="n">
        <f aca="false">IFERROR($Z4077/$W4077,0)</f>
        <v>0.163668296848315</v>
      </c>
      <c r="AB4077" s="2" t="s">
        <v>85</v>
      </c>
      <c r="AC4077" s="2" t="s">
        <v>93</v>
      </c>
    </row>
    <row r="4078" customFormat="false" ht="15" hidden="false" customHeight="false" outlineLevel="0" collapsed="false">
      <c r="A4078" s="2" t="s">
        <v>5445</v>
      </c>
      <c r="B4078" s="3" t="n">
        <v>45621</v>
      </c>
      <c r="C4078" s="4" t="n">
        <f aca="false">YEAR($B4078)</f>
        <v>2024</v>
      </c>
      <c r="D4078" s="4" t="n">
        <f aca="false">MONTH($B4078)</f>
        <v>11</v>
      </c>
      <c r="E4078" s="2" t="s">
        <v>4907</v>
      </c>
      <c r="F4078" s="5" t="n">
        <f aca="false">ROUNDUP(MONTH($B4078)/3,0)</f>
        <v>4</v>
      </c>
      <c r="G4078" s="2" t="s">
        <v>145</v>
      </c>
      <c r="H4078" s="2" t="s">
        <v>146</v>
      </c>
      <c r="I4078" s="2" t="s">
        <v>33</v>
      </c>
      <c r="J4078" s="2" t="s">
        <v>147</v>
      </c>
      <c r="K4078" s="2" t="s">
        <v>148</v>
      </c>
      <c r="L4078" s="2" t="s">
        <v>149</v>
      </c>
      <c r="M4078" s="2" t="s">
        <v>217</v>
      </c>
      <c r="N4078" s="2" t="s">
        <v>51</v>
      </c>
      <c r="O4078" s="2" t="s">
        <v>64</v>
      </c>
      <c r="P4078" s="2" t="s">
        <v>74</v>
      </c>
      <c r="Q4078" s="2" t="s">
        <v>542</v>
      </c>
      <c r="R4078" s="6" t="n">
        <v>3</v>
      </c>
      <c r="S4078" s="7" t="n">
        <v>928.38</v>
      </c>
      <c r="T4078" s="7" t="n">
        <f aca="false">$R4078*$S4078</f>
        <v>2785.14</v>
      </c>
      <c r="U4078" s="8" t="n">
        <v>0.18</v>
      </c>
      <c r="V4078" s="7" t="n">
        <f aca="false">$T4078*$U4078</f>
        <v>501.3252</v>
      </c>
      <c r="W4078" s="7" t="n">
        <f aca="false">$T4078-$V4078</f>
        <v>2283.8148</v>
      </c>
      <c r="X4078" s="7" t="n">
        <v>714.13</v>
      </c>
      <c r="Y4078" s="7" t="n">
        <f aca="false">$R4078*$X4078</f>
        <v>2142.39</v>
      </c>
      <c r="Z4078" s="7" t="n">
        <f aca="false">$W4078-$Y4078</f>
        <v>141.4248</v>
      </c>
      <c r="AA4078" s="8" t="n">
        <f aca="false">IFERROR($Z4078/$W4078,0)</f>
        <v>0.0619248110661163</v>
      </c>
      <c r="AB4078" s="2" t="s">
        <v>85</v>
      </c>
      <c r="AC4078" s="2" t="s">
        <v>43</v>
      </c>
    </row>
    <row r="4079" customFormat="false" ht="15" hidden="false" customHeight="false" outlineLevel="0" collapsed="false">
      <c r="A4079" s="2" t="s">
        <v>5446</v>
      </c>
      <c r="B4079" s="3" t="n">
        <v>45621</v>
      </c>
      <c r="C4079" s="4" t="n">
        <f aca="false">YEAR($B4079)</f>
        <v>2024</v>
      </c>
      <c r="D4079" s="4" t="n">
        <f aca="false">MONTH($B4079)</f>
        <v>11</v>
      </c>
      <c r="E4079" s="2" t="s">
        <v>4907</v>
      </c>
      <c r="F4079" s="5" t="n">
        <f aca="false">ROUNDUP(MONTH($B4079)/3,0)</f>
        <v>4</v>
      </c>
      <c r="G4079" s="2" t="s">
        <v>109</v>
      </c>
      <c r="H4079" s="2" t="s">
        <v>110</v>
      </c>
      <c r="I4079" s="2" t="s">
        <v>33</v>
      </c>
      <c r="J4079" s="2" t="s">
        <v>89</v>
      </c>
      <c r="K4079" s="2" t="s">
        <v>97</v>
      </c>
      <c r="L4079" s="2" t="s">
        <v>111</v>
      </c>
      <c r="M4079" s="2" t="s">
        <v>92</v>
      </c>
      <c r="N4079" s="2" t="s">
        <v>63</v>
      </c>
      <c r="O4079" s="2" t="s">
        <v>114</v>
      </c>
      <c r="P4079" s="2" t="s">
        <v>115</v>
      </c>
      <c r="Q4079" s="2" t="s">
        <v>530</v>
      </c>
      <c r="R4079" s="6" t="n">
        <v>2</v>
      </c>
      <c r="S4079" s="7" t="n">
        <v>157.56</v>
      </c>
      <c r="T4079" s="7" t="n">
        <f aca="false">$R4079*$S4079</f>
        <v>315.12</v>
      </c>
      <c r="U4079" s="8" t="n">
        <v>0.05</v>
      </c>
      <c r="V4079" s="7" t="n">
        <f aca="false">$T4079*$U4079</f>
        <v>15.756</v>
      </c>
      <c r="W4079" s="7" t="n">
        <f aca="false">$T4079-$V4079</f>
        <v>299.364</v>
      </c>
      <c r="X4079" s="7" t="n">
        <v>81.14</v>
      </c>
      <c r="Y4079" s="7" t="n">
        <f aca="false">$R4079*$X4079</f>
        <v>162.28</v>
      </c>
      <c r="Z4079" s="7" t="n">
        <f aca="false">$W4079-$Y4079</f>
        <v>137.084</v>
      </c>
      <c r="AA4079" s="8" t="n">
        <f aca="false">IFERROR($Z4079/$W4079,0)</f>
        <v>0.457917451664195</v>
      </c>
      <c r="AB4079" s="2" t="s">
        <v>85</v>
      </c>
      <c r="AC4079" s="2" t="s">
        <v>43</v>
      </c>
    </row>
    <row r="4080" customFormat="false" ht="15" hidden="false" customHeight="false" outlineLevel="0" collapsed="false">
      <c r="A4080" s="2" t="s">
        <v>5447</v>
      </c>
      <c r="B4080" s="3" t="n">
        <v>45621</v>
      </c>
      <c r="C4080" s="4" t="n">
        <f aca="false">YEAR($B4080)</f>
        <v>2024</v>
      </c>
      <c r="D4080" s="4" t="n">
        <f aca="false">MONTH($B4080)</f>
        <v>11</v>
      </c>
      <c r="E4080" s="2" t="s">
        <v>4907</v>
      </c>
      <c r="F4080" s="5" t="n">
        <f aca="false">ROUNDUP(MONTH($B4080)/3,0)</f>
        <v>4</v>
      </c>
      <c r="G4080" s="2" t="s">
        <v>1463</v>
      </c>
      <c r="H4080" s="2" t="s">
        <v>1464</v>
      </c>
      <c r="I4080" s="2" t="s">
        <v>33</v>
      </c>
      <c r="J4080" s="2" t="s">
        <v>47</v>
      </c>
      <c r="K4080" s="2" t="s">
        <v>48</v>
      </c>
      <c r="L4080" s="2" t="s">
        <v>155</v>
      </c>
      <c r="M4080" s="2" t="s">
        <v>118</v>
      </c>
      <c r="N4080" s="2" t="s">
        <v>151</v>
      </c>
      <c r="O4080" s="2" t="s">
        <v>114</v>
      </c>
      <c r="P4080" s="2" t="s">
        <v>234</v>
      </c>
      <c r="Q4080" s="2" t="s">
        <v>238</v>
      </c>
      <c r="R4080" s="6" t="n">
        <v>1</v>
      </c>
      <c r="S4080" s="7" t="n">
        <v>369.76</v>
      </c>
      <c r="T4080" s="7" t="n">
        <f aca="false">$R4080*$S4080</f>
        <v>369.76</v>
      </c>
      <c r="U4080" s="8" t="n">
        <v>0.05</v>
      </c>
      <c r="V4080" s="7" t="n">
        <f aca="false">$T4080*$U4080</f>
        <v>18.488</v>
      </c>
      <c r="W4080" s="7" t="n">
        <f aca="false">$T4080-$V4080</f>
        <v>351.272</v>
      </c>
      <c r="X4080" s="7" t="n">
        <v>205.95</v>
      </c>
      <c r="Y4080" s="7" t="n">
        <f aca="false">$R4080*$X4080</f>
        <v>205.95</v>
      </c>
      <c r="Z4080" s="7" t="n">
        <f aca="false">$W4080-$Y4080</f>
        <v>145.322</v>
      </c>
      <c r="AA4080" s="8" t="n">
        <f aca="false">IFERROR($Z4080/$W4080,0)</f>
        <v>0.413702202281992</v>
      </c>
      <c r="AB4080" s="2" t="s">
        <v>55</v>
      </c>
      <c r="AC4080" s="2" t="s">
        <v>43</v>
      </c>
    </row>
    <row r="4081" customFormat="false" ht="15" hidden="false" customHeight="false" outlineLevel="0" collapsed="false">
      <c r="A4081" s="2" t="s">
        <v>5448</v>
      </c>
      <c r="B4081" s="3" t="n">
        <v>45621</v>
      </c>
      <c r="C4081" s="4" t="n">
        <f aca="false">YEAR($B4081)</f>
        <v>2024</v>
      </c>
      <c r="D4081" s="4" t="n">
        <f aca="false">MONTH($B4081)</f>
        <v>11</v>
      </c>
      <c r="E4081" s="2" t="s">
        <v>4907</v>
      </c>
      <c r="F4081" s="5" t="n">
        <f aca="false">ROUNDUP(MONTH($B4081)/3,0)</f>
        <v>4</v>
      </c>
      <c r="G4081" s="2" t="s">
        <v>1618</v>
      </c>
      <c r="H4081" s="2" t="s">
        <v>1619</v>
      </c>
      <c r="I4081" s="2" t="s">
        <v>33</v>
      </c>
      <c r="J4081" s="2" t="s">
        <v>89</v>
      </c>
      <c r="K4081" s="2" t="s">
        <v>124</v>
      </c>
      <c r="L4081" s="2" t="s">
        <v>125</v>
      </c>
      <c r="M4081" s="2" t="s">
        <v>92</v>
      </c>
      <c r="N4081" s="2" t="s">
        <v>51</v>
      </c>
      <c r="O4081" s="2" t="s">
        <v>171</v>
      </c>
      <c r="P4081" s="2" t="s">
        <v>204</v>
      </c>
      <c r="Q4081" s="2" t="s">
        <v>205</v>
      </c>
      <c r="R4081" s="6" t="n">
        <v>1</v>
      </c>
      <c r="S4081" s="7" t="n">
        <v>1101.46</v>
      </c>
      <c r="T4081" s="7" t="n">
        <f aca="false">$R4081*$S4081</f>
        <v>1101.46</v>
      </c>
      <c r="U4081" s="8" t="n">
        <v>0.1</v>
      </c>
      <c r="V4081" s="7" t="n">
        <f aca="false">$T4081*$U4081</f>
        <v>110.146</v>
      </c>
      <c r="W4081" s="7" t="n">
        <f aca="false">$T4081-$V4081</f>
        <v>991.314</v>
      </c>
      <c r="X4081" s="7" t="n">
        <v>723.8</v>
      </c>
      <c r="Y4081" s="7" t="n">
        <f aca="false">$R4081*$X4081</f>
        <v>723.8</v>
      </c>
      <c r="Z4081" s="7" t="n">
        <f aca="false">$W4081-$Y4081</f>
        <v>267.514</v>
      </c>
      <c r="AA4081" s="8" t="n">
        <f aca="false">IFERROR($Z4081/$W4081,0)</f>
        <v>0.269857986470483</v>
      </c>
      <c r="AB4081" s="2" t="s">
        <v>85</v>
      </c>
      <c r="AC4081" s="2" t="s">
        <v>43</v>
      </c>
    </row>
    <row r="4082" customFormat="false" ht="15" hidden="false" customHeight="false" outlineLevel="0" collapsed="false">
      <c r="A4082" s="2" t="s">
        <v>5449</v>
      </c>
      <c r="B4082" s="3" t="n">
        <v>45621</v>
      </c>
      <c r="C4082" s="4" t="n">
        <f aca="false">YEAR($B4082)</f>
        <v>2024</v>
      </c>
      <c r="D4082" s="4" t="n">
        <f aca="false">MONTH($B4082)</f>
        <v>11</v>
      </c>
      <c r="E4082" s="2" t="s">
        <v>4907</v>
      </c>
      <c r="F4082" s="5" t="n">
        <f aca="false">ROUNDUP(MONTH($B4082)/3,0)</f>
        <v>4</v>
      </c>
      <c r="G4082" s="2" t="s">
        <v>1969</v>
      </c>
      <c r="H4082" s="2" t="s">
        <v>1970</v>
      </c>
      <c r="I4082" s="2" t="s">
        <v>33</v>
      </c>
      <c r="J4082" s="2" t="s">
        <v>47</v>
      </c>
      <c r="K4082" s="2" t="s">
        <v>48</v>
      </c>
      <c r="L4082" s="2" t="s">
        <v>49</v>
      </c>
      <c r="M4082" s="2" t="s">
        <v>118</v>
      </c>
      <c r="N4082" s="2" t="s">
        <v>51</v>
      </c>
      <c r="O4082" s="2" t="s">
        <v>114</v>
      </c>
      <c r="P4082" s="2" t="s">
        <v>234</v>
      </c>
      <c r="Q4082" s="2" t="s">
        <v>238</v>
      </c>
      <c r="R4082" s="6" t="n">
        <v>1</v>
      </c>
      <c r="S4082" s="7" t="n">
        <v>379.11</v>
      </c>
      <c r="T4082" s="7" t="n">
        <f aca="false">$R4082*$S4082</f>
        <v>379.11</v>
      </c>
      <c r="U4082" s="8" t="n">
        <v>0.1</v>
      </c>
      <c r="V4082" s="7" t="n">
        <f aca="false">$T4082*$U4082</f>
        <v>37.911</v>
      </c>
      <c r="W4082" s="7" t="n">
        <f aca="false">$T4082-$V4082</f>
        <v>341.199</v>
      </c>
      <c r="X4082" s="7" t="n">
        <v>212.64</v>
      </c>
      <c r="Y4082" s="7" t="n">
        <f aca="false">$R4082*$X4082</f>
        <v>212.64</v>
      </c>
      <c r="Z4082" s="7" t="n">
        <f aca="false">$W4082-$Y4082</f>
        <v>128.559</v>
      </c>
      <c r="AA4082" s="8" t="n">
        <f aca="false">IFERROR($Z4082/$W4082,0)</f>
        <v>0.376785981201586</v>
      </c>
      <c r="AB4082" s="2" t="s">
        <v>42</v>
      </c>
      <c r="AC4082" s="2" t="s">
        <v>43</v>
      </c>
    </row>
    <row r="4083" customFormat="false" ht="15" hidden="false" customHeight="false" outlineLevel="0" collapsed="false">
      <c r="A4083" s="2" t="s">
        <v>5450</v>
      </c>
      <c r="B4083" s="3" t="n">
        <v>45621</v>
      </c>
      <c r="C4083" s="4" t="n">
        <f aca="false">YEAR($B4083)</f>
        <v>2024</v>
      </c>
      <c r="D4083" s="4" t="n">
        <f aca="false">MONTH($B4083)</f>
        <v>11</v>
      </c>
      <c r="E4083" s="2" t="s">
        <v>4907</v>
      </c>
      <c r="F4083" s="5" t="n">
        <f aca="false">ROUNDUP(MONTH($B4083)/3,0)</f>
        <v>4</v>
      </c>
      <c r="G4083" s="2" t="s">
        <v>145</v>
      </c>
      <c r="H4083" s="2" t="s">
        <v>146</v>
      </c>
      <c r="I4083" s="2" t="s">
        <v>33</v>
      </c>
      <c r="J4083" s="2" t="s">
        <v>147</v>
      </c>
      <c r="K4083" s="2" t="s">
        <v>148</v>
      </c>
      <c r="L4083" s="2" t="s">
        <v>149</v>
      </c>
      <c r="M4083" s="2" t="s">
        <v>217</v>
      </c>
      <c r="N4083" s="2" t="s">
        <v>51</v>
      </c>
      <c r="O4083" s="2" t="s">
        <v>171</v>
      </c>
      <c r="P4083" s="2" t="s">
        <v>180</v>
      </c>
      <c r="Q4083" s="2" t="s">
        <v>449</v>
      </c>
      <c r="R4083" s="6" t="n">
        <v>2</v>
      </c>
      <c r="S4083" s="7" t="n">
        <v>836.89</v>
      </c>
      <c r="T4083" s="7" t="n">
        <f aca="false">$R4083*$S4083</f>
        <v>1673.78</v>
      </c>
      <c r="U4083" s="8" t="n">
        <v>0.05</v>
      </c>
      <c r="V4083" s="7" t="n">
        <f aca="false">$T4083*$U4083</f>
        <v>83.689</v>
      </c>
      <c r="W4083" s="7" t="n">
        <f aca="false">$T4083-$V4083</f>
        <v>1590.091</v>
      </c>
      <c r="X4083" s="7" t="n">
        <v>509.24</v>
      </c>
      <c r="Y4083" s="7" t="n">
        <f aca="false">$R4083*$X4083</f>
        <v>1018.48</v>
      </c>
      <c r="Z4083" s="7" t="n">
        <f aca="false">$W4083-$Y4083</f>
        <v>571.611</v>
      </c>
      <c r="AA4083" s="8" t="n">
        <f aca="false">IFERROR($Z4083/$W4083,0)</f>
        <v>0.359483199389217</v>
      </c>
      <c r="AB4083" s="2" t="s">
        <v>67</v>
      </c>
      <c r="AC4083" s="2" t="s">
        <v>43</v>
      </c>
    </row>
    <row r="4084" customFormat="false" ht="15" hidden="false" customHeight="false" outlineLevel="0" collapsed="false">
      <c r="A4084" s="2" t="s">
        <v>5451</v>
      </c>
      <c r="B4084" s="3" t="n">
        <v>45621</v>
      </c>
      <c r="C4084" s="4" t="n">
        <f aca="false">YEAR($B4084)</f>
        <v>2024</v>
      </c>
      <c r="D4084" s="4" t="n">
        <f aca="false">MONTH($B4084)</f>
        <v>11</v>
      </c>
      <c r="E4084" s="2" t="s">
        <v>4907</v>
      </c>
      <c r="F4084" s="5" t="n">
        <f aca="false">ROUNDUP(MONTH($B4084)/3,0)</f>
        <v>4</v>
      </c>
      <c r="G4084" s="2" t="s">
        <v>1423</v>
      </c>
      <c r="H4084" s="2" t="s">
        <v>1424</v>
      </c>
      <c r="I4084" s="2" t="s">
        <v>177</v>
      </c>
      <c r="J4084" s="2" t="s">
        <v>89</v>
      </c>
      <c r="K4084" s="2" t="s">
        <v>97</v>
      </c>
      <c r="L4084" s="2" t="s">
        <v>98</v>
      </c>
      <c r="M4084" s="2" t="s">
        <v>135</v>
      </c>
      <c r="N4084" s="2" t="s">
        <v>73</v>
      </c>
      <c r="O4084" s="2" t="s">
        <v>39</v>
      </c>
      <c r="P4084" s="2" t="s">
        <v>106</v>
      </c>
      <c r="Q4084" s="2" t="s">
        <v>107</v>
      </c>
      <c r="R4084" s="6" t="n">
        <v>15</v>
      </c>
      <c r="S4084" s="7" t="n">
        <v>2398.87</v>
      </c>
      <c r="T4084" s="7" t="n">
        <f aca="false">$R4084*$S4084</f>
        <v>35983.05</v>
      </c>
      <c r="U4084" s="8" t="n">
        <v>0.07</v>
      </c>
      <c r="V4084" s="7" t="n">
        <f aca="false">$T4084*$U4084</f>
        <v>2518.8135</v>
      </c>
      <c r="W4084" s="7" t="n">
        <f aca="false">$T4084-$V4084</f>
        <v>33464.2365</v>
      </c>
      <c r="X4084" s="7" t="n">
        <v>1838.36</v>
      </c>
      <c r="Y4084" s="7" t="n">
        <f aca="false">$R4084*$X4084</f>
        <v>27575.4</v>
      </c>
      <c r="Z4084" s="7" t="n">
        <f aca="false">$W4084-$Y4084</f>
        <v>5888.8365</v>
      </c>
      <c r="AA4084" s="8" t="n">
        <f aca="false">IFERROR($Z4084/$W4084,0)</f>
        <v>0.175974028273438</v>
      </c>
      <c r="AB4084" s="2" t="s">
        <v>42</v>
      </c>
      <c r="AC4084" s="2" t="s">
        <v>43</v>
      </c>
    </row>
    <row r="4085" customFormat="false" ht="15" hidden="false" customHeight="false" outlineLevel="0" collapsed="false">
      <c r="A4085" s="2" t="s">
        <v>5452</v>
      </c>
      <c r="B4085" s="3" t="n">
        <v>45621</v>
      </c>
      <c r="C4085" s="4" t="n">
        <f aca="false">YEAR($B4085)</f>
        <v>2024</v>
      </c>
      <c r="D4085" s="4" t="n">
        <f aca="false">MONTH($B4085)</f>
        <v>11</v>
      </c>
      <c r="E4085" s="2" t="s">
        <v>4907</v>
      </c>
      <c r="F4085" s="5" t="n">
        <f aca="false">ROUNDUP(MONTH($B4085)/3,0)</f>
        <v>4</v>
      </c>
      <c r="G4085" s="2" t="s">
        <v>1348</v>
      </c>
      <c r="H4085" s="2" t="s">
        <v>1349</v>
      </c>
      <c r="I4085" s="2" t="s">
        <v>33</v>
      </c>
      <c r="J4085" s="2" t="s">
        <v>47</v>
      </c>
      <c r="K4085" s="2" t="s">
        <v>221</v>
      </c>
      <c r="L4085" s="2" t="s">
        <v>222</v>
      </c>
      <c r="M4085" s="2" t="s">
        <v>105</v>
      </c>
      <c r="N4085" s="2" t="s">
        <v>73</v>
      </c>
      <c r="O4085" s="2" t="s">
        <v>64</v>
      </c>
      <c r="P4085" s="2" t="s">
        <v>342</v>
      </c>
      <c r="Q4085" s="2" t="s">
        <v>389</v>
      </c>
      <c r="R4085" s="6" t="n">
        <v>2</v>
      </c>
      <c r="S4085" s="7" t="n">
        <v>3372.47</v>
      </c>
      <c r="T4085" s="7" t="n">
        <f aca="false">$R4085*$S4085</f>
        <v>6744.94</v>
      </c>
      <c r="U4085" s="8" t="n">
        <v>0.05</v>
      </c>
      <c r="V4085" s="7" t="n">
        <f aca="false">$T4085*$U4085</f>
        <v>337.247</v>
      </c>
      <c r="W4085" s="7" t="n">
        <f aca="false">$T4085-$V4085</f>
        <v>6407.693</v>
      </c>
      <c r="X4085" s="7" t="n">
        <v>2780.37</v>
      </c>
      <c r="Y4085" s="7" t="n">
        <f aca="false">$R4085*$X4085</f>
        <v>5560.74</v>
      </c>
      <c r="Z4085" s="7" t="n">
        <f aca="false">$W4085-$Y4085</f>
        <v>846.953</v>
      </c>
      <c r="AA4085" s="8" t="n">
        <f aca="false">IFERROR($Z4085/$W4085,0)</f>
        <v>0.132177524734721</v>
      </c>
      <c r="AB4085" s="2" t="s">
        <v>42</v>
      </c>
      <c r="AC4085" s="2" t="s">
        <v>43</v>
      </c>
    </row>
    <row r="4086" customFormat="false" ht="15" hidden="false" customHeight="false" outlineLevel="0" collapsed="false">
      <c r="A4086" s="2" t="s">
        <v>5453</v>
      </c>
      <c r="B4086" s="3" t="n">
        <v>45621</v>
      </c>
      <c r="C4086" s="4" t="n">
        <f aca="false">YEAR($B4086)</f>
        <v>2024</v>
      </c>
      <c r="D4086" s="4" t="n">
        <f aca="false">MONTH($B4086)</f>
        <v>11</v>
      </c>
      <c r="E4086" s="2" t="s">
        <v>4907</v>
      </c>
      <c r="F4086" s="5" t="n">
        <f aca="false">ROUNDUP(MONTH($B4086)/3,0)</f>
        <v>4</v>
      </c>
      <c r="G4086" s="2" t="s">
        <v>752</v>
      </c>
      <c r="H4086" s="2" t="s">
        <v>753</v>
      </c>
      <c r="I4086" s="2" t="s">
        <v>33</v>
      </c>
      <c r="J4086" s="2" t="s">
        <v>47</v>
      </c>
      <c r="K4086" s="2" t="s">
        <v>221</v>
      </c>
      <c r="L4086" s="2" t="s">
        <v>222</v>
      </c>
      <c r="M4086" s="2" t="s">
        <v>50</v>
      </c>
      <c r="N4086" s="2" t="s">
        <v>151</v>
      </c>
      <c r="O4086" s="2" t="s">
        <v>171</v>
      </c>
      <c r="P4086" s="2" t="s">
        <v>180</v>
      </c>
      <c r="Q4086" s="2" t="s">
        <v>181</v>
      </c>
      <c r="R4086" s="6" t="n">
        <v>3</v>
      </c>
      <c r="S4086" s="7" t="n">
        <v>2467.32</v>
      </c>
      <c r="T4086" s="7" t="n">
        <f aca="false">$R4086*$S4086</f>
        <v>7401.96</v>
      </c>
      <c r="U4086" s="8" t="n">
        <v>0.1</v>
      </c>
      <c r="V4086" s="7" t="n">
        <f aca="false">$T4086*$U4086</f>
        <v>740.196</v>
      </c>
      <c r="W4086" s="7" t="n">
        <f aca="false">$T4086-$V4086</f>
        <v>6661.764</v>
      </c>
      <c r="X4086" s="7" t="n">
        <v>1664.46</v>
      </c>
      <c r="Y4086" s="7" t="n">
        <f aca="false">$R4086*$X4086</f>
        <v>4993.38</v>
      </c>
      <c r="Z4086" s="7" t="n">
        <f aca="false">$W4086-$Y4086</f>
        <v>1668.384</v>
      </c>
      <c r="AA4086" s="8" t="n">
        <f aca="false">IFERROR($Z4086/$W4086,0)</f>
        <v>0.250441774881248</v>
      </c>
      <c r="AB4086" s="2" t="s">
        <v>85</v>
      </c>
      <c r="AC4086" s="2" t="s">
        <v>43</v>
      </c>
    </row>
    <row r="4087" customFormat="false" ht="15" hidden="false" customHeight="false" outlineLevel="0" collapsed="false">
      <c r="A4087" s="2" t="s">
        <v>5454</v>
      </c>
      <c r="B4087" s="3" t="n">
        <v>45621</v>
      </c>
      <c r="C4087" s="4" t="n">
        <f aca="false">YEAR($B4087)</f>
        <v>2024</v>
      </c>
      <c r="D4087" s="4" t="n">
        <f aca="false">MONTH($B4087)</f>
        <v>11</v>
      </c>
      <c r="E4087" s="2" t="s">
        <v>4907</v>
      </c>
      <c r="F4087" s="5" t="n">
        <f aca="false">ROUNDUP(MONTH($B4087)/3,0)</f>
        <v>4</v>
      </c>
      <c r="G4087" s="2" t="s">
        <v>109</v>
      </c>
      <c r="H4087" s="2" t="s">
        <v>110</v>
      </c>
      <c r="I4087" s="2" t="s">
        <v>33</v>
      </c>
      <c r="J4087" s="2" t="s">
        <v>89</v>
      </c>
      <c r="K4087" s="2" t="s">
        <v>97</v>
      </c>
      <c r="L4087" s="2" t="s">
        <v>111</v>
      </c>
      <c r="M4087" s="2" t="s">
        <v>92</v>
      </c>
      <c r="N4087" s="2" t="s">
        <v>63</v>
      </c>
      <c r="O4087" s="2" t="s">
        <v>114</v>
      </c>
      <c r="P4087" s="2" t="s">
        <v>234</v>
      </c>
      <c r="Q4087" s="2" t="s">
        <v>235</v>
      </c>
      <c r="R4087" s="6" t="n">
        <v>3</v>
      </c>
      <c r="S4087" s="7" t="n">
        <v>235.79</v>
      </c>
      <c r="T4087" s="7" t="n">
        <f aca="false">$R4087*$S4087</f>
        <v>707.37</v>
      </c>
      <c r="U4087" s="8" t="n">
        <v>0.05</v>
      </c>
      <c r="V4087" s="7" t="n">
        <f aca="false">$T4087*$U4087</f>
        <v>35.3685</v>
      </c>
      <c r="W4087" s="7" t="n">
        <f aca="false">$T4087-$V4087</f>
        <v>672.0015</v>
      </c>
      <c r="X4087" s="7" t="n">
        <v>108.49</v>
      </c>
      <c r="Y4087" s="7" t="n">
        <f aca="false">$R4087*$X4087</f>
        <v>325.47</v>
      </c>
      <c r="Z4087" s="7" t="n">
        <f aca="false">$W4087-$Y4087</f>
        <v>346.5315</v>
      </c>
      <c r="AA4087" s="8" t="n">
        <f aca="false">IFERROR($Z4087/$W4087,0)</f>
        <v>0.515670723949277</v>
      </c>
      <c r="AB4087" s="2" t="s">
        <v>85</v>
      </c>
      <c r="AC4087" s="2" t="s">
        <v>43</v>
      </c>
    </row>
    <row r="4088" customFormat="false" ht="15" hidden="false" customHeight="false" outlineLevel="0" collapsed="false">
      <c r="A4088" s="2" t="s">
        <v>5455</v>
      </c>
      <c r="B4088" s="3" t="n">
        <v>45621</v>
      </c>
      <c r="C4088" s="4" t="n">
        <f aca="false">YEAR($B4088)</f>
        <v>2024</v>
      </c>
      <c r="D4088" s="4" t="n">
        <f aca="false">MONTH($B4088)</f>
        <v>11</v>
      </c>
      <c r="E4088" s="2" t="s">
        <v>4907</v>
      </c>
      <c r="F4088" s="5" t="n">
        <f aca="false">ROUNDUP(MONTH($B4088)/3,0)</f>
        <v>4</v>
      </c>
      <c r="G4088" s="2" t="s">
        <v>2137</v>
      </c>
      <c r="H4088" s="2" t="s">
        <v>2138</v>
      </c>
      <c r="I4088" s="2" t="s">
        <v>33</v>
      </c>
      <c r="J4088" s="2" t="s">
        <v>47</v>
      </c>
      <c r="K4088" s="2" t="s">
        <v>185</v>
      </c>
      <c r="L4088" s="2" t="s">
        <v>186</v>
      </c>
      <c r="M4088" s="2" t="s">
        <v>168</v>
      </c>
      <c r="N4088" s="2" t="s">
        <v>51</v>
      </c>
      <c r="O4088" s="2" t="s">
        <v>39</v>
      </c>
      <c r="P4088" s="2" t="s">
        <v>40</v>
      </c>
      <c r="Q4088" s="2" t="s">
        <v>41</v>
      </c>
      <c r="R4088" s="6" t="n">
        <v>3</v>
      </c>
      <c r="S4088" s="7" t="n">
        <v>474.69</v>
      </c>
      <c r="T4088" s="7" t="n">
        <f aca="false">$R4088*$S4088</f>
        <v>1424.07</v>
      </c>
      <c r="U4088" s="8" t="n">
        <v>0.1</v>
      </c>
      <c r="V4088" s="7" t="n">
        <f aca="false">$T4088*$U4088</f>
        <v>142.407</v>
      </c>
      <c r="W4088" s="7" t="n">
        <f aca="false">$T4088-$V4088</f>
        <v>1281.663</v>
      </c>
      <c r="X4088" s="7" t="n">
        <v>301.88</v>
      </c>
      <c r="Y4088" s="7" t="n">
        <f aca="false">$R4088*$X4088</f>
        <v>905.64</v>
      </c>
      <c r="Z4088" s="7" t="n">
        <f aca="false">$W4088-$Y4088</f>
        <v>376.023</v>
      </c>
      <c r="AA4088" s="8" t="n">
        <f aca="false">IFERROR($Z4088/$W4088,0)</f>
        <v>0.293386795124772</v>
      </c>
      <c r="AB4088" s="2" t="s">
        <v>85</v>
      </c>
      <c r="AC4088" s="2" t="s">
        <v>43</v>
      </c>
    </row>
    <row r="4089" customFormat="false" ht="15" hidden="false" customHeight="false" outlineLevel="0" collapsed="false">
      <c r="A4089" s="2" t="s">
        <v>5456</v>
      </c>
      <c r="B4089" s="3" t="n">
        <v>45621</v>
      </c>
      <c r="C4089" s="4" t="n">
        <f aca="false">YEAR($B4089)</f>
        <v>2024</v>
      </c>
      <c r="D4089" s="4" t="n">
        <f aca="false">MONTH($B4089)</f>
        <v>11</v>
      </c>
      <c r="E4089" s="2" t="s">
        <v>4907</v>
      </c>
      <c r="F4089" s="5" t="n">
        <f aca="false">ROUNDUP(MONTH($B4089)/3,0)</f>
        <v>4</v>
      </c>
      <c r="G4089" s="2" t="s">
        <v>87</v>
      </c>
      <c r="H4089" s="2" t="s">
        <v>88</v>
      </c>
      <c r="I4089" s="2" t="s">
        <v>33</v>
      </c>
      <c r="J4089" s="2" t="s">
        <v>89</v>
      </c>
      <c r="K4089" s="2" t="s">
        <v>90</v>
      </c>
      <c r="L4089" s="2" t="s">
        <v>91</v>
      </c>
      <c r="M4089" s="2" t="s">
        <v>99</v>
      </c>
      <c r="N4089" s="2" t="s">
        <v>63</v>
      </c>
      <c r="O4089" s="2" t="s">
        <v>171</v>
      </c>
      <c r="P4089" s="2" t="s">
        <v>180</v>
      </c>
      <c r="Q4089" s="2" t="s">
        <v>181</v>
      </c>
      <c r="R4089" s="6" t="n">
        <v>3</v>
      </c>
      <c r="S4089" s="7" t="n">
        <v>2638.54</v>
      </c>
      <c r="T4089" s="7" t="n">
        <f aca="false">$R4089*$S4089</f>
        <v>7915.62</v>
      </c>
      <c r="U4089" s="8" t="n">
        <v>0.1</v>
      </c>
      <c r="V4089" s="7" t="n">
        <f aca="false">$T4089*$U4089</f>
        <v>791.562</v>
      </c>
      <c r="W4089" s="7" t="n">
        <f aca="false">$T4089-$V4089</f>
        <v>7124.058</v>
      </c>
      <c r="X4089" s="7" t="n">
        <v>1789.35</v>
      </c>
      <c r="Y4089" s="7" t="n">
        <f aca="false">$R4089*$X4089</f>
        <v>5368.05</v>
      </c>
      <c r="Z4089" s="7" t="n">
        <f aca="false">$W4089-$Y4089</f>
        <v>1756.008</v>
      </c>
      <c r="AA4089" s="8" t="n">
        <f aca="false">IFERROR($Z4089/$W4089,0)</f>
        <v>0.246489851710921</v>
      </c>
      <c r="AB4089" s="2" t="s">
        <v>85</v>
      </c>
      <c r="AC4089" s="2" t="s">
        <v>43</v>
      </c>
    </row>
    <row r="4090" customFormat="false" ht="15" hidden="false" customHeight="false" outlineLevel="0" collapsed="false">
      <c r="A4090" s="2" t="s">
        <v>5457</v>
      </c>
      <c r="B4090" s="3" t="n">
        <v>45621</v>
      </c>
      <c r="C4090" s="4" t="n">
        <f aca="false">YEAR($B4090)</f>
        <v>2024</v>
      </c>
      <c r="D4090" s="4" t="n">
        <f aca="false">MONTH($B4090)</f>
        <v>11</v>
      </c>
      <c r="E4090" s="2" t="s">
        <v>4907</v>
      </c>
      <c r="F4090" s="5" t="n">
        <f aca="false">ROUNDUP(MONTH($B4090)/3,0)</f>
        <v>4</v>
      </c>
      <c r="G4090" s="2" t="s">
        <v>208</v>
      </c>
      <c r="H4090" s="2" t="s">
        <v>209</v>
      </c>
      <c r="I4090" s="2" t="s">
        <v>33</v>
      </c>
      <c r="J4090" s="2" t="s">
        <v>59</v>
      </c>
      <c r="K4090" s="2" t="s">
        <v>210</v>
      </c>
      <c r="L4090" s="2" t="s">
        <v>211</v>
      </c>
      <c r="M4090" s="2" t="s">
        <v>142</v>
      </c>
      <c r="N4090" s="2" t="s">
        <v>63</v>
      </c>
      <c r="O4090" s="2" t="s">
        <v>39</v>
      </c>
      <c r="P4090" s="2" t="s">
        <v>106</v>
      </c>
      <c r="Q4090" s="2" t="s">
        <v>143</v>
      </c>
      <c r="R4090" s="6" t="n">
        <v>2</v>
      </c>
      <c r="S4090" s="7" t="n">
        <v>731.56</v>
      </c>
      <c r="T4090" s="7" t="n">
        <f aca="false">$R4090*$S4090</f>
        <v>1463.12</v>
      </c>
      <c r="U4090" s="8" t="n">
        <v>0.15</v>
      </c>
      <c r="V4090" s="7" t="n">
        <f aca="false">$T4090*$U4090</f>
        <v>219.468</v>
      </c>
      <c r="W4090" s="7" t="n">
        <f aca="false">$T4090-$V4090</f>
        <v>1243.652</v>
      </c>
      <c r="X4090" s="7" t="n">
        <v>474.68</v>
      </c>
      <c r="Y4090" s="7" t="n">
        <f aca="false">$R4090*$X4090</f>
        <v>949.36</v>
      </c>
      <c r="Z4090" s="7" t="n">
        <f aca="false">$W4090-$Y4090</f>
        <v>294.292</v>
      </c>
      <c r="AA4090" s="8" t="n">
        <f aca="false">IFERROR($Z4090/$W4090,0)</f>
        <v>0.236635328854052</v>
      </c>
      <c r="AB4090" s="2" t="s">
        <v>85</v>
      </c>
      <c r="AC4090" s="2" t="s">
        <v>43</v>
      </c>
    </row>
    <row r="4091" customFormat="false" ht="15" hidden="false" customHeight="false" outlineLevel="0" collapsed="false">
      <c r="A4091" s="2" t="s">
        <v>5458</v>
      </c>
      <c r="B4091" s="3" t="n">
        <v>45622</v>
      </c>
      <c r="C4091" s="4" t="n">
        <f aca="false">YEAR($B4091)</f>
        <v>2024</v>
      </c>
      <c r="D4091" s="4" t="n">
        <f aca="false">MONTH($B4091)</f>
        <v>11</v>
      </c>
      <c r="E4091" s="2" t="s">
        <v>4907</v>
      </c>
      <c r="F4091" s="5" t="n">
        <f aca="false">ROUNDUP(MONTH($B4091)/3,0)</f>
        <v>4</v>
      </c>
      <c r="G4091" s="2" t="s">
        <v>1932</v>
      </c>
      <c r="H4091" s="2" t="s">
        <v>1933</v>
      </c>
      <c r="I4091" s="2" t="s">
        <v>33</v>
      </c>
      <c r="J4091" s="2" t="s">
        <v>47</v>
      </c>
      <c r="K4091" s="2" t="s">
        <v>48</v>
      </c>
      <c r="L4091" s="2" t="s">
        <v>49</v>
      </c>
      <c r="M4091" s="2" t="s">
        <v>168</v>
      </c>
      <c r="N4091" s="2" t="s">
        <v>73</v>
      </c>
      <c r="O4091" s="2" t="s">
        <v>114</v>
      </c>
      <c r="P4091" s="2" t="s">
        <v>234</v>
      </c>
      <c r="Q4091" s="2" t="s">
        <v>238</v>
      </c>
      <c r="R4091" s="6" t="n">
        <v>2</v>
      </c>
      <c r="S4091" s="7" t="n">
        <v>366.63</v>
      </c>
      <c r="T4091" s="7" t="n">
        <f aca="false">$R4091*$S4091</f>
        <v>733.26</v>
      </c>
      <c r="U4091" s="8" t="n">
        <v>0.23</v>
      </c>
      <c r="V4091" s="7" t="n">
        <f aca="false">$T4091*$U4091</f>
        <v>168.6498</v>
      </c>
      <c r="W4091" s="7" t="n">
        <f aca="false">$T4091-$V4091</f>
        <v>564.6102</v>
      </c>
      <c r="X4091" s="7" t="n">
        <v>170.35</v>
      </c>
      <c r="Y4091" s="7" t="n">
        <f aca="false">$R4091*$X4091</f>
        <v>340.7</v>
      </c>
      <c r="Z4091" s="7" t="n">
        <f aca="false">$W4091-$Y4091</f>
        <v>223.9102</v>
      </c>
      <c r="AA4091" s="8" t="n">
        <f aca="false">IFERROR($Z4091/$W4091,0)</f>
        <v>0.396574840482868</v>
      </c>
      <c r="AB4091" s="2" t="s">
        <v>42</v>
      </c>
      <c r="AC4091" s="2" t="s">
        <v>43</v>
      </c>
    </row>
    <row r="4092" customFormat="false" ht="15" hidden="false" customHeight="false" outlineLevel="0" collapsed="false">
      <c r="A4092" s="2" t="s">
        <v>5459</v>
      </c>
      <c r="B4092" s="3" t="n">
        <v>45622</v>
      </c>
      <c r="C4092" s="4" t="n">
        <f aca="false">YEAR($B4092)</f>
        <v>2024</v>
      </c>
      <c r="D4092" s="4" t="n">
        <f aca="false">MONTH($B4092)</f>
        <v>11</v>
      </c>
      <c r="E4092" s="2" t="s">
        <v>4907</v>
      </c>
      <c r="F4092" s="5" t="n">
        <f aca="false">ROUNDUP(MONTH($B4092)/3,0)</f>
        <v>4</v>
      </c>
      <c r="G4092" s="2" t="s">
        <v>5460</v>
      </c>
      <c r="H4092" s="2" t="s">
        <v>5461</v>
      </c>
      <c r="I4092" s="2" t="s">
        <v>33</v>
      </c>
      <c r="J4092" s="2" t="s">
        <v>47</v>
      </c>
      <c r="K4092" s="2" t="s">
        <v>185</v>
      </c>
      <c r="L4092" s="2" t="s">
        <v>186</v>
      </c>
      <c r="M4092" s="2" t="s">
        <v>156</v>
      </c>
      <c r="N4092" s="2" t="s">
        <v>38</v>
      </c>
      <c r="O4092" s="2" t="s">
        <v>114</v>
      </c>
      <c r="P4092" s="2" t="s">
        <v>115</v>
      </c>
      <c r="Q4092" s="2" t="s">
        <v>377</v>
      </c>
      <c r="R4092" s="6" t="n">
        <v>2</v>
      </c>
      <c r="S4092" s="7" t="n">
        <v>276.4</v>
      </c>
      <c r="T4092" s="7" t="n">
        <f aca="false">$R4092*$S4092</f>
        <v>552.8</v>
      </c>
      <c r="U4092" s="8" t="n">
        <v>0.15</v>
      </c>
      <c r="V4092" s="7" t="n">
        <f aca="false">$T4092*$U4092</f>
        <v>82.92</v>
      </c>
      <c r="W4092" s="7" t="n">
        <f aca="false">$T4092-$V4092</f>
        <v>469.88</v>
      </c>
      <c r="X4092" s="7" t="n">
        <v>124.9</v>
      </c>
      <c r="Y4092" s="7" t="n">
        <f aca="false">$R4092*$X4092</f>
        <v>249.8</v>
      </c>
      <c r="Z4092" s="7" t="n">
        <f aca="false">$W4092-$Y4092</f>
        <v>220.08</v>
      </c>
      <c r="AA4092" s="8" t="n">
        <f aca="false">IFERROR($Z4092/$W4092,0)</f>
        <v>0.468374904230867</v>
      </c>
      <c r="AB4092" s="2" t="s">
        <v>85</v>
      </c>
      <c r="AC4092" s="2" t="s">
        <v>43</v>
      </c>
    </row>
    <row r="4093" customFormat="false" ht="15" hidden="false" customHeight="false" outlineLevel="0" collapsed="false">
      <c r="A4093" s="2" t="s">
        <v>5462</v>
      </c>
      <c r="B4093" s="3" t="n">
        <v>45622</v>
      </c>
      <c r="C4093" s="4" t="n">
        <f aca="false">YEAR($B4093)</f>
        <v>2024</v>
      </c>
      <c r="D4093" s="4" t="n">
        <f aca="false">MONTH($B4093)</f>
        <v>11</v>
      </c>
      <c r="E4093" s="2" t="s">
        <v>4907</v>
      </c>
      <c r="F4093" s="5" t="n">
        <f aca="false">ROUNDUP(MONTH($B4093)/3,0)</f>
        <v>4</v>
      </c>
      <c r="G4093" s="2" t="s">
        <v>4811</v>
      </c>
      <c r="H4093" s="2" t="s">
        <v>1930</v>
      </c>
      <c r="I4093" s="2" t="s">
        <v>33</v>
      </c>
      <c r="J4093" s="2" t="s">
        <v>47</v>
      </c>
      <c r="K4093" s="2" t="s">
        <v>221</v>
      </c>
      <c r="L4093" s="2" t="s">
        <v>222</v>
      </c>
      <c r="M4093" s="2" t="s">
        <v>50</v>
      </c>
      <c r="N4093" s="2" t="s">
        <v>63</v>
      </c>
      <c r="O4093" s="2" t="s">
        <v>114</v>
      </c>
      <c r="P4093" s="2" t="s">
        <v>119</v>
      </c>
      <c r="Q4093" s="2" t="s">
        <v>308</v>
      </c>
      <c r="R4093" s="6" t="n">
        <v>1</v>
      </c>
      <c r="S4093" s="7" t="n">
        <v>315.05</v>
      </c>
      <c r="T4093" s="7" t="n">
        <f aca="false">$R4093*$S4093</f>
        <v>315.05</v>
      </c>
      <c r="U4093" s="8" t="n">
        <v>0.13</v>
      </c>
      <c r="V4093" s="7" t="n">
        <f aca="false">$T4093*$U4093</f>
        <v>40.9565</v>
      </c>
      <c r="W4093" s="7" t="n">
        <f aca="false">$T4093-$V4093</f>
        <v>274.0935</v>
      </c>
      <c r="X4093" s="7" t="n">
        <v>178.98</v>
      </c>
      <c r="Y4093" s="7" t="n">
        <f aca="false">$R4093*$X4093</f>
        <v>178.98</v>
      </c>
      <c r="Z4093" s="7" t="n">
        <f aca="false">$W4093-$Y4093</f>
        <v>95.1135</v>
      </c>
      <c r="AA4093" s="8" t="n">
        <f aca="false">IFERROR($Z4093/$W4093,0)</f>
        <v>0.347011147655818</v>
      </c>
      <c r="AB4093" s="2" t="s">
        <v>55</v>
      </c>
      <c r="AC4093" s="2" t="s">
        <v>43</v>
      </c>
    </row>
    <row r="4094" customFormat="false" ht="15" hidden="false" customHeight="false" outlineLevel="0" collapsed="false">
      <c r="A4094" s="2" t="s">
        <v>5463</v>
      </c>
      <c r="B4094" s="3" t="n">
        <v>45622</v>
      </c>
      <c r="C4094" s="4" t="n">
        <f aca="false">YEAR($B4094)</f>
        <v>2024</v>
      </c>
      <c r="D4094" s="4" t="n">
        <f aca="false">MONTH($B4094)</f>
        <v>11</v>
      </c>
      <c r="E4094" s="2" t="s">
        <v>4907</v>
      </c>
      <c r="F4094" s="5" t="n">
        <f aca="false">ROUNDUP(MONTH($B4094)/3,0)</f>
        <v>4</v>
      </c>
      <c r="G4094" s="2" t="s">
        <v>621</v>
      </c>
      <c r="H4094" s="2" t="s">
        <v>622</v>
      </c>
      <c r="I4094" s="2" t="s">
        <v>33</v>
      </c>
      <c r="J4094" s="2" t="s">
        <v>34</v>
      </c>
      <c r="K4094" s="2" t="s">
        <v>242</v>
      </c>
      <c r="L4094" s="2" t="s">
        <v>243</v>
      </c>
      <c r="M4094" s="2" t="s">
        <v>82</v>
      </c>
      <c r="N4094" s="2" t="s">
        <v>63</v>
      </c>
      <c r="O4094" s="2" t="s">
        <v>114</v>
      </c>
      <c r="P4094" s="2" t="s">
        <v>115</v>
      </c>
      <c r="Q4094" s="2" t="s">
        <v>530</v>
      </c>
      <c r="R4094" s="6" t="n">
        <v>1</v>
      </c>
      <c r="S4094" s="7" t="n">
        <v>145.09</v>
      </c>
      <c r="T4094" s="7" t="n">
        <f aca="false">$R4094*$S4094</f>
        <v>145.09</v>
      </c>
      <c r="U4094" s="8" t="n">
        <v>0.08</v>
      </c>
      <c r="V4094" s="7" t="n">
        <f aca="false">$T4094*$U4094</f>
        <v>11.6072</v>
      </c>
      <c r="W4094" s="7" t="n">
        <f aca="false">$T4094-$V4094</f>
        <v>133.4828</v>
      </c>
      <c r="X4094" s="7" t="n">
        <v>73.46</v>
      </c>
      <c r="Y4094" s="7" t="n">
        <f aca="false">$R4094*$X4094</f>
        <v>73.46</v>
      </c>
      <c r="Z4094" s="7" t="n">
        <f aca="false">$W4094-$Y4094</f>
        <v>60.0228</v>
      </c>
      <c r="AA4094" s="8" t="n">
        <f aca="false">IFERROR($Z4094/$W4094,0)</f>
        <v>0.449666923378892</v>
      </c>
      <c r="AB4094" s="2" t="s">
        <v>85</v>
      </c>
      <c r="AC4094" s="2" t="s">
        <v>43</v>
      </c>
    </row>
    <row r="4095" customFormat="false" ht="15" hidden="false" customHeight="false" outlineLevel="0" collapsed="false">
      <c r="A4095" s="2" t="s">
        <v>5464</v>
      </c>
      <c r="B4095" s="3" t="n">
        <v>45622</v>
      </c>
      <c r="C4095" s="4" t="n">
        <f aca="false">YEAR($B4095)</f>
        <v>2024</v>
      </c>
      <c r="D4095" s="4" t="n">
        <f aca="false">MONTH($B4095)</f>
        <v>11</v>
      </c>
      <c r="E4095" s="2" t="s">
        <v>4907</v>
      </c>
      <c r="F4095" s="5" t="n">
        <f aca="false">ROUNDUP(MONTH($B4095)/3,0)</f>
        <v>4</v>
      </c>
      <c r="G4095" s="2" t="s">
        <v>1151</v>
      </c>
      <c r="H4095" s="2" t="s">
        <v>1152</v>
      </c>
      <c r="I4095" s="2" t="s">
        <v>104</v>
      </c>
      <c r="J4095" s="2" t="s">
        <v>89</v>
      </c>
      <c r="K4095" s="2" t="s">
        <v>124</v>
      </c>
      <c r="L4095" s="2" t="s">
        <v>125</v>
      </c>
      <c r="M4095" s="2" t="s">
        <v>99</v>
      </c>
      <c r="N4095" s="2" t="s">
        <v>51</v>
      </c>
      <c r="O4095" s="2" t="s">
        <v>171</v>
      </c>
      <c r="P4095" s="2" t="s">
        <v>204</v>
      </c>
      <c r="Q4095" s="2" t="s">
        <v>232</v>
      </c>
      <c r="R4095" s="6" t="n">
        <v>6</v>
      </c>
      <c r="S4095" s="7" t="n">
        <v>944.79</v>
      </c>
      <c r="T4095" s="7" t="n">
        <f aca="false">$R4095*$S4095</f>
        <v>5668.74</v>
      </c>
      <c r="U4095" s="8" t="n">
        <v>0.03</v>
      </c>
      <c r="V4095" s="7" t="n">
        <f aca="false">$T4095*$U4095</f>
        <v>170.0622</v>
      </c>
      <c r="W4095" s="7" t="n">
        <f aca="false">$T4095-$V4095</f>
        <v>5498.6778</v>
      </c>
      <c r="X4095" s="7" t="n">
        <v>627.08</v>
      </c>
      <c r="Y4095" s="7" t="n">
        <f aca="false">$R4095*$X4095</f>
        <v>3762.48</v>
      </c>
      <c r="Z4095" s="7" t="n">
        <f aca="false">$W4095-$Y4095</f>
        <v>1736.1978</v>
      </c>
      <c r="AA4095" s="8" t="n">
        <f aca="false">IFERROR($Z4095/$W4095,0)</f>
        <v>0.315748233147976</v>
      </c>
      <c r="AB4095" s="2" t="s">
        <v>85</v>
      </c>
      <c r="AC4095" s="2" t="s">
        <v>43</v>
      </c>
    </row>
    <row r="4096" customFormat="false" ht="15" hidden="false" customHeight="false" outlineLevel="0" collapsed="false">
      <c r="A4096" s="2" t="s">
        <v>5465</v>
      </c>
      <c r="B4096" s="3" t="n">
        <v>45622</v>
      </c>
      <c r="C4096" s="4" t="n">
        <f aca="false">YEAR($B4096)</f>
        <v>2024</v>
      </c>
      <c r="D4096" s="4" t="n">
        <f aca="false">MONTH($B4096)</f>
        <v>11</v>
      </c>
      <c r="E4096" s="2" t="s">
        <v>4907</v>
      </c>
      <c r="F4096" s="5" t="n">
        <f aca="false">ROUNDUP(MONTH($B4096)/3,0)</f>
        <v>4</v>
      </c>
      <c r="G4096" s="2" t="s">
        <v>261</v>
      </c>
      <c r="H4096" s="2" t="s">
        <v>262</v>
      </c>
      <c r="I4096" s="2" t="s">
        <v>33</v>
      </c>
      <c r="J4096" s="2" t="s">
        <v>47</v>
      </c>
      <c r="K4096" s="2" t="s">
        <v>196</v>
      </c>
      <c r="L4096" s="2" t="s">
        <v>197</v>
      </c>
      <c r="M4096" s="2" t="s">
        <v>156</v>
      </c>
      <c r="N4096" s="2" t="s">
        <v>63</v>
      </c>
      <c r="O4096" s="2" t="s">
        <v>114</v>
      </c>
      <c r="P4096" s="2" t="s">
        <v>115</v>
      </c>
      <c r="Q4096" s="2" t="s">
        <v>116</v>
      </c>
      <c r="R4096" s="6" t="n">
        <v>2</v>
      </c>
      <c r="S4096" s="7" t="n">
        <v>277.87</v>
      </c>
      <c r="T4096" s="7" t="n">
        <f aca="false">$R4096*$S4096</f>
        <v>555.74</v>
      </c>
      <c r="U4096" s="8" t="n">
        <v>0.05</v>
      </c>
      <c r="V4096" s="7" t="n">
        <f aca="false">$T4096*$U4096</f>
        <v>27.787</v>
      </c>
      <c r="W4096" s="7" t="n">
        <f aca="false">$T4096-$V4096</f>
        <v>527.953</v>
      </c>
      <c r="X4096" s="7" t="n">
        <v>126.21</v>
      </c>
      <c r="Y4096" s="7" t="n">
        <f aca="false">$R4096*$X4096</f>
        <v>252.42</v>
      </c>
      <c r="Z4096" s="7" t="n">
        <f aca="false">$W4096-$Y4096</f>
        <v>275.533</v>
      </c>
      <c r="AA4096" s="8" t="n">
        <f aca="false">IFERROR($Z4096/$W4096,0)</f>
        <v>0.521889259081774</v>
      </c>
      <c r="AB4096" s="2" t="s">
        <v>42</v>
      </c>
      <c r="AC4096" s="2" t="s">
        <v>43</v>
      </c>
    </row>
    <row r="4097" customFormat="false" ht="15" hidden="false" customHeight="false" outlineLevel="0" collapsed="false">
      <c r="A4097" s="2" t="s">
        <v>5466</v>
      </c>
      <c r="B4097" s="3" t="n">
        <v>45622</v>
      </c>
      <c r="C4097" s="4" t="n">
        <f aca="false">YEAR($B4097)</f>
        <v>2024</v>
      </c>
      <c r="D4097" s="4" t="n">
        <f aca="false">MONTH($B4097)</f>
        <v>11</v>
      </c>
      <c r="E4097" s="2" t="s">
        <v>4907</v>
      </c>
      <c r="F4097" s="5" t="n">
        <f aca="false">ROUNDUP(MONTH($B4097)/3,0)</f>
        <v>4</v>
      </c>
      <c r="G4097" s="2" t="s">
        <v>1300</v>
      </c>
      <c r="H4097" s="2" t="s">
        <v>766</v>
      </c>
      <c r="I4097" s="2" t="s">
        <v>177</v>
      </c>
      <c r="J4097" s="2" t="s">
        <v>47</v>
      </c>
      <c r="K4097" s="2" t="s">
        <v>185</v>
      </c>
      <c r="L4097" s="2" t="s">
        <v>186</v>
      </c>
      <c r="M4097" s="2" t="s">
        <v>50</v>
      </c>
      <c r="N4097" s="2" t="s">
        <v>73</v>
      </c>
      <c r="O4097" s="2" t="s">
        <v>64</v>
      </c>
      <c r="P4097" s="2" t="s">
        <v>74</v>
      </c>
      <c r="Q4097" s="2" t="s">
        <v>259</v>
      </c>
      <c r="R4097" s="6" t="n">
        <v>4</v>
      </c>
      <c r="S4097" s="7" t="n">
        <v>2261.36</v>
      </c>
      <c r="T4097" s="7" t="n">
        <f aca="false">$R4097*$S4097</f>
        <v>9045.44</v>
      </c>
      <c r="U4097" s="8" t="n">
        <v>0.12</v>
      </c>
      <c r="V4097" s="7" t="n">
        <f aca="false">$T4097*$U4097</f>
        <v>1085.4528</v>
      </c>
      <c r="W4097" s="7" t="n">
        <f aca="false">$T4097-$V4097</f>
        <v>7959.9872</v>
      </c>
      <c r="X4097" s="7" t="n">
        <v>1777.98</v>
      </c>
      <c r="Y4097" s="7" t="n">
        <f aca="false">$R4097*$X4097</f>
        <v>7111.92</v>
      </c>
      <c r="Z4097" s="7" t="n">
        <f aca="false">$W4097-$Y4097</f>
        <v>848.0672</v>
      </c>
      <c r="AA4097" s="8" t="n">
        <f aca="false">IFERROR($Z4097/$W4097,0)</f>
        <v>0.106541276850294</v>
      </c>
      <c r="AB4097" s="2" t="s">
        <v>55</v>
      </c>
      <c r="AC4097" s="2" t="s">
        <v>43</v>
      </c>
    </row>
    <row r="4098" customFormat="false" ht="15" hidden="false" customHeight="false" outlineLevel="0" collapsed="false">
      <c r="A4098" s="2" t="s">
        <v>5467</v>
      </c>
      <c r="B4098" s="3" t="n">
        <v>45622</v>
      </c>
      <c r="C4098" s="4" t="n">
        <f aca="false">YEAR($B4098)</f>
        <v>2024</v>
      </c>
      <c r="D4098" s="4" t="n">
        <f aca="false">MONTH($B4098)</f>
        <v>11</v>
      </c>
      <c r="E4098" s="2" t="s">
        <v>4907</v>
      </c>
      <c r="F4098" s="5" t="n">
        <f aca="false">ROUNDUP(MONTH($B4098)/3,0)</f>
        <v>4</v>
      </c>
      <c r="G4098" s="2" t="s">
        <v>1097</v>
      </c>
      <c r="H4098" s="2" t="s">
        <v>130</v>
      </c>
      <c r="I4098" s="2" t="s">
        <v>33</v>
      </c>
      <c r="J4098" s="2" t="s">
        <v>47</v>
      </c>
      <c r="K4098" s="2" t="s">
        <v>221</v>
      </c>
      <c r="L4098" s="2" t="s">
        <v>222</v>
      </c>
      <c r="M4098" s="2" t="s">
        <v>156</v>
      </c>
      <c r="N4098" s="2" t="s">
        <v>73</v>
      </c>
      <c r="O4098" s="2" t="s">
        <v>39</v>
      </c>
      <c r="P4098" s="2" t="s">
        <v>106</v>
      </c>
      <c r="Q4098" s="2" t="s">
        <v>107</v>
      </c>
      <c r="R4098" s="6" t="n">
        <v>2</v>
      </c>
      <c r="S4098" s="7" t="n">
        <v>2287.18</v>
      </c>
      <c r="T4098" s="7" t="n">
        <f aca="false">$R4098*$S4098</f>
        <v>4574.36</v>
      </c>
      <c r="U4098" s="8" t="n">
        <v>0.23</v>
      </c>
      <c r="V4098" s="7" t="n">
        <f aca="false">$T4098*$U4098</f>
        <v>1052.1028</v>
      </c>
      <c r="W4098" s="7" t="n">
        <f aca="false">$T4098-$V4098</f>
        <v>3522.2572</v>
      </c>
      <c r="X4098" s="7" t="n">
        <v>1737.04</v>
      </c>
      <c r="Y4098" s="7" t="n">
        <f aca="false">$R4098*$X4098</f>
        <v>3474.08</v>
      </c>
      <c r="Z4098" s="7" t="n">
        <f aca="false">$W4098-$Y4098</f>
        <v>48.1772000000001</v>
      </c>
      <c r="AA4098" s="8" t="n">
        <f aca="false">IFERROR($Z4098/$W4098,0)</f>
        <v>0.0136779335705525</v>
      </c>
      <c r="AB4098" s="2" t="s">
        <v>42</v>
      </c>
      <c r="AC4098" s="2" t="s">
        <v>43</v>
      </c>
    </row>
    <row r="4099" customFormat="false" ht="15" hidden="false" customHeight="false" outlineLevel="0" collapsed="false">
      <c r="A4099" s="2" t="s">
        <v>5468</v>
      </c>
      <c r="B4099" s="3" t="n">
        <v>45622</v>
      </c>
      <c r="C4099" s="4" t="n">
        <f aca="false">YEAR($B4099)</f>
        <v>2024</v>
      </c>
      <c r="D4099" s="4" t="n">
        <f aca="false">MONTH($B4099)</f>
        <v>11</v>
      </c>
      <c r="E4099" s="2" t="s">
        <v>4907</v>
      </c>
      <c r="F4099" s="5" t="n">
        <f aca="false">ROUNDUP(MONTH($B4099)/3,0)</f>
        <v>4</v>
      </c>
      <c r="G4099" s="2" t="s">
        <v>962</v>
      </c>
      <c r="H4099" s="2" t="s">
        <v>963</v>
      </c>
      <c r="I4099" s="2" t="s">
        <v>33</v>
      </c>
      <c r="J4099" s="2" t="s">
        <v>47</v>
      </c>
      <c r="K4099" s="2" t="s">
        <v>185</v>
      </c>
      <c r="L4099" s="2" t="s">
        <v>186</v>
      </c>
      <c r="M4099" s="2" t="s">
        <v>105</v>
      </c>
      <c r="N4099" s="2" t="s">
        <v>38</v>
      </c>
      <c r="O4099" s="2" t="s">
        <v>114</v>
      </c>
      <c r="P4099" s="2" t="s">
        <v>119</v>
      </c>
      <c r="Q4099" s="2" t="s">
        <v>308</v>
      </c>
      <c r="R4099" s="6" t="n">
        <v>3</v>
      </c>
      <c r="S4099" s="7" t="n">
        <v>379.57</v>
      </c>
      <c r="T4099" s="7" t="n">
        <f aca="false">$R4099*$S4099</f>
        <v>1138.71</v>
      </c>
      <c r="U4099" s="8" t="n">
        <v>0.1</v>
      </c>
      <c r="V4099" s="7" t="n">
        <f aca="false">$T4099*$U4099</f>
        <v>113.871</v>
      </c>
      <c r="W4099" s="7" t="n">
        <f aca="false">$T4099-$V4099</f>
        <v>1024.839</v>
      </c>
      <c r="X4099" s="7" t="n">
        <v>198.69</v>
      </c>
      <c r="Y4099" s="7" t="n">
        <f aca="false">$R4099*$X4099</f>
        <v>596.07</v>
      </c>
      <c r="Z4099" s="7" t="n">
        <f aca="false">$W4099-$Y4099</f>
        <v>428.769</v>
      </c>
      <c r="AA4099" s="8" t="n">
        <f aca="false">IFERROR($Z4099/$W4099,0)</f>
        <v>0.418376935303984</v>
      </c>
      <c r="AB4099" s="2" t="s">
        <v>42</v>
      </c>
      <c r="AC4099" s="2" t="s">
        <v>43</v>
      </c>
    </row>
    <row r="4100" customFormat="false" ht="15" hidden="false" customHeight="false" outlineLevel="0" collapsed="false">
      <c r="A4100" s="2" t="s">
        <v>5469</v>
      </c>
      <c r="B4100" s="3" t="n">
        <v>45622</v>
      </c>
      <c r="C4100" s="4" t="n">
        <f aca="false">YEAR($B4100)</f>
        <v>2024</v>
      </c>
      <c r="D4100" s="4" t="n">
        <f aca="false">MONTH($B4100)</f>
        <v>11</v>
      </c>
      <c r="E4100" s="2" t="s">
        <v>4907</v>
      </c>
      <c r="F4100" s="5" t="n">
        <f aca="false">ROUNDUP(MONTH($B4100)/3,0)</f>
        <v>4</v>
      </c>
      <c r="G4100" s="2" t="s">
        <v>759</v>
      </c>
      <c r="H4100" s="2" t="s">
        <v>615</v>
      </c>
      <c r="I4100" s="2" t="s">
        <v>104</v>
      </c>
      <c r="J4100" s="2" t="s">
        <v>59</v>
      </c>
      <c r="K4100" s="2" t="s">
        <v>210</v>
      </c>
      <c r="L4100" s="2" t="s">
        <v>211</v>
      </c>
      <c r="M4100" s="2" t="s">
        <v>131</v>
      </c>
      <c r="N4100" s="2" t="s">
        <v>38</v>
      </c>
      <c r="O4100" s="2" t="s">
        <v>114</v>
      </c>
      <c r="P4100" s="2" t="s">
        <v>234</v>
      </c>
      <c r="Q4100" s="2" t="s">
        <v>235</v>
      </c>
      <c r="R4100" s="6" t="n">
        <v>8</v>
      </c>
      <c r="S4100" s="7" t="n">
        <v>236.43</v>
      </c>
      <c r="T4100" s="7" t="n">
        <f aca="false">$R4100*$S4100</f>
        <v>1891.44</v>
      </c>
      <c r="U4100" s="8" t="n">
        <v>0.18</v>
      </c>
      <c r="V4100" s="7" t="n">
        <f aca="false">$T4100*$U4100</f>
        <v>340.4592</v>
      </c>
      <c r="W4100" s="7" t="n">
        <f aca="false">$T4100-$V4100</f>
        <v>1550.9808</v>
      </c>
      <c r="X4100" s="7" t="n">
        <v>106.17</v>
      </c>
      <c r="Y4100" s="7" t="n">
        <f aca="false">$R4100*$X4100</f>
        <v>849.36</v>
      </c>
      <c r="Z4100" s="7" t="n">
        <f aca="false">$W4100-$Y4100</f>
        <v>701.6208</v>
      </c>
      <c r="AA4100" s="8" t="n">
        <f aca="false">IFERROR($Z4100/$W4100,0)</f>
        <v>0.452372331108161</v>
      </c>
      <c r="AB4100" s="2" t="s">
        <v>85</v>
      </c>
      <c r="AC4100" s="2" t="s">
        <v>43</v>
      </c>
    </row>
    <row r="4101" customFormat="false" ht="15" hidden="false" customHeight="false" outlineLevel="0" collapsed="false">
      <c r="A4101" s="2" t="s">
        <v>5470</v>
      </c>
      <c r="B4101" s="3" t="n">
        <v>45622</v>
      </c>
      <c r="C4101" s="4" t="n">
        <f aca="false">YEAR($B4101)</f>
        <v>2024</v>
      </c>
      <c r="D4101" s="4" t="n">
        <f aca="false">MONTH($B4101)</f>
        <v>11</v>
      </c>
      <c r="E4101" s="2" t="s">
        <v>4907</v>
      </c>
      <c r="F4101" s="5" t="n">
        <f aca="false">ROUNDUP(MONTH($B4101)/3,0)</f>
        <v>4</v>
      </c>
      <c r="G4101" s="2" t="s">
        <v>3912</v>
      </c>
      <c r="H4101" s="2" t="s">
        <v>440</v>
      </c>
      <c r="I4101" s="2" t="s">
        <v>177</v>
      </c>
      <c r="J4101" s="2" t="s">
        <v>89</v>
      </c>
      <c r="K4101" s="2" t="s">
        <v>97</v>
      </c>
      <c r="L4101" s="2" t="s">
        <v>111</v>
      </c>
      <c r="M4101" s="2" t="s">
        <v>135</v>
      </c>
      <c r="N4101" s="2" t="s">
        <v>63</v>
      </c>
      <c r="O4101" s="2" t="s">
        <v>64</v>
      </c>
      <c r="P4101" s="2" t="s">
        <v>74</v>
      </c>
      <c r="Q4101" s="2" t="s">
        <v>75</v>
      </c>
      <c r="R4101" s="6" t="n">
        <v>12</v>
      </c>
      <c r="S4101" s="7" t="n">
        <v>5178.47</v>
      </c>
      <c r="T4101" s="7" t="n">
        <f aca="false">$R4101*$S4101</f>
        <v>62141.64</v>
      </c>
      <c r="U4101" s="8" t="n">
        <v>0.22</v>
      </c>
      <c r="V4101" s="7" t="n">
        <f aca="false">$T4101*$U4101</f>
        <v>13671.1608</v>
      </c>
      <c r="W4101" s="7" t="n">
        <f aca="false">$T4101-$V4101</f>
        <v>48470.4792</v>
      </c>
      <c r="X4101" s="7" t="n">
        <v>3628.06</v>
      </c>
      <c r="Y4101" s="7" t="n">
        <f aca="false">$R4101*$X4101</f>
        <v>43536.72</v>
      </c>
      <c r="Z4101" s="7" t="n">
        <f aca="false">$W4101-$Y4101</f>
        <v>4933.7592</v>
      </c>
      <c r="AA4101" s="8" t="n">
        <f aca="false">IFERROR($Z4101/$W4101,0)</f>
        <v>0.101788950334949</v>
      </c>
      <c r="AB4101" s="2" t="s">
        <v>76</v>
      </c>
      <c r="AC4101" s="2" t="s">
        <v>43</v>
      </c>
    </row>
    <row r="4102" customFormat="false" ht="15" hidden="false" customHeight="false" outlineLevel="0" collapsed="false">
      <c r="A4102" s="2" t="s">
        <v>5471</v>
      </c>
      <c r="B4102" s="3" t="n">
        <v>45622</v>
      </c>
      <c r="C4102" s="4" t="n">
        <f aca="false">YEAR($B4102)</f>
        <v>2024</v>
      </c>
      <c r="D4102" s="4" t="n">
        <f aca="false">MONTH($B4102)</f>
        <v>11</v>
      </c>
      <c r="E4102" s="2" t="s">
        <v>4907</v>
      </c>
      <c r="F4102" s="5" t="n">
        <f aca="false">ROUNDUP(MONTH($B4102)/3,0)</f>
        <v>4</v>
      </c>
      <c r="G4102" s="2" t="s">
        <v>4379</v>
      </c>
      <c r="H4102" s="2" t="s">
        <v>4380</v>
      </c>
      <c r="I4102" s="2" t="s">
        <v>33</v>
      </c>
      <c r="J4102" s="2" t="s">
        <v>47</v>
      </c>
      <c r="K4102" s="2" t="s">
        <v>48</v>
      </c>
      <c r="L4102" s="2" t="s">
        <v>155</v>
      </c>
      <c r="M4102" s="2" t="s">
        <v>118</v>
      </c>
      <c r="N4102" s="2" t="s">
        <v>151</v>
      </c>
      <c r="O4102" s="2" t="s">
        <v>52</v>
      </c>
      <c r="P4102" s="2" t="s">
        <v>53</v>
      </c>
      <c r="Q4102" s="2" t="s">
        <v>54</v>
      </c>
      <c r="R4102" s="6" t="n">
        <v>2</v>
      </c>
      <c r="S4102" s="7" t="n">
        <v>2939.73</v>
      </c>
      <c r="T4102" s="7" t="n">
        <f aca="false">$R4102*$S4102</f>
        <v>5879.46</v>
      </c>
      <c r="U4102" s="8" t="n">
        <v>0.25</v>
      </c>
      <c r="V4102" s="7" t="n">
        <f aca="false">$T4102*$U4102</f>
        <v>1469.865</v>
      </c>
      <c r="W4102" s="7" t="n">
        <f aca="false">$T4102-$V4102</f>
        <v>4409.595</v>
      </c>
      <c r="X4102" s="7" t="n">
        <v>2229.37</v>
      </c>
      <c r="Y4102" s="7" t="n">
        <f aca="false">$R4102*$X4102</f>
        <v>4458.74</v>
      </c>
      <c r="Z4102" s="7" t="n">
        <f aca="false">$W4102-$Y4102</f>
        <v>-49.1449999999995</v>
      </c>
      <c r="AA4102" s="8" t="n">
        <f aca="false">IFERROR($Z4102/$W4102,0)</f>
        <v>-0.0111450144514404</v>
      </c>
      <c r="AB4102" s="2" t="s">
        <v>42</v>
      </c>
      <c r="AC4102" s="2" t="s">
        <v>43</v>
      </c>
    </row>
    <row r="4103" customFormat="false" ht="15" hidden="false" customHeight="false" outlineLevel="0" collapsed="false">
      <c r="A4103" s="2" t="s">
        <v>5472</v>
      </c>
      <c r="B4103" s="3" t="n">
        <v>45622</v>
      </c>
      <c r="C4103" s="4" t="n">
        <f aca="false">YEAR($B4103)</f>
        <v>2024</v>
      </c>
      <c r="D4103" s="4" t="n">
        <f aca="false">MONTH($B4103)</f>
        <v>11</v>
      </c>
      <c r="E4103" s="2" t="s">
        <v>4907</v>
      </c>
      <c r="F4103" s="5" t="n">
        <f aca="false">ROUNDUP(MONTH($B4103)/3,0)</f>
        <v>4</v>
      </c>
      <c r="G4103" s="2" t="s">
        <v>225</v>
      </c>
      <c r="H4103" s="2" t="s">
        <v>226</v>
      </c>
      <c r="I4103" s="2" t="s">
        <v>33</v>
      </c>
      <c r="J4103" s="2" t="s">
        <v>59</v>
      </c>
      <c r="K4103" s="2" t="s">
        <v>71</v>
      </c>
      <c r="L4103" s="2" t="s">
        <v>72</v>
      </c>
      <c r="M4103" s="2" t="s">
        <v>62</v>
      </c>
      <c r="N4103" s="2" t="s">
        <v>73</v>
      </c>
      <c r="O4103" s="2" t="s">
        <v>52</v>
      </c>
      <c r="P4103" s="2" t="s">
        <v>83</v>
      </c>
      <c r="Q4103" s="2" t="s">
        <v>178</v>
      </c>
      <c r="R4103" s="6" t="n">
        <v>1</v>
      </c>
      <c r="S4103" s="7" t="n">
        <v>3155.21</v>
      </c>
      <c r="T4103" s="7" t="n">
        <f aca="false">$R4103*$S4103</f>
        <v>3155.21</v>
      </c>
      <c r="U4103" s="8" t="n">
        <v>0.1</v>
      </c>
      <c r="V4103" s="7" t="n">
        <f aca="false">$T4103*$U4103</f>
        <v>315.521</v>
      </c>
      <c r="W4103" s="7" t="n">
        <f aca="false">$T4103-$V4103</f>
        <v>2839.689</v>
      </c>
      <c r="X4103" s="7" t="n">
        <v>2300.05</v>
      </c>
      <c r="Y4103" s="7" t="n">
        <f aca="false">$R4103*$X4103</f>
        <v>2300.05</v>
      </c>
      <c r="Z4103" s="7" t="n">
        <f aca="false">$W4103-$Y4103</f>
        <v>539.639</v>
      </c>
      <c r="AA4103" s="8" t="n">
        <f aca="false">IFERROR($Z4103/$W4103,0)</f>
        <v>0.190034542515043</v>
      </c>
      <c r="AB4103" s="2" t="s">
        <v>85</v>
      </c>
      <c r="AC4103" s="2" t="s">
        <v>43</v>
      </c>
    </row>
    <row r="4104" customFormat="false" ht="15" hidden="false" customHeight="false" outlineLevel="0" collapsed="false">
      <c r="A4104" s="2" t="s">
        <v>5473</v>
      </c>
      <c r="B4104" s="3" t="n">
        <v>45622</v>
      </c>
      <c r="C4104" s="4" t="n">
        <f aca="false">YEAR($B4104)</f>
        <v>2024</v>
      </c>
      <c r="D4104" s="4" t="n">
        <f aca="false">MONTH($B4104)</f>
        <v>11</v>
      </c>
      <c r="E4104" s="2" t="s">
        <v>4907</v>
      </c>
      <c r="F4104" s="5" t="n">
        <f aca="false">ROUNDUP(MONTH($B4104)/3,0)</f>
        <v>4</v>
      </c>
      <c r="G4104" s="2" t="s">
        <v>2312</v>
      </c>
      <c r="H4104" s="2" t="s">
        <v>625</v>
      </c>
      <c r="I4104" s="2" t="s">
        <v>33</v>
      </c>
      <c r="J4104" s="2" t="s">
        <v>47</v>
      </c>
      <c r="K4104" s="2" t="s">
        <v>185</v>
      </c>
      <c r="L4104" s="2" t="s">
        <v>186</v>
      </c>
      <c r="M4104" s="2" t="s">
        <v>105</v>
      </c>
      <c r="N4104" s="2" t="s">
        <v>63</v>
      </c>
      <c r="O4104" s="2" t="s">
        <v>52</v>
      </c>
      <c r="P4104" s="2" t="s">
        <v>83</v>
      </c>
      <c r="Q4104" s="2" t="s">
        <v>178</v>
      </c>
      <c r="R4104" s="6" t="n">
        <v>2</v>
      </c>
      <c r="S4104" s="7" t="n">
        <v>3089.35</v>
      </c>
      <c r="T4104" s="7" t="n">
        <f aca="false">$R4104*$S4104</f>
        <v>6178.7</v>
      </c>
      <c r="U4104" s="8" t="n">
        <v>0.15</v>
      </c>
      <c r="V4104" s="7" t="n">
        <f aca="false">$T4104*$U4104</f>
        <v>926.805</v>
      </c>
      <c r="W4104" s="7" t="n">
        <f aca="false">$T4104-$V4104</f>
        <v>5251.895</v>
      </c>
      <c r="X4104" s="7" t="n">
        <v>2248.42</v>
      </c>
      <c r="Y4104" s="7" t="n">
        <f aca="false">$R4104*$X4104</f>
        <v>4496.84</v>
      </c>
      <c r="Z4104" s="7" t="n">
        <f aca="false">$W4104-$Y4104</f>
        <v>755.054999999999</v>
      </c>
      <c r="AA4104" s="8" t="n">
        <f aca="false">IFERROR($Z4104/$W4104,0)</f>
        <v>0.143768106559632</v>
      </c>
      <c r="AB4104" s="2" t="s">
        <v>67</v>
      </c>
      <c r="AC4104" s="2" t="s">
        <v>43</v>
      </c>
    </row>
    <row r="4105" customFormat="false" ht="15" hidden="false" customHeight="false" outlineLevel="0" collapsed="false">
      <c r="A4105" s="2" t="s">
        <v>5474</v>
      </c>
      <c r="B4105" s="3" t="n">
        <v>45622</v>
      </c>
      <c r="C4105" s="4" t="n">
        <f aca="false">YEAR($B4105)</f>
        <v>2024</v>
      </c>
      <c r="D4105" s="4" t="n">
        <f aca="false">MONTH($B4105)</f>
        <v>11</v>
      </c>
      <c r="E4105" s="2" t="s">
        <v>4907</v>
      </c>
      <c r="F4105" s="5" t="n">
        <f aca="false">ROUNDUP(MONTH($B4105)/3,0)</f>
        <v>4</v>
      </c>
      <c r="G4105" s="2" t="s">
        <v>962</v>
      </c>
      <c r="H4105" s="2" t="s">
        <v>963</v>
      </c>
      <c r="I4105" s="2" t="s">
        <v>33</v>
      </c>
      <c r="J4105" s="2" t="s">
        <v>47</v>
      </c>
      <c r="K4105" s="2" t="s">
        <v>185</v>
      </c>
      <c r="L4105" s="2" t="s">
        <v>186</v>
      </c>
      <c r="M4105" s="2" t="s">
        <v>118</v>
      </c>
      <c r="N4105" s="2" t="s">
        <v>51</v>
      </c>
      <c r="O4105" s="2" t="s">
        <v>114</v>
      </c>
      <c r="P4105" s="2" t="s">
        <v>234</v>
      </c>
      <c r="Q4105" s="2" t="s">
        <v>238</v>
      </c>
      <c r="R4105" s="6" t="n">
        <v>2</v>
      </c>
      <c r="S4105" s="7" t="n">
        <v>370.81</v>
      </c>
      <c r="T4105" s="7" t="n">
        <f aca="false">$R4105*$S4105</f>
        <v>741.62</v>
      </c>
      <c r="U4105" s="8" t="n">
        <v>0.05</v>
      </c>
      <c r="V4105" s="7" t="n">
        <f aca="false">$T4105*$U4105</f>
        <v>37.081</v>
      </c>
      <c r="W4105" s="7" t="n">
        <f aca="false">$T4105-$V4105</f>
        <v>704.539</v>
      </c>
      <c r="X4105" s="7" t="n">
        <v>176.89</v>
      </c>
      <c r="Y4105" s="7" t="n">
        <f aca="false">$R4105*$X4105</f>
        <v>353.78</v>
      </c>
      <c r="Z4105" s="7" t="n">
        <f aca="false">$W4105-$Y4105</f>
        <v>350.759</v>
      </c>
      <c r="AA4105" s="8" t="n">
        <f aca="false">IFERROR($Z4105/$W4105,0)</f>
        <v>0.497856044874734</v>
      </c>
      <c r="AB4105" s="2" t="s">
        <v>85</v>
      </c>
      <c r="AC4105" s="2" t="s">
        <v>43</v>
      </c>
    </row>
    <row r="4106" customFormat="false" ht="15" hidden="false" customHeight="false" outlineLevel="0" collapsed="false">
      <c r="A4106" s="2" t="s">
        <v>5475</v>
      </c>
      <c r="B4106" s="3" t="n">
        <v>45622</v>
      </c>
      <c r="C4106" s="4" t="n">
        <f aca="false">YEAR($B4106)</f>
        <v>2024</v>
      </c>
      <c r="D4106" s="4" t="n">
        <f aca="false">MONTH($B4106)</f>
        <v>11</v>
      </c>
      <c r="E4106" s="2" t="s">
        <v>4907</v>
      </c>
      <c r="F4106" s="5" t="n">
        <f aca="false">ROUNDUP(MONTH($B4106)/3,0)</f>
        <v>4</v>
      </c>
      <c r="G4106" s="2" t="s">
        <v>1976</v>
      </c>
      <c r="H4106" s="2" t="s">
        <v>1977</v>
      </c>
      <c r="I4106" s="2" t="s">
        <v>33</v>
      </c>
      <c r="J4106" s="2" t="s">
        <v>47</v>
      </c>
      <c r="K4106" s="2" t="s">
        <v>48</v>
      </c>
      <c r="L4106" s="2" t="s">
        <v>49</v>
      </c>
      <c r="M4106" s="2" t="s">
        <v>105</v>
      </c>
      <c r="N4106" s="2" t="s">
        <v>38</v>
      </c>
      <c r="O4106" s="2" t="s">
        <v>39</v>
      </c>
      <c r="P4106" s="2" t="s">
        <v>40</v>
      </c>
      <c r="Q4106" s="2" t="s">
        <v>100</v>
      </c>
      <c r="R4106" s="6" t="n">
        <v>3</v>
      </c>
      <c r="S4106" s="7" t="n">
        <v>1709.57</v>
      </c>
      <c r="T4106" s="7" t="n">
        <f aca="false">$R4106*$S4106</f>
        <v>5128.71</v>
      </c>
      <c r="U4106" s="8" t="n">
        <v>0.1</v>
      </c>
      <c r="V4106" s="7" t="n">
        <f aca="false">$T4106*$U4106</f>
        <v>512.871</v>
      </c>
      <c r="W4106" s="7" t="n">
        <f aca="false">$T4106-$V4106</f>
        <v>4615.839</v>
      </c>
      <c r="X4106" s="7" t="n">
        <v>1174.33</v>
      </c>
      <c r="Y4106" s="7" t="n">
        <f aca="false">$R4106*$X4106</f>
        <v>3522.99</v>
      </c>
      <c r="Z4106" s="7" t="n">
        <f aca="false">$W4106-$Y4106</f>
        <v>1092.849</v>
      </c>
      <c r="AA4106" s="8" t="n">
        <f aca="false">IFERROR($Z4106/$W4106,0)</f>
        <v>0.236760640914902</v>
      </c>
      <c r="AB4106" s="2" t="s">
        <v>85</v>
      </c>
      <c r="AC4106" s="2" t="s">
        <v>43</v>
      </c>
    </row>
    <row r="4107" customFormat="false" ht="15" hidden="false" customHeight="false" outlineLevel="0" collapsed="false">
      <c r="A4107" s="2" t="s">
        <v>5476</v>
      </c>
      <c r="B4107" s="3" t="n">
        <v>45622</v>
      </c>
      <c r="C4107" s="4" t="n">
        <f aca="false">YEAR($B4107)</f>
        <v>2024</v>
      </c>
      <c r="D4107" s="4" t="n">
        <f aca="false">MONTH($B4107)</f>
        <v>11</v>
      </c>
      <c r="E4107" s="2" t="s">
        <v>4907</v>
      </c>
      <c r="F4107" s="5" t="n">
        <f aca="false">ROUNDUP(MONTH($B4107)/3,0)</f>
        <v>4</v>
      </c>
      <c r="G4107" s="2" t="s">
        <v>4495</v>
      </c>
      <c r="H4107" s="2" t="s">
        <v>4496</v>
      </c>
      <c r="I4107" s="2" t="s">
        <v>33</v>
      </c>
      <c r="J4107" s="2" t="s">
        <v>89</v>
      </c>
      <c r="K4107" s="2" t="s">
        <v>97</v>
      </c>
      <c r="L4107" s="2" t="s">
        <v>111</v>
      </c>
      <c r="M4107" s="2" t="s">
        <v>99</v>
      </c>
      <c r="N4107" s="2" t="s">
        <v>38</v>
      </c>
      <c r="O4107" s="2" t="s">
        <v>114</v>
      </c>
      <c r="P4107" s="2" t="s">
        <v>234</v>
      </c>
      <c r="Q4107" s="2" t="s">
        <v>238</v>
      </c>
      <c r="R4107" s="6" t="n">
        <v>1</v>
      </c>
      <c r="S4107" s="7" t="n">
        <v>356.34</v>
      </c>
      <c r="T4107" s="7" t="n">
        <f aca="false">$R4107*$S4107</f>
        <v>356.34</v>
      </c>
      <c r="U4107" s="8" t="n">
        <v>0.13</v>
      </c>
      <c r="V4107" s="7" t="n">
        <f aca="false">$T4107*$U4107</f>
        <v>46.3242</v>
      </c>
      <c r="W4107" s="7" t="n">
        <f aca="false">$T4107-$V4107</f>
        <v>310.0158</v>
      </c>
      <c r="X4107" s="7" t="n">
        <v>196.39</v>
      </c>
      <c r="Y4107" s="7" t="n">
        <f aca="false">$R4107*$X4107</f>
        <v>196.39</v>
      </c>
      <c r="Z4107" s="7" t="n">
        <f aca="false">$W4107-$Y4107</f>
        <v>113.6258</v>
      </c>
      <c r="AA4107" s="8" t="n">
        <f aca="false">IFERROR($Z4107/$W4107,0)</f>
        <v>0.366516158208711</v>
      </c>
      <c r="AB4107" s="2" t="s">
        <v>42</v>
      </c>
      <c r="AC4107" s="2" t="s">
        <v>43</v>
      </c>
    </row>
    <row r="4108" customFormat="false" ht="15" hidden="false" customHeight="false" outlineLevel="0" collapsed="false">
      <c r="A4108" s="2" t="s">
        <v>5477</v>
      </c>
      <c r="B4108" s="3" t="n">
        <v>45622</v>
      </c>
      <c r="C4108" s="4" t="n">
        <f aca="false">YEAR($B4108)</f>
        <v>2024</v>
      </c>
      <c r="D4108" s="4" t="n">
        <f aca="false">MONTH($B4108)</f>
        <v>11</v>
      </c>
      <c r="E4108" s="2" t="s">
        <v>4907</v>
      </c>
      <c r="F4108" s="5" t="n">
        <f aca="false">ROUNDUP(MONTH($B4108)/3,0)</f>
        <v>4</v>
      </c>
      <c r="G4108" s="2" t="s">
        <v>5478</v>
      </c>
      <c r="H4108" s="2" t="s">
        <v>901</v>
      </c>
      <c r="I4108" s="2" t="s">
        <v>33</v>
      </c>
      <c r="J4108" s="2" t="s">
        <v>89</v>
      </c>
      <c r="K4108" s="2" t="s">
        <v>97</v>
      </c>
      <c r="L4108" s="2" t="s">
        <v>111</v>
      </c>
      <c r="M4108" s="2" t="s">
        <v>92</v>
      </c>
      <c r="N4108" s="2" t="s">
        <v>63</v>
      </c>
      <c r="O4108" s="2" t="s">
        <v>171</v>
      </c>
      <c r="P4108" s="2" t="s">
        <v>172</v>
      </c>
      <c r="Q4108" s="2" t="s">
        <v>244</v>
      </c>
      <c r="R4108" s="6" t="n">
        <v>1</v>
      </c>
      <c r="S4108" s="7" t="n">
        <v>2901.79</v>
      </c>
      <c r="T4108" s="7" t="n">
        <f aca="false">$R4108*$S4108</f>
        <v>2901.79</v>
      </c>
      <c r="U4108" s="8" t="n">
        <v>0</v>
      </c>
      <c r="V4108" s="7" t="n">
        <f aca="false">$T4108*$U4108</f>
        <v>0</v>
      </c>
      <c r="W4108" s="7" t="n">
        <f aca="false">$T4108-$V4108</f>
        <v>2901.79</v>
      </c>
      <c r="X4108" s="7" t="n">
        <v>1851.57</v>
      </c>
      <c r="Y4108" s="7" t="n">
        <f aca="false">$R4108*$X4108</f>
        <v>1851.57</v>
      </c>
      <c r="Z4108" s="7" t="n">
        <f aca="false">$W4108-$Y4108</f>
        <v>1050.22</v>
      </c>
      <c r="AA4108" s="8" t="n">
        <f aca="false">IFERROR($Z4108/$W4108,0)</f>
        <v>0.36192143470065</v>
      </c>
      <c r="AB4108" s="2" t="s">
        <v>67</v>
      </c>
      <c r="AC4108" s="2" t="s">
        <v>246</v>
      </c>
    </row>
    <row r="4109" customFormat="false" ht="15" hidden="false" customHeight="false" outlineLevel="0" collapsed="false">
      <c r="A4109" s="2" t="s">
        <v>5479</v>
      </c>
      <c r="B4109" s="3" t="n">
        <v>45622</v>
      </c>
      <c r="C4109" s="4" t="n">
        <f aca="false">YEAR($B4109)</f>
        <v>2024</v>
      </c>
      <c r="D4109" s="4" t="n">
        <f aca="false">MONTH($B4109)</f>
        <v>11</v>
      </c>
      <c r="E4109" s="2" t="s">
        <v>4907</v>
      </c>
      <c r="F4109" s="5" t="n">
        <f aca="false">ROUNDUP(MONTH($B4109)/3,0)</f>
        <v>4</v>
      </c>
      <c r="G4109" s="2" t="s">
        <v>671</v>
      </c>
      <c r="H4109" s="2" t="s">
        <v>672</v>
      </c>
      <c r="I4109" s="2" t="s">
        <v>33</v>
      </c>
      <c r="J4109" s="2" t="s">
        <v>89</v>
      </c>
      <c r="K4109" s="2" t="s">
        <v>97</v>
      </c>
      <c r="L4109" s="2" t="s">
        <v>111</v>
      </c>
      <c r="M4109" s="2" t="s">
        <v>135</v>
      </c>
      <c r="N4109" s="2" t="s">
        <v>51</v>
      </c>
      <c r="O4109" s="2" t="s">
        <v>39</v>
      </c>
      <c r="P4109" s="2" t="s">
        <v>106</v>
      </c>
      <c r="Q4109" s="2" t="s">
        <v>143</v>
      </c>
      <c r="R4109" s="6" t="n">
        <v>2</v>
      </c>
      <c r="S4109" s="7" t="n">
        <v>703.41</v>
      </c>
      <c r="T4109" s="7" t="n">
        <f aca="false">$R4109*$S4109</f>
        <v>1406.82</v>
      </c>
      <c r="U4109" s="8" t="n">
        <v>0.13</v>
      </c>
      <c r="V4109" s="7" t="n">
        <f aca="false">$T4109*$U4109</f>
        <v>182.8866</v>
      </c>
      <c r="W4109" s="7" t="n">
        <f aca="false">$T4109-$V4109</f>
        <v>1223.9334</v>
      </c>
      <c r="X4109" s="7" t="n">
        <v>430.43</v>
      </c>
      <c r="Y4109" s="7" t="n">
        <f aca="false">$R4109*$X4109</f>
        <v>860.86</v>
      </c>
      <c r="Z4109" s="7" t="n">
        <f aca="false">$W4109-$Y4109</f>
        <v>363.0734</v>
      </c>
      <c r="AA4109" s="8" t="n">
        <f aca="false">IFERROR($Z4109/$W4109,0)</f>
        <v>0.296644735734804</v>
      </c>
      <c r="AB4109" s="2" t="s">
        <v>76</v>
      </c>
      <c r="AC4109" s="2" t="s">
        <v>43</v>
      </c>
    </row>
    <row r="4110" customFormat="false" ht="15" hidden="false" customHeight="false" outlineLevel="0" collapsed="false">
      <c r="A4110" s="2" t="s">
        <v>5480</v>
      </c>
      <c r="B4110" s="3" t="n">
        <v>45622</v>
      </c>
      <c r="C4110" s="4" t="n">
        <f aca="false">YEAR($B4110)</f>
        <v>2024</v>
      </c>
      <c r="D4110" s="4" t="n">
        <f aca="false">MONTH($B4110)</f>
        <v>11</v>
      </c>
      <c r="E4110" s="2" t="s">
        <v>4907</v>
      </c>
      <c r="F4110" s="5" t="n">
        <f aca="false">ROUNDUP(MONTH($B4110)/3,0)</f>
        <v>4</v>
      </c>
      <c r="G4110" s="2" t="s">
        <v>240</v>
      </c>
      <c r="H4110" s="2" t="s">
        <v>241</v>
      </c>
      <c r="I4110" s="2" t="s">
        <v>33</v>
      </c>
      <c r="J4110" s="2" t="s">
        <v>34</v>
      </c>
      <c r="K4110" s="2" t="s">
        <v>242</v>
      </c>
      <c r="L4110" s="2" t="s">
        <v>243</v>
      </c>
      <c r="M4110" s="2" t="s">
        <v>37</v>
      </c>
      <c r="N4110" s="2" t="s">
        <v>51</v>
      </c>
      <c r="O4110" s="2" t="s">
        <v>39</v>
      </c>
      <c r="P4110" s="2" t="s">
        <v>40</v>
      </c>
      <c r="Q4110" s="2" t="s">
        <v>334</v>
      </c>
      <c r="R4110" s="6" t="n">
        <v>1</v>
      </c>
      <c r="S4110" s="7" t="n">
        <v>3401.16</v>
      </c>
      <c r="T4110" s="7" t="n">
        <f aca="false">$R4110*$S4110</f>
        <v>3401.16</v>
      </c>
      <c r="U4110" s="8" t="n">
        <v>0.18</v>
      </c>
      <c r="V4110" s="7" t="n">
        <f aca="false">$T4110*$U4110</f>
        <v>612.2088</v>
      </c>
      <c r="W4110" s="7" t="n">
        <f aca="false">$T4110-$V4110</f>
        <v>2788.9512</v>
      </c>
      <c r="X4110" s="7" t="n">
        <v>2545.49</v>
      </c>
      <c r="Y4110" s="7" t="n">
        <f aca="false">$R4110*$X4110</f>
        <v>2545.49</v>
      </c>
      <c r="Z4110" s="7" t="n">
        <f aca="false">$W4110-$Y4110</f>
        <v>243.4612</v>
      </c>
      <c r="AA4110" s="8" t="n">
        <f aca="false">IFERROR($Z4110/$W4110,0)</f>
        <v>0.0872948942240367</v>
      </c>
      <c r="AB4110" s="2" t="s">
        <v>85</v>
      </c>
      <c r="AC4110" s="2" t="s">
        <v>43</v>
      </c>
    </row>
    <row r="4111" customFormat="false" ht="15" hidden="false" customHeight="false" outlineLevel="0" collapsed="false">
      <c r="A4111" s="2" t="s">
        <v>5481</v>
      </c>
      <c r="B4111" s="3" t="n">
        <v>45623</v>
      </c>
      <c r="C4111" s="4" t="n">
        <f aca="false">YEAR($B4111)</f>
        <v>2024</v>
      </c>
      <c r="D4111" s="4" t="n">
        <f aca="false">MONTH($B4111)</f>
        <v>11</v>
      </c>
      <c r="E4111" s="2" t="s">
        <v>4907</v>
      </c>
      <c r="F4111" s="5" t="n">
        <f aca="false">ROUNDUP(MONTH($B4111)/3,0)</f>
        <v>4</v>
      </c>
      <c r="G4111" s="2" t="s">
        <v>109</v>
      </c>
      <c r="H4111" s="2" t="s">
        <v>110</v>
      </c>
      <c r="I4111" s="2" t="s">
        <v>33</v>
      </c>
      <c r="J4111" s="2" t="s">
        <v>89</v>
      </c>
      <c r="K4111" s="2" t="s">
        <v>97</v>
      </c>
      <c r="L4111" s="2" t="s">
        <v>111</v>
      </c>
      <c r="M4111" s="2" t="s">
        <v>92</v>
      </c>
      <c r="N4111" s="2" t="s">
        <v>51</v>
      </c>
      <c r="O4111" s="2" t="s">
        <v>114</v>
      </c>
      <c r="P4111" s="2" t="s">
        <v>234</v>
      </c>
      <c r="Q4111" s="2" t="s">
        <v>238</v>
      </c>
      <c r="R4111" s="6" t="n">
        <v>2</v>
      </c>
      <c r="S4111" s="7" t="n">
        <v>378.25</v>
      </c>
      <c r="T4111" s="7" t="n">
        <f aca="false">$R4111*$S4111</f>
        <v>756.5</v>
      </c>
      <c r="U4111" s="8" t="n">
        <v>0</v>
      </c>
      <c r="V4111" s="7" t="n">
        <f aca="false">$T4111*$U4111</f>
        <v>0</v>
      </c>
      <c r="W4111" s="7" t="n">
        <f aca="false">$T4111-$V4111</f>
        <v>756.5</v>
      </c>
      <c r="X4111" s="7" t="n">
        <v>201.36</v>
      </c>
      <c r="Y4111" s="7" t="n">
        <f aca="false">$R4111*$X4111</f>
        <v>402.72</v>
      </c>
      <c r="Z4111" s="7" t="n">
        <f aca="false">$W4111-$Y4111</f>
        <v>353.78</v>
      </c>
      <c r="AA4111" s="8" t="n">
        <f aca="false">IFERROR($Z4111/$W4111,0)</f>
        <v>0.467653668208857</v>
      </c>
      <c r="AB4111" s="2" t="s">
        <v>42</v>
      </c>
      <c r="AC4111" s="2" t="s">
        <v>43</v>
      </c>
    </row>
    <row r="4112" customFormat="false" ht="15" hidden="false" customHeight="false" outlineLevel="0" collapsed="false">
      <c r="A4112" s="2" t="s">
        <v>5482</v>
      </c>
      <c r="B4112" s="3" t="n">
        <v>45623</v>
      </c>
      <c r="C4112" s="4" t="n">
        <f aca="false">YEAR($B4112)</f>
        <v>2024</v>
      </c>
      <c r="D4112" s="4" t="n">
        <f aca="false">MONTH($B4112)</f>
        <v>11</v>
      </c>
      <c r="E4112" s="2" t="s">
        <v>4907</v>
      </c>
      <c r="F4112" s="5" t="n">
        <f aca="false">ROUNDUP(MONTH($B4112)/3,0)</f>
        <v>4</v>
      </c>
      <c r="G4112" s="2" t="s">
        <v>45</v>
      </c>
      <c r="H4112" s="2" t="s">
        <v>46</v>
      </c>
      <c r="I4112" s="2" t="s">
        <v>33</v>
      </c>
      <c r="J4112" s="2" t="s">
        <v>47</v>
      </c>
      <c r="K4112" s="2" t="s">
        <v>48</v>
      </c>
      <c r="L4112" s="2" t="s">
        <v>49</v>
      </c>
      <c r="M4112" s="2" t="s">
        <v>168</v>
      </c>
      <c r="N4112" s="2" t="s">
        <v>151</v>
      </c>
      <c r="O4112" s="2" t="s">
        <v>171</v>
      </c>
      <c r="P4112" s="2" t="s">
        <v>172</v>
      </c>
      <c r="Q4112" s="2" t="s">
        <v>244</v>
      </c>
      <c r="R4112" s="6" t="n">
        <v>1</v>
      </c>
      <c r="S4112" s="7" t="n">
        <v>3408.2</v>
      </c>
      <c r="T4112" s="7" t="n">
        <f aca="false">$R4112*$S4112</f>
        <v>3408.2</v>
      </c>
      <c r="U4112" s="8" t="n">
        <v>0.25</v>
      </c>
      <c r="V4112" s="7" t="n">
        <f aca="false">$T4112*$U4112</f>
        <v>852.05</v>
      </c>
      <c r="W4112" s="7" t="n">
        <f aca="false">$T4112-$V4112</f>
        <v>2556.15</v>
      </c>
      <c r="X4112" s="7" t="n">
        <v>2212.94</v>
      </c>
      <c r="Y4112" s="7" t="n">
        <f aca="false">$R4112*$X4112</f>
        <v>2212.94</v>
      </c>
      <c r="Z4112" s="7" t="n">
        <f aca="false">$W4112-$Y4112</f>
        <v>343.21</v>
      </c>
      <c r="AA4112" s="8" t="n">
        <f aca="false">IFERROR($Z4112/$W4112,0)</f>
        <v>0.13426833323553</v>
      </c>
      <c r="AB4112" s="2" t="s">
        <v>42</v>
      </c>
      <c r="AC4112" s="2" t="s">
        <v>43</v>
      </c>
    </row>
    <row r="4113" customFormat="false" ht="15" hidden="false" customHeight="false" outlineLevel="0" collapsed="false">
      <c r="A4113" s="2" t="s">
        <v>5483</v>
      </c>
      <c r="B4113" s="3" t="n">
        <v>45623</v>
      </c>
      <c r="C4113" s="4" t="n">
        <f aca="false">YEAR($B4113)</f>
        <v>2024</v>
      </c>
      <c r="D4113" s="4" t="n">
        <f aca="false">MONTH($B4113)</f>
        <v>11</v>
      </c>
      <c r="E4113" s="2" t="s">
        <v>4907</v>
      </c>
      <c r="F4113" s="5" t="n">
        <f aca="false">ROUNDUP(MONTH($B4113)/3,0)</f>
        <v>4</v>
      </c>
      <c r="G4113" s="2" t="s">
        <v>3259</v>
      </c>
      <c r="H4113" s="2" t="s">
        <v>3260</v>
      </c>
      <c r="I4113" s="2" t="s">
        <v>33</v>
      </c>
      <c r="J4113" s="2" t="s">
        <v>89</v>
      </c>
      <c r="K4113" s="2" t="s">
        <v>90</v>
      </c>
      <c r="L4113" s="2" t="s">
        <v>161</v>
      </c>
      <c r="M4113" s="2" t="s">
        <v>92</v>
      </c>
      <c r="N4113" s="2" t="s">
        <v>63</v>
      </c>
      <c r="O4113" s="2" t="s">
        <v>114</v>
      </c>
      <c r="P4113" s="2" t="s">
        <v>234</v>
      </c>
      <c r="Q4113" s="2" t="s">
        <v>238</v>
      </c>
      <c r="R4113" s="6" t="n">
        <v>3</v>
      </c>
      <c r="S4113" s="7" t="n">
        <v>365.61</v>
      </c>
      <c r="T4113" s="7" t="n">
        <f aca="false">$R4113*$S4113</f>
        <v>1096.83</v>
      </c>
      <c r="U4113" s="8" t="n">
        <v>0.1</v>
      </c>
      <c r="V4113" s="7" t="n">
        <f aca="false">$T4113*$U4113</f>
        <v>109.683</v>
      </c>
      <c r="W4113" s="7" t="n">
        <f aca="false">$T4113-$V4113</f>
        <v>987.147</v>
      </c>
      <c r="X4113" s="7" t="n">
        <v>210.05</v>
      </c>
      <c r="Y4113" s="7" t="n">
        <f aca="false">$R4113*$X4113</f>
        <v>630.15</v>
      </c>
      <c r="Z4113" s="7" t="n">
        <f aca="false">$W4113-$Y4113</f>
        <v>356.997</v>
      </c>
      <c r="AA4113" s="8" t="n">
        <f aca="false">IFERROR($Z4113/$W4113,0)</f>
        <v>0.361645226090947</v>
      </c>
      <c r="AB4113" s="2" t="s">
        <v>85</v>
      </c>
      <c r="AC4113" s="2" t="s">
        <v>43</v>
      </c>
    </row>
    <row r="4114" customFormat="false" ht="15" hidden="false" customHeight="false" outlineLevel="0" collapsed="false">
      <c r="A4114" s="2" t="s">
        <v>5484</v>
      </c>
      <c r="B4114" s="3" t="n">
        <v>45623</v>
      </c>
      <c r="C4114" s="4" t="n">
        <f aca="false">YEAR($B4114)</f>
        <v>2024</v>
      </c>
      <c r="D4114" s="4" t="n">
        <f aca="false">MONTH($B4114)</f>
        <v>11</v>
      </c>
      <c r="E4114" s="2" t="s">
        <v>4907</v>
      </c>
      <c r="F4114" s="5" t="n">
        <f aca="false">ROUNDUP(MONTH($B4114)/3,0)</f>
        <v>4</v>
      </c>
      <c r="G4114" s="2" t="s">
        <v>2228</v>
      </c>
      <c r="H4114" s="2" t="s">
        <v>2229</v>
      </c>
      <c r="I4114" s="2" t="s">
        <v>33</v>
      </c>
      <c r="J4114" s="2" t="s">
        <v>47</v>
      </c>
      <c r="K4114" s="2" t="s">
        <v>48</v>
      </c>
      <c r="L4114" s="2" t="s">
        <v>49</v>
      </c>
      <c r="M4114" s="2" t="s">
        <v>156</v>
      </c>
      <c r="N4114" s="2" t="s">
        <v>63</v>
      </c>
      <c r="O4114" s="2" t="s">
        <v>171</v>
      </c>
      <c r="P4114" s="2" t="s">
        <v>172</v>
      </c>
      <c r="Q4114" s="2" t="s">
        <v>173</v>
      </c>
      <c r="R4114" s="6" t="n">
        <v>1</v>
      </c>
      <c r="S4114" s="7" t="n">
        <v>958.37</v>
      </c>
      <c r="T4114" s="7" t="n">
        <f aca="false">$R4114*$S4114</f>
        <v>958.37</v>
      </c>
      <c r="U4114" s="8" t="n">
        <v>0.05</v>
      </c>
      <c r="V4114" s="7" t="n">
        <f aca="false">$T4114*$U4114</f>
        <v>47.9185</v>
      </c>
      <c r="W4114" s="7" t="n">
        <f aca="false">$T4114-$V4114</f>
        <v>910.4515</v>
      </c>
      <c r="X4114" s="7" t="n">
        <v>606.39</v>
      </c>
      <c r="Y4114" s="7" t="n">
        <f aca="false">$R4114*$X4114</f>
        <v>606.39</v>
      </c>
      <c r="Z4114" s="7" t="n">
        <f aca="false">$W4114-$Y4114</f>
        <v>304.0615</v>
      </c>
      <c r="AA4114" s="8" t="n">
        <f aca="false">IFERROR($Z4114/$W4114,0)</f>
        <v>0.333967817066587</v>
      </c>
      <c r="AB4114" s="2" t="s">
        <v>42</v>
      </c>
      <c r="AC4114" s="2" t="s">
        <v>43</v>
      </c>
    </row>
    <row r="4115" customFormat="false" ht="15" hidden="false" customHeight="false" outlineLevel="0" collapsed="false">
      <c r="A4115" s="2" t="s">
        <v>5485</v>
      </c>
      <c r="B4115" s="3" t="n">
        <v>45623</v>
      </c>
      <c r="C4115" s="4" t="n">
        <f aca="false">YEAR($B4115)</f>
        <v>2024</v>
      </c>
      <c r="D4115" s="4" t="n">
        <f aca="false">MONTH($B4115)</f>
        <v>11</v>
      </c>
      <c r="E4115" s="2" t="s">
        <v>4907</v>
      </c>
      <c r="F4115" s="5" t="n">
        <f aca="false">ROUNDUP(MONTH($B4115)/3,0)</f>
        <v>4</v>
      </c>
      <c r="G4115" s="2" t="s">
        <v>1729</v>
      </c>
      <c r="H4115" s="2" t="s">
        <v>1730</v>
      </c>
      <c r="I4115" s="2" t="s">
        <v>33</v>
      </c>
      <c r="J4115" s="2" t="s">
        <v>34</v>
      </c>
      <c r="K4115" s="2" t="s">
        <v>242</v>
      </c>
      <c r="L4115" s="2" t="s">
        <v>243</v>
      </c>
      <c r="M4115" s="2" t="s">
        <v>82</v>
      </c>
      <c r="N4115" s="2" t="s">
        <v>51</v>
      </c>
      <c r="O4115" s="2" t="s">
        <v>64</v>
      </c>
      <c r="P4115" s="2" t="s">
        <v>342</v>
      </c>
      <c r="Q4115" s="2" t="s">
        <v>389</v>
      </c>
      <c r="R4115" s="6" t="n">
        <v>2</v>
      </c>
      <c r="S4115" s="7" t="n">
        <v>2967.9</v>
      </c>
      <c r="T4115" s="7" t="n">
        <f aca="false">$R4115*$S4115</f>
        <v>5935.8</v>
      </c>
      <c r="U4115" s="8" t="n">
        <v>0.3</v>
      </c>
      <c r="V4115" s="7" t="n">
        <f aca="false">$T4115*$U4115</f>
        <v>1780.74</v>
      </c>
      <c r="W4115" s="7" t="n">
        <f aca="false">$T4115-$V4115</f>
        <v>4155.06</v>
      </c>
      <c r="X4115" s="7" t="n">
        <v>2328.27</v>
      </c>
      <c r="Y4115" s="7" t="n">
        <f aca="false">$R4115*$X4115</f>
        <v>4656.54</v>
      </c>
      <c r="Z4115" s="7" t="n">
        <f aca="false">$W4115-$Y4115</f>
        <v>-501.48</v>
      </c>
      <c r="AA4115" s="8" t="n">
        <f aca="false">IFERROR($Z4115/$W4115,0)</f>
        <v>-0.120691397958152</v>
      </c>
      <c r="AB4115" s="2" t="s">
        <v>55</v>
      </c>
      <c r="AC4115" s="2" t="s">
        <v>43</v>
      </c>
    </row>
    <row r="4116" customFormat="false" ht="15" hidden="false" customHeight="false" outlineLevel="0" collapsed="false">
      <c r="A4116" s="2" t="s">
        <v>5486</v>
      </c>
      <c r="B4116" s="3" t="n">
        <v>45623</v>
      </c>
      <c r="C4116" s="4" t="n">
        <f aca="false">YEAR($B4116)</f>
        <v>2024</v>
      </c>
      <c r="D4116" s="4" t="n">
        <f aca="false">MONTH($B4116)</f>
        <v>11</v>
      </c>
      <c r="E4116" s="2" t="s">
        <v>4907</v>
      </c>
      <c r="F4116" s="5" t="n">
        <f aca="false">ROUNDUP(MONTH($B4116)/3,0)</f>
        <v>4</v>
      </c>
      <c r="G4116" s="2" t="s">
        <v>1008</v>
      </c>
      <c r="H4116" s="2" t="s">
        <v>561</v>
      </c>
      <c r="I4116" s="2" t="s">
        <v>33</v>
      </c>
      <c r="J4116" s="2" t="s">
        <v>47</v>
      </c>
      <c r="K4116" s="2" t="s">
        <v>48</v>
      </c>
      <c r="L4116" s="2" t="s">
        <v>49</v>
      </c>
      <c r="M4116" s="2" t="s">
        <v>50</v>
      </c>
      <c r="N4116" s="2" t="s">
        <v>63</v>
      </c>
      <c r="O4116" s="2" t="s">
        <v>114</v>
      </c>
      <c r="P4116" s="2" t="s">
        <v>234</v>
      </c>
      <c r="Q4116" s="2" t="s">
        <v>276</v>
      </c>
      <c r="R4116" s="6" t="n">
        <v>1</v>
      </c>
      <c r="S4116" s="7" t="n">
        <v>192.81</v>
      </c>
      <c r="T4116" s="7" t="n">
        <f aca="false">$R4116*$S4116</f>
        <v>192.81</v>
      </c>
      <c r="U4116" s="8" t="n">
        <v>0</v>
      </c>
      <c r="V4116" s="7" t="n">
        <f aca="false">$T4116*$U4116</f>
        <v>0</v>
      </c>
      <c r="W4116" s="7" t="n">
        <f aca="false">$T4116-$V4116</f>
        <v>192.81</v>
      </c>
      <c r="X4116" s="7" t="n">
        <v>103.14</v>
      </c>
      <c r="Y4116" s="7" t="n">
        <f aca="false">$R4116*$X4116</f>
        <v>103.14</v>
      </c>
      <c r="Z4116" s="7" t="n">
        <f aca="false">$W4116-$Y4116</f>
        <v>89.67</v>
      </c>
      <c r="AA4116" s="8" t="n">
        <f aca="false">IFERROR($Z4116/$W4116,0)</f>
        <v>0.465069239147347</v>
      </c>
      <c r="AB4116" s="2" t="s">
        <v>42</v>
      </c>
      <c r="AC4116" s="2" t="s">
        <v>43</v>
      </c>
    </row>
    <row r="4117" customFormat="false" ht="15" hidden="false" customHeight="false" outlineLevel="0" collapsed="false">
      <c r="A4117" s="2" t="s">
        <v>5487</v>
      </c>
      <c r="B4117" s="3" t="n">
        <v>45623</v>
      </c>
      <c r="C4117" s="4" t="n">
        <f aca="false">YEAR($B4117)</f>
        <v>2024</v>
      </c>
      <c r="D4117" s="4" t="n">
        <f aca="false">MONTH($B4117)</f>
        <v>11</v>
      </c>
      <c r="E4117" s="2" t="s">
        <v>4907</v>
      </c>
      <c r="F4117" s="5" t="n">
        <f aca="false">ROUNDUP(MONTH($B4117)/3,0)</f>
        <v>4</v>
      </c>
      <c r="G4117" s="2" t="s">
        <v>1955</v>
      </c>
      <c r="H4117" s="2" t="s">
        <v>828</v>
      </c>
      <c r="I4117" s="2" t="s">
        <v>33</v>
      </c>
      <c r="J4117" s="2" t="s">
        <v>59</v>
      </c>
      <c r="K4117" s="2" t="s">
        <v>71</v>
      </c>
      <c r="L4117" s="2" t="s">
        <v>72</v>
      </c>
      <c r="M4117" s="2" t="s">
        <v>142</v>
      </c>
      <c r="N4117" s="2" t="s">
        <v>73</v>
      </c>
      <c r="O4117" s="2" t="s">
        <v>114</v>
      </c>
      <c r="P4117" s="2" t="s">
        <v>115</v>
      </c>
      <c r="Q4117" s="2" t="s">
        <v>377</v>
      </c>
      <c r="R4117" s="6" t="n">
        <v>2</v>
      </c>
      <c r="S4117" s="7" t="n">
        <v>288.13</v>
      </c>
      <c r="T4117" s="7" t="n">
        <f aca="false">$R4117*$S4117</f>
        <v>576.26</v>
      </c>
      <c r="U4117" s="8" t="n">
        <v>0.13</v>
      </c>
      <c r="V4117" s="7" t="n">
        <f aca="false">$T4117*$U4117</f>
        <v>74.9138</v>
      </c>
      <c r="W4117" s="7" t="n">
        <f aca="false">$T4117-$V4117</f>
        <v>501.3462</v>
      </c>
      <c r="X4117" s="7" t="n">
        <v>122.13</v>
      </c>
      <c r="Y4117" s="7" t="n">
        <f aca="false">$R4117*$X4117</f>
        <v>244.26</v>
      </c>
      <c r="Z4117" s="7" t="n">
        <f aca="false">$W4117-$Y4117</f>
        <v>257.0862</v>
      </c>
      <c r="AA4117" s="8" t="n">
        <f aca="false">IFERROR($Z4117/$W4117,0)</f>
        <v>0.512791759466812</v>
      </c>
      <c r="AB4117" s="2" t="s">
        <v>42</v>
      </c>
      <c r="AC4117" s="2" t="s">
        <v>43</v>
      </c>
    </row>
    <row r="4118" customFormat="false" ht="15" hidden="false" customHeight="false" outlineLevel="0" collapsed="false">
      <c r="A4118" s="2" t="s">
        <v>5488</v>
      </c>
      <c r="B4118" s="3" t="n">
        <v>45623</v>
      </c>
      <c r="C4118" s="4" t="n">
        <f aca="false">YEAR($B4118)</f>
        <v>2024</v>
      </c>
      <c r="D4118" s="4" t="n">
        <f aca="false">MONTH($B4118)</f>
        <v>11</v>
      </c>
      <c r="E4118" s="2" t="s">
        <v>4907</v>
      </c>
      <c r="F4118" s="5" t="n">
        <f aca="false">ROUNDUP(MONTH($B4118)/3,0)</f>
        <v>4</v>
      </c>
      <c r="G4118" s="2" t="s">
        <v>2646</v>
      </c>
      <c r="H4118" s="2" t="s">
        <v>2647</v>
      </c>
      <c r="I4118" s="2" t="s">
        <v>33</v>
      </c>
      <c r="J4118" s="2" t="s">
        <v>47</v>
      </c>
      <c r="K4118" s="2" t="s">
        <v>185</v>
      </c>
      <c r="L4118" s="2" t="s">
        <v>186</v>
      </c>
      <c r="M4118" s="2" t="s">
        <v>50</v>
      </c>
      <c r="N4118" s="2" t="s">
        <v>38</v>
      </c>
      <c r="O4118" s="2" t="s">
        <v>52</v>
      </c>
      <c r="P4118" s="2" t="s">
        <v>126</v>
      </c>
      <c r="Q4118" s="2" t="s">
        <v>253</v>
      </c>
      <c r="R4118" s="6" t="n">
        <v>3</v>
      </c>
      <c r="S4118" s="7" t="n">
        <v>1671.13</v>
      </c>
      <c r="T4118" s="7" t="n">
        <f aca="false">$R4118*$S4118</f>
        <v>5013.39</v>
      </c>
      <c r="U4118" s="8" t="n">
        <v>0.1</v>
      </c>
      <c r="V4118" s="7" t="n">
        <f aca="false">$T4118*$U4118</f>
        <v>501.339</v>
      </c>
      <c r="W4118" s="7" t="n">
        <f aca="false">$T4118-$V4118</f>
        <v>4512.051</v>
      </c>
      <c r="X4118" s="7" t="n">
        <v>1202.24</v>
      </c>
      <c r="Y4118" s="7" t="n">
        <f aca="false">$R4118*$X4118</f>
        <v>3606.72</v>
      </c>
      <c r="Z4118" s="7" t="n">
        <f aca="false">$W4118-$Y4118</f>
        <v>905.331</v>
      </c>
      <c r="AA4118" s="8" t="n">
        <f aca="false">IFERROR($Z4118/$W4118,0)</f>
        <v>0.200647333108602</v>
      </c>
      <c r="AB4118" s="2" t="s">
        <v>42</v>
      </c>
      <c r="AC4118" s="2" t="s">
        <v>43</v>
      </c>
    </row>
    <row r="4119" customFormat="false" ht="15" hidden="false" customHeight="false" outlineLevel="0" collapsed="false">
      <c r="A4119" s="2" t="s">
        <v>5489</v>
      </c>
      <c r="B4119" s="3" t="n">
        <v>45623</v>
      </c>
      <c r="C4119" s="4" t="n">
        <f aca="false">YEAR($B4119)</f>
        <v>2024</v>
      </c>
      <c r="D4119" s="4" t="n">
        <f aca="false">MONTH($B4119)</f>
        <v>11</v>
      </c>
      <c r="E4119" s="2" t="s">
        <v>4907</v>
      </c>
      <c r="F4119" s="5" t="n">
        <f aca="false">ROUNDUP(MONTH($B4119)/3,0)</f>
        <v>4</v>
      </c>
      <c r="G4119" s="2" t="s">
        <v>166</v>
      </c>
      <c r="H4119" s="2" t="s">
        <v>167</v>
      </c>
      <c r="I4119" s="2" t="s">
        <v>33</v>
      </c>
      <c r="J4119" s="2" t="s">
        <v>47</v>
      </c>
      <c r="K4119" s="2" t="s">
        <v>48</v>
      </c>
      <c r="L4119" s="2" t="s">
        <v>49</v>
      </c>
      <c r="M4119" s="2" t="s">
        <v>50</v>
      </c>
      <c r="N4119" s="2" t="s">
        <v>63</v>
      </c>
      <c r="O4119" s="2" t="s">
        <v>39</v>
      </c>
      <c r="P4119" s="2" t="s">
        <v>106</v>
      </c>
      <c r="Q4119" s="2" t="s">
        <v>107</v>
      </c>
      <c r="R4119" s="6" t="n">
        <v>1</v>
      </c>
      <c r="S4119" s="7" t="n">
        <v>2277.76</v>
      </c>
      <c r="T4119" s="7" t="n">
        <f aca="false">$R4119*$S4119</f>
        <v>2277.76</v>
      </c>
      <c r="U4119" s="8" t="n">
        <v>0.1</v>
      </c>
      <c r="V4119" s="7" t="n">
        <f aca="false">$T4119*$U4119</f>
        <v>227.776</v>
      </c>
      <c r="W4119" s="7" t="n">
        <f aca="false">$T4119-$V4119</f>
        <v>2049.984</v>
      </c>
      <c r="X4119" s="7" t="n">
        <v>1639.04</v>
      </c>
      <c r="Y4119" s="7" t="n">
        <f aca="false">$R4119*$X4119</f>
        <v>1639.04</v>
      </c>
      <c r="Z4119" s="7" t="n">
        <f aca="false">$W4119-$Y4119</f>
        <v>410.944</v>
      </c>
      <c r="AA4119" s="8" t="n">
        <f aca="false">IFERROR($Z4119/$W4119,0)</f>
        <v>0.200462052386751</v>
      </c>
      <c r="AB4119" s="2" t="s">
        <v>55</v>
      </c>
      <c r="AC4119" s="2" t="s">
        <v>43</v>
      </c>
    </row>
    <row r="4120" customFormat="false" ht="15" hidden="false" customHeight="false" outlineLevel="0" collapsed="false">
      <c r="A4120" s="2" t="s">
        <v>5490</v>
      </c>
      <c r="B4120" s="3" t="n">
        <v>45623</v>
      </c>
      <c r="C4120" s="4" t="n">
        <f aca="false">YEAR($B4120)</f>
        <v>2024</v>
      </c>
      <c r="D4120" s="4" t="n">
        <f aca="false">MONTH($B4120)</f>
        <v>11</v>
      </c>
      <c r="E4120" s="2" t="s">
        <v>4907</v>
      </c>
      <c r="F4120" s="5" t="n">
        <f aca="false">ROUNDUP(MONTH($B4120)/3,0)</f>
        <v>4</v>
      </c>
      <c r="G4120" s="2" t="s">
        <v>351</v>
      </c>
      <c r="H4120" s="2" t="s">
        <v>352</v>
      </c>
      <c r="I4120" s="2" t="s">
        <v>33</v>
      </c>
      <c r="J4120" s="2" t="s">
        <v>47</v>
      </c>
      <c r="K4120" s="2" t="s">
        <v>48</v>
      </c>
      <c r="L4120" s="2" t="s">
        <v>155</v>
      </c>
      <c r="M4120" s="2" t="s">
        <v>105</v>
      </c>
      <c r="N4120" s="2" t="s">
        <v>51</v>
      </c>
      <c r="O4120" s="2" t="s">
        <v>39</v>
      </c>
      <c r="P4120" s="2" t="s">
        <v>40</v>
      </c>
      <c r="Q4120" s="2" t="s">
        <v>334</v>
      </c>
      <c r="R4120" s="6" t="n">
        <v>3</v>
      </c>
      <c r="S4120" s="7" t="n">
        <v>3881.55</v>
      </c>
      <c r="T4120" s="7" t="n">
        <f aca="false">$R4120*$S4120</f>
        <v>11644.65</v>
      </c>
      <c r="U4120" s="8" t="n">
        <v>0.08</v>
      </c>
      <c r="V4120" s="7" t="n">
        <f aca="false">$T4120*$U4120</f>
        <v>931.572</v>
      </c>
      <c r="W4120" s="7" t="n">
        <f aca="false">$T4120-$V4120</f>
        <v>10713.078</v>
      </c>
      <c r="X4120" s="7" t="n">
        <v>2718.27</v>
      </c>
      <c r="Y4120" s="7" t="n">
        <f aca="false">$R4120*$X4120</f>
        <v>8154.81</v>
      </c>
      <c r="Z4120" s="7" t="n">
        <f aca="false">$W4120-$Y4120</f>
        <v>2558.268</v>
      </c>
      <c r="AA4120" s="8" t="n">
        <f aca="false">IFERROR($Z4120/$W4120,0)</f>
        <v>0.238798597377897</v>
      </c>
      <c r="AB4120" s="2" t="s">
        <v>85</v>
      </c>
      <c r="AC4120" s="2" t="s">
        <v>43</v>
      </c>
    </row>
    <row r="4121" customFormat="false" ht="15" hidden="false" customHeight="false" outlineLevel="0" collapsed="false">
      <c r="A4121" s="2" t="s">
        <v>5491</v>
      </c>
      <c r="B4121" s="3" t="n">
        <v>45623</v>
      </c>
      <c r="C4121" s="4" t="n">
        <f aca="false">YEAR($B4121)</f>
        <v>2024</v>
      </c>
      <c r="D4121" s="4" t="n">
        <f aca="false">MONTH($B4121)</f>
        <v>11</v>
      </c>
      <c r="E4121" s="2" t="s">
        <v>4907</v>
      </c>
      <c r="F4121" s="5" t="n">
        <f aca="false">ROUNDUP(MONTH($B4121)/3,0)</f>
        <v>4</v>
      </c>
      <c r="G4121" s="2" t="s">
        <v>109</v>
      </c>
      <c r="H4121" s="2" t="s">
        <v>110</v>
      </c>
      <c r="I4121" s="2" t="s">
        <v>33</v>
      </c>
      <c r="J4121" s="2" t="s">
        <v>89</v>
      </c>
      <c r="K4121" s="2" t="s">
        <v>97</v>
      </c>
      <c r="L4121" s="2" t="s">
        <v>111</v>
      </c>
      <c r="M4121" s="2" t="s">
        <v>92</v>
      </c>
      <c r="N4121" s="2" t="s">
        <v>51</v>
      </c>
      <c r="O4121" s="2" t="s">
        <v>171</v>
      </c>
      <c r="P4121" s="2" t="s">
        <v>204</v>
      </c>
      <c r="Q4121" s="2" t="s">
        <v>205</v>
      </c>
      <c r="R4121" s="6" t="n">
        <v>1</v>
      </c>
      <c r="S4121" s="7" t="n">
        <v>1205</v>
      </c>
      <c r="T4121" s="7" t="n">
        <f aca="false">$R4121*$S4121</f>
        <v>1205</v>
      </c>
      <c r="U4121" s="8" t="n">
        <v>0.15</v>
      </c>
      <c r="V4121" s="7" t="n">
        <f aca="false">$T4121*$U4121</f>
        <v>180.75</v>
      </c>
      <c r="W4121" s="7" t="n">
        <f aca="false">$T4121-$V4121</f>
        <v>1024.25</v>
      </c>
      <c r="X4121" s="7" t="n">
        <v>785.63</v>
      </c>
      <c r="Y4121" s="7" t="n">
        <f aca="false">$R4121*$X4121</f>
        <v>785.63</v>
      </c>
      <c r="Z4121" s="7" t="n">
        <f aca="false">$W4121-$Y4121</f>
        <v>238.62</v>
      </c>
      <c r="AA4121" s="8" t="n">
        <f aca="false">IFERROR($Z4121/$W4121,0)</f>
        <v>0.232970466194777</v>
      </c>
      <c r="AB4121" s="2" t="s">
        <v>85</v>
      </c>
      <c r="AC4121" s="2" t="s">
        <v>43</v>
      </c>
    </row>
    <row r="4122" customFormat="false" ht="15" hidden="false" customHeight="false" outlineLevel="0" collapsed="false">
      <c r="A4122" s="2" t="s">
        <v>5492</v>
      </c>
      <c r="B4122" s="3" t="n">
        <v>45623</v>
      </c>
      <c r="C4122" s="4" t="n">
        <f aca="false">YEAR($B4122)</f>
        <v>2024</v>
      </c>
      <c r="D4122" s="4" t="n">
        <f aca="false">MONTH($B4122)</f>
        <v>11</v>
      </c>
      <c r="E4122" s="2" t="s">
        <v>4907</v>
      </c>
      <c r="F4122" s="5" t="n">
        <f aca="false">ROUNDUP(MONTH($B4122)/3,0)</f>
        <v>4</v>
      </c>
      <c r="G4122" s="2" t="s">
        <v>45</v>
      </c>
      <c r="H4122" s="2" t="s">
        <v>46</v>
      </c>
      <c r="I4122" s="2" t="s">
        <v>33</v>
      </c>
      <c r="J4122" s="2" t="s">
        <v>47</v>
      </c>
      <c r="K4122" s="2" t="s">
        <v>48</v>
      </c>
      <c r="L4122" s="2" t="s">
        <v>49</v>
      </c>
      <c r="M4122" s="2" t="s">
        <v>168</v>
      </c>
      <c r="N4122" s="2" t="s">
        <v>151</v>
      </c>
      <c r="O4122" s="2" t="s">
        <v>64</v>
      </c>
      <c r="P4122" s="2" t="s">
        <v>74</v>
      </c>
      <c r="Q4122" s="2" t="s">
        <v>75</v>
      </c>
      <c r="R4122" s="6" t="n">
        <v>3</v>
      </c>
      <c r="S4122" s="7" t="n">
        <v>5921.68</v>
      </c>
      <c r="T4122" s="7" t="n">
        <f aca="false">$R4122*$S4122</f>
        <v>17765.04</v>
      </c>
      <c r="U4122" s="8" t="n">
        <v>0.15</v>
      </c>
      <c r="V4122" s="7" t="n">
        <f aca="false">$T4122*$U4122</f>
        <v>2664.756</v>
      </c>
      <c r="W4122" s="7" t="n">
        <f aca="false">$T4122-$V4122</f>
        <v>15100.284</v>
      </c>
      <c r="X4122" s="7" t="n">
        <v>4224.17</v>
      </c>
      <c r="Y4122" s="7" t="n">
        <f aca="false">$R4122*$X4122</f>
        <v>12672.51</v>
      </c>
      <c r="Z4122" s="7" t="n">
        <f aca="false">$W4122-$Y4122</f>
        <v>2427.774</v>
      </c>
      <c r="AA4122" s="8" t="n">
        <f aca="false">IFERROR($Z4122/$W4122,0)</f>
        <v>0.160776711219471</v>
      </c>
      <c r="AB4122" s="2" t="s">
        <v>42</v>
      </c>
      <c r="AC4122" s="2" t="s">
        <v>43</v>
      </c>
    </row>
    <row r="4123" customFormat="false" ht="15" hidden="false" customHeight="false" outlineLevel="0" collapsed="false">
      <c r="A4123" s="2" t="s">
        <v>5493</v>
      </c>
      <c r="B4123" s="3" t="n">
        <v>45623</v>
      </c>
      <c r="C4123" s="4" t="n">
        <f aca="false">YEAR($B4123)</f>
        <v>2024</v>
      </c>
      <c r="D4123" s="4" t="n">
        <f aca="false">MONTH($B4123)</f>
        <v>11</v>
      </c>
      <c r="E4123" s="2" t="s">
        <v>4907</v>
      </c>
      <c r="F4123" s="5" t="n">
        <f aca="false">ROUNDUP(MONTH($B4123)/3,0)</f>
        <v>4</v>
      </c>
      <c r="G4123" s="2" t="s">
        <v>87</v>
      </c>
      <c r="H4123" s="2" t="s">
        <v>88</v>
      </c>
      <c r="I4123" s="2" t="s">
        <v>33</v>
      </c>
      <c r="J4123" s="2" t="s">
        <v>89</v>
      </c>
      <c r="K4123" s="2" t="s">
        <v>90</v>
      </c>
      <c r="L4123" s="2" t="s">
        <v>91</v>
      </c>
      <c r="M4123" s="2" t="s">
        <v>92</v>
      </c>
      <c r="N4123" s="2" t="s">
        <v>151</v>
      </c>
      <c r="O4123" s="2" t="s">
        <v>64</v>
      </c>
      <c r="P4123" s="2" t="s">
        <v>74</v>
      </c>
      <c r="Q4123" s="2" t="s">
        <v>259</v>
      </c>
      <c r="R4123" s="6" t="n">
        <v>2</v>
      </c>
      <c r="S4123" s="7" t="n">
        <v>2282.01</v>
      </c>
      <c r="T4123" s="7" t="n">
        <f aca="false">$R4123*$S4123</f>
        <v>4564.02</v>
      </c>
      <c r="U4123" s="8" t="n">
        <v>0.13</v>
      </c>
      <c r="V4123" s="7" t="n">
        <f aca="false">$T4123*$U4123</f>
        <v>593.3226</v>
      </c>
      <c r="W4123" s="7" t="n">
        <f aca="false">$T4123-$V4123</f>
        <v>3970.6974</v>
      </c>
      <c r="X4123" s="7" t="n">
        <v>1586.67</v>
      </c>
      <c r="Y4123" s="7" t="n">
        <f aca="false">$R4123*$X4123</f>
        <v>3173.34</v>
      </c>
      <c r="Z4123" s="7" t="n">
        <f aca="false">$W4123-$Y4123</f>
        <v>797.3574</v>
      </c>
      <c r="AA4123" s="8" t="n">
        <f aca="false">IFERROR($Z4123/$W4123,0)</f>
        <v>0.200810416830051</v>
      </c>
      <c r="AB4123" s="2" t="s">
        <v>85</v>
      </c>
      <c r="AC4123" s="2" t="s">
        <v>43</v>
      </c>
    </row>
    <row r="4124" customFormat="false" ht="15" hidden="false" customHeight="false" outlineLevel="0" collapsed="false">
      <c r="A4124" s="2" t="s">
        <v>5494</v>
      </c>
      <c r="B4124" s="3" t="n">
        <v>45623</v>
      </c>
      <c r="C4124" s="4" t="n">
        <f aca="false">YEAR($B4124)</f>
        <v>2024</v>
      </c>
      <c r="D4124" s="4" t="n">
        <f aca="false">MONTH($B4124)</f>
        <v>11</v>
      </c>
      <c r="E4124" s="2" t="s">
        <v>4907</v>
      </c>
      <c r="F4124" s="5" t="n">
        <f aca="false">ROUNDUP(MONTH($B4124)/3,0)</f>
        <v>4</v>
      </c>
      <c r="G4124" s="2" t="s">
        <v>608</v>
      </c>
      <c r="H4124" s="2" t="s">
        <v>609</v>
      </c>
      <c r="I4124" s="2" t="s">
        <v>104</v>
      </c>
      <c r="J4124" s="2" t="s">
        <v>59</v>
      </c>
      <c r="K4124" s="2" t="s">
        <v>71</v>
      </c>
      <c r="L4124" s="2" t="s">
        <v>72</v>
      </c>
      <c r="M4124" s="2" t="s">
        <v>142</v>
      </c>
      <c r="N4124" s="2" t="s">
        <v>51</v>
      </c>
      <c r="O4124" s="2" t="s">
        <v>114</v>
      </c>
      <c r="P4124" s="2" t="s">
        <v>234</v>
      </c>
      <c r="Q4124" s="2" t="s">
        <v>235</v>
      </c>
      <c r="R4124" s="6" t="n">
        <v>2</v>
      </c>
      <c r="S4124" s="7" t="n">
        <v>241.24</v>
      </c>
      <c r="T4124" s="7" t="n">
        <f aca="false">$R4124*$S4124</f>
        <v>482.48</v>
      </c>
      <c r="U4124" s="8" t="n">
        <v>0.25</v>
      </c>
      <c r="V4124" s="7" t="n">
        <f aca="false">$T4124*$U4124</f>
        <v>120.62</v>
      </c>
      <c r="W4124" s="7" t="n">
        <f aca="false">$T4124-$V4124</f>
        <v>361.86</v>
      </c>
      <c r="X4124" s="7" t="n">
        <v>109.78</v>
      </c>
      <c r="Y4124" s="7" t="n">
        <f aca="false">$R4124*$X4124</f>
        <v>219.56</v>
      </c>
      <c r="Z4124" s="7" t="n">
        <f aca="false">$W4124-$Y4124</f>
        <v>142.3</v>
      </c>
      <c r="AA4124" s="8" t="n">
        <f aca="false">IFERROR($Z4124/$W4124,0)</f>
        <v>0.393246006742939</v>
      </c>
      <c r="AB4124" s="2" t="s">
        <v>55</v>
      </c>
      <c r="AC4124" s="2" t="s">
        <v>43</v>
      </c>
    </row>
    <row r="4125" customFormat="false" ht="15" hidden="false" customHeight="false" outlineLevel="0" collapsed="false">
      <c r="A4125" s="2" t="s">
        <v>5495</v>
      </c>
      <c r="B4125" s="3" t="n">
        <v>45623</v>
      </c>
      <c r="C4125" s="4" t="n">
        <f aca="false">YEAR($B4125)</f>
        <v>2024</v>
      </c>
      <c r="D4125" s="4" t="n">
        <f aca="false">MONTH($B4125)</f>
        <v>11</v>
      </c>
      <c r="E4125" s="2" t="s">
        <v>4907</v>
      </c>
      <c r="F4125" s="5" t="n">
        <f aca="false">ROUNDUP(MONTH($B4125)/3,0)</f>
        <v>4</v>
      </c>
      <c r="G4125" s="2" t="s">
        <v>5496</v>
      </c>
      <c r="H4125" s="2" t="s">
        <v>5497</v>
      </c>
      <c r="I4125" s="2" t="s">
        <v>33</v>
      </c>
      <c r="J4125" s="2" t="s">
        <v>47</v>
      </c>
      <c r="K4125" s="2" t="s">
        <v>196</v>
      </c>
      <c r="L4125" s="2" t="s">
        <v>197</v>
      </c>
      <c r="M4125" s="2" t="s">
        <v>118</v>
      </c>
      <c r="N4125" s="2" t="s">
        <v>51</v>
      </c>
      <c r="O4125" s="2" t="s">
        <v>114</v>
      </c>
      <c r="P4125" s="2" t="s">
        <v>119</v>
      </c>
      <c r="Q4125" s="2" t="s">
        <v>308</v>
      </c>
      <c r="R4125" s="6" t="n">
        <v>1</v>
      </c>
      <c r="S4125" s="7" t="n">
        <v>375.34</v>
      </c>
      <c r="T4125" s="7" t="n">
        <f aca="false">$R4125*$S4125</f>
        <v>375.34</v>
      </c>
      <c r="U4125" s="8" t="n">
        <v>0.05</v>
      </c>
      <c r="V4125" s="7" t="n">
        <f aca="false">$T4125*$U4125</f>
        <v>18.767</v>
      </c>
      <c r="W4125" s="7" t="n">
        <f aca="false">$T4125-$V4125</f>
        <v>356.573</v>
      </c>
      <c r="X4125" s="7" t="n">
        <v>196.22</v>
      </c>
      <c r="Y4125" s="7" t="n">
        <f aca="false">$R4125*$X4125</f>
        <v>196.22</v>
      </c>
      <c r="Z4125" s="7" t="n">
        <f aca="false">$W4125-$Y4125</f>
        <v>160.353</v>
      </c>
      <c r="AA4125" s="8" t="n">
        <f aca="false">IFERROR($Z4125/$W4125,0)</f>
        <v>0.449705950815121</v>
      </c>
      <c r="AB4125" s="2" t="s">
        <v>85</v>
      </c>
      <c r="AC4125" s="2" t="s">
        <v>43</v>
      </c>
    </row>
    <row r="4126" customFormat="false" ht="15" hidden="false" customHeight="false" outlineLevel="0" collapsed="false">
      <c r="A4126" s="2" t="s">
        <v>5498</v>
      </c>
      <c r="B4126" s="3" t="n">
        <v>45623</v>
      </c>
      <c r="C4126" s="4" t="n">
        <f aca="false">YEAR($B4126)</f>
        <v>2024</v>
      </c>
      <c r="D4126" s="4" t="n">
        <f aca="false">MONTH($B4126)</f>
        <v>11</v>
      </c>
      <c r="E4126" s="2" t="s">
        <v>4907</v>
      </c>
      <c r="F4126" s="5" t="n">
        <f aca="false">ROUNDUP(MONTH($B4126)/3,0)</f>
        <v>4</v>
      </c>
      <c r="G4126" s="2" t="s">
        <v>287</v>
      </c>
      <c r="H4126" s="2" t="s">
        <v>288</v>
      </c>
      <c r="I4126" s="2" t="s">
        <v>33</v>
      </c>
      <c r="J4126" s="2" t="s">
        <v>89</v>
      </c>
      <c r="K4126" s="2" t="s">
        <v>97</v>
      </c>
      <c r="L4126" s="2" t="s">
        <v>98</v>
      </c>
      <c r="M4126" s="2" t="s">
        <v>99</v>
      </c>
      <c r="N4126" s="2" t="s">
        <v>73</v>
      </c>
      <c r="O4126" s="2" t="s">
        <v>171</v>
      </c>
      <c r="P4126" s="2" t="s">
        <v>180</v>
      </c>
      <c r="Q4126" s="2" t="s">
        <v>181</v>
      </c>
      <c r="R4126" s="6" t="n">
        <v>3</v>
      </c>
      <c r="S4126" s="7" t="n">
        <v>2747.51</v>
      </c>
      <c r="T4126" s="7" t="n">
        <f aca="false">$R4126*$S4126</f>
        <v>8242.53</v>
      </c>
      <c r="U4126" s="8" t="n">
        <v>0.03</v>
      </c>
      <c r="V4126" s="7" t="n">
        <f aca="false">$T4126*$U4126</f>
        <v>247.2759</v>
      </c>
      <c r="W4126" s="7" t="n">
        <f aca="false">$T4126-$V4126</f>
        <v>7995.2541</v>
      </c>
      <c r="X4126" s="7" t="n">
        <v>1849.97</v>
      </c>
      <c r="Y4126" s="7" t="n">
        <f aca="false">$R4126*$X4126</f>
        <v>5549.91</v>
      </c>
      <c r="Z4126" s="7" t="n">
        <f aca="false">$W4126-$Y4126</f>
        <v>2445.3441</v>
      </c>
      <c r="AA4126" s="8" t="n">
        <f aca="false">IFERROR($Z4126/$W4126,0)</f>
        <v>0.305849453865388</v>
      </c>
      <c r="AB4126" s="2" t="s">
        <v>85</v>
      </c>
      <c r="AC4126" s="2" t="s">
        <v>43</v>
      </c>
    </row>
    <row r="4127" customFormat="false" ht="15" hidden="false" customHeight="false" outlineLevel="0" collapsed="false">
      <c r="A4127" s="2" t="s">
        <v>5499</v>
      </c>
      <c r="B4127" s="3" t="n">
        <v>45623</v>
      </c>
      <c r="C4127" s="4" t="n">
        <f aca="false">YEAR($B4127)</f>
        <v>2024</v>
      </c>
      <c r="D4127" s="4" t="n">
        <f aca="false">MONTH($B4127)</f>
        <v>11</v>
      </c>
      <c r="E4127" s="2" t="s">
        <v>4907</v>
      </c>
      <c r="F4127" s="5" t="n">
        <f aca="false">ROUNDUP(MONTH($B4127)/3,0)</f>
        <v>4</v>
      </c>
      <c r="G4127" s="2" t="s">
        <v>854</v>
      </c>
      <c r="H4127" s="2" t="s">
        <v>855</v>
      </c>
      <c r="I4127" s="2" t="s">
        <v>33</v>
      </c>
      <c r="J4127" s="2" t="s">
        <v>89</v>
      </c>
      <c r="K4127" s="2" t="s">
        <v>90</v>
      </c>
      <c r="L4127" s="2" t="s">
        <v>161</v>
      </c>
      <c r="M4127" s="2" t="s">
        <v>92</v>
      </c>
      <c r="N4127" s="2" t="s">
        <v>73</v>
      </c>
      <c r="O4127" s="2" t="s">
        <v>64</v>
      </c>
      <c r="P4127" s="2" t="s">
        <v>74</v>
      </c>
      <c r="Q4127" s="2" t="s">
        <v>259</v>
      </c>
      <c r="R4127" s="6" t="n">
        <v>2</v>
      </c>
      <c r="S4127" s="7" t="n">
        <v>2233.22</v>
      </c>
      <c r="T4127" s="7" t="n">
        <f aca="false">$R4127*$S4127</f>
        <v>4466.44</v>
      </c>
      <c r="U4127" s="8" t="n">
        <v>0.1</v>
      </c>
      <c r="V4127" s="7" t="n">
        <f aca="false">$T4127*$U4127</f>
        <v>446.644</v>
      </c>
      <c r="W4127" s="7" t="n">
        <f aca="false">$T4127-$V4127</f>
        <v>4019.796</v>
      </c>
      <c r="X4127" s="7" t="n">
        <v>1629.08</v>
      </c>
      <c r="Y4127" s="7" t="n">
        <f aca="false">$R4127*$X4127</f>
        <v>3258.16</v>
      </c>
      <c r="Z4127" s="7" t="n">
        <f aca="false">$W4127-$Y4127</f>
        <v>761.636</v>
      </c>
      <c r="AA4127" s="8" t="n">
        <f aca="false">IFERROR($Z4127/$W4127,0)</f>
        <v>0.189471306504111</v>
      </c>
      <c r="AB4127" s="2" t="s">
        <v>67</v>
      </c>
      <c r="AC4127" s="2" t="s">
        <v>43</v>
      </c>
    </row>
    <row r="4128" customFormat="false" ht="15" hidden="false" customHeight="false" outlineLevel="0" collapsed="false">
      <c r="A4128" s="2" t="s">
        <v>5500</v>
      </c>
      <c r="B4128" s="3" t="n">
        <v>45623</v>
      </c>
      <c r="C4128" s="4" t="n">
        <f aca="false">YEAR($B4128)</f>
        <v>2024</v>
      </c>
      <c r="D4128" s="4" t="n">
        <f aca="false">MONTH($B4128)</f>
        <v>11</v>
      </c>
      <c r="E4128" s="2" t="s">
        <v>4907</v>
      </c>
      <c r="F4128" s="5" t="n">
        <f aca="false">ROUNDUP(MONTH($B4128)/3,0)</f>
        <v>4</v>
      </c>
      <c r="G4128" s="2" t="s">
        <v>3115</v>
      </c>
      <c r="H4128" s="2" t="s">
        <v>3116</v>
      </c>
      <c r="I4128" s="2" t="s">
        <v>177</v>
      </c>
      <c r="J4128" s="2" t="s">
        <v>59</v>
      </c>
      <c r="K4128" s="2" t="s">
        <v>321</v>
      </c>
      <c r="L4128" s="2" t="s">
        <v>322</v>
      </c>
      <c r="M4128" s="2" t="s">
        <v>131</v>
      </c>
      <c r="N4128" s="2" t="s">
        <v>73</v>
      </c>
      <c r="O4128" s="2" t="s">
        <v>64</v>
      </c>
      <c r="P4128" s="2" t="s">
        <v>342</v>
      </c>
      <c r="Q4128" s="2" t="s">
        <v>389</v>
      </c>
      <c r="R4128" s="6" t="n">
        <v>3</v>
      </c>
      <c r="S4128" s="7" t="n">
        <v>3086</v>
      </c>
      <c r="T4128" s="7" t="n">
        <f aca="false">$R4128*$S4128</f>
        <v>9258</v>
      </c>
      <c r="U4128" s="8" t="n">
        <v>0.17</v>
      </c>
      <c r="V4128" s="7" t="n">
        <f aca="false">$T4128*$U4128</f>
        <v>1573.86</v>
      </c>
      <c r="W4128" s="7" t="n">
        <f aca="false">$T4128-$V4128</f>
        <v>7684.14</v>
      </c>
      <c r="X4128" s="7" t="n">
        <v>2451.54</v>
      </c>
      <c r="Y4128" s="7" t="n">
        <f aca="false">$R4128*$X4128</f>
        <v>7354.62</v>
      </c>
      <c r="Z4128" s="7" t="n">
        <f aca="false">$W4128-$Y4128</f>
        <v>329.52</v>
      </c>
      <c r="AA4128" s="8" t="n">
        <f aca="false">IFERROR($Z4128/$W4128,0)</f>
        <v>0.0428831333109495</v>
      </c>
      <c r="AB4128" s="2" t="s">
        <v>85</v>
      </c>
      <c r="AC4128" s="2" t="s">
        <v>43</v>
      </c>
    </row>
    <row r="4129" customFormat="false" ht="15" hidden="false" customHeight="false" outlineLevel="0" collapsed="false">
      <c r="A4129" s="2" t="s">
        <v>5501</v>
      </c>
      <c r="B4129" s="3" t="n">
        <v>45623</v>
      </c>
      <c r="C4129" s="4" t="n">
        <f aca="false">YEAR($B4129)</f>
        <v>2024</v>
      </c>
      <c r="D4129" s="4" t="n">
        <f aca="false">MONTH($B4129)</f>
        <v>11</v>
      </c>
      <c r="E4129" s="2" t="s">
        <v>4907</v>
      </c>
      <c r="F4129" s="5" t="n">
        <f aca="false">ROUNDUP(MONTH($B4129)/3,0)</f>
        <v>4</v>
      </c>
      <c r="G4129" s="2" t="s">
        <v>225</v>
      </c>
      <c r="H4129" s="2" t="s">
        <v>226</v>
      </c>
      <c r="I4129" s="2" t="s">
        <v>33</v>
      </c>
      <c r="J4129" s="2" t="s">
        <v>59</v>
      </c>
      <c r="K4129" s="2" t="s">
        <v>71</v>
      </c>
      <c r="L4129" s="2" t="s">
        <v>72</v>
      </c>
      <c r="M4129" s="2" t="s">
        <v>62</v>
      </c>
      <c r="N4129" s="2" t="s">
        <v>51</v>
      </c>
      <c r="O4129" s="2" t="s">
        <v>52</v>
      </c>
      <c r="P4129" s="2" t="s">
        <v>83</v>
      </c>
      <c r="Q4129" s="2" t="s">
        <v>84</v>
      </c>
      <c r="R4129" s="6" t="n">
        <v>3</v>
      </c>
      <c r="S4129" s="7" t="n">
        <v>4066.82</v>
      </c>
      <c r="T4129" s="7" t="n">
        <f aca="false">$R4129*$S4129</f>
        <v>12200.46</v>
      </c>
      <c r="U4129" s="8" t="n">
        <v>0</v>
      </c>
      <c r="V4129" s="7" t="n">
        <f aca="false">$T4129*$U4129</f>
        <v>0</v>
      </c>
      <c r="W4129" s="7" t="n">
        <f aca="false">$T4129-$V4129</f>
        <v>12200.46</v>
      </c>
      <c r="X4129" s="7" t="n">
        <v>3078.7</v>
      </c>
      <c r="Y4129" s="7" t="n">
        <f aca="false">$R4129*$X4129</f>
        <v>9236.1</v>
      </c>
      <c r="Z4129" s="7" t="n">
        <f aca="false">$W4129-$Y4129</f>
        <v>2964.36</v>
      </c>
      <c r="AA4129" s="8" t="n">
        <f aca="false">IFERROR($Z4129/$W4129,0)</f>
        <v>0.242971166660929</v>
      </c>
      <c r="AB4129" s="2" t="s">
        <v>85</v>
      </c>
      <c r="AC4129" s="2" t="s">
        <v>43</v>
      </c>
    </row>
    <row r="4130" customFormat="false" ht="15" hidden="false" customHeight="false" outlineLevel="0" collapsed="false">
      <c r="A4130" s="2" t="s">
        <v>5502</v>
      </c>
      <c r="B4130" s="3" t="n">
        <v>45624</v>
      </c>
      <c r="C4130" s="4" t="n">
        <f aca="false">YEAR($B4130)</f>
        <v>2024</v>
      </c>
      <c r="D4130" s="4" t="n">
        <f aca="false">MONTH($B4130)</f>
        <v>11</v>
      </c>
      <c r="E4130" s="2" t="s">
        <v>4907</v>
      </c>
      <c r="F4130" s="5" t="n">
        <f aca="false">ROUNDUP(MONTH($B4130)/3,0)</f>
        <v>4</v>
      </c>
      <c r="G4130" s="2" t="s">
        <v>109</v>
      </c>
      <c r="H4130" s="2" t="s">
        <v>110</v>
      </c>
      <c r="I4130" s="2" t="s">
        <v>33</v>
      </c>
      <c r="J4130" s="2" t="s">
        <v>89</v>
      </c>
      <c r="K4130" s="2" t="s">
        <v>97</v>
      </c>
      <c r="L4130" s="2" t="s">
        <v>111</v>
      </c>
      <c r="M4130" s="2" t="s">
        <v>135</v>
      </c>
      <c r="N4130" s="2" t="s">
        <v>38</v>
      </c>
      <c r="O4130" s="2" t="s">
        <v>114</v>
      </c>
      <c r="P4130" s="2" t="s">
        <v>234</v>
      </c>
      <c r="Q4130" s="2" t="s">
        <v>276</v>
      </c>
      <c r="R4130" s="6" t="n">
        <v>2</v>
      </c>
      <c r="S4130" s="7" t="n">
        <v>203.46</v>
      </c>
      <c r="T4130" s="7" t="n">
        <f aca="false">$R4130*$S4130</f>
        <v>406.92</v>
      </c>
      <c r="U4130" s="8" t="n">
        <v>0.13</v>
      </c>
      <c r="V4130" s="7" t="n">
        <f aca="false">$T4130*$U4130</f>
        <v>52.8996</v>
      </c>
      <c r="W4130" s="7" t="n">
        <f aca="false">$T4130-$V4130</f>
        <v>354.0204</v>
      </c>
      <c r="X4130" s="7" t="n">
        <v>112.98</v>
      </c>
      <c r="Y4130" s="7" t="n">
        <f aca="false">$R4130*$X4130</f>
        <v>225.96</v>
      </c>
      <c r="Z4130" s="7" t="n">
        <f aca="false">$W4130-$Y4130</f>
        <v>128.0604</v>
      </c>
      <c r="AA4130" s="8" t="n">
        <f aca="false">IFERROR($Z4130/$W4130,0)</f>
        <v>0.361731696817472</v>
      </c>
      <c r="AB4130" s="2" t="s">
        <v>85</v>
      </c>
      <c r="AC4130" s="2" t="s">
        <v>43</v>
      </c>
    </row>
    <row r="4131" customFormat="false" ht="15" hidden="false" customHeight="false" outlineLevel="0" collapsed="false">
      <c r="A4131" s="2" t="s">
        <v>5503</v>
      </c>
      <c r="B4131" s="3" t="n">
        <v>45624</v>
      </c>
      <c r="C4131" s="4" t="n">
        <f aca="false">YEAR($B4131)</f>
        <v>2024</v>
      </c>
      <c r="D4131" s="4" t="n">
        <f aca="false">MONTH($B4131)</f>
        <v>11</v>
      </c>
      <c r="E4131" s="2" t="s">
        <v>4907</v>
      </c>
      <c r="F4131" s="5" t="n">
        <f aca="false">ROUNDUP(MONTH($B4131)/3,0)</f>
        <v>4</v>
      </c>
      <c r="G4131" s="2" t="s">
        <v>219</v>
      </c>
      <c r="H4131" s="2" t="s">
        <v>220</v>
      </c>
      <c r="I4131" s="2" t="s">
        <v>177</v>
      </c>
      <c r="J4131" s="2" t="s">
        <v>47</v>
      </c>
      <c r="K4131" s="2" t="s">
        <v>221</v>
      </c>
      <c r="L4131" s="2" t="s">
        <v>222</v>
      </c>
      <c r="M4131" s="2" t="s">
        <v>118</v>
      </c>
      <c r="N4131" s="2" t="s">
        <v>63</v>
      </c>
      <c r="O4131" s="2" t="s">
        <v>171</v>
      </c>
      <c r="P4131" s="2" t="s">
        <v>180</v>
      </c>
      <c r="Q4131" s="2" t="s">
        <v>181</v>
      </c>
      <c r="R4131" s="6" t="n">
        <v>8</v>
      </c>
      <c r="S4131" s="7" t="n">
        <v>2699.64</v>
      </c>
      <c r="T4131" s="7" t="n">
        <f aca="false">$R4131*$S4131</f>
        <v>21597.12</v>
      </c>
      <c r="U4131" s="8" t="n">
        <v>0.17</v>
      </c>
      <c r="V4131" s="7" t="n">
        <f aca="false">$T4131*$U4131</f>
        <v>3671.5104</v>
      </c>
      <c r="W4131" s="7" t="n">
        <f aca="false">$T4131-$V4131</f>
        <v>17925.6096</v>
      </c>
      <c r="X4131" s="7" t="n">
        <v>1744.2</v>
      </c>
      <c r="Y4131" s="7" t="n">
        <f aca="false">$R4131*$X4131</f>
        <v>13953.6</v>
      </c>
      <c r="Z4131" s="7" t="n">
        <f aca="false">$W4131-$Y4131</f>
        <v>3972.0096</v>
      </c>
      <c r="AA4131" s="8" t="n">
        <f aca="false">IFERROR($Z4131/$W4131,0)</f>
        <v>0.221582958049025</v>
      </c>
      <c r="AB4131" s="2" t="s">
        <v>55</v>
      </c>
      <c r="AC4131" s="2" t="s">
        <v>43</v>
      </c>
    </row>
    <row r="4132" customFormat="false" ht="15" hidden="false" customHeight="false" outlineLevel="0" collapsed="false">
      <c r="A4132" s="2" t="s">
        <v>5504</v>
      </c>
      <c r="B4132" s="3" t="n">
        <v>45624</v>
      </c>
      <c r="C4132" s="4" t="n">
        <f aca="false">YEAR($B4132)</f>
        <v>2024</v>
      </c>
      <c r="D4132" s="4" t="n">
        <f aca="false">MONTH($B4132)</f>
        <v>11</v>
      </c>
      <c r="E4132" s="2" t="s">
        <v>4907</v>
      </c>
      <c r="F4132" s="5" t="n">
        <f aca="false">ROUNDUP(MONTH($B4132)/3,0)</f>
        <v>4</v>
      </c>
      <c r="G4132" s="2" t="s">
        <v>931</v>
      </c>
      <c r="H4132" s="2" t="s">
        <v>932</v>
      </c>
      <c r="I4132" s="2" t="s">
        <v>104</v>
      </c>
      <c r="J4132" s="2" t="s">
        <v>47</v>
      </c>
      <c r="K4132" s="2" t="s">
        <v>48</v>
      </c>
      <c r="L4132" s="2" t="s">
        <v>49</v>
      </c>
      <c r="M4132" s="2" t="s">
        <v>156</v>
      </c>
      <c r="N4132" s="2" t="s">
        <v>63</v>
      </c>
      <c r="O4132" s="2" t="s">
        <v>64</v>
      </c>
      <c r="P4132" s="2" t="s">
        <v>65</v>
      </c>
      <c r="Q4132" s="2" t="s">
        <v>187</v>
      </c>
      <c r="R4132" s="6" t="n">
        <v>11</v>
      </c>
      <c r="S4132" s="7" t="n">
        <v>4452.95</v>
      </c>
      <c r="T4132" s="7" t="n">
        <f aca="false">$R4132*$S4132</f>
        <v>48982.45</v>
      </c>
      <c r="U4132" s="8" t="n">
        <v>0.05</v>
      </c>
      <c r="V4132" s="7" t="n">
        <f aca="false">$T4132*$U4132</f>
        <v>2449.1225</v>
      </c>
      <c r="W4132" s="7" t="n">
        <f aca="false">$T4132-$V4132</f>
        <v>46533.3275</v>
      </c>
      <c r="X4132" s="7" t="n">
        <v>3253.46</v>
      </c>
      <c r="Y4132" s="7" t="n">
        <f aca="false">$R4132*$X4132</f>
        <v>35788.06</v>
      </c>
      <c r="Z4132" s="7" t="n">
        <f aca="false">$W4132-$Y4132</f>
        <v>10745.2675</v>
      </c>
      <c r="AA4132" s="8" t="n">
        <f aca="false">IFERROR($Z4132/$W4132,0)</f>
        <v>0.230915519634825</v>
      </c>
      <c r="AB4132" s="2" t="s">
        <v>85</v>
      </c>
      <c r="AC4132" s="2" t="s">
        <v>43</v>
      </c>
    </row>
    <row r="4133" customFormat="false" ht="15" hidden="false" customHeight="false" outlineLevel="0" collapsed="false">
      <c r="A4133" s="2" t="s">
        <v>5505</v>
      </c>
      <c r="B4133" s="3" t="n">
        <v>45624</v>
      </c>
      <c r="C4133" s="4" t="n">
        <f aca="false">YEAR($B4133)</f>
        <v>2024</v>
      </c>
      <c r="D4133" s="4" t="n">
        <f aca="false">MONTH($B4133)</f>
        <v>11</v>
      </c>
      <c r="E4133" s="2" t="s">
        <v>4907</v>
      </c>
      <c r="F4133" s="5" t="n">
        <f aca="false">ROUNDUP(MONTH($B4133)/3,0)</f>
        <v>4</v>
      </c>
      <c r="G4133" s="2" t="s">
        <v>57</v>
      </c>
      <c r="H4133" s="2" t="s">
        <v>58</v>
      </c>
      <c r="I4133" s="2" t="s">
        <v>33</v>
      </c>
      <c r="J4133" s="2" t="s">
        <v>59</v>
      </c>
      <c r="K4133" s="2" t="s">
        <v>60</v>
      </c>
      <c r="L4133" s="2" t="s">
        <v>61</v>
      </c>
      <c r="M4133" s="2" t="s">
        <v>62</v>
      </c>
      <c r="N4133" s="2" t="s">
        <v>51</v>
      </c>
      <c r="O4133" s="2" t="s">
        <v>171</v>
      </c>
      <c r="P4133" s="2" t="s">
        <v>180</v>
      </c>
      <c r="Q4133" s="2" t="s">
        <v>181</v>
      </c>
      <c r="R4133" s="6" t="n">
        <v>1</v>
      </c>
      <c r="S4133" s="7" t="n">
        <v>2457.53</v>
      </c>
      <c r="T4133" s="7" t="n">
        <f aca="false">$R4133*$S4133</f>
        <v>2457.53</v>
      </c>
      <c r="U4133" s="8" t="n">
        <v>0</v>
      </c>
      <c r="V4133" s="7" t="n">
        <f aca="false">$T4133*$U4133</f>
        <v>0</v>
      </c>
      <c r="W4133" s="7" t="n">
        <f aca="false">$T4133-$V4133</f>
        <v>2457.53</v>
      </c>
      <c r="X4133" s="7" t="n">
        <v>1729.72</v>
      </c>
      <c r="Y4133" s="7" t="n">
        <f aca="false">$R4133*$X4133</f>
        <v>1729.72</v>
      </c>
      <c r="Z4133" s="7" t="n">
        <f aca="false">$W4133-$Y4133</f>
        <v>727.81</v>
      </c>
      <c r="AA4133" s="8" t="n">
        <f aca="false">IFERROR($Z4133/$W4133,0)</f>
        <v>0.296155082542227</v>
      </c>
      <c r="AB4133" s="2" t="s">
        <v>42</v>
      </c>
      <c r="AC4133" s="2" t="s">
        <v>43</v>
      </c>
    </row>
    <row r="4134" customFormat="false" ht="15" hidden="false" customHeight="false" outlineLevel="0" collapsed="false">
      <c r="A4134" s="2" t="s">
        <v>5506</v>
      </c>
      <c r="B4134" s="3" t="n">
        <v>45624</v>
      </c>
      <c r="C4134" s="4" t="n">
        <f aca="false">YEAR($B4134)</f>
        <v>2024</v>
      </c>
      <c r="D4134" s="4" t="n">
        <f aca="false">MONTH($B4134)</f>
        <v>11</v>
      </c>
      <c r="E4134" s="2" t="s">
        <v>4907</v>
      </c>
      <c r="F4134" s="5" t="n">
        <f aca="false">ROUNDUP(MONTH($B4134)/3,0)</f>
        <v>4</v>
      </c>
      <c r="G4134" s="2" t="s">
        <v>199</v>
      </c>
      <c r="H4134" s="2" t="s">
        <v>200</v>
      </c>
      <c r="I4134" s="2" t="s">
        <v>33</v>
      </c>
      <c r="J4134" s="2" t="s">
        <v>89</v>
      </c>
      <c r="K4134" s="2" t="s">
        <v>124</v>
      </c>
      <c r="L4134" s="2" t="s">
        <v>125</v>
      </c>
      <c r="M4134" s="2" t="s">
        <v>92</v>
      </c>
      <c r="N4134" s="2" t="s">
        <v>51</v>
      </c>
      <c r="O4134" s="2" t="s">
        <v>39</v>
      </c>
      <c r="P4134" s="2" t="s">
        <v>40</v>
      </c>
      <c r="Q4134" s="2" t="s">
        <v>334</v>
      </c>
      <c r="R4134" s="6" t="n">
        <v>3</v>
      </c>
      <c r="S4134" s="7" t="n">
        <v>3605.17</v>
      </c>
      <c r="T4134" s="7" t="n">
        <f aca="false">$R4134*$S4134</f>
        <v>10815.51</v>
      </c>
      <c r="U4134" s="8" t="n">
        <v>0.05</v>
      </c>
      <c r="V4134" s="7" t="n">
        <f aca="false">$T4134*$U4134</f>
        <v>540.7755</v>
      </c>
      <c r="W4134" s="7" t="n">
        <f aca="false">$T4134-$V4134</f>
        <v>10274.7345</v>
      </c>
      <c r="X4134" s="7" t="n">
        <v>2405.97</v>
      </c>
      <c r="Y4134" s="7" t="n">
        <f aca="false">$R4134*$X4134</f>
        <v>7217.91</v>
      </c>
      <c r="Z4134" s="7" t="n">
        <f aca="false">$W4134-$Y4134</f>
        <v>3056.8245</v>
      </c>
      <c r="AA4134" s="8" t="n">
        <f aca="false">IFERROR($Z4134/$W4134,0)</f>
        <v>0.297508855338306</v>
      </c>
      <c r="AB4134" s="2" t="s">
        <v>76</v>
      </c>
      <c r="AC4134" s="2" t="s">
        <v>246</v>
      </c>
    </row>
    <row r="4135" customFormat="false" ht="15" hidden="false" customHeight="false" outlineLevel="0" collapsed="false">
      <c r="A4135" s="2" t="s">
        <v>5507</v>
      </c>
      <c r="B4135" s="3" t="n">
        <v>45624</v>
      </c>
      <c r="C4135" s="4" t="n">
        <f aca="false">YEAR($B4135)</f>
        <v>2024</v>
      </c>
      <c r="D4135" s="4" t="n">
        <f aca="false">MONTH($B4135)</f>
        <v>11</v>
      </c>
      <c r="E4135" s="2" t="s">
        <v>4907</v>
      </c>
      <c r="F4135" s="5" t="n">
        <f aca="false">ROUNDUP(MONTH($B4135)/3,0)</f>
        <v>4</v>
      </c>
      <c r="G4135" s="2" t="s">
        <v>5508</v>
      </c>
      <c r="H4135" s="2" t="s">
        <v>4602</v>
      </c>
      <c r="I4135" s="2" t="s">
        <v>177</v>
      </c>
      <c r="J4135" s="2" t="s">
        <v>89</v>
      </c>
      <c r="K4135" s="2" t="s">
        <v>97</v>
      </c>
      <c r="L4135" s="2" t="s">
        <v>98</v>
      </c>
      <c r="M4135" s="2" t="s">
        <v>92</v>
      </c>
      <c r="N4135" s="2" t="s">
        <v>51</v>
      </c>
      <c r="O4135" s="2" t="s">
        <v>171</v>
      </c>
      <c r="P4135" s="2" t="s">
        <v>172</v>
      </c>
      <c r="Q4135" s="2" t="s">
        <v>173</v>
      </c>
      <c r="R4135" s="6" t="n">
        <v>8</v>
      </c>
      <c r="S4135" s="7" t="n">
        <v>896.76</v>
      </c>
      <c r="T4135" s="7" t="n">
        <f aca="false">$R4135*$S4135</f>
        <v>7174.08</v>
      </c>
      <c r="U4135" s="8" t="n">
        <v>0.07</v>
      </c>
      <c r="V4135" s="7" t="n">
        <f aca="false">$T4135*$U4135</f>
        <v>502.1856</v>
      </c>
      <c r="W4135" s="7" t="n">
        <f aca="false">$T4135-$V4135</f>
        <v>6671.8944</v>
      </c>
      <c r="X4135" s="7" t="n">
        <v>539.14</v>
      </c>
      <c r="Y4135" s="7" t="n">
        <f aca="false">$R4135*$X4135</f>
        <v>4313.12</v>
      </c>
      <c r="Z4135" s="7" t="n">
        <f aca="false">$W4135-$Y4135</f>
        <v>2358.7744</v>
      </c>
      <c r="AA4135" s="8" t="n">
        <f aca="false">IFERROR($Z4135/$W4135,0)</f>
        <v>0.353538928913503</v>
      </c>
      <c r="AB4135" s="2" t="s">
        <v>42</v>
      </c>
      <c r="AC4135" s="2" t="s">
        <v>43</v>
      </c>
    </row>
    <row r="4136" customFormat="false" ht="15" hidden="false" customHeight="false" outlineLevel="0" collapsed="false">
      <c r="A4136" s="2" t="s">
        <v>5509</v>
      </c>
      <c r="B4136" s="3" t="n">
        <v>45624</v>
      </c>
      <c r="C4136" s="4" t="n">
        <f aca="false">YEAR($B4136)</f>
        <v>2024</v>
      </c>
      <c r="D4136" s="4" t="n">
        <f aca="false">MONTH($B4136)</f>
        <v>11</v>
      </c>
      <c r="E4136" s="2" t="s">
        <v>4907</v>
      </c>
      <c r="F4136" s="5" t="n">
        <f aca="false">ROUNDUP(MONTH($B4136)/3,0)</f>
        <v>4</v>
      </c>
      <c r="G4136" s="2" t="s">
        <v>838</v>
      </c>
      <c r="H4136" s="2" t="s">
        <v>839</v>
      </c>
      <c r="I4136" s="2" t="s">
        <v>33</v>
      </c>
      <c r="J4136" s="2" t="s">
        <v>47</v>
      </c>
      <c r="K4136" s="2" t="s">
        <v>196</v>
      </c>
      <c r="L4136" s="2" t="s">
        <v>197</v>
      </c>
      <c r="M4136" s="2" t="s">
        <v>50</v>
      </c>
      <c r="N4136" s="2" t="s">
        <v>63</v>
      </c>
      <c r="O4136" s="2" t="s">
        <v>64</v>
      </c>
      <c r="P4136" s="2" t="s">
        <v>342</v>
      </c>
      <c r="Q4136" s="2" t="s">
        <v>389</v>
      </c>
      <c r="R4136" s="6" t="n">
        <v>1</v>
      </c>
      <c r="S4136" s="7" t="n">
        <v>3293.71</v>
      </c>
      <c r="T4136" s="7" t="n">
        <f aca="false">$R4136*$S4136</f>
        <v>3293.71</v>
      </c>
      <c r="U4136" s="8" t="n">
        <v>0.1</v>
      </c>
      <c r="V4136" s="7" t="n">
        <f aca="false">$T4136*$U4136</f>
        <v>329.371</v>
      </c>
      <c r="W4136" s="7" t="n">
        <f aca="false">$T4136-$V4136</f>
        <v>2964.339</v>
      </c>
      <c r="X4136" s="7" t="n">
        <v>2613.02</v>
      </c>
      <c r="Y4136" s="7" t="n">
        <f aca="false">$R4136*$X4136</f>
        <v>2613.02</v>
      </c>
      <c r="Z4136" s="7" t="n">
        <f aca="false">$W4136-$Y4136</f>
        <v>351.319</v>
      </c>
      <c r="AA4136" s="8" t="n">
        <f aca="false">IFERROR($Z4136/$W4136,0)</f>
        <v>0.118515122595628</v>
      </c>
      <c r="AB4136" s="2" t="s">
        <v>85</v>
      </c>
      <c r="AC4136" s="2" t="s">
        <v>43</v>
      </c>
    </row>
    <row r="4137" customFormat="false" ht="15" hidden="false" customHeight="false" outlineLevel="0" collapsed="false">
      <c r="A4137" s="2" t="s">
        <v>5510</v>
      </c>
      <c r="B4137" s="3" t="n">
        <v>45624</v>
      </c>
      <c r="C4137" s="4" t="n">
        <f aca="false">YEAR($B4137)</f>
        <v>2024</v>
      </c>
      <c r="D4137" s="4" t="n">
        <f aca="false">MONTH($B4137)</f>
        <v>11</v>
      </c>
      <c r="E4137" s="2" t="s">
        <v>4907</v>
      </c>
      <c r="F4137" s="5" t="n">
        <f aca="false">ROUNDUP(MONTH($B4137)/3,0)</f>
        <v>4</v>
      </c>
      <c r="G4137" s="2" t="s">
        <v>1411</v>
      </c>
      <c r="H4137" s="2" t="s">
        <v>307</v>
      </c>
      <c r="I4137" s="2" t="s">
        <v>104</v>
      </c>
      <c r="J4137" s="2" t="s">
        <v>47</v>
      </c>
      <c r="K4137" s="2" t="s">
        <v>196</v>
      </c>
      <c r="L4137" s="2" t="s">
        <v>197</v>
      </c>
      <c r="M4137" s="2" t="s">
        <v>105</v>
      </c>
      <c r="N4137" s="2" t="s">
        <v>38</v>
      </c>
      <c r="O4137" s="2" t="s">
        <v>171</v>
      </c>
      <c r="P4137" s="2" t="s">
        <v>204</v>
      </c>
      <c r="Q4137" s="2" t="s">
        <v>205</v>
      </c>
      <c r="R4137" s="6" t="n">
        <v>9</v>
      </c>
      <c r="S4137" s="7" t="n">
        <v>1144.04</v>
      </c>
      <c r="T4137" s="7" t="n">
        <f aca="false">$R4137*$S4137</f>
        <v>10296.36</v>
      </c>
      <c r="U4137" s="8" t="n">
        <v>0.08</v>
      </c>
      <c r="V4137" s="7" t="n">
        <f aca="false">$T4137*$U4137</f>
        <v>823.7088</v>
      </c>
      <c r="W4137" s="7" t="n">
        <f aca="false">$T4137-$V4137</f>
        <v>9472.6512</v>
      </c>
      <c r="X4137" s="7" t="n">
        <v>734.85</v>
      </c>
      <c r="Y4137" s="7" t="n">
        <f aca="false">$R4137*$X4137</f>
        <v>6613.65</v>
      </c>
      <c r="Z4137" s="7" t="n">
        <f aca="false">$W4137-$Y4137</f>
        <v>2859.0012</v>
      </c>
      <c r="AA4137" s="8" t="n">
        <f aca="false">IFERROR($Z4137/$W4137,0)</f>
        <v>0.301816370056991</v>
      </c>
      <c r="AB4137" s="2" t="s">
        <v>85</v>
      </c>
      <c r="AC4137" s="2" t="s">
        <v>43</v>
      </c>
    </row>
    <row r="4138" customFormat="false" ht="15" hidden="false" customHeight="false" outlineLevel="0" collapsed="false">
      <c r="A4138" s="2" t="s">
        <v>5511</v>
      </c>
      <c r="B4138" s="3" t="n">
        <v>45624</v>
      </c>
      <c r="C4138" s="4" t="n">
        <f aca="false">YEAR($B4138)</f>
        <v>2024</v>
      </c>
      <c r="D4138" s="4" t="n">
        <f aca="false">MONTH($B4138)</f>
        <v>11</v>
      </c>
      <c r="E4138" s="2" t="s">
        <v>4907</v>
      </c>
      <c r="F4138" s="5" t="n">
        <f aca="false">ROUNDUP(MONTH($B4138)/3,0)</f>
        <v>4</v>
      </c>
      <c r="G4138" s="2" t="s">
        <v>4725</v>
      </c>
      <c r="H4138" s="2" t="s">
        <v>4726</v>
      </c>
      <c r="I4138" s="2" t="s">
        <v>33</v>
      </c>
      <c r="J4138" s="2" t="s">
        <v>59</v>
      </c>
      <c r="K4138" s="2" t="s">
        <v>71</v>
      </c>
      <c r="L4138" s="2" t="s">
        <v>72</v>
      </c>
      <c r="M4138" s="2" t="s">
        <v>62</v>
      </c>
      <c r="N4138" s="2" t="s">
        <v>73</v>
      </c>
      <c r="O4138" s="2" t="s">
        <v>39</v>
      </c>
      <c r="P4138" s="2" t="s">
        <v>106</v>
      </c>
      <c r="Q4138" s="2" t="s">
        <v>107</v>
      </c>
      <c r="R4138" s="6" t="n">
        <v>1</v>
      </c>
      <c r="S4138" s="7" t="n">
        <v>2281.18</v>
      </c>
      <c r="T4138" s="7" t="n">
        <f aca="false">$R4138*$S4138</f>
        <v>2281.18</v>
      </c>
      <c r="U4138" s="8" t="n">
        <v>0.15</v>
      </c>
      <c r="V4138" s="7" t="n">
        <f aca="false">$T4138*$U4138</f>
        <v>342.177</v>
      </c>
      <c r="W4138" s="7" t="n">
        <f aca="false">$T4138-$V4138</f>
        <v>1939.003</v>
      </c>
      <c r="X4138" s="7" t="n">
        <v>1559.97</v>
      </c>
      <c r="Y4138" s="7" t="n">
        <f aca="false">$R4138*$X4138</f>
        <v>1559.97</v>
      </c>
      <c r="Z4138" s="7" t="n">
        <f aca="false">$W4138-$Y4138</f>
        <v>379.033</v>
      </c>
      <c r="AA4138" s="8" t="n">
        <f aca="false">IFERROR($Z4138/$W4138,0)</f>
        <v>0.195478294773139</v>
      </c>
      <c r="AB4138" s="2" t="s">
        <v>42</v>
      </c>
      <c r="AC4138" s="2" t="s">
        <v>43</v>
      </c>
    </row>
    <row r="4139" customFormat="false" ht="15" hidden="false" customHeight="false" outlineLevel="0" collapsed="false">
      <c r="A4139" s="2" t="s">
        <v>5512</v>
      </c>
      <c r="B4139" s="3" t="n">
        <v>45624</v>
      </c>
      <c r="C4139" s="4" t="n">
        <f aca="false">YEAR($B4139)</f>
        <v>2024</v>
      </c>
      <c r="D4139" s="4" t="n">
        <f aca="false">MONTH($B4139)</f>
        <v>11</v>
      </c>
      <c r="E4139" s="2" t="s">
        <v>4907</v>
      </c>
      <c r="F4139" s="5" t="n">
        <f aca="false">ROUNDUP(MONTH($B4139)/3,0)</f>
        <v>4</v>
      </c>
      <c r="G4139" s="2" t="s">
        <v>45</v>
      </c>
      <c r="H4139" s="2" t="s">
        <v>46</v>
      </c>
      <c r="I4139" s="2" t="s">
        <v>33</v>
      </c>
      <c r="J4139" s="2" t="s">
        <v>47</v>
      </c>
      <c r="K4139" s="2" t="s">
        <v>48</v>
      </c>
      <c r="L4139" s="2" t="s">
        <v>49</v>
      </c>
      <c r="M4139" s="2" t="s">
        <v>156</v>
      </c>
      <c r="N4139" s="2" t="s">
        <v>38</v>
      </c>
      <c r="O4139" s="2" t="s">
        <v>64</v>
      </c>
      <c r="P4139" s="2" t="s">
        <v>65</v>
      </c>
      <c r="Q4139" s="2" t="s">
        <v>66</v>
      </c>
      <c r="R4139" s="6" t="n">
        <v>1</v>
      </c>
      <c r="S4139" s="7" t="n">
        <v>8693.93</v>
      </c>
      <c r="T4139" s="7" t="n">
        <f aca="false">$R4139*$S4139</f>
        <v>8693.93</v>
      </c>
      <c r="U4139" s="8" t="n">
        <v>0</v>
      </c>
      <c r="V4139" s="7" t="n">
        <f aca="false">$T4139*$U4139</f>
        <v>0</v>
      </c>
      <c r="W4139" s="7" t="n">
        <f aca="false">$T4139-$V4139</f>
        <v>8693.93</v>
      </c>
      <c r="X4139" s="7" t="n">
        <v>6197.29</v>
      </c>
      <c r="Y4139" s="7" t="n">
        <f aca="false">$R4139*$X4139</f>
        <v>6197.29</v>
      </c>
      <c r="Z4139" s="7" t="n">
        <f aca="false">$W4139-$Y4139</f>
        <v>2496.64</v>
      </c>
      <c r="AA4139" s="8" t="n">
        <f aca="false">IFERROR($Z4139/$W4139,0)</f>
        <v>0.287170474112398</v>
      </c>
      <c r="AB4139" s="2" t="s">
        <v>85</v>
      </c>
      <c r="AC4139" s="2" t="s">
        <v>43</v>
      </c>
    </row>
    <row r="4140" customFormat="false" ht="15" hidden="false" customHeight="false" outlineLevel="0" collapsed="false">
      <c r="A4140" s="2" t="s">
        <v>5513</v>
      </c>
      <c r="B4140" s="3" t="n">
        <v>45624</v>
      </c>
      <c r="C4140" s="4" t="n">
        <f aca="false">YEAR($B4140)</f>
        <v>2024</v>
      </c>
      <c r="D4140" s="4" t="n">
        <f aca="false">MONTH($B4140)</f>
        <v>11</v>
      </c>
      <c r="E4140" s="2" t="s">
        <v>4907</v>
      </c>
      <c r="F4140" s="5" t="n">
        <f aca="false">ROUNDUP(MONTH($B4140)/3,0)</f>
        <v>4</v>
      </c>
      <c r="G4140" s="2" t="s">
        <v>379</v>
      </c>
      <c r="H4140" s="2" t="s">
        <v>380</v>
      </c>
      <c r="I4140" s="2" t="s">
        <v>33</v>
      </c>
      <c r="J4140" s="2" t="s">
        <v>34</v>
      </c>
      <c r="K4140" s="2" t="s">
        <v>242</v>
      </c>
      <c r="L4140" s="2" t="s">
        <v>243</v>
      </c>
      <c r="M4140" s="2" t="s">
        <v>82</v>
      </c>
      <c r="N4140" s="2" t="s">
        <v>73</v>
      </c>
      <c r="O4140" s="2" t="s">
        <v>64</v>
      </c>
      <c r="P4140" s="2" t="s">
        <v>342</v>
      </c>
      <c r="Q4140" s="2" t="s">
        <v>389</v>
      </c>
      <c r="R4140" s="6" t="n">
        <v>2</v>
      </c>
      <c r="S4140" s="7" t="n">
        <v>3409.52</v>
      </c>
      <c r="T4140" s="7" t="n">
        <f aca="false">$R4140*$S4140</f>
        <v>6819.04</v>
      </c>
      <c r="U4140" s="8" t="n">
        <v>0.08</v>
      </c>
      <c r="V4140" s="7" t="n">
        <f aca="false">$T4140*$U4140</f>
        <v>545.5232</v>
      </c>
      <c r="W4140" s="7" t="n">
        <f aca="false">$T4140-$V4140</f>
        <v>6273.5168</v>
      </c>
      <c r="X4140" s="7" t="n">
        <v>2501.75</v>
      </c>
      <c r="Y4140" s="7" t="n">
        <f aca="false">$R4140*$X4140</f>
        <v>5003.5</v>
      </c>
      <c r="Z4140" s="7" t="n">
        <f aca="false">$W4140-$Y4140</f>
        <v>1270.0168</v>
      </c>
      <c r="AA4140" s="8" t="n">
        <f aca="false">IFERROR($Z4140/$W4140,0)</f>
        <v>0.202440965807249</v>
      </c>
      <c r="AB4140" s="2" t="s">
        <v>42</v>
      </c>
      <c r="AC4140" s="2" t="s">
        <v>43</v>
      </c>
    </row>
    <row r="4141" customFormat="false" ht="15" hidden="false" customHeight="false" outlineLevel="0" collapsed="false">
      <c r="A4141" s="2" t="s">
        <v>5514</v>
      </c>
      <c r="B4141" s="3" t="n">
        <v>45624</v>
      </c>
      <c r="C4141" s="4" t="n">
        <f aca="false">YEAR($B4141)</f>
        <v>2024</v>
      </c>
      <c r="D4141" s="4" t="n">
        <f aca="false">MONTH($B4141)</f>
        <v>11</v>
      </c>
      <c r="E4141" s="2" t="s">
        <v>4907</v>
      </c>
      <c r="F4141" s="5" t="n">
        <f aca="false">ROUNDUP(MONTH($B4141)/3,0)</f>
        <v>4</v>
      </c>
      <c r="G4141" s="2" t="s">
        <v>608</v>
      </c>
      <c r="H4141" s="2" t="s">
        <v>609</v>
      </c>
      <c r="I4141" s="2" t="s">
        <v>104</v>
      </c>
      <c r="J4141" s="2" t="s">
        <v>59</v>
      </c>
      <c r="K4141" s="2" t="s">
        <v>71</v>
      </c>
      <c r="L4141" s="2" t="s">
        <v>72</v>
      </c>
      <c r="M4141" s="2" t="s">
        <v>142</v>
      </c>
      <c r="N4141" s="2" t="s">
        <v>51</v>
      </c>
      <c r="O4141" s="2" t="s">
        <v>171</v>
      </c>
      <c r="P4141" s="2" t="s">
        <v>204</v>
      </c>
      <c r="Q4141" s="2" t="s">
        <v>264</v>
      </c>
      <c r="R4141" s="6" t="n">
        <v>6</v>
      </c>
      <c r="S4141" s="7" t="n">
        <v>1319.03</v>
      </c>
      <c r="T4141" s="7" t="n">
        <f aca="false">$R4141*$S4141</f>
        <v>7914.18</v>
      </c>
      <c r="U4141" s="8" t="n">
        <v>0.13</v>
      </c>
      <c r="V4141" s="7" t="n">
        <f aca="false">$T4141*$U4141</f>
        <v>1028.8434</v>
      </c>
      <c r="W4141" s="7" t="n">
        <f aca="false">$T4141-$V4141</f>
        <v>6885.3366</v>
      </c>
      <c r="X4141" s="7" t="n">
        <v>885.29</v>
      </c>
      <c r="Y4141" s="7" t="n">
        <f aca="false">$R4141*$X4141</f>
        <v>5311.74</v>
      </c>
      <c r="Z4141" s="7" t="n">
        <f aca="false">$W4141-$Y4141</f>
        <v>1573.5966</v>
      </c>
      <c r="AA4141" s="8" t="n">
        <f aca="false">IFERROR($Z4141/$W4141,0)</f>
        <v>0.228543162290715</v>
      </c>
      <c r="AB4141" s="2" t="s">
        <v>42</v>
      </c>
      <c r="AC4141" s="2" t="s">
        <v>43</v>
      </c>
    </row>
    <row r="4142" customFormat="false" ht="15" hidden="false" customHeight="false" outlineLevel="0" collapsed="false">
      <c r="A4142" s="2" t="s">
        <v>5515</v>
      </c>
      <c r="B4142" s="3" t="n">
        <v>45624</v>
      </c>
      <c r="C4142" s="4" t="n">
        <f aca="false">YEAR($B4142)</f>
        <v>2024</v>
      </c>
      <c r="D4142" s="4" t="n">
        <f aca="false">MONTH($B4142)</f>
        <v>11</v>
      </c>
      <c r="E4142" s="2" t="s">
        <v>4907</v>
      </c>
      <c r="F4142" s="5" t="n">
        <f aca="false">ROUNDUP(MONTH($B4142)/3,0)</f>
        <v>4</v>
      </c>
      <c r="G4142" s="2" t="s">
        <v>163</v>
      </c>
      <c r="H4142" s="2" t="s">
        <v>164</v>
      </c>
      <c r="I4142" s="2" t="s">
        <v>33</v>
      </c>
      <c r="J4142" s="2" t="s">
        <v>89</v>
      </c>
      <c r="K4142" s="2" t="s">
        <v>124</v>
      </c>
      <c r="L4142" s="2" t="s">
        <v>125</v>
      </c>
      <c r="M4142" s="2" t="s">
        <v>99</v>
      </c>
      <c r="N4142" s="2" t="s">
        <v>73</v>
      </c>
      <c r="O4142" s="2" t="s">
        <v>52</v>
      </c>
      <c r="P4142" s="2" t="s">
        <v>53</v>
      </c>
      <c r="Q4142" s="2" t="s">
        <v>363</v>
      </c>
      <c r="R4142" s="6" t="n">
        <v>3</v>
      </c>
      <c r="S4142" s="7" t="n">
        <v>4735.63</v>
      </c>
      <c r="T4142" s="7" t="n">
        <f aca="false">$R4142*$S4142</f>
        <v>14206.89</v>
      </c>
      <c r="U4142" s="8" t="n">
        <v>0.18</v>
      </c>
      <c r="V4142" s="7" t="n">
        <f aca="false">$T4142*$U4142</f>
        <v>2557.2402</v>
      </c>
      <c r="W4142" s="7" t="n">
        <f aca="false">$T4142-$V4142</f>
        <v>11649.6498</v>
      </c>
      <c r="X4142" s="7" t="n">
        <v>3637.6</v>
      </c>
      <c r="Y4142" s="7" t="n">
        <f aca="false">$R4142*$X4142</f>
        <v>10912.8</v>
      </c>
      <c r="Z4142" s="7" t="n">
        <f aca="false">$W4142-$Y4142</f>
        <v>736.8498</v>
      </c>
      <c r="AA4142" s="8" t="n">
        <f aca="false">IFERROR($Z4142/$W4142,0)</f>
        <v>0.0632508111960584</v>
      </c>
      <c r="AB4142" s="2" t="s">
        <v>67</v>
      </c>
      <c r="AC4142" s="2" t="s">
        <v>43</v>
      </c>
    </row>
    <row r="4143" customFormat="false" ht="15" hidden="false" customHeight="false" outlineLevel="0" collapsed="false">
      <c r="A4143" s="2" t="s">
        <v>5516</v>
      </c>
      <c r="B4143" s="3" t="n">
        <v>45624</v>
      </c>
      <c r="C4143" s="4" t="n">
        <f aca="false">YEAR($B4143)</f>
        <v>2024</v>
      </c>
      <c r="D4143" s="4" t="n">
        <f aca="false">MONTH($B4143)</f>
        <v>11</v>
      </c>
      <c r="E4143" s="2" t="s">
        <v>4907</v>
      </c>
      <c r="F4143" s="5" t="n">
        <f aca="false">ROUNDUP(MONTH($B4143)/3,0)</f>
        <v>4</v>
      </c>
      <c r="G4143" s="2" t="s">
        <v>145</v>
      </c>
      <c r="H4143" s="2" t="s">
        <v>146</v>
      </c>
      <c r="I4143" s="2" t="s">
        <v>33</v>
      </c>
      <c r="J4143" s="2" t="s">
        <v>147</v>
      </c>
      <c r="K4143" s="2" t="s">
        <v>148</v>
      </c>
      <c r="L4143" s="2" t="s">
        <v>149</v>
      </c>
      <c r="M4143" s="2" t="s">
        <v>150</v>
      </c>
      <c r="N4143" s="2" t="s">
        <v>63</v>
      </c>
      <c r="O4143" s="2" t="s">
        <v>39</v>
      </c>
      <c r="P4143" s="2" t="s">
        <v>40</v>
      </c>
      <c r="Q4143" s="2" t="s">
        <v>41</v>
      </c>
      <c r="R4143" s="6" t="n">
        <v>2</v>
      </c>
      <c r="S4143" s="7" t="n">
        <v>526.12</v>
      </c>
      <c r="T4143" s="7" t="n">
        <f aca="false">$R4143*$S4143</f>
        <v>1052.24</v>
      </c>
      <c r="U4143" s="8" t="n">
        <v>0.15</v>
      </c>
      <c r="V4143" s="7" t="n">
        <f aca="false">$T4143*$U4143</f>
        <v>157.836</v>
      </c>
      <c r="W4143" s="7" t="n">
        <f aca="false">$T4143-$V4143</f>
        <v>894.404</v>
      </c>
      <c r="X4143" s="7" t="n">
        <v>326.23</v>
      </c>
      <c r="Y4143" s="7" t="n">
        <f aca="false">$R4143*$X4143</f>
        <v>652.46</v>
      </c>
      <c r="Z4143" s="7" t="n">
        <f aca="false">$W4143-$Y4143</f>
        <v>241.944</v>
      </c>
      <c r="AA4143" s="8" t="n">
        <f aca="false">IFERROR($Z4143/$W4143,0)</f>
        <v>0.270508629210066</v>
      </c>
      <c r="AB4143" s="2" t="s">
        <v>42</v>
      </c>
      <c r="AC4143" s="2" t="s">
        <v>43</v>
      </c>
    </row>
    <row r="4144" customFormat="false" ht="15" hidden="false" customHeight="false" outlineLevel="0" collapsed="false">
      <c r="A4144" s="2" t="s">
        <v>5517</v>
      </c>
      <c r="B4144" s="3" t="n">
        <v>45624</v>
      </c>
      <c r="C4144" s="4" t="n">
        <f aca="false">YEAR($B4144)</f>
        <v>2024</v>
      </c>
      <c r="D4144" s="4" t="n">
        <f aca="false">MONTH($B4144)</f>
        <v>11</v>
      </c>
      <c r="E4144" s="2" t="s">
        <v>4907</v>
      </c>
      <c r="F4144" s="5" t="n">
        <f aca="false">ROUNDUP(MONTH($B4144)/3,0)</f>
        <v>4</v>
      </c>
      <c r="G4144" s="2" t="s">
        <v>608</v>
      </c>
      <c r="H4144" s="2" t="s">
        <v>609</v>
      </c>
      <c r="I4144" s="2" t="s">
        <v>104</v>
      </c>
      <c r="J4144" s="2" t="s">
        <v>59</v>
      </c>
      <c r="K4144" s="2" t="s">
        <v>71</v>
      </c>
      <c r="L4144" s="2" t="s">
        <v>72</v>
      </c>
      <c r="M4144" s="2" t="s">
        <v>62</v>
      </c>
      <c r="N4144" s="2" t="s">
        <v>38</v>
      </c>
      <c r="O4144" s="2" t="s">
        <v>114</v>
      </c>
      <c r="P4144" s="2" t="s">
        <v>115</v>
      </c>
      <c r="Q4144" s="2" t="s">
        <v>530</v>
      </c>
      <c r="R4144" s="6" t="n">
        <v>14</v>
      </c>
      <c r="S4144" s="7" t="n">
        <v>144.99</v>
      </c>
      <c r="T4144" s="7" t="n">
        <f aca="false">$R4144*$S4144</f>
        <v>2029.86</v>
      </c>
      <c r="U4144" s="8" t="n">
        <v>0.13</v>
      </c>
      <c r="V4144" s="7" t="n">
        <f aca="false">$T4144*$U4144</f>
        <v>263.8818</v>
      </c>
      <c r="W4144" s="7" t="n">
        <f aca="false">$T4144-$V4144</f>
        <v>1765.9782</v>
      </c>
      <c r="X4144" s="7" t="n">
        <v>71.97</v>
      </c>
      <c r="Y4144" s="7" t="n">
        <f aca="false">$R4144*$X4144</f>
        <v>1007.58</v>
      </c>
      <c r="Z4144" s="7" t="n">
        <f aca="false">$W4144-$Y4144</f>
        <v>758.3982</v>
      </c>
      <c r="AA4144" s="8" t="n">
        <f aca="false">IFERROR($Z4144/$W4144,0)</f>
        <v>0.429449355603597</v>
      </c>
      <c r="AB4144" s="2" t="s">
        <v>42</v>
      </c>
      <c r="AC4144" s="2" t="s">
        <v>43</v>
      </c>
    </row>
    <row r="4145" customFormat="false" ht="15" hidden="false" customHeight="false" outlineLevel="0" collapsed="false">
      <c r="A4145" s="2" t="s">
        <v>5518</v>
      </c>
      <c r="B4145" s="3" t="n">
        <v>45625</v>
      </c>
      <c r="C4145" s="4" t="n">
        <f aca="false">YEAR($B4145)</f>
        <v>2024</v>
      </c>
      <c r="D4145" s="4" t="n">
        <f aca="false">MONTH($B4145)</f>
        <v>11</v>
      </c>
      <c r="E4145" s="2" t="s">
        <v>4907</v>
      </c>
      <c r="F4145" s="5" t="n">
        <f aca="false">ROUNDUP(MONTH($B4145)/3,0)</f>
        <v>4</v>
      </c>
      <c r="G4145" s="2" t="s">
        <v>1056</v>
      </c>
      <c r="H4145" s="2" t="s">
        <v>1057</v>
      </c>
      <c r="I4145" s="2" t="s">
        <v>33</v>
      </c>
      <c r="J4145" s="2" t="s">
        <v>47</v>
      </c>
      <c r="K4145" s="2" t="s">
        <v>48</v>
      </c>
      <c r="L4145" s="2" t="s">
        <v>49</v>
      </c>
      <c r="M4145" s="2" t="s">
        <v>118</v>
      </c>
      <c r="N4145" s="2" t="s">
        <v>63</v>
      </c>
      <c r="O4145" s="2" t="s">
        <v>64</v>
      </c>
      <c r="P4145" s="2" t="s">
        <v>342</v>
      </c>
      <c r="Q4145" s="2" t="s">
        <v>389</v>
      </c>
      <c r="R4145" s="6" t="n">
        <v>2</v>
      </c>
      <c r="S4145" s="7" t="n">
        <v>3047.85</v>
      </c>
      <c r="T4145" s="7" t="n">
        <f aca="false">$R4145*$S4145</f>
        <v>6095.7</v>
      </c>
      <c r="U4145" s="8" t="n">
        <v>0.1</v>
      </c>
      <c r="V4145" s="7" t="n">
        <f aca="false">$T4145*$U4145</f>
        <v>609.57</v>
      </c>
      <c r="W4145" s="7" t="n">
        <f aca="false">$T4145-$V4145</f>
        <v>5486.13</v>
      </c>
      <c r="X4145" s="7" t="n">
        <v>2366.5</v>
      </c>
      <c r="Y4145" s="7" t="n">
        <f aca="false">$R4145*$X4145</f>
        <v>4733</v>
      </c>
      <c r="Z4145" s="7" t="n">
        <f aca="false">$W4145-$Y4145</f>
        <v>753.13</v>
      </c>
      <c r="AA4145" s="8" t="n">
        <f aca="false">IFERROR($Z4145/$W4145,0)</f>
        <v>0.13727891974853</v>
      </c>
      <c r="AB4145" s="2" t="s">
        <v>85</v>
      </c>
      <c r="AC4145" s="2" t="s">
        <v>43</v>
      </c>
    </row>
    <row r="4146" customFormat="false" ht="15" hidden="false" customHeight="false" outlineLevel="0" collapsed="false">
      <c r="A4146" s="2" t="s">
        <v>5519</v>
      </c>
      <c r="B4146" s="3" t="n">
        <v>45625</v>
      </c>
      <c r="C4146" s="4" t="n">
        <f aca="false">YEAR($B4146)</f>
        <v>2024</v>
      </c>
      <c r="D4146" s="4" t="n">
        <f aca="false">MONTH($B4146)</f>
        <v>11</v>
      </c>
      <c r="E4146" s="2" t="s">
        <v>4907</v>
      </c>
      <c r="F4146" s="5" t="n">
        <f aca="false">ROUNDUP(MONTH($B4146)/3,0)</f>
        <v>4</v>
      </c>
      <c r="G4146" s="2" t="s">
        <v>109</v>
      </c>
      <c r="H4146" s="2" t="s">
        <v>110</v>
      </c>
      <c r="I4146" s="2" t="s">
        <v>33</v>
      </c>
      <c r="J4146" s="2" t="s">
        <v>89</v>
      </c>
      <c r="K4146" s="2" t="s">
        <v>97</v>
      </c>
      <c r="L4146" s="2" t="s">
        <v>111</v>
      </c>
      <c r="M4146" s="2" t="s">
        <v>92</v>
      </c>
      <c r="N4146" s="2" t="s">
        <v>51</v>
      </c>
      <c r="O4146" s="2" t="s">
        <v>39</v>
      </c>
      <c r="P4146" s="2" t="s">
        <v>40</v>
      </c>
      <c r="Q4146" s="2" t="s">
        <v>100</v>
      </c>
      <c r="R4146" s="6" t="n">
        <v>1</v>
      </c>
      <c r="S4146" s="7" t="n">
        <v>1669.43</v>
      </c>
      <c r="T4146" s="7" t="n">
        <f aca="false">$R4146*$S4146</f>
        <v>1669.43</v>
      </c>
      <c r="U4146" s="8" t="n">
        <v>0.15</v>
      </c>
      <c r="V4146" s="7" t="n">
        <f aca="false">$T4146*$U4146</f>
        <v>250.4145</v>
      </c>
      <c r="W4146" s="7" t="n">
        <f aca="false">$T4146-$V4146</f>
        <v>1419.0155</v>
      </c>
      <c r="X4146" s="7" t="n">
        <v>1199.18</v>
      </c>
      <c r="Y4146" s="7" t="n">
        <f aca="false">$R4146*$X4146</f>
        <v>1199.18</v>
      </c>
      <c r="Z4146" s="7" t="n">
        <f aca="false">$W4146-$Y4146</f>
        <v>219.8355</v>
      </c>
      <c r="AA4146" s="8" t="n">
        <f aca="false">IFERROR($Z4146/$W4146,0)</f>
        <v>0.154921140748639</v>
      </c>
      <c r="AB4146" s="2" t="s">
        <v>85</v>
      </c>
      <c r="AC4146" s="2" t="s">
        <v>43</v>
      </c>
    </row>
    <row r="4147" customFormat="false" ht="15" hidden="false" customHeight="false" outlineLevel="0" collapsed="false">
      <c r="A4147" s="2" t="s">
        <v>5520</v>
      </c>
      <c r="B4147" s="3" t="n">
        <v>45625</v>
      </c>
      <c r="C4147" s="4" t="n">
        <f aca="false">YEAR($B4147)</f>
        <v>2024</v>
      </c>
      <c r="D4147" s="4" t="n">
        <f aca="false">MONTH($B4147)</f>
        <v>11</v>
      </c>
      <c r="E4147" s="2" t="s">
        <v>4907</v>
      </c>
      <c r="F4147" s="5" t="n">
        <f aca="false">ROUNDUP(MONTH($B4147)/3,0)</f>
        <v>4</v>
      </c>
      <c r="G4147" s="2" t="s">
        <v>1790</v>
      </c>
      <c r="H4147" s="2" t="s">
        <v>1791</v>
      </c>
      <c r="I4147" s="2" t="s">
        <v>33</v>
      </c>
      <c r="J4147" s="2" t="s">
        <v>147</v>
      </c>
      <c r="K4147" s="2" t="s">
        <v>148</v>
      </c>
      <c r="L4147" s="2" t="s">
        <v>149</v>
      </c>
      <c r="M4147" s="2" t="s">
        <v>217</v>
      </c>
      <c r="N4147" s="2" t="s">
        <v>73</v>
      </c>
      <c r="O4147" s="2" t="s">
        <v>114</v>
      </c>
      <c r="P4147" s="2" t="s">
        <v>234</v>
      </c>
      <c r="Q4147" s="2" t="s">
        <v>235</v>
      </c>
      <c r="R4147" s="6" t="n">
        <v>2</v>
      </c>
      <c r="S4147" s="7" t="n">
        <v>241.59</v>
      </c>
      <c r="T4147" s="7" t="n">
        <f aca="false">$R4147*$S4147</f>
        <v>483.18</v>
      </c>
      <c r="U4147" s="8" t="n">
        <v>0.05</v>
      </c>
      <c r="V4147" s="7" t="n">
        <f aca="false">$T4147*$U4147</f>
        <v>24.159</v>
      </c>
      <c r="W4147" s="7" t="n">
        <f aca="false">$T4147-$V4147</f>
        <v>459.021</v>
      </c>
      <c r="X4147" s="7" t="n">
        <v>128.11</v>
      </c>
      <c r="Y4147" s="7" t="n">
        <f aca="false">$R4147*$X4147</f>
        <v>256.22</v>
      </c>
      <c r="Z4147" s="7" t="n">
        <f aca="false">$W4147-$Y4147</f>
        <v>202.801</v>
      </c>
      <c r="AA4147" s="8" t="n">
        <f aca="false">IFERROR($Z4147/$W4147,0)</f>
        <v>0.441812030386409</v>
      </c>
      <c r="AB4147" s="2" t="s">
        <v>55</v>
      </c>
      <c r="AC4147" s="2" t="s">
        <v>43</v>
      </c>
    </row>
    <row r="4148" customFormat="false" ht="15" hidden="false" customHeight="false" outlineLevel="0" collapsed="false">
      <c r="A4148" s="2" t="s">
        <v>5521</v>
      </c>
      <c r="B4148" s="3" t="n">
        <v>45625</v>
      </c>
      <c r="C4148" s="4" t="n">
        <f aca="false">YEAR($B4148)</f>
        <v>2024</v>
      </c>
      <c r="D4148" s="4" t="n">
        <f aca="false">MONTH($B4148)</f>
        <v>11</v>
      </c>
      <c r="E4148" s="2" t="s">
        <v>4907</v>
      </c>
      <c r="F4148" s="5" t="n">
        <f aca="false">ROUNDUP(MONTH($B4148)/3,0)</f>
        <v>4</v>
      </c>
      <c r="G4148" s="2" t="s">
        <v>560</v>
      </c>
      <c r="H4148" s="2" t="s">
        <v>561</v>
      </c>
      <c r="I4148" s="2" t="s">
        <v>33</v>
      </c>
      <c r="J4148" s="2" t="s">
        <v>89</v>
      </c>
      <c r="K4148" s="2" t="s">
        <v>97</v>
      </c>
      <c r="L4148" s="2" t="s">
        <v>111</v>
      </c>
      <c r="M4148" s="2" t="s">
        <v>99</v>
      </c>
      <c r="N4148" s="2" t="s">
        <v>73</v>
      </c>
      <c r="O4148" s="2" t="s">
        <v>171</v>
      </c>
      <c r="P4148" s="2" t="s">
        <v>180</v>
      </c>
      <c r="Q4148" s="2" t="s">
        <v>181</v>
      </c>
      <c r="R4148" s="6" t="n">
        <v>2</v>
      </c>
      <c r="S4148" s="7" t="n">
        <v>2624.44</v>
      </c>
      <c r="T4148" s="7" t="n">
        <f aca="false">$R4148*$S4148</f>
        <v>5248.88</v>
      </c>
      <c r="U4148" s="8" t="n">
        <v>0.1</v>
      </c>
      <c r="V4148" s="7" t="n">
        <f aca="false">$T4148*$U4148</f>
        <v>524.888</v>
      </c>
      <c r="W4148" s="7" t="n">
        <f aca="false">$T4148-$V4148</f>
        <v>4723.992</v>
      </c>
      <c r="X4148" s="7" t="n">
        <v>1702.33</v>
      </c>
      <c r="Y4148" s="7" t="n">
        <f aca="false">$R4148*$X4148</f>
        <v>3404.66</v>
      </c>
      <c r="Z4148" s="7" t="n">
        <f aca="false">$W4148-$Y4148</f>
        <v>1319.332</v>
      </c>
      <c r="AA4148" s="8" t="n">
        <f aca="false">IFERROR($Z4148/$W4148,0)</f>
        <v>0.279283284137653</v>
      </c>
      <c r="AB4148" s="2" t="s">
        <v>67</v>
      </c>
      <c r="AC4148" s="2" t="s">
        <v>43</v>
      </c>
    </row>
    <row r="4149" customFormat="false" ht="15" hidden="false" customHeight="false" outlineLevel="0" collapsed="false">
      <c r="A4149" s="2" t="s">
        <v>5522</v>
      </c>
      <c r="B4149" s="3" t="n">
        <v>45625</v>
      </c>
      <c r="C4149" s="4" t="n">
        <f aca="false">YEAR($B4149)</f>
        <v>2024</v>
      </c>
      <c r="D4149" s="4" t="n">
        <f aca="false">MONTH($B4149)</f>
        <v>11</v>
      </c>
      <c r="E4149" s="2" t="s">
        <v>4907</v>
      </c>
      <c r="F4149" s="5" t="n">
        <f aca="false">ROUNDUP(MONTH($B4149)/3,0)</f>
        <v>4</v>
      </c>
      <c r="G4149" s="2" t="s">
        <v>2513</v>
      </c>
      <c r="H4149" s="2" t="s">
        <v>317</v>
      </c>
      <c r="I4149" s="2" t="s">
        <v>104</v>
      </c>
      <c r="J4149" s="2" t="s">
        <v>59</v>
      </c>
      <c r="K4149" s="2" t="s">
        <v>140</v>
      </c>
      <c r="L4149" s="2" t="s">
        <v>141</v>
      </c>
      <c r="M4149" s="2" t="s">
        <v>131</v>
      </c>
      <c r="N4149" s="2" t="s">
        <v>63</v>
      </c>
      <c r="O4149" s="2" t="s">
        <v>52</v>
      </c>
      <c r="P4149" s="2" t="s">
        <v>83</v>
      </c>
      <c r="Q4149" s="2" t="s">
        <v>178</v>
      </c>
      <c r="R4149" s="6" t="n">
        <v>8</v>
      </c>
      <c r="S4149" s="7" t="n">
        <v>3001.45</v>
      </c>
      <c r="T4149" s="7" t="n">
        <f aca="false">$R4149*$S4149</f>
        <v>24011.6</v>
      </c>
      <c r="U4149" s="8" t="n">
        <v>0.2</v>
      </c>
      <c r="V4149" s="7" t="n">
        <f aca="false">$T4149*$U4149</f>
        <v>4802.32</v>
      </c>
      <c r="W4149" s="7" t="n">
        <f aca="false">$T4149-$V4149</f>
        <v>19209.28</v>
      </c>
      <c r="X4149" s="7" t="n">
        <v>2254.7</v>
      </c>
      <c r="Y4149" s="7" t="n">
        <f aca="false">$R4149*$X4149</f>
        <v>18037.6</v>
      </c>
      <c r="Z4149" s="7" t="n">
        <f aca="false">$W4149-$Y4149</f>
        <v>1171.68</v>
      </c>
      <c r="AA4149" s="8" t="n">
        <f aca="false">IFERROR($Z4149/$W4149,0)</f>
        <v>0.0609955188325643</v>
      </c>
      <c r="AB4149" s="2" t="s">
        <v>85</v>
      </c>
      <c r="AC4149" s="2" t="s">
        <v>43</v>
      </c>
    </row>
    <row r="4150" customFormat="false" ht="15" hidden="false" customHeight="false" outlineLevel="0" collapsed="false">
      <c r="A4150" s="2" t="s">
        <v>5523</v>
      </c>
      <c r="B4150" s="3" t="n">
        <v>45625</v>
      </c>
      <c r="C4150" s="4" t="n">
        <f aca="false">YEAR($B4150)</f>
        <v>2024</v>
      </c>
      <c r="D4150" s="4" t="n">
        <f aca="false">MONTH($B4150)</f>
        <v>11</v>
      </c>
      <c r="E4150" s="2" t="s">
        <v>4907</v>
      </c>
      <c r="F4150" s="5" t="n">
        <f aca="false">ROUNDUP(MONTH($B4150)/3,0)</f>
        <v>4</v>
      </c>
      <c r="G4150" s="2" t="s">
        <v>4551</v>
      </c>
      <c r="H4150" s="2" t="s">
        <v>3514</v>
      </c>
      <c r="I4150" s="2" t="s">
        <v>33</v>
      </c>
      <c r="J4150" s="2" t="s">
        <v>89</v>
      </c>
      <c r="K4150" s="2" t="s">
        <v>97</v>
      </c>
      <c r="L4150" s="2" t="s">
        <v>98</v>
      </c>
      <c r="M4150" s="2" t="s">
        <v>135</v>
      </c>
      <c r="N4150" s="2" t="s">
        <v>51</v>
      </c>
      <c r="O4150" s="2" t="s">
        <v>114</v>
      </c>
      <c r="P4150" s="2" t="s">
        <v>234</v>
      </c>
      <c r="Q4150" s="2" t="s">
        <v>235</v>
      </c>
      <c r="R4150" s="6" t="n">
        <v>1</v>
      </c>
      <c r="S4150" s="7" t="n">
        <v>232.28</v>
      </c>
      <c r="T4150" s="7" t="n">
        <f aca="false">$R4150*$S4150</f>
        <v>232.28</v>
      </c>
      <c r="U4150" s="8" t="n">
        <v>0.18</v>
      </c>
      <c r="V4150" s="7" t="n">
        <f aca="false">$T4150*$U4150</f>
        <v>41.8104</v>
      </c>
      <c r="W4150" s="7" t="n">
        <f aca="false">$T4150-$V4150</f>
        <v>190.4696</v>
      </c>
      <c r="X4150" s="7" t="n">
        <v>110.53</v>
      </c>
      <c r="Y4150" s="7" t="n">
        <f aca="false">$R4150*$X4150</f>
        <v>110.53</v>
      </c>
      <c r="Z4150" s="7" t="n">
        <f aca="false">$W4150-$Y4150</f>
        <v>79.9396</v>
      </c>
      <c r="AA4150" s="8" t="n">
        <f aca="false">IFERROR($Z4150/$W4150,0)</f>
        <v>0.419697421530785</v>
      </c>
      <c r="AB4150" s="2" t="s">
        <v>85</v>
      </c>
      <c r="AC4150" s="2" t="s">
        <v>43</v>
      </c>
    </row>
    <row r="4151" customFormat="false" ht="15" hidden="false" customHeight="false" outlineLevel="0" collapsed="false">
      <c r="A4151" s="2" t="s">
        <v>5524</v>
      </c>
      <c r="B4151" s="3" t="n">
        <v>45625</v>
      </c>
      <c r="C4151" s="4" t="n">
        <f aca="false">YEAR($B4151)</f>
        <v>2024</v>
      </c>
      <c r="D4151" s="4" t="n">
        <f aca="false">MONTH($B4151)</f>
        <v>11</v>
      </c>
      <c r="E4151" s="2" t="s">
        <v>4907</v>
      </c>
      <c r="F4151" s="5" t="n">
        <f aca="false">ROUNDUP(MONTH($B4151)/3,0)</f>
        <v>4</v>
      </c>
      <c r="G4151" s="2" t="s">
        <v>948</v>
      </c>
      <c r="H4151" s="2" t="s">
        <v>949</v>
      </c>
      <c r="I4151" s="2" t="s">
        <v>33</v>
      </c>
      <c r="J4151" s="2" t="s">
        <v>89</v>
      </c>
      <c r="K4151" s="2" t="s">
        <v>97</v>
      </c>
      <c r="L4151" s="2" t="s">
        <v>98</v>
      </c>
      <c r="M4151" s="2" t="s">
        <v>92</v>
      </c>
      <c r="N4151" s="2" t="s">
        <v>63</v>
      </c>
      <c r="O4151" s="2" t="s">
        <v>39</v>
      </c>
      <c r="P4151" s="2" t="s">
        <v>40</v>
      </c>
      <c r="Q4151" s="2" t="s">
        <v>41</v>
      </c>
      <c r="R4151" s="6" t="n">
        <v>3</v>
      </c>
      <c r="S4151" s="7" t="n">
        <v>451.84</v>
      </c>
      <c r="T4151" s="7" t="n">
        <f aca="false">$R4151*$S4151</f>
        <v>1355.52</v>
      </c>
      <c r="U4151" s="8" t="n">
        <v>0.13</v>
      </c>
      <c r="V4151" s="7" t="n">
        <f aca="false">$T4151*$U4151</f>
        <v>176.2176</v>
      </c>
      <c r="W4151" s="7" t="n">
        <f aca="false">$T4151-$V4151</f>
        <v>1179.3024</v>
      </c>
      <c r="X4151" s="7" t="n">
        <v>284.2</v>
      </c>
      <c r="Y4151" s="7" t="n">
        <f aca="false">$R4151*$X4151</f>
        <v>852.6</v>
      </c>
      <c r="Z4151" s="7" t="n">
        <f aca="false">$W4151-$Y4151</f>
        <v>326.7024</v>
      </c>
      <c r="AA4151" s="8" t="n">
        <f aca="false">IFERROR($Z4151/$W4151,0)</f>
        <v>0.277030217186025</v>
      </c>
      <c r="AB4151" s="2" t="s">
        <v>42</v>
      </c>
      <c r="AC4151" s="2" t="s">
        <v>43</v>
      </c>
    </row>
    <row r="4152" customFormat="false" ht="15" hidden="false" customHeight="false" outlineLevel="0" collapsed="false">
      <c r="A4152" s="2" t="s">
        <v>5525</v>
      </c>
      <c r="B4152" s="3" t="n">
        <v>45625</v>
      </c>
      <c r="C4152" s="4" t="n">
        <f aca="false">YEAR($B4152)</f>
        <v>2024</v>
      </c>
      <c r="D4152" s="4" t="n">
        <f aca="false">MONTH($B4152)</f>
        <v>11</v>
      </c>
      <c r="E4152" s="2" t="s">
        <v>4907</v>
      </c>
      <c r="F4152" s="5" t="n">
        <f aca="false">ROUNDUP(MONTH($B4152)/3,0)</f>
        <v>4</v>
      </c>
      <c r="G4152" s="2" t="s">
        <v>608</v>
      </c>
      <c r="H4152" s="2" t="s">
        <v>609</v>
      </c>
      <c r="I4152" s="2" t="s">
        <v>104</v>
      </c>
      <c r="J4152" s="2" t="s">
        <v>59</v>
      </c>
      <c r="K4152" s="2" t="s">
        <v>71</v>
      </c>
      <c r="L4152" s="2" t="s">
        <v>72</v>
      </c>
      <c r="M4152" s="2" t="s">
        <v>62</v>
      </c>
      <c r="N4152" s="2" t="s">
        <v>151</v>
      </c>
      <c r="O4152" s="2" t="s">
        <v>64</v>
      </c>
      <c r="P4152" s="2" t="s">
        <v>74</v>
      </c>
      <c r="Q4152" s="2" t="s">
        <v>259</v>
      </c>
      <c r="R4152" s="6" t="n">
        <v>13</v>
      </c>
      <c r="S4152" s="7" t="n">
        <v>2110.09</v>
      </c>
      <c r="T4152" s="7" t="n">
        <f aca="false">$R4152*$S4152</f>
        <v>27431.17</v>
      </c>
      <c r="U4152" s="8" t="n">
        <v>0.03</v>
      </c>
      <c r="V4152" s="7" t="n">
        <f aca="false">$T4152*$U4152</f>
        <v>822.9351</v>
      </c>
      <c r="W4152" s="7" t="n">
        <f aca="false">$T4152-$V4152</f>
        <v>26608.2349</v>
      </c>
      <c r="X4152" s="7" t="n">
        <v>1567.57</v>
      </c>
      <c r="Y4152" s="7" t="n">
        <f aca="false">$R4152*$X4152</f>
        <v>20378.41</v>
      </c>
      <c r="Z4152" s="7" t="n">
        <f aca="false">$W4152-$Y4152</f>
        <v>6229.8249</v>
      </c>
      <c r="AA4152" s="8" t="n">
        <f aca="false">IFERROR($Z4152/$W4152,0)</f>
        <v>0.234131460557724</v>
      </c>
      <c r="AB4152" s="2" t="s">
        <v>42</v>
      </c>
      <c r="AC4152" s="2" t="s">
        <v>43</v>
      </c>
    </row>
    <row r="4153" customFormat="false" ht="15" hidden="false" customHeight="false" outlineLevel="0" collapsed="false">
      <c r="A4153" s="2" t="s">
        <v>5526</v>
      </c>
      <c r="B4153" s="3" t="n">
        <v>45625</v>
      </c>
      <c r="C4153" s="4" t="n">
        <f aca="false">YEAR($B4153)</f>
        <v>2024</v>
      </c>
      <c r="D4153" s="4" t="n">
        <f aca="false">MONTH($B4153)</f>
        <v>11</v>
      </c>
      <c r="E4153" s="2" t="s">
        <v>4907</v>
      </c>
      <c r="F4153" s="5" t="n">
        <f aca="false">ROUNDUP(MONTH($B4153)/3,0)</f>
        <v>4</v>
      </c>
      <c r="G4153" s="2" t="s">
        <v>727</v>
      </c>
      <c r="H4153" s="2" t="s">
        <v>728</v>
      </c>
      <c r="I4153" s="2" t="s">
        <v>33</v>
      </c>
      <c r="J4153" s="2" t="s">
        <v>59</v>
      </c>
      <c r="K4153" s="2" t="s">
        <v>210</v>
      </c>
      <c r="L4153" s="2" t="s">
        <v>211</v>
      </c>
      <c r="M4153" s="2" t="s">
        <v>131</v>
      </c>
      <c r="N4153" s="2" t="s">
        <v>51</v>
      </c>
      <c r="O4153" s="2" t="s">
        <v>52</v>
      </c>
      <c r="P4153" s="2" t="s">
        <v>126</v>
      </c>
      <c r="Q4153" s="2" t="s">
        <v>157</v>
      </c>
      <c r="R4153" s="6" t="n">
        <v>3</v>
      </c>
      <c r="S4153" s="7" t="n">
        <v>835.61</v>
      </c>
      <c r="T4153" s="7" t="n">
        <f aca="false">$R4153*$S4153</f>
        <v>2506.83</v>
      </c>
      <c r="U4153" s="8" t="n">
        <v>0.03</v>
      </c>
      <c r="V4153" s="7" t="n">
        <f aca="false">$T4153*$U4153</f>
        <v>75.2049</v>
      </c>
      <c r="W4153" s="7" t="n">
        <f aca="false">$T4153-$V4153</f>
        <v>2431.6251</v>
      </c>
      <c r="X4153" s="7" t="n">
        <v>597.76</v>
      </c>
      <c r="Y4153" s="7" t="n">
        <f aca="false">$R4153*$X4153</f>
        <v>1793.28</v>
      </c>
      <c r="Z4153" s="7" t="n">
        <f aca="false">$W4153-$Y4153</f>
        <v>638.3451</v>
      </c>
      <c r="AA4153" s="8" t="n">
        <f aca="false">IFERROR($Z4153/$W4153,0)</f>
        <v>0.262517893897377</v>
      </c>
      <c r="AB4153" s="2" t="s">
        <v>85</v>
      </c>
      <c r="AC4153" s="2" t="s">
        <v>43</v>
      </c>
    </row>
    <row r="4154" customFormat="false" ht="15" hidden="false" customHeight="false" outlineLevel="0" collapsed="false">
      <c r="A4154" s="2" t="s">
        <v>5527</v>
      </c>
      <c r="B4154" s="3" t="n">
        <v>45625</v>
      </c>
      <c r="C4154" s="4" t="n">
        <f aca="false">YEAR($B4154)</f>
        <v>2024</v>
      </c>
      <c r="D4154" s="4" t="n">
        <f aca="false">MONTH($B4154)</f>
        <v>11</v>
      </c>
      <c r="E4154" s="2" t="s">
        <v>4907</v>
      </c>
      <c r="F4154" s="5" t="n">
        <f aca="false">ROUNDUP(MONTH($B4154)/3,0)</f>
        <v>4</v>
      </c>
      <c r="G4154" s="2" t="s">
        <v>1552</v>
      </c>
      <c r="H4154" s="2" t="s">
        <v>1553</v>
      </c>
      <c r="I4154" s="2" t="s">
        <v>104</v>
      </c>
      <c r="J4154" s="2" t="s">
        <v>47</v>
      </c>
      <c r="K4154" s="2" t="s">
        <v>48</v>
      </c>
      <c r="L4154" s="2" t="s">
        <v>49</v>
      </c>
      <c r="M4154" s="2" t="s">
        <v>50</v>
      </c>
      <c r="N4154" s="2" t="s">
        <v>73</v>
      </c>
      <c r="O4154" s="2" t="s">
        <v>39</v>
      </c>
      <c r="P4154" s="2" t="s">
        <v>106</v>
      </c>
      <c r="Q4154" s="2" t="s">
        <v>107</v>
      </c>
      <c r="R4154" s="6" t="n">
        <v>10</v>
      </c>
      <c r="S4154" s="7" t="n">
        <v>2267.7</v>
      </c>
      <c r="T4154" s="7" t="n">
        <f aca="false">$R4154*$S4154</f>
        <v>22677</v>
      </c>
      <c r="U4154" s="8" t="n">
        <v>0.25</v>
      </c>
      <c r="V4154" s="7" t="n">
        <f aca="false">$T4154*$U4154</f>
        <v>5669.25</v>
      </c>
      <c r="W4154" s="7" t="n">
        <f aca="false">$T4154-$V4154</f>
        <v>17007.75</v>
      </c>
      <c r="X4154" s="7" t="n">
        <v>1628.15</v>
      </c>
      <c r="Y4154" s="7" t="n">
        <f aca="false">$R4154*$X4154</f>
        <v>16281.5</v>
      </c>
      <c r="Z4154" s="7" t="n">
        <f aca="false">$W4154-$Y4154</f>
        <v>726.25</v>
      </c>
      <c r="AA4154" s="8" t="n">
        <f aca="false">IFERROR($Z4154/$W4154,0)</f>
        <v>0.0427011215475298</v>
      </c>
      <c r="AB4154" s="2" t="s">
        <v>85</v>
      </c>
      <c r="AC4154" s="2" t="s">
        <v>43</v>
      </c>
    </row>
    <row r="4155" customFormat="false" ht="15" hidden="false" customHeight="false" outlineLevel="0" collapsed="false">
      <c r="A4155" s="2" t="s">
        <v>5528</v>
      </c>
      <c r="B4155" s="3" t="n">
        <v>45625</v>
      </c>
      <c r="C4155" s="4" t="n">
        <f aca="false">YEAR($B4155)</f>
        <v>2024</v>
      </c>
      <c r="D4155" s="4" t="n">
        <f aca="false">MONTH($B4155)</f>
        <v>11</v>
      </c>
      <c r="E4155" s="2" t="s">
        <v>4907</v>
      </c>
      <c r="F4155" s="5" t="n">
        <f aca="false">ROUNDUP(MONTH($B4155)/3,0)</f>
        <v>4</v>
      </c>
      <c r="G4155" s="2" t="s">
        <v>109</v>
      </c>
      <c r="H4155" s="2" t="s">
        <v>110</v>
      </c>
      <c r="I4155" s="2" t="s">
        <v>33</v>
      </c>
      <c r="J4155" s="2" t="s">
        <v>89</v>
      </c>
      <c r="K4155" s="2" t="s">
        <v>97</v>
      </c>
      <c r="L4155" s="2" t="s">
        <v>111</v>
      </c>
      <c r="M4155" s="2" t="s">
        <v>135</v>
      </c>
      <c r="N4155" s="2" t="s">
        <v>51</v>
      </c>
      <c r="O4155" s="2" t="s">
        <v>52</v>
      </c>
      <c r="P4155" s="2" t="s">
        <v>126</v>
      </c>
      <c r="Q4155" s="2" t="s">
        <v>127</v>
      </c>
      <c r="R4155" s="6" t="n">
        <v>3</v>
      </c>
      <c r="S4155" s="7" t="n">
        <v>1050.1</v>
      </c>
      <c r="T4155" s="7" t="n">
        <f aca="false">$R4155*$S4155</f>
        <v>3150.3</v>
      </c>
      <c r="U4155" s="8" t="n">
        <v>0.2</v>
      </c>
      <c r="V4155" s="7" t="n">
        <f aca="false">$T4155*$U4155</f>
        <v>630.06</v>
      </c>
      <c r="W4155" s="7" t="n">
        <f aca="false">$T4155-$V4155</f>
        <v>2520.24</v>
      </c>
      <c r="X4155" s="7" t="n">
        <v>743.78</v>
      </c>
      <c r="Y4155" s="7" t="n">
        <f aca="false">$R4155*$X4155</f>
        <v>2231.34</v>
      </c>
      <c r="Z4155" s="7" t="n">
        <f aca="false">$W4155-$Y4155</f>
        <v>288.9</v>
      </c>
      <c r="AA4155" s="8" t="n">
        <f aca="false">IFERROR($Z4155/$W4155,0)</f>
        <v>0.114631939815256</v>
      </c>
      <c r="AB4155" s="2" t="s">
        <v>85</v>
      </c>
      <c r="AC4155" s="2" t="s">
        <v>43</v>
      </c>
    </row>
    <row r="4156" customFormat="false" ht="15" hidden="false" customHeight="false" outlineLevel="0" collapsed="false">
      <c r="A4156" s="2" t="s">
        <v>5529</v>
      </c>
      <c r="B4156" s="3" t="n">
        <v>45625</v>
      </c>
      <c r="C4156" s="4" t="n">
        <f aca="false">YEAR($B4156)</f>
        <v>2024</v>
      </c>
      <c r="D4156" s="4" t="n">
        <f aca="false">MONTH($B4156)</f>
        <v>11</v>
      </c>
      <c r="E4156" s="2" t="s">
        <v>4907</v>
      </c>
      <c r="F4156" s="5" t="n">
        <f aca="false">ROUNDUP(MONTH($B4156)/3,0)</f>
        <v>4</v>
      </c>
      <c r="G4156" s="2" t="s">
        <v>4635</v>
      </c>
      <c r="H4156" s="2" t="s">
        <v>4636</v>
      </c>
      <c r="I4156" s="2" t="s">
        <v>33</v>
      </c>
      <c r="J4156" s="2" t="s">
        <v>47</v>
      </c>
      <c r="K4156" s="2" t="s">
        <v>48</v>
      </c>
      <c r="L4156" s="2" t="s">
        <v>155</v>
      </c>
      <c r="M4156" s="2" t="s">
        <v>168</v>
      </c>
      <c r="N4156" s="2" t="s">
        <v>51</v>
      </c>
      <c r="O4156" s="2" t="s">
        <v>64</v>
      </c>
      <c r="P4156" s="2" t="s">
        <v>74</v>
      </c>
      <c r="Q4156" s="2" t="s">
        <v>259</v>
      </c>
      <c r="R4156" s="6" t="n">
        <v>2</v>
      </c>
      <c r="S4156" s="7" t="n">
        <v>2376.4</v>
      </c>
      <c r="T4156" s="7" t="n">
        <f aca="false">$R4156*$S4156</f>
        <v>4752.8</v>
      </c>
      <c r="U4156" s="8" t="n">
        <v>0</v>
      </c>
      <c r="V4156" s="7" t="n">
        <f aca="false">$T4156*$U4156</f>
        <v>0</v>
      </c>
      <c r="W4156" s="7" t="n">
        <f aca="false">$T4156-$V4156</f>
        <v>4752.8</v>
      </c>
      <c r="X4156" s="7" t="n">
        <v>1835.31</v>
      </c>
      <c r="Y4156" s="7" t="n">
        <f aca="false">$R4156*$X4156</f>
        <v>3670.62</v>
      </c>
      <c r="Z4156" s="7" t="n">
        <f aca="false">$W4156-$Y4156</f>
        <v>1082.18</v>
      </c>
      <c r="AA4156" s="8" t="n">
        <f aca="false">IFERROR($Z4156/$W4156,0)</f>
        <v>0.227693149301464</v>
      </c>
      <c r="AB4156" s="2" t="s">
        <v>85</v>
      </c>
      <c r="AC4156" s="2" t="s">
        <v>43</v>
      </c>
    </row>
    <row r="4157" customFormat="false" ht="15" hidden="false" customHeight="false" outlineLevel="0" collapsed="false">
      <c r="A4157" s="2" t="s">
        <v>5530</v>
      </c>
      <c r="B4157" s="3" t="n">
        <v>45625</v>
      </c>
      <c r="C4157" s="4" t="n">
        <f aca="false">YEAR($B4157)</f>
        <v>2024</v>
      </c>
      <c r="D4157" s="4" t="n">
        <f aca="false">MONTH($B4157)</f>
        <v>11</v>
      </c>
      <c r="E4157" s="2" t="s">
        <v>4907</v>
      </c>
      <c r="F4157" s="5" t="n">
        <f aca="false">ROUNDUP(MONTH($B4157)/3,0)</f>
        <v>4</v>
      </c>
      <c r="G4157" s="2" t="s">
        <v>501</v>
      </c>
      <c r="H4157" s="2" t="s">
        <v>502</v>
      </c>
      <c r="I4157" s="2" t="s">
        <v>33</v>
      </c>
      <c r="J4157" s="2" t="s">
        <v>47</v>
      </c>
      <c r="K4157" s="2" t="s">
        <v>48</v>
      </c>
      <c r="L4157" s="2" t="s">
        <v>155</v>
      </c>
      <c r="M4157" s="2" t="s">
        <v>105</v>
      </c>
      <c r="N4157" s="2" t="s">
        <v>51</v>
      </c>
      <c r="O4157" s="2" t="s">
        <v>64</v>
      </c>
      <c r="P4157" s="2" t="s">
        <v>65</v>
      </c>
      <c r="Q4157" s="2" t="s">
        <v>187</v>
      </c>
      <c r="R4157" s="6" t="n">
        <v>1</v>
      </c>
      <c r="S4157" s="7" t="n">
        <v>4753.3</v>
      </c>
      <c r="T4157" s="7" t="n">
        <f aca="false">$R4157*$S4157</f>
        <v>4753.3</v>
      </c>
      <c r="U4157" s="8" t="n">
        <v>0.18</v>
      </c>
      <c r="V4157" s="7" t="n">
        <f aca="false">$T4157*$U4157</f>
        <v>855.594</v>
      </c>
      <c r="W4157" s="7" t="n">
        <f aca="false">$T4157-$V4157</f>
        <v>3897.706</v>
      </c>
      <c r="X4157" s="7" t="n">
        <v>3740.24</v>
      </c>
      <c r="Y4157" s="7" t="n">
        <f aca="false">$R4157*$X4157</f>
        <v>3740.24</v>
      </c>
      <c r="Z4157" s="7" t="n">
        <f aca="false">$W4157-$Y4157</f>
        <v>157.466</v>
      </c>
      <c r="AA4157" s="8" t="n">
        <f aca="false">IFERROR($Z4157/$W4157,0)</f>
        <v>0.0403996607235128</v>
      </c>
      <c r="AB4157" s="2" t="s">
        <v>85</v>
      </c>
      <c r="AC4157" s="2" t="s">
        <v>246</v>
      </c>
    </row>
    <row r="4158" customFormat="false" ht="15" hidden="false" customHeight="false" outlineLevel="0" collapsed="false">
      <c r="A4158" s="2" t="s">
        <v>5531</v>
      </c>
      <c r="B4158" s="3" t="n">
        <v>45625</v>
      </c>
      <c r="C4158" s="4" t="n">
        <f aca="false">YEAR($B4158)</f>
        <v>2024</v>
      </c>
      <c r="D4158" s="4" t="n">
        <f aca="false">MONTH($B4158)</f>
        <v>11</v>
      </c>
      <c r="E4158" s="2" t="s">
        <v>4907</v>
      </c>
      <c r="F4158" s="5" t="n">
        <f aca="false">ROUNDUP(MONTH($B4158)/3,0)</f>
        <v>4</v>
      </c>
      <c r="G4158" s="2" t="s">
        <v>2998</v>
      </c>
      <c r="H4158" s="2" t="s">
        <v>1883</v>
      </c>
      <c r="I4158" s="2" t="s">
        <v>33</v>
      </c>
      <c r="J4158" s="2" t="s">
        <v>34</v>
      </c>
      <c r="K4158" s="2" t="s">
        <v>242</v>
      </c>
      <c r="L4158" s="2" t="s">
        <v>243</v>
      </c>
      <c r="M4158" s="2" t="s">
        <v>82</v>
      </c>
      <c r="N4158" s="2" t="s">
        <v>51</v>
      </c>
      <c r="O4158" s="2" t="s">
        <v>114</v>
      </c>
      <c r="P4158" s="2" t="s">
        <v>234</v>
      </c>
      <c r="Q4158" s="2" t="s">
        <v>238</v>
      </c>
      <c r="R4158" s="6" t="n">
        <v>1</v>
      </c>
      <c r="S4158" s="7" t="n">
        <v>359.52</v>
      </c>
      <c r="T4158" s="7" t="n">
        <f aca="false">$R4158*$S4158</f>
        <v>359.52</v>
      </c>
      <c r="U4158" s="8" t="n">
        <v>0.1</v>
      </c>
      <c r="V4158" s="7" t="n">
        <f aca="false">$T4158*$U4158</f>
        <v>35.952</v>
      </c>
      <c r="W4158" s="7" t="n">
        <f aca="false">$T4158-$V4158</f>
        <v>323.568</v>
      </c>
      <c r="X4158" s="7" t="n">
        <v>203.45</v>
      </c>
      <c r="Y4158" s="7" t="n">
        <f aca="false">$R4158*$X4158</f>
        <v>203.45</v>
      </c>
      <c r="Z4158" s="7" t="n">
        <f aca="false">$W4158-$Y4158</f>
        <v>120.118</v>
      </c>
      <c r="AA4158" s="8" t="n">
        <f aca="false">IFERROR($Z4158/$W4158,0)</f>
        <v>0.371229540622064</v>
      </c>
      <c r="AB4158" s="2" t="s">
        <v>85</v>
      </c>
      <c r="AC4158" s="2" t="s">
        <v>43</v>
      </c>
    </row>
    <row r="4159" customFormat="false" ht="15" hidden="false" customHeight="false" outlineLevel="0" collapsed="false">
      <c r="A4159" s="2" t="s">
        <v>5532</v>
      </c>
      <c r="B4159" s="3" t="n">
        <v>45625</v>
      </c>
      <c r="C4159" s="4" t="n">
        <f aca="false">YEAR($B4159)</f>
        <v>2024</v>
      </c>
      <c r="D4159" s="4" t="n">
        <f aca="false">MONTH($B4159)</f>
        <v>11</v>
      </c>
      <c r="E4159" s="2" t="s">
        <v>4907</v>
      </c>
      <c r="F4159" s="5" t="n">
        <f aca="false">ROUNDUP(MONTH($B4159)/3,0)</f>
        <v>4</v>
      </c>
      <c r="G4159" s="2" t="s">
        <v>2988</v>
      </c>
      <c r="H4159" s="2" t="s">
        <v>2989</v>
      </c>
      <c r="I4159" s="2" t="s">
        <v>33</v>
      </c>
      <c r="J4159" s="2" t="s">
        <v>59</v>
      </c>
      <c r="K4159" s="2" t="s">
        <v>321</v>
      </c>
      <c r="L4159" s="2" t="s">
        <v>322</v>
      </c>
      <c r="M4159" s="2" t="s">
        <v>142</v>
      </c>
      <c r="N4159" s="2" t="s">
        <v>51</v>
      </c>
      <c r="O4159" s="2" t="s">
        <v>114</v>
      </c>
      <c r="P4159" s="2" t="s">
        <v>115</v>
      </c>
      <c r="Q4159" s="2" t="s">
        <v>377</v>
      </c>
      <c r="R4159" s="6" t="n">
        <v>1</v>
      </c>
      <c r="S4159" s="7" t="n">
        <v>258.48</v>
      </c>
      <c r="T4159" s="7" t="n">
        <f aca="false">$R4159*$S4159</f>
        <v>258.48</v>
      </c>
      <c r="U4159" s="8" t="n">
        <v>0.18</v>
      </c>
      <c r="V4159" s="7" t="n">
        <f aca="false">$T4159*$U4159</f>
        <v>46.5264</v>
      </c>
      <c r="W4159" s="7" t="n">
        <f aca="false">$T4159-$V4159</f>
        <v>211.9536</v>
      </c>
      <c r="X4159" s="7" t="n">
        <v>136.29</v>
      </c>
      <c r="Y4159" s="7" t="n">
        <f aca="false">$R4159*$X4159</f>
        <v>136.29</v>
      </c>
      <c r="Z4159" s="7" t="n">
        <f aca="false">$W4159-$Y4159</f>
        <v>75.6636</v>
      </c>
      <c r="AA4159" s="8" t="n">
        <f aca="false">IFERROR($Z4159/$W4159,0)</f>
        <v>0.356981905473651</v>
      </c>
      <c r="AB4159" s="2" t="s">
        <v>55</v>
      </c>
      <c r="AC4159" s="2" t="s">
        <v>43</v>
      </c>
    </row>
    <row r="4160" customFormat="false" ht="15" hidden="false" customHeight="false" outlineLevel="0" collapsed="false">
      <c r="A4160" s="2" t="s">
        <v>5533</v>
      </c>
      <c r="B4160" s="3" t="n">
        <v>45626</v>
      </c>
      <c r="C4160" s="4" t="n">
        <f aca="false">YEAR($B4160)</f>
        <v>2024</v>
      </c>
      <c r="D4160" s="4" t="n">
        <f aca="false">MONTH($B4160)</f>
        <v>11</v>
      </c>
      <c r="E4160" s="2" t="s">
        <v>4907</v>
      </c>
      <c r="F4160" s="5" t="n">
        <f aca="false">ROUNDUP(MONTH($B4160)/3,0)</f>
        <v>4</v>
      </c>
      <c r="G4160" s="2" t="s">
        <v>1497</v>
      </c>
      <c r="H4160" s="2" t="s">
        <v>241</v>
      </c>
      <c r="I4160" s="2" t="s">
        <v>33</v>
      </c>
      <c r="J4160" s="2" t="s">
        <v>59</v>
      </c>
      <c r="K4160" s="2" t="s">
        <v>210</v>
      </c>
      <c r="L4160" s="2" t="s">
        <v>211</v>
      </c>
      <c r="M4160" s="2" t="s">
        <v>142</v>
      </c>
      <c r="N4160" s="2" t="s">
        <v>73</v>
      </c>
      <c r="O4160" s="2" t="s">
        <v>64</v>
      </c>
      <c r="P4160" s="2" t="s">
        <v>65</v>
      </c>
      <c r="Q4160" s="2" t="s">
        <v>66</v>
      </c>
      <c r="R4160" s="6" t="n">
        <v>2</v>
      </c>
      <c r="S4160" s="7" t="n">
        <v>8212.72</v>
      </c>
      <c r="T4160" s="7" t="n">
        <f aca="false">$R4160*$S4160</f>
        <v>16425.44</v>
      </c>
      <c r="U4160" s="8" t="n">
        <v>0.25</v>
      </c>
      <c r="V4160" s="7" t="n">
        <f aca="false">$T4160*$U4160</f>
        <v>4106.36</v>
      </c>
      <c r="W4160" s="7" t="n">
        <f aca="false">$T4160-$V4160</f>
        <v>12319.08</v>
      </c>
      <c r="X4160" s="7" t="n">
        <v>5973.68</v>
      </c>
      <c r="Y4160" s="7" t="n">
        <f aca="false">$R4160*$X4160</f>
        <v>11947.36</v>
      </c>
      <c r="Z4160" s="7" t="n">
        <f aca="false">$W4160-$Y4160</f>
        <v>371.719999999998</v>
      </c>
      <c r="AA4160" s="8" t="n">
        <f aca="false">IFERROR($Z4160/$W4160,0)</f>
        <v>0.030174331200057</v>
      </c>
      <c r="AB4160" s="2" t="s">
        <v>55</v>
      </c>
      <c r="AC4160" s="2" t="s">
        <v>43</v>
      </c>
    </row>
    <row r="4161" customFormat="false" ht="15" hidden="false" customHeight="false" outlineLevel="0" collapsed="false">
      <c r="A4161" s="2" t="s">
        <v>5534</v>
      </c>
      <c r="B4161" s="3" t="n">
        <v>45626</v>
      </c>
      <c r="C4161" s="4" t="n">
        <f aca="false">YEAR($B4161)</f>
        <v>2024</v>
      </c>
      <c r="D4161" s="4" t="n">
        <f aca="false">MONTH($B4161)</f>
        <v>11</v>
      </c>
      <c r="E4161" s="2" t="s">
        <v>4907</v>
      </c>
      <c r="F4161" s="5" t="n">
        <f aca="false">ROUNDUP(MONTH($B4161)/3,0)</f>
        <v>4</v>
      </c>
      <c r="G4161" s="2" t="s">
        <v>759</v>
      </c>
      <c r="H4161" s="2" t="s">
        <v>615</v>
      </c>
      <c r="I4161" s="2" t="s">
        <v>104</v>
      </c>
      <c r="J4161" s="2" t="s">
        <v>59</v>
      </c>
      <c r="K4161" s="2" t="s">
        <v>210</v>
      </c>
      <c r="L4161" s="2" t="s">
        <v>211</v>
      </c>
      <c r="M4161" s="2" t="s">
        <v>131</v>
      </c>
      <c r="N4161" s="2" t="s">
        <v>63</v>
      </c>
      <c r="O4161" s="2" t="s">
        <v>52</v>
      </c>
      <c r="P4161" s="2" t="s">
        <v>83</v>
      </c>
      <c r="Q4161" s="2" t="s">
        <v>84</v>
      </c>
      <c r="R4161" s="6" t="n">
        <v>3</v>
      </c>
      <c r="S4161" s="7" t="n">
        <v>4033.75</v>
      </c>
      <c r="T4161" s="7" t="n">
        <f aca="false">$R4161*$S4161</f>
        <v>12101.25</v>
      </c>
      <c r="U4161" s="8" t="n">
        <v>0</v>
      </c>
      <c r="V4161" s="7" t="n">
        <f aca="false">$T4161*$U4161</f>
        <v>0</v>
      </c>
      <c r="W4161" s="7" t="n">
        <f aca="false">$T4161-$V4161</f>
        <v>12101.25</v>
      </c>
      <c r="X4161" s="7" t="n">
        <v>3204.59</v>
      </c>
      <c r="Y4161" s="7" t="n">
        <f aca="false">$R4161*$X4161</f>
        <v>9613.77</v>
      </c>
      <c r="Z4161" s="7" t="n">
        <f aca="false">$W4161-$Y4161</f>
        <v>2487.48</v>
      </c>
      <c r="AA4161" s="8" t="n">
        <f aca="false">IFERROR($Z4161/$W4161,0)</f>
        <v>0.205555624418965</v>
      </c>
      <c r="AB4161" s="2" t="s">
        <v>85</v>
      </c>
      <c r="AC4161" s="2" t="s">
        <v>43</v>
      </c>
    </row>
    <row r="4162" customFormat="false" ht="15" hidden="false" customHeight="false" outlineLevel="0" collapsed="false">
      <c r="A4162" s="2" t="s">
        <v>5535</v>
      </c>
      <c r="B4162" s="3" t="n">
        <v>45626</v>
      </c>
      <c r="C4162" s="4" t="n">
        <f aca="false">YEAR($B4162)</f>
        <v>2024</v>
      </c>
      <c r="D4162" s="4" t="n">
        <f aca="false">MONTH($B4162)</f>
        <v>11</v>
      </c>
      <c r="E4162" s="2" t="s">
        <v>4907</v>
      </c>
      <c r="F4162" s="5" t="n">
        <f aca="false">ROUNDUP(MONTH($B4162)/3,0)</f>
        <v>4</v>
      </c>
      <c r="G4162" s="2" t="s">
        <v>45</v>
      </c>
      <c r="H4162" s="2" t="s">
        <v>46</v>
      </c>
      <c r="I4162" s="2" t="s">
        <v>33</v>
      </c>
      <c r="J4162" s="2" t="s">
        <v>47</v>
      </c>
      <c r="K4162" s="2" t="s">
        <v>48</v>
      </c>
      <c r="L4162" s="2" t="s">
        <v>49</v>
      </c>
      <c r="M4162" s="2" t="s">
        <v>50</v>
      </c>
      <c r="N4162" s="2" t="s">
        <v>51</v>
      </c>
      <c r="O4162" s="2" t="s">
        <v>171</v>
      </c>
      <c r="P4162" s="2" t="s">
        <v>204</v>
      </c>
      <c r="Q4162" s="2" t="s">
        <v>264</v>
      </c>
      <c r="R4162" s="6" t="n">
        <v>2</v>
      </c>
      <c r="S4162" s="7" t="n">
        <v>1317.97</v>
      </c>
      <c r="T4162" s="7" t="n">
        <f aca="false">$R4162*$S4162</f>
        <v>2635.94</v>
      </c>
      <c r="U4162" s="8" t="n">
        <v>0.1</v>
      </c>
      <c r="V4162" s="7" t="n">
        <f aca="false">$T4162*$U4162</f>
        <v>263.594</v>
      </c>
      <c r="W4162" s="7" t="n">
        <f aca="false">$T4162-$V4162</f>
        <v>2372.346</v>
      </c>
      <c r="X4162" s="7" t="n">
        <v>851.91</v>
      </c>
      <c r="Y4162" s="7" t="n">
        <f aca="false">$R4162*$X4162</f>
        <v>1703.82</v>
      </c>
      <c r="Z4162" s="7" t="n">
        <f aca="false">$W4162-$Y4162</f>
        <v>668.526</v>
      </c>
      <c r="AA4162" s="8" t="n">
        <f aca="false">IFERROR($Z4162/$W4162,0)</f>
        <v>0.281799535143693</v>
      </c>
      <c r="AB4162" s="2" t="s">
        <v>85</v>
      </c>
      <c r="AC4162" s="2" t="s">
        <v>43</v>
      </c>
    </row>
    <row r="4163" customFormat="false" ht="15" hidden="false" customHeight="false" outlineLevel="0" collapsed="false">
      <c r="A4163" s="2" t="s">
        <v>5536</v>
      </c>
      <c r="B4163" s="3" t="n">
        <v>45626</v>
      </c>
      <c r="C4163" s="4" t="n">
        <f aca="false">YEAR($B4163)</f>
        <v>2024</v>
      </c>
      <c r="D4163" s="4" t="n">
        <f aca="false">MONTH($B4163)</f>
        <v>11</v>
      </c>
      <c r="E4163" s="2" t="s">
        <v>4907</v>
      </c>
      <c r="F4163" s="5" t="n">
        <f aca="false">ROUNDUP(MONTH($B4163)/3,0)</f>
        <v>4</v>
      </c>
      <c r="G4163" s="2" t="s">
        <v>671</v>
      </c>
      <c r="H4163" s="2" t="s">
        <v>672</v>
      </c>
      <c r="I4163" s="2" t="s">
        <v>33</v>
      </c>
      <c r="J4163" s="2" t="s">
        <v>89</v>
      </c>
      <c r="K4163" s="2" t="s">
        <v>97</v>
      </c>
      <c r="L4163" s="2" t="s">
        <v>111</v>
      </c>
      <c r="M4163" s="2" t="s">
        <v>135</v>
      </c>
      <c r="N4163" s="2" t="s">
        <v>73</v>
      </c>
      <c r="O4163" s="2" t="s">
        <v>114</v>
      </c>
      <c r="P4163" s="2" t="s">
        <v>234</v>
      </c>
      <c r="Q4163" s="2" t="s">
        <v>238</v>
      </c>
      <c r="R4163" s="6" t="n">
        <v>3</v>
      </c>
      <c r="S4163" s="7" t="n">
        <v>342.58</v>
      </c>
      <c r="T4163" s="7" t="n">
        <f aca="false">$R4163*$S4163</f>
        <v>1027.74</v>
      </c>
      <c r="U4163" s="8" t="n">
        <v>0.2</v>
      </c>
      <c r="V4163" s="7" t="n">
        <f aca="false">$T4163*$U4163</f>
        <v>205.548</v>
      </c>
      <c r="W4163" s="7" t="n">
        <f aca="false">$T4163-$V4163</f>
        <v>822.192</v>
      </c>
      <c r="X4163" s="7" t="n">
        <v>161.5</v>
      </c>
      <c r="Y4163" s="7" t="n">
        <f aca="false">$R4163*$X4163</f>
        <v>484.5</v>
      </c>
      <c r="Z4163" s="7" t="n">
        <f aca="false">$W4163-$Y4163</f>
        <v>337.692</v>
      </c>
      <c r="AA4163" s="8" t="n">
        <f aca="false">IFERROR($Z4163/$W4163,0)</f>
        <v>0.410721583279818</v>
      </c>
      <c r="AB4163" s="2" t="s">
        <v>85</v>
      </c>
      <c r="AC4163" s="2" t="s">
        <v>43</v>
      </c>
    </row>
    <row r="4164" customFormat="false" ht="15" hidden="false" customHeight="false" outlineLevel="0" collapsed="false">
      <c r="A4164" s="2" t="s">
        <v>5537</v>
      </c>
      <c r="B4164" s="3" t="n">
        <v>45626</v>
      </c>
      <c r="C4164" s="4" t="n">
        <f aca="false">YEAR($B4164)</f>
        <v>2024</v>
      </c>
      <c r="D4164" s="4" t="n">
        <f aca="false">MONTH($B4164)</f>
        <v>11</v>
      </c>
      <c r="E4164" s="2" t="s">
        <v>4907</v>
      </c>
      <c r="F4164" s="5" t="n">
        <f aca="false">ROUNDUP(MONTH($B4164)/3,0)</f>
        <v>4</v>
      </c>
      <c r="G4164" s="2" t="s">
        <v>442</v>
      </c>
      <c r="H4164" s="2" t="s">
        <v>443</v>
      </c>
      <c r="I4164" s="2" t="s">
        <v>177</v>
      </c>
      <c r="J4164" s="2" t="s">
        <v>59</v>
      </c>
      <c r="K4164" s="2" t="s">
        <v>71</v>
      </c>
      <c r="L4164" s="2" t="s">
        <v>72</v>
      </c>
      <c r="M4164" s="2" t="s">
        <v>131</v>
      </c>
      <c r="N4164" s="2" t="s">
        <v>63</v>
      </c>
      <c r="O4164" s="2" t="s">
        <v>64</v>
      </c>
      <c r="P4164" s="2" t="s">
        <v>342</v>
      </c>
      <c r="Q4164" s="2" t="s">
        <v>389</v>
      </c>
      <c r="R4164" s="6" t="n">
        <v>7</v>
      </c>
      <c r="S4164" s="7" t="n">
        <v>3387.58</v>
      </c>
      <c r="T4164" s="7" t="n">
        <f aca="false">$R4164*$S4164</f>
        <v>23713.06</v>
      </c>
      <c r="U4164" s="8" t="n">
        <v>0.1</v>
      </c>
      <c r="V4164" s="7" t="n">
        <f aca="false">$T4164*$U4164</f>
        <v>2371.306</v>
      </c>
      <c r="W4164" s="7" t="n">
        <f aca="false">$T4164-$V4164</f>
        <v>21341.754</v>
      </c>
      <c r="X4164" s="7" t="n">
        <v>2703.93</v>
      </c>
      <c r="Y4164" s="7" t="n">
        <f aca="false">$R4164*$X4164</f>
        <v>18927.51</v>
      </c>
      <c r="Z4164" s="7" t="n">
        <f aca="false">$W4164-$Y4164</f>
        <v>2414.244</v>
      </c>
      <c r="AA4164" s="8" t="n">
        <f aca="false">IFERROR($Z4164/$W4164,0)</f>
        <v>0.113123035716746</v>
      </c>
      <c r="AB4164" s="2" t="s">
        <v>55</v>
      </c>
      <c r="AC4164" s="2" t="s">
        <v>43</v>
      </c>
    </row>
    <row r="4165" customFormat="false" ht="15" hidden="false" customHeight="false" outlineLevel="0" collapsed="false">
      <c r="A4165" s="2" t="s">
        <v>5538</v>
      </c>
      <c r="B4165" s="3" t="n">
        <v>45626</v>
      </c>
      <c r="C4165" s="4" t="n">
        <f aca="false">YEAR($B4165)</f>
        <v>2024</v>
      </c>
      <c r="D4165" s="4" t="n">
        <f aca="false">MONTH($B4165)</f>
        <v>11</v>
      </c>
      <c r="E4165" s="2" t="s">
        <v>4907</v>
      </c>
      <c r="F4165" s="5" t="n">
        <f aca="false">ROUNDUP(MONTH($B4165)/3,0)</f>
        <v>4</v>
      </c>
      <c r="G4165" s="2" t="s">
        <v>942</v>
      </c>
      <c r="H4165" s="2" t="s">
        <v>496</v>
      </c>
      <c r="I4165" s="2" t="s">
        <v>33</v>
      </c>
      <c r="J4165" s="2" t="s">
        <v>89</v>
      </c>
      <c r="K4165" s="2" t="s">
        <v>97</v>
      </c>
      <c r="L4165" s="2" t="s">
        <v>111</v>
      </c>
      <c r="M4165" s="2" t="s">
        <v>135</v>
      </c>
      <c r="N4165" s="2" t="s">
        <v>63</v>
      </c>
      <c r="O4165" s="2" t="s">
        <v>171</v>
      </c>
      <c r="P4165" s="2" t="s">
        <v>172</v>
      </c>
      <c r="Q4165" s="2" t="s">
        <v>223</v>
      </c>
      <c r="R4165" s="6" t="n">
        <v>3</v>
      </c>
      <c r="S4165" s="7" t="n">
        <v>605.43</v>
      </c>
      <c r="T4165" s="7" t="n">
        <f aca="false">$R4165*$S4165</f>
        <v>1816.29</v>
      </c>
      <c r="U4165" s="8" t="n">
        <v>0.15</v>
      </c>
      <c r="V4165" s="7" t="n">
        <f aca="false">$T4165*$U4165</f>
        <v>272.4435</v>
      </c>
      <c r="W4165" s="7" t="n">
        <f aca="false">$T4165-$V4165</f>
        <v>1543.8465</v>
      </c>
      <c r="X4165" s="7" t="n">
        <v>354.79</v>
      </c>
      <c r="Y4165" s="7" t="n">
        <f aca="false">$R4165*$X4165</f>
        <v>1064.37</v>
      </c>
      <c r="Z4165" s="7" t="n">
        <f aca="false">$W4165-$Y4165</f>
        <v>479.4765</v>
      </c>
      <c r="AA4165" s="8" t="n">
        <f aca="false">IFERROR($Z4165/$W4165,0)</f>
        <v>0.310572650843202</v>
      </c>
      <c r="AB4165" s="2" t="s">
        <v>85</v>
      </c>
      <c r="AC4165" s="2" t="s">
        <v>43</v>
      </c>
    </row>
    <row r="4166" customFormat="false" ht="15" hidden="false" customHeight="false" outlineLevel="0" collapsed="false">
      <c r="A4166" s="2" t="s">
        <v>5539</v>
      </c>
      <c r="B4166" s="3" t="n">
        <v>45626</v>
      </c>
      <c r="C4166" s="4" t="n">
        <f aca="false">YEAR($B4166)</f>
        <v>2024</v>
      </c>
      <c r="D4166" s="4" t="n">
        <f aca="false">MONTH($B4166)</f>
        <v>11</v>
      </c>
      <c r="E4166" s="2" t="s">
        <v>4907</v>
      </c>
      <c r="F4166" s="5" t="n">
        <f aca="false">ROUNDUP(MONTH($B4166)/3,0)</f>
        <v>4</v>
      </c>
      <c r="G4166" s="2" t="s">
        <v>581</v>
      </c>
      <c r="H4166" s="2" t="s">
        <v>396</v>
      </c>
      <c r="I4166" s="2" t="s">
        <v>33</v>
      </c>
      <c r="J4166" s="2" t="s">
        <v>89</v>
      </c>
      <c r="K4166" s="2" t="s">
        <v>97</v>
      </c>
      <c r="L4166" s="2" t="s">
        <v>111</v>
      </c>
      <c r="M4166" s="2" t="s">
        <v>92</v>
      </c>
      <c r="N4166" s="2" t="s">
        <v>151</v>
      </c>
      <c r="O4166" s="2" t="s">
        <v>171</v>
      </c>
      <c r="P4166" s="2" t="s">
        <v>204</v>
      </c>
      <c r="Q4166" s="2" t="s">
        <v>264</v>
      </c>
      <c r="R4166" s="6" t="n">
        <v>1</v>
      </c>
      <c r="S4166" s="7" t="n">
        <v>1458.47</v>
      </c>
      <c r="T4166" s="7" t="n">
        <f aca="false">$R4166*$S4166</f>
        <v>1458.47</v>
      </c>
      <c r="U4166" s="8" t="n">
        <v>0.13</v>
      </c>
      <c r="V4166" s="7" t="n">
        <f aca="false">$T4166*$U4166</f>
        <v>189.6011</v>
      </c>
      <c r="W4166" s="7" t="n">
        <f aca="false">$T4166-$V4166</f>
        <v>1268.8689</v>
      </c>
      <c r="X4166" s="7" t="n">
        <v>980.37</v>
      </c>
      <c r="Y4166" s="7" t="n">
        <f aca="false">$R4166*$X4166</f>
        <v>980.37</v>
      </c>
      <c r="Z4166" s="7" t="n">
        <f aca="false">$W4166-$Y4166</f>
        <v>288.4989</v>
      </c>
      <c r="AA4166" s="8" t="n">
        <f aca="false">IFERROR($Z4166/$W4166,0)</f>
        <v>0.227366988031624</v>
      </c>
      <c r="AB4166" s="2" t="s">
        <v>76</v>
      </c>
      <c r="AC4166" s="2" t="s">
        <v>93</v>
      </c>
    </row>
    <row r="4167" customFormat="false" ht="15" hidden="false" customHeight="false" outlineLevel="0" collapsed="false">
      <c r="A4167" s="2" t="s">
        <v>5540</v>
      </c>
      <c r="B4167" s="3" t="n">
        <v>45626</v>
      </c>
      <c r="C4167" s="4" t="n">
        <f aca="false">YEAR($B4167)</f>
        <v>2024</v>
      </c>
      <c r="D4167" s="4" t="n">
        <f aca="false">MONTH($B4167)</f>
        <v>11</v>
      </c>
      <c r="E4167" s="2" t="s">
        <v>4907</v>
      </c>
      <c r="F4167" s="5" t="n">
        <f aca="false">ROUNDUP(MONTH($B4167)/3,0)</f>
        <v>4</v>
      </c>
      <c r="G4167" s="2" t="s">
        <v>671</v>
      </c>
      <c r="H4167" s="2" t="s">
        <v>672</v>
      </c>
      <c r="I4167" s="2" t="s">
        <v>33</v>
      </c>
      <c r="J4167" s="2" t="s">
        <v>89</v>
      </c>
      <c r="K4167" s="2" t="s">
        <v>97</v>
      </c>
      <c r="L4167" s="2" t="s">
        <v>111</v>
      </c>
      <c r="M4167" s="2" t="s">
        <v>92</v>
      </c>
      <c r="N4167" s="2" t="s">
        <v>63</v>
      </c>
      <c r="O4167" s="2" t="s">
        <v>64</v>
      </c>
      <c r="P4167" s="2" t="s">
        <v>74</v>
      </c>
      <c r="Q4167" s="2" t="s">
        <v>75</v>
      </c>
      <c r="R4167" s="6" t="n">
        <v>1</v>
      </c>
      <c r="S4167" s="7" t="n">
        <v>5528.16</v>
      </c>
      <c r="T4167" s="7" t="n">
        <f aca="false">$R4167*$S4167</f>
        <v>5528.16</v>
      </c>
      <c r="U4167" s="8" t="n">
        <v>0</v>
      </c>
      <c r="V4167" s="7" t="n">
        <f aca="false">$T4167*$U4167</f>
        <v>0</v>
      </c>
      <c r="W4167" s="7" t="n">
        <f aca="false">$T4167-$V4167</f>
        <v>5528.16</v>
      </c>
      <c r="X4167" s="7" t="n">
        <v>3828.39</v>
      </c>
      <c r="Y4167" s="7" t="n">
        <f aca="false">$R4167*$X4167</f>
        <v>3828.39</v>
      </c>
      <c r="Z4167" s="7" t="n">
        <f aca="false">$W4167-$Y4167</f>
        <v>1699.77</v>
      </c>
      <c r="AA4167" s="8" t="n">
        <f aca="false">IFERROR($Z4167/$W4167,0)</f>
        <v>0.307474819831553</v>
      </c>
      <c r="AB4167" s="2" t="s">
        <v>42</v>
      </c>
      <c r="AC4167" s="2" t="s">
        <v>43</v>
      </c>
    </row>
    <row r="4168" customFormat="false" ht="15" hidden="false" customHeight="false" outlineLevel="0" collapsed="false">
      <c r="A4168" s="2" t="s">
        <v>5541</v>
      </c>
      <c r="B4168" s="3" t="n">
        <v>45626</v>
      </c>
      <c r="C4168" s="4" t="n">
        <f aca="false">YEAR($B4168)</f>
        <v>2024</v>
      </c>
      <c r="D4168" s="4" t="n">
        <f aca="false">MONTH($B4168)</f>
        <v>11</v>
      </c>
      <c r="E4168" s="2" t="s">
        <v>4907</v>
      </c>
      <c r="F4168" s="5" t="n">
        <f aca="false">ROUNDUP(MONTH($B4168)/3,0)</f>
        <v>4</v>
      </c>
      <c r="G4168" s="2" t="s">
        <v>45</v>
      </c>
      <c r="H4168" s="2" t="s">
        <v>46</v>
      </c>
      <c r="I4168" s="2" t="s">
        <v>33</v>
      </c>
      <c r="J4168" s="2" t="s">
        <v>47</v>
      </c>
      <c r="K4168" s="2" t="s">
        <v>48</v>
      </c>
      <c r="L4168" s="2" t="s">
        <v>49</v>
      </c>
      <c r="M4168" s="2" t="s">
        <v>156</v>
      </c>
      <c r="N4168" s="2" t="s">
        <v>63</v>
      </c>
      <c r="O4168" s="2" t="s">
        <v>52</v>
      </c>
      <c r="P4168" s="2" t="s">
        <v>83</v>
      </c>
      <c r="Q4168" s="2" t="s">
        <v>84</v>
      </c>
      <c r="R4168" s="6" t="n">
        <v>3</v>
      </c>
      <c r="S4168" s="7" t="n">
        <v>4378.93</v>
      </c>
      <c r="T4168" s="7" t="n">
        <f aca="false">$R4168*$S4168</f>
        <v>13136.79</v>
      </c>
      <c r="U4168" s="8" t="n">
        <v>0.13</v>
      </c>
      <c r="V4168" s="7" t="n">
        <f aca="false">$T4168*$U4168</f>
        <v>1707.7827</v>
      </c>
      <c r="W4168" s="7" t="n">
        <f aca="false">$T4168-$V4168</f>
        <v>11429.0073</v>
      </c>
      <c r="X4168" s="7" t="n">
        <v>3560.7</v>
      </c>
      <c r="Y4168" s="7" t="n">
        <f aca="false">$R4168*$X4168</f>
        <v>10682.1</v>
      </c>
      <c r="Z4168" s="7" t="n">
        <f aca="false">$W4168-$Y4168</f>
        <v>746.907300000003</v>
      </c>
      <c r="AA4168" s="8" t="n">
        <f aca="false">IFERROR($Z4168/$W4168,0)</f>
        <v>0.0653518963103648</v>
      </c>
      <c r="AB4168" s="2" t="s">
        <v>67</v>
      </c>
      <c r="AC4168" s="2" t="s">
        <v>43</v>
      </c>
    </row>
    <row r="4169" customFormat="false" ht="15" hidden="false" customHeight="false" outlineLevel="0" collapsed="false">
      <c r="A4169" s="2" t="s">
        <v>5542</v>
      </c>
      <c r="B4169" s="3" t="n">
        <v>45626</v>
      </c>
      <c r="C4169" s="4" t="n">
        <f aca="false">YEAR($B4169)</f>
        <v>2024</v>
      </c>
      <c r="D4169" s="4" t="n">
        <f aca="false">MONTH($B4169)</f>
        <v>11</v>
      </c>
      <c r="E4169" s="2" t="s">
        <v>4907</v>
      </c>
      <c r="F4169" s="5" t="n">
        <f aca="false">ROUNDUP(MONTH($B4169)/3,0)</f>
        <v>4</v>
      </c>
      <c r="G4169" s="2" t="s">
        <v>5543</v>
      </c>
      <c r="H4169" s="2" t="s">
        <v>5544</v>
      </c>
      <c r="I4169" s="2" t="s">
        <v>33</v>
      </c>
      <c r="J4169" s="2" t="s">
        <v>89</v>
      </c>
      <c r="K4169" s="2" t="s">
        <v>90</v>
      </c>
      <c r="L4169" s="2" t="s">
        <v>161</v>
      </c>
      <c r="M4169" s="2" t="s">
        <v>99</v>
      </c>
      <c r="N4169" s="2" t="s">
        <v>51</v>
      </c>
      <c r="O4169" s="2" t="s">
        <v>39</v>
      </c>
      <c r="P4169" s="2" t="s">
        <v>106</v>
      </c>
      <c r="Q4169" s="2" t="s">
        <v>107</v>
      </c>
      <c r="R4169" s="6" t="n">
        <v>1</v>
      </c>
      <c r="S4169" s="7" t="n">
        <v>2175.21</v>
      </c>
      <c r="T4169" s="7" t="n">
        <f aca="false">$R4169*$S4169</f>
        <v>2175.21</v>
      </c>
      <c r="U4169" s="8" t="n">
        <v>0.1</v>
      </c>
      <c r="V4169" s="7" t="n">
        <f aca="false">$T4169*$U4169</f>
        <v>217.521</v>
      </c>
      <c r="W4169" s="7" t="n">
        <f aca="false">$T4169-$V4169</f>
        <v>1957.689</v>
      </c>
      <c r="X4169" s="7" t="n">
        <v>1561.22</v>
      </c>
      <c r="Y4169" s="7" t="n">
        <f aca="false">$R4169*$X4169</f>
        <v>1561.22</v>
      </c>
      <c r="Z4169" s="7" t="n">
        <f aca="false">$W4169-$Y4169</f>
        <v>396.469</v>
      </c>
      <c r="AA4169" s="8" t="n">
        <f aca="false">IFERROR($Z4169/$W4169,0)</f>
        <v>0.202518888342326</v>
      </c>
      <c r="AB4169" s="2" t="s">
        <v>85</v>
      </c>
      <c r="AC4169" s="2" t="s">
        <v>43</v>
      </c>
    </row>
    <row r="4170" customFormat="false" ht="15" hidden="false" customHeight="false" outlineLevel="0" collapsed="false">
      <c r="A4170" s="2" t="s">
        <v>5545</v>
      </c>
      <c r="B4170" s="3" t="n">
        <v>45626</v>
      </c>
      <c r="C4170" s="4" t="n">
        <f aca="false">YEAR($B4170)</f>
        <v>2024</v>
      </c>
      <c r="D4170" s="4" t="n">
        <f aca="false">MONTH($B4170)</f>
        <v>11</v>
      </c>
      <c r="E4170" s="2" t="s">
        <v>4907</v>
      </c>
      <c r="F4170" s="5" t="n">
        <f aca="false">ROUNDUP(MONTH($B4170)/3,0)</f>
        <v>4</v>
      </c>
      <c r="G4170" s="2" t="s">
        <v>5325</v>
      </c>
      <c r="H4170" s="2" t="s">
        <v>2724</v>
      </c>
      <c r="I4170" s="2" t="s">
        <v>104</v>
      </c>
      <c r="J4170" s="2" t="s">
        <v>34</v>
      </c>
      <c r="K4170" s="2" t="s">
        <v>80</v>
      </c>
      <c r="L4170" s="2" t="s">
        <v>81</v>
      </c>
      <c r="M4170" s="2" t="s">
        <v>37</v>
      </c>
      <c r="N4170" s="2" t="s">
        <v>51</v>
      </c>
      <c r="O4170" s="2" t="s">
        <v>39</v>
      </c>
      <c r="P4170" s="2" t="s">
        <v>40</v>
      </c>
      <c r="Q4170" s="2" t="s">
        <v>100</v>
      </c>
      <c r="R4170" s="6" t="n">
        <v>11</v>
      </c>
      <c r="S4170" s="7" t="n">
        <v>1780.07</v>
      </c>
      <c r="T4170" s="7" t="n">
        <f aca="false">$R4170*$S4170</f>
        <v>19580.77</v>
      </c>
      <c r="U4170" s="8" t="n">
        <v>0</v>
      </c>
      <c r="V4170" s="7" t="n">
        <f aca="false">$T4170*$U4170</f>
        <v>0</v>
      </c>
      <c r="W4170" s="7" t="n">
        <f aca="false">$T4170-$V4170</f>
        <v>19580.77</v>
      </c>
      <c r="X4170" s="7" t="n">
        <v>1240.46</v>
      </c>
      <c r="Y4170" s="7" t="n">
        <f aca="false">$R4170*$X4170</f>
        <v>13645.06</v>
      </c>
      <c r="Z4170" s="7" t="n">
        <f aca="false">$W4170-$Y4170</f>
        <v>5935.71</v>
      </c>
      <c r="AA4170" s="8" t="n">
        <f aca="false">IFERROR($Z4170/$W4170,0)</f>
        <v>0.303139764166578</v>
      </c>
      <c r="AB4170" s="2" t="s">
        <v>42</v>
      </c>
      <c r="AC4170" s="2" t="s">
        <v>43</v>
      </c>
    </row>
    <row r="4171" customFormat="false" ht="15" hidden="false" customHeight="false" outlineLevel="0" collapsed="false">
      <c r="A4171" s="2" t="s">
        <v>5546</v>
      </c>
      <c r="B4171" s="3" t="n">
        <v>45626</v>
      </c>
      <c r="C4171" s="4" t="n">
        <f aca="false">YEAR($B4171)</f>
        <v>2024</v>
      </c>
      <c r="D4171" s="4" t="n">
        <f aca="false">MONTH($B4171)</f>
        <v>11</v>
      </c>
      <c r="E4171" s="2" t="s">
        <v>4907</v>
      </c>
      <c r="F4171" s="5" t="n">
        <f aca="false">ROUNDUP(MONTH($B4171)/3,0)</f>
        <v>4</v>
      </c>
      <c r="G4171" s="2" t="s">
        <v>5012</v>
      </c>
      <c r="H4171" s="2" t="s">
        <v>5013</v>
      </c>
      <c r="I4171" s="2" t="s">
        <v>33</v>
      </c>
      <c r="J4171" s="2" t="s">
        <v>89</v>
      </c>
      <c r="K4171" s="2" t="s">
        <v>97</v>
      </c>
      <c r="L4171" s="2" t="s">
        <v>98</v>
      </c>
      <c r="M4171" s="2" t="s">
        <v>99</v>
      </c>
      <c r="N4171" s="2" t="s">
        <v>51</v>
      </c>
      <c r="O4171" s="2" t="s">
        <v>52</v>
      </c>
      <c r="P4171" s="2" t="s">
        <v>53</v>
      </c>
      <c r="Q4171" s="2" t="s">
        <v>363</v>
      </c>
      <c r="R4171" s="6" t="n">
        <v>3</v>
      </c>
      <c r="S4171" s="7" t="n">
        <v>5011.5</v>
      </c>
      <c r="T4171" s="7" t="n">
        <f aca="false">$R4171*$S4171</f>
        <v>15034.5</v>
      </c>
      <c r="U4171" s="8" t="n">
        <v>0.1</v>
      </c>
      <c r="V4171" s="7" t="n">
        <f aca="false">$T4171*$U4171</f>
        <v>1503.45</v>
      </c>
      <c r="W4171" s="7" t="n">
        <f aca="false">$T4171-$V4171</f>
        <v>13531.05</v>
      </c>
      <c r="X4171" s="7" t="n">
        <v>3346.07</v>
      </c>
      <c r="Y4171" s="7" t="n">
        <f aca="false">$R4171*$X4171</f>
        <v>10038.21</v>
      </c>
      <c r="Z4171" s="7" t="n">
        <f aca="false">$W4171-$Y4171</f>
        <v>3492.84</v>
      </c>
      <c r="AA4171" s="8" t="n">
        <f aca="false">IFERROR($Z4171/$W4171,0)</f>
        <v>0.258135177979536</v>
      </c>
      <c r="AB4171" s="2" t="s">
        <v>85</v>
      </c>
      <c r="AC4171" s="2" t="s">
        <v>43</v>
      </c>
    </row>
    <row r="4172" customFormat="false" ht="15" hidden="false" customHeight="false" outlineLevel="0" collapsed="false">
      <c r="A4172" s="2" t="s">
        <v>5547</v>
      </c>
      <c r="B4172" s="3" t="n">
        <v>45626</v>
      </c>
      <c r="C4172" s="4" t="n">
        <f aca="false">YEAR($B4172)</f>
        <v>2024</v>
      </c>
      <c r="D4172" s="4" t="n">
        <f aca="false">MONTH($B4172)</f>
        <v>11</v>
      </c>
      <c r="E4172" s="2" t="s">
        <v>4907</v>
      </c>
      <c r="F4172" s="5" t="n">
        <f aca="false">ROUNDUP(MONTH($B4172)/3,0)</f>
        <v>4</v>
      </c>
      <c r="G4172" s="2" t="s">
        <v>5548</v>
      </c>
      <c r="H4172" s="2" t="s">
        <v>2775</v>
      </c>
      <c r="I4172" s="2" t="s">
        <v>33</v>
      </c>
      <c r="J4172" s="2" t="s">
        <v>147</v>
      </c>
      <c r="K4172" s="2" t="s">
        <v>148</v>
      </c>
      <c r="L4172" s="2" t="s">
        <v>149</v>
      </c>
      <c r="M4172" s="2" t="s">
        <v>217</v>
      </c>
      <c r="N4172" s="2" t="s">
        <v>38</v>
      </c>
      <c r="O4172" s="2" t="s">
        <v>39</v>
      </c>
      <c r="P4172" s="2" t="s">
        <v>40</v>
      </c>
      <c r="Q4172" s="2" t="s">
        <v>334</v>
      </c>
      <c r="R4172" s="6" t="n">
        <v>1</v>
      </c>
      <c r="S4172" s="7" t="n">
        <v>3518.73</v>
      </c>
      <c r="T4172" s="7" t="n">
        <f aca="false">$R4172*$S4172</f>
        <v>3518.73</v>
      </c>
      <c r="U4172" s="8" t="n">
        <v>0.2</v>
      </c>
      <c r="V4172" s="7" t="n">
        <f aca="false">$T4172*$U4172</f>
        <v>703.746</v>
      </c>
      <c r="W4172" s="7" t="n">
        <f aca="false">$T4172-$V4172</f>
        <v>2814.984</v>
      </c>
      <c r="X4172" s="7" t="n">
        <v>2749.19</v>
      </c>
      <c r="Y4172" s="7" t="n">
        <f aca="false">$R4172*$X4172</f>
        <v>2749.19</v>
      </c>
      <c r="Z4172" s="7" t="n">
        <f aca="false">$W4172-$Y4172</f>
        <v>65.7939999999999</v>
      </c>
      <c r="AA4172" s="8" t="n">
        <f aca="false">IFERROR($Z4172/$W4172,0)</f>
        <v>0.0233727793834707</v>
      </c>
      <c r="AB4172" s="2" t="s">
        <v>42</v>
      </c>
      <c r="AC4172" s="2" t="s">
        <v>43</v>
      </c>
    </row>
    <row r="4173" customFormat="false" ht="15" hidden="false" customHeight="false" outlineLevel="0" collapsed="false">
      <c r="A4173" s="2" t="s">
        <v>5549</v>
      </c>
      <c r="B4173" s="3" t="n">
        <v>45626</v>
      </c>
      <c r="C4173" s="4" t="n">
        <f aca="false">YEAR($B4173)</f>
        <v>2024</v>
      </c>
      <c r="D4173" s="4" t="n">
        <f aca="false">MONTH($B4173)</f>
        <v>11</v>
      </c>
      <c r="E4173" s="2" t="s">
        <v>4907</v>
      </c>
      <c r="F4173" s="5" t="n">
        <f aca="false">ROUNDUP(MONTH($B4173)/3,0)</f>
        <v>4</v>
      </c>
      <c r="G4173" s="2" t="s">
        <v>109</v>
      </c>
      <c r="H4173" s="2" t="s">
        <v>110</v>
      </c>
      <c r="I4173" s="2" t="s">
        <v>33</v>
      </c>
      <c r="J4173" s="2" t="s">
        <v>89</v>
      </c>
      <c r="K4173" s="2" t="s">
        <v>97</v>
      </c>
      <c r="L4173" s="2" t="s">
        <v>111</v>
      </c>
      <c r="M4173" s="2" t="s">
        <v>92</v>
      </c>
      <c r="N4173" s="2" t="s">
        <v>51</v>
      </c>
      <c r="O4173" s="2" t="s">
        <v>114</v>
      </c>
      <c r="P4173" s="2" t="s">
        <v>234</v>
      </c>
      <c r="Q4173" s="2" t="s">
        <v>276</v>
      </c>
      <c r="R4173" s="6" t="n">
        <v>1</v>
      </c>
      <c r="S4173" s="7" t="n">
        <v>209.2</v>
      </c>
      <c r="T4173" s="7" t="n">
        <f aca="false">$R4173*$S4173</f>
        <v>209.2</v>
      </c>
      <c r="U4173" s="8" t="n">
        <v>0</v>
      </c>
      <c r="V4173" s="7" t="n">
        <f aca="false">$T4173*$U4173</f>
        <v>0</v>
      </c>
      <c r="W4173" s="7" t="n">
        <f aca="false">$T4173-$V4173</f>
        <v>209.2</v>
      </c>
      <c r="X4173" s="7" t="n">
        <v>111.82</v>
      </c>
      <c r="Y4173" s="7" t="n">
        <f aca="false">$R4173*$X4173</f>
        <v>111.82</v>
      </c>
      <c r="Z4173" s="7" t="n">
        <f aca="false">$W4173-$Y4173</f>
        <v>97.38</v>
      </c>
      <c r="AA4173" s="8" t="n">
        <f aca="false">IFERROR($Z4173/$W4173,0)</f>
        <v>0.465487571701721</v>
      </c>
      <c r="AB4173" s="2" t="s">
        <v>42</v>
      </c>
      <c r="AC4173" s="2" t="s">
        <v>43</v>
      </c>
    </row>
    <row r="4174" customFormat="false" ht="15" hidden="false" customHeight="false" outlineLevel="0" collapsed="false">
      <c r="A4174" s="2" t="s">
        <v>5550</v>
      </c>
      <c r="B4174" s="3" t="n">
        <v>45626</v>
      </c>
      <c r="C4174" s="4" t="n">
        <f aca="false">YEAR($B4174)</f>
        <v>2024</v>
      </c>
      <c r="D4174" s="4" t="n">
        <f aca="false">MONTH($B4174)</f>
        <v>11</v>
      </c>
      <c r="E4174" s="2" t="s">
        <v>4907</v>
      </c>
      <c r="F4174" s="5" t="n">
        <f aca="false">ROUNDUP(MONTH($B4174)/3,0)</f>
        <v>4</v>
      </c>
      <c r="G4174" s="2" t="s">
        <v>1218</v>
      </c>
      <c r="H4174" s="2" t="s">
        <v>1219</v>
      </c>
      <c r="I4174" s="2" t="s">
        <v>33</v>
      </c>
      <c r="J4174" s="2" t="s">
        <v>34</v>
      </c>
      <c r="K4174" s="2" t="s">
        <v>242</v>
      </c>
      <c r="L4174" s="2" t="s">
        <v>243</v>
      </c>
      <c r="M4174" s="2" t="s">
        <v>37</v>
      </c>
      <c r="N4174" s="2" t="s">
        <v>73</v>
      </c>
      <c r="O4174" s="2" t="s">
        <v>39</v>
      </c>
      <c r="P4174" s="2" t="s">
        <v>106</v>
      </c>
      <c r="Q4174" s="2" t="s">
        <v>143</v>
      </c>
      <c r="R4174" s="6" t="n">
        <v>3</v>
      </c>
      <c r="S4174" s="7" t="n">
        <v>693.92</v>
      </c>
      <c r="T4174" s="7" t="n">
        <f aca="false">$R4174*$S4174</f>
        <v>2081.76</v>
      </c>
      <c r="U4174" s="8" t="n">
        <v>0.15</v>
      </c>
      <c r="V4174" s="7" t="n">
        <f aca="false">$T4174*$U4174</f>
        <v>312.264</v>
      </c>
      <c r="W4174" s="7" t="n">
        <f aca="false">$T4174-$V4174</f>
        <v>1769.496</v>
      </c>
      <c r="X4174" s="7" t="n">
        <v>434.6</v>
      </c>
      <c r="Y4174" s="7" t="n">
        <f aca="false">$R4174*$X4174</f>
        <v>1303.8</v>
      </c>
      <c r="Z4174" s="7" t="n">
        <f aca="false">$W4174-$Y4174</f>
        <v>465.696</v>
      </c>
      <c r="AA4174" s="8" t="n">
        <f aca="false">IFERROR($Z4174/$W4174,0)</f>
        <v>0.263180024142468</v>
      </c>
      <c r="AB4174" s="2" t="s">
        <v>55</v>
      </c>
      <c r="AC4174" s="2" t="s">
        <v>43</v>
      </c>
    </row>
    <row r="4175" customFormat="false" ht="15" hidden="false" customHeight="false" outlineLevel="0" collapsed="false">
      <c r="A4175" s="2" t="s">
        <v>5551</v>
      </c>
      <c r="B4175" s="3" t="n">
        <v>45626</v>
      </c>
      <c r="C4175" s="4" t="n">
        <f aca="false">YEAR($B4175)</f>
        <v>2024</v>
      </c>
      <c r="D4175" s="4" t="n">
        <f aca="false">MONTH($B4175)</f>
        <v>11</v>
      </c>
      <c r="E4175" s="2" t="s">
        <v>4907</v>
      </c>
      <c r="F4175" s="5" t="n">
        <f aca="false">ROUNDUP(MONTH($B4175)/3,0)</f>
        <v>4</v>
      </c>
      <c r="G4175" s="2" t="s">
        <v>2128</v>
      </c>
      <c r="H4175" s="2" t="s">
        <v>2129</v>
      </c>
      <c r="I4175" s="2" t="s">
        <v>33</v>
      </c>
      <c r="J4175" s="2" t="s">
        <v>47</v>
      </c>
      <c r="K4175" s="2" t="s">
        <v>185</v>
      </c>
      <c r="L4175" s="2" t="s">
        <v>186</v>
      </c>
      <c r="M4175" s="2" t="s">
        <v>156</v>
      </c>
      <c r="N4175" s="2" t="s">
        <v>73</v>
      </c>
      <c r="O4175" s="2" t="s">
        <v>39</v>
      </c>
      <c r="P4175" s="2" t="s">
        <v>106</v>
      </c>
      <c r="Q4175" s="2" t="s">
        <v>143</v>
      </c>
      <c r="R4175" s="6" t="n">
        <v>3</v>
      </c>
      <c r="S4175" s="7" t="n">
        <v>721.49</v>
      </c>
      <c r="T4175" s="7" t="n">
        <f aca="false">$R4175*$S4175</f>
        <v>2164.47</v>
      </c>
      <c r="U4175" s="8" t="n">
        <v>0.25</v>
      </c>
      <c r="V4175" s="7" t="n">
        <f aca="false">$T4175*$U4175</f>
        <v>541.1175</v>
      </c>
      <c r="W4175" s="7" t="n">
        <f aca="false">$T4175-$V4175</f>
        <v>1623.3525</v>
      </c>
      <c r="X4175" s="7" t="n">
        <v>442.7</v>
      </c>
      <c r="Y4175" s="7" t="n">
        <f aca="false">$R4175*$X4175</f>
        <v>1328.1</v>
      </c>
      <c r="Z4175" s="7" t="n">
        <f aca="false">$W4175-$Y4175</f>
        <v>295.2525</v>
      </c>
      <c r="AA4175" s="8" t="n">
        <f aca="false">IFERROR($Z4175/$W4175,0)</f>
        <v>0.181878242710687</v>
      </c>
      <c r="AB4175" s="2" t="s">
        <v>42</v>
      </c>
      <c r="AC4175" s="2" t="s">
        <v>43</v>
      </c>
    </row>
    <row r="4176" customFormat="false" ht="15" hidden="false" customHeight="false" outlineLevel="0" collapsed="false">
      <c r="A4176" s="2" t="s">
        <v>5552</v>
      </c>
      <c r="B4176" s="3" t="n">
        <v>45626</v>
      </c>
      <c r="C4176" s="4" t="n">
        <f aca="false">YEAR($B4176)</f>
        <v>2024</v>
      </c>
      <c r="D4176" s="4" t="n">
        <f aca="false">MONTH($B4176)</f>
        <v>11</v>
      </c>
      <c r="E4176" s="2" t="s">
        <v>4907</v>
      </c>
      <c r="F4176" s="5" t="n">
        <f aca="false">ROUNDUP(MONTH($B4176)/3,0)</f>
        <v>4</v>
      </c>
      <c r="G4176" s="2" t="s">
        <v>109</v>
      </c>
      <c r="H4176" s="2" t="s">
        <v>110</v>
      </c>
      <c r="I4176" s="2" t="s">
        <v>33</v>
      </c>
      <c r="J4176" s="2" t="s">
        <v>89</v>
      </c>
      <c r="K4176" s="2" t="s">
        <v>97</v>
      </c>
      <c r="L4176" s="2" t="s">
        <v>111</v>
      </c>
      <c r="M4176" s="2" t="s">
        <v>92</v>
      </c>
      <c r="N4176" s="2" t="s">
        <v>51</v>
      </c>
      <c r="O4176" s="2" t="s">
        <v>114</v>
      </c>
      <c r="P4176" s="2" t="s">
        <v>234</v>
      </c>
      <c r="Q4176" s="2" t="s">
        <v>276</v>
      </c>
      <c r="R4176" s="6" t="n">
        <v>2</v>
      </c>
      <c r="S4176" s="7" t="n">
        <v>194.9</v>
      </c>
      <c r="T4176" s="7" t="n">
        <f aca="false">$R4176*$S4176</f>
        <v>389.8</v>
      </c>
      <c r="U4176" s="8" t="n">
        <v>0.2</v>
      </c>
      <c r="V4176" s="7" t="n">
        <f aca="false">$T4176*$U4176</f>
        <v>77.96</v>
      </c>
      <c r="W4176" s="7" t="n">
        <f aca="false">$T4176-$V4176</f>
        <v>311.84</v>
      </c>
      <c r="X4176" s="7" t="n">
        <v>102.07</v>
      </c>
      <c r="Y4176" s="7" t="n">
        <f aca="false">$R4176*$X4176</f>
        <v>204.14</v>
      </c>
      <c r="Z4176" s="7" t="n">
        <f aca="false">$W4176-$Y4176</f>
        <v>107.7</v>
      </c>
      <c r="AA4176" s="8" t="n">
        <f aca="false">IFERROR($Z4176/$W4176,0)</f>
        <v>0.345369420215495</v>
      </c>
      <c r="AB4176" s="2" t="s">
        <v>76</v>
      </c>
      <c r="AC4176" s="2" t="s">
        <v>43</v>
      </c>
    </row>
    <row r="4177" customFormat="false" ht="15" hidden="false" customHeight="false" outlineLevel="0" collapsed="false">
      <c r="A4177" s="2" t="s">
        <v>5553</v>
      </c>
      <c r="B4177" s="3" t="n">
        <v>45626</v>
      </c>
      <c r="C4177" s="4" t="n">
        <f aca="false">YEAR($B4177)</f>
        <v>2024</v>
      </c>
      <c r="D4177" s="4" t="n">
        <f aca="false">MONTH($B4177)</f>
        <v>11</v>
      </c>
      <c r="E4177" s="2" t="s">
        <v>4907</v>
      </c>
      <c r="F4177" s="5" t="n">
        <f aca="false">ROUNDUP(MONTH($B4177)/3,0)</f>
        <v>4</v>
      </c>
      <c r="G4177" s="2" t="s">
        <v>5478</v>
      </c>
      <c r="H4177" s="2" t="s">
        <v>901</v>
      </c>
      <c r="I4177" s="2" t="s">
        <v>33</v>
      </c>
      <c r="J4177" s="2" t="s">
        <v>89</v>
      </c>
      <c r="K4177" s="2" t="s">
        <v>97</v>
      </c>
      <c r="L4177" s="2" t="s">
        <v>111</v>
      </c>
      <c r="M4177" s="2" t="s">
        <v>92</v>
      </c>
      <c r="N4177" s="2" t="s">
        <v>51</v>
      </c>
      <c r="O4177" s="2" t="s">
        <v>171</v>
      </c>
      <c r="P4177" s="2" t="s">
        <v>180</v>
      </c>
      <c r="Q4177" s="2" t="s">
        <v>357</v>
      </c>
      <c r="R4177" s="6" t="n">
        <v>2</v>
      </c>
      <c r="S4177" s="7" t="n">
        <v>2187.06</v>
      </c>
      <c r="T4177" s="7" t="n">
        <f aca="false">$R4177*$S4177</f>
        <v>4374.12</v>
      </c>
      <c r="U4177" s="8" t="n">
        <v>0.15</v>
      </c>
      <c r="V4177" s="7" t="n">
        <f aca="false">$T4177*$U4177</f>
        <v>656.118</v>
      </c>
      <c r="W4177" s="7" t="n">
        <f aca="false">$T4177-$V4177</f>
        <v>3718.002</v>
      </c>
      <c r="X4177" s="7" t="n">
        <v>1360.5</v>
      </c>
      <c r="Y4177" s="7" t="n">
        <f aca="false">$R4177*$X4177</f>
        <v>2721</v>
      </c>
      <c r="Z4177" s="7" t="n">
        <f aca="false">$W4177-$Y4177</f>
        <v>997.002</v>
      </c>
      <c r="AA4177" s="8" t="n">
        <f aca="false">IFERROR($Z4177/$W4177,0)</f>
        <v>0.268155315677614</v>
      </c>
      <c r="AB4177" s="2" t="s">
        <v>42</v>
      </c>
      <c r="AC4177" s="2" t="s">
        <v>43</v>
      </c>
    </row>
    <row r="4178" customFormat="false" ht="15" hidden="false" customHeight="false" outlineLevel="0" collapsed="false">
      <c r="A4178" s="2" t="s">
        <v>5554</v>
      </c>
      <c r="B4178" s="3" t="n">
        <v>45626</v>
      </c>
      <c r="C4178" s="4" t="n">
        <f aca="false">YEAR($B4178)</f>
        <v>2024</v>
      </c>
      <c r="D4178" s="4" t="n">
        <f aca="false">MONTH($B4178)</f>
        <v>11</v>
      </c>
      <c r="E4178" s="2" t="s">
        <v>4907</v>
      </c>
      <c r="F4178" s="5" t="n">
        <f aca="false">ROUNDUP(MONTH($B4178)/3,0)</f>
        <v>4</v>
      </c>
      <c r="G4178" s="2" t="s">
        <v>45</v>
      </c>
      <c r="H4178" s="2" t="s">
        <v>46</v>
      </c>
      <c r="I4178" s="2" t="s">
        <v>33</v>
      </c>
      <c r="J4178" s="2" t="s">
        <v>47</v>
      </c>
      <c r="K4178" s="2" t="s">
        <v>48</v>
      </c>
      <c r="L4178" s="2" t="s">
        <v>49</v>
      </c>
      <c r="M4178" s="2" t="s">
        <v>50</v>
      </c>
      <c r="N4178" s="2" t="s">
        <v>51</v>
      </c>
      <c r="O4178" s="2" t="s">
        <v>64</v>
      </c>
      <c r="P4178" s="2" t="s">
        <v>342</v>
      </c>
      <c r="Q4178" s="2" t="s">
        <v>343</v>
      </c>
      <c r="R4178" s="6" t="n">
        <v>2</v>
      </c>
      <c r="S4178" s="7" t="n">
        <v>1955.76</v>
      </c>
      <c r="T4178" s="7" t="n">
        <f aca="false">$R4178*$S4178</f>
        <v>3911.52</v>
      </c>
      <c r="U4178" s="8" t="n">
        <v>0.1</v>
      </c>
      <c r="V4178" s="7" t="n">
        <f aca="false">$T4178*$U4178</f>
        <v>391.152</v>
      </c>
      <c r="W4178" s="7" t="n">
        <f aca="false">$T4178-$V4178</f>
        <v>3520.368</v>
      </c>
      <c r="X4178" s="7" t="n">
        <v>1560.83</v>
      </c>
      <c r="Y4178" s="7" t="n">
        <f aca="false">$R4178*$X4178</f>
        <v>3121.66</v>
      </c>
      <c r="Z4178" s="7" t="n">
        <f aca="false">$W4178-$Y4178</f>
        <v>398.708</v>
      </c>
      <c r="AA4178" s="8" t="n">
        <f aca="false">IFERROR($Z4178/$W4178,0)</f>
        <v>0.113257477627339</v>
      </c>
      <c r="AB4178" s="2" t="s">
        <v>42</v>
      </c>
      <c r="AC4178" s="2" t="s">
        <v>43</v>
      </c>
    </row>
    <row r="4179" customFormat="false" ht="15" hidden="false" customHeight="false" outlineLevel="0" collapsed="false">
      <c r="A4179" s="2" t="s">
        <v>5555</v>
      </c>
      <c r="B4179" s="3" t="n">
        <v>45626</v>
      </c>
      <c r="C4179" s="4" t="n">
        <f aca="false">YEAR($B4179)</f>
        <v>2024</v>
      </c>
      <c r="D4179" s="4" t="n">
        <f aca="false">MONTH($B4179)</f>
        <v>11</v>
      </c>
      <c r="E4179" s="2" t="s">
        <v>4907</v>
      </c>
      <c r="F4179" s="5" t="n">
        <f aca="false">ROUNDUP(MONTH($B4179)/3,0)</f>
        <v>4</v>
      </c>
      <c r="G4179" s="2" t="s">
        <v>4168</v>
      </c>
      <c r="H4179" s="2" t="s">
        <v>3162</v>
      </c>
      <c r="I4179" s="2" t="s">
        <v>33</v>
      </c>
      <c r="J4179" s="2" t="s">
        <v>59</v>
      </c>
      <c r="K4179" s="2" t="s">
        <v>71</v>
      </c>
      <c r="L4179" s="2" t="s">
        <v>72</v>
      </c>
      <c r="M4179" s="2" t="s">
        <v>142</v>
      </c>
      <c r="N4179" s="2" t="s">
        <v>51</v>
      </c>
      <c r="O4179" s="2" t="s">
        <v>171</v>
      </c>
      <c r="P4179" s="2" t="s">
        <v>204</v>
      </c>
      <c r="Q4179" s="2" t="s">
        <v>232</v>
      </c>
      <c r="R4179" s="6" t="n">
        <v>3</v>
      </c>
      <c r="S4179" s="7" t="n">
        <v>945.45</v>
      </c>
      <c r="T4179" s="7" t="n">
        <f aca="false">$R4179*$S4179</f>
        <v>2836.35</v>
      </c>
      <c r="U4179" s="8" t="n">
        <v>0.05</v>
      </c>
      <c r="V4179" s="7" t="n">
        <f aca="false">$T4179*$U4179</f>
        <v>141.8175</v>
      </c>
      <c r="W4179" s="7" t="n">
        <f aca="false">$T4179-$V4179</f>
        <v>2694.5325</v>
      </c>
      <c r="X4179" s="7" t="n">
        <v>601.24</v>
      </c>
      <c r="Y4179" s="7" t="n">
        <f aca="false">$R4179*$X4179</f>
        <v>1803.72</v>
      </c>
      <c r="Z4179" s="7" t="n">
        <f aca="false">$W4179-$Y4179</f>
        <v>890.8125</v>
      </c>
      <c r="AA4179" s="8" t="n">
        <f aca="false">IFERROR($Z4179/$W4179,0)</f>
        <v>0.330600020597265</v>
      </c>
      <c r="AB4179" s="2" t="s">
        <v>85</v>
      </c>
      <c r="AC4179" s="2" t="s">
        <v>43</v>
      </c>
    </row>
    <row r="4180" customFormat="false" ht="15" hidden="false" customHeight="false" outlineLevel="0" collapsed="false">
      <c r="A4180" s="2" t="s">
        <v>5556</v>
      </c>
      <c r="B4180" s="3" t="n">
        <v>45626</v>
      </c>
      <c r="C4180" s="4" t="n">
        <f aca="false">YEAR($B4180)</f>
        <v>2024</v>
      </c>
      <c r="D4180" s="4" t="n">
        <f aca="false">MONTH($B4180)</f>
        <v>11</v>
      </c>
      <c r="E4180" s="2" t="s">
        <v>4907</v>
      </c>
      <c r="F4180" s="5" t="n">
        <f aca="false">ROUNDUP(MONTH($B4180)/3,0)</f>
        <v>4</v>
      </c>
      <c r="G4180" s="2" t="s">
        <v>269</v>
      </c>
      <c r="H4180" s="2" t="s">
        <v>270</v>
      </c>
      <c r="I4180" s="2" t="s">
        <v>104</v>
      </c>
      <c r="J4180" s="2" t="s">
        <v>47</v>
      </c>
      <c r="K4180" s="2" t="s">
        <v>48</v>
      </c>
      <c r="L4180" s="2" t="s">
        <v>155</v>
      </c>
      <c r="M4180" s="2" t="s">
        <v>50</v>
      </c>
      <c r="N4180" s="2" t="s">
        <v>38</v>
      </c>
      <c r="O4180" s="2" t="s">
        <v>171</v>
      </c>
      <c r="P4180" s="2" t="s">
        <v>172</v>
      </c>
      <c r="Q4180" s="2" t="s">
        <v>244</v>
      </c>
      <c r="R4180" s="6" t="n">
        <v>10</v>
      </c>
      <c r="S4180" s="7" t="n">
        <v>2982</v>
      </c>
      <c r="T4180" s="7" t="n">
        <f aca="false">$R4180*$S4180</f>
        <v>29820</v>
      </c>
      <c r="U4180" s="8" t="n">
        <v>0.05</v>
      </c>
      <c r="V4180" s="7" t="n">
        <f aca="false">$T4180*$U4180</f>
        <v>1491</v>
      </c>
      <c r="W4180" s="7" t="n">
        <f aca="false">$T4180-$V4180</f>
        <v>28329</v>
      </c>
      <c r="X4180" s="7" t="n">
        <v>2093.25</v>
      </c>
      <c r="Y4180" s="7" t="n">
        <f aca="false">$R4180*$X4180</f>
        <v>20932.5</v>
      </c>
      <c r="Z4180" s="7" t="n">
        <f aca="false">$W4180-$Y4180</f>
        <v>7396.5</v>
      </c>
      <c r="AA4180" s="8" t="n">
        <f aca="false">IFERROR($Z4180/$W4180,0)</f>
        <v>0.26109287302764</v>
      </c>
      <c r="AB4180" s="2" t="s">
        <v>85</v>
      </c>
      <c r="AC4180" s="2" t="s">
        <v>43</v>
      </c>
    </row>
    <row r="4181" customFormat="false" ht="15" hidden="false" customHeight="false" outlineLevel="0" collapsed="false">
      <c r="A4181" s="2" t="s">
        <v>5557</v>
      </c>
      <c r="B4181" s="3" t="n">
        <v>45626</v>
      </c>
      <c r="C4181" s="4" t="n">
        <f aca="false">YEAR($B4181)</f>
        <v>2024</v>
      </c>
      <c r="D4181" s="4" t="n">
        <f aca="false">MONTH($B4181)</f>
        <v>11</v>
      </c>
      <c r="E4181" s="2" t="s">
        <v>4907</v>
      </c>
      <c r="F4181" s="5" t="n">
        <f aca="false">ROUNDUP(MONTH($B4181)/3,0)</f>
        <v>4</v>
      </c>
      <c r="G4181" s="2" t="s">
        <v>45</v>
      </c>
      <c r="H4181" s="2" t="s">
        <v>46</v>
      </c>
      <c r="I4181" s="2" t="s">
        <v>33</v>
      </c>
      <c r="J4181" s="2" t="s">
        <v>47</v>
      </c>
      <c r="K4181" s="2" t="s">
        <v>48</v>
      </c>
      <c r="L4181" s="2" t="s">
        <v>49</v>
      </c>
      <c r="M4181" s="2" t="s">
        <v>156</v>
      </c>
      <c r="N4181" s="2" t="s">
        <v>51</v>
      </c>
      <c r="O4181" s="2" t="s">
        <v>114</v>
      </c>
      <c r="P4181" s="2" t="s">
        <v>234</v>
      </c>
      <c r="Q4181" s="2" t="s">
        <v>235</v>
      </c>
      <c r="R4181" s="6" t="n">
        <v>1</v>
      </c>
      <c r="S4181" s="7" t="n">
        <v>242.21</v>
      </c>
      <c r="T4181" s="7" t="n">
        <f aca="false">$R4181*$S4181</f>
        <v>242.21</v>
      </c>
      <c r="U4181" s="8" t="n">
        <v>0.1</v>
      </c>
      <c r="V4181" s="7" t="n">
        <f aca="false">$T4181*$U4181</f>
        <v>24.221</v>
      </c>
      <c r="W4181" s="7" t="n">
        <f aca="false">$T4181-$V4181</f>
        <v>217.989</v>
      </c>
      <c r="X4181" s="7" t="n">
        <v>116.86</v>
      </c>
      <c r="Y4181" s="7" t="n">
        <f aca="false">$R4181*$X4181</f>
        <v>116.86</v>
      </c>
      <c r="Z4181" s="7" t="n">
        <f aca="false">$W4181-$Y4181</f>
        <v>101.129</v>
      </c>
      <c r="AA4181" s="8" t="n">
        <f aca="false">IFERROR($Z4181/$W4181,0)</f>
        <v>0.463917904114428</v>
      </c>
      <c r="AB4181" s="2" t="s">
        <v>85</v>
      </c>
      <c r="AC4181" s="2" t="s">
        <v>43</v>
      </c>
    </row>
    <row r="4182" customFormat="false" ht="15" hidden="false" customHeight="false" outlineLevel="0" collapsed="false">
      <c r="A4182" s="2" t="s">
        <v>5558</v>
      </c>
      <c r="B4182" s="3" t="n">
        <v>45626</v>
      </c>
      <c r="C4182" s="4" t="n">
        <f aca="false">YEAR($B4182)</f>
        <v>2024</v>
      </c>
      <c r="D4182" s="4" t="n">
        <f aca="false">MONTH($B4182)</f>
        <v>11</v>
      </c>
      <c r="E4182" s="2" t="s">
        <v>4907</v>
      </c>
      <c r="F4182" s="5" t="n">
        <f aca="false">ROUNDUP(MONTH($B4182)/3,0)</f>
        <v>4</v>
      </c>
      <c r="G4182" s="2" t="s">
        <v>761</v>
      </c>
      <c r="H4182" s="2" t="s">
        <v>346</v>
      </c>
      <c r="I4182" s="2" t="s">
        <v>33</v>
      </c>
      <c r="J4182" s="2" t="s">
        <v>147</v>
      </c>
      <c r="K4182" s="2" t="s">
        <v>215</v>
      </c>
      <c r="L4182" s="2" t="s">
        <v>216</v>
      </c>
      <c r="M4182" s="2" t="s">
        <v>150</v>
      </c>
      <c r="N4182" s="2" t="s">
        <v>63</v>
      </c>
      <c r="O4182" s="2" t="s">
        <v>64</v>
      </c>
      <c r="P4182" s="2" t="s">
        <v>65</v>
      </c>
      <c r="Q4182" s="2" t="s">
        <v>519</v>
      </c>
      <c r="R4182" s="6" t="n">
        <v>3</v>
      </c>
      <c r="S4182" s="7" t="n">
        <v>2613.42</v>
      </c>
      <c r="T4182" s="7" t="n">
        <f aca="false">$R4182*$S4182</f>
        <v>7840.26</v>
      </c>
      <c r="U4182" s="8" t="n">
        <v>0.18</v>
      </c>
      <c r="V4182" s="7" t="n">
        <f aca="false">$T4182*$U4182</f>
        <v>1411.2468</v>
      </c>
      <c r="W4182" s="7" t="n">
        <f aca="false">$T4182-$V4182</f>
        <v>6429.0132</v>
      </c>
      <c r="X4182" s="7" t="n">
        <v>2024.09</v>
      </c>
      <c r="Y4182" s="7" t="n">
        <f aca="false">$R4182*$X4182</f>
        <v>6072.27</v>
      </c>
      <c r="Z4182" s="7" t="n">
        <f aca="false">$W4182-$Y4182</f>
        <v>356.743200000001</v>
      </c>
      <c r="AA4182" s="8" t="n">
        <f aca="false">IFERROR($Z4182/$W4182,0)</f>
        <v>0.0554895734231812</v>
      </c>
      <c r="AB4182" s="2" t="s">
        <v>85</v>
      </c>
      <c r="AC4182" s="2" t="s">
        <v>43</v>
      </c>
    </row>
    <row r="4183" customFormat="false" ht="15" hidden="false" customHeight="false" outlineLevel="0" collapsed="false">
      <c r="A4183" s="2" t="s">
        <v>5559</v>
      </c>
      <c r="B4183" s="3" t="n">
        <v>45626</v>
      </c>
      <c r="C4183" s="4" t="n">
        <f aca="false">YEAR($B4183)</f>
        <v>2024</v>
      </c>
      <c r="D4183" s="4" t="n">
        <f aca="false">MONTH($B4183)</f>
        <v>11</v>
      </c>
      <c r="E4183" s="2" t="s">
        <v>4907</v>
      </c>
      <c r="F4183" s="5" t="n">
        <f aca="false">ROUNDUP(MONTH($B4183)/3,0)</f>
        <v>4</v>
      </c>
      <c r="G4183" s="2" t="s">
        <v>372</v>
      </c>
      <c r="H4183" s="2" t="s">
        <v>373</v>
      </c>
      <c r="I4183" s="2" t="s">
        <v>33</v>
      </c>
      <c r="J4183" s="2" t="s">
        <v>89</v>
      </c>
      <c r="K4183" s="2" t="s">
        <v>97</v>
      </c>
      <c r="L4183" s="2" t="s">
        <v>98</v>
      </c>
      <c r="M4183" s="2" t="s">
        <v>135</v>
      </c>
      <c r="N4183" s="2" t="s">
        <v>51</v>
      </c>
      <c r="O4183" s="2" t="s">
        <v>114</v>
      </c>
      <c r="P4183" s="2" t="s">
        <v>119</v>
      </c>
      <c r="Q4183" s="2" t="s">
        <v>120</v>
      </c>
      <c r="R4183" s="6" t="n">
        <v>3</v>
      </c>
      <c r="S4183" s="7" t="n">
        <v>196.67</v>
      </c>
      <c r="T4183" s="7" t="n">
        <f aca="false">$R4183*$S4183</f>
        <v>590.01</v>
      </c>
      <c r="U4183" s="8" t="n">
        <v>0.1</v>
      </c>
      <c r="V4183" s="7" t="n">
        <f aca="false">$T4183*$U4183</f>
        <v>59.001</v>
      </c>
      <c r="W4183" s="7" t="n">
        <f aca="false">$T4183-$V4183</f>
        <v>531.009</v>
      </c>
      <c r="X4183" s="7" t="n">
        <v>110.08</v>
      </c>
      <c r="Y4183" s="7" t="n">
        <f aca="false">$R4183*$X4183</f>
        <v>330.24</v>
      </c>
      <c r="Z4183" s="7" t="n">
        <f aca="false">$W4183-$Y4183</f>
        <v>200.769</v>
      </c>
      <c r="AA4183" s="8" t="n">
        <f aca="false">IFERROR($Z4183/$W4183,0)</f>
        <v>0.37808963689881</v>
      </c>
      <c r="AB4183" s="2" t="s">
        <v>85</v>
      </c>
      <c r="AC4183" s="2" t="s">
        <v>43</v>
      </c>
    </row>
    <row r="4184" customFormat="false" ht="15" hidden="false" customHeight="false" outlineLevel="0" collapsed="false">
      <c r="A4184" s="2" t="s">
        <v>5560</v>
      </c>
      <c r="B4184" s="3" t="n">
        <v>45626</v>
      </c>
      <c r="C4184" s="4" t="n">
        <f aca="false">YEAR($B4184)</f>
        <v>2024</v>
      </c>
      <c r="D4184" s="4" t="n">
        <f aca="false">MONTH($B4184)</f>
        <v>11</v>
      </c>
      <c r="E4184" s="2" t="s">
        <v>4907</v>
      </c>
      <c r="F4184" s="5" t="n">
        <f aca="false">ROUNDUP(MONTH($B4184)/3,0)</f>
        <v>4</v>
      </c>
      <c r="G4184" s="2" t="s">
        <v>4495</v>
      </c>
      <c r="H4184" s="2" t="s">
        <v>4496</v>
      </c>
      <c r="I4184" s="2" t="s">
        <v>33</v>
      </c>
      <c r="J4184" s="2" t="s">
        <v>89</v>
      </c>
      <c r="K4184" s="2" t="s">
        <v>97</v>
      </c>
      <c r="L4184" s="2" t="s">
        <v>111</v>
      </c>
      <c r="M4184" s="2" t="s">
        <v>135</v>
      </c>
      <c r="N4184" s="2" t="s">
        <v>73</v>
      </c>
      <c r="O4184" s="2" t="s">
        <v>39</v>
      </c>
      <c r="P4184" s="2" t="s">
        <v>106</v>
      </c>
      <c r="Q4184" s="2" t="s">
        <v>143</v>
      </c>
      <c r="R4184" s="6" t="n">
        <v>1</v>
      </c>
      <c r="S4184" s="7" t="n">
        <v>711.14</v>
      </c>
      <c r="T4184" s="7" t="n">
        <f aca="false">$R4184*$S4184</f>
        <v>711.14</v>
      </c>
      <c r="U4184" s="8" t="n">
        <v>0.15</v>
      </c>
      <c r="V4184" s="7" t="n">
        <f aca="false">$T4184*$U4184</f>
        <v>106.671</v>
      </c>
      <c r="W4184" s="7" t="n">
        <f aca="false">$T4184-$V4184</f>
        <v>604.469</v>
      </c>
      <c r="X4184" s="7" t="n">
        <v>464.55</v>
      </c>
      <c r="Y4184" s="7" t="n">
        <f aca="false">$R4184*$X4184</f>
        <v>464.55</v>
      </c>
      <c r="Z4184" s="7" t="n">
        <f aca="false">$W4184-$Y4184</f>
        <v>139.919</v>
      </c>
      <c r="AA4184" s="8" t="n">
        <f aca="false">IFERROR($Z4184/$W4184,0)</f>
        <v>0.231474236065042</v>
      </c>
      <c r="AB4184" s="2" t="s">
        <v>85</v>
      </c>
      <c r="AC4184" s="2" t="s">
        <v>246</v>
      </c>
    </row>
    <row r="4185" customFormat="false" ht="15" hidden="false" customHeight="false" outlineLevel="0" collapsed="false">
      <c r="A4185" s="2" t="s">
        <v>5561</v>
      </c>
      <c r="B4185" s="3" t="n">
        <v>45626</v>
      </c>
      <c r="C4185" s="4" t="n">
        <f aca="false">YEAR($B4185)</f>
        <v>2024</v>
      </c>
      <c r="D4185" s="4" t="n">
        <f aca="false">MONTH($B4185)</f>
        <v>11</v>
      </c>
      <c r="E4185" s="2" t="s">
        <v>4907</v>
      </c>
      <c r="F4185" s="5" t="n">
        <f aca="false">ROUNDUP(MONTH($B4185)/3,0)</f>
        <v>4</v>
      </c>
      <c r="G4185" s="2" t="s">
        <v>1277</v>
      </c>
      <c r="H4185" s="2" t="s">
        <v>1278</v>
      </c>
      <c r="I4185" s="2" t="s">
        <v>33</v>
      </c>
      <c r="J4185" s="2" t="s">
        <v>89</v>
      </c>
      <c r="K4185" s="2" t="s">
        <v>90</v>
      </c>
      <c r="L4185" s="2" t="s">
        <v>161</v>
      </c>
      <c r="M4185" s="2" t="s">
        <v>99</v>
      </c>
      <c r="N4185" s="2" t="s">
        <v>51</v>
      </c>
      <c r="O4185" s="2" t="s">
        <v>52</v>
      </c>
      <c r="P4185" s="2" t="s">
        <v>83</v>
      </c>
      <c r="Q4185" s="2" t="s">
        <v>84</v>
      </c>
      <c r="R4185" s="6" t="n">
        <v>2</v>
      </c>
      <c r="S4185" s="7" t="n">
        <v>3890.13</v>
      </c>
      <c r="T4185" s="7" t="n">
        <f aca="false">$R4185*$S4185</f>
        <v>7780.26</v>
      </c>
      <c r="U4185" s="8" t="n">
        <v>0.3</v>
      </c>
      <c r="V4185" s="7" t="n">
        <f aca="false">$T4185*$U4185</f>
        <v>2334.078</v>
      </c>
      <c r="W4185" s="7" t="n">
        <f aca="false">$T4185-$V4185</f>
        <v>5446.182</v>
      </c>
      <c r="X4185" s="7" t="n">
        <v>3121.83</v>
      </c>
      <c r="Y4185" s="7" t="n">
        <f aca="false">$R4185*$X4185</f>
        <v>6243.66</v>
      </c>
      <c r="Z4185" s="7" t="n">
        <f aca="false">$W4185-$Y4185</f>
        <v>-797.477999999999</v>
      </c>
      <c r="AA4185" s="8" t="n">
        <f aca="false">IFERROR($Z4185/$W4185,0)</f>
        <v>-0.146428819308646</v>
      </c>
      <c r="AB4185" s="2" t="s">
        <v>85</v>
      </c>
      <c r="AC4185" s="2" t="s">
        <v>43</v>
      </c>
    </row>
    <row r="4186" customFormat="false" ht="15" hidden="false" customHeight="false" outlineLevel="0" collapsed="false">
      <c r="A4186" s="2" t="s">
        <v>5562</v>
      </c>
      <c r="B4186" s="3" t="n">
        <v>45626</v>
      </c>
      <c r="C4186" s="4" t="n">
        <f aca="false">YEAR($B4186)</f>
        <v>2024</v>
      </c>
      <c r="D4186" s="4" t="n">
        <f aca="false">MONTH($B4186)</f>
        <v>11</v>
      </c>
      <c r="E4186" s="2" t="s">
        <v>4907</v>
      </c>
      <c r="F4186" s="5" t="n">
        <f aca="false">ROUNDUP(MONTH($B4186)/3,0)</f>
        <v>4</v>
      </c>
      <c r="G4186" s="2" t="s">
        <v>351</v>
      </c>
      <c r="H4186" s="2" t="s">
        <v>352</v>
      </c>
      <c r="I4186" s="2" t="s">
        <v>33</v>
      </c>
      <c r="J4186" s="2" t="s">
        <v>47</v>
      </c>
      <c r="K4186" s="2" t="s">
        <v>48</v>
      </c>
      <c r="L4186" s="2" t="s">
        <v>155</v>
      </c>
      <c r="M4186" s="2" t="s">
        <v>156</v>
      </c>
      <c r="N4186" s="2" t="s">
        <v>51</v>
      </c>
      <c r="O4186" s="2" t="s">
        <v>114</v>
      </c>
      <c r="P4186" s="2" t="s">
        <v>234</v>
      </c>
      <c r="Q4186" s="2" t="s">
        <v>276</v>
      </c>
      <c r="R4186" s="6" t="n">
        <v>2</v>
      </c>
      <c r="S4186" s="7" t="n">
        <v>194.9</v>
      </c>
      <c r="T4186" s="7" t="n">
        <f aca="false">$R4186*$S4186</f>
        <v>389.8</v>
      </c>
      <c r="U4186" s="8" t="n">
        <v>0.08</v>
      </c>
      <c r="V4186" s="7" t="n">
        <f aca="false">$T4186*$U4186</f>
        <v>31.184</v>
      </c>
      <c r="W4186" s="7" t="n">
        <f aca="false">$T4186-$V4186</f>
        <v>358.616</v>
      </c>
      <c r="X4186" s="7" t="n">
        <v>98.63</v>
      </c>
      <c r="Y4186" s="7" t="n">
        <f aca="false">$R4186*$X4186</f>
        <v>197.26</v>
      </c>
      <c r="Z4186" s="7" t="n">
        <f aca="false">$W4186-$Y4186</f>
        <v>161.356</v>
      </c>
      <c r="AA4186" s="8" t="n">
        <f aca="false">IFERROR($Z4186/$W4186,0)</f>
        <v>0.449940883842327</v>
      </c>
      <c r="AB4186" s="2" t="s">
        <v>42</v>
      </c>
      <c r="AC4186" s="2" t="s">
        <v>43</v>
      </c>
    </row>
    <row r="4187" customFormat="false" ht="15" hidden="false" customHeight="false" outlineLevel="0" collapsed="false">
      <c r="A4187" s="2" t="s">
        <v>5563</v>
      </c>
      <c r="B4187" s="3" t="n">
        <v>45626</v>
      </c>
      <c r="C4187" s="4" t="n">
        <f aca="false">YEAR($B4187)</f>
        <v>2024</v>
      </c>
      <c r="D4187" s="4" t="n">
        <f aca="false">MONTH($B4187)</f>
        <v>11</v>
      </c>
      <c r="E4187" s="2" t="s">
        <v>4907</v>
      </c>
      <c r="F4187" s="5" t="n">
        <f aca="false">ROUNDUP(MONTH($B4187)/3,0)</f>
        <v>4</v>
      </c>
      <c r="G4187" s="2" t="s">
        <v>109</v>
      </c>
      <c r="H4187" s="2" t="s">
        <v>110</v>
      </c>
      <c r="I4187" s="2" t="s">
        <v>33</v>
      </c>
      <c r="J4187" s="2" t="s">
        <v>89</v>
      </c>
      <c r="K4187" s="2" t="s">
        <v>97</v>
      </c>
      <c r="L4187" s="2" t="s">
        <v>111</v>
      </c>
      <c r="M4187" s="2" t="s">
        <v>135</v>
      </c>
      <c r="N4187" s="2" t="s">
        <v>51</v>
      </c>
      <c r="O4187" s="2" t="s">
        <v>114</v>
      </c>
      <c r="P4187" s="2" t="s">
        <v>119</v>
      </c>
      <c r="Q4187" s="2" t="s">
        <v>191</v>
      </c>
      <c r="R4187" s="6" t="n">
        <v>3</v>
      </c>
      <c r="S4187" s="7" t="n">
        <v>429.86</v>
      </c>
      <c r="T4187" s="7" t="n">
        <f aca="false">$R4187*$S4187</f>
        <v>1289.58</v>
      </c>
      <c r="U4187" s="8" t="n">
        <v>0.15</v>
      </c>
      <c r="V4187" s="7" t="n">
        <f aca="false">$T4187*$U4187</f>
        <v>193.437</v>
      </c>
      <c r="W4187" s="7" t="n">
        <f aca="false">$T4187-$V4187</f>
        <v>1096.143</v>
      </c>
      <c r="X4187" s="7" t="n">
        <v>242.82</v>
      </c>
      <c r="Y4187" s="7" t="n">
        <f aca="false">$R4187*$X4187</f>
        <v>728.46</v>
      </c>
      <c r="Z4187" s="7" t="n">
        <f aca="false">$W4187-$Y4187</f>
        <v>367.683</v>
      </c>
      <c r="AA4187" s="8" t="n">
        <f aca="false">IFERROR($Z4187/$W4187,0)</f>
        <v>0.335433424288619</v>
      </c>
      <c r="AB4187" s="2" t="s">
        <v>42</v>
      </c>
      <c r="AC4187" s="2" t="s">
        <v>43</v>
      </c>
    </row>
    <row r="4188" customFormat="false" ht="15" hidden="false" customHeight="false" outlineLevel="0" collapsed="false">
      <c r="A4188" s="2" t="s">
        <v>5564</v>
      </c>
      <c r="B4188" s="3" t="n">
        <v>45627</v>
      </c>
      <c r="C4188" s="4" t="n">
        <f aca="false">YEAR($B4188)</f>
        <v>2024</v>
      </c>
      <c r="D4188" s="4" t="n">
        <f aca="false">MONTH($B4188)</f>
        <v>12</v>
      </c>
      <c r="E4188" s="2" t="s">
        <v>5565</v>
      </c>
      <c r="F4188" s="5" t="n">
        <f aca="false">ROUNDUP(MONTH($B4188)/3,0)</f>
        <v>4</v>
      </c>
      <c r="G4188" s="2" t="s">
        <v>475</v>
      </c>
      <c r="H4188" s="2" t="s">
        <v>476</v>
      </c>
      <c r="I4188" s="2" t="s">
        <v>33</v>
      </c>
      <c r="J4188" s="2" t="s">
        <v>147</v>
      </c>
      <c r="K4188" s="2" t="s">
        <v>215</v>
      </c>
      <c r="L4188" s="2" t="s">
        <v>216</v>
      </c>
      <c r="M4188" s="2" t="s">
        <v>150</v>
      </c>
      <c r="N4188" s="2" t="s">
        <v>38</v>
      </c>
      <c r="O4188" s="2" t="s">
        <v>171</v>
      </c>
      <c r="P4188" s="2" t="s">
        <v>204</v>
      </c>
      <c r="Q4188" s="2" t="s">
        <v>264</v>
      </c>
      <c r="R4188" s="6" t="n">
        <v>2</v>
      </c>
      <c r="S4188" s="7" t="n">
        <v>1275.62</v>
      </c>
      <c r="T4188" s="7" t="n">
        <f aca="false">$R4188*$S4188</f>
        <v>2551.24</v>
      </c>
      <c r="U4188" s="8" t="n">
        <v>0.1</v>
      </c>
      <c r="V4188" s="7" t="n">
        <f aca="false">$T4188*$U4188</f>
        <v>255.124</v>
      </c>
      <c r="W4188" s="7" t="n">
        <f aca="false">$T4188-$V4188</f>
        <v>2296.116</v>
      </c>
      <c r="X4188" s="7" t="n">
        <v>810.87</v>
      </c>
      <c r="Y4188" s="7" t="n">
        <f aca="false">$R4188*$X4188</f>
        <v>1621.74</v>
      </c>
      <c r="Z4188" s="7" t="n">
        <f aca="false">$W4188-$Y4188</f>
        <v>674.376</v>
      </c>
      <c r="AA4188" s="8" t="n">
        <f aca="false">IFERROR($Z4188/$W4188,0)</f>
        <v>0.293702931385</v>
      </c>
      <c r="AB4188" s="2" t="s">
        <v>76</v>
      </c>
      <c r="AC4188" s="2" t="s">
        <v>43</v>
      </c>
    </row>
    <row r="4189" customFormat="false" ht="15" hidden="false" customHeight="false" outlineLevel="0" collapsed="false">
      <c r="A4189" s="2" t="s">
        <v>5566</v>
      </c>
      <c r="B4189" s="3" t="n">
        <v>45627</v>
      </c>
      <c r="C4189" s="4" t="n">
        <f aca="false">YEAR($B4189)</f>
        <v>2024</v>
      </c>
      <c r="D4189" s="4" t="n">
        <f aca="false">MONTH($B4189)</f>
        <v>12</v>
      </c>
      <c r="E4189" s="2" t="s">
        <v>5565</v>
      </c>
      <c r="F4189" s="5" t="n">
        <f aca="false">ROUNDUP(MONTH($B4189)/3,0)</f>
        <v>4</v>
      </c>
      <c r="G4189" s="2" t="s">
        <v>109</v>
      </c>
      <c r="H4189" s="2" t="s">
        <v>110</v>
      </c>
      <c r="I4189" s="2" t="s">
        <v>33</v>
      </c>
      <c r="J4189" s="2" t="s">
        <v>89</v>
      </c>
      <c r="K4189" s="2" t="s">
        <v>97</v>
      </c>
      <c r="L4189" s="2" t="s">
        <v>111</v>
      </c>
      <c r="M4189" s="2" t="s">
        <v>135</v>
      </c>
      <c r="N4189" s="2" t="s">
        <v>63</v>
      </c>
      <c r="O4189" s="2" t="s">
        <v>39</v>
      </c>
      <c r="P4189" s="2" t="s">
        <v>106</v>
      </c>
      <c r="Q4189" s="2" t="s">
        <v>107</v>
      </c>
      <c r="R4189" s="6" t="n">
        <v>1</v>
      </c>
      <c r="S4189" s="7" t="n">
        <v>2254.92</v>
      </c>
      <c r="T4189" s="7" t="n">
        <f aca="false">$R4189*$S4189</f>
        <v>2254.92</v>
      </c>
      <c r="U4189" s="8" t="n">
        <v>0.13</v>
      </c>
      <c r="V4189" s="7" t="n">
        <f aca="false">$T4189*$U4189</f>
        <v>293.1396</v>
      </c>
      <c r="W4189" s="7" t="n">
        <f aca="false">$T4189-$V4189</f>
        <v>1961.7804</v>
      </c>
      <c r="X4189" s="7" t="n">
        <v>1651.31</v>
      </c>
      <c r="Y4189" s="7" t="n">
        <f aca="false">$R4189*$X4189</f>
        <v>1651.31</v>
      </c>
      <c r="Z4189" s="7" t="n">
        <f aca="false">$W4189-$Y4189</f>
        <v>310.4704</v>
      </c>
      <c r="AA4189" s="8" t="n">
        <f aca="false">IFERROR($Z4189/$W4189,0)</f>
        <v>0.158259507537133</v>
      </c>
      <c r="AB4189" s="2" t="s">
        <v>85</v>
      </c>
      <c r="AC4189" s="2" t="s">
        <v>43</v>
      </c>
    </row>
    <row r="4190" customFormat="false" ht="15" hidden="false" customHeight="false" outlineLevel="0" collapsed="false">
      <c r="A4190" s="2" t="s">
        <v>5567</v>
      </c>
      <c r="B4190" s="3" t="n">
        <v>45627</v>
      </c>
      <c r="C4190" s="4" t="n">
        <f aca="false">YEAR($B4190)</f>
        <v>2024</v>
      </c>
      <c r="D4190" s="4" t="n">
        <f aca="false">MONTH($B4190)</f>
        <v>12</v>
      </c>
      <c r="E4190" s="2" t="s">
        <v>5565</v>
      </c>
      <c r="F4190" s="5" t="n">
        <f aca="false">ROUNDUP(MONTH($B4190)/3,0)</f>
        <v>4</v>
      </c>
      <c r="G4190" s="2" t="s">
        <v>5568</v>
      </c>
      <c r="H4190" s="2" t="s">
        <v>5569</v>
      </c>
      <c r="I4190" s="2" t="s">
        <v>33</v>
      </c>
      <c r="J4190" s="2" t="s">
        <v>47</v>
      </c>
      <c r="K4190" s="2" t="s">
        <v>48</v>
      </c>
      <c r="L4190" s="2" t="s">
        <v>49</v>
      </c>
      <c r="M4190" s="2" t="s">
        <v>50</v>
      </c>
      <c r="N4190" s="2" t="s">
        <v>51</v>
      </c>
      <c r="O4190" s="2" t="s">
        <v>171</v>
      </c>
      <c r="P4190" s="2" t="s">
        <v>180</v>
      </c>
      <c r="Q4190" s="2" t="s">
        <v>449</v>
      </c>
      <c r="R4190" s="6" t="n">
        <v>2</v>
      </c>
      <c r="S4190" s="7" t="n">
        <v>916.41</v>
      </c>
      <c r="T4190" s="7" t="n">
        <f aca="false">$R4190*$S4190</f>
        <v>1832.82</v>
      </c>
      <c r="U4190" s="8" t="n">
        <v>0</v>
      </c>
      <c r="V4190" s="7" t="n">
        <f aca="false">$T4190*$U4190</f>
        <v>0</v>
      </c>
      <c r="W4190" s="7" t="n">
        <f aca="false">$T4190-$V4190</f>
        <v>1832.82</v>
      </c>
      <c r="X4190" s="7" t="n">
        <v>580</v>
      </c>
      <c r="Y4190" s="7" t="n">
        <f aca="false">$R4190*$X4190</f>
        <v>1160</v>
      </c>
      <c r="Z4190" s="7" t="n">
        <f aca="false">$W4190-$Y4190</f>
        <v>672.82</v>
      </c>
      <c r="AA4190" s="8" t="n">
        <f aca="false">IFERROR($Z4190/$W4190,0)</f>
        <v>0.367095514016652</v>
      </c>
      <c r="AB4190" s="2" t="s">
        <v>85</v>
      </c>
      <c r="AC4190" s="2" t="s">
        <v>43</v>
      </c>
    </row>
    <row r="4191" customFormat="false" ht="15" hidden="false" customHeight="false" outlineLevel="0" collapsed="false">
      <c r="A4191" s="2" t="s">
        <v>5570</v>
      </c>
      <c r="B4191" s="3" t="n">
        <v>45627</v>
      </c>
      <c r="C4191" s="4" t="n">
        <f aca="false">YEAR($B4191)</f>
        <v>2024</v>
      </c>
      <c r="D4191" s="4" t="n">
        <f aca="false">MONTH($B4191)</f>
        <v>12</v>
      </c>
      <c r="E4191" s="2" t="s">
        <v>5565</v>
      </c>
      <c r="F4191" s="5" t="n">
        <f aca="false">ROUNDUP(MONTH($B4191)/3,0)</f>
        <v>4</v>
      </c>
      <c r="G4191" s="2" t="s">
        <v>1581</v>
      </c>
      <c r="H4191" s="2" t="s">
        <v>1582</v>
      </c>
      <c r="I4191" s="2" t="s">
        <v>33</v>
      </c>
      <c r="J4191" s="2" t="s">
        <v>47</v>
      </c>
      <c r="K4191" s="2" t="s">
        <v>48</v>
      </c>
      <c r="L4191" s="2" t="s">
        <v>49</v>
      </c>
      <c r="M4191" s="2" t="s">
        <v>118</v>
      </c>
      <c r="N4191" s="2" t="s">
        <v>73</v>
      </c>
      <c r="O4191" s="2" t="s">
        <v>52</v>
      </c>
      <c r="P4191" s="2" t="s">
        <v>83</v>
      </c>
      <c r="Q4191" s="2" t="s">
        <v>178</v>
      </c>
      <c r="R4191" s="6" t="n">
        <v>1</v>
      </c>
      <c r="S4191" s="7" t="n">
        <v>2784.49</v>
      </c>
      <c r="T4191" s="7" t="n">
        <f aca="false">$R4191*$S4191</f>
        <v>2784.49</v>
      </c>
      <c r="U4191" s="8" t="n">
        <v>0</v>
      </c>
      <c r="V4191" s="7" t="n">
        <f aca="false">$T4191*$U4191</f>
        <v>0</v>
      </c>
      <c r="W4191" s="7" t="n">
        <f aca="false">$T4191-$V4191</f>
        <v>2784.49</v>
      </c>
      <c r="X4191" s="7" t="n">
        <v>2037.84</v>
      </c>
      <c r="Y4191" s="7" t="n">
        <f aca="false">$R4191*$X4191</f>
        <v>2037.84</v>
      </c>
      <c r="Z4191" s="7" t="n">
        <f aca="false">$W4191-$Y4191</f>
        <v>746.65</v>
      </c>
      <c r="AA4191" s="8" t="n">
        <f aca="false">IFERROR($Z4191/$W4191,0)</f>
        <v>0.268146051880237</v>
      </c>
      <c r="AB4191" s="2" t="s">
        <v>55</v>
      </c>
      <c r="AC4191" s="2" t="s">
        <v>43</v>
      </c>
    </row>
    <row r="4192" customFormat="false" ht="15" hidden="false" customHeight="false" outlineLevel="0" collapsed="false">
      <c r="A4192" s="2" t="s">
        <v>5571</v>
      </c>
      <c r="B4192" s="3" t="n">
        <v>45627</v>
      </c>
      <c r="C4192" s="4" t="n">
        <f aca="false">YEAR($B4192)</f>
        <v>2024</v>
      </c>
      <c r="D4192" s="4" t="n">
        <f aca="false">MONTH($B4192)</f>
        <v>12</v>
      </c>
      <c r="E4192" s="2" t="s">
        <v>5565</v>
      </c>
      <c r="F4192" s="5" t="n">
        <f aca="false">ROUNDUP(MONTH($B4192)/3,0)</f>
        <v>4</v>
      </c>
      <c r="G4192" s="2" t="s">
        <v>955</v>
      </c>
      <c r="H4192" s="2" t="s">
        <v>176</v>
      </c>
      <c r="I4192" s="2" t="s">
        <v>104</v>
      </c>
      <c r="J4192" s="2" t="s">
        <v>89</v>
      </c>
      <c r="K4192" s="2" t="s">
        <v>90</v>
      </c>
      <c r="L4192" s="2" t="s">
        <v>91</v>
      </c>
      <c r="M4192" s="2" t="s">
        <v>99</v>
      </c>
      <c r="N4192" s="2" t="s">
        <v>73</v>
      </c>
      <c r="O4192" s="2" t="s">
        <v>171</v>
      </c>
      <c r="P4192" s="2" t="s">
        <v>180</v>
      </c>
      <c r="Q4192" s="2" t="s">
        <v>181</v>
      </c>
      <c r="R4192" s="6" t="n">
        <v>14</v>
      </c>
      <c r="S4192" s="7" t="n">
        <v>2380.7</v>
      </c>
      <c r="T4192" s="7" t="n">
        <f aca="false">$R4192*$S4192</f>
        <v>33329.8</v>
      </c>
      <c r="U4192" s="8" t="n">
        <v>0.05</v>
      </c>
      <c r="V4192" s="7" t="n">
        <f aca="false">$T4192*$U4192</f>
        <v>1666.49</v>
      </c>
      <c r="W4192" s="7" t="n">
        <f aca="false">$T4192-$V4192</f>
        <v>31663.31</v>
      </c>
      <c r="X4192" s="7" t="n">
        <v>1582.98</v>
      </c>
      <c r="Y4192" s="7" t="n">
        <f aca="false">$R4192*$X4192</f>
        <v>22161.72</v>
      </c>
      <c r="Z4192" s="7" t="n">
        <f aca="false">$W4192-$Y4192</f>
        <v>9501.59</v>
      </c>
      <c r="AA4192" s="8" t="n">
        <f aca="false">IFERROR($Z4192/$W4192,0)</f>
        <v>0.300082019220353</v>
      </c>
      <c r="AB4192" s="2" t="s">
        <v>55</v>
      </c>
      <c r="AC4192" s="2" t="s">
        <v>43</v>
      </c>
    </row>
    <row r="4193" customFormat="false" ht="15" hidden="false" customHeight="false" outlineLevel="0" collapsed="false">
      <c r="A4193" s="2" t="s">
        <v>5572</v>
      </c>
      <c r="B4193" s="3" t="n">
        <v>45627</v>
      </c>
      <c r="C4193" s="4" t="n">
        <f aca="false">YEAR($B4193)</f>
        <v>2024</v>
      </c>
      <c r="D4193" s="4" t="n">
        <f aca="false">MONTH($B4193)</f>
        <v>12</v>
      </c>
      <c r="E4193" s="2" t="s">
        <v>5565</v>
      </c>
      <c r="F4193" s="5" t="n">
        <f aca="false">ROUNDUP(MONTH($B4193)/3,0)</f>
        <v>4</v>
      </c>
      <c r="G4193" s="2" t="s">
        <v>45</v>
      </c>
      <c r="H4193" s="2" t="s">
        <v>46</v>
      </c>
      <c r="I4193" s="2" t="s">
        <v>33</v>
      </c>
      <c r="J4193" s="2" t="s">
        <v>47</v>
      </c>
      <c r="K4193" s="2" t="s">
        <v>48</v>
      </c>
      <c r="L4193" s="2" t="s">
        <v>49</v>
      </c>
      <c r="M4193" s="2" t="s">
        <v>156</v>
      </c>
      <c r="N4193" s="2" t="s">
        <v>63</v>
      </c>
      <c r="O4193" s="2" t="s">
        <v>171</v>
      </c>
      <c r="P4193" s="2" t="s">
        <v>180</v>
      </c>
      <c r="Q4193" s="2" t="s">
        <v>181</v>
      </c>
      <c r="R4193" s="6" t="n">
        <v>1</v>
      </c>
      <c r="S4193" s="7" t="n">
        <v>2540.78</v>
      </c>
      <c r="T4193" s="7" t="n">
        <f aca="false">$R4193*$S4193</f>
        <v>2540.78</v>
      </c>
      <c r="U4193" s="8" t="n">
        <v>0.03</v>
      </c>
      <c r="V4193" s="7" t="n">
        <f aca="false">$T4193*$U4193</f>
        <v>76.2234</v>
      </c>
      <c r="W4193" s="7" t="n">
        <f aca="false">$T4193-$V4193</f>
        <v>2464.5566</v>
      </c>
      <c r="X4193" s="7" t="n">
        <v>1700.59</v>
      </c>
      <c r="Y4193" s="7" t="n">
        <f aca="false">$R4193*$X4193</f>
        <v>1700.59</v>
      </c>
      <c r="Z4193" s="7" t="n">
        <f aca="false">$W4193-$Y4193</f>
        <v>763.9666</v>
      </c>
      <c r="AA4193" s="8" t="n">
        <f aca="false">IFERROR($Z4193/$W4193,0)</f>
        <v>0.309981357295669</v>
      </c>
      <c r="AB4193" s="2" t="s">
        <v>85</v>
      </c>
      <c r="AC4193" s="2" t="s">
        <v>43</v>
      </c>
    </row>
    <row r="4194" customFormat="false" ht="15" hidden="false" customHeight="false" outlineLevel="0" collapsed="false">
      <c r="A4194" s="2" t="s">
        <v>5573</v>
      </c>
      <c r="B4194" s="3" t="n">
        <v>45627</v>
      </c>
      <c r="C4194" s="4" t="n">
        <f aca="false">YEAR($B4194)</f>
        <v>2024</v>
      </c>
      <c r="D4194" s="4" t="n">
        <f aca="false">MONTH($B4194)</f>
        <v>12</v>
      </c>
      <c r="E4194" s="2" t="s">
        <v>5565</v>
      </c>
      <c r="F4194" s="5" t="n">
        <f aca="false">ROUNDUP(MONTH($B4194)/3,0)</f>
        <v>4</v>
      </c>
      <c r="G4194" s="2" t="s">
        <v>952</v>
      </c>
      <c r="H4194" s="2" t="s">
        <v>953</v>
      </c>
      <c r="I4194" s="2" t="s">
        <v>33</v>
      </c>
      <c r="J4194" s="2" t="s">
        <v>47</v>
      </c>
      <c r="K4194" s="2" t="s">
        <v>48</v>
      </c>
      <c r="L4194" s="2" t="s">
        <v>155</v>
      </c>
      <c r="M4194" s="2" t="s">
        <v>118</v>
      </c>
      <c r="N4194" s="2" t="s">
        <v>38</v>
      </c>
      <c r="O4194" s="2" t="s">
        <v>52</v>
      </c>
      <c r="P4194" s="2" t="s">
        <v>83</v>
      </c>
      <c r="Q4194" s="2" t="s">
        <v>178</v>
      </c>
      <c r="R4194" s="6" t="n">
        <v>3</v>
      </c>
      <c r="S4194" s="7" t="n">
        <v>2810.51</v>
      </c>
      <c r="T4194" s="7" t="n">
        <f aca="false">$R4194*$S4194</f>
        <v>8431.53</v>
      </c>
      <c r="U4194" s="8" t="n">
        <v>0.08</v>
      </c>
      <c r="V4194" s="7" t="n">
        <f aca="false">$T4194*$U4194</f>
        <v>674.5224</v>
      </c>
      <c r="W4194" s="7" t="n">
        <f aca="false">$T4194-$V4194</f>
        <v>7757.0076</v>
      </c>
      <c r="X4194" s="7" t="n">
        <v>2015.83</v>
      </c>
      <c r="Y4194" s="7" t="n">
        <f aca="false">$R4194*$X4194</f>
        <v>6047.49</v>
      </c>
      <c r="Z4194" s="7" t="n">
        <f aca="false">$W4194-$Y4194</f>
        <v>1709.5176</v>
      </c>
      <c r="AA4194" s="8" t="n">
        <f aca="false">IFERROR($Z4194/$W4194,0)</f>
        <v>0.220383643816464</v>
      </c>
      <c r="AB4194" s="2" t="s">
        <v>85</v>
      </c>
      <c r="AC4194" s="2" t="s">
        <v>43</v>
      </c>
    </row>
    <row r="4195" customFormat="false" ht="15" hidden="false" customHeight="false" outlineLevel="0" collapsed="false">
      <c r="A4195" s="2" t="s">
        <v>5574</v>
      </c>
      <c r="B4195" s="3" t="n">
        <v>45627</v>
      </c>
      <c r="C4195" s="4" t="n">
        <f aca="false">YEAR($B4195)</f>
        <v>2024</v>
      </c>
      <c r="D4195" s="4" t="n">
        <f aca="false">MONTH($B4195)</f>
        <v>12</v>
      </c>
      <c r="E4195" s="2" t="s">
        <v>5565</v>
      </c>
      <c r="F4195" s="5" t="n">
        <f aca="false">ROUNDUP(MONTH($B4195)/3,0)</f>
        <v>4</v>
      </c>
      <c r="G4195" s="2" t="s">
        <v>183</v>
      </c>
      <c r="H4195" s="2" t="s">
        <v>184</v>
      </c>
      <c r="I4195" s="2" t="s">
        <v>33</v>
      </c>
      <c r="J4195" s="2" t="s">
        <v>47</v>
      </c>
      <c r="K4195" s="2" t="s">
        <v>185</v>
      </c>
      <c r="L4195" s="2" t="s">
        <v>186</v>
      </c>
      <c r="M4195" s="2" t="s">
        <v>118</v>
      </c>
      <c r="N4195" s="2" t="s">
        <v>51</v>
      </c>
      <c r="O4195" s="2" t="s">
        <v>114</v>
      </c>
      <c r="P4195" s="2" t="s">
        <v>119</v>
      </c>
      <c r="Q4195" s="2" t="s">
        <v>191</v>
      </c>
      <c r="R4195" s="6" t="n">
        <v>3</v>
      </c>
      <c r="S4195" s="7" t="n">
        <v>414.45</v>
      </c>
      <c r="T4195" s="7" t="n">
        <f aca="false">$R4195*$S4195</f>
        <v>1243.35</v>
      </c>
      <c r="U4195" s="8" t="n">
        <v>0</v>
      </c>
      <c r="V4195" s="7" t="n">
        <f aca="false">$T4195*$U4195</f>
        <v>0</v>
      </c>
      <c r="W4195" s="7" t="n">
        <f aca="false">$T4195-$V4195</f>
        <v>1243.35</v>
      </c>
      <c r="X4195" s="7" t="n">
        <v>214.34</v>
      </c>
      <c r="Y4195" s="7" t="n">
        <f aca="false">$R4195*$X4195</f>
        <v>643.02</v>
      </c>
      <c r="Z4195" s="7" t="n">
        <f aca="false">$W4195-$Y4195</f>
        <v>600.33</v>
      </c>
      <c r="AA4195" s="8" t="n">
        <f aca="false">IFERROR($Z4195/$W4195,0)</f>
        <v>0.482832669803354</v>
      </c>
      <c r="AB4195" s="2" t="s">
        <v>55</v>
      </c>
      <c r="AC4195" s="2" t="s">
        <v>43</v>
      </c>
    </row>
    <row r="4196" customFormat="false" ht="15" hidden="false" customHeight="false" outlineLevel="0" collapsed="false">
      <c r="A4196" s="2" t="s">
        <v>5575</v>
      </c>
      <c r="B4196" s="3" t="n">
        <v>45627</v>
      </c>
      <c r="C4196" s="4" t="n">
        <f aca="false">YEAR($B4196)</f>
        <v>2024</v>
      </c>
      <c r="D4196" s="4" t="n">
        <f aca="false">MONTH($B4196)</f>
        <v>12</v>
      </c>
      <c r="E4196" s="2" t="s">
        <v>5565</v>
      </c>
      <c r="F4196" s="5" t="n">
        <f aca="false">ROUNDUP(MONTH($B4196)/3,0)</f>
        <v>4</v>
      </c>
      <c r="G4196" s="2" t="s">
        <v>2906</v>
      </c>
      <c r="H4196" s="2" t="s">
        <v>664</v>
      </c>
      <c r="I4196" s="2" t="s">
        <v>177</v>
      </c>
      <c r="J4196" s="2" t="s">
        <v>89</v>
      </c>
      <c r="K4196" s="2" t="s">
        <v>90</v>
      </c>
      <c r="L4196" s="2" t="s">
        <v>91</v>
      </c>
      <c r="M4196" s="2" t="s">
        <v>135</v>
      </c>
      <c r="N4196" s="2" t="s">
        <v>151</v>
      </c>
      <c r="O4196" s="2" t="s">
        <v>114</v>
      </c>
      <c r="P4196" s="2" t="s">
        <v>234</v>
      </c>
      <c r="Q4196" s="2" t="s">
        <v>276</v>
      </c>
      <c r="R4196" s="6" t="n">
        <v>6</v>
      </c>
      <c r="S4196" s="7" t="n">
        <v>212.35</v>
      </c>
      <c r="T4196" s="7" t="n">
        <f aca="false">$R4196*$S4196</f>
        <v>1274.1</v>
      </c>
      <c r="U4196" s="8" t="n">
        <v>0.27</v>
      </c>
      <c r="V4196" s="7" t="n">
        <f aca="false">$T4196*$U4196</f>
        <v>344.007</v>
      </c>
      <c r="W4196" s="7" t="n">
        <f aca="false">$T4196-$V4196</f>
        <v>930.093</v>
      </c>
      <c r="X4196" s="7" t="n">
        <v>104.21</v>
      </c>
      <c r="Y4196" s="7" t="n">
        <f aca="false">$R4196*$X4196</f>
        <v>625.26</v>
      </c>
      <c r="Z4196" s="7" t="n">
        <f aca="false">$W4196-$Y4196</f>
        <v>304.833</v>
      </c>
      <c r="AA4196" s="8" t="n">
        <f aca="false">IFERROR($Z4196/$W4196,0)</f>
        <v>0.32774464489035</v>
      </c>
      <c r="AB4196" s="2" t="s">
        <v>76</v>
      </c>
      <c r="AC4196" s="2" t="s">
        <v>43</v>
      </c>
    </row>
    <row r="4197" customFormat="false" ht="15" hidden="false" customHeight="false" outlineLevel="0" collapsed="false">
      <c r="A4197" s="2" t="s">
        <v>5576</v>
      </c>
      <c r="B4197" s="3" t="n">
        <v>45627</v>
      </c>
      <c r="C4197" s="4" t="n">
        <f aca="false">YEAR($B4197)</f>
        <v>2024</v>
      </c>
      <c r="D4197" s="4" t="n">
        <f aca="false">MONTH($B4197)</f>
        <v>12</v>
      </c>
      <c r="E4197" s="2" t="s">
        <v>5565</v>
      </c>
      <c r="F4197" s="5" t="n">
        <f aca="false">ROUNDUP(MONTH($B4197)/3,0)</f>
        <v>4</v>
      </c>
      <c r="G4197" s="2" t="s">
        <v>31</v>
      </c>
      <c r="H4197" s="2" t="s">
        <v>32</v>
      </c>
      <c r="I4197" s="2" t="s">
        <v>33</v>
      </c>
      <c r="J4197" s="2" t="s">
        <v>34</v>
      </c>
      <c r="K4197" s="2" t="s">
        <v>35</v>
      </c>
      <c r="L4197" s="2" t="s">
        <v>36</v>
      </c>
      <c r="M4197" s="2" t="s">
        <v>37</v>
      </c>
      <c r="N4197" s="2" t="s">
        <v>151</v>
      </c>
      <c r="O4197" s="2" t="s">
        <v>52</v>
      </c>
      <c r="P4197" s="2" t="s">
        <v>126</v>
      </c>
      <c r="Q4197" s="2" t="s">
        <v>157</v>
      </c>
      <c r="R4197" s="6" t="n">
        <v>1</v>
      </c>
      <c r="S4197" s="7" t="n">
        <v>760.58</v>
      </c>
      <c r="T4197" s="7" t="n">
        <f aca="false">$R4197*$S4197</f>
        <v>760.58</v>
      </c>
      <c r="U4197" s="8" t="n">
        <v>0.08</v>
      </c>
      <c r="V4197" s="7" t="n">
        <f aca="false">$T4197*$U4197</f>
        <v>60.8464</v>
      </c>
      <c r="W4197" s="7" t="n">
        <f aca="false">$T4197-$V4197</f>
        <v>699.7336</v>
      </c>
      <c r="X4197" s="7" t="n">
        <v>477.13</v>
      </c>
      <c r="Y4197" s="7" t="n">
        <f aca="false">$R4197*$X4197</f>
        <v>477.13</v>
      </c>
      <c r="Z4197" s="7" t="n">
        <f aca="false">$W4197-$Y4197</f>
        <v>222.6036</v>
      </c>
      <c r="AA4197" s="8" t="n">
        <f aca="false">IFERROR($Z4197/$W4197,0)</f>
        <v>0.31812621260434</v>
      </c>
      <c r="AB4197" s="2" t="s">
        <v>76</v>
      </c>
      <c r="AC4197" s="2" t="s">
        <v>43</v>
      </c>
    </row>
    <row r="4198" customFormat="false" ht="15" hidden="false" customHeight="false" outlineLevel="0" collapsed="false">
      <c r="A4198" s="2" t="s">
        <v>5577</v>
      </c>
      <c r="B4198" s="3" t="n">
        <v>45627</v>
      </c>
      <c r="C4198" s="4" t="n">
        <f aca="false">YEAR($B4198)</f>
        <v>2024</v>
      </c>
      <c r="D4198" s="4" t="n">
        <f aca="false">MONTH($B4198)</f>
        <v>12</v>
      </c>
      <c r="E4198" s="2" t="s">
        <v>5565</v>
      </c>
      <c r="F4198" s="5" t="n">
        <f aca="false">ROUNDUP(MONTH($B4198)/3,0)</f>
        <v>4</v>
      </c>
      <c r="G4198" s="2" t="s">
        <v>45</v>
      </c>
      <c r="H4198" s="2" t="s">
        <v>46</v>
      </c>
      <c r="I4198" s="2" t="s">
        <v>33</v>
      </c>
      <c r="J4198" s="2" t="s">
        <v>47</v>
      </c>
      <c r="K4198" s="2" t="s">
        <v>48</v>
      </c>
      <c r="L4198" s="2" t="s">
        <v>49</v>
      </c>
      <c r="M4198" s="2" t="s">
        <v>168</v>
      </c>
      <c r="N4198" s="2" t="s">
        <v>63</v>
      </c>
      <c r="O4198" s="2" t="s">
        <v>171</v>
      </c>
      <c r="P4198" s="2" t="s">
        <v>172</v>
      </c>
      <c r="Q4198" s="2" t="s">
        <v>173</v>
      </c>
      <c r="R4198" s="6" t="n">
        <v>2</v>
      </c>
      <c r="S4198" s="7" t="n">
        <v>901.5</v>
      </c>
      <c r="T4198" s="7" t="n">
        <f aca="false">$R4198*$S4198</f>
        <v>1803</v>
      </c>
      <c r="U4198" s="8" t="n">
        <v>0.13</v>
      </c>
      <c r="V4198" s="7" t="n">
        <f aca="false">$T4198*$U4198</f>
        <v>234.39</v>
      </c>
      <c r="W4198" s="7" t="n">
        <f aca="false">$T4198-$V4198</f>
        <v>1568.61</v>
      </c>
      <c r="X4198" s="7" t="n">
        <v>590.55</v>
      </c>
      <c r="Y4198" s="7" t="n">
        <f aca="false">$R4198*$X4198</f>
        <v>1181.1</v>
      </c>
      <c r="Z4198" s="7" t="n">
        <f aca="false">$W4198-$Y4198</f>
        <v>387.51</v>
      </c>
      <c r="AA4198" s="8" t="n">
        <f aca="false">IFERROR($Z4198/$W4198,0)</f>
        <v>0.247040373324153</v>
      </c>
      <c r="AB4198" s="2" t="s">
        <v>85</v>
      </c>
      <c r="AC4198" s="2" t="s">
        <v>43</v>
      </c>
    </row>
    <row r="4199" customFormat="false" ht="15" hidden="false" customHeight="false" outlineLevel="0" collapsed="false">
      <c r="A4199" s="2" t="s">
        <v>5578</v>
      </c>
      <c r="B4199" s="3" t="n">
        <v>45627</v>
      </c>
      <c r="C4199" s="4" t="n">
        <f aca="false">YEAR($B4199)</f>
        <v>2024</v>
      </c>
      <c r="D4199" s="4" t="n">
        <f aca="false">MONTH($B4199)</f>
        <v>12</v>
      </c>
      <c r="E4199" s="2" t="s">
        <v>5565</v>
      </c>
      <c r="F4199" s="5" t="n">
        <f aca="false">ROUNDUP(MONTH($B4199)/3,0)</f>
        <v>4</v>
      </c>
      <c r="G4199" s="2" t="s">
        <v>45</v>
      </c>
      <c r="H4199" s="2" t="s">
        <v>46</v>
      </c>
      <c r="I4199" s="2" t="s">
        <v>33</v>
      </c>
      <c r="J4199" s="2" t="s">
        <v>47</v>
      </c>
      <c r="K4199" s="2" t="s">
        <v>48</v>
      </c>
      <c r="L4199" s="2" t="s">
        <v>49</v>
      </c>
      <c r="M4199" s="2" t="s">
        <v>156</v>
      </c>
      <c r="N4199" s="2" t="s">
        <v>63</v>
      </c>
      <c r="O4199" s="2" t="s">
        <v>52</v>
      </c>
      <c r="P4199" s="2" t="s">
        <v>126</v>
      </c>
      <c r="Q4199" s="2" t="s">
        <v>157</v>
      </c>
      <c r="R4199" s="6" t="n">
        <v>3</v>
      </c>
      <c r="S4199" s="7" t="n">
        <v>725.28</v>
      </c>
      <c r="T4199" s="7" t="n">
        <f aca="false">$R4199*$S4199</f>
        <v>2175.84</v>
      </c>
      <c r="U4199" s="8" t="n">
        <v>0.15</v>
      </c>
      <c r="V4199" s="7" t="n">
        <f aca="false">$T4199*$U4199</f>
        <v>326.376</v>
      </c>
      <c r="W4199" s="7" t="n">
        <f aca="false">$T4199-$V4199</f>
        <v>1849.464</v>
      </c>
      <c r="X4199" s="7" t="n">
        <v>509.65</v>
      </c>
      <c r="Y4199" s="7" t="n">
        <f aca="false">$R4199*$X4199</f>
        <v>1528.95</v>
      </c>
      <c r="Z4199" s="7" t="n">
        <f aca="false">$W4199-$Y4199</f>
        <v>320.514</v>
      </c>
      <c r="AA4199" s="8" t="n">
        <f aca="false">IFERROR($Z4199/$W4199,0)</f>
        <v>0.173301021268865</v>
      </c>
      <c r="AB4199" s="2" t="s">
        <v>85</v>
      </c>
      <c r="AC4199" s="2" t="s">
        <v>43</v>
      </c>
    </row>
    <row r="4200" customFormat="false" ht="15" hidden="false" customHeight="false" outlineLevel="0" collapsed="false">
      <c r="A4200" s="2" t="s">
        <v>5579</v>
      </c>
      <c r="B4200" s="3" t="n">
        <v>45628</v>
      </c>
      <c r="C4200" s="4" t="n">
        <f aca="false">YEAR($B4200)</f>
        <v>2024</v>
      </c>
      <c r="D4200" s="4" t="n">
        <f aca="false">MONTH($B4200)</f>
        <v>12</v>
      </c>
      <c r="E4200" s="2" t="s">
        <v>5565</v>
      </c>
      <c r="F4200" s="5" t="n">
        <f aca="false">ROUNDUP(MONTH($B4200)/3,0)</f>
        <v>4</v>
      </c>
      <c r="G4200" s="2" t="s">
        <v>1065</v>
      </c>
      <c r="H4200" s="2" t="s">
        <v>1066</v>
      </c>
      <c r="I4200" s="2" t="s">
        <v>33</v>
      </c>
      <c r="J4200" s="2" t="s">
        <v>34</v>
      </c>
      <c r="K4200" s="2" t="s">
        <v>80</v>
      </c>
      <c r="L4200" s="2" t="s">
        <v>81</v>
      </c>
      <c r="M4200" s="2" t="s">
        <v>82</v>
      </c>
      <c r="N4200" s="2" t="s">
        <v>51</v>
      </c>
      <c r="O4200" s="2" t="s">
        <v>171</v>
      </c>
      <c r="P4200" s="2" t="s">
        <v>172</v>
      </c>
      <c r="Q4200" s="2" t="s">
        <v>223</v>
      </c>
      <c r="R4200" s="6" t="n">
        <v>2</v>
      </c>
      <c r="S4200" s="7" t="n">
        <v>550.9</v>
      </c>
      <c r="T4200" s="7" t="n">
        <f aca="false">$R4200*$S4200</f>
        <v>1101.8</v>
      </c>
      <c r="U4200" s="8" t="n">
        <v>0.05</v>
      </c>
      <c r="V4200" s="7" t="n">
        <f aca="false">$T4200*$U4200</f>
        <v>55.09</v>
      </c>
      <c r="W4200" s="7" t="n">
        <f aca="false">$T4200-$V4200</f>
        <v>1046.71</v>
      </c>
      <c r="X4200" s="7" t="n">
        <v>312.21</v>
      </c>
      <c r="Y4200" s="7" t="n">
        <f aca="false">$R4200*$X4200</f>
        <v>624.42</v>
      </c>
      <c r="Z4200" s="7" t="n">
        <f aca="false">$W4200-$Y4200</f>
        <v>422.29</v>
      </c>
      <c r="AA4200" s="8" t="n">
        <f aca="false">IFERROR($Z4200/$W4200,0)</f>
        <v>0.403445080299223</v>
      </c>
      <c r="AB4200" s="2" t="s">
        <v>85</v>
      </c>
      <c r="AC4200" s="2" t="s">
        <v>43</v>
      </c>
    </row>
    <row r="4201" customFormat="false" ht="15" hidden="false" customHeight="false" outlineLevel="0" collapsed="false">
      <c r="A4201" s="2" t="s">
        <v>5580</v>
      </c>
      <c r="B4201" s="3" t="n">
        <v>45628</v>
      </c>
      <c r="C4201" s="4" t="n">
        <f aca="false">YEAR($B4201)</f>
        <v>2024</v>
      </c>
      <c r="D4201" s="4" t="n">
        <f aca="false">MONTH($B4201)</f>
        <v>12</v>
      </c>
      <c r="E4201" s="2" t="s">
        <v>5565</v>
      </c>
      <c r="F4201" s="5" t="n">
        <f aca="false">ROUNDUP(MONTH($B4201)/3,0)</f>
        <v>4</v>
      </c>
      <c r="G4201" s="2" t="s">
        <v>1411</v>
      </c>
      <c r="H4201" s="2" t="s">
        <v>307</v>
      </c>
      <c r="I4201" s="2" t="s">
        <v>104</v>
      </c>
      <c r="J4201" s="2" t="s">
        <v>47</v>
      </c>
      <c r="K4201" s="2" t="s">
        <v>196</v>
      </c>
      <c r="L4201" s="2" t="s">
        <v>197</v>
      </c>
      <c r="M4201" s="2" t="s">
        <v>105</v>
      </c>
      <c r="N4201" s="2" t="s">
        <v>51</v>
      </c>
      <c r="O4201" s="2" t="s">
        <v>171</v>
      </c>
      <c r="P4201" s="2" t="s">
        <v>204</v>
      </c>
      <c r="Q4201" s="2" t="s">
        <v>232</v>
      </c>
      <c r="R4201" s="6" t="n">
        <v>4</v>
      </c>
      <c r="S4201" s="7" t="n">
        <v>929.2</v>
      </c>
      <c r="T4201" s="7" t="n">
        <f aca="false">$R4201*$S4201</f>
        <v>3716.8</v>
      </c>
      <c r="U4201" s="8" t="n">
        <v>0</v>
      </c>
      <c r="V4201" s="7" t="n">
        <f aca="false">$T4201*$U4201</f>
        <v>0</v>
      </c>
      <c r="W4201" s="7" t="n">
        <f aca="false">$T4201-$V4201</f>
        <v>3716.8</v>
      </c>
      <c r="X4201" s="7" t="n">
        <v>622.88</v>
      </c>
      <c r="Y4201" s="7" t="n">
        <f aca="false">$R4201*$X4201</f>
        <v>2491.52</v>
      </c>
      <c r="Z4201" s="7" t="n">
        <f aca="false">$W4201-$Y4201</f>
        <v>1225.28</v>
      </c>
      <c r="AA4201" s="8" t="n">
        <f aca="false">IFERROR($Z4201/$W4201,0)</f>
        <v>0.329659922513991</v>
      </c>
      <c r="AB4201" s="2" t="s">
        <v>42</v>
      </c>
      <c r="AC4201" s="2" t="s">
        <v>43</v>
      </c>
    </row>
    <row r="4202" customFormat="false" ht="15" hidden="false" customHeight="false" outlineLevel="0" collapsed="false">
      <c r="A4202" s="2" t="s">
        <v>5581</v>
      </c>
      <c r="B4202" s="3" t="n">
        <v>45628</v>
      </c>
      <c r="C4202" s="4" t="n">
        <f aca="false">YEAR($B4202)</f>
        <v>2024</v>
      </c>
      <c r="D4202" s="4" t="n">
        <f aca="false">MONTH($B4202)</f>
        <v>12</v>
      </c>
      <c r="E4202" s="2" t="s">
        <v>5565</v>
      </c>
      <c r="F4202" s="5" t="n">
        <f aca="false">ROUNDUP(MONTH($B4202)/3,0)</f>
        <v>4</v>
      </c>
      <c r="G4202" s="2" t="s">
        <v>608</v>
      </c>
      <c r="H4202" s="2" t="s">
        <v>609</v>
      </c>
      <c r="I4202" s="2" t="s">
        <v>104</v>
      </c>
      <c r="J4202" s="2" t="s">
        <v>59</v>
      </c>
      <c r="K4202" s="2" t="s">
        <v>71</v>
      </c>
      <c r="L4202" s="2" t="s">
        <v>72</v>
      </c>
      <c r="M4202" s="2" t="s">
        <v>131</v>
      </c>
      <c r="N4202" s="2" t="s">
        <v>63</v>
      </c>
      <c r="O4202" s="2" t="s">
        <v>52</v>
      </c>
      <c r="P4202" s="2" t="s">
        <v>53</v>
      </c>
      <c r="Q4202" s="2" t="s">
        <v>363</v>
      </c>
      <c r="R4202" s="6" t="n">
        <v>7</v>
      </c>
      <c r="S4202" s="7" t="n">
        <v>5267.07</v>
      </c>
      <c r="T4202" s="7" t="n">
        <f aca="false">$R4202*$S4202</f>
        <v>36869.49</v>
      </c>
      <c r="U4202" s="8" t="n">
        <v>0.03</v>
      </c>
      <c r="V4202" s="7" t="n">
        <f aca="false">$T4202*$U4202</f>
        <v>1106.0847</v>
      </c>
      <c r="W4202" s="7" t="n">
        <f aca="false">$T4202-$V4202</f>
        <v>35763.4053</v>
      </c>
      <c r="X4202" s="7" t="n">
        <v>3641.67</v>
      </c>
      <c r="Y4202" s="7" t="n">
        <f aca="false">$R4202*$X4202</f>
        <v>25491.69</v>
      </c>
      <c r="Z4202" s="7" t="n">
        <f aca="false">$W4202-$Y4202</f>
        <v>10271.7153</v>
      </c>
      <c r="AA4202" s="8" t="n">
        <f aca="false">IFERROR($Z4202/$W4202,0)</f>
        <v>0.287213010445624</v>
      </c>
      <c r="AB4202" s="2" t="s">
        <v>85</v>
      </c>
      <c r="AC4202" s="2" t="s">
        <v>43</v>
      </c>
    </row>
    <row r="4203" customFormat="false" ht="15" hidden="false" customHeight="false" outlineLevel="0" collapsed="false">
      <c r="A4203" s="2" t="s">
        <v>5582</v>
      </c>
      <c r="B4203" s="3" t="n">
        <v>45628</v>
      </c>
      <c r="C4203" s="4" t="n">
        <f aca="false">YEAR($B4203)</f>
        <v>2024</v>
      </c>
      <c r="D4203" s="4" t="n">
        <f aca="false">MONTH($B4203)</f>
        <v>12</v>
      </c>
      <c r="E4203" s="2" t="s">
        <v>5565</v>
      </c>
      <c r="F4203" s="5" t="n">
        <f aca="false">ROUNDUP(MONTH($B4203)/3,0)</f>
        <v>4</v>
      </c>
      <c r="G4203" s="2" t="s">
        <v>5583</v>
      </c>
      <c r="H4203" s="2" t="s">
        <v>279</v>
      </c>
      <c r="I4203" s="2" t="s">
        <v>104</v>
      </c>
      <c r="J4203" s="2" t="s">
        <v>47</v>
      </c>
      <c r="K4203" s="2" t="s">
        <v>196</v>
      </c>
      <c r="L4203" s="2" t="s">
        <v>197</v>
      </c>
      <c r="M4203" s="2" t="s">
        <v>105</v>
      </c>
      <c r="N4203" s="2" t="s">
        <v>38</v>
      </c>
      <c r="O4203" s="2" t="s">
        <v>114</v>
      </c>
      <c r="P4203" s="2" t="s">
        <v>119</v>
      </c>
      <c r="Q4203" s="2" t="s">
        <v>308</v>
      </c>
      <c r="R4203" s="6" t="n">
        <v>4</v>
      </c>
      <c r="S4203" s="7" t="n">
        <v>340.88</v>
      </c>
      <c r="T4203" s="7" t="n">
        <f aca="false">$R4203*$S4203</f>
        <v>1363.52</v>
      </c>
      <c r="U4203" s="8" t="n">
        <v>0.05</v>
      </c>
      <c r="V4203" s="7" t="n">
        <f aca="false">$T4203*$U4203</f>
        <v>68.176</v>
      </c>
      <c r="W4203" s="7" t="n">
        <f aca="false">$T4203-$V4203</f>
        <v>1295.344</v>
      </c>
      <c r="X4203" s="7" t="n">
        <v>192.7</v>
      </c>
      <c r="Y4203" s="7" t="n">
        <f aca="false">$R4203*$X4203</f>
        <v>770.8</v>
      </c>
      <c r="Z4203" s="7" t="n">
        <f aca="false">$W4203-$Y4203</f>
        <v>524.544</v>
      </c>
      <c r="AA4203" s="8" t="n">
        <f aca="false">IFERROR($Z4203/$W4203,0)</f>
        <v>0.404945713262269</v>
      </c>
      <c r="AB4203" s="2" t="s">
        <v>85</v>
      </c>
      <c r="AC4203" s="2" t="s">
        <v>43</v>
      </c>
    </row>
    <row r="4204" customFormat="false" ht="15" hidden="false" customHeight="false" outlineLevel="0" collapsed="false">
      <c r="A4204" s="2" t="s">
        <v>5584</v>
      </c>
      <c r="B4204" s="3" t="n">
        <v>45628</v>
      </c>
      <c r="C4204" s="4" t="n">
        <f aca="false">YEAR($B4204)</f>
        <v>2024</v>
      </c>
      <c r="D4204" s="4" t="n">
        <f aca="false">MONTH($B4204)</f>
        <v>12</v>
      </c>
      <c r="E4204" s="2" t="s">
        <v>5565</v>
      </c>
      <c r="F4204" s="5" t="n">
        <f aca="false">ROUNDUP(MONTH($B4204)/3,0)</f>
        <v>4</v>
      </c>
      <c r="G4204" s="2" t="s">
        <v>45</v>
      </c>
      <c r="H4204" s="2" t="s">
        <v>46</v>
      </c>
      <c r="I4204" s="2" t="s">
        <v>33</v>
      </c>
      <c r="J4204" s="2" t="s">
        <v>47</v>
      </c>
      <c r="K4204" s="2" t="s">
        <v>48</v>
      </c>
      <c r="L4204" s="2" t="s">
        <v>49</v>
      </c>
      <c r="M4204" s="2" t="s">
        <v>168</v>
      </c>
      <c r="N4204" s="2" t="s">
        <v>51</v>
      </c>
      <c r="O4204" s="2" t="s">
        <v>39</v>
      </c>
      <c r="P4204" s="2" t="s">
        <v>106</v>
      </c>
      <c r="Q4204" s="2" t="s">
        <v>107</v>
      </c>
      <c r="R4204" s="6" t="n">
        <v>3</v>
      </c>
      <c r="S4204" s="7" t="n">
        <v>2283.32</v>
      </c>
      <c r="T4204" s="7" t="n">
        <f aca="false">$R4204*$S4204</f>
        <v>6849.96</v>
      </c>
      <c r="U4204" s="8" t="n">
        <v>0.2</v>
      </c>
      <c r="V4204" s="7" t="n">
        <f aca="false">$T4204*$U4204</f>
        <v>1369.992</v>
      </c>
      <c r="W4204" s="7" t="n">
        <f aca="false">$T4204-$V4204</f>
        <v>5479.968</v>
      </c>
      <c r="X4204" s="7" t="n">
        <v>1676.73</v>
      </c>
      <c r="Y4204" s="7" t="n">
        <f aca="false">$R4204*$X4204</f>
        <v>5030.19</v>
      </c>
      <c r="Z4204" s="7" t="n">
        <f aca="false">$W4204-$Y4204</f>
        <v>449.778</v>
      </c>
      <c r="AA4204" s="8" t="n">
        <f aca="false">IFERROR($Z4204/$W4204,0)</f>
        <v>0.0820767566525936</v>
      </c>
      <c r="AB4204" s="2" t="s">
        <v>76</v>
      </c>
      <c r="AC4204" s="2" t="s">
        <v>43</v>
      </c>
    </row>
    <row r="4205" customFormat="false" ht="15" hidden="false" customHeight="false" outlineLevel="0" collapsed="false">
      <c r="A4205" s="2" t="s">
        <v>5585</v>
      </c>
      <c r="B4205" s="3" t="n">
        <v>45628</v>
      </c>
      <c r="C4205" s="4" t="n">
        <f aca="false">YEAR($B4205)</f>
        <v>2024</v>
      </c>
      <c r="D4205" s="4" t="n">
        <f aca="false">MONTH($B4205)</f>
        <v>12</v>
      </c>
      <c r="E4205" s="2" t="s">
        <v>5565</v>
      </c>
      <c r="F4205" s="5" t="n">
        <f aca="false">ROUNDUP(MONTH($B4205)/3,0)</f>
        <v>4</v>
      </c>
      <c r="G4205" s="2" t="s">
        <v>45</v>
      </c>
      <c r="H4205" s="2" t="s">
        <v>46</v>
      </c>
      <c r="I4205" s="2" t="s">
        <v>33</v>
      </c>
      <c r="J4205" s="2" t="s">
        <v>47</v>
      </c>
      <c r="K4205" s="2" t="s">
        <v>48</v>
      </c>
      <c r="L4205" s="2" t="s">
        <v>49</v>
      </c>
      <c r="M4205" s="2" t="s">
        <v>50</v>
      </c>
      <c r="N4205" s="2" t="s">
        <v>63</v>
      </c>
      <c r="O4205" s="2" t="s">
        <v>171</v>
      </c>
      <c r="P4205" s="2" t="s">
        <v>204</v>
      </c>
      <c r="Q4205" s="2" t="s">
        <v>232</v>
      </c>
      <c r="R4205" s="6" t="n">
        <v>1</v>
      </c>
      <c r="S4205" s="7" t="n">
        <v>937.3</v>
      </c>
      <c r="T4205" s="7" t="n">
        <f aca="false">$R4205*$S4205</f>
        <v>937.3</v>
      </c>
      <c r="U4205" s="8" t="n">
        <v>0.05</v>
      </c>
      <c r="V4205" s="7" t="n">
        <f aca="false">$T4205*$U4205</f>
        <v>46.865</v>
      </c>
      <c r="W4205" s="7" t="n">
        <f aca="false">$T4205-$V4205</f>
        <v>890.435</v>
      </c>
      <c r="X4205" s="7" t="n">
        <v>610.33</v>
      </c>
      <c r="Y4205" s="7" t="n">
        <f aca="false">$R4205*$X4205</f>
        <v>610.33</v>
      </c>
      <c r="Z4205" s="7" t="n">
        <f aca="false">$W4205-$Y4205</f>
        <v>280.105</v>
      </c>
      <c r="AA4205" s="8" t="n">
        <f aca="false">IFERROR($Z4205/$W4205,0)</f>
        <v>0.314570968122322</v>
      </c>
      <c r="AB4205" s="2" t="s">
        <v>85</v>
      </c>
      <c r="AC4205" s="2" t="s">
        <v>43</v>
      </c>
    </row>
    <row r="4206" customFormat="false" ht="15" hidden="false" customHeight="false" outlineLevel="0" collapsed="false">
      <c r="A4206" s="2" t="s">
        <v>5586</v>
      </c>
      <c r="B4206" s="3" t="n">
        <v>45628</v>
      </c>
      <c r="C4206" s="4" t="n">
        <f aca="false">YEAR($B4206)</f>
        <v>2024</v>
      </c>
      <c r="D4206" s="4" t="n">
        <f aca="false">MONTH($B4206)</f>
        <v>12</v>
      </c>
      <c r="E4206" s="2" t="s">
        <v>5565</v>
      </c>
      <c r="F4206" s="5" t="n">
        <f aca="false">ROUNDUP(MONTH($B4206)/3,0)</f>
        <v>4</v>
      </c>
      <c r="G4206" s="2" t="s">
        <v>87</v>
      </c>
      <c r="H4206" s="2" t="s">
        <v>88</v>
      </c>
      <c r="I4206" s="2" t="s">
        <v>33</v>
      </c>
      <c r="J4206" s="2" t="s">
        <v>89</v>
      </c>
      <c r="K4206" s="2" t="s">
        <v>90</v>
      </c>
      <c r="L4206" s="2" t="s">
        <v>91</v>
      </c>
      <c r="M4206" s="2" t="s">
        <v>135</v>
      </c>
      <c r="N4206" s="2" t="s">
        <v>51</v>
      </c>
      <c r="O4206" s="2" t="s">
        <v>114</v>
      </c>
      <c r="P4206" s="2" t="s">
        <v>115</v>
      </c>
      <c r="Q4206" s="2" t="s">
        <v>530</v>
      </c>
      <c r="R4206" s="6" t="n">
        <v>2</v>
      </c>
      <c r="S4206" s="7" t="n">
        <v>149.57</v>
      </c>
      <c r="T4206" s="7" t="n">
        <f aca="false">$R4206*$S4206</f>
        <v>299.14</v>
      </c>
      <c r="U4206" s="8" t="n">
        <v>0</v>
      </c>
      <c r="V4206" s="7" t="n">
        <f aca="false">$T4206*$U4206</f>
        <v>0</v>
      </c>
      <c r="W4206" s="7" t="n">
        <f aca="false">$T4206-$V4206</f>
        <v>299.14</v>
      </c>
      <c r="X4206" s="7" t="n">
        <v>74.73</v>
      </c>
      <c r="Y4206" s="7" t="n">
        <f aca="false">$R4206*$X4206</f>
        <v>149.46</v>
      </c>
      <c r="Z4206" s="7" t="n">
        <f aca="false">$W4206-$Y4206</f>
        <v>149.68</v>
      </c>
      <c r="AA4206" s="8" t="n">
        <f aca="false">IFERROR($Z4206/$W4206,0)</f>
        <v>0.500367720799626</v>
      </c>
      <c r="AB4206" s="2" t="s">
        <v>85</v>
      </c>
      <c r="AC4206" s="2" t="s">
        <v>43</v>
      </c>
    </row>
    <row r="4207" customFormat="false" ht="15" hidden="false" customHeight="false" outlineLevel="0" collapsed="false">
      <c r="A4207" s="2" t="s">
        <v>5587</v>
      </c>
      <c r="B4207" s="3" t="n">
        <v>45628</v>
      </c>
      <c r="C4207" s="4" t="n">
        <f aca="false">YEAR($B4207)</f>
        <v>2024</v>
      </c>
      <c r="D4207" s="4" t="n">
        <f aca="false">MONTH($B4207)</f>
        <v>12</v>
      </c>
      <c r="E4207" s="2" t="s">
        <v>5565</v>
      </c>
      <c r="F4207" s="5" t="n">
        <f aca="false">ROUNDUP(MONTH($B4207)/3,0)</f>
        <v>4</v>
      </c>
      <c r="G4207" s="2" t="s">
        <v>4086</v>
      </c>
      <c r="H4207" s="2" t="s">
        <v>1181</v>
      </c>
      <c r="I4207" s="2" t="s">
        <v>33</v>
      </c>
      <c r="J4207" s="2" t="s">
        <v>47</v>
      </c>
      <c r="K4207" s="2" t="s">
        <v>48</v>
      </c>
      <c r="L4207" s="2" t="s">
        <v>155</v>
      </c>
      <c r="M4207" s="2" t="s">
        <v>156</v>
      </c>
      <c r="N4207" s="2" t="s">
        <v>51</v>
      </c>
      <c r="O4207" s="2" t="s">
        <v>39</v>
      </c>
      <c r="P4207" s="2" t="s">
        <v>106</v>
      </c>
      <c r="Q4207" s="2" t="s">
        <v>107</v>
      </c>
      <c r="R4207" s="6" t="n">
        <v>3</v>
      </c>
      <c r="S4207" s="7" t="n">
        <v>2053.65</v>
      </c>
      <c r="T4207" s="7" t="n">
        <f aca="false">$R4207*$S4207</f>
        <v>6160.95</v>
      </c>
      <c r="U4207" s="8" t="n">
        <v>0.13</v>
      </c>
      <c r="V4207" s="7" t="n">
        <f aca="false">$T4207*$U4207</f>
        <v>800.9235</v>
      </c>
      <c r="W4207" s="7" t="n">
        <f aca="false">$T4207-$V4207</f>
        <v>5360.0265</v>
      </c>
      <c r="X4207" s="7" t="n">
        <v>1397.02</v>
      </c>
      <c r="Y4207" s="7" t="n">
        <f aca="false">$R4207*$X4207</f>
        <v>4191.06</v>
      </c>
      <c r="Z4207" s="7" t="n">
        <f aca="false">$W4207-$Y4207</f>
        <v>1168.9665</v>
      </c>
      <c r="AA4207" s="8" t="n">
        <f aca="false">IFERROR($Z4207/$W4207,0)</f>
        <v>0.218089686683452</v>
      </c>
      <c r="AB4207" s="2" t="s">
        <v>42</v>
      </c>
      <c r="AC4207" s="2" t="s">
        <v>43</v>
      </c>
    </row>
    <row r="4208" customFormat="false" ht="15" hidden="false" customHeight="false" outlineLevel="0" collapsed="false">
      <c r="A4208" s="2" t="s">
        <v>5588</v>
      </c>
      <c r="B4208" s="3" t="n">
        <v>45628</v>
      </c>
      <c r="C4208" s="4" t="n">
        <f aca="false">YEAR($B4208)</f>
        <v>2024</v>
      </c>
      <c r="D4208" s="4" t="n">
        <f aca="false">MONTH($B4208)</f>
        <v>12</v>
      </c>
      <c r="E4208" s="2" t="s">
        <v>5565</v>
      </c>
      <c r="F4208" s="5" t="n">
        <f aca="false">ROUNDUP(MONTH($B4208)/3,0)</f>
        <v>4</v>
      </c>
      <c r="G4208" s="2" t="s">
        <v>45</v>
      </c>
      <c r="H4208" s="2" t="s">
        <v>46</v>
      </c>
      <c r="I4208" s="2" t="s">
        <v>33</v>
      </c>
      <c r="J4208" s="2" t="s">
        <v>47</v>
      </c>
      <c r="K4208" s="2" t="s">
        <v>48</v>
      </c>
      <c r="L4208" s="2" t="s">
        <v>49</v>
      </c>
      <c r="M4208" s="2" t="s">
        <v>50</v>
      </c>
      <c r="N4208" s="2" t="s">
        <v>51</v>
      </c>
      <c r="O4208" s="2" t="s">
        <v>64</v>
      </c>
      <c r="P4208" s="2" t="s">
        <v>342</v>
      </c>
      <c r="Q4208" s="2" t="s">
        <v>408</v>
      </c>
      <c r="R4208" s="6" t="n">
        <v>3</v>
      </c>
      <c r="S4208" s="7" t="n">
        <v>5896.42</v>
      </c>
      <c r="T4208" s="7" t="n">
        <f aca="false">$R4208*$S4208</f>
        <v>17689.26</v>
      </c>
      <c r="U4208" s="8" t="n">
        <v>0.13</v>
      </c>
      <c r="V4208" s="7" t="n">
        <f aca="false">$T4208*$U4208</f>
        <v>2299.6038</v>
      </c>
      <c r="W4208" s="7" t="n">
        <f aca="false">$T4208-$V4208</f>
        <v>15389.6562</v>
      </c>
      <c r="X4208" s="7" t="n">
        <v>4130.17</v>
      </c>
      <c r="Y4208" s="7" t="n">
        <f aca="false">$R4208*$X4208</f>
        <v>12390.51</v>
      </c>
      <c r="Z4208" s="7" t="n">
        <f aca="false">$W4208-$Y4208</f>
        <v>2999.1462</v>
      </c>
      <c r="AA4208" s="8" t="n">
        <f aca="false">IFERROR($Z4208/$W4208,0)</f>
        <v>0.194880649770461</v>
      </c>
      <c r="AB4208" s="2" t="s">
        <v>76</v>
      </c>
      <c r="AC4208" s="2" t="s">
        <v>43</v>
      </c>
    </row>
    <row r="4209" customFormat="false" ht="15" hidden="false" customHeight="false" outlineLevel="0" collapsed="false">
      <c r="A4209" s="2" t="s">
        <v>5589</v>
      </c>
      <c r="B4209" s="3" t="n">
        <v>45628</v>
      </c>
      <c r="C4209" s="4" t="n">
        <f aca="false">YEAR($B4209)</f>
        <v>2024</v>
      </c>
      <c r="D4209" s="4" t="n">
        <f aca="false">MONTH($B4209)</f>
        <v>12</v>
      </c>
      <c r="E4209" s="2" t="s">
        <v>5565</v>
      </c>
      <c r="F4209" s="5" t="n">
        <f aca="false">ROUNDUP(MONTH($B4209)/3,0)</f>
        <v>4</v>
      </c>
      <c r="G4209" s="2" t="s">
        <v>261</v>
      </c>
      <c r="H4209" s="2" t="s">
        <v>262</v>
      </c>
      <c r="I4209" s="2" t="s">
        <v>33</v>
      </c>
      <c r="J4209" s="2" t="s">
        <v>47</v>
      </c>
      <c r="K4209" s="2" t="s">
        <v>196</v>
      </c>
      <c r="L4209" s="2" t="s">
        <v>197</v>
      </c>
      <c r="M4209" s="2" t="s">
        <v>50</v>
      </c>
      <c r="N4209" s="2" t="s">
        <v>38</v>
      </c>
      <c r="O4209" s="2" t="s">
        <v>64</v>
      </c>
      <c r="P4209" s="2" t="s">
        <v>342</v>
      </c>
      <c r="Q4209" s="2" t="s">
        <v>408</v>
      </c>
      <c r="R4209" s="6" t="n">
        <v>1</v>
      </c>
      <c r="S4209" s="7" t="n">
        <v>5687.26</v>
      </c>
      <c r="T4209" s="7" t="n">
        <f aca="false">$R4209*$S4209</f>
        <v>5687.26</v>
      </c>
      <c r="U4209" s="8" t="n">
        <v>0.1</v>
      </c>
      <c r="V4209" s="7" t="n">
        <f aca="false">$T4209*$U4209</f>
        <v>568.726</v>
      </c>
      <c r="W4209" s="7" t="n">
        <f aca="false">$T4209-$V4209</f>
        <v>5118.534</v>
      </c>
      <c r="X4209" s="7" t="n">
        <v>3874.6</v>
      </c>
      <c r="Y4209" s="7" t="n">
        <f aca="false">$R4209*$X4209</f>
        <v>3874.6</v>
      </c>
      <c r="Z4209" s="7" t="n">
        <f aca="false">$W4209-$Y4209</f>
        <v>1243.934</v>
      </c>
      <c r="AA4209" s="8" t="n">
        <f aca="false">IFERROR($Z4209/$W4209,0)</f>
        <v>0.243025444394821</v>
      </c>
      <c r="AB4209" s="2" t="s">
        <v>76</v>
      </c>
      <c r="AC4209" s="2" t="s">
        <v>43</v>
      </c>
    </row>
    <row r="4210" customFormat="false" ht="15" hidden="false" customHeight="false" outlineLevel="0" collapsed="false">
      <c r="A4210" s="2" t="s">
        <v>5590</v>
      </c>
      <c r="B4210" s="3" t="n">
        <v>45628</v>
      </c>
      <c r="C4210" s="4" t="n">
        <f aca="false">YEAR($B4210)</f>
        <v>2024</v>
      </c>
      <c r="D4210" s="4" t="n">
        <f aca="false">MONTH($B4210)</f>
        <v>12</v>
      </c>
      <c r="E4210" s="2" t="s">
        <v>5565</v>
      </c>
      <c r="F4210" s="5" t="n">
        <f aca="false">ROUNDUP(MONTH($B4210)/3,0)</f>
        <v>4</v>
      </c>
      <c r="G4210" s="2" t="s">
        <v>87</v>
      </c>
      <c r="H4210" s="2" t="s">
        <v>88</v>
      </c>
      <c r="I4210" s="2" t="s">
        <v>33</v>
      </c>
      <c r="J4210" s="2" t="s">
        <v>89</v>
      </c>
      <c r="K4210" s="2" t="s">
        <v>90</v>
      </c>
      <c r="L4210" s="2" t="s">
        <v>91</v>
      </c>
      <c r="M4210" s="2" t="s">
        <v>135</v>
      </c>
      <c r="N4210" s="2" t="s">
        <v>51</v>
      </c>
      <c r="O4210" s="2" t="s">
        <v>64</v>
      </c>
      <c r="P4210" s="2" t="s">
        <v>65</v>
      </c>
      <c r="Q4210" s="2" t="s">
        <v>519</v>
      </c>
      <c r="R4210" s="6" t="n">
        <v>3</v>
      </c>
      <c r="S4210" s="7" t="n">
        <v>2851.37</v>
      </c>
      <c r="T4210" s="7" t="n">
        <f aca="false">$R4210*$S4210</f>
        <v>8554.11</v>
      </c>
      <c r="U4210" s="8" t="n">
        <v>0.15</v>
      </c>
      <c r="V4210" s="7" t="n">
        <f aca="false">$T4210*$U4210</f>
        <v>1283.1165</v>
      </c>
      <c r="W4210" s="7" t="n">
        <f aca="false">$T4210-$V4210</f>
        <v>7270.9935</v>
      </c>
      <c r="X4210" s="7" t="n">
        <v>2142.94</v>
      </c>
      <c r="Y4210" s="7" t="n">
        <f aca="false">$R4210*$X4210</f>
        <v>6428.82</v>
      </c>
      <c r="Z4210" s="7" t="n">
        <f aca="false">$W4210-$Y4210</f>
        <v>842.173500000001</v>
      </c>
      <c r="AA4210" s="8" t="n">
        <f aca="false">IFERROR($Z4210/$W4210,0)</f>
        <v>0.115826468556188</v>
      </c>
      <c r="AB4210" s="2" t="s">
        <v>85</v>
      </c>
      <c r="AC4210" s="2" t="s">
        <v>43</v>
      </c>
    </row>
    <row r="4211" customFormat="false" ht="15" hidden="false" customHeight="false" outlineLevel="0" collapsed="false">
      <c r="A4211" s="2" t="s">
        <v>5591</v>
      </c>
      <c r="B4211" s="3" t="n">
        <v>45628</v>
      </c>
      <c r="C4211" s="4" t="n">
        <f aca="false">YEAR($B4211)</f>
        <v>2024</v>
      </c>
      <c r="D4211" s="4" t="n">
        <f aca="false">MONTH($B4211)</f>
        <v>12</v>
      </c>
      <c r="E4211" s="2" t="s">
        <v>5565</v>
      </c>
      <c r="F4211" s="5" t="n">
        <f aca="false">ROUNDUP(MONTH($B4211)/3,0)</f>
        <v>4</v>
      </c>
      <c r="G4211" s="2" t="s">
        <v>805</v>
      </c>
      <c r="H4211" s="2" t="s">
        <v>806</v>
      </c>
      <c r="I4211" s="2" t="s">
        <v>33</v>
      </c>
      <c r="J4211" s="2" t="s">
        <v>59</v>
      </c>
      <c r="K4211" s="2" t="s">
        <v>60</v>
      </c>
      <c r="L4211" s="2" t="s">
        <v>61</v>
      </c>
      <c r="M4211" s="2" t="s">
        <v>62</v>
      </c>
      <c r="N4211" s="2" t="s">
        <v>51</v>
      </c>
      <c r="O4211" s="2" t="s">
        <v>171</v>
      </c>
      <c r="P4211" s="2" t="s">
        <v>172</v>
      </c>
      <c r="Q4211" s="2" t="s">
        <v>223</v>
      </c>
      <c r="R4211" s="6" t="n">
        <v>3</v>
      </c>
      <c r="S4211" s="7" t="n">
        <v>579.71</v>
      </c>
      <c r="T4211" s="7" t="n">
        <f aca="false">$R4211*$S4211</f>
        <v>1739.13</v>
      </c>
      <c r="U4211" s="8" t="n">
        <v>0.05</v>
      </c>
      <c r="V4211" s="7" t="n">
        <f aca="false">$T4211*$U4211</f>
        <v>86.9565</v>
      </c>
      <c r="W4211" s="7" t="n">
        <f aca="false">$T4211-$V4211</f>
        <v>1652.1735</v>
      </c>
      <c r="X4211" s="7" t="n">
        <v>355.8</v>
      </c>
      <c r="Y4211" s="7" t="n">
        <f aca="false">$R4211*$X4211</f>
        <v>1067.4</v>
      </c>
      <c r="Z4211" s="7" t="n">
        <f aca="false">$W4211-$Y4211</f>
        <v>584.7735</v>
      </c>
      <c r="AA4211" s="8" t="n">
        <f aca="false">IFERROR($Z4211/$W4211,0)</f>
        <v>0.353941943748644</v>
      </c>
      <c r="AB4211" s="2" t="s">
        <v>42</v>
      </c>
      <c r="AC4211" s="2" t="s">
        <v>246</v>
      </c>
    </row>
    <row r="4212" customFormat="false" ht="15" hidden="false" customHeight="false" outlineLevel="0" collapsed="false">
      <c r="A4212" s="2" t="s">
        <v>5592</v>
      </c>
      <c r="B4212" s="3" t="n">
        <v>45628</v>
      </c>
      <c r="C4212" s="4" t="n">
        <f aca="false">YEAR($B4212)</f>
        <v>2024</v>
      </c>
      <c r="D4212" s="4" t="n">
        <f aca="false">MONTH($B4212)</f>
        <v>12</v>
      </c>
      <c r="E4212" s="2" t="s">
        <v>5565</v>
      </c>
      <c r="F4212" s="5" t="n">
        <f aca="false">ROUNDUP(MONTH($B4212)/3,0)</f>
        <v>4</v>
      </c>
      <c r="G4212" s="2" t="s">
        <v>45</v>
      </c>
      <c r="H4212" s="2" t="s">
        <v>46</v>
      </c>
      <c r="I4212" s="2" t="s">
        <v>33</v>
      </c>
      <c r="J4212" s="2" t="s">
        <v>47</v>
      </c>
      <c r="K4212" s="2" t="s">
        <v>48</v>
      </c>
      <c r="L4212" s="2" t="s">
        <v>49</v>
      </c>
      <c r="M4212" s="2" t="s">
        <v>118</v>
      </c>
      <c r="N4212" s="2" t="s">
        <v>51</v>
      </c>
      <c r="O4212" s="2" t="s">
        <v>52</v>
      </c>
      <c r="P4212" s="2" t="s">
        <v>53</v>
      </c>
      <c r="Q4212" s="2" t="s">
        <v>363</v>
      </c>
      <c r="R4212" s="6" t="n">
        <v>1</v>
      </c>
      <c r="S4212" s="7" t="n">
        <v>5056.04</v>
      </c>
      <c r="T4212" s="7" t="n">
        <f aca="false">$R4212*$S4212</f>
        <v>5056.04</v>
      </c>
      <c r="U4212" s="8" t="n">
        <v>0.15</v>
      </c>
      <c r="V4212" s="7" t="n">
        <f aca="false">$T4212*$U4212</f>
        <v>758.406</v>
      </c>
      <c r="W4212" s="7" t="n">
        <f aca="false">$T4212-$V4212</f>
        <v>4297.634</v>
      </c>
      <c r="X4212" s="7" t="n">
        <v>3894.93</v>
      </c>
      <c r="Y4212" s="7" t="n">
        <f aca="false">$R4212*$X4212</f>
        <v>3894.93</v>
      </c>
      <c r="Z4212" s="7" t="n">
        <f aca="false">$W4212-$Y4212</f>
        <v>402.704</v>
      </c>
      <c r="AA4212" s="8" t="n">
        <f aca="false">IFERROR($Z4212/$W4212,0)</f>
        <v>0.0937036518233056</v>
      </c>
      <c r="AB4212" s="2" t="s">
        <v>76</v>
      </c>
      <c r="AC4212" s="2" t="s">
        <v>43</v>
      </c>
    </row>
    <row r="4213" customFormat="false" ht="15" hidden="false" customHeight="false" outlineLevel="0" collapsed="false">
      <c r="A4213" s="2" t="s">
        <v>5593</v>
      </c>
      <c r="B4213" s="3" t="n">
        <v>45628</v>
      </c>
      <c r="C4213" s="4" t="n">
        <f aca="false">YEAR($B4213)</f>
        <v>2024</v>
      </c>
      <c r="D4213" s="4" t="n">
        <f aca="false">MONTH($B4213)</f>
        <v>12</v>
      </c>
      <c r="E4213" s="2" t="s">
        <v>5565</v>
      </c>
      <c r="F4213" s="5" t="n">
        <f aca="false">ROUNDUP(MONTH($B4213)/3,0)</f>
        <v>4</v>
      </c>
      <c r="G4213" s="2" t="s">
        <v>351</v>
      </c>
      <c r="H4213" s="2" t="s">
        <v>352</v>
      </c>
      <c r="I4213" s="2" t="s">
        <v>33</v>
      </c>
      <c r="J4213" s="2" t="s">
        <v>47</v>
      </c>
      <c r="K4213" s="2" t="s">
        <v>48</v>
      </c>
      <c r="L4213" s="2" t="s">
        <v>155</v>
      </c>
      <c r="M4213" s="2" t="s">
        <v>156</v>
      </c>
      <c r="N4213" s="2" t="s">
        <v>63</v>
      </c>
      <c r="O4213" s="2" t="s">
        <v>171</v>
      </c>
      <c r="P4213" s="2" t="s">
        <v>204</v>
      </c>
      <c r="Q4213" s="2" t="s">
        <v>264</v>
      </c>
      <c r="R4213" s="6" t="n">
        <v>2</v>
      </c>
      <c r="S4213" s="7" t="n">
        <v>1263.04</v>
      </c>
      <c r="T4213" s="7" t="n">
        <f aca="false">$R4213*$S4213</f>
        <v>2526.08</v>
      </c>
      <c r="U4213" s="8" t="n">
        <v>0.2</v>
      </c>
      <c r="V4213" s="7" t="n">
        <f aca="false">$T4213*$U4213</f>
        <v>505.216</v>
      </c>
      <c r="W4213" s="7" t="n">
        <f aca="false">$T4213-$V4213</f>
        <v>2020.864</v>
      </c>
      <c r="X4213" s="7" t="n">
        <v>827.39</v>
      </c>
      <c r="Y4213" s="7" t="n">
        <f aca="false">$R4213*$X4213</f>
        <v>1654.78</v>
      </c>
      <c r="Z4213" s="7" t="n">
        <f aca="false">$W4213-$Y4213</f>
        <v>366.084</v>
      </c>
      <c r="AA4213" s="8" t="n">
        <f aca="false">IFERROR($Z4213/$W4213,0)</f>
        <v>0.181152220040537</v>
      </c>
      <c r="AB4213" s="2" t="s">
        <v>42</v>
      </c>
      <c r="AC4213" s="2" t="s">
        <v>43</v>
      </c>
    </row>
    <row r="4214" customFormat="false" ht="15" hidden="false" customHeight="false" outlineLevel="0" collapsed="false">
      <c r="A4214" s="2" t="s">
        <v>5594</v>
      </c>
      <c r="B4214" s="3" t="n">
        <v>45628</v>
      </c>
      <c r="C4214" s="4" t="n">
        <f aca="false">YEAR($B4214)</f>
        <v>2024</v>
      </c>
      <c r="D4214" s="4" t="n">
        <f aca="false">MONTH($B4214)</f>
        <v>12</v>
      </c>
      <c r="E4214" s="2" t="s">
        <v>5565</v>
      </c>
      <c r="F4214" s="5" t="n">
        <f aca="false">ROUNDUP(MONTH($B4214)/3,0)</f>
        <v>4</v>
      </c>
      <c r="G4214" s="2" t="s">
        <v>287</v>
      </c>
      <c r="H4214" s="2" t="s">
        <v>288</v>
      </c>
      <c r="I4214" s="2" t="s">
        <v>33</v>
      </c>
      <c r="J4214" s="2" t="s">
        <v>89</v>
      </c>
      <c r="K4214" s="2" t="s">
        <v>97</v>
      </c>
      <c r="L4214" s="2" t="s">
        <v>98</v>
      </c>
      <c r="M4214" s="2" t="s">
        <v>135</v>
      </c>
      <c r="N4214" s="2" t="s">
        <v>63</v>
      </c>
      <c r="O4214" s="2" t="s">
        <v>171</v>
      </c>
      <c r="P4214" s="2" t="s">
        <v>172</v>
      </c>
      <c r="Q4214" s="2" t="s">
        <v>223</v>
      </c>
      <c r="R4214" s="6" t="n">
        <v>3</v>
      </c>
      <c r="S4214" s="7" t="n">
        <v>574.95</v>
      </c>
      <c r="T4214" s="7" t="n">
        <f aca="false">$R4214*$S4214</f>
        <v>1724.85</v>
      </c>
      <c r="U4214" s="8" t="n">
        <v>0</v>
      </c>
      <c r="V4214" s="7" t="n">
        <f aca="false">$T4214*$U4214</f>
        <v>0</v>
      </c>
      <c r="W4214" s="7" t="n">
        <f aca="false">$T4214-$V4214</f>
        <v>1724.85</v>
      </c>
      <c r="X4214" s="7" t="n">
        <v>339.35</v>
      </c>
      <c r="Y4214" s="7" t="n">
        <f aca="false">$R4214*$X4214</f>
        <v>1018.05</v>
      </c>
      <c r="Z4214" s="7" t="n">
        <f aca="false">$W4214-$Y4214</f>
        <v>706.8</v>
      </c>
      <c r="AA4214" s="8" t="n">
        <f aca="false">IFERROR($Z4214/$W4214,0)</f>
        <v>0.409774763022872</v>
      </c>
      <c r="AB4214" s="2" t="s">
        <v>85</v>
      </c>
      <c r="AC4214" s="2" t="s">
        <v>43</v>
      </c>
    </row>
    <row r="4215" customFormat="false" ht="15" hidden="false" customHeight="false" outlineLevel="0" collapsed="false">
      <c r="A4215" s="2" t="s">
        <v>5595</v>
      </c>
      <c r="B4215" s="3" t="n">
        <v>45628</v>
      </c>
      <c r="C4215" s="4" t="n">
        <f aca="false">YEAR($B4215)</f>
        <v>2024</v>
      </c>
      <c r="D4215" s="4" t="n">
        <f aca="false">MONTH($B4215)</f>
        <v>12</v>
      </c>
      <c r="E4215" s="2" t="s">
        <v>5565</v>
      </c>
      <c r="F4215" s="5" t="n">
        <f aca="false">ROUNDUP(MONTH($B4215)/3,0)</f>
        <v>4</v>
      </c>
      <c r="G4215" s="2" t="s">
        <v>4045</v>
      </c>
      <c r="H4215" s="2" t="s">
        <v>499</v>
      </c>
      <c r="I4215" s="2" t="s">
        <v>33</v>
      </c>
      <c r="J4215" s="2" t="s">
        <v>59</v>
      </c>
      <c r="K4215" s="2" t="s">
        <v>71</v>
      </c>
      <c r="L4215" s="2" t="s">
        <v>72</v>
      </c>
      <c r="M4215" s="2" t="s">
        <v>62</v>
      </c>
      <c r="N4215" s="2" t="s">
        <v>51</v>
      </c>
      <c r="O4215" s="2" t="s">
        <v>64</v>
      </c>
      <c r="P4215" s="2" t="s">
        <v>342</v>
      </c>
      <c r="Q4215" s="2" t="s">
        <v>408</v>
      </c>
      <c r="R4215" s="6" t="n">
        <v>1</v>
      </c>
      <c r="S4215" s="7" t="n">
        <v>5665.44</v>
      </c>
      <c r="T4215" s="7" t="n">
        <f aca="false">$R4215*$S4215</f>
        <v>5665.44</v>
      </c>
      <c r="U4215" s="8" t="n">
        <v>0.1</v>
      </c>
      <c r="V4215" s="7" t="n">
        <f aca="false">$T4215*$U4215</f>
        <v>566.544</v>
      </c>
      <c r="W4215" s="7" t="n">
        <f aca="false">$T4215-$V4215</f>
        <v>5098.896</v>
      </c>
      <c r="X4215" s="7" t="n">
        <v>4442.77</v>
      </c>
      <c r="Y4215" s="7" t="n">
        <f aca="false">$R4215*$X4215</f>
        <v>4442.77</v>
      </c>
      <c r="Z4215" s="7" t="n">
        <f aca="false">$W4215-$Y4215</f>
        <v>656.125999999999</v>
      </c>
      <c r="AA4215" s="8" t="n">
        <f aca="false">IFERROR($Z4215/$W4215,0)</f>
        <v>0.128680012300702</v>
      </c>
      <c r="AB4215" s="2" t="s">
        <v>42</v>
      </c>
      <c r="AC4215" s="2" t="s">
        <v>43</v>
      </c>
    </row>
    <row r="4216" customFormat="false" ht="15" hidden="false" customHeight="false" outlineLevel="0" collapsed="false">
      <c r="A4216" s="2" t="s">
        <v>5596</v>
      </c>
      <c r="B4216" s="3" t="n">
        <v>45628</v>
      </c>
      <c r="C4216" s="4" t="n">
        <f aca="false">YEAR($B4216)</f>
        <v>2024</v>
      </c>
      <c r="D4216" s="4" t="n">
        <f aca="false">MONTH($B4216)</f>
        <v>12</v>
      </c>
      <c r="E4216" s="2" t="s">
        <v>5565</v>
      </c>
      <c r="F4216" s="5" t="n">
        <f aca="false">ROUNDUP(MONTH($B4216)/3,0)</f>
        <v>4</v>
      </c>
      <c r="G4216" s="2" t="s">
        <v>109</v>
      </c>
      <c r="H4216" s="2" t="s">
        <v>110</v>
      </c>
      <c r="I4216" s="2" t="s">
        <v>33</v>
      </c>
      <c r="J4216" s="2" t="s">
        <v>89</v>
      </c>
      <c r="K4216" s="2" t="s">
        <v>97</v>
      </c>
      <c r="L4216" s="2" t="s">
        <v>111</v>
      </c>
      <c r="M4216" s="2" t="s">
        <v>99</v>
      </c>
      <c r="N4216" s="2" t="s">
        <v>51</v>
      </c>
      <c r="O4216" s="2" t="s">
        <v>171</v>
      </c>
      <c r="P4216" s="2" t="s">
        <v>172</v>
      </c>
      <c r="Q4216" s="2" t="s">
        <v>244</v>
      </c>
      <c r="R4216" s="6" t="n">
        <v>1</v>
      </c>
      <c r="S4216" s="7" t="n">
        <v>3208.86</v>
      </c>
      <c r="T4216" s="7" t="n">
        <f aca="false">$R4216*$S4216</f>
        <v>3208.86</v>
      </c>
      <c r="U4216" s="8" t="n">
        <v>0.03</v>
      </c>
      <c r="V4216" s="7" t="n">
        <f aca="false">$T4216*$U4216</f>
        <v>96.2658</v>
      </c>
      <c r="W4216" s="7" t="n">
        <f aca="false">$T4216-$V4216</f>
        <v>3112.5942</v>
      </c>
      <c r="X4216" s="7" t="n">
        <v>2009.32</v>
      </c>
      <c r="Y4216" s="7" t="n">
        <f aca="false">$R4216*$X4216</f>
        <v>2009.32</v>
      </c>
      <c r="Z4216" s="7" t="n">
        <f aca="false">$W4216-$Y4216</f>
        <v>1103.2742</v>
      </c>
      <c r="AA4216" s="8" t="n">
        <f aca="false">IFERROR($Z4216/$W4216,0)</f>
        <v>0.354454878827442</v>
      </c>
      <c r="AB4216" s="2" t="s">
        <v>42</v>
      </c>
      <c r="AC4216" s="2" t="s">
        <v>43</v>
      </c>
    </row>
    <row r="4217" customFormat="false" ht="15" hidden="false" customHeight="false" outlineLevel="0" collapsed="false">
      <c r="A4217" s="2" t="s">
        <v>5597</v>
      </c>
      <c r="B4217" s="3" t="n">
        <v>45628</v>
      </c>
      <c r="C4217" s="4" t="n">
        <f aca="false">YEAR($B4217)</f>
        <v>2024</v>
      </c>
      <c r="D4217" s="4" t="n">
        <f aca="false">MONTH($B4217)</f>
        <v>12</v>
      </c>
      <c r="E4217" s="2" t="s">
        <v>5565</v>
      </c>
      <c r="F4217" s="5" t="n">
        <f aca="false">ROUNDUP(MONTH($B4217)/3,0)</f>
        <v>4</v>
      </c>
      <c r="G4217" s="2" t="s">
        <v>2847</v>
      </c>
      <c r="H4217" s="2" t="s">
        <v>2848</v>
      </c>
      <c r="I4217" s="2" t="s">
        <v>177</v>
      </c>
      <c r="J4217" s="2" t="s">
        <v>47</v>
      </c>
      <c r="K4217" s="2" t="s">
        <v>48</v>
      </c>
      <c r="L4217" s="2" t="s">
        <v>155</v>
      </c>
      <c r="M4217" s="2" t="s">
        <v>156</v>
      </c>
      <c r="N4217" s="2" t="s">
        <v>51</v>
      </c>
      <c r="O4217" s="2" t="s">
        <v>64</v>
      </c>
      <c r="P4217" s="2" t="s">
        <v>74</v>
      </c>
      <c r="Q4217" s="2" t="s">
        <v>259</v>
      </c>
      <c r="R4217" s="6" t="n">
        <v>5</v>
      </c>
      <c r="S4217" s="7" t="n">
        <v>2340.75</v>
      </c>
      <c r="T4217" s="7" t="n">
        <f aca="false">$R4217*$S4217</f>
        <v>11703.75</v>
      </c>
      <c r="U4217" s="8" t="n">
        <v>0.15</v>
      </c>
      <c r="V4217" s="7" t="n">
        <f aca="false">$T4217*$U4217</f>
        <v>1755.5625</v>
      </c>
      <c r="W4217" s="7" t="n">
        <f aca="false">$T4217-$V4217</f>
        <v>9948.1875</v>
      </c>
      <c r="X4217" s="7" t="n">
        <v>1805.24</v>
      </c>
      <c r="Y4217" s="7" t="n">
        <f aca="false">$R4217*$X4217</f>
        <v>9026.2</v>
      </c>
      <c r="Z4217" s="7" t="n">
        <f aca="false">$W4217-$Y4217</f>
        <v>921.987499999999</v>
      </c>
      <c r="AA4217" s="8" t="n">
        <f aca="false">IFERROR($Z4217/$W4217,0)</f>
        <v>0.0926789427722386</v>
      </c>
      <c r="AB4217" s="2" t="s">
        <v>42</v>
      </c>
      <c r="AC4217" s="2" t="s">
        <v>43</v>
      </c>
    </row>
    <row r="4218" customFormat="false" ht="15" hidden="false" customHeight="false" outlineLevel="0" collapsed="false">
      <c r="A4218" s="2" t="s">
        <v>5598</v>
      </c>
      <c r="B4218" s="3" t="n">
        <v>45629</v>
      </c>
      <c r="C4218" s="4" t="n">
        <f aca="false">YEAR($B4218)</f>
        <v>2024</v>
      </c>
      <c r="D4218" s="4" t="n">
        <f aca="false">MONTH($B4218)</f>
        <v>12</v>
      </c>
      <c r="E4218" s="2" t="s">
        <v>5565</v>
      </c>
      <c r="F4218" s="5" t="n">
        <f aca="false">ROUNDUP(MONTH($B4218)/3,0)</f>
        <v>4</v>
      </c>
      <c r="G4218" s="2" t="s">
        <v>31</v>
      </c>
      <c r="H4218" s="2" t="s">
        <v>32</v>
      </c>
      <c r="I4218" s="2" t="s">
        <v>33</v>
      </c>
      <c r="J4218" s="2" t="s">
        <v>34</v>
      </c>
      <c r="K4218" s="2" t="s">
        <v>35</v>
      </c>
      <c r="L4218" s="2" t="s">
        <v>36</v>
      </c>
      <c r="M4218" s="2" t="s">
        <v>37</v>
      </c>
      <c r="N4218" s="2" t="s">
        <v>51</v>
      </c>
      <c r="O4218" s="2" t="s">
        <v>171</v>
      </c>
      <c r="P4218" s="2" t="s">
        <v>204</v>
      </c>
      <c r="Q4218" s="2" t="s">
        <v>232</v>
      </c>
      <c r="R4218" s="6" t="n">
        <v>1</v>
      </c>
      <c r="S4218" s="7" t="n">
        <v>956.98</v>
      </c>
      <c r="T4218" s="7" t="n">
        <f aca="false">$R4218*$S4218</f>
        <v>956.98</v>
      </c>
      <c r="U4218" s="8" t="n">
        <v>0.05</v>
      </c>
      <c r="V4218" s="7" t="n">
        <f aca="false">$T4218*$U4218</f>
        <v>47.849</v>
      </c>
      <c r="W4218" s="7" t="n">
        <f aca="false">$T4218-$V4218</f>
        <v>909.131</v>
      </c>
      <c r="X4218" s="7" t="n">
        <v>624.21</v>
      </c>
      <c r="Y4218" s="7" t="n">
        <f aca="false">$R4218*$X4218</f>
        <v>624.21</v>
      </c>
      <c r="Z4218" s="7" t="n">
        <f aca="false">$W4218-$Y4218</f>
        <v>284.921</v>
      </c>
      <c r="AA4218" s="8" t="n">
        <f aca="false">IFERROR($Z4218/$W4218,0)</f>
        <v>0.313399279091792</v>
      </c>
      <c r="AB4218" s="2" t="s">
        <v>42</v>
      </c>
      <c r="AC4218" s="2" t="s">
        <v>43</v>
      </c>
    </row>
    <row r="4219" customFormat="false" ht="15" hidden="false" customHeight="false" outlineLevel="0" collapsed="false">
      <c r="A4219" s="2" t="s">
        <v>5599</v>
      </c>
      <c r="B4219" s="3" t="n">
        <v>45629</v>
      </c>
      <c r="C4219" s="4" t="n">
        <f aca="false">YEAR($B4219)</f>
        <v>2024</v>
      </c>
      <c r="D4219" s="4" t="n">
        <f aca="false">MONTH($B4219)</f>
        <v>12</v>
      </c>
      <c r="E4219" s="2" t="s">
        <v>5565</v>
      </c>
      <c r="F4219" s="5" t="n">
        <f aca="false">ROUNDUP(MONTH($B4219)/3,0)</f>
        <v>4</v>
      </c>
      <c r="G4219" s="2" t="s">
        <v>2453</v>
      </c>
      <c r="H4219" s="2" t="s">
        <v>167</v>
      </c>
      <c r="I4219" s="2" t="s">
        <v>33</v>
      </c>
      <c r="J4219" s="2" t="s">
        <v>47</v>
      </c>
      <c r="K4219" s="2" t="s">
        <v>221</v>
      </c>
      <c r="L4219" s="2" t="s">
        <v>222</v>
      </c>
      <c r="M4219" s="2" t="s">
        <v>50</v>
      </c>
      <c r="N4219" s="2" t="s">
        <v>151</v>
      </c>
      <c r="O4219" s="2" t="s">
        <v>52</v>
      </c>
      <c r="P4219" s="2" t="s">
        <v>83</v>
      </c>
      <c r="Q4219" s="2" t="s">
        <v>178</v>
      </c>
      <c r="R4219" s="6" t="n">
        <v>1</v>
      </c>
      <c r="S4219" s="7" t="n">
        <v>3059.96</v>
      </c>
      <c r="T4219" s="7" t="n">
        <f aca="false">$R4219*$S4219</f>
        <v>3059.96</v>
      </c>
      <c r="U4219" s="8" t="n">
        <v>0.1</v>
      </c>
      <c r="V4219" s="7" t="n">
        <f aca="false">$T4219*$U4219</f>
        <v>305.996</v>
      </c>
      <c r="W4219" s="7" t="n">
        <f aca="false">$T4219-$V4219</f>
        <v>2753.964</v>
      </c>
      <c r="X4219" s="7" t="n">
        <v>2165.52</v>
      </c>
      <c r="Y4219" s="7" t="n">
        <f aca="false">$R4219*$X4219</f>
        <v>2165.52</v>
      </c>
      <c r="Z4219" s="7" t="n">
        <f aca="false">$W4219-$Y4219</f>
        <v>588.444</v>
      </c>
      <c r="AA4219" s="8" t="n">
        <f aca="false">IFERROR($Z4219/$W4219,0)</f>
        <v>0.213671638409217</v>
      </c>
      <c r="AB4219" s="2" t="s">
        <v>85</v>
      </c>
      <c r="AC4219" s="2" t="s">
        <v>43</v>
      </c>
    </row>
    <row r="4220" customFormat="false" ht="15" hidden="false" customHeight="false" outlineLevel="0" collapsed="false">
      <c r="A4220" s="2" t="s">
        <v>5600</v>
      </c>
      <c r="B4220" s="3" t="n">
        <v>45629</v>
      </c>
      <c r="C4220" s="4" t="n">
        <f aca="false">YEAR($B4220)</f>
        <v>2024</v>
      </c>
      <c r="D4220" s="4" t="n">
        <f aca="false">MONTH($B4220)</f>
        <v>12</v>
      </c>
      <c r="E4220" s="2" t="s">
        <v>5565</v>
      </c>
      <c r="F4220" s="5" t="n">
        <f aca="false">ROUNDUP(MONTH($B4220)/3,0)</f>
        <v>4</v>
      </c>
      <c r="G4220" s="2" t="s">
        <v>102</v>
      </c>
      <c r="H4220" s="2" t="s">
        <v>103</v>
      </c>
      <c r="I4220" s="2" t="s">
        <v>104</v>
      </c>
      <c r="J4220" s="2" t="s">
        <v>47</v>
      </c>
      <c r="K4220" s="2" t="s">
        <v>48</v>
      </c>
      <c r="L4220" s="2" t="s">
        <v>49</v>
      </c>
      <c r="M4220" s="2" t="s">
        <v>118</v>
      </c>
      <c r="N4220" s="2" t="s">
        <v>73</v>
      </c>
      <c r="O4220" s="2" t="s">
        <v>64</v>
      </c>
      <c r="P4220" s="2" t="s">
        <v>65</v>
      </c>
      <c r="Q4220" s="2" t="s">
        <v>66</v>
      </c>
      <c r="R4220" s="6" t="n">
        <v>14</v>
      </c>
      <c r="S4220" s="7" t="n">
        <v>7704.53</v>
      </c>
      <c r="T4220" s="7" t="n">
        <f aca="false">$R4220*$S4220</f>
        <v>107863.42</v>
      </c>
      <c r="U4220" s="8" t="n">
        <v>0.08</v>
      </c>
      <c r="V4220" s="7" t="n">
        <f aca="false">$T4220*$U4220</f>
        <v>8629.0736</v>
      </c>
      <c r="W4220" s="7" t="n">
        <f aca="false">$T4220-$V4220</f>
        <v>99234.3464</v>
      </c>
      <c r="X4220" s="7" t="n">
        <v>5668.68</v>
      </c>
      <c r="Y4220" s="7" t="n">
        <f aca="false">$R4220*$X4220</f>
        <v>79361.52</v>
      </c>
      <c r="Z4220" s="7" t="n">
        <f aca="false">$W4220-$Y4220</f>
        <v>19872.8264</v>
      </c>
      <c r="AA4220" s="8" t="n">
        <f aca="false">IFERROR($Z4220/$W4220,0)</f>
        <v>0.200261573950368</v>
      </c>
      <c r="AB4220" s="2" t="s">
        <v>67</v>
      </c>
      <c r="AC4220" s="2" t="s">
        <v>43</v>
      </c>
    </row>
    <row r="4221" customFormat="false" ht="15" hidden="false" customHeight="false" outlineLevel="0" collapsed="false">
      <c r="A4221" s="2" t="s">
        <v>5601</v>
      </c>
      <c r="B4221" s="3" t="n">
        <v>45629</v>
      </c>
      <c r="C4221" s="4" t="n">
        <f aca="false">YEAR($B4221)</f>
        <v>2024</v>
      </c>
      <c r="D4221" s="4" t="n">
        <f aca="false">MONTH($B4221)</f>
        <v>12</v>
      </c>
      <c r="E4221" s="2" t="s">
        <v>5565</v>
      </c>
      <c r="F4221" s="5" t="n">
        <f aca="false">ROUNDUP(MONTH($B4221)/3,0)</f>
        <v>4</v>
      </c>
      <c r="G4221" s="2" t="s">
        <v>974</v>
      </c>
      <c r="H4221" s="2" t="s">
        <v>975</v>
      </c>
      <c r="I4221" s="2" t="s">
        <v>177</v>
      </c>
      <c r="J4221" s="2" t="s">
        <v>47</v>
      </c>
      <c r="K4221" s="2" t="s">
        <v>48</v>
      </c>
      <c r="L4221" s="2" t="s">
        <v>155</v>
      </c>
      <c r="M4221" s="2" t="s">
        <v>50</v>
      </c>
      <c r="N4221" s="2" t="s">
        <v>51</v>
      </c>
      <c r="O4221" s="2" t="s">
        <v>64</v>
      </c>
      <c r="P4221" s="2" t="s">
        <v>74</v>
      </c>
      <c r="Q4221" s="2" t="s">
        <v>75</v>
      </c>
      <c r="R4221" s="6" t="n">
        <v>2</v>
      </c>
      <c r="S4221" s="7" t="n">
        <v>5592.37</v>
      </c>
      <c r="T4221" s="7" t="n">
        <f aca="false">$R4221*$S4221</f>
        <v>11184.74</v>
      </c>
      <c r="U4221" s="8" t="n">
        <v>0.15</v>
      </c>
      <c r="V4221" s="7" t="n">
        <f aca="false">$T4221*$U4221</f>
        <v>1677.711</v>
      </c>
      <c r="W4221" s="7" t="n">
        <f aca="false">$T4221-$V4221</f>
        <v>9507.029</v>
      </c>
      <c r="X4221" s="7" t="n">
        <v>3902.07</v>
      </c>
      <c r="Y4221" s="7" t="n">
        <f aca="false">$R4221*$X4221</f>
        <v>7804.14</v>
      </c>
      <c r="Z4221" s="7" t="n">
        <f aca="false">$W4221-$Y4221</f>
        <v>1702.889</v>
      </c>
      <c r="AA4221" s="8" t="n">
        <f aca="false">IFERROR($Z4221/$W4221,0)</f>
        <v>0.179118944519892</v>
      </c>
      <c r="AB4221" s="2" t="s">
        <v>85</v>
      </c>
      <c r="AC4221" s="2" t="s">
        <v>43</v>
      </c>
    </row>
    <row r="4222" customFormat="false" ht="15" hidden="false" customHeight="false" outlineLevel="0" collapsed="false">
      <c r="A4222" s="2" t="s">
        <v>5602</v>
      </c>
      <c r="B4222" s="3" t="n">
        <v>45629</v>
      </c>
      <c r="C4222" s="4" t="n">
        <f aca="false">YEAR($B4222)</f>
        <v>2024</v>
      </c>
      <c r="D4222" s="4" t="n">
        <f aca="false">MONTH($B4222)</f>
        <v>12</v>
      </c>
      <c r="E4222" s="2" t="s">
        <v>5565</v>
      </c>
      <c r="F4222" s="5" t="n">
        <f aca="false">ROUNDUP(MONTH($B4222)/3,0)</f>
        <v>4</v>
      </c>
      <c r="G4222" s="2" t="s">
        <v>962</v>
      </c>
      <c r="H4222" s="2" t="s">
        <v>963</v>
      </c>
      <c r="I4222" s="2" t="s">
        <v>33</v>
      </c>
      <c r="J4222" s="2" t="s">
        <v>47</v>
      </c>
      <c r="K4222" s="2" t="s">
        <v>185</v>
      </c>
      <c r="L4222" s="2" t="s">
        <v>186</v>
      </c>
      <c r="M4222" s="2" t="s">
        <v>105</v>
      </c>
      <c r="N4222" s="2" t="s">
        <v>63</v>
      </c>
      <c r="O4222" s="2" t="s">
        <v>114</v>
      </c>
      <c r="P4222" s="2" t="s">
        <v>115</v>
      </c>
      <c r="Q4222" s="2" t="s">
        <v>530</v>
      </c>
      <c r="R4222" s="6" t="n">
        <v>2</v>
      </c>
      <c r="S4222" s="7" t="n">
        <v>152.15</v>
      </c>
      <c r="T4222" s="7" t="n">
        <f aca="false">$R4222*$S4222</f>
        <v>304.3</v>
      </c>
      <c r="U4222" s="8" t="n">
        <v>0.08</v>
      </c>
      <c r="V4222" s="7" t="n">
        <f aca="false">$T4222*$U4222</f>
        <v>24.344</v>
      </c>
      <c r="W4222" s="7" t="n">
        <f aca="false">$T4222-$V4222</f>
        <v>279.956</v>
      </c>
      <c r="X4222" s="7" t="n">
        <v>74.97</v>
      </c>
      <c r="Y4222" s="7" t="n">
        <f aca="false">$R4222*$X4222</f>
        <v>149.94</v>
      </c>
      <c r="Z4222" s="7" t="n">
        <f aca="false">$W4222-$Y4222</f>
        <v>130.016</v>
      </c>
      <c r="AA4222" s="8" t="n">
        <f aca="false">IFERROR($Z4222/$W4222,0)</f>
        <v>0.46441583677435</v>
      </c>
      <c r="AB4222" s="2" t="s">
        <v>85</v>
      </c>
      <c r="AC4222" s="2" t="s">
        <v>43</v>
      </c>
    </row>
    <row r="4223" customFormat="false" ht="15" hidden="false" customHeight="false" outlineLevel="0" collapsed="false">
      <c r="A4223" s="2" t="s">
        <v>5603</v>
      </c>
      <c r="B4223" s="3" t="n">
        <v>45629</v>
      </c>
      <c r="C4223" s="4" t="n">
        <f aca="false">YEAR($B4223)</f>
        <v>2024</v>
      </c>
      <c r="D4223" s="4" t="n">
        <f aca="false">MONTH($B4223)</f>
        <v>12</v>
      </c>
      <c r="E4223" s="2" t="s">
        <v>5565</v>
      </c>
      <c r="F4223" s="5" t="n">
        <f aca="false">ROUNDUP(MONTH($B4223)/3,0)</f>
        <v>4</v>
      </c>
      <c r="G4223" s="2" t="s">
        <v>439</v>
      </c>
      <c r="H4223" s="2" t="s">
        <v>440</v>
      </c>
      <c r="I4223" s="2" t="s">
        <v>104</v>
      </c>
      <c r="J4223" s="2" t="s">
        <v>34</v>
      </c>
      <c r="K4223" s="2" t="s">
        <v>35</v>
      </c>
      <c r="L4223" s="2" t="s">
        <v>36</v>
      </c>
      <c r="M4223" s="2" t="s">
        <v>82</v>
      </c>
      <c r="N4223" s="2" t="s">
        <v>51</v>
      </c>
      <c r="O4223" s="2" t="s">
        <v>52</v>
      </c>
      <c r="P4223" s="2" t="s">
        <v>83</v>
      </c>
      <c r="Q4223" s="2" t="s">
        <v>112</v>
      </c>
      <c r="R4223" s="6" t="n">
        <v>3</v>
      </c>
      <c r="S4223" s="7" t="n">
        <v>2709.08</v>
      </c>
      <c r="T4223" s="7" t="n">
        <f aca="false">$R4223*$S4223</f>
        <v>8127.24</v>
      </c>
      <c r="U4223" s="8" t="n">
        <v>0.05</v>
      </c>
      <c r="V4223" s="7" t="n">
        <f aca="false">$T4223*$U4223</f>
        <v>406.362</v>
      </c>
      <c r="W4223" s="7" t="n">
        <f aca="false">$T4223-$V4223</f>
        <v>7720.878</v>
      </c>
      <c r="X4223" s="7" t="n">
        <v>2086.82</v>
      </c>
      <c r="Y4223" s="7" t="n">
        <f aca="false">$R4223*$X4223</f>
        <v>6260.46</v>
      </c>
      <c r="Z4223" s="7" t="n">
        <f aca="false">$W4223-$Y4223</f>
        <v>1460.418</v>
      </c>
      <c r="AA4223" s="8" t="n">
        <f aca="false">IFERROR($Z4223/$W4223,0)</f>
        <v>0.189151803719732</v>
      </c>
      <c r="AB4223" s="2" t="s">
        <v>42</v>
      </c>
      <c r="AC4223" s="2" t="s">
        <v>43</v>
      </c>
    </row>
    <row r="4224" customFormat="false" ht="15" hidden="false" customHeight="false" outlineLevel="0" collapsed="false">
      <c r="A4224" s="2" t="s">
        <v>5604</v>
      </c>
      <c r="B4224" s="3" t="n">
        <v>45629</v>
      </c>
      <c r="C4224" s="4" t="n">
        <f aca="false">YEAR($B4224)</f>
        <v>2024</v>
      </c>
      <c r="D4224" s="4" t="n">
        <f aca="false">MONTH($B4224)</f>
        <v>12</v>
      </c>
      <c r="E4224" s="2" t="s">
        <v>5565</v>
      </c>
      <c r="F4224" s="5" t="n">
        <f aca="false">ROUNDUP(MONTH($B4224)/3,0)</f>
        <v>4</v>
      </c>
      <c r="G4224" s="2" t="s">
        <v>213</v>
      </c>
      <c r="H4224" s="2" t="s">
        <v>214</v>
      </c>
      <c r="I4224" s="2" t="s">
        <v>33</v>
      </c>
      <c r="J4224" s="2" t="s">
        <v>147</v>
      </c>
      <c r="K4224" s="2" t="s">
        <v>215</v>
      </c>
      <c r="L4224" s="2" t="s">
        <v>216</v>
      </c>
      <c r="M4224" s="2" t="s">
        <v>217</v>
      </c>
      <c r="N4224" s="2" t="s">
        <v>51</v>
      </c>
      <c r="O4224" s="2" t="s">
        <v>114</v>
      </c>
      <c r="P4224" s="2" t="s">
        <v>234</v>
      </c>
      <c r="Q4224" s="2" t="s">
        <v>238</v>
      </c>
      <c r="R4224" s="6" t="n">
        <v>2</v>
      </c>
      <c r="S4224" s="7" t="n">
        <v>373.1</v>
      </c>
      <c r="T4224" s="7" t="n">
        <f aca="false">$R4224*$S4224</f>
        <v>746.2</v>
      </c>
      <c r="U4224" s="8" t="n">
        <v>0.15</v>
      </c>
      <c r="V4224" s="7" t="n">
        <f aca="false">$T4224*$U4224</f>
        <v>111.93</v>
      </c>
      <c r="W4224" s="7" t="n">
        <f aca="false">$T4224-$V4224</f>
        <v>634.27</v>
      </c>
      <c r="X4224" s="7" t="n">
        <v>208.22</v>
      </c>
      <c r="Y4224" s="7" t="n">
        <f aca="false">$R4224*$X4224</f>
        <v>416.44</v>
      </c>
      <c r="Z4224" s="7" t="n">
        <f aca="false">$W4224-$Y4224</f>
        <v>217.83</v>
      </c>
      <c r="AA4224" s="8" t="n">
        <f aca="false">IFERROR($Z4224/$W4224,0)</f>
        <v>0.343434184180239</v>
      </c>
      <c r="AB4224" s="2" t="s">
        <v>42</v>
      </c>
      <c r="AC4224" s="2" t="s">
        <v>43</v>
      </c>
    </row>
    <row r="4225" customFormat="false" ht="15" hidden="false" customHeight="false" outlineLevel="0" collapsed="false">
      <c r="A4225" s="2" t="s">
        <v>5605</v>
      </c>
      <c r="B4225" s="3" t="n">
        <v>45629</v>
      </c>
      <c r="C4225" s="4" t="n">
        <f aca="false">YEAR($B4225)</f>
        <v>2024</v>
      </c>
      <c r="D4225" s="4" t="n">
        <f aca="false">MONTH($B4225)</f>
        <v>12</v>
      </c>
      <c r="E4225" s="2" t="s">
        <v>5565</v>
      </c>
      <c r="F4225" s="5" t="n">
        <f aca="false">ROUNDUP(MONTH($B4225)/3,0)</f>
        <v>4</v>
      </c>
      <c r="G4225" s="2" t="s">
        <v>5606</v>
      </c>
      <c r="H4225" s="2" t="s">
        <v>5607</v>
      </c>
      <c r="I4225" s="2" t="s">
        <v>33</v>
      </c>
      <c r="J4225" s="2" t="s">
        <v>89</v>
      </c>
      <c r="K4225" s="2" t="s">
        <v>97</v>
      </c>
      <c r="L4225" s="2" t="s">
        <v>98</v>
      </c>
      <c r="M4225" s="2" t="s">
        <v>135</v>
      </c>
      <c r="N4225" s="2" t="s">
        <v>63</v>
      </c>
      <c r="O4225" s="2" t="s">
        <v>114</v>
      </c>
      <c r="P4225" s="2" t="s">
        <v>119</v>
      </c>
      <c r="Q4225" s="2" t="s">
        <v>308</v>
      </c>
      <c r="R4225" s="6" t="n">
        <v>3</v>
      </c>
      <c r="S4225" s="7" t="n">
        <v>367.07</v>
      </c>
      <c r="T4225" s="7" t="n">
        <f aca="false">$R4225*$S4225</f>
        <v>1101.21</v>
      </c>
      <c r="U4225" s="8" t="n">
        <v>0.15</v>
      </c>
      <c r="V4225" s="7" t="n">
        <f aca="false">$T4225*$U4225</f>
        <v>165.1815</v>
      </c>
      <c r="W4225" s="7" t="n">
        <f aca="false">$T4225-$V4225</f>
        <v>936.0285</v>
      </c>
      <c r="X4225" s="7" t="n">
        <v>198.28</v>
      </c>
      <c r="Y4225" s="7" t="n">
        <f aca="false">$R4225*$X4225</f>
        <v>594.84</v>
      </c>
      <c r="Z4225" s="7" t="n">
        <f aca="false">$W4225-$Y4225</f>
        <v>341.1885</v>
      </c>
      <c r="AA4225" s="8" t="n">
        <f aca="false">IFERROR($Z4225/$W4225,0)</f>
        <v>0.364506529448623</v>
      </c>
      <c r="AB4225" s="2" t="s">
        <v>42</v>
      </c>
      <c r="AC4225" s="2" t="s">
        <v>43</v>
      </c>
    </row>
    <row r="4226" customFormat="false" ht="15" hidden="false" customHeight="false" outlineLevel="0" collapsed="false">
      <c r="A4226" s="2" t="s">
        <v>5608</v>
      </c>
      <c r="B4226" s="3" t="n">
        <v>45629</v>
      </c>
      <c r="C4226" s="4" t="n">
        <f aca="false">YEAR($B4226)</f>
        <v>2024</v>
      </c>
      <c r="D4226" s="4" t="n">
        <f aca="false">MONTH($B4226)</f>
        <v>12</v>
      </c>
      <c r="E4226" s="2" t="s">
        <v>5565</v>
      </c>
      <c r="F4226" s="5" t="n">
        <f aca="false">ROUNDUP(MONTH($B4226)/3,0)</f>
        <v>4</v>
      </c>
      <c r="G4226" s="2" t="s">
        <v>2369</v>
      </c>
      <c r="H4226" s="2" t="s">
        <v>2370</v>
      </c>
      <c r="I4226" s="2" t="s">
        <v>33</v>
      </c>
      <c r="J4226" s="2" t="s">
        <v>59</v>
      </c>
      <c r="K4226" s="2" t="s">
        <v>71</v>
      </c>
      <c r="L4226" s="2" t="s">
        <v>72</v>
      </c>
      <c r="M4226" s="2" t="s">
        <v>142</v>
      </c>
      <c r="N4226" s="2" t="s">
        <v>73</v>
      </c>
      <c r="O4226" s="2" t="s">
        <v>171</v>
      </c>
      <c r="P4226" s="2" t="s">
        <v>180</v>
      </c>
      <c r="Q4226" s="2" t="s">
        <v>181</v>
      </c>
      <c r="R4226" s="6" t="n">
        <v>1</v>
      </c>
      <c r="S4226" s="7" t="n">
        <v>2561.75</v>
      </c>
      <c r="T4226" s="7" t="n">
        <f aca="false">$R4226*$S4226</f>
        <v>2561.75</v>
      </c>
      <c r="U4226" s="8" t="n">
        <v>0.1</v>
      </c>
      <c r="V4226" s="7" t="n">
        <f aca="false">$T4226*$U4226</f>
        <v>256.175</v>
      </c>
      <c r="W4226" s="7" t="n">
        <f aca="false">$T4226-$V4226</f>
        <v>2305.575</v>
      </c>
      <c r="X4226" s="7" t="n">
        <v>1716.7</v>
      </c>
      <c r="Y4226" s="7" t="n">
        <f aca="false">$R4226*$X4226</f>
        <v>1716.7</v>
      </c>
      <c r="Z4226" s="7" t="n">
        <f aca="false">$W4226-$Y4226</f>
        <v>588.875</v>
      </c>
      <c r="AA4226" s="8" t="n">
        <f aca="false">IFERROR($Z4226/$W4226,0)</f>
        <v>0.255413508560771</v>
      </c>
      <c r="AB4226" s="2" t="s">
        <v>55</v>
      </c>
      <c r="AC4226" s="2" t="s">
        <v>43</v>
      </c>
    </row>
    <row r="4227" customFormat="false" ht="15" hidden="false" customHeight="false" outlineLevel="0" collapsed="false">
      <c r="A4227" s="2" t="s">
        <v>5609</v>
      </c>
      <c r="B4227" s="3" t="n">
        <v>45629</v>
      </c>
      <c r="C4227" s="4" t="n">
        <f aca="false">YEAR($B4227)</f>
        <v>2024</v>
      </c>
      <c r="D4227" s="4" t="n">
        <f aca="false">MONTH($B4227)</f>
        <v>12</v>
      </c>
      <c r="E4227" s="2" t="s">
        <v>5565</v>
      </c>
      <c r="F4227" s="5" t="n">
        <f aca="false">ROUNDUP(MONTH($B4227)/3,0)</f>
        <v>4</v>
      </c>
      <c r="G4227" s="2" t="s">
        <v>95</v>
      </c>
      <c r="H4227" s="2" t="s">
        <v>96</v>
      </c>
      <c r="I4227" s="2" t="s">
        <v>33</v>
      </c>
      <c r="J4227" s="2" t="s">
        <v>89</v>
      </c>
      <c r="K4227" s="2" t="s">
        <v>97</v>
      </c>
      <c r="L4227" s="2" t="s">
        <v>98</v>
      </c>
      <c r="M4227" s="2" t="s">
        <v>92</v>
      </c>
      <c r="N4227" s="2" t="s">
        <v>51</v>
      </c>
      <c r="O4227" s="2" t="s">
        <v>64</v>
      </c>
      <c r="P4227" s="2" t="s">
        <v>65</v>
      </c>
      <c r="Q4227" s="2" t="s">
        <v>66</v>
      </c>
      <c r="R4227" s="6" t="n">
        <v>1</v>
      </c>
      <c r="S4227" s="7" t="n">
        <v>8174.4</v>
      </c>
      <c r="T4227" s="7" t="n">
        <f aca="false">$R4227*$S4227</f>
        <v>8174.4</v>
      </c>
      <c r="U4227" s="8" t="n">
        <v>0</v>
      </c>
      <c r="V4227" s="7" t="n">
        <f aca="false">$T4227*$U4227</f>
        <v>0</v>
      </c>
      <c r="W4227" s="7" t="n">
        <f aca="false">$T4227-$V4227</f>
        <v>8174.4</v>
      </c>
      <c r="X4227" s="7" t="n">
        <v>6096.83</v>
      </c>
      <c r="Y4227" s="7" t="n">
        <f aca="false">$R4227*$X4227</f>
        <v>6096.83</v>
      </c>
      <c r="Z4227" s="7" t="n">
        <f aca="false">$W4227-$Y4227</f>
        <v>2077.57</v>
      </c>
      <c r="AA4227" s="8" t="n">
        <f aca="false">IFERROR($Z4227/$W4227,0)</f>
        <v>0.254155656684283</v>
      </c>
      <c r="AB4227" s="2" t="s">
        <v>55</v>
      </c>
      <c r="AC4227" s="2" t="s">
        <v>43</v>
      </c>
    </row>
    <row r="4228" customFormat="false" ht="15" hidden="false" customHeight="false" outlineLevel="0" collapsed="false">
      <c r="A4228" s="2" t="s">
        <v>5610</v>
      </c>
      <c r="B4228" s="3" t="n">
        <v>45629</v>
      </c>
      <c r="C4228" s="4" t="n">
        <f aca="false">YEAR($B4228)</f>
        <v>2024</v>
      </c>
      <c r="D4228" s="4" t="n">
        <f aca="false">MONTH($B4228)</f>
        <v>12</v>
      </c>
      <c r="E4228" s="2" t="s">
        <v>5565</v>
      </c>
      <c r="F4228" s="5" t="n">
        <f aca="false">ROUNDUP(MONTH($B4228)/3,0)</f>
        <v>4</v>
      </c>
      <c r="G4228" s="2" t="s">
        <v>848</v>
      </c>
      <c r="H4228" s="2" t="s">
        <v>849</v>
      </c>
      <c r="I4228" s="2" t="s">
        <v>33</v>
      </c>
      <c r="J4228" s="2" t="s">
        <v>47</v>
      </c>
      <c r="K4228" s="2" t="s">
        <v>48</v>
      </c>
      <c r="L4228" s="2" t="s">
        <v>155</v>
      </c>
      <c r="M4228" s="2" t="s">
        <v>118</v>
      </c>
      <c r="N4228" s="2" t="s">
        <v>51</v>
      </c>
      <c r="O4228" s="2" t="s">
        <v>114</v>
      </c>
      <c r="P4228" s="2" t="s">
        <v>234</v>
      </c>
      <c r="Q4228" s="2" t="s">
        <v>276</v>
      </c>
      <c r="R4228" s="6" t="n">
        <v>2</v>
      </c>
      <c r="S4228" s="7" t="n">
        <v>208.88</v>
      </c>
      <c r="T4228" s="7" t="n">
        <f aca="false">$R4228*$S4228</f>
        <v>417.76</v>
      </c>
      <c r="U4228" s="8" t="n">
        <v>0.08</v>
      </c>
      <c r="V4228" s="7" t="n">
        <f aca="false">$T4228*$U4228</f>
        <v>33.4208</v>
      </c>
      <c r="W4228" s="7" t="n">
        <f aca="false">$T4228-$V4228</f>
        <v>384.3392</v>
      </c>
      <c r="X4228" s="7" t="n">
        <v>101.36</v>
      </c>
      <c r="Y4228" s="7" t="n">
        <f aca="false">$R4228*$X4228</f>
        <v>202.72</v>
      </c>
      <c r="Z4228" s="7" t="n">
        <f aca="false">$W4228-$Y4228</f>
        <v>181.6192</v>
      </c>
      <c r="AA4228" s="8" t="n">
        <f aca="false">IFERROR($Z4228/$W4228,0)</f>
        <v>0.472549248164122</v>
      </c>
      <c r="AB4228" s="2" t="s">
        <v>42</v>
      </c>
      <c r="AC4228" s="2" t="s">
        <v>43</v>
      </c>
    </row>
    <row r="4229" customFormat="false" ht="15" hidden="false" customHeight="false" outlineLevel="0" collapsed="false">
      <c r="A4229" s="2" t="s">
        <v>5611</v>
      </c>
      <c r="B4229" s="3" t="n">
        <v>45629</v>
      </c>
      <c r="C4229" s="4" t="n">
        <f aca="false">YEAR($B4229)</f>
        <v>2024</v>
      </c>
      <c r="D4229" s="4" t="n">
        <f aca="false">MONTH($B4229)</f>
        <v>12</v>
      </c>
      <c r="E4229" s="2" t="s">
        <v>5565</v>
      </c>
      <c r="F4229" s="5" t="n">
        <f aca="false">ROUNDUP(MONTH($B4229)/3,0)</f>
        <v>4</v>
      </c>
      <c r="G4229" s="2" t="s">
        <v>1362</v>
      </c>
      <c r="H4229" s="2" t="s">
        <v>1363</v>
      </c>
      <c r="I4229" s="2" t="s">
        <v>33</v>
      </c>
      <c r="J4229" s="2" t="s">
        <v>89</v>
      </c>
      <c r="K4229" s="2" t="s">
        <v>124</v>
      </c>
      <c r="L4229" s="2" t="s">
        <v>125</v>
      </c>
      <c r="M4229" s="2" t="s">
        <v>99</v>
      </c>
      <c r="N4229" s="2" t="s">
        <v>51</v>
      </c>
      <c r="O4229" s="2" t="s">
        <v>64</v>
      </c>
      <c r="P4229" s="2" t="s">
        <v>65</v>
      </c>
      <c r="Q4229" s="2" t="s">
        <v>519</v>
      </c>
      <c r="R4229" s="6" t="n">
        <v>1</v>
      </c>
      <c r="S4229" s="7" t="n">
        <v>2563.61</v>
      </c>
      <c r="T4229" s="7" t="n">
        <f aca="false">$R4229*$S4229</f>
        <v>2563.61</v>
      </c>
      <c r="U4229" s="8" t="n">
        <v>0.05</v>
      </c>
      <c r="V4229" s="7" t="n">
        <f aca="false">$T4229*$U4229</f>
        <v>128.1805</v>
      </c>
      <c r="W4229" s="7" t="n">
        <f aca="false">$T4229-$V4229</f>
        <v>2435.4295</v>
      </c>
      <c r="X4229" s="7" t="n">
        <v>2080.05</v>
      </c>
      <c r="Y4229" s="7" t="n">
        <f aca="false">$R4229*$X4229</f>
        <v>2080.05</v>
      </c>
      <c r="Z4229" s="7" t="n">
        <f aca="false">$W4229-$Y4229</f>
        <v>355.3795</v>
      </c>
      <c r="AA4229" s="8" t="n">
        <f aca="false">IFERROR($Z4229/$W4229,0)</f>
        <v>0.145920668202467</v>
      </c>
      <c r="AB4229" s="2" t="s">
        <v>42</v>
      </c>
      <c r="AC4229" s="2" t="s">
        <v>43</v>
      </c>
    </row>
    <row r="4230" customFormat="false" ht="15" hidden="false" customHeight="false" outlineLevel="0" collapsed="false">
      <c r="A4230" s="2" t="s">
        <v>5612</v>
      </c>
      <c r="B4230" s="3" t="n">
        <v>45629</v>
      </c>
      <c r="C4230" s="4" t="n">
        <f aca="false">YEAR($B4230)</f>
        <v>2024</v>
      </c>
      <c r="D4230" s="4" t="n">
        <f aca="false">MONTH($B4230)</f>
        <v>12</v>
      </c>
      <c r="E4230" s="2" t="s">
        <v>5565</v>
      </c>
      <c r="F4230" s="5" t="n">
        <f aca="false">ROUNDUP(MONTH($B4230)/3,0)</f>
        <v>4</v>
      </c>
      <c r="G4230" s="2" t="s">
        <v>95</v>
      </c>
      <c r="H4230" s="2" t="s">
        <v>96</v>
      </c>
      <c r="I4230" s="2" t="s">
        <v>33</v>
      </c>
      <c r="J4230" s="2" t="s">
        <v>89</v>
      </c>
      <c r="K4230" s="2" t="s">
        <v>97</v>
      </c>
      <c r="L4230" s="2" t="s">
        <v>98</v>
      </c>
      <c r="M4230" s="2" t="s">
        <v>99</v>
      </c>
      <c r="N4230" s="2" t="s">
        <v>51</v>
      </c>
      <c r="O4230" s="2" t="s">
        <v>114</v>
      </c>
      <c r="P4230" s="2" t="s">
        <v>119</v>
      </c>
      <c r="Q4230" s="2" t="s">
        <v>308</v>
      </c>
      <c r="R4230" s="6" t="n">
        <v>2</v>
      </c>
      <c r="S4230" s="7" t="n">
        <v>339.27</v>
      </c>
      <c r="T4230" s="7" t="n">
        <f aca="false">$R4230*$S4230</f>
        <v>678.54</v>
      </c>
      <c r="U4230" s="8" t="n">
        <v>0</v>
      </c>
      <c r="V4230" s="7" t="n">
        <f aca="false">$T4230*$U4230</f>
        <v>0</v>
      </c>
      <c r="W4230" s="7" t="n">
        <f aca="false">$T4230-$V4230</f>
        <v>678.54</v>
      </c>
      <c r="X4230" s="7" t="n">
        <v>172.1</v>
      </c>
      <c r="Y4230" s="7" t="n">
        <f aca="false">$R4230*$X4230</f>
        <v>344.2</v>
      </c>
      <c r="Z4230" s="7" t="n">
        <f aca="false">$W4230-$Y4230</f>
        <v>334.34</v>
      </c>
      <c r="AA4230" s="8" t="n">
        <f aca="false">IFERROR($Z4230/$W4230,0)</f>
        <v>0.492734400330121</v>
      </c>
      <c r="AB4230" s="2" t="s">
        <v>42</v>
      </c>
      <c r="AC4230" s="2" t="s">
        <v>43</v>
      </c>
    </row>
    <row r="4231" customFormat="false" ht="15" hidden="false" customHeight="false" outlineLevel="0" collapsed="false">
      <c r="A4231" s="2" t="s">
        <v>5613</v>
      </c>
      <c r="B4231" s="3" t="n">
        <v>45629</v>
      </c>
      <c r="C4231" s="4" t="n">
        <f aca="false">YEAR($B4231)</f>
        <v>2024</v>
      </c>
      <c r="D4231" s="4" t="n">
        <f aca="false">MONTH($B4231)</f>
        <v>12</v>
      </c>
      <c r="E4231" s="2" t="s">
        <v>5565</v>
      </c>
      <c r="F4231" s="5" t="n">
        <f aca="false">ROUNDUP(MONTH($B4231)/3,0)</f>
        <v>4</v>
      </c>
      <c r="G4231" s="2" t="s">
        <v>1236</v>
      </c>
      <c r="H4231" s="2" t="s">
        <v>1237</v>
      </c>
      <c r="I4231" s="2" t="s">
        <v>33</v>
      </c>
      <c r="J4231" s="2" t="s">
        <v>59</v>
      </c>
      <c r="K4231" s="2" t="s">
        <v>321</v>
      </c>
      <c r="L4231" s="2" t="s">
        <v>322</v>
      </c>
      <c r="M4231" s="2" t="s">
        <v>142</v>
      </c>
      <c r="N4231" s="2" t="s">
        <v>63</v>
      </c>
      <c r="O4231" s="2" t="s">
        <v>114</v>
      </c>
      <c r="P4231" s="2" t="s">
        <v>115</v>
      </c>
      <c r="Q4231" s="2" t="s">
        <v>116</v>
      </c>
      <c r="R4231" s="6" t="n">
        <v>3</v>
      </c>
      <c r="S4231" s="7" t="n">
        <v>279.1</v>
      </c>
      <c r="T4231" s="7" t="n">
        <f aca="false">$R4231*$S4231</f>
        <v>837.3</v>
      </c>
      <c r="U4231" s="8" t="n">
        <v>0.03</v>
      </c>
      <c r="V4231" s="7" t="n">
        <f aca="false">$T4231*$U4231</f>
        <v>25.119</v>
      </c>
      <c r="W4231" s="7" t="n">
        <f aca="false">$T4231-$V4231</f>
        <v>812.181</v>
      </c>
      <c r="X4231" s="7" t="n">
        <v>146.48</v>
      </c>
      <c r="Y4231" s="7" t="n">
        <f aca="false">$R4231*$X4231</f>
        <v>439.44</v>
      </c>
      <c r="Z4231" s="7" t="n">
        <f aca="false">$W4231-$Y4231</f>
        <v>372.741</v>
      </c>
      <c r="AA4231" s="8" t="n">
        <f aca="false">IFERROR($Z4231/$W4231,0)</f>
        <v>0.458938340099067</v>
      </c>
      <c r="AB4231" s="2" t="s">
        <v>85</v>
      </c>
      <c r="AC4231" s="2" t="s">
        <v>43</v>
      </c>
    </row>
    <row r="4232" customFormat="false" ht="15" hidden="false" customHeight="false" outlineLevel="0" collapsed="false">
      <c r="A4232" s="2" t="s">
        <v>5614</v>
      </c>
      <c r="B4232" s="3" t="n">
        <v>45629</v>
      </c>
      <c r="C4232" s="4" t="n">
        <f aca="false">YEAR($B4232)</f>
        <v>2024</v>
      </c>
      <c r="D4232" s="4" t="n">
        <f aca="false">MONTH($B4232)</f>
        <v>12</v>
      </c>
      <c r="E4232" s="2" t="s">
        <v>5565</v>
      </c>
      <c r="F4232" s="5" t="n">
        <f aca="false">ROUNDUP(MONTH($B4232)/3,0)</f>
        <v>4</v>
      </c>
      <c r="G4232" s="2" t="s">
        <v>2320</v>
      </c>
      <c r="H4232" s="2" t="s">
        <v>2321</v>
      </c>
      <c r="I4232" s="2" t="s">
        <v>33</v>
      </c>
      <c r="J4232" s="2" t="s">
        <v>34</v>
      </c>
      <c r="K4232" s="2" t="s">
        <v>35</v>
      </c>
      <c r="L4232" s="2" t="s">
        <v>36</v>
      </c>
      <c r="M4232" s="2" t="s">
        <v>37</v>
      </c>
      <c r="N4232" s="2" t="s">
        <v>73</v>
      </c>
      <c r="O4232" s="2" t="s">
        <v>171</v>
      </c>
      <c r="P4232" s="2" t="s">
        <v>172</v>
      </c>
      <c r="Q4232" s="2" t="s">
        <v>173</v>
      </c>
      <c r="R4232" s="6" t="n">
        <v>3</v>
      </c>
      <c r="S4232" s="7" t="n">
        <v>891.98</v>
      </c>
      <c r="T4232" s="7" t="n">
        <f aca="false">$R4232*$S4232</f>
        <v>2675.94</v>
      </c>
      <c r="U4232" s="8" t="n">
        <v>0.1</v>
      </c>
      <c r="V4232" s="7" t="n">
        <f aca="false">$T4232*$U4232</f>
        <v>267.594</v>
      </c>
      <c r="W4232" s="7" t="n">
        <f aca="false">$T4232-$V4232</f>
        <v>2408.346</v>
      </c>
      <c r="X4232" s="7" t="n">
        <v>555.5</v>
      </c>
      <c r="Y4232" s="7" t="n">
        <f aca="false">$R4232*$X4232</f>
        <v>1666.5</v>
      </c>
      <c r="Z4232" s="7" t="n">
        <f aca="false">$W4232-$Y4232</f>
        <v>741.846</v>
      </c>
      <c r="AA4232" s="8" t="n">
        <f aca="false">IFERROR($Z4232/$W4232,0)</f>
        <v>0.308031321080941</v>
      </c>
      <c r="AB4232" s="2" t="s">
        <v>42</v>
      </c>
      <c r="AC4232" s="2" t="s">
        <v>246</v>
      </c>
    </row>
    <row r="4233" customFormat="false" ht="15" hidden="false" customHeight="false" outlineLevel="0" collapsed="false">
      <c r="A4233" s="2" t="s">
        <v>5615</v>
      </c>
      <c r="B4233" s="3" t="n">
        <v>45629</v>
      </c>
      <c r="C4233" s="4" t="n">
        <f aca="false">YEAR($B4233)</f>
        <v>2024</v>
      </c>
      <c r="D4233" s="4" t="n">
        <f aca="false">MONTH($B4233)</f>
        <v>12</v>
      </c>
      <c r="E4233" s="2" t="s">
        <v>5565</v>
      </c>
      <c r="F4233" s="5" t="n">
        <f aca="false">ROUNDUP(MONTH($B4233)/3,0)</f>
        <v>4</v>
      </c>
      <c r="G4233" s="2" t="s">
        <v>1404</v>
      </c>
      <c r="H4233" s="2" t="s">
        <v>1405</v>
      </c>
      <c r="I4233" s="2" t="s">
        <v>33</v>
      </c>
      <c r="J4233" s="2" t="s">
        <v>47</v>
      </c>
      <c r="K4233" s="2" t="s">
        <v>185</v>
      </c>
      <c r="L4233" s="2" t="s">
        <v>186</v>
      </c>
      <c r="M4233" s="2" t="s">
        <v>156</v>
      </c>
      <c r="N4233" s="2" t="s">
        <v>51</v>
      </c>
      <c r="O4233" s="2" t="s">
        <v>52</v>
      </c>
      <c r="P4233" s="2" t="s">
        <v>83</v>
      </c>
      <c r="Q4233" s="2" t="s">
        <v>178</v>
      </c>
      <c r="R4233" s="6" t="n">
        <v>1</v>
      </c>
      <c r="S4233" s="7" t="n">
        <v>2881.01</v>
      </c>
      <c r="T4233" s="7" t="n">
        <f aca="false">$R4233*$S4233</f>
        <v>2881.01</v>
      </c>
      <c r="U4233" s="8" t="n">
        <v>0</v>
      </c>
      <c r="V4233" s="7" t="n">
        <f aca="false">$T4233*$U4233</f>
        <v>0</v>
      </c>
      <c r="W4233" s="7" t="n">
        <f aca="false">$T4233-$V4233</f>
        <v>2881.01</v>
      </c>
      <c r="X4233" s="7" t="n">
        <v>2234.64</v>
      </c>
      <c r="Y4233" s="7" t="n">
        <f aca="false">$R4233*$X4233</f>
        <v>2234.64</v>
      </c>
      <c r="Z4233" s="7" t="n">
        <f aca="false">$W4233-$Y4233</f>
        <v>646.37</v>
      </c>
      <c r="AA4233" s="8" t="n">
        <f aca="false">IFERROR($Z4233/$W4233,0)</f>
        <v>0.224355347603792</v>
      </c>
      <c r="AB4233" s="2" t="s">
        <v>42</v>
      </c>
      <c r="AC4233" s="2" t="s">
        <v>43</v>
      </c>
    </row>
    <row r="4234" customFormat="false" ht="15" hidden="false" customHeight="false" outlineLevel="0" collapsed="false">
      <c r="A4234" s="2" t="s">
        <v>5616</v>
      </c>
      <c r="B4234" s="3" t="n">
        <v>45629</v>
      </c>
      <c r="C4234" s="4" t="n">
        <f aca="false">YEAR($B4234)</f>
        <v>2024</v>
      </c>
      <c r="D4234" s="4" t="n">
        <f aca="false">MONTH($B4234)</f>
        <v>12</v>
      </c>
      <c r="E4234" s="2" t="s">
        <v>5565</v>
      </c>
      <c r="F4234" s="5" t="n">
        <f aca="false">ROUNDUP(MONTH($B4234)/3,0)</f>
        <v>4</v>
      </c>
      <c r="G4234" s="2" t="s">
        <v>608</v>
      </c>
      <c r="H4234" s="2" t="s">
        <v>609</v>
      </c>
      <c r="I4234" s="2" t="s">
        <v>104</v>
      </c>
      <c r="J4234" s="2" t="s">
        <v>59</v>
      </c>
      <c r="K4234" s="2" t="s">
        <v>71</v>
      </c>
      <c r="L4234" s="2" t="s">
        <v>72</v>
      </c>
      <c r="M4234" s="2" t="s">
        <v>62</v>
      </c>
      <c r="N4234" s="2" t="s">
        <v>73</v>
      </c>
      <c r="O4234" s="2" t="s">
        <v>114</v>
      </c>
      <c r="P4234" s="2" t="s">
        <v>115</v>
      </c>
      <c r="Q4234" s="2" t="s">
        <v>530</v>
      </c>
      <c r="R4234" s="6" t="n">
        <v>13</v>
      </c>
      <c r="S4234" s="7" t="n">
        <v>151.05</v>
      </c>
      <c r="T4234" s="7" t="n">
        <f aca="false">$R4234*$S4234</f>
        <v>1963.65</v>
      </c>
      <c r="U4234" s="8" t="n">
        <v>0</v>
      </c>
      <c r="V4234" s="7" t="n">
        <f aca="false">$T4234*$U4234</f>
        <v>0</v>
      </c>
      <c r="W4234" s="7" t="n">
        <f aca="false">$T4234-$V4234</f>
        <v>1963.65</v>
      </c>
      <c r="X4234" s="7" t="n">
        <v>79.89</v>
      </c>
      <c r="Y4234" s="7" t="n">
        <f aca="false">$R4234*$X4234</f>
        <v>1038.57</v>
      </c>
      <c r="Z4234" s="7" t="n">
        <f aca="false">$W4234-$Y4234</f>
        <v>925.08</v>
      </c>
      <c r="AA4234" s="8" t="n">
        <f aca="false">IFERROR($Z4234/$W4234,0)</f>
        <v>0.471102284011917</v>
      </c>
      <c r="AB4234" s="2" t="s">
        <v>55</v>
      </c>
      <c r="AC4234" s="2" t="s">
        <v>43</v>
      </c>
    </row>
    <row r="4235" customFormat="false" ht="15" hidden="false" customHeight="false" outlineLevel="0" collapsed="false">
      <c r="A4235" s="2" t="s">
        <v>5617</v>
      </c>
      <c r="B4235" s="3" t="n">
        <v>45629</v>
      </c>
      <c r="C4235" s="4" t="n">
        <f aca="false">YEAR($B4235)</f>
        <v>2024</v>
      </c>
      <c r="D4235" s="4" t="n">
        <f aca="false">MONTH($B4235)</f>
        <v>12</v>
      </c>
      <c r="E4235" s="2" t="s">
        <v>5565</v>
      </c>
      <c r="F4235" s="5" t="n">
        <f aca="false">ROUNDUP(MONTH($B4235)/3,0)</f>
        <v>4</v>
      </c>
      <c r="G4235" s="2" t="s">
        <v>57</v>
      </c>
      <c r="H4235" s="2" t="s">
        <v>58</v>
      </c>
      <c r="I4235" s="2" t="s">
        <v>33</v>
      </c>
      <c r="J4235" s="2" t="s">
        <v>59</v>
      </c>
      <c r="K4235" s="2" t="s">
        <v>60</v>
      </c>
      <c r="L4235" s="2" t="s">
        <v>61</v>
      </c>
      <c r="M4235" s="2" t="s">
        <v>142</v>
      </c>
      <c r="N4235" s="2" t="s">
        <v>38</v>
      </c>
      <c r="O4235" s="2" t="s">
        <v>171</v>
      </c>
      <c r="P4235" s="2" t="s">
        <v>204</v>
      </c>
      <c r="Q4235" s="2" t="s">
        <v>264</v>
      </c>
      <c r="R4235" s="6" t="n">
        <v>2</v>
      </c>
      <c r="S4235" s="7" t="n">
        <v>1368.94</v>
      </c>
      <c r="T4235" s="7" t="n">
        <f aca="false">$R4235*$S4235</f>
        <v>2737.88</v>
      </c>
      <c r="U4235" s="8" t="n">
        <v>0.1</v>
      </c>
      <c r="V4235" s="7" t="n">
        <f aca="false">$T4235*$U4235</f>
        <v>273.788</v>
      </c>
      <c r="W4235" s="7" t="n">
        <f aca="false">$T4235-$V4235</f>
        <v>2464.092</v>
      </c>
      <c r="X4235" s="7" t="n">
        <v>918.86</v>
      </c>
      <c r="Y4235" s="7" t="n">
        <f aca="false">$R4235*$X4235</f>
        <v>1837.72</v>
      </c>
      <c r="Z4235" s="7" t="n">
        <f aca="false">$W4235-$Y4235</f>
        <v>626.372</v>
      </c>
      <c r="AA4235" s="8" t="n">
        <f aca="false">IFERROR($Z4235/$W4235,0)</f>
        <v>0.254199924353474</v>
      </c>
      <c r="AB4235" s="2" t="s">
        <v>67</v>
      </c>
      <c r="AC4235" s="2" t="s">
        <v>43</v>
      </c>
    </row>
    <row r="4236" customFormat="false" ht="15" hidden="false" customHeight="false" outlineLevel="0" collapsed="false">
      <c r="A4236" s="2" t="s">
        <v>5618</v>
      </c>
      <c r="B4236" s="3" t="n">
        <v>45629</v>
      </c>
      <c r="C4236" s="4" t="n">
        <f aca="false">YEAR($B4236)</f>
        <v>2024</v>
      </c>
      <c r="D4236" s="4" t="n">
        <f aca="false">MONTH($B4236)</f>
        <v>12</v>
      </c>
      <c r="E4236" s="2" t="s">
        <v>5565</v>
      </c>
      <c r="F4236" s="5" t="n">
        <f aca="false">ROUNDUP(MONTH($B4236)/3,0)</f>
        <v>4</v>
      </c>
      <c r="G4236" s="2" t="s">
        <v>581</v>
      </c>
      <c r="H4236" s="2" t="s">
        <v>396</v>
      </c>
      <c r="I4236" s="2" t="s">
        <v>33</v>
      </c>
      <c r="J4236" s="2" t="s">
        <v>89</v>
      </c>
      <c r="K4236" s="2" t="s">
        <v>97</v>
      </c>
      <c r="L4236" s="2" t="s">
        <v>111</v>
      </c>
      <c r="M4236" s="2" t="s">
        <v>135</v>
      </c>
      <c r="N4236" s="2" t="s">
        <v>51</v>
      </c>
      <c r="O4236" s="2" t="s">
        <v>64</v>
      </c>
      <c r="P4236" s="2" t="s">
        <v>342</v>
      </c>
      <c r="Q4236" s="2" t="s">
        <v>389</v>
      </c>
      <c r="R4236" s="6" t="n">
        <v>2</v>
      </c>
      <c r="S4236" s="7" t="n">
        <v>3289.86</v>
      </c>
      <c r="T4236" s="7" t="n">
        <f aca="false">$R4236*$S4236</f>
        <v>6579.72</v>
      </c>
      <c r="U4236" s="8" t="n">
        <v>0.15</v>
      </c>
      <c r="V4236" s="7" t="n">
        <f aca="false">$T4236*$U4236</f>
        <v>986.958</v>
      </c>
      <c r="W4236" s="7" t="n">
        <f aca="false">$T4236-$V4236</f>
        <v>5592.762</v>
      </c>
      <c r="X4236" s="7" t="n">
        <v>2486.4</v>
      </c>
      <c r="Y4236" s="7" t="n">
        <f aca="false">$R4236*$X4236</f>
        <v>4972.8</v>
      </c>
      <c r="Z4236" s="7" t="n">
        <f aca="false">$W4236-$Y4236</f>
        <v>619.962</v>
      </c>
      <c r="AA4236" s="8" t="n">
        <f aca="false">IFERROR($Z4236/$W4236,0)</f>
        <v>0.110850774626204</v>
      </c>
      <c r="AB4236" s="2" t="s">
        <v>85</v>
      </c>
      <c r="AC4236" s="2" t="s">
        <v>43</v>
      </c>
    </row>
    <row r="4237" customFormat="false" ht="15" hidden="false" customHeight="false" outlineLevel="0" collapsed="false">
      <c r="A4237" s="2" t="s">
        <v>5619</v>
      </c>
      <c r="B4237" s="3" t="n">
        <v>45629</v>
      </c>
      <c r="C4237" s="4" t="n">
        <f aca="false">YEAR($B4237)</f>
        <v>2024</v>
      </c>
      <c r="D4237" s="4" t="n">
        <f aca="false">MONTH($B4237)</f>
        <v>12</v>
      </c>
      <c r="E4237" s="2" t="s">
        <v>5565</v>
      </c>
      <c r="F4237" s="5" t="n">
        <f aca="false">ROUNDUP(MONTH($B4237)/3,0)</f>
        <v>4</v>
      </c>
      <c r="G4237" s="2" t="s">
        <v>1497</v>
      </c>
      <c r="H4237" s="2" t="s">
        <v>241</v>
      </c>
      <c r="I4237" s="2" t="s">
        <v>33</v>
      </c>
      <c r="J4237" s="2" t="s">
        <v>59</v>
      </c>
      <c r="K4237" s="2" t="s">
        <v>210</v>
      </c>
      <c r="L4237" s="2" t="s">
        <v>211</v>
      </c>
      <c r="M4237" s="2" t="s">
        <v>142</v>
      </c>
      <c r="N4237" s="2" t="s">
        <v>63</v>
      </c>
      <c r="O4237" s="2" t="s">
        <v>114</v>
      </c>
      <c r="P4237" s="2" t="s">
        <v>115</v>
      </c>
      <c r="Q4237" s="2" t="s">
        <v>116</v>
      </c>
      <c r="R4237" s="6" t="n">
        <v>3</v>
      </c>
      <c r="S4237" s="7" t="n">
        <v>294.93</v>
      </c>
      <c r="T4237" s="7" t="n">
        <f aca="false">$R4237*$S4237</f>
        <v>884.79</v>
      </c>
      <c r="U4237" s="8" t="n">
        <v>0.1</v>
      </c>
      <c r="V4237" s="7" t="n">
        <f aca="false">$T4237*$U4237</f>
        <v>88.479</v>
      </c>
      <c r="W4237" s="7" t="n">
        <f aca="false">$T4237-$V4237</f>
        <v>796.311</v>
      </c>
      <c r="X4237" s="7" t="n">
        <v>154.84</v>
      </c>
      <c r="Y4237" s="7" t="n">
        <f aca="false">$R4237*$X4237</f>
        <v>464.52</v>
      </c>
      <c r="Z4237" s="7" t="n">
        <f aca="false">$W4237-$Y4237</f>
        <v>331.791</v>
      </c>
      <c r="AA4237" s="8" t="n">
        <f aca="false">IFERROR($Z4237/$W4237,0)</f>
        <v>0.41666007376515</v>
      </c>
      <c r="AB4237" s="2" t="s">
        <v>76</v>
      </c>
      <c r="AC4237" s="2" t="s">
        <v>43</v>
      </c>
    </row>
    <row r="4238" customFormat="false" ht="15" hidden="false" customHeight="false" outlineLevel="0" collapsed="false">
      <c r="A4238" s="2" t="s">
        <v>5620</v>
      </c>
      <c r="B4238" s="3" t="n">
        <v>45630</v>
      </c>
      <c r="C4238" s="4" t="n">
        <f aca="false">YEAR($B4238)</f>
        <v>2024</v>
      </c>
      <c r="D4238" s="4" t="n">
        <f aca="false">MONTH($B4238)</f>
        <v>12</v>
      </c>
      <c r="E4238" s="2" t="s">
        <v>5565</v>
      </c>
      <c r="F4238" s="5" t="n">
        <f aca="false">ROUNDUP(MONTH($B4238)/3,0)</f>
        <v>4</v>
      </c>
      <c r="G4238" s="2" t="s">
        <v>563</v>
      </c>
      <c r="H4238" s="2" t="s">
        <v>564</v>
      </c>
      <c r="I4238" s="2" t="s">
        <v>33</v>
      </c>
      <c r="J4238" s="2" t="s">
        <v>47</v>
      </c>
      <c r="K4238" s="2" t="s">
        <v>196</v>
      </c>
      <c r="L4238" s="2" t="s">
        <v>197</v>
      </c>
      <c r="M4238" s="2" t="s">
        <v>118</v>
      </c>
      <c r="N4238" s="2" t="s">
        <v>51</v>
      </c>
      <c r="O4238" s="2" t="s">
        <v>52</v>
      </c>
      <c r="P4238" s="2" t="s">
        <v>53</v>
      </c>
      <c r="Q4238" s="2" t="s">
        <v>363</v>
      </c>
      <c r="R4238" s="6" t="n">
        <v>2</v>
      </c>
      <c r="S4238" s="7" t="n">
        <v>4853.28</v>
      </c>
      <c r="T4238" s="7" t="n">
        <f aca="false">$R4238*$S4238</f>
        <v>9706.56</v>
      </c>
      <c r="U4238" s="8" t="n">
        <v>0</v>
      </c>
      <c r="V4238" s="7" t="n">
        <f aca="false">$T4238*$U4238</f>
        <v>0</v>
      </c>
      <c r="W4238" s="7" t="n">
        <f aca="false">$T4238-$V4238</f>
        <v>9706.56</v>
      </c>
      <c r="X4238" s="7" t="n">
        <v>3750.1</v>
      </c>
      <c r="Y4238" s="7" t="n">
        <f aca="false">$R4238*$X4238</f>
        <v>7500.2</v>
      </c>
      <c r="Z4238" s="7" t="n">
        <f aca="false">$W4238-$Y4238</f>
        <v>2206.36</v>
      </c>
      <c r="AA4238" s="8" t="n">
        <f aca="false">IFERROR($Z4238/$W4238,0)</f>
        <v>0.227306069297465</v>
      </c>
      <c r="AB4238" s="2" t="s">
        <v>76</v>
      </c>
      <c r="AC4238" s="2" t="s">
        <v>43</v>
      </c>
    </row>
    <row r="4239" customFormat="false" ht="15" hidden="false" customHeight="false" outlineLevel="0" collapsed="false">
      <c r="A4239" s="2" t="s">
        <v>5621</v>
      </c>
      <c r="B4239" s="3" t="n">
        <v>45630</v>
      </c>
      <c r="C4239" s="4" t="n">
        <f aca="false">YEAR($B4239)</f>
        <v>2024</v>
      </c>
      <c r="D4239" s="4" t="n">
        <f aca="false">MONTH($B4239)</f>
        <v>12</v>
      </c>
      <c r="E4239" s="2" t="s">
        <v>5565</v>
      </c>
      <c r="F4239" s="5" t="n">
        <f aca="false">ROUNDUP(MONTH($B4239)/3,0)</f>
        <v>4</v>
      </c>
      <c r="G4239" s="2" t="s">
        <v>109</v>
      </c>
      <c r="H4239" s="2" t="s">
        <v>110</v>
      </c>
      <c r="I4239" s="2" t="s">
        <v>33</v>
      </c>
      <c r="J4239" s="2" t="s">
        <v>89</v>
      </c>
      <c r="K4239" s="2" t="s">
        <v>97</v>
      </c>
      <c r="L4239" s="2" t="s">
        <v>111</v>
      </c>
      <c r="M4239" s="2" t="s">
        <v>99</v>
      </c>
      <c r="N4239" s="2" t="s">
        <v>63</v>
      </c>
      <c r="O4239" s="2" t="s">
        <v>39</v>
      </c>
      <c r="P4239" s="2" t="s">
        <v>40</v>
      </c>
      <c r="Q4239" s="2" t="s">
        <v>100</v>
      </c>
      <c r="R4239" s="6" t="n">
        <v>1</v>
      </c>
      <c r="S4239" s="7" t="n">
        <v>1588.59</v>
      </c>
      <c r="T4239" s="7" t="n">
        <f aca="false">$R4239*$S4239</f>
        <v>1588.59</v>
      </c>
      <c r="U4239" s="8" t="n">
        <v>0.08</v>
      </c>
      <c r="V4239" s="7" t="n">
        <f aca="false">$T4239*$U4239</f>
        <v>127.0872</v>
      </c>
      <c r="W4239" s="7" t="n">
        <f aca="false">$T4239-$V4239</f>
        <v>1461.5028</v>
      </c>
      <c r="X4239" s="7" t="n">
        <v>1095.59</v>
      </c>
      <c r="Y4239" s="7" t="n">
        <f aca="false">$R4239*$X4239</f>
        <v>1095.59</v>
      </c>
      <c r="Z4239" s="7" t="n">
        <f aca="false">$W4239-$Y4239</f>
        <v>365.9128</v>
      </c>
      <c r="AA4239" s="8" t="n">
        <f aca="false">IFERROR($Z4239/$W4239,0)</f>
        <v>0.250367498440646</v>
      </c>
      <c r="AB4239" s="2" t="s">
        <v>85</v>
      </c>
      <c r="AC4239" s="2" t="s">
        <v>43</v>
      </c>
    </row>
    <row r="4240" customFormat="false" ht="15" hidden="false" customHeight="false" outlineLevel="0" collapsed="false">
      <c r="A4240" s="2" t="s">
        <v>5622</v>
      </c>
      <c r="B4240" s="3" t="n">
        <v>45630</v>
      </c>
      <c r="C4240" s="4" t="n">
        <f aca="false">YEAR($B4240)</f>
        <v>2024</v>
      </c>
      <c r="D4240" s="4" t="n">
        <f aca="false">MONTH($B4240)</f>
        <v>12</v>
      </c>
      <c r="E4240" s="2" t="s">
        <v>5565</v>
      </c>
      <c r="F4240" s="5" t="n">
        <f aca="false">ROUNDUP(MONTH($B4240)/3,0)</f>
        <v>4</v>
      </c>
      <c r="G4240" s="2" t="s">
        <v>931</v>
      </c>
      <c r="H4240" s="2" t="s">
        <v>932</v>
      </c>
      <c r="I4240" s="2" t="s">
        <v>104</v>
      </c>
      <c r="J4240" s="2" t="s">
        <v>47</v>
      </c>
      <c r="K4240" s="2" t="s">
        <v>48</v>
      </c>
      <c r="L4240" s="2" t="s">
        <v>49</v>
      </c>
      <c r="M4240" s="2" t="s">
        <v>105</v>
      </c>
      <c r="N4240" s="2" t="s">
        <v>38</v>
      </c>
      <c r="O4240" s="2" t="s">
        <v>114</v>
      </c>
      <c r="P4240" s="2" t="s">
        <v>119</v>
      </c>
      <c r="Q4240" s="2" t="s">
        <v>120</v>
      </c>
      <c r="R4240" s="6" t="n">
        <v>10</v>
      </c>
      <c r="S4240" s="7" t="n">
        <v>209.38</v>
      </c>
      <c r="T4240" s="7" t="n">
        <f aca="false">$R4240*$S4240</f>
        <v>2093.8</v>
      </c>
      <c r="U4240" s="8" t="n">
        <v>0.05</v>
      </c>
      <c r="V4240" s="7" t="n">
        <f aca="false">$T4240*$U4240</f>
        <v>104.69</v>
      </c>
      <c r="W4240" s="7" t="n">
        <f aca="false">$T4240-$V4240</f>
        <v>1989.11</v>
      </c>
      <c r="X4240" s="7" t="n">
        <v>121.44</v>
      </c>
      <c r="Y4240" s="7" t="n">
        <f aca="false">$R4240*$X4240</f>
        <v>1214.4</v>
      </c>
      <c r="Z4240" s="7" t="n">
        <f aca="false">$W4240-$Y4240</f>
        <v>774.71</v>
      </c>
      <c r="AA4240" s="8" t="n">
        <f aca="false">IFERROR($Z4240/$W4240,0)</f>
        <v>0.389475695160147</v>
      </c>
      <c r="AB4240" s="2" t="s">
        <v>76</v>
      </c>
      <c r="AC4240" s="2" t="s">
        <v>43</v>
      </c>
    </row>
    <row r="4241" customFormat="false" ht="15" hidden="false" customHeight="false" outlineLevel="0" collapsed="false">
      <c r="A4241" s="2" t="s">
        <v>5623</v>
      </c>
      <c r="B4241" s="3" t="n">
        <v>45630</v>
      </c>
      <c r="C4241" s="4" t="n">
        <f aca="false">YEAR($B4241)</f>
        <v>2024</v>
      </c>
      <c r="D4241" s="4" t="n">
        <f aca="false">MONTH($B4241)</f>
        <v>12</v>
      </c>
      <c r="E4241" s="2" t="s">
        <v>5565</v>
      </c>
      <c r="F4241" s="5" t="n">
        <f aca="false">ROUNDUP(MONTH($B4241)/3,0)</f>
        <v>4</v>
      </c>
      <c r="G4241" s="2" t="s">
        <v>479</v>
      </c>
      <c r="H4241" s="2" t="s">
        <v>288</v>
      </c>
      <c r="I4241" s="2" t="s">
        <v>33</v>
      </c>
      <c r="J4241" s="2" t="s">
        <v>47</v>
      </c>
      <c r="K4241" s="2" t="s">
        <v>196</v>
      </c>
      <c r="L4241" s="2" t="s">
        <v>197</v>
      </c>
      <c r="M4241" s="2" t="s">
        <v>105</v>
      </c>
      <c r="N4241" s="2" t="s">
        <v>38</v>
      </c>
      <c r="O4241" s="2" t="s">
        <v>52</v>
      </c>
      <c r="P4241" s="2" t="s">
        <v>53</v>
      </c>
      <c r="Q4241" s="2" t="s">
        <v>169</v>
      </c>
      <c r="R4241" s="6" t="n">
        <v>1</v>
      </c>
      <c r="S4241" s="7" t="n">
        <v>2321.13</v>
      </c>
      <c r="T4241" s="7" t="n">
        <f aca="false">$R4241*$S4241</f>
        <v>2321.13</v>
      </c>
      <c r="U4241" s="8" t="n">
        <v>0.13</v>
      </c>
      <c r="V4241" s="7" t="n">
        <f aca="false">$T4241*$U4241</f>
        <v>301.7469</v>
      </c>
      <c r="W4241" s="7" t="n">
        <f aca="false">$T4241-$V4241</f>
        <v>2019.3831</v>
      </c>
      <c r="X4241" s="7" t="n">
        <v>1900.74</v>
      </c>
      <c r="Y4241" s="7" t="n">
        <f aca="false">$R4241*$X4241</f>
        <v>1900.74</v>
      </c>
      <c r="Z4241" s="7" t="n">
        <f aca="false">$W4241-$Y4241</f>
        <v>118.6431</v>
      </c>
      <c r="AA4241" s="8" t="n">
        <f aca="false">IFERROR($Z4241/$W4241,0)</f>
        <v>0.058752150594902</v>
      </c>
      <c r="AB4241" s="2" t="s">
        <v>42</v>
      </c>
      <c r="AC4241" s="2" t="s">
        <v>43</v>
      </c>
    </row>
    <row r="4242" customFormat="false" ht="15" hidden="false" customHeight="false" outlineLevel="0" collapsed="false">
      <c r="A4242" s="2" t="s">
        <v>5624</v>
      </c>
      <c r="B4242" s="3" t="n">
        <v>45630</v>
      </c>
      <c r="C4242" s="4" t="n">
        <f aca="false">YEAR($B4242)</f>
        <v>2024</v>
      </c>
      <c r="D4242" s="4" t="n">
        <f aca="false">MONTH($B4242)</f>
        <v>12</v>
      </c>
      <c r="E4242" s="2" t="s">
        <v>5565</v>
      </c>
      <c r="F4242" s="5" t="n">
        <f aca="false">ROUNDUP(MONTH($B4242)/3,0)</f>
        <v>4</v>
      </c>
      <c r="G4242" s="2" t="s">
        <v>501</v>
      </c>
      <c r="H4242" s="2" t="s">
        <v>502</v>
      </c>
      <c r="I4242" s="2" t="s">
        <v>33</v>
      </c>
      <c r="J4242" s="2" t="s">
        <v>47</v>
      </c>
      <c r="K4242" s="2" t="s">
        <v>48</v>
      </c>
      <c r="L4242" s="2" t="s">
        <v>155</v>
      </c>
      <c r="M4242" s="2" t="s">
        <v>118</v>
      </c>
      <c r="N4242" s="2" t="s">
        <v>63</v>
      </c>
      <c r="O4242" s="2" t="s">
        <v>52</v>
      </c>
      <c r="P4242" s="2" t="s">
        <v>83</v>
      </c>
      <c r="Q4242" s="2" t="s">
        <v>178</v>
      </c>
      <c r="R4242" s="6" t="n">
        <v>3</v>
      </c>
      <c r="S4242" s="7" t="n">
        <v>2805.24</v>
      </c>
      <c r="T4242" s="7" t="n">
        <f aca="false">$R4242*$S4242</f>
        <v>8415.72</v>
      </c>
      <c r="U4242" s="8" t="n">
        <v>0</v>
      </c>
      <c r="V4242" s="7" t="n">
        <f aca="false">$T4242*$U4242</f>
        <v>0</v>
      </c>
      <c r="W4242" s="7" t="n">
        <f aca="false">$T4242-$V4242</f>
        <v>8415.72</v>
      </c>
      <c r="X4242" s="7" t="n">
        <v>2116.78</v>
      </c>
      <c r="Y4242" s="7" t="n">
        <f aca="false">$R4242*$X4242</f>
        <v>6350.34</v>
      </c>
      <c r="Z4242" s="7" t="n">
        <f aca="false">$W4242-$Y4242</f>
        <v>2065.38</v>
      </c>
      <c r="AA4242" s="8" t="n">
        <f aca="false">IFERROR($Z4242/$W4242,0)</f>
        <v>0.245419286763343</v>
      </c>
      <c r="AB4242" s="2" t="s">
        <v>85</v>
      </c>
      <c r="AC4242" s="2" t="s">
        <v>43</v>
      </c>
    </row>
    <row r="4243" customFormat="false" ht="15" hidden="false" customHeight="false" outlineLevel="0" collapsed="false">
      <c r="A4243" s="2" t="s">
        <v>5625</v>
      </c>
      <c r="B4243" s="3" t="n">
        <v>45630</v>
      </c>
      <c r="C4243" s="4" t="n">
        <f aca="false">YEAR($B4243)</f>
        <v>2024</v>
      </c>
      <c r="D4243" s="4" t="n">
        <f aca="false">MONTH($B4243)</f>
        <v>12</v>
      </c>
      <c r="E4243" s="2" t="s">
        <v>5565</v>
      </c>
      <c r="F4243" s="5" t="n">
        <f aca="false">ROUNDUP(MONTH($B4243)/3,0)</f>
        <v>4</v>
      </c>
      <c r="G4243" s="2" t="s">
        <v>471</v>
      </c>
      <c r="H4243" s="2" t="s">
        <v>472</v>
      </c>
      <c r="I4243" s="2" t="s">
        <v>104</v>
      </c>
      <c r="J4243" s="2" t="s">
        <v>59</v>
      </c>
      <c r="K4243" s="2" t="s">
        <v>60</v>
      </c>
      <c r="L4243" s="2" t="s">
        <v>61</v>
      </c>
      <c r="M4243" s="2" t="s">
        <v>142</v>
      </c>
      <c r="N4243" s="2" t="s">
        <v>73</v>
      </c>
      <c r="O4243" s="2" t="s">
        <v>171</v>
      </c>
      <c r="P4243" s="2" t="s">
        <v>172</v>
      </c>
      <c r="Q4243" s="2" t="s">
        <v>244</v>
      </c>
      <c r="R4243" s="6" t="n">
        <v>14</v>
      </c>
      <c r="S4243" s="7" t="n">
        <v>3060.01</v>
      </c>
      <c r="T4243" s="7" t="n">
        <f aca="false">$R4243*$S4243</f>
        <v>42840.14</v>
      </c>
      <c r="U4243" s="8" t="n">
        <v>0.05</v>
      </c>
      <c r="V4243" s="7" t="n">
        <f aca="false">$T4243*$U4243</f>
        <v>2142.007</v>
      </c>
      <c r="W4243" s="7" t="n">
        <f aca="false">$T4243-$V4243</f>
        <v>40698.133</v>
      </c>
      <c r="X4243" s="7" t="n">
        <v>1952.73</v>
      </c>
      <c r="Y4243" s="7" t="n">
        <f aca="false">$R4243*$X4243</f>
        <v>27338.22</v>
      </c>
      <c r="Z4243" s="7" t="n">
        <f aca="false">$W4243-$Y4243</f>
        <v>13359.913</v>
      </c>
      <c r="AA4243" s="8" t="n">
        <f aca="false">IFERROR($Z4243/$W4243,0)</f>
        <v>0.328268449071116</v>
      </c>
      <c r="AB4243" s="2" t="s">
        <v>67</v>
      </c>
      <c r="AC4243" s="2" t="s">
        <v>43</v>
      </c>
    </row>
    <row r="4244" customFormat="false" ht="15" hidden="false" customHeight="false" outlineLevel="0" collapsed="false">
      <c r="A4244" s="2" t="s">
        <v>5626</v>
      </c>
      <c r="B4244" s="3" t="n">
        <v>45630</v>
      </c>
      <c r="C4244" s="4" t="n">
        <f aca="false">YEAR($B4244)</f>
        <v>2024</v>
      </c>
      <c r="D4244" s="4" t="n">
        <f aca="false">MONTH($B4244)</f>
        <v>12</v>
      </c>
      <c r="E4244" s="2" t="s">
        <v>5565</v>
      </c>
      <c r="F4244" s="5" t="n">
        <f aca="false">ROUNDUP(MONTH($B4244)/3,0)</f>
        <v>4</v>
      </c>
      <c r="G4244" s="2" t="s">
        <v>2369</v>
      </c>
      <c r="H4244" s="2" t="s">
        <v>2370</v>
      </c>
      <c r="I4244" s="2" t="s">
        <v>33</v>
      </c>
      <c r="J4244" s="2" t="s">
        <v>59</v>
      </c>
      <c r="K4244" s="2" t="s">
        <v>71</v>
      </c>
      <c r="L4244" s="2" t="s">
        <v>72</v>
      </c>
      <c r="M4244" s="2" t="s">
        <v>62</v>
      </c>
      <c r="N4244" s="2" t="s">
        <v>63</v>
      </c>
      <c r="O4244" s="2" t="s">
        <v>114</v>
      </c>
      <c r="P4244" s="2" t="s">
        <v>119</v>
      </c>
      <c r="Q4244" s="2" t="s">
        <v>191</v>
      </c>
      <c r="R4244" s="6" t="n">
        <v>3</v>
      </c>
      <c r="S4244" s="7" t="n">
        <v>418.11</v>
      </c>
      <c r="T4244" s="7" t="n">
        <f aca="false">$R4244*$S4244</f>
        <v>1254.33</v>
      </c>
      <c r="U4244" s="8" t="n">
        <v>0</v>
      </c>
      <c r="V4244" s="7" t="n">
        <f aca="false">$T4244*$U4244</f>
        <v>0</v>
      </c>
      <c r="W4244" s="7" t="n">
        <f aca="false">$T4244-$V4244</f>
        <v>1254.33</v>
      </c>
      <c r="X4244" s="7" t="n">
        <v>245.07</v>
      </c>
      <c r="Y4244" s="7" t="n">
        <f aca="false">$R4244*$X4244</f>
        <v>735.21</v>
      </c>
      <c r="Z4244" s="7" t="n">
        <f aca="false">$W4244-$Y4244</f>
        <v>519.12</v>
      </c>
      <c r="AA4244" s="8" t="n">
        <f aca="false">IFERROR($Z4244/$W4244,0)</f>
        <v>0.413862380713209</v>
      </c>
      <c r="AB4244" s="2" t="s">
        <v>85</v>
      </c>
      <c r="AC4244" s="2" t="s">
        <v>43</v>
      </c>
    </row>
    <row r="4245" customFormat="false" ht="15" hidden="false" customHeight="false" outlineLevel="0" collapsed="false">
      <c r="A4245" s="2" t="s">
        <v>5627</v>
      </c>
      <c r="B4245" s="3" t="n">
        <v>45630</v>
      </c>
      <c r="C4245" s="4" t="n">
        <f aca="false">YEAR($B4245)</f>
        <v>2024</v>
      </c>
      <c r="D4245" s="4" t="n">
        <f aca="false">MONTH($B4245)</f>
        <v>12</v>
      </c>
      <c r="E4245" s="2" t="s">
        <v>5565</v>
      </c>
      <c r="F4245" s="5" t="n">
        <f aca="false">ROUNDUP(MONTH($B4245)/3,0)</f>
        <v>4</v>
      </c>
      <c r="G4245" s="2" t="s">
        <v>422</v>
      </c>
      <c r="H4245" s="2" t="s">
        <v>423</v>
      </c>
      <c r="I4245" s="2" t="s">
        <v>33</v>
      </c>
      <c r="J4245" s="2" t="s">
        <v>47</v>
      </c>
      <c r="K4245" s="2" t="s">
        <v>185</v>
      </c>
      <c r="L4245" s="2" t="s">
        <v>186</v>
      </c>
      <c r="M4245" s="2" t="s">
        <v>156</v>
      </c>
      <c r="N4245" s="2" t="s">
        <v>73</v>
      </c>
      <c r="O4245" s="2" t="s">
        <v>64</v>
      </c>
      <c r="P4245" s="2" t="s">
        <v>65</v>
      </c>
      <c r="Q4245" s="2" t="s">
        <v>66</v>
      </c>
      <c r="R4245" s="6" t="n">
        <v>3</v>
      </c>
      <c r="S4245" s="7" t="n">
        <v>8308.26</v>
      </c>
      <c r="T4245" s="7" t="n">
        <f aca="false">$R4245*$S4245</f>
        <v>24924.78</v>
      </c>
      <c r="U4245" s="8" t="n">
        <v>0.05</v>
      </c>
      <c r="V4245" s="7" t="n">
        <f aca="false">$T4245*$U4245</f>
        <v>1246.239</v>
      </c>
      <c r="W4245" s="7" t="n">
        <f aca="false">$T4245-$V4245</f>
        <v>23678.541</v>
      </c>
      <c r="X4245" s="7" t="n">
        <v>6207.01</v>
      </c>
      <c r="Y4245" s="7" t="n">
        <f aca="false">$R4245*$X4245</f>
        <v>18621.03</v>
      </c>
      <c r="Z4245" s="7" t="n">
        <f aca="false">$W4245-$Y4245</f>
        <v>5057.511</v>
      </c>
      <c r="AA4245" s="8" t="n">
        <f aca="false">IFERROR($Z4245/$W4245,0)</f>
        <v>0.213590482623064</v>
      </c>
      <c r="AB4245" s="2" t="s">
        <v>42</v>
      </c>
      <c r="AC4245" s="2" t="s">
        <v>43</v>
      </c>
    </row>
    <row r="4246" customFormat="false" ht="15" hidden="false" customHeight="false" outlineLevel="0" collapsed="false">
      <c r="A4246" s="2" t="s">
        <v>5628</v>
      </c>
      <c r="B4246" s="3" t="n">
        <v>45630</v>
      </c>
      <c r="C4246" s="4" t="n">
        <f aca="false">YEAR($B4246)</f>
        <v>2024</v>
      </c>
      <c r="D4246" s="4" t="n">
        <f aca="false">MONTH($B4246)</f>
        <v>12</v>
      </c>
      <c r="E4246" s="2" t="s">
        <v>5565</v>
      </c>
      <c r="F4246" s="5" t="n">
        <f aca="false">ROUNDUP(MONTH($B4246)/3,0)</f>
        <v>4</v>
      </c>
      <c r="G4246" s="2" t="s">
        <v>550</v>
      </c>
      <c r="H4246" s="2" t="s">
        <v>551</v>
      </c>
      <c r="I4246" s="2" t="s">
        <v>104</v>
      </c>
      <c r="J4246" s="2" t="s">
        <v>59</v>
      </c>
      <c r="K4246" s="2" t="s">
        <v>60</v>
      </c>
      <c r="L4246" s="2" t="s">
        <v>61</v>
      </c>
      <c r="M4246" s="2" t="s">
        <v>62</v>
      </c>
      <c r="N4246" s="2" t="s">
        <v>38</v>
      </c>
      <c r="O4246" s="2" t="s">
        <v>52</v>
      </c>
      <c r="P4246" s="2" t="s">
        <v>53</v>
      </c>
      <c r="Q4246" s="2" t="s">
        <v>54</v>
      </c>
      <c r="R4246" s="6" t="n">
        <v>11</v>
      </c>
      <c r="S4246" s="7" t="n">
        <v>3015.91</v>
      </c>
      <c r="T4246" s="7" t="n">
        <f aca="false">$R4246*$S4246</f>
        <v>33175.01</v>
      </c>
      <c r="U4246" s="8" t="n">
        <v>0.05</v>
      </c>
      <c r="V4246" s="7" t="n">
        <f aca="false">$T4246*$U4246</f>
        <v>1658.7505</v>
      </c>
      <c r="W4246" s="7" t="n">
        <f aca="false">$T4246-$V4246</f>
        <v>31516.2595</v>
      </c>
      <c r="X4246" s="7" t="n">
        <v>2194.08</v>
      </c>
      <c r="Y4246" s="7" t="n">
        <f aca="false">$R4246*$X4246</f>
        <v>24134.88</v>
      </c>
      <c r="Z4246" s="7" t="n">
        <f aca="false">$W4246-$Y4246</f>
        <v>7381.3795</v>
      </c>
      <c r="AA4246" s="8" t="n">
        <f aca="false">IFERROR($Z4246/$W4246,0)</f>
        <v>0.234208615397395</v>
      </c>
      <c r="AB4246" s="2" t="s">
        <v>55</v>
      </c>
      <c r="AC4246" s="2" t="s">
        <v>43</v>
      </c>
    </row>
    <row r="4247" customFormat="false" ht="15" hidden="false" customHeight="false" outlineLevel="0" collapsed="false">
      <c r="A4247" s="2" t="s">
        <v>5629</v>
      </c>
      <c r="B4247" s="3" t="n">
        <v>45630</v>
      </c>
      <c r="C4247" s="4" t="n">
        <f aca="false">YEAR($B4247)</f>
        <v>2024</v>
      </c>
      <c r="D4247" s="4" t="n">
        <f aca="false">MONTH($B4247)</f>
        <v>12</v>
      </c>
      <c r="E4247" s="2" t="s">
        <v>5565</v>
      </c>
      <c r="F4247" s="5" t="n">
        <f aca="false">ROUNDUP(MONTH($B4247)/3,0)</f>
        <v>4</v>
      </c>
      <c r="G4247" s="2" t="s">
        <v>109</v>
      </c>
      <c r="H4247" s="2" t="s">
        <v>110</v>
      </c>
      <c r="I4247" s="2" t="s">
        <v>33</v>
      </c>
      <c r="J4247" s="2" t="s">
        <v>89</v>
      </c>
      <c r="K4247" s="2" t="s">
        <v>97</v>
      </c>
      <c r="L4247" s="2" t="s">
        <v>111</v>
      </c>
      <c r="M4247" s="2" t="s">
        <v>99</v>
      </c>
      <c r="N4247" s="2" t="s">
        <v>73</v>
      </c>
      <c r="O4247" s="2" t="s">
        <v>114</v>
      </c>
      <c r="P4247" s="2" t="s">
        <v>234</v>
      </c>
      <c r="Q4247" s="2" t="s">
        <v>238</v>
      </c>
      <c r="R4247" s="6" t="n">
        <v>3</v>
      </c>
      <c r="S4247" s="7" t="n">
        <v>353.48</v>
      </c>
      <c r="T4247" s="7" t="n">
        <f aca="false">$R4247*$S4247</f>
        <v>1060.44</v>
      </c>
      <c r="U4247" s="8" t="n">
        <v>0.1</v>
      </c>
      <c r="V4247" s="7" t="n">
        <f aca="false">$T4247*$U4247</f>
        <v>106.044</v>
      </c>
      <c r="W4247" s="7" t="n">
        <f aca="false">$T4247-$V4247</f>
        <v>954.396</v>
      </c>
      <c r="X4247" s="7" t="n">
        <v>185.88</v>
      </c>
      <c r="Y4247" s="7" t="n">
        <f aca="false">$R4247*$X4247</f>
        <v>557.64</v>
      </c>
      <c r="Z4247" s="7" t="n">
        <f aca="false">$W4247-$Y4247</f>
        <v>396.756</v>
      </c>
      <c r="AA4247" s="8" t="n">
        <f aca="false">IFERROR($Z4247/$W4247,0)</f>
        <v>0.415714231828298</v>
      </c>
      <c r="AB4247" s="2" t="s">
        <v>85</v>
      </c>
      <c r="AC4247" s="2" t="s">
        <v>43</v>
      </c>
    </row>
    <row r="4248" customFormat="false" ht="15" hidden="false" customHeight="false" outlineLevel="0" collapsed="false">
      <c r="A4248" s="2" t="s">
        <v>5630</v>
      </c>
      <c r="B4248" s="3" t="n">
        <v>45630</v>
      </c>
      <c r="C4248" s="4" t="n">
        <f aca="false">YEAR($B4248)</f>
        <v>2024</v>
      </c>
      <c r="D4248" s="4" t="n">
        <f aca="false">MONTH($B4248)</f>
        <v>12</v>
      </c>
      <c r="E4248" s="2" t="s">
        <v>5565</v>
      </c>
      <c r="F4248" s="5" t="n">
        <f aca="false">ROUNDUP(MONTH($B4248)/3,0)</f>
        <v>4</v>
      </c>
      <c r="G4248" s="2" t="s">
        <v>759</v>
      </c>
      <c r="H4248" s="2" t="s">
        <v>615</v>
      </c>
      <c r="I4248" s="2" t="s">
        <v>104</v>
      </c>
      <c r="J4248" s="2" t="s">
        <v>59</v>
      </c>
      <c r="K4248" s="2" t="s">
        <v>210</v>
      </c>
      <c r="L4248" s="2" t="s">
        <v>211</v>
      </c>
      <c r="M4248" s="2" t="s">
        <v>142</v>
      </c>
      <c r="N4248" s="2" t="s">
        <v>51</v>
      </c>
      <c r="O4248" s="2" t="s">
        <v>64</v>
      </c>
      <c r="P4248" s="2" t="s">
        <v>74</v>
      </c>
      <c r="Q4248" s="2" t="s">
        <v>259</v>
      </c>
      <c r="R4248" s="6" t="n">
        <v>15</v>
      </c>
      <c r="S4248" s="7" t="n">
        <v>2195.1</v>
      </c>
      <c r="T4248" s="7" t="n">
        <f aca="false">$R4248*$S4248</f>
        <v>32926.5</v>
      </c>
      <c r="U4248" s="8" t="n">
        <v>0.08</v>
      </c>
      <c r="V4248" s="7" t="n">
        <f aca="false">$T4248*$U4248</f>
        <v>2634.12</v>
      </c>
      <c r="W4248" s="7" t="n">
        <f aca="false">$T4248-$V4248</f>
        <v>30292.38</v>
      </c>
      <c r="X4248" s="7" t="n">
        <v>1510.55</v>
      </c>
      <c r="Y4248" s="7" t="n">
        <f aca="false">$R4248*$X4248</f>
        <v>22658.25</v>
      </c>
      <c r="Z4248" s="7" t="n">
        <f aca="false">$W4248-$Y4248</f>
        <v>7634.13</v>
      </c>
      <c r="AA4248" s="8" t="n">
        <f aca="false">IFERROR($Z4248/$W4248,0)</f>
        <v>0.252014863143801</v>
      </c>
      <c r="AB4248" s="2" t="s">
        <v>85</v>
      </c>
      <c r="AC4248" s="2" t="s">
        <v>43</v>
      </c>
    </row>
    <row r="4249" customFormat="false" ht="15" hidden="false" customHeight="false" outlineLevel="0" collapsed="false">
      <c r="A4249" s="2" t="s">
        <v>5631</v>
      </c>
      <c r="B4249" s="3" t="n">
        <v>45630</v>
      </c>
      <c r="C4249" s="4" t="n">
        <f aca="false">YEAR($B4249)</f>
        <v>2024</v>
      </c>
      <c r="D4249" s="4" t="n">
        <f aca="false">MONTH($B4249)</f>
        <v>12</v>
      </c>
      <c r="E4249" s="2" t="s">
        <v>5565</v>
      </c>
      <c r="F4249" s="5" t="n">
        <f aca="false">ROUNDUP(MONTH($B4249)/3,0)</f>
        <v>4</v>
      </c>
      <c r="G4249" s="2" t="s">
        <v>266</v>
      </c>
      <c r="H4249" s="2" t="s">
        <v>267</v>
      </c>
      <c r="I4249" s="2" t="s">
        <v>33</v>
      </c>
      <c r="J4249" s="2" t="s">
        <v>59</v>
      </c>
      <c r="K4249" s="2" t="s">
        <v>140</v>
      </c>
      <c r="L4249" s="2" t="s">
        <v>141</v>
      </c>
      <c r="M4249" s="2" t="s">
        <v>62</v>
      </c>
      <c r="N4249" s="2" t="s">
        <v>51</v>
      </c>
      <c r="O4249" s="2" t="s">
        <v>64</v>
      </c>
      <c r="P4249" s="2" t="s">
        <v>74</v>
      </c>
      <c r="Q4249" s="2" t="s">
        <v>75</v>
      </c>
      <c r="R4249" s="6" t="n">
        <v>3</v>
      </c>
      <c r="S4249" s="7" t="n">
        <v>5735.27</v>
      </c>
      <c r="T4249" s="7" t="n">
        <f aca="false">$R4249*$S4249</f>
        <v>17205.81</v>
      </c>
      <c r="U4249" s="8" t="n">
        <v>0.08</v>
      </c>
      <c r="V4249" s="7" t="n">
        <f aca="false">$T4249*$U4249</f>
        <v>1376.4648</v>
      </c>
      <c r="W4249" s="7" t="n">
        <f aca="false">$T4249-$V4249</f>
        <v>15829.3452</v>
      </c>
      <c r="X4249" s="7" t="n">
        <v>3986.52</v>
      </c>
      <c r="Y4249" s="7" t="n">
        <f aca="false">$R4249*$X4249</f>
        <v>11959.56</v>
      </c>
      <c r="Z4249" s="7" t="n">
        <f aca="false">$W4249-$Y4249</f>
        <v>3869.7852</v>
      </c>
      <c r="AA4249" s="8" t="n">
        <f aca="false">IFERROR($Z4249/$W4249,0)</f>
        <v>0.244469063698226</v>
      </c>
      <c r="AB4249" s="2" t="s">
        <v>85</v>
      </c>
      <c r="AC4249" s="2" t="s">
        <v>43</v>
      </c>
    </row>
    <row r="4250" customFormat="false" ht="15" hidden="false" customHeight="false" outlineLevel="0" collapsed="false">
      <c r="A4250" s="2" t="s">
        <v>5632</v>
      </c>
      <c r="B4250" s="3" t="n">
        <v>45630</v>
      </c>
      <c r="C4250" s="4" t="n">
        <f aca="false">YEAR($B4250)</f>
        <v>2024</v>
      </c>
      <c r="D4250" s="4" t="n">
        <f aca="false">MONTH($B4250)</f>
        <v>12</v>
      </c>
      <c r="E4250" s="2" t="s">
        <v>5565</v>
      </c>
      <c r="F4250" s="5" t="n">
        <f aca="false">ROUNDUP(MONTH($B4250)/3,0)</f>
        <v>4</v>
      </c>
      <c r="G4250" s="2" t="s">
        <v>974</v>
      </c>
      <c r="H4250" s="2" t="s">
        <v>975</v>
      </c>
      <c r="I4250" s="2" t="s">
        <v>177</v>
      </c>
      <c r="J4250" s="2" t="s">
        <v>47</v>
      </c>
      <c r="K4250" s="2" t="s">
        <v>48</v>
      </c>
      <c r="L4250" s="2" t="s">
        <v>155</v>
      </c>
      <c r="M4250" s="2" t="s">
        <v>105</v>
      </c>
      <c r="N4250" s="2" t="s">
        <v>73</v>
      </c>
      <c r="O4250" s="2" t="s">
        <v>114</v>
      </c>
      <c r="P4250" s="2" t="s">
        <v>115</v>
      </c>
      <c r="Q4250" s="2" t="s">
        <v>116</v>
      </c>
      <c r="R4250" s="6" t="n">
        <v>6</v>
      </c>
      <c r="S4250" s="7" t="n">
        <v>285.46</v>
      </c>
      <c r="T4250" s="7" t="n">
        <f aca="false">$R4250*$S4250</f>
        <v>1712.76</v>
      </c>
      <c r="U4250" s="8" t="n">
        <v>0.17</v>
      </c>
      <c r="V4250" s="7" t="n">
        <f aca="false">$T4250*$U4250</f>
        <v>291.1692</v>
      </c>
      <c r="W4250" s="7" t="n">
        <f aca="false">$T4250-$V4250</f>
        <v>1421.5908</v>
      </c>
      <c r="X4250" s="7" t="n">
        <v>133.38</v>
      </c>
      <c r="Y4250" s="7" t="n">
        <f aca="false">$R4250*$X4250</f>
        <v>800.28</v>
      </c>
      <c r="Z4250" s="7" t="n">
        <f aca="false">$W4250-$Y4250</f>
        <v>621.3108</v>
      </c>
      <c r="AA4250" s="8" t="n">
        <f aca="false">IFERROR($Z4250/$W4250,0)</f>
        <v>0.437053194210317</v>
      </c>
      <c r="AB4250" s="2" t="s">
        <v>85</v>
      </c>
      <c r="AC4250" s="2" t="s">
        <v>43</v>
      </c>
    </row>
    <row r="4251" customFormat="false" ht="15" hidden="false" customHeight="false" outlineLevel="0" collapsed="false">
      <c r="A4251" s="2" t="s">
        <v>5633</v>
      </c>
      <c r="B4251" s="3" t="n">
        <v>45631</v>
      </c>
      <c r="C4251" s="4" t="n">
        <f aca="false">YEAR($B4251)</f>
        <v>2024</v>
      </c>
      <c r="D4251" s="4" t="n">
        <f aca="false">MONTH($B4251)</f>
        <v>12</v>
      </c>
      <c r="E4251" s="2" t="s">
        <v>5565</v>
      </c>
      <c r="F4251" s="5" t="n">
        <f aca="false">ROUNDUP(MONTH($B4251)/3,0)</f>
        <v>4</v>
      </c>
      <c r="G4251" s="2" t="s">
        <v>2033</v>
      </c>
      <c r="H4251" s="2" t="s">
        <v>2034</v>
      </c>
      <c r="I4251" s="2" t="s">
        <v>33</v>
      </c>
      <c r="J4251" s="2" t="s">
        <v>59</v>
      </c>
      <c r="K4251" s="2" t="s">
        <v>140</v>
      </c>
      <c r="L4251" s="2" t="s">
        <v>141</v>
      </c>
      <c r="M4251" s="2" t="s">
        <v>142</v>
      </c>
      <c r="N4251" s="2" t="s">
        <v>51</v>
      </c>
      <c r="O4251" s="2" t="s">
        <v>171</v>
      </c>
      <c r="P4251" s="2" t="s">
        <v>204</v>
      </c>
      <c r="Q4251" s="2" t="s">
        <v>232</v>
      </c>
      <c r="R4251" s="6" t="n">
        <v>2</v>
      </c>
      <c r="S4251" s="7" t="n">
        <v>1053.43</v>
      </c>
      <c r="T4251" s="7" t="n">
        <f aca="false">$R4251*$S4251</f>
        <v>2106.86</v>
      </c>
      <c r="U4251" s="8" t="n">
        <v>0.08</v>
      </c>
      <c r="V4251" s="7" t="n">
        <f aca="false">$T4251*$U4251</f>
        <v>168.5488</v>
      </c>
      <c r="W4251" s="7" t="n">
        <f aca="false">$T4251-$V4251</f>
        <v>1938.3112</v>
      </c>
      <c r="X4251" s="7" t="n">
        <v>654.46</v>
      </c>
      <c r="Y4251" s="7" t="n">
        <f aca="false">$R4251*$X4251</f>
        <v>1308.92</v>
      </c>
      <c r="Z4251" s="7" t="n">
        <f aca="false">$W4251-$Y4251</f>
        <v>629.3912</v>
      </c>
      <c r="AA4251" s="8" t="n">
        <f aca="false">IFERROR($Z4251/$W4251,0)</f>
        <v>0.324711119659217</v>
      </c>
      <c r="AB4251" s="2" t="s">
        <v>42</v>
      </c>
      <c r="AC4251" s="2" t="s">
        <v>43</v>
      </c>
    </row>
    <row r="4252" customFormat="false" ht="15" hidden="false" customHeight="false" outlineLevel="0" collapsed="false">
      <c r="A4252" s="2" t="s">
        <v>5634</v>
      </c>
      <c r="B4252" s="3" t="n">
        <v>45631</v>
      </c>
      <c r="C4252" s="4" t="n">
        <f aca="false">YEAR($B4252)</f>
        <v>2024</v>
      </c>
      <c r="D4252" s="4" t="n">
        <f aca="false">MONTH($B4252)</f>
        <v>12</v>
      </c>
      <c r="E4252" s="2" t="s">
        <v>5565</v>
      </c>
      <c r="F4252" s="5" t="n">
        <f aca="false">ROUNDUP(MONTH($B4252)/3,0)</f>
        <v>4</v>
      </c>
      <c r="G4252" s="2" t="s">
        <v>225</v>
      </c>
      <c r="H4252" s="2" t="s">
        <v>226</v>
      </c>
      <c r="I4252" s="2" t="s">
        <v>33</v>
      </c>
      <c r="J4252" s="2" t="s">
        <v>59</v>
      </c>
      <c r="K4252" s="2" t="s">
        <v>71</v>
      </c>
      <c r="L4252" s="2" t="s">
        <v>72</v>
      </c>
      <c r="M4252" s="2" t="s">
        <v>62</v>
      </c>
      <c r="N4252" s="2" t="s">
        <v>63</v>
      </c>
      <c r="O4252" s="2" t="s">
        <v>171</v>
      </c>
      <c r="P4252" s="2" t="s">
        <v>204</v>
      </c>
      <c r="Q4252" s="2" t="s">
        <v>264</v>
      </c>
      <c r="R4252" s="6" t="n">
        <v>2</v>
      </c>
      <c r="S4252" s="7" t="n">
        <v>1347.57</v>
      </c>
      <c r="T4252" s="7" t="n">
        <f aca="false">$R4252*$S4252</f>
        <v>2695.14</v>
      </c>
      <c r="U4252" s="8" t="n">
        <v>0.15</v>
      </c>
      <c r="V4252" s="7" t="n">
        <f aca="false">$T4252*$U4252</f>
        <v>404.271</v>
      </c>
      <c r="W4252" s="7" t="n">
        <f aca="false">$T4252-$V4252</f>
        <v>2290.869</v>
      </c>
      <c r="X4252" s="7" t="n">
        <v>905.25</v>
      </c>
      <c r="Y4252" s="7" t="n">
        <f aca="false">$R4252*$X4252</f>
        <v>1810.5</v>
      </c>
      <c r="Z4252" s="7" t="n">
        <f aca="false">$W4252-$Y4252</f>
        <v>480.369</v>
      </c>
      <c r="AA4252" s="8" t="n">
        <f aca="false">IFERROR($Z4252/$W4252,0)</f>
        <v>0.209688550502015</v>
      </c>
      <c r="AB4252" s="2" t="s">
        <v>67</v>
      </c>
      <c r="AC4252" s="2" t="s">
        <v>43</v>
      </c>
    </row>
    <row r="4253" customFormat="false" ht="15" hidden="false" customHeight="false" outlineLevel="0" collapsed="false">
      <c r="A4253" s="2" t="s">
        <v>5635</v>
      </c>
      <c r="B4253" s="3" t="n">
        <v>45631</v>
      </c>
      <c r="C4253" s="4" t="n">
        <f aca="false">YEAR($B4253)</f>
        <v>2024</v>
      </c>
      <c r="D4253" s="4" t="n">
        <f aca="false">MONTH($B4253)</f>
        <v>12</v>
      </c>
      <c r="E4253" s="2" t="s">
        <v>5565</v>
      </c>
      <c r="F4253" s="5" t="n">
        <f aca="false">ROUNDUP(MONTH($B4253)/3,0)</f>
        <v>4</v>
      </c>
      <c r="G4253" s="2" t="s">
        <v>225</v>
      </c>
      <c r="H4253" s="2" t="s">
        <v>226</v>
      </c>
      <c r="I4253" s="2" t="s">
        <v>33</v>
      </c>
      <c r="J4253" s="2" t="s">
        <v>59</v>
      </c>
      <c r="K4253" s="2" t="s">
        <v>71</v>
      </c>
      <c r="L4253" s="2" t="s">
        <v>72</v>
      </c>
      <c r="M4253" s="2" t="s">
        <v>142</v>
      </c>
      <c r="N4253" s="2" t="s">
        <v>63</v>
      </c>
      <c r="O4253" s="2" t="s">
        <v>52</v>
      </c>
      <c r="P4253" s="2" t="s">
        <v>83</v>
      </c>
      <c r="Q4253" s="2" t="s">
        <v>178</v>
      </c>
      <c r="R4253" s="6" t="n">
        <v>2</v>
      </c>
      <c r="S4253" s="7" t="n">
        <v>3024.82</v>
      </c>
      <c r="T4253" s="7" t="n">
        <f aca="false">$R4253*$S4253</f>
        <v>6049.64</v>
      </c>
      <c r="U4253" s="8" t="n">
        <v>0.1</v>
      </c>
      <c r="V4253" s="7" t="n">
        <f aca="false">$T4253*$U4253</f>
        <v>604.964</v>
      </c>
      <c r="W4253" s="7" t="n">
        <f aca="false">$T4253-$V4253</f>
        <v>5444.676</v>
      </c>
      <c r="X4253" s="7" t="n">
        <v>2295.27</v>
      </c>
      <c r="Y4253" s="7" t="n">
        <f aca="false">$R4253*$X4253</f>
        <v>4590.54</v>
      </c>
      <c r="Z4253" s="7" t="n">
        <f aca="false">$W4253-$Y4253</f>
        <v>854.136</v>
      </c>
      <c r="AA4253" s="8" t="n">
        <f aca="false">IFERROR($Z4253/$W4253,0)</f>
        <v>0.156875450440026</v>
      </c>
      <c r="AB4253" s="2" t="s">
        <v>55</v>
      </c>
      <c r="AC4253" s="2" t="s">
        <v>43</v>
      </c>
    </row>
    <row r="4254" customFormat="false" ht="15" hidden="false" customHeight="false" outlineLevel="0" collapsed="false">
      <c r="A4254" s="2" t="s">
        <v>5636</v>
      </c>
      <c r="B4254" s="3" t="n">
        <v>45631</v>
      </c>
      <c r="C4254" s="4" t="n">
        <f aca="false">YEAR($B4254)</f>
        <v>2024</v>
      </c>
      <c r="D4254" s="4" t="n">
        <f aca="false">MONTH($B4254)</f>
        <v>12</v>
      </c>
      <c r="E4254" s="2" t="s">
        <v>5565</v>
      </c>
      <c r="F4254" s="5" t="n">
        <f aca="false">ROUNDUP(MONTH($B4254)/3,0)</f>
        <v>4</v>
      </c>
      <c r="G4254" s="2" t="s">
        <v>2344</v>
      </c>
      <c r="H4254" s="2" t="s">
        <v>489</v>
      </c>
      <c r="I4254" s="2" t="s">
        <v>33</v>
      </c>
      <c r="J4254" s="2" t="s">
        <v>89</v>
      </c>
      <c r="K4254" s="2" t="s">
        <v>90</v>
      </c>
      <c r="L4254" s="2" t="s">
        <v>91</v>
      </c>
      <c r="M4254" s="2" t="s">
        <v>92</v>
      </c>
      <c r="N4254" s="2" t="s">
        <v>151</v>
      </c>
      <c r="O4254" s="2" t="s">
        <v>171</v>
      </c>
      <c r="P4254" s="2" t="s">
        <v>204</v>
      </c>
      <c r="Q4254" s="2" t="s">
        <v>232</v>
      </c>
      <c r="R4254" s="6" t="n">
        <v>3</v>
      </c>
      <c r="S4254" s="7" t="n">
        <v>900.67</v>
      </c>
      <c r="T4254" s="7" t="n">
        <f aca="false">$R4254*$S4254</f>
        <v>2702.01</v>
      </c>
      <c r="U4254" s="8" t="n">
        <v>0.08</v>
      </c>
      <c r="V4254" s="7" t="n">
        <f aca="false">$T4254*$U4254</f>
        <v>216.1608</v>
      </c>
      <c r="W4254" s="7" t="n">
        <f aca="false">$T4254-$V4254</f>
        <v>2485.8492</v>
      </c>
      <c r="X4254" s="7" t="n">
        <v>572.05</v>
      </c>
      <c r="Y4254" s="7" t="n">
        <f aca="false">$R4254*$X4254</f>
        <v>1716.15</v>
      </c>
      <c r="Z4254" s="7" t="n">
        <f aca="false">$W4254-$Y4254</f>
        <v>769.6992</v>
      </c>
      <c r="AA4254" s="8" t="n">
        <f aca="false">IFERROR($Z4254/$W4254,0)</f>
        <v>0.309632297888384</v>
      </c>
      <c r="AB4254" s="2" t="s">
        <v>42</v>
      </c>
      <c r="AC4254" s="2" t="s">
        <v>43</v>
      </c>
    </row>
    <row r="4255" customFormat="false" ht="15" hidden="false" customHeight="false" outlineLevel="0" collapsed="false">
      <c r="A4255" s="2" t="s">
        <v>5637</v>
      </c>
      <c r="B4255" s="3" t="n">
        <v>45631</v>
      </c>
      <c r="C4255" s="4" t="n">
        <f aca="false">YEAR($B4255)</f>
        <v>2024</v>
      </c>
      <c r="D4255" s="4" t="n">
        <f aca="false">MONTH($B4255)</f>
        <v>12</v>
      </c>
      <c r="E4255" s="2" t="s">
        <v>5565</v>
      </c>
      <c r="F4255" s="5" t="n">
        <f aca="false">ROUNDUP(MONTH($B4255)/3,0)</f>
        <v>4</v>
      </c>
      <c r="G4255" s="2" t="s">
        <v>2655</v>
      </c>
      <c r="H4255" s="2" t="s">
        <v>2656</v>
      </c>
      <c r="I4255" s="2" t="s">
        <v>33</v>
      </c>
      <c r="J4255" s="2" t="s">
        <v>59</v>
      </c>
      <c r="K4255" s="2" t="s">
        <v>60</v>
      </c>
      <c r="L4255" s="2" t="s">
        <v>61</v>
      </c>
      <c r="M4255" s="2" t="s">
        <v>62</v>
      </c>
      <c r="N4255" s="2" t="s">
        <v>151</v>
      </c>
      <c r="O4255" s="2" t="s">
        <v>171</v>
      </c>
      <c r="P4255" s="2" t="s">
        <v>204</v>
      </c>
      <c r="Q4255" s="2" t="s">
        <v>264</v>
      </c>
      <c r="R4255" s="6" t="n">
        <v>3</v>
      </c>
      <c r="S4255" s="7" t="n">
        <v>1291.14</v>
      </c>
      <c r="T4255" s="7" t="n">
        <f aca="false">$R4255*$S4255</f>
        <v>3873.42</v>
      </c>
      <c r="U4255" s="8" t="n">
        <v>0</v>
      </c>
      <c r="V4255" s="7" t="n">
        <f aca="false">$T4255*$U4255</f>
        <v>0</v>
      </c>
      <c r="W4255" s="7" t="n">
        <f aca="false">$T4255-$V4255</f>
        <v>3873.42</v>
      </c>
      <c r="X4255" s="7" t="n">
        <v>902.45</v>
      </c>
      <c r="Y4255" s="7" t="n">
        <f aca="false">$R4255*$X4255</f>
        <v>2707.35</v>
      </c>
      <c r="Z4255" s="7" t="n">
        <f aca="false">$W4255-$Y4255</f>
        <v>1166.07</v>
      </c>
      <c r="AA4255" s="8" t="n">
        <f aca="false">IFERROR($Z4255/$W4255,0)</f>
        <v>0.301044038601546</v>
      </c>
      <c r="AB4255" s="2" t="s">
        <v>42</v>
      </c>
      <c r="AC4255" s="2" t="s">
        <v>43</v>
      </c>
    </row>
    <row r="4256" customFormat="false" ht="15" hidden="false" customHeight="false" outlineLevel="0" collapsed="false">
      <c r="A4256" s="2" t="s">
        <v>5638</v>
      </c>
      <c r="B4256" s="3" t="n">
        <v>45631</v>
      </c>
      <c r="C4256" s="4" t="n">
        <f aca="false">YEAR($B4256)</f>
        <v>2024</v>
      </c>
      <c r="D4256" s="4" t="n">
        <f aca="false">MONTH($B4256)</f>
        <v>12</v>
      </c>
      <c r="E4256" s="2" t="s">
        <v>5565</v>
      </c>
      <c r="F4256" s="5" t="n">
        <f aca="false">ROUNDUP(MONTH($B4256)/3,0)</f>
        <v>4</v>
      </c>
      <c r="G4256" s="2" t="s">
        <v>962</v>
      </c>
      <c r="H4256" s="2" t="s">
        <v>963</v>
      </c>
      <c r="I4256" s="2" t="s">
        <v>33</v>
      </c>
      <c r="J4256" s="2" t="s">
        <v>47</v>
      </c>
      <c r="K4256" s="2" t="s">
        <v>185</v>
      </c>
      <c r="L4256" s="2" t="s">
        <v>186</v>
      </c>
      <c r="M4256" s="2" t="s">
        <v>168</v>
      </c>
      <c r="N4256" s="2" t="s">
        <v>51</v>
      </c>
      <c r="O4256" s="2" t="s">
        <v>171</v>
      </c>
      <c r="P4256" s="2" t="s">
        <v>172</v>
      </c>
      <c r="Q4256" s="2" t="s">
        <v>173</v>
      </c>
      <c r="R4256" s="6" t="n">
        <v>3</v>
      </c>
      <c r="S4256" s="7" t="n">
        <v>866.74</v>
      </c>
      <c r="T4256" s="7" t="n">
        <f aca="false">$R4256*$S4256</f>
        <v>2600.22</v>
      </c>
      <c r="U4256" s="8" t="n">
        <v>0.05</v>
      </c>
      <c r="V4256" s="7" t="n">
        <f aca="false">$T4256*$U4256</f>
        <v>130.011</v>
      </c>
      <c r="W4256" s="7" t="n">
        <f aca="false">$T4256-$V4256</f>
        <v>2470.209</v>
      </c>
      <c r="X4256" s="7" t="n">
        <v>543.01</v>
      </c>
      <c r="Y4256" s="7" t="n">
        <f aca="false">$R4256*$X4256</f>
        <v>1629.03</v>
      </c>
      <c r="Z4256" s="7" t="n">
        <f aca="false">$W4256-$Y4256</f>
        <v>841.179</v>
      </c>
      <c r="AA4256" s="8" t="n">
        <f aca="false">IFERROR($Z4256/$W4256,0)</f>
        <v>0.340529485561748</v>
      </c>
      <c r="AB4256" s="2" t="s">
        <v>85</v>
      </c>
      <c r="AC4256" s="2" t="s">
        <v>43</v>
      </c>
    </row>
    <row r="4257" customFormat="false" ht="15" hidden="false" customHeight="false" outlineLevel="0" collapsed="false">
      <c r="A4257" s="2" t="s">
        <v>5639</v>
      </c>
      <c r="B4257" s="3" t="n">
        <v>45631</v>
      </c>
      <c r="C4257" s="4" t="n">
        <f aca="false">YEAR($B4257)</f>
        <v>2024</v>
      </c>
      <c r="D4257" s="4" t="n">
        <f aca="false">MONTH($B4257)</f>
        <v>12</v>
      </c>
      <c r="E4257" s="2" t="s">
        <v>5565</v>
      </c>
      <c r="F4257" s="5" t="n">
        <f aca="false">ROUNDUP(MONTH($B4257)/3,0)</f>
        <v>4</v>
      </c>
      <c r="G4257" s="2" t="s">
        <v>102</v>
      </c>
      <c r="H4257" s="2" t="s">
        <v>103</v>
      </c>
      <c r="I4257" s="2" t="s">
        <v>104</v>
      </c>
      <c r="J4257" s="2" t="s">
        <v>47</v>
      </c>
      <c r="K4257" s="2" t="s">
        <v>48</v>
      </c>
      <c r="L4257" s="2" t="s">
        <v>49</v>
      </c>
      <c r="M4257" s="2" t="s">
        <v>118</v>
      </c>
      <c r="N4257" s="2" t="s">
        <v>73</v>
      </c>
      <c r="O4257" s="2" t="s">
        <v>39</v>
      </c>
      <c r="P4257" s="2" t="s">
        <v>106</v>
      </c>
      <c r="Q4257" s="2" t="s">
        <v>143</v>
      </c>
      <c r="R4257" s="6" t="n">
        <v>4</v>
      </c>
      <c r="S4257" s="7" t="n">
        <v>717.57</v>
      </c>
      <c r="T4257" s="7" t="n">
        <f aca="false">$R4257*$S4257</f>
        <v>2870.28</v>
      </c>
      <c r="U4257" s="8" t="n">
        <v>0.05</v>
      </c>
      <c r="V4257" s="7" t="n">
        <f aca="false">$T4257*$U4257</f>
        <v>143.514</v>
      </c>
      <c r="W4257" s="7" t="n">
        <f aca="false">$T4257-$V4257</f>
        <v>2726.766</v>
      </c>
      <c r="X4257" s="7" t="n">
        <v>462.39</v>
      </c>
      <c r="Y4257" s="7" t="n">
        <f aca="false">$R4257*$X4257</f>
        <v>1849.56</v>
      </c>
      <c r="Z4257" s="7" t="n">
        <f aca="false">$W4257-$Y4257</f>
        <v>877.206</v>
      </c>
      <c r="AA4257" s="8" t="n">
        <f aca="false">IFERROR($Z4257/$W4257,0)</f>
        <v>0.32170197222644</v>
      </c>
      <c r="AB4257" s="2" t="s">
        <v>42</v>
      </c>
      <c r="AC4257" s="2" t="s">
        <v>43</v>
      </c>
    </row>
    <row r="4258" customFormat="false" ht="15" hidden="false" customHeight="false" outlineLevel="0" collapsed="false">
      <c r="A4258" s="2" t="s">
        <v>5640</v>
      </c>
      <c r="B4258" s="3" t="n">
        <v>45631</v>
      </c>
      <c r="C4258" s="4" t="n">
        <f aca="false">YEAR($B4258)</f>
        <v>2024</v>
      </c>
      <c r="D4258" s="4" t="n">
        <f aca="false">MONTH($B4258)</f>
        <v>12</v>
      </c>
      <c r="E4258" s="2" t="s">
        <v>5565</v>
      </c>
      <c r="F4258" s="5" t="n">
        <f aca="false">ROUNDUP(MONTH($B4258)/3,0)</f>
        <v>4</v>
      </c>
      <c r="G4258" s="2" t="s">
        <v>5641</v>
      </c>
      <c r="H4258" s="2" t="s">
        <v>5642</v>
      </c>
      <c r="I4258" s="2" t="s">
        <v>33</v>
      </c>
      <c r="J4258" s="2" t="s">
        <v>47</v>
      </c>
      <c r="K4258" s="2" t="s">
        <v>48</v>
      </c>
      <c r="L4258" s="2" t="s">
        <v>155</v>
      </c>
      <c r="M4258" s="2" t="s">
        <v>156</v>
      </c>
      <c r="N4258" s="2" t="s">
        <v>151</v>
      </c>
      <c r="O4258" s="2" t="s">
        <v>64</v>
      </c>
      <c r="P4258" s="2" t="s">
        <v>74</v>
      </c>
      <c r="Q4258" s="2" t="s">
        <v>75</v>
      </c>
      <c r="R4258" s="6" t="n">
        <v>1</v>
      </c>
      <c r="S4258" s="7" t="n">
        <v>5675.14</v>
      </c>
      <c r="T4258" s="7" t="n">
        <f aca="false">$R4258*$S4258</f>
        <v>5675.14</v>
      </c>
      <c r="U4258" s="8" t="n">
        <v>0.15</v>
      </c>
      <c r="V4258" s="7" t="n">
        <f aca="false">$T4258*$U4258</f>
        <v>851.271</v>
      </c>
      <c r="W4258" s="7" t="n">
        <f aca="false">$T4258-$V4258</f>
        <v>4823.869</v>
      </c>
      <c r="X4258" s="7" t="n">
        <v>3771.68</v>
      </c>
      <c r="Y4258" s="7" t="n">
        <f aca="false">$R4258*$X4258</f>
        <v>3771.68</v>
      </c>
      <c r="Z4258" s="7" t="n">
        <f aca="false">$W4258-$Y4258</f>
        <v>1052.189</v>
      </c>
      <c r="AA4258" s="8" t="n">
        <f aca="false">IFERROR($Z4258/$W4258,0)</f>
        <v>0.218121387624747</v>
      </c>
      <c r="AB4258" s="2" t="s">
        <v>85</v>
      </c>
      <c r="AC4258" s="2" t="s">
        <v>43</v>
      </c>
    </row>
    <row r="4259" customFormat="false" ht="15" hidden="false" customHeight="false" outlineLevel="0" collapsed="false">
      <c r="A4259" s="2" t="s">
        <v>5643</v>
      </c>
      <c r="B4259" s="3" t="n">
        <v>45631</v>
      </c>
      <c r="C4259" s="4" t="n">
        <f aca="false">YEAR($B4259)</f>
        <v>2024</v>
      </c>
      <c r="D4259" s="4" t="n">
        <f aca="false">MONTH($B4259)</f>
        <v>12</v>
      </c>
      <c r="E4259" s="2" t="s">
        <v>5565</v>
      </c>
      <c r="F4259" s="5" t="n">
        <f aca="false">ROUNDUP(MONTH($B4259)/3,0)</f>
        <v>4</v>
      </c>
      <c r="G4259" s="2" t="s">
        <v>3001</v>
      </c>
      <c r="H4259" s="2" t="s">
        <v>1457</v>
      </c>
      <c r="I4259" s="2" t="s">
        <v>33</v>
      </c>
      <c r="J4259" s="2" t="s">
        <v>147</v>
      </c>
      <c r="K4259" s="2" t="s">
        <v>397</v>
      </c>
      <c r="L4259" s="2" t="s">
        <v>398</v>
      </c>
      <c r="M4259" s="2" t="s">
        <v>150</v>
      </c>
      <c r="N4259" s="2" t="s">
        <v>51</v>
      </c>
      <c r="O4259" s="2" t="s">
        <v>171</v>
      </c>
      <c r="P4259" s="2" t="s">
        <v>172</v>
      </c>
      <c r="Q4259" s="2" t="s">
        <v>173</v>
      </c>
      <c r="R4259" s="6" t="n">
        <v>1</v>
      </c>
      <c r="S4259" s="7" t="n">
        <v>982.75</v>
      </c>
      <c r="T4259" s="7" t="n">
        <f aca="false">$R4259*$S4259</f>
        <v>982.75</v>
      </c>
      <c r="U4259" s="8" t="n">
        <v>0.13</v>
      </c>
      <c r="V4259" s="7" t="n">
        <f aca="false">$T4259*$U4259</f>
        <v>127.7575</v>
      </c>
      <c r="W4259" s="7" t="n">
        <f aca="false">$T4259-$V4259</f>
        <v>854.9925</v>
      </c>
      <c r="X4259" s="7" t="n">
        <v>630.23</v>
      </c>
      <c r="Y4259" s="7" t="n">
        <f aca="false">$R4259*$X4259</f>
        <v>630.23</v>
      </c>
      <c r="Z4259" s="7" t="n">
        <f aca="false">$W4259-$Y4259</f>
        <v>224.7625</v>
      </c>
      <c r="AA4259" s="8" t="n">
        <f aca="false">IFERROR($Z4259/$W4259,0)</f>
        <v>0.26288242294523</v>
      </c>
      <c r="AB4259" s="2" t="s">
        <v>42</v>
      </c>
      <c r="AC4259" s="2" t="s">
        <v>43</v>
      </c>
    </row>
    <row r="4260" customFormat="false" ht="15" hidden="false" customHeight="false" outlineLevel="0" collapsed="false">
      <c r="A4260" s="2" t="s">
        <v>5644</v>
      </c>
      <c r="B4260" s="3" t="n">
        <v>45631</v>
      </c>
      <c r="C4260" s="4" t="n">
        <f aca="false">YEAR($B4260)</f>
        <v>2024</v>
      </c>
      <c r="D4260" s="4" t="n">
        <f aca="false">MONTH($B4260)</f>
        <v>12</v>
      </c>
      <c r="E4260" s="2" t="s">
        <v>5565</v>
      </c>
      <c r="F4260" s="5" t="n">
        <f aca="false">ROUNDUP(MONTH($B4260)/3,0)</f>
        <v>4</v>
      </c>
      <c r="G4260" s="2" t="s">
        <v>479</v>
      </c>
      <c r="H4260" s="2" t="s">
        <v>288</v>
      </c>
      <c r="I4260" s="2" t="s">
        <v>33</v>
      </c>
      <c r="J4260" s="2" t="s">
        <v>47</v>
      </c>
      <c r="K4260" s="2" t="s">
        <v>196</v>
      </c>
      <c r="L4260" s="2" t="s">
        <v>197</v>
      </c>
      <c r="M4260" s="2" t="s">
        <v>156</v>
      </c>
      <c r="N4260" s="2" t="s">
        <v>63</v>
      </c>
      <c r="O4260" s="2" t="s">
        <v>39</v>
      </c>
      <c r="P4260" s="2" t="s">
        <v>40</v>
      </c>
      <c r="Q4260" s="2" t="s">
        <v>334</v>
      </c>
      <c r="R4260" s="6" t="n">
        <v>1</v>
      </c>
      <c r="S4260" s="7" t="n">
        <v>3396.74</v>
      </c>
      <c r="T4260" s="7" t="n">
        <f aca="false">$R4260*$S4260</f>
        <v>3396.74</v>
      </c>
      <c r="U4260" s="8" t="n">
        <v>0.1</v>
      </c>
      <c r="V4260" s="7" t="n">
        <f aca="false">$T4260*$U4260</f>
        <v>339.674</v>
      </c>
      <c r="W4260" s="7" t="n">
        <f aca="false">$T4260-$V4260</f>
        <v>3057.066</v>
      </c>
      <c r="X4260" s="7" t="n">
        <v>2400.62</v>
      </c>
      <c r="Y4260" s="7" t="n">
        <f aca="false">$R4260*$X4260</f>
        <v>2400.62</v>
      </c>
      <c r="Z4260" s="7" t="n">
        <f aca="false">$W4260-$Y4260</f>
        <v>656.446</v>
      </c>
      <c r="AA4260" s="8" t="n">
        <f aca="false">IFERROR($Z4260/$W4260,0)</f>
        <v>0.214730725473379</v>
      </c>
      <c r="AB4260" s="2" t="s">
        <v>42</v>
      </c>
      <c r="AC4260" s="2" t="s">
        <v>43</v>
      </c>
    </row>
    <row r="4261" customFormat="false" ht="15" hidden="false" customHeight="false" outlineLevel="0" collapsed="false">
      <c r="A4261" s="2" t="s">
        <v>5645</v>
      </c>
      <c r="B4261" s="3" t="n">
        <v>45631</v>
      </c>
      <c r="C4261" s="4" t="n">
        <f aca="false">YEAR($B4261)</f>
        <v>2024</v>
      </c>
      <c r="D4261" s="4" t="n">
        <f aca="false">MONTH($B4261)</f>
        <v>12</v>
      </c>
      <c r="E4261" s="2" t="s">
        <v>5565</v>
      </c>
      <c r="F4261" s="5" t="n">
        <f aca="false">ROUNDUP(MONTH($B4261)/3,0)</f>
        <v>4</v>
      </c>
      <c r="G4261" s="2" t="s">
        <v>1456</v>
      </c>
      <c r="H4261" s="2" t="s">
        <v>1457</v>
      </c>
      <c r="I4261" s="2" t="s">
        <v>33</v>
      </c>
      <c r="J4261" s="2" t="s">
        <v>47</v>
      </c>
      <c r="K4261" s="2" t="s">
        <v>48</v>
      </c>
      <c r="L4261" s="2" t="s">
        <v>49</v>
      </c>
      <c r="M4261" s="2" t="s">
        <v>118</v>
      </c>
      <c r="N4261" s="2" t="s">
        <v>63</v>
      </c>
      <c r="O4261" s="2" t="s">
        <v>52</v>
      </c>
      <c r="P4261" s="2" t="s">
        <v>83</v>
      </c>
      <c r="Q4261" s="2" t="s">
        <v>84</v>
      </c>
      <c r="R4261" s="6" t="n">
        <v>1</v>
      </c>
      <c r="S4261" s="7" t="n">
        <v>3985.42</v>
      </c>
      <c r="T4261" s="7" t="n">
        <f aca="false">$R4261*$S4261</f>
        <v>3985.42</v>
      </c>
      <c r="U4261" s="8" t="n">
        <v>0.05</v>
      </c>
      <c r="V4261" s="7" t="n">
        <f aca="false">$T4261*$U4261</f>
        <v>199.271</v>
      </c>
      <c r="W4261" s="7" t="n">
        <f aca="false">$T4261-$V4261</f>
        <v>3786.149</v>
      </c>
      <c r="X4261" s="7" t="n">
        <v>3145.1</v>
      </c>
      <c r="Y4261" s="7" t="n">
        <f aca="false">$R4261*$X4261</f>
        <v>3145.1</v>
      </c>
      <c r="Z4261" s="7" t="n">
        <f aca="false">$W4261-$Y4261</f>
        <v>641.049</v>
      </c>
      <c r="AA4261" s="8" t="n">
        <f aca="false">IFERROR($Z4261/$W4261,0)</f>
        <v>0.169314255725277</v>
      </c>
      <c r="AB4261" s="2" t="s">
        <v>42</v>
      </c>
      <c r="AC4261" s="2" t="s">
        <v>43</v>
      </c>
    </row>
    <row r="4262" customFormat="false" ht="15" hidden="false" customHeight="false" outlineLevel="0" collapsed="false">
      <c r="A4262" s="2" t="s">
        <v>5646</v>
      </c>
      <c r="B4262" s="3" t="n">
        <v>45631</v>
      </c>
      <c r="C4262" s="4" t="n">
        <f aca="false">YEAR($B4262)</f>
        <v>2024</v>
      </c>
      <c r="D4262" s="4" t="n">
        <f aca="false">MONTH($B4262)</f>
        <v>12</v>
      </c>
      <c r="E4262" s="2" t="s">
        <v>5565</v>
      </c>
      <c r="F4262" s="5" t="n">
        <f aca="false">ROUNDUP(MONTH($B4262)/3,0)</f>
        <v>4</v>
      </c>
      <c r="G4262" s="2" t="s">
        <v>679</v>
      </c>
      <c r="H4262" s="2" t="s">
        <v>680</v>
      </c>
      <c r="I4262" s="2" t="s">
        <v>33</v>
      </c>
      <c r="J4262" s="2" t="s">
        <v>47</v>
      </c>
      <c r="K4262" s="2" t="s">
        <v>48</v>
      </c>
      <c r="L4262" s="2" t="s">
        <v>155</v>
      </c>
      <c r="M4262" s="2" t="s">
        <v>105</v>
      </c>
      <c r="N4262" s="2" t="s">
        <v>51</v>
      </c>
      <c r="O4262" s="2" t="s">
        <v>39</v>
      </c>
      <c r="P4262" s="2" t="s">
        <v>106</v>
      </c>
      <c r="Q4262" s="2" t="s">
        <v>107</v>
      </c>
      <c r="R4262" s="6" t="n">
        <v>3</v>
      </c>
      <c r="S4262" s="7" t="n">
        <v>2313.73</v>
      </c>
      <c r="T4262" s="7" t="n">
        <f aca="false">$R4262*$S4262</f>
        <v>6941.19</v>
      </c>
      <c r="U4262" s="8" t="n">
        <v>0.05</v>
      </c>
      <c r="V4262" s="7" t="n">
        <f aca="false">$T4262*$U4262</f>
        <v>347.0595</v>
      </c>
      <c r="W4262" s="7" t="n">
        <f aca="false">$T4262-$V4262</f>
        <v>6594.1305</v>
      </c>
      <c r="X4262" s="7" t="n">
        <v>1628.84</v>
      </c>
      <c r="Y4262" s="7" t="n">
        <f aca="false">$R4262*$X4262</f>
        <v>4886.52</v>
      </c>
      <c r="Z4262" s="7" t="n">
        <f aca="false">$W4262-$Y4262</f>
        <v>1707.6105</v>
      </c>
      <c r="AA4262" s="8" t="n">
        <f aca="false">IFERROR($Z4262/$W4262,0)</f>
        <v>0.258959160726346</v>
      </c>
      <c r="AB4262" s="2" t="s">
        <v>85</v>
      </c>
      <c r="AC4262" s="2" t="s">
        <v>43</v>
      </c>
    </row>
    <row r="4263" customFormat="false" ht="15" hidden="false" customHeight="false" outlineLevel="0" collapsed="false">
      <c r="A4263" s="2" t="s">
        <v>5647</v>
      </c>
      <c r="B4263" s="3" t="n">
        <v>45631</v>
      </c>
      <c r="C4263" s="4" t="n">
        <f aca="false">YEAR($B4263)</f>
        <v>2024</v>
      </c>
      <c r="D4263" s="4" t="n">
        <f aca="false">MONTH($B4263)</f>
        <v>12</v>
      </c>
      <c r="E4263" s="2" t="s">
        <v>5565</v>
      </c>
      <c r="F4263" s="5" t="n">
        <f aca="false">ROUNDUP(MONTH($B4263)/3,0)</f>
        <v>4</v>
      </c>
      <c r="G4263" s="2" t="s">
        <v>345</v>
      </c>
      <c r="H4263" s="2" t="s">
        <v>346</v>
      </c>
      <c r="I4263" s="2" t="s">
        <v>33</v>
      </c>
      <c r="J4263" s="2" t="s">
        <v>47</v>
      </c>
      <c r="K4263" s="2" t="s">
        <v>221</v>
      </c>
      <c r="L4263" s="2" t="s">
        <v>222</v>
      </c>
      <c r="M4263" s="2" t="s">
        <v>156</v>
      </c>
      <c r="N4263" s="2" t="s">
        <v>51</v>
      </c>
      <c r="O4263" s="2" t="s">
        <v>171</v>
      </c>
      <c r="P4263" s="2" t="s">
        <v>172</v>
      </c>
      <c r="Q4263" s="2" t="s">
        <v>173</v>
      </c>
      <c r="R4263" s="6" t="n">
        <v>2</v>
      </c>
      <c r="S4263" s="7" t="n">
        <v>931.17</v>
      </c>
      <c r="T4263" s="7" t="n">
        <f aca="false">$R4263*$S4263</f>
        <v>1862.34</v>
      </c>
      <c r="U4263" s="8" t="n">
        <v>0.08</v>
      </c>
      <c r="V4263" s="7" t="n">
        <f aca="false">$T4263*$U4263</f>
        <v>148.9872</v>
      </c>
      <c r="W4263" s="7" t="n">
        <f aca="false">$T4263-$V4263</f>
        <v>1713.3528</v>
      </c>
      <c r="X4263" s="7" t="n">
        <v>535.02</v>
      </c>
      <c r="Y4263" s="7" t="n">
        <f aca="false">$R4263*$X4263</f>
        <v>1070.04</v>
      </c>
      <c r="Z4263" s="7" t="n">
        <f aca="false">$W4263-$Y4263</f>
        <v>643.3128</v>
      </c>
      <c r="AA4263" s="8" t="n">
        <f aca="false">IFERROR($Z4263/$W4263,0)</f>
        <v>0.375470130845206</v>
      </c>
      <c r="AB4263" s="2" t="s">
        <v>85</v>
      </c>
      <c r="AC4263" s="2" t="s">
        <v>43</v>
      </c>
    </row>
    <row r="4264" customFormat="false" ht="15" hidden="false" customHeight="false" outlineLevel="0" collapsed="false">
      <c r="A4264" s="2" t="s">
        <v>5648</v>
      </c>
      <c r="B4264" s="3" t="n">
        <v>45631</v>
      </c>
      <c r="C4264" s="4" t="n">
        <f aca="false">YEAR($B4264)</f>
        <v>2024</v>
      </c>
      <c r="D4264" s="4" t="n">
        <f aca="false">MONTH($B4264)</f>
        <v>12</v>
      </c>
      <c r="E4264" s="2" t="s">
        <v>5565</v>
      </c>
      <c r="F4264" s="5" t="n">
        <f aca="false">ROUNDUP(MONTH($B4264)/3,0)</f>
        <v>4</v>
      </c>
      <c r="G4264" s="2" t="s">
        <v>45</v>
      </c>
      <c r="H4264" s="2" t="s">
        <v>46</v>
      </c>
      <c r="I4264" s="2" t="s">
        <v>33</v>
      </c>
      <c r="J4264" s="2" t="s">
        <v>47</v>
      </c>
      <c r="K4264" s="2" t="s">
        <v>48</v>
      </c>
      <c r="L4264" s="2" t="s">
        <v>49</v>
      </c>
      <c r="M4264" s="2" t="s">
        <v>168</v>
      </c>
      <c r="N4264" s="2" t="s">
        <v>51</v>
      </c>
      <c r="O4264" s="2" t="s">
        <v>64</v>
      </c>
      <c r="P4264" s="2" t="s">
        <v>342</v>
      </c>
      <c r="Q4264" s="2" t="s">
        <v>389</v>
      </c>
      <c r="R4264" s="6" t="n">
        <v>2</v>
      </c>
      <c r="S4264" s="7" t="n">
        <v>3472.89</v>
      </c>
      <c r="T4264" s="7" t="n">
        <f aca="false">$R4264*$S4264</f>
        <v>6945.78</v>
      </c>
      <c r="U4264" s="8" t="n">
        <v>0.25</v>
      </c>
      <c r="V4264" s="7" t="n">
        <f aca="false">$T4264*$U4264</f>
        <v>1736.445</v>
      </c>
      <c r="W4264" s="7" t="n">
        <f aca="false">$T4264-$V4264</f>
        <v>5209.335</v>
      </c>
      <c r="X4264" s="7" t="n">
        <v>2760.58</v>
      </c>
      <c r="Y4264" s="7" t="n">
        <f aca="false">$R4264*$X4264</f>
        <v>5521.16</v>
      </c>
      <c r="Z4264" s="7" t="n">
        <f aca="false">$W4264-$Y4264</f>
        <v>-311.825</v>
      </c>
      <c r="AA4264" s="8" t="n">
        <f aca="false">IFERROR($Z4264/$W4264,0)</f>
        <v>-0.0598588879386716</v>
      </c>
      <c r="AB4264" s="2" t="s">
        <v>67</v>
      </c>
      <c r="AC4264" s="2" t="s">
        <v>43</v>
      </c>
    </row>
    <row r="4265" customFormat="false" ht="15" hidden="false" customHeight="false" outlineLevel="0" collapsed="false">
      <c r="A4265" s="2" t="s">
        <v>5649</v>
      </c>
      <c r="B4265" s="3" t="n">
        <v>45631</v>
      </c>
      <c r="C4265" s="4" t="n">
        <f aca="false">YEAR($B4265)</f>
        <v>2024</v>
      </c>
      <c r="D4265" s="4" t="n">
        <f aca="false">MONTH($B4265)</f>
        <v>12</v>
      </c>
      <c r="E4265" s="2" t="s">
        <v>5565</v>
      </c>
      <c r="F4265" s="5" t="n">
        <f aca="false">ROUNDUP(MONTH($B4265)/3,0)</f>
        <v>4</v>
      </c>
      <c r="G4265" s="2" t="s">
        <v>1255</v>
      </c>
      <c r="H4265" s="2" t="s">
        <v>1256</v>
      </c>
      <c r="I4265" s="2" t="s">
        <v>33</v>
      </c>
      <c r="J4265" s="2" t="s">
        <v>47</v>
      </c>
      <c r="K4265" s="2" t="s">
        <v>196</v>
      </c>
      <c r="L4265" s="2" t="s">
        <v>197</v>
      </c>
      <c r="M4265" s="2" t="s">
        <v>118</v>
      </c>
      <c r="N4265" s="2" t="s">
        <v>73</v>
      </c>
      <c r="O4265" s="2" t="s">
        <v>64</v>
      </c>
      <c r="P4265" s="2" t="s">
        <v>65</v>
      </c>
      <c r="Q4265" s="2" t="s">
        <v>519</v>
      </c>
      <c r="R4265" s="6" t="n">
        <v>3</v>
      </c>
      <c r="S4265" s="7" t="n">
        <v>2879.68</v>
      </c>
      <c r="T4265" s="7" t="n">
        <f aca="false">$R4265*$S4265</f>
        <v>8639.04</v>
      </c>
      <c r="U4265" s="8" t="n">
        <v>0.05</v>
      </c>
      <c r="V4265" s="7" t="n">
        <f aca="false">$T4265*$U4265</f>
        <v>431.952</v>
      </c>
      <c r="W4265" s="7" t="n">
        <f aca="false">$T4265-$V4265</f>
        <v>8207.088</v>
      </c>
      <c r="X4265" s="7" t="n">
        <v>2348.9</v>
      </c>
      <c r="Y4265" s="7" t="n">
        <f aca="false">$R4265*$X4265</f>
        <v>7046.7</v>
      </c>
      <c r="Z4265" s="7" t="n">
        <f aca="false">$W4265-$Y4265</f>
        <v>1160.388</v>
      </c>
      <c r="AA4265" s="8" t="n">
        <f aca="false">IFERROR($Z4265/$W4265,0)</f>
        <v>0.14138851685275</v>
      </c>
      <c r="AB4265" s="2" t="s">
        <v>67</v>
      </c>
      <c r="AC4265" s="2" t="s">
        <v>43</v>
      </c>
    </row>
    <row r="4266" customFormat="false" ht="15" hidden="false" customHeight="false" outlineLevel="0" collapsed="false">
      <c r="A4266" s="2" t="s">
        <v>5650</v>
      </c>
      <c r="B4266" s="3" t="n">
        <v>45631</v>
      </c>
      <c r="C4266" s="4" t="n">
        <f aca="false">YEAR($B4266)</f>
        <v>2024</v>
      </c>
      <c r="D4266" s="4" t="n">
        <f aca="false">MONTH($B4266)</f>
        <v>12</v>
      </c>
      <c r="E4266" s="2" t="s">
        <v>5565</v>
      </c>
      <c r="F4266" s="5" t="n">
        <f aca="false">ROUNDUP(MONTH($B4266)/3,0)</f>
        <v>4</v>
      </c>
      <c r="G4266" s="2" t="s">
        <v>1159</v>
      </c>
      <c r="H4266" s="2" t="s">
        <v>1160</v>
      </c>
      <c r="I4266" s="2" t="s">
        <v>33</v>
      </c>
      <c r="J4266" s="2" t="s">
        <v>89</v>
      </c>
      <c r="K4266" s="2" t="s">
        <v>90</v>
      </c>
      <c r="L4266" s="2" t="s">
        <v>91</v>
      </c>
      <c r="M4266" s="2" t="s">
        <v>99</v>
      </c>
      <c r="N4266" s="2" t="s">
        <v>51</v>
      </c>
      <c r="O4266" s="2" t="s">
        <v>52</v>
      </c>
      <c r="P4266" s="2" t="s">
        <v>53</v>
      </c>
      <c r="Q4266" s="2" t="s">
        <v>363</v>
      </c>
      <c r="R4266" s="6" t="n">
        <v>1</v>
      </c>
      <c r="S4266" s="7" t="n">
        <v>4776.38</v>
      </c>
      <c r="T4266" s="7" t="n">
        <f aca="false">$R4266*$S4266</f>
        <v>4776.38</v>
      </c>
      <c r="U4266" s="8" t="n">
        <v>0.05</v>
      </c>
      <c r="V4266" s="7" t="n">
        <f aca="false">$T4266*$U4266</f>
        <v>238.819</v>
      </c>
      <c r="W4266" s="7" t="n">
        <f aca="false">$T4266-$V4266</f>
        <v>4537.561</v>
      </c>
      <c r="X4266" s="7" t="n">
        <v>3163.37</v>
      </c>
      <c r="Y4266" s="7" t="n">
        <f aca="false">$R4266*$X4266</f>
        <v>3163.37</v>
      </c>
      <c r="Z4266" s="7" t="n">
        <f aca="false">$W4266-$Y4266</f>
        <v>1374.191</v>
      </c>
      <c r="AA4266" s="8" t="n">
        <f aca="false">IFERROR($Z4266/$W4266,0)</f>
        <v>0.302847939675081</v>
      </c>
      <c r="AB4266" s="2" t="s">
        <v>42</v>
      </c>
      <c r="AC4266" s="2" t="s">
        <v>246</v>
      </c>
    </row>
    <row r="4267" customFormat="false" ht="15" hidden="false" customHeight="false" outlineLevel="0" collapsed="false">
      <c r="A4267" s="2" t="s">
        <v>5651</v>
      </c>
      <c r="B4267" s="3" t="n">
        <v>45631</v>
      </c>
      <c r="C4267" s="4" t="n">
        <f aca="false">YEAR($B4267)</f>
        <v>2024</v>
      </c>
      <c r="D4267" s="4" t="n">
        <f aca="false">MONTH($B4267)</f>
        <v>12</v>
      </c>
      <c r="E4267" s="2" t="s">
        <v>5565</v>
      </c>
      <c r="F4267" s="5" t="n">
        <f aca="false">ROUNDUP(MONTH($B4267)/3,0)</f>
        <v>4</v>
      </c>
      <c r="G4267" s="2" t="s">
        <v>3477</v>
      </c>
      <c r="H4267" s="2" t="s">
        <v>2101</v>
      </c>
      <c r="I4267" s="2" t="s">
        <v>104</v>
      </c>
      <c r="J4267" s="2" t="s">
        <v>89</v>
      </c>
      <c r="K4267" s="2" t="s">
        <v>90</v>
      </c>
      <c r="L4267" s="2" t="s">
        <v>91</v>
      </c>
      <c r="M4267" s="2" t="s">
        <v>99</v>
      </c>
      <c r="N4267" s="2" t="s">
        <v>63</v>
      </c>
      <c r="O4267" s="2" t="s">
        <v>39</v>
      </c>
      <c r="P4267" s="2" t="s">
        <v>106</v>
      </c>
      <c r="Q4267" s="2" t="s">
        <v>107</v>
      </c>
      <c r="R4267" s="6" t="n">
        <v>9</v>
      </c>
      <c r="S4267" s="7" t="n">
        <v>2187.02</v>
      </c>
      <c r="T4267" s="7" t="n">
        <f aca="false">$R4267*$S4267</f>
        <v>19683.18</v>
      </c>
      <c r="U4267" s="8" t="n">
        <v>0</v>
      </c>
      <c r="V4267" s="7" t="n">
        <f aca="false">$T4267*$U4267</f>
        <v>0</v>
      </c>
      <c r="W4267" s="7" t="n">
        <f aca="false">$T4267-$V4267</f>
        <v>19683.18</v>
      </c>
      <c r="X4267" s="7" t="n">
        <v>1644.99</v>
      </c>
      <c r="Y4267" s="7" t="n">
        <f aca="false">$R4267*$X4267</f>
        <v>14804.91</v>
      </c>
      <c r="Z4267" s="7" t="n">
        <f aca="false">$W4267-$Y4267</f>
        <v>4878.27</v>
      </c>
      <c r="AA4267" s="8" t="n">
        <f aca="false">IFERROR($Z4267/$W4267,0)</f>
        <v>0.247839525930261</v>
      </c>
      <c r="AB4267" s="2" t="s">
        <v>55</v>
      </c>
      <c r="AC4267" s="2" t="s">
        <v>43</v>
      </c>
    </row>
    <row r="4268" customFormat="false" ht="15" hidden="false" customHeight="false" outlineLevel="0" collapsed="false">
      <c r="A4268" s="2" t="s">
        <v>5652</v>
      </c>
      <c r="B4268" s="3" t="n">
        <v>45631</v>
      </c>
      <c r="C4268" s="4" t="n">
        <f aca="false">YEAR($B4268)</f>
        <v>2024</v>
      </c>
      <c r="D4268" s="4" t="n">
        <f aca="false">MONTH($B4268)</f>
        <v>12</v>
      </c>
      <c r="E4268" s="2" t="s">
        <v>5565</v>
      </c>
      <c r="F4268" s="5" t="n">
        <f aca="false">ROUNDUP(MONTH($B4268)/3,0)</f>
        <v>4</v>
      </c>
      <c r="G4268" s="2" t="s">
        <v>737</v>
      </c>
      <c r="H4268" s="2" t="s">
        <v>738</v>
      </c>
      <c r="I4268" s="2" t="s">
        <v>33</v>
      </c>
      <c r="J4268" s="2" t="s">
        <v>47</v>
      </c>
      <c r="K4268" s="2" t="s">
        <v>48</v>
      </c>
      <c r="L4268" s="2" t="s">
        <v>155</v>
      </c>
      <c r="M4268" s="2" t="s">
        <v>50</v>
      </c>
      <c r="N4268" s="2" t="s">
        <v>63</v>
      </c>
      <c r="O4268" s="2" t="s">
        <v>39</v>
      </c>
      <c r="P4268" s="2" t="s">
        <v>106</v>
      </c>
      <c r="Q4268" s="2" t="s">
        <v>107</v>
      </c>
      <c r="R4268" s="6" t="n">
        <v>2</v>
      </c>
      <c r="S4268" s="7" t="n">
        <v>2272.32</v>
      </c>
      <c r="T4268" s="7" t="n">
        <f aca="false">$R4268*$S4268</f>
        <v>4544.64</v>
      </c>
      <c r="U4268" s="8" t="n">
        <v>0.08</v>
      </c>
      <c r="V4268" s="7" t="n">
        <f aca="false">$T4268*$U4268</f>
        <v>363.5712</v>
      </c>
      <c r="W4268" s="7" t="n">
        <f aca="false">$T4268-$V4268</f>
        <v>4181.0688</v>
      </c>
      <c r="X4268" s="7" t="n">
        <v>1757.91</v>
      </c>
      <c r="Y4268" s="7" t="n">
        <f aca="false">$R4268*$X4268</f>
        <v>3515.82</v>
      </c>
      <c r="Z4268" s="7" t="n">
        <f aca="false">$W4268-$Y4268</f>
        <v>665.2488</v>
      </c>
      <c r="AA4268" s="8" t="n">
        <f aca="false">IFERROR($Z4268/$W4268,0)</f>
        <v>0.159109747249316</v>
      </c>
      <c r="AB4268" s="2" t="s">
        <v>67</v>
      </c>
      <c r="AC4268" s="2" t="s">
        <v>43</v>
      </c>
    </row>
    <row r="4269" customFormat="false" ht="15" hidden="false" customHeight="false" outlineLevel="0" collapsed="false">
      <c r="A4269" s="2" t="s">
        <v>5653</v>
      </c>
      <c r="B4269" s="3" t="n">
        <v>45631</v>
      </c>
      <c r="C4269" s="4" t="n">
        <f aca="false">YEAR($B4269)</f>
        <v>2024</v>
      </c>
      <c r="D4269" s="4" t="n">
        <f aca="false">MONTH($B4269)</f>
        <v>12</v>
      </c>
      <c r="E4269" s="2" t="s">
        <v>5565</v>
      </c>
      <c r="F4269" s="5" t="n">
        <f aca="false">ROUNDUP(MONTH($B4269)/3,0)</f>
        <v>4</v>
      </c>
      <c r="G4269" s="2" t="s">
        <v>1097</v>
      </c>
      <c r="H4269" s="2" t="s">
        <v>130</v>
      </c>
      <c r="I4269" s="2" t="s">
        <v>33</v>
      </c>
      <c r="J4269" s="2" t="s">
        <v>47</v>
      </c>
      <c r="K4269" s="2" t="s">
        <v>221</v>
      </c>
      <c r="L4269" s="2" t="s">
        <v>222</v>
      </c>
      <c r="M4269" s="2" t="s">
        <v>118</v>
      </c>
      <c r="N4269" s="2" t="s">
        <v>51</v>
      </c>
      <c r="O4269" s="2" t="s">
        <v>171</v>
      </c>
      <c r="P4269" s="2" t="s">
        <v>204</v>
      </c>
      <c r="Q4269" s="2" t="s">
        <v>264</v>
      </c>
      <c r="R4269" s="6" t="n">
        <v>1</v>
      </c>
      <c r="S4269" s="7" t="n">
        <v>1364.08</v>
      </c>
      <c r="T4269" s="7" t="n">
        <f aca="false">$R4269*$S4269</f>
        <v>1364.08</v>
      </c>
      <c r="U4269" s="8" t="n">
        <v>0</v>
      </c>
      <c r="V4269" s="7" t="n">
        <f aca="false">$T4269*$U4269</f>
        <v>0</v>
      </c>
      <c r="W4269" s="7" t="n">
        <f aca="false">$T4269-$V4269</f>
        <v>1364.08</v>
      </c>
      <c r="X4269" s="7" t="n">
        <v>891.04</v>
      </c>
      <c r="Y4269" s="7" t="n">
        <f aca="false">$R4269*$X4269</f>
        <v>891.04</v>
      </c>
      <c r="Z4269" s="7" t="n">
        <f aca="false">$W4269-$Y4269</f>
        <v>473.04</v>
      </c>
      <c r="AA4269" s="8" t="n">
        <f aca="false">IFERROR($Z4269/$W4269,0)</f>
        <v>0.346783179872148</v>
      </c>
      <c r="AB4269" s="2" t="s">
        <v>67</v>
      </c>
      <c r="AC4269" s="2" t="s">
        <v>43</v>
      </c>
    </row>
    <row r="4270" customFormat="false" ht="15" hidden="false" customHeight="false" outlineLevel="0" collapsed="false">
      <c r="A4270" s="2" t="s">
        <v>5654</v>
      </c>
      <c r="B4270" s="3" t="n">
        <v>45632</v>
      </c>
      <c r="C4270" s="4" t="n">
        <f aca="false">YEAR($B4270)</f>
        <v>2024</v>
      </c>
      <c r="D4270" s="4" t="n">
        <f aca="false">MONTH($B4270)</f>
        <v>12</v>
      </c>
      <c r="E4270" s="2" t="s">
        <v>5565</v>
      </c>
      <c r="F4270" s="5" t="n">
        <f aca="false">ROUNDUP(MONTH($B4270)/3,0)</f>
        <v>4</v>
      </c>
      <c r="G4270" s="2" t="s">
        <v>138</v>
      </c>
      <c r="H4270" s="2" t="s">
        <v>139</v>
      </c>
      <c r="I4270" s="2" t="s">
        <v>33</v>
      </c>
      <c r="J4270" s="2" t="s">
        <v>59</v>
      </c>
      <c r="K4270" s="2" t="s">
        <v>140</v>
      </c>
      <c r="L4270" s="2" t="s">
        <v>141</v>
      </c>
      <c r="M4270" s="2" t="s">
        <v>131</v>
      </c>
      <c r="N4270" s="2" t="s">
        <v>63</v>
      </c>
      <c r="O4270" s="2" t="s">
        <v>64</v>
      </c>
      <c r="P4270" s="2" t="s">
        <v>65</v>
      </c>
      <c r="Q4270" s="2" t="s">
        <v>66</v>
      </c>
      <c r="R4270" s="6" t="n">
        <v>1</v>
      </c>
      <c r="S4270" s="7" t="n">
        <v>7714.86</v>
      </c>
      <c r="T4270" s="7" t="n">
        <f aca="false">$R4270*$S4270</f>
        <v>7714.86</v>
      </c>
      <c r="U4270" s="8" t="n">
        <v>0.15</v>
      </c>
      <c r="V4270" s="7" t="n">
        <f aca="false">$T4270*$U4270</f>
        <v>1157.229</v>
      </c>
      <c r="W4270" s="7" t="n">
        <f aca="false">$T4270-$V4270</f>
        <v>6557.631</v>
      </c>
      <c r="X4270" s="7" t="n">
        <v>6032.79</v>
      </c>
      <c r="Y4270" s="7" t="n">
        <f aca="false">$R4270*$X4270</f>
        <v>6032.79</v>
      </c>
      <c r="Z4270" s="7" t="n">
        <f aca="false">$W4270-$Y4270</f>
        <v>524.840999999999</v>
      </c>
      <c r="AA4270" s="8" t="n">
        <f aca="false">IFERROR($Z4270/$W4270,0)</f>
        <v>0.0800351529386145</v>
      </c>
      <c r="AB4270" s="2" t="s">
        <v>67</v>
      </c>
      <c r="AC4270" s="2" t="s">
        <v>43</v>
      </c>
    </row>
    <row r="4271" customFormat="false" ht="15" hidden="false" customHeight="false" outlineLevel="0" collapsed="false">
      <c r="A4271" s="2" t="s">
        <v>5655</v>
      </c>
      <c r="B4271" s="3" t="n">
        <v>45632</v>
      </c>
      <c r="C4271" s="4" t="n">
        <f aca="false">YEAR($B4271)</f>
        <v>2024</v>
      </c>
      <c r="D4271" s="4" t="n">
        <f aca="false">MONTH($B4271)</f>
        <v>12</v>
      </c>
      <c r="E4271" s="2" t="s">
        <v>5565</v>
      </c>
      <c r="F4271" s="5" t="n">
        <f aca="false">ROUNDUP(MONTH($B4271)/3,0)</f>
        <v>4</v>
      </c>
      <c r="G4271" s="2" t="s">
        <v>109</v>
      </c>
      <c r="H4271" s="2" t="s">
        <v>110</v>
      </c>
      <c r="I4271" s="2" t="s">
        <v>33</v>
      </c>
      <c r="J4271" s="2" t="s">
        <v>89</v>
      </c>
      <c r="K4271" s="2" t="s">
        <v>97</v>
      </c>
      <c r="L4271" s="2" t="s">
        <v>111</v>
      </c>
      <c r="M4271" s="2" t="s">
        <v>99</v>
      </c>
      <c r="N4271" s="2" t="s">
        <v>51</v>
      </c>
      <c r="O4271" s="2" t="s">
        <v>171</v>
      </c>
      <c r="P4271" s="2" t="s">
        <v>172</v>
      </c>
      <c r="Q4271" s="2" t="s">
        <v>223</v>
      </c>
      <c r="R4271" s="6" t="n">
        <v>3</v>
      </c>
      <c r="S4271" s="7" t="n">
        <v>563.5</v>
      </c>
      <c r="T4271" s="7" t="n">
        <f aca="false">$R4271*$S4271</f>
        <v>1690.5</v>
      </c>
      <c r="U4271" s="8" t="n">
        <v>0.13</v>
      </c>
      <c r="V4271" s="7" t="n">
        <f aca="false">$T4271*$U4271</f>
        <v>219.765</v>
      </c>
      <c r="W4271" s="7" t="n">
        <f aca="false">$T4271-$V4271</f>
        <v>1470.735</v>
      </c>
      <c r="X4271" s="7" t="n">
        <v>331.79</v>
      </c>
      <c r="Y4271" s="7" t="n">
        <f aca="false">$R4271*$X4271</f>
        <v>995.37</v>
      </c>
      <c r="Z4271" s="7" t="n">
        <f aca="false">$W4271-$Y4271</f>
        <v>475.365</v>
      </c>
      <c r="AA4271" s="8" t="n">
        <f aca="false">IFERROR($Z4271/$W4271,0)</f>
        <v>0.323215943048884</v>
      </c>
      <c r="AB4271" s="2" t="s">
        <v>67</v>
      </c>
      <c r="AC4271" s="2" t="s">
        <v>43</v>
      </c>
    </row>
    <row r="4272" customFormat="false" ht="15" hidden="false" customHeight="false" outlineLevel="0" collapsed="false">
      <c r="A4272" s="2" t="s">
        <v>5656</v>
      </c>
      <c r="B4272" s="3" t="n">
        <v>45632</v>
      </c>
      <c r="C4272" s="4" t="n">
        <f aca="false">YEAR($B4272)</f>
        <v>2024</v>
      </c>
      <c r="D4272" s="4" t="n">
        <f aca="false">MONTH($B4272)</f>
        <v>12</v>
      </c>
      <c r="E4272" s="2" t="s">
        <v>5565</v>
      </c>
      <c r="F4272" s="5" t="n">
        <f aca="false">ROUNDUP(MONTH($B4272)/3,0)</f>
        <v>4</v>
      </c>
      <c r="G4272" s="2" t="s">
        <v>5657</v>
      </c>
      <c r="H4272" s="2" t="s">
        <v>154</v>
      </c>
      <c r="I4272" s="2" t="s">
        <v>33</v>
      </c>
      <c r="J4272" s="2" t="s">
        <v>59</v>
      </c>
      <c r="K4272" s="2" t="s">
        <v>210</v>
      </c>
      <c r="L4272" s="2" t="s">
        <v>211</v>
      </c>
      <c r="M4272" s="2" t="s">
        <v>142</v>
      </c>
      <c r="N4272" s="2" t="s">
        <v>51</v>
      </c>
      <c r="O4272" s="2" t="s">
        <v>171</v>
      </c>
      <c r="P4272" s="2" t="s">
        <v>172</v>
      </c>
      <c r="Q4272" s="2" t="s">
        <v>173</v>
      </c>
      <c r="R4272" s="6" t="n">
        <v>3</v>
      </c>
      <c r="S4272" s="7" t="n">
        <v>871.72</v>
      </c>
      <c r="T4272" s="7" t="n">
        <f aca="false">$R4272*$S4272</f>
        <v>2615.16</v>
      </c>
      <c r="U4272" s="8" t="n">
        <v>0.1</v>
      </c>
      <c r="V4272" s="7" t="n">
        <f aca="false">$T4272*$U4272</f>
        <v>261.516</v>
      </c>
      <c r="W4272" s="7" t="n">
        <f aca="false">$T4272-$V4272</f>
        <v>2353.644</v>
      </c>
      <c r="X4272" s="7" t="n">
        <v>517.69</v>
      </c>
      <c r="Y4272" s="7" t="n">
        <f aca="false">$R4272*$X4272</f>
        <v>1553.07</v>
      </c>
      <c r="Z4272" s="7" t="n">
        <f aca="false">$W4272-$Y4272</f>
        <v>800.574</v>
      </c>
      <c r="AA4272" s="8" t="n">
        <f aca="false">IFERROR($Z4272/$W4272,0)</f>
        <v>0.34014234948021</v>
      </c>
      <c r="AB4272" s="2" t="s">
        <v>55</v>
      </c>
      <c r="AC4272" s="2" t="s">
        <v>43</v>
      </c>
    </row>
    <row r="4273" customFormat="false" ht="15" hidden="false" customHeight="false" outlineLevel="0" collapsed="false">
      <c r="A4273" s="2" t="s">
        <v>5658</v>
      </c>
      <c r="B4273" s="3" t="n">
        <v>45632</v>
      </c>
      <c r="C4273" s="4" t="n">
        <f aca="false">YEAR($B4273)</f>
        <v>2024</v>
      </c>
      <c r="D4273" s="4" t="n">
        <f aca="false">MONTH($B4273)</f>
        <v>12</v>
      </c>
      <c r="E4273" s="2" t="s">
        <v>5565</v>
      </c>
      <c r="F4273" s="5" t="n">
        <f aca="false">ROUNDUP(MONTH($B4273)/3,0)</f>
        <v>4</v>
      </c>
      <c r="G4273" s="2" t="s">
        <v>1373</v>
      </c>
      <c r="H4273" s="2" t="s">
        <v>1374</v>
      </c>
      <c r="I4273" s="2" t="s">
        <v>33</v>
      </c>
      <c r="J4273" s="2" t="s">
        <v>34</v>
      </c>
      <c r="K4273" s="2" t="s">
        <v>230</v>
      </c>
      <c r="L4273" s="2" t="s">
        <v>231</v>
      </c>
      <c r="M4273" s="2" t="s">
        <v>37</v>
      </c>
      <c r="N4273" s="2" t="s">
        <v>51</v>
      </c>
      <c r="O4273" s="2" t="s">
        <v>52</v>
      </c>
      <c r="P4273" s="2" t="s">
        <v>83</v>
      </c>
      <c r="Q4273" s="2" t="s">
        <v>112</v>
      </c>
      <c r="R4273" s="6" t="n">
        <v>2</v>
      </c>
      <c r="S4273" s="7" t="n">
        <v>2648.34</v>
      </c>
      <c r="T4273" s="7" t="n">
        <f aca="false">$R4273*$S4273</f>
        <v>5296.68</v>
      </c>
      <c r="U4273" s="8" t="n">
        <v>0.05</v>
      </c>
      <c r="V4273" s="7" t="n">
        <f aca="false">$T4273*$U4273</f>
        <v>264.834</v>
      </c>
      <c r="W4273" s="7" t="n">
        <f aca="false">$T4273-$V4273</f>
        <v>5031.846</v>
      </c>
      <c r="X4273" s="7" t="n">
        <v>2173.52</v>
      </c>
      <c r="Y4273" s="7" t="n">
        <f aca="false">$R4273*$X4273</f>
        <v>4347.04</v>
      </c>
      <c r="Z4273" s="7" t="n">
        <f aca="false">$W4273-$Y4273</f>
        <v>684.806000000001</v>
      </c>
      <c r="AA4273" s="8" t="n">
        <f aca="false">IFERROR($Z4273/$W4273,0)</f>
        <v>0.13609438762633</v>
      </c>
      <c r="AB4273" s="2" t="s">
        <v>85</v>
      </c>
      <c r="AC4273" s="2" t="s">
        <v>43</v>
      </c>
    </row>
    <row r="4274" customFormat="false" ht="15" hidden="false" customHeight="false" outlineLevel="0" collapsed="false">
      <c r="A4274" s="2" t="s">
        <v>5659</v>
      </c>
      <c r="B4274" s="3" t="n">
        <v>45632</v>
      </c>
      <c r="C4274" s="4" t="n">
        <f aca="false">YEAR($B4274)</f>
        <v>2024</v>
      </c>
      <c r="D4274" s="4" t="n">
        <f aca="false">MONTH($B4274)</f>
        <v>12</v>
      </c>
      <c r="E4274" s="2" t="s">
        <v>5565</v>
      </c>
      <c r="F4274" s="5" t="n">
        <f aca="false">ROUNDUP(MONTH($B4274)/3,0)</f>
        <v>4</v>
      </c>
      <c r="G4274" s="2" t="s">
        <v>603</v>
      </c>
      <c r="H4274" s="2" t="s">
        <v>604</v>
      </c>
      <c r="I4274" s="2" t="s">
        <v>33</v>
      </c>
      <c r="J4274" s="2" t="s">
        <v>89</v>
      </c>
      <c r="K4274" s="2" t="s">
        <v>90</v>
      </c>
      <c r="L4274" s="2" t="s">
        <v>161</v>
      </c>
      <c r="M4274" s="2" t="s">
        <v>135</v>
      </c>
      <c r="N4274" s="2" t="s">
        <v>63</v>
      </c>
      <c r="O4274" s="2" t="s">
        <v>64</v>
      </c>
      <c r="P4274" s="2" t="s">
        <v>65</v>
      </c>
      <c r="Q4274" s="2" t="s">
        <v>519</v>
      </c>
      <c r="R4274" s="6" t="n">
        <v>3</v>
      </c>
      <c r="S4274" s="7" t="n">
        <v>2567.92</v>
      </c>
      <c r="T4274" s="7" t="n">
        <f aca="false">$R4274*$S4274</f>
        <v>7703.76</v>
      </c>
      <c r="U4274" s="8" t="n">
        <v>0.05</v>
      </c>
      <c r="V4274" s="7" t="n">
        <f aca="false">$T4274*$U4274</f>
        <v>385.188</v>
      </c>
      <c r="W4274" s="7" t="n">
        <f aca="false">$T4274-$V4274</f>
        <v>7318.572</v>
      </c>
      <c r="X4274" s="7" t="n">
        <v>2219.03</v>
      </c>
      <c r="Y4274" s="7" t="n">
        <f aca="false">$R4274*$X4274</f>
        <v>6657.09</v>
      </c>
      <c r="Z4274" s="7" t="n">
        <f aca="false">$W4274-$Y4274</f>
        <v>661.482</v>
      </c>
      <c r="AA4274" s="8" t="n">
        <f aca="false">IFERROR($Z4274/$W4274,0)</f>
        <v>0.0903840257361682</v>
      </c>
      <c r="AB4274" s="2" t="s">
        <v>42</v>
      </c>
      <c r="AC4274" s="2" t="s">
        <v>43</v>
      </c>
    </row>
    <row r="4275" customFormat="false" ht="15" hidden="false" customHeight="false" outlineLevel="0" collapsed="false">
      <c r="A4275" s="2" t="s">
        <v>5660</v>
      </c>
      <c r="B4275" s="3" t="n">
        <v>45632</v>
      </c>
      <c r="C4275" s="4" t="n">
        <f aca="false">YEAR($B4275)</f>
        <v>2024</v>
      </c>
      <c r="D4275" s="4" t="n">
        <f aca="false">MONTH($B4275)</f>
        <v>12</v>
      </c>
      <c r="E4275" s="2" t="s">
        <v>5565</v>
      </c>
      <c r="F4275" s="5" t="n">
        <f aca="false">ROUNDUP(MONTH($B4275)/3,0)</f>
        <v>4</v>
      </c>
      <c r="G4275" s="2" t="s">
        <v>2477</v>
      </c>
      <c r="H4275" s="2" t="s">
        <v>2478</v>
      </c>
      <c r="I4275" s="2" t="s">
        <v>33</v>
      </c>
      <c r="J4275" s="2" t="s">
        <v>47</v>
      </c>
      <c r="K4275" s="2" t="s">
        <v>48</v>
      </c>
      <c r="L4275" s="2" t="s">
        <v>155</v>
      </c>
      <c r="M4275" s="2" t="s">
        <v>50</v>
      </c>
      <c r="N4275" s="2" t="s">
        <v>63</v>
      </c>
      <c r="O4275" s="2" t="s">
        <v>52</v>
      </c>
      <c r="P4275" s="2" t="s">
        <v>126</v>
      </c>
      <c r="Q4275" s="2" t="s">
        <v>127</v>
      </c>
      <c r="R4275" s="6" t="n">
        <v>1</v>
      </c>
      <c r="S4275" s="7" t="n">
        <v>1023.83</v>
      </c>
      <c r="T4275" s="7" t="n">
        <f aca="false">$R4275*$S4275</f>
        <v>1023.83</v>
      </c>
      <c r="U4275" s="8" t="n">
        <v>0</v>
      </c>
      <c r="V4275" s="7" t="n">
        <f aca="false">$T4275*$U4275</f>
        <v>0</v>
      </c>
      <c r="W4275" s="7" t="n">
        <f aca="false">$T4275-$V4275</f>
        <v>1023.83</v>
      </c>
      <c r="X4275" s="7" t="n">
        <v>685.19</v>
      </c>
      <c r="Y4275" s="7" t="n">
        <f aca="false">$R4275*$X4275</f>
        <v>685.19</v>
      </c>
      <c r="Z4275" s="7" t="n">
        <f aca="false">$W4275-$Y4275</f>
        <v>338.64</v>
      </c>
      <c r="AA4275" s="8" t="n">
        <f aca="false">IFERROR($Z4275/$W4275,0)</f>
        <v>0.330758036002071</v>
      </c>
      <c r="AB4275" s="2" t="s">
        <v>55</v>
      </c>
      <c r="AC4275" s="2" t="s">
        <v>43</v>
      </c>
    </row>
    <row r="4276" customFormat="false" ht="15" hidden="false" customHeight="false" outlineLevel="0" collapsed="false">
      <c r="A4276" s="2" t="s">
        <v>5661</v>
      </c>
      <c r="B4276" s="3" t="n">
        <v>45632</v>
      </c>
      <c r="C4276" s="4" t="n">
        <f aca="false">YEAR($B4276)</f>
        <v>2024</v>
      </c>
      <c r="D4276" s="4" t="n">
        <f aca="false">MONTH($B4276)</f>
        <v>12</v>
      </c>
      <c r="E4276" s="2" t="s">
        <v>5565</v>
      </c>
      <c r="F4276" s="5" t="n">
        <f aca="false">ROUNDUP(MONTH($B4276)/3,0)</f>
        <v>4</v>
      </c>
      <c r="G4276" s="2" t="s">
        <v>2275</v>
      </c>
      <c r="H4276" s="2" t="s">
        <v>600</v>
      </c>
      <c r="I4276" s="2" t="s">
        <v>33</v>
      </c>
      <c r="J4276" s="2" t="s">
        <v>47</v>
      </c>
      <c r="K4276" s="2" t="s">
        <v>196</v>
      </c>
      <c r="L4276" s="2" t="s">
        <v>197</v>
      </c>
      <c r="M4276" s="2" t="s">
        <v>105</v>
      </c>
      <c r="N4276" s="2" t="s">
        <v>51</v>
      </c>
      <c r="O4276" s="2" t="s">
        <v>52</v>
      </c>
      <c r="P4276" s="2" t="s">
        <v>126</v>
      </c>
      <c r="Q4276" s="2" t="s">
        <v>157</v>
      </c>
      <c r="R4276" s="6" t="n">
        <v>3</v>
      </c>
      <c r="S4276" s="7" t="n">
        <v>773.64</v>
      </c>
      <c r="T4276" s="7" t="n">
        <f aca="false">$R4276*$S4276</f>
        <v>2320.92</v>
      </c>
      <c r="U4276" s="8" t="n">
        <v>0.05</v>
      </c>
      <c r="V4276" s="7" t="n">
        <f aca="false">$T4276*$U4276</f>
        <v>116.046</v>
      </c>
      <c r="W4276" s="7" t="n">
        <f aca="false">$T4276-$V4276</f>
        <v>2204.874</v>
      </c>
      <c r="X4276" s="7" t="n">
        <v>485.83</v>
      </c>
      <c r="Y4276" s="7" t="n">
        <f aca="false">$R4276*$X4276</f>
        <v>1457.49</v>
      </c>
      <c r="Z4276" s="7" t="n">
        <f aca="false">$W4276-$Y4276</f>
        <v>747.384</v>
      </c>
      <c r="AA4276" s="8" t="n">
        <f aca="false">IFERROR($Z4276/$W4276,0)</f>
        <v>0.338969029522776</v>
      </c>
      <c r="AB4276" s="2" t="s">
        <v>85</v>
      </c>
      <c r="AC4276" s="2" t="s">
        <v>43</v>
      </c>
    </row>
    <row r="4277" customFormat="false" ht="15" hidden="false" customHeight="false" outlineLevel="0" collapsed="false">
      <c r="A4277" s="2" t="s">
        <v>5662</v>
      </c>
      <c r="B4277" s="3" t="n">
        <v>45632</v>
      </c>
      <c r="C4277" s="4" t="n">
        <f aca="false">YEAR($B4277)</f>
        <v>2024</v>
      </c>
      <c r="D4277" s="4" t="n">
        <f aca="false">MONTH($B4277)</f>
        <v>12</v>
      </c>
      <c r="E4277" s="2" t="s">
        <v>5565</v>
      </c>
      <c r="F4277" s="5" t="n">
        <f aca="false">ROUNDUP(MONTH($B4277)/3,0)</f>
        <v>4</v>
      </c>
      <c r="G4277" s="2" t="s">
        <v>109</v>
      </c>
      <c r="H4277" s="2" t="s">
        <v>110</v>
      </c>
      <c r="I4277" s="2" t="s">
        <v>33</v>
      </c>
      <c r="J4277" s="2" t="s">
        <v>89</v>
      </c>
      <c r="K4277" s="2" t="s">
        <v>97</v>
      </c>
      <c r="L4277" s="2" t="s">
        <v>111</v>
      </c>
      <c r="M4277" s="2" t="s">
        <v>99</v>
      </c>
      <c r="N4277" s="2" t="s">
        <v>51</v>
      </c>
      <c r="O4277" s="2" t="s">
        <v>114</v>
      </c>
      <c r="P4277" s="2" t="s">
        <v>115</v>
      </c>
      <c r="Q4277" s="2" t="s">
        <v>377</v>
      </c>
      <c r="R4277" s="6" t="n">
        <v>2</v>
      </c>
      <c r="S4277" s="7" t="n">
        <v>253.72</v>
      </c>
      <c r="T4277" s="7" t="n">
        <f aca="false">$R4277*$S4277</f>
        <v>507.44</v>
      </c>
      <c r="U4277" s="8" t="n">
        <v>0</v>
      </c>
      <c r="V4277" s="7" t="n">
        <f aca="false">$T4277*$U4277</f>
        <v>0</v>
      </c>
      <c r="W4277" s="7" t="n">
        <f aca="false">$T4277-$V4277</f>
        <v>507.44</v>
      </c>
      <c r="X4277" s="7" t="n">
        <v>124.1</v>
      </c>
      <c r="Y4277" s="7" t="n">
        <f aca="false">$R4277*$X4277</f>
        <v>248.2</v>
      </c>
      <c r="Z4277" s="7" t="n">
        <f aca="false">$W4277-$Y4277</f>
        <v>259.24</v>
      </c>
      <c r="AA4277" s="8" t="n">
        <f aca="false">IFERROR($Z4277/$W4277,0)</f>
        <v>0.510878133375375</v>
      </c>
      <c r="AB4277" s="2" t="s">
        <v>85</v>
      </c>
      <c r="AC4277" s="2" t="s">
        <v>43</v>
      </c>
    </row>
    <row r="4278" customFormat="false" ht="15" hidden="false" customHeight="false" outlineLevel="0" collapsed="false">
      <c r="A4278" s="2" t="s">
        <v>5663</v>
      </c>
      <c r="B4278" s="3" t="n">
        <v>45632</v>
      </c>
      <c r="C4278" s="4" t="n">
        <f aca="false">YEAR($B4278)</f>
        <v>2024</v>
      </c>
      <c r="D4278" s="4" t="n">
        <f aca="false">MONTH($B4278)</f>
        <v>12</v>
      </c>
      <c r="E4278" s="2" t="s">
        <v>5565</v>
      </c>
      <c r="F4278" s="5" t="n">
        <f aca="false">ROUNDUP(MONTH($B4278)/3,0)</f>
        <v>4</v>
      </c>
      <c r="G4278" s="2" t="s">
        <v>109</v>
      </c>
      <c r="H4278" s="2" t="s">
        <v>110</v>
      </c>
      <c r="I4278" s="2" t="s">
        <v>33</v>
      </c>
      <c r="J4278" s="2" t="s">
        <v>89</v>
      </c>
      <c r="K4278" s="2" t="s">
        <v>97</v>
      </c>
      <c r="L4278" s="2" t="s">
        <v>111</v>
      </c>
      <c r="M4278" s="2" t="s">
        <v>99</v>
      </c>
      <c r="N4278" s="2" t="s">
        <v>51</v>
      </c>
      <c r="O4278" s="2" t="s">
        <v>171</v>
      </c>
      <c r="P4278" s="2" t="s">
        <v>172</v>
      </c>
      <c r="Q4278" s="2" t="s">
        <v>244</v>
      </c>
      <c r="R4278" s="6" t="n">
        <v>1</v>
      </c>
      <c r="S4278" s="7" t="n">
        <v>3021.51</v>
      </c>
      <c r="T4278" s="7" t="n">
        <f aca="false">$R4278*$S4278</f>
        <v>3021.51</v>
      </c>
      <c r="U4278" s="8" t="n">
        <v>0.05</v>
      </c>
      <c r="V4278" s="7" t="n">
        <f aca="false">$T4278*$U4278</f>
        <v>151.0755</v>
      </c>
      <c r="W4278" s="7" t="n">
        <f aca="false">$T4278-$V4278</f>
        <v>2870.4345</v>
      </c>
      <c r="X4278" s="7" t="n">
        <v>1838.51</v>
      </c>
      <c r="Y4278" s="7" t="n">
        <f aca="false">$R4278*$X4278</f>
        <v>1838.51</v>
      </c>
      <c r="Z4278" s="7" t="n">
        <f aca="false">$W4278-$Y4278</f>
        <v>1031.9245</v>
      </c>
      <c r="AA4278" s="8" t="n">
        <f aca="false">IFERROR($Z4278/$W4278,0)</f>
        <v>0.359501148693691</v>
      </c>
      <c r="AB4278" s="2" t="s">
        <v>85</v>
      </c>
      <c r="AC4278" s="2" t="s">
        <v>43</v>
      </c>
    </row>
    <row r="4279" customFormat="false" ht="15" hidden="false" customHeight="false" outlineLevel="0" collapsed="false">
      <c r="A4279" s="2" t="s">
        <v>5664</v>
      </c>
      <c r="B4279" s="3" t="n">
        <v>45632</v>
      </c>
      <c r="C4279" s="4" t="n">
        <f aca="false">YEAR($B4279)</f>
        <v>2024</v>
      </c>
      <c r="D4279" s="4" t="n">
        <f aca="false">MONTH($B4279)</f>
        <v>12</v>
      </c>
      <c r="E4279" s="2" t="s">
        <v>5565</v>
      </c>
      <c r="F4279" s="5" t="n">
        <f aca="false">ROUNDUP(MONTH($B4279)/3,0)</f>
        <v>4</v>
      </c>
      <c r="G4279" s="2" t="s">
        <v>45</v>
      </c>
      <c r="H4279" s="2" t="s">
        <v>46</v>
      </c>
      <c r="I4279" s="2" t="s">
        <v>33</v>
      </c>
      <c r="J4279" s="2" t="s">
        <v>47</v>
      </c>
      <c r="K4279" s="2" t="s">
        <v>48</v>
      </c>
      <c r="L4279" s="2" t="s">
        <v>49</v>
      </c>
      <c r="M4279" s="2" t="s">
        <v>168</v>
      </c>
      <c r="N4279" s="2" t="s">
        <v>51</v>
      </c>
      <c r="O4279" s="2" t="s">
        <v>64</v>
      </c>
      <c r="P4279" s="2" t="s">
        <v>74</v>
      </c>
      <c r="Q4279" s="2" t="s">
        <v>542</v>
      </c>
      <c r="R4279" s="6" t="n">
        <v>3</v>
      </c>
      <c r="S4279" s="7" t="n">
        <v>889.53</v>
      </c>
      <c r="T4279" s="7" t="n">
        <f aca="false">$R4279*$S4279</f>
        <v>2668.59</v>
      </c>
      <c r="U4279" s="8" t="n">
        <v>0.03</v>
      </c>
      <c r="V4279" s="7" t="n">
        <f aca="false">$T4279*$U4279</f>
        <v>80.0577</v>
      </c>
      <c r="W4279" s="7" t="n">
        <f aca="false">$T4279-$V4279</f>
        <v>2588.5323</v>
      </c>
      <c r="X4279" s="7" t="n">
        <v>646.7</v>
      </c>
      <c r="Y4279" s="7" t="n">
        <f aca="false">$R4279*$X4279</f>
        <v>1940.1</v>
      </c>
      <c r="Z4279" s="7" t="n">
        <f aca="false">$W4279-$Y4279</f>
        <v>648.4323</v>
      </c>
      <c r="AA4279" s="8" t="n">
        <f aca="false">IFERROR($Z4279/$W4279,0)</f>
        <v>0.250501915699487</v>
      </c>
      <c r="AB4279" s="2" t="s">
        <v>42</v>
      </c>
      <c r="AC4279" s="2" t="s">
        <v>43</v>
      </c>
    </row>
    <row r="4280" customFormat="false" ht="15" hidden="false" customHeight="false" outlineLevel="0" collapsed="false">
      <c r="A4280" s="2" t="s">
        <v>5665</v>
      </c>
      <c r="B4280" s="3" t="n">
        <v>45632</v>
      </c>
      <c r="C4280" s="4" t="n">
        <f aca="false">YEAR($B4280)</f>
        <v>2024</v>
      </c>
      <c r="D4280" s="4" t="n">
        <f aca="false">MONTH($B4280)</f>
        <v>12</v>
      </c>
      <c r="E4280" s="2" t="s">
        <v>5565</v>
      </c>
      <c r="F4280" s="5" t="n">
        <f aca="false">ROUNDUP(MONTH($B4280)/3,0)</f>
        <v>4</v>
      </c>
      <c r="G4280" s="2" t="s">
        <v>1903</v>
      </c>
      <c r="H4280" s="2" t="s">
        <v>1904</v>
      </c>
      <c r="I4280" s="2" t="s">
        <v>33</v>
      </c>
      <c r="J4280" s="2" t="s">
        <v>47</v>
      </c>
      <c r="K4280" s="2" t="s">
        <v>196</v>
      </c>
      <c r="L4280" s="2" t="s">
        <v>197</v>
      </c>
      <c r="M4280" s="2" t="s">
        <v>105</v>
      </c>
      <c r="N4280" s="2" t="s">
        <v>51</v>
      </c>
      <c r="O4280" s="2" t="s">
        <v>64</v>
      </c>
      <c r="P4280" s="2" t="s">
        <v>74</v>
      </c>
      <c r="Q4280" s="2" t="s">
        <v>259</v>
      </c>
      <c r="R4280" s="6" t="n">
        <v>1</v>
      </c>
      <c r="S4280" s="7" t="n">
        <v>2441.29</v>
      </c>
      <c r="T4280" s="7" t="n">
        <f aca="false">$R4280*$S4280</f>
        <v>2441.29</v>
      </c>
      <c r="U4280" s="8" t="n">
        <v>0.03</v>
      </c>
      <c r="V4280" s="7" t="n">
        <f aca="false">$T4280*$U4280</f>
        <v>73.2387</v>
      </c>
      <c r="W4280" s="7" t="n">
        <f aca="false">$T4280-$V4280</f>
        <v>2368.0513</v>
      </c>
      <c r="X4280" s="7" t="n">
        <v>1754.34</v>
      </c>
      <c r="Y4280" s="7" t="n">
        <f aca="false">$R4280*$X4280</f>
        <v>1754.34</v>
      </c>
      <c r="Z4280" s="7" t="n">
        <f aca="false">$W4280-$Y4280</f>
        <v>613.7113</v>
      </c>
      <c r="AA4280" s="8" t="n">
        <f aca="false">IFERROR($Z4280/$W4280,0)</f>
        <v>0.259163008841912</v>
      </c>
      <c r="AB4280" s="2" t="s">
        <v>67</v>
      </c>
      <c r="AC4280" s="2" t="s">
        <v>43</v>
      </c>
    </row>
    <row r="4281" customFormat="false" ht="15" hidden="false" customHeight="false" outlineLevel="0" collapsed="false">
      <c r="A4281" s="2" t="s">
        <v>5666</v>
      </c>
      <c r="B4281" s="3" t="n">
        <v>45632</v>
      </c>
      <c r="C4281" s="4" t="n">
        <f aca="false">YEAR($B4281)</f>
        <v>2024</v>
      </c>
      <c r="D4281" s="4" t="n">
        <f aca="false">MONTH($B4281)</f>
        <v>12</v>
      </c>
      <c r="E4281" s="2" t="s">
        <v>5565</v>
      </c>
      <c r="F4281" s="5" t="n">
        <f aca="false">ROUNDUP(MONTH($B4281)/3,0)</f>
        <v>4</v>
      </c>
      <c r="G4281" s="2" t="s">
        <v>413</v>
      </c>
      <c r="H4281" s="2" t="s">
        <v>414</v>
      </c>
      <c r="I4281" s="2" t="s">
        <v>33</v>
      </c>
      <c r="J4281" s="2" t="s">
        <v>147</v>
      </c>
      <c r="K4281" s="2" t="s">
        <v>397</v>
      </c>
      <c r="L4281" s="2" t="s">
        <v>398</v>
      </c>
      <c r="M4281" s="2" t="s">
        <v>150</v>
      </c>
      <c r="N4281" s="2" t="s">
        <v>51</v>
      </c>
      <c r="O4281" s="2" t="s">
        <v>114</v>
      </c>
      <c r="P4281" s="2" t="s">
        <v>234</v>
      </c>
      <c r="Q4281" s="2" t="s">
        <v>238</v>
      </c>
      <c r="R4281" s="6" t="n">
        <v>2</v>
      </c>
      <c r="S4281" s="7" t="n">
        <v>384.97</v>
      </c>
      <c r="T4281" s="7" t="n">
        <f aca="false">$R4281*$S4281</f>
        <v>769.94</v>
      </c>
      <c r="U4281" s="8" t="n">
        <v>0.1</v>
      </c>
      <c r="V4281" s="7" t="n">
        <f aca="false">$T4281*$U4281</f>
        <v>76.994</v>
      </c>
      <c r="W4281" s="7" t="n">
        <f aca="false">$T4281-$V4281</f>
        <v>692.946</v>
      </c>
      <c r="X4281" s="7" t="n">
        <v>206.27</v>
      </c>
      <c r="Y4281" s="7" t="n">
        <f aca="false">$R4281*$X4281</f>
        <v>412.54</v>
      </c>
      <c r="Z4281" s="7" t="n">
        <f aca="false">$W4281-$Y4281</f>
        <v>280.406</v>
      </c>
      <c r="AA4281" s="8" t="n">
        <f aca="false">IFERROR($Z4281/$W4281,0)</f>
        <v>0.40465779440245</v>
      </c>
      <c r="AB4281" s="2" t="s">
        <v>42</v>
      </c>
      <c r="AC4281" s="2" t="s">
        <v>43</v>
      </c>
    </row>
    <row r="4282" customFormat="false" ht="15" hidden="false" customHeight="false" outlineLevel="0" collapsed="false">
      <c r="A4282" s="2" t="s">
        <v>5667</v>
      </c>
      <c r="B4282" s="3" t="n">
        <v>45632</v>
      </c>
      <c r="C4282" s="4" t="n">
        <f aca="false">YEAR($B4282)</f>
        <v>2024</v>
      </c>
      <c r="D4282" s="4" t="n">
        <f aca="false">MONTH($B4282)</f>
        <v>12</v>
      </c>
      <c r="E4282" s="2" t="s">
        <v>5565</v>
      </c>
      <c r="F4282" s="5" t="n">
        <f aca="false">ROUNDUP(MONTH($B4282)/3,0)</f>
        <v>4</v>
      </c>
      <c r="G4282" s="2" t="s">
        <v>45</v>
      </c>
      <c r="H4282" s="2" t="s">
        <v>46</v>
      </c>
      <c r="I4282" s="2" t="s">
        <v>33</v>
      </c>
      <c r="J4282" s="2" t="s">
        <v>47</v>
      </c>
      <c r="K4282" s="2" t="s">
        <v>48</v>
      </c>
      <c r="L4282" s="2" t="s">
        <v>49</v>
      </c>
      <c r="M4282" s="2" t="s">
        <v>118</v>
      </c>
      <c r="N4282" s="2" t="s">
        <v>63</v>
      </c>
      <c r="O4282" s="2" t="s">
        <v>114</v>
      </c>
      <c r="P4282" s="2" t="s">
        <v>234</v>
      </c>
      <c r="Q4282" s="2" t="s">
        <v>238</v>
      </c>
      <c r="R4282" s="6" t="n">
        <v>2</v>
      </c>
      <c r="S4282" s="7" t="n">
        <v>382.44</v>
      </c>
      <c r="T4282" s="7" t="n">
        <f aca="false">$R4282*$S4282</f>
        <v>764.88</v>
      </c>
      <c r="U4282" s="8" t="n">
        <v>0.2</v>
      </c>
      <c r="V4282" s="7" t="n">
        <f aca="false">$T4282*$U4282</f>
        <v>152.976</v>
      </c>
      <c r="W4282" s="7" t="n">
        <f aca="false">$T4282-$V4282</f>
        <v>611.904</v>
      </c>
      <c r="X4282" s="7" t="n">
        <v>198.73</v>
      </c>
      <c r="Y4282" s="7" t="n">
        <f aca="false">$R4282*$X4282</f>
        <v>397.46</v>
      </c>
      <c r="Z4282" s="7" t="n">
        <f aca="false">$W4282-$Y4282</f>
        <v>214.444</v>
      </c>
      <c r="AA4282" s="8" t="n">
        <f aca="false">IFERROR($Z4282/$W4282,0)</f>
        <v>0.350453665934526</v>
      </c>
      <c r="AB4282" s="2" t="s">
        <v>85</v>
      </c>
      <c r="AC4282" s="2" t="s">
        <v>43</v>
      </c>
    </row>
    <row r="4283" customFormat="false" ht="15" hidden="false" customHeight="false" outlineLevel="0" collapsed="false">
      <c r="A4283" s="2" t="s">
        <v>5668</v>
      </c>
      <c r="B4283" s="3" t="n">
        <v>45632</v>
      </c>
      <c r="C4283" s="4" t="n">
        <f aca="false">YEAR($B4283)</f>
        <v>2024</v>
      </c>
      <c r="D4283" s="4" t="n">
        <f aca="false">MONTH($B4283)</f>
        <v>12</v>
      </c>
      <c r="E4283" s="2" t="s">
        <v>5565</v>
      </c>
      <c r="F4283" s="5" t="n">
        <f aca="false">ROUNDUP(MONTH($B4283)/3,0)</f>
        <v>4</v>
      </c>
      <c r="G4283" s="2" t="s">
        <v>2419</v>
      </c>
      <c r="H4283" s="2" t="s">
        <v>1471</v>
      </c>
      <c r="I4283" s="2" t="s">
        <v>33</v>
      </c>
      <c r="J4283" s="2" t="s">
        <v>47</v>
      </c>
      <c r="K4283" s="2" t="s">
        <v>196</v>
      </c>
      <c r="L4283" s="2" t="s">
        <v>197</v>
      </c>
      <c r="M4283" s="2" t="s">
        <v>50</v>
      </c>
      <c r="N4283" s="2" t="s">
        <v>38</v>
      </c>
      <c r="O4283" s="2" t="s">
        <v>64</v>
      </c>
      <c r="P4283" s="2" t="s">
        <v>342</v>
      </c>
      <c r="Q4283" s="2" t="s">
        <v>389</v>
      </c>
      <c r="R4283" s="6" t="n">
        <v>3</v>
      </c>
      <c r="S4283" s="7" t="n">
        <v>3351.01</v>
      </c>
      <c r="T4283" s="7" t="n">
        <f aca="false">$R4283*$S4283</f>
        <v>10053.03</v>
      </c>
      <c r="U4283" s="8" t="n">
        <v>0.25</v>
      </c>
      <c r="V4283" s="7" t="n">
        <f aca="false">$T4283*$U4283</f>
        <v>2513.2575</v>
      </c>
      <c r="W4283" s="7" t="n">
        <f aca="false">$T4283-$V4283</f>
        <v>7539.7725</v>
      </c>
      <c r="X4283" s="7" t="n">
        <v>2492.81</v>
      </c>
      <c r="Y4283" s="7" t="n">
        <f aca="false">$R4283*$X4283</f>
        <v>7478.43</v>
      </c>
      <c r="Z4283" s="7" t="n">
        <f aca="false">$W4283-$Y4283</f>
        <v>61.3425000000007</v>
      </c>
      <c r="AA4283" s="8" t="n">
        <f aca="false">IFERROR($Z4283/$W4283,0)</f>
        <v>0.00813585555797614</v>
      </c>
      <c r="AB4283" s="2" t="s">
        <v>55</v>
      </c>
      <c r="AC4283" s="2" t="s">
        <v>43</v>
      </c>
    </row>
    <row r="4284" customFormat="false" ht="15" hidden="false" customHeight="false" outlineLevel="0" collapsed="false">
      <c r="A4284" s="2" t="s">
        <v>5669</v>
      </c>
      <c r="B4284" s="3" t="n">
        <v>45632</v>
      </c>
      <c r="C4284" s="4" t="n">
        <f aca="false">YEAR($B4284)</f>
        <v>2024</v>
      </c>
      <c r="D4284" s="4" t="n">
        <f aca="false">MONTH($B4284)</f>
        <v>12</v>
      </c>
      <c r="E4284" s="2" t="s">
        <v>5565</v>
      </c>
      <c r="F4284" s="5" t="n">
        <f aca="false">ROUNDUP(MONTH($B4284)/3,0)</f>
        <v>4</v>
      </c>
      <c r="G4284" s="2" t="s">
        <v>225</v>
      </c>
      <c r="H4284" s="2" t="s">
        <v>226</v>
      </c>
      <c r="I4284" s="2" t="s">
        <v>33</v>
      </c>
      <c r="J4284" s="2" t="s">
        <v>59</v>
      </c>
      <c r="K4284" s="2" t="s">
        <v>71</v>
      </c>
      <c r="L4284" s="2" t="s">
        <v>72</v>
      </c>
      <c r="M4284" s="2" t="s">
        <v>142</v>
      </c>
      <c r="N4284" s="2" t="s">
        <v>51</v>
      </c>
      <c r="O4284" s="2" t="s">
        <v>39</v>
      </c>
      <c r="P4284" s="2" t="s">
        <v>40</v>
      </c>
      <c r="Q4284" s="2" t="s">
        <v>334</v>
      </c>
      <c r="R4284" s="6" t="n">
        <v>1</v>
      </c>
      <c r="S4284" s="7" t="n">
        <v>3485.61</v>
      </c>
      <c r="T4284" s="7" t="n">
        <f aca="false">$R4284*$S4284</f>
        <v>3485.61</v>
      </c>
      <c r="U4284" s="8" t="n">
        <v>0.05</v>
      </c>
      <c r="V4284" s="7" t="n">
        <f aca="false">$T4284*$U4284</f>
        <v>174.2805</v>
      </c>
      <c r="W4284" s="7" t="n">
        <f aca="false">$T4284-$V4284</f>
        <v>3311.3295</v>
      </c>
      <c r="X4284" s="7" t="n">
        <v>2744.38</v>
      </c>
      <c r="Y4284" s="7" t="n">
        <f aca="false">$R4284*$X4284</f>
        <v>2744.38</v>
      </c>
      <c r="Z4284" s="7" t="n">
        <f aca="false">$W4284-$Y4284</f>
        <v>566.9495</v>
      </c>
      <c r="AA4284" s="8" t="n">
        <f aca="false">IFERROR($Z4284/$W4284,0)</f>
        <v>0.171215066335138</v>
      </c>
      <c r="AB4284" s="2" t="s">
        <v>85</v>
      </c>
      <c r="AC4284" s="2" t="s">
        <v>43</v>
      </c>
    </row>
    <row r="4285" customFormat="false" ht="15" hidden="false" customHeight="false" outlineLevel="0" collapsed="false">
      <c r="A4285" s="2" t="s">
        <v>5670</v>
      </c>
      <c r="B4285" s="3" t="n">
        <v>45632</v>
      </c>
      <c r="C4285" s="4" t="n">
        <f aca="false">YEAR($B4285)</f>
        <v>2024</v>
      </c>
      <c r="D4285" s="4" t="n">
        <f aca="false">MONTH($B4285)</f>
        <v>12</v>
      </c>
      <c r="E4285" s="2" t="s">
        <v>5565</v>
      </c>
      <c r="F4285" s="5" t="n">
        <f aca="false">ROUNDUP(MONTH($B4285)/3,0)</f>
        <v>4</v>
      </c>
      <c r="G4285" s="2" t="s">
        <v>45</v>
      </c>
      <c r="H4285" s="2" t="s">
        <v>46</v>
      </c>
      <c r="I4285" s="2" t="s">
        <v>33</v>
      </c>
      <c r="J4285" s="2" t="s">
        <v>47</v>
      </c>
      <c r="K4285" s="2" t="s">
        <v>48</v>
      </c>
      <c r="L4285" s="2" t="s">
        <v>49</v>
      </c>
      <c r="M4285" s="2" t="s">
        <v>156</v>
      </c>
      <c r="N4285" s="2" t="s">
        <v>73</v>
      </c>
      <c r="O4285" s="2" t="s">
        <v>114</v>
      </c>
      <c r="P4285" s="2" t="s">
        <v>234</v>
      </c>
      <c r="Q4285" s="2" t="s">
        <v>238</v>
      </c>
      <c r="R4285" s="6" t="n">
        <v>3</v>
      </c>
      <c r="S4285" s="7" t="n">
        <v>360.28</v>
      </c>
      <c r="T4285" s="7" t="n">
        <f aca="false">$R4285*$S4285</f>
        <v>1080.84</v>
      </c>
      <c r="U4285" s="8" t="n">
        <v>0.1</v>
      </c>
      <c r="V4285" s="7" t="n">
        <f aca="false">$T4285*$U4285</f>
        <v>108.084</v>
      </c>
      <c r="W4285" s="7" t="n">
        <f aca="false">$T4285-$V4285</f>
        <v>972.756</v>
      </c>
      <c r="X4285" s="7" t="n">
        <v>195.82</v>
      </c>
      <c r="Y4285" s="7" t="n">
        <f aca="false">$R4285*$X4285</f>
        <v>587.46</v>
      </c>
      <c r="Z4285" s="7" t="n">
        <f aca="false">$W4285-$Y4285</f>
        <v>385.296</v>
      </c>
      <c r="AA4285" s="8" t="n">
        <f aca="false">IFERROR($Z4285/$W4285,0)</f>
        <v>0.396086994066343</v>
      </c>
      <c r="AB4285" s="2" t="s">
        <v>55</v>
      </c>
      <c r="AC4285" s="2" t="s">
        <v>43</v>
      </c>
    </row>
    <row r="4286" customFormat="false" ht="15" hidden="false" customHeight="false" outlineLevel="0" collapsed="false">
      <c r="A4286" s="2" t="s">
        <v>5671</v>
      </c>
      <c r="B4286" s="3" t="n">
        <v>45632</v>
      </c>
      <c r="C4286" s="4" t="n">
        <f aca="false">YEAR($B4286)</f>
        <v>2024</v>
      </c>
      <c r="D4286" s="4" t="n">
        <f aca="false">MONTH($B4286)</f>
        <v>12</v>
      </c>
      <c r="E4286" s="2" t="s">
        <v>5565</v>
      </c>
      <c r="F4286" s="5" t="n">
        <f aca="false">ROUNDUP(MONTH($B4286)/3,0)</f>
        <v>4</v>
      </c>
      <c r="G4286" s="2" t="s">
        <v>1328</v>
      </c>
      <c r="H4286" s="2" t="s">
        <v>1329</v>
      </c>
      <c r="I4286" s="2" t="s">
        <v>33</v>
      </c>
      <c r="J4286" s="2" t="s">
        <v>89</v>
      </c>
      <c r="K4286" s="2" t="s">
        <v>97</v>
      </c>
      <c r="L4286" s="2" t="s">
        <v>111</v>
      </c>
      <c r="M4286" s="2" t="s">
        <v>99</v>
      </c>
      <c r="N4286" s="2" t="s">
        <v>51</v>
      </c>
      <c r="O4286" s="2" t="s">
        <v>64</v>
      </c>
      <c r="P4286" s="2" t="s">
        <v>342</v>
      </c>
      <c r="Q4286" s="2" t="s">
        <v>389</v>
      </c>
      <c r="R4286" s="6" t="n">
        <v>1</v>
      </c>
      <c r="S4286" s="7" t="n">
        <v>3409.76</v>
      </c>
      <c r="T4286" s="7" t="n">
        <f aca="false">$R4286*$S4286</f>
        <v>3409.76</v>
      </c>
      <c r="U4286" s="8" t="n">
        <v>0.05</v>
      </c>
      <c r="V4286" s="7" t="n">
        <f aca="false">$T4286*$U4286</f>
        <v>170.488</v>
      </c>
      <c r="W4286" s="7" t="n">
        <f aca="false">$T4286-$V4286</f>
        <v>3239.272</v>
      </c>
      <c r="X4286" s="7" t="n">
        <v>2759.4</v>
      </c>
      <c r="Y4286" s="7" t="n">
        <f aca="false">$R4286*$X4286</f>
        <v>2759.4</v>
      </c>
      <c r="Z4286" s="7" t="n">
        <f aca="false">$W4286-$Y4286</f>
        <v>479.872</v>
      </c>
      <c r="AA4286" s="8" t="n">
        <f aca="false">IFERROR($Z4286/$W4286,0)</f>
        <v>0.148141928186333</v>
      </c>
      <c r="AB4286" s="2" t="s">
        <v>42</v>
      </c>
      <c r="AC4286" s="2" t="s">
        <v>43</v>
      </c>
    </row>
    <row r="4287" customFormat="false" ht="15" hidden="false" customHeight="false" outlineLevel="0" collapsed="false">
      <c r="A4287" s="2" t="s">
        <v>5672</v>
      </c>
      <c r="B4287" s="3" t="n">
        <v>45632</v>
      </c>
      <c r="C4287" s="4" t="n">
        <f aca="false">YEAR($B4287)</f>
        <v>2024</v>
      </c>
      <c r="D4287" s="4" t="n">
        <f aca="false">MONTH($B4287)</f>
        <v>12</v>
      </c>
      <c r="E4287" s="2" t="s">
        <v>5565</v>
      </c>
      <c r="F4287" s="5" t="n">
        <f aca="false">ROUNDUP(MONTH($B4287)/3,0)</f>
        <v>4</v>
      </c>
      <c r="G4287" s="2" t="s">
        <v>189</v>
      </c>
      <c r="H4287" s="2" t="s">
        <v>190</v>
      </c>
      <c r="I4287" s="2" t="s">
        <v>33</v>
      </c>
      <c r="J4287" s="2" t="s">
        <v>89</v>
      </c>
      <c r="K4287" s="2" t="s">
        <v>90</v>
      </c>
      <c r="L4287" s="2" t="s">
        <v>161</v>
      </c>
      <c r="M4287" s="2" t="s">
        <v>99</v>
      </c>
      <c r="N4287" s="2" t="s">
        <v>51</v>
      </c>
      <c r="O4287" s="2" t="s">
        <v>52</v>
      </c>
      <c r="P4287" s="2" t="s">
        <v>53</v>
      </c>
      <c r="Q4287" s="2" t="s">
        <v>169</v>
      </c>
      <c r="R4287" s="6" t="n">
        <v>1</v>
      </c>
      <c r="S4287" s="7" t="n">
        <v>2569.48</v>
      </c>
      <c r="T4287" s="7" t="n">
        <f aca="false">$R4287*$S4287</f>
        <v>2569.48</v>
      </c>
      <c r="U4287" s="8" t="n">
        <v>0.2</v>
      </c>
      <c r="V4287" s="7" t="n">
        <f aca="false">$T4287*$U4287</f>
        <v>513.896</v>
      </c>
      <c r="W4287" s="7" t="n">
        <f aca="false">$T4287-$V4287</f>
        <v>2055.584</v>
      </c>
      <c r="X4287" s="7" t="n">
        <v>2048.13</v>
      </c>
      <c r="Y4287" s="7" t="n">
        <f aca="false">$R4287*$X4287</f>
        <v>2048.13</v>
      </c>
      <c r="Z4287" s="7" t="n">
        <f aca="false">$W4287-$Y4287</f>
        <v>7.45399999999972</v>
      </c>
      <c r="AA4287" s="8" t="n">
        <f aca="false">IFERROR($Z4287/$W4287,0)</f>
        <v>0.00362622009122455</v>
      </c>
      <c r="AB4287" s="2" t="s">
        <v>85</v>
      </c>
      <c r="AC4287" s="2" t="s">
        <v>43</v>
      </c>
    </row>
    <row r="4288" customFormat="false" ht="15" hidden="false" customHeight="false" outlineLevel="0" collapsed="false">
      <c r="A4288" s="2" t="s">
        <v>5673</v>
      </c>
      <c r="B4288" s="3" t="n">
        <v>45632</v>
      </c>
      <c r="C4288" s="4" t="n">
        <f aca="false">YEAR($B4288)</f>
        <v>2024</v>
      </c>
      <c r="D4288" s="4" t="n">
        <f aca="false">MONTH($B4288)</f>
        <v>12</v>
      </c>
      <c r="E4288" s="2" t="s">
        <v>5565</v>
      </c>
      <c r="F4288" s="5" t="n">
        <f aca="false">ROUNDUP(MONTH($B4288)/3,0)</f>
        <v>4</v>
      </c>
      <c r="G4288" s="2" t="s">
        <v>287</v>
      </c>
      <c r="H4288" s="2" t="s">
        <v>288</v>
      </c>
      <c r="I4288" s="2" t="s">
        <v>33</v>
      </c>
      <c r="J4288" s="2" t="s">
        <v>89</v>
      </c>
      <c r="K4288" s="2" t="s">
        <v>97</v>
      </c>
      <c r="L4288" s="2" t="s">
        <v>98</v>
      </c>
      <c r="M4288" s="2" t="s">
        <v>92</v>
      </c>
      <c r="N4288" s="2" t="s">
        <v>63</v>
      </c>
      <c r="O4288" s="2" t="s">
        <v>39</v>
      </c>
      <c r="P4288" s="2" t="s">
        <v>106</v>
      </c>
      <c r="Q4288" s="2" t="s">
        <v>143</v>
      </c>
      <c r="R4288" s="6" t="n">
        <v>1</v>
      </c>
      <c r="S4288" s="7" t="n">
        <v>695.24</v>
      </c>
      <c r="T4288" s="7" t="n">
        <f aca="false">$R4288*$S4288</f>
        <v>695.24</v>
      </c>
      <c r="U4288" s="8" t="n">
        <v>0.1</v>
      </c>
      <c r="V4288" s="7" t="n">
        <f aca="false">$T4288*$U4288</f>
        <v>69.524</v>
      </c>
      <c r="W4288" s="7" t="n">
        <f aca="false">$T4288-$V4288</f>
        <v>625.716</v>
      </c>
      <c r="X4288" s="7" t="n">
        <v>438.26</v>
      </c>
      <c r="Y4288" s="7" t="n">
        <f aca="false">$R4288*$X4288</f>
        <v>438.26</v>
      </c>
      <c r="Z4288" s="7" t="n">
        <f aca="false">$W4288-$Y4288</f>
        <v>187.456</v>
      </c>
      <c r="AA4288" s="8" t="n">
        <f aca="false">IFERROR($Z4288/$W4288,0)</f>
        <v>0.299586393827232</v>
      </c>
      <c r="AB4288" s="2" t="s">
        <v>42</v>
      </c>
      <c r="AC4288" s="2" t="s">
        <v>246</v>
      </c>
    </row>
    <row r="4289" customFormat="false" ht="15" hidden="false" customHeight="false" outlineLevel="0" collapsed="false">
      <c r="A4289" s="2" t="s">
        <v>5674</v>
      </c>
      <c r="B4289" s="3" t="n">
        <v>45632</v>
      </c>
      <c r="C4289" s="4" t="n">
        <f aca="false">YEAR($B4289)</f>
        <v>2024</v>
      </c>
      <c r="D4289" s="4" t="n">
        <f aca="false">MONTH($B4289)</f>
        <v>12</v>
      </c>
      <c r="E4289" s="2" t="s">
        <v>5565</v>
      </c>
      <c r="F4289" s="5" t="n">
        <f aca="false">ROUNDUP(MONTH($B4289)/3,0)</f>
        <v>4</v>
      </c>
      <c r="G4289" s="2" t="s">
        <v>934</v>
      </c>
      <c r="H4289" s="2" t="s">
        <v>935</v>
      </c>
      <c r="I4289" s="2" t="s">
        <v>177</v>
      </c>
      <c r="J4289" s="2" t="s">
        <v>47</v>
      </c>
      <c r="K4289" s="2" t="s">
        <v>48</v>
      </c>
      <c r="L4289" s="2" t="s">
        <v>155</v>
      </c>
      <c r="M4289" s="2" t="s">
        <v>168</v>
      </c>
      <c r="N4289" s="2" t="s">
        <v>51</v>
      </c>
      <c r="O4289" s="2" t="s">
        <v>171</v>
      </c>
      <c r="P4289" s="2" t="s">
        <v>172</v>
      </c>
      <c r="Q4289" s="2" t="s">
        <v>173</v>
      </c>
      <c r="R4289" s="6" t="n">
        <v>3</v>
      </c>
      <c r="S4289" s="7" t="n">
        <v>954.18</v>
      </c>
      <c r="T4289" s="7" t="n">
        <f aca="false">$R4289*$S4289</f>
        <v>2862.54</v>
      </c>
      <c r="U4289" s="8" t="n">
        <v>0.12</v>
      </c>
      <c r="V4289" s="7" t="n">
        <f aca="false">$T4289*$U4289</f>
        <v>343.5048</v>
      </c>
      <c r="W4289" s="7" t="n">
        <f aca="false">$T4289-$V4289</f>
        <v>2519.0352</v>
      </c>
      <c r="X4289" s="7" t="n">
        <v>594.34</v>
      </c>
      <c r="Y4289" s="7" t="n">
        <f aca="false">$R4289*$X4289</f>
        <v>1783.02</v>
      </c>
      <c r="Z4289" s="7" t="n">
        <f aca="false">$W4289-$Y4289</f>
        <v>736.0152</v>
      </c>
      <c r="AA4289" s="8" t="n">
        <f aca="false">IFERROR($Z4289/$W4289,0)</f>
        <v>0.292181387540754</v>
      </c>
      <c r="AB4289" s="2" t="s">
        <v>42</v>
      </c>
      <c r="AC4289" s="2" t="s">
        <v>246</v>
      </c>
    </row>
    <row r="4290" customFormat="false" ht="15" hidden="false" customHeight="false" outlineLevel="0" collapsed="false">
      <c r="A4290" s="2" t="s">
        <v>5675</v>
      </c>
      <c r="B4290" s="3" t="n">
        <v>45632</v>
      </c>
      <c r="C4290" s="4" t="n">
        <f aca="false">YEAR($B4290)</f>
        <v>2024</v>
      </c>
      <c r="D4290" s="4" t="n">
        <f aca="false">MONTH($B4290)</f>
        <v>12</v>
      </c>
      <c r="E4290" s="2" t="s">
        <v>5565</v>
      </c>
      <c r="F4290" s="5" t="n">
        <f aca="false">ROUNDUP(MONTH($B4290)/3,0)</f>
        <v>4</v>
      </c>
      <c r="G4290" s="2" t="s">
        <v>962</v>
      </c>
      <c r="H4290" s="2" t="s">
        <v>963</v>
      </c>
      <c r="I4290" s="2" t="s">
        <v>33</v>
      </c>
      <c r="J4290" s="2" t="s">
        <v>47</v>
      </c>
      <c r="K4290" s="2" t="s">
        <v>185</v>
      </c>
      <c r="L4290" s="2" t="s">
        <v>186</v>
      </c>
      <c r="M4290" s="2" t="s">
        <v>156</v>
      </c>
      <c r="N4290" s="2" t="s">
        <v>63</v>
      </c>
      <c r="O4290" s="2" t="s">
        <v>52</v>
      </c>
      <c r="P4290" s="2" t="s">
        <v>83</v>
      </c>
      <c r="Q4290" s="2" t="s">
        <v>112</v>
      </c>
      <c r="R4290" s="6" t="n">
        <v>3</v>
      </c>
      <c r="S4290" s="7" t="n">
        <v>2399.4</v>
      </c>
      <c r="T4290" s="7" t="n">
        <f aca="false">$R4290*$S4290</f>
        <v>7198.2</v>
      </c>
      <c r="U4290" s="8" t="n">
        <v>0</v>
      </c>
      <c r="V4290" s="7" t="n">
        <f aca="false">$T4290*$U4290</f>
        <v>0</v>
      </c>
      <c r="W4290" s="7" t="n">
        <f aca="false">$T4290-$V4290</f>
        <v>7198.2</v>
      </c>
      <c r="X4290" s="7" t="n">
        <v>1893.14</v>
      </c>
      <c r="Y4290" s="7" t="n">
        <f aca="false">$R4290*$X4290</f>
        <v>5679.42</v>
      </c>
      <c r="Z4290" s="7" t="n">
        <f aca="false">$W4290-$Y4290</f>
        <v>1518.78</v>
      </c>
      <c r="AA4290" s="8" t="n">
        <f aca="false">IFERROR($Z4290/$W4290,0)</f>
        <v>0.210994415270484</v>
      </c>
      <c r="AB4290" s="2" t="s">
        <v>55</v>
      </c>
      <c r="AC4290" s="2" t="s">
        <v>43</v>
      </c>
    </row>
    <row r="4291" customFormat="false" ht="15" hidden="false" customHeight="false" outlineLevel="0" collapsed="false">
      <c r="A4291" s="2" t="s">
        <v>5676</v>
      </c>
      <c r="B4291" s="3" t="n">
        <v>45632</v>
      </c>
      <c r="C4291" s="4" t="n">
        <f aca="false">YEAR($B4291)</f>
        <v>2024</v>
      </c>
      <c r="D4291" s="4" t="n">
        <f aca="false">MONTH($B4291)</f>
        <v>12</v>
      </c>
      <c r="E4291" s="2" t="s">
        <v>5565</v>
      </c>
      <c r="F4291" s="5" t="n">
        <f aca="false">ROUNDUP(MONTH($B4291)/3,0)</f>
        <v>4</v>
      </c>
      <c r="G4291" s="2" t="s">
        <v>1990</v>
      </c>
      <c r="H4291" s="2" t="s">
        <v>1991</v>
      </c>
      <c r="I4291" s="2" t="s">
        <v>33</v>
      </c>
      <c r="J4291" s="2" t="s">
        <v>47</v>
      </c>
      <c r="K4291" s="2" t="s">
        <v>48</v>
      </c>
      <c r="L4291" s="2" t="s">
        <v>155</v>
      </c>
      <c r="M4291" s="2" t="s">
        <v>118</v>
      </c>
      <c r="N4291" s="2" t="s">
        <v>51</v>
      </c>
      <c r="O4291" s="2" t="s">
        <v>171</v>
      </c>
      <c r="P4291" s="2" t="s">
        <v>204</v>
      </c>
      <c r="Q4291" s="2" t="s">
        <v>232</v>
      </c>
      <c r="R4291" s="6" t="n">
        <v>1</v>
      </c>
      <c r="S4291" s="7" t="n">
        <v>918.13</v>
      </c>
      <c r="T4291" s="7" t="n">
        <f aca="false">$R4291*$S4291</f>
        <v>918.13</v>
      </c>
      <c r="U4291" s="8" t="n">
        <v>0.15</v>
      </c>
      <c r="V4291" s="7" t="n">
        <f aca="false">$T4291*$U4291</f>
        <v>137.7195</v>
      </c>
      <c r="W4291" s="7" t="n">
        <f aca="false">$T4291-$V4291</f>
        <v>780.4105</v>
      </c>
      <c r="X4291" s="7" t="n">
        <v>591.18</v>
      </c>
      <c r="Y4291" s="7" t="n">
        <f aca="false">$R4291*$X4291</f>
        <v>591.18</v>
      </c>
      <c r="Z4291" s="7" t="n">
        <f aca="false">$W4291-$Y4291</f>
        <v>189.2305</v>
      </c>
      <c r="AA4291" s="8" t="n">
        <f aca="false">IFERROR($Z4291/$W4291,0)</f>
        <v>0.242475594574906</v>
      </c>
      <c r="AB4291" s="2" t="s">
        <v>42</v>
      </c>
      <c r="AC4291" s="2" t="s">
        <v>43</v>
      </c>
    </row>
    <row r="4292" customFormat="false" ht="15" hidden="false" customHeight="false" outlineLevel="0" collapsed="false">
      <c r="A4292" s="2" t="s">
        <v>5677</v>
      </c>
      <c r="B4292" s="3" t="n">
        <v>45632</v>
      </c>
      <c r="C4292" s="4" t="n">
        <f aca="false">YEAR($B4292)</f>
        <v>2024</v>
      </c>
      <c r="D4292" s="4" t="n">
        <f aca="false">MONTH($B4292)</f>
        <v>12</v>
      </c>
      <c r="E4292" s="2" t="s">
        <v>5565</v>
      </c>
      <c r="F4292" s="5" t="n">
        <f aca="false">ROUNDUP(MONTH($B4292)/3,0)</f>
        <v>4</v>
      </c>
      <c r="G4292" s="2" t="s">
        <v>57</v>
      </c>
      <c r="H4292" s="2" t="s">
        <v>58</v>
      </c>
      <c r="I4292" s="2" t="s">
        <v>33</v>
      </c>
      <c r="J4292" s="2" t="s">
        <v>59</v>
      </c>
      <c r="K4292" s="2" t="s">
        <v>60</v>
      </c>
      <c r="L4292" s="2" t="s">
        <v>61</v>
      </c>
      <c r="M4292" s="2" t="s">
        <v>62</v>
      </c>
      <c r="N4292" s="2" t="s">
        <v>151</v>
      </c>
      <c r="O4292" s="2" t="s">
        <v>52</v>
      </c>
      <c r="P4292" s="2" t="s">
        <v>83</v>
      </c>
      <c r="Q4292" s="2" t="s">
        <v>84</v>
      </c>
      <c r="R4292" s="6" t="n">
        <v>1</v>
      </c>
      <c r="S4292" s="7" t="n">
        <v>4046.14</v>
      </c>
      <c r="T4292" s="7" t="n">
        <f aca="false">$R4292*$S4292</f>
        <v>4046.14</v>
      </c>
      <c r="U4292" s="8" t="n">
        <v>0</v>
      </c>
      <c r="V4292" s="7" t="n">
        <f aca="false">$T4292*$U4292</f>
        <v>0</v>
      </c>
      <c r="W4292" s="7" t="n">
        <f aca="false">$T4292-$V4292</f>
        <v>4046.14</v>
      </c>
      <c r="X4292" s="7" t="n">
        <v>3097.71</v>
      </c>
      <c r="Y4292" s="7" t="n">
        <f aca="false">$R4292*$X4292</f>
        <v>3097.71</v>
      </c>
      <c r="Z4292" s="7" t="n">
        <f aca="false">$W4292-$Y4292</f>
        <v>948.43</v>
      </c>
      <c r="AA4292" s="8" t="n">
        <f aca="false">IFERROR($Z4292/$W4292,0)</f>
        <v>0.234403653852808</v>
      </c>
      <c r="AB4292" s="2" t="s">
        <v>76</v>
      </c>
      <c r="AC4292" s="2" t="s">
        <v>43</v>
      </c>
    </row>
    <row r="4293" customFormat="false" ht="15" hidden="false" customHeight="false" outlineLevel="0" collapsed="false">
      <c r="A4293" s="2" t="s">
        <v>5678</v>
      </c>
      <c r="B4293" s="3" t="n">
        <v>45632</v>
      </c>
      <c r="C4293" s="4" t="n">
        <f aca="false">YEAR($B4293)</f>
        <v>2024</v>
      </c>
      <c r="D4293" s="4" t="n">
        <f aca="false">MONTH($B4293)</f>
        <v>12</v>
      </c>
      <c r="E4293" s="2" t="s">
        <v>5565</v>
      </c>
      <c r="F4293" s="5" t="n">
        <f aca="false">ROUNDUP(MONTH($B4293)/3,0)</f>
        <v>4</v>
      </c>
      <c r="G4293" s="2" t="s">
        <v>608</v>
      </c>
      <c r="H4293" s="2" t="s">
        <v>609</v>
      </c>
      <c r="I4293" s="2" t="s">
        <v>104</v>
      </c>
      <c r="J4293" s="2" t="s">
        <v>59</v>
      </c>
      <c r="K4293" s="2" t="s">
        <v>71</v>
      </c>
      <c r="L4293" s="2" t="s">
        <v>72</v>
      </c>
      <c r="M4293" s="2" t="s">
        <v>131</v>
      </c>
      <c r="N4293" s="2" t="s">
        <v>63</v>
      </c>
      <c r="O4293" s="2" t="s">
        <v>114</v>
      </c>
      <c r="P4293" s="2" t="s">
        <v>119</v>
      </c>
      <c r="Q4293" s="2" t="s">
        <v>191</v>
      </c>
      <c r="R4293" s="6" t="n">
        <v>6</v>
      </c>
      <c r="S4293" s="7" t="n">
        <v>421.19</v>
      </c>
      <c r="T4293" s="7" t="n">
        <f aca="false">$R4293*$S4293</f>
        <v>2527.14</v>
      </c>
      <c r="U4293" s="8" t="n">
        <v>0.05</v>
      </c>
      <c r="V4293" s="7" t="n">
        <f aca="false">$T4293*$U4293</f>
        <v>126.357</v>
      </c>
      <c r="W4293" s="7" t="n">
        <f aca="false">$T4293-$V4293</f>
        <v>2400.783</v>
      </c>
      <c r="X4293" s="7" t="n">
        <v>236.03</v>
      </c>
      <c r="Y4293" s="7" t="n">
        <f aca="false">$R4293*$X4293</f>
        <v>1416.18</v>
      </c>
      <c r="Z4293" s="7" t="n">
        <f aca="false">$W4293-$Y4293</f>
        <v>984.603</v>
      </c>
      <c r="AA4293" s="8" t="n">
        <f aca="false">IFERROR($Z4293/$W4293,0)</f>
        <v>0.410117449182204</v>
      </c>
      <c r="AB4293" s="2" t="s">
        <v>85</v>
      </c>
      <c r="AC4293" s="2" t="s">
        <v>43</v>
      </c>
    </row>
    <row r="4294" customFormat="false" ht="15" hidden="false" customHeight="false" outlineLevel="0" collapsed="false">
      <c r="A4294" s="2" t="s">
        <v>5679</v>
      </c>
      <c r="B4294" s="3" t="n">
        <v>45632</v>
      </c>
      <c r="C4294" s="4" t="n">
        <f aca="false">YEAR($B4294)</f>
        <v>2024</v>
      </c>
      <c r="D4294" s="4" t="n">
        <f aca="false">MONTH($B4294)</f>
        <v>12</v>
      </c>
      <c r="E4294" s="2" t="s">
        <v>5565</v>
      </c>
      <c r="F4294" s="5" t="n">
        <f aca="false">ROUNDUP(MONTH($B4294)/3,0)</f>
        <v>4</v>
      </c>
      <c r="G4294" s="2" t="s">
        <v>2515</v>
      </c>
      <c r="H4294" s="2" t="s">
        <v>2478</v>
      </c>
      <c r="I4294" s="2" t="s">
        <v>33</v>
      </c>
      <c r="J4294" s="2" t="s">
        <v>59</v>
      </c>
      <c r="K4294" s="2" t="s">
        <v>71</v>
      </c>
      <c r="L4294" s="2" t="s">
        <v>72</v>
      </c>
      <c r="M4294" s="2" t="s">
        <v>62</v>
      </c>
      <c r="N4294" s="2" t="s">
        <v>73</v>
      </c>
      <c r="O4294" s="2" t="s">
        <v>114</v>
      </c>
      <c r="P4294" s="2" t="s">
        <v>119</v>
      </c>
      <c r="Q4294" s="2" t="s">
        <v>191</v>
      </c>
      <c r="R4294" s="6" t="n">
        <v>1</v>
      </c>
      <c r="S4294" s="7" t="n">
        <v>427.93</v>
      </c>
      <c r="T4294" s="7" t="n">
        <f aca="false">$R4294*$S4294</f>
        <v>427.93</v>
      </c>
      <c r="U4294" s="8" t="n">
        <v>0.05</v>
      </c>
      <c r="V4294" s="7" t="n">
        <f aca="false">$T4294*$U4294</f>
        <v>21.3965</v>
      </c>
      <c r="W4294" s="7" t="n">
        <f aca="false">$T4294-$V4294</f>
        <v>406.5335</v>
      </c>
      <c r="X4294" s="7" t="n">
        <v>219.58</v>
      </c>
      <c r="Y4294" s="7" t="n">
        <f aca="false">$R4294*$X4294</f>
        <v>219.58</v>
      </c>
      <c r="Z4294" s="7" t="n">
        <f aca="false">$W4294-$Y4294</f>
        <v>186.9535</v>
      </c>
      <c r="AA4294" s="8" t="n">
        <f aca="false">IFERROR($Z4294/$W4294,0)</f>
        <v>0.459872310645986</v>
      </c>
      <c r="AB4294" s="2" t="s">
        <v>85</v>
      </c>
      <c r="AC4294" s="2" t="s">
        <v>43</v>
      </c>
    </row>
    <row r="4295" customFormat="false" ht="15" hidden="false" customHeight="false" outlineLevel="0" collapsed="false">
      <c r="A4295" s="2" t="s">
        <v>5680</v>
      </c>
      <c r="B4295" s="3" t="n">
        <v>45632</v>
      </c>
      <c r="C4295" s="4" t="n">
        <f aca="false">YEAR($B4295)</f>
        <v>2024</v>
      </c>
      <c r="D4295" s="4" t="n">
        <f aca="false">MONTH($B4295)</f>
        <v>12</v>
      </c>
      <c r="E4295" s="2" t="s">
        <v>5565</v>
      </c>
      <c r="F4295" s="5" t="n">
        <f aca="false">ROUNDUP(MONTH($B4295)/3,0)</f>
        <v>4</v>
      </c>
      <c r="G4295" s="2" t="s">
        <v>109</v>
      </c>
      <c r="H4295" s="2" t="s">
        <v>110</v>
      </c>
      <c r="I4295" s="2" t="s">
        <v>33</v>
      </c>
      <c r="J4295" s="2" t="s">
        <v>89</v>
      </c>
      <c r="K4295" s="2" t="s">
        <v>97</v>
      </c>
      <c r="L4295" s="2" t="s">
        <v>111</v>
      </c>
      <c r="M4295" s="2" t="s">
        <v>135</v>
      </c>
      <c r="N4295" s="2" t="s">
        <v>51</v>
      </c>
      <c r="O4295" s="2" t="s">
        <v>114</v>
      </c>
      <c r="P4295" s="2" t="s">
        <v>119</v>
      </c>
      <c r="Q4295" s="2" t="s">
        <v>191</v>
      </c>
      <c r="R4295" s="6" t="n">
        <v>2</v>
      </c>
      <c r="S4295" s="7" t="n">
        <v>439.8</v>
      </c>
      <c r="T4295" s="7" t="n">
        <f aca="false">$R4295*$S4295</f>
        <v>879.6</v>
      </c>
      <c r="U4295" s="8" t="n">
        <v>0.03</v>
      </c>
      <c r="V4295" s="7" t="n">
        <f aca="false">$T4295*$U4295</f>
        <v>26.388</v>
      </c>
      <c r="W4295" s="7" t="n">
        <f aca="false">$T4295-$V4295</f>
        <v>853.212</v>
      </c>
      <c r="X4295" s="7" t="n">
        <v>237.74</v>
      </c>
      <c r="Y4295" s="7" t="n">
        <f aca="false">$R4295*$X4295</f>
        <v>475.48</v>
      </c>
      <c r="Z4295" s="7" t="n">
        <f aca="false">$W4295-$Y4295</f>
        <v>377.732</v>
      </c>
      <c r="AA4295" s="8" t="n">
        <f aca="false">IFERROR($Z4295/$W4295,0)</f>
        <v>0.442717636413928</v>
      </c>
      <c r="AB4295" s="2" t="s">
        <v>42</v>
      </c>
      <c r="AC4295" s="2" t="s">
        <v>43</v>
      </c>
    </row>
    <row r="4296" customFormat="false" ht="15" hidden="false" customHeight="false" outlineLevel="0" collapsed="false">
      <c r="A4296" s="2" t="s">
        <v>5681</v>
      </c>
      <c r="B4296" s="3" t="n">
        <v>45632</v>
      </c>
      <c r="C4296" s="4" t="n">
        <f aca="false">YEAR($B4296)</f>
        <v>2024</v>
      </c>
      <c r="D4296" s="4" t="n">
        <f aca="false">MONTH($B4296)</f>
        <v>12</v>
      </c>
      <c r="E4296" s="2" t="s">
        <v>5565</v>
      </c>
      <c r="F4296" s="5" t="n">
        <f aca="false">ROUNDUP(MONTH($B4296)/3,0)</f>
        <v>4</v>
      </c>
      <c r="G4296" s="2" t="s">
        <v>1108</v>
      </c>
      <c r="H4296" s="2" t="s">
        <v>1109</v>
      </c>
      <c r="I4296" s="2" t="s">
        <v>33</v>
      </c>
      <c r="J4296" s="2" t="s">
        <v>59</v>
      </c>
      <c r="K4296" s="2" t="s">
        <v>321</v>
      </c>
      <c r="L4296" s="2" t="s">
        <v>322</v>
      </c>
      <c r="M4296" s="2" t="s">
        <v>62</v>
      </c>
      <c r="N4296" s="2" t="s">
        <v>51</v>
      </c>
      <c r="O4296" s="2" t="s">
        <v>114</v>
      </c>
      <c r="P4296" s="2" t="s">
        <v>234</v>
      </c>
      <c r="Q4296" s="2" t="s">
        <v>276</v>
      </c>
      <c r="R4296" s="6" t="n">
        <v>3</v>
      </c>
      <c r="S4296" s="7" t="n">
        <v>184.24</v>
      </c>
      <c r="T4296" s="7" t="n">
        <f aca="false">$R4296*$S4296</f>
        <v>552.72</v>
      </c>
      <c r="U4296" s="8" t="n">
        <v>0</v>
      </c>
      <c r="V4296" s="7" t="n">
        <f aca="false">$T4296*$U4296</f>
        <v>0</v>
      </c>
      <c r="W4296" s="7" t="n">
        <f aca="false">$T4296-$V4296</f>
        <v>552.72</v>
      </c>
      <c r="X4296" s="7" t="n">
        <v>100.98</v>
      </c>
      <c r="Y4296" s="7" t="n">
        <f aca="false">$R4296*$X4296</f>
        <v>302.94</v>
      </c>
      <c r="Z4296" s="7" t="n">
        <f aca="false">$W4296-$Y4296</f>
        <v>249.78</v>
      </c>
      <c r="AA4296" s="8" t="n">
        <f aca="false">IFERROR($Z4296/$W4296,0)</f>
        <v>0.451910551454624</v>
      </c>
      <c r="AB4296" s="2" t="s">
        <v>42</v>
      </c>
      <c r="AC4296" s="2" t="s">
        <v>43</v>
      </c>
    </row>
    <row r="4297" customFormat="false" ht="15" hidden="false" customHeight="false" outlineLevel="0" collapsed="false">
      <c r="A4297" s="2" t="s">
        <v>5682</v>
      </c>
      <c r="B4297" s="3" t="n">
        <v>45633</v>
      </c>
      <c r="C4297" s="4" t="n">
        <f aca="false">YEAR($B4297)</f>
        <v>2024</v>
      </c>
      <c r="D4297" s="4" t="n">
        <f aca="false">MONTH($B4297)</f>
        <v>12</v>
      </c>
      <c r="E4297" s="2" t="s">
        <v>5565</v>
      </c>
      <c r="F4297" s="5" t="n">
        <f aca="false">ROUNDUP(MONTH($B4297)/3,0)</f>
        <v>4</v>
      </c>
      <c r="G4297" s="2" t="s">
        <v>2250</v>
      </c>
      <c r="H4297" s="2" t="s">
        <v>403</v>
      </c>
      <c r="I4297" s="2" t="s">
        <v>33</v>
      </c>
      <c r="J4297" s="2" t="s">
        <v>47</v>
      </c>
      <c r="K4297" s="2" t="s">
        <v>48</v>
      </c>
      <c r="L4297" s="2" t="s">
        <v>49</v>
      </c>
      <c r="M4297" s="2" t="s">
        <v>50</v>
      </c>
      <c r="N4297" s="2" t="s">
        <v>73</v>
      </c>
      <c r="O4297" s="2" t="s">
        <v>114</v>
      </c>
      <c r="P4297" s="2" t="s">
        <v>115</v>
      </c>
      <c r="Q4297" s="2" t="s">
        <v>377</v>
      </c>
      <c r="R4297" s="6" t="n">
        <v>3</v>
      </c>
      <c r="S4297" s="7" t="n">
        <v>280.13</v>
      </c>
      <c r="T4297" s="7" t="n">
        <f aca="false">$R4297*$S4297</f>
        <v>840.39</v>
      </c>
      <c r="U4297" s="8" t="n">
        <v>0.05</v>
      </c>
      <c r="V4297" s="7" t="n">
        <f aca="false">$T4297*$U4297</f>
        <v>42.0195</v>
      </c>
      <c r="W4297" s="7" t="n">
        <f aca="false">$T4297-$V4297</f>
        <v>798.3705</v>
      </c>
      <c r="X4297" s="7" t="n">
        <v>138.17</v>
      </c>
      <c r="Y4297" s="7" t="n">
        <f aca="false">$R4297*$X4297</f>
        <v>414.51</v>
      </c>
      <c r="Z4297" s="7" t="n">
        <f aca="false">$W4297-$Y4297</f>
        <v>383.8605</v>
      </c>
      <c r="AA4297" s="8" t="n">
        <f aca="false">IFERROR($Z4297/$W4297,0)</f>
        <v>0.480804964612295</v>
      </c>
      <c r="AB4297" s="2" t="s">
        <v>85</v>
      </c>
      <c r="AC4297" s="2" t="s">
        <v>43</v>
      </c>
    </row>
    <row r="4298" customFormat="false" ht="15" hidden="false" customHeight="false" outlineLevel="0" collapsed="false">
      <c r="A4298" s="2" t="s">
        <v>5683</v>
      </c>
      <c r="B4298" s="3" t="n">
        <v>45633</v>
      </c>
      <c r="C4298" s="4" t="n">
        <f aca="false">YEAR($B4298)</f>
        <v>2024</v>
      </c>
      <c r="D4298" s="4" t="n">
        <f aca="false">MONTH($B4298)</f>
        <v>12</v>
      </c>
      <c r="E4298" s="2" t="s">
        <v>5565</v>
      </c>
      <c r="F4298" s="5" t="n">
        <f aca="false">ROUNDUP(MONTH($B4298)/3,0)</f>
        <v>4</v>
      </c>
      <c r="G4298" s="2" t="s">
        <v>45</v>
      </c>
      <c r="H4298" s="2" t="s">
        <v>46</v>
      </c>
      <c r="I4298" s="2" t="s">
        <v>33</v>
      </c>
      <c r="J4298" s="2" t="s">
        <v>47</v>
      </c>
      <c r="K4298" s="2" t="s">
        <v>48</v>
      </c>
      <c r="L4298" s="2" t="s">
        <v>49</v>
      </c>
      <c r="M4298" s="2" t="s">
        <v>168</v>
      </c>
      <c r="N4298" s="2" t="s">
        <v>63</v>
      </c>
      <c r="O4298" s="2" t="s">
        <v>52</v>
      </c>
      <c r="P4298" s="2" t="s">
        <v>53</v>
      </c>
      <c r="Q4298" s="2" t="s">
        <v>363</v>
      </c>
      <c r="R4298" s="6" t="n">
        <v>1</v>
      </c>
      <c r="S4298" s="7" t="n">
        <v>5176.23</v>
      </c>
      <c r="T4298" s="7" t="n">
        <f aca="false">$R4298*$S4298</f>
        <v>5176.23</v>
      </c>
      <c r="U4298" s="8" t="n">
        <v>0.05</v>
      </c>
      <c r="V4298" s="7" t="n">
        <f aca="false">$T4298*$U4298</f>
        <v>258.8115</v>
      </c>
      <c r="W4298" s="7" t="n">
        <f aca="false">$T4298-$V4298</f>
        <v>4917.4185</v>
      </c>
      <c r="X4298" s="7" t="n">
        <v>3723.92</v>
      </c>
      <c r="Y4298" s="7" t="n">
        <f aca="false">$R4298*$X4298</f>
        <v>3723.92</v>
      </c>
      <c r="Z4298" s="7" t="n">
        <f aca="false">$W4298-$Y4298</f>
        <v>1193.4985</v>
      </c>
      <c r="AA4298" s="8" t="n">
        <f aca="false">IFERROR($Z4298/$W4298,0)</f>
        <v>0.242708343819018</v>
      </c>
      <c r="AB4298" s="2" t="s">
        <v>85</v>
      </c>
      <c r="AC4298" s="2" t="s">
        <v>43</v>
      </c>
    </row>
    <row r="4299" customFormat="false" ht="15" hidden="false" customHeight="false" outlineLevel="0" collapsed="false">
      <c r="A4299" s="2" t="s">
        <v>5684</v>
      </c>
      <c r="B4299" s="3" t="n">
        <v>45633</v>
      </c>
      <c r="C4299" s="4" t="n">
        <f aca="false">YEAR($B4299)</f>
        <v>2024</v>
      </c>
      <c r="D4299" s="4" t="n">
        <f aca="false">MONTH($B4299)</f>
        <v>12</v>
      </c>
      <c r="E4299" s="2" t="s">
        <v>5565</v>
      </c>
      <c r="F4299" s="5" t="n">
        <f aca="false">ROUNDUP(MONTH($B4299)/3,0)</f>
        <v>4</v>
      </c>
      <c r="G4299" s="2" t="s">
        <v>4451</v>
      </c>
      <c r="H4299" s="2" t="s">
        <v>4452</v>
      </c>
      <c r="I4299" s="2" t="s">
        <v>33</v>
      </c>
      <c r="J4299" s="2" t="s">
        <v>59</v>
      </c>
      <c r="K4299" s="2" t="s">
        <v>321</v>
      </c>
      <c r="L4299" s="2" t="s">
        <v>322</v>
      </c>
      <c r="M4299" s="2" t="s">
        <v>131</v>
      </c>
      <c r="N4299" s="2" t="s">
        <v>63</v>
      </c>
      <c r="O4299" s="2" t="s">
        <v>39</v>
      </c>
      <c r="P4299" s="2" t="s">
        <v>40</v>
      </c>
      <c r="Q4299" s="2" t="s">
        <v>100</v>
      </c>
      <c r="R4299" s="6" t="n">
        <v>2</v>
      </c>
      <c r="S4299" s="7" t="n">
        <v>1738.28</v>
      </c>
      <c r="T4299" s="7" t="n">
        <f aca="false">$R4299*$S4299</f>
        <v>3476.56</v>
      </c>
      <c r="U4299" s="8" t="n">
        <v>0</v>
      </c>
      <c r="V4299" s="7" t="n">
        <f aca="false">$T4299*$U4299</f>
        <v>0</v>
      </c>
      <c r="W4299" s="7" t="n">
        <f aca="false">$T4299-$V4299</f>
        <v>3476.56</v>
      </c>
      <c r="X4299" s="7" t="n">
        <v>1230.82</v>
      </c>
      <c r="Y4299" s="7" t="n">
        <f aca="false">$R4299*$X4299</f>
        <v>2461.64</v>
      </c>
      <c r="Z4299" s="7" t="n">
        <f aca="false">$W4299-$Y4299</f>
        <v>1014.92</v>
      </c>
      <c r="AA4299" s="8" t="n">
        <f aca="false">IFERROR($Z4299/$W4299,0)</f>
        <v>0.291932254872633</v>
      </c>
      <c r="AB4299" s="2" t="s">
        <v>42</v>
      </c>
      <c r="AC4299" s="2" t="s">
        <v>43</v>
      </c>
    </row>
    <row r="4300" customFormat="false" ht="15" hidden="false" customHeight="false" outlineLevel="0" collapsed="false">
      <c r="A4300" s="2" t="s">
        <v>5685</v>
      </c>
      <c r="B4300" s="3" t="n">
        <v>45633</v>
      </c>
      <c r="C4300" s="4" t="n">
        <f aca="false">YEAR($B4300)</f>
        <v>2024</v>
      </c>
      <c r="D4300" s="4" t="n">
        <f aca="false">MONTH($B4300)</f>
        <v>12</v>
      </c>
      <c r="E4300" s="2" t="s">
        <v>5565</v>
      </c>
      <c r="F4300" s="5" t="n">
        <f aca="false">ROUNDUP(MONTH($B4300)/3,0)</f>
        <v>4</v>
      </c>
      <c r="G4300" s="2" t="s">
        <v>45</v>
      </c>
      <c r="H4300" s="2" t="s">
        <v>46</v>
      </c>
      <c r="I4300" s="2" t="s">
        <v>33</v>
      </c>
      <c r="J4300" s="2" t="s">
        <v>47</v>
      </c>
      <c r="K4300" s="2" t="s">
        <v>48</v>
      </c>
      <c r="L4300" s="2" t="s">
        <v>49</v>
      </c>
      <c r="M4300" s="2" t="s">
        <v>168</v>
      </c>
      <c r="N4300" s="2" t="s">
        <v>63</v>
      </c>
      <c r="O4300" s="2" t="s">
        <v>64</v>
      </c>
      <c r="P4300" s="2" t="s">
        <v>342</v>
      </c>
      <c r="Q4300" s="2" t="s">
        <v>343</v>
      </c>
      <c r="R4300" s="6" t="n">
        <v>1</v>
      </c>
      <c r="S4300" s="7" t="n">
        <v>1931.75</v>
      </c>
      <c r="T4300" s="7" t="n">
        <f aca="false">$R4300*$S4300</f>
        <v>1931.75</v>
      </c>
      <c r="U4300" s="8" t="n">
        <v>0</v>
      </c>
      <c r="V4300" s="7" t="n">
        <f aca="false">$T4300*$U4300</f>
        <v>0</v>
      </c>
      <c r="W4300" s="7" t="n">
        <f aca="false">$T4300-$V4300</f>
        <v>1931.75</v>
      </c>
      <c r="X4300" s="7" t="n">
        <v>1515.65</v>
      </c>
      <c r="Y4300" s="7" t="n">
        <f aca="false">$R4300*$X4300</f>
        <v>1515.65</v>
      </c>
      <c r="Z4300" s="7" t="n">
        <f aca="false">$W4300-$Y4300</f>
        <v>416.1</v>
      </c>
      <c r="AA4300" s="8" t="n">
        <f aca="false">IFERROR($Z4300/$W4300,0)</f>
        <v>0.215400543548596</v>
      </c>
      <c r="AB4300" s="2" t="s">
        <v>85</v>
      </c>
      <c r="AC4300" s="2" t="s">
        <v>43</v>
      </c>
    </row>
    <row r="4301" customFormat="false" ht="15" hidden="false" customHeight="false" outlineLevel="0" collapsed="false">
      <c r="A4301" s="2" t="s">
        <v>5686</v>
      </c>
      <c r="B4301" s="3" t="n">
        <v>45633</v>
      </c>
      <c r="C4301" s="4" t="n">
        <f aca="false">YEAR($B4301)</f>
        <v>2024</v>
      </c>
      <c r="D4301" s="4" t="n">
        <f aca="false">MONTH($B4301)</f>
        <v>12</v>
      </c>
      <c r="E4301" s="2" t="s">
        <v>5565</v>
      </c>
      <c r="F4301" s="5" t="n">
        <f aca="false">ROUNDUP(MONTH($B4301)/3,0)</f>
        <v>4</v>
      </c>
      <c r="G4301" s="2" t="s">
        <v>1319</v>
      </c>
      <c r="H4301" s="2" t="s">
        <v>738</v>
      </c>
      <c r="I4301" s="2" t="s">
        <v>33</v>
      </c>
      <c r="J4301" s="2" t="s">
        <v>47</v>
      </c>
      <c r="K4301" s="2" t="s">
        <v>48</v>
      </c>
      <c r="L4301" s="2" t="s">
        <v>155</v>
      </c>
      <c r="M4301" s="2" t="s">
        <v>156</v>
      </c>
      <c r="N4301" s="2" t="s">
        <v>73</v>
      </c>
      <c r="O4301" s="2" t="s">
        <v>52</v>
      </c>
      <c r="P4301" s="2" t="s">
        <v>83</v>
      </c>
      <c r="Q4301" s="2" t="s">
        <v>178</v>
      </c>
      <c r="R4301" s="6" t="n">
        <v>1</v>
      </c>
      <c r="S4301" s="7" t="n">
        <v>3045.47</v>
      </c>
      <c r="T4301" s="7" t="n">
        <f aca="false">$R4301*$S4301</f>
        <v>3045.47</v>
      </c>
      <c r="U4301" s="8" t="n">
        <v>0.13</v>
      </c>
      <c r="V4301" s="7" t="n">
        <f aca="false">$T4301*$U4301</f>
        <v>395.9111</v>
      </c>
      <c r="W4301" s="7" t="n">
        <f aca="false">$T4301-$V4301</f>
        <v>2649.5589</v>
      </c>
      <c r="X4301" s="7" t="n">
        <v>2225.22</v>
      </c>
      <c r="Y4301" s="7" t="n">
        <f aca="false">$R4301*$X4301</f>
        <v>2225.22</v>
      </c>
      <c r="Z4301" s="7" t="n">
        <f aca="false">$W4301-$Y4301</f>
        <v>424.3389</v>
      </c>
      <c r="AA4301" s="8" t="n">
        <f aca="false">IFERROR($Z4301/$W4301,0)</f>
        <v>0.160154544969731</v>
      </c>
      <c r="AB4301" s="2" t="s">
        <v>67</v>
      </c>
      <c r="AC4301" s="2" t="s">
        <v>43</v>
      </c>
    </row>
    <row r="4302" customFormat="false" ht="15" hidden="false" customHeight="false" outlineLevel="0" collapsed="false">
      <c r="A4302" s="2" t="s">
        <v>5687</v>
      </c>
      <c r="B4302" s="3" t="n">
        <v>45633</v>
      </c>
      <c r="C4302" s="4" t="n">
        <f aca="false">YEAR($B4302)</f>
        <v>2024</v>
      </c>
      <c r="D4302" s="4" t="n">
        <f aca="false">MONTH($B4302)</f>
        <v>12</v>
      </c>
      <c r="E4302" s="2" t="s">
        <v>5565</v>
      </c>
      <c r="F4302" s="5" t="n">
        <f aca="false">ROUNDUP(MONTH($B4302)/3,0)</f>
        <v>4</v>
      </c>
      <c r="G4302" s="2" t="s">
        <v>1805</v>
      </c>
      <c r="H4302" s="2" t="s">
        <v>1549</v>
      </c>
      <c r="I4302" s="2" t="s">
        <v>33</v>
      </c>
      <c r="J4302" s="2" t="s">
        <v>59</v>
      </c>
      <c r="K4302" s="2" t="s">
        <v>71</v>
      </c>
      <c r="L4302" s="2" t="s">
        <v>72</v>
      </c>
      <c r="M4302" s="2" t="s">
        <v>62</v>
      </c>
      <c r="N4302" s="2" t="s">
        <v>63</v>
      </c>
      <c r="O4302" s="2" t="s">
        <v>39</v>
      </c>
      <c r="P4302" s="2" t="s">
        <v>106</v>
      </c>
      <c r="Q4302" s="2" t="s">
        <v>136</v>
      </c>
      <c r="R4302" s="6" t="n">
        <v>1</v>
      </c>
      <c r="S4302" s="7" t="n">
        <v>1970.76</v>
      </c>
      <c r="T4302" s="7" t="n">
        <f aca="false">$R4302*$S4302</f>
        <v>1970.76</v>
      </c>
      <c r="U4302" s="8" t="n">
        <v>0</v>
      </c>
      <c r="V4302" s="7" t="n">
        <f aca="false">$T4302*$U4302</f>
        <v>0</v>
      </c>
      <c r="W4302" s="7" t="n">
        <f aca="false">$T4302-$V4302</f>
        <v>1970.76</v>
      </c>
      <c r="X4302" s="7" t="n">
        <v>1347.36</v>
      </c>
      <c r="Y4302" s="7" t="n">
        <f aca="false">$R4302*$X4302</f>
        <v>1347.36</v>
      </c>
      <c r="Z4302" s="7" t="n">
        <f aca="false">$W4302-$Y4302</f>
        <v>623.4</v>
      </c>
      <c r="AA4302" s="8" t="n">
        <f aca="false">IFERROR($Z4302/$W4302,0)</f>
        <v>0.316324666626073</v>
      </c>
      <c r="AB4302" s="2" t="s">
        <v>85</v>
      </c>
      <c r="AC4302" s="2" t="s">
        <v>43</v>
      </c>
    </row>
    <row r="4303" customFormat="false" ht="15" hidden="false" customHeight="false" outlineLevel="0" collapsed="false">
      <c r="A4303" s="2" t="s">
        <v>5688</v>
      </c>
      <c r="B4303" s="3" t="n">
        <v>45633</v>
      </c>
      <c r="C4303" s="4" t="n">
        <f aca="false">YEAR($B4303)</f>
        <v>2024</v>
      </c>
      <c r="D4303" s="4" t="n">
        <f aca="false">MONTH($B4303)</f>
        <v>12</v>
      </c>
      <c r="E4303" s="2" t="s">
        <v>5565</v>
      </c>
      <c r="F4303" s="5" t="n">
        <f aca="false">ROUNDUP(MONTH($B4303)/3,0)</f>
        <v>4</v>
      </c>
      <c r="G4303" s="2" t="s">
        <v>369</v>
      </c>
      <c r="H4303" s="2" t="s">
        <v>370</v>
      </c>
      <c r="I4303" s="2" t="s">
        <v>33</v>
      </c>
      <c r="J4303" s="2" t="s">
        <v>59</v>
      </c>
      <c r="K4303" s="2" t="s">
        <v>210</v>
      </c>
      <c r="L4303" s="2" t="s">
        <v>211</v>
      </c>
      <c r="M4303" s="2" t="s">
        <v>131</v>
      </c>
      <c r="N4303" s="2" t="s">
        <v>51</v>
      </c>
      <c r="O4303" s="2" t="s">
        <v>39</v>
      </c>
      <c r="P4303" s="2" t="s">
        <v>106</v>
      </c>
      <c r="Q4303" s="2" t="s">
        <v>143</v>
      </c>
      <c r="R4303" s="6" t="n">
        <v>1</v>
      </c>
      <c r="S4303" s="7" t="n">
        <v>723.21</v>
      </c>
      <c r="T4303" s="7" t="n">
        <f aca="false">$R4303*$S4303</f>
        <v>723.21</v>
      </c>
      <c r="U4303" s="8" t="n">
        <v>0.03</v>
      </c>
      <c r="V4303" s="7" t="n">
        <f aca="false">$T4303*$U4303</f>
        <v>21.6963</v>
      </c>
      <c r="W4303" s="7" t="n">
        <f aca="false">$T4303-$V4303</f>
        <v>701.5137</v>
      </c>
      <c r="X4303" s="7" t="n">
        <v>435.19</v>
      </c>
      <c r="Y4303" s="7" t="n">
        <f aca="false">$R4303*$X4303</f>
        <v>435.19</v>
      </c>
      <c r="Z4303" s="7" t="n">
        <f aca="false">$W4303-$Y4303</f>
        <v>266.3237</v>
      </c>
      <c r="AA4303" s="8" t="n">
        <f aca="false">IFERROR($Z4303/$W4303,0)</f>
        <v>0.379641480986045</v>
      </c>
      <c r="AB4303" s="2" t="s">
        <v>85</v>
      </c>
      <c r="AC4303" s="2" t="s">
        <v>43</v>
      </c>
    </row>
    <row r="4304" customFormat="false" ht="15" hidden="false" customHeight="false" outlineLevel="0" collapsed="false">
      <c r="A4304" s="2" t="s">
        <v>5689</v>
      </c>
      <c r="B4304" s="3" t="n">
        <v>45633</v>
      </c>
      <c r="C4304" s="4" t="n">
        <f aca="false">YEAR($B4304)</f>
        <v>2024</v>
      </c>
      <c r="D4304" s="4" t="n">
        <f aca="false">MONTH($B4304)</f>
        <v>12</v>
      </c>
      <c r="E4304" s="2" t="s">
        <v>5565</v>
      </c>
      <c r="F4304" s="5" t="n">
        <f aca="false">ROUNDUP(MONTH($B4304)/3,0)</f>
        <v>4</v>
      </c>
      <c r="G4304" s="2" t="s">
        <v>153</v>
      </c>
      <c r="H4304" s="2" t="s">
        <v>154</v>
      </c>
      <c r="I4304" s="2" t="s">
        <v>33</v>
      </c>
      <c r="J4304" s="2" t="s">
        <v>47</v>
      </c>
      <c r="K4304" s="2" t="s">
        <v>48</v>
      </c>
      <c r="L4304" s="2" t="s">
        <v>155</v>
      </c>
      <c r="M4304" s="2" t="s">
        <v>168</v>
      </c>
      <c r="N4304" s="2" t="s">
        <v>38</v>
      </c>
      <c r="O4304" s="2" t="s">
        <v>171</v>
      </c>
      <c r="P4304" s="2" t="s">
        <v>180</v>
      </c>
      <c r="Q4304" s="2" t="s">
        <v>449</v>
      </c>
      <c r="R4304" s="6" t="n">
        <v>3</v>
      </c>
      <c r="S4304" s="7" t="n">
        <v>888.78</v>
      </c>
      <c r="T4304" s="7" t="n">
        <f aca="false">$R4304*$S4304</f>
        <v>2666.34</v>
      </c>
      <c r="U4304" s="8" t="n">
        <v>0.05</v>
      </c>
      <c r="V4304" s="7" t="n">
        <f aca="false">$T4304*$U4304</f>
        <v>133.317</v>
      </c>
      <c r="W4304" s="7" t="n">
        <f aca="false">$T4304-$V4304</f>
        <v>2533.023</v>
      </c>
      <c r="X4304" s="7" t="n">
        <v>549.22</v>
      </c>
      <c r="Y4304" s="7" t="n">
        <f aca="false">$R4304*$X4304</f>
        <v>1647.66</v>
      </c>
      <c r="Z4304" s="7" t="n">
        <f aca="false">$W4304-$Y4304</f>
        <v>885.363</v>
      </c>
      <c r="AA4304" s="8" t="n">
        <f aca="false">IFERROR($Z4304/$W4304,0)</f>
        <v>0.349528211942805</v>
      </c>
      <c r="AB4304" s="2" t="s">
        <v>42</v>
      </c>
      <c r="AC4304" s="2" t="s">
        <v>93</v>
      </c>
    </row>
    <row r="4305" customFormat="false" ht="15" hidden="false" customHeight="false" outlineLevel="0" collapsed="false">
      <c r="A4305" s="2" t="s">
        <v>5690</v>
      </c>
      <c r="B4305" s="3" t="n">
        <v>45633</v>
      </c>
      <c r="C4305" s="4" t="n">
        <f aca="false">YEAR($B4305)</f>
        <v>2024</v>
      </c>
      <c r="D4305" s="4" t="n">
        <f aca="false">MONTH($B4305)</f>
        <v>12</v>
      </c>
      <c r="E4305" s="2" t="s">
        <v>5565</v>
      </c>
      <c r="F4305" s="5" t="n">
        <f aca="false">ROUNDUP(MONTH($B4305)/3,0)</f>
        <v>4</v>
      </c>
      <c r="G4305" s="2" t="s">
        <v>2530</v>
      </c>
      <c r="H4305" s="2" t="s">
        <v>2531</v>
      </c>
      <c r="I4305" s="2" t="s">
        <v>33</v>
      </c>
      <c r="J4305" s="2" t="s">
        <v>47</v>
      </c>
      <c r="K4305" s="2" t="s">
        <v>221</v>
      </c>
      <c r="L4305" s="2" t="s">
        <v>222</v>
      </c>
      <c r="M4305" s="2" t="s">
        <v>105</v>
      </c>
      <c r="N4305" s="2" t="s">
        <v>73</v>
      </c>
      <c r="O4305" s="2" t="s">
        <v>171</v>
      </c>
      <c r="P4305" s="2" t="s">
        <v>180</v>
      </c>
      <c r="Q4305" s="2" t="s">
        <v>181</v>
      </c>
      <c r="R4305" s="6" t="n">
        <v>2</v>
      </c>
      <c r="S4305" s="7" t="n">
        <v>2774.81</v>
      </c>
      <c r="T4305" s="7" t="n">
        <f aca="false">$R4305*$S4305</f>
        <v>5549.62</v>
      </c>
      <c r="U4305" s="8" t="n">
        <v>0.08</v>
      </c>
      <c r="V4305" s="7" t="n">
        <f aca="false">$T4305*$U4305</f>
        <v>443.9696</v>
      </c>
      <c r="W4305" s="7" t="n">
        <f aca="false">$T4305-$V4305</f>
        <v>5105.6504</v>
      </c>
      <c r="X4305" s="7" t="n">
        <v>1698</v>
      </c>
      <c r="Y4305" s="7" t="n">
        <f aca="false">$R4305*$X4305</f>
        <v>3396</v>
      </c>
      <c r="Z4305" s="7" t="n">
        <f aca="false">$W4305-$Y4305</f>
        <v>1709.6504</v>
      </c>
      <c r="AA4305" s="8" t="n">
        <f aca="false">IFERROR($Z4305/$W4305,0)</f>
        <v>0.334854576020324</v>
      </c>
      <c r="AB4305" s="2" t="s">
        <v>76</v>
      </c>
      <c r="AC4305" s="2" t="s">
        <v>43</v>
      </c>
    </row>
    <row r="4306" customFormat="false" ht="15" hidden="false" customHeight="false" outlineLevel="0" collapsed="false">
      <c r="A4306" s="2" t="s">
        <v>5691</v>
      </c>
      <c r="B4306" s="3" t="n">
        <v>45633</v>
      </c>
      <c r="C4306" s="4" t="n">
        <f aca="false">YEAR($B4306)</f>
        <v>2024</v>
      </c>
      <c r="D4306" s="4" t="n">
        <f aca="false">MONTH($B4306)</f>
        <v>12</v>
      </c>
      <c r="E4306" s="2" t="s">
        <v>5565</v>
      </c>
      <c r="F4306" s="5" t="n">
        <f aca="false">ROUNDUP(MONTH($B4306)/3,0)</f>
        <v>4</v>
      </c>
      <c r="G4306" s="2" t="s">
        <v>479</v>
      </c>
      <c r="H4306" s="2" t="s">
        <v>288</v>
      </c>
      <c r="I4306" s="2" t="s">
        <v>33</v>
      </c>
      <c r="J4306" s="2" t="s">
        <v>47</v>
      </c>
      <c r="K4306" s="2" t="s">
        <v>196</v>
      </c>
      <c r="L4306" s="2" t="s">
        <v>197</v>
      </c>
      <c r="M4306" s="2" t="s">
        <v>50</v>
      </c>
      <c r="N4306" s="2" t="s">
        <v>51</v>
      </c>
      <c r="O4306" s="2" t="s">
        <v>64</v>
      </c>
      <c r="P4306" s="2" t="s">
        <v>65</v>
      </c>
      <c r="Q4306" s="2" t="s">
        <v>66</v>
      </c>
      <c r="R4306" s="6" t="n">
        <v>1</v>
      </c>
      <c r="S4306" s="7" t="n">
        <v>8132.72</v>
      </c>
      <c r="T4306" s="7" t="n">
        <f aca="false">$R4306*$S4306</f>
        <v>8132.72</v>
      </c>
      <c r="U4306" s="8" t="n">
        <v>0.1</v>
      </c>
      <c r="V4306" s="7" t="n">
        <f aca="false">$T4306*$U4306</f>
        <v>813.272</v>
      </c>
      <c r="W4306" s="7" t="n">
        <f aca="false">$T4306-$V4306</f>
        <v>7319.448</v>
      </c>
      <c r="X4306" s="7" t="n">
        <v>6260.85</v>
      </c>
      <c r="Y4306" s="7" t="n">
        <f aca="false">$R4306*$X4306</f>
        <v>6260.85</v>
      </c>
      <c r="Z4306" s="7" t="n">
        <f aca="false">$W4306-$Y4306</f>
        <v>1058.598</v>
      </c>
      <c r="AA4306" s="8" t="n">
        <f aca="false">IFERROR($Z4306/$W4306,0)</f>
        <v>0.144628119497536</v>
      </c>
      <c r="AB4306" s="2" t="s">
        <v>85</v>
      </c>
      <c r="AC4306" s="2" t="s">
        <v>43</v>
      </c>
    </row>
    <row r="4307" customFormat="false" ht="15" hidden="false" customHeight="false" outlineLevel="0" collapsed="false">
      <c r="A4307" s="2" t="s">
        <v>5692</v>
      </c>
      <c r="B4307" s="3" t="n">
        <v>45633</v>
      </c>
      <c r="C4307" s="4" t="n">
        <f aca="false">YEAR($B4307)</f>
        <v>2024</v>
      </c>
      <c r="D4307" s="4" t="n">
        <f aca="false">MONTH($B4307)</f>
        <v>12</v>
      </c>
      <c r="E4307" s="2" t="s">
        <v>5565</v>
      </c>
      <c r="F4307" s="5" t="n">
        <f aca="false">ROUNDUP(MONTH($B4307)/3,0)</f>
        <v>4</v>
      </c>
      <c r="G4307" s="2" t="s">
        <v>3588</v>
      </c>
      <c r="H4307" s="2" t="s">
        <v>3589</v>
      </c>
      <c r="I4307" s="2" t="s">
        <v>177</v>
      </c>
      <c r="J4307" s="2" t="s">
        <v>47</v>
      </c>
      <c r="K4307" s="2" t="s">
        <v>221</v>
      </c>
      <c r="L4307" s="2" t="s">
        <v>222</v>
      </c>
      <c r="M4307" s="2" t="s">
        <v>168</v>
      </c>
      <c r="N4307" s="2" t="s">
        <v>51</v>
      </c>
      <c r="O4307" s="2" t="s">
        <v>114</v>
      </c>
      <c r="P4307" s="2" t="s">
        <v>234</v>
      </c>
      <c r="Q4307" s="2" t="s">
        <v>238</v>
      </c>
      <c r="R4307" s="6" t="n">
        <v>11</v>
      </c>
      <c r="S4307" s="7" t="n">
        <v>402.61</v>
      </c>
      <c r="T4307" s="7" t="n">
        <f aca="false">$R4307*$S4307</f>
        <v>4428.71</v>
      </c>
      <c r="U4307" s="8" t="n">
        <v>0.1</v>
      </c>
      <c r="V4307" s="7" t="n">
        <f aca="false">$T4307*$U4307</f>
        <v>442.871</v>
      </c>
      <c r="W4307" s="7" t="n">
        <f aca="false">$T4307-$V4307</f>
        <v>3985.839</v>
      </c>
      <c r="X4307" s="7" t="n">
        <v>228.47</v>
      </c>
      <c r="Y4307" s="7" t="n">
        <f aca="false">$R4307*$X4307</f>
        <v>2513.17</v>
      </c>
      <c r="Z4307" s="7" t="n">
        <f aca="false">$W4307-$Y4307</f>
        <v>1472.669</v>
      </c>
      <c r="AA4307" s="8" t="n">
        <f aca="false">IFERROR($Z4307/$W4307,0)</f>
        <v>0.369475284877287</v>
      </c>
      <c r="AB4307" s="2" t="s">
        <v>85</v>
      </c>
      <c r="AC4307" s="2" t="s">
        <v>43</v>
      </c>
    </row>
    <row r="4308" customFormat="false" ht="15" hidden="false" customHeight="false" outlineLevel="0" collapsed="false">
      <c r="A4308" s="2" t="s">
        <v>5693</v>
      </c>
      <c r="B4308" s="3" t="n">
        <v>45633</v>
      </c>
      <c r="C4308" s="4" t="n">
        <f aca="false">YEAR($B4308)</f>
        <v>2024</v>
      </c>
      <c r="D4308" s="4" t="n">
        <f aca="false">MONTH($B4308)</f>
        <v>12</v>
      </c>
      <c r="E4308" s="2" t="s">
        <v>5565</v>
      </c>
      <c r="F4308" s="5" t="n">
        <f aca="false">ROUNDUP(MONTH($B4308)/3,0)</f>
        <v>4</v>
      </c>
      <c r="G4308" s="2" t="s">
        <v>1108</v>
      </c>
      <c r="H4308" s="2" t="s">
        <v>1109</v>
      </c>
      <c r="I4308" s="2" t="s">
        <v>33</v>
      </c>
      <c r="J4308" s="2" t="s">
        <v>59</v>
      </c>
      <c r="K4308" s="2" t="s">
        <v>321</v>
      </c>
      <c r="L4308" s="2" t="s">
        <v>322</v>
      </c>
      <c r="M4308" s="2" t="s">
        <v>142</v>
      </c>
      <c r="N4308" s="2" t="s">
        <v>73</v>
      </c>
      <c r="O4308" s="2" t="s">
        <v>64</v>
      </c>
      <c r="P4308" s="2" t="s">
        <v>74</v>
      </c>
      <c r="Q4308" s="2" t="s">
        <v>259</v>
      </c>
      <c r="R4308" s="6" t="n">
        <v>1</v>
      </c>
      <c r="S4308" s="7" t="n">
        <v>2260.95</v>
      </c>
      <c r="T4308" s="7" t="n">
        <f aca="false">$R4308*$S4308</f>
        <v>2260.95</v>
      </c>
      <c r="U4308" s="8" t="n">
        <v>0.03</v>
      </c>
      <c r="V4308" s="7" t="n">
        <f aca="false">$T4308*$U4308</f>
        <v>67.8285</v>
      </c>
      <c r="W4308" s="7" t="n">
        <f aca="false">$T4308-$V4308</f>
        <v>2193.1215</v>
      </c>
      <c r="X4308" s="7" t="n">
        <v>1646.1</v>
      </c>
      <c r="Y4308" s="7" t="n">
        <f aca="false">$R4308*$X4308</f>
        <v>1646.1</v>
      </c>
      <c r="Z4308" s="7" t="n">
        <f aca="false">$W4308-$Y4308</f>
        <v>547.0215</v>
      </c>
      <c r="AA4308" s="8" t="n">
        <f aca="false">IFERROR($Z4308/$W4308,0)</f>
        <v>0.249425989394568</v>
      </c>
      <c r="AB4308" s="2" t="s">
        <v>85</v>
      </c>
      <c r="AC4308" s="2" t="s">
        <v>43</v>
      </c>
    </row>
    <row r="4309" customFormat="false" ht="15" hidden="false" customHeight="false" outlineLevel="0" collapsed="false">
      <c r="A4309" s="2" t="s">
        <v>5694</v>
      </c>
      <c r="B4309" s="3" t="n">
        <v>45633</v>
      </c>
      <c r="C4309" s="4" t="n">
        <f aca="false">YEAR($B4309)</f>
        <v>2024</v>
      </c>
      <c r="D4309" s="4" t="n">
        <f aca="false">MONTH($B4309)</f>
        <v>12</v>
      </c>
      <c r="E4309" s="2" t="s">
        <v>5565</v>
      </c>
      <c r="F4309" s="5" t="n">
        <f aca="false">ROUNDUP(MONTH($B4309)/3,0)</f>
        <v>4</v>
      </c>
      <c r="G4309" s="2" t="s">
        <v>138</v>
      </c>
      <c r="H4309" s="2" t="s">
        <v>139</v>
      </c>
      <c r="I4309" s="2" t="s">
        <v>33</v>
      </c>
      <c r="J4309" s="2" t="s">
        <v>59</v>
      </c>
      <c r="K4309" s="2" t="s">
        <v>140</v>
      </c>
      <c r="L4309" s="2" t="s">
        <v>141</v>
      </c>
      <c r="M4309" s="2" t="s">
        <v>142</v>
      </c>
      <c r="N4309" s="2" t="s">
        <v>63</v>
      </c>
      <c r="O4309" s="2" t="s">
        <v>52</v>
      </c>
      <c r="P4309" s="2" t="s">
        <v>53</v>
      </c>
      <c r="Q4309" s="2" t="s">
        <v>54</v>
      </c>
      <c r="R4309" s="6" t="n">
        <v>1</v>
      </c>
      <c r="S4309" s="7" t="n">
        <v>3024.23</v>
      </c>
      <c r="T4309" s="7" t="n">
        <f aca="false">$R4309*$S4309</f>
        <v>3024.23</v>
      </c>
      <c r="U4309" s="8" t="n">
        <v>0.2</v>
      </c>
      <c r="V4309" s="7" t="n">
        <f aca="false">$T4309*$U4309</f>
        <v>604.846</v>
      </c>
      <c r="W4309" s="7" t="n">
        <f aca="false">$T4309-$V4309</f>
        <v>2419.384</v>
      </c>
      <c r="X4309" s="7" t="n">
        <v>2287.69</v>
      </c>
      <c r="Y4309" s="7" t="n">
        <f aca="false">$R4309*$X4309</f>
        <v>2287.69</v>
      </c>
      <c r="Z4309" s="7" t="n">
        <f aca="false">$W4309-$Y4309</f>
        <v>131.694</v>
      </c>
      <c r="AA4309" s="8" t="n">
        <f aca="false">IFERROR($Z4309/$W4309,0)</f>
        <v>0.0544328639025471</v>
      </c>
      <c r="AB4309" s="2" t="s">
        <v>76</v>
      </c>
      <c r="AC4309" s="2" t="s">
        <v>43</v>
      </c>
    </row>
    <row r="4310" customFormat="false" ht="15" hidden="false" customHeight="false" outlineLevel="0" collapsed="false">
      <c r="A4310" s="2" t="s">
        <v>5695</v>
      </c>
      <c r="B4310" s="3" t="n">
        <v>45633</v>
      </c>
      <c r="C4310" s="4" t="n">
        <f aca="false">YEAR($B4310)</f>
        <v>2024</v>
      </c>
      <c r="D4310" s="4" t="n">
        <f aca="false">MONTH($B4310)</f>
        <v>12</v>
      </c>
      <c r="E4310" s="2" t="s">
        <v>5565</v>
      </c>
      <c r="F4310" s="5" t="n">
        <f aca="false">ROUNDUP(MONTH($B4310)/3,0)</f>
        <v>4</v>
      </c>
      <c r="G4310" s="2" t="s">
        <v>563</v>
      </c>
      <c r="H4310" s="2" t="s">
        <v>564</v>
      </c>
      <c r="I4310" s="2" t="s">
        <v>33</v>
      </c>
      <c r="J4310" s="2" t="s">
        <v>47</v>
      </c>
      <c r="K4310" s="2" t="s">
        <v>196</v>
      </c>
      <c r="L4310" s="2" t="s">
        <v>197</v>
      </c>
      <c r="M4310" s="2" t="s">
        <v>118</v>
      </c>
      <c r="N4310" s="2" t="s">
        <v>38</v>
      </c>
      <c r="O4310" s="2" t="s">
        <v>171</v>
      </c>
      <c r="P4310" s="2" t="s">
        <v>172</v>
      </c>
      <c r="Q4310" s="2" t="s">
        <v>173</v>
      </c>
      <c r="R4310" s="6" t="n">
        <v>3</v>
      </c>
      <c r="S4310" s="7" t="n">
        <v>895.14</v>
      </c>
      <c r="T4310" s="7" t="n">
        <f aca="false">$R4310*$S4310</f>
        <v>2685.42</v>
      </c>
      <c r="U4310" s="8" t="n">
        <v>0.03</v>
      </c>
      <c r="V4310" s="7" t="n">
        <f aca="false">$T4310*$U4310</f>
        <v>80.5626</v>
      </c>
      <c r="W4310" s="7" t="n">
        <f aca="false">$T4310-$V4310</f>
        <v>2604.8574</v>
      </c>
      <c r="X4310" s="7" t="n">
        <v>551.41</v>
      </c>
      <c r="Y4310" s="7" t="n">
        <f aca="false">$R4310*$X4310</f>
        <v>1654.23</v>
      </c>
      <c r="Z4310" s="7" t="n">
        <f aca="false">$W4310-$Y4310</f>
        <v>950.6274</v>
      </c>
      <c r="AA4310" s="8" t="n">
        <f aca="false">IFERROR($Z4310/$W4310,0)</f>
        <v>0.364944123236842</v>
      </c>
      <c r="AB4310" s="2" t="s">
        <v>85</v>
      </c>
      <c r="AC4310" s="2" t="s">
        <v>43</v>
      </c>
    </row>
    <row r="4311" customFormat="false" ht="15" hidden="false" customHeight="false" outlineLevel="0" collapsed="false">
      <c r="A4311" s="2" t="s">
        <v>5696</v>
      </c>
      <c r="B4311" s="3" t="n">
        <v>45633</v>
      </c>
      <c r="C4311" s="4" t="n">
        <f aca="false">YEAR($B4311)</f>
        <v>2024</v>
      </c>
      <c r="D4311" s="4" t="n">
        <f aca="false">MONTH($B4311)</f>
        <v>12</v>
      </c>
      <c r="E4311" s="2" t="s">
        <v>5565</v>
      </c>
      <c r="F4311" s="5" t="n">
        <f aca="false">ROUNDUP(MONTH($B4311)/3,0)</f>
        <v>4</v>
      </c>
      <c r="G4311" s="2" t="s">
        <v>2419</v>
      </c>
      <c r="H4311" s="2" t="s">
        <v>1471</v>
      </c>
      <c r="I4311" s="2" t="s">
        <v>33</v>
      </c>
      <c r="J4311" s="2" t="s">
        <v>47</v>
      </c>
      <c r="K4311" s="2" t="s">
        <v>196</v>
      </c>
      <c r="L4311" s="2" t="s">
        <v>197</v>
      </c>
      <c r="M4311" s="2" t="s">
        <v>118</v>
      </c>
      <c r="N4311" s="2" t="s">
        <v>73</v>
      </c>
      <c r="O4311" s="2" t="s">
        <v>39</v>
      </c>
      <c r="P4311" s="2" t="s">
        <v>40</v>
      </c>
      <c r="Q4311" s="2" t="s">
        <v>100</v>
      </c>
      <c r="R4311" s="6" t="n">
        <v>3</v>
      </c>
      <c r="S4311" s="7" t="n">
        <v>1704.69</v>
      </c>
      <c r="T4311" s="7" t="n">
        <f aca="false">$R4311*$S4311</f>
        <v>5114.07</v>
      </c>
      <c r="U4311" s="8" t="n">
        <v>0.13</v>
      </c>
      <c r="V4311" s="7" t="n">
        <f aca="false">$T4311*$U4311</f>
        <v>664.8291</v>
      </c>
      <c r="W4311" s="7" t="n">
        <f aca="false">$T4311-$V4311</f>
        <v>4449.2409</v>
      </c>
      <c r="X4311" s="7" t="n">
        <v>1174.93</v>
      </c>
      <c r="Y4311" s="7" t="n">
        <f aca="false">$R4311*$X4311</f>
        <v>3524.79</v>
      </c>
      <c r="Z4311" s="7" t="n">
        <f aca="false">$W4311-$Y4311</f>
        <v>924.4509</v>
      </c>
      <c r="AA4311" s="8" t="n">
        <f aca="false">IFERROR($Z4311/$W4311,0)</f>
        <v>0.207777218806021</v>
      </c>
      <c r="AB4311" s="2" t="s">
        <v>55</v>
      </c>
      <c r="AC4311" s="2" t="s">
        <v>43</v>
      </c>
    </row>
    <row r="4312" customFormat="false" ht="15" hidden="false" customHeight="false" outlineLevel="0" collapsed="false">
      <c r="A4312" s="2" t="s">
        <v>5697</v>
      </c>
      <c r="B4312" s="3" t="n">
        <v>45633</v>
      </c>
      <c r="C4312" s="4" t="n">
        <f aca="false">YEAR($B4312)</f>
        <v>2024</v>
      </c>
      <c r="D4312" s="4" t="n">
        <f aca="false">MONTH($B4312)</f>
        <v>12</v>
      </c>
      <c r="E4312" s="2" t="s">
        <v>5565</v>
      </c>
      <c r="F4312" s="5" t="n">
        <f aca="false">ROUNDUP(MONTH($B4312)/3,0)</f>
        <v>4</v>
      </c>
      <c r="G4312" s="2" t="s">
        <v>109</v>
      </c>
      <c r="H4312" s="2" t="s">
        <v>110</v>
      </c>
      <c r="I4312" s="2" t="s">
        <v>33</v>
      </c>
      <c r="J4312" s="2" t="s">
        <v>89</v>
      </c>
      <c r="K4312" s="2" t="s">
        <v>97</v>
      </c>
      <c r="L4312" s="2" t="s">
        <v>111</v>
      </c>
      <c r="M4312" s="2" t="s">
        <v>135</v>
      </c>
      <c r="N4312" s="2" t="s">
        <v>51</v>
      </c>
      <c r="O4312" s="2" t="s">
        <v>39</v>
      </c>
      <c r="P4312" s="2" t="s">
        <v>106</v>
      </c>
      <c r="Q4312" s="2" t="s">
        <v>143</v>
      </c>
      <c r="R4312" s="6" t="n">
        <v>1</v>
      </c>
      <c r="S4312" s="7" t="n">
        <v>719.68</v>
      </c>
      <c r="T4312" s="7" t="n">
        <f aca="false">$R4312*$S4312</f>
        <v>719.68</v>
      </c>
      <c r="U4312" s="8" t="n">
        <v>0.05</v>
      </c>
      <c r="V4312" s="7" t="n">
        <f aca="false">$T4312*$U4312</f>
        <v>35.984</v>
      </c>
      <c r="W4312" s="7" t="n">
        <f aca="false">$T4312-$V4312</f>
        <v>683.696</v>
      </c>
      <c r="X4312" s="7" t="n">
        <v>488.46</v>
      </c>
      <c r="Y4312" s="7" t="n">
        <f aca="false">$R4312*$X4312</f>
        <v>488.46</v>
      </c>
      <c r="Z4312" s="7" t="n">
        <f aca="false">$W4312-$Y4312</f>
        <v>195.236</v>
      </c>
      <c r="AA4312" s="8" t="n">
        <f aca="false">IFERROR($Z4312/$W4312,0)</f>
        <v>0.285559663944209</v>
      </c>
      <c r="AB4312" s="2" t="s">
        <v>42</v>
      </c>
      <c r="AC4312" s="2" t="s">
        <v>43</v>
      </c>
    </row>
    <row r="4313" customFormat="false" ht="15" hidden="false" customHeight="false" outlineLevel="0" collapsed="false">
      <c r="A4313" s="2" t="s">
        <v>5698</v>
      </c>
      <c r="B4313" s="3" t="n">
        <v>45633</v>
      </c>
      <c r="C4313" s="4" t="n">
        <f aca="false">YEAR($B4313)</f>
        <v>2024</v>
      </c>
      <c r="D4313" s="4" t="n">
        <f aca="false">MONTH($B4313)</f>
        <v>12</v>
      </c>
      <c r="E4313" s="2" t="s">
        <v>5565</v>
      </c>
      <c r="F4313" s="5" t="n">
        <f aca="false">ROUNDUP(MONTH($B4313)/3,0)</f>
        <v>4</v>
      </c>
      <c r="G4313" s="2" t="s">
        <v>3859</v>
      </c>
      <c r="H4313" s="2" t="s">
        <v>3860</v>
      </c>
      <c r="I4313" s="2" t="s">
        <v>33</v>
      </c>
      <c r="J4313" s="2" t="s">
        <v>34</v>
      </c>
      <c r="K4313" s="2" t="s">
        <v>35</v>
      </c>
      <c r="L4313" s="2" t="s">
        <v>36</v>
      </c>
      <c r="M4313" s="2" t="s">
        <v>37</v>
      </c>
      <c r="N4313" s="2" t="s">
        <v>51</v>
      </c>
      <c r="O4313" s="2" t="s">
        <v>39</v>
      </c>
      <c r="P4313" s="2" t="s">
        <v>106</v>
      </c>
      <c r="Q4313" s="2" t="s">
        <v>143</v>
      </c>
      <c r="R4313" s="6" t="n">
        <v>2</v>
      </c>
      <c r="S4313" s="7" t="n">
        <v>757.7</v>
      </c>
      <c r="T4313" s="7" t="n">
        <f aca="false">$R4313*$S4313</f>
        <v>1515.4</v>
      </c>
      <c r="U4313" s="8" t="n">
        <v>0.05</v>
      </c>
      <c r="V4313" s="7" t="n">
        <f aca="false">$T4313*$U4313</f>
        <v>75.77</v>
      </c>
      <c r="W4313" s="7" t="n">
        <f aca="false">$T4313-$V4313</f>
        <v>1439.63</v>
      </c>
      <c r="X4313" s="7" t="n">
        <v>534.45</v>
      </c>
      <c r="Y4313" s="7" t="n">
        <f aca="false">$R4313*$X4313</f>
        <v>1068.9</v>
      </c>
      <c r="Z4313" s="7" t="n">
        <f aca="false">$W4313-$Y4313</f>
        <v>370.73</v>
      </c>
      <c r="AA4313" s="8" t="n">
        <f aca="false">IFERROR($Z4313/$W4313,0)</f>
        <v>0.257517556594403</v>
      </c>
      <c r="AB4313" s="2" t="s">
        <v>67</v>
      </c>
      <c r="AC4313" s="2" t="s">
        <v>43</v>
      </c>
    </row>
    <row r="4314" customFormat="false" ht="15" hidden="false" customHeight="false" outlineLevel="0" collapsed="false">
      <c r="A4314" s="2" t="s">
        <v>5699</v>
      </c>
      <c r="B4314" s="3" t="n">
        <v>45633</v>
      </c>
      <c r="C4314" s="4" t="n">
        <f aca="false">YEAR($B4314)</f>
        <v>2024</v>
      </c>
      <c r="D4314" s="4" t="n">
        <f aca="false">MONTH($B4314)</f>
        <v>12</v>
      </c>
      <c r="E4314" s="2" t="s">
        <v>5565</v>
      </c>
      <c r="F4314" s="5" t="n">
        <f aca="false">ROUNDUP(MONTH($B4314)/3,0)</f>
        <v>4</v>
      </c>
      <c r="G4314" s="2" t="s">
        <v>1903</v>
      </c>
      <c r="H4314" s="2" t="s">
        <v>1904</v>
      </c>
      <c r="I4314" s="2" t="s">
        <v>33</v>
      </c>
      <c r="J4314" s="2" t="s">
        <v>47</v>
      </c>
      <c r="K4314" s="2" t="s">
        <v>196</v>
      </c>
      <c r="L4314" s="2" t="s">
        <v>197</v>
      </c>
      <c r="M4314" s="2" t="s">
        <v>105</v>
      </c>
      <c r="N4314" s="2" t="s">
        <v>63</v>
      </c>
      <c r="O4314" s="2" t="s">
        <v>114</v>
      </c>
      <c r="P4314" s="2" t="s">
        <v>119</v>
      </c>
      <c r="Q4314" s="2" t="s">
        <v>191</v>
      </c>
      <c r="R4314" s="6" t="n">
        <v>3</v>
      </c>
      <c r="S4314" s="7" t="n">
        <v>420.81</v>
      </c>
      <c r="T4314" s="7" t="n">
        <f aca="false">$R4314*$S4314</f>
        <v>1262.43</v>
      </c>
      <c r="U4314" s="8" t="n">
        <v>0.08</v>
      </c>
      <c r="V4314" s="7" t="n">
        <f aca="false">$T4314*$U4314</f>
        <v>100.9944</v>
      </c>
      <c r="W4314" s="7" t="n">
        <f aca="false">$T4314-$V4314</f>
        <v>1161.4356</v>
      </c>
      <c r="X4314" s="7" t="n">
        <v>226.55</v>
      </c>
      <c r="Y4314" s="7" t="n">
        <f aca="false">$R4314*$X4314</f>
        <v>679.65</v>
      </c>
      <c r="Z4314" s="7" t="n">
        <f aca="false">$W4314-$Y4314</f>
        <v>481.7856</v>
      </c>
      <c r="AA4314" s="8" t="n">
        <f aca="false">IFERROR($Z4314/$W4314,0)</f>
        <v>0.414819039471495</v>
      </c>
      <c r="AB4314" s="2" t="s">
        <v>85</v>
      </c>
      <c r="AC4314" s="2" t="s">
        <v>93</v>
      </c>
    </row>
    <row r="4315" customFormat="false" ht="15" hidden="false" customHeight="false" outlineLevel="0" collapsed="false">
      <c r="A4315" s="2" t="s">
        <v>5700</v>
      </c>
      <c r="B4315" s="3" t="n">
        <v>45633</v>
      </c>
      <c r="C4315" s="4" t="n">
        <f aca="false">YEAR($B4315)</f>
        <v>2024</v>
      </c>
      <c r="D4315" s="4" t="n">
        <f aca="false">MONTH($B4315)</f>
        <v>12</v>
      </c>
      <c r="E4315" s="2" t="s">
        <v>5565</v>
      </c>
      <c r="F4315" s="5" t="n">
        <f aca="false">ROUNDUP(MONTH($B4315)/3,0)</f>
        <v>4</v>
      </c>
      <c r="G4315" s="2" t="s">
        <v>3906</v>
      </c>
      <c r="H4315" s="2" t="s">
        <v>1452</v>
      </c>
      <c r="I4315" s="2" t="s">
        <v>33</v>
      </c>
      <c r="J4315" s="2" t="s">
        <v>89</v>
      </c>
      <c r="K4315" s="2" t="s">
        <v>97</v>
      </c>
      <c r="L4315" s="2" t="s">
        <v>111</v>
      </c>
      <c r="M4315" s="2" t="s">
        <v>99</v>
      </c>
      <c r="N4315" s="2" t="s">
        <v>63</v>
      </c>
      <c r="O4315" s="2" t="s">
        <v>52</v>
      </c>
      <c r="P4315" s="2" t="s">
        <v>53</v>
      </c>
      <c r="Q4315" s="2" t="s">
        <v>169</v>
      </c>
      <c r="R4315" s="6" t="n">
        <v>2</v>
      </c>
      <c r="S4315" s="7" t="n">
        <v>2224.41</v>
      </c>
      <c r="T4315" s="7" t="n">
        <f aca="false">$R4315*$S4315</f>
        <v>4448.82</v>
      </c>
      <c r="U4315" s="8" t="n">
        <v>0</v>
      </c>
      <c r="V4315" s="7" t="n">
        <f aca="false">$T4315*$U4315</f>
        <v>0</v>
      </c>
      <c r="W4315" s="7" t="n">
        <f aca="false">$T4315-$V4315</f>
        <v>4448.82</v>
      </c>
      <c r="X4315" s="7" t="n">
        <v>1808.5</v>
      </c>
      <c r="Y4315" s="7" t="n">
        <f aca="false">$R4315*$X4315</f>
        <v>3617</v>
      </c>
      <c r="Z4315" s="7" t="n">
        <f aca="false">$W4315-$Y4315</f>
        <v>831.82</v>
      </c>
      <c r="AA4315" s="8" t="n">
        <f aca="false">IFERROR($Z4315/$W4315,0)</f>
        <v>0.186975422696355</v>
      </c>
      <c r="AB4315" s="2" t="s">
        <v>42</v>
      </c>
      <c r="AC4315" s="2" t="s">
        <v>43</v>
      </c>
    </row>
    <row r="4316" customFormat="false" ht="15" hidden="false" customHeight="false" outlineLevel="0" collapsed="false">
      <c r="A4316" s="2" t="s">
        <v>5701</v>
      </c>
      <c r="B4316" s="3" t="n">
        <v>45633</v>
      </c>
      <c r="C4316" s="4" t="n">
        <f aca="false">YEAR($B4316)</f>
        <v>2024</v>
      </c>
      <c r="D4316" s="4" t="n">
        <f aca="false">MONTH($B4316)</f>
        <v>12</v>
      </c>
      <c r="E4316" s="2" t="s">
        <v>5565</v>
      </c>
      <c r="F4316" s="5" t="n">
        <f aca="false">ROUNDUP(MONTH($B4316)/3,0)</f>
        <v>4</v>
      </c>
      <c r="G4316" s="2" t="s">
        <v>255</v>
      </c>
      <c r="H4316" s="2" t="s">
        <v>256</v>
      </c>
      <c r="I4316" s="2" t="s">
        <v>33</v>
      </c>
      <c r="J4316" s="2" t="s">
        <v>147</v>
      </c>
      <c r="K4316" s="2" t="s">
        <v>148</v>
      </c>
      <c r="L4316" s="2" t="s">
        <v>149</v>
      </c>
      <c r="M4316" s="2" t="s">
        <v>150</v>
      </c>
      <c r="N4316" s="2" t="s">
        <v>38</v>
      </c>
      <c r="O4316" s="2" t="s">
        <v>64</v>
      </c>
      <c r="P4316" s="2" t="s">
        <v>74</v>
      </c>
      <c r="Q4316" s="2" t="s">
        <v>259</v>
      </c>
      <c r="R4316" s="6" t="n">
        <v>2</v>
      </c>
      <c r="S4316" s="7" t="n">
        <v>2159.84</v>
      </c>
      <c r="T4316" s="7" t="n">
        <f aca="false">$R4316*$S4316</f>
        <v>4319.68</v>
      </c>
      <c r="U4316" s="8" t="n">
        <v>0</v>
      </c>
      <c r="V4316" s="7" t="n">
        <f aca="false">$T4316*$U4316</f>
        <v>0</v>
      </c>
      <c r="W4316" s="7" t="n">
        <f aca="false">$T4316-$V4316</f>
        <v>4319.68</v>
      </c>
      <c r="X4316" s="7" t="n">
        <v>1631.32</v>
      </c>
      <c r="Y4316" s="7" t="n">
        <f aca="false">$R4316*$X4316</f>
        <v>3262.64</v>
      </c>
      <c r="Z4316" s="7" t="n">
        <f aca="false">$W4316-$Y4316</f>
        <v>1057.04</v>
      </c>
      <c r="AA4316" s="8" t="n">
        <f aca="false">IFERROR($Z4316/$W4316,0)</f>
        <v>0.244703311356397</v>
      </c>
      <c r="AB4316" s="2" t="s">
        <v>76</v>
      </c>
      <c r="AC4316" s="2" t="s">
        <v>43</v>
      </c>
    </row>
    <row r="4317" customFormat="false" ht="15" hidden="false" customHeight="false" outlineLevel="0" collapsed="false">
      <c r="A4317" s="2" t="s">
        <v>5702</v>
      </c>
      <c r="B4317" s="3" t="n">
        <v>45633</v>
      </c>
      <c r="C4317" s="4" t="n">
        <f aca="false">YEAR($B4317)</f>
        <v>2024</v>
      </c>
      <c r="D4317" s="4" t="n">
        <f aca="false">MONTH($B4317)</f>
        <v>12</v>
      </c>
      <c r="E4317" s="2" t="s">
        <v>5565</v>
      </c>
      <c r="F4317" s="5" t="n">
        <f aca="false">ROUNDUP(MONTH($B4317)/3,0)</f>
        <v>4</v>
      </c>
      <c r="G4317" s="2" t="s">
        <v>1591</v>
      </c>
      <c r="H4317" s="2" t="s">
        <v>1358</v>
      </c>
      <c r="I4317" s="2" t="s">
        <v>104</v>
      </c>
      <c r="J4317" s="2" t="s">
        <v>47</v>
      </c>
      <c r="K4317" s="2" t="s">
        <v>196</v>
      </c>
      <c r="L4317" s="2" t="s">
        <v>197</v>
      </c>
      <c r="M4317" s="2" t="s">
        <v>168</v>
      </c>
      <c r="N4317" s="2" t="s">
        <v>73</v>
      </c>
      <c r="O4317" s="2" t="s">
        <v>171</v>
      </c>
      <c r="P4317" s="2" t="s">
        <v>172</v>
      </c>
      <c r="Q4317" s="2" t="s">
        <v>173</v>
      </c>
      <c r="R4317" s="6" t="n">
        <v>11</v>
      </c>
      <c r="S4317" s="7" t="n">
        <v>866.3</v>
      </c>
      <c r="T4317" s="7" t="n">
        <f aca="false">$R4317*$S4317</f>
        <v>9529.3</v>
      </c>
      <c r="U4317" s="8" t="n">
        <v>0.18</v>
      </c>
      <c r="V4317" s="7" t="n">
        <f aca="false">$T4317*$U4317</f>
        <v>1715.274</v>
      </c>
      <c r="W4317" s="7" t="n">
        <f aca="false">$T4317-$V4317</f>
        <v>7814.026</v>
      </c>
      <c r="X4317" s="7" t="n">
        <v>541.62</v>
      </c>
      <c r="Y4317" s="7" t="n">
        <f aca="false">$R4317*$X4317</f>
        <v>5957.82</v>
      </c>
      <c r="Z4317" s="7" t="n">
        <f aca="false">$W4317-$Y4317</f>
        <v>1856.206</v>
      </c>
      <c r="AA4317" s="8" t="n">
        <f aca="false">IFERROR($Z4317/$W4317,0)</f>
        <v>0.237547968230462</v>
      </c>
      <c r="AB4317" s="2" t="s">
        <v>85</v>
      </c>
      <c r="AC4317" s="2" t="s">
        <v>246</v>
      </c>
    </row>
    <row r="4318" customFormat="false" ht="15" hidden="false" customHeight="false" outlineLevel="0" collapsed="false">
      <c r="A4318" s="2" t="s">
        <v>5703</v>
      </c>
      <c r="B4318" s="3" t="n">
        <v>45633</v>
      </c>
      <c r="C4318" s="4" t="n">
        <f aca="false">YEAR($B4318)</f>
        <v>2024</v>
      </c>
      <c r="D4318" s="4" t="n">
        <f aca="false">MONTH($B4318)</f>
        <v>12</v>
      </c>
      <c r="E4318" s="2" t="s">
        <v>5565</v>
      </c>
      <c r="F4318" s="5" t="n">
        <f aca="false">ROUNDUP(MONTH($B4318)/3,0)</f>
        <v>4</v>
      </c>
      <c r="G4318" s="2" t="s">
        <v>5704</v>
      </c>
      <c r="H4318" s="2" t="s">
        <v>1272</v>
      </c>
      <c r="I4318" s="2" t="s">
        <v>33</v>
      </c>
      <c r="J4318" s="2" t="s">
        <v>47</v>
      </c>
      <c r="K4318" s="2" t="s">
        <v>196</v>
      </c>
      <c r="L4318" s="2" t="s">
        <v>197</v>
      </c>
      <c r="M4318" s="2" t="s">
        <v>118</v>
      </c>
      <c r="N4318" s="2" t="s">
        <v>38</v>
      </c>
      <c r="O4318" s="2" t="s">
        <v>52</v>
      </c>
      <c r="P4318" s="2" t="s">
        <v>53</v>
      </c>
      <c r="Q4318" s="2" t="s">
        <v>54</v>
      </c>
      <c r="R4318" s="6" t="n">
        <v>1</v>
      </c>
      <c r="S4318" s="7" t="n">
        <v>2966.39</v>
      </c>
      <c r="T4318" s="7" t="n">
        <f aca="false">$R4318*$S4318</f>
        <v>2966.39</v>
      </c>
      <c r="U4318" s="8" t="n">
        <v>0</v>
      </c>
      <c r="V4318" s="7" t="n">
        <f aca="false">$T4318*$U4318</f>
        <v>0</v>
      </c>
      <c r="W4318" s="7" t="n">
        <f aca="false">$T4318-$V4318</f>
        <v>2966.39</v>
      </c>
      <c r="X4318" s="7" t="n">
        <v>2232.18</v>
      </c>
      <c r="Y4318" s="7" t="n">
        <f aca="false">$R4318*$X4318</f>
        <v>2232.18</v>
      </c>
      <c r="Z4318" s="7" t="n">
        <f aca="false">$W4318-$Y4318</f>
        <v>734.21</v>
      </c>
      <c r="AA4318" s="8" t="n">
        <f aca="false">IFERROR($Z4318/$W4318,0)</f>
        <v>0.247509599209814</v>
      </c>
      <c r="AB4318" s="2" t="s">
        <v>42</v>
      </c>
      <c r="AC4318" s="2" t="s">
        <v>43</v>
      </c>
    </row>
    <row r="4319" customFormat="false" ht="15" hidden="false" customHeight="false" outlineLevel="0" collapsed="false">
      <c r="A4319" s="2" t="s">
        <v>5705</v>
      </c>
      <c r="B4319" s="3" t="n">
        <v>45633</v>
      </c>
      <c r="C4319" s="4" t="n">
        <f aca="false">YEAR($B4319)</f>
        <v>2024</v>
      </c>
      <c r="D4319" s="4" t="n">
        <f aca="false">MONTH($B4319)</f>
        <v>12</v>
      </c>
      <c r="E4319" s="2" t="s">
        <v>5565</v>
      </c>
      <c r="F4319" s="5" t="n">
        <f aca="false">ROUNDUP(MONTH($B4319)/3,0)</f>
        <v>4</v>
      </c>
      <c r="G4319" s="2" t="s">
        <v>1463</v>
      </c>
      <c r="H4319" s="2" t="s">
        <v>1464</v>
      </c>
      <c r="I4319" s="2" t="s">
        <v>33</v>
      </c>
      <c r="J4319" s="2" t="s">
        <v>47</v>
      </c>
      <c r="K4319" s="2" t="s">
        <v>48</v>
      </c>
      <c r="L4319" s="2" t="s">
        <v>155</v>
      </c>
      <c r="M4319" s="2" t="s">
        <v>118</v>
      </c>
      <c r="N4319" s="2" t="s">
        <v>73</v>
      </c>
      <c r="O4319" s="2" t="s">
        <v>114</v>
      </c>
      <c r="P4319" s="2" t="s">
        <v>234</v>
      </c>
      <c r="Q4319" s="2" t="s">
        <v>235</v>
      </c>
      <c r="R4319" s="6" t="n">
        <v>3</v>
      </c>
      <c r="S4319" s="7" t="n">
        <v>240.86</v>
      </c>
      <c r="T4319" s="7" t="n">
        <f aca="false">$R4319*$S4319</f>
        <v>722.58</v>
      </c>
      <c r="U4319" s="8" t="n">
        <v>0.03</v>
      </c>
      <c r="V4319" s="7" t="n">
        <f aca="false">$T4319*$U4319</f>
        <v>21.6774</v>
      </c>
      <c r="W4319" s="7" t="n">
        <f aca="false">$T4319-$V4319</f>
        <v>700.9026</v>
      </c>
      <c r="X4319" s="7" t="n">
        <v>114.78</v>
      </c>
      <c r="Y4319" s="7" t="n">
        <f aca="false">$R4319*$X4319</f>
        <v>344.34</v>
      </c>
      <c r="Z4319" s="7" t="n">
        <f aca="false">$W4319-$Y4319</f>
        <v>356.5626</v>
      </c>
      <c r="AA4319" s="8" t="n">
        <f aca="false">IFERROR($Z4319/$W4319,0)</f>
        <v>0.508719185804133</v>
      </c>
      <c r="AB4319" s="2" t="s">
        <v>76</v>
      </c>
      <c r="AC4319" s="2" t="s">
        <v>43</v>
      </c>
    </row>
    <row r="4320" customFormat="false" ht="15" hidden="false" customHeight="false" outlineLevel="0" collapsed="false">
      <c r="A4320" s="2" t="s">
        <v>5706</v>
      </c>
      <c r="B4320" s="3" t="n">
        <v>45633</v>
      </c>
      <c r="C4320" s="4" t="n">
        <f aca="false">YEAR($B4320)</f>
        <v>2024</v>
      </c>
      <c r="D4320" s="4" t="n">
        <f aca="false">MONTH($B4320)</f>
        <v>12</v>
      </c>
      <c r="E4320" s="2" t="s">
        <v>5565</v>
      </c>
      <c r="F4320" s="5" t="n">
        <f aca="false">ROUNDUP(MONTH($B4320)/3,0)</f>
        <v>4</v>
      </c>
      <c r="G4320" s="2" t="s">
        <v>145</v>
      </c>
      <c r="H4320" s="2" t="s">
        <v>146</v>
      </c>
      <c r="I4320" s="2" t="s">
        <v>33</v>
      </c>
      <c r="J4320" s="2" t="s">
        <v>147</v>
      </c>
      <c r="K4320" s="2" t="s">
        <v>148</v>
      </c>
      <c r="L4320" s="2" t="s">
        <v>149</v>
      </c>
      <c r="M4320" s="2" t="s">
        <v>150</v>
      </c>
      <c r="N4320" s="2" t="s">
        <v>73</v>
      </c>
      <c r="O4320" s="2" t="s">
        <v>52</v>
      </c>
      <c r="P4320" s="2" t="s">
        <v>126</v>
      </c>
      <c r="Q4320" s="2" t="s">
        <v>157</v>
      </c>
      <c r="R4320" s="6" t="n">
        <v>2</v>
      </c>
      <c r="S4320" s="7" t="n">
        <v>787.12</v>
      </c>
      <c r="T4320" s="7" t="n">
        <f aca="false">$R4320*$S4320</f>
        <v>1574.24</v>
      </c>
      <c r="U4320" s="8" t="n">
        <v>0.08</v>
      </c>
      <c r="V4320" s="7" t="n">
        <f aca="false">$T4320*$U4320</f>
        <v>125.9392</v>
      </c>
      <c r="W4320" s="7" t="n">
        <f aca="false">$T4320-$V4320</f>
        <v>1448.3008</v>
      </c>
      <c r="X4320" s="7" t="n">
        <v>519.52</v>
      </c>
      <c r="Y4320" s="7" t="n">
        <f aca="false">$R4320*$X4320</f>
        <v>1039.04</v>
      </c>
      <c r="Z4320" s="7" t="n">
        <f aca="false">$W4320-$Y4320</f>
        <v>409.2608</v>
      </c>
      <c r="AA4320" s="8" t="n">
        <f aca="false">IFERROR($Z4320/$W4320,0)</f>
        <v>0.282579972337238</v>
      </c>
      <c r="AB4320" s="2" t="s">
        <v>85</v>
      </c>
      <c r="AC4320" s="2" t="s">
        <v>43</v>
      </c>
    </row>
    <row r="4321" customFormat="false" ht="15" hidden="false" customHeight="false" outlineLevel="0" collapsed="false">
      <c r="A4321" s="2" t="s">
        <v>5707</v>
      </c>
      <c r="B4321" s="3" t="n">
        <v>45633</v>
      </c>
      <c r="C4321" s="4" t="n">
        <f aca="false">YEAR($B4321)</f>
        <v>2024</v>
      </c>
      <c r="D4321" s="4" t="n">
        <f aca="false">MONTH($B4321)</f>
        <v>12</v>
      </c>
      <c r="E4321" s="2" t="s">
        <v>5565</v>
      </c>
      <c r="F4321" s="5" t="n">
        <f aca="false">ROUNDUP(MONTH($B4321)/3,0)</f>
        <v>4</v>
      </c>
      <c r="G4321" s="2" t="s">
        <v>1300</v>
      </c>
      <c r="H4321" s="2" t="s">
        <v>766</v>
      </c>
      <c r="I4321" s="2" t="s">
        <v>177</v>
      </c>
      <c r="J4321" s="2" t="s">
        <v>47</v>
      </c>
      <c r="K4321" s="2" t="s">
        <v>185</v>
      </c>
      <c r="L4321" s="2" t="s">
        <v>186</v>
      </c>
      <c r="M4321" s="2" t="s">
        <v>118</v>
      </c>
      <c r="N4321" s="2" t="s">
        <v>63</v>
      </c>
      <c r="O4321" s="2" t="s">
        <v>39</v>
      </c>
      <c r="P4321" s="2" t="s">
        <v>40</v>
      </c>
      <c r="Q4321" s="2" t="s">
        <v>100</v>
      </c>
      <c r="R4321" s="6" t="n">
        <v>14</v>
      </c>
      <c r="S4321" s="7" t="n">
        <v>1784.64</v>
      </c>
      <c r="T4321" s="7" t="n">
        <f aca="false">$R4321*$S4321</f>
        <v>24984.96</v>
      </c>
      <c r="U4321" s="8" t="n">
        <v>0.32</v>
      </c>
      <c r="V4321" s="7" t="n">
        <f aca="false">$T4321*$U4321</f>
        <v>7995.1872</v>
      </c>
      <c r="W4321" s="7" t="n">
        <f aca="false">$T4321-$V4321</f>
        <v>16989.7728</v>
      </c>
      <c r="X4321" s="7" t="n">
        <v>1236.48</v>
      </c>
      <c r="Y4321" s="7" t="n">
        <f aca="false">$R4321*$X4321</f>
        <v>17310.72</v>
      </c>
      <c r="Z4321" s="7" t="n">
        <f aca="false">$W4321-$Y4321</f>
        <v>-320.947199999999</v>
      </c>
      <c r="AA4321" s="8" t="n">
        <f aca="false">IFERROR($Z4321/$W4321,0)</f>
        <v>-0.0188906116507926</v>
      </c>
      <c r="AB4321" s="2" t="s">
        <v>55</v>
      </c>
      <c r="AC4321" s="2" t="s">
        <v>43</v>
      </c>
    </row>
    <row r="4322" customFormat="false" ht="15" hidden="false" customHeight="false" outlineLevel="0" collapsed="false">
      <c r="A4322" s="2" t="s">
        <v>5708</v>
      </c>
      <c r="B4322" s="3" t="n">
        <v>45633</v>
      </c>
      <c r="C4322" s="4" t="n">
        <f aca="false">YEAR($B4322)</f>
        <v>2024</v>
      </c>
      <c r="D4322" s="4" t="n">
        <f aca="false">MONTH($B4322)</f>
        <v>12</v>
      </c>
      <c r="E4322" s="2" t="s">
        <v>5565</v>
      </c>
      <c r="F4322" s="5" t="n">
        <f aca="false">ROUNDUP(MONTH($B4322)/3,0)</f>
        <v>4</v>
      </c>
      <c r="G4322" s="2" t="s">
        <v>1636</v>
      </c>
      <c r="H4322" s="2" t="s">
        <v>1637</v>
      </c>
      <c r="I4322" s="2" t="s">
        <v>33</v>
      </c>
      <c r="J4322" s="2" t="s">
        <v>147</v>
      </c>
      <c r="K4322" s="2" t="s">
        <v>148</v>
      </c>
      <c r="L4322" s="2" t="s">
        <v>149</v>
      </c>
      <c r="M4322" s="2" t="s">
        <v>150</v>
      </c>
      <c r="N4322" s="2" t="s">
        <v>63</v>
      </c>
      <c r="O4322" s="2" t="s">
        <v>52</v>
      </c>
      <c r="P4322" s="2" t="s">
        <v>126</v>
      </c>
      <c r="Q4322" s="2" t="s">
        <v>157</v>
      </c>
      <c r="R4322" s="6" t="n">
        <v>3</v>
      </c>
      <c r="S4322" s="7" t="n">
        <v>755.89</v>
      </c>
      <c r="T4322" s="7" t="n">
        <f aca="false">$R4322*$S4322</f>
        <v>2267.67</v>
      </c>
      <c r="U4322" s="8" t="n">
        <v>0.05</v>
      </c>
      <c r="V4322" s="7" t="n">
        <f aca="false">$T4322*$U4322</f>
        <v>113.3835</v>
      </c>
      <c r="W4322" s="7" t="n">
        <f aca="false">$T4322-$V4322</f>
        <v>2154.2865</v>
      </c>
      <c r="X4322" s="7" t="n">
        <v>501.1</v>
      </c>
      <c r="Y4322" s="7" t="n">
        <f aca="false">$R4322*$X4322</f>
        <v>1503.3</v>
      </c>
      <c r="Z4322" s="7" t="n">
        <f aca="false">$W4322-$Y4322</f>
        <v>650.9865</v>
      </c>
      <c r="AA4322" s="8" t="n">
        <f aca="false">IFERROR($Z4322/$W4322,0)</f>
        <v>0.302181952121967</v>
      </c>
      <c r="AB4322" s="2" t="s">
        <v>85</v>
      </c>
      <c r="AC4322" s="2" t="s">
        <v>43</v>
      </c>
    </row>
    <row r="4323" customFormat="false" ht="15" hidden="false" customHeight="false" outlineLevel="0" collapsed="false">
      <c r="A4323" s="2" t="s">
        <v>5709</v>
      </c>
      <c r="B4323" s="3" t="n">
        <v>45633</v>
      </c>
      <c r="C4323" s="4" t="n">
        <f aca="false">YEAR($B4323)</f>
        <v>2024</v>
      </c>
      <c r="D4323" s="4" t="n">
        <f aca="false">MONTH($B4323)</f>
        <v>12</v>
      </c>
      <c r="E4323" s="2" t="s">
        <v>5565</v>
      </c>
      <c r="F4323" s="5" t="n">
        <f aca="false">ROUNDUP(MONTH($B4323)/3,0)</f>
        <v>4</v>
      </c>
      <c r="G4323" s="2" t="s">
        <v>45</v>
      </c>
      <c r="H4323" s="2" t="s">
        <v>46</v>
      </c>
      <c r="I4323" s="2" t="s">
        <v>33</v>
      </c>
      <c r="J4323" s="2" t="s">
        <v>47</v>
      </c>
      <c r="K4323" s="2" t="s">
        <v>48</v>
      </c>
      <c r="L4323" s="2" t="s">
        <v>49</v>
      </c>
      <c r="M4323" s="2" t="s">
        <v>118</v>
      </c>
      <c r="N4323" s="2" t="s">
        <v>63</v>
      </c>
      <c r="O4323" s="2" t="s">
        <v>52</v>
      </c>
      <c r="P4323" s="2" t="s">
        <v>126</v>
      </c>
      <c r="Q4323" s="2" t="s">
        <v>127</v>
      </c>
      <c r="R4323" s="6" t="n">
        <v>2</v>
      </c>
      <c r="S4323" s="7" t="n">
        <v>1051.75</v>
      </c>
      <c r="T4323" s="7" t="n">
        <f aca="false">$R4323*$S4323</f>
        <v>2103.5</v>
      </c>
      <c r="U4323" s="8" t="n">
        <v>0.1</v>
      </c>
      <c r="V4323" s="7" t="n">
        <f aca="false">$T4323*$U4323</f>
        <v>210.35</v>
      </c>
      <c r="W4323" s="7" t="n">
        <f aca="false">$T4323-$V4323</f>
        <v>1893.15</v>
      </c>
      <c r="X4323" s="7" t="n">
        <v>768.67</v>
      </c>
      <c r="Y4323" s="7" t="n">
        <f aca="false">$R4323*$X4323</f>
        <v>1537.34</v>
      </c>
      <c r="Z4323" s="7" t="n">
        <f aca="false">$W4323-$Y4323</f>
        <v>355.81</v>
      </c>
      <c r="AA4323" s="8" t="n">
        <f aca="false">IFERROR($Z4323/$W4323,0)</f>
        <v>0.187946015899427</v>
      </c>
      <c r="AB4323" s="2" t="s">
        <v>85</v>
      </c>
      <c r="AC4323" s="2" t="s">
        <v>43</v>
      </c>
    </row>
    <row r="4324" customFormat="false" ht="15" hidden="false" customHeight="false" outlineLevel="0" collapsed="false">
      <c r="A4324" s="2" t="s">
        <v>5710</v>
      </c>
      <c r="B4324" s="3" t="n">
        <v>45633</v>
      </c>
      <c r="C4324" s="4" t="n">
        <f aca="false">YEAR($B4324)</f>
        <v>2024</v>
      </c>
      <c r="D4324" s="4" t="n">
        <f aca="false">MONTH($B4324)</f>
        <v>12</v>
      </c>
      <c r="E4324" s="2" t="s">
        <v>5565</v>
      </c>
      <c r="F4324" s="5" t="n">
        <f aca="false">ROUNDUP(MONTH($B4324)/3,0)</f>
        <v>4</v>
      </c>
      <c r="G4324" s="2" t="s">
        <v>5275</v>
      </c>
      <c r="H4324" s="2" t="s">
        <v>5276</v>
      </c>
      <c r="I4324" s="2" t="s">
        <v>33</v>
      </c>
      <c r="J4324" s="2" t="s">
        <v>89</v>
      </c>
      <c r="K4324" s="2" t="s">
        <v>97</v>
      </c>
      <c r="L4324" s="2" t="s">
        <v>98</v>
      </c>
      <c r="M4324" s="2" t="s">
        <v>99</v>
      </c>
      <c r="N4324" s="2" t="s">
        <v>151</v>
      </c>
      <c r="O4324" s="2" t="s">
        <v>114</v>
      </c>
      <c r="P4324" s="2" t="s">
        <v>115</v>
      </c>
      <c r="Q4324" s="2" t="s">
        <v>116</v>
      </c>
      <c r="R4324" s="6" t="n">
        <v>3</v>
      </c>
      <c r="S4324" s="7" t="n">
        <v>310.32</v>
      </c>
      <c r="T4324" s="7" t="n">
        <f aca="false">$R4324*$S4324</f>
        <v>930.96</v>
      </c>
      <c r="U4324" s="8" t="n">
        <v>0</v>
      </c>
      <c r="V4324" s="7" t="n">
        <f aca="false">$T4324*$U4324</f>
        <v>0</v>
      </c>
      <c r="W4324" s="7" t="n">
        <f aca="false">$T4324-$V4324</f>
        <v>930.96</v>
      </c>
      <c r="X4324" s="7" t="n">
        <v>165.25</v>
      </c>
      <c r="Y4324" s="7" t="n">
        <f aca="false">$R4324*$X4324</f>
        <v>495.75</v>
      </c>
      <c r="Z4324" s="7" t="n">
        <f aca="false">$W4324-$Y4324</f>
        <v>435.21</v>
      </c>
      <c r="AA4324" s="8" t="n">
        <f aca="false">IFERROR($Z4324/$W4324,0)</f>
        <v>0.467485176591905</v>
      </c>
      <c r="AB4324" s="2" t="s">
        <v>85</v>
      </c>
      <c r="AC4324" s="2" t="s">
        <v>43</v>
      </c>
    </row>
    <row r="4325" customFormat="false" ht="15" hidden="false" customHeight="false" outlineLevel="0" collapsed="false">
      <c r="A4325" s="2" t="s">
        <v>5711</v>
      </c>
      <c r="B4325" s="3" t="n">
        <v>45633</v>
      </c>
      <c r="C4325" s="4" t="n">
        <f aca="false">YEAR($B4325)</f>
        <v>2024</v>
      </c>
      <c r="D4325" s="4" t="n">
        <f aca="false">MONTH($B4325)</f>
        <v>12</v>
      </c>
      <c r="E4325" s="2" t="s">
        <v>5565</v>
      </c>
      <c r="F4325" s="5" t="n">
        <f aca="false">ROUNDUP(MONTH($B4325)/3,0)</f>
        <v>4</v>
      </c>
      <c r="G4325" s="2" t="s">
        <v>1300</v>
      </c>
      <c r="H4325" s="2" t="s">
        <v>766</v>
      </c>
      <c r="I4325" s="2" t="s">
        <v>177</v>
      </c>
      <c r="J4325" s="2" t="s">
        <v>47</v>
      </c>
      <c r="K4325" s="2" t="s">
        <v>185</v>
      </c>
      <c r="L4325" s="2" t="s">
        <v>186</v>
      </c>
      <c r="M4325" s="2" t="s">
        <v>168</v>
      </c>
      <c r="N4325" s="2" t="s">
        <v>51</v>
      </c>
      <c r="O4325" s="2" t="s">
        <v>171</v>
      </c>
      <c r="P4325" s="2" t="s">
        <v>204</v>
      </c>
      <c r="Q4325" s="2" t="s">
        <v>205</v>
      </c>
      <c r="R4325" s="6" t="n">
        <v>13</v>
      </c>
      <c r="S4325" s="7" t="n">
        <v>1177.69</v>
      </c>
      <c r="T4325" s="7" t="n">
        <f aca="false">$R4325*$S4325</f>
        <v>15309.97</v>
      </c>
      <c r="U4325" s="8" t="n">
        <v>0.07</v>
      </c>
      <c r="V4325" s="7" t="n">
        <f aca="false">$T4325*$U4325</f>
        <v>1071.6979</v>
      </c>
      <c r="W4325" s="7" t="n">
        <f aca="false">$T4325-$V4325</f>
        <v>14238.2721</v>
      </c>
      <c r="X4325" s="7" t="n">
        <v>638.41</v>
      </c>
      <c r="Y4325" s="7" t="n">
        <f aca="false">$R4325*$X4325</f>
        <v>8299.33</v>
      </c>
      <c r="Z4325" s="7" t="n">
        <f aca="false">$W4325-$Y4325</f>
        <v>5938.9421</v>
      </c>
      <c r="AA4325" s="8" t="n">
        <f aca="false">IFERROR($Z4325/$W4325,0)</f>
        <v>0.417111153536671</v>
      </c>
      <c r="AB4325" s="2" t="s">
        <v>67</v>
      </c>
      <c r="AC4325" s="2" t="s">
        <v>93</v>
      </c>
    </row>
    <row r="4326" customFormat="false" ht="15" hidden="false" customHeight="false" outlineLevel="0" collapsed="false">
      <c r="A4326" s="2" t="s">
        <v>5712</v>
      </c>
      <c r="B4326" s="3" t="n">
        <v>45633</v>
      </c>
      <c r="C4326" s="4" t="n">
        <f aca="false">YEAR($B4326)</f>
        <v>2024</v>
      </c>
      <c r="D4326" s="4" t="n">
        <f aca="false">MONTH($B4326)</f>
        <v>12</v>
      </c>
      <c r="E4326" s="2" t="s">
        <v>5565</v>
      </c>
      <c r="F4326" s="5" t="n">
        <f aca="false">ROUNDUP(MONTH($B4326)/3,0)</f>
        <v>4</v>
      </c>
      <c r="G4326" s="2" t="s">
        <v>5713</v>
      </c>
      <c r="H4326" s="2" t="s">
        <v>5714</v>
      </c>
      <c r="I4326" s="2" t="s">
        <v>104</v>
      </c>
      <c r="J4326" s="2" t="s">
        <v>59</v>
      </c>
      <c r="K4326" s="2" t="s">
        <v>140</v>
      </c>
      <c r="L4326" s="2" t="s">
        <v>141</v>
      </c>
      <c r="M4326" s="2" t="s">
        <v>142</v>
      </c>
      <c r="N4326" s="2" t="s">
        <v>38</v>
      </c>
      <c r="O4326" s="2" t="s">
        <v>52</v>
      </c>
      <c r="P4326" s="2" t="s">
        <v>83</v>
      </c>
      <c r="Q4326" s="2" t="s">
        <v>178</v>
      </c>
      <c r="R4326" s="6" t="n">
        <v>8</v>
      </c>
      <c r="S4326" s="7" t="n">
        <v>2869.55</v>
      </c>
      <c r="T4326" s="7" t="n">
        <f aca="false">$R4326*$S4326</f>
        <v>22956.4</v>
      </c>
      <c r="U4326" s="8" t="n">
        <v>0.08</v>
      </c>
      <c r="V4326" s="7" t="n">
        <f aca="false">$T4326*$U4326</f>
        <v>1836.512</v>
      </c>
      <c r="W4326" s="7" t="n">
        <f aca="false">$T4326-$V4326</f>
        <v>21119.888</v>
      </c>
      <c r="X4326" s="7" t="n">
        <v>2081.65</v>
      </c>
      <c r="Y4326" s="7" t="n">
        <f aca="false">$R4326*$X4326</f>
        <v>16653.2</v>
      </c>
      <c r="Z4326" s="7" t="n">
        <f aca="false">$W4326-$Y4326</f>
        <v>4466.688</v>
      </c>
      <c r="AA4326" s="8" t="n">
        <f aca="false">IFERROR($Z4326/$W4326,0)</f>
        <v>0.211492030639557</v>
      </c>
      <c r="AB4326" s="2" t="s">
        <v>85</v>
      </c>
      <c r="AC4326" s="2" t="s">
        <v>43</v>
      </c>
    </row>
    <row r="4327" customFormat="false" ht="15" hidden="false" customHeight="false" outlineLevel="0" collapsed="false">
      <c r="A4327" s="2" t="s">
        <v>5715</v>
      </c>
      <c r="B4327" s="3" t="n">
        <v>45633</v>
      </c>
      <c r="C4327" s="4" t="n">
        <f aca="false">YEAR($B4327)</f>
        <v>2024</v>
      </c>
      <c r="D4327" s="4" t="n">
        <f aca="false">MONTH($B4327)</f>
        <v>12</v>
      </c>
      <c r="E4327" s="2" t="s">
        <v>5565</v>
      </c>
      <c r="F4327" s="5" t="n">
        <f aca="false">ROUNDUP(MONTH($B4327)/3,0)</f>
        <v>4</v>
      </c>
      <c r="G4327" s="2" t="s">
        <v>962</v>
      </c>
      <c r="H4327" s="2" t="s">
        <v>963</v>
      </c>
      <c r="I4327" s="2" t="s">
        <v>33</v>
      </c>
      <c r="J4327" s="2" t="s">
        <v>47</v>
      </c>
      <c r="K4327" s="2" t="s">
        <v>185</v>
      </c>
      <c r="L4327" s="2" t="s">
        <v>186</v>
      </c>
      <c r="M4327" s="2" t="s">
        <v>105</v>
      </c>
      <c r="N4327" s="2" t="s">
        <v>63</v>
      </c>
      <c r="O4327" s="2" t="s">
        <v>114</v>
      </c>
      <c r="P4327" s="2" t="s">
        <v>234</v>
      </c>
      <c r="Q4327" s="2" t="s">
        <v>238</v>
      </c>
      <c r="R4327" s="6" t="n">
        <v>3</v>
      </c>
      <c r="S4327" s="7" t="n">
        <v>359.16</v>
      </c>
      <c r="T4327" s="7" t="n">
        <f aca="false">$R4327*$S4327</f>
        <v>1077.48</v>
      </c>
      <c r="U4327" s="8" t="n">
        <v>0.05</v>
      </c>
      <c r="V4327" s="7" t="n">
        <f aca="false">$T4327*$U4327</f>
        <v>53.874</v>
      </c>
      <c r="W4327" s="7" t="n">
        <f aca="false">$T4327-$V4327</f>
        <v>1023.606</v>
      </c>
      <c r="X4327" s="7" t="n">
        <v>184.47</v>
      </c>
      <c r="Y4327" s="7" t="n">
        <f aca="false">$R4327*$X4327</f>
        <v>553.41</v>
      </c>
      <c r="Z4327" s="7" t="n">
        <f aca="false">$W4327-$Y4327</f>
        <v>470.196</v>
      </c>
      <c r="AA4327" s="8" t="n">
        <f aca="false">IFERROR($Z4327/$W4327,0)</f>
        <v>0.459352524311112</v>
      </c>
      <c r="AB4327" s="2" t="s">
        <v>85</v>
      </c>
      <c r="AC4327" s="2" t="s">
        <v>43</v>
      </c>
    </row>
    <row r="4328" customFormat="false" ht="15" hidden="false" customHeight="false" outlineLevel="0" collapsed="false">
      <c r="A4328" s="2" t="s">
        <v>5716</v>
      </c>
      <c r="B4328" s="3" t="n">
        <v>45633</v>
      </c>
      <c r="C4328" s="4" t="n">
        <f aca="false">YEAR($B4328)</f>
        <v>2024</v>
      </c>
      <c r="D4328" s="4" t="n">
        <f aca="false">MONTH($B4328)</f>
        <v>12</v>
      </c>
      <c r="E4328" s="2" t="s">
        <v>5565</v>
      </c>
      <c r="F4328" s="5" t="n">
        <f aca="false">ROUNDUP(MONTH($B4328)/3,0)</f>
        <v>4</v>
      </c>
      <c r="G4328" s="2" t="s">
        <v>1136</v>
      </c>
      <c r="H4328" s="2" t="s">
        <v>1137</v>
      </c>
      <c r="I4328" s="2" t="s">
        <v>177</v>
      </c>
      <c r="J4328" s="2" t="s">
        <v>59</v>
      </c>
      <c r="K4328" s="2" t="s">
        <v>71</v>
      </c>
      <c r="L4328" s="2" t="s">
        <v>72</v>
      </c>
      <c r="M4328" s="2" t="s">
        <v>131</v>
      </c>
      <c r="N4328" s="2" t="s">
        <v>63</v>
      </c>
      <c r="O4328" s="2" t="s">
        <v>171</v>
      </c>
      <c r="P4328" s="2" t="s">
        <v>204</v>
      </c>
      <c r="Q4328" s="2" t="s">
        <v>264</v>
      </c>
      <c r="R4328" s="6" t="n">
        <v>12</v>
      </c>
      <c r="S4328" s="7" t="n">
        <v>1318.89</v>
      </c>
      <c r="T4328" s="7" t="n">
        <f aca="false">$R4328*$S4328</f>
        <v>15826.68</v>
      </c>
      <c r="U4328" s="8" t="n">
        <v>0.07</v>
      </c>
      <c r="V4328" s="7" t="n">
        <f aca="false">$T4328*$U4328</f>
        <v>1107.8676</v>
      </c>
      <c r="W4328" s="7" t="n">
        <f aca="false">$T4328-$V4328</f>
        <v>14718.8124</v>
      </c>
      <c r="X4328" s="7" t="n">
        <v>915.91</v>
      </c>
      <c r="Y4328" s="7" t="n">
        <f aca="false">$R4328*$X4328</f>
        <v>10990.92</v>
      </c>
      <c r="Z4328" s="7" t="n">
        <f aca="false">$W4328-$Y4328</f>
        <v>3727.8924</v>
      </c>
      <c r="AA4328" s="8" t="n">
        <f aca="false">IFERROR($Z4328/$W4328,0)</f>
        <v>0.253273993763247</v>
      </c>
      <c r="AB4328" s="2" t="s">
        <v>42</v>
      </c>
      <c r="AC4328" s="2" t="s">
        <v>43</v>
      </c>
    </row>
    <row r="4329" customFormat="false" ht="15" hidden="false" customHeight="false" outlineLevel="0" collapsed="false">
      <c r="A4329" s="2" t="s">
        <v>5717</v>
      </c>
      <c r="B4329" s="3" t="n">
        <v>45633</v>
      </c>
      <c r="C4329" s="4" t="n">
        <f aca="false">YEAR($B4329)</f>
        <v>2024</v>
      </c>
      <c r="D4329" s="4" t="n">
        <f aca="false">MONTH($B4329)</f>
        <v>12</v>
      </c>
      <c r="E4329" s="2" t="s">
        <v>5565</v>
      </c>
      <c r="F4329" s="5" t="n">
        <f aca="false">ROUNDUP(MONTH($B4329)/3,0)</f>
        <v>4</v>
      </c>
      <c r="G4329" s="2" t="s">
        <v>3594</v>
      </c>
      <c r="H4329" s="2" t="s">
        <v>3595</v>
      </c>
      <c r="I4329" s="2" t="s">
        <v>33</v>
      </c>
      <c r="J4329" s="2" t="s">
        <v>147</v>
      </c>
      <c r="K4329" s="2" t="s">
        <v>397</v>
      </c>
      <c r="L4329" s="2" t="s">
        <v>398</v>
      </c>
      <c r="M4329" s="2" t="s">
        <v>150</v>
      </c>
      <c r="N4329" s="2" t="s">
        <v>51</v>
      </c>
      <c r="O4329" s="2" t="s">
        <v>64</v>
      </c>
      <c r="P4329" s="2" t="s">
        <v>65</v>
      </c>
      <c r="Q4329" s="2" t="s">
        <v>187</v>
      </c>
      <c r="R4329" s="6" t="n">
        <v>2</v>
      </c>
      <c r="S4329" s="7" t="n">
        <v>4670.07</v>
      </c>
      <c r="T4329" s="7" t="n">
        <f aca="false">$R4329*$S4329</f>
        <v>9340.14</v>
      </c>
      <c r="U4329" s="8" t="n">
        <v>0.13</v>
      </c>
      <c r="V4329" s="7" t="n">
        <f aca="false">$T4329*$U4329</f>
        <v>1214.2182</v>
      </c>
      <c r="W4329" s="7" t="n">
        <f aca="false">$T4329-$V4329</f>
        <v>8125.9218</v>
      </c>
      <c r="X4329" s="7" t="n">
        <v>3539.74</v>
      </c>
      <c r="Y4329" s="7" t="n">
        <f aca="false">$R4329*$X4329</f>
        <v>7079.48</v>
      </c>
      <c r="Z4329" s="7" t="n">
        <f aca="false">$W4329-$Y4329</f>
        <v>1046.4418</v>
      </c>
      <c r="AA4329" s="8" t="n">
        <f aca="false">IFERROR($Z4329/$W4329,0)</f>
        <v>0.128778226736073</v>
      </c>
      <c r="AB4329" s="2" t="s">
        <v>85</v>
      </c>
      <c r="AC4329" s="2" t="s">
        <v>43</v>
      </c>
    </row>
    <row r="4330" customFormat="false" ht="15" hidden="false" customHeight="false" outlineLevel="0" collapsed="false">
      <c r="A4330" s="2" t="s">
        <v>5718</v>
      </c>
      <c r="B4330" s="3" t="n">
        <v>45634</v>
      </c>
      <c r="C4330" s="4" t="n">
        <f aca="false">YEAR($B4330)</f>
        <v>2024</v>
      </c>
      <c r="D4330" s="4" t="n">
        <f aca="false">MONTH($B4330)</f>
        <v>12</v>
      </c>
      <c r="E4330" s="2" t="s">
        <v>5565</v>
      </c>
      <c r="F4330" s="5" t="n">
        <f aca="false">ROUNDUP(MONTH($B4330)/3,0)</f>
        <v>4</v>
      </c>
      <c r="G4330" s="2" t="s">
        <v>5146</v>
      </c>
      <c r="H4330" s="2" t="s">
        <v>573</v>
      </c>
      <c r="I4330" s="2" t="s">
        <v>33</v>
      </c>
      <c r="J4330" s="2" t="s">
        <v>59</v>
      </c>
      <c r="K4330" s="2" t="s">
        <v>321</v>
      </c>
      <c r="L4330" s="2" t="s">
        <v>322</v>
      </c>
      <c r="M4330" s="2" t="s">
        <v>142</v>
      </c>
      <c r="N4330" s="2" t="s">
        <v>51</v>
      </c>
      <c r="O4330" s="2" t="s">
        <v>171</v>
      </c>
      <c r="P4330" s="2" t="s">
        <v>180</v>
      </c>
      <c r="Q4330" s="2" t="s">
        <v>357</v>
      </c>
      <c r="R4330" s="6" t="n">
        <v>2</v>
      </c>
      <c r="S4330" s="7" t="n">
        <v>1989.29</v>
      </c>
      <c r="T4330" s="7" t="n">
        <f aca="false">$R4330*$S4330</f>
        <v>3978.58</v>
      </c>
      <c r="U4330" s="8" t="n">
        <v>0.1</v>
      </c>
      <c r="V4330" s="7" t="n">
        <f aca="false">$T4330*$U4330</f>
        <v>397.858</v>
      </c>
      <c r="W4330" s="7" t="n">
        <f aca="false">$T4330-$V4330</f>
        <v>3580.722</v>
      </c>
      <c r="X4330" s="7" t="n">
        <v>1328.08</v>
      </c>
      <c r="Y4330" s="7" t="n">
        <f aca="false">$R4330*$X4330</f>
        <v>2656.16</v>
      </c>
      <c r="Z4330" s="7" t="n">
        <f aca="false">$W4330-$Y4330</f>
        <v>924.562</v>
      </c>
      <c r="AA4330" s="8" t="n">
        <f aca="false">IFERROR($Z4330/$W4330,0)</f>
        <v>0.258205468059235</v>
      </c>
      <c r="AB4330" s="2" t="s">
        <v>85</v>
      </c>
      <c r="AC4330" s="2" t="s">
        <v>43</v>
      </c>
    </row>
    <row r="4331" customFormat="false" ht="15" hidden="false" customHeight="false" outlineLevel="0" collapsed="false">
      <c r="A4331" s="2" t="s">
        <v>5719</v>
      </c>
      <c r="B4331" s="3" t="n">
        <v>45634</v>
      </c>
      <c r="C4331" s="4" t="n">
        <f aca="false">YEAR($B4331)</f>
        <v>2024</v>
      </c>
      <c r="D4331" s="4" t="n">
        <f aca="false">MONTH($B4331)</f>
        <v>12</v>
      </c>
      <c r="E4331" s="2" t="s">
        <v>5565</v>
      </c>
      <c r="F4331" s="5" t="n">
        <f aca="false">ROUNDUP(MONTH($B4331)/3,0)</f>
        <v>4</v>
      </c>
      <c r="G4331" s="2" t="s">
        <v>102</v>
      </c>
      <c r="H4331" s="2" t="s">
        <v>103</v>
      </c>
      <c r="I4331" s="2" t="s">
        <v>104</v>
      </c>
      <c r="J4331" s="2" t="s">
        <v>47</v>
      </c>
      <c r="K4331" s="2" t="s">
        <v>48</v>
      </c>
      <c r="L4331" s="2" t="s">
        <v>49</v>
      </c>
      <c r="M4331" s="2" t="s">
        <v>50</v>
      </c>
      <c r="N4331" s="2" t="s">
        <v>63</v>
      </c>
      <c r="O4331" s="2" t="s">
        <v>39</v>
      </c>
      <c r="P4331" s="2" t="s">
        <v>106</v>
      </c>
      <c r="Q4331" s="2" t="s">
        <v>107</v>
      </c>
      <c r="R4331" s="6" t="n">
        <v>7</v>
      </c>
      <c r="S4331" s="7" t="n">
        <v>2316.41</v>
      </c>
      <c r="T4331" s="7" t="n">
        <f aca="false">$R4331*$S4331</f>
        <v>16214.87</v>
      </c>
      <c r="U4331" s="8" t="n">
        <v>0.05</v>
      </c>
      <c r="V4331" s="7" t="n">
        <f aca="false">$T4331*$U4331</f>
        <v>810.7435</v>
      </c>
      <c r="W4331" s="7" t="n">
        <f aca="false">$T4331-$V4331</f>
        <v>15404.1265</v>
      </c>
      <c r="X4331" s="7" t="n">
        <v>1727.96</v>
      </c>
      <c r="Y4331" s="7" t="n">
        <f aca="false">$R4331*$X4331</f>
        <v>12095.72</v>
      </c>
      <c r="Z4331" s="7" t="n">
        <f aca="false">$W4331-$Y4331</f>
        <v>3308.4065</v>
      </c>
      <c r="AA4331" s="8" t="n">
        <f aca="false">IFERROR($Z4331/$W4331,0)</f>
        <v>0.214774041228498</v>
      </c>
      <c r="AB4331" s="2" t="s">
        <v>85</v>
      </c>
      <c r="AC4331" s="2" t="s">
        <v>43</v>
      </c>
    </row>
    <row r="4332" customFormat="false" ht="15" hidden="false" customHeight="false" outlineLevel="0" collapsed="false">
      <c r="A4332" s="2" t="s">
        <v>5720</v>
      </c>
      <c r="B4332" s="3" t="n">
        <v>45634</v>
      </c>
      <c r="C4332" s="4" t="n">
        <f aca="false">YEAR($B4332)</f>
        <v>2024</v>
      </c>
      <c r="D4332" s="4" t="n">
        <f aca="false">MONTH($B4332)</f>
        <v>12</v>
      </c>
      <c r="E4332" s="2" t="s">
        <v>5565</v>
      </c>
      <c r="F4332" s="5" t="n">
        <f aca="false">ROUNDUP(MONTH($B4332)/3,0)</f>
        <v>4</v>
      </c>
      <c r="G4332" s="2" t="s">
        <v>5478</v>
      </c>
      <c r="H4332" s="2" t="s">
        <v>901</v>
      </c>
      <c r="I4332" s="2" t="s">
        <v>33</v>
      </c>
      <c r="J4332" s="2" t="s">
        <v>89</v>
      </c>
      <c r="K4332" s="2" t="s">
        <v>97</v>
      </c>
      <c r="L4332" s="2" t="s">
        <v>111</v>
      </c>
      <c r="M4332" s="2" t="s">
        <v>135</v>
      </c>
      <c r="N4332" s="2" t="s">
        <v>51</v>
      </c>
      <c r="O4332" s="2" t="s">
        <v>52</v>
      </c>
      <c r="P4332" s="2" t="s">
        <v>83</v>
      </c>
      <c r="Q4332" s="2" t="s">
        <v>84</v>
      </c>
      <c r="R4332" s="6" t="n">
        <v>2</v>
      </c>
      <c r="S4332" s="7" t="n">
        <v>4010.93</v>
      </c>
      <c r="T4332" s="7" t="n">
        <f aca="false">$R4332*$S4332</f>
        <v>8021.86</v>
      </c>
      <c r="U4332" s="8" t="n">
        <v>0.2</v>
      </c>
      <c r="V4332" s="7" t="n">
        <f aca="false">$T4332*$U4332</f>
        <v>1604.372</v>
      </c>
      <c r="W4332" s="7" t="n">
        <f aca="false">$T4332-$V4332</f>
        <v>6417.488</v>
      </c>
      <c r="X4332" s="7" t="n">
        <v>2836.68</v>
      </c>
      <c r="Y4332" s="7" t="n">
        <f aca="false">$R4332*$X4332</f>
        <v>5673.36</v>
      </c>
      <c r="Z4332" s="7" t="n">
        <f aca="false">$W4332-$Y4332</f>
        <v>744.128</v>
      </c>
      <c r="AA4332" s="8" t="n">
        <f aca="false">IFERROR($Z4332/$W4332,0)</f>
        <v>0.115953157995777</v>
      </c>
      <c r="AB4332" s="2" t="s">
        <v>85</v>
      </c>
      <c r="AC4332" s="2" t="s">
        <v>43</v>
      </c>
    </row>
    <row r="4333" customFormat="false" ht="15" hidden="false" customHeight="false" outlineLevel="0" collapsed="false">
      <c r="A4333" s="2" t="s">
        <v>5721</v>
      </c>
      <c r="B4333" s="3" t="n">
        <v>45634</v>
      </c>
      <c r="C4333" s="4" t="n">
        <f aca="false">YEAR($B4333)</f>
        <v>2024</v>
      </c>
      <c r="D4333" s="4" t="n">
        <f aca="false">MONTH($B4333)</f>
        <v>12</v>
      </c>
      <c r="E4333" s="2" t="s">
        <v>5565</v>
      </c>
      <c r="F4333" s="5" t="n">
        <f aca="false">ROUNDUP(MONTH($B4333)/3,0)</f>
        <v>4</v>
      </c>
      <c r="G4333" s="2" t="s">
        <v>138</v>
      </c>
      <c r="H4333" s="2" t="s">
        <v>139</v>
      </c>
      <c r="I4333" s="2" t="s">
        <v>33</v>
      </c>
      <c r="J4333" s="2" t="s">
        <v>59</v>
      </c>
      <c r="K4333" s="2" t="s">
        <v>140</v>
      </c>
      <c r="L4333" s="2" t="s">
        <v>141</v>
      </c>
      <c r="M4333" s="2" t="s">
        <v>131</v>
      </c>
      <c r="N4333" s="2" t="s">
        <v>51</v>
      </c>
      <c r="O4333" s="2" t="s">
        <v>171</v>
      </c>
      <c r="P4333" s="2" t="s">
        <v>172</v>
      </c>
      <c r="Q4333" s="2" t="s">
        <v>173</v>
      </c>
      <c r="R4333" s="6" t="n">
        <v>2</v>
      </c>
      <c r="S4333" s="7" t="n">
        <v>906.44</v>
      </c>
      <c r="T4333" s="7" t="n">
        <f aca="false">$R4333*$S4333</f>
        <v>1812.88</v>
      </c>
      <c r="U4333" s="8" t="n">
        <v>0</v>
      </c>
      <c r="V4333" s="7" t="n">
        <f aca="false">$T4333*$U4333</f>
        <v>0</v>
      </c>
      <c r="W4333" s="7" t="n">
        <f aca="false">$T4333-$V4333</f>
        <v>1812.88</v>
      </c>
      <c r="X4333" s="7" t="n">
        <v>520.08</v>
      </c>
      <c r="Y4333" s="7" t="n">
        <f aca="false">$R4333*$X4333</f>
        <v>1040.16</v>
      </c>
      <c r="Z4333" s="7" t="n">
        <f aca="false">$W4333-$Y4333</f>
        <v>772.72</v>
      </c>
      <c r="AA4333" s="8" t="n">
        <f aca="false">IFERROR($Z4333/$W4333,0)</f>
        <v>0.426238912669344</v>
      </c>
      <c r="AB4333" s="2" t="s">
        <v>42</v>
      </c>
      <c r="AC4333" s="2" t="s">
        <v>43</v>
      </c>
    </row>
    <row r="4334" customFormat="false" ht="15" hidden="false" customHeight="false" outlineLevel="0" collapsed="false">
      <c r="A4334" s="2" t="s">
        <v>5722</v>
      </c>
      <c r="B4334" s="3" t="n">
        <v>45634</v>
      </c>
      <c r="C4334" s="4" t="n">
        <f aca="false">YEAR($B4334)</f>
        <v>2024</v>
      </c>
      <c r="D4334" s="4" t="n">
        <f aca="false">MONTH($B4334)</f>
        <v>12</v>
      </c>
      <c r="E4334" s="2" t="s">
        <v>5565</v>
      </c>
      <c r="F4334" s="5" t="n">
        <f aca="false">ROUNDUP(MONTH($B4334)/3,0)</f>
        <v>4</v>
      </c>
      <c r="G4334" s="2" t="s">
        <v>2655</v>
      </c>
      <c r="H4334" s="2" t="s">
        <v>2656</v>
      </c>
      <c r="I4334" s="2" t="s">
        <v>33</v>
      </c>
      <c r="J4334" s="2" t="s">
        <v>59</v>
      </c>
      <c r="K4334" s="2" t="s">
        <v>60</v>
      </c>
      <c r="L4334" s="2" t="s">
        <v>61</v>
      </c>
      <c r="M4334" s="2" t="s">
        <v>131</v>
      </c>
      <c r="N4334" s="2" t="s">
        <v>51</v>
      </c>
      <c r="O4334" s="2" t="s">
        <v>52</v>
      </c>
      <c r="P4334" s="2" t="s">
        <v>53</v>
      </c>
      <c r="Q4334" s="2" t="s">
        <v>169</v>
      </c>
      <c r="R4334" s="6" t="n">
        <v>2</v>
      </c>
      <c r="S4334" s="7" t="n">
        <v>2424.54</v>
      </c>
      <c r="T4334" s="7" t="n">
        <f aca="false">$R4334*$S4334</f>
        <v>4849.08</v>
      </c>
      <c r="U4334" s="8" t="n">
        <v>0</v>
      </c>
      <c r="V4334" s="7" t="n">
        <f aca="false">$T4334*$U4334</f>
        <v>0</v>
      </c>
      <c r="W4334" s="7" t="n">
        <f aca="false">$T4334-$V4334</f>
        <v>4849.08</v>
      </c>
      <c r="X4334" s="7" t="n">
        <v>1868.94</v>
      </c>
      <c r="Y4334" s="7" t="n">
        <f aca="false">$R4334*$X4334</f>
        <v>3737.88</v>
      </c>
      <c r="Z4334" s="7" t="n">
        <f aca="false">$W4334-$Y4334</f>
        <v>1111.2</v>
      </c>
      <c r="AA4334" s="8" t="n">
        <f aca="false">IFERROR($Z4334/$W4334,0)</f>
        <v>0.229156870994085</v>
      </c>
      <c r="AB4334" s="2" t="s">
        <v>42</v>
      </c>
      <c r="AC4334" s="2" t="s">
        <v>43</v>
      </c>
    </row>
    <row r="4335" customFormat="false" ht="15" hidden="false" customHeight="false" outlineLevel="0" collapsed="false">
      <c r="A4335" s="2" t="s">
        <v>5723</v>
      </c>
      <c r="B4335" s="3" t="n">
        <v>45634</v>
      </c>
      <c r="C4335" s="4" t="n">
        <f aca="false">YEAR($B4335)</f>
        <v>2024</v>
      </c>
      <c r="D4335" s="4" t="n">
        <f aca="false">MONTH($B4335)</f>
        <v>12</v>
      </c>
      <c r="E4335" s="2" t="s">
        <v>5565</v>
      </c>
      <c r="F4335" s="5" t="n">
        <f aca="false">ROUNDUP(MONTH($B4335)/3,0)</f>
        <v>4</v>
      </c>
      <c r="G4335" s="2" t="s">
        <v>759</v>
      </c>
      <c r="H4335" s="2" t="s">
        <v>615</v>
      </c>
      <c r="I4335" s="2" t="s">
        <v>104</v>
      </c>
      <c r="J4335" s="2" t="s">
        <v>59</v>
      </c>
      <c r="K4335" s="2" t="s">
        <v>210</v>
      </c>
      <c r="L4335" s="2" t="s">
        <v>211</v>
      </c>
      <c r="M4335" s="2" t="s">
        <v>142</v>
      </c>
      <c r="N4335" s="2" t="s">
        <v>51</v>
      </c>
      <c r="O4335" s="2" t="s">
        <v>171</v>
      </c>
      <c r="P4335" s="2" t="s">
        <v>204</v>
      </c>
      <c r="Q4335" s="2" t="s">
        <v>232</v>
      </c>
      <c r="R4335" s="6" t="n">
        <v>3</v>
      </c>
      <c r="S4335" s="7" t="n">
        <v>929.96</v>
      </c>
      <c r="T4335" s="7" t="n">
        <f aca="false">$R4335*$S4335</f>
        <v>2789.88</v>
      </c>
      <c r="U4335" s="8" t="n">
        <v>0.08</v>
      </c>
      <c r="V4335" s="7" t="n">
        <f aca="false">$T4335*$U4335</f>
        <v>223.1904</v>
      </c>
      <c r="W4335" s="7" t="n">
        <f aca="false">$T4335-$V4335</f>
        <v>2566.6896</v>
      </c>
      <c r="X4335" s="7" t="n">
        <v>588.28</v>
      </c>
      <c r="Y4335" s="7" t="n">
        <f aca="false">$R4335*$X4335</f>
        <v>1764.84</v>
      </c>
      <c r="Z4335" s="7" t="n">
        <f aca="false">$W4335-$Y4335</f>
        <v>801.8496</v>
      </c>
      <c r="AA4335" s="8" t="n">
        <f aca="false">IFERROR($Z4335/$W4335,0)</f>
        <v>0.312406143695755</v>
      </c>
      <c r="AB4335" s="2" t="s">
        <v>76</v>
      </c>
      <c r="AC4335" s="2" t="s">
        <v>43</v>
      </c>
    </row>
    <row r="4336" customFormat="false" ht="15" hidden="false" customHeight="false" outlineLevel="0" collapsed="false">
      <c r="A4336" s="2" t="s">
        <v>5724</v>
      </c>
      <c r="B4336" s="3" t="n">
        <v>45634</v>
      </c>
      <c r="C4336" s="4" t="n">
        <f aca="false">YEAR($B4336)</f>
        <v>2024</v>
      </c>
      <c r="D4336" s="4" t="n">
        <f aca="false">MONTH($B4336)</f>
        <v>12</v>
      </c>
      <c r="E4336" s="2" t="s">
        <v>5565</v>
      </c>
      <c r="F4336" s="5" t="n">
        <f aca="false">ROUNDUP(MONTH($B4336)/3,0)</f>
        <v>4</v>
      </c>
      <c r="G4336" s="2" t="s">
        <v>2091</v>
      </c>
      <c r="H4336" s="2" t="s">
        <v>2092</v>
      </c>
      <c r="I4336" s="2" t="s">
        <v>33</v>
      </c>
      <c r="J4336" s="2" t="s">
        <v>47</v>
      </c>
      <c r="K4336" s="2" t="s">
        <v>221</v>
      </c>
      <c r="L4336" s="2" t="s">
        <v>222</v>
      </c>
      <c r="M4336" s="2" t="s">
        <v>105</v>
      </c>
      <c r="N4336" s="2" t="s">
        <v>38</v>
      </c>
      <c r="O4336" s="2" t="s">
        <v>39</v>
      </c>
      <c r="P4336" s="2" t="s">
        <v>106</v>
      </c>
      <c r="Q4336" s="2" t="s">
        <v>143</v>
      </c>
      <c r="R4336" s="6" t="n">
        <v>1</v>
      </c>
      <c r="S4336" s="7" t="n">
        <v>754.82</v>
      </c>
      <c r="T4336" s="7" t="n">
        <f aca="false">$R4336*$S4336</f>
        <v>754.82</v>
      </c>
      <c r="U4336" s="8" t="n">
        <v>0.03</v>
      </c>
      <c r="V4336" s="7" t="n">
        <f aca="false">$T4336*$U4336</f>
        <v>22.6446</v>
      </c>
      <c r="W4336" s="7" t="n">
        <f aca="false">$T4336-$V4336</f>
        <v>732.1754</v>
      </c>
      <c r="X4336" s="7" t="n">
        <v>491.64</v>
      </c>
      <c r="Y4336" s="7" t="n">
        <f aca="false">$R4336*$X4336</f>
        <v>491.64</v>
      </c>
      <c r="Z4336" s="7" t="n">
        <f aca="false">$W4336-$Y4336</f>
        <v>240.5354</v>
      </c>
      <c r="AA4336" s="8" t="n">
        <f aca="false">IFERROR($Z4336/$W4336,0)</f>
        <v>0.328521553715135</v>
      </c>
      <c r="AB4336" s="2" t="s">
        <v>67</v>
      </c>
      <c r="AC4336" s="2" t="s">
        <v>43</v>
      </c>
    </row>
    <row r="4337" customFormat="false" ht="15" hidden="false" customHeight="false" outlineLevel="0" collapsed="false">
      <c r="A4337" s="2" t="s">
        <v>5725</v>
      </c>
      <c r="B4337" s="3" t="n">
        <v>45634</v>
      </c>
      <c r="C4337" s="4" t="n">
        <f aca="false">YEAR($B4337)</f>
        <v>2024</v>
      </c>
      <c r="D4337" s="4" t="n">
        <f aca="false">MONTH($B4337)</f>
        <v>12</v>
      </c>
      <c r="E4337" s="2" t="s">
        <v>5565</v>
      </c>
      <c r="F4337" s="5" t="n">
        <f aca="false">ROUNDUP(MONTH($B4337)/3,0)</f>
        <v>4</v>
      </c>
      <c r="G4337" s="2" t="s">
        <v>1866</v>
      </c>
      <c r="H4337" s="2" t="s">
        <v>1867</v>
      </c>
      <c r="I4337" s="2" t="s">
        <v>33</v>
      </c>
      <c r="J4337" s="2" t="s">
        <v>59</v>
      </c>
      <c r="K4337" s="2" t="s">
        <v>71</v>
      </c>
      <c r="L4337" s="2" t="s">
        <v>72</v>
      </c>
      <c r="M4337" s="2" t="s">
        <v>62</v>
      </c>
      <c r="N4337" s="2" t="s">
        <v>63</v>
      </c>
      <c r="O4337" s="2" t="s">
        <v>52</v>
      </c>
      <c r="P4337" s="2" t="s">
        <v>53</v>
      </c>
      <c r="Q4337" s="2" t="s">
        <v>54</v>
      </c>
      <c r="R4337" s="6" t="n">
        <v>3</v>
      </c>
      <c r="S4337" s="7" t="n">
        <v>2860.33</v>
      </c>
      <c r="T4337" s="7" t="n">
        <f aca="false">$R4337*$S4337</f>
        <v>8580.99</v>
      </c>
      <c r="U4337" s="8" t="n">
        <v>0.1</v>
      </c>
      <c r="V4337" s="7" t="n">
        <f aca="false">$T4337*$U4337</f>
        <v>858.099</v>
      </c>
      <c r="W4337" s="7" t="n">
        <f aca="false">$T4337-$V4337</f>
        <v>7722.891</v>
      </c>
      <c r="X4337" s="7" t="n">
        <v>2243.1</v>
      </c>
      <c r="Y4337" s="7" t="n">
        <f aca="false">$R4337*$X4337</f>
        <v>6729.3</v>
      </c>
      <c r="Z4337" s="7" t="n">
        <f aca="false">$W4337-$Y4337</f>
        <v>993.591</v>
      </c>
      <c r="AA4337" s="8" t="n">
        <f aca="false">IFERROR($Z4337/$W4337,0)</f>
        <v>0.128655318325741</v>
      </c>
      <c r="AB4337" s="2" t="s">
        <v>76</v>
      </c>
      <c r="AC4337" s="2" t="s">
        <v>43</v>
      </c>
    </row>
    <row r="4338" customFormat="false" ht="15" hidden="false" customHeight="false" outlineLevel="0" collapsed="false">
      <c r="A4338" s="2" t="s">
        <v>5726</v>
      </c>
      <c r="B4338" s="3" t="n">
        <v>45634</v>
      </c>
      <c r="C4338" s="4" t="n">
        <f aca="false">YEAR($B4338)</f>
        <v>2024</v>
      </c>
      <c r="D4338" s="4" t="n">
        <f aca="false">MONTH($B4338)</f>
        <v>12</v>
      </c>
      <c r="E4338" s="2" t="s">
        <v>5565</v>
      </c>
      <c r="F4338" s="5" t="n">
        <f aca="false">ROUNDUP(MONTH($B4338)/3,0)</f>
        <v>4</v>
      </c>
      <c r="G4338" s="2" t="s">
        <v>1214</v>
      </c>
      <c r="H4338" s="2" t="s">
        <v>1215</v>
      </c>
      <c r="I4338" s="2" t="s">
        <v>33</v>
      </c>
      <c r="J4338" s="2" t="s">
        <v>89</v>
      </c>
      <c r="K4338" s="2" t="s">
        <v>90</v>
      </c>
      <c r="L4338" s="2" t="s">
        <v>91</v>
      </c>
      <c r="M4338" s="2" t="s">
        <v>135</v>
      </c>
      <c r="N4338" s="2" t="s">
        <v>63</v>
      </c>
      <c r="O4338" s="2" t="s">
        <v>114</v>
      </c>
      <c r="P4338" s="2" t="s">
        <v>119</v>
      </c>
      <c r="Q4338" s="2" t="s">
        <v>120</v>
      </c>
      <c r="R4338" s="6" t="n">
        <v>2</v>
      </c>
      <c r="S4338" s="7" t="n">
        <v>196.86</v>
      </c>
      <c r="T4338" s="7" t="n">
        <f aca="false">$R4338*$S4338</f>
        <v>393.72</v>
      </c>
      <c r="U4338" s="8" t="n">
        <v>0.05</v>
      </c>
      <c r="V4338" s="7" t="n">
        <f aca="false">$T4338*$U4338</f>
        <v>19.686</v>
      </c>
      <c r="W4338" s="7" t="n">
        <f aca="false">$T4338-$V4338</f>
        <v>374.034</v>
      </c>
      <c r="X4338" s="7" t="n">
        <v>103.78</v>
      </c>
      <c r="Y4338" s="7" t="n">
        <f aca="false">$R4338*$X4338</f>
        <v>207.56</v>
      </c>
      <c r="Z4338" s="7" t="n">
        <f aca="false">$W4338-$Y4338</f>
        <v>166.474</v>
      </c>
      <c r="AA4338" s="8" t="n">
        <f aca="false">IFERROR($Z4338/$W4338,0)</f>
        <v>0.445077185496506</v>
      </c>
      <c r="AB4338" s="2" t="s">
        <v>67</v>
      </c>
      <c r="AC4338" s="2" t="s">
        <v>43</v>
      </c>
    </row>
    <row r="4339" customFormat="false" ht="15" hidden="false" customHeight="false" outlineLevel="0" collapsed="false">
      <c r="A4339" s="2" t="s">
        <v>5727</v>
      </c>
      <c r="B4339" s="3" t="n">
        <v>45634</v>
      </c>
      <c r="C4339" s="4" t="n">
        <f aca="false">YEAR($B4339)</f>
        <v>2024</v>
      </c>
      <c r="D4339" s="4" t="n">
        <f aca="false">MONTH($B4339)</f>
        <v>12</v>
      </c>
      <c r="E4339" s="2" t="s">
        <v>5565</v>
      </c>
      <c r="F4339" s="5" t="n">
        <f aca="false">ROUNDUP(MONTH($B4339)/3,0)</f>
        <v>4</v>
      </c>
      <c r="G4339" s="2" t="s">
        <v>5728</v>
      </c>
      <c r="H4339" s="2" t="s">
        <v>5729</v>
      </c>
      <c r="I4339" s="2" t="s">
        <v>33</v>
      </c>
      <c r="J4339" s="2" t="s">
        <v>59</v>
      </c>
      <c r="K4339" s="2" t="s">
        <v>71</v>
      </c>
      <c r="L4339" s="2" t="s">
        <v>72</v>
      </c>
      <c r="M4339" s="2" t="s">
        <v>142</v>
      </c>
      <c r="N4339" s="2" t="s">
        <v>38</v>
      </c>
      <c r="O4339" s="2" t="s">
        <v>114</v>
      </c>
      <c r="P4339" s="2" t="s">
        <v>119</v>
      </c>
      <c r="Q4339" s="2" t="s">
        <v>120</v>
      </c>
      <c r="R4339" s="6" t="n">
        <v>2</v>
      </c>
      <c r="S4339" s="7" t="n">
        <v>205.99</v>
      </c>
      <c r="T4339" s="7" t="n">
        <f aca="false">$R4339*$S4339</f>
        <v>411.98</v>
      </c>
      <c r="U4339" s="8" t="n">
        <v>0.08</v>
      </c>
      <c r="V4339" s="7" t="n">
        <f aca="false">$T4339*$U4339</f>
        <v>32.9584</v>
      </c>
      <c r="W4339" s="7" t="n">
        <f aca="false">$T4339-$V4339</f>
        <v>379.0216</v>
      </c>
      <c r="X4339" s="7" t="n">
        <v>107.64</v>
      </c>
      <c r="Y4339" s="7" t="n">
        <f aca="false">$R4339*$X4339</f>
        <v>215.28</v>
      </c>
      <c r="Z4339" s="7" t="n">
        <f aca="false">$W4339-$Y4339</f>
        <v>163.7416</v>
      </c>
      <c r="AA4339" s="8" t="n">
        <f aca="false">IFERROR($Z4339/$W4339,0)</f>
        <v>0.432011262682655</v>
      </c>
      <c r="AB4339" s="2" t="s">
        <v>76</v>
      </c>
      <c r="AC4339" s="2" t="s">
        <v>43</v>
      </c>
    </row>
    <row r="4340" customFormat="false" ht="15" hidden="false" customHeight="false" outlineLevel="0" collapsed="false">
      <c r="A4340" s="2" t="s">
        <v>5730</v>
      </c>
      <c r="B4340" s="3" t="n">
        <v>45634</v>
      </c>
      <c r="C4340" s="4" t="n">
        <f aca="false">YEAR($B4340)</f>
        <v>2024</v>
      </c>
      <c r="D4340" s="4" t="n">
        <f aca="false">MONTH($B4340)</f>
        <v>12</v>
      </c>
      <c r="E4340" s="2" t="s">
        <v>5565</v>
      </c>
      <c r="F4340" s="5" t="n">
        <f aca="false">ROUNDUP(MONTH($B4340)/3,0)</f>
        <v>4</v>
      </c>
      <c r="G4340" s="2" t="s">
        <v>213</v>
      </c>
      <c r="H4340" s="2" t="s">
        <v>214</v>
      </c>
      <c r="I4340" s="2" t="s">
        <v>33</v>
      </c>
      <c r="J4340" s="2" t="s">
        <v>147</v>
      </c>
      <c r="K4340" s="2" t="s">
        <v>215</v>
      </c>
      <c r="L4340" s="2" t="s">
        <v>216</v>
      </c>
      <c r="M4340" s="2" t="s">
        <v>217</v>
      </c>
      <c r="N4340" s="2" t="s">
        <v>51</v>
      </c>
      <c r="O4340" s="2" t="s">
        <v>52</v>
      </c>
      <c r="P4340" s="2" t="s">
        <v>83</v>
      </c>
      <c r="Q4340" s="2" t="s">
        <v>178</v>
      </c>
      <c r="R4340" s="6" t="n">
        <v>2</v>
      </c>
      <c r="S4340" s="7" t="n">
        <v>3063.22</v>
      </c>
      <c r="T4340" s="7" t="n">
        <f aca="false">$R4340*$S4340</f>
        <v>6126.44</v>
      </c>
      <c r="U4340" s="8" t="n">
        <v>0.08</v>
      </c>
      <c r="V4340" s="7" t="n">
        <f aca="false">$T4340*$U4340</f>
        <v>490.1152</v>
      </c>
      <c r="W4340" s="7" t="n">
        <f aca="false">$T4340-$V4340</f>
        <v>5636.3248</v>
      </c>
      <c r="X4340" s="7" t="n">
        <v>2139.39</v>
      </c>
      <c r="Y4340" s="7" t="n">
        <f aca="false">$R4340*$X4340</f>
        <v>4278.78</v>
      </c>
      <c r="Z4340" s="7" t="n">
        <f aca="false">$W4340-$Y4340</f>
        <v>1357.5448</v>
      </c>
      <c r="AA4340" s="8" t="n">
        <f aca="false">IFERROR($Z4340/$W4340,0)</f>
        <v>0.240856382158814</v>
      </c>
      <c r="AB4340" s="2" t="s">
        <v>85</v>
      </c>
      <c r="AC4340" s="2" t="s">
        <v>43</v>
      </c>
    </row>
    <row r="4341" customFormat="false" ht="15" hidden="false" customHeight="false" outlineLevel="0" collapsed="false">
      <c r="A4341" s="2" t="s">
        <v>5731</v>
      </c>
      <c r="B4341" s="3" t="n">
        <v>45634</v>
      </c>
      <c r="C4341" s="4" t="n">
        <f aca="false">YEAR($B4341)</f>
        <v>2024</v>
      </c>
      <c r="D4341" s="4" t="n">
        <f aca="false">MONTH($B4341)</f>
        <v>12</v>
      </c>
      <c r="E4341" s="2" t="s">
        <v>5565</v>
      </c>
      <c r="F4341" s="5" t="n">
        <f aca="false">ROUNDUP(MONTH($B4341)/3,0)</f>
        <v>4</v>
      </c>
      <c r="G4341" s="2" t="s">
        <v>87</v>
      </c>
      <c r="H4341" s="2" t="s">
        <v>88</v>
      </c>
      <c r="I4341" s="2" t="s">
        <v>33</v>
      </c>
      <c r="J4341" s="2" t="s">
        <v>89</v>
      </c>
      <c r="K4341" s="2" t="s">
        <v>90</v>
      </c>
      <c r="L4341" s="2" t="s">
        <v>91</v>
      </c>
      <c r="M4341" s="2" t="s">
        <v>99</v>
      </c>
      <c r="N4341" s="2" t="s">
        <v>38</v>
      </c>
      <c r="O4341" s="2" t="s">
        <v>114</v>
      </c>
      <c r="P4341" s="2" t="s">
        <v>115</v>
      </c>
      <c r="Q4341" s="2" t="s">
        <v>116</v>
      </c>
      <c r="R4341" s="6" t="n">
        <v>3</v>
      </c>
      <c r="S4341" s="7" t="n">
        <v>299.53</v>
      </c>
      <c r="T4341" s="7" t="n">
        <f aca="false">$R4341*$S4341</f>
        <v>898.59</v>
      </c>
      <c r="U4341" s="8" t="n">
        <v>0.05</v>
      </c>
      <c r="V4341" s="7" t="n">
        <f aca="false">$T4341*$U4341</f>
        <v>44.9295</v>
      </c>
      <c r="W4341" s="7" t="n">
        <f aca="false">$T4341-$V4341</f>
        <v>853.6605</v>
      </c>
      <c r="X4341" s="7" t="n">
        <v>147.38</v>
      </c>
      <c r="Y4341" s="7" t="n">
        <f aca="false">$R4341*$X4341</f>
        <v>442.14</v>
      </c>
      <c r="Z4341" s="7" t="n">
        <f aca="false">$W4341-$Y4341</f>
        <v>411.5205</v>
      </c>
      <c r="AA4341" s="8" t="n">
        <f aca="false">IFERROR($Z4341/$W4341,0)</f>
        <v>0.482065762677317</v>
      </c>
      <c r="AB4341" s="2" t="s">
        <v>85</v>
      </c>
      <c r="AC4341" s="2" t="s">
        <v>43</v>
      </c>
    </row>
    <row r="4342" customFormat="false" ht="15" hidden="false" customHeight="false" outlineLevel="0" collapsed="false">
      <c r="A4342" s="2" t="s">
        <v>5732</v>
      </c>
      <c r="B4342" s="3" t="n">
        <v>45635</v>
      </c>
      <c r="C4342" s="4" t="n">
        <f aca="false">YEAR($B4342)</f>
        <v>2024</v>
      </c>
      <c r="D4342" s="4" t="n">
        <f aca="false">MONTH($B4342)</f>
        <v>12</v>
      </c>
      <c r="E4342" s="2" t="s">
        <v>5565</v>
      </c>
      <c r="F4342" s="5" t="n">
        <f aca="false">ROUNDUP(MONTH($B4342)/3,0)</f>
        <v>4</v>
      </c>
      <c r="G4342" s="2" t="s">
        <v>1112</v>
      </c>
      <c r="H4342" s="2" t="s">
        <v>1113</v>
      </c>
      <c r="I4342" s="2" t="s">
        <v>33</v>
      </c>
      <c r="J4342" s="2" t="s">
        <v>47</v>
      </c>
      <c r="K4342" s="2" t="s">
        <v>221</v>
      </c>
      <c r="L4342" s="2" t="s">
        <v>222</v>
      </c>
      <c r="M4342" s="2" t="s">
        <v>118</v>
      </c>
      <c r="N4342" s="2" t="s">
        <v>38</v>
      </c>
      <c r="O4342" s="2" t="s">
        <v>39</v>
      </c>
      <c r="P4342" s="2" t="s">
        <v>106</v>
      </c>
      <c r="Q4342" s="2" t="s">
        <v>136</v>
      </c>
      <c r="R4342" s="6" t="n">
        <v>2</v>
      </c>
      <c r="S4342" s="7" t="n">
        <v>1967.61</v>
      </c>
      <c r="T4342" s="7" t="n">
        <f aca="false">$R4342*$S4342</f>
        <v>3935.22</v>
      </c>
      <c r="U4342" s="8" t="n">
        <v>0</v>
      </c>
      <c r="V4342" s="7" t="n">
        <f aca="false">$T4342*$U4342</f>
        <v>0</v>
      </c>
      <c r="W4342" s="7" t="n">
        <f aca="false">$T4342-$V4342</f>
        <v>3935.22</v>
      </c>
      <c r="X4342" s="7" t="n">
        <v>1415.73</v>
      </c>
      <c r="Y4342" s="7" t="n">
        <f aca="false">$R4342*$X4342</f>
        <v>2831.46</v>
      </c>
      <c r="Z4342" s="7" t="n">
        <f aca="false">$W4342-$Y4342</f>
        <v>1103.76</v>
      </c>
      <c r="AA4342" s="8" t="n">
        <f aca="false">IFERROR($Z4342/$W4342,0)</f>
        <v>0.280482412673243</v>
      </c>
      <c r="AB4342" s="2" t="s">
        <v>85</v>
      </c>
      <c r="AC4342" s="2" t="s">
        <v>246</v>
      </c>
    </row>
    <row r="4343" customFormat="false" ht="15" hidden="false" customHeight="false" outlineLevel="0" collapsed="false">
      <c r="A4343" s="2" t="s">
        <v>5733</v>
      </c>
      <c r="B4343" s="3" t="n">
        <v>45635</v>
      </c>
      <c r="C4343" s="4" t="n">
        <f aca="false">YEAR($B4343)</f>
        <v>2024</v>
      </c>
      <c r="D4343" s="4" t="n">
        <f aca="false">MONTH($B4343)</f>
        <v>12</v>
      </c>
      <c r="E4343" s="2" t="s">
        <v>5565</v>
      </c>
      <c r="F4343" s="5" t="n">
        <f aca="false">ROUNDUP(MONTH($B4343)/3,0)</f>
        <v>4</v>
      </c>
      <c r="G4343" s="2" t="s">
        <v>31</v>
      </c>
      <c r="H4343" s="2" t="s">
        <v>32</v>
      </c>
      <c r="I4343" s="2" t="s">
        <v>33</v>
      </c>
      <c r="J4343" s="2" t="s">
        <v>34</v>
      </c>
      <c r="K4343" s="2" t="s">
        <v>35</v>
      </c>
      <c r="L4343" s="2" t="s">
        <v>36</v>
      </c>
      <c r="M4343" s="2" t="s">
        <v>37</v>
      </c>
      <c r="N4343" s="2" t="s">
        <v>73</v>
      </c>
      <c r="O4343" s="2" t="s">
        <v>39</v>
      </c>
      <c r="P4343" s="2" t="s">
        <v>106</v>
      </c>
      <c r="Q4343" s="2" t="s">
        <v>107</v>
      </c>
      <c r="R4343" s="6" t="n">
        <v>1</v>
      </c>
      <c r="S4343" s="7" t="n">
        <v>2384.88</v>
      </c>
      <c r="T4343" s="7" t="n">
        <f aca="false">$R4343*$S4343</f>
        <v>2384.88</v>
      </c>
      <c r="U4343" s="8" t="n">
        <v>0.08</v>
      </c>
      <c r="V4343" s="7" t="n">
        <f aca="false">$T4343*$U4343</f>
        <v>190.7904</v>
      </c>
      <c r="W4343" s="7" t="n">
        <f aca="false">$T4343-$V4343</f>
        <v>2194.0896</v>
      </c>
      <c r="X4343" s="7" t="n">
        <v>1886.84</v>
      </c>
      <c r="Y4343" s="7" t="n">
        <f aca="false">$R4343*$X4343</f>
        <v>1886.84</v>
      </c>
      <c r="Z4343" s="7" t="n">
        <f aca="false">$W4343-$Y4343</f>
        <v>307.2496</v>
      </c>
      <c r="AA4343" s="8" t="n">
        <f aca="false">IFERROR($Z4343/$W4343,0)</f>
        <v>0.140035119805499</v>
      </c>
      <c r="AB4343" s="2" t="s">
        <v>42</v>
      </c>
      <c r="AC4343" s="2" t="s">
        <v>246</v>
      </c>
    </row>
    <row r="4344" customFormat="false" ht="15" hidden="false" customHeight="false" outlineLevel="0" collapsed="false">
      <c r="A4344" s="2" t="s">
        <v>5734</v>
      </c>
      <c r="B4344" s="3" t="n">
        <v>45635</v>
      </c>
      <c r="C4344" s="4" t="n">
        <f aca="false">YEAR($B4344)</f>
        <v>2024</v>
      </c>
      <c r="D4344" s="4" t="n">
        <f aca="false">MONTH($B4344)</f>
        <v>12</v>
      </c>
      <c r="E4344" s="2" t="s">
        <v>5565</v>
      </c>
      <c r="F4344" s="5" t="n">
        <f aca="false">ROUNDUP(MONTH($B4344)/3,0)</f>
        <v>4</v>
      </c>
      <c r="G4344" s="2" t="s">
        <v>1932</v>
      </c>
      <c r="H4344" s="2" t="s">
        <v>1933</v>
      </c>
      <c r="I4344" s="2" t="s">
        <v>33</v>
      </c>
      <c r="J4344" s="2" t="s">
        <v>47</v>
      </c>
      <c r="K4344" s="2" t="s">
        <v>48</v>
      </c>
      <c r="L4344" s="2" t="s">
        <v>49</v>
      </c>
      <c r="M4344" s="2" t="s">
        <v>50</v>
      </c>
      <c r="N4344" s="2" t="s">
        <v>63</v>
      </c>
      <c r="O4344" s="2" t="s">
        <v>114</v>
      </c>
      <c r="P4344" s="2" t="s">
        <v>234</v>
      </c>
      <c r="Q4344" s="2" t="s">
        <v>276</v>
      </c>
      <c r="R4344" s="6" t="n">
        <v>3</v>
      </c>
      <c r="S4344" s="7" t="n">
        <v>185.56</v>
      </c>
      <c r="T4344" s="7" t="n">
        <f aca="false">$R4344*$S4344</f>
        <v>556.68</v>
      </c>
      <c r="U4344" s="8" t="n">
        <v>0.1</v>
      </c>
      <c r="V4344" s="7" t="n">
        <f aca="false">$T4344*$U4344</f>
        <v>55.668</v>
      </c>
      <c r="W4344" s="7" t="n">
        <f aca="false">$T4344-$V4344</f>
        <v>501.012</v>
      </c>
      <c r="X4344" s="7" t="n">
        <v>98.22</v>
      </c>
      <c r="Y4344" s="7" t="n">
        <f aca="false">$R4344*$X4344</f>
        <v>294.66</v>
      </c>
      <c r="Z4344" s="7" t="n">
        <f aca="false">$W4344-$Y4344</f>
        <v>206.352</v>
      </c>
      <c r="AA4344" s="8" t="n">
        <f aca="false">IFERROR($Z4344/$W4344,0)</f>
        <v>0.411870374362291</v>
      </c>
      <c r="AB4344" s="2" t="s">
        <v>55</v>
      </c>
      <c r="AC4344" s="2" t="s">
        <v>43</v>
      </c>
    </row>
    <row r="4345" customFormat="false" ht="15" hidden="false" customHeight="false" outlineLevel="0" collapsed="false">
      <c r="A4345" s="2" t="s">
        <v>5735</v>
      </c>
      <c r="B4345" s="3" t="n">
        <v>45635</v>
      </c>
      <c r="C4345" s="4" t="n">
        <f aca="false">YEAR($B4345)</f>
        <v>2024</v>
      </c>
      <c r="D4345" s="4" t="n">
        <f aca="false">MONTH($B4345)</f>
        <v>12</v>
      </c>
      <c r="E4345" s="2" t="s">
        <v>5565</v>
      </c>
      <c r="F4345" s="5" t="n">
        <f aca="false">ROUNDUP(MONTH($B4345)/3,0)</f>
        <v>4</v>
      </c>
      <c r="G4345" s="2" t="s">
        <v>45</v>
      </c>
      <c r="H4345" s="2" t="s">
        <v>46</v>
      </c>
      <c r="I4345" s="2" t="s">
        <v>33</v>
      </c>
      <c r="J4345" s="2" t="s">
        <v>47</v>
      </c>
      <c r="K4345" s="2" t="s">
        <v>48</v>
      </c>
      <c r="L4345" s="2" t="s">
        <v>49</v>
      </c>
      <c r="M4345" s="2" t="s">
        <v>50</v>
      </c>
      <c r="N4345" s="2" t="s">
        <v>151</v>
      </c>
      <c r="O4345" s="2" t="s">
        <v>64</v>
      </c>
      <c r="P4345" s="2" t="s">
        <v>342</v>
      </c>
      <c r="Q4345" s="2" t="s">
        <v>389</v>
      </c>
      <c r="R4345" s="6" t="n">
        <v>2</v>
      </c>
      <c r="S4345" s="7" t="n">
        <v>3489.97</v>
      </c>
      <c r="T4345" s="7" t="n">
        <f aca="false">$R4345*$S4345</f>
        <v>6979.94</v>
      </c>
      <c r="U4345" s="8" t="n">
        <v>0.25</v>
      </c>
      <c r="V4345" s="7" t="n">
        <f aca="false">$T4345*$U4345</f>
        <v>1744.985</v>
      </c>
      <c r="W4345" s="7" t="n">
        <f aca="false">$T4345-$V4345</f>
        <v>5234.955</v>
      </c>
      <c r="X4345" s="7" t="n">
        <v>2820.92</v>
      </c>
      <c r="Y4345" s="7" t="n">
        <f aca="false">$R4345*$X4345</f>
        <v>5641.84</v>
      </c>
      <c r="Z4345" s="7" t="n">
        <f aca="false">$W4345-$Y4345</f>
        <v>-406.885</v>
      </c>
      <c r="AA4345" s="8" t="n">
        <f aca="false">IFERROR($Z4345/$W4345,0)</f>
        <v>-0.077724641377051</v>
      </c>
      <c r="AB4345" s="2" t="s">
        <v>42</v>
      </c>
      <c r="AC4345" s="2" t="s">
        <v>43</v>
      </c>
    </row>
    <row r="4346" customFormat="false" ht="15" hidden="false" customHeight="false" outlineLevel="0" collapsed="false">
      <c r="A4346" s="2" t="s">
        <v>5736</v>
      </c>
      <c r="B4346" s="3" t="n">
        <v>45635</v>
      </c>
      <c r="C4346" s="4" t="n">
        <f aca="false">YEAR($B4346)</f>
        <v>2024</v>
      </c>
      <c r="D4346" s="4" t="n">
        <f aca="false">MONTH($B4346)</f>
        <v>12</v>
      </c>
      <c r="E4346" s="2" t="s">
        <v>5565</v>
      </c>
      <c r="F4346" s="5" t="n">
        <f aca="false">ROUNDUP(MONTH($B4346)/3,0)</f>
        <v>4</v>
      </c>
      <c r="G4346" s="2" t="s">
        <v>1479</v>
      </c>
      <c r="H4346" s="2" t="s">
        <v>1480</v>
      </c>
      <c r="I4346" s="2" t="s">
        <v>33</v>
      </c>
      <c r="J4346" s="2" t="s">
        <v>47</v>
      </c>
      <c r="K4346" s="2" t="s">
        <v>185</v>
      </c>
      <c r="L4346" s="2" t="s">
        <v>186</v>
      </c>
      <c r="M4346" s="2" t="s">
        <v>105</v>
      </c>
      <c r="N4346" s="2" t="s">
        <v>51</v>
      </c>
      <c r="O4346" s="2" t="s">
        <v>64</v>
      </c>
      <c r="P4346" s="2" t="s">
        <v>65</v>
      </c>
      <c r="Q4346" s="2" t="s">
        <v>66</v>
      </c>
      <c r="R4346" s="6" t="n">
        <v>3</v>
      </c>
      <c r="S4346" s="7" t="n">
        <v>8464.95</v>
      </c>
      <c r="T4346" s="7" t="n">
        <f aca="false">$R4346*$S4346</f>
        <v>25394.85</v>
      </c>
      <c r="U4346" s="8" t="n">
        <v>0.1</v>
      </c>
      <c r="V4346" s="7" t="n">
        <f aca="false">$T4346*$U4346</f>
        <v>2539.485</v>
      </c>
      <c r="W4346" s="7" t="n">
        <f aca="false">$T4346-$V4346</f>
        <v>22855.365</v>
      </c>
      <c r="X4346" s="7" t="n">
        <v>6372.96</v>
      </c>
      <c r="Y4346" s="7" t="n">
        <f aca="false">$R4346*$X4346</f>
        <v>19118.88</v>
      </c>
      <c r="Z4346" s="7" t="n">
        <f aca="false">$W4346-$Y4346</f>
        <v>3736.485</v>
      </c>
      <c r="AA4346" s="8" t="n">
        <f aca="false">IFERROR($Z4346/$W4346,0)</f>
        <v>0.163483934734799</v>
      </c>
      <c r="AB4346" s="2" t="s">
        <v>76</v>
      </c>
      <c r="AC4346" s="2" t="s">
        <v>43</v>
      </c>
    </row>
    <row r="4347" customFormat="false" ht="15" hidden="false" customHeight="false" outlineLevel="0" collapsed="false">
      <c r="A4347" s="2" t="s">
        <v>5737</v>
      </c>
      <c r="B4347" s="3" t="n">
        <v>45635</v>
      </c>
      <c r="C4347" s="4" t="n">
        <f aca="false">YEAR($B4347)</f>
        <v>2024</v>
      </c>
      <c r="D4347" s="4" t="n">
        <f aca="false">MONTH($B4347)</f>
        <v>12</v>
      </c>
      <c r="E4347" s="2" t="s">
        <v>5565</v>
      </c>
      <c r="F4347" s="5" t="n">
        <f aca="false">ROUNDUP(MONTH($B4347)/3,0)</f>
        <v>4</v>
      </c>
      <c r="G4347" s="2" t="s">
        <v>400</v>
      </c>
      <c r="H4347" s="2" t="s">
        <v>282</v>
      </c>
      <c r="I4347" s="2" t="s">
        <v>177</v>
      </c>
      <c r="J4347" s="2" t="s">
        <v>47</v>
      </c>
      <c r="K4347" s="2" t="s">
        <v>221</v>
      </c>
      <c r="L4347" s="2" t="s">
        <v>222</v>
      </c>
      <c r="M4347" s="2" t="s">
        <v>118</v>
      </c>
      <c r="N4347" s="2" t="s">
        <v>51</v>
      </c>
      <c r="O4347" s="2" t="s">
        <v>52</v>
      </c>
      <c r="P4347" s="2" t="s">
        <v>83</v>
      </c>
      <c r="Q4347" s="2" t="s">
        <v>178</v>
      </c>
      <c r="R4347" s="6" t="n">
        <v>4</v>
      </c>
      <c r="S4347" s="7" t="n">
        <v>2968.68</v>
      </c>
      <c r="T4347" s="7" t="n">
        <f aca="false">$R4347*$S4347</f>
        <v>11874.72</v>
      </c>
      <c r="U4347" s="8" t="n">
        <v>0.12</v>
      </c>
      <c r="V4347" s="7" t="n">
        <f aca="false">$T4347*$U4347</f>
        <v>1424.9664</v>
      </c>
      <c r="W4347" s="7" t="n">
        <f aca="false">$T4347-$V4347</f>
        <v>10449.7536</v>
      </c>
      <c r="X4347" s="7" t="n">
        <v>2126.42</v>
      </c>
      <c r="Y4347" s="7" t="n">
        <f aca="false">$R4347*$X4347</f>
        <v>8505.68</v>
      </c>
      <c r="Z4347" s="7" t="n">
        <f aca="false">$W4347-$Y4347</f>
        <v>1944.0736</v>
      </c>
      <c r="AA4347" s="8" t="n">
        <f aca="false">IFERROR($Z4347/$W4347,0)</f>
        <v>0.18604013782679</v>
      </c>
      <c r="AB4347" s="2" t="s">
        <v>85</v>
      </c>
      <c r="AC4347" s="2" t="s">
        <v>43</v>
      </c>
    </row>
    <row r="4348" customFormat="false" ht="15" hidden="false" customHeight="false" outlineLevel="0" collapsed="false">
      <c r="A4348" s="2" t="s">
        <v>5738</v>
      </c>
      <c r="B4348" s="3" t="n">
        <v>45635</v>
      </c>
      <c r="C4348" s="4" t="n">
        <f aca="false">YEAR($B4348)</f>
        <v>2024</v>
      </c>
      <c r="D4348" s="4" t="n">
        <f aca="false">MONTH($B4348)</f>
        <v>12</v>
      </c>
      <c r="E4348" s="2" t="s">
        <v>5565</v>
      </c>
      <c r="F4348" s="5" t="n">
        <f aca="false">ROUNDUP(MONTH($B4348)/3,0)</f>
        <v>4</v>
      </c>
      <c r="G4348" s="2" t="s">
        <v>2259</v>
      </c>
      <c r="H4348" s="2" t="s">
        <v>2260</v>
      </c>
      <c r="I4348" s="2" t="s">
        <v>33</v>
      </c>
      <c r="J4348" s="2" t="s">
        <v>59</v>
      </c>
      <c r="K4348" s="2" t="s">
        <v>60</v>
      </c>
      <c r="L4348" s="2" t="s">
        <v>61</v>
      </c>
      <c r="M4348" s="2" t="s">
        <v>131</v>
      </c>
      <c r="N4348" s="2" t="s">
        <v>51</v>
      </c>
      <c r="O4348" s="2" t="s">
        <v>171</v>
      </c>
      <c r="P4348" s="2" t="s">
        <v>204</v>
      </c>
      <c r="Q4348" s="2" t="s">
        <v>205</v>
      </c>
      <c r="R4348" s="6" t="n">
        <v>3</v>
      </c>
      <c r="S4348" s="7" t="n">
        <v>1202.5</v>
      </c>
      <c r="T4348" s="7" t="n">
        <f aca="false">$R4348*$S4348</f>
        <v>3607.5</v>
      </c>
      <c r="U4348" s="8" t="n">
        <v>0.05</v>
      </c>
      <c r="V4348" s="7" t="n">
        <f aca="false">$T4348*$U4348</f>
        <v>180.375</v>
      </c>
      <c r="W4348" s="7" t="n">
        <f aca="false">$T4348-$V4348</f>
        <v>3427.125</v>
      </c>
      <c r="X4348" s="7" t="n">
        <v>769.42</v>
      </c>
      <c r="Y4348" s="7" t="n">
        <f aca="false">$R4348*$X4348</f>
        <v>2308.26</v>
      </c>
      <c r="Z4348" s="7" t="n">
        <f aca="false">$W4348-$Y4348</f>
        <v>1118.865</v>
      </c>
      <c r="AA4348" s="8" t="n">
        <f aca="false">IFERROR($Z4348/$W4348,0)</f>
        <v>0.32647335594704</v>
      </c>
      <c r="AB4348" s="2" t="s">
        <v>42</v>
      </c>
      <c r="AC4348" s="2" t="s">
        <v>43</v>
      </c>
    </row>
    <row r="4349" customFormat="false" ht="15" hidden="false" customHeight="false" outlineLevel="0" collapsed="false">
      <c r="A4349" s="2" t="s">
        <v>5739</v>
      </c>
      <c r="B4349" s="3" t="n">
        <v>45635</v>
      </c>
      <c r="C4349" s="4" t="n">
        <f aca="false">YEAR($B4349)</f>
        <v>2024</v>
      </c>
      <c r="D4349" s="4" t="n">
        <f aca="false">MONTH($B4349)</f>
        <v>12</v>
      </c>
      <c r="E4349" s="2" t="s">
        <v>5565</v>
      </c>
      <c r="F4349" s="5" t="n">
        <f aca="false">ROUNDUP(MONTH($B4349)/3,0)</f>
        <v>4</v>
      </c>
      <c r="G4349" s="2" t="s">
        <v>1017</v>
      </c>
      <c r="H4349" s="2" t="s">
        <v>756</v>
      </c>
      <c r="I4349" s="2" t="s">
        <v>104</v>
      </c>
      <c r="J4349" s="2" t="s">
        <v>89</v>
      </c>
      <c r="K4349" s="2" t="s">
        <v>97</v>
      </c>
      <c r="L4349" s="2" t="s">
        <v>111</v>
      </c>
      <c r="M4349" s="2" t="s">
        <v>99</v>
      </c>
      <c r="N4349" s="2" t="s">
        <v>51</v>
      </c>
      <c r="O4349" s="2" t="s">
        <v>52</v>
      </c>
      <c r="P4349" s="2" t="s">
        <v>126</v>
      </c>
      <c r="Q4349" s="2" t="s">
        <v>127</v>
      </c>
      <c r="R4349" s="6" t="n">
        <v>13</v>
      </c>
      <c r="S4349" s="7" t="n">
        <v>1058.46</v>
      </c>
      <c r="T4349" s="7" t="n">
        <f aca="false">$R4349*$S4349</f>
        <v>13759.98</v>
      </c>
      <c r="U4349" s="8" t="n">
        <v>0</v>
      </c>
      <c r="V4349" s="7" t="n">
        <f aca="false">$T4349*$U4349</f>
        <v>0</v>
      </c>
      <c r="W4349" s="7" t="n">
        <f aca="false">$T4349-$V4349</f>
        <v>13759.98</v>
      </c>
      <c r="X4349" s="7" t="n">
        <v>754.77</v>
      </c>
      <c r="Y4349" s="7" t="n">
        <f aca="false">$R4349*$X4349</f>
        <v>9812.01</v>
      </c>
      <c r="Z4349" s="7" t="n">
        <f aca="false">$W4349-$Y4349</f>
        <v>3947.97</v>
      </c>
      <c r="AA4349" s="8" t="n">
        <f aca="false">IFERROR($Z4349/$W4349,0)</f>
        <v>0.286916841448897</v>
      </c>
      <c r="AB4349" s="2" t="s">
        <v>42</v>
      </c>
      <c r="AC4349" s="2" t="s">
        <v>43</v>
      </c>
    </row>
    <row r="4350" customFormat="false" ht="15" hidden="false" customHeight="false" outlineLevel="0" collapsed="false">
      <c r="A4350" s="2" t="s">
        <v>5740</v>
      </c>
      <c r="B4350" s="3" t="n">
        <v>45635</v>
      </c>
      <c r="C4350" s="4" t="n">
        <f aca="false">YEAR($B4350)</f>
        <v>2024</v>
      </c>
      <c r="D4350" s="4" t="n">
        <f aca="false">MONTH($B4350)</f>
        <v>12</v>
      </c>
      <c r="E4350" s="2" t="s">
        <v>5565</v>
      </c>
      <c r="F4350" s="5" t="n">
        <f aca="false">ROUNDUP(MONTH($B4350)/3,0)</f>
        <v>4</v>
      </c>
      <c r="G4350" s="2" t="s">
        <v>5741</v>
      </c>
      <c r="H4350" s="2" t="s">
        <v>5742</v>
      </c>
      <c r="I4350" s="2" t="s">
        <v>33</v>
      </c>
      <c r="J4350" s="2" t="s">
        <v>89</v>
      </c>
      <c r="K4350" s="2" t="s">
        <v>124</v>
      </c>
      <c r="L4350" s="2" t="s">
        <v>125</v>
      </c>
      <c r="M4350" s="2" t="s">
        <v>99</v>
      </c>
      <c r="N4350" s="2" t="s">
        <v>51</v>
      </c>
      <c r="O4350" s="2" t="s">
        <v>114</v>
      </c>
      <c r="P4350" s="2" t="s">
        <v>115</v>
      </c>
      <c r="Q4350" s="2" t="s">
        <v>377</v>
      </c>
      <c r="R4350" s="6" t="n">
        <v>2</v>
      </c>
      <c r="S4350" s="7" t="n">
        <v>286.18</v>
      </c>
      <c r="T4350" s="7" t="n">
        <f aca="false">$R4350*$S4350</f>
        <v>572.36</v>
      </c>
      <c r="U4350" s="8" t="n">
        <v>0.08</v>
      </c>
      <c r="V4350" s="7" t="n">
        <f aca="false">$T4350*$U4350</f>
        <v>45.7888</v>
      </c>
      <c r="W4350" s="7" t="n">
        <f aca="false">$T4350-$V4350</f>
        <v>526.5712</v>
      </c>
      <c r="X4350" s="7" t="n">
        <v>133.73</v>
      </c>
      <c r="Y4350" s="7" t="n">
        <f aca="false">$R4350*$X4350</f>
        <v>267.46</v>
      </c>
      <c r="Z4350" s="7" t="n">
        <f aca="false">$W4350-$Y4350</f>
        <v>259.1112</v>
      </c>
      <c r="AA4350" s="8" t="n">
        <f aca="false">IFERROR($Z4350/$W4350,0)</f>
        <v>0.492072487063478</v>
      </c>
      <c r="AB4350" s="2" t="s">
        <v>85</v>
      </c>
      <c r="AC4350" s="2" t="s">
        <v>43</v>
      </c>
    </row>
    <row r="4351" customFormat="false" ht="15" hidden="false" customHeight="false" outlineLevel="0" collapsed="false">
      <c r="A4351" s="2" t="s">
        <v>5743</v>
      </c>
      <c r="B4351" s="3" t="n">
        <v>45635</v>
      </c>
      <c r="C4351" s="4" t="n">
        <f aca="false">YEAR($B4351)</f>
        <v>2024</v>
      </c>
      <c r="D4351" s="4" t="n">
        <f aca="false">MONTH($B4351)</f>
        <v>12</v>
      </c>
      <c r="E4351" s="2" t="s">
        <v>5565</v>
      </c>
      <c r="F4351" s="5" t="n">
        <f aca="false">ROUNDUP(MONTH($B4351)/3,0)</f>
        <v>4</v>
      </c>
      <c r="G4351" s="2" t="s">
        <v>213</v>
      </c>
      <c r="H4351" s="2" t="s">
        <v>214</v>
      </c>
      <c r="I4351" s="2" t="s">
        <v>33</v>
      </c>
      <c r="J4351" s="2" t="s">
        <v>147</v>
      </c>
      <c r="K4351" s="2" t="s">
        <v>215</v>
      </c>
      <c r="L4351" s="2" t="s">
        <v>216</v>
      </c>
      <c r="M4351" s="2" t="s">
        <v>217</v>
      </c>
      <c r="N4351" s="2" t="s">
        <v>151</v>
      </c>
      <c r="O4351" s="2" t="s">
        <v>114</v>
      </c>
      <c r="P4351" s="2" t="s">
        <v>119</v>
      </c>
      <c r="Q4351" s="2" t="s">
        <v>191</v>
      </c>
      <c r="R4351" s="6" t="n">
        <v>3</v>
      </c>
      <c r="S4351" s="7" t="n">
        <v>402.34</v>
      </c>
      <c r="T4351" s="7" t="n">
        <f aca="false">$R4351*$S4351</f>
        <v>1207.02</v>
      </c>
      <c r="U4351" s="8" t="n">
        <v>0.1</v>
      </c>
      <c r="V4351" s="7" t="n">
        <f aca="false">$T4351*$U4351</f>
        <v>120.702</v>
      </c>
      <c r="W4351" s="7" t="n">
        <f aca="false">$T4351-$V4351</f>
        <v>1086.318</v>
      </c>
      <c r="X4351" s="7" t="n">
        <v>208.23</v>
      </c>
      <c r="Y4351" s="7" t="n">
        <f aca="false">$R4351*$X4351</f>
        <v>624.69</v>
      </c>
      <c r="Z4351" s="7" t="n">
        <f aca="false">$W4351-$Y4351</f>
        <v>461.628</v>
      </c>
      <c r="AA4351" s="8" t="n">
        <f aca="false">IFERROR($Z4351/$W4351,0)</f>
        <v>0.424947391095425</v>
      </c>
      <c r="AB4351" s="2" t="s">
        <v>67</v>
      </c>
      <c r="AC4351" s="2" t="s">
        <v>43</v>
      </c>
    </row>
    <row r="4352" customFormat="false" ht="15" hidden="false" customHeight="false" outlineLevel="0" collapsed="false">
      <c r="A4352" s="2" t="s">
        <v>5744</v>
      </c>
      <c r="B4352" s="3" t="n">
        <v>45635</v>
      </c>
      <c r="C4352" s="4" t="n">
        <f aca="false">YEAR($B4352)</f>
        <v>2024</v>
      </c>
      <c r="D4352" s="4" t="n">
        <f aca="false">MONTH($B4352)</f>
        <v>12</v>
      </c>
      <c r="E4352" s="2" t="s">
        <v>5565</v>
      </c>
      <c r="F4352" s="5" t="n">
        <f aca="false">ROUNDUP(MONTH($B4352)/3,0)</f>
        <v>4</v>
      </c>
      <c r="G4352" s="2" t="s">
        <v>57</v>
      </c>
      <c r="H4352" s="2" t="s">
        <v>58</v>
      </c>
      <c r="I4352" s="2" t="s">
        <v>33</v>
      </c>
      <c r="J4352" s="2" t="s">
        <v>59</v>
      </c>
      <c r="K4352" s="2" t="s">
        <v>60</v>
      </c>
      <c r="L4352" s="2" t="s">
        <v>61</v>
      </c>
      <c r="M4352" s="2" t="s">
        <v>142</v>
      </c>
      <c r="N4352" s="2" t="s">
        <v>51</v>
      </c>
      <c r="O4352" s="2" t="s">
        <v>64</v>
      </c>
      <c r="P4352" s="2" t="s">
        <v>342</v>
      </c>
      <c r="Q4352" s="2" t="s">
        <v>408</v>
      </c>
      <c r="R4352" s="6" t="n">
        <v>3</v>
      </c>
      <c r="S4352" s="7" t="n">
        <v>5366.79</v>
      </c>
      <c r="T4352" s="7" t="n">
        <f aca="false">$R4352*$S4352</f>
        <v>16100.37</v>
      </c>
      <c r="U4352" s="8" t="n">
        <v>0.05</v>
      </c>
      <c r="V4352" s="7" t="n">
        <f aca="false">$T4352*$U4352</f>
        <v>805.0185</v>
      </c>
      <c r="W4352" s="7" t="n">
        <f aca="false">$T4352-$V4352</f>
        <v>15295.3515</v>
      </c>
      <c r="X4352" s="7" t="n">
        <v>3903.81</v>
      </c>
      <c r="Y4352" s="7" t="n">
        <f aca="false">$R4352*$X4352</f>
        <v>11711.43</v>
      </c>
      <c r="Z4352" s="7" t="n">
        <f aca="false">$W4352-$Y4352</f>
        <v>3583.9215</v>
      </c>
      <c r="AA4352" s="8" t="n">
        <f aca="false">IFERROR($Z4352/$W4352,0)</f>
        <v>0.234314425529874</v>
      </c>
      <c r="AB4352" s="2" t="s">
        <v>42</v>
      </c>
      <c r="AC4352" s="2" t="s">
        <v>43</v>
      </c>
    </row>
    <row r="4353" customFormat="false" ht="15" hidden="false" customHeight="false" outlineLevel="0" collapsed="false">
      <c r="A4353" s="2" t="s">
        <v>5745</v>
      </c>
      <c r="B4353" s="3" t="n">
        <v>45635</v>
      </c>
      <c r="C4353" s="4" t="n">
        <f aca="false">YEAR($B4353)</f>
        <v>2024</v>
      </c>
      <c r="D4353" s="4" t="n">
        <f aca="false">MONTH($B4353)</f>
        <v>12</v>
      </c>
      <c r="E4353" s="2" t="s">
        <v>5565</v>
      </c>
      <c r="F4353" s="5" t="n">
        <f aca="false">ROUNDUP(MONTH($B4353)/3,0)</f>
        <v>4</v>
      </c>
      <c r="G4353" s="2" t="s">
        <v>109</v>
      </c>
      <c r="H4353" s="2" t="s">
        <v>110</v>
      </c>
      <c r="I4353" s="2" t="s">
        <v>33</v>
      </c>
      <c r="J4353" s="2" t="s">
        <v>89</v>
      </c>
      <c r="K4353" s="2" t="s">
        <v>97</v>
      </c>
      <c r="L4353" s="2" t="s">
        <v>111</v>
      </c>
      <c r="M4353" s="2" t="s">
        <v>92</v>
      </c>
      <c r="N4353" s="2" t="s">
        <v>63</v>
      </c>
      <c r="O4353" s="2" t="s">
        <v>39</v>
      </c>
      <c r="P4353" s="2" t="s">
        <v>40</v>
      </c>
      <c r="Q4353" s="2" t="s">
        <v>41</v>
      </c>
      <c r="R4353" s="6" t="n">
        <v>1</v>
      </c>
      <c r="S4353" s="7" t="n">
        <v>480.76</v>
      </c>
      <c r="T4353" s="7" t="n">
        <f aca="false">$R4353*$S4353</f>
        <v>480.76</v>
      </c>
      <c r="U4353" s="8" t="n">
        <v>0.05</v>
      </c>
      <c r="V4353" s="7" t="n">
        <f aca="false">$T4353*$U4353</f>
        <v>24.038</v>
      </c>
      <c r="W4353" s="7" t="n">
        <f aca="false">$T4353-$V4353</f>
        <v>456.722</v>
      </c>
      <c r="X4353" s="7" t="n">
        <v>292.51</v>
      </c>
      <c r="Y4353" s="7" t="n">
        <f aca="false">$R4353*$X4353</f>
        <v>292.51</v>
      </c>
      <c r="Z4353" s="7" t="n">
        <f aca="false">$W4353-$Y4353</f>
        <v>164.212</v>
      </c>
      <c r="AA4353" s="8" t="n">
        <f aca="false">IFERROR($Z4353/$W4353,0)</f>
        <v>0.359544755890892</v>
      </c>
      <c r="AB4353" s="2" t="s">
        <v>85</v>
      </c>
      <c r="AC4353" s="2" t="s">
        <v>43</v>
      </c>
    </row>
    <row r="4354" customFormat="false" ht="15" hidden="false" customHeight="false" outlineLevel="0" collapsed="false">
      <c r="A4354" s="2" t="s">
        <v>5746</v>
      </c>
      <c r="B4354" s="3" t="n">
        <v>45635</v>
      </c>
      <c r="C4354" s="4" t="n">
        <f aca="false">YEAR($B4354)</f>
        <v>2024</v>
      </c>
      <c r="D4354" s="4" t="n">
        <f aca="false">MONTH($B4354)</f>
        <v>12</v>
      </c>
      <c r="E4354" s="2" t="s">
        <v>5565</v>
      </c>
      <c r="F4354" s="5" t="n">
        <f aca="false">ROUNDUP(MONTH($B4354)/3,0)</f>
        <v>4</v>
      </c>
      <c r="G4354" s="2" t="s">
        <v>2761</v>
      </c>
      <c r="H4354" s="2" t="s">
        <v>285</v>
      </c>
      <c r="I4354" s="2" t="s">
        <v>177</v>
      </c>
      <c r="J4354" s="2" t="s">
        <v>59</v>
      </c>
      <c r="K4354" s="2" t="s">
        <v>321</v>
      </c>
      <c r="L4354" s="2" t="s">
        <v>322</v>
      </c>
      <c r="M4354" s="2" t="s">
        <v>142</v>
      </c>
      <c r="N4354" s="2" t="s">
        <v>51</v>
      </c>
      <c r="O4354" s="2" t="s">
        <v>64</v>
      </c>
      <c r="P4354" s="2" t="s">
        <v>74</v>
      </c>
      <c r="Q4354" s="2" t="s">
        <v>75</v>
      </c>
      <c r="R4354" s="6" t="n">
        <v>12</v>
      </c>
      <c r="S4354" s="7" t="n">
        <v>5763.25</v>
      </c>
      <c r="T4354" s="7" t="n">
        <f aca="false">$R4354*$S4354</f>
        <v>69159</v>
      </c>
      <c r="U4354" s="8" t="n">
        <v>0.12</v>
      </c>
      <c r="V4354" s="7" t="n">
        <f aca="false">$T4354*$U4354</f>
        <v>8299.08</v>
      </c>
      <c r="W4354" s="7" t="n">
        <f aca="false">$T4354-$V4354</f>
        <v>60859.92</v>
      </c>
      <c r="X4354" s="7" t="n">
        <v>4124.06</v>
      </c>
      <c r="Y4354" s="7" t="n">
        <f aca="false">$R4354*$X4354</f>
        <v>49488.72</v>
      </c>
      <c r="Z4354" s="7" t="n">
        <f aca="false">$W4354-$Y4354</f>
        <v>11371.2</v>
      </c>
      <c r="AA4354" s="8" t="n">
        <f aca="false">IFERROR($Z4354/$W4354,0)</f>
        <v>0.186842177906248</v>
      </c>
      <c r="AB4354" s="2" t="s">
        <v>85</v>
      </c>
      <c r="AC4354" s="2" t="s">
        <v>43</v>
      </c>
    </row>
    <row r="4355" customFormat="false" ht="15" hidden="false" customHeight="false" outlineLevel="0" collapsed="false">
      <c r="A4355" s="2" t="s">
        <v>5747</v>
      </c>
      <c r="B4355" s="3" t="n">
        <v>45635</v>
      </c>
      <c r="C4355" s="4" t="n">
        <f aca="false">YEAR($B4355)</f>
        <v>2024</v>
      </c>
      <c r="D4355" s="4" t="n">
        <f aca="false">MONTH($B4355)</f>
        <v>12</v>
      </c>
      <c r="E4355" s="2" t="s">
        <v>5565</v>
      </c>
      <c r="F4355" s="5" t="n">
        <f aca="false">ROUNDUP(MONTH($B4355)/3,0)</f>
        <v>4</v>
      </c>
      <c r="G4355" s="2" t="s">
        <v>3232</v>
      </c>
      <c r="H4355" s="2" t="s">
        <v>2260</v>
      </c>
      <c r="I4355" s="2" t="s">
        <v>33</v>
      </c>
      <c r="J4355" s="2" t="s">
        <v>59</v>
      </c>
      <c r="K4355" s="2" t="s">
        <v>140</v>
      </c>
      <c r="L4355" s="2" t="s">
        <v>141</v>
      </c>
      <c r="M4355" s="2" t="s">
        <v>131</v>
      </c>
      <c r="N4355" s="2" t="s">
        <v>63</v>
      </c>
      <c r="O4355" s="2" t="s">
        <v>52</v>
      </c>
      <c r="P4355" s="2" t="s">
        <v>83</v>
      </c>
      <c r="Q4355" s="2" t="s">
        <v>178</v>
      </c>
      <c r="R4355" s="6" t="n">
        <v>1</v>
      </c>
      <c r="S4355" s="7" t="n">
        <v>2832.89</v>
      </c>
      <c r="T4355" s="7" t="n">
        <f aca="false">$R4355*$S4355</f>
        <v>2832.89</v>
      </c>
      <c r="U4355" s="8" t="n">
        <v>0</v>
      </c>
      <c r="V4355" s="7" t="n">
        <f aca="false">$T4355*$U4355</f>
        <v>0</v>
      </c>
      <c r="W4355" s="7" t="n">
        <f aca="false">$T4355-$V4355</f>
        <v>2832.89</v>
      </c>
      <c r="X4355" s="7" t="n">
        <v>2052.18</v>
      </c>
      <c r="Y4355" s="7" t="n">
        <f aca="false">$R4355*$X4355</f>
        <v>2052.18</v>
      </c>
      <c r="Z4355" s="7" t="n">
        <f aca="false">$W4355-$Y4355</f>
        <v>780.71</v>
      </c>
      <c r="AA4355" s="8" t="n">
        <f aca="false">IFERROR($Z4355/$W4355,0)</f>
        <v>0.275587827271797</v>
      </c>
      <c r="AB4355" s="2" t="s">
        <v>42</v>
      </c>
      <c r="AC4355" s="2" t="s">
        <v>43</v>
      </c>
    </row>
    <row r="4356" customFormat="false" ht="15" hidden="false" customHeight="false" outlineLevel="0" collapsed="false">
      <c r="A4356" s="2" t="s">
        <v>5748</v>
      </c>
      <c r="B4356" s="3" t="n">
        <v>45635</v>
      </c>
      <c r="C4356" s="4" t="n">
        <f aca="false">YEAR($B4356)</f>
        <v>2024</v>
      </c>
      <c r="D4356" s="4" t="n">
        <f aca="false">MONTH($B4356)</f>
        <v>12</v>
      </c>
      <c r="E4356" s="2" t="s">
        <v>5565</v>
      </c>
      <c r="F4356" s="5" t="n">
        <f aca="false">ROUNDUP(MONTH($B4356)/3,0)</f>
        <v>4</v>
      </c>
      <c r="G4356" s="2" t="s">
        <v>1497</v>
      </c>
      <c r="H4356" s="2" t="s">
        <v>241</v>
      </c>
      <c r="I4356" s="2" t="s">
        <v>33</v>
      </c>
      <c r="J4356" s="2" t="s">
        <v>59</v>
      </c>
      <c r="K4356" s="2" t="s">
        <v>210</v>
      </c>
      <c r="L4356" s="2" t="s">
        <v>211</v>
      </c>
      <c r="M4356" s="2" t="s">
        <v>142</v>
      </c>
      <c r="N4356" s="2" t="s">
        <v>151</v>
      </c>
      <c r="O4356" s="2" t="s">
        <v>114</v>
      </c>
      <c r="P4356" s="2" t="s">
        <v>119</v>
      </c>
      <c r="Q4356" s="2" t="s">
        <v>308</v>
      </c>
      <c r="R4356" s="6" t="n">
        <v>3</v>
      </c>
      <c r="S4356" s="7" t="n">
        <v>372.7</v>
      </c>
      <c r="T4356" s="7" t="n">
        <f aca="false">$R4356*$S4356</f>
        <v>1118.1</v>
      </c>
      <c r="U4356" s="8" t="n">
        <v>0.15</v>
      </c>
      <c r="V4356" s="7" t="n">
        <f aca="false">$T4356*$U4356</f>
        <v>167.715</v>
      </c>
      <c r="W4356" s="7" t="n">
        <f aca="false">$T4356-$V4356</f>
        <v>950.385</v>
      </c>
      <c r="X4356" s="7" t="n">
        <v>187.66</v>
      </c>
      <c r="Y4356" s="7" t="n">
        <f aca="false">$R4356*$X4356</f>
        <v>562.98</v>
      </c>
      <c r="Z4356" s="7" t="n">
        <f aca="false">$W4356-$Y4356</f>
        <v>387.405</v>
      </c>
      <c r="AA4356" s="8" t="n">
        <f aca="false">IFERROR($Z4356/$W4356,0)</f>
        <v>0.407629539607633</v>
      </c>
      <c r="AB4356" s="2" t="s">
        <v>67</v>
      </c>
      <c r="AC4356" s="2" t="s">
        <v>43</v>
      </c>
    </row>
    <row r="4357" customFormat="false" ht="15" hidden="false" customHeight="false" outlineLevel="0" collapsed="false">
      <c r="A4357" s="2" t="s">
        <v>5749</v>
      </c>
      <c r="B4357" s="3" t="n">
        <v>45635</v>
      </c>
      <c r="C4357" s="4" t="n">
        <f aca="false">YEAR($B4357)</f>
        <v>2024</v>
      </c>
      <c r="D4357" s="4" t="n">
        <f aca="false">MONTH($B4357)</f>
        <v>12</v>
      </c>
      <c r="E4357" s="2" t="s">
        <v>5565</v>
      </c>
      <c r="F4357" s="5" t="n">
        <f aca="false">ROUNDUP(MONTH($B4357)/3,0)</f>
        <v>4</v>
      </c>
      <c r="G4357" s="2" t="s">
        <v>1600</v>
      </c>
      <c r="H4357" s="2" t="s">
        <v>1358</v>
      </c>
      <c r="I4357" s="2" t="s">
        <v>104</v>
      </c>
      <c r="J4357" s="2" t="s">
        <v>47</v>
      </c>
      <c r="K4357" s="2" t="s">
        <v>48</v>
      </c>
      <c r="L4357" s="2" t="s">
        <v>155</v>
      </c>
      <c r="M4357" s="2" t="s">
        <v>118</v>
      </c>
      <c r="N4357" s="2" t="s">
        <v>151</v>
      </c>
      <c r="O4357" s="2" t="s">
        <v>64</v>
      </c>
      <c r="P4357" s="2" t="s">
        <v>342</v>
      </c>
      <c r="Q4357" s="2" t="s">
        <v>408</v>
      </c>
      <c r="R4357" s="6" t="n">
        <v>14</v>
      </c>
      <c r="S4357" s="7" t="n">
        <v>5973.36</v>
      </c>
      <c r="T4357" s="7" t="n">
        <f aca="false">$R4357*$S4357</f>
        <v>83627.04</v>
      </c>
      <c r="U4357" s="8" t="n">
        <v>0.03</v>
      </c>
      <c r="V4357" s="7" t="n">
        <f aca="false">$T4357*$U4357</f>
        <v>2508.8112</v>
      </c>
      <c r="W4357" s="7" t="n">
        <f aca="false">$T4357-$V4357</f>
        <v>81118.2288</v>
      </c>
      <c r="X4357" s="7" t="n">
        <v>4426.55</v>
      </c>
      <c r="Y4357" s="7" t="n">
        <f aca="false">$R4357*$X4357</f>
        <v>61971.7</v>
      </c>
      <c r="Z4357" s="7" t="n">
        <f aca="false">$W4357-$Y4357</f>
        <v>19146.5288</v>
      </c>
      <c r="AA4357" s="8" t="n">
        <f aca="false">IFERROR($Z4357/$W4357,0)</f>
        <v>0.2360323824033</v>
      </c>
      <c r="AB4357" s="2" t="s">
        <v>85</v>
      </c>
      <c r="AC4357" s="2" t="s">
        <v>43</v>
      </c>
    </row>
    <row r="4358" customFormat="false" ht="15" hidden="false" customHeight="false" outlineLevel="0" collapsed="false">
      <c r="A4358" s="2" t="s">
        <v>5750</v>
      </c>
      <c r="B4358" s="3" t="n">
        <v>45635</v>
      </c>
      <c r="C4358" s="4" t="n">
        <f aca="false">YEAR($B4358)</f>
        <v>2024</v>
      </c>
      <c r="D4358" s="4" t="n">
        <f aca="false">MONTH($B4358)</f>
        <v>12</v>
      </c>
      <c r="E4358" s="2" t="s">
        <v>5565</v>
      </c>
      <c r="F4358" s="5" t="n">
        <f aca="false">ROUNDUP(MONTH($B4358)/3,0)</f>
        <v>4</v>
      </c>
      <c r="G4358" s="2" t="s">
        <v>261</v>
      </c>
      <c r="H4358" s="2" t="s">
        <v>262</v>
      </c>
      <c r="I4358" s="2" t="s">
        <v>33</v>
      </c>
      <c r="J4358" s="2" t="s">
        <v>47</v>
      </c>
      <c r="K4358" s="2" t="s">
        <v>196</v>
      </c>
      <c r="L4358" s="2" t="s">
        <v>197</v>
      </c>
      <c r="M4358" s="2" t="s">
        <v>105</v>
      </c>
      <c r="N4358" s="2" t="s">
        <v>73</v>
      </c>
      <c r="O4358" s="2" t="s">
        <v>52</v>
      </c>
      <c r="P4358" s="2" t="s">
        <v>83</v>
      </c>
      <c r="Q4358" s="2" t="s">
        <v>84</v>
      </c>
      <c r="R4358" s="6" t="n">
        <v>2</v>
      </c>
      <c r="S4358" s="7" t="n">
        <v>4109.13</v>
      </c>
      <c r="T4358" s="7" t="n">
        <f aca="false">$R4358*$S4358</f>
        <v>8218.26</v>
      </c>
      <c r="U4358" s="8" t="n">
        <v>0.13</v>
      </c>
      <c r="V4358" s="7" t="n">
        <f aca="false">$T4358*$U4358</f>
        <v>1068.3738</v>
      </c>
      <c r="W4358" s="7" t="n">
        <f aca="false">$T4358-$V4358</f>
        <v>7149.8862</v>
      </c>
      <c r="X4358" s="7" t="n">
        <v>3159.26</v>
      </c>
      <c r="Y4358" s="7" t="n">
        <f aca="false">$R4358*$X4358</f>
        <v>6318.52</v>
      </c>
      <c r="Z4358" s="7" t="n">
        <f aca="false">$W4358-$Y4358</f>
        <v>831.3662</v>
      </c>
      <c r="AA4358" s="8" t="n">
        <f aca="false">IFERROR($Z4358/$W4358,0)</f>
        <v>0.116276843678994</v>
      </c>
      <c r="AB4358" s="2" t="s">
        <v>67</v>
      </c>
      <c r="AC4358" s="2" t="s">
        <v>43</v>
      </c>
    </row>
    <row r="4359" customFormat="false" ht="15" hidden="false" customHeight="false" outlineLevel="0" collapsed="false">
      <c r="A4359" s="2" t="s">
        <v>5751</v>
      </c>
      <c r="B4359" s="3" t="n">
        <v>45635</v>
      </c>
      <c r="C4359" s="4" t="n">
        <f aca="false">YEAR($B4359)</f>
        <v>2024</v>
      </c>
      <c r="D4359" s="4" t="n">
        <f aca="false">MONTH($B4359)</f>
        <v>12</v>
      </c>
      <c r="E4359" s="2" t="s">
        <v>5565</v>
      </c>
      <c r="F4359" s="5" t="n">
        <f aca="false">ROUNDUP(MONTH($B4359)/3,0)</f>
        <v>4</v>
      </c>
      <c r="G4359" s="2" t="s">
        <v>145</v>
      </c>
      <c r="H4359" s="2" t="s">
        <v>146</v>
      </c>
      <c r="I4359" s="2" t="s">
        <v>33</v>
      </c>
      <c r="J4359" s="2" t="s">
        <v>147</v>
      </c>
      <c r="K4359" s="2" t="s">
        <v>148</v>
      </c>
      <c r="L4359" s="2" t="s">
        <v>149</v>
      </c>
      <c r="M4359" s="2" t="s">
        <v>217</v>
      </c>
      <c r="N4359" s="2" t="s">
        <v>73</v>
      </c>
      <c r="O4359" s="2" t="s">
        <v>39</v>
      </c>
      <c r="P4359" s="2" t="s">
        <v>106</v>
      </c>
      <c r="Q4359" s="2" t="s">
        <v>143</v>
      </c>
      <c r="R4359" s="6" t="n">
        <v>1</v>
      </c>
      <c r="S4359" s="7" t="n">
        <v>707.8</v>
      </c>
      <c r="T4359" s="7" t="n">
        <f aca="false">$R4359*$S4359</f>
        <v>707.8</v>
      </c>
      <c r="U4359" s="8" t="n">
        <v>0.15</v>
      </c>
      <c r="V4359" s="7" t="n">
        <f aca="false">$T4359*$U4359</f>
        <v>106.17</v>
      </c>
      <c r="W4359" s="7" t="n">
        <f aca="false">$T4359-$V4359</f>
        <v>601.63</v>
      </c>
      <c r="X4359" s="7" t="n">
        <v>426.52</v>
      </c>
      <c r="Y4359" s="7" t="n">
        <f aca="false">$R4359*$X4359</f>
        <v>426.52</v>
      </c>
      <c r="Z4359" s="7" t="n">
        <f aca="false">$W4359-$Y4359</f>
        <v>175.11</v>
      </c>
      <c r="AA4359" s="8" t="n">
        <f aca="false">IFERROR($Z4359/$W4359,0)</f>
        <v>0.291059288931736</v>
      </c>
      <c r="AB4359" s="2" t="s">
        <v>85</v>
      </c>
      <c r="AC4359" s="2" t="s">
        <v>43</v>
      </c>
    </row>
    <row r="4360" customFormat="false" ht="15" hidden="false" customHeight="false" outlineLevel="0" collapsed="false">
      <c r="A4360" s="2" t="s">
        <v>5752</v>
      </c>
      <c r="B4360" s="3" t="n">
        <v>45635</v>
      </c>
      <c r="C4360" s="4" t="n">
        <f aca="false">YEAR($B4360)</f>
        <v>2024</v>
      </c>
      <c r="D4360" s="4" t="n">
        <f aca="false">MONTH($B4360)</f>
        <v>12</v>
      </c>
      <c r="E4360" s="2" t="s">
        <v>5565</v>
      </c>
      <c r="F4360" s="5" t="n">
        <f aca="false">ROUNDUP(MONTH($B4360)/3,0)</f>
        <v>4</v>
      </c>
      <c r="G4360" s="2" t="s">
        <v>479</v>
      </c>
      <c r="H4360" s="2" t="s">
        <v>288</v>
      </c>
      <c r="I4360" s="2" t="s">
        <v>33</v>
      </c>
      <c r="J4360" s="2" t="s">
        <v>47</v>
      </c>
      <c r="K4360" s="2" t="s">
        <v>196</v>
      </c>
      <c r="L4360" s="2" t="s">
        <v>197</v>
      </c>
      <c r="M4360" s="2" t="s">
        <v>168</v>
      </c>
      <c r="N4360" s="2" t="s">
        <v>151</v>
      </c>
      <c r="O4360" s="2" t="s">
        <v>39</v>
      </c>
      <c r="P4360" s="2" t="s">
        <v>40</v>
      </c>
      <c r="Q4360" s="2" t="s">
        <v>41</v>
      </c>
      <c r="R4360" s="6" t="n">
        <v>1</v>
      </c>
      <c r="S4360" s="7" t="n">
        <v>455.13</v>
      </c>
      <c r="T4360" s="7" t="n">
        <f aca="false">$R4360*$S4360</f>
        <v>455.13</v>
      </c>
      <c r="U4360" s="8" t="n">
        <v>0</v>
      </c>
      <c r="V4360" s="7" t="n">
        <f aca="false">$T4360*$U4360</f>
        <v>0</v>
      </c>
      <c r="W4360" s="7" t="n">
        <f aca="false">$T4360-$V4360</f>
        <v>455.13</v>
      </c>
      <c r="X4360" s="7" t="n">
        <v>283.94</v>
      </c>
      <c r="Y4360" s="7" t="n">
        <f aca="false">$R4360*$X4360</f>
        <v>283.94</v>
      </c>
      <c r="Z4360" s="7" t="n">
        <f aca="false">$W4360-$Y4360</f>
        <v>171.19</v>
      </c>
      <c r="AA4360" s="8" t="n">
        <f aca="false">IFERROR($Z4360/$W4360,0)</f>
        <v>0.376134291301386</v>
      </c>
      <c r="AB4360" s="2" t="s">
        <v>85</v>
      </c>
      <c r="AC4360" s="2" t="s">
        <v>43</v>
      </c>
    </row>
    <row r="4361" customFormat="false" ht="15" hidden="false" customHeight="false" outlineLevel="0" collapsed="false">
      <c r="A4361" s="2" t="s">
        <v>5753</v>
      </c>
      <c r="B4361" s="3" t="n">
        <v>45635</v>
      </c>
      <c r="C4361" s="4" t="n">
        <f aca="false">YEAR($B4361)</f>
        <v>2024</v>
      </c>
      <c r="D4361" s="4" t="n">
        <f aca="false">MONTH($B4361)</f>
        <v>12</v>
      </c>
      <c r="E4361" s="2" t="s">
        <v>5565</v>
      </c>
      <c r="F4361" s="5" t="n">
        <f aca="false">ROUNDUP(MONTH($B4361)/3,0)</f>
        <v>4</v>
      </c>
      <c r="G4361" s="2" t="s">
        <v>1103</v>
      </c>
      <c r="H4361" s="2" t="s">
        <v>935</v>
      </c>
      <c r="I4361" s="2" t="s">
        <v>177</v>
      </c>
      <c r="J4361" s="2" t="s">
        <v>47</v>
      </c>
      <c r="K4361" s="2" t="s">
        <v>196</v>
      </c>
      <c r="L4361" s="2" t="s">
        <v>197</v>
      </c>
      <c r="M4361" s="2" t="s">
        <v>50</v>
      </c>
      <c r="N4361" s="2" t="s">
        <v>63</v>
      </c>
      <c r="O4361" s="2" t="s">
        <v>114</v>
      </c>
      <c r="P4361" s="2" t="s">
        <v>119</v>
      </c>
      <c r="Q4361" s="2" t="s">
        <v>308</v>
      </c>
      <c r="R4361" s="6" t="n">
        <v>9</v>
      </c>
      <c r="S4361" s="7" t="n">
        <v>349.75</v>
      </c>
      <c r="T4361" s="7" t="n">
        <f aca="false">$R4361*$S4361</f>
        <v>3147.75</v>
      </c>
      <c r="U4361" s="8" t="n">
        <v>0.17</v>
      </c>
      <c r="V4361" s="7" t="n">
        <f aca="false">$T4361*$U4361</f>
        <v>535.1175</v>
      </c>
      <c r="W4361" s="7" t="n">
        <f aca="false">$T4361-$V4361</f>
        <v>2612.6325</v>
      </c>
      <c r="X4361" s="7" t="n">
        <v>185.72</v>
      </c>
      <c r="Y4361" s="7" t="n">
        <f aca="false">$R4361*$X4361</f>
        <v>1671.48</v>
      </c>
      <c r="Z4361" s="7" t="n">
        <f aca="false">$W4361-$Y4361</f>
        <v>941.1525</v>
      </c>
      <c r="AA4361" s="8" t="n">
        <f aca="false">IFERROR($Z4361/$W4361,0)</f>
        <v>0.36023149065167</v>
      </c>
      <c r="AB4361" s="2" t="s">
        <v>85</v>
      </c>
      <c r="AC4361" s="2" t="s">
        <v>43</v>
      </c>
    </row>
    <row r="4362" customFormat="false" ht="15" hidden="false" customHeight="false" outlineLevel="0" collapsed="false">
      <c r="A4362" s="2" t="s">
        <v>5754</v>
      </c>
      <c r="B4362" s="3" t="n">
        <v>45635</v>
      </c>
      <c r="C4362" s="4" t="n">
        <f aca="false">YEAR($B4362)</f>
        <v>2024</v>
      </c>
      <c r="D4362" s="4" t="n">
        <f aca="false">MONTH($B4362)</f>
        <v>12</v>
      </c>
      <c r="E4362" s="2" t="s">
        <v>5565</v>
      </c>
      <c r="F4362" s="5" t="n">
        <f aca="false">ROUNDUP(MONTH($B4362)/3,0)</f>
        <v>4</v>
      </c>
      <c r="G4362" s="2" t="s">
        <v>608</v>
      </c>
      <c r="H4362" s="2" t="s">
        <v>609</v>
      </c>
      <c r="I4362" s="2" t="s">
        <v>104</v>
      </c>
      <c r="J4362" s="2" t="s">
        <v>59</v>
      </c>
      <c r="K4362" s="2" t="s">
        <v>71</v>
      </c>
      <c r="L4362" s="2" t="s">
        <v>72</v>
      </c>
      <c r="M4362" s="2" t="s">
        <v>62</v>
      </c>
      <c r="N4362" s="2" t="s">
        <v>63</v>
      </c>
      <c r="O4362" s="2" t="s">
        <v>64</v>
      </c>
      <c r="P4362" s="2" t="s">
        <v>342</v>
      </c>
      <c r="Q4362" s="2" t="s">
        <v>408</v>
      </c>
      <c r="R4362" s="6" t="n">
        <v>2</v>
      </c>
      <c r="S4362" s="7" t="n">
        <v>5894.8</v>
      </c>
      <c r="T4362" s="7" t="n">
        <f aca="false">$R4362*$S4362</f>
        <v>11789.6</v>
      </c>
      <c r="U4362" s="8" t="n">
        <v>0.05</v>
      </c>
      <c r="V4362" s="7" t="n">
        <f aca="false">$T4362*$U4362</f>
        <v>589.48</v>
      </c>
      <c r="W4362" s="7" t="n">
        <f aca="false">$T4362-$V4362</f>
        <v>11200.12</v>
      </c>
      <c r="X4362" s="7" t="n">
        <v>4317.5</v>
      </c>
      <c r="Y4362" s="7" t="n">
        <f aca="false">$R4362*$X4362</f>
        <v>8635</v>
      </c>
      <c r="Z4362" s="7" t="n">
        <f aca="false">$W4362-$Y4362</f>
        <v>2565.12</v>
      </c>
      <c r="AA4362" s="8" t="n">
        <f aca="false">IFERROR($Z4362/$W4362,0)</f>
        <v>0.229026117577312</v>
      </c>
      <c r="AB4362" s="2" t="s">
        <v>42</v>
      </c>
      <c r="AC4362" s="2" t="s">
        <v>43</v>
      </c>
    </row>
    <row r="4363" customFormat="false" ht="15" hidden="false" customHeight="false" outlineLevel="0" collapsed="false">
      <c r="A4363" s="2" t="s">
        <v>5755</v>
      </c>
      <c r="B4363" s="3" t="n">
        <v>45635</v>
      </c>
      <c r="C4363" s="4" t="n">
        <f aca="false">YEAR($B4363)</f>
        <v>2024</v>
      </c>
      <c r="D4363" s="4" t="n">
        <f aca="false">MONTH($B4363)</f>
        <v>12</v>
      </c>
      <c r="E4363" s="2" t="s">
        <v>5565</v>
      </c>
      <c r="F4363" s="5" t="n">
        <f aca="false">ROUNDUP(MONTH($B4363)/3,0)</f>
        <v>4</v>
      </c>
      <c r="G4363" s="2" t="s">
        <v>479</v>
      </c>
      <c r="H4363" s="2" t="s">
        <v>288</v>
      </c>
      <c r="I4363" s="2" t="s">
        <v>33</v>
      </c>
      <c r="J4363" s="2" t="s">
        <v>47</v>
      </c>
      <c r="K4363" s="2" t="s">
        <v>196</v>
      </c>
      <c r="L4363" s="2" t="s">
        <v>197</v>
      </c>
      <c r="M4363" s="2" t="s">
        <v>168</v>
      </c>
      <c r="N4363" s="2" t="s">
        <v>51</v>
      </c>
      <c r="O4363" s="2" t="s">
        <v>52</v>
      </c>
      <c r="P4363" s="2" t="s">
        <v>83</v>
      </c>
      <c r="Q4363" s="2" t="s">
        <v>178</v>
      </c>
      <c r="R4363" s="6" t="n">
        <v>3</v>
      </c>
      <c r="S4363" s="7" t="n">
        <v>3389.71</v>
      </c>
      <c r="T4363" s="7" t="n">
        <f aca="false">$R4363*$S4363</f>
        <v>10169.13</v>
      </c>
      <c r="U4363" s="8" t="n">
        <v>0.13</v>
      </c>
      <c r="V4363" s="7" t="n">
        <f aca="false">$T4363*$U4363</f>
        <v>1321.9869</v>
      </c>
      <c r="W4363" s="7" t="n">
        <f aca="false">$T4363-$V4363</f>
        <v>8847.1431</v>
      </c>
      <c r="X4363" s="7" t="n">
        <v>2417.34</v>
      </c>
      <c r="Y4363" s="7" t="n">
        <f aca="false">$R4363*$X4363</f>
        <v>7252.02</v>
      </c>
      <c r="Z4363" s="7" t="n">
        <f aca="false">$W4363-$Y4363</f>
        <v>1595.1231</v>
      </c>
      <c r="AA4363" s="8" t="n">
        <f aca="false">IFERROR($Z4363/$W4363,0)</f>
        <v>0.1802981009768</v>
      </c>
      <c r="AB4363" s="2" t="s">
        <v>85</v>
      </c>
      <c r="AC4363" s="2" t="s">
        <v>43</v>
      </c>
    </row>
    <row r="4364" customFormat="false" ht="15" hidden="false" customHeight="false" outlineLevel="0" collapsed="false">
      <c r="A4364" s="2" t="s">
        <v>5756</v>
      </c>
      <c r="B4364" s="3" t="n">
        <v>45635</v>
      </c>
      <c r="C4364" s="4" t="n">
        <f aca="false">YEAR($B4364)</f>
        <v>2024</v>
      </c>
      <c r="D4364" s="4" t="n">
        <f aca="false">MONTH($B4364)</f>
        <v>12</v>
      </c>
      <c r="E4364" s="2" t="s">
        <v>5565</v>
      </c>
      <c r="F4364" s="5" t="n">
        <f aca="false">ROUNDUP(MONTH($B4364)/3,0)</f>
        <v>4</v>
      </c>
      <c r="G4364" s="2" t="s">
        <v>722</v>
      </c>
      <c r="H4364" s="2" t="s">
        <v>723</v>
      </c>
      <c r="I4364" s="2" t="s">
        <v>104</v>
      </c>
      <c r="J4364" s="2" t="s">
        <v>47</v>
      </c>
      <c r="K4364" s="2" t="s">
        <v>48</v>
      </c>
      <c r="L4364" s="2" t="s">
        <v>49</v>
      </c>
      <c r="M4364" s="2" t="s">
        <v>105</v>
      </c>
      <c r="N4364" s="2" t="s">
        <v>51</v>
      </c>
      <c r="O4364" s="2" t="s">
        <v>52</v>
      </c>
      <c r="P4364" s="2" t="s">
        <v>83</v>
      </c>
      <c r="Q4364" s="2" t="s">
        <v>112</v>
      </c>
      <c r="R4364" s="6" t="n">
        <v>3</v>
      </c>
      <c r="S4364" s="7" t="n">
        <v>2575.77</v>
      </c>
      <c r="T4364" s="7" t="n">
        <f aca="false">$R4364*$S4364</f>
        <v>7727.31</v>
      </c>
      <c r="U4364" s="8" t="n">
        <v>0</v>
      </c>
      <c r="V4364" s="7" t="n">
        <f aca="false">$T4364*$U4364</f>
        <v>0</v>
      </c>
      <c r="W4364" s="7" t="n">
        <f aca="false">$T4364-$V4364</f>
        <v>7727.31</v>
      </c>
      <c r="X4364" s="7" t="n">
        <v>1966.74</v>
      </c>
      <c r="Y4364" s="7" t="n">
        <f aca="false">$R4364*$X4364</f>
        <v>5900.22</v>
      </c>
      <c r="Z4364" s="7" t="n">
        <f aca="false">$W4364-$Y4364</f>
        <v>1827.09</v>
      </c>
      <c r="AA4364" s="8" t="n">
        <f aca="false">IFERROR($Z4364/$W4364,0)</f>
        <v>0.236445800673197</v>
      </c>
      <c r="AB4364" s="2" t="s">
        <v>42</v>
      </c>
      <c r="AC4364" s="2" t="s">
        <v>43</v>
      </c>
    </row>
    <row r="4365" customFormat="false" ht="15" hidden="false" customHeight="false" outlineLevel="0" collapsed="false">
      <c r="A4365" s="2" t="s">
        <v>5757</v>
      </c>
      <c r="B4365" s="3" t="n">
        <v>45635</v>
      </c>
      <c r="C4365" s="4" t="n">
        <f aca="false">YEAR($B4365)</f>
        <v>2024</v>
      </c>
      <c r="D4365" s="4" t="n">
        <f aca="false">MONTH($B4365)</f>
        <v>12</v>
      </c>
      <c r="E4365" s="2" t="s">
        <v>5565</v>
      </c>
      <c r="F4365" s="5" t="n">
        <f aca="false">ROUNDUP(MONTH($B4365)/3,0)</f>
        <v>4</v>
      </c>
      <c r="G4365" s="2" t="s">
        <v>5606</v>
      </c>
      <c r="H4365" s="2" t="s">
        <v>5607</v>
      </c>
      <c r="I4365" s="2" t="s">
        <v>33</v>
      </c>
      <c r="J4365" s="2" t="s">
        <v>89</v>
      </c>
      <c r="K4365" s="2" t="s">
        <v>97</v>
      </c>
      <c r="L4365" s="2" t="s">
        <v>98</v>
      </c>
      <c r="M4365" s="2" t="s">
        <v>135</v>
      </c>
      <c r="N4365" s="2" t="s">
        <v>38</v>
      </c>
      <c r="O4365" s="2" t="s">
        <v>64</v>
      </c>
      <c r="P4365" s="2" t="s">
        <v>342</v>
      </c>
      <c r="Q4365" s="2" t="s">
        <v>408</v>
      </c>
      <c r="R4365" s="6" t="n">
        <v>2</v>
      </c>
      <c r="S4365" s="7" t="n">
        <v>5448.17</v>
      </c>
      <c r="T4365" s="7" t="n">
        <f aca="false">$R4365*$S4365</f>
        <v>10896.34</v>
      </c>
      <c r="U4365" s="8" t="n">
        <v>0.1</v>
      </c>
      <c r="V4365" s="7" t="n">
        <f aca="false">$T4365*$U4365</f>
        <v>1089.634</v>
      </c>
      <c r="W4365" s="7" t="n">
        <f aca="false">$T4365-$V4365</f>
        <v>9806.706</v>
      </c>
      <c r="X4365" s="7" t="n">
        <v>3815.68</v>
      </c>
      <c r="Y4365" s="7" t="n">
        <f aca="false">$R4365*$X4365</f>
        <v>7631.36</v>
      </c>
      <c r="Z4365" s="7" t="n">
        <f aca="false">$W4365-$Y4365</f>
        <v>2175.346</v>
      </c>
      <c r="AA4365" s="8" t="n">
        <f aca="false">IFERROR($Z4365/$W4365,0)</f>
        <v>0.221822291807259</v>
      </c>
      <c r="AB4365" s="2" t="s">
        <v>76</v>
      </c>
      <c r="AC4365" s="2" t="s">
        <v>43</v>
      </c>
    </row>
    <row r="4366" customFormat="false" ht="15" hidden="false" customHeight="false" outlineLevel="0" collapsed="false">
      <c r="A4366" s="2" t="s">
        <v>5758</v>
      </c>
      <c r="B4366" s="3" t="n">
        <v>45635</v>
      </c>
      <c r="C4366" s="4" t="n">
        <f aca="false">YEAR($B4366)</f>
        <v>2024</v>
      </c>
      <c r="D4366" s="4" t="n">
        <f aca="false">MONTH($B4366)</f>
        <v>12</v>
      </c>
      <c r="E4366" s="2" t="s">
        <v>5565</v>
      </c>
      <c r="F4366" s="5" t="n">
        <f aca="false">ROUNDUP(MONTH($B4366)/3,0)</f>
        <v>4</v>
      </c>
      <c r="G4366" s="2" t="s">
        <v>2137</v>
      </c>
      <c r="H4366" s="2" t="s">
        <v>2138</v>
      </c>
      <c r="I4366" s="2" t="s">
        <v>33</v>
      </c>
      <c r="J4366" s="2" t="s">
        <v>47</v>
      </c>
      <c r="K4366" s="2" t="s">
        <v>185</v>
      </c>
      <c r="L4366" s="2" t="s">
        <v>186</v>
      </c>
      <c r="M4366" s="2" t="s">
        <v>156</v>
      </c>
      <c r="N4366" s="2" t="s">
        <v>73</v>
      </c>
      <c r="O4366" s="2" t="s">
        <v>39</v>
      </c>
      <c r="P4366" s="2" t="s">
        <v>106</v>
      </c>
      <c r="Q4366" s="2" t="s">
        <v>143</v>
      </c>
      <c r="R4366" s="6" t="n">
        <v>3</v>
      </c>
      <c r="S4366" s="7" t="n">
        <v>724.94</v>
      </c>
      <c r="T4366" s="7" t="n">
        <f aca="false">$R4366*$S4366</f>
        <v>2174.82</v>
      </c>
      <c r="U4366" s="8" t="n">
        <v>0.03</v>
      </c>
      <c r="V4366" s="7" t="n">
        <f aca="false">$T4366*$U4366</f>
        <v>65.2446</v>
      </c>
      <c r="W4366" s="7" t="n">
        <f aca="false">$T4366-$V4366</f>
        <v>2109.5754</v>
      </c>
      <c r="X4366" s="7" t="n">
        <v>439.88</v>
      </c>
      <c r="Y4366" s="7" t="n">
        <f aca="false">$R4366*$X4366</f>
        <v>1319.64</v>
      </c>
      <c r="Z4366" s="7" t="n">
        <f aca="false">$W4366-$Y4366</f>
        <v>789.9354</v>
      </c>
      <c r="AA4366" s="8" t="n">
        <f aca="false">IFERROR($Z4366/$W4366,0)</f>
        <v>0.374452318698825</v>
      </c>
      <c r="AB4366" s="2" t="s">
        <v>76</v>
      </c>
      <c r="AC4366" s="2" t="s">
        <v>43</v>
      </c>
    </row>
    <row r="4367" customFormat="false" ht="15" hidden="false" customHeight="false" outlineLevel="0" collapsed="false">
      <c r="A4367" s="2" t="s">
        <v>5759</v>
      </c>
      <c r="B4367" s="3" t="n">
        <v>45635</v>
      </c>
      <c r="C4367" s="4" t="n">
        <f aca="false">YEAR($B4367)</f>
        <v>2024</v>
      </c>
      <c r="D4367" s="4" t="n">
        <f aca="false">MONTH($B4367)</f>
        <v>12</v>
      </c>
      <c r="E4367" s="2" t="s">
        <v>5565</v>
      </c>
      <c r="F4367" s="5" t="n">
        <f aca="false">ROUNDUP(MONTH($B4367)/3,0)</f>
        <v>4</v>
      </c>
      <c r="G4367" s="2" t="s">
        <v>1313</v>
      </c>
      <c r="H4367" s="2" t="s">
        <v>1314</v>
      </c>
      <c r="I4367" s="2" t="s">
        <v>33</v>
      </c>
      <c r="J4367" s="2" t="s">
        <v>34</v>
      </c>
      <c r="K4367" s="2" t="s">
        <v>35</v>
      </c>
      <c r="L4367" s="2" t="s">
        <v>36</v>
      </c>
      <c r="M4367" s="2" t="s">
        <v>82</v>
      </c>
      <c r="N4367" s="2" t="s">
        <v>63</v>
      </c>
      <c r="O4367" s="2" t="s">
        <v>64</v>
      </c>
      <c r="P4367" s="2" t="s">
        <v>342</v>
      </c>
      <c r="Q4367" s="2" t="s">
        <v>389</v>
      </c>
      <c r="R4367" s="6" t="n">
        <v>3</v>
      </c>
      <c r="S4367" s="7" t="n">
        <v>3404.06</v>
      </c>
      <c r="T4367" s="7" t="n">
        <f aca="false">$R4367*$S4367</f>
        <v>10212.18</v>
      </c>
      <c r="U4367" s="8" t="n">
        <v>0.03</v>
      </c>
      <c r="V4367" s="7" t="n">
        <f aca="false">$T4367*$U4367</f>
        <v>306.3654</v>
      </c>
      <c r="W4367" s="7" t="n">
        <f aca="false">$T4367-$V4367</f>
        <v>9905.8146</v>
      </c>
      <c r="X4367" s="7" t="n">
        <v>2467.41</v>
      </c>
      <c r="Y4367" s="7" t="n">
        <f aca="false">$R4367*$X4367</f>
        <v>7402.23</v>
      </c>
      <c r="Z4367" s="7" t="n">
        <f aca="false">$W4367-$Y4367</f>
        <v>2503.5846</v>
      </c>
      <c r="AA4367" s="8" t="n">
        <f aca="false">IFERROR($Z4367/$W4367,0)</f>
        <v>0.252738891357809</v>
      </c>
      <c r="AB4367" s="2" t="s">
        <v>85</v>
      </c>
      <c r="AC4367" s="2" t="s">
        <v>43</v>
      </c>
    </row>
    <row r="4368" customFormat="false" ht="15" hidden="false" customHeight="false" outlineLevel="0" collapsed="false">
      <c r="A4368" s="2" t="s">
        <v>5760</v>
      </c>
      <c r="B4368" s="3" t="n">
        <v>45635</v>
      </c>
      <c r="C4368" s="4" t="n">
        <f aca="false">YEAR($B4368)</f>
        <v>2024</v>
      </c>
      <c r="D4368" s="4" t="n">
        <f aca="false">MONTH($B4368)</f>
        <v>12</v>
      </c>
      <c r="E4368" s="2" t="s">
        <v>5565</v>
      </c>
      <c r="F4368" s="5" t="n">
        <f aca="false">ROUNDUP(MONTH($B4368)/3,0)</f>
        <v>4</v>
      </c>
      <c r="G4368" s="2" t="s">
        <v>556</v>
      </c>
      <c r="H4368" s="2" t="s">
        <v>557</v>
      </c>
      <c r="I4368" s="2" t="s">
        <v>33</v>
      </c>
      <c r="J4368" s="2" t="s">
        <v>147</v>
      </c>
      <c r="K4368" s="2" t="s">
        <v>397</v>
      </c>
      <c r="L4368" s="2" t="s">
        <v>398</v>
      </c>
      <c r="M4368" s="2" t="s">
        <v>217</v>
      </c>
      <c r="N4368" s="2" t="s">
        <v>51</v>
      </c>
      <c r="O4368" s="2" t="s">
        <v>114</v>
      </c>
      <c r="P4368" s="2" t="s">
        <v>115</v>
      </c>
      <c r="Q4368" s="2" t="s">
        <v>116</v>
      </c>
      <c r="R4368" s="6" t="n">
        <v>2</v>
      </c>
      <c r="S4368" s="7" t="n">
        <v>280.31</v>
      </c>
      <c r="T4368" s="7" t="n">
        <f aca="false">$R4368*$S4368</f>
        <v>560.62</v>
      </c>
      <c r="U4368" s="8" t="n">
        <v>0.05</v>
      </c>
      <c r="V4368" s="7" t="n">
        <f aca="false">$T4368*$U4368</f>
        <v>28.031</v>
      </c>
      <c r="W4368" s="7" t="n">
        <f aca="false">$T4368-$V4368</f>
        <v>532.589</v>
      </c>
      <c r="X4368" s="7" t="n">
        <v>144.66</v>
      </c>
      <c r="Y4368" s="7" t="n">
        <f aca="false">$R4368*$X4368</f>
        <v>289.32</v>
      </c>
      <c r="Z4368" s="7" t="n">
        <f aca="false">$W4368-$Y4368</f>
        <v>243.269</v>
      </c>
      <c r="AA4368" s="8" t="n">
        <f aca="false">IFERROR($Z4368/$W4368,0)</f>
        <v>0.45676685023536</v>
      </c>
      <c r="AB4368" s="2" t="s">
        <v>67</v>
      </c>
      <c r="AC4368" s="2" t="s">
        <v>43</v>
      </c>
    </row>
    <row r="4369" customFormat="false" ht="15" hidden="false" customHeight="false" outlineLevel="0" collapsed="false">
      <c r="A4369" s="2" t="s">
        <v>5761</v>
      </c>
      <c r="B4369" s="3" t="n">
        <v>45636</v>
      </c>
      <c r="C4369" s="4" t="n">
        <f aca="false">YEAR($B4369)</f>
        <v>2024</v>
      </c>
      <c r="D4369" s="4" t="n">
        <f aca="false">MONTH($B4369)</f>
        <v>12</v>
      </c>
      <c r="E4369" s="2" t="s">
        <v>5565</v>
      </c>
      <c r="F4369" s="5" t="n">
        <f aca="false">ROUNDUP(MONTH($B4369)/3,0)</f>
        <v>4</v>
      </c>
      <c r="G4369" s="2" t="s">
        <v>45</v>
      </c>
      <c r="H4369" s="2" t="s">
        <v>46</v>
      </c>
      <c r="I4369" s="2" t="s">
        <v>33</v>
      </c>
      <c r="J4369" s="2" t="s">
        <v>47</v>
      </c>
      <c r="K4369" s="2" t="s">
        <v>48</v>
      </c>
      <c r="L4369" s="2" t="s">
        <v>49</v>
      </c>
      <c r="M4369" s="2" t="s">
        <v>50</v>
      </c>
      <c r="N4369" s="2" t="s">
        <v>73</v>
      </c>
      <c r="O4369" s="2" t="s">
        <v>64</v>
      </c>
      <c r="P4369" s="2" t="s">
        <v>74</v>
      </c>
      <c r="Q4369" s="2" t="s">
        <v>75</v>
      </c>
      <c r="R4369" s="6" t="n">
        <v>3</v>
      </c>
      <c r="S4369" s="7" t="n">
        <v>5393.5</v>
      </c>
      <c r="T4369" s="7" t="n">
        <f aca="false">$R4369*$S4369</f>
        <v>16180.5</v>
      </c>
      <c r="U4369" s="8" t="n">
        <v>0.2</v>
      </c>
      <c r="V4369" s="7" t="n">
        <f aca="false">$T4369*$U4369</f>
        <v>3236.1</v>
      </c>
      <c r="W4369" s="7" t="n">
        <f aca="false">$T4369-$V4369</f>
        <v>12944.4</v>
      </c>
      <c r="X4369" s="7" t="n">
        <v>3962.48</v>
      </c>
      <c r="Y4369" s="7" t="n">
        <f aca="false">$R4369*$X4369</f>
        <v>11887.44</v>
      </c>
      <c r="Z4369" s="7" t="n">
        <f aca="false">$W4369-$Y4369</f>
        <v>1056.96</v>
      </c>
      <c r="AA4369" s="8" t="n">
        <f aca="false">IFERROR($Z4369/$W4369,0)</f>
        <v>0.0816538425883007</v>
      </c>
      <c r="AB4369" s="2" t="s">
        <v>76</v>
      </c>
      <c r="AC4369" s="2" t="s">
        <v>43</v>
      </c>
    </row>
    <row r="4370" customFormat="false" ht="15" hidden="false" customHeight="false" outlineLevel="0" collapsed="false">
      <c r="A4370" s="2" t="s">
        <v>5762</v>
      </c>
      <c r="B4370" s="3" t="n">
        <v>45636</v>
      </c>
      <c r="C4370" s="4" t="n">
        <f aca="false">YEAR($B4370)</f>
        <v>2024</v>
      </c>
      <c r="D4370" s="4" t="n">
        <f aca="false">MONTH($B4370)</f>
        <v>12</v>
      </c>
      <c r="E4370" s="2" t="s">
        <v>5565</v>
      </c>
      <c r="F4370" s="5" t="n">
        <f aca="false">ROUNDUP(MONTH($B4370)/3,0)</f>
        <v>4</v>
      </c>
      <c r="G4370" s="2" t="s">
        <v>5763</v>
      </c>
      <c r="H4370" s="2" t="s">
        <v>396</v>
      </c>
      <c r="I4370" s="2" t="s">
        <v>33</v>
      </c>
      <c r="J4370" s="2" t="s">
        <v>89</v>
      </c>
      <c r="K4370" s="2" t="s">
        <v>97</v>
      </c>
      <c r="L4370" s="2" t="s">
        <v>98</v>
      </c>
      <c r="M4370" s="2" t="s">
        <v>92</v>
      </c>
      <c r="N4370" s="2" t="s">
        <v>38</v>
      </c>
      <c r="O4370" s="2" t="s">
        <v>171</v>
      </c>
      <c r="P4370" s="2" t="s">
        <v>204</v>
      </c>
      <c r="Q4370" s="2" t="s">
        <v>264</v>
      </c>
      <c r="R4370" s="6" t="n">
        <v>1</v>
      </c>
      <c r="S4370" s="7" t="n">
        <v>1343.09</v>
      </c>
      <c r="T4370" s="7" t="n">
        <f aca="false">$R4370*$S4370</f>
        <v>1343.09</v>
      </c>
      <c r="U4370" s="8" t="n">
        <v>0</v>
      </c>
      <c r="V4370" s="7" t="n">
        <f aca="false">$T4370*$U4370</f>
        <v>0</v>
      </c>
      <c r="W4370" s="7" t="n">
        <f aca="false">$T4370-$V4370</f>
        <v>1343.09</v>
      </c>
      <c r="X4370" s="7" t="n">
        <v>890.79</v>
      </c>
      <c r="Y4370" s="7" t="n">
        <f aca="false">$R4370*$X4370</f>
        <v>890.79</v>
      </c>
      <c r="Z4370" s="7" t="n">
        <f aca="false">$W4370-$Y4370</f>
        <v>452.3</v>
      </c>
      <c r="AA4370" s="8" t="n">
        <f aca="false">IFERROR($Z4370/$W4370,0)</f>
        <v>0.336760753188543</v>
      </c>
      <c r="AB4370" s="2" t="s">
        <v>42</v>
      </c>
      <c r="AC4370" s="2" t="s">
        <v>43</v>
      </c>
    </row>
    <row r="4371" customFormat="false" ht="15" hidden="false" customHeight="false" outlineLevel="0" collapsed="false">
      <c r="A4371" s="2" t="s">
        <v>5764</v>
      </c>
      <c r="B4371" s="3" t="n">
        <v>45636</v>
      </c>
      <c r="C4371" s="4" t="n">
        <f aca="false">YEAR($B4371)</f>
        <v>2024</v>
      </c>
      <c r="D4371" s="4" t="n">
        <f aca="false">MONTH($B4371)</f>
        <v>12</v>
      </c>
      <c r="E4371" s="2" t="s">
        <v>5565</v>
      </c>
      <c r="F4371" s="5" t="n">
        <f aca="false">ROUNDUP(MONTH($B4371)/3,0)</f>
        <v>4</v>
      </c>
      <c r="G4371" s="2" t="s">
        <v>45</v>
      </c>
      <c r="H4371" s="2" t="s">
        <v>46</v>
      </c>
      <c r="I4371" s="2" t="s">
        <v>33</v>
      </c>
      <c r="J4371" s="2" t="s">
        <v>47</v>
      </c>
      <c r="K4371" s="2" t="s">
        <v>48</v>
      </c>
      <c r="L4371" s="2" t="s">
        <v>49</v>
      </c>
      <c r="M4371" s="2" t="s">
        <v>105</v>
      </c>
      <c r="N4371" s="2" t="s">
        <v>38</v>
      </c>
      <c r="O4371" s="2" t="s">
        <v>64</v>
      </c>
      <c r="P4371" s="2" t="s">
        <v>65</v>
      </c>
      <c r="Q4371" s="2" t="s">
        <v>519</v>
      </c>
      <c r="R4371" s="6" t="n">
        <v>2</v>
      </c>
      <c r="S4371" s="7" t="n">
        <v>2753.54</v>
      </c>
      <c r="T4371" s="7" t="n">
        <f aca="false">$R4371*$S4371</f>
        <v>5507.08</v>
      </c>
      <c r="U4371" s="8" t="n">
        <v>0.2</v>
      </c>
      <c r="V4371" s="7" t="n">
        <f aca="false">$T4371*$U4371</f>
        <v>1101.416</v>
      </c>
      <c r="W4371" s="7" t="n">
        <f aca="false">$T4371-$V4371</f>
        <v>4405.664</v>
      </c>
      <c r="X4371" s="7" t="n">
        <v>2016.25</v>
      </c>
      <c r="Y4371" s="7" t="n">
        <f aca="false">$R4371*$X4371</f>
        <v>4032.5</v>
      </c>
      <c r="Z4371" s="7" t="n">
        <f aca="false">$W4371-$Y4371</f>
        <v>373.164</v>
      </c>
      <c r="AA4371" s="8" t="n">
        <f aca="false">IFERROR($Z4371/$W4371,0)</f>
        <v>0.0847009667555219</v>
      </c>
      <c r="AB4371" s="2" t="s">
        <v>85</v>
      </c>
      <c r="AC4371" s="2" t="s">
        <v>43</v>
      </c>
    </row>
    <row r="4372" customFormat="false" ht="15" hidden="false" customHeight="false" outlineLevel="0" collapsed="false">
      <c r="A4372" s="2" t="s">
        <v>5765</v>
      </c>
      <c r="B4372" s="3" t="n">
        <v>45636</v>
      </c>
      <c r="C4372" s="4" t="n">
        <f aca="false">YEAR($B4372)</f>
        <v>2024</v>
      </c>
      <c r="D4372" s="4" t="n">
        <f aca="false">MONTH($B4372)</f>
        <v>12</v>
      </c>
      <c r="E4372" s="2" t="s">
        <v>5565</v>
      </c>
      <c r="F4372" s="5" t="n">
        <f aca="false">ROUNDUP(MONTH($B4372)/3,0)</f>
        <v>4</v>
      </c>
      <c r="G4372" s="2" t="s">
        <v>45</v>
      </c>
      <c r="H4372" s="2" t="s">
        <v>46</v>
      </c>
      <c r="I4372" s="2" t="s">
        <v>33</v>
      </c>
      <c r="J4372" s="2" t="s">
        <v>47</v>
      </c>
      <c r="K4372" s="2" t="s">
        <v>48</v>
      </c>
      <c r="L4372" s="2" t="s">
        <v>49</v>
      </c>
      <c r="M4372" s="2" t="s">
        <v>118</v>
      </c>
      <c r="N4372" s="2" t="s">
        <v>73</v>
      </c>
      <c r="O4372" s="2" t="s">
        <v>64</v>
      </c>
      <c r="P4372" s="2" t="s">
        <v>74</v>
      </c>
      <c r="Q4372" s="2" t="s">
        <v>75</v>
      </c>
      <c r="R4372" s="6" t="n">
        <v>2</v>
      </c>
      <c r="S4372" s="7" t="n">
        <v>6189.1</v>
      </c>
      <c r="T4372" s="7" t="n">
        <f aca="false">$R4372*$S4372</f>
        <v>12378.2</v>
      </c>
      <c r="U4372" s="8" t="n">
        <v>0.1</v>
      </c>
      <c r="V4372" s="7" t="n">
        <f aca="false">$T4372*$U4372</f>
        <v>1237.82</v>
      </c>
      <c r="W4372" s="7" t="n">
        <f aca="false">$T4372-$V4372</f>
        <v>11140.38</v>
      </c>
      <c r="X4372" s="7" t="n">
        <v>4340.42</v>
      </c>
      <c r="Y4372" s="7" t="n">
        <f aca="false">$R4372*$X4372</f>
        <v>8680.84</v>
      </c>
      <c r="Z4372" s="7" t="n">
        <f aca="false">$W4372-$Y4372</f>
        <v>2459.54</v>
      </c>
      <c r="AA4372" s="8" t="n">
        <f aca="false">IFERROR($Z4372/$W4372,0)</f>
        <v>0.220777029149814</v>
      </c>
      <c r="AB4372" s="2" t="s">
        <v>85</v>
      </c>
      <c r="AC4372" s="2" t="s">
        <v>43</v>
      </c>
    </row>
    <row r="4373" customFormat="false" ht="15" hidden="false" customHeight="false" outlineLevel="0" collapsed="false">
      <c r="A4373" s="2" t="s">
        <v>5766</v>
      </c>
      <c r="B4373" s="3" t="n">
        <v>45636</v>
      </c>
      <c r="C4373" s="4" t="n">
        <f aca="false">YEAR($B4373)</f>
        <v>2024</v>
      </c>
      <c r="D4373" s="4" t="n">
        <f aca="false">MONTH($B4373)</f>
        <v>12</v>
      </c>
      <c r="E4373" s="2" t="s">
        <v>5565</v>
      </c>
      <c r="F4373" s="5" t="n">
        <f aca="false">ROUNDUP(MONTH($B4373)/3,0)</f>
        <v>4</v>
      </c>
      <c r="G4373" s="2" t="s">
        <v>1636</v>
      </c>
      <c r="H4373" s="2" t="s">
        <v>1637</v>
      </c>
      <c r="I4373" s="2" t="s">
        <v>33</v>
      </c>
      <c r="J4373" s="2" t="s">
        <v>147</v>
      </c>
      <c r="K4373" s="2" t="s">
        <v>148</v>
      </c>
      <c r="L4373" s="2" t="s">
        <v>149</v>
      </c>
      <c r="M4373" s="2" t="s">
        <v>217</v>
      </c>
      <c r="N4373" s="2" t="s">
        <v>63</v>
      </c>
      <c r="O4373" s="2" t="s">
        <v>52</v>
      </c>
      <c r="P4373" s="2" t="s">
        <v>83</v>
      </c>
      <c r="Q4373" s="2" t="s">
        <v>112</v>
      </c>
      <c r="R4373" s="6" t="n">
        <v>1</v>
      </c>
      <c r="S4373" s="7" t="n">
        <v>2484.35</v>
      </c>
      <c r="T4373" s="7" t="n">
        <f aca="false">$R4373*$S4373</f>
        <v>2484.35</v>
      </c>
      <c r="U4373" s="8" t="n">
        <v>0.08</v>
      </c>
      <c r="V4373" s="7" t="n">
        <f aca="false">$T4373*$U4373</f>
        <v>198.748</v>
      </c>
      <c r="W4373" s="7" t="n">
        <f aca="false">$T4373-$V4373</f>
        <v>2285.602</v>
      </c>
      <c r="X4373" s="7" t="n">
        <v>2097.75</v>
      </c>
      <c r="Y4373" s="7" t="n">
        <f aca="false">$R4373*$X4373</f>
        <v>2097.75</v>
      </c>
      <c r="Z4373" s="7" t="n">
        <f aca="false">$W4373-$Y4373</f>
        <v>187.852</v>
      </c>
      <c r="AA4373" s="8" t="n">
        <f aca="false">IFERROR($Z4373/$W4373,0)</f>
        <v>0.0821892875487508</v>
      </c>
      <c r="AB4373" s="2" t="s">
        <v>85</v>
      </c>
      <c r="AC4373" s="2" t="s">
        <v>43</v>
      </c>
    </row>
    <row r="4374" customFormat="false" ht="15" hidden="false" customHeight="false" outlineLevel="0" collapsed="false">
      <c r="A4374" s="2" t="s">
        <v>5767</v>
      </c>
      <c r="B4374" s="3" t="n">
        <v>45636</v>
      </c>
      <c r="C4374" s="4" t="n">
        <f aca="false">YEAR($B4374)</f>
        <v>2024</v>
      </c>
      <c r="D4374" s="4" t="n">
        <f aca="false">MONTH($B4374)</f>
        <v>12</v>
      </c>
      <c r="E4374" s="2" t="s">
        <v>5565</v>
      </c>
      <c r="F4374" s="5" t="n">
        <f aca="false">ROUNDUP(MONTH($B4374)/3,0)</f>
        <v>4</v>
      </c>
      <c r="G4374" s="2" t="s">
        <v>2847</v>
      </c>
      <c r="H4374" s="2" t="s">
        <v>2848</v>
      </c>
      <c r="I4374" s="2" t="s">
        <v>177</v>
      </c>
      <c r="J4374" s="2" t="s">
        <v>47</v>
      </c>
      <c r="K4374" s="2" t="s">
        <v>48</v>
      </c>
      <c r="L4374" s="2" t="s">
        <v>155</v>
      </c>
      <c r="M4374" s="2" t="s">
        <v>50</v>
      </c>
      <c r="N4374" s="2" t="s">
        <v>51</v>
      </c>
      <c r="O4374" s="2" t="s">
        <v>39</v>
      </c>
      <c r="P4374" s="2" t="s">
        <v>106</v>
      </c>
      <c r="Q4374" s="2" t="s">
        <v>107</v>
      </c>
      <c r="R4374" s="6" t="n">
        <v>3</v>
      </c>
      <c r="S4374" s="7" t="n">
        <v>2414.49</v>
      </c>
      <c r="T4374" s="7" t="n">
        <f aca="false">$R4374*$S4374</f>
        <v>7243.47</v>
      </c>
      <c r="U4374" s="8" t="n">
        <v>0.07</v>
      </c>
      <c r="V4374" s="7" t="n">
        <f aca="false">$T4374*$U4374</f>
        <v>507.0429</v>
      </c>
      <c r="W4374" s="7" t="n">
        <f aca="false">$T4374-$V4374</f>
        <v>6736.4271</v>
      </c>
      <c r="X4374" s="7" t="n">
        <v>1565.88</v>
      </c>
      <c r="Y4374" s="7" t="n">
        <f aca="false">$R4374*$X4374</f>
        <v>4697.64</v>
      </c>
      <c r="Z4374" s="7" t="n">
        <f aca="false">$W4374-$Y4374</f>
        <v>2038.7871</v>
      </c>
      <c r="AA4374" s="8" t="n">
        <f aca="false">IFERROR($Z4374/$W4374,0)</f>
        <v>0.302651104173605</v>
      </c>
      <c r="AB4374" s="2" t="s">
        <v>55</v>
      </c>
      <c r="AC4374" s="2" t="s">
        <v>43</v>
      </c>
    </row>
    <row r="4375" customFormat="false" ht="15" hidden="false" customHeight="false" outlineLevel="0" collapsed="false">
      <c r="A4375" s="2" t="s">
        <v>5768</v>
      </c>
      <c r="B4375" s="3" t="n">
        <v>45636</v>
      </c>
      <c r="C4375" s="4" t="n">
        <f aca="false">YEAR($B4375)</f>
        <v>2024</v>
      </c>
      <c r="D4375" s="4" t="n">
        <f aca="false">MONTH($B4375)</f>
        <v>12</v>
      </c>
      <c r="E4375" s="2" t="s">
        <v>5565</v>
      </c>
      <c r="F4375" s="5" t="n">
        <f aca="false">ROUNDUP(MONTH($B4375)/3,0)</f>
        <v>4</v>
      </c>
      <c r="G4375" s="2" t="s">
        <v>908</v>
      </c>
      <c r="H4375" s="2" t="s">
        <v>738</v>
      </c>
      <c r="I4375" s="2" t="s">
        <v>33</v>
      </c>
      <c r="J4375" s="2" t="s">
        <v>47</v>
      </c>
      <c r="K4375" s="2" t="s">
        <v>48</v>
      </c>
      <c r="L4375" s="2" t="s">
        <v>49</v>
      </c>
      <c r="M4375" s="2" t="s">
        <v>168</v>
      </c>
      <c r="N4375" s="2" t="s">
        <v>51</v>
      </c>
      <c r="O4375" s="2" t="s">
        <v>114</v>
      </c>
      <c r="P4375" s="2" t="s">
        <v>234</v>
      </c>
      <c r="Q4375" s="2" t="s">
        <v>235</v>
      </c>
      <c r="R4375" s="6" t="n">
        <v>1</v>
      </c>
      <c r="S4375" s="7" t="n">
        <v>238.18</v>
      </c>
      <c r="T4375" s="7" t="n">
        <f aca="false">$R4375*$S4375</f>
        <v>238.18</v>
      </c>
      <c r="U4375" s="8" t="n">
        <v>0</v>
      </c>
      <c r="V4375" s="7" t="n">
        <f aca="false">$T4375*$U4375</f>
        <v>0</v>
      </c>
      <c r="W4375" s="7" t="n">
        <f aca="false">$T4375-$V4375</f>
        <v>238.18</v>
      </c>
      <c r="X4375" s="7" t="n">
        <v>117.27</v>
      </c>
      <c r="Y4375" s="7" t="n">
        <f aca="false">$R4375*$X4375</f>
        <v>117.27</v>
      </c>
      <c r="Z4375" s="7" t="n">
        <f aca="false">$W4375-$Y4375</f>
        <v>120.91</v>
      </c>
      <c r="AA4375" s="8" t="n">
        <f aca="false">IFERROR($Z4375/$W4375,0)</f>
        <v>0.507641279704425</v>
      </c>
      <c r="AB4375" s="2" t="s">
        <v>85</v>
      </c>
      <c r="AC4375" s="2" t="s">
        <v>43</v>
      </c>
    </row>
    <row r="4376" customFormat="false" ht="15" hidden="false" customHeight="false" outlineLevel="0" collapsed="false">
      <c r="A4376" s="2" t="s">
        <v>5769</v>
      </c>
      <c r="B4376" s="3" t="n">
        <v>45636</v>
      </c>
      <c r="C4376" s="4" t="n">
        <f aca="false">YEAR($B4376)</f>
        <v>2024</v>
      </c>
      <c r="D4376" s="4" t="n">
        <f aca="false">MONTH($B4376)</f>
        <v>12</v>
      </c>
      <c r="E4376" s="2" t="s">
        <v>5565</v>
      </c>
      <c r="F4376" s="5" t="n">
        <f aca="false">ROUNDUP(MONTH($B4376)/3,0)</f>
        <v>4</v>
      </c>
      <c r="G4376" s="2" t="s">
        <v>501</v>
      </c>
      <c r="H4376" s="2" t="s">
        <v>502</v>
      </c>
      <c r="I4376" s="2" t="s">
        <v>33</v>
      </c>
      <c r="J4376" s="2" t="s">
        <v>47</v>
      </c>
      <c r="K4376" s="2" t="s">
        <v>48</v>
      </c>
      <c r="L4376" s="2" t="s">
        <v>155</v>
      </c>
      <c r="M4376" s="2" t="s">
        <v>105</v>
      </c>
      <c r="N4376" s="2" t="s">
        <v>51</v>
      </c>
      <c r="O4376" s="2" t="s">
        <v>114</v>
      </c>
      <c r="P4376" s="2" t="s">
        <v>234</v>
      </c>
      <c r="Q4376" s="2" t="s">
        <v>235</v>
      </c>
      <c r="R4376" s="6" t="n">
        <v>2</v>
      </c>
      <c r="S4376" s="7" t="n">
        <v>236.65</v>
      </c>
      <c r="T4376" s="7" t="n">
        <f aca="false">$R4376*$S4376</f>
        <v>473.3</v>
      </c>
      <c r="U4376" s="8" t="n">
        <v>0.05</v>
      </c>
      <c r="V4376" s="7" t="n">
        <f aca="false">$T4376*$U4376</f>
        <v>23.665</v>
      </c>
      <c r="W4376" s="7" t="n">
        <f aca="false">$T4376-$V4376</f>
        <v>449.635</v>
      </c>
      <c r="X4376" s="7" t="n">
        <v>123.84</v>
      </c>
      <c r="Y4376" s="7" t="n">
        <f aca="false">$R4376*$X4376</f>
        <v>247.68</v>
      </c>
      <c r="Z4376" s="7" t="n">
        <f aca="false">$W4376-$Y4376</f>
        <v>201.955</v>
      </c>
      <c r="AA4376" s="8" t="n">
        <f aca="false">IFERROR($Z4376/$W4376,0)</f>
        <v>0.449153202041656</v>
      </c>
      <c r="AB4376" s="2" t="s">
        <v>85</v>
      </c>
      <c r="AC4376" s="2" t="s">
        <v>43</v>
      </c>
    </row>
    <row r="4377" customFormat="false" ht="15" hidden="false" customHeight="false" outlineLevel="0" collapsed="false">
      <c r="A4377" s="2" t="s">
        <v>5770</v>
      </c>
      <c r="B4377" s="3" t="n">
        <v>45636</v>
      </c>
      <c r="C4377" s="4" t="n">
        <f aca="false">YEAR($B4377)</f>
        <v>2024</v>
      </c>
      <c r="D4377" s="4" t="n">
        <f aca="false">MONTH($B4377)</f>
        <v>12</v>
      </c>
      <c r="E4377" s="2" t="s">
        <v>5565</v>
      </c>
      <c r="F4377" s="5" t="n">
        <f aca="false">ROUNDUP(MONTH($B4377)/3,0)</f>
        <v>4</v>
      </c>
      <c r="G4377" s="2" t="s">
        <v>962</v>
      </c>
      <c r="H4377" s="2" t="s">
        <v>963</v>
      </c>
      <c r="I4377" s="2" t="s">
        <v>33</v>
      </c>
      <c r="J4377" s="2" t="s">
        <v>47</v>
      </c>
      <c r="K4377" s="2" t="s">
        <v>185</v>
      </c>
      <c r="L4377" s="2" t="s">
        <v>186</v>
      </c>
      <c r="M4377" s="2" t="s">
        <v>168</v>
      </c>
      <c r="N4377" s="2" t="s">
        <v>63</v>
      </c>
      <c r="O4377" s="2" t="s">
        <v>52</v>
      </c>
      <c r="P4377" s="2" t="s">
        <v>53</v>
      </c>
      <c r="Q4377" s="2" t="s">
        <v>54</v>
      </c>
      <c r="R4377" s="6" t="n">
        <v>2</v>
      </c>
      <c r="S4377" s="7" t="n">
        <v>2720.41</v>
      </c>
      <c r="T4377" s="7" t="n">
        <f aca="false">$R4377*$S4377</f>
        <v>5440.82</v>
      </c>
      <c r="U4377" s="8" t="n">
        <v>0.1</v>
      </c>
      <c r="V4377" s="7" t="n">
        <f aca="false">$T4377*$U4377</f>
        <v>544.082</v>
      </c>
      <c r="W4377" s="7" t="n">
        <f aca="false">$T4377-$V4377</f>
        <v>4896.738</v>
      </c>
      <c r="X4377" s="7" t="n">
        <v>2130.7</v>
      </c>
      <c r="Y4377" s="7" t="n">
        <f aca="false">$R4377*$X4377</f>
        <v>4261.4</v>
      </c>
      <c r="Z4377" s="7" t="n">
        <f aca="false">$W4377-$Y4377</f>
        <v>635.338</v>
      </c>
      <c r="AA4377" s="8" t="n">
        <f aca="false">IFERROR($Z4377/$W4377,0)</f>
        <v>0.129747190885034</v>
      </c>
      <c r="AB4377" s="2" t="s">
        <v>67</v>
      </c>
      <c r="AC4377" s="2" t="s">
        <v>43</v>
      </c>
    </row>
    <row r="4378" customFormat="false" ht="15" hidden="false" customHeight="false" outlineLevel="0" collapsed="false">
      <c r="A4378" s="2" t="s">
        <v>5771</v>
      </c>
      <c r="B4378" s="3" t="n">
        <v>45636</v>
      </c>
      <c r="C4378" s="4" t="n">
        <f aca="false">YEAR($B4378)</f>
        <v>2024</v>
      </c>
      <c r="D4378" s="4" t="n">
        <f aca="false">MONTH($B4378)</f>
        <v>12</v>
      </c>
      <c r="E4378" s="2" t="s">
        <v>5565</v>
      </c>
      <c r="F4378" s="5" t="n">
        <f aca="false">ROUNDUP(MONTH($B4378)/3,0)</f>
        <v>4</v>
      </c>
      <c r="G4378" s="2" t="s">
        <v>45</v>
      </c>
      <c r="H4378" s="2" t="s">
        <v>46</v>
      </c>
      <c r="I4378" s="2" t="s">
        <v>33</v>
      </c>
      <c r="J4378" s="2" t="s">
        <v>47</v>
      </c>
      <c r="K4378" s="2" t="s">
        <v>48</v>
      </c>
      <c r="L4378" s="2" t="s">
        <v>49</v>
      </c>
      <c r="M4378" s="2" t="s">
        <v>118</v>
      </c>
      <c r="N4378" s="2" t="s">
        <v>38</v>
      </c>
      <c r="O4378" s="2" t="s">
        <v>114</v>
      </c>
      <c r="P4378" s="2" t="s">
        <v>115</v>
      </c>
      <c r="Q4378" s="2" t="s">
        <v>530</v>
      </c>
      <c r="R4378" s="6" t="n">
        <v>1</v>
      </c>
      <c r="S4378" s="7" t="n">
        <v>158.43</v>
      </c>
      <c r="T4378" s="7" t="n">
        <f aca="false">$R4378*$S4378</f>
        <v>158.43</v>
      </c>
      <c r="U4378" s="8" t="n">
        <v>0.2</v>
      </c>
      <c r="V4378" s="7" t="n">
        <f aca="false">$T4378*$U4378</f>
        <v>31.686</v>
      </c>
      <c r="W4378" s="7" t="n">
        <f aca="false">$T4378-$V4378</f>
        <v>126.744</v>
      </c>
      <c r="X4378" s="7" t="n">
        <v>78.23</v>
      </c>
      <c r="Y4378" s="7" t="n">
        <f aca="false">$R4378*$X4378</f>
        <v>78.23</v>
      </c>
      <c r="Z4378" s="7" t="n">
        <f aca="false">$W4378-$Y4378</f>
        <v>48.514</v>
      </c>
      <c r="AA4378" s="8" t="n">
        <f aca="false">IFERROR($Z4378/$W4378,0)</f>
        <v>0.382771571040838</v>
      </c>
      <c r="AB4378" s="2" t="s">
        <v>55</v>
      </c>
      <c r="AC4378" s="2" t="s">
        <v>43</v>
      </c>
    </row>
    <row r="4379" customFormat="false" ht="15" hidden="false" customHeight="false" outlineLevel="0" collapsed="false">
      <c r="A4379" s="2" t="s">
        <v>5772</v>
      </c>
      <c r="B4379" s="3" t="n">
        <v>45636</v>
      </c>
      <c r="C4379" s="4" t="n">
        <f aca="false">YEAR($B4379)</f>
        <v>2024</v>
      </c>
      <c r="D4379" s="4" t="n">
        <f aca="false">MONTH($B4379)</f>
        <v>12</v>
      </c>
      <c r="E4379" s="2" t="s">
        <v>5565</v>
      </c>
      <c r="F4379" s="5" t="n">
        <f aca="false">ROUNDUP(MONTH($B4379)/3,0)</f>
        <v>4</v>
      </c>
      <c r="G4379" s="2" t="s">
        <v>1830</v>
      </c>
      <c r="H4379" s="2" t="s">
        <v>1831</v>
      </c>
      <c r="I4379" s="2" t="s">
        <v>104</v>
      </c>
      <c r="J4379" s="2" t="s">
        <v>89</v>
      </c>
      <c r="K4379" s="2" t="s">
        <v>124</v>
      </c>
      <c r="L4379" s="2" t="s">
        <v>125</v>
      </c>
      <c r="M4379" s="2" t="s">
        <v>135</v>
      </c>
      <c r="N4379" s="2" t="s">
        <v>38</v>
      </c>
      <c r="O4379" s="2" t="s">
        <v>114</v>
      </c>
      <c r="P4379" s="2" t="s">
        <v>234</v>
      </c>
      <c r="Q4379" s="2" t="s">
        <v>238</v>
      </c>
      <c r="R4379" s="6" t="n">
        <v>14</v>
      </c>
      <c r="S4379" s="7" t="n">
        <v>369.18</v>
      </c>
      <c r="T4379" s="7" t="n">
        <f aca="false">$R4379*$S4379</f>
        <v>5168.52</v>
      </c>
      <c r="U4379" s="8" t="n">
        <v>0.03</v>
      </c>
      <c r="V4379" s="7" t="n">
        <f aca="false">$T4379*$U4379</f>
        <v>155.0556</v>
      </c>
      <c r="W4379" s="7" t="n">
        <f aca="false">$T4379-$V4379</f>
        <v>5013.4644</v>
      </c>
      <c r="X4379" s="7" t="n">
        <v>190.27</v>
      </c>
      <c r="Y4379" s="7" t="n">
        <f aca="false">$R4379*$X4379</f>
        <v>2663.78</v>
      </c>
      <c r="Z4379" s="7" t="n">
        <f aca="false">$W4379-$Y4379</f>
        <v>2349.6844</v>
      </c>
      <c r="AA4379" s="8" t="n">
        <f aca="false">IFERROR($Z4379/$W4379,0)</f>
        <v>0.468674795017992</v>
      </c>
      <c r="AB4379" s="2" t="s">
        <v>85</v>
      </c>
      <c r="AC4379" s="2" t="s">
        <v>246</v>
      </c>
    </row>
    <row r="4380" customFormat="false" ht="15" hidden="false" customHeight="false" outlineLevel="0" collapsed="false">
      <c r="A4380" s="2" t="s">
        <v>5773</v>
      </c>
      <c r="B4380" s="3" t="n">
        <v>45636</v>
      </c>
      <c r="C4380" s="4" t="n">
        <f aca="false">YEAR($B4380)</f>
        <v>2024</v>
      </c>
      <c r="D4380" s="4" t="n">
        <f aca="false">MONTH($B4380)</f>
        <v>12</v>
      </c>
      <c r="E4380" s="2" t="s">
        <v>5565</v>
      </c>
      <c r="F4380" s="5" t="n">
        <f aca="false">ROUNDUP(MONTH($B4380)/3,0)</f>
        <v>4</v>
      </c>
      <c r="G4380" s="2" t="s">
        <v>668</v>
      </c>
      <c r="H4380" s="2" t="s">
        <v>669</v>
      </c>
      <c r="I4380" s="2" t="s">
        <v>33</v>
      </c>
      <c r="J4380" s="2" t="s">
        <v>34</v>
      </c>
      <c r="K4380" s="2" t="s">
        <v>80</v>
      </c>
      <c r="L4380" s="2" t="s">
        <v>81</v>
      </c>
      <c r="M4380" s="2" t="s">
        <v>82</v>
      </c>
      <c r="N4380" s="2" t="s">
        <v>51</v>
      </c>
      <c r="O4380" s="2" t="s">
        <v>171</v>
      </c>
      <c r="P4380" s="2" t="s">
        <v>180</v>
      </c>
      <c r="Q4380" s="2" t="s">
        <v>357</v>
      </c>
      <c r="R4380" s="6" t="n">
        <v>1</v>
      </c>
      <c r="S4380" s="7" t="n">
        <v>2301.89</v>
      </c>
      <c r="T4380" s="7" t="n">
        <f aca="false">$R4380*$S4380</f>
        <v>2301.89</v>
      </c>
      <c r="U4380" s="8" t="n">
        <v>0</v>
      </c>
      <c r="V4380" s="7" t="n">
        <f aca="false">$T4380*$U4380</f>
        <v>0</v>
      </c>
      <c r="W4380" s="7" t="n">
        <f aca="false">$T4380-$V4380</f>
        <v>2301.89</v>
      </c>
      <c r="X4380" s="7" t="n">
        <v>1467.75</v>
      </c>
      <c r="Y4380" s="7" t="n">
        <f aca="false">$R4380*$X4380</f>
        <v>1467.75</v>
      </c>
      <c r="Z4380" s="7" t="n">
        <f aca="false">$W4380-$Y4380</f>
        <v>834.14</v>
      </c>
      <c r="AA4380" s="8" t="n">
        <f aca="false">IFERROR($Z4380/$W4380,0)</f>
        <v>0.362371790137669</v>
      </c>
      <c r="AB4380" s="2" t="s">
        <v>42</v>
      </c>
      <c r="AC4380" s="2" t="s">
        <v>43</v>
      </c>
    </row>
    <row r="4381" customFormat="false" ht="15" hidden="false" customHeight="false" outlineLevel="0" collapsed="false">
      <c r="A4381" s="2" t="s">
        <v>5774</v>
      </c>
      <c r="B4381" s="3" t="n">
        <v>45636</v>
      </c>
      <c r="C4381" s="4" t="n">
        <f aca="false">YEAR($B4381)</f>
        <v>2024</v>
      </c>
      <c r="D4381" s="4" t="n">
        <f aca="false">MONTH($B4381)</f>
        <v>12</v>
      </c>
      <c r="E4381" s="2" t="s">
        <v>5565</v>
      </c>
      <c r="F4381" s="5" t="n">
        <f aca="false">ROUNDUP(MONTH($B4381)/3,0)</f>
        <v>4</v>
      </c>
      <c r="G4381" s="2" t="s">
        <v>208</v>
      </c>
      <c r="H4381" s="2" t="s">
        <v>209</v>
      </c>
      <c r="I4381" s="2" t="s">
        <v>33</v>
      </c>
      <c r="J4381" s="2" t="s">
        <v>59</v>
      </c>
      <c r="K4381" s="2" t="s">
        <v>210</v>
      </c>
      <c r="L4381" s="2" t="s">
        <v>211</v>
      </c>
      <c r="M4381" s="2" t="s">
        <v>62</v>
      </c>
      <c r="N4381" s="2" t="s">
        <v>51</v>
      </c>
      <c r="O4381" s="2" t="s">
        <v>114</v>
      </c>
      <c r="P4381" s="2" t="s">
        <v>234</v>
      </c>
      <c r="Q4381" s="2" t="s">
        <v>238</v>
      </c>
      <c r="R4381" s="6" t="n">
        <v>2</v>
      </c>
      <c r="S4381" s="7" t="n">
        <v>360.43</v>
      </c>
      <c r="T4381" s="7" t="n">
        <f aca="false">$R4381*$S4381</f>
        <v>720.86</v>
      </c>
      <c r="U4381" s="8" t="n">
        <v>0.13</v>
      </c>
      <c r="V4381" s="7" t="n">
        <f aca="false">$T4381*$U4381</f>
        <v>93.7118</v>
      </c>
      <c r="W4381" s="7" t="n">
        <f aca="false">$T4381-$V4381</f>
        <v>627.1482</v>
      </c>
      <c r="X4381" s="7" t="n">
        <v>184.14</v>
      </c>
      <c r="Y4381" s="7" t="n">
        <f aca="false">$R4381*$X4381</f>
        <v>368.28</v>
      </c>
      <c r="Z4381" s="7" t="n">
        <f aca="false">$W4381-$Y4381</f>
        <v>258.8682</v>
      </c>
      <c r="AA4381" s="8" t="n">
        <f aca="false">IFERROR($Z4381/$W4381,0)</f>
        <v>0.412770378676045</v>
      </c>
      <c r="AB4381" s="2" t="s">
        <v>42</v>
      </c>
      <c r="AC4381" s="2" t="s">
        <v>43</v>
      </c>
    </row>
    <row r="4382" customFormat="false" ht="15" hidden="false" customHeight="false" outlineLevel="0" collapsed="false">
      <c r="A4382" s="2" t="s">
        <v>5775</v>
      </c>
      <c r="B4382" s="3" t="n">
        <v>45636</v>
      </c>
      <c r="C4382" s="4" t="n">
        <f aca="false">YEAR($B4382)</f>
        <v>2024</v>
      </c>
      <c r="D4382" s="4" t="n">
        <f aca="false">MONTH($B4382)</f>
        <v>12</v>
      </c>
      <c r="E4382" s="2" t="s">
        <v>5565</v>
      </c>
      <c r="F4382" s="5" t="n">
        <f aca="false">ROUNDUP(MONTH($B4382)/3,0)</f>
        <v>4</v>
      </c>
      <c r="G4382" s="2" t="s">
        <v>2655</v>
      </c>
      <c r="H4382" s="2" t="s">
        <v>2656</v>
      </c>
      <c r="I4382" s="2" t="s">
        <v>33</v>
      </c>
      <c r="J4382" s="2" t="s">
        <v>59</v>
      </c>
      <c r="K4382" s="2" t="s">
        <v>60</v>
      </c>
      <c r="L4382" s="2" t="s">
        <v>61</v>
      </c>
      <c r="M4382" s="2" t="s">
        <v>131</v>
      </c>
      <c r="N4382" s="2" t="s">
        <v>51</v>
      </c>
      <c r="O4382" s="2" t="s">
        <v>39</v>
      </c>
      <c r="P4382" s="2" t="s">
        <v>40</v>
      </c>
      <c r="Q4382" s="2" t="s">
        <v>334</v>
      </c>
      <c r="R4382" s="6" t="n">
        <v>3</v>
      </c>
      <c r="S4382" s="7" t="n">
        <v>3688.08</v>
      </c>
      <c r="T4382" s="7" t="n">
        <f aca="false">$R4382*$S4382</f>
        <v>11064.24</v>
      </c>
      <c r="U4382" s="8" t="n">
        <v>0</v>
      </c>
      <c r="V4382" s="7" t="n">
        <f aca="false">$T4382*$U4382</f>
        <v>0</v>
      </c>
      <c r="W4382" s="7" t="n">
        <f aca="false">$T4382-$V4382</f>
        <v>11064.24</v>
      </c>
      <c r="X4382" s="7" t="n">
        <v>2812.93</v>
      </c>
      <c r="Y4382" s="7" t="n">
        <f aca="false">$R4382*$X4382</f>
        <v>8438.79</v>
      </c>
      <c r="Z4382" s="7" t="n">
        <f aca="false">$W4382-$Y4382</f>
        <v>2625.45</v>
      </c>
      <c r="AA4382" s="8" t="n">
        <f aca="false">IFERROR($Z4382/$W4382,0)</f>
        <v>0.237291490423201</v>
      </c>
      <c r="AB4382" s="2" t="s">
        <v>85</v>
      </c>
      <c r="AC4382" s="2" t="s">
        <v>43</v>
      </c>
    </row>
    <row r="4383" customFormat="false" ht="15" hidden="false" customHeight="false" outlineLevel="0" collapsed="false">
      <c r="A4383" s="2" t="s">
        <v>5776</v>
      </c>
      <c r="B4383" s="3" t="n">
        <v>45636</v>
      </c>
      <c r="C4383" s="4" t="n">
        <f aca="false">YEAR($B4383)</f>
        <v>2024</v>
      </c>
      <c r="D4383" s="4" t="n">
        <f aca="false">MONTH($B4383)</f>
        <v>12</v>
      </c>
      <c r="E4383" s="2" t="s">
        <v>5565</v>
      </c>
      <c r="F4383" s="5" t="n">
        <f aca="false">ROUNDUP(MONTH($B4383)/3,0)</f>
        <v>4</v>
      </c>
      <c r="G4383" s="2" t="s">
        <v>694</v>
      </c>
      <c r="H4383" s="2" t="s">
        <v>209</v>
      </c>
      <c r="I4383" s="2" t="s">
        <v>33</v>
      </c>
      <c r="J4383" s="2" t="s">
        <v>34</v>
      </c>
      <c r="K4383" s="2" t="s">
        <v>35</v>
      </c>
      <c r="L4383" s="2" t="s">
        <v>36</v>
      </c>
      <c r="M4383" s="2" t="s">
        <v>82</v>
      </c>
      <c r="N4383" s="2" t="s">
        <v>63</v>
      </c>
      <c r="O4383" s="2" t="s">
        <v>39</v>
      </c>
      <c r="P4383" s="2" t="s">
        <v>106</v>
      </c>
      <c r="Q4383" s="2" t="s">
        <v>143</v>
      </c>
      <c r="R4383" s="6" t="n">
        <v>2</v>
      </c>
      <c r="S4383" s="7" t="n">
        <v>720.36</v>
      </c>
      <c r="T4383" s="7" t="n">
        <f aca="false">$R4383*$S4383</f>
        <v>1440.72</v>
      </c>
      <c r="U4383" s="8" t="n">
        <v>0.1</v>
      </c>
      <c r="V4383" s="7" t="n">
        <f aca="false">$T4383*$U4383</f>
        <v>144.072</v>
      </c>
      <c r="W4383" s="7" t="n">
        <f aca="false">$T4383-$V4383</f>
        <v>1296.648</v>
      </c>
      <c r="X4383" s="7" t="n">
        <v>484.97</v>
      </c>
      <c r="Y4383" s="7" t="n">
        <f aca="false">$R4383*$X4383</f>
        <v>969.94</v>
      </c>
      <c r="Z4383" s="7" t="n">
        <f aca="false">$W4383-$Y4383</f>
        <v>326.708</v>
      </c>
      <c r="AA4383" s="8" t="n">
        <f aca="false">IFERROR($Z4383/$W4383,0)</f>
        <v>0.251963524410634</v>
      </c>
      <c r="AB4383" s="2" t="s">
        <v>42</v>
      </c>
      <c r="AC4383" s="2" t="s">
        <v>43</v>
      </c>
    </row>
    <row r="4384" customFormat="false" ht="15" hidden="false" customHeight="false" outlineLevel="0" collapsed="false">
      <c r="A4384" s="2" t="s">
        <v>5777</v>
      </c>
      <c r="B4384" s="3" t="n">
        <v>45636</v>
      </c>
      <c r="C4384" s="4" t="n">
        <f aca="false">YEAR($B4384)</f>
        <v>2024</v>
      </c>
      <c r="D4384" s="4" t="n">
        <f aca="false">MONTH($B4384)</f>
        <v>12</v>
      </c>
      <c r="E4384" s="2" t="s">
        <v>5565</v>
      </c>
      <c r="F4384" s="5" t="n">
        <f aca="false">ROUNDUP(MONTH($B4384)/3,0)</f>
        <v>4</v>
      </c>
      <c r="G4384" s="2" t="s">
        <v>1218</v>
      </c>
      <c r="H4384" s="2" t="s">
        <v>1219</v>
      </c>
      <c r="I4384" s="2" t="s">
        <v>33</v>
      </c>
      <c r="J4384" s="2" t="s">
        <v>34</v>
      </c>
      <c r="K4384" s="2" t="s">
        <v>242</v>
      </c>
      <c r="L4384" s="2" t="s">
        <v>243</v>
      </c>
      <c r="M4384" s="2" t="s">
        <v>37</v>
      </c>
      <c r="N4384" s="2" t="s">
        <v>151</v>
      </c>
      <c r="O4384" s="2" t="s">
        <v>39</v>
      </c>
      <c r="P4384" s="2" t="s">
        <v>106</v>
      </c>
      <c r="Q4384" s="2" t="s">
        <v>136</v>
      </c>
      <c r="R4384" s="6" t="n">
        <v>2</v>
      </c>
      <c r="S4384" s="7" t="n">
        <v>1953.73</v>
      </c>
      <c r="T4384" s="7" t="n">
        <f aca="false">$R4384*$S4384</f>
        <v>3907.46</v>
      </c>
      <c r="U4384" s="8" t="n">
        <v>0.03</v>
      </c>
      <c r="V4384" s="7" t="n">
        <f aca="false">$T4384*$U4384</f>
        <v>117.2238</v>
      </c>
      <c r="W4384" s="7" t="n">
        <f aca="false">$T4384-$V4384</f>
        <v>3790.2362</v>
      </c>
      <c r="X4384" s="7" t="n">
        <v>1344.68</v>
      </c>
      <c r="Y4384" s="7" t="n">
        <f aca="false">$R4384*$X4384</f>
        <v>2689.36</v>
      </c>
      <c r="Z4384" s="7" t="n">
        <f aca="false">$W4384-$Y4384</f>
        <v>1100.8762</v>
      </c>
      <c r="AA4384" s="8" t="n">
        <f aca="false">IFERROR($Z4384/$W4384,0)</f>
        <v>0.290450552923324</v>
      </c>
      <c r="AB4384" s="2" t="s">
        <v>67</v>
      </c>
      <c r="AC4384" s="2" t="s">
        <v>43</v>
      </c>
    </row>
    <row r="4385" customFormat="false" ht="15" hidden="false" customHeight="false" outlineLevel="0" collapsed="false">
      <c r="A4385" s="2" t="s">
        <v>5778</v>
      </c>
      <c r="B4385" s="3" t="n">
        <v>45636</v>
      </c>
      <c r="C4385" s="4" t="n">
        <f aca="false">YEAR($B4385)</f>
        <v>2024</v>
      </c>
      <c r="D4385" s="4" t="n">
        <f aca="false">MONTH($B4385)</f>
        <v>12</v>
      </c>
      <c r="E4385" s="2" t="s">
        <v>5565</v>
      </c>
      <c r="F4385" s="5" t="n">
        <f aca="false">ROUNDUP(MONTH($B4385)/3,0)</f>
        <v>4</v>
      </c>
      <c r="G4385" s="2" t="s">
        <v>1108</v>
      </c>
      <c r="H4385" s="2" t="s">
        <v>1109</v>
      </c>
      <c r="I4385" s="2" t="s">
        <v>33</v>
      </c>
      <c r="J4385" s="2" t="s">
        <v>59</v>
      </c>
      <c r="K4385" s="2" t="s">
        <v>321</v>
      </c>
      <c r="L4385" s="2" t="s">
        <v>322</v>
      </c>
      <c r="M4385" s="2" t="s">
        <v>62</v>
      </c>
      <c r="N4385" s="2" t="s">
        <v>73</v>
      </c>
      <c r="O4385" s="2" t="s">
        <v>171</v>
      </c>
      <c r="P4385" s="2" t="s">
        <v>180</v>
      </c>
      <c r="Q4385" s="2" t="s">
        <v>181</v>
      </c>
      <c r="R4385" s="6" t="n">
        <v>1</v>
      </c>
      <c r="S4385" s="7" t="n">
        <v>2317.14</v>
      </c>
      <c r="T4385" s="7" t="n">
        <f aca="false">$R4385*$S4385</f>
        <v>2317.14</v>
      </c>
      <c r="U4385" s="8" t="n">
        <v>0.05</v>
      </c>
      <c r="V4385" s="7" t="n">
        <f aca="false">$T4385*$U4385</f>
        <v>115.857</v>
      </c>
      <c r="W4385" s="7" t="n">
        <f aca="false">$T4385-$V4385</f>
        <v>2201.283</v>
      </c>
      <c r="X4385" s="7" t="n">
        <v>1468.9</v>
      </c>
      <c r="Y4385" s="7" t="n">
        <f aca="false">$R4385*$X4385</f>
        <v>1468.9</v>
      </c>
      <c r="Z4385" s="7" t="n">
        <f aca="false">$W4385-$Y4385</f>
        <v>732.383</v>
      </c>
      <c r="AA4385" s="8" t="n">
        <f aca="false">IFERROR($Z4385/$W4385,0)</f>
        <v>0.332707334767951</v>
      </c>
      <c r="AB4385" s="2" t="s">
        <v>85</v>
      </c>
      <c r="AC4385" s="2" t="s">
        <v>43</v>
      </c>
    </row>
    <row r="4386" customFormat="false" ht="15" hidden="false" customHeight="false" outlineLevel="0" collapsed="false">
      <c r="A4386" s="2" t="s">
        <v>5779</v>
      </c>
      <c r="B4386" s="3" t="n">
        <v>45636</v>
      </c>
      <c r="C4386" s="4" t="n">
        <f aca="false">YEAR($B4386)</f>
        <v>2024</v>
      </c>
      <c r="D4386" s="4" t="n">
        <f aca="false">MONTH($B4386)</f>
        <v>12</v>
      </c>
      <c r="E4386" s="2" t="s">
        <v>5565</v>
      </c>
      <c r="F4386" s="5" t="n">
        <f aca="false">ROUNDUP(MONTH($B4386)/3,0)</f>
        <v>4</v>
      </c>
      <c r="G4386" s="2" t="s">
        <v>175</v>
      </c>
      <c r="H4386" s="2" t="s">
        <v>176</v>
      </c>
      <c r="I4386" s="2" t="s">
        <v>177</v>
      </c>
      <c r="J4386" s="2" t="s">
        <v>59</v>
      </c>
      <c r="K4386" s="2" t="s">
        <v>71</v>
      </c>
      <c r="L4386" s="2" t="s">
        <v>72</v>
      </c>
      <c r="M4386" s="2" t="s">
        <v>62</v>
      </c>
      <c r="N4386" s="2" t="s">
        <v>38</v>
      </c>
      <c r="O4386" s="2" t="s">
        <v>64</v>
      </c>
      <c r="P4386" s="2" t="s">
        <v>74</v>
      </c>
      <c r="Q4386" s="2" t="s">
        <v>259</v>
      </c>
      <c r="R4386" s="6" t="n">
        <v>12</v>
      </c>
      <c r="S4386" s="7" t="n">
        <v>2416.6</v>
      </c>
      <c r="T4386" s="7" t="n">
        <f aca="false">$R4386*$S4386</f>
        <v>28999.2</v>
      </c>
      <c r="U4386" s="8" t="n">
        <v>0.07</v>
      </c>
      <c r="V4386" s="7" t="n">
        <f aca="false">$T4386*$U4386</f>
        <v>2029.944</v>
      </c>
      <c r="W4386" s="7" t="n">
        <f aca="false">$T4386-$V4386</f>
        <v>26969.256</v>
      </c>
      <c r="X4386" s="7" t="n">
        <v>1814.69</v>
      </c>
      <c r="Y4386" s="7" t="n">
        <f aca="false">$R4386*$X4386</f>
        <v>21776.28</v>
      </c>
      <c r="Z4386" s="7" t="n">
        <f aca="false">$W4386-$Y4386</f>
        <v>5192.976</v>
      </c>
      <c r="AA4386" s="8" t="n">
        <f aca="false">IFERROR($Z4386/$W4386,0)</f>
        <v>0.192551696643022</v>
      </c>
      <c r="AB4386" s="2" t="s">
        <v>85</v>
      </c>
      <c r="AC4386" s="2" t="s">
        <v>43</v>
      </c>
    </row>
    <row r="4387" customFormat="false" ht="15" hidden="false" customHeight="false" outlineLevel="0" collapsed="false">
      <c r="A4387" s="2" t="s">
        <v>5780</v>
      </c>
      <c r="B4387" s="3" t="n">
        <v>45636</v>
      </c>
      <c r="C4387" s="4" t="n">
        <f aca="false">YEAR($B4387)</f>
        <v>2024</v>
      </c>
      <c r="D4387" s="4" t="n">
        <f aca="false">MONTH($B4387)</f>
        <v>12</v>
      </c>
      <c r="E4387" s="2" t="s">
        <v>5565</v>
      </c>
      <c r="F4387" s="5" t="n">
        <f aca="false">ROUNDUP(MONTH($B4387)/3,0)</f>
        <v>4</v>
      </c>
      <c r="G4387" s="2" t="s">
        <v>109</v>
      </c>
      <c r="H4387" s="2" t="s">
        <v>110</v>
      </c>
      <c r="I4387" s="2" t="s">
        <v>33</v>
      </c>
      <c r="J4387" s="2" t="s">
        <v>89</v>
      </c>
      <c r="K4387" s="2" t="s">
        <v>97</v>
      </c>
      <c r="L4387" s="2" t="s">
        <v>111</v>
      </c>
      <c r="M4387" s="2" t="s">
        <v>99</v>
      </c>
      <c r="N4387" s="2" t="s">
        <v>63</v>
      </c>
      <c r="O4387" s="2" t="s">
        <v>52</v>
      </c>
      <c r="P4387" s="2" t="s">
        <v>83</v>
      </c>
      <c r="Q4387" s="2" t="s">
        <v>84</v>
      </c>
      <c r="R4387" s="6" t="n">
        <v>2</v>
      </c>
      <c r="S4387" s="7" t="n">
        <v>4099.28</v>
      </c>
      <c r="T4387" s="7" t="n">
        <f aca="false">$R4387*$S4387</f>
        <v>8198.56</v>
      </c>
      <c r="U4387" s="8" t="n">
        <v>0.05</v>
      </c>
      <c r="V4387" s="7" t="n">
        <f aca="false">$T4387*$U4387</f>
        <v>409.928</v>
      </c>
      <c r="W4387" s="7" t="n">
        <f aca="false">$T4387-$V4387</f>
        <v>7788.632</v>
      </c>
      <c r="X4387" s="7" t="n">
        <v>3388.7</v>
      </c>
      <c r="Y4387" s="7" t="n">
        <f aca="false">$R4387*$X4387</f>
        <v>6777.4</v>
      </c>
      <c r="Z4387" s="7" t="n">
        <f aca="false">$W4387-$Y4387</f>
        <v>1011.232</v>
      </c>
      <c r="AA4387" s="8" t="n">
        <f aca="false">IFERROR($Z4387/$W4387,0)</f>
        <v>0.12983435345257</v>
      </c>
      <c r="AB4387" s="2" t="s">
        <v>55</v>
      </c>
      <c r="AC4387" s="2" t="s">
        <v>43</v>
      </c>
    </row>
    <row r="4388" customFormat="false" ht="15" hidden="false" customHeight="false" outlineLevel="0" collapsed="false">
      <c r="A4388" s="2" t="s">
        <v>5781</v>
      </c>
      <c r="B4388" s="3" t="n">
        <v>45637</v>
      </c>
      <c r="C4388" s="4" t="n">
        <f aca="false">YEAR($B4388)</f>
        <v>2024</v>
      </c>
      <c r="D4388" s="4" t="n">
        <f aca="false">MONTH($B4388)</f>
        <v>12</v>
      </c>
      <c r="E4388" s="2" t="s">
        <v>5565</v>
      </c>
      <c r="F4388" s="5" t="n">
        <f aca="false">ROUNDUP(MONTH($B4388)/3,0)</f>
        <v>4</v>
      </c>
      <c r="G4388" s="2" t="s">
        <v>45</v>
      </c>
      <c r="H4388" s="2" t="s">
        <v>46</v>
      </c>
      <c r="I4388" s="2" t="s">
        <v>33</v>
      </c>
      <c r="J4388" s="2" t="s">
        <v>47</v>
      </c>
      <c r="K4388" s="2" t="s">
        <v>48</v>
      </c>
      <c r="L4388" s="2" t="s">
        <v>49</v>
      </c>
      <c r="M4388" s="2" t="s">
        <v>168</v>
      </c>
      <c r="N4388" s="2" t="s">
        <v>73</v>
      </c>
      <c r="O4388" s="2" t="s">
        <v>52</v>
      </c>
      <c r="P4388" s="2" t="s">
        <v>83</v>
      </c>
      <c r="Q4388" s="2" t="s">
        <v>84</v>
      </c>
      <c r="R4388" s="6" t="n">
        <v>1</v>
      </c>
      <c r="S4388" s="7" t="n">
        <v>4073.14</v>
      </c>
      <c r="T4388" s="7" t="n">
        <f aca="false">$R4388*$S4388</f>
        <v>4073.14</v>
      </c>
      <c r="U4388" s="8" t="n">
        <v>0.05</v>
      </c>
      <c r="V4388" s="7" t="n">
        <f aca="false">$T4388*$U4388</f>
        <v>203.657</v>
      </c>
      <c r="W4388" s="7" t="n">
        <f aca="false">$T4388-$V4388</f>
        <v>3869.483</v>
      </c>
      <c r="X4388" s="7" t="n">
        <v>2983.5</v>
      </c>
      <c r="Y4388" s="7" t="n">
        <f aca="false">$R4388*$X4388</f>
        <v>2983.5</v>
      </c>
      <c r="Z4388" s="7" t="n">
        <f aca="false">$W4388-$Y4388</f>
        <v>885.983</v>
      </c>
      <c r="AA4388" s="8" t="n">
        <f aca="false">IFERROR($Z4388/$W4388,0)</f>
        <v>0.22896676377697</v>
      </c>
      <c r="AB4388" s="2" t="s">
        <v>76</v>
      </c>
      <c r="AC4388" s="2" t="s">
        <v>43</v>
      </c>
    </row>
    <row r="4389" customFormat="false" ht="15" hidden="false" customHeight="false" outlineLevel="0" collapsed="false">
      <c r="A4389" s="2" t="s">
        <v>5782</v>
      </c>
      <c r="B4389" s="3" t="n">
        <v>45637</v>
      </c>
      <c r="C4389" s="4" t="n">
        <f aca="false">YEAR($B4389)</f>
        <v>2024</v>
      </c>
      <c r="D4389" s="4" t="n">
        <f aca="false">MONTH($B4389)</f>
        <v>12</v>
      </c>
      <c r="E4389" s="2" t="s">
        <v>5565</v>
      </c>
      <c r="F4389" s="5" t="n">
        <f aca="false">ROUNDUP(MONTH($B4389)/3,0)</f>
        <v>4</v>
      </c>
      <c r="G4389" s="2" t="s">
        <v>737</v>
      </c>
      <c r="H4389" s="2" t="s">
        <v>738</v>
      </c>
      <c r="I4389" s="2" t="s">
        <v>33</v>
      </c>
      <c r="J4389" s="2" t="s">
        <v>47</v>
      </c>
      <c r="K4389" s="2" t="s">
        <v>48</v>
      </c>
      <c r="L4389" s="2" t="s">
        <v>155</v>
      </c>
      <c r="M4389" s="2" t="s">
        <v>156</v>
      </c>
      <c r="N4389" s="2" t="s">
        <v>38</v>
      </c>
      <c r="O4389" s="2" t="s">
        <v>52</v>
      </c>
      <c r="P4389" s="2" t="s">
        <v>53</v>
      </c>
      <c r="Q4389" s="2" t="s">
        <v>54</v>
      </c>
      <c r="R4389" s="6" t="n">
        <v>1</v>
      </c>
      <c r="S4389" s="7" t="n">
        <v>2886.46</v>
      </c>
      <c r="T4389" s="7" t="n">
        <f aca="false">$R4389*$S4389</f>
        <v>2886.46</v>
      </c>
      <c r="U4389" s="8" t="n">
        <v>0.15</v>
      </c>
      <c r="V4389" s="7" t="n">
        <f aca="false">$T4389*$U4389</f>
        <v>432.969</v>
      </c>
      <c r="W4389" s="7" t="n">
        <f aca="false">$T4389-$V4389</f>
        <v>2453.491</v>
      </c>
      <c r="X4389" s="7" t="n">
        <v>2399.06</v>
      </c>
      <c r="Y4389" s="7" t="n">
        <f aca="false">$R4389*$X4389</f>
        <v>2399.06</v>
      </c>
      <c r="Z4389" s="7" t="n">
        <f aca="false">$W4389-$Y4389</f>
        <v>54.431</v>
      </c>
      <c r="AA4389" s="8" t="n">
        <f aca="false">IFERROR($Z4389/$W4389,0)</f>
        <v>0.0221851231571667</v>
      </c>
      <c r="AB4389" s="2" t="s">
        <v>42</v>
      </c>
      <c r="AC4389" s="2" t="s">
        <v>43</v>
      </c>
    </row>
    <row r="4390" customFormat="false" ht="15" hidden="false" customHeight="false" outlineLevel="0" collapsed="false">
      <c r="A4390" s="2" t="s">
        <v>5783</v>
      </c>
      <c r="B4390" s="3" t="n">
        <v>45637</v>
      </c>
      <c r="C4390" s="4" t="n">
        <f aca="false">YEAR($B4390)</f>
        <v>2024</v>
      </c>
      <c r="D4390" s="4" t="n">
        <f aca="false">MONTH($B4390)</f>
        <v>12</v>
      </c>
      <c r="E4390" s="2" t="s">
        <v>5565</v>
      </c>
      <c r="F4390" s="5" t="n">
        <f aca="false">ROUNDUP(MONTH($B4390)/3,0)</f>
        <v>4</v>
      </c>
      <c r="G4390" s="2" t="s">
        <v>556</v>
      </c>
      <c r="H4390" s="2" t="s">
        <v>557</v>
      </c>
      <c r="I4390" s="2" t="s">
        <v>33</v>
      </c>
      <c r="J4390" s="2" t="s">
        <v>147</v>
      </c>
      <c r="K4390" s="2" t="s">
        <v>397</v>
      </c>
      <c r="L4390" s="2" t="s">
        <v>398</v>
      </c>
      <c r="M4390" s="2" t="s">
        <v>150</v>
      </c>
      <c r="N4390" s="2" t="s">
        <v>73</v>
      </c>
      <c r="O4390" s="2" t="s">
        <v>52</v>
      </c>
      <c r="P4390" s="2" t="s">
        <v>126</v>
      </c>
      <c r="Q4390" s="2" t="s">
        <v>157</v>
      </c>
      <c r="R4390" s="6" t="n">
        <v>3</v>
      </c>
      <c r="S4390" s="7" t="n">
        <v>790.92</v>
      </c>
      <c r="T4390" s="7" t="n">
        <f aca="false">$R4390*$S4390</f>
        <v>2372.76</v>
      </c>
      <c r="U4390" s="8" t="n">
        <v>0.1</v>
      </c>
      <c r="V4390" s="7" t="n">
        <f aca="false">$T4390*$U4390</f>
        <v>237.276</v>
      </c>
      <c r="W4390" s="7" t="n">
        <f aca="false">$T4390-$V4390</f>
        <v>2135.484</v>
      </c>
      <c r="X4390" s="7" t="n">
        <v>548.12</v>
      </c>
      <c r="Y4390" s="7" t="n">
        <f aca="false">$R4390*$X4390</f>
        <v>1644.36</v>
      </c>
      <c r="Z4390" s="7" t="n">
        <f aca="false">$W4390-$Y4390</f>
        <v>491.124</v>
      </c>
      <c r="AA4390" s="8" t="n">
        <f aca="false">IFERROR($Z4390/$W4390,0)</f>
        <v>0.229982523868125</v>
      </c>
      <c r="AB4390" s="2" t="s">
        <v>85</v>
      </c>
      <c r="AC4390" s="2" t="s">
        <v>43</v>
      </c>
    </row>
    <row r="4391" customFormat="false" ht="15" hidden="false" customHeight="false" outlineLevel="0" collapsed="false">
      <c r="A4391" s="2" t="s">
        <v>5784</v>
      </c>
      <c r="B4391" s="3" t="n">
        <v>45637</v>
      </c>
      <c r="C4391" s="4" t="n">
        <f aca="false">YEAR($B4391)</f>
        <v>2024</v>
      </c>
      <c r="D4391" s="4" t="n">
        <f aca="false">MONTH($B4391)</f>
        <v>12</v>
      </c>
      <c r="E4391" s="2" t="s">
        <v>5565</v>
      </c>
      <c r="F4391" s="5" t="n">
        <f aca="false">ROUNDUP(MONTH($B4391)/3,0)</f>
        <v>4</v>
      </c>
      <c r="G4391" s="2" t="s">
        <v>45</v>
      </c>
      <c r="H4391" s="2" t="s">
        <v>46</v>
      </c>
      <c r="I4391" s="2" t="s">
        <v>33</v>
      </c>
      <c r="J4391" s="2" t="s">
        <v>47</v>
      </c>
      <c r="K4391" s="2" t="s">
        <v>48</v>
      </c>
      <c r="L4391" s="2" t="s">
        <v>49</v>
      </c>
      <c r="M4391" s="2" t="s">
        <v>105</v>
      </c>
      <c r="N4391" s="2" t="s">
        <v>51</v>
      </c>
      <c r="O4391" s="2" t="s">
        <v>114</v>
      </c>
      <c r="P4391" s="2" t="s">
        <v>234</v>
      </c>
      <c r="Q4391" s="2" t="s">
        <v>238</v>
      </c>
      <c r="R4391" s="6" t="n">
        <v>2</v>
      </c>
      <c r="S4391" s="7" t="n">
        <v>353</v>
      </c>
      <c r="T4391" s="7" t="n">
        <f aca="false">$R4391*$S4391</f>
        <v>706</v>
      </c>
      <c r="U4391" s="8" t="n">
        <v>0.1</v>
      </c>
      <c r="V4391" s="7" t="n">
        <f aca="false">$T4391*$U4391</f>
        <v>70.6</v>
      </c>
      <c r="W4391" s="7" t="n">
        <f aca="false">$T4391-$V4391</f>
        <v>635.4</v>
      </c>
      <c r="X4391" s="7" t="n">
        <v>181.61</v>
      </c>
      <c r="Y4391" s="7" t="n">
        <f aca="false">$R4391*$X4391</f>
        <v>363.22</v>
      </c>
      <c r="Z4391" s="7" t="n">
        <f aca="false">$W4391-$Y4391</f>
        <v>272.18</v>
      </c>
      <c r="AA4391" s="8" t="n">
        <f aca="false">IFERROR($Z4391/$W4391,0)</f>
        <v>0.428360088133459</v>
      </c>
      <c r="AB4391" s="2" t="s">
        <v>85</v>
      </c>
      <c r="AC4391" s="2" t="s">
        <v>43</v>
      </c>
    </row>
    <row r="4392" customFormat="false" ht="15" hidden="false" customHeight="false" outlineLevel="0" collapsed="false">
      <c r="A4392" s="2" t="s">
        <v>5785</v>
      </c>
      <c r="B4392" s="3" t="n">
        <v>45637</v>
      </c>
      <c r="C4392" s="4" t="n">
        <f aca="false">YEAR($B4392)</f>
        <v>2024</v>
      </c>
      <c r="D4392" s="4" t="n">
        <f aca="false">MONTH($B4392)</f>
        <v>12</v>
      </c>
      <c r="E4392" s="2" t="s">
        <v>5565</v>
      </c>
      <c r="F4392" s="5" t="n">
        <f aca="false">ROUNDUP(MONTH($B4392)/3,0)</f>
        <v>4</v>
      </c>
      <c r="G4392" s="2" t="s">
        <v>2530</v>
      </c>
      <c r="H4392" s="2" t="s">
        <v>2531</v>
      </c>
      <c r="I4392" s="2" t="s">
        <v>33</v>
      </c>
      <c r="J4392" s="2" t="s">
        <v>47</v>
      </c>
      <c r="K4392" s="2" t="s">
        <v>221</v>
      </c>
      <c r="L4392" s="2" t="s">
        <v>222</v>
      </c>
      <c r="M4392" s="2" t="s">
        <v>118</v>
      </c>
      <c r="N4392" s="2" t="s">
        <v>51</v>
      </c>
      <c r="O4392" s="2" t="s">
        <v>171</v>
      </c>
      <c r="P4392" s="2" t="s">
        <v>204</v>
      </c>
      <c r="Q4392" s="2" t="s">
        <v>232</v>
      </c>
      <c r="R4392" s="6" t="n">
        <v>1</v>
      </c>
      <c r="S4392" s="7" t="n">
        <v>958.37</v>
      </c>
      <c r="T4392" s="7" t="n">
        <f aca="false">$R4392*$S4392</f>
        <v>958.37</v>
      </c>
      <c r="U4392" s="8" t="n">
        <v>0.1</v>
      </c>
      <c r="V4392" s="7" t="n">
        <f aca="false">$T4392*$U4392</f>
        <v>95.837</v>
      </c>
      <c r="W4392" s="7" t="n">
        <f aca="false">$T4392-$V4392</f>
        <v>862.533</v>
      </c>
      <c r="X4392" s="7" t="n">
        <v>589.81</v>
      </c>
      <c r="Y4392" s="7" t="n">
        <f aca="false">$R4392*$X4392</f>
        <v>589.81</v>
      </c>
      <c r="Z4392" s="7" t="n">
        <f aca="false">$W4392-$Y4392</f>
        <v>272.723</v>
      </c>
      <c r="AA4392" s="8" t="n">
        <f aca="false">IFERROR($Z4392/$W4392,0)</f>
        <v>0.316188482063875</v>
      </c>
      <c r="AB4392" s="2" t="s">
        <v>85</v>
      </c>
      <c r="AC4392" s="2" t="s">
        <v>43</v>
      </c>
    </row>
    <row r="4393" customFormat="false" ht="15" hidden="false" customHeight="false" outlineLevel="0" collapsed="false">
      <c r="A4393" s="2" t="s">
        <v>5786</v>
      </c>
      <c r="B4393" s="3" t="n">
        <v>45637</v>
      </c>
      <c r="C4393" s="4" t="n">
        <f aca="false">YEAR($B4393)</f>
        <v>2024</v>
      </c>
      <c r="D4393" s="4" t="n">
        <f aca="false">MONTH($B4393)</f>
        <v>12</v>
      </c>
      <c r="E4393" s="2" t="s">
        <v>5565</v>
      </c>
      <c r="F4393" s="5" t="n">
        <f aca="false">ROUNDUP(MONTH($B4393)/3,0)</f>
        <v>4</v>
      </c>
      <c r="G4393" s="2" t="s">
        <v>5787</v>
      </c>
      <c r="H4393" s="2" t="s">
        <v>5788</v>
      </c>
      <c r="I4393" s="2" t="s">
        <v>33</v>
      </c>
      <c r="J4393" s="2" t="s">
        <v>59</v>
      </c>
      <c r="K4393" s="2" t="s">
        <v>60</v>
      </c>
      <c r="L4393" s="2" t="s">
        <v>61</v>
      </c>
      <c r="M4393" s="2" t="s">
        <v>142</v>
      </c>
      <c r="N4393" s="2" t="s">
        <v>51</v>
      </c>
      <c r="O4393" s="2" t="s">
        <v>114</v>
      </c>
      <c r="P4393" s="2" t="s">
        <v>234</v>
      </c>
      <c r="Q4393" s="2" t="s">
        <v>235</v>
      </c>
      <c r="R4393" s="6" t="n">
        <v>2</v>
      </c>
      <c r="S4393" s="7" t="n">
        <v>229</v>
      </c>
      <c r="T4393" s="7" t="n">
        <f aca="false">$R4393*$S4393</f>
        <v>458</v>
      </c>
      <c r="U4393" s="8" t="n">
        <v>0.03</v>
      </c>
      <c r="V4393" s="7" t="n">
        <f aca="false">$T4393*$U4393</f>
        <v>13.74</v>
      </c>
      <c r="W4393" s="7" t="n">
        <f aca="false">$T4393-$V4393</f>
        <v>444.26</v>
      </c>
      <c r="X4393" s="7" t="n">
        <v>125.44</v>
      </c>
      <c r="Y4393" s="7" t="n">
        <f aca="false">$R4393*$X4393</f>
        <v>250.88</v>
      </c>
      <c r="Z4393" s="7" t="n">
        <f aca="false">$W4393-$Y4393</f>
        <v>193.38</v>
      </c>
      <c r="AA4393" s="8" t="n">
        <f aca="false">IFERROR($Z4393/$W4393,0)</f>
        <v>0.43528564354207</v>
      </c>
      <c r="AB4393" s="2" t="s">
        <v>85</v>
      </c>
      <c r="AC4393" s="2" t="s">
        <v>43</v>
      </c>
    </row>
    <row r="4394" customFormat="false" ht="15" hidden="false" customHeight="false" outlineLevel="0" collapsed="false">
      <c r="A4394" s="2" t="s">
        <v>5789</v>
      </c>
      <c r="B4394" s="3" t="n">
        <v>45637</v>
      </c>
      <c r="C4394" s="4" t="n">
        <f aca="false">YEAR($B4394)</f>
        <v>2024</v>
      </c>
      <c r="D4394" s="4" t="n">
        <f aca="false">MONTH($B4394)</f>
        <v>12</v>
      </c>
      <c r="E4394" s="2" t="s">
        <v>5565</v>
      </c>
      <c r="F4394" s="5" t="n">
        <f aca="false">ROUNDUP(MONTH($B4394)/3,0)</f>
        <v>4</v>
      </c>
      <c r="G4394" s="2" t="s">
        <v>1571</v>
      </c>
      <c r="H4394" s="2" t="s">
        <v>1572</v>
      </c>
      <c r="I4394" s="2" t="s">
        <v>33</v>
      </c>
      <c r="J4394" s="2" t="s">
        <v>34</v>
      </c>
      <c r="K4394" s="2" t="s">
        <v>35</v>
      </c>
      <c r="L4394" s="2" t="s">
        <v>36</v>
      </c>
      <c r="M4394" s="2" t="s">
        <v>37</v>
      </c>
      <c r="N4394" s="2" t="s">
        <v>51</v>
      </c>
      <c r="O4394" s="2" t="s">
        <v>39</v>
      </c>
      <c r="P4394" s="2" t="s">
        <v>106</v>
      </c>
      <c r="Q4394" s="2" t="s">
        <v>143</v>
      </c>
      <c r="R4394" s="6" t="n">
        <v>1</v>
      </c>
      <c r="S4394" s="7" t="n">
        <v>725.98</v>
      </c>
      <c r="T4394" s="7" t="n">
        <f aca="false">$R4394*$S4394</f>
        <v>725.98</v>
      </c>
      <c r="U4394" s="8" t="n">
        <v>0</v>
      </c>
      <c r="V4394" s="7" t="n">
        <f aca="false">$T4394*$U4394</f>
        <v>0</v>
      </c>
      <c r="W4394" s="7" t="n">
        <f aca="false">$T4394-$V4394</f>
        <v>725.98</v>
      </c>
      <c r="X4394" s="7" t="n">
        <v>443.56</v>
      </c>
      <c r="Y4394" s="7" t="n">
        <f aca="false">$R4394*$X4394</f>
        <v>443.56</v>
      </c>
      <c r="Z4394" s="7" t="n">
        <f aca="false">$W4394-$Y4394</f>
        <v>282.42</v>
      </c>
      <c r="AA4394" s="8" t="n">
        <f aca="false">IFERROR($Z4394/$W4394,0)</f>
        <v>0.389018981239153</v>
      </c>
      <c r="AB4394" s="2" t="s">
        <v>42</v>
      </c>
      <c r="AC4394" s="2" t="s">
        <v>43</v>
      </c>
    </row>
    <row r="4395" customFormat="false" ht="15" hidden="false" customHeight="false" outlineLevel="0" collapsed="false">
      <c r="A4395" s="2" t="s">
        <v>5790</v>
      </c>
      <c r="B4395" s="3" t="n">
        <v>45637</v>
      </c>
      <c r="C4395" s="4" t="n">
        <f aca="false">YEAR($B4395)</f>
        <v>2024</v>
      </c>
      <c r="D4395" s="4" t="n">
        <f aca="false">MONTH($B4395)</f>
        <v>12</v>
      </c>
      <c r="E4395" s="2" t="s">
        <v>5565</v>
      </c>
      <c r="F4395" s="5" t="n">
        <f aca="false">ROUNDUP(MONTH($B4395)/3,0)</f>
        <v>4</v>
      </c>
      <c r="G4395" s="2" t="s">
        <v>3343</v>
      </c>
      <c r="H4395" s="2" t="s">
        <v>3344</v>
      </c>
      <c r="I4395" s="2" t="s">
        <v>177</v>
      </c>
      <c r="J4395" s="2" t="s">
        <v>47</v>
      </c>
      <c r="K4395" s="2" t="s">
        <v>48</v>
      </c>
      <c r="L4395" s="2" t="s">
        <v>155</v>
      </c>
      <c r="M4395" s="2" t="s">
        <v>50</v>
      </c>
      <c r="N4395" s="2" t="s">
        <v>63</v>
      </c>
      <c r="O4395" s="2" t="s">
        <v>64</v>
      </c>
      <c r="P4395" s="2" t="s">
        <v>74</v>
      </c>
      <c r="Q4395" s="2" t="s">
        <v>75</v>
      </c>
      <c r="R4395" s="6" t="n">
        <v>13</v>
      </c>
      <c r="S4395" s="7" t="n">
        <v>5874.46</v>
      </c>
      <c r="T4395" s="7" t="n">
        <f aca="false">$R4395*$S4395</f>
        <v>76367.98</v>
      </c>
      <c r="U4395" s="8" t="n">
        <v>0.12</v>
      </c>
      <c r="V4395" s="7" t="n">
        <f aca="false">$T4395*$U4395</f>
        <v>9164.1576</v>
      </c>
      <c r="W4395" s="7" t="n">
        <f aca="false">$T4395-$V4395</f>
        <v>67203.8224</v>
      </c>
      <c r="X4395" s="7" t="n">
        <v>3858.57</v>
      </c>
      <c r="Y4395" s="7" t="n">
        <f aca="false">$R4395*$X4395</f>
        <v>50161.41</v>
      </c>
      <c r="Z4395" s="7" t="n">
        <f aca="false">$W4395-$Y4395</f>
        <v>17042.4124</v>
      </c>
      <c r="AA4395" s="8" t="n">
        <f aca="false">IFERROR($Z4395/$W4395,0)</f>
        <v>0.253592902775126</v>
      </c>
      <c r="AB4395" s="2" t="s">
        <v>85</v>
      </c>
      <c r="AC4395" s="2" t="s">
        <v>43</v>
      </c>
    </row>
    <row r="4396" customFormat="false" ht="15" hidden="false" customHeight="false" outlineLevel="0" collapsed="false">
      <c r="A4396" s="2" t="s">
        <v>5791</v>
      </c>
      <c r="B4396" s="3" t="n">
        <v>45637</v>
      </c>
      <c r="C4396" s="4" t="n">
        <f aca="false">YEAR($B4396)</f>
        <v>2024</v>
      </c>
      <c r="D4396" s="4" t="n">
        <f aca="false">MONTH($B4396)</f>
        <v>12</v>
      </c>
      <c r="E4396" s="2" t="s">
        <v>5565</v>
      </c>
      <c r="F4396" s="5" t="n">
        <f aca="false">ROUNDUP(MONTH($B4396)/3,0)</f>
        <v>4</v>
      </c>
      <c r="G4396" s="2" t="s">
        <v>31</v>
      </c>
      <c r="H4396" s="2" t="s">
        <v>32</v>
      </c>
      <c r="I4396" s="2" t="s">
        <v>33</v>
      </c>
      <c r="J4396" s="2" t="s">
        <v>34</v>
      </c>
      <c r="K4396" s="2" t="s">
        <v>35</v>
      </c>
      <c r="L4396" s="2" t="s">
        <v>36</v>
      </c>
      <c r="M4396" s="2" t="s">
        <v>37</v>
      </c>
      <c r="N4396" s="2" t="s">
        <v>73</v>
      </c>
      <c r="O4396" s="2" t="s">
        <v>64</v>
      </c>
      <c r="P4396" s="2" t="s">
        <v>74</v>
      </c>
      <c r="Q4396" s="2" t="s">
        <v>542</v>
      </c>
      <c r="R4396" s="6" t="n">
        <v>1</v>
      </c>
      <c r="S4396" s="7" t="n">
        <v>998.86</v>
      </c>
      <c r="T4396" s="7" t="n">
        <f aca="false">$R4396*$S4396</f>
        <v>998.86</v>
      </c>
      <c r="U4396" s="8" t="n">
        <v>0.05</v>
      </c>
      <c r="V4396" s="7" t="n">
        <f aca="false">$T4396*$U4396</f>
        <v>49.943</v>
      </c>
      <c r="W4396" s="7" t="n">
        <f aca="false">$T4396-$V4396</f>
        <v>948.917</v>
      </c>
      <c r="X4396" s="7" t="n">
        <v>757.41</v>
      </c>
      <c r="Y4396" s="7" t="n">
        <f aca="false">$R4396*$X4396</f>
        <v>757.41</v>
      </c>
      <c r="Z4396" s="7" t="n">
        <f aca="false">$W4396-$Y4396</f>
        <v>191.507</v>
      </c>
      <c r="AA4396" s="8" t="n">
        <f aca="false">IFERROR($Z4396/$W4396,0)</f>
        <v>0.20181638647005</v>
      </c>
      <c r="AB4396" s="2" t="s">
        <v>85</v>
      </c>
      <c r="AC4396" s="2" t="s">
        <v>43</v>
      </c>
    </row>
    <row r="4397" customFormat="false" ht="15" hidden="false" customHeight="false" outlineLevel="0" collapsed="false">
      <c r="A4397" s="2" t="s">
        <v>5792</v>
      </c>
      <c r="B4397" s="3" t="n">
        <v>45637</v>
      </c>
      <c r="C4397" s="4" t="n">
        <f aca="false">YEAR($B4397)</f>
        <v>2024</v>
      </c>
      <c r="D4397" s="4" t="n">
        <f aca="false">MONTH($B4397)</f>
        <v>12</v>
      </c>
      <c r="E4397" s="2" t="s">
        <v>5565</v>
      </c>
      <c r="F4397" s="5" t="n">
        <f aca="false">ROUNDUP(MONTH($B4397)/3,0)</f>
        <v>4</v>
      </c>
      <c r="G4397" s="2" t="s">
        <v>4607</v>
      </c>
      <c r="H4397" s="2" t="s">
        <v>4608</v>
      </c>
      <c r="I4397" s="2" t="s">
        <v>33</v>
      </c>
      <c r="J4397" s="2" t="s">
        <v>47</v>
      </c>
      <c r="K4397" s="2" t="s">
        <v>221</v>
      </c>
      <c r="L4397" s="2" t="s">
        <v>222</v>
      </c>
      <c r="M4397" s="2" t="s">
        <v>156</v>
      </c>
      <c r="N4397" s="2" t="s">
        <v>51</v>
      </c>
      <c r="O4397" s="2" t="s">
        <v>114</v>
      </c>
      <c r="P4397" s="2" t="s">
        <v>234</v>
      </c>
      <c r="Q4397" s="2" t="s">
        <v>238</v>
      </c>
      <c r="R4397" s="6" t="n">
        <v>3</v>
      </c>
      <c r="S4397" s="7" t="n">
        <v>368.11</v>
      </c>
      <c r="T4397" s="7" t="n">
        <f aca="false">$R4397*$S4397</f>
        <v>1104.33</v>
      </c>
      <c r="U4397" s="8" t="n">
        <v>0.05</v>
      </c>
      <c r="V4397" s="7" t="n">
        <f aca="false">$T4397*$U4397</f>
        <v>55.2165</v>
      </c>
      <c r="W4397" s="7" t="n">
        <f aca="false">$T4397-$V4397</f>
        <v>1049.1135</v>
      </c>
      <c r="X4397" s="7" t="n">
        <v>200.71</v>
      </c>
      <c r="Y4397" s="7" t="n">
        <f aca="false">$R4397*$X4397</f>
        <v>602.13</v>
      </c>
      <c r="Z4397" s="7" t="n">
        <f aca="false">$W4397-$Y4397</f>
        <v>446.9835</v>
      </c>
      <c r="AA4397" s="8" t="n">
        <f aca="false">IFERROR($Z4397/$W4397,0)</f>
        <v>0.426058286353192</v>
      </c>
      <c r="AB4397" s="2" t="s">
        <v>67</v>
      </c>
      <c r="AC4397" s="2" t="s">
        <v>43</v>
      </c>
    </row>
    <row r="4398" customFormat="false" ht="15" hidden="false" customHeight="false" outlineLevel="0" collapsed="false">
      <c r="A4398" s="2" t="s">
        <v>5793</v>
      </c>
      <c r="B4398" s="3" t="n">
        <v>45637</v>
      </c>
      <c r="C4398" s="4" t="n">
        <f aca="false">YEAR($B4398)</f>
        <v>2024</v>
      </c>
      <c r="D4398" s="4" t="n">
        <f aca="false">MONTH($B4398)</f>
        <v>12</v>
      </c>
      <c r="E4398" s="2" t="s">
        <v>5565</v>
      </c>
      <c r="F4398" s="5" t="n">
        <f aca="false">ROUNDUP(MONTH($B4398)/3,0)</f>
        <v>4</v>
      </c>
      <c r="G4398" s="2" t="s">
        <v>575</v>
      </c>
      <c r="H4398" s="2" t="s">
        <v>576</v>
      </c>
      <c r="I4398" s="2" t="s">
        <v>33</v>
      </c>
      <c r="J4398" s="2" t="s">
        <v>47</v>
      </c>
      <c r="K4398" s="2" t="s">
        <v>196</v>
      </c>
      <c r="L4398" s="2" t="s">
        <v>197</v>
      </c>
      <c r="M4398" s="2" t="s">
        <v>118</v>
      </c>
      <c r="N4398" s="2" t="s">
        <v>51</v>
      </c>
      <c r="O4398" s="2" t="s">
        <v>171</v>
      </c>
      <c r="P4398" s="2" t="s">
        <v>204</v>
      </c>
      <c r="Q4398" s="2" t="s">
        <v>264</v>
      </c>
      <c r="R4398" s="6" t="n">
        <v>1</v>
      </c>
      <c r="S4398" s="7" t="n">
        <v>1436.51</v>
      </c>
      <c r="T4398" s="7" t="n">
        <f aca="false">$R4398*$S4398</f>
        <v>1436.51</v>
      </c>
      <c r="U4398" s="8" t="n">
        <v>0.08</v>
      </c>
      <c r="V4398" s="7" t="n">
        <f aca="false">$T4398*$U4398</f>
        <v>114.9208</v>
      </c>
      <c r="W4398" s="7" t="n">
        <f aca="false">$T4398-$V4398</f>
        <v>1321.5892</v>
      </c>
      <c r="X4398" s="7" t="n">
        <v>925.04</v>
      </c>
      <c r="Y4398" s="7" t="n">
        <f aca="false">$R4398*$X4398</f>
        <v>925.04</v>
      </c>
      <c r="Z4398" s="7" t="n">
        <f aca="false">$W4398-$Y4398</f>
        <v>396.5492</v>
      </c>
      <c r="AA4398" s="8" t="n">
        <f aca="false">IFERROR($Z4398/$W4398,0)</f>
        <v>0.300054812796594</v>
      </c>
      <c r="AB4398" s="2" t="s">
        <v>85</v>
      </c>
      <c r="AC4398" s="2" t="s">
        <v>43</v>
      </c>
    </row>
    <row r="4399" customFormat="false" ht="15" hidden="false" customHeight="false" outlineLevel="0" collapsed="false">
      <c r="A4399" s="2" t="s">
        <v>5794</v>
      </c>
      <c r="B4399" s="3" t="n">
        <v>45637</v>
      </c>
      <c r="C4399" s="4" t="n">
        <f aca="false">YEAR($B4399)</f>
        <v>2024</v>
      </c>
      <c r="D4399" s="4" t="n">
        <f aca="false">MONTH($B4399)</f>
        <v>12</v>
      </c>
      <c r="E4399" s="2" t="s">
        <v>5565</v>
      </c>
      <c r="F4399" s="5" t="n">
        <f aca="false">ROUNDUP(MONTH($B4399)/3,0)</f>
        <v>4</v>
      </c>
      <c r="G4399" s="2" t="s">
        <v>2256</v>
      </c>
      <c r="H4399" s="2" t="s">
        <v>2257</v>
      </c>
      <c r="I4399" s="2" t="s">
        <v>33</v>
      </c>
      <c r="J4399" s="2" t="s">
        <v>47</v>
      </c>
      <c r="K4399" s="2" t="s">
        <v>196</v>
      </c>
      <c r="L4399" s="2" t="s">
        <v>197</v>
      </c>
      <c r="M4399" s="2" t="s">
        <v>118</v>
      </c>
      <c r="N4399" s="2" t="s">
        <v>51</v>
      </c>
      <c r="O4399" s="2" t="s">
        <v>171</v>
      </c>
      <c r="P4399" s="2" t="s">
        <v>180</v>
      </c>
      <c r="Q4399" s="2" t="s">
        <v>181</v>
      </c>
      <c r="R4399" s="6" t="n">
        <v>3</v>
      </c>
      <c r="S4399" s="7" t="n">
        <v>2505.28</v>
      </c>
      <c r="T4399" s="7" t="n">
        <f aca="false">$R4399*$S4399</f>
        <v>7515.84</v>
      </c>
      <c r="U4399" s="8" t="n">
        <v>0</v>
      </c>
      <c r="V4399" s="7" t="n">
        <f aca="false">$T4399*$U4399</f>
        <v>0</v>
      </c>
      <c r="W4399" s="7" t="n">
        <f aca="false">$T4399-$V4399</f>
        <v>7515.84</v>
      </c>
      <c r="X4399" s="7" t="n">
        <v>1728.8</v>
      </c>
      <c r="Y4399" s="7" t="n">
        <f aca="false">$R4399*$X4399</f>
        <v>5186.4</v>
      </c>
      <c r="Z4399" s="7" t="n">
        <f aca="false">$W4399-$Y4399</f>
        <v>2329.44</v>
      </c>
      <c r="AA4399" s="8" t="n">
        <f aca="false">IFERROR($Z4399/$W4399,0)</f>
        <v>0.309937412185464</v>
      </c>
      <c r="AB4399" s="2" t="s">
        <v>85</v>
      </c>
      <c r="AC4399" s="2" t="s">
        <v>43</v>
      </c>
    </row>
    <row r="4400" customFormat="false" ht="15" hidden="false" customHeight="false" outlineLevel="0" collapsed="false">
      <c r="A4400" s="2" t="s">
        <v>5795</v>
      </c>
      <c r="B4400" s="3" t="n">
        <v>45637</v>
      </c>
      <c r="C4400" s="4" t="n">
        <f aca="false">YEAR($B4400)</f>
        <v>2024</v>
      </c>
      <c r="D4400" s="4" t="n">
        <f aca="false">MONTH($B4400)</f>
        <v>12</v>
      </c>
      <c r="E4400" s="2" t="s">
        <v>5565</v>
      </c>
      <c r="F4400" s="5" t="n">
        <f aca="false">ROUNDUP(MONTH($B4400)/3,0)</f>
        <v>4</v>
      </c>
      <c r="G4400" s="2" t="s">
        <v>109</v>
      </c>
      <c r="H4400" s="2" t="s">
        <v>110</v>
      </c>
      <c r="I4400" s="2" t="s">
        <v>33</v>
      </c>
      <c r="J4400" s="2" t="s">
        <v>89</v>
      </c>
      <c r="K4400" s="2" t="s">
        <v>97</v>
      </c>
      <c r="L4400" s="2" t="s">
        <v>111</v>
      </c>
      <c r="M4400" s="2" t="s">
        <v>92</v>
      </c>
      <c r="N4400" s="2" t="s">
        <v>151</v>
      </c>
      <c r="O4400" s="2" t="s">
        <v>39</v>
      </c>
      <c r="P4400" s="2" t="s">
        <v>40</v>
      </c>
      <c r="Q4400" s="2" t="s">
        <v>334</v>
      </c>
      <c r="R4400" s="6" t="n">
        <v>1</v>
      </c>
      <c r="S4400" s="7" t="n">
        <v>3302.04</v>
      </c>
      <c r="T4400" s="7" t="n">
        <f aca="false">$R4400*$S4400</f>
        <v>3302.04</v>
      </c>
      <c r="U4400" s="8" t="n">
        <v>0.1</v>
      </c>
      <c r="V4400" s="7" t="n">
        <f aca="false">$T4400*$U4400</f>
        <v>330.204</v>
      </c>
      <c r="W4400" s="7" t="n">
        <f aca="false">$T4400-$V4400</f>
        <v>2971.836</v>
      </c>
      <c r="X4400" s="7" t="n">
        <v>2264.11</v>
      </c>
      <c r="Y4400" s="7" t="n">
        <f aca="false">$R4400*$X4400</f>
        <v>2264.11</v>
      </c>
      <c r="Z4400" s="7" t="n">
        <f aca="false">$W4400-$Y4400</f>
        <v>707.726</v>
      </c>
      <c r="AA4400" s="8" t="n">
        <f aca="false">IFERROR($Z4400/$W4400,0)</f>
        <v>0.238144365974435</v>
      </c>
      <c r="AB4400" s="2" t="s">
        <v>42</v>
      </c>
      <c r="AC4400" s="2" t="s">
        <v>43</v>
      </c>
    </row>
    <row r="4401" customFormat="false" ht="15" hidden="false" customHeight="false" outlineLevel="0" collapsed="false">
      <c r="A4401" s="2" t="s">
        <v>5796</v>
      </c>
      <c r="B4401" s="3" t="n">
        <v>45637</v>
      </c>
      <c r="C4401" s="4" t="n">
        <f aca="false">YEAR($B4401)</f>
        <v>2024</v>
      </c>
      <c r="D4401" s="4" t="n">
        <f aca="false">MONTH($B4401)</f>
        <v>12</v>
      </c>
      <c r="E4401" s="2" t="s">
        <v>5565</v>
      </c>
      <c r="F4401" s="5" t="n">
        <f aca="false">ROUNDUP(MONTH($B4401)/3,0)</f>
        <v>4</v>
      </c>
      <c r="G4401" s="2" t="s">
        <v>819</v>
      </c>
      <c r="H4401" s="2" t="s">
        <v>820</v>
      </c>
      <c r="I4401" s="2" t="s">
        <v>33</v>
      </c>
      <c r="J4401" s="2" t="s">
        <v>34</v>
      </c>
      <c r="K4401" s="2" t="s">
        <v>80</v>
      </c>
      <c r="L4401" s="2" t="s">
        <v>81</v>
      </c>
      <c r="M4401" s="2" t="s">
        <v>37</v>
      </c>
      <c r="N4401" s="2" t="s">
        <v>51</v>
      </c>
      <c r="O4401" s="2" t="s">
        <v>64</v>
      </c>
      <c r="P4401" s="2" t="s">
        <v>342</v>
      </c>
      <c r="Q4401" s="2" t="s">
        <v>389</v>
      </c>
      <c r="R4401" s="6" t="n">
        <v>3</v>
      </c>
      <c r="S4401" s="7" t="n">
        <v>3655.71</v>
      </c>
      <c r="T4401" s="7" t="n">
        <f aca="false">$R4401*$S4401</f>
        <v>10967.13</v>
      </c>
      <c r="U4401" s="8" t="n">
        <v>0.25</v>
      </c>
      <c r="V4401" s="7" t="n">
        <f aca="false">$T4401*$U4401</f>
        <v>2741.7825</v>
      </c>
      <c r="W4401" s="7" t="n">
        <f aca="false">$T4401-$V4401</f>
        <v>8225.3475</v>
      </c>
      <c r="X4401" s="7" t="n">
        <v>2640.82</v>
      </c>
      <c r="Y4401" s="7" t="n">
        <f aca="false">$R4401*$X4401</f>
        <v>7922.46</v>
      </c>
      <c r="Z4401" s="7" t="n">
        <f aca="false">$W4401-$Y4401</f>
        <v>302.887499999999</v>
      </c>
      <c r="AA4401" s="8" t="n">
        <f aca="false">IFERROR($Z4401/$W4401,0)</f>
        <v>0.0368236721913571</v>
      </c>
      <c r="AB4401" s="2" t="s">
        <v>85</v>
      </c>
      <c r="AC4401" s="2" t="s">
        <v>43</v>
      </c>
    </row>
    <row r="4402" customFormat="false" ht="15" hidden="false" customHeight="false" outlineLevel="0" collapsed="false">
      <c r="A4402" s="2" t="s">
        <v>5797</v>
      </c>
      <c r="B4402" s="3" t="n">
        <v>45637</v>
      </c>
      <c r="C4402" s="4" t="n">
        <f aca="false">YEAR($B4402)</f>
        <v>2024</v>
      </c>
      <c r="D4402" s="4" t="n">
        <f aca="false">MONTH($B4402)</f>
        <v>12</v>
      </c>
      <c r="E4402" s="2" t="s">
        <v>5565</v>
      </c>
      <c r="F4402" s="5" t="n">
        <f aca="false">ROUNDUP(MONTH($B4402)/3,0)</f>
        <v>4</v>
      </c>
      <c r="G4402" s="2" t="s">
        <v>5641</v>
      </c>
      <c r="H4402" s="2" t="s">
        <v>5642</v>
      </c>
      <c r="I4402" s="2" t="s">
        <v>33</v>
      </c>
      <c r="J4402" s="2" t="s">
        <v>47</v>
      </c>
      <c r="K4402" s="2" t="s">
        <v>48</v>
      </c>
      <c r="L4402" s="2" t="s">
        <v>155</v>
      </c>
      <c r="M4402" s="2" t="s">
        <v>105</v>
      </c>
      <c r="N4402" s="2" t="s">
        <v>51</v>
      </c>
      <c r="O4402" s="2" t="s">
        <v>171</v>
      </c>
      <c r="P4402" s="2" t="s">
        <v>204</v>
      </c>
      <c r="Q4402" s="2" t="s">
        <v>205</v>
      </c>
      <c r="R4402" s="6" t="n">
        <v>2</v>
      </c>
      <c r="S4402" s="7" t="n">
        <v>1142.36</v>
      </c>
      <c r="T4402" s="7" t="n">
        <f aca="false">$R4402*$S4402</f>
        <v>2284.72</v>
      </c>
      <c r="U4402" s="8" t="n">
        <v>0.03</v>
      </c>
      <c r="V4402" s="7" t="n">
        <f aca="false">$T4402*$U4402</f>
        <v>68.5416</v>
      </c>
      <c r="W4402" s="7" t="n">
        <f aca="false">$T4402-$V4402</f>
        <v>2216.1784</v>
      </c>
      <c r="X4402" s="7" t="n">
        <v>754.81</v>
      </c>
      <c r="Y4402" s="7" t="n">
        <f aca="false">$R4402*$X4402</f>
        <v>1509.62</v>
      </c>
      <c r="Z4402" s="7" t="n">
        <f aca="false">$W4402-$Y4402</f>
        <v>706.5584</v>
      </c>
      <c r="AA4402" s="8" t="n">
        <f aca="false">IFERROR($Z4402/$W4402,0)</f>
        <v>0.318818376715521</v>
      </c>
      <c r="AB4402" s="2" t="s">
        <v>42</v>
      </c>
      <c r="AC4402" s="2" t="s">
        <v>43</v>
      </c>
    </row>
    <row r="4403" customFormat="false" ht="15" hidden="false" customHeight="false" outlineLevel="0" collapsed="false">
      <c r="A4403" s="2" t="s">
        <v>5798</v>
      </c>
      <c r="B4403" s="3" t="n">
        <v>45637</v>
      </c>
      <c r="C4403" s="4" t="n">
        <f aca="false">YEAR($B4403)</f>
        <v>2024</v>
      </c>
      <c r="D4403" s="4" t="n">
        <f aca="false">MONTH($B4403)</f>
        <v>12</v>
      </c>
      <c r="E4403" s="2" t="s">
        <v>5565</v>
      </c>
      <c r="F4403" s="5" t="n">
        <f aca="false">ROUNDUP(MONTH($B4403)/3,0)</f>
        <v>4</v>
      </c>
      <c r="G4403" s="2" t="s">
        <v>1373</v>
      </c>
      <c r="H4403" s="2" t="s">
        <v>1374</v>
      </c>
      <c r="I4403" s="2" t="s">
        <v>33</v>
      </c>
      <c r="J4403" s="2" t="s">
        <v>34</v>
      </c>
      <c r="K4403" s="2" t="s">
        <v>230</v>
      </c>
      <c r="L4403" s="2" t="s">
        <v>231</v>
      </c>
      <c r="M4403" s="2" t="s">
        <v>82</v>
      </c>
      <c r="N4403" s="2" t="s">
        <v>63</v>
      </c>
      <c r="O4403" s="2" t="s">
        <v>39</v>
      </c>
      <c r="P4403" s="2" t="s">
        <v>106</v>
      </c>
      <c r="Q4403" s="2" t="s">
        <v>107</v>
      </c>
      <c r="R4403" s="6" t="n">
        <v>1</v>
      </c>
      <c r="S4403" s="7" t="n">
        <v>2395.61</v>
      </c>
      <c r="T4403" s="7" t="n">
        <f aca="false">$R4403*$S4403</f>
        <v>2395.61</v>
      </c>
      <c r="U4403" s="8" t="n">
        <v>0</v>
      </c>
      <c r="V4403" s="7" t="n">
        <f aca="false">$T4403*$U4403</f>
        <v>0</v>
      </c>
      <c r="W4403" s="7" t="n">
        <f aca="false">$T4403-$V4403</f>
        <v>2395.61</v>
      </c>
      <c r="X4403" s="7" t="n">
        <v>1687.81</v>
      </c>
      <c r="Y4403" s="7" t="n">
        <f aca="false">$R4403*$X4403</f>
        <v>1687.81</v>
      </c>
      <c r="Z4403" s="7" t="n">
        <f aca="false">$W4403-$Y4403</f>
        <v>707.8</v>
      </c>
      <c r="AA4403" s="8" t="n">
        <f aca="false">IFERROR($Z4403/$W4403,0)</f>
        <v>0.295457106958144</v>
      </c>
      <c r="AB4403" s="2" t="s">
        <v>85</v>
      </c>
      <c r="AC4403" s="2" t="s">
        <v>43</v>
      </c>
    </row>
    <row r="4404" customFormat="false" ht="15" hidden="false" customHeight="false" outlineLevel="0" collapsed="false">
      <c r="A4404" s="2" t="s">
        <v>5799</v>
      </c>
      <c r="B4404" s="3" t="n">
        <v>45637</v>
      </c>
      <c r="C4404" s="4" t="n">
        <f aca="false">YEAR($B4404)</f>
        <v>2024</v>
      </c>
      <c r="D4404" s="4" t="n">
        <f aca="false">MONTH($B4404)</f>
        <v>12</v>
      </c>
      <c r="E4404" s="2" t="s">
        <v>5565</v>
      </c>
      <c r="F4404" s="5" t="n">
        <f aca="false">ROUNDUP(MONTH($B4404)/3,0)</f>
        <v>4</v>
      </c>
      <c r="G4404" s="2" t="s">
        <v>1020</v>
      </c>
      <c r="H4404" s="2" t="s">
        <v>1021</v>
      </c>
      <c r="I4404" s="2" t="s">
        <v>33</v>
      </c>
      <c r="J4404" s="2" t="s">
        <v>47</v>
      </c>
      <c r="K4404" s="2" t="s">
        <v>48</v>
      </c>
      <c r="L4404" s="2" t="s">
        <v>49</v>
      </c>
      <c r="M4404" s="2" t="s">
        <v>168</v>
      </c>
      <c r="N4404" s="2" t="s">
        <v>63</v>
      </c>
      <c r="O4404" s="2" t="s">
        <v>171</v>
      </c>
      <c r="P4404" s="2" t="s">
        <v>172</v>
      </c>
      <c r="Q4404" s="2" t="s">
        <v>223</v>
      </c>
      <c r="R4404" s="6" t="n">
        <v>3</v>
      </c>
      <c r="S4404" s="7" t="n">
        <v>557.62</v>
      </c>
      <c r="T4404" s="7" t="n">
        <f aca="false">$R4404*$S4404</f>
        <v>1672.86</v>
      </c>
      <c r="U4404" s="8" t="n">
        <v>0.13</v>
      </c>
      <c r="V4404" s="7" t="n">
        <f aca="false">$T4404*$U4404</f>
        <v>217.4718</v>
      </c>
      <c r="W4404" s="7" t="n">
        <f aca="false">$T4404-$V4404</f>
        <v>1455.3882</v>
      </c>
      <c r="X4404" s="7" t="n">
        <v>316.41</v>
      </c>
      <c r="Y4404" s="7" t="n">
        <f aca="false">$R4404*$X4404</f>
        <v>949.23</v>
      </c>
      <c r="Z4404" s="7" t="n">
        <f aca="false">$W4404-$Y4404</f>
        <v>506.1582</v>
      </c>
      <c r="AA4404" s="8" t="n">
        <f aca="false">IFERROR($Z4404/$W4404,0)</f>
        <v>0.347782261804789</v>
      </c>
      <c r="AB4404" s="2" t="s">
        <v>85</v>
      </c>
      <c r="AC4404" s="2" t="s">
        <v>43</v>
      </c>
    </row>
    <row r="4405" customFormat="false" ht="15" hidden="false" customHeight="false" outlineLevel="0" collapsed="false">
      <c r="A4405" s="2" t="s">
        <v>5800</v>
      </c>
      <c r="B4405" s="3" t="n">
        <v>45637</v>
      </c>
      <c r="C4405" s="4" t="n">
        <f aca="false">YEAR($B4405)</f>
        <v>2024</v>
      </c>
      <c r="D4405" s="4" t="n">
        <f aca="false">MONTH($B4405)</f>
        <v>12</v>
      </c>
      <c r="E4405" s="2" t="s">
        <v>5565</v>
      </c>
      <c r="F4405" s="5" t="n">
        <f aca="false">ROUNDUP(MONTH($B4405)/3,0)</f>
        <v>4</v>
      </c>
      <c r="G4405" s="2" t="s">
        <v>5543</v>
      </c>
      <c r="H4405" s="2" t="s">
        <v>5544</v>
      </c>
      <c r="I4405" s="2" t="s">
        <v>33</v>
      </c>
      <c r="J4405" s="2" t="s">
        <v>89</v>
      </c>
      <c r="K4405" s="2" t="s">
        <v>90</v>
      </c>
      <c r="L4405" s="2" t="s">
        <v>161</v>
      </c>
      <c r="M4405" s="2" t="s">
        <v>99</v>
      </c>
      <c r="N4405" s="2" t="s">
        <v>51</v>
      </c>
      <c r="O4405" s="2" t="s">
        <v>171</v>
      </c>
      <c r="P4405" s="2" t="s">
        <v>204</v>
      </c>
      <c r="Q4405" s="2" t="s">
        <v>205</v>
      </c>
      <c r="R4405" s="6" t="n">
        <v>3</v>
      </c>
      <c r="S4405" s="7" t="n">
        <v>1175.24</v>
      </c>
      <c r="T4405" s="7" t="n">
        <f aca="false">$R4405*$S4405</f>
        <v>3525.72</v>
      </c>
      <c r="U4405" s="8" t="n">
        <v>0.05</v>
      </c>
      <c r="V4405" s="7" t="n">
        <f aca="false">$T4405*$U4405</f>
        <v>176.286</v>
      </c>
      <c r="W4405" s="7" t="n">
        <f aca="false">$T4405-$V4405</f>
        <v>3349.434</v>
      </c>
      <c r="X4405" s="7" t="n">
        <v>769.62</v>
      </c>
      <c r="Y4405" s="7" t="n">
        <f aca="false">$R4405*$X4405</f>
        <v>2308.86</v>
      </c>
      <c r="Z4405" s="7" t="n">
        <f aca="false">$W4405-$Y4405</f>
        <v>1040.574</v>
      </c>
      <c r="AA4405" s="8" t="n">
        <f aca="false">IFERROR($Z4405/$W4405,0)</f>
        <v>0.310671594066341</v>
      </c>
      <c r="AB4405" s="2" t="s">
        <v>42</v>
      </c>
      <c r="AC4405" s="2" t="s">
        <v>43</v>
      </c>
    </row>
    <row r="4406" customFormat="false" ht="15" hidden="false" customHeight="false" outlineLevel="0" collapsed="false">
      <c r="A4406" s="2" t="s">
        <v>5801</v>
      </c>
      <c r="B4406" s="3" t="n">
        <v>45637</v>
      </c>
      <c r="C4406" s="4" t="n">
        <f aca="false">YEAR($B4406)</f>
        <v>2024</v>
      </c>
      <c r="D4406" s="4" t="n">
        <f aca="false">MONTH($B4406)</f>
        <v>12</v>
      </c>
      <c r="E4406" s="2" t="s">
        <v>5565</v>
      </c>
      <c r="F4406" s="5" t="n">
        <f aca="false">ROUNDUP(MONTH($B4406)/3,0)</f>
        <v>4</v>
      </c>
      <c r="G4406" s="2" t="s">
        <v>1065</v>
      </c>
      <c r="H4406" s="2" t="s">
        <v>1066</v>
      </c>
      <c r="I4406" s="2" t="s">
        <v>33</v>
      </c>
      <c r="J4406" s="2" t="s">
        <v>34</v>
      </c>
      <c r="K4406" s="2" t="s">
        <v>80</v>
      </c>
      <c r="L4406" s="2" t="s">
        <v>81</v>
      </c>
      <c r="M4406" s="2" t="s">
        <v>37</v>
      </c>
      <c r="N4406" s="2" t="s">
        <v>73</v>
      </c>
      <c r="O4406" s="2" t="s">
        <v>64</v>
      </c>
      <c r="P4406" s="2" t="s">
        <v>74</v>
      </c>
      <c r="Q4406" s="2" t="s">
        <v>75</v>
      </c>
      <c r="R4406" s="6" t="n">
        <v>1</v>
      </c>
      <c r="S4406" s="7" t="n">
        <v>5834.94</v>
      </c>
      <c r="T4406" s="7" t="n">
        <f aca="false">$R4406*$S4406</f>
        <v>5834.94</v>
      </c>
      <c r="U4406" s="8" t="n">
        <v>0.08</v>
      </c>
      <c r="V4406" s="7" t="n">
        <f aca="false">$T4406*$U4406</f>
        <v>466.7952</v>
      </c>
      <c r="W4406" s="7" t="n">
        <f aca="false">$T4406-$V4406</f>
        <v>5368.1448</v>
      </c>
      <c r="X4406" s="7" t="n">
        <v>4473.76</v>
      </c>
      <c r="Y4406" s="7" t="n">
        <f aca="false">$R4406*$X4406</f>
        <v>4473.76</v>
      </c>
      <c r="Z4406" s="7" t="n">
        <f aca="false">$W4406-$Y4406</f>
        <v>894.3848</v>
      </c>
      <c r="AA4406" s="8" t="n">
        <f aca="false">IFERROR($Z4406/$W4406,0)</f>
        <v>0.166609663733363</v>
      </c>
      <c r="AB4406" s="2" t="s">
        <v>42</v>
      </c>
      <c r="AC4406" s="2" t="s">
        <v>43</v>
      </c>
    </row>
    <row r="4407" customFormat="false" ht="15" hidden="false" customHeight="false" outlineLevel="0" collapsed="false">
      <c r="A4407" s="2" t="s">
        <v>5802</v>
      </c>
      <c r="B4407" s="3" t="n">
        <v>45638</v>
      </c>
      <c r="C4407" s="4" t="n">
        <f aca="false">YEAR($B4407)</f>
        <v>2024</v>
      </c>
      <c r="D4407" s="4" t="n">
        <f aca="false">MONTH($B4407)</f>
        <v>12</v>
      </c>
      <c r="E4407" s="2" t="s">
        <v>5565</v>
      </c>
      <c r="F4407" s="5" t="n">
        <f aca="false">ROUNDUP(MONTH($B4407)/3,0)</f>
        <v>4</v>
      </c>
      <c r="G4407" s="2" t="s">
        <v>261</v>
      </c>
      <c r="H4407" s="2" t="s">
        <v>262</v>
      </c>
      <c r="I4407" s="2" t="s">
        <v>33</v>
      </c>
      <c r="J4407" s="2" t="s">
        <v>47</v>
      </c>
      <c r="K4407" s="2" t="s">
        <v>196</v>
      </c>
      <c r="L4407" s="2" t="s">
        <v>197</v>
      </c>
      <c r="M4407" s="2" t="s">
        <v>50</v>
      </c>
      <c r="N4407" s="2" t="s">
        <v>63</v>
      </c>
      <c r="O4407" s="2" t="s">
        <v>52</v>
      </c>
      <c r="P4407" s="2" t="s">
        <v>126</v>
      </c>
      <c r="Q4407" s="2" t="s">
        <v>253</v>
      </c>
      <c r="R4407" s="6" t="n">
        <v>2</v>
      </c>
      <c r="S4407" s="7" t="n">
        <v>1670.77</v>
      </c>
      <c r="T4407" s="7" t="n">
        <f aca="false">$R4407*$S4407</f>
        <v>3341.54</v>
      </c>
      <c r="U4407" s="8" t="n">
        <v>0.15</v>
      </c>
      <c r="V4407" s="7" t="n">
        <f aca="false">$T4407*$U4407</f>
        <v>501.231</v>
      </c>
      <c r="W4407" s="7" t="n">
        <f aca="false">$T4407-$V4407</f>
        <v>2840.309</v>
      </c>
      <c r="X4407" s="7" t="n">
        <v>1192.19</v>
      </c>
      <c r="Y4407" s="7" t="n">
        <f aca="false">$R4407*$X4407</f>
        <v>2384.38</v>
      </c>
      <c r="Z4407" s="7" t="n">
        <f aca="false">$W4407-$Y4407</f>
        <v>455.929</v>
      </c>
      <c r="AA4407" s="8" t="n">
        <f aca="false">IFERROR($Z4407/$W4407,0)</f>
        <v>0.16052091515395</v>
      </c>
      <c r="AB4407" s="2" t="s">
        <v>85</v>
      </c>
      <c r="AC4407" s="2" t="s">
        <v>43</v>
      </c>
    </row>
    <row r="4408" customFormat="false" ht="15" hidden="false" customHeight="false" outlineLevel="0" collapsed="false">
      <c r="A4408" s="2" t="s">
        <v>5803</v>
      </c>
      <c r="B4408" s="3" t="n">
        <v>45638</v>
      </c>
      <c r="C4408" s="4" t="n">
        <f aca="false">YEAR($B4408)</f>
        <v>2024</v>
      </c>
      <c r="D4408" s="4" t="n">
        <f aca="false">MONTH($B4408)</f>
        <v>12</v>
      </c>
      <c r="E4408" s="2" t="s">
        <v>5565</v>
      </c>
      <c r="F4408" s="5" t="n">
        <f aca="false">ROUNDUP(MONTH($B4408)/3,0)</f>
        <v>4</v>
      </c>
      <c r="G4408" s="2" t="s">
        <v>3599</v>
      </c>
      <c r="H4408" s="2" t="s">
        <v>3600</v>
      </c>
      <c r="I4408" s="2" t="s">
        <v>33</v>
      </c>
      <c r="J4408" s="2" t="s">
        <v>59</v>
      </c>
      <c r="K4408" s="2" t="s">
        <v>60</v>
      </c>
      <c r="L4408" s="2" t="s">
        <v>61</v>
      </c>
      <c r="M4408" s="2" t="s">
        <v>142</v>
      </c>
      <c r="N4408" s="2" t="s">
        <v>63</v>
      </c>
      <c r="O4408" s="2" t="s">
        <v>64</v>
      </c>
      <c r="P4408" s="2" t="s">
        <v>74</v>
      </c>
      <c r="Q4408" s="2" t="s">
        <v>259</v>
      </c>
      <c r="R4408" s="6" t="n">
        <v>1</v>
      </c>
      <c r="S4408" s="7" t="n">
        <v>2507.51</v>
      </c>
      <c r="T4408" s="7" t="n">
        <f aca="false">$R4408*$S4408</f>
        <v>2507.51</v>
      </c>
      <c r="U4408" s="8" t="n">
        <v>0</v>
      </c>
      <c r="V4408" s="7" t="n">
        <f aca="false">$T4408*$U4408</f>
        <v>0</v>
      </c>
      <c r="W4408" s="7" t="n">
        <f aca="false">$T4408-$V4408</f>
        <v>2507.51</v>
      </c>
      <c r="X4408" s="7" t="n">
        <v>2084.05</v>
      </c>
      <c r="Y4408" s="7" t="n">
        <f aca="false">$R4408*$X4408</f>
        <v>2084.05</v>
      </c>
      <c r="Z4408" s="7" t="n">
        <f aca="false">$W4408-$Y4408</f>
        <v>423.46</v>
      </c>
      <c r="AA4408" s="8" t="n">
        <f aca="false">IFERROR($Z4408/$W4408,0)</f>
        <v>0.168876694409992</v>
      </c>
      <c r="AB4408" s="2" t="s">
        <v>55</v>
      </c>
      <c r="AC4408" s="2" t="s">
        <v>43</v>
      </c>
    </row>
    <row r="4409" customFormat="false" ht="15" hidden="false" customHeight="false" outlineLevel="0" collapsed="false">
      <c r="A4409" s="2" t="s">
        <v>5804</v>
      </c>
      <c r="B4409" s="3" t="n">
        <v>45638</v>
      </c>
      <c r="C4409" s="4" t="n">
        <f aca="false">YEAR($B4409)</f>
        <v>2024</v>
      </c>
      <c r="D4409" s="4" t="n">
        <f aca="false">MONTH($B4409)</f>
        <v>12</v>
      </c>
      <c r="E4409" s="2" t="s">
        <v>5565</v>
      </c>
      <c r="F4409" s="5" t="n">
        <f aca="false">ROUNDUP(MONTH($B4409)/3,0)</f>
        <v>4</v>
      </c>
      <c r="G4409" s="2" t="s">
        <v>3652</v>
      </c>
      <c r="H4409" s="2" t="s">
        <v>1434</v>
      </c>
      <c r="I4409" s="2" t="s">
        <v>33</v>
      </c>
      <c r="J4409" s="2" t="s">
        <v>47</v>
      </c>
      <c r="K4409" s="2" t="s">
        <v>196</v>
      </c>
      <c r="L4409" s="2" t="s">
        <v>197</v>
      </c>
      <c r="M4409" s="2" t="s">
        <v>168</v>
      </c>
      <c r="N4409" s="2" t="s">
        <v>73</v>
      </c>
      <c r="O4409" s="2" t="s">
        <v>171</v>
      </c>
      <c r="P4409" s="2" t="s">
        <v>204</v>
      </c>
      <c r="Q4409" s="2" t="s">
        <v>205</v>
      </c>
      <c r="R4409" s="6" t="n">
        <v>3</v>
      </c>
      <c r="S4409" s="7" t="n">
        <v>1170.49</v>
      </c>
      <c r="T4409" s="7" t="n">
        <f aca="false">$R4409*$S4409</f>
        <v>3511.47</v>
      </c>
      <c r="U4409" s="8" t="n">
        <v>0</v>
      </c>
      <c r="V4409" s="7" t="n">
        <f aca="false">$T4409*$U4409</f>
        <v>0</v>
      </c>
      <c r="W4409" s="7" t="n">
        <f aca="false">$T4409-$V4409</f>
        <v>3511.47</v>
      </c>
      <c r="X4409" s="7" t="n">
        <v>701.78</v>
      </c>
      <c r="Y4409" s="7" t="n">
        <f aca="false">$R4409*$X4409</f>
        <v>2105.34</v>
      </c>
      <c r="Z4409" s="7" t="n">
        <f aca="false">$W4409-$Y4409</f>
        <v>1406.13</v>
      </c>
      <c r="AA4409" s="8" t="n">
        <f aca="false">IFERROR($Z4409/$W4409,0)</f>
        <v>0.400439132329196</v>
      </c>
      <c r="AB4409" s="2" t="s">
        <v>55</v>
      </c>
      <c r="AC4409" s="2" t="s">
        <v>43</v>
      </c>
    </row>
    <row r="4410" customFormat="false" ht="15" hidden="false" customHeight="false" outlineLevel="0" collapsed="false">
      <c r="A4410" s="2" t="s">
        <v>5805</v>
      </c>
      <c r="B4410" s="3" t="n">
        <v>45638</v>
      </c>
      <c r="C4410" s="4" t="n">
        <f aca="false">YEAR($B4410)</f>
        <v>2024</v>
      </c>
      <c r="D4410" s="4" t="n">
        <f aca="false">MONTH($B4410)</f>
        <v>12</v>
      </c>
      <c r="E4410" s="2" t="s">
        <v>5565</v>
      </c>
      <c r="F4410" s="5" t="n">
        <f aca="false">ROUNDUP(MONTH($B4410)/3,0)</f>
        <v>4</v>
      </c>
      <c r="G4410" s="2" t="s">
        <v>722</v>
      </c>
      <c r="H4410" s="2" t="s">
        <v>723</v>
      </c>
      <c r="I4410" s="2" t="s">
        <v>104</v>
      </c>
      <c r="J4410" s="2" t="s">
        <v>47</v>
      </c>
      <c r="K4410" s="2" t="s">
        <v>48</v>
      </c>
      <c r="L4410" s="2" t="s">
        <v>49</v>
      </c>
      <c r="M4410" s="2" t="s">
        <v>50</v>
      </c>
      <c r="N4410" s="2" t="s">
        <v>51</v>
      </c>
      <c r="O4410" s="2" t="s">
        <v>171</v>
      </c>
      <c r="P4410" s="2" t="s">
        <v>204</v>
      </c>
      <c r="Q4410" s="2" t="s">
        <v>205</v>
      </c>
      <c r="R4410" s="6" t="n">
        <v>9</v>
      </c>
      <c r="S4410" s="7" t="n">
        <v>1129.16</v>
      </c>
      <c r="T4410" s="7" t="n">
        <f aca="false">$R4410*$S4410</f>
        <v>10162.44</v>
      </c>
      <c r="U4410" s="8" t="n">
        <v>0.08</v>
      </c>
      <c r="V4410" s="7" t="n">
        <f aca="false">$T4410*$U4410</f>
        <v>812.9952</v>
      </c>
      <c r="W4410" s="7" t="n">
        <f aca="false">$T4410-$V4410</f>
        <v>9349.4448</v>
      </c>
      <c r="X4410" s="7" t="n">
        <v>711.29</v>
      </c>
      <c r="Y4410" s="7" t="n">
        <f aca="false">$R4410*$X4410</f>
        <v>6401.61</v>
      </c>
      <c r="Z4410" s="7" t="n">
        <f aca="false">$W4410-$Y4410</f>
        <v>2947.8348</v>
      </c>
      <c r="AA4410" s="8" t="n">
        <f aca="false">IFERROR($Z4410/$W4410,0)</f>
        <v>0.31529517132397</v>
      </c>
      <c r="AB4410" s="2" t="s">
        <v>42</v>
      </c>
      <c r="AC4410" s="2" t="s">
        <v>43</v>
      </c>
    </row>
    <row r="4411" customFormat="false" ht="15" hidden="false" customHeight="false" outlineLevel="0" collapsed="false">
      <c r="A4411" s="2" t="s">
        <v>5806</v>
      </c>
      <c r="B4411" s="3" t="n">
        <v>45638</v>
      </c>
      <c r="C4411" s="4" t="n">
        <f aca="false">YEAR($B4411)</f>
        <v>2024</v>
      </c>
      <c r="D4411" s="4" t="n">
        <f aca="false">MONTH($B4411)</f>
        <v>12</v>
      </c>
      <c r="E4411" s="2" t="s">
        <v>5565</v>
      </c>
      <c r="F4411" s="5" t="n">
        <f aca="false">ROUNDUP(MONTH($B4411)/3,0)</f>
        <v>4</v>
      </c>
      <c r="G4411" s="2" t="s">
        <v>5431</v>
      </c>
      <c r="H4411" s="2" t="s">
        <v>3103</v>
      </c>
      <c r="I4411" s="2" t="s">
        <v>177</v>
      </c>
      <c r="J4411" s="2" t="s">
        <v>34</v>
      </c>
      <c r="K4411" s="2" t="s">
        <v>35</v>
      </c>
      <c r="L4411" s="2" t="s">
        <v>36</v>
      </c>
      <c r="M4411" s="2" t="s">
        <v>37</v>
      </c>
      <c r="N4411" s="2" t="s">
        <v>51</v>
      </c>
      <c r="O4411" s="2" t="s">
        <v>39</v>
      </c>
      <c r="P4411" s="2" t="s">
        <v>106</v>
      </c>
      <c r="Q4411" s="2" t="s">
        <v>107</v>
      </c>
      <c r="R4411" s="6" t="n">
        <v>6</v>
      </c>
      <c r="S4411" s="7" t="n">
        <v>2460.47</v>
      </c>
      <c r="T4411" s="7" t="n">
        <f aca="false">$R4411*$S4411</f>
        <v>14762.82</v>
      </c>
      <c r="U4411" s="8" t="n">
        <v>0.07</v>
      </c>
      <c r="V4411" s="7" t="n">
        <f aca="false">$T4411*$U4411</f>
        <v>1033.3974</v>
      </c>
      <c r="W4411" s="7" t="n">
        <f aca="false">$T4411-$V4411</f>
        <v>13729.4226</v>
      </c>
      <c r="X4411" s="7" t="n">
        <v>1810.29</v>
      </c>
      <c r="Y4411" s="7" t="n">
        <f aca="false">$R4411*$X4411</f>
        <v>10861.74</v>
      </c>
      <c r="Z4411" s="7" t="n">
        <f aca="false">$W4411-$Y4411</f>
        <v>2867.6826</v>
      </c>
      <c r="AA4411" s="8" t="n">
        <f aca="false">IFERROR($Z4411/$W4411,0)</f>
        <v>0.2088713184486</v>
      </c>
      <c r="AB4411" s="2" t="s">
        <v>85</v>
      </c>
      <c r="AC4411" s="2" t="s">
        <v>43</v>
      </c>
    </row>
    <row r="4412" customFormat="false" ht="15" hidden="false" customHeight="false" outlineLevel="0" collapsed="false">
      <c r="A4412" s="2" t="s">
        <v>5807</v>
      </c>
      <c r="B4412" s="3" t="n">
        <v>45638</v>
      </c>
      <c r="C4412" s="4" t="n">
        <f aca="false">YEAR($B4412)</f>
        <v>2024</v>
      </c>
      <c r="D4412" s="4" t="n">
        <f aca="false">MONTH($B4412)</f>
        <v>12</v>
      </c>
      <c r="E4412" s="2" t="s">
        <v>5565</v>
      </c>
      <c r="F4412" s="5" t="n">
        <f aca="false">ROUNDUP(MONTH($B4412)/3,0)</f>
        <v>4</v>
      </c>
      <c r="G4412" s="2" t="s">
        <v>2972</v>
      </c>
      <c r="H4412" s="2" t="s">
        <v>2973</v>
      </c>
      <c r="I4412" s="2" t="s">
        <v>33</v>
      </c>
      <c r="J4412" s="2" t="s">
        <v>89</v>
      </c>
      <c r="K4412" s="2" t="s">
        <v>97</v>
      </c>
      <c r="L4412" s="2" t="s">
        <v>98</v>
      </c>
      <c r="M4412" s="2" t="s">
        <v>99</v>
      </c>
      <c r="N4412" s="2" t="s">
        <v>63</v>
      </c>
      <c r="O4412" s="2" t="s">
        <v>114</v>
      </c>
      <c r="P4412" s="2" t="s">
        <v>234</v>
      </c>
      <c r="Q4412" s="2" t="s">
        <v>235</v>
      </c>
      <c r="R4412" s="6" t="n">
        <v>2</v>
      </c>
      <c r="S4412" s="7" t="n">
        <v>219.78</v>
      </c>
      <c r="T4412" s="7" t="n">
        <f aca="false">$R4412*$S4412</f>
        <v>439.56</v>
      </c>
      <c r="U4412" s="8" t="n">
        <v>0</v>
      </c>
      <c r="V4412" s="7" t="n">
        <f aca="false">$T4412*$U4412</f>
        <v>0</v>
      </c>
      <c r="W4412" s="7" t="n">
        <f aca="false">$T4412-$V4412</f>
        <v>439.56</v>
      </c>
      <c r="X4412" s="7" t="n">
        <v>103.2</v>
      </c>
      <c r="Y4412" s="7" t="n">
        <f aca="false">$R4412*$X4412</f>
        <v>206.4</v>
      </c>
      <c r="Z4412" s="7" t="n">
        <f aca="false">$W4412-$Y4412</f>
        <v>233.16</v>
      </c>
      <c r="AA4412" s="8" t="n">
        <f aca="false">IFERROR($Z4412/$W4412,0)</f>
        <v>0.53043953043953</v>
      </c>
      <c r="AB4412" s="2" t="s">
        <v>85</v>
      </c>
      <c r="AC4412" s="2" t="s">
        <v>43</v>
      </c>
    </row>
    <row r="4413" customFormat="false" ht="15" hidden="false" customHeight="false" outlineLevel="0" collapsed="false">
      <c r="A4413" s="2" t="s">
        <v>5808</v>
      </c>
      <c r="B4413" s="3" t="n">
        <v>45638</v>
      </c>
      <c r="C4413" s="4" t="n">
        <f aca="false">YEAR($B4413)</f>
        <v>2024</v>
      </c>
      <c r="D4413" s="4" t="n">
        <f aca="false">MONTH($B4413)</f>
        <v>12</v>
      </c>
      <c r="E4413" s="2" t="s">
        <v>5565</v>
      </c>
      <c r="F4413" s="5" t="n">
        <f aca="false">ROUNDUP(MONTH($B4413)/3,0)</f>
        <v>4</v>
      </c>
      <c r="G4413" s="2" t="s">
        <v>45</v>
      </c>
      <c r="H4413" s="2" t="s">
        <v>46</v>
      </c>
      <c r="I4413" s="2" t="s">
        <v>33</v>
      </c>
      <c r="J4413" s="2" t="s">
        <v>47</v>
      </c>
      <c r="K4413" s="2" t="s">
        <v>48</v>
      </c>
      <c r="L4413" s="2" t="s">
        <v>49</v>
      </c>
      <c r="M4413" s="2" t="s">
        <v>118</v>
      </c>
      <c r="N4413" s="2" t="s">
        <v>51</v>
      </c>
      <c r="O4413" s="2" t="s">
        <v>64</v>
      </c>
      <c r="P4413" s="2" t="s">
        <v>74</v>
      </c>
      <c r="Q4413" s="2" t="s">
        <v>542</v>
      </c>
      <c r="R4413" s="6" t="n">
        <v>1</v>
      </c>
      <c r="S4413" s="7" t="n">
        <v>877.72</v>
      </c>
      <c r="T4413" s="7" t="n">
        <f aca="false">$R4413*$S4413</f>
        <v>877.72</v>
      </c>
      <c r="U4413" s="8" t="n">
        <v>0.05</v>
      </c>
      <c r="V4413" s="7" t="n">
        <f aca="false">$T4413*$U4413</f>
        <v>43.886</v>
      </c>
      <c r="W4413" s="7" t="n">
        <f aca="false">$T4413-$V4413</f>
        <v>833.834</v>
      </c>
      <c r="X4413" s="7" t="n">
        <v>714.04</v>
      </c>
      <c r="Y4413" s="7" t="n">
        <f aca="false">$R4413*$X4413</f>
        <v>714.04</v>
      </c>
      <c r="Z4413" s="7" t="n">
        <f aca="false">$W4413-$Y4413</f>
        <v>119.794</v>
      </c>
      <c r="AA4413" s="8" t="n">
        <f aca="false">IFERROR($Z4413/$W4413,0)</f>
        <v>0.143666485175707</v>
      </c>
      <c r="AB4413" s="2" t="s">
        <v>76</v>
      </c>
      <c r="AC4413" s="2" t="s">
        <v>43</v>
      </c>
    </row>
    <row r="4414" customFormat="false" ht="15" hidden="false" customHeight="false" outlineLevel="0" collapsed="false">
      <c r="A4414" s="2" t="s">
        <v>5809</v>
      </c>
      <c r="B4414" s="3" t="n">
        <v>45638</v>
      </c>
      <c r="C4414" s="4" t="n">
        <f aca="false">YEAR($B4414)</f>
        <v>2024</v>
      </c>
      <c r="D4414" s="4" t="n">
        <f aca="false">MONTH($B4414)</f>
        <v>12</v>
      </c>
      <c r="E4414" s="2" t="s">
        <v>5565</v>
      </c>
      <c r="F4414" s="5" t="n">
        <f aca="false">ROUNDUP(MONTH($B4414)/3,0)</f>
        <v>4</v>
      </c>
      <c r="G4414" s="2" t="s">
        <v>1817</v>
      </c>
      <c r="H4414" s="2" t="s">
        <v>680</v>
      </c>
      <c r="I4414" s="2" t="s">
        <v>33</v>
      </c>
      <c r="J4414" s="2" t="s">
        <v>89</v>
      </c>
      <c r="K4414" s="2" t="s">
        <v>124</v>
      </c>
      <c r="L4414" s="2" t="s">
        <v>125</v>
      </c>
      <c r="M4414" s="2" t="s">
        <v>99</v>
      </c>
      <c r="N4414" s="2" t="s">
        <v>51</v>
      </c>
      <c r="O4414" s="2" t="s">
        <v>114</v>
      </c>
      <c r="P4414" s="2" t="s">
        <v>119</v>
      </c>
      <c r="Q4414" s="2" t="s">
        <v>120</v>
      </c>
      <c r="R4414" s="6" t="n">
        <v>1</v>
      </c>
      <c r="S4414" s="7" t="n">
        <v>216.17</v>
      </c>
      <c r="T4414" s="7" t="n">
        <f aca="false">$R4414*$S4414</f>
        <v>216.17</v>
      </c>
      <c r="U4414" s="8" t="n">
        <v>0.08</v>
      </c>
      <c r="V4414" s="7" t="n">
        <f aca="false">$T4414*$U4414</f>
        <v>17.2936</v>
      </c>
      <c r="W4414" s="7" t="n">
        <f aca="false">$T4414-$V4414</f>
        <v>198.8764</v>
      </c>
      <c r="X4414" s="7" t="n">
        <v>106.76</v>
      </c>
      <c r="Y4414" s="7" t="n">
        <f aca="false">$R4414*$X4414</f>
        <v>106.76</v>
      </c>
      <c r="Z4414" s="7" t="n">
        <f aca="false">$W4414-$Y4414</f>
        <v>92.1164</v>
      </c>
      <c r="AA4414" s="8" t="n">
        <f aca="false">IFERROR($Z4414/$W4414,0)</f>
        <v>0.463184168659529</v>
      </c>
      <c r="AB4414" s="2" t="s">
        <v>85</v>
      </c>
      <c r="AC4414" s="2" t="s">
        <v>43</v>
      </c>
    </row>
    <row r="4415" customFormat="false" ht="15" hidden="false" customHeight="false" outlineLevel="0" collapsed="false">
      <c r="A4415" s="2" t="s">
        <v>5810</v>
      </c>
      <c r="B4415" s="3" t="n">
        <v>45638</v>
      </c>
      <c r="C4415" s="4" t="n">
        <f aca="false">YEAR($B4415)</f>
        <v>2024</v>
      </c>
      <c r="D4415" s="4" t="n">
        <f aca="false">MONTH($B4415)</f>
        <v>12</v>
      </c>
      <c r="E4415" s="2" t="s">
        <v>5565</v>
      </c>
      <c r="F4415" s="5" t="n">
        <f aca="false">ROUNDUP(MONTH($B4415)/3,0)</f>
        <v>4</v>
      </c>
      <c r="G4415" s="2" t="s">
        <v>1426</v>
      </c>
      <c r="H4415" s="2" t="s">
        <v>1427</v>
      </c>
      <c r="I4415" s="2" t="s">
        <v>177</v>
      </c>
      <c r="J4415" s="2" t="s">
        <v>59</v>
      </c>
      <c r="K4415" s="2" t="s">
        <v>140</v>
      </c>
      <c r="L4415" s="2" t="s">
        <v>141</v>
      </c>
      <c r="M4415" s="2" t="s">
        <v>142</v>
      </c>
      <c r="N4415" s="2" t="s">
        <v>51</v>
      </c>
      <c r="O4415" s="2" t="s">
        <v>52</v>
      </c>
      <c r="P4415" s="2" t="s">
        <v>53</v>
      </c>
      <c r="Q4415" s="2" t="s">
        <v>363</v>
      </c>
      <c r="R4415" s="6" t="n">
        <v>7</v>
      </c>
      <c r="S4415" s="7" t="n">
        <v>4854.49</v>
      </c>
      <c r="T4415" s="7" t="n">
        <f aca="false">$R4415*$S4415</f>
        <v>33981.43</v>
      </c>
      <c r="U4415" s="8" t="n">
        <v>0.1</v>
      </c>
      <c r="V4415" s="7" t="n">
        <f aca="false">$T4415*$U4415</f>
        <v>3398.143</v>
      </c>
      <c r="W4415" s="7" t="n">
        <f aca="false">$T4415-$V4415</f>
        <v>30583.287</v>
      </c>
      <c r="X4415" s="7" t="n">
        <v>3550.89</v>
      </c>
      <c r="Y4415" s="7" t="n">
        <f aca="false">$R4415*$X4415</f>
        <v>24856.23</v>
      </c>
      <c r="Z4415" s="7" t="n">
        <f aca="false">$W4415-$Y4415</f>
        <v>5727.057</v>
      </c>
      <c r="AA4415" s="8" t="n">
        <f aca="false">IFERROR($Z4415/$W4415,0)</f>
        <v>0.187261003043917</v>
      </c>
      <c r="AB4415" s="2" t="s">
        <v>85</v>
      </c>
      <c r="AC4415" s="2" t="s">
        <v>43</v>
      </c>
    </row>
    <row r="4416" customFormat="false" ht="15" hidden="false" customHeight="false" outlineLevel="0" collapsed="false">
      <c r="A4416" s="2" t="s">
        <v>5811</v>
      </c>
      <c r="B4416" s="3" t="n">
        <v>45638</v>
      </c>
      <c r="C4416" s="4" t="n">
        <f aca="false">YEAR($B4416)</f>
        <v>2024</v>
      </c>
      <c r="D4416" s="4" t="n">
        <f aca="false">MONTH($B4416)</f>
        <v>12</v>
      </c>
      <c r="E4416" s="2" t="s">
        <v>5565</v>
      </c>
      <c r="F4416" s="5" t="n">
        <f aca="false">ROUNDUP(MONTH($B4416)/3,0)</f>
        <v>4</v>
      </c>
      <c r="G4416" s="2" t="s">
        <v>208</v>
      </c>
      <c r="H4416" s="2" t="s">
        <v>209</v>
      </c>
      <c r="I4416" s="2" t="s">
        <v>33</v>
      </c>
      <c r="J4416" s="2" t="s">
        <v>59</v>
      </c>
      <c r="K4416" s="2" t="s">
        <v>210</v>
      </c>
      <c r="L4416" s="2" t="s">
        <v>211</v>
      </c>
      <c r="M4416" s="2" t="s">
        <v>131</v>
      </c>
      <c r="N4416" s="2" t="s">
        <v>63</v>
      </c>
      <c r="O4416" s="2" t="s">
        <v>114</v>
      </c>
      <c r="P4416" s="2" t="s">
        <v>115</v>
      </c>
      <c r="Q4416" s="2" t="s">
        <v>530</v>
      </c>
      <c r="R4416" s="6" t="n">
        <v>3</v>
      </c>
      <c r="S4416" s="7" t="n">
        <v>151.86</v>
      </c>
      <c r="T4416" s="7" t="n">
        <f aca="false">$R4416*$S4416</f>
        <v>455.58</v>
      </c>
      <c r="U4416" s="8" t="n">
        <v>0.1</v>
      </c>
      <c r="V4416" s="7" t="n">
        <f aca="false">$T4416*$U4416</f>
        <v>45.558</v>
      </c>
      <c r="W4416" s="7" t="n">
        <f aca="false">$T4416-$V4416</f>
        <v>410.022</v>
      </c>
      <c r="X4416" s="7" t="n">
        <v>74.55</v>
      </c>
      <c r="Y4416" s="7" t="n">
        <f aca="false">$R4416*$X4416</f>
        <v>223.65</v>
      </c>
      <c r="Z4416" s="7" t="n">
        <f aca="false">$W4416-$Y4416</f>
        <v>186.372</v>
      </c>
      <c r="AA4416" s="8" t="n">
        <f aca="false">IFERROR($Z4416/$W4416,0)</f>
        <v>0.454541463628781</v>
      </c>
      <c r="AB4416" s="2" t="s">
        <v>85</v>
      </c>
      <c r="AC4416" s="2" t="s">
        <v>43</v>
      </c>
    </row>
    <row r="4417" customFormat="false" ht="15" hidden="false" customHeight="false" outlineLevel="0" collapsed="false">
      <c r="A4417" s="2" t="s">
        <v>5812</v>
      </c>
      <c r="B4417" s="3" t="n">
        <v>45638</v>
      </c>
      <c r="C4417" s="4" t="n">
        <f aca="false">YEAR($B4417)</f>
        <v>2024</v>
      </c>
      <c r="D4417" s="4" t="n">
        <f aca="false">MONTH($B4417)</f>
        <v>12</v>
      </c>
      <c r="E4417" s="2" t="s">
        <v>5565</v>
      </c>
      <c r="F4417" s="5" t="n">
        <f aca="false">ROUNDUP(MONTH($B4417)/3,0)</f>
        <v>4</v>
      </c>
      <c r="G4417" s="2" t="s">
        <v>351</v>
      </c>
      <c r="H4417" s="2" t="s">
        <v>352</v>
      </c>
      <c r="I4417" s="2" t="s">
        <v>33</v>
      </c>
      <c r="J4417" s="2" t="s">
        <v>47</v>
      </c>
      <c r="K4417" s="2" t="s">
        <v>48</v>
      </c>
      <c r="L4417" s="2" t="s">
        <v>155</v>
      </c>
      <c r="M4417" s="2" t="s">
        <v>118</v>
      </c>
      <c r="N4417" s="2" t="s">
        <v>151</v>
      </c>
      <c r="O4417" s="2" t="s">
        <v>52</v>
      </c>
      <c r="P4417" s="2" t="s">
        <v>83</v>
      </c>
      <c r="Q4417" s="2" t="s">
        <v>178</v>
      </c>
      <c r="R4417" s="6" t="n">
        <v>1</v>
      </c>
      <c r="S4417" s="7" t="n">
        <v>3082.6</v>
      </c>
      <c r="T4417" s="7" t="n">
        <f aca="false">$R4417*$S4417</f>
        <v>3082.6</v>
      </c>
      <c r="U4417" s="8" t="n">
        <v>0.15</v>
      </c>
      <c r="V4417" s="7" t="n">
        <f aca="false">$T4417*$U4417</f>
        <v>462.39</v>
      </c>
      <c r="W4417" s="7" t="n">
        <f aca="false">$T4417-$V4417</f>
        <v>2620.21</v>
      </c>
      <c r="X4417" s="7" t="n">
        <v>2284.44</v>
      </c>
      <c r="Y4417" s="7" t="n">
        <f aca="false">$R4417*$X4417</f>
        <v>2284.44</v>
      </c>
      <c r="Z4417" s="7" t="n">
        <f aca="false">$W4417-$Y4417</f>
        <v>335.77</v>
      </c>
      <c r="AA4417" s="8" t="n">
        <f aca="false">IFERROR($Z4417/$W4417,0)</f>
        <v>0.128146217287927</v>
      </c>
      <c r="AB4417" s="2" t="s">
        <v>85</v>
      </c>
      <c r="AC4417" s="2" t="s">
        <v>43</v>
      </c>
    </row>
    <row r="4418" customFormat="false" ht="15" hidden="false" customHeight="false" outlineLevel="0" collapsed="false">
      <c r="A4418" s="2" t="s">
        <v>5813</v>
      </c>
      <c r="B4418" s="3" t="n">
        <v>45638</v>
      </c>
      <c r="C4418" s="4" t="n">
        <f aca="false">YEAR($B4418)</f>
        <v>2024</v>
      </c>
      <c r="D4418" s="4" t="n">
        <f aca="false">MONTH($B4418)</f>
        <v>12</v>
      </c>
      <c r="E4418" s="2" t="s">
        <v>5565</v>
      </c>
      <c r="F4418" s="5" t="n">
        <f aca="false">ROUNDUP(MONTH($B4418)/3,0)</f>
        <v>4</v>
      </c>
      <c r="G4418" s="2" t="s">
        <v>261</v>
      </c>
      <c r="H4418" s="2" t="s">
        <v>262</v>
      </c>
      <c r="I4418" s="2" t="s">
        <v>33</v>
      </c>
      <c r="J4418" s="2" t="s">
        <v>47</v>
      </c>
      <c r="K4418" s="2" t="s">
        <v>196</v>
      </c>
      <c r="L4418" s="2" t="s">
        <v>197</v>
      </c>
      <c r="M4418" s="2" t="s">
        <v>105</v>
      </c>
      <c r="N4418" s="2" t="s">
        <v>63</v>
      </c>
      <c r="O4418" s="2" t="s">
        <v>114</v>
      </c>
      <c r="P4418" s="2" t="s">
        <v>115</v>
      </c>
      <c r="Q4418" s="2" t="s">
        <v>116</v>
      </c>
      <c r="R4418" s="6" t="n">
        <v>2</v>
      </c>
      <c r="S4418" s="7" t="n">
        <v>305.51</v>
      </c>
      <c r="T4418" s="7" t="n">
        <f aca="false">$R4418*$S4418</f>
        <v>611.02</v>
      </c>
      <c r="U4418" s="8" t="n">
        <v>0.2</v>
      </c>
      <c r="V4418" s="7" t="n">
        <f aca="false">$T4418*$U4418</f>
        <v>122.204</v>
      </c>
      <c r="W4418" s="7" t="n">
        <f aca="false">$T4418-$V4418</f>
        <v>488.816</v>
      </c>
      <c r="X4418" s="7" t="n">
        <v>158.16</v>
      </c>
      <c r="Y4418" s="7" t="n">
        <f aca="false">$R4418*$X4418</f>
        <v>316.32</v>
      </c>
      <c r="Z4418" s="7" t="n">
        <f aca="false">$W4418-$Y4418</f>
        <v>172.496</v>
      </c>
      <c r="AA4418" s="8" t="n">
        <f aca="false">IFERROR($Z4418/$W4418,0)</f>
        <v>0.352885339268764</v>
      </c>
      <c r="AB4418" s="2" t="s">
        <v>85</v>
      </c>
      <c r="AC4418" s="2" t="s">
        <v>43</v>
      </c>
    </row>
    <row r="4419" customFormat="false" ht="15" hidden="false" customHeight="false" outlineLevel="0" collapsed="false">
      <c r="A4419" s="2" t="s">
        <v>5814</v>
      </c>
      <c r="B4419" s="3" t="n">
        <v>45638</v>
      </c>
      <c r="C4419" s="4" t="n">
        <f aca="false">YEAR($B4419)</f>
        <v>2024</v>
      </c>
      <c r="D4419" s="4" t="n">
        <f aca="false">MONTH($B4419)</f>
        <v>12</v>
      </c>
      <c r="E4419" s="2" t="s">
        <v>5565</v>
      </c>
      <c r="F4419" s="5" t="n">
        <f aca="false">ROUNDUP(MONTH($B4419)/3,0)</f>
        <v>4</v>
      </c>
      <c r="G4419" s="2" t="s">
        <v>1319</v>
      </c>
      <c r="H4419" s="2" t="s">
        <v>738</v>
      </c>
      <c r="I4419" s="2" t="s">
        <v>33</v>
      </c>
      <c r="J4419" s="2" t="s">
        <v>47</v>
      </c>
      <c r="K4419" s="2" t="s">
        <v>48</v>
      </c>
      <c r="L4419" s="2" t="s">
        <v>155</v>
      </c>
      <c r="M4419" s="2" t="s">
        <v>156</v>
      </c>
      <c r="N4419" s="2" t="s">
        <v>38</v>
      </c>
      <c r="O4419" s="2" t="s">
        <v>39</v>
      </c>
      <c r="P4419" s="2" t="s">
        <v>106</v>
      </c>
      <c r="Q4419" s="2" t="s">
        <v>107</v>
      </c>
      <c r="R4419" s="6" t="n">
        <v>2</v>
      </c>
      <c r="S4419" s="7" t="n">
        <v>2188.46</v>
      </c>
      <c r="T4419" s="7" t="n">
        <f aca="false">$R4419*$S4419</f>
        <v>4376.92</v>
      </c>
      <c r="U4419" s="8" t="n">
        <v>0.03</v>
      </c>
      <c r="V4419" s="7" t="n">
        <f aca="false">$T4419*$U4419</f>
        <v>131.3076</v>
      </c>
      <c r="W4419" s="7" t="n">
        <f aca="false">$T4419-$V4419</f>
        <v>4245.6124</v>
      </c>
      <c r="X4419" s="7" t="n">
        <v>1558.33</v>
      </c>
      <c r="Y4419" s="7" t="n">
        <f aca="false">$R4419*$X4419</f>
        <v>3116.66</v>
      </c>
      <c r="Z4419" s="7" t="n">
        <f aca="false">$W4419-$Y4419</f>
        <v>1128.9524</v>
      </c>
      <c r="AA4419" s="8" t="n">
        <f aca="false">IFERROR($Z4419/$W4419,0)</f>
        <v>0.265910378441518</v>
      </c>
      <c r="AB4419" s="2" t="s">
        <v>85</v>
      </c>
      <c r="AC4419" s="2" t="s">
        <v>43</v>
      </c>
    </row>
    <row r="4420" customFormat="false" ht="15" hidden="false" customHeight="false" outlineLevel="0" collapsed="false">
      <c r="A4420" s="2" t="s">
        <v>5815</v>
      </c>
      <c r="B4420" s="3" t="n">
        <v>45638</v>
      </c>
      <c r="C4420" s="4" t="n">
        <f aca="false">YEAR($B4420)</f>
        <v>2024</v>
      </c>
      <c r="D4420" s="4" t="n">
        <f aca="false">MONTH($B4420)</f>
        <v>12</v>
      </c>
      <c r="E4420" s="2" t="s">
        <v>5565</v>
      </c>
      <c r="F4420" s="5" t="n">
        <f aca="false">ROUNDUP(MONTH($B4420)/3,0)</f>
        <v>4</v>
      </c>
      <c r="G4420" s="2" t="s">
        <v>213</v>
      </c>
      <c r="H4420" s="2" t="s">
        <v>214</v>
      </c>
      <c r="I4420" s="2" t="s">
        <v>33</v>
      </c>
      <c r="J4420" s="2" t="s">
        <v>147</v>
      </c>
      <c r="K4420" s="2" t="s">
        <v>215</v>
      </c>
      <c r="L4420" s="2" t="s">
        <v>216</v>
      </c>
      <c r="M4420" s="2" t="s">
        <v>217</v>
      </c>
      <c r="N4420" s="2" t="s">
        <v>63</v>
      </c>
      <c r="O4420" s="2" t="s">
        <v>64</v>
      </c>
      <c r="P4420" s="2" t="s">
        <v>65</v>
      </c>
      <c r="Q4420" s="2" t="s">
        <v>519</v>
      </c>
      <c r="R4420" s="6" t="n">
        <v>1</v>
      </c>
      <c r="S4420" s="7" t="n">
        <v>2704.97</v>
      </c>
      <c r="T4420" s="7" t="n">
        <f aca="false">$R4420*$S4420</f>
        <v>2704.97</v>
      </c>
      <c r="U4420" s="8" t="n">
        <v>0.05</v>
      </c>
      <c r="V4420" s="7" t="n">
        <f aca="false">$T4420*$U4420</f>
        <v>135.2485</v>
      </c>
      <c r="W4420" s="7" t="n">
        <f aca="false">$T4420-$V4420</f>
        <v>2569.7215</v>
      </c>
      <c r="X4420" s="7" t="n">
        <v>2289.52</v>
      </c>
      <c r="Y4420" s="7" t="n">
        <f aca="false">$R4420*$X4420</f>
        <v>2289.52</v>
      </c>
      <c r="Z4420" s="7" t="n">
        <f aca="false">$W4420-$Y4420</f>
        <v>280.2015</v>
      </c>
      <c r="AA4420" s="8" t="n">
        <f aca="false">IFERROR($Z4420/$W4420,0)</f>
        <v>0.10903963717469</v>
      </c>
      <c r="AB4420" s="2" t="s">
        <v>67</v>
      </c>
      <c r="AC4420" s="2" t="s">
        <v>43</v>
      </c>
    </row>
    <row r="4421" customFormat="false" ht="15" hidden="false" customHeight="false" outlineLevel="0" collapsed="false">
      <c r="A4421" s="2" t="s">
        <v>5816</v>
      </c>
      <c r="B4421" s="3" t="n">
        <v>45638</v>
      </c>
      <c r="C4421" s="4" t="n">
        <f aca="false">YEAR($B4421)</f>
        <v>2024</v>
      </c>
      <c r="D4421" s="4" t="n">
        <f aca="false">MONTH($B4421)</f>
        <v>12</v>
      </c>
      <c r="E4421" s="2" t="s">
        <v>5565</v>
      </c>
      <c r="F4421" s="5" t="n">
        <f aca="false">ROUNDUP(MONTH($B4421)/3,0)</f>
        <v>4</v>
      </c>
      <c r="G4421" s="2" t="s">
        <v>272</v>
      </c>
      <c r="H4421" s="2" t="s">
        <v>273</v>
      </c>
      <c r="I4421" s="2" t="s">
        <v>33</v>
      </c>
      <c r="J4421" s="2" t="s">
        <v>47</v>
      </c>
      <c r="K4421" s="2" t="s">
        <v>196</v>
      </c>
      <c r="L4421" s="2" t="s">
        <v>197</v>
      </c>
      <c r="M4421" s="2" t="s">
        <v>118</v>
      </c>
      <c r="N4421" s="2" t="s">
        <v>63</v>
      </c>
      <c r="O4421" s="2" t="s">
        <v>171</v>
      </c>
      <c r="P4421" s="2" t="s">
        <v>204</v>
      </c>
      <c r="Q4421" s="2" t="s">
        <v>264</v>
      </c>
      <c r="R4421" s="6" t="n">
        <v>1</v>
      </c>
      <c r="S4421" s="7" t="n">
        <v>1359.66</v>
      </c>
      <c r="T4421" s="7" t="n">
        <f aca="false">$R4421*$S4421</f>
        <v>1359.66</v>
      </c>
      <c r="U4421" s="8" t="n">
        <v>0.03</v>
      </c>
      <c r="V4421" s="7" t="n">
        <f aca="false">$T4421*$U4421</f>
        <v>40.7898</v>
      </c>
      <c r="W4421" s="7" t="n">
        <f aca="false">$T4421-$V4421</f>
        <v>1318.8702</v>
      </c>
      <c r="X4421" s="7" t="n">
        <v>947.41</v>
      </c>
      <c r="Y4421" s="7" t="n">
        <f aca="false">$R4421*$X4421</f>
        <v>947.41</v>
      </c>
      <c r="Z4421" s="7" t="n">
        <f aca="false">$W4421-$Y4421</f>
        <v>371.4602</v>
      </c>
      <c r="AA4421" s="8" t="n">
        <f aca="false">IFERROR($Z4421/$W4421,0)</f>
        <v>0.281650309484588</v>
      </c>
      <c r="AB4421" s="2" t="s">
        <v>85</v>
      </c>
      <c r="AC4421" s="2" t="s">
        <v>43</v>
      </c>
    </row>
    <row r="4422" customFormat="false" ht="15" hidden="false" customHeight="false" outlineLevel="0" collapsed="false">
      <c r="A4422" s="2" t="s">
        <v>5817</v>
      </c>
      <c r="B4422" s="3" t="n">
        <v>45638</v>
      </c>
      <c r="C4422" s="4" t="n">
        <f aca="false">YEAR($B4422)</f>
        <v>2024</v>
      </c>
      <c r="D4422" s="4" t="n">
        <f aca="false">MONTH($B4422)</f>
        <v>12</v>
      </c>
      <c r="E4422" s="2" t="s">
        <v>5565</v>
      </c>
      <c r="F4422" s="5" t="n">
        <f aca="false">ROUNDUP(MONTH($B4422)/3,0)</f>
        <v>4</v>
      </c>
      <c r="G4422" s="2" t="s">
        <v>5069</v>
      </c>
      <c r="H4422" s="2" t="s">
        <v>5070</v>
      </c>
      <c r="I4422" s="2" t="s">
        <v>33</v>
      </c>
      <c r="J4422" s="2" t="s">
        <v>59</v>
      </c>
      <c r="K4422" s="2" t="s">
        <v>71</v>
      </c>
      <c r="L4422" s="2" t="s">
        <v>72</v>
      </c>
      <c r="M4422" s="2" t="s">
        <v>131</v>
      </c>
      <c r="N4422" s="2" t="s">
        <v>51</v>
      </c>
      <c r="O4422" s="2" t="s">
        <v>171</v>
      </c>
      <c r="P4422" s="2" t="s">
        <v>204</v>
      </c>
      <c r="Q4422" s="2" t="s">
        <v>264</v>
      </c>
      <c r="R4422" s="6" t="n">
        <v>3</v>
      </c>
      <c r="S4422" s="7" t="n">
        <v>1376.02</v>
      </c>
      <c r="T4422" s="7" t="n">
        <f aca="false">$R4422*$S4422</f>
        <v>4128.06</v>
      </c>
      <c r="U4422" s="8" t="n">
        <v>0.08</v>
      </c>
      <c r="V4422" s="7" t="n">
        <f aca="false">$T4422*$U4422</f>
        <v>330.2448</v>
      </c>
      <c r="W4422" s="7" t="n">
        <f aca="false">$T4422-$V4422</f>
        <v>3797.8152</v>
      </c>
      <c r="X4422" s="7" t="n">
        <v>863</v>
      </c>
      <c r="Y4422" s="7" t="n">
        <f aca="false">$R4422*$X4422</f>
        <v>2589</v>
      </c>
      <c r="Z4422" s="7" t="n">
        <f aca="false">$W4422-$Y4422</f>
        <v>1208.8152</v>
      </c>
      <c r="AA4422" s="8" t="n">
        <f aca="false">IFERROR($Z4422/$W4422,0)</f>
        <v>0.318292264457733</v>
      </c>
      <c r="AB4422" s="2" t="s">
        <v>67</v>
      </c>
      <c r="AC4422" s="2" t="s">
        <v>43</v>
      </c>
    </row>
    <row r="4423" customFormat="false" ht="15" hidden="false" customHeight="false" outlineLevel="0" collapsed="false">
      <c r="A4423" s="2" t="s">
        <v>5818</v>
      </c>
      <c r="B4423" s="3" t="n">
        <v>45638</v>
      </c>
      <c r="C4423" s="4" t="n">
        <f aca="false">YEAR($B4423)</f>
        <v>2024</v>
      </c>
      <c r="D4423" s="4" t="n">
        <f aca="false">MONTH($B4423)</f>
        <v>12</v>
      </c>
      <c r="E4423" s="2" t="s">
        <v>5565</v>
      </c>
      <c r="F4423" s="5" t="n">
        <f aca="false">ROUNDUP(MONTH($B4423)/3,0)</f>
        <v>4</v>
      </c>
      <c r="G4423" s="2" t="s">
        <v>31</v>
      </c>
      <c r="H4423" s="2" t="s">
        <v>32</v>
      </c>
      <c r="I4423" s="2" t="s">
        <v>33</v>
      </c>
      <c r="J4423" s="2" t="s">
        <v>34</v>
      </c>
      <c r="K4423" s="2" t="s">
        <v>35</v>
      </c>
      <c r="L4423" s="2" t="s">
        <v>36</v>
      </c>
      <c r="M4423" s="2" t="s">
        <v>82</v>
      </c>
      <c r="N4423" s="2" t="s">
        <v>51</v>
      </c>
      <c r="O4423" s="2" t="s">
        <v>52</v>
      </c>
      <c r="P4423" s="2" t="s">
        <v>53</v>
      </c>
      <c r="Q4423" s="2" t="s">
        <v>169</v>
      </c>
      <c r="R4423" s="6" t="n">
        <v>1</v>
      </c>
      <c r="S4423" s="7" t="n">
        <v>2471.84</v>
      </c>
      <c r="T4423" s="7" t="n">
        <f aca="false">$R4423*$S4423</f>
        <v>2471.84</v>
      </c>
      <c r="U4423" s="8" t="n">
        <v>0.05</v>
      </c>
      <c r="V4423" s="7" t="n">
        <f aca="false">$T4423*$U4423</f>
        <v>123.592</v>
      </c>
      <c r="W4423" s="7" t="n">
        <f aca="false">$T4423-$V4423</f>
        <v>2348.248</v>
      </c>
      <c r="X4423" s="7" t="n">
        <v>1863.22</v>
      </c>
      <c r="Y4423" s="7" t="n">
        <f aca="false">$R4423*$X4423</f>
        <v>1863.22</v>
      </c>
      <c r="Z4423" s="7" t="n">
        <f aca="false">$W4423-$Y4423</f>
        <v>485.028</v>
      </c>
      <c r="AA4423" s="8" t="n">
        <f aca="false">IFERROR($Z4423/$W4423,0)</f>
        <v>0.206548882400837</v>
      </c>
      <c r="AB4423" s="2" t="s">
        <v>85</v>
      </c>
      <c r="AC4423" s="2" t="s">
        <v>43</v>
      </c>
    </row>
    <row r="4424" customFormat="false" ht="15" hidden="false" customHeight="false" outlineLevel="0" collapsed="false">
      <c r="A4424" s="2" t="s">
        <v>5819</v>
      </c>
      <c r="B4424" s="3" t="n">
        <v>45638</v>
      </c>
      <c r="C4424" s="4" t="n">
        <f aca="false">YEAR($B4424)</f>
        <v>2024</v>
      </c>
      <c r="D4424" s="4" t="n">
        <f aca="false">MONTH($B4424)</f>
        <v>12</v>
      </c>
      <c r="E4424" s="2" t="s">
        <v>5565</v>
      </c>
      <c r="F4424" s="5" t="n">
        <f aca="false">ROUNDUP(MONTH($B4424)/3,0)</f>
        <v>4</v>
      </c>
      <c r="G4424" s="2" t="s">
        <v>5820</v>
      </c>
      <c r="H4424" s="2" t="s">
        <v>554</v>
      </c>
      <c r="I4424" s="2" t="s">
        <v>33</v>
      </c>
      <c r="J4424" s="2" t="s">
        <v>47</v>
      </c>
      <c r="K4424" s="2" t="s">
        <v>196</v>
      </c>
      <c r="L4424" s="2" t="s">
        <v>197</v>
      </c>
      <c r="M4424" s="2" t="s">
        <v>50</v>
      </c>
      <c r="N4424" s="2" t="s">
        <v>51</v>
      </c>
      <c r="O4424" s="2" t="s">
        <v>52</v>
      </c>
      <c r="P4424" s="2" t="s">
        <v>126</v>
      </c>
      <c r="Q4424" s="2" t="s">
        <v>253</v>
      </c>
      <c r="R4424" s="6" t="n">
        <v>2</v>
      </c>
      <c r="S4424" s="7" t="n">
        <v>1522.82</v>
      </c>
      <c r="T4424" s="7" t="n">
        <f aca="false">$R4424*$S4424</f>
        <v>3045.64</v>
      </c>
      <c r="U4424" s="8" t="n">
        <v>0</v>
      </c>
      <c r="V4424" s="7" t="n">
        <f aca="false">$T4424*$U4424</f>
        <v>0</v>
      </c>
      <c r="W4424" s="7" t="n">
        <f aca="false">$T4424-$V4424</f>
        <v>3045.64</v>
      </c>
      <c r="X4424" s="7" t="n">
        <v>1139.91</v>
      </c>
      <c r="Y4424" s="7" t="n">
        <f aca="false">$R4424*$X4424</f>
        <v>2279.82</v>
      </c>
      <c r="Z4424" s="7" t="n">
        <f aca="false">$W4424-$Y4424</f>
        <v>765.82</v>
      </c>
      <c r="AA4424" s="8" t="n">
        <f aca="false">IFERROR($Z4424/$W4424,0)</f>
        <v>0.25144797152651</v>
      </c>
      <c r="AB4424" s="2" t="s">
        <v>85</v>
      </c>
      <c r="AC4424" s="2" t="s">
        <v>43</v>
      </c>
    </row>
    <row r="4425" customFormat="false" ht="15" hidden="false" customHeight="false" outlineLevel="0" collapsed="false">
      <c r="A4425" s="2" t="s">
        <v>5821</v>
      </c>
      <c r="B4425" s="3" t="n">
        <v>45638</v>
      </c>
      <c r="C4425" s="4" t="n">
        <f aca="false">YEAR($B4425)</f>
        <v>2024</v>
      </c>
      <c r="D4425" s="4" t="n">
        <f aca="false">MONTH($B4425)</f>
        <v>12</v>
      </c>
      <c r="E4425" s="2" t="s">
        <v>5565</v>
      </c>
      <c r="F4425" s="5" t="n">
        <f aca="false">ROUNDUP(MONTH($B4425)/3,0)</f>
        <v>4</v>
      </c>
      <c r="G4425" s="2" t="s">
        <v>955</v>
      </c>
      <c r="H4425" s="2" t="s">
        <v>176</v>
      </c>
      <c r="I4425" s="2" t="s">
        <v>104</v>
      </c>
      <c r="J4425" s="2" t="s">
        <v>89</v>
      </c>
      <c r="K4425" s="2" t="s">
        <v>90</v>
      </c>
      <c r="L4425" s="2" t="s">
        <v>91</v>
      </c>
      <c r="M4425" s="2" t="s">
        <v>99</v>
      </c>
      <c r="N4425" s="2" t="s">
        <v>51</v>
      </c>
      <c r="O4425" s="2" t="s">
        <v>114</v>
      </c>
      <c r="P4425" s="2" t="s">
        <v>234</v>
      </c>
      <c r="Q4425" s="2" t="s">
        <v>238</v>
      </c>
      <c r="R4425" s="6" t="n">
        <v>7</v>
      </c>
      <c r="S4425" s="7" t="n">
        <v>373.47</v>
      </c>
      <c r="T4425" s="7" t="n">
        <f aca="false">$R4425*$S4425</f>
        <v>2614.29</v>
      </c>
      <c r="U4425" s="8" t="n">
        <v>0.05</v>
      </c>
      <c r="V4425" s="7" t="n">
        <f aca="false">$T4425*$U4425</f>
        <v>130.7145</v>
      </c>
      <c r="W4425" s="7" t="n">
        <f aca="false">$T4425-$V4425</f>
        <v>2483.5755</v>
      </c>
      <c r="X4425" s="7" t="n">
        <v>200.41</v>
      </c>
      <c r="Y4425" s="7" t="n">
        <f aca="false">$R4425*$X4425</f>
        <v>1402.87</v>
      </c>
      <c r="Z4425" s="7" t="n">
        <f aca="false">$W4425-$Y4425</f>
        <v>1080.7055</v>
      </c>
      <c r="AA4425" s="8" t="n">
        <f aca="false">IFERROR($Z4425/$W4425,0)</f>
        <v>0.435140989271315</v>
      </c>
      <c r="AB4425" s="2" t="s">
        <v>55</v>
      </c>
      <c r="AC4425" s="2" t="s">
        <v>43</v>
      </c>
    </row>
    <row r="4426" customFormat="false" ht="15" hidden="false" customHeight="false" outlineLevel="0" collapsed="false">
      <c r="A4426" s="2" t="s">
        <v>5822</v>
      </c>
      <c r="B4426" s="3" t="n">
        <v>45639</v>
      </c>
      <c r="C4426" s="4" t="n">
        <f aca="false">YEAR($B4426)</f>
        <v>2024</v>
      </c>
      <c r="D4426" s="4" t="n">
        <f aca="false">MONTH($B4426)</f>
        <v>12</v>
      </c>
      <c r="E4426" s="2" t="s">
        <v>5565</v>
      </c>
      <c r="F4426" s="5" t="n">
        <f aca="false">ROUNDUP(MONTH($B4426)/3,0)</f>
        <v>4</v>
      </c>
      <c r="G4426" s="2" t="s">
        <v>351</v>
      </c>
      <c r="H4426" s="2" t="s">
        <v>352</v>
      </c>
      <c r="I4426" s="2" t="s">
        <v>33</v>
      </c>
      <c r="J4426" s="2" t="s">
        <v>47</v>
      </c>
      <c r="K4426" s="2" t="s">
        <v>48</v>
      </c>
      <c r="L4426" s="2" t="s">
        <v>155</v>
      </c>
      <c r="M4426" s="2" t="s">
        <v>118</v>
      </c>
      <c r="N4426" s="2" t="s">
        <v>73</v>
      </c>
      <c r="O4426" s="2" t="s">
        <v>52</v>
      </c>
      <c r="P4426" s="2" t="s">
        <v>53</v>
      </c>
      <c r="Q4426" s="2" t="s">
        <v>54</v>
      </c>
      <c r="R4426" s="6" t="n">
        <v>2</v>
      </c>
      <c r="S4426" s="7" t="n">
        <v>2673.46</v>
      </c>
      <c r="T4426" s="7" t="n">
        <f aca="false">$R4426*$S4426</f>
        <v>5346.92</v>
      </c>
      <c r="U4426" s="8" t="n">
        <v>0.25</v>
      </c>
      <c r="V4426" s="7" t="n">
        <f aca="false">$T4426*$U4426</f>
        <v>1336.73</v>
      </c>
      <c r="W4426" s="7" t="n">
        <f aca="false">$T4426-$V4426</f>
        <v>4010.19</v>
      </c>
      <c r="X4426" s="7" t="n">
        <v>2001</v>
      </c>
      <c r="Y4426" s="7" t="n">
        <f aca="false">$R4426*$X4426</f>
        <v>4002</v>
      </c>
      <c r="Z4426" s="7" t="n">
        <f aca="false">$W4426-$Y4426</f>
        <v>8.19000000000006</v>
      </c>
      <c r="AA4426" s="8" t="n">
        <f aca="false">IFERROR($Z4426/$W4426,0)</f>
        <v>0.00204229724776134</v>
      </c>
      <c r="AB4426" s="2" t="s">
        <v>42</v>
      </c>
      <c r="AC4426" s="2" t="s">
        <v>43</v>
      </c>
    </row>
    <row r="4427" customFormat="false" ht="15" hidden="false" customHeight="false" outlineLevel="0" collapsed="false">
      <c r="A4427" s="2" t="s">
        <v>5823</v>
      </c>
      <c r="B4427" s="3" t="n">
        <v>45639</v>
      </c>
      <c r="C4427" s="4" t="n">
        <f aca="false">YEAR($B4427)</f>
        <v>2024</v>
      </c>
      <c r="D4427" s="4" t="n">
        <f aca="false">MONTH($B4427)</f>
        <v>12</v>
      </c>
      <c r="E4427" s="2" t="s">
        <v>5565</v>
      </c>
      <c r="F4427" s="5" t="n">
        <f aca="false">ROUNDUP(MONTH($B4427)/3,0)</f>
        <v>4</v>
      </c>
      <c r="G4427" s="2" t="s">
        <v>755</v>
      </c>
      <c r="H4427" s="2" t="s">
        <v>756</v>
      </c>
      <c r="I4427" s="2" t="s">
        <v>104</v>
      </c>
      <c r="J4427" s="2" t="s">
        <v>34</v>
      </c>
      <c r="K4427" s="2" t="s">
        <v>242</v>
      </c>
      <c r="L4427" s="2" t="s">
        <v>243</v>
      </c>
      <c r="M4427" s="2" t="s">
        <v>82</v>
      </c>
      <c r="N4427" s="2" t="s">
        <v>51</v>
      </c>
      <c r="O4427" s="2" t="s">
        <v>64</v>
      </c>
      <c r="P4427" s="2" t="s">
        <v>74</v>
      </c>
      <c r="Q4427" s="2" t="s">
        <v>259</v>
      </c>
      <c r="R4427" s="6" t="n">
        <v>15</v>
      </c>
      <c r="S4427" s="7" t="n">
        <v>2293.89</v>
      </c>
      <c r="T4427" s="7" t="n">
        <f aca="false">$R4427*$S4427</f>
        <v>34408.35</v>
      </c>
      <c r="U4427" s="8" t="n">
        <v>0.05</v>
      </c>
      <c r="V4427" s="7" t="n">
        <f aca="false">$T4427*$U4427</f>
        <v>1720.4175</v>
      </c>
      <c r="W4427" s="7" t="n">
        <f aca="false">$T4427-$V4427</f>
        <v>32687.9325</v>
      </c>
      <c r="X4427" s="7" t="n">
        <v>1746.74</v>
      </c>
      <c r="Y4427" s="7" t="n">
        <f aca="false">$R4427*$X4427</f>
        <v>26201.1</v>
      </c>
      <c r="Z4427" s="7" t="n">
        <f aca="false">$W4427-$Y4427</f>
        <v>6486.8325</v>
      </c>
      <c r="AA4427" s="8" t="n">
        <f aca="false">IFERROR($Z4427/$W4427,0)</f>
        <v>0.198447316911218</v>
      </c>
      <c r="AB4427" s="2" t="s">
        <v>42</v>
      </c>
      <c r="AC4427" s="2" t="s">
        <v>43</v>
      </c>
    </row>
    <row r="4428" customFormat="false" ht="15" hidden="false" customHeight="false" outlineLevel="0" collapsed="false">
      <c r="A4428" s="2" t="s">
        <v>5824</v>
      </c>
      <c r="B4428" s="3" t="n">
        <v>45639</v>
      </c>
      <c r="C4428" s="4" t="n">
        <f aca="false">YEAR($B4428)</f>
        <v>2024</v>
      </c>
      <c r="D4428" s="4" t="n">
        <f aca="false">MONTH($B4428)</f>
        <v>12</v>
      </c>
      <c r="E4428" s="2" t="s">
        <v>5565</v>
      </c>
      <c r="F4428" s="5" t="n">
        <f aca="false">ROUNDUP(MONTH($B4428)/3,0)</f>
        <v>4</v>
      </c>
      <c r="G4428" s="2" t="s">
        <v>45</v>
      </c>
      <c r="H4428" s="2" t="s">
        <v>46</v>
      </c>
      <c r="I4428" s="2" t="s">
        <v>33</v>
      </c>
      <c r="J4428" s="2" t="s">
        <v>47</v>
      </c>
      <c r="K4428" s="2" t="s">
        <v>48</v>
      </c>
      <c r="L4428" s="2" t="s">
        <v>49</v>
      </c>
      <c r="M4428" s="2" t="s">
        <v>105</v>
      </c>
      <c r="N4428" s="2" t="s">
        <v>51</v>
      </c>
      <c r="O4428" s="2" t="s">
        <v>114</v>
      </c>
      <c r="P4428" s="2" t="s">
        <v>115</v>
      </c>
      <c r="Q4428" s="2" t="s">
        <v>116</v>
      </c>
      <c r="R4428" s="6" t="n">
        <v>2</v>
      </c>
      <c r="S4428" s="7" t="n">
        <v>277.68</v>
      </c>
      <c r="T4428" s="7" t="n">
        <f aca="false">$R4428*$S4428</f>
        <v>555.36</v>
      </c>
      <c r="U4428" s="8" t="n">
        <v>0.08</v>
      </c>
      <c r="V4428" s="7" t="n">
        <f aca="false">$T4428*$U4428</f>
        <v>44.4288</v>
      </c>
      <c r="W4428" s="7" t="n">
        <f aca="false">$T4428-$V4428</f>
        <v>510.9312</v>
      </c>
      <c r="X4428" s="7" t="n">
        <v>139.77</v>
      </c>
      <c r="Y4428" s="7" t="n">
        <f aca="false">$R4428*$X4428</f>
        <v>279.54</v>
      </c>
      <c r="Z4428" s="7" t="n">
        <f aca="false">$W4428-$Y4428</f>
        <v>231.3912</v>
      </c>
      <c r="AA4428" s="8" t="n">
        <f aca="false">IFERROR($Z4428/$W4428,0)</f>
        <v>0.452881327270678</v>
      </c>
      <c r="AB4428" s="2" t="s">
        <v>85</v>
      </c>
      <c r="AC4428" s="2" t="s">
        <v>43</v>
      </c>
    </row>
    <row r="4429" customFormat="false" ht="15" hidden="false" customHeight="false" outlineLevel="0" collapsed="false">
      <c r="A4429" s="2" t="s">
        <v>5825</v>
      </c>
      <c r="B4429" s="3" t="n">
        <v>45639</v>
      </c>
      <c r="C4429" s="4" t="n">
        <f aca="false">YEAR($B4429)</f>
        <v>2024</v>
      </c>
      <c r="D4429" s="4" t="n">
        <f aca="false">MONTH($B4429)</f>
        <v>12</v>
      </c>
      <c r="E4429" s="2" t="s">
        <v>5565</v>
      </c>
      <c r="F4429" s="5" t="n">
        <f aca="false">ROUNDUP(MONTH($B4429)/3,0)</f>
        <v>4</v>
      </c>
      <c r="G4429" s="2" t="s">
        <v>563</v>
      </c>
      <c r="H4429" s="2" t="s">
        <v>564</v>
      </c>
      <c r="I4429" s="2" t="s">
        <v>33</v>
      </c>
      <c r="J4429" s="2" t="s">
        <v>47</v>
      </c>
      <c r="K4429" s="2" t="s">
        <v>196</v>
      </c>
      <c r="L4429" s="2" t="s">
        <v>197</v>
      </c>
      <c r="M4429" s="2" t="s">
        <v>118</v>
      </c>
      <c r="N4429" s="2" t="s">
        <v>73</v>
      </c>
      <c r="O4429" s="2" t="s">
        <v>114</v>
      </c>
      <c r="P4429" s="2" t="s">
        <v>234</v>
      </c>
      <c r="Q4429" s="2" t="s">
        <v>276</v>
      </c>
      <c r="R4429" s="6" t="n">
        <v>2</v>
      </c>
      <c r="S4429" s="7" t="n">
        <v>199.23</v>
      </c>
      <c r="T4429" s="7" t="n">
        <f aca="false">$R4429*$S4429</f>
        <v>398.46</v>
      </c>
      <c r="U4429" s="8" t="n">
        <v>0.05</v>
      </c>
      <c r="V4429" s="7" t="n">
        <f aca="false">$T4429*$U4429</f>
        <v>19.923</v>
      </c>
      <c r="W4429" s="7" t="n">
        <f aca="false">$T4429-$V4429</f>
        <v>378.537</v>
      </c>
      <c r="X4429" s="7" t="n">
        <v>103.76</v>
      </c>
      <c r="Y4429" s="7" t="n">
        <f aca="false">$R4429*$X4429</f>
        <v>207.52</v>
      </c>
      <c r="Z4429" s="7" t="n">
        <f aca="false">$W4429-$Y4429</f>
        <v>171.017</v>
      </c>
      <c r="AA4429" s="8" t="n">
        <f aca="false">IFERROR($Z4429/$W4429,0)</f>
        <v>0.451784105648853</v>
      </c>
      <c r="AB4429" s="2" t="s">
        <v>42</v>
      </c>
      <c r="AC4429" s="2" t="s">
        <v>43</v>
      </c>
    </row>
    <row r="4430" customFormat="false" ht="15" hidden="false" customHeight="false" outlineLevel="0" collapsed="false">
      <c r="A4430" s="2" t="s">
        <v>5826</v>
      </c>
      <c r="B4430" s="3" t="n">
        <v>45639</v>
      </c>
      <c r="C4430" s="4" t="n">
        <f aca="false">YEAR($B4430)</f>
        <v>2024</v>
      </c>
      <c r="D4430" s="4" t="n">
        <f aca="false">MONTH($B4430)</f>
        <v>12</v>
      </c>
      <c r="E4430" s="2" t="s">
        <v>5565</v>
      </c>
      <c r="F4430" s="5" t="n">
        <f aca="false">ROUNDUP(MONTH($B4430)/3,0)</f>
        <v>4</v>
      </c>
      <c r="G4430" s="2" t="s">
        <v>596</v>
      </c>
      <c r="H4430" s="2" t="s">
        <v>597</v>
      </c>
      <c r="I4430" s="2" t="s">
        <v>33</v>
      </c>
      <c r="J4430" s="2" t="s">
        <v>89</v>
      </c>
      <c r="K4430" s="2" t="s">
        <v>124</v>
      </c>
      <c r="L4430" s="2" t="s">
        <v>125</v>
      </c>
      <c r="M4430" s="2" t="s">
        <v>92</v>
      </c>
      <c r="N4430" s="2" t="s">
        <v>51</v>
      </c>
      <c r="O4430" s="2" t="s">
        <v>52</v>
      </c>
      <c r="P4430" s="2" t="s">
        <v>83</v>
      </c>
      <c r="Q4430" s="2" t="s">
        <v>178</v>
      </c>
      <c r="R4430" s="6" t="n">
        <v>1</v>
      </c>
      <c r="S4430" s="7" t="n">
        <v>3119.87</v>
      </c>
      <c r="T4430" s="7" t="n">
        <f aca="false">$R4430*$S4430</f>
        <v>3119.87</v>
      </c>
      <c r="U4430" s="8" t="n">
        <v>0.08</v>
      </c>
      <c r="V4430" s="7" t="n">
        <f aca="false">$T4430*$U4430</f>
        <v>249.5896</v>
      </c>
      <c r="W4430" s="7" t="n">
        <f aca="false">$T4430-$V4430</f>
        <v>2870.2804</v>
      </c>
      <c r="X4430" s="7" t="n">
        <v>2192.82</v>
      </c>
      <c r="Y4430" s="7" t="n">
        <f aca="false">$R4430*$X4430</f>
        <v>2192.82</v>
      </c>
      <c r="Z4430" s="7" t="n">
        <f aca="false">$W4430-$Y4430</f>
        <v>677.4604</v>
      </c>
      <c r="AA4430" s="8" t="n">
        <f aca="false">IFERROR($Z4430/$W4430,0)</f>
        <v>0.236025860051861</v>
      </c>
      <c r="AB4430" s="2" t="s">
        <v>67</v>
      </c>
      <c r="AC4430" s="2" t="s">
        <v>43</v>
      </c>
    </row>
    <row r="4431" customFormat="false" ht="15" hidden="false" customHeight="false" outlineLevel="0" collapsed="false">
      <c r="A4431" s="2" t="s">
        <v>5827</v>
      </c>
      <c r="B4431" s="3" t="n">
        <v>45639</v>
      </c>
      <c r="C4431" s="4" t="n">
        <f aca="false">YEAR($B4431)</f>
        <v>2024</v>
      </c>
      <c r="D4431" s="4" t="n">
        <f aca="false">MONTH($B4431)</f>
        <v>12</v>
      </c>
      <c r="E4431" s="2" t="s">
        <v>5565</v>
      </c>
      <c r="F4431" s="5" t="n">
        <f aca="false">ROUNDUP(MONTH($B4431)/3,0)</f>
        <v>4</v>
      </c>
      <c r="G4431" s="2" t="s">
        <v>45</v>
      </c>
      <c r="H4431" s="2" t="s">
        <v>46</v>
      </c>
      <c r="I4431" s="2" t="s">
        <v>33</v>
      </c>
      <c r="J4431" s="2" t="s">
        <v>47</v>
      </c>
      <c r="K4431" s="2" t="s">
        <v>48</v>
      </c>
      <c r="L4431" s="2" t="s">
        <v>49</v>
      </c>
      <c r="M4431" s="2" t="s">
        <v>50</v>
      </c>
      <c r="N4431" s="2" t="s">
        <v>38</v>
      </c>
      <c r="O4431" s="2" t="s">
        <v>39</v>
      </c>
      <c r="P4431" s="2" t="s">
        <v>106</v>
      </c>
      <c r="Q4431" s="2" t="s">
        <v>143</v>
      </c>
      <c r="R4431" s="6" t="n">
        <v>1</v>
      </c>
      <c r="S4431" s="7" t="n">
        <v>732.26</v>
      </c>
      <c r="T4431" s="7" t="n">
        <f aca="false">$R4431*$S4431</f>
        <v>732.26</v>
      </c>
      <c r="U4431" s="8" t="n">
        <v>0.08</v>
      </c>
      <c r="V4431" s="7" t="n">
        <f aca="false">$T4431*$U4431</f>
        <v>58.5808</v>
      </c>
      <c r="W4431" s="7" t="n">
        <f aca="false">$T4431-$V4431</f>
        <v>673.6792</v>
      </c>
      <c r="X4431" s="7" t="n">
        <v>459.41</v>
      </c>
      <c r="Y4431" s="7" t="n">
        <f aca="false">$R4431*$X4431</f>
        <v>459.41</v>
      </c>
      <c r="Z4431" s="7" t="n">
        <f aca="false">$W4431-$Y4431</f>
        <v>214.2692</v>
      </c>
      <c r="AA4431" s="8" t="n">
        <f aca="false">IFERROR($Z4431/$W4431,0)</f>
        <v>0.318058209307932</v>
      </c>
      <c r="AB4431" s="2" t="s">
        <v>76</v>
      </c>
      <c r="AC4431" s="2" t="s">
        <v>43</v>
      </c>
    </row>
    <row r="4432" customFormat="false" ht="15" hidden="false" customHeight="false" outlineLevel="0" collapsed="false">
      <c r="A4432" s="2" t="s">
        <v>5828</v>
      </c>
      <c r="B4432" s="3" t="n">
        <v>45639</v>
      </c>
      <c r="C4432" s="4" t="n">
        <f aca="false">YEAR($B4432)</f>
        <v>2024</v>
      </c>
      <c r="D4432" s="4" t="n">
        <f aca="false">MONTH($B4432)</f>
        <v>12</v>
      </c>
      <c r="E4432" s="2" t="s">
        <v>5565</v>
      </c>
      <c r="F4432" s="5" t="n">
        <f aca="false">ROUNDUP(MONTH($B4432)/3,0)</f>
        <v>4</v>
      </c>
      <c r="G4432" s="2" t="s">
        <v>57</v>
      </c>
      <c r="H4432" s="2" t="s">
        <v>58</v>
      </c>
      <c r="I4432" s="2" t="s">
        <v>33</v>
      </c>
      <c r="J4432" s="2" t="s">
        <v>59</v>
      </c>
      <c r="K4432" s="2" t="s">
        <v>60</v>
      </c>
      <c r="L4432" s="2" t="s">
        <v>61</v>
      </c>
      <c r="M4432" s="2" t="s">
        <v>62</v>
      </c>
      <c r="N4432" s="2" t="s">
        <v>151</v>
      </c>
      <c r="O4432" s="2" t="s">
        <v>39</v>
      </c>
      <c r="P4432" s="2" t="s">
        <v>40</v>
      </c>
      <c r="Q4432" s="2" t="s">
        <v>41</v>
      </c>
      <c r="R4432" s="6" t="n">
        <v>2</v>
      </c>
      <c r="S4432" s="7" t="n">
        <v>455.37</v>
      </c>
      <c r="T4432" s="7" t="n">
        <f aca="false">$R4432*$S4432</f>
        <v>910.74</v>
      </c>
      <c r="U4432" s="8" t="n">
        <v>0.08</v>
      </c>
      <c r="V4432" s="7" t="n">
        <f aca="false">$T4432*$U4432</f>
        <v>72.8592</v>
      </c>
      <c r="W4432" s="7" t="n">
        <f aca="false">$T4432-$V4432</f>
        <v>837.8808</v>
      </c>
      <c r="X4432" s="7" t="n">
        <v>289.66</v>
      </c>
      <c r="Y4432" s="7" t="n">
        <f aca="false">$R4432*$X4432</f>
        <v>579.32</v>
      </c>
      <c r="Z4432" s="7" t="n">
        <f aca="false">$W4432-$Y4432</f>
        <v>258.5608</v>
      </c>
      <c r="AA4432" s="8" t="n">
        <f aca="false">IFERROR($Z4432/$W4432,0)</f>
        <v>0.30858900215878</v>
      </c>
      <c r="AB4432" s="2" t="s">
        <v>42</v>
      </c>
      <c r="AC4432" s="2" t="s">
        <v>43</v>
      </c>
    </row>
    <row r="4433" customFormat="false" ht="15" hidden="false" customHeight="false" outlineLevel="0" collapsed="false">
      <c r="A4433" s="2" t="s">
        <v>5829</v>
      </c>
      <c r="B4433" s="3" t="n">
        <v>45639</v>
      </c>
      <c r="C4433" s="4" t="n">
        <f aca="false">YEAR($B4433)</f>
        <v>2024</v>
      </c>
      <c r="D4433" s="4" t="n">
        <f aca="false">MONTH($B4433)</f>
        <v>12</v>
      </c>
      <c r="E4433" s="2" t="s">
        <v>5565</v>
      </c>
      <c r="F4433" s="5" t="n">
        <f aca="false">ROUNDUP(MONTH($B4433)/3,0)</f>
        <v>4</v>
      </c>
      <c r="G4433" s="2" t="s">
        <v>974</v>
      </c>
      <c r="H4433" s="2" t="s">
        <v>975</v>
      </c>
      <c r="I4433" s="2" t="s">
        <v>177</v>
      </c>
      <c r="J4433" s="2" t="s">
        <v>47</v>
      </c>
      <c r="K4433" s="2" t="s">
        <v>48</v>
      </c>
      <c r="L4433" s="2" t="s">
        <v>155</v>
      </c>
      <c r="M4433" s="2" t="s">
        <v>156</v>
      </c>
      <c r="N4433" s="2" t="s">
        <v>51</v>
      </c>
      <c r="O4433" s="2" t="s">
        <v>39</v>
      </c>
      <c r="P4433" s="2" t="s">
        <v>106</v>
      </c>
      <c r="Q4433" s="2" t="s">
        <v>143</v>
      </c>
      <c r="R4433" s="6" t="n">
        <v>8</v>
      </c>
      <c r="S4433" s="7" t="n">
        <v>687.13</v>
      </c>
      <c r="T4433" s="7" t="n">
        <f aca="false">$R4433*$S4433</f>
        <v>5497.04</v>
      </c>
      <c r="U4433" s="8" t="n">
        <v>0.22</v>
      </c>
      <c r="V4433" s="7" t="n">
        <f aca="false">$T4433*$U4433</f>
        <v>1209.3488</v>
      </c>
      <c r="W4433" s="7" t="n">
        <f aca="false">$T4433-$V4433</f>
        <v>4287.6912</v>
      </c>
      <c r="X4433" s="7" t="n">
        <v>451.37</v>
      </c>
      <c r="Y4433" s="7" t="n">
        <f aca="false">$R4433*$X4433</f>
        <v>3610.96</v>
      </c>
      <c r="Z4433" s="7" t="n">
        <f aca="false">$W4433-$Y4433</f>
        <v>676.7312</v>
      </c>
      <c r="AA4433" s="8" t="n">
        <f aca="false">IFERROR($Z4433/$W4433,0)</f>
        <v>0.157831142317339</v>
      </c>
      <c r="AB4433" s="2" t="s">
        <v>85</v>
      </c>
      <c r="AC4433" s="2" t="s">
        <v>246</v>
      </c>
    </row>
    <row r="4434" customFormat="false" ht="15" hidden="false" customHeight="false" outlineLevel="0" collapsed="false">
      <c r="A4434" s="2" t="s">
        <v>5830</v>
      </c>
      <c r="B4434" s="3" t="n">
        <v>45639</v>
      </c>
      <c r="C4434" s="4" t="n">
        <f aca="false">YEAR($B4434)</f>
        <v>2024</v>
      </c>
      <c r="D4434" s="4" t="n">
        <f aca="false">MONTH($B4434)</f>
        <v>12</v>
      </c>
      <c r="E4434" s="2" t="s">
        <v>5565</v>
      </c>
      <c r="F4434" s="5" t="n">
        <f aca="false">ROUNDUP(MONTH($B4434)/3,0)</f>
        <v>4</v>
      </c>
      <c r="G4434" s="2" t="s">
        <v>69</v>
      </c>
      <c r="H4434" s="2" t="s">
        <v>70</v>
      </c>
      <c r="I4434" s="2" t="s">
        <v>33</v>
      </c>
      <c r="J4434" s="2" t="s">
        <v>59</v>
      </c>
      <c r="K4434" s="2" t="s">
        <v>71</v>
      </c>
      <c r="L4434" s="2" t="s">
        <v>72</v>
      </c>
      <c r="M4434" s="2" t="s">
        <v>142</v>
      </c>
      <c r="N4434" s="2" t="s">
        <v>51</v>
      </c>
      <c r="O4434" s="2" t="s">
        <v>171</v>
      </c>
      <c r="P4434" s="2" t="s">
        <v>180</v>
      </c>
      <c r="Q4434" s="2" t="s">
        <v>449</v>
      </c>
      <c r="R4434" s="6" t="n">
        <v>2</v>
      </c>
      <c r="S4434" s="7" t="n">
        <v>833.48</v>
      </c>
      <c r="T4434" s="7" t="n">
        <f aca="false">$R4434*$S4434</f>
        <v>1666.96</v>
      </c>
      <c r="U4434" s="8" t="n">
        <v>0.05</v>
      </c>
      <c r="V4434" s="7" t="n">
        <f aca="false">$T4434*$U4434</f>
        <v>83.348</v>
      </c>
      <c r="W4434" s="7" t="n">
        <f aca="false">$T4434-$V4434</f>
        <v>1583.612</v>
      </c>
      <c r="X4434" s="7" t="n">
        <v>514.16</v>
      </c>
      <c r="Y4434" s="7" t="n">
        <f aca="false">$R4434*$X4434</f>
        <v>1028.32</v>
      </c>
      <c r="Z4434" s="7" t="n">
        <f aca="false">$W4434-$Y4434</f>
        <v>555.292</v>
      </c>
      <c r="AA4434" s="8" t="n">
        <f aca="false">IFERROR($Z4434/$W4434,0)</f>
        <v>0.350649022614125</v>
      </c>
      <c r="AB4434" s="2" t="s">
        <v>55</v>
      </c>
      <c r="AC4434" s="2" t="s">
        <v>246</v>
      </c>
    </row>
    <row r="4435" customFormat="false" ht="15" hidden="false" customHeight="false" outlineLevel="0" collapsed="false">
      <c r="A4435" s="2" t="s">
        <v>5831</v>
      </c>
      <c r="B4435" s="3" t="n">
        <v>45639</v>
      </c>
      <c r="C4435" s="4" t="n">
        <f aca="false">YEAR($B4435)</f>
        <v>2024</v>
      </c>
      <c r="D4435" s="4" t="n">
        <f aca="false">MONTH($B4435)</f>
        <v>12</v>
      </c>
      <c r="E4435" s="2" t="s">
        <v>5565</v>
      </c>
      <c r="F4435" s="5" t="n">
        <f aca="false">ROUNDUP(MONTH($B4435)/3,0)</f>
        <v>4</v>
      </c>
      <c r="G4435" s="2" t="s">
        <v>759</v>
      </c>
      <c r="H4435" s="2" t="s">
        <v>615</v>
      </c>
      <c r="I4435" s="2" t="s">
        <v>104</v>
      </c>
      <c r="J4435" s="2" t="s">
        <v>59</v>
      </c>
      <c r="K4435" s="2" t="s">
        <v>210</v>
      </c>
      <c r="L4435" s="2" t="s">
        <v>211</v>
      </c>
      <c r="M4435" s="2" t="s">
        <v>131</v>
      </c>
      <c r="N4435" s="2" t="s">
        <v>38</v>
      </c>
      <c r="O4435" s="2" t="s">
        <v>52</v>
      </c>
      <c r="P4435" s="2" t="s">
        <v>83</v>
      </c>
      <c r="Q4435" s="2" t="s">
        <v>112</v>
      </c>
      <c r="R4435" s="6" t="n">
        <v>6</v>
      </c>
      <c r="S4435" s="7" t="n">
        <v>2563.35</v>
      </c>
      <c r="T4435" s="7" t="n">
        <f aca="false">$R4435*$S4435</f>
        <v>15380.1</v>
      </c>
      <c r="U4435" s="8" t="n">
        <v>0.05</v>
      </c>
      <c r="V4435" s="7" t="n">
        <f aca="false">$T4435*$U4435</f>
        <v>769.005</v>
      </c>
      <c r="W4435" s="7" t="n">
        <f aca="false">$T4435-$V4435</f>
        <v>14611.095</v>
      </c>
      <c r="X4435" s="7" t="n">
        <v>2163.15</v>
      </c>
      <c r="Y4435" s="7" t="n">
        <f aca="false">$R4435*$X4435</f>
        <v>12978.9</v>
      </c>
      <c r="Z4435" s="7" t="n">
        <f aca="false">$W4435-$Y4435</f>
        <v>1632.195</v>
      </c>
      <c r="AA4435" s="8" t="n">
        <f aca="false">IFERROR($Z4435/$W4435,0)</f>
        <v>0.111709286675639</v>
      </c>
      <c r="AB4435" s="2" t="s">
        <v>85</v>
      </c>
      <c r="AC4435" s="2" t="s">
        <v>43</v>
      </c>
    </row>
    <row r="4436" customFormat="false" ht="15" hidden="false" customHeight="false" outlineLevel="0" collapsed="false">
      <c r="A4436" s="2" t="s">
        <v>5832</v>
      </c>
      <c r="B4436" s="3" t="n">
        <v>45639</v>
      </c>
      <c r="C4436" s="4" t="n">
        <f aca="false">YEAR($B4436)</f>
        <v>2024</v>
      </c>
      <c r="D4436" s="4" t="n">
        <f aca="false">MONTH($B4436)</f>
        <v>12</v>
      </c>
      <c r="E4436" s="2" t="s">
        <v>5565</v>
      </c>
      <c r="F4436" s="5" t="n">
        <f aca="false">ROUNDUP(MONTH($B4436)/3,0)</f>
        <v>4</v>
      </c>
      <c r="G4436" s="2" t="s">
        <v>1866</v>
      </c>
      <c r="H4436" s="2" t="s">
        <v>1867</v>
      </c>
      <c r="I4436" s="2" t="s">
        <v>33</v>
      </c>
      <c r="J4436" s="2" t="s">
        <v>59</v>
      </c>
      <c r="K4436" s="2" t="s">
        <v>71</v>
      </c>
      <c r="L4436" s="2" t="s">
        <v>72</v>
      </c>
      <c r="M4436" s="2" t="s">
        <v>142</v>
      </c>
      <c r="N4436" s="2" t="s">
        <v>151</v>
      </c>
      <c r="O4436" s="2" t="s">
        <v>64</v>
      </c>
      <c r="P4436" s="2" t="s">
        <v>342</v>
      </c>
      <c r="Q4436" s="2" t="s">
        <v>408</v>
      </c>
      <c r="R4436" s="6" t="n">
        <v>3</v>
      </c>
      <c r="S4436" s="7" t="n">
        <v>5620.72</v>
      </c>
      <c r="T4436" s="7" t="n">
        <f aca="false">$R4436*$S4436</f>
        <v>16862.16</v>
      </c>
      <c r="U4436" s="8" t="n">
        <v>0.05</v>
      </c>
      <c r="V4436" s="7" t="n">
        <f aca="false">$T4436*$U4436</f>
        <v>843.108</v>
      </c>
      <c r="W4436" s="7" t="n">
        <f aca="false">$T4436-$V4436</f>
        <v>16019.052</v>
      </c>
      <c r="X4436" s="7" t="n">
        <v>4349.21</v>
      </c>
      <c r="Y4436" s="7" t="n">
        <f aca="false">$R4436*$X4436</f>
        <v>13047.63</v>
      </c>
      <c r="Z4436" s="7" t="n">
        <f aca="false">$W4436-$Y4436</f>
        <v>2971.422</v>
      </c>
      <c r="AA4436" s="8" t="n">
        <f aca="false">IFERROR($Z4436/$W4436,0)</f>
        <v>0.185492999211189</v>
      </c>
      <c r="AB4436" s="2" t="s">
        <v>85</v>
      </c>
      <c r="AC4436" s="2" t="s">
        <v>43</v>
      </c>
    </row>
    <row r="4437" customFormat="false" ht="15" hidden="false" customHeight="false" outlineLevel="0" collapsed="false">
      <c r="A4437" s="2" t="s">
        <v>5833</v>
      </c>
      <c r="B4437" s="3" t="n">
        <v>45639</v>
      </c>
      <c r="C4437" s="4" t="n">
        <f aca="false">YEAR($B4437)</f>
        <v>2024</v>
      </c>
      <c r="D4437" s="4" t="n">
        <f aca="false">MONTH($B4437)</f>
        <v>12</v>
      </c>
      <c r="E4437" s="2" t="s">
        <v>5565</v>
      </c>
      <c r="F4437" s="5" t="n">
        <f aca="false">ROUNDUP(MONTH($B4437)/3,0)</f>
        <v>4</v>
      </c>
      <c r="G4437" s="2" t="s">
        <v>31</v>
      </c>
      <c r="H4437" s="2" t="s">
        <v>32</v>
      </c>
      <c r="I4437" s="2" t="s">
        <v>33</v>
      </c>
      <c r="J4437" s="2" t="s">
        <v>34</v>
      </c>
      <c r="K4437" s="2" t="s">
        <v>35</v>
      </c>
      <c r="L4437" s="2" t="s">
        <v>36</v>
      </c>
      <c r="M4437" s="2" t="s">
        <v>82</v>
      </c>
      <c r="N4437" s="2" t="s">
        <v>38</v>
      </c>
      <c r="O4437" s="2" t="s">
        <v>39</v>
      </c>
      <c r="P4437" s="2" t="s">
        <v>106</v>
      </c>
      <c r="Q4437" s="2" t="s">
        <v>107</v>
      </c>
      <c r="R4437" s="6" t="n">
        <v>1</v>
      </c>
      <c r="S4437" s="7" t="n">
        <v>2253.19</v>
      </c>
      <c r="T4437" s="7" t="n">
        <f aca="false">$R4437*$S4437</f>
        <v>2253.19</v>
      </c>
      <c r="U4437" s="8" t="n">
        <v>0.15</v>
      </c>
      <c r="V4437" s="7" t="n">
        <f aca="false">$T4437*$U4437</f>
        <v>337.9785</v>
      </c>
      <c r="W4437" s="7" t="n">
        <f aca="false">$T4437-$V4437</f>
        <v>1915.2115</v>
      </c>
      <c r="X4437" s="7" t="n">
        <v>1657.26</v>
      </c>
      <c r="Y4437" s="7" t="n">
        <f aca="false">$R4437*$X4437</f>
        <v>1657.26</v>
      </c>
      <c r="Z4437" s="7" t="n">
        <f aca="false">$W4437-$Y4437</f>
        <v>257.9515</v>
      </c>
      <c r="AA4437" s="8" t="n">
        <f aca="false">IFERROR($Z4437/$W4437,0)</f>
        <v>0.134685646989902</v>
      </c>
      <c r="AB4437" s="2" t="s">
        <v>67</v>
      </c>
      <c r="AC4437" s="2" t="s">
        <v>43</v>
      </c>
    </row>
    <row r="4438" customFormat="false" ht="15" hidden="false" customHeight="false" outlineLevel="0" collapsed="false">
      <c r="A4438" s="2" t="s">
        <v>5834</v>
      </c>
      <c r="B4438" s="3" t="n">
        <v>45639</v>
      </c>
      <c r="C4438" s="4" t="n">
        <f aca="false">YEAR($B4438)</f>
        <v>2024</v>
      </c>
      <c r="D4438" s="4" t="n">
        <f aca="false">MONTH($B4438)</f>
        <v>12</v>
      </c>
      <c r="E4438" s="2" t="s">
        <v>5565</v>
      </c>
      <c r="F4438" s="5" t="n">
        <f aca="false">ROUNDUP(MONTH($B4438)/3,0)</f>
        <v>4</v>
      </c>
      <c r="G4438" s="2" t="s">
        <v>3207</v>
      </c>
      <c r="H4438" s="2" t="s">
        <v>3208</v>
      </c>
      <c r="I4438" s="2" t="s">
        <v>33</v>
      </c>
      <c r="J4438" s="2" t="s">
        <v>47</v>
      </c>
      <c r="K4438" s="2" t="s">
        <v>196</v>
      </c>
      <c r="L4438" s="2" t="s">
        <v>197</v>
      </c>
      <c r="M4438" s="2" t="s">
        <v>168</v>
      </c>
      <c r="N4438" s="2" t="s">
        <v>51</v>
      </c>
      <c r="O4438" s="2" t="s">
        <v>39</v>
      </c>
      <c r="P4438" s="2" t="s">
        <v>40</v>
      </c>
      <c r="Q4438" s="2" t="s">
        <v>100</v>
      </c>
      <c r="R4438" s="6" t="n">
        <v>1</v>
      </c>
      <c r="S4438" s="7" t="n">
        <v>1887.28</v>
      </c>
      <c r="T4438" s="7" t="n">
        <f aca="false">$R4438*$S4438</f>
        <v>1887.28</v>
      </c>
      <c r="U4438" s="8" t="n">
        <v>0.05</v>
      </c>
      <c r="V4438" s="7" t="n">
        <f aca="false">$T4438*$U4438</f>
        <v>94.364</v>
      </c>
      <c r="W4438" s="7" t="n">
        <f aca="false">$T4438-$V4438</f>
        <v>1792.916</v>
      </c>
      <c r="X4438" s="7" t="n">
        <v>1328.55</v>
      </c>
      <c r="Y4438" s="7" t="n">
        <f aca="false">$R4438*$X4438</f>
        <v>1328.55</v>
      </c>
      <c r="Z4438" s="7" t="n">
        <f aca="false">$W4438-$Y4438</f>
        <v>464.366</v>
      </c>
      <c r="AA4438" s="8" t="n">
        <f aca="false">IFERROR($Z4438/$W4438,0)</f>
        <v>0.259000421659464</v>
      </c>
      <c r="AB4438" s="2" t="s">
        <v>85</v>
      </c>
      <c r="AC4438" s="2" t="s">
        <v>43</v>
      </c>
    </row>
    <row r="4439" customFormat="false" ht="15" hidden="false" customHeight="false" outlineLevel="0" collapsed="false">
      <c r="A4439" s="2" t="s">
        <v>5835</v>
      </c>
      <c r="B4439" s="3" t="n">
        <v>45639</v>
      </c>
      <c r="C4439" s="4" t="n">
        <f aca="false">YEAR($B4439)</f>
        <v>2024</v>
      </c>
      <c r="D4439" s="4" t="n">
        <f aca="false">MONTH($B4439)</f>
        <v>12</v>
      </c>
      <c r="E4439" s="2" t="s">
        <v>5565</v>
      </c>
      <c r="F4439" s="5" t="n">
        <f aca="false">ROUNDUP(MONTH($B4439)/3,0)</f>
        <v>4</v>
      </c>
      <c r="G4439" s="2" t="s">
        <v>2320</v>
      </c>
      <c r="H4439" s="2" t="s">
        <v>2321</v>
      </c>
      <c r="I4439" s="2" t="s">
        <v>33</v>
      </c>
      <c r="J4439" s="2" t="s">
        <v>34</v>
      </c>
      <c r="K4439" s="2" t="s">
        <v>35</v>
      </c>
      <c r="L4439" s="2" t="s">
        <v>36</v>
      </c>
      <c r="M4439" s="2" t="s">
        <v>82</v>
      </c>
      <c r="N4439" s="2" t="s">
        <v>63</v>
      </c>
      <c r="O4439" s="2" t="s">
        <v>114</v>
      </c>
      <c r="P4439" s="2" t="s">
        <v>115</v>
      </c>
      <c r="Q4439" s="2" t="s">
        <v>530</v>
      </c>
      <c r="R4439" s="6" t="n">
        <v>1</v>
      </c>
      <c r="S4439" s="7" t="n">
        <v>156.02</v>
      </c>
      <c r="T4439" s="7" t="n">
        <f aca="false">$R4439*$S4439</f>
        <v>156.02</v>
      </c>
      <c r="U4439" s="8" t="n">
        <v>0.05</v>
      </c>
      <c r="V4439" s="7" t="n">
        <f aca="false">$T4439*$U4439</f>
        <v>7.801</v>
      </c>
      <c r="W4439" s="7" t="n">
        <f aca="false">$T4439-$V4439</f>
        <v>148.219</v>
      </c>
      <c r="X4439" s="7" t="n">
        <v>73.37</v>
      </c>
      <c r="Y4439" s="7" t="n">
        <f aca="false">$R4439*$X4439</f>
        <v>73.37</v>
      </c>
      <c r="Z4439" s="7" t="n">
        <f aca="false">$W4439-$Y4439</f>
        <v>74.849</v>
      </c>
      <c r="AA4439" s="8" t="n">
        <f aca="false">IFERROR($Z4439/$W4439,0)</f>
        <v>0.504989238896498</v>
      </c>
      <c r="AB4439" s="2" t="s">
        <v>85</v>
      </c>
      <c r="AC4439" s="2" t="s">
        <v>43</v>
      </c>
    </row>
    <row r="4440" customFormat="false" ht="15" hidden="false" customHeight="false" outlineLevel="0" collapsed="false">
      <c r="A4440" s="2" t="s">
        <v>5836</v>
      </c>
      <c r="B4440" s="3" t="n">
        <v>45639</v>
      </c>
      <c r="C4440" s="4" t="n">
        <f aca="false">YEAR($B4440)</f>
        <v>2024</v>
      </c>
      <c r="D4440" s="4" t="n">
        <f aca="false">MONTH($B4440)</f>
        <v>12</v>
      </c>
      <c r="E4440" s="2" t="s">
        <v>5565</v>
      </c>
      <c r="F4440" s="5" t="n">
        <f aca="false">ROUNDUP(MONTH($B4440)/3,0)</f>
        <v>4</v>
      </c>
      <c r="G4440" s="2" t="s">
        <v>1548</v>
      </c>
      <c r="H4440" s="2" t="s">
        <v>1549</v>
      </c>
      <c r="I4440" s="2" t="s">
        <v>33</v>
      </c>
      <c r="J4440" s="2" t="s">
        <v>59</v>
      </c>
      <c r="K4440" s="2" t="s">
        <v>210</v>
      </c>
      <c r="L4440" s="2" t="s">
        <v>211</v>
      </c>
      <c r="M4440" s="2" t="s">
        <v>62</v>
      </c>
      <c r="N4440" s="2" t="s">
        <v>51</v>
      </c>
      <c r="O4440" s="2" t="s">
        <v>171</v>
      </c>
      <c r="P4440" s="2" t="s">
        <v>180</v>
      </c>
      <c r="Q4440" s="2" t="s">
        <v>449</v>
      </c>
      <c r="R4440" s="6" t="n">
        <v>3</v>
      </c>
      <c r="S4440" s="7" t="n">
        <v>869.41</v>
      </c>
      <c r="T4440" s="7" t="n">
        <f aca="false">$R4440*$S4440</f>
        <v>2608.23</v>
      </c>
      <c r="U4440" s="8" t="n">
        <v>0.13</v>
      </c>
      <c r="V4440" s="7" t="n">
        <f aca="false">$T4440*$U4440</f>
        <v>339.0699</v>
      </c>
      <c r="W4440" s="7" t="n">
        <f aca="false">$T4440-$V4440</f>
        <v>2269.1601</v>
      </c>
      <c r="X4440" s="7" t="n">
        <v>584.62</v>
      </c>
      <c r="Y4440" s="7" t="n">
        <f aca="false">$R4440*$X4440</f>
        <v>1753.86</v>
      </c>
      <c r="Z4440" s="7" t="n">
        <f aca="false">$W4440-$Y4440</f>
        <v>515.3001</v>
      </c>
      <c r="AA4440" s="8" t="n">
        <f aca="false">IFERROR($Z4440/$W4440,0)</f>
        <v>0.227088472073874</v>
      </c>
      <c r="AB4440" s="2" t="s">
        <v>85</v>
      </c>
      <c r="AC4440" s="2" t="s">
        <v>43</v>
      </c>
    </row>
    <row r="4441" customFormat="false" ht="15" hidden="false" customHeight="false" outlineLevel="0" collapsed="false">
      <c r="A4441" s="2" t="s">
        <v>5837</v>
      </c>
      <c r="B4441" s="3" t="n">
        <v>45639</v>
      </c>
      <c r="C4441" s="4" t="n">
        <f aca="false">YEAR($B4441)</f>
        <v>2024</v>
      </c>
      <c r="D4441" s="4" t="n">
        <f aca="false">MONTH($B4441)</f>
        <v>12</v>
      </c>
      <c r="E4441" s="2" t="s">
        <v>5565</v>
      </c>
      <c r="F4441" s="5" t="n">
        <f aca="false">ROUNDUP(MONTH($B4441)/3,0)</f>
        <v>4</v>
      </c>
      <c r="G4441" s="2" t="s">
        <v>479</v>
      </c>
      <c r="H4441" s="2" t="s">
        <v>288</v>
      </c>
      <c r="I4441" s="2" t="s">
        <v>33</v>
      </c>
      <c r="J4441" s="2" t="s">
        <v>47</v>
      </c>
      <c r="K4441" s="2" t="s">
        <v>196</v>
      </c>
      <c r="L4441" s="2" t="s">
        <v>197</v>
      </c>
      <c r="M4441" s="2" t="s">
        <v>168</v>
      </c>
      <c r="N4441" s="2" t="s">
        <v>51</v>
      </c>
      <c r="O4441" s="2" t="s">
        <v>52</v>
      </c>
      <c r="P4441" s="2" t="s">
        <v>126</v>
      </c>
      <c r="Q4441" s="2" t="s">
        <v>127</v>
      </c>
      <c r="R4441" s="6" t="n">
        <v>2</v>
      </c>
      <c r="S4441" s="7" t="n">
        <v>1020.4</v>
      </c>
      <c r="T4441" s="7" t="n">
        <f aca="false">$R4441*$S4441</f>
        <v>2040.8</v>
      </c>
      <c r="U4441" s="8" t="n">
        <v>0.08</v>
      </c>
      <c r="V4441" s="7" t="n">
        <f aca="false">$T4441*$U4441</f>
        <v>163.264</v>
      </c>
      <c r="W4441" s="7" t="n">
        <f aca="false">$T4441-$V4441</f>
        <v>1877.536</v>
      </c>
      <c r="X4441" s="7" t="n">
        <v>727.94</v>
      </c>
      <c r="Y4441" s="7" t="n">
        <f aca="false">$R4441*$X4441</f>
        <v>1455.88</v>
      </c>
      <c r="Z4441" s="7" t="n">
        <f aca="false">$W4441-$Y4441</f>
        <v>421.656</v>
      </c>
      <c r="AA4441" s="8" t="n">
        <f aca="false">IFERROR($Z4441/$W4441,0)</f>
        <v>0.224579448809503</v>
      </c>
      <c r="AB4441" s="2" t="s">
        <v>85</v>
      </c>
      <c r="AC4441" s="2" t="s">
        <v>43</v>
      </c>
    </row>
    <row r="4442" customFormat="false" ht="15" hidden="false" customHeight="false" outlineLevel="0" collapsed="false">
      <c r="A4442" s="2" t="s">
        <v>5838</v>
      </c>
      <c r="B4442" s="3" t="n">
        <v>45639</v>
      </c>
      <c r="C4442" s="4" t="n">
        <f aca="false">YEAR($B4442)</f>
        <v>2024</v>
      </c>
      <c r="D4442" s="4" t="n">
        <f aca="false">MONTH($B4442)</f>
        <v>12</v>
      </c>
      <c r="E4442" s="2" t="s">
        <v>5565</v>
      </c>
      <c r="F4442" s="5" t="n">
        <f aca="false">ROUNDUP(MONTH($B4442)/3,0)</f>
        <v>4</v>
      </c>
      <c r="G4442" s="2" t="s">
        <v>213</v>
      </c>
      <c r="H4442" s="2" t="s">
        <v>214</v>
      </c>
      <c r="I4442" s="2" t="s">
        <v>33</v>
      </c>
      <c r="J4442" s="2" t="s">
        <v>147</v>
      </c>
      <c r="K4442" s="2" t="s">
        <v>215</v>
      </c>
      <c r="L4442" s="2" t="s">
        <v>216</v>
      </c>
      <c r="M4442" s="2" t="s">
        <v>150</v>
      </c>
      <c r="N4442" s="2" t="s">
        <v>51</v>
      </c>
      <c r="O4442" s="2" t="s">
        <v>114</v>
      </c>
      <c r="P4442" s="2" t="s">
        <v>115</v>
      </c>
      <c r="Q4442" s="2" t="s">
        <v>377</v>
      </c>
      <c r="R4442" s="6" t="n">
        <v>1</v>
      </c>
      <c r="S4442" s="7" t="n">
        <v>279.58</v>
      </c>
      <c r="T4442" s="7" t="n">
        <f aca="false">$R4442*$S4442</f>
        <v>279.58</v>
      </c>
      <c r="U4442" s="8" t="n">
        <v>0.03</v>
      </c>
      <c r="V4442" s="7" t="n">
        <f aca="false">$T4442*$U4442</f>
        <v>8.3874</v>
      </c>
      <c r="W4442" s="7" t="n">
        <f aca="false">$T4442-$V4442</f>
        <v>271.1926</v>
      </c>
      <c r="X4442" s="7" t="n">
        <v>134.26</v>
      </c>
      <c r="Y4442" s="7" t="n">
        <f aca="false">$R4442*$X4442</f>
        <v>134.26</v>
      </c>
      <c r="Z4442" s="7" t="n">
        <f aca="false">$W4442-$Y4442</f>
        <v>136.9326</v>
      </c>
      <c r="AA4442" s="8" t="n">
        <f aca="false">IFERROR($Z4442/$W4442,0)</f>
        <v>0.504927494334285</v>
      </c>
      <c r="AB4442" s="2" t="s">
        <v>55</v>
      </c>
      <c r="AC4442" s="2" t="s">
        <v>43</v>
      </c>
    </row>
    <row r="4443" customFormat="false" ht="15" hidden="false" customHeight="false" outlineLevel="0" collapsed="false">
      <c r="A4443" s="2" t="s">
        <v>5839</v>
      </c>
      <c r="B4443" s="3" t="n">
        <v>45639</v>
      </c>
      <c r="C4443" s="4" t="n">
        <f aca="false">YEAR($B4443)</f>
        <v>2024</v>
      </c>
      <c r="D4443" s="4" t="n">
        <f aca="false">MONTH($B4443)</f>
        <v>12</v>
      </c>
      <c r="E4443" s="2" t="s">
        <v>5565</v>
      </c>
      <c r="F4443" s="5" t="n">
        <f aca="false">ROUNDUP(MONTH($B4443)/3,0)</f>
        <v>4</v>
      </c>
      <c r="G4443" s="2" t="s">
        <v>269</v>
      </c>
      <c r="H4443" s="2" t="s">
        <v>270</v>
      </c>
      <c r="I4443" s="2" t="s">
        <v>104</v>
      </c>
      <c r="J4443" s="2" t="s">
        <v>47</v>
      </c>
      <c r="K4443" s="2" t="s">
        <v>48</v>
      </c>
      <c r="L4443" s="2" t="s">
        <v>155</v>
      </c>
      <c r="M4443" s="2" t="s">
        <v>105</v>
      </c>
      <c r="N4443" s="2" t="s">
        <v>73</v>
      </c>
      <c r="O4443" s="2" t="s">
        <v>64</v>
      </c>
      <c r="P4443" s="2" t="s">
        <v>74</v>
      </c>
      <c r="Q4443" s="2" t="s">
        <v>542</v>
      </c>
      <c r="R4443" s="6" t="n">
        <v>2</v>
      </c>
      <c r="S4443" s="7" t="n">
        <v>965.73</v>
      </c>
      <c r="T4443" s="7" t="n">
        <f aca="false">$R4443*$S4443</f>
        <v>1931.46</v>
      </c>
      <c r="U4443" s="8" t="n">
        <v>0.2</v>
      </c>
      <c r="V4443" s="7" t="n">
        <f aca="false">$T4443*$U4443</f>
        <v>386.292</v>
      </c>
      <c r="W4443" s="7" t="n">
        <f aca="false">$T4443-$V4443</f>
        <v>1545.168</v>
      </c>
      <c r="X4443" s="7" t="n">
        <v>762.62</v>
      </c>
      <c r="Y4443" s="7" t="n">
        <f aca="false">$R4443*$X4443</f>
        <v>1525.24</v>
      </c>
      <c r="Z4443" s="7" t="n">
        <f aca="false">$W4443-$Y4443</f>
        <v>19.9280000000001</v>
      </c>
      <c r="AA4443" s="8" t="n">
        <f aca="false">IFERROR($Z4443/$W4443,0)</f>
        <v>0.0128969794870203</v>
      </c>
      <c r="AB4443" s="2" t="s">
        <v>67</v>
      </c>
      <c r="AC4443" s="2" t="s">
        <v>43</v>
      </c>
    </row>
    <row r="4444" customFormat="false" ht="15" hidden="false" customHeight="false" outlineLevel="0" collapsed="false">
      <c r="A4444" s="2" t="s">
        <v>5840</v>
      </c>
      <c r="B4444" s="3" t="n">
        <v>45639</v>
      </c>
      <c r="C4444" s="4" t="n">
        <f aca="false">YEAR($B4444)</f>
        <v>2024</v>
      </c>
      <c r="D4444" s="4" t="n">
        <f aca="false">MONTH($B4444)</f>
        <v>12</v>
      </c>
      <c r="E4444" s="2" t="s">
        <v>5565</v>
      </c>
      <c r="F4444" s="5" t="n">
        <f aca="false">ROUNDUP(MONTH($B4444)/3,0)</f>
        <v>4</v>
      </c>
      <c r="G4444" s="2" t="s">
        <v>761</v>
      </c>
      <c r="H4444" s="2" t="s">
        <v>346</v>
      </c>
      <c r="I4444" s="2" t="s">
        <v>33</v>
      </c>
      <c r="J4444" s="2" t="s">
        <v>147</v>
      </c>
      <c r="K4444" s="2" t="s">
        <v>215</v>
      </c>
      <c r="L4444" s="2" t="s">
        <v>216</v>
      </c>
      <c r="M4444" s="2" t="s">
        <v>217</v>
      </c>
      <c r="N4444" s="2" t="s">
        <v>63</v>
      </c>
      <c r="O4444" s="2" t="s">
        <v>171</v>
      </c>
      <c r="P4444" s="2" t="s">
        <v>204</v>
      </c>
      <c r="Q4444" s="2" t="s">
        <v>232</v>
      </c>
      <c r="R4444" s="6" t="n">
        <v>3</v>
      </c>
      <c r="S4444" s="7" t="n">
        <v>910.58</v>
      </c>
      <c r="T4444" s="7" t="n">
        <f aca="false">$R4444*$S4444</f>
        <v>2731.74</v>
      </c>
      <c r="U4444" s="8" t="n">
        <v>0.2</v>
      </c>
      <c r="V4444" s="7" t="n">
        <f aca="false">$T4444*$U4444</f>
        <v>546.348</v>
      </c>
      <c r="W4444" s="7" t="n">
        <f aca="false">$T4444-$V4444</f>
        <v>2185.392</v>
      </c>
      <c r="X4444" s="7" t="n">
        <v>603.16</v>
      </c>
      <c r="Y4444" s="7" t="n">
        <f aca="false">$R4444*$X4444</f>
        <v>1809.48</v>
      </c>
      <c r="Z4444" s="7" t="n">
        <f aca="false">$W4444-$Y4444</f>
        <v>375.912</v>
      </c>
      <c r="AA4444" s="8" t="n">
        <f aca="false">IFERROR($Z4444/$W4444,0)</f>
        <v>0.17201124557974</v>
      </c>
      <c r="AB4444" s="2" t="s">
        <v>67</v>
      </c>
      <c r="AC4444" s="2" t="s">
        <v>43</v>
      </c>
    </row>
    <row r="4445" customFormat="false" ht="15" hidden="false" customHeight="false" outlineLevel="0" collapsed="false">
      <c r="A4445" s="2" t="s">
        <v>5841</v>
      </c>
      <c r="B4445" s="3" t="n">
        <v>45639</v>
      </c>
      <c r="C4445" s="4" t="n">
        <f aca="false">YEAR($B4445)</f>
        <v>2024</v>
      </c>
      <c r="D4445" s="4" t="n">
        <f aca="false">MONTH($B4445)</f>
        <v>12</v>
      </c>
      <c r="E4445" s="2" t="s">
        <v>5565</v>
      </c>
      <c r="F4445" s="5" t="n">
        <f aca="false">ROUNDUP(MONTH($B4445)/3,0)</f>
        <v>4</v>
      </c>
      <c r="G4445" s="2" t="s">
        <v>439</v>
      </c>
      <c r="H4445" s="2" t="s">
        <v>440</v>
      </c>
      <c r="I4445" s="2" t="s">
        <v>104</v>
      </c>
      <c r="J4445" s="2" t="s">
        <v>34</v>
      </c>
      <c r="K4445" s="2" t="s">
        <v>35</v>
      </c>
      <c r="L4445" s="2" t="s">
        <v>36</v>
      </c>
      <c r="M4445" s="2" t="s">
        <v>37</v>
      </c>
      <c r="N4445" s="2" t="s">
        <v>151</v>
      </c>
      <c r="O4445" s="2" t="s">
        <v>114</v>
      </c>
      <c r="P4445" s="2" t="s">
        <v>234</v>
      </c>
      <c r="Q4445" s="2" t="s">
        <v>238</v>
      </c>
      <c r="R4445" s="6" t="n">
        <v>14</v>
      </c>
      <c r="S4445" s="7" t="n">
        <v>340.09</v>
      </c>
      <c r="T4445" s="7" t="n">
        <f aca="false">$R4445*$S4445</f>
        <v>4761.26</v>
      </c>
      <c r="U4445" s="8" t="n">
        <v>0.08</v>
      </c>
      <c r="V4445" s="7" t="n">
        <f aca="false">$T4445*$U4445</f>
        <v>380.9008</v>
      </c>
      <c r="W4445" s="7" t="n">
        <f aca="false">$T4445-$V4445</f>
        <v>4380.3592</v>
      </c>
      <c r="X4445" s="7" t="n">
        <v>190.14</v>
      </c>
      <c r="Y4445" s="7" t="n">
        <f aca="false">$R4445*$X4445</f>
        <v>2661.96</v>
      </c>
      <c r="Z4445" s="7" t="n">
        <f aca="false">$W4445-$Y4445</f>
        <v>1718.3992</v>
      </c>
      <c r="AA4445" s="8" t="n">
        <f aca="false">IFERROR($Z4445/$W4445,0)</f>
        <v>0.392296412586438</v>
      </c>
      <c r="AB4445" s="2" t="s">
        <v>55</v>
      </c>
      <c r="AC4445" s="2" t="s">
        <v>43</v>
      </c>
    </row>
    <row r="4446" customFormat="false" ht="15" hidden="false" customHeight="false" outlineLevel="0" collapsed="false">
      <c r="A4446" s="2" t="s">
        <v>5842</v>
      </c>
      <c r="B4446" s="3" t="n">
        <v>45639</v>
      </c>
      <c r="C4446" s="4" t="n">
        <f aca="false">YEAR($B4446)</f>
        <v>2024</v>
      </c>
      <c r="D4446" s="4" t="n">
        <f aca="false">MONTH($B4446)</f>
        <v>12</v>
      </c>
      <c r="E4446" s="2" t="s">
        <v>5565</v>
      </c>
      <c r="F4446" s="5" t="n">
        <f aca="false">ROUNDUP(MONTH($B4446)/3,0)</f>
        <v>4</v>
      </c>
      <c r="G4446" s="2" t="s">
        <v>942</v>
      </c>
      <c r="H4446" s="2" t="s">
        <v>496</v>
      </c>
      <c r="I4446" s="2" t="s">
        <v>33</v>
      </c>
      <c r="J4446" s="2" t="s">
        <v>89</v>
      </c>
      <c r="K4446" s="2" t="s">
        <v>97</v>
      </c>
      <c r="L4446" s="2" t="s">
        <v>111</v>
      </c>
      <c r="M4446" s="2" t="s">
        <v>92</v>
      </c>
      <c r="N4446" s="2" t="s">
        <v>51</v>
      </c>
      <c r="O4446" s="2" t="s">
        <v>114</v>
      </c>
      <c r="P4446" s="2" t="s">
        <v>115</v>
      </c>
      <c r="Q4446" s="2" t="s">
        <v>116</v>
      </c>
      <c r="R4446" s="6" t="n">
        <v>1</v>
      </c>
      <c r="S4446" s="7" t="n">
        <v>308.16</v>
      </c>
      <c r="T4446" s="7" t="n">
        <f aca="false">$R4446*$S4446</f>
        <v>308.16</v>
      </c>
      <c r="U4446" s="8" t="n">
        <v>0.08</v>
      </c>
      <c r="V4446" s="7" t="n">
        <f aca="false">$T4446*$U4446</f>
        <v>24.6528</v>
      </c>
      <c r="W4446" s="7" t="n">
        <f aca="false">$T4446-$V4446</f>
        <v>283.5072</v>
      </c>
      <c r="X4446" s="7" t="n">
        <v>154.83</v>
      </c>
      <c r="Y4446" s="7" t="n">
        <f aca="false">$R4446*$X4446</f>
        <v>154.83</v>
      </c>
      <c r="Z4446" s="7" t="n">
        <f aca="false">$W4446-$Y4446</f>
        <v>128.6772</v>
      </c>
      <c r="AA4446" s="8" t="n">
        <f aca="false">IFERROR($Z4446/$W4446,0)</f>
        <v>0.453876303670595</v>
      </c>
      <c r="AB4446" s="2" t="s">
        <v>85</v>
      </c>
      <c r="AC4446" s="2" t="s">
        <v>43</v>
      </c>
    </row>
    <row r="4447" customFormat="false" ht="15" hidden="false" customHeight="false" outlineLevel="0" collapsed="false">
      <c r="A4447" s="2" t="s">
        <v>5843</v>
      </c>
      <c r="B4447" s="3" t="n">
        <v>45640</v>
      </c>
      <c r="C4447" s="4" t="n">
        <f aca="false">YEAR($B4447)</f>
        <v>2024</v>
      </c>
      <c r="D4447" s="4" t="n">
        <f aca="false">MONTH($B4447)</f>
        <v>12</v>
      </c>
      <c r="E4447" s="2" t="s">
        <v>5565</v>
      </c>
      <c r="F4447" s="5" t="n">
        <f aca="false">ROUNDUP(MONTH($B4447)/3,0)</f>
        <v>4</v>
      </c>
      <c r="G4447" s="2" t="s">
        <v>1701</v>
      </c>
      <c r="H4447" s="2" t="s">
        <v>1682</v>
      </c>
      <c r="I4447" s="2" t="s">
        <v>104</v>
      </c>
      <c r="J4447" s="2" t="s">
        <v>47</v>
      </c>
      <c r="K4447" s="2" t="s">
        <v>48</v>
      </c>
      <c r="L4447" s="2" t="s">
        <v>49</v>
      </c>
      <c r="M4447" s="2" t="s">
        <v>50</v>
      </c>
      <c r="N4447" s="2" t="s">
        <v>38</v>
      </c>
      <c r="O4447" s="2" t="s">
        <v>171</v>
      </c>
      <c r="P4447" s="2" t="s">
        <v>172</v>
      </c>
      <c r="Q4447" s="2" t="s">
        <v>223</v>
      </c>
      <c r="R4447" s="6" t="n">
        <v>5</v>
      </c>
      <c r="S4447" s="7" t="n">
        <v>562.8</v>
      </c>
      <c r="T4447" s="7" t="n">
        <f aca="false">$R4447*$S4447</f>
        <v>2814</v>
      </c>
      <c r="U4447" s="8" t="n">
        <v>0</v>
      </c>
      <c r="V4447" s="7" t="n">
        <f aca="false">$T4447*$U4447</f>
        <v>0</v>
      </c>
      <c r="W4447" s="7" t="n">
        <f aca="false">$T4447-$V4447</f>
        <v>2814</v>
      </c>
      <c r="X4447" s="7" t="n">
        <v>342.28</v>
      </c>
      <c r="Y4447" s="7" t="n">
        <f aca="false">$R4447*$X4447</f>
        <v>1711.4</v>
      </c>
      <c r="Z4447" s="7" t="n">
        <f aca="false">$W4447-$Y4447</f>
        <v>1102.6</v>
      </c>
      <c r="AA4447" s="8" t="n">
        <f aca="false">IFERROR($Z4447/$W4447,0)</f>
        <v>0.39182658137882</v>
      </c>
      <c r="AB4447" s="2" t="s">
        <v>67</v>
      </c>
      <c r="AC4447" s="2" t="s">
        <v>43</v>
      </c>
    </row>
    <row r="4448" customFormat="false" ht="15" hidden="false" customHeight="false" outlineLevel="0" collapsed="false">
      <c r="A4448" s="2" t="s">
        <v>5844</v>
      </c>
      <c r="B4448" s="3" t="n">
        <v>45640</v>
      </c>
      <c r="C4448" s="4" t="n">
        <f aca="false">YEAR($B4448)</f>
        <v>2024</v>
      </c>
      <c r="D4448" s="4" t="n">
        <f aca="false">MONTH($B4448)</f>
        <v>12</v>
      </c>
      <c r="E4448" s="2" t="s">
        <v>5565</v>
      </c>
      <c r="F4448" s="5" t="n">
        <f aca="false">ROUNDUP(MONTH($B4448)/3,0)</f>
        <v>4</v>
      </c>
      <c r="G4448" s="2" t="s">
        <v>351</v>
      </c>
      <c r="H4448" s="2" t="s">
        <v>352</v>
      </c>
      <c r="I4448" s="2" t="s">
        <v>33</v>
      </c>
      <c r="J4448" s="2" t="s">
        <v>47</v>
      </c>
      <c r="K4448" s="2" t="s">
        <v>48</v>
      </c>
      <c r="L4448" s="2" t="s">
        <v>155</v>
      </c>
      <c r="M4448" s="2" t="s">
        <v>105</v>
      </c>
      <c r="N4448" s="2" t="s">
        <v>51</v>
      </c>
      <c r="O4448" s="2" t="s">
        <v>114</v>
      </c>
      <c r="P4448" s="2" t="s">
        <v>115</v>
      </c>
      <c r="Q4448" s="2" t="s">
        <v>116</v>
      </c>
      <c r="R4448" s="6" t="n">
        <v>3</v>
      </c>
      <c r="S4448" s="7" t="n">
        <v>283.05</v>
      </c>
      <c r="T4448" s="7" t="n">
        <f aca="false">$R4448*$S4448</f>
        <v>849.15</v>
      </c>
      <c r="U4448" s="8" t="n">
        <v>0.05</v>
      </c>
      <c r="V4448" s="7" t="n">
        <f aca="false">$T4448*$U4448</f>
        <v>42.4575</v>
      </c>
      <c r="W4448" s="7" t="n">
        <f aca="false">$T4448-$V4448</f>
        <v>806.6925</v>
      </c>
      <c r="X4448" s="7" t="n">
        <v>147.56</v>
      </c>
      <c r="Y4448" s="7" t="n">
        <f aca="false">$R4448*$X4448</f>
        <v>442.68</v>
      </c>
      <c r="Z4448" s="7" t="n">
        <f aca="false">$W4448-$Y4448</f>
        <v>364.0125</v>
      </c>
      <c r="AA4448" s="8" t="n">
        <f aca="false">IFERROR($Z4448/$W4448,0)</f>
        <v>0.451240714398609</v>
      </c>
      <c r="AB4448" s="2" t="s">
        <v>85</v>
      </c>
      <c r="AC4448" s="2" t="s">
        <v>43</v>
      </c>
    </row>
    <row r="4449" customFormat="false" ht="15" hidden="false" customHeight="false" outlineLevel="0" collapsed="false">
      <c r="A4449" s="2" t="s">
        <v>5845</v>
      </c>
      <c r="B4449" s="3" t="n">
        <v>45640</v>
      </c>
      <c r="C4449" s="4" t="n">
        <f aca="false">YEAR($B4449)</f>
        <v>2024</v>
      </c>
      <c r="D4449" s="4" t="n">
        <f aca="false">MONTH($B4449)</f>
        <v>12</v>
      </c>
      <c r="E4449" s="2" t="s">
        <v>5565</v>
      </c>
      <c r="F4449" s="5" t="n">
        <f aca="false">ROUNDUP(MONTH($B4449)/3,0)</f>
        <v>4</v>
      </c>
      <c r="G4449" s="2" t="s">
        <v>827</v>
      </c>
      <c r="H4449" s="2" t="s">
        <v>828</v>
      </c>
      <c r="I4449" s="2" t="s">
        <v>33</v>
      </c>
      <c r="J4449" s="2" t="s">
        <v>47</v>
      </c>
      <c r="K4449" s="2" t="s">
        <v>221</v>
      </c>
      <c r="L4449" s="2" t="s">
        <v>222</v>
      </c>
      <c r="M4449" s="2" t="s">
        <v>156</v>
      </c>
      <c r="N4449" s="2" t="s">
        <v>38</v>
      </c>
      <c r="O4449" s="2" t="s">
        <v>64</v>
      </c>
      <c r="P4449" s="2" t="s">
        <v>65</v>
      </c>
      <c r="Q4449" s="2" t="s">
        <v>519</v>
      </c>
      <c r="R4449" s="6" t="n">
        <v>1</v>
      </c>
      <c r="S4449" s="7" t="n">
        <v>2678.97</v>
      </c>
      <c r="T4449" s="7" t="n">
        <f aca="false">$R4449*$S4449</f>
        <v>2678.97</v>
      </c>
      <c r="U4449" s="8" t="n">
        <v>0.1</v>
      </c>
      <c r="V4449" s="7" t="n">
        <f aca="false">$T4449*$U4449</f>
        <v>267.897</v>
      </c>
      <c r="W4449" s="7" t="n">
        <f aca="false">$T4449-$V4449</f>
        <v>2411.073</v>
      </c>
      <c r="X4449" s="7" t="n">
        <v>2291.44</v>
      </c>
      <c r="Y4449" s="7" t="n">
        <f aca="false">$R4449*$X4449</f>
        <v>2291.44</v>
      </c>
      <c r="Z4449" s="7" t="n">
        <f aca="false">$W4449-$Y4449</f>
        <v>119.633</v>
      </c>
      <c r="AA4449" s="8" t="n">
        <f aca="false">IFERROR($Z4449/$W4449,0)</f>
        <v>0.0496181575588959</v>
      </c>
      <c r="AB4449" s="2" t="s">
        <v>67</v>
      </c>
      <c r="AC4449" s="2" t="s">
        <v>43</v>
      </c>
    </row>
    <row r="4450" customFormat="false" ht="15" hidden="false" customHeight="false" outlineLevel="0" collapsed="false">
      <c r="A4450" s="2" t="s">
        <v>5846</v>
      </c>
      <c r="B4450" s="3" t="n">
        <v>45640</v>
      </c>
      <c r="C4450" s="4" t="n">
        <f aca="false">YEAR($B4450)</f>
        <v>2024</v>
      </c>
      <c r="D4450" s="4" t="n">
        <f aca="false">MONTH($B4450)</f>
        <v>12</v>
      </c>
      <c r="E4450" s="2" t="s">
        <v>5565</v>
      </c>
      <c r="F4450" s="5" t="n">
        <f aca="false">ROUNDUP(MONTH($B4450)/3,0)</f>
        <v>4</v>
      </c>
      <c r="G4450" s="2" t="s">
        <v>1400</v>
      </c>
      <c r="H4450" s="2" t="s">
        <v>1401</v>
      </c>
      <c r="I4450" s="2" t="s">
        <v>33</v>
      </c>
      <c r="J4450" s="2" t="s">
        <v>147</v>
      </c>
      <c r="K4450" s="2" t="s">
        <v>397</v>
      </c>
      <c r="L4450" s="2" t="s">
        <v>398</v>
      </c>
      <c r="M4450" s="2" t="s">
        <v>150</v>
      </c>
      <c r="N4450" s="2" t="s">
        <v>73</v>
      </c>
      <c r="O4450" s="2" t="s">
        <v>52</v>
      </c>
      <c r="P4450" s="2" t="s">
        <v>83</v>
      </c>
      <c r="Q4450" s="2" t="s">
        <v>112</v>
      </c>
      <c r="R4450" s="6" t="n">
        <v>1</v>
      </c>
      <c r="S4450" s="7" t="n">
        <v>2499.94</v>
      </c>
      <c r="T4450" s="7" t="n">
        <f aca="false">$R4450*$S4450</f>
        <v>2499.94</v>
      </c>
      <c r="U4450" s="8" t="n">
        <v>0</v>
      </c>
      <c r="V4450" s="7" t="n">
        <f aca="false">$T4450*$U4450</f>
        <v>0</v>
      </c>
      <c r="W4450" s="7" t="n">
        <f aca="false">$T4450-$V4450</f>
        <v>2499.94</v>
      </c>
      <c r="X4450" s="7" t="n">
        <v>1803.43</v>
      </c>
      <c r="Y4450" s="7" t="n">
        <f aca="false">$R4450*$X4450</f>
        <v>1803.43</v>
      </c>
      <c r="Z4450" s="7" t="n">
        <f aca="false">$W4450-$Y4450</f>
        <v>696.51</v>
      </c>
      <c r="AA4450" s="8" t="n">
        <f aca="false">IFERROR($Z4450/$W4450,0)</f>
        <v>0.27861068665648</v>
      </c>
      <c r="AB4450" s="2" t="s">
        <v>42</v>
      </c>
      <c r="AC4450" s="2" t="s">
        <v>43</v>
      </c>
    </row>
    <row r="4451" customFormat="false" ht="15" hidden="false" customHeight="false" outlineLevel="0" collapsed="false">
      <c r="A4451" s="2" t="s">
        <v>5847</v>
      </c>
      <c r="B4451" s="3" t="n">
        <v>45640</v>
      </c>
      <c r="C4451" s="4" t="n">
        <f aca="false">YEAR($B4451)</f>
        <v>2024</v>
      </c>
      <c r="D4451" s="4" t="n">
        <f aca="false">MONTH($B4451)</f>
        <v>12</v>
      </c>
      <c r="E4451" s="2" t="s">
        <v>5565</v>
      </c>
      <c r="F4451" s="5" t="n">
        <f aca="false">ROUNDUP(MONTH($B4451)/3,0)</f>
        <v>4</v>
      </c>
      <c r="G4451" s="2" t="s">
        <v>596</v>
      </c>
      <c r="H4451" s="2" t="s">
        <v>597</v>
      </c>
      <c r="I4451" s="2" t="s">
        <v>33</v>
      </c>
      <c r="J4451" s="2" t="s">
        <v>89</v>
      </c>
      <c r="K4451" s="2" t="s">
        <v>124</v>
      </c>
      <c r="L4451" s="2" t="s">
        <v>125</v>
      </c>
      <c r="M4451" s="2" t="s">
        <v>92</v>
      </c>
      <c r="N4451" s="2" t="s">
        <v>51</v>
      </c>
      <c r="O4451" s="2" t="s">
        <v>64</v>
      </c>
      <c r="P4451" s="2" t="s">
        <v>342</v>
      </c>
      <c r="Q4451" s="2" t="s">
        <v>343</v>
      </c>
      <c r="R4451" s="6" t="n">
        <v>2</v>
      </c>
      <c r="S4451" s="7" t="n">
        <v>2040.5</v>
      </c>
      <c r="T4451" s="7" t="n">
        <f aca="false">$R4451*$S4451</f>
        <v>4081</v>
      </c>
      <c r="U4451" s="8" t="n">
        <v>0.05</v>
      </c>
      <c r="V4451" s="7" t="n">
        <f aca="false">$T4451*$U4451</f>
        <v>204.05</v>
      </c>
      <c r="W4451" s="7" t="n">
        <f aca="false">$T4451-$V4451</f>
        <v>3876.95</v>
      </c>
      <c r="X4451" s="7" t="n">
        <v>1623.46</v>
      </c>
      <c r="Y4451" s="7" t="n">
        <f aca="false">$R4451*$X4451</f>
        <v>3246.92</v>
      </c>
      <c r="Z4451" s="7" t="n">
        <f aca="false">$W4451-$Y4451</f>
        <v>630.03</v>
      </c>
      <c r="AA4451" s="8" t="n">
        <f aca="false">IFERROR($Z4451/$W4451,0)</f>
        <v>0.162506609577116</v>
      </c>
      <c r="AB4451" s="2" t="s">
        <v>76</v>
      </c>
      <c r="AC4451" s="2" t="s">
        <v>43</v>
      </c>
    </row>
    <row r="4452" customFormat="false" ht="15" hidden="false" customHeight="false" outlineLevel="0" collapsed="false">
      <c r="A4452" s="2" t="s">
        <v>5848</v>
      </c>
      <c r="B4452" s="3" t="n">
        <v>45640</v>
      </c>
      <c r="C4452" s="4" t="n">
        <f aca="false">YEAR($B4452)</f>
        <v>2024</v>
      </c>
      <c r="D4452" s="4" t="n">
        <f aca="false">MONTH($B4452)</f>
        <v>12</v>
      </c>
      <c r="E4452" s="2" t="s">
        <v>5565</v>
      </c>
      <c r="F4452" s="5" t="n">
        <f aca="false">ROUNDUP(MONTH($B4452)/3,0)</f>
        <v>4</v>
      </c>
      <c r="G4452" s="2" t="s">
        <v>2477</v>
      </c>
      <c r="H4452" s="2" t="s">
        <v>2478</v>
      </c>
      <c r="I4452" s="2" t="s">
        <v>33</v>
      </c>
      <c r="J4452" s="2" t="s">
        <v>47</v>
      </c>
      <c r="K4452" s="2" t="s">
        <v>48</v>
      </c>
      <c r="L4452" s="2" t="s">
        <v>155</v>
      </c>
      <c r="M4452" s="2" t="s">
        <v>50</v>
      </c>
      <c r="N4452" s="2" t="s">
        <v>73</v>
      </c>
      <c r="O4452" s="2" t="s">
        <v>52</v>
      </c>
      <c r="P4452" s="2" t="s">
        <v>53</v>
      </c>
      <c r="Q4452" s="2" t="s">
        <v>363</v>
      </c>
      <c r="R4452" s="6" t="n">
        <v>1</v>
      </c>
      <c r="S4452" s="7" t="n">
        <v>4803.51</v>
      </c>
      <c r="T4452" s="7" t="n">
        <f aca="false">$R4452*$S4452</f>
        <v>4803.51</v>
      </c>
      <c r="U4452" s="8" t="n">
        <v>0.18</v>
      </c>
      <c r="V4452" s="7" t="n">
        <f aca="false">$T4452*$U4452</f>
        <v>864.6318</v>
      </c>
      <c r="W4452" s="7" t="n">
        <f aca="false">$T4452-$V4452</f>
        <v>3938.8782</v>
      </c>
      <c r="X4452" s="7" t="n">
        <v>3327.34</v>
      </c>
      <c r="Y4452" s="7" t="n">
        <f aca="false">$R4452*$X4452</f>
        <v>3327.34</v>
      </c>
      <c r="Z4452" s="7" t="n">
        <f aca="false">$W4452-$Y4452</f>
        <v>611.5382</v>
      </c>
      <c r="AA4452" s="8" t="n">
        <f aca="false">IFERROR($Z4452/$W4452,0)</f>
        <v>0.155256946000514</v>
      </c>
      <c r="AB4452" s="2" t="s">
        <v>67</v>
      </c>
      <c r="AC4452" s="2" t="s">
        <v>43</v>
      </c>
    </row>
    <row r="4453" customFormat="false" ht="15" hidden="false" customHeight="false" outlineLevel="0" collapsed="false">
      <c r="A4453" s="2" t="s">
        <v>5849</v>
      </c>
      <c r="B4453" s="3" t="n">
        <v>45640</v>
      </c>
      <c r="C4453" s="4" t="n">
        <f aca="false">YEAR($B4453)</f>
        <v>2024</v>
      </c>
      <c r="D4453" s="4" t="n">
        <f aca="false">MONTH($B4453)</f>
        <v>12</v>
      </c>
      <c r="E4453" s="2" t="s">
        <v>5565</v>
      </c>
      <c r="F4453" s="5" t="n">
        <f aca="false">ROUNDUP(MONTH($B4453)/3,0)</f>
        <v>4</v>
      </c>
      <c r="G4453" s="2" t="s">
        <v>2900</v>
      </c>
      <c r="H4453" s="2" t="s">
        <v>864</v>
      </c>
      <c r="I4453" s="2" t="s">
        <v>33</v>
      </c>
      <c r="J4453" s="2" t="s">
        <v>89</v>
      </c>
      <c r="K4453" s="2" t="s">
        <v>90</v>
      </c>
      <c r="L4453" s="2" t="s">
        <v>161</v>
      </c>
      <c r="M4453" s="2" t="s">
        <v>92</v>
      </c>
      <c r="N4453" s="2" t="s">
        <v>63</v>
      </c>
      <c r="O4453" s="2" t="s">
        <v>52</v>
      </c>
      <c r="P4453" s="2" t="s">
        <v>126</v>
      </c>
      <c r="Q4453" s="2" t="s">
        <v>253</v>
      </c>
      <c r="R4453" s="6" t="n">
        <v>2</v>
      </c>
      <c r="S4453" s="7" t="n">
        <v>1674.72</v>
      </c>
      <c r="T4453" s="7" t="n">
        <f aca="false">$R4453*$S4453</f>
        <v>3349.44</v>
      </c>
      <c r="U4453" s="8" t="n">
        <v>0.03</v>
      </c>
      <c r="V4453" s="7" t="n">
        <f aca="false">$T4453*$U4453</f>
        <v>100.4832</v>
      </c>
      <c r="W4453" s="7" t="n">
        <f aca="false">$T4453-$V4453</f>
        <v>3248.9568</v>
      </c>
      <c r="X4453" s="7" t="n">
        <v>1219.91</v>
      </c>
      <c r="Y4453" s="7" t="n">
        <f aca="false">$R4453*$X4453</f>
        <v>2439.82</v>
      </c>
      <c r="Z4453" s="7" t="n">
        <f aca="false">$W4453-$Y4453</f>
        <v>809.1368</v>
      </c>
      <c r="AA4453" s="8" t="n">
        <f aca="false">IFERROR($Z4453/$W4453,0)</f>
        <v>0.249045108879256</v>
      </c>
      <c r="AB4453" s="2" t="s">
        <v>85</v>
      </c>
      <c r="AC4453" s="2" t="s">
        <v>43</v>
      </c>
    </row>
    <row r="4454" customFormat="false" ht="15" hidden="false" customHeight="false" outlineLevel="0" collapsed="false">
      <c r="A4454" s="2" t="s">
        <v>5850</v>
      </c>
      <c r="B4454" s="3" t="n">
        <v>45640</v>
      </c>
      <c r="C4454" s="4" t="n">
        <f aca="false">YEAR($B4454)</f>
        <v>2024</v>
      </c>
      <c r="D4454" s="4" t="n">
        <f aca="false">MONTH($B4454)</f>
        <v>12</v>
      </c>
      <c r="E4454" s="2" t="s">
        <v>5565</v>
      </c>
      <c r="F4454" s="5" t="n">
        <f aca="false">ROUNDUP(MONTH($B4454)/3,0)</f>
        <v>4</v>
      </c>
      <c r="G4454" s="2" t="s">
        <v>208</v>
      </c>
      <c r="H4454" s="2" t="s">
        <v>209</v>
      </c>
      <c r="I4454" s="2" t="s">
        <v>33</v>
      </c>
      <c r="J4454" s="2" t="s">
        <v>59</v>
      </c>
      <c r="K4454" s="2" t="s">
        <v>210</v>
      </c>
      <c r="L4454" s="2" t="s">
        <v>211</v>
      </c>
      <c r="M4454" s="2" t="s">
        <v>131</v>
      </c>
      <c r="N4454" s="2" t="s">
        <v>51</v>
      </c>
      <c r="O4454" s="2" t="s">
        <v>52</v>
      </c>
      <c r="P4454" s="2" t="s">
        <v>126</v>
      </c>
      <c r="Q4454" s="2" t="s">
        <v>157</v>
      </c>
      <c r="R4454" s="6" t="n">
        <v>3</v>
      </c>
      <c r="S4454" s="7" t="n">
        <v>822.72</v>
      </c>
      <c r="T4454" s="7" t="n">
        <f aca="false">$R4454*$S4454</f>
        <v>2468.16</v>
      </c>
      <c r="U4454" s="8" t="n">
        <v>0.1</v>
      </c>
      <c r="V4454" s="7" t="n">
        <f aca="false">$T4454*$U4454</f>
        <v>246.816</v>
      </c>
      <c r="W4454" s="7" t="n">
        <f aca="false">$T4454-$V4454</f>
        <v>2221.344</v>
      </c>
      <c r="X4454" s="7" t="n">
        <v>556.44</v>
      </c>
      <c r="Y4454" s="7" t="n">
        <f aca="false">$R4454*$X4454</f>
        <v>1669.32</v>
      </c>
      <c r="Z4454" s="7" t="n">
        <f aca="false">$W4454-$Y4454</f>
        <v>552.024</v>
      </c>
      <c r="AA4454" s="8" t="n">
        <f aca="false">IFERROR($Z4454/$W4454,0)</f>
        <v>0.248509010761053</v>
      </c>
      <c r="AB4454" s="2" t="s">
        <v>42</v>
      </c>
      <c r="AC4454" s="2" t="s">
        <v>43</v>
      </c>
    </row>
    <row r="4455" customFormat="false" ht="15" hidden="false" customHeight="false" outlineLevel="0" collapsed="false">
      <c r="A4455" s="2" t="s">
        <v>5851</v>
      </c>
      <c r="B4455" s="3" t="n">
        <v>45640</v>
      </c>
      <c r="C4455" s="4" t="n">
        <f aca="false">YEAR($B4455)</f>
        <v>2024</v>
      </c>
      <c r="D4455" s="4" t="n">
        <f aca="false">MONTH($B4455)</f>
        <v>12</v>
      </c>
      <c r="E4455" s="2" t="s">
        <v>5565</v>
      </c>
      <c r="F4455" s="5" t="n">
        <f aca="false">ROUNDUP(MONTH($B4455)/3,0)</f>
        <v>4</v>
      </c>
      <c r="G4455" s="2" t="s">
        <v>45</v>
      </c>
      <c r="H4455" s="2" t="s">
        <v>46</v>
      </c>
      <c r="I4455" s="2" t="s">
        <v>33</v>
      </c>
      <c r="J4455" s="2" t="s">
        <v>47</v>
      </c>
      <c r="K4455" s="2" t="s">
        <v>48</v>
      </c>
      <c r="L4455" s="2" t="s">
        <v>49</v>
      </c>
      <c r="M4455" s="2" t="s">
        <v>118</v>
      </c>
      <c r="N4455" s="2" t="s">
        <v>51</v>
      </c>
      <c r="O4455" s="2" t="s">
        <v>171</v>
      </c>
      <c r="P4455" s="2" t="s">
        <v>180</v>
      </c>
      <c r="Q4455" s="2" t="s">
        <v>357</v>
      </c>
      <c r="R4455" s="6" t="n">
        <v>2</v>
      </c>
      <c r="S4455" s="7" t="n">
        <v>2098.11</v>
      </c>
      <c r="T4455" s="7" t="n">
        <f aca="false">$R4455*$S4455</f>
        <v>4196.22</v>
      </c>
      <c r="U4455" s="8" t="n">
        <v>0.2</v>
      </c>
      <c r="V4455" s="7" t="n">
        <f aca="false">$T4455*$U4455</f>
        <v>839.244</v>
      </c>
      <c r="W4455" s="7" t="n">
        <f aca="false">$T4455-$V4455</f>
        <v>3356.976</v>
      </c>
      <c r="X4455" s="7" t="n">
        <v>1352.75</v>
      </c>
      <c r="Y4455" s="7" t="n">
        <f aca="false">$R4455*$X4455</f>
        <v>2705.5</v>
      </c>
      <c r="Z4455" s="7" t="n">
        <f aca="false">$W4455-$Y4455</f>
        <v>651.476</v>
      </c>
      <c r="AA4455" s="8" t="n">
        <f aca="false">IFERROR($Z4455/$W4455,0)</f>
        <v>0.194066326360391</v>
      </c>
      <c r="AB4455" s="2" t="s">
        <v>85</v>
      </c>
      <c r="AC4455" s="2" t="s">
        <v>43</v>
      </c>
    </row>
    <row r="4456" customFormat="false" ht="15" hidden="false" customHeight="false" outlineLevel="0" collapsed="false">
      <c r="A4456" s="2" t="s">
        <v>5852</v>
      </c>
      <c r="B4456" s="3" t="n">
        <v>45640</v>
      </c>
      <c r="C4456" s="4" t="n">
        <f aca="false">YEAR($B4456)</f>
        <v>2024</v>
      </c>
      <c r="D4456" s="4" t="n">
        <f aca="false">MONTH($B4456)</f>
        <v>12</v>
      </c>
      <c r="E4456" s="2" t="s">
        <v>5565</v>
      </c>
      <c r="F4456" s="5" t="n">
        <f aca="false">ROUNDUP(MONTH($B4456)/3,0)</f>
        <v>4</v>
      </c>
      <c r="G4456" s="2" t="s">
        <v>737</v>
      </c>
      <c r="H4456" s="2" t="s">
        <v>738</v>
      </c>
      <c r="I4456" s="2" t="s">
        <v>33</v>
      </c>
      <c r="J4456" s="2" t="s">
        <v>47</v>
      </c>
      <c r="K4456" s="2" t="s">
        <v>48</v>
      </c>
      <c r="L4456" s="2" t="s">
        <v>155</v>
      </c>
      <c r="M4456" s="2" t="s">
        <v>118</v>
      </c>
      <c r="N4456" s="2" t="s">
        <v>38</v>
      </c>
      <c r="O4456" s="2" t="s">
        <v>171</v>
      </c>
      <c r="P4456" s="2" t="s">
        <v>172</v>
      </c>
      <c r="Q4456" s="2" t="s">
        <v>173</v>
      </c>
      <c r="R4456" s="6" t="n">
        <v>3</v>
      </c>
      <c r="S4456" s="7" t="n">
        <v>1005.96</v>
      </c>
      <c r="T4456" s="7" t="n">
        <f aca="false">$R4456*$S4456</f>
        <v>3017.88</v>
      </c>
      <c r="U4456" s="8" t="n">
        <v>0.03</v>
      </c>
      <c r="V4456" s="7" t="n">
        <f aca="false">$T4456*$U4456</f>
        <v>90.5364</v>
      </c>
      <c r="W4456" s="7" t="n">
        <f aca="false">$T4456-$V4456</f>
        <v>2927.3436</v>
      </c>
      <c r="X4456" s="7" t="n">
        <v>627.35</v>
      </c>
      <c r="Y4456" s="7" t="n">
        <f aca="false">$R4456*$X4456</f>
        <v>1882.05</v>
      </c>
      <c r="Z4456" s="7" t="n">
        <f aca="false">$W4456-$Y4456</f>
        <v>1045.2936</v>
      </c>
      <c r="AA4456" s="8" t="n">
        <f aca="false">IFERROR($Z4456/$W4456,0)</f>
        <v>0.35707923046683</v>
      </c>
      <c r="AB4456" s="2" t="s">
        <v>42</v>
      </c>
      <c r="AC4456" s="2" t="s">
        <v>43</v>
      </c>
    </row>
    <row r="4457" customFormat="false" ht="15" hidden="false" customHeight="false" outlineLevel="0" collapsed="false">
      <c r="A4457" s="2" t="s">
        <v>5853</v>
      </c>
      <c r="B4457" s="3" t="n">
        <v>45640</v>
      </c>
      <c r="C4457" s="4" t="n">
        <f aca="false">YEAR($B4457)</f>
        <v>2024</v>
      </c>
      <c r="D4457" s="4" t="n">
        <f aca="false">MONTH($B4457)</f>
        <v>12</v>
      </c>
      <c r="E4457" s="2" t="s">
        <v>5565</v>
      </c>
      <c r="F4457" s="5" t="n">
        <f aca="false">ROUNDUP(MONTH($B4457)/3,0)</f>
        <v>4</v>
      </c>
      <c r="G4457" s="2" t="s">
        <v>698</v>
      </c>
      <c r="H4457" s="2" t="s">
        <v>279</v>
      </c>
      <c r="I4457" s="2" t="s">
        <v>104</v>
      </c>
      <c r="J4457" s="2" t="s">
        <v>47</v>
      </c>
      <c r="K4457" s="2" t="s">
        <v>221</v>
      </c>
      <c r="L4457" s="2" t="s">
        <v>222</v>
      </c>
      <c r="M4457" s="2" t="s">
        <v>50</v>
      </c>
      <c r="N4457" s="2" t="s">
        <v>38</v>
      </c>
      <c r="O4457" s="2" t="s">
        <v>171</v>
      </c>
      <c r="P4457" s="2" t="s">
        <v>180</v>
      </c>
      <c r="Q4457" s="2" t="s">
        <v>181</v>
      </c>
      <c r="R4457" s="6" t="n">
        <v>7</v>
      </c>
      <c r="S4457" s="7" t="n">
        <v>2504.46</v>
      </c>
      <c r="T4457" s="7" t="n">
        <f aca="false">$R4457*$S4457</f>
        <v>17531.22</v>
      </c>
      <c r="U4457" s="8" t="n">
        <v>0.2</v>
      </c>
      <c r="V4457" s="7" t="n">
        <f aca="false">$T4457*$U4457</f>
        <v>3506.244</v>
      </c>
      <c r="W4457" s="7" t="n">
        <f aca="false">$T4457-$V4457</f>
        <v>14024.976</v>
      </c>
      <c r="X4457" s="7" t="n">
        <v>1668.89</v>
      </c>
      <c r="Y4457" s="7" t="n">
        <f aca="false">$R4457*$X4457</f>
        <v>11682.23</v>
      </c>
      <c r="Z4457" s="7" t="n">
        <f aca="false">$W4457-$Y4457</f>
        <v>2342.746</v>
      </c>
      <c r="AA4457" s="8" t="n">
        <f aca="false">IFERROR($Z4457/$W4457,0)</f>
        <v>0.167040998858037</v>
      </c>
      <c r="AB4457" s="2" t="s">
        <v>85</v>
      </c>
      <c r="AC4457" s="2" t="s">
        <v>246</v>
      </c>
    </row>
    <row r="4458" customFormat="false" ht="15" hidden="false" customHeight="false" outlineLevel="0" collapsed="false">
      <c r="A4458" s="2" t="s">
        <v>5854</v>
      </c>
      <c r="B4458" s="3" t="n">
        <v>45640</v>
      </c>
      <c r="C4458" s="4" t="n">
        <f aca="false">YEAR($B4458)</f>
        <v>2024</v>
      </c>
      <c r="D4458" s="4" t="n">
        <f aca="false">MONTH($B4458)</f>
        <v>12</v>
      </c>
      <c r="E4458" s="2" t="s">
        <v>5565</v>
      </c>
      <c r="F4458" s="5" t="n">
        <f aca="false">ROUNDUP(MONTH($B4458)/3,0)</f>
        <v>4</v>
      </c>
      <c r="G4458" s="2" t="s">
        <v>45</v>
      </c>
      <c r="H4458" s="2" t="s">
        <v>46</v>
      </c>
      <c r="I4458" s="2" t="s">
        <v>33</v>
      </c>
      <c r="J4458" s="2" t="s">
        <v>47</v>
      </c>
      <c r="K4458" s="2" t="s">
        <v>48</v>
      </c>
      <c r="L4458" s="2" t="s">
        <v>49</v>
      </c>
      <c r="M4458" s="2" t="s">
        <v>168</v>
      </c>
      <c r="N4458" s="2" t="s">
        <v>63</v>
      </c>
      <c r="O4458" s="2" t="s">
        <v>114</v>
      </c>
      <c r="P4458" s="2" t="s">
        <v>115</v>
      </c>
      <c r="Q4458" s="2" t="s">
        <v>116</v>
      </c>
      <c r="R4458" s="6" t="n">
        <v>3</v>
      </c>
      <c r="S4458" s="7" t="n">
        <v>271.77</v>
      </c>
      <c r="T4458" s="7" t="n">
        <f aca="false">$R4458*$S4458</f>
        <v>815.31</v>
      </c>
      <c r="U4458" s="8" t="n">
        <v>0.13</v>
      </c>
      <c r="V4458" s="7" t="n">
        <f aca="false">$T4458*$U4458</f>
        <v>105.9903</v>
      </c>
      <c r="W4458" s="7" t="n">
        <f aca="false">$T4458-$V4458</f>
        <v>709.3197</v>
      </c>
      <c r="X4458" s="7" t="n">
        <v>136.67</v>
      </c>
      <c r="Y4458" s="7" t="n">
        <f aca="false">$R4458*$X4458</f>
        <v>410.01</v>
      </c>
      <c r="Z4458" s="7" t="n">
        <f aca="false">$W4458-$Y4458</f>
        <v>299.3097</v>
      </c>
      <c r="AA4458" s="8" t="n">
        <f aca="false">IFERROR($Z4458/$W4458,0)</f>
        <v>0.421967273713109</v>
      </c>
      <c r="AB4458" s="2" t="s">
        <v>42</v>
      </c>
      <c r="AC4458" s="2" t="s">
        <v>43</v>
      </c>
    </row>
    <row r="4459" customFormat="false" ht="15" hidden="false" customHeight="false" outlineLevel="0" collapsed="false">
      <c r="A4459" s="2" t="s">
        <v>5855</v>
      </c>
      <c r="B4459" s="3" t="n">
        <v>45640</v>
      </c>
      <c r="C4459" s="4" t="n">
        <f aca="false">YEAR($B4459)</f>
        <v>2024</v>
      </c>
      <c r="D4459" s="4" t="n">
        <f aca="false">MONTH($B4459)</f>
        <v>12</v>
      </c>
      <c r="E4459" s="2" t="s">
        <v>5565</v>
      </c>
      <c r="F4459" s="5" t="n">
        <f aca="false">ROUNDUP(MONTH($B4459)/3,0)</f>
        <v>4</v>
      </c>
      <c r="G4459" s="2" t="s">
        <v>765</v>
      </c>
      <c r="H4459" s="2" t="s">
        <v>766</v>
      </c>
      <c r="I4459" s="2" t="s">
        <v>104</v>
      </c>
      <c r="J4459" s="2" t="s">
        <v>47</v>
      </c>
      <c r="K4459" s="2" t="s">
        <v>48</v>
      </c>
      <c r="L4459" s="2" t="s">
        <v>49</v>
      </c>
      <c r="M4459" s="2" t="s">
        <v>118</v>
      </c>
      <c r="N4459" s="2" t="s">
        <v>51</v>
      </c>
      <c r="O4459" s="2" t="s">
        <v>64</v>
      </c>
      <c r="P4459" s="2" t="s">
        <v>342</v>
      </c>
      <c r="Q4459" s="2" t="s">
        <v>343</v>
      </c>
      <c r="R4459" s="6" t="n">
        <v>11</v>
      </c>
      <c r="S4459" s="7" t="n">
        <v>1905.08</v>
      </c>
      <c r="T4459" s="7" t="n">
        <f aca="false">$R4459*$S4459</f>
        <v>20955.88</v>
      </c>
      <c r="U4459" s="8" t="n">
        <v>0.03</v>
      </c>
      <c r="V4459" s="7" t="n">
        <f aca="false">$T4459*$U4459</f>
        <v>628.6764</v>
      </c>
      <c r="W4459" s="7" t="n">
        <f aca="false">$T4459-$V4459</f>
        <v>20327.2036</v>
      </c>
      <c r="X4459" s="7" t="n">
        <v>1536.41</v>
      </c>
      <c r="Y4459" s="7" t="n">
        <f aca="false">$R4459*$X4459</f>
        <v>16900.51</v>
      </c>
      <c r="Z4459" s="7" t="n">
        <f aca="false">$W4459-$Y4459</f>
        <v>3426.6936</v>
      </c>
      <c r="AA4459" s="8" t="n">
        <f aca="false">IFERROR($Z4459/$W4459,0)</f>
        <v>0.168576734283313</v>
      </c>
      <c r="AB4459" s="2" t="s">
        <v>67</v>
      </c>
      <c r="AC4459" s="2" t="s">
        <v>43</v>
      </c>
    </row>
    <row r="4460" customFormat="false" ht="15" hidden="false" customHeight="false" outlineLevel="0" collapsed="false">
      <c r="A4460" s="2" t="s">
        <v>5856</v>
      </c>
      <c r="B4460" s="3" t="n">
        <v>45640</v>
      </c>
      <c r="C4460" s="4" t="n">
        <f aca="false">YEAR($B4460)</f>
        <v>2024</v>
      </c>
      <c r="D4460" s="4" t="n">
        <f aca="false">MONTH($B4460)</f>
        <v>12</v>
      </c>
      <c r="E4460" s="2" t="s">
        <v>5565</v>
      </c>
      <c r="F4460" s="5" t="n">
        <f aca="false">ROUNDUP(MONTH($B4460)/3,0)</f>
        <v>4</v>
      </c>
      <c r="G4460" s="2" t="s">
        <v>880</v>
      </c>
      <c r="H4460" s="2" t="s">
        <v>712</v>
      </c>
      <c r="I4460" s="2" t="s">
        <v>33</v>
      </c>
      <c r="J4460" s="2" t="s">
        <v>89</v>
      </c>
      <c r="K4460" s="2" t="s">
        <v>97</v>
      </c>
      <c r="L4460" s="2" t="s">
        <v>98</v>
      </c>
      <c r="M4460" s="2" t="s">
        <v>135</v>
      </c>
      <c r="N4460" s="2" t="s">
        <v>51</v>
      </c>
      <c r="O4460" s="2" t="s">
        <v>52</v>
      </c>
      <c r="P4460" s="2" t="s">
        <v>126</v>
      </c>
      <c r="Q4460" s="2" t="s">
        <v>253</v>
      </c>
      <c r="R4460" s="6" t="n">
        <v>1</v>
      </c>
      <c r="S4460" s="7" t="n">
        <v>1616.1</v>
      </c>
      <c r="T4460" s="7" t="n">
        <f aca="false">$R4460*$S4460</f>
        <v>1616.1</v>
      </c>
      <c r="U4460" s="8" t="n">
        <v>0.05</v>
      </c>
      <c r="V4460" s="7" t="n">
        <f aca="false">$T4460*$U4460</f>
        <v>80.805</v>
      </c>
      <c r="W4460" s="7" t="n">
        <f aca="false">$T4460-$V4460</f>
        <v>1535.295</v>
      </c>
      <c r="X4460" s="7" t="n">
        <v>1168.44</v>
      </c>
      <c r="Y4460" s="7" t="n">
        <f aca="false">$R4460*$X4460</f>
        <v>1168.44</v>
      </c>
      <c r="Z4460" s="7" t="n">
        <f aca="false">$W4460-$Y4460</f>
        <v>366.855</v>
      </c>
      <c r="AA4460" s="8" t="n">
        <f aca="false">IFERROR($Z4460/$W4460,0)</f>
        <v>0.238947563823239</v>
      </c>
      <c r="AB4460" s="2" t="s">
        <v>85</v>
      </c>
      <c r="AC4460" s="2" t="s">
        <v>43</v>
      </c>
    </row>
    <row r="4461" customFormat="false" ht="15" hidden="false" customHeight="false" outlineLevel="0" collapsed="false">
      <c r="A4461" s="2" t="s">
        <v>5857</v>
      </c>
      <c r="B4461" s="3" t="n">
        <v>45640</v>
      </c>
      <c r="C4461" s="4" t="n">
        <f aca="false">YEAR($B4461)</f>
        <v>2024</v>
      </c>
      <c r="D4461" s="4" t="n">
        <f aca="false">MONTH($B4461)</f>
        <v>12</v>
      </c>
      <c r="E4461" s="2" t="s">
        <v>5565</v>
      </c>
      <c r="F4461" s="5" t="n">
        <f aca="false">ROUNDUP(MONTH($B4461)/3,0)</f>
        <v>4</v>
      </c>
      <c r="G4461" s="2" t="s">
        <v>1241</v>
      </c>
      <c r="H4461" s="2" t="s">
        <v>291</v>
      </c>
      <c r="I4461" s="2" t="s">
        <v>33</v>
      </c>
      <c r="J4461" s="2" t="s">
        <v>47</v>
      </c>
      <c r="K4461" s="2" t="s">
        <v>48</v>
      </c>
      <c r="L4461" s="2" t="s">
        <v>155</v>
      </c>
      <c r="M4461" s="2" t="s">
        <v>105</v>
      </c>
      <c r="N4461" s="2" t="s">
        <v>51</v>
      </c>
      <c r="O4461" s="2" t="s">
        <v>64</v>
      </c>
      <c r="P4461" s="2" t="s">
        <v>74</v>
      </c>
      <c r="Q4461" s="2" t="s">
        <v>542</v>
      </c>
      <c r="R4461" s="6" t="n">
        <v>1</v>
      </c>
      <c r="S4461" s="7" t="n">
        <v>944.12</v>
      </c>
      <c r="T4461" s="7" t="n">
        <f aca="false">$R4461*$S4461</f>
        <v>944.12</v>
      </c>
      <c r="U4461" s="8" t="n">
        <v>0.15</v>
      </c>
      <c r="V4461" s="7" t="n">
        <f aca="false">$T4461*$U4461</f>
        <v>141.618</v>
      </c>
      <c r="W4461" s="7" t="n">
        <f aca="false">$T4461-$V4461</f>
        <v>802.502</v>
      </c>
      <c r="X4461" s="7" t="n">
        <v>707.11</v>
      </c>
      <c r="Y4461" s="7" t="n">
        <f aca="false">$R4461*$X4461</f>
        <v>707.11</v>
      </c>
      <c r="Z4461" s="7" t="n">
        <f aca="false">$W4461-$Y4461</f>
        <v>95.3919999999999</v>
      </c>
      <c r="AA4461" s="8" t="n">
        <f aca="false">IFERROR($Z4461/$W4461,0)</f>
        <v>0.118868239580711</v>
      </c>
      <c r="AB4461" s="2" t="s">
        <v>85</v>
      </c>
      <c r="AC4461" s="2" t="s">
        <v>43</v>
      </c>
    </row>
    <row r="4462" customFormat="false" ht="15" hidden="false" customHeight="false" outlineLevel="0" collapsed="false">
      <c r="A4462" s="2" t="s">
        <v>5858</v>
      </c>
      <c r="B4462" s="3" t="n">
        <v>45640</v>
      </c>
      <c r="C4462" s="4" t="n">
        <f aca="false">YEAR($B4462)</f>
        <v>2024</v>
      </c>
      <c r="D4462" s="4" t="n">
        <f aca="false">MONTH($B4462)</f>
        <v>12</v>
      </c>
      <c r="E4462" s="2" t="s">
        <v>5565</v>
      </c>
      <c r="F4462" s="5" t="n">
        <f aca="false">ROUNDUP(MONTH($B4462)/3,0)</f>
        <v>4</v>
      </c>
      <c r="G4462" s="2" t="s">
        <v>2346</v>
      </c>
      <c r="H4462" s="2" t="s">
        <v>307</v>
      </c>
      <c r="I4462" s="2" t="s">
        <v>177</v>
      </c>
      <c r="J4462" s="2" t="s">
        <v>47</v>
      </c>
      <c r="K4462" s="2" t="s">
        <v>48</v>
      </c>
      <c r="L4462" s="2" t="s">
        <v>49</v>
      </c>
      <c r="M4462" s="2" t="s">
        <v>105</v>
      </c>
      <c r="N4462" s="2" t="s">
        <v>63</v>
      </c>
      <c r="O4462" s="2" t="s">
        <v>64</v>
      </c>
      <c r="P4462" s="2" t="s">
        <v>74</v>
      </c>
      <c r="Q4462" s="2" t="s">
        <v>259</v>
      </c>
      <c r="R4462" s="6" t="n">
        <v>11</v>
      </c>
      <c r="S4462" s="7" t="n">
        <v>2455.09</v>
      </c>
      <c r="T4462" s="7" t="n">
        <f aca="false">$R4462*$S4462</f>
        <v>27005.99</v>
      </c>
      <c r="U4462" s="8" t="n">
        <v>0.07</v>
      </c>
      <c r="V4462" s="7" t="n">
        <f aca="false">$T4462*$U4462</f>
        <v>1890.4193</v>
      </c>
      <c r="W4462" s="7" t="n">
        <f aca="false">$T4462-$V4462</f>
        <v>25115.5707</v>
      </c>
      <c r="X4462" s="7" t="n">
        <v>1888.2</v>
      </c>
      <c r="Y4462" s="7" t="n">
        <f aca="false">$R4462*$X4462</f>
        <v>20770.2</v>
      </c>
      <c r="Z4462" s="7" t="n">
        <f aca="false">$W4462-$Y4462</f>
        <v>4345.3707</v>
      </c>
      <c r="AA4462" s="8" t="n">
        <f aca="false">IFERROR($Z4462/$W4462,0)</f>
        <v>0.173015009370263</v>
      </c>
      <c r="AB4462" s="2" t="s">
        <v>85</v>
      </c>
      <c r="AC4462" s="2" t="s">
        <v>43</v>
      </c>
    </row>
    <row r="4463" customFormat="false" ht="15" hidden="false" customHeight="false" outlineLevel="0" collapsed="false">
      <c r="A4463" s="2" t="s">
        <v>5859</v>
      </c>
      <c r="B4463" s="3" t="n">
        <v>45640</v>
      </c>
      <c r="C4463" s="4" t="n">
        <f aca="false">YEAR($B4463)</f>
        <v>2024</v>
      </c>
      <c r="D4463" s="4" t="n">
        <f aca="false">MONTH($B4463)</f>
        <v>12</v>
      </c>
      <c r="E4463" s="2" t="s">
        <v>5565</v>
      </c>
      <c r="F4463" s="5" t="n">
        <f aca="false">ROUNDUP(MONTH($B4463)/3,0)</f>
        <v>4</v>
      </c>
      <c r="G4463" s="2" t="s">
        <v>2900</v>
      </c>
      <c r="H4463" s="2" t="s">
        <v>864</v>
      </c>
      <c r="I4463" s="2" t="s">
        <v>33</v>
      </c>
      <c r="J4463" s="2" t="s">
        <v>89</v>
      </c>
      <c r="K4463" s="2" t="s">
        <v>90</v>
      </c>
      <c r="L4463" s="2" t="s">
        <v>161</v>
      </c>
      <c r="M4463" s="2" t="s">
        <v>92</v>
      </c>
      <c r="N4463" s="2" t="s">
        <v>63</v>
      </c>
      <c r="O4463" s="2" t="s">
        <v>114</v>
      </c>
      <c r="P4463" s="2" t="s">
        <v>234</v>
      </c>
      <c r="Q4463" s="2" t="s">
        <v>276</v>
      </c>
      <c r="R4463" s="6" t="n">
        <v>2</v>
      </c>
      <c r="S4463" s="7" t="n">
        <v>199.16</v>
      </c>
      <c r="T4463" s="7" t="n">
        <f aca="false">$R4463*$S4463</f>
        <v>398.32</v>
      </c>
      <c r="U4463" s="8" t="n">
        <v>0.03</v>
      </c>
      <c r="V4463" s="7" t="n">
        <f aca="false">$T4463*$U4463</f>
        <v>11.9496</v>
      </c>
      <c r="W4463" s="7" t="n">
        <f aca="false">$T4463-$V4463</f>
        <v>386.3704</v>
      </c>
      <c r="X4463" s="7" t="n">
        <v>93.14</v>
      </c>
      <c r="Y4463" s="7" t="n">
        <f aca="false">$R4463*$X4463</f>
        <v>186.28</v>
      </c>
      <c r="Z4463" s="7" t="n">
        <f aca="false">$W4463-$Y4463</f>
        <v>200.0904</v>
      </c>
      <c r="AA4463" s="8" t="n">
        <f aca="false">IFERROR($Z4463/$W4463,0)</f>
        <v>0.517871969488346</v>
      </c>
      <c r="AB4463" s="2" t="s">
        <v>85</v>
      </c>
      <c r="AC4463" s="2" t="s">
        <v>43</v>
      </c>
    </row>
    <row r="4464" customFormat="false" ht="15" hidden="false" customHeight="false" outlineLevel="0" collapsed="false">
      <c r="A4464" s="2" t="s">
        <v>5860</v>
      </c>
      <c r="B4464" s="3" t="n">
        <v>45640</v>
      </c>
      <c r="C4464" s="4" t="n">
        <f aca="false">YEAR($B4464)</f>
        <v>2024</v>
      </c>
      <c r="D4464" s="4" t="n">
        <f aca="false">MONTH($B4464)</f>
        <v>12</v>
      </c>
      <c r="E4464" s="2" t="s">
        <v>5565</v>
      </c>
      <c r="F4464" s="5" t="n">
        <f aca="false">ROUNDUP(MONTH($B4464)/3,0)</f>
        <v>4</v>
      </c>
      <c r="G4464" s="2" t="s">
        <v>5861</v>
      </c>
      <c r="H4464" s="2" t="s">
        <v>5862</v>
      </c>
      <c r="I4464" s="2" t="s">
        <v>33</v>
      </c>
      <c r="J4464" s="2" t="s">
        <v>59</v>
      </c>
      <c r="K4464" s="2" t="s">
        <v>60</v>
      </c>
      <c r="L4464" s="2" t="s">
        <v>61</v>
      </c>
      <c r="M4464" s="2" t="s">
        <v>62</v>
      </c>
      <c r="N4464" s="2" t="s">
        <v>51</v>
      </c>
      <c r="O4464" s="2" t="s">
        <v>39</v>
      </c>
      <c r="P4464" s="2" t="s">
        <v>40</v>
      </c>
      <c r="Q4464" s="2" t="s">
        <v>100</v>
      </c>
      <c r="R4464" s="6" t="n">
        <v>2</v>
      </c>
      <c r="S4464" s="7" t="n">
        <v>1757.01</v>
      </c>
      <c r="T4464" s="7" t="n">
        <f aca="false">$R4464*$S4464</f>
        <v>3514.02</v>
      </c>
      <c r="U4464" s="8" t="n">
        <v>0.03</v>
      </c>
      <c r="V4464" s="7" t="n">
        <f aca="false">$T4464*$U4464</f>
        <v>105.4206</v>
      </c>
      <c r="W4464" s="7" t="n">
        <f aca="false">$T4464-$V4464</f>
        <v>3408.5994</v>
      </c>
      <c r="X4464" s="7" t="n">
        <v>1199.08</v>
      </c>
      <c r="Y4464" s="7" t="n">
        <f aca="false">$R4464*$X4464</f>
        <v>2398.16</v>
      </c>
      <c r="Z4464" s="7" t="n">
        <f aca="false">$W4464-$Y4464</f>
        <v>1010.4394</v>
      </c>
      <c r="AA4464" s="8" t="n">
        <f aca="false">IFERROR($Z4464/$W4464,0)</f>
        <v>0.296438296621187</v>
      </c>
      <c r="AB4464" s="2" t="s">
        <v>85</v>
      </c>
      <c r="AC4464" s="2" t="s">
        <v>43</v>
      </c>
    </row>
    <row r="4465" customFormat="false" ht="15" hidden="false" customHeight="false" outlineLevel="0" collapsed="false">
      <c r="A4465" s="2" t="s">
        <v>5863</v>
      </c>
      <c r="B4465" s="3" t="n">
        <v>45640</v>
      </c>
      <c r="C4465" s="4" t="n">
        <f aca="false">YEAR($B4465)</f>
        <v>2024</v>
      </c>
      <c r="D4465" s="4" t="n">
        <f aca="false">MONTH($B4465)</f>
        <v>12</v>
      </c>
      <c r="E4465" s="2" t="s">
        <v>5565</v>
      </c>
      <c r="F4465" s="5" t="n">
        <f aca="false">ROUNDUP(MONTH($B4465)/3,0)</f>
        <v>4</v>
      </c>
      <c r="G4465" s="2" t="s">
        <v>1313</v>
      </c>
      <c r="H4465" s="2" t="s">
        <v>1314</v>
      </c>
      <c r="I4465" s="2" t="s">
        <v>33</v>
      </c>
      <c r="J4465" s="2" t="s">
        <v>34</v>
      </c>
      <c r="K4465" s="2" t="s">
        <v>35</v>
      </c>
      <c r="L4465" s="2" t="s">
        <v>36</v>
      </c>
      <c r="M4465" s="2" t="s">
        <v>82</v>
      </c>
      <c r="N4465" s="2" t="s">
        <v>151</v>
      </c>
      <c r="O4465" s="2" t="s">
        <v>52</v>
      </c>
      <c r="P4465" s="2" t="s">
        <v>53</v>
      </c>
      <c r="Q4465" s="2" t="s">
        <v>54</v>
      </c>
      <c r="R4465" s="6" t="n">
        <v>3</v>
      </c>
      <c r="S4465" s="7" t="n">
        <v>2884.74</v>
      </c>
      <c r="T4465" s="7" t="n">
        <f aca="false">$R4465*$S4465</f>
        <v>8654.22</v>
      </c>
      <c r="U4465" s="8" t="n">
        <v>0.08</v>
      </c>
      <c r="V4465" s="7" t="n">
        <f aca="false">$T4465*$U4465</f>
        <v>692.3376</v>
      </c>
      <c r="W4465" s="7" t="n">
        <f aca="false">$T4465-$V4465</f>
        <v>7961.8824</v>
      </c>
      <c r="X4465" s="7" t="n">
        <v>2188.33</v>
      </c>
      <c r="Y4465" s="7" t="n">
        <f aca="false">$R4465*$X4465</f>
        <v>6564.99</v>
      </c>
      <c r="Z4465" s="7" t="n">
        <f aca="false">$W4465-$Y4465</f>
        <v>1396.8924</v>
      </c>
      <c r="AA4465" s="8" t="n">
        <f aca="false">IFERROR($Z4465/$W4465,0)</f>
        <v>0.175447504725767</v>
      </c>
      <c r="AB4465" s="2" t="s">
        <v>42</v>
      </c>
      <c r="AC4465" s="2" t="s">
        <v>43</v>
      </c>
    </row>
    <row r="4466" customFormat="false" ht="15" hidden="false" customHeight="false" outlineLevel="0" collapsed="false">
      <c r="A4466" s="2" t="s">
        <v>5864</v>
      </c>
      <c r="B4466" s="3" t="n">
        <v>45640</v>
      </c>
      <c r="C4466" s="4" t="n">
        <f aca="false">YEAR($B4466)</f>
        <v>2024</v>
      </c>
      <c r="D4466" s="4" t="n">
        <f aca="false">MONTH($B4466)</f>
        <v>12</v>
      </c>
      <c r="E4466" s="2" t="s">
        <v>5565</v>
      </c>
      <c r="F4466" s="5" t="n">
        <f aca="false">ROUNDUP(MONTH($B4466)/3,0)</f>
        <v>4</v>
      </c>
      <c r="G4466" s="2" t="s">
        <v>1313</v>
      </c>
      <c r="H4466" s="2" t="s">
        <v>1314</v>
      </c>
      <c r="I4466" s="2" t="s">
        <v>33</v>
      </c>
      <c r="J4466" s="2" t="s">
        <v>34</v>
      </c>
      <c r="K4466" s="2" t="s">
        <v>35</v>
      </c>
      <c r="L4466" s="2" t="s">
        <v>36</v>
      </c>
      <c r="M4466" s="2" t="s">
        <v>82</v>
      </c>
      <c r="N4466" s="2" t="s">
        <v>38</v>
      </c>
      <c r="O4466" s="2" t="s">
        <v>171</v>
      </c>
      <c r="P4466" s="2" t="s">
        <v>172</v>
      </c>
      <c r="Q4466" s="2" t="s">
        <v>173</v>
      </c>
      <c r="R4466" s="6" t="n">
        <v>1</v>
      </c>
      <c r="S4466" s="7" t="n">
        <v>962.41</v>
      </c>
      <c r="T4466" s="7" t="n">
        <f aca="false">$R4466*$S4466</f>
        <v>962.41</v>
      </c>
      <c r="U4466" s="8" t="n">
        <v>0.05</v>
      </c>
      <c r="V4466" s="7" t="n">
        <f aca="false">$T4466*$U4466</f>
        <v>48.1205</v>
      </c>
      <c r="W4466" s="7" t="n">
        <f aca="false">$T4466-$V4466</f>
        <v>914.2895</v>
      </c>
      <c r="X4466" s="7" t="n">
        <v>570.39</v>
      </c>
      <c r="Y4466" s="7" t="n">
        <f aca="false">$R4466*$X4466</f>
        <v>570.39</v>
      </c>
      <c r="Z4466" s="7" t="n">
        <f aca="false">$W4466-$Y4466</f>
        <v>343.8995</v>
      </c>
      <c r="AA4466" s="8" t="n">
        <f aca="false">IFERROR($Z4466/$W4466,0)</f>
        <v>0.376138520676438</v>
      </c>
      <c r="AB4466" s="2" t="s">
        <v>67</v>
      </c>
      <c r="AC4466" s="2" t="s">
        <v>43</v>
      </c>
    </row>
    <row r="4467" customFormat="false" ht="15" hidden="false" customHeight="false" outlineLevel="0" collapsed="false">
      <c r="A4467" s="2" t="s">
        <v>5865</v>
      </c>
      <c r="B4467" s="3" t="n">
        <v>45640</v>
      </c>
      <c r="C4467" s="4" t="n">
        <f aca="false">YEAR($B4467)</f>
        <v>2024</v>
      </c>
      <c r="D4467" s="4" t="n">
        <f aca="false">MONTH($B4467)</f>
        <v>12</v>
      </c>
      <c r="E4467" s="2" t="s">
        <v>5565</v>
      </c>
      <c r="F4467" s="5" t="n">
        <f aca="false">ROUNDUP(MONTH($B4467)/3,0)</f>
        <v>4</v>
      </c>
      <c r="G4467" s="2" t="s">
        <v>1184</v>
      </c>
      <c r="H4467" s="2" t="s">
        <v>1185</v>
      </c>
      <c r="I4467" s="2" t="s">
        <v>33</v>
      </c>
      <c r="J4467" s="2" t="s">
        <v>47</v>
      </c>
      <c r="K4467" s="2" t="s">
        <v>48</v>
      </c>
      <c r="L4467" s="2" t="s">
        <v>155</v>
      </c>
      <c r="M4467" s="2" t="s">
        <v>156</v>
      </c>
      <c r="N4467" s="2" t="s">
        <v>51</v>
      </c>
      <c r="O4467" s="2" t="s">
        <v>52</v>
      </c>
      <c r="P4467" s="2" t="s">
        <v>83</v>
      </c>
      <c r="Q4467" s="2" t="s">
        <v>84</v>
      </c>
      <c r="R4467" s="6" t="n">
        <v>1</v>
      </c>
      <c r="S4467" s="7" t="n">
        <v>4150.2</v>
      </c>
      <c r="T4467" s="7" t="n">
        <f aca="false">$R4467*$S4467</f>
        <v>4150.2</v>
      </c>
      <c r="U4467" s="8" t="n">
        <v>0</v>
      </c>
      <c r="V4467" s="7" t="n">
        <f aca="false">$T4467*$U4467</f>
        <v>0</v>
      </c>
      <c r="W4467" s="7" t="n">
        <f aca="false">$T4467-$V4467</f>
        <v>4150.2</v>
      </c>
      <c r="X4467" s="7" t="n">
        <v>3048.86</v>
      </c>
      <c r="Y4467" s="7" t="n">
        <f aca="false">$R4467*$X4467</f>
        <v>3048.86</v>
      </c>
      <c r="Z4467" s="7" t="n">
        <f aca="false">$W4467-$Y4467</f>
        <v>1101.34</v>
      </c>
      <c r="AA4467" s="8" t="n">
        <f aca="false">IFERROR($Z4467/$W4467,0)</f>
        <v>0.265370343597899</v>
      </c>
      <c r="AB4467" s="2" t="s">
        <v>42</v>
      </c>
      <c r="AC4467" s="2" t="s">
        <v>43</v>
      </c>
    </row>
    <row r="4468" customFormat="false" ht="15" hidden="false" customHeight="false" outlineLevel="0" collapsed="false">
      <c r="A4468" s="2" t="s">
        <v>5866</v>
      </c>
      <c r="B4468" s="3" t="n">
        <v>45640</v>
      </c>
      <c r="C4468" s="4" t="n">
        <f aca="false">YEAR($B4468)</f>
        <v>2024</v>
      </c>
      <c r="D4468" s="4" t="n">
        <f aca="false">MONTH($B4468)</f>
        <v>12</v>
      </c>
      <c r="E4468" s="2" t="s">
        <v>5565</v>
      </c>
      <c r="F4468" s="5" t="n">
        <f aca="false">ROUNDUP(MONTH($B4468)/3,0)</f>
        <v>4</v>
      </c>
      <c r="G4468" s="2" t="s">
        <v>2661</v>
      </c>
      <c r="H4468" s="2" t="s">
        <v>781</v>
      </c>
      <c r="I4468" s="2" t="s">
        <v>33</v>
      </c>
      <c r="J4468" s="2" t="s">
        <v>47</v>
      </c>
      <c r="K4468" s="2" t="s">
        <v>221</v>
      </c>
      <c r="L4468" s="2" t="s">
        <v>222</v>
      </c>
      <c r="M4468" s="2" t="s">
        <v>118</v>
      </c>
      <c r="N4468" s="2" t="s">
        <v>63</v>
      </c>
      <c r="O4468" s="2" t="s">
        <v>64</v>
      </c>
      <c r="P4468" s="2" t="s">
        <v>342</v>
      </c>
      <c r="Q4468" s="2" t="s">
        <v>343</v>
      </c>
      <c r="R4468" s="6" t="n">
        <v>2</v>
      </c>
      <c r="S4468" s="7" t="n">
        <v>2055.47</v>
      </c>
      <c r="T4468" s="7" t="n">
        <f aca="false">$R4468*$S4468</f>
        <v>4110.94</v>
      </c>
      <c r="U4468" s="8" t="n">
        <v>0.1</v>
      </c>
      <c r="V4468" s="7" t="n">
        <f aca="false">$T4468*$U4468</f>
        <v>411.094</v>
      </c>
      <c r="W4468" s="7" t="n">
        <f aca="false">$T4468-$V4468</f>
        <v>3699.846</v>
      </c>
      <c r="X4468" s="7" t="n">
        <v>1623.74</v>
      </c>
      <c r="Y4468" s="7" t="n">
        <f aca="false">$R4468*$X4468</f>
        <v>3247.48</v>
      </c>
      <c r="Z4468" s="7" t="n">
        <f aca="false">$W4468-$Y4468</f>
        <v>452.366</v>
      </c>
      <c r="AA4468" s="8" t="n">
        <f aca="false">IFERROR($Z4468/$W4468,0)</f>
        <v>0.122266169997346</v>
      </c>
      <c r="AB4468" s="2" t="s">
        <v>85</v>
      </c>
      <c r="AC4468" s="2" t="s">
        <v>43</v>
      </c>
    </row>
    <row r="4469" customFormat="false" ht="15" hidden="false" customHeight="false" outlineLevel="0" collapsed="false">
      <c r="A4469" s="2" t="s">
        <v>5867</v>
      </c>
      <c r="B4469" s="3" t="n">
        <v>45640</v>
      </c>
      <c r="C4469" s="4" t="n">
        <f aca="false">YEAR($B4469)</f>
        <v>2024</v>
      </c>
      <c r="D4469" s="4" t="n">
        <f aca="false">MONTH($B4469)</f>
        <v>12</v>
      </c>
      <c r="E4469" s="2" t="s">
        <v>5565</v>
      </c>
      <c r="F4469" s="5" t="n">
        <f aca="false">ROUNDUP(MONTH($B4469)/3,0)</f>
        <v>4</v>
      </c>
      <c r="G4469" s="2" t="s">
        <v>3791</v>
      </c>
      <c r="H4469" s="2" t="s">
        <v>1070</v>
      </c>
      <c r="I4469" s="2" t="s">
        <v>33</v>
      </c>
      <c r="J4469" s="2" t="s">
        <v>47</v>
      </c>
      <c r="K4469" s="2" t="s">
        <v>48</v>
      </c>
      <c r="L4469" s="2" t="s">
        <v>49</v>
      </c>
      <c r="M4469" s="2" t="s">
        <v>105</v>
      </c>
      <c r="N4469" s="2" t="s">
        <v>63</v>
      </c>
      <c r="O4469" s="2" t="s">
        <v>39</v>
      </c>
      <c r="P4469" s="2" t="s">
        <v>40</v>
      </c>
      <c r="Q4469" s="2" t="s">
        <v>100</v>
      </c>
      <c r="R4469" s="6" t="n">
        <v>3</v>
      </c>
      <c r="S4469" s="7" t="n">
        <v>1719.05</v>
      </c>
      <c r="T4469" s="7" t="n">
        <f aca="false">$R4469*$S4469</f>
        <v>5157.15</v>
      </c>
      <c r="U4469" s="8" t="n">
        <v>0.2</v>
      </c>
      <c r="V4469" s="7" t="n">
        <f aca="false">$T4469*$U4469</f>
        <v>1031.43</v>
      </c>
      <c r="W4469" s="7" t="n">
        <f aca="false">$T4469-$V4469</f>
        <v>4125.72</v>
      </c>
      <c r="X4469" s="7" t="n">
        <v>1208.35</v>
      </c>
      <c r="Y4469" s="7" t="n">
        <f aca="false">$R4469*$X4469</f>
        <v>3625.05</v>
      </c>
      <c r="Z4469" s="7" t="n">
        <f aca="false">$W4469-$Y4469</f>
        <v>500.67</v>
      </c>
      <c r="AA4469" s="8" t="n">
        <f aca="false">IFERROR($Z4469/$W4469,0)</f>
        <v>0.121353363776504</v>
      </c>
      <c r="AB4469" s="2" t="s">
        <v>42</v>
      </c>
      <c r="AC4469" s="2" t="s">
        <v>43</v>
      </c>
    </row>
    <row r="4470" customFormat="false" ht="15" hidden="false" customHeight="false" outlineLevel="0" collapsed="false">
      <c r="A4470" s="2" t="s">
        <v>5868</v>
      </c>
      <c r="B4470" s="3" t="n">
        <v>45641</v>
      </c>
      <c r="C4470" s="4" t="n">
        <f aca="false">YEAR($B4470)</f>
        <v>2024</v>
      </c>
      <c r="D4470" s="4" t="n">
        <f aca="false">MONTH($B4470)</f>
        <v>12</v>
      </c>
      <c r="E4470" s="2" t="s">
        <v>5565</v>
      </c>
      <c r="F4470" s="5" t="n">
        <f aca="false">ROUNDUP(MONTH($B4470)/3,0)</f>
        <v>4</v>
      </c>
      <c r="G4470" s="2" t="s">
        <v>45</v>
      </c>
      <c r="H4470" s="2" t="s">
        <v>46</v>
      </c>
      <c r="I4470" s="2" t="s">
        <v>33</v>
      </c>
      <c r="J4470" s="2" t="s">
        <v>47</v>
      </c>
      <c r="K4470" s="2" t="s">
        <v>48</v>
      </c>
      <c r="L4470" s="2" t="s">
        <v>49</v>
      </c>
      <c r="M4470" s="2" t="s">
        <v>118</v>
      </c>
      <c r="N4470" s="2" t="s">
        <v>51</v>
      </c>
      <c r="O4470" s="2" t="s">
        <v>171</v>
      </c>
      <c r="P4470" s="2" t="s">
        <v>204</v>
      </c>
      <c r="Q4470" s="2" t="s">
        <v>205</v>
      </c>
      <c r="R4470" s="6" t="n">
        <v>2</v>
      </c>
      <c r="S4470" s="7" t="n">
        <v>1264.65</v>
      </c>
      <c r="T4470" s="7" t="n">
        <f aca="false">$R4470*$S4470</f>
        <v>2529.3</v>
      </c>
      <c r="U4470" s="8" t="n">
        <v>0.08</v>
      </c>
      <c r="V4470" s="7" t="n">
        <f aca="false">$T4470*$U4470</f>
        <v>202.344</v>
      </c>
      <c r="W4470" s="7" t="n">
        <f aca="false">$T4470-$V4470</f>
        <v>2326.956</v>
      </c>
      <c r="X4470" s="7" t="n">
        <v>883.42</v>
      </c>
      <c r="Y4470" s="7" t="n">
        <f aca="false">$R4470*$X4470</f>
        <v>1766.84</v>
      </c>
      <c r="Z4470" s="7" t="n">
        <f aca="false">$W4470-$Y4470</f>
        <v>560.116</v>
      </c>
      <c r="AA4470" s="8" t="n">
        <f aca="false">IFERROR($Z4470/$W4470,0)</f>
        <v>0.240707602550285</v>
      </c>
      <c r="AB4470" s="2" t="s">
        <v>76</v>
      </c>
      <c r="AC4470" s="2" t="s">
        <v>43</v>
      </c>
    </row>
    <row r="4471" customFormat="false" ht="15" hidden="false" customHeight="false" outlineLevel="0" collapsed="false">
      <c r="A4471" s="2" t="s">
        <v>5869</v>
      </c>
      <c r="B4471" s="3" t="n">
        <v>45641</v>
      </c>
      <c r="C4471" s="4" t="n">
        <f aca="false">YEAR($B4471)</f>
        <v>2024</v>
      </c>
      <c r="D4471" s="4" t="n">
        <f aca="false">MONTH($B4471)</f>
        <v>12</v>
      </c>
      <c r="E4471" s="2" t="s">
        <v>5565</v>
      </c>
      <c r="F4471" s="5" t="n">
        <f aca="false">ROUNDUP(MONTH($B4471)/3,0)</f>
        <v>4</v>
      </c>
      <c r="G4471" s="2" t="s">
        <v>501</v>
      </c>
      <c r="H4471" s="2" t="s">
        <v>502</v>
      </c>
      <c r="I4471" s="2" t="s">
        <v>33</v>
      </c>
      <c r="J4471" s="2" t="s">
        <v>47</v>
      </c>
      <c r="K4471" s="2" t="s">
        <v>48</v>
      </c>
      <c r="L4471" s="2" t="s">
        <v>155</v>
      </c>
      <c r="M4471" s="2" t="s">
        <v>168</v>
      </c>
      <c r="N4471" s="2" t="s">
        <v>63</v>
      </c>
      <c r="O4471" s="2" t="s">
        <v>114</v>
      </c>
      <c r="P4471" s="2" t="s">
        <v>115</v>
      </c>
      <c r="Q4471" s="2" t="s">
        <v>530</v>
      </c>
      <c r="R4471" s="6" t="n">
        <v>1</v>
      </c>
      <c r="S4471" s="7" t="n">
        <v>153.28</v>
      </c>
      <c r="T4471" s="7" t="n">
        <f aca="false">$R4471*$S4471</f>
        <v>153.28</v>
      </c>
      <c r="U4471" s="8" t="n">
        <v>0.03</v>
      </c>
      <c r="V4471" s="7" t="n">
        <f aca="false">$T4471*$U4471</f>
        <v>4.5984</v>
      </c>
      <c r="W4471" s="7" t="n">
        <f aca="false">$T4471-$V4471</f>
        <v>148.6816</v>
      </c>
      <c r="X4471" s="7" t="n">
        <v>79.79</v>
      </c>
      <c r="Y4471" s="7" t="n">
        <f aca="false">$R4471*$X4471</f>
        <v>79.79</v>
      </c>
      <c r="Z4471" s="7" t="n">
        <f aca="false">$W4471-$Y4471</f>
        <v>68.8916</v>
      </c>
      <c r="AA4471" s="8" t="n">
        <f aca="false">IFERROR($Z4471/$W4471,0)</f>
        <v>0.463349869788864</v>
      </c>
      <c r="AB4471" s="2" t="s">
        <v>85</v>
      </c>
      <c r="AC4471" s="2" t="s">
        <v>43</v>
      </c>
    </row>
    <row r="4472" customFormat="false" ht="15" hidden="false" customHeight="false" outlineLevel="0" collapsed="false">
      <c r="A4472" s="2" t="s">
        <v>5870</v>
      </c>
      <c r="B4472" s="3" t="n">
        <v>45641</v>
      </c>
      <c r="C4472" s="4" t="n">
        <f aca="false">YEAR($B4472)</f>
        <v>2024</v>
      </c>
      <c r="D4472" s="4" t="n">
        <f aca="false">MONTH($B4472)</f>
        <v>12</v>
      </c>
      <c r="E4472" s="2" t="s">
        <v>5565</v>
      </c>
      <c r="F4472" s="5" t="n">
        <f aca="false">ROUNDUP(MONTH($B4472)/3,0)</f>
        <v>4</v>
      </c>
      <c r="G4472" s="2" t="s">
        <v>454</v>
      </c>
      <c r="H4472" s="2" t="s">
        <v>455</v>
      </c>
      <c r="I4472" s="2" t="s">
        <v>33</v>
      </c>
      <c r="J4472" s="2" t="s">
        <v>89</v>
      </c>
      <c r="K4472" s="2" t="s">
        <v>90</v>
      </c>
      <c r="L4472" s="2" t="s">
        <v>91</v>
      </c>
      <c r="M4472" s="2" t="s">
        <v>92</v>
      </c>
      <c r="N4472" s="2" t="s">
        <v>51</v>
      </c>
      <c r="O4472" s="2" t="s">
        <v>39</v>
      </c>
      <c r="P4472" s="2" t="s">
        <v>40</v>
      </c>
      <c r="Q4472" s="2" t="s">
        <v>100</v>
      </c>
      <c r="R4472" s="6" t="n">
        <v>2</v>
      </c>
      <c r="S4472" s="7" t="n">
        <v>1724.51</v>
      </c>
      <c r="T4472" s="7" t="n">
        <f aca="false">$R4472*$S4472</f>
        <v>3449.02</v>
      </c>
      <c r="U4472" s="8" t="n">
        <v>0</v>
      </c>
      <c r="V4472" s="7" t="n">
        <f aca="false">$T4472*$U4472</f>
        <v>0</v>
      </c>
      <c r="W4472" s="7" t="n">
        <f aca="false">$T4472-$V4472</f>
        <v>3449.02</v>
      </c>
      <c r="X4472" s="7" t="n">
        <v>1202.8</v>
      </c>
      <c r="Y4472" s="7" t="n">
        <f aca="false">$R4472*$X4472</f>
        <v>2405.6</v>
      </c>
      <c r="Z4472" s="7" t="n">
        <f aca="false">$W4472-$Y4472</f>
        <v>1043.42</v>
      </c>
      <c r="AA4472" s="8" t="n">
        <f aca="false">IFERROR($Z4472/$W4472,0)</f>
        <v>0.302526514778111</v>
      </c>
      <c r="AB4472" s="2" t="s">
        <v>85</v>
      </c>
      <c r="AC4472" s="2" t="s">
        <v>43</v>
      </c>
    </row>
    <row r="4473" customFormat="false" ht="15" hidden="false" customHeight="false" outlineLevel="0" collapsed="false">
      <c r="A4473" s="2" t="s">
        <v>5871</v>
      </c>
      <c r="B4473" s="3" t="n">
        <v>45641</v>
      </c>
      <c r="C4473" s="4" t="n">
        <f aca="false">YEAR($B4473)</f>
        <v>2024</v>
      </c>
      <c r="D4473" s="4" t="n">
        <f aca="false">MONTH($B4473)</f>
        <v>12</v>
      </c>
      <c r="E4473" s="2" t="s">
        <v>5565</v>
      </c>
      <c r="F4473" s="5" t="n">
        <f aca="false">ROUNDUP(MONTH($B4473)/3,0)</f>
        <v>4</v>
      </c>
      <c r="G4473" s="2" t="s">
        <v>987</v>
      </c>
      <c r="H4473" s="2" t="s">
        <v>584</v>
      </c>
      <c r="I4473" s="2" t="s">
        <v>33</v>
      </c>
      <c r="J4473" s="2" t="s">
        <v>47</v>
      </c>
      <c r="K4473" s="2" t="s">
        <v>48</v>
      </c>
      <c r="L4473" s="2" t="s">
        <v>49</v>
      </c>
      <c r="M4473" s="2" t="s">
        <v>168</v>
      </c>
      <c r="N4473" s="2" t="s">
        <v>51</v>
      </c>
      <c r="O4473" s="2" t="s">
        <v>171</v>
      </c>
      <c r="P4473" s="2" t="s">
        <v>204</v>
      </c>
      <c r="Q4473" s="2" t="s">
        <v>205</v>
      </c>
      <c r="R4473" s="6" t="n">
        <v>1</v>
      </c>
      <c r="S4473" s="7" t="n">
        <v>1210.07</v>
      </c>
      <c r="T4473" s="7" t="n">
        <f aca="false">$R4473*$S4473</f>
        <v>1210.07</v>
      </c>
      <c r="U4473" s="8" t="n">
        <v>0.13</v>
      </c>
      <c r="V4473" s="7" t="n">
        <f aca="false">$T4473*$U4473</f>
        <v>157.3091</v>
      </c>
      <c r="W4473" s="7" t="n">
        <f aca="false">$T4473-$V4473</f>
        <v>1052.7609</v>
      </c>
      <c r="X4473" s="7" t="n">
        <v>768.33</v>
      </c>
      <c r="Y4473" s="7" t="n">
        <f aca="false">$R4473*$X4473</f>
        <v>768.33</v>
      </c>
      <c r="Z4473" s="7" t="n">
        <f aca="false">$W4473-$Y4473</f>
        <v>284.4309</v>
      </c>
      <c r="AA4473" s="8" t="n">
        <f aca="false">IFERROR($Z4473/$W4473,0)</f>
        <v>0.270176162507555</v>
      </c>
      <c r="AB4473" s="2" t="s">
        <v>42</v>
      </c>
      <c r="AC4473" s="2" t="s">
        <v>246</v>
      </c>
    </row>
    <row r="4474" customFormat="false" ht="15" hidden="false" customHeight="false" outlineLevel="0" collapsed="false">
      <c r="A4474" s="2" t="s">
        <v>5872</v>
      </c>
      <c r="B4474" s="3" t="n">
        <v>45641</v>
      </c>
      <c r="C4474" s="4" t="n">
        <f aca="false">YEAR($B4474)</f>
        <v>2024</v>
      </c>
      <c r="D4474" s="4" t="n">
        <f aca="false">MONTH($B4474)</f>
        <v>12</v>
      </c>
      <c r="E4474" s="2" t="s">
        <v>5565</v>
      </c>
      <c r="F4474" s="5" t="n">
        <f aca="false">ROUNDUP(MONTH($B4474)/3,0)</f>
        <v>4</v>
      </c>
      <c r="G4474" s="2" t="s">
        <v>31</v>
      </c>
      <c r="H4474" s="2" t="s">
        <v>32</v>
      </c>
      <c r="I4474" s="2" t="s">
        <v>33</v>
      </c>
      <c r="J4474" s="2" t="s">
        <v>34</v>
      </c>
      <c r="K4474" s="2" t="s">
        <v>35</v>
      </c>
      <c r="L4474" s="2" t="s">
        <v>36</v>
      </c>
      <c r="M4474" s="2" t="s">
        <v>82</v>
      </c>
      <c r="N4474" s="2" t="s">
        <v>73</v>
      </c>
      <c r="O4474" s="2" t="s">
        <v>64</v>
      </c>
      <c r="P4474" s="2" t="s">
        <v>342</v>
      </c>
      <c r="Q4474" s="2" t="s">
        <v>408</v>
      </c>
      <c r="R4474" s="6" t="n">
        <v>2</v>
      </c>
      <c r="S4474" s="7" t="n">
        <v>5761.75</v>
      </c>
      <c r="T4474" s="7" t="n">
        <f aca="false">$R4474*$S4474</f>
        <v>11523.5</v>
      </c>
      <c r="U4474" s="8" t="n">
        <v>0.13</v>
      </c>
      <c r="V4474" s="7" t="n">
        <f aca="false">$T4474*$U4474</f>
        <v>1498.055</v>
      </c>
      <c r="W4474" s="7" t="n">
        <f aca="false">$T4474-$V4474</f>
        <v>10025.445</v>
      </c>
      <c r="X4474" s="7" t="n">
        <v>4248.37</v>
      </c>
      <c r="Y4474" s="7" t="n">
        <f aca="false">$R4474*$X4474</f>
        <v>8496.74</v>
      </c>
      <c r="Z4474" s="7" t="n">
        <f aca="false">$W4474-$Y4474</f>
        <v>1528.705</v>
      </c>
      <c r="AA4474" s="8" t="n">
        <f aca="false">IFERROR($Z4474/$W4474,0)</f>
        <v>0.152482508257738</v>
      </c>
      <c r="AB4474" s="2" t="s">
        <v>85</v>
      </c>
      <c r="AC4474" s="2" t="s">
        <v>43</v>
      </c>
    </row>
    <row r="4475" customFormat="false" ht="15" hidden="false" customHeight="false" outlineLevel="0" collapsed="false">
      <c r="A4475" s="2" t="s">
        <v>5873</v>
      </c>
      <c r="B4475" s="3" t="n">
        <v>45641</v>
      </c>
      <c r="C4475" s="4" t="n">
        <f aca="false">YEAR($B4475)</f>
        <v>2024</v>
      </c>
      <c r="D4475" s="4" t="n">
        <f aca="false">MONTH($B4475)</f>
        <v>12</v>
      </c>
      <c r="E4475" s="2" t="s">
        <v>5565</v>
      </c>
      <c r="F4475" s="5" t="n">
        <f aca="false">ROUNDUP(MONTH($B4475)/3,0)</f>
        <v>4</v>
      </c>
      <c r="G4475" s="2" t="s">
        <v>1300</v>
      </c>
      <c r="H4475" s="2" t="s">
        <v>766</v>
      </c>
      <c r="I4475" s="2" t="s">
        <v>177</v>
      </c>
      <c r="J4475" s="2" t="s">
        <v>47</v>
      </c>
      <c r="K4475" s="2" t="s">
        <v>185</v>
      </c>
      <c r="L4475" s="2" t="s">
        <v>186</v>
      </c>
      <c r="M4475" s="2" t="s">
        <v>168</v>
      </c>
      <c r="N4475" s="2" t="s">
        <v>51</v>
      </c>
      <c r="O4475" s="2" t="s">
        <v>114</v>
      </c>
      <c r="P4475" s="2" t="s">
        <v>115</v>
      </c>
      <c r="Q4475" s="2" t="s">
        <v>530</v>
      </c>
      <c r="R4475" s="6" t="n">
        <v>2</v>
      </c>
      <c r="S4475" s="7" t="n">
        <v>151.18</v>
      </c>
      <c r="T4475" s="7" t="n">
        <f aca="false">$R4475*$S4475</f>
        <v>302.36</v>
      </c>
      <c r="U4475" s="8" t="n">
        <v>0.12</v>
      </c>
      <c r="V4475" s="7" t="n">
        <f aca="false">$T4475*$U4475</f>
        <v>36.2832</v>
      </c>
      <c r="W4475" s="7" t="n">
        <f aca="false">$T4475-$V4475</f>
        <v>266.0768</v>
      </c>
      <c r="X4475" s="7" t="n">
        <v>73.63</v>
      </c>
      <c r="Y4475" s="7" t="n">
        <f aca="false">$R4475*$X4475</f>
        <v>147.26</v>
      </c>
      <c r="Z4475" s="7" t="n">
        <f aca="false">$W4475-$Y4475</f>
        <v>118.8168</v>
      </c>
      <c r="AA4475" s="8" t="n">
        <f aca="false">IFERROR($Z4475/$W4475,0)</f>
        <v>0.446550770303912</v>
      </c>
      <c r="AB4475" s="2" t="s">
        <v>85</v>
      </c>
      <c r="AC4475" s="2" t="s">
        <v>43</v>
      </c>
    </row>
    <row r="4476" customFormat="false" ht="15" hidden="false" customHeight="false" outlineLevel="0" collapsed="false">
      <c r="A4476" s="2" t="s">
        <v>5874</v>
      </c>
      <c r="B4476" s="3" t="n">
        <v>45641</v>
      </c>
      <c r="C4476" s="4" t="n">
        <f aca="false">YEAR($B4476)</f>
        <v>2024</v>
      </c>
      <c r="D4476" s="4" t="n">
        <f aca="false">MONTH($B4476)</f>
        <v>12</v>
      </c>
      <c r="E4476" s="2" t="s">
        <v>5565</v>
      </c>
      <c r="F4476" s="5" t="n">
        <f aca="false">ROUNDUP(MONTH($B4476)/3,0)</f>
        <v>4</v>
      </c>
      <c r="G4476" s="2" t="s">
        <v>2250</v>
      </c>
      <c r="H4476" s="2" t="s">
        <v>403</v>
      </c>
      <c r="I4476" s="2" t="s">
        <v>33</v>
      </c>
      <c r="J4476" s="2" t="s">
        <v>47</v>
      </c>
      <c r="K4476" s="2" t="s">
        <v>48</v>
      </c>
      <c r="L4476" s="2" t="s">
        <v>49</v>
      </c>
      <c r="M4476" s="2" t="s">
        <v>156</v>
      </c>
      <c r="N4476" s="2" t="s">
        <v>73</v>
      </c>
      <c r="O4476" s="2" t="s">
        <v>114</v>
      </c>
      <c r="P4476" s="2" t="s">
        <v>115</v>
      </c>
      <c r="Q4476" s="2" t="s">
        <v>116</v>
      </c>
      <c r="R4476" s="6" t="n">
        <v>1</v>
      </c>
      <c r="S4476" s="7" t="n">
        <v>300.42</v>
      </c>
      <c r="T4476" s="7" t="n">
        <f aca="false">$R4476*$S4476</f>
        <v>300.42</v>
      </c>
      <c r="U4476" s="8" t="n">
        <v>0.15</v>
      </c>
      <c r="V4476" s="7" t="n">
        <f aca="false">$T4476*$U4476</f>
        <v>45.063</v>
      </c>
      <c r="W4476" s="7" t="n">
        <f aca="false">$T4476-$V4476</f>
        <v>255.357</v>
      </c>
      <c r="X4476" s="7" t="n">
        <v>155.26</v>
      </c>
      <c r="Y4476" s="7" t="n">
        <f aca="false">$R4476*$X4476</f>
        <v>155.26</v>
      </c>
      <c r="Z4476" s="7" t="n">
        <f aca="false">$W4476-$Y4476</f>
        <v>100.097</v>
      </c>
      <c r="AA4476" s="8" t="n">
        <f aca="false">IFERROR($Z4476/$W4476,0)</f>
        <v>0.391988471042501</v>
      </c>
      <c r="AB4476" s="2" t="s">
        <v>42</v>
      </c>
      <c r="AC4476" s="2" t="s">
        <v>43</v>
      </c>
    </row>
    <row r="4477" customFormat="false" ht="15" hidden="false" customHeight="false" outlineLevel="0" collapsed="false">
      <c r="A4477" s="2" t="s">
        <v>5875</v>
      </c>
      <c r="B4477" s="3" t="n">
        <v>45641</v>
      </c>
      <c r="C4477" s="4" t="n">
        <f aca="false">YEAR($B4477)</f>
        <v>2024</v>
      </c>
      <c r="D4477" s="4" t="n">
        <f aca="false">MONTH($B4477)</f>
        <v>12</v>
      </c>
      <c r="E4477" s="2" t="s">
        <v>5565</v>
      </c>
      <c r="F4477" s="5" t="n">
        <f aca="false">ROUNDUP(MONTH($B4477)/3,0)</f>
        <v>4</v>
      </c>
      <c r="G4477" s="2" t="s">
        <v>109</v>
      </c>
      <c r="H4477" s="2" t="s">
        <v>110</v>
      </c>
      <c r="I4477" s="2" t="s">
        <v>33</v>
      </c>
      <c r="J4477" s="2" t="s">
        <v>89</v>
      </c>
      <c r="K4477" s="2" t="s">
        <v>97</v>
      </c>
      <c r="L4477" s="2" t="s">
        <v>111</v>
      </c>
      <c r="M4477" s="2" t="s">
        <v>99</v>
      </c>
      <c r="N4477" s="2" t="s">
        <v>51</v>
      </c>
      <c r="O4477" s="2" t="s">
        <v>171</v>
      </c>
      <c r="P4477" s="2" t="s">
        <v>172</v>
      </c>
      <c r="Q4477" s="2" t="s">
        <v>173</v>
      </c>
      <c r="R4477" s="6" t="n">
        <v>1</v>
      </c>
      <c r="S4477" s="7" t="n">
        <v>921.35</v>
      </c>
      <c r="T4477" s="7" t="n">
        <f aca="false">$R4477*$S4477</f>
        <v>921.35</v>
      </c>
      <c r="U4477" s="8" t="n">
        <v>0.03</v>
      </c>
      <c r="V4477" s="7" t="n">
        <f aca="false">$T4477*$U4477</f>
        <v>27.6405</v>
      </c>
      <c r="W4477" s="7" t="n">
        <f aca="false">$T4477-$V4477</f>
        <v>893.7095</v>
      </c>
      <c r="X4477" s="7" t="n">
        <v>553</v>
      </c>
      <c r="Y4477" s="7" t="n">
        <f aca="false">$R4477*$X4477</f>
        <v>553</v>
      </c>
      <c r="Z4477" s="7" t="n">
        <f aca="false">$W4477-$Y4477</f>
        <v>340.7095</v>
      </c>
      <c r="AA4477" s="8" t="n">
        <f aca="false">IFERROR($Z4477/$W4477,0)</f>
        <v>0.381230701922717</v>
      </c>
      <c r="AB4477" s="2" t="s">
        <v>85</v>
      </c>
      <c r="AC4477" s="2" t="s">
        <v>43</v>
      </c>
    </row>
    <row r="4478" customFormat="false" ht="15" hidden="false" customHeight="false" outlineLevel="0" collapsed="false">
      <c r="A4478" s="2" t="s">
        <v>5876</v>
      </c>
      <c r="B4478" s="3" t="n">
        <v>45641</v>
      </c>
      <c r="C4478" s="4" t="n">
        <f aca="false">YEAR($B4478)</f>
        <v>2024</v>
      </c>
      <c r="D4478" s="4" t="n">
        <f aca="false">MONTH($B4478)</f>
        <v>12</v>
      </c>
      <c r="E4478" s="2" t="s">
        <v>5565</v>
      </c>
      <c r="F4478" s="5" t="n">
        <f aca="false">ROUNDUP(MONTH($B4478)/3,0)</f>
        <v>4</v>
      </c>
      <c r="G4478" s="2" t="s">
        <v>45</v>
      </c>
      <c r="H4478" s="2" t="s">
        <v>46</v>
      </c>
      <c r="I4478" s="2" t="s">
        <v>33</v>
      </c>
      <c r="J4478" s="2" t="s">
        <v>47</v>
      </c>
      <c r="K4478" s="2" t="s">
        <v>48</v>
      </c>
      <c r="L4478" s="2" t="s">
        <v>49</v>
      </c>
      <c r="M4478" s="2" t="s">
        <v>118</v>
      </c>
      <c r="N4478" s="2" t="s">
        <v>73</v>
      </c>
      <c r="O4478" s="2" t="s">
        <v>114</v>
      </c>
      <c r="P4478" s="2" t="s">
        <v>234</v>
      </c>
      <c r="Q4478" s="2" t="s">
        <v>276</v>
      </c>
      <c r="R4478" s="6" t="n">
        <v>2</v>
      </c>
      <c r="S4478" s="7" t="n">
        <v>201.21</v>
      </c>
      <c r="T4478" s="7" t="n">
        <f aca="false">$R4478*$S4478</f>
        <v>402.42</v>
      </c>
      <c r="U4478" s="8" t="n">
        <v>0.1</v>
      </c>
      <c r="V4478" s="7" t="n">
        <f aca="false">$T4478*$U4478</f>
        <v>40.242</v>
      </c>
      <c r="W4478" s="7" t="n">
        <f aca="false">$T4478-$V4478</f>
        <v>362.178</v>
      </c>
      <c r="X4478" s="7" t="n">
        <v>91.43</v>
      </c>
      <c r="Y4478" s="7" t="n">
        <f aca="false">$R4478*$X4478</f>
        <v>182.86</v>
      </c>
      <c r="Z4478" s="7" t="n">
        <f aca="false">$W4478-$Y4478</f>
        <v>179.318</v>
      </c>
      <c r="AA4478" s="8" t="n">
        <f aca="false">IFERROR($Z4478/$W4478,0)</f>
        <v>0.495110139213315</v>
      </c>
      <c r="AB4478" s="2" t="s">
        <v>42</v>
      </c>
      <c r="AC4478" s="2" t="s">
        <v>43</v>
      </c>
    </row>
    <row r="4479" customFormat="false" ht="15" hidden="false" customHeight="false" outlineLevel="0" collapsed="false">
      <c r="A4479" s="2" t="s">
        <v>5877</v>
      </c>
      <c r="B4479" s="3" t="n">
        <v>45642</v>
      </c>
      <c r="C4479" s="4" t="n">
        <f aca="false">YEAR($B4479)</f>
        <v>2024</v>
      </c>
      <c r="D4479" s="4" t="n">
        <f aca="false">MONTH($B4479)</f>
        <v>12</v>
      </c>
      <c r="E4479" s="2" t="s">
        <v>5565</v>
      </c>
      <c r="F4479" s="5" t="n">
        <f aca="false">ROUNDUP(MONTH($B4479)/3,0)</f>
        <v>4</v>
      </c>
      <c r="G4479" s="2" t="s">
        <v>3754</v>
      </c>
      <c r="H4479" s="2" t="s">
        <v>380</v>
      </c>
      <c r="I4479" s="2" t="s">
        <v>33</v>
      </c>
      <c r="J4479" s="2" t="s">
        <v>47</v>
      </c>
      <c r="K4479" s="2" t="s">
        <v>221</v>
      </c>
      <c r="L4479" s="2" t="s">
        <v>222</v>
      </c>
      <c r="M4479" s="2" t="s">
        <v>118</v>
      </c>
      <c r="N4479" s="2" t="s">
        <v>73</v>
      </c>
      <c r="O4479" s="2" t="s">
        <v>171</v>
      </c>
      <c r="P4479" s="2" t="s">
        <v>180</v>
      </c>
      <c r="Q4479" s="2" t="s">
        <v>181</v>
      </c>
      <c r="R4479" s="6" t="n">
        <v>1</v>
      </c>
      <c r="S4479" s="7" t="n">
        <v>2533.16</v>
      </c>
      <c r="T4479" s="7" t="n">
        <f aca="false">$R4479*$S4479</f>
        <v>2533.16</v>
      </c>
      <c r="U4479" s="8" t="n">
        <v>0.2</v>
      </c>
      <c r="V4479" s="7" t="n">
        <f aca="false">$T4479*$U4479</f>
        <v>506.632</v>
      </c>
      <c r="W4479" s="7" t="n">
        <f aca="false">$T4479-$V4479</f>
        <v>2026.528</v>
      </c>
      <c r="X4479" s="7" t="n">
        <v>1683.04</v>
      </c>
      <c r="Y4479" s="7" t="n">
        <f aca="false">$R4479*$X4479</f>
        <v>1683.04</v>
      </c>
      <c r="Z4479" s="7" t="n">
        <f aca="false">$W4479-$Y4479</f>
        <v>343.488</v>
      </c>
      <c r="AA4479" s="8" t="n">
        <f aca="false">IFERROR($Z4479/$W4479,0)</f>
        <v>0.169495807607889</v>
      </c>
      <c r="AB4479" s="2" t="s">
        <v>85</v>
      </c>
      <c r="AC4479" s="2" t="s">
        <v>43</v>
      </c>
    </row>
    <row r="4480" customFormat="false" ht="15" hidden="false" customHeight="false" outlineLevel="0" collapsed="false">
      <c r="A4480" s="2" t="s">
        <v>5878</v>
      </c>
      <c r="B4480" s="3" t="n">
        <v>45642</v>
      </c>
      <c r="C4480" s="4" t="n">
        <f aca="false">YEAR($B4480)</f>
        <v>2024</v>
      </c>
      <c r="D4480" s="4" t="n">
        <f aca="false">MONTH($B4480)</f>
        <v>12</v>
      </c>
      <c r="E4480" s="2" t="s">
        <v>5565</v>
      </c>
      <c r="F4480" s="5" t="n">
        <f aca="false">ROUNDUP(MONTH($B4480)/3,0)</f>
        <v>4</v>
      </c>
      <c r="G4480" s="2" t="s">
        <v>608</v>
      </c>
      <c r="H4480" s="2" t="s">
        <v>609</v>
      </c>
      <c r="I4480" s="2" t="s">
        <v>104</v>
      </c>
      <c r="J4480" s="2" t="s">
        <v>59</v>
      </c>
      <c r="K4480" s="2" t="s">
        <v>71</v>
      </c>
      <c r="L4480" s="2" t="s">
        <v>72</v>
      </c>
      <c r="M4480" s="2" t="s">
        <v>131</v>
      </c>
      <c r="N4480" s="2" t="s">
        <v>151</v>
      </c>
      <c r="O4480" s="2" t="s">
        <v>52</v>
      </c>
      <c r="P4480" s="2" t="s">
        <v>53</v>
      </c>
      <c r="Q4480" s="2" t="s">
        <v>363</v>
      </c>
      <c r="R4480" s="6" t="n">
        <v>9</v>
      </c>
      <c r="S4480" s="7" t="n">
        <v>5355.96</v>
      </c>
      <c r="T4480" s="7" t="n">
        <f aca="false">$R4480*$S4480</f>
        <v>48203.64</v>
      </c>
      <c r="U4480" s="8" t="n">
        <v>0.08</v>
      </c>
      <c r="V4480" s="7" t="n">
        <f aca="false">$T4480*$U4480</f>
        <v>3856.2912</v>
      </c>
      <c r="W4480" s="7" t="n">
        <f aca="false">$T4480-$V4480</f>
        <v>44347.3488</v>
      </c>
      <c r="X4480" s="7" t="n">
        <v>3980.27</v>
      </c>
      <c r="Y4480" s="7" t="n">
        <f aca="false">$R4480*$X4480</f>
        <v>35822.43</v>
      </c>
      <c r="Z4480" s="7" t="n">
        <f aca="false">$W4480-$Y4480</f>
        <v>8524.9188</v>
      </c>
      <c r="AA4480" s="8" t="n">
        <f aca="false">IFERROR($Z4480/$W4480,0)</f>
        <v>0.192230630030357</v>
      </c>
      <c r="AB4480" s="2" t="s">
        <v>85</v>
      </c>
      <c r="AC4480" s="2" t="s">
        <v>43</v>
      </c>
    </row>
    <row r="4481" customFormat="false" ht="15" hidden="false" customHeight="false" outlineLevel="0" collapsed="false">
      <c r="A4481" s="2" t="s">
        <v>5879</v>
      </c>
      <c r="B4481" s="3" t="n">
        <v>45642</v>
      </c>
      <c r="C4481" s="4" t="n">
        <f aca="false">YEAR($B4481)</f>
        <v>2024</v>
      </c>
      <c r="D4481" s="4" t="n">
        <f aca="false">MONTH($B4481)</f>
        <v>12</v>
      </c>
      <c r="E4481" s="2" t="s">
        <v>5565</v>
      </c>
      <c r="F4481" s="5" t="n">
        <f aca="false">ROUNDUP(MONTH($B4481)/3,0)</f>
        <v>4</v>
      </c>
      <c r="G4481" s="2" t="s">
        <v>1263</v>
      </c>
      <c r="H4481" s="2" t="s">
        <v>1264</v>
      </c>
      <c r="I4481" s="2" t="s">
        <v>33</v>
      </c>
      <c r="J4481" s="2" t="s">
        <v>34</v>
      </c>
      <c r="K4481" s="2" t="s">
        <v>242</v>
      </c>
      <c r="L4481" s="2" t="s">
        <v>243</v>
      </c>
      <c r="M4481" s="2" t="s">
        <v>82</v>
      </c>
      <c r="N4481" s="2" t="s">
        <v>51</v>
      </c>
      <c r="O4481" s="2" t="s">
        <v>114</v>
      </c>
      <c r="P4481" s="2" t="s">
        <v>234</v>
      </c>
      <c r="Q4481" s="2" t="s">
        <v>238</v>
      </c>
      <c r="R4481" s="6" t="n">
        <v>1</v>
      </c>
      <c r="S4481" s="7" t="n">
        <v>387.48</v>
      </c>
      <c r="T4481" s="7" t="n">
        <f aca="false">$R4481*$S4481</f>
        <v>387.48</v>
      </c>
      <c r="U4481" s="8" t="n">
        <v>0.1</v>
      </c>
      <c r="V4481" s="7" t="n">
        <f aca="false">$T4481*$U4481</f>
        <v>38.748</v>
      </c>
      <c r="W4481" s="7" t="n">
        <f aca="false">$T4481-$V4481</f>
        <v>348.732</v>
      </c>
      <c r="X4481" s="7" t="n">
        <v>209.07</v>
      </c>
      <c r="Y4481" s="7" t="n">
        <f aca="false">$R4481*$X4481</f>
        <v>209.07</v>
      </c>
      <c r="Z4481" s="7" t="n">
        <f aca="false">$W4481-$Y4481</f>
        <v>139.662</v>
      </c>
      <c r="AA4481" s="8" t="n">
        <f aca="false">IFERROR($Z4481/$W4481,0)</f>
        <v>0.400485186332198</v>
      </c>
      <c r="AB4481" s="2" t="s">
        <v>42</v>
      </c>
      <c r="AC4481" s="2" t="s">
        <v>43</v>
      </c>
    </row>
    <row r="4482" customFormat="false" ht="15" hidden="false" customHeight="false" outlineLevel="0" collapsed="false">
      <c r="A4482" s="2" t="s">
        <v>5880</v>
      </c>
      <c r="B4482" s="3" t="n">
        <v>45642</v>
      </c>
      <c r="C4482" s="4" t="n">
        <f aca="false">YEAR($B4482)</f>
        <v>2024</v>
      </c>
      <c r="D4482" s="4" t="n">
        <f aca="false">MONTH($B4482)</f>
        <v>12</v>
      </c>
      <c r="E4482" s="2" t="s">
        <v>5565</v>
      </c>
      <c r="F4482" s="5" t="n">
        <f aca="false">ROUNDUP(MONTH($B4482)/3,0)</f>
        <v>4</v>
      </c>
      <c r="G4482" s="2" t="s">
        <v>122</v>
      </c>
      <c r="H4482" s="2" t="s">
        <v>123</v>
      </c>
      <c r="I4482" s="2" t="s">
        <v>33</v>
      </c>
      <c r="J4482" s="2" t="s">
        <v>89</v>
      </c>
      <c r="K4482" s="2" t="s">
        <v>124</v>
      </c>
      <c r="L4482" s="2" t="s">
        <v>125</v>
      </c>
      <c r="M4482" s="2" t="s">
        <v>135</v>
      </c>
      <c r="N4482" s="2" t="s">
        <v>63</v>
      </c>
      <c r="O4482" s="2" t="s">
        <v>52</v>
      </c>
      <c r="P4482" s="2" t="s">
        <v>83</v>
      </c>
      <c r="Q4482" s="2" t="s">
        <v>112</v>
      </c>
      <c r="R4482" s="6" t="n">
        <v>3</v>
      </c>
      <c r="S4482" s="7" t="n">
        <v>2736.51</v>
      </c>
      <c r="T4482" s="7" t="n">
        <f aca="false">$R4482*$S4482</f>
        <v>8209.53</v>
      </c>
      <c r="U4482" s="8" t="n">
        <v>0.05</v>
      </c>
      <c r="V4482" s="7" t="n">
        <f aca="false">$T4482*$U4482</f>
        <v>410.4765</v>
      </c>
      <c r="W4482" s="7" t="n">
        <f aca="false">$T4482-$V4482</f>
        <v>7799.0535</v>
      </c>
      <c r="X4482" s="7" t="n">
        <v>2093.34</v>
      </c>
      <c r="Y4482" s="7" t="n">
        <f aca="false">$R4482*$X4482</f>
        <v>6280.02</v>
      </c>
      <c r="Z4482" s="7" t="n">
        <f aca="false">$W4482-$Y4482</f>
        <v>1519.0335</v>
      </c>
      <c r="AA4482" s="8" t="n">
        <f aca="false">IFERROR($Z4482/$W4482,0)</f>
        <v>0.194771519390141</v>
      </c>
      <c r="AB4482" s="2" t="s">
        <v>85</v>
      </c>
      <c r="AC4482" s="2" t="s">
        <v>43</v>
      </c>
    </row>
    <row r="4483" customFormat="false" ht="15" hidden="false" customHeight="false" outlineLevel="0" collapsed="false">
      <c r="A4483" s="2" t="s">
        <v>5881</v>
      </c>
      <c r="B4483" s="3" t="n">
        <v>45642</v>
      </c>
      <c r="C4483" s="4" t="n">
        <f aca="false">YEAR($B4483)</f>
        <v>2024</v>
      </c>
      <c r="D4483" s="4" t="n">
        <f aca="false">MONTH($B4483)</f>
        <v>12</v>
      </c>
      <c r="E4483" s="2" t="s">
        <v>5565</v>
      </c>
      <c r="F4483" s="5" t="n">
        <f aca="false">ROUNDUP(MONTH($B4483)/3,0)</f>
        <v>4</v>
      </c>
      <c r="G4483" s="2" t="s">
        <v>109</v>
      </c>
      <c r="H4483" s="2" t="s">
        <v>110</v>
      </c>
      <c r="I4483" s="2" t="s">
        <v>33</v>
      </c>
      <c r="J4483" s="2" t="s">
        <v>89</v>
      </c>
      <c r="K4483" s="2" t="s">
        <v>97</v>
      </c>
      <c r="L4483" s="2" t="s">
        <v>111</v>
      </c>
      <c r="M4483" s="2" t="s">
        <v>135</v>
      </c>
      <c r="N4483" s="2" t="s">
        <v>38</v>
      </c>
      <c r="O4483" s="2" t="s">
        <v>52</v>
      </c>
      <c r="P4483" s="2" t="s">
        <v>53</v>
      </c>
      <c r="Q4483" s="2" t="s">
        <v>363</v>
      </c>
      <c r="R4483" s="6" t="n">
        <v>3</v>
      </c>
      <c r="S4483" s="7" t="n">
        <v>4971</v>
      </c>
      <c r="T4483" s="7" t="n">
        <f aca="false">$R4483*$S4483</f>
        <v>14913</v>
      </c>
      <c r="U4483" s="8" t="n">
        <v>0</v>
      </c>
      <c r="V4483" s="7" t="n">
        <f aca="false">$T4483*$U4483</f>
        <v>0</v>
      </c>
      <c r="W4483" s="7" t="n">
        <f aca="false">$T4483-$V4483</f>
        <v>14913</v>
      </c>
      <c r="X4483" s="7" t="n">
        <v>3681</v>
      </c>
      <c r="Y4483" s="7" t="n">
        <f aca="false">$R4483*$X4483</f>
        <v>11043</v>
      </c>
      <c r="Z4483" s="7" t="n">
        <f aca="false">$W4483-$Y4483</f>
        <v>3870</v>
      </c>
      <c r="AA4483" s="8" t="n">
        <f aca="false">IFERROR($Z4483/$W4483,0)</f>
        <v>0.259505129752565</v>
      </c>
      <c r="AB4483" s="2" t="s">
        <v>85</v>
      </c>
      <c r="AC4483" s="2" t="s">
        <v>43</v>
      </c>
    </row>
    <row r="4484" customFormat="false" ht="15" hidden="false" customHeight="false" outlineLevel="0" collapsed="false">
      <c r="A4484" s="2" t="s">
        <v>5882</v>
      </c>
      <c r="B4484" s="3" t="n">
        <v>45642</v>
      </c>
      <c r="C4484" s="4" t="n">
        <f aca="false">YEAR($B4484)</f>
        <v>2024</v>
      </c>
      <c r="D4484" s="4" t="n">
        <f aca="false">MONTH($B4484)</f>
        <v>12</v>
      </c>
      <c r="E4484" s="2" t="s">
        <v>5565</v>
      </c>
      <c r="F4484" s="5" t="n">
        <f aca="false">ROUNDUP(MONTH($B4484)/3,0)</f>
        <v>4</v>
      </c>
      <c r="G4484" s="2" t="s">
        <v>5883</v>
      </c>
      <c r="H4484" s="2" t="s">
        <v>5884</v>
      </c>
      <c r="I4484" s="2" t="s">
        <v>177</v>
      </c>
      <c r="J4484" s="2" t="s">
        <v>89</v>
      </c>
      <c r="K4484" s="2" t="s">
        <v>124</v>
      </c>
      <c r="L4484" s="2" t="s">
        <v>125</v>
      </c>
      <c r="M4484" s="2" t="s">
        <v>135</v>
      </c>
      <c r="N4484" s="2" t="s">
        <v>51</v>
      </c>
      <c r="O4484" s="2" t="s">
        <v>171</v>
      </c>
      <c r="P4484" s="2" t="s">
        <v>172</v>
      </c>
      <c r="Q4484" s="2" t="s">
        <v>173</v>
      </c>
      <c r="R4484" s="6" t="n">
        <v>10</v>
      </c>
      <c r="S4484" s="7" t="n">
        <v>886.38</v>
      </c>
      <c r="T4484" s="7" t="n">
        <f aca="false">$R4484*$S4484</f>
        <v>8863.8</v>
      </c>
      <c r="U4484" s="8" t="n">
        <v>0.07</v>
      </c>
      <c r="V4484" s="7" t="n">
        <f aca="false">$T4484*$U4484</f>
        <v>620.466</v>
      </c>
      <c r="W4484" s="7" t="n">
        <f aca="false">$T4484-$V4484</f>
        <v>8243.334</v>
      </c>
      <c r="X4484" s="7" t="n">
        <v>527.79</v>
      </c>
      <c r="Y4484" s="7" t="n">
        <f aca="false">$R4484*$X4484</f>
        <v>5277.9</v>
      </c>
      <c r="Z4484" s="7" t="n">
        <f aca="false">$W4484-$Y4484</f>
        <v>2965.434</v>
      </c>
      <c r="AA4484" s="8" t="n">
        <f aca="false">IFERROR($Z4484/$W4484,0)</f>
        <v>0.359737213122749</v>
      </c>
      <c r="AB4484" s="2" t="s">
        <v>42</v>
      </c>
      <c r="AC4484" s="2" t="s">
        <v>43</v>
      </c>
    </row>
    <row r="4485" customFormat="false" ht="15" hidden="false" customHeight="false" outlineLevel="0" collapsed="false">
      <c r="A4485" s="2" t="s">
        <v>5885</v>
      </c>
      <c r="B4485" s="3" t="n">
        <v>45642</v>
      </c>
      <c r="C4485" s="4" t="n">
        <f aca="false">YEAR($B4485)</f>
        <v>2024</v>
      </c>
      <c r="D4485" s="4" t="n">
        <f aca="false">MONTH($B4485)</f>
        <v>12</v>
      </c>
      <c r="E4485" s="2" t="s">
        <v>5565</v>
      </c>
      <c r="F4485" s="5" t="n">
        <f aca="false">ROUNDUP(MONTH($B4485)/3,0)</f>
        <v>4</v>
      </c>
      <c r="G4485" s="2" t="s">
        <v>962</v>
      </c>
      <c r="H4485" s="2" t="s">
        <v>963</v>
      </c>
      <c r="I4485" s="2" t="s">
        <v>33</v>
      </c>
      <c r="J4485" s="2" t="s">
        <v>47</v>
      </c>
      <c r="K4485" s="2" t="s">
        <v>185</v>
      </c>
      <c r="L4485" s="2" t="s">
        <v>186</v>
      </c>
      <c r="M4485" s="2" t="s">
        <v>50</v>
      </c>
      <c r="N4485" s="2" t="s">
        <v>51</v>
      </c>
      <c r="O4485" s="2" t="s">
        <v>114</v>
      </c>
      <c r="P4485" s="2" t="s">
        <v>234</v>
      </c>
      <c r="Q4485" s="2" t="s">
        <v>276</v>
      </c>
      <c r="R4485" s="6" t="n">
        <v>2</v>
      </c>
      <c r="S4485" s="7" t="n">
        <v>199.13</v>
      </c>
      <c r="T4485" s="7" t="n">
        <f aca="false">$R4485*$S4485</f>
        <v>398.26</v>
      </c>
      <c r="U4485" s="8" t="n">
        <v>0</v>
      </c>
      <c r="V4485" s="7" t="n">
        <f aca="false">$T4485*$U4485</f>
        <v>0</v>
      </c>
      <c r="W4485" s="7" t="n">
        <f aca="false">$T4485-$V4485</f>
        <v>398.26</v>
      </c>
      <c r="X4485" s="7" t="n">
        <v>97.92</v>
      </c>
      <c r="Y4485" s="7" t="n">
        <f aca="false">$R4485*$X4485</f>
        <v>195.84</v>
      </c>
      <c r="Z4485" s="7" t="n">
        <f aca="false">$W4485-$Y4485</f>
        <v>202.42</v>
      </c>
      <c r="AA4485" s="8" t="n">
        <f aca="false">IFERROR($Z4485/$W4485,0)</f>
        <v>0.508260935067544</v>
      </c>
      <c r="AB4485" s="2" t="s">
        <v>42</v>
      </c>
      <c r="AC4485" s="2" t="s">
        <v>93</v>
      </c>
    </row>
    <row r="4486" customFormat="false" ht="15" hidden="false" customHeight="false" outlineLevel="0" collapsed="false">
      <c r="A4486" s="2" t="s">
        <v>5886</v>
      </c>
      <c r="B4486" s="3" t="n">
        <v>45642</v>
      </c>
      <c r="C4486" s="4" t="n">
        <f aca="false">YEAR($B4486)</f>
        <v>2024</v>
      </c>
      <c r="D4486" s="4" t="n">
        <f aca="false">MONTH($B4486)</f>
        <v>12</v>
      </c>
      <c r="E4486" s="2" t="s">
        <v>5565</v>
      </c>
      <c r="F4486" s="5" t="n">
        <f aca="false">ROUNDUP(MONTH($B4486)/3,0)</f>
        <v>4</v>
      </c>
      <c r="G4486" s="2" t="s">
        <v>759</v>
      </c>
      <c r="H4486" s="2" t="s">
        <v>615</v>
      </c>
      <c r="I4486" s="2" t="s">
        <v>104</v>
      </c>
      <c r="J4486" s="2" t="s">
        <v>59</v>
      </c>
      <c r="K4486" s="2" t="s">
        <v>210</v>
      </c>
      <c r="L4486" s="2" t="s">
        <v>211</v>
      </c>
      <c r="M4486" s="2" t="s">
        <v>62</v>
      </c>
      <c r="N4486" s="2" t="s">
        <v>51</v>
      </c>
      <c r="O4486" s="2" t="s">
        <v>39</v>
      </c>
      <c r="P4486" s="2" t="s">
        <v>40</v>
      </c>
      <c r="Q4486" s="2" t="s">
        <v>334</v>
      </c>
      <c r="R4486" s="6" t="n">
        <v>7</v>
      </c>
      <c r="S4486" s="7" t="n">
        <v>3379.01</v>
      </c>
      <c r="T4486" s="7" t="n">
        <f aca="false">$R4486*$S4486</f>
        <v>23653.07</v>
      </c>
      <c r="U4486" s="8" t="n">
        <v>0.08</v>
      </c>
      <c r="V4486" s="7" t="n">
        <f aca="false">$T4486*$U4486</f>
        <v>1892.2456</v>
      </c>
      <c r="W4486" s="7" t="n">
        <f aca="false">$T4486-$V4486</f>
        <v>21760.8244</v>
      </c>
      <c r="X4486" s="7" t="n">
        <v>2249.36</v>
      </c>
      <c r="Y4486" s="7" t="n">
        <f aca="false">$R4486*$X4486</f>
        <v>15745.52</v>
      </c>
      <c r="Z4486" s="7" t="n">
        <f aca="false">$W4486-$Y4486</f>
        <v>6015.3044</v>
      </c>
      <c r="AA4486" s="8" t="n">
        <f aca="false">IFERROR($Z4486/$W4486,0)</f>
        <v>0.276428148558563</v>
      </c>
      <c r="AB4486" s="2" t="s">
        <v>55</v>
      </c>
      <c r="AC4486" s="2" t="s">
        <v>43</v>
      </c>
    </row>
    <row r="4487" customFormat="false" ht="15" hidden="false" customHeight="false" outlineLevel="0" collapsed="false">
      <c r="A4487" s="2" t="s">
        <v>5887</v>
      </c>
      <c r="B4487" s="3" t="n">
        <v>45642</v>
      </c>
      <c r="C4487" s="4" t="n">
        <f aca="false">YEAR($B4487)</f>
        <v>2024</v>
      </c>
      <c r="D4487" s="4" t="n">
        <f aca="false">MONTH($B4487)</f>
        <v>12</v>
      </c>
      <c r="E4487" s="2" t="s">
        <v>5565</v>
      </c>
      <c r="F4487" s="5" t="n">
        <f aca="false">ROUNDUP(MONTH($B4487)/3,0)</f>
        <v>4</v>
      </c>
      <c r="G4487" s="2" t="s">
        <v>482</v>
      </c>
      <c r="H4487" s="2" t="s">
        <v>483</v>
      </c>
      <c r="I4487" s="2" t="s">
        <v>33</v>
      </c>
      <c r="J4487" s="2" t="s">
        <v>147</v>
      </c>
      <c r="K4487" s="2" t="s">
        <v>397</v>
      </c>
      <c r="L4487" s="2" t="s">
        <v>398</v>
      </c>
      <c r="M4487" s="2" t="s">
        <v>150</v>
      </c>
      <c r="N4487" s="2" t="s">
        <v>38</v>
      </c>
      <c r="O4487" s="2" t="s">
        <v>114</v>
      </c>
      <c r="P4487" s="2" t="s">
        <v>234</v>
      </c>
      <c r="Q4487" s="2" t="s">
        <v>276</v>
      </c>
      <c r="R4487" s="6" t="n">
        <v>3</v>
      </c>
      <c r="S4487" s="7" t="n">
        <v>197.03</v>
      </c>
      <c r="T4487" s="7" t="n">
        <f aca="false">$R4487*$S4487</f>
        <v>591.09</v>
      </c>
      <c r="U4487" s="8" t="n">
        <v>0.08</v>
      </c>
      <c r="V4487" s="7" t="n">
        <f aca="false">$T4487*$U4487</f>
        <v>47.2872</v>
      </c>
      <c r="W4487" s="7" t="n">
        <f aca="false">$T4487-$V4487</f>
        <v>543.8028</v>
      </c>
      <c r="X4487" s="7" t="n">
        <v>99.59</v>
      </c>
      <c r="Y4487" s="7" t="n">
        <f aca="false">$R4487*$X4487</f>
        <v>298.77</v>
      </c>
      <c r="Z4487" s="7" t="n">
        <f aca="false">$W4487-$Y4487</f>
        <v>245.0328</v>
      </c>
      <c r="AA4487" s="8" t="n">
        <f aca="false">IFERROR($Z4487/$W4487,0)</f>
        <v>0.450591280515658</v>
      </c>
      <c r="AB4487" s="2" t="s">
        <v>55</v>
      </c>
      <c r="AC4487" s="2" t="s">
        <v>43</v>
      </c>
    </row>
    <row r="4488" customFormat="false" ht="15" hidden="false" customHeight="false" outlineLevel="0" collapsed="false">
      <c r="A4488" s="2" t="s">
        <v>5888</v>
      </c>
      <c r="B4488" s="3" t="n">
        <v>45642</v>
      </c>
      <c r="C4488" s="4" t="n">
        <f aca="false">YEAR($B4488)</f>
        <v>2024</v>
      </c>
      <c r="D4488" s="4" t="n">
        <f aca="false">MONTH($B4488)</f>
        <v>12</v>
      </c>
      <c r="E4488" s="2" t="s">
        <v>5565</v>
      </c>
      <c r="F4488" s="5" t="n">
        <f aca="false">ROUNDUP(MONTH($B4488)/3,0)</f>
        <v>4</v>
      </c>
      <c r="G4488" s="2" t="s">
        <v>2637</v>
      </c>
      <c r="H4488" s="2" t="s">
        <v>1464</v>
      </c>
      <c r="I4488" s="2" t="s">
        <v>33</v>
      </c>
      <c r="J4488" s="2" t="s">
        <v>47</v>
      </c>
      <c r="K4488" s="2" t="s">
        <v>196</v>
      </c>
      <c r="L4488" s="2" t="s">
        <v>197</v>
      </c>
      <c r="M4488" s="2" t="s">
        <v>118</v>
      </c>
      <c r="N4488" s="2" t="s">
        <v>51</v>
      </c>
      <c r="O4488" s="2" t="s">
        <v>114</v>
      </c>
      <c r="P4488" s="2" t="s">
        <v>115</v>
      </c>
      <c r="Q4488" s="2" t="s">
        <v>530</v>
      </c>
      <c r="R4488" s="6" t="n">
        <v>1</v>
      </c>
      <c r="S4488" s="7" t="n">
        <v>156.29</v>
      </c>
      <c r="T4488" s="7" t="n">
        <f aca="false">$R4488*$S4488</f>
        <v>156.29</v>
      </c>
      <c r="U4488" s="8" t="n">
        <v>0.1</v>
      </c>
      <c r="V4488" s="7" t="n">
        <f aca="false">$T4488*$U4488</f>
        <v>15.629</v>
      </c>
      <c r="W4488" s="7" t="n">
        <f aca="false">$T4488-$V4488</f>
        <v>140.661</v>
      </c>
      <c r="X4488" s="7" t="n">
        <v>77.52</v>
      </c>
      <c r="Y4488" s="7" t="n">
        <f aca="false">$R4488*$X4488</f>
        <v>77.52</v>
      </c>
      <c r="Z4488" s="7" t="n">
        <f aca="false">$W4488-$Y4488</f>
        <v>63.141</v>
      </c>
      <c r="AA4488" s="8" t="n">
        <f aca="false">IFERROR($Z4488/$W4488,0)</f>
        <v>0.448887751402308</v>
      </c>
      <c r="AB4488" s="2" t="s">
        <v>42</v>
      </c>
      <c r="AC4488" s="2" t="s">
        <v>43</v>
      </c>
    </row>
    <row r="4489" customFormat="false" ht="15" hidden="false" customHeight="false" outlineLevel="0" collapsed="false">
      <c r="A4489" s="2" t="s">
        <v>5889</v>
      </c>
      <c r="B4489" s="3" t="n">
        <v>45642</v>
      </c>
      <c r="C4489" s="4" t="n">
        <f aca="false">YEAR($B4489)</f>
        <v>2024</v>
      </c>
      <c r="D4489" s="4" t="n">
        <f aca="false">MONTH($B4489)</f>
        <v>12</v>
      </c>
      <c r="E4489" s="2" t="s">
        <v>5565</v>
      </c>
      <c r="F4489" s="5" t="n">
        <f aca="false">ROUNDUP(MONTH($B4489)/3,0)</f>
        <v>4</v>
      </c>
      <c r="G4489" s="2" t="s">
        <v>1618</v>
      </c>
      <c r="H4489" s="2" t="s">
        <v>1619</v>
      </c>
      <c r="I4489" s="2" t="s">
        <v>33</v>
      </c>
      <c r="J4489" s="2" t="s">
        <v>89</v>
      </c>
      <c r="K4489" s="2" t="s">
        <v>124</v>
      </c>
      <c r="L4489" s="2" t="s">
        <v>125</v>
      </c>
      <c r="M4489" s="2" t="s">
        <v>99</v>
      </c>
      <c r="N4489" s="2" t="s">
        <v>51</v>
      </c>
      <c r="O4489" s="2" t="s">
        <v>52</v>
      </c>
      <c r="P4489" s="2" t="s">
        <v>53</v>
      </c>
      <c r="Q4489" s="2" t="s">
        <v>54</v>
      </c>
      <c r="R4489" s="6" t="n">
        <v>2</v>
      </c>
      <c r="S4489" s="7" t="n">
        <v>2698.96</v>
      </c>
      <c r="T4489" s="7" t="n">
        <f aca="false">$R4489*$S4489</f>
        <v>5397.92</v>
      </c>
      <c r="U4489" s="8" t="n">
        <v>0</v>
      </c>
      <c r="V4489" s="7" t="n">
        <f aca="false">$T4489*$U4489</f>
        <v>0</v>
      </c>
      <c r="W4489" s="7" t="n">
        <f aca="false">$T4489-$V4489</f>
        <v>5397.92</v>
      </c>
      <c r="X4489" s="7" t="n">
        <v>1993.74</v>
      </c>
      <c r="Y4489" s="7" t="n">
        <f aca="false">$R4489*$X4489</f>
        <v>3987.48</v>
      </c>
      <c r="Z4489" s="7" t="n">
        <f aca="false">$W4489-$Y4489</f>
        <v>1410.44</v>
      </c>
      <c r="AA4489" s="8" t="n">
        <f aca="false">IFERROR($Z4489/$W4489,0)</f>
        <v>0.261293238877197</v>
      </c>
      <c r="AB4489" s="2" t="s">
        <v>85</v>
      </c>
      <c r="AC4489" s="2" t="s">
        <v>43</v>
      </c>
    </row>
    <row r="4490" customFormat="false" ht="15" hidden="false" customHeight="false" outlineLevel="0" collapsed="false">
      <c r="A4490" s="2" t="s">
        <v>5890</v>
      </c>
      <c r="B4490" s="3" t="n">
        <v>45642</v>
      </c>
      <c r="C4490" s="4" t="n">
        <f aca="false">YEAR($B4490)</f>
        <v>2024</v>
      </c>
      <c r="D4490" s="4" t="n">
        <f aca="false">MONTH($B4490)</f>
        <v>12</v>
      </c>
      <c r="E4490" s="2" t="s">
        <v>5565</v>
      </c>
      <c r="F4490" s="5" t="n">
        <f aca="false">ROUNDUP(MONTH($B4490)/3,0)</f>
        <v>4</v>
      </c>
      <c r="G4490" s="2" t="s">
        <v>2972</v>
      </c>
      <c r="H4490" s="2" t="s">
        <v>2973</v>
      </c>
      <c r="I4490" s="2" t="s">
        <v>33</v>
      </c>
      <c r="J4490" s="2" t="s">
        <v>89</v>
      </c>
      <c r="K4490" s="2" t="s">
        <v>97</v>
      </c>
      <c r="L4490" s="2" t="s">
        <v>98</v>
      </c>
      <c r="M4490" s="2" t="s">
        <v>92</v>
      </c>
      <c r="N4490" s="2" t="s">
        <v>38</v>
      </c>
      <c r="O4490" s="2" t="s">
        <v>171</v>
      </c>
      <c r="P4490" s="2" t="s">
        <v>204</v>
      </c>
      <c r="Q4490" s="2" t="s">
        <v>205</v>
      </c>
      <c r="R4490" s="6" t="n">
        <v>2</v>
      </c>
      <c r="S4490" s="7" t="n">
        <v>1133.67</v>
      </c>
      <c r="T4490" s="7" t="n">
        <f aca="false">$R4490*$S4490</f>
        <v>2267.34</v>
      </c>
      <c r="U4490" s="8" t="n">
        <v>0.05</v>
      </c>
      <c r="V4490" s="7" t="n">
        <f aca="false">$T4490*$U4490</f>
        <v>113.367</v>
      </c>
      <c r="W4490" s="7" t="n">
        <f aca="false">$T4490-$V4490</f>
        <v>2153.973</v>
      </c>
      <c r="X4490" s="7" t="n">
        <v>735.99</v>
      </c>
      <c r="Y4490" s="7" t="n">
        <f aca="false">$R4490*$X4490</f>
        <v>1471.98</v>
      </c>
      <c r="Z4490" s="7" t="n">
        <f aca="false">$W4490-$Y4490</f>
        <v>681.993</v>
      </c>
      <c r="AA4490" s="8" t="n">
        <f aca="false">IFERROR($Z4490/$W4490,0)</f>
        <v>0.316620960429866</v>
      </c>
      <c r="AB4490" s="2" t="s">
        <v>85</v>
      </c>
      <c r="AC4490" s="2" t="s">
        <v>43</v>
      </c>
    </row>
    <row r="4491" customFormat="false" ht="15" hidden="false" customHeight="false" outlineLevel="0" collapsed="false">
      <c r="A4491" s="2" t="s">
        <v>5891</v>
      </c>
      <c r="B4491" s="3" t="n">
        <v>45642</v>
      </c>
      <c r="C4491" s="4" t="n">
        <f aca="false">YEAR($B4491)</f>
        <v>2024</v>
      </c>
      <c r="D4491" s="4" t="n">
        <f aca="false">MONTH($B4491)</f>
        <v>12</v>
      </c>
      <c r="E4491" s="2" t="s">
        <v>5565</v>
      </c>
      <c r="F4491" s="5" t="n">
        <f aca="false">ROUNDUP(MONTH($B4491)/3,0)</f>
        <v>4</v>
      </c>
      <c r="G4491" s="2" t="s">
        <v>109</v>
      </c>
      <c r="H4491" s="2" t="s">
        <v>110</v>
      </c>
      <c r="I4491" s="2" t="s">
        <v>33</v>
      </c>
      <c r="J4491" s="2" t="s">
        <v>89</v>
      </c>
      <c r="K4491" s="2" t="s">
        <v>97</v>
      </c>
      <c r="L4491" s="2" t="s">
        <v>111</v>
      </c>
      <c r="M4491" s="2" t="s">
        <v>92</v>
      </c>
      <c r="N4491" s="2" t="s">
        <v>63</v>
      </c>
      <c r="O4491" s="2" t="s">
        <v>64</v>
      </c>
      <c r="P4491" s="2" t="s">
        <v>65</v>
      </c>
      <c r="Q4491" s="2" t="s">
        <v>187</v>
      </c>
      <c r="R4491" s="6" t="n">
        <v>3</v>
      </c>
      <c r="S4491" s="7" t="n">
        <v>4517.67</v>
      </c>
      <c r="T4491" s="7" t="n">
        <f aca="false">$R4491*$S4491</f>
        <v>13553.01</v>
      </c>
      <c r="U4491" s="8" t="n">
        <v>0</v>
      </c>
      <c r="V4491" s="7" t="n">
        <f aca="false">$T4491*$U4491</f>
        <v>0</v>
      </c>
      <c r="W4491" s="7" t="n">
        <f aca="false">$T4491-$V4491</f>
        <v>13553.01</v>
      </c>
      <c r="X4491" s="7" t="n">
        <v>3494.76</v>
      </c>
      <c r="Y4491" s="7" t="n">
        <f aca="false">$R4491*$X4491</f>
        <v>10484.28</v>
      </c>
      <c r="Z4491" s="7" t="n">
        <f aca="false">$W4491-$Y4491</f>
        <v>3068.73</v>
      </c>
      <c r="AA4491" s="8" t="n">
        <f aca="false">IFERROR($Z4491/$W4491,0)</f>
        <v>0.226424240814402</v>
      </c>
      <c r="AB4491" s="2" t="s">
        <v>85</v>
      </c>
      <c r="AC4491" s="2" t="s">
        <v>43</v>
      </c>
    </row>
    <row r="4492" customFormat="false" ht="15" hidden="false" customHeight="false" outlineLevel="0" collapsed="false">
      <c r="A4492" s="2" t="s">
        <v>5892</v>
      </c>
      <c r="B4492" s="3" t="n">
        <v>45642</v>
      </c>
      <c r="C4492" s="4" t="n">
        <f aca="false">YEAR($B4492)</f>
        <v>2024</v>
      </c>
      <c r="D4492" s="4" t="n">
        <f aca="false">MONTH($B4492)</f>
        <v>12</v>
      </c>
      <c r="E4492" s="2" t="s">
        <v>5565</v>
      </c>
      <c r="F4492" s="5" t="n">
        <f aca="false">ROUNDUP(MONTH($B4492)/3,0)</f>
        <v>4</v>
      </c>
      <c r="G4492" s="2" t="s">
        <v>479</v>
      </c>
      <c r="H4492" s="2" t="s">
        <v>288</v>
      </c>
      <c r="I4492" s="2" t="s">
        <v>33</v>
      </c>
      <c r="J4492" s="2" t="s">
        <v>47</v>
      </c>
      <c r="K4492" s="2" t="s">
        <v>196</v>
      </c>
      <c r="L4492" s="2" t="s">
        <v>197</v>
      </c>
      <c r="M4492" s="2" t="s">
        <v>105</v>
      </c>
      <c r="N4492" s="2" t="s">
        <v>51</v>
      </c>
      <c r="O4492" s="2" t="s">
        <v>171</v>
      </c>
      <c r="P4492" s="2" t="s">
        <v>180</v>
      </c>
      <c r="Q4492" s="2" t="s">
        <v>357</v>
      </c>
      <c r="R4492" s="6" t="n">
        <v>3</v>
      </c>
      <c r="S4492" s="7" t="n">
        <v>2175.72</v>
      </c>
      <c r="T4492" s="7" t="n">
        <f aca="false">$R4492*$S4492</f>
        <v>6527.16</v>
      </c>
      <c r="U4492" s="8" t="n">
        <v>0.03</v>
      </c>
      <c r="V4492" s="7" t="n">
        <f aca="false">$T4492*$U4492</f>
        <v>195.8148</v>
      </c>
      <c r="W4492" s="7" t="n">
        <f aca="false">$T4492-$V4492</f>
        <v>6331.3452</v>
      </c>
      <c r="X4492" s="7" t="n">
        <v>1344.24</v>
      </c>
      <c r="Y4492" s="7" t="n">
        <f aca="false">$R4492*$X4492</f>
        <v>4032.72</v>
      </c>
      <c r="Z4492" s="7" t="n">
        <f aca="false">$W4492-$Y4492</f>
        <v>2298.6252</v>
      </c>
      <c r="AA4492" s="8" t="n">
        <f aca="false">IFERROR($Z4492/$W4492,0)</f>
        <v>0.363054789683557</v>
      </c>
      <c r="AB4492" s="2" t="s">
        <v>85</v>
      </c>
      <c r="AC4492" s="2" t="s">
        <v>246</v>
      </c>
    </row>
    <row r="4493" customFormat="false" ht="15" hidden="false" customHeight="false" outlineLevel="0" collapsed="false">
      <c r="A4493" s="2" t="s">
        <v>5893</v>
      </c>
      <c r="B4493" s="3" t="n">
        <v>45642</v>
      </c>
      <c r="C4493" s="4" t="n">
        <f aca="false">YEAR($B4493)</f>
        <v>2024</v>
      </c>
      <c r="D4493" s="4" t="n">
        <f aca="false">MONTH($B4493)</f>
        <v>12</v>
      </c>
      <c r="E4493" s="2" t="s">
        <v>5565</v>
      </c>
      <c r="F4493" s="5" t="n">
        <f aca="false">ROUNDUP(MONTH($B4493)/3,0)</f>
        <v>4</v>
      </c>
      <c r="G4493" s="2" t="s">
        <v>1180</v>
      </c>
      <c r="H4493" s="2" t="s">
        <v>1181</v>
      </c>
      <c r="I4493" s="2" t="s">
        <v>33</v>
      </c>
      <c r="J4493" s="2" t="s">
        <v>47</v>
      </c>
      <c r="K4493" s="2" t="s">
        <v>221</v>
      </c>
      <c r="L4493" s="2" t="s">
        <v>222</v>
      </c>
      <c r="M4493" s="2" t="s">
        <v>156</v>
      </c>
      <c r="N4493" s="2" t="s">
        <v>63</v>
      </c>
      <c r="O4493" s="2" t="s">
        <v>114</v>
      </c>
      <c r="P4493" s="2" t="s">
        <v>234</v>
      </c>
      <c r="Q4493" s="2" t="s">
        <v>238</v>
      </c>
      <c r="R4493" s="6" t="n">
        <v>3</v>
      </c>
      <c r="S4493" s="7" t="n">
        <v>351.81</v>
      </c>
      <c r="T4493" s="7" t="n">
        <f aca="false">$R4493*$S4493</f>
        <v>1055.43</v>
      </c>
      <c r="U4493" s="8" t="n">
        <v>0.1</v>
      </c>
      <c r="V4493" s="7" t="n">
        <f aca="false">$T4493*$U4493</f>
        <v>105.543</v>
      </c>
      <c r="W4493" s="7" t="n">
        <f aca="false">$T4493-$V4493</f>
        <v>949.887</v>
      </c>
      <c r="X4493" s="7" t="n">
        <v>194.61</v>
      </c>
      <c r="Y4493" s="7" t="n">
        <f aca="false">$R4493*$X4493</f>
        <v>583.83</v>
      </c>
      <c r="Z4493" s="7" t="n">
        <f aca="false">$W4493-$Y4493</f>
        <v>366.057</v>
      </c>
      <c r="AA4493" s="8" t="n">
        <f aca="false">IFERROR($Z4493/$W4493,0)</f>
        <v>0.385368996522744</v>
      </c>
      <c r="AB4493" s="2" t="s">
        <v>85</v>
      </c>
      <c r="AC4493" s="2" t="s">
        <v>43</v>
      </c>
    </row>
    <row r="4494" customFormat="false" ht="15" hidden="false" customHeight="false" outlineLevel="0" collapsed="false">
      <c r="A4494" s="2" t="s">
        <v>5894</v>
      </c>
      <c r="B4494" s="3" t="n">
        <v>45642</v>
      </c>
      <c r="C4494" s="4" t="n">
        <f aca="false">YEAR($B4494)</f>
        <v>2024</v>
      </c>
      <c r="D4494" s="4" t="n">
        <f aca="false">MONTH($B4494)</f>
        <v>12</v>
      </c>
      <c r="E4494" s="2" t="s">
        <v>5565</v>
      </c>
      <c r="F4494" s="5" t="n">
        <f aca="false">ROUNDUP(MONTH($B4494)/3,0)</f>
        <v>4</v>
      </c>
      <c r="G4494" s="2" t="s">
        <v>912</v>
      </c>
      <c r="H4494" s="2" t="s">
        <v>70</v>
      </c>
      <c r="I4494" s="2" t="s">
        <v>33</v>
      </c>
      <c r="J4494" s="2" t="s">
        <v>47</v>
      </c>
      <c r="K4494" s="2" t="s">
        <v>221</v>
      </c>
      <c r="L4494" s="2" t="s">
        <v>222</v>
      </c>
      <c r="M4494" s="2" t="s">
        <v>50</v>
      </c>
      <c r="N4494" s="2" t="s">
        <v>51</v>
      </c>
      <c r="O4494" s="2" t="s">
        <v>64</v>
      </c>
      <c r="P4494" s="2" t="s">
        <v>342</v>
      </c>
      <c r="Q4494" s="2" t="s">
        <v>408</v>
      </c>
      <c r="R4494" s="6" t="n">
        <v>1</v>
      </c>
      <c r="S4494" s="7" t="n">
        <v>5339.95</v>
      </c>
      <c r="T4494" s="7" t="n">
        <f aca="false">$R4494*$S4494</f>
        <v>5339.95</v>
      </c>
      <c r="U4494" s="8" t="n">
        <v>0.08</v>
      </c>
      <c r="V4494" s="7" t="n">
        <f aca="false">$T4494*$U4494</f>
        <v>427.196</v>
      </c>
      <c r="W4494" s="7" t="n">
        <f aca="false">$T4494-$V4494</f>
        <v>4912.754</v>
      </c>
      <c r="X4494" s="7" t="n">
        <v>4156.37</v>
      </c>
      <c r="Y4494" s="7" t="n">
        <f aca="false">$R4494*$X4494</f>
        <v>4156.37</v>
      </c>
      <c r="Z4494" s="7" t="n">
        <f aca="false">$W4494-$Y4494</f>
        <v>756.384</v>
      </c>
      <c r="AA4494" s="8" t="n">
        <f aca="false">IFERROR($Z4494/$W4494,0)</f>
        <v>0.153963337061046</v>
      </c>
      <c r="AB4494" s="2" t="s">
        <v>67</v>
      </c>
      <c r="AC4494" s="2" t="s">
        <v>43</v>
      </c>
    </row>
    <row r="4495" customFormat="false" ht="15" hidden="false" customHeight="false" outlineLevel="0" collapsed="false">
      <c r="A4495" s="2" t="s">
        <v>5895</v>
      </c>
      <c r="B4495" s="3" t="n">
        <v>45642</v>
      </c>
      <c r="C4495" s="4" t="n">
        <f aca="false">YEAR($B4495)</f>
        <v>2024</v>
      </c>
      <c r="D4495" s="4" t="n">
        <f aca="false">MONTH($B4495)</f>
        <v>12</v>
      </c>
      <c r="E4495" s="2" t="s">
        <v>5565</v>
      </c>
      <c r="F4495" s="5" t="n">
        <f aca="false">ROUNDUP(MONTH($B4495)/3,0)</f>
        <v>4</v>
      </c>
      <c r="G4495" s="2" t="s">
        <v>948</v>
      </c>
      <c r="H4495" s="2" t="s">
        <v>949</v>
      </c>
      <c r="I4495" s="2" t="s">
        <v>33</v>
      </c>
      <c r="J4495" s="2" t="s">
        <v>89</v>
      </c>
      <c r="K4495" s="2" t="s">
        <v>97</v>
      </c>
      <c r="L4495" s="2" t="s">
        <v>98</v>
      </c>
      <c r="M4495" s="2" t="s">
        <v>92</v>
      </c>
      <c r="N4495" s="2" t="s">
        <v>63</v>
      </c>
      <c r="O4495" s="2" t="s">
        <v>39</v>
      </c>
      <c r="P4495" s="2" t="s">
        <v>40</v>
      </c>
      <c r="Q4495" s="2" t="s">
        <v>41</v>
      </c>
      <c r="R4495" s="6" t="n">
        <v>3</v>
      </c>
      <c r="S4495" s="7" t="n">
        <v>451.07</v>
      </c>
      <c r="T4495" s="7" t="n">
        <f aca="false">$R4495*$S4495</f>
        <v>1353.21</v>
      </c>
      <c r="U4495" s="8" t="n">
        <v>0.1</v>
      </c>
      <c r="V4495" s="7" t="n">
        <f aca="false">$T4495*$U4495</f>
        <v>135.321</v>
      </c>
      <c r="W4495" s="7" t="n">
        <f aca="false">$T4495-$V4495</f>
        <v>1217.889</v>
      </c>
      <c r="X4495" s="7" t="n">
        <v>277.43</v>
      </c>
      <c r="Y4495" s="7" t="n">
        <f aca="false">$R4495*$X4495</f>
        <v>832.29</v>
      </c>
      <c r="Z4495" s="7" t="n">
        <f aca="false">$W4495-$Y4495</f>
        <v>385.599</v>
      </c>
      <c r="AA4495" s="8" t="n">
        <f aca="false">IFERROR($Z4495/$W4495,0)</f>
        <v>0.316612597699791</v>
      </c>
      <c r="AB4495" s="2" t="s">
        <v>42</v>
      </c>
      <c r="AC4495" s="2" t="s">
        <v>93</v>
      </c>
    </row>
    <row r="4496" customFormat="false" ht="15" hidden="false" customHeight="false" outlineLevel="0" collapsed="false">
      <c r="A4496" s="2" t="s">
        <v>5896</v>
      </c>
      <c r="B4496" s="3" t="n">
        <v>45642</v>
      </c>
      <c r="C4496" s="4" t="n">
        <f aca="false">YEAR($B4496)</f>
        <v>2024</v>
      </c>
      <c r="D4496" s="4" t="n">
        <f aca="false">MONTH($B4496)</f>
        <v>12</v>
      </c>
      <c r="E4496" s="2" t="s">
        <v>5565</v>
      </c>
      <c r="F4496" s="5" t="n">
        <f aca="false">ROUNDUP(MONTH($B4496)/3,0)</f>
        <v>4</v>
      </c>
      <c r="G4496" s="2" t="s">
        <v>1023</v>
      </c>
      <c r="H4496" s="2" t="s">
        <v>557</v>
      </c>
      <c r="I4496" s="2" t="s">
        <v>33</v>
      </c>
      <c r="J4496" s="2" t="s">
        <v>59</v>
      </c>
      <c r="K4496" s="2" t="s">
        <v>71</v>
      </c>
      <c r="L4496" s="2" t="s">
        <v>72</v>
      </c>
      <c r="M4496" s="2" t="s">
        <v>142</v>
      </c>
      <c r="N4496" s="2" t="s">
        <v>51</v>
      </c>
      <c r="O4496" s="2" t="s">
        <v>171</v>
      </c>
      <c r="P4496" s="2" t="s">
        <v>172</v>
      </c>
      <c r="Q4496" s="2" t="s">
        <v>173</v>
      </c>
      <c r="R4496" s="6" t="n">
        <v>1</v>
      </c>
      <c r="S4496" s="7" t="n">
        <v>925.91</v>
      </c>
      <c r="T4496" s="7" t="n">
        <f aca="false">$R4496*$S4496</f>
        <v>925.91</v>
      </c>
      <c r="U4496" s="8" t="n">
        <v>0.08</v>
      </c>
      <c r="V4496" s="7" t="n">
        <f aca="false">$T4496*$U4496</f>
        <v>74.0728</v>
      </c>
      <c r="W4496" s="7" t="n">
        <f aca="false">$T4496-$V4496</f>
        <v>851.8372</v>
      </c>
      <c r="X4496" s="7" t="n">
        <v>567.92</v>
      </c>
      <c r="Y4496" s="7" t="n">
        <f aca="false">$R4496*$X4496</f>
        <v>567.92</v>
      </c>
      <c r="Z4496" s="7" t="n">
        <f aca="false">$W4496-$Y4496</f>
        <v>283.9172</v>
      </c>
      <c r="AA4496" s="8" t="n">
        <f aca="false">IFERROR($Z4496/$W4496,0)</f>
        <v>0.333299837105024</v>
      </c>
      <c r="AB4496" s="2" t="s">
        <v>85</v>
      </c>
      <c r="AC4496" s="2" t="s">
        <v>43</v>
      </c>
    </row>
    <row r="4497" customFormat="false" ht="15" hidden="false" customHeight="false" outlineLevel="0" collapsed="false">
      <c r="A4497" s="2" t="s">
        <v>5897</v>
      </c>
      <c r="B4497" s="3" t="n">
        <v>45643</v>
      </c>
      <c r="C4497" s="4" t="n">
        <f aca="false">YEAR($B4497)</f>
        <v>2024</v>
      </c>
      <c r="D4497" s="4" t="n">
        <f aca="false">MONTH($B4497)</f>
        <v>12</v>
      </c>
      <c r="E4497" s="2" t="s">
        <v>5565</v>
      </c>
      <c r="F4497" s="5" t="n">
        <f aca="false">ROUNDUP(MONTH($B4497)/3,0)</f>
        <v>4</v>
      </c>
      <c r="G4497" s="2" t="s">
        <v>1170</v>
      </c>
      <c r="H4497" s="2" t="s">
        <v>1171</v>
      </c>
      <c r="I4497" s="2" t="s">
        <v>33</v>
      </c>
      <c r="J4497" s="2" t="s">
        <v>59</v>
      </c>
      <c r="K4497" s="2" t="s">
        <v>210</v>
      </c>
      <c r="L4497" s="2" t="s">
        <v>211</v>
      </c>
      <c r="M4497" s="2" t="s">
        <v>62</v>
      </c>
      <c r="N4497" s="2" t="s">
        <v>63</v>
      </c>
      <c r="O4497" s="2" t="s">
        <v>114</v>
      </c>
      <c r="P4497" s="2" t="s">
        <v>234</v>
      </c>
      <c r="Q4497" s="2" t="s">
        <v>238</v>
      </c>
      <c r="R4497" s="6" t="n">
        <v>1</v>
      </c>
      <c r="S4497" s="7" t="n">
        <v>346.16</v>
      </c>
      <c r="T4497" s="7" t="n">
        <f aca="false">$R4497*$S4497</f>
        <v>346.16</v>
      </c>
      <c r="U4497" s="8" t="n">
        <v>0</v>
      </c>
      <c r="V4497" s="7" t="n">
        <f aca="false">$T4497*$U4497</f>
        <v>0</v>
      </c>
      <c r="W4497" s="7" t="n">
        <f aca="false">$T4497-$V4497</f>
        <v>346.16</v>
      </c>
      <c r="X4497" s="7" t="n">
        <v>176.32</v>
      </c>
      <c r="Y4497" s="7" t="n">
        <f aca="false">$R4497*$X4497</f>
        <v>176.32</v>
      </c>
      <c r="Z4497" s="7" t="n">
        <f aca="false">$W4497-$Y4497</f>
        <v>169.84</v>
      </c>
      <c r="AA4497" s="8" t="n">
        <f aca="false">IFERROR($Z4497/$W4497,0)</f>
        <v>0.490640166397042</v>
      </c>
      <c r="AB4497" s="2" t="s">
        <v>42</v>
      </c>
      <c r="AC4497" s="2" t="s">
        <v>43</v>
      </c>
    </row>
    <row r="4498" customFormat="false" ht="15" hidden="false" customHeight="false" outlineLevel="0" collapsed="false">
      <c r="A4498" s="2" t="s">
        <v>5898</v>
      </c>
      <c r="B4498" s="3" t="n">
        <v>45643</v>
      </c>
      <c r="C4498" s="4" t="n">
        <f aca="false">YEAR($B4498)</f>
        <v>2024</v>
      </c>
      <c r="D4498" s="4" t="n">
        <f aca="false">MONTH($B4498)</f>
        <v>12</v>
      </c>
      <c r="E4498" s="2" t="s">
        <v>5565</v>
      </c>
      <c r="F4498" s="5" t="n">
        <f aca="false">ROUNDUP(MONTH($B4498)/3,0)</f>
        <v>4</v>
      </c>
      <c r="G4498" s="2" t="s">
        <v>109</v>
      </c>
      <c r="H4498" s="2" t="s">
        <v>110</v>
      </c>
      <c r="I4498" s="2" t="s">
        <v>33</v>
      </c>
      <c r="J4498" s="2" t="s">
        <v>89</v>
      </c>
      <c r="K4498" s="2" t="s">
        <v>97</v>
      </c>
      <c r="L4498" s="2" t="s">
        <v>111</v>
      </c>
      <c r="M4498" s="2" t="s">
        <v>92</v>
      </c>
      <c r="N4498" s="2" t="s">
        <v>63</v>
      </c>
      <c r="O4498" s="2" t="s">
        <v>171</v>
      </c>
      <c r="P4498" s="2" t="s">
        <v>180</v>
      </c>
      <c r="Q4498" s="2" t="s">
        <v>357</v>
      </c>
      <c r="R4498" s="6" t="n">
        <v>3</v>
      </c>
      <c r="S4498" s="7" t="n">
        <v>2213.45</v>
      </c>
      <c r="T4498" s="7" t="n">
        <f aca="false">$R4498*$S4498</f>
        <v>6640.35</v>
      </c>
      <c r="U4498" s="8" t="n">
        <v>0.05</v>
      </c>
      <c r="V4498" s="7" t="n">
        <f aca="false">$T4498*$U4498</f>
        <v>332.0175</v>
      </c>
      <c r="W4498" s="7" t="n">
        <f aca="false">$T4498-$V4498</f>
        <v>6308.3325</v>
      </c>
      <c r="X4498" s="7" t="n">
        <v>1469.07</v>
      </c>
      <c r="Y4498" s="7" t="n">
        <f aca="false">$R4498*$X4498</f>
        <v>4407.21</v>
      </c>
      <c r="Z4498" s="7" t="n">
        <f aca="false">$W4498-$Y4498</f>
        <v>1901.1225</v>
      </c>
      <c r="AA4498" s="8" t="n">
        <f aca="false">IFERROR($Z4498/$W4498,0)</f>
        <v>0.301366882611213</v>
      </c>
      <c r="AB4498" s="2" t="s">
        <v>55</v>
      </c>
      <c r="AC4498" s="2" t="s">
        <v>43</v>
      </c>
    </row>
    <row r="4499" customFormat="false" ht="15" hidden="false" customHeight="false" outlineLevel="0" collapsed="false">
      <c r="A4499" s="2" t="s">
        <v>5899</v>
      </c>
      <c r="B4499" s="3" t="n">
        <v>45643</v>
      </c>
      <c r="C4499" s="4" t="n">
        <f aca="false">YEAR($B4499)</f>
        <v>2024</v>
      </c>
      <c r="D4499" s="4" t="n">
        <f aca="false">MONTH($B4499)</f>
        <v>12</v>
      </c>
      <c r="E4499" s="2" t="s">
        <v>5565</v>
      </c>
      <c r="F4499" s="5" t="n">
        <f aca="false">ROUNDUP(MONTH($B4499)/3,0)</f>
        <v>4</v>
      </c>
      <c r="G4499" s="2" t="s">
        <v>31</v>
      </c>
      <c r="H4499" s="2" t="s">
        <v>32</v>
      </c>
      <c r="I4499" s="2" t="s">
        <v>33</v>
      </c>
      <c r="J4499" s="2" t="s">
        <v>34</v>
      </c>
      <c r="K4499" s="2" t="s">
        <v>35</v>
      </c>
      <c r="L4499" s="2" t="s">
        <v>36</v>
      </c>
      <c r="M4499" s="2" t="s">
        <v>37</v>
      </c>
      <c r="N4499" s="2" t="s">
        <v>51</v>
      </c>
      <c r="O4499" s="2" t="s">
        <v>114</v>
      </c>
      <c r="P4499" s="2" t="s">
        <v>115</v>
      </c>
      <c r="Q4499" s="2" t="s">
        <v>530</v>
      </c>
      <c r="R4499" s="6" t="n">
        <v>3</v>
      </c>
      <c r="S4499" s="7" t="n">
        <v>161.12</v>
      </c>
      <c r="T4499" s="7" t="n">
        <f aca="false">$R4499*$S4499</f>
        <v>483.36</v>
      </c>
      <c r="U4499" s="8" t="n">
        <v>0.13</v>
      </c>
      <c r="V4499" s="7" t="n">
        <f aca="false">$T4499*$U4499</f>
        <v>62.8368</v>
      </c>
      <c r="W4499" s="7" t="n">
        <f aca="false">$T4499-$V4499</f>
        <v>420.5232</v>
      </c>
      <c r="X4499" s="7" t="n">
        <v>82.6</v>
      </c>
      <c r="Y4499" s="7" t="n">
        <f aca="false">$R4499*$X4499</f>
        <v>247.8</v>
      </c>
      <c r="Z4499" s="7" t="n">
        <f aca="false">$W4499-$Y4499</f>
        <v>172.7232</v>
      </c>
      <c r="AA4499" s="8" t="n">
        <f aca="false">IFERROR($Z4499/$W4499,0)</f>
        <v>0.410734057003276</v>
      </c>
      <c r="AB4499" s="2" t="s">
        <v>85</v>
      </c>
      <c r="AC4499" s="2" t="s">
        <v>43</v>
      </c>
    </row>
    <row r="4500" customFormat="false" ht="15" hidden="false" customHeight="false" outlineLevel="0" collapsed="false">
      <c r="A4500" s="2" t="s">
        <v>5900</v>
      </c>
      <c r="B4500" s="3" t="n">
        <v>45643</v>
      </c>
      <c r="C4500" s="4" t="n">
        <f aca="false">YEAR($B4500)</f>
        <v>2024</v>
      </c>
      <c r="D4500" s="4" t="n">
        <f aca="false">MONTH($B4500)</f>
        <v>12</v>
      </c>
      <c r="E4500" s="2" t="s">
        <v>5565</v>
      </c>
      <c r="F4500" s="5" t="n">
        <f aca="false">ROUNDUP(MONTH($B4500)/3,0)</f>
        <v>4</v>
      </c>
      <c r="G4500" s="2" t="s">
        <v>1532</v>
      </c>
      <c r="H4500" s="2" t="s">
        <v>1533</v>
      </c>
      <c r="I4500" s="2" t="s">
        <v>33</v>
      </c>
      <c r="J4500" s="2" t="s">
        <v>147</v>
      </c>
      <c r="K4500" s="2" t="s">
        <v>148</v>
      </c>
      <c r="L4500" s="2" t="s">
        <v>149</v>
      </c>
      <c r="M4500" s="2" t="s">
        <v>150</v>
      </c>
      <c r="N4500" s="2" t="s">
        <v>63</v>
      </c>
      <c r="O4500" s="2" t="s">
        <v>171</v>
      </c>
      <c r="P4500" s="2" t="s">
        <v>204</v>
      </c>
      <c r="Q4500" s="2" t="s">
        <v>205</v>
      </c>
      <c r="R4500" s="6" t="n">
        <v>3</v>
      </c>
      <c r="S4500" s="7" t="n">
        <v>1288.64</v>
      </c>
      <c r="T4500" s="7" t="n">
        <f aca="false">$R4500*$S4500</f>
        <v>3865.92</v>
      </c>
      <c r="U4500" s="8" t="n">
        <v>0.08</v>
      </c>
      <c r="V4500" s="7" t="n">
        <f aca="false">$T4500*$U4500</f>
        <v>309.2736</v>
      </c>
      <c r="W4500" s="7" t="n">
        <f aca="false">$T4500-$V4500</f>
        <v>3556.6464</v>
      </c>
      <c r="X4500" s="7" t="n">
        <v>860.23</v>
      </c>
      <c r="Y4500" s="7" t="n">
        <f aca="false">$R4500*$X4500</f>
        <v>2580.69</v>
      </c>
      <c r="Z4500" s="7" t="n">
        <f aca="false">$W4500-$Y4500</f>
        <v>975.9564</v>
      </c>
      <c r="AA4500" s="8" t="n">
        <f aca="false">IFERROR($Z4500/$W4500,0)</f>
        <v>0.274403550490709</v>
      </c>
      <c r="AB4500" s="2" t="s">
        <v>85</v>
      </c>
      <c r="AC4500" s="2" t="s">
        <v>43</v>
      </c>
    </row>
    <row r="4501" customFormat="false" ht="15" hidden="false" customHeight="false" outlineLevel="0" collapsed="false">
      <c r="A4501" s="2" t="s">
        <v>5901</v>
      </c>
      <c r="B4501" s="3" t="n">
        <v>45643</v>
      </c>
      <c r="C4501" s="4" t="n">
        <f aca="false">YEAR($B4501)</f>
        <v>2024</v>
      </c>
      <c r="D4501" s="4" t="n">
        <f aca="false">MONTH($B4501)</f>
        <v>12</v>
      </c>
      <c r="E4501" s="2" t="s">
        <v>5565</v>
      </c>
      <c r="F4501" s="5" t="n">
        <f aca="false">ROUNDUP(MONTH($B4501)/3,0)</f>
        <v>4</v>
      </c>
      <c r="G4501" s="2" t="s">
        <v>471</v>
      </c>
      <c r="H4501" s="2" t="s">
        <v>472</v>
      </c>
      <c r="I4501" s="2" t="s">
        <v>104</v>
      </c>
      <c r="J4501" s="2" t="s">
        <v>59</v>
      </c>
      <c r="K4501" s="2" t="s">
        <v>60</v>
      </c>
      <c r="L4501" s="2" t="s">
        <v>61</v>
      </c>
      <c r="M4501" s="2" t="s">
        <v>131</v>
      </c>
      <c r="N4501" s="2" t="s">
        <v>38</v>
      </c>
      <c r="O4501" s="2" t="s">
        <v>64</v>
      </c>
      <c r="P4501" s="2" t="s">
        <v>65</v>
      </c>
      <c r="Q4501" s="2" t="s">
        <v>66</v>
      </c>
      <c r="R4501" s="6" t="n">
        <v>7</v>
      </c>
      <c r="S4501" s="7" t="n">
        <v>8056.22</v>
      </c>
      <c r="T4501" s="7" t="n">
        <f aca="false">$R4501*$S4501</f>
        <v>56393.54</v>
      </c>
      <c r="U4501" s="8" t="n">
        <v>0.15</v>
      </c>
      <c r="V4501" s="7" t="n">
        <f aca="false">$T4501*$U4501</f>
        <v>8459.031</v>
      </c>
      <c r="W4501" s="7" t="n">
        <f aca="false">$T4501-$V4501</f>
        <v>47934.509</v>
      </c>
      <c r="X4501" s="7" t="n">
        <v>6187.15</v>
      </c>
      <c r="Y4501" s="7" t="n">
        <f aca="false">$R4501*$X4501</f>
        <v>43310.05</v>
      </c>
      <c r="Z4501" s="7" t="n">
        <f aca="false">$W4501-$Y4501</f>
        <v>4624.45900000001</v>
      </c>
      <c r="AA4501" s="8" t="n">
        <f aca="false">IFERROR($Z4501/$W4501,0)</f>
        <v>0.0964745252736397</v>
      </c>
      <c r="AB4501" s="2" t="s">
        <v>42</v>
      </c>
      <c r="AC4501" s="2" t="s">
        <v>43</v>
      </c>
    </row>
    <row r="4502" customFormat="false" ht="15" hidden="false" customHeight="false" outlineLevel="0" collapsed="false">
      <c r="A4502" s="2" t="s">
        <v>5902</v>
      </c>
      <c r="B4502" s="3" t="n">
        <v>45643</v>
      </c>
      <c r="C4502" s="4" t="n">
        <f aca="false">YEAR($B4502)</f>
        <v>2024</v>
      </c>
      <c r="D4502" s="4" t="n">
        <f aca="false">MONTH($B4502)</f>
        <v>12</v>
      </c>
      <c r="E4502" s="2" t="s">
        <v>5565</v>
      </c>
      <c r="F4502" s="5" t="n">
        <f aca="false">ROUNDUP(MONTH($B4502)/3,0)</f>
        <v>4</v>
      </c>
      <c r="G4502" s="2" t="s">
        <v>1955</v>
      </c>
      <c r="H4502" s="2" t="s">
        <v>828</v>
      </c>
      <c r="I4502" s="2" t="s">
        <v>33</v>
      </c>
      <c r="J4502" s="2" t="s">
        <v>59</v>
      </c>
      <c r="K4502" s="2" t="s">
        <v>71</v>
      </c>
      <c r="L4502" s="2" t="s">
        <v>72</v>
      </c>
      <c r="M4502" s="2" t="s">
        <v>131</v>
      </c>
      <c r="N4502" s="2" t="s">
        <v>63</v>
      </c>
      <c r="O4502" s="2" t="s">
        <v>39</v>
      </c>
      <c r="P4502" s="2" t="s">
        <v>106</v>
      </c>
      <c r="Q4502" s="2" t="s">
        <v>107</v>
      </c>
      <c r="R4502" s="6" t="n">
        <v>2</v>
      </c>
      <c r="S4502" s="7" t="n">
        <v>2386.69</v>
      </c>
      <c r="T4502" s="7" t="n">
        <f aca="false">$R4502*$S4502</f>
        <v>4773.38</v>
      </c>
      <c r="U4502" s="8" t="n">
        <v>0.1</v>
      </c>
      <c r="V4502" s="7" t="n">
        <f aca="false">$T4502*$U4502</f>
        <v>477.338</v>
      </c>
      <c r="W4502" s="7" t="n">
        <f aca="false">$T4502-$V4502</f>
        <v>4296.042</v>
      </c>
      <c r="X4502" s="7" t="n">
        <v>1800.44</v>
      </c>
      <c r="Y4502" s="7" t="n">
        <f aca="false">$R4502*$X4502</f>
        <v>3600.88</v>
      </c>
      <c r="Z4502" s="7" t="n">
        <f aca="false">$W4502-$Y4502</f>
        <v>695.162</v>
      </c>
      <c r="AA4502" s="8" t="n">
        <f aca="false">IFERROR($Z4502/$W4502,0)</f>
        <v>0.161814526021859</v>
      </c>
      <c r="AB4502" s="2" t="s">
        <v>85</v>
      </c>
      <c r="AC4502" s="2" t="s">
        <v>43</v>
      </c>
    </row>
    <row r="4503" customFormat="false" ht="15" hidden="false" customHeight="false" outlineLevel="0" collapsed="false">
      <c r="A4503" s="2" t="s">
        <v>5903</v>
      </c>
      <c r="B4503" s="3" t="n">
        <v>45643</v>
      </c>
      <c r="C4503" s="4" t="n">
        <f aca="false">YEAR($B4503)</f>
        <v>2024</v>
      </c>
      <c r="D4503" s="4" t="n">
        <f aca="false">MONTH($B4503)</f>
        <v>12</v>
      </c>
      <c r="E4503" s="2" t="s">
        <v>5565</v>
      </c>
      <c r="F4503" s="5" t="n">
        <f aca="false">ROUNDUP(MONTH($B4503)/3,0)</f>
        <v>4</v>
      </c>
      <c r="G4503" s="2" t="s">
        <v>2731</v>
      </c>
      <c r="H4503" s="2" t="s">
        <v>1249</v>
      </c>
      <c r="I4503" s="2" t="s">
        <v>33</v>
      </c>
      <c r="J4503" s="2" t="s">
        <v>47</v>
      </c>
      <c r="K4503" s="2" t="s">
        <v>48</v>
      </c>
      <c r="L4503" s="2" t="s">
        <v>155</v>
      </c>
      <c r="M4503" s="2" t="s">
        <v>50</v>
      </c>
      <c r="N4503" s="2" t="s">
        <v>38</v>
      </c>
      <c r="O4503" s="2" t="s">
        <v>114</v>
      </c>
      <c r="P4503" s="2" t="s">
        <v>234</v>
      </c>
      <c r="Q4503" s="2" t="s">
        <v>238</v>
      </c>
      <c r="R4503" s="6" t="n">
        <v>3</v>
      </c>
      <c r="S4503" s="7" t="n">
        <v>344.75</v>
      </c>
      <c r="T4503" s="7" t="n">
        <f aca="false">$R4503*$S4503</f>
        <v>1034.25</v>
      </c>
      <c r="U4503" s="8" t="n">
        <v>0.08</v>
      </c>
      <c r="V4503" s="7" t="n">
        <f aca="false">$T4503*$U4503</f>
        <v>82.74</v>
      </c>
      <c r="W4503" s="7" t="n">
        <f aca="false">$T4503-$V4503</f>
        <v>951.51</v>
      </c>
      <c r="X4503" s="7" t="n">
        <v>198.33</v>
      </c>
      <c r="Y4503" s="7" t="n">
        <f aca="false">$R4503*$X4503</f>
        <v>594.99</v>
      </c>
      <c r="Z4503" s="7" t="n">
        <f aca="false">$W4503-$Y4503</f>
        <v>356.52</v>
      </c>
      <c r="AA4503" s="8" t="n">
        <f aca="false">IFERROR($Z4503/$W4503,0)</f>
        <v>0.374688652772961</v>
      </c>
      <c r="AB4503" s="2" t="s">
        <v>85</v>
      </c>
      <c r="AC4503" s="2" t="s">
        <v>43</v>
      </c>
    </row>
    <row r="4504" customFormat="false" ht="15" hidden="false" customHeight="false" outlineLevel="0" collapsed="false">
      <c r="A4504" s="2" t="s">
        <v>5904</v>
      </c>
      <c r="B4504" s="3" t="n">
        <v>45643</v>
      </c>
      <c r="C4504" s="4" t="n">
        <f aca="false">YEAR($B4504)</f>
        <v>2024</v>
      </c>
      <c r="D4504" s="4" t="n">
        <f aca="false">MONTH($B4504)</f>
        <v>12</v>
      </c>
      <c r="E4504" s="2" t="s">
        <v>5565</v>
      </c>
      <c r="F4504" s="5" t="n">
        <f aca="false">ROUNDUP(MONTH($B4504)/3,0)</f>
        <v>4</v>
      </c>
      <c r="G4504" s="2" t="s">
        <v>45</v>
      </c>
      <c r="H4504" s="2" t="s">
        <v>46</v>
      </c>
      <c r="I4504" s="2" t="s">
        <v>33</v>
      </c>
      <c r="J4504" s="2" t="s">
        <v>47</v>
      </c>
      <c r="K4504" s="2" t="s">
        <v>48</v>
      </c>
      <c r="L4504" s="2" t="s">
        <v>49</v>
      </c>
      <c r="M4504" s="2" t="s">
        <v>50</v>
      </c>
      <c r="N4504" s="2" t="s">
        <v>38</v>
      </c>
      <c r="O4504" s="2" t="s">
        <v>171</v>
      </c>
      <c r="P4504" s="2" t="s">
        <v>180</v>
      </c>
      <c r="Q4504" s="2" t="s">
        <v>181</v>
      </c>
      <c r="R4504" s="6" t="n">
        <v>1</v>
      </c>
      <c r="S4504" s="7" t="n">
        <v>2672.46</v>
      </c>
      <c r="T4504" s="7" t="n">
        <f aca="false">$R4504*$S4504</f>
        <v>2672.46</v>
      </c>
      <c r="U4504" s="8" t="n">
        <v>0.2</v>
      </c>
      <c r="V4504" s="7" t="n">
        <f aca="false">$T4504*$U4504</f>
        <v>534.492</v>
      </c>
      <c r="W4504" s="7" t="n">
        <f aca="false">$T4504-$V4504</f>
        <v>2137.968</v>
      </c>
      <c r="X4504" s="7" t="n">
        <v>1964.28</v>
      </c>
      <c r="Y4504" s="7" t="n">
        <f aca="false">$R4504*$X4504</f>
        <v>1964.28</v>
      </c>
      <c r="Z4504" s="7" t="n">
        <f aca="false">$W4504-$Y4504</f>
        <v>173.688</v>
      </c>
      <c r="AA4504" s="8" t="n">
        <f aca="false">IFERROR($Z4504/$W4504,0)</f>
        <v>0.081239756628724</v>
      </c>
      <c r="AB4504" s="2" t="s">
        <v>42</v>
      </c>
      <c r="AC4504" s="2" t="s">
        <v>43</v>
      </c>
    </row>
    <row r="4505" customFormat="false" ht="15" hidden="false" customHeight="false" outlineLevel="0" collapsed="false">
      <c r="A4505" s="2" t="s">
        <v>5905</v>
      </c>
      <c r="B4505" s="3" t="n">
        <v>45643</v>
      </c>
      <c r="C4505" s="4" t="n">
        <f aca="false">YEAR($B4505)</f>
        <v>2024</v>
      </c>
      <c r="D4505" s="4" t="n">
        <f aca="false">MONTH($B4505)</f>
        <v>12</v>
      </c>
      <c r="E4505" s="2" t="s">
        <v>5565</v>
      </c>
      <c r="F4505" s="5" t="n">
        <f aca="false">ROUNDUP(MONTH($B4505)/3,0)</f>
        <v>4</v>
      </c>
      <c r="G4505" s="2" t="s">
        <v>942</v>
      </c>
      <c r="H4505" s="2" t="s">
        <v>496</v>
      </c>
      <c r="I4505" s="2" t="s">
        <v>33</v>
      </c>
      <c r="J4505" s="2" t="s">
        <v>89</v>
      </c>
      <c r="K4505" s="2" t="s">
        <v>97</v>
      </c>
      <c r="L4505" s="2" t="s">
        <v>111</v>
      </c>
      <c r="M4505" s="2" t="s">
        <v>99</v>
      </c>
      <c r="N4505" s="2" t="s">
        <v>51</v>
      </c>
      <c r="O4505" s="2" t="s">
        <v>114</v>
      </c>
      <c r="P4505" s="2" t="s">
        <v>234</v>
      </c>
      <c r="Q4505" s="2" t="s">
        <v>238</v>
      </c>
      <c r="R4505" s="6" t="n">
        <v>2</v>
      </c>
      <c r="S4505" s="7" t="n">
        <v>361.15</v>
      </c>
      <c r="T4505" s="7" t="n">
        <f aca="false">$R4505*$S4505</f>
        <v>722.3</v>
      </c>
      <c r="U4505" s="8" t="n">
        <v>0.1</v>
      </c>
      <c r="V4505" s="7" t="n">
        <f aca="false">$T4505*$U4505</f>
        <v>72.23</v>
      </c>
      <c r="W4505" s="7" t="n">
        <f aca="false">$T4505-$V4505</f>
        <v>650.07</v>
      </c>
      <c r="X4505" s="7" t="n">
        <v>185.9</v>
      </c>
      <c r="Y4505" s="7" t="n">
        <f aca="false">$R4505*$X4505</f>
        <v>371.8</v>
      </c>
      <c r="Z4505" s="7" t="n">
        <f aca="false">$W4505-$Y4505</f>
        <v>278.27</v>
      </c>
      <c r="AA4505" s="8" t="n">
        <f aca="false">IFERROR($Z4505/$W4505,0)</f>
        <v>0.428061593366868</v>
      </c>
      <c r="AB4505" s="2" t="s">
        <v>42</v>
      </c>
      <c r="AC4505" s="2" t="s">
        <v>43</v>
      </c>
    </row>
    <row r="4506" customFormat="false" ht="15" hidden="false" customHeight="false" outlineLevel="0" collapsed="false">
      <c r="A4506" s="2" t="s">
        <v>5906</v>
      </c>
      <c r="B4506" s="3" t="n">
        <v>45643</v>
      </c>
      <c r="C4506" s="4" t="n">
        <f aca="false">YEAR($B4506)</f>
        <v>2024</v>
      </c>
      <c r="D4506" s="4" t="n">
        <f aca="false">MONTH($B4506)</f>
        <v>12</v>
      </c>
      <c r="E4506" s="2" t="s">
        <v>5565</v>
      </c>
      <c r="F4506" s="5" t="n">
        <f aca="false">ROUNDUP(MONTH($B4506)/3,0)</f>
        <v>4</v>
      </c>
      <c r="G4506" s="2" t="s">
        <v>45</v>
      </c>
      <c r="H4506" s="2" t="s">
        <v>46</v>
      </c>
      <c r="I4506" s="2" t="s">
        <v>33</v>
      </c>
      <c r="J4506" s="2" t="s">
        <v>47</v>
      </c>
      <c r="K4506" s="2" t="s">
        <v>48</v>
      </c>
      <c r="L4506" s="2" t="s">
        <v>49</v>
      </c>
      <c r="M4506" s="2" t="s">
        <v>168</v>
      </c>
      <c r="N4506" s="2" t="s">
        <v>63</v>
      </c>
      <c r="O4506" s="2" t="s">
        <v>52</v>
      </c>
      <c r="P4506" s="2" t="s">
        <v>83</v>
      </c>
      <c r="Q4506" s="2" t="s">
        <v>178</v>
      </c>
      <c r="R4506" s="6" t="n">
        <v>2</v>
      </c>
      <c r="S4506" s="7" t="n">
        <v>3017.65</v>
      </c>
      <c r="T4506" s="7" t="n">
        <f aca="false">$R4506*$S4506</f>
        <v>6035.3</v>
      </c>
      <c r="U4506" s="8" t="n">
        <v>0.05</v>
      </c>
      <c r="V4506" s="7" t="n">
        <f aca="false">$T4506*$U4506</f>
        <v>301.765</v>
      </c>
      <c r="W4506" s="7" t="n">
        <f aca="false">$T4506-$V4506</f>
        <v>5733.535</v>
      </c>
      <c r="X4506" s="7" t="n">
        <v>2183.3</v>
      </c>
      <c r="Y4506" s="7" t="n">
        <f aca="false">$R4506*$X4506</f>
        <v>4366.6</v>
      </c>
      <c r="Z4506" s="7" t="n">
        <f aca="false">$W4506-$Y4506</f>
        <v>1366.935</v>
      </c>
      <c r="AA4506" s="8" t="n">
        <f aca="false">IFERROR($Z4506/$W4506,0)</f>
        <v>0.23841050939778</v>
      </c>
      <c r="AB4506" s="2" t="s">
        <v>55</v>
      </c>
      <c r="AC4506" s="2" t="s">
        <v>43</v>
      </c>
    </row>
    <row r="4507" customFormat="false" ht="15" hidden="false" customHeight="false" outlineLevel="0" collapsed="false">
      <c r="A4507" s="2" t="s">
        <v>5907</v>
      </c>
      <c r="B4507" s="3" t="n">
        <v>45643</v>
      </c>
      <c r="C4507" s="4" t="n">
        <f aca="false">YEAR($B4507)</f>
        <v>2024</v>
      </c>
      <c r="D4507" s="4" t="n">
        <f aca="false">MONTH($B4507)</f>
        <v>12</v>
      </c>
      <c r="E4507" s="2" t="s">
        <v>5565</v>
      </c>
      <c r="F4507" s="5" t="n">
        <f aca="false">ROUNDUP(MONTH($B4507)/3,0)</f>
        <v>4</v>
      </c>
      <c r="G4507" s="2" t="s">
        <v>3259</v>
      </c>
      <c r="H4507" s="2" t="s">
        <v>3260</v>
      </c>
      <c r="I4507" s="2" t="s">
        <v>33</v>
      </c>
      <c r="J4507" s="2" t="s">
        <v>89</v>
      </c>
      <c r="K4507" s="2" t="s">
        <v>90</v>
      </c>
      <c r="L4507" s="2" t="s">
        <v>161</v>
      </c>
      <c r="M4507" s="2" t="s">
        <v>135</v>
      </c>
      <c r="N4507" s="2" t="s">
        <v>151</v>
      </c>
      <c r="O4507" s="2" t="s">
        <v>114</v>
      </c>
      <c r="P4507" s="2" t="s">
        <v>115</v>
      </c>
      <c r="Q4507" s="2" t="s">
        <v>116</v>
      </c>
      <c r="R4507" s="6" t="n">
        <v>1</v>
      </c>
      <c r="S4507" s="7" t="n">
        <v>308.26</v>
      </c>
      <c r="T4507" s="7" t="n">
        <f aca="false">$R4507*$S4507</f>
        <v>308.26</v>
      </c>
      <c r="U4507" s="8" t="n">
        <v>0.03</v>
      </c>
      <c r="V4507" s="7" t="n">
        <f aca="false">$T4507*$U4507</f>
        <v>9.2478</v>
      </c>
      <c r="W4507" s="7" t="n">
        <f aca="false">$T4507-$V4507</f>
        <v>299.0122</v>
      </c>
      <c r="X4507" s="7" t="n">
        <v>137.62</v>
      </c>
      <c r="Y4507" s="7" t="n">
        <f aca="false">$R4507*$X4507</f>
        <v>137.62</v>
      </c>
      <c r="Z4507" s="7" t="n">
        <f aca="false">$W4507-$Y4507</f>
        <v>161.3922</v>
      </c>
      <c r="AA4507" s="8" t="n">
        <f aca="false">IFERROR($Z4507/$W4507,0)</f>
        <v>0.539751220853196</v>
      </c>
      <c r="AB4507" s="2" t="s">
        <v>85</v>
      </c>
      <c r="AC4507" s="2" t="s">
        <v>43</v>
      </c>
    </row>
    <row r="4508" customFormat="false" ht="15" hidden="false" customHeight="false" outlineLevel="0" collapsed="false">
      <c r="A4508" s="2" t="s">
        <v>5908</v>
      </c>
      <c r="B4508" s="3" t="n">
        <v>45643</v>
      </c>
      <c r="C4508" s="4" t="n">
        <f aca="false">YEAR($B4508)</f>
        <v>2024</v>
      </c>
      <c r="D4508" s="4" t="n">
        <f aca="false">MONTH($B4508)</f>
        <v>12</v>
      </c>
      <c r="E4508" s="2" t="s">
        <v>5565</v>
      </c>
      <c r="F4508" s="5" t="n">
        <f aca="false">ROUNDUP(MONTH($B4508)/3,0)</f>
        <v>4</v>
      </c>
      <c r="G4508" s="2" t="s">
        <v>102</v>
      </c>
      <c r="H4508" s="2" t="s">
        <v>103</v>
      </c>
      <c r="I4508" s="2" t="s">
        <v>104</v>
      </c>
      <c r="J4508" s="2" t="s">
        <v>47</v>
      </c>
      <c r="K4508" s="2" t="s">
        <v>48</v>
      </c>
      <c r="L4508" s="2" t="s">
        <v>49</v>
      </c>
      <c r="M4508" s="2" t="s">
        <v>118</v>
      </c>
      <c r="N4508" s="2" t="s">
        <v>73</v>
      </c>
      <c r="O4508" s="2" t="s">
        <v>171</v>
      </c>
      <c r="P4508" s="2" t="s">
        <v>172</v>
      </c>
      <c r="Q4508" s="2" t="s">
        <v>173</v>
      </c>
      <c r="R4508" s="6" t="n">
        <v>2</v>
      </c>
      <c r="S4508" s="7" t="n">
        <v>990.7</v>
      </c>
      <c r="T4508" s="7" t="n">
        <f aca="false">$R4508*$S4508</f>
        <v>1981.4</v>
      </c>
      <c r="U4508" s="8" t="n">
        <v>0.1</v>
      </c>
      <c r="V4508" s="7" t="n">
        <f aca="false">$T4508*$U4508</f>
        <v>198.14</v>
      </c>
      <c r="W4508" s="7" t="n">
        <f aca="false">$T4508-$V4508</f>
        <v>1783.26</v>
      </c>
      <c r="X4508" s="7" t="n">
        <v>657.55</v>
      </c>
      <c r="Y4508" s="7" t="n">
        <f aca="false">$R4508*$X4508</f>
        <v>1315.1</v>
      </c>
      <c r="Z4508" s="7" t="n">
        <f aca="false">$W4508-$Y4508</f>
        <v>468.16</v>
      </c>
      <c r="AA4508" s="8" t="n">
        <f aca="false">IFERROR($Z4508/$W4508,0)</f>
        <v>0.262530421811738</v>
      </c>
      <c r="AB4508" s="2" t="s">
        <v>55</v>
      </c>
      <c r="AC4508" s="2" t="s">
        <v>43</v>
      </c>
    </row>
    <row r="4509" customFormat="false" ht="15" hidden="false" customHeight="false" outlineLevel="0" collapsed="false">
      <c r="A4509" s="2" t="s">
        <v>5909</v>
      </c>
      <c r="B4509" s="3" t="n">
        <v>45643</v>
      </c>
      <c r="C4509" s="4" t="n">
        <f aca="false">YEAR($B4509)</f>
        <v>2024</v>
      </c>
      <c r="D4509" s="4" t="n">
        <f aca="false">MONTH($B4509)</f>
        <v>12</v>
      </c>
      <c r="E4509" s="2" t="s">
        <v>5565</v>
      </c>
      <c r="F4509" s="5" t="n">
        <f aca="false">ROUNDUP(MONTH($B4509)/3,0)</f>
        <v>4</v>
      </c>
      <c r="G4509" s="2" t="s">
        <v>261</v>
      </c>
      <c r="H4509" s="2" t="s">
        <v>262</v>
      </c>
      <c r="I4509" s="2" t="s">
        <v>33</v>
      </c>
      <c r="J4509" s="2" t="s">
        <v>47</v>
      </c>
      <c r="K4509" s="2" t="s">
        <v>196</v>
      </c>
      <c r="L4509" s="2" t="s">
        <v>197</v>
      </c>
      <c r="M4509" s="2" t="s">
        <v>105</v>
      </c>
      <c r="N4509" s="2" t="s">
        <v>73</v>
      </c>
      <c r="O4509" s="2" t="s">
        <v>114</v>
      </c>
      <c r="P4509" s="2" t="s">
        <v>119</v>
      </c>
      <c r="Q4509" s="2" t="s">
        <v>191</v>
      </c>
      <c r="R4509" s="6" t="n">
        <v>3</v>
      </c>
      <c r="S4509" s="7" t="n">
        <v>398.53</v>
      </c>
      <c r="T4509" s="7" t="n">
        <f aca="false">$R4509*$S4509</f>
        <v>1195.59</v>
      </c>
      <c r="U4509" s="8" t="n">
        <v>0.13</v>
      </c>
      <c r="V4509" s="7" t="n">
        <f aca="false">$T4509*$U4509</f>
        <v>155.4267</v>
      </c>
      <c r="W4509" s="7" t="n">
        <f aca="false">$T4509-$V4509</f>
        <v>1040.1633</v>
      </c>
      <c r="X4509" s="7" t="n">
        <v>199.62</v>
      </c>
      <c r="Y4509" s="7" t="n">
        <f aca="false">$R4509*$X4509</f>
        <v>598.86</v>
      </c>
      <c r="Z4509" s="7" t="n">
        <f aca="false">$W4509-$Y4509</f>
        <v>441.3033</v>
      </c>
      <c r="AA4509" s="8" t="n">
        <f aca="false">IFERROR($Z4509/$W4509,0)</f>
        <v>0.424263478628788</v>
      </c>
      <c r="AB4509" s="2" t="s">
        <v>85</v>
      </c>
      <c r="AC4509" s="2" t="s">
        <v>43</v>
      </c>
    </row>
    <row r="4510" customFormat="false" ht="15" hidden="false" customHeight="false" outlineLevel="0" collapsed="false">
      <c r="A4510" s="2" t="s">
        <v>5910</v>
      </c>
      <c r="B4510" s="3" t="n">
        <v>45643</v>
      </c>
      <c r="C4510" s="4" t="n">
        <f aca="false">YEAR($B4510)</f>
        <v>2024</v>
      </c>
      <c r="D4510" s="4" t="n">
        <f aca="false">MONTH($B4510)</f>
        <v>12</v>
      </c>
      <c r="E4510" s="2" t="s">
        <v>5565</v>
      </c>
      <c r="F4510" s="5" t="n">
        <f aca="false">ROUNDUP(MONTH($B4510)/3,0)</f>
        <v>4</v>
      </c>
      <c r="G4510" s="2" t="s">
        <v>679</v>
      </c>
      <c r="H4510" s="2" t="s">
        <v>680</v>
      </c>
      <c r="I4510" s="2" t="s">
        <v>33</v>
      </c>
      <c r="J4510" s="2" t="s">
        <v>47</v>
      </c>
      <c r="K4510" s="2" t="s">
        <v>48</v>
      </c>
      <c r="L4510" s="2" t="s">
        <v>155</v>
      </c>
      <c r="M4510" s="2" t="s">
        <v>105</v>
      </c>
      <c r="N4510" s="2" t="s">
        <v>51</v>
      </c>
      <c r="O4510" s="2" t="s">
        <v>52</v>
      </c>
      <c r="P4510" s="2" t="s">
        <v>53</v>
      </c>
      <c r="Q4510" s="2" t="s">
        <v>169</v>
      </c>
      <c r="R4510" s="6" t="n">
        <v>1</v>
      </c>
      <c r="S4510" s="7" t="n">
        <v>2390.74</v>
      </c>
      <c r="T4510" s="7" t="n">
        <f aca="false">$R4510*$S4510</f>
        <v>2390.74</v>
      </c>
      <c r="U4510" s="8" t="n">
        <v>0.1</v>
      </c>
      <c r="V4510" s="7" t="n">
        <f aca="false">$T4510*$U4510</f>
        <v>239.074</v>
      </c>
      <c r="W4510" s="7" t="n">
        <f aca="false">$T4510-$V4510</f>
        <v>2151.666</v>
      </c>
      <c r="X4510" s="7" t="n">
        <v>1851.01</v>
      </c>
      <c r="Y4510" s="7" t="n">
        <f aca="false">$R4510*$X4510</f>
        <v>1851.01</v>
      </c>
      <c r="Z4510" s="7" t="n">
        <f aca="false">$W4510-$Y4510</f>
        <v>300.656</v>
      </c>
      <c r="AA4510" s="8" t="n">
        <f aca="false">IFERROR($Z4510/$W4510,0)</f>
        <v>0.13973172416165</v>
      </c>
      <c r="AB4510" s="2" t="s">
        <v>85</v>
      </c>
      <c r="AC4510" s="2" t="s">
        <v>43</v>
      </c>
    </row>
    <row r="4511" customFormat="false" ht="15" hidden="false" customHeight="false" outlineLevel="0" collapsed="false">
      <c r="A4511" s="2" t="s">
        <v>5911</v>
      </c>
      <c r="B4511" s="3" t="n">
        <v>45643</v>
      </c>
      <c r="C4511" s="4" t="n">
        <f aca="false">YEAR($B4511)</f>
        <v>2024</v>
      </c>
      <c r="D4511" s="4" t="n">
        <f aca="false">MONTH($B4511)</f>
        <v>12</v>
      </c>
      <c r="E4511" s="2" t="s">
        <v>5565</v>
      </c>
      <c r="F4511" s="5" t="n">
        <f aca="false">ROUNDUP(MONTH($B4511)/3,0)</f>
        <v>4</v>
      </c>
      <c r="G4511" s="2" t="s">
        <v>952</v>
      </c>
      <c r="H4511" s="2" t="s">
        <v>953</v>
      </c>
      <c r="I4511" s="2" t="s">
        <v>33</v>
      </c>
      <c r="J4511" s="2" t="s">
        <v>47</v>
      </c>
      <c r="K4511" s="2" t="s">
        <v>48</v>
      </c>
      <c r="L4511" s="2" t="s">
        <v>155</v>
      </c>
      <c r="M4511" s="2" t="s">
        <v>50</v>
      </c>
      <c r="N4511" s="2" t="s">
        <v>38</v>
      </c>
      <c r="O4511" s="2" t="s">
        <v>114</v>
      </c>
      <c r="P4511" s="2" t="s">
        <v>119</v>
      </c>
      <c r="Q4511" s="2" t="s">
        <v>191</v>
      </c>
      <c r="R4511" s="6" t="n">
        <v>3</v>
      </c>
      <c r="S4511" s="7" t="n">
        <v>443.64</v>
      </c>
      <c r="T4511" s="7" t="n">
        <f aca="false">$R4511*$S4511</f>
        <v>1330.92</v>
      </c>
      <c r="U4511" s="8" t="n">
        <v>0</v>
      </c>
      <c r="V4511" s="7" t="n">
        <f aca="false">$T4511*$U4511</f>
        <v>0</v>
      </c>
      <c r="W4511" s="7" t="n">
        <f aca="false">$T4511-$V4511</f>
        <v>1330.92</v>
      </c>
      <c r="X4511" s="7" t="n">
        <v>269.44</v>
      </c>
      <c r="Y4511" s="7" t="n">
        <f aca="false">$R4511*$X4511</f>
        <v>808.32</v>
      </c>
      <c r="Z4511" s="7" t="n">
        <f aca="false">$W4511-$Y4511</f>
        <v>522.6</v>
      </c>
      <c r="AA4511" s="8" t="n">
        <f aca="false">IFERROR($Z4511/$W4511,0)</f>
        <v>0.392660715895771</v>
      </c>
      <c r="AB4511" s="2" t="s">
        <v>85</v>
      </c>
      <c r="AC4511" s="2" t="s">
        <v>246</v>
      </c>
    </row>
    <row r="4512" customFormat="false" ht="15" hidden="false" customHeight="false" outlineLevel="0" collapsed="false">
      <c r="A4512" s="2" t="s">
        <v>5912</v>
      </c>
      <c r="B4512" s="3" t="n">
        <v>45643</v>
      </c>
      <c r="C4512" s="4" t="n">
        <f aca="false">YEAR($B4512)</f>
        <v>2024</v>
      </c>
      <c r="D4512" s="4" t="n">
        <f aca="false">MONTH($B4512)</f>
        <v>12</v>
      </c>
      <c r="E4512" s="2" t="s">
        <v>5565</v>
      </c>
      <c r="F4512" s="5" t="n">
        <f aca="false">ROUNDUP(MONTH($B4512)/3,0)</f>
        <v>4</v>
      </c>
      <c r="G4512" s="2" t="s">
        <v>122</v>
      </c>
      <c r="H4512" s="2" t="s">
        <v>123</v>
      </c>
      <c r="I4512" s="2" t="s">
        <v>33</v>
      </c>
      <c r="J4512" s="2" t="s">
        <v>89</v>
      </c>
      <c r="K4512" s="2" t="s">
        <v>124</v>
      </c>
      <c r="L4512" s="2" t="s">
        <v>125</v>
      </c>
      <c r="M4512" s="2" t="s">
        <v>99</v>
      </c>
      <c r="N4512" s="2" t="s">
        <v>51</v>
      </c>
      <c r="O4512" s="2" t="s">
        <v>39</v>
      </c>
      <c r="P4512" s="2" t="s">
        <v>40</v>
      </c>
      <c r="Q4512" s="2" t="s">
        <v>41</v>
      </c>
      <c r="R4512" s="6" t="n">
        <v>3</v>
      </c>
      <c r="S4512" s="7" t="n">
        <v>461.39</v>
      </c>
      <c r="T4512" s="7" t="n">
        <f aca="false">$R4512*$S4512</f>
        <v>1384.17</v>
      </c>
      <c r="U4512" s="8" t="n">
        <v>0.13</v>
      </c>
      <c r="V4512" s="7" t="n">
        <f aca="false">$T4512*$U4512</f>
        <v>179.9421</v>
      </c>
      <c r="W4512" s="7" t="n">
        <f aca="false">$T4512-$V4512</f>
        <v>1204.2279</v>
      </c>
      <c r="X4512" s="7" t="n">
        <v>313.75</v>
      </c>
      <c r="Y4512" s="7" t="n">
        <f aca="false">$R4512*$X4512</f>
        <v>941.25</v>
      </c>
      <c r="Z4512" s="7" t="n">
        <f aca="false">$W4512-$Y4512</f>
        <v>262.9779</v>
      </c>
      <c r="AA4512" s="8" t="n">
        <f aca="false">IFERROR($Z4512/$W4512,0)</f>
        <v>0.218378846728265</v>
      </c>
      <c r="AB4512" s="2" t="s">
        <v>85</v>
      </c>
      <c r="AC4512" s="2" t="s">
        <v>43</v>
      </c>
    </row>
    <row r="4513" customFormat="false" ht="15" hidden="false" customHeight="false" outlineLevel="0" collapsed="false">
      <c r="A4513" s="2" t="s">
        <v>5913</v>
      </c>
      <c r="B4513" s="3" t="n">
        <v>45644</v>
      </c>
      <c r="C4513" s="4" t="n">
        <f aca="false">YEAR($B4513)</f>
        <v>2024</v>
      </c>
      <c r="D4513" s="4" t="n">
        <f aca="false">MONTH($B4513)</f>
        <v>12</v>
      </c>
      <c r="E4513" s="2" t="s">
        <v>5565</v>
      </c>
      <c r="F4513" s="5" t="n">
        <f aca="false">ROUNDUP(MONTH($B4513)/3,0)</f>
        <v>4</v>
      </c>
      <c r="G4513" s="2" t="s">
        <v>3259</v>
      </c>
      <c r="H4513" s="2" t="s">
        <v>3260</v>
      </c>
      <c r="I4513" s="2" t="s">
        <v>33</v>
      </c>
      <c r="J4513" s="2" t="s">
        <v>89</v>
      </c>
      <c r="K4513" s="2" t="s">
        <v>90</v>
      </c>
      <c r="L4513" s="2" t="s">
        <v>161</v>
      </c>
      <c r="M4513" s="2" t="s">
        <v>99</v>
      </c>
      <c r="N4513" s="2" t="s">
        <v>63</v>
      </c>
      <c r="O4513" s="2" t="s">
        <v>39</v>
      </c>
      <c r="P4513" s="2" t="s">
        <v>106</v>
      </c>
      <c r="Q4513" s="2" t="s">
        <v>143</v>
      </c>
      <c r="R4513" s="6" t="n">
        <v>3</v>
      </c>
      <c r="S4513" s="7" t="n">
        <v>740.43</v>
      </c>
      <c r="T4513" s="7" t="n">
        <f aca="false">$R4513*$S4513</f>
        <v>2221.29</v>
      </c>
      <c r="U4513" s="8" t="n">
        <v>0.08</v>
      </c>
      <c r="V4513" s="7" t="n">
        <f aca="false">$T4513*$U4513</f>
        <v>177.7032</v>
      </c>
      <c r="W4513" s="7" t="n">
        <f aca="false">$T4513-$V4513</f>
        <v>2043.5868</v>
      </c>
      <c r="X4513" s="7" t="n">
        <v>485.56</v>
      </c>
      <c r="Y4513" s="7" t="n">
        <f aca="false">$R4513*$X4513</f>
        <v>1456.68</v>
      </c>
      <c r="Z4513" s="7" t="n">
        <f aca="false">$W4513-$Y4513</f>
        <v>586.9068</v>
      </c>
      <c r="AA4513" s="8" t="n">
        <f aca="false">IFERROR($Z4513/$W4513,0)</f>
        <v>0.287194456335302</v>
      </c>
      <c r="AB4513" s="2" t="s">
        <v>55</v>
      </c>
      <c r="AC4513" s="2" t="s">
        <v>43</v>
      </c>
    </row>
    <row r="4514" customFormat="false" ht="15" hidden="false" customHeight="false" outlineLevel="0" collapsed="false">
      <c r="A4514" s="2" t="s">
        <v>5914</v>
      </c>
      <c r="B4514" s="3" t="n">
        <v>45644</v>
      </c>
      <c r="C4514" s="4" t="n">
        <f aca="false">YEAR($B4514)</f>
        <v>2024</v>
      </c>
      <c r="D4514" s="4" t="n">
        <f aca="false">MONTH($B4514)</f>
        <v>12</v>
      </c>
      <c r="E4514" s="2" t="s">
        <v>5565</v>
      </c>
      <c r="F4514" s="5" t="n">
        <f aca="false">ROUNDUP(MONTH($B4514)/3,0)</f>
        <v>4</v>
      </c>
      <c r="G4514" s="2" t="s">
        <v>727</v>
      </c>
      <c r="H4514" s="2" t="s">
        <v>728</v>
      </c>
      <c r="I4514" s="2" t="s">
        <v>33</v>
      </c>
      <c r="J4514" s="2" t="s">
        <v>59</v>
      </c>
      <c r="K4514" s="2" t="s">
        <v>210</v>
      </c>
      <c r="L4514" s="2" t="s">
        <v>211</v>
      </c>
      <c r="M4514" s="2" t="s">
        <v>62</v>
      </c>
      <c r="N4514" s="2" t="s">
        <v>38</v>
      </c>
      <c r="O4514" s="2" t="s">
        <v>114</v>
      </c>
      <c r="P4514" s="2" t="s">
        <v>119</v>
      </c>
      <c r="Q4514" s="2" t="s">
        <v>191</v>
      </c>
      <c r="R4514" s="6" t="n">
        <v>3</v>
      </c>
      <c r="S4514" s="7" t="n">
        <v>427.01</v>
      </c>
      <c r="T4514" s="7" t="n">
        <f aca="false">$R4514*$S4514</f>
        <v>1281.03</v>
      </c>
      <c r="U4514" s="8" t="n">
        <v>0.1</v>
      </c>
      <c r="V4514" s="7" t="n">
        <f aca="false">$T4514*$U4514</f>
        <v>128.103</v>
      </c>
      <c r="W4514" s="7" t="n">
        <f aca="false">$T4514-$V4514</f>
        <v>1152.927</v>
      </c>
      <c r="X4514" s="7" t="n">
        <v>227.44</v>
      </c>
      <c r="Y4514" s="7" t="n">
        <f aca="false">$R4514*$X4514</f>
        <v>682.32</v>
      </c>
      <c r="Z4514" s="7" t="n">
        <f aca="false">$W4514-$Y4514</f>
        <v>470.607</v>
      </c>
      <c r="AA4514" s="8" t="n">
        <f aca="false">IFERROR($Z4514/$W4514,0)</f>
        <v>0.408184559820353</v>
      </c>
      <c r="AB4514" s="2" t="s">
        <v>85</v>
      </c>
      <c r="AC4514" s="2" t="s">
        <v>43</v>
      </c>
    </row>
    <row r="4515" customFormat="false" ht="15" hidden="false" customHeight="false" outlineLevel="0" collapsed="false">
      <c r="A4515" s="2" t="s">
        <v>5915</v>
      </c>
      <c r="B4515" s="3" t="n">
        <v>45644</v>
      </c>
      <c r="C4515" s="4" t="n">
        <f aca="false">YEAR($B4515)</f>
        <v>2024</v>
      </c>
      <c r="D4515" s="4" t="n">
        <f aca="false">MONTH($B4515)</f>
        <v>12</v>
      </c>
      <c r="E4515" s="2" t="s">
        <v>5565</v>
      </c>
      <c r="F4515" s="5" t="n">
        <f aca="false">ROUNDUP(MONTH($B4515)/3,0)</f>
        <v>4</v>
      </c>
      <c r="G4515" s="2" t="s">
        <v>706</v>
      </c>
      <c r="H4515" s="2" t="s">
        <v>707</v>
      </c>
      <c r="I4515" s="2" t="s">
        <v>33</v>
      </c>
      <c r="J4515" s="2" t="s">
        <v>59</v>
      </c>
      <c r="K4515" s="2" t="s">
        <v>210</v>
      </c>
      <c r="L4515" s="2" t="s">
        <v>211</v>
      </c>
      <c r="M4515" s="2" t="s">
        <v>62</v>
      </c>
      <c r="N4515" s="2" t="s">
        <v>51</v>
      </c>
      <c r="O4515" s="2" t="s">
        <v>114</v>
      </c>
      <c r="P4515" s="2" t="s">
        <v>115</v>
      </c>
      <c r="Q4515" s="2" t="s">
        <v>377</v>
      </c>
      <c r="R4515" s="6" t="n">
        <v>2</v>
      </c>
      <c r="S4515" s="7" t="n">
        <v>287.79</v>
      </c>
      <c r="T4515" s="7" t="n">
        <f aca="false">$R4515*$S4515</f>
        <v>575.58</v>
      </c>
      <c r="U4515" s="8" t="n">
        <v>0.08</v>
      </c>
      <c r="V4515" s="7" t="n">
        <f aca="false">$T4515*$U4515</f>
        <v>46.0464</v>
      </c>
      <c r="W4515" s="7" t="n">
        <f aca="false">$T4515-$V4515</f>
        <v>529.5336</v>
      </c>
      <c r="X4515" s="7" t="n">
        <v>135.77</v>
      </c>
      <c r="Y4515" s="7" t="n">
        <f aca="false">$R4515*$X4515</f>
        <v>271.54</v>
      </c>
      <c r="Z4515" s="7" t="n">
        <f aca="false">$W4515-$Y4515</f>
        <v>257.9936</v>
      </c>
      <c r="AA4515" s="8" t="n">
        <f aca="false">IFERROR($Z4515/$W4515,0)</f>
        <v>0.48720912138531</v>
      </c>
      <c r="AB4515" s="2" t="s">
        <v>85</v>
      </c>
      <c r="AC4515" s="2" t="s">
        <v>43</v>
      </c>
    </row>
    <row r="4516" customFormat="false" ht="15" hidden="false" customHeight="false" outlineLevel="0" collapsed="false">
      <c r="A4516" s="2" t="s">
        <v>5916</v>
      </c>
      <c r="B4516" s="3" t="n">
        <v>45644</v>
      </c>
      <c r="C4516" s="4" t="n">
        <f aca="false">YEAR($B4516)</f>
        <v>2024</v>
      </c>
      <c r="D4516" s="4" t="n">
        <f aca="false">MONTH($B4516)</f>
        <v>12</v>
      </c>
      <c r="E4516" s="2" t="s">
        <v>5565</v>
      </c>
      <c r="F4516" s="5" t="n">
        <f aca="false">ROUNDUP(MONTH($B4516)/3,0)</f>
        <v>4</v>
      </c>
      <c r="G4516" s="2" t="s">
        <v>727</v>
      </c>
      <c r="H4516" s="2" t="s">
        <v>728</v>
      </c>
      <c r="I4516" s="2" t="s">
        <v>33</v>
      </c>
      <c r="J4516" s="2" t="s">
        <v>59</v>
      </c>
      <c r="K4516" s="2" t="s">
        <v>210</v>
      </c>
      <c r="L4516" s="2" t="s">
        <v>211</v>
      </c>
      <c r="M4516" s="2" t="s">
        <v>62</v>
      </c>
      <c r="N4516" s="2" t="s">
        <v>63</v>
      </c>
      <c r="O4516" s="2" t="s">
        <v>171</v>
      </c>
      <c r="P4516" s="2" t="s">
        <v>204</v>
      </c>
      <c r="Q4516" s="2" t="s">
        <v>232</v>
      </c>
      <c r="R4516" s="6" t="n">
        <v>3</v>
      </c>
      <c r="S4516" s="7" t="n">
        <v>967.58</v>
      </c>
      <c r="T4516" s="7" t="n">
        <f aca="false">$R4516*$S4516</f>
        <v>2902.74</v>
      </c>
      <c r="U4516" s="8" t="n">
        <v>0.03</v>
      </c>
      <c r="V4516" s="7" t="n">
        <f aca="false">$T4516*$U4516</f>
        <v>87.0822</v>
      </c>
      <c r="W4516" s="7" t="n">
        <f aca="false">$T4516-$V4516</f>
        <v>2815.6578</v>
      </c>
      <c r="X4516" s="7" t="n">
        <v>629.75</v>
      </c>
      <c r="Y4516" s="7" t="n">
        <f aca="false">$R4516*$X4516</f>
        <v>1889.25</v>
      </c>
      <c r="Z4516" s="7" t="n">
        <f aca="false">$W4516-$Y4516</f>
        <v>926.4078</v>
      </c>
      <c r="AA4516" s="8" t="n">
        <f aca="false">IFERROR($Z4516/$W4516,0)</f>
        <v>0.329020025089697</v>
      </c>
      <c r="AB4516" s="2" t="s">
        <v>42</v>
      </c>
      <c r="AC4516" s="2" t="s">
        <v>43</v>
      </c>
    </row>
    <row r="4517" customFormat="false" ht="15" hidden="false" customHeight="false" outlineLevel="0" collapsed="false">
      <c r="A4517" s="2" t="s">
        <v>5917</v>
      </c>
      <c r="B4517" s="3" t="n">
        <v>45644</v>
      </c>
      <c r="C4517" s="4" t="n">
        <f aca="false">YEAR($B4517)</f>
        <v>2024</v>
      </c>
      <c r="D4517" s="4" t="n">
        <f aca="false">MONTH($B4517)</f>
        <v>12</v>
      </c>
      <c r="E4517" s="2" t="s">
        <v>5565</v>
      </c>
      <c r="F4517" s="5" t="n">
        <f aca="false">ROUNDUP(MONTH($B4517)/3,0)</f>
        <v>4</v>
      </c>
      <c r="G4517" s="2" t="s">
        <v>1348</v>
      </c>
      <c r="H4517" s="2" t="s">
        <v>1349</v>
      </c>
      <c r="I4517" s="2" t="s">
        <v>33</v>
      </c>
      <c r="J4517" s="2" t="s">
        <v>47</v>
      </c>
      <c r="K4517" s="2" t="s">
        <v>221</v>
      </c>
      <c r="L4517" s="2" t="s">
        <v>222</v>
      </c>
      <c r="M4517" s="2" t="s">
        <v>156</v>
      </c>
      <c r="N4517" s="2" t="s">
        <v>73</v>
      </c>
      <c r="O4517" s="2" t="s">
        <v>64</v>
      </c>
      <c r="P4517" s="2" t="s">
        <v>65</v>
      </c>
      <c r="Q4517" s="2" t="s">
        <v>187</v>
      </c>
      <c r="R4517" s="6" t="n">
        <v>3</v>
      </c>
      <c r="S4517" s="7" t="n">
        <v>4442.77</v>
      </c>
      <c r="T4517" s="7" t="n">
        <f aca="false">$R4517*$S4517</f>
        <v>13328.31</v>
      </c>
      <c r="U4517" s="8" t="n">
        <v>0.05</v>
      </c>
      <c r="V4517" s="7" t="n">
        <f aca="false">$T4517*$U4517</f>
        <v>666.4155</v>
      </c>
      <c r="W4517" s="7" t="n">
        <f aca="false">$T4517-$V4517</f>
        <v>12661.8945</v>
      </c>
      <c r="X4517" s="7" t="n">
        <v>3313.51</v>
      </c>
      <c r="Y4517" s="7" t="n">
        <f aca="false">$R4517*$X4517</f>
        <v>9940.53</v>
      </c>
      <c r="Z4517" s="7" t="n">
        <f aca="false">$W4517-$Y4517</f>
        <v>2721.3645</v>
      </c>
      <c r="AA4517" s="8" t="n">
        <f aca="false">IFERROR($Z4517/$W4517,0)</f>
        <v>0.214925538986287</v>
      </c>
      <c r="AB4517" s="2" t="s">
        <v>85</v>
      </c>
      <c r="AC4517" s="2" t="s">
        <v>43</v>
      </c>
    </row>
    <row r="4518" customFormat="false" ht="15" hidden="false" customHeight="false" outlineLevel="0" collapsed="false">
      <c r="A4518" s="2" t="s">
        <v>5918</v>
      </c>
      <c r="B4518" s="3" t="n">
        <v>45644</v>
      </c>
      <c r="C4518" s="4" t="n">
        <f aca="false">YEAR($B4518)</f>
        <v>2024</v>
      </c>
      <c r="D4518" s="4" t="n">
        <f aca="false">MONTH($B4518)</f>
        <v>12</v>
      </c>
      <c r="E4518" s="2" t="s">
        <v>5565</v>
      </c>
      <c r="F4518" s="5" t="n">
        <f aca="false">ROUNDUP(MONTH($B4518)/3,0)</f>
        <v>4</v>
      </c>
      <c r="G4518" s="2" t="s">
        <v>138</v>
      </c>
      <c r="H4518" s="2" t="s">
        <v>139</v>
      </c>
      <c r="I4518" s="2" t="s">
        <v>33</v>
      </c>
      <c r="J4518" s="2" t="s">
        <v>59</v>
      </c>
      <c r="K4518" s="2" t="s">
        <v>140</v>
      </c>
      <c r="L4518" s="2" t="s">
        <v>141</v>
      </c>
      <c r="M4518" s="2" t="s">
        <v>142</v>
      </c>
      <c r="N4518" s="2" t="s">
        <v>38</v>
      </c>
      <c r="O4518" s="2" t="s">
        <v>171</v>
      </c>
      <c r="P4518" s="2" t="s">
        <v>204</v>
      </c>
      <c r="Q4518" s="2" t="s">
        <v>264</v>
      </c>
      <c r="R4518" s="6" t="n">
        <v>3</v>
      </c>
      <c r="S4518" s="7" t="n">
        <v>1237.39</v>
      </c>
      <c r="T4518" s="7" t="n">
        <f aca="false">$R4518*$S4518</f>
        <v>3712.17</v>
      </c>
      <c r="U4518" s="8" t="n">
        <v>0</v>
      </c>
      <c r="V4518" s="7" t="n">
        <f aca="false">$T4518*$U4518</f>
        <v>0</v>
      </c>
      <c r="W4518" s="7" t="n">
        <f aca="false">$T4518-$V4518</f>
        <v>3712.17</v>
      </c>
      <c r="X4518" s="7" t="n">
        <v>812.04</v>
      </c>
      <c r="Y4518" s="7" t="n">
        <f aca="false">$R4518*$X4518</f>
        <v>2436.12</v>
      </c>
      <c r="Z4518" s="7" t="n">
        <f aca="false">$W4518-$Y4518</f>
        <v>1276.05</v>
      </c>
      <c r="AA4518" s="8" t="n">
        <f aca="false">IFERROR($Z4518/$W4518,0)</f>
        <v>0.343747727070689</v>
      </c>
      <c r="AB4518" s="2" t="s">
        <v>42</v>
      </c>
      <c r="AC4518" s="2" t="s">
        <v>43</v>
      </c>
    </row>
    <row r="4519" customFormat="false" ht="15" hidden="false" customHeight="false" outlineLevel="0" collapsed="false">
      <c r="A4519" s="2" t="s">
        <v>5919</v>
      </c>
      <c r="B4519" s="3" t="n">
        <v>45644</v>
      </c>
      <c r="C4519" s="4" t="n">
        <f aca="false">YEAR($B4519)</f>
        <v>2024</v>
      </c>
      <c r="D4519" s="4" t="n">
        <f aca="false">MONTH($B4519)</f>
        <v>12</v>
      </c>
      <c r="E4519" s="2" t="s">
        <v>5565</v>
      </c>
      <c r="F4519" s="5" t="n">
        <f aca="false">ROUNDUP(MONTH($B4519)/3,0)</f>
        <v>4</v>
      </c>
      <c r="G4519" s="2" t="s">
        <v>138</v>
      </c>
      <c r="H4519" s="2" t="s">
        <v>139</v>
      </c>
      <c r="I4519" s="2" t="s">
        <v>33</v>
      </c>
      <c r="J4519" s="2" t="s">
        <v>59</v>
      </c>
      <c r="K4519" s="2" t="s">
        <v>140</v>
      </c>
      <c r="L4519" s="2" t="s">
        <v>141</v>
      </c>
      <c r="M4519" s="2" t="s">
        <v>62</v>
      </c>
      <c r="N4519" s="2" t="s">
        <v>63</v>
      </c>
      <c r="O4519" s="2" t="s">
        <v>171</v>
      </c>
      <c r="P4519" s="2" t="s">
        <v>204</v>
      </c>
      <c r="Q4519" s="2" t="s">
        <v>264</v>
      </c>
      <c r="R4519" s="6" t="n">
        <v>2</v>
      </c>
      <c r="S4519" s="7" t="n">
        <v>1400.28</v>
      </c>
      <c r="T4519" s="7" t="n">
        <f aca="false">$R4519*$S4519</f>
        <v>2800.56</v>
      </c>
      <c r="U4519" s="8" t="n">
        <v>0.05</v>
      </c>
      <c r="V4519" s="7" t="n">
        <f aca="false">$T4519*$U4519</f>
        <v>140.028</v>
      </c>
      <c r="W4519" s="7" t="n">
        <f aca="false">$T4519-$V4519</f>
        <v>2660.532</v>
      </c>
      <c r="X4519" s="7" t="n">
        <v>990.36</v>
      </c>
      <c r="Y4519" s="7" t="n">
        <f aca="false">$R4519*$X4519</f>
        <v>1980.72</v>
      </c>
      <c r="Z4519" s="7" t="n">
        <f aca="false">$W4519-$Y4519</f>
        <v>679.812</v>
      </c>
      <c r="AA4519" s="8" t="n">
        <f aca="false">IFERROR($Z4519/$W4519,0)</f>
        <v>0.255517317589114</v>
      </c>
      <c r="AB4519" s="2" t="s">
        <v>55</v>
      </c>
      <c r="AC4519" s="2" t="s">
        <v>43</v>
      </c>
    </row>
    <row r="4520" customFormat="false" ht="15" hidden="false" customHeight="false" outlineLevel="0" collapsed="false">
      <c r="A4520" s="2" t="s">
        <v>5920</v>
      </c>
      <c r="B4520" s="3" t="n">
        <v>45644</v>
      </c>
      <c r="C4520" s="4" t="n">
        <f aca="false">YEAR($B4520)</f>
        <v>2024</v>
      </c>
      <c r="D4520" s="4" t="n">
        <f aca="false">MONTH($B4520)</f>
        <v>12</v>
      </c>
      <c r="E4520" s="2" t="s">
        <v>5565</v>
      </c>
      <c r="F4520" s="5" t="n">
        <f aca="false">ROUNDUP(MONTH($B4520)/3,0)</f>
        <v>4</v>
      </c>
      <c r="G4520" s="2" t="s">
        <v>569</v>
      </c>
      <c r="H4520" s="2" t="s">
        <v>570</v>
      </c>
      <c r="I4520" s="2" t="s">
        <v>33</v>
      </c>
      <c r="J4520" s="2" t="s">
        <v>59</v>
      </c>
      <c r="K4520" s="2" t="s">
        <v>60</v>
      </c>
      <c r="L4520" s="2" t="s">
        <v>61</v>
      </c>
      <c r="M4520" s="2" t="s">
        <v>131</v>
      </c>
      <c r="N4520" s="2" t="s">
        <v>63</v>
      </c>
      <c r="O4520" s="2" t="s">
        <v>64</v>
      </c>
      <c r="P4520" s="2" t="s">
        <v>74</v>
      </c>
      <c r="Q4520" s="2" t="s">
        <v>75</v>
      </c>
      <c r="R4520" s="6" t="n">
        <v>3</v>
      </c>
      <c r="S4520" s="7" t="n">
        <v>5790.42</v>
      </c>
      <c r="T4520" s="7" t="n">
        <f aca="false">$R4520*$S4520</f>
        <v>17371.26</v>
      </c>
      <c r="U4520" s="8" t="n">
        <v>0.15</v>
      </c>
      <c r="V4520" s="7" t="n">
        <f aca="false">$T4520*$U4520</f>
        <v>2605.689</v>
      </c>
      <c r="W4520" s="7" t="n">
        <f aca="false">$T4520-$V4520</f>
        <v>14765.571</v>
      </c>
      <c r="X4520" s="7" t="n">
        <v>3828.58</v>
      </c>
      <c r="Y4520" s="7" t="n">
        <f aca="false">$R4520*$X4520</f>
        <v>11485.74</v>
      </c>
      <c r="Z4520" s="7" t="n">
        <f aca="false">$W4520-$Y4520</f>
        <v>3279.831</v>
      </c>
      <c r="AA4520" s="8" t="n">
        <f aca="false">IFERROR($Z4520/$W4520,0)</f>
        <v>0.222126932984847</v>
      </c>
      <c r="AB4520" s="2" t="s">
        <v>85</v>
      </c>
      <c r="AC4520" s="2" t="s">
        <v>43</v>
      </c>
    </row>
    <row r="4521" customFormat="false" ht="15" hidden="false" customHeight="false" outlineLevel="0" collapsed="false">
      <c r="A4521" s="2" t="s">
        <v>5921</v>
      </c>
      <c r="B4521" s="3" t="n">
        <v>45644</v>
      </c>
      <c r="C4521" s="4" t="n">
        <f aca="false">YEAR($B4521)</f>
        <v>2024</v>
      </c>
      <c r="D4521" s="4" t="n">
        <f aca="false">MONTH($B4521)</f>
        <v>12</v>
      </c>
      <c r="E4521" s="2" t="s">
        <v>5565</v>
      </c>
      <c r="F4521" s="5" t="n">
        <f aca="false">ROUNDUP(MONTH($B4521)/3,0)</f>
        <v>4</v>
      </c>
      <c r="G4521" s="2" t="s">
        <v>5922</v>
      </c>
      <c r="H4521" s="2" t="s">
        <v>717</v>
      </c>
      <c r="I4521" s="2" t="s">
        <v>33</v>
      </c>
      <c r="J4521" s="2" t="s">
        <v>59</v>
      </c>
      <c r="K4521" s="2" t="s">
        <v>71</v>
      </c>
      <c r="L4521" s="2" t="s">
        <v>72</v>
      </c>
      <c r="M4521" s="2" t="s">
        <v>62</v>
      </c>
      <c r="N4521" s="2" t="s">
        <v>51</v>
      </c>
      <c r="O4521" s="2" t="s">
        <v>114</v>
      </c>
      <c r="P4521" s="2" t="s">
        <v>234</v>
      </c>
      <c r="Q4521" s="2" t="s">
        <v>238</v>
      </c>
      <c r="R4521" s="6" t="n">
        <v>2</v>
      </c>
      <c r="S4521" s="7" t="n">
        <v>393.81</v>
      </c>
      <c r="T4521" s="7" t="n">
        <f aca="false">$R4521*$S4521</f>
        <v>787.62</v>
      </c>
      <c r="U4521" s="8" t="n">
        <v>0.03</v>
      </c>
      <c r="V4521" s="7" t="n">
        <f aca="false">$T4521*$U4521</f>
        <v>23.6286</v>
      </c>
      <c r="W4521" s="7" t="n">
        <f aca="false">$T4521-$V4521</f>
        <v>763.9914</v>
      </c>
      <c r="X4521" s="7" t="n">
        <v>224.92</v>
      </c>
      <c r="Y4521" s="7" t="n">
        <f aca="false">$R4521*$X4521</f>
        <v>449.84</v>
      </c>
      <c r="Z4521" s="7" t="n">
        <f aca="false">$W4521-$Y4521</f>
        <v>314.1514</v>
      </c>
      <c r="AA4521" s="8" t="n">
        <f aca="false">IFERROR($Z4521/$W4521,0)</f>
        <v>0.411197560600813</v>
      </c>
      <c r="AB4521" s="2" t="s">
        <v>85</v>
      </c>
      <c r="AC4521" s="2" t="s">
        <v>43</v>
      </c>
    </row>
    <row r="4522" customFormat="false" ht="15" hidden="false" customHeight="false" outlineLevel="0" collapsed="false">
      <c r="A4522" s="2" t="s">
        <v>5923</v>
      </c>
      <c r="B4522" s="3" t="n">
        <v>45644</v>
      </c>
      <c r="C4522" s="4" t="n">
        <f aca="false">YEAR($B4522)</f>
        <v>2024</v>
      </c>
      <c r="D4522" s="4" t="n">
        <f aca="false">MONTH($B4522)</f>
        <v>12</v>
      </c>
      <c r="E4522" s="2" t="s">
        <v>5565</v>
      </c>
      <c r="F4522" s="5" t="n">
        <f aca="false">ROUNDUP(MONTH($B4522)/3,0)</f>
        <v>4</v>
      </c>
      <c r="G4522" s="2" t="s">
        <v>475</v>
      </c>
      <c r="H4522" s="2" t="s">
        <v>476</v>
      </c>
      <c r="I4522" s="2" t="s">
        <v>33</v>
      </c>
      <c r="J4522" s="2" t="s">
        <v>147</v>
      </c>
      <c r="K4522" s="2" t="s">
        <v>215</v>
      </c>
      <c r="L4522" s="2" t="s">
        <v>216</v>
      </c>
      <c r="M4522" s="2" t="s">
        <v>217</v>
      </c>
      <c r="N4522" s="2" t="s">
        <v>51</v>
      </c>
      <c r="O4522" s="2" t="s">
        <v>64</v>
      </c>
      <c r="P4522" s="2" t="s">
        <v>342</v>
      </c>
      <c r="Q4522" s="2" t="s">
        <v>389</v>
      </c>
      <c r="R4522" s="6" t="n">
        <v>3</v>
      </c>
      <c r="S4522" s="7" t="n">
        <v>3429.21</v>
      </c>
      <c r="T4522" s="7" t="n">
        <f aca="false">$R4522*$S4522</f>
        <v>10287.63</v>
      </c>
      <c r="U4522" s="8" t="n">
        <v>0</v>
      </c>
      <c r="V4522" s="7" t="n">
        <f aca="false">$T4522*$U4522</f>
        <v>0</v>
      </c>
      <c r="W4522" s="7" t="n">
        <f aca="false">$T4522-$V4522</f>
        <v>10287.63</v>
      </c>
      <c r="X4522" s="7" t="n">
        <v>2749.73</v>
      </c>
      <c r="Y4522" s="7" t="n">
        <f aca="false">$R4522*$X4522</f>
        <v>8249.19</v>
      </c>
      <c r="Z4522" s="7" t="n">
        <f aca="false">$W4522-$Y4522</f>
        <v>2038.44</v>
      </c>
      <c r="AA4522" s="8" t="n">
        <f aca="false">IFERROR($Z4522/$W4522,0)</f>
        <v>0.198144762204706</v>
      </c>
      <c r="AB4522" s="2" t="s">
        <v>85</v>
      </c>
      <c r="AC4522" s="2" t="s">
        <v>43</v>
      </c>
    </row>
    <row r="4523" customFormat="false" ht="15" hidden="false" customHeight="false" outlineLevel="0" collapsed="false">
      <c r="A4523" s="2" t="s">
        <v>5924</v>
      </c>
      <c r="B4523" s="3" t="n">
        <v>45645</v>
      </c>
      <c r="C4523" s="4" t="n">
        <f aca="false">YEAR($B4523)</f>
        <v>2024</v>
      </c>
      <c r="D4523" s="4" t="n">
        <f aca="false">MONTH($B4523)</f>
        <v>12</v>
      </c>
      <c r="E4523" s="2" t="s">
        <v>5565</v>
      </c>
      <c r="F4523" s="5" t="n">
        <f aca="false">ROUNDUP(MONTH($B4523)/3,0)</f>
        <v>4</v>
      </c>
      <c r="G4523" s="2" t="s">
        <v>5925</v>
      </c>
      <c r="H4523" s="2" t="s">
        <v>1492</v>
      </c>
      <c r="I4523" s="2" t="s">
        <v>177</v>
      </c>
      <c r="J4523" s="2" t="s">
        <v>47</v>
      </c>
      <c r="K4523" s="2" t="s">
        <v>48</v>
      </c>
      <c r="L4523" s="2" t="s">
        <v>49</v>
      </c>
      <c r="M4523" s="2" t="s">
        <v>50</v>
      </c>
      <c r="N4523" s="2" t="s">
        <v>51</v>
      </c>
      <c r="O4523" s="2" t="s">
        <v>171</v>
      </c>
      <c r="P4523" s="2" t="s">
        <v>204</v>
      </c>
      <c r="Q4523" s="2" t="s">
        <v>205</v>
      </c>
      <c r="R4523" s="6" t="n">
        <v>6</v>
      </c>
      <c r="S4523" s="7" t="n">
        <v>1119.05</v>
      </c>
      <c r="T4523" s="7" t="n">
        <f aca="false">$R4523*$S4523</f>
        <v>6714.3</v>
      </c>
      <c r="U4523" s="8" t="n">
        <v>0.27</v>
      </c>
      <c r="V4523" s="7" t="n">
        <f aca="false">$T4523*$U4523</f>
        <v>1812.861</v>
      </c>
      <c r="W4523" s="7" t="n">
        <f aca="false">$T4523-$V4523</f>
        <v>4901.439</v>
      </c>
      <c r="X4523" s="7" t="n">
        <v>734.62</v>
      </c>
      <c r="Y4523" s="7" t="n">
        <f aca="false">$R4523*$X4523</f>
        <v>4407.72</v>
      </c>
      <c r="Z4523" s="7" t="n">
        <f aca="false">$W4523-$Y4523</f>
        <v>493.718999999999</v>
      </c>
      <c r="AA4523" s="8" t="n">
        <f aca="false">IFERROR($Z4523/$W4523,0)</f>
        <v>0.100729398040045</v>
      </c>
      <c r="AB4523" s="2" t="s">
        <v>55</v>
      </c>
      <c r="AC4523" s="2" t="s">
        <v>43</v>
      </c>
    </row>
    <row r="4524" customFormat="false" ht="15" hidden="false" customHeight="false" outlineLevel="0" collapsed="false">
      <c r="A4524" s="2" t="s">
        <v>5926</v>
      </c>
      <c r="B4524" s="3" t="n">
        <v>45645</v>
      </c>
      <c r="C4524" s="4" t="n">
        <f aca="false">YEAR($B4524)</f>
        <v>2024</v>
      </c>
      <c r="D4524" s="4" t="n">
        <f aca="false">MONTH($B4524)</f>
        <v>12</v>
      </c>
      <c r="E4524" s="2" t="s">
        <v>5565</v>
      </c>
      <c r="F4524" s="5" t="n">
        <f aca="false">ROUNDUP(MONTH($B4524)/3,0)</f>
        <v>4</v>
      </c>
      <c r="G4524" s="2" t="s">
        <v>153</v>
      </c>
      <c r="H4524" s="2" t="s">
        <v>154</v>
      </c>
      <c r="I4524" s="2" t="s">
        <v>33</v>
      </c>
      <c r="J4524" s="2" t="s">
        <v>47</v>
      </c>
      <c r="K4524" s="2" t="s">
        <v>48</v>
      </c>
      <c r="L4524" s="2" t="s">
        <v>155</v>
      </c>
      <c r="M4524" s="2" t="s">
        <v>168</v>
      </c>
      <c r="N4524" s="2" t="s">
        <v>63</v>
      </c>
      <c r="O4524" s="2" t="s">
        <v>171</v>
      </c>
      <c r="P4524" s="2" t="s">
        <v>180</v>
      </c>
      <c r="Q4524" s="2" t="s">
        <v>181</v>
      </c>
      <c r="R4524" s="6" t="n">
        <v>1</v>
      </c>
      <c r="S4524" s="7" t="n">
        <v>2366.11</v>
      </c>
      <c r="T4524" s="7" t="n">
        <f aca="false">$R4524*$S4524</f>
        <v>2366.11</v>
      </c>
      <c r="U4524" s="8" t="n">
        <v>0.08</v>
      </c>
      <c r="V4524" s="7" t="n">
        <f aca="false">$T4524*$U4524</f>
        <v>189.2888</v>
      </c>
      <c r="W4524" s="7" t="n">
        <f aca="false">$T4524-$V4524</f>
        <v>2176.8212</v>
      </c>
      <c r="X4524" s="7" t="n">
        <v>1561.35</v>
      </c>
      <c r="Y4524" s="7" t="n">
        <f aca="false">$R4524*$X4524</f>
        <v>1561.35</v>
      </c>
      <c r="Z4524" s="7" t="n">
        <f aca="false">$W4524-$Y4524</f>
        <v>615.4712</v>
      </c>
      <c r="AA4524" s="8" t="n">
        <f aca="false">IFERROR($Z4524/$W4524,0)</f>
        <v>0.282738517982093</v>
      </c>
      <c r="AB4524" s="2" t="s">
        <v>76</v>
      </c>
      <c r="AC4524" s="2" t="s">
        <v>43</v>
      </c>
    </row>
    <row r="4525" customFormat="false" ht="15" hidden="false" customHeight="false" outlineLevel="0" collapsed="false">
      <c r="A4525" s="2" t="s">
        <v>5927</v>
      </c>
      <c r="B4525" s="3" t="n">
        <v>45645</v>
      </c>
      <c r="C4525" s="4" t="n">
        <f aca="false">YEAR($B4525)</f>
        <v>2024</v>
      </c>
      <c r="D4525" s="4" t="n">
        <f aca="false">MONTH($B4525)</f>
        <v>12</v>
      </c>
      <c r="E4525" s="2" t="s">
        <v>5565</v>
      </c>
      <c r="F4525" s="5" t="n">
        <f aca="false">ROUNDUP(MONTH($B4525)/3,0)</f>
        <v>4</v>
      </c>
      <c r="G4525" s="2" t="s">
        <v>109</v>
      </c>
      <c r="H4525" s="2" t="s">
        <v>110</v>
      </c>
      <c r="I4525" s="2" t="s">
        <v>33</v>
      </c>
      <c r="J4525" s="2" t="s">
        <v>89</v>
      </c>
      <c r="K4525" s="2" t="s">
        <v>97</v>
      </c>
      <c r="L4525" s="2" t="s">
        <v>111</v>
      </c>
      <c r="M4525" s="2" t="s">
        <v>99</v>
      </c>
      <c r="N4525" s="2" t="s">
        <v>63</v>
      </c>
      <c r="O4525" s="2" t="s">
        <v>39</v>
      </c>
      <c r="P4525" s="2" t="s">
        <v>40</v>
      </c>
      <c r="Q4525" s="2" t="s">
        <v>100</v>
      </c>
      <c r="R4525" s="6" t="n">
        <v>2</v>
      </c>
      <c r="S4525" s="7" t="n">
        <v>1761.49</v>
      </c>
      <c r="T4525" s="7" t="n">
        <f aca="false">$R4525*$S4525</f>
        <v>3522.98</v>
      </c>
      <c r="U4525" s="8" t="n">
        <v>0.03</v>
      </c>
      <c r="V4525" s="7" t="n">
        <f aca="false">$T4525*$U4525</f>
        <v>105.6894</v>
      </c>
      <c r="W4525" s="7" t="n">
        <f aca="false">$T4525-$V4525</f>
        <v>3417.2906</v>
      </c>
      <c r="X4525" s="7" t="n">
        <v>1266.95</v>
      </c>
      <c r="Y4525" s="7" t="n">
        <f aca="false">$R4525*$X4525</f>
        <v>2533.9</v>
      </c>
      <c r="Z4525" s="7" t="n">
        <f aca="false">$W4525-$Y4525</f>
        <v>883.3906</v>
      </c>
      <c r="AA4525" s="8" t="n">
        <f aca="false">IFERROR($Z4525/$W4525,0)</f>
        <v>0.258506139337404</v>
      </c>
      <c r="AB4525" s="2" t="s">
        <v>55</v>
      </c>
      <c r="AC4525" s="2" t="s">
        <v>43</v>
      </c>
    </row>
    <row r="4526" customFormat="false" ht="15" hidden="false" customHeight="false" outlineLevel="0" collapsed="false">
      <c r="A4526" s="2" t="s">
        <v>5928</v>
      </c>
      <c r="B4526" s="3" t="n">
        <v>45645</v>
      </c>
      <c r="C4526" s="4" t="n">
        <f aca="false">YEAR($B4526)</f>
        <v>2024</v>
      </c>
      <c r="D4526" s="4" t="n">
        <f aca="false">MONTH($B4526)</f>
        <v>12</v>
      </c>
      <c r="E4526" s="2" t="s">
        <v>5565</v>
      </c>
      <c r="F4526" s="5" t="n">
        <f aca="false">ROUNDUP(MONTH($B4526)/3,0)</f>
        <v>4</v>
      </c>
      <c r="G4526" s="2" t="s">
        <v>3335</v>
      </c>
      <c r="H4526" s="2" t="s">
        <v>3336</v>
      </c>
      <c r="I4526" s="2" t="s">
        <v>104</v>
      </c>
      <c r="J4526" s="2" t="s">
        <v>47</v>
      </c>
      <c r="K4526" s="2" t="s">
        <v>196</v>
      </c>
      <c r="L4526" s="2" t="s">
        <v>197</v>
      </c>
      <c r="M4526" s="2" t="s">
        <v>168</v>
      </c>
      <c r="N4526" s="2" t="s">
        <v>51</v>
      </c>
      <c r="O4526" s="2" t="s">
        <v>52</v>
      </c>
      <c r="P4526" s="2" t="s">
        <v>83</v>
      </c>
      <c r="Q4526" s="2" t="s">
        <v>112</v>
      </c>
      <c r="R4526" s="6" t="n">
        <v>12</v>
      </c>
      <c r="S4526" s="7" t="n">
        <v>2653.81</v>
      </c>
      <c r="T4526" s="7" t="n">
        <f aca="false">$R4526*$S4526</f>
        <v>31845.72</v>
      </c>
      <c r="U4526" s="8" t="n">
        <v>0</v>
      </c>
      <c r="V4526" s="7" t="n">
        <f aca="false">$T4526*$U4526</f>
        <v>0</v>
      </c>
      <c r="W4526" s="7" t="n">
        <f aca="false">$T4526-$V4526</f>
        <v>31845.72</v>
      </c>
      <c r="X4526" s="7" t="n">
        <v>2236.56</v>
      </c>
      <c r="Y4526" s="7" t="n">
        <f aca="false">$R4526*$X4526</f>
        <v>26838.72</v>
      </c>
      <c r="Z4526" s="7" t="n">
        <f aca="false">$W4526-$Y4526</f>
        <v>5007</v>
      </c>
      <c r="AA4526" s="8" t="n">
        <f aca="false">IFERROR($Z4526/$W4526,0)</f>
        <v>0.157226779611201</v>
      </c>
      <c r="AB4526" s="2" t="s">
        <v>42</v>
      </c>
      <c r="AC4526" s="2" t="s">
        <v>43</v>
      </c>
    </row>
    <row r="4527" customFormat="false" ht="15" hidden="false" customHeight="false" outlineLevel="0" collapsed="false">
      <c r="A4527" s="2" t="s">
        <v>5929</v>
      </c>
      <c r="B4527" s="3" t="n">
        <v>45645</v>
      </c>
      <c r="C4527" s="4" t="n">
        <f aca="false">YEAR($B4527)</f>
        <v>2024</v>
      </c>
      <c r="D4527" s="4" t="n">
        <f aca="false">MONTH($B4527)</f>
        <v>12</v>
      </c>
      <c r="E4527" s="2" t="s">
        <v>5565</v>
      </c>
      <c r="F4527" s="5" t="n">
        <f aca="false">ROUNDUP(MONTH($B4527)/3,0)</f>
        <v>4</v>
      </c>
      <c r="G4527" s="2" t="s">
        <v>2774</v>
      </c>
      <c r="H4527" s="2" t="s">
        <v>2775</v>
      </c>
      <c r="I4527" s="2" t="s">
        <v>33</v>
      </c>
      <c r="J4527" s="2" t="s">
        <v>147</v>
      </c>
      <c r="K4527" s="2" t="s">
        <v>148</v>
      </c>
      <c r="L4527" s="2" t="s">
        <v>149</v>
      </c>
      <c r="M4527" s="2" t="s">
        <v>150</v>
      </c>
      <c r="N4527" s="2" t="s">
        <v>51</v>
      </c>
      <c r="O4527" s="2" t="s">
        <v>64</v>
      </c>
      <c r="P4527" s="2" t="s">
        <v>342</v>
      </c>
      <c r="Q4527" s="2" t="s">
        <v>389</v>
      </c>
      <c r="R4527" s="6" t="n">
        <v>3</v>
      </c>
      <c r="S4527" s="7" t="n">
        <v>3358.36</v>
      </c>
      <c r="T4527" s="7" t="n">
        <f aca="false">$R4527*$S4527</f>
        <v>10075.08</v>
      </c>
      <c r="U4527" s="8" t="n">
        <v>0</v>
      </c>
      <c r="V4527" s="7" t="n">
        <f aca="false">$T4527*$U4527</f>
        <v>0</v>
      </c>
      <c r="W4527" s="7" t="n">
        <f aca="false">$T4527-$V4527</f>
        <v>10075.08</v>
      </c>
      <c r="X4527" s="7" t="n">
        <v>2646.87</v>
      </c>
      <c r="Y4527" s="7" t="n">
        <f aca="false">$R4527*$X4527</f>
        <v>7940.61</v>
      </c>
      <c r="Z4527" s="7" t="n">
        <f aca="false">$W4527-$Y4527</f>
        <v>2134.47</v>
      </c>
      <c r="AA4527" s="8" t="n">
        <f aca="false">IFERROR($Z4527/$W4527,0)</f>
        <v>0.211856382281828</v>
      </c>
      <c r="AB4527" s="2" t="s">
        <v>85</v>
      </c>
      <c r="AC4527" s="2" t="s">
        <v>43</v>
      </c>
    </row>
    <row r="4528" customFormat="false" ht="15" hidden="false" customHeight="false" outlineLevel="0" collapsed="false">
      <c r="A4528" s="2" t="s">
        <v>5930</v>
      </c>
      <c r="B4528" s="3" t="n">
        <v>45645</v>
      </c>
      <c r="C4528" s="4" t="n">
        <f aca="false">YEAR($B4528)</f>
        <v>2024</v>
      </c>
      <c r="D4528" s="4" t="n">
        <f aca="false">MONTH($B4528)</f>
        <v>12</v>
      </c>
      <c r="E4528" s="2" t="s">
        <v>5565</v>
      </c>
      <c r="F4528" s="5" t="n">
        <f aca="false">ROUNDUP(MONTH($B4528)/3,0)</f>
        <v>4</v>
      </c>
      <c r="G4528" s="2" t="s">
        <v>45</v>
      </c>
      <c r="H4528" s="2" t="s">
        <v>46</v>
      </c>
      <c r="I4528" s="2" t="s">
        <v>33</v>
      </c>
      <c r="J4528" s="2" t="s">
        <v>47</v>
      </c>
      <c r="K4528" s="2" t="s">
        <v>48</v>
      </c>
      <c r="L4528" s="2" t="s">
        <v>49</v>
      </c>
      <c r="M4528" s="2" t="s">
        <v>50</v>
      </c>
      <c r="N4528" s="2" t="s">
        <v>51</v>
      </c>
      <c r="O4528" s="2" t="s">
        <v>171</v>
      </c>
      <c r="P4528" s="2" t="s">
        <v>204</v>
      </c>
      <c r="Q4528" s="2" t="s">
        <v>264</v>
      </c>
      <c r="R4528" s="6" t="n">
        <v>3</v>
      </c>
      <c r="S4528" s="7" t="n">
        <v>1280.22</v>
      </c>
      <c r="T4528" s="7" t="n">
        <f aca="false">$R4528*$S4528</f>
        <v>3840.66</v>
      </c>
      <c r="U4528" s="8" t="n">
        <v>0.03</v>
      </c>
      <c r="V4528" s="7" t="n">
        <f aca="false">$T4528*$U4528</f>
        <v>115.2198</v>
      </c>
      <c r="W4528" s="7" t="n">
        <f aca="false">$T4528-$V4528</f>
        <v>3725.4402</v>
      </c>
      <c r="X4528" s="7" t="n">
        <v>806.84</v>
      </c>
      <c r="Y4528" s="7" t="n">
        <f aca="false">$R4528*$X4528</f>
        <v>2420.52</v>
      </c>
      <c r="Z4528" s="7" t="n">
        <f aca="false">$W4528-$Y4528</f>
        <v>1304.9202</v>
      </c>
      <c r="AA4528" s="8" t="n">
        <f aca="false">IFERROR($Z4528/$W4528,0)</f>
        <v>0.350272754344574</v>
      </c>
      <c r="AB4528" s="2" t="s">
        <v>67</v>
      </c>
      <c r="AC4528" s="2" t="s">
        <v>43</v>
      </c>
    </row>
    <row r="4529" customFormat="false" ht="15" hidden="false" customHeight="false" outlineLevel="0" collapsed="false">
      <c r="A4529" s="2" t="s">
        <v>5931</v>
      </c>
      <c r="B4529" s="3" t="n">
        <v>45645</v>
      </c>
      <c r="C4529" s="4" t="n">
        <f aca="false">YEAR($B4529)</f>
        <v>2024</v>
      </c>
      <c r="D4529" s="4" t="n">
        <f aca="false">MONTH($B4529)</f>
        <v>12</v>
      </c>
      <c r="E4529" s="2" t="s">
        <v>5565</v>
      </c>
      <c r="F4529" s="5" t="n">
        <f aca="false">ROUNDUP(MONTH($B4529)/3,0)</f>
        <v>4</v>
      </c>
      <c r="G4529" s="2" t="s">
        <v>199</v>
      </c>
      <c r="H4529" s="2" t="s">
        <v>200</v>
      </c>
      <c r="I4529" s="2" t="s">
        <v>33</v>
      </c>
      <c r="J4529" s="2" t="s">
        <v>89</v>
      </c>
      <c r="K4529" s="2" t="s">
        <v>124</v>
      </c>
      <c r="L4529" s="2" t="s">
        <v>125</v>
      </c>
      <c r="M4529" s="2" t="s">
        <v>92</v>
      </c>
      <c r="N4529" s="2" t="s">
        <v>38</v>
      </c>
      <c r="O4529" s="2" t="s">
        <v>171</v>
      </c>
      <c r="P4529" s="2" t="s">
        <v>172</v>
      </c>
      <c r="Q4529" s="2" t="s">
        <v>223</v>
      </c>
      <c r="R4529" s="6" t="n">
        <v>2</v>
      </c>
      <c r="S4529" s="7" t="n">
        <v>504.81</v>
      </c>
      <c r="T4529" s="7" t="n">
        <f aca="false">$R4529*$S4529</f>
        <v>1009.62</v>
      </c>
      <c r="U4529" s="8" t="n">
        <v>0.15</v>
      </c>
      <c r="V4529" s="7" t="n">
        <f aca="false">$T4529*$U4529</f>
        <v>151.443</v>
      </c>
      <c r="W4529" s="7" t="n">
        <f aca="false">$T4529-$V4529</f>
        <v>858.177</v>
      </c>
      <c r="X4529" s="7" t="n">
        <v>302.92</v>
      </c>
      <c r="Y4529" s="7" t="n">
        <f aca="false">$R4529*$X4529</f>
        <v>605.84</v>
      </c>
      <c r="Z4529" s="7" t="n">
        <f aca="false">$W4529-$Y4529</f>
        <v>252.337</v>
      </c>
      <c r="AA4529" s="8" t="n">
        <f aca="false">IFERROR($Z4529/$W4529,0)</f>
        <v>0.294038409325815</v>
      </c>
      <c r="AB4529" s="2" t="s">
        <v>67</v>
      </c>
      <c r="AC4529" s="2" t="s">
        <v>43</v>
      </c>
    </row>
    <row r="4530" customFormat="false" ht="15" hidden="false" customHeight="false" outlineLevel="0" collapsed="false">
      <c r="A4530" s="2" t="s">
        <v>5932</v>
      </c>
      <c r="B4530" s="3" t="n">
        <v>45645</v>
      </c>
      <c r="C4530" s="4" t="n">
        <f aca="false">YEAR($B4530)</f>
        <v>2024</v>
      </c>
      <c r="D4530" s="4" t="n">
        <f aca="false">MONTH($B4530)</f>
        <v>12</v>
      </c>
      <c r="E4530" s="2" t="s">
        <v>5565</v>
      </c>
      <c r="F4530" s="5" t="n">
        <f aca="false">ROUNDUP(MONTH($B4530)/3,0)</f>
        <v>4</v>
      </c>
      <c r="G4530" s="2" t="s">
        <v>948</v>
      </c>
      <c r="H4530" s="2" t="s">
        <v>949</v>
      </c>
      <c r="I4530" s="2" t="s">
        <v>33</v>
      </c>
      <c r="J4530" s="2" t="s">
        <v>89</v>
      </c>
      <c r="K4530" s="2" t="s">
        <v>97</v>
      </c>
      <c r="L4530" s="2" t="s">
        <v>98</v>
      </c>
      <c r="M4530" s="2" t="s">
        <v>92</v>
      </c>
      <c r="N4530" s="2" t="s">
        <v>51</v>
      </c>
      <c r="O4530" s="2" t="s">
        <v>64</v>
      </c>
      <c r="P4530" s="2" t="s">
        <v>342</v>
      </c>
      <c r="Q4530" s="2" t="s">
        <v>389</v>
      </c>
      <c r="R4530" s="6" t="n">
        <v>1</v>
      </c>
      <c r="S4530" s="7" t="n">
        <v>3198.66</v>
      </c>
      <c r="T4530" s="7" t="n">
        <f aca="false">$R4530*$S4530</f>
        <v>3198.66</v>
      </c>
      <c r="U4530" s="8" t="n">
        <v>0.05</v>
      </c>
      <c r="V4530" s="7" t="n">
        <f aca="false">$T4530*$U4530</f>
        <v>159.933</v>
      </c>
      <c r="W4530" s="7" t="n">
        <f aca="false">$T4530-$V4530</f>
        <v>3038.727</v>
      </c>
      <c r="X4530" s="7" t="n">
        <v>2355.65</v>
      </c>
      <c r="Y4530" s="7" t="n">
        <f aca="false">$R4530*$X4530</f>
        <v>2355.65</v>
      </c>
      <c r="Z4530" s="7" t="n">
        <f aca="false">$W4530-$Y4530</f>
        <v>683.077</v>
      </c>
      <c r="AA4530" s="8" t="n">
        <f aca="false">IFERROR($Z4530/$W4530,0)</f>
        <v>0.224790512606101</v>
      </c>
      <c r="AB4530" s="2" t="s">
        <v>85</v>
      </c>
      <c r="AC4530" s="2" t="s">
        <v>43</v>
      </c>
    </row>
    <row r="4531" customFormat="false" ht="15" hidden="false" customHeight="false" outlineLevel="0" collapsed="false">
      <c r="A4531" s="2" t="s">
        <v>5933</v>
      </c>
      <c r="B4531" s="3" t="n">
        <v>45645</v>
      </c>
      <c r="C4531" s="4" t="n">
        <f aca="false">YEAR($B4531)</f>
        <v>2024</v>
      </c>
      <c r="D4531" s="4" t="n">
        <f aca="false">MONTH($B4531)</f>
        <v>12</v>
      </c>
      <c r="E4531" s="2" t="s">
        <v>5565</v>
      </c>
      <c r="F4531" s="5" t="n">
        <f aca="false">ROUNDUP(MONTH($B4531)/3,0)</f>
        <v>4</v>
      </c>
      <c r="G4531" s="2" t="s">
        <v>109</v>
      </c>
      <c r="H4531" s="2" t="s">
        <v>110</v>
      </c>
      <c r="I4531" s="2" t="s">
        <v>33</v>
      </c>
      <c r="J4531" s="2" t="s">
        <v>89</v>
      </c>
      <c r="K4531" s="2" t="s">
        <v>97</v>
      </c>
      <c r="L4531" s="2" t="s">
        <v>111</v>
      </c>
      <c r="M4531" s="2" t="s">
        <v>92</v>
      </c>
      <c r="N4531" s="2" t="s">
        <v>63</v>
      </c>
      <c r="O4531" s="2" t="s">
        <v>114</v>
      </c>
      <c r="P4531" s="2" t="s">
        <v>234</v>
      </c>
      <c r="Q4531" s="2" t="s">
        <v>276</v>
      </c>
      <c r="R4531" s="6" t="n">
        <v>3</v>
      </c>
      <c r="S4531" s="7" t="n">
        <v>175.81</v>
      </c>
      <c r="T4531" s="7" t="n">
        <f aca="false">$R4531*$S4531</f>
        <v>527.43</v>
      </c>
      <c r="U4531" s="8" t="n">
        <v>0</v>
      </c>
      <c r="V4531" s="7" t="n">
        <f aca="false">$T4531*$U4531</f>
        <v>0</v>
      </c>
      <c r="W4531" s="7" t="n">
        <f aca="false">$T4531-$V4531</f>
        <v>527.43</v>
      </c>
      <c r="X4531" s="7" t="n">
        <v>88.68</v>
      </c>
      <c r="Y4531" s="7" t="n">
        <f aca="false">$R4531*$X4531</f>
        <v>266.04</v>
      </c>
      <c r="Z4531" s="7" t="n">
        <f aca="false">$W4531-$Y4531</f>
        <v>261.39</v>
      </c>
      <c r="AA4531" s="8" t="n">
        <f aca="false">IFERROR($Z4531/$W4531,0)</f>
        <v>0.495591832091462</v>
      </c>
      <c r="AB4531" s="2" t="s">
        <v>67</v>
      </c>
      <c r="AC4531" s="2" t="s">
        <v>43</v>
      </c>
    </row>
    <row r="4532" customFormat="false" ht="15" hidden="false" customHeight="false" outlineLevel="0" collapsed="false">
      <c r="A4532" s="2" t="s">
        <v>5934</v>
      </c>
      <c r="B4532" s="3" t="n">
        <v>45645</v>
      </c>
      <c r="C4532" s="4" t="n">
        <f aca="false">YEAR($B4532)</f>
        <v>2024</v>
      </c>
      <c r="D4532" s="4" t="n">
        <f aca="false">MONTH($B4532)</f>
        <v>12</v>
      </c>
      <c r="E4532" s="2" t="s">
        <v>5565</v>
      </c>
      <c r="F4532" s="5" t="n">
        <f aca="false">ROUNDUP(MONTH($B4532)/3,0)</f>
        <v>4</v>
      </c>
      <c r="G4532" s="2" t="s">
        <v>109</v>
      </c>
      <c r="H4532" s="2" t="s">
        <v>110</v>
      </c>
      <c r="I4532" s="2" t="s">
        <v>33</v>
      </c>
      <c r="J4532" s="2" t="s">
        <v>89</v>
      </c>
      <c r="K4532" s="2" t="s">
        <v>97</v>
      </c>
      <c r="L4532" s="2" t="s">
        <v>111</v>
      </c>
      <c r="M4532" s="2" t="s">
        <v>135</v>
      </c>
      <c r="N4532" s="2" t="s">
        <v>73</v>
      </c>
      <c r="O4532" s="2" t="s">
        <v>39</v>
      </c>
      <c r="P4532" s="2" t="s">
        <v>40</v>
      </c>
      <c r="Q4532" s="2" t="s">
        <v>41</v>
      </c>
      <c r="R4532" s="6" t="n">
        <v>3</v>
      </c>
      <c r="S4532" s="7" t="n">
        <v>448.43</v>
      </c>
      <c r="T4532" s="7" t="n">
        <f aca="false">$R4532*$S4532</f>
        <v>1345.29</v>
      </c>
      <c r="U4532" s="8" t="n">
        <v>0</v>
      </c>
      <c r="V4532" s="7" t="n">
        <f aca="false">$T4532*$U4532</f>
        <v>0</v>
      </c>
      <c r="W4532" s="7" t="n">
        <f aca="false">$T4532-$V4532</f>
        <v>1345.29</v>
      </c>
      <c r="X4532" s="7" t="n">
        <v>285.42</v>
      </c>
      <c r="Y4532" s="7" t="n">
        <f aca="false">$R4532*$X4532</f>
        <v>856.26</v>
      </c>
      <c r="Z4532" s="7" t="n">
        <f aca="false">$W4532-$Y4532</f>
        <v>489.03</v>
      </c>
      <c r="AA4532" s="8" t="n">
        <f aca="false">IFERROR($Z4532/$W4532,0)</f>
        <v>0.36351269986397</v>
      </c>
      <c r="AB4532" s="2" t="s">
        <v>67</v>
      </c>
      <c r="AC4532" s="2" t="s">
        <v>43</v>
      </c>
    </row>
    <row r="4533" customFormat="false" ht="15" hidden="false" customHeight="false" outlineLevel="0" collapsed="false">
      <c r="A4533" s="2" t="s">
        <v>5935</v>
      </c>
      <c r="B4533" s="3" t="n">
        <v>45645</v>
      </c>
      <c r="C4533" s="4" t="n">
        <f aca="false">YEAR($B4533)</f>
        <v>2024</v>
      </c>
      <c r="D4533" s="4" t="n">
        <f aca="false">MONTH($B4533)</f>
        <v>12</v>
      </c>
      <c r="E4533" s="2" t="s">
        <v>5565</v>
      </c>
      <c r="F4533" s="5" t="n">
        <f aca="false">ROUNDUP(MONTH($B4533)/3,0)</f>
        <v>4</v>
      </c>
      <c r="G4533" s="2" t="s">
        <v>2702</v>
      </c>
      <c r="H4533" s="2" t="s">
        <v>352</v>
      </c>
      <c r="I4533" s="2" t="s">
        <v>33</v>
      </c>
      <c r="J4533" s="2" t="s">
        <v>47</v>
      </c>
      <c r="K4533" s="2" t="s">
        <v>48</v>
      </c>
      <c r="L4533" s="2" t="s">
        <v>49</v>
      </c>
      <c r="M4533" s="2" t="s">
        <v>50</v>
      </c>
      <c r="N4533" s="2" t="s">
        <v>38</v>
      </c>
      <c r="O4533" s="2" t="s">
        <v>114</v>
      </c>
      <c r="P4533" s="2" t="s">
        <v>115</v>
      </c>
      <c r="Q4533" s="2" t="s">
        <v>530</v>
      </c>
      <c r="R4533" s="6" t="n">
        <v>3</v>
      </c>
      <c r="S4533" s="7" t="n">
        <v>157.38</v>
      </c>
      <c r="T4533" s="7" t="n">
        <f aca="false">$R4533*$S4533</f>
        <v>472.14</v>
      </c>
      <c r="U4533" s="8" t="n">
        <v>0.13</v>
      </c>
      <c r="V4533" s="7" t="n">
        <f aca="false">$T4533*$U4533</f>
        <v>61.3782</v>
      </c>
      <c r="W4533" s="7" t="n">
        <f aca="false">$T4533-$V4533</f>
        <v>410.7618</v>
      </c>
      <c r="X4533" s="7" t="n">
        <v>82.08</v>
      </c>
      <c r="Y4533" s="7" t="n">
        <f aca="false">$R4533*$X4533</f>
        <v>246.24</v>
      </c>
      <c r="Z4533" s="7" t="n">
        <f aca="false">$W4533-$Y4533</f>
        <v>164.5218</v>
      </c>
      <c r="AA4533" s="8" t="n">
        <f aca="false">IFERROR($Z4533/$W4533,0)</f>
        <v>0.400528481470283</v>
      </c>
      <c r="AB4533" s="2" t="s">
        <v>55</v>
      </c>
      <c r="AC4533" s="2" t="s">
        <v>43</v>
      </c>
    </row>
    <row r="4534" customFormat="false" ht="15" hidden="false" customHeight="false" outlineLevel="0" collapsed="false">
      <c r="A4534" s="2" t="s">
        <v>5936</v>
      </c>
      <c r="B4534" s="3" t="n">
        <v>45645</v>
      </c>
      <c r="C4534" s="4" t="n">
        <f aca="false">YEAR($B4534)</f>
        <v>2024</v>
      </c>
      <c r="D4534" s="4" t="n">
        <f aca="false">MONTH($B4534)</f>
        <v>12</v>
      </c>
      <c r="E4534" s="2" t="s">
        <v>5565</v>
      </c>
      <c r="F4534" s="5" t="n">
        <f aca="false">ROUNDUP(MONTH($B4534)/3,0)</f>
        <v>4</v>
      </c>
      <c r="G4534" s="2" t="s">
        <v>95</v>
      </c>
      <c r="H4534" s="2" t="s">
        <v>96</v>
      </c>
      <c r="I4534" s="2" t="s">
        <v>33</v>
      </c>
      <c r="J4534" s="2" t="s">
        <v>89</v>
      </c>
      <c r="K4534" s="2" t="s">
        <v>97</v>
      </c>
      <c r="L4534" s="2" t="s">
        <v>98</v>
      </c>
      <c r="M4534" s="2" t="s">
        <v>135</v>
      </c>
      <c r="N4534" s="2" t="s">
        <v>73</v>
      </c>
      <c r="O4534" s="2" t="s">
        <v>52</v>
      </c>
      <c r="P4534" s="2" t="s">
        <v>83</v>
      </c>
      <c r="Q4534" s="2" t="s">
        <v>84</v>
      </c>
      <c r="R4534" s="6" t="n">
        <v>1</v>
      </c>
      <c r="S4534" s="7" t="n">
        <v>4339.14</v>
      </c>
      <c r="T4534" s="7" t="n">
        <f aca="false">$R4534*$S4534</f>
        <v>4339.14</v>
      </c>
      <c r="U4534" s="8" t="n">
        <v>0.13</v>
      </c>
      <c r="V4534" s="7" t="n">
        <f aca="false">$T4534*$U4534</f>
        <v>564.0882</v>
      </c>
      <c r="W4534" s="7" t="n">
        <f aca="false">$T4534-$V4534</f>
        <v>3775.0518</v>
      </c>
      <c r="X4534" s="7" t="n">
        <v>3272.79</v>
      </c>
      <c r="Y4534" s="7" t="n">
        <f aca="false">$R4534*$X4534</f>
        <v>3272.79</v>
      </c>
      <c r="Z4534" s="7" t="n">
        <f aca="false">$W4534-$Y4534</f>
        <v>502.2618</v>
      </c>
      <c r="AA4534" s="8" t="n">
        <f aca="false">IFERROR($Z4534/$W4534,0)</f>
        <v>0.133047657783133</v>
      </c>
      <c r="AB4534" s="2" t="s">
        <v>67</v>
      </c>
      <c r="AC4534" s="2" t="s">
        <v>43</v>
      </c>
    </row>
    <row r="4535" customFormat="false" ht="15" hidden="false" customHeight="false" outlineLevel="0" collapsed="false">
      <c r="A4535" s="2" t="s">
        <v>5937</v>
      </c>
      <c r="B4535" s="3" t="n">
        <v>45646</v>
      </c>
      <c r="C4535" s="4" t="n">
        <f aca="false">YEAR($B4535)</f>
        <v>2024</v>
      </c>
      <c r="D4535" s="4" t="n">
        <f aca="false">MONTH($B4535)</f>
        <v>12</v>
      </c>
      <c r="E4535" s="2" t="s">
        <v>5565</v>
      </c>
      <c r="F4535" s="5" t="n">
        <f aca="false">ROUNDUP(MONTH($B4535)/3,0)</f>
        <v>4</v>
      </c>
      <c r="G4535" s="2" t="s">
        <v>863</v>
      </c>
      <c r="H4535" s="2" t="s">
        <v>864</v>
      </c>
      <c r="I4535" s="2" t="s">
        <v>33</v>
      </c>
      <c r="J4535" s="2" t="s">
        <v>59</v>
      </c>
      <c r="K4535" s="2" t="s">
        <v>321</v>
      </c>
      <c r="L4535" s="2" t="s">
        <v>322</v>
      </c>
      <c r="M4535" s="2" t="s">
        <v>131</v>
      </c>
      <c r="N4535" s="2" t="s">
        <v>51</v>
      </c>
      <c r="O4535" s="2" t="s">
        <v>52</v>
      </c>
      <c r="P4535" s="2" t="s">
        <v>83</v>
      </c>
      <c r="Q4535" s="2" t="s">
        <v>112</v>
      </c>
      <c r="R4535" s="6" t="n">
        <v>3</v>
      </c>
      <c r="S4535" s="7" t="n">
        <v>2323.58</v>
      </c>
      <c r="T4535" s="7" t="n">
        <f aca="false">$R4535*$S4535</f>
        <v>6970.74</v>
      </c>
      <c r="U4535" s="8" t="n">
        <v>0.13</v>
      </c>
      <c r="V4535" s="7" t="n">
        <f aca="false">$T4535*$U4535</f>
        <v>906.1962</v>
      </c>
      <c r="W4535" s="7" t="n">
        <f aca="false">$T4535-$V4535</f>
        <v>6064.5438</v>
      </c>
      <c r="X4535" s="7" t="n">
        <v>1821.9</v>
      </c>
      <c r="Y4535" s="7" t="n">
        <f aca="false">$R4535*$X4535</f>
        <v>5465.7</v>
      </c>
      <c r="Z4535" s="7" t="n">
        <f aca="false">$W4535-$Y4535</f>
        <v>598.843799999999</v>
      </c>
      <c r="AA4535" s="8" t="n">
        <f aca="false">IFERROR($Z4535/$W4535,0)</f>
        <v>0.0987450696621234</v>
      </c>
      <c r="AB4535" s="2" t="s">
        <v>67</v>
      </c>
      <c r="AC4535" s="2" t="s">
        <v>246</v>
      </c>
    </row>
    <row r="4536" customFormat="false" ht="15" hidden="false" customHeight="false" outlineLevel="0" collapsed="false">
      <c r="A4536" s="2" t="s">
        <v>5938</v>
      </c>
      <c r="B4536" s="3" t="n">
        <v>45646</v>
      </c>
      <c r="C4536" s="4" t="n">
        <f aca="false">YEAR($B4536)</f>
        <v>2024</v>
      </c>
      <c r="D4536" s="4" t="n">
        <f aca="false">MONTH($B4536)</f>
        <v>12</v>
      </c>
      <c r="E4536" s="2" t="s">
        <v>5565</v>
      </c>
      <c r="F4536" s="5" t="n">
        <f aca="false">ROUNDUP(MONTH($B4536)/3,0)</f>
        <v>4</v>
      </c>
      <c r="G4536" s="2" t="s">
        <v>2023</v>
      </c>
      <c r="H4536" s="2" t="s">
        <v>975</v>
      </c>
      <c r="I4536" s="2" t="s">
        <v>104</v>
      </c>
      <c r="J4536" s="2" t="s">
        <v>59</v>
      </c>
      <c r="K4536" s="2" t="s">
        <v>140</v>
      </c>
      <c r="L4536" s="2" t="s">
        <v>141</v>
      </c>
      <c r="M4536" s="2" t="s">
        <v>62</v>
      </c>
      <c r="N4536" s="2" t="s">
        <v>51</v>
      </c>
      <c r="O4536" s="2" t="s">
        <v>171</v>
      </c>
      <c r="P4536" s="2" t="s">
        <v>204</v>
      </c>
      <c r="Q4536" s="2" t="s">
        <v>264</v>
      </c>
      <c r="R4536" s="6" t="n">
        <v>8</v>
      </c>
      <c r="S4536" s="7" t="n">
        <v>1294.69</v>
      </c>
      <c r="T4536" s="7" t="n">
        <f aca="false">$R4536*$S4536</f>
        <v>10357.52</v>
      </c>
      <c r="U4536" s="8" t="n">
        <v>0.2</v>
      </c>
      <c r="V4536" s="7" t="n">
        <f aca="false">$T4536*$U4536</f>
        <v>2071.504</v>
      </c>
      <c r="W4536" s="7" t="n">
        <f aca="false">$T4536-$V4536</f>
        <v>8286.016</v>
      </c>
      <c r="X4536" s="7" t="n">
        <v>849.99</v>
      </c>
      <c r="Y4536" s="7" t="n">
        <f aca="false">$R4536*$X4536</f>
        <v>6799.92</v>
      </c>
      <c r="Z4536" s="7" t="n">
        <f aca="false">$W4536-$Y4536</f>
        <v>1486.096</v>
      </c>
      <c r="AA4536" s="8" t="n">
        <f aca="false">IFERROR($Z4536/$W4536,0)</f>
        <v>0.179349882983571</v>
      </c>
      <c r="AB4536" s="2" t="s">
        <v>55</v>
      </c>
      <c r="AC4536" s="2" t="s">
        <v>43</v>
      </c>
    </row>
    <row r="4537" customFormat="false" ht="15" hidden="false" customHeight="false" outlineLevel="0" collapsed="false">
      <c r="A4537" s="2" t="s">
        <v>5939</v>
      </c>
      <c r="B4537" s="3" t="n">
        <v>45646</v>
      </c>
      <c r="C4537" s="4" t="n">
        <f aca="false">YEAR($B4537)</f>
        <v>2024</v>
      </c>
      <c r="D4537" s="4" t="n">
        <f aca="false">MONTH($B4537)</f>
        <v>12</v>
      </c>
      <c r="E4537" s="2" t="s">
        <v>5565</v>
      </c>
      <c r="F4537" s="5" t="n">
        <f aca="false">ROUNDUP(MONTH($B4537)/3,0)</f>
        <v>4</v>
      </c>
      <c r="G4537" s="2" t="s">
        <v>608</v>
      </c>
      <c r="H4537" s="2" t="s">
        <v>609</v>
      </c>
      <c r="I4537" s="2" t="s">
        <v>104</v>
      </c>
      <c r="J4537" s="2" t="s">
        <v>59</v>
      </c>
      <c r="K4537" s="2" t="s">
        <v>71</v>
      </c>
      <c r="L4537" s="2" t="s">
        <v>72</v>
      </c>
      <c r="M4537" s="2" t="s">
        <v>131</v>
      </c>
      <c r="N4537" s="2" t="s">
        <v>51</v>
      </c>
      <c r="O4537" s="2" t="s">
        <v>114</v>
      </c>
      <c r="P4537" s="2" t="s">
        <v>234</v>
      </c>
      <c r="Q4537" s="2" t="s">
        <v>238</v>
      </c>
      <c r="R4537" s="6" t="n">
        <v>14</v>
      </c>
      <c r="S4537" s="7" t="n">
        <v>371.15</v>
      </c>
      <c r="T4537" s="7" t="n">
        <f aca="false">$R4537*$S4537</f>
        <v>5196.1</v>
      </c>
      <c r="U4537" s="8" t="n">
        <v>0.08</v>
      </c>
      <c r="V4537" s="7" t="n">
        <f aca="false">$T4537*$U4537</f>
        <v>415.688</v>
      </c>
      <c r="W4537" s="7" t="n">
        <f aca="false">$T4537-$V4537</f>
        <v>4780.412</v>
      </c>
      <c r="X4537" s="7" t="n">
        <v>198.13</v>
      </c>
      <c r="Y4537" s="7" t="n">
        <f aca="false">$R4537*$X4537</f>
        <v>2773.82</v>
      </c>
      <c r="Z4537" s="7" t="n">
        <f aca="false">$W4537-$Y4537</f>
        <v>2006.592</v>
      </c>
      <c r="AA4537" s="8" t="n">
        <f aca="false">IFERROR($Z4537/$W4537,0)</f>
        <v>0.419752941796648</v>
      </c>
      <c r="AB4537" s="2" t="s">
        <v>85</v>
      </c>
      <c r="AC4537" s="2" t="s">
        <v>43</v>
      </c>
    </row>
    <row r="4538" customFormat="false" ht="15" hidden="false" customHeight="false" outlineLevel="0" collapsed="false">
      <c r="A4538" s="2" t="s">
        <v>5940</v>
      </c>
      <c r="B4538" s="3" t="n">
        <v>45646</v>
      </c>
      <c r="C4538" s="4" t="n">
        <f aca="false">YEAR($B4538)</f>
        <v>2024</v>
      </c>
      <c r="D4538" s="4" t="n">
        <f aca="false">MONTH($B4538)</f>
        <v>12</v>
      </c>
      <c r="E4538" s="2" t="s">
        <v>5565</v>
      </c>
      <c r="F4538" s="5" t="n">
        <f aca="false">ROUNDUP(MONTH($B4538)/3,0)</f>
        <v>4</v>
      </c>
      <c r="G4538" s="2" t="s">
        <v>219</v>
      </c>
      <c r="H4538" s="2" t="s">
        <v>220</v>
      </c>
      <c r="I4538" s="2" t="s">
        <v>177</v>
      </c>
      <c r="J4538" s="2" t="s">
        <v>47</v>
      </c>
      <c r="K4538" s="2" t="s">
        <v>221</v>
      </c>
      <c r="L4538" s="2" t="s">
        <v>222</v>
      </c>
      <c r="M4538" s="2" t="s">
        <v>156</v>
      </c>
      <c r="N4538" s="2" t="s">
        <v>73</v>
      </c>
      <c r="O4538" s="2" t="s">
        <v>39</v>
      </c>
      <c r="P4538" s="2" t="s">
        <v>106</v>
      </c>
      <c r="Q4538" s="2" t="s">
        <v>143</v>
      </c>
      <c r="R4538" s="6" t="n">
        <v>3</v>
      </c>
      <c r="S4538" s="7" t="n">
        <v>715.57</v>
      </c>
      <c r="T4538" s="7" t="n">
        <f aca="false">$R4538*$S4538</f>
        <v>2146.71</v>
      </c>
      <c r="U4538" s="8" t="n">
        <v>0.12</v>
      </c>
      <c r="V4538" s="7" t="n">
        <f aca="false">$T4538*$U4538</f>
        <v>257.6052</v>
      </c>
      <c r="W4538" s="7" t="n">
        <f aca="false">$T4538-$V4538</f>
        <v>1889.1048</v>
      </c>
      <c r="X4538" s="7" t="n">
        <v>460.92</v>
      </c>
      <c r="Y4538" s="7" t="n">
        <f aca="false">$R4538*$X4538</f>
        <v>1382.76</v>
      </c>
      <c r="Z4538" s="7" t="n">
        <f aca="false">$W4538-$Y4538</f>
        <v>506.3448</v>
      </c>
      <c r="AA4538" s="8" t="n">
        <f aca="false">IFERROR($Z4538/$W4538,0)</f>
        <v>0.268034256225488</v>
      </c>
      <c r="AB4538" s="2" t="s">
        <v>42</v>
      </c>
      <c r="AC4538" s="2" t="s">
        <v>43</v>
      </c>
    </row>
    <row r="4539" customFormat="false" ht="15" hidden="false" customHeight="false" outlineLevel="0" collapsed="false">
      <c r="A4539" s="2" t="s">
        <v>5941</v>
      </c>
      <c r="B4539" s="3" t="n">
        <v>45646</v>
      </c>
      <c r="C4539" s="4" t="n">
        <f aca="false">YEAR($B4539)</f>
        <v>2024</v>
      </c>
      <c r="D4539" s="4" t="n">
        <f aca="false">MONTH($B4539)</f>
        <v>12</v>
      </c>
      <c r="E4539" s="2" t="s">
        <v>5565</v>
      </c>
      <c r="F4539" s="5" t="n">
        <f aca="false">ROUNDUP(MONTH($B4539)/3,0)</f>
        <v>4</v>
      </c>
      <c r="G4539" s="2" t="s">
        <v>225</v>
      </c>
      <c r="H4539" s="2" t="s">
        <v>226</v>
      </c>
      <c r="I4539" s="2" t="s">
        <v>33</v>
      </c>
      <c r="J4539" s="2" t="s">
        <v>59</v>
      </c>
      <c r="K4539" s="2" t="s">
        <v>71</v>
      </c>
      <c r="L4539" s="2" t="s">
        <v>72</v>
      </c>
      <c r="M4539" s="2" t="s">
        <v>62</v>
      </c>
      <c r="N4539" s="2" t="s">
        <v>51</v>
      </c>
      <c r="O4539" s="2" t="s">
        <v>64</v>
      </c>
      <c r="P4539" s="2" t="s">
        <v>65</v>
      </c>
      <c r="Q4539" s="2" t="s">
        <v>187</v>
      </c>
      <c r="R4539" s="6" t="n">
        <v>3</v>
      </c>
      <c r="S4539" s="7" t="n">
        <v>4524.86</v>
      </c>
      <c r="T4539" s="7" t="n">
        <f aca="false">$R4539*$S4539</f>
        <v>13574.58</v>
      </c>
      <c r="U4539" s="8" t="n">
        <v>0.1</v>
      </c>
      <c r="V4539" s="7" t="n">
        <f aca="false">$T4539*$U4539</f>
        <v>1357.458</v>
      </c>
      <c r="W4539" s="7" t="n">
        <f aca="false">$T4539-$V4539</f>
        <v>12217.122</v>
      </c>
      <c r="X4539" s="7" t="n">
        <v>3545.46</v>
      </c>
      <c r="Y4539" s="7" t="n">
        <f aca="false">$R4539*$X4539</f>
        <v>10636.38</v>
      </c>
      <c r="Z4539" s="7" t="n">
        <f aca="false">$W4539-$Y4539</f>
        <v>1580.742</v>
      </c>
      <c r="AA4539" s="8" t="n">
        <f aca="false">IFERROR($Z4539/$W4539,0)</f>
        <v>0.129387428561325</v>
      </c>
      <c r="AB4539" s="2" t="s">
        <v>55</v>
      </c>
      <c r="AC4539" s="2" t="s">
        <v>43</v>
      </c>
    </row>
    <row r="4540" customFormat="false" ht="15" hidden="false" customHeight="false" outlineLevel="0" collapsed="false">
      <c r="A4540" s="2" t="s">
        <v>5942</v>
      </c>
      <c r="B4540" s="3" t="n">
        <v>45646</v>
      </c>
      <c r="C4540" s="4" t="n">
        <f aca="false">YEAR($B4540)</f>
        <v>2024</v>
      </c>
      <c r="D4540" s="4" t="n">
        <f aca="false">MONTH($B4540)</f>
        <v>12</v>
      </c>
      <c r="E4540" s="2" t="s">
        <v>5565</v>
      </c>
      <c r="F4540" s="5" t="n">
        <f aca="false">ROUNDUP(MONTH($B4540)/3,0)</f>
        <v>4</v>
      </c>
      <c r="G4540" s="2" t="s">
        <v>904</v>
      </c>
      <c r="H4540" s="2" t="s">
        <v>905</v>
      </c>
      <c r="I4540" s="2" t="s">
        <v>33</v>
      </c>
      <c r="J4540" s="2" t="s">
        <v>147</v>
      </c>
      <c r="K4540" s="2" t="s">
        <v>397</v>
      </c>
      <c r="L4540" s="2" t="s">
        <v>398</v>
      </c>
      <c r="M4540" s="2" t="s">
        <v>150</v>
      </c>
      <c r="N4540" s="2" t="s">
        <v>51</v>
      </c>
      <c r="O4540" s="2" t="s">
        <v>171</v>
      </c>
      <c r="P4540" s="2" t="s">
        <v>204</v>
      </c>
      <c r="Q4540" s="2" t="s">
        <v>264</v>
      </c>
      <c r="R4540" s="6" t="n">
        <v>2</v>
      </c>
      <c r="S4540" s="7" t="n">
        <v>1380.35</v>
      </c>
      <c r="T4540" s="7" t="n">
        <f aca="false">$R4540*$S4540</f>
        <v>2760.7</v>
      </c>
      <c r="U4540" s="8" t="n">
        <v>0.03</v>
      </c>
      <c r="V4540" s="7" t="n">
        <f aca="false">$T4540*$U4540</f>
        <v>82.821</v>
      </c>
      <c r="W4540" s="7" t="n">
        <f aca="false">$T4540-$V4540</f>
        <v>2677.879</v>
      </c>
      <c r="X4540" s="7" t="n">
        <v>944.81</v>
      </c>
      <c r="Y4540" s="7" t="n">
        <f aca="false">$R4540*$X4540</f>
        <v>1889.62</v>
      </c>
      <c r="Z4540" s="7" t="n">
        <f aca="false">$W4540-$Y4540</f>
        <v>788.259</v>
      </c>
      <c r="AA4540" s="8" t="n">
        <f aca="false">IFERROR($Z4540/$W4540,0)</f>
        <v>0.294359453881225</v>
      </c>
      <c r="AB4540" s="2" t="s">
        <v>42</v>
      </c>
      <c r="AC4540" s="2" t="s">
        <v>43</v>
      </c>
    </row>
    <row r="4541" customFormat="false" ht="15" hidden="false" customHeight="false" outlineLevel="0" collapsed="false">
      <c r="A4541" s="2" t="s">
        <v>5943</v>
      </c>
      <c r="B4541" s="3" t="n">
        <v>45646</v>
      </c>
      <c r="C4541" s="4" t="n">
        <f aca="false">YEAR($B4541)</f>
        <v>2024</v>
      </c>
      <c r="D4541" s="4" t="n">
        <f aca="false">MONTH($B4541)</f>
        <v>12</v>
      </c>
      <c r="E4541" s="2" t="s">
        <v>5565</v>
      </c>
      <c r="F4541" s="5" t="n">
        <f aca="false">ROUNDUP(MONTH($B4541)/3,0)</f>
        <v>4</v>
      </c>
      <c r="G4541" s="2" t="s">
        <v>1020</v>
      </c>
      <c r="H4541" s="2" t="s">
        <v>1021</v>
      </c>
      <c r="I4541" s="2" t="s">
        <v>33</v>
      </c>
      <c r="J4541" s="2" t="s">
        <v>47</v>
      </c>
      <c r="K4541" s="2" t="s">
        <v>48</v>
      </c>
      <c r="L4541" s="2" t="s">
        <v>49</v>
      </c>
      <c r="M4541" s="2" t="s">
        <v>50</v>
      </c>
      <c r="N4541" s="2" t="s">
        <v>51</v>
      </c>
      <c r="O4541" s="2" t="s">
        <v>39</v>
      </c>
      <c r="P4541" s="2" t="s">
        <v>106</v>
      </c>
      <c r="Q4541" s="2" t="s">
        <v>136</v>
      </c>
      <c r="R4541" s="6" t="n">
        <v>2</v>
      </c>
      <c r="S4541" s="7" t="n">
        <v>1947.48</v>
      </c>
      <c r="T4541" s="7" t="n">
        <f aca="false">$R4541*$S4541</f>
        <v>3894.96</v>
      </c>
      <c r="U4541" s="8" t="n">
        <v>0.05</v>
      </c>
      <c r="V4541" s="7" t="n">
        <f aca="false">$T4541*$U4541</f>
        <v>194.748</v>
      </c>
      <c r="W4541" s="7" t="n">
        <f aca="false">$T4541-$V4541</f>
        <v>3700.212</v>
      </c>
      <c r="X4541" s="7" t="n">
        <v>1405.6</v>
      </c>
      <c r="Y4541" s="7" t="n">
        <f aca="false">$R4541*$X4541</f>
        <v>2811.2</v>
      </c>
      <c r="Z4541" s="7" t="n">
        <f aca="false">$W4541-$Y4541</f>
        <v>889.012</v>
      </c>
      <c r="AA4541" s="8" t="n">
        <f aca="false">IFERROR($Z4541/$W4541,0)</f>
        <v>0.240259747279345</v>
      </c>
      <c r="AB4541" s="2" t="s">
        <v>76</v>
      </c>
      <c r="AC4541" s="2" t="s">
        <v>43</v>
      </c>
    </row>
    <row r="4542" customFormat="false" ht="15" hidden="false" customHeight="false" outlineLevel="0" collapsed="false">
      <c r="A4542" s="2" t="s">
        <v>5944</v>
      </c>
      <c r="B4542" s="3" t="n">
        <v>45646</v>
      </c>
      <c r="C4542" s="4" t="n">
        <f aca="false">YEAR($B4542)</f>
        <v>2024</v>
      </c>
      <c r="D4542" s="4" t="n">
        <f aca="false">MONTH($B4542)</f>
        <v>12</v>
      </c>
      <c r="E4542" s="2" t="s">
        <v>5565</v>
      </c>
      <c r="F4542" s="5" t="n">
        <f aca="false">ROUNDUP(MONTH($B4542)/3,0)</f>
        <v>4</v>
      </c>
      <c r="G4542" s="2" t="s">
        <v>109</v>
      </c>
      <c r="H4542" s="2" t="s">
        <v>110</v>
      </c>
      <c r="I4542" s="2" t="s">
        <v>33</v>
      </c>
      <c r="J4542" s="2" t="s">
        <v>89</v>
      </c>
      <c r="K4542" s="2" t="s">
        <v>97</v>
      </c>
      <c r="L4542" s="2" t="s">
        <v>111</v>
      </c>
      <c r="M4542" s="2" t="s">
        <v>92</v>
      </c>
      <c r="N4542" s="2" t="s">
        <v>63</v>
      </c>
      <c r="O4542" s="2" t="s">
        <v>64</v>
      </c>
      <c r="P4542" s="2" t="s">
        <v>65</v>
      </c>
      <c r="Q4542" s="2" t="s">
        <v>187</v>
      </c>
      <c r="R4542" s="6" t="n">
        <v>1</v>
      </c>
      <c r="S4542" s="7" t="n">
        <v>4735.5</v>
      </c>
      <c r="T4542" s="7" t="n">
        <f aca="false">$R4542*$S4542</f>
        <v>4735.5</v>
      </c>
      <c r="U4542" s="8" t="n">
        <v>0.1</v>
      </c>
      <c r="V4542" s="7" t="n">
        <f aca="false">$T4542*$U4542</f>
        <v>473.55</v>
      </c>
      <c r="W4542" s="7" t="n">
        <f aca="false">$T4542-$V4542</f>
        <v>4261.95</v>
      </c>
      <c r="X4542" s="7" t="n">
        <v>3587.76</v>
      </c>
      <c r="Y4542" s="7" t="n">
        <f aca="false">$R4542*$X4542</f>
        <v>3587.76</v>
      </c>
      <c r="Z4542" s="7" t="n">
        <f aca="false">$W4542-$Y4542</f>
        <v>674.19</v>
      </c>
      <c r="AA4542" s="8" t="n">
        <f aca="false">IFERROR($Z4542/$W4542,0)</f>
        <v>0.158188153310104</v>
      </c>
      <c r="AB4542" s="2" t="s">
        <v>85</v>
      </c>
      <c r="AC4542" s="2" t="s">
        <v>43</v>
      </c>
    </row>
    <row r="4543" customFormat="false" ht="15" hidden="false" customHeight="false" outlineLevel="0" collapsed="false">
      <c r="A4543" s="2" t="s">
        <v>5945</v>
      </c>
      <c r="B4543" s="3" t="n">
        <v>45646</v>
      </c>
      <c r="C4543" s="4" t="n">
        <f aca="false">YEAR($B4543)</f>
        <v>2024</v>
      </c>
      <c r="D4543" s="4" t="n">
        <f aca="false">MONTH($B4543)</f>
        <v>12</v>
      </c>
      <c r="E4543" s="2" t="s">
        <v>5565</v>
      </c>
      <c r="F4543" s="5" t="n">
        <f aca="false">ROUNDUP(MONTH($B4543)/3,0)</f>
        <v>4</v>
      </c>
      <c r="G4543" s="2" t="s">
        <v>2779</v>
      </c>
      <c r="H4543" s="2" t="s">
        <v>2780</v>
      </c>
      <c r="I4543" s="2" t="s">
        <v>33</v>
      </c>
      <c r="J4543" s="2" t="s">
        <v>47</v>
      </c>
      <c r="K4543" s="2" t="s">
        <v>185</v>
      </c>
      <c r="L4543" s="2" t="s">
        <v>186</v>
      </c>
      <c r="M4543" s="2" t="s">
        <v>118</v>
      </c>
      <c r="N4543" s="2" t="s">
        <v>51</v>
      </c>
      <c r="O4543" s="2" t="s">
        <v>39</v>
      </c>
      <c r="P4543" s="2" t="s">
        <v>106</v>
      </c>
      <c r="Q4543" s="2" t="s">
        <v>143</v>
      </c>
      <c r="R4543" s="6" t="n">
        <v>2</v>
      </c>
      <c r="S4543" s="7" t="n">
        <v>810.21</v>
      </c>
      <c r="T4543" s="7" t="n">
        <f aca="false">$R4543*$S4543</f>
        <v>1620.42</v>
      </c>
      <c r="U4543" s="8" t="n">
        <v>0.1</v>
      </c>
      <c r="V4543" s="7" t="n">
        <f aca="false">$T4543*$U4543</f>
        <v>162.042</v>
      </c>
      <c r="W4543" s="7" t="n">
        <f aca="false">$T4543-$V4543</f>
        <v>1458.378</v>
      </c>
      <c r="X4543" s="7" t="n">
        <v>542.62</v>
      </c>
      <c r="Y4543" s="7" t="n">
        <f aca="false">$R4543*$X4543</f>
        <v>1085.24</v>
      </c>
      <c r="Z4543" s="7" t="n">
        <f aca="false">$W4543-$Y4543</f>
        <v>373.138</v>
      </c>
      <c r="AA4543" s="8" t="n">
        <f aca="false">IFERROR($Z4543/$W4543,0)</f>
        <v>0.255858220571073</v>
      </c>
      <c r="AB4543" s="2" t="s">
        <v>85</v>
      </c>
      <c r="AC4543" s="2" t="s">
        <v>43</v>
      </c>
    </row>
    <row r="4544" customFormat="false" ht="15" hidden="false" customHeight="false" outlineLevel="0" collapsed="false">
      <c r="A4544" s="2" t="s">
        <v>5946</v>
      </c>
      <c r="B4544" s="3" t="n">
        <v>45646</v>
      </c>
      <c r="C4544" s="4" t="n">
        <f aca="false">YEAR($B4544)</f>
        <v>2024</v>
      </c>
      <c r="D4544" s="4" t="n">
        <f aca="false">MONTH($B4544)</f>
        <v>12</v>
      </c>
      <c r="E4544" s="2" t="s">
        <v>5565</v>
      </c>
      <c r="F4544" s="5" t="n">
        <f aca="false">ROUNDUP(MONTH($B4544)/3,0)</f>
        <v>4</v>
      </c>
      <c r="G4544" s="2" t="s">
        <v>2390</v>
      </c>
      <c r="H4544" s="2" t="s">
        <v>2391</v>
      </c>
      <c r="I4544" s="2" t="s">
        <v>33</v>
      </c>
      <c r="J4544" s="2" t="s">
        <v>59</v>
      </c>
      <c r="K4544" s="2" t="s">
        <v>140</v>
      </c>
      <c r="L4544" s="2" t="s">
        <v>141</v>
      </c>
      <c r="M4544" s="2" t="s">
        <v>62</v>
      </c>
      <c r="N4544" s="2" t="s">
        <v>51</v>
      </c>
      <c r="O4544" s="2" t="s">
        <v>171</v>
      </c>
      <c r="P4544" s="2" t="s">
        <v>180</v>
      </c>
      <c r="Q4544" s="2" t="s">
        <v>357</v>
      </c>
      <c r="R4544" s="6" t="n">
        <v>3</v>
      </c>
      <c r="S4544" s="7" t="n">
        <v>1988.43</v>
      </c>
      <c r="T4544" s="7" t="n">
        <f aca="false">$R4544*$S4544</f>
        <v>5965.29</v>
      </c>
      <c r="U4544" s="8" t="n">
        <v>0.08</v>
      </c>
      <c r="V4544" s="7" t="n">
        <f aca="false">$T4544*$U4544</f>
        <v>477.2232</v>
      </c>
      <c r="W4544" s="7" t="n">
        <f aca="false">$T4544-$V4544</f>
        <v>5488.0668</v>
      </c>
      <c r="X4544" s="7" t="n">
        <v>1424.29</v>
      </c>
      <c r="Y4544" s="7" t="n">
        <f aca="false">$R4544*$X4544</f>
        <v>4272.87</v>
      </c>
      <c r="Z4544" s="7" t="n">
        <f aca="false">$W4544-$Y4544</f>
        <v>1215.1968</v>
      </c>
      <c r="AA4544" s="8" t="n">
        <f aca="false">IFERROR($Z4544/$W4544,0)</f>
        <v>0.221425293146942</v>
      </c>
      <c r="AB4544" s="2" t="s">
        <v>85</v>
      </c>
      <c r="AC4544" s="2" t="s">
        <v>43</v>
      </c>
    </row>
    <row r="4545" customFormat="false" ht="15" hidden="false" customHeight="false" outlineLevel="0" collapsed="false">
      <c r="A4545" s="2" t="s">
        <v>5947</v>
      </c>
      <c r="B4545" s="3" t="n">
        <v>45646</v>
      </c>
      <c r="C4545" s="4" t="n">
        <f aca="false">YEAR($B4545)</f>
        <v>2024</v>
      </c>
      <c r="D4545" s="4" t="n">
        <f aca="false">MONTH($B4545)</f>
        <v>12</v>
      </c>
      <c r="E4545" s="2" t="s">
        <v>5565</v>
      </c>
      <c r="F4545" s="5" t="n">
        <f aca="false">ROUNDUP(MONTH($B4545)/3,0)</f>
        <v>4</v>
      </c>
      <c r="G4545" s="2" t="s">
        <v>3630</v>
      </c>
      <c r="H4545" s="2" t="s">
        <v>864</v>
      </c>
      <c r="I4545" s="2" t="s">
        <v>33</v>
      </c>
      <c r="J4545" s="2" t="s">
        <v>34</v>
      </c>
      <c r="K4545" s="2" t="s">
        <v>242</v>
      </c>
      <c r="L4545" s="2" t="s">
        <v>243</v>
      </c>
      <c r="M4545" s="2" t="s">
        <v>37</v>
      </c>
      <c r="N4545" s="2" t="s">
        <v>51</v>
      </c>
      <c r="O4545" s="2" t="s">
        <v>114</v>
      </c>
      <c r="P4545" s="2" t="s">
        <v>115</v>
      </c>
      <c r="Q4545" s="2" t="s">
        <v>530</v>
      </c>
      <c r="R4545" s="6" t="n">
        <v>3</v>
      </c>
      <c r="S4545" s="7" t="n">
        <v>162.18</v>
      </c>
      <c r="T4545" s="7" t="n">
        <f aca="false">$R4545*$S4545</f>
        <v>486.54</v>
      </c>
      <c r="U4545" s="8" t="n">
        <v>0.05</v>
      </c>
      <c r="V4545" s="7" t="n">
        <f aca="false">$T4545*$U4545</f>
        <v>24.327</v>
      </c>
      <c r="W4545" s="7" t="n">
        <f aca="false">$T4545-$V4545</f>
        <v>462.213</v>
      </c>
      <c r="X4545" s="7" t="n">
        <v>82.78</v>
      </c>
      <c r="Y4545" s="7" t="n">
        <f aca="false">$R4545*$X4545</f>
        <v>248.34</v>
      </c>
      <c r="Z4545" s="7" t="n">
        <f aca="false">$W4545-$Y4545</f>
        <v>213.873</v>
      </c>
      <c r="AA4545" s="8" t="n">
        <f aca="false">IFERROR($Z4545/$W4545,0)</f>
        <v>0.462715241674293</v>
      </c>
      <c r="AB4545" s="2" t="s">
        <v>85</v>
      </c>
      <c r="AC4545" s="2" t="s">
        <v>43</v>
      </c>
    </row>
    <row r="4546" customFormat="false" ht="15" hidden="false" customHeight="false" outlineLevel="0" collapsed="false">
      <c r="A4546" s="2" t="s">
        <v>5948</v>
      </c>
      <c r="B4546" s="3" t="n">
        <v>45646</v>
      </c>
      <c r="C4546" s="4" t="n">
        <f aca="false">YEAR($B4546)</f>
        <v>2024</v>
      </c>
      <c r="D4546" s="4" t="n">
        <f aca="false">MONTH($B4546)</f>
        <v>12</v>
      </c>
      <c r="E4546" s="2" t="s">
        <v>5565</v>
      </c>
      <c r="F4546" s="5" t="n">
        <f aca="false">ROUNDUP(MONTH($B4546)/3,0)</f>
        <v>4</v>
      </c>
      <c r="G4546" s="2" t="s">
        <v>1170</v>
      </c>
      <c r="H4546" s="2" t="s">
        <v>1171</v>
      </c>
      <c r="I4546" s="2" t="s">
        <v>33</v>
      </c>
      <c r="J4546" s="2" t="s">
        <v>59</v>
      </c>
      <c r="K4546" s="2" t="s">
        <v>210</v>
      </c>
      <c r="L4546" s="2" t="s">
        <v>211</v>
      </c>
      <c r="M4546" s="2" t="s">
        <v>62</v>
      </c>
      <c r="N4546" s="2" t="s">
        <v>63</v>
      </c>
      <c r="O4546" s="2" t="s">
        <v>171</v>
      </c>
      <c r="P4546" s="2" t="s">
        <v>172</v>
      </c>
      <c r="Q4546" s="2" t="s">
        <v>173</v>
      </c>
      <c r="R4546" s="6" t="n">
        <v>1</v>
      </c>
      <c r="S4546" s="7" t="n">
        <v>1028.46</v>
      </c>
      <c r="T4546" s="7" t="n">
        <f aca="false">$R4546*$S4546</f>
        <v>1028.46</v>
      </c>
      <c r="U4546" s="8" t="n">
        <v>0.05</v>
      </c>
      <c r="V4546" s="7" t="n">
        <f aca="false">$T4546*$U4546</f>
        <v>51.423</v>
      </c>
      <c r="W4546" s="7" t="n">
        <f aca="false">$T4546-$V4546</f>
        <v>977.037</v>
      </c>
      <c r="X4546" s="7" t="n">
        <v>629.15</v>
      </c>
      <c r="Y4546" s="7" t="n">
        <f aca="false">$R4546*$X4546</f>
        <v>629.15</v>
      </c>
      <c r="Z4546" s="7" t="n">
        <f aca="false">$W4546-$Y4546</f>
        <v>347.887</v>
      </c>
      <c r="AA4546" s="8" t="n">
        <f aca="false">IFERROR($Z4546/$W4546,0)</f>
        <v>0.356063281124461</v>
      </c>
      <c r="AB4546" s="2" t="s">
        <v>42</v>
      </c>
      <c r="AC4546" s="2" t="s">
        <v>43</v>
      </c>
    </row>
    <row r="4547" customFormat="false" ht="15" hidden="false" customHeight="false" outlineLevel="0" collapsed="false">
      <c r="A4547" s="2" t="s">
        <v>5949</v>
      </c>
      <c r="B4547" s="3" t="n">
        <v>45646</v>
      </c>
      <c r="C4547" s="4" t="n">
        <f aca="false">YEAR($B4547)</f>
        <v>2024</v>
      </c>
      <c r="D4547" s="4" t="n">
        <f aca="false">MONTH($B4547)</f>
        <v>12</v>
      </c>
      <c r="E4547" s="2" t="s">
        <v>5565</v>
      </c>
      <c r="F4547" s="5" t="n">
        <f aca="false">ROUNDUP(MONTH($B4547)/3,0)</f>
        <v>4</v>
      </c>
      <c r="G4547" s="2" t="s">
        <v>948</v>
      </c>
      <c r="H4547" s="2" t="s">
        <v>949</v>
      </c>
      <c r="I4547" s="2" t="s">
        <v>33</v>
      </c>
      <c r="J4547" s="2" t="s">
        <v>89</v>
      </c>
      <c r="K4547" s="2" t="s">
        <v>97</v>
      </c>
      <c r="L4547" s="2" t="s">
        <v>98</v>
      </c>
      <c r="M4547" s="2" t="s">
        <v>135</v>
      </c>
      <c r="N4547" s="2" t="s">
        <v>51</v>
      </c>
      <c r="O4547" s="2" t="s">
        <v>114</v>
      </c>
      <c r="P4547" s="2" t="s">
        <v>119</v>
      </c>
      <c r="Q4547" s="2" t="s">
        <v>120</v>
      </c>
      <c r="R4547" s="6" t="n">
        <v>2</v>
      </c>
      <c r="S4547" s="7" t="n">
        <v>221.47</v>
      </c>
      <c r="T4547" s="7" t="n">
        <f aca="false">$R4547*$S4547</f>
        <v>442.94</v>
      </c>
      <c r="U4547" s="8" t="n">
        <v>0.15</v>
      </c>
      <c r="V4547" s="7" t="n">
        <f aca="false">$T4547*$U4547</f>
        <v>66.441</v>
      </c>
      <c r="W4547" s="7" t="n">
        <f aca="false">$T4547-$V4547</f>
        <v>376.499</v>
      </c>
      <c r="X4547" s="7" t="n">
        <v>118.5</v>
      </c>
      <c r="Y4547" s="7" t="n">
        <f aca="false">$R4547*$X4547</f>
        <v>237</v>
      </c>
      <c r="Z4547" s="7" t="n">
        <f aca="false">$W4547-$Y4547</f>
        <v>139.499</v>
      </c>
      <c r="AA4547" s="8" t="n">
        <f aca="false">IFERROR($Z4547/$W4547,0)</f>
        <v>0.370516256351279</v>
      </c>
      <c r="AB4547" s="2" t="s">
        <v>85</v>
      </c>
      <c r="AC4547" s="2" t="s">
        <v>43</v>
      </c>
    </row>
    <row r="4548" customFormat="false" ht="15" hidden="false" customHeight="false" outlineLevel="0" collapsed="false">
      <c r="A4548" s="2" t="s">
        <v>5950</v>
      </c>
      <c r="B4548" s="3" t="n">
        <v>45646</v>
      </c>
      <c r="C4548" s="4" t="n">
        <f aca="false">YEAR($B4548)</f>
        <v>2024</v>
      </c>
      <c r="D4548" s="4" t="n">
        <f aca="false">MONTH($B4548)</f>
        <v>12</v>
      </c>
      <c r="E4548" s="2" t="s">
        <v>5565</v>
      </c>
      <c r="F4548" s="5" t="n">
        <f aca="false">ROUNDUP(MONTH($B4548)/3,0)</f>
        <v>4</v>
      </c>
      <c r="G4548" s="2" t="s">
        <v>57</v>
      </c>
      <c r="H4548" s="2" t="s">
        <v>58</v>
      </c>
      <c r="I4548" s="2" t="s">
        <v>33</v>
      </c>
      <c r="J4548" s="2" t="s">
        <v>59</v>
      </c>
      <c r="K4548" s="2" t="s">
        <v>60</v>
      </c>
      <c r="L4548" s="2" t="s">
        <v>61</v>
      </c>
      <c r="M4548" s="2" t="s">
        <v>62</v>
      </c>
      <c r="N4548" s="2" t="s">
        <v>63</v>
      </c>
      <c r="O4548" s="2" t="s">
        <v>39</v>
      </c>
      <c r="P4548" s="2" t="s">
        <v>40</v>
      </c>
      <c r="Q4548" s="2" t="s">
        <v>41</v>
      </c>
      <c r="R4548" s="6" t="n">
        <v>1</v>
      </c>
      <c r="S4548" s="7" t="n">
        <v>454.61</v>
      </c>
      <c r="T4548" s="7" t="n">
        <f aca="false">$R4548*$S4548</f>
        <v>454.61</v>
      </c>
      <c r="U4548" s="8" t="n">
        <v>0.05</v>
      </c>
      <c r="V4548" s="7" t="n">
        <f aca="false">$T4548*$U4548</f>
        <v>22.7305</v>
      </c>
      <c r="W4548" s="7" t="n">
        <f aca="false">$T4548-$V4548</f>
        <v>431.8795</v>
      </c>
      <c r="X4548" s="7" t="n">
        <v>298.16</v>
      </c>
      <c r="Y4548" s="7" t="n">
        <f aca="false">$R4548*$X4548</f>
        <v>298.16</v>
      </c>
      <c r="Z4548" s="7" t="n">
        <f aca="false">$W4548-$Y4548</f>
        <v>133.7195</v>
      </c>
      <c r="AA4548" s="8" t="n">
        <f aca="false">IFERROR($Z4548/$W4548,0)</f>
        <v>0.309622244167644</v>
      </c>
      <c r="AB4548" s="2" t="s">
        <v>85</v>
      </c>
      <c r="AC4548" s="2" t="s">
        <v>43</v>
      </c>
    </row>
    <row r="4549" customFormat="false" ht="15" hidden="false" customHeight="false" outlineLevel="0" collapsed="false">
      <c r="A4549" s="2" t="s">
        <v>5951</v>
      </c>
      <c r="B4549" s="3" t="n">
        <v>45646</v>
      </c>
      <c r="C4549" s="4" t="n">
        <f aca="false">YEAR($B4549)</f>
        <v>2024</v>
      </c>
      <c r="D4549" s="4" t="n">
        <f aca="false">MONTH($B4549)</f>
        <v>12</v>
      </c>
      <c r="E4549" s="2" t="s">
        <v>5565</v>
      </c>
      <c r="F4549" s="5" t="n">
        <f aca="false">ROUNDUP(MONTH($B4549)/3,0)</f>
        <v>4</v>
      </c>
      <c r="G4549" s="2" t="s">
        <v>488</v>
      </c>
      <c r="H4549" s="2" t="s">
        <v>489</v>
      </c>
      <c r="I4549" s="2" t="s">
        <v>33</v>
      </c>
      <c r="J4549" s="2" t="s">
        <v>89</v>
      </c>
      <c r="K4549" s="2" t="s">
        <v>97</v>
      </c>
      <c r="L4549" s="2" t="s">
        <v>111</v>
      </c>
      <c r="M4549" s="2" t="s">
        <v>135</v>
      </c>
      <c r="N4549" s="2" t="s">
        <v>73</v>
      </c>
      <c r="O4549" s="2" t="s">
        <v>64</v>
      </c>
      <c r="P4549" s="2" t="s">
        <v>342</v>
      </c>
      <c r="Q4549" s="2" t="s">
        <v>389</v>
      </c>
      <c r="R4549" s="6" t="n">
        <v>2</v>
      </c>
      <c r="S4549" s="7" t="n">
        <v>3293.24</v>
      </c>
      <c r="T4549" s="7" t="n">
        <f aca="false">$R4549*$S4549</f>
        <v>6586.48</v>
      </c>
      <c r="U4549" s="8" t="n">
        <v>0.05</v>
      </c>
      <c r="V4549" s="7" t="n">
        <f aca="false">$T4549*$U4549</f>
        <v>329.324</v>
      </c>
      <c r="W4549" s="7" t="n">
        <f aca="false">$T4549-$V4549</f>
        <v>6257.156</v>
      </c>
      <c r="X4549" s="7" t="n">
        <v>2426.8</v>
      </c>
      <c r="Y4549" s="7" t="n">
        <f aca="false">$R4549*$X4549</f>
        <v>4853.6</v>
      </c>
      <c r="Z4549" s="7" t="n">
        <f aca="false">$W4549-$Y4549</f>
        <v>1403.556</v>
      </c>
      <c r="AA4549" s="8" t="n">
        <f aca="false">IFERROR($Z4549/$W4549,0)</f>
        <v>0.224312131581824</v>
      </c>
      <c r="AB4549" s="2" t="s">
        <v>67</v>
      </c>
      <c r="AC4549" s="2" t="s">
        <v>246</v>
      </c>
    </row>
    <row r="4550" customFormat="false" ht="15" hidden="false" customHeight="false" outlineLevel="0" collapsed="false">
      <c r="A4550" s="2" t="s">
        <v>5952</v>
      </c>
      <c r="B4550" s="3" t="n">
        <v>45646</v>
      </c>
      <c r="C4550" s="4" t="n">
        <f aca="false">YEAR($B4550)</f>
        <v>2024</v>
      </c>
      <c r="D4550" s="4" t="n">
        <f aca="false">MONTH($B4550)</f>
        <v>12</v>
      </c>
      <c r="E4550" s="2" t="s">
        <v>5565</v>
      </c>
      <c r="F4550" s="5" t="n">
        <f aca="false">ROUNDUP(MONTH($B4550)/3,0)</f>
        <v>4</v>
      </c>
      <c r="G4550" s="2" t="s">
        <v>2433</v>
      </c>
      <c r="H4550" s="2" t="s">
        <v>1637</v>
      </c>
      <c r="I4550" s="2" t="s">
        <v>33</v>
      </c>
      <c r="J4550" s="2" t="s">
        <v>47</v>
      </c>
      <c r="K4550" s="2" t="s">
        <v>221</v>
      </c>
      <c r="L4550" s="2" t="s">
        <v>222</v>
      </c>
      <c r="M4550" s="2" t="s">
        <v>105</v>
      </c>
      <c r="N4550" s="2" t="s">
        <v>63</v>
      </c>
      <c r="O4550" s="2" t="s">
        <v>114</v>
      </c>
      <c r="P4550" s="2" t="s">
        <v>115</v>
      </c>
      <c r="Q4550" s="2" t="s">
        <v>116</v>
      </c>
      <c r="R4550" s="6" t="n">
        <v>3</v>
      </c>
      <c r="S4550" s="7" t="n">
        <v>268.8</v>
      </c>
      <c r="T4550" s="7" t="n">
        <f aca="false">$R4550*$S4550</f>
        <v>806.4</v>
      </c>
      <c r="U4550" s="8" t="n">
        <v>0</v>
      </c>
      <c r="V4550" s="7" t="n">
        <f aca="false">$T4550*$U4550</f>
        <v>0</v>
      </c>
      <c r="W4550" s="7" t="n">
        <f aca="false">$T4550-$V4550</f>
        <v>806.4</v>
      </c>
      <c r="X4550" s="7" t="n">
        <v>135.22</v>
      </c>
      <c r="Y4550" s="7" t="n">
        <f aca="false">$R4550*$X4550</f>
        <v>405.66</v>
      </c>
      <c r="Z4550" s="7" t="n">
        <f aca="false">$W4550-$Y4550</f>
        <v>400.74</v>
      </c>
      <c r="AA4550" s="8" t="n">
        <f aca="false">IFERROR($Z4550/$W4550,0)</f>
        <v>0.496949404761905</v>
      </c>
      <c r="AB4550" s="2" t="s">
        <v>42</v>
      </c>
      <c r="AC4550" s="2" t="s">
        <v>43</v>
      </c>
    </row>
    <row r="4551" customFormat="false" ht="15" hidden="false" customHeight="false" outlineLevel="0" collapsed="false">
      <c r="A4551" s="2" t="s">
        <v>5953</v>
      </c>
      <c r="B4551" s="3" t="n">
        <v>45646</v>
      </c>
      <c r="C4551" s="4" t="n">
        <f aca="false">YEAR($B4551)</f>
        <v>2024</v>
      </c>
      <c r="D4551" s="4" t="n">
        <f aca="false">MONTH($B4551)</f>
        <v>12</v>
      </c>
      <c r="E4551" s="2" t="s">
        <v>5565</v>
      </c>
      <c r="F4551" s="5" t="n">
        <f aca="false">ROUNDUP(MONTH($B4551)/3,0)</f>
        <v>4</v>
      </c>
      <c r="G4551" s="2" t="s">
        <v>749</v>
      </c>
      <c r="H4551" s="2" t="s">
        <v>750</v>
      </c>
      <c r="I4551" s="2" t="s">
        <v>33</v>
      </c>
      <c r="J4551" s="2" t="s">
        <v>47</v>
      </c>
      <c r="K4551" s="2" t="s">
        <v>185</v>
      </c>
      <c r="L4551" s="2" t="s">
        <v>186</v>
      </c>
      <c r="M4551" s="2" t="s">
        <v>168</v>
      </c>
      <c r="N4551" s="2" t="s">
        <v>51</v>
      </c>
      <c r="O4551" s="2" t="s">
        <v>64</v>
      </c>
      <c r="P4551" s="2" t="s">
        <v>74</v>
      </c>
      <c r="Q4551" s="2" t="s">
        <v>259</v>
      </c>
      <c r="R4551" s="6" t="n">
        <v>1</v>
      </c>
      <c r="S4551" s="7" t="n">
        <v>2238.78</v>
      </c>
      <c r="T4551" s="7" t="n">
        <f aca="false">$R4551*$S4551</f>
        <v>2238.78</v>
      </c>
      <c r="U4551" s="8" t="n">
        <v>0.08</v>
      </c>
      <c r="V4551" s="7" t="n">
        <f aca="false">$T4551*$U4551</f>
        <v>179.1024</v>
      </c>
      <c r="W4551" s="7" t="n">
        <f aca="false">$T4551-$V4551</f>
        <v>2059.6776</v>
      </c>
      <c r="X4551" s="7" t="n">
        <v>1579.01</v>
      </c>
      <c r="Y4551" s="7" t="n">
        <f aca="false">$R4551*$X4551</f>
        <v>1579.01</v>
      </c>
      <c r="Z4551" s="7" t="n">
        <f aca="false">$W4551-$Y4551</f>
        <v>480.6676</v>
      </c>
      <c r="AA4551" s="8" t="n">
        <f aca="false">IFERROR($Z4551/$W4551,0)</f>
        <v>0.233370309994147</v>
      </c>
      <c r="AB4551" s="2" t="s">
        <v>85</v>
      </c>
      <c r="AC4551" s="2" t="s">
        <v>93</v>
      </c>
    </row>
    <row r="4552" customFormat="false" ht="15" hidden="false" customHeight="false" outlineLevel="0" collapsed="false">
      <c r="A4552" s="2" t="s">
        <v>5954</v>
      </c>
      <c r="B4552" s="3" t="n">
        <v>45646</v>
      </c>
      <c r="C4552" s="4" t="n">
        <f aca="false">YEAR($B4552)</f>
        <v>2024</v>
      </c>
      <c r="D4552" s="4" t="n">
        <f aca="false">MONTH($B4552)</f>
        <v>12</v>
      </c>
      <c r="E4552" s="2" t="s">
        <v>5565</v>
      </c>
      <c r="F4552" s="5" t="n">
        <f aca="false">ROUNDUP(MONTH($B4552)/3,0)</f>
        <v>4</v>
      </c>
      <c r="G4552" s="2" t="s">
        <v>4465</v>
      </c>
      <c r="H4552" s="2" t="s">
        <v>2740</v>
      </c>
      <c r="I4552" s="2" t="s">
        <v>33</v>
      </c>
      <c r="J4552" s="2" t="s">
        <v>47</v>
      </c>
      <c r="K4552" s="2" t="s">
        <v>48</v>
      </c>
      <c r="L4552" s="2" t="s">
        <v>155</v>
      </c>
      <c r="M4552" s="2" t="s">
        <v>50</v>
      </c>
      <c r="N4552" s="2" t="s">
        <v>63</v>
      </c>
      <c r="O4552" s="2" t="s">
        <v>52</v>
      </c>
      <c r="P4552" s="2" t="s">
        <v>53</v>
      </c>
      <c r="Q4552" s="2" t="s">
        <v>169</v>
      </c>
      <c r="R4552" s="6" t="n">
        <v>1</v>
      </c>
      <c r="S4552" s="7" t="n">
        <v>2343.87</v>
      </c>
      <c r="T4552" s="7" t="n">
        <f aca="false">$R4552*$S4552</f>
        <v>2343.87</v>
      </c>
      <c r="U4552" s="8" t="n">
        <v>0.05</v>
      </c>
      <c r="V4552" s="7" t="n">
        <f aca="false">$T4552*$U4552</f>
        <v>117.1935</v>
      </c>
      <c r="W4552" s="7" t="n">
        <f aca="false">$T4552-$V4552</f>
        <v>2226.6765</v>
      </c>
      <c r="X4552" s="7" t="n">
        <v>1807.94</v>
      </c>
      <c r="Y4552" s="7" t="n">
        <f aca="false">$R4552*$X4552</f>
        <v>1807.94</v>
      </c>
      <c r="Z4552" s="7" t="n">
        <f aca="false">$W4552-$Y4552</f>
        <v>418.7365</v>
      </c>
      <c r="AA4552" s="8" t="n">
        <f aca="false">IFERROR($Z4552/$W4552,0)</f>
        <v>0.188054483891127</v>
      </c>
      <c r="AB4552" s="2" t="s">
        <v>85</v>
      </c>
      <c r="AC4552" s="2" t="s">
        <v>43</v>
      </c>
    </row>
    <row r="4553" customFormat="false" ht="15" hidden="false" customHeight="false" outlineLevel="0" collapsed="false">
      <c r="A4553" s="2" t="s">
        <v>5955</v>
      </c>
      <c r="B4553" s="3" t="n">
        <v>45646</v>
      </c>
      <c r="C4553" s="4" t="n">
        <f aca="false">YEAR($B4553)</f>
        <v>2024</v>
      </c>
      <c r="D4553" s="4" t="n">
        <f aca="false">MONTH($B4553)</f>
        <v>12</v>
      </c>
      <c r="E4553" s="2" t="s">
        <v>5565</v>
      </c>
      <c r="F4553" s="5" t="n">
        <f aca="false">ROUNDUP(MONTH($B4553)/3,0)</f>
        <v>4</v>
      </c>
      <c r="G4553" s="2" t="s">
        <v>45</v>
      </c>
      <c r="H4553" s="2" t="s">
        <v>46</v>
      </c>
      <c r="I4553" s="2" t="s">
        <v>33</v>
      </c>
      <c r="J4553" s="2" t="s">
        <v>47</v>
      </c>
      <c r="K4553" s="2" t="s">
        <v>48</v>
      </c>
      <c r="L4553" s="2" t="s">
        <v>49</v>
      </c>
      <c r="M4553" s="2" t="s">
        <v>50</v>
      </c>
      <c r="N4553" s="2" t="s">
        <v>63</v>
      </c>
      <c r="O4553" s="2" t="s">
        <v>171</v>
      </c>
      <c r="P4553" s="2" t="s">
        <v>204</v>
      </c>
      <c r="Q4553" s="2" t="s">
        <v>264</v>
      </c>
      <c r="R4553" s="6" t="n">
        <v>1</v>
      </c>
      <c r="S4553" s="7" t="n">
        <v>1385.26</v>
      </c>
      <c r="T4553" s="7" t="n">
        <f aca="false">$R4553*$S4553</f>
        <v>1385.26</v>
      </c>
      <c r="U4553" s="8" t="n">
        <v>0.05</v>
      </c>
      <c r="V4553" s="7" t="n">
        <f aca="false">$T4553*$U4553</f>
        <v>69.263</v>
      </c>
      <c r="W4553" s="7" t="n">
        <f aca="false">$T4553-$V4553</f>
        <v>1315.997</v>
      </c>
      <c r="X4553" s="7" t="n">
        <v>893.87</v>
      </c>
      <c r="Y4553" s="7" t="n">
        <f aca="false">$R4553*$X4553</f>
        <v>893.87</v>
      </c>
      <c r="Z4553" s="7" t="n">
        <f aca="false">$W4553-$Y4553</f>
        <v>422.127</v>
      </c>
      <c r="AA4553" s="8" t="n">
        <f aca="false">IFERROR($Z4553/$W4553,0)</f>
        <v>0.32076592879771</v>
      </c>
      <c r="AB4553" s="2" t="s">
        <v>67</v>
      </c>
      <c r="AC4553" s="2" t="s">
        <v>43</v>
      </c>
    </row>
    <row r="4554" customFormat="false" ht="15" hidden="false" customHeight="false" outlineLevel="0" collapsed="false">
      <c r="A4554" s="2" t="s">
        <v>5956</v>
      </c>
      <c r="B4554" s="3" t="n">
        <v>45646</v>
      </c>
      <c r="C4554" s="4" t="n">
        <f aca="false">YEAR($B4554)</f>
        <v>2024</v>
      </c>
      <c r="D4554" s="4" t="n">
        <f aca="false">MONTH($B4554)</f>
        <v>12</v>
      </c>
      <c r="E4554" s="2" t="s">
        <v>5565</v>
      </c>
      <c r="F4554" s="5" t="n">
        <f aca="false">ROUNDUP(MONTH($B4554)/3,0)</f>
        <v>4</v>
      </c>
      <c r="G4554" s="2" t="s">
        <v>31</v>
      </c>
      <c r="H4554" s="2" t="s">
        <v>32</v>
      </c>
      <c r="I4554" s="2" t="s">
        <v>33</v>
      </c>
      <c r="J4554" s="2" t="s">
        <v>34</v>
      </c>
      <c r="K4554" s="2" t="s">
        <v>35</v>
      </c>
      <c r="L4554" s="2" t="s">
        <v>36</v>
      </c>
      <c r="M4554" s="2" t="s">
        <v>82</v>
      </c>
      <c r="N4554" s="2" t="s">
        <v>51</v>
      </c>
      <c r="O4554" s="2" t="s">
        <v>171</v>
      </c>
      <c r="P4554" s="2" t="s">
        <v>204</v>
      </c>
      <c r="Q4554" s="2" t="s">
        <v>205</v>
      </c>
      <c r="R4554" s="6" t="n">
        <v>1</v>
      </c>
      <c r="S4554" s="7" t="n">
        <v>1089.62</v>
      </c>
      <c r="T4554" s="7" t="n">
        <f aca="false">$R4554*$S4554</f>
        <v>1089.62</v>
      </c>
      <c r="U4554" s="8" t="n">
        <v>0.2</v>
      </c>
      <c r="V4554" s="7" t="n">
        <f aca="false">$T4554*$U4554</f>
        <v>217.924</v>
      </c>
      <c r="W4554" s="7" t="n">
        <f aca="false">$T4554-$V4554</f>
        <v>871.696</v>
      </c>
      <c r="X4554" s="7" t="n">
        <v>745.44</v>
      </c>
      <c r="Y4554" s="7" t="n">
        <f aca="false">$R4554*$X4554</f>
        <v>745.44</v>
      </c>
      <c r="Z4554" s="7" t="n">
        <f aca="false">$W4554-$Y4554</f>
        <v>126.256</v>
      </c>
      <c r="AA4554" s="8" t="n">
        <f aca="false">IFERROR($Z4554/$W4554,0)</f>
        <v>0.144839485325159</v>
      </c>
      <c r="AB4554" s="2" t="s">
        <v>85</v>
      </c>
      <c r="AC4554" s="2" t="s">
        <v>43</v>
      </c>
    </row>
    <row r="4555" customFormat="false" ht="15" hidden="false" customHeight="false" outlineLevel="0" collapsed="false">
      <c r="A4555" s="2" t="s">
        <v>5957</v>
      </c>
      <c r="B4555" s="3" t="n">
        <v>45646</v>
      </c>
      <c r="C4555" s="4" t="n">
        <f aca="false">YEAR($B4555)</f>
        <v>2024</v>
      </c>
      <c r="D4555" s="4" t="n">
        <f aca="false">MONTH($B4555)</f>
        <v>12</v>
      </c>
      <c r="E4555" s="2" t="s">
        <v>5565</v>
      </c>
      <c r="F4555" s="5" t="n">
        <f aca="false">ROUNDUP(MONTH($B4555)/3,0)</f>
        <v>4</v>
      </c>
      <c r="G4555" s="2" t="s">
        <v>962</v>
      </c>
      <c r="H4555" s="2" t="s">
        <v>963</v>
      </c>
      <c r="I4555" s="2" t="s">
        <v>33</v>
      </c>
      <c r="J4555" s="2" t="s">
        <v>47</v>
      </c>
      <c r="K4555" s="2" t="s">
        <v>185</v>
      </c>
      <c r="L4555" s="2" t="s">
        <v>186</v>
      </c>
      <c r="M4555" s="2" t="s">
        <v>105</v>
      </c>
      <c r="N4555" s="2" t="s">
        <v>51</v>
      </c>
      <c r="O4555" s="2" t="s">
        <v>52</v>
      </c>
      <c r="P4555" s="2" t="s">
        <v>126</v>
      </c>
      <c r="Q4555" s="2" t="s">
        <v>157</v>
      </c>
      <c r="R4555" s="6" t="n">
        <v>3</v>
      </c>
      <c r="S4555" s="7" t="n">
        <v>785.17</v>
      </c>
      <c r="T4555" s="7" t="n">
        <f aca="false">$R4555*$S4555</f>
        <v>2355.51</v>
      </c>
      <c r="U4555" s="8" t="n">
        <v>0.05</v>
      </c>
      <c r="V4555" s="7" t="n">
        <f aca="false">$T4555*$U4555</f>
        <v>117.7755</v>
      </c>
      <c r="W4555" s="7" t="n">
        <f aca="false">$T4555-$V4555</f>
        <v>2237.7345</v>
      </c>
      <c r="X4555" s="7" t="n">
        <v>606.24</v>
      </c>
      <c r="Y4555" s="7" t="n">
        <f aca="false">$R4555*$X4555</f>
        <v>1818.72</v>
      </c>
      <c r="Z4555" s="7" t="n">
        <f aca="false">$W4555-$Y4555</f>
        <v>419.0145</v>
      </c>
      <c r="AA4555" s="8" t="n">
        <f aca="false">IFERROR($Z4555/$W4555,0)</f>
        <v>0.187249425702647</v>
      </c>
      <c r="AB4555" s="2" t="s">
        <v>67</v>
      </c>
      <c r="AC4555" s="2" t="s">
        <v>43</v>
      </c>
    </row>
    <row r="4556" customFormat="false" ht="15" hidden="false" customHeight="false" outlineLevel="0" collapsed="false">
      <c r="A4556" s="2" t="s">
        <v>5958</v>
      </c>
      <c r="B4556" s="3" t="n">
        <v>45646</v>
      </c>
      <c r="C4556" s="4" t="n">
        <f aca="false">YEAR($B4556)</f>
        <v>2024</v>
      </c>
      <c r="D4556" s="4" t="n">
        <f aca="false">MONTH($B4556)</f>
        <v>12</v>
      </c>
      <c r="E4556" s="2" t="s">
        <v>5565</v>
      </c>
      <c r="F4556" s="5" t="n">
        <f aca="false">ROUNDUP(MONTH($B4556)/3,0)</f>
        <v>4</v>
      </c>
      <c r="G4556" s="2" t="s">
        <v>109</v>
      </c>
      <c r="H4556" s="2" t="s">
        <v>110</v>
      </c>
      <c r="I4556" s="2" t="s">
        <v>33</v>
      </c>
      <c r="J4556" s="2" t="s">
        <v>89</v>
      </c>
      <c r="K4556" s="2" t="s">
        <v>97</v>
      </c>
      <c r="L4556" s="2" t="s">
        <v>111</v>
      </c>
      <c r="M4556" s="2" t="s">
        <v>135</v>
      </c>
      <c r="N4556" s="2" t="s">
        <v>38</v>
      </c>
      <c r="O4556" s="2" t="s">
        <v>52</v>
      </c>
      <c r="P4556" s="2" t="s">
        <v>83</v>
      </c>
      <c r="Q4556" s="2" t="s">
        <v>178</v>
      </c>
      <c r="R4556" s="6" t="n">
        <v>1</v>
      </c>
      <c r="S4556" s="7" t="n">
        <v>3057.53</v>
      </c>
      <c r="T4556" s="7" t="n">
        <f aca="false">$R4556*$S4556</f>
        <v>3057.53</v>
      </c>
      <c r="U4556" s="8" t="n">
        <v>0.08</v>
      </c>
      <c r="V4556" s="7" t="n">
        <f aca="false">$T4556*$U4556</f>
        <v>244.6024</v>
      </c>
      <c r="W4556" s="7" t="n">
        <f aca="false">$T4556-$V4556</f>
        <v>2812.9276</v>
      </c>
      <c r="X4556" s="7" t="n">
        <v>2228.78</v>
      </c>
      <c r="Y4556" s="7" t="n">
        <f aca="false">$R4556*$X4556</f>
        <v>2228.78</v>
      </c>
      <c r="Z4556" s="7" t="n">
        <f aca="false">$W4556-$Y4556</f>
        <v>584.1476</v>
      </c>
      <c r="AA4556" s="8" t="n">
        <f aca="false">IFERROR($Z4556/$W4556,0)</f>
        <v>0.207665351927294</v>
      </c>
      <c r="AB4556" s="2" t="s">
        <v>42</v>
      </c>
      <c r="AC4556" s="2" t="s">
        <v>43</v>
      </c>
    </row>
    <row r="4557" customFormat="false" ht="15" hidden="false" customHeight="false" outlineLevel="0" collapsed="false">
      <c r="A4557" s="2" t="s">
        <v>5959</v>
      </c>
      <c r="B4557" s="3" t="n">
        <v>45646</v>
      </c>
      <c r="C4557" s="4" t="n">
        <f aca="false">YEAR($B4557)</f>
        <v>2024</v>
      </c>
      <c r="D4557" s="4" t="n">
        <f aca="false">MONTH($B4557)</f>
        <v>12</v>
      </c>
      <c r="E4557" s="2" t="s">
        <v>5565</v>
      </c>
      <c r="F4557" s="5" t="n">
        <f aca="false">ROUNDUP(MONTH($B4557)/3,0)</f>
        <v>4</v>
      </c>
      <c r="G4557" s="2" t="s">
        <v>863</v>
      </c>
      <c r="H4557" s="2" t="s">
        <v>864</v>
      </c>
      <c r="I4557" s="2" t="s">
        <v>33</v>
      </c>
      <c r="J4557" s="2" t="s">
        <v>59</v>
      </c>
      <c r="K4557" s="2" t="s">
        <v>321</v>
      </c>
      <c r="L4557" s="2" t="s">
        <v>322</v>
      </c>
      <c r="M4557" s="2" t="s">
        <v>131</v>
      </c>
      <c r="N4557" s="2" t="s">
        <v>63</v>
      </c>
      <c r="O4557" s="2" t="s">
        <v>64</v>
      </c>
      <c r="P4557" s="2" t="s">
        <v>342</v>
      </c>
      <c r="Q4557" s="2" t="s">
        <v>389</v>
      </c>
      <c r="R4557" s="6" t="n">
        <v>3</v>
      </c>
      <c r="S4557" s="7" t="n">
        <v>3272.53</v>
      </c>
      <c r="T4557" s="7" t="n">
        <f aca="false">$R4557*$S4557</f>
        <v>9817.59</v>
      </c>
      <c r="U4557" s="8" t="n">
        <v>0.1</v>
      </c>
      <c r="V4557" s="7" t="n">
        <f aca="false">$T4557*$U4557</f>
        <v>981.759</v>
      </c>
      <c r="W4557" s="7" t="n">
        <f aca="false">$T4557-$V4557</f>
        <v>8835.831</v>
      </c>
      <c r="X4557" s="7" t="n">
        <v>2651.15</v>
      </c>
      <c r="Y4557" s="7" t="n">
        <f aca="false">$R4557*$X4557</f>
        <v>7953.45</v>
      </c>
      <c r="Z4557" s="7" t="n">
        <f aca="false">$W4557-$Y4557</f>
        <v>882.380999999999</v>
      </c>
      <c r="AA4557" s="8" t="n">
        <f aca="false">IFERROR($Z4557/$W4557,0)</f>
        <v>0.0998639516758525</v>
      </c>
      <c r="AB4557" s="2" t="s">
        <v>67</v>
      </c>
      <c r="AC4557" s="2" t="s">
        <v>43</v>
      </c>
    </row>
    <row r="4558" customFormat="false" ht="15" hidden="false" customHeight="false" outlineLevel="0" collapsed="false">
      <c r="A4558" s="2" t="s">
        <v>5960</v>
      </c>
      <c r="B4558" s="3" t="n">
        <v>45646</v>
      </c>
      <c r="C4558" s="4" t="n">
        <f aca="false">YEAR($B4558)</f>
        <v>2024</v>
      </c>
      <c r="D4558" s="4" t="n">
        <f aca="false">MONTH($B4558)</f>
        <v>12</v>
      </c>
      <c r="E4558" s="2" t="s">
        <v>5565</v>
      </c>
      <c r="F4558" s="5" t="n">
        <f aca="false">ROUNDUP(MONTH($B4558)/3,0)</f>
        <v>4</v>
      </c>
      <c r="G4558" s="2" t="s">
        <v>5961</v>
      </c>
      <c r="H4558" s="2" t="s">
        <v>419</v>
      </c>
      <c r="I4558" s="2" t="s">
        <v>33</v>
      </c>
      <c r="J4558" s="2" t="s">
        <v>89</v>
      </c>
      <c r="K4558" s="2" t="s">
        <v>90</v>
      </c>
      <c r="L4558" s="2" t="s">
        <v>161</v>
      </c>
      <c r="M4558" s="2" t="s">
        <v>135</v>
      </c>
      <c r="N4558" s="2" t="s">
        <v>63</v>
      </c>
      <c r="O4558" s="2" t="s">
        <v>52</v>
      </c>
      <c r="P4558" s="2" t="s">
        <v>83</v>
      </c>
      <c r="Q4558" s="2" t="s">
        <v>112</v>
      </c>
      <c r="R4558" s="6" t="n">
        <v>3</v>
      </c>
      <c r="S4558" s="7" t="n">
        <v>2709.69</v>
      </c>
      <c r="T4558" s="7" t="n">
        <f aca="false">$R4558*$S4558</f>
        <v>8129.07</v>
      </c>
      <c r="U4558" s="8" t="n">
        <v>0.1</v>
      </c>
      <c r="V4558" s="7" t="n">
        <f aca="false">$T4558*$U4558</f>
        <v>812.907</v>
      </c>
      <c r="W4558" s="7" t="n">
        <f aca="false">$T4558-$V4558</f>
        <v>7316.163</v>
      </c>
      <c r="X4558" s="7" t="n">
        <v>2070.07</v>
      </c>
      <c r="Y4558" s="7" t="n">
        <f aca="false">$R4558*$X4558</f>
        <v>6210.21</v>
      </c>
      <c r="Z4558" s="7" t="n">
        <f aca="false">$W4558-$Y4558</f>
        <v>1105.953</v>
      </c>
      <c r="AA4558" s="8" t="n">
        <f aca="false">IFERROR($Z4558/$W4558,0)</f>
        <v>0.151165713503102</v>
      </c>
      <c r="AB4558" s="2" t="s">
        <v>85</v>
      </c>
      <c r="AC4558" s="2" t="s">
        <v>43</v>
      </c>
    </row>
    <row r="4559" customFormat="false" ht="15" hidden="false" customHeight="false" outlineLevel="0" collapsed="false">
      <c r="A4559" s="2" t="s">
        <v>5962</v>
      </c>
      <c r="B4559" s="3" t="n">
        <v>45646</v>
      </c>
      <c r="C4559" s="4" t="n">
        <f aca="false">YEAR($B4559)</f>
        <v>2024</v>
      </c>
      <c r="D4559" s="4" t="n">
        <f aca="false">MONTH($B4559)</f>
        <v>12</v>
      </c>
      <c r="E4559" s="2" t="s">
        <v>5565</v>
      </c>
      <c r="F4559" s="5" t="n">
        <f aca="false">ROUNDUP(MONTH($B4559)/3,0)</f>
        <v>4</v>
      </c>
      <c r="G4559" s="2" t="s">
        <v>278</v>
      </c>
      <c r="H4559" s="2" t="s">
        <v>279</v>
      </c>
      <c r="I4559" s="2" t="s">
        <v>104</v>
      </c>
      <c r="J4559" s="2" t="s">
        <v>47</v>
      </c>
      <c r="K4559" s="2" t="s">
        <v>185</v>
      </c>
      <c r="L4559" s="2" t="s">
        <v>186</v>
      </c>
      <c r="M4559" s="2" t="s">
        <v>168</v>
      </c>
      <c r="N4559" s="2" t="s">
        <v>51</v>
      </c>
      <c r="O4559" s="2" t="s">
        <v>64</v>
      </c>
      <c r="P4559" s="2" t="s">
        <v>65</v>
      </c>
      <c r="Q4559" s="2" t="s">
        <v>66</v>
      </c>
      <c r="R4559" s="6" t="n">
        <v>10</v>
      </c>
      <c r="S4559" s="7" t="n">
        <v>8085.7</v>
      </c>
      <c r="T4559" s="7" t="n">
        <f aca="false">$R4559*$S4559</f>
        <v>80857</v>
      </c>
      <c r="U4559" s="8" t="n">
        <v>0.2</v>
      </c>
      <c r="V4559" s="7" t="n">
        <f aca="false">$T4559*$U4559</f>
        <v>16171.4</v>
      </c>
      <c r="W4559" s="7" t="n">
        <f aca="false">$T4559-$V4559</f>
        <v>64685.6</v>
      </c>
      <c r="X4559" s="7" t="n">
        <v>5839.63</v>
      </c>
      <c r="Y4559" s="7" t="n">
        <f aca="false">$R4559*$X4559</f>
        <v>58396.3</v>
      </c>
      <c r="Z4559" s="7" t="n">
        <f aca="false">$W4559-$Y4559</f>
        <v>6289.3</v>
      </c>
      <c r="AA4559" s="8" t="n">
        <f aca="false">IFERROR($Z4559/$W4559,0)</f>
        <v>0.0972287495207588</v>
      </c>
      <c r="AB4559" s="2" t="s">
        <v>67</v>
      </c>
      <c r="AC4559" s="2" t="s">
        <v>43</v>
      </c>
    </row>
    <row r="4560" customFormat="false" ht="15" hidden="false" customHeight="false" outlineLevel="0" collapsed="false">
      <c r="A4560" s="2" t="s">
        <v>5963</v>
      </c>
      <c r="B4560" s="3" t="n">
        <v>45646</v>
      </c>
      <c r="C4560" s="4" t="n">
        <f aca="false">YEAR($B4560)</f>
        <v>2024</v>
      </c>
      <c r="D4560" s="4" t="n">
        <f aca="false">MONTH($B4560)</f>
        <v>12</v>
      </c>
      <c r="E4560" s="2" t="s">
        <v>5565</v>
      </c>
      <c r="F4560" s="5" t="n">
        <f aca="false">ROUNDUP(MONTH($B4560)/3,0)</f>
        <v>4</v>
      </c>
      <c r="G4560" s="2" t="s">
        <v>109</v>
      </c>
      <c r="H4560" s="2" t="s">
        <v>110</v>
      </c>
      <c r="I4560" s="2" t="s">
        <v>33</v>
      </c>
      <c r="J4560" s="2" t="s">
        <v>89</v>
      </c>
      <c r="K4560" s="2" t="s">
        <v>97</v>
      </c>
      <c r="L4560" s="2" t="s">
        <v>111</v>
      </c>
      <c r="M4560" s="2" t="s">
        <v>135</v>
      </c>
      <c r="N4560" s="2" t="s">
        <v>73</v>
      </c>
      <c r="O4560" s="2" t="s">
        <v>52</v>
      </c>
      <c r="P4560" s="2" t="s">
        <v>83</v>
      </c>
      <c r="Q4560" s="2" t="s">
        <v>178</v>
      </c>
      <c r="R4560" s="6" t="n">
        <v>2</v>
      </c>
      <c r="S4560" s="7" t="n">
        <v>3073.5</v>
      </c>
      <c r="T4560" s="7" t="n">
        <f aca="false">$R4560*$S4560</f>
        <v>6147</v>
      </c>
      <c r="U4560" s="8" t="n">
        <v>0.15</v>
      </c>
      <c r="V4560" s="7" t="n">
        <f aca="false">$T4560*$U4560</f>
        <v>922.05</v>
      </c>
      <c r="W4560" s="7" t="n">
        <f aca="false">$T4560-$V4560</f>
        <v>5224.95</v>
      </c>
      <c r="X4560" s="7" t="n">
        <v>2214.96</v>
      </c>
      <c r="Y4560" s="7" t="n">
        <f aca="false">$R4560*$X4560</f>
        <v>4429.92</v>
      </c>
      <c r="Z4560" s="7" t="n">
        <f aca="false">$W4560-$Y4560</f>
        <v>795.03</v>
      </c>
      <c r="AA4560" s="8" t="n">
        <f aca="false">IFERROR($Z4560/$W4560,0)</f>
        <v>0.152160307754141</v>
      </c>
      <c r="AB4560" s="2" t="s">
        <v>85</v>
      </c>
      <c r="AC4560" s="2" t="s">
        <v>43</v>
      </c>
    </row>
    <row r="4561" customFormat="false" ht="15" hidden="false" customHeight="false" outlineLevel="0" collapsed="false">
      <c r="A4561" s="2" t="s">
        <v>5964</v>
      </c>
      <c r="B4561" s="3" t="n">
        <v>45646</v>
      </c>
      <c r="C4561" s="4" t="n">
        <f aca="false">YEAR($B4561)</f>
        <v>2024</v>
      </c>
      <c r="D4561" s="4" t="n">
        <f aca="false">MONTH($B4561)</f>
        <v>12</v>
      </c>
      <c r="E4561" s="2" t="s">
        <v>5565</v>
      </c>
      <c r="F4561" s="5" t="n">
        <f aca="false">ROUNDUP(MONTH($B4561)/3,0)</f>
        <v>4</v>
      </c>
      <c r="G4561" s="2" t="s">
        <v>2554</v>
      </c>
      <c r="H4561" s="2" t="s">
        <v>2555</v>
      </c>
      <c r="I4561" s="2" t="s">
        <v>33</v>
      </c>
      <c r="J4561" s="2" t="s">
        <v>59</v>
      </c>
      <c r="K4561" s="2" t="s">
        <v>210</v>
      </c>
      <c r="L4561" s="2" t="s">
        <v>211</v>
      </c>
      <c r="M4561" s="2" t="s">
        <v>62</v>
      </c>
      <c r="N4561" s="2" t="s">
        <v>51</v>
      </c>
      <c r="O4561" s="2" t="s">
        <v>114</v>
      </c>
      <c r="P4561" s="2" t="s">
        <v>119</v>
      </c>
      <c r="Q4561" s="2" t="s">
        <v>308</v>
      </c>
      <c r="R4561" s="6" t="n">
        <v>3</v>
      </c>
      <c r="S4561" s="7" t="n">
        <v>323.67</v>
      </c>
      <c r="T4561" s="7" t="n">
        <f aca="false">$R4561*$S4561</f>
        <v>971.01</v>
      </c>
      <c r="U4561" s="8" t="n">
        <v>0</v>
      </c>
      <c r="V4561" s="7" t="n">
        <f aca="false">$T4561*$U4561</f>
        <v>0</v>
      </c>
      <c r="W4561" s="7" t="n">
        <f aca="false">$T4561-$V4561</f>
        <v>971.01</v>
      </c>
      <c r="X4561" s="7" t="n">
        <v>186.17</v>
      </c>
      <c r="Y4561" s="7" t="n">
        <f aca="false">$R4561*$X4561</f>
        <v>558.51</v>
      </c>
      <c r="Z4561" s="7" t="n">
        <f aca="false">$W4561-$Y4561</f>
        <v>412.5</v>
      </c>
      <c r="AA4561" s="8" t="n">
        <f aca="false">IFERROR($Z4561/$W4561,0)</f>
        <v>0.424815398399605</v>
      </c>
      <c r="AB4561" s="2" t="s">
        <v>55</v>
      </c>
      <c r="AC4561" s="2" t="s">
        <v>43</v>
      </c>
    </row>
    <row r="4562" customFormat="false" ht="15" hidden="false" customHeight="false" outlineLevel="0" collapsed="false">
      <c r="A4562" s="2" t="s">
        <v>5965</v>
      </c>
      <c r="B4562" s="3" t="n">
        <v>45646</v>
      </c>
      <c r="C4562" s="4" t="n">
        <f aca="false">YEAR($B4562)</f>
        <v>2024</v>
      </c>
      <c r="D4562" s="4" t="n">
        <f aca="false">MONTH($B4562)</f>
        <v>12</v>
      </c>
      <c r="E4562" s="2" t="s">
        <v>5565</v>
      </c>
      <c r="F4562" s="5" t="n">
        <f aca="false">ROUNDUP(MONTH($B4562)/3,0)</f>
        <v>4</v>
      </c>
      <c r="G4562" s="2" t="s">
        <v>479</v>
      </c>
      <c r="H4562" s="2" t="s">
        <v>288</v>
      </c>
      <c r="I4562" s="2" t="s">
        <v>33</v>
      </c>
      <c r="J4562" s="2" t="s">
        <v>47</v>
      </c>
      <c r="K4562" s="2" t="s">
        <v>196</v>
      </c>
      <c r="L4562" s="2" t="s">
        <v>197</v>
      </c>
      <c r="M4562" s="2" t="s">
        <v>168</v>
      </c>
      <c r="N4562" s="2" t="s">
        <v>73</v>
      </c>
      <c r="O4562" s="2" t="s">
        <v>52</v>
      </c>
      <c r="P4562" s="2" t="s">
        <v>53</v>
      </c>
      <c r="Q4562" s="2" t="s">
        <v>169</v>
      </c>
      <c r="R4562" s="6" t="n">
        <v>1</v>
      </c>
      <c r="S4562" s="7" t="n">
        <v>2318.05</v>
      </c>
      <c r="T4562" s="7" t="n">
        <f aca="false">$R4562*$S4562</f>
        <v>2318.05</v>
      </c>
      <c r="U4562" s="8" t="n">
        <v>0.05</v>
      </c>
      <c r="V4562" s="7" t="n">
        <f aca="false">$T4562*$U4562</f>
        <v>115.9025</v>
      </c>
      <c r="W4562" s="7" t="n">
        <f aca="false">$T4562-$V4562</f>
        <v>2202.1475</v>
      </c>
      <c r="X4562" s="7" t="n">
        <v>1785.6</v>
      </c>
      <c r="Y4562" s="7" t="n">
        <f aca="false">$R4562*$X4562</f>
        <v>1785.6</v>
      </c>
      <c r="Z4562" s="7" t="n">
        <f aca="false">$W4562-$Y4562</f>
        <v>416.5475</v>
      </c>
      <c r="AA4562" s="8" t="n">
        <f aca="false">IFERROR($Z4562/$W4562,0)</f>
        <v>0.189155131525023</v>
      </c>
      <c r="AB4562" s="2" t="s">
        <v>85</v>
      </c>
      <c r="AC4562" s="2" t="s">
        <v>43</v>
      </c>
    </row>
    <row r="4563" customFormat="false" ht="15" hidden="false" customHeight="false" outlineLevel="0" collapsed="false">
      <c r="A4563" s="2" t="s">
        <v>5966</v>
      </c>
      <c r="B4563" s="3" t="n">
        <v>45647</v>
      </c>
      <c r="C4563" s="4" t="n">
        <f aca="false">YEAR($B4563)</f>
        <v>2024</v>
      </c>
      <c r="D4563" s="4" t="n">
        <f aca="false">MONTH($B4563)</f>
        <v>12</v>
      </c>
      <c r="E4563" s="2" t="s">
        <v>5565</v>
      </c>
      <c r="F4563" s="5" t="n">
        <f aca="false">ROUNDUP(MONTH($B4563)/3,0)</f>
        <v>4</v>
      </c>
      <c r="G4563" s="2" t="s">
        <v>488</v>
      </c>
      <c r="H4563" s="2" t="s">
        <v>489</v>
      </c>
      <c r="I4563" s="2" t="s">
        <v>33</v>
      </c>
      <c r="J4563" s="2" t="s">
        <v>89</v>
      </c>
      <c r="K4563" s="2" t="s">
        <v>97</v>
      </c>
      <c r="L4563" s="2" t="s">
        <v>111</v>
      </c>
      <c r="M4563" s="2" t="s">
        <v>92</v>
      </c>
      <c r="N4563" s="2" t="s">
        <v>51</v>
      </c>
      <c r="O4563" s="2" t="s">
        <v>39</v>
      </c>
      <c r="P4563" s="2" t="s">
        <v>40</v>
      </c>
      <c r="Q4563" s="2" t="s">
        <v>41</v>
      </c>
      <c r="R4563" s="6" t="n">
        <v>3</v>
      </c>
      <c r="S4563" s="7" t="n">
        <v>489.43</v>
      </c>
      <c r="T4563" s="7" t="n">
        <f aca="false">$R4563*$S4563</f>
        <v>1468.29</v>
      </c>
      <c r="U4563" s="8" t="n">
        <v>0</v>
      </c>
      <c r="V4563" s="7" t="n">
        <f aca="false">$T4563*$U4563</f>
        <v>0</v>
      </c>
      <c r="W4563" s="7" t="n">
        <f aca="false">$T4563-$V4563</f>
        <v>1468.29</v>
      </c>
      <c r="X4563" s="7" t="n">
        <v>295.32</v>
      </c>
      <c r="Y4563" s="7" t="n">
        <f aca="false">$R4563*$X4563</f>
        <v>885.96</v>
      </c>
      <c r="Z4563" s="7" t="n">
        <f aca="false">$W4563-$Y4563</f>
        <v>582.33</v>
      </c>
      <c r="AA4563" s="8" t="n">
        <f aca="false">IFERROR($Z4563/$W4563,0)</f>
        <v>0.396604213064177</v>
      </c>
      <c r="AB4563" s="2" t="s">
        <v>85</v>
      </c>
      <c r="AC4563" s="2" t="s">
        <v>43</v>
      </c>
    </row>
    <row r="4564" customFormat="false" ht="15" hidden="false" customHeight="false" outlineLevel="0" collapsed="false">
      <c r="A4564" s="2" t="s">
        <v>5967</v>
      </c>
      <c r="B4564" s="3" t="n">
        <v>45647</v>
      </c>
      <c r="C4564" s="4" t="n">
        <f aca="false">YEAR($B4564)</f>
        <v>2024</v>
      </c>
      <c r="D4564" s="4" t="n">
        <f aca="false">MONTH($B4564)</f>
        <v>12</v>
      </c>
      <c r="E4564" s="2" t="s">
        <v>5565</v>
      </c>
      <c r="F4564" s="5" t="n">
        <f aca="false">ROUNDUP(MONTH($B4564)/3,0)</f>
        <v>4</v>
      </c>
      <c r="G4564" s="2" t="s">
        <v>813</v>
      </c>
      <c r="H4564" s="2" t="s">
        <v>814</v>
      </c>
      <c r="I4564" s="2" t="s">
        <v>33</v>
      </c>
      <c r="J4564" s="2" t="s">
        <v>47</v>
      </c>
      <c r="K4564" s="2" t="s">
        <v>196</v>
      </c>
      <c r="L4564" s="2" t="s">
        <v>197</v>
      </c>
      <c r="M4564" s="2" t="s">
        <v>105</v>
      </c>
      <c r="N4564" s="2" t="s">
        <v>51</v>
      </c>
      <c r="O4564" s="2" t="s">
        <v>52</v>
      </c>
      <c r="P4564" s="2" t="s">
        <v>83</v>
      </c>
      <c r="Q4564" s="2" t="s">
        <v>112</v>
      </c>
      <c r="R4564" s="6" t="n">
        <v>2</v>
      </c>
      <c r="S4564" s="7" t="n">
        <v>2414.83</v>
      </c>
      <c r="T4564" s="7" t="n">
        <f aca="false">$R4564*$S4564</f>
        <v>4829.66</v>
      </c>
      <c r="U4564" s="8" t="n">
        <v>0.15</v>
      </c>
      <c r="V4564" s="7" t="n">
        <f aca="false">$T4564*$U4564</f>
        <v>724.449</v>
      </c>
      <c r="W4564" s="7" t="n">
        <f aca="false">$T4564-$V4564</f>
        <v>4105.211</v>
      </c>
      <c r="X4564" s="7" t="n">
        <v>1878.32</v>
      </c>
      <c r="Y4564" s="7" t="n">
        <f aca="false">$R4564*$X4564</f>
        <v>3756.64</v>
      </c>
      <c r="Z4564" s="7" t="n">
        <f aca="false">$W4564-$Y4564</f>
        <v>348.571</v>
      </c>
      <c r="AA4564" s="8" t="n">
        <f aca="false">IFERROR($Z4564/$W4564,0)</f>
        <v>0.0849093992976245</v>
      </c>
      <c r="AB4564" s="2" t="s">
        <v>42</v>
      </c>
      <c r="AC4564" s="2" t="s">
        <v>43</v>
      </c>
    </row>
    <row r="4565" customFormat="false" ht="15" hidden="false" customHeight="false" outlineLevel="0" collapsed="false">
      <c r="A4565" s="2" t="s">
        <v>5968</v>
      </c>
      <c r="B4565" s="3" t="n">
        <v>45647</v>
      </c>
      <c r="C4565" s="4" t="n">
        <f aca="false">YEAR($B4565)</f>
        <v>2024</v>
      </c>
      <c r="D4565" s="4" t="n">
        <f aca="false">MONTH($B4565)</f>
        <v>12</v>
      </c>
      <c r="E4565" s="2" t="s">
        <v>5565</v>
      </c>
      <c r="F4565" s="5" t="n">
        <f aca="false">ROUNDUP(MONTH($B4565)/3,0)</f>
        <v>4</v>
      </c>
      <c r="G4565" s="2" t="s">
        <v>2972</v>
      </c>
      <c r="H4565" s="2" t="s">
        <v>2973</v>
      </c>
      <c r="I4565" s="2" t="s">
        <v>33</v>
      </c>
      <c r="J4565" s="2" t="s">
        <v>89</v>
      </c>
      <c r="K4565" s="2" t="s">
        <v>97</v>
      </c>
      <c r="L4565" s="2" t="s">
        <v>98</v>
      </c>
      <c r="M4565" s="2" t="s">
        <v>135</v>
      </c>
      <c r="N4565" s="2" t="s">
        <v>73</v>
      </c>
      <c r="O4565" s="2" t="s">
        <v>171</v>
      </c>
      <c r="P4565" s="2" t="s">
        <v>180</v>
      </c>
      <c r="Q4565" s="2" t="s">
        <v>181</v>
      </c>
      <c r="R4565" s="6" t="n">
        <v>2</v>
      </c>
      <c r="S4565" s="7" t="n">
        <v>2591.59</v>
      </c>
      <c r="T4565" s="7" t="n">
        <f aca="false">$R4565*$S4565</f>
        <v>5183.18</v>
      </c>
      <c r="U4565" s="8" t="n">
        <v>0.15</v>
      </c>
      <c r="V4565" s="7" t="n">
        <f aca="false">$T4565*$U4565</f>
        <v>777.477</v>
      </c>
      <c r="W4565" s="7" t="n">
        <f aca="false">$T4565-$V4565</f>
        <v>4405.703</v>
      </c>
      <c r="X4565" s="7" t="n">
        <v>1807.65</v>
      </c>
      <c r="Y4565" s="7" t="n">
        <f aca="false">$R4565*$X4565</f>
        <v>3615.3</v>
      </c>
      <c r="Z4565" s="7" t="n">
        <f aca="false">$W4565-$Y4565</f>
        <v>790.403</v>
      </c>
      <c r="AA4565" s="8" t="n">
        <f aca="false">IFERROR($Z4565/$W4565,0)</f>
        <v>0.17940451274178</v>
      </c>
      <c r="AB4565" s="2" t="s">
        <v>85</v>
      </c>
      <c r="AC4565" s="2" t="s">
        <v>43</v>
      </c>
    </row>
    <row r="4566" customFormat="false" ht="15" hidden="false" customHeight="false" outlineLevel="0" collapsed="false">
      <c r="A4566" s="2" t="s">
        <v>5969</v>
      </c>
      <c r="B4566" s="3" t="n">
        <v>45647</v>
      </c>
      <c r="C4566" s="4" t="n">
        <f aca="false">YEAR($B4566)</f>
        <v>2024</v>
      </c>
      <c r="D4566" s="4" t="n">
        <f aca="false">MONTH($B4566)</f>
        <v>12</v>
      </c>
      <c r="E4566" s="2" t="s">
        <v>5565</v>
      </c>
      <c r="F4566" s="5" t="n">
        <f aca="false">ROUNDUP(MONTH($B4566)/3,0)</f>
        <v>4</v>
      </c>
      <c r="G4566" s="2" t="s">
        <v>45</v>
      </c>
      <c r="H4566" s="2" t="s">
        <v>46</v>
      </c>
      <c r="I4566" s="2" t="s">
        <v>33</v>
      </c>
      <c r="J4566" s="2" t="s">
        <v>47</v>
      </c>
      <c r="K4566" s="2" t="s">
        <v>48</v>
      </c>
      <c r="L4566" s="2" t="s">
        <v>49</v>
      </c>
      <c r="M4566" s="2" t="s">
        <v>50</v>
      </c>
      <c r="N4566" s="2" t="s">
        <v>63</v>
      </c>
      <c r="O4566" s="2" t="s">
        <v>64</v>
      </c>
      <c r="P4566" s="2" t="s">
        <v>342</v>
      </c>
      <c r="Q4566" s="2" t="s">
        <v>389</v>
      </c>
      <c r="R4566" s="6" t="n">
        <v>3</v>
      </c>
      <c r="S4566" s="7" t="n">
        <v>3293.35</v>
      </c>
      <c r="T4566" s="7" t="n">
        <f aca="false">$R4566*$S4566</f>
        <v>9880.05</v>
      </c>
      <c r="U4566" s="8" t="n">
        <v>0.15</v>
      </c>
      <c r="V4566" s="7" t="n">
        <f aca="false">$T4566*$U4566</f>
        <v>1482.0075</v>
      </c>
      <c r="W4566" s="7" t="n">
        <f aca="false">$T4566-$V4566</f>
        <v>8398.0425</v>
      </c>
      <c r="X4566" s="7" t="n">
        <v>2722.39</v>
      </c>
      <c r="Y4566" s="7" t="n">
        <f aca="false">$R4566*$X4566</f>
        <v>8167.17</v>
      </c>
      <c r="Z4566" s="7" t="n">
        <f aca="false">$W4566-$Y4566</f>
        <v>230.8725</v>
      </c>
      <c r="AA4566" s="8" t="n">
        <f aca="false">IFERROR($Z4566/$W4566,0)</f>
        <v>0.0274912278664938</v>
      </c>
      <c r="AB4566" s="2" t="s">
        <v>85</v>
      </c>
      <c r="AC4566" s="2" t="s">
        <v>43</v>
      </c>
    </row>
    <row r="4567" customFormat="false" ht="15" hidden="false" customHeight="false" outlineLevel="0" collapsed="false">
      <c r="A4567" s="2" t="s">
        <v>5970</v>
      </c>
      <c r="B4567" s="3" t="n">
        <v>45647</v>
      </c>
      <c r="C4567" s="4" t="n">
        <f aca="false">YEAR($B4567)</f>
        <v>2024</v>
      </c>
      <c r="D4567" s="4" t="n">
        <f aca="false">MONTH($B4567)</f>
        <v>12</v>
      </c>
      <c r="E4567" s="2" t="s">
        <v>5565</v>
      </c>
      <c r="F4567" s="5" t="n">
        <f aca="false">ROUNDUP(MONTH($B4567)/3,0)</f>
        <v>4</v>
      </c>
      <c r="G4567" s="2" t="s">
        <v>1236</v>
      </c>
      <c r="H4567" s="2" t="s">
        <v>1237</v>
      </c>
      <c r="I4567" s="2" t="s">
        <v>33</v>
      </c>
      <c r="J4567" s="2" t="s">
        <v>59</v>
      </c>
      <c r="K4567" s="2" t="s">
        <v>321</v>
      </c>
      <c r="L4567" s="2" t="s">
        <v>322</v>
      </c>
      <c r="M4567" s="2" t="s">
        <v>62</v>
      </c>
      <c r="N4567" s="2" t="s">
        <v>51</v>
      </c>
      <c r="O4567" s="2" t="s">
        <v>64</v>
      </c>
      <c r="P4567" s="2" t="s">
        <v>74</v>
      </c>
      <c r="Q4567" s="2" t="s">
        <v>259</v>
      </c>
      <c r="R4567" s="6" t="n">
        <v>1</v>
      </c>
      <c r="S4567" s="7" t="n">
        <v>2087.62</v>
      </c>
      <c r="T4567" s="7" t="n">
        <f aca="false">$R4567*$S4567</f>
        <v>2087.62</v>
      </c>
      <c r="U4567" s="8" t="n">
        <v>0.05</v>
      </c>
      <c r="V4567" s="7" t="n">
        <f aca="false">$T4567*$U4567</f>
        <v>104.381</v>
      </c>
      <c r="W4567" s="7" t="n">
        <f aca="false">$T4567-$V4567</f>
        <v>1983.239</v>
      </c>
      <c r="X4567" s="7" t="n">
        <v>1521.22</v>
      </c>
      <c r="Y4567" s="7" t="n">
        <f aca="false">$R4567*$X4567</f>
        <v>1521.22</v>
      </c>
      <c r="Z4567" s="7" t="n">
        <f aca="false">$W4567-$Y4567</f>
        <v>462.019</v>
      </c>
      <c r="AA4567" s="8" t="n">
        <f aca="false">IFERROR($Z4567/$W4567,0)</f>
        <v>0.232961836672232</v>
      </c>
      <c r="AB4567" s="2" t="s">
        <v>85</v>
      </c>
      <c r="AC4567" s="2" t="s">
        <v>43</v>
      </c>
    </row>
    <row r="4568" customFormat="false" ht="15" hidden="false" customHeight="false" outlineLevel="0" collapsed="false">
      <c r="A4568" s="2" t="s">
        <v>5971</v>
      </c>
      <c r="B4568" s="3" t="n">
        <v>45647</v>
      </c>
      <c r="C4568" s="4" t="n">
        <f aca="false">YEAR($B4568)</f>
        <v>2024</v>
      </c>
      <c r="D4568" s="4" t="n">
        <f aca="false">MONTH($B4568)</f>
        <v>12</v>
      </c>
      <c r="E4568" s="2" t="s">
        <v>5565</v>
      </c>
      <c r="F4568" s="5" t="n">
        <f aca="false">ROUNDUP(MONTH($B4568)/3,0)</f>
        <v>4</v>
      </c>
      <c r="G4568" s="2" t="s">
        <v>400</v>
      </c>
      <c r="H4568" s="2" t="s">
        <v>282</v>
      </c>
      <c r="I4568" s="2" t="s">
        <v>177</v>
      </c>
      <c r="J4568" s="2" t="s">
        <v>47</v>
      </c>
      <c r="K4568" s="2" t="s">
        <v>221</v>
      </c>
      <c r="L4568" s="2" t="s">
        <v>222</v>
      </c>
      <c r="M4568" s="2" t="s">
        <v>50</v>
      </c>
      <c r="N4568" s="2" t="s">
        <v>73</v>
      </c>
      <c r="O4568" s="2" t="s">
        <v>114</v>
      </c>
      <c r="P4568" s="2" t="s">
        <v>234</v>
      </c>
      <c r="Q4568" s="2" t="s">
        <v>276</v>
      </c>
      <c r="R4568" s="6" t="n">
        <v>4</v>
      </c>
      <c r="S4568" s="7" t="n">
        <v>193.53</v>
      </c>
      <c r="T4568" s="7" t="n">
        <f aca="false">$R4568*$S4568</f>
        <v>774.12</v>
      </c>
      <c r="U4568" s="8" t="n">
        <v>0.17</v>
      </c>
      <c r="V4568" s="7" t="n">
        <f aca="false">$T4568*$U4568</f>
        <v>131.6004</v>
      </c>
      <c r="W4568" s="7" t="n">
        <f aca="false">$T4568-$V4568</f>
        <v>642.5196</v>
      </c>
      <c r="X4568" s="7" t="n">
        <v>100.75</v>
      </c>
      <c r="Y4568" s="7" t="n">
        <f aca="false">$R4568*$X4568</f>
        <v>403</v>
      </c>
      <c r="Z4568" s="7" t="n">
        <f aca="false">$W4568-$Y4568</f>
        <v>239.5196</v>
      </c>
      <c r="AA4568" s="8" t="n">
        <f aca="false">IFERROR($Z4568/$W4568,0)</f>
        <v>0.372781779730922</v>
      </c>
      <c r="AB4568" s="2" t="s">
        <v>55</v>
      </c>
      <c r="AC4568" s="2" t="s">
        <v>43</v>
      </c>
    </row>
    <row r="4569" customFormat="false" ht="15" hidden="false" customHeight="false" outlineLevel="0" collapsed="false">
      <c r="A4569" s="2" t="s">
        <v>5972</v>
      </c>
      <c r="B4569" s="3" t="n">
        <v>45647</v>
      </c>
      <c r="C4569" s="4" t="n">
        <f aca="false">YEAR($B4569)</f>
        <v>2024</v>
      </c>
      <c r="D4569" s="4" t="n">
        <f aca="false">MONTH($B4569)</f>
        <v>12</v>
      </c>
      <c r="E4569" s="2" t="s">
        <v>5565</v>
      </c>
      <c r="F4569" s="5" t="n">
        <f aca="false">ROUNDUP(MONTH($B4569)/3,0)</f>
        <v>4</v>
      </c>
      <c r="G4569" s="2" t="s">
        <v>1866</v>
      </c>
      <c r="H4569" s="2" t="s">
        <v>1867</v>
      </c>
      <c r="I4569" s="2" t="s">
        <v>33</v>
      </c>
      <c r="J4569" s="2" t="s">
        <v>59</v>
      </c>
      <c r="K4569" s="2" t="s">
        <v>71</v>
      </c>
      <c r="L4569" s="2" t="s">
        <v>72</v>
      </c>
      <c r="M4569" s="2" t="s">
        <v>142</v>
      </c>
      <c r="N4569" s="2" t="s">
        <v>38</v>
      </c>
      <c r="O4569" s="2" t="s">
        <v>52</v>
      </c>
      <c r="P4569" s="2" t="s">
        <v>53</v>
      </c>
      <c r="Q4569" s="2" t="s">
        <v>363</v>
      </c>
      <c r="R4569" s="6" t="n">
        <v>2</v>
      </c>
      <c r="S4569" s="7" t="n">
        <v>4964.22</v>
      </c>
      <c r="T4569" s="7" t="n">
        <f aca="false">$R4569*$S4569</f>
        <v>9928.44</v>
      </c>
      <c r="U4569" s="8" t="n">
        <v>0</v>
      </c>
      <c r="V4569" s="7" t="n">
        <f aca="false">$T4569*$U4569</f>
        <v>0</v>
      </c>
      <c r="W4569" s="7" t="n">
        <f aca="false">$T4569-$V4569</f>
        <v>9928.44</v>
      </c>
      <c r="X4569" s="7" t="n">
        <v>3588.35</v>
      </c>
      <c r="Y4569" s="7" t="n">
        <f aca="false">$R4569*$X4569</f>
        <v>7176.7</v>
      </c>
      <c r="Z4569" s="7" t="n">
        <f aca="false">$W4569-$Y4569</f>
        <v>2751.74</v>
      </c>
      <c r="AA4569" s="8" t="n">
        <f aca="false">IFERROR($Z4569/$W4569,0)</f>
        <v>0.277157337910085</v>
      </c>
      <c r="AB4569" s="2" t="s">
        <v>42</v>
      </c>
      <c r="AC4569" s="2" t="s">
        <v>43</v>
      </c>
    </row>
    <row r="4570" customFormat="false" ht="15" hidden="false" customHeight="false" outlineLevel="0" collapsed="false">
      <c r="A4570" s="2" t="s">
        <v>5973</v>
      </c>
      <c r="B4570" s="3" t="n">
        <v>45647</v>
      </c>
      <c r="C4570" s="4" t="n">
        <f aca="false">YEAR($B4570)</f>
        <v>2024</v>
      </c>
      <c r="D4570" s="4" t="n">
        <f aca="false">MONTH($B4570)</f>
        <v>12</v>
      </c>
      <c r="E4570" s="2" t="s">
        <v>5565</v>
      </c>
      <c r="F4570" s="5" t="n">
        <f aca="false">ROUNDUP(MONTH($B4570)/3,0)</f>
        <v>4</v>
      </c>
      <c r="G4570" s="2" t="s">
        <v>1413</v>
      </c>
      <c r="H4570" s="2" t="s">
        <v>1414</v>
      </c>
      <c r="I4570" s="2" t="s">
        <v>33</v>
      </c>
      <c r="J4570" s="2" t="s">
        <v>89</v>
      </c>
      <c r="K4570" s="2" t="s">
        <v>90</v>
      </c>
      <c r="L4570" s="2" t="s">
        <v>91</v>
      </c>
      <c r="M4570" s="2" t="s">
        <v>92</v>
      </c>
      <c r="N4570" s="2" t="s">
        <v>51</v>
      </c>
      <c r="O4570" s="2" t="s">
        <v>52</v>
      </c>
      <c r="P4570" s="2" t="s">
        <v>126</v>
      </c>
      <c r="Q4570" s="2" t="s">
        <v>253</v>
      </c>
      <c r="R4570" s="6" t="n">
        <v>3</v>
      </c>
      <c r="S4570" s="7" t="n">
        <v>1844.22</v>
      </c>
      <c r="T4570" s="7" t="n">
        <f aca="false">$R4570*$S4570</f>
        <v>5532.66</v>
      </c>
      <c r="U4570" s="8" t="n">
        <v>0</v>
      </c>
      <c r="V4570" s="7" t="n">
        <f aca="false">$T4570*$U4570</f>
        <v>0</v>
      </c>
      <c r="W4570" s="7" t="n">
        <f aca="false">$T4570-$V4570</f>
        <v>5532.66</v>
      </c>
      <c r="X4570" s="7" t="n">
        <v>1328.94</v>
      </c>
      <c r="Y4570" s="7" t="n">
        <f aca="false">$R4570*$X4570</f>
        <v>3986.82</v>
      </c>
      <c r="Z4570" s="7" t="n">
        <f aca="false">$W4570-$Y4570</f>
        <v>1545.84</v>
      </c>
      <c r="AA4570" s="8" t="n">
        <f aca="false">IFERROR($Z4570/$W4570,0)</f>
        <v>0.279402674301331</v>
      </c>
      <c r="AB4570" s="2" t="s">
        <v>85</v>
      </c>
      <c r="AC4570" s="2" t="s">
        <v>43</v>
      </c>
    </row>
    <row r="4571" customFormat="false" ht="15" hidden="false" customHeight="false" outlineLevel="0" collapsed="false">
      <c r="A4571" s="2" t="s">
        <v>5974</v>
      </c>
      <c r="B4571" s="3" t="n">
        <v>45647</v>
      </c>
      <c r="C4571" s="4" t="n">
        <f aca="false">YEAR($B4571)</f>
        <v>2024</v>
      </c>
      <c r="D4571" s="4" t="n">
        <f aca="false">MONTH($B4571)</f>
        <v>12</v>
      </c>
      <c r="E4571" s="2" t="s">
        <v>5565</v>
      </c>
      <c r="F4571" s="5" t="n">
        <f aca="false">ROUNDUP(MONTH($B4571)/3,0)</f>
        <v>4</v>
      </c>
      <c r="G4571" s="2" t="s">
        <v>819</v>
      </c>
      <c r="H4571" s="2" t="s">
        <v>820</v>
      </c>
      <c r="I4571" s="2" t="s">
        <v>33</v>
      </c>
      <c r="J4571" s="2" t="s">
        <v>34</v>
      </c>
      <c r="K4571" s="2" t="s">
        <v>80</v>
      </c>
      <c r="L4571" s="2" t="s">
        <v>81</v>
      </c>
      <c r="M4571" s="2" t="s">
        <v>82</v>
      </c>
      <c r="N4571" s="2" t="s">
        <v>63</v>
      </c>
      <c r="O4571" s="2" t="s">
        <v>171</v>
      </c>
      <c r="P4571" s="2" t="s">
        <v>172</v>
      </c>
      <c r="Q4571" s="2" t="s">
        <v>173</v>
      </c>
      <c r="R4571" s="6" t="n">
        <v>3</v>
      </c>
      <c r="S4571" s="7" t="n">
        <v>1018.22</v>
      </c>
      <c r="T4571" s="7" t="n">
        <f aca="false">$R4571*$S4571</f>
        <v>3054.66</v>
      </c>
      <c r="U4571" s="8" t="n">
        <v>0.1</v>
      </c>
      <c r="V4571" s="7" t="n">
        <f aca="false">$T4571*$U4571</f>
        <v>305.466</v>
      </c>
      <c r="W4571" s="7" t="n">
        <f aca="false">$T4571-$V4571</f>
        <v>2749.194</v>
      </c>
      <c r="X4571" s="7" t="n">
        <v>636.19</v>
      </c>
      <c r="Y4571" s="7" t="n">
        <f aca="false">$R4571*$X4571</f>
        <v>1908.57</v>
      </c>
      <c r="Z4571" s="7" t="n">
        <f aca="false">$W4571-$Y4571</f>
        <v>840.624</v>
      </c>
      <c r="AA4571" s="8" t="n">
        <f aca="false">IFERROR($Z4571/$W4571,0)</f>
        <v>0.305771073267292</v>
      </c>
      <c r="AB4571" s="2" t="s">
        <v>85</v>
      </c>
      <c r="AC4571" s="2" t="s">
        <v>43</v>
      </c>
    </row>
    <row r="4572" customFormat="false" ht="15" hidden="false" customHeight="false" outlineLevel="0" collapsed="false">
      <c r="A4572" s="2" t="s">
        <v>5975</v>
      </c>
      <c r="B4572" s="3" t="n">
        <v>45647</v>
      </c>
      <c r="C4572" s="4" t="n">
        <f aca="false">YEAR($B4572)</f>
        <v>2024</v>
      </c>
      <c r="D4572" s="4" t="n">
        <f aca="false">MONTH($B4572)</f>
        <v>12</v>
      </c>
      <c r="E4572" s="2" t="s">
        <v>5565</v>
      </c>
      <c r="F4572" s="5" t="n">
        <f aca="false">ROUNDUP(MONTH($B4572)/3,0)</f>
        <v>4</v>
      </c>
      <c r="G4572" s="2" t="s">
        <v>3161</v>
      </c>
      <c r="H4572" s="2" t="s">
        <v>3162</v>
      </c>
      <c r="I4572" s="2" t="s">
        <v>33</v>
      </c>
      <c r="J4572" s="2" t="s">
        <v>34</v>
      </c>
      <c r="K4572" s="2" t="s">
        <v>80</v>
      </c>
      <c r="L4572" s="2" t="s">
        <v>81</v>
      </c>
      <c r="M4572" s="2" t="s">
        <v>82</v>
      </c>
      <c r="N4572" s="2" t="s">
        <v>51</v>
      </c>
      <c r="O4572" s="2" t="s">
        <v>114</v>
      </c>
      <c r="P4572" s="2" t="s">
        <v>119</v>
      </c>
      <c r="Q4572" s="2" t="s">
        <v>191</v>
      </c>
      <c r="R4572" s="6" t="n">
        <v>3</v>
      </c>
      <c r="S4572" s="7" t="n">
        <v>399.45</v>
      </c>
      <c r="T4572" s="7" t="n">
        <f aca="false">$R4572*$S4572</f>
        <v>1198.35</v>
      </c>
      <c r="U4572" s="8" t="n">
        <v>0.1</v>
      </c>
      <c r="V4572" s="7" t="n">
        <f aca="false">$T4572*$U4572</f>
        <v>119.835</v>
      </c>
      <c r="W4572" s="7" t="n">
        <f aca="false">$T4572-$V4572</f>
        <v>1078.515</v>
      </c>
      <c r="X4572" s="7" t="n">
        <v>225.83</v>
      </c>
      <c r="Y4572" s="7" t="n">
        <f aca="false">$R4572*$X4572</f>
        <v>677.49</v>
      </c>
      <c r="Z4572" s="7" t="n">
        <f aca="false">$W4572-$Y4572</f>
        <v>401.025</v>
      </c>
      <c r="AA4572" s="8" t="n">
        <f aca="false">IFERROR($Z4572/$W4572,0)</f>
        <v>0.371830711672995</v>
      </c>
      <c r="AB4572" s="2" t="s">
        <v>42</v>
      </c>
      <c r="AC4572" s="2" t="s">
        <v>43</v>
      </c>
    </row>
    <row r="4573" customFormat="false" ht="15" hidden="false" customHeight="false" outlineLevel="0" collapsed="false">
      <c r="A4573" s="2" t="s">
        <v>5976</v>
      </c>
      <c r="B4573" s="3" t="n">
        <v>45647</v>
      </c>
      <c r="C4573" s="4" t="n">
        <f aca="false">YEAR($B4573)</f>
        <v>2024</v>
      </c>
      <c r="D4573" s="4" t="n">
        <f aca="false">MONTH($B4573)</f>
        <v>12</v>
      </c>
      <c r="E4573" s="2" t="s">
        <v>5565</v>
      </c>
      <c r="F4573" s="5" t="n">
        <f aca="false">ROUNDUP(MONTH($B4573)/3,0)</f>
        <v>4</v>
      </c>
      <c r="G4573" s="2" t="s">
        <v>225</v>
      </c>
      <c r="H4573" s="2" t="s">
        <v>226</v>
      </c>
      <c r="I4573" s="2" t="s">
        <v>33</v>
      </c>
      <c r="J4573" s="2" t="s">
        <v>59</v>
      </c>
      <c r="K4573" s="2" t="s">
        <v>71</v>
      </c>
      <c r="L4573" s="2" t="s">
        <v>72</v>
      </c>
      <c r="M4573" s="2" t="s">
        <v>62</v>
      </c>
      <c r="N4573" s="2" t="s">
        <v>63</v>
      </c>
      <c r="O4573" s="2" t="s">
        <v>171</v>
      </c>
      <c r="P4573" s="2" t="s">
        <v>172</v>
      </c>
      <c r="Q4573" s="2" t="s">
        <v>244</v>
      </c>
      <c r="R4573" s="6" t="n">
        <v>2</v>
      </c>
      <c r="S4573" s="7" t="n">
        <v>3138.07</v>
      </c>
      <c r="T4573" s="7" t="n">
        <f aca="false">$R4573*$S4573</f>
        <v>6276.14</v>
      </c>
      <c r="U4573" s="8" t="n">
        <v>0.05</v>
      </c>
      <c r="V4573" s="7" t="n">
        <f aca="false">$T4573*$U4573</f>
        <v>313.807</v>
      </c>
      <c r="W4573" s="7" t="n">
        <f aca="false">$T4573-$V4573</f>
        <v>5962.333</v>
      </c>
      <c r="X4573" s="7" t="n">
        <v>2069.55</v>
      </c>
      <c r="Y4573" s="7" t="n">
        <f aca="false">$R4573*$X4573</f>
        <v>4139.1</v>
      </c>
      <c r="Z4573" s="7" t="n">
        <f aca="false">$W4573-$Y4573</f>
        <v>1823.233</v>
      </c>
      <c r="AA4573" s="8" t="n">
        <f aca="false">IFERROR($Z4573/$W4573,0)</f>
        <v>0.305791877105824</v>
      </c>
      <c r="AB4573" s="2" t="s">
        <v>42</v>
      </c>
      <c r="AC4573" s="2" t="s">
        <v>43</v>
      </c>
    </row>
    <row r="4574" customFormat="false" ht="15" hidden="false" customHeight="false" outlineLevel="0" collapsed="false">
      <c r="A4574" s="2" t="s">
        <v>5977</v>
      </c>
      <c r="B4574" s="3" t="n">
        <v>45647</v>
      </c>
      <c r="C4574" s="4" t="n">
        <f aca="false">YEAR($B4574)</f>
        <v>2024</v>
      </c>
      <c r="D4574" s="4" t="n">
        <f aca="false">MONTH($B4574)</f>
        <v>12</v>
      </c>
      <c r="E4574" s="2" t="s">
        <v>5565</v>
      </c>
      <c r="F4574" s="5" t="n">
        <f aca="false">ROUNDUP(MONTH($B4574)/3,0)</f>
        <v>4</v>
      </c>
      <c r="G4574" s="2" t="s">
        <v>45</v>
      </c>
      <c r="H4574" s="2" t="s">
        <v>46</v>
      </c>
      <c r="I4574" s="2" t="s">
        <v>33</v>
      </c>
      <c r="J4574" s="2" t="s">
        <v>47</v>
      </c>
      <c r="K4574" s="2" t="s">
        <v>48</v>
      </c>
      <c r="L4574" s="2" t="s">
        <v>49</v>
      </c>
      <c r="M4574" s="2" t="s">
        <v>50</v>
      </c>
      <c r="N4574" s="2" t="s">
        <v>73</v>
      </c>
      <c r="O4574" s="2" t="s">
        <v>64</v>
      </c>
      <c r="P4574" s="2" t="s">
        <v>65</v>
      </c>
      <c r="Q4574" s="2" t="s">
        <v>519</v>
      </c>
      <c r="R4574" s="6" t="n">
        <v>2</v>
      </c>
      <c r="S4574" s="7" t="n">
        <v>2660.95</v>
      </c>
      <c r="T4574" s="7" t="n">
        <f aca="false">$R4574*$S4574</f>
        <v>5321.9</v>
      </c>
      <c r="U4574" s="8" t="n">
        <v>0.05</v>
      </c>
      <c r="V4574" s="7" t="n">
        <f aca="false">$T4574*$U4574</f>
        <v>266.095</v>
      </c>
      <c r="W4574" s="7" t="n">
        <f aca="false">$T4574-$V4574</f>
        <v>5055.805</v>
      </c>
      <c r="X4574" s="7" t="n">
        <v>1990.38</v>
      </c>
      <c r="Y4574" s="7" t="n">
        <f aca="false">$R4574*$X4574</f>
        <v>3980.76</v>
      </c>
      <c r="Z4574" s="7" t="n">
        <f aca="false">$W4574-$Y4574</f>
        <v>1075.045</v>
      </c>
      <c r="AA4574" s="8" t="n">
        <f aca="false">IFERROR($Z4574/$W4574,0)</f>
        <v>0.212635772147066</v>
      </c>
      <c r="AB4574" s="2" t="s">
        <v>85</v>
      </c>
      <c r="AC4574" s="2" t="s">
        <v>43</v>
      </c>
    </row>
    <row r="4575" customFormat="false" ht="15" hidden="false" customHeight="false" outlineLevel="0" collapsed="false">
      <c r="A4575" s="2" t="s">
        <v>5978</v>
      </c>
      <c r="B4575" s="3" t="n">
        <v>45647</v>
      </c>
      <c r="C4575" s="4" t="n">
        <f aca="false">YEAR($B4575)</f>
        <v>2024</v>
      </c>
      <c r="D4575" s="4" t="n">
        <f aca="false">MONTH($B4575)</f>
        <v>12</v>
      </c>
      <c r="E4575" s="2" t="s">
        <v>5565</v>
      </c>
      <c r="F4575" s="5" t="n">
        <f aca="false">ROUNDUP(MONTH($B4575)/3,0)</f>
        <v>4</v>
      </c>
      <c r="G4575" s="2" t="s">
        <v>45</v>
      </c>
      <c r="H4575" s="2" t="s">
        <v>46</v>
      </c>
      <c r="I4575" s="2" t="s">
        <v>33</v>
      </c>
      <c r="J4575" s="2" t="s">
        <v>47</v>
      </c>
      <c r="K4575" s="2" t="s">
        <v>48</v>
      </c>
      <c r="L4575" s="2" t="s">
        <v>49</v>
      </c>
      <c r="M4575" s="2" t="s">
        <v>118</v>
      </c>
      <c r="N4575" s="2" t="s">
        <v>63</v>
      </c>
      <c r="O4575" s="2" t="s">
        <v>52</v>
      </c>
      <c r="P4575" s="2" t="s">
        <v>53</v>
      </c>
      <c r="Q4575" s="2" t="s">
        <v>169</v>
      </c>
      <c r="R4575" s="6" t="n">
        <v>3</v>
      </c>
      <c r="S4575" s="7" t="n">
        <v>2336.11</v>
      </c>
      <c r="T4575" s="7" t="n">
        <f aca="false">$R4575*$S4575</f>
        <v>7008.33</v>
      </c>
      <c r="U4575" s="8" t="n">
        <v>0</v>
      </c>
      <c r="V4575" s="7" t="n">
        <f aca="false">$T4575*$U4575</f>
        <v>0</v>
      </c>
      <c r="W4575" s="7" t="n">
        <f aca="false">$T4575-$V4575</f>
        <v>7008.33</v>
      </c>
      <c r="X4575" s="7" t="n">
        <v>1815.21</v>
      </c>
      <c r="Y4575" s="7" t="n">
        <f aca="false">$R4575*$X4575</f>
        <v>5445.63</v>
      </c>
      <c r="Z4575" s="7" t="n">
        <f aca="false">$W4575-$Y4575</f>
        <v>1562.7</v>
      </c>
      <c r="AA4575" s="8" t="n">
        <f aca="false">IFERROR($Z4575/$W4575,0)</f>
        <v>0.222977513901315</v>
      </c>
      <c r="AB4575" s="2" t="s">
        <v>85</v>
      </c>
      <c r="AC4575" s="2" t="s">
        <v>43</v>
      </c>
    </row>
    <row r="4576" customFormat="false" ht="15" hidden="false" customHeight="false" outlineLevel="0" collapsed="false">
      <c r="A4576" s="2" t="s">
        <v>5979</v>
      </c>
      <c r="B4576" s="3" t="n">
        <v>45647</v>
      </c>
      <c r="C4576" s="4" t="n">
        <f aca="false">YEAR($B4576)</f>
        <v>2024</v>
      </c>
      <c r="D4576" s="4" t="n">
        <f aca="false">MONTH($B4576)</f>
        <v>12</v>
      </c>
      <c r="E4576" s="2" t="s">
        <v>5565</v>
      </c>
      <c r="F4576" s="5" t="n">
        <f aca="false">ROUNDUP(MONTH($B4576)/3,0)</f>
        <v>4</v>
      </c>
      <c r="G4576" s="2" t="s">
        <v>1729</v>
      </c>
      <c r="H4576" s="2" t="s">
        <v>1730</v>
      </c>
      <c r="I4576" s="2" t="s">
        <v>33</v>
      </c>
      <c r="J4576" s="2" t="s">
        <v>34</v>
      </c>
      <c r="K4576" s="2" t="s">
        <v>242</v>
      </c>
      <c r="L4576" s="2" t="s">
        <v>243</v>
      </c>
      <c r="M4576" s="2" t="s">
        <v>37</v>
      </c>
      <c r="N4576" s="2" t="s">
        <v>51</v>
      </c>
      <c r="O4576" s="2" t="s">
        <v>171</v>
      </c>
      <c r="P4576" s="2" t="s">
        <v>204</v>
      </c>
      <c r="Q4576" s="2" t="s">
        <v>205</v>
      </c>
      <c r="R4576" s="6" t="n">
        <v>1</v>
      </c>
      <c r="S4576" s="7" t="n">
        <v>1200.32</v>
      </c>
      <c r="T4576" s="7" t="n">
        <f aca="false">$R4576*$S4576</f>
        <v>1200.32</v>
      </c>
      <c r="U4576" s="8" t="n">
        <v>0.03</v>
      </c>
      <c r="V4576" s="7" t="n">
        <f aca="false">$T4576*$U4576</f>
        <v>36.0096</v>
      </c>
      <c r="W4576" s="7" t="n">
        <f aca="false">$T4576-$V4576</f>
        <v>1164.3104</v>
      </c>
      <c r="X4576" s="7" t="n">
        <v>791.93</v>
      </c>
      <c r="Y4576" s="7" t="n">
        <f aca="false">$R4576*$X4576</f>
        <v>791.93</v>
      </c>
      <c r="Z4576" s="7" t="n">
        <f aca="false">$W4576-$Y4576</f>
        <v>372.3804</v>
      </c>
      <c r="AA4576" s="8" t="n">
        <f aca="false">IFERROR($Z4576/$W4576,0)</f>
        <v>0.319829145217633</v>
      </c>
      <c r="AB4576" s="2" t="s">
        <v>42</v>
      </c>
      <c r="AC4576" s="2" t="s">
        <v>43</v>
      </c>
    </row>
    <row r="4577" customFormat="false" ht="15" hidden="false" customHeight="false" outlineLevel="0" collapsed="false">
      <c r="A4577" s="2" t="s">
        <v>5980</v>
      </c>
      <c r="B4577" s="3" t="n">
        <v>45647</v>
      </c>
      <c r="C4577" s="4" t="n">
        <f aca="false">YEAR($B4577)</f>
        <v>2024</v>
      </c>
      <c r="D4577" s="4" t="n">
        <f aca="false">MONTH($B4577)</f>
        <v>12</v>
      </c>
      <c r="E4577" s="2" t="s">
        <v>5565</v>
      </c>
      <c r="F4577" s="5" t="n">
        <f aca="false">ROUNDUP(MONTH($B4577)/3,0)</f>
        <v>4</v>
      </c>
      <c r="G4577" s="2" t="s">
        <v>225</v>
      </c>
      <c r="H4577" s="2" t="s">
        <v>226</v>
      </c>
      <c r="I4577" s="2" t="s">
        <v>33</v>
      </c>
      <c r="J4577" s="2" t="s">
        <v>59</v>
      </c>
      <c r="K4577" s="2" t="s">
        <v>71</v>
      </c>
      <c r="L4577" s="2" t="s">
        <v>72</v>
      </c>
      <c r="M4577" s="2" t="s">
        <v>142</v>
      </c>
      <c r="N4577" s="2" t="s">
        <v>51</v>
      </c>
      <c r="O4577" s="2" t="s">
        <v>39</v>
      </c>
      <c r="P4577" s="2" t="s">
        <v>106</v>
      </c>
      <c r="Q4577" s="2" t="s">
        <v>136</v>
      </c>
      <c r="R4577" s="6" t="n">
        <v>3</v>
      </c>
      <c r="S4577" s="7" t="n">
        <v>2004.53</v>
      </c>
      <c r="T4577" s="7" t="n">
        <f aca="false">$R4577*$S4577</f>
        <v>6013.59</v>
      </c>
      <c r="U4577" s="8" t="n">
        <v>0.03</v>
      </c>
      <c r="V4577" s="7" t="n">
        <f aca="false">$T4577*$U4577</f>
        <v>180.4077</v>
      </c>
      <c r="W4577" s="7" t="n">
        <f aca="false">$T4577-$V4577</f>
        <v>5833.1823</v>
      </c>
      <c r="X4577" s="7" t="n">
        <v>1339.59</v>
      </c>
      <c r="Y4577" s="7" t="n">
        <f aca="false">$R4577*$X4577</f>
        <v>4018.77</v>
      </c>
      <c r="Z4577" s="7" t="n">
        <f aca="false">$W4577-$Y4577</f>
        <v>1814.4123</v>
      </c>
      <c r="AA4577" s="8" t="n">
        <f aca="false">IFERROR($Z4577/$W4577,0)</f>
        <v>0.311050162104483</v>
      </c>
      <c r="AB4577" s="2" t="s">
        <v>85</v>
      </c>
      <c r="AC4577" s="2" t="s">
        <v>43</v>
      </c>
    </row>
    <row r="4578" customFormat="false" ht="15" hidden="false" customHeight="false" outlineLevel="0" collapsed="false">
      <c r="A4578" s="2" t="s">
        <v>5981</v>
      </c>
      <c r="B4578" s="3" t="n">
        <v>45647</v>
      </c>
      <c r="C4578" s="4" t="n">
        <f aca="false">YEAR($B4578)</f>
        <v>2024</v>
      </c>
      <c r="D4578" s="4" t="n">
        <f aca="false">MONTH($B4578)</f>
        <v>12</v>
      </c>
      <c r="E4578" s="2" t="s">
        <v>5565</v>
      </c>
      <c r="F4578" s="5" t="n">
        <f aca="false">ROUNDUP(MONTH($B4578)/3,0)</f>
        <v>4</v>
      </c>
      <c r="G4578" s="2" t="s">
        <v>1552</v>
      </c>
      <c r="H4578" s="2" t="s">
        <v>1553</v>
      </c>
      <c r="I4578" s="2" t="s">
        <v>104</v>
      </c>
      <c r="J4578" s="2" t="s">
        <v>47</v>
      </c>
      <c r="K4578" s="2" t="s">
        <v>48</v>
      </c>
      <c r="L4578" s="2" t="s">
        <v>49</v>
      </c>
      <c r="M4578" s="2" t="s">
        <v>118</v>
      </c>
      <c r="N4578" s="2" t="s">
        <v>63</v>
      </c>
      <c r="O4578" s="2" t="s">
        <v>64</v>
      </c>
      <c r="P4578" s="2" t="s">
        <v>342</v>
      </c>
      <c r="Q4578" s="2" t="s">
        <v>343</v>
      </c>
      <c r="R4578" s="6" t="n">
        <v>13</v>
      </c>
      <c r="S4578" s="7" t="n">
        <v>2004.87</v>
      </c>
      <c r="T4578" s="7" t="n">
        <f aca="false">$R4578*$S4578</f>
        <v>26063.31</v>
      </c>
      <c r="U4578" s="8" t="n">
        <v>0.05</v>
      </c>
      <c r="V4578" s="7" t="n">
        <f aca="false">$T4578*$U4578</f>
        <v>1303.1655</v>
      </c>
      <c r="W4578" s="7" t="n">
        <f aca="false">$T4578-$V4578</f>
        <v>24760.1445</v>
      </c>
      <c r="X4578" s="7" t="n">
        <v>1576.81</v>
      </c>
      <c r="Y4578" s="7" t="n">
        <f aca="false">$R4578*$X4578</f>
        <v>20498.53</v>
      </c>
      <c r="Z4578" s="7" t="n">
        <f aca="false">$W4578-$Y4578</f>
        <v>4261.6145</v>
      </c>
      <c r="AA4578" s="8" t="n">
        <f aca="false">IFERROR($Z4578/$W4578,0)</f>
        <v>0.172115897788884</v>
      </c>
      <c r="AB4578" s="2" t="s">
        <v>76</v>
      </c>
      <c r="AC4578" s="2" t="s">
        <v>43</v>
      </c>
    </row>
    <row r="4579" customFormat="false" ht="15" hidden="false" customHeight="false" outlineLevel="0" collapsed="false">
      <c r="A4579" s="2" t="s">
        <v>5982</v>
      </c>
      <c r="B4579" s="3" t="n">
        <v>45647</v>
      </c>
      <c r="C4579" s="4" t="n">
        <f aca="false">YEAR($B4579)</f>
        <v>2024</v>
      </c>
      <c r="D4579" s="4" t="n">
        <f aca="false">MONTH($B4579)</f>
        <v>12</v>
      </c>
      <c r="E4579" s="2" t="s">
        <v>5565</v>
      </c>
      <c r="F4579" s="5" t="n">
        <f aca="false">ROUNDUP(MONTH($B4579)/3,0)</f>
        <v>4</v>
      </c>
      <c r="G4579" s="2" t="s">
        <v>1145</v>
      </c>
      <c r="H4579" s="2" t="s">
        <v>1146</v>
      </c>
      <c r="I4579" s="2" t="s">
        <v>33</v>
      </c>
      <c r="J4579" s="2" t="s">
        <v>89</v>
      </c>
      <c r="K4579" s="2" t="s">
        <v>124</v>
      </c>
      <c r="L4579" s="2" t="s">
        <v>125</v>
      </c>
      <c r="M4579" s="2" t="s">
        <v>92</v>
      </c>
      <c r="N4579" s="2" t="s">
        <v>73</v>
      </c>
      <c r="O4579" s="2" t="s">
        <v>52</v>
      </c>
      <c r="P4579" s="2" t="s">
        <v>53</v>
      </c>
      <c r="Q4579" s="2" t="s">
        <v>363</v>
      </c>
      <c r="R4579" s="6" t="n">
        <v>1</v>
      </c>
      <c r="S4579" s="7" t="n">
        <v>4442.72</v>
      </c>
      <c r="T4579" s="7" t="n">
        <f aca="false">$R4579*$S4579</f>
        <v>4442.72</v>
      </c>
      <c r="U4579" s="8" t="n">
        <v>0.05</v>
      </c>
      <c r="V4579" s="7" t="n">
        <f aca="false">$T4579*$U4579</f>
        <v>222.136</v>
      </c>
      <c r="W4579" s="7" t="n">
        <f aca="false">$T4579-$V4579</f>
        <v>4220.584</v>
      </c>
      <c r="X4579" s="7" t="n">
        <v>3276.03</v>
      </c>
      <c r="Y4579" s="7" t="n">
        <f aca="false">$R4579*$X4579</f>
        <v>3276.03</v>
      </c>
      <c r="Z4579" s="7" t="n">
        <f aca="false">$W4579-$Y4579</f>
        <v>944.554</v>
      </c>
      <c r="AA4579" s="8" t="n">
        <f aca="false">IFERROR($Z4579/$W4579,0)</f>
        <v>0.223796991127294</v>
      </c>
      <c r="AB4579" s="2" t="s">
        <v>85</v>
      </c>
      <c r="AC4579" s="2" t="s">
        <v>43</v>
      </c>
    </row>
    <row r="4580" customFormat="false" ht="15" hidden="false" customHeight="false" outlineLevel="0" collapsed="false">
      <c r="A4580" s="2" t="s">
        <v>5983</v>
      </c>
      <c r="B4580" s="3" t="n">
        <v>45647</v>
      </c>
      <c r="C4580" s="4" t="n">
        <f aca="false">YEAR($B4580)</f>
        <v>2024</v>
      </c>
      <c r="D4580" s="4" t="n">
        <f aca="false">MONTH($B4580)</f>
        <v>12</v>
      </c>
      <c r="E4580" s="2" t="s">
        <v>5565</v>
      </c>
      <c r="F4580" s="5" t="n">
        <f aca="false">ROUNDUP(MONTH($B4580)/3,0)</f>
        <v>4</v>
      </c>
      <c r="G4580" s="2" t="s">
        <v>2295</v>
      </c>
      <c r="H4580" s="2" t="s">
        <v>2296</v>
      </c>
      <c r="I4580" s="2" t="s">
        <v>33</v>
      </c>
      <c r="J4580" s="2" t="s">
        <v>59</v>
      </c>
      <c r="K4580" s="2" t="s">
        <v>60</v>
      </c>
      <c r="L4580" s="2" t="s">
        <v>61</v>
      </c>
      <c r="M4580" s="2" t="s">
        <v>62</v>
      </c>
      <c r="N4580" s="2" t="s">
        <v>63</v>
      </c>
      <c r="O4580" s="2" t="s">
        <v>171</v>
      </c>
      <c r="P4580" s="2" t="s">
        <v>180</v>
      </c>
      <c r="Q4580" s="2" t="s">
        <v>181</v>
      </c>
      <c r="R4580" s="6" t="n">
        <v>2</v>
      </c>
      <c r="S4580" s="7" t="n">
        <v>2397.69</v>
      </c>
      <c r="T4580" s="7" t="n">
        <f aca="false">$R4580*$S4580</f>
        <v>4795.38</v>
      </c>
      <c r="U4580" s="8" t="n">
        <v>0.08</v>
      </c>
      <c r="V4580" s="7" t="n">
        <f aca="false">$T4580*$U4580</f>
        <v>383.6304</v>
      </c>
      <c r="W4580" s="7" t="n">
        <f aca="false">$T4580-$V4580</f>
        <v>4411.7496</v>
      </c>
      <c r="X4580" s="7" t="n">
        <v>1668.18</v>
      </c>
      <c r="Y4580" s="7" t="n">
        <f aca="false">$R4580*$X4580</f>
        <v>3336.36</v>
      </c>
      <c r="Z4580" s="7" t="n">
        <f aca="false">$W4580-$Y4580</f>
        <v>1075.3896</v>
      </c>
      <c r="AA4580" s="8" t="n">
        <f aca="false">IFERROR($Z4580/$W4580,0)</f>
        <v>0.243755810619896</v>
      </c>
      <c r="AB4580" s="2" t="s">
        <v>85</v>
      </c>
      <c r="AC4580" s="2" t="s">
        <v>43</v>
      </c>
    </row>
    <row r="4581" customFormat="false" ht="15" hidden="false" customHeight="false" outlineLevel="0" collapsed="false">
      <c r="A4581" s="2" t="s">
        <v>5984</v>
      </c>
      <c r="B4581" s="3" t="n">
        <v>45647</v>
      </c>
      <c r="C4581" s="4" t="n">
        <f aca="false">YEAR($B4581)</f>
        <v>2024</v>
      </c>
      <c r="D4581" s="4" t="n">
        <f aca="false">MONTH($B4581)</f>
        <v>12</v>
      </c>
      <c r="E4581" s="2" t="s">
        <v>5565</v>
      </c>
      <c r="F4581" s="5" t="n">
        <f aca="false">ROUNDUP(MONTH($B4581)/3,0)</f>
        <v>4</v>
      </c>
      <c r="G4581" s="2" t="s">
        <v>109</v>
      </c>
      <c r="H4581" s="2" t="s">
        <v>110</v>
      </c>
      <c r="I4581" s="2" t="s">
        <v>33</v>
      </c>
      <c r="J4581" s="2" t="s">
        <v>89</v>
      </c>
      <c r="K4581" s="2" t="s">
        <v>97</v>
      </c>
      <c r="L4581" s="2" t="s">
        <v>111</v>
      </c>
      <c r="M4581" s="2" t="s">
        <v>92</v>
      </c>
      <c r="N4581" s="2" t="s">
        <v>51</v>
      </c>
      <c r="O4581" s="2" t="s">
        <v>39</v>
      </c>
      <c r="P4581" s="2" t="s">
        <v>106</v>
      </c>
      <c r="Q4581" s="2" t="s">
        <v>107</v>
      </c>
      <c r="R4581" s="6" t="n">
        <v>2</v>
      </c>
      <c r="S4581" s="7" t="n">
        <v>2204.59</v>
      </c>
      <c r="T4581" s="7" t="n">
        <f aca="false">$R4581*$S4581</f>
        <v>4409.18</v>
      </c>
      <c r="U4581" s="8" t="n">
        <v>0.05</v>
      </c>
      <c r="V4581" s="7" t="n">
        <f aca="false">$T4581*$U4581</f>
        <v>220.459</v>
      </c>
      <c r="W4581" s="7" t="n">
        <f aca="false">$T4581-$V4581</f>
        <v>4188.721</v>
      </c>
      <c r="X4581" s="7" t="n">
        <v>1696.08</v>
      </c>
      <c r="Y4581" s="7" t="n">
        <f aca="false">$R4581*$X4581</f>
        <v>3392.16</v>
      </c>
      <c r="Z4581" s="7" t="n">
        <f aca="false">$W4581-$Y4581</f>
        <v>796.561000000001</v>
      </c>
      <c r="AA4581" s="8" t="n">
        <f aca="false">IFERROR($Z4581/$W4581,0)</f>
        <v>0.190168072784031</v>
      </c>
      <c r="AB4581" s="2" t="s">
        <v>85</v>
      </c>
      <c r="AC4581" s="2" t="s">
        <v>43</v>
      </c>
    </row>
    <row r="4582" customFormat="false" ht="15" hidden="false" customHeight="false" outlineLevel="0" collapsed="false">
      <c r="A4582" s="2" t="s">
        <v>5985</v>
      </c>
      <c r="B4582" s="3" t="n">
        <v>45647</v>
      </c>
      <c r="C4582" s="4" t="n">
        <f aca="false">YEAR($B4582)</f>
        <v>2024</v>
      </c>
      <c r="D4582" s="4" t="n">
        <f aca="false">MONTH($B4582)</f>
        <v>12</v>
      </c>
      <c r="E4582" s="2" t="s">
        <v>5565</v>
      </c>
      <c r="F4582" s="5" t="n">
        <f aca="false">ROUNDUP(MONTH($B4582)/3,0)</f>
        <v>4</v>
      </c>
      <c r="G4582" s="2" t="s">
        <v>698</v>
      </c>
      <c r="H4582" s="2" t="s">
        <v>279</v>
      </c>
      <c r="I4582" s="2" t="s">
        <v>104</v>
      </c>
      <c r="J4582" s="2" t="s">
        <v>47</v>
      </c>
      <c r="K4582" s="2" t="s">
        <v>221</v>
      </c>
      <c r="L4582" s="2" t="s">
        <v>222</v>
      </c>
      <c r="M4582" s="2" t="s">
        <v>105</v>
      </c>
      <c r="N4582" s="2" t="s">
        <v>51</v>
      </c>
      <c r="O4582" s="2" t="s">
        <v>64</v>
      </c>
      <c r="P4582" s="2" t="s">
        <v>65</v>
      </c>
      <c r="Q4582" s="2" t="s">
        <v>187</v>
      </c>
      <c r="R4582" s="6" t="n">
        <v>8</v>
      </c>
      <c r="S4582" s="7" t="n">
        <v>4595.62</v>
      </c>
      <c r="T4582" s="7" t="n">
        <f aca="false">$R4582*$S4582</f>
        <v>36764.96</v>
      </c>
      <c r="U4582" s="8" t="n">
        <v>0.03</v>
      </c>
      <c r="V4582" s="7" t="n">
        <f aca="false">$T4582*$U4582</f>
        <v>1102.9488</v>
      </c>
      <c r="W4582" s="7" t="n">
        <f aca="false">$T4582-$V4582</f>
        <v>35662.0112</v>
      </c>
      <c r="X4582" s="7" t="n">
        <v>3592.15</v>
      </c>
      <c r="Y4582" s="7" t="n">
        <f aca="false">$R4582*$X4582</f>
        <v>28737.2</v>
      </c>
      <c r="Z4582" s="7" t="n">
        <f aca="false">$W4582-$Y4582</f>
        <v>6924.8112</v>
      </c>
      <c r="AA4582" s="8" t="n">
        <f aca="false">IFERROR($Z4582/$W4582,0)</f>
        <v>0.194178930659974</v>
      </c>
      <c r="AB4582" s="2" t="s">
        <v>42</v>
      </c>
      <c r="AC4582" s="2" t="s">
        <v>246</v>
      </c>
    </row>
    <row r="4583" customFormat="false" ht="15" hidden="false" customHeight="false" outlineLevel="0" collapsed="false">
      <c r="A4583" s="2" t="s">
        <v>5986</v>
      </c>
      <c r="B4583" s="3" t="n">
        <v>45647</v>
      </c>
      <c r="C4583" s="4" t="n">
        <f aca="false">YEAR($B4583)</f>
        <v>2024</v>
      </c>
      <c r="D4583" s="4" t="n">
        <f aca="false">MONTH($B4583)</f>
        <v>12</v>
      </c>
      <c r="E4583" s="2" t="s">
        <v>5565</v>
      </c>
      <c r="F4583" s="5" t="n">
        <f aca="false">ROUNDUP(MONTH($B4583)/3,0)</f>
        <v>4</v>
      </c>
      <c r="G4583" s="2" t="s">
        <v>999</v>
      </c>
      <c r="H4583" s="2" t="s">
        <v>1000</v>
      </c>
      <c r="I4583" s="2" t="s">
        <v>33</v>
      </c>
      <c r="J4583" s="2" t="s">
        <v>89</v>
      </c>
      <c r="K4583" s="2" t="s">
        <v>90</v>
      </c>
      <c r="L4583" s="2" t="s">
        <v>161</v>
      </c>
      <c r="M4583" s="2" t="s">
        <v>99</v>
      </c>
      <c r="N4583" s="2" t="s">
        <v>73</v>
      </c>
      <c r="O4583" s="2" t="s">
        <v>114</v>
      </c>
      <c r="P4583" s="2" t="s">
        <v>119</v>
      </c>
      <c r="Q4583" s="2" t="s">
        <v>191</v>
      </c>
      <c r="R4583" s="6" t="n">
        <v>2</v>
      </c>
      <c r="S4583" s="7" t="n">
        <v>430.64</v>
      </c>
      <c r="T4583" s="7" t="n">
        <f aca="false">$R4583*$S4583</f>
        <v>861.28</v>
      </c>
      <c r="U4583" s="8" t="n">
        <v>0.08</v>
      </c>
      <c r="V4583" s="7" t="n">
        <f aca="false">$T4583*$U4583</f>
        <v>68.9024</v>
      </c>
      <c r="W4583" s="7" t="n">
        <f aca="false">$T4583-$V4583</f>
        <v>792.3776</v>
      </c>
      <c r="X4583" s="7" t="n">
        <v>243.66</v>
      </c>
      <c r="Y4583" s="7" t="n">
        <f aca="false">$R4583*$X4583</f>
        <v>487.32</v>
      </c>
      <c r="Z4583" s="7" t="n">
        <f aca="false">$W4583-$Y4583</f>
        <v>305.0576</v>
      </c>
      <c r="AA4583" s="8" t="n">
        <f aca="false">IFERROR($Z4583/$W4583,0)</f>
        <v>0.384990186496943</v>
      </c>
      <c r="AB4583" s="2" t="s">
        <v>85</v>
      </c>
      <c r="AC4583" s="2" t="s">
        <v>93</v>
      </c>
    </row>
    <row r="4584" customFormat="false" ht="15" hidden="false" customHeight="false" outlineLevel="0" collapsed="false">
      <c r="A4584" s="2" t="s">
        <v>5987</v>
      </c>
      <c r="B4584" s="3" t="n">
        <v>45647</v>
      </c>
      <c r="C4584" s="4" t="n">
        <f aca="false">YEAR($B4584)</f>
        <v>2024</v>
      </c>
      <c r="D4584" s="4" t="n">
        <f aca="false">MONTH($B4584)</f>
        <v>12</v>
      </c>
      <c r="E4584" s="2" t="s">
        <v>5565</v>
      </c>
      <c r="F4584" s="5" t="n">
        <f aca="false">ROUNDUP(MONTH($B4584)/3,0)</f>
        <v>4</v>
      </c>
      <c r="G4584" s="2" t="s">
        <v>805</v>
      </c>
      <c r="H4584" s="2" t="s">
        <v>806</v>
      </c>
      <c r="I4584" s="2" t="s">
        <v>33</v>
      </c>
      <c r="J4584" s="2" t="s">
        <v>59</v>
      </c>
      <c r="K4584" s="2" t="s">
        <v>60</v>
      </c>
      <c r="L4584" s="2" t="s">
        <v>61</v>
      </c>
      <c r="M4584" s="2" t="s">
        <v>131</v>
      </c>
      <c r="N4584" s="2" t="s">
        <v>51</v>
      </c>
      <c r="O4584" s="2" t="s">
        <v>114</v>
      </c>
      <c r="P4584" s="2" t="s">
        <v>115</v>
      </c>
      <c r="Q4584" s="2" t="s">
        <v>530</v>
      </c>
      <c r="R4584" s="6" t="n">
        <v>3</v>
      </c>
      <c r="S4584" s="7" t="n">
        <v>167.85</v>
      </c>
      <c r="T4584" s="7" t="n">
        <f aca="false">$R4584*$S4584</f>
        <v>503.55</v>
      </c>
      <c r="U4584" s="8" t="n">
        <v>0.1</v>
      </c>
      <c r="V4584" s="7" t="n">
        <f aca="false">$T4584*$U4584</f>
        <v>50.355</v>
      </c>
      <c r="W4584" s="7" t="n">
        <f aca="false">$T4584-$V4584</f>
        <v>453.195</v>
      </c>
      <c r="X4584" s="7" t="n">
        <v>86.45</v>
      </c>
      <c r="Y4584" s="7" t="n">
        <f aca="false">$R4584*$X4584</f>
        <v>259.35</v>
      </c>
      <c r="Z4584" s="7" t="n">
        <f aca="false">$W4584-$Y4584</f>
        <v>193.845</v>
      </c>
      <c r="AA4584" s="8" t="n">
        <f aca="false">IFERROR($Z4584/$W4584,0)</f>
        <v>0.427729785191805</v>
      </c>
      <c r="AB4584" s="2" t="s">
        <v>85</v>
      </c>
      <c r="AC4584" s="2" t="s">
        <v>43</v>
      </c>
    </row>
    <row r="4585" customFormat="false" ht="15" hidden="false" customHeight="false" outlineLevel="0" collapsed="false">
      <c r="A4585" s="2" t="s">
        <v>5988</v>
      </c>
      <c r="B4585" s="3" t="n">
        <v>45647</v>
      </c>
      <c r="C4585" s="4" t="n">
        <f aca="false">YEAR($B4585)</f>
        <v>2024</v>
      </c>
      <c r="D4585" s="4" t="n">
        <f aca="false">MONTH($B4585)</f>
        <v>12</v>
      </c>
      <c r="E4585" s="2" t="s">
        <v>5565</v>
      </c>
      <c r="F4585" s="5" t="n">
        <f aca="false">ROUNDUP(MONTH($B4585)/3,0)</f>
        <v>4</v>
      </c>
      <c r="G4585" s="2" t="s">
        <v>5989</v>
      </c>
      <c r="H4585" s="2" t="s">
        <v>5990</v>
      </c>
      <c r="I4585" s="2" t="s">
        <v>33</v>
      </c>
      <c r="J4585" s="2" t="s">
        <v>147</v>
      </c>
      <c r="K4585" s="2" t="s">
        <v>148</v>
      </c>
      <c r="L4585" s="2" t="s">
        <v>149</v>
      </c>
      <c r="M4585" s="2" t="s">
        <v>217</v>
      </c>
      <c r="N4585" s="2" t="s">
        <v>38</v>
      </c>
      <c r="O4585" s="2" t="s">
        <v>52</v>
      </c>
      <c r="P4585" s="2" t="s">
        <v>53</v>
      </c>
      <c r="Q4585" s="2" t="s">
        <v>54</v>
      </c>
      <c r="R4585" s="6" t="n">
        <v>2</v>
      </c>
      <c r="S4585" s="7" t="n">
        <v>2800.79</v>
      </c>
      <c r="T4585" s="7" t="n">
        <f aca="false">$R4585*$S4585</f>
        <v>5601.58</v>
      </c>
      <c r="U4585" s="8" t="n">
        <v>0</v>
      </c>
      <c r="V4585" s="7" t="n">
        <f aca="false">$T4585*$U4585</f>
        <v>0</v>
      </c>
      <c r="W4585" s="7" t="n">
        <f aca="false">$T4585-$V4585</f>
        <v>5601.58</v>
      </c>
      <c r="X4585" s="7" t="n">
        <v>2033.55</v>
      </c>
      <c r="Y4585" s="7" t="n">
        <f aca="false">$R4585*$X4585</f>
        <v>4067.1</v>
      </c>
      <c r="Z4585" s="7" t="n">
        <f aca="false">$W4585-$Y4585</f>
        <v>1534.48</v>
      </c>
      <c r="AA4585" s="8" t="n">
        <f aca="false">IFERROR($Z4585/$W4585,0)</f>
        <v>0.273936996347459</v>
      </c>
      <c r="AB4585" s="2" t="s">
        <v>85</v>
      </c>
      <c r="AC4585" s="2" t="s">
        <v>43</v>
      </c>
    </row>
    <row r="4586" customFormat="false" ht="15" hidden="false" customHeight="false" outlineLevel="0" collapsed="false">
      <c r="A4586" s="2" t="s">
        <v>5991</v>
      </c>
      <c r="B4586" s="3" t="n">
        <v>45647</v>
      </c>
      <c r="C4586" s="4" t="n">
        <f aca="false">YEAR($B4586)</f>
        <v>2024</v>
      </c>
      <c r="D4586" s="4" t="n">
        <f aca="false">MONTH($B4586)</f>
        <v>12</v>
      </c>
      <c r="E4586" s="2" t="s">
        <v>5565</v>
      </c>
      <c r="F4586" s="5" t="n">
        <f aca="false">ROUNDUP(MONTH($B4586)/3,0)</f>
        <v>4</v>
      </c>
      <c r="G4586" s="2" t="s">
        <v>439</v>
      </c>
      <c r="H4586" s="2" t="s">
        <v>440</v>
      </c>
      <c r="I4586" s="2" t="s">
        <v>104</v>
      </c>
      <c r="J4586" s="2" t="s">
        <v>34</v>
      </c>
      <c r="K4586" s="2" t="s">
        <v>35</v>
      </c>
      <c r="L4586" s="2" t="s">
        <v>36</v>
      </c>
      <c r="M4586" s="2" t="s">
        <v>82</v>
      </c>
      <c r="N4586" s="2" t="s">
        <v>63</v>
      </c>
      <c r="O4586" s="2" t="s">
        <v>114</v>
      </c>
      <c r="P4586" s="2" t="s">
        <v>115</v>
      </c>
      <c r="Q4586" s="2" t="s">
        <v>116</v>
      </c>
      <c r="R4586" s="6" t="n">
        <v>3</v>
      </c>
      <c r="S4586" s="7" t="n">
        <v>314.6</v>
      </c>
      <c r="T4586" s="7" t="n">
        <f aca="false">$R4586*$S4586</f>
        <v>943.8</v>
      </c>
      <c r="U4586" s="8" t="n">
        <v>0</v>
      </c>
      <c r="V4586" s="7" t="n">
        <f aca="false">$T4586*$U4586</f>
        <v>0</v>
      </c>
      <c r="W4586" s="7" t="n">
        <f aca="false">$T4586-$V4586</f>
        <v>943.8</v>
      </c>
      <c r="X4586" s="7" t="n">
        <v>151.72</v>
      </c>
      <c r="Y4586" s="7" t="n">
        <f aca="false">$R4586*$X4586</f>
        <v>455.16</v>
      </c>
      <c r="Z4586" s="7" t="n">
        <f aca="false">$W4586-$Y4586</f>
        <v>488.64</v>
      </c>
      <c r="AA4586" s="8" t="n">
        <f aca="false">IFERROR($Z4586/$W4586,0)</f>
        <v>0.5177368086459</v>
      </c>
      <c r="AB4586" s="2" t="s">
        <v>85</v>
      </c>
      <c r="AC4586" s="2" t="s">
        <v>43</v>
      </c>
    </row>
    <row r="4587" customFormat="false" ht="15" hidden="false" customHeight="false" outlineLevel="0" collapsed="false">
      <c r="A4587" s="2" t="s">
        <v>5992</v>
      </c>
      <c r="B4587" s="3" t="n">
        <v>45648</v>
      </c>
      <c r="C4587" s="4" t="n">
        <f aca="false">YEAR($B4587)</f>
        <v>2024</v>
      </c>
      <c r="D4587" s="4" t="n">
        <f aca="false">MONTH($B4587)</f>
        <v>12</v>
      </c>
      <c r="E4587" s="2" t="s">
        <v>5565</v>
      </c>
      <c r="F4587" s="5" t="n">
        <f aca="false">ROUNDUP(MONTH($B4587)/3,0)</f>
        <v>4</v>
      </c>
      <c r="G4587" s="2" t="s">
        <v>45</v>
      </c>
      <c r="H4587" s="2" t="s">
        <v>46</v>
      </c>
      <c r="I4587" s="2" t="s">
        <v>33</v>
      </c>
      <c r="J4587" s="2" t="s">
        <v>47</v>
      </c>
      <c r="K4587" s="2" t="s">
        <v>48</v>
      </c>
      <c r="L4587" s="2" t="s">
        <v>49</v>
      </c>
      <c r="M4587" s="2" t="s">
        <v>168</v>
      </c>
      <c r="N4587" s="2" t="s">
        <v>151</v>
      </c>
      <c r="O4587" s="2" t="s">
        <v>171</v>
      </c>
      <c r="P4587" s="2" t="s">
        <v>204</v>
      </c>
      <c r="Q4587" s="2" t="s">
        <v>205</v>
      </c>
      <c r="R4587" s="6" t="n">
        <v>1</v>
      </c>
      <c r="S4587" s="7" t="n">
        <v>1134.88</v>
      </c>
      <c r="T4587" s="7" t="n">
        <f aca="false">$R4587*$S4587</f>
        <v>1134.88</v>
      </c>
      <c r="U4587" s="8" t="n">
        <v>0</v>
      </c>
      <c r="V4587" s="7" t="n">
        <f aca="false">$T4587*$U4587</f>
        <v>0</v>
      </c>
      <c r="W4587" s="7" t="n">
        <f aca="false">$T4587-$V4587</f>
        <v>1134.88</v>
      </c>
      <c r="X4587" s="7" t="n">
        <v>698.45</v>
      </c>
      <c r="Y4587" s="7" t="n">
        <f aca="false">$R4587*$X4587</f>
        <v>698.45</v>
      </c>
      <c r="Z4587" s="7" t="n">
        <f aca="false">$W4587-$Y4587</f>
        <v>436.43</v>
      </c>
      <c r="AA4587" s="8" t="n">
        <f aca="false">IFERROR($Z4587/$W4587,0)</f>
        <v>0.384560482165515</v>
      </c>
      <c r="AB4587" s="2" t="s">
        <v>85</v>
      </c>
      <c r="AC4587" s="2" t="s">
        <v>43</v>
      </c>
    </row>
    <row r="4588" customFormat="false" ht="15" hidden="false" customHeight="false" outlineLevel="0" collapsed="false">
      <c r="A4588" s="2" t="s">
        <v>5993</v>
      </c>
      <c r="B4588" s="3" t="n">
        <v>45648</v>
      </c>
      <c r="C4588" s="4" t="n">
        <f aca="false">YEAR($B4588)</f>
        <v>2024</v>
      </c>
      <c r="D4588" s="4" t="n">
        <f aca="false">MONTH($B4588)</f>
        <v>12</v>
      </c>
      <c r="E4588" s="2" t="s">
        <v>5565</v>
      </c>
      <c r="F4588" s="5" t="n">
        <f aca="false">ROUNDUP(MONTH($B4588)/3,0)</f>
        <v>4</v>
      </c>
      <c r="G4588" s="2" t="s">
        <v>4480</v>
      </c>
      <c r="H4588" s="2" t="s">
        <v>1977</v>
      </c>
      <c r="I4588" s="2" t="s">
        <v>33</v>
      </c>
      <c r="J4588" s="2" t="s">
        <v>47</v>
      </c>
      <c r="K4588" s="2" t="s">
        <v>48</v>
      </c>
      <c r="L4588" s="2" t="s">
        <v>49</v>
      </c>
      <c r="M4588" s="2" t="s">
        <v>156</v>
      </c>
      <c r="N4588" s="2" t="s">
        <v>51</v>
      </c>
      <c r="O4588" s="2" t="s">
        <v>64</v>
      </c>
      <c r="P4588" s="2" t="s">
        <v>342</v>
      </c>
      <c r="Q4588" s="2" t="s">
        <v>389</v>
      </c>
      <c r="R4588" s="6" t="n">
        <v>3</v>
      </c>
      <c r="S4588" s="7" t="n">
        <v>3354.49</v>
      </c>
      <c r="T4588" s="7" t="n">
        <f aca="false">$R4588*$S4588</f>
        <v>10063.47</v>
      </c>
      <c r="U4588" s="8" t="n">
        <v>0</v>
      </c>
      <c r="V4588" s="7" t="n">
        <f aca="false">$T4588*$U4588</f>
        <v>0</v>
      </c>
      <c r="W4588" s="7" t="n">
        <f aca="false">$T4588-$V4588</f>
        <v>10063.47</v>
      </c>
      <c r="X4588" s="7" t="n">
        <v>2686.16</v>
      </c>
      <c r="Y4588" s="7" t="n">
        <f aca="false">$R4588*$X4588</f>
        <v>8058.48</v>
      </c>
      <c r="Z4588" s="7" t="n">
        <f aca="false">$W4588-$Y4588</f>
        <v>2004.99</v>
      </c>
      <c r="AA4588" s="8" t="n">
        <f aca="false">IFERROR($Z4588/$W4588,0)</f>
        <v>0.199234458889429</v>
      </c>
      <c r="AB4588" s="2" t="s">
        <v>85</v>
      </c>
      <c r="AC4588" s="2" t="s">
        <v>43</v>
      </c>
    </row>
    <row r="4589" customFormat="false" ht="15" hidden="false" customHeight="false" outlineLevel="0" collapsed="false">
      <c r="A4589" s="2" t="s">
        <v>5994</v>
      </c>
      <c r="B4589" s="3" t="n">
        <v>45648</v>
      </c>
      <c r="C4589" s="4" t="n">
        <f aca="false">YEAR($B4589)</f>
        <v>2024</v>
      </c>
      <c r="D4589" s="4" t="n">
        <f aca="false">MONTH($B4589)</f>
        <v>12</v>
      </c>
      <c r="E4589" s="2" t="s">
        <v>5565</v>
      </c>
      <c r="F4589" s="5" t="n">
        <f aca="false">ROUNDUP(MONTH($B4589)/3,0)</f>
        <v>4</v>
      </c>
      <c r="G4589" s="2" t="s">
        <v>433</v>
      </c>
      <c r="H4589" s="2" t="s">
        <v>434</v>
      </c>
      <c r="I4589" s="2" t="s">
        <v>33</v>
      </c>
      <c r="J4589" s="2" t="s">
        <v>89</v>
      </c>
      <c r="K4589" s="2" t="s">
        <v>97</v>
      </c>
      <c r="L4589" s="2" t="s">
        <v>98</v>
      </c>
      <c r="M4589" s="2" t="s">
        <v>135</v>
      </c>
      <c r="N4589" s="2" t="s">
        <v>51</v>
      </c>
      <c r="O4589" s="2" t="s">
        <v>52</v>
      </c>
      <c r="P4589" s="2" t="s">
        <v>53</v>
      </c>
      <c r="Q4589" s="2" t="s">
        <v>169</v>
      </c>
      <c r="R4589" s="6" t="n">
        <v>2</v>
      </c>
      <c r="S4589" s="7" t="n">
        <v>2389.57</v>
      </c>
      <c r="T4589" s="7" t="n">
        <f aca="false">$R4589*$S4589</f>
        <v>4779.14</v>
      </c>
      <c r="U4589" s="8" t="n">
        <v>0.05</v>
      </c>
      <c r="V4589" s="7" t="n">
        <f aca="false">$T4589*$U4589</f>
        <v>238.957</v>
      </c>
      <c r="W4589" s="7" t="n">
        <f aca="false">$T4589-$V4589</f>
        <v>4540.183</v>
      </c>
      <c r="X4589" s="7" t="n">
        <v>1765.52</v>
      </c>
      <c r="Y4589" s="7" t="n">
        <f aca="false">$R4589*$X4589</f>
        <v>3531.04</v>
      </c>
      <c r="Z4589" s="7" t="n">
        <f aca="false">$W4589-$Y4589</f>
        <v>1009.143</v>
      </c>
      <c r="AA4589" s="8" t="n">
        <f aca="false">IFERROR($Z4589/$W4589,0)</f>
        <v>0.222269234522045</v>
      </c>
      <c r="AB4589" s="2" t="s">
        <v>42</v>
      </c>
      <c r="AC4589" s="2" t="s">
        <v>43</v>
      </c>
    </row>
    <row r="4590" customFormat="false" ht="15" hidden="false" customHeight="false" outlineLevel="0" collapsed="false">
      <c r="A4590" s="2" t="s">
        <v>5995</v>
      </c>
      <c r="B4590" s="3" t="n">
        <v>45648</v>
      </c>
      <c r="C4590" s="4" t="n">
        <f aca="false">YEAR($B4590)</f>
        <v>2024</v>
      </c>
      <c r="D4590" s="4" t="n">
        <f aca="false">MONTH($B4590)</f>
        <v>12</v>
      </c>
      <c r="E4590" s="2" t="s">
        <v>5565</v>
      </c>
      <c r="F4590" s="5" t="n">
        <f aca="false">ROUNDUP(MONTH($B4590)/3,0)</f>
        <v>4</v>
      </c>
      <c r="G4590" s="2" t="s">
        <v>31</v>
      </c>
      <c r="H4590" s="2" t="s">
        <v>32</v>
      </c>
      <c r="I4590" s="2" t="s">
        <v>33</v>
      </c>
      <c r="J4590" s="2" t="s">
        <v>34</v>
      </c>
      <c r="K4590" s="2" t="s">
        <v>35</v>
      </c>
      <c r="L4590" s="2" t="s">
        <v>36</v>
      </c>
      <c r="M4590" s="2" t="s">
        <v>37</v>
      </c>
      <c r="N4590" s="2" t="s">
        <v>38</v>
      </c>
      <c r="O4590" s="2" t="s">
        <v>52</v>
      </c>
      <c r="P4590" s="2" t="s">
        <v>53</v>
      </c>
      <c r="Q4590" s="2" t="s">
        <v>363</v>
      </c>
      <c r="R4590" s="6" t="n">
        <v>2</v>
      </c>
      <c r="S4590" s="7" t="n">
        <v>4860.26</v>
      </c>
      <c r="T4590" s="7" t="n">
        <f aca="false">$R4590*$S4590</f>
        <v>9720.52</v>
      </c>
      <c r="U4590" s="8" t="n">
        <v>0</v>
      </c>
      <c r="V4590" s="7" t="n">
        <f aca="false">$T4590*$U4590</f>
        <v>0</v>
      </c>
      <c r="W4590" s="7" t="n">
        <f aca="false">$T4590-$V4590</f>
        <v>9720.52</v>
      </c>
      <c r="X4590" s="7" t="n">
        <v>3872.84</v>
      </c>
      <c r="Y4590" s="7" t="n">
        <f aca="false">$R4590*$X4590</f>
        <v>7745.68</v>
      </c>
      <c r="Z4590" s="7" t="n">
        <f aca="false">$W4590-$Y4590</f>
        <v>1974.84</v>
      </c>
      <c r="AA4590" s="8" t="n">
        <f aca="false">IFERROR($Z4590/$W4590,0)</f>
        <v>0.203161970758766</v>
      </c>
      <c r="AB4590" s="2" t="s">
        <v>85</v>
      </c>
      <c r="AC4590" s="2" t="s">
        <v>43</v>
      </c>
    </row>
    <row r="4591" customFormat="false" ht="15" hidden="false" customHeight="false" outlineLevel="0" collapsed="false">
      <c r="A4591" s="2" t="s">
        <v>5996</v>
      </c>
      <c r="B4591" s="3" t="n">
        <v>45648</v>
      </c>
      <c r="C4591" s="4" t="n">
        <f aca="false">YEAR($B4591)</f>
        <v>2024</v>
      </c>
      <c r="D4591" s="4" t="n">
        <f aca="false">MONTH($B4591)</f>
        <v>12</v>
      </c>
      <c r="E4591" s="2" t="s">
        <v>5565</v>
      </c>
      <c r="F4591" s="5" t="n">
        <f aca="false">ROUNDUP(MONTH($B4591)/3,0)</f>
        <v>4</v>
      </c>
      <c r="G4591" s="2" t="s">
        <v>145</v>
      </c>
      <c r="H4591" s="2" t="s">
        <v>146</v>
      </c>
      <c r="I4591" s="2" t="s">
        <v>33</v>
      </c>
      <c r="J4591" s="2" t="s">
        <v>147</v>
      </c>
      <c r="K4591" s="2" t="s">
        <v>148</v>
      </c>
      <c r="L4591" s="2" t="s">
        <v>149</v>
      </c>
      <c r="M4591" s="2" t="s">
        <v>217</v>
      </c>
      <c r="N4591" s="2" t="s">
        <v>63</v>
      </c>
      <c r="O4591" s="2" t="s">
        <v>52</v>
      </c>
      <c r="P4591" s="2" t="s">
        <v>53</v>
      </c>
      <c r="Q4591" s="2" t="s">
        <v>363</v>
      </c>
      <c r="R4591" s="6" t="n">
        <v>3</v>
      </c>
      <c r="S4591" s="7" t="n">
        <v>4956.23</v>
      </c>
      <c r="T4591" s="7" t="n">
        <f aca="false">$R4591*$S4591</f>
        <v>14868.69</v>
      </c>
      <c r="U4591" s="8" t="n">
        <v>0</v>
      </c>
      <c r="V4591" s="7" t="n">
        <f aca="false">$T4591*$U4591</f>
        <v>0</v>
      </c>
      <c r="W4591" s="7" t="n">
        <f aca="false">$T4591-$V4591</f>
        <v>14868.69</v>
      </c>
      <c r="X4591" s="7" t="n">
        <v>3675.85</v>
      </c>
      <c r="Y4591" s="7" t="n">
        <f aca="false">$R4591*$X4591</f>
        <v>11027.55</v>
      </c>
      <c r="Z4591" s="7" t="n">
        <f aca="false">$W4591-$Y4591</f>
        <v>3841.14</v>
      </c>
      <c r="AA4591" s="8" t="n">
        <f aca="false">IFERROR($Z4591/$W4591,0)</f>
        <v>0.258337486355557</v>
      </c>
      <c r="AB4591" s="2" t="s">
        <v>85</v>
      </c>
      <c r="AC4591" s="2" t="s">
        <v>43</v>
      </c>
    </row>
    <row r="4592" customFormat="false" ht="15" hidden="false" customHeight="false" outlineLevel="0" collapsed="false">
      <c r="A4592" s="2" t="s">
        <v>5997</v>
      </c>
      <c r="B4592" s="3" t="n">
        <v>45648</v>
      </c>
      <c r="C4592" s="4" t="n">
        <f aca="false">YEAR($B4592)</f>
        <v>2024</v>
      </c>
      <c r="D4592" s="4" t="n">
        <f aca="false">MONTH($B4592)</f>
        <v>12</v>
      </c>
      <c r="E4592" s="2" t="s">
        <v>5565</v>
      </c>
      <c r="F4592" s="5" t="n">
        <f aca="false">ROUNDUP(MONTH($B4592)/3,0)</f>
        <v>4</v>
      </c>
      <c r="G4592" s="2" t="s">
        <v>848</v>
      </c>
      <c r="H4592" s="2" t="s">
        <v>849</v>
      </c>
      <c r="I4592" s="2" t="s">
        <v>33</v>
      </c>
      <c r="J4592" s="2" t="s">
        <v>47</v>
      </c>
      <c r="K4592" s="2" t="s">
        <v>48</v>
      </c>
      <c r="L4592" s="2" t="s">
        <v>155</v>
      </c>
      <c r="M4592" s="2" t="s">
        <v>118</v>
      </c>
      <c r="N4592" s="2" t="s">
        <v>51</v>
      </c>
      <c r="O4592" s="2" t="s">
        <v>114</v>
      </c>
      <c r="P4592" s="2" t="s">
        <v>115</v>
      </c>
      <c r="Q4592" s="2" t="s">
        <v>116</v>
      </c>
      <c r="R4592" s="6" t="n">
        <v>3</v>
      </c>
      <c r="S4592" s="7" t="n">
        <v>305.14</v>
      </c>
      <c r="T4592" s="7" t="n">
        <f aca="false">$R4592*$S4592</f>
        <v>915.42</v>
      </c>
      <c r="U4592" s="8" t="n">
        <v>0.05</v>
      </c>
      <c r="V4592" s="7" t="n">
        <f aca="false">$T4592*$U4592</f>
        <v>45.771</v>
      </c>
      <c r="W4592" s="7" t="n">
        <f aca="false">$T4592-$V4592</f>
        <v>869.649</v>
      </c>
      <c r="X4592" s="7" t="n">
        <v>147.72</v>
      </c>
      <c r="Y4592" s="7" t="n">
        <f aca="false">$R4592*$X4592</f>
        <v>443.16</v>
      </c>
      <c r="Z4592" s="7" t="n">
        <f aca="false">$W4592-$Y4592</f>
        <v>426.489</v>
      </c>
      <c r="AA4592" s="8" t="n">
        <f aca="false">IFERROR($Z4592/$W4592,0)</f>
        <v>0.490415098505259</v>
      </c>
      <c r="AB4592" s="2" t="s">
        <v>76</v>
      </c>
      <c r="AC4592" s="2" t="s">
        <v>43</v>
      </c>
    </row>
    <row r="4593" customFormat="false" ht="15" hidden="false" customHeight="false" outlineLevel="0" collapsed="false">
      <c r="A4593" s="2" t="s">
        <v>5998</v>
      </c>
      <c r="B4593" s="3" t="n">
        <v>45648</v>
      </c>
      <c r="C4593" s="4" t="n">
        <f aca="false">YEAR($B4593)</f>
        <v>2024</v>
      </c>
      <c r="D4593" s="4" t="n">
        <f aca="false">MONTH($B4593)</f>
        <v>12</v>
      </c>
      <c r="E4593" s="2" t="s">
        <v>5565</v>
      </c>
      <c r="F4593" s="5" t="n">
        <f aca="false">ROUNDUP(MONTH($B4593)/3,0)</f>
        <v>4</v>
      </c>
      <c r="G4593" s="2" t="s">
        <v>5167</v>
      </c>
      <c r="H4593" s="2" t="s">
        <v>576</v>
      </c>
      <c r="I4593" s="2" t="s">
        <v>33</v>
      </c>
      <c r="J4593" s="2" t="s">
        <v>47</v>
      </c>
      <c r="K4593" s="2" t="s">
        <v>48</v>
      </c>
      <c r="L4593" s="2" t="s">
        <v>155</v>
      </c>
      <c r="M4593" s="2" t="s">
        <v>118</v>
      </c>
      <c r="N4593" s="2" t="s">
        <v>38</v>
      </c>
      <c r="O4593" s="2" t="s">
        <v>114</v>
      </c>
      <c r="P4593" s="2" t="s">
        <v>234</v>
      </c>
      <c r="Q4593" s="2" t="s">
        <v>238</v>
      </c>
      <c r="R4593" s="6" t="n">
        <v>3</v>
      </c>
      <c r="S4593" s="7" t="n">
        <v>360.66</v>
      </c>
      <c r="T4593" s="7" t="n">
        <f aca="false">$R4593*$S4593</f>
        <v>1081.98</v>
      </c>
      <c r="U4593" s="8" t="n">
        <v>0.05</v>
      </c>
      <c r="V4593" s="7" t="n">
        <f aca="false">$T4593*$U4593</f>
        <v>54.099</v>
      </c>
      <c r="W4593" s="7" t="n">
        <f aca="false">$T4593-$V4593</f>
        <v>1027.881</v>
      </c>
      <c r="X4593" s="7" t="n">
        <v>205.89</v>
      </c>
      <c r="Y4593" s="7" t="n">
        <f aca="false">$R4593*$X4593</f>
        <v>617.67</v>
      </c>
      <c r="Z4593" s="7" t="n">
        <f aca="false">$W4593-$Y4593</f>
        <v>410.211</v>
      </c>
      <c r="AA4593" s="8" t="n">
        <f aca="false">IFERROR($Z4593/$W4593,0)</f>
        <v>0.39908413522577</v>
      </c>
      <c r="AB4593" s="2" t="s">
        <v>42</v>
      </c>
      <c r="AC4593" s="2" t="s">
        <v>43</v>
      </c>
    </row>
    <row r="4594" customFormat="false" ht="15" hidden="false" customHeight="false" outlineLevel="0" collapsed="false">
      <c r="A4594" s="2" t="s">
        <v>5999</v>
      </c>
      <c r="B4594" s="3" t="n">
        <v>45648</v>
      </c>
      <c r="C4594" s="4" t="n">
        <f aca="false">YEAR($B4594)</f>
        <v>2024</v>
      </c>
      <c r="D4594" s="4" t="n">
        <f aca="false">MONTH($B4594)</f>
        <v>12</v>
      </c>
      <c r="E4594" s="2" t="s">
        <v>5565</v>
      </c>
      <c r="F4594" s="5" t="n">
        <f aca="false">ROUNDUP(MONTH($B4594)/3,0)</f>
        <v>4</v>
      </c>
      <c r="G4594" s="2" t="s">
        <v>6000</v>
      </c>
      <c r="H4594" s="2" t="s">
        <v>688</v>
      </c>
      <c r="I4594" s="2" t="s">
        <v>33</v>
      </c>
      <c r="J4594" s="2" t="s">
        <v>47</v>
      </c>
      <c r="K4594" s="2" t="s">
        <v>48</v>
      </c>
      <c r="L4594" s="2" t="s">
        <v>49</v>
      </c>
      <c r="M4594" s="2" t="s">
        <v>168</v>
      </c>
      <c r="N4594" s="2" t="s">
        <v>51</v>
      </c>
      <c r="O4594" s="2" t="s">
        <v>114</v>
      </c>
      <c r="P4594" s="2" t="s">
        <v>119</v>
      </c>
      <c r="Q4594" s="2" t="s">
        <v>308</v>
      </c>
      <c r="R4594" s="6" t="n">
        <v>1</v>
      </c>
      <c r="S4594" s="7" t="n">
        <v>345.14</v>
      </c>
      <c r="T4594" s="7" t="n">
        <f aca="false">$R4594*$S4594</f>
        <v>345.14</v>
      </c>
      <c r="U4594" s="8" t="n">
        <v>0.05</v>
      </c>
      <c r="V4594" s="7" t="n">
        <f aca="false">$T4594*$U4594</f>
        <v>17.257</v>
      </c>
      <c r="W4594" s="7" t="n">
        <f aca="false">$T4594-$V4594</f>
        <v>327.883</v>
      </c>
      <c r="X4594" s="7" t="n">
        <v>203.69</v>
      </c>
      <c r="Y4594" s="7" t="n">
        <f aca="false">$R4594*$X4594</f>
        <v>203.69</v>
      </c>
      <c r="Z4594" s="7" t="n">
        <f aca="false">$W4594-$Y4594</f>
        <v>124.193</v>
      </c>
      <c r="AA4594" s="8" t="n">
        <f aca="false">IFERROR($Z4594/$W4594,0)</f>
        <v>0.378772305974997</v>
      </c>
      <c r="AB4594" s="2" t="s">
        <v>76</v>
      </c>
      <c r="AC4594" s="2" t="s">
        <v>43</v>
      </c>
    </row>
    <row r="4595" customFormat="false" ht="15" hidden="false" customHeight="false" outlineLevel="0" collapsed="false">
      <c r="A4595" s="2" t="s">
        <v>6001</v>
      </c>
      <c r="B4595" s="3" t="n">
        <v>45648</v>
      </c>
      <c r="C4595" s="4" t="n">
        <f aca="false">YEAR($B4595)</f>
        <v>2024</v>
      </c>
      <c r="D4595" s="4" t="n">
        <f aca="false">MONTH($B4595)</f>
        <v>12</v>
      </c>
      <c r="E4595" s="2" t="s">
        <v>5565</v>
      </c>
      <c r="F4595" s="5" t="n">
        <f aca="false">ROUNDUP(MONTH($B4595)/3,0)</f>
        <v>4</v>
      </c>
      <c r="G4595" s="2" t="s">
        <v>3996</v>
      </c>
      <c r="H4595" s="2" t="s">
        <v>3997</v>
      </c>
      <c r="I4595" s="2" t="s">
        <v>33</v>
      </c>
      <c r="J4595" s="2" t="s">
        <v>47</v>
      </c>
      <c r="K4595" s="2" t="s">
        <v>185</v>
      </c>
      <c r="L4595" s="2" t="s">
        <v>186</v>
      </c>
      <c r="M4595" s="2" t="s">
        <v>168</v>
      </c>
      <c r="N4595" s="2" t="s">
        <v>73</v>
      </c>
      <c r="O4595" s="2" t="s">
        <v>171</v>
      </c>
      <c r="P4595" s="2" t="s">
        <v>180</v>
      </c>
      <c r="Q4595" s="2" t="s">
        <v>449</v>
      </c>
      <c r="R4595" s="6" t="n">
        <v>3</v>
      </c>
      <c r="S4595" s="7" t="n">
        <v>800.64</v>
      </c>
      <c r="T4595" s="7" t="n">
        <f aca="false">$R4595*$S4595</f>
        <v>2401.92</v>
      </c>
      <c r="U4595" s="8" t="n">
        <v>0</v>
      </c>
      <c r="V4595" s="7" t="n">
        <f aca="false">$T4595*$U4595</f>
        <v>0</v>
      </c>
      <c r="W4595" s="7" t="n">
        <f aca="false">$T4595-$V4595</f>
        <v>2401.92</v>
      </c>
      <c r="X4595" s="7" t="n">
        <v>505.69</v>
      </c>
      <c r="Y4595" s="7" t="n">
        <f aca="false">$R4595*$X4595</f>
        <v>1517.07</v>
      </c>
      <c r="Z4595" s="7" t="n">
        <f aca="false">$W4595-$Y4595</f>
        <v>884.85</v>
      </c>
      <c r="AA4595" s="8" t="n">
        <f aca="false">IFERROR($Z4595/$W4595,0)</f>
        <v>0.368392785771383</v>
      </c>
      <c r="AB4595" s="2" t="s">
        <v>85</v>
      </c>
      <c r="AC4595" s="2" t="s">
        <v>43</v>
      </c>
    </row>
    <row r="4596" customFormat="false" ht="15" hidden="false" customHeight="false" outlineLevel="0" collapsed="false">
      <c r="A4596" s="2" t="s">
        <v>6002</v>
      </c>
      <c r="B4596" s="3" t="n">
        <v>45648</v>
      </c>
      <c r="C4596" s="4" t="n">
        <f aca="false">YEAR($B4596)</f>
        <v>2024</v>
      </c>
      <c r="D4596" s="4" t="n">
        <f aca="false">MONTH($B4596)</f>
        <v>12</v>
      </c>
      <c r="E4596" s="2" t="s">
        <v>5565</v>
      </c>
      <c r="F4596" s="5" t="n">
        <f aca="false">ROUNDUP(MONTH($B4596)/3,0)</f>
        <v>4</v>
      </c>
      <c r="G4596" s="2" t="s">
        <v>2649</v>
      </c>
      <c r="H4596" s="2" t="s">
        <v>2650</v>
      </c>
      <c r="I4596" s="2" t="s">
        <v>33</v>
      </c>
      <c r="J4596" s="2" t="s">
        <v>47</v>
      </c>
      <c r="K4596" s="2" t="s">
        <v>196</v>
      </c>
      <c r="L4596" s="2" t="s">
        <v>197</v>
      </c>
      <c r="M4596" s="2" t="s">
        <v>156</v>
      </c>
      <c r="N4596" s="2" t="s">
        <v>51</v>
      </c>
      <c r="O4596" s="2" t="s">
        <v>52</v>
      </c>
      <c r="P4596" s="2" t="s">
        <v>126</v>
      </c>
      <c r="Q4596" s="2" t="s">
        <v>253</v>
      </c>
      <c r="R4596" s="6" t="n">
        <v>3</v>
      </c>
      <c r="S4596" s="7" t="n">
        <v>1721.74</v>
      </c>
      <c r="T4596" s="7" t="n">
        <f aca="false">$R4596*$S4596</f>
        <v>5165.22</v>
      </c>
      <c r="U4596" s="8" t="n">
        <v>0.05</v>
      </c>
      <c r="V4596" s="7" t="n">
        <f aca="false">$T4596*$U4596</f>
        <v>258.261</v>
      </c>
      <c r="W4596" s="7" t="n">
        <f aca="false">$T4596-$V4596</f>
        <v>4906.959</v>
      </c>
      <c r="X4596" s="7" t="n">
        <v>1154.34</v>
      </c>
      <c r="Y4596" s="7" t="n">
        <f aca="false">$R4596*$X4596</f>
        <v>3463.02</v>
      </c>
      <c r="Z4596" s="7" t="n">
        <f aca="false">$W4596-$Y4596</f>
        <v>1443.939</v>
      </c>
      <c r="AA4596" s="8" t="n">
        <f aca="false">IFERROR($Z4596/$W4596,0)</f>
        <v>0.294263514327305</v>
      </c>
      <c r="AB4596" s="2" t="s">
        <v>85</v>
      </c>
      <c r="AC4596" s="2" t="s">
        <v>43</v>
      </c>
    </row>
    <row r="4597" customFormat="false" ht="15" hidden="false" customHeight="false" outlineLevel="0" collapsed="false">
      <c r="A4597" s="2" t="s">
        <v>6003</v>
      </c>
      <c r="B4597" s="3" t="n">
        <v>45648</v>
      </c>
      <c r="C4597" s="4" t="n">
        <f aca="false">YEAR($B4597)</f>
        <v>2024</v>
      </c>
      <c r="D4597" s="4" t="n">
        <f aca="false">MONTH($B4597)</f>
        <v>12</v>
      </c>
      <c r="E4597" s="2" t="s">
        <v>5565</v>
      </c>
      <c r="F4597" s="5" t="n">
        <f aca="false">ROUNDUP(MONTH($B4597)/3,0)</f>
        <v>4</v>
      </c>
      <c r="G4597" s="2" t="s">
        <v>138</v>
      </c>
      <c r="H4597" s="2" t="s">
        <v>139</v>
      </c>
      <c r="I4597" s="2" t="s">
        <v>33</v>
      </c>
      <c r="J4597" s="2" t="s">
        <v>59</v>
      </c>
      <c r="K4597" s="2" t="s">
        <v>140</v>
      </c>
      <c r="L4597" s="2" t="s">
        <v>141</v>
      </c>
      <c r="M4597" s="2" t="s">
        <v>62</v>
      </c>
      <c r="N4597" s="2" t="s">
        <v>151</v>
      </c>
      <c r="O4597" s="2" t="s">
        <v>64</v>
      </c>
      <c r="P4597" s="2" t="s">
        <v>74</v>
      </c>
      <c r="Q4597" s="2" t="s">
        <v>75</v>
      </c>
      <c r="R4597" s="6" t="n">
        <v>3</v>
      </c>
      <c r="S4597" s="7" t="n">
        <v>5814.64</v>
      </c>
      <c r="T4597" s="7" t="n">
        <f aca="false">$R4597*$S4597</f>
        <v>17443.92</v>
      </c>
      <c r="U4597" s="8" t="n">
        <v>0.08</v>
      </c>
      <c r="V4597" s="7" t="n">
        <f aca="false">$T4597*$U4597</f>
        <v>1395.5136</v>
      </c>
      <c r="W4597" s="7" t="n">
        <f aca="false">$T4597-$V4597</f>
        <v>16048.4064</v>
      </c>
      <c r="X4597" s="7" t="n">
        <v>3773.08</v>
      </c>
      <c r="Y4597" s="7" t="n">
        <f aca="false">$R4597*$X4597</f>
        <v>11319.24</v>
      </c>
      <c r="Z4597" s="7" t="n">
        <f aca="false">$W4597-$Y4597</f>
        <v>4729.1664</v>
      </c>
      <c r="AA4597" s="8" t="n">
        <f aca="false">IFERROR($Z4597/$W4597,0)</f>
        <v>0.294681370980237</v>
      </c>
      <c r="AB4597" s="2" t="s">
        <v>85</v>
      </c>
      <c r="AC4597" s="2" t="s">
        <v>246</v>
      </c>
    </row>
    <row r="4598" customFormat="false" ht="15" hidden="false" customHeight="false" outlineLevel="0" collapsed="false">
      <c r="A4598" s="2" t="s">
        <v>6004</v>
      </c>
      <c r="B4598" s="3" t="n">
        <v>45648</v>
      </c>
      <c r="C4598" s="4" t="n">
        <f aca="false">YEAR($B4598)</f>
        <v>2024</v>
      </c>
      <c r="D4598" s="4" t="n">
        <f aca="false">MONTH($B4598)</f>
        <v>12</v>
      </c>
      <c r="E4598" s="2" t="s">
        <v>5565</v>
      </c>
      <c r="F4598" s="5" t="n">
        <f aca="false">ROUNDUP(MONTH($B4598)/3,0)</f>
        <v>4</v>
      </c>
      <c r="G4598" s="2" t="s">
        <v>109</v>
      </c>
      <c r="H4598" s="2" t="s">
        <v>110</v>
      </c>
      <c r="I4598" s="2" t="s">
        <v>33</v>
      </c>
      <c r="J4598" s="2" t="s">
        <v>89</v>
      </c>
      <c r="K4598" s="2" t="s">
        <v>97</v>
      </c>
      <c r="L4598" s="2" t="s">
        <v>111</v>
      </c>
      <c r="M4598" s="2" t="s">
        <v>135</v>
      </c>
      <c r="N4598" s="2" t="s">
        <v>38</v>
      </c>
      <c r="O4598" s="2" t="s">
        <v>114</v>
      </c>
      <c r="P4598" s="2" t="s">
        <v>119</v>
      </c>
      <c r="Q4598" s="2" t="s">
        <v>191</v>
      </c>
      <c r="R4598" s="6" t="n">
        <v>2</v>
      </c>
      <c r="S4598" s="7" t="n">
        <v>402.33</v>
      </c>
      <c r="T4598" s="7" t="n">
        <f aca="false">$R4598*$S4598</f>
        <v>804.66</v>
      </c>
      <c r="U4598" s="8" t="n">
        <v>0.05</v>
      </c>
      <c r="V4598" s="7" t="n">
        <f aca="false">$T4598*$U4598</f>
        <v>40.233</v>
      </c>
      <c r="W4598" s="7" t="n">
        <f aca="false">$T4598-$V4598</f>
        <v>764.427</v>
      </c>
      <c r="X4598" s="7" t="n">
        <v>211.13</v>
      </c>
      <c r="Y4598" s="7" t="n">
        <f aca="false">$R4598*$X4598</f>
        <v>422.26</v>
      </c>
      <c r="Z4598" s="7" t="n">
        <f aca="false">$W4598-$Y4598</f>
        <v>342.167</v>
      </c>
      <c r="AA4598" s="8" t="n">
        <f aca="false">IFERROR($Z4598/$W4598,0)</f>
        <v>0.447612394643308</v>
      </c>
      <c r="AB4598" s="2" t="s">
        <v>76</v>
      </c>
      <c r="AC4598" s="2" t="s">
        <v>43</v>
      </c>
    </row>
    <row r="4599" customFormat="false" ht="15" hidden="false" customHeight="false" outlineLevel="0" collapsed="false">
      <c r="A4599" s="2" t="s">
        <v>6005</v>
      </c>
      <c r="B4599" s="3" t="n">
        <v>45648</v>
      </c>
      <c r="C4599" s="4" t="n">
        <f aca="false">YEAR($B4599)</f>
        <v>2024</v>
      </c>
      <c r="D4599" s="4" t="n">
        <f aca="false">MONTH($B4599)</f>
        <v>12</v>
      </c>
      <c r="E4599" s="2" t="s">
        <v>5565</v>
      </c>
      <c r="F4599" s="5" t="n">
        <f aca="false">ROUNDUP(MONTH($B4599)/3,0)</f>
        <v>4</v>
      </c>
      <c r="G4599" s="2" t="s">
        <v>208</v>
      </c>
      <c r="H4599" s="2" t="s">
        <v>209</v>
      </c>
      <c r="I4599" s="2" t="s">
        <v>33</v>
      </c>
      <c r="J4599" s="2" t="s">
        <v>59</v>
      </c>
      <c r="K4599" s="2" t="s">
        <v>210</v>
      </c>
      <c r="L4599" s="2" t="s">
        <v>211</v>
      </c>
      <c r="M4599" s="2" t="s">
        <v>62</v>
      </c>
      <c r="N4599" s="2" t="s">
        <v>63</v>
      </c>
      <c r="O4599" s="2" t="s">
        <v>64</v>
      </c>
      <c r="P4599" s="2" t="s">
        <v>65</v>
      </c>
      <c r="Q4599" s="2" t="s">
        <v>519</v>
      </c>
      <c r="R4599" s="6" t="n">
        <v>3</v>
      </c>
      <c r="S4599" s="7" t="n">
        <v>2563.72</v>
      </c>
      <c r="T4599" s="7" t="n">
        <f aca="false">$R4599*$S4599</f>
        <v>7691.16</v>
      </c>
      <c r="U4599" s="8" t="n">
        <v>0.2</v>
      </c>
      <c r="V4599" s="7" t="n">
        <f aca="false">$T4599*$U4599</f>
        <v>1538.232</v>
      </c>
      <c r="W4599" s="7" t="n">
        <f aca="false">$T4599-$V4599</f>
        <v>6152.928</v>
      </c>
      <c r="X4599" s="7" t="n">
        <v>2178.98</v>
      </c>
      <c r="Y4599" s="7" t="n">
        <f aca="false">$R4599*$X4599</f>
        <v>6536.94</v>
      </c>
      <c r="Z4599" s="7" t="n">
        <f aca="false">$W4599-$Y4599</f>
        <v>-384.012000000001</v>
      </c>
      <c r="AA4599" s="8" t="n">
        <f aca="false">IFERROR($Z4599/$W4599,0)</f>
        <v>-0.0624112617602547</v>
      </c>
      <c r="AB4599" s="2" t="s">
        <v>55</v>
      </c>
      <c r="AC4599" s="2" t="s">
        <v>43</v>
      </c>
    </row>
    <row r="4600" customFormat="false" ht="15" hidden="false" customHeight="false" outlineLevel="0" collapsed="false">
      <c r="A4600" s="2" t="s">
        <v>6006</v>
      </c>
      <c r="B4600" s="3" t="n">
        <v>45648</v>
      </c>
      <c r="C4600" s="4" t="n">
        <f aca="false">YEAR($B4600)</f>
        <v>2024</v>
      </c>
      <c r="D4600" s="4" t="n">
        <f aca="false">MONTH($B4600)</f>
        <v>12</v>
      </c>
      <c r="E4600" s="2" t="s">
        <v>5565</v>
      </c>
      <c r="F4600" s="5" t="n">
        <f aca="false">ROUNDUP(MONTH($B4600)/3,0)</f>
        <v>4</v>
      </c>
      <c r="G4600" s="2" t="s">
        <v>213</v>
      </c>
      <c r="H4600" s="2" t="s">
        <v>214</v>
      </c>
      <c r="I4600" s="2" t="s">
        <v>33</v>
      </c>
      <c r="J4600" s="2" t="s">
        <v>147</v>
      </c>
      <c r="K4600" s="2" t="s">
        <v>215</v>
      </c>
      <c r="L4600" s="2" t="s">
        <v>216</v>
      </c>
      <c r="M4600" s="2" t="s">
        <v>150</v>
      </c>
      <c r="N4600" s="2" t="s">
        <v>51</v>
      </c>
      <c r="O4600" s="2" t="s">
        <v>52</v>
      </c>
      <c r="P4600" s="2" t="s">
        <v>53</v>
      </c>
      <c r="Q4600" s="2" t="s">
        <v>54</v>
      </c>
      <c r="R4600" s="6" t="n">
        <v>3</v>
      </c>
      <c r="S4600" s="7" t="n">
        <v>2945.81</v>
      </c>
      <c r="T4600" s="7" t="n">
        <f aca="false">$R4600*$S4600</f>
        <v>8837.43</v>
      </c>
      <c r="U4600" s="8" t="n">
        <v>0</v>
      </c>
      <c r="V4600" s="7" t="n">
        <f aca="false">$T4600*$U4600</f>
        <v>0</v>
      </c>
      <c r="W4600" s="7" t="n">
        <f aca="false">$T4600-$V4600</f>
        <v>8837.43</v>
      </c>
      <c r="X4600" s="7" t="n">
        <v>2208.99</v>
      </c>
      <c r="Y4600" s="7" t="n">
        <f aca="false">$R4600*$X4600</f>
        <v>6626.97</v>
      </c>
      <c r="Z4600" s="7" t="n">
        <f aca="false">$W4600-$Y4600</f>
        <v>2210.46</v>
      </c>
      <c r="AA4600" s="8" t="n">
        <f aca="false">IFERROR($Z4600/$W4600,0)</f>
        <v>0.250124753463394</v>
      </c>
      <c r="AB4600" s="2" t="s">
        <v>42</v>
      </c>
      <c r="AC4600" s="2" t="s">
        <v>43</v>
      </c>
    </row>
    <row r="4601" customFormat="false" ht="15" hidden="false" customHeight="false" outlineLevel="0" collapsed="false">
      <c r="A4601" s="2" t="s">
        <v>6007</v>
      </c>
      <c r="B4601" s="3" t="n">
        <v>45648</v>
      </c>
      <c r="C4601" s="4" t="n">
        <f aca="false">YEAR($B4601)</f>
        <v>2024</v>
      </c>
      <c r="D4601" s="4" t="n">
        <f aca="false">MONTH($B4601)</f>
        <v>12</v>
      </c>
      <c r="E4601" s="2" t="s">
        <v>5565</v>
      </c>
      <c r="F4601" s="5" t="n">
        <f aca="false">ROUNDUP(MONTH($B4601)/3,0)</f>
        <v>4</v>
      </c>
      <c r="G4601" s="2" t="s">
        <v>2399</v>
      </c>
      <c r="H4601" s="2" t="s">
        <v>2400</v>
      </c>
      <c r="I4601" s="2" t="s">
        <v>33</v>
      </c>
      <c r="J4601" s="2" t="s">
        <v>47</v>
      </c>
      <c r="K4601" s="2" t="s">
        <v>48</v>
      </c>
      <c r="L4601" s="2" t="s">
        <v>49</v>
      </c>
      <c r="M4601" s="2" t="s">
        <v>50</v>
      </c>
      <c r="N4601" s="2" t="s">
        <v>63</v>
      </c>
      <c r="O4601" s="2" t="s">
        <v>114</v>
      </c>
      <c r="P4601" s="2" t="s">
        <v>234</v>
      </c>
      <c r="Q4601" s="2" t="s">
        <v>238</v>
      </c>
      <c r="R4601" s="6" t="n">
        <v>1</v>
      </c>
      <c r="S4601" s="7" t="n">
        <v>386.11</v>
      </c>
      <c r="T4601" s="7" t="n">
        <f aca="false">$R4601*$S4601</f>
        <v>386.11</v>
      </c>
      <c r="U4601" s="8" t="n">
        <v>0.05</v>
      </c>
      <c r="V4601" s="7" t="n">
        <f aca="false">$T4601*$U4601</f>
        <v>19.3055</v>
      </c>
      <c r="W4601" s="7" t="n">
        <f aca="false">$T4601-$V4601</f>
        <v>366.8045</v>
      </c>
      <c r="X4601" s="7" t="n">
        <v>182.58</v>
      </c>
      <c r="Y4601" s="7" t="n">
        <f aca="false">$R4601*$X4601</f>
        <v>182.58</v>
      </c>
      <c r="Z4601" s="7" t="n">
        <f aca="false">$W4601-$Y4601</f>
        <v>184.2245</v>
      </c>
      <c r="AA4601" s="8" t="n">
        <f aca="false">IFERROR($Z4601/$W4601,0)</f>
        <v>0.502241657340627</v>
      </c>
      <c r="AB4601" s="2" t="s">
        <v>85</v>
      </c>
      <c r="AC4601" s="2" t="s">
        <v>43</v>
      </c>
    </row>
    <row r="4602" customFormat="false" ht="15" hidden="false" customHeight="false" outlineLevel="0" collapsed="false">
      <c r="A4602" s="2" t="s">
        <v>6008</v>
      </c>
      <c r="B4602" s="3" t="n">
        <v>45649</v>
      </c>
      <c r="C4602" s="4" t="n">
        <f aca="false">YEAR($B4602)</f>
        <v>2024</v>
      </c>
      <c r="D4602" s="4" t="n">
        <f aca="false">MONTH($B4602)</f>
        <v>12</v>
      </c>
      <c r="E4602" s="2" t="s">
        <v>5565</v>
      </c>
      <c r="F4602" s="5" t="n">
        <f aca="false">ROUNDUP(MONTH($B4602)/3,0)</f>
        <v>4</v>
      </c>
      <c r="G4602" s="2" t="s">
        <v>1112</v>
      </c>
      <c r="H4602" s="2" t="s">
        <v>1113</v>
      </c>
      <c r="I4602" s="2" t="s">
        <v>33</v>
      </c>
      <c r="J4602" s="2" t="s">
        <v>47</v>
      </c>
      <c r="K4602" s="2" t="s">
        <v>221</v>
      </c>
      <c r="L4602" s="2" t="s">
        <v>222</v>
      </c>
      <c r="M4602" s="2" t="s">
        <v>118</v>
      </c>
      <c r="N4602" s="2" t="s">
        <v>51</v>
      </c>
      <c r="O4602" s="2" t="s">
        <v>114</v>
      </c>
      <c r="P4602" s="2" t="s">
        <v>115</v>
      </c>
      <c r="Q4602" s="2" t="s">
        <v>116</v>
      </c>
      <c r="R4602" s="6" t="n">
        <v>2</v>
      </c>
      <c r="S4602" s="7" t="n">
        <v>312.33</v>
      </c>
      <c r="T4602" s="7" t="n">
        <f aca="false">$R4602*$S4602</f>
        <v>624.66</v>
      </c>
      <c r="U4602" s="8" t="n">
        <v>0</v>
      </c>
      <c r="V4602" s="7" t="n">
        <f aca="false">$T4602*$U4602</f>
        <v>0</v>
      </c>
      <c r="W4602" s="7" t="n">
        <f aca="false">$T4602-$V4602</f>
        <v>624.66</v>
      </c>
      <c r="X4602" s="7" t="n">
        <v>150.83</v>
      </c>
      <c r="Y4602" s="7" t="n">
        <f aca="false">$R4602*$X4602</f>
        <v>301.66</v>
      </c>
      <c r="Z4602" s="7" t="n">
        <f aca="false">$W4602-$Y4602</f>
        <v>323</v>
      </c>
      <c r="AA4602" s="8" t="n">
        <f aca="false">IFERROR($Z4602/$W4602,0)</f>
        <v>0.517081292222969</v>
      </c>
      <c r="AB4602" s="2" t="s">
        <v>42</v>
      </c>
      <c r="AC4602" s="2" t="s">
        <v>43</v>
      </c>
    </row>
    <row r="4603" customFormat="false" ht="15" hidden="false" customHeight="false" outlineLevel="0" collapsed="false">
      <c r="A4603" s="2" t="s">
        <v>6009</v>
      </c>
      <c r="B4603" s="3" t="n">
        <v>45649</v>
      </c>
      <c r="C4603" s="4" t="n">
        <f aca="false">YEAR($B4603)</f>
        <v>2024</v>
      </c>
      <c r="D4603" s="4" t="n">
        <f aca="false">MONTH($B4603)</f>
        <v>12</v>
      </c>
      <c r="E4603" s="2" t="s">
        <v>5565</v>
      </c>
      <c r="F4603" s="5" t="n">
        <f aca="false">ROUNDUP(MONTH($B4603)/3,0)</f>
        <v>4</v>
      </c>
      <c r="G4603" s="2" t="s">
        <v>711</v>
      </c>
      <c r="H4603" s="2" t="s">
        <v>712</v>
      </c>
      <c r="I4603" s="2" t="s">
        <v>33</v>
      </c>
      <c r="J4603" s="2" t="s">
        <v>59</v>
      </c>
      <c r="K4603" s="2" t="s">
        <v>60</v>
      </c>
      <c r="L4603" s="2" t="s">
        <v>61</v>
      </c>
      <c r="M4603" s="2" t="s">
        <v>131</v>
      </c>
      <c r="N4603" s="2" t="s">
        <v>63</v>
      </c>
      <c r="O4603" s="2" t="s">
        <v>64</v>
      </c>
      <c r="P4603" s="2" t="s">
        <v>74</v>
      </c>
      <c r="Q4603" s="2" t="s">
        <v>75</v>
      </c>
      <c r="R4603" s="6" t="n">
        <v>1</v>
      </c>
      <c r="S4603" s="7" t="n">
        <v>5411.39</v>
      </c>
      <c r="T4603" s="7" t="n">
        <f aca="false">$R4603*$S4603</f>
        <v>5411.39</v>
      </c>
      <c r="U4603" s="8" t="n">
        <v>0.03</v>
      </c>
      <c r="V4603" s="7" t="n">
        <f aca="false">$T4603*$U4603</f>
        <v>162.3417</v>
      </c>
      <c r="W4603" s="7" t="n">
        <f aca="false">$T4603-$V4603</f>
        <v>5249.0483</v>
      </c>
      <c r="X4603" s="7" t="n">
        <v>4039.14</v>
      </c>
      <c r="Y4603" s="7" t="n">
        <f aca="false">$R4603*$X4603</f>
        <v>4039.14</v>
      </c>
      <c r="Z4603" s="7" t="n">
        <f aca="false">$W4603-$Y4603</f>
        <v>1209.9083</v>
      </c>
      <c r="AA4603" s="8" t="n">
        <f aca="false">IFERROR($Z4603/$W4603,0)</f>
        <v>0.230500508063528</v>
      </c>
      <c r="AB4603" s="2" t="s">
        <v>55</v>
      </c>
      <c r="AC4603" s="2" t="s">
        <v>43</v>
      </c>
    </row>
    <row r="4604" customFormat="false" ht="15" hidden="false" customHeight="false" outlineLevel="0" collapsed="false">
      <c r="A4604" s="2" t="s">
        <v>6010</v>
      </c>
      <c r="B4604" s="3" t="n">
        <v>45649</v>
      </c>
      <c r="C4604" s="4" t="n">
        <f aca="false">YEAR($B4604)</f>
        <v>2024</v>
      </c>
      <c r="D4604" s="4" t="n">
        <f aca="false">MONTH($B4604)</f>
        <v>12</v>
      </c>
      <c r="E4604" s="2" t="s">
        <v>5565</v>
      </c>
      <c r="F4604" s="5" t="n">
        <f aca="false">ROUNDUP(MONTH($B4604)/3,0)</f>
        <v>4</v>
      </c>
      <c r="G4604" s="2" t="s">
        <v>57</v>
      </c>
      <c r="H4604" s="2" t="s">
        <v>58</v>
      </c>
      <c r="I4604" s="2" t="s">
        <v>33</v>
      </c>
      <c r="J4604" s="2" t="s">
        <v>59</v>
      </c>
      <c r="K4604" s="2" t="s">
        <v>60</v>
      </c>
      <c r="L4604" s="2" t="s">
        <v>61</v>
      </c>
      <c r="M4604" s="2" t="s">
        <v>142</v>
      </c>
      <c r="N4604" s="2" t="s">
        <v>63</v>
      </c>
      <c r="O4604" s="2" t="s">
        <v>114</v>
      </c>
      <c r="P4604" s="2" t="s">
        <v>234</v>
      </c>
      <c r="Q4604" s="2" t="s">
        <v>276</v>
      </c>
      <c r="R4604" s="6" t="n">
        <v>1</v>
      </c>
      <c r="S4604" s="7" t="n">
        <v>205.79</v>
      </c>
      <c r="T4604" s="7" t="n">
        <f aca="false">$R4604*$S4604</f>
        <v>205.79</v>
      </c>
      <c r="U4604" s="8" t="n">
        <v>0</v>
      </c>
      <c r="V4604" s="7" t="n">
        <f aca="false">$T4604*$U4604</f>
        <v>0</v>
      </c>
      <c r="W4604" s="7" t="n">
        <f aca="false">$T4604-$V4604</f>
        <v>205.79</v>
      </c>
      <c r="X4604" s="7" t="n">
        <v>102.04</v>
      </c>
      <c r="Y4604" s="7" t="n">
        <f aca="false">$R4604*$X4604</f>
        <v>102.04</v>
      </c>
      <c r="Z4604" s="7" t="n">
        <f aca="false">$W4604-$Y4604</f>
        <v>103.75</v>
      </c>
      <c r="AA4604" s="8" t="n">
        <f aca="false">IFERROR($Z4604/$W4604,0)</f>
        <v>0.504154720831916</v>
      </c>
      <c r="AB4604" s="2" t="s">
        <v>42</v>
      </c>
      <c r="AC4604" s="2" t="s">
        <v>43</v>
      </c>
    </row>
    <row r="4605" customFormat="false" ht="15" hidden="false" customHeight="false" outlineLevel="0" collapsed="false">
      <c r="A4605" s="2" t="s">
        <v>6011</v>
      </c>
      <c r="B4605" s="3" t="n">
        <v>45649</v>
      </c>
      <c r="C4605" s="4" t="n">
        <f aca="false">YEAR($B4605)</f>
        <v>2024</v>
      </c>
      <c r="D4605" s="4" t="n">
        <f aca="false">MONTH($B4605)</f>
        <v>12</v>
      </c>
      <c r="E4605" s="2" t="s">
        <v>5565</v>
      </c>
      <c r="F4605" s="5" t="n">
        <f aca="false">ROUNDUP(MONTH($B4605)/3,0)</f>
        <v>4</v>
      </c>
      <c r="G4605" s="2" t="s">
        <v>1990</v>
      </c>
      <c r="H4605" s="2" t="s">
        <v>1991</v>
      </c>
      <c r="I4605" s="2" t="s">
        <v>33</v>
      </c>
      <c r="J4605" s="2" t="s">
        <v>47</v>
      </c>
      <c r="K4605" s="2" t="s">
        <v>48</v>
      </c>
      <c r="L4605" s="2" t="s">
        <v>155</v>
      </c>
      <c r="M4605" s="2" t="s">
        <v>156</v>
      </c>
      <c r="N4605" s="2" t="s">
        <v>51</v>
      </c>
      <c r="O4605" s="2" t="s">
        <v>64</v>
      </c>
      <c r="P4605" s="2" t="s">
        <v>342</v>
      </c>
      <c r="Q4605" s="2" t="s">
        <v>343</v>
      </c>
      <c r="R4605" s="6" t="n">
        <v>2</v>
      </c>
      <c r="S4605" s="7" t="n">
        <v>2055.46</v>
      </c>
      <c r="T4605" s="7" t="n">
        <f aca="false">$R4605*$S4605</f>
        <v>4110.92</v>
      </c>
      <c r="U4605" s="8" t="n">
        <v>0</v>
      </c>
      <c r="V4605" s="7" t="n">
        <f aca="false">$T4605*$U4605</f>
        <v>0</v>
      </c>
      <c r="W4605" s="7" t="n">
        <f aca="false">$T4605-$V4605</f>
        <v>4110.92</v>
      </c>
      <c r="X4605" s="7" t="n">
        <v>1689.65</v>
      </c>
      <c r="Y4605" s="7" t="n">
        <f aca="false">$R4605*$X4605</f>
        <v>3379.3</v>
      </c>
      <c r="Z4605" s="7" t="n">
        <f aca="false">$W4605-$Y4605</f>
        <v>731.62</v>
      </c>
      <c r="AA4605" s="8" t="n">
        <f aca="false">IFERROR($Z4605/$W4605,0)</f>
        <v>0.177969894816732</v>
      </c>
      <c r="AB4605" s="2" t="s">
        <v>67</v>
      </c>
      <c r="AC4605" s="2" t="s">
        <v>43</v>
      </c>
    </row>
    <row r="4606" customFormat="false" ht="15" hidden="false" customHeight="false" outlineLevel="0" collapsed="false">
      <c r="A4606" s="2" t="s">
        <v>6012</v>
      </c>
      <c r="B4606" s="3" t="n">
        <v>45649</v>
      </c>
      <c r="C4606" s="4" t="n">
        <f aca="false">YEAR($B4606)</f>
        <v>2024</v>
      </c>
      <c r="D4606" s="4" t="n">
        <f aca="false">MONTH($B4606)</f>
        <v>12</v>
      </c>
      <c r="E4606" s="2" t="s">
        <v>5565</v>
      </c>
      <c r="F4606" s="5" t="n">
        <f aca="false">ROUNDUP(MONTH($B4606)/3,0)</f>
        <v>4</v>
      </c>
      <c r="G4606" s="2" t="s">
        <v>603</v>
      </c>
      <c r="H4606" s="2" t="s">
        <v>604</v>
      </c>
      <c r="I4606" s="2" t="s">
        <v>33</v>
      </c>
      <c r="J4606" s="2" t="s">
        <v>89</v>
      </c>
      <c r="K4606" s="2" t="s">
        <v>90</v>
      </c>
      <c r="L4606" s="2" t="s">
        <v>161</v>
      </c>
      <c r="M4606" s="2" t="s">
        <v>135</v>
      </c>
      <c r="N4606" s="2" t="s">
        <v>38</v>
      </c>
      <c r="O4606" s="2" t="s">
        <v>114</v>
      </c>
      <c r="P4606" s="2" t="s">
        <v>115</v>
      </c>
      <c r="Q4606" s="2" t="s">
        <v>116</v>
      </c>
      <c r="R4606" s="6" t="n">
        <v>3</v>
      </c>
      <c r="S4606" s="7" t="n">
        <v>309.69</v>
      </c>
      <c r="T4606" s="7" t="n">
        <f aca="false">$R4606*$S4606</f>
        <v>929.07</v>
      </c>
      <c r="U4606" s="8" t="n">
        <v>0</v>
      </c>
      <c r="V4606" s="7" t="n">
        <f aca="false">$T4606*$U4606</f>
        <v>0</v>
      </c>
      <c r="W4606" s="7" t="n">
        <f aca="false">$T4606-$V4606</f>
        <v>929.07</v>
      </c>
      <c r="X4606" s="7" t="n">
        <v>160.61</v>
      </c>
      <c r="Y4606" s="7" t="n">
        <f aca="false">$R4606*$X4606</f>
        <v>481.83</v>
      </c>
      <c r="Z4606" s="7" t="n">
        <f aca="false">$W4606-$Y4606</f>
        <v>447.24</v>
      </c>
      <c r="AA4606" s="8" t="n">
        <f aca="false">IFERROR($Z4606/$W4606,0)</f>
        <v>0.481384610416868</v>
      </c>
      <c r="AB4606" s="2" t="s">
        <v>42</v>
      </c>
      <c r="AC4606" s="2" t="s">
        <v>43</v>
      </c>
    </row>
    <row r="4607" customFormat="false" ht="15" hidden="false" customHeight="false" outlineLevel="0" collapsed="false">
      <c r="A4607" s="2" t="s">
        <v>6013</v>
      </c>
      <c r="B4607" s="3" t="n">
        <v>45649</v>
      </c>
      <c r="C4607" s="4" t="n">
        <f aca="false">YEAR($B4607)</f>
        <v>2024</v>
      </c>
      <c r="D4607" s="4" t="n">
        <f aca="false">MONTH($B4607)</f>
        <v>12</v>
      </c>
      <c r="E4607" s="2" t="s">
        <v>5565</v>
      </c>
      <c r="F4607" s="5" t="n">
        <f aca="false">ROUNDUP(MONTH($B4607)/3,0)</f>
        <v>4</v>
      </c>
      <c r="G4607" s="2" t="s">
        <v>1505</v>
      </c>
      <c r="H4607" s="2" t="s">
        <v>1506</v>
      </c>
      <c r="I4607" s="2" t="s">
        <v>33</v>
      </c>
      <c r="J4607" s="2" t="s">
        <v>89</v>
      </c>
      <c r="K4607" s="2" t="s">
        <v>97</v>
      </c>
      <c r="L4607" s="2" t="s">
        <v>98</v>
      </c>
      <c r="M4607" s="2" t="s">
        <v>92</v>
      </c>
      <c r="N4607" s="2" t="s">
        <v>73</v>
      </c>
      <c r="O4607" s="2" t="s">
        <v>114</v>
      </c>
      <c r="P4607" s="2" t="s">
        <v>115</v>
      </c>
      <c r="Q4607" s="2" t="s">
        <v>530</v>
      </c>
      <c r="R4607" s="6" t="n">
        <v>3</v>
      </c>
      <c r="S4607" s="7" t="n">
        <v>159.02</v>
      </c>
      <c r="T4607" s="7" t="n">
        <f aca="false">$R4607*$S4607</f>
        <v>477.06</v>
      </c>
      <c r="U4607" s="8" t="n">
        <v>0.15</v>
      </c>
      <c r="V4607" s="7" t="n">
        <f aca="false">$T4607*$U4607</f>
        <v>71.559</v>
      </c>
      <c r="W4607" s="7" t="n">
        <f aca="false">$T4607-$V4607</f>
        <v>405.501</v>
      </c>
      <c r="X4607" s="7" t="n">
        <v>75.94</v>
      </c>
      <c r="Y4607" s="7" t="n">
        <f aca="false">$R4607*$X4607</f>
        <v>227.82</v>
      </c>
      <c r="Z4607" s="7" t="n">
        <f aca="false">$W4607-$Y4607</f>
        <v>177.681</v>
      </c>
      <c r="AA4607" s="8" t="n">
        <f aca="false">IFERROR($Z4607/$W4607,0)</f>
        <v>0.438176477986491</v>
      </c>
      <c r="AB4607" s="2" t="s">
        <v>85</v>
      </c>
      <c r="AC4607" s="2" t="s">
        <v>43</v>
      </c>
    </row>
    <row r="4608" customFormat="false" ht="15" hidden="false" customHeight="false" outlineLevel="0" collapsed="false">
      <c r="A4608" s="2" t="s">
        <v>6014</v>
      </c>
      <c r="B4608" s="3" t="n">
        <v>45649</v>
      </c>
      <c r="C4608" s="4" t="n">
        <f aca="false">YEAR($B4608)</f>
        <v>2024</v>
      </c>
      <c r="D4608" s="4" t="n">
        <f aca="false">MONTH($B4608)</f>
        <v>12</v>
      </c>
      <c r="E4608" s="2" t="s">
        <v>5565</v>
      </c>
      <c r="F4608" s="5" t="n">
        <f aca="false">ROUNDUP(MONTH($B4608)/3,0)</f>
        <v>4</v>
      </c>
      <c r="G4608" s="2" t="s">
        <v>6015</v>
      </c>
      <c r="H4608" s="2" t="s">
        <v>6016</v>
      </c>
      <c r="I4608" s="2" t="s">
        <v>33</v>
      </c>
      <c r="J4608" s="2" t="s">
        <v>59</v>
      </c>
      <c r="K4608" s="2" t="s">
        <v>210</v>
      </c>
      <c r="L4608" s="2" t="s">
        <v>211</v>
      </c>
      <c r="M4608" s="2" t="s">
        <v>131</v>
      </c>
      <c r="N4608" s="2" t="s">
        <v>51</v>
      </c>
      <c r="O4608" s="2" t="s">
        <v>114</v>
      </c>
      <c r="P4608" s="2" t="s">
        <v>115</v>
      </c>
      <c r="Q4608" s="2" t="s">
        <v>116</v>
      </c>
      <c r="R4608" s="6" t="n">
        <v>3</v>
      </c>
      <c r="S4608" s="7" t="n">
        <v>287.14</v>
      </c>
      <c r="T4608" s="7" t="n">
        <f aca="false">$R4608*$S4608</f>
        <v>861.42</v>
      </c>
      <c r="U4608" s="8" t="n">
        <v>0</v>
      </c>
      <c r="V4608" s="7" t="n">
        <f aca="false">$T4608*$U4608</f>
        <v>0</v>
      </c>
      <c r="W4608" s="7" t="n">
        <f aca="false">$T4608-$V4608</f>
        <v>861.42</v>
      </c>
      <c r="X4608" s="7" t="n">
        <v>149.55</v>
      </c>
      <c r="Y4608" s="7" t="n">
        <f aca="false">$R4608*$X4608</f>
        <v>448.65</v>
      </c>
      <c r="Z4608" s="7" t="n">
        <f aca="false">$W4608-$Y4608</f>
        <v>412.77</v>
      </c>
      <c r="AA4608" s="8" t="n">
        <f aca="false">IFERROR($Z4608/$W4608,0)</f>
        <v>0.479173922128578</v>
      </c>
      <c r="AB4608" s="2" t="s">
        <v>67</v>
      </c>
      <c r="AC4608" s="2" t="s">
        <v>43</v>
      </c>
    </row>
    <row r="4609" customFormat="false" ht="15" hidden="false" customHeight="false" outlineLevel="0" collapsed="false">
      <c r="A4609" s="2" t="s">
        <v>6017</v>
      </c>
      <c r="B4609" s="3" t="n">
        <v>45649</v>
      </c>
      <c r="C4609" s="4" t="n">
        <f aca="false">YEAR($B4609)</f>
        <v>2024</v>
      </c>
      <c r="D4609" s="4" t="n">
        <f aca="false">MONTH($B4609)</f>
        <v>12</v>
      </c>
      <c r="E4609" s="2" t="s">
        <v>5565</v>
      </c>
      <c r="F4609" s="5" t="n">
        <f aca="false">ROUNDUP(MONTH($B4609)/3,0)</f>
        <v>4</v>
      </c>
      <c r="G4609" s="2" t="s">
        <v>199</v>
      </c>
      <c r="H4609" s="2" t="s">
        <v>200</v>
      </c>
      <c r="I4609" s="2" t="s">
        <v>33</v>
      </c>
      <c r="J4609" s="2" t="s">
        <v>89</v>
      </c>
      <c r="K4609" s="2" t="s">
        <v>124</v>
      </c>
      <c r="L4609" s="2" t="s">
        <v>125</v>
      </c>
      <c r="M4609" s="2" t="s">
        <v>92</v>
      </c>
      <c r="N4609" s="2" t="s">
        <v>63</v>
      </c>
      <c r="O4609" s="2" t="s">
        <v>64</v>
      </c>
      <c r="P4609" s="2" t="s">
        <v>74</v>
      </c>
      <c r="Q4609" s="2" t="s">
        <v>75</v>
      </c>
      <c r="R4609" s="6" t="n">
        <v>2</v>
      </c>
      <c r="S4609" s="7" t="n">
        <v>5949.06</v>
      </c>
      <c r="T4609" s="7" t="n">
        <f aca="false">$R4609*$S4609</f>
        <v>11898.12</v>
      </c>
      <c r="U4609" s="8" t="n">
        <v>0</v>
      </c>
      <c r="V4609" s="7" t="n">
        <f aca="false">$T4609*$U4609</f>
        <v>0</v>
      </c>
      <c r="W4609" s="7" t="n">
        <f aca="false">$T4609-$V4609</f>
        <v>11898.12</v>
      </c>
      <c r="X4609" s="7" t="n">
        <v>4256.75</v>
      </c>
      <c r="Y4609" s="7" t="n">
        <f aca="false">$R4609*$X4609</f>
        <v>8513.5</v>
      </c>
      <c r="Z4609" s="7" t="n">
        <f aca="false">$W4609-$Y4609</f>
        <v>3384.62</v>
      </c>
      <c r="AA4609" s="8" t="n">
        <f aca="false">IFERROR($Z4609/$W4609,0)</f>
        <v>0.284466789711316</v>
      </c>
      <c r="AB4609" s="2" t="s">
        <v>85</v>
      </c>
      <c r="AC4609" s="2" t="s">
        <v>43</v>
      </c>
    </row>
    <row r="4610" customFormat="false" ht="15" hidden="false" customHeight="false" outlineLevel="0" collapsed="false">
      <c r="A4610" s="2" t="s">
        <v>6018</v>
      </c>
      <c r="B4610" s="3" t="n">
        <v>45649</v>
      </c>
      <c r="C4610" s="4" t="n">
        <f aca="false">YEAR($B4610)</f>
        <v>2024</v>
      </c>
      <c r="D4610" s="4" t="n">
        <f aca="false">MONTH($B4610)</f>
        <v>12</v>
      </c>
      <c r="E4610" s="2" t="s">
        <v>5565</v>
      </c>
      <c r="F4610" s="5" t="n">
        <f aca="false">ROUNDUP(MONTH($B4610)/3,0)</f>
        <v>4</v>
      </c>
      <c r="G4610" s="2" t="s">
        <v>5116</v>
      </c>
      <c r="H4610" s="2" t="s">
        <v>2223</v>
      </c>
      <c r="I4610" s="2" t="s">
        <v>177</v>
      </c>
      <c r="J4610" s="2" t="s">
        <v>59</v>
      </c>
      <c r="K4610" s="2" t="s">
        <v>71</v>
      </c>
      <c r="L4610" s="2" t="s">
        <v>72</v>
      </c>
      <c r="M4610" s="2" t="s">
        <v>131</v>
      </c>
      <c r="N4610" s="2" t="s">
        <v>151</v>
      </c>
      <c r="O4610" s="2" t="s">
        <v>171</v>
      </c>
      <c r="P4610" s="2" t="s">
        <v>204</v>
      </c>
      <c r="Q4610" s="2" t="s">
        <v>264</v>
      </c>
      <c r="R4610" s="6" t="n">
        <v>8</v>
      </c>
      <c r="S4610" s="7" t="n">
        <v>1199.92</v>
      </c>
      <c r="T4610" s="7" t="n">
        <f aca="false">$R4610*$S4610</f>
        <v>9599.36</v>
      </c>
      <c r="U4610" s="8" t="n">
        <v>0.12</v>
      </c>
      <c r="V4610" s="7" t="n">
        <f aca="false">$T4610*$U4610</f>
        <v>1151.9232</v>
      </c>
      <c r="W4610" s="7" t="n">
        <f aca="false">$T4610-$V4610</f>
        <v>8447.4368</v>
      </c>
      <c r="X4610" s="7" t="n">
        <v>753.05</v>
      </c>
      <c r="Y4610" s="7" t="n">
        <f aca="false">$R4610*$X4610</f>
        <v>6024.4</v>
      </c>
      <c r="Z4610" s="7" t="n">
        <f aca="false">$W4610-$Y4610</f>
        <v>2423.0368</v>
      </c>
      <c r="AA4610" s="8" t="n">
        <f aca="false">IFERROR($Z4610/$W4610,0)</f>
        <v>0.286836925492003</v>
      </c>
      <c r="AB4610" s="2" t="s">
        <v>55</v>
      </c>
      <c r="AC4610" s="2" t="s">
        <v>43</v>
      </c>
    </row>
    <row r="4611" customFormat="false" ht="15" hidden="false" customHeight="false" outlineLevel="0" collapsed="false">
      <c r="A4611" s="2" t="s">
        <v>6019</v>
      </c>
      <c r="B4611" s="3" t="n">
        <v>45649</v>
      </c>
      <c r="C4611" s="4" t="n">
        <f aca="false">YEAR($B4611)</f>
        <v>2024</v>
      </c>
      <c r="D4611" s="4" t="n">
        <f aca="false">MONTH($B4611)</f>
        <v>12</v>
      </c>
      <c r="E4611" s="2" t="s">
        <v>5565</v>
      </c>
      <c r="F4611" s="5" t="n">
        <f aca="false">ROUNDUP(MONTH($B4611)/3,0)</f>
        <v>4</v>
      </c>
      <c r="G4611" s="2" t="s">
        <v>297</v>
      </c>
      <c r="H4611" s="2" t="s">
        <v>298</v>
      </c>
      <c r="I4611" s="2" t="s">
        <v>33</v>
      </c>
      <c r="J4611" s="2" t="s">
        <v>47</v>
      </c>
      <c r="K4611" s="2" t="s">
        <v>185</v>
      </c>
      <c r="L4611" s="2" t="s">
        <v>186</v>
      </c>
      <c r="M4611" s="2" t="s">
        <v>105</v>
      </c>
      <c r="N4611" s="2" t="s">
        <v>63</v>
      </c>
      <c r="O4611" s="2" t="s">
        <v>52</v>
      </c>
      <c r="P4611" s="2" t="s">
        <v>83</v>
      </c>
      <c r="Q4611" s="2" t="s">
        <v>112</v>
      </c>
      <c r="R4611" s="6" t="n">
        <v>3</v>
      </c>
      <c r="S4611" s="7" t="n">
        <v>2494.67</v>
      </c>
      <c r="T4611" s="7" t="n">
        <f aca="false">$R4611*$S4611</f>
        <v>7484.01</v>
      </c>
      <c r="U4611" s="8" t="n">
        <v>0.13</v>
      </c>
      <c r="V4611" s="7" t="n">
        <f aca="false">$T4611*$U4611</f>
        <v>972.9213</v>
      </c>
      <c r="W4611" s="7" t="n">
        <f aca="false">$T4611-$V4611</f>
        <v>6511.0887</v>
      </c>
      <c r="X4611" s="7" t="n">
        <v>1914.26</v>
      </c>
      <c r="Y4611" s="7" t="n">
        <f aca="false">$R4611*$X4611</f>
        <v>5742.78</v>
      </c>
      <c r="Z4611" s="7" t="n">
        <f aca="false">$W4611-$Y4611</f>
        <v>768.308700000001</v>
      </c>
      <c r="AA4611" s="8" t="n">
        <f aca="false">IFERROR($Z4611/$W4611,0)</f>
        <v>0.11800003584654</v>
      </c>
      <c r="AB4611" s="2" t="s">
        <v>85</v>
      </c>
      <c r="AC4611" s="2" t="s">
        <v>43</v>
      </c>
    </row>
    <row r="4612" customFormat="false" ht="15" hidden="false" customHeight="false" outlineLevel="0" collapsed="false">
      <c r="A4612" s="2" t="s">
        <v>6020</v>
      </c>
      <c r="B4612" s="3" t="n">
        <v>45649</v>
      </c>
      <c r="C4612" s="4" t="n">
        <f aca="false">YEAR($B4612)</f>
        <v>2024</v>
      </c>
      <c r="D4612" s="4" t="n">
        <f aca="false">MONTH($B4612)</f>
        <v>12</v>
      </c>
      <c r="E4612" s="2" t="s">
        <v>5565</v>
      </c>
      <c r="F4612" s="5" t="n">
        <f aca="false">ROUNDUP(MONTH($B4612)/3,0)</f>
        <v>4</v>
      </c>
      <c r="G4612" s="2" t="s">
        <v>6021</v>
      </c>
      <c r="H4612" s="2" t="s">
        <v>6022</v>
      </c>
      <c r="I4612" s="2" t="s">
        <v>104</v>
      </c>
      <c r="J4612" s="2" t="s">
        <v>34</v>
      </c>
      <c r="K4612" s="2" t="s">
        <v>35</v>
      </c>
      <c r="L4612" s="2" t="s">
        <v>36</v>
      </c>
      <c r="M4612" s="2" t="s">
        <v>82</v>
      </c>
      <c r="N4612" s="2" t="s">
        <v>38</v>
      </c>
      <c r="O4612" s="2" t="s">
        <v>171</v>
      </c>
      <c r="P4612" s="2" t="s">
        <v>180</v>
      </c>
      <c r="Q4612" s="2" t="s">
        <v>181</v>
      </c>
      <c r="R4612" s="6" t="n">
        <v>3</v>
      </c>
      <c r="S4612" s="7" t="n">
        <v>2408.61</v>
      </c>
      <c r="T4612" s="7" t="n">
        <f aca="false">$R4612*$S4612</f>
        <v>7225.83</v>
      </c>
      <c r="U4612" s="8" t="n">
        <v>0</v>
      </c>
      <c r="V4612" s="7" t="n">
        <f aca="false">$T4612*$U4612</f>
        <v>0</v>
      </c>
      <c r="W4612" s="7" t="n">
        <f aca="false">$T4612-$V4612</f>
        <v>7225.83</v>
      </c>
      <c r="X4612" s="7" t="n">
        <v>1589.53</v>
      </c>
      <c r="Y4612" s="7" t="n">
        <f aca="false">$R4612*$X4612</f>
        <v>4768.59</v>
      </c>
      <c r="Z4612" s="7" t="n">
        <f aca="false">$W4612-$Y4612</f>
        <v>2457.24</v>
      </c>
      <c r="AA4612" s="8" t="n">
        <f aca="false">IFERROR($Z4612/$W4612,0)</f>
        <v>0.340063356043527</v>
      </c>
      <c r="AB4612" s="2" t="s">
        <v>42</v>
      </c>
      <c r="AC4612" s="2" t="s">
        <v>43</v>
      </c>
    </row>
    <row r="4613" customFormat="false" ht="15" hidden="false" customHeight="false" outlineLevel="0" collapsed="false">
      <c r="A4613" s="2" t="s">
        <v>6023</v>
      </c>
      <c r="B4613" s="3" t="n">
        <v>45649</v>
      </c>
      <c r="C4613" s="4" t="n">
        <f aca="false">YEAR($B4613)</f>
        <v>2024</v>
      </c>
      <c r="D4613" s="4" t="n">
        <f aca="false">MONTH($B4613)</f>
        <v>12</v>
      </c>
      <c r="E4613" s="2" t="s">
        <v>5565</v>
      </c>
      <c r="F4613" s="5" t="n">
        <f aca="false">ROUNDUP(MONTH($B4613)/3,0)</f>
        <v>4</v>
      </c>
      <c r="G4613" s="2" t="s">
        <v>45</v>
      </c>
      <c r="H4613" s="2" t="s">
        <v>46</v>
      </c>
      <c r="I4613" s="2" t="s">
        <v>33</v>
      </c>
      <c r="J4613" s="2" t="s">
        <v>47</v>
      </c>
      <c r="K4613" s="2" t="s">
        <v>48</v>
      </c>
      <c r="L4613" s="2" t="s">
        <v>49</v>
      </c>
      <c r="M4613" s="2" t="s">
        <v>168</v>
      </c>
      <c r="N4613" s="2" t="s">
        <v>51</v>
      </c>
      <c r="O4613" s="2" t="s">
        <v>39</v>
      </c>
      <c r="P4613" s="2" t="s">
        <v>106</v>
      </c>
      <c r="Q4613" s="2" t="s">
        <v>136</v>
      </c>
      <c r="R4613" s="6" t="n">
        <v>2</v>
      </c>
      <c r="S4613" s="7" t="n">
        <v>1924.18</v>
      </c>
      <c r="T4613" s="7" t="n">
        <f aca="false">$R4613*$S4613</f>
        <v>3848.36</v>
      </c>
      <c r="U4613" s="8" t="n">
        <v>0.05</v>
      </c>
      <c r="V4613" s="7" t="n">
        <f aca="false">$T4613*$U4613</f>
        <v>192.418</v>
      </c>
      <c r="W4613" s="7" t="n">
        <f aca="false">$T4613-$V4613</f>
        <v>3655.942</v>
      </c>
      <c r="X4613" s="7" t="n">
        <v>1205.93</v>
      </c>
      <c r="Y4613" s="7" t="n">
        <f aca="false">$R4613*$X4613</f>
        <v>2411.86</v>
      </c>
      <c r="Z4613" s="7" t="n">
        <f aca="false">$W4613-$Y4613</f>
        <v>1244.082</v>
      </c>
      <c r="AA4613" s="8" t="n">
        <f aca="false">IFERROR($Z4613/$W4613,0)</f>
        <v>0.340290409421156</v>
      </c>
      <c r="AB4613" s="2" t="s">
        <v>85</v>
      </c>
      <c r="AC4613" s="2" t="s">
        <v>43</v>
      </c>
    </row>
    <row r="4614" customFormat="false" ht="15" hidden="false" customHeight="false" outlineLevel="0" collapsed="false">
      <c r="A4614" s="2" t="s">
        <v>6024</v>
      </c>
      <c r="B4614" s="3" t="n">
        <v>45649</v>
      </c>
      <c r="C4614" s="4" t="n">
        <f aca="false">YEAR($B4614)</f>
        <v>2024</v>
      </c>
      <c r="D4614" s="4" t="n">
        <f aca="false">MONTH($B4614)</f>
        <v>12</v>
      </c>
      <c r="E4614" s="2" t="s">
        <v>5565</v>
      </c>
      <c r="F4614" s="5" t="n">
        <f aca="false">ROUNDUP(MONTH($B4614)/3,0)</f>
        <v>4</v>
      </c>
      <c r="G4614" s="2" t="s">
        <v>109</v>
      </c>
      <c r="H4614" s="2" t="s">
        <v>110</v>
      </c>
      <c r="I4614" s="2" t="s">
        <v>33</v>
      </c>
      <c r="J4614" s="2" t="s">
        <v>89</v>
      </c>
      <c r="K4614" s="2" t="s">
        <v>97</v>
      </c>
      <c r="L4614" s="2" t="s">
        <v>111</v>
      </c>
      <c r="M4614" s="2" t="s">
        <v>99</v>
      </c>
      <c r="N4614" s="2" t="s">
        <v>51</v>
      </c>
      <c r="O4614" s="2" t="s">
        <v>64</v>
      </c>
      <c r="P4614" s="2" t="s">
        <v>65</v>
      </c>
      <c r="Q4614" s="2" t="s">
        <v>519</v>
      </c>
      <c r="R4614" s="6" t="n">
        <v>2</v>
      </c>
      <c r="S4614" s="7" t="n">
        <v>2529.91</v>
      </c>
      <c r="T4614" s="7" t="n">
        <f aca="false">$R4614*$S4614</f>
        <v>5059.82</v>
      </c>
      <c r="U4614" s="8" t="n">
        <v>0.05</v>
      </c>
      <c r="V4614" s="7" t="n">
        <f aca="false">$T4614*$U4614</f>
        <v>252.991</v>
      </c>
      <c r="W4614" s="7" t="n">
        <f aca="false">$T4614-$V4614</f>
        <v>4806.829</v>
      </c>
      <c r="X4614" s="7" t="n">
        <v>2058.12</v>
      </c>
      <c r="Y4614" s="7" t="n">
        <f aca="false">$R4614*$X4614</f>
        <v>4116.24</v>
      </c>
      <c r="Z4614" s="7" t="n">
        <f aca="false">$W4614-$Y4614</f>
        <v>690.589</v>
      </c>
      <c r="AA4614" s="8" t="n">
        <f aca="false">IFERROR($Z4614/$W4614,0)</f>
        <v>0.143668310231132</v>
      </c>
      <c r="AB4614" s="2" t="s">
        <v>85</v>
      </c>
      <c r="AC4614" s="2" t="s">
        <v>43</v>
      </c>
    </row>
    <row r="4615" customFormat="false" ht="15" hidden="false" customHeight="false" outlineLevel="0" collapsed="false">
      <c r="A4615" s="2" t="s">
        <v>6025</v>
      </c>
      <c r="B4615" s="3" t="n">
        <v>45649</v>
      </c>
      <c r="C4615" s="4" t="n">
        <f aca="false">YEAR($B4615)</f>
        <v>2024</v>
      </c>
      <c r="D4615" s="4" t="n">
        <f aca="false">MONTH($B4615)</f>
        <v>12</v>
      </c>
      <c r="E4615" s="2" t="s">
        <v>5565</v>
      </c>
      <c r="F4615" s="5" t="n">
        <f aca="false">ROUNDUP(MONTH($B4615)/3,0)</f>
        <v>4</v>
      </c>
      <c r="G4615" s="2" t="s">
        <v>592</v>
      </c>
      <c r="H4615" s="2" t="s">
        <v>593</v>
      </c>
      <c r="I4615" s="2" t="s">
        <v>33</v>
      </c>
      <c r="J4615" s="2" t="s">
        <v>47</v>
      </c>
      <c r="K4615" s="2" t="s">
        <v>221</v>
      </c>
      <c r="L4615" s="2" t="s">
        <v>222</v>
      </c>
      <c r="M4615" s="2" t="s">
        <v>118</v>
      </c>
      <c r="N4615" s="2" t="s">
        <v>63</v>
      </c>
      <c r="O4615" s="2" t="s">
        <v>171</v>
      </c>
      <c r="P4615" s="2" t="s">
        <v>204</v>
      </c>
      <c r="Q4615" s="2" t="s">
        <v>205</v>
      </c>
      <c r="R4615" s="6" t="n">
        <v>1</v>
      </c>
      <c r="S4615" s="7" t="n">
        <v>1119.17</v>
      </c>
      <c r="T4615" s="7" t="n">
        <f aca="false">$R4615*$S4615</f>
        <v>1119.17</v>
      </c>
      <c r="U4615" s="8" t="n">
        <v>0</v>
      </c>
      <c r="V4615" s="7" t="n">
        <f aca="false">$T4615*$U4615</f>
        <v>0</v>
      </c>
      <c r="W4615" s="7" t="n">
        <f aca="false">$T4615-$V4615</f>
        <v>1119.17</v>
      </c>
      <c r="X4615" s="7" t="n">
        <v>716.53</v>
      </c>
      <c r="Y4615" s="7" t="n">
        <f aca="false">$R4615*$X4615</f>
        <v>716.53</v>
      </c>
      <c r="Z4615" s="7" t="n">
        <f aca="false">$W4615-$Y4615</f>
        <v>402.64</v>
      </c>
      <c r="AA4615" s="8" t="n">
        <f aca="false">IFERROR($Z4615/$W4615,0)</f>
        <v>0.359766612757669</v>
      </c>
      <c r="AB4615" s="2" t="s">
        <v>67</v>
      </c>
      <c r="AC4615" s="2" t="s">
        <v>43</v>
      </c>
    </row>
    <row r="4616" customFormat="false" ht="15" hidden="false" customHeight="false" outlineLevel="0" collapsed="false">
      <c r="A4616" s="2" t="s">
        <v>6026</v>
      </c>
      <c r="B4616" s="3" t="n">
        <v>45649</v>
      </c>
      <c r="C4616" s="4" t="n">
        <f aca="false">YEAR($B4616)</f>
        <v>2024</v>
      </c>
      <c r="D4616" s="4" t="n">
        <f aca="false">MONTH($B4616)</f>
        <v>12</v>
      </c>
      <c r="E4616" s="2" t="s">
        <v>5565</v>
      </c>
      <c r="F4616" s="5" t="n">
        <f aca="false">ROUNDUP(MONTH($B4616)/3,0)</f>
        <v>4</v>
      </c>
      <c r="G4616" s="2" t="s">
        <v>95</v>
      </c>
      <c r="H4616" s="2" t="s">
        <v>96</v>
      </c>
      <c r="I4616" s="2" t="s">
        <v>33</v>
      </c>
      <c r="J4616" s="2" t="s">
        <v>89</v>
      </c>
      <c r="K4616" s="2" t="s">
        <v>97</v>
      </c>
      <c r="L4616" s="2" t="s">
        <v>98</v>
      </c>
      <c r="M4616" s="2" t="s">
        <v>99</v>
      </c>
      <c r="N4616" s="2" t="s">
        <v>51</v>
      </c>
      <c r="O4616" s="2" t="s">
        <v>64</v>
      </c>
      <c r="P4616" s="2" t="s">
        <v>342</v>
      </c>
      <c r="Q4616" s="2" t="s">
        <v>389</v>
      </c>
      <c r="R4616" s="6" t="n">
        <v>2</v>
      </c>
      <c r="S4616" s="7" t="n">
        <v>3259.33</v>
      </c>
      <c r="T4616" s="7" t="n">
        <f aca="false">$R4616*$S4616</f>
        <v>6518.66</v>
      </c>
      <c r="U4616" s="8" t="n">
        <v>0.08</v>
      </c>
      <c r="V4616" s="7" t="n">
        <f aca="false">$T4616*$U4616</f>
        <v>521.4928</v>
      </c>
      <c r="W4616" s="7" t="n">
        <f aca="false">$T4616-$V4616</f>
        <v>5997.1672</v>
      </c>
      <c r="X4616" s="7" t="n">
        <v>2540.07</v>
      </c>
      <c r="Y4616" s="7" t="n">
        <f aca="false">$R4616*$X4616</f>
        <v>5080.14</v>
      </c>
      <c r="Z4616" s="7" t="n">
        <f aca="false">$W4616-$Y4616</f>
        <v>917.0272</v>
      </c>
      <c r="AA4616" s="8" t="n">
        <f aca="false">IFERROR($Z4616/$W4616,0)</f>
        <v>0.152910060603279</v>
      </c>
      <c r="AB4616" s="2" t="s">
        <v>67</v>
      </c>
      <c r="AC4616" s="2" t="s">
        <v>43</v>
      </c>
    </row>
    <row r="4617" customFormat="false" ht="15" hidden="false" customHeight="false" outlineLevel="0" collapsed="false">
      <c r="A4617" s="2" t="s">
        <v>6027</v>
      </c>
      <c r="B4617" s="3" t="n">
        <v>45649</v>
      </c>
      <c r="C4617" s="4" t="n">
        <f aca="false">YEAR($B4617)</f>
        <v>2024</v>
      </c>
      <c r="D4617" s="4" t="n">
        <f aca="false">MONTH($B4617)</f>
        <v>12</v>
      </c>
      <c r="E4617" s="2" t="s">
        <v>5565</v>
      </c>
      <c r="F4617" s="5" t="n">
        <f aca="false">ROUNDUP(MONTH($B4617)/3,0)</f>
        <v>4</v>
      </c>
      <c r="G4617" s="2" t="s">
        <v>3743</v>
      </c>
      <c r="H4617" s="2" t="s">
        <v>3744</v>
      </c>
      <c r="I4617" s="2" t="s">
        <v>33</v>
      </c>
      <c r="J4617" s="2" t="s">
        <v>89</v>
      </c>
      <c r="K4617" s="2" t="s">
        <v>90</v>
      </c>
      <c r="L4617" s="2" t="s">
        <v>161</v>
      </c>
      <c r="M4617" s="2" t="s">
        <v>92</v>
      </c>
      <c r="N4617" s="2" t="s">
        <v>51</v>
      </c>
      <c r="O4617" s="2" t="s">
        <v>171</v>
      </c>
      <c r="P4617" s="2" t="s">
        <v>180</v>
      </c>
      <c r="Q4617" s="2" t="s">
        <v>449</v>
      </c>
      <c r="R4617" s="6" t="n">
        <v>2</v>
      </c>
      <c r="S4617" s="7" t="n">
        <v>824.97</v>
      </c>
      <c r="T4617" s="7" t="n">
        <f aca="false">$R4617*$S4617</f>
        <v>1649.94</v>
      </c>
      <c r="U4617" s="8" t="n">
        <v>0</v>
      </c>
      <c r="V4617" s="7" t="n">
        <f aca="false">$T4617*$U4617</f>
        <v>0</v>
      </c>
      <c r="W4617" s="7" t="n">
        <f aca="false">$T4617-$V4617</f>
        <v>1649.94</v>
      </c>
      <c r="X4617" s="7" t="n">
        <v>543.59</v>
      </c>
      <c r="Y4617" s="7" t="n">
        <f aca="false">$R4617*$X4617</f>
        <v>1087.18</v>
      </c>
      <c r="Z4617" s="7" t="n">
        <f aca="false">$W4617-$Y4617</f>
        <v>562.76</v>
      </c>
      <c r="AA4617" s="8" t="n">
        <f aca="false">IFERROR($Z4617/$W4617,0)</f>
        <v>0.341079069541923</v>
      </c>
      <c r="AB4617" s="2" t="s">
        <v>76</v>
      </c>
      <c r="AC4617" s="2" t="s">
        <v>43</v>
      </c>
    </row>
    <row r="4618" customFormat="false" ht="15" hidden="false" customHeight="false" outlineLevel="0" collapsed="false">
      <c r="A4618" s="2" t="s">
        <v>6028</v>
      </c>
      <c r="B4618" s="3" t="n">
        <v>45650</v>
      </c>
      <c r="C4618" s="4" t="n">
        <f aca="false">YEAR($B4618)</f>
        <v>2024</v>
      </c>
      <c r="D4618" s="4" t="n">
        <f aca="false">MONTH($B4618)</f>
        <v>12</v>
      </c>
      <c r="E4618" s="2" t="s">
        <v>5565</v>
      </c>
      <c r="F4618" s="5" t="n">
        <f aca="false">ROUNDUP(MONTH($B4618)/3,0)</f>
        <v>4</v>
      </c>
      <c r="G4618" s="2" t="s">
        <v>1411</v>
      </c>
      <c r="H4618" s="2" t="s">
        <v>307</v>
      </c>
      <c r="I4618" s="2" t="s">
        <v>104</v>
      </c>
      <c r="J4618" s="2" t="s">
        <v>47</v>
      </c>
      <c r="K4618" s="2" t="s">
        <v>196</v>
      </c>
      <c r="L4618" s="2" t="s">
        <v>197</v>
      </c>
      <c r="M4618" s="2" t="s">
        <v>156</v>
      </c>
      <c r="N4618" s="2" t="s">
        <v>63</v>
      </c>
      <c r="O4618" s="2" t="s">
        <v>171</v>
      </c>
      <c r="P4618" s="2" t="s">
        <v>204</v>
      </c>
      <c r="Q4618" s="2" t="s">
        <v>232</v>
      </c>
      <c r="R4618" s="6" t="n">
        <v>15</v>
      </c>
      <c r="S4618" s="7" t="n">
        <v>951.35</v>
      </c>
      <c r="T4618" s="7" t="n">
        <f aca="false">$R4618*$S4618</f>
        <v>14270.25</v>
      </c>
      <c r="U4618" s="8" t="n">
        <v>0.05</v>
      </c>
      <c r="V4618" s="7" t="n">
        <f aca="false">$T4618*$U4618</f>
        <v>713.5125</v>
      </c>
      <c r="W4618" s="7" t="n">
        <f aca="false">$T4618-$V4618</f>
        <v>13556.7375</v>
      </c>
      <c r="X4618" s="7" t="n">
        <v>649.25</v>
      </c>
      <c r="Y4618" s="7" t="n">
        <f aca="false">$R4618*$X4618</f>
        <v>9738.75</v>
      </c>
      <c r="Z4618" s="7" t="n">
        <f aca="false">$W4618-$Y4618</f>
        <v>3817.9875</v>
      </c>
      <c r="AA4618" s="8" t="n">
        <f aca="false">IFERROR($Z4618/$W4618,0)</f>
        <v>0.281630259492743</v>
      </c>
      <c r="AB4618" s="2" t="s">
        <v>42</v>
      </c>
      <c r="AC4618" s="2" t="s">
        <v>43</v>
      </c>
    </row>
    <row r="4619" customFormat="false" ht="15" hidden="false" customHeight="false" outlineLevel="0" collapsed="false">
      <c r="A4619" s="2" t="s">
        <v>6029</v>
      </c>
      <c r="B4619" s="3" t="n">
        <v>45650</v>
      </c>
      <c r="C4619" s="4" t="n">
        <f aca="false">YEAR($B4619)</f>
        <v>2024</v>
      </c>
      <c r="D4619" s="4" t="n">
        <f aca="false">MONTH($B4619)</f>
        <v>12</v>
      </c>
      <c r="E4619" s="2" t="s">
        <v>5565</v>
      </c>
      <c r="F4619" s="5" t="n">
        <f aca="false">ROUNDUP(MONTH($B4619)/3,0)</f>
        <v>4</v>
      </c>
      <c r="G4619" s="2" t="s">
        <v>45</v>
      </c>
      <c r="H4619" s="2" t="s">
        <v>46</v>
      </c>
      <c r="I4619" s="2" t="s">
        <v>33</v>
      </c>
      <c r="J4619" s="2" t="s">
        <v>47</v>
      </c>
      <c r="K4619" s="2" t="s">
        <v>48</v>
      </c>
      <c r="L4619" s="2" t="s">
        <v>49</v>
      </c>
      <c r="M4619" s="2" t="s">
        <v>105</v>
      </c>
      <c r="N4619" s="2" t="s">
        <v>51</v>
      </c>
      <c r="O4619" s="2" t="s">
        <v>171</v>
      </c>
      <c r="P4619" s="2" t="s">
        <v>172</v>
      </c>
      <c r="Q4619" s="2" t="s">
        <v>223</v>
      </c>
      <c r="R4619" s="6" t="n">
        <v>3</v>
      </c>
      <c r="S4619" s="7" t="n">
        <v>541.35</v>
      </c>
      <c r="T4619" s="7" t="n">
        <f aca="false">$R4619*$S4619</f>
        <v>1624.05</v>
      </c>
      <c r="U4619" s="8" t="n">
        <v>0</v>
      </c>
      <c r="V4619" s="7" t="n">
        <f aca="false">$T4619*$U4619</f>
        <v>0</v>
      </c>
      <c r="W4619" s="7" t="n">
        <f aca="false">$T4619-$V4619</f>
        <v>1624.05</v>
      </c>
      <c r="X4619" s="7" t="n">
        <v>310.76</v>
      </c>
      <c r="Y4619" s="7" t="n">
        <f aca="false">$R4619*$X4619</f>
        <v>932.28</v>
      </c>
      <c r="Z4619" s="7" t="n">
        <f aca="false">$W4619-$Y4619</f>
        <v>691.77</v>
      </c>
      <c r="AA4619" s="8" t="n">
        <f aca="false">IFERROR($Z4619/$W4619,0)</f>
        <v>0.425953634432438</v>
      </c>
      <c r="AB4619" s="2" t="s">
        <v>85</v>
      </c>
      <c r="AC4619" s="2" t="s">
        <v>43</v>
      </c>
    </row>
    <row r="4620" customFormat="false" ht="15" hidden="false" customHeight="false" outlineLevel="0" collapsed="false">
      <c r="A4620" s="2" t="s">
        <v>6030</v>
      </c>
      <c r="B4620" s="3" t="n">
        <v>45650</v>
      </c>
      <c r="C4620" s="4" t="n">
        <f aca="false">YEAR($B4620)</f>
        <v>2024</v>
      </c>
      <c r="D4620" s="4" t="n">
        <f aca="false">MONTH($B4620)</f>
        <v>12</v>
      </c>
      <c r="E4620" s="2" t="s">
        <v>5565</v>
      </c>
      <c r="F4620" s="5" t="n">
        <f aca="false">ROUNDUP(MONTH($B4620)/3,0)</f>
        <v>4</v>
      </c>
      <c r="G4620" s="2" t="s">
        <v>2137</v>
      </c>
      <c r="H4620" s="2" t="s">
        <v>2138</v>
      </c>
      <c r="I4620" s="2" t="s">
        <v>33</v>
      </c>
      <c r="J4620" s="2" t="s">
        <v>47</v>
      </c>
      <c r="K4620" s="2" t="s">
        <v>185</v>
      </c>
      <c r="L4620" s="2" t="s">
        <v>186</v>
      </c>
      <c r="M4620" s="2" t="s">
        <v>168</v>
      </c>
      <c r="N4620" s="2" t="s">
        <v>51</v>
      </c>
      <c r="O4620" s="2" t="s">
        <v>114</v>
      </c>
      <c r="P4620" s="2" t="s">
        <v>234</v>
      </c>
      <c r="Q4620" s="2" t="s">
        <v>235</v>
      </c>
      <c r="R4620" s="6" t="n">
        <v>2</v>
      </c>
      <c r="S4620" s="7" t="n">
        <v>234.4</v>
      </c>
      <c r="T4620" s="7" t="n">
        <f aca="false">$R4620*$S4620</f>
        <v>468.8</v>
      </c>
      <c r="U4620" s="8" t="n">
        <v>0.2</v>
      </c>
      <c r="V4620" s="7" t="n">
        <f aca="false">$T4620*$U4620</f>
        <v>93.76</v>
      </c>
      <c r="W4620" s="7" t="n">
        <f aca="false">$T4620-$V4620</f>
        <v>375.04</v>
      </c>
      <c r="X4620" s="7" t="n">
        <v>120.31</v>
      </c>
      <c r="Y4620" s="7" t="n">
        <f aca="false">$R4620*$X4620</f>
        <v>240.62</v>
      </c>
      <c r="Z4620" s="7" t="n">
        <f aca="false">$W4620-$Y4620</f>
        <v>134.42</v>
      </c>
      <c r="AA4620" s="8" t="n">
        <f aca="false">IFERROR($Z4620/$W4620,0)</f>
        <v>0.358415102389079</v>
      </c>
      <c r="AB4620" s="2" t="s">
        <v>85</v>
      </c>
      <c r="AC4620" s="2" t="s">
        <v>43</v>
      </c>
    </row>
    <row r="4621" customFormat="false" ht="15" hidden="false" customHeight="false" outlineLevel="0" collapsed="false">
      <c r="A4621" s="2" t="s">
        <v>6031</v>
      </c>
      <c r="B4621" s="3" t="n">
        <v>45650</v>
      </c>
      <c r="C4621" s="4" t="n">
        <f aca="false">YEAR($B4621)</f>
        <v>2024</v>
      </c>
      <c r="D4621" s="4" t="n">
        <f aca="false">MONTH($B4621)</f>
        <v>12</v>
      </c>
      <c r="E4621" s="2" t="s">
        <v>5565</v>
      </c>
      <c r="F4621" s="5" t="n">
        <f aca="false">ROUNDUP(MONTH($B4621)/3,0)</f>
        <v>4</v>
      </c>
      <c r="G4621" s="2" t="s">
        <v>6032</v>
      </c>
      <c r="H4621" s="2" t="s">
        <v>6033</v>
      </c>
      <c r="I4621" s="2" t="s">
        <v>33</v>
      </c>
      <c r="J4621" s="2" t="s">
        <v>47</v>
      </c>
      <c r="K4621" s="2" t="s">
        <v>48</v>
      </c>
      <c r="L4621" s="2" t="s">
        <v>155</v>
      </c>
      <c r="M4621" s="2" t="s">
        <v>168</v>
      </c>
      <c r="N4621" s="2" t="s">
        <v>51</v>
      </c>
      <c r="O4621" s="2" t="s">
        <v>39</v>
      </c>
      <c r="P4621" s="2" t="s">
        <v>106</v>
      </c>
      <c r="Q4621" s="2" t="s">
        <v>143</v>
      </c>
      <c r="R4621" s="6" t="n">
        <v>2</v>
      </c>
      <c r="S4621" s="7" t="n">
        <v>727.37</v>
      </c>
      <c r="T4621" s="7" t="n">
        <f aca="false">$R4621*$S4621</f>
        <v>1454.74</v>
      </c>
      <c r="U4621" s="8" t="n">
        <v>0</v>
      </c>
      <c r="V4621" s="7" t="n">
        <f aca="false">$T4621*$U4621</f>
        <v>0</v>
      </c>
      <c r="W4621" s="7" t="n">
        <f aca="false">$T4621-$V4621</f>
        <v>1454.74</v>
      </c>
      <c r="X4621" s="7" t="n">
        <v>409.03</v>
      </c>
      <c r="Y4621" s="7" t="n">
        <f aca="false">$R4621*$X4621</f>
        <v>818.06</v>
      </c>
      <c r="Z4621" s="7" t="n">
        <f aca="false">$W4621-$Y4621</f>
        <v>636.68</v>
      </c>
      <c r="AA4621" s="8" t="n">
        <f aca="false">IFERROR($Z4621/$W4621,0)</f>
        <v>0.437658963113684</v>
      </c>
      <c r="AB4621" s="2" t="s">
        <v>85</v>
      </c>
      <c r="AC4621" s="2" t="s">
        <v>43</v>
      </c>
    </row>
    <row r="4622" customFormat="false" ht="15" hidden="false" customHeight="false" outlineLevel="0" collapsed="false">
      <c r="A4622" s="2" t="s">
        <v>6034</v>
      </c>
      <c r="B4622" s="3" t="n">
        <v>45650</v>
      </c>
      <c r="C4622" s="4" t="n">
        <f aca="false">YEAR($B4622)</f>
        <v>2024</v>
      </c>
      <c r="D4622" s="4" t="n">
        <f aca="false">MONTH($B4622)</f>
        <v>12</v>
      </c>
      <c r="E4622" s="2" t="s">
        <v>5565</v>
      </c>
      <c r="F4622" s="5" t="n">
        <f aca="false">ROUNDUP(MONTH($B4622)/3,0)</f>
        <v>4</v>
      </c>
      <c r="G4622" s="2" t="s">
        <v>109</v>
      </c>
      <c r="H4622" s="2" t="s">
        <v>110</v>
      </c>
      <c r="I4622" s="2" t="s">
        <v>33</v>
      </c>
      <c r="J4622" s="2" t="s">
        <v>89</v>
      </c>
      <c r="K4622" s="2" t="s">
        <v>97</v>
      </c>
      <c r="L4622" s="2" t="s">
        <v>111</v>
      </c>
      <c r="M4622" s="2" t="s">
        <v>92</v>
      </c>
      <c r="N4622" s="2" t="s">
        <v>51</v>
      </c>
      <c r="O4622" s="2" t="s">
        <v>114</v>
      </c>
      <c r="P4622" s="2" t="s">
        <v>119</v>
      </c>
      <c r="Q4622" s="2" t="s">
        <v>191</v>
      </c>
      <c r="R4622" s="6" t="n">
        <v>2</v>
      </c>
      <c r="S4622" s="7" t="n">
        <v>382.13</v>
      </c>
      <c r="T4622" s="7" t="n">
        <f aca="false">$R4622*$S4622</f>
        <v>764.26</v>
      </c>
      <c r="U4622" s="8" t="n">
        <v>0.1</v>
      </c>
      <c r="V4622" s="7" t="n">
        <f aca="false">$T4622*$U4622</f>
        <v>76.426</v>
      </c>
      <c r="W4622" s="7" t="n">
        <f aca="false">$T4622-$V4622</f>
        <v>687.834</v>
      </c>
      <c r="X4622" s="7" t="n">
        <v>224.1</v>
      </c>
      <c r="Y4622" s="7" t="n">
        <f aca="false">$R4622*$X4622</f>
        <v>448.2</v>
      </c>
      <c r="Z4622" s="7" t="n">
        <f aca="false">$W4622-$Y4622</f>
        <v>239.634</v>
      </c>
      <c r="AA4622" s="8" t="n">
        <f aca="false">IFERROR($Z4622/$W4622,0)</f>
        <v>0.348389291602334</v>
      </c>
      <c r="AB4622" s="2" t="s">
        <v>85</v>
      </c>
      <c r="AC4622" s="2" t="s">
        <v>43</v>
      </c>
    </row>
    <row r="4623" customFormat="false" ht="15" hidden="false" customHeight="false" outlineLevel="0" collapsed="false">
      <c r="A4623" s="2" t="s">
        <v>6035</v>
      </c>
      <c r="B4623" s="3" t="n">
        <v>45650</v>
      </c>
      <c r="C4623" s="4" t="n">
        <f aca="false">YEAR($B4623)</f>
        <v>2024</v>
      </c>
      <c r="D4623" s="4" t="n">
        <f aca="false">MONTH($B4623)</f>
        <v>12</v>
      </c>
      <c r="E4623" s="2" t="s">
        <v>5565</v>
      </c>
      <c r="F4623" s="5" t="n">
        <f aca="false">ROUNDUP(MONTH($B4623)/3,0)</f>
        <v>4</v>
      </c>
      <c r="G4623" s="2" t="s">
        <v>1448</v>
      </c>
      <c r="H4623" s="2" t="s">
        <v>1449</v>
      </c>
      <c r="I4623" s="2" t="s">
        <v>33</v>
      </c>
      <c r="J4623" s="2" t="s">
        <v>59</v>
      </c>
      <c r="K4623" s="2" t="s">
        <v>140</v>
      </c>
      <c r="L4623" s="2" t="s">
        <v>141</v>
      </c>
      <c r="M4623" s="2" t="s">
        <v>62</v>
      </c>
      <c r="N4623" s="2" t="s">
        <v>51</v>
      </c>
      <c r="O4623" s="2" t="s">
        <v>39</v>
      </c>
      <c r="P4623" s="2" t="s">
        <v>106</v>
      </c>
      <c r="Q4623" s="2" t="s">
        <v>143</v>
      </c>
      <c r="R4623" s="6" t="n">
        <v>1</v>
      </c>
      <c r="S4623" s="7" t="n">
        <v>727.96</v>
      </c>
      <c r="T4623" s="7" t="n">
        <f aca="false">$R4623*$S4623</f>
        <v>727.96</v>
      </c>
      <c r="U4623" s="8" t="n">
        <v>0.05</v>
      </c>
      <c r="V4623" s="7" t="n">
        <f aca="false">$T4623*$U4623</f>
        <v>36.398</v>
      </c>
      <c r="W4623" s="7" t="n">
        <f aca="false">$T4623-$V4623</f>
        <v>691.562</v>
      </c>
      <c r="X4623" s="7" t="n">
        <v>482.36</v>
      </c>
      <c r="Y4623" s="7" t="n">
        <f aca="false">$R4623*$X4623</f>
        <v>482.36</v>
      </c>
      <c r="Z4623" s="7" t="n">
        <f aca="false">$W4623-$Y4623</f>
        <v>209.202</v>
      </c>
      <c r="AA4623" s="8" t="n">
        <f aca="false">IFERROR($Z4623/$W4623,0)</f>
        <v>0.302506499778762</v>
      </c>
      <c r="AB4623" s="2" t="s">
        <v>85</v>
      </c>
      <c r="AC4623" s="2" t="s">
        <v>43</v>
      </c>
    </row>
    <row r="4624" customFormat="false" ht="15" hidden="false" customHeight="false" outlineLevel="0" collapsed="false">
      <c r="A4624" s="2" t="s">
        <v>6036</v>
      </c>
      <c r="B4624" s="3" t="n">
        <v>45650</v>
      </c>
      <c r="C4624" s="4" t="n">
        <f aca="false">YEAR($B4624)</f>
        <v>2024</v>
      </c>
      <c r="D4624" s="4" t="n">
        <f aca="false">MONTH($B4624)</f>
        <v>12</v>
      </c>
      <c r="E4624" s="2" t="s">
        <v>5565</v>
      </c>
      <c r="F4624" s="5" t="n">
        <f aca="false">ROUNDUP(MONTH($B4624)/3,0)</f>
        <v>4</v>
      </c>
      <c r="G4624" s="2" t="s">
        <v>482</v>
      </c>
      <c r="H4624" s="2" t="s">
        <v>483</v>
      </c>
      <c r="I4624" s="2" t="s">
        <v>33</v>
      </c>
      <c r="J4624" s="2" t="s">
        <v>147</v>
      </c>
      <c r="K4624" s="2" t="s">
        <v>397</v>
      </c>
      <c r="L4624" s="2" t="s">
        <v>398</v>
      </c>
      <c r="M4624" s="2" t="s">
        <v>150</v>
      </c>
      <c r="N4624" s="2" t="s">
        <v>51</v>
      </c>
      <c r="O4624" s="2" t="s">
        <v>64</v>
      </c>
      <c r="P4624" s="2" t="s">
        <v>342</v>
      </c>
      <c r="Q4624" s="2" t="s">
        <v>408</v>
      </c>
      <c r="R4624" s="6" t="n">
        <v>2</v>
      </c>
      <c r="S4624" s="7" t="n">
        <v>5596.36</v>
      </c>
      <c r="T4624" s="7" t="n">
        <f aca="false">$R4624*$S4624</f>
        <v>11192.72</v>
      </c>
      <c r="U4624" s="8" t="n">
        <v>0.1</v>
      </c>
      <c r="V4624" s="7" t="n">
        <f aca="false">$T4624*$U4624</f>
        <v>1119.272</v>
      </c>
      <c r="W4624" s="7" t="n">
        <f aca="false">$T4624-$V4624</f>
        <v>10073.448</v>
      </c>
      <c r="X4624" s="7" t="n">
        <v>4084.87</v>
      </c>
      <c r="Y4624" s="7" t="n">
        <f aca="false">$R4624*$X4624</f>
        <v>8169.74</v>
      </c>
      <c r="Z4624" s="7" t="n">
        <f aca="false">$W4624-$Y4624</f>
        <v>1903.708</v>
      </c>
      <c r="AA4624" s="8" t="n">
        <f aca="false">IFERROR($Z4624/$W4624,0)</f>
        <v>0.188982759428549</v>
      </c>
      <c r="AB4624" s="2" t="s">
        <v>85</v>
      </c>
      <c r="AC4624" s="2" t="s">
        <v>43</v>
      </c>
    </row>
    <row r="4625" customFormat="false" ht="15" hidden="false" customHeight="false" outlineLevel="0" collapsed="false">
      <c r="A4625" s="2" t="s">
        <v>6037</v>
      </c>
      <c r="B4625" s="3" t="n">
        <v>45650</v>
      </c>
      <c r="C4625" s="4" t="n">
        <f aca="false">YEAR($B4625)</f>
        <v>2024</v>
      </c>
      <c r="D4625" s="4" t="n">
        <f aca="false">MONTH($B4625)</f>
        <v>12</v>
      </c>
      <c r="E4625" s="2" t="s">
        <v>5565</v>
      </c>
      <c r="F4625" s="5" t="n">
        <f aca="false">ROUNDUP(MONTH($B4625)/3,0)</f>
        <v>4</v>
      </c>
      <c r="G4625" s="2" t="s">
        <v>45</v>
      </c>
      <c r="H4625" s="2" t="s">
        <v>46</v>
      </c>
      <c r="I4625" s="2" t="s">
        <v>33</v>
      </c>
      <c r="J4625" s="2" t="s">
        <v>47</v>
      </c>
      <c r="K4625" s="2" t="s">
        <v>48</v>
      </c>
      <c r="L4625" s="2" t="s">
        <v>49</v>
      </c>
      <c r="M4625" s="2" t="s">
        <v>156</v>
      </c>
      <c r="N4625" s="2" t="s">
        <v>38</v>
      </c>
      <c r="O4625" s="2" t="s">
        <v>39</v>
      </c>
      <c r="P4625" s="2" t="s">
        <v>106</v>
      </c>
      <c r="Q4625" s="2" t="s">
        <v>136</v>
      </c>
      <c r="R4625" s="6" t="n">
        <v>2</v>
      </c>
      <c r="S4625" s="7" t="n">
        <v>2051.93</v>
      </c>
      <c r="T4625" s="7" t="n">
        <f aca="false">$R4625*$S4625</f>
        <v>4103.86</v>
      </c>
      <c r="U4625" s="8" t="n">
        <v>0.15</v>
      </c>
      <c r="V4625" s="7" t="n">
        <f aca="false">$T4625*$U4625</f>
        <v>615.579</v>
      </c>
      <c r="W4625" s="7" t="n">
        <f aca="false">$T4625-$V4625</f>
        <v>3488.281</v>
      </c>
      <c r="X4625" s="7" t="n">
        <v>1478.79</v>
      </c>
      <c r="Y4625" s="7" t="n">
        <f aca="false">$R4625*$X4625</f>
        <v>2957.58</v>
      </c>
      <c r="Z4625" s="7" t="n">
        <f aca="false">$W4625-$Y4625</f>
        <v>530.701</v>
      </c>
      <c r="AA4625" s="8" t="n">
        <f aca="false">IFERROR($Z4625/$W4625,0)</f>
        <v>0.15213825950375</v>
      </c>
      <c r="AB4625" s="2" t="s">
        <v>76</v>
      </c>
      <c r="AC4625" s="2" t="s">
        <v>43</v>
      </c>
    </row>
    <row r="4626" customFormat="false" ht="15" hidden="false" customHeight="false" outlineLevel="0" collapsed="false">
      <c r="A4626" s="2" t="s">
        <v>6038</v>
      </c>
      <c r="B4626" s="3" t="n">
        <v>45650</v>
      </c>
      <c r="C4626" s="4" t="n">
        <f aca="false">YEAR($B4626)</f>
        <v>2024</v>
      </c>
      <c r="D4626" s="4" t="n">
        <f aca="false">MONTH($B4626)</f>
        <v>12</v>
      </c>
      <c r="E4626" s="2" t="s">
        <v>5565</v>
      </c>
      <c r="F4626" s="5" t="n">
        <f aca="false">ROUNDUP(MONTH($B4626)/3,0)</f>
        <v>4</v>
      </c>
      <c r="G4626" s="2" t="s">
        <v>3865</v>
      </c>
      <c r="H4626" s="2" t="s">
        <v>3162</v>
      </c>
      <c r="I4626" s="2" t="s">
        <v>33</v>
      </c>
      <c r="J4626" s="2" t="s">
        <v>34</v>
      </c>
      <c r="K4626" s="2" t="s">
        <v>230</v>
      </c>
      <c r="L4626" s="2" t="s">
        <v>231</v>
      </c>
      <c r="M4626" s="2" t="s">
        <v>82</v>
      </c>
      <c r="N4626" s="2" t="s">
        <v>51</v>
      </c>
      <c r="O4626" s="2" t="s">
        <v>52</v>
      </c>
      <c r="P4626" s="2" t="s">
        <v>53</v>
      </c>
      <c r="Q4626" s="2" t="s">
        <v>54</v>
      </c>
      <c r="R4626" s="6" t="n">
        <v>2</v>
      </c>
      <c r="S4626" s="7" t="n">
        <v>2750.94</v>
      </c>
      <c r="T4626" s="7" t="n">
        <f aca="false">$R4626*$S4626</f>
        <v>5501.88</v>
      </c>
      <c r="U4626" s="8" t="n">
        <v>0.05</v>
      </c>
      <c r="V4626" s="7" t="n">
        <f aca="false">$T4626*$U4626</f>
        <v>275.094</v>
      </c>
      <c r="W4626" s="7" t="n">
        <f aca="false">$T4626-$V4626</f>
        <v>5226.786</v>
      </c>
      <c r="X4626" s="7" t="n">
        <v>2186.18</v>
      </c>
      <c r="Y4626" s="7" t="n">
        <f aca="false">$R4626*$X4626</f>
        <v>4372.36</v>
      </c>
      <c r="Z4626" s="7" t="n">
        <f aca="false">$W4626-$Y4626</f>
        <v>854.426</v>
      </c>
      <c r="AA4626" s="8" t="n">
        <f aca="false">IFERROR($Z4626/$W4626,0)</f>
        <v>0.163470629943526</v>
      </c>
      <c r="AB4626" s="2" t="s">
        <v>85</v>
      </c>
      <c r="AC4626" s="2" t="s">
        <v>43</v>
      </c>
    </row>
    <row r="4627" customFormat="false" ht="15" hidden="false" customHeight="false" outlineLevel="0" collapsed="false">
      <c r="A4627" s="2" t="s">
        <v>6039</v>
      </c>
      <c r="B4627" s="3" t="n">
        <v>45650</v>
      </c>
      <c r="C4627" s="4" t="n">
        <f aca="false">YEAR($B4627)</f>
        <v>2024</v>
      </c>
      <c r="D4627" s="4" t="n">
        <f aca="false">MONTH($B4627)</f>
        <v>12</v>
      </c>
      <c r="E4627" s="2" t="s">
        <v>5565</v>
      </c>
      <c r="F4627" s="5" t="n">
        <f aca="false">ROUNDUP(MONTH($B4627)/3,0)</f>
        <v>4</v>
      </c>
      <c r="G4627" s="2" t="s">
        <v>109</v>
      </c>
      <c r="H4627" s="2" t="s">
        <v>110</v>
      </c>
      <c r="I4627" s="2" t="s">
        <v>33</v>
      </c>
      <c r="J4627" s="2" t="s">
        <v>89</v>
      </c>
      <c r="K4627" s="2" t="s">
        <v>97</v>
      </c>
      <c r="L4627" s="2" t="s">
        <v>111</v>
      </c>
      <c r="M4627" s="2" t="s">
        <v>92</v>
      </c>
      <c r="N4627" s="2" t="s">
        <v>51</v>
      </c>
      <c r="O4627" s="2" t="s">
        <v>64</v>
      </c>
      <c r="P4627" s="2" t="s">
        <v>74</v>
      </c>
      <c r="Q4627" s="2" t="s">
        <v>259</v>
      </c>
      <c r="R4627" s="6" t="n">
        <v>1</v>
      </c>
      <c r="S4627" s="7" t="n">
        <v>2282.04</v>
      </c>
      <c r="T4627" s="7" t="n">
        <f aca="false">$R4627*$S4627</f>
        <v>2282.04</v>
      </c>
      <c r="U4627" s="8" t="n">
        <v>0.03</v>
      </c>
      <c r="V4627" s="7" t="n">
        <f aca="false">$T4627*$U4627</f>
        <v>68.4612</v>
      </c>
      <c r="W4627" s="7" t="n">
        <f aca="false">$T4627-$V4627</f>
        <v>2213.5788</v>
      </c>
      <c r="X4627" s="7" t="n">
        <v>1642.02</v>
      </c>
      <c r="Y4627" s="7" t="n">
        <f aca="false">$R4627*$X4627</f>
        <v>1642.02</v>
      </c>
      <c r="Z4627" s="7" t="n">
        <f aca="false">$W4627-$Y4627</f>
        <v>571.5588</v>
      </c>
      <c r="AA4627" s="8" t="n">
        <f aca="false">IFERROR($Z4627/$W4627,0)</f>
        <v>0.258205761638122</v>
      </c>
      <c r="AB4627" s="2" t="s">
        <v>67</v>
      </c>
      <c r="AC4627" s="2" t="s">
        <v>43</v>
      </c>
    </row>
    <row r="4628" customFormat="false" ht="15" hidden="false" customHeight="false" outlineLevel="0" collapsed="false">
      <c r="A4628" s="2" t="s">
        <v>6040</v>
      </c>
      <c r="B4628" s="3" t="n">
        <v>45650</v>
      </c>
      <c r="C4628" s="4" t="n">
        <f aca="false">YEAR($B4628)</f>
        <v>2024</v>
      </c>
      <c r="D4628" s="4" t="n">
        <f aca="false">MONTH($B4628)</f>
        <v>12</v>
      </c>
      <c r="E4628" s="2" t="s">
        <v>5565</v>
      </c>
      <c r="F4628" s="5" t="n">
        <f aca="false">ROUNDUP(MONTH($B4628)/3,0)</f>
        <v>4</v>
      </c>
      <c r="G4628" s="2" t="s">
        <v>1065</v>
      </c>
      <c r="H4628" s="2" t="s">
        <v>1066</v>
      </c>
      <c r="I4628" s="2" t="s">
        <v>33</v>
      </c>
      <c r="J4628" s="2" t="s">
        <v>34</v>
      </c>
      <c r="K4628" s="2" t="s">
        <v>80</v>
      </c>
      <c r="L4628" s="2" t="s">
        <v>81</v>
      </c>
      <c r="M4628" s="2" t="s">
        <v>37</v>
      </c>
      <c r="N4628" s="2" t="s">
        <v>38</v>
      </c>
      <c r="O4628" s="2" t="s">
        <v>171</v>
      </c>
      <c r="P4628" s="2" t="s">
        <v>172</v>
      </c>
      <c r="Q4628" s="2" t="s">
        <v>173</v>
      </c>
      <c r="R4628" s="6" t="n">
        <v>2</v>
      </c>
      <c r="S4628" s="7" t="n">
        <v>991.76</v>
      </c>
      <c r="T4628" s="7" t="n">
        <f aca="false">$R4628*$S4628</f>
        <v>1983.52</v>
      </c>
      <c r="U4628" s="8" t="n">
        <v>0</v>
      </c>
      <c r="V4628" s="7" t="n">
        <f aca="false">$T4628*$U4628</f>
        <v>0</v>
      </c>
      <c r="W4628" s="7" t="n">
        <f aca="false">$T4628-$V4628</f>
        <v>1983.52</v>
      </c>
      <c r="X4628" s="7" t="n">
        <v>679.9</v>
      </c>
      <c r="Y4628" s="7" t="n">
        <f aca="false">$R4628*$X4628</f>
        <v>1359.8</v>
      </c>
      <c r="Z4628" s="7" t="n">
        <f aca="false">$W4628-$Y4628</f>
        <v>623.72</v>
      </c>
      <c r="AA4628" s="8" t="n">
        <f aca="false">IFERROR($Z4628/$W4628,0)</f>
        <v>0.314451076873437</v>
      </c>
      <c r="AB4628" s="2" t="s">
        <v>42</v>
      </c>
      <c r="AC4628" s="2" t="s">
        <v>43</v>
      </c>
    </row>
    <row r="4629" customFormat="false" ht="15" hidden="false" customHeight="false" outlineLevel="0" collapsed="false">
      <c r="A4629" s="2" t="s">
        <v>6041</v>
      </c>
      <c r="B4629" s="3" t="n">
        <v>45650</v>
      </c>
      <c r="C4629" s="4" t="n">
        <f aca="false">YEAR($B4629)</f>
        <v>2024</v>
      </c>
      <c r="D4629" s="4" t="n">
        <f aca="false">MONTH($B4629)</f>
        <v>12</v>
      </c>
      <c r="E4629" s="2" t="s">
        <v>5565</v>
      </c>
      <c r="F4629" s="5" t="n">
        <f aca="false">ROUNDUP(MONTH($B4629)/3,0)</f>
        <v>4</v>
      </c>
      <c r="G4629" s="2" t="s">
        <v>656</v>
      </c>
      <c r="H4629" s="2" t="s">
        <v>657</v>
      </c>
      <c r="I4629" s="2" t="s">
        <v>33</v>
      </c>
      <c r="J4629" s="2" t="s">
        <v>89</v>
      </c>
      <c r="K4629" s="2" t="s">
        <v>124</v>
      </c>
      <c r="L4629" s="2" t="s">
        <v>125</v>
      </c>
      <c r="M4629" s="2" t="s">
        <v>135</v>
      </c>
      <c r="N4629" s="2" t="s">
        <v>73</v>
      </c>
      <c r="O4629" s="2" t="s">
        <v>52</v>
      </c>
      <c r="P4629" s="2" t="s">
        <v>83</v>
      </c>
      <c r="Q4629" s="2" t="s">
        <v>112</v>
      </c>
      <c r="R4629" s="6" t="n">
        <v>2</v>
      </c>
      <c r="S4629" s="7" t="n">
        <v>2407.21</v>
      </c>
      <c r="T4629" s="7" t="n">
        <f aca="false">$R4629*$S4629</f>
        <v>4814.42</v>
      </c>
      <c r="U4629" s="8" t="n">
        <v>0.08</v>
      </c>
      <c r="V4629" s="7" t="n">
        <f aca="false">$T4629*$U4629</f>
        <v>385.1536</v>
      </c>
      <c r="W4629" s="7" t="n">
        <f aca="false">$T4629-$V4629</f>
        <v>4429.2664</v>
      </c>
      <c r="X4629" s="7" t="n">
        <v>1886.98</v>
      </c>
      <c r="Y4629" s="7" t="n">
        <f aca="false">$R4629*$X4629</f>
        <v>3773.96</v>
      </c>
      <c r="Z4629" s="7" t="n">
        <f aca="false">$W4629-$Y4629</f>
        <v>655.3064</v>
      </c>
      <c r="AA4629" s="8" t="n">
        <f aca="false">IFERROR($Z4629/$W4629,0)</f>
        <v>0.147949195379172</v>
      </c>
      <c r="AB4629" s="2" t="s">
        <v>42</v>
      </c>
      <c r="AC4629" s="2" t="s">
        <v>43</v>
      </c>
    </row>
    <row r="4630" customFormat="false" ht="15" hidden="false" customHeight="false" outlineLevel="0" collapsed="false">
      <c r="A4630" s="2" t="s">
        <v>6042</v>
      </c>
      <c r="B4630" s="3" t="n">
        <v>45650</v>
      </c>
      <c r="C4630" s="4" t="n">
        <f aca="false">YEAR($B4630)</f>
        <v>2024</v>
      </c>
      <c r="D4630" s="4" t="n">
        <f aca="false">MONTH($B4630)</f>
        <v>12</v>
      </c>
      <c r="E4630" s="2" t="s">
        <v>5565</v>
      </c>
      <c r="F4630" s="5" t="n">
        <f aca="false">ROUNDUP(MONTH($B4630)/3,0)</f>
        <v>4</v>
      </c>
      <c r="G4630" s="2" t="s">
        <v>45</v>
      </c>
      <c r="H4630" s="2" t="s">
        <v>46</v>
      </c>
      <c r="I4630" s="2" t="s">
        <v>33</v>
      </c>
      <c r="J4630" s="2" t="s">
        <v>47</v>
      </c>
      <c r="K4630" s="2" t="s">
        <v>48</v>
      </c>
      <c r="L4630" s="2" t="s">
        <v>49</v>
      </c>
      <c r="M4630" s="2" t="s">
        <v>105</v>
      </c>
      <c r="N4630" s="2" t="s">
        <v>51</v>
      </c>
      <c r="O4630" s="2" t="s">
        <v>114</v>
      </c>
      <c r="P4630" s="2" t="s">
        <v>115</v>
      </c>
      <c r="Q4630" s="2" t="s">
        <v>116</v>
      </c>
      <c r="R4630" s="6" t="n">
        <v>3</v>
      </c>
      <c r="S4630" s="7" t="n">
        <v>291.44</v>
      </c>
      <c r="T4630" s="7" t="n">
        <f aca="false">$R4630*$S4630</f>
        <v>874.32</v>
      </c>
      <c r="U4630" s="8" t="n">
        <v>0.2</v>
      </c>
      <c r="V4630" s="7" t="n">
        <f aca="false">$T4630*$U4630</f>
        <v>174.864</v>
      </c>
      <c r="W4630" s="7" t="n">
        <f aca="false">$T4630-$V4630</f>
        <v>699.456</v>
      </c>
      <c r="X4630" s="7" t="n">
        <v>146.67</v>
      </c>
      <c r="Y4630" s="7" t="n">
        <f aca="false">$R4630*$X4630</f>
        <v>440.01</v>
      </c>
      <c r="Z4630" s="7" t="n">
        <f aca="false">$W4630-$Y4630</f>
        <v>259.446</v>
      </c>
      <c r="AA4630" s="8" t="n">
        <f aca="false">IFERROR($Z4630/$W4630,0)</f>
        <v>0.370925404886083</v>
      </c>
      <c r="AB4630" s="2" t="s">
        <v>42</v>
      </c>
      <c r="AC4630" s="2" t="s">
        <v>43</v>
      </c>
    </row>
    <row r="4631" customFormat="false" ht="15" hidden="false" customHeight="false" outlineLevel="0" collapsed="false">
      <c r="A4631" s="2" t="s">
        <v>6043</v>
      </c>
      <c r="B4631" s="3" t="n">
        <v>45650</v>
      </c>
      <c r="C4631" s="4" t="n">
        <f aca="false">YEAR($B4631)</f>
        <v>2024</v>
      </c>
      <c r="D4631" s="4" t="n">
        <f aca="false">MONTH($B4631)</f>
        <v>12</v>
      </c>
      <c r="E4631" s="2" t="s">
        <v>5565</v>
      </c>
      <c r="F4631" s="5" t="n">
        <f aca="false">ROUNDUP(MONTH($B4631)/3,0)</f>
        <v>4</v>
      </c>
      <c r="G4631" s="2" t="s">
        <v>962</v>
      </c>
      <c r="H4631" s="2" t="s">
        <v>963</v>
      </c>
      <c r="I4631" s="2" t="s">
        <v>33</v>
      </c>
      <c r="J4631" s="2" t="s">
        <v>47</v>
      </c>
      <c r="K4631" s="2" t="s">
        <v>185</v>
      </c>
      <c r="L4631" s="2" t="s">
        <v>186</v>
      </c>
      <c r="M4631" s="2" t="s">
        <v>50</v>
      </c>
      <c r="N4631" s="2" t="s">
        <v>38</v>
      </c>
      <c r="O4631" s="2" t="s">
        <v>64</v>
      </c>
      <c r="P4631" s="2" t="s">
        <v>65</v>
      </c>
      <c r="Q4631" s="2" t="s">
        <v>519</v>
      </c>
      <c r="R4631" s="6" t="n">
        <v>3</v>
      </c>
      <c r="S4631" s="7" t="n">
        <v>2529.61</v>
      </c>
      <c r="T4631" s="7" t="n">
        <f aca="false">$R4631*$S4631</f>
        <v>7588.83</v>
      </c>
      <c r="U4631" s="8" t="n">
        <v>0.08</v>
      </c>
      <c r="V4631" s="7" t="n">
        <f aca="false">$T4631*$U4631</f>
        <v>607.1064</v>
      </c>
      <c r="W4631" s="7" t="n">
        <f aca="false">$T4631-$V4631</f>
        <v>6981.7236</v>
      </c>
      <c r="X4631" s="7" t="n">
        <v>2003.33</v>
      </c>
      <c r="Y4631" s="7" t="n">
        <f aca="false">$R4631*$X4631</f>
        <v>6009.99</v>
      </c>
      <c r="Z4631" s="7" t="n">
        <f aca="false">$W4631-$Y4631</f>
        <v>971.733600000001</v>
      </c>
      <c r="AA4631" s="8" t="n">
        <f aca="false">IFERROR($Z4631/$W4631,0)</f>
        <v>0.139182479237648</v>
      </c>
      <c r="AB4631" s="2" t="s">
        <v>55</v>
      </c>
      <c r="AC4631" s="2" t="s">
        <v>43</v>
      </c>
    </row>
    <row r="4632" customFormat="false" ht="15" hidden="false" customHeight="false" outlineLevel="0" collapsed="false">
      <c r="A4632" s="2" t="s">
        <v>6044</v>
      </c>
      <c r="B4632" s="3" t="n">
        <v>45650</v>
      </c>
      <c r="C4632" s="4" t="n">
        <f aca="false">YEAR($B4632)</f>
        <v>2024</v>
      </c>
      <c r="D4632" s="4" t="n">
        <f aca="false">MONTH($B4632)</f>
        <v>12</v>
      </c>
      <c r="E4632" s="2" t="s">
        <v>5565</v>
      </c>
      <c r="F4632" s="5" t="n">
        <f aca="false">ROUNDUP(MONTH($B4632)/3,0)</f>
        <v>4</v>
      </c>
      <c r="G4632" s="2" t="s">
        <v>327</v>
      </c>
      <c r="H4632" s="2" t="s">
        <v>328</v>
      </c>
      <c r="I4632" s="2" t="s">
        <v>33</v>
      </c>
      <c r="J4632" s="2" t="s">
        <v>59</v>
      </c>
      <c r="K4632" s="2" t="s">
        <v>140</v>
      </c>
      <c r="L4632" s="2" t="s">
        <v>141</v>
      </c>
      <c r="M4632" s="2" t="s">
        <v>131</v>
      </c>
      <c r="N4632" s="2" t="s">
        <v>38</v>
      </c>
      <c r="O4632" s="2" t="s">
        <v>171</v>
      </c>
      <c r="P4632" s="2" t="s">
        <v>204</v>
      </c>
      <c r="Q4632" s="2" t="s">
        <v>264</v>
      </c>
      <c r="R4632" s="6" t="n">
        <v>2</v>
      </c>
      <c r="S4632" s="7" t="n">
        <v>1331.08</v>
      </c>
      <c r="T4632" s="7" t="n">
        <f aca="false">$R4632*$S4632</f>
        <v>2662.16</v>
      </c>
      <c r="U4632" s="8" t="n">
        <v>0.05</v>
      </c>
      <c r="V4632" s="7" t="n">
        <f aca="false">$T4632*$U4632</f>
        <v>133.108</v>
      </c>
      <c r="W4632" s="7" t="n">
        <f aca="false">$T4632-$V4632</f>
        <v>2529.052</v>
      </c>
      <c r="X4632" s="7" t="n">
        <v>859.16</v>
      </c>
      <c r="Y4632" s="7" t="n">
        <f aca="false">$R4632*$X4632</f>
        <v>1718.32</v>
      </c>
      <c r="Z4632" s="7" t="n">
        <f aca="false">$W4632-$Y4632</f>
        <v>810.732</v>
      </c>
      <c r="AA4632" s="8" t="n">
        <f aca="false">IFERROR($Z4632/$W4632,0)</f>
        <v>0.32056754863087</v>
      </c>
      <c r="AB4632" s="2" t="s">
        <v>42</v>
      </c>
      <c r="AC4632" s="2" t="s">
        <v>43</v>
      </c>
    </row>
    <row r="4633" customFormat="false" ht="15" hidden="false" customHeight="false" outlineLevel="0" collapsed="false">
      <c r="A4633" s="2" t="s">
        <v>6045</v>
      </c>
      <c r="B4633" s="3" t="n">
        <v>45650</v>
      </c>
      <c r="C4633" s="4" t="n">
        <f aca="false">YEAR($B4633)</f>
        <v>2024</v>
      </c>
      <c r="D4633" s="4" t="n">
        <f aca="false">MONTH($B4633)</f>
        <v>12</v>
      </c>
      <c r="E4633" s="2" t="s">
        <v>5565</v>
      </c>
      <c r="F4633" s="5" t="n">
        <f aca="false">ROUNDUP(MONTH($B4633)/3,0)</f>
        <v>4</v>
      </c>
      <c r="G4633" s="2" t="s">
        <v>422</v>
      </c>
      <c r="H4633" s="2" t="s">
        <v>423</v>
      </c>
      <c r="I4633" s="2" t="s">
        <v>33</v>
      </c>
      <c r="J4633" s="2" t="s">
        <v>47</v>
      </c>
      <c r="K4633" s="2" t="s">
        <v>185</v>
      </c>
      <c r="L4633" s="2" t="s">
        <v>186</v>
      </c>
      <c r="M4633" s="2" t="s">
        <v>118</v>
      </c>
      <c r="N4633" s="2" t="s">
        <v>73</v>
      </c>
      <c r="O4633" s="2" t="s">
        <v>52</v>
      </c>
      <c r="P4633" s="2" t="s">
        <v>53</v>
      </c>
      <c r="Q4633" s="2" t="s">
        <v>169</v>
      </c>
      <c r="R4633" s="6" t="n">
        <v>1</v>
      </c>
      <c r="S4633" s="7" t="n">
        <v>2315.18</v>
      </c>
      <c r="T4633" s="7" t="n">
        <f aca="false">$R4633*$S4633</f>
        <v>2315.18</v>
      </c>
      <c r="U4633" s="8" t="n">
        <v>0.05</v>
      </c>
      <c r="V4633" s="7" t="n">
        <f aca="false">$T4633*$U4633</f>
        <v>115.759</v>
      </c>
      <c r="W4633" s="7" t="n">
        <f aca="false">$T4633-$V4633</f>
        <v>2199.421</v>
      </c>
      <c r="X4633" s="7" t="n">
        <v>1588.84</v>
      </c>
      <c r="Y4633" s="7" t="n">
        <f aca="false">$R4633*$X4633</f>
        <v>1588.84</v>
      </c>
      <c r="Z4633" s="7" t="n">
        <f aca="false">$W4633-$Y4633</f>
        <v>610.581</v>
      </c>
      <c r="AA4633" s="8" t="n">
        <f aca="false">IFERROR($Z4633/$W4633,0)</f>
        <v>0.277609880054796</v>
      </c>
      <c r="AB4633" s="2" t="s">
        <v>85</v>
      </c>
      <c r="AC4633" s="2" t="s">
        <v>43</v>
      </c>
    </row>
    <row r="4634" customFormat="false" ht="15" hidden="false" customHeight="false" outlineLevel="0" collapsed="false">
      <c r="A4634" s="2" t="s">
        <v>6046</v>
      </c>
      <c r="B4634" s="3" t="n">
        <v>45650</v>
      </c>
      <c r="C4634" s="4" t="n">
        <f aca="false">YEAR($B4634)</f>
        <v>2024</v>
      </c>
      <c r="D4634" s="4" t="n">
        <f aca="false">MONTH($B4634)</f>
        <v>12</v>
      </c>
      <c r="E4634" s="2" t="s">
        <v>5565</v>
      </c>
      <c r="F4634" s="5" t="n">
        <f aca="false">ROUNDUP(MONTH($B4634)/3,0)</f>
        <v>4</v>
      </c>
      <c r="G4634" s="2" t="s">
        <v>1378</v>
      </c>
      <c r="H4634" s="2" t="s">
        <v>1379</v>
      </c>
      <c r="I4634" s="2" t="s">
        <v>33</v>
      </c>
      <c r="J4634" s="2" t="s">
        <v>59</v>
      </c>
      <c r="K4634" s="2" t="s">
        <v>140</v>
      </c>
      <c r="L4634" s="2" t="s">
        <v>141</v>
      </c>
      <c r="M4634" s="2" t="s">
        <v>131</v>
      </c>
      <c r="N4634" s="2" t="s">
        <v>63</v>
      </c>
      <c r="O4634" s="2" t="s">
        <v>52</v>
      </c>
      <c r="P4634" s="2" t="s">
        <v>83</v>
      </c>
      <c r="Q4634" s="2" t="s">
        <v>84</v>
      </c>
      <c r="R4634" s="6" t="n">
        <v>3</v>
      </c>
      <c r="S4634" s="7" t="n">
        <v>4142.64</v>
      </c>
      <c r="T4634" s="7" t="n">
        <f aca="false">$R4634*$S4634</f>
        <v>12427.92</v>
      </c>
      <c r="U4634" s="8" t="n">
        <v>0.08</v>
      </c>
      <c r="V4634" s="7" t="n">
        <f aca="false">$T4634*$U4634</f>
        <v>994.2336</v>
      </c>
      <c r="W4634" s="7" t="n">
        <f aca="false">$T4634-$V4634</f>
        <v>11433.6864</v>
      </c>
      <c r="X4634" s="7" t="n">
        <v>3194.71</v>
      </c>
      <c r="Y4634" s="7" t="n">
        <f aca="false">$R4634*$X4634</f>
        <v>9584.13</v>
      </c>
      <c r="Z4634" s="7" t="n">
        <f aca="false">$W4634-$Y4634</f>
        <v>1849.5564</v>
      </c>
      <c r="AA4634" s="8" t="n">
        <f aca="false">IFERROR($Z4634/$W4634,0)</f>
        <v>0.161763785999938</v>
      </c>
      <c r="AB4634" s="2" t="s">
        <v>85</v>
      </c>
      <c r="AC4634" s="2" t="s">
        <v>43</v>
      </c>
    </row>
    <row r="4635" customFormat="false" ht="15" hidden="false" customHeight="false" outlineLevel="0" collapsed="false">
      <c r="A4635" s="2" t="s">
        <v>6047</v>
      </c>
      <c r="B4635" s="3" t="n">
        <v>45650</v>
      </c>
      <c r="C4635" s="4" t="n">
        <f aca="false">YEAR($B4635)</f>
        <v>2024</v>
      </c>
      <c r="D4635" s="4" t="n">
        <f aca="false">MONTH($B4635)</f>
        <v>12</v>
      </c>
      <c r="E4635" s="2" t="s">
        <v>5565</v>
      </c>
      <c r="F4635" s="5" t="n">
        <f aca="false">ROUNDUP(MONTH($B4635)/3,0)</f>
        <v>4</v>
      </c>
      <c r="G4635" s="2" t="s">
        <v>109</v>
      </c>
      <c r="H4635" s="2" t="s">
        <v>110</v>
      </c>
      <c r="I4635" s="2" t="s">
        <v>33</v>
      </c>
      <c r="J4635" s="2" t="s">
        <v>89</v>
      </c>
      <c r="K4635" s="2" t="s">
        <v>97</v>
      </c>
      <c r="L4635" s="2" t="s">
        <v>111</v>
      </c>
      <c r="M4635" s="2" t="s">
        <v>99</v>
      </c>
      <c r="N4635" s="2" t="s">
        <v>63</v>
      </c>
      <c r="O4635" s="2" t="s">
        <v>39</v>
      </c>
      <c r="P4635" s="2" t="s">
        <v>40</v>
      </c>
      <c r="Q4635" s="2" t="s">
        <v>100</v>
      </c>
      <c r="R4635" s="6" t="n">
        <v>2</v>
      </c>
      <c r="S4635" s="7" t="n">
        <v>1751.68</v>
      </c>
      <c r="T4635" s="7" t="n">
        <f aca="false">$R4635*$S4635</f>
        <v>3503.36</v>
      </c>
      <c r="U4635" s="8" t="n">
        <v>0</v>
      </c>
      <c r="V4635" s="7" t="n">
        <f aca="false">$T4635*$U4635</f>
        <v>0</v>
      </c>
      <c r="W4635" s="7" t="n">
        <f aca="false">$T4635-$V4635</f>
        <v>3503.36</v>
      </c>
      <c r="X4635" s="7" t="n">
        <v>1295.78</v>
      </c>
      <c r="Y4635" s="7" t="n">
        <f aca="false">$R4635*$X4635</f>
        <v>2591.56</v>
      </c>
      <c r="Z4635" s="7" t="n">
        <f aca="false">$W4635-$Y4635</f>
        <v>911.8</v>
      </c>
      <c r="AA4635" s="8" t="n">
        <f aca="false">IFERROR($Z4635/$W4635,0)</f>
        <v>0.2602644318597</v>
      </c>
      <c r="AB4635" s="2" t="s">
        <v>55</v>
      </c>
      <c r="AC4635" s="2" t="s">
        <v>43</v>
      </c>
    </row>
    <row r="4636" customFormat="false" ht="15" hidden="false" customHeight="false" outlineLevel="0" collapsed="false">
      <c r="A4636" s="2" t="s">
        <v>6048</v>
      </c>
      <c r="B4636" s="3" t="n">
        <v>45650</v>
      </c>
      <c r="C4636" s="4" t="n">
        <f aca="false">YEAR($B4636)</f>
        <v>2024</v>
      </c>
      <c r="D4636" s="4" t="n">
        <f aca="false">MONTH($B4636)</f>
        <v>12</v>
      </c>
      <c r="E4636" s="2" t="s">
        <v>5565</v>
      </c>
      <c r="F4636" s="5" t="n">
        <f aca="false">ROUNDUP(MONTH($B4636)/3,0)</f>
        <v>4</v>
      </c>
      <c r="G4636" s="2" t="s">
        <v>711</v>
      </c>
      <c r="H4636" s="2" t="s">
        <v>712</v>
      </c>
      <c r="I4636" s="2" t="s">
        <v>33</v>
      </c>
      <c r="J4636" s="2" t="s">
        <v>59</v>
      </c>
      <c r="K4636" s="2" t="s">
        <v>60</v>
      </c>
      <c r="L4636" s="2" t="s">
        <v>61</v>
      </c>
      <c r="M4636" s="2" t="s">
        <v>62</v>
      </c>
      <c r="N4636" s="2" t="s">
        <v>38</v>
      </c>
      <c r="O4636" s="2" t="s">
        <v>171</v>
      </c>
      <c r="P4636" s="2" t="s">
        <v>180</v>
      </c>
      <c r="Q4636" s="2" t="s">
        <v>449</v>
      </c>
      <c r="R4636" s="6" t="n">
        <v>2</v>
      </c>
      <c r="S4636" s="7" t="n">
        <v>786.91</v>
      </c>
      <c r="T4636" s="7" t="n">
        <f aca="false">$R4636*$S4636</f>
        <v>1573.82</v>
      </c>
      <c r="U4636" s="8" t="n">
        <v>0.03</v>
      </c>
      <c r="V4636" s="7" t="n">
        <f aca="false">$T4636*$U4636</f>
        <v>47.2146</v>
      </c>
      <c r="W4636" s="7" t="n">
        <f aca="false">$T4636-$V4636</f>
        <v>1526.6054</v>
      </c>
      <c r="X4636" s="7" t="n">
        <v>430.65</v>
      </c>
      <c r="Y4636" s="7" t="n">
        <f aca="false">$R4636*$X4636</f>
        <v>861.3</v>
      </c>
      <c r="Z4636" s="7" t="n">
        <f aca="false">$W4636-$Y4636</f>
        <v>665.3054</v>
      </c>
      <c r="AA4636" s="8" t="n">
        <f aca="false">IFERROR($Z4636/$W4636,0)</f>
        <v>0.435807052693512</v>
      </c>
      <c r="AB4636" s="2" t="s">
        <v>42</v>
      </c>
      <c r="AC4636" s="2" t="s">
        <v>43</v>
      </c>
    </row>
    <row r="4637" customFormat="false" ht="15" hidden="false" customHeight="false" outlineLevel="0" collapsed="false">
      <c r="A4637" s="2" t="s">
        <v>6049</v>
      </c>
      <c r="B4637" s="3" t="n">
        <v>45650</v>
      </c>
      <c r="C4637" s="4" t="n">
        <f aca="false">YEAR($B4637)</f>
        <v>2024</v>
      </c>
      <c r="D4637" s="4" t="n">
        <f aca="false">MONTH($B4637)</f>
        <v>12</v>
      </c>
      <c r="E4637" s="2" t="s">
        <v>5565</v>
      </c>
      <c r="F4637" s="5" t="n">
        <f aca="false">ROUNDUP(MONTH($B4637)/3,0)</f>
        <v>4</v>
      </c>
      <c r="G4637" s="2" t="s">
        <v>583</v>
      </c>
      <c r="H4637" s="2" t="s">
        <v>584</v>
      </c>
      <c r="I4637" s="2" t="s">
        <v>33</v>
      </c>
      <c r="J4637" s="2" t="s">
        <v>34</v>
      </c>
      <c r="K4637" s="2" t="s">
        <v>230</v>
      </c>
      <c r="L4637" s="2" t="s">
        <v>231</v>
      </c>
      <c r="M4637" s="2" t="s">
        <v>82</v>
      </c>
      <c r="N4637" s="2" t="s">
        <v>63</v>
      </c>
      <c r="O4637" s="2" t="s">
        <v>52</v>
      </c>
      <c r="P4637" s="2" t="s">
        <v>53</v>
      </c>
      <c r="Q4637" s="2" t="s">
        <v>363</v>
      </c>
      <c r="R4637" s="6" t="n">
        <v>3</v>
      </c>
      <c r="S4637" s="7" t="n">
        <v>5134.84</v>
      </c>
      <c r="T4637" s="7" t="n">
        <f aca="false">$R4637*$S4637</f>
        <v>15404.52</v>
      </c>
      <c r="U4637" s="8" t="n">
        <v>0.1</v>
      </c>
      <c r="V4637" s="7" t="n">
        <f aca="false">$T4637*$U4637</f>
        <v>1540.452</v>
      </c>
      <c r="W4637" s="7" t="n">
        <f aca="false">$T4637-$V4637</f>
        <v>13864.068</v>
      </c>
      <c r="X4637" s="7" t="n">
        <v>3783.72</v>
      </c>
      <c r="Y4637" s="7" t="n">
        <f aca="false">$R4637*$X4637</f>
        <v>11351.16</v>
      </c>
      <c r="Z4637" s="7" t="n">
        <f aca="false">$W4637-$Y4637</f>
        <v>2512.908</v>
      </c>
      <c r="AA4637" s="8" t="n">
        <f aca="false">IFERROR($Z4637/$W4637,0)</f>
        <v>0.181253294487592</v>
      </c>
      <c r="AB4637" s="2" t="s">
        <v>67</v>
      </c>
      <c r="AC4637" s="2" t="s">
        <v>43</v>
      </c>
    </row>
    <row r="4638" customFormat="false" ht="15" hidden="false" customHeight="false" outlineLevel="0" collapsed="false">
      <c r="A4638" s="2" t="s">
        <v>6050</v>
      </c>
      <c r="B4638" s="3" t="n">
        <v>45651</v>
      </c>
      <c r="C4638" s="4" t="n">
        <f aca="false">YEAR($B4638)</f>
        <v>2024</v>
      </c>
      <c r="D4638" s="4" t="n">
        <f aca="false">MONTH($B4638)</f>
        <v>12</v>
      </c>
      <c r="E4638" s="2" t="s">
        <v>5565</v>
      </c>
      <c r="F4638" s="5" t="n">
        <f aca="false">ROUNDUP(MONTH($B4638)/3,0)</f>
        <v>4</v>
      </c>
      <c r="G4638" s="2" t="s">
        <v>4051</v>
      </c>
      <c r="H4638" s="2" t="s">
        <v>4052</v>
      </c>
      <c r="I4638" s="2" t="s">
        <v>33</v>
      </c>
      <c r="J4638" s="2" t="s">
        <v>59</v>
      </c>
      <c r="K4638" s="2" t="s">
        <v>321</v>
      </c>
      <c r="L4638" s="2" t="s">
        <v>322</v>
      </c>
      <c r="M4638" s="2" t="s">
        <v>62</v>
      </c>
      <c r="N4638" s="2" t="s">
        <v>151</v>
      </c>
      <c r="O4638" s="2" t="s">
        <v>114</v>
      </c>
      <c r="P4638" s="2" t="s">
        <v>115</v>
      </c>
      <c r="Q4638" s="2" t="s">
        <v>116</v>
      </c>
      <c r="R4638" s="6" t="n">
        <v>2</v>
      </c>
      <c r="S4638" s="7" t="n">
        <v>293.86</v>
      </c>
      <c r="T4638" s="7" t="n">
        <f aca="false">$R4638*$S4638</f>
        <v>587.72</v>
      </c>
      <c r="U4638" s="8" t="n">
        <v>0</v>
      </c>
      <c r="V4638" s="7" t="n">
        <f aca="false">$T4638*$U4638</f>
        <v>0</v>
      </c>
      <c r="W4638" s="7" t="n">
        <f aca="false">$T4638-$V4638</f>
        <v>587.72</v>
      </c>
      <c r="X4638" s="7" t="n">
        <v>157.56</v>
      </c>
      <c r="Y4638" s="7" t="n">
        <f aca="false">$R4638*$X4638</f>
        <v>315.12</v>
      </c>
      <c r="Z4638" s="7" t="n">
        <f aca="false">$W4638-$Y4638</f>
        <v>272.6</v>
      </c>
      <c r="AA4638" s="8" t="n">
        <f aca="false">IFERROR($Z4638/$W4638,0)</f>
        <v>0.46382631184918</v>
      </c>
      <c r="AB4638" s="2" t="s">
        <v>85</v>
      </c>
      <c r="AC4638" s="2" t="s">
        <v>43</v>
      </c>
    </row>
    <row r="4639" customFormat="false" ht="15" hidden="false" customHeight="false" outlineLevel="0" collapsed="false">
      <c r="A4639" s="2" t="s">
        <v>6051</v>
      </c>
      <c r="B4639" s="3" t="n">
        <v>45651</v>
      </c>
      <c r="C4639" s="4" t="n">
        <f aca="false">YEAR($B4639)</f>
        <v>2024</v>
      </c>
      <c r="D4639" s="4" t="n">
        <f aca="false">MONTH($B4639)</f>
        <v>12</v>
      </c>
      <c r="E4639" s="2" t="s">
        <v>5565</v>
      </c>
      <c r="F4639" s="5" t="n">
        <f aca="false">ROUNDUP(MONTH($B4639)/3,0)</f>
        <v>4</v>
      </c>
      <c r="G4639" s="2" t="s">
        <v>208</v>
      </c>
      <c r="H4639" s="2" t="s">
        <v>209</v>
      </c>
      <c r="I4639" s="2" t="s">
        <v>33</v>
      </c>
      <c r="J4639" s="2" t="s">
        <v>59</v>
      </c>
      <c r="K4639" s="2" t="s">
        <v>210</v>
      </c>
      <c r="L4639" s="2" t="s">
        <v>211</v>
      </c>
      <c r="M4639" s="2" t="s">
        <v>62</v>
      </c>
      <c r="N4639" s="2" t="s">
        <v>51</v>
      </c>
      <c r="O4639" s="2" t="s">
        <v>39</v>
      </c>
      <c r="P4639" s="2" t="s">
        <v>40</v>
      </c>
      <c r="Q4639" s="2" t="s">
        <v>334</v>
      </c>
      <c r="R4639" s="6" t="n">
        <v>2</v>
      </c>
      <c r="S4639" s="7" t="n">
        <v>3600.17</v>
      </c>
      <c r="T4639" s="7" t="n">
        <f aca="false">$R4639*$S4639</f>
        <v>7200.34</v>
      </c>
      <c r="U4639" s="8" t="n">
        <v>0.1</v>
      </c>
      <c r="V4639" s="7" t="n">
        <f aca="false">$T4639*$U4639</f>
        <v>720.034</v>
      </c>
      <c r="W4639" s="7" t="n">
        <f aca="false">$T4639-$V4639</f>
        <v>6480.306</v>
      </c>
      <c r="X4639" s="7" t="n">
        <v>2762.76</v>
      </c>
      <c r="Y4639" s="7" t="n">
        <f aca="false">$R4639*$X4639</f>
        <v>5525.52</v>
      </c>
      <c r="Z4639" s="7" t="n">
        <f aca="false">$W4639-$Y4639</f>
        <v>954.786</v>
      </c>
      <c r="AA4639" s="8" t="n">
        <f aca="false">IFERROR($Z4639/$W4639,0)</f>
        <v>0.147336560958695</v>
      </c>
      <c r="AB4639" s="2" t="s">
        <v>67</v>
      </c>
      <c r="AC4639" s="2" t="s">
        <v>43</v>
      </c>
    </row>
    <row r="4640" customFormat="false" ht="15" hidden="false" customHeight="false" outlineLevel="0" collapsed="false">
      <c r="A4640" s="2" t="s">
        <v>6052</v>
      </c>
      <c r="B4640" s="3" t="n">
        <v>45651</v>
      </c>
      <c r="C4640" s="4" t="n">
        <f aca="false">YEAR($B4640)</f>
        <v>2024</v>
      </c>
      <c r="D4640" s="4" t="n">
        <f aca="false">MONTH($B4640)</f>
        <v>12</v>
      </c>
      <c r="E4640" s="2" t="s">
        <v>5565</v>
      </c>
      <c r="F4640" s="5" t="n">
        <f aca="false">ROUNDUP(MONTH($B4640)/3,0)</f>
        <v>4</v>
      </c>
      <c r="G4640" s="2" t="s">
        <v>3453</v>
      </c>
      <c r="H4640" s="2" t="s">
        <v>3454</v>
      </c>
      <c r="I4640" s="2" t="s">
        <v>104</v>
      </c>
      <c r="J4640" s="2" t="s">
        <v>47</v>
      </c>
      <c r="K4640" s="2" t="s">
        <v>48</v>
      </c>
      <c r="L4640" s="2" t="s">
        <v>49</v>
      </c>
      <c r="M4640" s="2" t="s">
        <v>118</v>
      </c>
      <c r="N4640" s="2" t="s">
        <v>73</v>
      </c>
      <c r="O4640" s="2" t="s">
        <v>171</v>
      </c>
      <c r="P4640" s="2" t="s">
        <v>172</v>
      </c>
      <c r="Q4640" s="2" t="s">
        <v>223</v>
      </c>
      <c r="R4640" s="6" t="n">
        <v>7</v>
      </c>
      <c r="S4640" s="7" t="n">
        <v>545.37</v>
      </c>
      <c r="T4640" s="7" t="n">
        <f aca="false">$R4640*$S4640</f>
        <v>3817.59</v>
      </c>
      <c r="U4640" s="8" t="n">
        <v>0.13</v>
      </c>
      <c r="V4640" s="7" t="n">
        <f aca="false">$T4640*$U4640</f>
        <v>496.2867</v>
      </c>
      <c r="W4640" s="7" t="n">
        <f aca="false">$T4640-$V4640</f>
        <v>3321.3033</v>
      </c>
      <c r="X4640" s="7" t="n">
        <v>332.34</v>
      </c>
      <c r="Y4640" s="7" t="n">
        <f aca="false">$R4640*$X4640</f>
        <v>2326.38</v>
      </c>
      <c r="Z4640" s="7" t="n">
        <f aca="false">$W4640-$Y4640</f>
        <v>994.9233</v>
      </c>
      <c r="AA4640" s="8" t="n">
        <f aca="false">IFERROR($Z4640/$W4640,0)</f>
        <v>0.299558098171883</v>
      </c>
      <c r="AB4640" s="2" t="s">
        <v>85</v>
      </c>
      <c r="AC4640" s="2" t="s">
        <v>43</v>
      </c>
    </row>
    <row r="4641" customFormat="false" ht="15" hidden="false" customHeight="false" outlineLevel="0" collapsed="false">
      <c r="A4641" s="2" t="s">
        <v>6053</v>
      </c>
      <c r="B4641" s="3" t="n">
        <v>45651</v>
      </c>
      <c r="C4641" s="4" t="n">
        <f aca="false">YEAR($B4641)</f>
        <v>2024</v>
      </c>
      <c r="D4641" s="4" t="n">
        <f aca="false">MONTH($B4641)</f>
        <v>12</v>
      </c>
      <c r="E4641" s="2" t="s">
        <v>5565</v>
      </c>
      <c r="F4641" s="5" t="n">
        <f aca="false">ROUNDUP(MONTH($B4641)/3,0)</f>
        <v>4</v>
      </c>
      <c r="G4641" s="2" t="s">
        <v>479</v>
      </c>
      <c r="H4641" s="2" t="s">
        <v>288</v>
      </c>
      <c r="I4641" s="2" t="s">
        <v>33</v>
      </c>
      <c r="J4641" s="2" t="s">
        <v>47</v>
      </c>
      <c r="K4641" s="2" t="s">
        <v>196</v>
      </c>
      <c r="L4641" s="2" t="s">
        <v>197</v>
      </c>
      <c r="M4641" s="2" t="s">
        <v>168</v>
      </c>
      <c r="N4641" s="2" t="s">
        <v>38</v>
      </c>
      <c r="O4641" s="2" t="s">
        <v>64</v>
      </c>
      <c r="P4641" s="2" t="s">
        <v>342</v>
      </c>
      <c r="Q4641" s="2" t="s">
        <v>408</v>
      </c>
      <c r="R4641" s="6" t="n">
        <v>2</v>
      </c>
      <c r="S4641" s="7" t="n">
        <v>5438.92</v>
      </c>
      <c r="T4641" s="7" t="n">
        <f aca="false">$R4641*$S4641</f>
        <v>10877.84</v>
      </c>
      <c r="U4641" s="8" t="n">
        <v>0.08</v>
      </c>
      <c r="V4641" s="7" t="n">
        <f aca="false">$T4641*$U4641</f>
        <v>870.2272</v>
      </c>
      <c r="W4641" s="7" t="n">
        <f aca="false">$T4641-$V4641</f>
        <v>10007.6128</v>
      </c>
      <c r="X4641" s="7" t="n">
        <v>4151.87</v>
      </c>
      <c r="Y4641" s="7" t="n">
        <f aca="false">$R4641*$X4641</f>
        <v>8303.74</v>
      </c>
      <c r="Z4641" s="7" t="n">
        <f aca="false">$W4641-$Y4641</f>
        <v>1703.8728</v>
      </c>
      <c r="AA4641" s="8" t="n">
        <f aca="false">IFERROR($Z4641/$W4641,0)</f>
        <v>0.170257666243842</v>
      </c>
      <c r="AB4641" s="2" t="s">
        <v>42</v>
      </c>
      <c r="AC4641" s="2" t="s">
        <v>43</v>
      </c>
    </row>
    <row r="4642" customFormat="false" ht="15" hidden="false" customHeight="false" outlineLevel="0" collapsed="false">
      <c r="A4642" s="2" t="s">
        <v>6054</v>
      </c>
      <c r="B4642" s="3" t="n">
        <v>45651</v>
      </c>
      <c r="C4642" s="4" t="n">
        <f aca="false">YEAR($B4642)</f>
        <v>2024</v>
      </c>
      <c r="D4642" s="4" t="n">
        <f aca="false">MONTH($B4642)</f>
        <v>12</v>
      </c>
      <c r="E4642" s="2" t="s">
        <v>5565</v>
      </c>
      <c r="F4642" s="5" t="n">
        <f aca="false">ROUNDUP(MONTH($B4642)/3,0)</f>
        <v>4</v>
      </c>
      <c r="G4642" s="2" t="s">
        <v>269</v>
      </c>
      <c r="H4642" s="2" t="s">
        <v>270</v>
      </c>
      <c r="I4642" s="2" t="s">
        <v>104</v>
      </c>
      <c r="J4642" s="2" t="s">
        <v>47</v>
      </c>
      <c r="K4642" s="2" t="s">
        <v>48</v>
      </c>
      <c r="L4642" s="2" t="s">
        <v>155</v>
      </c>
      <c r="M4642" s="2" t="s">
        <v>50</v>
      </c>
      <c r="N4642" s="2" t="s">
        <v>51</v>
      </c>
      <c r="O4642" s="2" t="s">
        <v>39</v>
      </c>
      <c r="P4642" s="2" t="s">
        <v>106</v>
      </c>
      <c r="Q4642" s="2" t="s">
        <v>136</v>
      </c>
      <c r="R4642" s="6" t="n">
        <v>14</v>
      </c>
      <c r="S4642" s="7" t="n">
        <v>2073.46</v>
      </c>
      <c r="T4642" s="7" t="n">
        <f aca="false">$R4642*$S4642</f>
        <v>29028.44</v>
      </c>
      <c r="U4642" s="8" t="n">
        <v>0.1</v>
      </c>
      <c r="V4642" s="7" t="n">
        <f aca="false">$T4642*$U4642</f>
        <v>2902.844</v>
      </c>
      <c r="W4642" s="7" t="n">
        <f aca="false">$T4642-$V4642</f>
        <v>26125.596</v>
      </c>
      <c r="X4642" s="7" t="n">
        <v>1478.57</v>
      </c>
      <c r="Y4642" s="7" t="n">
        <f aca="false">$R4642*$X4642</f>
        <v>20699.98</v>
      </c>
      <c r="Z4642" s="7" t="n">
        <f aca="false">$W4642-$Y4642</f>
        <v>5425.616</v>
      </c>
      <c r="AA4642" s="8" t="n">
        <f aca="false">IFERROR($Z4642/$W4642,0)</f>
        <v>0.207674343582439</v>
      </c>
      <c r="AB4642" s="2" t="s">
        <v>76</v>
      </c>
      <c r="AC4642" s="2" t="s">
        <v>43</v>
      </c>
    </row>
    <row r="4643" customFormat="false" ht="15" hidden="false" customHeight="false" outlineLevel="0" collapsed="false">
      <c r="A4643" s="2" t="s">
        <v>6055</v>
      </c>
      <c r="B4643" s="3" t="n">
        <v>45651</v>
      </c>
      <c r="C4643" s="4" t="n">
        <f aca="false">YEAR($B4643)</f>
        <v>2024</v>
      </c>
      <c r="D4643" s="4" t="n">
        <f aca="false">MONTH($B4643)</f>
        <v>12</v>
      </c>
      <c r="E4643" s="2" t="s">
        <v>5565</v>
      </c>
      <c r="F4643" s="5" t="n">
        <f aca="false">ROUNDUP(MONTH($B4643)/3,0)</f>
        <v>4</v>
      </c>
      <c r="G4643" s="2" t="s">
        <v>199</v>
      </c>
      <c r="H4643" s="2" t="s">
        <v>200</v>
      </c>
      <c r="I4643" s="2" t="s">
        <v>33</v>
      </c>
      <c r="J4643" s="2" t="s">
        <v>89</v>
      </c>
      <c r="K4643" s="2" t="s">
        <v>124</v>
      </c>
      <c r="L4643" s="2" t="s">
        <v>125</v>
      </c>
      <c r="M4643" s="2" t="s">
        <v>99</v>
      </c>
      <c r="N4643" s="2" t="s">
        <v>51</v>
      </c>
      <c r="O4643" s="2" t="s">
        <v>52</v>
      </c>
      <c r="P4643" s="2" t="s">
        <v>126</v>
      </c>
      <c r="Q4643" s="2" t="s">
        <v>253</v>
      </c>
      <c r="R4643" s="6" t="n">
        <v>2</v>
      </c>
      <c r="S4643" s="7" t="n">
        <v>1614.39</v>
      </c>
      <c r="T4643" s="7" t="n">
        <f aca="false">$R4643*$S4643</f>
        <v>3228.78</v>
      </c>
      <c r="U4643" s="8" t="n">
        <v>0.1</v>
      </c>
      <c r="V4643" s="7" t="n">
        <f aca="false">$T4643*$U4643</f>
        <v>322.878</v>
      </c>
      <c r="W4643" s="7" t="n">
        <f aca="false">$T4643-$V4643</f>
        <v>2905.902</v>
      </c>
      <c r="X4643" s="7" t="n">
        <v>1262.78</v>
      </c>
      <c r="Y4643" s="7" t="n">
        <f aca="false">$R4643*$X4643</f>
        <v>2525.56</v>
      </c>
      <c r="Z4643" s="7" t="n">
        <f aca="false">$W4643-$Y4643</f>
        <v>380.342</v>
      </c>
      <c r="AA4643" s="8" t="n">
        <f aca="false">IFERROR($Z4643/$W4643,0)</f>
        <v>0.130886038138932</v>
      </c>
      <c r="AB4643" s="2" t="s">
        <v>42</v>
      </c>
      <c r="AC4643" s="2" t="s">
        <v>43</v>
      </c>
    </row>
    <row r="4644" customFormat="false" ht="15" hidden="false" customHeight="false" outlineLevel="0" collapsed="false">
      <c r="A4644" s="2" t="s">
        <v>6056</v>
      </c>
      <c r="B4644" s="3" t="n">
        <v>45651</v>
      </c>
      <c r="C4644" s="4" t="n">
        <f aca="false">YEAR($B4644)</f>
        <v>2024</v>
      </c>
      <c r="D4644" s="4" t="n">
        <f aca="false">MONTH($B4644)</f>
        <v>12</v>
      </c>
      <c r="E4644" s="2" t="s">
        <v>5565</v>
      </c>
      <c r="F4644" s="5" t="n">
        <f aca="false">ROUNDUP(MONTH($B4644)/3,0)</f>
        <v>4</v>
      </c>
      <c r="G4644" s="2" t="s">
        <v>468</v>
      </c>
      <c r="H4644" s="2" t="s">
        <v>469</v>
      </c>
      <c r="I4644" s="2" t="s">
        <v>33</v>
      </c>
      <c r="J4644" s="2" t="s">
        <v>47</v>
      </c>
      <c r="K4644" s="2" t="s">
        <v>221</v>
      </c>
      <c r="L4644" s="2" t="s">
        <v>222</v>
      </c>
      <c r="M4644" s="2" t="s">
        <v>156</v>
      </c>
      <c r="N4644" s="2" t="s">
        <v>73</v>
      </c>
      <c r="O4644" s="2" t="s">
        <v>52</v>
      </c>
      <c r="P4644" s="2" t="s">
        <v>83</v>
      </c>
      <c r="Q4644" s="2" t="s">
        <v>84</v>
      </c>
      <c r="R4644" s="6" t="n">
        <v>3</v>
      </c>
      <c r="S4644" s="7" t="n">
        <v>4073.1</v>
      </c>
      <c r="T4644" s="7" t="n">
        <f aca="false">$R4644*$S4644</f>
        <v>12219.3</v>
      </c>
      <c r="U4644" s="8" t="n">
        <v>0.03</v>
      </c>
      <c r="V4644" s="7" t="n">
        <f aca="false">$T4644*$U4644</f>
        <v>366.579</v>
      </c>
      <c r="W4644" s="7" t="n">
        <f aca="false">$T4644-$V4644</f>
        <v>11852.721</v>
      </c>
      <c r="X4644" s="7" t="n">
        <v>3140.63</v>
      </c>
      <c r="Y4644" s="7" t="n">
        <f aca="false">$R4644*$X4644</f>
        <v>9421.89</v>
      </c>
      <c r="Z4644" s="7" t="n">
        <f aca="false">$W4644-$Y4644</f>
        <v>2430.831</v>
      </c>
      <c r="AA4644" s="8" t="n">
        <f aca="false">IFERROR($Z4644/$W4644,0)</f>
        <v>0.20508632574748</v>
      </c>
      <c r="AB4644" s="2" t="s">
        <v>85</v>
      </c>
      <c r="AC4644" s="2" t="s">
        <v>43</v>
      </c>
    </row>
    <row r="4645" customFormat="false" ht="15" hidden="false" customHeight="false" outlineLevel="0" collapsed="false">
      <c r="A4645" s="2" t="s">
        <v>6057</v>
      </c>
      <c r="B4645" s="3" t="n">
        <v>45651</v>
      </c>
      <c r="C4645" s="4" t="n">
        <f aca="false">YEAR($B4645)</f>
        <v>2024</v>
      </c>
      <c r="D4645" s="4" t="n">
        <f aca="false">MONTH($B4645)</f>
        <v>12</v>
      </c>
      <c r="E4645" s="2" t="s">
        <v>5565</v>
      </c>
      <c r="F4645" s="5" t="n">
        <f aca="false">ROUNDUP(MONTH($B4645)/3,0)</f>
        <v>4</v>
      </c>
      <c r="G4645" s="2" t="s">
        <v>546</v>
      </c>
      <c r="H4645" s="2" t="s">
        <v>547</v>
      </c>
      <c r="I4645" s="2" t="s">
        <v>177</v>
      </c>
      <c r="J4645" s="2" t="s">
        <v>47</v>
      </c>
      <c r="K4645" s="2" t="s">
        <v>48</v>
      </c>
      <c r="L4645" s="2" t="s">
        <v>49</v>
      </c>
      <c r="M4645" s="2" t="s">
        <v>156</v>
      </c>
      <c r="N4645" s="2" t="s">
        <v>73</v>
      </c>
      <c r="O4645" s="2" t="s">
        <v>64</v>
      </c>
      <c r="P4645" s="2" t="s">
        <v>65</v>
      </c>
      <c r="Q4645" s="2" t="s">
        <v>187</v>
      </c>
      <c r="R4645" s="6" t="n">
        <v>15</v>
      </c>
      <c r="S4645" s="7" t="n">
        <v>4478.75</v>
      </c>
      <c r="T4645" s="7" t="n">
        <f aca="false">$R4645*$S4645</f>
        <v>67181.25</v>
      </c>
      <c r="U4645" s="8" t="n">
        <v>0.17</v>
      </c>
      <c r="V4645" s="7" t="n">
        <f aca="false">$T4645*$U4645</f>
        <v>11420.8125</v>
      </c>
      <c r="W4645" s="7" t="n">
        <f aca="false">$T4645-$V4645</f>
        <v>55760.4375</v>
      </c>
      <c r="X4645" s="7" t="n">
        <v>3435.66</v>
      </c>
      <c r="Y4645" s="7" t="n">
        <f aca="false">$R4645*$X4645</f>
        <v>51534.9</v>
      </c>
      <c r="Z4645" s="7" t="n">
        <f aca="false">$W4645-$Y4645</f>
        <v>4225.53750000001</v>
      </c>
      <c r="AA4645" s="8" t="n">
        <f aca="false">IFERROR($Z4645/$W4645,0)</f>
        <v>0.0757802070688561</v>
      </c>
      <c r="AB4645" s="2" t="s">
        <v>42</v>
      </c>
      <c r="AC4645" s="2" t="s">
        <v>43</v>
      </c>
    </row>
    <row r="4646" customFormat="false" ht="15" hidden="false" customHeight="false" outlineLevel="0" collapsed="false">
      <c r="A4646" s="2" t="s">
        <v>6058</v>
      </c>
      <c r="B4646" s="3" t="n">
        <v>45651</v>
      </c>
      <c r="C4646" s="4" t="n">
        <f aca="false">YEAR($B4646)</f>
        <v>2024</v>
      </c>
      <c r="D4646" s="4" t="n">
        <f aca="false">MONTH($B4646)</f>
        <v>12</v>
      </c>
      <c r="E4646" s="2" t="s">
        <v>5565</v>
      </c>
      <c r="F4646" s="5" t="n">
        <f aca="false">ROUNDUP(MONTH($B4646)/3,0)</f>
        <v>4</v>
      </c>
      <c r="G4646" s="2" t="s">
        <v>213</v>
      </c>
      <c r="H4646" s="2" t="s">
        <v>214</v>
      </c>
      <c r="I4646" s="2" t="s">
        <v>33</v>
      </c>
      <c r="J4646" s="2" t="s">
        <v>147</v>
      </c>
      <c r="K4646" s="2" t="s">
        <v>215</v>
      </c>
      <c r="L4646" s="2" t="s">
        <v>216</v>
      </c>
      <c r="M4646" s="2" t="s">
        <v>150</v>
      </c>
      <c r="N4646" s="2" t="s">
        <v>73</v>
      </c>
      <c r="O4646" s="2" t="s">
        <v>64</v>
      </c>
      <c r="P4646" s="2" t="s">
        <v>65</v>
      </c>
      <c r="Q4646" s="2" t="s">
        <v>66</v>
      </c>
      <c r="R4646" s="6" t="n">
        <v>1</v>
      </c>
      <c r="S4646" s="7" t="n">
        <v>7375.96</v>
      </c>
      <c r="T4646" s="7" t="n">
        <f aca="false">$R4646*$S4646</f>
        <v>7375.96</v>
      </c>
      <c r="U4646" s="8" t="n">
        <v>0.15</v>
      </c>
      <c r="V4646" s="7" t="n">
        <f aca="false">$T4646*$U4646</f>
        <v>1106.394</v>
      </c>
      <c r="W4646" s="7" t="n">
        <f aca="false">$T4646-$V4646</f>
        <v>6269.566</v>
      </c>
      <c r="X4646" s="7" t="n">
        <v>5754.06</v>
      </c>
      <c r="Y4646" s="7" t="n">
        <f aca="false">$R4646*$X4646</f>
        <v>5754.06</v>
      </c>
      <c r="Z4646" s="7" t="n">
        <f aca="false">$W4646-$Y4646</f>
        <v>515.505999999999</v>
      </c>
      <c r="AA4646" s="8" t="n">
        <f aca="false">IFERROR($Z4646/$W4646,0)</f>
        <v>0.0822235542300694</v>
      </c>
      <c r="AB4646" s="2" t="s">
        <v>85</v>
      </c>
      <c r="AC4646" s="2" t="s">
        <v>43</v>
      </c>
    </row>
    <row r="4647" customFormat="false" ht="15" hidden="false" customHeight="false" outlineLevel="0" collapsed="false">
      <c r="A4647" s="2" t="s">
        <v>6059</v>
      </c>
      <c r="B4647" s="3" t="n">
        <v>45651</v>
      </c>
      <c r="C4647" s="4" t="n">
        <f aca="false">YEAR($B4647)</f>
        <v>2024</v>
      </c>
      <c r="D4647" s="4" t="n">
        <f aca="false">MONTH($B4647)</f>
        <v>12</v>
      </c>
      <c r="E4647" s="2" t="s">
        <v>5565</v>
      </c>
      <c r="F4647" s="5" t="n">
        <f aca="false">ROUNDUP(MONTH($B4647)/3,0)</f>
        <v>4</v>
      </c>
      <c r="G4647" s="2" t="s">
        <v>1456</v>
      </c>
      <c r="H4647" s="2" t="s">
        <v>1457</v>
      </c>
      <c r="I4647" s="2" t="s">
        <v>33</v>
      </c>
      <c r="J4647" s="2" t="s">
        <v>47</v>
      </c>
      <c r="K4647" s="2" t="s">
        <v>48</v>
      </c>
      <c r="L4647" s="2" t="s">
        <v>49</v>
      </c>
      <c r="M4647" s="2" t="s">
        <v>168</v>
      </c>
      <c r="N4647" s="2" t="s">
        <v>38</v>
      </c>
      <c r="O4647" s="2" t="s">
        <v>39</v>
      </c>
      <c r="P4647" s="2" t="s">
        <v>106</v>
      </c>
      <c r="Q4647" s="2" t="s">
        <v>107</v>
      </c>
      <c r="R4647" s="6" t="n">
        <v>3</v>
      </c>
      <c r="S4647" s="7" t="n">
        <v>2290.6</v>
      </c>
      <c r="T4647" s="7" t="n">
        <f aca="false">$R4647*$S4647</f>
        <v>6871.8</v>
      </c>
      <c r="U4647" s="8" t="n">
        <v>0</v>
      </c>
      <c r="V4647" s="7" t="n">
        <f aca="false">$T4647*$U4647</f>
        <v>0</v>
      </c>
      <c r="W4647" s="7" t="n">
        <f aca="false">$T4647-$V4647</f>
        <v>6871.8</v>
      </c>
      <c r="X4647" s="7" t="n">
        <v>1701.99</v>
      </c>
      <c r="Y4647" s="7" t="n">
        <f aca="false">$R4647*$X4647</f>
        <v>5105.97</v>
      </c>
      <c r="Z4647" s="7" t="n">
        <f aca="false">$W4647-$Y4647</f>
        <v>1765.83</v>
      </c>
      <c r="AA4647" s="8" t="n">
        <f aca="false">IFERROR($Z4647/$W4647,0)</f>
        <v>0.256967606740592</v>
      </c>
      <c r="AB4647" s="2" t="s">
        <v>85</v>
      </c>
      <c r="AC4647" s="2" t="s">
        <v>43</v>
      </c>
    </row>
    <row r="4648" customFormat="false" ht="15" hidden="false" customHeight="false" outlineLevel="0" collapsed="false">
      <c r="A4648" s="2" t="s">
        <v>6060</v>
      </c>
      <c r="B4648" s="3" t="n">
        <v>45651</v>
      </c>
      <c r="C4648" s="4" t="n">
        <f aca="false">YEAR($B4648)</f>
        <v>2024</v>
      </c>
      <c r="D4648" s="4" t="n">
        <f aca="false">MONTH($B4648)</f>
        <v>12</v>
      </c>
      <c r="E4648" s="2" t="s">
        <v>5565</v>
      </c>
      <c r="F4648" s="5" t="n">
        <f aca="false">ROUNDUP(MONTH($B4648)/3,0)</f>
        <v>4</v>
      </c>
      <c r="G4648" s="2" t="s">
        <v>608</v>
      </c>
      <c r="H4648" s="2" t="s">
        <v>609</v>
      </c>
      <c r="I4648" s="2" t="s">
        <v>104</v>
      </c>
      <c r="J4648" s="2" t="s">
        <v>59</v>
      </c>
      <c r="K4648" s="2" t="s">
        <v>71</v>
      </c>
      <c r="L4648" s="2" t="s">
        <v>72</v>
      </c>
      <c r="M4648" s="2" t="s">
        <v>131</v>
      </c>
      <c r="N4648" s="2" t="s">
        <v>51</v>
      </c>
      <c r="O4648" s="2" t="s">
        <v>39</v>
      </c>
      <c r="P4648" s="2" t="s">
        <v>106</v>
      </c>
      <c r="Q4648" s="2" t="s">
        <v>107</v>
      </c>
      <c r="R4648" s="6" t="n">
        <v>13</v>
      </c>
      <c r="S4648" s="7" t="n">
        <v>2254.41</v>
      </c>
      <c r="T4648" s="7" t="n">
        <f aca="false">$R4648*$S4648</f>
        <v>29307.33</v>
      </c>
      <c r="U4648" s="8" t="n">
        <v>0</v>
      </c>
      <c r="V4648" s="7" t="n">
        <f aca="false">$T4648*$U4648</f>
        <v>0</v>
      </c>
      <c r="W4648" s="7" t="n">
        <f aca="false">$T4648-$V4648</f>
        <v>29307.33</v>
      </c>
      <c r="X4648" s="7" t="n">
        <v>1678.5</v>
      </c>
      <c r="Y4648" s="7" t="n">
        <f aca="false">$R4648*$X4648</f>
        <v>21820.5</v>
      </c>
      <c r="Z4648" s="7" t="n">
        <f aca="false">$W4648-$Y4648</f>
        <v>7486.83</v>
      </c>
      <c r="AA4648" s="8" t="n">
        <f aca="false">IFERROR($Z4648/$W4648,0)</f>
        <v>0.255459299772446</v>
      </c>
      <c r="AB4648" s="2" t="s">
        <v>42</v>
      </c>
      <c r="AC4648" s="2" t="s">
        <v>43</v>
      </c>
    </row>
    <row r="4649" customFormat="false" ht="15" hidden="false" customHeight="false" outlineLevel="0" collapsed="false">
      <c r="A4649" s="2" t="s">
        <v>6061</v>
      </c>
      <c r="B4649" s="3" t="n">
        <v>45651</v>
      </c>
      <c r="C4649" s="4" t="n">
        <f aca="false">YEAR($B4649)</f>
        <v>2024</v>
      </c>
      <c r="D4649" s="4" t="n">
        <f aca="false">MONTH($B4649)</f>
        <v>12</v>
      </c>
      <c r="E4649" s="2" t="s">
        <v>5565</v>
      </c>
      <c r="F4649" s="5" t="n">
        <f aca="false">ROUNDUP(MONTH($B4649)/3,0)</f>
        <v>4</v>
      </c>
      <c r="G4649" s="2" t="s">
        <v>336</v>
      </c>
      <c r="H4649" s="2" t="s">
        <v>337</v>
      </c>
      <c r="I4649" s="2" t="s">
        <v>104</v>
      </c>
      <c r="J4649" s="2" t="s">
        <v>59</v>
      </c>
      <c r="K4649" s="2" t="s">
        <v>210</v>
      </c>
      <c r="L4649" s="2" t="s">
        <v>211</v>
      </c>
      <c r="M4649" s="2" t="s">
        <v>142</v>
      </c>
      <c r="N4649" s="2" t="s">
        <v>73</v>
      </c>
      <c r="O4649" s="2" t="s">
        <v>171</v>
      </c>
      <c r="P4649" s="2" t="s">
        <v>180</v>
      </c>
      <c r="Q4649" s="2" t="s">
        <v>449</v>
      </c>
      <c r="R4649" s="6" t="n">
        <v>5</v>
      </c>
      <c r="S4649" s="7" t="n">
        <v>828.64</v>
      </c>
      <c r="T4649" s="7" t="n">
        <f aca="false">$R4649*$S4649</f>
        <v>4143.2</v>
      </c>
      <c r="U4649" s="8" t="n">
        <v>0.08</v>
      </c>
      <c r="V4649" s="7" t="n">
        <f aca="false">$T4649*$U4649</f>
        <v>331.456</v>
      </c>
      <c r="W4649" s="7" t="n">
        <f aca="false">$T4649-$V4649</f>
        <v>3811.744</v>
      </c>
      <c r="X4649" s="7" t="n">
        <v>519.78</v>
      </c>
      <c r="Y4649" s="7" t="n">
        <f aca="false">$R4649*$X4649</f>
        <v>2598.9</v>
      </c>
      <c r="Z4649" s="7" t="n">
        <f aca="false">$W4649-$Y4649</f>
        <v>1212.844</v>
      </c>
      <c r="AA4649" s="8" t="n">
        <f aca="false">IFERROR($Z4649/$W4649,0)</f>
        <v>0.318186111134431</v>
      </c>
      <c r="AB4649" s="2" t="s">
        <v>85</v>
      </c>
      <c r="AC4649" s="2" t="s">
        <v>43</v>
      </c>
    </row>
    <row r="4650" customFormat="false" ht="15" hidden="false" customHeight="false" outlineLevel="0" collapsed="false">
      <c r="A4650" s="2" t="s">
        <v>6062</v>
      </c>
      <c r="B4650" s="3" t="n">
        <v>45651</v>
      </c>
      <c r="C4650" s="4" t="n">
        <f aca="false">YEAR($B4650)</f>
        <v>2024</v>
      </c>
      <c r="D4650" s="4" t="n">
        <f aca="false">MONTH($B4650)</f>
        <v>12</v>
      </c>
      <c r="E4650" s="2" t="s">
        <v>5565</v>
      </c>
      <c r="F4650" s="5" t="n">
        <f aca="false">ROUNDUP(MONTH($B4650)/3,0)</f>
        <v>4</v>
      </c>
      <c r="G4650" s="2" t="s">
        <v>1112</v>
      </c>
      <c r="H4650" s="2" t="s">
        <v>1113</v>
      </c>
      <c r="I4650" s="2" t="s">
        <v>33</v>
      </c>
      <c r="J4650" s="2" t="s">
        <v>47</v>
      </c>
      <c r="K4650" s="2" t="s">
        <v>221</v>
      </c>
      <c r="L4650" s="2" t="s">
        <v>222</v>
      </c>
      <c r="M4650" s="2" t="s">
        <v>168</v>
      </c>
      <c r="N4650" s="2" t="s">
        <v>63</v>
      </c>
      <c r="O4650" s="2" t="s">
        <v>114</v>
      </c>
      <c r="P4650" s="2" t="s">
        <v>234</v>
      </c>
      <c r="Q4650" s="2" t="s">
        <v>238</v>
      </c>
      <c r="R4650" s="6" t="n">
        <v>2</v>
      </c>
      <c r="S4650" s="7" t="n">
        <v>352.86</v>
      </c>
      <c r="T4650" s="7" t="n">
        <f aca="false">$R4650*$S4650</f>
        <v>705.72</v>
      </c>
      <c r="U4650" s="8" t="n">
        <v>0.08</v>
      </c>
      <c r="V4650" s="7" t="n">
        <f aca="false">$T4650*$U4650</f>
        <v>56.4576</v>
      </c>
      <c r="W4650" s="7" t="n">
        <f aca="false">$T4650-$V4650</f>
        <v>649.2624</v>
      </c>
      <c r="X4650" s="7" t="n">
        <v>172.82</v>
      </c>
      <c r="Y4650" s="7" t="n">
        <f aca="false">$R4650*$X4650</f>
        <v>345.64</v>
      </c>
      <c r="Z4650" s="7" t="n">
        <f aca="false">$W4650-$Y4650</f>
        <v>303.6224</v>
      </c>
      <c r="AA4650" s="8" t="n">
        <f aca="false">IFERROR($Z4650/$W4650,0)</f>
        <v>0.467642050425221</v>
      </c>
      <c r="AB4650" s="2" t="s">
        <v>42</v>
      </c>
      <c r="AC4650" s="2" t="s">
        <v>43</v>
      </c>
    </row>
    <row r="4651" customFormat="false" ht="15" hidden="false" customHeight="false" outlineLevel="0" collapsed="false">
      <c r="A4651" s="2" t="s">
        <v>6063</v>
      </c>
      <c r="B4651" s="3" t="n">
        <v>45651</v>
      </c>
      <c r="C4651" s="4" t="n">
        <f aca="false">YEAR($B4651)</f>
        <v>2024</v>
      </c>
      <c r="D4651" s="4" t="n">
        <f aca="false">MONTH($B4651)</f>
        <v>12</v>
      </c>
      <c r="E4651" s="2" t="s">
        <v>5565</v>
      </c>
      <c r="F4651" s="5" t="n">
        <f aca="false">ROUNDUP(MONTH($B4651)/3,0)</f>
        <v>4</v>
      </c>
      <c r="G4651" s="2" t="s">
        <v>1065</v>
      </c>
      <c r="H4651" s="2" t="s">
        <v>1066</v>
      </c>
      <c r="I4651" s="2" t="s">
        <v>33</v>
      </c>
      <c r="J4651" s="2" t="s">
        <v>34</v>
      </c>
      <c r="K4651" s="2" t="s">
        <v>80</v>
      </c>
      <c r="L4651" s="2" t="s">
        <v>81</v>
      </c>
      <c r="M4651" s="2" t="s">
        <v>37</v>
      </c>
      <c r="N4651" s="2" t="s">
        <v>51</v>
      </c>
      <c r="O4651" s="2" t="s">
        <v>114</v>
      </c>
      <c r="P4651" s="2" t="s">
        <v>119</v>
      </c>
      <c r="Q4651" s="2" t="s">
        <v>120</v>
      </c>
      <c r="R4651" s="6" t="n">
        <v>3</v>
      </c>
      <c r="S4651" s="7" t="n">
        <v>195.87</v>
      </c>
      <c r="T4651" s="7" t="n">
        <f aca="false">$R4651*$S4651</f>
        <v>587.61</v>
      </c>
      <c r="U4651" s="8" t="n">
        <v>0</v>
      </c>
      <c r="V4651" s="7" t="n">
        <f aca="false">$T4651*$U4651</f>
        <v>0</v>
      </c>
      <c r="W4651" s="7" t="n">
        <f aca="false">$T4651-$V4651</f>
        <v>587.61</v>
      </c>
      <c r="X4651" s="7" t="n">
        <v>102.57</v>
      </c>
      <c r="Y4651" s="7" t="n">
        <f aca="false">$R4651*$X4651</f>
        <v>307.71</v>
      </c>
      <c r="Z4651" s="7" t="n">
        <f aca="false">$W4651-$Y4651</f>
        <v>279.9</v>
      </c>
      <c r="AA4651" s="8" t="n">
        <f aca="false">IFERROR($Z4651/$W4651,0)</f>
        <v>0.476336345535304</v>
      </c>
      <c r="AB4651" s="2" t="s">
        <v>42</v>
      </c>
      <c r="AC4651" s="2" t="s">
        <v>43</v>
      </c>
    </row>
    <row r="4652" customFormat="false" ht="15" hidden="false" customHeight="false" outlineLevel="0" collapsed="false">
      <c r="A4652" s="2" t="s">
        <v>6064</v>
      </c>
      <c r="B4652" s="3" t="n">
        <v>45651</v>
      </c>
      <c r="C4652" s="4" t="n">
        <f aca="false">YEAR($B4652)</f>
        <v>2024</v>
      </c>
      <c r="D4652" s="4" t="n">
        <f aca="false">MONTH($B4652)</f>
        <v>12</v>
      </c>
      <c r="E4652" s="2" t="s">
        <v>5565</v>
      </c>
      <c r="F4652" s="5" t="n">
        <f aca="false">ROUNDUP(MONTH($B4652)/3,0)</f>
        <v>4</v>
      </c>
      <c r="G4652" s="2" t="s">
        <v>269</v>
      </c>
      <c r="H4652" s="2" t="s">
        <v>270</v>
      </c>
      <c r="I4652" s="2" t="s">
        <v>104</v>
      </c>
      <c r="J4652" s="2" t="s">
        <v>47</v>
      </c>
      <c r="K4652" s="2" t="s">
        <v>48</v>
      </c>
      <c r="L4652" s="2" t="s">
        <v>155</v>
      </c>
      <c r="M4652" s="2" t="s">
        <v>50</v>
      </c>
      <c r="N4652" s="2" t="s">
        <v>51</v>
      </c>
      <c r="O4652" s="2" t="s">
        <v>171</v>
      </c>
      <c r="P4652" s="2" t="s">
        <v>204</v>
      </c>
      <c r="Q4652" s="2" t="s">
        <v>264</v>
      </c>
      <c r="R4652" s="6" t="n">
        <v>13</v>
      </c>
      <c r="S4652" s="7" t="n">
        <v>1307.62</v>
      </c>
      <c r="T4652" s="7" t="n">
        <f aca="false">$R4652*$S4652</f>
        <v>16999.06</v>
      </c>
      <c r="U4652" s="8" t="n">
        <v>0.13</v>
      </c>
      <c r="V4652" s="7" t="n">
        <f aca="false">$T4652*$U4652</f>
        <v>2209.8778</v>
      </c>
      <c r="W4652" s="7" t="n">
        <f aca="false">$T4652-$V4652</f>
        <v>14789.1822</v>
      </c>
      <c r="X4652" s="7" t="n">
        <v>908.41</v>
      </c>
      <c r="Y4652" s="7" t="n">
        <f aca="false">$R4652*$X4652</f>
        <v>11809.33</v>
      </c>
      <c r="Z4652" s="7" t="n">
        <f aca="false">$W4652-$Y4652</f>
        <v>2979.8522</v>
      </c>
      <c r="AA4652" s="8" t="n">
        <f aca="false">IFERROR($Z4652/$W4652,0)</f>
        <v>0.201488639446203</v>
      </c>
      <c r="AB4652" s="2" t="s">
        <v>85</v>
      </c>
      <c r="AC4652" s="2" t="s">
        <v>43</v>
      </c>
    </row>
    <row r="4653" customFormat="false" ht="15" hidden="false" customHeight="false" outlineLevel="0" collapsed="false">
      <c r="A4653" s="2" t="s">
        <v>6065</v>
      </c>
      <c r="B4653" s="3" t="n">
        <v>45651</v>
      </c>
      <c r="C4653" s="4" t="n">
        <f aca="false">YEAR($B4653)</f>
        <v>2024</v>
      </c>
      <c r="D4653" s="4" t="n">
        <f aca="false">MONTH($B4653)</f>
        <v>12</v>
      </c>
      <c r="E4653" s="2" t="s">
        <v>5565</v>
      </c>
      <c r="F4653" s="5" t="n">
        <f aca="false">ROUNDUP(MONTH($B4653)/3,0)</f>
        <v>4</v>
      </c>
      <c r="G4653" s="2" t="s">
        <v>208</v>
      </c>
      <c r="H4653" s="2" t="s">
        <v>209</v>
      </c>
      <c r="I4653" s="2" t="s">
        <v>33</v>
      </c>
      <c r="J4653" s="2" t="s">
        <v>59</v>
      </c>
      <c r="K4653" s="2" t="s">
        <v>210</v>
      </c>
      <c r="L4653" s="2" t="s">
        <v>211</v>
      </c>
      <c r="M4653" s="2" t="s">
        <v>62</v>
      </c>
      <c r="N4653" s="2" t="s">
        <v>73</v>
      </c>
      <c r="O4653" s="2" t="s">
        <v>114</v>
      </c>
      <c r="P4653" s="2" t="s">
        <v>234</v>
      </c>
      <c r="Q4653" s="2" t="s">
        <v>238</v>
      </c>
      <c r="R4653" s="6" t="n">
        <v>1</v>
      </c>
      <c r="S4653" s="7" t="n">
        <v>356.02</v>
      </c>
      <c r="T4653" s="7" t="n">
        <f aca="false">$R4653*$S4653</f>
        <v>356.02</v>
      </c>
      <c r="U4653" s="8" t="n">
        <v>0.03</v>
      </c>
      <c r="V4653" s="7" t="n">
        <f aca="false">$T4653*$U4653</f>
        <v>10.6806</v>
      </c>
      <c r="W4653" s="7" t="n">
        <f aca="false">$T4653-$V4653</f>
        <v>345.3394</v>
      </c>
      <c r="X4653" s="7" t="n">
        <v>193.57</v>
      </c>
      <c r="Y4653" s="7" t="n">
        <f aca="false">$R4653*$X4653</f>
        <v>193.57</v>
      </c>
      <c r="Z4653" s="7" t="n">
        <f aca="false">$W4653-$Y4653</f>
        <v>151.7694</v>
      </c>
      <c r="AA4653" s="8" t="n">
        <f aca="false">IFERROR($Z4653/$W4653,0)</f>
        <v>0.439478958960373</v>
      </c>
      <c r="AB4653" s="2" t="s">
        <v>85</v>
      </c>
      <c r="AC4653" s="2" t="s">
        <v>43</v>
      </c>
    </row>
    <row r="4654" customFormat="false" ht="15" hidden="false" customHeight="false" outlineLevel="0" collapsed="false">
      <c r="A4654" s="2" t="s">
        <v>6066</v>
      </c>
      <c r="B4654" s="3" t="n">
        <v>45652</v>
      </c>
      <c r="C4654" s="4" t="n">
        <f aca="false">YEAR($B4654)</f>
        <v>2024</v>
      </c>
      <c r="D4654" s="4" t="n">
        <f aca="false">MONTH($B4654)</f>
        <v>12</v>
      </c>
      <c r="E4654" s="2" t="s">
        <v>5565</v>
      </c>
      <c r="F4654" s="5" t="n">
        <f aca="false">ROUNDUP(MONTH($B4654)/3,0)</f>
        <v>4</v>
      </c>
      <c r="G4654" s="2" t="s">
        <v>213</v>
      </c>
      <c r="H4654" s="2" t="s">
        <v>214</v>
      </c>
      <c r="I4654" s="2" t="s">
        <v>33</v>
      </c>
      <c r="J4654" s="2" t="s">
        <v>147</v>
      </c>
      <c r="K4654" s="2" t="s">
        <v>215</v>
      </c>
      <c r="L4654" s="2" t="s">
        <v>216</v>
      </c>
      <c r="M4654" s="2" t="s">
        <v>150</v>
      </c>
      <c r="N4654" s="2" t="s">
        <v>73</v>
      </c>
      <c r="O4654" s="2" t="s">
        <v>39</v>
      </c>
      <c r="P4654" s="2" t="s">
        <v>106</v>
      </c>
      <c r="Q4654" s="2" t="s">
        <v>143</v>
      </c>
      <c r="R4654" s="6" t="n">
        <v>2</v>
      </c>
      <c r="S4654" s="7" t="n">
        <v>750.33</v>
      </c>
      <c r="T4654" s="7" t="n">
        <f aca="false">$R4654*$S4654</f>
        <v>1500.66</v>
      </c>
      <c r="U4654" s="8" t="n">
        <v>0.05</v>
      </c>
      <c r="V4654" s="7" t="n">
        <f aca="false">$T4654*$U4654</f>
        <v>75.033</v>
      </c>
      <c r="W4654" s="7" t="n">
        <f aca="false">$T4654-$V4654</f>
        <v>1425.627</v>
      </c>
      <c r="X4654" s="7" t="n">
        <v>472.16</v>
      </c>
      <c r="Y4654" s="7" t="n">
        <f aca="false">$R4654*$X4654</f>
        <v>944.32</v>
      </c>
      <c r="Z4654" s="7" t="n">
        <f aca="false">$W4654-$Y4654</f>
        <v>481.307</v>
      </c>
      <c r="AA4654" s="8" t="n">
        <f aca="false">IFERROR($Z4654/$W4654,0)</f>
        <v>0.337610749515827</v>
      </c>
      <c r="AB4654" s="2" t="s">
        <v>42</v>
      </c>
      <c r="AC4654" s="2" t="s">
        <v>43</v>
      </c>
    </row>
    <row r="4655" customFormat="false" ht="15" hidden="false" customHeight="false" outlineLevel="0" collapsed="false">
      <c r="A4655" s="2" t="s">
        <v>6067</v>
      </c>
      <c r="B4655" s="3" t="n">
        <v>45652</v>
      </c>
      <c r="C4655" s="4" t="n">
        <f aca="false">YEAR($B4655)</f>
        <v>2024</v>
      </c>
      <c r="D4655" s="4" t="n">
        <f aca="false">MONTH($B4655)</f>
        <v>12</v>
      </c>
      <c r="E4655" s="2" t="s">
        <v>5565</v>
      </c>
      <c r="F4655" s="5" t="n">
        <f aca="false">ROUNDUP(MONTH($B4655)/3,0)</f>
        <v>4</v>
      </c>
      <c r="G4655" s="2" t="s">
        <v>133</v>
      </c>
      <c r="H4655" s="2" t="s">
        <v>134</v>
      </c>
      <c r="I4655" s="2" t="s">
        <v>33</v>
      </c>
      <c r="J4655" s="2" t="s">
        <v>89</v>
      </c>
      <c r="K4655" s="2" t="s">
        <v>124</v>
      </c>
      <c r="L4655" s="2" t="s">
        <v>125</v>
      </c>
      <c r="M4655" s="2" t="s">
        <v>92</v>
      </c>
      <c r="N4655" s="2" t="s">
        <v>63</v>
      </c>
      <c r="O4655" s="2" t="s">
        <v>64</v>
      </c>
      <c r="P4655" s="2" t="s">
        <v>342</v>
      </c>
      <c r="Q4655" s="2" t="s">
        <v>389</v>
      </c>
      <c r="R4655" s="6" t="n">
        <v>1</v>
      </c>
      <c r="S4655" s="7" t="n">
        <v>3258.4</v>
      </c>
      <c r="T4655" s="7" t="n">
        <f aca="false">$R4655*$S4655</f>
        <v>3258.4</v>
      </c>
      <c r="U4655" s="8" t="n">
        <v>0.05</v>
      </c>
      <c r="V4655" s="7" t="n">
        <f aca="false">$T4655*$U4655</f>
        <v>162.92</v>
      </c>
      <c r="W4655" s="7" t="n">
        <f aca="false">$T4655-$V4655</f>
        <v>3095.48</v>
      </c>
      <c r="X4655" s="7" t="n">
        <v>2628.58</v>
      </c>
      <c r="Y4655" s="7" t="n">
        <f aca="false">$R4655*$X4655</f>
        <v>2628.58</v>
      </c>
      <c r="Z4655" s="7" t="n">
        <f aca="false">$W4655-$Y4655</f>
        <v>466.9</v>
      </c>
      <c r="AA4655" s="8" t="n">
        <f aca="false">IFERROR($Z4655/$W4655,0)</f>
        <v>0.150832827219042</v>
      </c>
      <c r="AB4655" s="2" t="s">
        <v>76</v>
      </c>
      <c r="AC4655" s="2" t="s">
        <v>43</v>
      </c>
    </row>
    <row r="4656" customFormat="false" ht="15" hidden="false" customHeight="false" outlineLevel="0" collapsed="false">
      <c r="A4656" s="2" t="s">
        <v>6068</v>
      </c>
      <c r="B4656" s="3" t="n">
        <v>45652</v>
      </c>
      <c r="C4656" s="4" t="n">
        <f aca="false">YEAR($B4656)</f>
        <v>2024</v>
      </c>
      <c r="D4656" s="4" t="n">
        <f aca="false">MONTH($B4656)</f>
        <v>12</v>
      </c>
      <c r="E4656" s="2" t="s">
        <v>5565</v>
      </c>
      <c r="F4656" s="5" t="n">
        <f aca="false">ROUNDUP(MONTH($B4656)/3,0)</f>
        <v>4</v>
      </c>
      <c r="G4656" s="2" t="s">
        <v>6069</v>
      </c>
      <c r="H4656" s="2" t="s">
        <v>1434</v>
      </c>
      <c r="I4656" s="2" t="s">
        <v>33</v>
      </c>
      <c r="J4656" s="2" t="s">
        <v>47</v>
      </c>
      <c r="K4656" s="2" t="s">
        <v>48</v>
      </c>
      <c r="L4656" s="2" t="s">
        <v>49</v>
      </c>
      <c r="M4656" s="2" t="s">
        <v>156</v>
      </c>
      <c r="N4656" s="2" t="s">
        <v>63</v>
      </c>
      <c r="O4656" s="2" t="s">
        <v>64</v>
      </c>
      <c r="P4656" s="2" t="s">
        <v>342</v>
      </c>
      <c r="Q4656" s="2" t="s">
        <v>343</v>
      </c>
      <c r="R4656" s="6" t="n">
        <v>1</v>
      </c>
      <c r="S4656" s="7" t="n">
        <v>1994.06</v>
      </c>
      <c r="T4656" s="7" t="n">
        <f aca="false">$R4656*$S4656</f>
        <v>1994.06</v>
      </c>
      <c r="U4656" s="8" t="n">
        <v>0.2</v>
      </c>
      <c r="V4656" s="7" t="n">
        <f aca="false">$T4656*$U4656</f>
        <v>398.812</v>
      </c>
      <c r="W4656" s="7" t="n">
        <f aca="false">$T4656-$V4656</f>
        <v>1595.248</v>
      </c>
      <c r="X4656" s="7" t="n">
        <v>1650.03</v>
      </c>
      <c r="Y4656" s="7" t="n">
        <f aca="false">$R4656*$X4656</f>
        <v>1650.03</v>
      </c>
      <c r="Z4656" s="7" t="n">
        <f aca="false">$W4656-$Y4656</f>
        <v>-54.7819999999999</v>
      </c>
      <c r="AA4656" s="8" t="n">
        <f aca="false">IFERROR($Z4656/$W4656,0)</f>
        <v>-0.0343407420037511</v>
      </c>
      <c r="AB4656" s="2" t="s">
        <v>85</v>
      </c>
      <c r="AC4656" s="2" t="s">
        <v>43</v>
      </c>
    </row>
    <row r="4657" customFormat="false" ht="15" hidden="false" customHeight="false" outlineLevel="0" collapsed="false">
      <c r="A4657" s="2" t="s">
        <v>6070</v>
      </c>
      <c r="B4657" s="3" t="n">
        <v>45652</v>
      </c>
      <c r="C4657" s="4" t="n">
        <f aca="false">YEAR($B4657)</f>
        <v>2024</v>
      </c>
      <c r="D4657" s="4" t="n">
        <f aca="false">MONTH($B4657)</f>
        <v>12</v>
      </c>
      <c r="E4657" s="2" t="s">
        <v>5565</v>
      </c>
      <c r="F4657" s="5" t="n">
        <f aca="false">ROUNDUP(MONTH($B4657)/3,0)</f>
        <v>4</v>
      </c>
      <c r="G4657" s="2" t="s">
        <v>2472</v>
      </c>
      <c r="H4657" s="2" t="s">
        <v>929</v>
      </c>
      <c r="I4657" s="2" t="s">
        <v>104</v>
      </c>
      <c r="J4657" s="2" t="s">
        <v>47</v>
      </c>
      <c r="K4657" s="2" t="s">
        <v>196</v>
      </c>
      <c r="L4657" s="2" t="s">
        <v>197</v>
      </c>
      <c r="M4657" s="2" t="s">
        <v>156</v>
      </c>
      <c r="N4657" s="2" t="s">
        <v>73</v>
      </c>
      <c r="O4657" s="2" t="s">
        <v>114</v>
      </c>
      <c r="P4657" s="2" t="s">
        <v>115</v>
      </c>
      <c r="Q4657" s="2" t="s">
        <v>116</v>
      </c>
      <c r="R4657" s="6" t="n">
        <v>12</v>
      </c>
      <c r="S4657" s="7" t="n">
        <v>294.16</v>
      </c>
      <c r="T4657" s="7" t="n">
        <f aca="false">$R4657*$S4657</f>
        <v>3529.92</v>
      </c>
      <c r="U4657" s="8" t="n">
        <v>0</v>
      </c>
      <c r="V4657" s="7" t="n">
        <f aca="false">$T4657*$U4657</f>
        <v>0</v>
      </c>
      <c r="W4657" s="7" t="n">
        <f aca="false">$T4657-$V4657</f>
        <v>3529.92</v>
      </c>
      <c r="X4657" s="7" t="n">
        <v>158.26</v>
      </c>
      <c r="Y4657" s="7" t="n">
        <f aca="false">$R4657*$X4657</f>
        <v>1899.12</v>
      </c>
      <c r="Z4657" s="7" t="n">
        <f aca="false">$W4657-$Y4657</f>
        <v>1630.8</v>
      </c>
      <c r="AA4657" s="8" t="n">
        <f aca="false">IFERROR($Z4657/$W4657,0)</f>
        <v>0.461993472939897</v>
      </c>
      <c r="AB4657" s="2" t="s">
        <v>85</v>
      </c>
      <c r="AC4657" s="2" t="s">
        <v>43</v>
      </c>
    </row>
    <row r="4658" customFormat="false" ht="15" hidden="false" customHeight="false" outlineLevel="0" collapsed="false">
      <c r="A4658" s="2" t="s">
        <v>6071</v>
      </c>
      <c r="B4658" s="3" t="n">
        <v>45652</v>
      </c>
      <c r="C4658" s="4" t="n">
        <f aca="false">YEAR($B4658)</f>
        <v>2024</v>
      </c>
      <c r="D4658" s="4" t="n">
        <f aca="false">MONTH($B4658)</f>
        <v>12</v>
      </c>
      <c r="E4658" s="2" t="s">
        <v>5565</v>
      </c>
      <c r="F4658" s="5" t="n">
        <f aca="false">ROUNDUP(MONTH($B4658)/3,0)</f>
        <v>4</v>
      </c>
      <c r="G4658" s="2" t="s">
        <v>213</v>
      </c>
      <c r="H4658" s="2" t="s">
        <v>214</v>
      </c>
      <c r="I4658" s="2" t="s">
        <v>33</v>
      </c>
      <c r="J4658" s="2" t="s">
        <v>147</v>
      </c>
      <c r="K4658" s="2" t="s">
        <v>215</v>
      </c>
      <c r="L4658" s="2" t="s">
        <v>216</v>
      </c>
      <c r="M4658" s="2" t="s">
        <v>217</v>
      </c>
      <c r="N4658" s="2" t="s">
        <v>51</v>
      </c>
      <c r="O4658" s="2" t="s">
        <v>114</v>
      </c>
      <c r="P4658" s="2" t="s">
        <v>115</v>
      </c>
      <c r="Q4658" s="2" t="s">
        <v>377</v>
      </c>
      <c r="R4658" s="6" t="n">
        <v>1</v>
      </c>
      <c r="S4658" s="7" t="n">
        <v>264.04</v>
      </c>
      <c r="T4658" s="7" t="n">
        <f aca="false">$R4658*$S4658</f>
        <v>264.04</v>
      </c>
      <c r="U4658" s="8" t="n">
        <v>0.05</v>
      </c>
      <c r="V4658" s="7" t="n">
        <f aca="false">$T4658*$U4658</f>
        <v>13.202</v>
      </c>
      <c r="W4658" s="7" t="n">
        <f aca="false">$T4658-$V4658</f>
        <v>250.838</v>
      </c>
      <c r="X4658" s="7" t="n">
        <v>128.22</v>
      </c>
      <c r="Y4658" s="7" t="n">
        <f aca="false">$R4658*$X4658</f>
        <v>128.22</v>
      </c>
      <c r="Z4658" s="7" t="n">
        <f aca="false">$W4658-$Y4658</f>
        <v>122.618</v>
      </c>
      <c r="AA4658" s="8" t="n">
        <f aca="false">IFERROR($Z4658/$W4658,0)</f>
        <v>0.488833430341495</v>
      </c>
      <c r="AB4658" s="2" t="s">
        <v>76</v>
      </c>
      <c r="AC4658" s="2" t="s">
        <v>43</v>
      </c>
    </row>
    <row r="4659" customFormat="false" ht="15" hidden="false" customHeight="false" outlineLevel="0" collapsed="false">
      <c r="A4659" s="2" t="s">
        <v>6072</v>
      </c>
      <c r="B4659" s="3" t="n">
        <v>45652</v>
      </c>
      <c r="C4659" s="4" t="n">
        <f aca="false">YEAR($B4659)</f>
        <v>2024</v>
      </c>
      <c r="D4659" s="4" t="n">
        <f aca="false">MONTH($B4659)</f>
        <v>12</v>
      </c>
      <c r="E4659" s="2" t="s">
        <v>5565</v>
      </c>
      <c r="F4659" s="5" t="n">
        <f aca="false">ROUNDUP(MONTH($B4659)/3,0)</f>
        <v>4</v>
      </c>
      <c r="G4659" s="2" t="s">
        <v>225</v>
      </c>
      <c r="H4659" s="2" t="s">
        <v>226</v>
      </c>
      <c r="I4659" s="2" t="s">
        <v>33</v>
      </c>
      <c r="J4659" s="2" t="s">
        <v>59</v>
      </c>
      <c r="K4659" s="2" t="s">
        <v>71</v>
      </c>
      <c r="L4659" s="2" t="s">
        <v>72</v>
      </c>
      <c r="M4659" s="2" t="s">
        <v>62</v>
      </c>
      <c r="N4659" s="2" t="s">
        <v>51</v>
      </c>
      <c r="O4659" s="2" t="s">
        <v>64</v>
      </c>
      <c r="P4659" s="2" t="s">
        <v>342</v>
      </c>
      <c r="Q4659" s="2" t="s">
        <v>408</v>
      </c>
      <c r="R4659" s="6" t="n">
        <v>3</v>
      </c>
      <c r="S4659" s="7" t="n">
        <v>5778.91</v>
      </c>
      <c r="T4659" s="7" t="n">
        <f aca="false">$R4659*$S4659</f>
        <v>17336.73</v>
      </c>
      <c r="U4659" s="8" t="n">
        <v>0</v>
      </c>
      <c r="V4659" s="7" t="n">
        <f aca="false">$T4659*$U4659</f>
        <v>0</v>
      </c>
      <c r="W4659" s="7" t="n">
        <f aca="false">$T4659-$V4659</f>
        <v>17336.73</v>
      </c>
      <c r="X4659" s="7" t="n">
        <v>4341.55</v>
      </c>
      <c r="Y4659" s="7" t="n">
        <f aca="false">$R4659*$X4659</f>
        <v>13024.65</v>
      </c>
      <c r="Z4659" s="7" t="n">
        <f aca="false">$W4659-$Y4659</f>
        <v>4312.08</v>
      </c>
      <c r="AA4659" s="8" t="n">
        <f aca="false">IFERROR($Z4659/$W4659,0)</f>
        <v>0.248725105599499</v>
      </c>
      <c r="AB4659" s="2" t="s">
        <v>55</v>
      </c>
      <c r="AC4659" s="2" t="s">
        <v>43</v>
      </c>
    </row>
    <row r="4660" customFormat="false" ht="15" hidden="false" customHeight="false" outlineLevel="0" collapsed="false">
      <c r="A4660" s="2" t="s">
        <v>6073</v>
      </c>
      <c r="B4660" s="3" t="n">
        <v>45652</v>
      </c>
      <c r="C4660" s="4" t="n">
        <f aca="false">YEAR($B4660)</f>
        <v>2024</v>
      </c>
      <c r="D4660" s="4" t="n">
        <f aca="false">MONTH($B4660)</f>
        <v>12</v>
      </c>
      <c r="E4660" s="2" t="s">
        <v>5565</v>
      </c>
      <c r="F4660" s="5" t="n">
        <f aca="false">ROUNDUP(MONTH($B4660)/3,0)</f>
        <v>4</v>
      </c>
      <c r="G4660" s="2" t="s">
        <v>369</v>
      </c>
      <c r="H4660" s="2" t="s">
        <v>370</v>
      </c>
      <c r="I4660" s="2" t="s">
        <v>33</v>
      </c>
      <c r="J4660" s="2" t="s">
        <v>59</v>
      </c>
      <c r="K4660" s="2" t="s">
        <v>210</v>
      </c>
      <c r="L4660" s="2" t="s">
        <v>211</v>
      </c>
      <c r="M4660" s="2" t="s">
        <v>62</v>
      </c>
      <c r="N4660" s="2" t="s">
        <v>63</v>
      </c>
      <c r="O4660" s="2" t="s">
        <v>52</v>
      </c>
      <c r="P4660" s="2" t="s">
        <v>53</v>
      </c>
      <c r="Q4660" s="2" t="s">
        <v>54</v>
      </c>
      <c r="R4660" s="6" t="n">
        <v>3</v>
      </c>
      <c r="S4660" s="7" t="n">
        <v>2875.29</v>
      </c>
      <c r="T4660" s="7" t="n">
        <f aca="false">$R4660*$S4660</f>
        <v>8625.87</v>
      </c>
      <c r="U4660" s="8" t="n">
        <v>0</v>
      </c>
      <c r="V4660" s="7" t="n">
        <f aca="false">$T4660*$U4660</f>
        <v>0</v>
      </c>
      <c r="W4660" s="7" t="n">
        <f aca="false">$T4660-$V4660</f>
        <v>8625.87</v>
      </c>
      <c r="X4660" s="7" t="n">
        <v>2301.79</v>
      </c>
      <c r="Y4660" s="7" t="n">
        <f aca="false">$R4660*$X4660</f>
        <v>6905.37</v>
      </c>
      <c r="Z4660" s="7" t="n">
        <f aca="false">$W4660-$Y4660</f>
        <v>1720.5</v>
      </c>
      <c r="AA4660" s="8" t="n">
        <f aca="false">IFERROR($Z4660/$W4660,0)</f>
        <v>0.199458141613542</v>
      </c>
      <c r="AB4660" s="2" t="s">
        <v>76</v>
      </c>
      <c r="AC4660" s="2" t="s">
        <v>43</v>
      </c>
    </row>
    <row r="4661" customFormat="false" ht="15" hidden="false" customHeight="false" outlineLevel="0" collapsed="false">
      <c r="A4661" s="2" t="s">
        <v>6074</v>
      </c>
      <c r="B4661" s="3" t="n">
        <v>45652</v>
      </c>
      <c r="C4661" s="4" t="n">
        <f aca="false">YEAR($B4661)</f>
        <v>2024</v>
      </c>
      <c r="D4661" s="4" t="n">
        <f aca="false">MONTH($B4661)</f>
        <v>12</v>
      </c>
      <c r="E4661" s="2" t="s">
        <v>5565</v>
      </c>
      <c r="F4661" s="5" t="n">
        <f aca="false">ROUNDUP(MONTH($B4661)/3,0)</f>
        <v>4</v>
      </c>
      <c r="G4661" s="2" t="s">
        <v>971</v>
      </c>
      <c r="H4661" s="2" t="s">
        <v>972</v>
      </c>
      <c r="I4661" s="2" t="s">
        <v>33</v>
      </c>
      <c r="J4661" s="2" t="s">
        <v>89</v>
      </c>
      <c r="K4661" s="2" t="s">
        <v>90</v>
      </c>
      <c r="L4661" s="2" t="s">
        <v>161</v>
      </c>
      <c r="M4661" s="2" t="s">
        <v>135</v>
      </c>
      <c r="N4661" s="2" t="s">
        <v>63</v>
      </c>
      <c r="O4661" s="2" t="s">
        <v>114</v>
      </c>
      <c r="P4661" s="2" t="s">
        <v>234</v>
      </c>
      <c r="Q4661" s="2" t="s">
        <v>238</v>
      </c>
      <c r="R4661" s="6" t="n">
        <v>1</v>
      </c>
      <c r="S4661" s="7" t="n">
        <v>355.46</v>
      </c>
      <c r="T4661" s="7" t="n">
        <f aca="false">$R4661*$S4661</f>
        <v>355.46</v>
      </c>
      <c r="U4661" s="8" t="n">
        <v>0.05</v>
      </c>
      <c r="V4661" s="7" t="n">
        <f aca="false">$T4661*$U4661</f>
        <v>17.773</v>
      </c>
      <c r="W4661" s="7" t="n">
        <f aca="false">$T4661-$V4661</f>
        <v>337.687</v>
      </c>
      <c r="X4661" s="7" t="n">
        <v>198.15</v>
      </c>
      <c r="Y4661" s="7" t="n">
        <f aca="false">$R4661*$X4661</f>
        <v>198.15</v>
      </c>
      <c r="Z4661" s="7" t="n">
        <f aca="false">$W4661-$Y4661</f>
        <v>139.537</v>
      </c>
      <c r="AA4661" s="8" t="n">
        <f aca="false">IFERROR($Z4661/$W4661,0)</f>
        <v>0.413214011791985</v>
      </c>
      <c r="AB4661" s="2" t="s">
        <v>85</v>
      </c>
      <c r="AC4661" s="2" t="s">
        <v>43</v>
      </c>
    </row>
    <row r="4662" customFormat="false" ht="15" hidden="false" customHeight="false" outlineLevel="0" collapsed="false">
      <c r="A4662" s="2" t="s">
        <v>6075</v>
      </c>
      <c r="B4662" s="3" t="n">
        <v>45652</v>
      </c>
      <c r="C4662" s="4" t="n">
        <f aca="false">YEAR($B4662)</f>
        <v>2024</v>
      </c>
      <c r="D4662" s="4" t="n">
        <f aca="false">MONTH($B4662)</f>
        <v>12</v>
      </c>
      <c r="E4662" s="2" t="s">
        <v>5565</v>
      </c>
      <c r="F4662" s="5" t="n">
        <f aca="false">ROUNDUP(MONTH($B4662)/3,0)</f>
        <v>4</v>
      </c>
      <c r="G4662" s="2" t="s">
        <v>294</v>
      </c>
      <c r="H4662" s="2" t="s">
        <v>200</v>
      </c>
      <c r="I4662" s="2" t="s">
        <v>33</v>
      </c>
      <c r="J4662" s="2" t="s">
        <v>59</v>
      </c>
      <c r="K4662" s="2" t="s">
        <v>210</v>
      </c>
      <c r="L4662" s="2" t="s">
        <v>211</v>
      </c>
      <c r="M4662" s="2" t="s">
        <v>142</v>
      </c>
      <c r="N4662" s="2" t="s">
        <v>151</v>
      </c>
      <c r="O4662" s="2" t="s">
        <v>171</v>
      </c>
      <c r="P4662" s="2" t="s">
        <v>180</v>
      </c>
      <c r="Q4662" s="2" t="s">
        <v>181</v>
      </c>
      <c r="R4662" s="6" t="n">
        <v>1</v>
      </c>
      <c r="S4662" s="7" t="n">
        <v>2631.32</v>
      </c>
      <c r="T4662" s="7" t="n">
        <f aca="false">$R4662*$S4662</f>
        <v>2631.32</v>
      </c>
      <c r="U4662" s="8" t="n">
        <v>0</v>
      </c>
      <c r="V4662" s="7" t="n">
        <f aca="false">$T4662*$U4662</f>
        <v>0</v>
      </c>
      <c r="W4662" s="7" t="n">
        <f aca="false">$T4662-$V4662</f>
        <v>2631.32</v>
      </c>
      <c r="X4662" s="7" t="n">
        <v>1765.79</v>
      </c>
      <c r="Y4662" s="7" t="n">
        <f aca="false">$R4662*$X4662</f>
        <v>1765.79</v>
      </c>
      <c r="Z4662" s="7" t="n">
        <f aca="false">$W4662-$Y4662</f>
        <v>865.53</v>
      </c>
      <c r="AA4662" s="8" t="n">
        <f aca="false">IFERROR($Z4662/$W4662,0)</f>
        <v>0.328933767082681</v>
      </c>
      <c r="AB4662" s="2" t="s">
        <v>76</v>
      </c>
      <c r="AC4662" s="2" t="s">
        <v>43</v>
      </c>
    </row>
    <row r="4663" customFormat="false" ht="15" hidden="false" customHeight="false" outlineLevel="0" collapsed="false">
      <c r="A4663" s="2" t="s">
        <v>6076</v>
      </c>
      <c r="B4663" s="3" t="n">
        <v>45652</v>
      </c>
      <c r="C4663" s="4" t="n">
        <f aca="false">YEAR($B4663)</f>
        <v>2024</v>
      </c>
      <c r="D4663" s="4" t="n">
        <f aca="false">MONTH($B4663)</f>
        <v>12</v>
      </c>
      <c r="E4663" s="2" t="s">
        <v>5565</v>
      </c>
      <c r="F4663" s="5" t="n">
        <f aca="false">ROUNDUP(MONTH($B4663)/3,0)</f>
        <v>4</v>
      </c>
      <c r="G4663" s="2" t="s">
        <v>2312</v>
      </c>
      <c r="H4663" s="2" t="s">
        <v>625</v>
      </c>
      <c r="I4663" s="2" t="s">
        <v>33</v>
      </c>
      <c r="J4663" s="2" t="s">
        <v>47</v>
      </c>
      <c r="K4663" s="2" t="s">
        <v>185</v>
      </c>
      <c r="L4663" s="2" t="s">
        <v>186</v>
      </c>
      <c r="M4663" s="2" t="s">
        <v>168</v>
      </c>
      <c r="N4663" s="2" t="s">
        <v>63</v>
      </c>
      <c r="O4663" s="2" t="s">
        <v>39</v>
      </c>
      <c r="P4663" s="2" t="s">
        <v>40</v>
      </c>
      <c r="Q4663" s="2" t="s">
        <v>100</v>
      </c>
      <c r="R4663" s="6" t="n">
        <v>1</v>
      </c>
      <c r="S4663" s="7" t="n">
        <v>1786.21</v>
      </c>
      <c r="T4663" s="7" t="n">
        <f aca="false">$R4663*$S4663</f>
        <v>1786.21</v>
      </c>
      <c r="U4663" s="8" t="n">
        <v>0.05</v>
      </c>
      <c r="V4663" s="7" t="n">
        <f aca="false">$T4663*$U4663</f>
        <v>89.3105</v>
      </c>
      <c r="W4663" s="7" t="n">
        <f aca="false">$T4663-$V4663</f>
        <v>1696.8995</v>
      </c>
      <c r="X4663" s="7" t="n">
        <v>1192.86</v>
      </c>
      <c r="Y4663" s="7" t="n">
        <f aca="false">$R4663*$X4663</f>
        <v>1192.86</v>
      </c>
      <c r="Z4663" s="7" t="n">
        <f aca="false">$W4663-$Y4663</f>
        <v>504.0395</v>
      </c>
      <c r="AA4663" s="8" t="n">
        <f aca="false">IFERROR($Z4663/$W4663,0)</f>
        <v>0.297035563980071</v>
      </c>
      <c r="AB4663" s="2" t="s">
        <v>55</v>
      </c>
      <c r="AC4663" s="2" t="s">
        <v>43</v>
      </c>
    </row>
    <row r="4664" customFormat="false" ht="15" hidden="false" customHeight="false" outlineLevel="0" collapsed="false">
      <c r="A4664" s="2" t="s">
        <v>6077</v>
      </c>
      <c r="B4664" s="3" t="n">
        <v>45652</v>
      </c>
      <c r="C4664" s="4" t="n">
        <f aca="false">YEAR($B4664)</f>
        <v>2024</v>
      </c>
      <c r="D4664" s="4" t="n">
        <f aca="false">MONTH($B4664)</f>
        <v>12</v>
      </c>
      <c r="E4664" s="2" t="s">
        <v>5565</v>
      </c>
      <c r="F4664" s="5" t="n">
        <f aca="false">ROUNDUP(MONTH($B4664)/3,0)</f>
        <v>4</v>
      </c>
      <c r="G4664" s="2" t="s">
        <v>183</v>
      </c>
      <c r="H4664" s="2" t="s">
        <v>184</v>
      </c>
      <c r="I4664" s="2" t="s">
        <v>33</v>
      </c>
      <c r="J4664" s="2" t="s">
        <v>47</v>
      </c>
      <c r="K4664" s="2" t="s">
        <v>185</v>
      </c>
      <c r="L4664" s="2" t="s">
        <v>186</v>
      </c>
      <c r="M4664" s="2" t="s">
        <v>50</v>
      </c>
      <c r="N4664" s="2" t="s">
        <v>73</v>
      </c>
      <c r="O4664" s="2" t="s">
        <v>114</v>
      </c>
      <c r="P4664" s="2" t="s">
        <v>119</v>
      </c>
      <c r="Q4664" s="2" t="s">
        <v>120</v>
      </c>
      <c r="R4664" s="6" t="n">
        <v>1</v>
      </c>
      <c r="S4664" s="7" t="n">
        <v>185.55</v>
      </c>
      <c r="T4664" s="7" t="n">
        <f aca="false">$R4664*$S4664</f>
        <v>185.55</v>
      </c>
      <c r="U4664" s="8" t="n">
        <v>0.05</v>
      </c>
      <c r="V4664" s="7" t="n">
        <f aca="false">$T4664*$U4664</f>
        <v>9.2775</v>
      </c>
      <c r="W4664" s="7" t="n">
        <f aca="false">$T4664-$V4664</f>
        <v>176.2725</v>
      </c>
      <c r="X4664" s="7" t="n">
        <v>105.72</v>
      </c>
      <c r="Y4664" s="7" t="n">
        <f aca="false">$R4664*$X4664</f>
        <v>105.72</v>
      </c>
      <c r="Z4664" s="7" t="n">
        <f aca="false">$W4664-$Y4664</f>
        <v>70.5525</v>
      </c>
      <c r="AA4664" s="8" t="n">
        <f aca="false">IFERROR($Z4664/$W4664,0)</f>
        <v>0.400246777007191</v>
      </c>
      <c r="AB4664" s="2" t="s">
        <v>85</v>
      </c>
      <c r="AC4664" s="2" t="s">
        <v>43</v>
      </c>
    </row>
    <row r="4665" customFormat="false" ht="15" hidden="false" customHeight="false" outlineLevel="0" collapsed="false">
      <c r="A4665" s="2" t="s">
        <v>6078</v>
      </c>
      <c r="B4665" s="3" t="n">
        <v>45652</v>
      </c>
      <c r="C4665" s="4" t="n">
        <f aca="false">YEAR($B4665)</f>
        <v>2024</v>
      </c>
      <c r="D4665" s="4" t="n">
        <f aca="false">MONTH($B4665)</f>
        <v>12</v>
      </c>
      <c r="E4665" s="2" t="s">
        <v>5565</v>
      </c>
      <c r="F4665" s="5" t="n">
        <f aca="false">ROUNDUP(MONTH($B4665)/3,0)</f>
        <v>4</v>
      </c>
      <c r="G4665" s="2" t="s">
        <v>45</v>
      </c>
      <c r="H4665" s="2" t="s">
        <v>46</v>
      </c>
      <c r="I4665" s="2" t="s">
        <v>33</v>
      </c>
      <c r="J4665" s="2" t="s">
        <v>47</v>
      </c>
      <c r="K4665" s="2" t="s">
        <v>48</v>
      </c>
      <c r="L4665" s="2" t="s">
        <v>49</v>
      </c>
      <c r="M4665" s="2" t="s">
        <v>156</v>
      </c>
      <c r="N4665" s="2" t="s">
        <v>38</v>
      </c>
      <c r="O4665" s="2" t="s">
        <v>171</v>
      </c>
      <c r="P4665" s="2" t="s">
        <v>180</v>
      </c>
      <c r="Q4665" s="2" t="s">
        <v>181</v>
      </c>
      <c r="R4665" s="6" t="n">
        <v>1</v>
      </c>
      <c r="S4665" s="7" t="n">
        <v>2206.78</v>
      </c>
      <c r="T4665" s="7" t="n">
        <f aca="false">$R4665*$S4665</f>
        <v>2206.78</v>
      </c>
      <c r="U4665" s="8" t="n">
        <v>0.15</v>
      </c>
      <c r="V4665" s="7" t="n">
        <f aca="false">$T4665*$U4665</f>
        <v>331.017</v>
      </c>
      <c r="W4665" s="7" t="n">
        <f aca="false">$T4665-$V4665</f>
        <v>1875.763</v>
      </c>
      <c r="X4665" s="7" t="n">
        <v>1539.41</v>
      </c>
      <c r="Y4665" s="7" t="n">
        <f aca="false">$R4665*$X4665</f>
        <v>1539.41</v>
      </c>
      <c r="Z4665" s="7" t="n">
        <f aca="false">$W4665-$Y4665</f>
        <v>336.353</v>
      </c>
      <c r="AA4665" s="8" t="n">
        <f aca="false">IFERROR($Z4665/$W4665,0)</f>
        <v>0.179315297295021</v>
      </c>
      <c r="AB4665" s="2" t="s">
        <v>42</v>
      </c>
      <c r="AC4665" s="2" t="s">
        <v>43</v>
      </c>
    </row>
    <row r="4666" customFormat="false" ht="15" hidden="false" customHeight="false" outlineLevel="0" collapsed="false">
      <c r="A4666" s="2" t="s">
        <v>6079</v>
      </c>
      <c r="B4666" s="3" t="n">
        <v>45652</v>
      </c>
      <c r="C4666" s="4" t="n">
        <f aca="false">YEAR($B4666)</f>
        <v>2024</v>
      </c>
      <c r="D4666" s="4" t="n">
        <f aca="false">MONTH($B4666)</f>
        <v>12</v>
      </c>
      <c r="E4666" s="2" t="s">
        <v>5565</v>
      </c>
      <c r="F4666" s="5" t="n">
        <f aca="false">ROUNDUP(MONTH($B4666)/3,0)</f>
        <v>4</v>
      </c>
      <c r="G4666" s="2" t="s">
        <v>2328</v>
      </c>
      <c r="H4666" s="2" t="s">
        <v>650</v>
      </c>
      <c r="I4666" s="2" t="s">
        <v>177</v>
      </c>
      <c r="J4666" s="2" t="s">
        <v>47</v>
      </c>
      <c r="K4666" s="2" t="s">
        <v>221</v>
      </c>
      <c r="L4666" s="2" t="s">
        <v>222</v>
      </c>
      <c r="M4666" s="2" t="s">
        <v>105</v>
      </c>
      <c r="N4666" s="2" t="s">
        <v>63</v>
      </c>
      <c r="O4666" s="2" t="s">
        <v>114</v>
      </c>
      <c r="P4666" s="2" t="s">
        <v>234</v>
      </c>
      <c r="Q4666" s="2" t="s">
        <v>238</v>
      </c>
      <c r="R4666" s="6" t="n">
        <v>14</v>
      </c>
      <c r="S4666" s="7" t="n">
        <v>390.82</v>
      </c>
      <c r="T4666" s="7" t="n">
        <f aca="false">$R4666*$S4666</f>
        <v>5471.48</v>
      </c>
      <c r="U4666" s="8" t="n">
        <v>0.12</v>
      </c>
      <c r="V4666" s="7" t="n">
        <f aca="false">$T4666*$U4666</f>
        <v>656.5776</v>
      </c>
      <c r="W4666" s="7" t="n">
        <f aca="false">$T4666-$V4666</f>
        <v>4814.9024</v>
      </c>
      <c r="X4666" s="7" t="n">
        <v>224.38</v>
      </c>
      <c r="Y4666" s="7" t="n">
        <f aca="false">$R4666*$X4666</f>
        <v>3141.32</v>
      </c>
      <c r="Z4666" s="7" t="n">
        <f aca="false">$W4666-$Y4666</f>
        <v>1673.5824</v>
      </c>
      <c r="AA4666" s="8" t="n">
        <f aca="false">IFERROR($Z4666/$W4666,0)</f>
        <v>0.347583867951301</v>
      </c>
      <c r="AB4666" s="2" t="s">
        <v>85</v>
      </c>
      <c r="AC4666" s="2" t="s">
        <v>43</v>
      </c>
    </row>
    <row r="4667" customFormat="false" ht="15" hidden="false" customHeight="false" outlineLevel="0" collapsed="false">
      <c r="A4667" s="2" t="s">
        <v>6080</v>
      </c>
      <c r="B4667" s="3" t="n">
        <v>45653</v>
      </c>
      <c r="C4667" s="4" t="n">
        <f aca="false">YEAR($B4667)</f>
        <v>2024</v>
      </c>
      <c r="D4667" s="4" t="n">
        <f aca="false">MONTH($B4667)</f>
        <v>12</v>
      </c>
      <c r="E4667" s="2" t="s">
        <v>5565</v>
      </c>
      <c r="F4667" s="5" t="n">
        <f aca="false">ROUNDUP(MONTH($B4667)/3,0)</f>
        <v>4</v>
      </c>
      <c r="G4667" s="2" t="s">
        <v>6081</v>
      </c>
      <c r="H4667" s="2" t="s">
        <v>279</v>
      </c>
      <c r="I4667" s="2" t="s">
        <v>104</v>
      </c>
      <c r="J4667" s="2" t="s">
        <v>34</v>
      </c>
      <c r="K4667" s="2" t="s">
        <v>230</v>
      </c>
      <c r="L4667" s="2" t="s">
        <v>231</v>
      </c>
      <c r="M4667" s="2" t="s">
        <v>37</v>
      </c>
      <c r="N4667" s="2" t="s">
        <v>63</v>
      </c>
      <c r="O4667" s="2" t="s">
        <v>114</v>
      </c>
      <c r="P4667" s="2" t="s">
        <v>234</v>
      </c>
      <c r="Q4667" s="2" t="s">
        <v>235</v>
      </c>
      <c r="R4667" s="6" t="n">
        <v>15</v>
      </c>
      <c r="S4667" s="7" t="n">
        <v>240.17</v>
      </c>
      <c r="T4667" s="7" t="n">
        <f aca="false">$R4667*$S4667</f>
        <v>3602.55</v>
      </c>
      <c r="U4667" s="8" t="n">
        <v>0</v>
      </c>
      <c r="V4667" s="7" t="n">
        <f aca="false">$T4667*$U4667</f>
        <v>0</v>
      </c>
      <c r="W4667" s="7" t="n">
        <f aca="false">$T4667-$V4667</f>
        <v>3602.55</v>
      </c>
      <c r="X4667" s="7" t="n">
        <v>131.9</v>
      </c>
      <c r="Y4667" s="7" t="n">
        <f aca="false">$R4667*$X4667</f>
        <v>1978.5</v>
      </c>
      <c r="Z4667" s="7" t="n">
        <f aca="false">$W4667-$Y4667</f>
        <v>1624.05</v>
      </c>
      <c r="AA4667" s="8" t="n">
        <f aca="false">IFERROR($Z4667/$W4667,0)</f>
        <v>0.450805679310488</v>
      </c>
      <c r="AB4667" s="2" t="s">
        <v>85</v>
      </c>
      <c r="AC4667" s="2" t="s">
        <v>43</v>
      </c>
    </row>
    <row r="4668" customFormat="false" ht="15" hidden="false" customHeight="false" outlineLevel="0" collapsed="false">
      <c r="A4668" s="2" t="s">
        <v>6082</v>
      </c>
      <c r="B4668" s="3" t="n">
        <v>45653</v>
      </c>
      <c r="C4668" s="4" t="n">
        <f aca="false">YEAR($B4668)</f>
        <v>2024</v>
      </c>
      <c r="D4668" s="4" t="n">
        <f aca="false">MONTH($B4668)</f>
        <v>12</v>
      </c>
      <c r="E4668" s="2" t="s">
        <v>5565</v>
      </c>
      <c r="F4668" s="5" t="n">
        <f aca="false">ROUNDUP(MONTH($B4668)/3,0)</f>
        <v>4</v>
      </c>
      <c r="G4668" s="2" t="s">
        <v>1049</v>
      </c>
      <c r="H4668" s="2" t="s">
        <v>1050</v>
      </c>
      <c r="I4668" s="2" t="s">
        <v>33</v>
      </c>
      <c r="J4668" s="2" t="s">
        <v>34</v>
      </c>
      <c r="K4668" s="2" t="s">
        <v>80</v>
      </c>
      <c r="L4668" s="2" t="s">
        <v>81</v>
      </c>
      <c r="M4668" s="2" t="s">
        <v>37</v>
      </c>
      <c r="N4668" s="2" t="s">
        <v>38</v>
      </c>
      <c r="O4668" s="2" t="s">
        <v>64</v>
      </c>
      <c r="P4668" s="2" t="s">
        <v>65</v>
      </c>
      <c r="Q4668" s="2" t="s">
        <v>519</v>
      </c>
      <c r="R4668" s="6" t="n">
        <v>1</v>
      </c>
      <c r="S4668" s="7" t="n">
        <v>2694.42</v>
      </c>
      <c r="T4668" s="7" t="n">
        <f aca="false">$R4668*$S4668</f>
        <v>2694.42</v>
      </c>
      <c r="U4668" s="8" t="n">
        <v>0.05</v>
      </c>
      <c r="V4668" s="7" t="n">
        <f aca="false">$T4668*$U4668</f>
        <v>134.721</v>
      </c>
      <c r="W4668" s="7" t="n">
        <f aca="false">$T4668-$V4668</f>
        <v>2559.699</v>
      </c>
      <c r="X4668" s="7" t="n">
        <v>2423.39</v>
      </c>
      <c r="Y4668" s="7" t="n">
        <f aca="false">$R4668*$X4668</f>
        <v>2423.39</v>
      </c>
      <c r="Z4668" s="7" t="n">
        <f aca="false">$W4668-$Y4668</f>
        <v>136.309</v>
      </c>
      <c r="AA4668" s="8" t="n">
        <f aca="false">IFERROR($Z4668/$W4668,0)</f>
        <v>0.0532519643911258</v>
      </c>
      <c r="AB4668" s="2" t="s">
        <v>42</v>
      </c>
      <c r="AC4668" s="2" t="s">
        <v>43</v>
      </c>
    </row>
    <row r="4669" customFormat="false" ht="15" hidden="false" customHeight="false" outlineLevel="0" collapsed="false">
      <c r="A4669" s="2" t="s">
        <v>6083</v>
      </c>
      <c r="B4669" s="3" t="n">
        <v>45653</v>
      </c>
      <c r="C4669" s="4" t="n">
        <f aca="false">YEAR($B4669)</f>
        <v>2024</v>
      </c>
      <c r="D4669" s="4" t="n">
        <f aca="false">MONTH($B4669)</f>
        <v>12</v>
      </c>
      <c r="E4669" s="2" t="s">
        <v>5565</v>
      </c>
      <c r="F4669" s="5" t="n">
        <f aca="false">ROUNDUP(MONTH($B4669)/3,0)</f>
        <v>4</v>
      </c>
      <c r="G4669" s="2" t="s">
        <v>1313</v>
      </c>
      <c r="H4669" s="2" t="s">
        <v>1314</v>
      </c>
      <c r="I4669" s="2" t="s">
        <v>33</v>
      </c>
      <c r="J4669" s="2" t="s">
        <v>34</v>
      </c>
      <c r="K4669" s="2" t="s">
        <v>35</v>
      </c>
      <c r="L4669" s="2" t="s">
        <v>36</v>
      </c>
      <c r="M4669" s="2" t="s">
        <v>82</v>
      </c>
      <c r="N4669" s="2" t="s">
        <v>51</v>
      </c>
      <c r="O4669" s="2" t="s">
        <v>171</v>
      </c>
      <c r="P4669" s="2" t="s">
        <v>172</v>
      </c>
      <c r="Q4669" s="2" t="s">
        <v>173</v>
      </c>
      <c r="R4669" s="6" t="n">
        <v>2</v>
      </c>
      <c r="S4669" s="7" t="n">
        <v>845.58</v>
      </c>
      <c r="T4669" s="7" t="n">
        <f aca="false">$R4669*$S4669</f>
        <v>1691.16</v>
      </c>
      <c r="U4669" s="8" t="n">
        <v>0.03</v>
      </c>
      <c r="V4669" s="7" t="n">
        <f aca="false">$T4669*$U4669</f>
        <v>50.7348</v>
      </c>
      <c r="W4669" s="7" t="n">
        <f aca="false">$T4669-$V4669</f>
        <v>1640.4252</v>
      </c>
      <c r="X4669" s="7" t="n">
        <v>513.02</v>
      </c>
      <c r="Y4669" s="7" t="n">
        <f aca="false">$R4669*$X4669</f>
        <v>1026.04</v>
      </c>
      <c r="Z4669" s="7" t="n">
        <f aca="false">$W4669-$Y4669</f>
        <v>614.3852</v>
      </c>
      <c r="AA4669" s="8" t="n">
        <f aca="false">IFERROR($Z4669/$W4669,0)</f>
        <v>0.374528018711246</v>
      </c>
      <c r="AB4669" s="2" t="s">
        <v>85</v>
      </c>
      <c r="AC4669" s="2" t="s">
        <v>43</v>
      </c>
    </row>
    <row r="4670" customFormat="false" ht="15" hidden="false" customHeight="false" outlineLevel="0" collapsed="false">
      <c r="A4670" s="2" t="s">
        <v>6084</v>
      </c>
      <c r="B4670" s="3" t="n">
        <v>45653</v>
      </c>
      <c r="C4670" s="4" t="n">
        <f aca="false">YEAR($B4670)</f>
        <v>2024</v>
      </c>
      <c r="D4670" s="4" t="n">
        <f aca="false">MONTH($B4670)</f>
        <v>12</v>
      </c>
      <c r="E4670" s="2" t="s">
        <v>5565</v>
      </c>
      <c r="F4670" s="5" t="n">
        <f aca="false">ROUNDUP(MONTH($B4670)/3,0)</f>
        <v>4</v>
      </c>
      <c r="G4670" s="2" t="s">
        <v>1618</v>
      </c>
      <c r="H4670" s="2" t="s">
        <v>1619</v>
      </c>
      <c r="I4670" s="2" t="s">
        <v>33</v>
      </c>
      <c r="J4670" s="2" t="s">
        <v>89</v>
      </c>
      <c r="K4670" s="2" t="s">
        <v>124</v>
      </c>
      <c r="L4670" s="2" t="s">
        <v>125</v>
      </c>
      <c r="M4670" s="2" t="s">
        <v>99</v>
      </c>
      <c r="N4670" s="2" t="s">
        <v>73</v>
      </c>
      <c r="O4670" s="2" t="s">
        <v>171</v>
      </c>
      <c r="P4670" s="2" t="s">
        <v>172</v>
      </c>
      <c r="Q4670" s="2" t="s">
        <v>223</v>
      </c>
      <c r="R4670" s="6" t="n">
        <v>1</v>
      </c>
      <c r="S4670" s="7" t="n">
        <v>569.87</v>
      </c>
      <c r="T4670" s="7" t="n">
        <f aca="false">$R4670*$S4670</f>
        <v>569.87</v>
      </c>
      <c r="U4670" s="8" t="n">
        <v>0.08</v>
      </c>
      <c r="V4670" s="7" t="n">
        <f aca="false">$T4670*$U4670</f>
        <v>45.5896</v>
      </c>
      <c r="W4670" s="7" t="n">
        <f aca="false">$T4670-$V4670</f>
        <v>524.2804</v>
      </c>
      <c r="X4670" s="7" t="n">
        <v>339.93</v>
      </c>
      <c r="Y4670" s="7" t="n">
        <f aca="false">$R4670*$X4670</f>
        <v>339.93</v>
      </c>
      <c r="Z4670" s="7" t="n">
        <f aca="false">$W4670-$Y4670</f>
        <v>184.3504</v>
      </c>
      <c r="AA4670" s="8" t="n">
        <f aca="false">IFERROR($Z4670/$W4670,0)</f>
        <v>0.351625580509971</v>
      </c>
      <c r="AB4670" s="2" t="s">
        <v>76</v>
      </c>
      <c r="AC4670" s="2" t="s">
        <v>43</v>
      </c>
    </row>
    <row r="4671" customFormat="false" ht="15" hidden="false" customHeight="false" outlineLevel="0" collapsed="false">
      <c r="A4671" s="2" t="s">
        <v>6085</v>
      </c>
      <c r="B4671" s="3" t="n">
        <v>45653</v>
      </c>
      <c r="C4671" s="4" t="n">
        <f aca="false">YEAR($B4671)</f>
        <v>2024</v>
      </c>
      <c r="D4671" s="4" t="n">
        <f aca="false">MONTH($B4671)</f>
        <v>12</v>
      </c>
      <c r="E4671" s="2" t="s">
        <v>5565</v>
      </c>
      <c r="F4671" s="5" t="n">
        <f aca="false">ROUNDUP(MONTH($B4671)/3,0)</f>
        <v>4</v>
      </c>
      <c r="G4671" s="2" t="s">
        <v>163</v>
      </c>
      <c r="H4671" s="2" t="s">
        <v>164</v>
      </c>
      <c r="I4671" s="2" t="s">
        <v>33</v>
      </c>
      <c r="J4671" s="2" t="s">
        <v>89</v>
      </c>
      <c r="K4671" s="2" t="s">
        <v>124</v>
      </c>
      <c r="L4671" s="2" t="s">
        <v>125</v>
      </c>
      <c r="M4671" s="2" t="s">
        <v>92</v>
      </c>
      <c r="N4671" s="2" t="s">
        <v>63</v>
      </c>
      <c r="O4671" s="2" t="s">
        <v>39</v>
      </c>
      <c r="P4671" s="2" t="s">
        <v>40</v>
      </c>
      <c r="Q4671" s="2" t="s">
        <v>41</v>
      </c>
      <c r="R4671" s="6" t="n">
        <v>2</v>
      </c>
      <c r="S4671" s="7" t="n">
        <v>446.89</v>
      </c>
      <c r="T4671" s="7" t="n">
        <f aca="false">$R4671*$S4671</f>
        <v>893.78</v>
      </c>
      <c r="U4671" s="8" t="n">
        <v>0.15</v>
      </c>
      <c r="V4671" s="7" t="n">
        <f aca="false">$T4671*$U4671</f>
        <v>134.067</v>
      </c>
      <c r="W4671" s="7" t="n">
        <f aca="false">$T4671-$V4671</f>
        <v>759.713</v>
      </c>
      <c r="X4671" s="7" t="n">
        <v>271.57</v>
      </c>
      <c r="Y4671" s="7" t="n">
        <f aca="false">$R4671*$X4671</f>
        <v>543.14</v>
      </c>
      <c r="Z4671" s="7" t="n">
        <f aca="false">$W4671-$Y4671</f>
        <v>216.573</v>
      </c>
      <c r="AA4671" s="8" t="n">
        <f aca="false">IFERROR($Z4671/$W4671,0)</f>
        <v>0.285072125921236</v>
      </c>
      <c r="AB4671" s="2" t="s">
        <v>76</v>
      </c>
      <c r="AC4671" s="2" t="s">
        <v>43</v>
      </c>
    </row>
    <row r="4672" customFormat="false" ht="15" hidden="false" customHeight="false" outlineLevel="0" collapsed="false">
      <c r="A4672" s="2" t="s">
        <v>6086</v>
      </c>
      <c r="B4672" s="3" t="n">
        <v>45653</v>
      </c>
      <c r="C4672" s="4" t="n">
        <f aca="false">YEAR($B4672)</f>
        <v>2024</v>
      </c>
      <c r="D4672" s="4" t="n">
        <f aca="false">MONTH($B4672)</f>
        <v>12</v>
      </c>
      <c r="E4672" s="2" t="s">
        <v>5565</v>
      </c>
      <c r="F4672" s="5" t="n">
        <f aca="false">ROUNDUP(MONTH($B4672)/3,0)</f>
        <v>4</v>
      </c>
      <c r="G4672" s="2" t="s">
        <v>819</v>
      </c>
      <c r="H4672" s="2" t="s">
        <v>820</v>
      </c>
      <c r="I4672" s="2" t="s">
        <v>33</v>
      </c>
      <c r="J4672" s="2" t="s">
        <v>34</v>
      </c>
      <c r="K4672" s="2" t="s">
        <v>80</v>
      </c>
      <c r="L4672" s="2" t="s">
        <v>81</v>
      </c>
      <c r="M4672" s="2" t="s">
        <v>82</v>
      </c>
      <c r="N4672" s="2" t="s">
        <v>63</v>
      </c>
      <c r="O4672" s="2" t="s">
        <v>39</v>
      </c>
      <c r="P4672" s="2" t="s">
        <v>40</v>
      </c>
      <c r="Q4672" s="2" t="s">
        <v>100</v>
      </c>
      <c r="R4672" s="6" t="n">
        <v>1</v>
      </c>
      <c r="S4672" s="7" t="n">
        <v>1750.06</v>
      </c>
      <c r="T4672" s="7" t="n">
        <f aca="false">$R4672*$S4672</f>
        <v>1750.06</v>
      </c>
      <c r="U4672" s="8" t="n">
        <v>0.05</v>
      </c>
      <c r="V4672" s="7" t="n">
        <f aca="false">$T4672*$U4672</f>
        <v>87.503</v>
      </c>
      <c r="W4672" s="7" t="n">
        <f aca="false">$T4672-$V4672</f>
        <v>1662.557</v>
      </c>
      <c r="X4672" s="7" t="n">
        <v>1211.31</v>
      </c>
      <c r="Y4672" s="7" t="n">
        <f aca="false">$R4672*$X4672</f>
        <v>1211.31</v>
      </c>
      <c r="Z4672" s="7" t="n">
        <f aca="false">$W4672-$Y4672</f>
        <v>451.247</v>
      </c>
      <c r="AA4672" s="8" t="n">
        <f aca="false">IFERROR($Z4672/$W4672,0)</f>
        <v>0.271417461175767</v>
      </c>
      <c r="AB4672" s="2" t="s">
        <v>55</v>
      </c>
      <c r="AC4672" s="2" t="s">
        <v>43</v>
      </c>
    </row>
    <row r="4673" customFormat="false" ht="15" hidden="false" customHeight="false" outlineLevel="0" collapsed="false">
      <c r="A4673" s="2" t="s">
        <v>6087</v>
      </c>
      <c r="B4673" s="3" t="n">
        <v>45653</v>
      </c>
      <c r="C4673" s="4" t="n">
        <f aca="false">YEAR($B4673)</f>
        <v>2024</v>
      </c>
      <c r="D4673" s="4" t="n">
        <f aca="false">MONTH($B4673)</f>
        <v>12</v>
      </c>
      <c r="E4673" s="2" t="s">
        <v>5565</v>
      </c>
      <c r="F4673" s="5" t="n">
        <f aca="false">ROUNDUP(MONTH($B4673)/3,0)</f>
        <v>4</v>
      </c>
      <c r="G4673" s="2" t="s">
        <v>269</v>
      </c>
      <c r="H4673" s="2" t="s">
        <v>270</v>
      </c>
      <c r="I4673" s="2" t="s">
        <v>104</v>
      </c>
      <c r="J4673" s="2" t="s">
        <v>47</v>
      </c>
      <c r="K4673" s="2" t="s">
        <v>48</v>
      </c>
      <c r="L4673" s="2" t="s">
        <v>155</v>
      </c>
      <c r="M4673" s="2" t="s">
        <v>50</v>
      </c>
      <c r="N4673" s="2" t="s">
        <v>151</v>
      </c>
      <c r="O4673" s="2" t="s">
        <v>64</v>
      </c>
      <c r="P4673" s="2" t="s">
        <v>74</v>
      </c>
      <c r="Q4673" s="2" t="s">
        <v>75</v>
      </c>
      <c r="R4673" s="6" t="n">
        <v>5</v>
      </c>
      <c r="S4673" s="7" t="n">
        <v>5557.52</v>
      </c>
      <c r="T4673" s="7" t="n">
        <f aca="false">$R4673*$S4673</f>
        <v>27787.6</v>
      </c>
      <c r="U4673" s="8" t="n">
        <v>0.03</v>
      </c>
      <c r="V4673" s="7" t="n">
        <f aca="false">$T4673*$U4673</f>
        <v>833.628</v>
      </c>
      <c r="W4673" s="7" t="n">
        <f aca="false">$T4673-$V4673</f>
        <v>26953.972</v>
      </c>
      <c r="X4673" s="7" t="n">
        <v>3964.54</v>
      </c>
      <c r="Y4673" s="7" t="n">
        <f aca="false">$R4673*$X4673</f>
        <v>19822.7</v>
      </c>
      <c r="Z4673" s="7" t="n">
        <f aca="false">$W4673-$Y4673</f>
        <v>7131.272</v>
      </c>
      <c r="AA4673" s="8" t="n">
        <f aca="false">IFERROR($Z4673/$W4673,0)</f>
        <v>0.264572212214215</v>
      </c>
      <c r="AB4673" s="2" t="s">
        <v>85</v>
      </c>
      <c r="AC4673" s="2" t="s">
        <v>43</v>
      </c>
    </row>
    <row r="4674" customFormat="false" ht="15" hidden="false" customHeight="false" outlineLevel="0" collapsed="false">
      <c r="A4674" s="2" t="s">
        <v>6088</v>
      </c>
      <c r="B4674" s="3" t="n">
        <v>45653</v>
      </c>
      <c r="C4674" s="4" t="n">
        <f aca="false">YEAR($B4674)</f>
        <v>2024</v>
      </c>
      <c r="D4674" s="4" t="n">
        <f aca="false">MONTH($B4674)</f>
        <v>12</v>
      </c>
      <c r="E4674" s="2" t="s">
        <v>5565</v>
      </c>
      <c r="F4674" s="5" t="n">
        <f aca="false">ROUNDUP(MONTH($B4674)/3,0)</f>
        <v>4</v>
      </c>
      <c r="G4674" s="2" t="s">
        <v>761</v>
      </c>
      <c r="H4674" s="2" t="s">
        <v>346</v>
      </c>
      <c r="I4674" s="2" t="s">
        <v>33</v>
      </c>
      <c r="J4674" s="2" t="s">
        <v>147</v>
      </c>
      <c r="K4674" s="2" t="s">
        <v>215</v>
      </c>
      <c r="L4674" s="2" t="s">
        <v>216</v>
      </c>
      <c r="M4674" s="2" t="s">
        <v>150</v>
      </c>
      <c r="N4674" s="2" t="s">
        <v>51</v>
      </c>
      <c r="O4674" s="2" t="s">
        <v>39</v>
      </c>
      <c r="P4674" s="2" t="s">
        <v>40</v>
      </c>
      <c r="Q4674" s="2" t="s">
        <v>334</v>
      </c>
      <c r="R4674" s="6" t="n">
        <v>3</v>
      </c>
      <c r="S4674" s="7" t="n">
        <v>3402.18</v>
      </c>
      <c r="T4674" s="7" t="n">
        <f aca="false">$R4674*$S4674</f>
        <v>10206.54</v>
      </c>
      <c r="U4674" s="8" t="n">
        <v>0.1</v>
      </c>
      <c r="V4674" s="7" t="n">
        <f aca="false">$T4674*$U4674</f>
        <v>1020.654</v>
      </c>
      <c r="W4674" s="7" t="n">
        <f aca="false">$T4674-$V4674</f>
        <v>9185.886</v>
      </c>
      <c r="X4674" s="7" t="n">
        <v>2515.7</v>
      </c>
      <c r="Y4674" s="7" t="n">
        <f aca="false">$R4674*$X4674</f>
        <v>7547.1</v>
      </c>
      <c r="Z4674" s="7" t="n">
        <f aca="false">$W4674-$Y4674</f>
        <v>1638.786</v>
      </c>
      <c r="AA4674" s="8" t="n">
        <f aca="false">IFERROR($Z4674/$W4674,0)</f>
        <v>0.178402605910851</v>
      </c>
      <c r="AB4674" s="2" t="s">
        <v>42</v>
      </c>
      <c r="AC4674" s="2" t="s">
        <v>43</v>
      </c>
    </row>
    <row r="4675" customFormat="false" ht="15" hidden="false" customHeight="false" outlineLevel="0" collapsed="false">
      <c r="A4675" s="2" t="s">
        <v>6089</v>
      </c>
      <c r="B4675" s="3" t="n">
        <v>45653</v>
      </c>
      <c r="C4675" s="4" t="n">
        <f aca="false">YEAR($B4675)</f>
        <v>2024</v>
      </c>
      <c r="D4675" s="4" t="n">
        <f aca="false">MONTH($B4675)</f>
        <v>12</v>
      </c>
      <c r="E4675" s="2" t="s">
        <v>5565</v>
      </c>
      <c r="F4675" s="5" t="n">
        <f aca="false">ROUNDUP(MONTH($B4675)/3,0)</f>
        <v>4</v>
      </c>
      <c r="G4675" s="2" t="s">
        <v>240</v>
      </c>
      <c r="H4675" s="2" t="s">
        <v>241</v>
      </c>
      <c r="I4675" s="2" t="s">
        <v>33</v>
      </c>
      <c r="J4675" s="2" t="s">
        <v>34</v>
      </c>
      <c r="K4675" s="2" t="s">
        <v>242</v>
      </c>
      <c r="L4675" s="2" t="s">
        <v>243</v>
      </c>
      <c r="M4675" s="2" t="s">
        <v>82</v>
      </c>
      <c r="N4675" s="2" t="s">
        <v>51</v>
      </c>
      <c r="O4675" s="2" t="s">
        <v>114</v>
      </c>
      <c r="P4675" s="2" t="s">
        <v>234</v>
      </c>
      <c r="Q4675" s="2" t="s">
        <v>276</v>
      </c>
      <c r="R4675" s="6" t="n">
        <v>1</v>
      </c>
      <c r="S4675" s="7" t="n">
        <v>199.2</v>
      </c>
      <c r="T4675" s="7" t="n">
        <f aca="false">$R4675*$S4675</f>
        <v>199.2</v>
      </c>
      <c r="U4675" s="8" t="n">
        <v>0.13</v>
      </c>
      <c r="V4675" s="7" t="n">
        <f aca="false">$T4675*$U4675</f>
        <v>25.896</v>
      </c>
      <c r="W4675" s="7" t="n">
        <f aca="false">$T4675-$V4675</f>
        <v>173.304</v>
      </c>
      <c r="X4675" s="7" t="n">
        <v>97.28</v>
      </c>
      <c r="Y4675" s="7" t="n">
        <f aca="false">$R4675*$X4675</f>
        <v>97.28</v>
      </c>
      <c r="Z4675" s="7" t="n">
        <f aca="false">$W4675-$Y4675</f>
        <v>76.024</v>
      </c>
      <c r="AA4675" s="8" t="n">
        <f aca="false">IFERROR($Z4675/$W4675,0)</f>
        <v>0.438674237178599</v>
      </c>
      <c r="AB4675" s="2" t="s">
        <v>55</v>
      </c>
      <c r="AC4675" s="2" t="s">
        <v>43</v>
      </c>
    </row>
    <row r="4676" customFormat="false" ht="15" hidden="false" customHeight="false" outlineLevel="0" collapsed="false">
      <c r="A4676" s="2" t="s">
        <v>6090</v>
      </c>
      <c r="B4676" s="3" t="n">
        <v>45653</v>
      </c>
      <c r="C4676" s="4" t="n">
        <f aca="false">YEAR($B4676)</f>
        <v>2024</v>
      </c>
      <c r="D4676" s="4" t="n">
        <f aca="false">MONTH($B4676)</f>
        <v>12</v>
      </c>
      <c r="E4676" s="2" t="s">
        <v>5565</v>
      </c>
      <c r="F4676" s="5" t="n">
        <f aca="false">ROUNDUP(MONTH($B4676)/3,0)</f>
        <v>4</v>
      </c>
      <c r="G4676" s="2" t="s">
        <v>904</v>
      </c>
      <c r="H4676" s="2" t="s">
        <v>905</v>
      </c>
      <c r="I4676" s="2" t="s">
        <v>33</v>
      </c>
      <c r="J4676" s="2" t="s">
        <v>147</v>
      </c>
      <c r="K4676" s="2" t="s">
        <v>397</v>
      </c>
      <c r="L4676" s="2" t="s">
        <v>398</v>
      </c>
      <c r="M4676" s="2" t="s">
        <v>150</v>
      </c>
      <c r="N4676" s="2" t="s">
        <v>51</v>
      </c>
      <c r="O4676" s="2" t="s">
        <v>64</v>
      </c>
      <c r="P4676" s="2" t="s">
        <v>74</v>
      </c>
      <c r="Q4676" s="2" t="s">
        <v>259</v>
      </c>
      <c r="R4676" s="6" t="n">
        <v>1</v>
      </c>
      <c r="S4676" s="7" t="n">
        <v>2336.26</v>
      </c>
      <c r="T4676" s="7" t="n">
        <f aca="false">$R4676*$S4676</f>
        <v>2336.26</v>
      </c>
      <c r="U4676" s="8" t="n">
        <v>0.05</v>
      </c>
      <c r="V4676" s="7" t="n">
        <f aca="false">$T4676*$U4676</f>
        <v>116.813</v>
      </c>
      <c r="W4676" s="7" t="n">
        <f aca="false">$T4676-$V4676</f>
        <v>2219.447</v>
      </c>
      <c r="X4676" s="7" t="n">
        <v>1684.12</v>
      </c>
      <c r="Y4676" s="7" t="n">
        <f aca="false">$R4676*$X4676</f>
        <v>1684.12</v>
      </c>
      <c r="Z4676" s="7" t="n">
        <f aca="false">$W4676-$Y4676</f>
        <v>535.327</v>
      </c>
      <c r="AA4676" s="8" t="n">
        <f aca="false">IFERROR($Z4676/$W4676,0)</f>
        <v>0.241198370585105</v>
      </c>
      <c r="AB4676" s="2" t="s">
        <v>85</v>
      </c>
      <c r="AC4676" s="2" t="s">
        <v>43</v>
      </c>
    </row>
    <row r="4677" customFormat="false" ht="15" hidden="false" customHeight="false" outlineLevel="0" collapsed="false">
      <c r="A4677" s="2" t="s">
        <v>6091</v>
      </c>
      <c r="B4677" s="3" t="n">
        <v>45653</v>
      </c>
      <c r="C4677" s="4" t="n">
        <f aca="false">YEAR($B4677)</f>
        <v>2024</v>
      </c>
      <c r="D4677" s="4" t="n">
        <f aca="false">MONTH($B4677)</f>
        <v>12</v>
      </c>
      <c r="E4677" s="2" t="s">
        <v>5565</v>
      </c>
      <c r="F4677" s="5" t="n">
        <f aca="false">ROUNDUP(MONTH($B4677)/3,0)</f>
        <v>4</v>
      </c>
      <c r="G4677" s="2" t="s">
        <v>45</v>
      </c>
      <c r="H4677" s="2" t="s">
        <v>46</v>
      </c>
      <c r="I4677" s="2" t="s">
        <v>33</v>
      </c>
      <c r="J4677" s="2" t="s">
        <v>47</v>
      </c>
      <c r="K4677" s="2" t="s">
        <v>48</v>
      </c>
      <c r="L4677" s="2" t="s">
        <v>49</v>
      </c>
      <c r="M4677" s="2" t="s">
        <v>118</v>
      </c>
      <c r="N4677" s="2" t="s">
        <v>38</v>
      </c>
      <c r="O4677" s="2" t="s">
        <v>52</v>
      </c>
      <c r="P4677" s="2" t="s">
        <v>126</v>
      </c>
      <c r="Q4677" s="2" t="s">
        <v>127</v>
      </c>
      <c r="R4677" s="6" t="n">
        <v>3</v>
      </c>
      <c r="S4677" s="7" t="n">
        <v>1040.78</v>
      </c>
      <c r="T4677" s="7" t="n">
        <f aca="false">$R4677*$S4677</f>
        <v>3122.34</v>
      </c>
      <c r="U4677" s="8" t="n">
        <v>0.13</v>
      </c>
      <c r="V4677" s="7" t="n">
        <f aca="false">$T4677*$U4677</f>
        <v>405.9042</v>
      </c>
      <c r="W4677" s="7" t="n">
        <f aca="false">$T4677-$V4677</f>
        <v>2716.4358</v>
      </c>
      <c r="X4677" s="7" t="n">
        <v>732.68</v>
      </c>
      <c r="Y4677" s="7" t="n">
        <f aca="false">$R4677*$X4677</f>
        <v>2198.04</v>
      </c>
      <c r="Z4677" s="7" t="n">
        <f aca="false">$W4677-$Y4677</f>
        <v>518.3958</v>
      </c>
      <c r="AA4677" s="8" t="n">
        <f aca="false">IFERROR($Z4677/$W4677,0)</f>
        <v>0.190836757489354</v>
      </c>
      <c r="AB4677" s="2" t="s">
        <v>42</v>
      </c>
      <c r="AC4677" s="2" t="s">
        <v>93</v>
      </c>
    </row>
    <row r="4678" customFormat="false" ht="15" hidden="false" customHeight="false" outlineLevel="0" collapsed="false">
      <c r="A4678" s="2" t="s">
        <v>6092</v>
      </c>
      <c r="B4678" s="3" t="n">
        <v>45653</v>
      </c>
      <c r="C4678" s="4" t="n">
        <f aca="false">YEAR($B4678)</f>
        <v>2024</v>
      </c>
      <c r="D4678" s="4" t="n">
        <f aca="false">MONTH($B4678)</f>
        <v>12</v>
      </c>
      <c r="E4678" s="2" t="s">
        <v>5565</v>
      </c>
      <c r="F4678" s="5" t="n">
        <f aca="false">ROUNDUP(MONTH($B4678)/3,0)</f>
        <v>4</v>
      </c>
      <c r="G4678" s="2" t="s">
        <v>2847</v>
      </c>
      <c r="H4678" s="2" t="s">
        <v>2848</v>
      </c>
      <c r="I4678" s="2" t="s">
        <v>177</v>
      </c>
      <c r="J4678" s="2" t="s">
        <v>47</v>
      </c>
      <c r="K4678" s="2" t="s">
        <v>48</v>
      </c>
      <c r="L4678" s="2" t="s">
        <v>155</v>
      </c>
      <c r="M4678" s="2" t="s">
        <v>118</v>
      </c>
      <c r="N4678" s="2" t="s">
        <v>51</v>
      </c>
      <c r="O4678" s="2" t="s">
        <v>39</v>
      </c>
      <c r="P4678" s="2" t="s">
        <v>40</v>
      </c>
      <c r="Q4678" s="2" t="s">
        <v>100</v>
      </c>
      <c r="R4678" s="6" t="n">
        <v>3</v>
      </c>
      <c r="S4678" s="7" t="n">
        <v>1783.79</v>
      </c>
      <c r="T4678" s="7" t="n">
        <f aca="false">$R4678*$S4678</f>
        <v>5351.37</v>
      </c>
      <c r="U4678" s="8" t="n">
        <v>0.22</v>
      </c>
      <c r="V4678" s="7" t="n">
        <f aca="false">$T4678*$U4678</f>
        <v>1177.3014</v>
      </c>
      <c r="W4678" s="7" t="n">
        <f aca="false">$T4678-$V4678</f>
        <v>4174.0686</v>
      </c>
      <c r="X4678" s="7" t="n">
        <v>1302.36</v>
      </c>
      <c r="Y4678" s="7" t="n">
        <f aca="false">$R4678*$X4678</f>
        <v>3907.08</v>
      </c>
      <c r="Z4678" s="7" t="n">
        <f aca="false">$W4678-$Y4678</f>
        <v>266.9886</v>
      </c>
      <c r="AA4678" s="8" t="n">
        <f aca="false">IFERROR($Z4678/$W4678,0)</f>
        <v>0.0639636349052816</v>
      </c>
      <c r="AB4678" s="2" t="s">
        <v>85</v>
      </c>
      <c r="AC4678" s="2" t="s">
        <v>43</v>
      </c>
    </row>
    <row r="4679" customFormat="false" ht="15" hidden="false" customHeight="false" outlineLevel="0" collapsed="false">
      <c r="A4679" s="2" t="s">
        <v>6093</v>
      </c>
      <c r="B4679" s="3" t="n">
        <v>45653</v>
      </c>
      <c r="C4679" s="4" t="n">
        <f aca="false">YEAR($B4679)</f>
        <v>2024</v>
      </c>
      <c r="D4679" s="4" t="n">
        <f aca="false">MONTH($B4679)</f>
        <v>12</v>
      </c>
      <c r="E4679" s="2" t="s">
        <v>5565</v>
      </c>
      <c r="F4679" s="5" t="n">
        <f aca="false">ROUNDUP(MONTH($B4679)/3,0)</f>
        <v>4</v>
      </c>
      <c r="G4679" s="2" t="s">
        <v>2723</v>
      </c>
      <c r="H4679" s="2" t="s">
        <v>2724</v>
      </c>
      <c r="I4679" s="2" t="s">
        <v>104</v>
      </c>
      <c r="J4679" s="2" t="s">
        <v>59</v>
      </c>
      <c r="K4679" s="2" t="s">
        <v>321</v>
      </c>
      <c r="L4679" s="2" t="s">
        <v>322</v>
      </c>
      <c r="M4679" s="2" t="s">
        <v>62</v>
      </c>
      <c r="N4679" s="2" t="s">
        <v>73</v>
      </c>
      <c r="O4679" s="2" t="s">
        <v>52</v>
      </c>
      <c r="P4679" s="2" t="s">
        <v>126</v>
      </c>
      <c r="Q4679" s="2" t="s">
        <v>253</v>
      </c>
      <c r="R4679" s="6" t="n">
        <v>8</v>
      </c>
      <c r="S4679" s="7" t="n">
        <v>1536.62</v>
      </c>
      <c r="T4679" s="7" t="n">
        <f aca="false">$R4679*$S4679</f>
        <v>12292.96</v>
      </c>
      <c r="U4679" s="8" t="n">
        <v>0.08</v>
      </c>
      <c r="V4679" s="7" t="n">
        <f aca="false">$T4679*$U4679</f>
        <v>983.4368</v>
      </c>
      <c r="W4679" s="7" t="n">
        <f aca="false">$T4679-$V4679</f>
        <v>11309.5232</v>
      </c>
      <c r="X4679" s="7" t="n">
        <v>1102.25</v>
      </c>
      <c r="Y4679" s="7" t="n">
        <f aca="false">$R4679*$X4679</f>
        <v>8818</v>
      </c>
      <c r="Z4679" s="7" t="n">
        <f aca="false">$W4679-$Y4679</f>
        <v>2491.5232</v>
      </c>
      <c r="AA4679" s="8" t="n">
        <f aca="false">IFERROR($Z4679/$W4679,0)</f>
        <v>0.220303115873178</v>
      </c>
      <c r="AB4679" s="2" t="s">
        <v>42</v>
      </c>
      <c r="AC4679" s="2" t="s">
        <v>43</v>
      </c>
    </row>
    <row r="4680" customFormat="false" ht="15" hidden="false" customHeight="false" outlineLevel="0" collapsed="false">
      <c r="A4680" s="2" t="s">
        <v>6094</v>
      </c>
      <c r="B4680" s="3" t="n">
        <v>45653</v>
      </c>
      <c r="C4680" s="4" t="n">
        <f aca="false">YEAR($B4680)</f>
        <v>2024</v>
      </c>
      <c r="D4680" s="4" t="n">
        <f aca="false">MONTH($B4680)</f>
        <v>12</v>
      </c>
      <c r="E4680" s="2" t="s">
        <v>5565</v>
      </c>
      <c r="F4680" s="5" t="n">
        <f aca="false">ROUNDUP(MONTH($B4680)/3,0)</f>
        <v>4</v>
      </c>
      <c r="G4680" s="2" t="s">
        <v>95</v>
      </c>
      <c r="H4680" s="2" t="s">
        <v>96</v>
      </c>
      <c r="I4680" s="2" t="s">
        <v>33</v>
      </c>
      <c r="J4680" s="2" t="s">
        <v>89</v>
      </c>
      <c r="K4680" s="2" t="s">
        <v>97</v>
      </c>
      <c r="L4680" s="2" t="s">
        <v>98</v>
      </c>
      <c r="M4680" s="2" t="s">
        <v>135</v>
      </c>
      <c r="N4680" s="2" t="s">
        <v>51</v>
      </c>
      <c r="O4680" s="2" t="s">
        <v>114</v>
      </c>
      <c r="P4680" s="2" t="s">
        <v>234</v>
      </c>
      <c r="Q4680" s="2" t="s">
        <v>238</v>
      </c>
      <c r="R4680" s="6" t="n">
        <v>3</v>
      </c>
      <c r="S4680" s="7" t="n">
        <v>363.29</v>
      </c>
      <c r="T4680" s="7" t="n">
        <f aca="false">$R4680*$S4680</f>
        <v>1089.87</v>
      </c>
      <c r="U4680" s="8" t="n">
        <v>0.08</v>
      </c>
      <c r="V4680" s="7" t="n">
        <f aca="false">$T4680*$U4680</f>
        <v>87.1896</v>
      </c>
      <c r="W4680" s="7" t="n">
        <f aca="false">$T4680-$V4680</f>
        <v>1002.6804</v>
      </c>
      <c r="X4680" s="7" t="n">
        <v>194.11</v>
      </c>
      <c r="Y4680" s="7" t="n">
        <f aca="false">$R4680*$X4680</f>
        <v>582.33</v>
      </c>
      <c r="Z4680" s="7" t="n">
        <f aca="false">$W4680-$Y4680</f>
        <v>420.3504</v>
      </c>
      <c r="AA4680" s="8" t="n">
        <f aca="false">IFERROR($Z4680/$W4680,0)</f>
        <v>0.419226704740613</v>
      </c>
      <c r="AB4680" s="2" t="s">
        <v>42</v>
      </c>
      <c r="AC4680" s="2" t="s">
        <v>43</v>
      </c>
    </row>
    <row r="4681" customFormat="false" ht="15" hidden="false" customHeight="false" outlineLevel="0" collapsed="false">
      <c r="A4681" s="2" t="s">
        <v>6095</v>
      </c>
      <c r="B4681" s="3" t="n">
        <v>45653</v>
      </c>
      <c r="C4681" s="4" t="n">
        <f aca="false">YEAR($B4681)</f>
        <v>2024</v>
      </c>
      <c r="D4681" s="4" t="n">
        <f aca="false">MONTH($B4681)</f>
        <v>12</v>
      </c>
      <c r="E4681" s="2" t="s">
        <v>5565</v>
      </c>
      <c r="F4681" s="5" t="n">
        <f aca="false">ROUNDUP(MONTH($B4681)/3,0)</f>
        <v>4</v>
      </c>
      <c r="G4681" s="2" t="s">
        <v>87</v>
      </c>
      <c r="H4681" s="2" t="s">
        <v>88</v>
      </c>
      <c r="I4681" s="2" t="s">
        <v>33</v>
      </c>
      <c r="J4681" s="2" t="s">
        <v>89</v>
      </c>
      <c r="K4681" s="2" t="s">
        <v>90</v>
      </c>
      <c r="L4681" s="2" t="s">
        <v>91</v>
      </c>
      <c r="M4681" s="2" t="s">
        <v>99</v>
      </c>
      <c r="N4681" s="2" t="s">
        <v>63</v>
      </c>
      <c r="O4681" s="2" t="s">
        <v>171</v>
      </c>
      <c r="P4681" s="2" t="s">
        <v>204</v>
      </c>
      <c r="Q4681" s="2" t="s">
        <v>264</v>
      </c>
      <c r="R4681" s="6" t="n">
        <v>1</v>
      </c>
      <c r="S4681" s="7" t="n">
        <v>1369.95</v>
      </c>
      <c r="T4681" s="7" t="n">
        <f aca="false">$R4681*$S4681</f>
        <v>1369.95</v>
      </c>
      <c r="U4681" s="8" t="n">
        <v>0</v>
      </c>
      <c r="V4681" s="7" t="n">
        <f aca="false">$T4681*$U4681</f>
        <v>0</v>
      </c>
      <c r="W4681" s="7" t="n">
        <f aca="false">$T4681-$V4681</f>
        <v>1369.95</v>
      </c>
      <c r="X4681" s="7" t="n">
        <v>930.07</v>
      </c>
      <c r="Y4681" s="7" t="n">
        <f aca="false">$R4681*$X4681</f>
        <v>930.07</v>
      </c>
      <c r="Z4681" s="7" t="n">
        <f aca="false">$W4681-$Y4681</f>
        <v>439.88</v>
      </c>
      <c r="AA4681" s="8" t="n">
        <f aca="false">IFERROR($Z4681/$W4681,0)</f>
        <v>0.321092010657323</v>
      </c>
      <c r="AB4681" s="2" t="s">
        <v>55</v>
      </c>
      <c r="AC4681" s="2" t="s">
        <v>43</v>
      </c>
    </row>
    <row r="4682" customFormat="false" ht="15" hidden="false" customHeight="false" outlineLevel="0" collapsed="false">
      <c r="A4682" s="2" t="s">
        <v>6096</v>
      </c>
      <c r="B4682" s="3" t="n">
        <v>45653</v>
      </c>
      <c r="C4682" s="4" t="n">
        <f aca="false">YEAR($B4682)</f>
        <v>2024</v>
      </c>
      <c r="D4682" s="4" t="n">
        <f aca="false">MONTH($B4682)</f>
        <v>12</v>
      </c>
      <c r="E4682" s="2" t="s">
        <v>5565</v>
      </c>
      <c r="F4682" s="5" t="n">
        <f aca="false">ROUNDUP(MONTH($B4682)/3,0)</f>
        <v>4</v>
      </c>
      <c r="G4682" s="2" t="s">
        <v>583</v>
      </c>
      <c r="H4682" s="2" t="s">
        <v>584</v>
      </c>
      <c r="I4682" s="2" t="s">
        <v>33</v>
      </c>
      <c r="J4682" s="2" t="s">
        <v>34</v>
      </c>
      <c r="K4682" s="2" t="s">
        <v>230</v>
      </c>
      <c r="L4682" s="2" t="s">
        <v>231</v>
      </c>
      <c r="M4682" s="2" t="s">
        <v>37</v>
      </c>
      <c r="N4682" s="2" t="s">
        <v>63</v>
      </c>
      <c r="O4682" s="2" t="s">
        <v>171</v>
      </c>
      <c r="P4682" s="2" t="s">
        <v>204</v>
      </c>
      <c r="Q4682" s="2" t="s">
        <v>205</v>
      </c>
      <c r="R4682" s="6" t="n">
        <v>2</v>
      </c>
      <c r="S4682" s="7" t="n">
        <v>1144.24</v>
      </c>
      <c r="T4682" s="7" t="n">
        <f aca="false">$R4682*$S4682</f>
        <v>2288.48</v>
      </c>
      <c r="U4682" s="8" t="n">
        <v>0.25</v>
      </c>
      <c r="V4682" s="7" t="n">
        <f aca="false">$T4682*$U4682</f>
        <v>572.12</v>
      </c>
      <c r="W4682" s="7" t="n">
        <f aca="false">$T4682-$V4682</f>
        <v>1716.36</v>
      </c>
      <c r="X4682" s="7" t="n">
        <v>735.63</v>
      </c>
      <c r="Y4682" s="7" t="n">
        <f aca="false">$R4682*$X4682</f>
        <v>1471.26</v>
      </c>
      <c r="Z4682" s="7" t="n">
        <f aca="false">$W4682-$Y4682</f>
        <v>245.1</v>
      </c>
      <c r="AA4682" s="8" t="n">
        <f aca="false">IFERROR($Z4682/$W4682,0)</f>
        <v>0.142802209326715</v>
      </c>
      <c r="AB4682" s="2" t="s">
        <v>42</v>
      </c>
      <c r="AC4682" s="2" t="s">
        <v>43</v>
      </c>
    </row>
    <row r="4683" customFormat="false" ht="15" hidden="false" customHeight="false" outlineLevel="0" collapsed="false">
      <c r="A4683" s="2" t="s">
        <v>6097</v>
      </c>
      <c r="B4683" s="3" t="n">
        <v>45653</v>
      </c>
      <c r="C4683" s="4" t="n">
        <f aca="false">YEAR($B4683)</f>
        <v>2024</v>
      </c>
      <c r="D4683" s="4" t="n">
        <f aca="false">MONTH($B4683)</f>
        <v>12</v>
      </c>
      <c r="E4683" s="2" t="s">
        <v>5565</v>
      </c>
      <c r="F4683" s="5" t="n">
        <f aca="false">ROUNDUP(MONTH($B4683)/3,0)</f>
        <v>4</v>
      </c>
      <c r="G4683" s="2" t="s">
        <v>2014</v>
      </c>
      <c r="H4683" s="2" t="s">
        <v>2015</v>
      </c>
      <c r="I4683" s="2" t="s">
        <v>33</v>
      </c>
      <c r="J4683" s="2" t="s">
        <v>89</v>
      </c>
      <c r="K4683" s="2" t="s">
        <v>90</v>
      </c>
      <c r="L4683" s="2" t="s">
        <v>91</v>
      </c>
      <c r="M4683" s="2" t="s">
        <v>99</v>
      </c>
      <c r="N4683" s="2" t="s">
        <v>51</v>
      </c>
      <c r="O4683" s="2" t="s">
        <v>171</v>
      </c>
      <c r="P4683" s="2" t="s">
        <v>180</v>
      </c>
      <c r="Q4683" s="2" t="s">
        <v>181</v>
      </c>
      <c r="R4683" s="6" t="n">
        <v>2</v>
      </c>
      <c r="S4683" s="7" t="n">
        <v>2674.3</v>
      </c>
      <c r="T4683" s="7" t="n">
        <f aca="false">$R4683*$S4683</f>
        <v>5348.6</v>
      </c>
      <c r="U4683" s="8" t="n">
        <v>0.15</v>
      </c>
      <c r="V4683" s="7" t="n">
        <f aca="false">$T4683*$U4683</f>
        <v>802.29</v>
      </c>
      <c r="W4683" s="7" t="n">
        <f aca="false">$T4683-$V4683</f>
        <v>4546.31</v>
      </c>
      <c r="X4683" s="7" t="n">
        <v>1745.63</v>
      </c>
      <c r="Y4683" s="7" t="n">
        <f aca="false">$R4683*$X4683</f>
        <v>3491.26</v>
      </c>
      <c r="Z4683" s="7" t="n">
        <f aca="false">$W4683-$Y4683</f>
        <v>1055.05</v>
      </c>
      <c r="AA4683" s="8" t="n">
        <f aca="false">IFERROR($Z4683/$W4683,0)</f>
        <v>0.232067324929448</v>
      </c>
      <c r="AB4683" s="2" t="s">
        <v>67</v>
      </c>
      <c r="AC4683" s="2" t="s">
        <v>43</v>
      </c>
    </row>
    <row r="4684" customFormat="false" ht="15" hidden="false" customHeight="false" outlineLevel="0" collapsed="false">
      <c r="A4684" s="2" t="s">
        <v>6098</v>
      </c>
      <c r="B4684" s="3" t="n">
        <v>45653</v>
      </c>
      <c r="C4684" s="4" t="n">
        <f aca="false">YEAR($B4684)</f>
        <v>2024</v>
      </c>
      <c r="D4684" s="4" t="n">
        <f aca="false">MONTH($B4684)</f>
        <v>12</v>
      </c>
      <c r="E4684" s="2" t="s">
        <v>5565</v>
      </c>
      <c r="F4684" s="5" t="n">
        <f aca="false">ROUNDUP(MONTH($B4684)/3,0)</f>
        <v>4</v>
      </c>
      <c r="G4684" s="2" t="s">
        <v>1808</v>
      </c>
      <c r="H4684" s="2" t="s">
        <v>990</v>
      </c>
      <c r="I4684" s="2" t="s">
        <v>104</v>
      </c>
      <c r="J4684" s="2" t="s">
        <v>47</v>
      </c>
      <c r="K4684" s="2" t="s">
        <v>185</v>
      </c>
      <c r="L4684" s="2" t="s">
        <v>186</v>
      </c>
      <c r="M4684" s="2" t="s">
        <v>118</v>
      </c>
      <c r="N4684" s="2" t="s">
        <v>63</v>
      </c>
      <c r="O4684" s="2" t="s">
        <v>171</v>
      </c>
      <c r="P4684" s="2" t="s">
        <v>180</v>
      </c>
      <c r="Q4684" s="2" t="s">
        <v>181</v>
      </c>
      <c r="R4684" s="6" t="n">
        <v>11</v>
      </c>
      <c r="S4684" s="7" t="n">
        <v>2476.88</v>
      </c>
      <c r="T4684" s="7" t="n">
        <f aca="false">$R4684*$S4684</f>
        <v>27245.68</v>
      </c>
      <c r="U4684" s="8" t="n">
        <v>0.13</v>
      </c>
      <c r="V4684" s="7" t="n">
        <f aca="false">$T4684*$U4684</f>
        <v>3541.9384</v>
      </c>
      <c r="W4684" s="7" t="n">
        <f aca="false">$T4684-$V4684</f>
        <v>23703.7416</v>
      </c>
      <c r="X4684" s="7" t="n">
        <v>1627.34</v>
      </c>
      <c r="Y4684" s="7" t="n">
        <f aca="false">$R4684*$X4684</f>
        <v>17900.74</v>
      </c>
      <c r="Z4684" s="7" t="n">
        <f aca="false">$W4684-$Y4684</f>
        <v>5803.0016</v>
      </c>
      <c r="AA4684" s="8" t="n">
        <f aca="false">IFERROR($Z4684/$W4684,0)</f>
        <v>0.244813738604036</v>
      </c>
      <c r="AB4684" s="2" t="s">
        <v>85</v>
      </c>
      <c r="AC4684" s="2" t="s">
        <v>43</v>
      </c>
    </row>
    <row r="4685" customFormat="false" ht="15" hidden="false" customHeight="false" outlineLevel="0" collapsed="false">
      <c r="A4685" s="2" t="s">
        <v>6099</v>
      </c>
      <c r="B4685" s="3" t="n">
        <v>45654</v>
      </c>
      <c r="C4685" s="4" t="n">
        <f aca="false">YEAR($B4685)</f>
        <v>2024</v>
      </c>
      <c r="D4685" s="4" t="n">
        <f aca="false">MONTH($B4685)</f>
        <v>12</v>
      </c>
      <c r="E4685" s="2" t="s">
        <v>5565</v>
      </c>
      <c r="F4685" s="5" t="n">
        <f aca="false">ROUNDUP(MONTH($B4685)/3,0)</f>
        <v>4</v>
      </c>
      <c r="G4685" s="2" t="s">
        <v>2250</v>
      </c>
      <c r="H4685" s="2" t="s">
        <v>403</v>
      </c>
      <c r="I4685" s="2" t="s">
        <v>33</v>
      </c>
      <c r="J4685" s="2" t="s">
        <v>47</v>
      </c>
      <c r="K4685" s="2" t="s">
        <v>48</v>
      </c>
      <c r="L4685" s="2" t="s">
        <v>49</v>
      </c>
      <c r="M4685" s="2" t="s">
        <v>118</v>
      </c>
      <c r="N4685" s="2" t="s">
        <v>51</v>
      </c>
      <c r="O4685" s="2" t="s">
        <v>39</v>
      </c>
      <c r="P4685" s="2" t="s">
        <v>40</v>
      </c>
      <c r="Q4685" s="2" t="s">
        <v>41</v>
      </c>
      <c r="R4685" s="6" t="n">
        <v>2</v>
      </c>
      <c r="S4685" s="7" t="n">
        <v>441.2</v>
      </c>
      <c r="T4685" s="7" t="n">
        <f aca="false">$R4685*$S4685</f>
        <v>882.4</v>
      </c>
      <c r="U4685" s="8" t="n">
        <v>0.05</v>
      </c>
      <c r="V4685" s="7" t="n">
        <f aca="false">$T4685*$U4685</f>
        <v>44.12</v>
      </c>
      <c r="W4685" s="7" t="n">
        <f aca="false">$T4685-$V4685</f>
        <v>838.28</v>
      </c>
      <c r="X4685" s="7" t="n">
        <v>260.92</v>
      </c>
      <c r="Y4685" s="7" t="n">
        <f aca="false">$R4685*$X4685</f>
        <v>521.84</v>
      </c>
      <c r="Z4685" s="7" t="n">
        <f aca="false">$W4685-$Y4685</f>
        <v>316.44</v>
      </c>
      <c r="AA4685" s="8" t="n">
        <f aca="false">IFERROR($Z4685/$W4685,0)</f>
        <v>0.377487235768478</v>
      </c>
      <c r="AB4685" s="2" t="s">
        <v>42</v>
      </c>
      <c r="AC4685" s="2" t="s">
        <v>43</v>
      </c>
    </row>
    <row r="4686" customFormat="false" ht="15" hidden="false" customHeight="false" outlineLevel="0" collapsed="false">
      <c r="A4686" s="2" t="s">
        <v>6100</v>
      </c>
      <c r="B4686" s="3" t="n">
        <v>45654</v>
      </c>
      <c r="C4686" s="4" t="n">
        <f aca="false">YEAR($B4686)</f>
        <v>2024</v>
      </c>
      <c r="D4686" s="4" t="n">
        <f aca="false">MONTH($B4686)</f>
        <v>12</v>
      </c>
      <c r="E4686" s="2" t="s">
        <v>5565</v>
      </c>
      <c r="F4686" s="5" t="n">
        <f aca="false">ROUNDUP(MONTH($B4686)/3,0)</f>
        <v>4</v>
      </c>
      <c r="G4686" s="2" t="s">
        <v>737</v>
      </c>
      <c r="H4686" s="2" t="s">
        <v>738</v>
      </c>
      <c r="I4686" s="2" t="s">
        <v>33</v>
      </c>
      <c r="J4686" s="2" t="s">
        <v>47</v>
      </c>
      <c r="K4686" s="2" t="s">
        <v>48</v>
      </c>
      <c r="L4686" s="2" t="s">
        <v>155</v>
      </c>
      <c r="M4686" s="2" t="s">
        <v>105</v>
      </c>
      <c r="N4686" s="2" t="s">
        <v>51</v>
      </c>
      <c r="O4686" s="2" t="s">
        <v>171</v>
      </c>
      <c r="P4686" s="2" t="s">
        <v>172</v>
      </c>
      <c r="Q4686" s="2" t="s">
        <v>173</v>
      </c>
      <c r="R4686" s="6" t="n">
        <v>2</v>
      </c>
      <c r="S4686" s="7" t="n">
        <v>939.34</v>
      </c>
      <c r="T4686" s="7" t="n">
        <f aca="false">$R4686*$S4686</f>
        <v>1878.68</v>
      </c>
      <c r="U4686" s="8" t="n">
        <v>0.1</v>
      </c>
      <c r="V4686" s="7" t="n">
        <f aca="false">$T4686*$U4686</f>
        <v>187.868</v>
      </c>
      <c r="W4686" s="7" t="n">
        <f aca="false">$T4686-$V4686</f>
        <v>1690.812</v>
      </c>
      <c r="X4686" s="7" t="n">
        <v>558.4</v>
      </c>
      <c r="Y4686" s="7" t="n">
        <f aca="false">$R4686*$X4686</f>
        <v>1116.8</v>
      </c>
      <c r="Z4686" s="7" t="n">
        <f aca="false">$W4686-$Y4686</f>
        <v>574.012</v>
      </c>
      <c r="AA4686" s="8" t="n">
        <f aca="false">IFERROR($Z4686/$W4686,0)</f>
        <v>0.339488955602397</v>
      </c>
      <c r="AB4686" s="2" t="s">
        <v>55</v>
      </c>
      <c r="AC4686" s="2" t="s">
        <v>43</v>
      </c>
    </row>
    <row r="4687" customFormat="false" ht="15" hidden="false" customHeight="false" outlineLevel="0" collapsed="false">
      <c r="A4687" s="2" t="s">
        <v>6101</v>
      </c>
      <c r="B4687" s="3" t="n">
        <v>45654</v>
      </c>
      <c r="C4687" s="4" t="n">
        <f aca="false">YEAR($B4687)</f>
        <v>2024</v>
      </c>
      <c r="D4687" s="4" t="n">
        <f aca="false">MONTH($B4687)</f>
        <v>12</v>
      </c>
      <c r="E4687" s="2" t="s">
        <v>5565</v>
      </c>
      <c r="F4687" s="5" t="n">
        <f aca="false">ROUNDUP(MONTH($B4687)/3,0)</f>
        <v>4</v>
      </c>
      <c r="G4687" s="2" t="s">
        <v>2453</v>
      </c>
      <c r="H4687" s="2" t="s">
        <v>167</v>
      </c>
      <c r="I4687" s="2" t="s">
        <v>33</v>
      </c>
      <c r="J4687" s="2" t="s">
        <v>47</v>
      </c>
      <c r="K4687" s="2" t="s">
        <v>221</v>
      </c>
      <c r="L4687" s="2" t="s">
        <v>222</v>
      </c>
      <c r="M4687" s="2" t="s">
        <v>156</v>
      </c>
      <c r="N4687" s="2" t="s">
        <v>63</v>
      </c>
      <c r="O4687" s="2" t="s">
        <v>64</v>
      </c>
      <c r="P4687" s="2" t="s">
        <v>342</v>
      </c>
      <c r="Q4687" s="2" t="s">
        <v>408</v>
      </c>
      <c r="R4687" s="6" t="n">
        <v>3</v>
      </c>
      <c r="S4687" s="7" t="n">
        <v>5393.79</v>
      </c>
      <c r="T4687" s="7" t="n">
        <f aca="false">$R4687*$S4687</f>
        <v>16181.37</v>
      </c>
      <c r="U4687" s="8" t="n">
        <v>0</v>
      </c>
      <c r="V4687" s="7" t="n">
        <f aca="false">$T4687*$U4687</f>
        <v>0</v>
      </c>
      <c r="W4687" s="7" t="n">
        <f aca="false">$T4687-$V4687</f>
        <v>16181.37</v>
      </c>
      <c r="X4687" s="7" t="n">
        <v>3824.4</v>
      </c>
      <c r="Y4687" s="7" t="n">
        <f aca="false">$R4687*$X4687</f>
        <v>11473.2</v>
      </c>
      <c r="Z4687" s="7" t="n">
        <f aca="false">$W4687-$Y4687</f>
        <v>4708.17</v>
      </c>
      <c r="AA4687" s="8" t="n">
        <f aca="false">IFERROR($Z4687/$W4687,0)</f>
        <v>0.290962384519976</v>
      </c>
      <c r="AB4687" s="2" t="s">
        <v>67</v>
      </c>
      <c r="AC4687" s="2" t="s">
        <v>43</v>
      </c>
    </row>
    <row r="4688" customFormat="false" ht="15" hidden="false" customHeight="false" outlineLevel="0" collapsed="false">
      <c r="A4688" s="2" t="s">
        <v>6102</v>
      </c>
      <c r="B4688" s="3" t="n">
        <v>45654</v>
      </c>
      <c r="C4688" s="4" t="n">
        <f aca="false">YEAR($B4688)</f>
        <v>2024</v>
      </c>
      <c r="D4688" s="4" t="n">
        <f aca="false">MONTH($B4688)</f>
        <v>12</v>
      </c>
      <c r="E4688" s="2" t="s">
        <v>5565</v>
      </c>
      <c r="F4688" s="5" t="n">
        <f aca="false">ROUNDUP(MONTH($B4688)/3,0)</f>
        <v>4</v>
      </c>
      <c r="G4688" s="2" t="s">
        <v>194</v>
      </c>
      <c r="H4688" s="2" t="s">
        <v>195</v>
      </c>
      <c r="I4688" s="2" t="s">
        <v>33</v>
      </c>
      <c r="J4688" s="2" t="s">
        <v>47</v>
      </c>
      <c r="K4688" s="2" t="s">
        <v>196</v>
      </c>
      <c r="L4688" s="2" t="s">
        <v>197</v>
      </c>
      <c r="M4688" s="2" t="s">
        <v>105</v>
      </c>
      <c r="N4688" s="2" t="s">
        <v>63</v>
      </c>
      <c r="O4688" s="2" t="s">
        <v>171</v>
      </c>
      <c r="P4688" s="2" t="s">
        <v>172</v>
      </c>
      <c r="Q4688" s="2" t="s">
        <v>173</v>
      </c>
      <c r="R4688" s="6" t="n">
        <v>2</v>
      </c>
      <c r="S4688" s="7" t="n">
        <v>866.44</v>
      </c>
      <c r="T4688" s="7" t="n">
        <f aca="false">$R4688*$S4688</f>
        <v>1732.88</v>
      </c>
      <c r="U4688" s="8" t="n">
        <v>0.08</v>
      </c>
      <c r="V4688" s="7" t="n">
        <f aca="false">$T4688*$U4688</f>
        <v>138.6304</v>
      </c>
      <c r="W4688" s="7" t="n">
        <f aca="false">$T4688-$V4688</f>
        <v>1594.2496</v>
      </c>
      <c r="X4688" s="7" t="n">
        <v>551.18</v>
      </c>
      <c r="Y4688" s="7" t="n">
        <f aca="false">$R4688*$X4688</f>
        <v>1102.36</v>
      </c>
      <c r="Z4688" s="7" t="n">
        <f aca="false">$W4688-$Y4688</f>
        <v>491.8896</v>
      </c>
      <c r="AA4688" s="8" t="n">
        <f aca="false">IFERROR($Z4688/$W4688,0)</f>
        <v>0.308539892373189</v>
      </c>
      <c r="AB4688" s="2" t="s">
        <v>55</v>
      </c>
      <c r="AC4688" s="2" t="s">
        <v>43</v>
      </c>
    </row>
    <row r="4689" customFormat="false" ht="15" hidden="false" customHeight="false" outlineLevel="0" collapsed="false">
      <c r="A4689" s="2" t="s">
        <v>6103</v>
      </c>
      <c r="B4689" s="3" t="n">
        <v>45654</v>
      </c>
      <c r="C4689" s="4" t="n">
        <f aca="false">YEAR($B4689)</f>
        <v>2024</v>
      </c>
      <c r="D4689" s="4" t="n">
        <f aca="false">MONTH($B4689)</f>
        <v>12</v>
      </c>
      <c r="E4689" s="2" t="s">
        <v>5565</v>
      </c>
      <c r="F4689" s="5" t="n">
        <f aca="false">ROUNDUP(MONTH($B4689)/3,0)</f>
        <v>4</v>
      </c>
      <c r="G4689" s="2" t="s">
        <v>45</v>
      </c>
      <c r="H4689" s="2" t="s">
        <v>46</v>
      </c>
      <c r="I4689" s="2" t="s">
        <v>33</v>
      </c>
      <c r="J4689" s="2" t="s">
        <v>47</v>
      </c>
      <c r="K4689" s="2" t="s">
        <v>48</v>
      </c>
      <c r="L4689" s="2" t="s">
        <v>49</v>
      </c>
      <c r="M4689" s="2" t="s">
        <v>156</v>
      </c>
      <c r="N4689" s="2" t="s">
        <v>51</v>
      </c>
      <c r="O4689" s="2" t="s">
        <v>114</v>
      </c>
      <c r="P4689" s="2" t="s">
        <v>115</v>
      </c>
      <c r="Q4689" s="2" t="s">
        <v>530</v>
      </c>
      <c r="R4689" s="6" t="n">
        <v>1</v>
      </c>
      <c r="S4689" s="7" t="n">
        <v>153.55</v>
      </c>
      <c r="T4689" s="7" t="n">
        <f aca="false">$R4689*$S4689</f>
        <v>153.55</v>
      </c>
      <c r="U4689" s="8" t="n">
        <v>0.13</v>
      </c>
      <c r="V4689" s="7" t="n">
        <f aca="false">$T4689*$U4689</f>
        <v>19.9615</v>
      </c>
      <c r="W4689" s="7" t="n">
        <f aca="false">$T4689-$V4689</f>
        <v>133.5885</v>
      </c>
      <c r="X4689" s="7" t="n">
        <v>73.18</v>
      </c>
      <c r="Y4689" s="7" t="n">
        <f aca="false">$R4689*$X4689</f>
        <v>73.18</v>
      </c>
      <c r="Z4689" s="7" t="n">
        <f aca="false">$W4689-$Y4689</f>
        <v>60.4085</v>
      </c>
      <c r="AA4689" s="8" t="n">
        <f aca="false">IFERROR($Z4689/$W4689,0)</f>
        <v>0.452198355397358</v>
      </c>
      <c r="AB4689" s="2" t="s">
        <v>42</v>
      </c>
      <c r="AC4689" s="2" t="s">
        <v>43</v>
      </c>
    </row>
    <row r="4690" customFormat="false" ht="15" hidden="false" customHeight="false" outlineLevel="0" collapsed="false">
      <c r="A4690" s="2" t="s">
        <v>6104</v>
      </c>
      <c r="B4690" s="3" t="n">
        <v>45654</v>
      </c>
      <c r="C4690" s="4" t="n">
        <f aca="false">YEAR($B4690)</f>
        <v>2024</v>
      </c>
      <c r="D4690" s="4" t="n">
        <f aca="false">MONTH($B4690)</f>
        <v>12</v>
      </c>
      <c r="E4690" s="2" t="s">
        <v>5565</v>
      </c>
      <c r="F4690" s="5" t="n">
        <f aca="false">ROUNDUP(MONTH($B4690)/3,0)</f>
        <v>4</v>
      </c>
      <c r="G4690" s="2" t="s">
        <v>6105</v>
      </c>
      <c r="H4690" s="2" t="s">
        <v>2129</v>
      </c>
      <c r="I4690" s="2" t="s">
        <v>33</v>
      </c>
      <c r="J4690" s="2" t="s">
        <v>34</v>
      </c>
      <c r="K4690" s="2" t="s">
        <v>230</v>
      </c>
      <c r="L4690" s="2" t="s">
        <v>231</v>
      </c>
      <c r="M4690" s="2" t="s">
        <v>82</v>
      </c>
      <c r="N4690" s="2" t="s">
        <v>51</v>
      </c>
      <c r="O4690" s="2" t="s">
        <v>171</v>
      </c>
      <c r="P4690" s="2" t="s">
        <v>180</v>
      </c>
      <c r="Q4690" s="2" t="s">
        <v>181</v>
      </c>
      <c r="R4690" s="6" t="n">
        <v>1</v>
      </c>
      <c r="S4690" s="7" t="n">
        <v>2673.17</v>
      </c>
      <c r="T4690" s="7" t="n">
        <f aca="false">$R4690*$S4690</f>
        <v>2673.17</v>
      </c>
      <c r="U4690" s="8" t="n">
        <v>0.05</v>
      </c>
      <c r="V4690" s="7" t="n">
        <f aca="false">$T4690*$U4690</f>
        <v>133.6585</v>
      </c>
      <c r="W4690" s="7" t="n">
        <f aca="false">$T4690-$V4690</f>
        <v>2539.5115</v>
      </c>
      <c r="X4690" s="7" t="n">
        <v>1752.5</v>
      </c>
      <c r="Y4690" s="7" t="n">
        <f aca="false">$R4690*$X4690</f>
        <v>1752.5</v>
      </c>
      <c r="Z4690" s="7" t="n">
        <f aca="false">$W4690-$Y4690</f>
        <v>787.0115</v>
      </c>
      <c r="AA4690" s="8" t="n">
        <f aca="false">IFERROR($Z4690/$W4690,0)</f>
        <v>0.309906649369377</v>
      </c>
      <c r="AB4690" s="2" t="s">
        <v>42</v>
      </c>
      <c r="AC4690" s="2" t="s">
        <v>43</v>
      </c>
    </row>
    <row r="4691" customFormat="false" ht="15" hidden="false" customHeight="false" outlineLevel="0" collapsed="false">
      <c r="A4691" s="2" t="s">
        <v>6106</v>
      </c>
      <c r="B4691" s="3" t="n">
        <v>45654</v>
      </c>
      <c r="C4691" s="4" t="n">
        <f aca="false">YEAR($B4691)</f>
        <v>2024</v>
      </c>
      <c r="D4691" s="4" t="n">
        <f aca="false">MONTH($B4691)</f>
        <v>12</v>
      </c>
      <c r="E4691" s="2" t="s">
        <v>5565</v>
      </c>
      <c r="F4691" s="5" t="n">
        <f aca="false">ROUNDUP(MONTH($B4691)/3,0)</f>
        <v>4</v>
      </c>
      <c r="G4691" s="2" t="s">
        <v>638</v>
      </c>
      <c r="H4691" s="2" t="s">
        <v>639</v>
      </c>
      <c r="I4691" s="2" t="s">
        <v>33</v>
      </c>
      <c r="J4691" s="2" t="s">
        <v>59</v>
      </c>
      <c r="K4691" s="2" t="s">
        <v>321</v>
      </c>
      <c r="L4691" s="2" t="s">
        <v>322</v>
      </c>
      <c r="M4691" s="2" t="s">
        <v>131</v>
      </c>
      <c r="N4691" s="2" t="s">
        <v>63</v>
      </c>
      <c r="O4691" s="2" t="s">
        <v>114</v>
      </c>
      <c r="P4691" s="2" t="s">
        <v>115</v>
      </c>
      <c r="Q4691" s="2" t="s">
        <v>530</v>
      </c>
      <c r="R4691" s="6" t="n">
        <v>2</v>
      </c>
      <c r="S4691" s="7" t="n">
        <v>153.1</v>
      </c>
      <c r="T4691" s="7" t="n">
        <f aca="false">$R4691*$S4691</f>
        <v>306.2</v>
      </c>
      <c r="U4691" s="8" t="n">
        <v>0</v>
      </c>
      <c r="V4691" s="7" t="n">
        <f aca="false">$T4691*$U4691</f>
        <v>0</v>
      </c>
      <c r="W4691" s="7" t="n">
        <f aca="false">$T4691-$V4691</f>
        <v>306.2</v>
      </c>
      <c r="X4691" s="7" t="n">
        <v>72.82</v>
      </c>
      <c r="Y4691" s="7" t="n">
        <f aca="false">$R4691*$X4691</f>
        <v>145.64</v>
      </c>
      <c r="Z4691" s="7" t="n">
        <f aca="false">$W4691-$Y4691</f>
        <v>160.56</v>
      </c>
      <c r="AA4691" s="8" t="n">
        <f aca="false">IFERROR($Z4691/$W4691,0)</f>
        <v>0.524363161332463</v>
      </c>
      <c r="AB4691" s="2" t="s">
        <v>55</v>
      </c>
      <c r="AC4691" s="2" t="s">
        <v>43</v>
      </c>
    </row>
    <row r="4692" customFormat="false" ht="15" hidden="false" customHeight="false" outlineLevel="0" collapsed="false">
      <c r="A4692" s="2" t="s">
        <v>6107</v>
      </c>
      <c r="B4692" s="3" t="n">
        <v>45654</v>
      </c>
      <c r="C4692" s="4" t="n">
        <f aca="false">YEAR($B4692)</f>
        <v>2024</v>
      </c>
      <c r="D4692" s="4" t="n">
        <f aca="false">MONTH($B4692)</f>
        <v>12</v>
      </c>
      <c r="E4692" s="2" t="s">
        <v>5565</v>
      </c>
      <c r="F4692" s="5" t="n">
        <f aca="false">ROUNDUP(MONTH($B4692)/3,0)</f>
        <v>4</v>
      </c>
      <c r="G4692" s="2" t="s">
        <v>1319</v>
      </c>
      <c r="H4692" s="2" t="s">
        <v>738</v>
      </c>
      <c r="I4692" s="2" t="s">
        <v>33</v>
      </c>
      <c r="J4692" s="2" t="s">
        <v>47</v>
      </c>
      <c r="K4692" s="2" t="s">
        <v>48</v>
      </c>
      <c r="L4692" s="2" t="s">
        <v>155</v>
      </c>
      <c r="M4692" s="2" t="s">
        <v>105</v>
      </c>
      <c r="N4692" s="2" t="s">
        <v>38</v>
      </c>
      <c r="O4692" s="2" t="s">
        <v>52</v>
      </c>
      <c r="P4692" s="2" t="s">
        <v>83</v>
      </c>
      <c r="Q4692" s="2" t="s">
        <v>112</v>
      </c>
      <c r="R4692" s="6" t="n">
        <v>1</v>
      </c>
      <c r="S4692" s="7" t="n">
        <v>2738.47</v>
      </c>
      <c r="T4692" s="7" t="n">
        <f aca="false">$R4692*$S4692</f>
        <v>2738.47</v>
      </c>
      <c r="U4692" s="8" t="n">
        <v>0</v>
      </c>
      <c r="V4692" s="7" t="n">
        <f aca="false">$T4692*$U4692</f>
        <v>0</v>
      </c>
      <c r="W4692" s="7" t="n">
        <f aca="false">$T4692-$V4692</f>
        <v>2738.47</v>
      </c>
      <c r="X4692" s="7" t="n">
        <v>2153.59</v>
      </c>
      <c r="Y4692" s="7" t="n">
        <f aca="false">$R4692*$X4692</f>
        <v>2153.59</v>
      </c>
      <c r="Z4692" s="7" t="n">
        <f aca="false">$W4692-$Y4692</f>
        <v>584.88</v>
      </c>
      <c r="AA4692" s="8" t="n">
        <f aca="false">IFERROR($Z4692/$W4692,0)</f>
        <v>0.21357911534543</v>
      </c>
      <c r="AB4692" s="2" t="s">
        <v>85</v>
      </c>
      <c r="AC4692" s="2" t="s">
        <v>43</v>
      </c>
    </row>
    <row r="4693" customFormat="false" ht="15" hidden="false" customHeight="false" outlineLevel="0" collapsed="false">
      <c r="A4693" s="2" t="s">
        <v>6108</v>
      </c>
      <c r="B4693" s="3" t="n">
        <v>45654</v>
      </c>
      <c r="C4693" s="4" t="n">
        <f aca="false">YEAR($B4693)</f>
        <v>2024</v>
      </c>
      <c r="D4693" s="4" t="n">
        <f aca="false">MONTH($B4693)</f>
        <v>12</v>
      </c>
      <c r="E4693" s="2" t="s">
        <v>5565</v>
      </c>
      <c r="F4693" s="5" t="n">
        <f aca="false">ROUNDUP(MONTH($B4693)/3,0)</f>
        <v>4</v>
      </c>
      <c r="G4693" s="2" t="s">
        <v>1926</v>
      </c>
      <c r="H4693" s="2" t="s">
        <v>1927</v>
      </c>
      <c r="I4693" s="2" t="s">
        <v>104</v>
      </c>
      <c r="J4693" s="2" t="s">
        <v>147</v>
      </c>
      <c r="K4693" s="2" t="s">
        <v>397</v>
      </c>
      <c r="L4693" s="2" t="s">
        <v>398</v>
      </c>
      <c r="M4693" s="2" t="s">
        <v>150</v>
      </c>
      <c r="N4693" s="2" t="s">
        <v>63</v>
      </c>
      <c r="O4693" s="2" t="s">
        <v>171</v>
      </c>
      <c r="P4693" s="2" t="s">
        <v>204</v>
      </c>
      <c r="Q4693" s="2" t="s">
        <v>205</v>
      </c>
      <c r="R4693" s="6" t="n">
        <v>3</v>
      </c>
      <c r="S4693" s="7" t="n">
        <v>1185.41</v>
      </c>
      <c r="T4693" s="7" t="n">
        <f aca="false">$R4693*$S4693</f>
        <v>3556.23</v>
      </c>
      <c r="U4693" s="8" t="n">
        <v>0</v>
      </c>
      <c r="V4693" s="7" t="n">
        <f aca="false">$T4693*$U4693</f>
        <v>0</v>
      </c>
      <c r="W4693" s="7" t="n">
        <f aca="false">$T4693-$V4693</f>
        <v>3556.23</v>
      </c>
      <c r="X4693" s="7" t="n">
        <v>753.28</v>
      </c>
      <c r="Y4693" s="7" t="n">
        <f aca="false">$R4693*$X4693</f>
        <v>2259.84</v>
      </c>
      <c r="Z4693" s="7" t="n">
        <f aca="false">$W4693-$Y4693</f>
        <v>1296.39</v>
      </c>
      <c r="AA4693" s="8" t="n">
        <f aca="false">IFERROR($Z4693/$W4693,0)</f>
        <v>0.364540538716562</v>
      </c>
      <c r="AB4693" s="2" t="s">
        <v>67</v>
      </c>
      <c r="AC4693" s="2" t="s">
        <v>43</v>
      </c>
    </row>
    <row r="4694" customFormat="false" ht="15" hidden="false" customHeight="false" outlineLevel="0" collapsed="false">
      <c r="A4694" s="2" t="s">
        <v>6109</v>
      </c>
      <c r="B4694" s="3" t="n">
        <v>45654</v>
      </c>
      <c r="C4694" s="4" t="n">
        <f aca="false">YEAR($B4694)</f>
        <v>2024</v>
      </c>
      <c r="D4694" s="4" t="n">
        <f aca="false">MONTH($B4694)</f>
        <v>12</v>
      </c>
      <c r="E4694" s="2" t="s">
        <v>5565</v>
      </c>
      <c r="F4694" s="5" t="n">
        <f aca="false">ROUNDUP(MONTH($B4694)/3,0)</f>
        <v>4</v>
      </c>
      <c r="G4694" s="2" t="s">
        <v>1716</v>
      </c>
      <c r="H4694" s="2" t="s">
        <v>975</v>
      </c>
      <c r="I4694" s="2" t="s">
        <v>104</v>
      </c>
      <c r="J4694" s="2" t="s">
        <v>59</v>
      </c>
      <c r="K4694" s="2" t="s">
        <v>140</v>
      </c>
      <c r="L4694" s="2" t="s">
        <v>141</v>
      </c>
      <c r="M4694" s="2" t="s">
        <v>131</v>
      </c>
      <c r="N4694" s="2" t="s">
        <v>38</v>
      </c>
      <c r="O4694" s="2" t="s">
        <v>39</v>
      </c>
      <c r="P4694" s="2" t="s">
        <v>40</v>
      </c>
      <c r="Q4694" s="2" t="s">
        <v>334</v>
      </c>
      <c r="R4694" s="6" t="n">
        <v>8</v>
      </c>
      <c r="S4694" s="7" t="n">
        <v>3814.24</v>
      </c>
      <c r="T4694" s="7" t="n">
        <f aca="false">$R4694*$S4694</f>
        <v>30513.92</v>
      </c>
      <c r="U4694" s="8" t="n">
        <v>0.08</v>
      </c>
      <c r="V4694" s="7" t="n">
        <f aca="false">$T4694*$U4694</f>
        <v>2441.1136</v>
      </c>
      <c r="W4694" s="7" t="n">
        <f aca="false">$T4694-$V4694</f>
        <v>28072.8064</v>
      </c>
      <c r="X4694" s="7" t="n">
        <v>2863.01</v>
      </c>
      <c r="Y4694" s="7" t="n">
        <f aca="false">$R4694*$X4694</f>
        <v>22904.08</v>
      </c>
      <c r="Z4694" s="7" t="n">
        <f aca="false">$W4694-$Y4694</f>
        <v>5168.7264</v>
      </c>
      <c r="AA4694" s="8" t="n">
        <f aca="false">IFERROR($Z4694/$W4694,0)</f>
        <v>0.184118620929897</v>
      </c>
      <c r="AB4694" s="2" t="s">
        <v>42</v>
      </c>
      <c r="AC4694" s="2" t="s">
        <v>43</v>
      </c>
    </row>
    <row r="4695" customFormat="false" ht="15" hidden="false" customHeight="false" outlineLevel="0" collapsed="false">
      <c r="A4695" s="2" t="s">
        <v>6110</v>
      </c>
      <c r="B4695" s="3" t="n">
        <v>45654</v>
      </c>
      <c r="C4695" s="4" t="n">
        <f aca="false">YEAR($B4695)</f>
        <v>2024</v>
      </c>
      <c r="D4695" s="4" t="n">
        <f aca="false">MONTH($B4695)</f>
        <v>12</v>
      </c>
      <c r="E4695" s="2" t="s">
        <v>5565</v>
      </c>
      <c r="F4695" s="5" t="n">
        <f aca="false">ROUNDUP(MONTH($B4695)/3,0)</f>
        <v>4</v>
      </c>
      <c r="G4695" s="2" t="s">
        <v>208</v>
      </c>
      <c r="H4695" s="2" t="s">
        <v>209</v>
      </c>
      <c r="I4695" s="2" t="s">
        <v>33</v>
      </c>
      <c r="J4695" s="2" t="s">
        <v>59</v>
      </c>
      <c r="K4695" s="2" t="s">
        <v>210</v>
      </c>
      <c r="L4695" s="2" t="s">
        <v>211</v>
      </c>
      <c r="M4695" s="2" t="s">
        <v>131</v>
      </c>
      <c r="N4695" s="2" t="s">
        <v>63</v>
      </c>
      <c r="O4695" s="2" t="s">
        <v>171</v>
      </c>
      <c r="P4695" s="2" t="s">
        <v>204</v>
      </c>
      <c r="Q4695" s="2" t="s">
        <v>232</v>
      </c>
      <c r="R4695" s="6" t="n">
        <v>3</v>
      </c>
      <c r="S4695" s="7" t="n">
        <v>958.54</v>
      </c>
      <c r="T4695" s="7" t="n">
        <f aca="false">$R4695*$S4695</f>
        <v>2875.62</v>
      </c>
      <c r="U4695" s="8" t="n">
        <v>0.03</v>
      </c>
      <c r="V4695" s="7" t="n">
        <f aca="false">$T4695*$U4695</f>
        <v>86.2686</v>
      </c>
      <c r="W4695" s="7" t="n">
        <f aca="false">$T4695-$V4695</f>
        <v>2789.3514</v>
      </c>
      <c r="X4695" s="7" t="n">
        <v>600</v>
      </c>
      <c r="Y4695" s="7" t="n">
        <f aca="false">$R4695*$X4695</f>
        <v>1800</v>
      </c>
      <c r="Z4695" s="7" t="n">
        <f aca="false">$W4695-$Y4695</f>
        <v>989.3514</v>
      </c>
      <c r="AA4695" s="8" t="n">
        <f aca="false">IFERROR($Z4695/$W4695,0)</f>
        <v>0.354688692145421</v>
      </c>
      <c r="AB4695" s="2" t="s">
        <v>55</v>
      </c>
      <c r="AC4695" s="2" t="s">
        <v>43</v>
      </c>
    </row>
    <row r="4696" customFormat="false" ht="15" hidden="false" customHeight="false" outlineLevel="0" collapsed="false">
      <c r="A4696" s="2" t="s">
        <v>6111</v>
      </c>
      <c r="B4696" s="3" t="n">
        <v>45654</v>
      </c>
      <c r="C4696" s="4" t="n">
        <f aca="false">YEAR($B4696)</f>
        <v>2024</v>
      </c>
      <c r="D4696" s="4" t="n">
        <f aca="false">MONTH($B4696)</f>
        <v>12</v>
      </c>
      <c r="E4696" s="2" t="s">
        <v>5565</v>
      </c>
      <c r="F4696" s="5" t="n">
        <f aca="false">ROUNDUP(MONTH($B4696)/3,0)</f>
        <v>4</v>
      </c>
      <c r="G4696" s="2" t="s">
        <v>482</v>
      </c>
      <c r="H4696" s="2" t="s">
        <v>483</v>
      </c>
      <c r="I4696" s="2" t="s">
        <v>33</v>
      </c>
      <c r="J4696" s="2" t="s">
        <v>147</v>
      </c>
      <c r="K4696" s="2" t="s">
        <v>397</v>
      </c>
      <c r="L4696" s="2" t="s">
        <v>398</v>
      </c>
      <c r="M4696" s="2" t="s">
        <v>150</v>
      </c>
      <c r="N4696" s="2" t="s">
        <v>151</v>
      </c>
      <c r="O4696" s="2" t="s">
        <v>114</v>
      </c>
      <c r="P4696" s="2" t="s">
        <v>234</v>
      </c>
      <c r="Q4696" s="2" t="s">
        <v>235</v>
      </c>
      <c r="R4696" s="6" t="n">
        <v>3</v>
      </c>
      <c r="S4696" s="7" t="n">
        <v>240.1</v>
      </c>
      <c r="T4696" s="7" t="n">
        <f aca="false">$R4696*$S4696</f>
        <v>720.3</v>
      </c>
      <c r="U4696" s="8" t="n">
        <v>0.1</v>
      </c>
      <c r="V4696" s="7" t="n">
        <f aca="false">$T4696*$U4696</f>
        <v>72.03</v>
      </c>
      <c r="W4696" s="7" t="n">
        <f aca="false">$T4696-$V4696</f>
        <v>648.27</v>
      </c>
      <c r="X4696" s="7" t="n">
        <v>111.29</v>
      </c>
      <c r="Y4696" s="7" t="n">
        <f aca="false">$R4696*$X4696</f>
        <v>333.87</v>
      </c>
      <c r="Z4696" s="7" t="n">
        <f aca="false">$W4696-$Y4696</f>
        <v>314.4</v>
      </c>
      <c r="AA4696" s="8" t="n">
        <f aca="false">IFERROR($Z4696/$W4696,0)</f>
        <v>0.484983108889814</v>
      </c>
      <c r="AB4696" s="2" t="s">
        <v>42</v>
      </c>
      <c r="AC4696" s="2" t="s">
        <v>43</v>
      </c>
    </row>
    <row r="4697" customFormat="false" ht="15" hidden="false" customHeight="false" outlineLevel="0" collapsed="false">
      <c r="A4697" s="2" t="s">
        <v>6112</v>
      </c>
      <c r="B4697" s="3" t="n">
        <v>45654</v>
      </c>
      <c r="C4697" s="4" t="n">
        <f aca="false">YEAR($B4697)</f>
        <v>2024</v>
      </c>
      <c r="D4697" s="4" t="n">
        <f aca="false">MONTH($B4697)</f>
        <v>12</v>
      </c>
      <c r="E4697" s="2" t="s">
        <v>5565</v>
      </c>
      <c r="F4697" s="5" t="n">
        <f aca="false">ROUNDUP(MONTH($B4697)/3,0)</f>
        <v>4</v>
      </c>
      <c r="G4697" s="2" t="s">
        <v>45</v>
      </c>
      <c r="H4697" s="2" t="s">
        <v>46</v>
      </c>
      <c r="I4697" s="2" t="s">
        <v>33</v>
      </c>
      <c r="J4697" s="2" t="s">
        <v>47</v>
      </c>
      <c r="K4697" s="2" t="s">
        <v>48</v>
      </c>
      <c r="L4697" s="2" t="s">
        <v>49</v>
      </c>
      <c r="M4697" s="2" t="s">
        <v>156</v>
      </c>
      <c r="N4697" s="2" t="s">
        <v>51</v>
      </c>
      <c r="O4697" s="2" t="s">
        <v>114</v>
      </c>
      <c r="P4697" s="2" t="s">
        <v>234</v>
      </c>
      <c r="Q4697" s="2" t="s">
        <v>238</v>
      </c>
      <c r="R4697" s="6" t="n">
        <v>2</v>
      </c>
      <c r="S4697" s="7" t="n">
        <v>366.13</v>
      </c>
      <c r="T4697" s="7" t="n">
        <f aca="false">$R4697*$S4697</f>
        <v>732.26</v>
      </c>
      <c r="U4697" s="8" t="n">
        <v>0.2</v>
      </c>
      <c r="V4697" s="7" t="n">
        <f aca="false">$T4697*$U4697</f>
        <v>146.452</v>
      </c>
      <c r="W4697" s="7" t="n">
        <f aca="false">$T4697-$V4697</f>
        <v>585.808</v>
      </c>
      <c r="X4697" s="7" t="n">
        <v>179.59</v>
      </c>
      <c r="Y4697" s="7" t="n">
        <f aca="false">$R4697*$X4697</f>
        <v>359.18</v>
      </c>
      <c r="Z4697" s="7" t="n">
        <f aca="false">$W4697-$Y4697</f>
        <v>226.628</v>
      </c>
      <c r="AA4697" s="8" t="n">
        <f aca="false">IFERROR($Z4697/$W4697,0)</f>
        <v>0.386863955425669</v>
      </c>
      <c r="AB4697" s="2" t="s">
        <v>42</v>
      </c>
      <c r="AC4697" s="2" t="s">
        <v>43</v>
      </c>
    </row>
    <row r="4698" customFormat="false" ht="15" hidden="false" customHeight="false" outlineLevel="0" collapsed="false">
      <c r="A4698" s="2" t="s">
        <v>6113</v>
      </c>
      <c r="B4698" s="3" t="n">
        <v>45654</v>
      </c>
      <c r="C4698" s="4" t="n">
        <f aca="false">YEAR($B4698)</f>
        <v>2024</v>
      </c>
      <c r="D4698" s="4" t="n">
        <f aca="false">MONTH($B4698)</f>
        <v>12</v>
      </c>
      <c r="E4698" s="2" t="s">
        <v>5565</v>
      </c>
      <c r="F4698" s="5" t="n">
        <f aca="false">ROUNDUP(MONTH($B4698)/3,0)</f>
        <v>4</v>
      </c>
      <c r="G4698" s="2" t="s">
        <v>884</v>
      </c>
      <c r="H4698" s="2" t="s">
        <v>885</v>
      </c>
      <c r="I4698" s="2" t="s">
        <v>33</v>
      </c>
      <c r="J4698" s="2" t="s">
        <v>89</v>
      </c>
      <c r="K4698" s="2" t="s">
        <v>90</v>
      </c>
      <c r="L4698" s="2" t="s">
        <v>91</v>
      </c>
      <c r="M4698" s="2" t="s">
        <v>99</v>
      </c>
      <c r="N4698" s="2" t="s">
        <v>63</v>
      </c>
      <c r="O4698" s="2" t="s">
        <v>114</v>
      </c>
      <c r="P4698" s="2" t="s">
        <v>115</v>
      </c>
      <c r="Q4698" s="2" t="s">
        <v>530</v>
      </c>
      <c r="R4698" s="6" t="n">
        <v>2</v>
      </c>
      <c r="S4698" s="7" t="n">
        <v>157.64</v>
      </c>
      <c r="T4698" s="7" t="n">
        <f aca="false">$R4698*$S4698</f>
        <v>315.28</v>
      </c>
      <c r="U4698" s="8" t="n">
        <v>0.1</v>
      </c>
      <c r="V4698" s="7" t="n">
        <f aca="false">$T4698*$U4698</f>
        <v>31.528</v>
      </c>
      <c r="W4698" s="7" t="n">
        <f aca="false">$T4698-$V4698</f>
        <v>283.752</v>
      </c>
      <c r="X4698" s="7" t="n">
        <v>79.41</v>
      </c>
      <c r="Y4698" s="7" t="n">
        <f aca="false">$R4698*$X4698</f>
        <v>158.82</v>
      </c>
      <c r="Z4698" s="7" t="n">
        <f aca="false">$W4698-$Y4698</f>
        <v>124.932</v>
      </c>
      <c r="AA4698" s="8" t="n">
        <f aca="false">IFERROR($Z4698/$W4698,0)</f>
        <v>0.440285883447517</v>
      </c>
      <c r="AB4698" s="2" t="s">
        <v>85</v>
      </c>
      <c r="AC4698" s="2" t="s">
        <v>43</v>
      </c>
    </row>
    <row r="4699" customFormat="false" ht="15" hidden="false" customHeight="false" outlineLevel="0" collapsed="false">
      <c r="A4699" s="2" t="s">
        <v>6114</v>
      </c>
      <c r="B4699" s="3" t="n">
        <v>45654</v>
      </c>
      <c r="C4699" s="4" t="n">
        <f aca="false">YEAR($B4699)</f>
        <v>2024</v>
      </c>
      <c r="D4699" s="4" t="n">
        <f aca="false">MONTH($B4699)</f>
        <v>12</v>
      </c>
      <c r="E4699" s="2" t="s">
        <v>5565</v>
      </c>
      <c r="F4699" s="5" t="n">
        <f aca="false">ROUNDUP(MONTH($B4699)/3,0)</f>
        <v>4</v>
      </c>
      <c r="G4699" s="2" t="s">
        <v>638</v>
      </c>
      <c r="H4699" s="2" t="s">
        <v>639</v>
      </c>
      <c r="I4699" s="2" t="s">
        <v>33</v>
      </c>
      <c r="J4699" s="2" t="s">
        <v>59</v>
      </c>
      <c r="K4699" s="2" t="s">
        <v>321</v>
      </c>
      <c r="L4699" s="2" t="s">
        <v>322</v>
      </c>
      <c r="M4699" s="2" t="s">
        <v>142</v>
      </c>
      <c r="N4699" s="2" t="s">
        <v>51</v>
      </c>
      <c r="O4699" s="2" t="s">
        <v>52</v>
      </c>
      <c r="P4699" s="2" t="s">
        <v>126</v>
      </c>
      <c r="Q4699" s="2" t="s">
        <v>253</v>
      </c>
      <c r="R4699" s="6" t="n">
        <v>1</v>
      </c>
      <c r="S4699" s="7" t="n">
        <v>1651.24</v>
      </c>
      <c r="T4699" s="7" t="n">
        <f aca="false">$R4699*$S4699</f>
        <v>1651.24</v>
      </c>
      <c r="U4699" s="8" t="n">
        <v>0</v>
      </c>
      <c r="V4699" s="7" t="n">
        <f aca="false">$T4699*$U4699</f>
        <v>0</v>
      </c>
      <c r="W4699" s="7" t="n">
        <f aca="false">$T4699-$V4699</f>
        <v>1651.24</v>
      </c>
      <c r="X4699" s="7" t="n">
        <v>1100.4</v>
      </c>
      <c r="Y4699" s="7" t="n">
        <f aca="false">$R4699*$X4699</f>
        <v>1100.4</v>
      </c>
      <c r="Z4699" s="7" t="n">
        <f aca="false">$W4699-$Y4699</f>
        <v>550.84</v>
      </c>
      <c r="AA4699" s="8" t="n">
        <f aca="false">IFERROR($Z4699/$W4699,0)</f>
        <v>0.333591725006662</v>
      </c>
      <c r="AB4699" s="2" t="s">
        <v>76</v>
      </c>
      <c r="AC4699" s="2" t="s">
        <v>43</v>
      </c>
    </row>
    <row r="4700" customFormat="false" ht="15" hidden="false" customHeight="false" outlineLevel="0" collapsed="false">
      <c r="A4700" s="2" t="s">
        <v>6115</v>
      </c>
      <c r="B4700" s="3" t="n">
        <v>45654</v>
      </c>
      <c r="C4700" s="4" t="n">
        <f aca="false">YEAR($B4700)</f>
        <v>2024</v>
      </c>
      <c r="D4700" s="4" t="n">
        <f aca="false">MONTH($B4700)</f>
        <v>12</v>
      </c>
      <c r="E4700" s="2" t="s">
        <v>5565</v>
      </c>
      <c r="F4700" s="5" t="n">
        <f aca="false">ROUNDUP(MONTH($B4700)/3,0)</f>
        <v>4</v>
      </c>
      <c r="G4700" s="2" t="s">
        <v>2993</v>
      </c>
      <c r="H4700" s="2" t="s">
        <v>2088</v>
      </c>
      <c r="I4700" s="2" t="s">
        <v>33</v>
      </c>
      <c r="J4700" s="2" t="s">
        <v>47</v>
      </c>
      <c r="K4700" s="2" t="s">
        <v>221</v>
      </c>
      <c r="L4700" s="2" t="s">
        <v>222</v>
      </c>
      <c r="M4700" s="2" t="s">
        <v>118</v>
      </c>
      <c r="N4700" s="2" t="s">
        <v>73</v>
      </c>
      <c r="O4700" s="2" t="s">
        <v>114</v>
      </c>
      <c r="P4700" s="2" t="s">
        <v>234</v>
      </c>
      <c r="Q4700" s="2" t="s">
        <v>276</v>
      </c>
      <c r="R4700" s="6" t="n">
        <v>1</v>
      </c>
      <c r="S4700" s="7" t="n">
        <v>192.97</v>
      </c>
      <c r="T4700" s="7" t="n">
        <f aca="false">$R4700*$S4700</f>
        <v>192.97</v>
      </c>
      <c r="U4700" s="8" t="n">
        <v>0.05</v>
      </c>
      <c r="V4700" s="7" t="n">
        <f aca="false">$T4700*$U4700</f>
        <v>9.6485</v>
      </c>
      <c r="W4700" s="7" t="n">
        <f aca="false">$T4700-$V4700</f>
        <v>183.3215</v>
      </c>
      <c r="X4700" s="7" t="n">
        <v>101.29</v>
      </c>
      <c r="Y4700" s="7" t="n">
        <f aca="false">$R4700*$X4700</f>
        <v>101.29</v>
      </c>
      <c r="Z4700" s="7" t="n">
        <f aca="false">$W4700-$Y4700</f>
        <v>82.0315</v>
      </c>
      <c r="AA4700" s="8" t="n">
        <f aca="false">IFERROR($Z4700/$W4700,0)</f>
        <v>0.447473427830342</v>
      </c>
      <c r="AB4700" s="2" t="s">
        <v>85</v>
      </c>
      <c r="AC4700" s="2" t="s">
        <v>43</v>
      </c>
    </row>
    <row r="4701" customFormat="false" ht="15" hidden="false" customHeight="false" outlineLevel="0" collapsed="false">
      <c r="A4701" s="2" t="s">
        <v>6116</v>
      </c>
      <c r="B4701" s="3" t="n">
        <v>45654</v>
      </c>
      <c r="C4701" s="4" t="n">
        <f aca="false">YEAR($B4701)</f>
        <v>2024</v>
      </c>
      <c r="D4701" s="4" t="n">
        <f aca="false">MONTH($B4701)</f>
        <v>12</v>
      </c>
      <c r="E4701" s="2" t="s">
        <v>5565</v>
      </c>
      <c r="F4701" s="5" t="n">
        <f aca="false">ROUNDUP(MONTH($B4701)/3,0)</f>
        <v>4</v>
      </c>
      <c r="G4701" s="2" t="s">
        <v>1497</v>
      </c>
      <c r="H4701" s="2" t="s">
        <v>241</v>
      </c>
      <c r="I4701" s="2" t="s">
        <v>33</v>
      </c>
      <c r="J4701" s="2" t="s">
        <v>59</v>
      </c>
      <c r="K4701" s="2" t="s">
        <v>210</v>
      </c>
      <c r="L4701" s="2" t="s">
        <v>211</v>
      </c>
      <c r="M4701" s="2" t="s">
        <v>131</v>
      </c>
      <c r="N4701" s="2" t="s">
        <v>38</v>
      </c>
      <c r="O4701" s="2" t="s">
        <v>171</v>
      </c>
      <c r="P4701" s="2" t="s">
        <v>172</v>
      </c>
      <c r="Q4701" s="2" t="s">
        <v>173</v>
      </c>
      <c r="R4701" s="6" t="n">
        <v>2</v>
      </c>
      <c r="S4701" s="7" t="n">
        <v>958.85</v>
      </c>
      <c r="T4701" s="7" t="n">
        <f aca="false">$R4701*$S4701</f>
        <v>1917.7</v>
      </c>
      <c r="U4701" s="8" t="n">
        <v>0</v>
      </c>
      <c r="V4701" s="7" t="n">
        <f aca="false">$T4701*$U4701</f>
        <v>0</v>
      </c>
      <c r="W4701" s="7" t="n">
        <f aca="false">$T4701-$V4701</f>
        <v>1917.7</v>
      </c>
      <c r="X4701" s="7" t="n">
        <v>574.49</v>
      </c>
      <c r="Y4701" s="7" t="n">
        <f aca="false">$R4701*$X4701</f>
        <v>1148.98</v>
      </c>
      <c r="Z4701" s="7" t="n">
        <f aca="false">$W4701-$Y4701</f>
        <v>768.72</v>
      </c>
      <c r="AA4701" s="8" t="n">
        <f aca="false">IFERROR($Z4701/$W4701,0)</f>
        <v>0.400855191114356</v>
      </c>
      <c r="AB4701" s="2" t="s">
        <v>42</v>
      </c>
      <c r="AC4701" s="2" t="s">
        <v>43</v>
      </c>
    </row>
    <row r="4702" customFormat="false" ht="15" hidden="false" customHeight="false" outlineLevel="0" collapsed="false">
      <c r="A4702" s="2" t="s">
        <v>6117</v>
      </c>
      <c r="B4702" s="3" t="n">
        <v>45654</v>
      </c>
      <c r="C4702" s="4" t="n">
        <f aca="false">YEAR($B4702)</f>
        <v>2024</v>
      </c>
      <c r="D4702" s="4" t="n">
        <f aca="false">MONTH($B4702)</f>
        <v>12</v>
      </c>
      <c r="E4702" s="2" t="s">
        <v>5565</v>
      </c>
      <c r="F4702" s="5" t="n">
        <f aca="false">ROUNDUP(MONTH($B4702)/3,0)</f>
        <v>4</v>
      </c>
      <c r="G4702" s="2" t="s">
        <v>6021</v>
      </c>
      <c r="H4702" s="2" t="s">
        <v>6022</v>
      </c>
      <c r="I4702" s="2" t="s">
        <v>104</v>
      </c>
      <c r="J4702" s="2" t="s">
        <v>34</v>
      </c>
      <c r="K4702" s="2" t="s">
        <v>35</v>
      </c>
      <c r="L4702" s="2" t="s">
        <v>36</v>
      </c>
      <c r="M4702" s="2" t="s">
        <v>37</v>
      </c>
      <c r="N4702" s="2" t="s">
        <v>73</v>
      </c>
      <c r="O4702" s="2" t="s">
        <v>171</v>
      </c>
      <c r="P4702" s="2" t="s">
        <v>172</v>
      </c>
      <c r="Q4702" s="2" t="s">
        <v>244</v>
      </c>
      <c r="R4702" s="6" t="n">
        <v>6</v>
      </c>
      <c r="S4702" s="7" t="n">
        <v>2942.9</v>
      </c>
      <c r="T4702" s="7" t="n">
        <f aca="false">$R4702*$S4702</f>
        <v>17657.4</v>
      </c>
      <c r="U4702" s="8" t="n">
        <v>0.03</v>
      </c>
      <c r="V4702" s="7" t="n">
        <f aca="false">$T4702*$U4702</f>
        <v>529.722</v>
      </c>
      <c r="W4702" s="7" t="n">
        <f aca="false">$T4702-$V4702</f>
        <v>17127.678</v>
      </c>
      <c r="X4702" s="7" t="n">
        <v>1907.32</v>
      </c>
      <c r="Y4702" s="7" t="n">
        <f aca="false">$R4702*$X4702</f>
        <v>11443.92</v>
      </c>
      <c r="Z4702" s="7" t="n">
        <f aca="false">$W4702-$Y4702</f>
        <v>5683.758</v>
      </c>
      <c r="AA4702" s="8" t="n">
        <f aca="false">IFERROR($Z4702/$W4702,0)</f>
        <v>0.331846383380164</v>
      </c>
      <c r="AB4702" s="2" t="s">
        <v>85</v>
      </c>
      <c r="AC4702" s="2" t="s">
        <v>43</v>
      </c>
    </row>
    <row r="4703" customFormat="false" ht="15" hidden="false" customHeight="false" outlineLevel="0" collapsed="false">
      <c r="A4703" s="2" t="s">
        <v>6118</v>
      </c>
      <c r="B4703" s="3" t="n">
        <v>45654</v>
      </c>
      <c r="C4703" s="4" t="n">
        <f aca="false">YEAR($B4703)</f>
        <v>2024</v>
      </c>
      <c r="D4703" s="4" t="n">
        <f aca="false">MONTH($B4703)</f>
        <v>12</v>
      </c>
      <c r="E4703" s="2" t="s">
        <v>5565</v>
      </c>
      <c r="F4703" s="5" t="n">
        <f aca="false">ROUNDUP(MONTH($B4703)/3,0)</f>
        <v>4</v>
      </c>
      <c r="G4703" s="2" t="s">
        <v>5032</v>
      </c>
      <c r="H4703" s="2" t="s">
        <v>712</v>
      </c>
      <c r="I4703" s="2" t="s">
        <v>33</v>
      </c>
      <c r="J4703" s="2" t="s">
        <v>47</v>
      </c>
      <c r="K4703" s="2" t="s">
        <v>185</v>
      </c>
      <c r="L4703" s="2" t="s">
        <v>186</v>
      </c>
      <c r="M4703" s="2" t="s">
        <v>105</v>
      </c>
      <c r="N4703" s="2" t="s">
        <v>51</v>
      </c>
      <c r="O4703" s="2" t="s">
        <v>171</v>
      </c>
      <c r="P4703" s="2" t="s">
        <v>180</v>
      </c>
      <c r="Q4703" s="2" t="s">
        <v>181</v>
      </c>
      <c r="R4703" s="6" t="n">
        <v>3</v>
      </c>
      <c r="S4703" s="7" t="n">
        <v>2296.1</v>
      </c>
      <c r="T4703" s="7" t="n">
        <f aca="false">$R4703*$S4703</f>
        <v>6888.3</v>
      </c>
      <c r="U4703" s="8" t="n">
        <v>0.05</v>
      </c>
      <c r="V4703" s="7" t="n">
        <f aca="false">$T4703*$U4703</f>
        <v>344.415</v>
      </c>
      <c r="W4703" s="7" t="n">
        <f aca="false">$T4703-$V4703</f>
        <v>6543.885</v>
      </c>
      <c r="X4703" s="7" t="n">
        <v>1450.92</v>
      </c>
      <c r="Y4703" s="7" t="n">
        <f aca="false">$R4703*$X4703</f>
        <v>4352.76</v>
      </c>
      <c r="Z4703" s="7" t="n">
        <f aca="false">$W4703-$Y4703</f>
        <v>2191.125</v>
      </c>
      <c r="AA4703" s="8" t="n">
        <f aca="false">IFERROR($Z4703/$W4703,0)</f>
        <v>0.334835499095721</v>
      </c>
      <c r="AB4703" s="2" t="s">
        <v>42</v>
      </c>
      <c r="AC4703" s="2" t="s">
        <v>43</v>
      </c>
    </row>
    <row r="4704" customFormat="false" ht="15" hidden="false" customHeight="false" outlineLevel="0" collapsed="false">
      <c r="A4704" s="2" t="s">
        <v>6119</v>
      </c>
      <c r="B4704" s="3" t="n">
        <v>45654</v>
      </c>
      <c r="C4704" s="4" t="n">
        <f aca="false">YEAR($B4704)</f>
        <v>2024</v>
      </c>
      <c r="D4704" s="4" t="n">
        <f aca="false">MONTH($B4704)</f>
        <v>12</v>
      </c>
      <c r="E4704" s="2" t="s">
        <v>5565</v>
      </c>
      <c r="F4704" s="5" t="n">
        <f aca="false">ROUNDUP(MONTH($B4704)/3,0)</f>
        <v>4</v>
      </c>
      <c r="G4704" s="2" t="s">
        <v>129</v>
      </c>
      <c r="H4704" s="2" t="s">
        <v>130</v>
      </c>
      <c r="I4704" s="2" t="s">
        <v>33</v>
      </c>
      <c r="J4704" s="2" t="s">
        <v>59</v>
      </c>
      <c r="K4704" s="2" t="s">
        <v>71</v>
      </c>
      <c r="L4704" s="2" t="s">
        <v>72</v>
      </c>
      <c r="M4704" s="2" t="s">
        <v>62</v>
      </c>
      <c r="N4704" s="2" t="s">
        <v>63</v>
      </c>
      <c r="O4704" s="2" t="s">
        <v>171</v>
      </c>
      <c r="P4704" s="2" t="s">
        <v>172</v>
      </c>
      <c r="Q4704" s="2" t="s">
        <v>173</v>
      </c>
      <c r="R4704" s="6" t="n">
        <v>3</v>
      </c>
      <c r="S4704" s="7" t="n">
        <v>883.97</v>
      </c>
      <c r="T4704" s="7" t="n">
        <f aca="false">$R4704*$S4704</f>
        <v>2651.91</v>
      </c>
      <c r="U4704" s="8" t="n">
        <v>0</v>
      </c>
      <c r="V4704" s="7" t="n">
        <f aca="false">$T4704*$U4704</f>
        <v>0</v>
      </c>
      <c r="W4704" s="7" t="n">
        <f aca="false">$T4704-$V4704</f>
        <v>2651.91</v>
      </c>
      <c r="X4704" s="7" t="n">
        <v>542.65</v>
      </c>
      <c r="Y4704" s="7" t="n">
        <f aca="false">$R4704*$X4704</f>
        <v>1627.95</v>
      </c>
      <c r="Z4704" s="7" t="n">
        <f aca="false">$W4704-$Y4704</f>
        <v>1023.96</v>
      </c>
      <c r="AA4704" s="8" t="n">
        <f aca="false">IFERROR($Z4704/$W4704,0)</f>
        <v>0.386121700962702</v>
      </c>
      <c r="AB4704" s="2" t="s">
        <v>85</v>
      </c>
      <c r="AC4704" s="2" t="s">
        <v>43</v>
      </c>
    </row>
    <row r="4705" customFormat="false" ht="15" hidden="false" customHeight="false" outlineLevel="0" collapsed="false">
      <c r="A4705" s="2" t="s">
        <v>6120</v>
      </c>
      <c r="B4705" s="3" t="n">
        <v>45654</v>
      </c>
      <c r="C4705" s="4" t="n">
        <f aca="false">YEAR($B4705)</f>
        <v>2024</v>
      </c>
      <c r="D4705" s="4" t="n">
        <f aca="false">MONTH($B4705)</f>
        <v>12</v>
      </c>
      <c r="E4705" s="2" t="s">
        <v>5565</v>
      </c>
      <c r="F4705" s="5" t="n">
        <f aca="false">ROUNDUP(MONTH($B4705)/3,0)</f>
        <v>4</v>
      </c>
      <c r="G4705" s="2" t="s">
        <v>109</v>
      </c>
      <c r="H4705" s="2" t="s">
        <v>110</v>
      </c>
      <c r="I4705" s="2" t="s">
        <v>33</v>
      </c>
      <c r="J4705" s="2" t="s">
        <v>89</v>
      </c>
      <c r="K4705" s="2" t="s">
        <v>97</v>
      </c>
      <c r="L4705" s="2" t="s">
        <v>111</v>
      </c>
      <c r="M4705" s="2" t="s">
        <v>92</v>
      </c>
      <c r="N4705" s="2" t="s">
        <v>73</v>
      </c>
      <c r="O4705" s="2" t="s">
        <v>64</v>
      </c>
      <c r="P4705" s="2" t="s">
        <v>74</v>
      </c>
      <c r="Q4705" s="2" t="s">
        <v>259</v>
      </c>
      <c r="R4705" s="6" t="n">
        <v>3</v>
      </c>
      <c r="S4705" s="7" t="n">
        <v>2468</v>
      </c>
      <c r="T4705" s="7" t="n">
        <f aca="false">$R4705*$S4705</f>
        <v>7404</v>
      </c>
      <c r="U4705" s="8" t="n">
        <v>0.3</v>
      </c>
      <c r="V4705" s="7" t="n">
        <f aca="false">$T4705*$U4705</f>
        <v>2221.2</v>
      </c>
      <c r="W4705" s="7" t="n">
        <f aca="false">$T4705-$V4705</f>
        <v>5182.8</v>
      </c>
      <c r="X4705" s="7" t="n">
        <v>1870.76</v>
      </c>
      <c r="Y4705" s="7" t="n">
        <f aca="false">$R4705*$X4705</f>
        <v>5612.28</v>
      </c>
      <c r="Z4705" s="7" t="n">
        <f aca="false">$W4705-$Y4705</f>
        <v>-429.48</v>
      </c>
      <c r="AA4705" s="8" t="n">
        <f aca="false">IFERROR($Z4705/$W4705,0)</f>
        <v>-0.0828664042602453</v>
      </c>
      <c r="AB4705" s="2" t="s">
        <v>42</v>
      </c>
      <c r="AC4705" s="2" t="s">
        <v>43</v>
      </c>
    </row>
    <row r="4706" customFormat="false" ht="15" hidden="false" customHeight="false" outlineLevel="0" collapsed="false">
      <c r="A4706" s="2" t="s">
        <v>6121</v>
      </c>
      <c r="B4706" s="3" t="n">
        <v>45654</v>
      </c>
      <c r="C4706" s="4" t="n">
        <f aca="false">YEAR($B4706)</f>
        <v>2024</v>
      </c>
      <c r="D4706" s="4" t="n">
        <f aca="false">MONTH($B4706)</f>
        <v>12</v>
      </c>
      <c r="E4706" s="2" t="s">
        <v>5565</v>
      </c>
      <c r="F4706" s="5" t="n">
        <f aca="false">ROUNDUP(MONTH($B4706)/3,0)</f>
        <v>4</v>
      </c>
      <c r="G4706" s="2" t="s">
        <v>3232</v>
      </c>
      <c r="H4706" s="2" t="s">
        <v>2260</v>
      </c>
      <c r="I4706" s="2" t="s">
        <v>33</v>
      </c>
      <c r="J4706" s="2" t="s">
        <v>59</v>
      </c>
      <c r="K4706" s="2" t="s">
        <v>140</v>
      </c>
      <c r="L4706" s="2" t="s">
        <v>141</v>
      </c>
      <c r="M4706" s="2" t="s">
        <v>62</v>
      </c>
      <c r="N4706" s="2" t="s">
        <v>51</v>
      </c>
      <c r="O4706" s="2" t="s">
        <v>114</v>
      </c>
      <c r="P4706" s="2" t="s">
        <v>115</v>
      </c>
      <c r="Q4706" s="2" t="s">
        <v>116</v>
      </c>
      <c r="R4706" s="6" t="n">
        <v>2</v>
      </c>
      <c r="S4706" s="7" t="n">
        <v>287.34</v>
      </c>
      <c r="T4706" s="7" t="n">
        <f aca="false">$R4706*$S4706</f>
        <v>574.68</v>
      </c>
      <c r="U4706" s="8" t="n">
        <v>0.08</v>
      </c>
      <c r="V4706" s="7" t="n">
        <f aca="false">$T4706*$U4706</f>
        <v>45.9744</v>
      </c>
      <c r="W4706" s="7" t="n">
        <f aca="false">$T4706-$V4706</f>
        <v>528.7056</v>
      </c>
      <c r="X4706" s="7" t="n">
        <v>137.58</v>
      </c>
      <c r="Y4706" s="7" t="n">
        <f aca="false">$R4706*$X4706</f>
        <v>275.16</v>
      </c>
      <c r="Z4706" s="7" t="n">
        <f aca="false">$W4706-$Y4706</f>
        <v>253.5456</v>
      </c>
      <c r="AA4706" s="8" t="n">
        <f aca="false">IFERROR($Z4706/$W4706,0)</f>
        <v>0.47955913461102</v>
      </c>
      <c r="AB4706" s="2" t="s">
        <v>67</v>
      </c>
      <c r="AC4706" s="2" t="s">
        <v>43</v>
      </c>
    </row>
    <row r="4707" customFormat="false" ht="15" hidden="false" customHeight="false" outlineLevel="0" collapsed="false">
      <c r="A4707" s="2" t="s">
        <v>6122</v>
      </c>
      <c r="B4707" s="3" t="n">
        <v>45654</v>
      </c>
      <c r="C4707" s="4" t="n">
        <f aca="false">YEAR($B4707)</f>
        <v>2024</v>
      </c>
      <c r="D4707" s="4" t="n">
        <f aca="false">MONTH($B4707)</f>
        <v>12</v>
      </c>
      <c r="E4707" s="2" t="s">
        <v>5565</v>
      </c>
      <c r="F4707" s="5" t="n">
        <f aca="false">ROUNDUP(MONTH($B4707)/3,0)</f>
        <v>4</v>
      </c>
      <c r="G4707" s="2" t="s">
        <v>1266</v>
      </c>
      <c r="H4707" s="2" t="s">
        <v>1267</v>
      </c>
      <c r="I4707" s="2" t="s">
        <v>104</v>
      </c>
      <c r="J4707" s="2" t="s">
        <v>89</v>
      </c>
      <c r="K4707" s="2" t="s">
        <v>97</v>
      </c>
      <c r="L4707" s="2" t="s">
        <v>111</v>
      </c>
      <c r="M4707" s="2" t="s">
        <v>92</v>
      </c>
      <c r="N4707" s="2" t="s">
        <v>51</v>
      </c>
      <c r="O4707" s="2" t="s">
        <v>171</v>
      </c>
      <c r="P4707" s="2" t="s">
        <v>204</v>
      </c>
      <c r="Q4707" s="2" t="s">
        <v>205</v>
      </c>
      <c r="R4707" s="6" t="n">
        <v>5</v>
      </c>
      <c r="S4707" s="7" t="n">
        <v>1188.04</v>
      </c>
      <c r="T4707" s="7" t="n">
        <f aca="false">$R4707*$S4707</f>
        <v>5940.2</v>
      </c>
      <c r="U4707" s="8" t="n">
        <v>0.2</v>
      </c>
      <c r="V4707" s="7" t="n">
        <f aca="false">$T4707*$U4707</f>
        <v>1188.04</v>
      </c>
      <c r="W4707" s="7" t="n">
        <f aca="false">$T4707-$V4707</f>
        <v>4752.16</v>
      </c>
      <c r="X4707" s="7" t="n">
        <v>789.89</v>
      </c>
      <c r="Y4707" s="7" t="n">
        <f aca="false">$R4707*$X4707</f>
        <v>3949.45</v>
      </c>
      <c r="Z4707" s="7" t="n">
        <f aca="false">$W4707-$Y4707</f>
        <v>802.71</v>
      </c>
      <c r="AA4707" s="8" t="n">
        <f aca="false">IFERROR($Z4707/$W4707,0)</f>
        <v>0.168914767179556</v>
      </c>
      <c r="AB4707" s="2" t="s">
        <v>42</v>
      </c>
      <c r="AC4707" s="2" t="s">
        <v>43</v>
      </c>
    </row>
    <row r="4708" customFormat="false" ht="15" hidden="false" customHeight="false" outlineLevel="0" collapsed="false">
      <c r="A4708" s="2" t="s">
        <v>6123</v>
      </c>
      <c r="B4708" s="3" t="n">
        <v>45654</v>
      </c>
      <c r="C4708" s="4" t="n">
        <f aca="false">YEAR($B4708)</f>
        <v>2024</v>
      </c>
      <c r="D4708" s="4" t="n">
        <f aca="false">MONTH($B4708)</f>
        <v>12</v>
      </c>
      <c r="E4708" s="2" t="s">
        <v>5565</v>
      </c>
      <c r="F4708" s="5" t="n">
        <f aca="false">ROUNDUP(MONTH($B4708)/3,0)</f>
        <v>4</v>
      </c>
      <c r="G4708" s="2" t="s">
        <v>3102</v>
      </c>
      <c r="H4708" s="2" t="s">
        <v>3103</v>
      </c>
      <c r="I4708" s="2" t="s">
        <v>177</v>
      </c>
      <c r="J4708" s="2" t="s">
        <v>147</v>
      </c>
      <c r="K4708" s="2" t="s">
        <v>397</v>
      </c>
      <c r="L4708" s="2" t="s">
        <v>398</v>
      </c>
      <c r="M4708" s="2" t="s">
        <v>217</v>
      </c>
      <c r="N4708" s="2" t="s">
        <v>73</v>
      </c>
      <c r="O4708" s="2" t="s">
        <v>64</v>
      </c>
      <c r="P4708" s="2" t="s">
        <v>342</v>
      </c>
      <c r="Q4708" s="2" t="s">
        <v>343</v>
      </c>
      <c r="R4708" s="6" t="n">
        <v>2</v>
      </c>
      <c r="S4708" s="7" t="n">
        <v>1921.94</v>
      </c>
      <c r="T4708" s="7" t="n">
        <f aca="false">$R4708*$S4708</f>
        <v>3843.88</v>
      </c>
      <c r="U4708" s="8" t="n">
        <v>0.07</v>
      </c>
      <c r="V4708" s="7" t="n">
        <f aca="false">$T4708*$U4708</f>
        <v>269.0716</v>
      </c>
      <c r="W4708" s="7" t="n">
        <f aca="false">$T4708-$V4708</f>
        <v>3574.8084</v>
      </c>
      <c r="X4708" s="7" t="n">
        <v>1519.48</v>
      </c>
      <c r="Y4708" s="7" t="n">
        <f aca="false">$R4708*$X4708</f>
        <v>3038.96</v>
      </c>
      <c r="Z4708" s="7" t="n">
        <f aca="false">$W4708-$Y4708</f>
        <v>535.8484</v>
      </c>
      <c r="AA4708" s="8" t="n">
        <f aca="false">IFERROR($Z4708/$W4708,0)</f>
        <v>0.149895697906495</v>
      </c>
      <c r="AB4708" s="2" t="s">
        <v>85</v>
      </c>
      <c r="AC4708" s="2" t="s">
        <v>43</v>
      </c>
    </row>
    <row r="4709" customFormat="false" ht="15" hidden="false" customHeight="false" outlineLevel="0" collapsed="false">
      <c r="A4709" s="2" t="s">
        <v>6124</v>
      </c>
      <c r="B4709" s="3" t="n">
        <v>45654</v>
      </c>
      <c r="C4709" s="4" t="n">
        <f aca="false">YEAR($B4709)</f>
        <v>2024</v>
      </c>
      <c r="D4709" s="4" t="n">
        <f aca="false">MONTH($B4709)</f>
        <v>12</v>
      </c>
      <c r="E4709" s="2" t="s">
        <v>5565</v>
      </c>
      <c r="F4709" s="5" t="n">
        <f aca="false">ROUNDUP(MONTH($B4709)/3,0)</f>
        <v>4</v>
      </c>
      <c r="G4709" s="2" t="s">
        <v>1103</v>
      </c>
      <c r="H4709" s="2" t="s">
        <v>935</v>
      </c>
      <c r="I4709" s="2" t="s">
        <v>177</v>
      </c>
      <c r="J4709" s="2" t="s">
        <v>47</v>
      </c>
      <c r="K4709" s="2" t="s">
        <v>196</v>
      </c>
      <c r="L4709" s="2" t="s">
        <v>197</v>
      </c>
      <c r="M4709" s="2" t="s">
        <v>50</v>
      </c>
      <c r="N4709" s="2" t="s">
        <v>51</v>
      </c>
      <c r="O4709" s="2" t="s">
        <v>52</v>
      </c>
      <c r="P4709" s="2" t="s">
        <v>83</v>
      </c>
      <c r="Q4709" s="2" t="s">
        <v>178</v>
      </c>
      <c r="R4709" s="6" t="n">
        <v>3</v>
      </c>
      <c r="S4709" s="7" t="n">
        <v>3150.35</v>
      </c>
      <c r="T4709" s="7" t="n">
        <f aca="false">$R4709*$S4709</f>
        <v>9451.05</v>
      </c>
      <c r="U4709" s="8" t="n">
        <v>0.07</v>
      </c>
      <c r="V4709" s="7" t="n">
        <f aca="false">$T4709*$U4709</f>
        <v>661.5735</v>
      </c>
      <c r="W4709" s="7" t="n">
        <f aca="false">$T4709-$V4709</f>
        <v>8789.4765</v>
      </c>
      <c r="X4709" s="7" t="n">
        <v>2459.71</v>
      </c>
      <c r="Y4709" s="7" t="n">
        <f aca="false">$R4709*$X4709</f>
        <v>7379.13</v>
      </c>
      <c r="Z4709" s="7" t="n">
        <f aca="false">$W4709-$Y4709</f>
        <v>1410.3465</v>
      </c>
      <c r="AA4709" s="8" t="n">
        <f aca="false">IFERROR($Z4709/$W4709,0)</f>
        <v>0.160458532427955</v>
      </c>
      <c r="AB4709" s="2" t="s">
        <v>55</v>
      </c>
      <c r="AC4709" s="2" t="s">
        <v>43</v>
      </c>
    </row>
    <row r="4710" customFormat="false" ht="15" hidden="false" customHeight="false" outlineLevel="0" collapsed="false">
      <c r="A4710" s="2" t="s">
        <v>6125</v>
      </c>
      <c r="B4710" s="3" t="n">
        <v>45654</v>
      </c>
      <c r="C4710" s="4" t="n">
        <f aca="false">YEAR($B4710)</f>
        <v>2024</v>
      </c>
      <c r="D4710" s="4" t="n">
        <f aca="false">MONTH($B4710)</f>
        <v>12</v>
      </c>
      <c r="E4710" s="2" t="s">
        <v>5565</v>
      </c>
      <c r="F4710" s="5" t="n">
        <f aca="false">ROUNDUP(MONTH($B4710)/3,0)</f>
        <v>4</v>
      </c>
      <c r="G4710" s="2" t="s">
        <v>102</v>
      </c>
      <c r="H4710" s="2" t="s">
        <v>103</v>
      </c>
      <c r="I4710" s="2" t="s">
        <v>104</v>
      </c>
      <c r="J4710" s="2" t="s">
        <v>47</v>
      </c>
      <c r="K4710" s="2" t="s">
        <v>48</v>
      </c>
      <c r="L4710" s="2" t="s">
        <v>49</v>
      </c>
      <c r="M4710" s="2" t="s">
        <v>105</v>
      </c>
      <c r="N4710" s="2" t="s">
        <v>51</v>
      </c>
      <c r="O4710" s="2" t="s">
        <v>114</v>
      </c>
      <c r="P4710" s="2" t="s">
        <v>234</v>
      </c>
      <c r="Q4710" s="2" t="s">
        <v>276</v>
      </c>
      <c r="R4710" s="6" t="n">
        <v>13</v>
      </c>
      <c r="S4710" s="7" t="n">
        <v>201.06</v>
      </c>
      <c r="T4710" s="7" t="n">
        <f aca="false">$R4710*$S4710</f>
        <v>2613.78</v>
      </c>
      <c r="U4710" s="8" t="n">
        <v>0</v>
      </c>
      <c r="V4710" s="7" t="n">
        <f aca="false">$T4710*$U4710</f>
        <v>0</v>
      </c>
      <c r="W4710" s="7" t="n">
        <f aca="false">$T4710-$V4710</f>
        <v>2613.78</v>
      </c>
      <c r="X4710" s="7" t="n">
        <v>99.56</v>
      </c>
      <c r="Y4710" s="7" t="n">
        <f aca="false">$R4710*$X4710</f>
        <v>1294.28</v>
      </c>
      <c r="Z4710" s="7" t="n">
        <f aca="false">$W4710-$Y4710</f>
        <v>1319.5</v>
      </c>
      <c r="AA4710" s="8" t="n">
        <f aca="false">IFERROR($Z4710/$W4710,0)</f>
        <v>0.504824430518253</v>
      </c>
      <c r="AB4710" s="2" t="s">
        <v>42</v>
      </c>
      <c r="AC4710" s="2" t="s">
        <v>43</v>
      </c>
    </row>
    <row r="4711" customFormat="false" ht="15" hidden="false" customHeight="false" outlineLevel="0" collapsed="false">
      <c r="A4711" s="2" t="s">
        <v>6126</v>
      </c>
      <c r="B4711" s="3" t="n">
        <v>45654</v>
      </c>
      <c r="C4711" s="4" t="n">
        <f aca="false">YEAR($B4711)</f>
        <v>2024</v>
      </c>
      <c r="D4711" s="4" t="n">
        <f aca="false">MONTH($B4711)</f>
        <v>12</v>
      </c>
      <c r="E4711" s="2" t="s">
        <v>5565</v>
      </c>
      <c r="F4711" s="5" t="n">
        <f aca="false">ROUNDUP(MONTH($B4711)/3,0)</f>
        <v>4</v>
      </c>
      <c r="G4711" s="2" t="s">
        <v>2891</v>
      </c>
      <c r="H4711" s="2" t="s">
        <v>134</v>
      </c>
      <c r="I4711" s="2" t="s">
        <v>33</v>
      </c>
      <c r="J4711" s="2" t="s">
        <v>89</v>
      </c>
      <c r="K4711" s="2" t="s">
        <v>90</v>
      </c>
      <c r="L4711" s="2" t="s">
        <v>161</v>
      </c>
      <c r="M4711" s="2" t="s">
        <v>99</v>
      </c>
      <c r="N4711" s="2" t="s">
        <v>38</v>
      </c>
      <c r="O4711" s="2" t="s">
        <v>171</v>
      </c>
      <c r="P4711" s="2" t="s">
        <v>204</v>
      </c>
      <c r="Q4711" s="2" t="s">
        <v>232</v>
      </c>
      <c r="R4711" s="6" t="n">
        <v>2</v>
      </c>
      <c r="S4711" s="7" t="n">
        <v>1023.52</v>
      </c>
      <c r="T4711" s="7" t="n">
        <f aca="false">$R4711*$S4711</f>
        <v>2047.04</v>
      </c>
      <c r="U4711" s="8" t="n">
        <v>0.05</v>
      </c>
      <c r="V4711" s="7" t="n">
        <f aca="false">$T4711*$U4711</f>
        <v>102.352</v>
      </c>
      <c r="W4711" s="7" t="n">
        <f aca="false">$T4711-$V4711</f>
        <v>1944.688</v>
      </c>
      <c r="X4711" s="7" t="n">
        <v>712.67</v>
      </c>
      <c r="Y4711" s="7" t="n">
        <f aca="false">$R4711*$X4711</f>
        <v>1425.34</v>
      </c>
      <c r="Z4711" s="7" t="n">
        <f aca="false">$W4711-$Y4711</f>
        <v>519.348</v>
      </c>
      <c r="AA4711" s="8" t="n">
        <f aca="false">IFERROR($Z4711/$W4711,0)</f>
        <v>0.267059805994586</v>
      </c>
      <c r="AB4711" s="2" t="s">
        <v>85</v>
      </c>
      <c r="AC4711" s="2" t="s">
        <v>43</v>
      </c>
    </row>
    <row r="4712" customFormat="false" ht="15" hidden="false" customHeight="false" outlineLevel="0" collapsed="false">
      <c r="A4712" s="2" t="s">
        <v>6127</v>
      </c>
      <c r="B4712" s="3" t="n">
        <v>45655</v>
      </c>
      <c r="C4712" s="4" t="n">
        <f aca="false">YEAR($B4712)</f>
        <v>2024</v>
      </c>
      <c r="D4712" s="4" t="n">
        <f aca="false">MONTH($B4712)</f>
        <v>12</v>
      </c>
      <c r="E4712" s="2" t="s">
        <v>5565</v>
      </c>
      <c r="F4712" s="5" t="n">
        <f aca="false">ROUNDUP(MONTH($B4712)/3,0)</f>
        <v>4</v>
      </c>
      <c r="G4712" s="2" t="s">
        <v>2128</v>
      </c>
      <c r="H4712" s="2" t="s">
        <v>2129</v>
      </c>
      <c r="I4712" s="2" t="s">
        <v>33</v>
      </c>
      <c r="J4712" s="2" t="s">
        <v>47</v>
      </c>
      <c r="K4712" s="2" t="s">
        <v>185</v>
      </c>
      <c r="L4712" s="2" t="s">
        <v>186</v>
      </c>
      <c r="M4712" s="2" t="s">
        <v>50</v>
      </c>
      <c r="N4712" s="2" t="s">
        <v>38</v>
      </c>
      <c r="O4712" s="2" t="s">
        <v>114</v>
      </c>
      <c r="P4712" s="2" t="s">
        <v>115</v>
      </c>
      <c r="Q4712" s="2" t="s">
        <v>530</v>
      </c>
      <c r="R4712" s="6" t="n">
        <v>2</v>
      </c>
      <c r="S4712" s="7" t="n">
        <v>164.91</v>
      </c>
      <c r="T4712" s="7" t="n">
        <f aca="false">$R4712*$S4712</f>
        <v>329.82</v>
      </c>
      <c r="U4712" s="8" t="n">
        <v>0.1</v>
      </c>
      <c r="V4712" s="7" t="n">
        <f aca="false">$T4712*$U4712</f>
        <v>32.982</v>
      </c>
      <c r="W4712" s="7" t="n">
        <f aca="false">$T4712-$V4712</f>
        <v>296.838</v>
      </c>
      <c r="X4712" s="7" t="n">
        <v>84.93</v>
      </c>
      <c r="Y4712" s="7" t="n">
        <f aca="false">$R4712*$X4712</f>
        <v>169.86</v>
      </c>
      <c r="Z4712" s="7" t="n">
        <f aca="false">$W4712-$Y4712</f>
        <v>126.978</v>
      </c>
      <c r="AA4712" s="8" t="n">
        <f aca="false">IFERROR($Z4712/$W4712,0)</f>
        <v>0.427768681907303</v>
      </c>
      <c r="AB4712" s="2" t="s">
        <v>85</v>
      </c>
      <c r="AC4712" s="2" t="s">
        <v>43</v>
      </c>
    </row>
    <row r="4713" customFormat="false" ht="15" hidden="false" customHeight="false" outlineLevel="0" collapsed="false">
      <c r="A4713" s="2" t="s">
        <v>6128</v>
      </c>
      <c r="B4713" s="3" t="n">
        <v>45655</v>
      </c>
      <c r="C4713" s="4" t="n">
        <f aca="false">YEAR($B4713)</f>
        <v>2024</v>
      </c>
      <c r="D4713" s="4" t="n">
        <f aca="false">MONTH($B4713)</f>
        <v>12</v>
      </c>
      <c r="E4713" s="2" t="s">
        <v>5565</v>
      </c>
      <c r="F4713" s="5" t="n">
        <f aca="false">ROUNDUP(MONTH($B4713)/3,0)</f>
        <v>4</v>
      </c>
      <c r="G4713" s="2" t="s">
        <v>360</v>
      </c>
      <c r="H4713" s="2" t="s">
        <v>361</v>
      </c>
      <c r="I4713" s="2" t="s">
        <v>33</v>
      </c>
      <c r="J4713" s="2" t="s">
        <v>47</v>
      </c>
      <c r="K4713" s="2" t="s">
        <v>221</v>
      </c>
      <c r="L4713" s="2" t="s">
        <v>222</v>
      </c>
      <c r="M4713" s="2" t="s">
        <v>105</v>
      </c>
      <c r="N4713" s="2" t="s">
        <v>51</v>
      </c>
      <c r="O4713" s="2" t="s">
        <v>171</v>
      </c>
      <c r="P4713" s="2" t="s">
        <v>180</v>
      </c>
      <c r="Q4713" s="2" t="s">
        <v>181</v>
      </c>
      <c r="R4713" s="6" t="n">
        <v>1</v>
      </c>
      <c r="S4713" s="7" t="n">
        <v>2589.68</v>
      </c>
      <c r="T4713" s="7" t="n">
        <f aca="false">$R4713*$S4713</f>
        <v>2589.68</v>
      </c>
      <c r="U4713" s="8" t="n">
        <v>0.2</v>
      </c>
      <c r="V4713" s="7" t="n">
        <f aca="false">$T4713*$U4713</f>
        <v>517.936</v>
      </c>
      <c r="W4713" s="7" t="n">
        <f aca="false">$T4713-$V4713</f>
        <v>2071.744</v>
      </c>
      <c r="X4713" s="7" t="n">
        <v>1841.19</v>
      </c>
      <c r="Y4713" s="7" t="n">
        <f aca="false">$R4713*$X4713</f>
        <v>1841.19</v>
      </c>
      <c r="Z4713" s="7" t="n">
        <f aca="false">$W4713-$Y4713</f>
        <v>230.554</v>
      </c>
      <c r="AA4713" s="8" t="n">
        <f aca="false">IFERROR($Z4713/$W4713,0)</f>
        <v>0.111284985017454</v>
      </c>
      <c r="AB4713" s="2" t="s">
        <v>55</v>
      </c>
      <c r="AC4713" s="2" t="s">
        <v>43</v>
      </c>
    </row>
    <row r="4714" customFormat="false" ht="15" hidden="false" customHeight="false" outlineLevel="0" collapsed="false">
      <c r="A4714" s="2" t="s">
        <v>6129</v>
      </c>
      <c r="B4714" s="3" t="n">
        <v>45655</v>
      </c>
      <c r="C4714" s="4" t="n">
        <f aca="false">YEAR($B4714)</f>
        <v>2024</v>
      </c>
      <c r="D4714" s="4" t="n">
        <f aca="false">MONTH($B4714)</f>
        <v>12</v>
      </c>
      <c r="E4714" s="2" t="s">
        <v>5565</v>
      </c>
      <c r="F4714" s="5" t="n">
        <f aca="false">ROUNDUP(MONTH($B4714)/3,0)</f>
        <v>4</v>
      </c>
      <c r="G4714" s="2" t="s">
        <v>109</v>
      </c>
      <c r="H4714" s="2" t="s">
        <v>110</v>
      </c>
      <c r="I4714" s="2" t="s">
        <v>33</v>
      </c>
      <c r="J4714" s="2" t="s">
        <v>89</v>
      </c>
      <c r="K4714" s="2" t="s">
        <v>97</v>
      </c>
      <c r="L4714" s="2" t="s">
        <v>111</v>
      </c>
      <c r="M4714" s="2" t="s">
        <v>135</v>
      </c>
      <c r="N4714" s="2" t="s">
        <v>38</v>
      </c>
      <c r="O4714" s="2" t="s">
        <v>39</v>
      </c>
      <c r="P4714" s="2" t="s">
        <v>40</v>
      </c>
      <c r="Q4714" s="2" t="s">
        <v>334</v>
      </c>
      <c r="R4714" s="6" t="n">
        <v>1</v>
      </c>
      <c r="S4714" s="7" t="n">
        <v>3355.77</v>
      </c>
      <c r="T4714" s="7" t="n">
        <f aca="false">$R4714*$S4714</f>
        <v>3355.77</v>
      </c>
      <c r="U4714" s="8" t="n">
        <v>0</v>
      </c>
      <c r="V4714" s="7" t="n">
        <f aca="false">$T4714*$U4714</f>
        <v>0</v>
      </c>
      <c r="W4714" s="7" t="n">
        <f aca="false">$T4714-$V4714</f>
        <v>3355.77</v>
      </c>
      <c r="X4714" s="7" t="n">
        <v>2528.91</v>
      </c>
      <c r="Y4714" s="7" t="n">
        <f aca="false">$R4714*$X4714</f>
        <v>2528.91</v>
      </c>
      <c r="Z4714" s="7" t="n">
        <f aca="false">$W4714-$Y4714</f>
        <v>826.86</v>
      </c>
      <c r="AA4714" s="8" t="n">
        <f aca="false">IFERROR($Z4714/$W4714,0)</f>
        <v>0.246399485066021</v>
      </c>
      <c r="AB4714" s="2" t="s">
        <v>76</v>
      </c>
      <c r="AC4714" s="2" t="s">
        <v>43</v>
      </c>
    </row>
    <row r="4715" customFormat="false" ht="15" hidden="false" customHeight="false" outlineLevel="0" collapsed="false">
      <c r="A4715" s="2" t="s">
        <v>6130</v>
      </c>
      <c r="B4715" s="3" t="n">
        <v>45655</v>
      </c>
      <c r="C4715" s="4" t="n">
        <f aca="false">YEAR($B4715)</f>
        <v>2024</v>
      </c>
      <c r="D4715" s="4" t="n">
        <f aca="false">MONTH($B4715)</f>
        <v>12</v>
      </c>
      <c r="E4715" s="2" t="s">
        <v>5565</v>
      </c>
      <c r="F4715" s="5" t="n">
        <f aca="false">ROUNDUP(MONTH($B4715)/3,0)</f>
        <v>4</v>
      </c>
      <c r="G4715" s="2" t="s">
        <v>219</v>
      </c>
      <c r="H4715" s="2" t="s">
        <v>220</v>
      </c>
      <c r="I4715" s="2" t="s">
        <v>177</v>
      </c>
      <c r="J4715" s="2" t="s">
        <v>47</v>
      </c>
      <c r="K4715" s="2" t="s">
        <v>221</v>
      </c>
      <c r="L4715" s="2" t="s">
        <v>222</v>
      </c>
      <c r="M4715" s="2" t="s">
        <v>105</v>
      </c>
      <c r="N4715" s="2" t="s">
        <v>151</v>
      </c>
      <c r="O4715" s="2" t="s">
        <v>64</v>
      </c>
      <c r="P4715" s="2" t="s">
        <v>65</v>
      </c>
      <c r="Q4715" s="2" t="s">
        <v>519</v>
      </c>
      <c r="R4715" s="6" t="n">
        <v>8</v>
      </c>
      <c r="S4715" s="7" t="n">
        <v>2571.99</v>
      </c>
      <c r="T4715" s="7" t="n">
        <f aca="false">$R4715*$S4715</f>
        <v>20575.92</v>
      </c>
      <c r="U4715" s="8" t="n">
        <v>0.07</v>
      </c>
      <c r="V4715" s="7" t="n">
        <f aca="false">$T4715*$U4715</f>
        <v>1440.3144</v>
      </c>
      <c r="W4715" s="7" t="n">
        <f aca="false">$T4715-$V4715</f>
        <v>19135.6056</v>
      </c>
      <c r="X4715" s="7" t="n">
        <v>2111.77</v>
      </c>
      <c r="Y4715" s="7" t="n">
        <f aca="false">$R4715*$X4715</f>
        <v>16894.16</v>
      </c>
      <c r="Z4715" s="7" t="n">
        <f aca="false">$W4715-$Y4715</f>
        <v>2241.4456</v>
      </c>
      <c r="AA4715" s="8" t="n">
        <f aca="false">IFERROR($Z4715/$W4715,0)</f>
        <v>0.117134813857158</v>
      </c>
      <c r="AB4715" s="2" t="s">
        <v>55</v>
      </c>
      <c r="AC4715" s="2" t="s">
        <v>43</v>
      </c>
    </row>
    <row r="4716" customFormat="false" ht="15" hidden="false" customHeight="false" outlineLevel="0" collapsed="false">
      <c r="A4716" s="2" t="s">
        <v>6131</v>
      </c>
      <c r="B4716" s="3" t="n">
        <v>45655</v>
      </c>
      <c r="C4716" s="4" t="n">
        <f aca="false">YEAR($B4716)</f>
        <v>2024</v>
      </c>
      <c r="D4716" s="4" t="n">
        <f aca="false">MONTH($B4716)</f>
        <v>12</v>
      </c>
      <c r="E4716" s="2" t="s">
        <v>5565</v>
      </c>
      <c r="F4716" s="5" t="n">
        <f aca="false">ROUNDUP(MONTH($B4716)/3,0)</f>
        <v>4</v>
      </c>
      <c r="G4716" s="2" t="s">
        <v>4811</v>
      </c>
      <c r="H4716" s="2" t="s">
        <v>1930</v>
      </c>
      <c r="I4716" s="2" t="s">
        <v>33</v>
      </c>
      <c r="J4716" s="2" t="s">
        <v>47</v>
      </c>
      <c r="K4716" s="2" t="s">
        <v>221</v>
      </c>
      <c r="L4716" s="2" t="s">
        <v>222</v>
      </c>
      <c r="M4716" s="2" t="s">
        <v>105</v>
      </c>
      <c r="N4716" s="2" t="s">
        <v>63</v>
      </c>
      <c r="O4716" s="2" t="s">
        <v>114</v>
      </c>
      <c r="P4716" s="2" t="s">
        <v>234</v>
      </c>
      <c r="Q4716" s="2" t="s">
        <v>276</v>
      </c>
      <c r="R4716" s="6" t="n">
        <v>3</v>
      </c>
      <c r="S4716" s="7" t="n">
        <v>196.24</v>
      </c>
      <c r="T4716" s="7" t="n">
        <f aca="false">$R4716*$S4716</f>
        <v>588.72</v>
      </c>
      <c r="U4716" s="8" t="n">
        <v>0.03</v>
      </c>
      <c r="V4716" s="7" t="n">
        <f aca="false">$T4716*$U4716</f>
        <v>17.6616</v>
      </c>
      <c r="W4716" s="7" t="n">
        <f aca="false">$T4716-$V4716</f>
        <v>571.0584</v>
      </c>
      <c r="X4716" s="7" t="n">
        <v>106</v>
      </c>
      <c r="Y4716" s="7" t="n">
        <f aca="false">$R4716*$X4716</f>
        <v>318</v>
      </c>
      <c r="Z4716" s="7" t="n">
        <f aca="false">$W4716-$Y4716</f>
        <v>253.0584</v>
      </c>
      <c r="AA4716" s="8" t="n">
        <f aca="false">IFERROR($Z4716/$W4716,0)</f>
        <v>0.443139265616266</v>
      </c>
      <c r="AB4716" s="2" t="s">
        <v>55</v>
      </c>
      <c r="AC4716" s="2" t="s">
        <v>43</v>
      </c>
    </row>
    <row r="4717" customFormat="false" ht="15" hidden="false" customHeight="false" outlineLevel="0" collapsed="false">
      <c r="A4717" s="2" t="s">
        <v>6132</v>
      </c>
      <c r="B4717" s="3" t="n">
        <v>45655</v>
      </c>
      <c r="C4717" s="4" t="n">
        <f aca="false">YEAR($B4717)</f>
        <v>2024</v>
      </c>
      <c r="D4717" s="4" t="n">
        <f aca="false">MONTH($B4717)</f>
        <v>12</v>
      </c>
      <c r="E4717" s="2" t="s">
        <v>5565</v>
      </c>
      <c r="F4717" s="5" t="n">
        <f aca="false">ROUNDUP(MONTH($B4717)/3,0)</f>
        <v>4</v>
      </c>
      <c r="G4717" s="2" t="s">
        <v>45</v>
      </c>
      <c r="H4717" s="2" t="s">
        <v>46</v>
      </c>
      <c r="I4717" s="2" t="s">
        <v>33</v>
      </c>
      <c r="J4717" s="2" t="s">
        <v>47</v>
      </c>
      <c r="K4717" s="2" t="s">
        <v>48</v>
      </c>
      <c r="L4717" s="2" t="s">
        <v>49</v>
      </c>
      <c r="M4717" s="2" t="s">
        <v>168</v>
      </c>
      <c r="N4717" s="2" t="s">
        <v>73</v>
      </c>
      <c r="O4717" s="2" t="s">
        <v>52</v>
      </c>
      <c r="P4717" s="2" t="s">
        <v>126</v>
      </c>
      <c r="Q4717" s="2" t="s">
        <v>157</v>
      </c>
      <c r="R4717" s="6" t="n">
        <v>2</v>
      </c>
      <c r="S4717" s="7" t="n">
        <v>783.29</v>
      </c>
      <c r="T4717" s="7" t="n">
        <f aca="false">$R4717*$S4717</f>
        <v>1566.58</v>
      </c>
      <c r="U4717" s="8" t="n">
        <v>0.03</v>
      </c>
      <c r="V4717" s="7" t="n">
        <f aca="false">$T4717*$U4717</f>
        <v>46.9974</v>
      </c>
      <c r="W4717" s="7" t="n">
        <f aca="false">$T4717-$V4717</f>
        <v>1519.5826</v>
      </c>
      <c r="X4717" s="7" t="n">
        <v>515.3</v>
      </c>
      <c r="Y4717" s="7" t="n">
        <f aca="false">$R4717*$X4717</f>
        <v>1030.6</v>
      </c>
      <c r="Z4717" s="7" t="n">
        <f aca="false">$W4717-$Y4717</f>
        <v>488.9826</v>
      </c>
      <c r="AA4717" s="8" t="n">
        <f aca="false">IFERROR($Z4717/$W4717,0)</f>
        <v>0.321787443472964</v>
      </c>
      <c r="AB4717" s="2" t="s">
        <v>42</v>
      </c>
      <c r="AC4717" s="2" t="s">
        <v>43</v>
      </c>
    </row>
    <row r="4718" customFormat="false" ht="15" hidden="false" customHeight="false" outlineLevel="0" collapsed="false">
      <c r="A4718" s="2" t="s">
        <v>6133</v>
      </c>
      <c r="B4718" s="3" t="n">
        <v>45655</v>
      </c>
      <c r="C4718" s="4" t="n">
        <f aca="false">YEAR($B4718)</f>
        <v>2024</v>
      </c>
      <c r="D4718" s="4" t="n">
        <f aca="false">MONTH($B4718)</f>
        <v>12</v>
      </c>
      <c r="E4718" s="2" t="s">
        <v>5565</v>
      </c>
      <c r="F4718" s="5" t="n">
        <f aca="false">ROUNDUP(MONTH($B4718)/3,0)</f>
        <v>4</v>
      </c>
      <c r="G4718" s="2" t="s">
        <v>1463</v>
      </c>
      <c r="H4718" s="2" t="s">
        <v>1464</v>
      </c>
      <c r="I4718" s="2" t="s">
        <v>33</v>
      </c>
      <c r="J4718" s="2" t="s">
        <v>47</v>
      </c>
      <c r="K4718" s="2" t="s">
        <v>48</v>
      </c>
      <c r="L4718" s="2" t="s">
        <v>155</v>
      </c>
      <c r="M4718" s="2" t="s">
        <v>118</v>
      </c>
      <c r="N4718" s="2" t="s">
        <v>38</v>
      </c>
      <c r="O4718" s="2" t="s">
        <v>52</v>
      </c>
      <c r="P4718" s="2" t="s">
        <v>53</v>
      </c>
      <c r="Q4718" s="2" t="s">
        <v>54</v>
      </c>
      <c r="R4718" s="6" t="n">
        <v>1</v>
      </c>
      <c r="S4718" s="7" t="n">
        <v>2870.83</v>
      </c>
      <c r="T4718" s="7" t="n">
        <f aca="false">$R4718*$S4718</f>
        <v>2870.83</v>
      </c>
      <c r="U4718" s="8" t="n">
        <v>0.1</v>
      </c>
      <c r="V4718" s="7" t="n">
        <f aca="false">$T4718*$U4718</f>
        <v>287.083</v>
      </c>
      <c r="W4718" s="7" t="n">
        <f aca="false">$T4718-$V4718</f>
        <v>2583.747</v>
      </c>
      <c r="X4718" s="7" t="n">
        <v>2174.33</v>
      </c>
      <c r="Y4718" s="7" t="n">
        <f aca="false">$R4718*$X4718</f>
        <v>2174.33</v>
      </c>
      <c r="Z4718" s="7" t="n">
        <f aca="false">$W4718-$Y4718</f>
        <v>409.417</v>
      </c>
      <c r="AA4718" s="8" t="n">
        <f aca="false">IFERROR($Z4718/$W4718,0)</f>
        <v>0.158458626173538</v>
      </c>
      <c r="AB4718" s="2" t="s">
        <v>85</v>
      </c>
      <c r="AC4718" s="2" t="s">
        <v>43</v>
      </c>
    </row>
    <row r="4719" customFormat="false" ht="15" hidden="false" customHeight="false" outlineLevel="0" collapsed="false">
      <c r="A4719" s="2" t="s">
        <v>6134</v>
      </c>
      <c r="B4719" s="3" t="n">
        <v>45656</v>
      </c>
      <c r="C4719" s="4" t="n">
        <f aca="false">YEAR($B4719)</f>
        <v>2024</v>
      </c>
      <c r="D4719" s="4" t="n">
        <f aca="false">MONTH($B4719)</f>
        <v>12</v>
      </c>
      <c r="E4719" s="2" t="s">
        <v>5565</v>
      </c>
      <c r="F4719" s="5" t="n">
        <f aca="false">ROUNDUP(MONTH($B4719)/3,0)</f>
        <v>4</v>
      </c>
      <c r="G4719" s="2" t="s">
        <v>228</v>
      </c>
      <c r="H4719" s="2" t="s">
        <v>229</v>
      </c>
      <c r="I4719" s="2" t="s">
        <v>33</v>
      </c>
      <c r="J4719" s="2" t="s">
        <v>34</v>
      </c>
      <c r="K4719" s="2" t="s">
        <v>230</v>
      </c>
      <c r="L4719" s="2" t="s">
        <v>231</v>
      </c>
      <c r="M4719" s="2" t="s">
        <v>37</v>
      </c>
      <c r="N4719" s="2" t="s">
        <v>73</v>
      </c>
      <c r="O4719" s="2" t="s">
        <v>39</v>
      </c>
      <c r="P4719" s="2" t="s">
        <v>106</v>
      </c>
      <c r="Q4719" s="2" t="s">
        <v>107</v>
      </c>
      <c r="R4719" s="6" t="n">
        <v>1</v>
      </c>
      <c r="S4719" s="7" t="n">
        <v>2370.62</v>
      </c>
      <c r="T4719" s="7" t="n">
        <f aca="false">$R4719*$S4719</f>
        <v>2370.62</v>
      </c>
      <c r="U4719" s="8" t="n">
        <v>0.05</v>
      </c>
      <c r="V4719" s="7" t="n">
        <f aca="false">$T4719*$U4719</f>
        <v>118.531</v>
      </c>
      <c r="W4719" s="7" t="n">
        <f aca="false">$T4719-$V4719</f>
        <v>2252.089</v>
      </c>
      <c r="X4719" s="7" t="n">
        <v>1718.61</v>
      </c>
      <c r="Y4719" s="7" t="n">
        <f aca="false">$R4719*$X4719</f>
        <v>1718.61</v>
      </c>
      <c r="Z4719" s="7" t="n">
        <f aca="false">$W4719-$Y4719</f>
        <v>533.479</v>
      </c>
      <c r="AA4719" s="8" t="n">
        <f aca="false">IFERROR($Z4719/$W4719,0)</f>
        <v>0.236881846143736</v>
      </c>
      <c r="AB4719" s="2" t="s">
        <v>55</v>
      </c>
      <c r="AC4719" s="2" t="s">
        <v>246</v>
      </c>
    </row>
    <row r="4720" customFormat="false" ht="15" hidden="false" customHeight="false" outlineLevel="0" collapsed="false">
      <c r="A4720" s="2" t="s">
        <v>6135</v>
      </c>
      <c r="B4720" s="3" t="n">
        <v>45656</v>
      </c>
      <c r="C4720" s="4" t="n">
        <f aca="false">YEAR($B4720)</f>
        <v>2024</v>
      </c>
      <c r="D4720" s="4" t="n">
        <f aca="false">MONTH($B4720)</f>
        <v>12</v>
      </c>
      <c r="E4720" s="2" t="s">
        <v>5565</v>
      </c>
      <c r="F4720" s="5" t="n">
        <f aca="false">ROUNDUP(MONTH($B4720)/3,0)</f>
        <v>4</v>
      </c>
      <c r="G4720" s="2" t="s">
        <v>208</v>
      </c>
      <c r="H4720" s="2" t="s">
        <v>209</v>
      </c>
      <c r="I4720" s="2" t="s">
        <v>33</v>
      </c>
      <c r="J4720" s="2" t="s">
        <v>59</v>
      </c>
      <c r="K4720" s="2" t="s">
        <v>210</v>
      </c>
      <c r="L4720" s="2" t="s">
        <v>211</v>
      </c>
      <c r="M4720" s="2" t="s">
        <v>131</v>
      </c>
      <c r="N4720" s="2" t="s">
        <v>51</v>
      </c>
      <c r="O4720" s="2" t="s">
        <v>39</v>
      </c>
      <c r="P4720" s="2" t="s">
        <v>40</v>
      </c>
      <c r="Q4720" s="2" t="s">
        <v>334</v>
      </c>
      <c r="R4720" s="6" t="n">
        <v>3</v>
      </c>
      <c r="S4720" s="7" t="n">
        <v>3459.12</v>
      </c>
      <c r="T4720" s="7" t="n">
        <f aca="false">$R4720*$S4720</f>
        <v>10377.36</v>
      </c>
      <c r="U4720" s="8" t="n">
        <v>0.1</v>
      </c>
      <c r="V4720" s="7" t="n">
        <f aca="false">$T4720*$U4720</f>
        <v>1037.736</v>
      </c>
      <c r="W4720" s="7" t="n">
        <f aca="false">$T4720-$V4720</f>
        <v>9339.624</v>
      </c>
      <c r="X4720" s="7" t="n">
        <v>2575.33</v>
      </c>
      <c r="Y4720" s="7" t="n">
        <f aca="false">$R4720*$X4720</f>
        <v>7725.99</v>
      </c>
      <c r="Z4720" s="7" t="n">
        <f aca="false">$W4720-$Y4720</f>
        <v>1613.634</v>
      </c>
      <c r="AA4720" s="8" t="n">
        <f aca="false">IFERROR($Z4720/$W4720,0)</f>
        <v>0.172772908202729</v>
      </c>
      <c r="AB4720" s="2" t="s">
        <v>85</v>
      </c>
      <c r="AC4720" s="2" t="s">
        <v>43</v>
      </c>
    </row>
    <row r="4721" customFormat="false" ht="15" hidden="false" customHeight="false" outlineLevel="0" collapsed="false">
      <c r="A4721" s="2" t="s">
        <v>6136</v>
      </c>
      <c r="B4721" s="3" t="n">
        <v>45656</v>
      </c>
      <c r="C4721" s="4" t="n">
        <f aca="false">YEAR($B4721)</f>
        <v>2024</v>
      </c>
      <c r="D4721" s="4" t="n">
        <f aca="false">MONTH($B4721)</f>
        <v>12</v>
      </c>
      <c r="E4721" s="2" t="s">
        <v>5565</v>
      </c>
      <c r="F4721" s="5" t="n">
        <f aca="false">ROUNDUP(MONTH($B4721)/3,0)</f>
        <v>4</v>
      </c>
      <c r="G4721" s="2" t="s">
        <v>866</v>
      </c>
      <c r="H4721" s="2" t="s">
        <v>867</v>
      </c>
      <c r="I4721" s="2" t="s">
        <v>33</v>
      </c>
      <c r="J4721" s="2" t="s">
        <v>47</v>
      </c>
      <c r="K4721" s="2" t="s">
        <v>185</v>
      </c>
      <c r="L4721" s="2" t="s">
        <v>186</v>
      </c>
      <c r="M4721" s="2" t="s">
        <v>118</v>
      </c>
      <c r="N4721" s="2" t="s">
        <v>51</v>
      </c>
      <c r="O4721" s="2" t="s">
        <v>64</v>
      </c>
      <c r="P4721" s="2" t="s">
        <v>342</v>
      </c>
      <c r="Q4721" s="2" t="s">
        <v>408</v>
      </c>
      <c r="R4721" s="6" t="n">
        <v>2</v>
      </c>
      <c r="S4721" s="7" t="n">
        <v>5536.27</v>
      </c>
      <c r="T4721" s="7" t="n">
        <f aca="false">$R4721*$S4721</f>
        <v>11072.54</v>
      </c>
      <c r="U4721" s="8" t="n">
        <v>0.25</v>
      </c>
      <c r="V4721" s="7" t="n">
        <f aca="false">$T4721*$U4721</f>
        <v>2768.135</v>
      </c>
      <c r="W4721" s="7" t="n">
        <f aca="false">$T4721-$V4721</f>
        <v>8304.405</v>
      </c>
      <c r="X4721" s="7" t="n">
        <v>3972.6</v>
      </c>
      <c r="Y4721" s="7" t="n">
        <f aca="false">$R4721*$X4721</f>
        <v>7945.2</v>
      </c>
      <c r="Z4721" s="7" t="n">
        <f aca="false">$W4721-$Y4721</f>
        <v>359.205000000001</v>
      </c>
      <c r="AA4721" s="8" t="n">
        <f aca="false">IFERROR($Z4721/$W4721,0)</f>
        <v>0.0432547545549622</v>
      </c>
      <c r="AB4721" s="2" t="s">
        <v>67</v>
      </c>
      <c r="AC4721" s="2" t="s">
        <v>43</v>
      </c>
    </row>
    <row r="4722" customFormat="false" ht="15" hidden="false" customHeight="false" outlineLevel="0" collapsed="false">
      <c r="A4722" s="2" t="s">
        <v>6137</v>
      </c>
      <c r="B4722" s="3" t="n">
        <v>45656</v>
      </c>
      <c r="C4722" s="4" t="n">
        <f aca="false">YEAR($B4722)</f>
        <v>2024</v>
      </c>
      <c r="D4722" s="4" t="n">
        <f aca="false">MONTH($B4722)</f>
        <v>12</v>
      </c>
      <c r="E4722" s="2" t="s">
        <v>5565</v>
      </c>
      <c r="F4722" s="5" t="n">
        <f aca="false">ROUNDUP(MONTH($B4722)/3,0)</f>
        <v>4</v>
      </c>
      <c r="G4722" s="2" t="s">
        <v>219</v>
      </c>
      <c r="H4722" s="2" t="s">
        <v>220</v>
      </c>
      <c r="I4722" s="2" t="s">
        <v>177</v>
      </c>
      <c r="J4722" s="2" t="s">
        <v>47</v>
      </c>
      <c r="K4722" s="2" t="s">
        <v>221</v>
      </c>
      <c r="L4722" s="2" t="s">
        <v>222</v>
      </c>
      <c r="M4722" s="2" t="s">
        <v>105</v>
      </c>
      <c r="N4722" s="2" t="s">
        <v>63</v>
      </c>
      <c r="O4722" s="2" t="s">
        <v>64</v>
      </c>
      <c r="P4722" s="2" t="s">
        <v>74</v>
      </c>
      <c r="Q4722" s="2" t="s">
        <v>75</v>
      </c>
      <c r="R4722" s="6" t="n">
        <v>15</v>
      </c>
      <c r="S4722" s="7" t="n">
        <v>6139.93</v>
      </c>
      <c r="T4722" s="7" t="n">
        <f aca="false">$R4722*$S4722</f>
        <v>92098.95</v>
      </c>
      <c r="U4722" s="8" t="n">
        <v>0.17</v>
      </c>
      <c r="V4722" s="7" t="n">
        <f aca="false">$T4722*$U4722</f>
        <v>15656.8215</v>
      </c>
      <c r="W4722" s="7" t="n">
        <f aca="false">$T4722-$V4722</f>
        <v>76442.1285</v>
      </c>
      <c r="X4722" s="7" t="n">
        <v>4264.32</v>
      </c>
      <c r="Y4722" s="7" t="n">
        <f aca="false">$R4722*$X4722</f>
        <v>63964.8</v>
      </c>
      <c r="Z4722" s="7" t="n">
        <f aca="false">$W4722-$Y4722</f>
        <v>12477.3285</v>
      </c>
      <c r="AA4722" s="8" t="n">
        <f aca="false">IFERROR($Z4722/$W4722,0)</f>
        <v>0.163225812059904</v>
      </c>
      <c r="AB4722" s="2" t="s">
        <v>42</v>
      </c>
      <c r="AC4722" s="2" t="s">
        <v>43</v>
      </c>
    </row>
    <row r="4723" customFormat="false" ht="15" hidden="false" customHeight="false" outlineLevel="0" collapsed="false">
      <c r="A4723" s="2" t="s">
        <v>6138</v>
      </c>
      <c r="B4723" s="3" t="n">
        <v>45656</v>
      </c>
      <c r="C4723" s="4" t="n">
        <f aca="false">YEAR($B4723)</f>
        <v>2024</v>
      </c>
      <c r="D4723" s="4" t="n">
        <f aca="false">MONTH($B4723)</f>
        <v>12</v>
      </c>
      <c r="E4723" s="2" t="s">
        <v>5565</v>
      </c>
      <c r="F4723" s="5" t="n">
        <f aca="false">ROUNDUP(MONTH($B4723)/3,0)</f>
        <v>4</v>
      </c>
      <c r="G4723" s="2" t="s">
        <v>2621</v>
      </c>
      <c r="H4723" s="2" t="s">
        <v>2622</v>
      </c>
      <c r="I4723" s="2" t="s">
        <v>33</v>
      </c>
      <c r="J4723" s="2" t="s">
        <v>47</v>
      </c>
      <c r="K4723" s="2" t="s">
        <v>185</v>
      </c>
      <c r="L4723" s="2" t="s">
        <v>186</v>
      </c>
      <c r="M4723" s="2" t="s">
        <v>50</v>
      </c>
      <c r="N4723" s="2" t="s">
        <v>51</v>
      </c>
      <c r="O4723" s="2" t="s">
        <v>39</v>
      </c>
      <c r="P4723" s="2" t="s">
        <v>40</v>
      </c>
      <c r="Q4723" s="2" t="s">
        <v>334</v>
      </c>
      <c r="R4723" s="6" t="n">
        <v>3</v>
      </c>
      <c r="S4723" s="7" t="n">
        <v>3463.33</v>
      </c>
      <c r="T4723" s="7" t="n">
        <f aca="false">$R4723*$S4723</f>
        <v>10389.99</v>
      </c>
      <c r="U4723" s="8" t="n">
        <v>0.03</v>
      </c>
      <c r="V4723" s="7" t="n">
        <f aca="false">$T4723*$U4723</f>
        <v>311.6997</v>
      </c>
      <c r="W4723" s="7" t="n">
        <f aca="false">$T4723-$V4723</f>
        <v>10078.2903</v>
      </c>
      <c r="X4723" s="7" t="n">
        <v>2438.93</v>
      </c>
      <c r="Y4723" s="7" t="n">
        <f aca="false">$R4723*$X4723</f>
        <v>7316.79</v>
      </c>
      <c r="Z4723" s="7" t="n">
        <f aca="false">$W4723-$Y4723</f>
        <v>2761.5003</v>
      </c>
      <c r="AA4723" s="8" t="n">
        <f aca="false">IFERROR($Z4723/$W4723,0)</f>
        <v>0.274004837903905</v>
      </c>
      <c r="AB4723" s="2" t="s">
        <v>85</v>
      </c>
      <c r="AC4723" s="2" t="s">
        <v>43</v>
      </c>
    </row>
    <row r="4724" customFormat="false" ht="15" hidden="false" customHeight="false" outlineLevel="0" collapsed="false">
      <c r="A4724" s="2" t="s">
        <v>6139</v>
      </c>
      <c r="B4724" s="3" t="n">
        <v>45656</v>
      </c>
      <c r="C4724" s="4" t="n">
        <f aca="false">YEAR($B4724)</f>
        <v>2024</v>
      </c>
      <c r="D4724" s="4" t="n">
        <f aca="false">MONTH($B4724)</f>
        <v>12</v>
      </c>
      <c r="E4724" s="2" t="s">
        <v>5565</v>
      </c>
      <c r="F4724" s="5" t="n">
        <f aca="false">ROUNDUP(MONTH($B4724)/3,0)</f>
        <v>4</v>
      </c>
      <c r="G4724" s="2" t="s">
        <v>6140</v>
      </c>
      <c r="H4724" s="2" t="s">
        <v>6141</v>
      </c>
      <c r="I4724" s="2" t="s">
        <v>33</v>
      </c>
      <c r="J4724" s="2" t="s">
        <v>47</v>
      </c>
      <c r="K4724" s="2" t="s">
        <v>196</v>
      </c>
      <c r="L4724" s="2" t="s">
        <v>197</v>
      </c>
      <c r="M4724" s="2" t="s">
        <v>156</v>
      </c>
      <c r="N4724" s="2" t="s">
        <v>51</v>
      </c>
      <c r="O4724" s="2" t="s">
        <v>64</v>
      </c>
      <c r="P4724" s="2" t="s">
        <v>342</v>
      </c>
      <c r="Q4724" s="2" t="s">
        <v>389</v>
      </c>
      <c r="R4724" s="6" t="n">
        <v>1</v>
      </c>
      <c r="S4724" s="7" t="n">
        <v>3138.75</v>
      </c>
      <c r="T4724" s="7" t="n">
        <f aca="false">$R4724*$S4724</f>
        <v>3138.75</v>
      </c>
      <c r="U4724" s="8" t="n">
        <v>0</v>
      </c>
      <c r="V4724" s="7" t="n">
        <f aca="false">$T4724*$U4724</f>
        <v>0</v>
      </c>
      <c r="W4724" s="7" t="n">
        <f aca="false">$T4724-$V4724</f>
        <v>3138.75</v>
      </c>
      <c r="X4724" s="7" t="n">
        <v>2345.26</v>
      </c>
      <c r="Y4724" s="7" t="n">
        <f aca="false">$R4724*$X4724</f>
        <v>2345.26</v>
      </c>
      <c r="Z4724" s="7" t="n">
        <f aca="false">$W4724-$Y4724</f>
        <v>793.49</v>
      </c>
      <c r="AA4724" s="8" t="n">
        <f aca="false">IFERROR($Z4724/$W4724,0)</f>
        <v>0.252804460374353</v>
      </c>
      <c r="AB4724" s="2" t="s">
        <v>85</v>
      </c>
      <c r="AC4724" s="2" t="s">
        <v>43</v>
      </c>
    </row>
    <row r="4725" customFormat="false" ht="15" hidden="false" customHeight="false" outlineLevel="0" collapsed="false">
      <c r="A4725" s="2" t="s">
        <v>6142</v>
      </c>
      <c r="B4725" s="3" t="n">
        <v>45656</v>
      </c>
      <c r="C4725" s="4" t="n">
        <f aca="false">YEAR($B4725)</f>
        <v>2024</v>
      </c>
      <c r="D4725" s="4" t="n">
        <f aca="false">MONTH($B4725)</f>
        <v>12</v>
      </c>
      <c r="E4725" s="2" t="s">
        <v>5565</v>
      </c>
      <c r="F4725" s="5" t="n">
        <f aca="false">ROUNDUP(MONTH($B4725)/3,0)</f>
        <v>4</v>
      </c>
      <c r="G4725" s="2" t="s">
        <v>6143</v>
      </c>
      <c r="H4725" s="2" t="s">
        <v>349</v>
      </c>
      <c r="I4725" s="2" t="s">
        <v>104</v>
      </c>
      <c r="J4725" s="2" t="s">
        <v>147</v>
      </c>
      <c r="K4725" s="2" t="s">
        <v>148</v>
      </c>
      <c r="L4725" s="2" t="s">
        <v>149</v>
      </c>
      <c r="M4725" s="2" t="s">
        <v>150</v>
      </c>
      <c r="N4725" s="2" t="s">
        <v>63</v>
      </c>
      <c r="O4725" s="2" t="s">
        <v>39</v>
      </c>
      <c r="P4725" s="2" t="s">
        <v>106</v>
      </c>
      <c r="Q4725" s="2" t="s">
        <v>107</v>
      </c>
      <c r="R4725" s="6" t="n">
        <v>12</v>
      </c>
      <c r="S4725" s="7" t="n">
        <v>2403.59</v>
      </c>
      <c r="T4725" s="7" t="n">
        <f aca="false">$R4725*$S4725</f>
        <v>28843.08</v>
      </c>
      <c r="U4725" s="8" t="n">
        <v>0.1</v>
      </c>
      <c r="V4725" s="7" t="n">
        <f aca="false">$T4725*$U4725</f>
        <v>2884.308</v>
      </c>
      <c r="W4725" s="7" t="n">
        <f aca="false">$T4725-$V4725</f>
        <v>25958.772</v>
      </c>
      <c r="X4725" s="7" t="n">
        <v>1692.28</v>
      </c>
      <c r="Y4725" s="7" t="n">
        <f aca="false">$R4725*$X4725</f>
        <v>20307.36</v>
      </c>
      <c r="Z4725" s="7" t="n">
        <f aca="false">$W4725-$Y4725</f>
        <v>5651.412</v>
      </c>
      <c r="AA4725" s="8" t="n">
        <f aca="false">IFERROR($Z4725/$W4725,0)</f>
        <v>0.217707216658785</v>
      </c>
      <c r="AB4725" s="2" t="s">
        <v>85</v>
      </c>
      <c r="AC4725" s="2" t="s">
        <v>43</v>
      </c>
    </row>
    <row r="4726" customFormat="false" ht="15" hidden="false" customHeight="false" outlineLevel="0" collapsed="false">
      <c r="A4726" s="2" t="s">
        <v>6144</v>
      </c>
      <c r="B4726" s="3" t="n">
        <v>45656</v>
      </c>
      <c r="C4726" s="4" t="n">
        <f aca="false">YEAR($B4726)</f>
        <v>2024</v>
      </c>
      <c r="D4726" s="4" t="n">
        <f aca="false">MONTH($B4726)</f>
        <v>12</v>
      </c>
      <c r="E4726" s="2" t="s">
        <v>5565</v>
      </c>
      <c r="F4726" s="5" t="n">
        <f aca="false">ROUNDUP(MONTH($B4726)/3,0)</f>
        <v>4</v>
      </c>
      <c r="G4726" s="2" t="s">
        <v>495</v>
      </c>
      <c r="H4726" s="2" t="s">
        <v>496</v>
      </c>
      <c r="I4726" s="2" t="s">
        <v>33</v>
      </c>
      <c r="J4726" s="2" t="s">
        <v>47</v>
      </c>
      <c r="K4726" s="2" t="s">
        <v>196</v>
      </c>
      <c r="L4726" s="2" t="s">
        <v>197</v>
      </c>
      <c r="M4726" s="2" t="s">
        <v>50</v>
      </c>
      <c r="N4726" s="2" t="s">
        <v>51</v>
      </c>
      <c r="O4726" s="2" t="s">
        <v>52</v>
      </c>
      <c r="P4726" s="2" t="s">
        <v>53</v>
      </c>
      <c r="Q4726" s="2" t="s">
        <v>169</v>
      </c>
      <c r="R4726" s="6" t="n">
        <v>2</v>
      </c>
      <c r="S4726" s="7" t="n">
        <v>2424.85</v>
      </c>
      <c r="T4726" s="7" t="n">
        <f aca="false">$R4726*$S4726</f>
        <v>4849.7</v>
      </c>
      <c r="U4726" s="8" t="n">
        <v>0</v>
      </c>
      <c r="V4726" s="7" t="n">
        <f aca="false">$T4726*$U4726</f>
        <v>0</v>
      </c>
      <c r="W4726" s="7" t="n">
        <f aca="false">$T4726-$V4726</f>
        <v>4849.7</v>
      </c>
      <c r="X4726" s="7" t="n">
        <v>1836.92</v>
      </c>
      <c r="Y4726" s="7" t="n">
        <f aca="false">$R4726*$X4726</f>
        <v>3673.84</v>
      </c>
      <c r="Z4726" s="7" t="n">
        <f aca="false">$W4726-$Y4726</f>
        <v>1175.86</v>
      </c>
      <c r="AA4726" s="8" t="n">
        <f aca="false">IFERROR($Z4726/$W4726,0)</f>
        <v>0.242460358372683</v>
      </c>
      <c r="AB4726" s="2" t="s">
        <v>85</v>
      </c>
      <c r="AC4726" s="2" t="s">
        <v>43</v>
      </c>
    </row>
    <row r="4727" customFormat="false" ht="15" hidden="false" customHeight="false" outlineLevel="0" collapsed="false">
      <c r="A4727" s="2" t="s">
        <v>6145</v>
      </c>
      <c r="B4727" s="3" t="n">
        <v>45656</v>
      </c>
      <c r="C4727" s="4" t="n">
        <f aca="false">YEAR($B4727)</f>
        <v>2024</v>
      </c>
      <c r="D4727" s="4" t="n">
        <f aca="false">MONTH($B4727)</f>
        <v>12</v>
      </c>
      <c r="E4727" s="2" t="s">
        <v>5565</v>
      </c>
      <c r="F4727" s="5" t="n">
        <f aca="false">ROUNDUP(MONTH($B4727)/3,0)</f>
        <v>4</v>
      </c>
      <c r="G4727" s="2" t="s">
        <v>138</v>
      </c>
      <c r="H4727" s="2" t="s">
        <v>139</v>
      </c>
      <c r="I4727" s="2" t="s">
        <v>33</v>
      </c>
      <c r="J4727" s="2" t="s">
        <v>59</v>
      </c>
      <c r="K4727" s="2" t="s">
        <v>140</v>
      </c>
      <c r="L4727" s="2" t="s">
        <v>141</v>
      </c>
      <c r="M4727" s="2" t="s">
        <v>62</v>
      </c>
      <c r="N4727" s="2" t="s">
        <v>51</v>
      </c>
      <c r="O4727" s="2" t="s">
        <v>171</v>
      </c>
      <c r="P4727" s="2" t="s">
        <v>172</v>
      </c>
      <c r="Q4727" s="2" t="s">
        <v>173</v>
      </c>
      <c r="R4727" s="6" t="n">
        <v>1</v>
      </c>
      <c r="S4727" s="7" t="n">
        <v>927.84</v>
      </c>
      <c r="T4727" s="7" t="n">
        <f aca="false">$R4727*$S4727</f>
        <v>927.84</v>
      </c>
      <c r="U4727" s="8" t="n">
        <v>0.08</v>
      </c>
      <c r="V4727" s="7" t="n">
        <f aca="false">$T4727*$U4727</f>
        <v>74.2272</v>
      </c>
      <c r="W4727" s="7" t="n">
        <f aca="false">$T4727-$V4727</f>
        <v>853.6128</v>
      </c>
      <c r="X4727" s="7" t="n">
        <v>570.42</v>
      </c>
      <c r="Y4727" s="7" t="n">
        <f aca="false">$R4727*$X4727</f>
        <v>570.42</v>
      </c>
      <c r="Z4727" s="7" t="n">
        <f aca="false">$W4727-$Y4727</f>
        <v>283.1928</v>
      </c>
      <c r="AA4727" s="8" t="n">
        <f aca="false">IFERROR($Z4727/$W4727,0)</f>
        <v>0.331757911783891</v>
      </c>
      <c r="AB4727" s="2" t="s">
        <v>85</v>
      </c>
      <c r="AC4727" s="2" t="s">
        <v>43</v>
      </c>
    </row>
    <row r="4728" customFormat="false" ht="15" hidden="false" customHeight="false" outlineLevel="0" collapsed="false">
      <c r="A4728" s="2" t="s">
        <v>6146</v>
      </c>
      <c r="B4728" s="3" t="n">
        <v>45656</v>
      </c>
      <c r="C4728" s="4" t="n">
        <f aca="false">YEAR($B4728)</f>
        <v>2024</v>
      </c>
      <c r="D4728" s="4" t="n">
        <f aca="false">MONTH($B4728)</f>
        <v>12</v>
      </c>
      <c r="E4728" s="2" t="s">
        <v>5565</v>
      </c>
      <c r="F4728" s="5" t="n">
        <f aca="false">ROUNDUP(MONTH($B4728)/3,0)</f>
        <v>4</v>
      </c>
      <c r="G4728" s="2" t="s">
        <v>219</v>
      </c>
      <c r="H4728" s="2" t="s">
        <v>220</v>
      </c>
      <c r="I4728" s="2" t="s">
        <v>177</v>
      </c>
      <c r="J4728" s="2" t="s">
        <v>47</v>
      </c>
      <c r="K4728" s="2" t="s">
        <v>221</v>
      </c>
      <c r="L4728" s="2" t="s">
        <v>222</v>
      </c>
      <c r="M4728" s="2" t="s">
        <v>156</v>
      </c>
      <c r="N4728" s="2" t="s">
        <v>38</v>
      </c>
      <c r="O4728" s="2" t="s">
        <v>64</v>
      </c>
      <c r="P4728" s="2" t="s">
        <v>74</v>
      </c>
      <c r="Q4728" s="2" t="s">
        <v>259</v>
      </c>
      <c r="R4728" s="6" t="n">
        <v>12</v>
      </c>
      <c r="S4728" s="7" t="n">
        <v>2198.87</v>
      </c>
      <c r="T4728" s="7" t="n">
        <f aca="false">$R4728*$S4728</f>
        <v>26386.44</v>
      </c>
      <c r="U4728" s="8" t="n">
        <v>0.07</v>
      </c>
      <c r="V4728" s="7" t="n">
        <f aca="false">$T4728*$U4728</f>
        <v>1847.0508</v>
      </c>
      <c r="W4728" s="7" t="n">
        <f aca="false">$T4728-$V4728</f>
        <v>24539.3892</v>
      </c>
      <c r="X4728" s="7" t="n">
        <v>1554.31</v>
      </c>
      <c r="Y4728" s="7" t="n">
        <f aca="false">$R4728*$X4728</f>
        <v>18651.72</v>
      </c>
      <c r="Z4728" s="7" t="n">
        <f aca="false">$W4728-$Y4728</f>
        <v>5887.6692</v>
      </c>
      <c r="AA4728" s="8" t="n">
        <f aca="false">IFERROR($Z4728/$W4728,0)</f>
        <v>0.239927292077832</v>
      </c>
      <c r="AB4728" s="2" t="s">
        <v>85</v>
      </c>
      <c r="AC4728" s="2" t="s">
        <v>43</v>
      </c>
    </row>
    <row r="4729" customFormat="false" ht="15" hidden="false" customHeight="false" outlineLevel="0" collapsed="false">
      <c r="A4729" s="2" t="s">
        <v>6147</v>
      </c>
      <c r="B4729" s="3" t="n">
        <v>45656</v>
      </c>
      <c r="C4729" s="4" t="n">
        <f aca="false">YEAR($B4729)</f>
        <v>2024</v>
      </c>
      <c r="D4729" s="4" t="n">
        <f aca="false">MONTH($B4729)</f>
        <v>12</v>
      </c>
      <c r="E4729" s="2" t="s">
        <v>5565</v>
      </c>
      <c r="F4729" s="5" t="n">
        <f aca="false">ROUNDUP(MONTH($B4729)/3,0)</f>
        <v>4</v>
      </c>
      <c r="G4729" s="2" t="s">
        <v>45</v>
      </c>
      <c r="H4729" s="2" t="s">
        <v>46</v>
      </c>
      <c r="I4729" s="2" t="s">
        <v>33</v>
      </c>
      <c r="J4729" s="2" t="s">
        <v>47</v>
      </c>
      <c r="K4729" s="2" t="s">
        <v>48</v>
      </c>
      <c r="L4729" s="2" t="s">
        <v>49</v>
      </c>
      <c r="M4729" s="2" t="s">
        <v>168</v>
      </c>
      <c r="N4729" s="2" t="s">
        <v>51</v>
      </c>
      <c r="O4729" s="2" t="s">
        <v>171</v>
      </c>
      <c r="P4729" s="2" t="s">
        <v>204</v>
      </c>
      <c r="Q4729" s="2" t="s">
        <v>232</v>
      </c>
      <c r="R4729" s="6" t="n">
        <v>2</v>
      </c>
      <c r="S4729" s="7" t="n">
        <v>992.67</v>
      </c>
      <c r="T4729" s="7" t="n">
        <f aca="false">$R4729*$S4729</f>
        <v>1985.34</v>
      </c>
      <c r="U4729" s="8" t="n">
        <v>0</v>
      </c>
      <c r="V4729" s="7" t="n">
        <f aca="false">$T4729*$U4729</f>
        <v>0</v>
      </c>
      <c r="W4729" s="7" t="n">
        <f aca="false">$T4729-$V4729</f>
        <v>1985.34</v>
      </c>
      <c r="X4729" s="7" t="n">
        <v>630.45</v>
      </c>
      <c r="Y4729" s="7" t="n">
        <f aca="false">$R4729*$X4729</f>
        <v>1260.9</v>
      </c>
      <c r="Z4729" s="7" t="n">
        <f aca="false">$W4729-$Y4729</f>
        <v>724.44</v>
      </c>
      <c r="AA4729" s="8" t="n">
        <f aca="false">IFERROR($Z4729/$W4729,0)</f>
        <v>0.364894677989664</v>
      </c>
      <c r="AB4729" s="2" t="s">
        <v>85</v>
      </c>
      <c r="AC4729" s="2" t="s">
        <v>43</v>
      </c>
    </row>
    <row r="4730" customFormat="false" ht="15" hidden="false" customHeight="false" outlineLevel="0" collapsed="false">
      <c r="A4730" s="2" t="s">
        <v>6148</v>
      </c>
      <c r="B4730" s="3" t="n">
        <v>45657</v>
      </c>
      <c r="C4730" s="4" t="n">
        <f aca="false">YEAR($B4730)</f>
        <v>2024</v>
      </c>
      <c r="D4730" s="4" t="n">
        <f aca="false">MONTH($B4730)</f>
        <v>12</v>
      </c>
      <c r="E4730" s="2" t="s">
        <v>5565</v>
      </c>
      <c r="F4730" s="5" t="n">
        <f aca="false">ROUNDUP(MONTH($B4730)/3,0)</f>
        <v>4</v>
      </c>
      <c r="G4730" s="2" t="s">
        <v>3308</v>
      </c>
      <c r="H4730" s="2" t="s">
        <v>940</v>
      </c>
      <c r="I4730" s="2" t="s">
        <v>33</v>
      </c>
      <c r="J4730" s="2" t="s">
        <v>34</v>
      </c>
      <c r="K4730" s="2" t="s">
        <v>35</v>
      </c>
      <c r="L4730" s="2" t="s">
        <v>36</v>
      </c>
      <c r="M4730" s="2" t="s">
        <v>37</v>
      </c>
      <c r="N4730" s="2" t="s">
        <v>63</v>
      </c>
      <c r="O4730" s="2" t="s">
        <v>64</v>
      </c>
      <c r="P4730" s="2" t="s">
        <v>342</v>
      </c>
      <c r="Q4730" s="2" t="s">
        <v>408</v>
      </c>
      <c r="R4730" s="6" t="n">
        <v>1</v>
      </c>
      <c r="S4730" s="7" t="n">
        <v>5958.03</v>
      </c>
      <c r="T4730" s="7" t="n">
        <f aca="false">$R4730*$S4730</f>
        <v>5958.03</v>
      </c>
      <c r="U4730" s="8" t="n">
        <v>0.08</v>
      </c>
      <c r="V4730" s="7" t="n">
        <f aca="false">$T4730*$U4730</f>
        <v>476.6424</v>
      </c>
      <c r="W4730" s="7" t="n">
        <f aca="false">$T4730-$V4730</f>
        <v>5481.3876</v>
      </c>
      <c r="X4730" s="7" t="n">
        <v>4482.84</v>
      </c>
      <c r="Y4730" s="7" t="n">
        <f aca="false">$R4730*$X4730</f>
        <v>4482.84</v>
      </c>
      <c r="Z4730" s="7" t="n">
        <f aca="false">$W4730-$Y4730</f>
        <v>998.5476</v>
      </c>
      <c r="AA4730" s="8" t="n">
        <f aca="false">IFERROR($Z4730/$W4730,0)</f>
        <v>0.182170587608145</v>
      </c>
      <c r="AB4730" s="2" t="s">
        <v>85</v>
      </c>
      <c r="AC4730" s="2" t="s">
        <v>43</v>
      </c>
    </row>
    <row r="4731" customFormat="false" ht="15" hidden="false" customHeight="false" outlineLevel="0" collapsed="false">
      <c r="A4731" s="2" t="s">
        <v>6149</v>
      </c>
      <c r="B4731" s="3" t="n">
        <v>45657</v>
      </c>
      <c r="C4731" s="4" t="n">
        <f aca="false">YEAR($B4731)</f>
        <v>2024</v>
      </c>
      <c r="D4731" s="4" t="n">
        <f aca="false">MONTH($B4731)</f>
        <v>12</v>
      </c>
      <c r="E4731" s="2" t="s">
        <v>5565</v>
      </c>
      <c r="F4731" s="5" t="n">
        <f aca="false">ROUNDUP(MONTH($B4731)/3,0)</f>
        <v>4</v>
      </c>
      <c r="G4731" s="2" t="s">
        <v>45</v>
      </c>
      <c r="H4731" s="2" t="s">
        <v>46</v>
      </c>
      <c r="I4731" s="2" t="s">
        <v>33</v>
      </c>
      <c r="J4731" s="2" t="s">
        <v>47</v>
      </c>
      <c r="K4731" s="2" t="s">
        <v>48</v>
      </c>
      <c r="L4731" s="2" t="s">
        <v>49</v>
      </c>
      <c r="M4731" s="2" t="s">
        <v>118</v>
      </c>
      <c r="N4731" s="2" t="s">
        <v>63</v>
      </c>
      <c r="O4731" s="2" t="s">
        <v>171</v>
      </c>
      <c r="P4731" s="2" t="s">
        <v>172</v>
      </c>
      <c r="Q4731" s="2" t="s">
        <v>173</v>
      </c>
      <c r="R4731" s="6" t="n">
        <v>2</v>
      </c>
      <c r="S4731" s="7" t="n">
        <v>910.93</v>
      </c>
      <c r="T4731" s="7" t="n">
        <f aca="false">$R4731*$S4731</f>
        <v>1821.86</v>
      </c>
      <c r="U4731" s="8" t="n">
        <v>0</v>
      </c>
      <c r="V4731" s="7" t="n">
        <f aca="false">$T4731*$U4731</f>
        <v>0</v>
      </c>
      <c r="W4731" s="7" t="n">
        <f aca="false">$T4731-$V4731</f>
        <v>1821.86</v>
      </c>
      <c r="X4731" s="7" t="n">
        <v>539.72</v>
      </c>
      <c r="Y4731" s="7" t="n">
        <f aca="false">$R4731*$X4731</f>
        <v>1079.44</v>
      </c>
      <c r="Z4731" s="7" t="n">
        <f aca="false">$W4731-$Y4731</f>
        <v>742.42</v>
      </c>
      <c r="AA4731" s="8" t="n">
        <f aca="false">IFERROR($Z4731/$W4731,0)</f>
        <v>0.407506614119636</v>
      </c>
      <c r="AB4731" s="2" t="s">
        <v>42</v>
      </c>
      <c r="AC4731" s="2" t="s">
        <v>43</v>
      </c>
    </row>
    <row r="4732" customFormat="false" ht="15" hidden="false" customHeight="false" outlineLevel="0" collapsed="false">
      <c r="A4732" s="2" t="s">
        <v>6150</v>
      </c>
      <c r="B4732" s="3" t="n">
        <v>45657</v>
      </c>
      <c r="C4732" s="4" t="n">
        <f aca="false">YEAR($B4732)</f>
        <v>2024</v>
      </c>
      <c r="D4732" s="4" t="n">
        <f aca="false">MONTH($B4732)</f>
        <v>12</v>
      </c>
      <c r="E4732" s="2" t="s">
        <v>5565</v>
      </c>
      <c r="F4732" s="5" t="n">
        <f aca="false">ROUNDUP(MONTH($B4732)/3,0)</f>
        <v>4</v>
      </c>
      <c r="G4732" s="2" t="s">
        <v>1416</v>
      </c>
      <c r="H4732" s="2" t="s">
        <v>1417</v>
      </c>
      <c r="I4732" s="2" t="s">
        <v>33</v>
      </c>
      <c r="J4732" s="2" t="s">
        <v>147</v>
      </c>
      <c r="K4732" s="2" t="s">
        <v>215</v>
      </c>
      <c r="L4732" s="2" t="s">
        <v>216</v>
      </c>
      <c r="M4732" s="2" t="s">
        <v>150</v>
      </c>
      <c r="N4732" s="2" t="s">
        <v>38</v>
      </c>
      <c r="O4732" s="2" t="s">
        <v>39</v>
      </c>
      <c r="P4732" s="2" t="s">
        <v>106</v>
      </c>
      <c r="Q4732" s="2" t="s">
        <v>107</v>
      </c>
      <c r="R4732" s="6" t="n">
        <v>3</v>
      </c>
      <c r="S4732" s="7" t="n">
        <v>2328.48</v>
      </c>
      <c r="T4732" s="7" t="n">
        <f aca="false">$R4732*$S4732</f>
        <v>6985.44</v>
      </c>
      <c r="U4732" s="8" t="n">
        <v>0.1</v>
      </c>
      <c r="V4732" s="7" t="n">
        <f aca="false">$T4732*$U4732</f>
        <v>698.544</v>
      </c>
      <c r="W4732" s="7" t="n">
        <f aca="false">$T4732-$V4732</f>
        <v>6286.896</v>
      </c>
      <c r="X4732" s="7" t="n">
        <v>1626.71</v>
      </c>
      <c r="Y4732" s="7" t="n">
        <f aca="false">$R4732*$X4732</f>
        <v>4880.13</v>
      </c>
      <c r="Z4732" s="7" t="n">
        <f aca="false">$W4732-$Y4732</f>
        <v>1406.766</v>
      </c>
      <c r="AA4732" s="8" t="n">
        <f aca="false">IFERROR($Z4732/$W4732,0)</f>
        <v>0.223761614634631</v>
      </c>
      <c r="AB4732" s="2" t="s">
        <v>55</v>
      </c>
      <c r="AC4732" s="2" t="s">
        <v>43</v>
      </c>
    </row>
    <row r="4733" customFormat="false" ht="15" hidden="false" customHeight="false" outlineLevel="0" collapsed="false">
      <c r="A4733" s="2" t="s">
        <v>6151</v>
      </c>
      <c r="B4733" s="3" t="n">
        <v>45657</v>
      </c>
      <c r="C4733" s="4" t="n">
        <f aca="false">YEAR($B4733)</f>
        <v>2024</v>
      </c>
      <c r="D4733" s="4" t="n">
        <f aca="false">MONTH($B4733)</f>
        <v>12</v>
      </c>
      <c r="E4733" s="2" t="s">
        <v>5565</v>
      </c>
      <c r="F4733" s="5" t="n">
        <f aca="false">ROUNDUP(MONTH($B4733)/3,0)</f>
        <v>4</v>
      </c>
      <c r="G4733" s="2" t="s">
        <v>1497</v>
      </c>
      <c r="H4733" s="2" t="s">
        <v>241</v>
      </c>
      <c r="I4733" s="2" t="s">
        <v>33</v>
      </c>
      <c r="J4733" s="2" t="s">
        <v>59</v>
      </c>
      <c r="K4733" s="2" t="s">
        <v>210</v>
      </c>
      <c r="L4733" s="2" t="s">
        <v>211</v>
      </c>
      <c r="M4733" s="2" t="s">
        <v>142</v>
      </c>
      <c r="N4733" s="2" t="s">
        <v>51</v>
      </c>
      <c r="O4733" s="2" t="s">
        <v>52</v>
      </c>
      <c r="P4733" s="2" t="s">
        <v>83</v>
      </c>
      <c r="Q4733" s="2" t="s">
        <v>178</v>
      </c>
      <c r="R4733" s="6" t="n">
        <v>2</v>
      </c>
      <c r="S4733" s="7" t="n">
        <v>3088.98</v>
      </c>
      <c r="T4733" s="7" t="n">
        <f aca="false">$R4733*$S4733</f>
        <v>6177.96</v>
      </c>
      <c r="U4733" s="8" t="n">
        <v>0.05</v>
      </c>
      <c r="V4733" s="7" t="n">
        <f aca="false">$T4733*$U4733</f>
        <v>308.898</v>
      </c>
      <c r="W4733" s="7" t="n">
        <f aca="false">$T4733-$V4733</f>
        <v>5869.062</v>
      </c>
      <c r="X4733" s="7" t="n">
        <v>2259.71</v>
      </c>
      <c r="Y4733" s="7" t="n">
        <f aca="false">$R4733*$X4733</f>
        <v>4519.42</v>
      </c>
      <c r="Z4733" s="7" t="n">
        <f aca="false">$W4733-$Y4733</f>
        <v>1349.642</v>
      </c>
      <c r="AA4733" s="8" t="n">
        <f aca="false">IFERROR($Z4733/$W4733,0)</f>
        <v>0.229958722535219</v>
      </c>
      <c r="AB4733" s="2" t="s">
        <v>42</v>
      </c>
      <c r="AC4733" s="2" t="s">
        <v>43</v>
      </c>
    </row>
    <row r="4734" customFormat="false" ht="15" hidden="false" customHeight="false" outlineLevel="0" collapsed="false">
      <c r="A4734" s="2" t="s">
        <v>6152</v>
      </c>
      <c r="B4734" s="3" t="n">
        <v>45657</v>
      </c>
      <c r="C4734" s="4" t="n">
        <f aca="false">YEAR($B4734)</f>
        <v>2024</v>
      </c>
      <c r="D4734" s="4" t="n">
        <f aca="false">MONTH($B4734)</f>
        <v>12</v>
      </c>
      <c r="E4734" s="2" t="s">
        <v>5565</v>
      </c>
      <c r="F4734" s="5" t="n">
        <f aca="false">ROUNDUP(MONTH($B4734)/3,0)</f>
        <v>4</v>
      </c>
      <c r="G4734" s="2" t="s">
        <v>1180</v>
      </c>
      <c r="H4734" s="2" t="s">
        <v>1181</v>
      </c>
      <c r="I4734" s="2" t="s">
        <v>33</v>
      </c>
      <c r="J4734" s="2" t="s">
        <v>47</v>
      </c>
      <c r="K4734" s="2" t="s">
        <v>221</v>
      </c>
      <c r="L4734" s="2" t="s">
        <v>222</v>
      </c>
      <c r="M4734" s="2" t="s">
        <v>168</v>
      </c>
      <c r="N4734" s="2" t="s">
        <v>51</v>
      </c>
      <c r="O4734" s="2" t="s">
        <v>114</v>
      </c>
      <c r="P4734" s="2" t="s">
        <v>234</v>
      </c>
      <c r="Q4734" s="2" t="s">
        <v>235</v>
      </c>
      <c r="R4734" s="6" t="n">
        <v>2</v>
      </c>
      <c r="S4734" s="7" t="n">
        <v>220.51</v>
      </c>
      <c r="T4734" s="7" t="n">
        <f aca="false">$R4734*$S4734</f>
        <v>441.02</v>
      </c>
      <c r="U4734" s="8" t="n">
        <v>0.15</v>
      </c>
      <c r="V4734" s="7" t="n">
        <f aca="false">$T4734*$U4734</f>
        <v>66.153</v>
      </c>
      <c r="W4734" s="7" t="n">
        <f aca="false">$T4734-$V4734</f>
        <v>374.867</v>
      </c>
      <c r="X4734" s="7" t="n">
        <v>106.15</v>
      </c>
      <c r="Y4734" s="7" t="n">
        <f aca="false">$R4734*$X4734</f>
        <v>212.3</v>
      </c>
      <c r="Z4734" s="7" t="n">
        <f aca="false">$W4734-$Y4734</f>
        <v>162.567</v>
      </c>
      <c r="AA4734" s="8" t="n">
        <f aca="false">IFERROR($Z4734/$W4734,0)</f>
        <v>0.433665806806147</v>
      </c>
      <c r="AB4734" s="2" t="s">
        <v>42</v>
      </c>
      <c r="AC4734" s="2" t="s">
        <v>43</v>
      </c>
    </row>
    <row r="4735" customFormat="false" ht="15" hidden="false" customHeight="false" outlineLevel="0" collapsed="false">
      <c r="A4735" s="2" t="s">
        <v>6153</v>
      </c>
      <c r="B4735" s="3" t="n">
        <v>45657</v>
      </c>
      <c r="C4735" s="4" t="n">
        <f aca="false">YEAR($B4735)</f>
        <v>2024</v>
      </c>
      <c r="D4735" s="4" t="n">
        <f aca="false">MONTH($B4735)</f>
        <v>12</v>
      </c>
      <c r="E4735" s="2" t="s">
        <v>5565</v>
      </c>
      <c r="F4735" s="5" t="n">
        <f aca="false">ROUNDUP(MONTH($B4735)/3,0)</f>
        <v>4</v>
      </c>
      <c r="G4735" s="2" t="s">
        <v>294</v>
      </c>
      <c r="H4735" s="2" t="s">
        <v>200</v>
      </c>
      <c r="I4735" s="2" t="s">
        <v>33</v>
      </c>
      <c r="J4735" s="2" t="s">
        <v>59</v>
      </c>
      <c r="K4735" s="2" t="s">
        <v>210</v>
      </c>
      <c r="L4735" s="2" t="s">
        <v>211</v>
      </c>
      <c r="M4735" s="2" t="s">
        <v>62</v>
      </c>
      <c r="N4735" s="2" t="s">
        <v>63</v>
      </c>
      <c r="O4735" s="2" t="s">
        <v>52</v>
      </c>
      <c r="P4735" s="2" t="s">
        <v>83</v>
      </c>
      <c r="Q4735" s="2" t="s">
        <v>84</v>
      </c>
      <c r="R4735" s="6" t="n">
        <v>3</v>
      </c>
      <c r="S4735" s="7" t="n">
        <v>4066.02</v>
      </c>
      <c r="T4735" s="7" t="n">
        <f aca="false">$R4735*$S4735</f>
        <v>12198.06</v>
      </c>
      <c r="U4735" s="8" t="n">
        <v>0.13</v>
      </c>
      <c r="V4735" s="7" t="n">
        <f aca="false">$T4735*$U4735</f>
        <v>1585.7478</v>
      </c>
      <c r="W4735" s="7" t="n">
        <f aca="false">$T4735-$V4735</f>
        <v>10612.3122</v>
      </c>
      <c r="X4735" s="7" t="n">
        <v>3034.61</v>
      </c>
      <c r="Y4735" s="7" t="n">
        <f aca="false">$R4735*$X4735</f>
        <v>9103.83</v>
      </c>
      <c r="Z4735" s="7" t="n">
        <f aca="false">$W4735-$Y4735</f>
        <v>1508.4822</v>
      </c>
      <c r="AA4735" s="8" t="n">
        <f aca="false">IFERROR($Z4735/$W4735,0)</f>
        <v>0.142144536607206</v>
      </c>
      <c r="AB4735" s="2" t="s">
        <v>42</v>
      </c>
      <c r="AC4735" s="2" t="s">
        <v>43</v>
      </c>
    </row>
    <row r="4736" customFormat="false" ht="15" hidden="false" customHeight="false" outlineLevel="0" collapsed="false">
      <c r="A4736" s="2" t="s">
        <v>6154</v>
      </c>
      <c r="B4736" s="3" t="n">
        <v>45657</v>
      </c>
      <c r="C4736" s="4" t="n">
        <f aca="false">YEAR($B4736)</f>
        <v>2024</v>
      </c>
      <c r="D4736" s="4" t="n">
        <f aca="false">MONTH($B4736)</f>
        <v>12</v>
      </c>
      <c r="E4736" s="2" t="s">
        <v>5565</v>
      </c>
      <c r="F4736" s="5" t="n">
        <f aca="false">ROUNDUP(MONTH($B4736)/3,0)</f>
        <v>4</v>
      </c>
      <c r="G4736" s="2" t="s">
        <v>773</v>
      </c>
      <c r="H4736" s="2" t="s">
        <v>774</v>
      </c>
      <c r="I4736" s="2" t="s">
        <v>104</v>
      </c>
      <c r="J4736" s="2" t="s">
        <v>89</v>
      </c>
      <c r="K4736" s="2" t="s">
        <v>90</v>
      </c>
      <c r="L4736" s="2" t="s">
        <v>161</v>
      </c>
      <c r="M4736" s="2" t="s">
        <v>135</v>
      </c>
      <c r="N4736" s="2" t="s">
        <v>63</v>
      </c>
      <c r="O4736" s="2" t="s">
        <v>114</v>
      </c>
      <c r="P4736" s="2" t="s">
        <v>234</v>
      </c>
      <c r="Q4736" s="2" t="s">
        <v>276</v>
      </c>
      <c r="R4736" s="6" t="n">
        <v>2</v>
      </c>
      <c r="S4736" s="7" t="n">
        <v>182.01</v>
      </c>
      <c r="T4736" s="7" t="n">
        <f aca="false">$R4736*$S4736</f>
        <v>364.02</v>
      </c>
      <c r="U4736" s="8" t="n">
        <v>0.05</v>
      </c>
      <c r="V4736" s="7" t="n">
        <f aca="false">$T4736*$U4736</f>
        <v>18.201</v>
      </c>
      <c r="W4736" s="7" t="n">
        <f aca="false">$T4736-$V4736</f>
        <v>345.819</v>
      </c>
      <c r="X4736" s="7" t="n">
        <v>94.15</v>
      </c>
      <c r="Y4736" s="7" t="n">
        <f aca="false">$R4736*$X4736</f>
        <v>188.3</v>
      </c>
      <c r="Z4736" s="7" t="n">
        <f aca="false">$W4736-$Y4736</f>
        <v>157.519</v>
      </c>
      <c r="AA4736" s="8" t="n">
        <f aca="false">IFERROR($Z4736/$W4736,0)</f>
        <v>0.455495504873937</v>
      </c>
      <c r="AB4736" s="2" t="s">
        <v>42</v>
      </c>
      <c r="AC4736" s="2" t="s">
        <v>43</v>
      </c>
    </row>
    <row r="4737" customFormat="false" ht="15" hidden="false" customHeight="false" outlineLevel="0" collapsed="false">
      <c r="A4737" s="2" t="s">
        <v>6155</v>
      </c>
      <c r="B4737" s="3" t="n">
        <v>45657</v>
      </c>
      <c r="C4737" s="4" t="n">
        <f aca="false">YEAR($B4737)</f>
        <v>2024</v>
      </c>
      <c r="D4737" s="4" t="n">
        <f aca="false">MONTH($B4737)</f>
        <v>12</v>
      </c>
      <c r="E4737" s="2" t="s">
        <v>5565</v>
      </c>
      <c r="F4737" s="5" t="n">
        <f aca="false">ROUNDUP(MONTH($B4737)/3,0)</f>
        <v>4</v>
      </c>
      <c r="G4737" s="2" t="s">
        <v>213</v>
      </c>
      <c r="H4737" s="2" t="s">
        <v>214</v>
      </c>
      <c r="I4737" s="2" t="s">
        <v>33</v>
      </c>
      <c r="J4737" s="2" t="s">
        <v>147</v>
      </c>
      <c r="K4737" s="2" t="s">
        <v>215</v>
      </c>
      <c r="L4737" s="2" t="s">
        <v>216</v>
      </c>
      <c r="M4737" s="2" t="s">
        <v>150</v>
      </c>
      <c r="N4737" s="2" t="s">
        <v>151</v>
      </c>
      <c r="O4737" s="2" t="s">
        <v>52</v>
      </c>
      <c r="P4737" s="2" t="s">
        <v>53</v>
      </c>
      <c r="Q4737" s="2" t="s">
        <v>169</v>
      </c>
      <c r="R4737" s="6" t="n">
        <v>2</v>
      </c>
      <c r="S4737" s="7" t="n">
        <v>2400.23</v>
      </c>
      <c r="T4737" s="7" t="n">
        <f aca="false">$R4737*$S4737</f>
        <v>4800.46</v>
      </c>
      <c r="U4737" s="8" t="n">
        <v>0.13</v>
      </c>
      <c r="V4737" s="7" t="n">
        <f aca="false">$T4737*$U4737</f>
        <v>624.0598</v>
      </c>
      <c r="W4737" s="7" t="n">
        <f aca="false">$T4737-$V4737</f>
        <v>4176.4002</v>
      </c>
      <c r="X4737" s="7" t="n">
        <v>1953.98</v>
      </c>
      <c r="Y4737" s="7" t="n">
        <f aca="false">$R4737*$X4737</f>
        <v>3907.96</v>
      </c>
      <c r="Z4737" s="7" t="n">
        <f aca="false">$W4737-$Y4737</f>
        <v>268.4402</v>
      </c>
      <c r="AA4737" s="8" t="n">
        <f aca="false">IFERROR($Z4737/$W4737,0)</f>
        <v>0.0642754973529596</v>
      </c>
      <c r="AB4737" s="2" t="s">
        <v>76</v>
      </c>
      <c r="AC4737" s="2" t="s">
        <v>43</v>
      </c>
    </row>
    <row r="4738" customFormat="false" ht="15" hidden="false" customHeight="false" outlineLevel="0" collapsed="false">
      <c r="A4738" s="2" t="s">
        <v>6156</v>
      </c>
      <c r="B4738" s="3" t="n">
        <v>45657</v>
      </c>
      <c r="C4738" s="4" t="n">
        <f aca="false">YEAR($B4738)</f>
        <v>2024</v>
      </c>
      <c r="D4738" s="4" t="n">
        <f aca="false">MONTH($B4738)</f>
        <v>12</v>
      </c>
      <c r="E4738" s="2" t="s">
        <v>5565</v>
      </c>
      <c r="F4738" s="5" t="n">
        <f aca="false">ROUNDUP(MONTH($B4738)/3,0)</f>
        <v>4</v>
      </c>
      <c r="G4738" s="2" t="s">
        <v>987</v>
      </c>
      <c r="H4738" s="2" t="s">
        <v>584</v>
      </c>
      <c r="I4738" s="2" t="s">
        <v>33</v>
      </c>
      <c r="J4738" s="2" t="s">
        <v>47</v>
      </c>
      <c r="K4738" s="2" t="s">
        <v>48</v>
      </c>
      <c r="L4738" s="2" t="s">
        <v>49</v>
      </c>
      <c r="M4738" s="2" t="s">
        <v>118</v>
      </c>
      <c r="N4738" s="2" t="s">
        <v>51</v>
      </c>
      <c r="O4738" s="2" t="s">
        <v>114</v>
      </c>
      <c r="P4738" s="2" t="s">
        <v>234</v>
      </c>
      <c r="Q4738" s="2" t="s">
        <v>238</v>
      </c>
      <c r="R4738" s="6" t="n">
        <v>2</v>
      </c>
      <c r="S4738" s="7" t="n">
        <v>401.8</v>
      </c>
      <c r="T4738" s="7" t="n">
        <f aca="false">$R4738*$S4738</f>
        <v>803.6</v>
      </c>
      <c r="U4738" s="8" t="n">
        <v>0.2</v>
      </c>
      <c r="V4738" s="7" t="n">
        <f aca="false">$T4738*$U4738</f>
        <v>160.72</v>
      </c>
      <c r="W4738" s="7" t="n">
        <f aca="false">$T4738-$V4738</f>
        <v>642.88</v>
      </c>
      <c r="X4738" s="7" t="n">
        <v>230.25</v>
      </c>
      <c r="Y4738" s="7" t="n">
        <f aca="false">$R4738*$X4738</f>
        <v>460.5</v>
      </c>
      <c r="Z4738" s="7" t="n">
        <f aca="false">$W4738-$Y4738</f>
        <v>182.38</v>
      </c>
      <c r="AA4738" s="8" t="n">
        <f aca="false">IFERROR($Z4738/$W4738,0)</f>
        <v>0.283692135390742</v>
      </c>
      <c r="AB4738" s="2" t="s">
        <v>42</v>
      </c>
      <c r="AC4738" s="2" t="s">
        <v>43</v>
      </c>
    </row>
    <row r="4739" customFormat="false" ht="15" hidden="false" customHeight="false" outlineLevel="0" collapsed="false">
      <c r="A4739" s="2" t="s">
        <v>6157</v>
      </c>
      <c r="B4739" s="3" t="n">
        <v>45657</v>
      </c>
      <c r="C4739" s="4" t="n">
        <f aca="false">YEAR($B4739)</f>
        <v>2024</v>
      </c>
      <c r="D4739" s="4" t="n">
        <f aca="false">MONTH($B4739)</f>
        <v>12</v>
      </c>
      <c r="E4739" s="2" t="s">
        <v>5565</v>
      </c>
      <c r="F4739" s="5" t="n">
        <f aca="false">ROUNDUP(MONTH($B4739)/3,0)</f>
        <v>4</v>
      </c>
      <c r="G4739" s="2" t="s">
        <v>1357</v>
      </c>
      <c r="H4739" s="2" t="s">
        <v>1358</v>
      </c>
      <c r="I4739" s="2" t="s">
        <v>104</v>
      </c>
      <c r="J4739" s="2" t="s">
        <v>34</v>
      </c>
      <c r="K4739" s="2" t="s">
        <v>35</v>
      </c>
      <c r="L4739" s="2" t="s">
        <v>36</v>
      </c>
      <c r="M4739" s="2" t="s">
        <v>37</v>
      </c>
      <c r="N4739" s="2" t="s">
        <v>51</v>
      </c>
      <c r="O4739" s="2" t="s">
        <v>114</v>
      </c>
      <c r="P4739" s="2" t="s">
        <v>115</v>
      </c>
      <c r="Q4739" s="2" t="s">
        <v>116</v>
      </c>
      <c r="R4739" s="6" t="n">
        <v>10</v>
      </c>
      <c r="S4739" s="7" t="n">
        <v>272.51</v>
      </c>
      <c r="T4739" s="7" t="n">
        <f aca="false">$R4739*$S4739</f>
        <v>2725.1</v>
      </c>
      <c r="U4739" s="8" t="n">
        <v>0.05</v>
      </c>
      <c r="V4739" s="7" t="n">
        <f aca="false">$T4739*$U4739</f>
        <v>136.255</v>
      </c>
      <c r="W4739" s="7" t="n">
        <f aca="false">$T4739-$V4739</f>
        <v>2588.845</v>
      </c>
      <c r="X4739" s="7" t="n">
        <v>142</v>
      </c>
      <c r="Y4739" s="7" t="n">
        <f aca="false">$R4739*$X4739</f>
        <v>1420</v>
      </c>
      <c r="Z4739" s="7" t="n">
        <f aca="false">$W4739-$Y4739</f>
        <v>1168.845</v>
      </c>
      <c r="AA4739" s="8" t="n">
        <f aca="false">IFERROR($Z4739/$W4739,0)</f>
        <v>0.451492847196337</v>
      </c>
      <c r="AB4739" s="2" t="s">
        <v>42</v>
      </c>
      <c r="AC4739" s="2" t="s">
        <v>43</v>
      </c>
    </row>
    <row r="4740" customFormat="false" ht="15" hidden="false" customHeight="false" outlineLevel="0" collapsed="false">
      <c r="A4740" s="2" t="s">
        <v>6158</v>
      </c>
      <c r="B4740" s="3" t="n">
        <v>45657</v>
      </c>
      <c r="C4740" s="4" t="n">
        <f aca="false">YEAR($B4740)</f>
        <v>2024</v>
      </c>
      <c r="D4740" s="4" t="n">
        <f aca="false">MONTH($B4740)</f>
        <v>12</v>
      </c>
      <c r="E4740" s="2" t="s">
        <v>5565</v>
      </c>
      <c r="F4740" s="5" t="n">
        <f aca="false">ROUNDUP(MONTH($B4740)/3,0)</f>
        <v>4</v>
      </c>
      <c r="G4740" s="2" t="s">
        <v>1433</v>
      </c>
      <c r="H4740" s="2" t="s">
        <v>1434</v>
      </c>
      <c r="I4740" s="2" t="s">
        <v>33</v>
      </c>
      <c r="J4740" s="2" t="s">
        <v>34</v>
      </c>
      <c r="K4740" s="2" t="s">
        <v>35</v>
      </c>
      <c r="L4740" s="2" t="s">
        <v>36</v>
      </c>
      <c r="M4740" s="2" t="s">
        <v>82</v>
      </c>
      <c r="N4740" s="2" t="s">
        <v>51</v>
      </c>
      <c r="O4740" s="2" t="s">
        <v>39</v>
      </c>
      <c r="P4740" s="2" t="s">
        <v>40</v>
      </c>
      <c r="Q4740" s="2" t="s">
        <v>100</v>
      </c>
      <c r="R4740" s="6" t="n">
        <v>2</v>
      </c>
      <c r="S4740" s="7" t="n">
        <v>1925.16</v>
      </c>
      <c r="T4740" s="7" t="n">
        <f aca="false">$R4740*$S4740</f>
        <v>3850.32</v>
      </c>
      <c r="U4740" s="8" t="n">
        <v>0.08</v>
      </c>
      <c r="V4740" s="7" t="n">
        <f aca="false">$T4740*$U4740</f>
        <v>308.0256</v>
      </c>
      <c r="W4740" s="7" t="n">
        <f aca="false">$T4740-$V4740</f>
        <v>3542.2944</v>
      </c>
      <c r="X4740" s="7" t="n">
        <v>1345.23</v>
      </c>
      <c r="Y4740" s="7" t="n">
        <f aca="false">$R4740*$X4740</f>
        <v>2690.46</v>
      </c>
      <c r="Z4740" s="7" t="n">
        <f aca="false">$W4740-$Y4740</f>
        <v>851.8344</v>
      </c>
      <c r="AA4740" s="8" t="n">
        <f aca="false">IFERROR($Z4740/$W4740,0)</f>
        <v>0.240475325822721</v>
      </c>
      <c r="AB4740" s="2" t="s">
        <v>55</v>
      </c>
      <c r="AC4740" s="2" t="s">
        <v>43</v>
      </c>
    </row>
    <row r="4741" customFormat="false" ht="15" hidden="false" customHeight="false" outlineLevel="0" collapsed="false">
      <c r="A4741" s="2" t="s">
        <v>6159</v>
      </c>
      <c r="B4741" s="3" t="n">
        <v>45657</v>
      </c>
      <c r="C4741" s="4" t="n">
        <f aca="false">YEAR($B4741)</f>
        <v>2024</v>
      </c>
      <c r="D4741" s="4" t="n">
        <f aca="false">MONTH($B4741)</f>
        <v>12</v>
      </c>
      <c r="E4741" s="2" t="s">
        <v>5565</v>
      </c>
      <c r="F4741" s="5" t="n">
        <f aca="false">ROUNDUP(MONTH($B4741)/3,0)</f>
        <v>4</v>
      </c>
      <c r="G4741" s="2" t="s">
        <v>433</v>
      </c>
      <c r="H4741" s="2" t="s">
        <v>434</v>
      </c>
      <c r="I4741" s="2" t="s">
        <v>33</v>
      </c>
      <c r="J4741" s="2" t="s">
        <v>89</v>
      </c>
      <c r="K4741" s="2" t="s">
        <v>97</v>
      </c>
      <c r="L4741" s="2" t="s">
        <v>98</v>
      </c>
      <c r="M4741" s="2" t="s">
        <v>92</v>
      </c>
      <c r="N4741" s="2" t="s">
        <v>73</v>
      </c>
      <c r="O4741" s="2" t="s">
        <v>39</v>
      </c>
      <c r="P4741" s="2" t="s">
        <v>40</v>
      </c>
      <c r="Q4741" s="2" t="s">
        <v>41</v>
      </c>
      <c r="R4741" s="6" t="n">
        <v>3</v>
      </c>
      <c r="S4741" s="7" t="n">
        <v>506.66</v>
      </c>
      <c r="T4741" s="7" t="n">
        <f aca="false">$R4741*$S4741</f>
        <v>1519.98</v>
      </c>
      <c r="U4741" s="8" t="n">
        <v>0.15</v>
      </c>
      <c r="V4741" s="7" t="n">
        <f aca="false">$T4741*$U4741</f>
        <v>227.997</v>
      </c>
      <c r="W4741" s="7" t="n">
        <f aca="false">$T4741-$V4741</f>
        <v>1291.983</v>
      </c>
      <c r="X4741" s="7" t="n">
        <v>332.01</v>
      </c>
      <c r="Y4741" s="7" t="n">
        <f aca="false">$R4741*$X4741</f>
        <v>996.03</v>
      </c>
      <c r="Z4741" s="7" t="n">
        <f aca="false">$W4741-$Y4741</f>
        <v>295.953</v>
      </c>
      <c r="AA4741" s="8" t="n">
        <f aca="false">IFERROR($Z4741/$W4741,0)</f>
        <v>0.229068803536889</v>
      </c>
      <c r="AB4741" s="2" t="s">
        <v>42</v>
      </c>
      <c r="AC4741" s="2" t="s">
        <v>43</v>
      </c>
    </row>
    <row r="4742" customFormat="false" ht="15" hidden="false" customHeight="false" outlineLevel="0" collapsed="false">
      <c r="A4742" s="2" t="s">
        <v>6160</v>
      </c>
      <c r="B4742" s="3" t="n">
        <v>45657</v>
      </c>
      <c r="C4742" s="4" t="n">
        <f aca="false">YEAR($B4742)</f>
        <v>2024</v>
      </c>
      <c r="D4742" s="4" t="n">
        <f aca="false">MONTH($B4742)</f>
        <v>12</v>
      </c>
      <c r="E4742" s="2" t="s">
        <v>5565</v>
      </c>
      <c r="F4742" s="5" t="n">
        <f aca="false">ROUNDUP(MONTH($B4742)/3,0)</f>
        <v>4</v>
      </c>
      <c r="G4742" s="2" t="s">
        <v>269</v>
      </c>
      <c r="H4742" s="2" t="s">
        <v>270</v>
      </c>
      <c r="I4742" s="2" t="s">
        <v>104</v>
      </c>
      <c r="J4742" s="2" t="s">
        <v>47</v>
      </c>
      <c r="K4742" s="2" t="s">
        <v>48</v>
      </c>
      <c r="L4742" s="2" t="s">
        <v>155</v>
      </c>
      <c r="M4742" s="2" t="s">
        <v>156</v>
      </c>
      <c r="N4742" s="2" t="s">
        <v>51</v>
      </c>
      <c r="O4742" s="2" t="s">
        <v>52</v>
      </c>
      <c r="P4742" s="2" t="s">
        <v>83</v>
      </c>
      <c r="Q4742" s="2" t="s">
        <v>112</v>
      </c>
      <c r="R4742" s="6" t="n">
        <v>12</v>
      </c>
      <c r="S4742" s="7" t="n">
        <v>2610.53</v>
      </c>
      <c r="T4742" s="7" t="n">
        <f aca="false">$R4742*$S4742</f>
        <v>31326.36</v>
      </c>
      <c r="U4742" s="8" t="n">
        <v>0</v>
      </c>
      <c r="V4742" s="7" t="n">
        <f aca="false">$T4742*$U4742</f>
        <v>0</v>
      </c>
      <c r="W4742" s="7" t="n">
        <f aca="false">$T4742-$V4742</f>
        <v>31326.36</v>
      </c>
      <c r="X4742" s="7" t="n">
        <v>2226.26</v>
      </c>
      <c r="Y4742" s="7" t="n">
        <f aca="false">$R4742*$X4742</f>
        <v>26715.12</v>
      </c>
      <c r="Z4742" s="7" t="n">
        <f aca="false">$W4742-$Y4742</f>
        <v>4611.24</v>
      </c>
      <c r="AA4742" s="8" t="n">
        <f aca="false">IFERROR($Z4742/$W4742,0)</f>
        <v>0.147199993870976</v>
      </c>
      <c r="AB4742" s="2" t="s">
        <v>42</v>
      </c>
      <c r="AC4742" s="2" t="s">
        <v>43</v>
      </c>
    </row>
    <row r="4743" customFormat="false" ht="15" hidden="false" customHeight="false" outlineLevel="0" collapsed="false">
      <c r="A4743" s="2" t="s">
        <v>6161</v>
      </c>
      <c r="B4743" s="3" t="n">
        <v>45657</v>
      </c>
      <c r="C4743" s="4" t="n">
        <f aca="false">YEAR($B4743)</f>
        <v>2024</v>
      </c>
      <c r="D4743" s="4" t="n">
        <f aca="false">MONTH($B4743)</f>
        <v>12</v>
      </c>
      <c r="E4743" s="2" t="s">
        <v>5565</v>
      </c>
      <c r="F4743" s="5" t="n">
        <f aca="false">ROUNDUP(MONTH($B4743)/3,0)</f>
        <v>4</v>
      </c>
      <c r="G4743" s="2" t="s">
        <v>219</v>
      </c>
      <c r="H4743" s="2" t="s">
        <v>220</v>
      </c>
      <c r="I4743" s="2" t="s">
        <v>177</v>
      </c>
      <c r="J4743" s="2" t="s">
        <v>47</v>
      </c>
      <c r="K4743" s="2" t="s">
        <v>221</v>
      </c>
      <c r="L4743" s="2" t="s">
        <v>222</v>
      </c>
      <c r="M4743" s="2" t="s">
        <v>118</v>
      </c>
      <c r="N4743" s="2" t="s">
        <v>51</v>
      </c>
      <c r="O4743" s="2" t="s">
        <v>64</v>
      </c>
      <c r="P4743" s="2" t="s">
        <v>65</v>
      </c>
      <c r="Q4743" s="2" t="s">
        <v>66</v>
      </c>
      <c r="R4743" s="6" t="n">
        <v>4</v>
      </c>
      <c r="S4743" s="7" t="n">
        <v>8444.93</v>
      </c>
      <c r="T4743" s="7" t="n">
        <f aca="false">$R4743*$S4743</f>
        <v>33779.72</v>
      </c>
      <c r="U4743" s="8" t="n">
        <v>0.22</v>
      </c>
      <c r="V4743" s="7" t="n">
        <f aca="false">$T4743*$U4743</f>
        <v>7431.5384</v>
      </c>
      <c r="W4743" s="7" t="n">
        <f aca="false">$T4743-$V4743</f>
        <v>26348.1816</v>
      </c>
      <c r="X4743" s="7" t="n">
        <v>6359.66</v>
      </c>
      <c r="Y4743" s="7" t="n">
        <f aca="false">$R4743*$X4743</f>
        <v>25438.64</v>
      </c>
      <c r="Z4743" s="7" t="n">
        <f aca="false">$W4743-$Y4743</f>
        <v>909.541600000001</v>
      </c>
      <c r="AA4743" s="8" t="n">
        <f aca="false">IFERROR($Z4743/$W4743,0)</f>
        <v>0.0345200899936108</v>
      </c>
      <c r="AB4743" s="2" t="s">
        <v>67</v>
      </c>
      <c r="AC4743" s="2" t="s">
        <v>43</v>
      </c>
    </row>
    <row r="4744" customFormat="false" ht="15" hidden="false" customHeight="false" outlineLevel="0" collapsed="false">
      <c r="A4744" s="2" t="s">
        <v>6162</v>
      </c>
      <c r="B4744" s="3" t="n">
        <v>45657</v>
      </c>
      <c r="C4744" s="4" t="n">
        <f aca="false">YEAR($B4744)</f>
        <v>2024</v>
      </c>
      <c r="D4744" s="4" t="n">
        <f aca="false">MONTH($B4744)</f>
        <v>12</v>
      </c>
      <c r="E4744" s="2" t="s">
        <v>5565</v>
      </c>
      <c r="F4744" s="5" t="n">
        <f aca="false">ROUNDUP(MONTH($B4744)/3,0)</f>
        <v>4</v>
      </c>
      <c r="G4744" s="2" t="s">
        <v>501</v>
      </c>
      <c r="H4744" s="2" t="s">
        <v>502</v>
      </c>
      <c r="I4744" s="2" t="s">
        <v>33</v>
      </c>
      <c r="J4744" s="2" t="s">
        <v>47</v>
      </c>
      <c r="K4744" s="2" t="s">
        <v>48</v>
      </c>
      <c r="L4744" s="2" t="s">
        <v>155</v>
      </c>
      <c r="M4744" s="2" t="s">
        <v>105</v>
      </c>
      <c r="N4744" s="2" t="s">
        <v>63</v>
      </c>
      <c r="O4744" s="2" t="s">
        <v>64</v>
      </c>
      <c r="P4744" s="2" t="s">
        <v>74</v>
      </c>
      <c r="Q4744" s="2" t="s">
        <v>75</v>
      </c>
      <c r="R4744" s="6" t="n">
        <v>3</v>
      </c>
      <c r="S4744" s="7" t="n">
        <v>5672.57</v>
      </c>
      <c r="T4744" s="7" t="n">
        <f aca="false">$R4744*$S4744</f>
        <v>17017.71</v>
      </c>
      <c r="U4744" s="8" t="n">
        <v>0</v>
      </c>
      <c r="V4744" s="7" t="n">
        <f aca="false">$T4744*$U4744</f>
        <v>0</v>
      </c>
      <c r="W4744" s="7" t="n">
        <f aca="false">$T4744-$V4744</f>
        <v>17017.71</v>
      </c>
      <c r="X4744" s="7" t="n">
        <v>3969.33</v>
      </c>
      <c r="Y4744" s="7" t="n">
        <f aca="false">$R4744*$X4744</f>
        <v>11907.99</v>
      </c>
      <c r="Z4744" s="7" t="n">
        <f aca="false">$W4744-$Y4744</f>
        <v>5109.72</v>
      </c>
      <c r="AA4744" s="8" t="n">
        <f aca="false">IFERROR($Z4744/$W4744,0)</f>
        <v>0.300258965512986</v>
      </c>
      <c r="AB4744" s="2" t="s">
        <v>85</v>
      </c>
      <c r="AC4744" s="2" t="s">
        <v>43</v>
      </c>
    </row>
    <row r="4745" customFormat="false" ht="15" hidden="false" customHeight="false" outlineLevel="0" collapsed="false">
      <c r="A4745" s="2" t="s">
        <v>6163</v>
      </c>
      <c r="B4745" s="3" t="n">
        <v>45657</v>
      </c>
      <c r="C4745" s="4" t="n">
        <f aca="false">YEAR($B4745)</f>
        <v>2024</v>
      </c>
      <c r="D4745" s="4" t="n">
        <f aca="false">MONTH($B4745)</f>
        <v>12</v>
      </c>
      <c r="E4745" s="2" t="s">
        <v>5565</v>
      </c>
      <c r="F4745" s="5" t="n">
        <f aca="false">ROUNDUP(MONTH($B4745)/3,0)</f>
        <v>4</v>
      </c>
      <c r="G4745" s="2" t="s">
        <v>1615</v>
      </c>
      <c r="H4745" s="2" t="s">
        <v>1616</v>
      </c>
      <c r="I4745" s="2" t="s">
        <v>33</v>
      </c>
      <c r="J4745" s="2" t="s">
        <v>47</v>
      </c>
      <c r="K4745" s="2" t="s">
        <v>221</v>
      </c>
      <c r="L4745" s="2" t="s">
        <v>222</v>
      </c>
      <c r="M4745" s="2" t="s">
        <v>118</v>
      </c>
      <c r="N4745" s="2" t="s">
        <v>51</v>
      </c>
      <c r="O4745" s="2" t="s">
        <v>114</v>
      </c>
      <c r="P4745" s="2" t="s">
        <v>115</v>
      </c>
      <c r="Q4745" s="2" t="s">
        <v>530</v>
      </c>
      <c r="R4745" s="6" t="n">
        <v>1</v>
      </c>
      <c r="S4745" s="7" t="n">
        <v>152.56</v>
      </c>
      <c r="T4745" s="7" t="n">
        <f aca="false">$R4745*$S4745</f>
        <v>152.56</v>
      </c>
      <c r="U4745" s="8" t="n">
        <v>0</v>
      </c>
      <c r="V4745" s="7" t="n">
        <f aca="false">$T4745*$U4745</f>
        <v>0</v>
      </c>
      <c r="W4745" s="7" t="n">
        <f aca="false">$T4745-$V4745</f>
        <v>152.56</v>
      </c>
      <c r="X4745" s="7" t="n">
        <v>72.32</v>
      </c>
      <c r="Y4745" s="7" t="n">
        <f aca="false">$R4745*$X4745</f>
        <v>72.32</v>
      </c>
      <c r="Z4745" s="7" t="n">
        <f aca="false">$W4745-$Y4745</f>
        <v>80.24</v>
      </c>
      <c r="AA4745" s="8" t="n">
        <f aca="false">IFERROR($Z4745/$W4745,0)</f>
        <v>0.525957000524384</v>
      </c>
      <c r="AB4745" s="2" t="s">
        <v>42</v>
      </c>
      <c r="AC4745" s="2" t="s">
        <v>43</v>
      </c>
    </row>
    <row r="4746" customFormat="false" ht="15" hidden="false" customHeight="false" outlineLevel="0" collapsed="false">
      <c r="A4746" s="2" t="s">
        <v>6164</v>
      </c>
      <c r="B4746" s="3" t="n">
        <v>45657</v>
      </c>
      <c r="C4746" s="4" t="n">
        <f aca="false">YEAR($B4746)</f>
        <v>2024</v>
      </c>
      <c r="D4746" s="4" t="n">
        <f aca="false">MONTH($B4746)</f>
        <v>12</v>
      </c>
      <c r="E4746" s="2" t="s">
        <v>5565</v>
      </c>
      <c r="F4746" s="5" t="n">
        <f aca="false">ROUNDUP(MONTH($B4746)/3,0)</f>
        <v>4</v>
      </c>
      <c r="G4746" s="2" t="s">
        <v>2993</v>
      </c>
      <c r="H4746" s="2" t="s">
        <v>2088</v>
      </c>
      <c r="I4746" s="2" t="s">
        <v>33</v>
      </c>
      <c r="J4746" s="2" t="s">
        <v>47</v>
      </c>
      <c r="K4746" s="2" t="s">
        <v>221</v>
      </c>
      <c r="L4746" s="2" t="s">
        <v>222</v>
      </c>
      <c r="M4746" s="2" t="s">
        <v>156</v>
      </c>
      <c r="N4746" s="2" t="s">
        <v>51</v>
      </c>
      <c r="O4746" s="2" t="s">
        <v>64</v>
      </c>
      <c r="P4746" s="2" t="s">
        <v>342</v>
      </c>
      <c r="Q4746" s="2" t="s">
        <v>408</v>
      </c>
      <c r="R4746" s="6" t="n">
        <v>1</v>
      </c>
      <c r="S4746" s="7" t="n">
        <v>5587.54</v>
      </c>
      <c r="T4746" s="7" t="n">
        <f aca="false">$R4746*$S4746</f>
        <v>5587.54</v>
      </c>
      <c r="U4746" s="8" t="n">
        <v>0.05</v>
      </c>
      <c r="V4746" s="7" t="n">
        <f aca="false">$T4746*$U4746</f>
        <v>279.377</v>
      </c>
      <c r="W4746" s="7" t="n">
        <f aca="false">$T4746-$V4746</f>
        <v>5308.163</v>
      </c>
      <c r="X4746" s="7" t="n">
        <v>3810.77</v>
      </c>
      <c r="Y4746" s="7" t="n">
        <f aca="false">$R4746*$X4746</f>
        <v>3810.77</v>
      </c>
      <c r="Z4746" s="7" t="n">
        <f aca="false">$W4746-$Y4746</f>
        <v>1497.393</v>
      </c>
      <c r="AA4746" s="8" t="n">
        <f aca="false">IFERROR($Z4746/$W4746,0)</f>
        <v>0.282092505448683</v>
      </c>
      <c r="AB4746" s="2" t="s">
        <v>67</v>
      </c>
      <c r="AC4746" s="2" t="s">
        <v>43</v>
      </c>
    </row>
    <row r="4747" customFormat="false" ht="15" hidden="false" customHeight="false" outlineLevel="0" collapsed="false">
      <c r="A4747" s="2" t="s">
        <v>6165</v>
      </c>
      <c r="B4747" s="3" t="n">
        <v>45657</v>
      </c>
      <c r="C4747" s="4" t="n">
        <f aca="false">YEAR($B4747)</f>
        <v>2024</v>
      </c>
      <c r="D4747" s="4" t="n">
        <f aca="false">MONTH($B4747)</f>
        <v>12</v>
      </c>
      <c r="E4747" s="2" t="s">
        <v>5565</v>
      </c>
      <c r="F4747" s="5" t="n">
        <f aca="false">ROUNDUP(MONTH($B4747)/3,0)</f>
        <v>4</v>
      </c>
      <c r="G4747" s="2" t="s">
        <v>213</v>
      </c>
      <c r="H4747" s="2" t="s">
        <v>214</v>
      </c>
      <c r="I4747" s="2" t="s">
        <v>33</v>
      </c>
      <c r="J4747" s="2" t="s">
        <v>147</v>
      </c>
      <c r="K4747" s="2" t="s">
        <v>215</v>
      </c>
      <c r="L4747" s="2" t="s">
        <v>216</v>
      </c>
      <c r="M4747" s="2" t="s">
        <v>217</v>
      </c>
      <c r="N4747" s="2" t="s">
        <v>51</v>
      </c>
      <c r="O4747" s="2" t="s">
        <v>114</v>
      </c>
      <c r="P4747" s="2" t="s">
        <v>119</v>
      </c>
      <c r="Q4747" s="2" t="s">
        <v>191</v>
      </c>
      <c r="R4747" s="6" t="n">
        <v>1</v>
      </c>
      <c r="S4747" s="7" t="n">
        <v>402.38</v>
      </c>
      <c r="T4747" s="7" t="n">
        <f aca="false">$R4747*$S4747</f>
        <v>402.38</v>
      </c>
      <c r="U4747" s="8" t="n">
        <v>0.05</v>
      </c>
      <c r="V4747" s="7" t="n">
        <f aca="false">$T4747*$U4747</f>
        <v>20.119</v>
      </c>
      <c r="W4747" s="7" t="n">
        <f aca="false">$T4747-$V4747</f>
        <v>382.261</v>
      </c>
      <c r="X4747" s="7" t="n">
        <v>241.73</v>
      </c>
      <c r="Y4747" s="7" t="n">
        <f aca="false">$R4747*$X4747</f>
        <v>241.73</v>
      </c>
      <c r="Z4747" s="7" t="n">
        <f aca="false">$W4747-$Y4747</f>
        <v>140.531</v>
      </c>
      <c r="AA4747" s="8" t="n">
        <f aca="false">IFERROR($Z4747/$W4747,0)</f>
        <v>0.36763101650443</v>
      </c>
      <c r="AB4747" s="2" t="s">
        <v>42</v>
      </c>
      <c r="AC4747" s="2" t="s">
        <v>43</v>
      </c>
    </row>
    <row r="4748" customFormat="false" ht="15" hidden="false" customHeight="false" outlineLevel="0" collapsed="false">
      <c r="A4748" s="2" t="s">
        <v>6166</v>
      </c>
      <c r="B4748" s="3" t="n">
        <v>45657</v>
      </c>
      <c r="C4748" s="4" t="n">
        <f aca="false">YEAR($B4748)</f>
        <v>2024</v>
      </c>
      <c r="D4748" s="4" t="n">
        <f aca="false">MONTH($B4748)</f>
        <v>12</v>
      </c>
      <c r="E4748" s="2" t="s">
        <v>5565</v>
      </c>
      <c r="F4748" s="5" t="n">
        <f aca="false">ROUNDUP(MONTH($B4748)/3,0)</f>
        <v>4</v>
      </c>
      <c r="G4748" s="2" t="s">
        <v>327</v>
      </c>
      <c r="H4748" s="2" t="s">
        <v>328</v>
      </c>
      <c r="I4748" s="2" t="s">
        <v>33</v>
      </c>
      <c r="J4748" s="2" t="s">
        <v>59</v>
      </c>
      <c r="K4748" s="2" t="s">
        <v>140</v>
      </c>
      <c r="L4748" s="2" t="s">
        <v>141</v>
      </c>
      <c r="M4748" s="2" t="s">
        <v>62</v>
      </c>
      <c r="N4748" s="2" t="s">
        <v>151</v>
      </c>
      <c r="O4748" s="2" t="s">
        <v>39</v>
      </c>
      <c r="P4748" s="2" t="s">
        <v>106</v>
      </c>
      <c r="Q4748" s="2" t="s">
        <v>143</v>
      </c>
      <c r="R4748" s="6" t="n">
        <v>2</v>
      </c>
      <c r="S4748" s="7" t="n">
        <v>745.93</v>
      </c>
      <c r="T4748" s="7" t="n">
        <f aca="false">$R4748*$S4748</f>
        <v>1491.86</v>
      </c>
      <c r="U4748" s="8" t="n">
        <v>0.1</v>
      </c>
      <c r="V4748" s="7" t="n">
        <f aca="false">$T4748*$U4748</f>
        <v>149.186</v>
      </c>
      <c r="W4748" s="7" t="n">
        <f aca="false">$T4748-$V4748</f>
        <v>1342.674</v>
      </c>
      <c r="X4748" s="7" t="n">
        <v>469.75</v>
      </c>
      <c r="Y4748" s="7" t="n">
        <f aca="false">$R4748*$X4748</f>
        <v>939.5</v>
      </c>
      <c r="Z4748" s="7" t="n">
        <f aca="false">$W4748-$Y4748</f>
        <v>403.174</v>
      </c>
      <c r="AA4748" s="8" t="n">
        <f aca="false">IFERROR($Z4748/$W4748,0)</f>
        <v>0.300276910106251</v>
      </c>
      <c r="AB4748" s="2" t="s">
        <v>85</v>
      </c>
      <c r="AC4748" s="2" t="s">
        <v>43</v>
      </c>
    </row>
    <row r="4749" customFormat="false" ht="15" hidden="false" customHeight="false" outlineLevel="0" collapsed="false">
      <c r="A4749" s="2" t="s">
        <v>6167</v>
      </c>
      <c r="B4749" s="3" t="n">
        <v>45658</v>
      </c>
      <c r="C4749" s="4" t="n">
        <f aca="false">YEAR($B4749)</f>
        <v>2025</v>
      </c>
      <c r="D4749" s="4" t="n">
        <f aca="false">MONTH($B4749)</f>
        <v>1</v>
      </c>
      <c r="E4749" s="2" t="s">
        <v>30</v>
      </c>
      <c r="F4749" s="5" t="n">
        <f aca="false">ROUNDUP(MONTH($B4749)/3,0)</f>
        <v>1</v>
      </c>
      <c r="G4749" s="2" t="s">
        <v>2637</v>
      </c>
      <c r="H4749" s="2" t="s">
        <v>1464</v>
      </c>
      <c r="I4749" s="2" t="s">
        <v>33</v>
      </c>
      <c r="J4749" s="2" t="s">
        <v>47</v>
      </c>
      <c r="K4749" s="2" t="s">
        <v>196</v>
      </c>
      <c r="L4749" s="2" t="s">
        <v>197</v>
      </c>
      <c r="M4749" s="2" t="s">
        <v>50</v>
      </c>
      <c r="N4749" s="2" t="s">
        <v>63</v>
      </c>
      <c r="O4749" s="2" t="s">
        <v>64</v>
      </c>
      <c r="P4749" s="2" t="s">
        <v>342</v>
      </c>
      <c r="Q4749" s="2" t="s">
        <v>389</v>
      </c>
      <c r="R4749" s="6" t="n">
        <v>2</v>
      </c>
      <c r="S4749" s="7" t="n">
        <v>3362.24</v>
      </c>
      <c r="T4749" s="7" t="n">
        <f aca="false">$R4749*$S4749</f>
        <v>6724.48</v>
      </c>
      <c r="U4749" s="8" t="n">
        <v>0.08</v>
      </c>
      <c r="V4749" s="7" t="n">
        <f aca="false">$T4749*$U4749</f>
        <v>537.9584</v>
      </c>
      <c r="W4749" s="7" t="n">
        <f aca="false">$T4749-$V4749</f>
        <v>6186.5216</v>
      </c>
      <c r="X4749" s="7" t="n">
        <v>2349.01</v>
      </c>
      <c r="Y4749" s="7" t="n">
        <f aca="false">$R4749*$X4749</f>
        <v>4698.02</v>
      </c>
      <c r="Z4749" s="7" t="n">
        <f aca="false">$W4749-$Y4749</f>
        <v>1488.5016</v>
      </c>
      <c r="AA4749" s="8" t="n">
        <f aca="false">IFERROR($Z4749/$W4749,0)</f>
        <v>0.240603960713562</v>
      </c>
      <c r="AB4749" s="2" t="s">
        <v>42</v>
      </c>
      <c r="AC4749" s="2" t="s">
        <v>43</v>
      </c>
    </row>
    <row r="4750" customFormat="false" ht="15" hidden="false" customHeight="false" outlineLevel="0" collapsed="false">
      <c r="A4750" s="2" t="s">
        <v>6168</v>
      </c>
      <c r="B4750" s="3" t="n">
        <v>45658</v>
      </c>
      <c r="C4750" s="4" t="n">
        <f aca="false">YEAR($B4750)</f>
        <v>2025</v>
      </c>
      <c r="D4750" s="4" t="n">
        <f aca="false">MONTH($B4750)</f>
        <v>1</v>
      </c>
      <c r="E4750" s="2" t="s">
        <v>30</v>
      </c>
      <c r="F4750" s="5" t="n">
        <f aca="false">ROUNDUP(MONTH($B4750)/3,0)</f>
        <v>1</v>
      </c>
      <c r="G4750" s="2" t="s">
        <v>45</v>
      </c>
      <c r="H4750" s="2" t="s">
        <v>46</v>
      </c>
      <c r="I4750" s="2" t="s">
        <v>33</v>
      </c>
      <c r="J4750" s="2" t="s">
        <v>47</v>
      </c>
      <c r="K4750" s="2" t="s">
        <v>48</v>
      </c>
      <c r="L4750" s="2" t="s">
        <v>49</v>
      </c>
      <c r="M4750" s="2" t="s">
        <v>156</v>
      </c>
      <c r="N4750" s="2" t="s">
        <v>63</v>
      </c>
      <c r="O4750" s="2" t="s">
        <v>52</v>
      </c>
      <c r="P4750" s="2" t="s">
        <v>53</v>
      </c>
      <c r="Q4750" s="2" t="s">
        <v>169</v>
      </c>
      <c r="R4750" s="6" t="n">
        <v>3</v>
      </c>
      <c r="S4750" s="7" t="n">
        <v>2295.97</v>
      </c>
      <c r="T4750" s="7" t="n">
        <f aca="false">$R4750*$S4750</f>
        <v>6887.91</v>
      </c>
      <c r="U4750" s="8" t="n">
        <v>0.15</v>
      </c>
      <c r="V4750" s="7" t="n">
        <f aca="false">$T4750*$U4750</f>
        <v>1033.1865</v>
      </c>
      <c r="W4750" s="7" t="n">
        <f aca="false">$T4750-$V4750</f>
        <v>5854.7235</v>
      </c>
      <c r="X4750" s="7" t="n">
        <v>1858.65</v>
      </c>
      <c r="Y4750" s="7" t="n">
        <f aca="false">$R4750*$X4750</f>
        <v>5575.95</v>
      </c>
      <c r="Z4750" s="7" t="n">
        <f aca="false">$W4750-$Y4750</f>
        <v>278.773499999999</v>
      </c>
      <c r="AA4750" s="8" t="n">
        <f aca="false">IFERROR($Z4750/$W4750,0)</f>
        <v>0.0476151435674117</v>
      </c>
      <c r="AB4750" s="2" t="s">
        <v>55</v>
      </c>
      <c r="AC4750" s="2" t="s">
        <v>43</v>
      </c>
    </row>
    <row r="4751" customFormat="false" ht="15" hidden="false" customHeight="false" outlineLevel="0" collapsed="false">
      <c r="A4751" s="2" t="s">
        <v>6169</v>
      </c>
      <c r="B4751" s="3" t="n">
        <v>45658</v>
      </c>
      <c r="C4751" s="4" t="n">
        <f aca="false">YEAR($B4751)</f>
        <v>2025</v>
      </c>
      <c r="D4751" s="4" t="n">
        <f aca="false">MONTH($B4751)</f>
        <v>1</v>
      </c>
      <c r="E4751" s="2" t="s">
        <v>30</v>
      </c>
      <c r="F4751" s="5" t="n">
        <f aca="false">ROUNDUP(MONTH($B4751)/3,0)</f>
        <v>1</v>
      </c>
      <c r="G4751" s="2" t="s">
        <v>69</v>
      </c>
      <c r="H4751" s="2" t="s">
        <v>70</v>
      </c>
      <c r="I4751" s="2" t="s">
        <v>33</v>
      </c>
      <c r="J4751" s="2" t="s">
        <v>59</v>
      </c>
      <c r="K4751" s="2" t="s">
        <v>71</v>
      </c>
      <c r="L4751" s="2" t="s">
        <v>72</v>
      </c>
      <c r="M4751" s="2" t="s">
        <v>142</v>
      </c>
      <c r="N4751" s="2" t="s">
        <v>63</v>
      </c>
      <c r="O4751" s="2" t="s">
        <v>171</v>
      </c>
      <c r="P4751" s="2" t="s">
        <v>204</v>
      </c>
      <c r="Q4751" s="2" t="s">
        <v>232</v>
      </c>
      <c r="R4751" s="6" t="n">
        <v>2</v>
      </c>
      <c r="S4751" s="7" t="n">
        <v>973.23</v>
      </c>
      <c r="T4751" s="7" t="n">
        <f aca="false">$R4751*$S4751</f>
        <v>1946.46</v>
      </c>
      <c r="U4751" s="8" t="n">
        <v>0</v>
      </c>
      <c r="V4751" s="7" t="n">
        <f aca="false">$T4751*$U4751</f>
        <v>0</v>
      </c>
      <c r="W4751" s="7" t="n">
        <f aca="false">$T4751-$V4751</f>
        <v>1946.46</v>
      </c>
      <c r="X4751" s="7" t="n">
        <v>651.38</v>
      </c>
      <c r="Y4751" s="7" t="n">
        <f aca="false">$R4751*$X4751</f>
        <v>1302.76</v>
      </c>
      <c r="Z4751" s="7" t="n">
        <f aca="false">$W4751-$Y4751</f>
        <v>643.7</v>
      </c>
      <c r="AA4751" s="8" t="n">
        <f aca="false">IFERROR($Z4751/$W4751,0)</f>
        <v>0.330702917090513</v>
      </c>
      <c r="AB4751" s="2" t="s">
        <v>85</v>
      </c>
      <c r="AC4751" s="2" t="s">
        <v>43</v>
      </c>
    </row>
    <row r="4752" customFormat="false" ht="15" hidden="false" customHeight="false" outlineLevel="0" collapsed="false">
      <c r="A4752" s="2" t="s">
        <v>6170</v>
      </c>
      <c r="B4752" s="3" t="n">
        <v>45658</v>
      </c>
      <c r="C4752" s="4" t="n">
        <f aca="false">YEAR($B4752)</f>
        <v>2025</v>
      </c>
      <c r="D4752" s="4" t="n">
        <f aca="false">MONTH($B4752)</f>
        <v>1</v>
      </c>
      <c r="E4752" s="2" t="s">
        <v>30</v>
      </c>
      <c r="F4752" s="5" t="n">
        <f aca="false">ROUNDUP(MONTH($B4752)/3,0)</f>
        <v>1</v>
      </c>
      <c r="G4752" s="2" t="s">
        <v>251</v>
      </c>
      <c r="H4752" s="2" t="s">
        <v>252</v>
      </c>
      <c r="I4752" s="2" t="s">
        <v>33</v>
      </c>
      <c r="J4752" s="2" t="s">
        <v>47</v>
      </c>
      <c r="K4752" s="2" t="s">
        <v>196</v>
      </c>
      <c r="L4752" s="2" t="s">
        <v>197</v>
      </c>
      <c r="M4752" s="2" t="s">
        <v>118</v>
      </c>
      <c r="N4752" s="2" t="s">
        <v>38</v>
      </c>
      <c r="O4752" s="2" t="s">
        <v>171</v>
      </c>
      <c r="P4752" s="2" t="s">
        <v>172</v>
      </c>
      <c r="Q4752" s="2" t="s">
        <v>173</v>
      </c>
      <c r="R4752" s="6" t="n">
        <v>2</v>
      </c>
      <c r="S4752" s="7" t="n">
        <v>974.34</v>
      </c>
      <c r="T4752" s="7" t="n">
        <f aca="false">$R4752*$S4752</f>
        <v>1948.68</v>
      </c>
      <c r="U4752" s="8" t="n">
        <v>0</v>
      </c>
      <c r="V4752" s="7" t="n">
        <f aca="false">$T4752*$U4752</f>
        <v>0</v>
      </c>
      <c r="W4752" s="7" t="n">
        <f aca="false">$T4752-$V4752</f>
        <v>1948.68</v>
      </c>
      <c r="X4752" s="7" t="n">
        <v>575.68</v>
      </c>
      <c r="Y4752" s="7" t="n">
        <f aca="false">$R4752*$X4752</f>
        <v>1151.36</v>
      </c>
      <c r="Z4752" s="7" t="n">
        <f aca="false">$W4752-$Y4752</f>
        <v>797.32</v>
      </c>
      <c r="AA4752" s="8" t="n">
        <f aca="false">IFERROR($Z4752/$W4752,0)</f>
        <v>0.409159020465135</v>
      </c>
      <c r="AB4752" s="2" t="s">
        <v>76</v>
      </c>
      <c r="AC4752" s="2" t="s">
        <v>43</v>
      </c>
    </row>
    <row r="4753" customFormat="false" ht="15" hidden="false" customHeight="false" outlineLevel="0" collapsed="false">
      <c r="A4753" s="2" t="s">
        <v>6171</v>
      </c>
      <c r="B4753" s="3" t="n">
        <v>45658</v>
      </c>
      <c r="C4753" s="4" t="n">
        <f aca="false">YEAR($B4753)</f>
        <v>2025</v>
      </c>
      <c r="D4753" s="4" t="n">
        <f aca="false">MONTH($B4753)</f>
        <v>1</v>
      </c>
      <c r="E4753" s="2" t="s">
        <v>30</v>
      </c>
      <c r="F4753" s="5" t="n">
        <f aca="false">ROUNDUP(MONTH($B4753)/3,0)</f>
        <v>1</v>
      </c>
      <c r="G4753" s="2" t="s">
        <v>962</v>
      </c>
      <c r="H4753" s="2" t="s">
        <v>963</v>
      </c>
      <c r="I4753" s="2" t="s">
        <v>33</v>
      </c>
      <c r="J4753" s="2" t="s">
        <v>47</v>
      </c>
      <c r="K4753" s="2" t="s">
        <v>185</v>
      </c>
      <c r="L4753" s="2" t="s">
        <v>186</v>
      </c>
      <c r="M4753" s="2" t="s">
        <v>50</v>
      </c>
      <c r="N4753" s="2" t="s">
        <v>51</v>
      </c>
      <c r="O4753" s="2" t="s">
        <v>171</v>
      </c>
      <c r="P4753" s="2" t="s">
        <v>172</v>
      </c>
      <c r="Q4753" s="2" t="s">
        <v>173</v>
      </c>
      <c r="R4753" s="6" t="n">
        <v>3</v>
      </c>
      <c r="S4753" s="7" t="n">
        <v>990.77</v>
      </c>
      <c r="T4753" s="7" t="n">
        <f aca="false">$R4753*$S4753</f>
        <v>2972.31</v>
      </c>
      <c r="U4753" s="8" t="n">
        <v>0.03</v>
      </c>
      <c r="V4753" s="7" t="n">
        <f aca="false">$T4753*$U4753</f>
        <v>89.1693</v>
      </c>
      <c r="W4753" s="7" t="n">
        <f aca="false">$T4753-$V4753</f>
        <v>2883.1407</v>
      </c>
      <c r="X4753" s="7" t="n">
        <v>608.66</v>
      </c>
      <c r="Y4753" s="7" t="n">
        <f aca="false">$R4753*$X4753</f>
        <v>1825.98</v>
      </c>
      <c r="Z4753" s="7" t="n">
        <f aca="false">$W4753-$Y4753</f>
        <v>1057.1607</v>
      </c>
      <c r="AA4753" s="8" t="n">
        <f aca="false">IFERROR($Z4753/$W4753,0)</f>
        <v>0.366669826415339</v>
      </c>
      <c r="AB4753" s="2" t="s">
        <v>85</v>
      </c>
      <c r="AC4753" s="2" t="s">
        <v>43</v>
      </c>
    </row>
    <row r="4754" customFormat="false" ht="15" hidden="false" customHeight="false" outlineLevel="0" collapsed="false">
      <c r="A4754" s="2" t="s">
        <v>6172</v>
      </c>
      <c r="B4754" s="3" t="n">
        <v>45659</v>
      </c>
      <c r="C4754" s="4" t="n">
        <f aca="false">YEAR($B4754)</f>
        <v>2025</v>
      </c>
      <c r="D4754" s="4" t="n">
        <f aca="false">MONTH($B4754)</f>
        <v>1</v>
      </c>
      <c r="E4754" s="2" t="s">
        <v>30</v>
      </c>
      <c r="F4754" s="5" t="n">
        <f aca="false">ROUNDUP(MONTH($B4754)/3,0)</f>
        <v>1</v>
      </c>
      <c r="G4754" s="2" t="s">
        <v>3013</v>
      </c>
      <c r="H4754" s="2" t="s">
        <v>1609</v>
      </c>
      <c r="I4754" s="2" t="s">
        <v>33</v>
      </c>
      <c r="J4754" s="2" t="s">
        <v>47</v>
      </c>
      <c r="K4754" s="2" t="s">
        <v>48</v>
      </c>
      <c r="L4754" s="2" t="s">
        <v>49</v>
      </c>
      <c r="M4754" s="2" t="s">
        <v>105</v>
      </c>
      <c r="N4754" s="2" t="s">
        <v>51</v>
      </c>
      <c r="O4754" s="2" t="s">
        <v>52</v>
      </c>
      <c r="P4754" s="2" t="s">
        <v>83</v>
      </c>
      <c r="Q4754" s="2" t="s">
        <v>84</v>
      </c>
      <c r="R4754" s="6" t="n">
        <v>1</v>
      </c>
      <c r="S4754" s="7" t="n">
        <v>4002.03</v>
      </c>
      <c r="T4754" s="7" t="n">
        <f aca="false">$R4754*$S4754</f>
        <v>4002.03</v>
      </c>
      <c r="U4754" s="8" t="n">
        <v>0.08</v>
      </c>
      <c r="V4754" s="7" t="n">
        <f aca="false">$T4754*$U4754</f>
        <v>320.1624</v>
      </c>
      <c r="W4754" s="7" t="n">
        <f aca="false">$T4754-$V4754</f>
        <v>3681.8676</v>
      </c>
      <c r="X4754" s="7" t="n">
        <v>3008.46</v>
      </c>
      <c r="Y4754" s="7" t="n">
        <f aca="false">$R4754*$X4754</f>
        <v>3008.46</v>
      </c>
      <c r="Z4754" s="7" t="n">
        <f aca="false">$W4754-$Y4754</f>
        <v>673.4076</v>
      </c>
      <c r="AA4754" s="8" t="n">
        <f aca="false">IFERROR($Z4754/$W4754,0)</f>
        <v>0.182898374727</v>
      </c>
      <c r="AB4754" s="2" t="s">
        <v>42</v>
      </c>
      <c r="AC4754" s="2" t="s">
        <v>43</v>
      </c>
    </row>
    <row r="4755" customFormat="false" ht="15" hidden="false" customHeight="false" outlineLevel="0" collapsed="false">
      <c r="A4755" s="2" t="s">
        <v>6173</v>
      </c>
      <c r="B4755" s="3" t="n">
        <v>45659</v>
      </c>
      <c r="C4755" s="4" t="n">
        <f aca="false">YEAR($B4755)</f>
        <v>2025</v>
      </c>
      <c r="D4755" s="4" t="n">
        <f aca="false">MONTH($B4755)</f>
        <v>1</v>
      </c>
      <c r="E4755" s="2" t="s">
        <v>30</v>
      </c>
      <c r="F4755" s="5" t="n">
        <f aca="false">ROUNDUP(MONTH($B4755)/3,0)</f>
        <v>1</v>
      </c>
      <c r="G4755" s="2" t="s">
        <v>2239</v>
      </c>
      <c r="H4755" s="2" t="s">
        <v>195</v>
      </c>
      <c r="I4755" s="2" t="s">
        <v>33</v>
      </c>
      <c r="J4755" s="2" t="s">
        <v>59</v>
      </c>
      <c r="K4755" s="2" t="s">
        <v>71</v>
      </c>
      <c r="L4755" s="2" t="s">
        <v>72</v>
      </c>
      <c r="M4755" s="2" t="s">
        <v>62</v>
      </c>
      <c r="N4755" s="2" t="s">
        <v>151</v>
      </c>
      <c r="O4755" s="2" t="s">
        <v>39</v>
      </c>
      <c r="P4755" s="2" t="s">
        <v>40</v>
      </c>
      <c r="Q4755" s="2" t="s">
        <v>100</v>
      </c>
      <c r="R4755" s="6" t="n">
        <v>1</v>
      </c>
      <c r="S4755" s="7" t="n">
        <v>1864.9</v>
      </c>
      <c r="T4755" s="7" t="n">
        <f aca="false">$R4755*$S4755</f>
        <v>1864.9</v>
      </c>
      <c r="U4755" s="8" t="n">
        <v>0.03</v>
      </c>
      <c r="V4755" s="7" t="n">
        <f aca="false">$T4755*$U4755</f>
        <v>55.947</v>
      </c>
      <c r="W4755" s="7" t="n">
        <f aca="false">$T4755-$V4755</f>
        <v>1808.953</v>
      </c>
      <c r="X4755" s="7" t="n">
        <v>1270.73</v>
      </c>
      <c r="Y4755" s="7" t="n">
        <f aca="false">$R4755*$X4755</f>
        <v>1270.73</v>
      </c>
      <c r="Z4755" s="7" t="n">
        <f aca="false">$W4755-$Y4755</f>
        <v>538.223</v>
      </c>
      <c r="AA4755" s="8" t="n">
        <f aca="false">IFERROR($Z4755/$W4755,0)</f>
        <v>0.297532882280524</v>
      </c>
      <c r="AB4755" s="2" t="s">
        <v>85</v>
      </c>
      <c r="AC4755" s="2" t="s">
        <v>43</v>
      </c>
    </row>
    <row r="4756" customFormat="false" ht="15" hidden="false" customHeight="false" outlineLevel="0" collapsed="false">
      <c r="A4756" s="2" t="s">
        <v>6174</v>
      </c>
      <c r="B4756" s="3" t="n">
        <v>45659</v>
      </c>
      <c r="C4756" s="4" t="n">
        <f aca="false">YEAR($B4756)</f>
        <v>2025</v>
      </c>
      <c r="D4756" s="4" t="n">
        <f aca="false">MONTH($B4756)</f>
        <v>1</v>
      </c>
      <c r="E4756" s="2" t="s">
        <v>30</v>
      </c>
      <c r="F4756" s="5" t="n">
        <f aca="false">ROUNDUP(MONTH($B4756)/3,0)</f>
        <v>1</v>
      </c>
      <c r="G4756" s="2" t="s">
        <v>1392</v>
      </c>
      <c r="H4756" s="2" t="s">
        <v>1393</v>
      </c>
      <c r="I4756" s="2" t="s">
        <v>33</v>
      </c>
      <c r="J4756" s="2" t="s">
        <v>147</v>
      </c>
      <c r="K4756" s="2" t="s">
        <v>215</v>
      </c>
      <c r="L4756" s="2" t="s">
        <v>216</v>
      </c>
      <c r="M4756" s="2" t="s">
        <v>150</v>
      </c>
      <c r="N4756" s="2" t="s">
        <v>63</v>
      </c>
      <c r="O4756" s="2" t="s">
        <v>114</v>
      </c>
      <c r="P4756" s="2" t="s">
        <v>234</v>
      </c>
      <c r="Q4756" s="2" t="s">
        <v>238</v>
      </c>
      <c r="R4756" s="6" t="n">
        <v>1</v>
      </c>
      <c r="S4756" s="7" t="n">
        <v>401.82</v>
      </c>
      <c r="T4756" s="7" t="n">
        <f aca="false">$R4756*$S4756</f>
        <v>401.82</v>
      </c>
      <c r="U4756" s="8" t="n">
        <v>0</v>
      </c>
      <c r="V4756" s="7" t="n">
        <f aca="false">$T4756*$U4756</f>
        <v>0</v>
      </c>
      <c r="W4756" s="7" t="n">
        <f aca="false">$T4756-$V4756</f>
        <v>401.82</v>
      </c>
      <c r="X4756" s="7" t="n">
        <v>208.06</v>
      </c>
      <c r="Y4756" s="7" t="n">
        <f aca="false">$R4756*$X4756</f>
        <v>208.06</v>
      </c>
      <c r="Z4756" s="7" t="n">
        <f aca="false">$W4756-$Y4756</f>
        <v>193.76</v>
      </c>
      <c r="AA4756" s="8" t="n">
        <f aca="false">IFERROR($Z4756/$W4756,0)</f>
        <v>0.482205962868946</v>
      </c>
      <c r="AB4756" s="2" t="s">
        <v>42</v>
      </c>
      <c r="AC4756" s="2" t="s">
        <v>43</v>
      </c>
    </row>
    <row r="4757" customFormat="false" ht="15" hidden="false" customHeight="false" outlineLevel="0" collapsed="false">
      <c r="A4757" s="2" t="s">
        <v>6175</v>
      </c>
      <c r="B4757" s="3" t="n">
        <v>45659</v>
      </c>
      <c r="C4757" s="4" t="n">
        <f aca="false">YEAR($B4757)</f>
        <v>2025</v>
      </c>
      <c r="D4757" s="4" t="n">
        <f aca="false">MONTH($B4757)</f>
        <v>1</v>
      </c>
      <c r="E4757" s="2" t="s">
        <v>30</v>
      </c>
      <c r="F4757" s="5" t="n">
        <f aca="false">ROUNDUP(MONTH($B4757)/3,0)</f>
        <v>1</v>
      </c>
      <c r="G4757" s="2" t="s">
        <v>912</v>
      </c>
      <c r="H4757" s="2" t="s">
        <v>70</v>
      </c>
      <c r="I4757" s="2" t="s">
        <v>33</v>
      </c>
      <c r="J4757" s="2" t="s">
        <v>47</v>
      </c>
      <c r="K4757" s="2" t="s">
        <v>221</v>
      </c>
      <c r="L4757" s="2" t="s">
        <v>222</v>
      </c>
      <c r="M4757" s="2" t="s">
        <v>156</v>
      </c>
      <c r="N4757" s="2" t="s">
        <v>38</v>
      </c>
      <c r="O4757" s="2" t="s">
        <v>64</v>
      </c>
      <c r="P4757" s="2" t="s">
        <v>342</v>
      </c>
      <c r="Q4757" s="2" t="s">
        <v>389</v>
      </c>
      <c r="R4757" s="6" t="n">
        <v>1</v>
      </c>
      <c r="S4757" s="7" t="n">
        <v>3360.46</v>
      </c>
      <c r="T4757" s="7" t="n">
        <f aca="false">$R4757*$S4757</f>
        <v>3360.46</v>
      </c>
      <c r="U4757" s="8" t="n">
        <v>0</v>
      </c>
      <c r="V4757" s="7" t="n">
        <f aca="false">$T4757*$U4757</f>
        <v>0</v>
      </c>
      <c r="W4757" s="7" t="n">
        <f aca="false">$T4757-$V4757</f>
        <v>3360.46</v>
      </c>
      <c r="X4757" s="7" t="n">
        <v>2544.86</v>
      </c>
      <c r="Y4757" s="7" t="n">
        <f aca="false">$R4757*$X4757</f>
        <v>2544.86</v>
      </c>
      <c r="Z4757" s="7" t="n">
        <f aca="false">$W4757-$Y4757</f>
        <v>815.6</v>
      </c>
      <c r="AA4757" s="8" t="n">
        <f aca="false">IFERROR($Z4757/$W4757,0)</f>
        <v>0.242704867785958</v>
      </c>
      <c r="AB4757" s="2" t="s">
        <v>76</v>
      </c>
      <c r="AC4757" s="2" t="s">
        <v>43</v>
      </c>
    </row>
    <row r="4758" customFormat="false" ht="15" hidden="false" customHeight="false" outlineLevel="0" collapsed="false">
      <c r="A4758" s="2" t="s">
        <v>6176</v>
      </c>
      <c r="B4758" s="3" t="n">
        <v>45659</v>
      </c>
      <c r="C4758" s="4" t="n">
        <f aca="false">YEAR($B4758)</f>
        <v>2025</v>
      </c>
      <c r="D4758" s="4" t="n">
        <f aca="false">MONTH($B4758)</f>
        <v>1</v>
      </c>
      <c r="E4758" s="2" t="s">
        <v>30</v>
      </c>
      <c r="F4758" s="5" t="n">
        <f aca="false">ROUNDUP(MONTH($B4758)/3,0)</f>
        <v>1</v>
      </c>
      <c r="G4758" s="2" t="s">
        <v>4658</v>
      </c>
      <c r="H4758" s="2" t="s">
        <v>4659</v>
      </c>
      <c r="I4758" s="2" t="s">
        <v>33</v>
      </c>
      <c r="J4758" s="2" t="s">
        <v>47</v>
      </c>
      <c r="K4758" s="2" t="s">
        <v>48</v>
      </c>
      <c r="L4758" s="2" t="s">
        <v>49</v>
      </c>
      <c r="M4758" s="2" t="s">
        <v>156</v>
      </c>
      <c r="N4758" s="2" t="s">
        <v>73</v>
      </c>
      <c r="O4758" s="2" t="s">
        <v>64</v>
      </c>
      <c r="P4758" s="2" t="s">
        <v>74</v>
      </c>
      <c r="Q4758" s="2" t="s">
        <v>542</v>
      </c>
      <c r="R4758" s="6" t="n">
        <v>3</v>
      </c>
      <c r="S4758" s="7" t="n">
        <v>948.15</v>
      </c>
      <c r="T4758" s="7" t="n">
        <f aca="false">$R4758*$S4758</f>
        <v>2844.45</v>
      </c>
      <c r="U4758" s="8" t="n">
        <v>0.08</v>
      </c>
      <c r="V4758" s="7" t="n">
        <f aca="false">$T4758*$U4758</f>
        <v>227.556</v>
      </c>
      <c r="W4758" s="7" t="n">
        <f aca="false">$T4758-$V4758</f>
        <v>2616.894</v>
      </c>
      <c r="X4758" s="7" t="n">
        <v>724.04</v>
      </c>
      <c r="Y4758" s="7" t="n">
        <f aca="false">$R4758*$X4758</f>
        <v>2172.12</v>
      </c>
      <c r="Z4758" s="7" t="n">
        <f aca="false">$W4758-$Y4758</f>
        <v>444.774</v>
      </c>
      <c r="AA4758" s="8" t="n">
        <f aca="false">IFERROR($Z4758/$W4758,0)</f>
        <v>0.169962558666878</v>
      </c>
      <c r="AB4758" s="2" t="s">
        <v>42</v>
      </c>
      <c r="AC4758" s="2" t="s">
        <v>43</v>
      </c>
    </row>
    <row r="4759" customFormat="false" ht="15" hidden="false" customHeight="false" outlineLevel="0" collapsed="false">
      <c r="A4759" s="2" t="s">
        <v>6177</v>
      </c>
      <c r="B4759" s="3" t="n">
        <v>45659</v>
      </c>
      <c r="C4759" s="4" t="n">
        <f aca="false">YEAR($B4759)</f>
        <v>2025</v>
      </c>
      <c r="D4759" s="4" t="n">
        <f aca="false">MONTH($B4759)</f>
        <v>1</v>
      </c>
      <c r="E4759" s="2" t="s">
        <v>30</v>
      </c>
      <c r="F4759" s="5" t="n">
        <f aca="false">ROUNDUP(MONTH($B4759)/3,0)</f>
        <v>1</v>
      </c>
      <c r="G4759" s="2" t="s">
        <v>803</v>
      </c>
      <c r="H4759" s="2" t="s">
        <v>644</v>
      </c>
      <c r="I4759" s="2" t="s">
        <v>33</v>
      </c>
      <c r="J4759" s="2" t="s">
        <v>47</v>
      </c>
      <c r="K4759" s="2" t="s">
        <v>221</v>
      </c>
      <c r="L4759" s="2" t="s">
        <v>222</v>
      </c>
      <c r="M4759" s="2" t="s">
        <v>50</v>
      </c>
      <c r="N4759" s="2" t="s">
        <v>73</v>
      </c>
      <c r="O4759" s="2" t="s">
        <v>114</v>
      </c>
      <c r="P4759" s="2" t="s">
        <v>115</v>
      </c>
      <c r="Q4759" s="2" t="s">
        <v>116</v>
      </c>
      <c r="R4759" s="6" t="n">
        <v>1</v>
      </c>
      <c r="S4759" s="7" t="n">
        <v>301.63</v>
      </c>
      <c r="T4759" s="7" t="n">
        <f aca="false">$R4759*$S4759</f>
        <v>301.63</v>
      </c>
      <c r="U4759" s="8" t="n">
        <v>0.05</v>
      </c>
      <c r="V4759" s="7" t="n">
        <f aca="false">$T4759*$U4759</f>
        <v>15.0815</v>
      </c>
      <c r="W4759" s="7" t="n">
        <f aca="false">$T4759-$V4759</f>
        <v>286.5485</v>
      </c>
      <c r="X4759" s="7" t="n">
        <v>164.67</v>
      </c>
      <c r="Y4759" s="7" t="n">
        <f aca="false">$R4759*$X4759</f>
        <v>164.67</v>
      </c>
      <c r="Z4759" s="7" t="n">
        <f aca="false">$W4759-$Y4759</f>
        <v>121.8785</v>
      </c>
      <c r="AA4759" s="8" t="n">
        <f aca="false">IFERROR($Z4759/$W4759,0)</f>
        <v>0.425332884311033</v>
      </c>
      <c r="AB4759" s="2" t="s">
        <v>85</v>
      </c>
      <c r="AC4759" s="2" t="s">
        <v>43</v>
      </c>
    </row>
    <row r="4760" customFormat="false" ht="15" hidden="false" customHeight="false" outlineLevel="0" collapsed="false">
      <c r="A4760" s="2" t="s">
        <v>6178</v>
      </c>
      <c r="B4760" s="3" t="n">
        <v>45659</v>
      </c>
      <c r="C4760" s="4" t="n">
        <f aca="false">YEAR($B4760)</f>
        <v>2025</v>
      </c>
      <c r="D4760" s="4" t="n">
        <f aca="false">MONTH($B4760)</f>
        <v>1</v>
      </c>
      <c r="E4760" s="2" t="s">
        <v>30</v>
      </c>
      <c r="F4760" s="5" t="n">
        <f aca="false">ROUNDUP(MONTH($B4760)/3,0)</f>
        <v>1</v>
      </c>
      <c r="G4760" s="2" t="s">
        <v>5431</v>
      </c>
      <c r="H4760" s="2" t="s">
        <v>3103</v>
      </c>
      <c r="I4760" s="2" t="s">
        <v>177</v>
      </c>
      <c r="J4760" s="2" t="s">
        <v>34</v>
      </c>
      <c r="K4760" s="2" t="s">
        <v>35</v>
      </c>
      <c r="L4760" s="2" t="s">
        <v>36</v>
      </c>
      <c r="M4760" s="2" t="s">
        <v>37</v>
      </c>
      <c r="N4760" s="2" t="s">
        <v>63</v>
      </c>
      <c r="O4760" s="2" t="s">
        <v>64</v>
      </c>
      <c r="P4760" s="2" t="s">
        <v>74</v>
      </c>
      <c r="Q4760" s="2" t="s">
        <v>259</v>
      </c>
      <c r="R4760" s="6" t="n">
        <v>10</v>
      </c>
      <c r="S4760" s="7" t="n">
        <v>2082.08</v>
      </c>
      <c r="T4760" s="7" t="n">
        <f aca="false">$R4760*$S4760</f>
        <v>20820.8</v>
      </c>
      <c r="U4760" s="8" t="n">
        <v>0.07</v>
      </c>
      <c r="V4760" s="7" t="n">
        <f aca="false">$T4760*$U4760</f>
        <v>1457.456</v>
      </c>
      <c r="W4760" s="7" t="n">
        <f aca="false">$T4760-$V4760</f>
        <v>19363.344</v>
      </c>
      <c r="X4760" s="7" t="n">
        <v>1479.4</v>
      </c>
      <c r="Y4760" s="7" t="n">
        <f aca="false">$R4760*$X4760</f>
        <v>14794</v>
      </c>
      <c r="Z4760" s="7" t="n">
        <f aca="false">$W4760-$Y4760</f>
        <v>4569.344</v>
      </c>
      <c r="AA4760" s="8" t="n">
        <f aca="false">IFERROR($Z4760/$W4760,0)</f>
        <v>0.235979074688752</v>
      </c>
      <c r="AB4760" s="2" t="s">
        <v>55</v>
      </c>
      <c r="AC4760" s="2" t="s">
        <v>43</v>
      </c>
    </row>
    <row r="4761" customFormat="false" ht="15" hidden="false" customHeight="false" outlineLevel="0" collapsed="false">
      <c r="A4761" s="2" t="s">
        <v>6179</v>
      </c>
      <c r="B4761" s="3" t="n">
        <v>45659</v>
      </c>
      <c r="C4761" s="4" t="n">
        <f aca="false">YEAR($B4761)</f>
        <v>2025</v>
      </c>
      <c r="D4761" s="4" t="n">
        <f aca="false">MONTH($B4761)</f>
        <v>1</v>
      </c>
      <c r="E4761" s="2" t="s">
        <v>30</v>
      </c>
      <c r="F4761" s="5" t="n">
        <f aca="false">ROUNDUP(MONTH($B4761)/3,0)</f>
        <v>1</v>
      </c>
      <c r="G4761" s="2" t="s">
        <v>2530</v>
      </c>
      <c r="H4761" s="2" t="s">
        <v>2531</v>
      </c>
      <c r="I4761" s="2" t="s">
        <v>33</v>
      </c>
      <c r="J4761" s="2" t="s">
        <v>47</v>
      </c>
      <c r="K4761" s="2" t="s">
        <v>221</v>
      </c>
      <c r="L4761" s="2" t="s">
        <v>222</v>
      </c>
      <c r="M4761" s="2" t="s">
        <v>156</v>
      </c>
      <c r="N4761" s="2" t="s">
        <v>51</v>
      </c>
      <c r="O4761" s="2" t="s">
        <v>39</v>
      </c>
      <c r="P4761" s="2" t="s">
        <v>40</v>
      </c>
      <c r="Q4761" s="2" t="s">
        <v>100</v>
      </c>
      <c r="R4761" s="6" t="n">
        <v>3</v>
      </c>
      <c r="S4761" s="7" t="n">
        <v>1672.8</v>
      </c>
      <c r="T4761" s="7" t="n">
        <f aca="false">$R4761*$S4761</f>
        <v>5018.4</v>
      </c>
      <c r="U4761" s="8" t="n">
        <v>0</v>
      </c>
      <c r="V4761" s="7" t="n">
        <f aca="false">$T4761*$U4761</f>
        <v>0</v>
      </c>
      <c r="W4761" s="7" t="n">
        <f aca="false">$T4761-$V4761</f>
        <v>5018.4</v>
      </c>
      <c r="X4761" s="7" t="n">
        <v>1092.48</v>
      </c>
      <c r="Y4761" s="7" t="n">
        <f aca="false">$R4761*$X4761</f>
        <v>3277.44</v>
      </c>
      <c r="Z4761" s="7" t="n">
        <f aca="false">$W4761-$Y4761</f>
        <v>1740.96</v>
      </c>
      <c r="AA4761" s="8" t="n">
        <f aca="false">IFERROR($Z4761/$W4761,0)</f>
        <v>0.346915351506456</v>
      </c>
      <c r="AB4761" s="2" t="s">
        <v>42</v>
      </c>
      <c r="AC4761" s="2" t="s">
        <v>43</v>
      </c>
    </row>
    <row r="4762" customFormat="false" ht="15" hidden="false" customHeight="false" outlineLevel="0" collapsed="false">
      <c r="A4762" s="2" t="s">
        <v>6180</v>
      </c>
      <c r="B4762" s="3" t="n">
        <v>45659</v>
      </c>
      <c r="C4762" s="4" t="n">
        <f aca="false">YEAR($B4762)</f>
        <v>2025</v>
      </c>
      <c r="D4762" s="4" t="n">
        <f aca="false">MONTH($B4762)</f>
        <v>1</v>
      </c>
      <c r="E4762" s="2" t="s">
        <v>30</v>
      </c>
      <c r="F4762" s="5" t="n">
        <f aca="false">ROUNDUP(MONTH($B4762)/3,0)</f>
        <v>1</v>
      </c>
      <c r="G4762" s="2" t="s">
        <v>4465</v>
      </c>
      <c r="H4762" s="2" t="s">
        <v>2740</v>
      </c>
      <c r="I4762" s="2" t="s">
        <v>33</v>
      </c>
      <c r="J4762" s="2" t="s">
        <v>47</v>
      </c>
      <c r="K4762" s="2" t="s">
        <v>48</v>
      </c>
      <c r="L4762" s="2" t="s">
        <v>155</v>
      </c>
      <c r="M4762" s="2" t="s">
        <v>156</v>
      </c>
      <c r="N4762" s="2" t="s">
        <v>38</v>
      </c>
      <c r="O4762" s="2" t="s">
        <v>171</v>
      </c>
      <c r="P4762" s="2" t="s">
        <v>204</v>
      </c>
      <c r="Q4762" s="2" t="s">
        <v>232</v>
      </c>
      <c r="R4762" s="6" t="n">
        <v>2</v>
      </c>
      <c r="S4762" s="7" t="n">
        <v>919.74</v>
      </c>
      <c r="T4762" s="7" t="n">
        <f aca="false">$R4762*$S4762</f>
        <v>1839.48</v>
      </c>
      <c r="U4762" s="8" t="n">
        <v>0.05</v>
      </c>
      <c r="V4762" s="7" t="n">
        <f aca="false">$T4762*$U4762</f>
        <v>91.974</v>
      </c>
      <c r="W4762" s="7" t="n">
        <f aca="false">$T4762-$V4762</f>
        <v>1747.506</v>
      </c>
      <c r="X4762" s="7" t="n">
        <v>558.03</v>
      </c>
      <c r="Y4762" s="7" t="n">
        <f aca="false">$R4762*$X4762</f>
        <v>1116.06</v>
      </c>
      <c r="Z4762" s="7" t="n">
        <f aca="false">$W4762-$Y4762</f>
        <v>631.446</v>
      </c>
      <c r="AA4762" s="8" t="n">
        <f aca="false">IFERROR($Z4762/$W4762,0)</f>
        <v>0.361341248613739</v>
      </c>
      <c r="AB4762" s="2" t="s">
        <v>42</v>
      </c>
      <c r="AC4762" s="2" t="s">
        <v>43</v>
      </c>
    </row>
    <row r="4763" customFormat="false" ht="15" hidden="false" customHeight="false" outlineLevel="0" collapsed="false">
      <c r="A4763" s="2" t="s">
        <v>6181</v>
      </c>
      <c r="B4763" s="3" t="n">
        <v>45659</v>
      </c>
      <c r="C4763" s="4" t="n">
        <f aca="false">YEAR($B4763)</f>
        <v>2025</v>
      </c>
      <c r="D4763" s="4" t="n">
        <f aca="false">MONTH($B4763)</f>
        <v>1</v>
      </c>
      <c r="E4763" s="2" t="s">
        <v>30</v>
      </c>
      <c r="F4763" s="5" t="n">
        <f aca="false">ROUNDUP(MONTH($B4763)/3,0)</f>
        <v>1</v>
      </c>
      <c r="G4763" s="2" t="s">
        <v>563</v>
      </c>
      <c r="H4763" s="2" t="s">
        <v>564</v>
      </c>
      <c r="I4763" s="2" t="s">
        <v>33</v>
      </c>
      <c r="J4763" s="2" t="s">
        <v>47</v>
      </c>
      <c r="K4763" s="2" t="s">
        <v>196</v>
      </c>
      <c r="L4763" s="2" t="s">
        <v>197</v>
      </c>
      <c r="M4763" s="2" t="s">
        <v>118</v>
      </c>
      <c r="N4763" s="2" t="s">
        <v>63</v>
      </c>
      <c r="O4763" s="2" t="s">
        <v>39</v>
      </c>
      <c r="P4763" s="2" t="s">
        <v>106</v>
      </c>
      <c r="Q4763" s="2" t="s">
        <v>107</v>
      </c>
      <c r="R4763" s="6" t="n">
        <v>1</v>
      </c>
      <c r="S4763" s="7" t="n">
        <v>2271.5</v>
      </c>
      <c r="T4763" s="7" t="n">
        <f aca="false">$R4763*$S4763</f>
        <v>2271.5</v>
      </c>
      <c r="U4763" s="8" t="n">
        <v>0.1</v>
      </c>
      <c r="V4763" s="7" t="n">
        <f aca="false">$T4763*$U4763</f>
        <v>227.15</v>
      </c>
      <c r="W4763" s="7" t="n">
        <f aca="false">$T4763-$V4763</f>
        <v>2044.35</v>
      </c>
      <c r="X4763" s="7" t="n">
        <v>1624.18</v>
      </c>
      <c r="Y4763" s="7" t="n">
        <f aca="false">$R4763*$X4763</f>
        <v>1624.18</v>
      </c>
      <c r="Z4763" s="7" t="n">
        <f aca="false">$W4763-$Y4763</f>
        <v>420.17</v>
      </c>
      <c r="AA4763" s="8" t="n">
        <f aca="false">IFERROR($Z4763/$W4763,0)</f>
        <v>0.205527429256243</v>
      </c>
      <c r="AB4763" s="2" t="s">
        <v>85</v>
      </c>
      <c r="AC4763" s="2" t="s">
        <v>43</v>
      </c>
    </row>
    <row r="4764" customFormat="false" ht="15" hidden="false" customHeight="false" outlineLevel="0" collapsed="false">
      <c r="A4764" s="2" t="s">
        <v>6182</v>
      </c>
      <c r="B4764" s="3" t="n">
        <v>45660</v>
      </c>
      <c r="C4764" s="4" t="n">
        <f aca="false">YEAR($B4764)</f>
        <v>2025</v>
      </c>
      <c r="D4764" s="4" t="n">
        <f aca="false">MONTH($B4764)</f>
        <v>1</v>
      </c>
      <c r="E4764" s="2" t="s">
        <v>30</v>
      </c>
      <c r="F4764" s="5" t="n">
        <f aca="false">ROUNDUP(MONTH($B4764)/3,0)</f>
        <v>1</v>
      </c>
      <c r="G4764" s="2" t="s">
        <v>2621</v>
      </c>
      <c r="H4764" s="2" t="s">
        <v>2622</v>
      </c>
      <c r="I4764" s="2" t="s">
        <v>33</v>
      </c>
      <c r="J4764" s="2" t="s">
        <v>47</v>
      </c>
      <c r="K4764" s="2" t="s">
        <v>185</v>
      </c>
      <c r="L4764" s="2" t="s">
        <v>186</v>
      </c>
      <c r="M4764" s="2" t="s">
        <v>105</v>
      </c>
      <c r="N4764" s="2" t="s">
        <v>51</v>
      </c>
      <c r="O4764" s="2" t="s">
        <v>114</v>
      </c>
      <c r="P4764" s="2" t="s">
        <v>115</v>
      </c>
      <c r="Q4764" s="2" t="s">
        <v>116</v>
      </c>
      <c r="R4764" s="6" t="n">
        <v>1</v>
      </c>
      <c r="S4764" s="7" t="n">
        <v>294.17</v>
      </c>
      <c r="T4764" s="7" t="n">
        <f aca="false">$R4764*$S4764</f>
        <v>294.17</v>
      </c>
      <c r="U4764" s="8" t="n">
        <v>0</v>
      </c>
      <c r="V4764" s="7" t="n">
        <f aca="false">$T4764*$U4764</f>
        <v>0</v>
      </c>
      <c r="W4764" s="7" t="n">
        <f aca="false">$T4764-$V4764</f>
        <v>294.17</v>
      </c>
      <c r="X4764" s="7" t="n">
        <v>133.37</v>
      </c>
      <c r="Y4764" s="7" t="n">
        <f aca="false">$R4764*$X4764</f>
        <v>133.37</v>
      </c>
      <c r="Z4764" s="7" t="n">
        <f aca="false">$W4764-$Y4764</f>
        <v>160.8</v>
      </c>
      <c r="AA4764" s="8" t="n">
        <f aca="false">IFERROR($Z4764/$W4764,0)</f>
        <v>0.546622701159194</v>
      </c>
      <c r="AB4764" s="2" t="s">
        <v>42</v>
      </c>
      <c r="AC4764" s="2" t="s">
        <v>43</v>
      </c>
    </row>
    <row r="4765" customFormat="false" ht="15" hidden="false" customHeight="false" outlineLevel="0" collapsed="false">
      <c r="A4765" s="2" t="s">
        <v>6183</v>
      </c>
      <c r="B4765" s="3" t="n">
        <v>45660</v>
      </c>
      <c r="C4765" s="4" t="n">
        <f aca="false">YEAR($B4765)</f>
        <v>2025</v>
      </c>
      <c r="D4765" s="4" t="n">
        <f aca="false">MONTH($B4765)</f>
        <v>1</v>
      </c>
      <c r="E4765" s="2" t="s">
        <v>30</v>
      </c>
      <c r="F4765" s="5" t="n">
        <f aca="false">ROUNDUP(MONTH($B4765)/3,0)</f>
        <v>1</v>
      </c>
      <c r="G4765" s="2" t="s">
        <v>402</v>
      </c>
      <c r="H4765" s="2" t="s">
        <v>403</v>
      </c>
      <c r="I4765" s="2" t="s">
        <v>33</v>
      </c>
      <c r="J4765" s="2" t="s">
        <v>47</v>
      </c>
      <c r="K4765" s="2" t="s">
        <v>48</v>
      </c>
      <c r="L4765" s="2" t="s">
        <v>155</v>
      </c>
      <c r="M4765" s="2" t="s">
        <v>50</v>
      </c>
      <c r="N4765" s="2" t="s">
        <v>51</v>
      </c>
      <c r="O4765" s="2" t="s">
        <v>39</v>
      </c>
      <c r="P4765" s="2" t="s">
        <v>40</v>
      </c>
      <c r="Q4765" s="2" t="s">
        <v>41</v>
      </c>
      <c r="R4765" s="6" t="n">
        <v>2</v>
      </c>
      <c r="S4765" s="7" t="n">
        <v>476.7</v>
      </c>
      <c r="T4765" s="7" t="n">
        <f aca="false">$R4765*$S4765</f>
        <v>953.4</v>
      </c>
      <c r="U4765" s="8" t="n">
        <v>0.03</v>
      </c>
      <c r="V4765" s="7" t="n">
        <f aca="false">$T4765*$U4765</f>
        <v>28.602</v>
      </c>
      <c r="W4765" s="7" t="n">
        <f aca="false">$T4765-$V4765</f>
        <v>924.798</v>
      </c>
      <c r="X4765" s="7" t="n">
        <v>292.88</v>
      </c>
      <c r="Y4765" s="7" t="n">
        <f aca="false">$R4765*$X4765</f>
        <v>585.76</v>
      </c>
      <c r="Z4765" s="7" t="n">
        <f aca="false">$W4765-$Y4765</f>
        <v>339.038</v>
      </c>
      <c r="AA4765" s="8" t="n">
        <f aca="false">IFERROR($Z4765/$W4765,0)</f>
        <v>0.366607626746598</v>
      </c>
      <c r="AB4765" s="2" t="s">
        <v>67</v>
      </c>
      <c r="AC4765" s="2" t="s">
        <v>43</v>
      </c>
    </row>
    <row r="4766" customFormat="false" ht="15" hidden="false" customHeight="false" outlineLevel="0" collapsed="false">
      <c r="A4766" s="2" t="s">
        <v>6184</v>
      </c>
      <c r="B4766" s="3" t="n">
        <v>45660</v>
      </c>
      <c r="C4766" s="4" t="n">
        <f aca="false">YEAR($B4766)</f>
        <v>2025</v>
      </c>
      <c r="D4766" s="4" t="n">
        <f aca="false">MONTH($B4766)</f>
        <v>1</v>
      </c>
      <c r="E4766" s="2" t="s">
        <v>30</v>
      </c>
      <c r="F4766" s="5" t="n">
        <f aca="false">ROUNDUP(MONTH($B4766)/3,0)</f>
        <v>1</v>
      </c>
      <c r="G4766" s="2" t="s">
        <v>948</v>
      </c>
      <c r="H4766" s="2" t="s">
        <v>949</v>
      </c>
      <c r="I4766" s="2" t="s">
        <v>33</v>
      </c>
      <c r="J4766" s="2" t="s">
        <v>89</v>
      </c>
      <c r="K4766" s="2" t="s">
        <v>97</v>
      </c>
      <c r="L4766" s="2" t="s">
        <v>98</v>
      </c>
      <c r="M4766" s="2" t="s">
        <v>135</v>
      </c>
      <c r="N4766" s="2" t="s">
        <v>51</v>
      </c>
      <c r="O4766" s="2" t="s">
        <v>114</v>
      </c>
      <c r="P4766" s="2" t="s">
        <v>115</v>
      </c>
      <c r="Q4766" s="2" t="s">
        <v>116</v>
      </c>
      <c r="R4766" s="6" t="n">
        <v>2</v>
      </c>
      <c r="S4766" s="7" t="n">
        <v>274.61</v>
      </c>
      <c r="T4766" s="7" t="n">
        <f aca="false">$R4766*$S4766</f>
        <v>549.22</v>
      </c>
      <c r="U4766" s="8" t="n">
        <v>0.08</v>
      </c>
      <c r="V4766" s="7" t="n">
        <f aca="false">$T4766*$U4766</f>
        <v>43.9376</v>
      </c>
      <c r="W4766" s="7" t="n">
        <f aca="false">$T4766-$V4766</f>
        <v>505.2824</v>
      </c>
      <c r="X4766" s="7" t="n">
        <v>131.87</v>
      </c>
      <c r="Y4766" s="7" t="n">
        <f aca="false">$R4766*$X4766</f>
        <v>263.74</v>
      </c>
      <c r="Z4766" s="7" t="n">
        <f aca="false">$W4766-$Y4766</f>
        <v>241.5424</v>
      </c>
      <c r="AA4766" s="8" t="n">
        <f aca="false">IFERROR($Z4766/$W4766,0)</f>
        <v>0.478034461520924</v>
      </c>
      <c r="AB4766" s="2" t="s">
        <v>42</v>
      </c>
      <c r="AC4766" s="2" t="s">
        <v>43</v>
      </c>
    </row>
    <row r="4767" customFormat="false" ht="15" hidden="false" customHeight="false" outlineLevel="0" collapsed="false">
      <c r="A4767" s="2" t="s">
        <v>6185</v>
      </c>
      <c r="B4767" s="3" t="n">
        <v>45660</v>
      </c>
      <c r="C4767" s="4" t="n">
        <f aca="false">YEAR($B4767)</f>
        <v>2025</v>
      </c>
      <c r="D4767" s="4" t="n">
        <f aca="false">MONTH($B4767)</f>
        <v>1</v>
      </c>
      <c r="E4767" s="2" t="s">
        <v>30</v>
      </c>
      <c r="F4767" s="5" t="n">
        <f aca="false">ROUNDUP(MONTH($B4767)/3,0)</f>
        <v>1</v>
      </c>
      <c r="G4767" s="2" t="s">
        <v>608</v>
      </c>
      <c r="H4767" s="2" t="s">
        <v>609</v>
      </c>
      <c r="I4767" s="2" t="s">
        <v>104</v>
      </c>
      <c r="J4767" s="2" t="s">
        <v>59</v>
      </c>
      <c r="K4767" s="2" t="s">
        <v>71</v>
      </c>
      <c r="L4767" s="2" t="s">
        <v>72</v>
      </c>
      <c r="M4767" s="2" t="s">
        <v>62</v>
      </c>
      <c r="N4767" s="2" t="s">
        <v>51</v>
      </c>
      <c r="O4767" s="2" t="s">
        <v>171</v>
      </c>
      <c r="P4767" s="2" t="s">
        <v>204</v>
      </c>
      <c r="Q4767" s="2" t="s">
        <v>205</v>
      </c>
      <c r="R4767" s="6" t="n">
        <v>15</v>
      </c>
      <c r="S4767" s="7" t="n">
        <v>1212.71</v>
      </c>
      <c r="T4767" s="7" t="n">
        <f aca="false">$R4767*$S4767</f>
        <v>18190.65</v>
      </c>
      <c r="U4767" s="8" t="n">
        <v>0.1</v>
      </c>
      <c r="V4767" s="7" t="n">
        <f aca="false">$T4767*$U4767</f>
        <v>1819.065</v>
      </c>
      <c r="W4767" s="7" t="n">
        <f aca="false">$T4767-$V4767</f>
        <v>16371.585</v>
      </c>
      <c r="X4767" s="7" t="n">
        <v>726.66</v>
      </c>
      <c r="Y4767" s="7" t="n">
        <f aca="false">$R4767*$X4767</f>
        <v>10899.9</v>
      </c>
      <c r="Z4767" s="7" t="n">
        <f aca="false">$W4767-$Y4767</f>
        <v>5471.685</v>
      </c>
      <c r="AA4767" s="8" t="n">
        <f aca="false">IFERROR($Z4767/$W4767,0)</f>
        <v>0.334218403410543</v>
      </c>
      <c r="AB4767" s="2" t="s">
        <v>85</v>
      </c>
      <c r="AC4767" s="2" t="s">
        <v>43</v>
      </c>
    </row>
    <row r="4768" customFormat="false" ht="15" hidden="false" customHeight="false" outlineLevel="0" collapsed="false">
      <c r="A4768" s="2" t="s">
        <v>6186</v>
      </c>
      <c r="B4768" s="3" t="n">
        <v>45660</v>
      </c>
      <c r="C4768" s="4" t="n">
        <f aca="false">YEAR($B4768)</f>
        <v>2025</v>
      </c>
      <c r="D4768" s="4" t="n">
        <f aca="false">MONTH($B4768)</f>
        <v>1</v>
      </c>
      <c r="E4768" s="2" t="s">
        <v>30</v>
      </c>
      <c r="F4768" s="5" t="n">
        <f aca="false">ROUNDUP(MONTH($B4768)/3,0)</f>
        <v>1</v>
      </c>
      <c r="G4768" s="2" t="s">
        <v>3502</v>
      </c>
      <c r="H4768" s="2" t="s">
        <v>3503</v>
      </c>
      <c r="I4768" s="2" t="s">
        <v>33</v>
      </c>
      <c r="J4768" s="2" t="s">
        <v>89</v>
      </c>
      <c r="K4768" s="2" t="s">
        <v>97</v>
      </c>
      <c r="L4768" s="2" t="s">
        <v>98</v>
      </c>
      <c r="M4768" s="2" t="s">
        <v>99</v>
      </c>
      <c r="N4768" s="2" t="s">
        <v>51</v>
      </c>
      <c r="O4768" s="2" t="s">
        <v>64</v>
      </c>
      <c r="P4768" s="2" t="s">
        <v>342</v>
      </c>
      <c r="Q4768" s="2" t="s">
        <v>389</v>
      </c>
      <c r="R4768" s="6" t="n">
        <v>2</v>
      </c>
      <c r="S4768" s="7" t="n">
        <v>3406.28</v>
      </c>
      <c r="T4768" s="7" t="n">
        <f aca="false">$R4768*$S4768</f>
        <v>6812.56</v>
      </c>
      <c r="U4768" s="8" t="n">
        <v>0</v>
      </c>
      <c r="V4768" s="7" t="n">
        <f aca="false">$T4768*$U4768</f>
        <v>0</v>
      </c>
      <c r="W4768" s="7" t="n">
        <f aca="false">$T4768-$V4768</f>
        <v>6812.56</v>
      </c>
      <c r="X4768" s="7" t="n">
        <v>2660.01</v>
      </c>
      <c r="Y4768" s="7" t="n">
        <f aca="false">$R4768*$X4768</f>
        <v>5320.02</v>
      </c>
      <c r="Z4768" s="7" t="n">
        <f aca="false">$W4768-$Y4768</f>
        <v>1492.54</v>
      </c>
      <c r="AA4768" s="8" t="n">
        <f aca="false">IFERROR($Z4768/$W4768,0)</f>
        <v>0.219086510797703</v>
      </c>
      <c r="AB4768" s="2" t="s">
        <v>85</v>
      </c>
      <c r="AC4768" s="2" t="s">
        <v>43</v>
      </c>
    </row>
    <row r="4769" customFormat="false" ht="15" hidden="false" customHeight="false" outlineLevel="0" collapsed="false">
      <c r="A4769" s="2" t="s">
        <v>6187</v>
      </c>
      <c r="B4769" s="3" t="n">
        <v>45660</v>
      </c>
      <c r="C4769" s="4" t="n">
        <f aca="false">YEAR($B4769)</f>
        <v>2025</v>
      </c>
      <c r="D4769" s="4" t="n">
        <f aca="false">MONTH($B4769)</f>
        <v>1</v>
      </c>
      <c r="E4769" s="2" t="s">
        <v>30</v>
      </c>
      <c r="F4769" s="5" t="n">
        <f aca="false">ROUNDUP(MONTH($B4769)/3,0)</f>
        <v>1</v>
      </c>
      <c r="G4769" s="2" t="s">
        <v>1990</v>
      </c>
      <c r="H4769" s="2" t="s">
        <v>1991</v>
      </c>
      <c r="I4769" s="2" t="s">
        <v>33</v>
      </c>
      <c r="J4769" s="2" t="s">
        <v>47</v>
      </c>
      <c r="K4769" s="2" t="s">
        <v>48</v>
      </c>
      <c r="L4769" s="2" t="s">
        <v>155</v>
      </c>
      <c r="M4769" s="2" t="s">
        <v>105</v>
      </c>
      <c r="N4769" s="2" t="s">
        <v>51</v>
      </c>
      <c r="O4769" s="2" t="s">
        <v>114</v>
      </c>
      <c r="P4769" s="2" t="s">
        <v>115</v>
      </c>
      <c r="Q4769" s="2" t="s">
        <v>530</v>
      </c>
      <c r="R4769" s="6" t="n">
        <v>1</v>
      </c>
      <c r="S4769" s="7" t="n">
        <v>156.73</v>
      </c>
      <c r="T4769" s="7" t="n">
        <f aca="false">$R4769*$S4769</f>
        <v>156.73</v>
      </c>
      <c r="U4769" s="8" t="n">
        <v>0.1</v>
      </c>
      <c r="V4769" s="7" t="n">
        <f aca="false">$T4769*$U4769</f>
        <v>15.673</v>
      </c>
      <c r="W4769" s="7" t="n">
        <f aca="false">$T4769-$V4769</f>
        <v>141.057</v>
      </c>
      <c r="X4769" s="7" t="n">
        <v>72.2</v>
      </c>
      <c r="Y4769" s="7" t="n">
        <f aca="false">$R4769*$X4769</f>
        <v>72.2</v>
      </c>
      <c r="Z4769" s="7" t="n">
        <f aca="false">$W4769-$Y4769</f>
        <v>68.857</v>
      </c>
      <c r="AA4769" s="8" t="n">
        <f aca="false">IFERROR($Z4769/$W4769,0)</f>
        <v>0.488150180423517</v>
      </c>
      <c r="AB4769" s="2" t="s">
        <v>85</v>
      </c>
      <c r="AC4769" s="2" t="s">
        <v>43</v>
      </c>
    </row>
    <row r="4770" customFormat="false" ht="15" hidden="false" customHeight="false" outlineLevel="0" collapsed="false">
      <c r="A4770" s="2" t="s">
        <v>6188</v>
      </c>
      <c r="B4770" s="3" t="n">
        <v>45660</v>
      </c>
      <c r="C4770" s="4" t="n">
        <f aca="false">YEAR($B4770)</f>
        <v>2025</v>
      </c>
      <c r="D4770" s="4" t="n">
        <f aca="false">MONTH($B4770)</f>
        <v>1</v>
      </c>
      <c r="E4770" s="2" t="s">
        <v>30</v>
      </c>
      <c r="F4770" s="5" t="n">
        <f aca="false">ROUNDUP(MONTH($B4770)/3,0)</f>
        <v>1</v>
      </c>
      <c r="G4770" s="2" t="s">
        <v>1261</v>
      </c>
      <c r="H4770" s="2" t="s">
        <v>901</v>
      </c>
      <c r="I4770" s="2" t="s">
        <v>33</v>
      </c>
      <c r="J4770" s="2" t="s">
        <v>59</v>
      </c>
      <c r="K4770" s="2" t="s">
        <v>210</v>
      </c>
      <c r="L4770" s="2" t="s">
        <v>211</v>
      </c>
      <c r="M4770" s="2" t="s">
        <v>142</v>
      </c>
      <c r="N4770" s="2" t="s">
        <v>38</v>
      </c>
      <c r="O4770" s="2" t="s">
        <v>171</v>
      </c>
      <c r="P4770" s="2" t="s">
        <v>204</v>
      </c>
      <c r="Q4770" s="2" t="s">
        <v>205</v>
      </c>
      <c r="R4770" s="6" t="n">
        <v>3</v>
      </c>
      <c r="S4770" s="7" t="n">
        <v>1178.38</v>
      </c>
      <c r="T4770" s="7" t="n">
        <f aca="false">$R4770*$S4770</f>
        <v>3535.14</v>
      </c>
      <c r="U4770" s="8" t="n">
        <v>0.03</v>
      </c>
      <c r="V4770" s="7" t="n">
        <f aca="false">$T4770*$U4770</f>
        <v>106.0542</v>
      </c>
      <c r="W4770" s="7" t="n">
        <f aca="false">$T4770-$V4770</f>
        <v>3429.0858</v>
      </c>
      <c r="X4770" s="7" t="n">
        <v>805.95</v>
      </c>
      <c r="Y4770" s="7" t="n">
        <f aca="false">$R4770*$X4770</f>
        <v>2417.85</v>
      </c>
      <c r="Z4770" s="7" t="n">
        <f aca="false">$W4770-$Y4770</f>
        <v>1011.2358</v>
      </c>
      <c r="AA4770" s="8" t="n">
        <f aca="false">IFERROR($Z4770/$W4770,0)</f>
        <v>0.294899532697607</v>
      </c>
      <c r="AB4770" s="2" t="s">
        <v>55</v>
      </c>
      <c r="AC4770" s="2" t="s">
        <v>43</v>
      </c>
    </row>
    <row r="4771" customFormat="false" ht="15" hidden="false" customHeight="false" outlineLevel="0" collapsed="false">
      <c r="A4771" s="2" t="s">
        <v>6189</v>
      </c>
      <c r="B4771" s="3" t="n">
        <v>45660</v>
      </c>
      <c r="C4771" s="4" t="n">
        <f aca="false">YEAR($B4771)</f>
        <v>2025</v>
      </c>
      <c r="D4771" s="4" t="n">
        <f aca="false">MONTH($B4771)</f>
        <v>1</v>
      </c>
      <c r="E4771" s="2" t="s">
        <v>30</v>
      </c>
      <c r="F4771" s="5" t="n">
        <f aca="false">ROUNDUP(MONTH($B4771)/3,0)</f>
        <v>1</v>
      </c>
      <c r="G4771" s="2" t="s">
        <v>327</v>
      </c>
      <c r="H4771" s="2" t="s">
        <v>328</v>
      </c>
      <c r="I4771" s="2" t="s">
        <v>33</v>
      </c>
      <c r="J4771" s="2" t="s">
        <v>59</v>
      </c>
      <c r="K4771" s="2" t="s">
        <v>140</v>
      </c>
      <c r="L4771" s="2" t="s">
        <v>141</v>
      </c>
      <c r="M4771" s="2" t="s">
        <v>131</v>
      </c>
      <c r="N4771" s="2" t="s">
        <v>63</v>
      </c>
      <c r="O4771" s="2" t="s">
        <v>171</v>
      </c>
      <c r="P4771" s="2" t="s">
        <v>172</v>
      </c>
      <c r="Q4771" s="2" t="s">
        <v>223</v>
      </c>
      <c r="R4771" s="6" t="n">
        <v>3</v>
      </c>
      <c r="S4771" s="7" t="n">
        <v>559.99</v>
      </c>
      <c r="T4771" s="7" t="n">
        <f aca="false">$R4771*$S4771</f>
        <v>1679.97</v>
      </c>
      <c r="U4771" s="8" t="n">
        <v>0.05</v>
      </c>
      <c r="V4771" s="7" t="n">
        <f aca="false">$T4771*$U4771</f>
        <v>83.9985</v>
      </c>
      <c r="W4771" s="7" t="n">
        <f aca="false">$T4771-$V4771</f>
        <v>1595.9715</v>
      </c>
      <c r="X4771" s="7" t="n">
        <v>350.51</v>
      </c>
      <c r="Y4771" s="7" t="n">
        <f aca="false">$R4771*$X4771</f>
        <v>1051.53</v>
      </c>
      <c r="Z4771" s="7" t="n">
        <f aca="false">$W4771-$Y4771</f>
        <v>544.4415</v>
      </c>
      <c r="AA4771" s="8" t="n">
        <f aca="false">IFERROR($Z4771/$W4771,0)</f>
        <v>0.341134851092266</v>
      </c>
      <c r="AB4771" s="2" t="s">
        <v>76</v>
      </c>
      <c r="AC4771" s="2" t="s">
        <v>43</v>
      </c>
    </row>
    <row r="4772" customFormat="false" ht="15" hidden="false" customHeight="false" outlineLevel="0" collapsed="false">
      <c r="A4772" s="2" t="s">
        <v>6190</v>
      </c>
      <c r="B4772" s="3" t="n">
        <v>45660</v>
      </c>
      <c r="C4772" s="4" t="n">
        <f aca="false">YEAR($B4772)</f>
        <v>2025</v>
      </c>
      <c r="D4772" s="4" t="n">
        <f aca="false">MONTH($B4772)</f>
        <v>1</v>
      </c>
      <c r="E4772" s="2" t="s">
        <v>30</v>
      </c>
      <c r="F4772" s="5" t="n">
        <f aca="false">ROUNDUP(MONTH($B4772)/3,0)</f>
        <v>1</v>
      </c>
      <c r="G4772" s="2" t="s">
        <v>145</v>
      </c>
      <c r="H4772" s="2" t="s">
        <v>146</v>
      </c>
      <c r="I4772" s="2" t="s">
        <v>33</v>
      </c>
      <c r="J4772" s="2" t="s">
        <v>147</v>
      </c>
      <c r="K4772" s="2" t="s">
        <v>148</v>
      </c>
      <c r="L4772" s="2" t="s">
        <v>149</v>
      </c>
      <c r="M4772" s="2" t="s">
        <v>150</v>
      </c>
      <c r="N4772" s="2" t="s">
        <v>51</v>
      </c>
      <c r="O4772" s="2" t="s">
        <v>171</v>
      </c>
      <c r="P4772" s="2" t="s">
        <v>204</v>
      </c>
      <c r="Q4772" s="2" t="s">
        <v>264</v>
      </c>
      <c r="R4772" s="6" t="n">
        <v>2</v>
      </c>
      <c r="S4772" s="7" t="n">
        <v>1348.12</v>
      </c>
      <c r="T4772" s="7" t="n">
        <f aca="false">$R4772*$S4772</f>
        <v>2696.24</v>
      </c>
      <c r="U4772" s="8" t="n">
        <v>0.03</v>
      </c>
      <c r="V4772" s="7" t="n">
        <f aca="false">$T4772*$U4772</f>
        <v>80.8872</v>
      </c>
      <c r="W4772" s="7" t="n">
        <f aca="false">$T4772-$V4772</f>
        <v>2615.3528</v>
      </c>
      <c r="X4772" s="7" t="n">
        <v>929.53</v>
      </c>
      <c r="Y4772" s="7" t="n">
        <f aca="false">$R4772*$X4772</f>
        <v>1859.06</v>
      </c>
      <c r="Z4772" s="7" t="n">
        <f aca="false">$W4772-$Y4772</f>
        <v>756.2928</v>
      </c>
      <c r="AA4772" s="8" t="n">
        <f aca="false">IFERROR($Z4772/$W4772,0)</f>
        <v>0.289174294190826</v>
      </c>
      <c r="AB4772" s="2" t="s">
        <v>42</v>
      </c>
      <c r="AC4772" s="2" t="s">
        <v>43</v>
      </c>
    </row>
    <row r="4773" customFormat="false" ht="15" hidden="false" customHeight="false" outlineLevel="0" collapsed="false">
      <c r="A4773" s="2" t="s">
        <v>6191</v>
      </c>
      <c r="B4773" s="3" t="n">
        <v>45660</v>
      </c>
      <c r="C4773" s="4" t="n">
        <f aca="false">YEAR($B4773)</f>
        <v>2025</v>
      </c>
      <c r="D4773" s="4" t="n">
        <f aca="false">MONTH($B4773)</f>
        <v>1</v>
      </c>
      <c r="E4773" s="2" t="s">
        <v>30</v>
      </c>
      <c r="F4773" s="5" t="n">
        <f aca="false">ROUNDUP(MONTH($B4773)/3,0)</f>
        <v>1</v>
      </c>
      <c r="G4773" s="2" t="s">
        <v>351</v>
      </c>
      <c r="H4773" s="2" t="s">
        <v>352</v>
      </c>
      <c r="I4773" s="2" t="s">
        <v>33</v>
      </c>
      <c r="J4773" s="2" t="s">
        <v>47</v>
      </c>
      <c r="K4773" s="2" t="s">
        <v>48</v>
      </c>
      <c r="L4773" s="2" t="s">
        <v>155</v>
      </c>
      <c r="M4773" s="2" t="s">
        <v>105</v>
      </c>
      <c r="N4773" s="2" t="s">
        <v>51</v>
      </c>
      <c r="O4773" s="2" t="s">
        <v>52</v>
      </c>
      <c r="P4773" s="2" t="s">
        <v>83</v>
      </c>
      <c r="Q4773" s="2" t="s">
        <v>112</v>
      </c>
      <c r="R4773" s="6" t="n">
        <v>3</v>
      </c>
      <c r="S4773" s="7" t="n">
        <v>2493.9</v>
      </c>
      <c r="T4773" s="7" t="n">
        <f aca="false">$R4773*$S4773</f>
        <v>7481.7</v>
      </c>
      <c r="U4773" s="8" t="n">
        <v>0.08</v>
      </c>
      <c r="V4773" s="7" t="n">
        <f aca="false">$T4773*$U4773</f>
        <v>598.536</v>
      </c>
      <c r="W4773" s="7" t="n">
        <f aca="false">$T4773-$V4773</f>
        <v>6883.164</v>
      </c>
      <c r="X4773" s="7" t="n">
        <v>2130.99</v>
      </c>
      <c r="Y4773" s="7" t="n">
        <f aca="false">$R4773*$X4773</f>
        <v>6392.97</v>
      </c>
      <c r="Z4773" s="7" t="n">
        <f aca="false">$W4773-$Y4773</f>
        <v>490.194000000001</v>
      </c>
      <c r="AA4773" s="8" t="n">
        <f aca="false">IFERROR($Z4773/$W4773,0)</f>
        <v>0.0712163766546898</v>
      </c>
      <c r="AB4773" s="2" t="s">
        <v>55</v>
      </c>
      <c r="AC4773" s="2" t="s">
        <v>43</v>
      </c>
    </row>
    <row r="4774" customFormat="false" ht="15" hidden="false" customHeight="false" outlineLevel="0" collapsed="false">
      <c r="A4774" s="2" t="s">
        <v>6192</v>
      </c>
      <c r="B4774" s="3" t="n">
        <v>45660</v>
      </c>
      <c r="C4774" s="4" t="n">
        <f aca="false">YEAR($B4774)</f>
        <v>2025</v>
      </c>
      <c r="D4774" s="4" t="n">
        <f aca="false">MONTH($B4774)</f>
        <v>1</v>
      </c>
      <c r="E4774" s="2" t="s">
        <v>30</v>
      </c>
      <c r="F4774" s="5" t="n">
        <f aca="false">ROUNDUP(MONTH($B4774)/3,0)</f>
        <v>1</v>
      </c>
      <c r="G4774" s="2" t="s">
        <v>3417</v>
      </c>
      <c r="H4774" s="2" t="s">
        <v>1514</v>
      </c>
      <c r="I4774" s="2" t="s">
        <v>33</v>
      </c>
      <c r="J4774" s="2" t="s">
        <v>47</v>
      </c>
      <c r="K4774" s="2" t="s">
        <v>48</v>
      </c>
      <c r="L4774" s="2" t="s">
        <v>155</v>
      </c>
      <c r="M4774" s="2" t="s">
        <v>105</v>
      </c>
      <c r="N4774" s="2" t="s">
        <v>73</v>
      </c>
      <c r="O4774" s="2" t="s">
        <v>171</v>
      </c>
      <c r="P4774" s="2" t="s">
        <v>172</v>
      </c>
      <c r="Q4774" s="2" t="s">
        <v>173</v>
      </c>
      <c r="R4774" s="6" t="n">
        <v>2</v>
      </c>
      <c r="S4774" s="7" t="n">
        <v>849.58</v>
      </c>
      <c r="T4774" s="7" t="n">
        <f aca="false">$R4774*$S4774</f>
        <v>1699.16</v>
      </c>
      <c r="U4774" s="8" t="n">
        <v>0.13</v>
      </c>
      <c r="V4774" s="7" t="n">
        <f aca="false">$T4774*$U4774</f>
        <v>220.8908</v>
      </c>
      <c r="W4774" s="7" t="n">
        <f aca="false">$T4774-$V4774</f>
        <v>1478.2692</v>
      </c>
      <c r="X4774" s="7" t="n">
        <v>545</v>
      </c>
      <c r="Y4774" s="7" t="n">
        <f aca="false">$R4774*$X4774</f>
        <v>1090</v>
      </c>
      <c r="Z4774" s="7" t="n">
        <f aca="false">$W4774-$Y4774</f>
        <v>388.2692</v>
      </c>
      <c r="AA4774" s="8" t="n">
        <f aca="false">IFERROR($Z4774/$W4774,0)</f>
        <v>0.262651214000806</v>
      </c>
      <c r="AB4774" s="2" t="s">
        <v>85</v>
      </c>
      <c r="AC4774" s="2" t="s">
        <v>43</v>
      </c>
    </row>
    <row r="4775" customFormat="false" ht="15" hidden="false" customHeight="false" outlineLevel="0" collapsed="false">
      <c r="A4775" s="2" t="s">
        <v>6193</v>
      </c>
      <c r="B4775" s="3" t="n">
        <v>45661</v>
      </c>
      <c r="C4775" s="4" t="n">
        <f aca="false">YEAR($B4775)</f>
        <v>2025</v>
      </c>
      <c r="D4775" s="4" t="n">
        <f aca="false">MONTH($B4775)</f>
        <v>1</v>
      </c>
      <c r="E4775" s="2" t="s">
        <v>30</v>
      </c>
      <c r="F4775" s="5" t="n">
        <f aca="false">ROUNDUP(MONTH($B4775)/3,0)</f>
        <v>1</v>
      </c>
      <c r="G4775" s="2" t="s">
        <v>109</v>
      </c>
      <c r="H4775" s="2" t="s">
        <v>110</v>
      </c>
      <c r="I4775" s="2" t="s">
        <v>33</v>
      </c>
      <c r="J4775" s="2" t="s">
        <v>89</v>
      </c>
      <c r="K4775" s="2" t="s">
        <v>97</v>
      </c>
      <c r="L4775" s="2" t="s">
        <v>111</v>
      </c>
      <c r="M4775" s="2" t="s">
        <v>135</v>
      </c>
      <c r="N4775" s="2" t="s">
        <v>73</v>
      </c>
      <c r="O4775" s="2" t="s">
        <v>64</v>
      </c>
      <c r="P4775" s="2" t="s">
        <v>65</v>
      </c>
      <c r="Q4775" s="2" t="s">
        <v>66</v>
      </c>
      <c r="R4775" s="6" t="n">
        <v>1</v>
      </c>
      <c r="S4775" s="7" t="n">
        <v>8198.46</v>
      </c>
      <c r="T4775" s="7" t="n">
        <f aca="false">$R4775*$S4775</f>
        <v>8198.46</v>
      </c>
      <c r="U4775" s="8" t="n">
        <v>0.1</v>
      </c>
      <c r="V4775" s="7" t="n">
        <f aca="false">$T4775*$U4775</f>
        <v>819.846</v>
      </c>
      <c r="W4775" s="7" t="n">
        <f aca="false">$T4775-$V4775</f>
        <v>7378.614</v>
      </c>
      <c r="X4775" s="7" t="n">
        <v>6128.69</v>
      </c>
      <c r="Y4775" s="7" t="n">
        <f aca="false">$R4775*$X4775</f>
        <v>6128.69</v>
      </c>
      <c r="Z4775" s="7" t="n">
        <f aca="false">$W4775-$Y4775</f>
        <v>1249.924</v>
      </c>
      <c r="AA4775" s="8" t="n">
        <f aca="false">IFERROR($Z4775/$W4775,0)</f>
        <v>0.169398209474029</v>
      </c>
      <c r="AB4775" s="2" t="s">
        <v>55</v>
      </c>
      <c r="AC4775" s="2" t="s">
        <v>43</v>
      </c>
    </row>
    <row r="4776" customFormat="false" ht="15" hidden="false" customHeight="false" outlineLevel="0" collapsed="false">
      <c r="A4776" s="2" t="s">
        <v>6194</v>
      </c>
      <c r="B4776" s="3" t="n">
        <v>45661</v>
      </c>
      <c r="C4776" s="4" t="n">
        <f aca="false">YEAR($B4776)</f>
        <v>2025</v>
      </c>
      <c r="D4776" s="4" t="n">
        <f aca="false">MONTH($B4776)</f>
        <v>1</v>
      </c>
      <c r="E4776" s="2" t="s">
        <v>30</v>
      </c>
      <c r="F4776" s="5" t="n">
        <f aca="false">ROUNDUP(MONTH($B4776)/3,0)</f>
        <v>1</v>
      </c>
      <c r="G4776" s="2" t="s">
        <v>3102</v>
      </c>
      <c r="H4776" s="2" t="s">
        <v>3103</v>
      </c>
      <c r="I4776" s="2" t="s">
        <v>177</v>
      </c>
      <c r="J4776" s="2" t="s">
        <v>147</v>
      </c>
      <c r="K4776" s="2" t="s">
        <v>397</v>
      </c>
      <c r="L4776" s="2" t="s">
        <v>398</v>
      </c>
      <c r="M4776" s="2" t="s">
        <v>150</v>
      </c>
      <c r="N4776" s="2" t="s">
        <v>51</v>
      </c>
      <c r="O4776" s="2" t="s">
        <v>171</v>
      </c>
      <c r="P4776" s="2" t="s">
        <v>172</v>
      </c>
      <c r="Q4776" s="2" t="s">
        <v>173</v>
      </c>
      <c r="R4776" s="6" t="n">
        <v>5</v>
      </c>
      <c r="S4776" s="7" t="n">
        <v>1016.31</v>
      </c>
      <c r="T4776" s="7" t="n">
        <f aca="false">$R4776*$S4776</f>
        <v>5081.55</v>
      </c>
      <c r="U4776" s="8" t="n">
        <v>0.22</v>
      </c>
      <c r="V4776" s="7" t="n">
        <f aca="false">$T4776*$U4776</f>
        <v>1117.941</v>
      </c>
      <c r="W4776" s="7" t="n">
        <f aca="false">$T4776-$V4776</f>
        <v>3963.609</v>
      </c>
      <c r="X4776" s="7" t="n">
        <v>639.44</v>
      </c>
      <c r="Y4776" s="7" t="n">
        <f aca="false">$R4776*$X4776</f>
        <v>3197.2</v>
      </c>
      <c r="Z4776" s="7" t="n">
        <f aca="false">$W4776-$Y4776</f>
        <v>766.408999999999</v>
      </c>
      <c r="AA4776" s="8" t="n">
        <f aca="false">IFERROR($Z4776/$W4776,0)</f>
        <v>0.193361403710608</v>
      </c>
      <c r="AB4776" s="2" t="s">
        <v>85</v>
      </c>
      <c r="AC4776" s="2" t="s">
        <v>43</v>
      </c>
    </row>
    <row r="4777" customFormat="false" ht="15" hidden="false" customHeight="false" outlineLevel="0" collapsed="false">
      <c r="A4777" s="2" t="s">
        <v>6195</v>
      </c>
      <c r="B4777" s="3" t="n">
        <v>45661</v>
      </c>
      <c r="C4777" s="4" t="n">
        <f aca="false">YEAR($B4777)</f>
        <v>2025</v>
      </c>
      <c r="D4777" s="4" t="n">
        <f aca="false">MONTH($B4777)</f>
        <v>1</v>
      </c>
      <c r="E4777" s="2" t="s">
        <v>30</v>
      </c>
      <c r="F4777" s="5" t="n">
        <f aca="false">ROUNDUP(MONTH($B4777)/3,0)</f>
        <v>1</v>
      </c>
      <c r="G4777" s="2" t="s">
        <v>652</v>
      </c>
      <c r="H4777" s="2" t="s">
        <v>653</v>
      </c>
      <c r="I4777" s="2" t="s">
        <v>33</v>
      </c>
      <c r="J4777" s="2" t="s">
        <v>47</v>
      </c>
      <c r="K4777" s="2" t="s">
        <v>221</v>
      </c>
      <c r="L4777" s="2" t="s">
        <v>222</v>
      </c>
      <c r="M4777" s="2" t="s">
        <v>118</v>
      </c>
      <c r="N4777" s="2" t="s">
        <v>38</v>
      </c>
      <c r="O4777" s="2" t="s">
        <v>171</v>
      </c>
      <c r="P4777" s="2" t="s">
        <v>180</v>
      </c>
      <c r="Q4777" s="2" t="s">
        <v>357</v>
      </c>
      <c r="R4777" s="6" t="n">
        <v>3</v>
      </c>
      <c r="S4777" s="7" t="n">
        <v>2043.43</v>
      </c>
      <c r="T4777" s="7" t="n">
        <f aca="false">$R4777*$S4777</f>
        <v>6130.29</v>
      </c>
      <c r="U4777" s="8" t="n">
        <v>0.15</v>
      </c>
      <c r="V4777" s="7" t="n">
        <f aca="false">$T4777*$U4777</f>
        <v>919.5435</v>
      </c>
      <c r="W4777" s="7" t="n">
        <f aca="false">$T4777-$V4777</f>
        <v>5210.7465</v>
      </c>
      <c r="X4777" s="7" t="n">
        <v>1426.86</v>
      </c>
      <c r="Y4777" s="7" t="n">
        <f aca="false">$R4777*$X4777</f>
        <v>4280.58</v>
      </c>
      <c r="Z4777" s="7" t="n">
        <f aca="false">$W4777-$Y4777</f>
        <v>930.1665</v>
      </c>
      <c r="AA4777" s="8" t="n">
        <f aca="false">IFERROR($Z4777/$W4777,0)</f>
        <v>0.17850925966174</v>
      </c>
      <c r="AB4777" s="2" t="s">
        <v>85</v>
      </c>
      <c r="AC4777" s="2" t="s">
        <v>43</v>
      </c>
    </row>
    <row r="4778" customFormat="false" ht="15" hidden="false" customHeight="false" outlineLevel="0" collapsed="false">
      <c r="A4778" s="2" t="s">
        <v>6196</v>
      </c>
      <c r="B4778" s="3" t="n">
        <v>45661</v>
      </c>
      <c r="C4778" s="4" t="n">
        <f aca="false">YEAR($B4778)</f>
        <v>2025</v>
      </c>
      <c r="D4778" s="4" t="n">
        <f aca="false">MONTH($B4778)</f>
        <v>1</v>
      </c>
      <c r="E4778" s="2" t="s">
        <v>30</v>
      </c>
      <c r="F4778" s="5" t="n">
        <f aca="false">ROUNDUP(MONTH($B4778)/3,0)</f>
        <v>1</v>
      </c>
      <c r="G4778" s="2" t="s">
        <v>6197</v>
      </c>
      <c r="H4778" s="2" t="s">
        <v>6198</v>
      </c>
      <c r="I4778" s="2" t="s">
        <v>33</v>
      </c>
      <c r="J4778" s="2" t="s">
        <v>89</v>
      </c>
      <c r="K4778" s="2" t="s">
        <v>97</v>
      </c>
      <c r="L4778" s="2" t="s">
        <v>111</v>
      </c>
      <c r="M4778" s="2" t="s">
        <v>92</v>
      </c>
      <c r="N4778" s="2" t="s">
        <v>51</v>
      </c>
      <c r="O4778" s="2" t="s">
        <v>39</v>
      </c>
      <c r="P4778" s="2" t="s">
        <v>40</v>
      </c>
      <c r="Q4778" s="2" t="s">
        <v>334</v>
      </c>
      <c r="R4778" s="6" t="n">
        <v>3</v>
      </c>
      <c r="S4778" s="7" t="n">
        <v>3218.44</v>
      </c>
      <c r="T4778" s="7" t="n">
        <f aca="false">$R4778*$S4778</f>
        <v>9655.32</v>
      </c>
      <c r="U4778" s="8" t="n">
        <v>0</v>
      </c>
      <c r="V4778" s="7" t="n">
        <f aca="false">$T4778*$U4778</f>
        <v>0</v>
      </c>
      <c r="W4778" s="7" t="n">
        <f aca="false">$T4778-$V4778</f>
        <v>9655.32</v>
      </c>
      <c r="X4778" s="7" t="n">
        <v>2555.35</v>
      </c>
      <c r="Y4778" s="7" t="n">
        <f aca="false">$R4778*$X4778</f>
        <v>7666.05</v>
      </c>
      <c r="Z4778" s="7" t="n">
        <f aca="false">$W4778-$Y4778</f>
        <v>1989.27</v>
      </c>
      <c r="AA4778" s="8" t="n">
        <f aca="false">IFERROR($Z4778/$W4778,0)</f>
        <v>0.206028386423236</v>
      </c>
      <c r="AB4778" s="2" t="s">
        <v>85</v>
      </c>
      <c r="AC4778" s="2" t="s">
        <v>43</v>
      </c>
    </row>
    <row r="4779" customFormat="false" ht="15" hidden="false" customHeight="false" outlineLevel="0" collapsed="false">
      <c r="A4779" s="2" t="s">
        <v>6199</v>
      </c>
      <c r="B4779" s="3" t="n">
        <v>45661</v>
      </c>
      <c r="C4779" s="4" t="n">
        <f aca="false">YEAR($B4779)</f>
        <v>2025</v>
      </c>
      <c r="D4779" s="4" t="n">
        <f aca="false">MONTH($B4779)</f>
        <v>1</v>
      </c>
      <c r="E4779" s="2" t="s">
        <v>30</v>
      </c>
      <c r="F4779" s="5" t="n">
        <f aca="false">ROUNDUP(MONTH($B4779)/3,0)</f>
        <v>1</v>
      </c>
      <c r="G4779" s="2" t="s">
        <v>109</v>
      </c>
      <c r="H4779" s="2" t="s">
        <v>110</v>
      </c>
      <c r="I4779" s="2" t="s">
        <v>33</v>
      </c>
      <c r="J4779" s="2" t="s">
        <v>89</v>
      </c>
      <c r="K4779" s="2" t="s">
        <v>97</v>
      </c>
      <c r="L4779" s="2" t="s">
        <v>111</v>
      </c>
      <c r="M4779" s="2" t="s">
        <v>99</v>
      </c>
      <c r="N4779" s="2" t="s">
        <v>51</v>
      </c>
      <c r="O4779" s="2" t="s">
        <v>171</v>
      </c>
      <c r="P4779" s="2" t="s">
        <v>204</v>
      </c>
      <c r="Q4779" s="2" t="s">
        <v>232</v>
      </c>
      <c r="R4779" s="6" t="n">
        <v>3</v>
      </c>
      <c r="S4779" s="7" t="n">
        <v>967.08</v>
      </c>
      <c r="T4779" s="7" t="n">
        <f aca="false">$R4779*$S4779</f>
        <v>2901.24</v>
      </c>
      <c r="U4779" s="8" t="n">
        <v>0</v>
      </c>
      <c r="V4779" s="7" t="n">
        <f aca="false">$T4779*$U4779</f>
        <v>0</v>
      </c>
      <c r="W4779" s="7" t="n">
        <f aca="false">$T4779-$V4779</f>
        <v>2901.24</v>
      </c>
      <c r="X4779" s="7" t="n">
        <v>640.7</v>
      </c>
      <c r="Y4779" s="7" t="n">
        <f aca="false">$R4779*$X4779</f>
        <v>1922.1</v>
      </c>
      <c r="Z4779" s="7" t="n">
        <f aca="false">$W4779-$Y4779</f>
        <v>979.14</v>
      </c>
      <c r="AA4779" s="8" t="n">
        <f aca="false">IFERROR($Z4779/$W4779,0)</f>
        <v>0.337490176614137</v>
      </c>
      <c r="AB4779" s="2" t="s">
        <v>42</v>
      </c>
      <c r="AC4779" s="2" t="s">
        <v>43</v>
      </c>
    </row>
    <row r="4780" customFormat="false" ht="15" hidden="false" customHeight="false" outlineLevel="0" collapsed="false">
      <c r="A4780" s="2" t="s">
        <v>6200</v>
      </c>
      <c r="B4780" s="3" t="n">
        <v>45661</v>
      </c>
      <c r="C4780" s="4" t="n">
        <f aca="false">YEAR($B4780)</f>
        <v>2025</v>
      </c>
      <c r="D4780" s="4" t="n">
        <f aca="false">MONTH($B4780)</f>
        <v>1</v>
      </c>
      <c r="E4780" s="2" t="s">
        <v>30</v>
      </c>
      <c r="F4780" s="5" t="n">
        <f aca="false">ROUNDUP(MONTH($B4780)/3,0)</f>
        <v>1</v>
      </c>
      <c r="G4780" s="2" t="s">
        <v>272</v>
      </c>
      <c r="H4780" s="2" t="s">
        <v>273</v>
      </c>
      <c r="I4780" s="2" t="s">
        <v>33</v>
      </c>
      <c r="J4780" s="2" t="s">
        <v>47</v>
      </c>
      <c r="K4780" s="2" t="s">
        <v>196</v>
      </c>
      <c r="L4780" s="2" t="s">
        <v>197</v>
      </c>
      <c r="M4780" s="2" t="s">
        <v>168</v>
      </c>
      <c r="N4780" s="2" t="s">
        <v>51</v>
      </c>
      <c r="O4780" s="2" t="s">
        <v>39</v>
      </c>
      <c r="P4780" s="2" t="s">
        <v>40</v>
      </c>
      <c r="Q4780" s="2" t="s">
        <v>41</v>
      </c>
      <c r="R4780" s="6" t="n">
        <v>2</v>
      </c>
      <c r="S4780" s="7" t="n">
        <v>460.89</v>
      </c>
      <c r="T4780" s="7" t="n">
        <f aca="false">$R4780*$S4780</f>
        <v>921.78</v>
      </c>
      <c r="U4780" s="8" t="n">
        <v>0</v>
      </c>
      <c r="V4780" s="7" t="n">
        <f aca="false">$T4780*$U4780</f>
        <v>0</v>
      </c>
      <c r="W4780" s="7" t="n">
        <f aca="false">$T4780-$V4780</f>
        <v>921.78</v>
      </c>
      <c r="X4780" s="7" t="n">
        <v>297.49</v>
      </c>
      <c r="Y4780" s="7" t="n">
        <f aca="false">$R4780*$X4780</f>
        <v>594.98</v>
      </c>
      <c r="Z4780" s="7" t="n">
        <f aca="false">$W4780-$Y4780</f>
        <v>326.8</v>
      </c>
      <c r="AA4780" s="8" t="n">
        <f aca="false">IFERROR($Z4780/$W4780,0)</f>
        <v>0.354531450020612</v>
      </c>
      <c r="AB4780" s="2" t="s">
        <v>42</v>
      </c>
      <c r="AC4780" s="2" t="s">
        <v>43</v>
      </c>
    </row>
    <row r="4781" customFormat="false" ht="15" hidden="false" customHeight="false" outlineLevel="0" collapsed="false">
      <c r="A4781" s="2" t="s">
        <v>6201</v>
      </c>
      <c r="B4781" s="3" t="n">
        <v>45661</v>
      </c>
      <c r="C4781" s="4" t="n">
        <f aca="false">YEAR($B4781)</f>
        <v>2025</v>
      </c>
      <c r="D4781" s="4" t="n">
        <f aca="false">MONTH($B4781)</f>
        <v>1</v>
      </c>
      <c r="E4781" s="2" t="s">
        <v>30</v>
      </c>
      <c r="F4781" s="5" t="n">
        <f aca="false">ROUNDUP(MONTH($B4781)/3,0)</f>
        <v>1</v>
      </c>
      <c r="G4781" s="2" t="s">
        <v>971</v>
      </c>
      <c r="H4781" s="2" t="s">
        <v>972</v>
      </c>
      <c r="I4781" s="2" t="s">
        <v>33</v>
      </c>
      <c r="J4781" s="2" t="s">
        <v>89</v>
      </c>
      <c r="K4781" s="2" t="s">
        <v>90</v>
      </c>
      <c r="L4781" s="2" t="s">
        <v>161</v>
      </c>
      <c r="M4781" s="2" t="s">
        <v>99</v>
      </c>
      <c r="N4781" s="2" t="s">
        <v>38</v>
      </c>
      <c r="O4781" s="2" t="s">
        <v>39</v>
      </c>
      <c r="P4781" s="2" t="s">
        <v>106</v>
      </c>
      <c r="Q4781" s="2" t="s">
        <v>143</v>
      </c>
      <c r="R4781" s="6" t="n">
        <v>1</v>
      </c>
      <c r="S4781" s="7" t="n">
        <v>747.73</v>
      </c>
      <c r="T4781" s="7" t="n">
        <f aca="false">$R4781*$S4781</f>
        <v>747.73</v>
      </c>
      <c r="U4781" s="8" t="n">
        <v>0</v>
      </c>
      <c r="V4781" s="7" t="n">
        <f aca="false">$T4781*$U4781</f>
        <v>0</v>
      </c>
      <c r="W4781" s="7" t="n">
        <f aca="false">$T4781-$V4781</f>
        <v>747.73</v>
      </c>
      <c r="X4781" s="7" t="n">
        <v>436.05</v>
      </c>
      <c r="Y4781" s="7" t="n">
        <f aca="false">$R4781*$X4781</f>
        <v>436.05</v>
      </c>
      <c r="Z4781" s="7" t="n">
        <f aca="false">$W4781-$Y4781</f>
        <v>311.68</v>
      </c>
      <c r="AA4781" s="8" t="n">
        <f aca="false">IFERROR($Z4781/$W4781,0)</f>
        <v>0.416834953793482</v>
      </c>
      <c r="AB4781" s="2" t="s">
        <v>85</v>
      </c>
      <c r="AC4781" s="2" t="s">
        <v>43</v>
      </c>
    </row>
    <row r="4782" customFormat="false" ht="15" hidden="false" customHeight="false" outlineLevel="0" collapsed="false">
      <c r="A4782" s="2" t="s">
        <v>6202</v>
      </c>
      <c r="B4782" s="3" t="n">
        <v>45661</v>
      </c>
      <c r="C4782" s="4" t="n">
        <f aca="false">YEAR($B4782)</f>
        <v>2025</v>
      </c>
      <c r="D4782" s="4" t="n">
        <f aca="false">MONTH($B4782)</f>
        <v>1</v>
      </c>
      <c r="E4782" s="2" t="s">
        <v>30</v>
      </c>
      <c r="F4782" s="5" t="n">
        <f aca="false">ROUNDUP(MONTH($B4782)/3,0)</f>
        <v>1</v>
      </c>
      <c r="G4782" s="2" t="s">
        <v>300</v>
      </c>
      <c r="H4782" s="2" t="s">
        <v>301</v>
      </c>
      <c r="I4782" s="2" t="s">
        <v>33</v>
      </c>
      <c r="J4782" s="2" t="s">
        <v>89</v>
      </c>
      <c r="K4782" s="2" t="s">
        <v>90</v>
      </c>
      <c r="L4782" s="2" t="s">
        <v>161</v>
      </c>
      <c r="M4782" s="2" t="s">
        <v>99</v>
      </c>
      <c r="N4782" s="2" t="s">
        <v>151</v>
      </c>
      <c r="O4782" s="2" t="s">
        <v>64</v>
      </c>
      <c r="P4782" s="2" t="s">
        <v>74</v>
      </c>
      <c r="Q4782" s="2" t="s">
        <v>75</v>
      </c>
      <c r="R4782" s="6" t="n">
        <v>2</v>
      </c>
      <c r="S4782" s="7" t="n">
        <v>5940.38</v>
      </c>
      <c r="T4782" s="7" t="n">
        <f aca="false">$R4782*$S4782</f>
        <v>11880.76</v>
      </c>
      <c r="U4782" s="8" t="n">
        <v>0.05</v>
      </c>
      <c r="V4782" s="7" t="n">
        <f aca="false">$T4782*$U4782</f>
        <v>594.038</v>
      </c>
      <c r="W4782" s="7" t="n">
        <f aca="false">$T4782-$V4782</f>
        <v>11286.722</v>
      </c>
      <c r="X4782" s="7" t="n">
        <v>4161.68</v>
      </c>
      <c r="Y4782" s="7" t="n">
        <f aca="false">$R4782*$X4782</f>
        <v>8323.36</v>
      </c>
      <c r="Z4782" s="7" t="n">
        <f aca="false">$W4782-$Y4782</f>
        <v>2963.362</v>
      </c>
      <c r="AA4782" s="8" t="n">
        <f aca="false">IFERROR($Z4782/$W4782,0)</f>
        <v>0.26255293609606</v>
      </c>
      <c r="AB4782" s="2" t="s">
        <v>85</v>
      </c>
      <c r="AC4782" s="2" t="s">
        <v>43</v>
      </c>
    </row>
    <row r="4783" customFormat="false" ht="15" hidden="false" customHeight="false" outlineLevel="0" collapsed="false">
      <c r="A4783" s="2" t="s">
        <v>6203</v>
      </c>
      <c r="B4783" s="3" t="n">
        <v>45661</v>
      </c>
      <c r="C4783" s="4" t="n">
        <f aca="false">YEAR($B4783)</f>
        <v>2025</v>
      </c>
      <c r="D4783" s="4" t="n">
        <f aca="false">MONTH($B4783)</f>
        <v>1</v>
      </c>
      <c r="E4783" s="2" t="s">
        <v>30</v>
      </c>
      <c r="F4783" s="5" t="n">
        <f aca="false">ROUNDUP(MONTH($B4783)/3,0)</f>
        <v>1</v>
      </c>
      <c r="G4783" s="2" t="s">
        <v>3153</v>
      </c>
      <c r="H4783" s="2" t="s">
        <v>3154</v>
      </c>
      <c r="I4783" s="2" t="s">
        <v>33</v>
      </c>
      <c r="J4783" s="2" t="s">
        <v>47</v>
      </c>
      <c r="K4783" s="2" t="s">
        <v>185</v>
      </c>
      <c r="L4783" s="2" t="s">
        <v>186</v>
      </c>
      <c r="M4783" s="2" t="s">
        <v>168</v>
      </c>
      <c r="N4783" s="2" t="s">
        <v>63</v>
      </c>
      <c r="O4783" s="2" t="s">
        <v>171</v>
      </c>
      <c r="P4783" s="2" t="s">
        <v>204</v>
      </c>
      <c r="Q4783" s="2" t="s">
        <v>205</v>
      </c>
      <c r="R4783" s="6" t="n">
        <v>3</v>
      </c>
      <c r="S4783" s="7" t="n">
        <v>1126.65</v>
      </c>
      <c r="T4783" s="7" t="n">
        <f aca="false">$R4783*$S4783</f>
        <v>3379.95</v>
      </c>
      <c r="U4783" s="8" t="n">
        <v>0</v>
      </c>
      <c r="V4783" s="7" t="n">
        <f aca="false">$T4783*$U4783</f>
        <v>0</v>
      </c>
      <c r="W4783" s="7" t="n">
        <f aca="false">$T4783-$V4783</f>
        <v>3379.95</v>
      </c>
      <c r="X4783" s="7" t="n">
        <v>673.05</v>
      </c>
      <c r="Y4783" s="7" t="n">
        <f aca="false">$R4783*$X4783</f>
        <v>2019.15</v>
      </c>
      <c r="Z4783" s="7" t="n">
        <f aca="false">$W4783-$Y4783</f>
        <v>1360.8</v>
      </c>
      <c r="AA4783" s="8" t="n">
        <f aca="false">IFERROR($Z4783/$W4783,0)</f>
        <v>0.402609506057782</v>
      </c>
      <c r="AB4783" s="2" t="s">
        <v>67</v>
      </c>
      <c r="AC4783" s="2" t="s">
        <v>43</v>
      </c>
    </row>
    <row r="4784" customFormat="false" ht="15" hidden="false" customHeight="false" outlineLevel="0" collapsed="false">
      <c r="A4784" s="2" t="s">
        <v>6204</v>
      </c>
      <c r="B4784" s="3" t="n">
        <v>45661</v>
      </c>
      <c r="C4784" s="4" t="n">
        <f aca="false">YEAR($B4784)</f>
        <v>2025</v>
      </c>
      <c r="D4784" s="4" t="n">
        <f aca="false">MONTH($B4784)</f>
        <v>1</v>
      </c>
      <c r="E4784" s="2" t="s">
        <v>30</v>
      </c>
      <c r="F4784" s="5" t="n">
        <f aca="false">ROUNDUP(MONTH($B4784)/3,0)</f>
        <v>1</v>
      </c>
      <c r="G4784" s="2" t="s">
        <v>659</v>
      </c>
      <c r="H4784" s="2" t="s">
        <v>660</v>
      </c>
      <c r="I4784" s="2" t="s">
        <v>33</v>
      </c>
      <c r="J4784" s="2" t="s">
        <v>47</v>
      </c>
      <c r="K4784" s="2" t="s">
        <v>221</v>
      </c>
      <c r="L4784" s="2" t="s">
        <v>222</v>
      </c>
      <c r="M4784" s="2" t="s">
        <v>156</v>
      </c>
      <c r="N4784" s="2" t="s">
        <v>63</v>
      </c>
      <c r="O4784" s="2" t="s">
        <v>52</v>
      </c>
      <c r="P4784" s="2" t="s">
        <v>53</v>
      </c>
      <c r="Q4784" s="2" t="s">
        <v>54</v>
      </c>
      <c r="R4784" s="6" t="n">
        <v>3</v>
      </c>
      <c r="S4784" s="7" t="n">
        <v>2991.16</v>
      </c>
      <c r="T4784" s="7" t="n">
        <f aca="false">$R4784*$S4784</f>
        <v>8973.48</v>
      </c>
      <c r="U4784" s="8" t="n">
        <v>0.05</v>
      </c>
      <c r="V4784" s="7" t="n">
        <f aca="false">$T4784*$U4784</f>
        <v>448.674</v>
      </c>
      <c r="W4784" s="7" t="n">
        <f aca="false">$T4784-$V4784</f>
        <v>8524.806</v>
      </c>
      <c r="X4784" s="7" t="n">
        <v>2307.71</v>
      </c>
      <c r="Y4784" s="7" t="n">
        <f aca="false">$R4784*$X4784</f>
        <v>6923.13</v>
      </c>
      <c r="Z4784" s="7" t="n">
        <f aca="false">$W4784-$Y4784</f>
        <v>1601.676</v>
      </c>
      <c r="AA4784" s="8" t="n">
        <f aca="false">IFERROR($Z4784/$W4784,0)</f>
        <v>0.187884158302253</v>
      </c>
      <c r="AB4784" s="2" t="s">
        <v>67</v>
      </c>
      <c r="AC4784" s="2" t="s">
        <v>43</v>
      </c>
    </row>
    <row r="4785" customFormat="false" ht="15" hidden="false" customHeight="false" outlineLevel="0" collapsed="false">
      <c r="A4785" s="2" t="s">
        <v>6205</v>
      </c>
      <c r="B4785" s="3" t="n">
        <v>45661</v>
      </c>
      <c r="C4785" s="4" t="n">
        <f aca="false">YEAR($B4785)</f>
        <v>2025</v>
      </c>
      <c r="D4785" s="4" t="n">
        <f aca="false">MONTH($B4785)</f>
        <v>1</v>
      </c>
      <c r="E4785" s="2" t="s">
        <v>30</v>
      </c>
      <c r="F4785" s="5" t="n">
        <f aca="false">ROUNDUP(MONTH($B4785)/3,0)</f>
        <v>1</v>
      </c>
      <c r="G4785" s="2" t="s">
        <v>109</v>
      </c>
      <c r="H4785" s="2" t="s">
        <v>110</v>
      </c>
      <c r="I4785" s="2" t="s">
        <v>33</v>
      </c>
      <c r="J4785" s="2" t="s">
        <v>89</v>
      </c>
      <c r="K4785" s="2" t="s">
        <v>97</v>
      </c>
      <c r="L4785" s="2" t="s">
        <v>111</v>
      </c>
      <c r="M4785" s="2" t="s">
        <v>99</v>
      </c>
      <c r="N4785" s="2" t="s">
        <v>51</v>
      </c>
      <c r="O4785" s="2" t="s">
        <v>39</v>
      </c>
      <c r="P4785" s="2" t="s">
        <v>40</v>
      </c>
      <c r="Q4785" s="2" t="s">
        <v>334</v>
      </c>
      <c r="R4785" s="6" t="n">
        <v>2</v>
      </c>
      <c r="S4785" s="7" t="n">
        <v>3455.36</v>
      </c>
      <c r="T4785" s="7" t="n">
        <f aca="false">$R4785*$S4785</f>
        <v>6910.72</v>
      </c>
      <c r="U4785" s="8" t="n">
        <v>0.08</v>
      </c>
      <c r="V4785" s="7" t="n">
        <f aca="false">$T4785*$U4785</f>
        <v>552.8576</v>
      </c>
      <c r="W4785" s="7" t="n">
        <f aca="false">$T4785-$V4785</f>
        <v>6357.8624</v>
      </c>
      <c r="X4785" s="7" t="n">
        <v>2378.83</v>
      </c>
      <c r="Y4785" s="7" t="n">
        <f aca="false">$R4785*$X4785</f>
        <v>4757.66</v>
      </c>
      <c r="Z4785" s="7" t="n">
        <f aca="false">$W4785-$Y4785</f>
        <v>1600.2024</v>
      </c>
      <c r="AA4785" s="8" t="n">
        <f aca="false">IFERROR($Z4785/$W4785,0)</f>
        <v>0.251688743688445</v>
      </c>
      <c r="AB4785" s="2" t="s">
        <v>85</v>
      </c>
      <c r="AC4785" s="2" t="s">
        <v>43</v>
      </c>
    </row>
    <row r="4786" customFormat="false" ht="15" hidden="false" customHeight="false" outlineLevel="0" collapsed="false">
      <c r="A4786" s="2" t="s">
        <v>6206</v>
      </c>
      <c r="B4786" s="3" t="n">
        <v>45662</v>
      </c>
      <c r="C4786" s="4" t="n">
        <f aca="false">YEAR($B4786)</f>
        <v>2025</v>
      </c>
      <c r="D4786" s="4" t="n">
        <f aca="false">MONTH($B4786)</f>
        <v>1</v>
      </c>
      <c r="E4786" s="2" t="s">
        <v>30</v>
      </c>
      <c r="F4786" s="5" t="n">
        <f aca="false">ROUNDUP(MONTH($B4786)/3,0)</f>
        <v>1</v>
      </c>
      <c r="G4786" s="2" t="s">
        <v>1300</v>
      </c>
      <c r="H4786" s="2" t="s">
        <v>766</v>
      </c>
      <c r="I4786" s="2" t="s">
        <v>177</v>
      </c>
      <c r="J4786" s="2" t="s">
        <v>47</v>
      </c>
      <c r="K4786" s="2" t="s">
        <v>185</v>
      </c>
      <c r="L4786" s="2" t="s">
        <v>186</v>
      </c>
      <c r="M4786" s="2" t="s">
        <v>156</v>
      </c>
      <c r="N4786" s="2" t="s">
        <v>51</v>
      </c>
      <c r="O4786" s="2" t="s">
        <v>171</v>
      </c>
      <c r="P4786" s="2" t="s">
        <v>180</v>
      </c>
      <c r="Q4786" s="2" t="s">
        <v>181</v>
      </c>
      <c r="R4786" s="6" t="n">
        <v>9</v>
      </c>
      <c r="S4786" s="7" t="n">
        <v>2293.85</v>
      </c>
      <c r="T4786" s="7" t="n">
        <f aca="false">$R4786*$S4786</f>
        <v>20644.65</v>
      </c>
      <c r="U4786" s="8" t="n">
        <v>0.07</v>
      </c>
      <c r="V4786" s="7" t="n">
        <f aca="false">$T4786*$U4786</f>
        <v>1445.1255</v>
      </c>
      <c r="W4786" s="7" t="n">
        <f aca="false">$T4786-$V4786</f>
        <v>19199.5245</v>
      </c>
      <c r="X4786" s="7" t="n">
        <v>1520.08</v>
      </c>
      <c r="Y4786" s="7" t="n">
        <f aca="false">$R4786*$X4786</f>
        <v>13680.72</v>
      </c>
      <c r="Z4786" s="7" t="n">
        <f aca="false">$W4786-$Y4786</f>
        <v>5518.8045</v>
      </c>
      <c r="AA4786" s="8" t="n">
        <f aca="false">IFERROR($Z4786/$W4786,0)</f>
        <v>0.287444853126441</v>
      </c>
      <c r="AB4786" s="2" t="s">
        <v>85</v>
      </c>
      <c r="AC4786" s="2" t="s">
        <v>43</v>
      </c>
    </row>
    <row r="4787" customFormat="false" ht="15" hidden="false" customHeight="false" outlineLevel="0" collapsed="false">
      <c r="A4787" s="2" t="s">
        <v>6207</v>
      </c>
      <c r="B4787" s="3" t="n">
        <v>45662</v>
      </c>
      <c r="C4787" s="4" t="n">
        <f aca="false">YEAR($B4787)</f>
        <v>2025</v>
      </c>
      <c r="D4787" s="4" t="n">
        <f aca="false">MONTH($B4787)</f>
        <v>1</v>
      </c>
      <c r="E4787" s="2" t="s">
        <v>30</v>
      </c>
      <c r="F4787" s="5" t="n">
        <f aca="false">ROUNDUP(MONTH($B4787)/3,0)</f>
        <v>1</v>
      </c>
      <c r="G4787" s="2" t="s">
        <v>138</v>
      </c>
      <c r="H4787" s="2" t="s">
        <v>139</v>
      </c>
      <c r="I4787" s="2" t="s">
        <v>33</v>
      </c>
      <c r="J4787" s="2" t="s">
        <v>59</v>
      </c>
      <c r="K4787" s="2" t="s">
        <v>140</v>
      </c>
      <c r="L4787" s="2" t="s">
        <v>141</v>
      </c>
      <c r="M4787" s="2" t="s">
        <v>131</v>
      </c>
      <c r="N4787" s="2" t="s">
        <v>51</v>
      </c>
      <c r="O4787" s="2" t="s">
        <v>64</v>
      </c>
      <c r="P4787" s="2" t="s">
        <v>65</v>
      </c>
      <c r="Q4787" s="2" t="s">
        <v>519</v>
      </c>
      <c r="R4787" s="6" t="n">
        <v>3</v>
      </c>
      <c r="S4787" s="7" t="n">
        <v>2662.17</v>
      </c>
      <c r="T4787" s="7" t="n">
        <f aca="false">$R4787*$S4787</f>
        <v>7986.51</v>
      </c>
      <c r="U4787" s="8" t="n">
        <v>0</v>
      </c>
      <c r="V4787" s="7" t="n">
        <f aca="false">$T4787*$U4787</f>
        <v>0</v>
      </c>
      <c r="W4787" s="7" t="n">
        <f aca="false">$T4787-$V4787</f>
        <v>7986.51</v>
      </c>
      <c r="X4787" s="7" t="n">
        <v>2247.7</v>
      </c>
      <c r="Y4787" s="7" t="n">
        <f aca="false">$R4787*$X4787</f>
        <v>6743.1</v>
      </c>
      <c r="Z4787" s="7" t="n">
        <f aca="false">$W4787-$Y4787</f>
        <v>1243.41</v>
      </c>
      <c r="AA4787" s="8" t="n">
        <f aca="false">IFERROR($Z4787/$W4787,0)</f>
        <v>0.155688780205622</v>
      </c>
      <c r="AB4787" s="2" t="s">
        <v>42</v>
      </c>
      <c r="AC4787" s="2" t="s">
        <v>43</v>
      </c>
    </row>
    <row r="4788" customFormat="false" ht="15" hidden="false" customHeight="false" outlineLevel="0" collapsed="false">
      <c r="A4788" s="2" t="s">
        <v>6208</v>
      </c>
      <c r="B4788" s="3" t="n">
        <v>45662</v>
      </c>
      <c r="C4788" s="4" t="n">
        <f aca="false">YEAR($B4788)</f>
        <v>2025</v>
      </c>
      <c r="D4788" s="4" t="n">
        <f aca="false">MONTH($B4788)</f>
        <v>1</v>
      </c>
      <c r="E4788" s="2" t="s">
        <v>30</v>
      </c>
      <c r="F4788" s="5" t="n">
        <f aca="false">ROUNDUP(MONTH($B4788)/3,0)</f>
        <v>1</v>
      </c>
      <c r="G4788" s="2" t="s">
        <v>95</v>
      </c>
      <c r="H4788" s="2" t="s">
        <v>96</v>
      </c>
      <c r="I4788" s="2" t="s">
        <v>33</v>
      </c>
      <c r="J4788" s="2" t="s">
        <v>89</v>
      </c>
      <c r="K4788" s="2" t="s">
        <v>97</v>
      </c>
      <c r="L4788" s="2" t="s">
        <v>98</v>
      </c>
      <c r="M4788" s="2" t="s">
        <v>135</v>
      </c>
      <c r="N4788" s="2" t="s">
        <v>151</v>
      </c>
      <c r="O4788" s="2" t="s">
        <v>52</v>
      </c>
      <c r="P4788" s="2" t="s">
        <v>83</v>
      </c>
      <c r="Q4788" s="2" t="s">
        <v>84</v>
      </c>
      <c r="R4788" s="6" t="n">
        <v>3</v>
      </c>
      <c r="S4788" s="7" t="n">
        <v>3937.6</v>
      </c>
      <c r="T4788" s="7" t="n">
        <f aca="false">$R4788*$S4788</f>
        <v>11812.8</v>
      </c>
      <c r="U4788" s="8" t="n">
        <v>0</v>
      </c>
      <c r="V4788" s="7" t="n">
        <f aca="false">$T4788*$U4788</f>
        <v>0</v>
      </c>
      <c r="W4788" s="7" t="n">
        <f aca="false">$T4788-$V4788</f>
        <v>11812.8</v>
      </c>
      <c r="X4788" s="7" t="n">
        <v>2962.22</v>
      </c>
      <c r="Y4788" s="7" t="n">
        <f aca="false">$R4788*$X4788</f>
        <v>8886.66</v>
      </c>
      <c r="Z4788" s="7" t="n">
        <f aca="false">$W4788-$Y4788</f>
        <v>2926.14</v>
      </c>
      <c r="AA4788" s="8" t="n">
        <f aca="false">IFERROR($Z4788/$W4788,0)</f>
        <v>0.247709264526615</v>
      </c>
      <c r="AB4788" s="2" t="s">
        <v>42</v>
      </c>
      <c r="AC4788" s="2" t="s">
        <v>43</v>
      </c>
    </row>
    <row r="4789" customFormat="false" ht="15" hidden="false" customHeight="false" outlineLevel="0" collapsed="false">
      <c r="A4789" s="2" t="s">
        <v>6209</v>
      </c>
      <c r="B4789" s="3" t="n">
        <v>45662</v>
      </c>
      <c r="C4789" s="4" t="n">
        <f aca="false">YEAR($B4789)</f>
        <v>2025</v>
      </c>
      <c r="D4789" s="4" t="n">
        <f aca="false">MONTH($B4789)</f>
        <v>1</v>
      </c>
      <c r="E4789" s="2" t="s">
        <v>30</v>
      </c>
      <c r="F4789" s="5" t="n">
        <f aca="false">ROUNDUP(MONTH($B4789)/3,0)</f>
        <v>1</v>
      </c>
      <c r="G4789" s="2" t="s">
        <v>2731</v>
      </c>
      <c r="H4789" s="2" t="s">
        <v>1249</v>
      </c>
      <c r="I4789" s="2" t="s">
        <v>33</v>
      </c>
      <c r="J4789" s="2" t="s">
        <v>47</v>
      </c>
      <c r="K4789" s="2" t="s">
        <v>48</v>
      </c>
      <c r="L4789" s="2" t="s">
        <v>155</v>
      </c>
      <c r="M4789" s="2" t="s">
        <v>105</v>
      </c>
      <c r="N4789" s="2" t="s">
        <v>73</v>
      </c>
      <c r="O4789" s="2" t="s">
        <v>114</v>
      </c>
      <c r="P4789" s="2" t="s">
        <v>234</v>
      </c>
      <c r="Q4789" s="2" t="s">
        <v>238</v>
      </c>
      <c r="R4789" s="6" t="n">
        <v>2</v>
      </c>
      <c r="S4789" s="7" t="n">
        <v>341.28</v>
      </c>
      <c r="T4789" s="7" t="n">
        <f aca="false">$R4789*$S4789</f>
        <v>682.56</v>
      </c>
      <c r="U4789" s="8" t="n">
        <v>0</v>
      </c>
      <c r="V4789" s="7" t="n">
        <f aca="false">$T4789*$U4789</f>
        <v>0</v>
      </c>
      <c r="W4789" s="7" t="n">
        <f aca="false">$T4789-$V4789</f>
        <v>682.56</v>
      </c>
      <c r="X4789" s="7" t="n">
        <v>186.4</v>
      </c>
      <c r="Y4789" s="7" t="n">
        <f aca="false">$R4789*$X4789</f>
        <v>372.8</v>
      </c>
      <c r="Z4789" s="7" t="n">
        <f aca="false">$W4789-$Y4789</f>
        <v>309.76</v>
      </c>
      <c r="AA4789" s="8" t="n">
        <f aca="false">IFERROR($Z4789/$W4789,0)</f>
        <v>0.453820909517112</v>
      </c>
      <c r="AB4789" s="2" t="s">
        <v>42</v>
      </c>
      <c r="AC4789" s="2" t="s">
        <v>43</v>
      </c>
    </row>
    <row r="4790" customFormat="false" ht="15" hidden="false" customHeight="false" outlineLevel="0" collapsed="false">
      <c r="A4790" s="2" t="s">
        <v>6210</v>
      </c>
      <c r="B4790" s="3" t="n">
        <v>45662</v>
      </c>
      <c r="C4790" s="4" t="n">
        <f aca="false">YEAR($B4790)</f>
        <v>2025</v>
      </c>
      <c r="D4790" s="4" t="n">
        <f aca="false">MONTH($B4790)</f>
        <v>1</v>
      </c>
      <c r="E4790" s="2" t="s">
        <v>30</v>
      </c>
      <c r="F4790" s="5" t="n">
        <f aca="false">ROUNDUP(MONTH($B4790)/3,0)</f>
        <v>1</v>
      </c>
      <c r="G4790" s="2" t="s">
        <v>2453</v>
      </c>
      <c r="H4790" s="2" t="s">
        <v>167</v>
      </c>
      <c r="I4790" s="2" t="s">
        <v>33</v>
      </c>
      <c r="J4790" s="2" t="s">
        <v>47</v>
      </c>
      <c r="K4790" s="2" t="s">
        <v>221</v>
      </c>
      <c r="L4790" s="2" t="s">
        <v>222</v>
      </c>
      <c r="M4790" s="2" t="s">
        <v>156</v>
      </c>
      <c r="N4790" s="2" t="s">
        <v>63</v>
      </c>
      <c r="O4790" s="2" t="s">
        <v>64</v>
      </c>
      <c r="P4790" s="2" t="s">
        <v>65</v>
      </c>
      <c r="Q4790" s="2" t="s">
        <v>519</v>
      </c>
      <c r="R4790" s="6" t="n">
        <v>2</v>
      </c>
      <c r="S4790" s="7" t="n">
        <v>2622.58</v>
      </c>
      <c r="T4790" s="7" t="n">
        <f aca="false">$R4790*$S4790</f>
        <v>5245.16</v>
      </c>
      <c r="U4790" s="8" t="n">
        <v>0.03</v>
      </c>
      <c r="V4790" s="7" t="n">
        <f aca="false">$T4790*$U4790</f>
        <v>157.3548</v>
      </c>
      <c r="W4790" s="7" t="n">
        <f aca="false">$T4790-$V4790</f>
        <v>5087.8052</v>
      </c>
      <c r="X4790" s="7" t="n">
        <v>2174.51</v>
      </c>
      <c r="Y4790" s="7" t="n">
        <f aca="false">$R4790*$X4790</f>
        <v>4349.02</v>
      </c>
      <c r="Z4790" s="7" t="n">
        <f aca="false">$W4790-$Y4790</f>
        <v>738.785199999999</v>
      </c>
      <c r="AA4790" s="8" t="n">
        <f aca="false">IFERROR($Z4790/$W4790,0)</f>
        <v>0.145207053131672</v>
      </c>
      <c r="AB4790" s="2" t="s">
        <v>42</v>
      </c>
      <c r="AC4790" s="2" t="s">
        <v>43</v>
      </c>
    </row>
    <row r="4791" customFormat="false" ht="15" hidden="false" customHeight="false" outlineLevel="0" collapsed="false">
      <c r="A4791" s="2" t="s">
        <v>6211</v>
      </c>
      <c r="B4791" s="3" t="n">
        <v>45662</v>
      </c>
      <c r="C4791" s="4" t="n">
        <f aca="false">YEAR($B4791)</f>
        <v>2025</v>
      </c>
      <c r="D4791" s="4" t="n">
        <f aca="false">MONTH($B4791)</f>
        <v>1</v>
      </c>
      <c r="E4791" s="2" t="s">
        <v>30</v>
      </c>
      <c r="F4791" s="5" t="n">
        <f aca="false">ROUNDUP(MONTH($B4791)/3,0)</f>
        <v>1</v>
      </c>
      <c r="G4791" s="2" t="s">
        <v>759</v>
      </c>
      <c r="H4791" s="2" t="s">
        <v>615</v>
      </c>
      <c r="I4791" s="2" t="s">
        <v>104</v>
      </c>
      <c r="J4791" s="2" t="s">
        <v>59</v>
      </c>
      <c r="K4791" s="2" t="s">
        <v>210</v>
      </c>
      <c r="L4791" s="2" t="s">
        <v>211</v>
      </c>
      <c r="M4791" s="2" t="s">
        <v>62</v>
      </c>
      <c r="N4791" s="2" t="s">
        <v>38</v>
      </c>
      <c r="O4791" s="2" t="s">
        <v>52</v>
      </c>
      <c r="P4791" s="2" t="s">
        <v>126</v>
      </c>
      <c r="Q4791" s="2" t="s">
        <v>127</v>
      </c>
      <c r="R4791" s="6" t="n">
        <v>15</v>
      </c>
      <c r="S4791" s="7" t="n">
        <v>1079.68</v>
      </c>
      <c r="T4791" s="7" t="n">
        <f aca="false">$R4791*$S4791</f>
        <v>16195.2</v>
      </c>
      <c r="U4791" s="8" t="n">
        <v>0</v>
      </c>
      <c r="V4791" s="7" t="n">
        <f aca="false">$T4791*$U4791</f>
        <v>0</v>
      </c>
      <c r="W4791" s="7" t="n">
        <f aca="false">$T4791-$V4791</f>
        <v>16195.2</v>
      </c>
      <c r="X4791" s="7" t="n">
        <v>809.57</v>
      </c>
      <c r="Y4791" s="7" t="n">
        <f aca="false">$R4791*$X4791</f>
        <v>12143.55</v>
      </c>
      <c r="Z4791" s="7" t="n">
        <f aca="false">$W4791-$Y4791</f>
        <v>4051.65</v>
      </c>
      <c r="AA4791" s="8" t="n">
        <f aca="false">IFERROR($Z4791/$W4791,0)</f>
        <v>0.250175978067576</v>
      </c>
      <c r="AB4791" s="2" t="s">
        <v>42</v>
      </c>
      <c r="AC4791" s="2" t="s">
        <v>43</v>
      </c>
    </row>
    <row r="4792" customFormat="false" ht="15" hidden="false" customHeight="false" outlineLevel="0" collapsed="false">
      <c r="A4792" s="2" t="s">
        <v>6212</v>
      </c>
      <c r="B4792" s="3" t="n">
        <v>45663</v>
      </c>
      <c r="C4792" s="4" t="n">
        <f aca="false">YEAR($B4792)</f>
        <v>2025</v>
      </c>
      <c r="D4792" s="4" t="n">
        <f aca="false">MONTH($B4792)</f>
        <v>1</v>
      </c>
      <c r="E4792" s="2" t="s">
        <v>30</v>
      </c>
      <c r="F4792" s="5" t="n">
        <f aca="false">ROUNDUP(MONTH($B4792)/3,0)</f>
        <v>1</v>
      </c>
      <c r="G4792" s="2" t="s">
        <v>999</v>
      </c>
      <c r="H4792" s="2" t="s">
        <v>1000</v>
      </c>
      <c r="I4792" s="2" t="s">
        <v>33</v>
      </c>
      <c r="J4792" s="2" t="s">
        <v>89</v>
      </c>
      <c r="K4792" s="2" t="s">
        <v>90</v>
      </c>
      <c r="L4792" s="2" t="s">
        <v>161</v>
      </c>
      <c r="M4792" s="2" t="s">
        <v>92</v>
      </c>
      <c r="N4792" s="2" t="s">
        <v>51</v>
      </c>
      <c r="O4792" s="2" t="s">
        <v>39</v>
      </c>
      <c r="P4792" s="2" t="s">
        <v>40</v>
      </c>
      <c r="Q4792" s="2" t="s">
        <v>100</v>
      </c>
      <c r="R4792" s="6" t="n">
        <v>1</v>
      </c>
      <c r="S4792" s="7" t="n">
        <v>1783.5</v>
      </c>
      <c r="T4792" s="7" t="n">
        <f aca="false">$R4792*$S4792</f>
        <v>1783.5</v>
      </c>
      <c r="U4792" s="8" t="n">
        <v>0</v>
      </c>
      <c r="V4792" s="7" t="n">
        <f aca="false">$T4792*$U4792</f>
        <v>0</v>
      </c>
      <c r="W4792" s="7" t="n">
        <f aca="false">$T4792-$V4792</f>
        <v>1783.5</v>
      </c>
      <c r="X4792" s="7" t="n">
        <v>1143.05</v>
      </c>
      <c r="Y4792" s="7" t="n">
        <f aca="false">$R4792*$X4792</f>
        <v>1143.05</v>
      </c>
      <c r="Z4792" s="7" t="n">
        <f aca="false">$W4792-$Y4792</f>
        <v>640.45</v>
      </c>
      <c r="AA4792" s="8" t="n">
        <f aca="false">IFERROR($Z4792/$W4792,0)</f>
        <v>0.359097280627979</v>
      </c>
      <c r="AB4792" s="2" t="s">
        <v>85</v>
      </c>
      <c r="AC4792" s="2" t="s">
        <v>93</v>
      </c>
    </row>
    <row r="4793" customFormat="false" ht="15" hidden="false" customHeight="false" outlineLevel="0" collapsed="false">
      <c r="A4793" s="2" t="s">
        <v>6213</v>
      </c>
      <c r="B4793" s="3" t="n">
        <v>45663</v>
      </c>
      <c r="C4793" s="4" t="n">
        <f aca="false">YEAR($B4793)</f>
        <v>2025</v>
      </c>
      <c r="D4793" s="4" t="n">
        <f aca="false">MONTH($B4793)</f>
        <v>1</v>
      </c>
      <c r="E4793" s="2" t="s">
        <v>30</v>
      </c>
      <c r="F4793" s="5" t="n">
        <f aca="false">ROUNDUP(MONTH($B4793)/3,0)</f>
        <v>1</v>
      </c>
      <c r="G4793" s="2" t="s">
        <v>1362</v>
      </c>
      <c r="H4793" s="2" t="s">
        <v>1363</v>
      </c>
      <c r="I4793" s="2" t="s">
        <v>33</v>
      </c>
      <c r="J4793" s="2" t="s">
        <v>89</v>
      </c>
      <c r="K4793" s="2" t="s">
        <v>124</v>
      </c>
      <c r="L4793" s="2" t="s">
        <v>125</v>
      </c>
      <c r="M4793" s="2" t="s">
        <v>92</v>
      </c>
      <c r="N4793" s="2" t="s">
        <v>51</v>
      </c>
      <c r="O4793" s="2" t="s">
        <v>64</v>
      </c>
      <c r="P4793" s="2" t="s">
        <v>74</v>
      </c>
      <c r="Q4793" s="2" t="s">
        <v>259</v>
      </c>
      <c r="R4793" s="6" t="n">
        <v>3</v>
      </c>
      <c r="S4793" s="7" t="n">
        <v>2114.26</v>
      </c>
      <c r="T4793" s="7" t="n">
        <f aca="false">$R4793*$S4793</f>
        <v>6342.78</v>
      </c>
      <c r="U4793" s="8" t="n">
        <v>0</v>
      </c>
      <c r="V4793" s="7" t="n">
        <f aca="false">$T4793*$U4793</f>
        <v>0</v>
      </c>
      <c r="W4793" s="7" t="n">
        <f aca="false">$T4793-$V4793</f>
        <v>6342.78</v>
      </c>
      <c r="X4793" s="7" t="n">
        <v>1530.11</v>
      </c>
      <c r="Y4793" s="7" t="n">
        <f aca="false">$R4793*$X4793</f>
        <v>4590.33</v>
      </c>
      <c r="Z4793" s="7" t="n">
        <f aca="false">$W4793-$Y4793</f>
        <v>1752.45</v>
      </c>
      <c r="AA4793" s="8" t="n">
        <f aca="false">IFERROR($Z4793/$W4793,0)</f>
        <v>0.2762905224523</v>
      </c>
      <c r="AB4793" s="2" t="s">
        <v>67</v>
      </c>
      <c r="AC4793" s="2" t="s">
        <v>43</v>
      </c>
    </row>
    <row r="4794" customFormat="false" ht="15" hidden="false" customHeight="false" outlineLevel="0" collapsed="false">
      <c r="A4794" s="2" t="s">
        <v>6214</v>
      </c>
      <c r="B4794" s="3" t="n">
        <v>45663</v>
      </c>
      <c r="C4794" s="4" t="n">
        <f aca="false">YEAR($B4794)</f>
        <v>2025</v>
      </c>
      <c r="D4794" s="4" t="n">
        <f aca="false">MONTH($B4794)</f>
        <v>1</v>
      </c>
      <c r="E4794" s="2" t="s">
        <v>30</v>
      </c>
      <c r="F4794" s="5" t="n">
        <f aca="false">ROUNDUP(MONTH($B4794)/3,0)</f>
        <v>1</v>
      </c>
      <c r="G4794" s="2" t="s">
        <v>102</v>
      </c>
      <c r="H4794" s="2" t="s">
        <v>103</v>
      </c>
      <c r="I4794" s="2" t="s">
        <v>104</v>
      </c>
      <c r="J4794" s="2" t="s">
        <v>47</v>
      </c>
      <c r="K4794" s="2" t="s">
        <v>48</v>
      </c>
      <c r="L4794" s="2" t="s">
        <v>49</v>
      </c>
      <c r="M4794" s="2" t="s">
        <v>118</v>
      </c>
      <c r="N4794" s="2" t="s">
        <v>51</v>
      </c>
      <c r="O4794" s="2" t="s">
        <v>114</v>
      </c>
      <c r="P4794" s="2" t="s">
        <v>115</v>
      </c>
      <c r="Q4794" s="2" t="s">
        <v>377</v>
      </c>
      <c r="R4794" s="6" t="n">
        <v>15</v>
      </c>
      <c r="S4794" s="7" t="n">
        <v>258.13</v>
      </c>
      <c r="T4794" s="7" t="n">
        <f aca="false">$R4794*$S4794</f>
        <v>3871.95</v>
      </c>
      <c r="U4794" s="8" t="n">
        <v>0</v>
      </c>
      <c r="V4794" s="7" t="n">
        <f aca="false">$T4794*$U4794</f>
        <v>0</v>
      </c>
      <c r="W4794" s="7" t="n">
        <f aca="false">$T4794-$V4794</f>
        <v>3871.95</v>
      </c>
      <c r="X4794" s="7" t="n">
        <v>132.52</v>
      </c>
      <c r="Y4794" s="7" t="n">
        <f aca="false">$R4794*$X4794</f>
        <v>1987.8</v>
      </c>
      <c r="Z4794" s="7" t="n">
        <f aca="false">$W4794-$Y4794</f>
        <v>1884.15</v>
      </c>
      <c r="AA4794" s="8" t="n">
        <f aca="false">IFERROR($Z4794/$W4794,0)</f>
        <v>0.486615271374889</v>
      </c>
      <c r="AB4794" s="2" t="s">
        <v>55</v>
      </c>
      <c r="AC4794" s="2" t="s">
        <v>43</v>
      </c>
    </row>
    <row r="4795" customFormat="false" ht="15" hidden="false" customHeight="false" outlineLevel="0" collapsed="false">
      <c r="A4795" s="2" t="s">
        <v>6215</v>
      </c>
      <c r="B4795" s="3" t="n">
        <v>45663</v>
      </c>
      <c r="C4795" s="4" t="n">
        <f aca="false">YEAR($B4795)</f>
        <v>2025</v>
      </c>
      <c r="D4795" s="4" t="n">
        <f aca="false">MONTH($B4795)</f>
        <v>1</v>
      </c>
      <c r="E4795" s="2" t="s">
        <v>30</v>
      </c>
      <c r="F4795" s="5" t="n">
        <f aca="false">ROUNDUP(MONTH($B4795)/3,0)</f>
        <v>1</v>
      </c>
      <c r="G4795" s="2" t="s">
        <v>652</v>
      </c>
      <c r="H4795" s="2" t="s">
        <v>653</v>
      </c>
      <c r="I4795" s="2" t="s">
        <v>33</v>
      </c>
      <c r="J4795" s="2" t="s">
        <v>47</v>
      </c>
      <c r="K4795" s="2" t="s">
        <v>221</v>
      </c>
      <c r="L4795" s="2" t="s">
        <v>222</v>
      </c>
      <c r="M4795" s="2" t="s">
        <v>156</v>
      </c>
      <c r="N4795" s="2" t="s">
        <v>38</v>
      </c>
      <c r="O4795" s="2" t="s">
        <v>114</v>
      </c>
      <c r="P4795" s="2" t="s">
        <v>234</v>
      </c>
      <c r="Q4795" s="2" t="s">
        <v>238</v>
      </c>
      <c r="R4795" s="6" t="n">
        <v>3</v>
      </c>
      <c r="S4795" s="7" t="n">
        <v>366.38</v>
      </c>
      <c r="T4795" s="7" t="n">
        <f aca="false">$R4795*$S4795</f>
        <v>1099.14</v>
      </c>
      <c r="U4795" s="8" t="n">
        <v>0.08</v>
      </c>
      <c r="V4795" s="7" t="n">
        <f aca="false">$T4795*$U4795</f>
        <v>87.9312</v>
      </c>
      <c r="W4795" s="7" t="n">
        <f aca="false">$T4795-$V4795</f>
        <v>1011.2088</v>
      </c>
      <c r="X4795" s="7" t="n">
        <v>193.56</v>
      </c>
      <c r="Y4795" s="7" t="n">
        <f aca="false">$R4795*$X4795</f>
        <v>580.68</v>
      </c>
      <c r="Z4795" s="7" t="n">
        <f aca="false">$W4795-$Y4795</f>
        <v>430.5288</v>
      </c>
      <c r="AA4795" s="8" t="n">
        <f aca="false">IFERROR($Z4795/$W4795,0)</f>
        <v>0.425756579650019</v>
      </c>
      <c r="AB4795" s="2" t="s">
        <v>42</v>
      </c>
      <c r="AC4795" s="2" t="s">
        <v>43</v>
      </c>
    </row>
    <row r="4796" customFormat="false" ht="15" hidden="false" customHeight="false" outlineLevel="0" collapsed="false">
      <c r="A4796" s="2" t="s">
        <v>6216</v>
      </c>
      <c r="B4796" s="3" t="n">
        <v>45663</v>
      </c>
      <c r="C4796" s="4" t="n">
        <f aca="false">YEAR($B4796)</f>
        <v>2025</v>
      </c>
      <c r="D4796" s="4" t="n">
        <f aca="false">MONTH($B4796)</f>
        <v>1</v>
      </c>
      <c r="E4796" s="2" t="s">
        <v>30</v>
      </c>
      <c r="F4796" s="5" t="n">
        <f aca="false">ROUNDUP(MONTH($B4796)/3,0)</f>
        <v>1</v>
      </c>
      <c r="G4796" s="2" t="s">
        <v>208</v>
      </c>
      <c r="H4796" s="2" t="s">
        <v>209</v>
      </c>
      <c r="I4796" s="2" t="s">
        <v>33</v>
      </c>
      <c r="J4796" s="2" t="s">
        <v>59</v>
      </c>
      <c r="K4796" s="2" t="s">
        <v>210</v>
      </c>
      <c r="L4796" s="2" t="s">
        <v>211</v>
      </c>
      <c r="M4796" s="2" t="s">
        <v>142</v>
      </c>
      <c r="N4796" s="2" t="s">
        <v>51</v>
      </c>
      <c r="O4796" s="2" t="s">
        <v>52</v>
      </c>
      <c r="P4796" s="2" t="s">
        <v>53</v>
      </c>
      <c r="Q4796" s="2" t="s">
        <v>363</v>
      </c>
      <c r="R4796" s="6" t="n">
        <v>3</v>
      </c>
      <c r="S4796" s="7" t="n">
        <v>4824.03</v>
      </c>
      <c r="T4796" s="7" t="n">
        <f aca="false">$R4796*$S4796</f>
        <v>14472.09</v>
      </c>
      <c r="U4796" s="8" t="n">
        <v>0.05</v>
      </c>
      <c r="V4796" s="7" t="n">
        <f aca="false">$T4796*$U4796</f>
        <v>723.6045</v>
      </c>
      <c r="W4796" s="7" t="n">
        <f aca="false">$T4796-$V4796</f>
        <v>13748.4855</v>
      </c>
      <c r="X4796" s="7" t="n">
        <v>3620.11</v>
      </c>
      <c r="Y4796" s="7" t="n">
        <f aca="false">$R4796*$X4796</f>
        <v>10860.33</v>
      </c>
      <c r="Z4796" s="7" t="n">
        <f aca="false">$W4796-$Y4796</f>
        <v>2888.1555</v>
      </c>
      <c r="AA4796" s="8" t="n">
        <f aca="false">IFERROR($Z4796/$W4796,0)</f>
        <v>0.210070811072245</v>
      </c>
      <c r="AB4796" s="2" t="s">
        <v>85</v>
      </c>
      <c r="AC4796" s="2" t="s">
        <v>43</v>
      </c>
    </row>
    <row r="4797" customFormat="false" ht="15" hidden="false" customHeight="false" outlineLevel="0" collapsed="false">
      <c r="A4797" s="2" t="s">
        <v>6217</v>
      </c>
      <c r="B4797" s="3" t="n">
        <v>45663</v>
      </c>
      <c r="C4797" s="4" t="n">
        <f aca="false">YEAR($B4797)</f>
        <v>2025</v>
      </c>
      <c r="D4797" s="4" t="n">
        <f aca="false">MONTH($B4797)</f>
        <v>1</v>
      </c>
      <c r="E4797" s="2" t="s">
        <v>30</v>
      </c>
      <c r="F4797" s="5" t="n">
        <f aca="false">ROUNDUP(MONTH($B4797)/3,0)</f>
        <v>1</v>
      </c>
      <c r="G4797" s="2" t="s">
        <v>2239</v>
      </c>
      <c r="H4797" s="2" t="s">
        <v>195</v>
      </c>
      <c r="I4797" s="2" t="s">
        <v>33</v>
      </c>
      <c r="J4797" s="2" t="s">
        <v>59</v>
      </c>
      <c r="K4797" s="2" t="s">
        <v>71</v>
      </c>
      <c r="L4797" s="2" t="s">
        <v>72</v>
      </c>
      <c r="M4797" s="2" t="s">
        <v>62</v>
      </c>
      <c r="N4797" s="2" t="s">
        <v>51</v>
      </c>
      <c r="O4797" s="2" t="s">
        <v>64</v>
      </c>
      <c r="P4797" s="2" t="s">
        <v>65</v>
      </c>
      <c r="Q4797" s="2" t="s">
        <v>66</v>
      </c>
      <c r="R4797" s="6" t="n">
        <v>1</v>
      </c>
      <c r="S4797" s="7" t="n">
        <v>8167.12</v>
      </c>
      <c r="T4797" s="7" t="n">
        <f aca="false">$R4797*$S4797</f>
        <v>8167.12</v>
      </c>
      <c r="U4797" s="8" t="n">
        <v>0</v>
      </c>
      <c r="V4797" s="7" t="n">
        <f aca="false">$T4797*$U4797</f>
        <v>0</v>
      </c>
      <c r="W4797" s="7" t="n">
        <f aca="false">$T4797-$V4797</f>
        <v>8167.12</v>
      </c>
      <c r="X4797" s="7" t="n">
        <v>5782.03</v>
      </c>
      <c r="Y4797" s="7" t="n">
        <f aca="false">$R4797*$X4797</f>
        <v>5782.03</v>
      </c>
      <c r="Z4797" s="7" t="n">
        <f aca="false">$W4797-$Y4797</f>
        <v>2385.09</v>
      </c>
      <c r="AA4797" s="8" t="n">
        <f aca="false">IFERROR($Z4797/$W4797,0)</f>
        <v>0.292035625777508</v>
      </c>
      <c r="AB4797" s="2" t="s">
        <v>76</v>
      </c>
      <c r="AC4797" s="2" t="s">
        <v>43</v>
      </c>
    </row>
    <row r="4798" customFormat="false" ht="15" hidden="false" customHeight="false" outlineLevel="0" collapsed="false">
      <c r="A4798" s="2" t="s">
        <v>6218</v>
      </c>
      <c r="B4798" s="3" t="n">
        <v>45664</v>
      </c>
      <c r="C4798" s="4" t="n">
        <f aca="false">YEAR($B4798)</f>
        <v>2025</v>
      </c>
      <c r="D4798" s="4" t="n">
        <f aca="false">MONTH($B4798)</f>
        <v>1</v>
      </c>
      <c r="E4798" s="2" t="s">
        <v>30</v>
      </c>
      <c r="F4798" s="5" t="n">
        <f aca="false">ROUNDUP(MONTH($B4798)/3,0)</f>
        <v>1</v>
      </c>
      <c r="G4798" s="2" t="s">
        <v>6219</v>
      </c>
      <c r="H4798" s="2" t="s">
        <v>6220</v>
      </c>
      <c r="I4798" s="2" t="s">
        <v>33</v>
      </c>
      <c r="J4798" s="2" t="s">
        <v>47</v>
      </c>
      <c r="K4798" s="2" t="s">
        <v>185</v>
      </c>
      <c r="L4798" s="2" t="s">
        <v>186</v>
      </c>
      <c r="M4798" s="2" t="s">
        <v>105</v>
      </c>
      <c r="N4798" s="2" t="s">
        <v>51</v>
      </c>
      <c r="O4798" s="2" t="s">
        <v>64</v>
      </c>
      <c r="P4798" s="2" t="s">
        <v>65</v>
      </c>
      <c r="Q4798" s="2" t="s">
        <v>187</v>
      </c>
      <c r="R4798" s="6" t="n">
        <v>1</v>
      </c>
      <c r="S4798" s="7" t="n">
        <v>4662.85</v>
      </c>
      <c r="T4798" s="7" t="n">
        <f aca="false">$R4798*$S4798</f>
        <v>4662.85</v>
      </c>
      <c r="U4798" s="8" t="n">
        <v>0</v>
      </c>
      <c r="V4798" s="7" t="n">
        <f aca="false">$T4798*$U4798</f>
        <v>0</v>
      </c>
      <c r="W4798" s="7" t="n">
        <f aca="false">$T4798-$V4798</f>
        <v>4662.85</v>
      </c>
      <c r="X4798" s="7" t="n">
        <v>3677.79</v>
      </c>
      <c r="Y4798" s="7" t="n">
        <f aca="false">$R4798*$X4798</f>
        <v>3677.79</v>
      </c>
      <c r="Z4798" s="7" t="n">
        <f aca="false">$W4798-$Y4798</f>
        <v>985.06</v>
      </c>
      <c r="AA4798" s="8" t="n">
        <f aca="false">IFERROR($Z4798/$W4798,0)</f>
        <v>0.211257063812904</v>
      </c>
      <c r="AB4798" s="2" t="s">
        <v>85</v>
      </c>
      <c r="AC4798" s="2" t="s">
        <v>43</v>
      </c>
    </row>
    <row r="4799" customFormat="false" ht="15" hidden="false" customHeight="false" outlineLevel="0" collapsed="false">
      <c r="A4799" s="2" t="s">
        <v>6221</v>
      </c>
      <c r="B4799" s="3" t="n">
        <v>45664</v>
      </c>
      <c r="C4799" s="4" t="n">
        <f aca="false">YEAR($B4799)</f>
        <v>2025</v>
      </c>
      <c r="D4799" s="4" t="n">
        <f aca="false">MONTH($B4799)</f>
        <v>1</v>
      </c>
      <c r="E4799" s="2" t="s">
        <v>30</v>
      </c>
      <c r="F4799" s="5" t="n">
        <f aca="false">ROUNDUP(MONTH($B4799)/3,0)</f>
        <v>1</v>
      </c>
      <c r="G4799" s="2" t="s">
        <v>761</v>
      </c>
      <c r="H4799" s="2" t="s">
        <v>346</v>
      </c>
      <c r="I4799" s="2" t="s">
        <v>33</v>
      </c>
      <c r="J4799" s="2" t="s">
        <v>147</v>
      </c>
      <c r="K4799" s="2" t="s">
        <v>215</v>
      </c>
      <c r="L4799" s="2" t="s">
        <v>216</v>
      </c>
      <c r="M4799" s="2" t="s">
        <v>217</v>
      </c>
      <c r="N4799" s="2" t="s">
        <v>38</v>
      </c>
      <c r="O4799" s="2" t="s">
        <v>39</v>
      </c>
      <c r="P4799" s="2" t="s">
        <v>106</v>
      </c>
      <c r="Q4799" s="2" t="s">
        <v>143</v>
      </c>
      <c r="R4799" s="6" t="n">
        <v>2</v>
      </c>
      <c r="S4799" s="7" t="n">
        <v>745.48</v>
      </c>
      <c r="T4799" s="7" t="n">
        <f aca="false">$R4799*$S4799</f>
        <v>1490.96</v>
      </c>
      <c r="U4799" s="8" t="n">
        <v>0</v>
      </c>
      <c r="V4799" s="7" t="n">
        <f aca="false">$T4799*$U4799</f>
        <v>0</v>
      </c>
      <c r="W4799" s="7" t="n">
        <f aca="false">$T4799-$V4799</f>
        <v>1490.96</v>
      </c>
      <c r="X4799" s="7" t="n">
        <v>478.13</v>
      </c>
      <c r="Y4799" s="7" t="n">
        <f aca="false">$R4799*$X4799</f>
        <v>956.26</v>
      </c>
      <c r="Z4799" s="7" t="n">
        <f aca="false">$W4799-$Y4799</f>
        <v>534.7</v>
      </c>
      <c r="AA4799" s="8" t="n">
        <f aca="false">IFERROR($Z4799/$W4799,0)</f>
        <v>0.358627998068359</v>
      </c>
      <c r="AB4799" s="2" t="s">
        <v>76</v>
      </c>
      <c r="AC4799" s="2" t="s">
        <v>43</v>
      </c>
    </row>
    <row r="4800" customFormat="false" ht="15" hidden="false" customHeight="false" outlineLevel="0" collapsed="false">
      <c r="A4800" s="2" t="s">
        <v>6222</v>
      </c>
      <c r="B4800" s="3" t="n">
        <v>45664</v>
      </c>
      <c r="C4800" s="4" t="n">
        <f aca="false">YEAR($B4800)</f>
        <v>2025</v>
      </c>
      <c r="D4800" s="4" t="n">
        <f aca="false">MONTH($B4800)</f>
        <v>1</v>
      </c>
      <c r="E4800" s="2" t="s">
        <v>30</v>
      </c>
      <c r="F4800" s="5" t="n">
        <f aca="false">ROUNDUP(MONTH($B4800)/3,0)</f>
        <v>1</v>
      </c>
      <c r="G4800" s="2" t="s">
        <v>2033</v>
      </c>
      <c r="H4800" s="2" t="s">
        <v>2034</v>
      </c>
      <c r="I4800" s="2" t="s">
        <v>33</v>
      </c>
      <c r="J4800" s="2" t="s">
        <v>59</v>
      </c>
      <c r="K4800" s="2" t="s">
        <v>140</v>
      </c>
      <c r="L4800" s="2" t="s">
        <v>141</v>
      </c>
      <c r="M4800" s="2" t="s">
        <v>142</v>
      </c>
      <c r="N4800" s="2" t="s">
        <v>51</v>
      </c>
      <c r="O4800" s="2" t="s">
        <v>114</v>
      </c>
      <c r="P4800" s="2" t="s">
        <v>234</v>
      </c>
      <c r="Q4800" s="2" t="s">
        <v>238</v>
      </c>
      <c r="R4800" s="6" t="n">
        <v>2</v>
      </c>
      <c r="S4800" s="7" t="n">
        <v>356.71</v>
      </c>
      <c r="T4800" s="7" t="n">
        <f aca="false">$R4800*$S4800</f>
        <v>713.42</v>
      </c>
      <c r="U4800" s="8" t="n">
        <v>0.08</v>
      </c>
      <c r="V4800" s="7" t="n">
        <f aca="false">$T4800*$U4800</f>
        <v>57.0736</v>
      </c>
      <c r="W4800" s="7" t="n">
        <f aca="false">$T4800-$V4800</f>
        <v>656.3464</v>
      </c>
      <c r="X4800" s="7" t="n">
        <v>199.32</v>
      </c>
      <c r="Y4800" s="7" t="n">
        <f aca="false">$R4800*$X4800</f>
        <v>398.64</v>
      </c>
      <c r="Z4800" s="7" t="n">
        <f aca="false">$W4800-$Y4800</f>
        <v>257.7064</v>
      </c>
      <c r="AA4800" s="8" t="n">
        <f aca="false">IFERROR($Z4800/$W4800,0)</f>
        <v>0.392637790045013</v>
      </c>
      <c r="AB4800" s="2" t="s">
        <v>42</v>
      </c>
      <c r="AC4800" s="2" t="s">
        <v>43</v>
      </c>
    </row>
    <row r="4801" customFormat="false" ht="15" hidden="false" customHeight="false" outlineLevel="0" collapsed="false">
      <c r="A4801" s="2" t="s">
        <v>6223</v>
      </c>
      <c r="B4801" s="3" t="n">
        <v>45664</v>
      </c>
      <c r="C4801" s="4" t="n">
        <f aca="false">YEAR($B4801)</f>
        <v>2025</v>
      </c>
      <c r="D4801" s="4" t="n">
        <f aca="false">MONTH($B4801)</f>
        <v>1</v>
      </c>
      <c r="E4801" s="2" t="s">
        <v>30</v>
      </c>
      <c r="F4801" s="5" t="n">
        <f aca="false">ROUNDUP(MONTH($B4801)/3,0)</f>
        <v>1</v>
      </c>
      <c r="G4801" s="2" t="s">
        <v>974</v>
      </c>
      <c r="H4801" s="2" t="s">
        <v>975</v>
      </c>
      <c r="I4801" s="2" t="s">
        <v>177</v>
      </c>
      <c r="J4801" s="2" t="s">
        <v>47</v>
      </c>
      <c r="K4801" s="2" t="s">
        <v>48</v>
      </c>
      <c r="L4801" s="2" t="s">
        <v>155</v>
      </c>
      <c r="M4801" s="2" t="s">
        <v>156</v>
      </c>
      <c r="N4801" s="2" t="s">
        <v>73</v>
      </c>
      <c r="O4801" s="2" t="s">
        <v>52</v>
      </c>
      <c r="P4801" s="2" t="s">
        <v>126</v>
      </c>
      <c r="Q4801" s="2" t="s">
        <v>127</v>
      </c>
      <c r="R4801" s="6" t="n">
        <v>2</v>
      </c>
      <c r="S4801" s="7" t="n">
        <v>1016.17</v>
      </c>
      <c r="T4801" s="7" t="n">
        <f aca="false">$R4801*$S4801</f>
        <v>2032.34</v>
      </c>
      <c r="U4801" s="8" t="n">
        <v>0.12</v>
      </c>
      <c r="V4801" s="7" t="n">
        <f aca="false">$T4801*$U4801</f>
        <v>243.8808</v>
      </c>
      <c r="W4801" s="7" t="n">
        <f aca="false">$T4801-$V4801</f>
        <v>1788.4592</v>
      </c>
      <c r="X4801" s="7" t="n">
        <v>696.64</v>
      </c>
      <c r="Y4801" s="7" t="n">
        <f aca="false">$R4801*$X4801</f>
        <v>1393.28</v>
      </c>
      <c r="Z4801" s="7" t="n">
        <f aca="false">$W4801-$Y4801</f>
        <v>395.1792</v>
      </c>
      <c r="AA4801" s="8" t="n">
        <f aca="false">IFERROR($Z4801/$W4801,0)</f>
        <v>0.220960701815283</v>
      </c>
      <c r="AB4801" s="2" t="s">
        <v>67</v>
      </c>
      <c r="AC4801" s="2" t="s">
        <v>246</v>
      </c>
    </row>
    <row r="4802" customFormat="false" ht="15" hidden="false" customHeight="false" outlineLevel="0" collapsed="false">
      <c r="A4802" s="2" t="s">
        <v>6224</v>
      </c>
      <c r="B4802" s="3" t="n">
        <v>45664</v>
      </c>
      <c r="C4802" s="4" t="n">
        <f aca="false">YEAR($B4802)</f>
        <v>2025</v>
      </c>
      <c r="D4802" s="4" t="n">
        <f aca="false">MONTH($B4802)</f>
        <v>1</v>
      </c>
      <c r="E4802" s="2" t="s">
        <v>30</v>
      </c>
      <c r="F4802" s="5" t="n">
        <f aca="false">ROUNDUP(MONTH($B4802)/3,0)</f>
        <v>1</v>
      </c>
      <c r="G4802" s="2" t="s">
        <v>1300</v>
      </c>
      <c r="H4802" s="2" t="s">
        <v>766</v>
      </c>
      <c r="I4802" s="2" t="s">
        <v>177</v>
      </c>
      <c r="J4802" s="2" t="s">
        <v>47</v>
      </c>
      <c r="K4802" s="2" t="s">
        <v>185</v>
      </c>
      <c r="L4802" s="2" t="s">
        <v>186</v>
      </c>
      <c r="M4802" s="2" t="s">
        <v>105</v>
      </c>
      <c r="N4802" s="2" t="s">
        <v>151</v>
      </c>
      <c r="O4802" s="2" t="s">
        <v>114</v>
      </c>
      <c r="P4802" s="2" t="s">
        <v>119</v>
      </c>
      <c r="Q4802" s="2" t="s">
        <v>120</v>
      </c>
      <c r="R4802" s="6" t="n">
        <v>14</v>
      </c>
      <c r="S4802" s="7" t="n">
        <v>206.87</v>
      </c>
      <c r="T4802" s="7" t="n">
        <f aca="false">$R4802*$S4802</f>
        <v>2896.18</v>
      </c>
      <c r="U4802" s="8" t="n">
        <v>0.1</v>
      </c>
      <c r="V4802" s="7" t="n">
        <f aca="false">$T4802*$U4802</f>
        <v>289.618</v>
      </c>
      <c r="W4802" s="7" t="n">
        <f aca="false">$T4802-$V4802</f>
        <v>2606.562</v>
      </c>
      <c r="X4802" s="7" t="n">
        <v>109.74</v>
      </c>
      <c r="Y4802" s="7" t="n">
        <f aca="false">$R4802*$X4802</f>
        <v>1536.36</v>
      </c>
      <c r="Z4802" s="7" t="n">
        <f aca="false">$W4802-$Y4802</f>
        <v>1070.202</v>
      </c>
      <c r="AA4802" s="8" t="n">
        <f aca="false">IFERROR($Z4802/$W4802,0)</f>
        <v>0.410579913311097</v>
      </c>
      <c r="AB4802" s="2" t="s">
        <v>85</v>
      </c>
      <c r="AC4802" s="2" t="s">
        <v>43</v>
      </c>
    </row>
    <row r="4803" customFormat="false" ht="15" hidden="false" customHeight="false" outlineLevel="0" collapsed="false">
      <c r="A4803" s="2" t="s">
        <v>6225</v>
      </c>
      <c r="B4803" s="3" t="n">
        <v>45664</v>
      </c>
      <c r="C4803" s="4" t="n">
        <f aca="false">YEAR($B4803)</f>
        <v>2025</v>
      </c>
      <c r="D4803" s="4" t="n">
        <f aca="false">MONTH($B4803)</f>
        <v>1</v>
      </c>
      <c r="E4803" s="2" t="s">
        <v>30</v>
      </c>
      <c r="F4803" s="5" t="n">
        <f aca="false">ROUNDUP(MONTH($B4803)/3,0)</f>
        <v>1</v>
      </c>
      <c r="G4803" s="2" t="s">
        <v>439</v>
      </c>
      <c r="H4803" s="2" t="s">
        <v>440</v>
      </c>
      <c r="I4803" s="2" t="s">
        <v>104</v>
      </c>
      <c r="J4803" s="2" t="s">
        <v>34</v>
      </c>
      <c r="K4803" s="2" t="s">
        <v>35</v>
      </c>
      <c r="L4803" s="2" t="s">
        <v>36</v>
      </c>
      <c r="M4803" s="2" t="s">
        <v>37</v>
      </c>
      <c r="N4803" s="2" t="s">
        <v>73</v>
      </c>
      <c r="O4803" s="2" t="s">
        <v>64</v>
      </c>
      <c r="P4803" s="2" t="s">
        <v>65</v>
      </c>
      <c r="Q4803" s="2" t="s">
        <v>187</v>
      </c>
      <c r="R4803" s="6" t="n">
        <v>10</v>
      </c>
      <c r="S4803" s="7" t="n">
        <v>4087.11</v>
      </c>
      <c r="T4803" s="7" t="n">
        <f aca="false">$R4803*$S4803</f>
        <v>40871.1</v>
      </c>
      <c r="U4803" s="8" t="n">
        <v>0.1</v>
      </c>
      <c r="V4803" s="7" t="n">
        <f aca="false">$T4803*$U4803</f>
        <v>4087.11</v>
      </c>
      <c r="W4803" s="7" t="n">
        <f aca="false">$T4803-$V4803</f>
        <v>36783.99</v>
      </c>
      <c r="X4803" s="7" t="n">
        <v>3034.71</v>
      </c>
      <c r="Y4803" s="7" t="n">
        <f aca="false">$R4803*$X4803</f>
        <v>30347.1</v>
      </c>
      <c r="Z4803" s="7" t="n">
        <f aca="false">$W4803-$Y4803</f>
        <v>6436.89</v>
      </c>
      <c r="AA4803" s="8" t="n">
        <f aca="false">IFERROR($Z4803/$W4803,0)</f>
        <v>0.174991619995547</v>
      </c>
      <c r="AB4803" s="2" t="s">
        <v>85</v>
      </c>
      <c r="AC4803" s="2" t="s">
        <v>246</v>
      </c>
    </row>
    <row r="4804" customFormat="false" ht="15" hidden="false" customHeight="false" outlineLevel="0" collapsed="false">
      <c r="A4804" s="2" t="s">
        <v>6226</v>
      </c>
      <c r="B4804" s="3" t="n">
        <v>45664</v>
      </c>
      <c r="C4804" s="4" t="n">
        <f aca="false">YEAR($B4804)</f>
        <v>2025</v>
      </c>
      <c r="D4804" s="4" t="n">
        <f aca="false">MONTH($B4804)</f>
        <v>1</v>
      </c>
      <c r="E4804" s="2" t="s">
        <v>30</v>
      </c>
      <c r="F4804" s="5" t="n">
        <f aca="false">ROUNDUP(MONTH($B4804)/3,0)</f>
        <v>1</v>
      </c>
      <c r="G4804" s="2" t="s">
        <v>45</v>
      </c>
      <c r="H4804" s="2" t="s">
        <v>46</v>
      </c>
      <c r="I4804" s="2" t="s">
        <v>33</v>
      </c>
      <c r="J4804" s="2" t="s">
        <v>47</v>
      </c>
      <c r="K4804" s="2" t="s">
        <v>48</v>
      </c>
      <c r="L4804" s="2" t="s">
        <v>49</v>
      </c>
      <c r="M4804" s="2" t="s">
        <v>118</v>
      </c>
      <c r="N4804" s="2" t="s">
        <v>51</v>
      </c>
      <c r="O4804" s="2" t="s">
        <v>64</v>
      </c>
      <c r="P4804" s="2" t="s">
        <v>65</v>
      </c>
      <c r="Q4804" s="2" t="s">
        <v>66</v>
      </c>
      <c r="R4804" s="6" t="n">
        <v>1</v>
      </c>
      <c r="S4804" s="7" t="n">
        <v>8395.53</v>
      </c>
      <c r="T4804" s="7" t="n">
        <f aca="false">$R4804*$S4804</f>
        <v>8395.53</v>
      </c>
      <c r="U4804" s="8" t="n">
        <v>0.03</v>
      </c>
      <c r="V4804" s="7" t="n">
        <f aca="false">$T4804*$U4804</f>
        <v>251.8659</v>
      </c>
      <c r="W4804" s="7" t="n">
        <f aca="false">$T4804-$V4804</f>
        <v>8143.6641</v>
      </c>
      <c r="X4804" s="7" t="n">
        <v>6219.02</v>
      </c>
      <c r="Y4804" s="7" t="n">
        <f aca="false">$R4804*$X4804</f>
        <v>6219.02</v>
      </c>
      <c r="Z4804" s="7" t="n">
        <f aca="false">$W4804-$Y4804</f>
        <v>1924.6441</v>
      </c>
      <c r="AA4804" s="8" t="n">
        <f aca="false">IFERROR($Z4804/$W4804,0)</f>
        <v>0.236336380819047</v>
      </c>
      <c r="AB4804" s="2" t="s">
        <v>85</v>
      </c>
      <c r="AC4804" s="2" t="s">
        <v>43</v>
      </c>
    </row>
    <row r="4805" customFormat="false" ht="15" hidden="false" customHeight="false" outlineLevel="0" collapsed="false">
      <c r="A4805" s="2" t="s">
        <v>6227</v>
      </c>
      <c r="B4805" s="3" t="n">
        <v>45664</v>
      </c>
      <c r="C4805" s="4" t="n">
        <f aca="false">YEAR($B4805)</f>
        <v>2025</v>
      </c>
      <c r="D4805" s="4" t="n">
        <f aca="false">MONTH($B4805)</f>
        <v>1</v>
      </c>
      <c r="E4805" s="2" t="s">
        <v>30</v>
      </c>
      <c r="F4805" s="5" t="n">
        <f aca="false">ROUNDUP(MONTH($B4805)/3,0)</f>
        <v>1</v>
      </c>
      <c r="G4805" s="2" t="s">
        <v>57</v>
      </c>
      <c r="H4805" s="2" t="s">
        <v>58</v>
      </c>
      <c r="I4805" s="2" t="s">
        <v>33</v>
      </c>
      <c r="J4805" s="2" t="s">
        <v>59</v>
      </c>
      <c r="K4805" s="2" t="s">
        <v>60</v>
      </c>
      <c r="L4805" s="2" t="s">
        <v>61</v>
      </c>
      <c r="M4805" s="2" t="s">
        <v>62</v>
      </c>
      <c r="N4805" s="2" t="s">
        <v>51</v>
      </c>
      <c r="O4805" s="2" t="s">
        <v>52</v>
      </c>
      <c r="P4805" s="2" t="s">
        <v>83</v>
      </c>
      <c r="Q4805" s="2" t="s">
        <v>84</v>
      </c>
      <c r="R4805" s="6" t="n">
        <v>3</v>
      </c>
      <c r="S4805" s="7" t="n">
        <v>3859.05</v>
      </c>
      <c r="T4805" s="7" t="n">
        <f aca="false">$R4805*$S4805</f>
        <v>11577.15</v>
      </c>
      <c r="U4805" s="8" t="n">
        <v>0</v>
      </c>
      <c r="V4805" s="7" t="n">
        <f aca="false">$T4805*$U4805</f>
        <v>0</v>
      </c>
      <c r="W4805" s="7" t="n">
        <f aca="false">$T4805-$V4805</f>
        <v>11577.15</v>
      </c>
      <c r="X4805" s="7" t="n">
        <v>2649.95</v>
      </c>
      <c r="Y4805" s="7" t="n">
        <f aca="false">$R4805*$X4805</f>
        <v>7949.85</v>
      </c>
      <c r="Z4805" s="7" t="n">
        <f aca="false">$W4805-$Y4805</f>
        <v>3627.3</v>
      </c>
      <c r="AA4805" s="8" t="n">
        <f aca="false">IFERROR($Z4805/$W4805,0)</f>
        <v>0.313315453285135</v>
      </c>
      <c r="AB4805" s="2" t="s">
        <v>85</v>
      </c>
      <c r="AC4805" s="2" t="s">
        <v>43</v>
      </c>
    </row>
    <row r="4806" customFormat="false" ht="15" hidden="false" customHeight="false" outlineLevel="0" collapsed="false">
      <c r="A4806" s="2" t="s">
        <v>6228</v>
      </c>
      <c r="B4806" s="3" t="n">
        <v>45665</v>
      </c>
      <c r="C4806" s="4" t="n">
        <f aca="false">YEAR($B4806)</f>
        <v>2025</v>
      </c>
      <c r="D4806" s="4" t="n">
        <f aca="false">MONTH($B4806)</f>
        <v>1</v>
      </c>
      <c r="E4806" s="2" t="s">
        <v>30</v>
      </c>
      <c r="F4806" s="5" t="n">
        <f aca="false">ROUNDUP(MONTH($B4806)/3,0)</f>
        <v>1</v>
      </c>
      <c r="G4806" s="2" t="s">
        <v>213</v>
      </c>
      <c r="H4806" s="2" t="s">
        <v>214</v>
      </c>
      <c r="I4806" s="2" t="s">
        <v>33</v>
      </c>
      <c r="J4806" s="2" t="s">
        <v>147</v>
      </c>
      <c r="K4806" s="2" t="s">
        <v>215</v>
      </c>
      <c r="L4806" s="2" t="s">
        <v>216</v>
      </c>
      <c r="M4806" s="2" t="s">
        <v>217</v>
      </c>
      <c r="N4806" s="2" t="s">
        <v>51</v>
      </c>
      <c r="O4806" s="2" t="s">
        <v>114</v>
      </c>
      <c r="P4806" s="2" t="s">
        <v>115</v>
      </c>
      <c r="Q4806" s="2" t="s">
        <v>116</v>
      </c>
      <c r="R4806" s="6" t="n">
        <v>2</v>
      </c>
      <c r="S4806" s="7" t="n">
        <v>308.62</v>
      </c>
      <c r="T4806" s="7" t="n">
        <f aca="false">$R4806*$S4806</f>
        <v>617.24</v>
      </c>
      <c r="U4806" s="8" t="n">
        <v>0.05</v>
      </c>
      <c r="V4806" s="7" t="n">
        <f aca="false">$T4806*$U4806</f>
        <v>30.862</v>
      </c>
      <c r="W4806" s="7" t="n">
        <f aca="false">$T4806-$V4806</f>
        <v>586.378</v>
      </c>
      <c r="X4806" s="7" t="n">
        <v>158.69</v>
      </c>
      <c r="Y4806" s="7" t="n">
        <f aca="false">$R4806*$X4806</f>
        <v>317.38</v>
      </c>
      <c r="Z4806" s="7" t="n">
        <f aca="false">$W4806-$Y4806</f>
        <v>268.998</v>
      </c>
      <c r="AA4806" s="8" t="n">
        <f aca="false">IFERROR($Z4806/$W4806,0)</f>
        <v>0.45874504159433</v>
      </c>
      <c r="AB4806" s="2" t="s">
        <v>85</v>
      </c>
      <c r="AC4806" s="2" t="s">
        <v>43</v>
      </c>
    </row>
    <row r="4807" customFormat="false" ht="15" hidden="false" customHeight="false" outlineLevel="0" collapsed="false">
      <c r="A4807" s="2" t="s">
        <v>6229</v>
      </c>
      <c r="B4807" s="3" t="n">
        <v>45665</v>
      </c>
      <c r="C4807" s="4" t="n">
        <f aca="false">YEAR($B4807)</f>
        <v>2025</v>
      </c>
      <c r="D4807" s="4" t="n">
        <f aca="false">MONTH($B4807)</f>
        <v>1</v>
      </c>
      <c r="E4807" s="2" t="s">
        <v>30</v>
      </c>
      <c r="F4807" s="5" t="n">
        <f aca="false">ROUNDUP(MONTH($B4807)/3,0)</f>
        <v>1</v>
      </c>
      <c r="G4807" s="2" t="s">
        <v>109</v>
      </c>
      <c r="H4807" s="2" t="s">
        <v>110</v>
      </c>
      <c r="I4807" s="2" t="s">
        <v>33</v>
      </c>
      <c r="J4807" s="2" t="s">
        <v>89</v>
      </c>
      <c r="K4807" s="2" t="s">
        <v>97</v>
      </c>
      <c r="L4807" s="2" t="s">
        <v>111</v>
      </c>
      <c r="M4807" s="2" t="s">
        <v>99</v>
      </c>
      <c r="N4807" s="2" t="s">
        <v>151</v>
      </c>
      <c r="O4807" s="2" t="s">
        <v>171</v>
      </c>
      <c r="P4807" s="2" t="s">
        <v>172</v>
      </c>
      <c r="Q4807" s="2" t="s">
        <v>173</v>
      </c>
      <c r="R4807" s="6" t="n">
        <v>1</v>
      </c>
      <c r="S4807" s="7" t="n">
        <v>870.46</v>
      </c>
      <c r="T4807" s="7" t="n">
        <f aca="false">$R4807*$S4807</f>
        <v>870.46</v>
      </c>
      <c r="U4807" s="8" t="n">
        <v>0.15</v>
      </c>
      <c r="V4807" s="7" t="n">
        <f aca="false">$T4807*$U4807</f>
        <v>130.569</v>
      </c>
      <c r="W4807" s="7" t="n">
        <f aca="false">$T4807-$V4807</f>
        <v>739.891</v>
      </c>
      <c r="X4807" s="7" t="n">
        <v>560.38</v>
      </c>
      <c r="Y4807" s="7" t="n">
        <f aca="false">$R4807*$X4807</f>
        <v>560.38</v>
      </c>
      <c r="Z4807" s="7" t="n">
        <f aca="false">$W4807-$Y4807</f>
        <v>179.511</v>
      </c>
      <c r="AA4807" s="8" t="n">
        <f aca="false">IFERROR($Z4807/$W4807,0)</f>
        <v>0.242618169433065</v>
      </c>
      <c r="AB4807" s="2" t="s">
        <v>85</v>
      </c>
      <c r="AC4807" s="2" t="s">
        <v>43</v>
      </c>
    </row>
    <row r="4808" customFormat="false" ht="15" hidden="false" customHeight="false" outlineLevel="0" collapsed="false">
      <c r="A4808" s="2" t="s">
        <v>6230</v>
      </c>
      <c r="B4808" s="3" t="n">
        <v>45665</v>
      </c>
      <c r="C4808" s="4" t="n">
        <f aca="false">YEAR($B4808)</f>
        <v>2025</v>
      </c>
      <c r="D4808" s="4" t="n">
        <f aca="false">MONTH($B4808)</f>
        <v>1</v>
      </c>
      <c r="E4808" s="2" t="s">
        <v>30</v>
      </c>
      <c r="F4808" s="5" t="n">
        <f aca="false">ROUNDUP(MONTH($B4808)/3,0)</f>
        <v>1</v>
      </c>
      <c r="G4808" s="2" t="s">
        <v>1400</v>
      </c>
      <c r="H4808" s="2" t="s">
        <v>1401</v>
      </c>
      <c r="I4808" s="2" t="s">
        <v>33</v>
      </c>
      <c r="J4808" s="2" t="s">
        <v>147</v>
      </c>
      <c r="K4808" s="2" t="s">
        <v>397</v>
      </c>
      <c r="L4808" s="2" t="s">
        <v>398</v>
      </c>
      <c r="M4808" s="2" t="s">
        <v>150</v>
      </c>
      <c r="N4808" s="2" t="s">
        <v>151</v>
      </c>
      <c r="O4808" s="2" t="s">
        <v>114</v>
      </c>
      <c r="P4808" s="2" t="s">
        <v>234</v>
      </c>
      <c r="Q4808" s="2" t="s">
        <v>235</v>
      </c>
      <c r="R4808" s="6" t="n">
        <v>2</v>
      </c>
      <c r="S4808" s="7" t="n">
        <v>244.23</v>
      </c>
      <c r="T4808" s="7" t="n">
        <f aca="false">$R4808*$S4808</f>
        <v>488.46</v>
      </c>
      <c r="U4808" s="8" t="n">
        <v>0</v>
      </c>
      <c r="V4808" s="7" t="n">
        <f aca="false">$T4808*$U4808</f>
        <v>0</v>
      </c>
      <c r="W4808" s="7" t="n">
        <f aca="false">$T4808-$V4808</f>
        <v>488.46</v>
      </c>
      <c r="X4808" s="7" t="n">
        <v>127.43</v>
      </c>
      <c r="Y4808" s="7" t="n">
        <f aca="false">$R4808*$X4808</f>
        <v>254.86</v>
      </c>
      <c r="Z4808" s="7" t="n">
        <f aca="false">$W4808-$Y4808</f>
        <v>233.6</v>
      </c>
      <c r="AA4808" s="8" t="n">
        <f aca="false">IFERROR($Z4808/$W4808,0)</f>
        <v>0.478237726732998</v>
      </c>
      <c r="AB4808" s="2" t="s">
        <v>42</v>
      </c>
      <c r="AC4808" s="2" t="s">
        <v>43</v>
      </c>
    </row>
    <row r="4809" customFormat="false" ht="15" hidden="false" customHeight="false" outlineLevel="0" collapsed="false">
      <c r="A4809" s="2" t="s">
        <v>6231</v>
      </c>
      <c r="B4809" s="3" t="n">
        <v>45665</v>
      </c>
      <c r="C4809" s="4" t="n">
        <f aca="false">YEAR($B4809)</f>
        <v>2025</v>
      </c>
      <c r="D4809" s="4" t="n">
        <f aca="false">MONTH($B4809)</f>
        <v>1</v>
      </c>
      <c r="E4809" s="2" t="s">
        <v>30</v>
      </c>
      <c r="F4809" s="5" t="n">
        <f aca="false">ROUNDUP(MONTH($B4809)/3,0)</f>
        <v>1</v>
      </c>
      <c r="G4809" s="2" t="s">
        <v>1423</v>
      </c>
      <c r="H4809" s="2" t="s">
        <v>1424</v>
      </c>
      <c r="I4809" s="2" t="s">
        <v>177</v>
      </c>
      <c r="J4809" s="2" t="s">
        <v>89</v>
      </c>
      <c r="K4809" s="2" t="s">
        <v>97</v>
      </c>
      <c r="L4809" s="2" t="s">
        <v>98</v>
      </c>
      <c r="M4809" s="2" t="s">
        <v>135</v>
      </c>
      <c r="N4809" s="2" t="s">
        <v>51</v>
      </c>
      <c r="O4809" s="2" t="s">
        <v>52</v>
      </c>
      <c r="P4809" s="2" t="s">
        <v>83</v>
      </c>
      <c r="Q4809" s="2" t="s">
        <v>112</v>
      </c>
      <c r="R4809" s="6" t="n">
        <v>5</v>
      </c>
      <c r="S4809" s="7" t="n">
        <v>2386.72</v>
      </c>
      <c r="T4809" s="7" t="n">
        <f aca="false">$R4809*$S4809</f>
        <v>11933.6</v>
      </c>
      <c r="U4809" s="8" t="n">
        <v>0.1</v>
      </c>
      <c r="V4809" s="7" t="n">
        <f aca="false">$T4809*$U4809</f>
        <v>1193.36</v>
      </c>
      <c r="W4809" s="7" t="n">
        <f aca="false">$T4809-$V4809</f>
        <v>10740.24</v>
      </c>
      <c r="X4809" s="7" t="n">
        <v>1937.08</v>
      </c>
      <c r="Y4809" s="7" t="n">
        <f aca="false">$R4809*$X4809</f>
        <v>9685.4</v>
      </c>
      <c r="Z4809" s="7" t="n">
        <f aca="false">$W4809-$Y4809</f>
        <v>1054.84</v>
      </c>
      <c r="AA4809" s="8" t="n">
        <f aca="false">IFERROR($Z4809/$W4809,0)</f>
        <v>0.0982138201753405</v>
      </c>
      <c r="AB4809" s="2" t="s">
        <v>55</v>
      </c>
      <c r="AC4809" s="2" t="s">
        <v>43</v>
      </c>
    </row>
    <row r="4810" customFormat="false" ht="15" hidden="false" customHeight="false" outlineLevel="0" collapsed="false">
      <c r="A4810" s="2" t="s">
        <v>6232</v>
      </c>
      <c r="B4810" s="3" t="n">
        <v>45665</v>
      </c>
      <c r="C4810" s="4" t="n">
        <f aca="false">YEAR($B4810)</f>
        <v>2025</v>
      </c>
      <c r="D4810" s="4" t="n">
        <f aca="false">MONTH($B4810)</f>
        <v>1</v>
      </c>
      <c r="E4810" s="2" t="s">
        <v>30</v>
      </c>
      <c r="F4810" s="5" t="n">
        <f aca="false">ROUNDUP(MONTH($B4810)/3,0)</f>
        <v>1</v>
      </c>
      <c r="G4810" s="2" t="s">
        <v>45</v>
      </c>
      <c r="H4810" s="2" t="s">
        <v>46</v>
      </c>
      <c r="I4810" s="2" t="s">
        <v>33</v>
      </c>
      <c r="J4810" s="2" t="s">
        <v>47</v>
      </c>
      <c r="K4810" s="2" t="s">
        <v>48</v>
      </c>
      <c r="L4810" s="2" t="s">
        <v>49</v>
      </c>
      <c r="M4810" s="2" t="s">
        <v>168</v>
      </c>
      <c r="N4810" s="2" t="s">
        <v>51</v>
      </c>
      <c r="O4810" s="2" t="s">
        <v>114</v>
      </c>
      <c r="P4810" s="2" t="s">
        <v>119</v>
      </c>
      <c r="Q4810" s="2" t="s">
        <v>191</v>
      </c>
      <c r="R4810" s="6" t="n">
        <v>2</v>
      </c>
      <c r="S4810" s="7" t="n">
        <v>406.42</v>
      </c>
      <c r="T4810" s="7" t="n">
        <f aca="false">$R4810*$S4810</f>
        <v>812.84</v>
      </c>
      <c r="U4810" s="8" t="n">
        <v>0</v>
      </c>
      <c r="V4810" s="7" t="n">
        <f aca="false">$T4810*$U4810</f>
        <v>0</v>
      </c>
      <c r="W4810" s="7" t="n">
        <f aca="false">$T4810-$V4810</f>
        <v>812.84</v>
      </c>
      <c r="X4810" s="7" t="n">
        <v>237.51</v>
      </c>
      <c r="Y4810" s="7" t="n">
        <f aca="false">$R4810*$X4810</f>
        <v>475.02</v>
      </c>
      <c r="Z4810" s="7" t="n">
        <f aca="false">$W4810-$Y4810</f>
        <v>337.82</v>
      </c>
      <c r="AA4810" s="8" t="n">
        <f aca="false">IFERROR($Z4810/$W4810,0)</f>
        <v>0.415604547020324</v>
      </c>
      <c r="AB4810" s="2" t="s">
        <v>85</v>
      </c>
      <c r="AC4810" s="2" t="s">
        <v>43</v>
      </c>
    </row>
    <row r="4811" customFormat="false" ht="15" hidden="false" customHeight="false" outlineLevel="0" collapsed="false">
      <c r="A4811" s="2" t="s">
        <v>6233</v>
      </c>
      <c r="B4811" s="3" t="n">
        <v>45665</v>
      </c>
      <c r="C4811" s="4" t="n">
        <f aca="false">YEAR($B4811)</f>
        <v>2025</v>
      </c>
      <c r="D4811" s="4" t="n">
        <f aca="false">MONTH($B4811)</f>
        <v>1</v>
      </c>
      <c r="E4811" s="2" t="s">
        <v>30</v>
      </c>
      <c r="F4811" s="5" t="n">
        <f aca="false">ROUNDUP(MONTH($B4811)/3,0)</f>
        <v>1</v>
      </c>
      <c r="G4811" s="2" t="s">
        <v>656</v>
      </c>
      <c r="H4811" s="2" t="s">
        <v>657</v>
      </c>
      <c r="I4811" s="2" t="s">
        <v>33</v>
      </c>
      <c r="J4811" s="2" t="s">
        <v>89</v>
      </c>
      <c r="K4811" s="2" t="s">
        <v>124</v>
      </c>
      <c r="L4811" s="2" t="s">
        <v>125</v>
      </c>
      <c r="M4811" s="2" t="s">
        <v>99</v>
      </c>
      <c r="N4811" s="2" t="s">
        <v>51</v>
      </c>
      <c r="O4811" s="2" t="s">
        <v>114</v>
      </c>
      <c r="P4811" s="2" t="s">
        <v>119</v>
      </c>
      <c r="Q4811" s="2" t="s">
        <v>191</v>
      </c>
      <c r="R4811" s="6" t="n">
        <v>1</v>
      </c>
      <c r="S4811" s="7" t="n">
        <v>426.03</v>
      </c>
      <c r="T4811" s="7" t="n">
        <f aca="false">$R4811*$S4811</f>
        <v>426.03</v>
      </c>
      <c r="U4811" s="8" t="n">
        <v>0</v>
      </c>
      <c r="V4811" s="7" t="n">
        <f aca="false">$T4811*$U4811</f>
        <v>0</v>
      </c>
      <c r="W4811" s="7" t="n">
        <f aca="false">$T4811-$V4811</f>
        <v>426.03</v>
      </c>
      <c r="X4811" s="7" t="n">
        <v>219.15</v>
      </c>
      <c r="Y4811" s="7" t="n">
        <f aca="false">$R4811*$X4811</f>
        <v>219.15</v>
      </c>
      <c r="Z4811" s="7" t="n">
        <f aca="false">$W4811-$Y4811</f>
        <v>206.88</v>
      </c>
      <c r="AA4811" s="8" t="n">
        <f aca="false">IFERROR($Z4811/$W4811,0)</f>
        <v>0.485599605661573</v>
      </c>
      <c r="AB4811" s="2" t="s">
        <v>67</v>
      </c>
      <c r="AC4811" s="2" t="s">
        <v>43</v>
      </c>
    </row>
    <row r="4812" customFormat="false" ht="15" hidden="false" customHeight="false" outlineLevel="0" collapsed="false">
      <c r="A4812" s="2" t="s">
        <v>6234</v>
      </c>
      <c r="B4812" s="3" t="n">
        <v>45665</v>
      </c>
      <c r="C4812" s="4" t="n">
        <f aca="false">YEAR($B4812)</f>
        <v>2025</v>
      </c>
      <c r="D4812" s="4" t="n">
        <f aca="false">MONTH($B4812)</f>
        <v>1</v>
      </c>
      <c r="E4812" s="2" t="s">
        <v>30</v>
      </c>
      <c r="F4812" s="5" t="n">
        <f aca="false">ROUNDUP(MONTH($B4812)/3,0)</f>
        <v>1</v>
      </c>
      <c r="G4812" s="2" t="s">
        <v>294</v>
      </c>
      <c r="H4812" s="2" t="s">
        <v>200</v>
      </c>
      <c r="I4812" s="2" t="s">
        <v>33</v>
      </c>
      <c r="J4812" s="2" t="s">
        <v>59</v>
      </c>
      <c r="K4812" s="2" t="s">
        <v>210</v>
      </c>
      <c r="L4812" s="2" t="s">
        <v>211</v>
      </c>
      <c r="M4812" s="2" t="s">
        <v>131</v>
      </c>
      <c r="N4812" s="2" t="s">
        <v>63</v>
      </c>
      <c r="O4812" s="2" t="s">
        <v>171</v>
      </c>
      <c r="P4812" s="2" t="s">
        <v>172</v>
      </c>
      <c r="Q4812" s="2" t="s">
        <v>173</v>
      </c>
      <c r="R4812" s="6" t="n">
        <v>2</v>
      </c>
      <c r="S4812" s="7" t="n">
        <v>982.05</v>
      </c>
      <c r="T4812" s="7" t="n">
        <f aca="false">$R4812*$S4812</f>
        <v>1964.1</v>
      </c>
      <c r="U4812" s="8" t="n">
        <v>0.05</v>
      </c>
      <c r="V4812" s="7" t="n">
        <f aca="false">$T4812*$U4812</f>
        <v>98.205</v>
      </c>
      <c r="W4812" s="7" t="n">
        <f aca="false">$T4812-$V4812</f>
        <v>1865.895</v>
      </c>
      <c r="X4812" s="7" t="n">
        <v>616.42</v>
      </c>
      <c r="Y4812" s="7" t="n">
        <f aca="false">$R4812*$X4812</f>
        <v>1232.84</v>
      </c>
      <c r="Z4812" s="7" t="n">
        <f aca="false">$W4812-$Y4812</f>
        <v>633.055</v>
      </c>
      <c r="AA4812" s="8" t="n">
        <f aca="false">IFERROR($Z4812/$W4812,0)</f>
        <v>0.339276861774108</v>
      </c>
      <c r="AB4812" s="2" t="s">
        <v>85</v>
      </c>
      <c r="AC4812" s="2" t="s">
        <v>43</v>
      </c>
    </row>
    <row r="4813" customFormat="false" ht="15" hidden="false" customHeight="false" outlineLevel="0" collapsed="false">
      <c r="A4813" s="2" t="s">
        <v>6235</v>
      </c>
      <c r="B4813" s="3" t="n">
        <v>45665</v>
      </c>
      <c r="C4813" s="4" t="n">
        <f aca="false">YEAR($B4813)</f>
        <v>2025</v>
      </c>
      <c r="D4813" s="4" t="n">
        <f aca="false">MONTH($B4813)</f>
        <v>1</v>
      </c>
      <c r="E4813" s="2" t="s">
        <v>30</v>
      </c>
      <c r="F4813" s="5" t="n">
        <f aca="false">ROUNDUP(MONTH($B4813)/3,0)</f>
        <v>1</v>
      </c>
      <c r="G4813" s="2" t="s">
        <v>2087</v>
      </c>
      <c r="H4813" s="2" t="s">
        <v>2088</v>
      </c>
      <c r="I4813" s="2" t="s">
        <v>33</v>
      </c>
      <c r="J4813" s="2" t="s">
        <v>47</v>
      </c>
      <c r="K4813" s="2" t="s">
        <v>221</v>
      </c>
      <c r="L4813" s="2" t="s">
        <v>222</v>
      </c>
      <c r="M4813" s="2" t="s">
        <v>168</v>
      </c>
      <c r="N4813" s="2" t="s">
        <v>51</v>
      </c>
      <c r="O4813" s="2" t="s">
        <v>52</v>
      </c>
      <c r="P4813" s="2" t="s">
        <v>83</v>
      </c>
      <c r="Q4813" s="2" t="s">
        <v>84</v>
      </c>
      <c r="R4813" s="6" t="n">
        <v>3</v>
      </c>
      <c r="S4813" s="7" t="n">
        <v>4249.91</v>
      </c>
      <c r="T4813" s="7" t="n">
        <f aca="false">$R4813*$S4813</f>
        <v>12749.73</v>
      </c>
      <c r="U4813" s="8" t="n">
        <v>0.03</v>
      </c>
      <c r="V4813" s="7" t="n">
        <f aca="false">$T4813*$U4813</f>
        <v>382.4919</v>
      </c>
      <c r="W4813" s="7" t="n">
        <f aca="false">$T4813-$V4813</f>
        <v>12367.2381</v>
      </c>
      <c r="X4813" s="7" t="n">
        <v>3191.25</v>
      </c>
      <c r="Y4813" s="7" t="n">
        <f aca="false">$R4813*$X4813</f>
        <v>9573.75</v>
      </c>
      <c r="Z4813" s="7" t="n">
        <f aca="false">$W4813-$Y4813</f>
        <v>2793.4881</v>
      </c>
      <c r="AA4813" s="8" t="n">
        <f aca="false">IFERROR($Z4813/$W4813,0)</f>
        <v>0.225878088334048</v>
      </c>
      <c r="AB4813" s="2" t="s">
        <v>42</v>
      </c>
      <c r="AC4813" s="2" t="s">
        <v>43</v>
      </c>
    </row>
    <row r="4814" customFormat="false" ht="15" hidden="false" customHeight="false" outlineLevel="0" collapsed="false">
      <c r="A4814" s="2" t="s">
        <v>6236</v>
      </c>
      <c r="B4814" s="3" t="n">
        <v>45666</v>
      </c>
      <c r="C4814" s="4" t="n">
        <f aca="false">YEAR($B4814)</f>
        <v>2025</v>
      </c>
      <c r="D4814" s="4" t="n">
        <f aca="false">MONTH($B4814)</f>
        <v>1</v>
      </c>
      <c r="E4814" s="2" t="s">
        <v>30</v>
      </c>
      <c r="F4814" s="5" t="n">
        <f aca="false">ROUNDUP(MONTH($B4814)/3,0)</f>
        <v>1</v>
      </c>
      <c r="G4814" s="2" t="s">
        <v>1976</v>
      </c>
      <c r="H4814" s="2" t="s">
        <v>1977</v>
      </c>
      <c r="I4814" s="2" t="s">
        <v>33</v>
      </c>
      <c r="J4814" s="2" t="s">
        <v>47</v>
      </c>
      <c r="K4814" s="2" t="s">
        <v>48</v>
      </c>
      <c r="L4814" s="2" t="s">
        <v>49</v>
      </c>
      <c r="M4814" s="2" t="s">
        <v>156</v>
      </c>
      <c r="N4814" s="2" t="s">
        <v>38</v>
      </c>
      <c r="O4814" s="2" t="s">
        <v>114</v>
      </c>
      <c r="P4814" s="2" t="s">
        <v>234</v>
      </c>
      <c r="Q4814" s="2" t="s">
        <v>276</v>
      </c>
      <c r="R4814" s="6" t="n">
        <v>3</v>
      </c>
      <c r="S4814" s="7" t="n">
        <v>204.41</v>
      </c>
      <c r="T4814" s="7" t="n">
        <f aca="false">$R4814*$S4814</f>
        <v>613.23</v>
      </c>
      <c r="U4814" s="8" t="n">
        <v>0</v>
      </c>
      <c r="V4814" s="7" t="n">
        <f aca="false">$T4814*$U4814</f>
        <v>0</v>
      </c>
      <c r="W4814" s="7" t="n">
        <f aca="false">$T4814-$V4814</f>
        <v>613.23</v>
      </c>
      <c r="X4814" s="7" t="n">
        <v>114.1</v>
      </c>
      <c r="Y4814" s="7" t="n">
        <f aca="false">$R4814*$X4814</f>
        <v>342.3</v>
      </c>
      <c r="Z4814" s="7" t="n">
        <f aca="false">$W4814-$Y4814</f>
        <v>270.93</v>
      </c>
      <c r="AA4814" s="8" t="n">
        <f aca="false">IFERROR($Z4814/$W4814,0)</f>
        <v>0.441808130717675</v>
      </c>
      <c r="AB4814" s="2" t="s">
        <v>42</v>
      </c>
      <c r="AC4814" s="2" t="s">
        <v>43</v>
      </c>
    </row>
    <row r="4815" customFormat="false" ht="15" hidden="false" customHeight="false" outlineLevel="0" collapsed="false">
      <c r="A4815" s="2" t="s">
        <v>6237</v>
      </c>
      <c r="B4815" s="3" t="n">
        <v>45666</v>
      </c>
      <c r="C4815" s="4" t="n">
        <f aca="false">YEAR($B4815)</f>
        <v>2025</v>
      </c>
      <c r="D4815" s="4" t="n">
        <f aca="false">MONTH($B4815)</f>
        <v>1</v>
      </c>
      <c r="E4815" s="2" t="s">
        <v>30</v>
      </c>
      <c r="F4815" s="5" t="n">
        <f aca="false">ROUNDUP(MONTH($B4815)/3,0)</f>
        <v>1</v>
      </c>
      <c r="G4815" s="2" t="s">
        <v>2948</v>
      </c>
      <c r="H4815" s="2" t="s">
        <v>2949</v>
      </c>
      <c r="I4815" s="2" t="s">
        <v>177</v>
      </c>
      <c r="J4815" s="2" t="s">
        <v>89</v>
      </c>
      <c r="K4815" s="2" t="s">
        <v>97</v>
      </c>
      <c r="L4815" s="2" t="s">
        <v>98</v>
      </c>
      <c r="M4815" s="2" t="s">
        <v>99</v>
      </c>
      <c r="N4815" s="2" t="s">
        <v>63</v>
      </c>
      <c r="O4815" s="2" t="s">
        <v>52</v>
      </c>
      <c r="P4815" s="2" t="s">
        <v>83</v>
      </c>
      <c r="Q4815" s="2" t="s">
        <v>178</v>
      </c>
      <c r="R4815" s="6" t="n">
        <v>6</v>
      </c>
      <c r="S4815" s="7" t="n">
        <v>3150.5</v>
      </c>
      <c r="T4815" s="7" t="n">
        <f aca="false">$R4815*$S4815</f>
        <v>18903</v>
      </c>
      <c r="U4815" s="8" t="n">
        <v>0.07</v>
      </c>
      <c r="V4815" s="7" t="n">
        <f aca="false">$T4815*$U4815</f>
        <v>1323.21</v>
      </c>
      <c r="W4815" s="7" t="n">
        <f aca="false">$T4815-$V4815</f>
        <v>17579.79</v>
      </c>
      <c r="X4815" s="7" t="n">
        <v>2299.39</v>
      </c>
      <c r="Y4815" s="7" t="n">
        <f aca="false">$R4815*$X4815</f>
        <v>13796.34</v>
      </c>
      <c r="Z4815" s="7" t="n">
        <f aca="false">$W4815-$Y4815</f>
        <v>3783.45</v>
      </c>
      <c r="AA4815" s="8" t="n">
        <f aca="false">IFERROR($Z4815/$W4815,0)</f>
        <v>0.215215881418379</v>
      </c>
      <c r="AB4815" s="2" t="s">
        <v>67</v>
      </c>
      <c r="AC4815" s="2" t="s">
        <v>43</v>
      </c>
    </row>
    <row r="4816" customFormat="false" ht="15" hidden="false" customHeight="false" outlineLevel="0" collapsed="false">
      <c r="A4816" s="2" t="s">
        <v>6238</v>
      </c>
      <c r="B4816" s="3" t="n">
        <v>45666</v>
      </c>
      <c r="C4816" s="4" t="n">
        <f aca="false">YEAR($B4816)</f>
        <v>2025</v>
      </c>
      <c r="D4816" s="4" t="n">
        <f aca="false">MONTH($B4816)</f>
        <v>1</v>
      </c>
      <c r="E4816" s="2" t="s">
        <v>30</v>
      </c>
      <c r="F4816" s="5" t="n">
        <f aca="false">ROUNDUP(MONTH($B4816)/3,0)</f>
        <v>1</v>
      </c>
      <c r="G4816" s="2" t="s">
        <v>45</v>
      </c>
      <c r="H4816" s="2" t="s">
        <v>46</v>
      </c>
      <c r="I4816" s="2" t="s">
        <v>33</v>
      </c>
      <c r="J4816" s="2" t="s">
        <v>47</v>
      </c>
      <c r="K4816" s="2" t="s">
        <v>48</v>
      </c>
      <c r="L4816" s="2" t="s">
        <v>49</v>
      </c>
      <c r="M4816" s="2" t="s">
        <v>118</v>
      </c>
      <c r="N4816" s="2" t="s">
        <v>51</v>
      </c>
      <c r="O4816" s="2" t="s">
        <v>64</v>
      </c>
      <c r="P4816" s="2" t="s">
        <v>342</v>
      </c>
      <c r="Q4816" s="2" t="s">
        <v>389</v>
      </c>
      <c r="R4816" s="6" t="n">
        <v>3</v>
      </c>
      <c r="S4816" s="7" t="n">
        <v>3489.29</v>
      </c>
      <c r="T4816" s="7" t="n">
        <f aca="false">$R4816*$S4816</f>
        <v>10467.87</v>
      </c>
      <c r="U4816" s="8" t="n">
        <v>0.03</v>
      </c>
      <c r="V4816" s="7" t="n">
        <f aca="false">$T4816*$U4816</f>
        <v>314.0361</v>
      </c>
      <c r="W4816" s="7" t="n">
        <f aca="false">$T4816-$V4816</f>
        <v>10153.8339</v>
      </c>
      <c r="X4816" s="7" t="n">
        <v>2931.35</v>
      </c>
      <c r="Y4816" s="7" t="n">
        <f aca="false">$R4816*$X4816</f>
        <v>8794.05</v>
      </c>
      <c r="Z4816" s="7" t="n">
        <f aca="false">$W4816-$Y4816</f>
        <v>1359.7839</v>
      </c>
      <c r="AA4816" s="8" t="n">
        <f aca="false">IFERROR($Z4816/$W4816,0)</f>
        <v>0.133918272978643</v>
      </c>
      <c r="AB4816" s="2" t="s">
        <v>85</v>
      </c>
      <c r="AC4816" s="2" t="s">
        <v>43</v>
      </c>
    </row>
    <row r="4817" customFormat="false" ht="15" hidden="false" customHeight="false" outlineLevel="0" collapsed="false">
      <c r="A4817" s="2" t="s">
        <v>6239</v>
      </c>
      <c r="B4817" s="3" t="n">
        <v>45666</v>
      </c>
      <c r="C4817" s="4" t="n">
        <f aca="false">YEAR($B4817)</f>
        <v>2025</v>
      </c>
      <c r="D4817" s="4" t="n">
        <f aca="false">MONTH($B4817)</f>
        <v>1</v>
      </c>
      <c r="E4817" s="2" t="s">
        <v>30</v>
      </c>
      <c r="F4817" s="5" t="n">
        <f aca="false">ROUNDUP(MONTH($B4817)/3,0)</f>
        <v>1</v>
      </c>
      <c r="G4817" s="2" t="s">
        <v>1319</v>
      </c>
      <c r="H4817" s="2" t="s">
        <v>738</v>
      </c>
      <c r="I4817" s="2" t="s">
        <v>33</v>
      </c>
      <c r="J4817" s="2" t="s">
        <v>47</v>
      </c>
      <c r="K4817" s="2" t="s">
        <v>48</v>
      </c>
      <c r="L4817" s="2" t="s">
        <v>155</v>
      </c>
      <c r="M4817" s="2" t="s">
        <v>105</v>
      </c>
      <c r="N4817" s="2" t="s">
        <v>63</v>
      </c>
      <c r="O4817" s="2" t="s">
        <v>114</v>
      </c>
      <c r="P4817" s="2" t="s">
        <v>234</v>
      </c>
      <c r="Q4817" s="2" t="s">
        <v>276</v>
      </c>
      <c r="R4817" s="6" t="n">
        <v>3</v>
      </c>
      <c r="S4817" s="7" t="n">
        <v>193.22</v>
      </c>
      <c r="T4817" s="7" t="n">
        <f aca="false">$R4817*$S4817</f>
        <v>579.66</v>
      </c>
      <c r="U4817" s="8" t="n">
        <v>0.2</v>
      </c>
      <c r="V4817" s="7" t="n">
        <f aca="false">$T4817*$U4817</f>
        <v>115.932</v>
      </c>
      <c r="W4817" s="7" t="n">
        <f aca="false">$T4817-$V4817</f>
        <v>463.728</v>
      </c>
      <c r="X4817" s="7" t="n">
        <v>98.39</v>
      </c>
      <c r="Y4817" s="7" t="n">
        <f aca="false">$R4817*$X4817</f>
        <v>295.17</v>
      </c>
      <c r="Z4817" s="7" t="n">
        <f aca="false">$W4817-$Y4817</f>
        <v>168.558</v>
      </c>
      <c r="AA4817" s="8" t="n">
        <f aca="false">IFERROR($Z4817/$W4817,0)</f>
        <v>0.363484628920402</v>
      </c>
      <c r="AB4817" s="2" t="s">
        <v>85</v>
      </c>
      <c r="AC4817" s="2" t="s">
        <v>43</v>
      </c>
    </row>
    <row r="4818" customFormat="false" ht="15" hidden="false" customHeight="false" outlineLevel="0" collapsed="false">
      <c r="A4818" s="2" t="s">
        <v>6240</v>
      </c>
      <c r="B4818" s="3" t="n">
        <v>45666</v>
      </c>
      <c r="C4818" s="4" t="n">
        <f aca="false">YEAR($B4818)</f>
        <v>2025</v>
      </c>
      <c r="D4818" s="4" t="n">
        <f aca="false">MONTH($B4818)</f>
        <v>1</v>
      </c>
      <c r="E4818" s="2" t="s">
        <v>30</v>
      </c>
      <c r="F4818" s="5" t="n">
        <f aca="false">ROUNDUP(MONTH($B4818)/3,0)</f>
        <v>1</v>
      </c>
      <c r="G4818" s="2" t="s">
        <v>608</v>
      </c>
      <c r="H4818" s="2" t="s">
        <v>609</v>
      </c>
      <c r="I4818" s="2" t="s">
        <v>104</v>
      </c>
      <c r="J4818" s="2" t="s">
        <v>59</v>
      </c>
      <c r="K4818" s="2" t="s">
        <v>71</v>
      </c>
      <c r="L4818" s="2" t="s">
        <v>72</v>
      </c>
      <c r="M4818" s="2" t="s">
        <v>62</v>
      </c>
      <c r="N4818" s="2" t="s">
        <v>38</v>
      </c>
      <c r="O4818" s="2" t="s">
        <v>171</v>
      </c>
      <c r="P4818" s="2" t="s">
        <v>180</v>
      </c>
      <c r="Q4818" s="2" t="s">
        <v>449</v>
      </c>
      <c r="R4818" s="6" t="n">
        <v>7</v>
      </c>
      <c r="S4818" s="7" t="n">
        <v>823.56</v>
      </c>
      <c r="T4818" s="7" t="n">
        <f aca="false">$R4818*$S4818</f>
        <v>5764.92</v>
      </c>
      <c r="U4818" s="8" t="n">
        <v>0.1</v>
      </c>
      <c r="V4818" s="7" t="n">
        <f aca="false">$T4818*$U4818</f>
        <v>576.492</v>
      </c>
      <c r="W4818" s="7" t="n">
        <f aca="false">$T4818-$V4818</f>
        <v>5188.428</v>
      </c>
      <c r="X4818" s="7" t="n">
        <v>531.81</v>
      </c>
      <c r="Y4818" s="7" t="n">
        <f aca="false">$R4818*$X4818</f>
        <v>3722.67</v>
      </c>
      <c r="Z4818" s="7" t="n">
        <f aca="false">$W4818-$Y4818</f>
        <v>1465.758</v>
      </c>
      <c r="AA4818" s="8" t="n">
        <f aca="false">IFERROR($Z4818/$W4818,0)</f>
        <v>0.28250522123464</v>
      </c>
      <c r="AB4818" s="2" t="s">
        <v>85</v>
      </c>
      <c r="AC4818" s="2" t="s">
        <v>43</v>
      </c>
    </row>
    <row r="4819" customFormat="false" ht="15" hidden="false" customHeight="false" outlineLevel="0" collapsed="false">
      <c r="A4819" s="2" t="s">
        <v>6241</v>
      </c>
      <c r="B4819" s="3" t="n">
        <v>45666</v>
      </c>
      <c r="C4819" s="4" t="n">
        <f aca="false">YEAR($B4819)</f>
        <v>2025</v>
      </c>
      <c r="D4819" s="4" t="n">
        <f aca="false">MONTH($B4819)</f>
        <v>1</v>
      </c>
      <c r="E4819" s="2" t="s">
        <v>30</v>
      </c>
      <c r="F4819" s="5" t="n">
        <f aca="false">ROUNDUP(MONTH($B4819)/3,0)</f>
        <v>1</v>
      </c>
      <c r="G4819" s="2" t="s">
        <v>3470</v>
      </c>
      <c r="H4819" s="2" t="s">
        <v>1358</v>
      </c>
      <c r="I4819" s="2" t="s">
        <v>104</v>
      </c>
      <c r="J4819" s="2" t="s">
        <v>89</v>
      </c>
      <c r="K4819" s="2" t="s">
        <v>124</v>
      </c>
      <c r="L4819" s="2" t="s">
        <v>125</v>
      </c>
      <c r="M4819" s="2" t="s">
        <v>135</v>
      </c>
      <c r="N4819" s="2" t="s">
        <v>51</v>
      </c>
      <c r="O4819" s="2" t="s">
        <v>114</v>
      </c>
      <c r="P4819" s="2" t="s">
        <v>119</v>
      </c>
      <c r="Q4819" s="2" t="s">
        <v>191</v>
      </c>
      <c r="R4819" s="6" t="n">
        <v>5</v>
      </c>
      <c r="S4819" s="7" t="n">
        <v>431.19</v>
      </c>
      <c r="T4819" s="7" t="n">
        <f aca="false">$R4819*$S4819</f>
        <v>2155.95</v>
      </c>
      <c r="U4819" s="8" t="n">
        <v>0</v>
      </c>
      <c r="V4819" s="7" t="n">
        <f aca="false">$T4819*$U4819</f>
        <v>0</v>
      </c>
      <c r="W4819" s="7" t="n">
        <f aca="false">$T4819-$V4819</f>
        <v>2155.95</v>
      </c>
      <c r="X4819" s="7" t="n">
        <v>220.66</v>
      </c>
      <c r="Y4819" s="7" t="n">
        <f aca="false">$R4819*$X4819</f>
        <v>1103.3</v>
      </c>
      <c r="Z4819" s="7" t="n">
        <f aca="false">$W4819-$Y4819</f>
        <v>1052.65</v>
      </c>
      <c r="AA4819" s="8" t="n">
        <f aca="false">IFERROR($Z4819/$W4819,0)</f>
        <v>0.488253438159512</v>
      </c>
      <c r="AB4819" s="2" t="s">
        <v>76</v>
      </c>
      <c r="AC4819" s="2" t="s">
        <v>43</v>
      </c>
    </row>
    <row r="4820" customFormat="false" ht="15" hidden="false" customHeight="false" outlineLevel="0" collapsed="false">
      <c r="A4820" s="2" t="s">
        <v>6242</v>
      </c>
      <c r="B4820" s="3" t="n">
        <v>45666</v>
      </c>
      <c r="C4820" s="4" t="n">
        <f aca="false">YEAR($B4820)</f>
        <v>2025</v>
      </c>
      <c r="D4820" s="4" t="n">
        <f aca="false">MONTH($B4820)</f>
        <v>1</v>
      </c>
      <c r="E4820" s="2" t="s">
        <v>30</v>
      </c>
      <c r="F4820" s="5" t="n">
        <f aca="false">ROUNDUP(MONTH($B4820)/3,0)</f>
        <v>1</v>
      </c>
      <c r="G4820" s="2" t="s">
        <v>6243</v>
      </c>
      <c r="H4820" s="2" t="s">
        <v>2854</v>
      </c>
      <c r="I4820" s="2" t="s">
        <v>33</v>
      </c>
      <c r="J4820" s="2" t="s">
        <v>34</v>
      </c>
      <c r="K4820" s="2" t="s">
        <v>230</v>
      </c>
      <c r="L4820" s="2" t="s">
        <v>231</v>
      </c>
      <c r="M4820" s="2" t="s">
        <v>82</v>
      </c>
      <c r="N4820" s="2" t="s">
        <v>151</v>
      </c>
      <c r="O4820" s="2" t="s">
        <v>52</v>
      </c>
      <c r="P4820" s="2" t="s">
        <v>53</v>
      </c>
      <c r="Q4820" s="2" t="s">
        <v>54</v>
      </c>
      <c r="R4820" s="6" t="n">
        <v>3</v>
      </c>
      <c r="S4820" s="7" t="n">
        <v>3079.99</v>
      </c>
      <c r="T4820" s="7" t="n">
        <f aca="false">$R4820*$S4820</f>
        <v>9239.97</v>
      </c>
      <c r="U4820" s="8" t="n">
        <v>0.05</v>
      </c>
      <c r="V4820" s="7" t="n">
        <f aca="false">$T4820*$U4820</f>
        <v>461.9985</v>
      </c>
      <c r="W4820" s="7" t="n">
        <f aca="false">$T4820-$V4820</f>
        <v>8777.9715</v>
      </c>
      <c r="X4820" s="7" t="n">
        <v>2232.93</v>
      </c>
      <c r="Y4820" s="7" t="n">
        <f aca="false">$R4820*$X4820</f>
        <v>6698.79</v>
      </c>
      <c r="Z4820" s="7" t="n">
        <f aca="false">$W4820-$Y4820</f>
        <v>2079.1815</v>
      </c>
      <c r="AA4820" s="8" t="n">
        <f aca="false">IFERROR($Z4820/$W4820,0)</f>
        <v>0.236863550992391</v>
      </c>
      <c r="AB4820" s="2" t="s">
        <v>85</v>
      </c>
      <c r="AC4820" s="2" t="s">
        <v>43</v>
      </c>
    </row>
    <row r="4821" customFormat="false" ht="15" hidden="false" customHeight="false" outlineLevel="0" collapsed="false">
      <c r="A4821" s="2" t="s">
        <v>6244</v>
      </c>
      <c r="B4821" s="3" t="n">
        <v>45666</v>
      </c>
      <c r="C4821" s="4" t="n">
        <f aca="false">YEAR($B4821)</f>
        <v>2025</v>
      </c>
      <c r="D4821" s="4" t="n">
        <f aca="false">MONTH($B4821)</f>
        <v>1</v>
      </c>
      <c r="E4821" s="2" t="s">
        <v>30</v>
      </c>
      <c r="F4821" s="5" t="n">
        <f aca="false">ROUNDUP(MONTH($B4821)/3,0)</f>
        <v>1</v>
      </c>
      <c r="G4821" s="2" t="s">
        <v>1362</v>
      </c>
      <c r="H4821" s="2" t="s">
        <v>1363</v>
      </c>
      <c r="I4821" s="2" t="s">
        <v>33</v>
      </c>
      <c r="J4821" s="2" t="s">
        <v>89</v>
      </c>
      <c r="K4821" s="2" t="s">
        <v>124</v>
      </c>
      <c r="L4821" s="2" t="s">
        <v>125</v>
      </c>
      <c r="M4821" s="2" t="s">
        <v>92</v>
      </c>
      <c r="N4821" s="2" t="s">
        <v>63</v>
      </c>
      <c r="O4821" s="2" t="s">
        <v>52</v>
      </c>
      <c r="P4821" s="2" t="s">
        <v>83</v>
      </c>
      <c r="Q4821" s="2" t="s">
        <v>84</v>
      </c>
      <c r="R4821" s="6" t="n">
        <v>2</v>
      </c>
      <c r="S4821" s="7" t="n">
        <v>4059.19</v>
      </c>
      <c r="T4821" s="7" t="n">
        <f aca="false">$R4821*$S4821</f>
        <v>8118.38</v>
      </c>
      <c r="U4821" s="8" t="n">
        <v>0.03</v>
      </c>
      <c r="V4821" s="7" t="n">
        <f aca="false">$T4821*$U4821</f>
        <v>243.5514</v>
      </c>
      <c r="W4821" s="7" t="n">
        <f aca="false">$T4821-$V4821</f>
        <v>7874.8286</v>
      </c>
      <c r="X4821" s="7" t="n">
        <v>2986.14</v>
      </c>
      <c r="Y4821" s="7" t="n">
        <f aca="false">$R4821*$X4821</f>
        <v>5972.28</v>
      </c>
      <c r="Z4821" s="7" t="n">
        <f aca="false">$W4821-$Y4821</f>
        <v>1902.5486</v>
      </c>
      <c r="AA4821" s="8" t="n">
        <f aca="false">IFERROR($Z4821/$W4821,0)</f>
        <v>0.241598731431437</v>
      </c>
      <c r="AB4821" s="2" t="s">
        <v>42</v>
      </c>
      <c r="AC4821" s="2" t="s">
        <v>43</v>
      </c>
    </row>
    <row r="4822" customFormat="false" ht="15" hidden="false" customHeight="false" outlineLevel="0" collapsed="false">
      <c r="A4822" s="2" t="s">
        <v>6245</v>
      </c>
      <c r="B4822" s="3" t="n">
        <v>45666</v>
      </c>
      <c r="C4822" s="4" t="n">
        <f aca="false">YEAR($B4822)</f>
        <v>2025</v>
      </c>
      <c r="D4822" s="4" t="n">
        <f aca="false">MONTH($B4822)</f>
        <v>1</v>
      </c>
      <c r="E4822" s="2" t="s">
        <v>30</v>
      </c>
      <c r="F4822" s="5" t="n">
        <f aca="false">ROUNDUP(MONTH($B4822)/3,0)</f>
        <v>1</v>
      </c>
      <c r="G4822" s="2" t="s">
        <v>4086</v>
      </c>
      <c r="H4822" s="2" t="s">
        <v>1181</v>
      </c>
      <c r="I4822" s="2" t="s">
        <v>33</v>
      </c>
      <c r="J4822" s="2" t="s">
        <v>47</v>
      </c>
      <c r="K4822" s="2" t="s">
        <v>48</v>
      </c>
      <c r="L4822" s="2" t="s">
        <v>155</v>
      </c>
      <c r="M4822" s="2" t="s">
        <v>118</v>
      </c>
      <c r="N4822" s="2" t="s">
        <v>63</v>
      </c>
      <c r="O4822" s="2" t="s">
        <v>114</v>
      </c>
      <c r="P4822" s="2" t="s">
        <v>234</v>
      </c>
      <c r="Q4822" s="2" t="s">
        <v>235</v>
      </c>
      <c r="R4822" s="6" t="n">
        <v>3</v>
      </c>
      <c r="S4822" s="7" t="n">
        <v>234.22</v>
      </c>
      <c r="T4822" s="7" t="n">
        <f aca="false">$R4822*$S4822</f>
        <v>702.66</v>
      </c>
      <c r="U4822" s="8" t="n">
        <v>0.08</v>
      </c>
      <c r="V4822" s="7" t="n">
        <f aca="false">$T4822*$U4822</f>
        <v>56.2128</v>
      </c>
      <c r="W4822" s="7" t="n">
        <f aca="false">$T4822-$V4822</f>
        <v>646.4472</v>
      </c>
      <c r="X4822" s="7" t="n">
        <v>123.21</v>
      </c>
      <c r="Y4822" s="7" t="n">
        <f aca="false">$R4822*$X4822</f>
        <v>369.63</v>
      </c>
      <c r="Z4822" s="7" t="n">
        <f aca="false">$W4822-$Y4822</f>
        <v>276.8172</v>
      </c>
      <c r="AA4822" s="8" t="n">
        <f aca="false">IFERROR($Z4822/$W4822,0)</f>
        <v>0.428213162652727</v>
      </c>
      <c r="AB4822" s="2" t="s">
        <v>85</v>
      </c>
      <c r="AC4822" s="2" t="s">
        <v>43</v>
      </c>
    </row>
    <row r="4823" customFormat="false" ht="15" hidden="false" customHeight="false" outlineLevel="0" collapsed="false">
      <c r="A4823" s="2" t="s">
        <v>6246</v>
      </c>
      <c r="B4823" s="3" t="n">
        <v>45666</v>
      </c>
      <c r="C4823" s="4" t="n">
        <f aca="false">YEAR($B4823)</f>
        <v>2025</v>
      </c>
      <c r="D4823" s="4" t="n">
        <f aca="false">MONTH($B4823)</f>
        <v>1</v>
      </c>
      <c r="E4823" s="2" t="s">
        <v>30</v>
      </c>
      <c r="F4823" s="5" t="n">
        <f aca="false">ROUNDUP(MONTH($B4823)/3,0)</f>
        <v>1</v>
      </c>
      <c r="G4823" s="2" t="s">
        <v>939</v>
      </c>
      <c r="H4823" s="2" t="s">
        <v>940</v>
      </c>
      <c r="I4823" s="2" t="s">
        <v>33</v>
      </c>
      <c r="J4823" s="2" t="s">
        <v>47</v>
      </c>
      <c r="K4823" s="2" t="s">
        <v>48</v>
      </c>
      <c r="L4823" s="2" t="s">
        <v>49</v>
      </c>
      <c r="M4823" s="2" t="s">
        <v>50</v>
      </c>
      <c r="N4823" s="2" t="s">
        <v>63</v>
      </c>
      <c r="O4823" s="2" t="s">
        <v>114</v>
      </c>
      <c r="P4823" s="2" t="s">
        <v>115</v>
      </c>
      <c r="Q4823" s="2" t="s">
        <v>377</v>
      </c>
      <c r="R4823" s="6" t="n">
        <v>3</v>
      </c>
      <c r="S4823" s="7" t="n">
        <v>264.49</v>
      </c>
      <c r="T4823" s="7" t="n">
        <f aca="false">$R4823*$S4823</f>
        <v>793.47</v>
      </c>
      <c r="U4823" s="8" t="n">
        <v>0.15</v>
      </c>
      <c r="V4823" s="7" t="n">
        <f aca="false">$T4823*$U4823</f>
        <v>119.0205</v>
      </c>
      <c r="W4823" s="7" t="n">
        <f aca="false">$T4823-$V4823</f>
        <v>674.4495</v>
      </c>
      <c r="X4823" s="7" t="n">
        <v>124.02</v>
      </c>
      <c r="Y4823" s="7" t="n">
        <f aca="false">$R4823*$X4823</f>
        <v>372.06</v>
      </c>
      <c r="Z4823" s="7" t="n">
        <f aca="false">$W4823-$Y4823</f>
        <v>302.3895</v>
      </c>
      <c r="AA4823" s="8" t="n">
        <f aca="false">IFERROR($Z4823/$W4823,0)</f>
        <v>0.448350098858402</v>
      </c>
      <c r="AB4823" s="2" t="s">
        <v>42</v>
      </c>
      <c r="AC4823" s="2" t="s">
        <v>43</v>
      </c>
    </row>
    <row r="4824" customFormat="false" ht="15" hidden="false" customHeight="false" outlineLevel="0" collapsed="false">
      <c r="A4824" s="2" t="s">
        <v>6247</v>
      </c>
      <c r="B4824" s="3" t="n">
        <v>45666</v>
      </c>
      <c r="C4824" s="4" t="n">
        <f aca="false">YEAR($B4824)</f>
        <v>2025</v>
      </c>
      <c r="D4824" s="4" t="n">
        <f aca="false">MONTH($B4824)</f>
        <v>1</v>
      </c>
      <c r="E4824" s="2" t="s">
        <v>30</v>
      </c>
      <c r="F4824" s="5" t="n">
        <f aca="false">ROUNDUP(MONTH($B4824)/3,0)</f>
        <v>1</v>
      </c>
      <c r="G4824" s="2" t="s">
        <v>4149</v>
      </c>
      <c r="H4824" s="2" t="s">
        <v>4150</v>
      </c>
      <c r="I4824" s="2" t="s">
        <v>33</v>
      </c>
      <c r="J4824" s="2" t="s">
        <v>59</v>
      </c>
      <c r="K4824" s="2" t="s">
        <v>140</v>
      </c>
      <c r="L4824" s="2" t="s">
        <v>141</v>
      </c>
      <c r="M4824" s="2" t="s">
        <v>131</v>
      </c>
      <c r="N4824" s="2" t="s">
        <v>38</v>
      </c>
      <c r="O4824" s="2" t="s">
        <v>171</v>
      </c>
      <c r="P4824" s="2" t="s">
        <v>172</v>
      </c>
      <c r="Q4824" s="2" t="s">
        <v>173</v>
      </c>
      <c r="R4824" s="6" t="n">
        <v>1</v>
      </c>
      <c r="S4824" s="7" t="n">
        <v>906.92</v>
      </c>
      <c r="T4824" s="7" t="n">
        <f aca="false">$R4824*$S4824</f>
        <v>906.92</v>
      </c>
      <c r="U4824" s="8" t="n">
        <v>0</v>
      </c>
      <c r="V4824" s="7" t="n">
        <f aca="false">$T4824*$U4824</f>
        <v>0</v>
      </c>
      <c r="W4824" s="7" t="n">
        <f aca="false">$T4824-$V4824</f>
        <v>906.92</v>
      </c>
      <c r="X4824" s="7" t="n">
        <v>508.8</v>
      </c>
      <c r="Y4824" s="7" t="n">
        <f aca="false">$R4824*$X4824</f>
        <v>508.8</v>
      </c>
      <c r="Z4824" s="7" t="n">
        <f aca="false">$W4824-$Y4824</f>
        <v>398.12</v>
      </c>
      <c r="AA4824" s="8" t="n">
        <f aca="false">IFERROR($Z4824/$W4824,0)</f>
        <v>0.43898028492039</v>
      </c>
      <c r="AB4824" s="2" t="s">
        <v>85</v>
      </c>
      <c r="AC4824" s="2" t="s">
        <v>43</v>
      </c>
    </row>
    <row r="4825" customFormat="false" ht="15" hidden="false" customHeight="false" outlineLevel="0" collapsed="false">
      <c r="A4825" s="2" t="s">
        <v>6248</v>
      </c>
      <c r="B4825" s="3" t="n">
        <v>45667</v>
      </c>
      <c r="C4825" s="4" t="n">
        <f aca="false">YEAR($B4825)</f>
        <v>2025</v>
      </c>
      <c r="D4825" s="4" t="n">
        <f aca="false">MONTH($B4825)</f>
        <v>1</v>
      </c>
      <c r="E4825" s="2" t="s">
        <v>30</v>
      </c>
      <c r="F4825" s="5" t="n">
        <f aca="false">ROUNDUP(MONTH($B4825)/3,0)</f>
        <v>1</v>
      </c>
      <c r="G4825" s="2" t="s">
        <v>109</v>
      </c>
      <c r="H4825" s="2" t="s">
        <v>110</v>
      </c>
      <c r="I4825" s="2" t="s">
        <v>33</v>
      </c>
      <c r="J4825" s="2" t="s">
        <v>89</v>
      </c>
      <c r="K4825" s="2" t="s">
        <v>97</v>
      </c>
      <c r="L4825" s="2" t="s">
        <v>111</v>
      </c>
      <c r="M4825" s="2" t="s">
        <v>135</v>
      </c>
      <c r="N4825" s="2" t="s">
        <v>63</v>
      </c>
      <c r="O4825" s="2" t="s">
        <v>171</v>
      </c>
      <c r="P4825" s="2" t="s">
        <v>172</v>
      </c>
      <c r="Q4825" s="2" t="s">
        <v>223</v>
      </c>
      <c r="R4825" s="6" t="n">
        <v>1</v>
      </c>
      <c r="S4825" s="7" t="n">
        <v>587.45</v>
      </c>
      <c r="T4825" s="7" t="n">
        <f aca="false">$R4825*$S4825</f>
        <v>587.45</v>
      </c>
      <c r="U4825" s="8" t="n">
        <v>0.05</v>
      </c>
      <c r="V4825" s="7" t="n">
        <f aca="false">$T4825*$U4825</f>
        <v>29.3725</v>
      </c>
      <c r="W4825" s="7" t="n">
        <f aca="false">$T4825-$V4825</f>
        <v>558.0775</v>
      </c>
      <c r="X4825" s="7" t="n">
        <v>365.73</v>
      </c>
      <c r="Y4825" s="7" t="n">
        <f aca="false">$R4825*$X4825</f>
        <v>365.73</v>
      </c>
      <c r="Z4825" s="7" t="n">
        <f aca="false">$W4825-$Y4825</f>
        <v>192.3475</v>
      </c>
      <c r="AA4825" s="8" t="n">
        <f aca="false">IFERROR($Z4825/$W4825,0)</f>
        <v>0.344660911790925</v>
      </c>
      <c r="AB4825" s="2" t="s">
        <v>85</v>
      </c>
      <c r="AC4825" s="2" t="s">
        <v>43</v>
      </c>
    </row>
    <row r="4826" customFormat="false" ht="15" hidden="false" customHeight="false" outlineLevel="0" collapsed="false">
      <c r="A4826" s="2" t="s">
        <v>6249</v>
      </c>
      <c r="B4826" s="3" t="n">
        <v>45667</v>
      </c>
      <c r="C4826" s="4" t="n">
        <f aca="false">YEAR($B4826)</f>
        <v>2025</v>
      </c>
      <c r="D4826" s="4" t="n">
        <f aca="false">MONTH($B4826)</f>
        <v>1</v>
      </c>
      <c r="E4826" s="2" t="s">
        <v>30</v>
      </c>
      <c r="F4826" s="5" t="n">
        <f aca="false">ROUNDUP(MONTH($B4826)/3,0)</f>
        <v>1</v>
      </c>
      <c r="G4826" s="2" t="s">
        <v>603</v>
      </c>
      <c r="H4826" s="2" t="s">
        <v>604</v>
      </c>
      <c r="I4826" s="2" t="s">
        <v>33</v>
      </c>
      <c r="J4826" s="2" t="s">
        <v>89</v>
      </c>
      <c r="K4826" s="2" t="s">
        <v>90</v>
      </c>
      <c r="L4826" s="2" t="s">
        <v>161</v>
      </c>
      <c r="M4826" s="2" t="s">
        <v>135</v>
      </c>
      <c r="N4826" s="2" t="s">
        <v>51</v>
      </c>
      <c r="O4826" s="2" t="s">
        <v>64</v>
      </c>
      <c r="P4826" s="2" t="s">
        <v>65</v>
      </c>
      <c r="Q4826" s="2" t="s">
        <v>66</v>
      </c>
      <c r="R4826" s="6" t="n">
        <v>2</v>
      </c>
      <c r="S4826" s="7" t="n">
        <v>8699.6</v>
      </c>
      <c r="T4826" s="7" t="n">
        <f aca="false">$R4826*$S4826</f>
        <v>17399.2</v>
      </c>
      <c r="U4826" s="8" t="n">
        <v>0</v>
      </c>
      <c r="V4826" s="7" t="n">
        <f aca="false">$T4826*$U4826</f>
        <v>0</v>
      </c>
      <c r="W4826" s="7" t="n">
        <f aca="false">$T4826-$V4826</f>
        <v>17399.2</v>
      </c>
      <c r="X4826" s="7" t="n">
        <v>6741.77</v>
      </c>
      <c r="Y4826" s="7" t="n">
        <f aca="false">$R4826*$X4826</f>
        <v>13483.54</v>
      </c>
      <c r="Z4826" s="7" t="n">
        <f aca="false">$W4826-$Y4826</f>
        <v>3915.66</v>
      </c>
      <c r="AA4826" s="8" t="n">
        <f aca="false">IFERROR($Z4826/$W4826,0)</f>
        <v>0.225048278081751</v>
      </c>
      <c r="AB4826" s="2" t="s">
        <v>85</v>
      </c>
      <c r="AC4826" s="2" t="s">
        <v>43</v>
      </c>
    </row>
    <row r="4827" customFormat="false" ht="15" hidden="false" customHeight="false" outlineLevel="0" collapsed="false">
      <c r="A4827" s="2" t="s">
        <v>6250</v>
      </c>
      <c r="B4827" s="3" t="n">
        <v>45667</v>
      </c>
      <c r="C4827" s="4" t="n">
        <f aca="false">YEAR($B4827)</f>
        <v>2025</v>
      </c>
      <c r="D4827" s="4" t="n">
        <f aca="false">MONTH($B4827)</f>
        <v>1</v>
      </c>
      <c r="E4827" s="2" t="s">
        <v>30</v>
      </c>
      <c r="F4827" s="5" t="n">
        <f aca="false">ROUNDUP(MONTH($B4827)/3,0)</f>
        <v>1</v>
      </c>
      <c r="G4827" s="2" t="s">
        <v>3666</v>
      </c>
      <c r="H4827" s="2" t="s">
        <v>70</v>
      </c>
      <c r="I4827" s="2" t="s">
        <v>33</v>
      </c>
      <c r="J4827" s="2" t="s">
        <v>89</v>
      </c>
      <c r="K4827" s="2" t="s">
        <v>97</v>
      </c>
      <c r="L4827" s="2" t="s">
        <v>111</v>
      </c>
      <c r="M4827" s="2" t="s">
        <v>99</v>
      </c>
      <c r="N4827" s="2" t="s">
        <v>73</v>
      </c>
      <c r="O4827" s="2" t="s">
        <v>171</v>
      </c>
      <c r="P4827" s="2" t="s">
        <v>180</v>
      </c>
      <c r="Q4827" s="2" t="s">
        <v>357</v>
      </c>
      <c r="R4827" s="6" t="n">
        <v>2</v>
      </c>
      <c r="S4827" s="7" t="n">
        <v>2140.43</v>
      </c>
      <c r="T4827" s="7" t="n">
        <f aca="false">$R4827*$S4827</f>
        <v>4280.86</v>
      </c>
      <c r="U4827" s="8" t="n">
        <v>0.03</v>
      </c>
      <c r="V4827" s="7" t="n">
        <f aca="false">$T4827*$U4827</f>
        <v>128.4258</v>
      </c>
      <c r="W4827" s="7" t="n">
        <f aca="false">$T4827-$V4827</f>
        <v>4152.4342</v>
      </c>
      <c r="X4827" s="7" t="n">
        <v>1408.74</v>
      </c>
      <c r="Y4827" s="7" t="n">
        <f aca="false">$R4827*$X4827</f>
        <v>2817.48</v>
      </c>
      <c r="Z4827" s="7" t="n">
        <f aca="false">$W4827-$Y4827</f>
        <v>1334.9542</v>
      </c>
      <c r="AA4827" s="8" t="n">
        <f aca="false">IFERROR($Z4827/$W4827,0)</f>
        <v>0.321487141205031</v>
      </c>
      <c r="AB4827" s="2" t="s">
        <v>85</v>
      </c>
      <c r="AC4827" s="2" t="s">
        <v>43</v>
      </c>
    </row>
    <row r="4828" customFormat="false" ht="15" hidden="false" customHeight="false" outlineLevel="0" collapsed="false">
      <c r="A4828" s="2" t="s">
        <v>6251</v>
      </c>
      <c r="B4828" s="3" t="n">
        <v>45667</v>
      </c>
      <c r="C4828" s="4" t="n">
        <f aca="false">YEAR($B4828)</f>
        <v>2025</v>
      </c>
      <c r="D4828" s="4" t="n">
        <f aca="false">MONTH($B4828)</f>
        <v>1</v>
      </c>
      <c r="E4828" s="2" t="s">
        <v>30</v>
      </c>
      <c r="F4828" s="5" t="n">
        <f aca="false">ROUNDUP(MONTH($B4828)/3,0)</f>
        <v>1</v>
      </c>
      <c r="G4828" s="2" t="s">
        <v>310</v>
      </c>
      <c r="H4828" s="2" t="s">
        <v>311</v>
      </c>
      <c r="I4828" s="2" t="s">
        <v>33</v>
      </c>
      <c r="J4828" s="2" t="s">
        <v>34</v>
      </c>
      <c r="K4828" s="2" t="s">
        <v>242</v>
      </c>
      <c r="L4828" s="2" t="s">
        <v>243</v>
      </c>
      <c r="M4828" s="2" t="s">
        <v>82</v>
      </c>
      <c r="N4828" s="2" t="s">
        <v>51</v>
      </c>
      <c r="O4828" s="2" t="s">
        <v>39</v>
      </c>
      <c r="P4828" s="2" t="s">
        <v>106</v>
      </c>
      <c r="Q4828" s="2" t="s">
        <v>143</v>
      </c>
      <c r="R4828" s="6" t="n">
        <v>3</v>
      </c>
      <c r="S4828" s="7" t="n">
        <v>731.85</v>
      </c>
      <c r="T4828" s="7" t="n">
        <f aca="false">$R4828*$S4828</f>
        <v>2195.55</v>
      </c>
      <c r="U4828" s="8" t="n">
        <v>0.03</v>
      </c>
      <c r="V4828" s="7" t="n">
        <f aca="false">$T4828*$U4828</f>
        <v>65.8665</v>
      </c>
      <c r="W4828" s="7" t="n">
        <f aca="false">$T4828-$V4828</f>
        <v>2129.6835</v>
      </c>
      <c r="X4828" s="7" t="n">
        <v>462.73</v>
      </c>
      <c r="Y4828" s="7" t="n">
        <f aca="false">$R4828*$X4828</f>
        <v>1388.19</v>
      </c>
      <c r="Z4828" s="7" t="n">
        <f aca="false">$W4828-$Y4828</f>
        <v>741.4935</v>
      </c>
      <c r="AA4828" s="8" t="n">
        <f aca="false">IFERROR($Z4828/$W4828,0)</f>
        <v>0.348170749315567</v>
      </c>
      <c r="AB4828" s="2" t="s">
        <v>85</v>
      </c>
      <c r="AC4828" s="2" t="s">
        <v>246</v>
      </c>
    </row>
    <row r="4829" customFormat="false" ht="15" hidden="false" customHeight="false" outlineLevel="0" collapsed="false">
      <c r="A4829" s="2" t="s">
        <v>6252</v>
      </c>
      <c r="B4829" s="3" t="n">
        <v>45667</v>
      </c>
      <c r="C4829" s="4" t="n">
        <f aca="false">YEAR($B4829)</f>
        <v>2025</v>
      </c>
      <c r="D4829" s="4" t="n">
        <f aca="false">MONTH($B4829)</f>
        <v>1</v>
      </c>
      <c r="E4829" s="2" t="s">
        <v>30</v>
      </c>
      <c r="F4829" s="5" t="n">
        <f aca="false">ROUNDUP(MONTH($B4829)/3,0)</f>
        <v>1</v>
      </c>
      <c r="G4829" s="2" t="s">
        <v>2696</v>
      </c>
      <c r="H4829" s="2" t="s">
        <v>2697</v>
      </c>
      <c r="I4829" s="2" t="s">
        <v>33</v>
      </c>
      <c r="J4829" s="2" t="s">
        <v>59</v>
      </c>
      <c r="K4829" s="2" t="s">
        <v>140</v>
      </c>
      <c r="L4829" s="2" t="s">
        <v>141</v>
      </c>
      <c r="M4829" s="2" t="s">
        <v>142</v>
      </c>
      <c r="N4829" s="2" t="s">
        <v>51</v>
      </c>
      <c r="O4829" s="2" t="s">
        <v>64</v>
      </c>
      <c r="P4829" s="2" t="s">
        <v>65</v>
      </c>
      <c r="Q4829" s="2" t="s">
        <v>66</v>
      </c>
      <c r="R4829" s="6" t="n">
        <v>3</v>
      </c>
      <c r="S4829" s="7" t="n">
        <v>8992.12</v>
      </c>
      <c r="T4829" s="7" t="n">
        <f aca="false">$R4829*$S4829</f>
        <v>26976.36</v>
      </c>
      <c r="U4829" s="8" t="n">
        <v>0</v>
      </c>
      <c r="V4829" s="7" t="n">
        <f aca="false">$T4829*$U4829</f>
        <v>0</v>
      </c>
      <c r="W4829" s="7" t="n">
        <f aca="false">$T4829-$V4829</f>
        <v>26976.36</v>
      </c>
      <c r="X4829" s="7" t="n">
        <v>6559.5</v>
      </c>
      <c r="Y4829" s="7" t="n">
        <f aca="false">$R4829*$X4829</f>
        <v>19678.5</v>
      </c>
      <c r="Z4829" s="7" t="n">
        <f aca="false">$W4829-$Y4829</f>
        <v>7297.86</v>
      </c>
      <c r="AA4829" s="8" t="n">
        <f aca="false">IFERROR($Z4829/$W4829,0)</f>
        <v>0.270527973381138</v>
      </c>
      <c r="AB4829" s="2" t="s">
        <v>85</v>
      </c>
      <c r="AC4829" s="2" t="s">
        <v>43</v>
      </c>
    </row>
    <row r="4830" customFormat="false" ht="15" hidden="false" customHeight="false" outlineLevel="0" collapsed="false">
      <c r="A4830" s="2" t="s">
        <v>6253</v>
      </c>
      <c r="B4830" s="3" t="n">
        <v>45667</v>
      </c>
      <c r="C4830" s="4" t="n">
        <f aca="false">YEAR($B4830)</f>
        <v>2025</v>
      </c>
      <c r="D4830" s="4" t="n">
        <f aca="false">MONTH($B4830)</f>
        <v>1</v>
      </c>
      <c r="E4830" s="2" t="s">
        <v>30</v>
      </c>
      <c r="F4830" s="5" t="n">
        <f aca="false">ROUNDUP(MONTH($B4830)/3,0)</f>
        <v>1</v>
      </c>
      <c r="G4830" s="2" t="s">
        <v>213</v>
      </c>
      <c r="H4830" s="2" t="s">
        <v>214</v>
      </c>
      <c r="I4830" s="2" t="s">
        <v>33</v>
      </c>
      <c r="J4830" s="2" t="s">
        <v>147</v>
      </c>
      <c r="K4830" s="2" t="s">
        <v>215</v>
      </c>
      <c r="L4830" s="2" t="s">
        <v>216</v>
      </c>
      <c r="M4830" s="2" t="s">
        <v>150</v>
      </c>
      <c r="N4830" s="2" t="s">
        <v>51</v>
      </c>
      <c r="O4830" s="2" t="s">
        <v>171</v>
      </c>
      <c r="P4830" s="2" t="s">
        <v>204</v>
      </c>
      <c r="Q4830" s="2" t="s">
        <v>264</v>
      </c>
      <c r="R4830" s="6" t="n">
        <v>2</v>
      </c>
      <c r="S4830" s="7" t="n">
        <v>1361.6</v>
      </c>
      <c r="T4830" s="7" t="n">
        <f aca="false">$R4830*$S4830</f>
        <v>2723.2</v>
      </c>
      <c r="U4830" s="8" t="n">
        <v>0</v>
      </c>
      <c r="V4830" s="7" t="n">
        <f aca="false">$T4830*$U4830</f>
        <v>0</v>
      </c>
      <c r="W4830" s="7" t="n">
        <f aca="false">$T4830-$V4830</f>
        <v>2723.2</v>
      </c>
      <c r="X4830" s="7" t="n">
        <v>876.16</v>
      </c>
      <c r="Y4830" s="7" t="n">
        <f aca="false">$R4830*$X4830</f>
        <v>1752.32</v>
      </c>
      <c r="Z4830" s="7" t="n">
        <f aca="false">$W4830-$Y4830</f>
        <v>970.88</v>
      </c>
      <c r="AA4830" s="8" t="n">
        <f aca="false">IFERROR($Z4830/$W4830,0)</f>
        <v>0.356521739130435</v>
      </c>
      <c r="AB4830" s="2" t="s">
        <v>67</v>
      </c>
      <c r="AC4830" s="2" t="s">
        <v>43</v>
      </c>
    </row>
    <row r="4831" customFormat="false" ht="15" hidden="false" customHeight="false" outlineLevel="0" collapsed="false">
      <c r="A4831" s="2" t="s">
        <v>6254</v>
      </c>
      <c r="B4831" s="3" t="n">
        <v>45667</v>
      </c>
      <c r="C4831" s="4" t="n">
        <f aca="false">YEAR($B4831)</f>
        <v>2025</v>
      </c>
      <c r="D4831" s="4" t="n">
        <f aca="false">MONTH($B4831)</f>
        <v>1</v>
      </c>
      <c r="E4831" s="2" t="s">
        <v>30</v>
      </c>
      <c r="F4831" s="5" t="n">
        <f aca="false">ROUNDUP(MONTH($B4831)/3,0)</f>
        <v>1</v>
      </c>
      <c r="G4831" s="2" t="s">
        <v>213</v>
      </c>
      <c r="H4831" s="2" t="s">
        <v>214</v>
      </c>
      <c r="I4831" s="2" t="s">
        <v>33</v>
      </c>
      <c r="J4831" s="2" t="s">
        <v>147</v>
      </c>
      <c r="K4831" s="2" t="s">
        <v>215</v>
      </c>
      <c r="L4831" s="2" t="s">
        <v>216</v>
      </c>
      <c r="M4831" s="2" t="s">
        <v>217</v>
      </c>
      <c r="N4831" s="2" t="s">
        <v>63</v>
      </c>
      <c r="O4831" s="2" t="s">
        <v>64</v>
      </c>
      <c r="P4831" s="2" t="s">
        <v>74</v>
      </c>
      <c r="Q4831" s="2" t="s">
        <v>259</v>
      </c>
      <c r="R4831" s="6" t="n">
        <v>1</v>
      </c>
      <c r="S4831" s="7" t="n">
        <v>2449.07</v>
      </c>
      <c r="T4831" s="7" t="n">
        <f aca="false">$R4831*$S4831</f>
        <v>2449.07</v>
      </c>
      <c r="U4831" s="8" t="n">
        <v>0.05</v>
      </c>
      <c r="V4831" s="7" t="n">
        <f aca="false">$T4831*$U4831</f>
        <v>122.4535</v>
      </c>
      <c r="W4831" s="7" t="n">
        <f aca="false">$T4831-$V4831</f>
        <v>2326.6165</v>
      </c>
      <c r="X4831" s="7" t="n">
        <v>1794.55</v>
      </c>
      <c r="Y4831" s="7" t="n">
        <f aca="false">$R4831*$X4831</f>
        <v>1794.55</v>
      </c>
      <c r="Z4831" s="7" t="n">
        <f aca="false">$W4831-$Y4831</f>
        <v>532.0665</v>
      </c>
      <c r="AA4831" s="8" t="n">
        <f aca="false">IFERROR($Z4831/$W4831,0)</f>
        <v>0.228686807645351</v>
      </c>
      <c r="AB4831" s="2" t="s">
        <v>85</v>
      </c>
      <c r="AC4831" s="2" t="s">
        <v>43</v>
      </c>
    </row>
    <row r="4832" customFormat="false" ht="15" hidden="false" customHeight="false" outlineLevel="0" collapsed="false">
      <c r="A4832" s="2" t="s">
        <v>6255</v>
      </c>
      <c r="B4832" s="3" t="n">
        <v>45667</v>
      </c>
      <c r="C4832" s="4" t="n">
        <f aca="false">YEAR($B4832)</f>
        <v>2025</v>
      </c>
      <c r="D4832" s="4" t="n">
        <f aca="false">MONTH($B4832)</f>
        <v>1</v>
      </c>
      <c r="E4832" s="2" t="s">
        <v>30</v>
      </c>
      <c r="F4832" s="5" t="n">
        <f aca="false">ROUNDUP(MONTH($B4832)/3,0)</f>
        <v>1</v>
      </c>
      <c r="G4832" s="2" t="s">
        <v>2250</v>
      </c>
      <c r="H4832" s="2" t="s">
        <v>403</v>
      </c>
      <c r="I4832" s="2" t="s">
        <v>33</v>
      </c>
      <c r="J4832" s="2" t="s">
        <v>47</v>
      </c>
      <c r="K4832" s="2" t="s">
        <v>48</v>
      </c>
      <c r="L4832" s="2" t="s">
        <v>49</v>
      </c>
      <c r="M4832" s="2" t="s">
        <v>118</v>
      </c>
      <c r="N4832" s="2" t="s">
        <v>151</v>
      </c>
      <c r="O4832" s="2" t="s">
        <v>52</v>
      </c>
      <c r="P4832" s="2" t="s">
        <v>53</v>
      </c>
      <c r="Q4832" s="2" t="s">
        <v>363</v>
      </c>
      <c r="R4832" s="6" t="n">
        <v>3</v>
      </c>
      <c r="S4832" s="7" t="n">
        <v>4586.26</v>
      </c>
      <c r="T4832" s="7" t="n">
        <f aca="false">$R4832*$S4832</f>
        <v>13758.78</v>
      </c>
      <c r="U4832" s="8" t="n">
        <v>0</v>
      </c>
      <c r="V4832" s="7" t="n">
        <f aca="false">$T4832*$U4832</f>
        <v>0</v>
      </c>
      <c r="W4832" s="7" t="n">
        <f aca="false">$T4832-$V4832</f>
        <v>13758.78</v>
      </c>
      <c r="X4832" s="7" t="n">
        <v>3489.76</v>
      </c>
      <c r="Y4832" s="7" t="n">
        <f aca="false">$R4832*$X4832</f>
        <v>10469.28</v>
      </c>
      <c r="Z4832" s="7" t="n">
        <f aca="false">$W4832-$Y4832</f>
        <v>3289.5</v>
      </c>
      <c r="AA4832" s="8" t="n">
        <f aca="false">IFERROR($Z4832/$W4832,0)</f>
        <v>0.23908369782786</v>
      </c>
      <c r="AB4832" s="2" t="s">
        <v>85</v>
      </c>
      <c r="AC4832" s="2" t="s">
        <v>43</v>
      </c>
    </row>
    <row r="4833" customFormat="false" ht="15" hidden="false" customHeight="false" outlineLevel="0" collapsed="false">
      <c r="A4833" s="2" t="s">
        <v>6256</v>
      </c>
      <c r="B4833" s="3" t="n">
        <v>45667</v>
      </c>
      <c r="C4833" s="4" t="n">
        <f aca="false">YEAR($B4833)</f>
        <v>2025</v>
      </c>
      <c r="D4833" s="4" t="n">
        <f aca="false">MONTH($B4833)</f>
        <v>1</v>
      </c>
      <c r="E4833" s="2" t="s">
        <v>30</v>
      </c>
      <c r="F4833" s="5" t="n">
        <f aca="false">ROUNDUP(MONTH($B4833)/3,0)</f>
        <v>1</v>
      </c>
      <c r="G4833" s="2" t="s">
        <v>1103</v>
      </c>
      <c r="H4833" s="2" t="s">
        <v>935</v>
      </c>
      <c r="I4833" s="2" t="s">
        <v>177</v>
      </c>
      <c r="J4833" s="2" t="s">
        <v>47</v>
      </c>
      <c r="K4833" s="2" t="s">
        <v>196</v>
      </c>
      <c r="L4833" s="2" t="s">
        <v>197</v>
      </c>
      <c r="M4833" s="2" t="s">
        <v>50</v>
      </c>
      <c r="N4833" s="2" t="s">
        <v>63</v>
      </c>
      <c r="O4833" s="2" t="s">
        <v>114</v>
      </c>
      <c r="P4833" s="2" t="s">
        <v>115</v>
      </c>
      <c r="Q4833" s="2" t="s">
        <v>116</v>
      </c>
      <c r="R4833" s="6" t="n">
        <v>9</v>
      </c>
      <c r="S4833" s="7" t="n">
        <v>295.44</v>
      </c>
      <c r="T4833" s="7" t="n">
        <f aca="false">$R4833*$S4833</f>
        <v>2658.96</v>
      </c>
      <c r="U4833" s="8" t="n">
        <v>0.15</v>
      </c>
      <c r="V4833" s="7" t="n">
        <f aca="false">$T4833*$U4833</f>
        <v>398.844</v>
      </c>
      <c r="W4833" s="7" t="n">
        <f aca="false">$T4833-$V4833</f>
        <v>2260.116</v>
      </c>
      <c r="X4833" s="7" t="n">
        <v>132.95</v>
      </c>
      <c r="Y4833" s="7" t="n">
        <f aca="false">$R4833*$X4833</f>
        <v>1196.55</v>
      </c>
      <c r="Z4833" s="7" t="n">
        <f aca="false">$W4833-$Y4833</f>
        <v>1063.566</v>
      </c>
      <c r="AA4833" s="8" t="n">
        <f aca="false">IFERROR($Z4833/$W4833,0)</f>
        <v>0.470580271101129</v>
      </c>
      <c r="AB4833" s="2" t="s">
        <v>85</v>
      </c>
      <c r="AC4833" s="2" t="s">
        <v>43</v>
      </c>
    </row>
    <row r="4834" customFormat="false" ht="15" hidden="false" customHeight="false" outlineLevel="0" collapsed="false">
      <c r="A4834" s="2" t="s">
        <v>6257</v>
      </c>
      <c r="B4834" s="3" t="n">
        <v>45667</v>
      </c>
      <c r="C4834" s="4" t="n">
        <f aca="false">YEAR($B4834)</f>
        <v>2025</v>
      </c>
      <c r="D4834" s="4" t="n">
        <f aca="false">MONTH($B4834)</f>
        <v>1</v>
      </c>
      <c r="E4834" s="2" t="s">
        <v>30</v>
      </c>
      <c r="F4834" s="5" t="n">
        <f aca="false">ROUNDUP(MONTH($B4834)/3,0)</f>
        <v>1</v>
      </c>
      <c r="G4834" s="2" t="s">
        <v>825</v>
      </c>
      <c r="H4834" s="2" t="s">
        <v>702</v>
      </c>
      <c r="I4834" s="2" t="s">
        <v>33</v>
      </c>
      <c r="J4834" s="2" t="s">
        <v>89</v>
      </c>
      <c r="K4834" s="2" t="s">
        <v>90</v>
      </c>
      <c r="L4834" s="2" t="s">
        <v>161</v>
      </c>
      <c r="M4834" s="2" t="s">
        <v>92</v>
      </c>
      <c r="N4834" s="2" t="s">
        <v>63</v>
      </c>
      <c r="O4834" s="2" t="s">
        <v>171</v>
      </c>
      <c r="P4834" s="2" t="s">
        <v>204</v>
      </c>
      <c r="Q4834" s="2" t="s">
        <v>264</v>
      </c>
      <c r="R4834" s="6" t="n">
        <v>2</v>
      </c>
      <c r="S4834" s="7" t="n">
        <v>1302.07</v>
      </c>
      <c r="T4834" s="7" t="n">
        <f aca="false">$R4834*$S4834</f>
        <v>2604.14</v>
      </c>
      <c r="U4834" s="8" t="n">
        <v>0.08</v>
      </c>
      <c r="V4834" s="7" t="n">
        <f aca="false">$T4834*$U4834</f>
        <v>208.3312</v>
      </c>
      <c r="W4834" s="7" t="n">
        <f aca="false">$T4834-$V4834</f>
        <v>2395.8088</v>
      </c>
      <c r="X4834" s="7" t="n">
        <v>799.65</v>
      </c>
      <c r="Y4834" s="7" t="n">
        <f aca="false">$R4834*$X4834</f>
        <v>1599.3</v>
      </c>
      <c r="Z4834" s="7" t="n">
        <f aca="false">$W4834-$Y4834</f>
        <v>796.5088</v>
      </c>
      <c r="AA4834" s="8" t="n">
        <f aca="false">IFERROR($Z4834/$W4834,0)</f>
        <v>0.332459251339255</v>
      </c>
      <c r="AB4834" s="2" t="s">
        <v>67</v>
      </c>
      <c r="AC4834" s="2" t="s">
        <v>246</v>
      </c>
    </row>
    <row r="4835" customFormat="false" ht="15" hidden="false" customHeight="false" outlineLevel="0" collapsed="false">
      <c r="A4835" s="2" t="s">
        <v>6258</v>
      </c>
      <c r="B4835" s="3" t="n">
        <v>45667</v>
      </c>
      <c r="C4835" s="4" t="n">
        <f aca="false">YEAR($B4835)</f>
        <v>2025</v>
      </c>
      <c r="D4835" s="4" t="n">
        <f aca="false">MONTH($B4835)</f>
        <v>1</v>
      </c>
      <c r="E4835" s="2" t="s">
        <v>30</v>
      </c>
      <c r="F4835" s="5" t="n">
        <f aca="false">ROUNDUP(MONTH($B4835)/3,0)</f>
        <v>1</v>
      </c>
      <c r="G4835" s="2" t="s">
        <v>1136</v>
      </c>
      <c r="H4835" s="2" t="s">
        <v>1137</v>
      </c>
      <c r="I4835" s="2" t="s">
        <v>177</v>
      </c>
      <c r="J4835" s="2" t="s">
        <v>59</v>
      </c>
      <c r="K4835" s="2" t="s">
        <v>71</v>
      </c>
      <c r="L4835" s="2" t="s">
        <v>72</v>
      </c>
      <c r="M4835" s="2" t="s">
        <v>131</v>
      </c>
      <c r="N4835" s="2" t="s">
        <v>51</v>
      </c>
      <c r="O4835" s="2" t="s">
        <v>64</v>
      </c>
      <c r="P4835" s="2" t="s">
        <v>65</v>
      </c>
      <c r="Q4835" s="2" t="s">
        <v>519</v>
      </c>
      <c r="R4835" s="6" t="n">
        <v>14</v>
      </c>
      <c r="S4835" s="7" t="n">
        <v>2612.77</v>
      </c>
      <c r="T4835" s="7" t="n">
        <f aca="false">$R4835*$S4835</f>
        <v>36578.78</v>
      </c>
      <c r="U4835" s="8" t="n">
        <v>0.1</v>
      </c>
      <c r="V4835" s="7" t="n">
        <f aca="false">$T4835*$U4835</f>
        <v>3657.878</v>
      </c>
      <c r="W4835" s="7" t="n">
        <f aca="false">$T4835-$V4835</f>
        <v>32920.902</v>
      </c>
      <c r="X4835" s="7" t="n">
        <v>2104.07</v>
      </c>
      <c r="Y4835" s="7" t="n">
        <f aca="false">$R4835*$X4835</f>
        <v>29456.98</v>
      </c>
      <c r="Z4835" s="7" t="n">
        <f aca="false">$W4835-$Y4835</f>
        <v>3463.922</v>
      </c>
      <c r="AA4835" s="8" t="n">
        <f aca="false">IFERROR($Z4835/$W4835,0)</f>
        <v>0.1052195349933</v>
      </c>
      <c r="AB4835" s="2" t="s">
        <v>85</v>
      </c>
      <c r="AC4835" s="2" t="s">
        <v>43</v>
      </c>
    </row>
    <row r="4836" customFormat="false" ht="15" hidden="false" customHeight="false" outlineLevel="0" collapsed="false">
      <c r="A4836" s="2" t="s">
        <v>6259</v>
      </c>
      <c r="B4836" s="3" t="n">
        <v>45668</v>
      </c>
      <c r="C4836" s="4" t="n">
        <f aca="false">YEAR($B4836)</f>
        <v>2025</v>
      </c>
      <c r="D4836" s="4" t="n">
        <f aca="false">MONTH($B4836)</f>
        <v>1</v>
      </c>
      <c r="E4836" s="2" t="s">
        <v>30</v>
      </c>
      <c r="F4836" s="5" t="n">
        <f aca="false">ROUNDUP(MONTH($B4836)/3,0)</f>
        <v>1</v>
      </c>
      <c r="G4836" s="2" t="s">
        <v>805</v>
      </c>
      <c r="H4836" s="2" t="s">
        <v>806</v>
      </c>
      <c r="I4836" s="2" t="s">
        <v>33</v>
      </c>
      <c r="J4836" s="2" t="s">
        <v>59</v>
      </c>
      <c r="K4836" s="2" t="s">
        <v>60</v>
      </c>
      <c r="L4836" s="2" t="s">
        <v>61</v>
      </c>
      <c r="M4836" s="2" t="s">
        <v>62</v>
      </c>
      <c r="N4836" s="2" t="s">
        <v>38</v>
      </c>
      <c r="O4836" s="2" t="s">
        <v>171</v>
      </c>
      <c r="P4836" s="2" t="s">
        <v>172</v>
      </c>
      <c r="Q4836" s="2" t="s">
        <v>223</v>
      </c>
      <c r="R4836" s="6" t="n">
        <v>3</v>
      </c>
      <c r="S4836" s="7" t="n">
        <v>554.84</v>
      </c>
      <c r="T4836" s="7" t="n">
        <f aca="false">$R4836*$S4836</f>
        <v>1664.52</v>
      </c>
      <c r="U4836" s="8" t="n">
        <v>0.05</v>
      </c>
      <c r="V4836" s="7" t="n">
        <f aca="false">$T4836*$U4836</f>
        <v>83.226</v>
      </c>
      <c r="W4836" s="7" t="n">
        <f aca="false">$T4836-$V4836</f>
        <v>1581.294</v>
      </c>
      <c r="X4836" s="7" t="n">
        <v>311.68</v>
      </c>
      <c r="Y4836" s="7" t="n">
        <f aca="false">$R4836*$X4836</f>
        <v>935.04</v>
      </c>
      <c r="Z4836" s="7" t="n">
        <f aca="false">$W4836-$Y4836</f>
        <v>646.254</v>
      </c>
      <c r="AA4836" s="8" t="n">
        <f aca="false">IFERROR($Z4836/$W4836,0)</f>
        <v>0.408686809663478</v>
      </c>
      <c r="AB4836" s="2" t="s">
        <v>55</v>
      </c>
      <c r="AC4836" s="2" t="s">
        <v>43</v>
      </c>
    </row>
    <row r="4837" customFormat="false" ht="15" hidden="false" customHeight="false" outlineLevel="0" collapsed="false">
      <c r="A4837" s="2" t="s">
        <v>6260</v>
      </c>
      <c r="B4837" s="3" t="n">
        <v>45668</v>
      </c>
      <c r="C4837" s="4" t="n">
        <f aca="false">YEAR($B4837)</f>
        <v>2025</v>
      </c>
      <c r="D4837" s="4" t="n">
        <f aca="false">MONTH($B4837)</f>
        <v>1</v>
      </c>
      <c r="E4837" s="2" t="s">
        <v>30</v>
      </c>
      <c r="F4837" s="5" t="n">
        <f aca="false">ROUNDUP(MONTH($B4837)/3,0)</f>
        <v>1</v>
      </c>
      <c r="G4837" s="2" t="s">
        <v>1277</v>
      </c>
      <c r="H4837" s="2" t="s">
        <v>1278</v>
      </c>
      <c r="I4837" s="2" t="s">
        <v>33</v>
      </c>
      <c r="J4837" s="2" t="s">
        <v>89</v>
      </c>
      <c r="K4837" s="2" t="s">
        <v>90</v>
      </c>
      <c r="L4837" s="2" t="s">
        <v>161</v>
      </c>
      <c r="M4837" s="2" t="s">
        <v>135</v>
      </c>
      <c r="N4837" s="2" t="s">
        <v>51</v>
      </c>
      <c r="O4837" s="2" t="s">
        <v>64</v>
      </c>
      <c r="P4837" s="2" t="s">
        <v>65</v>
      </c>
      <c r="Q4837" s="2" t="s">
        <v>519</v>
      </c>
      <c r="R4837" s="6" t="n">
        <v>3</v>
      </c>
      <c r="S4837" s="7" t="n">
        <v>2734.03</v>
      </c>
      <c r="T4837" s="7" t="n">
        <f aca="false">$R4837*$S4837</f>
        <v>8202.09</v>
      </c>
      <c r="U4837" s="8" t="n">
        <v>0</v>
      </c>
      <c r="V4837" s="7" t="n">
        <f aca="false">$T4837*$U4837</f>
        <v>0</v>
      </c>
      <c r="W4837" s="7" t="n">
        <f aca="false">$T4837-$V4837</f>
        <v>8202.09</v>
      </c>
      <c r="X4837" s="7" t="n">
        <v>2242.93</v>
      </c>
      <c r="Y4837" s="7" t="n">
        <f aca="false">$R4837*$X4837</f>
        <v>6728.79</v>
      </c>
      <c r="Z4837" s="7" t="n">
        <f aca="false">$W4837-$Y4837</f>
        <v>1473.3</v>
      </c>
      <c r="AA4837" s="8" t="n">
        <f aca="false">IFERROR($Z4837/$W4837,0)</f>
        <v>0.17962494925074</v>
      </c>
      <c r="AB4837" s="2" t="s">
        <v>85</v>
      </c>
      <c r="AC4837" s="2" t="s">
        <v>43</v>
      </c>
    </row>
    <row r="4838" customFormat="false" ht="15" hidden="false" customHeight="false" outlineLevel="0" collapsed="false">
      <c r="A4838" s="2" t="s">
        <v>6261</v>
      </c>
      <c r="B4838" s="3" t="n">
        <v>45668</v>
      </c>
      <c r="C4838" s="4" t="n">
        <f aca="false">YEAR($B4838)</f>
        <v>2025</v>
      </c>
      <c r="D4838" s="4" t="n">
        <f aca="false">MONTH($B4838)</f>
        <v>1</v>
      </c>
      <c r="E4838" s="2" t="s">
        <v>30</v>
      </c>
      <c r="F4838" s="5" t="n">
        <f aca="false">ROUNDUP(MONTH($B4838)/3,0)</f>
        <v>1</v>
      </c>
      <c r="G4838" s="2" t="s">
        <v>109</v>
      </c>
      <c r="H4838" s="2" t="s">
        <v>110</v>
      </c>
      <c r="I4838" s="2" t="s">
        <v>33</v>
      </c>
      <c r="J4838" s="2" t="s">
        <v>89</v>
      </c>
      <c r="K4838" s="2" t="s">
        <v>97</v>
      </c>
      <c r="L4838" s="2" t="s">
        <v>111</v>
      </c>
      <c r="M4838" s="2" t="s">
        <v>92</v>
      </c>
      <c r="N4838" s="2" t="s">
        <v>51</v>
      </c>
      <c r="O4838" s="2" t="s">
        <v>52</v>
      </c>
      <c r="P4838" s="2" t="s">
        <v>126</v>
      </c>
      <c r="Q4838" s="2" t="s">
        <v>157</v>
      </c>
      <c r="R4838" s="6" t="n">
        <v>3</v>
      </c>
      <c r="S4838" s="7" t="n">
        <v>769.34</v>
      </c>
      <c r="T4838" s="7" t="n">
        <f aca="false">$R4838*$S4838</f>
        <v>2308.02</v>
      </c>
      <c r="U4838" s="8" t="n">
        <v>0.05</v>
      </c>
      <c r="V4838" s="7" t="n">
        <f aca="false">$T4838*$U4838</f>
        <v>115.401</v>
      </c>
      <c r="W4838" s="7" t="n">
        <f aca="false">$T4838-$V4838</f>
        <v>2192.619</v>
      </c>
      <c r="X4838" s="7" t="n">
        <v>550.41</v>
      </c>
      <c r="Y4838" s="7" t="n">
        <f aca="false">$R4838*$X4838</f>
        <v>1651.23</v>
      </c>
      <c r="Z4838" s="7" t="n">
        <f aca="false">$W4838-$Y4838</f>
        <v>541.389</v>
      </c>
      <c r="AA4838" s="8" t="n">
        <f aca="false">IFERROR($Z4838/$W4838,0)</f>
        <v>0.246914306589517</v>
      </c>
      <c r="AB4838" s="2" t="s">
        <v>85</v>
      </c>
      <c r="AC4838" s="2" t="s">
        <v>43</v>
      </c>
    </row>
    <row r="4839" customFormat="false" ht="15" hidden="false" customHeight="false" outlineLevel="0" collapsed="false">
      <c r="A4839" s="2" t="s">
        <v>6262</v>
      </c>
      <c r="B4839" s="3" t="n">
        <v>45668</v>
      </c>
      <c r="C4839" s="4" t="n">
        <f aca="false">YEAR($B4839)</f>
        <v>2025</v>
      </c>
      <c r="D4839" s="4" t="n">
        <f aca="false">MONTH($B4839)</f>
        <v>1</v>
      </c>
      <c r="E4839" s="2" t="s">
        <v>30</v>
      </c>
      <c r="F4839" s="5" t="n">
        <f aca="false">ROUNDUP(MONTH($B4839)/3,0)</f>
        <v>1</v>
      </c>
      <c r="G4839" s="2" t="s">
        <v>109</v>
      </c>
      <c r="H4839" s="2" t="s">
        <v>110</v>
      </c>
      <c r="I4839" s="2" t="s">
        <v>33</v>
      </c>
      <c r="J4839" s="2" t="s">
        <v>89</v>
      </c>
      <c r="K4839" s="2" t="s">
        <v>97</v>
      </c>
      <c r="L4839" s="2" t="s">
        <v>111</v>
      </c>
      <c r="M4839" s="2" t="s">
        <v>92</v>
      </c>
      <c r="N4839" s="2" t="s">
        <v>151</v>
      </c>
      <c r="O4839" s="2" t="s">
        <v>114</v>
      </c>
      <c r="P4839" s="2" t="s">
        <v>115</v>
      </c>
      <c r="Q4839" s="2" t="s">
        <v>116</v>
      </c>
      <c r="R4839" s="6" t="n">
        <v>1</v>
      </c>
      <c r="S4839" s="7" t="n">
        <v>265.41</v>
      </c>
      <c r="T4839" s="7" t="n">
        <f aca="false">$R4839*$S4839</f>
        <v>265.41</v>
      </c>
      <c r="U4839" s="8" t="n">
        <v>0</v>
      </c>
      <c r="V4839" s="7" t="n">
        <f aca="false">$T4839*$U4839</f>
        <v>0</v>
      </c>
      <c r="W4839" s="7" t="n">
        <f aca="false">$T4839-$V4839</f>
        <v>265.41</v>
      </c>
      <c r="X4839" s="7" t="n">
        <v>127.93</v>
      </c>
      <c r="Y4839" s="7" t="n">
        <f aca="false">$R4839*$X4839</f>
        <v>127.93</v>
      </c>
      <c r="Z4839" s="7" t="n">
        <f aca="false">$W4839-$Y4839</f>
        <v>137.48</v>
      </c>
      <c r="AA4839" s="8" t="n">
        <f aca="false">IFERROR($Z4839/$W4839,0)</f>
        <v>0.517991032741796</v>
      </c>
      <c r="AB4839" s="2" t="s">
        <v>85</v>
      </c>
      <c r="AC4839" s="2" t="s">
        <v>43</v>
      </c>
    </row>
    <row r="4840" customFormat="false" ht="15" hidden="false" customHeight="false" outlineLevel="0" collapsed="false">
      <c r="A4840" s="2" t="s">
        <v>6263</v>
      </c>
      <c r="B4840" s="3" t="n">
        <v>45668</v>
      </c>
      <c r="C4840" s="4" t="n">
        <f aca="false">YEAR($B4840)</f>
        <v>2025</v>
      </c>
      <c r="D4840" s="4" t="n">
        <f aca="false">MONTH($B4840)</f>
        <v>1</v>
      </c>
      <c r="E4840" s="2" t="s">
        <v>30</v>
      </c>
      <c r="F4840" s="5" t="n">
        <f aca="false">ROUNDUP(MONTH($B4840)/3,0)</f>
        <v>1</v>
      </c>
      <c r="G4840" s="2" t="s">
        <v>1716</v>
      </c>
      <c r="H4840" s="2" t="s">
        <v>975</v>
      </c>
      <c r="I4840" s="2" t="s">
        <v>104</v>
      </c>
      <c r="J4840" s="2" t="s">
        <v>59</v>
      </c>
      <c r="K4840" s="2" t="s">
        <v>140</v>
      </c>
      <c r="L4840" s="2" t="s">
        <v>141</v>
      </c>
      <c r="M4840" s="2" t="s">
        <v>62</v>
      </c>
      <c r="N4840" s="2" t="s">
        <v>38</v>
      </c>
      <c r="O4840" s="2" t="s">
        <v>52</v>
      </c>
      <c r="P4840" s="2" t="s">
        <v>83</v>
      </c>
      <c r="Q4840" s="2" t="s">
        <v>178</v>
      </c>
      <c r="R4840" s="6" t="n">
        <v>2</v>
      </c>
      <c r="S4840" s="7" t="n">
        <v>2981.58</v>
      </c>
      <c r="T4840" s="7" t="n">
        <f aca="false">$R4840*$S4840</f>
        <v>5963.16</v>
      </c>
      <c r="U4840" s="8" t="n">
        <v>0.15</v>
      </c>
      <c r="V4840" s="7" t="n">
        <f aca="false">$T4840*$U4840</f>
        <v>894.474</v>
      </c>
      <c r="W4840" s="7" t="n">
        <f aca="false">$T4840-$V4840</f>
        <v>5068.686</v>
      </c>
      <c r="X4840" s="7" t="n">
        <v>2286.31</v>
      </c>
      <c r="Y4840" s="7" t="n">
        <f aca="false">$R4840*$X4840</f>
        <v>4572.62</v>
      </c>
      <c r="Z4840" s="7" t="n">
        <f aca="false">$W4840-$Y4840</f>
        <v>496.066</v>
      </c>
      <c r="AA4840" s="8" t="n">
        <f aca="false">IFERROR($Z4840/$W4840,0)</f>
        <v>0.0978687573071206</v>
      </c>
      <c r="AB4840" s="2" t="s">
        <v>42</v>
      </c>
      <c r="AC4840" s="2" t="s">
        <v>43</v>
      </c>
    </row>
    <row r="4841" customFormat="false" ht="15" hidden="false" customHeight="false" outlineLevel="0" collapsed="false">
      <c r="A4841" s="2" t="s">
        <v>6264</v>
      </c>
      <c r="B4841" s="3" t="n">
        <v>45668</v>
      </c>
      <c r="C4841" s="4" t="n">
        <f aca="false">YEAR($B4841)</f>
        <v>2025</v>
      </c>
      <c r="D4841" s="4" t="n">
        <f aca="false">MONTH($B4841)</f>
        <v>1</v>
      </c>
      <c r="E4841" s="2" t="s">
        <v>30</v>
      </c>
      <c r="F4841" s="5" t="n">
        <f aca="false">ROUNDUP(MONTH($B4841)/3,0)</f>
        <v>1</v>
      </c>
      <c r="G4841" s="2" t="s">
        <v>6265</v>
      </c>
      <c r="H4841" s="2" t="s">
        <v>1152</v>
      </c>
      <c r="I4841" s="2" t="s">
        <v>104</v>
      </c>
      <c r="J4841" s="2" t="s">
        <v>89</v>
      </c>
      <c r="K4841" s="2" t="s">
        <v>97</v>
      </c>
      <c r="L4841" s="2" t="s">
        <v>111</v>
      </c>
      <c r="M4841" s="2" t="s">
        <v>92</v>
      </c>
      <c r="N4841" s="2" t="s">
        <v>51</v>
      </c>
      <c r="O4841" s="2" t="s">
        <v>171</v>
      </c>
      <c r="P4841" s="2" t="s">
        <v>172</v>
      </c>
      <c r="Q4841" s="2" t="s">
        <v>223</v>
      </c>
      <c r="R4841" s="6" t="n">
        <v>14</v>
      </c>
      <c r="S4841" s="7" t="n">
        <v>559.72</v>
      </c>
      <c r="T4841" s="7" t="n">
        <f aca="false">$R4841*$S4841</f>
        <v>7836.08</v>
      </c>
      <c r="U4841" s="8" t="n">
        <v>0</v>
      </c>
      <c r="V4841" s="7" t="n">
        <f aca="false">$T4841*$U4841</f>
        <v>0</v>
      </c>
      <c r="W4841" s="7" t="n">
        <f aca="false">$T4841-$V4841</f>
        <v>7836.08</v>
      </c>
      <c r="X4841" s="7" t="n">
        <v>300.39</v>
      </c>
      <c r="Y4841" s="7" t="n">
        <f aca="false">$R4841*$X4841</f>
        <v>4205.46</v>
      </c>
      <c r="Z4841" s="7" t="n">
        <f aca="false">$W4841-$Y4841</f>
        <v>3630.62</v>
      </c>
      <c r="AA4841" s="8" t="n">
        <f aca="false">IFERROR($Z4841/$W4841,0)</f>
        <v>0.463320946187379</v>
      </c>
      <c r="AB4841" s="2" t="s">
        <v>85</v>
      </c>
      <c r="AC4841" s="2" t="s">
        <v>43</v>
      </c>
    </row>
    <row r="4842" customFormat="false" ht="15" hidden="false" customHeight="false" outlineLevel="0" collapsed="false">
      <c r="A4842" s="2" t="s">
        <v>6266</v>
      </c>
      <c r="B4842" s="3" t="n">
        <v>45668</v>
      </c>
      <c r="C4842" s="4" t="n">
        <f aca="false">YEAR($B4842)</f>
        <v>2025</v>
      </c>
      <c r="D4842" s="4" t="n">
        <f aca="false">MONTH($B4842)</f>
        <v>1</v>
      </c>
      <c r="E4842" s="2" t="s">
        <v>30</v>
      </c>
      <c r="F4842" s="5" t="n">
        <f aca="false">ROUNDUP(MONTH($B4842)/3,0)</f>
        <v>1</v>
      </c>
      <c r="G4842" s="2" t="s">
        <v>78</v>
      </c>
      <c r="H4842" s="2" t="s">
        <v>79</v>
      </c>
      <c r="I4842" s="2" t="s">
        <v>33</v>
      </c>
      <c r="J4842" s="2" t="s">
        <v>34</v>
      </c>
      <c r="K4842" s="2" t="s">
        <v>80</v>
      </c>
      <c r="L4842" s="2" t="s">
        <v>81</v>
      </c>
      <c r="M4842" s="2" t="s">
        <v>37</v>
      </c>
      <c r="N4842" s="2" t="s">
        <v>63</v>
      </c>
      <c r="O4842" s="2" t="s">
        <v>171</v>
      </c>
      <c r="P4842" s="2" t="s">
        <v>180</v>
      </c>
      <c r="Q4842" s="2" t="s">
        <v>181</v>
      </c>
      <c r="R4842" s="6" t="n">
        <v>3</v>
      </c>
      <c r="S4842" s="7" t="n">
        <v>2318.64</v>
      </c>
      <c r="T4842" s="7" t="n">
        <f aca="false">$R4842*$S4842</f>
        <v>6955.92</v>
      </c>
      <c r="U4842" s="8" t="n">
        <v>0</v>
      </c>
      <c r="V4842" s="7" t="n">
        <f aca="false">$T4842*$U4842</f>
        <v>0</v>
      </c>
      <c r="W4842" s="7" t="n">
        <f aca="false">$T4842-$V4842</f>
        <v>6955.92</v>
      </c>
      <c r="X4842" s="7" t="n">
        <v>1628.89</v>
      </c>
      <c r="Y4842" s="7" t="n">
        <f aca="false">$R4842*$X4842</f>
        <v>4886.67</v>
      </c>
      <c r="Z4842" s="7" t="n">
        <f aca="false">$W4842-$Y4842</f>
        <v>2069.25</v>
      </c>
      <c r="AA4842" s="8" t="n">
        <f aca="false">IFERROR($Z4842/$W4842,0)</f>
        <v>0.297480419556292</v>
      </c>
      <c r="AB4842" s="2" t="s">
        <v>85</v>
      </c>
      <c r="AC4842" s="2" t="s">
        <v>43</v>
      </c>
    </row>
    <row r="4843" customFormat="false" ht="15" hidden="false" customHeight="false" outlineLevel="0" collapsed="false">
      <c r="A4843" s="2" t="s">
        <v>6267</v>
      </c>
      <c r="B4843" s="3" t="n">
        <v>45668</v>
      </c>
      <c r="C4843" s="4" t="n">
        <f aca="false">YEAR($B4843)</f>
        <v>2025</v>
      </c>
      <c r="D4843" s="4" t="n">
        <f aca="false">MONTH($B4843)</f>
        <v>1</v>
      </c>
      <c r="E4843" s="2" t="s">
        <v>30</v>
      </c>
      <c r="F4843" s="5" t="n">
        <f aca="false">ROUNDUP(MONTH($B4843)/3,0)</f>
        <v>1</v>
      </c>
      <c r="G4843" s="2" t="s">
        <v>208</v>
      </c>
      <c r="H4843" s="2" t="s">
        <v>209</v>
      </c>
      <c r="I4843" s="2" t="s">
        <v>33</v>
      </c>
      <c r="J4843" s="2" t="s">
        <v>59</v>
      </c>
      <c r="K4843" s="2" t="s">
        <v>210</v>
      </c>
      <c r="L4843" s="2" t="s">
        <v>211</v>
      </c>
      <c r="M4843" s="2" t="s">
        <v>142</v>
      </c>
      <c r="N4843" s="2" t="s">
        <v>73</v>
      </c>
      <c r="O4843" s="2" t="s">
        <v>39</v>
      </c>
      <c r="P4843" s="2" t="s">
        <v>40</v>
      </c>
      <c r="Q4843" s="2" t="s">
        <v>334</v>
      </c>
      <c r="R4843" s="6" t="n">
        <v>2</v>
      </c>
      <c r="S4843" s="7" t="n">
        <v>3531.39</v>
      </c>
      <c r="T4843" s="7" t="n">
        <f aca="false">$R4843*$S4843</f>
        <v>7062.78</v>
      </c>
      <c r="U4843" s="8" t="n">
        <v>0</v>
      </c>
      <c r="V4843" s="7" t="n">
        <f aca="false">$T4843*$U4843</f>
        <v>0</v>
      </c>
      <c r="W4843" s="7" t="n">
        <f aca="false">$T4843-$V4843</f>
        <v>7062.78</v>
      </c>
      <c r="X4843" s="7" t="n">
        <v>2388.11</v>
      </c>
      <c r="Y4843" s="7" t="n">
        <f aca="false">$R4843*$X4843</f>
        <v>4776.22</v>
      </c>
      <c r="Z4843" s="7" t="n">
        <f aca="false">$W4843-$Y4843</f>
        <v>2286.56</v>
      </c>
      <c r="AA4843" s="8" t="n">
        <f aca="false">IFERROR($Z4843/$W4843,0)</f>
        <v>0.323747872650713</v>
      </c>
      <c r="AB4843" s="2" t="s">
        <v>76</v>
      </c>
      <c r="AC4843" s="2" t="s">
        <v>43</v>
      </c>
    </row>
    <row r="4844" customFormat="false" ht="15" hidden="false" customHeight="false" outlineLevel="0" collapsed="false">
      <c r="A4844" s="2" t="s">
        <v>6268</v>
      </c>
      <c r="B4844" s="3" t="n">
        <v>45668</v>
      </c>
      <c r="C4844" s="4" t="n">
        <f aca="false">YEAR($B4844)</f>
        <v>2025</v>
      </c>
      <c r="D4844" s="4" t="n">
        <f aca="false">MONTH($B4844)</f>
        <v>1</v>
      </c>
      <c r="E4844" s="2" t="s">
        <v>30</v>
      </c>
      <c r="F4844" s="5" t="n">
        <f aca="false">ROUNDUP(MONTH($B4844)/3,0)</f>
        <v>1</v>
      </c>
      <c r="G4844" s="2" t="s">
        <v>1882</v>
      </c>
      <c r="H4844" s="2" t="s">
        <v>1883</v>
      </c>
      <c r="I4844" s="2" t="s">
        <v>33</v>
      </c>
      <c r="J4844" s="2" t="s">
        <v>147</v>
      </c>
      <c r="K4844" s="2" t="s">
        <v>397</v>
      </c>
      <c r="L4844" s="2" t="s">
        <v>398</v>
      </c>
      <c r="M4844" s="2" t="s">
        <v>150</v>
      </c>
      <c r="N4844" s="2" t="s">
        <v>51</v>
      </c>
      <c r="O4844" s="2" t="s">
        <v>64</v>
      </c>
      <c r="P4844" s="2" t="s">
        <v>65</v>
      </c>
      <c r="Q4844" s="2" t="s">
        <v>66</v>
      </c>
      <c r="R4844" s="6" t="n">
        <v>2</v>
      </c>
      <c r="S4844" s="7" t="n">
        <v>8534.64</v>
      </c>
      <c r="T4844" s="7" t="n">
        <f aca="false">$R4844*$S4844</f>
        <v>17069.28</v>
      </c>
      <c r="U4844" s="8" t="n">
        <v>0.1</v>
      </c>
      <c r="V4844" s="7" t="n">
        <f aca="false">$T4844*$U4844</f>
        <v>1706.928</v>
      </c>
      <c r="W4844" s="7" t="n">
        <f aca="false">$T4844-$V4844</f>
        <v>15362.352</v>
      </c>
      <c r="X4844" s="7" t="n">
        <v>5908.27</v>
      </c>
      <c r="Y4844" s="7" t="n">
        <f aca="false">$R4844*$X4844</f>
        <v>11816.54</v>
      </c>
      <c r="Z4844" s="7" t="n">
        <f aca="false">$W4844-$Y4844</f>
        <v>3545.812</v>
      </c>
      <c r="AA4844" s="8" t="n">
        <f aca="false">IFERROR($Z4844/$W4844,0)</f>
        <v>0.230811792360961</v>
      </c>
      <c r="AB4844" s="2" t="s">
        <v>42</v>
      </c>
      <c r="AC4844" s="2" t="s">
        <v>43</v>
      </c>
    </row>
    <row r="4845" customFormat="false" ht="15" hidden="false" customHeight="false" outlineLevel="0" collapsed="false">
      <c r="A4845" s="2" t="s">
        <v>6269</v>
      </c>
      <c r="B4845" s="3" t="n">
        <v>45668</v>
      </c>
      <c r="C4845" s="4" t="n">
        <f aca="false">YEAR($B4845)</f>
        <v>2025</v>
      </c>
      <c r="D4845" s="4" t="n">
        <f aca="false">MONTH($B4845)</f>
        <v>1</v>
      </c>
      <c r="E4845" s="2" t="s">
        <v>30</v>
      </c>
      <c r="F4845" s="5" t="n">
        <f aca="false">ROUNDUP(MONTH($B4845)/3,0)</f>
        <v>1</v>
      </c>
      <c r="G4845" s="2" t="s">
        <v>1729</v>
      </c>
      <c r="H4845" s="2" t="s">
        <v>1730</v>
      </c>
      <c r="I4845" s="2" t="s">
        <v>33</v>
      </c>
      <c r="J4845" s="2" t="s">
        <v>34</v>
      </c>
      <c r="K4845" s="2" t="s">
        <v>242</v>
      </c>
      <c r="L4845" s="2" t="s">
        <v>243</v>
      </c>
      <c r="M4845" s="2" t="s">
        <v>37</v>
      </c>
      <c r="N4845" s="2" t="s">
        <v>38</v>
      </c>
      <c r="O4845" s="2" t="s">
        <v>171</v>
      </c>
      <c r="P4845" s="2" t="s">
        <v>204</v>
      </c>
      <c r="Q4845" s="2" t="s">
        <v>264</v>
      </c>
      <c r="R4845" s="6" t="n">
        <v>3</v>
      </c>
      <c r="S4845" s="7" t="n">
        <v>1400.56</v>
      </c>
      <c r="T4845" s="7" t="n">
        <f aca="false">$R4845*$S4845</f>
        <v>4201.68</v>
      </c>
      <c r="U4845" s="8" t="n">
        <v>0.03</v>
      </c>
      <c r="V4845" s="7" t="n">
        <f aca="false">$T4845*$U4845</f>
        <v>126.0504</v>
      </c>
      <c r="W4845" s="7" t="n">
        <f aca="false">$T4845-$V4845</f>
        <v>4075.6296</v>
      </c>
      <c r="X4845" s="7" t="n">
        <v>979.02</v>
      </c>
      <c r="Y4845" s="7" t="n">
        <f aca="false">$R4845*$X4845</f>
        <v>2937.06</v>
      </c>
      <c r="Z4845" s="7" t="n">
        <f aca="false">$W4845-$Y4845</f>
        <v>1138.5696</v>
      </c>
      <c r="AA4845" s="8" t="n">
        <f aca="false">IFERROR($Z4845/$W4845,0)</f>
        <v>0.279360420780142</v>
      </c>
      <c r="AB4845" s="2" t="s">
        <v>55</v>
      </c>
      <c r="AC4845" s="2" t="s">
        <v>43</v>
      </c>
    </row>
    <row r="4846" customFormat="false" ht="15" hidden="false" customHeight="false" outlineLevel="0" collapsed="false">
      <c r="A4846" s="2" t="s">
        <v>6270</v>
      </c>
      <c r="B4846" s="3" t="n">
        <v>45668</v>
      </c>
      <c r="C4846" s="4" t="n">
        <f aca="false">YEAR($B4846)</f>
        <v>2025</v>
      </c>
      <c r="D4846" s="4" t="n">
        <f aca="false">MONTH($B4846)</f>
        <v>1</v>
      </c>
      <c r="E4846" s="2" t="s">
        <v>30</v>
      </c>
      <c r="F4846" s="5" t="n">
        <f aca="false">ROUNDUP(MONTH($B4846)/3,0)</f>
        <v>1</v>
      </c>
      <c r="G4846" s="2" t="s">
        <v>3335</v>
      </c>
      <c r="H4846" s="2" t="s">
        <v>3336</v>
      </c>
      <c r="I4846" s="2" t="s">
        <v>104</v>
      </c>
      <c r="J4846" s="2" t="s">
        <v>47</v>
      </c>
      <c r="K4846" s="2" t="s">
        <v>196</v>
      </c>
      <c r="L4846" s="2" t="s">
        <v>197</v>
      </c>
      <c r="M4846" s="2" t="s">
        <v>168</v>
      </c>
      <c r="N4846" s="2" t="s">
        <v>51</v>
      </c>
      <c r="O4846" s="2" t="s">
        <v>64</v>
      </c>
      <c r="P4846" s="2" t="s">
        <v>74</v>
      </c>
      <c r="Q4846" s="2" t="s">
        <v>259</v>
      </c>
      <c r="R4846" s="6" t="n">
        <v>2</v>
      </c>
      <c r="S4846" s="7" t="n">
        <v>2483.72</v>
      </c>
      <c r="T4846" s="7" t="n">
        <f aca="false">$R4846*$S4846</f>
        <v>4967.44</v>
      </c>
      <c r="U4846" s="8" t="n">
        <v>0.05</v>
      </c>
      <c r="V4846" s="7" t="n">
        <f aca="false">$T4846*$U4846</f>
        <v>248.372</v>
      </c>
      <c r="W4846" s="7" t="n">
        <f aca="false">$T4846-$V4846</f>
        <v>4719.068</v>
      </c>
      <c r="X4846" s="7" t="n">
        <v>1942.11</v>
      </c>
      <c r="Y4846" s="7" t="n">
        <f aca="false">$R4846*$X4846</f>
        <v>3884.22</v>
      </c>
      <c r="Z4846" s="7" t="n">
        <f aca="false">$W4846-$Y4846</f>
        <v>834.848</v>
      </c>
      <c r="AA4846" s="8" t="n">
        <f aca="false">IFERROR($Z4846/$W4846,0)</f>
        <v>0.17690950840293</v>
      </c>
      <c r="AB4846" s="2" t="s">
        <v>55</v>
      </c>
      <c r="AC4846" s="2" t="s">
        <v>43</v>
      </c>
    </row>
    <row r="4847" customFormat="false" ht="15" hidden="false" customHeight="false" outlineLevel="0" collapsed="false">
      <c r="A4847" s="2" t="s">
        <v>6271</v>
      </c>
      <c r="B4847" s="3" t="n">
        <v>45668</v>
      </c>
      <c r="C4847" s="4" t="n">
        <f aca="false">YEAR($B4847)</f>
        <v>2025</v>
      </c>
      <c r="D4847" s="4" t="n">
        <f aca="false">MONTH($B4847)</f>
        <v>1</v>
      </c>
      <c r="E4847" s="2" t="s">
        <v>30</v>
      </c>
      <c r="F4847" s="5" t="n">
        <f aca="false">ROUNDUP(MONTH($B4847)/3,0)</f>
        <v>1</v>
      </c>
      <c r="G4847" s="2" t="s">
        <v>45</v>
      </c>
      <c r="H4847" s="2" t="s">
        <v>46</v>
      </c>
      <c r="I4847" s="2" t="s">
        <v>33</v>
      </c>
      <c r="J4847" s="2" t="s">
        <v>47</v>
      </c>
      <c r="K4847" s="2" t="s">
        <v>48</v>
      </c>
      <c r="L4847" s="2" t="s">
        <v>49</v>
      </c>
      <c r="M4847" s="2" t="s">
        <v>105</v>
      </c>
      <c r="N4847" s="2" t="s">
        <v>63</v>
      </c>
      <c r="O4847" s="2" t="s">
        <v>64</v>
      </c>
      <c r="P4847" s="2" t="s">
        <v>65</v>
      </c>
      <c r="Q4847" s="2" t="s">
        <v>519</v>
      </c>
      <c r="R4847" s="6" t="n">
        <v>2</v>
      </c>
      <c r="S4847" s="7" t="n">
        <v>2588.86</v>
      </c>
      <c r="T4847" s="7" t="n">
        <f aca="false">$R4847*$S4847</f>
        <v>5177.72</v>
      </c>
      <c r="U4847" s="8" t="n">
        <v>0</v>
      </c>
      <c r="V4847" s="7" t="n">
        <f aca="false">$T4847*$U4847</f>
        <v>0</v>
      </c>
      <c r="W4847" s="7" t="n">
        <f aca="false">$T4847-$V4847</f>
        <v>5177.72</v>
      </c>
      <c r="X4847" s="7" t="n">
        <v>2078.94</v>
      </c>
      <c r="Y4847" s="7" t="n">
        <f aca="false">$R4847*$X4847</f>
        <v>4157.88</v>
      </c>
      <c r="Z4847" s="7" t="n">
        <f aca="false">$W4847-$Y4847</f>
        <v>1019.84</v>
      </c>
      <c r="AA4847" s="8" t="n">
        <f aca="false">IFERROR($Z4847/$W4847,0)</f>
        <v>0.196967004782028</v>
      </c>
      <c r="AB4847" s="2" t="s">
        <v>85</v>
      </c>
      <c r="AC4847" s="2" t="s">
        <v>43</v>
      </c>
    </row>
    <row r="4848" customFormat="false" ht="15" hidden="false" customHeight="false" outlineLevel="0" collapsed="false">
      <c r="A4848" s="2" t="s">
        <v>6272</v>
      </c>
      <c r="B4848" s="3" t="n">
        <v>45668</v>
      </c>
      <c r="C4848" s="4" t="n">
        <f aca="false">YEAR($B4848)</f>
        <v>2025</v>
      </c>
      <c r="D4848" s="4" t="n">
        <f aca="false">MONTH($B4848)</f>
        <v>1</v>
      </c>
      <c r="E4848" s="2" t="s">
        <v>30</v>
      </c>
      <c r="F4848" s="5" t="n">
        <f aca="false">ROUNDUP(MONTH($B4848)/3,0)</f>
        <v>1</v>
      </c>
      <c r="G4848" s="2" t="s">
        <v>109</v>
      </c>
      <c r="H4848" s="2" t="s">
        <v>110</v>
      </c>
      <c r="I4848" s="2" t="s">
        <v>33</v>
      </c>
      <c r="J4848" s="2" t="s">
        <v>89</v>
      </c>
      <c r="K4848" s="2" t="s">
        <v>97</v>
      </c>
      <c r="L4848" s="2" t="s">
        <v>111</v>
      </c>
      <c r="M4848" s="2" t="s">
        <v>92</v>
      </c>
      <c r="N4848" s="2" t="s">
        <v>51</v>
      </c>
      <c r="O4848" s="2" t="s">
        <v>52</v>
      </c>
      <c r="P4848" s="2" t="s">
        <v>83</v>
      </c>
      <c r="Q4848" s="2" t="s">
        <v>84</v>
      </c>
      <c r="R4848" s="6" t="n">
        <v>2</v>
      </c>
      <c r="S4848" s="7" t="n">
        <v>3888.33</v>
      </c>
      <c r="T4848" s="7" t="n">
        <f aca="false">$R4848*$S4848</f>
        <v>7776.66</v>
      </c>
      <c r="U4848" s="8" t="n">
        <v>0</v>
      </c>
      <c r="V4848" s="7" t="n">
        <f aca="false">$T4848*$U4848</f>
        <v>0</v>
      </c>
      <c r="W4848" s="7" t="n">
        <f aca="false">$T4848-$V4848</f>
        <v>7776.66</v>
      </c>
      <c r="X4848" s="7" t="n">
        <v>2768.13</v>
      </c>
      <c r="Y4848" s="7" t="n">
        <f aca="false">$R4848*$X4848</f>
        <v>5536.26</v>
      </c>
      <c r="Z4848" s="7" t="n">
        <f aca="false">$W4848-$Y4848</f>
        <v>2240.4</v>
      </c>
      <c r="AA4848" s="8" t="n">
        <f aca="false">IFERROR($Z4848/$W4848,0)</f>
        <v>0.288092831626945</v>
      </c>
      <c r="AB4848" s="2" t="s">
        <v>67</v>
      </c>
      <c r="AC4848" s="2" t="s">
        <v>43</v>
      </c>
    </row>
    <row r="4849" customFormat="false" ht="15" hidden="false" customHeight="false" outlineLevel="0" collapsed="false">
      <c r="A4849" s="2" t="s">
        <v>6273</v>
      </c>
      <c r="B4849" s="3" t="n">
        <v>45668</v>
      </c>
      <c r="C4849" s="4" t="n">
        <f aca="false">YEAR($B4849)</f>
        <v>2025</v>
      </c>
      <c r="D4849" s="4" t="n">
        <f aca="false">MONTH($B4849)</f>
        <v>1</v>
      </c>
      <c r="E4849" s="2" t="s">
        <v>30</v>
      </c>
      <c r="F4849" s="5" t="n">
        <f aca="false">ROUNDUP(MONTH($B4849)/3,0)</f>
        <v>1</v>
      </c>
      <c r="G4849" s="2" t="s">
        <v>45</v>
      </c>
      <c r="H4849" s="2" t="s">
        <v>46</v>
      </c>
      <c r="I4849" s="2" t="s">
        <v>33</v>
      </c>
      <c r="J4849" s="2" t="s">
        <v>47</v>
      </c>
      <c r="K4849" s="2" t="s">
        <v>48</v>
      </c>
      <c r="L4849" s="2" t="s">
        <v>49</v>
      </c>
      <c r="M4849" s="2" t="s">
        <v>118</v>
      </c>
      <c r="N4849" s="2" t="s">
        <v>51</v>
      </c>
      <c r="O4849" s="2" t="s">
        <v>114</v>
      </c>
      <c r="P4849" s="2" t="s">
        <v>115</v>
      </c>
      <c r="Q4849" s="2" t="s">
        <v>530</v>
      </c>
      <c r="R4849" s="6" t="n">
        <v>2</v>
      </c>
      <c r="S4849" s="7" t="n">
        <v>156.07</v>
      </c>
      <c r="T4849" s="7" t="n">
        <f aca="false">$R4849*$S4849</f>
        <v>312.14</v>
      </c>
      <c r="U4849" s="8" t="n">
        <v>0.05</v>
      </c>
      <c r="V4849" s="7" t="n">
        <f aca="false">$T4849*$U4849</f>
        <v>15.607</v>
      </c>
      <c r="W4849" s="7" t="n">
        <f aca="false">$T4849-$V4849</f>
        <v>296.533</v>
      </c>
      <c r="X4849" s="7" t="n">
        <v>74.43</v>
      </c>
      <c r="Y4849" s="7" t="n">
        <f aca="false">$R4849*$X4849</f>
        <v>148.86</v>
      </c>
      <c r="Z4849" s="7" t="n">
        <f aca="false">$W4849-$Y4849</f>
        <v>147.673</v>
      </c>
      <c r="AA4849" s="8" t="n">
        <f aca="false">IFERROR($Z4849/$W4849,0)</f>
        <v>0.497998536419218</v>
      </c>
      <c r="AB4849" s="2" t="s">
        <v>42</v>
      </c>
      <c r="AC4849" s="2" t="s">
        <v>43</v>
      </c>
    </row>
    <row r="4850" customFormat="false" ht="15" hidden="false" customHeight="false" outlineLevel="0" collapsed="false">
      <c r="A4850" s="2" t="s">
        <v>6274</v>
      </c>
      <c r="B4850" s="3" t="n">
        <v>45670</v>
      </c>
      <c r="C4850" s="4" t="n">
        <f aca="false">YEAR($B4850)</f>
        <v>2025</v>
      </c>
      <c r="D4850" s="4" t="n">
        <f aca="false">MONTH($B4850)</f>
        <v>1</v>
      </c>
      <c r="E4850" s="2" t="s">
        <v>30</v>
      </c>
      <c r="F4850" s="5" t="n">
        <f aca="false">ROUNDUP(MONTH($B4850)/3,0)</f>
        <v>1</v>
      </c>
      <c r="G4850" s="2" t="s">
        <v>109</v>
      </c>
      <c r="H4850" s="2" t="s">
        <v>110</v>
      </c>
      <c r="I4850" s="2" t="s">
        <v>33</v>
      </c>
      <c r="J4850" s="2" t="s">
        <v>89</v>
      </c>
      <c r="K4850" s="2" t="s">
        <v>97</v>
      </c>
      <c r="L4850" s="2" t="s">
        <v>111</v>
      </c>
      <c r="M4850" s="2" t="s">
        <v>92</v>
      </c>
      <c r="N4850" s="2" t="s">
        <v>51</v>
      </c>
      <c r="O4850" s="2" t="s">
        <v>64</v>
      </c>
      <c r="P4850" s="2" t="s">
        <v>74</v>
      </c>
      <c r="Q4850" s="2" t="s">
        <v>259</v>
      </c>
      <c r="R4850" s="6" t="n">
        <v>3</v>
      </c>
      <c r="S4850" s="7" t="n">
        <v>2294.55</v>
      </c>
      <c r="T4850" s="7" t="n">
        <f aca="false">$R4850*$S4850</f>
        <v>6883.65</v>
      </c>
      <c r="U4850" s="8" t="n">
        <v>0.08</v>
      </c>
      <c r="V4850" s="7" t="n">
        <f aca="false">$T4850*$U4850</f>
        <v>550.692</v>
      </c>
      <c r="W4850" s="7" t="n">
        <f aca="false">$T4850-$V4850</f>
        <v>6332.958</v>
      </c>
      <c r="X4850" s="7" t="n">
        <v>1750.48</v>
      </c>
      <c r="Y4850" s="7" t="n">
        <f aca="false">$R4850*$X4850</f>
        <v>5251.44</v>
      </c>
      <c r="Z4850" s="7" t="n">
        <f aca="false">$W4850-$Y4850</f>
        <v>1081.518</v>
      </c>
      <c r="AA4850" s="8" t="n">
        <f aca="false">IFERROR($Z4850/$W4850,0)</f>
        <v>0.170776120732208</v>
      </c>
      <c r="AB4850" s="2" t="s">
        <v>42</v>
      </c>
      <c r="AC4850" s="2" t="s">
        <v>43</v>
      </c>
    </row>
    <row r="4851" customFormat="false" ht="15" hidden="false" customHeight="false" outlineLevel="0" collapsed="false">
      <c r="A4851" s="2" t="s">
        <v>6275</v>
      </c>
      <c r="B4851" s="3" t="n">
        <v>45670</v>
      </c>
      <c r="C4851" s="4" t="n">
        <f aca="false">YEAR($B4851)</f>
        <v>2025</v>
      </c>
      <c r="D4851" s="4" t="n">
        <f aca="false">MONTH($B4851)</f>
        <v>1</v>
      </c>
      <c r="E4851" s="2" t="s">
        <v>30</v>
      </c>
      <c r="F4851" s="5" t="n">
        <f aca="false">ROUNDUP(MONTH($B4851)/3,0)</f>
        <v>1</v>
      </c>
      <c r="G4851" s="2" t="s">
        <v>45</v>
      </c>
      <c r="H4851" s="2" t="s">
        <v>46</v>
      </c>
      <c r="I4851" s="2" t="s">
        <v>33</v>
      </c>
      <c r="J4851" s="2" t="s">
        <v>47</v>
      </c>
      <c r="K4851" s="2" t="s">
        <v>48</v>
      </c>
      <c r="L4851" s="2" t="s">
        <v>49</v>
      </c>
      <c r="M4851" s="2" t="s">
        <v>50</v>
      </c>
      <c r="N4851" s="2" t="s">
        <v>51</v>
      </c>
      <c r="O4851" s="2" t="s">
        <v>39</v>
      </c>
      <c r="P4851" s="2" t="s">
        <v>106</v>
      </c>
      <c r="Q4851" s="2" t="s">
        <v>107</v>
      </c>
      <c r="R4851" s="6" t="n">
        <v>3</v>
      </c>
      <c r="S4851" s="7" t="n">
        <v>2320.77</v>
      </c>
      <c r="T4851" s="7" t="n">
        <f aca="false">$R4851*$S4851</f>
        <v>6962.31</v>
      </c>
      <c r="U4851" s="8" t="n">
        <v>0.05</v>
      </c>
      <c r="V4851" s="7" t="n">
        <f aca="false">$T4851*$U4851</f>
        <v>348.1155</v>
      </c>
      <c r="W4851" s="7" t="n">
        <f aca="false">$T4851-$V4851</f>
        <v>6614.1945</v>
      </c>
      <c r="X4851" s="7" t="n">
        <v>1581.69</v>
      </c>
      <c r="Y4851" s="7" t="n">
        <f aca="false">$R4851*$X4851</f>
        <v>4745.07</v>
      </c>
      <c r="Z4851" s="7" t="n">
        <f aca="false">$W4851-$Y4851</f>
        <v>1869.1245</v>
      </c>
      <c r="AA4851" s="8" t="n">
        <f aca="false">IFERROR($Z4851/$W4851,0)</f>
        <v>0.282592914375288</v>
      </c>
      <c r="AB4851" s="2" t="s">
        <v>67</v>
      </c>
      <c r="AC4851" s="2" t="s">
        <v>43</v>
      </c>
    </row>
    <row r="4852" customFormat="false" ht="15" hidden="false" customHeight="false" outlineLevel="0" collapsed="false">
      <c r="A4852" s="2" t="s">
        <v>6276</v>
      </c>
      <c r="B4852" s="3" t="n">
        <v>45670</v>
      </c>
      <c r="C4852" s="4" t="n">
        <f aca="false">YEAR($B4852)</f>
        <v>2025</v>
      </c>
      <c r="D4852" s="4" t="n">
        <f aca="false">MONTH($B4852)</f>
        <v>1</v>
      </c>
      <c r="E4852" s="2" t="s">
        <v>30</v>
      </c>
      <c r="F4852" s="5" t="n">
        <f aca="false">ROUNDUP(MONTH($B4852)/3,0)</f>
        <v>1</v>
      </c>
      <c r="G4852" s="2" t="s">
        <v>31</v>
      </c>
      <c r="H4852" s="2" t="s">
        <v>32</v>
      </c>
      <c r="I4852" s="2" t="s">
        <v>33</v>
      </c>
      <c r="J4852" s="2" t="s">
        <v>34</v>
      </c>
      <c r="K4852" s="2" t="s">
        <v>35</v>
      </c>
      <c r="L4852" s="2" t="s">
        <v>36</v>
      </c>
      <c r="M4852" s="2" t="s">
        <v>82</v>
      </c>
      <c r="N4852" s="2" t="s">
        <v>38</v>
      </c>
      <c r="O4852" s="2" t="s">
        <v>171</v>
      </c>
      <c r="P4852" s="2" t="s">
        <v>172</v>
      </c>
      <c r="Q4852" s="2" t="s">
        <v>173</v>
      </c>
      <c r="R4852" s="6" t="n">
        <v>1</v>
      </c>
      <c r="S4852" s="7" t="n">
        <v>978.59</v>
      </c>
      <c r="T4852" s="7" t="n">
        <f aca="false">$R4852*$S4852</f>
        <v>978.59</v>
      </c>
      <c r="U4852" s="8" t="n">
        <v>0.08</v>
      </c>
      <c r="V4852" s="7" t="n">
        <f aca="false">$T4852*$U4852</f>
        <v>78.2872</v>
      </c>
      <c r="W4852" s="7" t="n">
        <f aca="false">$T4852-$V4852</f>
        <v>900.3028</v>
      </c>
      <c r="X4852" s="7" t="n">
        <v>538.86</v>
      </c>
      <c r="Y4852" s="7" t="n">
        <f aca="false">$R4852*$X4852</f>
        <v>538.86</v>
      </c>
      <c r="Z4852" s="7" t="n">
        <f aca="false">$W4852-$Y4852</f>
        <v>361.4428</v>
      </c>
      <c r="AA4852" s="8" t="n">
        <f aca="false">IFERROR($Z4852/$W4852,0)</f>
        <v>0.401468039419626</v>
      </c>
      <c r="AB4852" s="2" t="s">
        <v>42</v>
      </c>
      <c r="AC4852" s="2" t="s">
        <v>43</v>
      </c>
    </row>
    <row r="4853" customFormat="false" ht="15" hidden="false" customHeight="false" outlineLevel="0" collapsed="false">
      <c r="A4853" s="2" t="s">
        <v>6277</v>
      </c>
      <c r="B4853" s="3" t="n">
        <v>45670</v>
      </c>
      <c r="C4853" s="4" t="n">
        <f aca="false">YEAR($B4853)</f>
        <v>2025</v>
      </c>
      <c r="D4853" s="4" t="n">
        <f aca="false">MONTH($B4853)</f>
        <v>1</v>
      </c>
      <c r="E4853" s="2" t="s">
        <v>30</v>
      </c>
      <c r="F4853" s="5" t="n">
        <f aca="false">ROUNDUP(MONTH($B4853)/3,0)</f>
        <v>1</v>
      </c>
      <c r="G4853" s="2" t="s">
        <v>4929</v>
      </c>
      <c r="H4853" s="2" t="s">
        <v>4930</v>
      </c>
      <c r="I4853" s="2" t="s">
        <v>104</v>
      </c>
      <c r="J4853" s="2" t="s">
        <v>89</v>
      </c>
      <c r="K4853" s="2" t="s">
        <v>90</v>
      </c>
      <c r="L4853" s="2" t="s">
        <v>161</v>
      </c>
      <c r="M4853" s="2" t="s">
        <v>135</v>
      </c>
      <c r="N4853" s="2" t="s">
        <v>63</v>
      </c>
      <c r="O4853" s="2" t="s">
        <v>114</v>
      </c>
      <c r="P4853" s="2" t="s">
        <v>119</v>
      </c>
      <c r="Q4853" s="2" t="s">
        <v>120</v>
      </c>
      <c r="R4853" s="6" t="n">
        <v>10</v>
      </c>
      <c r="S4853" s="7" t="n">
        <v>206.36</v>
      </c>
      <c r="T4853" s="7" t="n">
        <f aca="false">$R4853*$S4853</f>
        <v>2063.6</v>
      </c>
      <c r="U4853" s="8" t="n">
        <v>0.08</v>
      </c>
      <c r="V4853" s="7" t="n">
        <f aca="false">$T4853*$U4853</f>
        <v>165.088</v>
      </c>
      <c r="W4853" s="7" t="n">
        <f aca="false">$T4853-$V4853</f>
        <v>1898.512</v>
      </c>
      <c r="X4853" s="7" t="n">
        <v>114.81</v>
      </c>
      <c r="Y4853" s="7" t="n">
        <f aca="false">$R4853*$X4853</f>
        <v>1148.1</v>
      </c>
      <c r="Z4853" s="7" t="n">
        <f aca="false">$W4853-$Y4853</f>
        <v>750.412000000001</v>
      </c>
      <c r="AA4853" s="8" t="n">
        <f aca="false">IFERROR($Z4853/$W4853,0)</f>
        <v>0.395263237735658</v>
      </c>
      <c r="AB4853" s="2" t="s">
        <v>42</v>
      </c>
      <c r="AC4853" s="2" t="s">
        <v>43</v>
      </c>
    </row>
    <row r="4854" customFormat="false" ht="15" hidden="false" customHeight="false" outlineLevel="0" collapsed="false">
      <c r="A4854" s="2" t="s">
        <v>6278</v>
      </c>
      <c r="B4854" s="3" t="n">
        <v>45670</v>
      </c>
      <c r="C4854" s="4" t="n">
        <f aca="false">YEAR($B4854)</f>
        <v>2025</v>
      </c>
      <c r="D4854" s="4" t="n">
        <f aca="false">MONTH($B4854)</f>
        <v>1</v>
      </c>
      <c r="E4854" s="2" t="s">
        <v>30</v>
      </c>
      <c r="F4854" s="5" t="n">
        <f aca="false">ROUNDUP(MONTH($B4854)/3,0)</f>
        <v>1</v>
      </c>
      <c r="G4854" s="2" t="s">
        <v>1668</v>
      </c>
      <c r="H4854" s="2" t="s">
        <v>1533</v>
      </c>
      <c r="I4854" s="2" t="s">
        <v>33</v>
      </c>
      <c r="J4854" s="2" t="s">
        <v>47</v>
      </c>
      <c r="K4854" s="2" t="s">
        <v>221</v>
      </c>
      <c r="L4854" s="2" t="s">
        <v>222</v>
      </c>
      <c r="M4854" s="2" t="s">
        <v>156</v>
      </c>
      <c r="N4854" s="2" t="s">
        <v>51</v>
      </c>
      <c r="O4854" s="2" t="s">
        <v>52</v>
      </c>
      <c r="P4854" s="2" t="s">
        <v>83</v>
      </c>
      <c r="Q4854" s="2" t="s">
        <v>84</v>
      </c>
      <c r="R4854" s="6" t="n">
        <v>2</v>
      </c>
      <c r="S4854" s="7" t="n">
        <v>4280.44</v>
      </c>
      <c r="T4854" s="7" t="n">
        <f aca="false">$R4854*$S4854</f>
        <v>8560.88</v>
      </c>
      <c r="U4854" s="8" t="n">
        <v>0</v>
      </c>
      <c r="V4854" s="7" t="n">
        <f aca="false">$T4854*$U4854</f>
        <v>0</v>
      </c>
      <c r="W4854" s="7" t="n">
        <f aca="false">$T4854-$V4854</f>
        <v>8560.88</v>
      </c>
      <c r="X4854" s="7" t="n">
        <v>3194.57</v>
      </c>
      <c r="Y4854" s="7" t="n">
        <f aca="false">$R4854*$X4854</f>
        <v>6389.14</v>
      </c>
      <c r="Z4854" s="7" t="n">
        <f aca="false">$W4854-$Y4854</f>
        <v>2171.74</v>
      </c>
      <c r="AA4854" s="8" t="n">
        <f aca="false">IFERROR($Z4854/$W4854,0)</f>
        <v>0.253681864481221</v>
      </c>
      <c r="AB4854" s="2" t="s">
        <v>85</v>
      </c>
      <c r="AC4854" s="2" t="s">
        <v>43</v>
      </c>
    </row>
    <row r="4855" customFormat="false" ht="15" hidden="false" customHeight="false" outlineLevel="0" collapsed="false">
      <c r="A4855" s="2" t="s">
        <v>6279</v>
      </c>
      <c r="B4855" s="3" t="n">
        <v>45670</v>
      </c>
      <c r="C4855" s="4" t="n">
        <f aca="false">YEAR($B4855)</f>
        <v>2025</v>
      </c>
      <c r="D4855" s="4" t="n">
        <f aca="false">MONTH($B4855)</f>
        <v>1</v>
      </c>
      <c r="E4855" s="2" t="s">
        <v>30</v>
      </c>
      <c r="F4855" s="5" t="n">
        <f aca="false">ROUNDUP(MONTH($B4855)/3,0)</f>
        <v>1</v>
      </c>
      <c r="G4855" s="2" t="s">
        <v>1010</v>
      </c>
      <c r="H4855" s="2" t="s">
        <v>609</v>
      </c>
      <c r="I4855" s="2" t="s">
        <v>104</v>
      </c>
      <c r="J4855" s="2" t="s">
        <v>47</v>
      </c>
      <c r="K4855" s="2" t="s">
        <v>185</v>
      </c>
      <c r="L4855" s="2" t="s">
        <v>186</v>
      </c>
      <c r="M4855" s="2" t="s">
        <v>168</v>
      </c>
      <c r="N4855" s="2" t="s">
        <v>63</v>
      </c>
      <c r="O4855" s="2" t="s">
        <v>52</v>
      </c>
      <c r="P4855" s="2" t="s">
        <v>53</v>
      </c>
      <c r="Q4855" s="2" t="s">
        <v>363</v>
      </c>
      <c r="R4855" s="6" t="n">
        <v>3</v>
      </c>
      <c r="S4855" s="7" t="n">
        <v>4657.21</v>
      </c>
      <c r="T4855" s="7" t="n">
        <f aca="false">$R4855*$S4855</f>
        <v>13971.63</v>
      </c>
      <c r="U4855" s="8" t="n">
        <v>0</v>
      </c>
      <c r="V4855" s="7" t="n">
        <f aca="false">$T4855*$U4855</f>
        <v>0</v>
      </c>
      <c r="W4855" s="7" t="n">
        <f aca="false">$T4855-$V4855</f>
        <v>13971.63</v>
      </c>
      <c r="X4855" s="7" t="n">
        <v>3348.01</v>
      </c>
      <c r="Y4855" s="7" t="n">
        <f aca="false">$R4855*$X4855</f>
        <v>10044.03</v>
      </c>
      <c r="Z4855" s="7" t="n">
        <f aca="false">$W4855-$Y4855</f>
        <v>3927.6</v>
      </c>
      <c r="AA4855" s="8" t="n">
        <f aca="false">IFERROR($Z4855/$W4855,0)</f>
        <v>0.281112511568085</v>
      </c>
      <c r="AB4855" s="2" t="s">
        <v>76</v>
      </c>
      <c r="AC4855" s="2" t="s">
        <v>43</v>
      </c>
    </row>
    <row r="4856" customFormat="false" ht="15" hidden="false" customHeight="false" outlineLevel="0" collapsed="false">
      <c r="A4856" s="2" t="s">
        <v>6280</v>
      </c>
      <c r="B4856" s="3" t="n">
        <v>45670</v>
      </c>
      <c r="C4856" s="4" t="n">
        <f aca="false">YEAR($B4856)</f>
        <v>2025</v>
      </c>
      <c r="D4856" s="4" t="n">
        <f aca="false">MONTH($B4856)</f>
        <v>1</v>
      </c>
      <c r="E4856" s="2" t="s">
        <v>30</v>
      </c>
      <c r="F4856" s="5" t="n">
        <f aca="false">ROUNDUP(MONTH($B4856)/3,0)</f>
        <v>1</v>
      </c>
      <c r="G4856" s="2" t="s">
        <v>225</v>
      </c>
      <c r="H4856" s="2" t="s">
        <v>226</v>
      </c>
      <c r="I4856" s="2" t="s">
        <v>33</v>
      </c>
      <c r="J4856" s="2" t="s">
        <v>59</v>
      </c>
      <c r="K4856" s="2" t="s">
        <v>71</v>
      </c>
      <c r="L4856" s="2" t="s">
        <v>72</v>
      </c>
      <c r="M4856" s="2" t="s">
        <v>131</v>
      </c>
      <c r="N4856" s="2" t="s">
        <v>51</v>
      </c>
      <c r="O4856" s="2" t="s">
        <v>114</v>
      </c>
      <c r="P4856" s="2" t="s">
        <v>115</v>
      </c>
      <c r="Q4856" s="2" t="s">
        <v>530</v>
      </c>
      <c r="R4856" s="6" t="n">
        <v>2</v>
      </c>
      <c r="S4856" s="7" t="n">
        <v>152.75</v>
      </c>
      <c r="T4856" s="7" t="n">
        <f aca="false">$R4856*$S4856</f>
        <v>305.5</v>
      </c>
      <c r="U4856" s="8" t="n">
        <v>0.05</v>
      </c>
      <c r="V4856" s="7" t="n">
        <f aca="false">$T4856*$U4856</f>
        <v>15.275</v>
      </c>
      <c r="W4856" s="7" t="n">
        <f aca="false">$T4856-$V4856</f>
        <v>290.225</v>
      </c>
      <c r="X4856" s="7" t="n">
        <v>77.31</v>
      </c>
      <c r="Y4856" s="7" t="n">
        <f aca="false">$R4856*$X4856</f>
        <v>154.62</v>
      </c>
      <c r="Z4856" s="7" t="n">
        <f aca="false">$W4856-$Y4856</f>
        <v>135.605</v>
      </c>
      <c r="AA4856" s="8" t="n">
        <f aca="false">IFERROR($Z4856/$W4856,0)</f>
        <v>0.467240933758291</v>
      </c>
      <c r="AB4856" s="2" t="s">
        <v>85</v>
      </c>
      <c r="AC4856" s="2" t="s">
        <v>43</v>
      </c>
    </row>
    <row r="4857" customFormat="false" ht="15" hidden="false" customHeight="false" outlineLevel="0" collapsed="false">
      <c r="A4857" s="2" t="s">
        <v>6281</v>
      </c>
      <c r="B4857" s="3" t="n">
        <v>45671</v>
      </c>
      <c r="C4857" s="4" t="n">
        <f aca="false">YEAR($B4857)</f>
        <v>2025</v>
      </c>
      <c r="D4857" s="4" t="n">
        <f aca="false">MONTH($B4857)</f>
        <v>1</v>
      </c>
      <c r="E4857" s="2" t="s">
        <v>30</v>
      </c>
      <c r="F4857" s="5" t="n">
        <f aca="false">ROUNDUP(MONTH($B4857)/3,0)</f>
        <v>1</v>
      </c>
      <c r="G4857" s="2" t="s">
        <v>109</v>
      </c>
      <c r="H4857" s="2" t="s">
        <v>110</v>
      </c>
      <c r="I4857" s="2" t="s">
        <v>33</v>
      </c>
      <c r="J4857" s="2" t="s">
        <v>89</v>
      </c>
      <c r="K4857" s="2" t="s">
        <v>97</v>
      </c>
      <c r="L4857" s="2" t="s">
        <v>111</v>
      </c>
      <c r="M4857" s="2" t="s">
        <v>135</v>
      </c>
      <c r="N4857" s="2" t="s">
        <v>63</v>
      </c>
      <c r="O4857" s="2" t="s">
        <v>52</v>
      </c>
      <c r="P4857" s="2" t="s">
        <v>126</v>
      </c>
      <c r="Q4857" s="2" t="s">
        <v>127</v>
      </c>
      <c r="R4857" s="6" t="n">
        <v>2</v>
      </c>
      <c r="S4857" s="7" t="n">
        <v>995.62</v>
      </c>
      <c r="T4857" s="7" t="n">
        <f aca="false">$R4857*$S4857</f>
        <v>1991.24</v>
      </c>
      <c r="U4857" s="8" t="n">
        <v>0.1</v>
      </c>
      <c r="V4857" s="7" t="n">
        <f aca="false">$T4857*$U4857</f>
        <v>199.124</v>
      </c>
      <c r="W4857" s="7" t="n">
        <f aca="false">$T4857-$V4857</f>
        <v>1792.116</v>
      </c>
      <c r="X4857" s="7" t="n">
        <v>721.48</v>
      </c>
      <c r="Y4857" s="7" t="n">
        <f aca="false">$R4857*$X4857</f>
        <v>1442.96</v>
      </c>
      <c r="Z4857" s="7" t="n">
        <f aca="false">$W4857-$Y4857</f>
        <v>349.156</v>
      </c>
      <c r="AA4857" s="8" t="n">
        <f aca="false">IFERROR($Z4857/$W4857,0)</f>
        <v>0.194828906164556</v>
      </c>
      <c r="AB4857" s="2" t="s">
        <v>85</v>
      </c>
      <c r="AC4857" s="2" t="s">
        <v>43</v>
      </c>
    </row>
    <row r="4858" customFormat="false" ht="15" hidden="false" customHeight="false" outlineLevel="0" collapsed="false">
      <c r="A4858" s="2" t="s">
        <v>6282</v>
      </c>
      <c r="B4858" s="3" t="n">
        <v>45671</v>
      </c>
      <c r="C4858" s="4" t="n">
        <f aca="false">YEAR($B4858)</f>
        <v>2025</v>
      </c>
      <c r="D4858" s="4" t="n">
        <f aca="false">MONTH($B4858)</f>
        <v>1</v>
      </c>
      <c r="E4858" s="2" t="s">
        <v>30</v>
      </c>
      <c r="F4858" s="5" t="n">
        <f aca="false">ROUNDUP(MONTH($B4858)/3,0)</f>
        <v>1</v>
      </c>
      <c r="G4858" s="2" t="s">
        <v>272</v>
      </c>
      <c r="H4858" s="2" t="s">
        <v>273</v>
      </c>
      <c r="I4858" s="2" t="s">
        <v>33</v>
      </c>
      <c r="J4858" s="2" t="s">
        <v>47</v>
      </c>
      <c r="K4858" s="2" t="s">
        <v>196</v>
      </c>
      <c r="L4858" s="2" t="s">
        <v>197</v>
      </c>
      <c r="M4858" s="2" t="s">
        <v>168</v>
      </c>
      <c r="N4858" s="2" t="s">
        <v>63</v>
      </c>
      <c r="O4858" s="2" t="s">
        <v>171</v>
      </c>
      <c r="P4858" s="2" t="s">
        <v>180</v>
      </c>
      <c r="Q4858" s="2" t="s">
        <v>449</v>
      </c>
      <c r="R4858" s="6" t="n">
        <v>2</v>
      </c>
      <c r="S4858" s="7" t="n">
        <v>737.62</v>
      </c>
      <c r="T4858" s="7" t="n">
        <f aca="false">$R4858*$S4858</f>
        <v>1475.24</v>
      </c>
      <c r="U4858" s="8" t="n">
        <v>0.1</v>
      </c>
      <c r="V4858" s="7" t="n">
        <f aca="false">$T4858*$U4858</f>
        <v>147.524</v>
      </c>
      <c r="W4858" s="7" t="n">
        <f aca="false">$T4858-$V4858</f>
        <v>1327.716</v>
      </c>
      <c r="X4858" s="7" t="n">
        <v>486.57</v>
      </c>
      <c r="Y4858" s="7" t="n">
        <f aca="false">$R4858*$X4858</f>
        <v>973.14</v>
      </c>
      <c r="Z4858" s="7" t="n">
        <f aca="false">$W4858-$Y4858</f>
        <v>354.576</v>
      </c>
      <c r="AA4858" s="8" t="n">
        <f aca="false">IFERROR($Z4858/$W4858,0)</f>
        <v>0.267057111611218</v>
      </c>
      <c r="AB4858" s="2" t="s">
        <v>85</v>
      </c>
      <c r="AC4858" s="2" t="s">
        <v>43</v>
      </c>
    </row>
    <row r="4859" customFormat="false" ht="15" hidden="false" customHeight="false" outlineLevel="0" collapsed="false">
      <c r="A4859" s="2" t="s">
        <v>6283</v>
      </c>
      <c r="B4859" s="3" t="n">
        <v>45671</v>
      </c>
      <c r="C4859" s="4" t="n">
        <f aca="false">YEAR($B4859)</f>
        <v>2025</v>
      </c>
      <c r="D4859" s="4" t="n">
        <f aca="false">MONTH($B4859)</f>
        <v>1</v>
      </c>
      <c r="E4859" s="2" t="s">
        <v>30</v>
      </c>
      <c r="F4859" s="5" t="n">
        <f aca="false">ROUNDUP(MONTH($B4859)/3,0)</f>
        <v>1</v>
      </c>
      <c r="G4859" s="2" t="s">
        <v>948</v>
      </c>
      <c r="H4859" s="2" t="s">
        <v>949</v>
      </c>
      <c r="I4859" s="2" t="s">
        <v>33</v>
      </c>
      <c r="J4859" s="2" t="s">
        <v>89</v>
      </c>
      <c r="K4859" s="2" t="s">
        <v>97</v>
      </c>
      <c r="L4859" s="2" t="s">
        <v>98</v>
      </c>
      <c r="M4859" s="2" t="s">
        <v>135</v>
      </c>
      <c r="N4859" s="2" t="s">
        <v>51</v>
      </c>
      <c r="O4859" s="2" t="s">
        <v>114</v>
      </c>
      <c r="P4859" s="2" t="s">
        <v>119</v>
      </c>
      <c r="Q4859" s="2" t="s">
        <v>191</v>
      </c>
      <c r="R4859" s="6" t="n">
        <v>2</v>
      </c>
      <c r="S4859" s="7" t="n">
        <v>385.61</v>
      </c>
      <c r="T4859" s="7" t="n">
        <f aca="false">$R4859*$S4859</f>
        <v>771.22</v>
      </c>
      <c r="U4859" s="8" t="n">
        <v>0.05</v>
      </c>
      <c r="V4859" s="7" t="n">
        <f aca="false">$T4859*$U4859</f>
        <v>38.561</v>
      </c>
      <c r="W4859" s="7" t="n">
        <f aca="false">$T4859-$V4859</f>
        <v>732.659</v>
      </c>
      <c r="X4859" s="7" t="n">
        <v>235.63</v>
      </c>
      <c r="Y4859" s="7" t="n">
        <f aca="false">$R4859*$X4859</f>
        <v>471.26</v>
      </c>
      <c r="Z4859" s="7" t="n">
        <f aca="false">$W4859-$Y4859</f>
        <v>261.399</v>
      </c>
      <c r="AA4859" s="8" t="n">
        <f aca="false">IFERROR($Z4859/$W4859,0)</f>
        <v>0.356781258402613</v>
      </c>
      <c r="AB4859" s="2" t="s">
        <v>42</v>
      </c>
      <c r="AC4859" s="2" t="s">
        <v>43</v>
      </c>
    </row>
    <row r="4860" customFormat="false" ht="15" hidden="false" customHeight="false" outlineLevel="0" collapsed="false">
      <c r="A4860" s="2" t="s">
        <v>6284</v>
      </c>
      <c r="B4860" s="3" t="n">
        <v>45671</v>
      </c>
      <c r="C4860" s="4" t="n">
        <f aca="false">YEAR($B4860)</f>
        <v>2025</v>
      </c>
      <c r="D4860" s="4" t="n">
        <f aca="false">MONTH($B4860)</f>
        <v>1</v>
      </c>
      <c r="E4860" s="2" t="s">
        <v>30</v>
      </c>
      <c r="F4860" s="5" t="n">
        <f aca="false">ROUNDUP(MONTH($B4860)/3,0)</f>
        <v>1</v>
      </c>
      <c r="G4860" s="2" t="s">
        <v>87</v>
      </c>
      <c r="H4860" s="2" t="s">
        <v>88</v>
      </c>
      <c r="I4860" s="2" t="s">
        <v>33</v>
      </c>
      <c r="J4860" s="2" t="s">
        <v>89</v>
      </c>
      <c r="K4860" s="2" t="s">
        <v>90</v>
      </c>
      <c r="L4860" s="2" t="s">
        <v>91</v>
      </c>
      <c r="M4860" s="2" t="s">
        <v>92</v>
      </c>
      <c r="N4860" s="2" t="s">
        <v>73</v>
      </c>
      <c r="O4860" s="2" t="s">
        <v>114</v>
      </c>
      <c r="P4860" s="2" t="s">
        <v>234</v>
      </c>
      <c r="Q4860" s="2" t="s">
        <v>235</v>
      </c>
      <c r="R4860" s="6" t="n">
        <v>1</v>
      </c>
      <c r="S4860" s="7" t="n">
        <v>249.91</v>
      </c>
      <c r="T4860" s="7" t="n">
        <f aca="false">$R4860*$S4860</f>
        <v>249.91</v>
      </c>
      <c r="U4860" s="8" t="n">
        <v>0.08</v>
      </c>
      <c r="V4860" s="7" t="n">
        <f aca="false">$T4860*$U4860</f>
        <v>19.9928</v>
      </c>
      <c r="W4860" s="7" t="n">
        <f aca="false">$T4860-$V4860</f>
        <v>229.9172</v>
      </c>
      <c r="X4860" s="7" t="n">
        <v>117.91</v>
      </c>
      <c r="Y4860" s="7" t="n">
        <f aca="false">$R4860*$X4860</f>
        <v>117.91</v>
      </c>
      <c r="Z4860" s="7" t="n">
        <f aca="false">$W4860-$Y4860</f>
        <v>112.0072</v>
      </c>
      <c r="AA4860" s="8" t="n">
        <f aca="false">IFERROR($Z4860/$W4860,0)</f>
        <v>0.487163204840699</v>
      </c>
      <c r="AB4860" s="2" t="s">
        <v>85</v>
      </c>
      <c r="AC4860" s="2" t="s">
        <v>43</v>
      </c>
    </row>
    <row r="4861" customFormat="false" ht="15" hidden="false" customHeight="false" outlineLevel="0" collapsed="false">
      <c r="A4861" s="2" t="s">
        <v>6285</v>
      </c>
      <c r="B4861" s="3" t="n">
        <v>45671</v>
      </c>
      <c r="C4861" s="4" t="n">
        <f aca="false">YEAR($B4861)</f>
        <v>2025</v>
      </c>
      <c r="D4861" s="4" t="n">
        <f aca="false">MONTH($B4861)</f>
        <v>1</v>
      </c>
      <c r="E4861" s="2" t="s">
        <v>30</v>
      </c>
      <c r="F4861" s="5" t="n">
        <f aca="false">ROUNDUP(MONTH($B4861)/3,0)</f>
        <v>1</v>
      </c>
      <c r="G4861" s="2" t="s">
        <v>1413</v>
      </c>
      <c r="H4861" s="2" t="s">
        <v>1414</v>
      </c>
      <c r="I4861" s="2" t="s">
        <v>33</v>
      </c>
      <c r="J4861" s="2" t="s">
        <v>89</v>
      </c>
      <c r="K4861" s="2" t="s">
        <v>90</v>
      </c>
      <c r="L4861" s="2" t="s">
        <v>91</v>
      </c>
      <c r="M4861" s="2" t="s">
        <v>99</v>
      </c>
      <c r="N4861" s="2" t="s">
        <v>63</v>
      </c>
      <c r="O4861" s="2" t="s">
        <v>114</v>
      </c>
      <c r="P4861" s="2" t="s">
        <v>119</v>
      </c>
      <c r="Q4861" s="2" t="s">
        <v>120</v>
      </c>
      <c r="R4861" s="6" t="n">
        <v>1</v>
      </c>
      <c r="S4861" s="7" t="n">
        <v>219.12</v>
      </c>
      <c r="T4861" s="7" t="n">
        <f aca="false">$R4861*$S4861</f>
        <v>219.12</v>
      </c>
      <c r="U4861" s="8" t="n">
        <v>0</v>
      </c>
      <c r="V4861" s="7" t="n">
        <f aca="false">$T4861*$U4861</f>
        <v>0</v>
      </c>
      <c r="W4861" s="7" t="n">
        <f aca="false">$T4861-$V4861</f>
        <v>219.12</v>
      </c>
      <c r="X4861" s="7" t="n">
        <v>119.02</v>
      </c>
      <c r="Y4861" s="7" t="n">
        <f aca="false">$R4861*$X4861</f>
        <v>119.02</v>
      </c>
      <c r="Z4861" s="7" t="n">
        <f aca="false">$W4861-$Y4861</f>
        <v>100.1</v>
      </c>
      <c r="AA4861" s="8" t="n">
        <f aca="false">IFERROR($Z4861/$W4861,0)</f>
        <v>0.456827309236948</v>
      </c>
      <c r="AB4861" s="2" t="s">
        <v>55</v>
      </c>
      <c r="AC4861" s="2" t="s">
        <v>43</v>
      </c>
    </row>
    <row r="4862" customFormat="false" ht="15" hidden="false" customHeight="false" outlineLevel="0" collapsed="false">
      <c r="A4862" s="2" t="s">
        <v>6286</v>
      </c>
      <c r="B4862" s="3" t="n">
        <v>45671</v>
      </c>
      <c r="C4862" s="4" t="n">
        <f aca="false">YEAR($B4862)</f>
        <v>2025</v>
      </c>
      <c r="D4862" s="4" t="n">
        <f aca="false">MONTH($B4862)</f>
        <v>1</v>
      </c>
      <c r="E4862" s="2" t="s">
        <v>30</v>
      </c>
      <c r="F4862" s="5" t="n">
        <f aca="false">ROUNDUP(MONTH($B4862)/3,0)</f>
        <v>1</v>
      </c>
      <c r="G4862" s="2" t="s">
        <v>6105</v>
      </c>
      <c r="H4862" s="2" t="s">
        <v>2129</v>
      </c>
      <c r="I4862" s="2" t="s">
        <v>33</v>
      </c>
      <c r="J4862" s="2" t="s">
        <v>34</v>
      </c>
      <c r="K4862" s="2" t="s">
        <v>230</v>
      </c>
      <c r="L4862" s="2" t="s">
        <v>231</v>
      </c>
      <c r="M4862" s="2" t="s">
        <v>82</v>
      </c>
      <c r="N4862" s="2" t="s">
        <v>151</v>
      </c>
      <c r="O4862" s="2" t="s">
        <v>64</v>
      </c>
      <c r="P4862" s="2" t="s">
        <v>65</v>
      </c>
      <c r="Q4862" s="2" t="s">
        <v>519</v>
      </c>
      <c r="R4862" s="6" t="n">
        <v>3</v>
      </c>
      <c r="S4862" s="7" t="n">
        <v>2569.59</v>
      </c>
      <c r="T4862" s="7" t="n">
        <f aca="false">$R4862*$S4862</f>
        <v>7708.77</v>
      </c>
      <c r="U4862" s="8" t="n">
        <v>0.15</v>
      </c>
      <c r="V4862" s="7" t="n">
        <f aca="false">$T4862*$U4862</f>
        <v>1156.3155</v>
      </c>
      <c r="W4862" s="7" t="n">
        <f aca="false">$T4862-$V4862</f>
        <v>6552.4545</v>
      </c>
      <c r="X4862" s="7" t="n">
        <v>1973.26</v>
      </c>
      <c r="Y4862" s="7" t="n">
        <f aca="false">$R4862*$X4862</f>
        <v>5919.78</v>
      </c>
      <c r="Z4862" s="7" t="n">
        <f aca="false">$W4862-$Y4862</f>
        <v>632.674500000001</v>
      </c>
      <c r="AA4862" s="8" t="n">
        <f aca="false">IFERROR($Z4862/$W4862,0)</f>
        <v>0.096555344260689</v>
      </c>
      <c r="AB4862" s="2" t="s">
        <v>42</v>
      </c>
      <c r="AC4862" s="2" t="s">
        <v>43</v>
      </c>
    </row>
    <row r="4863" customFormat="false" ht="15" hidden="false" customHeight="false" outlineLevel="0" collapsed="false">
      <c r="A4863" s="2" t="s">
        <v>6287</v>
      </c>
      <c r="B4863" s="3" t="n">
        <v>45671</v>
      </c>
      <c r="C4863" s="4" t="n">
        <f aca="false">YEAR($B4863)</f>
        <v>2025</v>
      </c>
      <c r="D4863" s="4" t="n">
        <f aca="false">MONTH($B4863)</f>
        <v>1</v>
      </c>
      <c r="E4863" s="2" t="s">
        <v>30</v>
      </c>
      <c r="F4863" s="5" t="n">
        <f aca="false">ROUNDUP(MONTH($B4863)/3,0)</f>
        <v>1</v>
      </c>
      <c r="G4863" s="2" t="s">
        <v>2320</v>
      </c>
      <c r="H4863" s="2" t="s">
        <v>2321</v>
      </c>
      <c r="I4863" s="2" t="s">
        <v>33</v>
      </c>
      <c r="J4863" s="2" t="s">
        <v>34</v>
      </c>
      <c r="K4863" s="2" t="s">
        <v>35</v>
      </c>
      <c r="L4863" s="2" t="s">
        <v>36</v>
      </c>
      <c r="M4863" s="2" t="s">
        <v>37</v>
      </c>
      <c r="N4863" s="2" t="s">
        <v>63</v>
      </c>
      <c r="O4863" s="2" t="s">
        <v>114</v>
      </c>
      <c r="P4863" s="2" t="s">
        <v>234</v>
      </c>
      <c r="Q4863" s="2" t="s">
        <v>276</v>
      </c>
      <c r="R4863" s="6" t="n">
        <v>2</v>
      </c>
      <c r="S4863" s="7" t="n">
        <v>206.58</v>
      </c>
      <c r="T4863" s="7" t="n">
        <f aca="false">$R4863*$S4863</f>
        <v>413.16</v>
      </c>
      <c r="U4863" s="8" t="n">
        <v>0.08</v>
      </c>
      <c r="V4863" s="7" t="n">
        <f aca="false">$T4863*$U4863</f>
        <v>33.0528</v>
      </c>
      <c r="W4863" s="7" t="n">
        <f aca="false">$T4863-$V4863</f>
        <v>380.1072</v>
      </c>
      <c r="X4863" s="7" t="n">
        <v>103.59</v>
      </c>
      <c r="Y4863" s="7" t="n">
        <f aca="false">$R4863*$X4863</f>
        <v>207.18</v>
      </c>
      <c r="Z4863" s="7" t="n">
        <f aca="false">$W4863-$Y4863</f>
        <v>172.9272</v>
      </c>
      <c r="AA4863" s="8" t="n">
        <f aca="false">IFERROR($Z4863/$W4863,0)</f>
        <v>0.454943237065754</v>
      </c>
      <c r="AB4863" s="2" t="s">
        <v>67</v>
      </c>
      <c r="AC4863" s="2" t="s">
        <v>43</v>
      </c>
    </row>
    <row r="4864" customFormat="false" ht="15" hidden="false" customHeight="false" outlineLevel="0" collapsed="false">
      <c r="A4864" s="2" t="s">
        <v>6288</v>
      </c>
      <c r="B4864" s="3" t="n">
        <v>45671</v>
      </c>
      <c r="C4864" s="4" t="n">
        <f aca="false">YEAR($B4864)</f>
        <v>2025</v>
      </c>
      <c r="D4864" s="4" t="n">
        <f aca="false">MONTH($B4864)</f>
        <v>1</v>
      </c>
      <c r="E4864" s="2" t="s">
        <v>30</v>
      </c>
      <c r="F4864" s="5" t="n">
        <f aca="false">ROUNDUP(MONTH($B4864)/3,0)</f>
        <v>1</v>
      </c>
      <c r="G4864" s="2" t="s">
        <v>2250</v>
      </c>
      <c r="H4864" s="2" t="s">
        <v>403</v>
      </c>
      <c r="I4864" s="2" t="s">
        <v>33</v>
      </c>
      <c r="J4864" s="2" t="s">
        <v>47</v>
      </c>
      <c r="K4864" s="2" t="s">
        <v>48</v>
      </c>
      <c r="L4864" s="2" t="s">
        <v>49</v>
      </c>
      <c r="M4864" s="2" t="s">
        <v>156</v>
      </c>
      <c r="N4864" s="2" t="s">
        <v>51</v>
      </c>
      <c r="O4864" s="2" t="s">
        <v>171</v>
      </c>
      <c r="P4864" s="2" t="s">
        <v>204</v>
      </c>
      <c r="Q4864" s="2" t="s">
        <v>205</v>
      </c>
      <c r="R4864" s="6" t="n">
        <v>2</v>
      </c>
      <c r="S4864" s="7" t="n">
        <v>1026.94</v>
      </c>
      <c r="T4864" s="7" t="n">
        <f aca="false">$R4864*$S4864</f>
        <v>2053.88</v>
      </c>
      <c r="U4864" s="8" t="n">
        <v>0</v>
      </c>
      <c r="V4864" s="7" t="n">
        <f aca="false">$T4864*$U4864</f>
        <v>0</v>
      </c>
      <c r="W4864" s="7" t="n">
        <f aca="false">$T4864-$V4864</f>
        <v>2053.88</v>
      </c>
      <c r="X4864" s="7" t="n">
        <v>667.84</v>
      </c>
      <c r="Y4864" s="7" t="n">
        <f aca="false">$R4864*$X4864</f>
        <v>1335.68</v>
      </c>
      <c r="Z4864" s="7" t="n">
        <f aca="false">$W4864-$Y4864</f>
        <v>718.2</v>
      </c>
      <c r="AA4864" s="8" t="n">
        <f aca="false">IFERROR($Z4864/$W4864,0)</f>
        <v>0.349679630747658</v>
      </c>
      <c r="AB4864" s="2" t="s">
        <v>85</v>
      </c>
      <c r="AC4864" s="2" t="s">
        <v>43</v>
      </c>
    </row>
    <row r="4865" customFormat="false" ht="15" hidden="false" customHeight="false" outlineLevel="0" collapsed="false">
      <c r="A4865" s="2" t="s">
        <v>6289</v>
      </c>
      <c r="B4865" s="3" t="n">
        <v>45672</v>
      </c>
      <c r="C4865" s="4" t="n">
        <f aca="false">YEAR($B4865)</f>
        <v>2025</v>
      </c>
      <c r="D4865" s="4" t="n">
        <f aca="false">MONTH($B4865)</f>
        <v>1</v>
      </c>
      <c r="E4865" s="2" t="s">
        <v>30</v>
      </c>
      <c r="F4865" s="5" t="n">
        <f aca="false">ROUNDUP(MONTH($B4865)/3,0)</f>
        <v>1</v>
      </c>
      <c r="G4865" s="2" t="s">
        <v>2621</v>
      </c>
      <c r="H4865" s="2" t="s">
        <v>2622</v>
      </c>
      <c r="I4865" s="2" t="s">
        <v>33</v>
      </c>
      <c r="J4865" s="2" t="s">
        <v>47</v>
      </c>
      <c r="K4865" s="2" t="s">
        <v>185</v>
      </c>
      <c r="L4865" s="2" t="s">
        <v>186</v>
      </c>
      <c r="M4865" s="2" t="s">
        <v>168</v>
      </c>
      <c r="N4865" s="2" t="s">
        <v>51</v>
      </c>
      <c r="O4865" s="2" t="s">
        <v>114</v>
      </c>
      <c r="P4865" s="2" t="s">
        <v>234</v>
      </c>
      <c r="Q4865" s="2" t="s">
        <v>276</v>
      </c>
      <c r="R4865" s="6" t="n">
        <v>2</v>
      </c>
      <c r="S4865" s="7" t="n">
        <v>189.07</v>
      </c>
      <c r="T4865" s="7" t="n">
        <f aca="false">$R4865*$S4865</f>
        <v>378.14</v>
      </c>
      <c r="U4865" s="8" t="n">
        <v>0.05</v>
      </c>
      <c r="V4865" s="7" t="n">
        <f aca="false">$T4865*$U4865</f>
        <v>18.907</v>
      </c>
      <c r="W4865" s="7" t="n">
        <f aca="false">$T4865-$V4865</f>
        <v>359.233</v>
      </c>
      <c r="X4865" s="7" t="n">
        <v>89.67</v>
      </c>
      <c r="Y4865" s="7" t="n">
        <f aca="false">$R4865*$X4865</f>
        <v>179.34</v>
      </c>
      <c r="Z4865" s="7" t="n">
        <f aca="false">$W4865-$Y4865</f>
        <v>179.893</v>
      </c>
      <c r="AA4865" s="8" t="n">
        <f aca="false">IFERROR($Z4865/$W4865,0)</f>
        <v>0.50076969543444</v>
      </c>
      <c r="AB4865" s="2" t="s">
        <v>85</v>
      </c>
      <c r="AC4865" s="2" t="s">
        <v>43</v>
      </c>
    </row>
    <row r="4866" customFormat="false" ht="15" hidden="false" customHeight="false" outlineLevel="0" collapsed="false">
      <c r="A4866" s="2" t="s">
        <v>6290</v>
      </c>
      <c r="B4866" s="3" t="n">
        <v>45672</v>
      </c>
      <c r="C4866" s="4" t="n">
        <f aca="false">YEAR($B4866)</f>
        <v>2025</v>
      </c>
      <c r="D4866" s="4" t="n">
        <f aca="false">MONTH($B4866)</f>
        <v>1</v>
      </c>
      <c r="E4866" s="2" t="s">
        <v>30</v>
      </c>
      <c r="F4866" s="5" t="n">
        <f aca="false">ROUNDUP(MONTH($B4866)/3,0)</f>
        <v>1</v>
      </c>
      <c r="G4866" s="2" t="s">
        <v>2927</v>
      </c>
      <c r="H4866" s="2" t="s">
        <v>593</v>
      </c>
      <c r="I4866" s="2" t="s">
        <v>33</v>
      </c>
      <c r="J4866" s="2" t="s">
        <v>47</v>
      </c>
      <c r="K4866" s="2" t="s">
        <v>48</v>
      </c>
      <c r="L4866" s="2" t="s">
        <v>155</v>
      </c>
      <c r="M4866" s="2" t="s">
        <v>118</v>
      </c>
      <c r="N4866" s="2" t="s">
        <v>51</v>
      </c>
      <c r="O4866" s="2" t="s">
        <v>171</v>
      </c>
      <c r="P4866" s="2" t="s">
        <v>204</v>
      </c>
      <c r="Q4866" s="2" t="s">
        <v>205</v>
      </c>
      <c r="R4866" s="6" t="n">
        <v>2</v>
      </c>
      <c r="S4866" s="7" t="n">
        <v>1128.67</v>
      </c>
      <c r="T4866" s="7" t="n">
        <f aca="false">$R4866*$S4866</f>
        <v>2257.34</v>
      </c>
      <c r="U4866" s="8" t="n">
        <v>0</v>
      </c>
      <c r="V4866" s="7" t="n">
        <f aca="false">$T4866*$U4866</f>
        <v>0</v>
      </c>
      <c r="W4866" s="7" t="n">
        <f aca="false">$T4866-$V4866</f>
        <v>2257.34</v>
      </c>
      <c r="X4866" s="7" t="n">
        <v>733.78</v>
      </c>
      <c r="Y4866" s="7" t="n">
        <f aca="false">$R4866*$X4866</f>
        <v>1467.56</v>
      </c>
      <c r="Z4866" s="7" t="n">
        <f aca="false">$W4866-$Y4866</f>
        <v>789.78</v>
      </c>
      <c r="AA4866" s="8" t="n">
        <f aca="false">IFERROR($Z4866/$W4866,0)</f>
        <v>0.349871973207404</v>
      </c>
      <c r="AB4866" s="2" t="s">
        <v>42</v>
      </c>
      <c r="AC4866" s="2" t="s">
        <v>43</v>
      </c>
    </row>
    <row r="4867" customFormat="false" ht="15" hidden="false" customHeight="false" outlineLevel="0" collapsed="false">
      <c r="A4867" s="2" t="s">
        <v>6291</v>
      </c>
      <c r="B4867" s="3" t="n">
        <v>45672</v>
      </c>
      <c r="C4867" s="4" t="n">
        <f aca="false">YEAR($B4867)</f>
        <v>2025</v>
      </c>
      <c r="D4867" s="4" t="n">
        <f aca="false">MONTH($B4867)</f>
        <v>1</v>
      </c>
      <c r="E4867" s="2" t="s">
        <v>30</v>
      </c>
      <c r="F4867" s="5" t="n">
        <f aca="false">ROUNDUP(MONTH($B4867)/3,0)</f>
        <v>1</v>
      </c>
      <c r="G4867" s="2" t="s">
        <v>722</v>
      </c>
      <c r="H4867" s="2" t="s">
        <v>723</v>
      </c>
      <c r="I4867" s="2" t="s">
        <v>104</v>
      </c>
      <c r="J4867" s="2" t="s">
        <v>47</v>
      </c>
      <c r="K4867" s="2" t="s">
        <v>48</v>
      </c>
      <c r="L4867" s="2" t="s">
        <v>49</v>
      </c>
      <c r="M4867" s="2" t="s">
        <v>118</v>
      </c>
      <c r="N4867" s="2" t="s">
        <v>38</v>
      </c>
      <c r="O4867" s="2" t="s">
        <v>114</v>
      </c>
      <c r="P4867" s="2" t="s">
        <v>115</v>
      </c>
      <c r="Q4867" s="2" t="s">
        <v>530</v>
      </c>
      <c r="R4867" s="6" t="n">
        <v>13</v>
      </c>
      <c r="S4867" s="7" t="n">
        <v>163.72</v>
      </c>
      <c r="T4867" s="7" t="n">
        <f aca="false">$R4867*$S4867</f>
        <v>2128.36</v>
      </c>
      <c r="U4867" s="8" t="n">
        <v>0.15</v>
      </c>
      <c r="V4867" s="7" t="n">
        <f aca="false">$T4867*$U4867</f>
        <v>319.254</v>
      </c>
      <c r="W4867" s="7" t="n">
        <f aca="false">$T4867-$V4867</f>
        <v>1809.106</v>
      </c>
      <c r="X4867" s="7" t="n">
        <v>84.28</v>
      </c>
      <c r="Y4867" s="7" t="n">
        <f aca="false">$R4867*$X4867</f>
        <v>1095.64</v>
      </c>
      <c r="Z4867" s="7" t="n">
        <f aca="false">$W4867-$Y4867</f>
        <v>713.466</v>
      </c>
      <c r="AA4867" s="8" t="n">
        <f aca="false">IFERROR($Z4867/$W4867,0)</f>
        <v>0.394374901194292</v>
      </c>
      <c r="AB4867" s="2" t="s">
        <v>85</v>
      </c>
      <c r="AC4867" s="2" t="s">
        <v>43</v>
      </c>
    </row>
    <row r="4868" customFormat="false" ht="15" hidden="false" customHeight="false" outlineLevel="0" collapsed="false">
      <c r="A4868" s="2" t="s">
        <v>6292</v>
      </c>
      <c r="B4868" s="3" t="n">
        <v>45672</v>
      </c>
      <c r="C4868" s="4" t="n">
        <f aca="false">YEAR($B4868)</f>
        <v>2025</v>
      </c>
      <c r="D4868" s="4" t="n">
        <f aca="false">MONTH($B4868)</f>
        <v>1</v>
      </c>
      <c r="E4868" s="2" t="s">
        <v>30</v>
      </c>
      <c r="F4868" s="5" t="n">
        <f aca="false">ROUNDUP(MONTH($B4868)/3,0)</f>
        <v>1</v>
      </c>
      <c r="G4868" s="2" t="s">
        <v>4214</v>
      </c>
      <c r="H4868" s="2" t="s">
        <v>4215</v>
      </c>
      <c r="I4868" s="2" t="s">
        <v>33</v>
      </c>
      <c r="J4868" s="2" t="s">
        <v>59</v>
      </c>
      <c r="K4868" s="2" t="s">
        <v>71</v>
      </c>
      <c r="L4868" s="2" t="s">
        <v>72</v>
      </c>
      <c r="M4868" s="2" t="s">
        <v>62</v>
      </c>
      <c r="N4868" s="2" t="s">
        <v>151</v>
      </c>
      <c r="O4868" s="2" t="s">
        <v>39</v>
      </c>
      <c r="P4868" s="2" t="s">
        <v>40</v>
      </c>
      <c r="Q4868" s="2" t="s">
        <v>334</v>
      </c>
      <c r="R4868" s="6" t="n">
        <v>2</v>
      </c>
      <c r="S4868" s="7" t="n">
        <v>3742.21</v>
      </c>
      <c r="T4868" s="7" t="n">
        <f aca="false">$R4868*$S4868</f>
        <v>7484.42</v>
      </c>
      <c r="U4868" s="8" t="n">
        <v>0.03</v>
      </c>
      <c r="V4868" s="7" t="n">
        <f aca="false">$T4868*$U4868</f>
        <v>224.5326</v>
      </c>
      <c r="W4868" s="7" t="n">
        <f aca="false">$T4868-$V4868</f>
        <v>7259.8874</v>
      </c>
      <c r="X4868" s="7" t="n">
        <v>2604.29</v>
      </c>
      <c r="Y4868" s="7" t="n">
        <f aca="false">$R4868*$X4868</f>
        <v>5208.58</v>
      </c>
      <c r="Z4868" s="7" t="n">
        <f aca="false">$W4868-$Y4868</f>
        <v>2051.3074</v>
      </c>
      <c r="AA4868" s="8" t="n">
        <f aca="false">IFERROR($Z4868/$W4868,0)</f>
        <v>0.282553610955454</v>
      </c>
      <c r="AB4868" s="2" t="s">
        <v>85</v>
      </c>
      <c r="AC4868" s="2" t="s">
        <v>43</v>
      </c>
    </row>
    <row r="4869" customFormat="false" ht="15" hidden="false" customHeight="false" outlineLevel="0" collapsed="false">
      <c r="A4869" s="2" t="s">
        <v>6293</v>
      </c>
      <c r="B4869" s="3" t="n">
        <v>45672</v>
      </c>
      <c r="C4869" s="4" t="n">
        <f aca="false">YEAR($B4869)</f>
        <v>2025</v>
      </c>
      <c r="D4869" s="4" t="n">
        <f aca="false">MONTH($B4869)</f>
        <v>1</v>
      </c>
      <c r="E4869" s="2" t="s">
        <v>30</v>
      </c>
      <c r="F4869" s="5" t="n">
        <f aca="false">ROUNDUP(MONTH($B4869)/3,0)</f>
        <v>1</v>
      </c>
      <c r="G4869" s="2" t="s">
        <v>45</v>
      </c>
      <c r="H4869" s="2" t="s">
        <v>46</v>
      </c>
      <c r="I4869" s="2" t="s">
        <v>33</v>
      </c>
      <c r="J4869" s="2" t="s">
        <v>47</v>
      </c>
      <c r="K4869" s="2" t="s">
        <v>48</v>
      </c>
      <c r="L4869" s="2" t="s">
        <v>49</v>
      </c>
      <c r="M4869" s="2" t="s">
        <v>168</v>
      </c>
      <c r="N4869" s="2" t="s">
        <v>38</v>
      </c>
      <c r="O4869" s="2" t="s">
        <v>52</v>
      </c>
      <c r="P4869" s="2" t="s">
        <v>83</v>
      </c>
      <c r="Q4869" s="2" t="s">
        <v>112</v>
      </c>
      <c r="R4869" s="6" t="n">
        <v>3</v>
      </c>
      <c r="S4869" s="7" t="n">
        <v>2566.99</v>
      </c>
      <c r="T4869" s="7" t="n">
        <f aca="false">$R4869*$S4869</f>
        <v>7700.97</v>
      </c>
      <c r="U4869" s="8" t="n">
        <v>0.1</v>
      </c>
      <c r="V4869" s="7" t="n">
        <f aca="false">$T4869*$U4869</f>
        <v>770.097</v>
      </c>
      <c r="W4869" s="7" t="n">
        <f aca="false">$T4869-$V4869</f>
        <v>6930.873</v>
      </c>
      <c r="X4869" s="7" t="n">
        <v>2065.56</v>
      </c>
      <c r="Y4869" s="7" t="n">
        <f aca="false">$R4869*$X4869</f>
        <v>6196.68</v>
      </c>
      <c r="Z4869" s="7" t="n">
        <f aca="false">$W4869-$Y4869</f>
        <v>734.192999999999</v>
      </c>
      <c r="AA4869" s="8" t="n">
        <f aca="false">IFERROR($Z4869/$W4869,0)</f>
        <v>0.10593081131338</v>
      </c>
      <c r="AB4869" s="2" t="s">
        <v>67</v>
      </c>
      <c r="AC4869" s="2" t="s">
        <v>43</v>
      </c>
    </row>
    <row r="4870" customFormat="false" ht="15" hidden="false" customHeight="false" outlineLevel="0" collapsed="false">
      <c r="A4870" s="2" t="s">
        <v>6294</v>
      </c>
      <c r="B4870" s="3" t="n">
        <v>45672</v>
      </c>
      <c r="C4870" s="4" t="n">
        <f aca="false">YEAR($B4870)</f>
        <v>2025</v>
      </c>
      <c r="D4870" s="4" t="n">
        <f aca="false">MONTH($B4870)</f>
        <v>1</v>
      </c>
      <c r="E4870" s="2" t="s">
        <v>30</v>
      </c>
      <c r="F4870" s="5" t="n">
        <f aca="false">ROUNDUP(MONTH($B4870)/3,0)</f>
        <v>1</v>
      </c>
      <c r="G4870" s="2" t="s">
        <v>1801</v>
      </c>
      <c r="H4870" s="2" t="s">
        <v>1802</v>
      </c>
      <c r="I4870" s="2" t="s">
        <v>33</v>
      </c>
      <c r="J4870" s="2" t="s">
        <v>59</v>
      </c>
      <c r="K4870" s="2" t="s">
        <v>60</v>
      </c>
      <c r="L4870" s="2" t="s">
        <v>61</v>
      </c>
      <c r="M4870" s="2" t="s">
        <v>62</v>
      </c>
      <c r="N4870" s="2" t="s">
        <v>73</v>
      </c>
      <c r="O4870" s="2" t="s">
        <v>64</v>
      </c>
      <c r="P4870" s="2" t="s">
        <v>65</v>
      </c>
      <c r="Q4870" s="2" t="s">
        <v>187</v>
      </c>
      <c r="R4870" s="6" t="n">
        <v>2</v>
      </c>
      <c r="S4870" s="7" t="n">
        <v>4496.07</v>
      </c>
      <c r="T4870" s="7" t="n">
        <f aca="false">$R4870*$S4870</f>
        <v>8992.14</v>
      </c>
      <c r="U4870" s="8" t="n">
        <v>0.1</v>
      </c>
      <c r="V4870" s="7" t="n">
        <f aca="false">$T4870*$U4870</f>
        <v>899.214</v>
      </c>
      <c r="W4870" s="7" t="n">
        <f aca="false">$T4870-$V4870</f>
        <v>8092.926</v>
      </c>
      <c r="X4870" s="7" t="n">
        <v>3476.3</v>
      </c>
      <c r="Y4870" s="7" t="n">
        <f aca="false">$R4870*$X4870</f>
        <v>6952.6</v>
      </c>
      <c r="Z4870" s="7" t="n">
        <f aca="false">$W4870-$Y4870</f>
        <v>1140.326</v>
      </c>
      <c r="AA4870" s="8" t="n">
        <f aca="false">IFERROR($Z4870/$W4870,0)</f>
        <v>0.140904043852619</v>
      </c>
      <c r="AB4870" s="2" t="s">
        <v>42</v>
      </c>
      <c r="AC4870" s="2" t="s">
        <v>43</v>
      </c>
    </row>
    <row r="4871" customFormat="false" ht="15" hidden="false" customHeight="false" outlineLevel="0" collapsed="false">
      <c r="A4871" s="2" t="s">
        <v>6295</v>
      </c>
      <c r="B4871" s="3" t="n">
        <v>45672</v>
      </c>
      <c r="C4871" s="4" t="n">
        <f aca="false">YEAR($B4871)</f>
        <v>2025</v>
      </c>
      <c r="D4871" s="4" t="n">
        <f aca="false">MONTH($B4871)</f>
        <v>1</v>
      </c>
      <c r="E4871" s="2" t="s">
        <v>30</v>
      </c>
      <c r="F4871" s="5" t="n">
        <f aca="false">ROUNDUP(MONTH($B4871)/3,0)</f>
        <v>1</v>
      </c>
      <c r="G4871" s="2" t="s">
        <v>261</v>
      </c>
      <c r="H4871" s="2" t="s">
        <v>262</v>
      </c>
      <c r="I4871" s="2" t="s">
        <v>33</v>
      </c>
      <c r="J4871" s="2" t="s">
        <v>47</v>
      </c>
      <c r="K4871" s="2" t="s">
        <v>196</v>
      </c>
      <c r="L4871" s="2" t="s">
        <v>197</v>
      </c>
      <c r="M4871" s="2" t="s">
        <v>50</v>
      </c>
      <c r="N4871" s="2" t="s">
        <v>38</v>
      </c>
      <c r="O4871" s="2" t="s">
        <v>64</v>
      </c>
      <c r="P4871" s="2" t="s">
        <v>65</v>
      </c>
      <c r="Q4871" s="2" t="s">
        <v>519</v>
      </c>
      <c r="R4871" s="6" t="n">
        <v>3</v>
      </c>
      <c r="S4871" s="7" t="n">
        <v>2854.22</v>
      </c>
      <c r="T4871" s="7" t="n">
        <f aca="false">$R4871*$S4871</f>
        <v>8562.66</v>
      </c>
      <c r="U4871" s="8" t="n">
        <v>0.05</v>
      </c>
      <c r="V4871" s="7" t="n">
        <f aca="false">$T4871*$U4871</f>
        <v>428.133</v>
      </c>
      <c r="W4871" s="7" t="n">
        <f aca="false">$T4871-$V4871</f>
        <v>8134.527</v>
      </c>
      <c r="X4871" s="7" t="n">
        <v>2305.13</v>
      </c>
      <c r="Y4871" s="7" t="n">
        <f aca="false">$R4871*$X4871</f>
        <v>6915.39</v>
      </c>
      <c r="Z4871" s="7" t="n">
        <f aca="false">$W4871-$Y4871</f>
        <v>1219.137</v>
      </c>
      <c r="AA4871" s="8" t="n">
        <f aca="false">IFERROR($Z4871/$W4871,0)</f>
        <v>0.149871897898919</v>
      </c>
      <c r="AB4871" s="2" t="s">
        <v>55</v>
      </c>
      <c r="AC4871" s="2" t="s">
        <v>43</v>
      </c>
    </row>
    <row r="4872" customFormat="false" ht="15" hidden="false" customHeight="false" outlineLevel="0" collapsed="false">
      <c r="A4872" s="2" t="s">
        <v>6296</v>
      </c>
      <c r="B4872" s="3" t="n">
        <v>45673</v>
      </c>
      <c r="C4872" s="4" t="n">
        <f aca="false">YEAR($B4872)</f>
        <v>2025</v>
      </c>
      <c r="D4872" s="4" t="n">
        <f aca="false">MONTH($B4872)</f>
        <v>1</v>
      </c>
      <c r="E4872" s="2" t="s">
        <v>30</v>
      </c>
      <c r="F4872" s="5" t="n">
        <f aca="false">ROUNDUP(MONTH($B4872)/3,0)</f>
        <v>1</v>
      </c>
      <c r="G4872" s="2" t="s">
        <v>955</v>
      </c>
      <c r="H4872" s="2" t="s">
        <v>176</v>
      </c>
      <c r="I4872" s="2" t="s">
        <v>104</v>
      </c>
      <c r="J4872" s="2" t="s">
        <v>89</v>
      </c>
      <c r="K4872" s="2" t="s">
        <v>90</v>
      </c>
      <c r="L4872" s="2" t="s">
        <v>91</v>
      </c>
      <c r="M4872" s="2" t="s">
        <v>135</v>
      </c>
      <c r="N4872" s="2" t="s">
        <v>51</v>
      </c>
      <c r="O4872" s="2" t="s">
        <v>64</v>
      </c>
      <c r="P4872" s="2" t="s">
        <v>342</v>
      </c>
      <c r="Q4872" s="2" t="s">
        <v>389</v>
      </c>
      <c r="R4872" s="6" t="n">
        <v>5</v>
      </c>
      <c r="S4872" s="7" t="n">
        <v>3695.44</v>
      </c>
      <c r="T4872" s="7" t="n">
        <f aca="false">$R4872*$S4872</f>
        <v>18477.2</v>
      </c>
      <c r="U4872" s="8" t="n">
        <v>0.15</v>
      </c>
      <c r="V4872" s="7" t="n">
        <f aca="false">$T4872*$U4872</f>
        <v>2771.58</v>
      </c>
      <c r="W4872" s="7" t="n">
        <f aca="false">$T4872-$V4872</f>
        <v>15705.62</v>
      </c>
      <c r="X4872" s="7" t="n">
        <v>2833.47</v>
      </c>
      <c r="Y4872" s="7" t="n">
        <f aca="false">$R4872*$X4872</f>
        <v>14167.35</v>
      </c>
      <c r="Z4872" s="7" t="n">
        <f aca="false">$W4872-$Y4872</f>
        <v>1538.27</v>
      </c>
      <c r="AA4872" s="8" t="n">
        <f aca="false">IFERROR($Z4872/$W4872,0)</f>
        <v>0.0979439207111851</v>
      </c>
      <c r="AB4872" s="2" t="s">
        <v>42</v>
      </c>
      <c r="AC4872" s="2" t="s">
        <v>43</v>
      </c>
    </row>
    <row r="4873" customFormat="false" ht="15" hidden="false" customHeight="false" outlineLevel="0" collapsed="false">
      <c r="A4873" s="2" t="s">
        <v>6297</v>
      </c>
      <c r="B4873" s="3" t="n">
        <v>45673</v>
      </c>
      <c r="C4873" s="4" t="n">
        <f aca="false">YEAR($B4873)</f>
        <v>2025</v>
      </c>
      <c r="D4873" s="4" t="n">
        <f aca="false">MONTH($B4873)</f>
        <v>1</v>
      </c>
      <c r="E4873" s="2" t="s">
        <v>30</v>
      </c>
      <c r="F4873" s="5" t="n">
        <f aca="false">ROUNDUP(MONTH($B4873)/3,0)</f>
        <v>1</v>
      </c>
      <c r="G4873" s="2" t="s">
        <v>4480</v>
      </c>
      <c r="H4873" s="2" t="s">
        <v>1977</v>
      </c>
      <c r="I4873" s="2" t="s">
        <v>33</v>
      </c>
      <c r="J4873" s="2" t="s">
        <v>47</v>
      </c>
      <c r="K4873" s="2" t="s">
        <v>48</v>
      </c>
      <c r="L4873" s="2" t="s">
        <v>49</v>
      </c>
      <c r="M4873" s="2" t="s">
        <v>156</v>
      </c>
      <c r="N4873" s="2" t="s">
        <v>63</v>
      </c>
      <c r="O4873" s="2" t="s">
        <v>114</v>
      </c>
      <c r="P4873" s="2" t="s">
        <v>234</v>
      </c>
      <c r="Q4873" s="2" t="s">
        <v>235</v>
      </c>
      <c r="R4873" s="6" t="n">
        <v>3</v>
      </c>
      <c r="S4873" s="7" t="n">
        <v>253.08</v>
      </c>
      <c r="T4873" s="7" t="n">
        <f aca="false">$R4873*$S4873</f>
        <v>759.24</v>
      </c>
      <c r="U4873" s="8" t="n">
        <v>0</v>
      </c>
      <c r="V4873" s="7" t="n">
        <f aca="false">$T4873*$U4873</f>
        <v>0</v>
      </c>
      <c r="W4873" s="7" t="n">
        <f aca="false">$T4873-$V4873</f>
        <v>759.24</v>
      </c>
      <c r="X4873" s="7" t="n">
        <v>123.29</v>
      </c>
      <c r="Y4873" s="7" t="n">
        <f aca="false">$R4873*$X4873</f>
        <v>369.87</v>
      </c>
      <c r="Z4873" s="7" t="n">
        <f aca="false">$W4873-$Y4873</f>
        <v>389.37</v>
      </c>
      <c r="AA4873" s="8" t="n">
        <f aca="false">IFERROR($Z4873/$W4873,0)</f>
        <v>0.512841789157579</v>
      </c>
      <c r="AB4873" s="2" t="s">
        <v>85</v>
      </c>
      <c r="AC4873" s="2" t="s">
        <v>43</v>
      </c>
    </row>
    <row r="4874" customFormat="false" ht="15" hidden="false" customHeight="false" outlineLevel="0" collapsed="false">
      <c r="A4874" s="2" t="s">
        <v>6298</v>
      </c>
      <c r="B4874" s="3" t="n">
        <v>45673</v>
      </c>
      <c r="C4874" s="4" t="n">
        <f aca="false">YEAR($B4874)</f>
        <v>2025</v>
      </c>
      <c r="D4874" s="4" t="n">
        <f aca="false">MONTH($B4874)</f>
        <v>1</v>
      </c>
      <c r="E4874" s="2" t="s">
        <v>30</v>
      </c>
      <c r="F4874" s="5" t="n">
        <f aca="false">ROUNDUP(MONTH($B4874)/3,0)</f>
        <v>1</v>
      </c>
      <c r="G4874" s="2" t="s">
        <v>145</v>
      </c>
      <c r="H4874" s="2" t="s">
        <v>146</v>
      </c>
      <c r="I4874" s="2" t="s">
        <v>33</v>
      </c>
      <c r="J4874" s="2" t="s">
        <v>147</v>
      </c>
      <c r="K4874" s="2" t="s">
        <v>148</v>
      </c>
      <c r="L4874" s="2" t="s">
        <v>149</v>
      </c>
      <c r="M4874" s="2" t="s">
        <v>217</v>
      </c>
      <c r="N4874" s="2" t="s">
        <v>63</v>
      </c>
      <c r="O4874" s="2" t="s">
        <v>171</v>
      </c>
      <c r="P4874" s="2" t="s">
        <v>172</v>
      </c>
      <c r="Q4874" s="2" t="s">
        <v>173</v>
      </c>
      <c r="R4874" s="6" t="n">
        <v>1</v>
      </c>
      <c r="S4874" s="7" t="n">
        <v>891.76</v>
      </c>
      <c r="T4874" s="7" t="n">
        <f aca="false">$R4874*$S4874</f>
        <v>891.76</v>
      </c>
      <c r="U4874" s="8" t="n">
        <v>0</v>
      </c>
      <c r="V4874" s="7" t="n">
        <f aca="false">$T4874*$U4874</f>
        <v>0</v>
      </c>
      <c r="W4874" s="7" t="n">
        <f aca="false">$T4874-$V4874</f>
        <v>891.76</v>
      </c>
      <c r="X4874" s="7" t="n">
        <v>541.42</v>
      </c>
      <c r="Y4874" s="7" t="n">
        <f aca="false">$R4874*$X4874</f>
        <v>541.42</v>
      </c>
      <c r="Z4874" s="7" t="n">
        <f aca="false">$W4874-$Y4874</f>
        <v>350.34</v>
      </c>
      <c r="AA4874" s="8" t="n">
        <f aca="false">IFERROR($Z4874/$W4874,0)</f>
        <v>0.392863550731139</v>
      </c>
      <c r="AB4874" s="2" t="s">
        <v>55</v>
      </c>
      <c r="AC4874" s="2" t="s">
        <v>43</v>
      </c>
    </row>
    <row r="4875" customFormat="false" ht="15" hidden="false" customHeight="false" outlineLevel="0" collapsed="false">
      <c r="A4875" s="2" t="s">
        <v>6299</v>
      </c>
      <c r="B4875" s="3" t="n">
        <v>45673</v>
      </c>
      <c r="C4875" s="4" t="n">
        <f aca="false">YEAR($B4875)</f>
        <v>2025</v>
      </c>
      <c r="D4875" s="4" t="n">
        <f aca="false">MONTH($B4875)</f>
        <v>1</v>
      </c>
      <c r="E4875" s="2" t="s">
        <v>30</v>
      </c>
      <c r="F4875" s="5" t="n">
        <f aca="false">ROUNDUP(MONTH($B4875)/3,0)</f>
        <v>1</v>
      </c>
      <c r="G4875" s="2" t="s">
        <v>1548</v>
      </c>
      <c r="H4875" s="2" t="s">
        <v>1549</v>
      </c>
      <c r="I4875" s="2" t="s">
        <v>33</v>
      </c>
      <c r="J4875" s="2" t="s">
        <v>59</v>
      </c>
      <c r="K4875" s="2" t="s">
        <v>210</v>
      </c>
      <c r="L4875" s="2" t="s">
        <v>211</v>
      </c>
      <c r="M4875" s="2" t="s">
        <v>62</v>
      </c>
      <c r="N4875" s="2" t="s">
        <v>151</v>
      </c>
      <c r="O4875" s="2" t="s">
        <v>52</v>
      </c>
      <c r="P4875" s="2" t="s">
        <v>126</v>
      </c>
      <c r="Q4875" s="2" t="s">
        <v>253</v>
      </c>
      <c r="R4875" s="6" t="n">
        <v>3</v>
      </c>
      <c r="S4875" s="7" t="n">
        <v>1743.58</v>
      </c>
      <c r="T4875" s="7" t="n">
        <f aca="false">$R4875*$S4875</f>
        <v>5230.74</v>
      </c>
      <c r="U4875" s="8" t="n">
        <v>0.08</v>
      </c>
      <c r="V4875" s="7" t="n">
        <f aca="false">$T4875*$U4875</f>
        <v>418.4592</v>
      </c>
      <c r="W4875" s="7" t="n">
        <f aca="false">$T4875-$V4875</f>
        <v>4812.2808</v>
      </c>
      <c r="X4875" s="7" t="n">
        <v>1243.63</v>
      </c>
      <c r="Y4875" s="7" t="n">
        <f aca="false">$R4875*$X4875</f>
        <v>3730.89</v>
      </c>
      <c r="Z4875" s="7" t="n">
        <f aca="false">$W4875-$Y4875</f>
        <v>1081.3908</v>
      </c>
      <c r="AA4875" s="8" t="n">
        <f aca="false">IFERROR($Z4875/$W4875,0)</f>
        <v>0.224714817140346</v>
      </c>
      <c r="AB4875" s="2" t="s">
        <v>76</v>
      </c>
      <c r="AC4875" s="2" t="s">
        <v>43</v>
      </c>
    </row>
    <row r="4876" customFormat="false" ht="15" hidden="false" customHeight="false" outlineLevel="0" collapsed="false">
      <c r="A4876" s="2" t="s">
        <v>6300</v>
      </c>
      <c r="B4876" s="3" t="n">
        <v>45673</v>
      </c>
      <c r="C4876" s="4" t="n">
        <f aca="false">YEAR($B4876)</f>
        <v>2025</v>
      </c>
      <c r="D4876" s="4" t="n">
        <f aca="false">MONTH($B4876)</f>
        <v>1</v>
      </c>
      <c r="E4876" s="2" t="s">
        <v>30</v>
      </c>
      <c r="F4876" s="5" t="n">
        <f aca="false">ROUNDUP(MONTH($B4876)/3,0)</f>
        <v>1</v>
      </c>
      <c r="G4876" s="2" t="s">
        <v>45</v>
      </c>
      <c r="H4876" s="2" t="s">
        <v>46</v>
      </c>
      <c r="I4876" s="2" t="s">
        <v>33</v>
      </c>
      <c r="J4876" s="2" t="s">
        <v>47</v>
      </c>
      <c r="K4876" s="2" t="s">
        <v>48</v>
      </c>
      <c r="L4876" s="2" t="s">
        <v>49</v>
      </c>
      <c r="M4876" s="2" t="s">
        <v>118</v>
      </c>
      <c r="N4876" s="2" t="s">
        <v>38</v>
      </c>
      <c r="O4876" s="2" t="s">
        <v>39</v>
      </c>
      <c r="P4876" s="2" t="s">
        <v>40</v>
      </c>
      <c r="Q4876" s="2" t="s">
        <v>41</v>
      </c>
      <c r="R4876" s="6" t="n">
        <v>1</v>
      </c>
      <c r="S4876" s="7" t="n">
        <v>457.34</v>
      </c>
      <c r="T4876" s="7" t="n">
        <f aca="false">$R4876*$S4876</f>
        <v>457.34</v>
      </c>
      <c r="U4876" s="8" t="n">
        <v>0.15</v>
      </c>
      <c r="V4876" s="7" t="n">
        <f aca="false">$T4876*$U4876</f>
        <v>68.601</v>
      </c>
      <c r="W4876" s="7" t="n">
        <f aca="false">$T4876-$V4876</f>
        <v>388.739</v>
      </c>
      <c r="X4876" s="7" t="n">
        <v>290.26</v>
      </c>
      <c r="Y4876" s="7" t="n">
        <f aca="false">$R4876*$X4876</f>
        <v>290.26</v>
      </c>
      <c r="Z4876" s="7" t="n">
        <f aca="false">$W4876-$Y4876</f>
        <v>98.479</v>
      </c>
      <c r="AA4876" s="8" t="n">
        <f aca="false">IFERROR($Z4876/$W4876,0)</f>
        <v>0.253329354656981</v>
      </c>
      <c r="AB4876" s="2" t="s">
        <v>42</v>
      </c>
      <c r="AC4876" s="2" t="s">
        <v>43</v>
      </c>
    </row>
    <row r="4877" customFormat="false" ht="15" hidden="false" customHeight="false" outlineLevel="0" collapsed="false">
      <c r="A4877" s="2" t="s">
        <v>6301</v>
      </c>
      <c r="B4877" s="3" t="n">
        <v>45673</v>
      </c>
      <c r="C4877" s="4" t="n">
        <f aca="false">YEAR($B4877)</f>
        <v>2025</v>
      </c>
      <c r="D4877" s="4" t="n">
        <f aca="false">MONTH($B4877)</f>
        <v>1</v>
      </c>
      <c r="E4877" s="2" t="s">
        <v>30</v>
      </c>
      <c r="F4877" s="5" t="n">
        <f aca="false">ROUNDUP(MONTH($B4877)/3,0)</f>
        <v>1</v>
      </c>
      <c r="G4877" s="2" t="s">
        <v>1830</v>
      </c>
      <c r="H4877" s="2" t="s">
        <v>1831</v>
      </c>
      <c r="I4877" s="2" t="s">
        <v>104</v>
      </c>
      <c r="J4877" s="2" t="s">
        <v>89</v>
      </c>
      <c r="K4877" s="2" t="s">
        <v>124</v>
      </c>
      <c r="L4877" s="2" t="s">
        <v>125</v>
      </c>
      <c r="M4877" s="2" t="s">
        <v>92</v>
      </c>
      <c r="N4877" s="2" t="s">
        <v>73</v>
      </c>
      <c r="O4877" s="2" t="s">
        <v>39</v>
      </c>
      <c r="P4877" s="2" t="s">
        <v>40</v>
      </c>
      <c r="Q4877" s="2" t="s">
        <v>41</v>
      </c>
      <c r="R4877" s="6" t="n">
        <v>8</v>
      </c>
      <c r="S4877" s="7" t="n">
        <v>500.73</v>
      </c>
      <c r="T4877" s="7" t="n">
        <f aca="false">$R4877*$S4877</f>
        <v>4005.84</v>
      </c>
      <c r="U4877" s="8" t="n">
        <v>0.05</v>
      </c>
      <c r="V4877" s="7" t="n">
        <f aca="false">$T4877*$U4877</f>
        <v>200.292</v>
      </c>
      <c r="W4877" s="7" t="n">
        <f aca="false">$T4877-$V4877</f>
        <v>3805.548</v>
      </c>
      <c r="X4877" s="7" t="n">
        <v>325.46</v>
      </c>
      <c r="Y4877" s="7" t="n">
        <f aca="false">$R4877*$X4877</f>
        <v>2603.68</v>
      </c>
      <c r="Z4877" s="7" t="n">
        <f aca="false">$W4877-$Y4877</f>
        <v>1201.868</v>
      </c>
      <c r="AA4877" s="8" t="n">
        <f aca="false">IFERROR($Z4877/$W4877,0)</f>
        <v>0.315819955496554</v>
      </c>
      <c r="AB4877" s="2" t="s">
        <v>85</v>
      </c>
      <c r="AC4877" s="2" t="s">
        <v>43</v>
      </c>
    </row>
    <row r="4878" customFormat="false" ht="15" hidden="false" customHeight="false" outlineLevel="0" collapsed="false">
      <c r="A4878" s="2" t="s">
        <v>6302</v>
      </c>
      <c r="B4878" s="3" t="n">
        <v>45674</v>
      </c>
      <c r="C4878" s="4" t="n">
        <f aca="false">YEAR($B4878)</f>
        <v>2025</v>
      </c>
      <c r="D4878" s="4" t="n">
        <f aca="false">MONTH($B4878)</f>
        <v>1</v>
      </c>
      <c r="E4878" s="2" t="s">
        <v>30</v>
      </c>
      <c r="F4878" s="5" t="n">
        <f aca="false">ROUNDUP(MONTH($B4878)/3,0)</f>
        <v>1</v>
      </c>
      <c r="G4878" s="2" t="s">
        <v>1600</v>
      </c>
      <c r="H4878" s="2" t="s">
        <v>1358</v>
      </c>
      <c r="I4878" s="2" t="s">
        <v>104</v>
      </c>
      <c r="J4878" s="2" t="s">
        <v>47</v>
      </c>
      <c r="K4878" s="2" t="s">
        <v>48</v>
      </c>
      <c r="L4878" s="2" t="s">
        <v>155</v>
      </c>
      <c r="M4878" s="2" t="s">
        <v>118</v>
      </c>
      <c r="N4878" s="2" t="s">
        <v>73</v>
      </c>
      <c r="O4878" s="2" t="s">
        <v>171</v>
      </c>
      <c r="P4878" s="2" t="s">
        <v>204</v>
      </c>
      <c r="Q4878" s="2" t="s">
        <v>264</v>
      </c>
      <c r="R4878" s="6" t="n">
        <v>11</v>
      </c>
      <c r="S4878" s="7" t="n">
        <v>1401.56</v>
      </c>
      <c r="T4878" s="7" t="n">
        <f aca="false">$R4878*$S4878</f>
        <v>15417.16</v>
      </c>
      <c r="U4878" s="8" t="n">
        <v>0</v>
      </c>
      <c r="V4878" s="7" t="n">
        <f aca="false">$T4878*$U4878</f>
        <v>0</v>
      </c>
      <c r="W4878" s="7" t="n">
        <f aca="false">$T4878-$V4878</f>
        <v>15417.16</v>
      </c>
      <c r="X4878" s="7" t="n">
        <v>954.7</v>
      </c>
      <c r="Y4878" s="7" t="n">
        <f aca="false">$R4878*$X4878</f>
        <v>10501.7</v>
      </c>
      <c r="Z4878" s="7" t="n">
        <f aca="false">$W4878-$Y4878</f>
        <v>4915.46</v>
      </c>
      <c r="AA4878" s="8" t="n">
        <f aca="false">IFERROR($Z4878/$W4878,0)</f>
        <v>0.318830446074374</v>
      </c>
      <c r="AB4878" s="2" t="s">
        <v>85</v>
      </c>
      <c r="AC4878" s="2" t="s">
        <v>43</v>
      </c>
    </row>
    <row r="4879" customFormat="false" ht="15" hidden="false" customHeight="false" outlineLevel="0" collapsed="false">
      <c r="A4879" s="2" t="s">
        <v>6303</v>
      </c>
      <c r="B4879" s="3" t="n">
        <v>45674</v>
      </c>
      <c r="C4879" s="4" t="n">
        <f aca="false">YEAR($B4879)</f>
        <v>2025</v>
      </c>
      <c r="D4879" s="4" t="n">
        <f aca="false">MONTH($B4879)</f>
        <v>1</v>
      </c>
      <c r="E4879" s="2" t="s">
        <v>30</v>
      </c>
      <c r="F4879" s="5" t="n">
        <f aca="false">ROUNDUP(MONTH($B4879)/3,0)</f>
        <v>1</v>
      </c>
      <c r="G4879" s="2" t="s">
        <v>2272</v>
      </c>
      <c r="H4879" s="2" t="s">
        <v>2273</v>
      </c>
      <c r="I4879" s="2" t="s">
        <v>33</v>
      </c>
      <c r="J4879" s="2" t="s">
        <v>89</v>
      </c>
      <c r="K4879" s="2" t="s">
        <v>124</v>
      </c>
      <c r="L4879" s="2" t="s">
        <v>125</v>
      </c>
      <c r="M4879" s="2" t="s">
        <v>135</v>
      </c>
      <c r="N4879" s="2" t="s">
        <v>38</v>
      </c>
      <c r="O4879" s="2" t="s">
        <v>171</v>
      </c>
      <c r="P4879" s="2" t="s">
        <v>172</v>
      </c>
      <c r="Q4879" s="2" t="s">
        <v>223</v>
      </c>
      <c r="R4879" s="6" t="n">
        <v>2</v>
      </c>
      <c r="S4879" s="7" t="n">
        <v>549.43</v>
      </c>
      <c r="T4879" s="7" t="n">
        <f aca="false">$R4879*$S4879</f>
        <v>1098.86</v>
      </c>
      <c r="U4879" s="8" t="n">
        <v>0.03</v>
      </c>
      <c r="V4879" s="7" t="n">
        <f aca="false">$T4879*$U4879</f>
        <v>32.9658</v>
      </c>
      <c r="W4879" s="7" t="n">
        <f aca="false">$T4879-$V4879</f>
        <v>1065.8942</v>
      </c>
      <c r="X4879" s="7" t="n">
        <v>340.25</v>
      </c>
      <c r="Y4879" s="7" t="n">
        <f aca="false">$R4879*$X4879</f>
        <v>680.5</v>
      </c>
      <c r="Z4879" s="7" t="n">
        <f aca="false">$W4879-$Y4879</f>
        <v>385.3942</v>
      </c>
      <c r="AA4879" s="8" t="n">
        <f aca="false">IFERROR($Z4879/$W4879,0)</f>
        <v>0.361568906182246</v>
      </c>
      <c r="AB4879" s="2" t="s">
        <v>67</v>
      </c>
      <c r="AC4879" s="2" t="s">
        <v>43</v>
      </c>
    </row>
    <row r="4880" customFormat="false" ht="15" hidden="false" customHeight="false" outlineLevel="0" collapsed="false">
      <c r="A4880" s="2" t="s">
        <v>6304</v>
      </c>
      <c r="B4880" s="3" t="n">
        <v>45674</v>
      </c>
      <c r="C4880" s="4" t="n">
        <f aca="false">YEAR($B4880)</f>
        <v>2025</v>
      </c>
      <c r="D4880" s="4" t="n">
        <f aca="false">MONTH($B4880)</f>
        <v>1</v>
      </c>
      <c r="E4880" s="2" t="s">
        <v>30</v>
      </c>
      <c r="F4880" s="5" t="n">
        <f aca="false">ROUNDUP(MONTH($B4880)/3,0)</f>
        <v>1</v>
      </c>
      <c r="G4880" s="2" t="s">
        <v>45</v>
      </c>
      <c r="H4880" s="2" t="s">
        <v>46</v>
      </c>
      <c r="I4880" s="2" t="s">
        <v>33</v>
      </c>
      <c r="J4880" s="2" t="s">
        <v>47</v>
      </c>
      <c r="K4880" s="2" t="s">
        <v>48</v>
      </c>
      <c r="L4880" s="2" t="s">
        <v>49</v>
      </c>
      <c r="M4880" s="2" t="s">
        <v>105</v>
      </c>
      <c r="N4880" s="2" t="s">
        <v>51</v>
      </c>
      <c r="O4880" s="2" t="s">
        <v>52</v>
      </c>
      <c r="P4880" s="2" t="s">
        <v>83</v>
      </c>
      <c r="Q4880" s="2" t="s">
        <v>178</v>
      </c>
      <c r="R4880" s="6" t="n">
        <v>1</v>
      </c>
      <c r="S4880" s="7" t="n">
        <v>3192.5</v>
      </c>
      <c r="T4880" s="7" t="n">
        <f aca="false">$R4880*$S4880</f>
        <v>3192.5</v>
      </c>
      <c r="U4880" s="8" t="n">
        <v>0.15</v>
      </c>
      <c r="V4880" s="7" t="n">
        <f aca="false">$T4880*$U4880</f>
        <v>478.875</v>
      </c>
      <c r="W4880" s="7" t="n">
        <f aca="false">$T4880-$V4880</f>
        <v>2713.625</v>
      </c>
      <c r="X4880" s="7" t="n">
        <v>2264.45</v>
      </c>
      <c r="Y4880" s="7" t="n">
        <f aca="false">$R4880*$X4880</f>
        <v>2264.45</v>
      </c>
      <c r="Z4880" s="7" t="n">
        <f aca="false">$W4880-$Y4880</f>
        <v>449.175</v>
      </c>
      <c r="AA4880" s="8" t="n">
        <f aca="false">IFERROR($Z4880/$W4880,0)</f>
        <v>0.165525818784836</v>
      </c>
      <c r="AB4880" s="2" t="s">
        <v>85</v>
      </c>
      <c r="AC4880" s="2" t="s">
        <v>43</v>
      </c>
    </row>
    <row r="4881" customFormat="false" ht="15" hidden="false" customHeight="false" outlineLevel="0" collapsed="false">
      <c r="A4881" s="2" t="s">
        <v>6305</v>
      </c>
      <c r="B4881" s="3" t="n">
        <v>45674</v>
      </c>
      <c r="C4881" s="4" t="n">
        <f aca="false">YEAR($B4881)</f>
        <v>2025</v>
      </c>
      <c r="D4881" s="4" t="n">
        <f aca="false">MONTH($B4881)</f>
        <v>1</v>
      </c>
      <c r="E4881" s="2" t="s">
        <v>30</v>
      </c>
      <c r="F4881" s="5" t="n">
        <f aca="false">ROUNDUP(MONTH($B4881)/3,0)</f>
        <v>1</v>
      </c>
      <c r="G4881" s="2" t="s">
        <v>1061</v>
      </c>
      <c r="H4881" s="2" t="s">
        <v>1062</v>
      </c>
      <c r="I4881" s="2" t="s">
        <v>33</v>
      </c>
      <c r="J4881" s="2" t="s">
        <v>34</v>
      </c>
      <c r="K4881" s="2" t="s">
        <v>242</v>
      </c>
      <c r="L4881" s="2" t="s">
        <v>243</v>
      </c>
      <c r="M4881" s="2" t="s">
        <v>37</v>
      </c>
      <c r="N4881" s="2" t="s">
        <v>63</v>
      </c>
      <c r="O4881" s="2" t="s">
        <v>171</v>
      </c>
      <c r="P4881" s="2" t="s">
        <v>172</v>
      </c>
      <c r="Q4881" s="2" t="s">
        <v>223</v>
      </c>
      <c r="R4881" s="6" t="n">
        <v>2</v>
      </c>
      <c r="S4881" s="7" t="n">
        <v>589.65</v>
      </c>
      <c r="T4881" s="7" t="n">
        <f aca="false">$R4881*$S4881</f>
        <v>1179.3</v>
      </c>
      <c r="U4881" s="8" t="n">
        <v>0.1</v>
      </c>
      <c r="V4881" s="7" t="n">
        <f aca="false">$T4881*$U4881</f>
        <v>117.93</v>
      </c>
      <c r="W4881" s="7" t="n">
        <f aca="false">$T4881-$V4881</f>
        <v>1061.37</v>
      </c>
      <c r="X4881" s="7" t="n">
        <v>322.73</v>
      </c>
      <c r="Y4881" s="7" t="n">
        <f aca="false">$R4881*$X4881</f>
        <v>645.46</v>
      </c>
      <c r="Z4881" s="7" t="n">
        <f aca="false">$W4881-$Y4881</f>
        <v>415.91</v>
      </c>
      <c r="AA4881" s="8" t="n">
        <f aca="false">IFERROR($Z4881/$W4881,0)</f>
        <v>0.391861462072604</v>
      </c>
      <c r="AB4881" s="2" t="s">
        <v>85</v>
      </c>
      <c r="AC4881" s="2" t="s">
        <v>246</v>
      </c>
    </row>
    <row r="4882" customFormat="false" ht="15" hidden="false" customHeight="false" outlineLevel="0" collapsed="false">
      <c r="A4882" s="2" t="s">
        <v>6306</v>
      </c>
      <c r="B4882" s="3" t="n">
        <v>45674</v>
      </c>
      <c r="C4882" s="4" t="n">
        <f aca="false">YEAR($B4882)</f>
        <v>2025</v>
      </c>
      <c r="D4882" s="4" t="n">
        <f aca="false">MONTH($B4882)</f>
        <v>1</v>
      </c>
      <c r="E4882" s="2" t="s">
        <v>30</v>
      </c>
      <c r="F4882" s="5" t="n">
        <f aca="false">ROUNDUP(MONTH($B4882)/3,0)</f>
        <v>1</v>
      </c>
      <c r="G4882" s="2" t="s">
        <v>646</v>
      </c>
      <c r="H4882" s="2" t="s">
        <v>647</v>
      </c>
      <c r="I4882" s="2" t="s">
        <v>104</v>
      </c>
      <c r="J4882" s="2" t="s">
        <v>89</v>
      </c>
      <c r="K4882" s="2" t="s">
        <v>90</v>
      </c>
      <c r="L4882" s="2" t="s">
        <v>161</v>
      </c>
      <c r="M4882" s="2" t="s">
        <v>135</v>
      </c>
      <c r="N4882" s="2" t="s">
        <v>73</v>
      </c>
      <c r="O4882" s="2" t="s">
        <v>171</v>
      </c>
      <c r="P4882" s="2" t="s">
        <v>172</v>
      </c>
      <c r="Q4882" s="2" t="s">
        <v>173</v>
      </c>
      <c r="R4882" s="6" t="n">
        <v>6</v>
      </c>
      <c r="S4882" s="7" t="n">
        <v>960.02</v>
      </c>
      <c r="T4882" s="7" t="n">
        <f aca="false">$R4882*$S4882</f>
        <v>5760.12</v>
      </c>
      <c r="U4882" s="8" t="n">
        <v>0.25</v>
      </c>
      <c r="V4882" s="7" t="n">
        <f aca="false">$T4882*$U4882</f>
        <v>1440.03</v>
      </c>
      <c r="W4882" s="7" t="n">
        <f aca="false">$T4882-$V4882</f>
        <v>4320.09</v>
      </c>
      <c r="X4882" s="7" t="n">
        <v>594.53</v>
      </c>
      <c r="Y4882" s="7" t="n">
        <f aca="false">$R4882*$X4882</f>
        <v>3567.18</v>
      </c>
      <c r="Z4882" s="7" t="n">
        <f aca="false">$W4882-$Y4882</f>
        <v>752.91</v>
      </c>
      <c r="AA4882" s="8" t="n">
        <f aca="false">IFERROR($Z4882/$W4882,0)</f>
        <v>0.174281091366152</v>
      </c>
      <c r="AB4882" s="2" t="s">
        <v>85</v>
      </c>
      <c r="AC4882" s="2" t="s">
        <v>43</v>
      </c>
    </row>
    <row r="4883" customFormat="false" ht="15" hidden="false" customHeight="false" outlineLevel="0" collapsed="false">
      <c r="A4883" s="2" t="s">
        <v>6307</v>
      </c>
      <c r="B4883" s="3" t="n">
        <v>45674</v>
      </c>
      <c r="C4883" s="4" t="n">
        <f aca="false">YEAR($B4883)</f>
        <v>2025</v>
      </c>
      <c r="D4883" s="4" t="n">
        <f aca="false">MONTH($B4883)</f>
        <v>1</v>
      </c>
      <c r="E4883" s="2" t="s">
        <v>30</v>
      </c>
      <c r="F4883" s="5" t="n">
        <f aca="false">ROUNDUP(MONTH($B4883)/3,0)</f>
        <v>1</v>
      </c>
      <c r="G4883" s="2" t="s">
        <v>138</v>
      </c>
      <c r="H4883" s="2" t="s">
        <v>139</v>
      </c>
      <c r="I4883" s="2" t="s">
        <v>33</v>
      </c>
      <c r="J4883" s="2" t="s">
        <v>59</v>
      </c>
      <c r="K4883" s="2" t="s">
        <v>140</v>
      </c>
      <c r="L4883" s="2" t="s">
        <v>141</v>
      </c>
      <c r="M4883" s="2" t="s">
        <v>131</v>
      </c>
      <c r="N4883" s="2" t="s">
        <v>63</v>
      </c>
      <c r="O4883" s="2" t="s">
        <v>64</v>
      </c>
      <c r="P4883" s="2" t="s">
        <v>74</v>
      </c>
      <c r="Q4883" s="2" t="s">
        <v>542</v>
      </c>
      <c r="R4883" s="6" t="n">
        <v>1</v>
      </c>
      <c r="S4883" s="7" t="n">
        <v>944.39</v>
      </c>
      <c r="T4883" s="7" t="n">
        <f aca="false">$R4883*$S4883</f>
        <v>944.39</v>
      </c>
      <c r="U4883" s="8" t="n">
        <v>0.08</v>
      </c>
      <c r="V4883" s="7" t="n">
        <f aca="false">$T4883*$U4883</f>
        <v>75.5512</v>
      </c>
      <c r="W4883" s="7" t="n">
        <f aca="false">$T4883-$V4883</f>
        <v>868.8388</v>
      </c>
      <c r="X4883" s="7" t="n">
        <v>700.93</v>
      </c>
      <c r="Y4883" s="7" t="n">
        <f aca="false">$R4883*$X4883</f>
        <v>700.93</v>
      </c>
      <c r="Z4883" s="7" t="n">
        <f aca="false">$W4883-$Y4883</f>
        <v>167.9088</v>
      </c>
      <c r="AA4883" s="8" t="n">
        <f aca="false">IFERROR($Z4883/$W4883,0)</f>
        <v>0.193256562667321</v>
      </c>
      <c r="AB4883" s="2" t="s">
        <v>67</v>
      </c>
      <c r="AC4883" s="2" t="s">
        <v>43</v>
      </c>
    </row>
    <row r="4884" customFormat="false" ht="15" hidden="false" customHeight="false" outlineLevel="0" collapsed="false">
      <c r="A4884" s="2" t="s">
        <v>6308</v>
      </c>
      <c r="B4884" s="3" t="n">
        <v>45674</v>
      </c>
      <c r="C4884" s="4" t="n">
        <f aca="false">YEAR($B4884)</f>
        <v>2025</v>
      </c>
      <c r="D4884" s="4" t="n">
        <f aca="false">MONTH($B4884)</f>
        <v>1</v>
      </c>
      <c r="E4884" s="2" t="s">
        <v>30</v>
      </c>
      <c r="F4884" s="5" t="n">
        <f aca="false">ROUNDUP(MONTH($B4884)/3,0)</f>
        <v>1</v>
      </c>
      <c r="G4884" s="2" t="s">
        <v>2222</v>
      </c>
      <c r="H4884" s="2" t="s">
        <v>2223</v>
      </c>
      <c r="I4884" s="2" t="s">
        <v>104</v>
      </c>
      <c r="J4884" s="2" t="s">
        <v>59</v>
      </c>
      <c r="K4884" s="2" t="s">
        <v>210</v>
      </c>
      <c r="L4884" s="2" t="s">
        <v>211</v>
      </c>
      <c r="M4884" s="2" t="s">
        <v>142</v>
      </c>
      <c r="N4884" s="2" t="s">
        <v>63</v>
      </c>
      <c r="O4884" s="2" t="s">
        <v>114</v>
      </c>
      <c r="P4884" s="2" t="s">
        <v>115</v>
      </c>
      <c r="Q4884" s="2" t="s">
        <v>116</v>
      </c>
      <c r="R4884" s="6" t="n">
        <v>8</v>
      </c>
      <c r="S4884" s="7" t="n">
        <v>285.79</v>
      </c>
      <c r="T4884" s="7" t="n">
        <f aca="false">$R4884*$S4884</f>
        <v>2286.32</v>
      </c>
      <c r="U4884" s="8" t="n">
        <v>0.03</v>
      </c>
      <c r="V4884" s="7" t="n">
        <f aca="false">$T4884*$U4884</f>
        <v>68.5896</v>
      </c>
      <c r="W4884" s="7" t="n">
        <f aca="false">$T4884-$V4884</f>
        <v>2217.7304</v>
      </c>
      <c r="X4884" s="7" t="n">
        <v>151.53</v>
      </c>
      <c r="Y4884" s="7" t="n">
        <f aca="false">$R4884*$X4884</f>
        <v>1212.24</v>
      </c>
      <c r="Z4884" s="7" t="n">
        <f aca="false">$W4884-$Y4884</f>
        <v>1005.4904</v>
      </c>
      <c r="AA4884" s="8" t="n">
        <f aca="false">IFERROR($Z4884/$W4884,0)</f>
        <v>0.453387120454317</v>
      </c>
      <c r="AB4884" s="2" t="s">
        <v>85</v>
      </c>
      <c r="AC4884" s="2" t="s">
        <v>43</v>
      </c>
    </row>
    <row r="4885" customFormat="false" ht="15" hidden="false" customHeight="false" outlineLevel="0" collapsed="false">
      <c r="A4885" s="2" t="s">
        <v>6309</v>
      </c>
      <c r="B4885" s="3" t="n">
        <v>45674</v>
      </c>
      <c r="C4885" s="4" t="n">
        <f aca="false">YEAR($B4885)</f>
        <v>2025</v>
      </c>
      <c r="D4885" s="4" t="n">
        <f aca="false">MONTH($B4885)</f>
        <v>1</v>
      </c>
      <c r="E4885" s="2" t="s">
        <v>30</v>
      </c>
      <c r="F4885" s="5" t="n">
        <f aca="false">ROUNDUP(MONTH($B4885)/3,0)</f>
        <v>1</v>
      </c>
      <c r="G4885" s="2" t="s">
        <v>2023</v>
      </c>
      <c r="H4885" s="2" t="s">
        <v>975</v>
      </c>
      <c r="I4885" s="2" t="s">
        <v>104</v>
      </c>
      <c r="J4885" s="2" t="s">
        <v>59</v>
      </c>
      <c r="K4885" s="2" t="s">
        <v>140</v>
      </c>
      <c r="L4885" s="2" t="s">
        <v>141</v>
      </c>
      <c r="M4885" s="2" t="s">
        <v>62</v>
      </c>
      <c r="N4885" s="2" t="s">
        <v>63</v>
      </c>
      <c r="O4885" s="2" t="s">
        <v>171</v>
      </c>
      <c r="P4885" s="2" t="s">
        <v>172</v>
      </c>
      <c r="Q4885" s="2" t="s">
        <v>173</v>
      </c>
      <c r="R4885" s="6" t="n">
        <v>4</v>
      </c>
      <c r="S4885" s="7" t="n">
        <v>969.31</v>
      </c>
      <c r="T4885" s="7" t="n">
        <f aca="false">$R4885*$S4885</f>
        <v>3877.24</v>
      </c>
      <c r="U4885" s="8" t="n">
        <v>0</v>
      </c>
      <c r="V4885" s="7" t="n">
        <f aca="false">$T4885*$U4885</f>
        <v>0</v>
      </c>
      <c r="W4885" s="7" t="n">
        <f aca="false">$T4885-$V4885</f>
        <v>3877.24</v>
      </c>
      <c r="X4885" s="7" t="n">
        <v>604.37</v>
      </c>
      <c r="Y4885" s="7" t="n">
        <f aca="false">$R4885*$X4885</f>
        <v>2417.48</v>
      </c>
      <c r="Z4885" s="7" t="n">
        <f aca="false">$W4885-$Y4885</f>
        <v>1459.76</v>
      </c>
      <c r="AA4885" s="8" t="n">
        <f aca="false">IFERROR($Z4885/$W4885,0)</f>
        <v>0.376494619884248</v>
      </c>
      <c r="AB4885" s="2" t="s">
        <v>42</v>
      </c>
      <c r="AC4885" s="2" t="s">
        <v>43</v>
      </c>
    </row>
    <row r="4886" customFormat="false" ht="15" hidden="false" customHeight="false" outlineLevel="0" collapsed="false">
      <c r="A4886" s="2" t="s">
        <v>6310</v>
      </c>
      <c r="B4886" s="3" t="n">
        <v>45674</v>
      </c>
      <c r="C4886" s="4" t="n">
        <f aca="false">YEAR($B4886)</f>
        <v>2025</v>
      </c>
      <c r="D4886" s="4" t="n">
        <f aca="false">MONTH($B4886)</f>
        <v>1</v>
      </c>
      <c r="E4886" s="2" t="s">
        <v>30</v>
      </c>
      <c r="F4886" s="5" t="n">
        <f aca="false">ROUNDUP(MONTH($B4886)/3,0)</f>
        <v>1</v>
      </c>
      <c r="G4886" s="2" t="s">
        <v>109</v>
      </c>
      <c r="H4886" s="2" t="s">
        <v>110</v>
      </c>
      <c r="I4886" s="2" t="s">
        <v>33</v>
      </c>
      <c r="J4886" s="2" t="s">
        <v>89</v>
      </c>
      <c r="K4886" s="2" t="s">
        <v>97</v>
      </c>
      <c r="L4886" s="2" t="s">
        <v>111</v>
      </c>
      <c r="M4886" s="2" t="s">
        <v>92</v>
      </c>
      <c r="N4886" s="2" t="s">
        <v>51</v>
      </c>
      <c r="O4886" s="2" t="s">
        <v>52</v>
      </c>
      <c r="P4886" s="2" t="s">
        <v>83</v>
      </c>
      <c r="Q4886" s="2" t="s">
        <v>84</v>
      </c>
      <c r="R4886" s="6" t="n">
        <v>2</v>
      </c>
      <c r="S4886" s="7" t="n">
        <v>4495.56</v>
      </c>
      <c r="T4886" s="7" t="n">
        <f aca="false">$R4886*$S4886</f>
        <v>8991.12</v>
      </c>
      <c r="U4886" s="8" t="n">
        <v>0.05</v>
      </c>
      <c r="V4886" s="7" t="n">
        <f aca="false">$T4886*$U4886</f>
        <v>449.556</v>
      </c>
      <c r="W4886" s="7" t="n">
        <f aca="false">$T4886-$V4886</f>
        <v>8541.564</v>
      </c>
      <c r="X4886" s="7" t="n">
        <v>3435.83</v>
      </c>
      <c r="Y4886" s="7" t="n">
        <f aca="false">$R4886*$X4886</f>
        <v>6871.66</v>
      </c>
      <c r="Z4886" s="7" t="n">
        <f aca="false">$W4886-$Y4886</f>
        <v>1669.904</v>
      </c>
      <c r="AA4886" s="8" t="n">
        <f aca="false">IFERROR($Z4886/$W4886,0)</f>
        <v>0.195503305951931</v>
      </c>
      <c r="AB4886" s="2" t="s">
        <v>42</v>
      </c>
      <c r="AC4886" s="2" t="s">
        <v>43</v>
      </c>
    </row>
    <row r="4887" customFormat="false" ht="15" hidden="false" customHeight="false" outlineLevel="0" collapsed="false">
      <c r="A4887" s="2" t="s">
        <v>6311</v>
      </c>
      <c r="B4887" s="3" t="n">
        <v>45674</v>
      </c>
      <c r="C4887" s="4" t="n">
        <f aca="false">YEAR($B4887)</f>
        <v>2025</v>
      </c>
      <c r="D4887" s="4" t="n">
        <f aca="false">MONTH($B4887)</f>
        <v>1</v>
      </c>
      <c r="E4887" s="2" t="s">
        <v>30</v>
      </c>
      <c r="F4887" s="5" t="n">
        <f aca="false">ROUNDUP(MONTH($B4887)/3,0)</f>
        <v>1</v>
      </c>
      <c r="G4887" s="2" t="s">
        <v>2068</v>
      </c>
      <c r="H4887" s="2" t="s">
        <v>1005</v>
      </c>
      <c r="I4887" s="2" t="s">
        <v>104</v>
      </c>
      <c r="J4887" s="2" t="s">
        <v>59</v>
      </c>
      <c r="K4887" s="2" t="s">
        <v>210</v>
      </c>
      <c r="L4887" s="2" t="s">
        <v>211</v>
      </c>
      <c r="M4887" s="2" t="s">
        <v>142</v>
      </c>
      <c r="N4887" s="2" t="s">
        <v>38</v>
      </c>
      <c r="O4887" s="2" t="s">
        <v>114</v>
      </c>
      <c r="P4887" s="2" t="s">
        <v>234</v>
      </c>
      <c r="Q4887" s="2" t="s">
        <v>238</v>
      </c>
      <c r="R4887" s="6" t="n">
        <v>8</v>
      </c>
      <c r="S4887" s="7" t="n">
        <v>397.56</v>
      </c>
      <c r="T4887" s="7" t="n">
        <f aca="false">$R4887*$S4887</f>
        <v>3180.48</v>
      </c>
      <c r="U4887" s="8" t="n">
        <v>0.15</v>
      </c>
      <c r="V4887" s="7" t="n">
        <f aca="false">$T4887*$U4887</f>
        <v>477.072</v>
      </c>
      <c r="W4887" s="7" t="n">
        <f aca="false">$T4887-$V4887</f>
        <v>2703.408</v>
      </c>
      <c r="X4887" s="7" t="n">
        <v>207.29</v>
      </c>
      <c r="Y4887" s="7" t="n">
        <f aca="false">$R4887*$X4887</f>
        <v>1658.32</v>
      </c>
      <c r="Z4887" s="7" t="n">
        <f aca="false">$W4887-$Y4887</f>
        <v>1045.088</v>
      </c>
      <c r="AA4887" s="8" t="n">
        <f aca="false">IFERROR($Z4887/$W4887,0)</f>
        <v>0.386581677645402</v>
      </c>
      <c r="AB4887" s="2" t="s">
        <v>67</v>
      </c>
      <c r="AC4887" s="2" t="s">
        <v>43</v>
      </c>
    </row>
    <row r="4888" customFormat="false" ht="15" hidden="false" customHeight="false" outlineLevel="0" collapsed="false">
      <c r="A4888" s="2" t="s">
        <v>6312</v>
      </c>
      <c r="B4888" s="3" t="n">
        <v>45674</v>
      </c>
      <c r="C4888" s="4" t="n">
        <f aca="false">YEAR($B4888)</f>
        <v>2025</v>
      </c>
      <c r="D4888" s="4" t="n">
        <f aca="false">MONTH($B4888)</f>
        <v>1</v>
      </c>
      <c r="E4888" s="2" t="s">
        <v>30</v>
      </c>
      <c r="F4888" s="5" t="n">
        <f aca="false">ROUNDUP(MONTH($B4888)/3,0)</f>
        <v>1</v>
      </c>
      <c r="G4888" s="2" t="s">
        <v>102</v>
      </c>
      <c r="H4888" s="2" t="s">
        <v>103</v>
      </c>
      <c r="I4888" s="2" t="s">
        <v>104</v>
      </c>
      <c r="J4888" s="2" t="s">
        <v>47</v>
      </c>
      <c r="K4888" s="2" t="s">
        <v>48</v>
      </c>
      <c r="L4888" s="2" t="s">
        <v>49</v>
      </c>
      <c r="M4888" s="2" t="s">
        <v>118</v>
      </c>
      <c r="N4888" s="2" t="s">
        <v>73</v>
      </c>
      <c r="O4888" s="2" t="s">
        <v>171</v>
      </c>
      <c r="P4888" s="2" t="s">
        <v>172</v>
      </c>
      <c r="Q4888" s="2" t="s">
        <v>223</v>
      </c>
      <c r="R4888" s="6" t="n">
        <v>3</v>
      </c>
      <c r="S4888" s="7" t="n">
        <v>571.16</v>
      </c>
      <c r="T4888" s="7" t="n">
        <f aca="false">$R4888*$S4888</f>
        <v>1713.48</v>
      </c>
      <c r="U4888" s="8" t="n">
        <v>0.03</v>
      </c>
      <c r="V4888" s="7" t="n">
        <f aca="false">$T4888*$U4888</f>
        <v>51.4044</v>
      </c>
      <c r="W4888" s="7" t="n">
        <f aca="false">$T4888-$V4888</f>
        <v>1662.0756</v>
      </c>
      <c r="X4888" s="7" t="n">
        <v>352.8</v>
      </c>
      <c r="Y4888" s="7" t="n">
        <f aca="false">$R4888*$X4888</f>
        <v>1058.4</v>
      </c>
      <c r="Z4888" s="7" t="n">
        <f aca="false">$W4888-$Y4888</f>
        <v>603.6756</v>
      </c>
      <c r="AA4888" s="8" t="n">
        <f aca="false">IFERROR($Z4888/$W4888,0)</f>
        <v>0.36320586139403</v>
      </c>
      <c r="AB4888" s="2" t="s">
        <v>85</v>
      </c>
      <c r="AC4888" s="2" t="s">
        <v>43</v>
      </c>
    </row>
    <row r="4889" customFormat="false" ht="15" hidden="false" customHeight="false" outlineLevel="0" collapsed="false">
      <c r="A4889" s="2" t="s">
        <v>6313</v>
      </c>
      <c r="B4889" s="3" t="n">
        <v>45674</v>
      </c>
      <c r="C4889" s="4" t="n">
        <f aca="false">YEAR($B4889)</f>
        <v>2025</v>
      </c>
      <c r="D4889" s="4" t="n">
        <f aca="false">MONTH($B4889)</f>
        <v>1</v>
      </c>
      <c r="E4889" s="2" t="s">
        <v>30</v>
      </c>
      <c r="F4889" s="5" t="n">
        <f aca="false">ROUNDUP(MONTH($B4889)/3,0)</f>
        <v>1</v>
      </c>
      <c r="G4889" s="2" t="s">
        <v>4451</v>
      </c>
      <c r="H4889" s="2" t="s">
        <v>4452</v>
      </c>
      <c r="I4889" s="2" t="s">
        <v>33</v>
      </c>
      <c r="J4889" s="2" t="s">
        <v>59</v>
      </c>
      <c r="K4889" s="2" t="s">
        <v>321</v>
      </c>
      <c r="L4889" s="2" t="s">
        <v>322</v>
      </c>
      <c r="M4889" s="2" t="s">
        <v>62</v>
      </c>
      <c r="N4889" s="2" t="s">
        <v>63</v>
      </c>
      <c r="O4889" s="2" t="s">
        <v>52</v>
      </c>
      <c r="P4889" s="2" t="s">
        <v>53</v>
      </c>
      <c r="Q4889" s="2" t="s">
        <v>54</v>
      </c>
      <c r="R4889" s="6" t="n">
        <v>1</v>
      </c>
      <c r="S4889" s="7" t="n">
        <v>2658.35</v>
      </c>
      <c r="T4889" s="7" t="n">
        <f aca="false">$R4889*$S4889</f>
        <v>2658.35</v>
      </c>
      <c r="U4889" s="8" t="n">
        <v>0.03</v>
      </c>
      <c r="V4889" s="7" t="n">
        <f aca="false">$T4889*$U4889</f>
        <v>79.7505</v>
      </c>
      <c r="W4889" s="7" t="n">
        <f aca="false">$T4889-$V4889</f>
        <v>2578.5995</v>
      </c>
      <c r="X4889" s="7" t="n">
        <v>1932.44</v>
      </c>
      <c r="Y4889" s="7" t="n">
        <f aca="false">$R4889*$X4889</f>
        <v>1932.44</v>
      </c>
      <c r="Z4889" s="7" t="n">
        <f aca="false">$W4889-$Y4889</f>
        <v>646.1595</v>
      </c>
      <c r="AA4889" s="8" t="n">
        <f aca="false">IFERROR($Z4889/$W4889,0)</f>
        <v>0.250585443765114</v>
      </c>
      <c r="AB4889" s="2" t="s">
        <v>85</v>
      </c>
      <c r="AC4889" s="2" t="s">
        <v>43</v>
      </c>
    </row>
    <row r="4890" customFormat="false" ht="15" hidden="false" customHeight="false" outlineLevel="0" collapsed="false">
      <c r="A4890" s="2" t="s">
        <v>6314</v>
      </c>
      <c r="B4890" s="3" t="n">
        <v>45675</v>
      </c>
      <c r="C4890" s="4" t="n">
        <f aca="false">YEAR($B4890)</f>
        <v>2025</v>
      </c>
      <c r="D4890" s="4" t="n">
        <f aca="false">MONTH($B4890)</f>
        <v>1</v>
      </c>
      <c r="E4890" s="2" t="s">
        <v>30</v>
      </c>
      <c r="F4890" s="5" t="n">
        <f aca="false">ROUNDUP(MONTH($B4890)/3,0)</f>
        <v>1</v>
      </c>
      <c r="G4890" s="2" t="s">
        <v>300</v>
      </c>
      <c r="H4890" s="2" t="s">
        <v>301</v>
      </c>
      <c r="I4890" s="2" t="s">
        <v>33</v>
      </c>
      <c r="J4890" s="2" t="s">
        <v>89</v>
      </c>
      <c r="K4890" s="2" t="s">
        <v>90</v>
      </c>
      <c r="L4890" s="2" t="s">
        <v>161</v>
      </c>
      <c r="M4890" s="2" t="s">
        <v>135</v>
      </c>
      <c r="N4890" s="2" t="s">
        <v>51</v>
      </c>
      <c r="O4890" s="2" t="s">
        <v>52</v>
      </c>
      <c r="P4890" s="2" t="s">
        <v>83</v>
      </c>
      <c r="Q4890" s="2" t="s">
        <v>112</v>
      </c>
      <c r="R4890" s="6" t="n">
        <v>2</v>
      </c>
      <c r="S4890" s="7" t="n">
        <v>2557.03</v>
      </c>
      <c r="T4890" s="7" t="n">
        <f aca="false">$R4890*$S4890</f>
        <v>5114.06</v>
      </c>
      <c r="U4890" s="8" t="n">
        <v>0.1</v>
      </c>
      <c r="V4890" s="7" t="n">
        <f aca="false">$T4890*$U4890</f>
        <v>511.406</v>
      </c>
      <c r="W4890" s="7" t="n">
        <f aca="false">$T4890-$V4890</f>
        <v>4602.654</v>
      </c>
      <c r="X4890" s="7" t="n">
        <v>1991.16</v>
      </c>
      <c r="Y4890" s="7" t="n">
        <f aca="false">$R4890*$X4890</f>
        <v>3982.32</v>
      </c>
      <c r="Z4890" s="7" t="n">
        <f aca="false">$W4890-$Y4890</f>
        <v>620.334</v>
      </c>
      <c r="AA4890" s="8" t="n">
        <f aca="false">IFERROR($Z4890/$W4890,0)</f>
        <v>0.134777456658702</v>
      </c>
      <c r="AB4890" s="2" t="s">
        <v>85</v>
      </c>
      <c r="AC4890" s="2" t="s">
        <v>43</v>
      </c>
    </row>
    <row r="4891" customFormat="false" ht="15" hidden="false" customHeight="false" outlineLevel="0" collapsed="false">
      <c r="A4891" s="2" t="s">
        <v>6315</v>
      </c>
      <c r="B4891" s="3" t="n">
        <v>45675</v>
      </c>
      <c r="C4891" s="4" t="n">
        <f aca="false">YEAR($B4891)</f>
        <v>2025</v>
      </c>
      <c r="D4891" s="4" t="n">
        <f aca="false">MONTH($B4891)</f>
        <v>1</v>
      </c>
      <c r="E4891" s="2" t="s">
        <v>30</v>
      </c>
      <c r="F4891" s="5" t="n">
        <f aca="false">ROUNDUP(MONTH($B4891)/3,0)</f>
        <v>1</v>
      </c>
      <c r="G4891" s="2" t="s">
        <v>213</v>
      </c>
      <c r="H4891" s="2" t="s">
        <v>214</v>
      </c>
      <c r="I4891" s="2" t="s">
        <v>33</v>
      </c>
      <c r="J4891" s="2" t="s">
        <v>147</v>
      </c>
      <c r="K4891" s="2" t="s">
        <v>215</v>
      </c>
      <c r="L4891" s="2" t="s">
        <v>216</v>
      </c>
      <c r="M4891" s="2" t="s">
        <v>217</v>
      </c>
      <c r="N4891" s="2" t="s">
        <v>51</v>
      </c>
      <c r="O4891" s="2" t="s">
        <v>64</v>
      </c>
      <c r="P4891" s="2" t="s">
        <v>74</v>
      </c>
      <c r="Q4891" s="2" t="s">
        <v>75</v>
      </c>
      <c r="R4891" s="6" t="n">
        <v>3</v>
      </c>
      <c r="S4891" s="7" t="n">
        <v>5806.76</v>
      </c>
      <c r="T4891" s="7" t="n">
        <f aca="false">$R4891*$S4891</f>
        <v>17420.28</v>
      </c>
      <c r="U4891" s="8" t="n">
        <v>0.03</v>
      </c>
      <c r="V4891" s="7" t="n">
        <f aca="false">$T4891*$U4891</f>
        <v>522.6084</v>
      </c>
      <c r="W4891" s="7" t="n">
        <f aca="false">$T4891-$V4891</f>
        <v>16897.6716</v>
      </c>
      <c r="X4891" s="7" t="n">
        <v>4031.59</v>
      </c>
      <c r="Y4891" s="7" t="n">
        <f aca="false">$R4891*$X4891</f>
        <v>12094.77</v>
      </c>
      <c r="Z4891" s="7" t="n">
        <f aca="false">$W4891-$Y4891</f>
        <v>4802.9016</v>
      </c>
      <c r="AA4891" s="8" t="n">
        <f aca="false">IFERROR($Z4891/$W4891,0)</f>
        <v>0.284234521399978</v>
      </c>
      <c r="AB4891" s="2" t="s">
        <v>85</v>
      </c>
      <c r="AC4891" s="2" t="s">
        <v>43</v>
      </c>
    </row>
    <row r="4892" customFormat="false" ht="15" hidden="false" customHeight="false" outlineLevel="0" collapsed="false">
      <c r="A4892" s="2" t="s">
        <v>6316</v>
      </c>
      <c r="B4892" s="3" t="n">
        <v>45675</v>
      </c>
      <c r="C4892" s="4" t="n">
        <f aca="false">YEAR($B4892)</f>
        <v>2025</v>
      </c>
      <c r="D4892" s="4" t="n">
        <f aca="false">MONTH($B4892)</f>
        <v>1</v>
      </c>
      <c r="E4892" s="2" t="s">
        <v>30</v>
      </c>
      <c r="F4892" s="5" t="n">
        <f aca="false">ROUNDUP(MONTH($B4892)/3,0)</f>
        <v>1</v>
      </c>
      <c r="G4892" s="2" t="s">
        <v>1049</v>
      </c>
      <c r="H4892" s="2" t="s">
        <v>1050</v>
      </c>
      <c r="I4892" s="2" t="s">
        <v>33</v>
      </c>
      <c r="J4892" s="2" t="s">
        <v>34</v>
      </c>
      <c r="K4892" s="2" t="s">
        <v>80</v>
      </c>
      <c r="L4892" s="2" t="s">
        <v>81</v>
      </c>
      <c r="M4892" s="2" t="s">
        <v>82</v>
      </c>
      <c r="N4892" s="2" t="s">
        <v>63</v>
      </c>
      <c r="O4892" s="2" t="s">
        <v>171</v>
      </c>
      <c r="P4892" s="2" t="s">
        <v>180</v>
      </c>
      <c r="Q4892" s="2" t="s">
        <v>181</v>
      </c>
      <c r="R4892" s="6" t="n">
        <v>3</v>
      </c>
      <c r="S4892" s="7" t="n">
        <v>2549.02</v>
      </c>
      <c r="T4892" s="7" t="n">
        <f aca="false">$R4892*$S4892</f>
        <v>7647.06</v>
      </c>
      <c r="U4892" s="8" t="n">
        <v>0.08</v>
      </c>
      <c r="V4892" s="7" t="n">
        <f aca="false">$T4892*$U4892</f>
        <v>611.7648</v>
      </c>
      <c r="W4892" s="7" t="n">
        <f aca="false">$T4892-$V4892</f>
        <v>7035.2952</v>
      </c>
      <c r="X4892" s="7" t="n">
        <v>1749.47</v>
      </c>
      <c r="Y4892" s="7" t="n">
        <f aca="false">$R4892*$X4892</f>
        <v>5248.41</v>
      </c>
      <c r="Z4892" s="7" t="n">
        <f aca="false">$W4892-$Y4892</f>
        <v>1786.8852</v>
      </c>
      <c r="AA4892" s="8" t="n">
        <f aca="false">IFERROR($Z4892/$W4892,0)</f>
        <v>0.253988659921477</v>
      </c>
      <c r="AB4892" s="2" t="s">
        <v>85</v>
      </c>
      <c r="AC4892" s="2" t="s">
        <v>43</v>
      </c>
    </row>
    <row r="4893" customFormat="false" ht="15" hidden="false" customHeight="false" outlineLevel="0" collapsed="false">
      <c r="A4893" s="2" t="s">
        <v>6317</v>
      </c>
      <c r="B4893" s="3" t="n">
        <v>45675</v>
      </c>
      <c r="C4893" s="4" t="n">
        <f aca="false">YEAR($B4893)</f>
        <v>2025</v>
      </c>
      <c r="D4893" s="4" t="n">
        <f aca="false">MONTH($B4893)</f>
        <v>1</v>
      </c>
      <c r="E4893" s="2" t="s">
        <v>30</v>
      </c>
      <c r="F4893" s="5" t="n">
        <f aca="false">ROUNDUP(MONTH($B4893)/3,0)</f>
        <v>1</v>
      </c>
      <c r="G4893" s="2" t="s">
        <v>1348</v>
      </c>
      <c r="H4893" s="2" t="s">
        <v>1349</v>
      </c>
      <c r="I4893" s="2" t="s">
        <v>33</v>
      </c>
      <c r="J4893" s="2" t="s">
        <v>47</v>
      </c>
      <c r="K4893" s="2" t="s">
        <v>221</v>
      </c>
      <c r="L4893" s="2" t="s">
        <v>222</v>
      </c>
      <c r="M4893" s="2" t="s">
        <v>168</v>
      </c>
      <c r="N4893" s="2" t="s">
        <v>51</v>
      </c>
      <c r="O4893" s="2" t="s">
        <v>52</v>
      </c>
      <c r="P4893" s="2" t="s">
        <v>126</v>
      </c>
      <c r="Q4893" s="2" t="s">
        <v>157</v>
      </c>
      <c r="R4893" s="6" t="n">
        <v>2</v>
      </c>
      <c r="S4893" s="7" t="n">
        <v>817.52</v>
      </c>
      <c r="T4893" s="7" t="n">
        <f aca="false">$R4893*$S4893</f>
        <v>1635.04</v>
      </c>
      <c r="U4893" s="8" t="n">
        <v>0</v>
      </c>
      <c r="V4893" s="7" t="n">
        <f aca="false">$T4893*$U4893</f>
        <v>0</v>
      </c>
      <c r="W4893" s="7" t="n">
        <f aca="false">$T4893-$V4893</f>
        <v>1635.04</v>
      </c>
      <c r="X4893" s="7" t="n">
        <v>596.03</v>
      </c>
      <c r="Y4893" s="7" t="n">
        <f aca="false">$R4893*$X4893</f>
        <v>1192.06</v>
      </c>
      <c r="Z4893" s="7" t="n">
        <f aca="false">$W4893-$Y4893</f>
        <v>442.98</v>
      </c>
      <c r="AA4893" s="8" t="n">
        <f aca="false">IFERROR($Z4893/$W4893,0)</f>
        <v>0.27092915158039</v>
      </c>
      <c r="AB4893" s="2" t="s">
        <v>42</v>
      </c>
      <c r="AC4893" s="2" t="s">
        <v>43</v>
      </c>
    </row>
    <row r="4894" customFormat="false" ht="15" hidden="false" customHeight="false" outlineLevel="0" collapsed="false">
      <c r="A4894" s="2" t="s">
        <v>6318</v>
      </c>
      <c r="B4894" s="3" t="n">
        <v>45675</v>
      </c>
      <c r="C4894" s="4" t="n">
        <f aca="false">YEAR($B4894)</f>
        <v>2025</v>
      </c>
      <c r="D4894" s="4" t="n">
        <f aca="false">MONTH($B4894)</f>
        <v>1</v>
      </c>
      <c r="E4894" s="2" t="s">
        <v>30</v>
      </c>
      <c r="F4894" s="5" t="n">
        <f aca="false">ROUNDUP(MONTH($B4894)/3,0)</f>
        <v>1</v>
      </c>
      <c r="G4894" s="2" t="s">
        <v>225</v>
      </c>
      <c r="H4894" s="2" t="s">
        <v>226</v>
      </c>
      <c r="I4894" s="2" t="s">
        <v>33</v>
      </c>
      <c r="J4894" s="2" t="s">
        <v>59</v>
      </c>
      <c r="K4894" s="2" t="s">
        <v>71</v>
      </c>
      <c r="L4894" s="2" t="s">
        <v>72</v>
      </c>
      <c r="M4894" s="2" t="s">
        <v>142</v>
      </c>
      <c r="N4894" s="2" t="s">
        <v>51</v>
      </c>
      <c r="O4894" s="2" t="s">
        <v>64</v>
      </c>
      <c r="P4894" s="2" t="s">
        <v>74</v>
      </c>
      <c r="Q4894" s="2" t="s">
        <v>259</v>
      </c>
      <c r="R4894" s="6" t="n">
        <v>1</v>
      </c>
      <c r="S4894" s="7" t="n">
        <v>2382.29</v>
      </c>
      <c r="T4894" s="7" t="n">
        <f aca="false">$R4894*$S4894</f>
        <v>2382.29</v>
      </c>
      <c r="U4894" s="8" t="n">
        <v>0.05</v>
      </c>
      <c r="V4894" s="7" t="n">
        <f aca="false">$T4894*$U4894</f>
        <v>119.1145</v>
      </c>
      <c r="W4894" s="7" t="n">
        <f aca="false">$T4894-$V4894</f>
        <v>2263.1755</v>
      </c>
      <c r="X4894" s="7" t="n">
        <v>1793.31</v>
      </c>
      <c r="Y4894" s="7" t="n">
        <f aca="false">$R4894*$X4894</f>
        <v>1793.31</v>
      </c>
      <c r="Z4894" s="7" t="n">
        <f aca="false">$W4894-$Y4894</f>
        <v>469.8655</v>
      </c>
      <c r="AA4894" s="8" t="n">
        <f aca="false">IFERROR($Z4894/$W4894,0)</f>
        <v>0.207613373333177</v>
      </c>
      <c r="AB4894" s="2" t="s">
        <v>85</v>
      </c>
      <c r="AC4894" s="2" t="s">
        <v>43</v>
      </c>
    </row>
    <row r="4895" customFormat="false" ht="15" hidden="false" customHeight="false" outlineLevel="0" collapsed="false">
      <c r="A4895" s="2" t="s">
        <v>6319</v>
      </c>
      <c r="B4895" s="3" t="n">
        <v>45675</v>
      </c>
      <c r="C4895" s="4" t="n">
        <f aca="false">YEAR($B4895)</f>
        <v>2025</v>
      </c>
      <c r="D4895" s="4" t="n">
        <f aca="false">MONTH($B4895)</f>
        <v>1</v>
      </c>
      <c r="E4895" s="2" t="s">
        <v>30</v>
      </c>
      <c r="F4895" s="5" t="n">
        <f aca="false">ROUNDUP(MONTH($B4895)/3,0)</f>
        <v>1</v>
      </c>
      <c r="G4895" s="2" t="s">
        <v>1103</v>
      </c>
      <c r="H4895" s="2" t="s">
        <v>935</v>
      </c>
      <c r="I4895" s="2" t="s">
        <v>177</v>
      </c>
      <c r="J4895" s="2" t="s">
        <v>47</v>
      </c>
      <c r="K4895" s="2" t="s">
        <v>196</v>
      </c>
      <c r="L4895" s="2" t="s">
        <v>197</v>
      </c>
      <c r="M4895" s="2" t="s">
        <v>156</v>
      </c>
      <c r="N4895" s="2" t="s">
        <v>51</v>
      </c>
      <c r="O4895" s="2" t="s">
        <v>114</v>
      </c>
      <c r="P4895" s="2" t="s">
        <v>119</v>
      </c>
      <c r="Q4895" s="2" t="s">
        <v>308</v>
      </c>
      <c r="R4895" s="6" t="n">
        <v>13</v>
      </c>
      <c r="S4895" s="7" t="n">
        <v>356.65</v>
      </c>
      <c r="T4895" s="7" t="n">
        <f aca="false">$R4895*$S4895</f>
        <v>4636.45</v>
      </c>
      <c r="U4895" s="8" t="n">
        <v>0.12</v>
      </c>
      <c r="V4895" s="7" t="n">
        <f aca="false">$T4895*$U4895</f>
        <v>556.374</v>
      </c>
      <c r="W4895" s="7" t="n">
        <f aca="false">$T4895-$V4895</f>
        <v>4080.076</v>
      </c>
      <c r="X4895" s="7" t="n">
        <v>187.89</v>
      </c>
      <c r="Y4895" s="7" t="n">
        <f aca="false">$R4895*$X4895</f>
        <v>2442.57</v>
      </c>
      <c r="Z4895" s="7" t="n">
        <f aca="false">$W4895-$Y4895</f>
        <v>1637.506</v>
      </c>
      <c r="AA4895" s="8" t="n">
        <f aca="false">IFERROR($Z4895/$W4895,0)</f>
        <v>0.40134203382486</v>
      </c>
      <c r="AB4895" s="2" t="s">
        <v>67</v>
      </c>
      <c r="AC4895" s="2" t="s">
        <v>43</v>
      </c>
    </row>
    <row r="4896" customFormat="false" ht="15" hidden="false" customHeight="false" outlineLevel="0" collapsed="false">
      <c r="A4896" s="2" t="s">
        <v>6320</v>
      </c>
      <c r="B4896" s="3" t="n">
        <v>45675</v>
      </c>
      <c r="C4896" s="4" t="n">
        <f aca="false">YEAR($B4896)</f>
        <v>2025</v>
      </c>
      <c r="D4896" s="4" t="n">
        <f aca="false">MONTH($B4896)</f>
        <v>1</v>
      </c>
      <c r="E4896" s="2" t="s">
        <v>30</v>
      </c>
      <c r="F4896" s="5" t="n">
        <f aca="false">ROUNDUP(MONTH($B4896)/3,0)</f>
        <v>1</v>
      </c>
      <c r="G4896" s="2" t="s">
        <v>109</v>
      </c>
      <c r="H4896" s="2" t="s">
        <v>110</v>
      </c>
      <c r="I4896" s="2" t="s">
        <v>33</v>
      </c>
      <c r="J4896" s="2" t="s">
        <v>89</v>
      </c>
      <c r="K4896" s="2" t="s">
        <v>97</v>
      </c>
      <c r="L4896" s="2" t="s">
        <v>111</v>
      </c>
      <c r="M4896" s="2" t="s">
        <v>92</v>
      </c>
      <c r="N4896" s="2" t="s">
        <v>51</v>
      </c>
      <c r="O4896" s="2" t="s">
        <v>114</v>
      </c>
      <c r="P4896" s="2" t="s">
        <v>119</v>
      </c>
      <c r="Q4896" s="2" t="s">
        <v>191</v>
      </c>
      <c r="R4896" s="6" t="n">
        <v>2</v>
      </c>
      <c r="S4896" s="7" t="n">
        <v>406.65</v>
      </c>
      <c r="T4896" s="7" t="n">
        <f aca="false">$R4896*$S4896</f>
        <v>813.3</v>
      </c>
      <c r="U4896" s="8" t="n">
        <v>0.03</v>
      </c>
      <c r="V4896" s="7" t="n">
        <f aca="false">$T4896*$U4896</f>
        <v>24.399</v>
      </c>
      <c r="W4896" s="7" t="n">
        <f aca="false">$T4896-$V4896</f>
        <v>788.901</v>
      </c>
      <c r="X4896" s="7" t="n">
        <v>249.01</v>
      </c>
      <c r="Y4896" s="7" t="n">
        <f aca="false">$R4896*$X4896</f>
        <v>498.02</v>
      </c>
      <c r="Z4896" s="7" t="n">
        <f aca="false">$W4896-$Y4896</f>
        <v>290.881</v>
      </c>
      <c r="AA4896" s="8" t="n">
        <f aca="false">IFERROR($Z4896/$W4896,0)</f>
        <v>0.368716733785355</v>
      </c>
      <c r="AB4896" s="2" t="s">
        <v>85</v>
      </c>
      <c r="AC4896" s="2" t="s">
        <v>43</v>
      </c>
    </row>
    <row r="4897" customFormat="false" ht="15" hidden="false" customHeight="false" outlineLevel="0" collapsed="false">
      <c r="A4897" s="2" t="s">
        <v>6321</v>
      </c>
      <c r="B4897" s="3" t="n">
        <v>45675</v>
      </c>
      <c r="C4897" s="4" t="n">
        <f aca="false">YEAR($B4897)</f>
        <v>2025</v>
      </c>
      <c r="D4897" s="4" t="n">
        <f aca="false">MONTH($B4897)</f>
        <v>1</v>
      </c>
      <c r="E4897" s="2" t="s">
        <v>30</v>
      </c>
      <c r="F4897" s="5" t="n">
        <f aca="false">ROUNDUP(MONTH($B4897)/3,0)</f>
        <v>1</v>
      </c>
      <c r="G4897" s="2" t="s">
        <v>163</v>
      </c>
      <c r="H4897" s="2" t="s">
        <v>164</v>
      </c>
      <c r="I4897" s="2" t="s">
        <v>33</v>
      </c>
      <c r="J4897" s="2" t="s">
        <v>89</v>
      </c>
      <c r="K4897" s="2" t="s">
        <v>124</v>
      </c>
      <c r="L4897" s="2" t="s">
        <v>125</v>
      </c>
      <c r="M4897" s="2" t="s">
        <v>99</v>
      </c>
      <c r="N4897" s="2" t="s">
        <v>51</v>
      </c>
      <c r="O4897" s="2" t="s">
        <v>171</v>
      </c>
      <c r="P4897" s="2" t="s">
        <v>180</v>
      </c>
      <c r="Q4897" s="2" t="s">
        <v>181</v>
      </c>
      <c r="R4897" s="6" t="n">
        <v>2</v>
      </c>
      <c r="S4897" s="7" t="n">
        <v>2457.48</v>
      </c>
      <c r="T4897" s="7" t="n">
        <f aca="false">$R4897*$S4897</f>
        <v>4914.96</v>
      </c>
      <c r="U4897" s="8" t="n">
        <v>0</v>
      </c>
      <c r="V4897" s="7" t="n">
        <f aca="false">$T4897*$U4897</f>
        <v>0</v>
      </c>
      <c r="W4897" s="7" t="n">
        <f aca="false">$T4897-$V4897</f>
        <v>4914.96</v>
      </c>
      <c r="X4897" s="7" t="n">
        <v>1761.2</v>
      </c>
      <c r="Y4897" s="7" t="n">
        <f aca="false">$R4897*$X4897</f>
        <v>3522.4</v>
      </c>
      <c r="Z4897" s="7" t="n">
        <f aca="false">$W4897-$Y4897</f>
        <v>1392.56</v>
      </c>
      <c r="AA4897" s="8" t="n">
        <f aca="false">IFERROR($Z4897/$W4897,0)</f>
        <v>0.283330891807868</v>
      </c>
      <c r="AB4897" s="2" t="s">
        <v>76</v>
      </c>
      <c r="AC4897" s="2" t="s">
        <v>43</v>
      </c>
    </row>
    <row r="4898" customFormat="false" ht="15" hidden="false" customHeight="false" outlineLevel="0" collapsed="false">
      <c r="A4898" s="2" t="s">
        <v>6322</v>
      </c>
      <c r="B4898" s="3" t="n">
        <v>45675</v>
      </c>
      <c r="C4898" s="4" t="n">
        <f aca="false">YEAR($B4898)</f>
        <v>2025</v>
      </c>
      <c r="D4898" s="4" t="n">
        <f aca="false">MONTH($B4898)</f>
        <v>1</v>
      </c>
      <c r="E4898" s="2" t="s">
        <v>30</v>
      </c>
      <c r="F4898" s="5" t="n">
        <f aca="false">ROUNDUP(MONTH($B4898)/3,0)</f>
        <v>1</v>
      </c>
      <c r="G4898" s="2" t="s">
        <v>501</v>
      </c>
      <c r="H4898" s="2" t="s">
        <v>502</v>
      </c>
      <c r="I4898" s="2" t="s">
        <v>33</v>
      </c>
      <c r="J4898" s="2" t="s">
        <v>47</v>
      </c>
      <c r="K4898" s="2" t="s">
        <v>48</v>
      </c>
      <c r="L4898" s="2" t="s">
        <v>155</v>
      </c>
      <c r="M4898" s="2" t="s">
        <v>168</v>
      </c>
      <c r="N4898" s="2" t="s">
        <v>73</v>
      </c>
      <c r="O4898" s="2" t="s">
        <v>114</v>
      </c>
      <c r="P4898" s="2" t="s">
        <v>119</v>
      </c>
      <c r="Q4898" s="2" t="s">
        <v>120</v>
      </c>
      <c r="R4898" s="6" t="n">
        <v>2</v>
      </c>
      <c r="S4898" s="7" t="n">
        <v>198.61</v>
      </c>
      <c r="T4898" s="7" t="n">
        <f aca="false">$R4898*$S4898</f>
        <v>397.22</v>
      </c>
      <c r="U4898" s="8" t="n">
        <v>0.05</v>
      </c>
      <c r="V4898" s="7" t="n">
        <f aca="false">$T4898*$U4898</f>
        <v>19.861</v>
      </c>
      <c r="W4898" s="7" t="n">
        <f aca="false">$T4898-$V4898</f>
        <v>377.359</v>
      </c>
      <c r="X4898" s="7" t="n">
        <v>106.88</v>
      </c>
      <c r="Y4898" s="7" t="n">
        <f aca="false">$R4898*$X4898</f>
        <v>213.76</v>
      </c>
      <c r="Z4898" s="7" t="n">
        <f aca="false">$W4898-$Y4898</f>
        <v>163.599</v>
      </c>
      <c r="AA4898" s="8" t="n">
        <f aca="false">IFERROR($Z4898/$W4898,0)</f>
        <v>0.433536764725368</v>
      </c>
      <c r="AB4898" s="2" t="s">
        <v>85</v>
      </c>
      <c r="AC4898" s="2" t="s">
        <v>43</v>
      </c>
    </row>
    <row r="4899" customFormat="false" ht="15" hidden="false" customHeight="false" outlineLevel="0" collapsed="false">
      <c r="A4899" s="2" t="s">
        <v>6323</v>
      </c>
      <c r="B4899" s="3" t="n">
        <v>45675</v>
      </c>
      <c r="C4899" s="4" t="n">
        <f aca="false">YEAR($B4899)</f>
        <v>2025</v>
      </c>
      <c r="D4899" s="4" t="n">
        <f aca="false">MONTH($B4899)</f>
        <v>1</v>
      </c>
      <c r="E4899" s="2" t="s">
        <v>30</v>
      </c>
      <c r="F4899" s="5" t="n">
        <f aca="false">ROUNDUP(MONTH($B4899)/3,0)</f>
        <v>1</v>
      </c>
      <c r="G4899" s="2" t="s">
        <v>974</v>
      </c>
      <c r="H4899" s="2" t="s">
        <v>975</v>
      </c>
      <c r="I4899" s="2" t="s">
        <v>177</v>
      </c>
      <c r="J4899" s="2" t="s">
        <v>47</v>
      </c>
      <c r="K4899" s="2" t="s">
        <v>48</v>
      </c>
      <c r="L4899" s="2" t="s">
        <v>155</v>
      </c>
      <c r="M4899" s="2" t="s">
        <v>118</v>
      </c>
      <c r="N4899" s="2" t="s">
        <v>63</v>
      </c>
      <c r="O4899" s="2" t="s">
        <v>171</v>
      </c>
      <c r="P4899" s="2" t="s">
        <v>180</v>
      </c>
      <c r="Q4899" s="2" t="s">
        <v>181</v>
      </c>
      <c r="R4899" s="6" t="n">
        <v>14</v>
      </c>
      <c r="S4899" s="7" t="n">
        <v>2546.16</v>
      </c>
      <c r="T4899" s="7" t="n">
        <f aca="false">$R4899*$S4899</f>
        <v>35646.24</v>
      </c>
      <c r="U4899" s="8" t="n">
        <v>0.22</v>
      </c>
      <c r="V4899" s="7" t="n">
        <f aca="false">$T4899*$U4899</f>
        <v>7842.1728</v>
      </c>
      <c r="W4899" s="7" t="n">
        <f aca="false">$T4899-$V4899</f>
        <v>27804.0672</v>
      </c>
      <c r="X4899" s="7" t="n">
        <v>1769.15</v>
      </c>
      <c r="Y4899" s="7" t="n">
        <f aca="false">$R4899*$X4899</f>
        <v>24768.1</v>
      </c>
      <c r="Z4899" s="7" t="n">
        <f aca="false">$W4899-$Y4899</f>
        <v>3035.9672</v>
      </c>
      <c r="AA4899" s="8" t="n">
        <f aca="false">IFERROR($Z4899/$W4899,0)</f>
        <v>0.109191478288471</v>
      </c>
      <c r="AB4899" s="2" t="s">
        <v>85</v>
      </c>
      <c r="AC4899" s="2" t="s">
        <v>43</v>
      </c>
    </row>
    <row r="4900" customFormat="false" ht="15" hidden="false" customHeight="false" outlineLevel="0" collapsed="false">
      <c r="A4900" s="2" t="s">
        <v>6324</v>
      </c>
      <c r="B4900" s="3" t="n">
        <v>45675</v>
      </c>
      <c r="C4900" s="4" t="n">
        <f aca="false">YEAR($B4900)</f>
        <v>2025</v>
      </c>
      <c r="D4900" s="4" t="n">
        <f aca="false">MONTH($B4900)</f>
        <v>1</v>
      </c>
      <c r="E4900" s="2" t="s">
        <v>30</v>
      </c>
      <c r="F4900" s="5" t="n">
        <f aca="false">ROUNDUP(MONTH($B4900)/3,0)</f>
        <v>1</v>
      </c>
      <c r="G4900" s="2" t="s">
        <v>1874</v>
      </c>
      <c r="H4900" s="2" t="s">
        <v>1875</v>
      </c>
      <c r="I4900" s="2" t="s">
        <v>104</v>
      </c>
      <c r="J4900" s="2" t="s">
        <v>34</v>
      </c>
      <c r="K4900" s="2" t="s">
        <v>35</v>
      </c>
      <c r="L4900" s="2" t="s">
        <v>36</v>
      </c>
      <c r="M4900" s="2" t="s">
        <v>37</v>
      </c>
      <c r="N4900" s="2" t="s">
        <v>63</v>
      </c>
      <c r="O4900" s="2" t="s">
        <v>64</v>
      </c>
      <c r="P4900" s="2" t="s">
        <v>342</v>
      </c>
      <c r="Q4900" s="2" t="s">
        <v>389</v>
      </c>
      <c r="R4900" s="6" t="n">
        <v>12</v>
      </c>
      <c r="S4900" s="7" t="n">
        <v>3486.63</v>
      </c>
      <c r="T4900" s="7" t="n">
        <f aca="false">$R4900*$S4900</f>
        <v>41839.56</v>
      </c>
      <c r="U4900" s="8" t="n">
        <v>0</v>
      </c>
      <c r="V4900" s="7" t="n">
        <f aca="false">$T4900*$U4900</f>
        <v>0</v>
      </c>
      <c r="W4900" s="7" t="n">
        <f aca="false">$T4900-$V4900</f>
        <v>41839.56</v>
      </c>
      <c r="X4900" s="7" t="n">
        <v>2347.31</v>
      </c>
      <c r="Y4900" s="7" t="n">
        <f aca="false">$R4900*$X4900</f>
        <v>28167.72</v>
      </c>
      <c r="Z4900" s="7" t="n">
        <f aca="false">$W4900-$Y4900</f>
        <v>13671.84</v>
      </c>
      <c r="AA4900" s="8" t="n">
        <f aca="false">IFERROR($Z4900/$W4900,0)</f>
        <v>0.32676825473308</v>
      </c>
      <c r="AB4900" s="2" t="s">
        <v>67</v>
      </c>
      <c r="AC4900" s="2" t="s">
        <v>43</v>
      </c>
    </row>
    <row r="4901" customFormat="false" ht="15" hidden="false" customHeight="false" outlineLevel="0" collapsed="false">
      <c r="A4901" s="2" t="s">
        <v>6325</v>
      </c>
      <c r="B4901" s="3" t="n">
        <v>45675</v>
      </c>
      <c r="C4901" s="4" t="n">
        <f aca="false">YEAR($B4901)</f>
        <v>2025</v>
      </c>
      <c r="D4901" s="4" t="n">
        <f aca="false">MONTH($B4901)</f>
        <v>1</v>
      </c>
      <c r="E4901" s="2" t="s">
        <v>30</v>
      </c>
      <c r="F4901" s="5" t="n">
        <f aca="false">ROUNDUP(MONTH($B4901)/3,0)</f>
        <v>1</v>
      </c>
      <c r="G4901" s="2" t="s">
        <v>939</v>
      </c>
      <c r="H4901" s="2" t="s">
        <v>940</v>
      </c>
      <c r="I4901" s="2" t="s">
        <v>33</v>
      </c>
      <c r="J4901" s="2" t="s">
        <v>47</v>
      </c>
      <c r="K4901" s="2" t="s">
        <v>48</v>
      </c>
      <c r="L4901" s="2" t="s">
        <v>49</v>
      </c>
      <c r="M4901" s="2" t="s">
        <v>105</v>
      </c>
      <c r="N4901" s="2" t="s">
        <v>38</v>
      </c>
      <c r="O4901" s="2" t="s">
        <v>171</v>
      </c>
      <c r="P4901" s="2" t="s">
        <v>204</v>
      </c>
      <c r="Q4901" s="2" t="s">
        <v>232</v>
      </c>
      <c r="R4901" s="6" t="n">
        <v>3</v>
      </c>
      <c r="S4901" s="7" t="n">
        <v>988.48</v>
      </c>
      <c r="T4901" s="7" t="n">
        <f aca="false">$R4901*$S4901</f>
        <v>2965.44</v>
      </c>
      <c r="U4901" s="8" t="n">
        <v>0</v>
      </c>
      <c r="V4901" s="7" t="n">
        <f aca="false">$T4901*$U4901</f>
        <v>0</v>
      </c>
      <c r="W4901" s="7" t="n">
        <f aca="false">$T4901-$V4901</f>
        <v>2965.44</v>
      </c>
      <c r="X4901" s="7" t="n">
        <v>625.15</v>
      </c>
      <c r="Y4901" s="7" t="n">
        <f aca="false">$R4901*$X4901</f>
        <v>1875.45</v>
      </c>
      <c r="Z4901" s="7" t="n">
        <f aca="false">$W4901-$Y4901</f>
        <v>1089.99</v>
      </c>
      <c r="AA4901" s="8" t="n">
        <f aca="false">IFERROR($Z4901/$W4901,0)</f>
        <v>0.367564341210748</v>
      </c>
      <c r="AB4901" s="2" t="s">
        <v>55</v>
      </c>
      <c r="AC4901" s="2" t="s">
        <v>43</v>
      </c>
    </row>
    <row r="4902" customFormat="false" ht="15" hidden="false" customHeight="false" outlineLevel="0" collapsed="false">
      <c r="A4902" s="2" t="s">
        <v>6326</v>
      </c>
      <c r="B4902" s="3" t="n">
        <v>45675</v>
      </c>
      <c r="C4902" s="4" t="n">
        <f aca="false">YEAR($B4902)</f>
        <v>2025</v>
      </c>
      <c r="D4902" s="4" t="n">
        <f aca="false">MONTH($B4902)</f>
        <v>1</v>
      </c>
      <c r="E4902" s="2" t="s">
        <v>30</v>
      </c>
      <c r="F4902" s="5" t="n">
        <f aca="false">ROUNDUP(MONTH($B4902)/3,0)</f>
        <v>1</v>
      </c>
      <c r="G4902" s="2" t="s">
        <v>563</v>
      </c>
      <c r="H4902" s="2" t="s">
        <v>564</v>
      </c>
      <c r="I4902" s="2" t="s">
        <v>33</v>
      </c>
      <c r="J4902" s="2" t="s">
        <v>47</v>
      </c>
      <c r="K4902" s="2" t="s">
        <v>196</v>
      </c>
      <c r="L4902" s="2" t="s">
        <v>197</v>
      </c>
      <c r="M4902" s="2" t="s">
        <v>156</v>
      </c>
      <c r="N4902" s="2" t="s">
        <v>63</v>
      </c>
      <c r="O4902" s="2" t="s">
        <v>52</v>
      </c>
      <c r="P4902" s="2" t="s">
        <v>53</v>
      </c>
      <c r="Q4902" s="2" t="s">
        <v>54</v>
      </c>
      <c r="R4902" s="6" t="n">
        <v>2</v>
      </c>
      <c r="S4902" s="7" t="n">
        <v>2604.92</v>
      </c>
      <c r="T4902" s="7" t="n">
        <f aca="false">$R4902*$S4902</f>
        <v>5209.84</v>
      </c>
      <c r="U4902" s="8" t="n">
        <v>0.1</v>
      </c>
      <c r="V4902" s="7" t="n">
        <f aca="false">$T4902*$U4902</f>
        <v>520.984</v>
      </c>
      <c r="W4902" s="7" t="n">
        <f aca="false">$T4902-$V4902</f>
        <v>4688.856</v>
      </c>
      <c r="X4902" s="7" t="n">
        <v>1984.38</v>
      </c>
      <c r="Y4902" s="7" t="n">
        <f aca="false">$R4902*$X4902</f>
        <v>3968.76</v>
      </c>
      <c r="Z4902" s="7" t="n">
        <f aca="false">$W4902-$Y4902</f>
        <v>720.096</v>
      </c>
      <c r="AA4902" s="8" t="n">
        <f aca="false">IFERROR($Z4902/$W4902,0)</f>
        <v>0.153576053519238</v>
      </c>
      <c r="AB4902" s="2" t="s">
        <v>85</v>
      </c>
      <c r="AC4902" s="2" t="s">
        <v>246</v>
      </c>
    </row>
    <row r="4903" customFormat="false" ht="15" hidden="false" customHeight="false" outlineLevel="0" collapsed="false">
      <c r="A4903" s="2" t="s">
        <v>6327</v>
      </c>
      <c r="B4903" s="3" t="n">
        <v>45676</v>
      </c>
      <c r="C4903" s="4" t="n">
        <f aca="false">YEAR($B4903)</f>
        <v>2025</v>
      </c>
      <c r="D4903" s="4" t="n">
        <f aca="false">MONTH($B4903)</f>
        <v>1</v>
      </c>
      <c r="E4903" s="2" t="s">
        <v>30</v>
      </c>
      <c r="F4903" s="5" t="n">
        <f aca="false">ROUNDUP(MONTH($B4903)/3,0)</f>
        <v>1</v>
      </c>
      <c r="G4903" s="2" t="s">
        <v>109</v>
      </c>
      <c r="H4903" s="2" t="s">
        <v>110</v>
      </c>
      <c r="I4903" s="2" t="s">
        <v>33</v>
      </c>
      <c r="J4903" s="2" t="s">
        <v>89</v>
      </c>
      <c r="K4903" s="2" t="s">
        <v>97</v>
      </c>
      <c r="L4903" s="2" t="s">
        <v>111</v>
      </c>
      <c r="M4903" s="2" t="s">
        <v>92</v>
      </c>
      <c r="N4903" s="2" t="s">
        <v>151</v>
      </c>
      <c r="O4903" s="2" t="s">
        <v>171</v>
      </c>
      <c r="P4903" s="2" t="s">
        <v>172</v>
      </c>
      <c r="Q4903" s="2" t="s">
        <v>223</v>
      </c>
      <c r="R4903" s="6" t="n">
        <v>1</v>
      </c>
      <c r="S4903" s="7" t="n">
        <v>588.13</v>
      </c>
      <c r="T4903" s="7" t="n">
        <f aca="false">$R4903*$S4903</f>
        <v>588.13</v>
      </c>
      <c r="U4903" s="8" t="n">
        <v>0</v>
      </c>
      <c r="V4903" s="7" t="n">
        <f aca="false">$T4903*$U4903</f>
        <v>0</v>
      </c>
      <c r="W4903" s="7" t="n">
        <f aca="false">$T4903-$V4903</f>
        <v>588.13</v>
      </c>
      <c r="X4903" s="7" t="n">
        <v>332.65</v>
      </c>
      <c r="Y4903" s="7" t="n">
        <f aca="false">$R4903*$X4903</f>
        <v>332.65</v>
      </c>
      <c r="Z4903" s="7" t="n">
        <f aca="false">$W4903-$Y4903</f>
        <v>255.48</v>
      </c>
      <c r="AA4903" s="8" t="n">
        <f aca="false">IFERROR($Z4903/$W4903,0)</f>
        <v>0.43439375648241</v>
      </c>
      <c r="AB4903" s="2" t="s">
        <v>55</v>
      </c>
      <c r="AC4903" s="2" t="s">
        <v>43</v>
      </c>
    </row>
    <row r="4904" customFormat="false" ht="15" hidden="false" customHeight="false" outlineLevel="0" collapsed="false">
      <c r="A4904" s="2" t="s">
        <v>6328</v>
      </c>
      <c r="B4904" s="3" t="n">
        <v>45676</v>
      </c>
      <c r="C4904" s="4" t="n">
        <f aca="false">YEAR($B4904)</f>
        <v>2025</v>
      </c>
      <c r="D4904" s="4" t="n">
        <f aca="false">MONTH($B4904)</f>
        <v>1</v>
      </c>
      <c r="E4904" s="2" t="s">
        <v>30</v>
      </c>
      <c r="F4904" s="5" t="n">
        <f aca="false">ROUNDUP(MONTH($B4904)/3,0)</f>
        <v>1</v>
      </c>
      <c r="G4904" s="2" t="s">
        <v>439</v>
      </c>
      <c r="H4904" s="2" t="s">
        <v>440</v>
      </c>
      <c r="I4904" s="2" t="s">
        <v>104</v>
      </c>
      <c r="J4904" s="2" t="s">
        <v>34</v>
      </c>
      <c r="K4904" s="2" t="s">
        <v>35</v>
      </c>
      <c r="L4904" s="2" t="s">
        <v>36</v>
      </c>
      <c r="M4904" s="2" t="s">
        <v>82</v>
      </c>
      <c r="N4904" s="2" t="s">
        <v>51</v>
      </c>
      <c r="O4904" s="2" t="s">
        <v>39</v>
      </c>
      <c r="P4904" s="2" t="s">
        <v>106</v>
      </c>
      <c r="Q4904" s="2" t="s">
        <v>143</v>
      </c>
      <c r="R4904" s="6" t="n">
        <v>4</v>
      </c>
      <c r="S4904" s="7" t="n">
        <v>698.91</v>
      </c>
      <c r="T4904" s="7" t="n">
        <f aca="false">$R4904*$S4904</f>
        <v>2795.64</v>
      </c>
      <c r="U4904" s="8" t="n">
        <v>0</v>
      </c>
      <c r="V4904" s="7" t="n">
        <f aca="false">$T4904*$U4904</f>
        <v>0</v>
      </c>
      <c r="W4904" s="7" t="n">
        <f aca="false">$T4904-$V4904</f>
        <v>2795.64</v>
      </c>
      <c r="X4904" s="7" t="n">
        <v>448.49</v>
      </c>
      <c r="Y4904" s="7" t="n">
        <f aca="false">$R4904*$X4904</f>
        <v>1793.96</v>
      </c>
      <c r="Z4904" s="7" t="n">
        <f aca="false">$W4904-$Y4904</f>
        <v>1001.68</v>
      </c>
      <c r="AA4904" s="8" t="n">
        <f aca="false">IFERROR($Z4904/$W4904,0)</f>
        <v>0.358300782647265</v>
      </c>
      <c r="AB4904" s="2" t="s">
        <v>67</v>
      </c>
      <c r="AC4904" s="2" t="s">
        <v>43</v>
      </c>
    </row>
    <row r="4905" customFormat="false" ht="15" hidden="false" customHeight="false" outlineLevel="0" collapsed="false">
      <c r="A4905" s="2" t="s">
        <v>6329</v>
      </c>
      <c r="B4905" s="3" t="n">
        <v>45676</v>
      </c>
      <c r="C4905" s="4" t="n">
        <f aca="false">YEAR($B4905)</f>
        <v>2025</v>
      </c>
      <c r="D4905" s="4" t="n">
        <f aca="false">MONTH($B4905)</f>
        <v>1</v>
      </c>
      <c r="E4905" s="2" t="s">
        <v>30</v>
      </c>
      <c r="F4905" s="5" t="n">
        <f aca="false">ROUNDUP(MONTH($B4905)/3,0)</f>
        <v>1</v>
      </c>
      <c r="G4905" s="2" t="s">
        <v>261</v>
      </c>
      <c r="H4905" s="2" t="s">
        <v>262</v>
      </c>
      <c r="I4905" s="2" t="s">
        <v>33</v>
      </c>
      <c r="J4905" s="2" t="s">
        <v>47</v>
      </c>
      <c r="K4905" s="2" t="s">
        <v>196</v>
      </c>
      <c r="L4905" s="2" t="s">
        <v>197</v>
      </c>
      <c r="M4905" s="2" t="s">
        <v>50</v>
      </c>
      <c r="N4905" s="2" t="s">
        <v>51</v>
      </c>
      <c r="O4905" s="2" t="s">
        <v>52</v>
      </c>
      <c r="P4905" s="2" t="s">
        <v>126</v>
      </c>
      <c r="Q4905" s="2" t="s">
        <v>253</v>
      </c>
      <c r="R4905" s="6" t="n">
        <v>3</v>
      </c>
      <c r="S4905" s="7" t="n">
        <v>1722.02</v>
      </c>
      <c r="T4905" s="7" t="n">
        <f aca="false">$R4905*$S4905</f>
        <v>5166.06</v>
      </c>
      <c r="U4905" s="8" t="n">
        <v>0</v>
      </c>
      <c r="V4905" s="7" t="n">
        <f aca="false">$T4905*$U4905</f>
        <v>0</v>
      </c>
      <c r="W4905" s="7" t="n">
        <f aca="false">$T4905-$V4905</f>
        <v>5166.06</v>
      </c>
      <c r="X4905" s="7" t="n">
        <v>1243.87</v>
      </c>
      <c r="Y4905" s="7" t="n">
        <f aca="false">$R4905*$X4905</f>
        <v>3731.61</v>
      </c>
      <c r="Z4905" s="7" t="n">
        <f aca="false">$W4905-$Y4905</f>
        <v>1434.45</v>
      </c>
      <c r="AA4905" s="8" t="n">
        <f aca="false">IFERROR($Z4905/$W4905,0)</f>
        <v>0.277668087478659</v>
      </c>
      <c r="AB4905" s="2" t="s">
        <v>42</v>
      </c>
      <c r="AC4905" s="2" t="s">
        <v>43</v>
      </c>
    </row>
    <row r="4906" customFormat="false" ht="15" hidden="false" customHeight="false" outlineLevel="0" collapsed="false">
      <c r="A4906" s="2" t="s">
        <v>6330</v>
      </c>
      <c r="B4906" s="3" t="n">
        <v>45676</v>
      </c>
      <c r="C4906" s="4" t="n">
        <f aca="false">YEAR($B4906)</f>
        <v>2025</v>
      </c>
      <c r="D4906" s="4" t="n">
        <f aca="false">MONTH($B4906)</f>
        <v>1</v>
      </c>
      <c r="E4906" s="2" t="s">
        <v>30</v>
      </c>
      <c r="F4906" s="5" t="n">
        <f aca="false">ROUNDUP(MONTH($B4906)/3,0)</f>
        <v>1</v>
      </c>
      <c r="G4906" s="2" t="s">
        <v>2646</v>
      </c>
      <c r="H4906" s="2" t="s">
        <v>2647</v>
      </c>
      <c r="I4906" s="2" t="s">
        <v>33</v>
      </c>
      <c r="J4906" s="2" t="s">
        <v>47</v>
      </c>
      <c r="K4906" s="2" t="s">
        <v>185</v>
      </c>
      <c r="L4906" s="2" t="s">
        <v>186</v>
      </c>
      <c r="M4906" s="2" t="s">
        <v>118</v>
      </c>
      <c r="N4906" s="2" t="s">
        <v>51</v>
      </c>
      <c r="O4906" s="2" t="s">
        <v>52</v>
      </c>
      <c r="P4906" s="2" t="s">
        <v>83</v>
      </c>
      <c r="Q4906" s="2" t="s">
        <v>84</v>
      </c>
      <c r="R4906" s="6" t="n">
        <v>2</v>
      </c>
      <c r="S4906" s="7" t="n">
        <v>3897.3</v>
      </c>
      <c r="T4906" s="7" t="n">
        <f aca="false">$R4906*$S4906</f>
        <v>7794.6</v>
      </c>
      <c r="U4906" s="8" t="n">
        <v>0.08</v>
      </c>
      <c r="V4906" s="7" t="n">
        <f aca="false">$T4906*$U4906</f>
        <v>623.568</v>
      </c>
      <c r="W4906" s="7" t="n">
        <f aca="false">$T4906-$V4906</f>
        <v>7171.032</v>
      </c>
      <c r="X4906" s="7" t="n">
        <v>2747.65</v>
      </c>
      <c r="Y4906" s="7" t="n">
        <f aca="false">$R4906*$X4906</f>
        <v>5495.3</v>
      </c>
      <c r="Z4906" s="7" t="n">
        <f aca="false">$W4906-$Y4906</f>
        <v>1675.732</v>
      </c>
      <c r="AA4906" s="8" t="n">
        <f aca="false">IFERROR($Z4906/$W4906,0)</f>
        <v>0.233680731030067</v>
      </c>
      <c r="AB4906" s="2" t="s">
        <v>42</v>
      </c>
      <c r="AC4906" s="2" t="s">
        <v>43</v>
      </c>
    </row>
    <row r="4907" customFormat="false" ht="15" hidden="false" customHeight="false" outlineLevel="0" collapsed="false">
      <c r="A4907" s="2" t="s">
        <v>6331</v>
      </c>
      <c r="B4907" s="3" t="n">
        <v>45676</v>
      </c>
      <c r="C4907" s="4" t="n">
        <f aca="false">YEAR($B4907)</f>
        <v>2025</v>
      </c>
      <c r="D4907" s="4" t="n">
        <f aca="false">MONTH($B4907)</f>
        <v>1</v>
      </c>
      <c r="E4907" s="2" t="s">
        <v>30</v>
      </c>
      <c r="F4907" s="5" t="n">
        <f aca="false">ROUNDUP(MONTH($B4907)/3,0)</f>
        <v>1</v>
      </c>
      <c r="G4907" s="2" t="s">
        <v>2791</v>
      </c>
      <c r="H4907" s="2" t="s">
        <v>2792</v>
      </c>
      <c r="I4907" s="2" t="s">
        <v>33</v>
      </c>
      <c r="J4907" s="2" t="s">
        <v>47</v>
      </c>
      <c r="K4907" s="2" t="s">
        <v>48</v>
      </c>
      <c r="L4907" s="2" t="s">
        <v>49</v>
      </c>
      <c r="M4907" s="2" t="s">
        <v>168</v>
      </c>
      <c r="N4907" s="2" t="s">
        <v>38</v>
      </c>
      <c r="O4907" s="2" t="s">
        <v>64</v>
      </c>
      <c r="P4907" s="2" t="s">
        <v>65</v>
      </c>
      <c r="Q4907" s="2" t="s">
        <v>66</v>
      </c>
      <c r="R4907" s="6" t="n">
        <v>1</v>
      </c>
      <c r="S4907" s="7" t="n">
        <v>8560.5</v>
      </c>
      <c r="T4907" s="7" t="n">
        <f aca="false">$R4907*$S4907</f>
        <v>8560.5</v>
      </c>
      <c r="U4907" s="8" t="n">
        <v>0</v>
      </c>
      <c r="V4907" s="7" t="n">
        <f aca="false">$T4907*$U4907</f>
        <v>0</v>
      </c>
      <c r="W4907" s="7" t="n">
        <f aca="false">$T4907-$V4907</f>
        <v>8560.5</v>
      </c>
      <c r="X4907" s="7" t="n">
        <v>6953.24</v>
      </c>
      <c r="Y4907" s="7" t="n">
        <f aca="false">$R4907*$X4907</f>
        <v>6953.24</v>
      </c>
      <c r="Z4907" s="7" t="n">
        <f aca="false">$W4907-$Y4907</f>
        <v>1607.26</v>
      </c>
      <c r="AA4907" s="8" t="n">
        <f aca="false">IFERROR($Z4907/$W4907,0)</f>
        <v>0.187753051807722</v>
      </c>
      <c r="AB4907" s="2" t="s">
        <v>85</v>
      </c>
      <c r="AC4907" s="2" t="s">
        <v>246</v>
      </c>
    </row>
    <row r="4908" customFormat="false" ht="15" hidden="false" customHeight="false" outlineLevel="0" collapsed="false">
      <c r="A4908" s="2" t="s">
        <v>6332</v>
      </c>
      <c r="B4908" s="3" t="n">
        <v>45676</v>
      </c>
      <c r="C4908" s="4" t="n">
        <f aca="false">YEAR($B4908)</f>
        <v>2025</v>
      </c>
      <c r="D4908" s="4" t="n">
        <f aca="false">MONTH($B4908)</f>
        <v>1</v>
      </c>
      <c r="E4908" s="2" t="s">
        <v>30</v>
      </c>
      <c r="F4908" s="5" t="n">
        <f aca="false">ROUNDUP(MONTH($B4908)/3,0)</f>
        <v>1</v>
      </c>
      <c r="G4908" s="2" t="s">
        <v>563</v>
      </c>
      <c r="H4908" s="2" t="s">
        <v>564</v>
      </c>
      <c r="I4908" s="2" t="s">
        <v>33</v>
      </c>
      <c r="J4908" s="2" t="s">
        <v>47</v>
      </c>
      <c r="K4908" s="2" t="s">
        <v>196</v>
      </c>
      <c r="L4908" s="2" t="s">
        <v>197</v>
      </c>
      <c r="M4908" s="2" t="s">
        <v>168</v>
      </c>
      <c r="N4908" s="2" t="s">
        <v>38</v>
      </c>
      <c r="O4908" s="2" t="s">
        <v>39</v>
      </c>
      <c r="P4908" s="2" t="s">
        <v>40</v>
      </c>
      <c r="Q4908" s="2" t="s">
        <v>100</v>
      </c>
      <c r="R4908" s="6" t="n">
        <v>3</v>
      </c>
      <c r="S4908" s="7" t="n">
        <v>1730.44</v>
      </c>
      <c r="T4908" s="7" t="n">
        <f aca="false">$R4908*$S4908</f>
        <v>5191.32</v>
      </c>
      <c r="U4908" s="8" t="n">
        <v>0.03</v>
      </c>
      <c r="V4908" s="7" t="n">
        <f aca="false">$T4908*$U4908</f>
        <v>155.7396</v>
      </c>
      <c r="W4908" s="7" t="n">
        <f aca="false">$T4908-$V4908</f>
        <v>5035.5804</v>
      </c>
      <c r="X4908" s="7" t="n">
        <v>1261.03</v>
      </c>
      <c r="Y4908" s="7" t="n">
        <f aca="false">$R4908*$X4908</f>
        <v>3783.09</v>
      </c>
      <c r="Z4908" s="7" t="n">
        <f aca="false">$W4908-$Y4908</f>
        <v>1252.4904</v>
      </c>
      <c r="AA4908" s="8" t="n">
        <f aca="false">IFERROR($Z4908/$W4908,0)</f>
        <v>0.248728110864837</v>
      </c>
      <c r="AB4908" s="2" t="s">
        <v>85</v>
      </c>
      <c r="AC4908" s="2" t="s">
        <v>43</v>
      </c>
    </row>
    <row r="4909" customFormat="false" ht="15" hidden="false" customHeight="false" outlineLevel="0" collapsed="false">
      <c r="A4909" s="2" t="s">
        <v>6333</v>
      </c>
      <c r="B4909" s="3" t="n">
        <v>45677</v>
      </c>
      <c r="C4909" s="4" t="n">
        <f aca="false">YEAR($B4909)</f>
        <v>2025</v>
      </c>
      <c r="D4909" s="4" t="n">
        <f aca="false">MONTH($B4909)</f>
        <v>1</v>
      </c>
      <c r="E4909" s="2" t="s">
        <v>30</v>
      </c>
      <c r="F4909" s="5" t="n">
        <f aca="false">ROUNDUP(MONTH($B4909)/3,0)</f>
        <v>1</v>
      </c>
      <c r="G4909" s="2" t="s">
        <v>45</v>
      </c>
      <c r="H4909" s="2" t="s">
        <v>46</v>
      </c>
      <c r="I4909" s="2" t="s">
        <v>33</v>
      </c>
      <c r="J4909" s="2" t="s">
        <v>47</v>
      </c>
      <c r="K4909" s="2" t="s">
        <v>48</v>
      </c>
      <c r="L4909" s="2" t="s">
        <v>49</v>
      </c>
      <c r="M4909" s="2" t="s">
        <v>168</v>
      </c>
      <c r="N4909" s="2" t="s">
        <v>63</v>
      </c>
      <c r="O4909" s="2" t="s">
        <v>64</v>
      </c>
      <c r="P4909" s="2" t="s">
        <v>74</v>
      </c>
      <c r="Q4909" s="2" t="s">
        <v>542</v>
      </c>
      <c r="R4909" s="6" t="n">
        <v>1</v>
      </c>
      <c r="S4909" s="7" t="n">
        <v>916.54</v>
      </c>
      <c r="T4909" s="7" t="n">
        <f aca="false">$R4909*$S4909</f>
        <v>916.54</v>
      </c>
      <c r="U4909" s="8" t="n">
        <v>0</v>
      </c>
      <c r="V4909" s="7" t="n">
        <f aca="false">$T4909*$U4909</f>
        <v>0</v>
      </c>
      <c r="W4909" s="7" t="n">
        <f aca="false">$T4909-$V4909</f>
        <v>916.54</v>
      </c>
      <c r="X4909" s="7" t="n">
        <v>700.1</v>
      </c>
      <c r="Y4909" s="7" t="n">
        <f aca="false">$R4909*$X4909</f>
        <v>700.1</v>
      </c>
      <c r="Z4909" s="7" t="n">
        <f aca="false">$W4909-$Y4909</f>
        <v>216.44</v>
      </c>
      <c r="AA4909" s="8" t="n">
        <f aca="false">IFERROR($Z4909/$W4909,0)</f>
        <v>0.236148995133873</v>
      </c>
      <c r="AB4909" s="2" t="s">
        <v>85</v>
      </c>
      <c r="AC4909" s="2" t="s">
        <v>43</v>
      </c>
    </row>
    <row r="4910" customFormat="false" ht="15" hidden="false" customHeight="false" outlineLevel="0" collapsed="false">
      <c r="A4910" s="2" t="s">
        <v>6334</v>
      </c>
      <c r="B4910" s="3" t="n">
        <v>45677</v>
      </c>
      <c r="C4910" s="4" t="n">
        <f aca="false">YEAR($B4910)</f>
        <v>2025</v>
      </c>
      <c r="D4910" s="4" t="n">
        <f aca="false">MONTH($B4910)</f>
        <v>1</v>
      </c>
      <c r="E4910" s="2" t="s">
        <v>30</v>
      </c>
      <c r="F4910" s="5" t="n">
        <f aca="false">ROUNDUP(MONTH($B4910)/3,0)</f>
        <v>1</v>
      </c>
      <c r="G4910" s="2" t="s">
        <v>608</v>
      </c>
      <c r="H4910" s="2" t="s">
        <v>609</v>
      </c>
      <c r="I4910" s="2" t="s">
        <v>104</v>
      </c>
      <c r="J4910" s="2" t="s">
        <v>59</v>
      </c>
      <c r="K4910" s="2" t="s">
        <v>71</v>
      </c>
      <c r="L4910" s="2" t="s">
        <v>72</v>
      </c>
      <c r="M4910" s="2" t="s">
        <v>131</v>
      </c>
      <c r="N4910" s="2" t="s">
        <v>151</v>
      </c>
      <c r="O4910" s="2" t="s">
        <v>39</v>
      </c>
      <c r="P4910" s="2" t="s">
        <v>40</v>
      </c>
      <c r="Q4910" s="2" t="s">
        <v>41</v>
      </c>
      <c r="R4910" s="6" t="n">
        <v>12</v>
      </c>
      <c r="S4910" s="7" t="n">
        <v>488.06</v>
      </c>
      <c r="T4910" s="7" t="n">
        <f aca="false">$R4910*$S4910</f>
        <v>5856.72</v>
      </c>
      <c r="U4910" s="8" t="n">
        <v>0.05</v>
      </c>
      <c r="V4910" s="7" t="n">
        <f aca="false">$T4910*$U4910</f>
        <v>292.836</v>
      </c>
      <c r="W4910" s="7" t="n">
        <f aca="false">$T4910-$V4910</f>
        <v>5563.884</v>
      </c>
      <c r="X4910" s="7" t="n">
        <v>316.48</v>
      </c>
      <c r="Y4910" s="7" t="n">
        <f aca="false">$R4910*$X4910</f>
        <v>3797.76</v>
      </c>
      <c r="Z4910" s="7" t="n">
        <f aca="false">$W4910-$Y4910</f>
        <v>1766.124</v>
      </c>
      <c r="AA4910" s="8" t="n">
        <f aca="false">IFERROR($Z4910/$W4910,0)</f>
        <v>0.317426459645816</v>
      </c>
      <c r="AB4910" s="2" t="s">
        <v>85</v>
      </c>
      <c r="AC4910" s="2" t="s">
        <v>43</v>
      </c>
    </row>
    <row r="4911" customFormat="false" ht="15" hidden="false" customHeight="false" outlineLevel="0" collapsed="false">
      <c r="A4911" s="2" t="s">
        <v>6335</v>
      </c>
      <c r="B4911" s="3" t="n">
        <v>45677</v>
      </c>
      <c r="C4911" s="4" t="n">
        <f aca="false">YEAR($B4911)</f>
        <v>2025</v>
      </c>
      <c r="D4911" s="4" t="n">
        <f aca="false">MONTH($B4911)</f>
        <v>1</v>
      </c>
      <c r="E4911" s="2" t="s">
        <v>30</v>
      </c>
      <c r="F4911" s="5" t="n">
        <f aca="false">ROUNDUP(MONTH($B4911)/3,0)</f>
        <v>1</v>
      </c>
      <c r="G4911" s="2" t="s">
        <v>1373</v>
      </c>
      <c r="H4911" s="2" t="s">
        <v>1374</v>
      </c>
      <c r="I4911" s="2" t="s">
        <v>33</v>
      </c>
      <c r="J4911" s="2" t="s">
        <v>34</v>
      </c>
      <c r="K4911" s="2" t="s">
        <v>230</v>
      </c>
      <c r="L4911" s="2" t="s">
        <v>231</v>
      </c>
      <c r="M4911" s="2" t="s">
        <v>37</v>
      </c>
      <c r="N4911" s="2" t="s">
        <v>51</v>
      </c>
      <c r="O4911" s="2" t="s">
        <v>64</v>
      </c>
      <c r="P4911" s="2" t="s">
        <v>74</v>
      </c>
      <c r="Q4911" s="2" t="s">
        <v>75</v>
      </c>
      <c r="R4911" s="6" t="n">
        <v>1</v>
      </c>
      <c r="S4911" s="7" t="n">
        <v>5625.64</v>
      </c>
      <c r="T4911" s="7" t="n">
        <f aca="false">$R4911*$S4911</f>
        <v>5625.64</v>
      </c>
      <c r="U4911" s="8" t="n">
        <v>0.03</v>
      </c>
      <c r="V4911" s="7" t="n">
        <f aca="false">$T4911*$U4911</f>
        <v>168.7692</v>
      </c>
      <c r="W4911" s="7" t="n">
        <f aca="false">$T4911-$V4911</f>
        <v>5456.8708</v>
      </c>
      <c r="X4911" s="7" t="n">
        <v>4100.09</v>
      </c>
      <c r="Y4911" s="7" t="n">
        <f aca="false">$R4911*$X4911</f>
        <v>4100.09</v>
      </c>
      <c r="Z4911" s="7" t="n">
        <f aca="false">$W4911-$Y4911</f>
        <v>1356.7808</v>
      </c>
      <c r="AA4911" s="8" t="n">
        <f aca="false">IFERROR($Z4911/$W4911,0)</f>
        <v>0.248637149334743</v>
      </c>
      <c r="AB4911" s="2" t="s">
        <v>42</v>
      </c>
      <c r="AC4911" s="2" t="s">
        <v>43</v>
      </c>
    </row>
    <row r="4912" customFormat="false" ht="15" hidden="false" customHeight="false" outlineLevel="0" collapsed="false">
      <c r="A4912" s="2" t="s">
        <v>6336</v>
      </c>
      <c r="B4912" s="3" t="n">
        <v>45677</v>
      </c>
      <c r="C4912" s="4" t="n">
        <f aca="false">YEAR($B4912)</f>
        <v>2025</v>
      </c>
      <c r="D4912" s="4" t="n">
        <f aca="false">MONTH($B4912)</f>
        <v>1</v>
      </c>
      <c r="E4912" s="2" t="s">
        <v>30</v>
      </c>
      <c r="F4912" s="5" t="n">
        <f aca="false">ROUNDUP(MONTH($B4912)/3,0)</f>
        <v>1</v>
      </c>
      <c r="G4912" s="2" t="s">
        <v>138</v>
      </c>
      <c r="H4912" s="2" t="s">
        <v>139</v>
      </c>
      <c r="I4912" s="2" t="s">
        <v>33</v>
      </c>
      <c r="J4912" s="2" t="s">
        <v>59</v>
      </c>
      <c r="K4912" s="2" t="s">
        <v>140</v>
      </c>
      <c r="L4912" s="2" t="s">
        <v>141</v>
      </c>
      <c r="M4912" s="2" t="s">
        <v>142</v>
      </c>
      <c r="N4912" s="2" t="s">
        <v>63</v>
      </c>
      <c r="O4912" s="2" t="s">
        <v>114</v>
      </c>
      <c r="P4912" s="2" t="s">
        <v>115</v>
      </c>
      <c r="Q4912" s="2" t="s">
        <v>116</v>
      </c>
      <c r="R4912" s="6" t="n">
        <v>1</v>
      </c>
      <c r="S4912" s="7" t="n">
        <v>305.32</v>
      </c>
      <c r="T4912" s="7" t="n">
        <f aca="false">$R4912*$S4912</f>
        <v>305.32</v>
      </c>
      <c r="U4912" s="8" t="n">
        <v>0</v>
      </c>
      <c r="V4912" s="7" t="n">
        <f aca="false">$T4912*$U4912</f>
        <v>0</v>
      </c>
      <c r="W4912" s="7" t="n">
        <f aca="false">$T4912-$V4912</f>
        <v>305.32</v>
      </c>
      <c r="X4912" s="7" t="n">
        <v>148.08</v>
      </c>
      <c r="Y4912" s="7" t="n">
        <f aca="false">$R4912*$X4912</f>
        <v>148.08</v>
      </c>
      <c r="Z4912" s="7" t="n">
        <f aca="false">$W4912-$Y4912</f>
        <v>157.24</v>
      </c>
      <c r="AA4912" s="8" t="n">
        <f aca="false">IFERROR($Z4912/$W4912,0)</f>
        <v>0.515000655050439</v>
      </c>
      <c r="AB4912" s="2" t="s">
        <v>85</v>
      </c>
      <c r="AC4912" s="2" t="s">
        <v>43</v>
      </c>
    </row>
    <row r="4913" customFormat="false" ht="15" hidden="false" customHeight="false" outlineLevel="0" collapsed="false">
      <c r="A4913" s="2" t="s">
        <v>6337</v>
      </c>
      <c r="B4913" s="3" t="n">
        <v>45677</v>
      </c>
      <c r="C4913" s="4" t="n">
        <f aca="false">YEAR($B4913)</f>
        <v>2025</v>
      </c>
      <c r="D4913" s="4" t="n">
        <f aca="false">MONTH($B4913)</f>
        <v>1</v>
      </c>
      <c r="E4913" s="2" t="s">
        <v>30</v>
      </c>
      <c r="F4913" s="5" t="n">
        <f aca="false">ROUNDUP(MONTH($B4913)/3,0)</f>
        <v>1</v>
      </c>
      <c r="G4913" s="2" t="s">
        <v>1983</v>
      </c>
      <c r="H4913" s="2" t="s">
        <v>1984</v>
      </c>
      <c r="I4913" s="2" t="s">
        <v>104</v>
      </c>
      <c r="J4913" s="2" t="s">
        <v>34</v>
      </c>
      <c r="K4913" s="2" t="s">
        <v>35</v>
      </c>
      <c r="L4913" s="2" t="s">
        <v>36</v>
      </c>
      <c r="M4913" s="2" t="s">
        <v>82</v>
      </c>
      <c r="N4913" s="2" t="s">
        <v>51</v>
      </c>
      <c r="O4913" s="2" t="s">
        <v>52</v>
      </c>
      <c r="P4913" s="2" t="s">
        <v>53</v>
      </c>
      <c r="Q4913" s="2" t="s">
        <v>54</v>
      </c>
      <c r="R4913" s="6" t="n">
        <v>10</v>
      </c>
      <c r="S4913" s="7" t="n">
        <v>3034.38</v>
      </c>
      <c r="T4913" s="7" t="n">
        <f aca="false">$R4913*$S4913</f>
        <v>30343.8</v>
      </c>
      <c r="U4913" s="8" t="n">
        <v>0.05</v>
      </c>
      <c r="V4913" s="7" t="n">
        <f aca="false">$T4913*$U4913</f>
        <v>1517.19</v>
      </c>
      <c r="W4913" s="7" t="n">
        <f aca="false">$T4913-$V4913</f>
        <v>28826.61</v>
      </c>
      <c r="X4913" s="7" t="n">
        <v>2336.74</v>
      </c>
      <c r="Y4913" s="7" t="n">
        <f aca="false">$R4913*$X4913</f>
        <v>23367.4</v>
      </c>
      <c r="Z4913" s="7" t="n">
        <f aca="false">$W4913-$Y4913</f>
        <v>5459.21000000001</v>
      </c>
      <c r="AA4913" s="8" t="n">
        <f aca="false">IFERROR($Z4913/$W4913,0)</f>
        <v>0.189380922696079</v>
      </c>
      <c r="AB4913" s="2" t="s">
        <v>85</v>
      </c>
      <c r="AC4913" s="2" t="s">
        <v>43</v>
      </c>
    </row>
    <row r="4914" customFormat="false" ht="15" hidden="false" customHeight="false" outlineLevel="0" collapsed="false">
      <c r="A4914" s="2" t="s">
        <v>6338</v>
      </c>
      <c r="B4914" s="3" t="n">
        <v>45677</v>
      </c>
      <c r="C4914" s="4" t="n">
        <f aca="false">YEAR($B4914)</f>
        <v>2025</v>
      </c>
      <c r="D4914" s="4" t="n">
        <f aca="false">MONTH($B4914)</f>
        <v>1</v>
      </c>
      <c r="E4914" s="2" t="s">
        <v>30</v>
      </c>
      <c r="F4914" s="5" t="n">
        <f aca="false">ROUNDUP(MONTH($B4914)/3,0)</f>
        <v>1</v>
      </c>
      <c r="G4914" s="2" t="s">
        <v>402</v>
      </c>
      <c r="H4914" s="2" t="s">
        <v>403</v>
      </c>
      <c r="I4914" s="2" t="s">
        <v>33</v>
      </c>
      <c r="J4914" s="2" t="s">
        <v>47</v>
      </c>
      <c r="K4914" s="2" t="s">
        <v>48</v>
      </c>
      <c r="L4914" s="2" t="s">
        <v>155</v>
      </c>
      <c r="M4914" s="2" t="s">
        <v>118</v>
      </c>
      <c r="N4914" s="2" t="s">
        <v>63</v>
      </c>
      <c r="O4914" s="2" t="s">
        <v>52</v>
      </c>
      <c r="P4914" s="2" t="s">
        <v>83</v>
      </c>
      <c r="Q4914" s="2" t="s">
        <v>178</v>
      </c>
      <c r="R4914" s="6" t="n">
        <v>2</v>
      </c>
      <c r="S4914" s="7" t="n">
        <v>3026.03</v>
      </c>
      <c r="T4914" s="7" t="n">
        <f aca="false">$R4914*$S4914</f>
        <v>6052.06</v>
      </c>
      <c r="U4914" s="8" t="n">
        <v>0</v>
      </c>
      <c r="V4914" s="7" t="n">
        <f aca="false">$T4914*$U4914</f>
        <v>0</v>
      </c>
      <c r="W4914" s="7" t="n">
        <f aca="false">$T4914-$V4914</f>
        <v>6052.06</v>
      </c>
      <c r="X4914" s="7" t="n">
        <v>2174.93</v>
      </c>
      <c r="Y4914" s="7" t="n">
        <f aca="false">$R4914*$X4914</f>
        <v>4349.86</v>
      </c>
      <c r="Z4914" s="7" t="n">
        <f aca="false">$W4914-$Y4914</f>
        <v>1702.2</v>
      </c>
      <c r="AA4914" s="8" t="n">
        <f aca="false">IFERROR($Z4914/$W4914,0)</f>
        <v>0.281259604167837</v>
      </c>
      <c r="AB4914" s="2" t="s">
        <v>85</v>
      </c>
      <c r="AC4914" s="2" t="s">
        <v>43</v>
      </c>
    </row>
    <row r="4915" customFormat="false" ht="15" hidden="false" customHeight="false" outlineLevel="0" collapsed="false">
      <c r="A4915" s="2" t="s">
        <v>6339</v>
      </c>
      <c r="B4915" s="3" t="n">
        <v>45677</v>
      </c>
      <c r="C4915" s="4" t="n">
        <f aca="false">YEAR($B4915)</f>
        <v>2025</v>
      </c>
      <c r="D4915" s="4" t="n">
        <f aca="false">MONTH($B4915)</f>
        <v>1</v>
      </c>
      <c r="E4915" s="2" t="s">
        <v>30</v>
      </c>
      <c r="F4915" s="5" t="n">
        <f aca="false">ROUNDUP(MONTH($B4915)/3,0)</f>
        <v>1</v>
      </c>
      <c r="G4915" s="2" t="s">
        <v>539</v>
      </c>
      <c r="H4915" s="2" t="s">
        <v>540</v>
      </c>
      <c r="I4915" s="2" t="s">
        <v>33</v>
      </c>
      <c r="J4915" s="2" t="s">
        <v>34</v>
      </c>
      <c r="K4915" s="2" t="s">
        <v>35</v>
      </c>
      <c r="L4915" s="2" t="s">
        <v>36</v>
      </c>
      <c r="M4915" s="2" t="s">
        <v>82</v>
      </c>
      <c r="N4915" s="2" t="s">
        <v>51</v>
      </c>
      <c r="O4915" s="2" t="s">
        <v>64</v>
      </c>
      <c r="P4915" s="2" t="s">
        <v>342</v>
      </c>
      <c r="Q4915" s="2" t="s">
        <v>408</v>
      </c>
      <c r="R4915" s="6" t="n">
        <v>3</v>
      </c>
      <c r="S4915" s="7" t="n">
        <v>5445.58</v>
      </c>
      <c r="T4915" s="7" t="n">
        <f aca="false">$R4915*$S4915</f>
        <v>16336.74</v>
      </c>
      <c r="U4915" s="8" t="n">
        <v>0.1</v>
      </c>
      <c r="V4915" s="7" t="n">
        <f aca="false">$T4915*$U4915</f>
        <v>1633.674</v>
      </c>
      <c r="W4915" s="7" t="n">
        <f aca="false">$T4915-$V4915</f>
        <v>14703.066</v>
      </c>
      <c r="X4915" s="7" t="n">
        <v>4070.05</v>
      </c>
      <c r="Y4915" s="7" t="n">
        <f aca="false">$R4915*$X4915</f>
        <v>12210.15</v>
      </c>
      <c r="Z4915" s="7" t="n">
        <f aca="false">$W4915-$Y4915</f>
        <v>2492.916</v>
      </c>
      <c r="AA4915" s="8" t="n">
        <f aca="false">IFERROR($Z4915/$W4915,0)</f>
        <v>0.169550759004958</v>
      </c>
      <c r="AB4915" s="2" t="s">
        <v>42</v>
      </c>
      <c r="AC4915" s="2" t="s">
        <v>43</v>
      </c>
    </row>
    <row r="4916" customFormat="false" ht="15" hidden="false" customHeight="false" outlineLevel="0" collapsed="false">
      <c r="A4916" s="2" t="s">
        <v>6340</v>
      </c>
      <c r="B4916" s="3" t="n">
        <v>45677</v>
      </c>
      <c r="C4916" s="4" t="n">
        <f aca="false">YEAR($B4916)</f>
        <v>2025</v>
      </c>
      <c r="D4916" s="4" t="n">
        <f aca="false">MONTH($B4916)</f>
        <v>1</v>
      </c>
      <c r="E4916" s="2" t="s">
        <v>30</v>
      </c>
      <c r="F4916" s="5" t="n">
        <f aca="false">ROUNDUP(MONTH($B4916)/3,0)</f>
        <v>1</v>
      </c>
      <c r="G4916" s="2" t="s">
        <v>539</v>
      </c>
      <c r="H4916" s="2" t="s">
        <v>540</v>
      </c>
      <c r="I4916" s="2" t="s">
        <v>33</v>
      </c>
      <c r="J4916" s="2" t="s">
        <v>34</v>
      </c>
      <c r="K4916" s="2" t="s">
        <v>35</v>
      </c>
      <c r="L4916" s="2" t="s">
        <v>36</v>
      </c>
      <c r="M4916" s="2" t="s">
        <v>82</v>
      </c>
      <c r="N4916" s="2" t="s">
        <v>63</v>
      </c>
      <c r="O4916" s="2" t="s">
        <v>64</v>
      </c>
      <c r="P4916" s="2" t="s">
        <v>342</v>
      </c>
      <c r="Q4916" s="2" t="s">
        <v>343</v>
      </c>
      <c r="R4916" s="6" t="n">
        <v>1</v>
      </c>
      <c r="S4916" s="7" t="n">
        <v>2106.6</v>
      </c>
      <c r="T4916" s="7" t="n">
        <f aca="false">$R4916*$S4916</f>
        <v>2106.6</v>
      </c>
      <c r="U4916" s="8" t="n">
        <v>0.15</v>
      </c>
      <c r="V4916" s="7" t="n">
        <f aca="false">$T4916*$U4916</f>
        <v>315.99</v>
      </c>
      <c r="W4916" s="7" t="n">
        <f aca="false">$T4916-$V4916</f>
        <v>1790.61</v>
      </c>
      <c r="X4916" s="7" t="n">
        <v>1662.74</v>
      </c>
      <c r="Y4916" s="7" t="n">
        <f aca="false">$R4916*$X4916</f>
        <v>1662.74</v>
      </c>
      <c r="Z4916" s="7" t="n">
        <f aca="false">$W4916-$Y4916</f>
        <v>127.87</v>
      </c>
      <c r="AA4916" s="8" t="n">
        <f aca="false">IFERROR($Z4916/$W4916,0)</f>
        <v>0.0714114184551633</v>
      </c>
      <c r="AB4916" s="2" t="s">
        <v>42</v>
      </c>
      <c r="AC4916" s="2" t="s">
        <v>43</v>
      </c>
    </row>
    <row r="4917" customFormat="false" ht="15" hidden="false" customHeight="false" outlineLevel="0" collapsed="false">
      <c r="A4917" s="2" t="s">
        <v>6341</v>
      </c>
      <c r="B4917" s="3" t="n">
        <v>45677</v>
      </c>
      <c r="C4917" s="4" t="n">
        <f aca="false">YEAR($B4917)</f>
        <v>2025</v>
      </c>
      <c r="D4917" s="4" t="n">
        <f aca="false">MONTH($B4917)</f>
        <v>1</v>
      </c>
      <c r="E4917" s="2" t="s">
        <v>30</v>
      </c>
      <c r="F4917" s="5" t="n">
        <f aca="false">ROUNDUP(MONTH($B4917)/3,0)</f>
        <v>1</v>
      </c>
      <c r="G4917" s="2" t="s">
        <v>2731</v>
      </c>
      <c r="H4917" s="2" t="s">
        <v>1249</v>
      </c>
      <c r="I4917" s="2" t="s">
        <v>33</v>
      </c>
      <c r="J4917" s="2" t="s">
        <v>47</v>
      </c>
      <c r="K4917" s="2" t="s">
        <v>48</v>
      </c>
      <c r="L4917" s="2" t="s">
        <v>155</v>
      </c>
      <c r="M4917" s="2" t="s">
        <v>105</v>
      </c>
      <c r="N4917" s="2" t="s">
        <v>63</v>
      </c>
      <c r="O4917" s="2" t="s">
        <v>64</v>
      </c>
      <c r="P4917" s="2" t="s">
        <v>74</v>
      </c>
      <c r="Q4917" s="2" t="s">
        <v>75</v>
      </c>
      <c r="R4917" s="6" t="n">
        <v>1</v>
      </c>
      <c r="S4917" s="7" t="n">
        <v>5984.3</v>
      </c>
      <c r="T4917" s="7" t="n">
        <f aca="false">$R4917*$S4917</f>
        <v>5984.3</v>
      </c>
      <c r="U4917" s="8" t="n">
        <v>0.05</v>
      </c>
      <c r="V4917" s="7" t="n">
        <f aca="false">$T4917*$U4917</f>
        <v>299.215</v>
      </c>
      <c r="W4917" s="7" t="n">
        <f aca="false">$T4917-$V4917</f>
        <v>5685.085</v>
      </c>
      <c r="X4917" s="7" t="n">
        <v>4205.4</v>
      </c>
      <c r="Y4917" s="7" t="n">
        <f aca="false">$R4917*$X4917</f>
        <v>4205.4</v>
      </c>
      <c r="Z4917" s="7" t="n">
        <f aca="false">$W4917-$Y4917</f>
        <v>1479.685</v>
      </c>
      <c r="AA4917" s="8" t="n">
        <f aca="false">IFERROR($Z4917/$W4917,0)</f>
        <v>0.260274912336403</v>
      </c>
      <c r="AB4917" s="2" t="s">
        <v>67</v>
      </c>
      <c r="AC4917" s="2" t="s">
        <v>43</v>
      </c>
    </row>
    <row r="4918" customFormat="false" ht="15" hidden="false" customHeight="false" outlineLevel="0" collapsed="false">
      <c r="A4918" s="2" t="s">
        <v>6342</v>
      </c>
      <c r="B4918" s="3" t="n">
        <v>45677</v>
      </c>
      <c r="C4918" s="4" t="n">
        <f aca="false">YEAR($B4918)</f>
        <v>2025</v>
      </c>
      <c r="D4918" s="4" t="n">
        <f aca="false">MONTH($B4918)</f>
        <v>1</v>
      </c>
      <c r="E4918" s="2" t="s">
        <v>30</v>
      </c>
      <c r="F4918" s="5" t="n">
        <f aca="false">ROUNDUP(MONTH($B4918)/3,0)</f>
        <v>1</v>
      </c>
      <c r="G4918" s="2" t="s">
        <v>1271</v>
      </c>
      <c r="H4918" s="2" t="s">
        <v>1272</v>
      </c>
      <c r="I4918" s="2" t="s">
        <v>33</v>
      </c>
      <c r="J4918" s="2" t="s">
        <v>47</v>
      </c>
      <c r="K4918" s="2" t="s">
        <v>196</v>
      </c>
      <c r="L4918" s="2" t="s">
        <v>197</v>
      </c>
      <c r="M4918" s="2" t="s">
        <v>168</v>
      </c>
      <c r="N4918" s="2" t="s">
        <v>63</v>
      </c>
      <c r="O4918" s="2" t="s">
        <v>64</v>
      </c>
      <c r="P4918" s="2" t="s">
        <v>342</v>
      </c>
      <c r="Q4918" s="2" t="s">
        <v>389</v>
      </c>
      <c r="R4918" s="6" t="n">
        <v>2</v>
      </c>
      <c r="S4918" s="7" t="n">
        <v>3604.02</v>
      </c>
      <c r="T4918" s="7" t="n">
        <f aca="false">$R4918*$S4918</f>
        <v>7208.04</v>
      </c>
      <c r="U4918" s="8" t="n">
        <v>0</v>
      </c>
      <c r="V4918" s="7" t="n">
        <f aca="false">$T4918*$U4918</f>
        <v>0</v>
      </c>
      <c r="W4918" s="7" t="n">
        <f aca="false">$T4918-$V4918</f>
        <v>7208.04</v>
      </c>
      <c r="X4918" s="7" t="n">
        <v>2683.92</v>
      </c>
      <c r="Y4918" s="7" t="n">
        <f aca="false">$R4918*$X4918</f>
        <v>5367.84</v>
      </c>
      <c r="Z4918" s="7" t="n">
        <f aca="false">$W4918-$Y4918</f>
        <v>1840.2</v>
      </c>
      <c r="AA4918" s="8" t="n">
        <f aca="false">IFERROR($Z4918/$W4918,0)</f>
        <v>0.255298250287179</v>
      </c>
      <c r="AB4918" s="2" t="s">
        <v>76</v>
      </c>
      <c r="AC4918" s="2" t="s">
        <v>43</v>
      </c>
    </row>
    <row r="4919" customFormat="false" ht="15" hidden="false" customHeight="false" outlineLevel="0" collapsed="false">
      <c r="A4919" s="2" t="s">
        <v>6343</v>
      </c>
      <c r="B4919" s="3" t="n">
        <v>45678</v>
      </c>
      <c r="C4919" s="4" t="n">
        <f aca="false">YEAR($B4919)</f>
        <v>2025</v>
      </c>
      <c r="D4919" s="4" t="n">
        <f aca="false">MONTH($B4919)</f>
        <v>1</v>
      </c>
      <c r="E4919" s="2" t="s">
        <v>30</v>
      </c>
      <c r="F4919" s="5" t="n">
        <f aca="false">ROUNDUP(MONTH($B4919)/3,0)</f>
        <v>1</v>
      </c>
      <c r="G4919" s="2" t="s">
        <v>1211</v>
      </c>
      <c r="H4919" s="2" t="s">
        <v>1212</v>
      </c>
      <c r="I4919" s="2" t="s">
        <v>33</v>
      </c>
      <c r="J4919" s="2" t="s">
        <v>147</v>
      </c>
      <c r="K4919" s="2" t="s">
        <v>397</v>
      </c>
      <c r="L4919" s="2" t="s">
        <v>398</v>
      </c>
      <c r="M4919" s="2" t="s">
        <v>150</v>
      </c>
      <c r="N4919" s="2" t="s">
        <v>51</v>
      </c>
      <c r="O4919" s="2" t="s">
        <v>171</v>
      </c>
      <c r="P4919" s="2" t="s">
        <v>204</v>
      </c>
      <c r="Q4919" s="2" t="s">
        <v>205</v>
      </c>
      <c r="R4919" s="6" t="n">
        <v>2</v>
      </c>
      <c r="S4919" s="7" t="n">
        <v>1062.51</v>
      </c>
      <c r="T4919" s="7" t="n">
        <f aca="false">$R4919*$S4919</f>
        <v>2125.02</v>
      </c>
      <c r="U4919" s="8" t="n">
        <v>0</v>
      </c>
      <c r="V4919" s="7" t="n">
        <f aca="false">$T4919*$U4919</f>
        <v>0</v>
      </c>
      <c r="W4919" s="7" t="n">
        <f aca="false">$T4919-$V4919</f>
        <v>2125.02</v>
      </c>
      <c r="X4919" s="7" t="n">
        <v>660.11</v>
      </c>
      <c r="Y4919" s="7" t="n">
        <f aca="false">$R4919*$X4919</f>
        <v>1320.22</v>
      </c>
      <c r="Z4919" s="7" t="n">
        <f aca="false">$W4919-$Y4919</f>
        <v>804.8</v>
      </c>
      <c r="AA4919" s="8" t="n">
        <f aca="false">IFERROR($Z4919/$W4919,0)</f>
        <v>0.378725847286143</v>
      </c>
      <c r="AB4919" s="2" t="s">
        <v>76</v>
      </c>
      <c r="AC4919" s="2" t="s">
        <v>43</v>
      </c>
    </row>
    <row r="4920" customFormat="false" ht="15" hidden="false" customHeight="false" outlineLevel="0" collapsed="false">
      <c r="A4920" s="2" t="s">
        <v>6344</v>
      </c>
      <c r="B4920" s="3" t="n">
        <v>45678</v>
      </c>
      <c r="C4920" s="4" t="n">
        <f aca="false">YEAR($B4920)</f>
        <v>2025</v>
      </c>
      <c r="D4920" s="4" t="n">
        <f aca="false">MONTH($B4920)</f>
        <v>1</v>
      </c>
      <c r="E4920" s="2" t="s">
        <v>30</v>
      </c>
      <c r="F4920" s="5" t="n">
        <f aca="false">ROUNDUP(MONTH($B4920)/3,0)</f>
        <v>1</v>
      </c>
      <c r="G4920" s="2" t="s">
        <v>711</v>
      </c>
      <c r="H4920" s="2" t="s">
        <v>712</v>
      </c>
      <c r="I4920" s="2" t="s">
        <v>33</v>
      </c>
      <c r="J4920" s="2" t="s">
        <v>59</v>
      </c>
      <c r="K4920" s="2" t="s">
        <v>60</v>
      </c>
      <c r="L4920" s="2" t="s">
        <v>61</v>
      </c>
      <c r="M4920" s="2" t="s">
        <v>62</v>
      </c>
      <c r="N4920" s="2" t="s">
        <v>63</v>
      </c>
      <c r="O4920" s="2" t="s">
        <v>171</v>
      </c>
      <c r="P4920" s="2" t="s">
        <v>204</v>
      </c>
      <c r="Q4920" s="2" t="s">
        <v>205</v>
      </c>
      <c r="R4920" s="6" t="n">
        <v>3</v>
      </c>
      <c r="S4920" s="7" t="n">
        <v>1137.93</v>
      </c>
      <c r="T4920" s="7" t="n">
        <f aca="false">$R4920*$S4920</f>
        <v>3413.79</v>
      </c>
      <c r="U4920" s="8" t="n">
        <v>0.1</v>
      </c>
      <c r="V4920" s="7" t="n">
        <f aca="false">$T4920*$U4920</f>
        <v>341.379</v>
      </c>
      <c r="W4920" s="7" t="n">
        <f aca="false">$T4920-$V4920</f>
        <v>3072.411</v>
      </c>
      <c r="X4920" s="7" t="n">
        <v>763.3</v>
      </c>
      <c r="Y4920" s="7" t="n">
        <f aca="false">$R4920*$X4920</f>
        <v>2289.9</v>
      </c>
      <c r="Z4920" s="7" t="n">
        <f aca="false">$W4920-$Y4920</f>
        <v>782.511</v>
      </c>
      <c r="AA4920" s="8" t="n">
        <f aca="false">IFERROR($Z4920/$W4920,0)</f>
        <v>0.254689558135289</v>
      </c>
      <c r="AB4920" s="2" t="s">
        <v>85</v>
      </c>
      <c r="AC4920" s="2" t="s">
        <v>43</v>
      </c>
    </row>
    <row r="4921" customFormat="false" ht="15" hidden="false" customHeight="false" outlineLevel="0" collapsed="false">
      <c r="A4921" s="2" t="s">
        <v>6345</v>
      </c>
      <c r="B4921" s="3" t="n">
        <v>45678</v>
      </c>
      <c r="C4921" s="4" t="n">
        <f aca="false">YEAR($B4921)</f>
        <v>2025</v>
      </c>
      <c r="D4921" s="4" t="n">
        <f aca="false">MONTH($B4921)</f>
        <v>1</v>
      </c>
      <c r="E4921" s="2" t="s">
        <v>30</v>
      </c>
      <c r="F4921" s="5" t="n">
        <f aca="false">ROUNDUP(MONTH($B4921)/3,0)</f>
        <v>1</v>
      </c>
      <c r="G4921" s="2" t="s">
        <v>546</v>
      </c>
      <c r="H4921" s="2" t="s">
        <v>547</v>
      </c>
      <c r="I4921" s="2" t="s">
        <v>177</v>
      </c>
      <c r="J4921" s="2" t="s">
        <v>47</v>
      </c>
      <c r="K4921" s="2" t="s">
        <v>48</v>
      </c>
      <c r="L4921" s="2" t="s">
        <v>49</v>
      </c>
      <c r="M4921" s="2" t="s">
        <v>118</v>
      </c>
      <c r="N4921" s="2" t="s">
        <v>51</v>
      </c>
      <c r="O4921" s="2" t="s">
        <v>52</v>
      </c>
      <c r="P4921" s="2" t="s">
        <v>53</v>
      </c>
      <c r="Q4921" s="2" t="s">
        <v>169</v>
      </c>
      <c r="R4921" s="6" t="n">
        <v>7</v>
      </c>
      <c r="S4921" s="7" t="n">
        <v>2362.39</v>
      </c>
      <c r="T4921" s="7" t="n">
        <f aca="false">$R4921*$S4921</f>
        <v>16536.73</v>
      </c>
      <c r="U4921" s="8" t="n">
        <v>0.07</v>
      </c>
      <c r="V4921" s="7" t="n">
        <f aca="false">$T4921*$U4921</f>
        <v>1157.5711</v>
      </c>
      <c r="W4921" s="7" t="n">
        <f aca="false">$T4921-$V4921</f>
        <v>15379.1589</v>
      </c>
      <c r="X4921" s="7" t="n">
        <v>1933.08</v>
      </c>
      <c r="Y4921" s="7" t="n">
        <f aca="false">$R4921*$X4921</f>
        <v>13531.56</v>
      </c>
      <c r="Z4921" s="7" t="n">
        <f aca="false">$W4921-$Y4921</f>
        <v>1847.5989</v>
      </c>
      <c r="AA4921" s="8" t="n">
        <f aca="false">IFERROR($Z4921/$W4921,0)</f>
        <v>0.120136537505962</v>
      </c>
      <c r="AB4921" s="2" t="s">
        <v>85</v>
      </c>
      <c r="AC4921" s="2" t="s">
        <v>43</v>
      </c>
    </row>
    <row r="4922" customFormat="false" ht="15" hidden="false" customHeight="false" outlineLevel="0" collapsed="false">
      <c r="A4922" s="2" t="s">
        <v>6346</v>
      </c>
      <c r="B4922" s="3" t="n">
        <v>45678</v>
      </c>
      <c r="C4922" s="4" t="n">
        <f aca="false">YEAR($B4922)</f>
        <v>2025</v>
      </c>
      <c r="D4922" s="4" t="n">
        <f aca="false">MONTH($B4922)</f>
        <v>1</v>
      </c>
      <c r="E4922" s="2" t="s">
        <v>30</v>
      </c>
      <c r="F4922" s="5" t="n">
        <f aca="false">ROUNDUP(MONTH($B4922)/3,0)</f>
        <v>1</v>
      </c>
      <c r="G4922" s="2" t="s">
        <v>948</v>
      </c>
      <c r="H4922" s="2" t="s">
        <v>949</v>
      </c>
      <c r="I4922" s="2" t="s">
        <v>33</v>
      </c>
      <c r="J4922" s="2" t="s">
        <v>89</v>
      </c>
      <c r="K4922" s="2" t="s">
        <v>97</v>
      </c>
      <c r="L4922" s="2" t="s">
        <v>98</v>
      </c>
      <c r="M4922" s="2" t="s">
        <v>92</v>
      </c>
      <c r="N4922" s="2" t="s">
        <v>51</v>
      </c>
      <c r="O4922" s="2" t="s">
        <v>114</v>
      </c>
      <c r="P4922" s="2" t="s">
        <v>234</v>
      </c>
      <c r="Q4922" s="2" t="s">
        <v>238</v>
      </c>
      <c r="R4922" s="6" t="n">
        <v>2</v>
      </c>
      <c r="S4922" s="7" t="n">
        <v>374.56</v>
      </c>
      <c r="T4922" s="7" t="n">
        <f aca="false">$R4922*$S4922</f>
        <v>749.12</v>
      </c>
      <c r="U4922" s="8" t="n">
        <v>0</v>
      </c>
      <c r="V4922" s="7" t="n">
        <f aca="false">$T4922*$U4922</f>
        <v>0</v>
      </c>
      <c r="W4922" s="7" t="n">
        <f aca="false">$T4922-$V4922</f>
        <v>749.12</v>
      </c>
      <c r="X4922" s="7" t="n">
        <v>203.76</v>
      </c>
      <c r="Y4922" s="7" t="n">
        <f aca="false">$R4922*$X4922</f>
        <v>407.52</v>
      </c>
      <c r="Z4922" s="7" t="n">
        <f aca="false">$W4922-$Y4922</f>
        <v>341.6</v>
      </c>
      <c r="AA4922" s="8" t="n">
        <f aca="false">IFERROR($Z4922/$W4922,0)</f>
        <v>0.456001708671508</v>
      </c>
      <c r="AB4922" s="2" t="s">
        <v>42</v>
      </c>
      <c r="AC4922" s="2" t="s">
        <v>43</v>
      </c>
    </row>
    <row r="4923" customFormat="false" ht="15" hidden="false" customHeight="false" outlineLevel="0" collapsed="false">
      <c r="A4923" s="2" t="s">
        <v>6347</v>
      </c>
      <c r="B4923" s="3" t="n">
        <v>45678</v>
      </c>
      <c r="C4923" s="4" t="n">
        <f aca="false">YEAR($B4923)</f>
        <v>2025</v>
      </c>
      <c r="D4923" s="4" t="n">
        <f aca="false">MONTH($B4923)</f>
        <v>1</v>
      </c>
      <c r="E4923" s="2" t="s">
        <v>30</v>
      </c>
      <c r="F4923" s="5" t="n">
        <f aca="false">ROUNDUP(MONTH($B4923)/3,0)</f>
        <v>1</v>
      </c>
      <c r="G4923" s="2" t="s">
        <v>1198</v>
      </c>
      <c r="H4923" s="2" t="s">
        <v>1199</v>
      </c>
      <c r="I4923" s="2" t="s">
        <v>33</v>
      </c>
      <c r="J4923" s="2" t="s">
        <v>47</v>
      </c>
      <c r="K4923" s="2" t="s">
        <v>196</v>
      </c>
      <c r="L4923" s="2" t="s">
        <v>197</v>
      </c>
      <c r="M4923" s="2" t="s">
        <v>118</v>
      </c>
      <c r="N4923" s="2" t="s">
        <v>63</v>
      </c>
      <c r="O4923" s="2" t="s">
        <v>114</v>
      </c>
      <c r="P4923" s="2" t="s">
        <v>115</v>
      </c>
      <c r="Q4923" s="2" t="s">
        <v>116</v>
      </c>
      <c r="R4923" s="6" t="n">
        <v>1</v>
      </c>
      <c r="S4923" s="7" t="n">
        <v>280.19</v>
      </c>
      <c r="T4923" s="7" t="n">
        <f aca="false">$R4923*$S4923</f>
        <v>280.19</v>
      </c>
      <c r="U4923" s="8" t="n">
        <v>0.2</v>
      </c>
      <c r="V4923" s="7" t="n">
        <f aca="false">$T4923*$U4923</f>
        <v>56.038</v>
      </c>
      <c r="W4923" s="7" t="n">
        <f aca="false">$T4923-$V4923</f>
        <v>224.152</v>
      </c>
      <c r="X4923" s="7" t="n">
        <v>147.77</v>
      </c>
      <c r="Y4923" s="7" t="n">
        <f aca="false">$R4923*$X4923</f>
        <v>147.77</v>
      </c>
      <c r="Z4923" s="7" t="n">
        <f aca="false">$W4923-$Y4923</f>
        <v>76.382</v>
      </c>
      <c r="AA4923" s="8" t="n">
        <f aca="false">IFERROR($Z4923/$W4923,0)</f>
        <v>0.3407598415361</v>
      </c>
      <c r="AB4923" s="2" t="s">
        <v>85</v>
      </c>
      <c r="AC4923" s="2" t="s">
        <v>43</v>
      </c>
    </row>
    <row r="4924" customFormat="false" ht="15" hidden="false" customHeight="false" outlineLevel="0" collapsed="false">
      <c r="A4924" s="2" t="s">
        <v>6348</v>
      </c>
      <c r="B4924" s="3" t="n">
        <v>45678</v>
      </c>
      <c r="C4924" s="4" t="n">
        <f aca="false">YEAR($B4924)</f>
        <v>2025</v>
      </c>
      <c r="D4924" s="4" t="n">
        <f aca="false">MONTH($B4924)</f>
        <v>1</v>
      </c>
      <c r="E4924" s="2" t="s">
        <v>30</v>
      </c>
      <c r="F4924" s="5" t="n">
        <f aca="false">ROUNDUP(MONTH($B4924)/3,0)</f>
        <v>1</v>
      </c>
      <c r="G4924" s="2" t="s">
        <v>1976</v>
      </c>
      <c r="H4924" s="2" t="s">
        <v>1977</v>
      </c>
      <c r="I4924" s="2" t="s">
        <v>33</v>
      </c>
      <c r="J4924" s="2" t="s">
        <v>47</v>
      </c>
      <c r="K4924" s="2" t="s">
        <v>48</v>
      </c>
      <c r="L4924" s="2" t="s">
        <v>49</v>
      </c>
      <c r="M4924" s="2" t="s">
        <v>105</v>
      </c>
      <c r="N4924" s="2" t="s">
        <v>51</v>
      </c>
      <c r="O4924" s="2" t="s">
        <v>39</v>
      </c>
      <c r="P4924" s="2" t="s">
        <v>106</v>
      </c>
      <c r="Q4924" s="2" t="s">
        <v>143</v>
      </c>
      <c r="R4924" s="6" t="n">
        <v>2</v>
      </c>
      <c r="S4924" s="7" t="n">
        <v>706.63</v>
      </c>
      <c r="T4924" s="7" t="n">
        <f aca="false">$R4924*$S4924</f>
        <v>1413.26</v>
      </c>
      <c r="U4924" s="8" t="n">
        <v>0.05</v>
      </c>
      <c r="V4924" s="7" t="n">
        <f aca="false">$T4924*$U4924</f>
        <v>70.663</v>
      </c>
      <c r="W4924" s="7" t="n">
        <f aca="false">$T4924-$V4924</f>
        <v>1342.597</v>
      </c>
      <c r="X4924" s="7" t="n">
        <v>467.32</v>
      </c>
      <c r="Y4924" s="7" t="n">
        <f aca="false">$R4924*$X4924</f>
        <v>934.64</v>
      </c>
      <c r="Z4924" s="7" t="n">
        <f aca="false">$W4924-$Y4924</f>
        <v>407.957</v>
      </c>
      <c r="AA4924" s="8" t="n">
        <f aca="false">IFERROR($Z4924/$W4924,0)</f>
        <v>0.303856630098235</v>
      </c>
      <c r="AB4924" s="2" t="s">
        <v>85</v>
      </c>
      <c r="AC4924" s="2" t="s">
        <v>43</v>
      </c>
    </row>
    <row r="4925" customFormat="false" ht="15" hidden="false" customHeight="false" outlineLevel="0" collapsed="false">
      <c r="A4925" s="2" t="s">
        <v>6349</v>
      </c>
      <c r="B4925" s="3" t="n">
        <v>45678</v>
      </c>
      <c r="C4925" s="4" t="n">
        <f aca="false">YEAR($B4925)</f>
        <v>2025</v>
      </c>
      <c r="D4925" s="4" t="n">
        <f aca="false">MONTH($B4925)</f>
        <v>1</v>
      </c>
      <c r="E4925" s="2" t="s">
        <v>30</v>
      </c>
      <c r="F4925" s="5" t="n">
        <f aca="false">ROUNDUP(MONTH($B4925)/3,0)</f>
        <v>1</v>
      </c>
      <c r="G4925" s="2" t="s">
        <v>391</v>
      </c>
      <c r="H4925" s="2" t="s">
        <v>392</v>
      </c>
      <c r="I4925" s="2" t="s">
        <v>177</v>
      </c>
      <c r="J4925" s="2" t="s">
        <v>59</v>
      </c>
      <c r="K4925" s="2" t="s">
        <v>321</v>
      </c>
      <c r="L4925" s="2" t="s">
        <v>322</v>
      </c>
      <c r="M4925" s="2" t="s">
        <v>131</v>
      </c>
      <c r="N4925" s="2" t="s">
        <v>63</v>
      </c>
      <c r="O4925" s="2" t="s">
        <v>171</v>
      </c>
      <c r="P4925" s="2" t="s">
        <v>172</v>
      </c>
      <c r="Q4925" s="2" t="s">
        <v>223</v>
      </c>
      <c r="R4925" s="6" t="n">
        <v>12</v>
      </c>
      <c r="S4925" s="7" t="n">
        <v>577</v>
      </c>
      <c r="T4925" s="7" t="n">
        <f aca="false">$R4925*$S4925</f>
        <v>6924</v>
      </c>
      <c r="U4925" s="8" t="n">
        <v>0.1</v>
      </c>
      <c r="V4925" s="7" t="n">
        <f aca="false">$T4925*$U4925</f>
        <v>692.4</v>
      </c>
      <c r="W4925" s="7" t="n">
        <f aca="false">$T4925-$V4925</f>
        <v>6231.6</v>
      </c>
      <c r="X4925" s="7" t="n">
        <v>376.17</v>
      </c>
      <c r="Y4925" s="7" t="n">
        <f aca="false">$R4925*$X4925</f>
        <v>4514.04</v>
      </c>
      <c r="Z4925" s="7" t="n">
        <f aca="false">$W4925-$Y4925</f>
        <v>1717.56</v>
      </c>
      <c r="AA4925" s="8" t="n">
        <f aca="false">IFERROR($Z4925/$W4925,0)</f>
        <v>0.275621028307337</v>
      </c>
      <c r="AB4925" s="2" t="s">
        <v>55</v>
      </c>
      <c r="AC4925" s="2" t="s">
        <v>43</v>
      </c>
    </row>
    <row r="4926" customFormat="false" ht="15" hidden="false" customHeight="false" outlineLevel="0" collapsed="false">
      <c r="A4926" s="2" t="s">
        <v>6350</v>
      </c>
      <c r="B4926" s="3" t="n">
        <v>45678</v>
      </c>
      <c r="C4926" s="4" t="n">
        <f aca="false">YEAR($B4926)</f>
        <v>2025</v>
      </c>
      <c r="D4926" s="4" t="n">
        <f aca="false">MONTH($B4926)</f>
        <v>1</v>
      </c>
      <c r="E4926" s="2" t="s">
        <v>30</v>
      </c>
      <c r="F4926" s="5" t="n">
        <f aca="false">ROUNDUP(MONTH($B4926)/3,0)</f>
        <v>1</v>
      </c>
      <c r="G4926" s="2" t="s">
        <v>1145</v>
      </c>
      <c r="H4926" s="2" t="s">
        <v>1146</v>
      </c>
      <c r="I4926" s="2" t="s">
        <v>33</v>
      </c>
      <c r="J4926" s="2" t="s">
        <v>89</v>
      </c>
      <c r="K4926" s="2" t="s">
        <v>124</v>
      </c>
      <c r="L4926" s="2" t="s">
        <v>125</v>
      </c>
      <c r="M4926" s="2" t="s">
        <v>135</v>
      </c>
      <c r="N4926" s="2" t="s">
        <v>51</v>
      </c>
      <c r="O4926" s="2" t="s">
        <v>52</v>
      </c>
      <c r="P4926" s="2" t="s">
        <v>126</v>
      </c>
      <c r="Q4926" s="2" t="s">
        <v>157</v>
      </c>
      <c r="R4926" s="6" t="n">
        <v>2</v>
      </c>
      <c r="S4926" s="7" t="n">
        <v>719.43</v>
      </c>
      <c r="T4926" s="7" t="n">
        <f aca="false">$R4926*$S4926</f>
        <v>1438.86</v>
      </c>
      <c r="U4926" s="8" t="n">
        <v>0.15</v>
      </c>
      <c r="V4926" s="7" t="n">
        <f aca="false">$T4926*$U4926</f>
        <v>215.829</v>
      </c>
      <c r="W4926" s="7" t="n">
        <f aca="false">$T4926-$V4926</f>
        <v>1223.031</v>
      </c>
      <c r="X4926" s="7" t="n">
        <v>497.99</v>
      </c>
      <c r="Y4926" s="7" t="n">
        <f aca="false">$R4926*$X4926</f>
        <v>995.98</v>
      </c>
      <c r="Z4926" s="7" t="n">
        <f aca="false">$W4926-$Y4926</f>
        <v>227.051</v>
      </c>
      <c r="AA4926" s="8" t="n">
        <f aca="false">IFERROR($Z4926/$W4926,0)</f>
        <v>0.185646152877564</v>
      </c>
      <c r="AB4926" s="2" t="s">
        <v>85</v>
      </c>
      <c r="AC4926" s="2" t="s">
        <v>43</v>
      </c>
    </row>
    <row r="4927" customFormat="false" ht="15" hidden="false" customHeight="false" outlineLevel="0" collapsed="false">
      <c r="A4927" s="2" t="s">
        <v>6351</v>
      </c>
      <c r="B4927" s="3" t="n">
        <v>45678</v>
      </c>
      <c r="C4927" s="4" t="n">
        <f aca="false">YEAR($B4927)</f>
        <v>2025</v>
      </c>
      <c r="D4927" s="4" t="n">
        <f aca="false">MONTH($B4927)</f>
        <v>1</v>
      </c>
      <c r="E4927" s="2" t="s">
        <v>30</v>
      </c>
      <c r="F4927" s="5" t="n">
        <f aca="false">ROUNDUP(MONTH($B4927)/3,0)</f>
        <v>1</v>
      </c>
      <c r="G4927" s="2" t="s">
        <v>310</v>
      </c>
      <c r="H4927" s="2" t="s">
        <v>311</v>
      </c>
      <c r="I4927" s="2" t="s">
        <v>33</v>
      </c>
      <c r="J4927" s="2" t="s">
        <v>34</v>
      </c>
      <c r="K4927" s="2" t="s">
        <v>242</v>
      </c>
      <c r="L4927" s="2" t="s">
        <v>243</v>
      </c>
      <c r="M4927" s="2" t="s">
        <v>37</v>
      </c>
      <c r="N4927" s="2" t="s">
        <v>63</v>
      </c>
      <c r="O4927" s="2" t="s">
        <v>39</v>
      </c>
      <c r="P4927" s="2" t="s">
        <v>106</v>
      </c>
      <c r="Q4927" s="2" t="s">
        <v>143</v>
      </c>
      <c r="R4927" s="6" t="n">
        <v>3</v>
      </c>
      <c r="S4927" s="7" t="n">
        <v>666.92</v>
      </c>
      <c r="T4927" s="7" t="n">
        <f aca="false">$R4927*$S4927</f>
        <v>2000.76</v>
      </c>
      <c r="U4927" s="8" t="n">
        <v>0.05</v>
      </c>
      <c r="V4927" s="7" t="n">
        <f aca="false">$T4927*$U4927</f>
        <v>100.038</v>
      </c>
      <c r="W4927" s="7" t="n">
        <f aca="false">$T4927-$V4927</f>
        <v>1900.722</v>
      </c>
      <c r="X4927" s="7" t="n">
        <v>425.98</v>
      </c>
      <c r="Y4927" s="7" t="n">
        <f aca="false">$R4927*$X4927</f>
        <v>1277.94</v>
      </c>
      <c r="Z4927" s="7" t="n">
        <f aca="false">$W4927-$Y4927</f>
        <v>622.782</v>
      </c>
      <c r="AA4927" s="8" t="n">
        <f aca="false">IFERROR($Z4927/$W4927,0)</f>
        <v>0.327655490913453</v>
      </c>
      <c r="AB4927" s="2" t="s">
        <v>42</v>
      </c>
      <c r="AC4927" s="2" t="s">
        <v>43</v>
      </c>
    </row>
    <row r="4928" customFormat="false" ht="15" hidden="false" customHeight="false" outlineLevel="0" collapsed="false">
      <c r="A4928" s="2" t="s">
        <v>6352</v>
      </c>
      <c r="B4928" s="3" t="n">
        <v>45678</v>
      </c>
      <c r="C4928" s="4" t="n">
        <f aca="false">YEAR($B4928)</f>
        <v>2025</v>
      </c>
      <c r="D4928" s="4" t="n">
        <f aca="false">MONTH($B4928)</f>
        <v>1</v>
      </c>
      <c r="E4928" s="2" t="s">
        <v>30</v>
      </c>
      <c r="F4928" s="5" t="n">
        <f aca="false">ROUNDUP(MONTH($B4928)/3,0)</f>
        <v>1</v>
      </c>
      <c r="G4928" s="2" t="s">
        <v>2815</v>
      </c>
      <c r="H4928" s="2" t="s">
        <v>806</v>
      </c>
      <c r="I4928" s="2" t="s">
        <v>33</v>
      </c>
      <c r="J4928" s="2" t="s">
        <v>47</v>
      </c>
      <c r="K4928" s="2" t="s">
        <v>196</v>
      </c>
      <c r="L4928" s="2" t="s">
        <v>197</v>
      </c>
      <c r="M4928" s="2" t="s">
        <v>105</v>
      </c>
      <c r="N4928" s="2" t="s">
        <v>63</v>
      </c>
      <c r="O4928" s="2" t="s">
        <v>39</v>
      </c>
      <c r="P4928" s="2" t="s">
        <v>106</v>
      </c>
      <c r="Q4928" s="2" t="s">
        <v>107</v>
      </c>
      <c r="R4928" s="6" t="n">
        <v>1</v>
      </c>
      <c r="S4928" s="7" t="n">
        <v>2294.95</v>
      </c>
      <c r="T4928" s="7" t="n">
        <f aca="false">$R4928*$S4928</f>
        <v>2294.95</v>
      </c>
      <c r="U4928" s="8" t="n">
        <v>0.03</v>
      </c>
      <c r="V4928" s="7" t="n">
        <f aca="false">$T4928*$U4928</f>
        <v>68.8485</v>
      </c>
      <c r="W4928" s="7" t="n">
        <f aca="false">$T4928-$V4928</f>
        <v>2226.1015</v>
      </c>
      <c r="X4928" s="7" t="n">
        <v>1715.99</v>
      </c>
      <c r="Y4928" s="7" t="n">
        <f aca="false">$R4928*$X4928</f>
        <v>1715.99</v>
      </c>
      <c r="Z4928" s="7" t="n">
        <f aca="false">$W4928-$Y4928</f>
        <v>510.1115</v>
      </c>
      <c r="AA4928" s="8" t="n">
        <f aca="false">IFERROR($Z4928/$W4928,0)</f>
        <v>0.229150153306127</v>
      </c>
      <c r="AB4928" s="2" t="s">
        <v>67</v>
      </c>
      <c r="AC4928" s="2" t="s">
        <v>43</v>
      </c>
    </row>
    <row r="4929" customFormat="false" ht="15" hidden="false" customHeight="false" outlineLevel="0" collapsed="false">
      <c r="A4929" s="2" t="s">
        <v>6353</v>
      </c>
      <c r="B4929" s="3" t="n">
        <v>45678</v>
      </c>
      <c r="C4929" s="4" t="n">
        <f aca="false">YEAR($B4929)</f>
        <v>2025</v>
      </c>
      <c r="D4929" s="4" t="n">
        <f aca="false">MONTH($B4929)</f>
        <v>1</v>
      </c>
      <c r="E4929" s="2" t="s">
        <v>30</v>
      </c>
      <c r="F4929" s="5" t="n">
        <f aca="false">ROUNDUP(MONTH($B4929)/3,0)</f>
        <v>1</v>
      </c>
      <c r="G4929" s="2" t="s">
        <v>1020</v>
      </c>
      <c r="H4929" s="2" t="s">
        <v>1021</v>
      </c>
      <c r="I4929" s="2" t="s">
        <v>33</v>
      </c>
      <c r="J4929" s="2" t="s">
        <v>47</v>
      </c>
      <c r="K4929" s="2" t="s">
        <v>48</v>
      </c>
      <c r="L4929" s="2" t="s">
        <v>49</v>
      </c>
      <c r="M4929" s="2" t="s">
        <v>168</v>
      </c>
      <c r="N4929" s="2" t="s">
        <v>51</v>
      </c>
      <c r="O4929" s="2" t="s">
        <v>39</v>
      </c>
      <c r="P4929" s="2" t="s">
        <v>106</v>
      </c>
      <c r="Q4929" s="2" t="s">
        <v>107</v>
      </c>
      <c r="R4929" s="6" t="n">
        <v>3</v>
      </c>
      <c r="S4929" s="7" t="n">
        <v>2582.43</v>
      </c>
      <c r="T4929" s="7" t="n">
        <f aca="false">$R4929*$S4929</f>
        <v>7747.29</v>
      </c>
      <c r="U4929" s="8" t="n">
        <v>0</v>
      </c>
      <c r="V4929" s="7" t="n">
        <f aca="false">$T4929*$U4929</f>
        <v>0</v>
      </c>
      <c r="W4929" s="7" t="n">
        <f aca="false">$T4929-$V4929</f>
        <v>7747.29</v>
      </c>
      <c r="X4929" s="7" t="n">
        <v>1888.99</v>
      </c>
      <c r="Y4929" s="7" t="n">
        <f aca="false">$R4929*$X4929</f>
        <v>5666.97</v>
      </c>
      <c r="Z4929" s="7" t="n">
        <f aca="false">$W4929-$Y4929</f>
        <v>2080.32</v>
      </c>
      <c r="AA4929" s="8" t="n">
        <f aca="false">IFERROR($Z4929/$W4929,0)</f>
        <v>0.268522283275829</v>
      </c>
      <c r="AB4929" s="2" t="s">
        <v>55</v>
      </c>
      <c r="AC4929" s="2" t="s">
        <v>43</v>
      </c>
    </row>
    <row r="4930" customFormat="false" ht="15" hidden="false" customHeight="false" outlineLevel="0" collapsed="false">
      <c r="A4930" s="2" t="s">
        <v>6354</v>
      </c>
      <c r="B4930" s="3" t="n">
        <v>45678</v>
      </c>
      <c r="C4930" s="4" t="n">
        <f aca="false">YEAR($B4930)</f>
        <v>2025</v>
      </c>
      <c r="D4930" s="4" t="n">
        <f aca="false">MONTH($B4930)</f>
        <v>1</v>
      </c>
      <c r="E4930" s="2" t="s">
        <v>30</v>
      </c>
      <c r="F4930" s="5" t="n">
        <f aca="false">ROUNDUP(MONTH($B4930)/3,0)</f>
        <v>1</v>
      </c>
      <c r="G4930" s="2" t="s">
        <v>752</v>
      </c>
      <c r="H4930" s="2" t="s">
        <v>753</v>
      </c>
      <c r="I4930" s="2" t="s">
        <v>33</v>
      </c>
      <c r="J4930" s="2" t="s">
        <v>47</v>
      </c>
      <c r="K4930" s="2" t="s">
        <v>221</v>
      </c>
      <c r="L4930" s="2" t="s">
        <v>222</v>
      </c>
      <c r="M4930" s="2" t="s">
        <v>50</v>
      </c>
      <c r="N4930" s="2" t="s">
        <v>51</v>
      </c>
      <c r="O4930" s="2" t="s">
        <v>114</v>
      </c>
      <c r="P4930" s="2" t="s">
        <v>234</v>
      </c>
      <c r="Q4930" s="2" t="s">
        <v>276</v>
      </c>
      <c r="R4930" s="6" t="n">
        <v>1</v>
      </c>
      <c r="S4930" s="7" t="n">
        <v>199.29</v>
      </c>
      <c r="T4930" s="7" t="n">
        <f aca="false">$R4930*$S4930</f>
        <v>199.29</v>
      </c>
      <c r="U4930" s="8" t="n">
        <v>0.08</v>
      </c>
      <c r="V4930" s="7" t="n">
        <f aca="false">$T4930*$U4930</f>
        <v>15.9432</v>
      </c>
      <c r="W4930" s="7" t="n">
        <f aca="false">$T4930-$V4930</f>
        <v>183.3468</v>
      </c>
      <c r="X4930" s="7" t="n">
        <v>99.74</v>
      </c>
      <c r="Y4930" s="7" t="n">
        <f aca="false">$R4930*$X4930</f>
        <v>99.74</v>
      </c>
      <c r="Z4930" s="7" t="n">
        <f aca="false">$W4930-$Y4930</f>
        <v>83.6068</v>
      </c>
      <c r="AA4930" s="8" t="n">
        <f aca="false">IFERROR($Z4930/$W4930,0)</f>
        <v>0.456003595372267</v>
      </c>
      <c r="AB4930" s="2" t="s">
        <v>55</v>
      </c>
      <c r="AC4930" s="2" t="s">
        <v>43</v>
      </c>
    </row>
    <row r="4931" customFormat="false" ht="15" hidden="false" customHeight="false" outlineLevel="0" collapsed="false">
      <c r="A4931" s="2" t="s">
        <v>6355</v>
      </c>
      <c r="B4931" s="3" t="n">
        <v>45679</v>
      </c>
      <c r="C4931" s="4" t="n">
        <f aca="false">YEAR($B4931)</f>
        <v>2025</v>
      </c>
      <c r="D4931" s="4" t="n">
        <f aca="false">MONTH($B4931)</f>
        <v>1</v>
      </c>
      <c r="E4931" s="2" t="s">
        <v>30</v>
      </c>
      <c r="F4931" s="5" t="n">
        <f aca="false">ROUNDUP(MONTH($B4931)/3,0)</f>
        <v>1</v>
      </c>
      <c r="G4931" s="2" t="s">
        <v>219</v>
      </c>
      <c r="H4931" s="2" t="s">
        <v>220</v>
      </c>
      <c r="I4931" s="2" t="s">
        <v>177</v>
      </c>
      <c r="J4931" s="2" t="s">
        <v>47</v>
      </c>
      <c r="K4931" s="2" t="s">
        <v>221</v>
      </c>
      <c r="L4931" s="2" t="s">
        <v>222</v>
      </c>
      <c r="M4931" s="2" t="s">
        <v>50</v>
      </c>
      <c r="N4931" s="2" t="s">
        <v>63</v>
      </c>
      <c r="O4931" s="2" t="s">
        <v>114</v>
      </c>
      <c r="P4931" s="2" t="s">
        <v>234</v>
      </c>
      <c r="Q4931" s="2" t="s">
        <v>276</v>
      </c>
      <c r="R4931" s="6" t="n">
        <v>10</v>
      </c>
      <c r="S4931" s="7" t="n">
        <v>194.91</v>
      </c>
      <c r="T4931" s="7" t="n">
        <f aca="false">$R4931*$S4931</f>
        <v>1949.1</v>
      </c>
      <c r="U4931" s="8" t="n">
        <v>0.15</v>
      </c>
      <c r="V4931" s="7" t="n">
        <f aca="false">$T4931*$U4931</f>
        <v>292.365</v>
      </c>
      <c r="W4931" s="7" t="n">
        <f aca="false">$T4931-$V4931</f>
        <v>1656.735</v>
      </c>
      <c r="X4931" s="7" t="n">
        <v>93.06</v>
      </c>
      <c r="Y4931" s="7" t="n">
        <f aca="false">$R4931*$X4931</f>
        <v>930.6</v>
      </c>
      <c r="Z4931" s="7" t="n">
        <f aca="false">$W4931-$Y4931</f>
        <v>726.135</v>
      </c>
      <c r="AA4931" s="8" t="n">
        <f aca="false">IFERROR($Z4931/$W4931,0)</f>
        <v>0.438292786716041</v>
      </c>
      <c r="AB4931" s="2" t="s">
        <v>55</v>
      </c>
      <c r="AC4931" s="2" t="s">
        <v>43</v>
      </c>
    </row>
    <row r="4932" customFormat="false" ht="15" hidden="false" customHeight="false" outlineLevel="0" collapsed="false">
      <c r="A4932" s="2" t="s">
        <v>6356</v>
      </c>
      <c r="B4932" s="3" t="n">
        <v>45679</v>
      </c>
      <c r="C4932" s="4" t="n">
        <f aca="false">YEAR($B4932)</f>
        <v>2025</v>
      </c>
      <c r="D4932" s="4" t="n">
        <f aca="false">MONTH($B4932)</f>
        <v>1</v>
      </c>
      <c r="E4932" s="2" t="s">
        <v>30</v>
      </c>
      <c r="F4932" s="5" t="n">
        <f aca="false">ROUNDUP(MONTH($B4932)/3,0)</f>
        <v>1</v>
      </c>
      <c r="G4932" s="2" t="s">
        <v>45</v>
      </c>
      <c r="H4932" s="2" t="s">
        <v>46</v>
      </c>
      <c r="I4932" s="2" t="s">
        <v>33</v>
      </c>
      <c r="J4932" s="2" t="s">
        <v>47</v>
      </c>
      <c r="K4932" s="2" t="s">
        <v>48</v>
      </c>
      <c r="L4932" s="2" t="s">
        <v>49</v>
      </c>
      <c r="M4932" s="2" t="s">
        <v>105</v>
      </c>
      <c r="N4932" s="2" t="s">
        <v>151</v>
      </c>
      <c r="O4932" s="2" t="s">
        <v>39</v>
      </c>
      <c r="P4932" s="2" t="s">
        <v>106</v>
      </c>
      <c r="Q4932" s="2" t="s">
        <v>107</v>
      </c>
      <c r="R4932" s="6" t="n">
        <v>1</v>
      </c>
      <c r="S4932" s="7" t="n">
        <v>2351.69</v>
      </c>
      <c r="T4932" s="7" t="n">
        <f aca="false">$R4932*$S4932</f>
        <v>2351.69</v>
      </c>
      <c r="U4932" s="8" t="n">
        <v>0</v>
      </c>
      <c r="V4932" s="7" t="n">
        <f aca="false">$T4932*$U4932</f>
        <v>0</v>
      </c>
      <c r="W4932" s="7" t="n">
        <f aca="false">$T4932-$V4932</f>
        <v>2351.69</v>
      </c>
      <c r="X4932" s="7" t="n">
        <v>1608.38</v>
      </c>
      <c r="Y4932" s="7" t="n">
        <f aca="false">$R4932*$X4932</f>
        <v>1608.38</v>
      </c>
      <c r="Z4932" s="7" t="n">
        <f aca="false">$W4932-$Y4932</f>
        <v>743.31</v>
      </c>
      <c r="AA4932" s="8" t="n">
        <f aca="false">IFERROR($Z4932/$W4932,0)</f>
        <v>0.316074822787017</v>
      </c>
      <c r="AB4932" s="2" t="s">
        <v>85</v>
      </c>
      <c r="AC4932" s="2" t="s">
        <v>43</v>
      </c>
    </row>
    <row r="4933" customFormat="false" ht="15" hidden="false" customHeight="false" outlineLevel="0" collapsed="false">
      <c r="A4933" s="2" t="s">
        <v>6357</v>
      </c>
      <c r="B4933" s="3" t="n">
        <v>45679</v>
      </c>
      <c r="C4933" s="4" t="n">
        <f aca="false">YEAR($B4933)</f>
        <v>2025</v>
      </c>
      <c r="D4933" s="4" t="n">
        <f aca="false">MONTH($B4933)</f>
        <v>1</v>
      </c>
      <c r="E4933" s="2" t="s">
        <v>30</v>
      </c>
      <c r="F4933" s="5" t="n">
        <f aca="false">ROUNDUP(MONTH($B4933)/3,0)</f>
        <v>1</v>
      </c>
      <c r="G4933" s="2" t="s">
        <v>2847</v>
      </c>
      <c r="H4933" s="2" t="s">
        <v>2848</v>
      </c>
      <c r="I4933" s="2" t="s">
        <v>177</v>
      </c>
      <c r="J4933" s="2" t="s">
        <v>47</v>
      </c>
      <c r="K4933" s="2" t="s">
        <v>48</v>
      </c>
      <c r="L4933" s="2" t="s">
        <v>155</v>
      </c>
      <c r="M4933" s="2" t="s">
        <v>50</v>
      </c>
      <c r="N4933" s="2" t="s">
        <v>51</v>
      </c>
      <c r="O4933" s="2" t="s">
        <v>171</v>
      </c>
      <c r="P4933" s="2" t="s">
        <v>180</v>
      </c>
      <c r="Q4933" s="2" t="s">
        <v>181</v>
      </c>
      <c r="R4933" s="6" t="n">
        <v>13</v>
      </c>
      <c r="S4933" s="7" t="n">
        <v>2582.22</v>
      </c>
      <c r="T4933" s="7" t="n">
        <f aca="false">$R4933*$S4933</f>
        <v>33568.86</v>
      </c>
      <c r="U4933" s="8" t="n">
        <v>0.17</v>
      </c>
      <c r="V4933" s="7" t="n">
        <f aca="false">$T4933*$U4933</f>
        <v>5706.7062</v>
      </c>
      <c r="W4933" s="7" t="n">
        <f aca="false">$T4933-$V4933</f>
        <v>27862.1538</v>
      </c>
      <c r="X4933" s="7" t="n">
        <v>1780.37</v>
      </c>
      <c r="Y4933" s="7" t="n">
        <f aca="false">$R4933*$X4933</f>
        <v>23144.81</v>
      </c>
      <c r="Z4933" s="7" t="n">
        <f aca="false">$W4933-$Y4933</f>
        <v>4717.3438</v>
      </c>
      <c r="AA4933" s="8" t="n">
        <f aca="false">IFERROR($Z4933/$W4933,0)</f>
        <v>0.169310091167468</v>
      </c>
      <c r="AB4933" s="2" t="s">
        <v>42</v>
      </c>
      <c r="AC4933" s="2" t="s">
        <v>43</v>
      </c>
    </row>
    <row r="4934" customFormat="false" ht="15" hidden="false" customHeight="false" outlineLevel="0" collapsed="false">
      <c r="A4934" s="2" t="s">
        <v>6358</v>
      </c>
      <c r="B4934" s="3" t="n">
        <v>45679</v>
      </c>
      <c r="C4934" s="4" t="n">
        <f aca="false">YEAR($B4934)</f>
        <v>2025</v>
      </c>
      <c r="D4934" s="4" t="n">
        <f aca="false">MONTH($B4934)</f>
        <v>1</v>
      </c>
      <c r="E4934" s="2" t="s">
        <v>30</v>
      </c>
      <c r="F4934" s="5" t="n">
        <f aca="false">ROUNDUP(MONTH($B4934)/3,0)</f>
        <v>1</v>
      </c>
      <c r="G4934" s="2" t="s">
        <v>45</v>
      </c>
      <c r="H4934" s="2" t="s">
        <v>46</v>
      </c>
      <c r="I4934" s="2" t="s">
        <v>33</v>
      </c>
      <c r="J4934" s="2" t="s">
        <v>47</v>
      </c>
      <c r="K4934" s="2" t="s">
        <v>48</v>
      </c>
      <c r="L4934" s="2" t="s">
        <v>49</v>
      </c>
      <c r="M4934" s="2" t="s">
        <v>168</v>
      </c>
      <c r="N4934" s="2" t="s">
        <v>51</v>
      </c>
      <c r="O4934" s="2" t="s">
        <v>52</v>
      </c>
      <c r="P4934" s="2" t="s">
        <v>83</v>
      </c>
      <c r="Q4934" s="2" t="s">
        <v>84</v>
      </c>
      <c r="R4934" s="6" t="n">
        <v>3</v>
      </c>
      <c r="S4934" s="7" t="n">
        <v>4066.73</v>
      </c>
      <c r="T4934" s="7" t="n">
        <f aca="false">$R4934*$S4934</f>
        <v>12200.19</v>
      </c>
      <c r="U4934" s="8" t="n">
        <v>0.03</v>
      </c>
      <c r="V4934" s="7" t="n">
        <f aca="false">$T4934*$U4934</f>
        <v>366.0057</v>
      </c>
      <c r="W4934" s="7" t="n">
        <f aca="false">$T4934-$V4934</f>
        <v>11834.1843</v>
      </c>
      <c r="X4934" s="7" t="n">
        <v>3182.13</v>
      </c>
      <c r="Y4934" s="7" t="n">
        <f aca="false">$R4934*$X4934</f>
        <v>9546.39</v>
      </c>
      <c r="Z4934" s="7" t="n">
        <f aca="false">$W4934-$Y4934</f>
        <v>2287.7943</v>
      </c>
      <c r="AA4934" s="8" t="n">
        <f aca="false">IFERROR($Z4934/$W4934,0)</f>
        <v>0.193320827359432</v>
      </c>
      <c r="AB4934" s="2" t="s">
        <v>85</v>
      </c>
      <c r="AC4934" s="2" t="s">
        <v>43</v>
      </c>
    </row>
    <row r="4935" customFormat="false" ht="15" hidden="false" customHeight="false" outlineLevel="0" collapsed="false">
      <c r="A4935" s="2" t="s">
        <v>6359</v>
      </c>
      <c r="B4935" s="3" t="n">
        <v>45679</v>
      </c>
      <c r="C4935" s="4" t="n">
        <f aca="false">YEAR($B4935)</f>
        <v>2025</v>
      </c>
      <c r="D4935" s="4" t="n">
        <f aca="false">MONTH($B4935)</f>
        <v>1</v>
      </c>
      <c r="E4935" s="2" t="s">
        <v>30</v>
      </c>
      <c r="F4935" s="5" t="n">
        <f aca="false">ROUNDUP(MONTH($B4935)/3,0)</f>
        <v>1</v>
      </c>
      <c r="G4935" s="2" t="s">
        <v>145</v>
      </c>
      <c r="H4935" s="2" t="s">
        <v>146</v>
      </c>
      <c r="I4935" s="2" t="s">
        <v>33</v>
      </c>
      <c r="J4935" s="2" t="s">
        <v>147</v>
      </c>
      <c r="K4935" s="2" t="s">
        <v>148</v>
      </c>
      <c r="L4935" s="2" t="s">
        <v>149</v>
      </c>
      <c r="M4935" s="2" t="s">
        <v>217</v>
      </c>
      <c r="N4935" s="2" t="s">
        <v>151</v>
      </c>
      <c r="O4935" s="2" t="s">
        <v>39</v>
      </c>
      <c r="P4935" s="2" t="s">
        <v>106</v>
      </c>
      <c r="Q4935" s="2" t="s">
        <v>136</v>
      </c>
      <c r="R4935" s="6" t="n">
        <v>2</v>
      </c>
      <c r="S4935" s="7" t="n">
        <v>1931.57</v>
      </c>
      <c r="T4935" s="7" t="n">
        <f aca="false">$R4935*$S4935</f>
        <v>3863.14</v>
      </c>
      <c r="U4935" s="8" t="n">
        <v>0.03</v>
      </c>
      <c r="V4935" s="7" t="n">
        <f aca="false">$T4935*$U4935</f>
        <v>115.8942</v>
      </c>
      <c r="W4935" s="7" t="n">
        <f aca="false">$T4935-$V4935</f>
        <v>3747.2458</v>
      </c>
      <c r="X4935" s="7" t="n">
        <v>1412.88</v>
      </c>
      <c r="Y4935" s="7" t="n">
        <f aca="false">$R4935*$X4935</f>
        <v>2825.76</v>
      </c>
      <c r="Z4935" s="7" t="n">
        <f aca="false">$W4935-$Y4935</f>
        <v>921.4858</v>
      </c>
      <c r="AA4935" s="8" t="n">
        <f aca="false">IFERROR($Z4935/$W4935,0)</f>
        <v>0.245910156200589</v>
      </c>
      <c r="AB4935" s="2" t="s">
        <v>76</v>
      </c>
      <c r="AC4935" s="2" t="s">
        <v>43</v>
      </c>
    </row>
    <row r="4936" customFormat="false" ht="15" hidden="false" customHeight="false" outlineLevel="0" collapsed="false">
      <c r="A4936" s="2" t="s">
        <v>6360</v>
      </c>
      <c r="B4936" s="3" t="n">
        <v>45679</v>
      </c>
      <c r="C4936" s="4" t="n">
        <f aca="false">YEAR($B4936)</f>
        <v>2025</v>
      </c>
      <c r="D4936" s="4" t="n">
        <f aca="false">MONTH($B4936)</f>
        <v>1</v>
      </c>
      <c r="E4936" s="2" t="s">
        <v>30</v>
      </c>
      <c r="F4936" s="5" t="n">
        <f aca="false">ROUNDUP(MONTH($B4936)/3,0)</f>
        <v>1</v>
      </c>
      <c r="G4936" s="2" t="s">
        <v>780</v>
      </c>
      <c r="H4936" s="2" t="s">
        <v>781</v>
      </c>
      <c r="I4936" s="2" t="s">
        <v>33</v>
      </c>
      <c r="J4936" s="2" t="s">
        <v>59</v>
      </c>
      <c r="K4936" s="2" t="s">
        <v>60</v>
      </c>
      <c r="L4936" s="2" t="s">
        <v>61</v>
      </c>
      <c r="M4936" s="2" t="s">
        <v>62</v>
      </c>
      <c r="N4936" s="2" t="s">
        <v>51</v>
      </c>
      <c r="O4936" s="2" t="s">
        <v>39</v>
      </c>
      <c r="P4936" s="2" t="s">
        <v>40</v>
      </c>
      <c r="Q4936" s="2" t="s">
        <v>334</v>
      </c>
      <c r="R4936" s="6" t="n">
        <v>3</v>
      </c>
      <c r="S4936" s="7" t="n">
        <v>3216.62</v>
      </c>
      <c r="T4936" s="7" t="n">
        <f aca="false">$R4936*$S4936</f>
        <v>9649.86</v>
      </c>
      <c r="U4936" s="8" t="n">
        <v>0.15</v>
      </c>
      <c r="V4936" s="7" t="n">
        <f aca="false">$T4936*$U4936</f>
        <v>1447.479</v>
      </c>
      <c r="W4936" s="7" t="n">
        <f aca="false">$T4936-$V4936</f>
        <v>8202.381</v>
      </c>
      <c r="X4936" s="7" t="n">
        <v>2237.23</v>
      </c>
      <c r="Y4936" s="7" t="n">
        <f aca="false">$R4936*$X4936</f>
        <v>6711.69</v>
      </c>
      <c r="Z4936" s="7" t="n">
        <f aca="false">$W4936-$Y4936</f>
        <v>1490.691</v>
      </c>
      <c r="AA4936" s="8" t="n">
        <f aca="false">IFERROR($Z4936/$W4936,0)</f>
        <v>0.181738814619804</v>
      </c>
      <c r="AB4936" s="2" t="s">
        <v>85</v>
      </c>
      <c r="AC4936" s="2" t="s">
        <v>43</v>
      </c>
    </row>
    <row r="4937" customFormat="false" ht="15" hidden="false" customHeight="false" outlineLevel="0" collapsed="false">
      <c r="A4937" s="2" t="s">
        <v>6361</v>
      </c>
      <c r="B4937" s="3" t="n">
        <v>45680</v>
      </c>
      <c r="C4937" s="4" t="n">
        <f aca="false">YEAR($B4937)</f>
        <v>2025</v>
      </c>
      <c r="D4937" s="4" t="n">
        <f aca="false">MONTH($B4937)</f>
        <v>1</v>
      </c>
      <c r="E4937" s="2" t="s">
        <v>30</v>
      </c>
      <c r="F4937" s="5" t="n">
        <f aca="false">ROUNDUP(MONTH($B4937)/3,0)</f>
        <v>1</v>
      </c>
      <c r="G4937" s="2" t="s">
        <v>1180</v>
      </c>
      <c r="H4937" s="2" t="s">
        <v>1181</v>
      </c>
      <c r="I4937" s="2" t="s">
        <v>33</v>
      </c>
      <c r="J4937" s="2" t="s">
        <v>47</v>
      </c>
      <c r="K4937" s="2" t="s">
        <v>221</v>
      </c>
      <c r="L4937" s="2" t="s">
        <v>222</v>
      </c>
      <c r="M4937" s="2" t="s">
        <v>50</v>
      </c>
      <c r="N4937" s="2" t="s">
        <v>51</v>
      </c>
      <c r="O4937" s="2" t="s">
        <v>64</v>
      </c>
      <c r="P4937" s="2" t="s">
        <v>74</v>
      </c>
      <c r="Q4937" s="2" t="s">
        <v>75</v>
      </c>
      <c r="R4937" s="6" t="n">
        <v>1</v>
      </c>
      <c r="S4937" s="7" t="n">
        <v>6002.63</v>
      </c>
      <c r="T4937" s="7" t="n">
        <f aca="false">$R4937*$S4937</f>
        <v>6002.63</v>
      </c>
      <c r="U4937" s="8" t="n">
        <v>0</v>
      </c>
      <c r="V4937" s="7" t="n">
        <f aca="false">$T4937*$U4937</f>
        <v>0</v>
      </c>
      <c r="W4937" s="7" t="n">
        <f aca="false">$T4937-$V4937</f>
        <v>6002.63</v>
      </c>
      <c r="X4937" s="7" t="n">
        <v>4168.75</v>
      </c>
      <c r="Y4937" s="7" t="n">
        <f aca="false">$R4937*$X4937</f>
        <v>4168.75</v>
      </c>
      <c r="Z4937" s="7" t="n">
        <f aca="false">$W4937-$Y4937</f>
        <v>1833.88</v>
      </c>
      <c r="AA4937" s="8" t="n">
        <f aca="false">IFERROR($Z4937/$W4937,0)</f>
        <v>0.305512750244476</v>
      </c>
      <c r="AB4937" s="2" t="s">
        <v>85</v>
      </c>
      <c r="AC4937" s="2" t="s">
        <v>43</v>
      </c>
    </row>
    <row r="4938" customFormat="false" ht="15" hidden="false" customHeight="false" outlineLevel="0" collapsed="false">
      <c r="A4938" s="2" t="s">
        <v>6362</v>
      </c>
      <c r="B4938" s="3" t="n">
        <v>45680</v>
      </c>
      <c r="C4938" s="4" t="n">
        <f aca="false">YEAR($B4938)</f>
        <v>2025</v>
      </c>
      <c r="D4938" s="4" t="n">
        <f aca="false">MONTH($B4938)</f>
        <v>1</v>
      </c>
      <c r="E4938" s="2" t="s">
        <v>30</v>
      </c>
      <c r="F4938" s="5" t="n">
        <f aca="false">ROUNDUP(MONTH($B4938)/3,0)</f>
        <v>1</v>
      </c>
      <c r="G4938" s="2" t="s">
        <v>3271</v>
      </c>
      <c r="H4938" s="2" t="s">
        <v>1264</v>
      </c>
      <c r="I4938" s="2" t="s">
        <v>33</v>
      </c>
      <c r="J4938" s="2" t="s">
        <v>59</v>
      </c>
      <c r="K4938" s="2" t="s">
        <v>60</v>
      </c>
      <c r="L4938" s="2" t="s">
        <v>61</v>
      </c>
      <c r="M4938" s="2" t="s">
        <v>62</v>
      </c>
      <c r="N4938" s="2" t="s">
        <v>51</v>
      </c>
      <c r="O4938" s="2" t="s">
        <v>64</v>
      </c>
      <c r="P4938" s="2" t="s">
        <v>65</v>
      </c>
      <c r="Q4938" s="2" t="s">
        <v>66</v>
      </c>
      <c r="R4938" s="6" t="n">
        <v>2</v>
      </c>
      <c r="S4938" s="7" t="n">
        <v>8111.08</v>
      </c>
      <c r="T4938" s="7" t="n">
        <f aca="false">$R4938*$S4938</f>
        <v>16222.16</v>
      </c>
      <c r="U4938" s="8" t="n">
        <v>0.03</v>
      </c>
      <c r="V4938" s="7" t="n">
        <f aca="false">$T4938*$U4938</f>
        <v>486.6648</v>
      </c>
      <c r="W4938" s="7" t="n">
        <f aca="false">$T4938-$V4938</f>
        <v>15735.4952</v>
      </c>
      <c r="X4938" s="7" t="n">
        <v>5737.88</v>
      </c>
      <c r="Y4938" s="7" t="n">
        <f aca="false">$R4938*$X4938</f>
        <v>11475.76</v>
      </c>
      <c r="Z4938" s="7" t="n">
        <f aca="false">$W4938-$Y4938</f>
        <v>4259.7352</v>
      </c>
      <c r="AA4938" s="8" t="n">
        <f aca="false">IFERROR($Z4938/$W4938,0)</f>
        <v>0.270708684147417</v>
      </c>
      <c r="AB4938" s="2" t="s">
        <v>76</v>
      </c>
      <c r="AC4938" s="2" t="s">
        <v>43</v>
      </c>
    </row>
    <row r="4939" customFormat="false" ht="15" hidden="false" customHeight="false" outlineLevel="0" collapsed="false">
      <c r="A4939" s="2" t="s">
        <v>6363</v>
      </c>
      <c r="B4939" s="3" t="n">
        <v>45680</v>
      </c>
      <c r="C4939" s="4" t="n">
        <f aca="false">YEAR($B4939)</f>
        <v>2025</v>
      </c>
      <c r="D4939" s="4" t="n">
        <f aca="false">MONTH($B4939)</f>
        <v>1</v>
      </c>
      <c r="E4939" s="2" t="s">
        <v>30</v>
      </c>
      <c r="F4939" s="5" t="n">
        <f aca="false">ROUNDUP(MONTH($B4939)/3,0)</f>
        <v>1</v>
      </c>
      <c r="G4939" s="2" t="s">
        <v>1020</v>
      </c>
      <c r="H4939" s="2" t="s">
        <v>1021</v>
      </c>
      <c r="I4939" s="2" t="s">
        <v>33</v>
      </c>
      <c r="J4939" s="2" t="s">
        <v>47</v>
      </c>
      <c r="K4939" s="2" t="s">
        <v>48</v>
      </c>
      <c r="L4939" s="2" t="s">
        <v>49</v>
      </c>
      <c r="M4939" s="2" t="s">
        <v>118</v>
      </c>
      <c r="N4939" s="2" t="s">
        <v>38</v>
      </c>
      <c r="O4939" s="2" t="s">
        <v>39</v>
      </c>
      <c r="P4939" s="2" t="s">
        <v>40</v>
      </c>
      <c r="Q4939" s="2" t="s">
        <v>100</v>
      </c>
      <c r="R4939" s="6" t="n">
        <v>1</v>
      </c>
      <c r="S4939" s="7" t="n">
        <v>1820.41</v>
      </c>
      <c r="T4939" s="7" t="n">
        <f aca="false">$R4939*$S4939</f>
        <v>1820.41</v>
      </c>
      <c r="U4939" s="8" t="n">
        <v>0.03</v>
      </c>
      <c r="V4939" s="7" t="n">
        <f aca="false">$T4939*$U4939</f>
        <v>54.6123</v>
      </c>
      <c r="W4939" s="7" t="n">
        <f aca="false">$T4939-$V4939</f>
        <v>1765.7977</v>
      </c>
      <c r="X4939" s="7" t="n">
        <v>1264.4</v>
      </c>
      <c r="Y4939" s="7" t="n">
        <f aca="false">$R4939*$X4939</f>
        <v>1264.4</v>
      </c>
      <c r="Z4939" s="7" t="n">
        <f aca="false">$W4939-$Y4939</f>
        <v>501.3977</v>
      </c>
      <c r="AA4939" s="8" t="n">
        <f aca="false">IFERROR($Z4939/$W4939,0)</f>
        <v>0.283949684609964</v>
      </c>
      <c r="AB4939" s="2" t="s">
        <v>42</v>
      </c>
      <c r="AC4939" s="2" t="s">
        <v>43</v>
      </c>
    </row>
    <row r="4940" customFormat="false" ht="15" hidden="false" customHeight="false" outlineLevel="0" collapsed="false">
      <c r="A4940" s="2" t="s">
        <v>6364</v>
      </c>
      <c r="B4940" s="3" t="n">
        <v>45680</v>
      </c>
      <c r="C4940" s="4" t="n">
        <f aca="false">YEAR($B4940)</f>
        <v>2025</v>
      </c>
      <c r="D4940" s="4" t="n">
        <f aca="false">MONTH($B4940)</f>
        <v>1</v>
      </c>
      <c r="E4940" s="2" t="s">
        <v>30</v>
      </c>
      <c r="F4940" s="5" t="n">
        <f aca="false">ROUNDUP(MONTH($B4940)/3,0)</f>
        <v>1</v>
      </c>
      <c r="G4940" s="2" t="s">
        <v>4045</v>
      </c>
      <c r="H4940" s="2" t="s">
        <v>499</v>
      </c>
      <c r="I4940" s="2" t="s">
        <v>33</v>
      </c>
      <c r="J4940" s="2" t="s">
        <v>59</v>
      </c>
      <c r="K4940" s="2" t="s">
        <v>71</v>
      </c>
      <c r="L4940" s="2" t="s">
        <v>72</v>
      </c>
      <c r="M4940" s="2" t="s">
        <v>131</v>
      </c>
      <c r="N4940" s="2" t="s">
        <v>63</v>
      </c>
      <c r="O4940" s="2" t="s">
        <v>52</v>
      </c>
      <c r="P4940" s="2" t="s">
        <v>53</v>
      </c>
      <c r="Q4940" s="2" t="s">
        <v>54</v>
      </c>
      <c r="R4940" s="6" t="n">
        <v>1</v>
      </c>
      <c r="S4940" s="7" t="n">
        <v>3075.97</v>
      </c>
      <c r="T4940" s="7" t="n">
        <f aca="false">$R4940*$S4940</f>
        <v>3075.97</v>
      </c>
      <c r="U4940" s="8" t="n">
        <v>0.05</v>
      </c>
      <c r="V4940" s="7" t="n">
        <f aca="false">$T4940*$U4940</f>
        <v>153.7985</v>
      </c>
      <c r="W4940" s="7" t="n">
        <f aca="false">$T4940-$V4940</f>
        <v>2922.1715</v>
      </c>
      <c r="X4940" s="7" t="n">
        <v>2358.39</v>
      </c>
      <c r="Y4940" s="7" t="n">
        <f aca="false">$R4940*$X4940</f>
        <v>2358.39</v>
      </c>
      <c r="Z4940" s="7" t="n">
        <f aca="false">$W4940-$Y4940</f>
        <v>563.7815</v>
      </c>
      <c r="AA4940" s="8" t="n">
        <f aca="false">IFERROR($Z4940/$W4940,0)</f>
        <v>0.192932379225518</v>
      </c>
      <c r="AB4940" s="2" t="s">
        <v>85</v>
      </c>
      <c r="AC4940" s="2" t="s">
        <v>43</v>
      </c>
    </row>
    <row r="4941" customFormat="false" ht="15" hidden="false" customHeight="false" outlineLevel="0" collapsed="false">
      <c r="A4941" s="2" t="s">
        <v>6365</v>
      </c>
      <c r="B4941" s="3" t="n">
        <v>45680</v>
      </c>
      <c r="C4941" s="4" t="n">
        <f aca="false">YEAR($B4941)</f>
        <v>2025</v>
      </c>
      <c r="D4941" s="4" t="n">
        <f aca="false">MONTH($B4941)</f>
        <v>1</v>
      </c>
      <c r="E4941" s="2" t="s">
        <v>30</v>
      </c>
      <c r="F4941" s="5" t="n">
        <f aca="false">ROUNDUP(MONTH($B4941)/3,0)</f>
        <v>1</v>
      </c>
      <c r="G4941" s="2" t="s">
        <v>4611</v>
      </c>
      <c r="H4941" s="2" t="s">
        <v>4612</v>
      </c>
      <c r="I4941" s="2" t="s">
        <v>33</v>
      </c>
      <c r="J4941" s="2" t="s">
        <v>89</v>
      </c>
      <c r="K4941" s="2" t="s">
        <v>97</v>
      </c>
      <c r="L4941" s="2" t="s">
        <v>98</v>
      </c>
      <c r="M4941" s="2" t="s">
        <v>92</v>
      </c>
      <c r="N4941" s="2" t="s">
        <v>51</v>
      </c>
      <c r="O4941" s="2" t="s">
        <v>114</v>
      </c>
      <c r="P4941" s="2" t="s">
        <v>115</v>
      </c>
      <c r="Q4941" s="2" t="s">
        <v>377</v>
      </c>
      <c r="R4941" s="6" t="n">
        <v>1</v>
      </c>
      <c r="S4941" s="7" t="n">
        <v>267.96</v>
      </c>
      <c r="T4941" s="7" t="n">
        <f aca="false">$R4941*$S4941</f>
        <v>267.96</v>
      </c>
      <c r="U4941" s="8" t="n">
        <v>0</v>
      </c>
      <c r="V4941" s="7" t="n">
        <f aca="false">$T4941*$U4941</f>
        <v>0</v>
      </c>
      <c r="W4941" s="7" t="n">
        <f aca="false">$T4941-$V4941</f>
        <v>267.96</v>
      </c>
      <c r="X4941" s="7" t="n">
        <v>129.01</v>
      </c>
      <c r="Y4941" s="7" t="n">
        <f aca="false">$R4941*$X4941</f>
        <v>129.01</v>
      </c>
      <c r="Z4941" s="7" t="n">
        <f aca="false">$W4941-$Y4941</f>
        <v>138.95</v>
      </c>
      <c r="AA4941" s="8" t="n">
        <f aca="false">IFERROR($Z4941/$W4941,0)</f>
        <v>0.518547544409613</v>
      </c>
      <c r="AB4941" s="2" t="s">
        <v>85</v>
      </c>
      <c r="AC4941" s="2" t="s">
        <v>246</v>
      </c>
    </row>
    <row r="4942" customFormat="false" ht="15" hidden="false" customHeight="false" outlineLevel="0" collapsed="false">
      <c r="A4942" s="2" t="s">
        <v>6366</v>
      </c>
      <c r="B4942" s="3" t="n">
        <v>45680</v>
      </c>
      <c r="C4942" s="4" t="n">
        <f aca="false">YEAR($B4942)</f>
        <v>2025</v>
      </c>
      <c r="D4942" s="4" t="n">
        <f aca="false">MONTH($B4942)</f>
        <v>1</v>
      </c>
      <c r="E4942" s="2" t="s">
        <v>30</v>
      </c>
      <c r="F4942" s="5" t="n">
        <f aca="false">ROUNDUP(MONTH($B4942)/3,0)</f>
        <v>1</v>
      </c>
      <c r="G4942" s="2" t="s">
        <v>517</v>
      </c>
      <c r="H4942" s="2" t="s">
        <v>518</v>
      </c>
      <c r="I4942" s="2" t="s">
        <v>33</v>
      </c>
      <c r="J4942" s="2" t="s">
        <v>147</v>
      </c>
      <c r="K4942" s="2" t="s">
        <v>215</v>
      </c>
      <c r="L4942" s="2" t="s">
        <v>216</v>
      </c>
      <c r="M4942" s="2" t="s">
        <v>217</v>
      </c>
      <c r="N4942" s="2" t="s">
        <v>63</v>
      </c>
      <c r="O4942" s="2" t="s">
        <v>64</v>
      </c>
      <c r="P4942" s="2" t="s">
        <v>65</v>
      </c>
      <c r="Q4942" s="2" t="s">
        <v>66</v>
      </c>
      <c r="R4942" s="6" t="n">
        <v>1</v>
      </c>
      <c r="S4942" s="7" t="n">
        <v>7740.15</v>
      </c>
      <c r="T4942" s="7" t="n">
        <f aca="false">$R4942*$S4942</f>
        <v>7740.15</v>
      </c>
      <c r="U4942" s="8" t="n">
        <v>0</v>
      </c>
      <c r="V4942" s="7" t="n">
        <f aca="false">$T4942*$U4942</f>
        <v>0</v>
      </c>
      <c r="W4942" s="7" t="n">
        <f aca="false">$T4942-$V4942</f>
        <v>7740.15</v>
      </c>
      <c r="X4942" s="7" t="n">
        <v>5855.48</v>
      </c>
      <c r="Y4942" s="7" t="n">
        <f aca="false">$R4942*$X4942</f>
        <v>5855.48</v>
      </c>
      <c r="Z4942" s="7" t="n">
        <f aca="false">$W4942-$Y4942</f>
        <v>1884.67</v>
      </c>
      <c r="AA4942" s="8" t="n">
        <f aca="false">IFERROR($Z4942/$W4942,0)</f>
        <v>0.243492697169952</v>
      </c>
      <c r="AB4942" s="2" t="s">
        <v>42</v>
      </c>
      <c r="AC4942" s="2" t="s">
        <v>43</v>
      </c>
    </row>
    <row r="4943" customFormat="false" ht="15" hidden="false" customHeight="false" outlineLevel="0" collapsed="false">
      <c r="A4943" s="2" t="s">
        <v>6367</v>
      </c>
      <c r="B4943" s="3" t="n">
        <v>45680</v>
      </c>
      <c r="C4943" s="4" t="n">
        <f aca="false">YEAR($B4943)</f>
        <v>2025</v>
      </c>
      <c r="D4943" s="4" t="n">
        <f aca="false">MONTH($B4943)</f>
        <v>1</v>
      </c>
      <c r="E4943" s="2" t="s">
        <v>30</v>
      </c>
      <c r="F4943" s="5" t="n">
        <f aca="false">ROUNDUP(MONTH($B4943)/3,0)</f>
        <v>1</v>
      </c>
      <c r="G4943" s="2" t="s">
        <v>102</v>
      </c>
      <c r="H4943" s="2" t="s">
        <v>103</v>
      </c>
      <c r="I4943" s="2" t="s">
        <v>104</v>
      </c>
      <c r="J4943" s="2" t="s">
        <v>47</v>
      </c>
      <c r="K4943" s="2" t="s">
        <v>48</v>
      </c>
      <c r="L4943" s="2" t="s">
        <v>49</v>
      </c>
      <c r="M4943" s="2" t="s">
        <v>168</v>
      </c>
      <c r="N4943" s="2" t="s">
        <v>51</v>
      </c>
      <c r="O4943" s="2" t="s">
        <v>64</v>
      </c>
      <c r="P4943" s="2" t="s">
        <v>342</v>
      </c>
      <c r="Q4943" s="2" t="s">
        <v>389</v>
      </c>
      <c r="R4943" s="6" t="n">
        <v>4</v>
      </c>
      <c r="S4943" s="7" t="n">
        <v>3321.77</v>
      </c>
      <c r="T4943" s="7" t="n">
        <f aca="false">$R4943*$S4943</f>
        <v>13287.08</v>
      </c>
      <c r="U4943" s="8" t="n">
        <v>0</v>
      </c>
      <c r="V4943" s="7" t="n">
        <f aca="false">$T4943*$U4943</f>
        <v>0</v>
      </c>
      <c r="W4943" s="7" t="n">
        <f aca="false">$T4943-$V4943</f>
        <v>13287.08</v>
      </c>
      <c r="X4943" s="7" t="n">
        <v>2629.44</v>
      </c>
      <c r="Y4943" s="7" t="n">
        <f aca="false">$R4943*$X4943</f>
        <v>10517.76</v>
      </c>
      <c r="Z4943" s="7" t="n">
        <f aca="false">$W4943-$Y4943</f>
        <v>2769.32</v>
      </c>
      <c r="AA4943" s="8" t="n">
        <f aca="false">IFERROR($Z4943/$W4943,0)</f>
        <v>0.208422015973412</v>
      </c>
      <c r="AB4943" s="2" t="s">
        <v>42</v>
      </c>
      <c r="AC4943" s="2" t="s">
        <v>43</v>
      </c>
    </row>
    <row r="4944" customFormat="false" ht="15" hidden="false" customHeight="false" outlineLevel="0" collapsed="false">
      <c r="A4944" s="2" t="s">
        <v>6368</v>
      </c>
      <c r="B4944" s="3" t="n">
        <v>45681</v>
      </c>
      <c r="C4944" s="4" t="n">
        <f aca="false">YEAR($B4944)</f>
        <v>2025</v>
      </c>
      <c r="D4944" s="4" t="n">
        <f aca="false">MONTH($B4944)</f>
        <v>1</v>
      </c>
      <c r="E4944" s="2" t="s">
        <v>30</v>
      </c>
      <c r="F4944" s="5" t="n">
        <f aca="false">ROUNDUP(MONTH($B4944)/3,0)</f>
        <v>1</v>
      </c>
      <c r="G4944" s="2" t="s">
        <v>608</v>
      </c>
      <c r="H4944" s="2" t="s">
        <v>609</v>
      </c>
      <c r="I4944" s="2" t="s">
        <v>104</v>
      </c>
      <c r="J4944" s="2" t="s">
        <v>59</v>
      </c>
      <c r="K4944" s="2" t="s">
        <v>71</v>
      </c>
      <c r="L4944" s="2" t="s">
        <v>72</v>
      </c>
      <c r="M4944" s="2" t="s">
        <v>142</v>
      </c>
      <c r="N4944" s="2" t="s">
        <v>51</v>
      </c>
      <c r="O4944" s="2" t="s">
        <v>114</v>
      </c>
      <c r="P4944" s="2" t="s">
        <v>115</v>
      </c>
      <c r="Q4944" s="2" t="s">
        <v>116</v>
      </c>
      <c r="R4944" s="6" t="n">
        <v>5</v>
      </c>
      <c r="S4944" s="7" t="n">
        <v>290.64</v>
      </c>
      <c r="T4944" s="7" t="n">
        <f aca="false">$R4944*$S4944</f>
        <v>1453.2</v>
      </c>
      <c r="U4944" s="8" t="n">
        <v>0.1</v>
      </c>
      <c r="V4944" s="7" t="n">
        <f aca="false">$T4944*$U4944</f>
        <v>145.32</v>
      </c>
      <c r="W4944" s="7" t="n">
        <f aca="false">$T4944-$V4944</f>
        <v>1307.88</v>
      </c>
      <c r="X4944" s="7" t="n">
        <v>147.48</v>
      </c>
      <c r="Y4944" s="7" t="n">
        <f aca="false">$R4944*$X4944</f>
        <v>737.4</v>
      </c>
      <c r="Z4944" s="7" t="n">
        <f aca="false">$W4944-$Y4944</f>
        <v>570.48</v>
      </c>
      <c r="AA4944" s="8" t="n">
        <f aca="false">IFERROR($Z4944/$W4944,0)</f>
        <v>0.436186806129003</v>
      </c>
      <c r="AB4944" s="2" t="s">
        <v>42</v>
      </c>
      <c r="AC4944" s="2" t="s">
        <v>43</v>
      </c>
    </row>
    <row r="4945" customFormat="false" ht="15" hidden="false" customHeight="false" outlineLevel="0" collapsed="false">
      <c r="A4945" s="2" t="s">
        <v>6369</v>
      </c>
      <c r="B4945" s="3" t="n">
        <v>45681</v>
      </c>
      <c r="C4945" s="4" t="n">
        <f aca="false">YEAR($B4945)</f>
        <v>2025</v>
      </c>
      <c r="D4945" s="4" t="n">
        <f aca="false">MONTH($B4945)</f>
        <v>1</v>
      </c>
      <c r="E4945" s="2" t="s">
        <v>30</v>
      </c>
      <c r="F4945" s="5" t="n">
        <f aca="false">ROUNDUP(MONTH($B4945)/3,0)</f>
        <v>1</v>
      </c>
      <c r="G4945" s="2" t="s">
        <v>4811</v>
      </c>
      <c r="H4945" s="2" t="s">
        <v>1930</v>
      </c>
      <c r="I4945" s="2" t="s">
        <v>33</v>
      </c>
      <c r="J4945" s="2" t="s">
        <v>47</v>
      </c>
      <c r="K4945" s="2" t="s">
        <v>221</v>
      </c>
      <c r="L4945" s="2" t="s">
        <v>222</v>
      </c>
      <c r="M4945" s="2" t="s">
        <v>50</v>
      </c>
      <c r="N4945" s="2" t="s">
        <v>38</v>
      </c>
      <c r="O4945" s="2" t="s">
        <v>39</v>
      </c>
      <c r="P4945" s="2" t="s">
        <v>106</v>
      </c>
      <c r="Q4945" s="2" t="s">
        <v>143</v>
      </c>
      <c r="R4945" s="6" t="n">
        <v>3</v>
      </c>
      <c r="S4945" s="7" t="n">
        <v>749.64</v>
      </c>
      <c r="T4945" s="7" t="n">
        <f aca="false">$R4945*$S4945</f>
        <v>2248.92</v>
      </c>
      <c r="U4945" s="8" t="n">
        <v>0</v>
      </c>
      <c r="V4945" s="7" t="n">
        <f aca="false">$T4945*$U4945</f>
        <v>0</v>
      </c>
      <c r="W4945" s="7" t="n">
        <f aca="false">$T4945-$V4945</f>
        <v>2248.92</v>
      </c>
      <c r="X4945" s="7" t="n">
        <v>499.44</v>
      </c>
      <c r="Y4945" s="7" t="n">
        <f aca="false">$R4945*$X4945</f>
        <v>1498.32</v>
      </c>
      <c r="Z4945" s="7" t="n">
        <f aca="false">$W4945-$Y4945</f>
        <v>750.6</v>
      </c>
      <c r="AA4945" s="8" t="n">
        <f aca="false">IFERROR($Z4945/$W4945,0)</f>
        <v>0.333760204898351</v>
      </c>
      <c r="AB4945" s="2" t="s">
        <v>85</v>
      </c>
      <c r="AC4945" s="2" t="s">
        <v>43</v>
      </c>
    </row>
    <row r="4946" customFormat="false" ht="15" hidden="false" customHeight="false" outlineLevel="0" collapsed="false">
      <c r="A4946" s="2" t="s">
        <v>6370</v>
      </c>
      <c r="B4946" s="3" t="n">
        <v>45681</v>
      </c>
      <c r="C4946" s="4" t="n">
        <f aca="false">YEAR($B4946)</f>
        <v>2025</v>
      </c>
      <c r="D4946" s="4" t="n">
        <f aca="false">MONTH($B4946)</f>
        <v>1</v>
      </c>
      <c r="E4946" s="2" t="s">
        <v>30</v>
      </c>
      <c r="F4946" s="5" t="n">
        <f aca="false">ROUNDUP(MONTH($B4946)/3,0)</f>
        <v>1</v>
      </c>
      <c r="G4946" s="2" t="s">
        <v>45</v>
      </c>
      <c r="H4946" s="2" t="s">
        <v>46</v>
      </c>
      <c r="I4946" s="2" t="s">
        <v>33</v>
      </c>
      <c r="J4946" s="2" t="s">
        <v>47</v>
      </c>
      <c r="K4946" s="2" t="s">
        <v>48</v>
      </c>
      <c r="L4946" s="2" t="s">
        <v>49</v>
      </c>
      <c r="M4946" s="2" t="s">
        <v>105</v>
      </c>
      <c r="N4946" s="2" t="s">
        <v>63</v>
      </c>
      <c r="O4946" s="2" t="s">
        <v>171</v>
      </c>
      <c r="P4946" s="2" t="s">
        <v>180</v>
      </c>
      <c r="Q4946" s="2" t="s">
        <v>181</v>
      </c>
      <c r="R4946" s="6" t="n">
        <v>1</v>
      </c>
      <c r="S4946" s="7" t="n">
        <v>2451.95</v>
      </c>
      <c r="T4946" s="7" t="n">
        <f aca="false">$R4946*$S4946</f>
        <v>2451.95</v>
      </c>
      <c r="U4946" s="8" t="n">
        <v>0.05</v>
      </c>
      <c r="V4946" s="7" t="n">
        <f aca="false">$T4946*$U4946</f>
        <v>122.5975</v>
      </c>
      <c r="W4946" s="7" t="n">
        <f aca="false">$T4946-$V4946</f>
        <v>2329.3525</v>
      </c>
      <c r="X4946" s="7" t="n">
        <v>1540.57</v>
      </c>
      <c r="Y4946" s="7" t="n">
        <f aca="false">$R4946*$X4946</f>
        <v>1540.57</v>
      </c>
      <c r="Z4946" s="7" t="n">
        <f aca="false">$W4946-$Y4946</f>
        <v>788.7825</v>
      </c>
      <c r="AA4946" s="8" t="n">
        <f aca="false">IFERROR($Z4946/$W4946,0)</f>
        <v>0.338627365330065</v>
      </c>
      <c r="AB4946" s="2" t="s">
        <v>67</v>
      </c>
      <c r="AC4946" s="2" t="s">
        <v>43</v>
      </c>
    </row>
    <row r="4947" customFormat="false" ht="15" hidden="false" customHeight="false" outlineLevel="0" collapsed="false">
      <c r="A4947" s="2" t="s">
        <v>6371</v>
      </c>
      <c r="B4947" s="3" t="n">
        <v>45681</v>
      </c>
      <c r="C4947" s="4" t="n">
        <f aca="false">YEAR($B4947)</f>
        <v>2025</v>
      </c>
      <c r="D4947" s="4" t="n">
        <f aca="false">MONTH($B4947)</f>
        <v>1</v>
      </c>
      <c r="E4947" s="2" t="s">
        <v>30</v>
      </c>
      <c r="F4947" s="5" t="n">
        <f aca="false">ROUNDUP(MONTH($B4947)/3,0)</f>
        <v>1</v>
      </c>
      <c r="G4947" s="2" t="s">
        <v>45</v>
      </c>
      <c r="H4947" s="2" t="s">
        <v>46</v>
      </c>
      <c r="I4947" s="2" t="s">
        <v>33</v>
      </c>
      <c r="J4947" s="2" t="s">
        <v>47</v>
      </c>
      <c r="K4947" s="2" t="s">
        <v>48</v>
      </c>
      <c r="L4947" s="2" t="s">
        <v>49</v>
      </c>
      <c r="M4947" s="2" t="s">
        <v>156</v>
      </c>
      <c r="N4947" s="2" t="s">
        <v>73</v>
      </c>
      <c r="O4947" s="2" t="s">
        <v>64</v>
      </c>
      <c r="P4947" s="2" t="s">
        <v>74</v>
      </c>
      <c r="Q4947" s="2" t="s">
        <v>259</v>
      </c>
      <c r="R4947" s="6" t="n">
        <v>2</v>
      </c>
      <c r="S4947" s="7" t="n">
        <v>2242.24</v>
      </c>
      <c r="T4947" s="7" t="n">
        <f aca="false">$R4947*$S4947</f>
        <v>4484.48</v>
      </c>
      <c r="U4947" s="8" t="n">
        <v>0</v>
      </c>
      <c r="V4947" s="7" t="n">
        <f aca="false">$T4947*$U4947</f>
        <v>0</v>
      </c>
      <c r="W4947" s="7" t="n">
        <f aca="false">$T4947-$V4947</f>
        <v>4484.48</v>
      </c>
      <c r="X4947" s="7" t="n">
        <v>1775.06</v>
      </c>
      <c r="Y4947" s="7" t="n">
        <f aca="false">$R4947*$X4947</f>
        <v>3550.12</v>
      </c>
      <c r="Z4947" s="7" t="n">
        <f aca="false">$W4947-$Y4947</f>
        <v>934.36</v>
      </c>
      <c r="AA4947" s="8" t="n">
        <f aca="false">IFERROR($Z4947/$W4947,0)</f>
        <v>0.208354145854146</v>
      </c>
      <c r="AB4947" s="2" t="s">
        <v>85</v>
      </c>
      <c r="AC4947" s="2" t="s">
        <v>43</v>
      </c>
    </row>
    <row r="4948" customFormat="false" ht="15" hidden="false" customHeight="false" outlineLevel="0" collapsed="false">
      <c r="A4948" s="2" t="s">
        <v>6372</v>
      </c>
      <c r="B4948" s="3" t="n">
        <v>45681</v>
      </c>
      <c r="C4948" s="4" t="n">
        <f aca="false">YEAR($B4948)</f>
        <v>2025</v>
      </c>
      <c r="D4948" s="4" t="n">
        <f aca="false">MONTH($B4948)</f>
        <v>1</v>
      </c>
      <c r="E4948" s="2" t="s">
        <v>30</v>
      </c>
      <c r="F4948" s="5" t="n">
        <f aca="false">ROUNDUP(MONTH($B4948)/3,0)</f>
        <v>1</v>
      </c>
      <c r="G4948" s="2" t="s">
        <v>522</v>
      </c>
      <c r="H4948" s="2" t="s">
        <v>523</v>
      </c>
      <c r="I4948" s="2" t="s">
        <v>104</v>
      </c>
      <c r="J4948" s="2" t="s">
        <v>89</v>
      </c>
      <c r="K4948" s="2" t="s">
        <v>97</v>
      </c>
      <c r="L4948" s="2" t="s">
        <v>111</v>
      </c>
      <c r="M4948" s="2" t="s">
        <v>135</v>
      </c>
      <c r="N4948" s="2" t="s">
        <v>38</v>
      </c>
      <c r="O4948" s="2" t="s">
        <v>52</v>
      </c>
      <c r="P4948" s="2" t="s">
        <v>83</v>
      </c>
      <c r="Q4948" s="2" t="s">
        <v>112</v>
      </c>
      <c r="R4948" s="6" t="n">
        <v>8</v>
      </c>
      <c r="S4948" s="7" t="n">
        <v>2576.14</v>
      </c>
      <c r="T4948" s="7" t="n">
        <f aca="false">$R4948*$S4948</f>
        <v>20609.12</v>
      </c>
      <c r="U4948" s="8" t="n">
        <v>0.05</v>
      </c>
      <c r="V4948" s="7" t="n">
        <f aca="false">$T4948*$U4948</f>
        <v>1030.456</v>
      </c>
      <c r="W4948" s="7" t="n">
        <f aca="false">$T4948-$V4948</f>
        <v>19578.664</v>
      </c>
      <c r="X4948" s="7" t="n">
        <v>1942.19</v>
      </c>
      <c r="Y4948" s="7" t="n">
        <f aca="false">$R4948*$X4948</f>
        <v>15537.52</v>
      </c>
      <c r="Z4948" s="7" t="n">
        <f aca="false">$W4948-$Y4948</f>
        <v>4041.144</v>
      </c>
      <c r="AA4948" s="8" t="n">
        <f aca="false">IFERROR($Z4948/$W4948,0)</f>
        <v>0.206405503460297</v>
      </c>
      <c r="AB4948" s="2" t="s">
        <v>76</v>
      </c>
      <c r="AC4948" s="2" t="s">
        <v>43</v>
      </c>
    </row>
    <row r="4949" customFormat="false" ht="15" hidden="false" customHeight="false" outlineLevel="0" collapsed="false">
      <c r="A4949" s="2" t="s">
        <v>6373</v>
      </c>
      <c r="B4949" s="3" t="n">
        <v>45681</v>
      </c>
      <c r="C4949" s="4" t="n">
        <f aca="false">YEAR($B4949)</f>
        <v>2025</v>
      </c>
      <c r="D4949" s="4" t="n">
        <f aca="false">MONTH($B4949)</f>
        <v>1</v>
      </c>
      <c r="E4949" s="2" t="s">
        <v>30</v>
      </c>
      <c r="F4949" s="5" t="n">
        <f aca="false">ROUNDUP(MONTH($B4949)/3,0)</f>
        <v>1</v>
      </c>
      <c r="G4949" s="2" t="s">
        <v>1328</v>
      </c>
      <c r="H4949" s="2" t="s">
        <v>1329</v>
      </c>
      <c r="I4949" s="2" t="s">
        <v>33</v>
      </c>
      <c r="J4949" s="2" t="s">
        <v>89</v>
      </c>
      <c r="K4949" s="2" t="s">
        <v>97</v>
      </c>
      <c r="L4949" s="2" t="s">
        <v>111</v>
      </c>
      <c r="M4949" s="2" t="s">
        <v>99</v>
      </c>
      <c r="N4949" s="2" t="s">
        <v>51</v>
      </c>
      <c r="O4949" s="2" t="s">
        <v>52</v>
      </c>
      <c r="P4949" s="2" t="s">
        <v>83</v>
      </c>
      <c r="Q4949" s="2" t="s">
        <v>84</v>
      </c>
      <c r="R4949" s="6" t="n">
        <v>1</v>
      </c>
      <c r="S4949" s="7" t="n">
        <v>4158.78</v>
      </c>
      <c r="T4949" s="7" t="n">
        <f aca="false">$R4949*$S4949</f>
        <v>4158.78</v>
      </c>
      <c r="U4949" s="8" t="n">
        <v>0</v>
      </c>
      <c r="V4949" s="7" t="n">
        <f aca="false">$T4949*$U4949</f>
        <v>0</v>
      </c>
      <c r="W4949" s="7" t="n">
        <f aca="false">$T4949-$V4949</f>
        <v>4158.78</v>
      </c>
      <c r="X4949" s="7" t="n">
        <v>3223.37</v>
      </c>
      <c r="Y4949" s="7" t="n">
        <f aca="false">$R4949*$X4949</f>
        <v>3223.37</v>
      </c>
      <c r="Z4949" s="7" t="n">
        <f aca="false">$W4949-$Y4949</f>
        <v>935.41</v>
      </c>
      <c r="AA4949" s="8" t="n">
        <f aca="false">IFERROR($Z4949/$W4949,0)</f>
        <v>0.224924136405388</v>
      </c>
      <c r="AB4949" s="2" t="s">
        <v>42</v>
      </c>
      <c r="AC4949" s="2" t="s">
        <v>43</v>
      </c>
    </row>
    <row r="4950" customFormat="false" ht="15" hidden="false" customHeight="false" outlineLevel="0" collapsed="false">
      <c r="A4950" s="2" t="s">
        <v>6374</v>
      </c>
      <c r="B4950" s="3" t="n">
        <v>45681</v>
      </c>
      <c r="C4950" s="4" t="n">
        <f aca="false">YEAR($B4950)</f>
        <v>2025</v>
      </c>
      <c r="D4950" s="4" t="n">
        <f aca="false">MONTH($B4950)</f>
        <v>1</v>
      </c>
      <c r="E4950" s="2" t="s">
        <v>30</v>
      </c>
      <c r="F4950" s="5" t="n">
        <f aca="false">ROUNDUP(MONTH($B4950)/3,0)</f>
        <v>1</v>
      </c>
      <c r="G4950" s="2" t="s">
        <v>45</v>
      </c>
      <c r="H4950" s="2" t="s">
        <v>46</v>
      </c>
      <c r="I4950" s="2" t="s">
        <v>33</v>
      </c>
      <c r="J4950" s="2" t="s">
        <v>47</v>
      </c>
      <c r="K4950" s="2" t="s">
        <v>48</v>
      </c>
      <c r="L4950" s="2" t="s">
        <v>49</v>
      </c>
      <c r="M4950" s="2" t="s">
        <v>156</v>
      </c>
      <c r="N4950" s="2" t="s">
        <v>51</v>
      </c>
      <c r="O4950" s="2" t="s">
        <v>39</v>
      </c>
      <c r="P4950" s="2" t="s">
        <v>106</v>
      </c>
      <c r="Q4950" s="2" t="s">
        <v>107</v>
      </c>
      <c r="R4950" s="6" t="n">
        <v>3</v>
      </c>
      <c r="S4950" s="7" t="n">
        <v>2400.33</v>
      </c>
      <c r="T4950" s="7" t="n">
        <f aca="false">$R4950*$S4950</f>
        <v>7200.99</v>
      </c>
      <c r="U4950" s="8" t="n">
        <v>0.08</v>
      </c>
      <c r="V4950" s="7" t="n">
        <f aca="false">$T4950*$U4950</f>
        <v>576.0792</v>
      </c>
      <c r="W4950" s="7" t="n">
        <f aca="false">$T4950-$V4950</f>
        <v>6624.9108</v>
      </c>
      <c r="X4950" s="7" t="n">
        <v>1961.41</v>
      </c>
      <c r="Y4950" s="7" t="n">
        <f aca="false">$R4950*$X4950</f>
        <v>5884.23</v>
      </c>
      <c r="Z4950" s="7" t="n">
        <f aca="false">$W4950-$Y4950</f>
        <v>740.680799999999</v>
      </c>
      <c r="AA4950" s="8" t="n">
        <f aca="false">IFERROR($Z4950/$W4950,0)</f>
        <v>0.111802380795829</v>
      </c>
      <c r="AB4950" s="2" t="s">
        <v>55</v>
      </c>
      <c r="AC4950" s="2" t="s">
        <v>43</v>
      </c>
    </row>
    <row r="4951" customFormat="false" ht="15" hidden="false" customHeight="false" outlineLevel="0" collapsed="false">
      <c r="A4951" s="2" t="s">
        <v>6375</v>
      </c>
      <c r="B4951" s="3" t="n">
        <v>45681</v>
      </c>
      <c r="C4951" s="4" t="n">
        <f aca="false">YEAR($B4951)</f>
        <v>2025</v>
      </c>
      <c r="D4951" s="4" t="n">
        <f aca="false">MONTH($B4951)</f>
        <v>1</v>
      </c>
      <c r="E4951" s="2" t="s">
        <v>30</v>
      </c>
      <c r="F4951" s="5" t="n">
        <f aca="false">ROUNDUP(MONTH($B4951)/3,0)</f>
        <v>1</v>
      </c>
      <c r="G4951" s="2" t="s">
        <v>1724</v>
      </c>
      <c r="H4951" s="2" t="s">
        <v>756</v>
      </c>
      <c r="I4951" s="2" t="s">
        <v>104</v>
      </c>
      <c r="J4951" s="2" t="s">
        <v>47</v>
      </c>
      <c r="K4951" s="2" t="s">
        <v>196</v>
      </c>
      <c r="L4951" s="2" t="s">
        <v>197</v>
      </c>
      <c r="M4951" s="2" t="s">
        <v>50</v>
      </c>
      <c r="N4951" s="2" t="s">
        <v>51</v>
      </c>
      <c r="O4951" s="2" t="s">
        <v>171</v>
      </c>
      <c r="P4951" s="2" t="s">
        <v>172</v>
      </c>
      <c r="Q4951" s="2" t="s">
        <v>173</v>
      </c>
      <c r="R4951" s="6" t="n">
        <v>7</v>
      </c>
      <c r="S4951" s="7" t="n">
        <v>1042.14</v>
      </c>
      <c r="T4951" s="7" t="n">
        <f aca="false">$R4951*$S4951</f>
        <v>7294.98</v>
      </c>
      <c r="U4951" s="8" t="n">
        <v>0.08</v>
      </c>
      <c r="V4951" s="7" t="n">
        <f aca="false">$T4951*$U4951</f>
        <v>583.5984</v>
      </c>
      <c r="W4951" s="7" t="n">
        <f aca="false">$T4951-$V4951</f>
        <v>6711.3816</v>
      </c>
      <c r="X4951" s="7" t="n">
        <v>702.38</v>
      </c>
      <c r="Y4951" s="7" t="n">
        <f aca="false">$R4951*$X4951</f>
        <v>4916.66</v>
      </c>
      <c r="Z4951" s="7" t="n">
        <f aca="false">$W4951-$Y4951</f>
        <v>1794.7216</v>
      </c>
      <c r="AA4951" s="8" t="n">
        <f aca="false">IFERROR($Z4951/$W4951,0)</f>
        <v>0.267414625924415</v>
      </c>
      <c r="AB4951" s="2" t="s">
        <v>85</v>
      </c>
      <c r="AC4951" s="2" t="s">
        <v>43</v>
      </c>
    </row>
    <row r="4952" customFormat="false" ht="15" hidden="false" customHeight="false" outlineLevel="0" collapsed="false">
      <c r="A4952" s="2" t="s">
        <v>6376</v>
      </c>
      <c r="B4952" s="3" t="n">
        <v>45681</v>
      </c>
      <c r="C4952" s="4" t="n">
        <f aca="false">YEAR($B4952)</f>
        <v>2025</v>
      </c>
      <c r="D4952" s="4" t="n">
        <f aca="false">MONTH($B4952)</f>
        <v>1</v>
      </c>
      <c r="E4952" s="2" t="s">
        <v>30</v>
      </c>
      <c r="F4952" s="5" t="n">
        <f aca="false">ROUNDUP(MONTH($B4952)/3,0)</f>
        <v>1</v>
      </c>
      <c r="G4952" s="2" t="s">
        <v>1136</v>
      </c>
      <c r="H4952" s="2" t="s">
        <v>1137</v>
      </c>
      <c r="I4952" s="2" t="s">
        <v>177</v>
      </c>
      <c r="J4952" s="2" t="s">
        <v>59</v>
      </c>
      <c r="K4952" s="2" t="s">
        <v>71</v>
      </c>
      <c r="L4952" s="2" t="s">
        <v>72</v>
      </c>
      <c r="M4952" s="2" t="s">
        <v>131</v>
      </c>
      <c r="N4952" s="2" t="s">
        <v>73</v>
      </c>
      <c r="O4952" s="2" t="s">
        <v>39</v>
      </c>
      <c r="P4952" s="2" t="s">
        <v>106</v>
      </c>
      <c r="Q4952" s="2" t="s">
        <v>107</v>
      </c>
      <c r="R4952" s="6" t="n">
        <v>15</v>
      </c>
      <c r="S4952" s="7" t="n">
        <v>2507.15</v>
      </c>
      <c r="T4952" s="7" t="n">
        <f aca="false">$R4952*$S4952</f>
        <v>37607.25</v>
      </c>
      <c r="U4952" s="8" t="n">
        <v>0.27</v>
      </c>
      <c r="V4952" s="7" t="n">
        <f aca="false">$T4952*$U4952</f>
        <v>10153.9575</v>
      </c>
      <c r="W4952" s="7" t="n">
        <f aca="false">$T4952-$V4952</f>
        <v>27453.2925</v>
      </c>
      <c r="X4952" s="7" t="n">
        <v>1835.17</v>
      </c>
      <c r="Y4952" s="7" t="n">
        <f aca="false">$R4952*$X4952</f>
        <v>27527.55</v>
      </c>
      <c r="Z4952" s="7" t="n">
        <f aca="false">$W4952-$Y4952</f>
        <v>-74.2575000000034</v>
      </c>
      <c r="AA4952" s="8" t="n">
        <f aca="false">IFERROR($Z4952/$W4952,0)</f>
        <v>-0.00270486682061918</v>
      </c>
      <c r="AB4952" s="2" t="s">
        <v>55</v>
      </c>
      <c r="AC4952" s="2" t="s">
        <v>246</v>
      </c>
    </row>
    <row r="4953" customFormat="false" ht="15" hidden="false" customHeight="false" outlineLevel="0" collapsed="false">
      <c r="A4953" s="2" t="s">
        <v>6377</v>
      </c>
      <c r="B4953" s="3" t="n">
        <v>45682</v>
      </c>
      <c r="C4953" s="4" t="n">
        <f aca="false">YEAR($B4953)</f>
        <v>2025</v>
      </c>
      <c r="D4953" s="4" t="n">
        <f aca="false">MONTH($B4953)</f>
        <v>1</v>
      </c>
      <c r="E4953" s="2" t="s">
        <v>30</v>
      </c>
      <c r="F4953" s="5" t="n">
        <f aca="false">ROUNDUP(MONTH($B4953)/3,0)</f>
        <v>1</v>
      </c>
      <c r="G4953" s="2" t="s">
        <v>109</v>
      </c>
      <c r="H4953" s="2" t="s">
        <v>110</v>
      </c>
      <c r="I4953" s="2" t="s">
        <v>33</v>
      </c>
      <c r="J4953" s="2" t="s">
        <v>89</v>
      </c>
      <c r="K4953" s="2" t="s">
        <v>97</v>
      </c>
      <c r="L4953" s="2" t="s">
        <v>111</v>
      </c>
      <c r="M4953" s="2" t="s">
        <v>92</v>
      </c>
      <c r="N4953" s="2" t="s">
        <v>63</v>
      </c>
      <c r="O4953" s="2" t="s">
        <v>39</v>
      </c>
      <c r="P4953" s="2" t="s">
        <v>40</v>
      </c>
      <c r="Q4953" s="2" t="s">
        <v>334</v>
      </c>
      <c r="R4953" s="6" t="n">
        <v>2</v>
      </c>
      <c r="S4953" s="7" t="n">
        <v>3440.07</v>
      </c>
      <c r="T4953" s="7" t="n">
        <f aca="false">$R4953*$S4953</f>
        <v>6880.14</v>
      </c>
      <c r="U4953" s="8" t="n">
        <v>0.08</v>
      </c>
      <c r="V4953" s="7" t="n">
        <f aca="false">$T4953*$U4953</f>
        <v>550.4112</v>
      </c>
      <c r="W4953" s="7" t="n">
        <f aca="false">$T4953-$V4953</f>
        <v>6329.7288</v>
      </c>
      <c r="X4953" s="7" t="n">
        <v>2520.4</v>
      </c>
      <c r="Y4953" s="7" t="n">
        <f aca="false">$R4953*$X4953</f>
        <v>5040.8</v>
      </c>
      <c r="Z4953" s="7" t="n">
        <f aca="false">$W4953-$Y4953</f>
        <v>1288.9288</v>
      </c>
      <c r="AA4953" s="8" t="n">
        <f aca="false">IFERROR($Z4953/$W4953,0)</f>
        <v>0.203630967570048</v>
      </c>
      <c r="AB4953" s="2" t="s">
        <v>55</v>
      </c>
      <c r="AC4953" s="2" t="s">
        <v>43</v>
      </c>
    </row>
    <row r="4954" customFormat="false" ht="15" hidden="false" customHeight="false" outlineLevel="0" collapsed="false">
      <c r="A4954" s="2" t="s">
        <v>6378</v>
      </c>
      <c r="B4954" s="3" t="n">
        <v>45682</v>
      </c>
      <c r="C4954" s="4" t="n">
        <f aca="false">YEAR($B4954)</f>
        <v>2025</v>
      </c>
      <c r="D4954" s="4" t="n">
        <f aca="false">MONTH($B4954)</f>
        <v>1</v>
      </c>
      <c r="E4954" s="2" t="s">
        <v>30</v>
      </c>
      <c r="F4954" s="5" t="n">
        <f aca="false">ROUNDUP(MONTH($B4954)/3,0)</f>
        <v>1</v>
      </c>
      <c r="G4954" s="2" t="s">
        <v>948</v>
      </c>
      <c r="H4954" s="2" t="s">
        <v>949</v>
      </c>
      <c r="I4954" s="2" t="s">
        <v>33</v>
      </c>
      <c r="J4954" s="2" t="s">
        <v>89</v>
      </c>
      <c r="K4954" s="2" t="s">
        <v>97</v>
      </c>
      <c r="L4954" s="2" t="s">
        <v>98</v>
      </c>
      <c r="M4954" s="2" t="s">
        <v>92</v>
      </c>
      <c r="N4954" s="2" t="s">
        <v>63</v>
      </c>
      <c r="O4954" s="2" t="s">
        <v>171</v>
      </c>
      <c r="P4954" s="2" t="s">
        <v>172</v>
      </c>
      <c r="Q4954" s="2" t="s">
        <v>223</v>
      </c>
      <c r="R4954" s="6" t="n">
        <v>1</v>
      </c>
      <c r="S4954" s="7" t="n">
        <v>557.31</v>
      </c>
      <c r="T4954" s="7" t="n">
        <f aca="false">$R4954*$S4954</f>
        <v>557.31</v>
      </c>
      <c r="U4954" s="8" t="n">
        <v>0.15</v>
      </c>
      <c r="V4954" s="7" t="n">
        <f aca="false">$T4954*$U4954</f>
        <v>83.5965</v>
      </c>
      <c r="W4954" s="7" t="n">
        <f aca="false">$T4954-$V4954</f>
        <v>473.7135</v>
      </c>
      <c r="X4954" s="7" t="n">
        <v>327.57</v>
      </c>
      <c r="Y4954" s="7" t="n">
        <f aca="false">$R4954*$X4954</f>
        <v>327.57</v>
      </c>
      <c r="Z4954" s="7" t="n">
        <f aca="false">$W4954-$Y4954</f>
        <v>146.1435</v>
      </c>
      <c r="AA4954" s="8" t="n">
        <f aca="false">IFERROR($Z4954/$W4954,0)</f>
        <v>0.308506090706725</v>
      </c>
      <c r="AB4954" s="2" t="s">
        <v>42</v>
      </c>
      <c r="AC4954" s="2" t="s">
        <v>43</v>
      </c>
    </row>
    <row r="4955" customFormat="false" ht="15" hidden="false" customHeight="false" outlineLevel="0" collapsed="false">
      <c r="A4955" s="2" t="s">
        <v>6379</v>
      </c>
      <c r="B4955" s="3" t="n">
        <v>45682</v>
      </c>
      <c r="C4955" s="4" t="n">
        <f aca="false">YEAR($B4955)</f>
        <v>2025</v>
      </c>
      <c r="D4955" s="4" t="n">
        <f aca="false">MONTH($B4955)</f>
        <v>1</v>
      </c>
      <c r="E4955" s="2" t="s">
        <v>30</v>
      </c>
      <c r="F4955" s="5" t="n">
        <f aca="false">ROUNDUP(MONTH($B4955)/3,0)</f>
        <v>1</v>
      </c>
      <c r="G4955" s="2" t="s">
        <v>4451</v>
      </c>
      <c r="H4955" s="2" t="s">
        <v>4452</v>
      </c>
      <c r="I4955" s="2" t="s">
        <v>33</v>
      </c>
      <c r="J4955" s="2" t="s">
        <v>59</v>
      </c>
      <c r="K4955" s="2" t="s">
        <v>321</v>
      </c>
      <c r="L4955" s="2" t="s">
        <v>322</v>
      </c>
      <c r="M4955" s="2" t="s">
        <v>62</v>
      </c>
      <c r="N4955" s="2" t="s">
        <v>51</v>
      </c>
      <c r="O4955" s="2" t="s">
        <v>64</v>
      </c>
      <c r="P4955" s="2" t="s">
        <v>74</v>
      </c>
      <c r="Q4955" s="2" t="s">
        <v>259</v>
      </c>
      <c r="R4955" s="6" t="n">
        <v>2</v>
      </c>
      <c r="S4955" s="7" t="n">
        <v>2242.19</v>
      </c>
      <c r="T4955" s="7" t="n">
        <f aca="false">$R4955*$S4955</f>
        <v>4484.38</v>
      </c>
      <c r="U4955" s="8" t="n">
        <v>0.15</v>
      </c>
      <c r="V4955" s="7" t="n">
        <f aca="false">$T4955*$U4955</f>
        <v>672.657</v>
      </c>
      <c r="W4955" s="7" t="n">
        <f aca="false">$T4955-$V4955</f>
        <v>3811.723</v>
      </c>
      <c r="X4955" s="7" t="n">
        <v>1687.82</v>
      </c>
      <c r="Y4955" s="7" t="n">
        <f aca="false">$R4955*$X4955</f>
        <v>3375.64</v>
      </c>
      <c r="Z4955" s="7" t="n">
        <f aca="false">$W4955-$Y4955</f>
        <v>436.083</v>
      </c>
      <c r="AA4955" s="8" t="n">
        <f aca="false">IFERROR($Z4955/$W4955,0)</f>
        <v>0.114405742494929</v>
      </c>
      <c r="AB4955" s="2" t="s">
        <v>76</v>
      </c>
      <c r="AC4955" s="2" t="s">
        <v>43</v>
      </c>
    </row>
    <row r="4956" customFormat="false" ht="15" hidden="false" customHeight="false" outlineLevel="0" collapsed="false">
      <c r="A4956" s="2" t="s">
        <v>6380</v>
      </c>
      <c r="B4956" s="3" t="n">
        <v>45682</v>
      </c>
      <c r="C4956" s="4" t="n">
        <f aca="false">YEAR($B4956)</f>
        <v>2025</v>
      </c>
      <c r="D4956" s="4" t="n">
        <f aca="false">MONTH($B4956)</f>
        <v>1</v>
      </c>
      <c r="E4956" s="2" t="s">
        <v>30</v>
      </c>
      <c r="F4956" s="5" t="n">
        <f aca="false">ROUNDUP(MONTH($B4956)/3,0)</f>
        <v>1</v>
      </c>
      <c r="G4956" s="2" t="s">
        <v>3594</v>
      </c>
      <c r="H4956" s="2" t="s">
        <v>3595</v>
      </c>
      <c r="I4956" s="2" t="s">
        <v>33</v>
      </c>
      <c r="J4956" s="2" t="s">
        <v>147</v>
      </c>
      <c r="K4956" s="2" t="s">
        <v>397</v>
      </c>
      <c r="L4956" s="2" t="s">
        <v>398</v>
      </c>
      <c r="M4956" s="2" t="s">
        <v>217</v>
      </c>
      <c r="N4956" s="2" t="s">
        <v>51</v>
      </c>
      <c r="O4956" s="2" t="s">
        <v>39</v>
      </c>
      <c r="P4956" s="2" t="s">
        <v>106</v>
      </c>
      <c r="Q4956" s="2" t="s">
        <v>143</v>
      </c>
      <c r="R4956" s="6" t="n">
        <v>3</v>
      </c>
      <c r="S4956" s="7" t="n">
        <v>689.98</v>
      </c>
      <c r="T4956" s="7" t="n">
        <f aca="false">$R4956*$S4956</f>
        <v>2069.94</v>
      </c>
      <c r="U4956" s="8" t="n">
        <v>0</v>
      </c>
      <c r="V4956" s="7" t="n">
        <f aca="false">$T4956*$U4956</f>
        <v>0</v>
      </c>
      <c r="W4956" s="7" t="n">
        <f aca="false">$T4956-$V4956</f>
        <v>2069.94</v>
      </c>
      <c r="X4956" s="7" t="n">
        <v>429.63</v>
      </c>
      <c r="Y4956" s="7" t="n">
        <f aca="false">$R4956*$X4956</f>
        <v>1288.89</v>
      </c>
      <c r="Z4956" s="7" t="n">
        <f aca="false">$W4956-$Y4956</f>
        <v>781.05</v>
      </c>
      <c r="AA4956" s="8" t="n">
        <f aca="false">IFERROR($Z4956/$W4956,0)</f>
        <v>0.377329777674715</v>
      </c>
      <c r="AB4956" s="2" t="s">
        <v>67</v>
      </c>
      <c r="AC4956" s="2" t="s">
        <v>43</v>
      </c>
    </row>
    <row r="4957" customFormat="false" ht="15" hidden="false" customHeight="false" outlineLevel="0" collapsed="false">
      <c r="A4957" s="2" t="s">
        <v>6381</v>
      </c>
      <c r="B4957" s="3" t="n">
        <v>45682</v>
      </c>
      <c r="C4957" s="4" t="n">
        <f aca="false">YEAR($B4957)</f>
        <v>2025</v>
      </c>
      <c r="D4957" s="4" t="n">
        <f aca="false">MONTH($B4957)</f>
        <v>1</v>
      </c>
      <c r="E4957" s="2" t="s">
        <v>30</v>
      </c>
      <c r="F4957" s="5" t="n">
        <f aca="false">ROUNDUP(MONTH($B4957)/3,0)</f>
        <v>1</v>
      </c>
      <c r="G4957" s="2" t="s">
        <v>6197</v>
      </c>
      <c r="H4957" s="2" t="s">
        <v>6198</v>
      </c>
      <c r="I4957" s="2" t="s">
        <v>33</v>
      </c>
      <c r="J4957" s="2" t="s">
        <v>89</v>
      </c>
      <c r="K4957" s="2" t="s">
        <v>97</v>
      </c>
      <c r="L4957" s="2" t="s">
        <v>111</v>
      </c>
      <c r="M4957" s="2" t="s">
        <v>99</v>
      </c>
      <c r="N4957" s="2" t="s">
        <v>63</v>
      </c>
      <c r="O4957" s="2" t="s">
        <v>64</v>
      </c>
      <c r="P4957" s="2" t="s">
        <v>74</v>
      </c>
      <c r="Q4957" s="2" t="s">
        <v>542</v>
      </c>
      <c r="R4957" s="6" t="n">
        <v>2</v>
      </c>
      <c r="S4957" s="7" t="n">
        <v>948.39</v>
      </c>
      <c r="T4957" s="7" t="n">
        <f aca="false">$R4957*$S4957</f>
        <v>1896.78</v>
      </c>
      <c r="U4957" s="8" t="n">
        <v>0.03</v>
      </c>
      <c r="V4957" s="7" t="n">
        <f aca="false">$T4957*$U4957</f>
        <v>56.9034</v>
      </c>
      <c r="W4957" s="7" t="n">
        <f aca="false">$T4957-$V4957</f>
        <v>1839.8766</v>
      </c>
      <c r="X4957" s="7" t="n">
        <v>739.44</v>
      </c>
      <c r="Y4957" s="7" t="n">
        <f aca="false">$R4957*$X4957</f>
        <v>1478.88</v>
      </c>
      <c r="Z4957" s="7" t="n">
        <f aca="false">$W4957-$Y4957</f>
        <v>360.9966</v>
      </c>
      <c r="AA4957" s="8" t="n">
        <f aca="false">IFERROR($Z4957/$W4957,0)</f>
        <v>0.196206963010454</v>
      </c>
      <c r="AB4957" s="2" t="s">
        <v>76</v>
      </c>
      <c r="AC4957" s="2" t="s">
        <v>43</v>
      </c>
    </row>
    <row r="4958" customFormat="false" ht="15" hidden="false" customHeight="false" outlineLevel="0" collapsed="false">
      <c r="A4958" s="2" t="s">
        <v>6382</v>
      </c>
      <c r="B4958" s="3" t="n">
        <v>45682</v>
      </c>
      <c r="C4958" s="4" t="n">
        <f aca="false">YEAR($B4958)</f>
        <v>2025</v>
      </c>
      <c r="D4958" s="4" t="n">
        <f aca="false">MONTH($B4958)</f>
        <v>1</v>
      </c>
      <c r="E4958" s="2" t="s">
        <v>30</v>
      </c>
      <c r="F4958" s="5" t="n">
        <f aca="false">ROUNDUP(MONTH($B4958)/3,0)</f>
        <v>1</v>
      </c>
      <c r="G4958" s="2" t="s">
        <v>213</v>
      </c>
      <c r="H4958" s="2" t="s">
        <v>214</v>
      </c>
      <c r="I4958" s="2" t="s">
        <v>33</v>
      </c>
      <c r="J4958" s="2" t="s">
        <v>147</v>
      </c>
      <c r="K4958" s="2" t="s">
        <v>215</v>
      </c>
      <c r="L4958" s="2" t="s">
        <v>216</v>
      </c>
      <c r="M4958" s="2" t="s">
        <v>150</v>
      </c>
      <c r="N4958" s="2" t="s">
        <v>51</v>
      </c>
      <c r="O4958" s="2" t="s">
        <v>39</v>
      </c>
      <c r="P4958" s="2" t="s">
        <v>40</v>
      </c>
      <c r="Q4958" s="2" t="s">
        <v>334</v>
      </c>
      <c r="R4958" s="6" t="n">
        <v>1</v>
      </c>
      <c r="S4958" s="7" t="n">
        <v>3306.64</v>
      </c>
      <c r="T4958" s="7" t="n">
        <f aca="false">$R4958*$S4958</f>
        <v>3306.64</v>
      </c>
      <c r="U4958" s="8" t="n">
        <v>0.03</v>
      </c>
      <c r="V4958" s="7" t="n">
        <f aca="false">$T4958*$U4958</f>
        <v>99.1992</v>
      </c>
      <c r="W4958" s="7" t="n">
        <f aca="false">$T4958-$V4958</f>
        <v>3207.4408</v>
      </c>
      <c r="X4958" s="7" t="n">
        <v>2316.19</v>
      </c>
      <c r="Y4958" s="7" t="n">
        <f aca="false">$R4958*$X4958</f>
        <v>2316.19</v>
      </c>
      <c r="Z4958" s="7" t="n">
        <f aca="false">$W4958-$Y4958</f>
        <v>891.2508</v>
      </c>
      <c r="AA4958" s="8" t="n">
        <f aca="false">IFERROR($Z4958/$W4958,0)</f>
        <v>0.27786975834441</v>
      </c>
      <c r="AB4958" s="2" t="s">
        <v>67</v>
      </c>
      <c r="AC4958" s="2" t="s">
        <v>43</v>
      </c>
    </row>
    <row r="4959" customFormat="false" ht="15" hidden="false" customHeight="false" outlineLevel="0" collapsed="false">
      <c r="A4959" s="2" t="s">
        <v>6383</v>
      </c>
      <c r="B4959" s="3" t="n">
        <v>45682</v>
      </c>
      <c r="C4959" s="4" t="n">
        <f aca="false">YEAR($B4959)</f>
        <v>2025</v>
      </c>
      <c r="D4959" s="4" t="n">
        <f aca="false">MONTH($B4959)</f>
        <v>1</v>
      </c>
      <c r="E4959" s="2" t="s">
        <v>30</v>
      </c>
      <c r="F4959" s="5" t="n">
        <f aca="false">ROUNDUP(MONTH($B4959)/3,0)</f>
        <v>1</v>
      </c>
      <c r="G4959" s="2" t="s">
        <v>1255</v>
      </c>
      <c r="H4959" s="2" t="s">
        <v>1256</v>
      </c>
      <c r="I4959" s="2" t="s">
        <v>33</v>
      </c>
      <c r="J4959" s="2" t="s">
        <v>47</v>
      </c>
      <c r="K4959" s="2" t="s">
        <v>196</v>
      </c>
      <c r="L4959" s="2" t="s">
        <v>197</v>
      </c>
      <c r="M4959" s="2" t="s">
        <v>156</v>
      </c>
      <c r="N4959" s="2" t="s">
        <v>151</v>
      </c>
      <c r="O4959" s="2" t="s">
        <v>171</v>
      </c>
      <c r="P4959" s="2" t="s">
        <v>172</v>
      </c>
      <c r="Q4959" s="2" t="s">
        <v>173</v>
      </c>
      <c r="R4959" s="6" t="n">
        <v>1</v>
      </c>
      <c r="S4959" s="7" t="n">
        <v>896.14</v>
      </c>
      <c r="T4959" s="7" t="n">
        <f aca="false">$R4959*$S4959</f>
        <v>896.14</v>
      </c>
      <c r="U4959" s="8" t="n">
        <v>0.03</v>
      </c>
      <c r="V4959" s="7" t="n">
        <f aca="false">$T4959*$U4959</f>
        <v>26.8842</v>
      </c>
      <c r="W4959" s="7" t="n">
        <f aca="false">$T4959-$V4959</f>
        <v>869.2558</v>
      </c>
      <c r="X4959" s="7" t="n">
        <v>532.31</v>
      </c>
      <c r="Y4959" s="7" t="n">
        <f aca="false">$R4959*$X4959</f>
        <v>532.31</v>
      </c>
      <c r="Z4959" s="7" t="n">
        <f aca="false">$W4959-$Y4959</f>
        <v>336.9458</v>
      </c>
      <c r="AA4959" s="8" t="n">
        <f aca="false">IFERROR($Z4959/$W4959,0)</f>
        <v>0.387625598816827</v>
      </c>
      <c r="AB4959" s="2" t="s">
        <v>55</v>
      </c>
      <c r="AC4959" s="2" t="s">
        <v>43</v>
      </c>
    </row>
    <row r="4960" customFormat="false" ht="15" hidden="false" customHeight="false" outlineLevel="0" collapsed="false">
      <c r="A4960" s="2" t="s">
        <v>6384</v>
      </c>
      <c r="B4960" s="3" t="n">
        <v>45682</v>
      </c>
      <c r="C4960" s="4" t="n">
        <f aca="false">YEAR($B4960)</f>
        <v>2025</v>
      </c>
      <c r="D4960" s="4" t="n">
        <f aca="false">MONTH($B4960)</f>
        <v>1</v>
      </c>
      <c r="E4960" s="2" t="s">
        <v>30</v>
      </c>
      <c r="F4960" s="5" t="n">
        <f aca="false">ROUNDUP(MONTH($B4960)/3,0)</f>
        <v>1</v>
      </c>
      <c r="G4960" s="2" t="s">
        <v>550</v>
      </c>
      <c r="H4960" s="2" t="s">
        <v>551</v>
      </c>
      <c r="I4960" s="2" t="s">
        <v>104</v>
      </c>
      <c r="J4960" s="2" t="s">
        <v>59</v>
      </c>
      <c r="K4960" s="2" t="s">
        <v>60</v>
      </c>
      <c r="L4960" s="2" t="s">
        <v>61</v>
      </c>
      <c r="M4960" s="2" t="s">
        <v>62</v>
      </c>
      <c r="N4960" s="2" t="s">
        <v>38</v>
      </c>
      <c r="O4960" s="2" t="s">
        <v>52</v>
      </c>
      <c r="P4960" s="2" t="s">
        <v>53</v>
      </c>
      <c r="Q4960" s="2" t="s">
        <v>54</v>
      </c>
      <c r="R4960" s="6" t="n">
        <v>12</v>
      </c>
      <c r="S4960" s="7" t="n">
        <v>2798.8</v>
      </c>
      <c r="T4960" s="7" t="n">
        <f aca="false">$R4960*$S4960</f>
        <v>33585.6</v>
      </c>
      <c r="U4960" s="8" t="n">
        <v>0.08</v>
      </c>
      <c r="V4960" s="7" t="n">
        <f aca="false">$T4960*$U4960</f>
        <v>2686.848</v>
      </c>
      <c r="W4960" s="7" t="n">
        <f aca="false">$T4960-$V4960</f>
        <v>30898.752</v>
      </c>
      <c r="X4960" s="7" t="n">
        <v>2056.51</v>
      </c>
      <c r="Y4960" s="7" t="n">
        <f aca="false">$R4960*$X4960</f>
        <v>24678.12</v>
      </c>
      <c r="Z4960" s="7" t="n">
        <f aca="false">$W4960-$Y4960</f>
        <v>6220.632</v>
      </c>
      <c r="AA4960" s="8" t="n">
        <f aca="false">IFERROR($Z4960/$W4960,0)</f>
        <v>0.201323082563335</v>
      </c>
      <c r="AB4960" s="2" t="s">
        <v>85</v>
      </c>
      <c r="AC4960" s="2" t="s">
        <v>43</v>
      </c>
    </row>
    <row r="4961" customFormat="false" ht="15" hidden="false" customHeight="false" outlineLevel="0" collapsed="false">
      <c r="A4961" s="2" t="s">
        <v>6385</v>
      </c>
      <c r="B4961" s="3" t="n">
        <v>45682</v>
      </c>
      <c r="C4961" s="4" t="n">
        <f aca="false">YEAR($B4961)</f>
        <v>2025</v>
      </c>
      <c r="D4961" s="4" t="n">
        <f aca="false">MONTH($B4961)</f>
        <v>1</v>
      </c>
      <c r="E4961" s="2" t="s">
        <v>30</v>
      </c>
      <c r="F4961" s="5" t="n">
        <f aca="false">ROUNDUP(MONTH($B4961)/3,0)</f>
        <v>1</v>
      </c>
      <c r="G4961" s="2" t="s">
        <v>57</v>
      </c>
      <c r="H4961" s="2" t="s">
        <v>58</v>
      </c>
      <c r="I4961" s="2" t="s">
        <v>33</v>
      </c>
      <c r="J4961" s="2" t="s">
        <v>59</v>
      </c>
      <c r="K4961" s="2" t="s">
        <v>60</v>
      </c>
      <c r="L4961" s="2" t="s">
        <v>61</v>
      </c>
      <c r="M4961" s="2" t="s">
        <v>142</v>
      </c>
      <c r="N4961" s="2" t="s">
        <v>38</v>
      </c>
      <c r="O4961" s="2" t="s">
        <v>171</v>
      </c>
      <c r="P4961" s="2" t="s">
        <v>172</v>
      </c>
      <c r="Q4961" s="2" t="s">
        <v>173</v>
      </c>
      <c r="R4961" s="6" t="n">
        <v>3</v>
      </c>
      <c r="S4961" s="7" t="n">
        <v>980.82</v>
      </c>
      <c r="T4961" s="7" t="n">
        <f aca="false">$R4961*$S4961</f>
        <v>2942.46</v>
      </c>
      <c r="U4961" s="8" t="n">
        <v>0.03</v>
      </c>
      <c r="V4961" s="7" t="n">
        <f aca="false">$T4961*$U4961</f>
        <v>88.2738</v>
      </c>
      <c r="W4961" s="7" t="n">
        <f aca="false">$T4961-$V4961</f>
        <v>2854.1862</v>
      </c>
      <c r="X4961" s="7" t="n">
        <v>616.87</v>
      </c>
      <c r="Y4961" s="7" t="n">
        <f aca="false">$R4961*$X4961</f>
        <v>1850.61</v>
      </c>
      <c r="Z4961" s="7" t="n">
        <f aca="false">$W4961-$Y4961</f>
        <v>1003.5762</v>
      </c>
      <c r="AA4961" s="8" t="n">
        <f aca="false">IFERROR($Z4961/$W4961,0)</f>
        <v>0.351615532301291</v>
      </c>
      <c r="AB4961" s="2" t="s">
        <v>85</v>
      </c>
      <c r="AC4961" s="2" t="s">
        <v>43</v>
      </c>
    </row>
    <row r="4962" customFormat="false" ht="15" hidden="false" customHeight="false" outlineLevel="0" collapsed="false">
      <c r="A4962" s="2" t="s">
        <v>6386</v>
      </c>
      <c r="B4962" s="3" t="n">
        <v>45682</v>
      </c>
      <c r="C4962" s="4" t="n">
        <f aca="false">YEAR($B4962)</f>
        <v>2025</v>
      </c>
      <c r="D4962" s="4" t="n">
        <f aca="false">MONTH($B4962)</f>
        <v>1</v>
      </c>
      <c r="E4962" s="2" t="s">
        <v>30</v>
      </c>
      <c r="F4962" s="5" t="n">
        <f aca="false">ROUNDUP(MONTH($B4962)/3,0)</f>
        <v>1</v>
      </c>
      <c r="G4962" s="2" t="s">
        <v>109</v>
      </c>
      <c r="H4962" s="2" t="s">
        <v>110</v>
      </c>
      <c r="I4962" s="2" t="s">
        <v>33</v>
      </c>
      <c r="J4962" s="2" t="s">
        <v>89</v>
      </c>
      <c r="K4962" s="2" t="s">
        <v>97</v>
      </c>
      <c r="L4962" s="2" t="s">
        <v>111</v>
      </c>
      <c r="M4962" s="2" t="s">
        <v>135</v>
      </c>
      <c r="N4962" s="2" t="s">
        <v>63</v>
      </c>
      <c r="O4962" s="2" t="s">
        <v>52</v>
      </c>
      <c r="P4962" s="2" t="s">
        <v>126</v>
      </c>
      <c r="Q4962" s="2" t="s">
        <v>253</v>
      </c>
      <c r="R4962" s="6" t="n">
        <v>1</v>
      </c>
      <c r="S4962" s="7" t="n">
        <v>1671.23</v>
      </c>
      <c r="T4962" s="7" t="n">
        <f aca="false">$R4962*$S4962</f>
        <v>1671.23</v>
      </c>
      <c r="U4962" s="8" t="n">
        <v>0.15</v>
      </c>
      <c r="V4962" s="7" t="n">
        <f aca="false">$T4962*$U4962</f>
        <v>250.6845</v>
      </c>
      <c r="W4962" s="7" t="n">
        <f aca="false">$T4962-$V4962</f>
        <v>1420.5455</v>
      </c>
      <c r="X4962" s="7" t="n">
        <v>1131.98</v>
      </c>
      <c r="Y4962" s="7" t="n">
        <f aca="false">$R4962*$X4962</f>
        <v>1131.98</v>
      </c>
      <c r="Z4962" s="7" t="n">
        <f aca="false">$W4962-$Y4962</f>
        <v>288.5655</v>
      </c>
      <c r="AA4962" s="8" t="n">
        <f aca="false">IFERROR($Z4962/$W4962,0)</f>
        <v>0.20313710472491</v>
      </c>
      <c r="AB4962" s="2" t="s">
        <v>42</v>
      </c>
      <c r="AC4962" s="2" t="s">
        <v>43</v>
      </c>
    </row>
    <row r="4963" customFormat="false" ht="15" hidden="false" customHeight="false" outlineLevel="0" collapsed="false">
      <c r="A4963" s="2" t="s">
        <v>6387</v>
      </c>
      <c r="B4963" s="3" t="n">
        <v>45682</v>
      </c>
      <c r="C4963" s="4" t="n">
        <f aca="false">YEAR($B4963)</f>
        <v>2025</v>
      </c>
      <c r="D4963" s="4" t="n">
        <f aca="false">MONTH($B4963)</f>
        <v>1</v>
      </c>
      <c r="E4963" s="2" t="s">
        <v>30</v>
      </c>
      <c r="F4963" s="5" t="n">
        <f aca="false">ROUNDUP(MONTH($B4963)/3,0)</f>
        <v>1</v>
      </c>
      <c r="G4963" s="2" t="s">
        <v>4870</v>
      </c>
      <c r="H4963" s="2" t="s">
        <v>1185</v>
      </c>
      <c r="I4963" s="2" t="s">
        <v>33</v>
      </c>
      <c r="J4963" s="2" t="s">
        <v>47</v>
      </c>
      <c r="K4963" s="2" t="s">
        <v>185</v>
      </c>
      <c r="L4963" s="2" t="s">
        <v>186</v>
      </c>
      <c r="M4963" s="2" t="s">
        <v>50</v>
      </c>
      <c r="N4963" s="2" t="s">
        <v>51</v>
      </c>
      <c r="O4963" s="2" t="s">
        <v>114</v>
      </c>
      <c r="P4963" s="2" t="s">
        <v>234</v>
      </c>
      <c r="Q4963" s="2" t="s">
        <v>238</v>
      </c>
      <c r="R4963" s="6" t="n">
        <v>2</v>
      </c>
      <c r="S4963" s="7" t="n">
        <v>343.67</v>
      </c>
      <c r="T4963" s="7" t="n">
        <f aca="false">$R4963*$S4963</f>
        <v>687.34</v>
      </c>
      <c r="U4963" s="8" t="n">
        <v>0.05</v>
      </c>
      <c r="V4963" s="7" t="n">
        <f aca="false">$T4963*$U4963</f>
        <v>34.367</v>
      </c>
      <c r="W4963" s="7" t="n">
        <f aca="false">$T4963-$V4963</f>
        <v>652.973</v>
      </c>
      <c r="X4963" s="7" t="n">
        <v>186.28</v>
      </c>
      <c r="Y4963" s="7" t="n">
        <f aca="false">$R4963*$X4963</f>
        <v>372.56</v>
      </c>
      <c r="Z4963" s="7" t="n">
        <f aca="false">$W4963-$Y4963</f>
        <v>280.413</v>
      </c>
      <c r="AA4963" s="8" t="n">
        <f aca="false">IFERROR($Z4963/$W4963,0)</f>
        <v>0.42944042096687</v>
      </c>
      <c r="AB4963" s="2" t="s">
        <v>67</v>
      </c>
      <c r="AC4963" s="2" t="s">
        <v>246</v>
      </c>
    </row>
    <row r="4964" customFormat="false" ht="15" hidden="false" customHeight="false" outlineLevel="0" collapsed="false">
      <c r="A4964" s="2" t="s">
        <v>6388</v>
      </c>
      <c r="B4964" s="3" t="n">
        <v>45682</v>
      </c>
      <c r="C4964" s="4" t="n">
        <f aca="false">YEAR($B4964)</f>
        <v>2025</v>
      </c>
      <c r="D4964" s="4" t="n">
        <f aca="false">MONTH($B4964)</f>
        <v>1</v>
      </c>
      <c r="E4964" s="2" t="s">
        <v>30</v>
      </c>
      <c r="F4964" s="5" t="n">
        <f aca="false">ROUNDUP(MONTH($B4964)/3,0)</f>
        <v>1</v>
      </c>
      <c r="G4964" s="2" t="s">
        <v>706</v>
      </c>
      <c r="H4964" s="2" t="s">
        <v>707</v>
      </c>
      <c r="I4964" s="2" t="s">
        <v>33</v>
      </c>
      <c r="J4964" s="2" t="s">
        <v>59</v>
      </c>
      <c r="K4964" s="2" t="s">
        <v>210</v>
      </c>
      <c r="L4964" s="2" t="s">
        <v>211</v>
      </c>
      <c r="M4964" s="2" t="s">
        <v>62</v>
      </c>
      <c r="N4964" s="2" t="s">
        <v>63</v>
      </c>
      <c r="O4964" s="2" t="s">
        <v>171</v>
      </c>
      <c r="P4964" s="2" t="s">
        <v>204</v>
      </c>
      <c r="Q4964" s="2" t="s">
        <v>205</v>
      </c>
      <c r="R4964" s="6" t="n">
        <v>3</v>
      </c>
      <c r="S4964" s="7" t="n">
        <v>1198.65</v>
      </c>
      <c r="T4964" s="7" t="n">
        <f aca="false">$R4964*$S4964</f>
        <v>3595.95</v>
      </c>
      <c r="U4964" s="8" t="n">
        <v>0</v>
      </c>
      <c r="V4964" s="7" t="n">
        <f aca="false">$T4964*$U4964</f>
        <v>0</v>
      </c>
      <c r="W4964" s="7" t="n">
        <f aca="false">$T4964-$V4964</f>
        <v>3595.95</v>
      </c>
      <c r="X4964" s="7" t="n">
        <v>805.26</v>
      </c>
      <c r="Y4964" s="7" t="n">
        <f aca="false">$R4964*$X4964</f>
        <v>2415.78</v>
      </c>
      <c r="Z4964" s="7" t="n">
        <f aca="false">$W4964-$Y4964</f>
        <v>1180.17</v>
      </c>
      <c r="AA4964" s="8" t="n">
        <f aca="false">IFERROR($Z4964/$W4964,0)</f>
        <v>0.328194218495808</v>
      </c>
      <c r="AB4964" s="2" t="s">
        <v>85</v>
      </c>
      <c r="AC4964" s="2" t="s">
        <v>43</v>
      </c>
    </row>
    <row r="4965" customFormat="false" ht="15" hidden="false" customHeight="false" outlineLevel="0" collapsed="false">
      <c r="A4965" s="2" t="s">
        <v>6389</v>
      </c>
      <c r="B4965" s="3" t="n">
        <v>45682</v>
      </c>
      <c r="C4965" s="4" t="n">
        <f aca="false">YEAR($B4965)</f>
        <v>2025</v>
      </c>
      <c r="D4965" s="4" t="n">
        <f aca="false">MONTH($B4965)</f>
        <v>1</v>
      </c>
      <c r="E4965" s="2" t="s">
        <v>30</v>
      </c>
      <c r="F4965" s="5" t="n">
        <f aca="false">ROUNDUP(MONTH($B4965)/3,0)</f>
        <v>1</v>
      </c>
      <c r="G4965" s="2" t="s">
        <v>2155</v>
      </c>
      <c r="H4965" s="2" t="s">
        <v>1778</v>
      </c>
      <c r="I4965" s="2" t="s">
        <v>177</v>
      </c>
      <c r="J4965" s="2" t="s">
        <v>147</v>
      </c>
      <c r="K4965" s="2" t="s">
        <v>215</v>
      </c>
      <c r="L4965" s="2" t="s">
        <v>216</v>
      </c>
      <c r="M4965" s="2" t="s">
        <v>217</v>
      </c>
      <c r="N4965" s="2" t="s">
        <v>51</v>
      </c>
      <c r="O4965" s="2" t="s">
        <v>52</v>
      </c>
      <c r="P4965" s="2" t="s">
        <v>83</v>
      </c>
      <c r="Q4965" s="2" t="s">
        <v>178</v>
      </c>
      <c r="R4965" s="6" t="n">
        <v>4</v>
      </c>
      <c r="S4965" s="7" t="n">
        <v>3204.28</v>
      </c>
      <c r="T4965" s="7" t="n">
        <f aca="false">$R4965*$S4965</f>
        <v>12817.12</v>
      </c>
      <c r="U4965" s="8" t="n">
        <v>0.17</v>
      </c>
      <c r="V4965" s="7" t="n">
        <f aca="false">$T4965*$U4965</f>
        <v>2178.9104</v>
      </c>
      <c r="W4965" s="7" t="n">
        <f aca="false">$T4965-$V4965</f>
        <v>10638.2096</v>
      </c>
      <c r="X4965" s="7" t="n">
        <v>2380.04</v>
      </c>
      <c r="Y4965" s="7" t="n">
        <f aca="false">$R4965*$X4965</f>
        <v>9520.16</v>
      </c>
      <c r="Z4965" s="7" t="n">
        <f aca="false">$W4965-$Y4965</f>
        <v>1118.0496</v>
      </c>
      <c r="AA4965" s="8" t="n">
        <f aca="false">IFERROR($Z4965/$W4965,0)</f>
        <v>0.105097534457302</v>
      </c>
      <c r="AB4965" s="2" t="s">
        <v>85</v>
      </c>
      <c r="AC4965" s="2" t="s">
        <v>43</v>
      </c>
    </row>
    <row r="4966" customFormat="false" ht="15" hidden="false" customHeight="false" outlineLevel="0" collapsed="false">
      <c r="A4966" s="2" t="s">
        <v>6390</v>
      </c>
      <c r="B4966" s="3" t="n">
        <v>45682</v>
      </c>
      <c r="C4966" s="4" t="n">
        <f aca="false">YEAR($B4966)</f>
        <v>2025</v>
      </c>
      <c r="D4966" s="4" t="n">
        <f aca="false">MONTH($B4966)</f>
        <v>1</v>
      </c>
      <c r="E4966" s="2" t="s">
        <v>30</v>
      </c>
      <c r="F4966" s="5" t="n">
        <f aca="false">ROUNDUP(MONTH($B4966)/3,0)</f>
        <v>1</v>
      </c>
      <c r="G4966" s="2" t="s">
        <v>962</v>
      </c>
      <c r="H4966" s="2" t="s">
        <v>963</v>
      </c>
      <c r="I4966" s="2" t="s">
        <v>33</v>
      </c>
      <c r="J4966" s="2" t="s">
        <v>47</v>
      </c>
      <c r="K4966" s="2" t="s">
        <v>185</v>
      </c>
      <c r="L4966" s="2" t="s">
        <v>186</v>
      </c>
      <c r="M4966" s="2" t="s">
        <v>168</v>
      </c>
      <c r="N4966" s="2" t="s">
        <v>38</v>
      </c>
      <c r="O4966" s="2" t="s">
        <v>171</v>
      </c>
      <c r="P4966" s="2" t="s">
        <v>204</v>
      </c>
      <c r="Q4966" s="2" t="s">
        <v>232</v>
      </c>
      <c r="R4966" s="6" t="n">
        <v>3</v>
      </c>
      <c r="S4966" s="7" t="n">
        <v>923.6</v>
      </c>
      <c r="T4966" s="7" t="n">
        <f aca="false">$R4966*$S4966</f>
        <v>2770.8</v>
      </c>
      <c r="U4966" s="8" t="n">
        <v>0.08</v>
      </c>
      <c r="V4966" s="7" t="n">
        <f aca="false">$T4966*$U4966</f>
        <v>221.664</v>
      </c>
      <c r="W4966" s="7" t="n">
        <f aca="false">$T4966-$V4966</f>
        <v>2549.136</v>
      </c>
      <c r="X4966" s="7" t="n">
        <v>580.41</v>
      </c>
      <c r="Y4966" s="7" t="n">
        <f aca="false">$R4966*$X4966</f>
        <v>1741.23</v>
      </c>
      <c r="Z4966" s="7" t="n">
        <f aca="false">$W4966-$Y4966</f>
        <v>807.906</v>
      </c>
      <c r="AA4966" s="8" t="n">
        <f aca="false">IFERROR($Z4966/$W4966,0)</f>
        <v>0.316933266800987</v>
      </c>
      <c r="AB4966" s="2" t="s">
        <v>85</v>
      </c>
      <c r="AC4966" s="2" t="s">
        <v>43</v>
      </c>
    </row>
    <row r="4967" customFormat="false" ht="15" hidden="false" customHeight="false" outlineLevel="0" collapsed="false">
      <c r="A4967" s="2" t="s">
        <v>6391</v>
      </c>
      <c r="B4967" s="3" t="n">
        <v>45683</v>
      </c>
      <c r="C4967" s="4" t="n">
        <f aca="false">YEAR($B4967)</f>
        <v>2025</v>
      </c>
      <c r="D4967" s="4" t="n">
        <f aca="false">MONTH($B4967)</f>
        <v>1</v>
      </c>
      <c r="E4967" s="2" t="s">
        <v>30</v>
      </c>
      <c r="F4967" s="5" t="n">
        <f aca="false">ROUNDUP(MONTH($B4967)/3,0)</f>
        <v>1</v>
      </c>
      <c r="G4967" s="2" t="s">
        <v>109</v>
      </c>
      <c r="H4967" s="2" t="s">
        <v>110</v>
      </c>
      <c r="I4967" s="2" t="s">
        <v>33</v>
      </c>
      <c r="J4967" s="2" t="s">
        <v>89</v>
      </c>
      <c r="K4967" s="2" t="s">
        <v>97</v>
      </c>
      <c r="L4967" s="2" t="s">
        <v>111</v>
      </c>
      <c r="M4967" s="2" t="s">
        <v>92</v>
      </c>
      <c r="N4967" s="2" t="s">
        <v>73</v>
      </c>
      <c r="O4967" s="2" t="s">
        <v>171</v>
      </c>
      <c r="P4967" s="2" t="s">
        <v>172</v>
      </c>
      <c r="Q4967" s="2" t="s">
        <v>173</v>
      </c>
      <c r="R4967" s="6" t="n">
        <v>2</v>
      </c>
      <c r="S4967" s="7" t="n">
        <v>909.86</v>
      </c>
      <c r="T4967" s="7" t="n">
        <f aca="false">$R4967*$S4967</f>
        <v>1819.72</v>
      </c>
      <c r="U4967" s="8" t="n">
        <v>0.05</v>
      </c>
      <c r="V4967" s="7" t="n">
        <f aca="false">$T4967*$U4967</f>
        <v>90.986</v>
      </c>
      <c r="W4967" s="7" t="n">
        <f aca="false">$T4967-$V4967</f>
        <v>1728.734</v>
      </c>
      <c r="X4967" s="7" t="n">
        <v>536.9</v>
      </c>
      <c r="Y4967" s="7" t="n">
        <f aca="false">$R4967*$X4967</f>
        <v>1073.8</v>
      </c>
      <c r="Z4967" s="7" t="n">
        <f aca="false">$W4967-$Y4967</f>
        <v>654.934</v>
      </c>
      <c r="AA4967" s="8" t="n">
        <f aca="false">IFERROR($Z4967/$W4967,0)</f>
        <v>0.378851807160616</v>
      </c>
      <c r="AB4967" s="2" t="s">
        <v>76</v>
      </c>
      <c r="AC4967" s="2" t="s">
        <v>43</v>
      </c>
    </row>
    <row r="4968" customFormat="false" ht="15" hidden="false" customHeight="false" outlineLevel="0" collapsed="false">
      <c r="A4968" s="2" t="s">
        <v>6392</v>
      </c>
      <c r="B4968" s="3" t="n">
        <v>45684</v>
      </c>
      <c r="C4968" s="4" t="n">
        <f aca="false">YEAR($B4968)</f>
        <v>2025</v>
      </c>
      <c r="D4968" s="4" t="n">
        <f aca="false">MONTH($B4968)</f>
        <v>1</v>
      </c>
      <c r="E4968" s="2" t="s">
        <v>30</v>
      </c>
      <c r="F4968" s="5" t="n">
        <f aca="false">ROUNDUP(MONTH($B4968)/3,0)</f>
        <v>1</v>
      </c>
      <c r="G4968" s="2" t="s">
        <v>225</v>
      </c>
      <c r="H4968" s="2" t="s">
        <v>226</v>
      </c>
      <c r="I4968" s="2" t="s">
        <v>33</v>
      </c>
      <c r="J4968" s="2" t="s">
        <v>59</v>
      </c>
      <c r="K4968" s="2" t="s">
        <v>71</v>
      </c>
      <c r="L4968" s="2" t="s">
        <v>72</v>
      </c>
      <c r="M4968" s="2" t="s">
        <v>142</v>
      </c>
      <c r="N4968" s="2" t="s">
        <v>51</v>
      </c>
      <c r="O4968" s="2" t="s">
        <v>39</v>
      </c>
      <c r="P4968" s="2" t="s">
        <v>106</v>
      </c>
      <c r="Q4968" s="2" t="s">
        <v>107</v>
      </c>
      <c r="R4968" s="6" t="n">
        <v>3</v>
      </c>
      <c r="S4968" s="7" t="n">
        <v>2216.35</v>
      </c>
      <c r="T4968" s="7" t="n">
        <f aca="false">$R4968*$S4968</f>
        <v>6649.05</v>
      </c>
      <c r="U4968" s="8" t="n">
        <v>0.15</v>
      </c>
      <c r="V4968" s="7" t="n">
        <f aca="false">$T4968*$U4968</f>
        <v>997.3575</v>
      </c>
      <c r="W4968" s="7" t="n">
        <f aca="false">$T4968-$V4968</f>
        <v>5651.6925</v>
      </c>
      <c r="X4968" s="7" t="n">
        <v>1573.63</v>
      </c>
      <c r="Y4968" s="7" t="n">
        <f aca="false">$R4968*$X4968</f>
        <v>4720.89</v>
      </c>
      <c r="Z4968" s="7" t="n">
        <f aca="false">$W4968-$Y4968</f>
        <v>930.802499999999</v>
      </c>
      <c r="AA4968" s="8" t="n">
        <f aca="false">IFERROR($Z4968/$W4968,0)</f>
        <v>0.164694469842441</v>
      </c>
      <c r="AB4968" s="2" t="s">
        <v>67</v>
      </c>
      <c r="AC4968" s="2" t="s">
        <v>43</v>
      </c>
    </row>
    <row r="4969" customFormat="false" ht="15" hidden="false" customHeight="false" outlineLevel="0" collapsed="false">
      <c r="A4969" s="2" t="s">
        <v>6393</v>
      </c>
      <c r="B4969" s="3" t="n">
        <v>45684</v>
      </c>
      <c r="C4969" s="4" t="n">
        <f aca="false">YEAR($B4969)</f>
        <v>2025</v>
      </c>
      <c r="D4969" s="4" t="n">
        <f aca="false">MONTH($B4969)</f>
        <v>1</v>
      </c>
      <c r="E4969" s="2" t="s">
        <v>30</v>
      </c>
      <c r="F4969" s="5" t="n">
        <f aca="false">ROUNDUP(MONTH($B4969)/3,0)</f>
        <v>1</v>
      </c>
      <c r="G4969" s="2" t="s">
        <v>737</v>
      </c>
      <c r="H4969" s="2" t="s">
        <v>738</v>
      </c>
      <c r="I4969" s="2" t="s">
        <v>33</v>
      </c>
      <c r="J4969" s="2" t="s">
        <v>47</v>
      </c>
      <c r="K4969" s="2" t="s">
        <v>48</v>
      </c>
      <c r="L4969" s="2" t="s">
        <v>155</v>
      </c>
      <c r="M4969" s="2" t="s">
        <v>118</v>
      </c>
      <c r="N4969" s="2" t="s">
        <v>73</v>
      </c>
      <c r="O4969" s="2" t="s">
        <v>39</v>
      </c>
      <c r="P4969" s="2" t="s">
        <v>40</v>
      </c>
      <c r="Q4969" s="2" t="s">
        <v>100</v>
      </c>
      <c r="R4969" s="6" t="n">
        <v>2</v>
      </c>
      <c r="S4969" s="7" t="n">
        <v>1803.64</v>
      </c>
      <c r="T4969" s="7" t="n">
        <f aca="false">$R4969*$S4969</f>
        <v>3607.28</v>
      </c>
      <c r="U4969" s="8" t="n">
        <v>0.03</v>
      </c>
      <c r="V4969" s="7" t="n">
        <f aca="false">$T4969*$U4969</f>
        <v>108.2184</v>
      </c>
      <c r="W4969" s="7" t="n">
        <f aca="false">$T4969-$V4969</f>
        <v>3499.0616</v>
      </c>
      <c r="X4969" s="7" t="n">
        <v>1226.33</v>
      </c>
      <c r="Y4969" s="7" t="n">
        <f aca="false">$R4969*$X4969</f>
        <v>2452.66</v>
      </c>
      <c r="Z4969" s="7" t="n">
        <f aca="false">$W4969-$Y4969</f>
        <v>1046.4016</v>
      </c>
      <c r="AA4969" s="8" t="n">
        <f aca="false">IFERROR($Z4969/$W4969,0)</f>
        <v>0.299052065845311</v>
      </c>
      <c r="AB4969" s="2" t="s">
        <v>85</v>
      </c>
      <c r="AC4969" s="2" t="s">
        <v>43</v>
      </c>
    </row>
    <row r="4970" customFormat="false" ht="15" hidden="false" customHeight="false" outlineLevel="0" collapsed="false">
      <c r="A4970" s="2" t="s">
        <v>6394</v>
      </c>
      <c r="B4970" s="3" t="n">
        <v>45684</v>
      </c>
      <c r="C4970" s="4" t="n">
        <f aca="false">YEAR($B4970)</f>
        <v>2025</v>
      </c>
      <c r="D4970" s="4" t="n">
        <f aca="false">MONTH($B4970)</f>
        <v>1</v>
      </c>
      <c r="E4970" s="2" t="s">
        <v>30</v>
      </c>
      <c r="F4970" s="5" t="n">
        <f aca="false">ROUNDUP(MONTH($B4970)/3,0)</f>
        <v>1</v>
      </c>
      <c r="G4970" s="2" t="s">
        <v>1065</v>
      </c>
      <c r="H4970" s="2" t="s">
        <v>1066</v>
      </c>
      <c r="I4970" s="2" t="s">
        <v>33</v>
      </c>
      <c r="J4970" s="2" t="s">
        <v>34</v>
      </c>
      <c r="K4970" s="2" t="s">
        <v>80</v>
      </c>
      <c r="L4970" s="2" t="s">
        <v>81</v>
      </c>
      <c r="M4970" s="2" t="s">
        <v>82</v>
      </c>
      <c r="N4970" s="2" t="s">
        <v>51</v>
      </c>
      <c r="O4970" s="2" t="s">
        <v>114</v>
      </c>
      <c r="P4970" s="2" t="s">
        <v>234</v>
      </c>
      <c r="Q4970" s="2" t="s">
        <v>276</v>
      </c>
      <c r="R4970" s="6" t="n">
        <v>3</v>
      </c>
      <c r="S4970" s="7" t="n">
        <v>206.41</v>
      </c>
      <c r="T4970" s="7" t="n">
        <f aca="false">$R4970*$S4970</f>
        <v>619.23</v>
      </c>
      <c r="U4970" s="8" t="n">
        <v>0</v>
      </c>
      <c r="V4970" s="7" t="n">
        <f aca="false">$T4970*$U4970</f>
        <v>0</v>
      </c>
      <c r="W4970" s="7" t="n">
        <f aca="false">$T4970-$V4970</f>
        <v>619.23</v>
      </c>
      <c r="X4970" s="7" t="n">
        <v>109.62</v>
      </c>
      <c r="Y4970" s="7" t="n">
        <f aca="false">$R4970*$X4970</f>
        <v>328.86</v>
      </c>
      <c r="Z4970" s="7" t="n">
        <f aca="false">$W4970-$Y4970</f>
        <v>290.37</v>
      </c>
      <c r="AA4970" s="8" t="n">
        <f aca="false">IFERROR($Z4970/$W4970,0)</f>
        <v>0.468921079405068</v>
      </c>
      <c r="AB4970" s="2" t="s">
        <v>85</v>
      </c>
      <c r="AC4970" s="2" t="s">
        <v>43</v>
      </c>
    </row>
    <row r="4971" customFormat="false" ht="15" hidden="false" customHeight="false" outlineLevel="0" collapsed="false">
      <c r="A4971" s="2" t="s">
        <v>6395</v>
      </c>
      <c r="B4971" s="3" t="n">
        <v>45684</v>
      </c>
      <c r="C4971" s="4" t="n">
        <f aca="false">YEAR($B4971)</f>
        <v>2025</v>
      </c>
      <c r="D4971" s="4" t="n">
        <f aca="false">MONTH($B4971)</f>
        <v>1</v>
      </c>
      <c r="E4971" s="2" t="s">
        <v>30</v>
      </c>
      <c r="F4971" s="5" t="n">
        <f aca="false">ROUNDUP(MONTH($B4971)/3,0)</f>
        <v>1</v>
      </c>
      <c r="G4971" s="2" t="s">
        <v>962</v>
      </c>
      <c r="H4971" s="2" t="s">
        <v>963</v>
      </c>
      <c r="I4971" s="2" t="s">
        <v>33</v>
      </c>
      <c r="J4971" s="2" t="s">
        <v>47</v>
      </c>
      <c r="K4971" s="2" t="s">
        <v>185</v>
      </c>
      <c r="L4971" s="2" t="s">
        <v>186</v>
      </c>
      <c r="M4971" s="2" t="s">
        <v>105</v>
      </c>
      <c r="N4971" s="2" t="s">
        <v>73</v>
      </c>
      <c r="O4971" s="2" t="s">
        <v>39</v>
      </c>
      <c r="P4971" s="2" t="s">
        <v>106</v>
      </c>
      <c r="Q4971" s="2" t="s">
        <v>143</v>
      </c>
      <c r="R4971" s="6" t="n">
        <v>2</v>
      </c>
      <c r="S4971" s="7" t="n">
        <v>738.86</v>
      </c>
      <c r="T4971" s="7" t="n">
        <f aca="false">$R4971*$S4971</f>
        <v>1477.72</v>
      </c>
      <c r="U4971" s="8" t="n">
        <v>0.15</v>
      </c>
      <c r="V4971" s="7" t="n">
        <f aca="false">$T4971*$U4971</f>
        <v>221.658</v>
      </c>
      <c r="W4971" s="7" t="n">
        <f aca="false">$T4971-$V4971</f>
        <v>1256.062</v>
      </c>
      <c r="X4971" s="7" t="n">
        <v>448.79</v>
      </c>
      <c r="Y4971" s="7" t="n">
        <f aca="false">$R4971*$X4971</f>
        <v>897.58</v>
      </c>
      <c r="Z4971" s="7" t="n">
        <f aca="false">$W4971-$Y4971</f>
        <v>358.482</v>
      </c>
      <c r="AA4971" s="8" t="n">
        <f aca="false">IFERROR($Z4971/$W4971,0)</f>
        <v>0.285401516804107</v>
      </c>
      <c r="AB4971" s="2" t="s">
        <v>76</v>
      </c>
      <c r="AC4971" s="2" t="s">
        <v>43</v>
      </c>
    </row>
    <row r="4972" customFormat="false" ht="15" hidden="false" customHeight="false" outlineLevel="0" collapsed="false">
      <c r="A4972" s="2" t="s">
        <v>6396</v>
      </c>
      <c r="B4972" s="3" t="n">
        <v>45684</v>
      </c>
      <c r="C4972" s="4" t="n">
        <f aca="false">YEAR($B4972)</f>
        <v>2025</v>
      </c>
      <c r="D4972" s="4" t="n">
        <f aca="false">MONTH($B4972)</f>
        <v>1</v>
      </c>
      <c r="E4972" s="2" t="s">
        <v>30</v>
      </c>
      <c r="F4972" s="5" t="n">
        <f aca="false">ROUNDUP(MONTH($B4972)/3,0)</f>
        <v>1</v>
      </c>
      <c r="G4972" s="2" t="s">
        <v>643</v>
      </c>
      <c r="H4972" s="2" t="s">
        <v>644</v>
      </c>
      <c r="I4972" s="2" t="s">
        <v>33</v>
      </c>
      <c r="J4972" s="2" t="s">
        <v>89</v>
      </c>
      <c r="K4972" s="2" t="s">
        <v>124</v>
      </c>
      <c r="L4972" s="2" t="s">
        <v>125</v>
      </c>
      <c r="M4972" s="2" t="s">
        <v>99</v>
      </c>
      <c r="N4972" s="2" t="s">
        <v>63</v>
      </c>
      <c r="O4972" s="2" t="s">
        <v>52</v>
      </c>
      <c r="P4972" s="2" t="s">
        <v>126</v>
      </c>
      <c r="Q4972" s="2" t="s">
        <v>157</v>
      </c>
      <c r="R4972" s="6" t="n">
        <v>3</v>
      </c>
      <c r="S4972" s="7" t="n">
        <v>738.17</v>
      </c>
      <c r="T4972" s="7" t="n">
        <f aca="false">$R4972*$S4972</f>
        <v>2214.51</v>
      </c>
      <c r="U4972" s="8" t="n">
        <v>0.08</v>
      </c>
      <c r="V4972" s="7" t="n">
        <f aca="false">$T4972*$U4972</f>
        <v>177.1608</v>
      </c>
      <c r="W4972" s="7" t="n">
        <f aca="false">$T4972-$V4972</f>
        <v>2037.3492</v>
      </c>
      <c r="X4972" s="7" t="n">
        <v>501.81</v>
      </c>
      <c r="Y4972" s="7" t="n">
        <f aca="false">$R4972*$X4972</f>
        <v>1505.43</v>
      </c>
      <c r="Z4972" s="7" t="n">
        <f aca="false">$W4972-$Y4972</f>
        <v>531.9192</v>
      </c>
      <c r="AA4972" s="8" t="n">
        <f aca="false">IFERROR($Z4972/$W4972,0)</f>
        <v>0.261083961453441</v>
      </c>
      <c r="AB4972" s="2" t="s">
        <v>85</v>
      </c>
      <c r="AC4972" s="2" t="s">
        <v>43</v>
      </c>
    </row>
    <row r="4973" customFormat="false" ht="15" hidden="false" customHeight="false" outlineLevel="0" collapsed="false">
      <c r="A4973" s="2" t="s">
        <v>6397</v>
      </c>
      <c r="B4973" s="3" t="n">
        <v>45684</v>
      </c>
      <c r="C4973" s="4" t="n">
        <f aca="false">YEAR($B4973)</f>
        <v>2025</v>
      </c>
      <c r="D4973" s="4" t="n">
        <f aca="false">MONTH($B4973)</f>
        <v>1</v>
      </c>
      <c r="E4973" s="2" t="s">
        <v>30</v>
      </c>
      <c r="F4973" s="5" t="n">
        <f aca="false">ROUNDUP(MONTH($B4973)/3,0)</f>
        <v>1</v>
      </c>
      <c r="G4973" s="2" t="s">
        <v>4929</v>
      </c>
      <c r="H4973" s="2" t="s">
        <v>4930</v>
      </c>
      <c r="I4973" s="2" t="s">
        <v>104</v>
      </c>
      <c r="J4973" s="2" t="s">
        <v>89</v>
      </c>
      <c r="K4973" s="2" t="s">
        <v>90</v>
      </c>
      <c r="L4973" s="2" t="s">
        <v>161</v>
      </c>
      <c r="M4973" s="2" t="s">
        <v>99</v>
      </c>
      <c r="N4973" s="2" t="s">
        <v>151</v>
      </c>
      <c r="O4973" s="2" t="s">
        <v>64</v>
      </c>
      <c r="P4973" s="2" t="s">
        <v>65</v>
      </c>
      <c r="Q4973" s="2" t="s">
        <v>519</v>
      </c>
      <c r="R4973" s="6" t="n">
        <v>11</v>
      </c>
      <c r="S4973" s="7" t="n">
        <v>2857.1</v>
      </c>
      <c r="T4973" s="7" t="n">
        <f aca="false">$R4973*$S4973</f>
        <v>31428.1</v>
      </c>
      <c r="U4973" s="8" t="n">
        <v>0</v>
      </c>
      <c r="V4973" s="7" t="n">
        <f aca="false">$T4973*$U4973</f>
        <v>0</v>
      </c>
      <c r="W4973" s="7" t="n">
        <f aca="false">$T4973-$V4973</f>
        <v>31428.1</v>
      </c>
      <c r="X4973" s="7" t="n">
        <v>2389.45</v>
      </c>
      <c r="Y4973" s="7" t="n">
        <f aca="false">$R4973*$X4973</f>
        <v>26283.95</v>
      </c>
      <c r="Z4973" s="7" t="n">
        <f aca="false">$W4973-$Y4973</f>
        <v>5144.15</v>
      </c>
      <c r="AA4973" s="8" t="n">
        <f aca="false">IFERROR($Z4973/$W4973,0)</f>
        <v>0.163679955199328</v>
      </c>
      <c r="AB4973" s="2" t="s">
        <v>42</v>
      </c>
      <c r="AC4973" s="2" t="s">
        <v>43</v>
      </c>
    </row>
    <row r="4974" customFormat="false" ht="15" hidden="false" customHeight="false" outlineLevel="0" collapsed="false">
      <c r="A4974" s="2" t="s">
        <v>6398</v>
      </c>
      <c r="B4974" s="3" t="n">
        <v>45684</v>
      </c>
      <c r="C4974" s="4" t="n">
        <f aca="false">YEAR($B4974)</f>
        <v>2025</v>
      </c>
      <c r="D4974" s="4" t="n">
        <f aca="false">MONTH($B4974)</f>
        <v>1</v>
      </c>
      <c r="E4974" s="2" t="s">
        <v>30</v>
      </c>
      <c r="F4974" s="5" t="n">
        <f aca="false">ROUNDUP(MONTH($B4974)/3,0)</f>
        <v>1</v>
      </c>
      <c r="G4974" s="2" t="s">
        <v>805</v>
      </c>
      <c r="H4974" s="2" t="s">
        <v>806</v>
      </c>
      <c r="I4974" s="2" t="s">
        <v>33</v>
      </c>
      <c r="J4974" s="2" t="s">
        <v>59</v>
      </c>
      <c r="K4974" s="2" t="s">
        <v>60</v>
      </c>
      <c r="L4974" s="2" t="s">
        <v>61</v>
      </c>
      <c r="M4974" s="2" t="s">
        <v>131</v>
      </c>
      <c r="N4974" s="2" t="s">
        <v>38</v>
      </c>
      <c r="O4974" s="2" t="s">
        <v>64</v>
      </c>
      <c r="P4974" s="2" t="s">
        <v>74</v>
      </c>
      <c r="Q4974" s="2" t="s">
        <v>259</v>
      </c>
      <c r="R4974" s="6" t="n">
        <v>3</v>
      </c>
      <c r="S4974" s="7" t="n">
        <v>2301.27</v>
      </c>
      <c r="T4974" s="7" t="n">
        <f aca="false">$R4974*$S4974</f>
        <v>6903.81</v>
      </c>
      <c r="U4974" s="8" t="n">
        <v>0</v>
      </c>
      <c r="V4974" s="7" t="n">
        <f aca="false">$T4974*$U4974</f>
        <v>0</v>
      </c>
      <c r="W4974" s="7" t="n">
        <f aca="false">$T4974-$V4974</f>
        <v>6903.81</v>
      </c>
      <c r="X4974" s="7" t="n">
        <v>1834.83</v>
      </c>
      <c r="Y4974" s="7" t="n">
        <f aca="false">$R4974*$X4974</f>
        <v>5504.49</v>
      </c>
      <c r="Z4974" s="7" t="n">
        <f aca="false">$W4974-$Y4974</f>
        <v>1399.32</v>
      </c>
      <c r="AA4974" s="8" t="n">
        <f aca="false">IFERROR($Z4974/$W4974,0)</f>
        <v>0.202688080929226</v>
      </c>
      <c r="AB4974" s="2" t="s">
        <v>76</v>
      </c>
      <c r="AC4974" s="2" t="s">
        <v>43</v>
      </c>
    </row>
    <row r="4975" customFormat="false" ht="15" hidden="false" customHeight="false" outlineLevel="0" collapsed="false">
      <c r="A4975" s="2" t="s">
        <v>6399</v>
      </c>
      <c r="B4975" s="3" t="n">
        <v>45684</v>
      </c>
      <c r="C4975" s="4" t="n">
        <f aca="false">YEAR($B4975)</f>
        <v>2025</v>
      </c>
      <c r="D4975" s="4" t="n">
        <f aca="false">MONTH($B4975)</f>
        <v>1</v>
      </c>
      <c r="E4975" s="2" t="s">
        <v>30</v>
      </c>
      <c r="F4975" s="5" t="n">
        <f aca="false">ROUNDUP(MONTH($B4975)/3,0)</f>
        <v>1</v>
      </c>
      <c r="G4975" s="2" t="s">
        <v>45</v>
      </c>
      <c r="H4975" s="2" t="s">
        <v>46</v>
      </c>
      <c r="I4975" s="2" t="s">
        <v>33</v>
      </c>
      <c r="J4975" s="2" t="s">
        <v>47</v>
      </c>
      <c r="K4975" s="2" t="s">
        <v>48</v>
      </c>
      <c r="L4975" s="2" t="s">
        <v>49</v>
      </c>
      <c r="M4975" s="2" t="s">
        <v>156</v>
      </c>
      <c r="N4975" s="2" t="s">
        <v>51</v>
      </c>
      <c r="O4975" s="2" t="s">
        <v>114</v>
      </c>
      <c r="P4975" s="2" t="s">
        <v>119</v>
      </c>
      <c r="Q4975" s="2" t="s">
        <v>120</v>
      </c>
      <c r="R4975" s="6" t="n">
        <v>2</v>
      </c>
      <c r="S4975" s="7" t="n">
        <v>206.88</v>
      </c>
      <c r="T4975" s="7" t="n">
        <f aca="false">$R4975*$S4975</f>
        <v>413.76</v>
      </c>
      <c r="U4975" s="8" t="n">
        <v>0.15</v>
      </c>
      <c r="V4975" s="7" t="n">
        <f aca="false">$T4975*$U4975</f>
        <v>62.064</v>
      </c>
      <c r="W4975" s="7" t="n">
        <f aca="false">$T4975-$V4975</f>
        <v>351.696</v>
      </c>
      <c r="X4975" s="7" t="n">
        <v>105.89</v>
      </c>
      <c r="Y4975" s="7" t="n">
        <f aca="false">$R4975*$X4975</f>
        <v>211.78</v>
      </c>
      <c r="Z4975" s="7" t="n">
        <f aca="false">$W4975-$Y4975</f>
        <v>139.916</v>
      </c>
      <c r="AA4975" s="8" t="n">
        <f aca="false">IFERROR($Z4975/$W4975,0)</f>
        <v>0.397832218734362</v>
      </c>
      <c r="AB4975" s="2" t="s">
        <v>76</v>
      </c>
      <c r="AC4975" s="2" t="s">
        <v>43</v>
      </c>
    </row>
    <row r="4976" customFormat="false" ht="15" hidden="false" customHeight="false" outlineLevel="0" collapsed="false">
      <c r="A4976" s="2" t="s">
        <v>6400</v>
      </c>
      <c r="B4976" s="3" t="n">
        <v>45684</v>
      </c>
      <c r="C4976" s="4" t="n">
        <f aca="false">YEAR($B4976)</f>
        <v>2025</v>
      </c>
      <c r="D4976" s="4" t="n">
        <f aca="false">MONTH($B4976)</f>
        <v>1</v>
      </c>
      <c r="E4976" s="2" t="s">
        <v>30</v>
      </c>
      <c r="F4976" s="5" t="n">
        <f aca="false">ROUNDUP(MONTH($B4976)/3,0)</f>
        <v>1</v>
      </c>
      <c r="G4976" s="2" t="s">
        <v>1716</v>
      </c>
      <c r="H4976" s="2" t="s">
        <v>975</v>
      </c>
      <c r="I4976" s="2" t="s">
        <v>104</v>
      </c>
      <c r="J4976" s="2" t="s">
        <v>59</v>
      </c>
      <c r="K4976" s="2" t="s">
        <v>140</v>
      </c>
      <c r="L4976" s="2" t="s">
        <v>141</v>
      </c>
      <c r="M4976" s="2" t="s">
        <v>131</v>
      </c>
      <c r="N4976" s="2" t="s">
        <v>63</v>
      </c>
      <c r="O4976" s="2" t="s">
        <v>52</v>
      </c>
      <c r="P4976" s="2" t="s">
        <v>126</v>
      </c>
      <c r="Q4976" s="2" t="s">
        <v>127</v>
      </c>
      <c r="R4976" s="6" t="n">
        <v>5</v>
      </c>
      <c r="S4976" s="7" t="n">
        <v>1068.35</v>
      </c>
      <c r="T4976" s="7" t="n">
        <f aca="false">$R4976*$S4976</f>
        <v>5341.75</v>
      </c>
      <c r="U4976" s="8" t="n">
        <v>0</v>
      </c>
      <c r="V4976" s="7" t="n">
        <f aca="false">$T4976*$U4976</f>
        <v>0</v>
      </c>
      <c r="W4976" s="7" t="n">
        <f aca="false">$T4976-$V4976</f>
        <v>5341.75</v>
      </c>
      <c r="X4976" s="7" t="n">
        <v>766.62</v>
      </c>
      <c r="Y4976" s="7" t="n">
        <f aca="false">$R4976*$X4976</f>
        <v>3833.1</v>
      </c>
      <c r="Z4976" s="7" t="n">
        <f aca="false">$W4976-$Y4976</f>
        <v>1508.65</v>
      </c>
      <c r="AA4976" s="8" t="n">
        <f aca="false">IFERROR($Z4976/$W4976,0)</f>
        <v>0.282426171198577</v>
      </c>
      <c r="AB4976" s="2" t="s">
        <v>85</v>
      </c>
      <c r="AC4976" s="2" t="s">
        <v>43</v>
      </c>
    </row>
    <row r="4977" customFormat="false" ht="15" hidden="false" customHeight="false" outlineLevel="0" collapsed="false">
      <c r="A4977" s="2" t="s">
        <v>6401</v>
      </c>
      <c r="B4977" s="3" t="n">
        <v>45684</v>
      </c>
      <c r="C4977" s="4" t="n">
        <f aca="false">YEAR($B4977)</f>
        <v>2025</v>
      </c>
      <c r="D4977" s="4" t="n">
        <f aca="false">MONTH($B4977)</f>
        <v>1</v>
      </c>
      <c r="E4977" s="2" t="s">
        <v>30</v>
      </c>
      <c r="F4977" s="5" t="n">
        <f aca="false">ROUNDUP(MONTH($B4977)/3,0)</f>
        <v>1</v>
      </c>
      <c r="G4977" s="2" t="s">
        <v>679</v>
      </c>
      <c r="H4977" s="2" t="s">
        <v>680</v>
      </c>
      <c r="I4977" s="2" t="s">
        <v>33</v>
      </c>
      <c r="J4977" s="2" t="s">
        <v>47</v>
      </c>
      <c r="K4977" s="2" t="s">
        <v>48</v>
      </c>
      <c r="L4977" s="2" t="s">
        <v>155</v>
      </c>
      <c r="M4977" s="2" t="s">
        <v>50</v>
      </c>
      <c r="N4977" s="2" t="s">
        <v>51</v>
      </c>
      <c r="O4977" s="2" t="s">
        <v>39</v>
      </c>
      <c r="P4977" s="2" t="s">
        <v>40</v>
      </c>
      <c r="Q4977" s="2" t="s">
        <v>334</v>
      </c>
      <c r="R4977" s="6" t="n">
        <v>2</v>
      </c>
      <c r="S4977" s="7" t="n">
        <v>3623.38</v>
      </c>
      <c r="T4977" s="7" t="n">
        <f aca="false">$R4977*$S4977</f>
        <v>7246.76</v>
      </c>
      <c r="U4977" s="8" t="n">
        <v>0.05</v>
      </c>
      <c r="V4977" s="7" t="n">
        <f aca="false">$T4977*$U4977</f>
        <v>362.338</v>
      </c>
      <c r="W4977" s="7" t="n">
        <f aca="false">$T4977-$V4977</f>
        <v>6884.422</v>
      </c>
      <c r="X4977" s="7" t="n">
        <v>2726.98</v>
      </c>
      <c r="Y4977" s="7" t="n">
        <f aca="false">$R4977*$X4977</f>
        <v>5453.96</v>
      </c>
      <c r="Z4977" s="7" t="n">
        <f aca="false">$W4977-$Y4977</f>
        <v>1430.462</v>
      </c>
      <c r="AA4977" s="8" t="n">
        <f aca="false">IFERROR($Z4977/$W4977,0)</f>
        <v>0.207782439833003</v>
      </c>
      <c r="AB4977" s="2" t="s">
        <v>42</v>
      </c>
      <c r="AC4977" s="2" t="s">
        <v>43</v>
      </c>
    </row>
    <row r="4978" customFormat="false" ht="15" hidden="false" customHeight="false" outlineLevel="0" collapsed="false">
      <c r="A4978" s="2" t="s">
        <v>6402</v>
      </c>
      <c r="B4978" s="3" t="n">
        <v>45685</v>
      </c>
      <c r="C4978" s="4" t="n">
        <f aca="false">YEAR($B4978)</f>
        <v>2025</v>
      </c>
      <c r="D4978" s="4" t="n">
        <f aca="false">MONTH($B4978)</f>
        <v>1</v>
      </c>
      <c r="E4978" s="2" t="s">
        <v>30</v>
      </c>
      <c r="F4978" s="5" t="n">
        <f aca="false">ROUNDUP(MONTH($B4978)/3,0)</f>
        <v>1</v>
      </c>
      <c r="G4978" s="2" t="s">
        <v>608</v>
      </c>
      <c r="H4978" s="2" t="s">
        <v>609</v>
      </c>
      <c r="I4978" s="2" t="s">
        <v>104</v>
      </c>
      <c r="J4978" s="2" t="s">
        <v>59</v>
      </c>
      <c r="K4978" s="2" t="s">
        <v>71</v>
      </c>
      <c r="L4978" s="2" t="s">
        <v>72</v>
      </c>
      <c r="M4978" s="2" t="s">
        <v>62</v>
      </c>
      <c r="N4978" s="2" t="s">
        <v>151</v>
      </c>
      <c r="O4978" s="2" t="s">
        <v>171</v>
      </c>
      <c r="P4978" s="2" t="s">
        <v>172</v>
      </c>
      <c r="Q4978" s="2" t="s">
        <v>223</v>
      </c>
      <c r="R4978" s="6" t="n">
        <v>13</v>
      </c>
      <c r="S4978" s="7" t="n">
        <v>546.43</v>
      </c>
      <c r="T4978" s="7" t="n">
        <f aca="false">$R4978*$S4978</f>
        <v>7103.59</v>
      </c>
      <c r="U4978" s="8" t="n">
        <v>0</v>
      </c>
      <c r="V4978" s="7" t="n">
        <f aca="false">$T4978*$U4978</f>
        <v>0</v>
      </c>
      <c r="W4978" s="7" t="n">
        <f aca="false">$T4978-$V4978</f>
        <v>7103.59</v>
      </c>
      <c r="X4978" s="7" t="n">
        <v>348.84</v>
      </c>
      <c r="Y4978" s="7" t="n">
        <f aca="false">$R4978*$X4978</f>
        <v>4534.92</v>
      </c>
      <c r="Z4978" s="7" t="n">
        <f aca="false">$W4978-$Y4978</f>
        <v>2568.67</v>
      </c>
      <c r="AA4978" s="8" t="n">
        <f aca="false">IFERROR($Z4978/$W4978,0)</f>
        <v>0.361601669015244</v>
      </c>
      <c r="AB4978" s="2" t="s">
        <v>76</v>
      </c>
      <c r="AC4978" s="2" t="s">
        <v>43</v>
      </c>
    </row>
    <row r="4979" customFormat="false" ht="15" hidden="false" customHeight="false" outlineLevel="0" collapsed="false">
      <c r="A4979" s="2" t="s">
        <v>6403</v>
      </c>
      <c r="B4979" s="3" t="n">
        <v>45685</v>
      </c>
      <c r="C4979" s="4" t="n">
        <f aca="false">YEAR($B4979)</f>
        <v>2025</v>
      </c>
      <c r="D4979" s="4" t="n">
        <f aca="false">MONTH($B4979)</f>
        <v>1</v>
      </c>
      <c r="E4979" s="2" t="s">
        <v>30</v>
      </c>
      <c r="F4979" s="5" t="n">
        <f aca="false">ROUNDUP(MONTH($B4979)/3,0)</f>
        <v>1</v>
      </c>
      <c r="G4979" s="2" t="s">
        <v>759</v>
      </c>
      <c r="H4979" s="2" t="s">
        <v>615</v>
      </c>
      <c r="I4979" s="2" t="s">
        <v>104</v>
      </c>
      <c r="J4979" s="2" t="s">
        <v>59</v>
      </c>
      <c r="K4979" s="2" t="s">
        <v>210</v>
      </c>
      <c r="L4979" s="2" t="s">
        <v>211</v>
      </c>
      <c r="M4979" s="2" t="s">
        <v>142</v>
      </c>
      <c r="N4979" s="2" t="s">
        <v>63</v>
      </c>
      <c r="O4979" s="2" t="s">
        <v>64</v>
      </c>
      <c r="P4979" s="2" t="s">
        <v>74</v>
      </c>
      <c r="Q4979" s="2" t="s">
        <v>542</v>
      </c>
      <c r="R4979" s="6" t="n">
        <v>2</v>
      </c>
      <c r="S4979" s="7" t="n">
        <v>886.18</v>
      </c>
      <c r="T4979" s="7" t="n">
        <f aca="false">$R4979*$S4979</f>
        <v>1772.36</v>
      </c>
      <c r="U4979" s="8" t="n">
        <v>0.1</v>
      </c>
      <c r="V4979" s="7" t="n">
        <f aca="false">$T4979*$U4979</f>
        <v>177.236</v>
      </c>
      <c r="W4979" s="7" t="n">
        <f aca="false">$T4979-$V4979</f>
        <v>1595.124</v>
      </c>
      <c r="X4979" s="7" t="n">
        <v>667.43</v>
      </c>
      <c r="Y4979" s="7" t="n">
        <f aca="false">$R4979*$X4979</f>
        <v>1334.86</v>
      </c>
      <c r="Z4979" s="7" t="n">
        <f aca="false">$W4979-$Y4979</f>
        <v>260.264</v>
      </c>
      <c r="AA4979" s="8" t="n">
        <f aca="false">IFERROR($Z4979/$W4979,0)</f>
        <v>0.163162236917005</v>
      </c>
      <c r="AB4979" s="2" t="s">
        <v>85</v>
      </c>
      <c r="AC4979" s="2" t="s">
        <v>43</v>
      </c>
    </row>
    <row r="4980" customFormat="false" ht="15" hidden="false" customHeight="false" outlineLevel="0" collapsed="false">
      <c r="A4980" s="2" t="s">
        <v>6404</v>
      </c>
      <c r="B4980" s="3" t="n">
        <v>45685</v>
      </c>
      <c r="C4980" s="4" t="n">
        <f aca="false">YEAR($B4980)</f>
        <v>2025</v>
      </c>
      <c r="D4980" s="4" t="n">
        <f aca="false">MONTH($B4980)</f>
        <v>1</v>
      </c>
      <c r="E4980" s="2" t="s">
        <v>30</v>
      </c>
      <c r="F4980" s="5" t="n">
        <f aca="false">ROUNDUP(MONTH($B4980)/3,0)</f>
        <v>1</v>
      </c>
      <c r="G4980" s="2" t="s">
        <v>608</v>
      </c>
      <c r="H4980" s="2" t="s">
        <v>609</v>
      </c>
      <c r="I4980" s="2" t="s">
        <v>104</v>
      </c>
      <c r="J4980" s="2" t="s">
        <v>59</v>
      </c>
      <c r="K4980" s="2" t="s">
        <v>71</v>
      </c>
      <c r="L4980" s="2" t="s">
        <v>72</v>
      </c>
      <c r="M4980" s="2" t="s">
        <v>131</v>
      </c>
      <c r="N4980" s="2" t="s">
        <v>38</v>
      </c>
      <c r="O4980" s="2" t="s">
        <v>171</v>
      </c>
      <c r="P4980" s="2" t="s">
        <v>204</v>
      </c>
      <c r="Q4980" s="2" t="s">
        <v>232</v>
      </c>
      <c r="R4980" s="6" t="n">
        <v>10</v>
      </c>
      <c r="S4980" s="7" t="n">
        <v>941.08</v>
      </c>
      <c r="T4980" s="7" t="n">
        <f aca="false">$R4980*$S4980</f>
        <v>9410.8</v>
      </c>
      <c r="U4980" s="8" t="n">
        <v>0</v>
      </c>
      <c r="V4980" s="7" t="n">
        <f aca="false">$T4980*$U4980</f>
        <v>0</v>
      </c>
      <c r="W4980" s="7" t="n">
        <f aca="false">$T4980-$V4980</f>
        <v>9410.8</v>
      </c>
      <c r="X4980" s="7" t="n">
        <v>597.47</v>
      </c>
      <c r="Y4980" s="7" t="n">
        <f aca="false">$R4980*$X4980</f>
        <v>5974.7</v>
      </c>
      <c r="Z4980" s="7" t="n">
        <f aca="false">$W4980-$Y4980</f>
        <v>3436.1</v>
      </c>
      <c r="AA4980" s="8" t="n">
        <f aca="false">IFERROR($Z4980/$W4980,0)</f>
        <v>0.365123050112637</v>
      </c>
      <c r="AB4980" s="2" t="s">
        <v>42</v>
      </c>
      <c r="AC4980" s="2" t="s">
        <v>43</v>
      </c>
    </row>
    <row r="4981" customFormat="false" ht="15" hidden="false" customHeight="false" outlineLevel="0" collapsed="false">
      <c r="A4981" s="2" t="s">
        <v>6405</v>
      </c>
      <c r="B4981" s="3" t="n">
        <v>45685</v>
      </c>
      <c r="C4981" s="4" t="n">
        <f aca="false">YEAR($B4981)</f>
        <v>2025</v>
      </c>
      <c r="D4981" s="4" t="n">
        <f aca="false">MONTH($B4981)</f>
        <v>1</v>
      </c>
      <c r="E4981" s="2" t="s">
        <v>30</v>
      </c>
      <c r="F4981" s="5" t="n">
        <f aca="false">ROUNDUP(MONTH($B4981)/3,0)</f>
        <v>1</v>
      </c>
      <c r="G4981" s="2" t="s">
        <v>102</v>
      </c>
      <c r="H4981" s="2" t="s">
        <v>103</v>
      </c>
      <c r="I4981" s="2" t="s">
        <v>104</v>
      </c>
      <c r="J4981" s="2" t="s">
        <v>47</v>
      </c>
      <c r="K4981" s="2" t="s">
        <v>48</v>
      </c>
      <c r="L4981" s="2" t="s">
        <v>49</v>
      </c>
      <c r="M4981" s="2" t="s">
        <v>156</v>
      </c>
      <c r="N4981" s="2" t="s">
        <v>38</v>
      </c>
      <c r="O4981" s="2" t="s">
        <v>171</v>
      </c>
      <c r="P4981" s="2" t="s">
        <v>204</v>
      </c>
      <c r="Q4981" s="2" t="s">
        <v>205</v>
      </c>
      <c r="R4981" s="6" t="n">
        <v>9</v>
      </c>
      <c r="S4981" s="7" t="n">
        <v>1151.05</v>
      </c>
      <c r="T4981" s="7" t="n">
        <f aca="false">$R4981*$S4981</f>
        <v>10359.45</v>
      </c>
      <c r="U4981" s="8" t="n">
        <v>0.05</v>
      </c>
      <c r="V4981" s="7" t="n">
        <f aca="false">$T4981*$U4981</f>
        <v>517.9725</v>
      </c>
      <c r="W4981" s="7" t="n">
        <f aca="false">$T4981-$V4981</f>
        <v>9841.4775</v>
      </c>
      <c r="X4981" s="7" t="n">
        <v>730.47</v>
      </c>
      <c r="Y4981" s="7" t="n">
        <f aca="false">$R4981*$X4981</f>
        <v>6574.23</v>
      </c>
      <c r="Z4981" s="7" t="n">
        <f aca="false">$W4981-$Y4981</f>
        <v>3267.2475</v>
      </c>
      <c r="AA4981" s="8" t="n">
        <f aca="false">IFERROR($Z4981/$W4981,0)</f>
        <v>0.331987498828301</v>
      </c>
      <c r="AB4981" s="2" t="s">
        <v>67</v>
      </c>
      <c r="AC4981" s="2" t="s">
        <v>43</v>
      </c>
    </row>
    <row r="4982" customFormat="false" ht="15" hidden="false" customHeight="false" outlineLevel="0" collapsed="false">
      <c r="A4982" s="2" t="s">
        <v>6406</v>
      </c>
      <c r="B4982" s="3" t="n">
        <v>45685</v>
      </c>
      <c r="C4982" s="4" t="n">
        <f aca="false">YEAR($B4982)</f>
        <v>2025</v>
      </c>
      <c r="D4982" s="4" t="n">
        <f aca="false">MONTH($B4982)</f>
        <v>1</v>
      </c>
      <c r="E4982" s="2" t="s">
        <v>30</v>
      </c>
      <c r="F4982" s="5" t="n">
        <f aca="false">ROUNDUP(MONTH($B4982)/3,0)</f>
        <v>1</v>
      </c>
      <c r="G4982" s="2" t="s">
        <v>3549</v>
      </c>
      <c r="H4982" s="2" t="s">
        <v>3550</v>
      </c>
      <c r="I4982" s="2" t="s">
        <v>33</v>
      </c>
      <c r="J4982" s="2" t="s">
        <v>47</v>
      </c>
      <c r="K4982" s="2" t="s">
        <v>221</v>
      </c>
      <c r="L4982" s="2" t="s">
        <v>222</v>
      </c>
      <c r="M4982" s="2" t="s">
        <v>105</v>
      </c>
      <c r="N4982" s="2" t="s">
        <v>51</v>
      </c>
      <c r="O4982" s="2" t="s">
        <v>171</v>
      </c>
      <c r="P4982" s="2" t="s">
        <v>172</v>
      </c>
      <c r="Q4982" s="2" t="s">
        <v>223</v>
      </c>
      <c r="R4982" s="6" t="n">
        <v>1</v>
      </c>
      <c r="S4982" s="7" t="n">
        <v>599.33</v>
      </c>
      <c r="T4982" s="7" t="n">
        <f aca="false">$R4982*$S4982</f>
        <v>599.33</v>
      </c>
      <c r="U4982" s="8" t="n">
        <v>0.2</v>
      </c>
      <c r="V4982" s="7" t="n">
        <f aca="false">$T4982*$U4982</f>
        <v>119.866</v>
      </c>
      <c r="W4982" s="7" t="n">
        <f aca="false">$T4982-$V4982</f>
        <v>479.464</v>
      </c>
      <c r="X4982" s="7" t="n">
        <v>363.52</v>
      </c>
      <c r="Y4982" s="7" t="n">
        <f aca="false">$R4982*$X4982</f>
        <v>363.52</v>
      </c>
      <c r="Z4982" s="7" t="n">
        <f aca="false">$W4982-$Y4982</f>
        <v>115.944</v>
      </c>
      <c r="AA4982" s="8" t="n">
        <f aca="false">IFERROR($Z4982/$W4982,0)</f>
        <v>0.241820032369479</v>
      </c>
      <c r="AB4982" s="2" t="s">
        <v>85</v>
      </c>
      <c r="AC4982" s="2" t="s">
        <v>43</v>
      </c>
    </row>
    <row r="4983" customFormat="false" ht="15" hidden="false" customHeight="false" outlineLevel="0" collapsed="false">
      <c r="A4983" s="2" t="s">
        <v>6407</v>
      </c>
      <c r="B4983" s="3" t="n">
        <v>45686</v>
      </c>
      <c r="C4983" s="4" t="n">
        <f aca="false">YEAR($B4983)</f>
        <v>2025</v>
      </c>
      <c r="D4983" s="4" t="n">
        <f aca="false">MONTH($B4983)</f>
        <v>1</v>
      </c>
      <c r="E4983" s="2" t="s">
        <v>30</v>
      </c>
      <c r="F4983" s="5" t="n">
        <f aca="false">ROUNDUP(MONTH($B4983)/3,0)</f>
        <v>1</v>
      </c>
      <c r="G4983" s="2" t="s">
        <v>3343</v>
      </c>
      <c r="H4983" s="2" t="s">
        <v>3344</v>
      </c>
      <c r="I4983" s="2" t="s">
        <v>177</v>
      </c>
      <c r="J4983" s="2" t="s">
        <v>47</v>
      </c>
      <c r="K4983" s="2" t="s">
        <v>48</v>
      </c>
      <c r="L4983" s="2" t="s">
        <v>155</v>
      </c>
      <c r="M4983" s="2" t="s">
        <v>156</v>
      </c>
      <c r="N4983" s="2" t="s">
        <v>51</v>
      </c>
      <c r="O4983" s="2" t="s">
        <v>114</v>
      </c>
      <c r="P4983" s="2" t="s">
        <v>119</v>
      </c>
      <c r="Q4983" s="2" t="s">
        <v>120</v>
      </c>
      <c r="R4983" s="6" t="n">
        <v>4</v>
      </c>
      <c r="S4983" s="7" t="n">
        <v>220.68</v>
      </c>
      <c r="T4983" s="7" t="n">
        <f aca="false">$R4983*$S4983</f>
        <v>882.72</v>
      </c>
      <c r="U4983" s="8" t="n">
        <v>0.15</v>
      </c>
      <c r="V4983" s="7" t="n">
        <f aca="false">$T4983*$U4983</f>
        <v>132.408</v>
      </c>
      <c r="W4983" s="7" t="n">
        <f aca="false">$T4983-$V4983</f>
        <v>750.312</v>
      </c>
      <c r="X4983" s="7" t="n">
        <v>116.7</v>
      </c>
      <c r="Y4983" s="7" t="n">
        <f aca="false">$R4983*$X4983</f>
        <v>466.8</v>
      </c>
      <c r="Z4983" s="7" t="n">
        <f aca="false">$W4983-$Y4983</f>
        <v>283.512</v>
      </c>
      <c r="AA4983" s="8" t="n">
        <f aca="false">IFERROR($Z4983/$W4983,0)</f>
        <v>0.377858810734734</v>
      </c>
      <c r="AB4983" s="2" t="s">
        <v>85</v>
      </c>
      <c r="AC4983" s="2" t="s">
        <v>43</v>
      </c>
    </row>
    <row r="4984" customFormat="false" ht="15" hidden="false" customHeight="false" outlineLevel="0" collapsed="false">
      <c r="A4984" s="2" t="s">
        <v>6408</v>
      </c>
      <c r="B4984" s="3" t="n">
        <v>45686</v>
      </c>
      <c r="C4984" s="4" t="n">
        <f aca="false">YEAR($B4984)</f>
        <v>2025</v>
      </c>
      <c r="D4984" s="4" t="n">
        <f aca="false">MONTH($B4984)</f>
        <v>1</v>
      </c>
      <c r="E4984" s="2" t="s">
        <v>30</v>
      </c>
      <c r="F4984" s="5" t="n">
        <f aca="false">ROUNDUP(MONTH($B4984)/3,0)</f>
        <v>1</v>
      </c>
      <c r="G4984" s="2" t="s">
        <v>569</v>
      </c>
      <c r="H4984" s="2" t="s">
        <v>570</v>
      </c>
      <c r="I4984" s="2" t="s">
        <v>33</v>
      </c>
      <c r="J4984" s="2" t="s">
        <v>59</v>
      </c>
      <c r="K4984" s="2" t="s">
        <v>60</v>
      </c>
      <c r="L4984" s="2" t="s">
        <v>61</v>
      </c>
      <c r="M4984" s="2" t="s">
        <v>62</v>
      </c>
      <c r="N4984" s="2" t="s">
        <v>63</v>
      </c>
      <c r="O4984" s="2" t="s">
        <v>114</v>
      </c>
      <c r="P4984" s="2" t="s">
        <v>234</v>
      </c>
      <c r="Q4984" s="2" t="s">
        <v>235</v>
      </c>
      <c r="R4984" s="6" t="n">
        <v>1</v>
      </c>
      <c r="S4984" s="7" t="n">
        <v>234.8</v>
      </c>
      <c r="T4984" s="7" t="n">
        <f aca="false">$R4984*$S4984</f>
        <v>234.8</v>
      </c>
      <c r="U4984" s="8" t="n">
        <v>0.03</v>
      </c>
      <c r="V4984" s="7" t="n">
        <f aca="false">$T4984*$U4984</f>
        <v>7.044</v>
      </c>
      <c r="W4984" s="7" t="n">
        <f aca="false">$T4984-$V4984</f>
        <v>227.756</v>
      </c>
      <c r="X4984" s="7" t="n">
        <v>117.7</v>
      </c>
      <c r="Y4984" s="7" t="n">
        <f aca="false">$R4984*$X4984</f>
        <v>117.7</v>
      </c>
      <c r="Z4984" s="7" t="n">
        <f aca="false">$W4984-$Y4984</f>
        <v>110.056</v>
      </c>
      <c r="AA4984" s="8" t="n">
        <f aca="false">IFERROR($Z4984/$W4984,0)</f>
        <v>0.48321888336641</v>
      </c>
      <c r="AB4984" s="2" t="s">
        <v>85</v>
      </c>
      <c r="AC4984" s="2" t="s">
        <v>43</v>
      </c>
    </row>
    <row r="4985" customFormat="false" ht="15" hidden="false" customHeight="false" outlineLevel="0" collapsed="false">
      <c r="A4985" s="2" t="s">
        <v>6409</v>
      </c>
      <c r="B4985" s="3" t="n">
        <v>45686</v>
      </c>
      <c r="C4985" s="4" t="n">
        <f aca="false">YEAR($B4985)</f>
        <v>2025</v>
      </c>
      <c r="D4985" s="4" t="n">
        <f aca="false">MONTH($B4985)</f>
        <v>1</v>
      </c>
      <c r="E4985" s="2" t="s">
        <v>30</v>
      </c>
      <c r="F4985" s="5" t="n">
        <f aca="false">ROUNDUP(MONTH($B4985)/3,0)</f>
        <v>1</v>
      </c>
      <c r="G4985" s="2" t="s">
        <v>575</v>
      </c>
      <c r="H4985" s="2" t="s">
        <v>576</v>
      </c>
      <c r="I4985" s="2" t="s">
        <v>33</v>
      </c>
      <c r="J4985" s="2" t="s">
        <v>47</v>
      </c>
      <c r="K4985" s="2" t="s">
        <v>196</v>
      </c>
      <c r="L4985" s="2" t="s">
        <v>197</v>
      </c>
      <c r="M4985" s="2" t="s">
        <v>50</v>
      </c>
      <c r="N4985" s="2" t="s">
        <v>51</v>
      </c>
      <c r="O4985" s="2" t="s">
        <v>52</v>
      </c>
      <c r="P4985" s="2" t="s">
        <v>126</v>
      </c>
      <c r="Q4985" s="2" t="s">
        <v>157</v>
      </c>
      <c r="R4985" s="6" t="n">
        <v>2</v>
      </c>
      <c r="S4985" s="7" t="n">
        <v>797.36</v>
      </c>
      <c r="T4985" s="7" t="n">
        <f aca="false">$R4985*$S4985</f>
        <v>1594.72</v>
      </c>
      <c r="U4985" s="8" t="n">
        <v>0.03</v>
      </c>
      <c r="V4985" s="7" t="n">
        <f aca="false">$T4985*$U4985</f>
        <v>47.8416</v>
      </c>
      <c r="W4985" s="7" t="n">
        <f aca="false">$T4985-$V4985</f>
        <v>1546.8784</v>
      </c>
      <c r="X4985" s="7" t="n">
        <v>570.01</v>
      </c>
      <c r="Y4985" s="7" t="n">
        <f aca="false">$R4985*$X4985</f>
        <v>1140.02</v>
      </c>
      <c r="Z4985" s="7" t="n">
        <f aca="false">$W4985-$Y4985</f>
        <v>406.8584</v>
      </c>
      <c r="AA4985" s="8" t="n">
        <f aca="false">IFERROR($Z4985/$W4985,0)</f>
        <v>0.263018993606737</v>
      </c>
      <c r="AB4985" s="2" t="s">
        <v>85</v>
      </c>
      <c r="AC4985" s="2" t="s">
        <v>43</v>
      </c>
    </row>
    <row r="4986" customFormat="false" ht="15" hidden="false" customHeight="false" outlineLevel="0" collapsed="false">
      <c r="A4986" s="2" t="s">
        <v>6410</v>
      </c>
      <c r="B4986" s="3" t="n">
        <v>45686</v>
      </c>
      <c r="C4986" s="4" t="n">
        <f aca="false">YEAR($B4986)</f>
        <v>2025</v>
      </c>
      <c r="D4986" s="4" t="n">
        <f aca="false">MONTH($B4986)</f>
        <v>1</v>
      </c>
      <c r="E4986" s="2" t="s">
        <v>30</v>
      </c>
      <c r="F4986" s="5" t="n">
        <f aca="false">ROUNDUP(MONTH($B4986)/3,0)</f>
        <v>1</v>
      </c>
      <c r="G4986" s="2" t="s">
        <v>727</v>
      </c>
      <c r="H4986" s="2" t="s">
        <v>728</v>
      </c>
      <c r="I4986" s="2" t="s">
        <v>33</v>
      </c>
      <c r="J4986" s="2" t="s">
        <v>59</v>
      </c>
      <c r="K4986" s="2" t="s">
        <v>210</v>
      </c>
      <c r="L4986" s="2" t="s">
        <v>211</v>
      </c>
      <c r="M4986" s="2" t="s">
        <v>62</v>
      </c>
      <c r="N4986" s="2" t="s">
        <v>51</v>
      </c>
      <c r="O4986" s="2" t="s">
        <v>114</v>
      </c>
      <c r="P4986" s="2" t="s">
        <v>115</v>
      </c>
      <c r="Q4986" s="2" t="s">
        <v>530</v>
      </c>
      <c r="R4986" s="6" t="n">
        <v>2</v>
      </c>
      <c r="S4986" s="7" t="n">
        <v>159.54</v>
      </c>
      <c r="T4986" s="7" t="n">
        <f aca="false">$R4986*$S4986</f>
        <v>319.08</v>
      </c>
      <c r="U4986" s="8" t="n">
        <v>0.15</v>
      </c>
      <c r="V4986" s="7" t="n">
        <f aca="false">$T4986*$U4986</f>
        <v>47.862</v>
      </c>
      <c r="W4986" s="7" t="n">
        <f aca="false">$T4986-$V4986</f>
        <v>271.218</v>
      </c>
      <c r="X4986" s="7" t="n">
        <v>75.87</v>
      </c>
      <c r="Y4986" s="7" t="n">
        <f aca="false">$R4986*$X4986</f>
        <v>151.74</v>
      </c>
      <c r="Z4986" s="7" t="n">
        <f aca="false">$W4986-$Y4986</f>
        <v>119.478</v>
      </c>
      <c r="AA4986" s="8" t="n">
        <f aca="false">IFERROR($Z4986/$W4986,0)</f>
        <v>0.440523859035905</v>
      </c>
      <c r="AB4986" s="2" t="s">
        <v>85</v>
      </c>
      <c r="AC4986" s="2" t="s">
        <v>246</v>
      </c>
    </row>
    <row r="4987" customFormat="false" ht="15" hidden="false" customHeight="false" outlineLevel="0" collapsed="false">
      <c r="A4987" s="2" t="s">
        <v>6411</v>
      </c>
      <c r="B4987" s="3" t="n">
        <v>45686</v>
      </c>
      <c r="C4987" s="4" t="n">
        <f aca="false">YEAR($B4987)</f>
        <v>2025</v>
      </c>
      <c r="D4987" s="4" t="n">
        <f aca="false">MONTH($B4987)</f>
        <v>1</v>
      </c>
      <c r="E4987" s="2" t="s">
        <v>30</v>
      </c>
      <c r="F4987" s="5" t="n">
        <f aca="false">ROUNDUP(MONTH($B4987)/3,0)</f>
        <v>1</v>
      </c>
      <c r="G4987" s="2" t="s">
        <v>45</v>
      </c>
      <c r="H4987" s="2" t="s">
        <v>46</v>
      </c>
      <c r="I4987" s="2" t="s">
        <v>33</v>
      </c>
      <c r="J4987" s="2" t="s">
        <v>47</v>
      </c>
      <c r="K4987" s="2" t="s">
        <v>48</v>
      </c>
      <c r="L4987" s="2" t="s">
        <v>49</v>
      </c>
      <c r="M4987" s="2" t="s">
        <v>105</v>
      </c>
      <c r="N4987" s="2" t="s">
        <v>63</v>
      </c>
      <c r="O4987" s="2" t="s">
        <v>52</v>
      </c>
      <c r="P4987" s="2" t="s">
        <v>53</v>
      </c>
      <c r="Q4987" s="2" t="s">
        <v>363</v>
      </c>
      <c r="R4987" s="6" t="n">
        <v>1</v>
      </c>
      <c r="S4987" s="7" t="n">
        <v>4945.56</v>
      </c>
      <c r="T4987" s="7" t="n">
        <f aca="false">$R4987*$S4987</f>
        <v>4945.56</v>
      </c>
      <c r="U4987" s="8" t="n">
        <v>0.05</v>
      </c>
      <c r="V4987" s="7" t="n">
        <f aca="false">$T4987*$U4987</f>
        <v>247.278</v>
      </c>
      <c r="W4987" s="7" t="n">
        <f aca="false">$T4987-$V4987</f>
        <v>4698.282</v>
      </c>
      <c r="X4987" s="7" t="n">
        <v>3787.11</v>
      </c>
      <c r="Y4987" s="7" t="n">
        <f aca="false">$R4987*$X4987</f>
        <v>3787.11</v>
      </c>
      <c r="Z4987" s="7" t="n">
        <f aca="false">$W4987-$Y4987</f>
        <v>911.172</v>
      </c>
      <c r="AA4987" s="8" t="n">
        <f aca="false">IFERROR($Z4987/$W4987,0)</f>
        <v>0.193937273241581</v>
      </c>
      <c r="AB4987" s="2" t="s">
        <v>85</v>
      </c>
      <c r="AC4987" s="2" t="s">
        <v>43</v>
      </c>
    </row>
    <row r="4988" customFormat="false" ht="15" hidden="false" customHeight="false" outlineLevel="0" collapsed="false">
      <c r="A4988" s="2" t="s">
        <v>6412</v>
      </c>
      <c r="B4988" s="3" t="n">
        <v>45686</v>
      </c>
      <c r="C4988" s="4" t="n">
        <f aca="false">YEAR($B4988)</f>
        <v>2025</v>
      </c>
      <c r="D4988" s="4" t="n">
        <f aca="false">MONTH($B4988)</f>
        <v>1</v>
      </c>
      <c r="E4988" s="2" t="s">
        <v>30</v>
      </c>
      <c r="F4988" s="5" t="n">
        <f aca="false">ROUNDUP(MONTH($B4988)/3,0)</f>
        <v>1</v>
      </c>
      <c r="G4988" s="2" t="s">
        <v>219</v>
      </c>
      <c r="H4988" s="2" t="s">
        <v>220</v>
      </c>
      <c r="I4988" s="2" t="s">
        <v>177</v>
      </c>
      <c r="J4988" s="2" t="s">
        <v>47</v>
      </c>
      <c r="K4988" s="2" t="s">
        <v>221</v>
      </c>
      <c r="L4988" s="2" t="s">
        <v>222</v>
      </c>
      <c r="M4988" s="2" t="s">
        <v>105</v>
      </c>
      <c r="N4988" s="2" t="s">
        <v>63</v>
      </c>
      <c r="O4988" s="2" t="s">
        <v>114</v>
      </c>
      <c r="P4988" s="2" t="s">
        <v>119</v>
      </c>
      <c r="Q4988" s="2" t="s">
        <v>120</v>
      </c>
      <c r="R4988" s="6" t="n">
        <v>10</v>
      </c>
      <c r="S4988" s="7" t="n">
        <v>193.53</v>
      </c>
      <c r="T4988" s="7" t="n">
        <f aca="false">$R4988*$S4988</f>
        <v>1935.3</v>
      </c>
      <c r="U4988" s="8" t="n">
        <v>0.27</v>
      </c>
      <c r="V4988" s="7" t="n">
        <f aca="false">$T4988*$U4988</f>
        <v>522.531</v>
      </c>
      <c r="W4988" s="7" t="n">
        <f aca="false">$T4988-$V4988</f>
        <v>1412.769</v>
      </c>
      <c r="X4988" s="7" t="n">
        <v>105.72</v>
      </c>
      <c r="Y4988" s="7" t="n">
        <f aca="false">$R4988*$X4988</f>
        <v>1057.2</v>
      </c>
      <c r="Z4988" s="7" t="n">
        <f aca="false">$W4988-$Y4988</f>
        <v>355.569</v>
      </c>
      <c r="AA4988" s="8" t="n">
        <f aca="false">IFERROR($Z4988/$W4988,0)</f>
        <v>0.25168233447931</v>
      </c>
      <c r="AB4988" s="2" t="s">
        <v>42</v>
      </c>
      <c r="AC4988" s="2" t="s">
        <v>43</v>
      </c>
    </row>
    <row r="4989" customFormat="false" ht="15" hidden="false" customHeight="false" outlineLevel="0" collapsed="false">
      <c r="A4989" s="2" t="s">
        <v>6413</v>
      </c>
      <c r="B4989" s="3" t="n">
        <v>45686</v>
      </c>
      <c r="C4989" s="4" t="n">
        <f aca="false">YEAR($B4989)</f>
        <v>2025</v>
      </c>
      <c r="D4989" s="4" t="n">
        <f aca="false">MONTH($B4989)</f>
        <v>1</v>
      </c>
      <c r="E4989" s="2" t="s">
        <v>30</v>
      </c>
      <c r="F4989" s="5" t="n">
        <f aca="false">ROUNDUP(MONTH($B4989)/3,0)</f>
        <v>1</v>
      </c>
      <c r="G4989" s="2" t="s">
        <v>31</v>
      </c>
      <c r="H4989" s="2" t="s">
        <v>32</v>
      </c>
      <c r="I4989" s="2" t="s">
        <v>33</v>
      </c>
      <c r="J4989" s="2" t="s">
        <v>34</v>
      </c>
      <c r="K4989" s="2" t="s">
        <v>35</v>
      </c>
      <c r="L4989" s="2" t="s">
        <v>36</v>
      </c>
      <c r="M4989" s="2" t="s">
        <v>37</v>
      </c>
      <c r="N4989" s="2" t="s">
        <v>63</v>
      </c>
      <c r="O4989" s="2" t="s">
        <v>52</v>
      </c>
      <c r="P4989" s="2" t="s">
        <v>53</v>
      </c>
      <c r="Q4989" s="2" t="s">
        <v>169</v>
      </c>
      <c r="R4989" s="6" t="n">
        <v>2</v>
      </c>
      <c r="S4989" s="7" t="n">
        <v>2468.43</v>
      </c>
      <c r="T4989" s="7" t="n">
        <f aca="false">$R4989*$S4989</f>
        <v>4936.86</v>
      </c>
      <c r="U4989" s="8" t="n">
        <v>0</v>
      </c>
      <c r="V4989" s="7" t="n">
        <f aca="false">$T4989*$U4989</f>
        <v>0</v>
      </c>
      <c r="W4989" s="7" t="n">
        <f aca="false">$T4989-$V4989</f>
        <v>4936.86</v>
      </c>
      <c r="X4989" s="7" t="n">
        <v>1873.34</v>
      </c>
      <c r="Y4989" s="7" t="n">
        <f aca="false">$R4989*$X4989</f>
        <v>3746.68</v>
      </c>
      <c r="Z4989" s="7" t="n">
        <f aca="false">$W4989-$Y4989</f>
        <v>1190.18</v>
      </c>
      <c r="AA4989" s="8" t="n">
        <f aca="false">IFERROR($Z4989/$W4989,0)</f>
        <v>0.241080362821713</v>
      </c>
      <c r="AB4989" s="2" t="s">
        <v>76</v>
      </c>
      <c r="AC4989" s="2" t="s">
        <v>43</v>
      </c>
    </row>
    <row r="4990" customFormat="false" ht="15" hidden="false" customHeight="false" outlineLevel="0" collapsed="false">
      <c r="A4990" s="2" t="s">
        <v>6414</v>
      </c>
      <c r="B4990" s="3" t="n">
        <v>45686</v>
      </c>
      <c r="C4990" s="4" t="n">
        <f aca="false">YEAR($B4990)</f>
        <v>2025</v>
      </c>
      <c r="D4990" s="4" t="n">
        <f aca="false">MONTH($B4990)</f>
        <v>1</v>
      </c>
      <c r="E4990" s="2" t="s">
        <v>30</v>
      </c>
      <c r="F4990" s="5" t="n">
        <f aca="false">ROUNDUP(MONTH($B4990)/3,0)</f>
        <v>1</v>
      </c>
      <c r="G4990" s="2" t="s">
        <v>2128</v>
      </c>
      <c r="H4990" s="2" t="s">
        <v>2129</v>
      </c>
      <c r="I4990" s="2" t="s">
        <v>33</v>
      </c>
      <c r="J4990" s="2" t="s">
        <v>47</v>
      </c>
      <c r="K4990" s="2" t="s">
        <v>185</v>
      </c>
      <c r="L4990" s="2" t="s">
        <v>186</v>
      </c>
      <c r="M4990" s="2" t="s">
        <v>105</v>
      </c>
      <c r="N4990" s="2" t="s">
        <v>51</v>
      </c>
      <c r="O4990" s="2" t="s">
        <v>114</v>
      </c>
      <c r="P4990" s="2" t="s">
        <v>234</v>
      </c>
      <c r="Q4990" s="2" t="s">
        <v>238</v>
      </c>
      <c r="R4990" s="6" t="n">
        <v>1</v>
      </c>
      <c r="S4990" s="7" t="n">
        <v>352.43</v>
      </c>
      <c r="T4990" s="7" t="n">
        <f aca="false">$R4990*$S4990</f>
        <v>352.43</v>
      </c>
      <c r="U4990" s="8" t="n">
        <v>0.1</v>
      </c>
      <c r="V4990" s="7" t="n">
        <f aca="false">$T4990*$U4990</f>
        <v>35.243</v>
      </c>
      <c r="W4990" s="7" t="n">
        <f aca="false">$T4990-$V4990</f>
        <v>317.187</v>
      </c>
      <c r="X4990" s="7" t="n">
        <v>179.37</v>
      </c>
      <c r="Y4990" s="7" t="n">
        <f aca="false">$R4990*$X4990</f>
        <v>179.37</v>
      </c>
      <c r="Z4990" s="7" t="n">
        <f aca="false">$W4990-$Y4990</f>
        <v>137.817</v>
      </c>
      <c r="AA4990" s="8" t="n">
        <f aca="false">IFERROR($Z4990/$W4990,0)</f>
        <v>0.434497630735181</v>
      </c>
      <c r="AB4990" s="2" t="s">
        <v>76</v>
      </c>
      <c r="AC4990" s="2" t="s">
        <v>43</v>
      </c>
    </row>
    <row r="4991" customFormat="false" ht="15" hidden="false" customHeight="false" outlineLevel="0" collapsed="false">
      <c r="A4991" s="2" t="s">
        <v>6415</v>
      </c>
      <c r="B4991" s="3" t="n">
        <v>45686</v>
      </c>
      <c r="C4991" s="4" t="n">
        <f aca="false">YEAR($B4991)</f>
        <v>2025</v>
      </c>
      <c r="D4991" s="4" t="n">
        <f aca="false">MONTH($B4991)</f>
        <v>1</v>
      </c>
      <c r="E4991" s="2" t="s">
        <v>30</v>
      </c>
      <c r="F4991" s="5" t="n">
        <f aca="false">ROUNDUP(MONTH($B4991)/3,0)</f>
        <v>1</v>
      </c>
      <c r="G4991" s="2" t="s">
        <v>567</v>
      </c>
      <c r="H4991" s="2" t="s">
        <v>472</v>
      </c>
      <c r="I4991" s="2" t="s">
        <v>177</v>
      </c>
      <c r="J4991" s="2" t="s">
        <v>47</v>
      </c>
      <c r="K4991" s="2" t="s">
        <v>48</v>
      </c>
      <c r="L4991" s="2" t="s">
        <v>49</v>
      </c>
      <c r="M4991" s="2" t="s">
        <v>168</v>
      </c>
      <c r="N4991" s="2" t="s">
        <v>51</v>
      </c>
      <c r="O4991" s="2" t="s">
        <v>171</v>
      </c>
      <c r="P4991" s="2" t="s">
        <v>172</v>
      </c>
      <c r="Q4991" s="2" t="s">
        <v>173</v>
      </c>
      <c r="R4991" s="6" t="n">
        <v>12</v>
      </c>
      <c r="S4991" s="7" t="n">
        <v>967.39</v>
      </c>
      <c r="T4991" s="7" t="n">
        <f aca="false">$R4991*$S4991</f>
        <v>11608.68</v>
      </c>
      <c r="U4991" s="8" t="n">
        <v>0.07</v>
      </c>
      <c r="V4991" s="7" t="n">
        <f aca="false">$T4991*$U4991</f>
        <v>812.6076</v>
      </c>
      <c r="W4991" s="7" t="n">
        <f aca="false">$T4991-$V4991</f>
        <v>10796.0724</v>
      </c>
      <c r="X4991" s="7" t="n">
        <v>617.76</v>
      </c>
      <c r="Y4991" s="7" t="n">
        <f aca="false">$R4991*$X4991</f>
        <v>7413.12</v>
      </c>
      <c r="Z4991" s="7" t="n">
        <f aca="false">$W4991-$Y4991</f>
        <v>3382.9524</v>
      </c>
      <c r="AA4991" s="8" t="n">
        <f aca="false">IFERROR($Z4991/$W4991,0)</f>
        <v>0.313350288388211</v>
      </c>
      <c r="AB4991" s="2" t="s">
        <v>55</v>
      </c>
      <c r="AC4991" s="2" t="s">
        <v>43</v>
      </c>
    </row>
    <row r="4992" customFormat="false" ht="15" hidden="false" customHeight="false" outlineLevel="0" collapsed="false">
      <c r="A4992" s="2" t="s">
        <v>6416</v>
      </c>
      <c r="B4992" s="3" t="n">
        <v>45686</v>
      </c>
      <c r="C4992" s="4" t="n">
        <f aca="false">YEAR($B4992)</f>
        <v>2025</v>
      </c>
      <c r="D4992" s="4" t="n">
        <f aca="false">MONTH($B4992)</f>
        <v>1</v>
      </c>
      <c r="E4992" s="2" t="s">
        <v>30</v>
      </c>
      <c r="F4992" s="5" t="n">
        <f aca="false">ROUNDUP(MONTH($B4992)/3,0)</f>
        <v>1</v>
      </c>
      <c r="G4992" s="2" t="s">
        <v>4149</v>
      </c>
      <c r="H4992" s="2" t="s">
        <v>4150</v>
      </c>
      <c r="I4992" s="2" t="s">
        <v>33</v>
      </c>
      <c r="J4992" s="2" t="s">
        <v>59</v>
      </c>
      <c r="K4992" s="2" t="s">
        <v>140</v>
      </c>
      <c r="L4992" s="2" t="s">
        <v>141</v>
      </c>
      <c r="M4992" s="2" t="s">
        <v>62</v>
      </c>
      <c r="N4992" s="2" t="s">
        <v>51</v>
      </c>
      <c r="O4992" s="2" t="s">
        <v>64</v>
      </c>
      <c r="P4992" s="2" t="s">
        <v>65</v>
      </c>
      <c r="Q4992" s="2" t="s">
        <v>187</v>
      </c>
      <c r="R4992" s="6" t="n">
        <v>1</v>
      </c>
      <c r="S4992" s="7" t="n">
        <v>4275.19</v>
      </c>
      <c r="T4992" s="7" t="n">
        <f aca="false">$R4992*$S4992</f>
        <v>4275.19</v>
      </c>
      <c r="U4992" s="8" t="n">
        <v>0.03</v>
      </c>
      <c r="V4992" s="7" t="n">
        <f aca="false">$T4992*$U4992</f>
        <v>128.2557</v>
      </c>
      <c r="W4992" s="7" t="n">
        <f aca="false">$T4992-$V4992</f>
        <v>4146.9343</v>
      </c>
      <c r="X4992" s="7" t="n">
        <v>3236.99</v>
      </c>
      <c r="Y4992" s="7" t="n">
        <f aca="false">$R4992*$X4992</f>
        <v>3236.99</v>
      </c>
      <c r="Z4992" s="7" t="n">
        <f aca="false">$W4992-$Y4992</f>
        <v>909.9443</v>
      </c>
      <c r="AA4992" s="8" t="n">
        <f aca="false">IFERROR($Z4992/$W4992,0)</f>
        <v>0.219425781594852</v>
      </c>
      <c r="AB4992" s="2" t="s">
        <v>67</v>
      </c>
      <c r="AC4992" s="2" t="s">
        <v>43</v>
      </c>
    </row>
    <row r="4993" customFormat="false" ht="15" hidden="false" customHeight="false" outlineLevel="0" collapsed="false">
      <c r="A4993" s="2" t="s">
        <v>6417</v>
      </c>
      <c r="B4993" s="3" t="n">
        <v>45686</v>
      </c>
      <c r="C4993" s="4" t="n">
        <f aca="false">YEAR($B4993)</f>
        <v>2025</v>
      </c>
      <c r="D4993" s="4" t="n">
        <f aca="false">MONTH($B4993)</f>
        <v>1</v>
      </c>
      <c r="E4993" s="2" t="s">
        <v>30</v>
      </c>
      <c r="F4993" s="5" t="n">
        <f aca="false">ROUNDUP(MONTH($B4993)/3,0)</f>
        <v>1</v>
      </c>
      <c r="G4993" s="2" t="s">
        <v>475</v>
      </c>
      <c r="H4993" s="2" t="s">
        <v>476</v>
      </c>
      <c r="I4993" s="2" t="s">
        <v>33</v>
      </c>
      <c r="J4993" s="2" t="s">
        <v>147</v>
      </c>
      <c r="K4993" s="2" t="s">
        <v>215</v>
      </c>
      <c r="L4993" s="2" t="s">
        <v>216</v>
      </c>
      <c r="M4993" s="2" t="s">
        <v>217</v>
      </c>
      <c r="N4993" s="2" t="s">
        <v>73</v>
      </c>
      <c r="O4993" s="2" t="s">
        <v>114</v>
      </c>
      <c r="P4993" s="2" t="s">
        <v>234</v>
      </c>
      <c r="Q4993" s="2" t="s">
        <v>276</v>
      </c>
      <c r="R4993" s="6" t="n">
        <v>1</v>
      </c>
      <c r="S4993" s="7" t="n">
        <v>198.8</v>
      </c>
      <c r="T4993" s="7" t="n">
        <f aca="false">$R4993*$S4993</f>
        <v>198.8</v>
      </c>
      <c r="U4993" s="8" t="n">
        <v>0.1</v>
      </c>
      <c r="V4993" s="7" t="n">
        <f aca="false">$T4993*$U4993</f>
        <v>19.88</v>
      </c>
      <c r="W4993" s="7" t="n">
        <f aca="false">$T4993-$V4993</f>
        <v>178.92</v>
      </c>
      <c r="X4993" s="7" t="n">
        <v>101.42</v>
      </c>
      <c r="Y4993" s="7" t="n">
        <f aca="false">$R4993*$X4993</f>
        <v>101.42</v>
      </c>
      <c r="Z4993" s="7" t="n">
        <f aca="false">$W4993-$Y4993</f>
        <v>77.5</v>
      </c>
      <c r="AA4993" s="8" t="n">
        <f aca="false">IFERROR($Z4993/$W4993,0)</f>
        <v>0.433154482450257</v>
      </c>
      <c r="AB4993" s="2" t="s">
        <v>85</v>
      </c>
      <c r="AC4993" s="2" t="s">
        <v>43</v>
      </c>
    </row>
    <row r="4994" customFormat="false" ht="15" hidden="false" customHeight="false" outlineLevel="0" collapsed="false">
      <c r="A4994" s="2" t="s">
        <v>6418</v>
      </c>
      <c r="B4994" s="3" t="n">
        <v>45687</v>
      </c>
      <c r="C4994" s="4" t="n">
        <f aca="false">YEAR($B4994)</f>
        <v>2025</v>
      </c>
      <c r="D4994" s="4" t="n">
        <f aca="false">MONTH($B4994)</f>
        <v>1</v>
      </c>
      <c r="E4994" s="2" t="s">
        <v>30</v>
      </c>
      <c r="F4994" s="5" t="n">
        <f aca="false">ROUNDUP(MONTH($B4994)/3,0)</f>
        <v>1</v>
      </c>
      <c r="G4994" s="2" t="s">
        <v>6419</v>
      </c>
      <c r="H4994" s="2" t="s">
        <v>1674</v>
      </c>
      <c r="I4994" s="2" t="s">
        <v>33</v>
      </c>
      <c r="J4994" s="2" t="s">
        <v>47</v>
      </c>
      <c r="K4994" s="2" t="s">
        <v>48</v>
      </c>
      <c r="L4994" s="2" t="s">
        <v>155</v>
      </c>
      <c r="M4994" s="2" t="s">
        <v>156</v>
      </c>
      <c r="N4994" s="2" t="s">
        <v>63</v>
      </c>
      <c r="O4994" s="2" t="s">
        <v>52</v>
      </c>
      <c r="P4994" s="2" t="s">
        <v>126</v>
      </c>
      <c r="Q4994" s="2" t="s">
        <v>127</v>
      </c>
      <c r="R4994" s="6" t="n">
        <v>1</v>
      </c>
      <c r="S4994" s="7" t="n">
        <v>1033.42</v>
      </c>
      <c r="T4994" s="7" t="n">
        <f aca="false">$R4994*$S4994</f>
        <v>1033.42</v>
      </c>
      <c r="U4994" s="8" t="n">
        <v>0.1</v>
      </c>
      <c r="V4994" s="7" t="n">
        <f aca="false">$T4994*$U4994</f>
        <v>103.342</v>
      </c>
      <c r="W4994" s="7" t="n">
        <f aca="false">$T4994-$V4994</f>
        <v>930.078</v>
      </c>
      <c r="X4994" s="7" t="n">
        <v>730.25</v>
      </c>
      <c r="Y4994" s="7" t="n">
        <f aca="false">$R4994*$X4994</f>
        <v>730.25</v>
      </c>
      <c r="Z4994" s="7" t="n">
        <f aca="false">$W4994-$Y4994</f>
        <v>199.828</v>
      </c>
      <c r="AA4994" s="8" t="n">
        <f aca="false">IFERROR($Z4994/$W4994,0)</f>
        <v>0.214850797459998</v>
      </c>
      <c r="AB4994" s="2" t="s">
        <v>85</v>
      </c>
      <c r="AC4994" s="2" t="s">
        <v>43</v>
      </c>
    </row>
    <row r="4995" customFormat="false" ht="15" hidden="false" customHeight="false" outlineLevel="0" collapsed="false">
      <c r="A4995" s="2" t="s">
        <v>6420</v>
      </c>
      <c r="B4995" s="3" t="n">
        <v>45687</v>
      </c>
      <c r="C4995" s="4" t="n">
        <f aca="false">YEAR($B4995)</f>
        <v>2025</v>
      </c>
      <c r="D4995" s="4" t="n">
        <f aca="false">MONTH($B4995)</f>
        <v>1</v>
      </c>
      <c r="E4995" s="2" t="s">
        <v>30</v>
      </c>
      <c r="F4995" s="5" t="n">
        <f aca="false">ROUNDUP(MONTH($B4995)/3,0)</f>
        <v>1</v>
      </c>
      <c r="G4995" s="2" t="s">
        <v>1805</v>
      </c>
      <c r="H4995" s="2" t="s">
        <v>1549</v>
      </c>
      <c r="I4995" s="2" t="s">
        <v>33</v>
      </c>
      <c r="J4995" s="2" t="s">
        <v>59</v>
      </c>
      <c r="K4995" s="2" t="s">
        <v>71</v>
      </c>
      <c r="L4995" s="2" t="s">
        <v>72</v>
      </c>
      <c r="M4995" s="2" t="s">
        <v>142</v>
      </c>
      <c r="N4995" s="2" t="s">
        <v>63</v>
      </c>
      <c r="O4995" s="2" t="s">
        <v>114</v>
      </c>
      <c r="P4995" s="2" t="s">
        <v>234</v>
      </c>
      <c r="Q4995" s="2" t="s">
        <v>235</v>
      </c>
      <c r="R4995" s="6" t="n">
        <v>1</v>
      </c>
      <c r="S4995" s="7" t="n">
        <v>263.26</v>
      </c>
      <c r="T4995" s="7" t="n">
        <f aca="false">$R4995*$S4995</f>
        <v>263.26</v>
      </c>
      <c r="U4995" s="8" t="n">
        <v>0.05</v>
      </c>
      <c r="V4995" s="7" t="n">
        <f aca="false">$T4995*$U4995</f>
        <v>13.163</v>
      </c>
      <c r="W4995" s="7" t="n">
        <f aca="false">$T4995-$V4995</f>
        <v>250.097</v>
      </c>
      <c r="X4995" s="7" t="n">
        <v>132.3</v>
      </c>
      <c r="Y4995" s="7" t="n">
        <f aca="false">$R4995*$X4995</f>
        <v>132.3</v>
      </c>
      <c r="Z4995" s="7" t="n">
        <f aca="false">$W4995-$Y4995</f>
        <v>117.797</v>
      </c>
      <c r="AA4995" s="8" t="n">
        <f aca="false">IFERROR($Z4995/$W4995,0)</f>
        <v>0.471005249963014</v>
      </c>
      <c r="AB4995" s="2" t="s">
        <v>67</v>
      </c>
      <c r="AC4995" s="2" t="s">
        <v>43</v>
      </c>
    </row>
    <row r="4996" customFormat="false" ht="15" hidden="false" customHeight="false" outlineLevel="0" collapsed="false">
      <c r="A4996" s="2" t="s">
        <v>6421</v>
      </c>
      <c r="B4996" s="3" t="n">
        <v>45687</v>
      </c>
      <c r="C4996" s="4" t="n">
        <f aca="false">YEAR($B4996)</f>
        <v>2025</v>
      </c>
      <c r="D4996" s="4" t="n">
        <f aca="false">MONTH($B4996)</f>
        <v>1</v>
      </c>
      <c r="E4996" s="2" t="s">
        <v>30</v>
      </c>
      <c r="F4996" s="5" t="n">
        <f aca="false">ROUNDUP(MONTH($B4996)/3,0)</f>
        <v>1</v>
      </c>
      <c r="G4996" s="2" t="s">
        <v>875</v>
      </c>
      <c r="H4996" s="2" t="s">
        <v>876</v>
      </c>
      <c r="I4996" s="2" t="s">
        <v>33</v>
      </c>
      <c r="J4996" s="2" t="s">
        <v>47</v>
      </c>
      <c r="K4996" s="2" t="s">
        <v>48</v>
      </c>
      <c r="L4996" s="2" t="s">
        <v>155</v>
      </c>
      <c r="M4996" s="2" t="s">
        <v>156</v>
      </c>
      <c r="N4996" s="2" t="s">
        <v>38</v>
      </c>
      <c r="O4996" s="2" t="s">
        <v>171</v>
      </c>
      <c r="P4996" s="2" t="s">
        <v>204</v>
      </c>
      <c r="Q4996" s="2" t="s">
        <v>264</v>
      </c>
      <c r="R4996" s="6" t="n">
        <v>3</v>
      </c>
      <c r="S4996" s="7" t="n">
        <v>1307.74</v>
      </c>
      <c r="T4996" s="7" t="n">
        <f aca="false">$R4996*$S4996</f>
        <v>3923.22</v>
      </c>
      <c r="U4996" s="8" t="n">
        <v>0</v>
      </c>
      <c r="V4996" s="7" t="n">
        <f aca="false">$T4996*$U4996</f>
        <v>0</v>
      </c>
      <c r="W4996" s="7" t="n">
        <f aca="false">$T4996-$V4996</f>
        <v>3923.22</v>
      </c>
      <c r="X4996" s="7" t="n">
        <v>866.85</v>
      </c>
      <c r="Y4996" s="7" t="n">
        <f aca="false">$R4996*$X4996</f>
        <v>2600.55</v>
      </c>
      <c r="Z4996" s="7" t="n">
        <f aca="false">$W4996-$Y4996</f>
        <v>1322.67</v>
      </c>
      <c r="AA4996" s="8" t="n">
        <f aca="false">IFERROR($Z4996/$W4996,0)</f>
        <v>0.337138880817288</v>
      </c>
      <c r="AB4996" s="2" t="s">
        <v>76</v>
      </c>
      <c r="AC4996" s="2" t="s">
        <v>246</v>
      </c>
    </row>
    <row r="4997" customFormat="false" ht="15" hidden="false" customHeight="false" outlineLevel="0" collapsed="false">
      <c r="A4997" s="2" t="s">
        <v>6422</v>
      </c>
      <c r="B4997" s="3" t="n">
        <v>45687</v>
      </c>
      <c r="C4997" s="4" t="n">
        <f aca="false">YEAR($B4997)</f>
        <v>2025</v>
      </c>
      <c r="D4997" s="4" t="n">
        <f aca="false">MONTH($B4997)</f>
        <v>1</v>
      </c>
      <c r="E4997" s="2" t="s">
        <v>30</v>
      </c>
      <c r="F4997" s="5" t="n">
        <f aca="false">ROUNDUP(MONTH($B4997)/3,0)</f>
        <v>1</v>
      </c>
      <c r="G4997" s="2" t="s">
        <v>266</v>
      </c>
      <c r="H4997" s="2" t="s">
        <v>267</v>
      </c>
      <c r="I4997" s="2" t="s">
        <v>33</v>
      </c>
      <c r="J4997" s="2" t="s">
        <v>59</v>
      </c>
      <c r="K4997" s="2" t="s">
        <v>140</v>
      </c>
      <c r="L4997" s="2" t="s">
        <v>141</v>
      </c>
      <c r="M4997" s="2" t="s">
        <v>62</v>
      </c>
      <c r="N4997" s="2" t="s">
        <v>38</v>
      </c>
      <c r="O4997" s="2" t="s">
        <v>64</v>
      </c>
      <c r="P4997" s="2" t="s">
        <v>74</v>
      </c>
      <c r="Q4997" s="2" t="s">
        <v>259</v>
      </c>
      <c r="R4997" s="6" t="n">
        <v>1</v>
      </c>
      <c r="S4997" s="7" t="n">
        <v>2206</v>
      </c>
      <c r="T4997" s="7" t="n">
        <f aca="false">$R4997*$S4997</f>
        <v>2206</v>
      </c>
      <c r="U4997" s="8" t="n">
        <v>0</v>
      </c>
      <c r="V4997" s="7" t="n">
        <f aca="false">$T4997*$U4997</f>
        <v>0</v>
      </c>
      <c r="W4997" s="7" t="n">
        <f aca="false">$T4997-$V4997</f>
        <v>2206</v>
      </c>
      <c r="X4997" s="7" t="n">
        <v>1617.33</v>
      </c>
      <c r="Y4997" s="7" t="n">
        <f aca="false">$R4997*$X4997</f>
        <v>1617.33</v>
      </c>
      <c r="Z4997" s="7" t="n">
        <f aca="false">$W4997-$Y4997</f>
        <v>588.67</v>
      </c>
      <c r="AA4997" s="8" t="n">
        <f aca="false">IFERROR($Z4997/$W4997,0)</f>
        <v>0.266849501359928</v>
      </c>
      <c r="AB4997" s="2" t="s">
        <v>42</v>
      </c>
      <c r="AC4997" s="2" t="s">
        <v>43</v>
      </c>
    </row>
    <row r="4998" customFormat="false" ht="15" hidden="false" customHeight="false" outlineLevel="0" collapsed="false">
      <c r="A4998" s="2" t="s">
        <v>6423</v>
      </c>
      <c r="B4998" s="3" t="n">
        <v>45687</v>
      </c>
      <c r="C4998" s="4" t="n">
        <f aca="false">YEAR($B4998)</f>
        <v>2025</v>
      </c>
      <c r="D4998" s="4" t="n">
        <f aca="false">MONTH($B4998)</f>
        <v>1</v>
      </c>
      <c r="E4998" s="2" t="s">
        <v>30</v>
      </c>
      <c r="F4998" s="5" t="n">
        <f aca="false">ROUNDUP(MONTH($B4998)/3,0)</f>
        <v>1</v>
      </c>
      <c r="G4998" s="2" t="s">
        <v>805</v>
      </c>
      <c r="H4998" s="2" t="s">
        <v>806</v>
      </c>
      <c r="I4998" s="2" t="s">
        <v>33</v>
      </c>
      <c r="J4998" s="2" t="s">
        <v>59</v>
      </c>
      <c r="K4998" s="2" t="s">
        <v>60</v>
      </c>
      <c r="L4998" s="2" t="s">
        <v>61</v>
      </c>
      <c r="M4998" s="2" t="s">
        <v>142</v>
      </c>
      <c r="N4998" s="2" t="s">
        <v>51</v>
      </c>
      <c r="O4998" s="2" t="s">
        <v>52</v>
      </c>
      <c r="P4998" s="2" t="s">
        <v>83</v>
      </c>
      <c r="Q4998" s="2" t="s">
        <v>84</v>
      </c>
      <c r="R4998" s="6" t="n">
        <v>1</v>
      </c>
      <c r="S4998" s="7" t="n">
        <v>4359.79</v>
      </c>
      <c r="T4998" s="7" t="n">
        <f aca="false">$R4998*$S4998</f>
        <v>4359.79</v>
      </c>
      <c r="U4998" s="8" t="n">
        <v>0.1</v>
      </c>
      <c r="V4998" s="7" t="n">
        <f aca="false">$T4998*$U4998</f>
        <v>435.979</v>
      </c>
      <c r="W4998" s="7" t="n">
        <f aca="false">$T4998-$V4998</f>
        <v>3923.811</v>
      </c>
      <c r="X4998" s="7" t="n">
        <v>3162.83</v>
      </c>
      <c r="Y4998" s="7" t="n">
        <f aca="false">$R4998*$X4998</f>
        <v>3162.83</v>
      </c>
      <c r="Z4998" s="7" t="n">
        <f aca="false">$W4998-$Y4998</f>
        <v>760.981</v>
      </c>
      <c r="AA4998" s="8" t="n">
        <f aca="false">IFERROR($Z4998/$W4998,0)</f>
        <v>0.193939259561686</v>
      </c>
      <c r="AB4998" s="2" t="s">
        <v>67</v>
      </c>
      <c r="AC4998" s="2" t="s">
        <v>43</v>
      </c>
    </row>
    <row r="4999" customFormat="false" ht="15" hidden="false" customHeight="false" outlineLevel="0" collapsed="false">
      <c r="A4999" s="2" t="s">
        <v>6424</v>
      </c>
      <c r="B4999" s="3" t="n">
        <v>45687</v>
      </c>
      <c r="C4999" s="4" t="n">
        <f aca="false">YEAR($B4999)</f>
        <v>2025</v>
      </c>
      <c r="D4999" s="4" t="n">
        <f aca="false">MONTH($B4999)</f>
        <v>1</v>
      </c>
      <c r="E4999" s="2" t="s">
        <v>30</v>
      </c>
      <c r="F4999" s="5" t="n">
        <f aca="false">ROUNDUP(MONTH($B4999)/3,0)</f>
        <v>1</v>
      </c>
      <c r="G4999" s="2" t="s">
        <v>284</v>
      </c>
      <c r="H4999" s="2" t="s">
        <v>285</v>
      </c>
      <c r="I4999" s="2" t="s">
        <v>104</v>
      </c>
      <c r="J4999" s="2" t="s">
        <v>59</v>
      </c>
      <c r="K4999" s="2" t="s">
        <v>71</v>
      </c>
      <c r="L4999" s="2" t="s">
        <v>72</v>
      </c>
      <c r="M4999" s="2" t="s">
        <v>142</v>
      </c>
      <c r="N4999" s="2" t="s">
        <v>151</v>
      </c>
      <c r="O4999" s="2" t="s">
        <v>114</v>
      </c>
      <c r="P4999" s="2" t="s">
        <v>115</v>
      </c>
      <c r="Q4999" s="2" t="s">
        <v>377</v>
      </c>
      <c r="R4999" s="6" t="n">
        <v>4</v>
      </c>
      <c r="S4999" s="7" t="n">
        <v>282.07</v>
      </c>
      <c r="T4999" s="7" t="n">
        <f aca="false">$R4999*$S4999</f>
        <v>1128.28</v>
      </c>
      <c r="U4999" s="8" t="n">
        <v>0</v>
      </c>
      <c r="V4999" s="7" t="n">
        <f aca="false">$T4999*$U4999</f>
        <v>0</v>
      </c>
      <c r="W4999" s="7" t="n">
        <f aca="false">$T4999-$V4999</f>
        <v>1128.28</v>
      </c>
      <c r="X4999" s="7" t="n">
        <v>132.92</v>
      </c>
      <c r="Y4999" s="7" t="n">
        <f aca="false">$R4999*$X4999</f>
        <v>531.68</v>
      </c>
      <c r="Z4999" s="7" t="n">
        <f aca="false">$W4999-$Y4999</f>
        <v>596.6</v>
      </c>
      <c r="AA4999" s="8" t="n">
        <f aca="false">IFERROR($Z4999/$W4999,0)</f>
        <v>0.528769454390754</v>
      </c>
      <c r="AB4999" s="2" t="s">
        <v>76</v>
      </c>
      <c r="AC4999" s="2" t="s">
        <v>93</v>
      </c>
    </row>
    <row r="5000" customFormat="false" ht="15" hidden="false" customHeight="false" outlineLevel="0" collapsed="false">
      <c r="A5000" s="2" t="s">
        <v>6425</v>
      </c>
      <c r="B5000" s="3" t="n">
        <v>45687</v>
      </c>
      <c r="C5000" s="4" t="n">
        <f aca="false">YEAR($B5000)</f>
        <v>2025</v>
      </c>
      <c r="D5000" s="4" t="n">
        <f aca="false">MONTH($B5000)</f>
        <v>1</v>
      </c>
      <c r="E5000" s="2" t="s">
        <v>30</v>
      </c>
      <c r="F5000" s="5" t="n">
        <f aca="false">ROUNDUP(MONTH($B5000)/3,0)</f>
        <v>1</v>
      </c>
      <c r="G5000" s="2" t="s">
        <v>45</v>
      </c>
      <c r="H5000" s="2" t="s">
        <v>46</v>
      </c>
      <c r="I5000" s="2" t="s">
        <v>33</v>
      </c>
      <c r="J5000" s="2" t="s">
        <v>47</v>
      </c>
      <c r="K5000" s="2" t="s">
        <v>48</v>
      </c>
      <c r="L5000" s="2" t="s">
        <v>49</v>
      </c>
      <c r="M5000" s="2" t="s">
        <v>168</v>
      </c>
      <c r="N5000" s="2" t="s">
        <v>51</v>
      </c>
      <c r="O5000" s="2" t="s">
        <v>171</v>
      </c>
      <c r="P5000" s="2" t="s">
        <v>180</v>
      </c>
      <c r="Q5000" s="2" t="s">
        <v>357</v>
      </c>
      <c r="R5000" s="6" t="n">
        <v>2</v>
      </c>
      <c r="S5000" s="7" t="n">
        <v>2119.51</v>
      </c>
      <c r="T5000" s="7" t="n">
        <f aca="false">$R5000*$S5000</f>
        <v>4239.02</v>
      </c>
      <c r="U5000" s="8" t="n">
        <v>0.08</v>
      </c>
      <c r="V5000" s="7" t="n">
        <f aca="false">$T5000*$U5000</f>
        <v>339.1216</v>
      </c>
      <c r="W5000" s="7" t="n">
        <f aca="false">$T5000-$V5000</f>
        <v>3899.8984</v>
      </c>
      <c r="X5000" s="7" t="n">
        <v>1416.2</v>
      </c>
      <c r="Y5000" s="7" t="n">
        <f aca="false">$R5000*$X5000</f>
        <v>2832.4</v>
      </c>
      <c r="Z5000" s="7" t="n">
        <f aca="false">$W5000-$Y5000</f>
        <v>1067.4984</v>
      </c>
      <c r="AA5000" s="8" t="n">
        <f aca="false">IFERROR($Z5000/$W5000,0)</f>
        <v>0.273724669340104</v>
      </c>
      <c r="AB5000" s="2" t="s">
        <v>42</v>
      </c>
      <c r="AC5000" s="2" t="s">
        <v>43</v>
      </c>
    </row>
    <row r="5001" customFormat="false" ht="15" hidden="false" customHeight="false" outlineLevel="0" collapsed="false">
      <c r="A5001" s="2" t="s">
        <v>6426</v>
      </c>
      <c r="B5001" s="3" t="n">
        <v>45687</v>
      </c>
      <c r="C5001" s="4" t="n">
        <f aca="false">YEAR($B5001)</f>
        <v>2025</v>
      </c>
      <c r="D5001" s="4" t="n">
        <f aca="false">MONTH($B5001)</f>
        <v>1</v>
      </c>
      <c r="E5001" s="2" t="s">
        <v>30</v>
      </c>
      <c r="F5001" s="5" t="n">
        <f aca="false">ROUNDUP(MONTH($B5001)/3,0)</f>
        <v>1</v>
      </c>
      <c r="G5001" s="2" t="s">
        <v>773</v>
      </c>
      <c r="H5001" s="2" t="s">
        <v>774</v>
      </c>
      <c r="I5001" s="2" t="s">
        <v>104</v>
      </c>
      <c r="J5001" s="2" t="s">
        <v>89</v>
      </c>
      <c r="K5001" s="2" t="s">
        <v>90</v>
      </c>
      <c r="L5001" s="2" t="s">
        <v>161</v>
      </c>
      <c r="M5001" s="2" t="s">
        <v>135</v>
      </c>
      <c r="N5001" s="2" t="s">
        <v>73</v>
      </c>
      <c r="O5001" s="2" t="s">
        <v>171</v>
      </c>
      <c r="P5001" s="2" t="s">
        <v>180</v>
      </c>
      <c r="Q5001" s="2" t="s">
        <v>357</v>
      </c>
      <c r="R5001" s="6" t="n">
        <v>4</v>
      </c>
      <c r="S5001" s="7" t="n">
        <v>2048.04</v>
      </c>
      <c r="T5001" s="7" t="n">
        <f aca="false">$R5001*$S5001</f>
        <v>8192.16</v>
      </c>
      <c r="U5001" s="8" t="n">
        <v>0.08</v>
      </c>
      <c r="V5001" s="7" t="n">
        <f aca="false">$T5001*$U5001</f>
        <v>655.3728</v>
      </c>
      <c r="W5001" s="7" t="n">
        <f aca="false">$T5001-$V5001</f>
        <v>7536.7872</v>
      </c>
      <c r="X5001" s="7" t="n">
        <v>1379.42</v>
      </c>
      <c r="Y5001" s="7" t="n">
        <f aca="false">$R5001*$X5001</f>
        <v>5517.68</v>
      </c>
      <c r="Z5001" s="7" t="n">
        <f aca="false">$W5001-$Y5001</f>
        <v>2019.1072</v>
      </c>
      <c r="AA5001" s="8" t="n">
        <f aca="false">IFERROR($Z5001/$W5001,0)</f>
        <v>0.267900253306873</v>
      </c>
      <c r="AB5001" s="2" t="s">
        <v>67</v>
      </c>
      <c r="AC5001" s="2" t="s">
        <v>43</v>
      </c>
    </row>
    <row r="5002" customFormat="false" ht="15" hidden="false" customHeight="false" outlineLevel="0" collapsed="false">
      <c r="A5002" s="2" t="s">
        <v>6427</v>
      </c>
      <c r="B5002" s="3" t="n">
        <v>45687</v>
      </c>
      <c r="C5002" s="4" t="n">
        <f aca="false">YEAR($B5002)</f>
        <v>2025</v>
      </c>
      <c r="D5002" s="4" t="n">
        <f aca="false">MONTH($B5002)</f>
        <v>1</v>
      </c>
      <c r="E5002" s="2" t="s">
        <v>30</v>
      </c>
      <c r="F5002" s="5" t="n">
        <f aca="false">ROUNDUP(MONTH($B5002)/3,0)</f>
        <v>1</v>
      </c>
      <c r="G5002" s="2" t="s">
        <v>2513</v>
      </c>
      <c r="H5002" s="2" t="s">
        <v>317</v>
      </c>
      <c r="I5002" s="2" t="s">
        <v>104</v>
      </c>
      <c r="J5002" s="2" t="s">
        <v>59</v>
      </c>
      <c r="K5002" s="2" t="s">
        <v>140</v>
      </c>
      <c r="L5002" s="2" t="s">
        <v>141</v>
      </c>
      <c r="M5002" s="2" t="s">
        <v>62</v>
      </c>
      <c r="N5002" s="2" t="s">
        <v>51</v>
      </c>
      <c r="O5002" s="2" t="s">
        <v>64</v>
      </c>
      <c r="P5002" s="2" t="s">
        <v>74</v>
      </c>
      <c r="Q5002" s="2" t="s">
        <v>542</v>
      </c>
      <c r="R5002" s="6" t="n">
        <v>9</v>
      </c>
      <c r="S5002" s="7" t="n">
        <v>892.49</v>
      </c>
      <c r="T5002" s="7" t="n">
        <f aca="false">$R5002*$S5002</f>
        <v>8032.41</v>
      </c>
      <c r="U5002" s="8" t="n">
        <v>0.08</v>
      </c>
      <c r="V5002" s="7" t="n">
        <f aca="false">$T5002*$U5002</f>
        <v>642.5928</v>
      </c>
      <c r="W5002" s="7" t="n">
        <f aca="false">$T5002-$V5002</f>
        <v>7389.8172</v>
      </c>
      <c r="X5002" s="7" t="n">
        <v>692.36</v>
      </c>
      <c r="Y5002" s="7" t="n">
        <f aca="false">$R5002*$X5002</f>
        <v>6231.24</v>
      </c>
      <c r="Z5002" s="7" t="n">
        <f aca="false">$W5002-$Y5002</f>
        <v>1158.5772</v>
      </c>
      <c r="AA5002" s="8" t="n">
        <f aca="false">IFERROR($Z5002/$W5002,0)</f>
        <v>0.156780224550074</v>
      </c>
      <c r="AB5002" s="2" t="s">
        <v>76</v>
      </c>
      <c r="AC5002" s="2" t="s">
        <v>43</v>
      </c>
    </row>
    <row r="5003" customFormat="false" ht="15" hidden="false" customHeight="false" outlineLevel="0" collapsed="false">
      <c r="A5003" s="2" t="s">
        <v>6428</v>
      </c>
      <c r="B5003" s="3" t="n">
        <v>45687</v>
      </c>
      <c r="C5003" s="4" t="n">
        <f aca="false">YEAR($B5003)</f>
        <v>2025</v>
      </c>
      <c r="D5003" s="4" t="n">
        <f aca="false">MONTH($B5003)</f>
        <v>1</v>
      </c>
      <c r="E5003" s="2" t="s">
        <v>30</v>
      </c>
      <c r="F5003" s="5" t="n">
        <f aca="false">ROUNDUP(MONTH($B5003)/3,0)</f>
        <v>1</v>
      </c>
      <c r="G5003" s="2" t="s">
        <v>501</v>
      </c>
      <c r="H5003" s="2" t="s">
        <v>502</v>
      </c>
      <c r="I5003" s="2" t="s">
        <v>33</v>
      </c>
      <c r="J5003" s="2" t="s">
        <v>47</v>
      </c>
      <c r="K5003" s="2" t="s">
        <v>48</v>
      </c>
      <c r="L5003" s="2" t="s">
        <v>155</v>
      </c>
      <c r="M5003" s="2" t="s">
        <v>105</v>
      </c>
      <c r="N5003" s="2" t="s">
        <v>51</v>
      </c>
      <c r="O5003" s="2" t="s">
        <v>52</v>
      </c>
      <c r="P5003" s="2" t="s">
        <v>53</v>
      </c>
      <c r="Q5003" s="2" t="s">
        <v>54</v>
      </c>
      <c r="R5003" s="6" t="n">
        <v>3</v>
      </c>
      <c r="S5003" s="7" t="n">
        <v>2873.72</v>
      </c>
      <c r="T5003" s="7" t="n">
        <f aca="false">$R5003*$S5003</f>
        <v>8621.16</v>
      </c>
      <c r="U5003" s="8" t="n">
        <v>0</v>
      </c>
      <c r="V5003" s="7" t="n">
        <f aca="false">$T5003*$U5003</f>
        <v>0</v>
      </c>
      <c r="W5003" s="7" t="n">
        <f aca="false">$T5003-$V5003</f>
        <v>8621.16</v>
      </c>
      <c r="X5003" s="7" t="n">
        <v>2196.22</v>
      </c>
      <c r="Y5003" s="7" t="n">
        <f aca="false">$R5003*$X5003</f>
        <v>6588.66</v>
      </c>
      <c r="Z5003" s="7" t="n">
        <f aca="false">$W5003-$Y5003</f>
        <v>2032.5</v>
      </c>
      <c r="AA5003" s="8" t="n">
        <f aca="false">IFERROR($Z5003/$W5003,0)</f>
        <v>0.2357571370906</v>
      </c>
      <c r="AB5003" s="2" t="s">
        <v>67</v>
      </c>
      <c r="AC5003" s="2" t="s">
        <v>43</v>
      </c>
    </row>
    <row r="5004" customFormat="false" ht="15" hidden="false" customHeight="false" outlineLevel="0" collapsed="false">
      <c r="A5004" s="2" t="s">
        <v>6429</v>
      </c>
      <c r="B5004" s="3" t="n">
        <v>45688</v>
      </c>
      <c r="C5004" s="4" t="n">
        <f aca="false">YEAR($B5004)</f>
        <v>2025</v>
      </c>
      <c r="D5004" s="4" t="n">
        <f aca="false">MONTH($B5004)</f>
        <v>1</v>
      </c>
      <c r="E5004" s="2" t="s">
        <v>30</v>
      </c>
      <c r="F5004" s="5" t="n">
        <f aca="false">ROUNDUP(MONTH($B5004)/3,0)</f>
        <v>1</v>
      </c>
      <c r="G5004" s="2" t="s">
        <v>219</v>
      </c>
      <c r="H5004" s="2" t="s">
        <v>220</v>
      </c>
      <c r="I5004" s="2" t="s">
        <v>177</v>
      </c>
      <c r="J5004" s="2" t="s">
        <v>47</v>
      </c>
      <c r="K5004" s="2" t="s">
        <v>221</v>
      </c>
      <c r="L5004" s="2" t="s">
        <v>222</v>
      </c>
      <c r="M5004" s="2" t="s">
        <v>50</v>
      </c>
      <c r="N5004" s="2" t="s">
        <v>38</v>
      </c>
      <c r="O5004" s="2" t="s">
        <v>114</v>
      </c>
      <c r="P5004" s="2" t="s">
        <v>234</v>
      </c>
      <c r="Q5004" s="2" t="s">
        <v>238</v>
      </c>
      <c r="R5004" s="6" t="n">
        <v>8</v>
      </c>
      <c r="S5004" s="7" t="n">
        <v>356.58</v>
      </c>
      <c r="T5004" s="7" t="n">
        <f aca="false">$R5004*$S5004</f>
        <v>2852.64</v>
      </c>
      <c r="U5004" s="8" t="n">
        <v>0.15</v>
      </c>
      <c r="V5004" s="7" t="n">
        <f aca="false">$T5004*$U5004</f>
        <v>427.896</v>
      </c>
      <c r="W5004" s="7" t="n">
        <f aca="false">$T5004-$V5004</f>
        <v>2424.744</v>
      </c>
      <c r="X5004" s="7" t="n">
        <v>211.57</v>
      </c>
      <c r="Y5004" s="7" t="n">
        <f aca="false">$R5004*$X5004</f>
        <v>1692.56</v>
      </c>
      <c r="Z5004" s="7" t="n">
        <f aca="false">$W5004-$Y5004</f>
        <v>732.184</v>
      </c>
      <c r="AA5004" s="8" t="n">
        <f aca="false">IFERROR($Z5004/$W5004,0)</f>
        <v>0.301963423767622</v>
      </c>
      <c r="AB5004" s="2" t="s">
        <v>85</v>
      </c>
      <c r="AC5004" s="2" t="s">
        <v>43</v>
      </c>
    </row>
    <row r="5005" customFormat="false" ht="15" hidden="false" customHeight="false" outlineLevel="0" collapsed="false">
      <c r="A5005" s="2" t="s">
        <v>6430</v>
      </c>
      <c r="B5005" s="3" t="n">
        <v>45688</v>
      </c>
      <c r="C5005" s="4" t="n">
        <f aca="false">YEAR($B5005)</f>
        <v>2025</v>
      </c>
      <c r="D5005" s="4" t="n">
        <f aca="false">MONTH($B5005)</f>
        <v>1</v>
      </c>
      <c r="E5005" s="2" t="s">
        <v>30</v>
      </c>
      <c r="F5005" s="5" t="n">
        <f aca="false">ROUNDUP(MONTH($B5005)/3,0)</f>
        <v>1</v>
      </c>
      <c r="G5005" s="2" t="s">
        <v>213</v>
      </c>
      <c r="H5005" s="2" t="s">
        <v>214</v>
      </c>
      <c r="I5005" s="2" t="s">
        <v>33</v>
      </c>
      <c r="J5005" s="2" t="s">
        <v>147</v>
      </c>
      <c r="K5005" s="2" t="s">
        <v>215</v>
      </c>
      <c r="L5005" s="2" t="s">
        <v>216</v>
      </c>
      <c r="M5005" s="2" t="s">
        <v>150</v>
      </c>
      <c r="N5005" s="2" t="s">
        <v>63</v>
      </c>
      <c r="O5005" s="2" t="s">
        <v>39</v>
      </c>
      <c r="P5005" s="2" t="s">
        <v>40</v>
      </c>
      <c r="Q5005" s="2" t="s">
        <v>100</v>
      </c>
      <c r="R5005" s="6" t="n">
        <v>2</v>
      </c>
      <c r="S5005" s="7" t="n">
        <v>1722.59</v>
      </c>
      <c r="T5005" s="7" t="n">
        <f aca="false">$R5005*$S5005</f>
        <v>3445.18</v>
      </c>
      <c r="U5005" s="8" t="n">
        <v>0.15</v>
      </c>
      <c r="V5005" s="7" t="n">
        <f aca="false">$T5005*$U5005</f>
        <v>516.777</v>
      </c>
      <c r="W5005" s="7" t="n">
        <f aca="false">$T5005-$V5005</f>
        <v>2928.403</v>
      </c>
      <c r="X5005" s="7" t="n">
        <v>1146.59</v>
      </c>
      <c r="Y5005" s="7" t="n">
        <f aca="false">$R5005*$X5005</f>
        <v>2293.18</v>
      </c>
      <c r="Z5005" s="7" t="n">
        <f aca="false">$W5005-$Y5005</f>
        <v>635.223</v>
      </c>
      <c r="AA5005" s="8" t="n">
        <f aca="false">IFERROR($Z5005/$W5005,0)</f>
        <v>0.216917890058165</v>
      </c>
      <c r="AB5005" s="2" t="s">
        <v>76</v>
      </c>
      <c r="AC5005" s="2" t="s">
        <v>43</v>
      </c>
    </row>
    <row r="5006" customFormat="false" ht="15" hidden="false" customHeight="false" outlineLevel="0" collapsed="false">
      <c r="A5006" s="2" t="s">
        <v>6431</v>
      </c>
      <c r="B5006" s="3" t="n">
        <v>45688</v>
      </c>
      <c r="C5006" s="4" t="n">
        <f aca="false">YEAR($B5006)</f>
        <v>2025</v>
      </c>
      <c r="D5006" s="4" t="n">
        <f aca="false">MONTH($B5006)</f>
        <v>1</v>
      </c>
      <c r="E5006" s="2" t="s">
        <v>30</v>
      </c>
      <c r="F5006" s="5" t="n">
        <f aca="false">ROUNDUP(MONTH($B5006)/3,0)</f>
        <v>1</v>
      </c>
      <c r="G5006" s="2" t="s">
        <v>687</v>
      </c>
      <c r="H5006" s="2" t="s">
        <v>688</v>
      </c>
      <c r="I5006" s="2" t="s">
        <v>33</v>
      </c>
      <c r="J5006" s="2" t="s">
        <v>59</v>
      </c>
      <c r="K5006" s="2" t="s">
        <v>210</v>
      </c>
      <c r="L5006" s="2" t="s">
        <v>211</v>
      </c>
      <c r="M5006" s="2" t="s">
        <v>62</v>
      </c>
      <c r="N5006" s="2" t="s">
        <v>51</v>
      </c>
      <c r="O5006" s="2" t="s">
        <v>171</v>
      </c>
      <c r="P5006" s="2" t="s">
        <v>204</v>
      </c>
      <c r="Q5006" s="2" t="s">
        <v>205</v>
      </c>
      <c r="R5006" s="6" t="n">
        <v>3</v>
      </c>
      <c r="S5006" s="7" t="n">
        <v>1124.04</v>
      </c>
      <c r="T5006" s="7" t="n">
        <f aca="false">$R5006*$S5006</f>
        <v>3372.12</v>
      </c>
      <c r="U5006" s="8" t="n">
        <v>0.1</v>
      </c>
      <c r="V5006" s="7" t="n">
        <f aca="false">$T5006*$U5006</f>
        <v>337.212</v>
      </c>
      <c r="W5006" s="7" t="n">
        <f aca="false">$T5006-$V5006</f>
        <v>3034.908</v>
      </c>
      <c r="X5006" s="7" t="n">
        <v>734.91</v>
      </c>
      <c r="Y5006" s="7" t="n">
        <f aca="false">$R5006*$X5006</f>
        <v>2204.73</v>
      </c>
      <c r="Z5006" s="7" t="n">
        <f aca="false">$W5006-$Y5006</f>
        <v>830.178</v>
      </c>
      <c r="AA5006" s="8" t="n">
        <f aca="false">IFERROR($Z5006/$W5006,0)</f>
        <v>0.273543053034886</v>
      </c>
      <c r="AB5006" s="2" t="s">
        <v>55</v>
      </c>
      <c r="AC5006" s="2" t="s">
        <v>43</v>
      </c>
    </row>
    <row r="5007" customFormat="false" ht="15" hidden="false" customHeight="false" outlineLevel="0" collapsed="false">
      <c r="A5007" s="2" t="s">
        <v>6432</v>
      </c>
      <c r="B5007" s="3" t="n">
        <v>45688</v>
      </c>
      <c r="C5007" s="4" t="n">
        <f aca="false">YEAR($B5007)</f>
        <v>2025</v>
      </c>
      <c r="D5007" s="4" t="n">
        <f aca="false">MONTH($B5007)</f>
        <v>1</v>
      </c>
      <c r="E5007" s="2" t="s">
        <v>30</v>
      </c>
      <c r="F5007" s="5" t="n">
        <f aca="false">ROUNDUP(MONTH($B5007)/3,0)</f>
        <v>1</v>
      </c>
      <c r="G5007" s="2" t="s">
        <v>668</v>
      </c>
      <c r="H5007" s="2" t="s">
        <v>669</v>
      </c>
      <c r="I5007" s="2" t="s">
        <v>33</v>
      </c>
      <c r="J5007" s="2" t="s">
        <v>34</v>
      </c>
      <c r="K5007" s="2" t="s">
        <v>80</v>
      </c>
      <c r="L5007" s="2" t="s">
        <v>81</v>
      </c>
      <c r="M5007" s="2" t="s">
        <v>37</v>
      </c>
      <c r="N5007" s="2" t="s">
        <v>38</v>
      </c>
      <c r="O5007" s="2" t="s">
        <v>171</v>
      </c>
      <c r="P5007" s="2" t="s">
        <v>204</v>
      </c>
      <c r="Q5007" s="2" t="s">
        <v>264</v>
      </c>
      <c r="R5007" s="6" t="n">
        <v>3</v>
      </c>
      <c r="S5007" s="7" t="n">
        <v>1325.74</v>
      </c>
      <c r="T5007" s="7" t="n">
        <f aca="false">$R5007*$S5007</f>
        <v>3977.22</v>
      </c>
      <c r="U5007" s="8" t="n">
        <v>0.05</v>
      </c>
      <c r="V5007" s="7" t="n">
        <f aca="false">$T5007*$U5007</f>
        <v>198.861</v>
      </c>
      <c r="W5007" s="7" t="n">
        <f aca="false">$T5007-$V5007</f>
        <v>3778.359</v>
      </c>
      <c r="X5007" s="7" t="n">
        <v>882.13</v>
      </c>
      <c r="Y5007" s="7" t="n">
        <f aca="false">$R5007*$X5007</f>
        <v>2646.39</v>
      </c>
      <c r="Z5007" s="7" t="n">
        <f aca="false">$W5007-$Y5007</f>
        <v>1131.969</v>
      </c>
      <c r="AA5007" s="8" t="n">
        <f aca="false">IFERROR($Z5007/$W5007,0)</f>
        <v>0.299592759713939</v>
      </c>
      <c r="AB5007" s="2" t="s">
        <v>85</v>
      </c>
      <c r="AC5007" s="2" t="s">
        <v>43</v>
      </c>
    </row>
    <row r="5008" customFormat="false" ht="15" hidden="false" customHeight="false" outlineLevel="0" collapsed="false">
      <c r="A5008" s="2" t="s">
        <v>6433</v>
      </c>
      <c r="B5008" s="3" t="n">
        <v>45688</v>
      </c>
      <c r="C5008" s="4" t="n">
        <f aca="false">YEAR($B5008)</f>
        <v>2025</v>
      </c>
      <c r="D5008" s="4" t="n">
        <f aca="false">MONTH($B5008)</f>
        <v>1</v>
      </c>
      <c r="E5008" s="2" t="s">
        <v>30</v>
      </c>
      <c r="F5008" s="5" t="n">
        <f aca="false">ROUNDUP(MONTH($B5008)/3,0)</f>
        <v>1</v>
      </c>
      <c r="G5008" s="2" t="s">
        <v>225</v>
      </c>
      <c r="H5008" s="2" t="s">
        <v>226</v>
      </c>
      <c r="I5008" s="2" t="s">
        <v>33</v>
      </c>
      <c r="J5008" s="2" t="s">
        <v>59</v>
      </c>
      <c r="K5008" s="2" t="s">
        <v>71</v>
      </c>
      <c r="L5008" s="2" t="s">
        <v>72</v>
      </c>
      <c r="M5008" s="2" t="s">
        <v>62</v>
      </c>
      <c r="N5008" s="2" t="s">
        <v>51</v>
      </c>
      <c r="O5008" s="2" t="s">
        <v>171</v>
      </c>
      <c r="P5008" s="2" t="s">
        <v>180</v>
      </c>
      <c r="Q5008" s="2" t="s">
        <v>181</v>
      </c>
      <c r="R5008" s="6" t="n">
        <v>3</v>
      </c>
      <c r="S5008" s="7" t="n">
        <v>2620.95</v>
      </c>
      <c r="T5008" s="7" t="n">
        <f aca="false">$R5008*$S5008</f>
        <v>7862.85</v>
      </c>
      <c r="U5008" s="8" t="n">
        <v>0</v>
      </c>
      <c r="V5008" s="7" t="n">
        <f aca="false">$T5008*$U5008</f>
        <v>0</v>
      </c>
      <c r="W5008" s="7" t="n">
        <f aca="false">$T5008-$V5008</f>
        <v>7862.85</v>
      </c>
      <c r="X5008" s="7" t="n">
        <v>1649.92</v>
      </c>
      <c r="Y5008" s="7" t="n">
        <f aca="false">$R5008*$X5008</f>
        <v>4949.76</v>
      </c>
      <c r="Z5008" s="7" t="n">
        <f aca="false">$W5008-$Y5008</f>
        <v>2913.09</v>
      </c>
      <c r="AA5008" s="8" t="n">
        <f aca="false">IFERROR($Z5008/$W5008,0)</f>
        <v>0.370487800225109</v>
      </c>
      <c r="AB5008" s="2" t="s">
        <v>76</v>
      </c>
      <c r="AC5008" s="2" t="s">
        <v>43</v>
      </c>
    </row>
    <row r="5009" customFormat="false" ht="15" hidden="false" customHeight="false" outlineLevel="0" collapsed="false">
      <c r="A5009" s="2" t="s">
        <v>6434</v>
      </c>
      <c r="B5009" s="3" t="n">
        <v>45688</v>
      </c>
      <c r="C5009" s="4" t="n">
        <f aca="false">YEAR($B5009)</f>
        <v>2025</v>
      </c>
      <c r="D5009" s="4" t="n">
        <f aca="false">MONTH($B5009)</f>
        <v>1</v>
      </c>
      <c r="E5009" s="2" t="s">
        <v>30</v>
      </c>
      <c r="F5009" s="5" t="n">
        <f aca="false">ROUNDUP(MONTH($B5009)/3,0)</f>
        <v>1</v>
      </c>
      <c r="G5009" s="2" t="s">
        <v>45</v>
      </c>
      <c r="H5009" s="2" t="s">
        <v>46</v>
      </c>
      <c r="I5009" s="2" t="s">
        <v>33</v>
      </c>
      <c r="J5009" s="2" t="s">
        <v>47</v>
      </c>
      <c r="K5009" s="2" t="s">
        <v>48</v>
      </c>
      <c r="L5009" s="2" t="s">
        <v>49</v>
      </c>
      <c r="M5009" s="2" t="s">
        <v>156</v>
      </c>
      <c r="N5009" s="2" t="s">
        <v>51</v>
      </c>
      <c r="O5009" s="2" t="s">
        <v>114</v>
      </c>
      <c r="P5009" s="2" t="s">
        <v>234</v>
      </c>
      <c r="Q5009" s="2" t="s">
        <v>238</v>
      </c>
      <c r="R5009" s="6" t="n">
        <v>3</v>
      </c>
      <c r="S5009" s="7" t="n">
        <v>342.47</v>
      </c>
      <c r="T5009" s="7" t="n">
        <f aca="false">$R5009*$S5009</f>
        <v>1027.41</v>
      </c>
      <c r="U5009" s="8" t="n">
        <v>0.05</v>
      </c>
      <c r="V5009" s="7" t="n">
        <f aca="false">$T5009*$U5009</f>
        <v>51.3705</v>
      </c>
      <c r="W5009" s="7" t="n">
        <f aca="false">$T5009-$V5009</f>
        <v>976.0395</v>
      </c>
      <c r="X5009" s="7" t="n">
        <v>190.2</v>
      </c>
      <c r="Y5009" s="7" t="n">
        <f aca="false">$R5009*$X5009</f>
        <v>570.6</v>
      </c>
      <c r="Z5009" s="7" t="n">
        <f aca="false">$W5009-$Y5009</f>
        <v>405.4395</v>
      </c>
      <c r="AA5009" s="8" t="n">
        <f aca="false">IFERROR($Z5009/$W5009,0)</f>
        <v>0.415392512290743</v>
      </c>
      <c r="AB5009" s="2" t="s">
        <v>85</v>
      </c>
      <c r="AC5009" s="2" t="s">
        <v>43</v>
      </c>
    </row>
    <row r="5010" customFormat="false" ht="15" hidden="false" customHeight="false" outlineLevel="0" collapsed="false">
      <c r="A5010" s="2" t="s">
        <v>6435</v>
      </c>
      <c r="B5010" s="3" t="n">
        <v>45688</v>
      </c>
      <c r="C5010" s="4" t="n">
        <f aca="false">YEAR($B5010)</f>
        <v>2025</v>
      </c>
      <c r="D5010" s="4" t="n">
        <f aca="false">MONTH($B5010)</f>
        <v>1</v>
      </c>
      <c r="E5010" s="2" t="s">
        <v>30</v>
      </c>
      <c r="F5010" s="5" t="n">
        <f aca="false">ROUNDUP(MONTH($B5010)/3,0)</f>
        <v>1</v>
      </c>
      <c r="G5010" s="2" t="s">
        <v>2081</v>
      </c>
      <c r="H5010" s="2" t="s">
        <v>2082</v>
      </c>
      <c r="I5010" s="2" t="s">
        <v>33</v>
      </c>
      <c r="J5010" s="2" t="s">
        <v>47</v>
      </c>
      <c r="K5010" s="2" t="s">
        <v>48</v>
      </c>
      <c r="L5010" s="2" t="s">
        <v>49</v>
      </c>
      <c r="M5010" s="2" t="s">
        <v>50</v>
      </c>
      <c r="N5010" s="2" t="s">
        <v>63</v>
      </c>
      <c r="O5010" s="2" t="s">
        <v>114</v>
      </c>
      <c r="P5010" s="2" t="s">
        <v>119</v>
      </c>
      <c r="Q5010" s="2" t="s">
        <v>191</v>
      </c>
      <c r="R5010" s="6" t="n">
        <v>3</v>
      </c>
      <c r="S5010" s="7" t="n">
        <v>425.19</v>
      </c>
      <c r="T5010" s="7" t="n">
        <f aca="false">$R5010*$S5010</f>
        <v>1275.57</v>
      </c>
      <c r="U5010" s="8" t="n">
        <v>0.08</v>
      </c>
      <c r="V5010" s="7" t="n">
        <f aca="false">$T5010*$U5010</f>
        <v>102.0456</v>
      </c>
      <c r="W5010" s="7" t="n">
        <f aca="false">$T5010-$V5010</f>
        <v>1173.5244</v>
      </c>
      <c r="X5010" s="7" t="n">
        <v>232.67</v>
      </c>
      <c r="Y5010" s="7" t="n">
        <f aca="false">$R5010*$X5010</f>
        <v>698.01</v>
      </c>
      <c r="Z5010" s="7" t="n">
        <f aca="false">$W5010-$Y5010</f>
        <v>475.5144</v>
      </c>
      <c r="AA5010" s="8" t="n">
        <f aca="false">IFERROR($Z5010/$W5010,0)</f>
        <v>0.405201971088117</v>
      </c>
      <c r="AB5010" s="2" t="s">
        <v>76</v>
      </c>
      <c r="AC5010" s="2" t="s">
        <v>43</v>
      </c>
    </row>
    <row r="5011" customFormat="false" ht="15" hidden="false" customHeight="false" outlineLevel="0" collapsed="false">
      <c r="A5011" s="2" t="s">
        <v>6436</v>
      </c>
      <c r="B5011" s="3" t="n">
        <v>45688</v>
      </c>
      <c r="C5011" s="4" t="n">
        <f aca="false">YEAR($B5011)</f>
        <v>2025</v>
      </c>
      <c r="D5011" s="4" t="n">
        <f aca="false">MONTH($B5011)</f>
        <v>1</v>
      </c>
      <c r="E5011" s="2" t="s">
        <v>30</v>
      </c>
      <c r="F5011" s="5" t="n">
        <f aca="false">ROUNDUP(MONTH($B5011)/3,0)</f>
        <v>1</v>
      </c>
      <c r="G5011" s="2" t="s">
        <v>102</v>
      </c>
      <c r="H5011" s="2" t="s">
        <v>103</v>
      </c>
      <c r="I5011" s="2" t="s">
        <v>104</v>
      </c>
      <c r="J5011" s="2" t="s">
        <v>47</v>
      </c>
      <c r="K5011" s="2" t="s">
        <v>48</v>
      </c>
      <c r="L5011" s="2" t="s">
        <v>49</v>
      </c>
      <c r="M5011" s="2" t="s">
        <v>168</v>
      </c>
      <c r="N5011" s="2" t="s">
        <v>73</v>
      </c>
      <c r="O5011" s="2" t="s">
        <v>52</v>
      </c>
      <c r="P5011" s="2" t="s">
        <v>83</v>
      </c>
      <c r="Q5011" s="2" t="s">
        <v>84</v>
      </c>
      <c r="R5011" s="6" t="n">
        <v>7</v>
      </c>
      <c r="S5011" s="7" t="n">
        <v>4132.01</v>
      </c>
      <c r="T5011" s="7" t="n">
        <f aca="false">$R5011*$S5011</f>
        <v>28924.07</v>
      </c>
      <c r="U5011" s="8" t="n">
        <v>0.05</v>
      </c>
      <c r="V5011" s="7" t="n">
        <f aca="false">$T5011*$U5011</f>
        <v>1446.2035</v>
      </c>
      <c r="W5011" s="7" t="n">
        <f aca="false">$T5011-$V5011</f>
        <v>27477.8665</v>
      </c>
      <c r="X5011" s="7" t="n">
        <v>3140.88</v>
      </c>
      <c r="Y5011" s="7" t="n">
        <f aca="false">$R5011*$X5011</f>
        <v>21986.16</v>
      </c>
      <c r="Z5011" s="7" t="n">
        <f aca="false">$W5011-$Y5011</f>
        <v>5491.7065</v>
      </c>
      <c r="AA5011" s="8" t="n">
        <f aca="false">IFERROR($Z5011/$W5011,0)</f>
        <v>0.19985927582842</v>
      </c>
      <c r="AB5011" s="2" t="s">
        <v>55</v>
      </c>
      <c r="AC5011" s="2" t="s">
        <v>43</v>
      </c>
    </row>
    <row r="5012" customFormat="false" ht="15" hidden="false" customHeight="false" outlineLevel="0" collapsed="false">
      <c r="A5012" s="2" t="s">
        <v>6437</v>
      </c>
      <c r="B5012" s="3" t="n">
        <v>45688</v>
      </c>
      <c r="C5012" s="4" t="n">
        <f aca="false">YEAR($B5012)</f>
        <v>2025</v>
      </c>
      <c r="D5012" s="4" t="n">
        <f aca="false">MONTH($B5012)</f>
        <v>1</v>
      </c>
      <c r="E5012" s="2" t="s">
        <v>30</v>
      </c>
      <c r="F5012" s="5" t="n">
        <f aca="false">ROUNDUP(MONTH($B5012)/3,0)</f>
        <v>1</v>
      </c>
      <c r="G5012" s="2" t="s">
        <v>848</v>
      </c>
      <c r="H5012" s="2" t="s">
        <v>849</v>
      </c>
      <c r="I5012" s="2" t="s">
        <v>33</v>
      </c>
      <c r="J5012" s="2" t="s">
        <v>47</v>
      </c>
      <c r="K5012" s="2" t="s">
        <v>48</v>
      </c>
      <c r="L5012" s="2" t="s">
        <v>155</v>
      </c>
      <c r="M5012" s="2" t="s">
        <v>50</v>
      </c>
      <c r="N5012" s="2" t="s">
        <v>73</v>
      </c>
      <c r="O5012" s="2" t="s">
        <v>114</v>
      </c>
      <c r="P5012" s="2" t="s">
        <v>115</v>
      </c>
      <c r="Q5012" s="2" t="s">
        <v>530</v>
      </c>
      <c r="R5012" s="6" t="n">
        <v>1</v>
      </c>
      <c r="S5012" s="7" t="n">
        <v>155.56</v>
      </c>
      <c r="T5012" s="7" t="n">
        <f aca="false">$R5012*$S5012</f>
        <v>155.56</v>
      </c>
      <c r="U5012" s="8" t="n">
        <v>0.1</v>
      </c>
      <c r="V5012" s="7" t="n">
        <f aca="false">$T5012*$U5012</f>
        <v>15.556</v>
      </c>
      <c r="W5012" s="7" t="n">
        <f aca="false">$T5012-$V5012</f>
        <v>140.004</v>
      </c>
      <c r="X5012" s="7" t="n">
        <v>76.17</v>
      </c>
      <c r="Y5012" s="7" t="n">
        <f aca="false">$R5012*$X5012</f>
        <v>76.17</v>
      </c>
      <c r="Z5012" s="7" t="n">
        <f aca="false">$W5012-$Y5012</f>
        <v>63.834</v>
      </c>
      <c r="AA5012" s="8" t="n">
        <f aca="false">IFERROR($Z5012/$W5012,0)</f>
        <v>0.455944115882403</v>
      </c>
      <c r="AB5012" s="2" t="s">
        <v>85</v>
      </c>
      <c r="AC5012" s="2" t="s">
        <v>43</v>
      </c>
    </row>
    <row r="5013" customFormat="false" ht="15" hidden="false" customHeight="false" outlineLevel="0" collapsed="false">
      <c r="A5013" s="2" t="s">
        <v>6438</v>
      </c>
      <c r="B5013" s="3" t="n">
        <v>45689</v>
      </c>
      <c r="C5013" s="4" t="n">
        <f aca="false">YEAR($B5013)</f>
        <v>2025</v>
      </c>
      <c r="D5013" s="4" t="n">
        <f aca="false">MONTH($B5013)</f>
        <v>2</v>
      </c>
      <c r="E5013" s="2" t="s">
        <v>719</v>
      </c>
      <c r="F5013" s="5" t="n">
        <f aca="false">ROUNDUP(MONTH($B5013)/3,0)</f>
        <v>1</v>
      </c>
      <c r="G5013" s="2" t="s">
        <v>332</v>
      </c>
      <c r="H5013" s="2" t="s">
        <v>333</v>
      </c>
      <c r="I5013" s="2" t="s">
        <v>33</v>
      </c>
      <c r="J5013" s="2" t="s">
        <v>47</v>
      </c>
      <c r="K5013" s="2" t="s">
        <v>48</v>
      </c>
      <c r="L5013" s="2" t="s">
        <v>49</v>
      </c>
      <c r="M5013" s="2" t="s">
        <v>105</v>
      </c>
      <c r="N5013" s="2" t="s">
        <v>63</v>
      </c>
      <c r="O5013" s="2" t="s">
        <v>52</v>
      </c>
      <c r="P5013" s="2" t="s">
        <v>83</v>
      </c>
      <c r="Q5013" s="2" t="s">
        <v>112</v>
      </c>
      <c r="R5013" s="6" t="n">
        <v>2</v>
      </c>
      <c r="S5013" s="7" t="n">
        <v>2706.26</v>
      </c>
      <c r="T5013" s="7" t="n">
        <f aca="false">$R5013*$S5013</f>
        <v>5412.52</v>
      </c>
      <c r="U5013" s="8" t="n">
        <v>0.1</v>
      </c>
      <c r="V5013" s="7" t="n">
        <f aca="false">$T5013*$U5013</f>
        <v>541.252</v>
      </c>
      <c r="W5013" s="7" t="n">
        <f aca="false">$T5013-$V5013</f>
        <v>4871.268</v>
      </c>
      <c r="X5013" s="7" t="n">
        <v>2186.43</v>
      </c>
      <c r="Y5013" s="7" t="n">
        <f aca="false">$R5013*$X5013</f>
        <v>4372.86</v>
      </c>
      <c r="Z5013" s="7" t="n">
        <f aca="false">$W5013-$Y5013</f>
        <v>498.408</v>
      </c>
      <c r="AA5013" s="8" t="n">
        <f aca="false">IFERROR($Z5013/$W5013,0)</f>
        <v>0.102315865191568</v>
      </c>
      <c r="AB5013" s="2" t="s">
        <v>55</v>
      </c>
      <c r="AC5013" s="2" t="s">
        <v>43</v>
      </c>
    </row>
    <row r="5014" customFormat="false" ht="15" hidden="false" customHeight="false" outlineLevel="0" collapsed="false">
      <c r="A5014" s="2" t="s">
        <v>6439</v>
      </c>
      <c r="B5014" s="3" t="n">
        <v>45689</v>
      </c>
      <c r="C5014" s="4" t="n">
        <f aca="false">YEAR($B5014)</f>
        <v>2025</v>
      </c>
      <c r="D5014" s="4" t="n">
        <f aca="false">MONTH($B5014)</f>
        <v>2</v>
      </c>
      <c r="E5014" s="2" t="s">
        <v>719</v>
      </c>
      <c r="F5014" s="5" t="n">
        <f aca="false">ROUNDUP(MONTH($B5014)/3,0)</f>
        <v>1</v>
      </c>
      <c r="G5014" s="2" t="s">
        <v>1801</v>
      </c>
      <c r="H5014" s="2" t="s">
        <v>1802</v>
      </c>
      <c r="I5014" s="2" t="s">
        <v>33</v>
      </c>
      <c r="J5014" s="2" t="s">
        <v>59</v>
      </c>
      <c r="K5014" s="2" t="s">
        <v>60</v>
      </c>
      <c r="L5014" s="2" t="s">
        <v>61</v>
      </c>
      <c r="M5014" s="2" t="s">
        <v>142</v>
      </c>
      <c r="N5014" s="2" t="s">
        <v>63</v>
      </c>
      <c r="O5014" s="2" t="s">
        <v>64</v>
      </c>
      <c r="P5014" s="2" t="s">
        <v>74</v>
      </c>
      <c r="Q5014" s="2" t="s">
        <v>259</v>
      </c>
      <c r="R5014" s="6" t="n">
        <v>1</v>
      </c>
      <c r="S5014" s="7" t="n">
        <v>2356.61</v>
      </c>
      <c r="T5014" s="7" t="n">
        <f aca="false">$R5014*$S5014</f>
        <v>2356.61</v>
      </c>
      <c r="U5014" s="8" t="n">
        <v>0.03</v>
      </c>
      <c r="V5014" s="7" t="n">
        <f aca="false">$T5014*$U5014</f>
        <v>70.6983</v>
      </c>
      <c r="W5014" s="7" t="n">
        <f aca="false">$T5014-$V5014</f>
        <v>2285.9117</v>
      </c>
      <c r="X5014" s="7" t="n">
        <v>1680</v>
      </c>
      <c r="Y5014" s="7" t="n">
        <f aca="false">$R5014*$X5014</f>
        <v>1680</v>
      </c>
      <c r="Z5014" s="7" t="n">
        <f aca="false">$W5014-$Y5014</f>
        <v>605.9117</v>
      </c>
      <c r="AA5014" s="8" t="n">
        <f aca="false">IFERROR($Z5014/$W5014,0)</f>
        <v>0.265063475548946</v>
      </c>
      <c r="AB5014" s="2" t="s">
        <v>85</v>
      </c>
      <c r="AC5014" s="2" t="s">
        <v>43</v>
      </c>
    </row>
    <row r="5015" customFormat="false" ht="15" hidden="false" customHeight="false" outlineLevel="0" collapsed="false">
      <c r="A5015" s="2" t="s">
        <v>6440</v>
      </c>
      <c r="B5015" s="3" t="n">
        <v>45689</v>
      </c>
      <c r="C5015" s="4" t="n">
        <f aca="false">YEAR($B5015)</f>
        <v>2025</v>
      </c>
      <c r="D5015" s="4" t="n">
        <f aca="false">MONTH($B5015)</f>
        <v>2</v>
      </c>
      <c r="E5015" s="2" t="s">
        <v>719</v>
      </c>
      <c r="F5015" s="5" t="n">
        <f aca="false">ROUNDUP(MONTH($B5015)/3,0)</f>
        <v>1</v>
      </c>
      <c r="G5015" s="2" t="s">
        <v>759</v>
      </c>
      <c r="H5015" s="2" t="s">
        <v>615</v>
      </c>
      <c r="I5015" s="2" t="s">
        <v>104</v>
      </c>
      <c r="J5015" s="2" t="s">
        <v>59</v>
      </c>
      <c r="K5015" s="2" t="s">
        <v>210</v>
      </c>
      <c r="L5015" s="2" t="s">
        <v>211</v>
      </c>
      <c r="M5015" s="2" t="s">
        <v>142</v>
      </c>
      <c r="N5015" s="2" t="s">
        <v>63</v>
      </c>
      <c r="O5015" s="2" t="s">
        <v>64</v>
      </c>
      <c r="P5015" s="2" t="s">
        <v>65</v>
      </c>
      <c r="Q5015" s="2" t="s">
        <v>519</v>
      </c>
      <c r="R5015" s="6" t="n">
        <v>11</v>
      </c>
      <c r="S5015" s="7" t="n">
        <v>2744.86</v>
      </c>
      <c r="T5015" s="7" t="n">
        <f aca="false">$R5015*$S5015</f>
        <v>30193.46</v>
      </c>
      <c r="U5015" s="8" t="n">
        <v>0.05</v>
      </c>
      <c r="V5015" s="7" t="n">
        <f aca="false">$T5015*$U5015</f>
        <v>1509.673</v>
      </c>
      <c r="W5015" s="7" t="n">
        <f aca="false">$T5015-$V5015</f>
        <v>28683.787</v>
      </c>
      <c r="X5015" s="7" t="n">
        <v>2104.54</v>
      </c>
      <c r="Y5015" s="7" t="n">
        <f aca="false">$R5015*$X5015</f>
        <v>23149.94</v>
      </c>
      <c r="Z5015" s="7" t="n">
        <f aca="false">$W5015-$Y5015</f>
        <v>5533.84700000001</v>
      </c>
      <c r="AA5015" s="8" t="n">
        <f aca="false">IFERROR($Z5015/$W5015,0)</f>
        <v>0.192925955000294</v>
      </c>
      <c r="AB5015" s="2" t="s">
        <v>76</v>
      </c>
      <c r="AC5015" s="2" t="s">
        <v>43</v>
      </c>
    </row>
    <row r="5016" customFormat="false" ht="15" hidden="false" customHeight="false" outlineLevel="0" collapsed="false">
      <c r="A5016" s="2" t="s">
        <v>6441</v>
      </c>
      <c r="B5016" s="3" t="n">
        <v>45689</v>
      </c>
      <c r="C5016" s="4" t="n">
        <f aca="false">YEAR($B5016)</f>
        <v>2025</v>
      </c>
      <c r="D5016" s="4" t="n">
        <f aca="false">MONTH($B5016)</f>
        <v>2</v>
      </c>
      <c r="E5016" s="2" t="s">
        <v>719</v>
      </c>
      <c r="F5016" s="5" t="n">
        <f aca="false">ROUNDUP(MONTH($B5016)/3,0)</f>
        <v>1</v>
      </c>
      <c r="G5016" s="2" t="s">
        <v>31</v>
      </c>
      <c r="H5016" s="2" t="s">
        <v>32</v>
      </c>
      <c r="I5016" s="2" t="s">
        <v>33</v>
      </c>
      <c r="J5016" s="2" t="s">
        <v>34</v>
      </c>
      <c r="K5016" s="2" t="s">
        <v>35</v>
      </c>
      <c r="L5016" s="2" t="s">
        <v>36</v>
      </c>
      <c r="M5016" s="2" t="s">
        <v>37</v>
      </c>
      <c r="N5016" s="2" t="s">
        <v>51</v>
      </c>
      <c r="O5016" s="2" t="s">
        <v>64</v>
      </c>
      <c r="P5016" s="2" t="s">
        <v>74</v>
      </c>
      <c r="Q5016" s="2" t="s">
        <v>259</v>
      </c>
      <c r="R5016" s="6" t="n">
        <v>3</v>
      </c>
      <c r="S5016" s="7" t="n">
        <v>2426.92</v>
      </c>
      <c r="T5016" s="7" t="n">
        <f aca="false">$R5016*$S5016</f>
        <v>7280.76</v>
      </c>
      <c r="U5016" s="8" t="n">
        <v>0.08</v>
      </c>
      <c r="V5016" s="7" t="n">
        <f aca="false">$T5016*$U5016</f>
        <v>582.4608</v>
      </c>
      <c r="W5016" s="7" t="n">
        <f aca="false">$T5016-$V5016</f>
        <v>6698.2992</v>
      </c>
      <c r="X5016" s="7" t="n">
        <v>1864.15</v>
      </c>
      <c r="Y5016" s="7" t="n">
        <f aca="false">$R5016*$X5016</f>
        <v>5592.45</v>
      </c>
      <c r="Z5016" s="7" t="n">
        <f aca="false">$W5016-$Y5016</f>
        <v>1105.8492</v>
      </c>
      <c r="AA5016" s="8" t="n">
        <f aca="false">IFERROR($Z5016/$W5016,0)</f>
        <v>0.165094028645361</v>
      </c>
      <c r="AB5016" s="2" t="s">
        <v>42</v>
      </c>
      <c r="AC5016" s="2" t="s">
        <v>43</v>
      </c>
    </row>
    <row r="5017" customFormat="false" ht="15" hidden="false" customHeight="false" outlineLevel="0" collapsed="false">
      <c r="A5017" s="2" t="s">
        <v>6442</v>
      </c>
      <c r="B5017" s="3" t="n">
        <v>45689</v>
      </c>
      <c r="C5017" s="4" t="n">
        <f aca="false">YEAR($B5017)</f>
        <v>2025</v>
      </c>
      <c r="D5017" s="4" t="n">
        <f aca="false">MONTH($B5017)</f>
        <v>2</v>
      </c>
      <c r="E5017" s="2" t="s">
        <v>719</v>
      </c>
      <c r="F5017" s="5" t="n">
        <f aca="false">ROUNDUP(MONTH($B5017)/3,0)</f>
        <v>1</v>
      </c>
      <c r="G5017" s="2" t="s">
        <v>1494</v>
      </c>
      <c r="H5017" s="2" t="s">
        <v>1495</v>
      </c>
      <c r="I5017" s="2" t="s">
        <v>33</v>
      </c>
      <c r="J5017" s="2" t="s">
        <v>47</v>
      </c>
      <c r="K5017" s="2" t="s">
        <v>221</v>
      </c>
      <c r="L5017" s="2" t="s">
        <v>222</v>
      </c>
      <c r="M5017" s="2" t="s">
        <v>156</v>
      </c>
      <c r="N5017" s="2" t="s">
        <v>51</v>
      </c>
      <c r="O5017" s="2" t="s">
        <v>52</v>
      </c>
      <c r="P5017" s="2" t="s">
        <v>53</v>
      </c>
      <c r="Q5017" s="2" t="s">
        <v>169</v>
      </c>
      <c r="R5017" s="6" t="n">
        <v>2</v>
      </c>
      <c r="S5017" s="7" t="n">
        <v>2149.47</v>
      </c>
      <c r="T5017" s="7" t="n">
        <f aca="false">$R5017*$S5017</f>
        <v>4298.94</v>
      </c>
      <c r="U5017" s="8" t="n">
        <v>0.08</v>
      </c>
      <c r="V5017" s="7" t="n">
        <f aca="false">$T5017*$U5017</f>
        <v>343.9152</v>
      </c>
      <c r="W5017" s="7" t="n">
        <f aca="false">$T5017-$V5017</f>
        <v>3955.0248</v>
      </c>
      <c r="X5017" s="7" t="n">
        <v>1606.13</v>
      </c>
      <c r="Y5017" s="7" t="n">
        <f aca="false">$R5017*$X5017</f>
        <v>3212.26</v>
      </c>
      <c r="Z5017" s="7" t="n">
        <f aca="false">$W5017-$Y5017</f>
        <v>742.7648</v>
      </c>
      <c r="AA5017" s="8" t="n">
        <f aca="false">IFERROR($Z5017/$W5017,0)</f>
        <v>0.187802817317353</v>
      </c>
      <c r="AB5017" s="2" t="s">
        <v>42</v>
      </c>
      <c r="AC5017" s="2" t="s">
        <v>93</v>
      </c>
    </row>
    <row r="5018" customFormat="false" ht="15" hidden="false" customHeight="false" outlineLevel="0" collapsed="false">
      <c r="A5018" s="2" t="s">
        <v>6443</v>
      </c>
      <c r="B5018" s="3" t="n">
        <v>45689</v>
      </c>
      <c r="C5018" s="4" t="n">
        <f aca="false">YEAR($B5018)</f>
        <v>2025</v>
      </c>
      <c r="D5018" s="4" t="n">
        <f aca="false">MONTH($B5018)</f>
        <v>2</v>
      </c>
      <c r="E5018" s="2" t="s">
        <v>719</v>
      </c>
      <c r="F5018" s="5" t="n">
        <f aca="false">ROUNDUP(MONTH($B5018)/3,0)</f>
        <v>1</v>
      </c>
      <c r="G5018" s="2" t="s">
        <v>2380</v>
      </c>
      <c r="H5018" s="2" t="s">
        <v>2381</v>
      </c>
      <c r="I5018" s="2" t="s">
        <v>33</v>
      </c>
      <c r="J5018" s="2" t="s">
        <v>89</v>
      </c>
      <c r="K5018" s="2" t="s">
        <v>124</v>
      </c>
      <c r="L5018" s="2" t="s">
        <v>125</v>
      </c>
      <c r="M5018" s="2" t="s">
        <v>99</v>
      </c>
      <c r="N5018" s="2" t="s">
        <v>51</v>
      </c>
      <c r="O5018" s="2" t="s">
        <v>64</v>
      </c>
      <c r="P5018" s="2" t="s">
        <v>65</v>
      </c>
      <c r="Q5018" s="2" t="s">
        <v>66</v>
      </c>
      <c r="R5018" s="6" t="n">
        <v>2</v>
      </c>
      <c r="S5018" s="7" t="n">
        <v>9125.09</v>
      </c>
      <c r="T5018" s="7" t="n">
        <f aca="false">$R5018*$S5018</f>
        <v>18250.18</v>
      </c>
      <c r="U5018" s="8" t="n">
        <v>0.05</v>
      </c>
      <c r="V5018" s="7" t="n">
        <f aca="false">$T5018*$U5018</f>
        <v>912.509</v>
      </c>
      <c r="W5018" s="7" t="n">
        <f aca="false">$T5018-$V5018</f>
        <v>17337.671</v>
      </c>
      <c r="X5018" s="7" t="n">
        <v>6810.81</v>
      </c>
      <c r="Y5018" s="7" t="n">
        <f aca="false">$R5018*$X5018</f>
        <v>13621.62</v>
      </c>
      <c r="Z5018" s="7" t="n">
        <f aca="false">$W5018-$Y5018</f>
        <v>3716.051</v>
      </c>
      <c r="AA5018" s="8" t="n">
        <f aca="false">IFERROR($Z5018/$W5018,0)</f>
        <v>0.21433392062867</v>
      </c>
      <c r="AB5018" s="2" t="s">
        <v>76</v>
      </c>
      <c r="AC5018" s="2" t="s">
        <v>43</v>
      </c>
    </row>
    <row r="5019" customFormat="false" ht="15" hidden="false" customHeight="false" outlineLevel="0" collapsed="false">
      <c r="A5019" s="2" t="s">
        <v>6444</v>
      </c>
      <c r="B5019" s="3" t="n">
        <v>45689</v>
      </c>
      <c r="C5019" s="4" t="n">
        <f aca="false">YEAR($B5019)</f>
        <v>2025</v>
      </c>
      <c r="D5019" s="4" t="n">
        <f aca="false">MONTH($B5019)</f>
        <v>2</v>
      </c>
      <c r="E5019" s="2" t="s">
        <v>719</v>
      </c>
      <c r="F5019" s="5" t="n">
        <f aca="false">ROUNDUP(MONTH($B5019)/3,0)</f>
        <v>1</v>
      </c>
      <c r="G5019" s="2" t="s">
        <v>2137</v>
      </c>
      <c r="H5019" s="2" t="s">
        <v>2138</v>
      </c>
      <c r="I5019" s="2" t="s">
        <v>33</v>
      </c>
      <c r="J5019" s="2" t="s">
        <v>47</v>
      </c>
      <c r="K5019" s="2" t="s">
        <v>185</v>
      </c>
      <c r="L5019" s="2" t="s">
        <v>186</v>
      </c>
      <c r="M5019" s="2" t="s">
        <v>105</v>
      </c>
      <c r="N5019" s="2" t="s">
        <v>73</v>
      </c>
      <c r="O5019" s="2" t="s">
        <v>64</v>
      </c>
      <c r="P5019" s="2" t="s">
        <v>65</v>
      </c>
      <c r="Q5019" s="2" t="s">
        <v>519</v>
      </c>
      <c r="R5019" s="6" t="n">
        <v>2</v>
      </c>
      <c r="S5019" s="7" t="n">
        <v>2877.11</v>
      </c>
      <c r="T5019" s="7" t="n">
        <f aca="false">$R5019*$S5019</f>
        <v>5754.22</v>
      </c>
      <c r="U5019" s="8" t="n">
        <v>0.05</v>
      </c>
      <c r="V5019" s="7" t="n">
        <f aca="false">$T5019*$U5019</f>
        <v>287.711</v>
      </c>
      <c r="W5019" s="7" t="n">
        <f aca="false">$T5019-$V5019</f>
        <v>5466.509</v>
      </c>
      <c r="X5019" s="7" t="n">
        <v>2327.47</v>
      </c>
      <c r="Y5019" s="7" t="n">
        <f aca="false">$R5019*$X5019</f>
        <v>4654.94</v>
      </c>
      <c r="Z5019" s="7" t="n">
        <f aca="false">$W5019-$Y5019</f>
        <v>811.569</v>
      </c>
      <c r="AA5019" s="8" t="n">
        <f aca="false">IFERROR($Z5019/$W5019,0)</f>
        <v>0.148462025764524</v>
      </c>
      <c r="AB5019" s="2" t="s">
        <v>85</v>
      </c>
      <c r="AC5019" s="2" t="s">
        <v>43</v>
      </c>
    </row>
    <row r="5020" customFormat="false" ht="15" hidden="false" customHeight="false" outlineLevel="0" collapsed="false">
      <c r="A5020" s="2" t="s">
        <v>6445</v>
      </c>
      <c r="B5020" s="3" t="n">
        <v>45689</v>
      </c>
      <c r="C5020" s="4" t="n">
        <f aca="false">YEAR($B5020)</f>
        <v>2025</v>
      </c>
      <c r="D5020" s="4" t="n">
        <f aca="false">MONTH($B5020)</f>
        <v>2</v>
      </c>
      <c r="E5020" s="2" t="s">
        <v>719</v>
      </c>
      <c r="F5020" s="5" t="n">
        <f aca="false">ROUNDUP(MONTH($B5020)/3,0)</f>
        <v>1</v>
      </c>
      <c r="G5020" s="2" t="s">
        <v>962</v>
      </c>
      <c r="H5020" s="2" t="s">
        <v>963</v>
      </c>
      <c r="I5020" s="2" t="s">
        <v>33</v>
      </c>
      <c r="J5020" s="2" t="s">
        <v>47</v>
      </c>
      <c r="K5020" s="2" t="s">
        <v>185</v>
      </c>
      <c r="L5020" s="2" t="s">
        <v>186</v>
      </c>
      <c r="M5020" s="2" t="s">
        <v>50</v>
      </c>
      <c r="N5020" s="2" t="s">
        <v>151</v>
      </c>
      <c r="O5020" s="2" t="s">
        <v>64</v>
      </c>
      <c r="P5020" s="2" t="s">
        <v>342</v>
      </c>
      <c r="Q5020" s="2" t="s">
        <v>389</v>
      </c>
      <c r="R5020" s="6" t="n">
        <v>2</v>
      </c>
      <c r="S5020" s="7" t="n">
        <v>3625.18</v>
      </c>
      <c r="T5020" s="7" t="n">
        <f aca="false">$R5020*$S5020</f>
        <v>7250.36</v>
      </c>
      <c r="U5020" s="8" t="n">
        <v>0.08</v>
      </c>
      <c r="V5020" s="7" t="n">
        <f aca="false">$T5020*$U5020</f>
        <v>580.0288</v>
      </c>
      <c r="W5020" s="7" t="n">
        <f aca="false">$T5020-$V5020</f>
        <v>6670.3312</v>
      </c>
      <c r="X5020" s="7" t="n">
        <v>2740.94</v>
      </c>
      <c r="Y5020" s="7" t="n">
        <f aca="false">$R5020*$X5020</f>
        <v>5481.88</v>
      </c>
      <c r="Z5020" s="7" t="n">
        <f aca="false">$W5020-$Y5020</f>
        <v>1188.4512</v>
      </c>
      <c r="AA5020" s="8" t="n">
        <f aca="false">IFERROR($Z5020/$W5020,0)</f>
        <v>0.178169743655308</v>
      </c>
      <c r="AB5020" s="2" t="s">
        <v>42</v>
      </c>
      <c r="AC5020" s="2" t="s">
        <v>43</v>
      </c>
    </row>
    <row r="5021" customFormat="false" ht="15" hidden="false" customHeight="false" outlineLevel="0" collapsed="false">
      <c r="A5021" s="2" t="s">
        <v>6446</v>
      </c>
      <c r="B5021" s="3" t="n">
        <v>45689</v>
      </c>
      <c r="C5021" s="4" t="n">
        <f aca="false">YEAR($B5021)</f>
        <v>2025</v>
      </c>
      <c r="D5021" s="4" t="n">
        <f aca="false">MONTH($B5021)</f>
        <v>2</v>
      </c>
      <c r="E5021" s="2" t="s">
        <v>719</v>
      </c>
      <c r="F5021" s="5" t="n">
        <f aca="false">ROUNDUP(MONTH($B5021)/3,0)</f>
        <v>1</v>
      </c>
      <c r="G5021" s="2" t="s">
        <v>1681</v>
      </c>
      <c r="H5021" s="2" t="s">
        <v>1682</v>
      </c>
      <c r="I5021" s="2" t="s">
        <v>177</v>
      </c>
      <c r="J5021" s="2" t="s">
        <v>34</v>
      </c>
      <c r="K5021" s="2" t="s">
        <v>35</v>
      </c>
      <c r="L5021" s="2" t="s">
        <v>36</v>
      </c>
      <c r="M5021" s="2" t="s">
        <v>82</v>
      </c>
      <c r="N5021" s="2" t="s">
        <v>63</v>
      </c>
      <c r="O5021" s="2" t="s">
        <v>64</v>
      </c>
      <c r="P5021" s="2" t="s">
        <v>74</v>
      </c>
      <c r="Q5021" s="2" t="s">
        <v>259</v>
      </c>
      <c r="R5021" s="6" t="n">
        <v>6</v>
      </c>
      <c r="S5021" s="7" t="n">
        <v>2221.17</v>
      </c>
      <c r="T5021" s="7" t="n">
        <f aca="false">$R5021*$S5021</f>
        <v>13327.02</v>
      </c>
      <c r="U5021" s="8" t="n">
        <v>0.17</v>
      </c>
      <c r="V5021" s="7" t="n">
        <f aca="false">$T5021*$U5021</f>
        <v>2265.5934</v>
      </c>
      <c r="W5021" s="7" t="n">
        <f aca="false">$T5021-$V5021</f>
        <v>11061.4266</v>
      </c>
      <c r="X5021" s="7" t="n">
        <v>1727.16</v>
      </c>
      <c r="Y5021" s="7" t="n">
        <f aca="false">$R5021*$X5021</f>
        <v>10362.96</v>
      </c>
      <c r="Z5021" s="7" t="n">
        <f aca="false">$W5021-$Y5021</f>
        <v>698.4666</v>
      </c>
      <c r="AA5021" s="8" t="n">
        <f aca="false">IFERROR($Z5021/$W5021,0)</f>
        <v>0.0631443506572651</v>
      </c>
      <c r="AB5021" s="2" t="s">
        <v>67</v>
      </c>
      <c r="AC5021" s="2" t="s">
        <v>43</v>
      </c>
    </row>
    <row r="5022" customFormat="false" ht="15" hidden="false" customHeight="false" outlineLevel="0" collapsed="false">
      <c r="A5022" s="2" t="s">
        <v>6447</v>
      </c>
      <c r="B5022" s="3" t="n">
        <v>45689</v>
      </c>
      <c r="C5022" s="4" t="n">
        <f aca="false">YEAR($B5022)</f>
        <v>2025</v>
      </c>
      <c r="D5022" s="4" t="n">
        <f aca="false">MONTH($B5022)</f>
        <v>2</v>
      </c>
      <c r="E5022" s="2" t="s">
        <v>719</v>
      </c>
      <c r="F5022" s="5" t="n">
        <f aca="false">ROUNDUP(MONTH($B5022)/3,0)</f>
        <v>1</v>
      </c>
      <c r="G5022" s="2" t="s">
        <v>1119</v>
      </c>
      <c r="H5022" s="2" t="s">
        <v>1120</v>
      </c>
      <c r="I5022" s="2" t="s">
        <v>33</v>
      </c>
      <c r="J5022" s="2" t="s">
        <v>89</v>
      </c>
      <c r="K5022" s="2" t="s">
        <v>124</v>
      </c>
      <c r="L5022" s="2" t="s">
        <v>125</v>
      </c>
      <c r="M5022" s="2" t="s">
        <v>92</v>
      </c>
      <c r="N5022" s="2" t="s">
        <v>51</v>
      </c>
      <c r="O5022" s="2" t="s">
        <v>52</v>
      </c>
      <c r="P5022" s="2" t="s">
        <v>126</v>
      </c>
      <c r="Q5022" s="2" t="s">
        <v>253</v>
      </c>
      <c r="R5022" s="6" t="n">
        <v>2</v>
      </c>
      <c r="S5022" s="7" t="n">
        <v>1687.08</v>
      </c>
      <c r="T5022" s="7" t="n">
        <f aca="false">$R5022*$S5022</f>
        <v>3374.16</v>
      </c>
      <c r="U5022" s="8" t="n">
        <v>0.15</v>
      </c>
      <c r="V5022" s="7" t="n">
        <f aca="false">$T5022*$U5022</f>
        <v>506.124</v>
      </c>
      <c r="W5022" s="7" t="n">
        <f aca="false">$T5022-$V5022</f>
        <v>2868.036</v>
      </c>
      <c r="X5022" s="7" t="n">
        <v>1254.73</v>
      </c>
      <c r="Y5022" s="7" t="n">
        <f aca="false">$R5022*$X5022</f>
        <v>2509.46</v>
      </c>
      <c r="Z5022" s="7" t="n">
        <f aca="false">$W5022-$Y5022</f>
        <v>358.576</v>
      </c>
      <c r="AA5022" s="8" t="n">
        <f aca="false">IFERROR($Z5022/$W5022,0)</f>
        <v>0.125024929952065</v>
      </c>
      <c r="AB5022" s="2" t="s">
        <v>85</v>
      </c>
      <c r="AC5022" s="2" t="s">
        <v>43</v>
      </c>
    </row>
    <row r="5023" customFormat="false" ht="15" hidden="false" customHeight="false" outlineLevel="0" collapsed="false">
      <c r="A5023" s="2" t="s">
        <v>6448</v>
      </c>
      <c r="B5023" s="3" t="n">
        <v>45689</v>
      </c>
      <c r="C5023" s="4" t="n">
        <f aca="false">YEAR($B5023)</f>
        <v>2025</v>
      </c>
      <c r="D5023" s="4" t="n">
        <f aca="false">MONTH($B5023)</f>
        <v>2</v>
      </c>
      <c r="E5023" s="2" t="s">
        <v>719</v>
      </c>
      <c r="F5023" s="5" t="n">
        <f aca="false">ROUNDUP(MONTH($B5023)/3,0)</f>
        <v>1</v>
      </c>
      <c r="G5023" s="2" t="s">
        <v>4396</v>
      </c>
      <c r="H5023" s="2" t="s">
        <v>4397</v>
      </c>
      <c r="I5023" s="2" t="s">
        <v>33</v>
      </c>
      <c r="J5023" s="2" t="s">
        <v>59</v>
      </c>
      <c r="K5023" s="2" t="s">
        <v>140</v>
      </c>
      <c r="L5023" s="2" t="s">
        <v>141</v>
      </c>
      <c r="M5023" s="2" t="s">
        <v>62</v>
      </c>
      <c r="N5023" s="2" t="s">
        <v>63</v>
      </c>
      <c r="O5023" s="2" t="s">
        <v>114</v>
      </c>
      <c r="P5023" s="2" t="s">
        <v>119</v>
      </c>
      <c r="Q5023" s="2" t="s">
        <v>308</v>
      </c>
      <c r="R5023" s="6" t="n">
        <v>1</v>
      </c>
      <c r="S5023" s="7" t="n">
        <v>350.89</v>
      </c>
      <c r="T5023" s="7" t="n">
        <f aca="false">$R5023*$S5023</f>
        <v>350.89</v>
      </c>
      <c r="U5023" s="8" t="n">
        <v>0.03</v>
      </c>
      <c r="V5023" s="7" t="n">
        <f aca="false">$T5023*$U5023</f>
        <v>10.5267</v>
      </c>
      <c r="W5023" s="7" t="n">
        <f aca="false">$T5023-$V5023</f>
        <v>340.3633</v>
      </c>
      <c r="X5023" s="7" t="n">
        <v>195.55</v>
      </c>
      <c r="Y5023" s="7" t="n">
        <f aca="false">$R5023*$X5023</f>
        <v>195.55</v>
      </c>
      <c r="Z5023" s="7" t="n">
        <f aca="false">$W5023-$Y5023</f>
        <v>144.8133</v>
      </c>
      <c r="AA5023" s="8" t="n">
        <f aca="false">IFERROR($Z5023/$W5023,0)</f>
        <v>0.425466846748753</v>
      </c>
      <c r="AB5023" s="2" t="s">
        <v>85</v>
      </c>
      <c r="AC5023" s="2" t="s">
        <v>43</v>
      </c>
    </row>
    <row r="5024" customFormat="false" ht="15" hidden="false" customHeight="false" outlineLevel="0" collapsed="false">
      <c r="A5024" s="2" t="s">
        <v>6449</v>
      </c>
      <c r="B5024" s="3" t="n">
        <v>45689</v>
      </c>
      <c r="C5024" s="4" t="n">
        <f aca="false">YEAR($B5024)</f>
        <v>2025</v>
      </c>
      <c r="D5024" s="4" t="n">
        <f aca="false">MONTH($B5024)</f>
        <v>2</v>
      </c>
      <c r="E5024" s="2" t="s">
        <v>719</v>
      </c>
      <c r="F5024" s="5" t="n">
        <f aca="false">ROUNDUP(MONTH($B5024)/3,0)</f>
        <v>1</v>
      </c>
      <c r="G5024" s="2" t="s">
        <v>45</v>
      </c>
      <c r="H5024" s="2" t="s">
        <v>46</v>
      </c>
      <c r="I5024" s="2" t="s">
        <v>33</v>
      </c>
      <c r="J5024" s="2" t="s">
        <v>47</v>
      </c>
      <c r="K5024" s="2" t="s">
        <v>48</v>
      </c>
      <c r="L5024" s="2" t="s">
        <v>49</v>
      </c>
      <c r="M5024" s="2" t="s">
        <v>105</v>
      </c>
      <c r="N5024" s="2" t="s">
        <v>51</v>
      </c>
      <c r="O5024" s="2" t="s">
        <v>171</v>
      </c>
      <c r="P5024" s="2" t="s">
        <v>204</v>
      </c>
      <c r="Q5024" s="2" t="s">
        <v>264</v>
      </c>
      <c r="R5024" s="6" t="n">
        <v>1</v>
      </c>
      <c r="S5024" s="7" t="n">
        <v>1343.48</v>
      </c>
      <c r="T5024" s="7" t="n">
        <f aca="false">$R5024*$S5024</f>
        <v>1343.48</v>
      </c>
      <c r="U5024" s="8" t="n">
        <v>0.08</v>
      </c>
      <c r="V5024" s="7" t="n">
        <f aca="false">$T5024*$U5024</f>
        <v>107.4784</v>
      </c>
      <c r="W5024" s="7" t="n">
        <f aca="false">$T5024-$V5024</f>
        <v>1236.0016</v>
      </c>
      <c r="X5024" s="7" t="n">
        <v>837.4</v>
      </c>
      <c r="Y5024" s="7" t="n">
        <f aca="false">$R5024*$X5024</f>
        <v>837.4</v>
      </c>
      <c r="Z5024" s="7" t="n">
        <f aca="false">$W5024-$Y5024</f>
        <v>398.6016</v>
      </c>
      <c r="AA5024" s="8" t="n">
        <f aca="false">IFERROR($Z5024/$W5024,0)</f>
        <v>0.322492786417105</v>
      </c>
      <c r="AB5024" s="2" t="s">
        <v>42</v>
      </c>
      <c r="AC5024" s="2" t="s">
        <v>43</v>
      </c>
    </row>
    <row r="5025" customFormat="false" ht="15" hidden="false" customHeight="false" outlineLevel="0" collapsed="false">
      <c r="A5025" s="2" t="s">
        <v>6450</v>
      </c>
      <c r="B5025" s="3" t="n">
        <v>45689</v>
      </c>
      <c r="C5025" s="4" t="n">
        <f aca="false">YEAR($B5025)</f>
        <v>2025</v>
      </c>
      <c r="D5025" s="4" t="n">
        <f aca="false">MONTH($B5025)</f>
        <v>2</v>
      </c>
      <c r="E5025" s="2" t="s">
        <v>719</v>
      </c>
      <c r="F5025" s="5" t="n">
        <f aca="false">ROUNDUP(MONTH($B5025)/3,0)</f>
        <v>1</v>
      </c>
      <c r="G5025" s="2" t="s">
        <v>109</v>
      </c>
      <c r="H5025" s="2" t="s">
        <v>110</v>
      </c>
      <c r="I5025" s="2" t="s">
        <v>33</v>
      </c>
      <c r="J5025" s="2" t="s">
        <v>89</v>
      </c>
      <c r="K5025" s="2" t="s">
        <v>97</v>
      </c>
      <c r="L5025" s="2" t="s">
        <v>111</v>
      </c>
      <c r="M5025" s="2" t="s">
        <v>92</v>
      </c>
      <c r="N5025" s="2" t="s">
        <v>63</v>
      </c>
      <c r="O5025" s="2" t="s">
        <v>64</v>
      </c>
      <c r="P5025" s="2" t="s">
        <v>74</v>
      </c>
      <c r="Q5025" s="2" t="s">
        <v>75</v>
      </c>
      <c r="R5025" s="6" t="n">
        <v>1</v>
      </c>
      <c r="S5025" s="7" t="n">
        <v>5831.15</v>
      </c>
      <c r="T5025" s="7" t="n">
        <f aca="false">$R5025*$S5025</f>
        <v>5831.15</v>
      </c>
      <c r="U5025" s="8" t="n">
        <v>0.03</v>
      </c>
      <c r="V5025" s="7" t="n">
        <f aca="false">$T5025*$U5025</f>
        <v>174.9345</v>
      </c>
      <c r="W5025" s="7" t="n">
        <f aca="false">$T5025-$V5025</f>
        <v>5656.2155</v>
      </c>
      <c r="X5025" s="7" t="n">
        <v>4134.94</v>
      </c>
      <c r="Y5025" s="7" t="n">
        <f aca="false">$R5025*$X5025</f>
        <v>4134.94</v>
      </c>
      <c r="Z5025" s="7" t="n">
        <f aca="false">$W5025-$Y5025</f>
        <v>1521.2755</v>
      </c>
      <c r="AA5025" s="8" t="n">
        <f aca="false">IFERROR($Z5025/$W5025,0)</f>
        <v>0.268956425015985</v>
      </c>
      <c r="AB5025" s="2" t="s">
        <v>85</v>
      </c>
      <c r="AC5025" s="2" t="s">
        <v>43</v>
      </c>
    </row>
    <row r="5026" customFormat="false" ht="15" hidden="false" customHeight="false" outlineLevel="0" collapsed="false">
      <c r="A5026" s="2" t="s">
        <v>6451</v>
      </c>
      <c r="B5026" s="3" t="n">
        <v>45689</v>
      </c>
      <c r="C5026" s="4" t="n">
        <f aca="false">YEAR($B5026)</f>
        <v>2025</v>
      </c>
      <c r="D5026" s="4" t="n">
        <f aca="false">MONTH($B5026)</f>
        <v>2</v>
      </c>
      <c r="E5026" s="2" t="s">
        <v>719</v>
      </c>
      <c r="F5026" s="5" t="n">
        <f aca="false">ROUNDUP(MONTH($B5026)/3,0)</f>
        <v>1</v>
      </c>
      <c r="G5026" s="2" t="s">
        <v>759</v>
      </c>
      <c r="H5026" s="2" t="s">
        <v>615</v>
      </c>
      <c r="I5026" s="2" t="s">
        <v>104</v>
      </c>
      <c r="J5026" s="2" t="s">
        <v>59</v>
      </c>
      <c r="K5026" s="2" t="s">
        <v>210</v>
      </c>
      <c r="L5026" s="2" t="s">
        <v>211</v>
      </c>
      <c r="M5026" s="2" t="s">
        <v>131</v>
      </c>
      <c r="N5026" s="2" t="s">
        <v>63</v>
      </c>
      <c r="O5026" s="2" t="s">
        <v>52</v>
      </c>
      <c r="P5026" s="2" t="s">
        <v>126</v>
      </c>
      <c r="Q5026" s="2" t="s">
        <v>157</v>
      </c>
      <c r="R5026" s="6" t="n">
        <v>11</v>
      </c>
      <c r="S5026" s="7" t="n">
        <v>797.23</v>
      </c>
      <c r="T5026" s="7" t="n">
        <f aca="false">$R5026*$S5026</f>
        <v>8769.53</v>
      </c>
      <c r="U5026" s="8" t="n">
        <v>0.1</v>
      </c>
      <c r="V5026" s="7" t="n">
        <f aca="false">$T5026*$U5026</f>
        <v>876.953</v>
      </c>
      <c r="W5026" s="7" t="n">
        <f aca="false">$T5026-$V5026</f>
        <v>7892.577</v>
      </c>
      <c r="X5026" s="7" t="n">
        <v>530.92</v>
      </c>
      <c r="Y5026" s="7" t="n">
        <f aca="false">$R5026*$X5026</f>
        <v>5840.12</v>
      </c>
      <c r="Z5026" s="7" t="n">
        <f aca="false">$W5026-$Y5026</f>
        <v>2052.457</v>
      </c>
      <c r="AA5026" s="8" t="n">
        <f aca="false">IFERROR($Z5026/$W5026,0)</f>
        <v>0.260049030880535</v>
      </c>
      <c r="AB5026" s="2" t="s">
        <v>42</v>
      </c>
      <c r="AC5026" s="2" t="s">
        <v>43</v>
      </c>
    </row>
    <row r="5027" customFormat="false" ht="15" hidden="false" customHeight="false" outlineLevel="0" collapsed="false">
      <c r="A5027" s="2" t="s">
        <v>6452</v>
      </c>
      <c r="B5027" s="3" t="n">
        <v>45689</v>
      </c>
      <c r="C5027" s="4" t="n">
        <f aca="false">YEAR($B5027)</f>
        <v>2025</v>
      </c>
      <c r="D5027" s="4" t="n">
        <f aca="false">MONTH($B5027)</f>
        <v>2</v>
      </c>
      <c r="E5027" s="2" t="s">
        <v>719</v>
      </c>
      <c r="F5027" s="5" t="n">
        <f aca="false">ROUNDUP(MONTH($B5027)/3,0)</f>
        <v>1</v>
      </c>
      <c r="G5027" s="2" t="s">
        <v>278</v>
      </c>
      <c r="H5027" s="2" t="s">
        <v>279</v>
      </c>
      <c r="I5027" s="2" t="s">
        <v>104</v>
      </c>
      <c r="J5027" s="2" t="s">
        <v>47</v>
      </c>
      <c r="K5027" s="2" t="s">
        <v>185</v>
      </c>
      <c r="L5027" s="2" t="s">
        <v>186</v>
      </c>
      <c r="M5027" s="2" t="s">
        <v>168</v>
      </c>
      <c r="N5027" s="2" t="s">
        <v>63</v>
      </c>
      <c r="O5027" s="2" t="s">
        <v>171</v>
      </c>
      <c r="P5027" s="2" t="s">
        <v>172</v>
      </c>
      <c r="Q5027" s="2" t="s">
        <v>173</v>
      </c>
      <c r="R5027" s="6" t="n">
        <v>12</v>
      </c>
      <c r="S5027" s="7" t="n">
        <v>894.61</v>
      </c>
      <c r="T5027" s="7" t="n">
        <f aca="false">$R5027*$S5027</f>
        <v>10735.32</v>
      </c>
      <c r="U5027" s="8" t="n">
        <v>0.1</v>
      </c>
      <c r="V5027" s="7" t="n">
        <f aca="false">$T5027*$U5027</f>
        <v>1073.532</v>
      </c>
      <c r="W5027" s="7" t="n">
        <f aca="false">$T5027-$V5027</f>
        <v>9661.788</v>
      </c>
      <c r="X5027" s="7" t="n">
        <v>553.16</v>
      </c>
      <c r="Y5027" s="7" t="n">
        <f aca="false">$R5027*$X5027</f>
        <v>6637.92</v>
      </c>
      <c r="Z5027" s="7" t="n">
        <f aca="false">$W5027-$Y5027</f>
        <v>3023.868</v>
      </c>
      <c r="AA5027" s="8" t="n">
        <f aca="false">IFERROR($Z5027/$W5027,0)</f>
        <v>0.312971884707054</v>
      </c>
      <c r="AB5027" s="2" t="s">
        <v>42</v>
      </c>
      <c r="AC5027" s="2" t="s">
        <v>43</v>
      </c>
    </row>
    <row r="5028" customFormat="false" ht="15" hidden="false" customHeight="false" outlineLevel="0" collapsed="false">
      <c r="A5028" s="2" t="s">
        <v>6453</v>
      </c>
      <c r="B5028" s="3" t="n">
        <v>45689</v>
      </c>
      <c r="C5028" s="4" t="n">
        <f aca="false">YEAR($B5028)</f>
        <v>2025</v>
      </c>
      <c r="D5028" s="4" t="n">
        <f aca="false">MONTH($B5028)</f>
        <v>2</v>
      </c>
      <c r="E5028" s="2" t="s">
        <v>719</v>
      </c>
      <c r="F5028" s="5" t="n">
        <f aca="false">ROUNDUP(MONTH($B5028)/3,0)</f>
        <v>1</v>
      </c>
      <c r="G5028" s="2" t="s">
        <v>1020</v>
      </c>
      <c r="H5028" s="2" t="s">
        <v>1021</v>
      </c>
      <c r="I5028" s="2" t="s">
        <v>33</v>
      </c>
      <c r="J5028" s="2" t="s">
        <v>47</v>
      </c>
      <c r="K5028" s="2" t="s">
        <v>48</v>
      </c>
      <c r="L5028" s="2" t="s">
        <v>49</v>
      </c>
      <c r="M5028" s="2" t="s">
        <v>118</v>
      </c>
      <c r="N5028" s="2" t="s">
        <v>51</v>
      </c>
      <c r="O5028" s="2" t="s">
        <v>64</v>
      </c>
      <c r="P5028" s="2" t="s">
        <v>342</v>
      </c>
      <c r="Q5028" s="2" t="s">
        <v>389</v>
      </c>
      <c r="R5028" s="6" t="n">
        <v>1</v>
      </c>
      <c r="S5028" s="7" t="n">
        <v>3477.84</v>
      </c>
      <c r="T5028" s="7" t="n">
        <f aca="false">$R5028*$S5028</f>
        <v>3477.84</v>
      </c>
      <c r="U5028" s="8" t="n">
        <v>0.08</v>
      </c>
      <c r="V5028" s="7" t="n">
        <f aca="false">$T5028*$U5028</f>
        <v>278.2272</v>
      </c>
      <c r="W5028" s="7" t="n">
        <f aca="false">$T5028-$V5028</f>
        <v>3199.6128</v>
      </c>
      <c r="X5028" s="7" t="n">
        <v>2670.85</v>
      </c>
      <c r="Y5028" s="7" t="n">
        <f aca="false">$R5028*$X5028</f>
        <v>2670.85</v>
      </c>
      <c r="Z5028" s="7" t="n">
        <f aca="false">$W5028-$Y5028</f>
        <v>528.7628</v>
      </c>
      <c r="AA5028" s="8" t="n">
        <f aca="false">IFERROR($Z5028/$W5028,0)</f>
        <v>0.165258371262923</v>
      </c>
      <c r="AB5028" s="2" t="s">
        <v>85</v>
      </c>
      <c r="AC5028" s="2" t="s">
        <v>43</v>
      </c>
    </row>
    <row r="5029" customFormat="false" ht="15" hidden="false" customHeight="false" outlineLevel="0" collapsed="false">
      <c r="A5029" s="2" t="s">
        <v>6454</v>
      </c>
      <c r="B5029" s="3" t="n">
        <v>45689</v>
      </c>
      <c r="C5029" s="4" t="n">
        <f aca="false">YEAR($B5029)</f>
        <v>2025</v>
      </c>
      <c r="D5029" s="4" t="n">
        <f aca="false">MONTH($B5029)</f>
        <v>2</v>
      </c>
      <c r="E5029" s="2" t="s">
        <v>719</v>
      </c>
      <c r="F5029" s="5" t="n">
        <f aca="false">ROUNDUP(MONTH($B5029)/3,0)</f>
        <v>1</v>
      </c>
      <c r="G5029" s="2" t="s">
        <v>3013</v>
      </c>
      <c r="H5029" s="2" t="s">
        <v>1609</v>
      </c>
      <c r="I5029" s="2" t="s">
        <v>33</v>
      </c>
      <c r="J5029" s="2" t="s">
        <v>47</v>
      </c>
      <c r="K5029" s="2" t="s">
        <v>48</v>
      </c>
      <c r="L5029" s="2" t="s">
        <v>49</v>
      </c>
      <c r="M5029" s="2" t="s">
        <v>118</v>
      </c>
      <c r="N5029" s="2" t="s">
        <v>38</v>
      </c>
      <c r="O5029" s="2" t="s">
        <v>52</v>
      </c>
      <c r="P5029" s="2" t="s">
        <v>126</v>
      </c>
      <c r="Q5029" s="2" t="s">
        <v>157</v>
      </c>
      <c r="R5029" s="6" t="n">
        <v>1</v>
      </c>
      <c r="S5029" s="7" t="n">
        <v>811.36</v>
      </c>
      <c r="T5029" s="7" t="n">
        <f aca="false">$R5029*$S5029</f>
        <v>811.36</v>
      </c>
      <c r="U5029" s="8" t="n">
        <v>0.03</v>
      </c>
      <c r="V5029" s="7" t="n">
        <f aca="false">$T5029*$U5029</f>
        <v>24.3408</v>
      </c>
      <c r="W5029" s="7" t="n">
        <f aca="false">$T5029-$V5029</f>
        <v>787.0192</v>
      </c>
      <c r="X5029" s="7" t="n">
        <v>548.02</v>
      </c>
      <c r="Y5029" s="7" t="n">
        <f aca="false">$R5029*$X5029</f>
        <v>548.02</v>
      </c>
      <c r="Z5029" s="7" t="n">
        <f aca="false">$W5029-$Y5029</f>
        <v>238.9992</v>
      </c>
      <c r="AA5029" s="8" t="n">
        <f aca="false">IFERROR($Z5029/$W5029,0)</f>
        <v>0.303676454144956</v>
      </c>
      <c r="AB5029" s="2" t="s">
        <v>85</v>
      </c>
      <c r="AC5029" s="2" t="s">
        <v>43</v>
      </c>
    </row>
    <row r="5030" customFormat="false" ht="15" hidden="false" customHeight="false" outlineLevel="0" collapsed="false">
      <c r="A5030" s="2" t="s">
        <v>6455</v>
      </c>
      <c r="B5030" s="3" t="n">
        <v>45689</v>
      </c>
      <c r="C5030" s="4" t="n">
        <f aca="false">YEAR($B5030)</f>
        <v>2025</v>
      </c>
      <c r="D5030" s="4" t="n">
        <f aca="false">MONTH($B5030)</f>
        <v>2</v>
      </c>
      <c r="E5030" s="2" t="s">
        <v>719</v>
      </c>
      <c r="F5030" s="5" t="n">
        <f aca="false">ROUNDUP(MONTH($B5030)/3,0)</f>
        <v>1</v>
      </c>
      <c r="G5030" s="2" t="s">
        <v>1020</v>
      </c>
      <c r="H5030" s="2" t="s">
        <v>1021</v>
      </c>
      <c r="I5030" s="2" t="s">
        <v>33</v>
      </c>
      <c r="J5030" s="2" t="s">
        <v>47</v>
      </c>
      <c r="K5030" s="2" t="s">
        <v>48</v>
      </c>
      <c r="L5030" s="2" t="s">
        <v>49</v>
      </c>
      <c r="M5030" s="2" t="s">
        <v>168</v>
      </c>
      <c r="N5030" s="2" t="s">
        <v>51</v>
      </c>
      <c r="O5030" s="2" t="s">
        <v>52</v>
      </c>
      <c r="P5030" s="2" t="s">
        <v>53</v>
      </c>
      <c r="Q5030" s="2" t="s">
        <v>363</v>
      </c>
      <c r="R5030" s="6" t="n">
        <v>1</v>
      </c>
      <c r="S5030" s="7" t="n">
        <v>4690.79</v>
      </c>
      <c r="T5030" s="7" t="n">
        <f aca="false">$R5030*$S5030</f>
        <v>4690.79</v>
      </c>
      <c r="U5030" s="8" t="n">
        <v>0.05</v>
      </c>
      <c r="V5030" s="7" t="n">
        <f aca="false">$T5030*$U5030</f>
        <v>234.5395</v>
      </c>
      <c r="W5030" s="7" t="n">
        <f aca="false">$T5030-$V5030</f>
        <v>4456.2505</v>
      </c>
      <c r="X5030" s="7" t="n">
        <v>3585.8</v>
      </c>
      <c r="Y5030" s="7" t="n">
        <f aca="false">$R5030*$X5030</f>
        <v>3585.8</v>
      </c>
      <c r="Z5030" s="7" t="n">
        <f aca="false">$W5030-$Y5030</f>
        <v>870.4505</v>
      </c>
      <c r="AA5030" s="8" t="n">
        <f aca="false">IFERROR($Z5030/$W5030,0)</f>
        <v>0.195332488602245</v>
      </c>
      <c r="AB5030" s="2" t="s">
        <v>85</v>
      </c>
      <c r="AC5030" s="2" t="s">
        <v>43</v>
      </c>
    </row>
    <row r="5031" customFormat="false" ht="15" hidden="false" customHeight="false" outlineLevel="0" collapsed="false">
      <c r="A5031" s="2" t="s">
        <v>6456</v>
      </c>
      <c r="B5031" s="3" t="n">
        <v>45689</v>
      </c>
      <c r="C5031" s="4" t="n">
        <f aca="false">YEAR($B5031)</f>
        <v>2025</v>
      </c>
      <c r="D5031" s="4" t="n">
        <f aca="false">MONTH($B5031)</f>
        <v>2</v>
      </c>
      <c r="E5031" s="2" t="s">
        <v>719</v>
      </c>
      <c r="F5031" s="5" t="n">
        <f aca="false">ROUNDUP(MONTH($B5031)/3,0)</f>
        <v>1</v>
      </c>
      <c r="G5031" s="2" t="s">
        <v>109</v>
      </c>
      <c r="H5031" s="2" t="s">
        <v>110</v>
      </c>
      <c r="I5031" s="2" t="s">
        <v>33</v>
      </c>
      <c r="J5031" s="2" t="s">
        <v>89</v>
      </c>
      <c r="K5031" s="2" t="s">
        <v>97</v>
      </c>
      <c r="L5031" s="2" t="s">
        <v>111</v>
      </c>
      <c r="M5031" s="2" t="s">
        <v>92</v>
      </c>
      <c r="N5031" s="2" t="s">
        <v>51</v>
      </c>
      <c r="O5031" s="2" t="s">
        <v>171</v>
      </c>
      <c r="P5031" s="2" t="s">
        <v>180</v>
      </c>
      <c r="Q5031" s="2" t="s">
        <v>181</v>
      </c>
      <c r="R5031" s="6" t="n">
        <v>2</v>
      </c>
      <c r="S5031" s="7" t="n">
        <v>2376.22</v>
      </c>
      <c r="T5031" s="7" t="n">
        <f aca="false">$R5031*$S5031</f>
        <v>4752.44</v>
      </c>
      <c r="U5031" s="8" t="n">
        <v>0.1</v>
      </c>
      <c r="V5031" s="7" t="n">
        <f aca="false">$T5031*$U5031</f>
        <v>475.244</v>
      </c>
      <c r="W5031" s="7" t="n">
        <f aca="false">$T5031-$V5031</f>
        <v>4277.196</v>
      </c>
      <c r="X5031" s="7" t="n">
        <v>1603.05</v>
      </c>
      <c r="Y5031" s="7" t="n">
        <f aca="false">$R5031*$X5031</f>
        <v>3206.1</v>
      </c>
      <c r="Z5031" s="7" t="n">
        <f aca="false">$W5031-$Y5031</f>
        <v>1071.096</v>
      </c>
      <c r="AA5031" s="8" t="n">
        <f aca="false">IFERROR($Z5031/$W5031,0)</f>
        <v>0.250420135060446</v>
      </c>
      <c r="AB5031" s="2" t="s">
        <v>85</v>
      </c>
      <c r="AC5031" s="2" t="s">
        <v>43</v>
      </c>
    </row>
    <row r="5032" customFormat="false" ht="15" hidden="false" customHeight="false" outlineLevel="0" collapsed="false">
      <c r="A5032" s="2" t="s">
        <v>6457</v>
      </c>
      <c r="B5032" s="3" t="n">
        <v>45689</v>
      </c>
      <c r="C5032" s="4" t="n">
        <f aca="false">YEAR($B5032)</f>
        <v>2025</v>
      </c>
      <c r="D5032" s="4" t="n">
        <f aca="false">MONTH($B5032)</f>
        <v>2</v>
      </c>
      <c r="E5032" s="2" t="s">
        <v>719</v>
      </c>
      <c r="F5032" s="5" t="n">
        <f aca="false">ROUNDUP(MONTH($B5032)/3,0)</f>
        <v>1</v>
      </c>
      <c r="G5032" s="2" t="s">
        <v>1313</v>
      </c>
      <c r="H5032" s="2" t="s">
        <v>1314</v>
      </c>
      <c r="I5032" s="2" t="s">
        <v>33</v>
      </c>
      <c r="J5032" s="2" t="s">
        <v>34</v>
      </c>
      <c r="K5032" s="2" t="s">
        <v>35</v>
      </c>
      <c r="L5032" s="2" t="s">
        <v>36</v>
      </c>
      <c r="M5032" s="2" t="s">
        <v>82</v>
      </c>
      <c r="N5032" s="2" t="s">
        <v>63</v>
      </c>
      <c r="O5032" s="2" t="s">
        <v>114</v>
      </c>
      <c r="P5032" s="2" t="s">
        <v>115</v>
      </c>
      <c r="Q5032" s="2" t="s">
        <v>377</v>
      </c>
      <c r="R5032" s="6" t="n">
        <v>1</v>
      </c>
      <c r="S5032" s="7" t="n">
        <v>274.08</v>
      </c>
      <c r="T5032" s="7" t="n">
        <f aca="false">$R5032*$S5032</f>
        <v>274.08</v>
      </c>
      <c r="U5032" s="8" t="n">
        <v>0</v>
      </c>
      <c r="V5032" s="7" t="n">
        <f aca="false">$T5032*$U5032</f>
        <v>0</v>
      </c>
      <c r="W5032" s="7" t="n">
        <f aca="false">$T5032-$V5032</f>
        <v>274.08</v>
      </c>
      <c r="X5032" s="7" t="n">
        <v>134.92</v>
      </c>
      <c r="Y5032" s="7" t="n">
        <f aca="false">$R5032*$X5032</f>
        <v>134.92</v>
      </c>
      <c r="Z5032" s="7" t="n">
        <f aca="false">$W5032-$Y5032</f>
        <v>139.16</v>
      </c>
      <c r="AA5032" s="8" t="n">
        <f aca="false">IFERROR($Z5032/$W5032,0)</f>
        <v>0.507734967892586</v>
      </c>
      <c r="AB5032" s="2" t="s">
        <v>67</v>
      </c>
      <c r="AC5032" s="2" t="s">
        <v>43</v>
      </c>
    </row>
    <row r="5033" customFormat="false" ht="15" hidden="false" customHeight="false" outlineLevel="0" collapsed="false">
      <c r="A5033" s="2" t="s">
        <v>6458</v>
      </c>
      <c r="B5033" s="3" t="n">
        <v>45689</v>
      </c>
      <c r="C5033" s="4" t="n">
        <f aca="false">YEAR($B5033)</f>
        <v>2025</v>
      </c>
      <c r="D5033" s="4" t="n">
        <f aca="false">MONTH($B5033)</f>
        <v>2</v>
      </c>
      <c r="E5033" s="2" t="s">
        <v>719</v>
      </c>
      <c r="F5033" s="5" t="n">
        <f aca="false">ROUNDUP(MONTH($B5033)/3,0)</f>
        <v>1</v>
      </c>
      <c r="G5033" s="2" t="s">
        <v>1987</v>
      </c>
      <c r="H5033" s="2" t="s">
        <v>1988</v>
      </c>
      <c r="I5033" s="2" t="s">
        <v>33</v>
      </c>
      <c r="J5033" s="2" t="s">
        <v>34</v>
      </c>
      <c r="K5033" s="2" t="s">
        <v>35</v>
      </c>
      <c r="L5033" s="2" t="s">
        <v>36</v>
      </c>
      <c r="M5033" s="2" t="s">
        <v>37</v>
      </c>
      <c r="N5033" s="2" t="s">
        <v>73</v>
      </c>
      <c r="O5033" s="2" t="s">
        <v>171</v>
      </c>
      <c r="P5033" s="2" t="s">
        <v>180</v>
      </c>
      <c r="Q5033" s="2" t="s">
        <v>181</v>
      </c>
      <c r="R5033" s="6" t="n">
        <v>1</v>
      </c>
      <c r="S5033" s="7" t="n">
        <v>2430.79</v>
      </c>
      <c r="T5033" s="7" t="n">
        <f aca="false">$R5033*$S5033</f>
        <v>2430.79</v>
      </c>
      <c r="U5033" s="8" t="n">
        <v>0.1</v>
      </c>
      <c r="V5033" s="7" t="n">
        <f aca="false">$T5033*$U5033</f>
        <v>243.079</v>
      </c>
      <c r="W5033" s="7" t="n">
        <f aca="false">$T5033-$V5033</f>
        <v>2187.711</v>
      </c>
      <c r="X5033" s="7" t="n">
        <v>1632.8</v>
      </c>
      <c r="Y5033" s="7" t="n">
        <f aca="false">$R5033*$X5033</f>
        <v>1632.8</v>
      </c>
      <c r="Z5033" s="7" t="n">
        <f aca="false">$W5033-$Y5033</f>
        <v>554.911</v>
      </c>
      <c r="AA5033" s="8" t="n">
        <f aca="false">IFERROR($Z5033/$W5033,0)</f>
        <v>0.253649133729272</v>
      </c>
      <c r="AB5033" s="2" t="s">
        <v>85</v>
      </c>
      <c r="AC5033" s="2" t="s">
        <v>43</v>
      </c>
    </row>
    <row r="5034" customFormat="false" ht="15" hidden="false" customHeight="false" outlineLevel="0" collapsed="false">
      <c r="A5034" s="2" t="s">
        <v>6459</v>
      </c>
      <c r="B5034" s="3" t="n">
        <v>45689</v>
      </c>
      <c r="C5034" s="4" t="n">
        <f aca="false">YEAR($B5034)</f>
        <v>2025</v>
      </c>
      <c r="D5034" s="4" t="n">
        <f aca="false">MONTH($B5034)</f>
        <v>2</v>
      </c>
      <c r="E5034" s="2" t="s">
        <v>719</v>
      </c>
      <c r="F5034" s="5" t="n">
        <f aca="false">ROUNDUP(MONTH($B5034)/3,0)</f>
        <v>1</v>
      </c>
      <c r="G5034" s="2" t="s">
        <v>439</v>
      </c>
      <c r="H5034" s="2" t="s">
        <v>440</v>
      </c>
      <c r="I5034" s="2" t="s">
        <v>104</v>
      </c>
      <c r="J5034" s="2" t="s">
        <v>34</v>
      </c>
      <c r="K5034" s="2" t="s">
        <v>35</v>
      </c>
      <c r="L5034" s="2" t="s">
        <v>36</v>
      </c>
      <c r="M5034" s="2" t="s">
        <v>82</v>
      </c>
      <c r="N5034" s="2" t="s">
        <v>73</v>
      </c>
      <c r="O5034" s="2" t="s">
        <v>64</v>
      </c>
      <c r="P5034" s="2" t="s">
        <v>65</v>
      </c>
      <c r="Q5034" s="2" t="s">
        <v>519</v>
      </c>
      <c r="R5034" s="6" t="n">
        <v>8</v>
      </c>
      <c r="S5034" s="7" t="n">
        <v>2770.56</v>
      </c>
      <c r="T5034" s="7" t="n">
        <f aca="false">$R5034*$S5034</f>
        <v>22164.48</v>
      </c>
      <c r="U5034" s="8" t="n">
        <v>0</v>
      </c>
      <c r="V5034" s="7" t="n">
        <f aca="false">$T5034*$U5034</f>
        <v>0</v>
      </c>
      <c r="W5034" s="7" t="n">
        <f aca="false">$T5034-$V5034</f>
        <v>22164.48</v>
      </c>
      <c r="X5034" s="7" t="n">
        <v>2328.26</v>
      </c>
      <c r="Y5034" s="7" t="n">
        <f aca="false">$R5034*$X5034</f>
        <v>18626.08</v>
      </c>
      <c r="Z5034" s="7" t="n">
        <f aca="false">$W5034-$Y5034</f>
        <v>3538.4</v>
      </c>
      <c r="AA5034" s="8" t="n">
        <f aca="false">IFERROR($Z5034/$W5034,0)</f>
        <v>0.159642815892816</v>
      </c>
      <c r="AB5034" s="2" t="s">
        <v>76</v>
      </c>
      <c r="AC5034" s="2" t="s">
        <v>43</v>
      </c>
    </row>
    <row r="5035" customFormat="false" ht="15" hidden="false" customHeight="false" outlineLevel="0" collapsed="false">
      <c r="A5035" s="2" t="s">
        <v>6460</v>
      </c>
      <c r="B5035" s="3" t="n">
        <v>45689</v>
      </c>
      <c r="C5035" s="4" t="n">
        <f aca="false">YEAR($B5035)</f>
        <v>2025</v>
      </c>
      <c r="D5035" s="4" t="n">
        <f aca="false">MONTH($B5035)</f>
        <v>2</v>
      </c>
      <c r="E5035" s="2" t="s">
        <v>719</v>
      </c>
      <c r="F5035" s="5" t="n">
        <f aca="false">ROUNDUP(MONTH($B5035)/3,0)</f>
        <v>1</v>
      </c>
      <c r="G5035" s="2" t="s">
        <v>145</v>
      </c>
      <c r="H5035" s="2" t="s">
        <v>146</v>
      </c>
      <c r="I5035" s="2" t="s">
        <v>33</v>
      </c>
      <c r="J5035" s="2" t="s">
        <v>147</v>
      </c>
      <c r="K5035" s="2" t="s">
        <v>148</v>
      </c>
      <c r="L5035" s="2" t="s">
        <v>149</v>
      </c>
      <c r="M5035" s="2" t="s">
        <v>150</v>
      </c>
      <c r="N5035" s="2" t="s">
        <v>63</v>
      </c>
      <c r="O5035" s="2" t="s">
        <v>64</v>
      </c>
      <c r="P5035" s="2" t="s">
        <v>74</v>
      </c>
      <c r="Q5035" s="2" t="s">
        <v>75</v>
      </c>
      <c r="R5035" s="6" t="n">
        <v>3</v>
      </c>
      <c r="S5035" s="7" t="n">
        <v>5585.13</v>
      </c>
      <c r="T5035" s="7" t="n">
        <f aca="false">$R5035*$S5035</f>
        <v>16755.39</v>
      </c>
      <c r="U5035" s="8" t="n">
        <v>0.05</v>
      </c>
      <c r="V5035" s="7" t="n">
        <f aca="false">$T5035*$U5035</f>
        <v>837.7695</v>
      </c>
      <c r="W5035" s="7" t="n">
        <f aca="false">$T5035-$V5035</f>
        <v>15917.6205</v>
      </c>
      <c r="X5035" s="7" t="n">
        <v>3605.27</v>
      </c>
      <c r="Y5035" s="7" t="n">
        <f aca="false">$R5035*$X5035</f>
        <v>10815.81</v>
      </c>
      <c r="Z5035" s="7" t="n">
        <f aca="false">$W5035-$Y5035</f>
        <v>5101.8105</v>
      </c>
      <c r="AA5035" s="8" t="n">
        <f aca="false">IFERROR($Z5035/$W5035,0)</f>
        <v>0.320513389548394</v>
      </c>
      <c r="AB5035" s="2" t="s">
        <v>85</v>
      </c>
      <c r="AC5035" s="2" t="s">
        <v>43</v>
      </c>
    </row>
    <row r="5036" customFormat="false" ht="15" hidden="false" customHeight="false" outlineLevel="0" collapsed="false">
      <c r="A5036" s="2" t="s">
        <v>6461</v>
      </c>
      <c r="B5036" s="3" t="n">
        <v>45690</v>
      </c>
      <c r="C5036" s="4" t="n">
        <f aca="false">YEAR($B5036)</f>
        <v>2025</v>
      </c>
      <c r="D5036" s="4" t="n">
        <f aca="false">MONTH($B5036)</f>
        <v>2</v>
      </c>
      <c r="E5036" s="2" t="s">
        <v>719</v>
      </c>
      <c r="F5036" s="5" t="n">
        <f aca="false">ROUNDUP(MONTH($B5036)/3,0)</f>
        <v>1</v>
      </c>
      <c r="G5036" s="2" t="s">
        <v>219</v>
      </c>
      <c r="H5036" s="2" t="s">
        <v>220</v>
      </c>
      <c r="I5036" s="2" t="s">
        <v>177</v>
      </c>
      <c r="J5036" s="2" t="s">
        <v>47</v>
      </c>
      <c r="K5036" s="2" t="s">
        <v>221</v>
      </c>
      <c r="L5036" s="2" t="s">
        <v>222</v>
      </c>
      <c r="M5036" s="2" t="s">
        <v>105</v>
      </c>
      <c r="N5036" s="2" t="s">
        <v>63</v>
      </c>
      <c r="O5036" s="2" t="s">
        <v>39</v>
      </c>
      <c r="P5036" s="2" t="s">
        <v>40</v>
      </c>
      <c r="Q5036" s="2" t="s">
        <v>100</v>
      </c>
      <c r="R5036" s="6" t="n">
        <v>15</v>
      </c>
      <c r="S5036" s="7" t="n">
        <v>1910.09</v>
      </c>
      <c r="T5036" s="7" t="n">
        <f aca="false">$R5036*$S5036</f>
        <v>28651.35</v>
      </c>
      <c r="U5036" s="8" t="n">
        <v>0.1</v>
      </c>
      <c r="V5036" s="7" t="n">
        <f aca="false">$T5036*$U5036</f>
        <v>2865.135</v>
      </c>
      <c r="W5036" s="7" t="n">
        <f aca="false">$T5036-$V5036</f>
        <v>25786.215</v>
      </c>
      <c r="X5036" s="7" t="n">
        <v>1434.86</v>
      </c>
      <c r="Y5036" s="7" t="n">
        <f aca="false">$R5036*$X5036</f>
        <v>21522.9</v>
      </c>
      <c r="Z5036" s="7" t="n">
        <f aca="false">$W5036-$Y5036</f>
        <v>4263.315</v>
      </c>
      <c r="AA5036" s="8" t="n">
        <f aca="false">IFERROR($Z5036/$W5036,0)</f>
        <v>0.16533310530452</v>
      </c>
      <c r="AB5036" s="2" t="s">
        <v>85</v>
      </c>
      <c r="AC5036" s="2" t="s">
        <v>43</v>
      </c>
    </row>
    <row r="5037" customFormat="false" ht="15" hidden="false" customHeight="false" outlineLevel="0" collapsed="false">
      <c r="A5037" s="2" t="s">
        <v>6462</v>
      </c>
      <c r="B5037" s="3" t="n">
        <v>45690</v>
      </c>
      <c r="C5037" s="4" t="n">
        <f aca="false">YEAR($B5037)</f>
        <v>2025</v>
      </c>
      <c r="D5037" s="4" t="n">
        <f aca="false">MONTH($B5037)</f>
        <v>2</v>
      </c>
      <c r="E5037" s="2" t="s">
        <v>719</v>
      </c>
      <c r="F5037" s="5" t="n">
        <f aca="false">ROUNDUP(MONTH($B5037)/3,0)</f>
        <v>1</v>
      </c>
      <c r="G5037" s="2" t="s">
        <v>351</v>
      </c>
      <c r="H5037" s="2" t="s">
        <v>352</v>
      </c>
      <c r="I5037" s="2" t="s">
        <v>33</v>
      </c>
      <c r="J5037" s="2" t="s">
        <v>47</v>
      </c>
      <c r="K5037" s="2" t="s">
        <v>48</v>
      </c>
      <c r="L5037" s="2" t="s">
        <v>155</v>
      </c>
      <c r="M5037" s="2" t="s">
        <v>118</v>
      </c>
      <c r="N5037" s="2" t="s">
        <v>63</v>
      </c>
      <c r="O5037" s="2" t="s">
        <v>114</v>
      </c>
      <c r="P5037" s="2" t="s">
        <v>115</v>
      </c>
      <c r="Q5037" s="2" t="s">
        <v>377</v>
      </c>
      <c r="R5037" s="6" t="n">
        <v>2</v>
      </c>
      <c r="S5037" s="7" t="n">
        <v>264.36</v>
      </c>
      <c r="T5037" s="7" t="n">
        <f aca="false">$R5037*$S5037</f>
        <v>528.72</v>
      </c>
      <c r="U5037" s="8" t="n">
        <v>0.05</v>
      </c>
      <c r="V5037" s="7" t="n">
        <f aca="false">$T5037*$U5037</f>
        <v>26.436</v>
      </c>
      <c r="W5037" s="7" t="n">
        <f aca="false">$T5037-$V5037</f>
        <v>502.284</v>
      </c>
      <c r="X5037" s="7" t="n">
        <v>140.17</v>
      </c>
      <c r="Y5037" s="7" t="n">
        <f aca="false">$R5037*$X5037</f>
        <v>280.34</v>
      </c>
      <c r="Z5037" s="7" t="n">
        <f aca="false">$W5037-$Y5037</f>
        <v>221.944</v>
      </c>
      <c r="AA5037" s="8" t="n">
        <f aca="false">IFERROR($Z5037/$W5037,0)</f>
        <v>0.441869539941547</v>
      </c>
      <c r="AB5037" s="2" t="s">
        <v>55</v>
      </c>
      <c r="AC5037" s="2" t="s">
        <v>43</v>
      </c>
    </row>
    <row r="5038" customFormat="false" ht="15" hidden="false" customHeight="false" outlineLevel="0" collapsed="false">
      <c r="A5038" s="2" t="s">
        <v>6463</v>
      </c>
      <c r="B5038" s="3" t="n">
        <v>45690</v>
      </c>
      <c r="C5038" s="4" t="n">
        <f aca="false">YEAR($B5038)</f>
        <v>2025</v>
      </c>
      <c r="D5038" s="4" t="n">
        <f aca="false">MONTH($B5038)</f>
        <v>2</v>
      </c>
      <c r="E5038" s="2" t="s">
        <v>719</v>
      </c>
      <c r="F5038" s="5" t="n">
        <f aca="false">ROUNDUP(MONTH($B5038)/3,0)</f>
        <v>1</v>
      </c>
      <c r="G5038" s="2" t="s">
        <v>2293</v>
      </c>
      <c r="H5038" s="2" t="s">
        <v>742</v>
      </c>
      <c r="I5038" s="2" t="s">
        <v>104</v>
      </c>
      <c r="J5038" s="2" t="s">
        <v>47</v>
      </c>
      <c r="K5038" s="2" t="s">
        <v>185</v>
      </c>
      <c r="L5038" s="2" t="s">
        <v>186</v>
      </c>
      <c r="M5038" s="2" t="s">
        <v>156</v>
      </c>
      <c r="N5038" s="2" t="s">
        <v>51</v>
      </c>
      <c r="O5038" s="2" t="s">
        <v>114</v>
      </c>
      <c r="P5038" s="2" t="s">
        <v>234</v>
      </c>
      <c r="Q5038" s="2" t="s">
        <v>238</v>
      </c>
      <c r="R5038" s="6" t="n">
        <v>11</v>
      </c>
      <c r="S5038" s="7" t="n">
        <v>352.8</v>
      </c>
      <c r="T5038" s="7" t="n">
        <f aca="false">$R5038*$S5038</f>
        <v>3880.8</v>
      </c>
      <c r="U5038" s="8" t="n">
        <v>0</v>
      </c>
      <c r="V5038" s="7" t="n">
        <f aca="false">$T5038*$U5038</f>
        <v>0</v>
      </c>
      <c r="W5038" s="7" t="n">
        <f aca="false">$T5038-$V5038</f>
        <v>3880.8</v>
      </c>
      <c r="X5038" s="7" t="n">
        <v>185.99</v>
      </c>
      <c r="Y5038" s="7" t="n">
        <f aca="false">$R5038*$X5038</f>
        <v>2045.89</v>
      </c>
      <c r="Z5038" s="7" t="n">
        <f aca="false">$W5038-$Y5038</f>
        <v>1834.91</v>
      </c>
      <c r="AA5038" s="8" t="n">
        <f aca="false">IFERROR($Z5038/$W5038,0)</f>
        <v>0.47281746031746</v>
      </c>
      <c r="AB5038" s="2" t="s">
        <v>85</v>
      </c>
      <c r="AC5038" s="2" t="s">
        <v>43</v>
      </c>
    </row>
    <row r="5039" customFormat="false" ht="15" hidden="false" customHeight="false" outlineLevel="0" collapsed="false">
      <c r="A5039" s="2" t="s">
        <v>6464</v>
      </c>
      <c r="B5039" s="3" t="n">
        <v>45690</v>
      </c>
      <c r="C5039" s="4" t="n">
        <f aca="false">YEAR($B5039)</f>
        <v>2025</v>
      </c>
      <c r="D5039" s="4" t="n">
        <f aca="false">MONTH($B5039)</f>
        <v>2</v>
      </c>
      <c r="E5039" s="2" t="s">
        <v>719</v>
      </c>
      <c r="F5039" s="5" t="n">
        <f aca="false">ROUNDUP(MONTH($B5039)/3,0)</f>
        <v>1</v>
      </c>
      <c r="G5039" s="2" t="s">
        <v>737</v>
      </c>
      <c r="H5039" s="2" t="s">
        <v>738</v>
      </c>
      <c r="I5039" s="2" t="s">
        <v>33</v>
      </c>
      <c r="J5039" s="2" t="s">
        <v>47</v>
      </c>
      <c r="K5039" s="2" t="s">
        <v>48</v>
      </c>
      <c r="L5039" s="2" t="s">
        <v>155</v>
      </c>
      <c r="M5039" s="2" t="s">
        <v>168</v>
      </c>
      <c r="N5039" s="2" t="s">
        <v>51</v>
      </c>
      <c r="O5039" s="2" t="s">
        <v>39</v>
      </c>
      <c r="P5039" s="2" t="s">
        <v>40</v>
      </c>
      <c r="Q5039" s="2" t="s">
        <v>41</v>
      </c>
      <c r="R5039" s="6" t="n">
        <v>1</v>
      </c>
      <c r="S5039" s="7" t="n">
        <v>473.43</v>
      </c>
      <c r="T5039" s="7" t="n">
        <f aca="false">$R5039*$S5039</f>
        <v>473.43</v>
      </c>
      <c r="U5039" s="8" t="n">
        <v>0.15</v>
      </c>
      <c r="V5039" s="7" t="n">
        <f aca="false">$T5039*$U5039</f>
        <v>71.0145</v>
      </c>
      <c r="W5039" s="7" t="n">
        <f aca="false">$T5039-$V5039</f>
        <v>402.4155</v>
      </c>
      <c r="X5039" s="7" t="n">
        <v>281.83</v>
      </c>
      <c r="Y5039" s="7" t="n">
        <f aca="false">$R5039*$X5039</f>
        <v>281.83</v>
      </c>
      <c r="Z5039" s="7" t="n">
        <f aca="false">$W5039-$Y5039</f>
        <v>120.5855</v>
      </c>
      <c r="AA5039" s="8" t="n">
        <f aca="false">IFERROR($Z5039/$W5039,0)</f>
        <v>0.299654213120519</v>
      </c>
      <c r="AB5039" s="2" t="s">
        <v>42</v>
      </c>
      <c r="AC5039" s="2" t="s">
        <v>43</v>
      </c>
    </row>
    <row r="5040" customFormat="false" ht="15" hidden="false" customHeight="false" outlineLevel="0" collapsed="false">
      <c r="A5040" s="2" t="s">
        <v>6465</v>
      </c>
      <c r="B5040" s="3" t="n">
        <v>45691</v>
      </c>
      <c r="C5040" s="4" t="n">
        <f aca="false">YEAR($B5040)</f>
        <v>2025</v>
      </c>
      <c r="D5040" s="4" t="n">
        <f aca="false">MONTH($B5040)</f>
        <v>2</v>
      </c>
      <c r="E5040" s="2" t="s">
        <v>719</v>
      </c>
      <c r="F5040" s="5" t="n">
        <f aca="false">ROUNDUP(MONTH($B5040)/3,0)</f>
        <v>1</v>
      </c>
      <c r="G5040" s="2" t="s">
        <v>4480</v>
      </c>
      <c r="H5040" s="2" t="s">
        <v>1977</v>
      </c>
      <c r="I5040" s="2" t="s">
        <v>33</v>
      </c>
      <c r="J5040" s="2" t="s">
        <v>47</v>
      </c>
      <c r="K5040" s="2" t="s">
        <v>48</v>
      </c>
      <c r="L5040" s="2" t="s">
        <v>49</v>
      </c>
      <c r="M5040" s="2" t="s">
        <v>168</v>
      </c>
      <c r="N5040" s="2" t="s">
        <v>63</v>
      </c>
      <c r="O5040" s="2" t="s">
        <v>171</v>
      </c>
      <c r="P5040" s="2" t="s">
        <v>204</v>
      </c>
      <c r="Q5040" s="2" t="s">
        <v>264</v>
      </c>
      <c r="R5040" s="6" t="n">
        <v>2</v>
      </c>
      <c r="S5040" s="7" t="n">
        <v>1269.77</v>
      </c>
      <c r="T5040" s="7" t="n">
        <f aca="false">$R5040*$S5040</f>
        <v>2539.54</v>
      </c>
      <c r="U5040" s="8" t="n">
        <v>0.05</v>
      </c>
      <c r="V5040" s="7" t="n">
        <f aca="false">$T5040*$U5040</f>
        <v>126.977</v>
      </c>
      <c r="W5040" s="7" t="n">
        <f aca="false">$T5040-$V5040</f>
        <v>2412.563</v>
      </c>
      <c r="X5040" s="7" t="n">
        <v>776.85</v>
      </c>
      <c r="Y5040" s="7" t="n">
        <f aca="false">$R5040*$X5040</f>
        <v>1553.7</v>
      </c>
      <c r="Z5040" s="7" t="n">
        <f aca="false">$W5040-$Y5040</f>
        <v>858.863</v>
      </c>
      <c r="AA5040" s="8" t="n">
        <f aca="false">IFERROR($Z5040/$W5040,0)</f>
        <v>0.355996092122776</v>
      </c>
      <c r="AB5040" s="2" t="s">
        <v>85</v>
      </c>
      <c r="AC5040" s="2" t="s">
        <v>43</v>
      </c>
    </row>
    <row r="5041" customFormat="false" ht="15" hidden="false" customHeight="false" outlineLevel="0" collapsed="false">
      <c r="A5041" s="2" t="s">
        <v>6466</v>
      </c>
      <c r="B5041" s="3" t="n">
        <v>45691</v>
      </c>
      <c r="C5041" s="4" t="n">
        <f aca="false">YEAR($B5041)</f>
        <v>2025</v>
      </c>
      <c r="D5041" s="4" t="n">
        <f aca="false">MONTH($B5041)</f>
        <v>2</v>
      </c>
      <c r="E5041" s="2" t="s">
        <v>719</v>
      </c>
      <c r="F5041" s="5" t="n">
        <f aca="false">ROUNDUP(MONTH($B5041)/3,0)</f>
        <v>1</v>
      </c>
      <c r="G5041" s="2" t="s">
        <v>5861</v>
      </c>
      <c r="H5041" s="2" t="s">
        <v>5862</v>
      </c>
      <c r="I5041" s="2" t="s">
        <v>33</v>
      </c>
      <c r="J5041" s="2" t="s">
        <v>59</v>
      </c>
      <c r="K5041" s="2" t="s">
        <v>60</v>
      </c>
      <c r="L5041" s="2" t="s">
        <v>61</v>
      </c>
      <c r="M5041" s="2" t="s">
        <v>131</v>
      </c>
      <c r="N5041" s="2" t="s">
        <v>63</v>
      </c>
      <c r="O5041" s="2" t="s">
        <v>64</v>
      </c>
      <c r="P5041" s="2" t="s">
        <v>65</v>
      </c>
      <c r="Q5041" s="2" t="s">
        <v>519</v>
      </c>
      <c r="R5041" s="6" t="n">
        <v>3</v>
      </c>
      <c r="S5041" s="7" t="n">
        <v>2630.78</v>
      </c>
      <c r="T5041" s="7" t="n">
        <f aca="false">$R5041*$S5041</f>
        <v>7892.34</v>
      </c>
      <c r="U5041" s="8" t="n">
        <v>0</v>
      </c>
      <c r="V5041" s="7" t="n">
        <f aca="false">$T5041*$U5041</f>
        <v>0</v>
      </c>
      <c r="W5041" s="7" t="n">
        <f aca="false">$T5041-$V5041</f>
        <v>7892.34</v>
      </c>
      <c r="X5041" s="7" t="n">
        <v>2177.89</v>
      </c>
      <c r="Y5041" s="7" t="n">
        <f aca="false">$R5041*$X5041</f>
        <v>6533.67</v>
      </c>
      <c r="Z5041" s="7" t="n">
        <f aca="false">$W5041-$Y5041</f>
        <v>1358.67</v>
      </c>
      <c r="AA5041" s="8" t="n">
        <f aca="false">IFERROR($Z5041/$W5041,0)</f>
        <v>0.172150464881138</v>
      </c>
      <c r="AB5041" s="2" t="s">
        <v>76</v>
      </c>
      <c r="AC5041" s="2" t="s">
        <v>43</v>
      </c>
    </row>
    <row r="5042" customFormat="false" ht="15" hidden="false" customHeight="false" outlineLevel="0" collapsed="false">
      <c r="A5042" s="2" t="s">
        <v>6467</v>
      </c>
      <c r="B5042" s="3" t="n">
        <v>45691</v>
      </c>
      <c r="C5042" s="4" t="n">
        <f aca="false">YEAR($B5042)</f>
        <v>2025</v>
      </c>
      <c r="D5042" s="4" t="n">
        <f aca="false">MONTH($B5042)</f>
        <v>2</v>
      </c>
      <c r="E5042" s="2" t="s">
        <v>719</v>
      </c>
      <c r="F5042" s="5" t="n">
        <f aca="false">ROUNDUP(MONTH($B5042)/3,0)</f>
        <v>1</v>
      </c>
      <c r="G5042" s="2" t="s">
        <v>2344</v>
      </c>
      <c r="H5042" s="2" t="s">
        <v>489</v>
      </c>
      <c r="I5042" s="2" t="s">
        <v>33</v>
      </c>
      <c r="J5042" s="2" t="s">
        <v>89</v>
      </c>
      <c r="K5042" s="2" t="s">
        <v>90</v>
      </c>
      <c r="L5042" s="2" t="s">
        <v>91</v>
      </c>
      <c r="M5042" s="2" t="s">
        <v>135</v>
      </c>
      <c r="N5042" s="2" t="s">
        <v>73</v>
      </c>
      <c r="O5042" s="2" t="s">
        <v>114</v>
      </c>
      <c r="P5042" s="2" t="s">
        <v>115</v>
      </c>
      <c r="Q5042" s="2" t="s">
        <v>530</v>
      </c>
      <c r="R5042" s="6" t="n">
        <v>1</v>
      </c>
      <c r="S5042" s="7" t="n">
        <v>145.24</v>
      </c>
      <c r="T5042" s="7" t="n">
        <f aca="false">$R5042*$S5042</f>
        <v>145.24</v>
      </c>
      <c r="U5042" s="8" t="n">
        <v>0.15</v>
      </c>
      <c r="V5042" s="7" t="n">
        <f aca="false">$T5042*$U5042</f>
        <v>21.786</v>
      </c>
      <c r="W5042" s="7" t="n">
        <f aca="false">$T5042-$V5042</f>
        <v>123.454</v>
      </c>
      <c r="X5042" s="7" t="n">
        <v>72.6</v>
      </c>
      <c r="Y5042" s="7" t="n">
        <f aca="false">$R5042*$X5042</f>
        <v>72.6</v>
      </c>
      <c r="Z5042" s="7" t="n">
        <f aca="false">$W5042-$Y5042</f>
        <v>50.854</v>
      </c>
      <c r="AA5042" s="8" t="n">
        <f aca="false">IFERROR($Z5042/$W5042,0)</f>
        <v>0.411926709543636</v>
      </c>
      <c r="AB5042" s="2" t="s">
        <v>85</v>
      </c>
      <c r="AC5042" s="2" t="s">
        <v>43</v>
      </c>
    </row>
    <row r="5043" customFormat="false" ht="15" hidden="false" customHeight="false" outlineLevel="0" collapsed="false">
      <c r="A5043" s="2" t="s">
        <v>6468</v>
      </c>
      <c r="B5043" s="3" t="n">
        <v>45691</v>
      </c>
      <c r="C5043" s="4" t="n">
        <f aca="false">YEAR($B5043)</f>
        <v>2025</v>
      </c>
      <c r="D5043" s="4" t="n">
        <f aca="false">MONTH($B5043)</f>
        <v>2</v>
      </c>
      <c r="E5043" s="2" t="s">
        <v>719</v>
      </c>
      <c r="F5043" s="5" t="n">
        <f aca="false">ROUNDUP(MONTH($B5043)/3,0)</f>
        <v>1</v>
      </c>
      <c r="G5043" s="2" t="s">
        <v>339</v>
      </c>
      <c r="H5043" s="2" t="s">
        <v>340</v>
      </c>
      <c r="I5043" s="2" t="s">
        <v>33</v>
      </c>
      <c r="J5043" s="2" t="s">
        <v>47</v>
      </c>
      <c r="K5043" s="2" t="s">
        <v>48</v>
      </c>
      <c r="L5043" s="2" t="s">
        <v>155</v>
      </c>
      <c r="M5043" s="2" t="s">
        <v>168</v>
      </c>
      <c r="N5043" s="2" t="s">
        <v>38</v>
      </c>
      <c r="O5043" s="2" t="s">
        <v>64</v>
      </c>
      <c r="P5043" s="2" t="s">
        <v>342</v>
      </c>
      <c r="Q5043" s="2" t="s">
        <v>389</v>
      </c>
      <c r="R5043" s="6" t="n">
        <v>1</v>
      </c>
      <c r="S5043" s="7" t="n">
        <v>3401.59</v>
      </c>
      <c r="T5043" s="7" t="n">
        <f aca="false">$R5043*$S5043</f>
        <v>3401.59</v>
      </c>
      <c r="U5043" s="8" t="n">
        <v>0.08</v>
      </c>
      <c r="V5043" s="7" t="n">
        <f aca="false">$T5043*$U5043</f>
        <v>272.1272</v>
      </c>
      <c r="W5043" s="7" t="n">
        <f aca="false">$T5043-$V5043</f>
        <v>3129.4628</v>
      </c>
      <c r="X5043" s="7" t="n">
        <v>2568.08</v>
      </c>
      <c r="Y5043" s="7" t="n">
        <f aca="false">$R5043*$X5043</f>
        <v>2568.08</v>
      </c>
      <c r="Z5043" s="7" t="n">
        <f aca="false">$W5043-$Y5043</f>
        <v>561.3828</v>
      </c>
      <c r="AA5043" s="8" t="n">
        <f aca="false">IFERROR($Z5043/$W5043,0)</f>
        <v>0.179386315120921</v>
      </c>
      <c r="AB5043" s="2" t="s">
        <v>85</v>
      </c>
      <c r="AC5043" s="2" t="s">
        <v>43</v>
      </c>
    </row>
    <row r="5044" customFormat="false" ht="15" hidden="false" customHeight="false" outlineLevel="0" collapsed="false">
      <c r="A5044" s="2" t="s">
        <v>6469</v>
      </c>
      <c r="B5044" s="3" t="n">
        <v>45691</v>
      </c>
      <c r="C5044" s="4" t="n">
        <f aca="false">YEAR($B5044)</f>
        <v>2025</v>
      </c>
      <c r="D5044" s="4" t="n">
        <f aca="false">MONTH($B5044)</f>
        <v>2</v>
      </c>
      <c r="E5044" s="2" t="s">
        <v>719</v>
      </c>
      <c r="F5044" s="5" t="n">
        <f aca="false">ROUNDUP(MONTH($B5044)/3,0)</f>
        <v>1</v>
      </c>
      <c r="G5044" s="2" t="s">
        <v>1874</v>
      </c>
      <c r="H5044" s="2" t="s">
        <v>1875</v>
      </c>
      <c r="I5044" s="2" t="s">
        <v>104</v>
      </c>
      <c r="J5044" s="2" t="s">
        <v>34</v>
      </c>
      <c r="K5044" s="2" t="s">
        <v>35</v>
      </c>
      <c r="L5044" s="2" t="s">
        <v>36</v>
      </c>
      <c r="M5044" s="2" t="s">
        <v>37</v>
      </c>
      <c r="N5044" s="2" t="s">
        <v>63</v>
      </c>
      <c r="O5044" s="2" t="s">
        <v>114</v>
      </c>
      <c r="P5044" s="2" t="s">
        <v>234</v>
      </c>
      <c r="Q5044" s="2" t="s">
        <v>238</v>
      </c>
      <c r="R5044" s="6" t="n">
        <v>5</v>
      </c>
      <c r="S5044" s="7" t="n">
        <v>382.94</v>
      </c>
      <c r="T5044" s="7" t="n">
        <f aca="false">$R5044*$S5044</f>
        <v>1914.7</v>
      </c>
      <c r="U5044" s="8" t="n">
        <v>0.03</v>
      </c>
      <c r="V5044" s="7" t="n">
        <f aca="false">$T5044*$U5044</f>
        <v>57.441</v>
      </c>
      <c r="W5044" s="7" t="n">
        <f aca="false">$T5044-$V5044</f>
        <v>1857.259</v>
      </c>
      <c r="X5044" s="7" t="n">
        <v>190.69</v>
      </c>
      <c r="Y5044" s="7" t="n">
        <f aca="false">$R5044*$X5044</f>
        <v>953.45</v>
      </c>
      <c r="Z5044" s="7" t="n">
        <f aca="false">$W5044-$Y5044</f>
        <v>903.809</v>
      </c>
      <c r="AA5044" s="8" t="n">
        <f aca="false">IFERROR($Z5044/$W5044,0)</f>
        <v>0.48663595115167</v>
      </c>
      <c r="AB5044" s="2" t="s">
        <v>42</v>
      </c>
      <c r="AC5044" s="2" t="s">
        <v>43</v>
      </c>
    </row>
    <row r="5045" customFormat="false" ht="15" hidden="false" customHeight="false" outlineLevel="0" collapsed="false">
      <c r="A5045" s="2" t="s">
        <v>6470</v>
      </c>
      <c r="B5045" s="3" t="n">
        <v>45691</v>
      </c>
      <c r="C5045" s="4" t="n">
        <f aca="false">YEAR($B5045)</f>
        <v>2025</v>
      </c>
      <c r="D5045" s="4" t="n">
        <f aca="false">MONTH($B5045)</f>
        <v>2</v>
      </c>
      <c r="E5045" s="2" t="s">
        <v>719</v>
      </c>
      <c r="F5045" s="5" t="n">
        <f aca="false">ROUNDUP(MONTH($B5045)/3,0)</f>
        <v>1</v>
      </c>
      <c r="G5045" s="2" t="s">
        <v>45</v>
      </c>
      <c r="H5045" s="2" t="s">
        <v>46</v>
      </c>
      <c r="I5045" s="2" t="s">
        <v>33</v>
      </c>
      <c r="J5045" s="2" t="s">
        <v>47</v>
      </c>
      <c r="K5045" s="2" t="s">
        <v>48</v>
      </c>
      <c r="L5045" s="2" t="s">
        <v>49</v>
      </c>
      <c r="M5045" s="2" t="s">
        <v>50</v>
      </c>
      <c r="N5045" s="2" t="s">
        <v>73</v>
      </c>
      <c r="O5045" s="2" t="s">
        <v>171</v>
      </c>
      <c r="P5045" s="2" t="s">
        <v>172</v>
      </c>
      <c r="Q5045" s="2" t="s">
        <v>244</v>
      </c>
      <c r="R5045" s="6" t="n">
        <v>3</v>
      </c>
      <c r="S5045" s="7" t="n">
        <v>2994.38</v>
      </c>
      <c r="T5045" s="7" t="n">
        <f aca="false">$R5045*$S5045</f>
        <v>8983.14</v>
      </c>
      <c r="U5045" s="8" t="n">
        <v>0</v>
      </c>
      <c r="V5045" s="7" t="n">
        <f aca="false">$T5045*$U5045</f>
        <v>0</v>
      </c>
      <c r="W5045" s="7" t="n">
        <f aca="false">$T5045-$V5045</f>
        <v>8983.14</v>
      </c>
      <c r="X5045" s="7" t="n">
        <v>2064.07</v>
      </c>
      <c r="Y5045" s="7" t="n">
        <f aca="false">$R5045*$X5045</f>
        <v>6192.21</v>
      </c>
      <c r="Z5045" s="7" t="n">
        <f aca="false">$W5045-$Y5045</f>
        <v>2790.93</v>
      </c>
      <c r="AA5045" s="8" t="n">
        <f aca="false">IFERROR($Z5045/$W5045,0)</f>
        <v>0.310685350556709</v>
      </c>
      <c r="AB5045" s="2" t="s">
        <v>85</v>
      </c>
      <c r="AC5045" s="2" t="s">
        <v>43</v>
      </c>
    </row>
    <row r="5046" customFormat="false" ht="15" hidden="false" customHeight="false" outlineLevel="0" collapsed="false">
      <c r="A5046" s="2" t="s">
        <v>6471</v>
      </c>
      <c r="B5046" s="3" t="n">
        <v>45691</v>
      </c>
      <c r="C5046" s="4" t="n">
        <f aca="false">YEAR($B5046)</f>
        <v>2025</v>
      </c>
      <c r="D5046" s="4" t="n">
        <f aca="false">MONTH($B5046)</f>
        <v>2</v>
      </c>
      <c r="E5046" s="2" t="s">
        <v>719</v>
      </c>
      <c r="F5046" s="5" t="n">
        <f aca="false">ROUNDUP(MONTH($B5046)/3,0)</f>
        <v>1</v>
      </c>
      <c r="G5046" s="2" t="s">
        <v>2340</v>
      </c>
      <c r="H5046" s="2" t="s">
        <v>554</v>
      </c>
      <c r="I5046" s="2" t="s">
        <v>33</v>
      </c>
      <c r="J5046" s="2" t="s">
        <v>47</v>
      </c>
      <c r="K5046" s="2" t="s">
        <v>48</v>
      </c>
      <c r="L5046" s="2" t="s">
        <v>155</v>
      </c>
      <c r="M5046" s="2" t="s">
        <v>156</v>
      </c>
      <c r="N5046" s="2" t="s">
        <v>38</v>
      </c>
      <c r="O5046" s="2" t="s">
        <v>64</v>
      </c>
      <c r="P5046" s="2" t="s">
        <v>74</v>
      </c>
      <c r="Q5046" s="2" t="s">
        <v>259</v>
      </c>
      <c r="R5046" s="6" t="n">
        <v>3</v>
      </c>
      <c r="S5046" s="7" t="n">
        <v>2446.87</v>
      </c>
      <c r="T5046" s="7" t="n">
        <f aca="false">$R5046*$S5046</f>
        <v>7340.61</v>
      </c>
      <c r="U5046" s="8" t="n">
        <v>0</v>
      </c>
      <c r="V5046" s="7" t="n">
        <f aca="false">$T5046*$U5046</f>
        <v>0</v>
      </c>
      <c r="W5046" s="7" t="n">
        <f aca="false">$T5046-$V5046</f>
        <v>7340.61</v>
      </c>
      <c r="X5046" s="7" t="n">
        <v>1796.49</v>
      </c>
      <c r="Y5046" s="7" t="n">
        <f aca="false">$R5046*$X5046</f>
        <v>5389.47</v>
      </c>
      <c r="Z5046" s="7" t="n">
        <f aca="false">$W5046-$Y5046</f>
        <v>1951.14</v>
      </c>
      <c r="AA5046" s="8" t="n">
        <f aca="false">IFERROR($Z5046/$W5046,0)</f>
        <v>0.265800798571236</v>
      </c>
      <c r="AB5046" s="2" t="s">
        <v>55</v>
      </c>
      <c r="AC5046" s="2" t="s">
        <v>43</v>
      </c>
    </row>
    <row r="5047" customFormat="false" ht="15" hidden="false" customHeight="false" outlineLevel="0" collapsed="false">
      <c r="A5047" s="2" t="s">
        <v>6472</v>
      </c>
      <c r="B5047" s="3" t="n">
        <v>45691</v>
      </c>
      <c r="C5047" s="4" t="n">
        <f aca="false">YEAR($B5047)</f>
        <v>2025</v>
      </c>
      <c r="D5047" s="4" t="n">
        <f aca="false">MONTH($B5047)</f>
        <v>2</v>
      </c>
      <c r="E5047" s="2" t="s">
        <v>719</v>
      </c>
      <c r="F5047" s="5" t="n">
        <f aca="false">ROUNDUP(MONTH($B5047)/3,0)</f>
        <v>1</v>
      </c>
      <c r="G5047" s="2" t="s">
        <v>2312</v>
      </c>
      <c r="H5047" s="2" t="s">
        <v>625</v>
      </c>
      <c r="I5047" s="2" t="s">
        <v>33</v>
      </c>
      <c r="J5047" s="2" t="s">
        <v>47</v>
      </c>
      <c r="K5047" s="2" t="s">
        <v>185</v>
      </c>
      <c r="L5047" s="2" t="s">
        <v>186</v>
      </c>
      <c r="M5047" s="2" t="s">
        <v>50</v>
      </c>
      <c r="N5047" s="2" t="s">
        <v>51</v>
      </c>
      <c r="O5047" s="2" t="s">
        <v>64</v>
      </c>
      <c r="P5047" s="2" t="s">
        <v>74</v>
      </c>
      <c r="Q5047" s="2" t="s">
        <v>75</v>
      </c>
      <c r="R5047" s="6" t="n">
        <v>3</v>
      </c>
      <c r="S5047" s="7" t="n">
        <v>5570.32</v>
      </c>
      <c r="T5047" s="7" t="n">
        <f aca="false">$R5047*$S5047</f>
        <v>16710.96</v>
      </c>
      <c r="U5047" s="8" t="n">
        <v>0</v>
      </c>
      <c r="V5047" s="7" t="n">
        <f aca="false">$T5047*$U5047</f>
        <v>0</v>
      </c>
      <c r="W5047" s="7" t="n">
        <f aca="false">$T5047-$V5047</f>
        <v>16710.96</v>
      </c>
      <c r="X5047" s="7" t="n">
        <v>3792.23</v>
      </c>
      <c r="Y5047" s="7" t="n">
        <f aca="false">$R5047*$X5047</f>
        <v>11376.69</v>
      </c>
      <c r="Z5047" s="7" t="n">
        <f aca="false">$W5047-$Y5047</f>
        <v>5334.27</v>
      </c>
      <c r="AA5047" s="8" t="n">
        <f aca="false">IFERROR($Z5047/$W5047,0)</f>
        <v>0.3192078731563</v>
      </c>
      <c r="AB5047" s="2" t="s">
        <v>55</v>
      </c>
      <c r="AC5047" s="2" t="s">
        <v>43</v>
      </c>
    </row>
    <row r="5048" customFormat="false" ht="15" hidden="false" customHeight="false" outlineLevel="0" collapsed="false">
      <c r="A5048" s="2" t="s">
        <v>6473</v>
      </c>
      <c r="B5048" s="3" t="n">
        <v>45691</v>
      </c>
      <c r="C5048" s="4" t="n">
        <f aca="false">YEAR($B5048)</f>
        <v>2025</v>
      </c>
      <c r="D5048" s="4" t="n">
        <f aca="false">MONTH($B5048)</f>
        <v>2</v>
      </c>
      <c r="E5048" s="2" t="s">
        <v>719</v>
      </c>
      <c r="F5048" s="5" t="n">
        <f aca="false">ROUNDUP(MONTH($B5048)/3,0)</f>
        <v>1</v>
      </c>
      <c r="G5048" s="2" t="s">
        <v>592</v>
      </c>
      <c r="H5048" s="2" t="s">
        <v>593</v>
      </c>
      <c r="I5048" s="2" t="s">
        <v>33</v>
      </c>
      <c r="J5048" s="2" t="s">
        <v>47</v>
      </c>
      <c r="K5048" s="2" t="s">
        <v>221</v>
      </c>
      <c r="L5048" s="2" t="s">
        <v>222</v>
      </c>
      <c r="M5048" s="2" t="s">
        <v>50</v>
      </c>
      <c r="N5048" s="2" t="s">
        <v>63</v>
      </c>
      <c r="O5048" s="2" t="s">
        <v>171</v>
      </c>
      <c r="P5048" s="2" t="s">
        <v>172</v>
      </c>
      <c r="Q5048" s="2" t="s">
        <v>244</v>
      </c>
      <c r="R5048" s="6" t="n">
        <v>3</v>
      </c>
      <c r="S5048" s="7" t="n">
        <v>2989.34</v>
      </c>
      <c r="T5048" s="7" t="n">
        <f aca="false">$R5048*$S5048</f>
        <v>8968.02</v>
      </c>
      <c r="U5048" s="8" t="n">
        <v>0.03</v>
      </c>
      <c r="V5048" s="7" t="n">
        <f aca="false">$T5048*$U5048</f>
        <v>269.0406</v>
      </c>
      <c r="W5048" s="7" t="n">
        <f aca="false">$T5048-$V5048</f>
        <v>8698.9794</v>
      </c>
      <c r="X5048" s="7" t="n">
        <v>1973.01</v>
      </c>
      <c r="Y5048" s="7" t="n">
        <f aca="false">$R5048*$X5048</f>
        <v>5919.03</v>
      </c>
      <c r="Z5048" s="7" t="n">
        <f aca="false">$W5048-$Y5048</f>
        <v>2779.9494</v>
      </c>
      <c r="AA5048" s="8" t="n">
        <f aca="false">IFERROR($Z5048/$W5048,0)</f>
        <v>0.319571902883228</v>
      </c>
      <c r="AB5048" s="2" t="s">
        <v>67</v>
      </c>
      <c r="AC5048" s="2" t="s">
        <v>43</v>
      </c>
    </row>
    <row r="5049" customFormat="false" ht="15" hidden="false" customHeight="false" outlineLevel="0" collapsed="false">
      <c r="A5049" s="2" t="s">
        <v>6474</v>
      </c>
      <c r="B5049" s="3" t="n">
        <v>45692</v>
      </c>
      <c r="C5049" s="4" t="n">
        <f aca="false">YEAR($B5049)</f>
        <v>2025</v>
      </c>
      <c r="D5049" s="4" t="n">
        <f aca="false">MONTH($B5049)</f>
        <v>2</v>
      </c>
      <c r="E5049" s="2" t="s">
        <v>719</v>
      </c>
      <c r="F5049" s="5" t="n">
        <f aca="false">ROUNDUP(MONTH($B5049)/3,0)</f>
        <v>1</v>
      </c>
      <c r="G5049" s="2" t="s">
        <v>45</v>
      </c>
      <c r="H5049" s="2" t="s">
        <v>46</v>
      </c>
      <c r="I5049" s="2" t="s">
        <v>33</v>
      </c>
      <c r="J5049" s="2" t="s">
        <v>47</v>
      </c>
      <c r="K5049" s="2" t="s">
        <v>48</v>
      </c>
      <c r="L5049" s="2" t="s">
        <v>49</v>
      </c>
      <c r="M5049" s="2" t="s">
        <v>105</v>
      </c>
      <c r="N5049" s="2" t="s">
        <v>73</v>
      </c>
      <c r="O5049" s="2" t="s">
        <v>171</v>
      </c>
      <c r="P5049" s="2" t="s">
        <v>204</v>
      </c>
      <c r="Q5049" s="2" t="s">
        <v>205</v>
      </c>
      <c r="R5049" s="6" t="n">
        <v>2</v>
      </c>
      <c r="S5049" s="7" t="n">
        <v>1204.15</v>
      </c>
      <c r="T5049" s="7" t="n">
        <f aca="false">$R5049*$S5049</f>
        <v>2408.3</v>
      </c>
      <c r="U5049" s="8" t="n">
        <v>0.05</v>
      </c>
      <c r="V5049" s="7" t="n">
        <f aca="false">$T5049*$U5049</f>
        <v>120.415</v>
      </c>
      <c r="W5049" s="7" t="n">
        <f aca="false">$T5049-$V5049</f>
        <v>2287.885</v>
      </c>
      <c r="X5049" s="7" t="n">
        <v>767.04</v>
      </c>
      <c r="Y5049" s="7" t="n">
        <f aca="false">$R5049*$X5049</f>
        <v>1534.08</v>
      </c>
      <c r="Z5049" s="7" t="n">
        <f aca="false">$W5049-$Y5049</f>
        <v>753.805</v>
      </c>
      <c r="AA5049" s="8" t="n">
        <f aca="false">IFERROR($Z5049/$W5049,0)</f>
        <v>0.329476787513359</v>
      </c>
      <c r="AB5049" s="2" t="s">
        <v>85</v>
      </c>
      <c r="AC5049" s="2" t="s">
        <v>43</v>
      </c>
    </row>
    <row r="5050" customFormat="false" ht="15" hidden="false" customHeight="false" outlineLevel="0" collapsed="false">
      <c r="A5050" s="2" t="s">
        <v>6475</v>
      </c>
      <c r="B5050" s="3" t="n">
        <v>45692</v>
      </c>
      <c r="C5050" s="4" t="n">
        <f aca="false">YEAR($B5050)</f>
        <v>2025</v>
      </c>
      <c r="D5050" s="4" t="n">
        <f aca="false">MONTH($B5050)</f>
        <v>2</v>
      </c>
      <c r="E5050" s="2" t="s">
        <v>719</v>
      </c>
      <c r="F5050" s="5" t="n">
        <f aca="false">ROUNDUP(MONTH($B5050)/3,0)</f>
        <v>1</v>
      </c>
      <c r="G5050" s="2" t="s">
        <v>488</v>
      </c>
      <c r="H5050" s="2" t="s">
        <v>489</v>
      </c>
      <c r="I5050" s="2" t="s">
        <v>33</v>
      </c>
      <c r="J5050" s="2" t="s">
        <v>89</v>
      </c>
      <c r="K5050" s="2" t="s">
        <v>97</v>
      </c>
      <c r="L5050" s="2" t="s">
        <v>111</v>
      </c>
      <c r="M5050" s="2" t="s">
        <v>135</v>
      </c>
      <c r="N5050" s="2" t="s">
        <v>63</v>
      </c>
      <c r="O5050" s="2" t="s">
        <v>64</v>
      </c>
      <c r="P5050" s="2" t="s">
        <v>342</v>
      </c>
      <c r="Q5050" s="2" t="s">
        <v>389</v>
      </c>
      <c r="R5050" s="6" t="n">
        <v>1</v>
      </c>
      <c r="S5050" s="7" t="n">
        <v>3477.98</v>
      </c>
      <c r="T5050" s="7" t="n">
        <f aca="false">$R5050*$S5050</f>
        <v>3477.98</v>
      </c>
      <c r="U5050" s="8" t="n">
        <v>0.1</v>
      </c>
      <c r="V5050" s="7" t="n">
        <f aca="false">$T5050*$U5050</f>
        <v>347.798</v>
      </c>
      <c r="W5050" s="7" t="n">
        <f aca="false">$T5050-$V5050</f>
        <v>3130.182</v>
      </c>
      <c r="X5050" s="7" t="n">
        <v>2741.94</v>
      </c>
      <c r="Y5050" s="7" t="n">
        <f aca="false">$R5050*$X5050</f>
        <v>2741.94</v>
      </c>
      <c r="Z5050" s="7" t="n">
        <f aca="false">$W5050-$Y5050</f>
        <v>388.242</v>
      </c>
      <c r="AA5050" s="8" t="n">
        <f aca="false">IFERROR($Z5050/$W5050,0)</f>
        <v>0.124031765565069</v>
      </c>
      <c r="AB5050" s="2" t="s">
        <v>42</v>
      </c>
      <c r="AC5050" s="2" t="s">
        <v>43</v>
      </c>
    </row>
    <row r="5051" customFormat="false" ht="15" hidden="false" customHeight="false" outlineLevel="0" collapsed="false">
      <c r="A5051" s="2" t="s">
        <v>6476</v>
      </c>
      <c r="B5051" s="3" t="n">
        <v>45692</v>
      </c>
      <c r="C5051" s="4" t="n">
        <f aca="false">YEAR($B5051)</f>
        <v>2025</v>
      </c>
      <c r="D5051" s="4" t="n">
        <f aca="false">MONTH($B5051)</f>
        <v>2</v>
      </c>
      <c r="E5051" s="2" t="s">
        <v>719</v>
      </c>
      <c r="F5051" s="5" t="n">
        <f aca="false">ROUNDUP(MONTH($B5051)/3,0)</f>
        <v>1</v>
      </c>
      <c r="G5051" s="2" t="s">
        <v>4480</v>
      </c>
      <c r="H5051" s="2" t="s">
        <v>1977</v>
      </c>
      <c r="I5051" s="2" t="s">
        <v>33</v>
      </c>
      <c r="J5051" s="2" t="s">
        <v>47</v>
      </c>
      <c r="K5051" s="2" t="s">
        <v>48</v>
      </c>
      <c r="L5051" s="2" t="s">
        <v>49</v>
      </c>
      <c r="M5051" s="2" t="s">
        <v>50</v>
      </c>
      <c r="N5051" s="2" t="s">
        <v>38</v>
      </c>
      <c r="O5051" s="2" t="s">
        <v>64</v>
      </c>
      <c r="P5051" s="2" t="s">
        <v>65</v>
      </c>
      <c r="Q5051" s="2" t="s">
        <v>187</v>
      </c>
      <c r="R5051" s="6" t="n">
        <v>3</v>
      </c>
      <c r="S5051" s="7" t="n">
        <v>4620.98</v>
      </c>
      <c r="T5051" s="7" t="n">
        <f aca="false">$R5051*$S5051</f>
        <v>13862.94</v>
      </c>
      <c r="U5051" s="8" t="n">
        <v>0.05</v>
      </c>
      <c r="V5051" s="7" t="n">
        <f aca="false">$T5051*$U5051</f>
        <v>693.147</v>
      </c>
      <c r="W5051" s="7" t="n">
        <f aca="false">$T5051-$V5051</f>
        <v>13169.793</v>
      </c>
      <c r="X5051" s="7" t="n">
        <v>3435.1</v>
      </c>
      <c r="Y5051" s="7" t="n">
        <f aca="false">$R5051*$X5051</f>
        <v>10305.3</v>
      </c>
      <c r="Z5051" s="7" t="n">
        <f aca="false">$W5051-$Y5051</f>
        <v>2864.493</v>
      </c>
      <c r="AA5051" s="8" t="n">
        <f aca="false">IFERROR($Z5051/$W5051,0)</f>
        <v>0.217504785382731</v>
      </c>
      <c r="AB5051" s="2" t="s">
        <v>85</v>
      </c>
      <c r="AC5051" s="2" t="s">
        <v>43</v>
      </c>
    </row>
    <row r="5052" customFormat="false" ht="15" hidden="false" customHeight="false" outlineLevel="0" collapsed="false">
      <c r="A5052" s="2" t="s">
        <v>6477</v>
      </c>
      <c r="B5052" s="3" t="n">
        <v>45692</v>
      </c>
      <c r="C5052" s="4" t="n">
        <f aca="false">YEAR($B5052)</f>
        <v>2025</v>
      </c>
      <c r="D5052" s="4" t="n">
        <f aca="false">MONTH($B5052)</f>
        <v>2</v>
      </c>
      <c r="E5052" s="2" t="s">
        <v>719</v>
      </c>
      <c r="F5052" s="5" t="n">
        <f aca="false">ROUNDUP(MONTH($B5052)/3,0)</f>
        <v>1</v>
      </c>
      <c r="G5052" s="2" t="s">
        <v>1170</v>
      </c>
      <c r="H5052" s="2" t="s">
        <v>1171</v>
      </c>
      <c r="I5052" s="2" t="s">
        <v>33</v>
      </c>
      <c r="J5052" s="2" t="s">
        <v>59</v>
      </c>
      <c r="K5052" s="2" t="s">
        <v>210</v>
      </c>
      <c r="L5052" s="2" t="s">
        <v>211</v>
      </c>
      <c r="M5052" s="2" t="s">
        <v>142</v>
      </c>
      <c r="N5052" s="2" t="s">
        <v>63</v>
      </c>
      <c r="O5052" s="2" t="s">
        <v>52</v>
      </c>
      <c r="P5052" s="2" t="s">
        <v>126</v>
      </c>
      <c r="Q5052" s="2" t="s">
        <v>127</v>
      </c>
      <c r="R5052" s="6" t="n">
        <v>1</v>
      </c>
      <c r="S5052" s="7" t="n">
        <v>1104.77</v>
      </c>
      <c r="T5052" s="7" t="n">
        <f aca="false">$R5052*$S5052</f>
        <v>1104.77</v>
      </c>
      <c r="U5052" s="8" t="n">
        <v>0</v>
      </c>
      <c r="V5052" s="7" t="n">
        <f aca="false">$T5052*$U5052</f>
        <v>0</v>
      </c>
      <c r="W5052" s="7" t="n">
        <f aca="false">$T5052-$V5052</f>
        <v>1104.77</v>
      </c>
      <c r="X5052" s="7" t="n">
        <v>831.79</v>
      </c>
      <c r="Y5052" s="7" t="n">
        <f aca="false">$R5052*$X5052</f>
        <v>831.79</v>
      </c>
      <c r="Z5052" s="7" t="n">
        <f aca="false">$W5052-$Y5052</f>
        <v>272.98</v>
      </c>
      <c r="AA5052" s="8" t="n">
        <f aca="false">IFERROR($Z5052/$W5052,0)</f>
        <v>0.247092154928175</v>
      </c>
      <c r="AB5052" s="2" t="s">
        <v>85</v>
      </c>
      <c r="AC5052" s="2" t="s">
        <v>43</v>
      </c>
    </row>
    <row r="5053" customFormat="false" ht="15" hidden="false" customHeight="false" outlineLevel="0" collapsed="false">
      <c r="A5053" s="2" t="s">
        <v>6478</v>
      </c>
      <c r="B5053" s="3" t="n">
        <v>45692</v>
      </c>
      <c r="C5053" s="4" t="n">
        <f aca="false">YEAR($B5053)</f>
        <v>2025</v>
      </c>
      <c r="D5053" s="4" t="n">
        <f aca="false">MONTH($B5053)</f>
        <v>2</v>
      </c>
      <c r="E5053" s="2" t="s">
        <v>719</v>
      </c>
      <c r="F5053" s="5" t="n">
        <f aca="false">ROUNDUP(MONTH($B5053)/3,0)</f>
        <v>1</v>
      </c>
      <c r="G5053" s="2" t="s">
        <v>608</v>
      </c>
      <c r="H5053" s="2" t="s">
        <v>609</v>
      </c>
      <c r="I5053" s="2" t="s">
        <v>104</v>
      </c>
      <c r="J5053" s="2" t="s">
        <v>59</v>
      </c>
      <c r="K5053" s="2" t="s">
        <v>71</v>
      </c>
      <c r="L5053" s="2" t="s">
        <v>72</v>
      </c>
      <c r="M5053" s="2" t="s">
        <v>62</v>
      </c>
      <c r="N5053" s="2" t="s">
        <v>38</v>
      </c>
      <c r="O5053" s="2" t="s">
        <v>114</v>
      </c>
      <c r="P5053" s="2" t="s">
        <v>119</v>
      </c>
      <c r="Q5053" s="2" t="s">
        <v>191</v>
      </c>
      <c r="R5053" s="6" t="n">
        <v>3</v>
      </c>
      <c r="S5053" s="7" t="n">
        <v>419.28</v>
      </c>
      <c r="T5053" s="7" t="n">
        <f aca="false">$R5053*$S5053</f>
        <v>1257.84</v>
      </c>
      <c r="U5053" s="8" t="n">
        <v>0.2</v>
      </c>
      <c r="V5053" s="7" t="n">
        <f aca="false">$T5053*$U5053</f>
        <v>251.568</v>
      </c>
      <c r="W5053" s="7" t="n">
        <f aca="false">$T5053-$V5053</f>
        <v>1006.272</v>
      </c>
      <c r="X5053" s="7" t="n">
        <v>238.07</v>
      </c>
      <c r="Y5053" s="7" t="n">
        <f aca="false">$R5053*$X5053</f>
        <v>714.21</v>
      </c>
      <c r="Z5053" s="7" t="n">
        <f aca="false">$W5053-$Y5053</f>
        <v>292.062</v>
      </c>
      <c r="AA5053" s="8" t="n">
        <f aca="false">IFERROR($Z5053/$W5053,0)</f>
        <v>0.2902416046556</v>
      </c>
      <c r="AB5053" s="2" t="s">
        <v>85</v>
      </c>
      <c r="AC5053" s="2" t="s">
        <v>43</v>
      </c>
    </row>
    <row r="5054" customFormat="false" ht="15" hidden="false" customHeight="false" outlineLevel="0" collapsed="false">
      <c r="A5054" s="2" t="s">
        <v>6479</v>
      </c>
      <c r="B5054" s="3" t="n">
        <v>45692</v>
      </c>
      <c r="C5054" s="4" t="n">
        <f aca="false">YEAR($B5054)</f>
        <v>2025</v>
      </c>
      <c r="D5054" s="4" t="n">
        <f aca="false">MONTH($B5054)</f>
        <v>2</v>
      </c>
      <c r="E5054" s="2" t="s">
        <v>719</v>
      </c>
      <c r="F5054" s="5" t="n">
        <f aca="false">ROUNDUP(MONTH($B5054)/3,0)</f>
        <v>1</v>
      </c>
      <c r="G5054" s="2" t="s">
        <v>1574</v>
      </c>
      <c r="H5054" s="2" t="s">
        <v>1575</v>
      </c>
      <c r="I5054" s="2" t="s">
        <v>33</v>
      </c>
      <c r="J5054" s="2" t="s">
        <v>89</v>
      </c>
      <c r="K5054" s="2" t="s">
        <v>124</v>
      </c>
      <c r="L5054" s="2" t="s">
        <v>125</v>
      </c>
      <c r="M5054" s="2" t="s">
        <v>99</v>
      </c>
      <c r="N5054" s="2" t="s">
        <v>51</v>
      </c>
      <c r="O5054" s="2" t="s">
        <v>114</v>
      </c>
      <c r="P5054" s="2" t="s">
        <v>119</v>
      </c>
      <c r="Q5054" s="2" t="s">
        <v>191</v>
      </c>
      <c r="R5054" s="6" t="n">
        <v>1</v>
      </c>
      <c r="S5054" s="7" t="n">
        <v>425.98</v>
      </c>
      <c r="T5054" s="7" t="n">
        <f aca="false">$R5054*$S5054</f>
        <v>425.98</v>
      </c>
      <c r="U5054" s="8" t="n">
        <v>0</v>
      </c>
      <c r="V5054" s="7" t="n">
        <f aca="false">$T5054*$U5054</f>
        <v>0</v>
      </c>
      <c r="W5054" s="7" t="n">
        <f aca="false">$T5054-$V5054</f>
        <v>425.98</v>
      </c>
      <c r="X5054" s="7" t="n">
        <v>231.28</v>
      </c>
      <c r="Y5054" s="7" t="n">
        <f aca="false">$R5054*$X5054</f>
        <v>231.28</v>
      </c>
      <c r="Z5054" s="7" t="n">
        <f aca="false">$W5054-$Y5054</f>
        <v>194.7</v>
      </c>
      <c r="AA5054" s="8" t="n">
        <f aca="false">IFERROR($Z5054/$W5054,0)</f>
        <v>0.457063711911357</v>
      </c>
      <c r="AB5054" s="2" t="s">
        <v>42</v>
      </c>
      <c r="AC5054" s="2" t="s">
        <v>93</v>
      </c>
    </row>
    <row r="5055" customFormat="false" ht="15" hidden="false" customHeight="false" outlineLevel="0" collapsed="false">
      <c r="A5055" s="2" t="s">
        <v>6480</v>
      </c>
      <c r="B5055" s="3" t="n">
        <v>45692</v>
      </c>
      <c r="C5055" s="4" t="n">
        <f aca="false">YEAR($B5055)</f>
        <v>2025</v>
      </c>
      <c r="D5055" s="4" t="n">
        <f aca="false">MONTH($B5055)</f>
        <v>2</v>
      </c>
      <c r="E5055" s="2" t="s">
        <v>719</v>
      </c>
      <c r="F5055" s="5" t="n">
        <f aca="false">ROUNDUP(MONTH($B5055)/3,0)</f>
        <v>1</v>
      </c>
      <c r="G5055" s="2" t="s">
        <v>3692</v>
      </c>
      <c r="H5055" s="2" t="s">
        <v>570</v>
      </c>
      <c r="I5055" s="2" t="s">
        <v>33</v>
      </c>
      <c r="J5055" s="2" t="s">
        <v>59</v>
      </c>
      <c r="K5055" s="2" t="s">
        <v>60</v>
      </c>
      <c r="L5055" s="2" t="s">
        <v>61</v>
      </c>
      <c r="M5055" s="2" t="s">
        <v>131</v>
      </c>
      <c r="N5055" s="2" t="s">
        <v>151</v>
      </c>
      <c r="O5055" s="2" t="s">
        <v>114</v>
      </c>
      <c r="P5055" s="2" t="s">
        <v>234</v>
      </c>
      <c r="Q5055" s="2" t="s">
        <v>238</v>
      </c>
      <c r="R5055" s="6" t="n">
        <v>2</v>
      </c>
      <c r="S5055" s="7" t="n">
        <v>356.32</v>
      </c>
      <c r="T5055" s="7" t="n">
        <f aca="false">$R5055*$S5055</f>
        <v>712.64</v>
      </c>
      <c r="U5055" s="8" t="n">
        <v>0.05</v>
      </c>
      <c r="V5055" s="7" t="n">
        <f aca="false">$T5055*$U5055</f>
        <v>35.632</v>
      </c>
      <c r="W5055" s="7" t="n">
        <f aca="false">$T5055-$V5055</f>
        <v>677.008</v>
      </c>
      <c r="X5055" s="7" t="n">
        <v>195.49</v>
      </c>
      <c r="Y5055" s="7" t="n">
        <f aca="false">$R5055*$X5055</f>
        <v>390.98</v>
      </c>
      <c r="Z5055" s="7" t="n">
        <f aca="false">$W5055-$Y5055</f>
        <v>286.028</v>
      </c>
      <c r="AA5055" s="8" t="n">
        <f aca="false">IFERROR($Z5055/$W5055,0)</f>
        <v>0.422488360551131</v>
      </c>
      <c r="AB5055" s="2" t="s">
        <v>42</v>
      </c>
      <c r="AC5055" s="2" t="s">
        <v>43</v>
      </c>
    </row>
    <row r="5056" customFormat="false" ht="15" hidden="false" customHeight="false" outlineLevel="0" collapsed="false">
      <c r="A5056" s="2" t="s">
        <v>6481</v>
      </c>
      <c r="B5056" s="3" t="n">
        <v>45693</v>
      </c>
      <c r="C5056" s="4" t="n">
        <f aca="false">YEAR($B5056)</f>
        <v>2025</v>
      </c>
      <c r="D5056" s="4" t="n">
        <f aca="false">MONTH($B5056)</f>
        <v>2</v>
      </c>
      <c r="E5056" s="2" t="s">
        <v>719</v>
      </c>
      <c r="F5056" s="5" t="n">
        <f aca="false">ROUNDUP(MONTH($B5056)/3,0)</f>
        <v>1</v>
      </c>
      <c r="G5056" s="2" t="s">
        <v>45</v>
      </c>
      <c r="H5056" s="2" t="s">
        <v>46</v>
      </c>
      <c r="I5056" s="2" t="s">
        <v>33</v>
      </c>
      <c r="J5056" s="2" t="s">
        <v>47</v>
      </c>
      <c r="K5056" s="2" t="s">
        <v>48</v>
      </c>
      <c r="L5056" s="2" t="s">
        <v>49</v>
      </c>
      <c r="M5056" s="2" t="s">
        <v>168</v>
      </c>
      <c r="N5056" s="2" t="s">
        <v>51</v>
      </c>
      <c r="O5056" s="2" t="s">
        <v>171</v>
      </c>
      <c r="P5056" s="2" t="s">
        <v>172</v>
      </c>
      <c r="Q5056" s="2" t="s">
        <v>173</v>
      </c>
      <c r="R5056" s="6" t="n">
        <v>2</v>
      </c>
      <c r="S5056" s="7" t="n">
        <v>1028.95</v>
      </c>
      <c r="T5056" s="7" t="n">
        <f aca="false">$R5056*$S5056</f>
        <v>2057.9</v>
      </c>
      <c r="U5056" s="8" t="n">
        <v>0</v>
      </c>
      <c r="V5056" s="7" t="n">
        <f aca="false">$T5056*$U5056</f>
        <v>0</v>
      </c>
      <c r="W5056" s="7" t="n">
        <f aca="false">$T5056-$V5056</f>
        <v>2057.9</v>
      </c>
      <c r="X5056" s="7" t="n">
        <v>611.58</v>
      </c>
      <c r="Y5056" s="7" t="n">
        <f aca="false">$R5056*$X5056</f>
        <v>1223.16</v>
      </c>
      <c r="Z5056" s="7" t="n">
        <f aca="false">$W5056-$Y5056</f>
        <v>834.74</v>
      </c>
      <c r="AA5056" s="8" t="n">
        <f aca="false">IFERROR($Z5056/$W5056,0)</f>
        <v>0.405627095582876</v>
      </c>
      <c r="AB5056" s="2" t="s">
        <v>67</v>
      </c>
      <c r="AC5056" s="2" t="s">
        <v>43</v>
      </c>
    </row>
    <row r="5057" customFormat="false" ht="15" hidden="false" customHeight="false" outlineLevel="0" collapsed="false">
      <c r="A5057" s="2" t="s">
        <v>6482</v>
      </c>
      <c r="B5057" s="3" t="n">
        <v>45693</v>
      </c>
      <c r="C5057" s="4" t="n">
        <f aca="false">YEAR($B5057)</f>
        <v>2025</v>
      </c>
      <c r="D5057" s="4" t="n">
        <f aca="false">MONTH($B5057)</f>
        <v>2</v>
      </c>
      <c r="E5057" s="2" t="s">
        <v>719</v>
      </c>
      <c r="F5057" s="5" t="n">
        <f aca="false">ROUNDUP(MONTH($B5057)/3,0)</f>
        <v>1</v>
      </c>
      <c r="G5057" s="2" t="s">
        <v>109</v>
      </c>
      <c r="H5057" s="2" t="s">
        <v>110</v>
      </c>
      <c r="I5057" s="2" t="s">
        <v>33</v>
      </c>
      <c r="J5057" s="2" t="s">
        <v>89</v>
      </c>
      <c r="K5057" s="2" t="s">
        <v>97</v>
      </c>
      <c r="L5057" s="2" t="s">
        <v>111</v>
      </c>
      <c r="M5057" s="2" t="s">
        <v>135</v>
      </c>
      <c r="N5057" s="2" t="s">
        <v>51</v>
      </c>
      <c r="O5057" s="2" t="s">
        <v>171</v>
      </c>
      <c r="P5057" s="2" t="s">
        <v>172</v>
      </c>
      <c r="Q5057" s="2" t="s">
        <v>223</v>
      </c>
      <c r="R5057" s="6" t="n">
        <v>1</v>
      </c>
      <c r="S5057" s="7" t="n">
        <v>566.53</v>
      </c>
      <c r="T5057" s="7" t="n">
        <f aca="false">$R5057*$S5057</f>
        <v>566.53</v>
      </c>
      <c r="U5057" s="8" t="n">
        <v>0</v>
      </c>
      <c r="V5057" s="7" t="n">
        <f aca="false">$T5057*$U5057</f>
        <v>0</v>
      </c>
      <c r="W5057" s="7" t="n">
        <f aca="false">$T5057-$V5057</f>
        <v>566.53</v>
      </c>
      <c r="X5057" s="7" t="n">
        <v>338.73</v>
      </c>
      <c r="Y5057" s="7" t="n">
        <f aca="false">$R5057*$X5057</f>
        <v>338.73</v>
      </c>
      <c r="Z5057" s="7" t="n">
        <f aca="false">$W5057-$Y5057</f>
        <v>227.8</v>
      </c>
      <c r="AA5057" s="8" t="n">
        <f aca="false">IFERROR($Z5057/$W5057,0)</f>
        <v>0.402096976329585</v>
      </c>
      <c r="AB5057" s="2" t="s">
        <v>42</v>
      </c>
      <c r="AC5057" s="2" t="s">
        <v>43</v>
      </c>
    </row>
    <row r="5058" customFormat="false" ht="15" hidden="false" customHeight="false" outlineLevel="0" collapsed="false">
      <c r="A5058" s="2" t="s">
        <v>6483</v>
      </c>
      <c r="B5058" s="3" t="n">
        <v>45693</v>
      </c>
      <c r="C5058" s="4" t="n">
        <f aca="false">YEAR($B5058)</f>
        <v>2025</v>
      </c>
      <c r="D5058" s="4" t="n">
        <f aca="false">MONTH($B5058)</f>
        <v>2</v>
      </c>
      <c r="E5058" s="2" t="s">
        <v>719</v>
      </c>
      <c r="F5058" s="5" t="n">
        <f aca="false">ROUNDUP(MONTH($B5058)/3,0)</f>
        <v>1</v>
      </c>
      <c r="G5058" s="2" t="s">
        <v>987</v>
      </c>
      <c r="H5058" s="2" t="s">
        <v>584</v>
      </c>
      <c r="I5058" s="2" t="s">
        <v>33</v>
      </c>
      <c r="J5058" s="2" t="s">
        <v>47</v>
      </c>
      <c r="K5058" s="2" t="s">
        <v>48</v>
      </c>
      <c r="L5058" s="2" t="s">
        <v>49</v>
      </c>
      <c r="M5058" s="2" t="s">
        <v>118</v>
      </c>
      <c r="N5058" s="2" t="s">
        <v>51</v>
      </c>
      <c r="O5058" s="2" t="s">
        <v>52</v>
      </c>
      <c r="P5058" s="2" t="s">
        <v>83</v>
      </c>
      <c r="Q5058" s="2" t="s">
        <v>84</v>
      </c>
      <c r="R5058" s="6" t="n">
        <v>2</v>
      </c>
      <c r="S5058" s="7" t="n">
        <v>4067.33</v>
      </c>
      <c r="T5058" s="7" t="n">
        <f aca="false">$R5058*$S5058</f>
        <v>8134.66</v>
      </c>
      <c r="U5058" s="8" t="n">
        <v>0.1</v>
      </c>
      <c r="V5058" s="7" t="n">
        <f aca="false">$T5058*$U5058</f>
        <v>813.466</v>
      </c>
      <c r="W5058" s="7" t="n">
        <f aca="false">$T5058-$V5058</f>
        <v>7321.194</v>
      </c>
      <c r="X5058" s="7" t="n">
        <v>3054.41</v>
      </c>
      <c r="Y5058" s="7" t="n">
        <f aca="false">$R5058*$X5058</f>
        <v>6108.82</v>
      </c>
      <c r="Z5058" s="7" t="n">
        <f aca="false">$W5058-$Y5058</f>
        <v>1212.374</v>
      </c>
      <c r="AA5058" s="8" t="n">
        <f aca="false">IFERROR($Z5058/$W5058,0)</f>
        <v>0.165597851935081</v>
      </c>
      <c r="AB5058" s="2" t="s">
        <v>85</v>
      </c>
      <c r="AC5058" s="2" t="s">
        <v>43</v>
      </c>
    </row>
    <row r="5059" customFormat="false" ht="15" hidden="false" customHeight="false" outlineLevel="0" collapsed="false">
      <c r="A5059" s="2" t="s">
        <v>6484</v>
      </c>
      <c r="B5059" s="3" t="n">
        <v>45693</v>
      </c>
      <c r="C5059" s="4" t="n">
        <f aca="false">YEAR($B5059)</f>
        <v>2025</v>
      </c>
      <c r="D5059" s="4" t="n">
        <f aca="false">MONTH($B5059)</f>
        <v>2</v>
      </c>
      <c r="E5059" s="2" t="s">
        <v>719</v>
      </c>
      <c r="F5059" s="5" t="n">
        <f aca="false">ROUNDUP(MONTH($B5059)/3,0)</f>
        <v>1</v>
      </c>
      <c r="G5059" s="2" t="s">
        <v>1263</v>
      </c>
      <c r="H5059" s="2" t="s">
        <v>1264</v>
      </c>
      <c r="I5059" s="2" t="s">
        <v>33</v>
      </c>
      <c r="J5059" s="2" t="s">
        <v>34</v>
      </c>
      <c r="K5059" s="2" t="s">
        <v>242</v>
      </c>
      <c r="L5059" s="2" t="s">
        <v>243</v>
      </c>
      <c r="M5059" s="2" t="s">
        <v>37</v>
      </c>
      <c r="N5059" s="2" t="s">
        <v>63</v>
      </c>
      <c r="O5059" s="2" t="s">
        <v>64</v>
      </c>
      <c r="P5059" s="2" t="s">
        <v>342</v>
      </c>
      <c r="Q5059" s="2" t="s">
        <v>343</v>
      </c>
      <c r="R5059" s="6" t="n">
        <v>1</v>
      </c>
      <c r="S5059" s="7" t="n">
        <v>2019.02</v>
      </c>
      <c r="T5059" s="7" t="n">
        <f aca="false">$R5059*$S5059</f>
        <v>2019.02</v>
      </c>
      <c r="U5059" s="8" t="n">
        <v>0.05</v>
      </c>
      <c r="V5059" s="7" t="n">
        <f aca="false">$T5059*$U5059</f>
        <v>100.951</v>
      </c>
      <c r="W5059" s="7" t="n">
        <f aca="false">$T5059-$V5059</f>
        <v>1918.069</v>
      </c>
      <c r="X5059" s="7" t="n">
        <v>1580.99</v>
      </c>
      <c r="Y5059" s="7" t="n">
        <f aca="false">$R5059*$X5059</f>
        <v>1580.99</v>
      </c>
      <c r="Z5059" s="7" t="n">
        <f aca="false">$W5059-$Y5059</f>
        <v>337.079</v>
      </c>
      <c r="AA5059" s="8" t="n">
        <f aca="false">IFERROR($Z5059/$W5059,0)</f>
        <v>0.175738724727838</v>
      </c>
      <c r="AB5059" s="2" t="s">
        <v>85</v>
      </c>
      <c r="AC5059" s="2" t="s">
        <v>43</v>
      </c>
    </row>
    <row r="5060" customFormat="false" ht="15" hidden="false" customHeight="false" outlineLevel="0" collapsed="false">
      <c r="A5060" s="2" t="s">
        <v>6485</v>
      </c>
      <c r="B5060" s="3" t="n">
        <v>45693</v>
      </c>
      <c r="C5060" s="4" t="n">
        <f aca="false">YEAR($B5060)</f>
        <v>2025</v>
      </c>
      <c r="D5060" s="4" t="n">
        <f aca="false">MONTH($B5060)</f>
        <v>2</v>
      </c>
      <c r="E5060" s="2" t="s">
        <v>719</v>
      </c>
      <c r="F5060" s="5" t="n">
        <f aca="false">ROUNDUP(MONTH($B5060)/3,0)</f>
        <v>1</v>
      </c>
      <c r="G5060" s="2" t="s">
        <v>5583</v>
      </c>
      <c r="H5060" s="2" t="s">
        <v>279</v>
      </c>
      <c r="I5060" s="2" t="s">
        <v>104</v>
      </c>
      <c r="J5060" s="2" t="s">
        <v>47</v>
      </c>
      <c r="K5060" s="2" t="s">
        <v>196</v>
      </c>
      <c r="L5060" s="2" t="s">
        <v>197</v>
      </c>
      <c r="M5060" s="2" t="s">
        <v>156</v>
      </c>
      <c r="N5060" s="2" t="s">
        <v>51</v>
      </c>
      <c r="O5060" s="2" t="s">
        <v>64</v>
      </c>
      <c r="P5060" s="2" t="s">
        <v>74</v>
      </c>
      <c r="Q5060" s="2" t="s">
        <v>259</v>
      </c>
      <c r="R5060" s="6" t="n">
        <v>12</v>
      </c>
      <c r="S5060" s="7" t="n">
        <v>2385.67</v>
      </c>
      <c r="T5060" s="7" t="n">
        <f aca="false">$R5060*$S5060</f>
        <v>28628.04</v>
      </c>
      <c r="U5060" s="8" t="n">
        <v>0.05</v>
      </c>
      <c r="V5060" s="7" t="n">
        <f aca="false">$T5060*$U5060</f>
        <v>1431.402</v>
      </c>
      <c r="W5060" s="7" t="n">
        <f aca="false">$T5060-$V5060</f>
        <v>27196.638</v>
      </c>
      <c r="X5060" s="7" t="n">
        <v>1769.15</v>
      </c>
      <c r="Y5060" s="7" t="n">
        <f aca="false">$R5060*$X5060</f>
        <v>21229.8</v>
      </c>
      <c r="Z5060" s="7" t="n">
        <f aca="false">$W5060-$Y5060</f>
        <v>5966.838</v>
      </c>
      <c r="AA5060" s="8" t="n">
        <f aca="false">IFERROR($Z5060/$W5060,0)</f>
        <v>0.219396162128569</v>
      </c>
      <c r="AB5060" s="2" t="s">
        <v>42</v>
      </c>
      <c r="AC5060" s="2" t="s">
        <v>43</v>
      </c>
    </row>
    <row r="5061" customFormat="false" ht="15" hidden="false" customHeight="false" outlineLevel="0" collapsed="false">
      <c r="A5061" s="2" t="s">
        <v>6486</v>
      </c>
      <c r="B5061" s="3" t="n">
        <v>45693</v>
      </c>
      <c r="C5061" s="4" t="n">
        <f aca="false">YEAR($B5061)</f>
        <v>2025</v>
      </c>
      <c r="D5061" s="4" t="n">
        <f aca="false">MONTH($B5061)</f>
        <v>2</v>
      </c>
      <c r="E5061" s="2" t="s">
        <v>719</v>
      </c>
      <c r="F5061" s="5" t="n">
        <f aca="false">ROUNDUP(MONTH($B5061)/3,0)</f>
        <v>1</v>
      </c>
      <c r="G5061" s="2" t="s">
        <v>45</v>
      </c>
      <c r="H5061" s="2" t="s">
        <v>46</v>
      </c>
      <c r="I5061" s="2" t="s">
        <v>33</v>
      </c>
      <c r="J5061" s="2" t="s">
        <v>47</v>
      </c>
      <c r="K5061" s="2" t="s">
        <v>48</v>
      </c>
      <c r="L5061" s="2" t="s">
        <v>49</v>
      </c>
      <c r="M5061" s="2" t="s">
        <v>156</v>
      </c>
      <c r="N5061" s="2" t="s">
        <v>51</v>
      </c>
      <c r="O5061" s="2" t="s">
        <v>39</v>
      </c>
      <c r="P5061" s="2" t="s">
        <v>40</v>
      </c>
      <c r="Q5061" s="2" t="s">
        <v>334</v>
      </c>
      <c r="R5061" s="6" t="n">
        <v>1</v>
      </c>
      <c r="S5061" s="7" t="n">
        <v>3577.44</v>
      </c>
      <c r="T5061" s="7" t="n">
        <f aca="false">$R5061*$S5061</f>
        <v>3577.44</v>
      </c>
      <c r="U5061" s="8" t="n">
        <v>0</v>
      </c>
      <c r="V5061" s="7" t="n">
        <f aca="false">$T5061*$U5061</f>
        <v>0</v>
      </c>
      <c r="W5061" s="7" t="n">
        <f aca="false">$T5061-$V5061</f>
        <v>3577.44</v>
      </c>
      <c r="X5061" s="7" t="n">
        <v>2753.41</v>
      </c>
      <c r="Y5061" s="7" t="n">
        <f aca="false">$R5061*$X5061</f>
        <v>2753.41</v>
      </c>
      <c r="Z5061" s="7" t="n">
        <f aca="false">$W5061-$Y5061</f>
        <v>824.03</v>
      </c>
      <c r="AA5061" s="8" t="n">
        <f aca="false">IFERROR($Z5061/$W5061,0)</f>
        <v>0.230340690549667</v>
      </c>
      <c r="AB5061" s="2" t="s">
        <v>42</v>
      </c>
      <c r="AC5061" s="2" t="s">
        <v>43</v>
      </c>
    </row>
    <row r="5062" customFormat="false" ht="15" hidden="false" customHeight="false" outlineLevel="0" collapsed="false">
      <c r="A5062" s="2" t="s">
        <v>6487</v>
      </c>
      <c r="B5062" s="3" t="n">
        <v>45693</v>
      </c>
      <c r="C5062" s="4" t="n">
        <f aca="false">YEAR($B5062)</f>
        <v>2025</v>
      </c>
      <c r="D5062" s="4" t="n">
        <f aca="false">MONTH($B5062)</f>
        <v>2</v>
      </c>
      <c r="E5062" s="2" t="s">
        <v>719</v>
      </c>
      <c r="F5062" s="5" t="n">
        <f aca="false">ROUNDUP(MONTH($B5062)/3,0)</f>
        <v>1</v>
      </c>
      <c r="G5062" s="2" t="s">
        <v>138</v>
      </c>
      <c r="H5062" s="2" t="s">
        <v>139</v>
      </c>
      <c r="I5062" s="2" t="s">
        <v>33</v>
      </c>
      <c r="J5062" s="2" t="s">
        <v>59</v>
      </c>
      <c r="K5062" s="2" t="s">
        <v>140</v>
      </c>
      <c r="L5062" s="2" t="s">
        <v>141</v>
      </c>
      <c r="M5062" s="2" t="s">
        <v>142</v>
      </c>
      <c r="N5062" s="2" t="s">
        <v>63</v>
      </c>
      <c r="O5062" s="2" t="s">
        <v>171</v>
      </c>
      <c r="P5062" s="2" t="s">
        <v>180</v>
      </c>
      <c r="Q5062" s="2" t="s">
        <v>181</v>
      </c>
      <c r="R5062" s="6" t="n">
        <v>1</v>
      </c>
      <c r="S5062" s="7" t="n">
        <v>2223.57</v>
      </c>
      <c r="T5062" s="7" t="n">
        <f aca="false">$R5062*$S5062</f>
        <v>2223.57</v>
      </c>
      <c r="U5062" s="8" t="n">
        <v>0.08</v>
      </c>
      <c r="V5062" s="7" t="n">
        <f aca="false">$T5062*$U5062</f>
        <v>177.8856</v>
      </c>
      <c r="W5062" s="7" t="n">
        <f aca="false">$T5062-$V5062</f>
        <v>2045.6844</v>
      </c>
      <c r="X5062" s="7" t="n">
        <v>1372.89</v>
      </c>
      <c r="Y5062" s="7" t="n">
        <f aca="false">$R5062*$X5062</f>
        <v>1372.89</v>
      </c>
      <c r="Z5062" s="7" t="n">
        <f aca="false">$W5062-$Y5062</f>
        <v>672.7944</v>
      </c>
      <c r="AA5062" s="8" t="n">
        <f aca="false">IFERROR($Z5062/$W5062,0)</f>
        <v>0.328884748791163</v>
      </c>
      <c r="AB5062" s="2" t="s">
        <v>85</v>
      </c>
      <c r="AC5062" s="2" t="s">
        <v>43</v>
      </c>
    </row>
    <row r="5063" customFormat="false" ht="15" hidden="false" customHeight="false" outlineLevel="0" collapsed="false">
      <c r="A5063" s="2" t="s">
        <v>6488</v>
      </c>
      <c r="B5063" s="3" t="n">
        <v>45693</v>
      </c>
      <c r="C5063" s="4" t="n">
        <f aca="false">YEAR($B5063)</f>
        <v>2025</v>
      </c>
      <c r="D5063" s="4" t="n">
        <f aca="false">MONTH($B5063)</f>
        <v>2</v>
      </c>
      <c r="E5063" s="2" t="s">
        <v>719</v>
      </c>
      <c r="F5063" s="5" t="n">
        <f aca="false">ROUNDUP(MONTH($B5063)/3,0)</f>
        <v>1</v>
      </c>
      <c r="G5063" s="2" t="s">
        <v>475</v>
      </c>
      <c r="H5063" s="2" t="s">
        <v>476</v>
      </c>
      <c r="I5063" s="2" t="s">
        <v>33</v>
      </c>
      <c r="J5063" s="2" t="s">
        <v>147</v>
      </c>
      <c r="K5063" s="2" t="s">
        <v>215</v>
      </c>
      <c r="L5063" s="2" t="s">
        <v>216</v>
      </c>
      <c r="M5063" s="2" t="s">
        <v>150</v>
      </c>
      <c r="N5063" s="2" t="s">
        <v>63</v>
      </c>
      <c r="O5063" s="2" t="s">
        <v>64</v>
      </c>
      <c r="P5063" s="2" t="s">
        <v>74</v>
      </c>
      <c r="Q5063" s="2" t="s">
        <v>542</v>
      </c>
      <c r="R5063" s="6" t="n">
        <v>2</v>
      </c>
      <c r="S5063" s="7" t="n">
        <v>1022.18</v>
      </c>
      <c r="T5063" s="7" t="n">
        <f aca="false">$R5063*$S5063</f>
        <v>2044.36</v>
      </c>
      <c r="U5063" s="8" t="n">
        <v>0.1</v>
      </c>
      <c r="V5063" s="7" t="n">
        <f aca="false">$T5063*$U5063</f>
        <v>204.436</v>
      </c>
      <c r="W5063" s="7" t="n">
        <f aca="false">$T5063-$V5063</f>
        <v>1839.924</v>
      </c>
      <c r="X5063" s="7" t="n">
        <v>755.37</v>
      </c>
      <c r="Y5063" s="7" t="n">
        <f aca="false">$R5063*$X5063</f>
        <v>1510.74</v>
      </c>
      <c r="Z5063" s="7" t="n">
        <f aca="false">$W5063-$Y5063</f>
        <v>329.184</v>
      </c>
      <c r="AA5063" s="8" t="n">
        <f aca="false">IFERROR($Z5063/$W5063,0)</f>
        <v>0.178911737658729</v>
      </c>
      <c r="AB5063" s="2" t="s">
        <v>42</v>
      </c>
      <c r="AC5063" s="2" t="s">
        <v>43</v>
      </c>
    </row>
    <row r="5064" customFormat="false" ht="15" hidden="false" customHeight="false" outlineLevel="0" collapsed="false">
      <c r="A5064" s="2" t="s">
        <v>6489</v>
      </c>
      <c r="B5064" s="3" t="n">
        <v>45693</v>
      </c>
      <c r="C5064" s="4" t="n">
        <f aca="false">YEAR($B5064)</f>
        <v>2025</v>
      </c>
      <c r="D5064" s="4" t="n">
        <f aca="false">MONTH($B5064)</f>
        <v>2</v>
      </c>
      <c r="E5064" s="2" t="s">
        <v>719</v>
      </c>
      <c r="F5064" s="5" t="n">
        <f aca="false">ROUNDUP(MONTH($B5064)/3,0)</f>
        <v>1</v>
      </c>
      <c r="G5064" s="2" t="s">
        <v>31</v>
      </c>
      <c r="H5064" s="2" t="s">
        <v>32</v>
      </c>
      <c r="I5064" s="2" t="s">
        <v>33</v>
      </c>
      <c r="J5064" s="2" t="s">
        <v>34</v>
      </c>
      <c r="K5064" s="2" t="s">
        <v>35</v>
      </c>
      <c r="L5064" s="2" t="s">
        <v>36</v>
      </c>
      <c r="M5064" s="2" t="s">
        <v>37</v>
      </c>
      <c r="N5064" s="2" t="s">
        <v>63</v>
      </c>
      <c r="O5064" s="2" t="s">
        <v>171</v>
      </c>
      <c r="P5064" s="2" t="s">
        <v>204</v>
      </c>
      <c r="Q5064" s="2" t="s">
        <v>232</v>
      </c>
      <c r="R5064" s="6" t="n">
        <v>2</v>
      </c>
      <c r="S5064" s="7" t="n">
        <v>1015.48</v>
      </c>
      <c r="T5064" s="7" t="n">
        <f aca="false">$R5064*$S5064</f>
        <v>2030.96</v>
      </c>
      <c r="U5064" s="8" t="n">
        <v>0.1</v>
      </c>
      <c r="V5064" s="7" t="n">
        <f aca="false">$T5064*$U5064</f>
        <v>203.096</v>
      </c>
      <c r="W5064" s="7" t="n">
        <f aca="false">$T5064-$V5064</f>
        <v>1827.864</v>
      </c>
      <c r="X5064" s="7" t="n">
        <v>627.86</v>
      </c>
      <c r="Y5064" s="7" t="n">
        <f aca="false">$R5064*$X5064</f>
        <v>1255.72</v>
      </c>
      <c r="Z5064" s="7" t="n">
        <f aca="false">$W5064-$Y5064</f>
        <v>572.144</v>
      </c>
      <c r="AA5064" s="8" t="n">
        <f aca="false">IFERROR($Z5064/$W5064,0)</f>
        <v>0.313012346651611</v>
      </c>
      <c r="AB5064" s="2" t="s">
        <v>55</v>
      </c>
      <c r="AC5064" s="2" t="s">
        <v>43</v>
      </c>
    </row>
    <row r="5065" customFormat="false" ht="15" hidden="false" customHeight="false" outlineLevel="0" collapsed="false">
      <c r="A5065" s="2" t="s">
        <v>6490</v>
      </c>
      <c r="B5065" s="3" t="n">
        <v>45693</v>
      </c>
      <c r="C5065" s="4" t="n">
        <f aca="false">YEAR($B5065)</f>
        <v>2025</v>
      </c>
      <c r="D5065" s="4" t="n">
        <f aca="false">MONTH($B5065)</f>
        <v>2</v>
      </c>
      <c r="E5065" s="2" t="s">
        <v>719</v>
      </c>
      <c r="F5065" s="5" t="n">
        <f aca="false">ROUNDUP(MONTH($B5065)/3,0)</f>
        <v>1</v>
      </c>
      <c r="G5065" s="2" t="s">
        <v>1840</v>
      </c>
      <c r="H5065" s="2" t="s">
        <v>1633</v>
      </c>
      <c r="I5065" s="2" t="s">
        <v>33</v>
      </c>
      <c r="J5065" s="2" t="s">
        <v>89</v>
      </c>
      <c r="K5065" s="2" t="s">
        <v>124</v>
      </c>
      <c r="L5065" s="2" t="s">
        <v>125</v>
      </c>
      <c r="M5065" s="2" t="s">
        <v>92</v>
      </c>
      <c r="N5065" s="2" t="s">
        <v>63</v>
      </c>
      <c r="O5065" s="2" t="s">
        <v>52</v>
      </c>
      <c r="P5065" s="2" t="s">
        <v>83</v>
      </c>
      <c r="Q5065" s="2" t="s">
        <v>178</v>
      </c>
      <c r="R5065" s="6" t="n">
        <v>1</v>
      </c>
      <c r="S5065" s="7" t="n">
        <v>3225.5</v>
      </c>
      <c r="T5065" s="7" t="n">
        <f aca="false">$R5065*$S5065</f>
        <v>3225.5</v>
      </c>
      <c r="U5065" s="8" t="n">
        <v>0</v>
      </c>
      <c r="V5065" s="7" t="n">
        <f aca="false">$T5065*$U5065</f>
        <v>0</v>
      </c>
      <c r="W5065" s="7" t="n">
        <f aca="false">$T5065-$V5065</f>
        <v>3225.5</v>
      </c>
      <c r="X5065" s="7" t="n">
        <v>2389.7</v>
      </c>
      <c r="Y5065" s="7" t="n">
        <f aca="false">$R5065*$X5065</f>
        <v>2389.7</v>
      </c>
      <c r="Z5065" s="7" t="n">
        <f aca="false">$W5065-$Y5065</f>
        <v>835.8</v>
      </c>
      <c r="AA5065" s="8" t="n">
        <f aca="false">IFERROR($Z5065/$W5065,0)</f>
        <v>0.259122616648582</v>
      </c>
      <c r="AB5065" s="2" t="s">
        <v>85</v>
      </c>
      <c r="AC5065" s="2" t="s">
        <v>43</v>
      </c>
    </row>
    <row r="5066" customFormat="false" ht="15" hidden="false" customHeight="false" outlineLevel="0" collapsed="false">
      <c r="A5066" s="2" t="s">
        <v>6491</v>
      </c>
      <c r="B5066" s="3" t="n">
        <v>45693</v>
      </c>
      <c r="C5066" s="4" t="n">
        <f aca="false">YEAR($B5066)</f>
        <v>2025</v>
      </c>
      <c r="D5066" s="4" t="n">
        <f aca="false">MONTH($B5066)</f>
        <v>2</v>
      </c>
      <c r="E5066" s="2" t="s">
        <v>719</v>
      </c>
      <c r="F5066" s="5" t="n">
        <f aca="false">ROUNDUP(MONTH($B5066)/3,0)</f>
        <v>1</v>
      </c>
      <c r="G5066" s="2" t="s">
        <v>4086</v>
      </c>
      <c r="H5066" s="2" t="s">
        <v>1181</v>
      </c>
      <c r="I5066" s="2" t="s">
        <v>33</v>
      </c>
      <c r="J5066" s="2" t="s">
        <v>47</v>
      </c>
      <c r="K5066" s="2" t="s">
        <v>48</v>
      </c>
      <c r="L5066" s="2" t="s">
        <v>155</v>
      </c>
      <c r="M5066" s="2" t="s">
        <v>50</v>
      </c>
      <c r="N5066" s="2" t="s">
        <v>151</v>
      </c>
      <c r="O5066" s="2" t="s">
        <v>171</v>
      </c>
      <c r="P5066" s="2" t="s">
        <v>172</v>
      </c>
      <c r="Q5066" s="2" t="s">
        <v>173</v>
      </c>
      <c r="R5066" s="6" t="n">
        <v>3</v>
      </c>
      <c r="S5066" s="7" t="n">
        <v>953.13</v>
      </c>
      <c r="T5066" s="7" t="n">
        <f aca="false">$R5066*$S5066</f>
        <v>2859.39</v>
      </c>
      <c r="U5066" s="8" t="n">
        <v>0</v>
      </c>
      <c r="V5066" s="7" t="n">
        <f aca="false">$T5066*$U5066</f>
        <v>0</v>
      </c>
      <c r="W5066" s="7" t="n">
        <f aca="false">$T5066-$V5066</f>
        <v>2859.39</v>
      </c>
      <c r="X5066" s="7" t="n">
        <v>578.16</v>
      </c>
      <c r="Y5066" s="7" t="n">
        <f aca="false">$R5066*$X5066</f>
        <v>1734.48</v>
      </c>
      <c r="Z5066" s="7" t="n">
        <f aca="false">$W5066-$Y5066</f>
        <v>1124.91</v>
      </c>
      <c r="AA5066" s="8" t="n">
        <f aca="false">IFERROR($Z5066/$W5066,0)</f>
        <v>0.393409083755626</v>
      </c>
      <c r="AB5066" s="2" t="s">
        <v>55</v>
      </c>
      <c r="AC5066" s="2" t="s">
        <v>43</v>
      </c>
    </row>
    <row r="5067" customFormat="false" ht="15" hidden="false" customHeight="false" outlineLevel="0" collapsed="false">
      <c r="A5067" s="2" t="s">
        <v>6492</v>
      </c>
      <c r="B5067" s="3" t="n">
        <v>45693</v>
      </c>
      <c r="C5067" s="4" t="n">
        <f aca="false">YEAR($B5067)</f>
        <v>2025</v>
      </c>
      <c r="D5067" s="4" t="n">
        <f aca="false">MONTH($B5067)</f>
        <v>2</v>
      </c>
      <c r="E5067" s="2" t="s">
        <v>719</v>
      </c>
      <c r="F5067" s="5" t="n">
        <f aca="false">ROUNDUP(MONTH($B5067)/3,0)</f>
        <v>1</v>
      </c>
      <c r="G5067" s="2" t="s">
        <v>255</v>
      </c>
      <c r="H5067" s="2" t="s">
        <v>256</v>
      </c>
      <c r="I5067" s="2" t="s">
        <v>33</v>
      </c>
      <c r="J5067" s="2" t="s">
        <v>147</v>
      </c>
      <c r="K5067" s="2" t="s">
        <v>148</v>
      </c>
      <c r="L5067" s="2" t="s">
        <v>149</v>
      </c>
      <c r="M5067" s="2" t="s">
        <v>150</v>
      </c>
      <c r="N5067" s="2" t="s">
        <v>73</v>
      </c>
      <c r="O5067" s="2" t="s">
        <v>114</v>
      </c>
      <c r="P5067" s="2" t="s">
        <v>234</v>
      </c>
      <c r="Q5067" s="2" t="s">
        <v>238</v>
      </c>
      <c r="R5067" s="6" t="n">
        <v>2</v>
      </c>
      <c r="S5067" s="7" t="n">
        <v>388.23</v>
      </c>
      <c r="T5067" s="7" t="n">
        <f aca="false">$R5067*$S5067</f>
        <v>776.46</v>
      </c>
      <c r="U5067" s="8" t="n">
        <v>0</v>
      </c>
      <c r="V5067" s="7" t="n">
        <f aca="false">$T5067*$U5067</f>
        <v>0</v>
      </c>
      <c r="W5067" s="7" t="n">
        <f aca="false">$T5067-$V5067</f>
        <v>776.46</v>
      </c>
      <c r="X5067" s="7" t="n">
        <v>229.75</v>
      </c>
      <c r="Y5067" s="7" t="n">
        <f aca="false">$R5067*$X5067</f>
        <v>459.5</v>
      </c>
      <c r="Z5067" s="7" t="n">
        <f aca="false">$W5067-$Y5067</f>
        <v>316.96</v>
      </c>
      <c r="AA5067" s="8" t="n">
        <f aca="false">IFERROR($Z5067/$W5067,0)</f>
        <v>0.408211627128249</v>
      </c>
      <c r="AB5067" s="2" t="s">
        <v>76</v>
      </c>
      <c r="AC5067" s="2" t="s">
        <v>43</v>
      </c>
    </row>
    <row r="5068" customFormat="false" ht="15" hidden="false" customHeight="false" outlineLevel="0" collapsed="false">
      <c r="A5068" s="2" t="s">
        <v>6493</v>
      </c>
      <c r="B5068" s="3" t="n">
        <v>45693</v>
      </c>
      <c r="C5068" s="4" t="n">
        <f aca="false">YEAR($B5068)</f>
        <v>2025</v>
      </c>
      <c r="D5068" s="4" t="n">
        <f aca="false">MONTH($B5068)</f>
        <v>2</v>
      </c>
      <c r="E5068" s="2" t="s">
        <v>719</v>
      </c>
      <c r="F5068" s="5" t="n">
        <f aca="false">ROUNDUP(MONTH($B5068)/3,0)</f>
        <v>1</v>
      </c>
      <c r="G5068" s="2" t="s">
        <v>6143</v>
      </c>
      <c r="H5068" s="2" t="s">
        <v>349</v>
      </c>
      <c r="I5068" s="2" t="s">
        <v>104</v>
      </c>
      <c r="J5068" s="2" t="s">
        <v>147</v>
      </c>
      <c r="K5068" s="2" t="s">
        <v>148</v>
      </c>
      <c r="L5068" s="2" t="s">
        <v>149</v>
      </c>
      <c r="M5068" s="2" t="s">
        <v>150</v>
      </c>
      <c r="N5068" s="2" t="s">
        <v>63</v>
      </c>
      <c r="O5068" s="2" t="s">
        <v>114</v>
      </c>
      <c r="P5068" s="2" t="s">
        <v>119</v>
      </c>
      <c r="Q5068" s="2" t="s">
        <v>191</v>
      </c>
      <c r="R5068" s="6" t="n">
        <v>11</v>
      </c>
      <c r="S5068" s="7" t="n">
        <v>425.21</v>
      </c>
      <c r="T5068" s="7" t="n">
        <f aca="false">$R5068*$S5068</f>
        <v>4677.31</v>
      </c>
      <c r="U5068" s="8" t="n">
        <v>0</v>
      </c>
      <c r="V5068" s="7" t="n">
        <f aca="false">$T5068*$U5068</f>
        <v>0</v>
      </c>
      <c r="W5068" s="7" t="n">
        <f aca="false">$T5068-$V5068</f>
        <v>4677.31</v>
      </c>
      <c r="X5068" s="7" t="n">
        <v>258.05</v>
      </c>
      <c r="Y5068" s="7" t="n">
        <f aca="false">$R5068*$X5068</f>
        <v>2838.55</v>
      </c>
      <c r="Z5068" s="7" t="n">
        <f aca="false">$W5068-$Y5068</f>
        <v>1838.76</v>
      </c>
      <c r="AA5068" s="8" t="n">
        <f aca="false">IFERROR($Z5068/$W5068,0)</f>
        <v>0.393123397850474</v>
      </c>
      <c r="AB5068" s="2" t="s">
        <v>76</v>
      </c>
      <c r="AC5068" s="2" t="s">
        <v>43</v>
      </c>
    </row>
    <row r="5069" customFormat="false" ht="15" hidden="false" customHeight="false" outlineLevel="0" collapsed="false">
      <c r="A5069" s="2" t="s">
        <v>6494</v>
      </c>
      <c r="B5069" s="3" t="n">
        <v>45694</v>
      </c>
      <c r="C5069" s="4" t="n">
        <f aca="false">YEAR($B5069)</f>
        <v>2025</v>
      </c>
      <c r="D5069" s="4" t="n">
        <f aca="false">MONTH($B5069)</f>
        <v>2</v>
      </c>
      <c r="E5069" s="2" t="s">
        <v>719</v>
      </c>
      <c r="F5069" s="5" t="n">
        <f aca="false">ROUNDUP(MONTH($B5069)/3,0)</f>
        <v>1</v>
      </c>
      <c r="G5069" s="2" t="s">
        <v>306</v>
      </c>
      <c r="H5069" s="2" t="s">
        <v>307</v>
      </c>
      <c r="I5069" s="2" t="s">
        <v>104</v>
      </c>
      <c r="J5069" s="2" t="s">
        <v>59</v>
      </c>
      <c r="K5069" s="2" t="s">
        <v>210</v>
      </c>
      <c r="L5069" s="2" t="s">
        <v>211</v>
      </c>
      <c r="M5069" s="2" t="s">
        <v>142</v>
      </c>
      <c r="N5069" s="2" t="s">
        <v>151</v>
      </c>
      <c r="O5069" s="2" t="s">
        <v>114</v>
      </c>
      <c r="P5069" s="2" t="s">
        <v>115</v>
      </c>
      <c r="Q5069" s="2" t="s">
        <v>377</v>
      </c>
      <c r="R5069" s="6" t="n">
        <v>6</v>
      </c>
      <c r="S5069" s="7" t="n">
        <v>275.86</v>
      </c>
      <c r="T5069" s="7" t="n">
        <f aca="false">$R5069*$S5069</f>
        <v>1655.16</v>
      </c>
      <c r="U5069" s="8" t="n">
        <v>0</v>
      </c>
      <c r="V5069" s="7" t="n">
        <f aca="false">$T5069*$U5069</f>
        <v>0</v>
      </c>
      <c r="W5069" s="7" t="n">
        <f aca="false">$T5069-$V5069</f>
        <v>1655.16</v>
      </c>
      <c r="X5069" s="7" t="n">
        <v>112.47</v>
      </c>
      <c r="Y5069" s="7" t="n">
        <f aca="false">$R5069*$X5069</f>
        <v>674.82</v>
      </c>
      <c r="Z5069" s="7" t="n">
        <f aca="false">$W5069-$Y5069</f>
        <v>980.34</v>
      </c>
      <c r="AA5069" s="8" t="n">
        <f aca="false">IFERROR($Z5069/$W5069,0)</f>
        <v>0.592293192198942</v>
      </c>
      <c r="AB5069" s="2" t="s">
        <v>85</v>
      </c>
      <c r="AC5069" s="2" t="s">
        <v>43</v>
      </c>
    </row>
    <row r="5070" customFormat="false" ht="15" hidden="false" customHeight="false" outlineLevel="0" collapsed="false">
      <c r="A5070" s="2" t="s">
        <v>6495</v>
      </c>
      <c r="B5070" s="3" t="n">
        <v>45694</v>
      </c>
      <c r="C5070" s="4" t="n">
        <f aca="false">YEAR($B5070)</f>
        <v>2025</v>
      </c>
      <c r="D5070" s="4" t="n">
        <f aca="false">MONTH($B5070)</f>
        <v>2</v>
      </c>
      <c r="E5070" s="2" t="s">
        <v>719</v>
      </c>
      <c r="F5070" s="5" t="n">
        <f aca="false">ROUNDUP(MONTH($B5070)/3,0)</f>
        <v>1</v>
      </c>
      <c r="G5070" s="2" t="s">
        <v>3815</v>
      </c>
      <c r="H5070" s="2" t="s">
        <v>1256</v>
      </c>
      <c r="I5070" s="2" t="s">
        <v>33</v>
      </c>
      <c r="J5070" s="2" t="s">
        <v>147</v>
      </c>
      <c r="K5070" s="2" t="s">
        <v>215</v>
      </c>
      <c r="L5070" s="2" t="s">
        <v>216</v>
      </c>
      <c r="M5070" s="2" t="s">
        <v>217</v>
      </c>
      <c r="N5070" s="2" t="s">
        <v>151</v>
      </c>
      <c r="O5070" s="2" t="s">
        <v>39</v>
      </c>
      <c r="P5070" s="2" t="s">
        <v>40</v>
      </c>
      <c r="Q5070" s="2" t="s">
        <v>41</v>
      </c>
      <c r="R5070" s="6" t="n">
        <v>1</v>
      </c>
      <c r="S5070" s="7" t="n">
        <v>487.77</v>
      </c>
      <c r="T5070" s="7" t="n">
        <f aca="false">$R5070*$S5070</f>
        <v>487.77</v>
      </c>
      <c r="U5070" s="8" t="n">
        <v>0</v>
      </c>
      <c r="V5070" s="7" t="n">
        <f aca="false">$T5070*$U5070</f>
        <v>0</v>
      </c>
      <c r="W5070" s="7" t="n">
        <f aca="false">$T5070-$V5070</f>
        <v>487.77</v>
      </c>
      <c r="X5070" s="7" t="n">
        <v>320.56</v>
      </c>
      <c r="Y5070" s="7" t="n">
        <f aca="false">$R5070*$X5070</f>
        <v>320.56</v>
      </c>
      <c r="Z5070" s="7" t="n">
        <f aca="false">$W5070-$Y5070</f>
        <v>167.21</v>
      </c>
      <c r="AA5070" s="8" t="n">
        <f aca="false">IFERROR($Z5070/$W5070,0)</f>
        <v>0.342805010558255</v>
      </c>
      <c r="AB5070" s="2" t="s">
        <v>85</v>
      </c>
      <c r="AC5070" s="2" t="s">
        <v>43</v>
      </c>
    </row>
    <row r="5071" customFormat="false" ht="15" hidden="false" customHeight="false" outlineLevel="0" collapsed="false">
      <c r="A5071" s="2" t="s">
        <v>6496</v>
      </c>
      <c r="B5071" s="3" t="n">
        <v>45694</v>
      </c>
      <c r="C5071" s="4" t="n">
        <f aca="false">YEAR($B5071)</f>
        <v>2025</v>
      </c>
      <c r="D5071" s="4" t="n">
        <f aca="false">MONTH($B5071)</f>
        <v>2</v>
      </c>
      <c r="E5071" s="2" t="s">
        <v>719</v>
      </c>
      <c r="F5071" s="5" t="n">
        <f aca="false">ROUNDUP(MONTH($B5071)/3,0)</f>
        <v>1</v>
      </c>
      <c r="G5071" s="2" t="s">
        <v>1770</v>
      </c>
      <c r="H5071" s="2" t="s">
        <v>1771</v>
      </c>
      <c r="I5071" s="2" t="s">
        <v>33</v>
      </c>
      <c r="J5071" s="2" t="s">
        <v>89</v>
      </c>
      <c r="K5071" s="2" t="s">
        <v>124</v>
      </c>
      <c r="L5071" s="2" t="s">
        <v>125</v>
      </c>
      <c r="M5071" s="2" t="s">
        <v>92</v>
      </c>
      <c r="N5071" s="2" t="s">
        <v>51</v>
      </c>
      <c r="O5071" s="2" t="s">
        <v>52</v>
      </c>
      <c r="P5071" s="2" t="s">
        <v>83</v>
      </c>
      <c r="Q5071" s="2" t="s">
        <v>112</v>
      </c>
      <c r="R5071" s="6" t="n">
        <v>3</v>
      </c>
      <c r="S5071" s="7" t="n">
        <v>2696.48</v>
      </c>
      <c r="T5071" s="7" t="n">
        <f aca="false">$R5071*$S5071</f>
        <v>8089.44</v>
      </c>
      <c r="U5071" s="8" t="n">
        <v>0.08</v>
      </c>
      <c r="V5071" s="7" t="n">
        <f aca="false">$T5071*$U5071</f>
        <v>647.1552</v>
      </c>
      <c r="W5071" s="7" t="n">
        <f aca="false">$T5071-$V5071</f>
        <v>7442.2848</v>
      </c>
      <c r="X5071" s="7" t="n">
        <v>2154.76</v>
      </c>
      <c r="Y5071" s="7" t="n">
        <f aca="false">$R5071*$X5071</f>
        <v>6464.28</v>
      </c>
      <c r="Z5071" s="7" t="n">
        <f aca="false">$W5071-$Y5071</f>
        <v>978.0048</v>
      </c>
      <c r="AA5071" s="8" t="n">
        <f aca="false">IFERROR($Z5071/$W5071,0)</f>
        <v>0.131411901893354</v>
      </c>
      <c r="AB5071" s="2" t="s">
        <v>67</v>
      </c>
      <c r="AC5071" s="2" t="s">
        <v>93</v>
      </c>
    </row>
    <row r="5072" customFormat="false" ht="15" hidden="false" customHeight="false" outlineLevel="0" collapsed="false">
      <c r="A5072" s="2" t="s">
        <v>6497</v>
      </c>
      <c r="B5072" s="3" t="n">
        <v>45694</v>
      </c>
      <c r="C5072" s="4" t="n">
        <f aca="false">YEAR($B5072)</f>
        <v>2025</v>
      </c>
      <c r="D5072" s="4" t="n">
        <f aca="false">MONTH($B5072)</f>
        <v>2</v>
      </c>
      <c r="E5072" s="2" t="s">
        <v>719</v>
      </c>
      <c r="F5072" s="5" t="n">
        <f aca="false">ROUNDUP(MONTH($B5072)/3,0)</f>
        <v>1</v>
      </c>
      <c r="G5072" s="2" t="s">
        <v>656</v>
      </c>
      <c r="H5072" s="2" t="s">
        <v>657</v>
      </c>
      <c r="I5072" s="2" t="s">
        <v>33</v>
      </c>
      <c r="J5072" s="2" t="s">
        <v>89</v>
      </c>
      <c r="K5072" s="2" t="s">
        <v>124</v>
      </c>
      <c r="L5072" s="2" t="s">
        <v>125</v>
      </c>
      <c r="M5072" s="2" t="s">
        <v>92</v>
      </c>
      <c r="N5072" s="2" t="s">
        <v>51</v>
      </c>
      <c r="O5072" s="2" t="s">
        <v>114</v>
      </c>
      <c r="P5072" s="2" t="s">
        <v>234</v>
      </c>
      <c r="Q5072" s="2" t="s">
        <v>238</v>
      </c>
      <c r="R5072" s="6" t="n">
        <v>3</v>
      </c>
      <c r="S5072" s="7" t="n">
        <v>384.53</v>
      </c>
      <c r="T5072" s="7" t="n">
        <f aca="false">$R5072*$S5072</f>
        <v>1153.59</v>
      </c>
      <c r="U5072" s="8" t="n">
        <v>0.08</v>
      </c>
      <c r="V5072" s="7" t="n">
        <f aca="false">$T5072*$U5072</f>
        <v>92.2872</v>
      </c>
      <c r="W5072" s="7" t="n">
        <f aca="false">$T5072-$V5072</f>
        <v>1061.3028</v>
      </c>
      <c r="X5072" s="7" t="n">
        <v>205.98</v>
      </c>
      <c r="Y5072" s="7" t="n">
        <f aca="false">$R5072*$X5072</f>
        <v>617.94</v>
      </c>
      <c r="Z5072" s="7" t="n">
        <f aca="false">$W5072-$Y5072</f>
        <v>443.3628</v>
      </c>
      <c r="AA5072" s="8" t="n">
        <f aca="false">IFERROR($Z5072/$W5072,0)</f>
        <v>0.417753349939339</v>
      </c>
      <c r="AB5072" s="2" t="s">
        <v>85</v>
      </c>
      <c r="AC5072" s="2" t="s">
        <v>246</v>
      </c>
    </row>
    <row r="5073" customFormat="false" ht="15" hidden="false" customHeight="false" outlineLevel="0" collapsed="false">
      <c r="A5073" s="2" t="s">
        <v>6498</v>
      </c>
      <c r="B5073" s="3" t="n">
        <v>45694</v>
      </c>
      <c r="C5073" s="4" t="n">
        <f aca="false">YEAR($B5073)</f>
        <v>2025</v>
      </c>
      <c r="D5073" s="4" t="n">
        <f aca="false">MONTH($B5073)</f>
        <v>2</v>
      </c>
      <c r="E5073" s="2" t="s">
        <v>719</v>
      </c>
      <c r="F5073" s="5" t="n">
        <f aca="false">ROUNDUP(MONTH($B5073)/3,0)</f>
        <v>1</v>
      </c>
      <c r="G5073" s="2" t="s">
        <v>608</v>
      </c>
      <c r="H5073" s="2" t="s">
        <v>609</v>
      </c>
      <c r="I5073" s="2" t="s">
        <v>104</v>
      </c>
      <c r="J5073" s="2" t="s">
        <v>59</v>
      </c>
      <c r="K5073" s="2" t="s">
        <v>71</v>
      </c>
      <c r="L5073" s="2" t="s">
        <v>72</v>
      </c>
      <c r="M5073" s="2" t="s">
        <v>142</v>
      </c>
      <c r="N5073" s="2" t="s">
        <v>51</v>
      </c>
      <c r="O5073" s="2" t="s">
        <v>39</v>
      </c>
      <c r="P5073" s="2" t="s">
        <v>40</v>
      </c>
      <c r="Q5073" s="2" t="s">
        <v>100</v>
      </c>
      <c r="R5073" s="6" t="n">
        <v>4</v>
      </c>
      <c r="S5073" s="7" t="n">
        <v>1616.23</v>
      </c>
      <c r="T5073" s="7" t="n">
        <f aca="false">$R5073*$S5073</f>
        <v>6464.92</v>
      </c>
      <c r="U5073" s="8" t="n">
        <v>0</v>
      </c>
      <c r="V5073" s="7" t="n">
        <f aca="false">$T5073*$U5073</f>
        <v>0</v>
      </c>
      <c r="W5073" s="7" t="n">
        <f aca="false">$T5073-$V5073</f>
        <v>6464.92</v>
      </c>
      <c r="X5073" s="7" t="n">
        <v>1114.64</v>
      </c>
      <c r="Y5073" s="7" t="n">
        <f aca="false">$R5073*$X5073</f>
        <v>4458.56</v>
      </c>
      <c r="Z5073" s="7" t="n">
        <f aca="false">$W5073-$Y5073</f>
        <v>2006.36</v>
      </c>
      <c r="AA5073" s="8" t="n">
        <f aca="false">IFERROR($Z5073/$W5073,0)</f>
        <v>0.310345680998373</v>
      </c>
      <c r="AB5073" s="2" t="s">
        <v>85</v>
      </c>
      <c r="AC5073" s="2" t="s">
        <v>43</v>
      </c>
    </row>
    <row r="5074" customFormat="false" ht="15" hidden="false" customHeight="false" outlineLevel="0" collapsed="false">
      <c r="A5074" s="2" t="s">
        <v>6499</v>
      </c>
      <c r="B5074" s="3" t="n">
        <v>45694</v>
      </c>
      <c r="C5074" s="4" t="n">
        <f aca="false">YEAR($B5074)</f>
        <v>2025</v>
      </c>
      <c r="D5074" s="4" t="n">
        <f aca="false">MONTH($B5074)</f>
        <v>2</v>
      </c>
      <c r="E5074" s="2" t="s">
        <v>719</v>
      </c>
      <c r="F5074" s="5" t="n">
        <f aca="false">ROUNDUP(MONTH($B5074)/3,0)</f>
        <v>1</v>
      </c>
      <c r="G5074" s="2" t="s">
        <v>1812</v>
      </c>
      <c r="H5074" s="2" t="s">
        <v>1813</v>
      </c>
      <c r="I5074" s="2" t="s">
        <v>33</v>
      </c>
      <c r="J5074" s="2" t="s">
        <v>47</v>
      </c>
      <c r="K5074" s="2" t="s">
        <v>185</v>
      </c>
      <c r="L5074" s="2" t="s">
        <v>186</v>
      </c>
      <c r="M5074" s="2" t="s">
        <v>168</v>
      </c>
      <c r="N5074" s="2" t="s">
        <v>63</v>
      </c>
      <c r="O5074" s="2" t="s">
        <v>52</v>
      </c>
      <c r="P5074" s="2" t="s">
        <v>53</v>
      </c>
      <c r="Q5074" s="2" t="s">
        <v>54</v>
      </c>
      <c r="R5074" s="6" t="n">
        <v>3</v>
      </c>
      <c r="S5074" s="7" t="n">
        <v>2936.32</v>
      </c>
      <c r="T5074" s="7" t="n">
        <f aca="false">$R5074*$S5074</f>
        <v>8808.96</v>
      </c>
      <c r="U5074" s="8" t="n">
        <v>0.1</v>
      </c>
      <c r="V5074" s="7" t="n">
        <f aca="false">$T5074*$U5074</f>
        <v>880.896</v>
      </c>
      <c r="W5074" s="7" t="n">
        <f aca="false">$T5074-$V5074</f>
        <v>7928.064</v>
      </c>
      <c r="X5074" s="7" t="n">
        <v>2202.31</v>
      </c>
      <c r="Y5074" s="7" t="n">
        <f aca="false">$R5074*$X5074</f>
        <v>6606.93</v>
      </c>
      <c r="Z5074" s="7" t="n">
        <f aca="false">$W5074-$Y5074</f>
        <v>1321.134</v>
      </c>
      <c r="AA5074" s="8" t="n">
        <f aca="false">IFERROR($Z5074/$W5074,0)</f>
        <v>0.166640178484937</v>
      </c>
      <c r="AB5074" s="2" t="s">
        <v>42</v>
      </c>
      <c r="AC5074" s="2" t="s">
        <v>43</v>
      </c>
    </row>
    <row r="5075" customFormat="false" ht="15" hidden="false" customHeight="false" outlineLevel="0" collapsed="false">
      <c r="A5075" s="2" t="s">
        <v>6500</v>
      </c>
      <c r="B5075" s="3" t="n">
        <v>45694</v>
      </c>
      <c r="C5075" s="4" t="n">
        <f aca="false">YEAR($B5075)</f>
        <v>2025</v>
      </c>
      <c r="D5075" s="4" t="n">
        <f aca="false">MONTH($B5075)</f>
        <v>2</v>
      </c>
      <c r="E5075" s="2" t="s">
        <v>719</v>
      </c>
      <c r="F5075" s="5" t="n">
        <f aca="false">ROUNDUP(MONTH($B5075)/3,0)</f>
        <v>1</v>
      </c>
      <c r="G5075" s="2" t="s">
        <v>45</v>
      </c>
      <c r="H5075" s="2" t="s">
        <v>46</v>
      </c>
      <c r="I5075" s="2" t="s">
        <v>33</v>
      </c>
      <c r="J5075" s="2" t="s">
        <v>47</v>
      </c>
      <c r="K5075" s="2" t="s">
        <v>48</v>
      </c>
      <c r="L5075" s="2" t="s">
        <v>49</v>
      </c>
      <c r="M5075" s="2" t="s">
        <v>168</v>
      </c>
      <c r="N5075" s="2" t="s">
        <v>38</v>
      </c>
      <c r="O5075" s="2" t="s">
        <v>114</v>
      </c>
      <c r="P5075" s="2" t="s">
        <v>119</v>
      </c>
      <c r="Q5075" s="2" t="s">
        <v>191</v>
      </c>
      <c r="R5075" s="6" t="n">
        <v>3</v>
      </c>
      <c r="S5075" s="7" t="n">
        <v>397.16</v>
      </c>
      <c r="T5075" s="7" t="n">
        <f aca="false">$R5075*$S5075</f>
        <v>1191.48</v>
      </c>
      <c r="U5075" s="8" t="n">
        <v>0.08</v>
      </c>
      <c r="V5075" s="7" t="n">
        <f aca="false">$T5075*$U5075</f>
        <v>95.3184</v>
      </c>
      <c r="W5075" s="7" t="n">
        <f aca="false">$T5075-$V5075</f>
        <v>1096.1616</v>
      </c>
      <c r="X5075" s="7" t="n">
        <v>226.81</v>
      </c>
      <c r="Y5075" s="7" t="n">
        <f aca="false">$R5075*$X5075</f>
        <v>680.43</v>
      </c>
      <c r="Z5075" s="7" t="n">
        <f aca="false">$W5075-$Y5075</f>
        <v>415.7316</v>
      </c>
      <c r="AA5075" s="8" t="n">
        <f aca="false">IFERROR($Z5075/$W5075,0)</f>
        <v>0.379261233015278</v>
      </c>
      <c r="AB5075" s="2" t="s">
        <v>42</v>
      </c>
      <c r="AC5075" s="2" t="s">
        <v>43</v>
      </c>
    </row>
    <row r="5076" customFormat="false" ht="15" hidden="false" customHeight="false" outlineLevel="0" collapsed="false">
      <c r="A5076" s="2" t="s">
        <v>6501</v>
      </c>
      <c r="B5076" s="3" t="n">
        <v>45694</v>
      </c>
      <c r="C5076" s="4" t="n">
        <f aca="false">YEAR($B5076)</f>
        <v>2025</v>
      </c>
      <c r="D5076" s="4" t="n">
        <f aca="false">MONTH($B5076)</f>
        <v>2</v>
      </c>
      <c r="E5076" s="2" t="s">
        <v>719</v>
      </c>
      <c r="F5076" s="5" t="n">
        <f aca="false">ROUNDUP(MONTH($B5076)/3,0)</f>
        <v>1</v>
      </c>
      <c r="G5076" s="2" t="s">
        <v>1398</v>
      </c>
      <c r="H5076" s="2" t="s">
        <v>795</v>
      </c>
      <c r="I5076" s="2" t="s">
        <v>33</v>
      </c>
      <c r="J5076" s="2" t="s">
        <v>47</v>
      </c>
      <c r="K5076" s="2" t="s">
        <v>185</v>
      </c>
      <c r="L5076" s="2" t="s">
        <v>186</v>
      </c>
      <c r="M5076" s="2" t="s">
        <v>50</v>
      </c>
      <c r="N5076" s="2" t="s">
        <v>51</v>
      </c>
      <c r="O5076" s="2" t="s">
        <v>39</v>
      </c>
      <c r="P5076" s="2" t="s">
        <v>106</v>
      </c>
      <c r="Q5076" s="2" t="s">
        <v>107</v>
      </c>
      <c r="R5076" s="6" t="n">
        <v>3</v>
      </c>
      <c r="S5076" s="7" t="n">
        <v>2413.16</v>
      </c>
      <c r="T5076" s="7" t="n">
        <f aca="false">$R5076*$S5076</f>
        <v>7239.48</v>
      </c>
      <c r="U5076" s="8" t="n">
        <v>0.03</v>
      </c>
      <c r="V5076" s="7" t="n">
        <f aca="false">$T5076*$U5076</f>
        <v>217.1844</v>
      </c>
      <c r="W5076" s="7" t="n">
        <f aca="false">$T5076-$V5076</f>
        <v>7022.2956</v>
      </c>
      <c r="X5076" s="7" t="n">
        <v>1768.96</v>
      </c>
      <c r="Y5076" s="7" t="n">
        <f aca="false">$R5076*$X5076</f>
        <v>5306.88</v>
      </c>
      <c r="Z5076" s="7" t="n">
        <f aca="false">$W5076-$Y5076</f>
        <v>1715.4156</v>
      </c>
      <c r="AA5076" s="8" t="n">
        <f aca="false">IFERROR($Z5076/$W5076,0)</f>
        <v>0.244281314503479</v>
      </c>
      <c r="AB5076" s="2" t="s">
        <v>85</v>
      </c>
      <c r="AC5076" s="2" t="s">
        <v>43</v>
      </c>
    </row>
    <row r="5077" customFormat="false" ht="15" hidden="false" customHeight="false" outlineLevel="0" collapsed="false">
      <c r="A5077" s="2" t="s">
        <v>6502</v>
      </c>
      <c r="B5077" s="3" t="n">
        <v>45695</v>
      </c>
      <c r="C5077" s="4" t="n">
        <f aca="false">YEAR($B5077)</f>
        <v>2025</v>
      </c>
      <c r="D5077" s="4" t="n">
        <f aca="false">MONTH($B5077)</f>
        <v>2</v>
      </c>
      <c r="E5077" s="2" t="s">
        <v>719</v>
      </c>
      <c r="F5077" s="5" t="n">
        <f aca="false">ROUNDUP(MONTH($B5077)/3,0)</f>
        <v>1</v>
      </c>
      <c r="G5077" s="2" t="s">
        <v>759</v>
      </c>
      <c r="H5077" s="2" t="s">
        <v>615</v>
      </c>
      <c r="I5077" s="2" t="s">
        <v>104</v>
      </c>
      <c r="J5077" s="2" t="s">
        <v>59</v>
      </c>
      <c r="K5077" s="2" t="s">
        <v>210</v>
      </c>
      <c r="L5077" s="2" t="s">
        <v>211</v>
      </c>
      <c r="M5077" s="2" t="s">
        <v>131</v>
      </c>
      <c r="N5077" s="2" t="s">
        <v>63</v>
      </c>
      <c r="O5077" s="2" t="s">
        <v>114</v>
      </c>
      <c r="P5077" s="2" t="s">
        <v>234</v>
      </c>
      <c r="Q5077" s="2" t="s">
        <v>235</v>
      </c>
      <c r="R5077" s="6" t="n">
        <v>2</v>
      </c>
      <c r="S5077" s="7" t="n">
        <v>231.3</v>
      </c>
      <c r="T5077" s="7" t="n">
        <f aca="false">$R5077*$S5077</f>
        <v>462.6</v>
      </c>
      <c r="U5077" s="8" t="n">
        <v>0</v>
      </c>
      <c r="V5077" s="7" t="n">
        <f aca="false">$T5077*$U5077</f>
        <v>0</v>
      </c>
      <c r="W5077" s="7" t="n">
        <f aca="false">$T5077-$V5077</f>
        <v>462.6</v>
      </c>
      <c r="X5077" s="7" t="n">
        <v>107.76</v>
      </c>
      <c r="Y5077" s="7" t="n">
        <f aca="false">$R5077*$X5077</f>
        <v>215.52</v>
      </c>
      <c r="Z5077" s="7" t="n">
        <f aca="false">$W5077-$Y5077</f>
        <v>247.08</v>
      </c>
      <c r="AA5077" s="8" t="n">
        <f aca="false">IFERROR($Z5077/$W5077,0)</f>
        <v>0.534111543450065</v>
      </c>
      <c r="AB5077" s="2" t="s">
        <v>85</v>
      </c>
      <c r="AC5077" s="2" t="s">
        <v>43</v>
      </c>
    </row>
    <row r="5078" customFormat="false" ht="15" hidden="false" customHeight="false" outlineLevel="0" collapsed="false">
      <c r="A5078" s="2" t="s">
        <v>6503</v>
      </c>
      <c r="B5078" s="3" t="n">
        <v>45695</v>
      </c>
      <c r="C5078" s="4" t="n">
        <f aca="false">YEAR($B5078)</f>
        <v>2025</v>
      </c>
      <c r="D5078" s="4" t="n">
        <f aca="false">MONTH($B5078)</f>
        <v>2</v>
      </c>
      <c r="E5078" s="2" t="s">
        <v>719</v>
      </c>
      <c r="F5078" s="5" t="n">
        <f aca="false">ROUNDUP(MONTH($B5078)/3,0)</f>
        <v>1</v>
      </c>
      <c r="G5078" s="2" t="s">
        <v>805</v>
      </c>
      <c r="H5078" s="2" t="s">
        <v>806</v>
      </c>
      <c r="I5078" s="2" t="s">
        <v>33</v>
      </c>
      <c r="J5078" s="2" t="s">
        <v>59</v>
      </c>
      <c r="K5078" s="2" t="s">
        <v>60</v>
      </c>
      <c r="L5078" s="2" t="s">
        <v>61</v>
      </c>
      <c r="M5078" s="2" t="s">
        <v>142</v>
      </c>
      <c r="N5078" s="2" t="s">
        <v>51</v>
      </c>
      <c r="O5078" s="2" t="s">
        <v>64</v>
      </c>
      <c r="P5078" s="2" t="s">
        <v>342</v>
      </c>
      <c r="Q5078" s="2" t="s">
        <v>389</v>
      </c>
      <c r="R5078" s="6" t="n">
        <v>1</v>
      </c>
      <c r="S5078" s="7" t="n">
        <v>3326.5</v>
      </c>
      <c r="T5078" s="7" t="n">
        <f aca="false">$R5078*$S5078</f>
        <v>3326.5</v>
      </c>
      <c r="U5078" s="8" t="n">
        <v>0.05</v>
      </c>
      <c r="V5078" s="7" t="n">
        <f aca="false">$T5078*$U5078</f>
        <v>166.325</v>
      </c>
      <c r="W5078" s="7" t="n">
        <f aca="false">$T5078-$V5078</f>
        <v>3160.175</v>
      </c>
      <c r="X5078" s="7" t="n">
        <v>2497.69</v>
      </c>
      <c r="Y5078" s="7" t="n">
        <f aca="false">$R5078*$X5078</f>
        <v>2497.69</v>
      </c>
      <c r="Z5078" s="7" t="n">
        <f aca="false">$W5078-$Y5078</f>
        <v>662.485</v>
      </c>
      <c r="AA5078" s="8" t="n">
        <f aca="false">IFERROR($Z5078/$W5078,0)</f>
        <v>0.209635542335472</v>
      </c>
      <c r="AB5078" s="2" t="s">
        <v>67</v>
      </c>
      <c r="AC5078" s="2" t="s">
        <v>43</v>
      </c>
    </row>
    <row r="5079" customFormat="false" ht="15" hidden="false" customHeight="false" outlineLevel="0" collapsed="false">
      <c r="A5079" s="2" t="s">
        <v>6504</v>
      </c>
      <c r="B5079" s="3" t="n">
        <v>45695</v>
      </c>
      <c r="C5079" s="4" t="n">
        <f aca="false">YEAR($B5079)</f>
        <v>2025</v>
      </c>
      <c r="D5079" s="4" t="n">
        <f aca="false">MONTH($B5079)</f>
        <v>2</v>
      </c>
      <c r="E5079" s="2" t="s">
        <v>719</v>
      </c>
      <c r="F5079" s="5" t="n">
        <f aca="false">ROUNDUP(MONTH($B5079)/3,0)</f>
        <v>1</v>
      </c>
      <c r="G5079" s="2" t="s">
        <v>1313</v>
      </c>
      <c r="H5079" s="2" t="s">
        <v>1314</v>
      </c>
      <c r="I5079" s="2" t="s">
        <v>33</v>
      </c>
      <c r="J5079" s="2" t="s">
        <v>34</v>
      </c>
      <c r="K5079" s="2" t="s">
        <v>35</v>
      </c>
      <c r="L5079" s="2" t="s">
        <v>36</v>
      </c>
      <c r="M5079" s="2" t="s">
        <v>37</v>
      </c>
      <c r="N5079" s="2" t="s">
        <v>63</v>
      </c>
      <c r="O5079" s="2" t="s">
        <v>52</v>
      </c>
      <c r="P5079" s="2" t="s">
        <v>83</v>
      </c>
      <c r="Q5079" s="2" t="s">
        <v>178</v>
      </c>
      <c r="R5079" s="6" t="n">
        <v>2</v>
      </c>
      <c r="S5079" s="7" t="n">
        <v>3182.06</v>
      </c>
      <c r="T5079" s="7" t="n">
        <f aca="false">$R5079*$S5079</f>
        <v>6364.12</v>
      </c>
      <c r="U5079" s="8" t="n">
        <v>0.1</v>
      </c>
      <c r="V5079" s="7" t="n">
        <f aca="false">$T5079*$U5079</f>
        <v>636.412</v>
      </c>
      <c r="W5079" s="7" t="n">
        <f aca="false">$T5079-$V5079</f>
        <v>5727.708</v>
      </c>
      <c r="X5079" s="7" t="n">
        <v>2257.8</v>
      </c>
      <c r="Y5079" s="7" t="n">
        <f aca="false">$R5079*$X5079</f>
        <v>4515.6</v>
      </c>
      <c r="Z5079" s="7" t="n">
        <f aca="false">$W5079-$Y5079</f>
        <v>1212.108</v>
      </c>
      <c r="AA5079" s="8" t="n">
        <f aca="false">IFERROR($Z5079/$W5079,0)</f>
        <v>0.21162182150347</v>
      </c>
      <c r="AB5079" s="2" t="s">
        <v>42</v>
      </c>
      <c r="AC5079" s="2" t="s">
        <v>43</v>
      </c>
    </row>
    <row r="5080" customFormat="false" ht="15" hidden="false" customHeight="false" outlineLevel="0" collapsed="false">
      <c r="A5080" s="2" t="s">
        <v>6505</v>
      </c>
      <c r="B5080" s="3" t="n">
        <v>45695</v>
      </c>
      <c r="C5080" s="4" t="n">
        <f aca="false">YEAR($B5080)</f>
        <v>2025</v>
      </c>
      <c r="D5080" s="4" t="n">
        <f aca="false">MONTH($B5080)</f>
        <v>2</v>
      </c>
      <c r="E5080" s="2" t="s">
        <v>719</v>
      </c>
      <c r="F5080" s="5" t="n">
        <f aca="false">ROUNDUP(MONTH($B5080)/3,0)</f>
        <v>1</v>
      </c>
      <c r="G5080" s="2" t="s">
        <v>1020</v>
      </c>
      <c r="H5080" s="2" t="s">
        <v>1021</v>
      </c>
      <c r="I5080" s="2" t="s">
        <v>33</v>
      </c>
      <c r="J5080" s="2" t="s">
        <v>47</v>
      </c>
      <c r="K5080" s="2" t="s">
        <v>48</v>
      </c>
      <c r="L5080" s="2" t="s">
        <v>49</v>
      </c>
      <c r="M5080" s="2" t="s">
        <v>50</v>
      </c>
      <c r="N5080" s="2" t="s">
        <v>151</v>
      </c>
      <c r="O5080" s="2" t="s">
        <v>114</v>
      </c>
      <c r="P5080" s="2" t="s">
        <v>234</v>
      </c>
      <c r="Q5080" s="2" t="s">
        <v>238</v>
      </c>
      <c r="R5080" s="6" t="n">
        <v>3</v>
      </c>
      <c r="S5080" s="7" t="n">
        <v>389.23</v>
      </c>
      <c r="T5080" s="7" t="n">
        <f aca="false">$R5080*$S5080</f>
        <v>1167.69</v>
      </c>
      <c r="U5080" s="8" t="n">
        <v>0</v>
      </c>
      <c r="V5080" s="7" t="n">
        <f aca="false">$T5080*$U5080</f>
        <v>0</v>
      </c>
      <c r="W5080" s="7" t="n">
        <f aca="false">$T5080-$V5080</f>
        <v>1167.69</v>
      </c>
      <c r="X5080" s="7" t="n">
        <v>232.82</v>
      </c>
      <c r="Y5080" s="7" t="n">
        <f aca="false">$R5080*$X5080</f>
        <v>698.46</v>
      </c>
      <c r="Z5080" s="7" t="n">
        <f aca="false">$W5080-$Y5080</f>
        <v>469.23</v>
      </c>
      <c r="AA5080" s="8" t="n">
        <f aca="false">IFERROR($Z5080/$W5080,0)</f>
        <v>0.401844667677209</v>
      </c>
      <c r="AB5080" s="2" t="s">
        <v>85</v>
      </c>
      <c r="AC5080" s="2" t="s">
        <v>43</v>
      </c>
    </row>
    <row r="5081" customFormat="false" ht="15" hidden="false" customHeight="false" outlineLevel="0" collapsed="false">
      <c r="A5081" s="2" t="s">
        <v>6506</v>
      </c>
      <c r="B5081" s="3" t="n">
        <v>45695</v>
      </c>
      <c r="C5081" s="4" t="n">
        <f aca="false">YEAR($B5081)</f>
        <v>2025</v>
      </c>
      <c r="D5081" s="4" t="n">
        <f aca="false">MONTH($B5081)</f>
        <v>2</v>
      </c>
      <c r="E5081" s="2" t="s">
        <v>719</v>
      </c>
      <c r="F5081" s="5" t="n">
        <f aca="false">ROUNDUP(MONTH($B5081)/3,0)</f>
        <v>1</v>
      </c>
      <c r="G5081" s="2" t="s">
        <v>2791</v>
      </c>
      <c r="H5081" s="2" t="s">
        <v>2792</v>
      </c>
      <c r="I5081" s="2" t="s">
        <v>33</v>
      </c>
      <c r="J5081" s="2" t="s">
        <v>47</v>
      </c>
      <c r="K5081" s="2" t="s">
        <v>48</v>
      </c>
      <c r="L5081" s="2" t="s">
        <v>49</v>
      </c>
      <c r="M5081" s="2" t="s">
        <v>118</v>
      </c>
      <c r="N5081" s="2" t="s">
        <v>73</v>
      </c>
      <c r="O5081" s="2" t="s">
        <v>39</v>
      </c>
      <c r="P5081" s="2" t="s">
        <v>40</v>
      </c>
      <c r="Q5081" s="2" t="s">
        <v>334</v>
      </c>
      <c r="R5081" s="6" t="n">
        <v>2</v>
      </c>
      <c r="S5081" s="7" t="n">
        <v>3612.78</v>
      </c>
      <c r="T5081" s="7" t="n">
        <f aca="false">$R5081*$S5081</f>
        <v>7225.56</v>
      </c>
      <c r="U5081" s="8" t="n">
        <v>0</v>
      </c>
      <c r="V5081" s="7" t="n">
        <f aca="false">$T5081*$U5081</f>
        <v>0</v>
      </c>
      <c r="W5081" s="7" t="n">
        <f aca="false">$T5081-$V5081</f>
        <v>7225.56</v>
      </c>
      <c r="X5081" s="7" t="n">
        <v>2544.19</v>
      </c>
      <c r="Y5081" s="7" t="n">
        <f aca="false">$R5081*$X5081</f>
        <v>5088.38</v>
      </c>
      <c r="Z5081" s="7" t="n">
        <f aca="false">$W5081-$Y5081</f>
        <v>2137.18</v>
      </c>
      <c r="AA5081" s="8" t="n">
        <f aca="false">IFERROR($Z5081/$W5081,0)</f>
        <v>0.295780534657521</v>
      </c>
      <c r="AB5081" s="2" t="s">
        <v>76</v>
      </c>
      <c r="AC5081" s="2" t="s">
        <v>43</v>
      </c>
    </row>
    <row r="5082" customFormat="false" ht="15" hidden="false" customHeight="false" outlineLevel="0" collapsed="false">
      <c r="A5082" s="2" t="s">
        <v>6507</v>
      </c>
      <c r="B5082" s="3" t="n">
        <v>45695</v>
      </c>
      <c r="C5082" s="4" t="n">
        <f aca="false">YEAR($B5082)</f>
        <v>2025</v>
      </c>
      <c r="D5082" s="4" t="n">
        <f aca="false">MONTH($B5082)</f>
        <v>2</v>
      </c>
      <c r="E5082" s="2" t="s">
        <v>719</v>
      </c>
      <c r="F5082" s="5" t="n">
        <f aca="false">ROUNDUP(MONTH($B5082)/3,0)</f>
        <v>1</v>
      </c>
      <c r="G5082" s="2" t="s">
        <v>2509</v>
      </c>
      <c r="H5082" s="2" t="s">
        <v>2351</v>
      </c>
      <c r="I5082" s="2" t="s">
        <v>33</v>
      </c>
      <c r="J5082" s="2" t="s">
        <v>59</v>
      </c>
      <c r="K5082" s="2" t="s">
        <v>321</v>
      </c>
      <c r="L5082" s="2" t="s">
        <v>322</v>
      </c>
      <c r="M5082" s="2" t="s">
        <v>62</v>
      </c>
      <c r="N5082" s="2" t="s">
        <v>38</v>
      </c>
      <c r="O5082" s="2" t="s">
        <v>64</v>
      </c>
      <c r="P5082" s="2" t="s">
        <v>74</v>
      </c>
      <c r="Q5082" s="2" t="s">
        <v>259</v>
      </c>
      <c r="R5082" s="6" t="n">
        <v>3</v>
      </c>
      <c r="S5082" s="7" t="n">
        <v>2394.62</v>
      </c>
      <c r="T5082" s="7" t="n">
        <f aca="false">$R5082*$S5082</f>
        <v>7183.86</v>
      </c>
      <c r="U5082" s="8" t="n">
        <v>0</v>
      </c>
      <c r="V5082" s="7" t="n">
        <f aca="false">$T5082*$U5082</f>
        <v>0</v>
      </c>
      <c r="W5082" s="7" t="n">
        <f aca="false">$T5082-$V5082</f>
        <v>7183.86</v>
      </c>
      <c r="X5082" s="7" t="n">
        <v>1762.89</v>
      </c>
      <c r="Y5082" s="7" t="n">
        <f aca="false">$R5082*$X5082</f>
        <v>5288.67</v>
      </c>
      <c r="Z5082" s="7" t="n">
        <f aca="false">$W5082-$Y5082</f>
        <v>1895.19</v>
      </c>
      <c r="AA5082" s="8" t="n">
        <f aca="false">IFERROR($Z5082/$W5082,0)</f>
        <v>0.263812212376076</v>
      </c>
      <c r="AB5082" s="2" t="s">
        <v>67</v>
      </c>
      <c r="AC5082" s="2" t="s">
        <v>43</v>
      </c>
    </row>
    <row r="5083" customFormat="false" ht="15" hidden="false" customHeight="false" outlineLevel="0" collapsed="false">
      <c r="A5083" s="2" t="s">
        <v>6508</v>
      </c>
      <c r="B5083" s="3" t="n">
        <v>45695</v>
      </c>
      <c r="C5083" s="4" t="n">
        <f aca="false">YEAR($B5083)</f>
        <v>2025</v>
      </c>
      <c r="D5083" s="4" t="n">
        <f aca="false">MONTH($B5083)</f>
        <v>2</v>
      </c>
      <c r="E5083" s="2" t="s">
        <v>719</v>
      </c>
      <c r="F5083" s="5" t="n">
        <f aca="false">ROUNDUP(MONTH($B5083)/3,0)</f>
        <v>1</v>
      </c>
      <c r="G5083" s="2" t="s">
        <v>6509</v>
      </c>
      <c r="H5083" s="2" t="s">
        <v>3454</v>
      </c>
      <c r="I5083" s="2" t="s">
        <v>104</v>
      </c>
      <c r="J5083" s="2" t="s">
        <v>47</v>
      </c>
      <c r="K5083" s="2" t="s">
        <v>185</v>
      </c>
      <c r="L5083" s="2" t="s">
        <v>186</v>
      </c>
      <c r="M5083" s="2" t="s">
        <v>105</v>
      </c>
      <c r="N5083" s="2" t="s">
        <v>63</v>
      </c>
      <c r="O5083" s="2" t="s">
        <v>52</v>
      </c>
      <c r="P5083" s="2" t="s">
        <v>53</v>
      </c>
      <c r="Q5083" s="2" t="s">
        <v>363</v>
      </c>
      <c r="R5083" s="6" t="n">
        <v>12</v>
      </c>
      <c r="S5083" s="7" t="n">
        <v>4585.17</v>
      </c>
      <c r="T5083" s="7" t="n">
        <f aca="false">$R5083*$S5083</f>
        <v>55022.04</v>
      </c>
      <c r="U5083" s="8" t="n">
        <v>0.08</v>
      </c>
      <c r="V5083" s="7" t="n">
        <f aca="false">$T5083*$U5083</f>
        <v>4401.7632</v>
      </c>
      <c r="W5083" s="7" t="n">
        <f aca="false">$T5083-$V5083</f>
        <v>50620.2768</v>
      </c>
      <c r="X5083" s="7" t="n">
        <v>3480.44</v>
      </c>
      <c r="Y5083" s="7" t="n">
        <f aca="false">$R5083*$X5083</f>
        <v>41765.28</v>
      </c>
      <c r="Z5083" s="7" t="n">
        <f aca="false">$W5083-$Y5083</f>
        <v>8854.9968</v>
      </c>
      <c r="AA5083" s="8" t="n">
        <f aca="false">IFERROR($Z5083/$W5083,0)</f>
        <v>0.174929837602152</v>
      </c>
      <c r="AB5083" s="2" t="s">
        <v>85</v>
      </c>
      <c r="AC5083" s="2" t="s">
        <v>43</v>
      </c>
    </row>
    <row r="5084" customFormat="false" ht="15" hidden="false" customHeight="false" outlineLevel="0" collapsed="false">
      <c r="A5084" s="2" t="s">
        <v>6510</v>
      </c>
      <c r="B5084" s="3" t="n">
        <v>45695</v>
      </c>
      <c r="C5084" s="4" t="n">
        <f aca="false">YEAR($B5084)</f>
        <v>2025</v>
      </c>
      <c r="D5084" s="4" t="n">
        <f aca="false">MONTH($B5084)</f>
        <v>2</v>
      </c>
      <c r="E5084" s="2" t="s">
        <v>719</v>
      </c>
      <c r="F5084" s="5" t="n">
        <f aca="false">ROUNDUP(MONTH($B5084)/3,0)</f>
        <v>1</v>
      </c>
      <c r="G5084" s="2" t="s">
        <v>213</v>
      </c>
      <c r="H5084" s="2" t="s">
        <v>214</v>
      </c>
      <c r="I5084" s="2" t="s">
        <v>33</v>
      </c>
      <c r="J5084" s="2" t="s">
        <v>147</v>
      </c>
      <c r="K5084" s="2" t="s">
        <v>215</v>
      </c>
      <c r="L5084" s="2" t="s">
        <v>216</v>
      </c>
      <c r="M5084" s="2" t="s">
        <v>217</v>
      </c>
      <c r="N5084" s="2" t="s">
        <v>73</v>
      </c>
      <c r="O5084" s="2" t="s">
        <v>52</v>
      </c>
      <c r="P5084" s="2" t="s">
        <v>83</v>
      </c>
      <c r="Q5084" s="2" t="s">
        <v>112</v>
      </c>
      <c r="R5084" s="6" t="n">
        <v>3</v>
      </c>
      <c r="S5084" s="7" t="n">
        <v>2511.64</v>
      </c>
      <c r="T5084" s="7" t="n">
        <f aca="false">$R5084*$S5084</f>
        <v>7534.92</v>
      </c>
      <c r="U5084" s="8" t="n">
        <v>0.2</v>
      </c>
      <c r="V5084" s="7" t="n">
        <f aca="false">$T5084*$U5084</f>
        <v>1506.984</v>
      </c>
      <c r="W5084" s="7" t="n">
        <f aca="false">$T5084-$V5084</f>
        <v>6027.936</v>
      </c>
      <c r="X5084" s="7" t="n">
        <v>1845.44</v>
      </c>
      <c r="Y5084" s="7" t="n">
        <f aca="false">$R5084*$X5084</f>
        <v>5536.32</v>
      </c>
      <c r="Z5084" s="7" t="n">
        <f aca="false">$W5084-$Y5084</f>
        <v>491.616</v>
      </c>
      <c r="AA5084" s="8" t="n">
        <f aca="false">IFERROR($Z5084/$W5084,0)</f>
        <v>0.0815562739883104</v>
      </c>
      <c r="AB5084" s="2" t="s">
        <v>85</v>
      </c>
      <c r="AC5084" s="2" t="s">
        <v>43</v>
      </c>
    </row>
    <row r="5085" customFormat="false" ht="15" hidden="false" customHeight="false" outlineLevel="0" collapsed="false">
      <c r="A5085" s="2" t="s">
        <v>6511</v>
      </c>
      <c r="B5085" s="3" t="n">
        <v>45695</v>
      </c>
      <c r="C5085" s="4" t="n">
        <f aca="false">YEAR($B5085)</f>
        <v>2025</v>
      </c>
      <c r="D5085" s="4" t="n">
        <f aca="false">MONTH($B5085)</f>
        <v>2</v>
      </c>
      <c r="E5085" s="2" t="s">
        <v>719</v>
      </c>
      <c r="F5085" s="5" t="n">
        <f aca="false">ROUNDUP(MONTH($B5085)/3,0)</f>
        <v>1</v>
      </c>
      <c r="G5085" s="2" t="s">
        <v>45</v>
      </c>
      <c r="H5085" s="2" t="s">
        <v>46</v>
      </c>
      <c r="I5085" s="2" t="s">
        <v>33</v>
      </c>
      <c r="J5085" s="2" t="s">
        <v>47</v>
      </c>
      <c r="K5085" s="2" t="s">
        <v>48</v>
      </c>
      <c r="L5085" s="2" t="s">
        <v>49</v>
      </c>
      <c r="M5085" s="2" t="s">
        <v>105</v>
      </c>
      <c r="N5085" s="2" t="s">
        <v>38</v>
      </c>
      <c r="O5085" s="2" t="s">
        <v>171</v>
      </c>
      <c r="P5085" s="2" t="s">
        <v>172</v>
      </c>
      <c r="Q5085" s="2" t="s">
        <v>173</v>
      </c>
      <c r="R5085" s="6" t="n">
        <v>1</v>
      </c>
      <c r="S5085" s="7" t="n">
        <v>889.77</v>
      </c>
      <c r="T5085" s="7" t="n">
        <f aca="false">$R5085*$S5085</f>
        <v>889.77</v>
      </c>
      <c r="U5085" s="8" t="n">
        <v>0.03</v>
      </c>
      <c r="V5085" s="7" t="n">
        <f aca="false">$T5085*$U5085</f>
        <v>26.6931</v>
      </c>
      <c r="W5085" s="7" t="n">
        <f aca="false">$T5085-$V5085</f>
        <v>863.0769</v>
      </c>
      <c r="X5085" s="7" t="n">
        <v>590.86</v>
      </c>
      <c r="Y5085" s="7" t="n">
        <f aca="false">$R5085*$X5085</f>
        <v>590.86</v>
      </c>
      <c r="Z5085" s="7" t="n">
        <f aca="false">$W5085-$Y5085</f>
        <v>272.2169</v>
      </c>
      <c r="AA5085" s="8" t="n">
        <f aca="false">IFERROR($Z5085/$W5085,0)</f>
        <v>0.315402833745174</v>
      </c>
      <c r="AB5085" s="2" t="s">
        <v>67</v>
      </c>
      <c r="AC5085" s="2" t="s">
        <v>43</v>
      </c>
    </row>
    <row r="5086" customFormat="false" ht="15" hidden="false" customHeight="false" outlineLevel="0" collapsed="false">
      <c r="A5086" s="2" t="s">
        <v>6512</v>
      </c>
      <c r="B5086" s="3" t="n">
        <v>45695</v>
      </c>
      <c r="C5086" s="4" t="n">
        <f aca="false">YEAR($B5086)</f>
        <v>2025</v>
      </c>
      <c r="D5086" s="4" t="n">
        <f aca="false">MONTH($B5086)</f>
        <v>2</v>
      </c>
      <c r="E5086" s="2" t="s">
        <v>719</v>
      </c>
      <c r="F5086" s="5" t="n">
        <f aca="false">ROUNDUP(MONTH($B5086)/3,0)</f>
        <v>1</v>
      </c>
      <c r="G5086" s="2" t="s">
        <v>567</v>
      </c>
      <c r="H5086" s="2" t="s">
        <v>472</v>
      </c>
      <c r="I5086" s="2" t="s">
        <v>177</v>
      </c>
      <c r="J5086" s="2" t="s">
        <v>47</v>
      </c>
      <c r="K5086" s="2" t="s">
        <v>48</v>
      </c>
      <c r="L5086" s="2" t="s">
        <v>49</v>
      </c>
      <c r="M5086" s="2" t="s">
        <v>50</v>
      </c>
      <c r="N5086" s="2" t="s">
        <v>73</v>
      </c>
      <c r="O5086" s="2" t="s">
        <v>114</v>
      </c>
      <c r="P5086" s="2" t="s">
        <v>115</v>
      </c>
      <c r="Q5086" s="2" t="s">
        <v>116</v>
      </c>
      <c r="R5086" s="6" t="n">
        <v>11</v>
      </c>
      <c r="S5086" s="7" t="n">
        <v>279.9</v>
      </c>
      <c r="T5086" s="7" t="n">
        <f aca="false">$R5086*$S5086</f>
        <v>3078.9</v>
      </c>
      <c r="U5086" s="8" t="n">
        <v>0.17</v>
      </c>
      <c r="V5086" s="7" t="n">
        <f aca="false">$T5086*$U5086</f>
        <v>523.413</v>
      </c>
      <c r="W5086" s="7" t="n">
        <f aca="false">$T5086-$V5086</f>
        <v>2555.487</v>
      </c>
      <c r="X5086" s="7" t="n">
        <v>143.04</v>
      </c>
      <c r="Y5086" s="7" t="n">
        <f aca="false">$R5086*$X5086</f>
        <v>1573.44</v>
      </c>
      <c r="Z5086" s="7" t="n">
        <f aca="false">$W5086-$Y5086</f>
        <v>982.047</v>
      </c>
      <c r="AA5086" s="8" t="n">
        <f aca="false">IFERROR($Z5086/$W5086,0)</f>
        <v>0.384289569854983</v>
      </c>
      <c r="AB5086" s="2" t="s">
        <v>67</v>
      </c>
      <c r="AC5086" s="2" t="s">
        <v>43</v>
      </c>
    </row>
    <row r="5087" customFormat="false" ht="15" hidden="false" customHeight="false" outlineLevel="0" collapsed="false">
      <c r="A5087" s="2" t="s">
        <v>6513</v>
      </c>
      <c r="B5087" s="3" t="n">
        <v>45695</v>
      </c>
      <c r="C5087" s="4" t="n">
        <f aca="false">YEAR($B5087)</f>
        <v>2025</v>
      </c>
      <c r="D5087" s="4" t="n">
        <f aca="false">MONTH($B5087)</f>
        <v>2</v>
      </c>
      <c r="E5087" s="2" t="s">
        <v>719</v>
      </c>
      <c r="F5087" s="5" t="n">
        <f aca="false">ROUNDUP(MONTH($B5087)/3,0)</f>
        <v>1</v>
      </c>
      <c r="G5087" s="2" t="s">
        <v>272</v>
      </c>
      <c r="H5087" s="2" t="s">
        <v>273</v>
      </c>
      <c r="I5087" s="2" t="s">
        <v>33</v>
      </c>
      <c r="J5087" s="2" t="s">
        <v>47</v>
      </c>
      <c r="K5087" s="2" t="s">
        <v>196</v>
      </c>
      <c r="L5087" s="2" t="s">
        <v>197</v>
      </c>
      <c r="M5087" s="2" t="s">
        <v>118</v>
      </c>
      <c r="N5087" s="2" t="s">
        <v>38</v>
      </c>
      <c r="O5087" s="2" t="s">
        <v>171</v>
      </c>
      <c r="P5087" s="2" t="s">
        <v>180</v>
      </c>
      <c r="Q5087" s="2" t="s">
        <v>181</v>
      </c>
      <c r="R5087" s="6" t="n">
        <v>2</v>
      </c>
      <c r="S5087" s="7" t="n">
        <v>2544.77</v>
      </c>
      <c r="T5087" s="7" t="n">
        <f aca="false">$R5087*$S5087</f>
        <v>5089.54</v>
      </c>
      <c r="U5087" s="8" t="n">
        <v>0.08</v>
      </c>
      <c r="V5087" s="7" t="n">
        <f aca="false">$T5087*$U5087</f>
        <v>407.1632</v>
      </c>
      <c r="W5087" s="7" t="n">
        <f aca="false">$T5087-$V5087</f>
        <v>4682.3768</v>
      </c>
      <c r="X5087" s="7" t="n">
        <v>1614.76</v>
      </c>
      <c r="Y5087" s="7" t="n">
        <f aca="false">$R5087*$X5087</f>
        <v>3229.52</v>
      </c>
      <c r="Z5087" s="7" t="n">
        <f aca="false">$W5087-$Y5087</f>
        <v>1452.8568</v>
      </c>
      <c r="AA5087" s="8" t="n">
        <f aca="false">IFERROR($Z5087/$W5087,0)</f>
        <v>0.310281906402748</v>
      </c>
      <c r="AB5087" s="2" t="s">
        <v>55</v>
      </c>
      <c r="AC5087" s="2" t="s">
        <v>43</v>
      </c>
    </row>
    <row r="5088" customFormat="false" ht="15" hidden="false" customHeight="false" outlineLevel="0" collapsed="false">
      <c r="A5088" s="2" t="s">
        <v>6514</v>
      </c>
      <c r="B5088" s="3" t="n">
        <v>45695</v>
      </c>
      <c r="C5088" s="4" t="n">
        <f aca="false">YEAR($B5088)</f>
        <v>2025</v>
      </c>
      <c r="D5088" s="4" t="n">
        <f aca="false">MONTH($B5088)</f>
        <v>2</v>
      </c>
      <c r="E5088" s="2" t="s">
        <v>719</v>
      </c>
      <c r="F5088" s="5" t="n">
        <f aca="false">ROUNDUP(MONTH($B5088)/3,0)</f>
        <v>1</v>
      </c>
      <c r="G5088" s="2" t="s">
        <v>379</v>
      </c>
      <c r="H5088" s="2" t="s">
        <v>380</v>
      </c>
      <c r="I5088" s="2" t="s">
        <v>33</v>
      </c>
      <c r="J5088" s="2" t="s">
        <v>34</v>
      </c>
      <c r="K5088" s="2" t="s">
        <v>242</v>
      </c>
      <c r="L5088" s="2" t="s">
        <v>243</v>
      </c>
      <c r="M5088" s="2" t="s">
        <v>37</v>
      </c>
      <c r="N5088" s="2" t="s">
        <v>51</v>
      </c>
      <c r="O5088" s="2" t="s">
        <v>171</v>
      </c>
      <c r="P5088" s="2" t="s">
        <v>204</v>
      </c>
      <c r="Q5088" s="2" t="s">
        <v>232</v>
      </c>
      <c r="R5088" s="6" t="n">
        <v>3</v>
      </c>
      <c r="S5088" s="7" t="n">
        <v>989.73</v>
      </c>
      <c r="T5088" s="7" t="n">
        <f aca="false">$R5088*$S5088</f>
        <v>2969.19</v>
      </c>
      <c r="U5088" s="8" t="n">
        <v>0.1</v>
      </c>
      <c r="V5088" s="7" t="n">
        <f aca="false">$T5088*$U5088</f>
        <v>296.919</v>
      </c>
      <c r="W5088" s="7" t="n">
        <f aca="false">$T5088-$V5088</f>
        <v>2672.271</v>
      </c>
      <c r="X5088" s="7" t="n">
        <v>628.8</v>
      </c>
      <c r="Y5088" s="7" t="n">
        <f aca="false">$R5088*$X5088</f>
        <v>1886.4</v>
      </c>
      <c r="Z5088" s="7" t="n">
        <f aca="false">$W5088-$Y5088</f>
        <v>785.871</v>
      </c>
      <c r="AA5088" s="8" t="n">
        <f aca="false">IFERROR($Z5088/$W5088,0)</f>
        <v>0.294083571613807</v>
      </c>
      <c r="AB5088" s="2" t="s">
        <v>85</v>
      </c>
      <c r="AC5088" s="2" t="s">
        <v>43</v>
      </c>
    </row>
    <row r="5089" customFormat="false" ht="15" hidden="false" customHeight="false" outlineLevel="0" collapsed="false">
      <c r="A5089" s="2" t="s">
        <v>6515</v>
      </c>
      <c r="B5089" s="3" t="n">
        <v>45695</v>
      </c>
      <c r="C5089" s="4" t="n">
        <f aca="false">YEAR($B5089)</f>
        <v>2025</v>
      </c>
      <c r="D5089" s="4" t="n">
        <f aca="false">MONTH($B5089)</f>
        <v>2</v>
      </c>
      <c r="E5089" s="2" t="s">
        <v>719</v>
      </c>
      <c r="F5089" s="5" t="n">
        <f aca="false">ROUNDUP(MONTH($B5089)/3,0)</f>
        <v>1</v>
      </c>
      <c r="G5089" s="2" t="s">
        <v>755</v>
      </c>
      <c r="H5089" s="2" t="s">
        <v>756</v>
      </c>
      <c r="I5089" s="2" t="s">
        <v>104</v>
      </c>
      <c r="J5089" s="2" t="s">
        <v>34</v>
      </c>
      <c r="K5089" s="2" t="s">
        <v>242</v>
      </c>
      <c r="L5089" s="2" t="s">
        <v>243</v>
      </c>
      <c r="M5089" s="2" t="s">
        <v>82</v>
      </c>
      <c r="N5089" s="2" t="s">
        <v>51</v>
      </c>
      <c r="O5089" s="2" t="s">
        <v>114</v>
      </c>
      <c r="P5089" s="2" t="s">
        <v>234</v>
      </c>
      <c r="Q5089" s="2" t="s">
        <v>276</v>
      </c>
      <c r="R5089" s="6" t="n">
        <v>3</v>
      </c>
      <c r="S5089" s="7" t="n">
        <v>208.04</v>
      </c>
      <c r="T5089" s="7" t="n">
        <f aca="false">$R5089*$S5089</f>
        <v>624.12</v>
      </c>
      <c r="U5089" s="8" t="n">
        <v>0.08</v>
      </c>
      <c r="V5089" s="7" t="n">
        <f aca="false">$T5089*$U5089</f>
        <v>49.9296</v>
      </c>
      <c r="W5089" s="7" t="n">
        <f aca="false">$T5089-$V5089</f>
        <v>574.1904</v>
      </c>
      <c r="X5089" s="7" t="n">
        <v>120.43</v>
      </c>
      <c r="Y5089" s="7" t="n">
        <f aca="false">$R5089*$X5089</f>
        <v>361.29</v>
      </c>
      <c r="Z5089" s="7" t="n">
        <f aca="false">$W5089-$Y5089</f>
        <v>212.9004</v>
      </c>
      <c r="AA5089" s="8" t="n">
        <f aca="false">IFERROR($Z5089/$W5089,0)</f>
        <v>0.370783628566413</v>
      </c>
      <c r="AB5089" s="2" t="s">
        <v>42</v>
      </c>
      <c r="AC5089" s="2" t="s">
        <v>43</v>
      </c>
    </row>
    <row r="5090" customFormat="false" ht="15" hidden="false" customHeight="false" outlineLevel="0" collapsed="false">
      <c r="A5090" s="2" t="s">
        <v>6516</v>
      </c>
      <c r="B5090" s="3" t="n">
        <v>45695</v>
      </c>
      <c r="C5090" s="4" t="n">
        <f aca="false">YEAR($B5090)</f>
        <v>2025</v>
      </c>
      <c r="D5090" s="4" t="n">
        <f aca="false">MONTH($B5090)</f>
        <v>2</v>
      </c>
      <c r="E5090" s="2" t="s">
        <v>719</v>
      </c>
      <c r="F5090" s="5" t="n">
        <f aca="false">ROUNDUP(MONTH($B5090)/3,0)</f>
        <v>1</v>
      </c>
      <c r="G5090" s="2" t="s">
        <v>1548</v>
      </c>
      <c r="H5090" s="2" t="s">
        <v>1549</v>
      </c>
      <c r="I5090" s="2" t="s">
        <v>33</v>
      </c>
      <c r="J5090" s="2" t="s">
        <v>59</v>
      </c>
      <c r="K5090" s="2" t="s">
        <v>210</v>
      </c>
      <c r="L5090" s="2" t="s">
        <v>211</v>
      </c>
      <c r="M5090" s="2" t="s">
        <v>62</v>
      </c>
      <c r="N5090" s="2" t="s">
        <v>51</v>
      </c>
      <c r="O5090" s="2" t="s">
        <v>171</v>
      </c>
      <c r="P5090" s="2" t="s">
        <v>180</v>
      </c>
      <c r="Q5090" s="2" t="s">
        <v>449</v>
      </c>
      <c r="R5090" s="6" t="n">
        <v>1</v>
      </c>
      <c r="S5090" s="7" t="n">
        <v>771.44</v>
      </c>
      <c r="T5090" s="7" t="n">
        <f aca="false">$R5090*$S5090</f>
        <v>771.44</v>
      </c>
      <c r="U5090" s="8" t="n">
        <v>0.15</v>
      </c>
      <c r="V5090" s="7" t="n">
        <f aca="false">$T5090*$U5090</f>
        <v>115.716</v>
      </c>
      <c r="W5090" s="7" t="n">
        <f aca="false">$T5090-$V5090</f>
        <v>655.724</v>
      </c>
      <c r="X5090" s="7" t="n">
        <v>452.66</v>
      </c>
      <c r="Y5090" s="7" t="n">
        <f aca="false">$R5090*$X5090</f>
        <v>452.66</v>
      </c>
      <c r="Z5090" s="7" t="n">
        <f aca="false">$W5090-$Y5090</f>
        <v>203.064</v>
      </c>
      <c r="AA5090" s="8" t="n">
        <f aca="false">IFERROR($Z5090/$W5090,0)</f>
        <v>0.309679072292611</v>
      </c>
      <c r="AB5090" s="2" t="s">
        <v>85</v>
      </c>
      <c r="AC5090" s="2" t="s">
        <v>43</v>
      </c>
    </row>
    <row r="5091" customFormat="false" ht="15" hidden="false" customHeight="false" outlineLevel="0" collapsed="false">
      <c r="A5091" s="2" t="s">
        <v>6517</v>
      </c>
      <c r="B5091" s="3" t="n">
        <v>45695</v>
      </c>
      <c r="C5091" s="4" t="n">
        <f aca="false">YEAR($B5091)</f>
        <v>2025</v>
      </c>
      <c r="D5091" s="4" t="n">
        <f aca="false">MONTH($B5091)</f>
        <v>2</v>
      </c>
      <c r="E5091" s="2" t="s">
        <v>719</v>
      </c>
      <c r="F5091" s="5" t="n">
        <f aca="false">ROUNDUP(MONTH($B5091)/3,0)</f>
        <v>1</v>
      </c>
      <c r="G5091" s="2" t="s">
        <v>2993</v>
      </c>
      <c r="H5091" s="2" t="s">
        <v>2088</v>
      </c>
      <c r="I5091" s="2" t="s">
        <v>33</v>
      </c>
      <c r="J5091" s="2" t="s">
        <v>47</v>
      </c>
      <c r="K5091" s="2" t="s">
        <v>221</v>
      </c>
      <c r="L5091" s="2" t="s">
        <v>222</v>
      </c>
      <c r="M5091" s="2" t="s">
        <v>118</v>
      </c>
      <c r="N5091" s="2" t="s">
        <v>151</v>
      </c>
      <c r="O5091" s="2" t="s">
        <v>114</v>
      </c>
      <c r="P5091" s="2" t="s">
        <v>234</v>
      </c>
      <c r="Q5091" s="2" t="s">
        <v>238</v>
      </c>
      <c r="R5091" s="6" t="n">
        <v>3</v>
      </c>
      <c r="S5091" s="7" t="n">
        <v>366.99</v>
      </c>
      <c r="T5091" s="7" t="n">
        <f aca="false">$R5091*$S5091</f>
        <v>1100.97</v>
      </c>
      <c r="U5091" s="8" t="n">
        <v>0.15</v>
      </c>
      <c r="V5091" s="7" t="n">
        <f aca="false">$T5091*$U5091</f>
        <v>165.1455</v>
      </c>
      <c r="W5091" s="7" t="n">
        <f aca="false">$T5091-$V5091</f>
        <v>935.8245</v>
      </c>
      <c r="X5091" s="7" t="n">
        <v>216.92</v>
      </c>
      <c r="Y5091" s="7" t="n">
        <f aca="false">$R5091*$X5091</f>
        <v>650.76</v>
      </c>
      <c r="Z5091" s="7" t="n">
        <f aca="false">$W5091-$Y5091</f>
        <v>285.0645</v>
      </c>
      <c r="AA5091" s="8" t="n">
        <f aca="false">IFERROR($Z5091/$W5091,0)</f>
        <v>0.304613204719475</v>
      </c>
      <c r="AB5091" s="2" t="s">
        <v>76</v>
      </c>
      <c r="AC5091" s="2" t="s">
        <v>43</v>
      </c>
    </row>
    <row r="5092" customFormat="false" ht="15" hidden="false" customHeight="false" outlineLevel="0" collapsed="false">
      <c r="A5092" s="2" t="s">
        <v>6518</v>
      </c>
      <c r="B5092" s="3" t="n">
        <v>45696</v>
      </c>
      <c r="C5092" s="4" t="n">
        <f aca="false">YEAR($B5092)</f>
        <v>2025</v>
      </c>
      <c r="D5092" s="4" t="n">
        <f aca="false">MONTH($B5092)</f>
        <v>2</v>
      </c>
      <c r="E5092" s="2" t="s">
        <v>719</v>
      </c>
      <c r="F5092" s="5" t="n">
        <f aca="false">ROUNDUP(MONTH($B5092)/3,0)</f>
        <v>1</v>
      </c>
      <c r="G5092" s="2" t="s">
        <v>31</v>
      </c>
      <c r="H5092" s="2" t="s">
        <v>32</v>
      </c>
      <c r="I5092" s="2" t="s">
        <v>33</v>
      </c>
      <c r="J5092" s="2" t="s">
        <v>34</v>
      </c>
      <c r="K5092" s="2" t="s">
        <v>35</v>
      </c>
      <c r="L5092" s="2" t="s">
        <v>36</v>
      </c>
      <c r="M5092" s="2" t="s">
        <v>37</v>
      </c>
      <c r="N5092" s="2" t="s">
        <v>51</v>
      </c>
      <c r="O5092" s="2" t="s">
        <v>64</v>
      </c>
      <c r="P5092" s="2" t="s">
        <v>65</v>
      </c>
      <c r="Q5092" s="2" t="s">
        <v>187</v>
      </c>
      <c r="R5092" s="6" t="n">
        <v>1</v>
      </c>
      <c r="S5092" s="7" t="n">
        <v>4472.16</v>
      </c>
      <c r="T5092" s="7" t="n">
        <f aca="false">$R5092*$S5092</f>
        <v>4472.16</v>
      </c>
      <c r="U5092" s="8" t="n">
        <v>0</v>
      </c>
      <c r="V5092" s="7" t="n">
        <f aca="false">$T5092*$U5092</f>
        <v>0</v>
      </c>
      <c r="W5092" s="7" t="n">
        <f aca="false">$T5092-$V5092</f>
        <v>4472.16</v>
      </c>
      <c r="X5092" s="7" t="n">
        <v>3648.86</v>
      </c>
      <c r="Y5092" s="7" t="n">
        <f aca="false">$R5092*$X5092</f>
        <v>3648.86</v>
      </c>
      <c r="Z5092" s="7" t="n">
        <f aca="false">$W5092-$Y5092</f>
        <v>823.3</v>
      </c>
      <c r="AA5092" s="8" t="n">
        <f aca="false">IFERROR($Z5092/$W5092,0)</f>
        <v>0.184094486780437</v>
      </c>
      <c r="AB5092" s="2" t="s">
        <v>85</v>
      </c>
      <c r="AC5092" s="2" t="s">
        <v>246</v>
      </c>
    </row>
    <row r="5093" customFormat="false" ht="15" hidden="false" customHeight="false" outlineLevel="0" collapsed="false">
      <c r="A5093" s="2" t="s">
        <v>6519</v>
      </c>
      <c r="B5093" s="3" t="n">
        <v>45696</v>
      </c>
      <c r="C5093" s="4" t="n">
        <f aca="false">YEAR($B5093)</f>
        <v>2025</v>
      </c>
      <c r="D5093" s="4" t="n">
        <f aca="false">MONTH($B5093)</f>
        <v>2</v>
      </c>
      <c r="E5093" s="2" t="s">
        <v>719</v>
      </c>
      <c r="F5093" s="5" t="n">
        <f aca="false">ROUNDUP(MONTH($B5093)/3,0)</f>
        <v>1</v>
      </c>
      <c r="G5093" s="2" t="s">
        <v>189</v>
      </c>
      <c r="H5093" s="2" t="s">
        <v>190</v>
      </c>
      <c r="I5093" s="2" t="s">
        <v>33</v>
      </c>
      <c r="J5093" s="2" t="s">
        <v>89</v>
      </c>
      <c r="K5093" s="2" t="s">
        <v>90</v>
      </c>
      <c r="L5093" s="2" t="s">
        <v>161</v>
      </c>
      <c r="M5093" s="2" t="s">
        <v>99</v>
      </c>
      <c r="N5093" s="2" t="s">
        <v>151</v>
      </c>
      <c r="O5093" s="2" t="s">
        <v>64</v>
      </c>
      <c r="P5093" s="2" t="s">
        <v>74</v>
      </c>
      <c r="Q5093" s="2" t="s">
        <v>259</v>
      </c>
      <c r="R5093" s="6" t="n">
        <v>1</v>
      </c>
      <c r="S5093" s="7" t="n">
        <v>2074.62</v>
      </c>
      <c r="T5093" s="7" t="n">
        <f aca="false">$R5093*$S5093</f>
        <v>2074.62</v>
      </c>
      <c r="U5093" s="8" t="n">
        <v>0.05</v>
      </c>
      <c r="V5093" s="7" t="n">
        <f aca="false">$T5093*$U5093</f>
        <v>103.731</v>
      </c>
      <c r="W5093" s="7" t="n">
        <f aca="false">$T5093-$V5093</f>
        <v>1970.889</v>
      </c>
      <c r="X5093" s="7" t="n">
        <v>1475.05</v>
      </c>
      <c r="Y5093" s="7" t="n">
        <f aca="false">$R5093*$X5093</f>
        <v>1475.05</v>
      </c>
      <c r="Z5093" s="7" t="n">
        <f aca="false">$W5093-$Y5093</f>
        <v>495.839</v>
      </c>
      <c r="AA5093" s="8" t="n">
        <f aca="false">IFERROR($Z5093/$W5093,0)</f>
        <v>0.251581392965307</v>
      </c>
      <c r="AB5093" s="2" t="s">
        <v>42</v>
      </c>
      <c r="AC5093" s="2" t="s">
        <v>43</v>
      </c>
    </row>
    <row r="5094" customFormat="false" ht="15" hidden="false" customHeight="false" outlineLevel="0" collapsed="false">
      <c r="A5094" s="2" t="s">
        <v>6520</v>
      </c>
      <c r="B5094" s="3" t="n">
        <v>45696</v>
      </c>
      <c r="C5094" s="4" t="n">
        <f aca="false">YEAR($B5094)</f>
        <v>2025</v>
      </c>
      <c r="D5094" s="4" t="n">
        <f aca="false">MONTH($B5094)</f>
        <v>2</v>
      </c>
      <c r="E5094" s="2" t="s">
        <v>719</v>
      </c>
      <c r="F5094" s="5" t="n">
        <f aca="false">ROUNDUP(MONTH($B5094)/3,0)</f>
        <v>1</v>
      </c>
      <c r="G5094" s="2" t="s">
        <v>962</v>
      </c>
      <c r="H5094" s="2" t="s">
        <v>963</v>
      </c>
      <c r="I5094" s="2" t="s">
        <v>33</v>
      </c>
      <c r="J5094" s="2" t="s">
        <v>47</v>
      </c>
      <c r="K5094" s="2" t="s">
        <v>185</v>
      </c>
      <c r="L5094" s="2" t="s">
        <v>186</v>
      </c>
      <c r="M5094" s="2" t="s">
        <v>118</v>
      </c>
      <c r="N5094" s="2" t="s">
        <v>63</v>
      </c>
      <c r="O5094" s="2" t="s">
        <v>114</v>
      </c>
      <c r="P5094" s="2" t="s">
        <v>119</v>
      </c>
      <c r="Q5094" s="2" t="s">
        <v>308</v>
      </c>
      <c r="R5094" s="6" t="n">
        <v>2</v>
      </c>
      <c r="S5094" s="7" t="n">
        <v>359.47</v>
      </c>
      <c r="T5094" s="7" t="n">
        <f aca="false">$R5094*$S5094</f>
        <v>718.94</v>
      </c>
      <c r="U5094" s="8" t="n">
        <v>0</v>
      </c>
      <c r="V5094" s="7" t="n">
        <f aca="false">$T5094*$U5094</f>
        <v>0</v>
      </c>
      <c r="W5094" s="7" t="n">
        <f aca="false">$T5094-$V5094</f>
        <v>718.94</v>
      </c>
      <c r="X5094" s="7" t="n">
        <v>208.1</v>
      </c>
      <c r="Y5094" s="7" t="n">
        <f aca="false">$R5094*$X5094</f>
        <v>416.2</v>
      </c>
      <c r="Z5094" s="7" t="n">
        <f aca="false">$W5094-$Y5094</f>
        <v>302.74</v>
      </c>
      <c r="AA5094" s="8" t="n">
        <f aca="false">IFERROR($Z5094/$W5094,0)</f>
        <v>0.421092163462876</v>
      </c>
      <c r="AB5094" s="2" t="s">
        <v>67</v>
      </c>
      <c r="AC5094" s="2" t="s">
        <v>43</v>
      </c>
    </row>
    <row r="5095" customFormat="false" ht="15" hidden="false" customHeight="false" outlineLevel="0" collapsed="false">
      <c r="A5095" s="2" t="s">
        <v>6521</v>
      </c>
      <c r="B5095" s="3" t="n">
        <v>45696</v>
      </c>
      <c r="C5095" s="4" t="n">
        <f aca="false">YEAR($B5095)</f>
        <v>2025</v>
      </c>
      <c r="D5095" s="4" t="n">
        <f aca="false">MONTH($B5095)</f>
        <v>2</v>
      </c>
      <c r="E5095" s="2" t="s">
        <v>719</v>
      </c>
      <c r="F5095" s="5" t="n">
        <f aca="false">ROUNDUP(MONTH($B5095)/3,0)</f>
        <v>1</v>
      </c>
      <c r="G5095" s="2" t="s">
        <v>656</v>
      </c>
      <c r="H5095" s="2" t="s">
        <v>657</v>
      </c>
      <c r="I5095" s="2" t="s">
        <v>33</v>
      </c>
      <c r="J5095" s="2" t="s">
        <v>89</v>
      </c>
      <c r="K5095" s="2" t="s">
        <v>124</v>
      </c>
      <c r="L5095" s="2" t="s">
        <v>125</v>
      </c>
      <c r="M5095" s="2" t="s">
        <v>92</v>
      </c>
      <c r="N5095" s="2" t="s">
        <v>73</v>
      </c>
      <c r="O5095" s="2" t="s">
        <v>171</v>
      </c>
      <c r="P5095" s="2" t="s">
        <v>180</v>
      </c>
      <c r="Q5095" s="2" t="s">
        <v>181</v>
      </c>
      <c r="R5095" s="6" t="n">
        <v>1</v>
      </c>
      <c r="S5095" s="7" t="n">
        <v>2617.98</v>
      </c>
      <c r="T5095" s="7" t="n">
        <f aca="false">$R5095*$S5095</f>
        <v>2617.98</v>
      </c>
      <c r="U5095" s="8" t="n">
        <v>0.15</v>
      </c>
      <c r="V5095" s="7" t="n">
        <f aca="false">$T5095*$U5095</f>
        <v>392.697</v>
      </c>
      <c r="W5095" s="7" t="n">
        <f aca="false">$T5095-$V5095</f>
        <v>2225.283</v>
      </c>
      <c r="X5095" s="7" t="n">
        <v>1774.15</v>
      </c>
      <c r="Y5095" s="7" t="n">
        <f aca="false">$R5095*$X5095</f>
        <v>1774.15</v>
      </c>
      <c r="Z5095" s="7" t="n">
        <f aca="false">$W5095-$Y5095</f>
        <v>451.133</v>
      </c>
      <c r="AA5095" s="8" t="n">
        <f aca="false">IFERROR($Z5095/$W5095,0)</f>
        <v>0.202730618981945</v>
      </c>
      <c r="AB5095" s="2" t="s">
        <v>67</v>
      </c>
      <c r="AC5095" s="2" t="s">
        <v>43</v>
      </c>
    </row>
    <row r="5096" customFormat="false" ht="15" hidden="false" customHeight="false" outlineLevel="0" collapsed="false">
      <c r="A5096" s="2" t="s">
        <v>6522</v>
      </c>
      <c r="B5096" s="3" t="n">
        <v>45696</v>
      </c>
      <c r="C5096" s="4" t="n">
        <f aca="false">YEAR($B5096)</f>
        <v>2025</v>
      </c>
      <c r="D5096" s="4" t="n">
        <f aca="false">MONTH($B5096)</f>
        <v>2</v>
      </c>
      <c r="E5096" s="2" t="s">
        <v>719</v>
      </c>
      <c r="F5096" s="5" t="n">
        <f aca="false">ROUNDUP(MONTH($B5096)/3,0)</f>
        <v>1</v>
      </c>
      <c r="G5096" s="2" t="s">
        <v>608</v>
      </c>
      <c r="H5096" s="2" t="s">
        <v>609</v>
      </c>
      <c r="I5096" s="2" t="s">
        <v>104</v>
      </c>
      <c r="J5096" s="2" t="s">
        <v>59</v>
      </c>
      <c r="K5096" s="2" t="s">
        <v>71</v>
      </c>
      <c r="L5096" s="2" t="s">
        <v>72</v>
      </c>
      <c r="M5096" s="2" t="s">
        <v>62</v>
      </c>
      <c r="N5096" s="2" t="s">
        <v>73</v>
      </c>
      <c r="O5096" s="2" t="s">
        <v>52</v>
      </c>
      <c r="P5096" s="2" t="s">
        <v>53</v>
      </c>
      <c r="Q5096" s="2" t="s">
        <v>54</v>
      </c>
      <c r="R5096" s="6" t="n">
        <v>3</v>
      </c>
      <c r="S5096" s="7" t="n">
        <v>2867.47</v>
      </c>
      <c r="T5096" s="7" t="n">
        <f aca="false">$R5096*$S5096</f>
        <v>8602.41</v>
      </c>
      <c r="U5096" s="8" t="n">
        <v>0.03</v>
      </c>
      <c r="V5096" s="7" t="n">
        <f aca="false">$T5096*$U5096</f>
        <v>258.0723</v>
      </c>
      <c r="W5096" s="7" t="n">
        <f aca="false">$T5096-$V5096</f>
        <v>8344.3377</v>
      </c>
      <c r="X5096" s="7" t="n">
        <v>2234.44</v>
      </c>
      <c r="Y5096" s="7" t="n">
        <f aca="false">$R5096*$X5096</f>
        <v>6703.32</v>
      </c>
      <c r="Z5096" s="7" t="n">
        <f aca="false">$W5096-$Y5096</f>
        <v>1641.0177</v>
      </c>
      <c r="AA5096" s="8" t="n">
        <f aca="false">IFERROR($Z5096/$W5096,0)</f>
        <v>0.196662426545848</v>
      </c>
      <c r="AB5096" s="2" t="s">
        <v>42</v>
      </c>
      <c r="AC5096" s="2" t="s">
        <v>43</v>
      </c>
    </row>
    <row r="5097" customFormat="false" ht="15" hidden="false" customHeight="false" outlineLevel="0" collapsed="false">
      <c r="A5097" s="2" t="s">
        <v>6523</v>
      </c>
      <c r="B5097" s="3" t="n">
        <v>45696</v>
      </c>
      <c r="C5097" s="4" t="n">
        <f aca="false">YEAR($B5097)</f>
        <v>2025</v>
      </c>
      <c r="D5097" s="4" t="n">
        <f aca="false">MONTH($B5097)</f>
        <v>2</v>
      </c>
      <c r="E5097" s="2" t="s">
        <v>719</v>
      </c>
      <c r="F5097" s="5" t="n">
        <f aca="false">ROUNDUP(MONTH($B5097)/3,0)</f>
        <v>1</v>
      </c>
      <c r="G5097" s="2" t="s">
        <v>1313</v>
      </c>
      <c r="H5097" s="2" t="s">
        <v>1314</v>
      </c>
      <c r="I5097" s="2" t="s">
        <v>33</v>
      </c>
      <c r="J5097" s="2" t="s">
        <v>34</v>
      </c>
      <c r="K5097" s="2" t="s">
        <v>35</v>
      </c>
      <c r="L5097" s="2" t="s">
        <v>36</v>
      </c>
      <c r="M5097" s="2" t="s">
        <v>37</v>
      </c>
      <c r="N5097" s="2" t="s">
        <v>63</v>
      </c>
      <c r="O5097" s="2" t="s">
        <v>171</v>
      </c>
      <c r="P5097" s="2" t="s">
        <v>172</v>
      </c>
      <c r="Q5097" s="2" t="s">
        <v>223</v>
      </c>
      <c r="R5097" s="6" t="n">
        <v>3</v>
      </c>
      <c r="S5097" s="7" t="n">
        <v>570.19</v>
      </c>
      <c r="T5097" s="7" t="n">
        <f aca="false">$R5097*$S5097</f>
        <v>1710.57</v>
      </c>
      <c r="U5097" s="8" t="n">
        <v>0.15</v>
      </c>
      <c r="V5097" s="7" t="n">
        <f aca="false">$T5097*$U5097</f>
        <v>256.5855</v>
      </c>
      <c r="W5097" s="7" t="n">
        <f aca="false">$T5097-$V5097</f>
        <v>1453.9845</v>
      </c>
      <c r="X5097" s="7" t="n">
        <v>340.88</v>
      </c>
      <c r="Y5097" s="7" t="n">
        <f aca="false">$R5097*$X5097</f>
        <v>1022.64</v>
      </c>
      <c r="Z5097" s="7" t="n">
        <f aca="false">$W5097-$Y5097</f>
        <v>431.3445</v>
      </c>
      <c r="AA5097" s="8" t="n">
        <f aca="false">IFERROR($Z5097/$W5097,0)</f>
        <v>0.296663753980871</v>
      </c>
      <c r="AB5097" s="2" t="s">
        <v>42</v>
      </c>
      <c r="AC5097" s="2" t="s">
        <v>43</v>
      </c>
    </row>
    <row r="5098" customFormat="false" ht="15" hidden="false" customHeight="false" outlineLevel="0" collapsed="false">
      <c r="A5098" s="2" t="s">
        <v>6524</v>
      </c>
      <c r="B5098" s="3" t="n">
        <v>45696</v>
      </c>
      <c r="C5098" s="4" t="n">
        <f aca="false">YEAR($B5098)</f>
        <v>2025</v>
      </c>
      <c r="D5098" s="4" t="n">
        <f aca="false">MONTH($B5098)</f>
        <v>2</v>
      </c>
      <c r="E5098" s="2" t="s">
        <v>719</v>
      </c>
      <c r="F5098" s="5" t="n">
        <f aca="false">ROUNDUP(MONTH($B5098)/3,0)</f>
        <v>1</v>
      </c>
      <c r="G5098" s="2" t="s">
        <v>269</v>
      </c>
      <c r="H5098" s="2" t="s">
        <v>270</v>
      </c>
      <c r="I5098" s="2" t="s">
        <v>104</v>
      </c>
      <c r="J5098" s="2" t="s">
        <v>47</v>
      </c>
      <c r="K5098" s="2" t="s">
        <v>48</v>
      </c>
      <c r="L5098" s="2" t="s">
        <v>155</v>
      </c>
      <c r="M5098" s="2" t="s">
        <v>156</v>
      </c>
      <c r="N5098" s="2" t="s">
        <v>51</v>
      </c>
      <c r="O5098" s="2" t="s">
        <v>114</v>
      </c>
      <c r="P5098" s="2" t="s">
        <v>234</v>
      </c>
      <c r="Q5098" s="2" t="s">
        <v>235</v>
      </c>
      <c r="R5098" s="6" t="n">
        <v>11</v>
      </c>
      <c r="S5098" s="7" t="n">
        <v>242.78</v>
      </c>
      <c r="T5098" s="7" t="n">
        <f aca="false">$R5098*$S5098</f>
        <v>2670.58</v>
      </c>
      <c r="U5098" s="8" t="n">
        <v>0.15</v>
      </c>
      <c r="V5098" s="7" t="n">
        <f aca="false">$T5098*$U5098</f>
        <v>400.587</v>
      </c>
      <c r="W5098" s="7" t="n">
        <f aca="false">$T5098-$V5098</f>
        <v>2269.993</v>
      </c>
      <c r="X5098" s="7" t="n">
        <v>112.67</v>
      </c>
      <c r="Y5098" s="7" t="n">
        <f aca="false">$R5098*$X5098</f>
        <v>1239.37</v>
      </c>
      <c r="Z5098" s="7" t="n">
        <f aca="false">$W5098-$Y5098</f>
        <v>1030.623</v>
      </c>
      <c r="AA5098" s="8" t="n">
        <f aca="false">IFERROR($Z5098/$W5098,0)</f>
        <v>0.454020342794009</v>
      </c>
      <c r="AB5098" s="2" t="s">
        <v>55</v>
      </c>
      <c r="AC5098" s="2" t="s">
        <v>43</v>
      </c>
    </row>
    <row r="5099" customFormat="false" ht="15" hidden="false" customHeight="false" outlineLevel="0" collapsed="false">
      <c r="A5099" s="2" t="s">
        <v>6525</v>
      </c>
      <c r="B5099" s="3" t="n">
        <v>45696</v>
      </c>
      <c r="C5099" s="4" t="n">
        <f aca="false">YEAR($B5099)</f>
        <v>2025</v>
      </c>
      <c r="D5099" s="4" t="n">
        <f aca="false">MONTH($B5099)</f>
        <v>2</v>
      </c>
      <c r="E5099" s="2" t="s">
        <v>719</v>
      </c>
      <c r="F5099" s="5" t="n">
        <f aca="false">ROUNDUP(MONTH($B5099)/3,0)</f>
        <v>1</v>
      </c>
      <c r="G5099" s="2" t="s">
        <v>45</v>
      </c>
      <c r="H5099" s="2" t="s">
        <v>46</v>
      </c>
      <c r="I5099" s="2" t="s">
        <v>33</v>
      </c>
      <c r="J5099" s="2" t="s">
        <v>47</v>
      </c>
      <c r="K5099" s="2" t="s">
        <v>48</v>
      </c>
      <c r="L5099" s="2" t="s">
        <v>49</v>
      </c>
      <c r="M5099" s="2" t="s">
        <v>156</v>
      </c>
      <c r="N5099" s="2" t="s">
        <v>63</v>
      </c>
      <c r="O5099" s="2" t="s">
        <v>64</v>
      </c>
      <c r="P5099" s="2" t="s">
        <v>65</v>
      </c>
      <c r="Q5099" s="2" t="s">
        <v>66</v>
      </c>
      <c r="R5099" s="6" t="n">
        <v>2</v>
      </c>
      <c r="S5099" s="7" t="n">
        <v>8474.67</v>
      </c>
      <c r="T5099" s="7" t="n">
        <f aca="false">$R5099*$S5099</f>
        <v>16949.34</v>
      </c>
      <c r="U5099" s="8" t="n">
        <v>0.03</v>
      </c>
      <c r="V5099" s="7" t="n">
        <f aca="false">$T5099*$U5099</f>
        <v>508.4802</v>
      </c>
      <c r="W5099" s="7" t="n">
        <f aca="false">$T5099-$V5099</f>
        <v>16440.8598</v>
      </c>
      <c r="X5099" s="7" t="n">
        <v>6757.3</v>
      </c>
      <c r="Y5099" s="7" t="n">
        <f aca="false">$R5099*$X5099</f>
        <v>13514.6</v>
      </c>
      <c r="Z5099" s="7" t="n">
        <f aca="false">$W5099-$Y5099</f>
        <v>2926.2598</v>
      </c>
      <c r="AA5099" s="8" t="n">
        <f aca="false">IFERROR($Z5099/$W5099,0)</f>
        <v>0.177987029607782</v>
      </c>
      <c r="AB5099" s="2" t="s">
        <v>42</v>
      </c>
      <c r="AC5099" s="2" t="s">
        <v>43</v>
      </c>
    </row>
    <row r="5100" customFormat="false" ht="15" hidden="false" customHeight="false" outlineLevel="0" collapsed="false">
      <c r="A5100" s="2" t="s">
        <v>6526</v>
      </c>
      <c r="B5100" s="3" t="n">
        <v>45696</v>
      </c>
      <c r="C5100" s="4" t="n">
        <f aca="false">YEAR($B5100)</f>
        <v>2025</v>
      </c>
      <c r="D5100" s="4" t="n">
        <f aca="false">MONTH($B5100)</f>
        <v>2</v>
      </c>
      <c r="E5100" s="2" t="s">
        <v>719</v>
      </c>
      <c r="F5100" s="5" t="n">
        <f aca="false">ROUNDUP(MONTH($B5100)/3,0)</f>
        <v>1</v>
      </c>
      <c r="G5100" s="2" t="s">
        <v>1463</v>
      </c>
      <c r="H5100" s="2" t="s">
        <v>1464</v>
      </c>
      <c r="I5100" s="2" t="s">
        <v>33</v>
      </c>
      <c r="J5100" s="2" t="s">
        <v>47</v>
      </c>
      <c r="K5100" s="2" t="s">
        <v>48</v>
      </c>
      <c r="L5100" s="2" t="s">
        <v>155</v>
      </c>
      <c r="M5100" s="2" t="s">
        <v>50</v>
      </c>
      <c r="N5100" s="2" t="s">
        <v>38</v>
      </c>
      <c r="O5100" s="2" t="s">
        <v>171</v>
      </c>
      <c r="P5100" s="2" t="s">
        <v>204</v>
      </c>
      <c r="Q5100" s="2" t="s">
        <v>232</v>
      </c>
      <c r="R5100" s="6" t="n">
        <v>2</v>
      </c>
      <c r="S5100" s="7" t="n">
        <v>919.25</v>
      </c>
      <c r="T5100" s="7" t="n">
        <f aca="false">$R5100*$S5100</f>
        <v>1838.5</v>
      </c>
      <c r="U5100" s="8" t="n">
        <v>0.05</v>
      </c>
      <c r="V5100" s="7" t="n">
        <f aca="false">$T5100*$U5100</f>
        <v>91.925</v>
      </c>
      <c r="W5100" s="7" t="n">
        <f aca="false">$T5100-$V5100</f>
        <v>1746.575</v>
      </c>
      <c r="X5100" s="7" t="n">
        <v>581.62</v>
      </c>
      <c r="Y5100" s="7" t="n">
        <f aca="false">$R5100*$X5100</f>
        <v>1163.24</v>
      </c>
      <c r="Z5100" s="7" t="n">
        <f aca="false">$W5100-$Y5100</f>
        <v>583.335</v>
      </c>
      <c r="AA5100" s="8" t="n">
        <f aca="false">IFERROR($Z5100/$W5100,0)</f>
        <v>0.333987947840774</v>
      </c>
      <c r="AB5100" s="2" t="s">
        <v>42</v>
      </c>
      <c r="AC5100" s="2" t="s">
        <v>43</v>
      </c>
    </row>
    <row r="5101" customFormat="false" ht="15" hidden="false" customHeight="false" outlineLevel="0" collapsed="false">
      <c r="A5101" s="2" t="s">
        <v>6527</v>
      </c>
      <c r="B5101" s="3" t="n">
        <v>45696</v>
      </c>
      <c r="C5101" s="4" t="n">
        <f aca="false">YEAR($B5101)</f>
        <v>2025</v>
      </c>
      <c r="D5101" s="4" t="n">
        <f aca="false">MONTH($B5101)</f>
        <v>2</v>
      </c>
      <c r="E5101" s="2" t="s">
        <v>719</v>
      </c>
      <c r="F5101" s="5" t="n">
        <f aca="false">ROUNDUP(MONTH($B5101)/3,0)</f>
        <v>1</v>
      </c>
      <c r="G5101" s="2" t="s">
        <v>1548</v>
      </c>
      <c r="H5101" s="2" t="s">
        <v>1549</v>
      </c>
      <c r="I5101" s="2" t="s">
        <v>33</v>
      </c>
      <c r="J5101" s="2" t="s">
        <v>59</v>
      </c>
      <c r="K5101" s="2" t="s">
        <v>210</v>
      </c>
      <c r="L5101" s="2" t="s">
        <v>211</v>
      </c>
      <c r="M5101" s="2" t="s">
        <v>62</v>
      </c>
      <c r="N5101" s="2" t="s">
        <v>51</v>
      </c>
      <c r="O5101" s="2" t="s">
        <v>64</v>
      </c>
      <c r="P5101" s="2" t="s">
        <v>65</v>
      </c>
      <c r="Q5101" s="2" t="s">
        <v>187</v>
      </c>
      <c r="R5101" s="6" t="n">
        <v>3</v>
      </c>
      <c r="S5101" s="7" t="n">
        <v>4352.95</v>
      </c>
      <c r="T5101" s="7" t="n">
        <f aca="false">$R5101*$S5101</f>
        <v>13058.85</v>
      </c>
      <c r="U5101" s="8" t="n">
        <v>0</v>
      </c>
      <c r="V5101" s="7" t="n">
        <f aca="false">$T5101*$U5101</f>
        <v>0</v>
      </c>
      <c r="W5101" s="7" t="n">
        <f aca="false">$T5101-$V5101</f>
        <v>13058.85</v>
      </c>
      <c r="X5101" s="7" t="n">
        <v>3620.11</v>
      </c>
      <c r="Y5101" s="7" t="n">
        <f aca="false">$R5101*$X5101</f>
        <v>10860.33</v>
      </c>
      <c r="Z5101" s="7" t="n">
        <f aca="false">$W5101-$Y5101</f>
        <v>2198.52</v>
      </c>
      <c r="AA5101" s="8" t="n">
        <f aca="false">IFERROR($Z5101/$W5101,0)</f>
        <v>0.168354793875418</v>
      </c>
      <c r="AB5101" s="2" t="s">
        <v>55</v>
      </c>
      <c r="AC5101" s="2" t="s">
        <v>43</v>
      </c>
    </row>
    <row r="5102" customFormat="false" ht="15" hidden="false" customHeight="false" outlineLevel="0" collapsed="false">
      <c r="A5102" s="2" t="s">
        <v>6528</v>
      </c>
      <c r="B5102" s="3" t="n">
        <v>45696</v>
      </c>
      <c r="C5102" s="4" t="n">
        <f aca="false">YEAR($B5102)</f>
        <v>2025</v>
      </c>
      <c r="D5102" s="4" t="n">
        <f aca="false">MONTH($B5102)</f>
        <v>2</v>
      </c>
      <c r="E5102" s="2" t="s">
        <v>719</v>
      </c>
      <c r="F5102" s="5" t="n">
        <f aca="false">ROUNDUP(MONTH($B5102)/3,0)</f>
        <v>1</v>
      </c>
      <c r="G5102" s="2" t="s">
        <v>1955</v>
      </c>
      <c r="H5102" s="2" t="s">
        <v>828</v>
      </c>
      <c r="I5102" s="2" t="s">
        <v>33</v>
      </c>
      <c r="J5102" s="2" t="s">
        <v>59</v>
      </c>
      <c r="K5102" s="2" t="s">
        <v>71</v>
      </c>
      <c r="L5102" s="2" t="s">
        <v>72</v>
      </c>
      <c r="M5102" s="2" t="s">
        <v>62</v>
      </c>
      <c r="N5102" s="2" t="s">
        <v>51</v>
      </c>
      <c r="O5102" s="2" t="s">
        <v>39</v>
      </c>
      <c r="P5102" s="2" t="s">
        <v>40</v>
      </c>
      <c r="Q5102" s="2" t="s">
        <v>334</v>
      </c>
      <c r="R5102" s="6" t="n">
        <v>2</v>
      </c>
      <c r="S5102" s="7" t="n">
        <v>3304.94</v>
      </c>
      <c r="T5102" s="7" t="n">
        <f aca="false">$R5102*$S5102</f>
        <v>6609.88</v>
      </c>
      <c r="U5102" s="8" t="n">
        <v>0.03</v>
      </c>
      <c r="V5102" s="7" t="n">
        <f aca="false">$T5102*$U5102</f>
        <v>198.2964</v>
      </c>
      <c r="W5102" s="7" t="n">
        <f aca="false">$T5102-$V5102</f>
        <v>6411.5836</v>
      </c>
      <c r="X5102" s="7" t="n">
        <v>2171.36</v>
      </c>
      <c r="Y5102" s="7" t="n">
        <f aca="false">$R5102*$X5102</f>
        <v>4342.72</v>
      </c>
      <c r="Z5102" s="7" t="n">
        <f aca="false">$W5102-$Y5102</f>
        <v>2068.8636</v>
      </c>
      <c r="AA5102" s="8" t="n">
        <f aca="false">IFERROR($Z5102/$W5102,0)</f>
        <v>0.32267591426243</v>
      </c>
      <c r="AB5102" s="2" t="s">
        <v>42</v>
      </c>
      <c r="AC5102" s="2" t="s">
        <v>43</v>
      </c>
    </row>
    <row r="5103" customFormat="false" ht="15" hidden="false" customHeight="false" outlineLevel="0" collapsed="false">
      <c r="A5103" s="2" t="s">
        <v>6529</v>
      </c>
      <c r="B5103" s="3" t="n">
        <v>45696</v>
      </c>
      <c r="C5103" s="4" t="n">
        <f aca="false">YEAR($B5103)</f>
        <v>2025</v>
      </c>
      <c r="D5103" s="4" t="n">
        <f aca="false">MONTH($B5103)</f>
        <v>2</v>
      </c>
      <c r="E5103" s="2" t="s">
        <v>719</v>
      </c>
      <c r="F5103" s="5" t="n">
        <f aca="false">ROUNDUP(MONTH($B5103)/3,0)</f>
        <v>1</v>
      </c>
      <c r="G5103" s="2" t="s">
        <v>596</v>
      </c>
      <c r="H5103" s="2" t="s">
        <v>597</v>
      </c>
      <c r="I5103" s="2" t="s">
        <v>33</v>
      </c>
      <c r="J5103" s="2" t="s">
        <v>89</v>
      </c>
      <c r="K5103" s="2" t="s">
        <v>124</v>
      </c>
      <c r="L5103" s="2" t="s">
        <v>125</v>
      </c>
      <c r="M5103" s="2" t="s">
        <v>92</v>
      </c>
      <c r="N5103" s="2" t="s">
        <v>38</v>
      </c>
      <c r="O5103" s="2" t="s">
        <v>171</v>
      </c>
      <c r="P5103" s="2" t="s">
        <v>204</v>
      </c>
      <c r="Q5103" s="2" t="s">
        <v>264</v>
      </c>
      <c r="R5103" s="6" t="n">
        <v>1</v>
      </c>
      <c r="S5103" s="7" t="n">
        <v>1459.86</v>
      </c>
      <c r="T5103" s="7" t="n">
        <f aca="false">$R5103*$S5103</f>
        <v>1459.86</v>
      </c>
      <c r="U5103" s="8" t="n">
        <v>0.05</v>
      </c>
      <c r="V5103" s="7" t="n">
        <f aca="false">$T5103*$U5103</f>
        <v>72.993</v>
      </c>
      <c r="W5103" s="7" t="n">
        <f aca="false">$T5103-$V5103</f>
        <v>1386.867</v>
      </c>
      <c r="X5103" s="7" t="n">
        <v>1003.87</v>
      </c>
      <c r="Y5103" s="7" t="n">
        <f aca="false">$R5103*$X5103</f>
        <v>1003.87</v>
      </c>
      <c r="Z5103" s="7" t="n">
        <f aca="false">$W5103-$Y5103</f>
        <v>382.997</v>
      </c>
      <c r="AA5103" s="8" t="n">
        <f aca="false">IFERROR($Z5103/$W5103,0)</f>
        <v>0.276159862481406</v>
      </c>
      <c r="AB5103" s="2" t="s">
        <v>42</v>
      </c>
      <c r="AC5103" s="2" t="s">
        <v>43</v>
      </c>
    </row>
    <row r="5104" customFormat="false" ht="15" hidden="false" customHeight="false" outlineLevel="0" collapsed="false">
      <c r="A5104" s="2" t="s">
        <v>6530</v>
      </c>
      <c r="B5104" s="3" t="n">
        <v>45696</v>
      </c>
      <c r="C5104" s="4" t="n">
        <f aca="false">YEAR($B5104)</f>
        <v>2025</v>
      </c>
      <c r="D5104" s="4" t="n">
        <f aca="false">MONTH($B5104)</f>
        <v>2</v>
      </c>
      <c r="E5104" s="2" t="s">
        <v>719</v>
      </c>
      <c r="F5104" s="5" t="n">
        <f aca="false">ROUNDUP(MONTH($B5104)/3,0)</f>
        <v>1</v>
      </c>
      <c r="G5104" s="2" t="s">
        <v>1025</v>
      </c>
      <c r="H5104" s="2" t="s">
        <v>1026</v>
      </c>
      <c r="I5104" s="2" t="s">
        <v>33</v>
      </c>
      <c r="J5104" s="2" t="s">
        <v>59</v>
      </c>
      <c r="K5104" s="2" t="s">
        <v>60</v>
      </c>
      <c r="L5104" s="2" t="s">
        <v>61</v>
      </c>
      <c r="M5104" s="2" t="s">
        <v>131</v>
      </c>
      <c r="N5104" s="2" t="s">
        <v>51</v>
      </c>
      <c r="O5104" s="2" t="s">
        <v>114</v>
      </c>
      <c r="P5104" s="2" t="s">
        <v>119</v>
      </c>
      <c r="Q5104" s="2" t="s">
        <v>191</v>
      </c>
      <c r="R5104" s="6" t="n">
        <v>1</v>
      </c>
      <c r="S5104" s="7" t="n">
        <v>443.32</v>
      </c>
      <c r="T5104" s="7" t="n">
        <f aca="false">$R5104*$S5104</f>
        <v>443.32</v>
      </c>
      <c r="U5104" s="8" t="n">
        <v>0</v>
      </c>
      <c r="V5104" s="7" t="n">
        <f aca="false">$T5104*$U5104</f>
        <v>0</v>
      </c>
      <c r="W5104" s="7" t="n">
        <f aca="false">$T5104-$V5104</f>
        <v>443.32</v>
      </c>
      <c r="X5104" s="7" t="n">
        <v>240.78</v>
      </c>
      <c r="Y5104" s="7" t="n">
        <f aca="false">$R5104*$X5104</f>
        <v>240.78</v>
      </c>
      <c r="Z5104" s="7" t="n">
        <f aca="false">$W5104-$Y5104</f>
        <v>202.54</v>
      </c>
      <c r="AA5104" s="8" t="n">
        <f aca="false">IFERROR($Z5104/$W5104,0)</f>
        <v>0.456870883334837</v>
      </c>
      <c r="AB5104" s="2" t="s">
        <v>85</v>
      </c>
      <c r="AC5104" s="2" t="s">
        <v>43</v>
      </c>
    </row>
    <row r="5105" customFormat="false" ht="15" hidden="false" customHeight="false" outlineLevel="0" collapsed="false">
      <c r="A5105" s="2" t="s">
        <v>6531</v>
      </c>
      <c r="B5105" s="3" t="n">
        <v>45696</v>
      </c>
      <c r="C5105" s="4" t="n">
        <f aca="false">YEAR($B5105)</f>
        <v>2025</v>
      </c>
      <c r="D5105" s="4" t="n">
        <f aca="false">MONTH($B5105)</f>
        <v>2</v>
      </c>
      <c r="E5105" s="2" t="s">
        <v>719</v>
      </c>
      <c r="F5105" s="5" t="n">
        <f aca="false">ROUNDUP(MONTH($B5105)/3,0)</f>
        <v>1</v>
      </c>
      <c r="G5105" s="2" t="s">
        <v>138</v>
      </c>
      <c r="H5105" s="2" t="s">
        <v>139</v>
      </c>
      <c r="I5105" s="2" t="s">
        <v>33</v>
      </c>
      <c r="J5105" s="2" t="s">
        <v>59</v>
      </c>
      <c r="K5105" s="2" t="s">
        <v>140</v>
      </c>
      <c r="L5105" s="2" t="s">
        <v>141</v>
      </c>
      <c r="M5105" s="2" t="s">
        <v>142</v>
      </c>
      <c r="N5105" s="2" t="s">
        <v>51</v>
      </c>
      <c r="O5105" s="2" t="s">
        <v>114</v>
      </c>
      <c r="P5105" s="2" t="s">
        <v>115</v>
      </c>
      <c r="Q5105" s="2" t="s">
        <v>530</v>
      </c>
      <c r="R5105" s="6" t="n">
        <v>2</v>
      </c>
      <c r="S5105" s="7" t="n">
        <v>149.22</v>
      </c>
      <c r="T5105" s="7" t="n">
        <f aca="false">$R5105*$S5105</f>
        <v>298.44</v>
      </c>
      <c r="U5105" s="8" t="n">
        <v>0</v>
      </c>
      <c r="V5105" s="7" t="n">
        <f aca="false">$T5105*$U5105</f>
        <v>0</v>
      </c>
      <c r="W5105" s="7" t="n">
        <f aca="false">$T5105-$V5105</f>
        <v>298.44</v>
      </c>
      <c r="X5105" s="7" t="n">
        <v>73.3</v>
      </c>
      <c r="Y5105" s="7" t="n">
        <f aca="false">$R5105*$X5105</f>
        <v>146.6</v>
      </c>
      <c r="Z5105" s="7" t="n">
        <f aca="false">$W5105-$Y5105</f>
        <v>151.84</v>
      </c>
      <c r="AA5105" s="8" t="n">
        <f aca="false">IFERROR($Z5105/$W5105,0)</f>
        <v>0.508778984050396</v>
      </c>
      <c r="AB5105" s="2" t="s">
        <v>85</v>
      </c>
      <c r="AC5105" s="2" t="s">
        <v>43</v>
      </c>
    </row>
    <row r="5106" customFormat="false" ht="15" hidden="false" customHeight="false" outlineLevel="0" collapsed="false">
      <c r="A5106" s="2" t="s">
        <v>6532</v>
      </c>
      <c r="B5106" s="3" t="n">
        <v>45696</v>
      </c>
      <c r="C5106" s="4" t="n">
        <f aca="false">YEAR($B5106)</f>
        <v>2025</v>
      </c>
      <c r="D5106" s="4" t="n">
        <f aca="false">MONTH($B5106)</f>
        <v>2</v>
      </c>
      <c r="E5106" s="2" t="s">
        <v>719</v>
      </c>
      <c r="F5106" s="5" t="n">
        <f aca="false">ROUNDUP(MONTH($B5106)/3,0)</f>
        <v>1</v>
      </c>
      <c r="G5106" s="2" t="s">
        <v>1348</v>
      </c>
      <c r="H5106" s="2" t="s">
        <v>1349</v>
      </c>
      <c r="I5106" s="2" t="s">
        <v>33</v>
      </c>
      <c r="J5106" s="2" t="s">
        <v>47</v>
      </c>
      <c r="K5106" s="2" t="s">
        <v>221</v>
      </c>
      <c r="L5106" s="2" t="s">
        <v>222</v>
      </c>
      <c r="M5106" s="2" t="s">
        <v>105</v>
      </c>
      <c r="N5106" s="2" t="s">
        <v>38</v>
      </c>
      <c r="O5106" s="2" t="s">
        <v>114</v>
      </c>
      <c r="P5106" s="2" t="s">
        <v>119</v>
      </c>
      <c r="Q5106" s="2" t="s">
        <v>308</v>
      </c>
      <c r="R5106" s="6" t="n">
        <v>3</v>
      </c>
      <c r="S5106" s="7" t="n">
        <v>332.56</v>
      </c>
      <c r="T5106" s="7" t="n">
        <f aca="false">$R5106*$S5106</f>
        <v>997.68</v>
      </c>
      <c r="U5106" s="8" t="n">
        <v>0.15</v>
      </c>
      <c r="V5106" s="7" t="n">
        <f aca="false">$T5106*$U5106</f>
        <v>149.652</v>
      </c>
      <c r="W5106" s="7" t="n">
        <f aca="false">$T5106-$V5106</f>
        <v>848.028</v>
      </c>
      <c r="X5106" s="7" t="n">
        <v>181.56</v>
      </c>
      <c r="Y5106" s="7" t="n">
        <f aca="false">$R5106*$X5106</f>
        <v>544.68</v>
      </c>
      <c r="Z5106" s="7" t="n">
        <f aca="false">$W5106-$Y5106</f>
        <v>303.348</v>
      </c>
      <c r="AA5106" s="8" t="n">
        <f aca="false">IFERROR($Z5106/$W5106,0)</f>
        <v>0.357709886937695</v>
      </c>
      <c r="AB5106" s="2" t="s">
        <v>42</v>
      </c>
      <c r="AC5106" s="2" t="s">
        <v>43</v>
      </c>
    </row>
    <row r="5107" customFormat="false" ht="15" hidden="false" customHeight="false" outlineLevel="0" collapsed="false">
      <c r="A5107" s="2" t="s">
        <v>6533</v>
      </c>
      <c r="B5107" s="3" t="n">
        <v>45696</v>
      </c>
      <c r="C5107" s="4" t="n">
        <f aca="false">YEAR($B5107)</f>
        <v>2025</v>
      </c>
      <c r="D5107" s="4" t="n">
        <f aca="false">MONTH($B5107)</f>
        <v>2</v>
      </c>
      <c r="E5107" s="2" t="s">
        <v>719</v>
      </c>
      <c r="F5107" s="5" t="n">
        <f aca="false">ROUNDUP(MONTH($B5107)/3,0)</f>
        <v>1</v>
      </c>
      <c r="G5107" s="2" t="s">
        <v>109</v>
      </c>
      <c r="H5107" s="2" t="s">
        <v>110</v>
      </c>
      <c r="I5107" s="2" t="s">
        <v>33</v>
      </c>
      <c r="J5107" s="2" t="s">
        <v>89</v>
      </c>
      <c r="K5107" s="2" t="s">
        <v>97</v>
      </c>
      <c r="L5107" s="2" t="s">
        <v>111</v>
      </c>
      <c r="M5107" s="2" t="s">
        <v>92</v>
      </c>
      <c r="N5107" s="2" t="s">
        <v>73</v>
      </c>
      <c r="O5107" s="2" t="s">
        <v>52</v>
      </c>
      <c r="P5107" s="2" t="s">
        <v>126</v>
      </c>
      <c r="Q5107" s="2" t="s">
        <v>253</v>
      </c>
      <c r="R5107" s="6" t="n">
        <v>2</v>
      </c>
      <c r="S5107" s="7" t="n">
        <v>1603.79</v>
      </c>
      <c r="T5107" s="7" t="n">
        <f aca="false">$R5107*$S5107</f>
        <v>3207.58</v>
      </c>
      <c r="U5107" s="8" t="n">
        <v>0.05</v>
      </c>
      <c r="V5107" s="7" t="n">
        <f aca="false">$T5107*$U5107</f>
        <v>160.379</v>
      </c>
      <c r="W5107" s="7" t="n">
        <f aca="false">$T5107-$V5107</f>
        <v>3047.201</v>
      </c>
      <c r="X5107" s="7" t="n">
        <v>1175.87</v>
      </c>
      <c r="Y5107" s="7" t="n">
        <f aca="false">$R5107*$X5107</f>
        <v>2351.74</v>
      </c>
      <c r="Z5107" s="7" t="n">
        <f aca="false">$W5107-$Y5107</f>
        <v>695.461</v>
      </c>
      <c r="AA5107" s="8" t="n">
        <f aca="false">IFERROR($Z5107/$W5107,0)</f>
        <v>0.228229447286215</v>
      </c>
      <c r="AB5107" s="2" t="s">
        <v>85</v>
      </c>
      <c r="AC5107" s="2" t="s">
        <v>43</v>
      </c>
    </row>
    <row r="5108" customFormat="false" ht="15" hidden="false" customHeight="false" outlineLevel="0" collapsed="false">
      <c r="A5108" s="2" t="s">
        <v>6534</v>
      </c>
      <c r="B5108" s="3" t="n">
        <v>45696</v>
      </c>
      <c r="C5108" s="4" t="n">
        <f aca="false">YEAR($B5108)</f>
        <v>2025</v>
      </c>
      <c r="D5108" s="4" t="n">
        <f aca="false">MONTH($B5108)</f>
        <v>2</v>
      </c>
      <c r="E5108" s="2" t="s">
        <v>719</v>
      </c>
      <c r="F5108" s="5" t="n">
        <f aca="false">ROUNDUP(MONTH($B5108)/3,0)</f>
        <v>1</v>
      </c>
      <c r="G5108" s="2" t="s">
        <v>652</v>
      </c>
      <c r="H5108" s="2" t="s">
        <v>653</v>
      </c>
      <c r="I5108" s="2" t="s">
        <v>33</v>
      </c>
      <c r="J5108" s="2" t="s">
        <v>47</v>
      </c>
      <c r="K5108" s="2" t="s">
        <v>221</v>
      </c>
      <c r="L5108" s="2" t="s">
        <v>222</v>
      </c>
      <c r="M5108" s="2" t="s">
        <v>168</v>
      </c>
      <c r="N5108" s="2" t="s">
        <v>51</v>
      </c>
      <c r="O5108" s="2" t="s">
        <v>64</v>
      </c>
      <c r="P5108" s="2" t="s">
        <v>342</v>
      </c>
      <c r="Q5108" s="2" t="s">
        <v>343</v>
      </c>
      <c r="R5108" s="6" t="n">
        <v>1</v>
      </c>
      <c r="S5108" s="7" t="n">
        <v>1866.49</v>
      </c>
      <c r="T5108" s="7" t="n">
        <f aca="false">$R5108*$S5108</f>
        <v>1866.49</v>
      </c>
      <c r="U5108" s="8" t="n">
        <v>0.05</v>
      </c>
      <c r="V5108" s="7" t="n">
        <f aca="false">$T5108*$U5108</f>
        <v>93.3245</v>
      </c>
      <c r="W5108" s="7" t="n">
        <f aca="false">$T5108-$V5108</f>
        <v>1773.1655</v>
      </c>
      <c r="X5108" s="7" t="n">
        <v>1569.86</v>
      </c>
      <c r="Y5108" s="7" t="n">
        <f aca="false">$R5108*$X5108</f>
        <v>1569.86</v>
      </c>
      <c r="Z5108" s="7" t="n">
        <f aca="false">$W5108-$Y5108</f>
        <v>203.3055</v>
      </c>
      <c r="AA5108" s="8" t="n">
        <f aca="false">IFERROR($Z5108/$W5108,0)</f>
        <v>0.114656810094715</v>
      </c>
      <c r="AB5108" s="2" t="s">
        <v>85</v>
      </c>
      <c r="AC5108" s="2" t="s">
        <v>43</v>
      </c>
    </row>
    <row r="5109" customFormat="false" ht="15" hidden="false" customHeight="false" outlineLevel="0" collapsed="false">
      <c r="A5109" s="2" t="s">
        <v>6535</v>
      </c>
      <c r="B5109" s="3" t="n">
        <v>45696</v>
      </c>
      <c r="C5109" s="4" t="n">
        <f aca="false">YEAR($B5109)</f>
        <v>2025</v>
      </c>
      <c r="D5109" s="4" t="n">
        <f aca="false">MONTH($B5109)</f>
        <v>2</v>
      </c>
      <c r="E5109" s="2" t="s">
        <v>719</v>
      </c>
      <c r="F5109" s="5" t="n">
        <f aca="false">ROUNDUP(MONTH($B5109)/3,0)</f>
        <v>1</v>
      </c>
      <c r="G5109" s="2" t="s">
        <v>57</v>
      </c>
      <c r="H5109" s="2" t="s">
        <v>58</v>
      </c>
      <c r="I5109" s="2" t="s">
        <v>33</v>
      </c>
      <c r="J5109" s="2" t="s">
        <v>59</v>
      </c>
      <c r="K5109" s="2" t="s">
        <v>60</v>
      </c>
      <c r="L5109" s="2" t="s">
        <v>61</v>
      </c>
      <c r="M5109" s="2" t="s">
        <v>142</v>
      </c>
      <c r="N5109" s="2" t="s">
        <v>38</v>
      </c>
      <c r="O5109" s="2" t="s">
        <v>39</v>
      </c>
      <c r="P5109" s="2" t="s">
        <v>40</v>
      </c>
      <c r="Q5109" s="2" t="s">
        <v>100</v>
      </c>
      <c r="R5109" s="6" t="n">
        <v>3</v>
      </c>
      <c r="S5109" s="7" t="n">
        <v>1946.61</v>
      </c>
      <c r="T5109" s="7" t="n">
        <f aca="false">$R5109*$S5109</f>
        <v>5839.83</v>
      </c>
      <c r="U5109" s="8" t="n">
        <v>0.1</v>
      </c>
      <c r="V5109" s="7" t="n">
        <f aca="false">$T5109*$U5109</f>
        <v>583.983</v>
      </c>
      <c r="W5109" s="7" t="n">
        <f aca="false">$T5109-$V5109</f>
        <v>5255.847</v>
      </c>
      <c r="X5109" s="7" t="n">
        <v>1276.57</v>
      </c>
      <c r="Y5109" s="7" t="n">
        <f aca="false">$R5109*$X5109</f>
        <v>3829.71</v>
      </c>
      <c r="Z5109" s="7" t="n">
        <f aca="false">$W5109-$Y5109</f>
        <v>1426.137</v>
      </c>
      <c r="AA5109" s="8" t="n">
        <f aca="false">IFERROR($Z5109/$W5109,0)</f>
        <v>0.2713429443437</v>
      </c>
      <c r="AB5109" s="2" t="s">
        <v>42</v>
      </c>
      <c r="AC5109" s="2" t="s">
        <v>43</v>
      </c>
    </row>
    <row r="5110" customFormat="false" ht="15" hidden="false" customHeight="false" outlineLevel="0" collapsed="false">
      <c r="A5110" s="2" t="s">
        <v>6536</v>
      </c>
      <c r="B5110" s="3" t="n">
        <v>45696</v>
      </c>
      <c r="C5110" s="4" t="n">
        <f aca="false">YEAR($B5110)</f>
        <v>2025</v>
      </c>
      <c r="D5110" s="4" t="n">
        <f aca="false">MONTH($B5110)</f>
        <v>2</v>
      </c>
      <c r="E5110" s="2" t="s">
        <v>719</v>
      </c>
      <c r="F5110" s="5" t="n">
        <f aca="false">ROUNDUP(MONTH($B5110)/3,0)</f>
        <v>1</v>
      </c>
      <c r="G5110" s="2" t="s">
        <v>255</v>
      </c>
      <c r="H5110" s="2" t="s">
        <v>256</v>
      </c>
      <c r="I5110" s="2" t="s">
        <v>33</v>
      </c>
      <c r="J5110" s="2" t="s">
        <v>147</v>
      </c>
      <c r="K5110" s="2" t="s">
        <v>148</v>
      </c>
      <c r="L5110" s="2" t="s">
        <v>149</v>
      </c>
      <c r="M5110" s="2" t="s">
        <v>150</v>
      </c>
      <c r="N5110" s="2" t="s">
        <v>73</v>
      </c>
      <c r="O5110" s="2" t="s">
        <v>39</v>
      </c>
      <c r="P5110" s="2" t="s">
        <v>40</v>
      </c>
      <c r="Q5110" s="2" t="s">
        <v>100</v>
      </c>
      <c r="R5110" s="6" t="n">
        <v>3</v>
      </c>
      <c r="S5110" s="7" t="n">
        <v>1730.36</v>
      </c>
      <c r="T5110" s="7" t="n">
        <f aca="false">$R5110*$S5110</f>
        <v>5191.08</v>
      </c>
      <c r="U5110" s="8" t="n">
        <v>0.05</v>
      </c>
      <c r="V5110" s="7" t="n">
        <f aca="false">$T5110*$U5110</f>
        <v>259.554</v>
      </c>
      <c r="W5110" s="7" t="n">
        <f aca="false">$T5110-$V5110</f>
        <v>4931.526</v>
      </c>
      <c r="X5110" s="7" t="n">
        <v>1260.23</v>
      </c>
      <c r="Y5110" s="7" t="n">
        <f aca="false">$R5110*$X5110</f>
        <v>3780.69</v>
      </c>
      <c r="Z5110" s="7" t="n">
        <f aca="false">$W5110-$Y5110</f>
        <v>1150.836</v>
      </c>
      <c r="AA5110" s="8" t="n">
        <f aca="false">IFERROR($Z5110/$W5110,0)</f>
        <v>0.233363060440115</v>
      </c>
      <c r="AB5110" s="2" t="s">
        <v>42</v>
      </c>
      <c r="AC5110" s="2" t="s">
        <v>43</v>
      </c>
    </row>
    <row r="5111" customFormat="false" ht="15" hidden="false" customHeight="false" outlineLevel="0" collapsed="false">
      <c r="A5111" s="2" t="s">
        <v>6537</v>
      </c>
      <c r="B5111" s="3" t="n">
        <v>45697</v>
      </c>
      <c r="C5111" s="4" t="n">
        <f aca="false">YEAR($B5111)</f>
        <v>2025</v>
      </c>
      <c r="D5111" s="4" t="n">
        <f aca="false">MONTH($B5111)</f>
        <v>2</v>
      </c>
      <c r="E5111" s="2" t="s">
        <v>719</v>
      </c>
      <c r="F5111" s="5" t="n">
        <f aca="false">ROUNDUP(MONTH($B5111)/3,0)</f>
        <v>1</v>
      </c>
      <c r="G5111" s="2" t="s">
        <v>109</v>
      </c>
      <c r="H5111" s="2" t="s">
        <v>110</v>
      </c>
      <c r="I5111" s="2" t="s">
        <v>33</v>
      </c>
      <c r="J5111" s="2" t="s">
        <v>89</v>
      </c>
      <c r="K5111" s="2" t="s">
        <v>97</v>
      </c>
      <c r="L5111" s="2" t="s">
        <v>111</v>
      </c>
      <c r="M5111" s="2" t="s">
        <v>92</v>
      </c>
      <c r="N5111" s="2" t="s">
        <v>51</v>
      </c>
      <c r="O5111" s="2" t="s">
        <v>39</v>
      </c>
      <c r="P5111" s="2" t="s">
        <v>40</v>
      </c>
      <c r="Q5111" s="2" t="s">
        <v>100</v>
      </c>
      <c r="R5111" s="6" t="n">
        <v>2</v>
      </c>
      <c r="S5111" s="7" t="n">
        <v>1850.67</v>
      </c>
      <c r="T5111" s="7" t="n">
        <f aca="false">$R5111*$S5111</f>
        <v>3701.34</v>
      </c>
      <c r="U5111" s="8" t="n">
        <v>0.05</v>
      </c>
      <c r="V5111" s="7" t="n">
        <f aca="false">$T5111*$U5111</f>
        <v>185.067</v>
      </c>
      <c r="W5111" s="7" t="n">
        <f aca="false">$T5111-$V5111</f>
        <v>3516.273</v>
      </c>
      <c r="X5111" s="7" t="n">
        <v>1302.03</v>
      </c>
      <c r="Y5111" s="7" t="n">
        <f aca="false">$R5111*$X5111</f>
        <v>2604.06</v>
      </c>
      <c r="Z5111" s="7" t="n">
        <f aca="false">$W5111-$Y5111</f>
        <v>912.213</v>
      </c>
      <c r="AA5111" s="8" t="n">
        <f aca="false">IFERROR($Z5111/$W5111,0)</f>
        <v>0.259426102580772</v>
      </c>
      <c r="AB5111" s="2" t="s">
        <v>85</v>
      </c>
      <c r="AC5111" s="2" t="s">
        <v>43</v>
      </c>
    </row>
    <row r="5112" customFormat="false" ht="15" hidden="false" customHeight="false" outlineLevel="0" collapsed="false">
      <c r="A5112" s="2" t="s">
        <v>6538</v>
      </c>
      <c r="B5112" s="3" t="n">
        <v>45697</v>
      </c>
      <c r="C5112" s="4" t="n">
        <f aca="false">YEAR($B5112)</f>
        <v>2025</v>
      </c>
      <c r="D5112" s="4" t="n">
        <f aca="false">MONTH($B5112)</f>
        <v>2</v>
      </c>
      <c r="E5112" s="2" t="s">
        <v>719</v>
      </c>
      <c r="F5112" s="5" t="n">
        <f aca="false">ROUNDUP(MONTH($B5112)/3,0)</f>
        <v>1</v>
      </c>
      <c r="G5112" s="2" t="s">
        <v>219</v>
      </c>
      <c r="H5112" s="2" t="s">
        <v>220</v>
      </c>
      <c r="I5112" s="2" t="s">
        <v>177</v>
      </c>
      <c r="J5112" s="2" t="s">
        <v>47</v>
      </c>
      <c r="K5112" s="2" t="s">
        <v>221</v>
      </c>
      <c r="L5112" s="2" t="s">
        <v>222</v>
      </c>
      <c r="M5112" s="2" t="s">
        <v>118</v>
      </c>
      <c r="N5112" s="2" t="s">
        <v>63</v>
      </c>
      <c r="O5112" s="2" t="s">
        <v>39</v>
      </c>
      <c r="P5112" s="2" t="s">
        <v>106</v>
      </c>
      <c r="Q5112" s="2" t="s">
        <v>136</v>
      </c>
      <c r="R5112" s="6" t="n">
        <v>14</v>
      </c>
      <c r="S5112" s="7" t="n">
        <v>1969.68</v>
      </c>
      <c r="T5112" s="7" t="n">
        <f aca="false">$R5112*$S5112</f>
        <v>27575.52</v>
      </c>
      <c r="U5112" s="8" t="n">
        <v>0.07</v>
      </c>
      <c r="V5112" s="7" t="n">
        <f aca="false">$T5112*$U5112</f>
        <v>1930.2864</v>
      </c>
      <c r="W5112" s="7" t="n">
        <f aca="false">$T5112-$V5112</f>
        <v>25645.2336</v>
      </c>
      <c r="X5112" s="7" t="n">
        <v>1379.56</v>
      </c>
      <c r="Y5112" s="7" t="n">
        <f aca="false">$R5112*$X5112</f>
        <v>19313.84</v>
      </c>
      <c r="Z5112" s="7" t="n">
        <f aca="false">$W5112-$Y5112</f>
        <v>6331.3936</v>
      </c>
      <c r="AA5112" s="8" t="n">
        <f aca="false">IFERROR($Z5112/$W5112,0)</f>
        <v>0.246883834195217</v>
      </c>
      <c r="AB5112" s="2" t="s">
        <v>42</v>
      </c>
      <c r="AC5112" s="2" t="s">
        <v>43</v>
      </c>
    </row>
    <row r="5113" customFormat="false" ht="15" hidden="false" customHeight="false" outlineLevel="0" collapsed="false">
      <c r="A5113" s="2" t="s">
        <v>6539</v>
      </c>
      <c r="B5113" s="3" t="n">
        <v>45697</v>
      </c>
      <c r="C5113" s="4" t="n">
        <f aca="false">YEAR($B5113)</f>
        <v>2025</v>
      </c>
      <c r="D5113" s="4" t="n">
        <f aca="false">MONTH($B5113)</f>
        <v>2</v>
      </c>
      <c r="E5113" s="2" t="s">
        <v>719</v>
      </c>
      <c r="F5113" s="5" t="n">
        <f aca="false">ROUNDUP(MONTH($B5113)/3,0)</f>
        <v>1</v>
      </c>
      <c r="G5113" s="2" t="s">
        <v>2362</v>
      </c>
      <c r="H5113" s="2" t="s">
        <v>2363</v>
      </c>
      <c r="I5113" s="2" t="s">
        <v>33</v>
      </c>
      <c r="J5113" s="2" t="s">
        <v>89</v>
      </c>
      <c r="K5113" s="2" t="s">
        <v>90</v>
      </c>
      <c r="L5113" s="2" t="s">
        <v>161</v>
      </c>
      <c r="M5113" s="2" t="s">
        <v>99</v>
      </c>
      <c r="N5113" s="2" t="s">
        <v>151</v>
      </c>
      <c r="O5113" s="2" t="s">
        <v>171</v>
      </c>
      <c r="P5113" s="2" t="s">
        <v>204</v>
      </c>
      <c r="Q5113" s="2" t="s">
        <v>205</v>
      </c>
      <c r="R5113" s="6" t="n">
        <v>3</v>
      </c>
      <c r="S5113" s="7" t="n">
        <v>1146.11</v>
      </c>
      <c r="T5113" s="7" t="n">
        <f aca="false">$R5113*$S5113</f>
        <v>3438.33</v>
      </c>
      <c r="U5113" s="8" t="n">
        <v>0.03</v>
      </c>
      <c r="V5113" s="7" t="n">
        <f aca="false">$T5113*$U5113</f>
        <v>103.1499</v>
      </c>
      <c r="W5113" s="7" t="n">
        <f aca="false">$T5113-$V5113</f>
        <v>3335.1801</v>
      </c>
      <c r="X5113" s="7" t="n">
        <v>711.17</v>
      </c>
      <c r="Y5113" s="7" t="n">
        <f aca="false">$R5113*$X5113</f>
        <v>2133.51</v>
      </c>
      <c r="Z5113" s="7" t="n">
        <f aca="false">$W5113-$Y5113</f>
        <v>1201.6701</v>
      </c>
      <c r="AA5113" s="8" t="n">
        <f aca="false">IFERROR($Z5113/$W5113,0)</f>
        <v>0.360301412208594</v>
      </c>
      <c r="AB5113" s="2" t="s">
        <v>85</v>
      </c>
      <c r="AC5113" s="2" t="s">
        <v>43</v>
      </c>
    </row>
    <row r="5114" customFormat="false" ht="15" hidden="false" customHeight="false" outlineLevel="0" collapsed="false">
      <c r="A5114" s="2" t="s">
        <v>6540</v>
      </c>
      <c r="B5114" s="3" t="n">
        <v>45697</v>
      </c>
      <c r="C5114" s="4" t="n">
        <f aca="false">YEAR($B5114)</f>
        <v>2025</v>
      </c>
      <c r="D5114" s="4" t="n">
        <f aca="false">MONTH($B5114)</f>
        <v>2</v>
      </c>
      <c r="E5114" s="2" t="s">
        <v>719</v>
      </c>
      <c r="F5114" s="5" t="n">
        <f aca="false">ROUNDUP(MONTH($B5114)/3,0)</f>
        <v>1</v>
      </c>
      <c r="G5114" s="2" t="s">
        <v>1119</v>
      </c>
      <c r="H5114" s="2" t="s">
        <v>1120</v>
      </c>
      <c r="I5114" s="2" t="s">
        <v>33</v>
      </c>
      <c r="J5114" s="2" t="s">
        <v>89</v>
      </c>
      <c r="K5114" s="2" t="s">
        <v>124</v>
      </c>
      <c r="L5114" s="2" t="s">
        <v>125</v>
      </c>
      <c r="M5114" s="2" t="s">
        <v>92</v>
      </c>
      <c r="N5114" s="2" t="s">
        <v>73</v>
      </c>
      <c r="O5114" s="2" t="s">
        <v>171</v>
      </c>
      <c r="P5114" s="2" t="s">
        <v>180</v>
      </c>
      <c r="Q5114" s="2" t="s">
        <v>449</v>
      </c>
      <c r="R5114" s="6" t="n">
        <v>2</v>
      </c>
      <c r="S5114" s="7" t="n">
        <v>830.62</v>
      </c>
      <c r="T5114" s="7" t="n">
        <f aca="false">$R5114*$S5114</f>
        <v>1661.24</v>
      </c>
      <c r="U5114" s="8" t="n">
        <v>0</v>
      </c>
      <c r="V5114" s="7" t="n">
        <f aca="false">$T5114*$U5114</f>
        <v>0</v>
      </c>
      <c r="W5114" s="7" t="n">
        <f aca="false">$T5114-$V5114</f>
        <v>1661.24</v>
      </c>
      <c r="X5114" s="7" t="n">
        <v>466.62</v>
      </c>
      <c r="Y5114" s="7" t="n">
        <f aca="false">$R5114*$X5114</f>
        <v>933.24</v>
      </c>
      <c r="Z5114" s="7" t="n">
        <f aca="false">$W5114-$Y5114</f>
        <v>728</v>
      </c>
      <c r="AA5114" s="8" t="n">
        <f aca="false">IFERROR($Z5114/$W5114,0)</f>
        <v>0.438226866677903</v>
      </c>
      <c r="AB5114" s="2" t="s">
        <v>85</v>
      </c>
      <c r="AC5114" s="2" t="s">
        <v>43</v>
      </c>
    </row>
    <row r="5115" customFormat="false" ht="15" hidden="false" customHeight="false" outlineLevel="0" collapsed="false">
      <c r="A5115" s="2" t="s">
        <v>6541</v>
      </c>
      <c r="B5115" s="3" t="n">
        <v>45697</v>
      </c>
      <c r="C5115" s="4" t="n">
        <f aca="false">YEAR($B5115)</f>
        <v>2025</v>
      </c>
      <c r="D5115" s="4" t="n">
        <f aca="false">MONTH($B5115)</f>
        <v>2</v>
      </c>
      <c r="E5115" s="2" t="s">
        <v>719</v>
      </c>
      <c r="F5115" s="5" t="n">
        <f aca="false">ROUNDUP(MONTH($B5115)/3,0)</f>
        <v>1</v>
      </c>
      <c r="G5115" s="2" t="s">
        <v>3035</v>
      </c>
      <c r="H5115" s="2" t="s">
        <v>3036</v>
      </c>
      <c r="I5115" s="2" t="s">
        <v>33</v>
      </c>
      <c r="J5115" s="2" t="s">
        <v>47</v>
      </c>
      <c r="K5115" s="2" t="s">
        <v>48</v>
      </c>
      <c r="L5115" s="2" t="s">
        <v>155</v>
      </c>
      <c r="M5115" s="2" t="s">
        <v>118</v>
      </c>
      <c r="N5115" s="2" t="s">
        <v>63</v>
      </c>
      <c r="O5115" s="2" t="s">
        <v>114</v>
      </c>
      <c r="P5115" s="2" t="s">
        <v>119</v>
      </c>
      <c r="Q5115" s="2" t="s">
        <v>191</v>
      </c>
      <c r="R5115" s="6" t="n">
        <v>1</v>
      </c>
      <c r="S5115" s="7" t="n">
        <v>427.2</v>
      </c>
      <c r="T5115" s="7" t="n">
        <f aca="false">$R5115*$S5115</f>
        <v>427.2</v>
      </c>
      <c r="U5115" s="8" t="n">
        <v>0.05</v>
      </c>
      <c r="V5115" s="7" t="n">
        <f aca="false">$T5115*$U5115</f>
        <v>21.36</v>
      </c>
      <c r="W5115" s="7" t="n">
        <f aca="false">$T5115-$V5115</f>
        <v>405.84</v>
      </c>
      <c r="X5115" s="7" t="n">
        <v>247.97</v>
      </c>
      <c r="Y5115" s="7" t="n">
        <f aca="false">$R5115*$X5115</f>
        <v>247.97</v>
      </c>
      <c r="Z5115" s="7" t="n">
        <f aca="false">$W5115-$Y5115</f>
        <v>157.87</v>
      </c>
      <c r="AA5115" s="8" t="n">
        <f aca="false">IFERROR($Z5115/$W5115,0)</f>
        <v>0.388995663315592</v>
      </c>
      <c r="AB5115" s="2" t="s">
        <v>85</v>
      </c>
      <c r="AC5115" s="2" t="s">
        <v>43</v>
      </c>
    </row>
    <row r="5116" customFormat="false" ht="15" hidden="false" customHeight="false" outlineLevel="0" collapsed="false">
      <c r="A5116" s="2" t="s">
        <v>6542</v>
      </c>
      <c r="B5116" s="3" t="n">
        <v>45698</v>
      </c>
      <c r="C5116" s="4" t="n">
        <f aca="false">YEAR($B5116)</f>
        <v>2025</v>
      </c>
      <c r="D5116" s="4" t="n">
        <f aca="false">MONTH($B5116)</f>
        <v>2</v>
      </c>
      <c r="E5116" s="2" t="s">
        <v>719</v>
      </c>
      <c r="F5116" s="5" t="n">
        <f aca="false">ROUNDUP(MONTH($B5116)/3,0)</f>
        <v>1</v>
      </c>
      <c r="G5116" s="2" t="s">
        <v>1300</v>
      </c>
      <c r="H5116" s="2" t="s">
        <v>766</v>
      </c>
      <c r="I5116" s="2" t="s">
        <v>177</v>
      </c>
      <c r="J5116" s="2" t="s">
        <v>47</v>
      </c>
      <c r="K5116" s="2" t="s">
        <v>185</v>
      </c>
      <c r="L5116" s="2" t="s">
        <v>186</v>
      </c>
      <c r="M5116" s="2" t="s">
        <v>50</v>
      </c>
      <c r="N5116" s="2" t="s">
        <v>63</v>
      </c>
      <c r="O5116" s="2" t="s">
        <v>64</v>
      </c>
      <c r="P5116" s="2" t="s">
        <v>65</v>
      </c>
      <c r="Q5116" s="2" t="s">
        <v>187</v>
      </c>
      <c r="R5116" s="6" t="n">
        <v>11</v>
      </c>
      <c r="S5116" s="7" t="n">
        <v>4490.33</v>
      </c>
      <c r="T5116" s="7" t="n">
        <f aca="false">$R5116*$S5116</f>
        <v>49393.63</v>
      </c>
      <c r="U5116" s="8" t="n">
        <v>0.12</v>
      </c>
      <c r="V5116" s="7" t="n">
        <f aca="false">$T5116*$U5116</f>
        <v>5927.2356</v>
      </c>
      <c r="W5116" s="7" t="n">
        <f aca="false">$T5116-$V5116</f>
        <v>43466.3944</v>
      </c>
      <c r="X5116" s="7" t="n">
        <v>3483.7</v>
      </c>
      <c r="Y5116" s="7" t="n">
        <f aca="false">$R5116*$X5116</f>
        <v>38320.7</v>
      </c>
      <c r="Z5116" s="7" t="n">
        <f aca="false">$W5116-$Y5116</f>
        <v>5145.6944</v>
      </c>
      <c r="AA5116" s="8" t="n">
        <f aca="false">IFERROR($Z5116/$W5116,0)</f>
        <v>0.118383281406934</v>
      </c>
      <c r="AB5116" s="2" t="s">
        <v>67</v>
      </c>
      <c r="AC5116" s="2" t="s">
        <v>43</v>
      </c>
    </row>
    <row r="5117" customFormat="false" ht="15" hidden="false" customHeight="false" outlineLevel="0" collapsed="false">
      <c r="A5117" s="2" t="s">
        <v>6543</v>
      </c>
      <c r="B5117" s="3" t="n">
        <v>45698</v>
      </c>
      <c r="C5117" s="4" t="n">
        <f aca="false">YEAR($B5117)</f>
        <v>2025</v>
      </c>
      <c r="D5117" s="4" t="n">
        <f aca="false">MONTH($B5117)</f>
        <v>2</v>
      </c>
      <c r="E5117" s="2" t="s">
        <v>719</v>
      </c>
      <c r="F5117" s="5" t="n">
        <f aca="false">ROUNDUP(MONTH($B5117)/3,0)</f>
        <v>1</v>
      </c>
      <c r="G5117" s="2" t="s">
        <v>219</v>
      </c>
      <c r="H5117" s="2" t="s">
        <v>220</v>
      </c>
      <c r="I5117" s="2" t="s">
        <v>177</v>
      </c>
      <c r="J5117" s="2" t="s">
        <v>47</v>
      </c>
      <c r="K5117" s="2" t="s">
        <v>221</v>
      </c>
      <c r="L5117" s="2" t="s">
        <v>222</v>
      </c>
      <c r="M5117" s="2" t="s">
        <v>156</v>
      </c>
      <c r="N5117" s="2" t="s">
        <v>51</v>
      </c>
      <c r="O5117" s="2" t="s">
        <v>114</v>
      </c>
      <c r="P5117" s="2" t="s">
        <v>119</v>
      </c>
      <c r="Q5117" s="2" t="s">
        <v>191</v>
      </c>
      <c r="R5117" s="6" t="n">
        <v>4</v>
      </c>
      <c r="S5117" s="7" t="n">
        <v>434.35</v>
      </c>
      <c r="T5117" s="7" t="n">
        <f aca="false">$R5117*$S5117</f>
        <v>1737.4</v>
      </c>
      <c r="U5117" s="8" t="n">
        <v>0.07</v>
      </c>
      <c r="V5117" s="7" t="n">
        <f aca="false">$T5117*$U5117</f>
        <v>121.618</v>
      </c>
      <c r="W5117" s="7" t="n">
        <f aca="false">$T5117-$V5117</f>
        <v>1615.782</v>
      </c>
      <c r="X5117" s="7" t="n">
        <v>229.23</v>
      </c>
      <c r="Y5117" s="7" t="n">
        <f aca="false">$R5117*$X5117</f>
        <v>916.92</v>
      </c>
      <c r="Z5117" s="7" t="n">
        <f aca="false">$W5117-$Y5117</f>
        <v>698.862</v>
      </c>
      <c r="AA5117" s="8" t="n">
        <f aca="false">IFERROR($Z5117/$W5117,0)</f>
        <v>0.432522456618529</v>
      </c>
      <c r="AB5117" s="2" t="s">
        <v>42</v>
      </c>
      <c r="AC5117" s="2" t="s">
        <v>43</v>
      </c>
    </row>
    <row r="5118" customFormat="false" ht="15" hidden="false" customHeight="false" outlineLevel="0" collapsed="false">
      <c r="A5118" s="2" t="s">
        <v>6544</v>
      </c>
      <c r="B5118" s="3" t="n">
        <v>45698</v>
      </c>
      <c r="C5118" s="4" t="n">
        <f aca="false">YEAR($B5118)</f>
        <v>2025</v>
      </c>
      <c r="D5118" s="4" t="n">
        <f aca="false">MONTH($B5118)</f>
        <v>2</v>
      </c>
      <c r="E5118" s="2" t="s">
        <v>719</v>
      </c>
      <c r="F5118" s="5" t="n">
        <f aca="false">ROUNDUP(MONTH($B5118)/3,0)</f>
        <v>1</v>
      </c>
      <c r="G5118" s="2" t="s">
        <v>659</v>
      </c>
      <c r="H5118" s="2" t="s">
        <v>660</v>
      </c>
      <c r="I5118" s="2" t="s">
        <v>33</v>
      </c>
      <c r="J5118" s="2" t="s">
        <v>47</v>
      </c>
      <c r="K5118" s="2" t="s">
        <v>221</v>
      </c>
      <c r="L5118" s="2" t="s">
        <v>222</v>
      </c>
      <c r="M5118" s="2" t="s">
        <v>156</v>
      </c>
      <c r="N5118" s="2" t="s">
        <v>63</v>
      </c>
      <c r="O5118" s="2" t="s">
        <v>114</v>
      </c>
      <c r="P5118" s="2" t="s">
        <v>119</v>
      </c>
      <c r="Q5118" s="2" t="s">
        <v>308</v>
      </c>
      <c r="R5118" s="6" t="n">
        <v>1</v>
      </c>
      <c r="S5118" s="7" t="n">
        <v>364.54</v>
      </c>
      <c r="T5118" s="7" t="n">
        <f aca="false">$R5118*$S5118</f>
        <v>364.54</v>
      </c>
      <c r="U5118" s="8" t="n">
        <v>0.08</v>
      </c>
      <c r="V5118" s="7" t="n">
        <f aca="false">$T5118*$U5118</f>
        <v>29.1632</v>
      </c>
      <c r="W5118" s="7" t="n">
        <f aca="false">$T5118-$V5118</f>
        <v>335.3768</v>
      </c>
      <c r="X5118" s="7" t="n">
        <v>185.94</v>
      </c>
      <c r="Y5118" s="7" t="n">
        <f aca="false">$R5118*$X5118</f>
        <v>185.94</v>
      </c>
      <c r="Z5118" s="7" t="n">
        <f aca="false">$W5118-$Y5118</f>
        <v>149.4368</v>
      </c>
      <c r="AA5118" s="8" t="n">
        <f aca="false">IFERROR($Z5118/$W5118,0)</f>
        <v>0.445578823579926</v>
      </c>
      <c r="AB5118" s="2" t="s">
        <v>76</v>
      </c>
      <c r="AC5118" s="2" t="s">
        <v>43</v>
      </c>
    </row>
    <row r="5119" customFormat="false" ht="15" hidden="false" customHeight="false" outlineLevel="0" collapsed="false">
      <c r="A5119" s="2" t="s">
        <v>6545</v>
      </c>
      <c r="B5119" s="3" t="n">
        <v>45698</v>
      </c>
      <c r="C5119" s="4" t="n">
        <f aca="false">YEAR($B5119)</f>
        <v>2025</v>
      </c>
      <c r="D5119" s="4" t="n">
        <f aca="false">MONTH($B5119)</f>
        <v>2</v>
      </c>
      <c r="E5119" s="2" t="s">
        <v>719</v>
      </c>
      <c r="F5119" s="5" t="n">
        <f aca="false">ROUNDUP(MONTH($B5119)/3,0)</f>
        <v>1</v>
      </c>
      <c r="G5119" s="2" t="s">
        <v>3013</v>
      </c>
      <c r="H5119" s="2" t="s">
        <v>1609</v>
      </c>
      <c r="I5119" s="2" t="s">
        <v>33</v>
      </c>
      <c r="J5119" s="2" t="s">
        <v>47</v>
      </c>
      <c r="K5119" s="2" t="s">
        <v>48</v>
      </c>
      <c r="L5119" s="2" t="s">
        <v>49</v>
      </c>
      <c r="M5119" s="2" t="s">
        <v>168</v>
      </c>
      <c r="N5119" s="2" t="s">
        <v>51</v>
      </c>
      <c r="O5119" s="2" t="s">
        <v>171</v>
      </c>
      <c r="P5119" s="2" t="s">
        <v>204</v>
      </c>
      <c r="Q5119" s="2" t="s">
        <v>205</v>
      </c>
      <c r="R5119" s="6" t="n">
        <v>1</v>
      </c>
      <c r="S5119" s="7" t="n">
        <v>1125.23</v>
      </c>
      <c r="T5119" s="7" t="n">
        <f aca="false">$R5119*$S5119</f>
        <v>1125.23</v>
      </c>
      <c r="U5119" s="8" t="n">
        <v>0</v>
      </c>
      <c r="V5119" s="7" t="n">
        <f aca="false">$T5119*$U5119</f>
        <v>0</v>
      </c>
      <c r="W5119" s="7" t="n">
        <f aca="false">$T5119-$V5119</f>
        <v>1125.23</v>
      </c>
      <c r="X5119" s="7" t="n">
        <v>736.64</v>
      </c>
      <c r="Y5119" s="7" t="n">
        <f aca="false">$R5119*$X5119</f>
        <v>736.64</v>
      </c>
      <c r="Z5119" s="7" t="n">
        <f aca="false">$W5119-$Y5119</f>
        <v>388.59</v>
      </c>
      <c r="AA5119" s="8" t="n">
        <f aca="false">IFERROR($Z5119/$W5119,0)</f>
        <v>0.34534272993077</v>
      </c>
      <c r="AB5119" s="2" t="s">
        <v>42</v>
      </c>
      <c r="AC5119" s="2" t="s">
        <v>43</v>
      </c>
    </row>
    <row r="5120" customFormat="false" ht="15" hidden="false" customHeight="false" outlineLevel="0" collapsed="false">
      <c r="A5120" s="2" t="s">
        <v>6546</v>
      </c>
      <c r="B5120" s="3" t="n">
        <v>45698</v>
      </c>
      <c r="C5120" s="4" t="n">
        <f aca="false">YEAR($B5120)</f>
        <v>2025</v>
      </c>
      <c r="D5120" s="4" t="n">
        <f aca="false">MONTH($B5120)</f>
        <v>2</v>
      </c>
      <c r="E5120" s="2" t="s">
        <v>719</v>
      </c>
      <c r="F5120" s="5" t="n">
        <f aca="false">ROUNDUP(MONTH($B5120)/3,0)</f>
        <v>1</v>
      </c>
      <c r="G5120" s="2" t="s">
        <v>2036</v>
      </c>
      <c r="H5120" s="2" t="s">
        <v>518</v>
      </c>
      <c r="I5120" s="2" t="s">
        <v>33</v>
      </c>
      <c r="J5120" s="2" t="s">
        <v>89</v>
      </c>
      <c r="K5120" s="2" t="s">
        <v>124</v>
      </c>
      <c r="L5120" s="2" t="s">
        <v>125</v>
      </c>
      <c r="M5120" s="2" t="s">
        <v>92</v>
      </c>
      <c r="N5120" s="2" t="s">
        <v>151</v>
      </c>
      <c r="O5120" s="2" t="s">
        <v>52</v>
      </c>
      <c r="P5120" s="2" t="s">
        <v>126</v>
      </c>
      <c r="Q5120" s="2" t="s">
        <v>127</v>
      </c>
      <c r="R5120" s="6" t="n">
        <v>3</v>
      </c>
      <c r="S5120" s="7" t="n">
        <v>1061.88</v>
      </c>
      <c r="T5120" s="7" t="n">
        <f aca="false">$R5120*$S5120</f>
        <v>3185.64</v>
      </c>
      <c r="U5120" s="8" t="n">
        <v>0.08</v>
      </c>
      <c r="V5120" s="7" t="n">
        <f aca="false">$T5120*$U5120</f>
        <v>254.8512</v>
      </c>
      <c r="W5120" s="7" t="n">
        <f aca="false">$T5120-$V5120</f>
        <v>2930.7888</v>
      </c>
      <c r="X5120" s="7" t="n">
        <v>747.05</v>
      </c>
      <c r="Y5120" s="7" t="n">
        <f aca="false">$R5120*$X5120</f>
        <v>2241.15</v>
      </c>
      <c r="Z5120" s="7" t="n">
        <f aca="false">$W5120-$Y5120</f>
        <v>689.638800000001</v>
      </c>
      <c r="AA5120" s="8" t="n">
        <f aca="false">IFERROR($Z5120/$W5120,0)</f>
        <v>0.235308255579522</v>
      </c>
      <c r="AB5120" s="2" t="s">
        <v>76</v>
      </c>
      <c r="AC5120" s="2" t="s">
        <v>43</v>
      </c>
    </row>
    <row r="5121" customFormat="false" ht="15" hidden="false" customHeight="false" outlineLevel="0" collapsed="false">
      <c r="A5121" s="2" t="s">
        <v>6547</v>
      </c>
      <c r="B5121" s="3" t="n">
        <v>45698</v>
      </c>
      <c r="C5121" s="4" t="n">
        <f aca="false">YEAR($B5121)</f>
        <v>2025</v>
      </c>
      <c r="D5121" s="4" t="n">
        <f aca="false">MONTH($B5121)</f>
        <v>2</v>
      </c>
      <c r="E5121" s="2" t="s">
        <v>719</v>
      </c>
      <c r="F5121" s="5" t="n">
        <f aca="false">ROUNDUP(MONTH($B5121)/3,0)</f>
        <v>1</v>
      </c>
      <c r="G5121" s="2" t="s">
        <v>1025</v>
      </c>
      <c r="H5121" s="2" t="s">
        <v>1026</v>
      </c>
      <c r="I5121" s="2" t="s">
        <v>33</v>
      </c>
      <c r="J5121" s="2" t="s">
        <v>59</v>
      </c>
      <c r="K5121" s="2" t="s">
        <v>60</v>
      </c>
      <c r="L5121" s="2" t="s">
        <v>61</v>
      </c>
      <c r="M5121" s="2" t="s">
        <v>142</v>
      </c>
      <c r="N5121" s="2" t="s">
        <v>51</v>
      </c>
      <c r="O5121" s="2" t="s">
        <v>114</v>
      </c>
      <c r="P5121" s="2" t="s">
        <v>234</v>
      </c>
      <c r="Q5121" s="2" t="s">
        <v>238</v>
      </c>
      <c r="R5121" s="6" t="n">
        <v>2</v>
      </c>
      <c r="S5121" s="7" t="n">
        <v>340.57</v>
      </c>
      <c r="T5121" s="7" t="n">
        <f aca="false">$R5121*$S5121</f>
        <v>681.14</v>
      </c>
      <c r="U5121" s="8" t="n">
        <v>0</v>
      </c>
      <c r="V5121" s="7" t="n">
        <f aca="false">$T5121*$U5121</f>
        <v>0</v>
      </c>
      <c r="W5121" s="7" t="n">
        <f aca="false">$T5121-$V5121</f>
        <v>681.14</v>
      </c>
      <c r="X5121" s="7" t="n">
        <v>170.8</v>
      </c>
      <c r="Y5121" s="7" t="n">
        <f aca="false">$R5121*$X5121</f>
        <v>341.6</v>
      </c>
      <c r="Z5121" s="7" t="n">
        <f aca="false">$W5121-$Y5121</f>
        <v>339.54</v>
      </c>
      <c r="AA5121" s="8" t="n">
        <f aca="false">IFERROR($Z5121/$W5121,0)</f>
        <v>0.498487829227472</v>
      </c>
      <c r="AB5121" s="2" t="s">
        <v>85</v>
      </c>
      <c r="AC5121" s="2" t="s">
        <v>43</v>
      </c>
    </row>
    <row r="5122" customFormat="false" ht="15" hidden="false" customHeight="false" outlineLevel="0" collapsed="false">
      <c r="A5122" s="2" t="s">
        <v>6548</v>
      </c>
      <c r="B5122" s="3" t="n">
        <v>45698</v>
      </c>
      <c r="C5122" s="4" t="n">
        <f aca="false">YEAR($B5122)</f>
        <v>2025</v>
      </c>
      <c r="D5122" s="4" t="n">
        <f aca="false">MONTH($B5122)</f>
        <v>2</v>
      </c>
      <c r="E5122" s="2" t="s">
        <v>719</v>
      </c>
      <c r="F5122" s="5" t="n">
        <f aca="false">ROUNDUP(MONTH($B5122)/3,0)</f>
        <v>1</v>
      </c>
      <c r="G5122" s="2" t="s">
        <v>4214</v>
      </c>
      <c r="H5122" s="2" t="s">
        <v>4215</v>
      </c>
      <c r="I5122" s="2" t="s">
        <v>33</v>
      </c>
      <c r="J5122" s="2" t="s">
        <v>59</v>
      </c>
      <c r="K5122" s="2" t="s">
        <v>71</v>
      </c>
      <c r="L5122" s="2" t="s">
        <v>72</v>
      </c>
      <c r="M5122" s="2" t="s">
        <v>142</v>
      </c>
      <c r="N5122" s="2" t="s">
        <v>51</v>
      </c>
      <c r="O5122" s="2" t="s">
        <v>39</v>
      </c>
      <c r="P5122" s="2" t="s">
        <v>40</v>
      </c>
      <c r="Q5122" s="2" t="s">
        <v>41</v>
      </c>
      <c r="R5122" s="6" t="n">
        <v>3</v>
      </c>
      <c r="S5122" s="7" t="n">
        <v>461.81</v>
      </c>
      <c r="T5122" s="7" t="n">
        <f aca="false">$R5122*$S5122</f>
        <v>1385.43</v>
      </c>
      <c r="U5122" s="8" t="n">
        <v>0.15</v>
      </c>
      <c r="V5122" s="7" t="n">
        <f aca="false">$T5122*$U5122</f>
        <v>207.8145</v>
      </c>
      <c r="W5122" s="7" t="n">
        <f aca="false">$T5122-$V5122</f>
        <v>1177.6155</v>
      </c>
      <c r="X5122" s="7" t="n">
        <v>311.89</v>
      </c>
      <c r="Y5122" s="7" t="n">
        <f aca="false">$R5122*$X5122</f>
        <v>935.67</v>
      </c>
      <c r="Z5122" s="7" t="n">
        <f aca="false">$W5122-$Y5122</f>
        <v>241.9455</v>
      </c>
      <c r="AA5122" s="8" t="n">
        <f aca="false">IFERROR($Z5122/$W5122,0)</f>
        <v>0.205453732563812</v>
      </c>
      <c r="AB5122" s="2" t="s">
        <v>42</v>
      </c>
      <c r="AC5122" s="2" t="s">
        <v>43</v>
      </c>
    </row>
    <row r="5123" customFormat="false" ht="15" hidden="false" customHeight="false" outlineLevel="0" collapsed="false">
      <c r="A5123" s="2" t="s">
        <v>6549</v>
      </c>
      <c r="B5123" s="3" t="n">
        <v>45698</v>
      </c>
      <c r="C5123" s="4" t="n">
        <f aca="false">YEAR($B5123)</f>
        <v>2025</v>
      </c>
      <c r="D5123" s="4" t="n">
        <f aca="false">MONTH($B5123)</f>
        <v>2</v>
      </c>
      <c r="E5123" s="2" t="s">
        <v>719</v>
      </c>
      <c r="F5123" s="5" t="n">
        <f aca="false">ROUNDUP(MONTH($B5123)/3,0)</f>
        <v>1</v>
      </c>
      <c r="G5123" s="2" t="s">
        <v>2857</v>
      </c>
      <c r="H5123" s="2" t="s">
        <v>195</v>
      </c>
      <c r="I5123" s="2" t="s">
        <v>33</v>
      </c>
      <c r="J5123" s="2" t="s">
        <v>59</v>
      </c>
      <c r="K5123" s="2" t="s">
        <v>140</v>
      </c>
      <c r="L5123" s="2" t="s">
        <v>141</v>
      </c>
      <c r="M5123" s="2" t="s">
        <v>131</v>
      </c>
      <c r="N5123" s="2" t="s">
        <v>51</v>
      </c>
      <c r="O5123" s="2" t="s">
        <v>64</v>
      </c>
      <c r="P5123" s="2" t="s">
        <v>342</v>
      </c>
      <c r="Q5123" s="2" t="s">
        <v>389</v>
      </c>
      <c r="R5123" s="6" t="n">
        <v>2</v>
      </c>
      <c r="S5123" s="7" t="n">
        <v>3372.16</v>
      </c>
      <c r="T5123" s="7" t="n">
        <f aca="false">$R5123*$S5123</f>
        <v>6744.32</v>
      </c>
      <c r="U5123" s="8" t="n">
        <v>0</v>
      </c>
      <c r="V5123" s="7" t="n">
        <f aca="false">$T5123*$U5123</f>
        <v>0</v>
      </c>
      <c r="W5123" s="7" t="n">
        <f aca="false">$T5123-$V5123</f>
        <v>6744.32</v>
      </c>
      <c r="X5123" s="7" t="n">
        <v>2504.34</v>
      </c>
      <c r="Y5123" s="7" t="n">
        <f aca="false">$R5123*$X5123</f>
        <v>5008.68</v>
      </c>
      <c r="Z5123" s="7" t="n">
        <f aca="false">$W5123-$Y5123</f>
        <v>1735.64</v>
      </c>
      <c r="AA5123" s="8" t="n">
        <f aca="false">IFERROR($Z5123/$W5123,0)</f>
        <v>0.257348405769596</v>
      </c>
      <c r="AB5123" s="2" t="s">
        <v>42</v>
      </c>
      <c r="AC5123" s="2" t="s">
        <v>43</v>
      </c>
    </row>
    <row r="5124" customFormat="false" ht="15" hidden="false" customHeight="false" outlineLevel="0" collapsed="false">
      <c r="A5124" s="2" t="s">
        <v>6550</v>
      </c>
      <c r="B5124" s="3" t="n">
        <v>45698</v>
      </c>
      <c r="C5124" s="4" t="n">
        <f aca="false">YEAR($B5124)</f>
        <v>2025</v>
      </c>
      <c r="D5124" s="4" t="n">
        <f aca="false">MONTH($B5124)</f>
        <v>2</v>
      </c>
      <c r="E5124" s="2" t="s">
        <v>719</v>
      </c>
      <c r="F5124" s="5" t="n">
        <f aca="false">ROUNDUP(MONTH($B5124)/3,0)</f>
        <v>1</v>
      </c>
      <c r="G5124" s="2" t="s">
        <v>372</v>
      </c>
      <c r="H5124" s="2" t="s">
        <v>373</v>
      </c>
      <c r="I5124" s="2" t="s">
        <v>33</v>
      </c>
      <c r="J5124" s="2" t="s">
        <v>89</v>
      </c>
      <c r="K5124" s="2" t="s">
        <v>97</v>
      </c>
      <c r="L5124" s="2" t="s">
        <v>98</v>
      </c>
      <c r="M5124" s="2" t="s">
        <v>92</v>
      </c>
      <c r="N5124" s="2" t="s">
        <v>151</v>
      </c>
      <c r="O5124" s="2" t="s">
        <v>52</v>
      </c>
      <c r="P5124" s="2" t="s">
        <v>53</v>
      </c>
      <c r="Q5124" s="2" t="s">
        <v>54</v>
      </c>
      <c r="R5124" s="6" t="n">
        <v>1</v>
      </c>
      <c r="S5124" s="7" t="n">
        <v>2921.69</v>
      </c>
      <c r="T5124" s="7" t="n">
        <f aca="false">$R5124*$S5124</f>
        <v>2921.69</v>
      </c>
      <c r="U5124" s="8" t="n">
        <v>0</v>
      </c>
      <c r="V5124" s="7" t="n">
        <f aca="false">$T5124*$U5124</f>
        <v>0</v>
      </c>
      <c r="W5124" s="7" t="n">
        <f aca="false">$T5124-$V5124</f>
        <v>2921.69</v>
      </c>
      <c r="X5124" s="7" t="n">
        <v>2261.32</v>
      </c>
      <c r="Y5124" s="7" t="n">
        <f aca="false">$R5124*$X5124</f>
        <v>2261.32</v>
      </c>
      <c r="Z5124" s="7" t="n">
        <f aca="false">$W5124-$Y5124</f>
        <v>660.37</v>
      </c>
      <c r="AA5124" s="8" t="n">
        <f aca="false">IFERROR($Z5124/$W5124,0)</f>
        <v>0.22602329473695</v>
      </c>
      <c r="AB5124" s="2" t="s">
        <v>42</v>
      </c>
      <c r="AC5124" s="2" t="s">
        <v>43</v>
      </c>
    </row>
    <row r="5125" customFormat="false" ht="15" hidden="false" customHeight="false" outlineLevel="0" collapsed="false">
      <c r="A5125" s="2" t="s">
        <v>6551</v>
      </c>
      <c r="B5125" s="3" t="n">
        <v>45698</v>
      </c>
      <c r="C5125" s="4" t="n">
        <f aca="false">YEAR($B5125)</f>
        <v>2025</v>
      </c>
      <c r="D5125" s="4" t="n">
        <f aca="false">MONTH($B5125)</f>
        <v>2</v>
      </c>
      <c r="E5125" s="2" t="s">
        <v>719</v>
      </c>
      <c r="F5125" s="5" t="n">
        <f aca="false">ROUNDUP(MONTH($B5125)/3,0)</f>
        <v>1</v>
      </c>
      <c r="G5125" s="2" t="s">
        <v>225</v>
      </c>
      <c r="H5125" s="2" t="s">
        <v>226</v>
      </c>
      <c r="I5125" s="2" t="s">
        <v>33</v>
      </c>
      <c r="J5125" s="2" t="s">
        <v>59</v>
      </c>
      <c r="K5125" s="2" t="s">
        <v>71</v>
      </c>
      <c r="L5125" s="2" t="s">
        <v>72</v>
      </c>
      <c r="M5125" s="2" t="s">
        <v>62</v>
      </c>
      <c r="N5125" s="2" t="s">
        <v>63</v>
      </c>
      <c r="O5125" s="2" t="s">
        <v>114</v>
      </c>
      <c r="P5125" s="2" t="s">
        <v>234</v>
      </c>
      <c r="Q5125" s="2" t="s">
        <v>238</v>
      </c>
      <c r="R5125" s="6" t="n">
        <v>3</v>
      </c>
      <c r="S5125" s="7" t="n">
        <v>365.79</v>
      </c>
      <c r="T5125" s="7" t="n">
        <f aca="false">$R5125*$S5125</f>
        <v>1097.37</v>
      </c>
      <c r="U5125" s="8" t="n">
        <v>0</v>
      </c>
      <c r="V5125" s="7" t="n">
        <f aca="false">$T5125*$U5125</f>
        <v>0</v>
      </c>
      <c r="W5125" s="7" t="n">
        <f aca="false">$T5125-$V5125</f>
        <v>1097.37</v>
      </c>
      <c r="X5125" s="7" t="n">
        <v>195.89</v>
      </c>
      <c r="Y5125" s="7" t="n">
        <f aca="false">$R5125*$X5125</f>
        <v>587.67</v>
      </c>
      <c r="Z5125" s="7" t="n">
        <f aca="false">$W5125-$Y5125</f>
        <v>509.7</v>
      </c>
      <c r="AA5125" s="8" t="n">
        <f aca="false">IFERROR($Z5125/$W5125,0)</f>
        <v>0.464474151835753</v>
      </c>
      <c r="AB5125" s="2" t="s">
        <v>55</v>
      </c>
      <c r="AC5125" s="2" t="s">
        <v>43</v>
      </c>
    </row>
    <row r="5126" customFormat="false" ht="15" hidden="false" customHeight="false" outlineLevel="0" collapsed="false">
      <c r="A5126" s="2" t="s">
        <v>6552</v>
      </c>
      <c r="B5126" s="3" t="n">
        <v>45698</v>
      </c>
      <c r="C5126" s="4" t="n">
        <f aca="false">YEAR($B5126)</f>
        <v>2025</v>
      </c>
      <c r="D5126" s="4" t="n">
        <f aca="false">MONTH($B5126)</f>
        <v>2</v>
      </c>
      <c r="E5126" s="2" t="s">
        <v>719</v>
      </c>
      <c r="F5126" s="5" t="n">
        <f aca="false">ROUNDUP(MONTH($B5126)/3,0)</f>
        <v>1</v>
      </c>
      <c r="G5126" s="2" t="s">
        <v>1670</v>
      </c>
      <c r="H5126" s="2" t="s">
        <v>1427</v>
      </c>
      <c r="I5126" s="2" t="s">
        <v>177</v>
      </c>
      <c r="J5126" s="2" t="s">
        <v>47</v>
      </c>
      <c r="K5126" s="2" t="s">
        <v>221</v>
      </c>
      <c r="L5126" s="2" t="s">
        <v>222</v>
      </c>
      <c r="M5126" s="2" t="s">
        <v>168</v>
      </c>
      <c r="N5126" s="2" t="s">
        <v>63</v>
      </c>
      <c r="O5126" s="2" t="s">
        <v>114</v>
      </c>
      <c r="P5126" s="2" t="s">
        <v>119</v>
      </c>
      <c r="Q5126" s="2" t="s">
        <v>120</v>
      </c>
      <c r="R5126" s="6" t="n">
        <v>13</v>
      </c>
      <c r="S5126" s="7" t="n">
        <v>214.47</v>
      </c>
      <c r="T5126" s="7" t="n">
        <f aca="false">$R5126*$S5126</f>
        <v>2788.11</v>
      </c>
      <c r="U5126" s="8" t="n">
        <v>0.1</v>
      </c>
      <c r="V5126" s="7" t="n">
        <f aca="false">$T5126*$U5126</f>
        <v>278.811</v>
      </c>
      <c r="W5126" s="7" t="n">
        <f aca="false">$T5126-$V5126</f>
        <v>2509.299</v>
      </c>
      <c r="X5126" s="7" t="n">
        <v>113.27</v>
      </c>
      <c r="Y5126" s="7" t="n">
        <f aca="false">$R5126*$X5126</f>
        <v>1472.51</v>
      </c>
      <c r="Z5126" s="7" t="n">
        <f aca="false">$W5126-$Y5126</f>
        <v>1036.789</v>
      </c>
      <c r="AA5126" s="8" t="n">
        <f aca="false">IFERROR($Z5126/$W5126,0)</f>
        <v>0.413178740357367</v>
      </c>
      <c r="AB5126" s="2" t="s">
        <v>42</v>
      </c>
      <c r="AC5126" s="2" t="s">
        <v>43</v>
      </c>
    </row>
    <row r="5127" customFormat="false" ht="15" hidden="false" customHeight="false" outlineLevel="0" collapsed="false">
      <c r="A5127" s="2" t="s">
        <v>6553</v>
      </c>
      <c r="B5127" s="3" t="n">
        <v>45698</v>
      </c>
      <c r="C5127" s="4" t="n">
        <f aca="false">YEAR($B5127)</f>
        <v>2025</v>
      </c>
      <c r="D5127" s="4" t="n">
        <f aca="false">MONTH($B5127)</f>
        <v>2</v>
      </c>
      <c r="E5127" s="2" t="s">
        <v>719</v>
      </c>
      <c r="F5127" s="5" t="n">
        <f aca="false">ROUNDUP(MONTH($B5127)/3,0)</f>
        <v>1</v>
      </c>
      <c r="G5127" s="2" t="s">
        <v>825</v>
      </c>
      <c r="H5127" s="2" t="s">
        <v>702</v>
      </c>
      <c r="I5127" s="2" t="s">
        <v>33</v>
      </c>
      <c r="J5127" s="2" t="s">
        <v>89</v>
      </c>
      <c r="K5127" s="2" t="s">
        <v>90</v>
      </c>
      <c r="L5127" s="2" t="s">
        <v>161</v>
      </c>
      <c r="M5127" s="2" t="s">
        <v>92</v>
      </c>
      <c r="N5127" s="2" t="s">
        <v>63</v>
      </c>
      <c r="O5127" s="2" t="s">
        <v>114</v>
      </c>
      <c r="P5127" s="2" t="s">
        <v>234</v>
      </c>
      <c r="Q5127" s="2" t="s">
        <v>235</v>
      </c>
      <c r="R5127" s="6" t="n">
        <v>3</v>
      </c>
      <c r="S5127" s="7" t="n">
        <v>249.07</v>
      </c>
      <c r="T5127" s="7" t="n">
        <f aca="false">$R5127*$S5127</f>
        <v>747.21</v>
      </c>
      <c r="U5127" s="8" t="n">
        <v>0.05</v>
      </c>
      <c r="V5127" s="7" t="n">
        <f aca="false">$T5127*$U5127</f>
        <v>37.3605</v>
      </c>
      <c r="W5127" s="7" t="n">
        <f aca="false">$T5127-$V5127</f>
        <v>709.8495</v>
      </c>
      <c r="X5127" s="7" t="n">
        <v>129.07</v>
      </c>
      <c r="Y5127" s="7" t="n">
        <f aca="false">$R5127*$X5127</f>
        <v>387.21</v>
      </c>
      <c r="Z5127" s="7" t="n">
        <f aca="false">$W5127-$Y5127</f>
        <v>322.6395</v>
      </c>
      <c r="AA5127" s="8" t="n">
        <f aca="false">IFERROR($Z5127/$W5127,0)</f>
        <v>0.454518176035906</v>
      </c>
      <c r="AB5127" s="2" t="s">
        <v>85</v>
      </c>
      <c r="AC5127" s="2" t="s">
        <v>43</v>
      </c>
    </row>
    <row r="5128" customFormat="false" ht="15" hidden="false" customHeight="false" outlineLevel="0" collapsed="false">
      <c r="A5128" s="2" t="s">
        <v>6554</v>
      </c>
      <c r="B5128" s="3" t="n">
        <v>45698</v>
      </c>
      <c r="C5128" s="4" t="n">
        <f aca="false">YEAR($B5128)</f>
        <v>2025</v>
      </c>
      <c r="D5128" s="4" t="n">
        <f aca="false">MONTH($B5128)</f>
        <v>2</v>
      </c>
      <c r="E5128" s="2" t="s">
        <v>719</v>
      </c>
      <c r="F5128" s="5" t="n">
        <f aca="false">ROUNDUP(MONTH($B5128)/3,0)</f>
        <v>1</v>
      </c>
      <c r="G5128" s="2" t="s">
        <v>5548</v>
      </c>
      <c r="H5128" s="2" t="s">
        <v>2775</v>
      </c>
      <c r="I5128" s="2" t="s">
        <v>33</v>
      </c>
      <c r="J5128" s="2" t="s">
        <v>147</v>
      </c>
      <c r="K5128" s="2" t="s">
        <v>148</v>
      </c>
      <c r="L5128" s="2" t="s">
        <v>149</v>
      </c>
      <c r="M5128" s="2" t="s">
        <v>217</v>
      </c>
      <c r="N5128" s="2" t="s">
        <v>63</v>
      </c>
      <c r="O5128" s="2" t="s">
        <v>171</v>
      </c>
      <c r="P5128" s="2" t="s">
        <v>204</v>
      </c>
      <c r="Q5128" s="2" t="s">
        <v>205</v>
      </c>
      <c r="R5128" s="6" t="n">
        <v>1</v>
      </c>
      <c r="S5128" s="7" t="n">
        <v>1046.8</v>
      </c>
      <c r="T5128" s="7" t="n">
        <f aca="false">$R5128*$S5128</f>
        <v>1046.8</v>
      </c>
      <c r="U5128" s="8" t="n">
        <v>0</v>
      </c>
      <c r="V5128" s="7" t="n">
        <f aca="false">$T5128*$U5128</f>
        <v>0</v>
      </c>
      <c r="W5128" s="7" t="n">
        <f aca="false">$T5128-$V5128</f>
        <v>1046.8</v>
      </c>
      <c r="X5128" s="7" t="n">
        <v>670.66</v>
      </c>
      <c r="Y5128" s="7" t="n">
        <f aca="false">$R5128*$X5128</f>
        <v>670.66</v>
      </c>
      <c r="Z5128" s="7" t="n">
        <f aca="false">$W5128-$Y5128</f>
        <v>376.14</v>
      </c>
      <c r="AA5128" s="8" t="n">
        <f aca="false">IFERROR($Z5128/$W5128,0)</f>
        <v>0.35932365303783</v>
      </c>
      <c r="AB5128" s="2" t="s">
        <v>67</v>
      </c>
      <c r="AC5128" s="2" t="s">
        <v>43</v>
      </c>
    </row>
    <row r="5129" customFormat="false" ht="15" hidden="false" customHeight="false" outlineLevel="0" collapsed="false">
      <c r="A5129" s="2" t="s">
        <v>6555</v>
      </c>
      <c r="B5129" s="3" t="n">
        <v>45698</v>
      </c>
      <c r="C5129" s="4" t="n">
        <f aca="false">YEAR($B5129)</f>
        <v>2025</v>
      </c>
      <c r="D5129" s="4" t="n">
        <f aca="false">MONTH($B5129)</f>
        <v>2</v>
      </c>
      <c r="E5129" s="2" t="s">
        <v>719</v>
      </c>
      <c r="F5129" s="5" t="n">
        <f aca="false">ROUNDUP(MONTH($B5129)/3,0)</f>
        <v>1</v>
      </c>
      <c r="G5129" s="2" t="s">
        <v>287</v>
      </c>
      <c r="H5129" s="2" t="s">
        <v>288</v>
      </c>
      <c r="I5129" s="2" t="s">
        <v>33</v>
      </c>
      <c r="J5129" s="2" t="s">
        <v>89</v>
      </c>
      <c r="K5129" s="2" t="s">
        <v>97</v>
      </c>
      <c r="L5129" s="2" t="s">
        <v>98</v>
      </c>
      <c r="M5129" s="2" t="s">
        <v>92</v>
      </c>
      <c r="N5129" s="2" t="s">
        <v>38</v>
      </c>
      <c r="O5129" s="2" t="s">
        <v>64</v>
      </c>
      <c r="P5129" s="2" t="s">
        <v>65</v>
      </c>
      <c r="Q5129" s="2" t="s">
        <v>519</v>
      </c>
      <c r="R5129" s="6" t="n">
        <v>1</v>
      </c>
      <c r="S5129" s="7" t="n">
        <v>2759.98</v>
      </c>
      <c r="T5129" s="7" t="n">
        <f aca="false">$R5129*$S5129</f>
        <v>2759.98</v>
      </c>
      <c r="U5129" s="8" t="n">
        <v>0.08</v>
      </c>
      <c r="V5129" s="7" t="n">
        <f aca="false">$T5129*$U5129</f>
        <v>220.7984</v>
      </c>
      <c r="W5129" s="7" t="n">
        <f aca="false">$T5129-$V5129</f>
        <v>2539.1816</v>
      </c>
      <c r="X5129" s="7" t="n">
        <v>2292.83</v>
      </c>
      <c r="Y5129" s="7" t="n">
        <f aca="false">$R5129*$X5129</f>
        <v>2292.83</v>
      </c>
      <c r="Z5129" s="7" t="n">
        <f aca="false">$W5129-$Y5129</f>
        <v>246.3516</v>
      </c>
      <c r="AA5129" s="8" t="n">
        <f aca="false">IFERROR($Z5129/$W5129,0)</f>
        <v>0.0970200792255268</v>
      </c>
      <c r="AB5129" s="2" t="s">
        <v>85</v>
      </c>
      <c r="AC5129" s="2" t="s">
        <v>43</v>
      </c>
    </row>
    <row r="5130" customFormat="false" ht="15" hidden="false" customHeight="false" outlineLevel="0" collapsed="false">
      <c r="A5130" s="2" t="s">
        <v>6556</v>
      </c>
      <c r="B5130" s="3" t="n">
        <v>45698</v>
      </c>
      <c r="C5130" s="4" t="n">
        <f aca="false">YEAR($B5130)</f>
        <v>2025</v>
      </c>
      <c r="D5130" s="4" t="n">
        <f aca="false">MONTH($B5130)</f>
        <v>2</v>
      </c>
      <c r="E5130" s="2" t="s">
        <v>719</v>
      </c>
      <c r="F5130" s="5" t="n">
        <f aca="false">ROUNDUP(MONTH($B5130)/3,0)</f>
        <v>1</v>
      </c>
      <c r="G5130" s="2" t="s">
        <v>95</v>
      </c>
      <c r="H5130" s="2" t="s">
        <v>96</v>
      </c>
      <c r="I5130" s="2" t="s">
        <v>33</v>
      </c>
      <c r="J5130" s="2" t="s">
        <v>89</v>
      </c>
      <c r="K5130" s="2" t="s">
        <v>97</v>
      </c>
      <c r="L5130" s="2" t="s">
        <v>98</v>
      </c>
      <c r="M5130" s="2" t="s">
        <v>99</v>
      </c>
      <c r="N5130" s="2" t="s">
        <v>51</v>
      </c>
      <c r="O5130" s="2" t="s">
        <v>171</v>
      </c>
      <c r="P5130" s="2" t="s">
        <v>172</v>
      </c>
      <c r="Q5130" s="2" t="s">
        <v>173</v>
      </c>
      <c r="R5130" s="6" t="n">
        <v>1</v>
      </c>
      <c r="S5130" s="7" t="n">
        <v>933.47</v>
      </c>
      <c r="T5130" s="7" t="n">
        <f aca="false">$R5130*$S5130</f>
        <v>933.47</v>
      </c>
      <c r="U5130" s="8" t="n">
        <v>0</v>
      </c>
      <c r="V5130" s="7" t="n">
        <f aca="false">$T5130*$U5130</f>
        <v>0</v>
      </c>
      <c r="W5130" s="7" t="n">
        <f aca="false">$T5130-$V5130</f>
        <v>933.47</v>
      </c>
      <c r="X5130" s="7" t="n">
        <v>550.42</v>
      </c>
      <c r="Y5130" s="7" t="n">
        <f aca="false">$R5130*$X5130</f>
        <v>550.42</v>
      </c>
      <c r="Z5130" s="7" t="n">
        <f aca="false">$W5130-$Y5130</f>
        <v>383.05</v>
      </c>
      <c r="AA5130" s="8" t="n">
        <f aca="false">IFERROR($Z5130/$W5130,0)</f>
        <v>0.410350627229584</v>
      </c>
      <c r="AB5130" s="2" t="s">
        <v>85</v>
      </c>
      <c r="AC5130" s="2" t="s">
        <v>43</v>
      </c>
    </row>
    <row r="5131" customFormat="false" ht="15" hidden="false" customHeight="false" outlineLevel="0" collapsed="false">
      <c r="A5131" s="2" t="s">
        <v>6557</v>
      </c>
      <c r="B5131" s="3" t="n">
        <v>45698</v>
      </c>
      <c r="C5131" s="4" t="n">
        <f aca="false">YEAR($B5131)</f>
        <v>2025</v>
      </c>
      <c r="D5131" s="4" t="n">
        <f aca="false">MONTH($B5131)</f>
        <v>2</v>
      </c>
      <c r="E5131" s="2" t="s">
        <v>719</v>
      </c>
      <c r="F5131" s="5" t="n">
        <f aca="false">ROUNDUP(MONTH($B5131)/3,0)</f>
        <v>1</v>
      </c>
      <c r="G5131" s="2" t="s">
        <v>1271</v>
      </c>
      <c r="H5131" s="2" t="s">
        <v>1272</v>
      </c>
      <c r="I5131" s="2" t="s">
        <v>33</v>
      </c>
      <c r="J5131" s="2" t="s">
        <v>47</v>
      </c>
      <c r="K5131" s="2" t="s">
        <v>196</v>
      </c>
      <c r="L5131" s="2" t="s">
        <v>197</v>
      </c>
      <c r="M5131" s="2" t="s">
        <v>118</v>
      </c>
      <c r="N5131" s="2" t="s">
        <v>51</v>
      </c>
      <c r="O5131" s="2" t="s">
        <v>39</v>
      </c>
      <c r="P5131" s="2" t="s">
        <v>40</v>
      </c>
      <c r="Q5131" s="2" t="s">
        <v>100</v>
      </c>
      <c r="R5131" s="6" t="n">
        <v>3</v>
      </c>
      <c r="S5131" s="7" t="n">
        <v>1750.7</v>
      </c>
      <c r="T5131" s="7" t="n">
        <f aca="false">$R5131*$S5131</f>
        <v>5252.1</v>
      </c>
      <c r="U5131" s="8" t="n">
        <v>0.15</v>
      </c>
      <c r="V5131" s="7" t="n">
        <f aca="false">$T5131*$U5131</f>
        <v>787.815</v>
      </c>
      <c r="W5131" s="7" t="n">
        <f aca="false">$T5131-$V5131</f>
        <v>4464.285</v>
      </c>
      <c r="X5131" s="7" t="n">
        <v>1265.75</v>
      </c>
      <c r="Y5131" s="7" t="n">
        <f aca="false">$R5131*$X5131</f>
        <v>3797.25</v>
      </c>
      <c r="Z5131" s="7" t="n">
        <f aca="false">$W5131-$Y5131</f>
        <v>667.035</v>
      </c>
      <c r="AA5131" s="8" t="n">
        <f aca="false">IFERROR($Z5131/$W5131,0)</f>
        <v>0.149415863906538</v>
      </c>
      <c r="AB5131" s="2" t="s">
        <v>42</v>
      </c>
      <c r="AC5131" s="2" t="s">
        <v>43</v>
      </c>
    </row>
    <row r="5132" customFormat="false" ht="15" hidden="false" customHeight="false" outlineLevel="0" collapsed="false">
      <c r="A5132" s="2" t="s">
        <v>6558</v>
      </c>
      <c r="B5132" s="3" t="n">
        <v>45698</v>
      </c>
      <c r="C5132" s="4" t="n">
        <f aca="false">YEAR($B5132)</f>
        <v>2025</v>
      </c>
      <c r="D5132" s="4" t="n">
        <f aca="false">MONTH($B5132)</f>
        <v>2</v>
      </c>
      <c r="E5132" s="2" t="s">
        <v>719</v>
      </c>
      <c r="F5132" s="5" t="n">
        <f aca="false">ROUNDUP(MONTH($B5132)/3,0)</f>
        <v>1</v>
      </c>
      <c r="G5132" s="2" t="s">
        <v>1451</v>
      </c>
      <c r="H5132" s="2" t="s">
        <v>1452</v>
      </c>
      <c r="I5132" s="2" t="s">
        <v>33</v>
      </c>
      <c r="J5132" s="2" t="s">
        <v>147</v>
      </c>
      <c r="K5132" s="2" t="s">
        <v>148</v>
      </c>
      <c r="L5132" s="2" t="s">
        <v>149</v>
      </c>
      <c r="M5132" s="2" t="s">
        <v>150</v>
      </c>
      <c r="N5132" s="2" t="s">
        <v>151</v>
      </c>
      <c r="O5132" s="2" t="s">
        <v>52</v>
      </c>
      <c r="P5132" s="2" t="s">
        <v>126</v>
      </c>
      <c r="Q5132" s="2" t="s">
        <v>157</v>
      </c>
      <c r="R5132" s="6" t="n">
        <v>1</v>
      </c>
      <c r="S5132" s="7" t="n">
        <v>838.45</v>
      </c>
      <c r="T5132" s="7" t="n">
        <f aca="false">$R5132*$S5132</f>
        <v>838.45</v>
      </c>
      <c r="U5132" s="8" t="n">
        <v>0.03</v>
      </c>
      <c r="V5132" s="7" t="n">
        <f aca="false">$T5132*$U5132</f>
        <v>25.1535</v>
      </c>
      <c r="W5132" s="7" t="n">
        <f aca="false">$T5132-$V5132</f>
        <v>813.2965</v>
      </c>
      <c r="X5132" s="7" t="n">
        <v>596.46</v>
      </c>
      <c r="Y5132" s="7" t="n">
        <f aca="false">$R5132*$X5132</f>
        <v>596.46</v>
      </c>
      <c r="Z5132" s="7" t="n">
        <f aca="false">$W5132-$Y5132</f>
        <v>216.8365</v>
      </c>
      <c r="AA5132" s="8" t="n">
        <f aca="false">IFERROR($Z5132/$W5132,0)</f>
        <v>0.266614328230848</v>
      </c>
      <c r="AB5132" s="2" t="s">
        <v>85</v>
      </c>
      <c r="AC5132" s="2" t="s">
        <v>43</v>
      </c>
    </row>
    <row r="5133" customFormat="false" ht="15" hidden="false" customHeight="false" outlineLevel="0" collapsed="false">
      <c r="A5133" s="2" t="s">
        <v>6559</v>
      </c>
      <c r="B5133" s="3" t="n">
        <v>45698</v>
      </c>
      <c r="C5133" s="4" t="n">
        <f aca="false">YEAR($B5133)</f>
        <v>2025</v>
      </c>
      <c r="D5133" s="4" t="n">
        <f aca="false">MONTH($B5133)</f>
        <v>2</v>
      </c>
      <c r="E5133" s="2" t="s">
        <v>719</v>
      </c>
      <c r="F5133" s="5" t="n">
        <f aca="false">ROUNDUP(MONTH($B5133)/3,0)</f>
        <v>1</v>
      </c>
      <c r="G5133" s="2" t="s">
        <v>138</v>
      </c>
      <c r="H5133" s="2" t="s">
        <v>139</v>
      </c>
      <c r="I5133" s="2" t="s">
        <v>33</v>
      </c>
      <c r="J5133" s="2" t="s">
        <v>59</v>
      </c>
      <c r="K5133" s="2" t="s">
        <v>140</v>
      </c>
      <c r="L5133" s="2" t="s">
        <v>141</v>
      </c>
      <c r="M5133" s="2" t="s">
        <v>62</v>
      </c>
      <c r="N5133" s="2" t="s">
        <v>63</v>
      </c>
      <c r="O5133" s="2" t="s">
        <v>52</v>
      </c>
      <c r="P5133" s="2" t="s">
        <v>126</v>
      </c>
      <c r="Q5133" s="2" t="s">
        <v>127</v>
      </c>
      <c r="R5133" s="6" t="n">
        <v>3</v>
      </c>
      <c r="S5133" s="7" t="n">
        <v>969.03</v>
      </c>
      <c r="T5133" s="7" t="n">
        <f aca="false">$R5133*$S5133</f>
        <v>2907.09</v>
      </c>
      <c r="U5133" s="8" t="n">
        <v>0.05</v>
      </c>
      <c r="V5133" s="7" t="n">
        <f aca="false">$T5133*$U5133</f>
        <v>145.3545</v>
      </c>
      <c r="W5133" s="7" t="n">
        <f aca="false">$T5133-$V5133</f>
        <v>2761.7355</v>
      </c>
      <c r="X5133" s="7" t="n">
        <v>675.1</v>
      </c>
      <c r="Y5133" s="7" t="n">
        <f aca="false">$R5133*$X5133</f>
        <v>2025.3</v>
      </c>
      <c r="Z5133" s="7" t="n">
        <f aca="false">$W5133-$Y5133</f>
        <v>736.4355</v>
      </c>
      <c r="AA5133" s="8" t="n">
        <f aca="false">IFERROR($Z5133/$W5133,0)</f>
        <v>0.266656781578106</v>
      </c>
      <c r="AB5133" s="2" t="s">
        <v>67</v>
      </c>
      <c r="AC5133" s="2" t="s">
        <v>43</v>
      </c>
    </row>
    <row r="5134" customFormat="false" ht="15" hidden="false" customHeight="false" outlineLevel="0" collapsed="false">
      <c r="A5134" s="2" t="s">
        <v>6560</v>
      </c>
      <c r="B5134" s="3" t="n">
        <v>45699</v>
      </c>
      <c r="C5134" s="4" t="n">
        <f aca="false">YEAR($B5134)</f>
        <v>2025</v>
      </c>
      <c r="D5134" s="4" t="n">
        <f aca="false">MONTH($B5134)</f>
        <v>2</v>
      </c>
      <c r="E5134" s="2" t="s">
        <v>719</v>
      </c>
      <c r="F5134" s="5" t="n">
        <f aca="false">ROUNDUP(MONTH($B5134)/3,0)</f>
        <v>1</v>
      </c>
      <c r="G5134" s="2" t="s">
        <v>512</v>
      </c>
      <c r="H5134" s="2" t="s">
        <v>513</v>
      </c>
      <c r="I5134" s="2" t="s">
        <v>33</v>
      </c>
      <c r="J5134" s="2" t="s">
        <v>47</v>
      </c>
      <c r="K5134" s="2" t="s">
        <v>48</v>
      </c>
      <c r="L5134" s="2" t="s">
        <v>49</v>
      </c>
      <c r="M5134" s="2" t="s">
        <v>105</v>
      </c>
      <c r="N5134" s="2" t="s">
        <v>63</v>
      </c>
      <c r="O5134" s="2" t="s">
        <v>52</v>
      </c>
      <c r="P5134" s="2" t="s">
        <v>126</v>
      </c>
      <c r="Q5134" s="2" t="s">
        <v>253</v>
      </c>
      <c r="R5134" s="6" t="n">
        <v>3</v>
      </c>
      <c r="S5134" s="7" t="n">
        <v>1680.14</v>
      </c>
      <c r="T5134" s="7" t="n">
        <f aca="false">$R5134*$S5134</f>
        <v>5040.42</v>
      </c>
      <c r="U5134" s="8" t="n">
        <v>0.08</v>
      </c>
      <c r="V5134" s="7" t="n">
        <f aca="false">$T5134*$U5134</f>
        <v>403.2336</v>
      </c>
      <c r="W5134" s="7" t="n">
        <f aca="false">$T5134-$V5134</f>
        <v>4637.1864</v>
      </c>
      <c r="X5134" s="7" t="n">
        <v>1213.36</v>
      </c>
      <c r="Y5134" s="7" t="n">
        <f aca="false">$R5134*$X5134</f>
        <v>3640.08</v>
      </c>
      <c r="Z5134" s="7" t="n">
        <f aca="false">$W5134-$Y5134</f>
        <v>997.106400000001</v>
      </c>
      <c r="AA5134" s="8" t="n">
        <f aca="false">IFERROR($Z5134/$W5134,0)</f>
        <v>0.215024006798605</v>
      </c>
      <c r="AB5134" s="2" t="s">
        <v>85</v>
      </c>
      <c r="AC5134" s="2" t="s">
        <v>43</v>
      </c>
    </row>
    <row r="5135" customFormat="false" ht="15" hidden="false" customHeight="false" outlineLevel="0" collapsed="false">
      <c r="A5135" s="2" t="s">
        <v>6561</v>
      </c>
      <c r="B5135" s="3" t="n">
        <v>45699</v>
      </c>
      <c r="C5135" s="4" t="n">
        <f aca="false">YEAR($B5135)</f>
        <v>2025</v>
      </c>
      <c r="D5135" s="4" t="n">
        <f aca="false">MONTH($B5135)</f>
        <v>2</v>
      </c>
      <c r="E5135" s="2" t="s">
        <v>719</v>
      </c>
      <c r="F5135" s="5" t="n">
        <f aca="false">ROUNDUP(MONTH($B5135)/3,0)</f>
        <v>1</v>
      </c>
      <c r="G5135" s="2" t="s">
        <v>2574</v>
      </c>
      <c r="H5135" s="2" t="s">
        <v>32</v>
      </c>
      <c r="I5135" s="2" t="s">
        <v>33</v>
      </c>
      <c r="J5135" s="2" t="s">
        <v>34</v>
      </c>
      <c r="K5135" s="2" t="s">
        <v>35</v>
      </c>
      <c r="L5135" s="2" t="s">
        <v>36</v>
      </c>
      <c r="M5135" s="2" t="s">
        <v>82</v>
      </c>
      <c r="N5135" s="2" t="s">
        <v>51</v>
      </c>
      <c r="O5135" s="2" t="s">
        <v>52</v>
      </c>
      <c r="P5135" s="2" t="s">
        <v>126</v>
      </c>
      <c r="Q5135" s="2" t="s">
        <v>157</v>
      </c>
      <c r="R5135" s="6" t="n">
        <v>3</v>
      </c>
      <c r="S5135" s="7" t="n">
        <v>839.98</v>
      </c>
      <c r="T5135" s="7" t="n">
        <f aca="false">$R5135*$S5135</f>
        <v>2519.94</v>
      </c>
      <c r="U5135" s="8" t="n">
        <v>0.1</v>
      </c>
      <c r="V5135" s="7" t="n">
        <f aca="false">$T5135*$U5135</f>
        <v>251.994</v>
      </c>
      <c r="W5135" s="7" t="n">
        <f aca="false">$T5135-$V5135</f>
        <v>2267.946</v>
      </c>
      <c r="X5135" s="7" t="n">
        <v>533.11</v>
      </c>
      <c r="Y5135" s="7" t="n">
        <f aca="false">$R5135*$X5135</f>
        <v>1599.33</v>
      </c>
      <c r="Z5135" s="7" t="n">
        <f aca="false">$W5135-$Y5135</f>
        <v>668.616</v>
      </c>
      <c r="AA5135" s="8" t="n">
        <f aca="false">IFERROR($Z5135/$W5135,0)</f>
        <v>0.294811252119759</v>
      </c>
      <c r="AB5135" s="2" t="s">
        <v>55</v>
      </c>
      <c r="AC5135" s="2" t="s">
        <v>43</v>
      </c>
    </row>
    <row r="5136" customFormat="false" ht="15" hidden="false" customHeight="false" outlineLevel="0" collapsed="false">
      <c r="A5136" s="2" t="s">
        <v>6562</v>
      </c>
      <c r="B5136" s="3" t="n">
        <v>45699</v>
      </c>
      <c r="C5136" s="4" t="n">
        <f aca="false">YEAR($B5136)</f>
        <v>2025</v>
      </c>
      <c r="D5136" s="4" t="n">
        <f aca="false">MONTH($B5136)</f>
        <v>2</v>
      </c>
      <c r="E5136" s="2" t="s">
        <v>719</v>
      </c>
      <c r="F5136" s="5" t="n">
        <f aca="false">ROUNDUP(MONTH($B5136)/3,0)</f>
        <v>1</v>
      </c>
      <c r="G5136" s="2" t="s">
        <v>3082</v>
      </c>
      <c r="H5136" s="2" t="s">
        <v>3083</v>
      </c>
      <c r="I5136" s="2" t="s">
        <v>33</v>
      </c>
      <c r="J5136" s="2" t="s">
        <v>47</v>
      </c>
      <c r="K5136" s="2" t="s">
        <v>185</v>
      </c>
      <c r="L5136" s="2" t="s">
        <v>186</v>
      </c>
      <c r="M5136" s="2" t="s">
        <v>105</v>
      </c>
      <c r="N5136" s="2" t="s">
        <v>151</v>
      </c>
      <c r="O5136" s="2" t="s">
        <v>171</v>
      </c>
      <c r="P5136" s="2" t="s">
        <v>172</v>
      </c>
      <c r="Q5136" s="2" t="s">
        <v>173</v>
      </c>
      <c r="R5136" s="6" t="n">
        <v>3</v>
      </c>
      <c r="S5136" s="7" t="n">
        <v>949.95</v>
      </c>
      <c r="T5136" s="7" t="n">
        <f aca="false">$R5136*$S5136</f>
        <v>2849.85</v>
      </c>
      <c r="U5136" s="8" t="n">
        <v>0.1</v>
      </c>
      <c r="V5136" s="7" t="n">
        <f aca="false">$T5136*$U5136</f>
        <v>284.985</v>
      </c>
      <c r="W5136" s="7" t="n">
        <f aca="false">$T5136-$V5136</f>
        <v>2564.865</v>
      </c>
      <c r="X5136" s="7" t="n">
        <v>589.7</v>
      </c>
      <c r="Y5136" s="7" t="n">
        <f aca="false">$R5136*$X5136</f>
        <v>1769.1</v>
      </c>
      <c r="Z5136" s="7" t="n">
        <f aca="false">$W5136-$Y5136</f>
        <v>795.765</v>
      </c>
      <c r="AA5136" s="8" t="n">
        <f aca="false">IFERROR($Z5136/$W5136,0)</f>
        <v>0.310256095350048</v>
      </c>
      <c r="AB5136" s="2" t="s">
        <v>85</v>
      </c>
      <c r="AC5136" s="2" t="s">
        <v>43</v>
      </c>
    </row>
    <row r="5137" customFormat="false" ht="15" hidden="false" customHeight="false" outlineLevel="0" collapsed="false">
      <c r="A5137" s="2" t="s">
        <v>6563</v>
      </c>
      <c r="B5137" s="3" t="n">
        <v>45699</v>
      </c>
      <c r="C5137" s="4" t="n">
        <f aca="false">YEAR($B5137)</f>
        <v>2025</v>
      </c>
      <c r="D5137" s="4" t="n">
        <f aca="false">MONTH($B5137)</f>
        <v>2</v>
      </c>
      <c r="E5137" s="2" t="s">
        <v>719</v>
      </c>
      <c r="F5137" s="5" t="n">
        <f aca="false">ROUNDUP(MONTH($B5137)/3,0)</f>
        <v>1</v>
      </c>
      <c r="G5137" s="2" t="s">
        <v>2128</v>
      </c>
      <c r="H5137" s="2" t="s">
        <v>2129</v>
      </c>
      <c r="I5137" s="2" t="s">
        <v>33</v>
      </c>
      <c r="J5137" s="2" t="s">
        <v>47</v>
      </c>
      <c r="K5137" s="2" t="s">
        <v>185</v>
      </c>
      <c r="L5137" s="2" t="s">
        <v>186</v>
      </c>
      <c r="M5137" s="2" t="s">
        <v>105</v>
      </c>
      <c r="N5137" s="2" t="s">
        <v>38</v>
      </c>
      <c r="O5137" s="2" t="s">
        <v>114</v>
      </c>
      <c r="P5137" s="2" t="s">
        <v>115</v>
      </c>
      <c r="Q5137" s="2" t="s">
        <v>116</v>
      </c>
      <c r="R5137" s="6" t="n">
        <v>3</v>
      </c>
      <c r="S5137" s="7" t="n">
        <v>281.3</v>
      </c>
      <c r="T5137" s="7" t="n">
        <f aca="false">$R5137*$S5137</f>
        <v>843.9</v>
      </c>
      <c r="U5137" s="8" t="n">
        <v>0</v>
      </c>
      <c r="V5137" s="7" t="n">
        <f aca="false">$T5137*$U5137</f>
        <v>0</v>
      </c>
      <c r="W5137" s="7" t="n">
        <f aca="false">$T5137-$V5137</f>
        <v>843.9</v>
      </c>
      <c r="X5137" s="7" t="n">
        <v>143.47</v>
      </c>
      <c r="Y5137" s="7" t="n">
        <f aca="false">$R5137*$X5137</f>
        <v>430.41</v>
      </c>
      <c r="Z5137" s="7" t="n">
        <f aca="false">$W5137-$Y5137</f>
        <v>413.49</v>
      </c>
      <c r="AA5137" s="8" t="n">
        <f aca="false">IFERROR($Z5137/$W5137,0)</f>
        <v>0.489975115535016</v>
      </c>
      <c r="AB5137" s="2" t="s">
        <v>85</v>
      </c>
      <c r="AC5137" s="2" t="s">
        <v>43</v>
      </c>
    </row>
    <row r="5138" customFormat="false" ht="15" hidden="false" customHeight="false" outlineLevel="0" collapsed="false">
      <c r="A5138" s="2" t="s">
        <v>6564</v>
      </c>
      <c r="B5138" s="3" t="n">
        <v>45699</v>
      </c>
      <c r="C5138" s="4" t="n">
        <f aca="false">YEAR($B5138)</f>
        <v>2025</v>
      </c>
      <c r="D5138" s="4" t="n">
        <f aca="false">MONTH($B5138)</f>
        <v>2</v>
      </c>
      <c r="E5138" s="2" t="s">
        <v>719</v>
      </c>
      <c r="F5138" s="5" t="n">
        <f aca="false">ROUNDUP(MONTH($B5138)/3,0)</f>
        <v>1</v>
      </c>
      <c r="G5138" s="2" t="s">
        <v>3666</v>
      </c>
      <c r="H5138" s="2" t="s">
        <v>70</v>
      </c>
      <c r="I5138" s="2" t="s">
        <v>33</v>
      </c>
      <c r="J5138" s="2" t="s">
        <v>89</v>
      </c>
      <c r="K5138" s="2" t="s">
        <v>97</v>
      </c>
      <c r="L5138" s="2" t="s">
        <v>111</v>
      </c>
      <c r="M5138" s="2" t="s">
        <v>99</v>
      </c>
      <c r="N5138" s="2" t="s">
        <v>63</v>
      </c>
      <c r="O5138" s="2" t="s">
        <v>171</v>
      </c>
      <c r="P5138" s="2" t="s">
        <v>172</v>
      </c>
      <c r="Q5138" s="2" t="s">
        <v>223</v>
      </c>
      <c r="R5138" s="6" t="n">
        <v>1</v>
      </c>
      <c r="S5138" s="7" t="n">
        <v>572.61</v>
      </c>
      <c r="T5138" s="7" t="n">
        <f aca="false">$R5138*$S5138</f>
        <v>572.61</v>
      </c>
      <c r="U5138" s="8" t="n">
        <v>0.08</v>
      </c>
      <c r="V5138" s="7" t="n">
        <f aca="false">$T5138*$U5138</f>
        <v>45.8088</v>
      </c>
      <c r="W5138" s="7" t="n">
        <f aca="false">$T5138-$V5138</f>
        <v>526.8012</v>
      </c>
      <c r="X5138" s="7" t="n">
        <v>364.34</v>
      </c>
      <c r="Y5138" s="7" t="n">
        <f aca="false">$R5138*$X5138</f>
        <v>364.34</v>
      </c>
      <c r="Z5138" s="7" t="n">
        <f aca="false">$W5138-$Y5138</f>
        <v>162.4612</v>
      </c>
      <c r="AA5138" s="8" t="n">
        <f aca="false">IFERROR($Z5138/$W5138,0)</f>
        <v>0.308391856358718</v>
      </c>
      <c r="AB5138" s="2" t="s">
        <v>85</v>
      </c>
      <c r="AC5138" s="2" t="s">
        <v>43</v>
      </c>
    </row>
    <row r="5139" customFormat="false" ht="15" hidden="false" customHeight="false" outlineLevel="0" collapsed="false">
      <c r="A5139" s="2" t="s">
        <v>6565</v>
      </c>
      <c r="B5139" s="3" t="n">
        <v>45699</v>
      </c>
      <c r="C5139" s="4" t="n">
        <f aca="false">YEAR($B5139)</f>
        <v>2025</v>
      </c>
      <c r="D5139" s="4" t="n">
        <f aca="false">MONTH($B5139)</f>
        <v>2</v>
      </c>
      <c r="E5139" s="2" t="s">
        <v>719</v>
      </c>
      <c r="F5139" s="5" t="n">
        <f aca="false">ROUNDUP(MONTH($B5139)/3,0)</f>
        <v>1</v>
      </c>
      <c r="G5139" s="2" t="s">
        <v>982</v>
      </c>
      <c r="H5139" s="2" t="s">
        <v>983</v>
      </c>
      <c r="I5139" s="2" t="s">
        <v>33</v>
      </c>
      <c r="J5139" s="2" t="s">
        <v>47</v>
      </c>
      <c r="K5139" s="2" t="s">
        <v>48</v>
      </c>
      <c r="L5139" s="2" t="s">
        <v>155</v>
      </c>
      <c r="M5139" s="2" t="s">
        <v>118</v>
      </c>
      <c r="N5139" s="2" t="s">
        <v>51</v>
      </c>
      <c r="O5139" s="2" t="s">
        <v>114</v>
      </c>
      <c r="P5139" s="2" t="s">
        <v>234</v>
      </c>
      <c r="Q5139" s="2" t="s">
        <v>276</v>
      </c>
      <c r="R5139" s="6" t="n">
        <v>3</v>
      </c>
      <c r="S5139" s="7" t="n">
        <v>214.93</v>
      </c>
      <c r="T5139" s="7" t="n">
        <f aca="false">$R5139*$S5139</f>
        <v>644.79</v>
      </c>
      <c r="U5139" s="8" t="n">
        <v>0</v>
      </c>
      <c r="V5139" s="7" t="n">
        <f aca="false">$T5139*$U5139</f>
        <v>0</v>
      </c>
      <c r="W5139" s="7" t="n">
        <f aca="false">$T5139-$V5139</f>
        <v>644.79</v>
      </c>
      <c r="X5139" s="7" t="n">
        <v>110.52</v>
      </c>
      <c r="Y5139" s="7" t="n">
        <f aca="false">$R5139*$X5139</f>
        <v>331.56</v>
      </c>
      <c r="Z5139" s="7" t="n">
        <f aca="false">$W5139-$Y5139</f>
        <v>313.23</v>
      </c>
      <c r="AA5139" s="8" t="n">
        <f aca="false">IFERROR($Z5139/$W5139,0)</f>
        <v>0.485786069883218</v>
      </c>
      <c r="AB5139" s="2" t="s">
        <v>67</v>
      </c>
      <c r="AC5139" s="2" t="s">
        <v>43</v>
      </c>
    </row>
    <row r="5140" customFormat="false" ht="15" hidden="false" customHeight="false" outlineLevel="0" collapsed="false">
      <c r="A5140" s="2" t="s">
        <v>6566</v>
      </c>
      <c r="B5140" s="3" t="n">
        <v>45699</v>
      </c>
      <c r="C5140" s="4" t="n">
        <f aca="false">YEAR($B5140)</f>
        <v>2025</v>
      </c>
      <c r="D5140" s="4" t="n">
        <f aca="false">MONTH($B5140)</f>
        <v>2</v>
      </c>
      <c r="E5140" s="2" t="s">
        <v>719</v>
      </c>
      <c r="F5140" s="5" t="n">
        <f aca="false">ROUNDUP(MONTH($B5140)/3,0)</f>
        <v>1</v>
      </c>
      <c r="G5140" s="2" t="s">
        <v>87</v>
      </c>
      <c r="H5140" s="2" t="s">
        <v>88</v>
      </c>
      <c r="I5140" s="2" t="s">
        <v>33</v>
      </c>
      <c r="J5140" s="2" t="s">
        <v>89</v>
      </c>
      <c r="K5140" s="2" t="s">
        <v>90</v>
      </c>
      <c r="L5140" s="2" t="s">
        <v>91</v>
      </c>
      <c r="M5140" s="2" t="s">
        <v>135</v>
      </c>
      <c r="N5140" s="2" t="s">
        <v>51</v>
      </c>
      <c r="O5140" s="2" t="s">
        <v>171</v>
      </c>
      <c r="P5140" s="2" t="s">
        <v>172</v>
      </c>
      <c r="Q5140" s="2" t="s">
        <v>223</v>
      </c>
      <c r="R5140" s="6" t="n">
        <v>3</v>
      </c>
      <c r="S5140" s="7" t="n">
        <v>608.74</v>
      </c>
      <c r="T5140" s="7" t="n">
        <f aca="false">$R5140*$S5140</f>
        <v>1826.22</v>
      </c>
      <c r="U5140" s="8" t="n">
        <v>0.05</v>
      </c>
      <c r="V5140" s="7" t="n">
        <f aca="false">$T5140*$U5140</f>
        <v>91.311</v>
      </c>
      <c r="W5140" s="7" t="n">
        <f aca="false">$T5140-$V5140</f>
        <v>1734.909</v>
      </c>
      <c r="X5140" s="7" t="n">
        <v>386.1</v>
      </c>
      <c r="Y5140" s="7" t="n">
        <f aca="false">$R5140*$X5140</f>
        <v>1158.3</v>
      </c>
      <c r="Z5140" s="7" t="n">
        <f aca="false">$W5140-$Y5140</f>
        <v>576.609</v>
      </c>
      <c r="AA5140" s="8" t="n">
        <f aca="false">IFERROR($Z5140/$W5140,0)</f>
        <v>0.332356913244441</v>
      </c>
      <c r="AB5140" s="2" t="s">
        <v>85</v>
      </c>
      <c r="AC5140" s="2" t="s">
        <v>43</v>
      </c>
    </row>
    <row r="5141" customFormat="false" ht="15" hidden="false" customHeight="false" outlineLevel="0" collapsed="false">
      <c r="A5141" s="2" t="s">
        <v>6567</v>
      </c>
      <c r="B5141" s="3" t="n">
        <v>45699</v>
      </c>
      <c r="C5141" s="4" t="n">
        <f aca="false">YEAR($B5141)</f>
        <v>2025</v>
      </c>
      <c r="D5141" s="4" t="n">
        <f aca="false">MONTH($B5141)</f>
        <v>2</v>
      </c>
      <c r="E5141" s="2" t="s">
        <v>719</v>
      </c>
      <c r="F5141" s="5" t="n">
        <f aca="false">ROUNDUP(MONTH($B5141)/3,0)</f>
        <v>1</v>
      </c>
      <c r="G5141" s="2" t="s">
        <v>687</v>
      </c>
      <c r="H5141" s="2" t="s">
        <v>688</v>
      </c>
      <c r="I5141" s="2" t="s">
        <v>33</v>
      </c>
      <c r="J5141" s="2" t="s">
        <v>59</v>
      </c>
      <c r="K5141" s="2" t="s">
        <v>210</v>
      </c>
      <c r="L5141" s="2" t="s">
        <v>211</v>
      </c>
      <c r="M5141" s="2" t="s">
        <v>142</v>
      </c>
      <c r="N5141" s="2" t="s">
        <v>51</v>
      </c>
      <c r="O5141" s="2" t="s">
        <v>39</v>
      </c>
      <c r="P5141" s="2" t="s">
        <v>40</v>
      </c>
      <c r="Q5141" s="2" t="s">
        <v>100</v>
      </c>
      <c r="R5141" s="6" t="n">
        <v>3</v>
      </c>
      <c r="S5141" s="7" t="n">
        <v>1747.79</v>
      </c>
      <c r="T5141" s="7" t="n">
        <f aca="false">$R5141*$S5141</f>
        <v>5243.37</v>
      </c>
      <c r="U5141" s="8" t="n">
        <v>0.03</v>
      </c>
      <c r="V5141" s="7" t="n">
        <f aca="false">$T5141*$U5141</f>
        <v>157.3011</v>
      </c>
      <c r="W5141" s="7" t="n">
        <f aca="false">$T5141-$V5141</f>
        <v>5086.0689</v>
      </c>
      <c r="X5141" s="7" t="n">
        <v>1233.3</v>
      </c>
      <c r="Y5141" s="7" t="n">
        <f aca="false">$R5141*$X5141</f>
        <v>3699.9</v>
      </c>
      <c r="Z5141" s="7" t="n">
        <f aca="false">$W5141-$Y5141</f>
        <v>1386.1689</v>
      </c>
      <c r="AA5141" s="8" t="n">
        <f aca="false">IFERROR($Z5141/$W5141,0)</f>
        <v>0.272542296861138</v>
      </c>
      <c r="AB5141" s="2" t="s">
        <v>85</v>
      </c>
      <c r="AC5141" s="2" t="s">
        <v>43</v>
      </c>
    </row>
    <row r="5142" customFormat="false" ht="15" hidden="false" customHeight="false" outlineLevel="0" collapsed="false">
      <c r="A5142" s="2" t="s">
        <v>6568</v>
      </c>
      <c r="B5142" s="3" t="n">
        <v>45699</v>
      </c>
      <c r="C5142" s="4" t="n">
        <f aca="false">YEAR($B5142)</f>
        <v>2025</v>
      </c>
      <c r="D5142" s="4" t="n">
        <f aca="false">MONTH($B5142)</f>
        <v>2</v>
      </c>
      <c r="E5142" s="2" t="s">
        <v>719</v>
      </c>
      <c r="F5142" s="5" t="n">
        <f aca="false">ROUNDUP(MONTH($B5142)/3,0)</f>
        <v>1</v>
      </c>
      <c r="G5142" s="2" t="s">
        <v>3259</v>
      </c>
      <c r="H5142" s="2" t="s">
        <v>3260</v>
      </c>
      <c r="I5142" s="2" t="s">
        <v>33</v>
      </c>
      <c r="J5142" s="2" t="s">
        <v>89</v>
      </c>
      <c r="K5142" s="2" t="s">
        <v>90</v>
      </c>
      <c r="L5142" s="2" t="s">
        <v>161</v>
      </c>
      <c r="M5142" s="2" t="s">
        <v>135</v>
      </c>
      <c r="N5142" s="2" t="s">
        <v>63</v>
      </c>
      <c r="O5142" s="2" t="s">
        <v>64</v>
      </c>
      <c r="P5142" s="2" t="s">
        <v>342</v>
      </c>
      <c r="Q5142" s="2" t="s">
        <v>408</v>
      </c>
      <c r="R5142" s="6" t="n">
        <v>1</v>
      </c>
      <c r="S5142" s="7" t="n">
        <v>5966.75</v>
      </c>
      <c r="T5142" s="7" t="n">
        <f aca="false">$R5142*$S5142</f>
        <v>5966.75</v>
      </c>
      <c r="U5142" s="8" t="n">
        <v>0</v>
      </c>
      <c r="V5142" s="7" t="n">
        <f aca="false">$T5142*$U5142</f>
        <v>0</v>
      </c>
      <c r="W5142" s="7" t="n">
        <f aca="false">$T5142-$V5142</f>
        <v>5966.75</v>
      </c>
      <c r="X5142" s="7" t="n">
        <v>4579.54</v>
      </c>
      <c r="Y5142" s="7" t="n">
        <f aca="false">$R5142*$X5142</f>
        <v>4579.54</v>
      </c>
      <c r="Z5142" s="7" t="n">
        <f aca="false">$W5142-$Y5142</f>
        <v>1387.21</v>
      </c>
      <c r="AA5142" s="8" t="n">
        <f aca="false">IFERROR($Z5142/$W5142,0)</f>
        <v>0.232490049021662</v>
      </c>
      <c r="AB5142" s="2" t="s">
        <v>85</v>
      </c>
      <c r="AC5142" s="2" t="s">
        <v>43</v>
      </c>
    </row>
    <row r="5143" customFormat="false" ht="15" hidden="false" customHeight="false" outlineLevel="0" collapsed="false">
      <c r="A5143" s="2" t="s">
        <v>6569</v>
      </c>
      <c r="B5143" s="3" t="n">
        <v>45699</v>
      </c>
      <c r="C5143" s="4" t="n">
        <f aca="false">YEAR($B5143)</f>
        <v>2025</v>
      </c>
      <c r="D5143" s="4" t="n">
        <f aca="false">MONTH($B5143)</f>
        <v>2</v>
      </c>
      <c r="E5143" s="2" t="s">
        <v>719</v>
      </c>
      <c r="F5143" s="5" t="n">
        <f aca="false">ROUNDUP(MONTH($B5143)/3,0)</f>
        <v>1</v>
      </c>
      <c r="G5143" s="2" t="s">
        <v>219</v>
      </c>
      <c r="H5143" s="2" t="s">
        <v>220</v>
      </c>
      <c r="I5143" s="2" t="s">
        <v>177</v>
      </c>
      <c r="J5143" s="2" t="s">
        <v>47</v>
      </c>
      <c r="K5143" s="2" t="s">
        <v>221</v>
      </c>
      <c r="L5143" s="2" t="s">
        <v>222</v>
      </c>
      <c r="M5143" s="2" t="s">
        <v>168</v>
      </c>
      <c r="N5143" s="2" t="s">
        <v>63</v>
      </c>
      <c r="O5143" s="2" t="s">
        <v>64</v>
      </c>
      <c r="P5143" s="2" t="s">
        <v>65</v>
      </c>
      <c r="Q5143" s="2" t="s">
        <v>66</v>
      </c>
      <c r="R5143" s="6" t="n">
        <v>5</v>
      </c>
      <c r="S5143" s="7" t="n">
        <v>8558.33</v>
      </c>
      <c r="T5143" s="7" t="n">
        <f aca="false">$R5143*$S5143</f>
        <v>42791.65</v>
      </c>
      <c r="U5143" s="8" t="n">
        <v>0.17</v>
      </c>
      <c r="V5143" s="7" t="n">
        <f aca="false">$T5143*$U5143</f>
        <v>7274.5805</v>
      </c>
      <c r="W5143" s="7" t="n">
        <f aca="false">$T5143-$V5143</f>
        <v>35517.0695</v>
      </c>
      <c r="X5143" s="7" t="n">
        <v>6286.83</v>
      </c>
      <c r="Y5143" s="7" t="n">
        <f aca="false">$R5143*$X5143</f>
        <v>31434.15</v>
      </c>
      <c r="Z5143" s="7" t="n">
        <f aca="false">$W5143-$Y5143</f>
        <v>4082.9195</v>
      </c>
      <c r="AA5143" s="8" t="n">
        <f aca="false">IFERROR($Z5143/$W5143,0)</f>
        <v>0.114956542233869</v>
      </c>
      <c r="AB5143" s="2" t="s">
        <v>85</v>
      </c>
      <c r="AC5143" s="2" t="s">
        <v>43</v>
      </c>
    </row>
    <row r="5144" customFormat="false" ht="15" hidden="false" customHeight="false" outlineLevel="0" collapsed="false">
      <c r="A5144" s="2" t="s">
        <v>6570</v>
      </c>
      <c r="B5144" s="3" t="n">
        <v>45699</v>
      </c>
      <c r="C5144" s="4" t="n">
        <f aca="false">YEAR($B5144)</f>
        <v>2025</v>
      </c>
      <c r="D5144" s="4" t="n">
        <f aca="false">MONTH($B5144)</f>
        <v>2</v>
      </c>
      <c r="E5144" s="2" t="s">
        <v>719</v>
      </c>
      <c r="F5144" s="5" t="n">
        <f aca="false">ROUNDUP(MONTH($B5144)/3,0)</f>
        <v>1</v>
      </c>
      <c r="G5144" s="2" t="s">
        <v>255</v>
      </c>
      <c r="H5144" s="2" t="s">
        <v>256</v>
      </c>
      <c r="I5144" s="2" t="s">
        <v>33</v>
      </c>
      <c r="J5144" s="2" t="s">
        <v>147</v>
      </c>
      <c r="K5144" s="2" t="s">
        <v>148</v>
      </c>
      <c r="L5144" s="2" t="s">
        <v>149</v>
      </c>
      <c r="M5144" s="2" t="s">
        <v>150</v>
      </c>
      <c r="N5144" s="2" t="s">
        <v>63</v>
      </c>
      <c r="O5144" s="2" t="s">
        <v>171</v>
      </c>
      <c r="P5144" s="2" t="s">
        <v>172</v>
      </c>
      <c r="Q5144" s="2" t="s">
        <v>173</v>
      </c>
      <c r="R5144" s="6" t="n">
        <v>1</v>
      </c>
      <c r="S5144" s="7" t="n">
        <v>838.56</v>
      </c>
      <c r="T5144" s="7" t="n">
        <f aca="false">$R5144*$S5144</f>
        <v>838.56</v>
      </c>
      <c r="U5144" s="8" t="n">
        <v>0.1</v>
      </c>
      <c r="V5144" s="7" t="n">
        <f aca="false">$T5144*$U5144</f>
        <v>83.856</v>
      </c>
      <c r="W5144" s="7" t="n">
        <f aca="false">$T5144-$V5144</f>
        <v>754.704</v>
      </c>
      <c r="X5144" s="7" t="n">
        <v>522.65</v>
      </c>
      <c r="Y5144" s="7" t="n">
        <f aca="false">$R5144*$X5144</f>
        <v>522.65</v>
      </c>
      <c r="Z5144" s="7" t="n">
        <f aca="false">$W5144-$Y5144</f>
        <v>232.054</v>
      </c>
      <c r="AA5144" s="8" t="n">
        <f aca="false">IFERROR($Z5144/$W5144,0)</f>
        <v>0.307476838601624</v>
      </c>
      <c r="AB5144" s="2" t="s">
        <v>55</v>
      </c>
      <c r="AC5144" s="2" t="s">
        <v>43</v>
      </c>
    </row>
    <row r="5145" customFormat="false" ht="15" hidden="false" customHeight="false" outlineLevel="0" collapsed="false">
      <c r="A5145" s="2" t="s">
        <v>6571</v>
      </c>
      <c r="B5145" s="3" t="n">
        <v>45699</v>
      </c>
      <c r="C5145" s="4" t="n">
        <f aca="false">YEAR($B5145)</f>
        <v>2025</v>
      </c>
      <c r="D5145" s="4" t="n">
        <f aca="false">MONTH($B5145)</f>
        <v>2</v>
      </c>
      <c r="E5145" s="2" t="s">
        <v>719</v>
      </c>
      <c r="F5145" s="5" t="n">
        <f aca="false">ROUNDUP(MONTH($B5145)/3,0)</f>
        <v>1</v>
      </c>
      <c r="G5145" s="2" t="s">
        <v>57</v>
      </c>
      <c r="H5145" s="2" t="s">
        <v>58</v>
      </c>
      <c r="I5145" s="2" t="s">
        <v>33</v>
      </c>
      <c r="J5145" s="2" t="s">
        <v>59</v>
      </c>
      <c r="K5145" s="2" t="s">
        <v>60</v>
      </c>
      <c r="L5145" s="2" t="s">
        <v>61</v>
      </c>
      <c r="M5145" s="2" t="s">
        <v>62</v>
      </c>
      <c r="N5145" s="2" t="s">
        <v>51</v>
      </c>
      <c r="O5145" s="2" t="s">
        <v>39</v>
      </c>
      <c r="P5145" s="2" t="s">
        <v>106</v>
      </c>
      <c r="Q5145" s="2" t="s">
        <v>143</v>
      </c>
      <c r="R5145" s="6" t="n">
        <v>2</v>
      </c>
      <c r="S5145" s="7" t="n">
        <v>732.72</v>
      </c>
      <c r="T5145" s="7" t="n">
        <f aca="false">$R5145*$S5145</f>
        <v>1465.44</v>
      </c>
      <c r="U5145" s="8" t="n">
        <v>0</v>
      </c>
      <c r="V5145" s="7" t="n">
        <f aca="false">$T5145*$U5145</f>
        <v>0</v>
      </c>
      <c r="W5145" s="7" t="n">
        <f aca="false">$T5145-$V5145</f>
        <v>1465.44</v>
      </c>
      <c r="X5145" s="7" t="n">
        <v>443.66</v>
      </c>
      <c r="Y5145" s="7" t="n">
        <f aca="false">$R5145*$X5145</f>
        <v>887.32</v>
      </c>
      <c r="Z5145" s="7" t="n">
        <f aca="false">$W5145-$Y5145</f>
        <v>578.12</v>
      </c>
      <c r="AA5145" s="8" t="n">
        <f aca="false">IFERROR($Z5145/$W5145,0)</f>
        <v>0.394502674964516</v>
      </c>
      <c r="AB5145" s="2" t="s">
        <v>42</v>
      </c>
      <c r="AC5145" s="2" t="s">
        <v>43</v>
      </c>
    </row>
    <row r="5146" customFormat="false" ht="15" hidden="false" customHeight="false" outlineLevel="0" collapsed="false">
      <c r="A5146" s="2" t="s">
        <v>6572</v>
      </c>
      <c r="B5146" s="3" t="n">
        <v>45699</v>
      </c>
      <c r="C5146" s="4" t="n">
        <f aca="false">YEAR($B5146)</f>
        <v>2025</v>
      </c>
      <c r="D5146" s="4" t="n">
        <f aca="false">MONTH($B5146)</f>
        <v>2</v>
      </c>
      <c r="E5146" s="2" t="s">
        <v>719</v>
      </c>
      <c r="F5146" s="5" t="n">
        <f aca="false">ROUNDUP(MONTH($B5146)/3,0)</f>
        <v>1</v>
      </c>
      <c r="G5146" s="2" t="s">
        <v>479</v>
      </c>
      <c r="H5146" s="2" t="s">
        <v>288</v>
      </c>
      <c r="I5146" s="2" t="s">
        <v>33</v>
      </c>
      <c r="J5146" s="2" t="s">
        <v>47</v>
      </c>
      <c r="K5146" s="2" t="s">
        <v>196</v>
      </c>
      <c r="L5146" s="2" t="s">
        <v>197</v>
      </c>
      <c r="M5146" s="2" t="s">
        <v>168</v>
      </c>
      <c r="N5146" s="2" t="s">
        <v>51</v>
      </c>
      <c r="O5146" s="2" t="s">
        <v>114</v>
      </c>
      <c r="P5146" s="2" t="s">
        <v>115</v>
      </c>
      <c r="Q5146" s="2" t="s">
        <v>377</v>
      </c>
      <c r="R5146" s="6" t="n">
        <v>2</v>
      </c>
      <c r="S5146" s="7" t="n">
        <v>295.2</v>
      </c>
      <c r="T5146" s="7" t="n">
        <f aca="false">$R5146*$S5146</f>
        <v>590.4</v>
      </c>
      <c r="U5146" s="8" t="n">
        <v>0</v>
      </c>
      <c r="V5146" s="7" t="n">
        <f aca="false">$T5146*$U5146</f>
        <v>0</v>
      </c>
      <c r="W5146" s="7" t="n">
        <f aca="false">$T5146-$V5146</f>
        <v>590.4</v>
      </c>
      <c r="X5146" s="7" t="n">
        <v>150.59</v>
      </c>
      <c r="Y5146" s="7" t="n">
        <f aca="false">$R5146*$X5146</f>
        <v>301.18</v>
      </c>
      <c r="Z5146" s="7" t="n">
        <f aca="false">$W5146-$Y5146</f>
        <v>289.22</v>
      </c>
      <c r="AA5146" s="8" t="n">
        <f aca="false">IFERROR($Z5146/$W5146,0)</f>
        <v>0.489871273712737</v>
      </c>
      <c r="AB5146" s="2" t="s">
        <v>42</v>
      </c>
      <c r="AC5146" s="2" t="s">
        <v>43</v>
      </c>
    </row>
    <row r="5147" customFormat="false" ht="15" hidden="false" customHeight="false" outlineLevel="0" collapsed="false">
      <c r="A5147" s="2" t="s">
        <v>6573</v>
      </c>
      <c r="B5147" s="3" t="n">
        <v>45699</v>
      </c>
      <c r="C5147" s="4" t="n">
        <f aca="false">YEAR($B5147)</f>
        <v>2025</v>
      </c>
      <c r="D5147" s="4" t="n">
        <f aca="false">MONTH($B5147)</f>
        <v>2</v>
      </c>
      <c r="E5147" s="2" t="s">
        <v>719</v>
      </c>
      <c r="F5147" s="5" t="n">
        <f aca="false">ROUNDUP(MONTH($B5147)/3,0)</f>
        <v>1</v>
      </c>
      <c r="G5147" s="2" t="s">
        <v>999</v>
      </c>
      <c r="H5147" s="2" t="s">
        <v>1000</v>
      </c>
      <c r="I5147" s="2" t="s">
        <v>33</v>
      </c>
      <c r="J5147" s="2" t="s">
        <v>89</v>
      </c>
      <c r="K5147" s="2" t="s">
        <v>90</v>
      </c>
      <c r="L5147" s="2" t="s">
        <v>161</v>
      </c>
      <c r="M5147" s="2" t="s">
        <v>92</v>
      </c>
      <c r="N5147" s="2" t="s">
        <v>38</v>
      </c>
      <c r="O5147" s="2" t="s">
        <v>114</v>
      </c>
      <c r="P5147" s="2" t="s">
        <v>234</v>
      </c>
      <c r="Q5147" s="2" t="s">
        <v>276</v>
      </c>
      <c r="R5147" s="6" t="n">
        <v>2</v>
      </c>
      <c r="S5147" s="7" t="n">
        <v>197.66</v>
      </c>
      <c r="T5147" s="7" t="n">
        <f aca="false">$R5147*$S5147</f>
        <v>395.32</v>
      </c>
      <c r="U5147" s="8" t="n">
        <v>0</v>
      </c>
      <c r="V5147" s="7" t="n">
        <f aca="false">$T5147*$U5147</f>
        <v>0</v>
      </c>
      <c r="W5147" s="7" t="n">
        <f aca="false">$T5147-$V5147</f>
        <v>395.32</v>
      </c>
      <c r="X5147" s="7" t="n">
        <v>102.56</v>
      </c>
      <c r="Y5147" s="7" t="n">
        <f aca="false">$R5147*$X5147</f>
        <v>205.12</v>
      </c>
      <c r="Z5147" s="7" t="n">
        <f aca="false">$W5147-$Y5147</f>
        <v>190.2</v>
      </c>
      <c r="AA5147" s="8" t="n">
        <f aca="false">IFERROR($Z5147/$W5147,0)</f>
        <v>0.4811292117778</v>
      </c>
      <c r="AB5147" s="2" t="s">
        <v>85</v>
      </c>
      <c r="AC5147" s="2" t="s">
        <v>43</v>
      </c>
    </row>
    <row r="5148" customFormat="false" ht="15" hidden="false" customHeight="false" outlineLevel="0" collapsed="false">
      <c r="A5148" s="2" t="s">
        <v>6574</v>
      </c>
      <c r="B5148" s="3" t="n">
        <v>45699</v>
      </c>
      <c r="C5148" s="4" t="n">
        <f aca="false">YEAR($B5148)</f>
        <v>2025</v>
      </c>
      <c r="D5148" s="4" t="n">
        <f aca="false">MONTH($B5148)</f>
        <v>2</v>
      </c>
      <c r="E5148" s="2" t="s">
        <v>719</v>
      </c>
      <c r="F5148" s="5" t="n">
        <f aca="false">ROUNDUP(MONTH($B5148)/3,0)</f>
        <v>1</v>
      </c>
      <c r="G5148" s="2" t="s">
        <v>45</v>
      </c>
      <c r="H5148" s="2" t="s">
        <v>46</v>
      </c>
      <c r="I5148" s="2" t="s">
        <v>33</v>
      </c>
      <c r="J5148" s="2" t="s">
        <v>47</v>
      </c>
      <c r="K5148" s="2" t="s">
        <v>48</v>
      </c>
      <c r="L5148" s="2" t="s">
        <v>49</v>
      </c>
      <c r="M5148" s="2" t="s">
        <v>168</v>
      </c>
      <c r="N5148" s="2" t="s">
        <v>51</v>
      </c>
      <c r="O5148" s="2" t="s">
        <v>171</v>
      </c>
      <c r="P5148" s="2" t="s">
        <v>172</v>
      </c>
      <c r="Q5148" s="2" t="s">
        <v>244</v>
      </c>
      <c r="R5148" s="6" t="n">
        <v>1</v>
      </c>
      <c r="S5148" s="7" t="n">
        <v>3262.36</v>
      </c>
      <c r="T5148" s="7" t="n">
        <f aca="false">$R5148*$S5148</f>
        <v>3262.36</v>
      </c>
      <c r="U5148" s="8" t="n">
        <v>0.2</v>
      </c>
      <c r="V5148" s="7" t="n">
        <f aca="false">$T5148*$U5148</f>
        <v>652.472</v>
      </c>
      <c r="W5148" s="7" t="n">
        <f aca="false">$T5148-$V5148</f>
        <v>2609.888</v>
      </c>
      <c r="X5148" s="7" t="n">
        <v>2108.43</v>
      </c>
      <c r="Y5148" s="7" t="n">
        <f aca="false">$R5148*$X5148</f>
        <v>2108.43</v>
      </c>
      <c r="Z5148" s="7" t="n">
        <f aca="false">$W5148-$Y5148</f>
        <v>501.458</v>
      </c>
      <c r="AA5148" s="8" t="n">
        <f aca="false">IFERROR($Z5148/$W5148,0)</f>
        <v>0.192137746907147</v>
      </c>
      <c r="AB5148" s="2" t="s">
        <v>42</v>
      </c>
      <c r="AC5148" s="2" t="s">
        <v>43</v>
      </c>
    </row>
    <row r="5149" customFormat="false" ht="15" hidden="false" customHeight="false" outlineLevel="0" collapsed="false">
      <c r="A5149" s="2" t="s">
        <v>6575</v>
      </c>
      <c r="B5149" s="3" t="n">
        <v>45700</v>
      </c>
      <c r="C5149" s="4" t="n">
        <f aca="false">YEAR($B5149)</f>
        <v>2025</v>
      </c>
      <c r="D5149" s="4" t="n">
        <f aca="false">MONTH($B5149)</f>
        <v>2</v>
      </c>
      <c r="E5149" s="2" t="s">
        <v>719</v>
      </c>
      <c r="F5149" s="5" t="n">
        <f aca="false">ROUNDUP(MONTH($B5149)/3,0)</f>
        <v>1</v>
      </c>
      <c r="G5149" s="2" t="s">
        <v>4477</v>
      </c>
      <c r="H5149" s="2" t="s">
        <v>1310</v>
      </c>
      <c r="I5149" s="2" t="s">
        <v>177</v>
      </c>
      <c r="J5149" s="2" t="s">
        <v>59</v>
      </c>
      <c r="K5149" s="2" t="s">
        <v>71</v>
      </c>
      <c r="L5149" s="2" t="s">
        <v>72</v>
      </c>
      <c r="M5149" s="2" t="s">
        <v>62</v>
      </c>
      <c r="N5149" s="2" t="s">
        <v>38</v>
      </c>
      <c r="O5149" s="2" t="s">
        <v>52</v>
      </c>
      <c r="P5149" s="2" t="s">
        <v>53</v>
      </c>
      <c r="Q5149" s="2" t="s">
        <v>54</v>
      </c>
      <c r="R5149" s="6" t="n">
        <v>9</v>
      </c>
      <c r="S5149" s="7" t="n">
        <v>2757.79</v>
      </c>
      <c r="T5149" s="7" t="n">
        <f aca="false">$R5149*$S5149</f>
        <v>24820.11</v>
      </c>
      <c r="U5149" s="8" t="n">
        <v>0.07</v>
      </c>
      <c r="V5149" s="7" t="n">
        <f aca="false">$T5149*$U5149</f>
        <v>1737.4077</v>
      </c>
      <c r="W5149" s="7" t="n">
        <f aca="false">$T5149-$V5149</f>
        <v>23082.7023</v>
      </c>
      <c r="X5149" s="7" t="n">
        <v>2081.04</v>
      </c>
      <c r="Y5149" s="7" t="n">
        <f aca="false">$R5149*$X5149</f>
        <v>18729.36</v>
      </c>
      <c r="Z5149" s="7" t="n">
        <f aca="false">$W5149-$Y5149</f>
        <v>4353.3423</v>
      </c>
      <c r="AA5149" s="8" t="n">
        <f aca="false">IFERROR($Z5149/$W5149,0)</f>
        <v>0.188597601936754</v>
      </c>
      <c r="AB5149" s="2" t="s">
        <v>67</v>
      </c>
      <c r="AC5149" s="2" t="s">
        <v>43</v>
      </c>
    </row>
    <row r="5150" customFormat="false" ht="15" hidden="false" customHeight="false" outlineLevel="0" collapsed="false">
      <c r="A5150" s="2" t="s">
        <v>6576</v>
      </c>
      <c r="B5150" s="3" t="n">
        <v>45700</v>
      </c>
      <c r="C5150" s="4" t="n">
        <f aca="false">YEAR($B5150)</f>
        <v>2025</v>
      </c>
      <c r="D5150" s="4" t="n">
        <f aca="false">MONTH($B5150)</f>
        <v>2</v>
      </c>
      <c r="E5150" s="2" t="s">
        <v>719</v>
      </c>
      <c r="F5150" s="5" t="n">
        <f aca="false">ROUNDUP(MONTH($B5150)/3,0)</f>
        <v>1</v>
      </c>
      <c r="G5150" s="2" t="s">
        <v>1983</v>
      </c>
      <c r="H5150" s="2" t="s">
        <v>1984</v>
      </c>
      <c r="I5150" s="2" t="s">
        <v>104</v>
      </c>
      <c r="J5150" s="2" t="s">
        <v>34</v>
      </c>
      <c r="K5150" s="2" t="s">
        <v>35</v>
      </c>
      <c r="L5150" s="2" t="s">
        <v>36</v>
      </c>
      <c r="M5150" s="2" t="s">
        <v>82</v>
      </c>
      <c r="N5150" s="2" t="s">
        <v>63</v>
      </c>
      <c r="O5150" s="2" t="s">
        <v>39</v>
      </c>
      <c r="P5150" s="2" t="s">
        <v>106</v>
      </c>
      <c r="Q5150" s="2" t="s">
        <v>143</v>
      </c>
      <c r="R5150" s="6" t="n">
        <v>2</v>
      </c>
      <c r="S5150" s="7" t="n">
        <v>692.87</v>
      </c>
      <c r="T5150" s="7" t="n">
        <f aca="false">$R5150*$S5150</f>
        <v>1385.74</v>
      </c>
      <c r="U5150" s="8" t="n">
        <v>0.08</v>
      </c>
      <c r="V5150" s="7" t="n">
        <f aca="false">$T5150*$U5150</f>
        <v>110.8592</v>
      </c>
      <c r="W5150" s="7" t="n">
        <f aca="false">$T5150-$V5150</f>
        <v>1274.8808</v>
      </c>
      <c r="X5150" s="7" t="n">
        <v>421.06</v>
      </c>
      <c r="Y5150" s="7" t="n">
        <f aca="false">$R5150*$X5150</f>
        <v>842.12</v>
      </c>
      <c r="Z5150" s="7" t="n">
        <f aca="false">$W5150-$Y5150</f>
        <v>432.7608</v>
      </c>
      <c r="AA5150" s="8" t="n">
        <f aca="false">IFERROR($Z5150/$W5150,0)</f>
        <v>0.33945197072542</v>
      </c>
      <c r="AB5150" s="2" t="s">
        <v>85</v>
      </c>
      <c r="AC5150" s="2" t="s">
        <v>43</v>
      </c>
    </row>
    <row r="5151" customFormat="false" ht="15" hidden="false" customHeight="false" outlineLevel="0" collapsed="false">
      <c r="A5151" s="2" t="s">
        <v>6577</v>
      </c>
      <c r="B5151" s="3" t="n">
        <v>45700</v>
      </c>
      <c r="C5151" s="4" t="n">
        <f aca="false">YEAR($B5151)</f>
        <v>2025</v>
      </c>
      <c r="D5151" s="4" t="n">
        <f aca="false">MONTH($B5151)</f>
        <v>2</v>
      </c>
      <c r="E5151" s="2" t="s">
        <v>719</v>
      </c>
      <c r="F5151" s="5" t="n">
        <f aca="false">ROUNDUP(MONTH($B5151)/3,0)</f>
        <v>1</v>
      </c>
      <c r="G5151" s="2" t="s">
        <v>402</v>
      </c>
      <c r="H5151" s="2" t="s">
        <v>403</v>
      </c>
      <c r="I5151" s="2" t="s">
        <v>33</v>
      </c>
      <c r="J5151" s="2" t="s">
        <v>47</v>
      </c>
      <c r="K5151" s="2" t="s">
        <v>48</v>
      </c>
      <c r="L5151" s="2" t="s">
        <v>155</v>
      </c>
      <c r="M5151" s="2" t="s">
        <v>105</v>
      </c>
      <c r="N5151" s="2" t="s">
        <v>51</v>
      </c>
      <c r="O5151" s="2" t="s">
        <v>171</v>
      </c>
      <c r="P5151" s="2" t="s">
        <v>172</v>
      </c>
      <c r="Q5151" s="2" t="s">
        <v>173</v>
      </c>
      <c r="R5151" s="6" t="n">
        <v>1</v>
      </c>
      <c r="S5151" s="7" t="n">
        <v>995.15</v>
      </c>
      <c r="T5151" s="7" t="n">
        <f aca="false">$R5151*$S5151</f>
        <v>995.15</v>
      </c>
      <c r="U5151" s="8" t="n">
        <v>0</v>
      </c>
      <c r="V5151" s="7" t="n">
        <f aca="false">$T5151*$U5151</f>
        <v>0</v>
      </c>
      <c r="W5151" s="7" t="n">
        <f aca="false">$T5151-$V5151</f>
        <v>995.15</v>
      </c>
      <c r="X5151" s="7" t="n">
        <v>619.4</v>
      </c>
      <c r="Y5151" s="7" t="n">
        <f aca="false">$R5151*$X5151</f>
        <v>619.4</v>
      </c>
      <c r="Z5151" s="7" t="n">
        <f aca="false">$W5151-$Y5151</f>
        <v>375.75</v>
      </c>
      <c r="AA5151" s="8" t="n">
        <f aca="false">IFERROR($Z5151/$W5151,0)</f>
        <v>0.377581269155404</v>
      </c>
      <c r="AB5151" s="2" t="s">
        <v>55</v>
      </c>
      <c r="AC5151" s="2" t="s">
        <v>43</v>
      </c>
    </row>
    <row r="5152" customFormat="false" ht="15" hidden="false" customHeight="false" outlineLevel="0" collapsed="false">
      <c r="A5152" s="2" t="s">
        <v>6578</v>
      </c>
      <c r="B5152" s="3" t="n">
        <v>45700</v>
      </c>
      <c r="C5152" s="4" t="n">
        <f aca="false">YEAR($B5152)</f>
        <v>2025</v>
      </c>
      <c r="D5152" s="4" t="n">
        <f aca="false">MONTH($B5152)</f>
        <v>2</v>
      </c>
      <c r="E5152" s="2" t="s">
        <v>719</v>
      </c>
      <c r="F5152" s="5" t="n">
        <f aca="false">ROUNDUP(MONTH($B5152)/3,0)</f>
        <v>1</v>
      </c>
      <c r="G5152" s="2" t="s">
        <v>1097</v>
      </c>
      <c r="H5152" s="2" t="s">
        <v>130</v>
      </c>
      <c r="I5152" s="2" t="s">
        <v>33</v>
      </c>
      <c r="J5152" s="2" t="s">
        <v>47</v>
      </c>
      <c r="K5152" s="2" t="s">
        <v>221</v>
      </c>
      <c r="L5152" s="2" t="s">
        <v>222</v>
      </c>
      <c r="M5152" s="2" t="s">
        <v>105</v>
      </c>
      <c r="N5152" s="2" t="s">
        <v>63</v>
      </c>
      <c r="O5152" s="2" t="s">
        <v>114</v>
      </c>
      <c r="P5152" s="2" t="s">
        <v>115</v>
      </c>
      <c r="Q5152" s="2" t="s">
        <v>530</v>
      </c>
      <c r="R5152" s="6" t="n">
        <v>3</v>
      </c>
      <c r="S5152" s="7" t="n">
        <v>162.95</v>
      </c>
      <c r="T5152" s="7" t="n">
        <f aca="false">$R5152*$S5152</f>
        <v>488.85</v>
      </c>
      <c r="U5152" s="8" t="n">
        <v>0.05</v>
      </c>
      <c r="V5152" s="7" t="n">
        <f aca="false">$T5152*$U5152</f>
        <v>24.4425</v>
      </c>
      <c r="W5152" s="7" t="n">
        <f aca="false">$T5152-$V5152</f>
        <v>464.4075</v>
      </c>
      <c r="X5152" s="7" t="n">
        <v>86.63</v>
      </c>
      <c r="Y5152" s="7" t="n">
        <f aca="false">$R5152*$X5152</f>
        <v>259.89</v>
      </c>
      <c r="Z5152" s="7" t="n">
        <f aca="false">$W5152-$Y5152</f>
        <v>204.5175</v>
      </c>
      <c r="AA5152" s="8" t="n">
        <f aca="false">IFERROR($Z5152/$W5152,0)</f>
        <v>0.440383714733289</v>
      </c>
      <c r="AB5152" s="2" t="s">
        <v>85</v>
      </c>
      <c r="AC5152" s="2" t="s">
        <v>43</v>
      </c>
    </row>
    <row r="5153" customFormat="false" ht="15" hidden="false" customHeight="false" outlineLevel="0" collapsed="false">
      <c r="A5153" s="2" t="s">
        <v>6579</v>
      </c>
      <c r="B5153" s="3" t="n">
        <v>45700</v>
      </c>
      <c r="C5153" s="4" t="n">
        <f aca="false">YEAR($B5153)</f>
        <v>2025</v>
      </c>
      <c r="D5153" s="4" t="n">
        <f aca="false">MONTH($B5153)</f>
        <v>2</v>
      </c>
      <c r="E5153" s="2" t="s">
        <v>719</v>
      </c>
      <c r="F5153" s="5" t="n">
        <f aca="false">ROUNDUP(MONTH($B5153)/3,0)</f>
        <v>1</v>
      </c>
      <c r="G5153" s="2" t="s">
        <v>208</v>
      </c>
      <c r="H5153" s="2" t="s">
        <v>209</v>
      </c>
      <c r="I5153" s="2" t="s">
        <v>33</v>
      </c>
      <c r="J5153" s="2" t="s">
        <v>59</v>
      </c>
      <c r="K5153" s="2" t="s">
        <v>210</v>
      </c>
      <c r="L5153" s="2" t="s">
        <v>211</v>
      </c>
      <c r="M5153" s="2" t="s">
        <v>62</v>
      </c>
      <c r="N5153" s="2" t="s">
        <v>38</v>
      </c>
      <c r="O5153" s="2" t="s">
        <v>114</v>
      </c>
      <c r="P5153" s="2" t="s">
        <v>119</v>
      </c>
      <c r="Q5153" s="2" t="s">
        <v>191</v>
      </c>
      <c r="R5153" s="6" t="n">
        <v>2</v>
      </c>
      <c r="S5153" s="7" t="n">
        <v>419.76</v>
      </c>
      <c r="T5153" s="7" t="n">
        <f aca="false">$R5153*$S5153</f>
        <v>839.52</v>
      </c>
      <c r="U5153" s="8" t="n">
        <v>0.2</v>
      </c>
      <c r="V5153" s="7" t="n">
        <f aca="false">$T5153*$U5153</f>
        <v>167.904</v>
      </c>
      <c r="W5153" s="7" t="n">
        <f aca="false">$T5153-$V5153</f>
        <v>671.616</v>
      </c>
      <c r="X5153" s="7" t="n">
        <v>230.16</v>
      </c>
      <c r="Y5153" s="7" t="n">
        <f aca="false">$R5153*$X5153</f>
        <v>460.32</v>
      </c>
      <c r="Z5153" s="7" t="n">
        <f aca="false">$W5153-$Y5153</f>
        <v>211.296</v>
      </c>
      <c r="AA5153" s="8" t="n">
        <f aca="false">IFERROR($Z5153/$W5153,0)</f>
        <v>0.314608347627216</v>
      </c>
      <c r="AB5153" s="2" t="s">
        <v>85</v>
      </c>
      <c r="AC5153" s="2" t="s">
        <v>43</v>
      </c>
    </row>
    <row r="5154" customFormat="false" ht="15" hidden="false" customHeight="false" outlineLevel="0" collapsed="false">
      <c r="A5154" s="2" t="s">
        <v>6580</v>
      </c>
      <c r="B5154" s="3" t="n">
        <v>45700</v>
      </c>
      <c r="C5154" s="4" t="n">
        <f aca="false">YEAR($B5154)</f>
        <v>2025</v>
      </c>
      <c r="D5154" s="4" t="n">
        <f aca="false">MONTH($B5154)</f>
        <v>2</v>
      </c>
      <c r="E5154" s="2" t="s">
        <v>719</v>
      </c>
      <c r="F5154" s="5" t="n">
        <f aca="false">ROUNDUP(MONTH($B5154)/3,0)</f>
        <v>1</v>
      </c>
      <c r="G5154" s="2" t="s">
        <v>1211</v>
      </c>
      <c r="H5154" s="2" t="s">
        <v>1212</v>
      </c>
      <c r="I5154" s="2" t="s">
        <v>33</v>
      </c>
      <c r="J5154" s="2" t="s">
        <v>147</v>
      </c>
      <c r="K5154" s="2" t="s">
        <v>397</v>
      </c>
      <c r="L5154" s="2" t="s">
        <v>398</v>
      </c>
      <c r="M5154" s="2" t="s">
        <v>217</v>
      </c>
      <c r="N5154" s="2" t="s">
        <v>151</v>
      </c>
      <c r="O5154" s="2" t="s">
        <v>114</v>
      </c>
      <c r="P5154" s="2" t="s">
        <v>234</v>
      </c>
      <c r="Q5154" s="2" t="s">
        <v>238</v>
      </c>
      <c r="R5154" s="6" t="n">
        <v>1</v>
      </c>
      <c r="S5154" s="7" t="n">
        <v>381.96</v>
      </c>
      <c r="T5154" s="7" t="n">
        <f aca="false">$R5154*$S5154</f>
        <v>381.96</v>
      </c>
      <c r="U5154" s="8" t="n">
        <v>0</v>
      </c>
      <c r="V5154" s="7" t="n">
        <f aca="false">$T5154*$U5154</f>
        <v>0</v>
      </c>
      <c r="W5154" s="7" t="n">
        <f aca="false">$T5154-$V5154</f>
        <v>381.96</v>
      </c>
      <c r="X5154" s="7" t="n">
        <v>185.89</v>
      </c>
      <c r="Y5154" s="7" t="n">
        <f aca="false">$R5154*$X5154</f>
        <v>185.89</v>
      </c>
      <c r="Z5154" s="7" t="n">
        <f aca="false">$W5154-$Y5154</f>
        <v>196.07</v>
      </c>
      <c r="AA5154" s="8" t="n">
        <f aca="false">IFERROR($Z5154/$W5154,0)</f>
        <v>0.513326002722798</v>
      </c>
      <c r="AB5154" s="2" t="s">
        <v>55</v>
      </c>
      <c r="AC5154" s="2" t="s">
        <v>43</v>
      </c>
    </row>
    <row r="5155" customFormat="false" ht="15" hidden="false" customHeight="false" outlineLevel="0" collapsed="false">
      <c r="A5155" s="2" t="s">
        <v>6581</v>
      </c>
      <c r="B5155" s="3" t="n">
        <v>45700</v>
      </c>
      <c r="C5155" s="4" t="n">
        <f aca="false">YEAR($B5155)</f>
        <v>2025</v>
      </c>
      <c r="D5155" s="4" t="n">
        <f aca="false">MONTH($B5155)</f>
        <v>2</v>
      </c>
      <c r="E5155" s="2" t="s">
        <v>719</v>
      </c>
      <c r="F5155" s="5" t="n">
        <f aca="false">ROUNDUP(MONTH($B5155)/3,0)</f>
        <v>1</v>
      </c>
      <c r="G5155" s="2" t="s">
        <v>45</v>
      </c>
      <c r="H5155" s="2" t="s">
        <v>46</v>
      </c>
      <c r="I5155" s="2" t="s">
        <v>33</v>
      </c>
      <c r="J5155" s="2" t="s">
        <v>47</v>
      </c>
      <c r="K5155" s="2" t="s">
        <v>48</v>
      </c>
      <c r="L5155" s="2" t="s">
        <v>49</v>
      </c>
      <c r="M5155" s="2" t="s">
        <v>50</v>
      </c>
      <c r="N5155" s="2" t="s">
        <v>51</v>
      </c>
      <c r="O5155" s="2" t="s">
        <v>52</v>
      </c>
      <c r="P5155" s="2" t="s">
        <v>83</v>
      </c>
      <c r="Q5155" s="2" t="s">
        <v>112</v>
      </c>
      <c r="R5155" s="6" t="n">
        <v>2</v>
      </c>
      <c r="S5155" s="7" t="n">
        <v>2561.92</v>
      </c>
      <c r="T5155" s="7" t="n">
        <f aca="false">$R5155*$S5155</f>
        <v>5123.84</v>
      </c>
      <c r="U5155" s="8" t="n">
        <v>0.08</v>
      </c>
      <c r="V5155" s="7" t="n">
        <f aca="false">$T5155*$U5155</f>
        <v>409.9072</v>
      </c>
      <c r="W5155" s="7" t="n">
        <f aca="false">$T5155-$V5155</f>
        <v>4713.9328</v>
      </c>
      <c r="X5155" s="7" t="n">
        <v>2077.31</v>
      </c>
      <c r="Y5155" s="7" t="n">
        <f aca="false">$R5155*$X5155</f>
        <v>4154.62</v>
      </c>
      <c r="Z5155" s="7" t="n">
        <f aca="false">$W5155-$Y5155</f>
        <v>559.312800000001</v>
      </c>
      <c r="AA5155" s="8" t="n">
        <f aca="false">IFERROR($Z5155/$W5155,0)</f>
        <v>0.118650991376033</v>
      </c>
      <c r="AB5155" s="2" t="s">
        <v>42</v>
      </c>
      <c r="AC5155" s="2" t="s">
        <v>246</v>
      </c>
    </row>
    <row r="5156" customFormat="false" ht="15" hidden="false" customHeight="false" outlineLevel="0" collapsed="false">
      <c r="A5156" s="2" t="s">
        <v>6582</v>
      </c>
      <c r="B5156" s="3" t="n">
        <v>45700</v>
      </c>
      <c r="C5156" s="4" t="n">
        <f aca="false">YEAR($B5156)</f>
        <v>2025</v>
      </c>
      <c r="D5156" s="4" t="n">
        <f aca="false">MONTH($B5156)</f>
        <v>2</v>
      </c>
      <c r="E5156" s="2" t="s">
        <v>719</v>
      </c>
      <c r="F5156" s="5" t="n">
        <f aca="false">ROUNDUP(MONTH($B5156)/3,0)</f>
        <v>1</v>
      </c>
      <c r="G5156" s="2" t="s">
        <v>2348</v>
      </c>
      <c r="H5156" s="2" t="s">
        <v>1005</v>
      </c>
      <c r="I5156" s="2" t="s">
        <v>104</v>
      </c>
      <c r="J5156" s="2" t="s">
        <v>89</v>
      </c>
      <c r="K5156" s="2" t="s">
        <v>124</v>
      </c>
      <c r="L5156" s="2" t="s">
        <v>125</v>
      </c>
      <c r="M5156" s="2" t="s">
        <v>99</v>
      </c>
      <c r="N5156" s="2" t="s">
        <v>51</v>
      </c>
      <c r="O5156" s="2" t="s">
        <v>52</v>
      </c>
      <c r="P5156" s="2" t="s">
        <v>53</v>
      </c>
      <c r="Q5156" s="2" t="s">
        <v>169</v>
      </c>
      <c r="R5156" s="6" t="n">
        <v>2</v>
      </c>
      <c r="S5156" s="7" t="n">
        <v>2298.73</v>
      </c>
      <c r="T5156" s="7" t="n">
        <f aca="false">$R5156*$S5156</f>
        <v>4597.46</v>
      </c>
      <c r="U5156" s="8" t="n">
        <v>0.08</v>
      </c>
      <c r="V5156" s="7" t="n">
        <f aca="false">$T5156*$U5156</f>
        <v>367.7968</v>
      </c>
      <c r="W5156" s="7" t="n">
        <f aca="false">$T5156-$V5156</f>
        <v>4229.6632</v>
      </c>
      <c r="X5156" s="7" t="n">
        <v>1775.75</v>
      </c>
      <c r="Y5156" s="7" t="n">
        <f aca="false">$R5156*$X5156</f>
        <v>3551.5</v>
      </c>
      <c r="Z5156" s="7" t="n">
        <f aca="false">$W5156-$Y5156</f>
        <v>678.1632</v>
      </c>
      <c r="AA5156" s="8" t="n">
        <f aca="false">IFERROR($Z5156/$W5156,0)</f>
        <v>0.160335035659577</v>
      </c>
      <c r="AB5156" s="2" t="s">
        <v>42</v>
      </c>
      <c r="AC5156" s="2" t="s">
        <v>43</v>
      </c>
    </row>
    <row r="5157" customFormat="false" ht="15" hidden="false" customHeight="false" outlineLevel="0" collapsed="false">
      <c r="A5157" s="2" t="s">
        <v>6583</v>
      </c>
      <c r="B5157" s="3" t="n">
        <v>45700</v>
      </c>
      <c r="C5157" s="4" t="n">
        <f aca="false">YEAR($B5157)</f>
        <v>2025</v>
      </c>
      <c r="D5157" s="4" t="n">
        <f aca="false">MONTH($B5157)</f>
        <v>2</v>
      </c>
      <c r="E5157" s="2" t="s">
        <v>719</v>
      </c>
      <c r="F5157" s="5" t="n">
        <f aca="false">ROUNDUP(MONTH($B5157)/3,0)</f>
        <v>1</v>
      </c>
      <c r="G5157" s="2" t="s">
        <v>904</v>
      </c>
      <c r="H5157" s="2" t="s">
        <v>905</v>
      </c>
      <c r="I5157" s="2" t="s">
        <v>33</v>
      </c>
      <c r="J5157" s="2" t="s">
        <v>147</v>
      </c>
      <c r="K5157" s="2" t="s">
        <v>397</v>
      </c>
      <c r="L5157" s="2" t="s">
        <v>398</v>
      </c>
      <c r="M5157" s="2" t="s">
        <v>217</v>
      </c>
      <c r="N5157" s="2" t="s">
        <v>63</v>
      </c>
      <c r="O5157" s="2" t="s">
        <v>64</v>
      </c>
      <c r="P5157" s="2" t="s">
        <v>74</v>
      </c>
      <c r="Q5157" s="2" t="s">
        <v>259</v>
      </c>
      <c r="R5157" s="6" t="n">
        <v>2</v>
      </c>
      <c r="S5157" s="7" t="n">
        <v>2356.44</v>
      </c>
      <c r="T5157" s="7" t="n">
        <f aca="false">$R5157*$S5157</f>
        <v>4712.88</v>
      </c>
      <c r="U5157" s="8" t="n">
        <v>0</v>
      </c>
      <c r="V5157" s="7" t="n">
        <f aca="false">$T5157*$U5157</f>
        <v>0</v>
      </c>
      <c r="W5157" s="7" t="n">
        <f aca="false">$T5157-$V5157</f>
        <v>4712.88</v>
      </c>
      <c r="X5157" s="7" t="n">
        <v>1730.28</v>
      </c>
      <c r="Y5157" s="7" t="n">
        <f aca="false">$R5157*$X5157</f>
        <v>3460.56</v>
      </c>
      <c r="Z5157" s="7" t="n">
        <f aca="false">$W5157-$Y5157</f>
        <v>1252.32</v>
      </c>
      <c r="AA5157" s="8" t="n">
        <f aca="false">IFERROR($Z5157/$W5157,0)</f>
        <v>0.265722870092173</v>
      </c>
      <c r="AB5157" s="2" t="s">
        <v>76</v>
      </c>
      <c r="AC5157" s="2" t="s">
        <v>43</v>
      </c>
    </row>
    <row r="5158" customFormat="false" ht="15" hidden="false" customHeight="false" outlineLevel="0" collapsed="false">
      <c r="A5158" s="2" t="s">
        <v>6584</v>
      </c>
      <c r="B5158" s="3" t="n">
        <v>45700</v>
      </c>
      <c r="C5158" s="4" t="n">
        <f aca="false">YEAR($B5158)</f>
        <v>2025</v>
      </c>
      <c r="D5158" s="4" t="n">
        <f aca="false">MONTH($B5158)</f>
        <v>2</v>
      </c>
      <c r="E5158" s="2" t="s">
        <v>719</v>
      </c>
      <c r="F5158" s="5" t="n">
        <f aca="false">ROUNDUP(MONTH($B5158)/3,0)</f>
        <v>1</v>
      </c>
      <c r="G5158" s="2" t="s">
        <v>2774</v>
      </c>
      <c r="H5158" s="2" t="s">
        <v>2775</v>
      </c>
      <c r="I5158" s="2" t="s">
        <v>33</v>
      </c>
      <c r="J5158" s="2" t="s">
        <v>147</v>
      </c>
      <c r="K5158" s="2" t="s">
        <v>148</v>
      </c>
      <c r="L5158" s="2" t="s">
        <v>149</v>
      </c>
      <c r="M5158" s="2" t="s">
        <v>150</v>
      </c>
      <c r="N5158" s="2" t="s">
        <v>51</v>
      </c>
      <c r="O5158" s="2" t="s">
        <v>39</v>
      </c>
      <c r="P5158" s="2" t="s">
        <v>106</v>
      </c>
      <c r="Q5158" s="2" t="s">
        <v>143</v>
      </c>
      <c r="R5158" s="6" t="n">
        <v>3</v>
      </c>
      <c r="S5158" s="7" t="n">
        <v>726.73</v>
      </c>
      <c r="T5158" s="7" t="n">
        <f aca="false">$R5158*$S5158</f>
        <v>2180.19</v>
      </c>
      <c r="U5158" s="8" t="n">
        <v>0.1</v>
      </c>
      <c r="V5158" s="7" t="n">
        <f aca="false">$T5158*$U5158</f>
        <v>218.019</v>
      </c>
      <c r="W5158" s="7" t="n">
        <f aca="false">$T5158-$V5158</f>
        <v>1962.171</v>
      </c>
      <c r="X5158" s="7" t="n">
        <v>444.9</v>
      </c>
      <c r="Y5158" s="7" t="n">
        <f aca="false">$R5158*$X5158</f>
        <v>1334.7</v>
      </c>
      <c r="Z5158" s="7" t="n">
        <f aca="false">$W5158-$Y5158</f>
        <v>627.471</v>
      </c>
      <c r="AA5158" s="8" t="n">
        <f aca="false">IFERROR($Z5158/$W5158,0)</f>
        <v>0.319784055518097</v>
      </c>
      <c r="AB5158" s="2" t="s">
        <v>55</v>
      </c>
      <c r="AC5158" s="2" t="s">
        <v>43</v>
      </c>
    </row>
    <row r="5159" customFormat="false" ht="15" hidden="false" customHeight="false" outlineLevel="0" collapsed="false">
      <c r="A5159" s="2" t="s">
        <v>6585</v>
      </c>
      <c r="B5159" s="3" t="n">
        <v>45700</v>
      </c>
      <c r="C5159" s="4" t="n">
        <f aca="false">YEAR($B5159)</f>
        <v>2025</v>
      </c>
      <c r="D5159" s="4" t="n">
        <f aca="false">MONTH($B5159)</f>
        <v>2</v>
      </c>
      <c r="E5159" s="2" t="s">
        <v>719</v>
      </c>
      <c r="F5159" s="5" t="n">
        <f aca="false">ROUNDUP(MONTH($B5159)/3,0)</f>
        <v>1</v>
      </c>
      <c r="G5159" s="2" t="s">
        <v>379</v>
      </c>
      <c r="H5159" s="2" t="s">
        <v>380</v>
      </c>
      <c r="I5159" s="2" t="s">
        <v>33</v>
      </c>
      <c r="J5159" s="2" t="s">
        <v>34</v>
      </c>
      <c r="K5159" s="2" t="s">
        <v>242</v>
      </c>
      <c r="L5159" s="2" t="s">
        <v>243</v>
      </c>
      <c r="M5159" s="2" t="s">
        <v>37</v>
      </c>
      <c r="N5159" s="2" t="s">
        <v>51</v>
      </c>
      <c r="O5159" s="2" t="s">
        <v>114</v>
      </c>
      <c r="P5159" s="2" t="s">
        <v>119</v>
      </c>
      <c r="Q5159" s="2" t="s">
        <v>120</v>
      </c>
      <c r="R5159" s="6" t="n">
        <v>3</v>
      </c>
      <c r="S5159" s="7" t="n">
        <v>213.53</v>
      </c>
      <c r="T5159" s="7" t="n">
        <f aca="false">$R5159*$S5159</f>
        <v>640.59</v>
      </c>
      <c r="U5159" s="8" t="n">
        <v>0.08</v>
      </c>
      <c r="V5159" s="7" t="n">
        <f aca="false">$T5159*$U5159</f>
        <v>51.2472</v>
      </c>
      <c r="W5159" s="7" t="n">
        <f aca="false">$T5159-$V5159</f>
        <v>589.3428</v>
      </c>
      <c r="X5159" s="7" t="n">
        <v>108.45</v>
      </c>
      <c r="Y5159" s="7" t="n">
        <f aca="false">$R5159*$X5159</f>
        <v>325.35</v>
      </c>
      <c r="Z5159" s="7" t="n">
        <f aca="false">$W5159-$Y5159</f>
        <v>263.9928</v>
      </c>
      <c r="AA5159" s="8" t="n">
        <f aca="false">IFERROR($Z5159/$W5159,0)</f>
        <v>0.447944388223628</v>
      </c>
      <c r="AB5159" s="2" t="s">
        <v>76</v>
      </c>
      <c r="AC5159" s="2" t="s">
        <v>43</v>
      </c>
    </row>
    <row r="5160" customFormat="false" ht="15" hidden="false" customHeight="false" outlineLevel="0" collapsed="false">
      <c r="A5160" s="2" t="s">
        <v>6586</v>
      </c>
      <c r="B5160" s="3" t="n">
        <v>45700</v>
      </c>
      <c r="C5160" s="4" t="n">
        <f aca="false">YEAR($B5160)</f>
        <v>2025</v>
      </c>
      <c r="D5160" s="4" t="n">
        <f aca="false">MONTH($B5160)</f>
        <v>2</v>
      </c>
      <c r="E5160" s="2" t="s">
        <v>719</v>
      </c>
      <c r="F5160" s="5" t="n">
        <f aca="false">ROUNDUP(MONTH($B5160)/3,0)</f>
        <v>1</v>
      </c>
      <c r="G5160" s="2" t="s">
        <v>608</v>
      </c>
      <c r="H5160" s="2" t="s">
        <v>609</v>
      </c>
      <c r="I5160" s="2" t="s">
        <v>104</v>
      </c>
      <c r="J5160" s="2" t="s">
        <v>59</v>
      </c>
      <c r="K5160" s="2" t="s">
        <v>71</v>
      </c>
      <c r="L5160" s="2" t="s">
        <v>72</v>
      </c>
      <c r="M5160" s="2" t="s">
        <v>131</v>
      </c>
      <c r="N5160" s="2" t="s">
        <v>38</v>
      </c>
      <c r="O5160" s="2" t="s">
        <v>171</v>
      </c>
      <c r="P5160" s="2" t="s">
        <v>172</v>
      </c>
      <c r="Q5160" s="2" t="s">
        <v>173</v>
      </c>
      <c r="R5160" s="6" t="n">
        <v>14</v>
      </c>
      <c r="S5160" s="7" t="n">
        <v>955.68</v>
      </c>
      <c r="T5160" s="7" t="n">
        <f aca="false">$R5160*$S5160</f>
        <v>13379.52</v>
      </c>
      <c r="U5160" s="8" t="n">
        <v>0</v>
      </c>
      <c r="V5160" s="7" t="n">
        <f aca="false">$T5160*$U5160</f>
        <v>0</v>
      </c>
      <c r="W5160" s="7" t="n">
        <f aca="false">$T5160-$V5160</f>
        <v>13379.52</v>
      </c>
      <c r="X5160" s="7" t="n">
        <v>589.33</v>
      </c>
      <c r="Y5160" s="7" t="n">
        <f aca="false">$R5160*$X5160</f>
        <v>8250.62</v>
      </c>
      <c r="Z5160" s="7" t="n">
        <f aca="false">$W5160-$Y5160</f>
        <v>5128.9</v>
      </c>
      <c r="AA5160" s="8" t="n">
        <f aca="false">IFERROR($Z5160/$W5160,0)</f>
        <v>0.383339611585468</v>
      </c>
      <c r="AB5160" s="2" t="s">
        <v>42</v>
      </c>
      <c r="AC5160" s="2" t="s">
        <v>43</v>
      </c>
    </row>
    <row r="5161" customFormat="false" ht="15" hidden="false" customHeight="false" outlineLevel="0" collapsed="false">
      <c r="A5161" s="2" t="s">
        <v>6587</v>
      </c>
      <c r="B5161" s="3" t="n">
        <v>45700</v>
      </c>
      <c r="C5161" s="4" t="n">
        <f aca="false">YEAR($B5161)</f>
        <v>2025</v>
      </c>
      <c r="D5161" s="4" t="n">
        <f aca="false">MONTH($B5161)</f>
        <v>2</v>
      </c>
      <c r="E5161" s="2" t="s">
        <v>719</v>
      </c>
      <c r="F5161" s="5" t="n">
        <f aca="false">ROUNDUP(MONTH($B5161)/3,0)</f>
        <v>1</v>
      </c>
      <c r="G5161" s="2" t="s">
        <v>402</v>
      </c>
      <c r="H5161" s="2" t="s">
        <v>403</v>
      </c>
      <c r="I5161" s="2" t="s">
        <v>33</v>
      </c>
      <c r="J5161" s="2" t="s">
        <v>47</v>
      </c>
      <c r="K5161" s="2" t="s">
        <v>48</v>
      </c>
      <c r="L5161" s="2" t="s">
        <v>155</v>
      </c>
      <c r="M5161" s="2" t="s">
        <v>168</v>
      </c>
      <c r="N5161" s="2" t="s">
        <v>73</v>
      </c>
      <c r="O5161" s="2" t="s">
        <v>39</v>
      </c>
      <c r="P5161" s="2" t="s">
        <v>40</v>
      </c>
      <c r="Q5161" s="2" t="s">
        <v>100</v>
      </c>
      <c r="R5161" s="6" t="n">
        <v>3</v>
      </c>
      <c r="S5161" s="7" t="n">
        <v>1762.51</v>
      </c>
      <c r="T5161" s="7" t="n">
        <f aca="false">$R5161*$S5161</f>
        <v>5287.53</v>
      </c>
      <c r="U5161" s="8" t="n">
        <v>0.05</v>
      </c>
      <c r="V5161" s="7" t="n">
        <f aca="false">$T5161*$U5161</f>
        <v>264.3765</v>
      </c>
      <c r="W5161" s="7" t="n">
        <f aca="false">$T5161-$V5161</f>
        <v>5023.1535</v>
      </c>
      <c r="X5161" s="7" t="n">
        <v>1256.53</v>
      </c>
      <c r="Y5161" s="7" t="n">
        <f aca="false">$R5161*$X5161</f>
        <v>3769.59</v>
      </c>
      <c r="Z5161" s="7" t="n">
        <f aca="false">$W5161-$Y5161</f>
        <v>1253.5635</v>
      </c>
      <c r="AA5161" s="8" t="n">
        <f aca="false">IFERROR($Z5161/$W5161,0)</f>
        <v>0.249557076047945</v>
      </c>
      <c r="AB5161" s="2" t="s">
        <v>42</v>
      </c>
      <c r="AC5161" s="2" t="s">
        <v>246</v>
      </c>
    </row>
    <row r="5162" customFormat="false" ht="15" hidden="false" customHeight="false" outlineLevel="0" collapsed="false">
      <c r="A5162" s="2" t="s">
        <v>6588</v>
      </c>
      <c r="B5162" s="3" t="n">
        <v>45700</v>
      </c>
      <c r="C5162" s="4" t="n">
        <f aca="false">YEAR($B5162)</f>
        <v>2025</v>
      </c>
      <c r="D5162" s="4" t="n">
        <f aca="false">MONTH($B5162)</f>
        <v>2</v>
      </c>
      <c r="E5162" s="2" t="s">
        <v>719</v>
      </c>
      <c r="F5162" s="5" t="n">
        <f aca="false">ROUNDUP(MONTH($B5162)/3,0)</f>
        <v>1</v>
      </c>
      <c r="G5162" s="2" t="s">
        <v>663</v>
      </c>
      <c r="H5162" s="2" t="s">
        <v>664</v>
      </c>
      <c r="I5162" s="2" t="s">
        <v>104</v>
      </c>
      <c r="J5162" s="2" t="s">
        <v>47</v>
      </c>
      <c r="K5162" s="2" t="s">
        <v>48</v>
      </c>
      <c r="L5162" s="2" t="s">
        <v>49</v>
      </c>
      <c r="M5162" s="2" t="s">
        <v>168</v>
      </c>
      <c r="N5162" s="2" t="s">
        <v>73</v>
      </c>
      <c r="O5162" s="2" t="s">
        <v>64</v>
      </c>
      <c r="P5162" s="2" t="s">
        <v>342</v>
      </c>
      <c r="Q5162" s="2" t="s">
        <v>389</v>
      </c>
      <c r="R5162" s="6" t="n">
        <v>5</v>
      </c>
      <c r="S5162" s="7" t="n">
        <v>3655.09</v>
      </c>
      <c r="T5162" s="7" t="n">
        <f aca="false">$R5162*$S5162</f>
        <v>18275.45</v>
      </c>
      <c r="U5162" s="8" t="n">
        <v>0.1</v>
      </c>
      <c r="V5162" s="7" t="n">
        <f aca="false">$T5162*$U5162</f>
        <v>1827.545</v>
      </c>
      <c r="W5162" s="7" t="n">
        <f aca="false">$T5162-$V5162</f>
        <v>16447.905</v>
      </c>
      <c r="X5162" s="7" t="n">
        <v>2867.2</v>
      </c>
      <c r="Y5162" s="7" t="n">
        <f aca="false">$R5162*$X5162</f>
        <v>14336</v>
      </c>
      <c r="Z5162" s="7" t="n">
        <f aca="false">$W5162-$Y5162</f>
        <v>2111.905</v>
      </c>
      <c r="AA5162" s="8" t="n">
        <f aca="false">IFERROR($Z5162/$W5162,0)</f>
        <v>0.128399635090305</v>
      </c>
      <c r="AB5162" s="2" t="s">
        <v>42</v>
      </c>
      <c r="AC5162" s="2" t="s">
        <v>43</v>
      </c>
    </row>
    <row r="5163" customFormat="false" ht="15" hidden="false" customHeight="false" outlineLevel="0" collapsed="false">
      <c r="A5163" s="2" t="s">
        <v>6589</v>
      </c>
      <c r="B5163" s="3" t="n">
        <v>45701</v>
      </c>
      <c r="C5163" s="4" t="n">
        <f aca="false">YEAR($B5163)</f>
        <v>2025</v>
      </c>
      <c r="D5163" s="4" t="n">
        <f aca="false">MONTH($B5163)</f>
        <v>2</v>
      </c>
      <c r="E5163" s="2" t="s">
        <v>719</v>
      </c>
      <c r="F5163" s="5" t="n">
        <f aca="false">ROUNDUP(MONTH($B5163)/3,0)</f>
        <v>1</v>
      </c>
      <c r="G5163" s="2" t="s">
        <v>575</v>
      </c>
      <c r="H5163" s="2" t="s">
        <v>576</v>
      </c>
      <c r="I5163" s="2" t="s">
        <v>33</v>
      </c>
      <c r="J5163" s="2" t="s">
        <v>47</v>
      </c>
      <c r="K5163" s="2" t="s">
        <v>196</v>
      </c>
      <c r="L5163" s="2" t="s">
        <v>197</v>
      </c>
      <c r="M5163" s="2" t="s">
        <v>105</v>
      </c>
      <c r="N5163" s="2" t="s">
        <v>63</v>
      </c>
      <c r="O5163" s="2" t="s">
        <v>64</v>
      </c>
      <c r="P5163" s="2" t="s">
        <v>74</v>
      </c>
      <c r="Q5163" s="2" t="s">
        <v>259</v>
      </c>
      <c r="R5163" s="6" t="n">
        <v>1</v>
      </c>
      <c r="S5163" s="7" t="n">
        <v>2207.98</v>
      </c>
      <c r="T5163" s="7" t="n">
        <f aca="false">$R5163*$S5163</f>
        <v>2207.98</v>
      </c>
      <c r="U5163" s="8" t="n">
        <v>0</v>
      </c>
      <c r="V5163" s="7" t="n">
        <f aca="false">$T5163*$U5163</f>
        <v>0</v>
      </c>
      <c r="W5163" s="7" t="n">
        <f aca="false">$T5163-$V5163</f>
        <v>2207.98</v>
      </c>
      <c r="X5163" s="7" t="n">
        <v>1602.82</v>
      </c>
      <c r="Y5163" s="7" t="n">
        <f aca="false">$R5163*$X5163</f>
        <v>1602.82</v>
      </c>
      <c r="Z5163" s="7" t="n">
        <f aca="false">$W5163-$Y5163</f>
        <v>605.16</v>
      </c>
      <c r="AA5163" s="8" t="n">
        <f aca="false">IFERROR($Z5163/$W5163,0)</f>
        <v>0.27407856955226</v>
      </c>
      <c r="AB5163" s="2" t="s">
        <v>85</v>
      </c>
      <c r="AC5163" s="2" t="s">
        <v>43</v>
      </c>
    </row>
    <row r="5164" customFormat="false" ht="15" hidden="false" customHeight="false" outlineLevel="0" collapsed="false">
      <c r="A5164" s="2" t="s">
        <v>6590</v>
      </c>
      <c r="B5164" s="3" t="n">
        <v>45701</v>
      </c>
      <c r="C5164" s="4" t="n">
        <f aca="false">YEAR($B5164)</f>
        <v>2025</v>
      </c>
      <c r="D5164" s="4" t="n">
        <f aca="false">MONTH($B5164)</f>
        <v>2</v>
      </c>
      <c r="E5164" s="2" t="s">
        <v>719</v>
      </c>
      <c r="F5164" s="5" t="n">
        <f aca="false">ROUNDUP(MONTH($B5164)/3,0)</f>
        <v>1</v>
      </c>
      <c r="G5164" s="2" t="s">
        <v>1519</v>
      </c>
      <c r="H5164" s="2" t="s">
        <v>1520</v>
      </c>
      <c r="I5164" s="2" t="s">
        <v>33</v>
      </c>
      <c r="J5164" s="2" t="s">
        <v>47</v>
      </c>
      <c r="K5164" s="2" t="s">
        <v>196</v>
      </c>
      <c r="L5164" s="2" t="s">
        <v>197</v>
      </c>
      <c r="M5164" s="2" t="s">
        <v>50</v>
      </c>
      <c r="N5164" s="2" t="s">
        <v>51</v>
      </c>
      <c r="O5164" s="2" t="s">
        <v>64</v>
      </c>
      <c r="P5164" s="2" t="s">
        <v>342</v>
      </c>
      <c r="Q5164" s="2" t="s">
        <v>343</v>
      </c>
      <c r="R5164" s="6" t="n">
        <v>2</v>
      </c>
      <c r="S5164" s="7" t="n">
        <v>2013.93</v>
      </c>
      <c r="T5164" s="7" t="n">
        <f aca="false">$R5164*$S5164</f>
        <v>4027.86</v>
      </c>
      <c r="U5164" s="8" t="n">
        <v>0.1</v>
      </c>
      <c r="V5164" s="7" t="n">
        <f aca="false">$T5164*$U5164</f>
        <v>402.786</v>
      </c>
      <c r="W5164" s="7" t="n">
        <f aca="false">$T5164-$V5164</f>
        <v>3625.074</v>
      </c>
      <c r="X5164" s="7" t="n">
        <v>1654.81</v>
      </c>
      <c r="Y5164" s="7" t="n">
        <f aca="false">$R5164*$X5164</f>
        <v>3309.62</v>
      </c>
      <c r="Z5164" s="7" t="n">
        <f aca="false">$W5164-$Y5164</f>
        <v>315.454</v>
      </c>
      <c r="AA5164" s="8" t="n">
        <f aca="false">IFERROR($Z5164/$W5164,0)</f>
        <v>0.0870200166948317</v>
      </c>
      <c r="AB5164" s="2" t="s">
        <v>85</v>
      </c>
      <c r="AC5164" s="2" t="s">
        <v>43</v>
      </c>
    </row>
    <row r="5165" customFormat="false" ht="15" hidden="false" customHeight="false" outlineLevel="0" collapsed="false">
      <c r="A5165" s="2" t="s">
        <v>6591</v>
      </c>
      <c r="B5165" s="3" t="n">
        <v>45701</v>
      </c>
      <c r="C5165" s="4" t="n">
        <f aca="false">YEAR($B5165)</f>
        <v>2025</v>
      </c>
      <c r="D5165" s="4" t="n">
        <f aca="false">MONTH($B5165)</f>
        <v>2</v>
      </c>
      <c r="E5165" s="2" t="s">
        <v>719</v>
      </c>
      <c r="F5165" s="5" t="n">
        <f aca="false">ROUNDUP(MONTH($B5165)/3,0)</f>
        <v>1</v>
      </c>
      <c r="G5165" s="2" t="s">
        <v>45</v>
      </c>
      <c r="H5165" s="2" t="s">
        <v>46</v>
      </c>
      <c r="I5165" s="2" t="s">
        <v>33</v>
      </c>
      <c r="J5165" s="2" t="s">
        <v>47</v>
      </c>
      <c r="K5165" s="2" t="s">
        <v>48</v>
      </c>
      <c r="L5165" s="2" t="s">
        <v>49</v>
      </c>
      <c r="M5165" s="2" t="s">
        <v>105</v>
      </c>
      <c r="N5165" s="2" t="s">
        <v>51</v>
      </c>
      <c r="O5165" s="2" t="s">
        <v>39</v>
      </c>
      <c r="P5165" s="2" t="s">
        <v>40</v>
      </c>
      <c r="Q5165" s="2" t="s">
        <v>100</v>
      </c>
      <c r="R5165" s="6" t="n">
        <v>1</v>
      </c>
      <c r="S5165" s="7" t="n">
        <v>1781.99</v>
      </c>
      <c r="T5165" s="7" t="n">
        <f aca="false">$R5165*$S5165</f>
        <v>1781.99</v>
      </c>
      <c r="U5165" s="8" t="n">
        <v>0</v>
      </c>
      <c r="V5165" s="7" t="n">
        <f aca="false">$T5165*$U5165</f>
        <v>0</v>
      </c>
      <c r="W5165" s="7" t="n">
        <f aca="false">$T5165-$V5165</f>
        <v>1781.99</v>
      </c>
      <c r="X5165" s="7" t="n">
        <v>1321.71</v>
      </c>
      <c r="Y5165" s="7" t="n">
        <f aca="false">$R5165*$X5165</f>
        <v>1321.71</v>
      </c>
      <c r="Z5165" s="7" t="n">
        <f aca="false">$W5165-$Y5165</f>
        <v>460.28</v>
      </c>
      <c r="AA5165" s="8" t="n">
        <f aca="false">IFERROR($Z5165/$W5165,0)</f>
        <v>0.258295501097088</v>
      </c>
      <c r="AB5165" s="2" t="s">
        <v>55</v>
      </c>
      <c r="AC5165" s="2" t="s">
        <v>43</v>
      </c>
    </row>
    <row r="5166" customFormat="false" ht="15" hidden="false" customHeight="false" outlineLevel="0" collapsed="false">
      <c r="A5166" s="2" t="s">
        <v>6592</v>
      </c>
      <c r="B5166" s="3" t="n">
        <v>45701</v>
      </c>
      <c r="C5166" s="4" t="n">
        <f aca="false">YEAR($B5166)</f>
        <v>2025</v>
      </c>
      <c r="D5166" s="4" t="n">
        <f aca="false">MONTH($B5166)</f>
        <v>2</v>
      </c>
      <c r="E5166" s="2" t="s">
        <v>719</v>
      </c>
      <c r="F5166" s="5" t="n">
        <f aca="false">ROUNDUP(MONTH($B5166)/3,0)</f>
        <v>1</v>
      </c>
      <c r="G5166" s="2" t="s">
        <v>6140</v>
      </c>
      <c r="H5166" s="2" t="s">
        <v>6141</v>
      </c>
      <c r="I5166" s="2" t="s">
        <v>33</v>
      </c>
      <c r="J5166" s="2" t="s">
        <v>47</v>
      </c>
      <c r="K5166" s="2" t="s">
        <v>196</v>
      </c>
      <c r="L5166" s="2" t="s">
        <v>197</v>
      </c>
      <c r="M5166" s="2" t="s">
        <v>105</v>
      </c>
      <c r="N5166" s="2" t="s">
        <v>73</v>
      </c>
      <c r="O5166" s="2" t="s">
        <v>64</v>
      </c>
      <c r="P5166" s="2" t="s">
        <v>342</v>
      </c>
      <c r="Q5166" s="2" t="s">
        <v>389</v>
      </c>
      <c r="R5166" s="6" t="n">
        <v>2</v>
      </c>
      <c r="S5166" s="7" t="n">
        <v>3416</v>
      </c>
      <c r="T5166" s="7" t="n">
        <f aca="false">$R5166*$S5166</f>
        <v>6832</v>
      </c>
      <c r="U5166" s="8" t="n">
        <v>0.1</v>
      </c>
      <c r="V5166" s="7" t="n">
        <f aca="false">$T5166*$U5166</f>
        <v>683.2</v>
      </c>
      <c r="W5166" s="7" t="n">
        <f aca="false">$T5166-$V5166</f>
        <v>6148.8</v>
      </c>
      <c r="X5166" s="7" t="n">
        <v>2654.46</v>
      </c>
      <c r="Y5166" s="7" t="n">
        <f aca="false">$R5166*$X5166</f>
        <v>5308.92</v>
      </c>
      <c r="Z5166" s="7" t="n">
        <f aca="false">$W5166-$Y5166</f>
        <v>839.88</v>
      </c>
      <c r="AA5166" s="8" t="n">
        <f aca="false">IFERROR($Z5166/$W5166,0)</f>
        <v>0.136592505854801</v>
      </c>
      <c r="AB5166" s="2" t="s">
        <v>85</v>
      </c>
      <c r="AC5166" s="2" t="s">
        <v>43</v>
      </c>
    </row>
    <row r="5167" customFormat="false" ht="15" hidden="false" customHeight="false" outlineLevel="0" collapsed="false">
      <c r="A5167" s="2" t="s">
        <v>6593</v>
      </c>
      <c r="B5167" s="3" t="n">
        <v>45701</v>
      </c>
      <c r="C5167" s="4" t="n">
        <f aca="false">YEAR($B5167)</f>
        <v>2025</v>
      </c>
      <c r="D5167" s="4" t="n">
        <f aca="false">MONTH($B5167)</f>
        <v>2</v>
      </c>
      <c r="E5167" s="2" t="s">
        <v>719</v>
      </c>
      <c r="F5167" s="5" t="n">
        <f aca="false">ROUNDUP(MONTH($B5167)/3,0)</f>
        <v>1</v>
      </c>
      <c r="G5167" s="2" t="s">
        <v>400</v>
      </c>
      <c r="H5167" s="2" t="s">
        <v>282</v>
      </c>
      <c r="I5167" s="2" t="s">
        <v>177</v>
      </c>
      <c r="J5167" s="2" t="s">
        <v>47</v>
      </c>
      <c r="K5167" s="2" t="s">
        <v>221</v>
      </c>
      <c r="L5167" s="2" t="s">
        <v>222</v>
      </c>
      <c r="M5167" s="2" t="s">
        <v>105</v>
      </c>
      <c r="N5167" s="2" t="s">
        <v>63</v>
      </c>
      <c r="O5167" s="2" t="s">
        <v>64</v>
      </c>
      <c r="P5167" s="2" t="s">
        <v>74</v>
      </c>
      <c r="Q5167" s="2" t="s">
        <v>75</v>
      </c>
      <c r="R5167" s="6" t="n">
        <v>13</v>
      </c>
      <c r="S5167" s="7" t="n">
        <v>5804.07</v>
      </c>
      <c r="T5167" s="7" t="n">
        <f aca="false">$R5167*$S5167</f>
        <v>75452.91</v>
      </c>
      <c r="U5167" s="8" t="n">
        <v>0.07</v>
      </c>
      <c r="V5167" s="7" t="n">
        <f aca="false">$T5167*$U5167</f>
        <v>5281.7037</v>
      </c>
      <c r="W5167" s="7" t="n">
        <f aca="false">$T5167-$V5167</f>
        <v>70171.2063</v>
      </c>
      <c r="X5167" s="7" t="n">
        <v>4154.3</v>
      </c>
      <c r="Y5167" s="7" t="n">
        <f aca="false">$R5167*$X5167</f>
        <v>54005.9</v>
      </c>
      <c r="Z5167" s="7" t="n">
        <f aca="false">$W5167-$Y5167</f>
        <v>16165.3063</v>
      </c>
      <c r="AA5167" s="8" t="n">
        <f aca="false">IFERROR($Z5167/$W5167,0)</f>
        <v>0.230369508411886</v>
      </c>
      <c r="AB5167" s="2" t="s">
        <v>55</v>
      </c>
      <c r="AC5167" s="2" t="s">
        <v>43</v>
      </c>
    </row>
    <row r="5168" customFormat="false" ht="15" hidden="false" customHeight="false" outlineLevel="0" collapsed="false">
      <c r="A5168" s="2" t="s">
        <v>6594</v>
      </c>
      <c r="B5168" s="3" t="n">
        <v>45701</v>
      </c>
      <c r="C5168" s="4" t="n">
        <f aca="false">YEAR($B5168)</f>
        <v>2025</v>
      </c>
      <c r="D5168" s="4" t="n">
        <f aca="false">MONTH($B5168)</f>
        <v>2</v>
      </c>
      <c r="E5168" s="2" t="s">
        <v>719</v>
      </c>
      <c r="F5168" s="5" t="n">
        <f aca="false">ROUNDUP(MONTH($B5168)/3,0)</f>
        <v>1</v>
      </c>
      <c r="G5168" s="2" t="s">
        <v>501</v>
      </c>
      <c r="H5168" s="2" t="s">
        <v>502</v>
      </c>
      <c r="I5168" s="2" t="s">
        <v>33</v>
      </c>
      <c r="J5168" s="2" t="s">
        <v>47</v>
      </c>
      <c r="K5168" s="2" t="s">
        <v>48</v>
      </c>
      <c r="L5168" s="2" t="s">
        <v>155</v>
      </c>
      <c r="M5168" s="2" t="s">
        <v>50</v>
      </c>
      <c r="N5168" s="2" t="s">
        <v>63</v>
      </c>
      <c r="O5168" s="2" t="s">
        <v>64</v>
      </c>
      <c r="P5168" s="2" t="s">
        <v>342</v>
      </c>
      <c r="Q5168" s="2" t="s">
        <v>408</v>
      </c>
      <c r="R5168" s="6" t="n">
        <v>3</v>
      </c>
      <c r="S5168" s="7" t="n">
        <v>5852.44</v>
      </c>
      <c r="T5168" s="7" t="n">
        <f aca="false">$R5168*$S5168</f>
        <v>17557.32</v>
      </c>
      <c r="U5168" s="8" t="n">
        <v>0.1</v>
      </c>
      <c r="V5168" s="7" t="n">
        <f aca="false">$T5168*$U5168</f>
        <v>1755.732</v>
      </c>
      <c r="W5168" s="7" t="n">
        <f aca="false">$T5168-$V5168</f>
        <v>15801.588</v>
      </c>
      <c r="X5168" s="7" t="n">
        <v>4399.03</v>
      </c>
      <c r="Y5168" s="7" t="n">
        <f aca="false">$R5168*$X5168</f>
        <v>13197.09</v>
      </c>
      <c r="Z5168" s="7" t="n">
        <f aca="false">$W5168-$Y5168</f>
        <v>2604.498</v>
      </c>
      <c r="AA5168" s="8" t="n">
        <f aca="false">IFERROR($Z5168/$W5168,0)</f>
        <v>0.164825079605923</v>
      </c>
      <c r="AB5168" s="2" t="s">
        <v>85</v>
      </c>
      <c r="AC5168" s="2" t="s">
        <v>43</v>
      </c>
    </row>
    <row r="5169" customFormat="false" ht="15" hidden="false" customHeight="false" outlineLevel="0" collapsed="false">
      <c r="A5169" s="2" t="s">
        <v>6595</v>
      </c>
      <c r="B5169" s="3" t="n">
        <v>45701</v>
      </c>
      <c r="C5169" s="4" t="n">
        <f aca="false">YEAR($B5169)</f>
        <v>2025</v>
      </c>
      <c r="D5169" s="4" t="n">
        <f aca="false">MONTH($B5169)</f>
        <v>2</v>
      </c>
      <c r="E5169" s="2" t="s">
        <v>719</v>
      </c>
      <c r="F5169" s="5" t="n">
        <f aca="false">ROUNDUP(MONTH($B5169)/3,0)</f>
        <v>1</v>
      </c>
      <c r="G5169" s="2" t="s">
        <v>45</v>
      </c>
      <c r="H5169" s="2" t="s">
        <v>46</v>
      </c>
      <c r="I5169" s="2" t="s">
        <v>33</v>
      </c>
      <c r="J5169" s="2" t="s">
        <v>47</v>
      </c>
      <c r="K5169" s="2" t="s">
        <v>48</v>
      </c>
      <c r="L5169" s="2" t="s">
        <v>49</v>
      </c>
      <c r="M5169" s="2" t="s">
        <v>50</v>
      </c>
      <c r="N5169" s="2" t="s">
        <v>51</v>
      </c>
      <c r="O5169" s="2" t="s">
        <v>171</v>
      </c>
      <c r="P5169" s="2" t="s">
        <v>172</v>
      </c>
      <c r="Q5169" s="2" t="s">
        <v>173</v>
      </c>
      <c r="R5169" s="6" t="n">
        <v>2</v>
      </c>
      <c r="S5169" s="7" t="n">
        <v>960.21</v>
      </c>
      <c r="T5169" s="7" t="n">
        <f aca="false">$R5169*$S5169</f>
        <v>1920.42</v>
      </c>
      <c r="U5169" s="8" t="n">
        <v>0.2</v>
      </c>
      <c r="V5169" s="7" t="n">
        <f aca="false">$T5169*$U5169</f>
        <v>384.084</v>
      </c>
      <c r="W5169" s="7" t="n">
        <f aca="false">$T5169-$V5169</f>
        <v>1536.336</v>
      </c>
      <c r="X5169" s="7" t="n">
        <v>580.13</v>
      </c>
      <c r="Y5169" s="7" t="n">
        <f aca="false">$R5169*$X5169</f>
        <v>1160.26</v>
      </c>
      <c r="Z5169" s="7" t="n">
        <f aca="false">$W5169-$Y5169</f>
        <v>376.076</v>
      </c>
      <c r="AA5169" s="8" t="n">
        <f aca="false">IFERROR($Z5169/$W5169,0)</f>
        <v>0.244787598546151</v>
      </c>
      <c r="AB5169" s="2" t="s">
        <v>85</v>
      </c>
      <c r="AC5169" s="2" t="s">
        <v>43</v>
      </c>
    </row>
    <row r="5170" customFormat="false" ht="15" hidden="false" customHeight="false" outlineLevel="0" collapsed="false">
      <c r="A5170" s="2" t="s">
        <v>6596</v>
      </c>
      <c r="B5170" s="3" t="n">
        <v>45701</v>
      </c>
      <c r="C5170" s="4" t="n">
        <f aca="false">YEAR($B5170)</f>
        <v>2025</v>
      </c>
      <c r="D5170" s="4" t="n">
        <f aca="false">MONTH($B5170)</f>
        <v>2</v>
      </c>
      <c r="E5170" s="2" t="s">
        <v>719</v>
      </c>
      <c r="F5170" s="5" t="n">
        <f aca="false">ROUNDUP(MONTH($B5170)/3,0)</f>
        <v>1</v>
      </c>
      <c r="G5170" s="2" t="s">
        <v>213</v>
      </c>
      <c r="H5170" s="2" t="s">
        <v>214</v>
      </c>
      <c r="I5170" s="2" t="s">
        <v>33</v>
      </c>
      <c r="J5170" s="2" t="s">
        <v>147</v>
      </c>
      <c r="K5170" s="2" t="s">
        <v>215</v>
      </c>
      <c r="L5170" s="2" t="s">
        <v>216</v>
      </c>
      <c r="M5170" s="2" t="s">
        <v>150</v>
      </c>
      <c r="N5170" s="2" t="s">
        <v>51</v>
      </c>
      <c r="O5170" s="2" t="s">
        <v>171</v>
      </c>
      <c r="P5170" s="2" t="s">
        <v>180</v>
      </c>
      <c r="Q5170" s="2" t="s">
        <v>181</v>
      </c>
      <c r="R5170" s="6" t="n">
        <v>1</v>
      </c>
      <c r="S5170" s="7" t="n">
        <v>2452.8</v>
      </c>
      <c r="T5170" s="7" t="n">
        <f aca="false">$R5170*$S5170</f>
        <v>2452.8</v>
      </c>
      <c r="U5170" s="8" t="n">
        <v>0</v>
      </c>
      <c r="V5170" s="7" t="n">
        <f aca="false">$T5170*$U5170</f>
        <v>0</v>
      </c>
      <c r="W5170" s="7" t="n">
        <f aca="false">$T5170-$V5170</f>
        <v>2452.8</v>
      </c>
      <c r="X5170" s="7" t="n">
        <v>1636.9</v>
      </c>
      <c r="Y5170" s="7" t="n">
        <f aca="false">$R5170*$X5170</f>
        <v>1636.9</v>
      </c>
      <c r="Z5170" s="7" t="n">
        <f aca="false">$W5170-$Y5170</f>
        <v>815.9</v>
      </c>
      <c r="AA5170" s="8" t="n">
        <f aca="false">IFERROR($Z5170/$W5170,0)</f>
        <v>0.332640247879974</v>
      </c>
      <c r="AB5170" s="2" t="s">
        <v>85</v>
      </c>
      <c r="AC5170" s="2" t="s">
        <v>43</v>
      </c>
    </row>
    <row r="5171" customFormat="false" ht="15" hidden="false" customHeight="false" outlineLevel="0" collapsed="false">
      <c r="A5171" s="2" t="s">
        <v>6597</v>
      </c>
      <c r="B5171" s="3" t="n">
        <v>45701</v>
      </c>
      <c r="C5171" s="4" t="n">
        <f aca="false">YEAR($B5171)</f>
        <v>2025</v>
      </c>
      <c r="D5171" s="4" t="n">
        <f aca="false">MONTH($B5171)</f>
        <v>2</v>
      </c>
      <c r="E5171" s="2" t="s">
        <v>719</v>
      </c>
      <c r="F5171" s="5" t="n">
        <f aca="false">ROUNDUP(MONTH($B5171)/3,0)</f>
        <v>1</v>
      </c>
      <c r="G5171" s="2" t="s">
        <v>752</v>
      </c>
      <c r="H5171" s="2" t="s">
        <v>753</v>
      </c>
      <c r="I5171" s="2" t="s">
        <v>33</v>
      </c>
      <c r="J5171" s="2" t="s">
        <v>47</v>
      </c>
      <c r="K5171" s="2" t="s">
        <v>221</v>
      </c>
      <c r="L5171" s="2" t="s">
        <v>222</v>
      </c>
      <c r="M5171" s="2" t="s">
        <v>156</v>
      </c>
      <c r="N5171" s="2" t="s">
        <v>51</v>
      </c>
      <c r="O5171" s="2" t="s">
        <v>52</v>
      </c>
      <c r="P5171" s="2" t="s">
        <v>83</v>
      </c>
      <c r="Q5171" s="2" t="s">
        <v>112</v>
      </c>
      <c r="R5171" s="6" t="n">
        <v>3</v>
      </c>
      <c r="S5171" s="7" t="n">
        <v>2510.49</v>
      </c>
      <c r="T5171" s="7" t="n">
        <f aca="false">$R5171*$S5171</f>
        <v>7531.47</v>
      </c>
      <c r="U5171" s="8" t="n">
        <v>0.1</v>
      </c>
      <c r="V5171" s="7" t="n">
        <f aca="false">$T5171*$U5171</f>
        <v>753.147</v>
      </c>
      <c r="W5171" s="7" t="n">
        <f aca="false">$T5171-$V5171</f>
        <v>6778.323</v>
      </c>
      <c r="X5171" s="7" t="n">
        <v>2001.24</v>
      </c>
      <c r="Y5171" s="7" t="n">
        <f aca="false">$R5171*$X5171</f>
        <v>6003.72</v>
      </c>
      <c r="Z5171" s="7" t="n">
        <f aca="false">$W5171-$Y5171</f>
        <v>774.602999999999</v>
      </c>
      <c r="AA5171" s="8" t="n">
        <f aca="false">IFERROR($Z5171/$W5171,0)</f>
        <v>0.114276495823524</v>
      </c>
      <c r="AB5171" s="2" t="s">
        <v>85</v>
      </c>
      <c r="AC5171" s="2" t="s">
        <v>43</v>
      </c>
    </row>
    <row r="5172" customFormat="false" ht="15" hidden="false" customHeight="false" outlineLevel="0" collapsed="false">
      <c r="A5172" s="2" t="s">
        <v>6598</v>
      </c>
      <c r="B5172" s="3" t="n">
        <v>45701</v>
      </c>
      <c r="C5172" s="4" t="n">
        <f aca="false">YEAR($B5172)</f>
        <v>2025</v>
      </c>
      <c r="D5172" s="4" t="n">
        <f aca="false">MONTH($B5172)</f>
        <v>2</v>
      </c>
      <c r="E5172" s="2" t="s">
        <v>719</v>
      </c>
      <c r="F5172" s="5" t="n">
        <f aca="false">ROUNDUP(MONTH($B5172)/3,0)</f>
        <v>1</v>
      </c>
      <c r="G5172" s="2" t="s">
        <v>1499</v>
      </c>
      <c r="H5172" s="2" t="s">
        <v>1500</v>
      </c>
      <c r="I5172" s="2" t="s">
        <v>33</v>
      </c>
      <c r="J5172" s="2" t="s">
        <v>59</v>
      </c>
      <c r="K5172" s="2" t="s">
        <v>321</v>
      </c>
      <c r="L5172" s="2" t="s">
        <v>322</v>
      </c>
      <c r="M5172" s="2" t="s">
        <v>142</v>
      </c>
      <c r="N5172" s="2" t="s">
        <v>51</v>
      </c>
      <c r="O5172" s="2" t="s">
        <v>114</v>
      </c>
      <c r="P5172" s="2" t="s">
        <v>119</v>
      </c>
      <c r="Q5172" s="2" t="s">
        <v>191</v>
      </c>
      <c r="R5172" s="6" t="n">
        <v>1</v>
      </c>
      <c r="S5172" s="7" t="n">
        <v>405.7</v>
      </c>
      <c r="T5172" s="7" t="n">
        <f aca="false">$R5172*$S5172</f>
        <v>405.7</v>
      </c>
      <c r="U5172" s="8" t="n">
        <v>0.1</v>
      </c>
      <c r="V5172" s="7" t="n">
        <f aca="false">$T5172*$U5172</f>
        <v>40.57</v>
      </c>
      <c r="W5172" s="7" t="n">
        <f aca="false">$T5172-$V5172</f>
        <v>365.13</v>
      </c>
      <c r="X5172" s="7" t="n">
        <v>241.7</v>
      </c>
      <c r="Y5172" s="7" t="n">
        <f aca="false">$R5172*$X5172</f>
        <v>241.7</v>
      </c>
      <c r="Z5172" s="7" t="n">
        <f aca="false">$W5172-$Y5172</f>
        <v>123.43</v>
      </c>
      <c r="AA5172" s="8" t="n">
        <f aca="false">IFERROR($Z5172/$W5172,0)</f>
        <v>0.338043984334347</v>
      </c>
      <c r="AB5172" s="2" t="s">
        <v>85</v>
      </c>
      <c r="AC5172" s="2" t="s">
        <v>43</v>
      </c>
    </row>
    <row r="5173" customFormat="false" ht="15" hidden="false" customHeight="false" outlineLevel="0" collapsed="false">
      <c r="A5173" s="2" t="s">
        <v>6599</v>
      </c>
      <c r="B5173" s="3" t="n">
        <v>45702</v>
      </c>
      <c r="C5173" s="4" t="n">
        <f aca="false">YEAR($B5173)</f>
        <v>2025</v>
      </c>
      <c r="D5173" s="4" t="n">
        <f aca="false">MONTH($B5173)</f>
        <v>2</v>
      </c>
      <c r="E5173" s="2" t="s">
        <v>719</v>
      </c>
      <c r="F5173" s="5" t="n">
        <f aca="false">ROUNDUP(MONTH($B5173)/3,0)</f>
        <v>1</v>
      </c>
      <c r="G5173" s="2" t="s">
        <v>1463</v>
      </c>
      <c r="H5173" s="2" t="s">
        <v>1464</v>
      </c>
      <c r="I5173" s="2" t="s">
        <v>33</v>
      </c>
      <c r="J5173" s="2" t="s">
        <v>47</v>
      </c>
      <c r="K5173" s="2" t="s">
        <v>48</v>
      </c>
      <c r="L5173" s="2" t="s">
        <v>155</v>
      </c>
      <c r="M5173" s="2" t="s">
        <v>156</v>
      </c>
      <c r="N5173" s="2" t="s">
        <v>38</v>
      </c>
      <c r="O5173" s="2" t="s">
        <v>39</v>
      </c>
      <c r="P5173" s="2" t="s">
        <v>106</v>
      </c>
      <c r="Q5173" s="2" t="s">
        <v>143</v>
      </c>
      <c r="R5173" s="6" t="n">
        <v>2</v>
      </c>
      <c r="S5173" s="7" t="n">
        <v>709.29</v>
      </c>
      <c r="T5173" s="7" t="n">
        <f aca="false">$R5173*$S5173</f>
        <v>1418.58</v>
      </c>
      <c r="U5173" s="8" t="n">
        <v>0.1</v>
      </c>
      <c r="V5173" s="7" t="n">
        <f aca="false">$T5173*$U5173</f>
        <v>141.858</v>
      </c>
      <c r="W5173" s="7" t="n">
        <f aca="false">$T5173-$V5173</f>
        <v>1276.722</v>
      </c>
      <c r="X5173" s="7" t="n">
        <v>462.61</v>
      </c>
      <c r="Y5173" s="7" t="n">
        <f aca="false">$R5173*$X5173</f>
        <v>925.22</v>
      </c>
      <c r="Z5173" s="7" t="n">
        <f aca="false">$W5173-$Y5173</f>
        <v>351.502</v>
      </c>
      <c r="AA5173" s="8" t="n">
        <f aca="false">IFERROR($Z5173/$W5173,0)</f>
        <v>0.27531600458048</v>
      </c>
      <c r="AB5173" s="2" t="s">
        <v>85</v>
      </c>
      <c r="AC5173" s="2" t="s">
        <v>43</v>
      </c>
    </row>
    <row r="5174" customFormat="false" ht="15" hidden="false" customHeight="false" outlineLevel="0" collapsed="false">
      <c r="A5174" s="2" t="s">
        <v>6600</v>
      </c>
      <c r="B5174" s="3" t="n">
        <v>45702</v>
      </c>
      <c r="C5174" s="4" t="n">
        <f aca="false">YEAR($B5174)</f>
        <v>2025</v>
      </c>
      <c r="D5174" s="4" t="n">
        <f aca="false">MONTH($B5174)</f>
        <v>2</v>
      </c>
      <c r="E5174" s="2" t="s">
        <v>719</v>
      </c>
      <c r="F5174" s="5" t="n">
        <f aca="false">ROUNDUP(MONTH($B5174)/3,0)</f>
        <v>1</v>
      </c>
      <c r="G5174" s="2" t="s">
        <v>1552</v>
      </c>
      <c r="H5174" s="2" t="s">
        <v>1553</v>
      </c>
      <c r="I5174" s="2" t="s">
        <v>104</v>
      </c>
      <c r="J5174" s="2" t="s">
        <v>47</v>
      </c>
      <c r="K5174" s="2" t="s">
        <v>48</v>
      </c>
      <c r="L5174" s="2" t="s">
        <v>49</v>
      </c>
      <c r="M5174" s="2" t="s">
        <v>118</v>
      </c>
      <c r="N5174" s="2" t="s">
        <v>73</v>
      </c>
      <c r="O5174" s="2" t="s">
        <v>52</v>
      </c>
      <c r="P5174" s="2" t="s">
        <v>53</v>
      </c>
      <c r="Q5174" s="2" t="s">
        <v>54</v>
      </c>
      <c r="R5174" s="6" t="n">
        <v>14</v>
      </c>
      <c r="S5174" s="7" t="n">
        <v>3038.12</v>
      </c>
      <c r="T5174" s="7" t="n">
        <f aca="false">$R5174*$S5174</f>
        <v>42533.68</v>
      </c>
      <c r="U5174" s="8" t="n">
        <v>0</v>
      </c>
      <c r="V5174" s="7" t="n">
        <f aca="false">$T5174*$U5174</f>
        <v>0</v>
      </c>
      <c r="W5174" s="7" t="n">
        <f aca="false">$T5174-$V5174</f>
        <v>42533.68</v>
      </c>
      <c r="X5174" s="7" t="n">
        <v>2426.5</v>
      </c>
      <c r="Y5174" s="7" t="n">
        <f aca="false">$R5174*$X5174</f>
        <v>33971</v>
      </c>
      <c r="Z5174" s="7" t="n">
        <f aca="false">$W5174-$Y5174</f>
        <v>8562.68</v>
      </c>
      <c r="AA5174" s="8" t="n">
        <f aca="false">IFERROR($Z5174/$W5174,0)</f>
        <v>0.201315287085434</v>
      </c>
      <c r="AB5174" s="2" t="s">
        <v>42</v>
      </c>
      <c r="AC5174" s="2" t="s">
        <v>43</v>
      </c>
    </row>
    <row r="5175" customFormat="false" ht="15" hidden="false" customHeight="false" outlineLevel="0" collapsed="false">
      <c r="A5175" s="2" t="s">
        <v>6601</v>
      </c>
      <c r="B5175" s="3" t="n">
        <v>45702</v>
      </c>
      <c r="C5175" s="4" t="n">
        <f aca="false">YEAR($B5175)</f>
        <v>2025</v>
      </c>
      <c r="D5175" s="4" t="n">
        <f aca="false">MONTH($B5175)</f>
        <v>2</v>
      </c>
      <c r="E5175" s="2" t="s">
        <v>719</v>
      </c>
      <c r="F5175" s="5" t="n">
        <f aca="false">ROUNDUP(MONTH($B5175)/3,0)</f>
        <v>1</v>
      </c>
      <c r="G5175" s="2" t="s">
        <v>2948</v>
      </c>
      <c r="H5175" s="2" t="s">
        <v>2949</v>
      </c>
      <c r="I5175" s="2" t="s">
        <v>177</v>
      </c>
      <c r="J5175" s="2" t="s">
        <v>89</v>
      </c>
      <c r="K5175" s="2" t="s">
        <v>97</v>
      </c>
      <c r="L5175" s="2" t="s">
        <v>98</v>
      </c>
      <c r="M5175" s="2" t="s">
        <v>135</v>
      </c>
      <c r="N5175" s="2" t="s">
        <v>151</v>
      </c>
      <c r="O5175" s="2" t="s">
        <v>39</v>
      </c>
      <c r="P5175" s="2" t="s">
        <v>106</v>
      </c>
      <c r="Q5175" s="2" t="s">
        <v>107</v>
      </c>
      <c r="R5175" s="6" t="n">
        <v>13</v>
      </c>
      <c r="S5175" s="7" t="n">
        <v>2307.52</v>
      </c>
      <c r="T5175" s="7" t="n">
        <f aca="false">$R5175*$S5175</f>
        <v>29997.76</v>
      </c>
      <c r="U5175" s="8" t="n">
        <v>0.17</v>
      </c>
      <c r="V5175" s="7" t="n">
        <f aca="false">$T5175*$U5175</f>
        <v>5099.6192</v>
      </c>
      <c r="W5175" s="7" t="n">
        <f aca="false">$T5175-$V5175</f>
        <v>24898.1408</v>
      </c>
      <c r="X5175" s="7" t="n">
        <v>1738.43</v>
      </c>
      <c r="Y5175" s="7" t="n">
        <f aca="false">$R5175*$X5175</f>
        <v>22599.59</v>
      </c>
      <c r="Z5175" s="7" t="n">
        <f aca="false">$W5175-$Y5175</f>
        <v>2298.5508</v>
      </c>
      <c r="AA5175" s="8" t="n">
        <f aca="false">IFERROR($Z5175/$W5175,0)</f>
        <v>0.0923181701984751</v>
      </c>
      <c r="AB5175" s="2" t="s">
        <v>85</v>
      </c>
      <c r="AC5175" s="2" t="s">
        <v>43</v>
      </c>
    </row>
    <row r="5176" customFormat="false" ht="15" hidden="false" customHeight="false" outlineLevel="0" collapsed="false">
      <c r="A5176" s="2" t="s">
        <v>6602</v>
      </c>
      <c r="B5176" s="3" t="n">
        <v>45702</v>
      </c>
      <c r="C5176" s="4" t="n">
        <f aca="false">YEAR($B5176)</f>
        <v>2025</v>
      </c>
      <c r="D5176" s="4" t="n">
        <f aca="false">MONTH($B5176)</f>
        <v>2</v>
      </c>
      <c r="E5176" s="2" t="s">
        <v>719</v>
      </c>
      <c r="F5176" s="5" t="n">
        <f aca="false">ROUNDUP(MONTH($B5176)/3,0)</f>
        <v>1</v>
      </c>
      <c r="G5176" s="2" t="s">
        <v>109</v>
      </c>
      <c r="H5176" s="2" t="s">
        <v>110</v>
      </c>
      <c r="I5176" s="2" t="s">
        <v>33</v>
      </c>
      <c r="J5176" s="2" t="s">
        <v>89</v>
      </c>
      <c r="K5176" s="2" t="s">
        <v>97</v>
      </c>
      <c r="L5176" s="2" t="s">
        <v>111</v>
      </c>
      <c r="M5176" s="2" t="s">
        <v>135</v>
      </c>
      <c r="N5176" s="2" t="s">
        <v>38</v>
      </c>
      <c r="O5176" s="2" t="s">
        <v>114</v>
      </c>
      <c r="P5176" s="2" t="s">
        <v>119</v>
      </c>
      <c r="Q5176" s="2" t="s">
        <v>308</v>
      </c>
      <c r="R5176" s="6" t="n">
        <v>2</v>
      </c>
      <c r="S5176" s="7" t="n">
        <v>352.69</v>
      </c>
      <c r="T5176" s="7" t="n">
        <f aca="false">$R5176*$S5176</f>
        <v>705.38</v>
      </c>
      <c r="U5176" s="8" t="n">
        <v>0.15</v>
      </c>
      <c r="V5176" s="7" t="n">
        <f aca="false">$T5176*$U5176</f>
        <v>105.807</v>
      </c>
      <c r="W5176" s="7" t="n">
        <f aca="false">$T5176-$V5176</f>
        <v>599.573</v>
      </c>
      <c r="X5176" s="7" t="n">
        <v>202.54</v>
      </c>
      <c r="Y5176" s="7" t="n">
        <f aca="false">$R5176*$X5176</f>
        <v>405.08</v>
      </c>
      <c r="Z5176" s="7" t="n">
        <f aca="false">$W5176-$Y5176</f>
        <v>194.493</v>
      </c>
      <c r="AA5176" s="8" t="n">
        <f aca="false">IFERROR($Z5176/$W5176,0)</f>
        <v>0.324385854599857</v>
      </c>
      <c r="AB5176" s="2" t="s">
        <v>85</v>
      </c>
      <c r="AC5176" s="2" t="s">
        <v>43</v>
      </c>
    </row>
    <row r="5177" customFormat="false" ht="15" hidden="false" customHeight="false" outlineLevel="0" collapsed="false">
      <c r="A5177" s="2" t="s">
        <v>6603</v>
      </c>
      <c r="B5177" s="3" t="n">
        <v>45702</v>
      </c>
      <c r="C5177" s="4" t="n">
        <f aca="false">YEAR($B5177)</f>
        <v>2025</v>
      </c>
      <c r="D5177" s="4" t="n">
        <f aca="false">MONTH($B5177)</f>
        <v>2</v>
      </c>
      <c r="E5177" s="2" t="s">
        <v>719</v>
      </c>
      <c r="F5177" s="5" t="n">
        <f aca="false">ROUNDUP(MONTH($B5177)/3,0)</f>
        <v>1</v>
      </c>
      <c r="G5177" s="2" t="s">
        <v>109</v>
      </c>
      <c r="H5177" s="2" t="s">
        <v>110</v>
      </c>
      <c r="I5177" s="2" t="s">
        <v>33</v>
      </c>
      <c r="J5177" s="2" t="s">
        <v>89</v>
      </c>
      <c r="K5177" s="2" t="s">
        <v>97</v>
      </c>
      <c r="L5177" s="2" t="s">
        <v>111</v>
      </c>
      <c r="M5177" s="2" t="s">
        <v>92</v>
      </c>
      <c r="N5177" s="2" t="s">
        <v>63</v>
      </c>
      <c r="O5177" s="2" t="s">
        <v>39</v>
      </c>
      <c r="P5177" s="2" t="s">
        <v>40</v>
      </c>
      <c r="Q5177" s="2" t="s">
        <v>100</v>
      </c>
      <c r="R5177" s="6" t="n">
        <v>1</v>
      </c>
      <c r="S5177" s="7" t="n">
        <v>1678.56</v>
      </c>
      <c r="T5177" s="7" t="n">
        <f aca="false">$R5177*$S5177</f>
        <v>1678.56</v>
      </c>
      <c r="U5177" s="8" t="n">
        <v>0</v>
      </c>
      <c r="V5177" s="7" t="n">
        <f aca="false">$T5177*$U5177</f>
        <v>0</v>
      </c>
      <c r="W5177" s="7" t="n">
        <f aca="false">$T5177-$V5177</f>
        <v>1678.56</v>
      </c>
      <c r="X5177" s="7" t="n">
        <v>1174.62</v>
      </c>
      <c r="Y5177" s="7" t="n">
        <f aca="false">$R5177*$X5177</f>
        <v>1174.62</v>
      </c>
      <c r="Z5177" s="7" t="n">
        <f aca="false">$W5177-$Y5177</f>
        <v>503.94</v>
      </c>
      <c r="AA5177" s="8" t="n">
        <f aca="false">IFERROR($Z5177/$W5177,0)</f>
        <v>0.300221618530169</v>
      </c>
      <c r="AB5177" s="2" t="s">
        <v>85</v>
      </c>
      <c r="AC5177" s="2" t="s">
        <v>93</v>
      </c>
    </row>
    <row r="5178" customFormat="false" ht="15" hidden="false" customHeight="false" outlineLevel="0" collapsed="false">
      <c r="A5178" s="2" t="s">
        <v>6604</v>
      </c>
      <c r="B5178" s="3" t="n">
        <v>45702</v>
      </c>
      <c r="C5178" s="4" t="n">
        <f aca="false">YEAR($B5178)</f>
        <v>2025</v>
      </c>
      <c r="D5178" s="4" t="n">
        <f aca="false">MONTH($B5178)</f>
        <v>2</v>
      </c>
      <c r="E5178" s="2" t="s">
        <v>719</v>
      </c>
      <c r="F5178" s="5" t="n">
        <f aca="false">ROUNDUP(MONTH($B5178)/3,0)</f>
        <v>1</v>
      </c>
      <c r="G5178" s="2" t="s">
        <v>1874</v>
      </c>
      <c r="H5178" s="2" t="s">
        <v>1875</v>
      </c>
      <c r="I5178" s="2" t="s">
        <v>104</v>
      </c>
      <c r="J5178" s="2" t="s">
        <v>34</v>
      </c>
      <c r="K5178" s="2" t="s">
        <v>35</v>
      </c>
      <c r="L5178" s="2" t="s">
        <v>36</v>
      </c>
      <c r="M5178" s="2" t="s">
        <v>82</v>
      </c>
      <c r="N5178" s="2" t="s">
        <v>51</v>
      </c>
      <c r="O5178" s="2" t="s">
        <v>64</v>
      </c>
      <c r="P5178" s="2" t="s">
        <v>74</v>
      </c>
      <c r="Q5178" s="2" t="s">
        <v>75</v>
      </c>
      <c r="R5178" s="6" t="n">
        <v>11</v>
      </c>
      <c r="S5178" s="7" t="n">
        <v>5709.58</v>
      </c>
      <c r="T5178" s="7" t="n">
        <f aca="false">$R5178*$S5178</f>
        <v>62805.38</v>
      </c>
      <c r="U5178" s="8" t="n">
        <v>0.1</v>
      </c>
      <c r="V5178" s="7" t="n">
        <f aca="false">$T5178*$U5178</f>
        <v>6280.538</v>
      </c>
      <c r="W5178" s="7" t="n">
        <f aca="false">$T5178-$V5178</f>
        <v>56524.842</v>
      </c>
      <c r="X5178" s="7" t="n">
        <v>3987.44</v>
      </c>
      <c r="Y5178" s="7" t="n">
        <f aca="false">$R5178*$X5178</f>
        <v>43861.84</v>
      </c>
      <c r="Z5178" s="7" t="n">
        <f aca="false">$W5178-$Y5178</f>
        <v>12663.002</v>
      </c>
      <c r="AA5178" s="8" t="n">
        <f aca="false">IFERROR($Z5178/$W5178,0)</f>
        <v>0.224025429385543</v>
      </c>
      <c r="AB5178" s="2" t="s">
        <v>85</v>
      </c>
      <c r="AC5178" s="2" t="s">
        <v>43</v>
      </c>
    </row>
    <row r="5179" customFormat="false" ht="15" hidden="false" customHeight="false" outlineLevel="0" collapsed="false">
      <c r="A5179" s="2" t="s">
        <v>6605</v>
      </c>
      <c r="B5179" s="3" t="n">
        <v>45702</v>
      </c>
      <c r="C5179" s="4" t="n">
        <f aca="false">YEAR($B5179)</f>
        <v>2025</v>
      </c>
      <c r="D5179" s="4" t="n">
        <f aca="false">MONTH($B5179)</f>
        <v>2</v>
      </c>
      <c r="E5179" s="2" t="s">
        <v>719</v>
      </c>
      <c r="F5179" s="5" t="n">
        <f aca="false">ROUNDUP(MONTH($B5179)/3,0)</f>
        <v>1</v>
      </c>
      <c r="G5179" s="2" t="s">
        <v>300</v>
      </c>
      <c r="H5179" s="2" t="s">
        <v>301</v>
      </c>
      <c r="I5179" s="2" t="s">
        <v>33</v>
      </c>
      <c r="J5179" s="2" t="s">
        <v>89</v>
      </c>
      <c r="K5179" s="2" t="s">
        <v>90</v>
      </c>
      <c r="L5179" s="2" t="s">
        <v>161</v>
      </c>
      <c r="M5179" s="2" t="s">
        <v>92</v>
      </c>
      <c r="N5179" s="2" t="s">
        <v>63</v>
      </c>
      <c r="O5179" s="2" t="s">
        <v>114</v>
      </c>
      <c r="P5179" s="2" t="s">
        <v>119</v>
      </c>
      <c r="Q5179" s="2" t="s">
        <v>120</v>
      </c>
      <c r="R5179" s="6" t="n">
        <v>3</v>
      </c>
      <c r="S5179" s="7" t="n">
        <v>214.16</v>
      </c>
      <c r="T5179" s="7" t="n">
        <f aca="false">$R5179*$S5179</f>
        <v>642.48</v>
      </c>
      <c r="U5179" s="8" t="n">
        <v>0</v>
      </c>
      <c r="V5179" s="7" t="n">
        <f aca="false">$T5179*$U5179</f>
        <v>0</v>
      </c>
      <c r="W5179" s="7" t="n">
        <f aca="false">$T5179-$V5179</f>
        <v>642.48</v>
      </c>
      <c r="X5179" s="7" t="n">
        <v>115.14</v>
      </c>
      <c r="Y5179" s="7" t="n">
        <f aca="false">$R5179*$X5179</f>
        <v>345.42</v>
      </c>
      <c r="Z5179" s="7" t="n">
        <f aca="false">$W5179-$Y5179</f>
        <v>297.06</v>
      </c>
      <c r="AA5179" s="8" t="n">
        <f aca="false">IFERROR($Z5179/$W5179,0)</f>
        <v>0.462364587224505</v>
      </c>
      <c r="AB5179" s="2" t="s">
        <v>55</v>
      </c>
      <c r="AC5179" s="2" t="s">
        <v>43</v>
      </c>
    </row>
    <row r="5180" customFormat="false" ht="15" hidden="false" customHeight="false" outlineLevel="0" collapsed="false">
      <c r="A5180" s="2" t="s">
        <v>6606</v>
      </c>
      <c r="B5180" s="3" t="n">
        <v>45702</v>
      </c>
      <c r="C5180" s="4" t="n">
        <f aca="false">YEAR($B5180)</f>
        <v>2025</v>
      </c>
      <c r="D5180" s="4" t="n">
        <f aca="false">MONTH($B5180)</f>
        <v>2</v>
      </c>
      <c r="E5180" s="2" t="s">
        <v>719</v>
      </c>
      <c r="F5180" s="5" t="n">
        <f aca="false">ROUNDUP(MONTH($B5180)/3,0)</f>
        <v>1</v>
      </c>
      <c r="G5180" s="2" t="s">
        <v>880</v>
      </c>
      <c r="H5180" s="2" t="s">
        <v>712</v>
      </c>
      <c r="I5180" s="2" t="s">
        <v>33</v>
      </c>
      <c r="J5180" s="2" t="s">
        <v>89</v>
      </c>
      <c r="K5180" s="2" t="s">
        <v>97</v>
      </c>
      <c r="L5180" s="2" t="s">
        <v>98</v>
      </c>
      <c r="M5180" s="2" t="s">
        <v>92</v>
      </c>
      <c r="N5180" s="2" t="s">
        <v>51</v>
      </c>
      <c r="O5180" s="2" t="s">
        <v>171</v>
      </c>
      <c r="P5180" s="2" t="s">
        <v>204</v>
      </c>
      <c r="Q5180" s="2" t="s">
        <v>205</v>
      </c>
      <c r="R5180" s="6" t="n">
        <v>1</v>
      </c>
      <c r="S5180" s="7" t="n">
        <v>1211.71</v>
      </c>
      <c r="T5180" s="7" t="n">
        <f aca="false">$R5180*$S5180</f>
        <v>1211.71</v>
      </c>
      <c r="U5180" s="8" t="n">
        <v>0</v>
      </c>
      <c r="V5180" s="7" t="n">
        <f aca="false">$T5180*$U5180</f>
        <v>0</v>
      </c>
      <c r="W5180" s="7" t="n">
        <f aca="false">$T5180-$V5180</f>
        <v>1211.71</v>
      </c>
      <c r="X5180" s="7" t="n">
        <v>829.15</v>
      </c>
      <c r="Y5180" s="7" t="n">
        <f aca="false">$R5180*$X5180</f>
        <v>829.15</v>
      </c>
      <c r="Z5180" s="7" t="n">
        <f aca="false">$W5180-$Y5180</f>
        <v>382.56</v>
      </c>
      <c r="AA5180" s="8" t="n">
        <f aca="false">IFERROR($Z5180/$W5180,0)</f>
        <v>0.31571910770729</v>
      </c>
      <c r="AB5180" s="2" t="s">
        <v>55</v>
      </c>
      <c r="AC5180" s="2" t="s">
        <v>43</v>
      </c>
    </row>
    <row r="5181" customFormat="false" ht="15" hidden="false" customHeight="false" outlineLevel="0" collapsed="false">
      <c r="A5181" s="2" t="s">
        <v>6607</v>
      </c>
      <c r="B5181" s="3" t="n">
        <v>45702</v>
      </c>
      <c r="C5181" s="4" t="n">
        <f aca="false">YEAR($B5181)</f>
        <v>2025</v>
      </c>
      <c r="D5181" s="4" t="n">
        <f aca="false">MONTH($B5181)</f>
        <v>2</v>
      </c>
      <c r="E5181" s="2" t="s">
        <v>719</v>
      </c>
      <c r="F5181" s="5" t="n">
        <f aca="false">ROUNDUP(MONTH($B5181)/3,0)</f>
        <v>1</v>
      </c>
      <c r="G5181" s="2" t="s">
        <v>45</v>
      </c>
      <c r="H5181" s="2" t="s">
        <v>46</v>
      </c>
      <c r="I5181" s="2" t="s">
        <v>33</v>
      </c>
      <c r="J5181" s="2" t="s">
        <v>47</v>
      </c>
      <c r="K5181" s="2" t="s">
        <v>48</v>
      </c>
      <c r="L5181" s="2" t="s">
        <v>49</v>
      </c>
      <c r="M5181" s="2" t="s">
        <v>118</v>
      </c>
      <c r="N5181" s="2" t="s">
        <v>151</v>
      </c>
      <c r="O5181" s="2" t="s">
        <v>64</v>
      </c>
      <c r="P5181" s="2" t="s">
        <v>74</v>
      </c>
      <c r="Q5181" s="2" t="s">
        <v>259</v>
      </c>
      <c r="R5181" s="6" t="n">
        <v>1</v>
      </c>
      <c r="S5181" s="7" t="n">
        <v>2161.32</v>
      </c>
      <c r="T5181" s="7" t="n">
        <f aca="false">$R5181*$S5181</f>
        <v>2161.32</v>
      </c>
      <c r="U5181" s="8" t="n">
        <v>0.03</v>
      </c>
      <c r="V5181" s="7" t="n">
        <f aca="false">$T5181*$U5181</f>
        <v>64.8396</v>
      </c>
      <c r="W5181" s="7" t="n">
        <f aca="false">$T5181-$V5181</f>
        <v>2096.4804</v>
      </c>
      <c r="X5181" s="7" t="n">
        <v>1711.26</v>
      </c>
      <c r="Y5181" s="7" t="n">
        <f aca="false">$R5181*$X5181</f>
        <v>1711.26</v>
      </c>
      <c r="Z5181" s="7" t="n">
        <f aca="false">$W5181-$Y5181</f>
        <v>385.2204</v>
      </c>
      <c r="AA5181" s="8" t="n">
        <f aca="false">IFERROR($Z5181/$W5181,0)</f>
        <v>0.183746244419934</v>
      </c>
      <c r="AB5181" s="2" t="s">
        <v>85</v>
      </c>
      <c r="AC5181" s="2" t="s">
        <v>43</v>
      </c>
    </row>
    <row r="5182" customFormat="false" ht="15" hidden="false" customHeight="false" outlineLevel="0" collapsed="false">
      <c r="A5182" s="2" t="s">
        <v>6608</v>
      </c>
      <c r="B5182" s="3" t="n">
        <v>45702</v>
      </c>
      <c r="C5182" s="4" t="n">
        <f aca="false">YEAR($B5182)</f>
        <v>2025</v>
      </c>
      <c r="D5182" s="4" t="n">
        <f aca="false">MONTH($B5182)</f>
        <v>2</v>
      </c>
      <c r="E5182" s="2" t="s">
        <v>719</v>
      </c>
      <c r="F5182" s="5" t="n">
        <f aca="false">ROUNDUP(MONTH($B5182)/3,0)</f>
        <v>1</v>
      </c>
      <c r="G5182" s="2" t="s">
        <v>4341</v>
      </c>
      <c r="H5182" s="2" t="s">
        <v>4342</v>
      </c>
      <c r="I5182" s="2" t="s">
        <v>33</v>
      </c>
      <c r="J5182" s="2" t="s">
        <v>59</v>
      </c>
      <c r="K5182" s="2" t="s">
        <v>321</v>
      </c>
      <c r="L5182" s="2" t="s">
        <v>322</v>
      </c>
      <c r="M5182" s="2" t="s">
        <v>62</v>
      </c>
      <c r="N5182" s="2" t="s">
        <v>151</v>
      </c>
      <c r="O5182" s="2" t="s">
        <v>114</v>
      </c>
      <c r="P5182" s="2" t="s">
        <v>115</v>
      </c>
      <c r="Q5182" s="2" t="s">
        <v>116</v>
      </c>
      <c r="R5182" s="6" t="n">
        <v>1</v>
      </c>
      <c r="S5182" s="7" t="n">
        <v>314.6</v>
      </c>
      <c r="T5182" s="7" t="n">
        <f aca="false">$R5182*$S5182</f>
        <v>314.6</v>
      </c>
      <c r="U5182" s="8" t="n">
        <v>0.2</v>
      </c>
      <c r="V5182" s="7" t="n">
        <f aca="false">$T5182*$U5182</f>
        <v>62.92</v>
      </c>
      <c r="W5182" s="7" t="n">
        <f aca="false">$T5182-$V5182</f>
        <v>251.68</v>
      </c>
      <c r="X5182" s="7" t="n">
        <v>147.74</v>
      </c>
      <c r="Y5182" s="7" t="n">
        <f aca="false">$R5182*$X5182</f>
        <v>147.74</v>
      </c>
      <c r="Z5182" s="7" t="n">
        <f aca="false">$W5182-$Y5182</f>
        <v>103.94</v>
      </c>
      <c r="AA5182" s="8" t="n">
        <f aca="false">IFERROR($Z5182/$W5182,0)</f>
        <v>0.412984742530197</v>
      </c>
      <c r="AB5182" s="2" t="s">
        <v>85</v>
      </c>
      <c r="AC5182" s="2" t="s">
        <v>246</v>
      </c>
    </row>
    <row r="5183" customFormat="false" ht="15" hidden="false" customHeight="false" outlineLevel="0" collapsed="false">
      <c r="A5183" s="2" t="s">
        <v>6609</v>
      </c>
      <c r="B5183" s="3" t="n">
        <v>45702</v>
      </c>
      <c r="C5183" s="4" t="n">
        <f aca="false">YEAR($B5183)</f>
        <v>2025</v>
      </c>
      <c r="D5183" s="4" t="n">
        <f aca="false">MONTH($B5183)</f>
        <v>2</v>
      </c>
      <c r="E5183" s="2" t="s">
        <v>719</v>
      </c>
      <c r="F5183" s="5" t="n">
        <f aca="false">ROUNDUP(MONTH($B5183)/3,0)</f>
        <v>1</v>
      </c>
      <c r="G5183" s="2" t="s">
        <v>2993</v>
      </c>
      <c r="H5183" s="2" t="s">
        <v>2088</v>
      </c>
      <c r="I5183" s="2" t="s">
        <v>33</v>
      </c>
      <c r="J5183" s="2" t="s">
        <v>47</v>
      </c>
      <c r="K5183" s="2" t="s">
        <v>221</v>
      </c>
      <c r="L5183" s="2" t="s">
        <v>222</v>
      </c>
      <c r="M5183" s="2" t="s">
        <v>168</v>
      </c>
      <c r="N5183" s="2" t="s">
        <v>63</v>
      </c>
      <c r="O5183" s="2" t="s">
        <v>52</v>
      </c>
      <c r="P5183" s="2" t="s">
        <v>83</v>
      </c>
      <c r="Q5183" s="2" t="s">
        <v>112</v>
      </c>
      <c r="R5183" s="6" t="n">
        <v>1</v>
      </c>
      <c r="S5183" s="7" t="n">
        <v>2802.79</v>
      </c>
      <c r="T5183" s="7" t="n">
        <f aca="false">$R5183*$S5183</f>
        <v>2802.79</v>
      </c>
      <c r="U5183" s="8" t="n">
        <v>0.08</v>
      </c>
      <c r="V5183" s="7" t="n">
        <f aca="false">$T5183*$U5183</f>
        <v>224.2232</v>
      </c>
      <c r="W5183" s="7" t="n">
        <f aca="false">$T5183-$V5183</f>
        <v>2578.5668</v>
      </c>
      <c r="X5183" s="7" t="n">
        <v>2285.51</v>
      </c>
      <c r="Y5183" s="7" t="n">
        <f aca="false">$R5183*$X5183</f>
        <v>2285.51</v>
      </c>
      <c r="Z5183" s="7" t="n">
        <f aca="false">$W5183-$Y5183</f>
        <v>293.0568</v>
      </c>
      <c r="AA5183" s="8" t="n">
        <f aca="false">IFERROR($Z5183/$W5183,0)</f>
        <v>0.113651040570289</v>
      </c>
      <c r="AB5183" s="2" t="s">
        <v>85</v>
      </c>
      <c r="AC5183" s="2" t="s">
        <v>43</v>
      </c>
    </row>
    <row r="5184" customFormat="false" ht="15" hidden="false" customHeight="false" outlineLevel="0" collapsed="false">
      <c r="A5184" s="2" t="s">
        <v>6610</v>
      </c>
      <c r="B5184" s="3" t="n">
        <v>45702</v>
      </c>
      <c r="C5184" s="4" t="n">
        <f aca="false">YEAR($B5184)</f>
        <v>2025</v>
      </c>
      <c r="D5184" s="4" t="n">
        <f aca="false">MONTH($B5184)</f>
        <v>2</v>
      </c>
      <c r="E5184" s="2" t="s">
        <v>719</v>
      </c>
      <c r="F5184" s="5" t="n">
        <f aca="false">ROUNDUP(MONTH($B5184)/3,0)</f>
        <v>1</v>
      </c>
      <c r="G5184" s="2" t="s">
        <v>952</v>
      </c>
      <c r="H5184" s="2" t="s">
        <v>953</v>
      </c>
      <c r="I5184" s="2" t="s">
        <v>33</v>
      </c>
      <c r="J5184" s="2" t="s">
        <v>47</v>
      </c>
      <c r="K5184" s="2" t="s">
        <v>48</v>
      </c>
      <c r="L5184" s="2" t="s">
        <v>155</v>
      </c>
      <c r="M5184" s="2" t="s">
        <v>118</v>
      </c>
      <c r="N5184" s="2" t="s">
        <v>51</v>
      </c>
      <c r="O5184" s="2" t="s">
        <v>114</v>
      </c>
      <c r="P5184" s="2" t="s">
        <v>119</v>
      </c>
      <c r="Q5184" s="2" t="s">
        <v>191</v>
      </c>
      <c r="R5184" s="6" t="n">
        <v>3</v>
      </c>
      <c r="S5184" s="7" t="n">
        <v>439.5</v>
      </c>
      <c r="T5184" s="7" t="n">
        <f aca="false">$R5184*$S5184</f>
        <v>1318.5</v>
      </c>
      <c r="U5184" s="8" t="n">
        <v>0.2</v>
      </c>
      <c r="V5184" s="7" t="n">
        <f aca="false">$T5184*$U5184</f>
        <v>263.7</v>
      </c>
      <c r="W5184" s="7" t="n">
        <f aca="false">$T5184-$V5184</f>
        <v>1054.8</v>
      </c>
      <c r="X5184" s="7" t="n">
        <v>249.95</v>
      </c>
      <c r="Y5184" s="7" t="n">
        <f aca="false">$R5184*$X5184</f>
        <v>749.85</v>
      </c>
      <c r="Z5184" s="7" t="n">
        <f aca="false">$W5184-$Y5184</f>
        <v>304.95</v>
      </c>
      <c r="AA5184" s="8" t="n">
        <f aca="false">IFERROR($Z5184/$W5184,0)</f>
        <v>0.289106939704209</v>
      </c>
      <c r="AB5184" s="2" t="s">
        <v>67</v>
      </c>
      <c r="AC5184" s="2" t="s">
        <v>43</v>
      </c>
    </row>
    <row r="5185" customFormat="false" ht="15" hidden="false" customHeight="false" outlineLevel="0" collapsed="false">
      <c r="A5185" s="2" t="s">
        <v>6611</v>
      </c>
      <c r="B5185" s="3" t="n">
        <v>45703</v>
      </c>
      <c r="C5185" s="4" t="n">
        <f aca="false">YEAR($B5185)</f>
        <v>2025</v>
      </c>
      <c r="D5185" s="4" t="n">
        <f aca="false">MONTH($B5185)</f>
        <v>2</v>
      </c>
      <c r="E5185" s="2" t="s">
        <v>719</v>
      </c>
      <c r="F5185" s="5" t="n">
        <f aca="false">ROUNDUP(MONTH($B5185)/3,0)</f>
        <v>1</v>
      </c>
      <c r="G5185" s="2" t="s">
        <v>219</v>
      </c>
      <c r="H5185" s="2" t="s">
        <v>220</v>
      </c>
      <c r="I5185" s="2" t="s">
        <v>177</v>
      </c>
      <c r="J5185" s="2" t="s">
        <v>47</v>
      </c>
      <c r="K5185" s="2" t="s">
        <v>221</v>
      </c>
      <c r="L5185" s="2" t="s">
        <v>222</v>
      </c>
      <c r="M5185" s="2" t="s">
        <v>168</v>
      </c>
      <c r="N5185" s="2" t="s">
        <v>51</v>
      </c>
      <c r="O5185" s="2" t="s">
        <v>114</v>
      </c>
      <c r="P5185" s="2" t="s">
        <v>234</v>
      </c>
      <c r="Q5185" s="2" t="s">
        <v>276</v>
      </c>
      <c r="R5185" s="6" t="n">
        <v>5</v>
      </c>
      <c r="S5185" s="7" t="n">
        <v>210.4</v>
      </c>
      <c r="T5185" s="7" t="n">
        <f aca="false">$R5185*$S5185</f>
        <v>1052</v>
      </c>
      <c r="U5185" s="8" t="n">
        <v>0.1</v>
      </c>
      <c r="V5185" s="7" t="n">
        <f aca="false">$T5185*$U5185</f>
        <v>105.2</v>
      </c>
      <c r="W5185" s="7" t="n">
        <f aca="false">$T5185-$V5185</f>
        <v>946.8</v>
      </c>
      <c r="X5185" s="7" t="n">
        <v>112.46</v>
      </c>
      <c r="Y5185" s="7" t="n">
        <f aca="false">$R5185*$X5185</f>
        <v>562.3</v>
      </c>
      <c r="Z5185" s="7" t="n">
        <f aca="false">$W5185-$Y5185</f>
        <v>384.5</v>
      </c>
      <c r="AA5185" s="8" t="n">
        <f aca="false">IFERROR($Z5185/$W5185,0)</f>
        <v>0.406104773975496</v>
      </c>
      <c r="AB5185" s="2" t="s">
        <v>85</v>
      </c>
      <c r="AC5185" s="2" t="s">
        <v>43</v>
      </c>
    </row>
    <row r="5186" customFormat="false" ht="15" hidden="false" customHeight="false" outlineLevel="0" collapsed="false">
      <c r="A5186" s="2" t="s">
        <v>6612</v>
      </c>
      <c r="B5186" s="3" t="n">
        <v>45703</v>
      </c>
      <c r="C5186" s="4" t="n">
        <f aca="false">YEAR($B5186)</f>
        <v>2025</v>
      </c>
      <c r="D5186" s="4" t="n">
        <f aca="false">MONTH($B5186)</f>
        <v>2</v>
      </c>
      <c r="E5186" s="2" t="s">
        <v>719</v>
      </c>
      <c r="F5186" s="5" t="n">
        <f aca="false">ROUNDUP(MONTH($B5186)/3,0)</f>
        <v>1</v>
      </c>
      <c r="G5186" s="2" t="s">
        <v>261</v>
      </c>
      <c r="H5186" s="2" t="s">
        <v>262</v>
      </c>
      <c r="I5186" s="2" t="s">
        <v>33</v>
      </c>
      <c r="J5186" s="2" t="s">
        <v>47</v>
      </c>
      <c r="K5186" s="2" t="s">
        <v>196</v>
      </c>
      <c r="L5186" s="2" t="s">
        <v>197</v>
      </c>
      <c r="M5186" s="2" t="s">
        <v>50</v>
      </c>
      <c r="N5186" s="2" t="s">
        <v>51</v>
      </c>
      <c r="O5186" s="2" t="s">
        <v>171</v>
      </c>
      <c r="P5186" s="2" t="s">
        <v>180</v>
      </c>
      <c r="Q5186" s="2" t="s">
        <v>181</v>
      </c>
      <c r="R5186" s="6" t="n">
        <v>2</v>
      </c>
      <c r="S5186" s="7" t="n">
        <v>2483.77</v>
      </c>
      <c r="T5186" s="7" t="n">
        <f aca="false">$R5186*$S5186</f>
        <v>4967.54</v>
      </c>
      <c r="U5186" s="8" t="n">
        <v>0.08</v>
      </c>
      <c r="V5186" s="7" t="n">
        <f aca="false">$T5186*$U5186</f>
        <v>397.4032</v>
      </c>
      <c r="W5186" s="7" t="n">
        <f aca="false">$T5186-$V5186</f>
        <v>4570.1368</v>
      </c>
      <c r="X5186" s="7" t="n">
        <v>1599.99</v>
      </c>
      <c r="Y5186" s="7" t="n">
        <f aca="false">$R5186*$X5186</f>
        <v>3199.98</v>
      </c>
      <c r="Z5186" s="7" t="n">
        <f aca="false">$W5186-$Y5186</f>
        <v>1370.1568</v>
      </c>
      <c r="AA5186" s="8" t="n">
        <f aca="false">IFERROR($Z5186/$W5186,0)</f>
        <v>0.299806517826775</v>
      </c>
      <c r="AB5186" s="2" t="s">
        <v>42</v>
      </c>
      <c r="AC5186" s="2" t="s">
        <v>43</v>
      </c>
    </row>
    <row r="5187" customFormat="false" ht="15" hidden="false" customHeight="false" outlineLevel="0" collapsed="false">
      <c r="A5187" s="2" t="s">
        <v>6613</v>
      </c>
      <c r="B5187" s="3" t="n">
        <v>45703</v>
      </c>
      <c r="C5187" s="4" t="n">
        <f aca="false">YEAR($B5187)</f>
        <v>2025</v>
      </c>
      <c r="D5187" s="4" t="n">
        <f aca="false">MONTH($B5187)</f>
        <v>2</v>
      </c>
      <c r="E5187" s="2" t="s">
        <v>719</v>
      </c>
      <c r="F5187" s="5" t="n">
        <f aca="false">ROUNDUP(MONTH($B5187)/3,0)</f>
        <v>1</v>
      </c>
      <c r="G5187" s="2" t="s">
        <v>460</v>
      </c>
      <c r="H5187" s="2" t="s">
        <v>461</v>
      </c>
      <c r="I5187" s="2" t="s">
        <v>33</v>
      </c>
      <c r="J5187" s="2" t="s">
        <v>89</v>
      </c>
      <c r="K5187" s="2" t="s">
        <v>97</v>
      </c>
      <c r="L5187" s="2" t="s">
        <v>111</v>
      </c>
      <c r="M5187" s="2" t="s">
        <v>92</v>
      </c>
      <c r="N5187" s="2" t="s">
        <v>51</v>
      </c>
      <c r="O5187" s="2" t="s">
        <v>64</v>
      </c>
      <c r="P5187" s="2" t="s">
        <v>74</v>
      </c>
      <c r="Q5187" s="2" t="s">
        <v>259</v>
      </c>
      <c r="R5187" s="6" t="n">
        <v>3</v>
      </c>
      <c r="S5187" s="7" t="n">
        <v>2233</v>
      </c>
      <c r="T5187" s="7" t="n">
        <f aca="false">$R5187*$S5187</f>
        <v>6699</v>
      </c>
      <c r="U5187" s="8" t="n">
        <v>0.08</v>
      </c>
      <c r="V5187" s="7" t="n">
        <f aca="false">$T5187*$U5187</f>
        <v>535.92</v>
      </c>
      <c r="W5187" s="7" t="n">
        <f aca="false">$T5187-$V5187</f>
        <v>6163.08</v>
      </c>
      <c r="X5187" s="7" t="n">
        <v>1632.92</v>
      </c>
      <c r="Y5187" s="7" t="n">
        <f aca="false">$R5187*$X5187</f>
        <v>4898.76</v>
      </c>
      <c r="Z5187" s="7" t="n">
        <f aca="false">$W5187-$Y5187</f>
        <v>1264.32</v>
      </c>
      <c r="AA5187" s="8" t="n">
        <f aca="false">IFERROR($Z5187/$W5187,0)</f>
        <v>0.205144181156175</v>
      </c>
      <c r="AB5187" s="2" t="s">
        <v>85</v>
      </c>
      <c r="AC5187" s="2" t="s">
        <v>43</v>
      </c>
    </row>
    <row r="5188" customFormat="false" ht="15" hidden="false" customHeight="false" outlineLevel="0" collapsed="false">
      <c r="A5188" s="2" t="s">
        <v>6614</v>
      </c>
      <c r="B5188" s="3" t="n">
        <v>45703</v>
      </c>
      <c r="C5188" s="4" t="n">
        <f aca="false">YEAR($B5188)</f>
        <v>2025</v>
      </c>
      <c r="D5188" s="4" t="n">
        <f aca="false">MONTH($B5188)</f>
        <v>2</v>
      </c>
      <c r="E5188" s="2" t="s">
        <v>719</v>
      </c>
      <c r="F5188" s="5" t="n">
        <f aca="false">ROUNDUP(MONTH($B5188)/3,0)</f>
        <v>1</v>
      </c>
      <c r="G5188" s="2" t="s">
        <v>1411</v>
      </c>
      <c r="H5188" s="2" t="s">
        <v>307</v>
      </c>
      <c r="I5188" s="2" t="s">
        <v>104</v>
      </c>
      <c r="J5188" s="2" t="s">
        <v>47</v>
      </c>
      <c r="K5188" s="2" t="s">
        <v>196</v>
      </c>
      <c r="L5188" s="2" t="s">
        <v>197</v>
      </c>
      <c r="M5188" s="2" t="s">
        <v>118</v>
      </c>
      <c r="N5188" s="2" t="s">
        <v>38</v>
      </c>
      <c r="O5188" s="2" t="s">
        <v>39</v>
      </c>
      <c r="P5188" s="2" t="s">
        <v>40</v>
      </c>
      <c r="Q5188" s="2" t="s">
        <v>100</v>
      </c>
      <c r="R5188" s="6" t="n">
        <v>9</v>
      </c>
      <c r="S5188" s="7" t="n">
        <v>1796.34</v>
      </c>
      <c r="T5188" s="7" t="n">
        <f aca="false">$R5188*$S5188</f>
        <v>16167.06</v>
      </c>
      <c r="U5188" s="8" t="n">
        <v>0</v>
      </c>
      <c r="V5188" s="7" t="n">
        <f aca="false">$T5188*$U5188</f>
        <v>0</v>
      </c>
      <c r="W5188" s="7" t="n">
        <f aca="false">$T5188-$V5188</f>
        <v>16167.06</v>
      </c>
      <c r="X5188" s="7" t="n">
        <v>1296.08</v>
      </c>
      <c r="Y5188" s="7" t="n">
        <f aca="false">$R5188*$X5188</f>
        <v>11664.72</v>
      </c>
      <c r="Z5188" s="7" t="n">
        <f aca="false">$W5188-$Y5188</f>
        <v>4502.34</v>
      </c>
      <c r="AA5188" s="8" t="n">
        <f aca="false">IFERROR($Z5188/$W5188,0)</f>
        <v>0.278488482135899</v>
      </c>
      <c r="AB5188" s="2" t="s">
        <v>67</v>
      </c>
      <c r="AC5188" s="2" t="s">
        <v>43</v>
      </c>
    </row>
    <row r="5189" customFormat="false" ht="15" hidden="false" customHeight="false" outlineLevel="0" collapsed="false">
      <c r="A5189" s="2" t="s">
        <v>6615</v>
      </c>
      <c r="B5189" s="3" t="n">
        <v>45703</v>
      </c>
      <c r="C5189" s="4" t="n">
        <f aca="false">YEAR($B5189)</f>
        <v>2025</v>
      </c>
      <c r="D5189" s="4" t="n">
        <f aca="false">MONTH($B5189)</f>
        <v>2</v>
      </c>
      <c r="E5189" s="2" t="s">
        <v>719</v>
      </c>
      <c r="F5189" s="5" t="n">
        <f aca="false">ROUNDUP(MONTH($B5189)/3,0)</f>
        <v>1</v>
      </c>
      <c r="G5189" s="2" t="s">
        <v>310</v>
      </c>
      <c r="H5189" s="2" t="s">
        <v>311</v>
      </c>
      <c r="I5189" s="2" t="s">
        <v>33</v>
      </c>
      <c r="J5189" s="2" t="s">
        <v>34</v>
      </c>
      <c r="K5189" s="2" t="s">
        <v>242</v>
      </c>
      <c r="L5189" s="2" t="s">
        <v>243</v>
      </c>
      <c r="M5189" s="2" t="s">
        <v>37</v>
      </c>
      <c r="N5189" s="2" t="s">
        <v>51</v>
      </c>
      <c r="O5189" s="2" t="s">
        <v>64</v>
      </c>
      <c r="P5189" s="2" t="s">
        <v>342</v>
      </c>
      <c r="Q5189" s="2" t="s">
        <v>389</v>
      </c>
      <c r="R5189" s="6" t="n">
        <v>2</v>
      </c>
      <c r="S5189" s="7" t="n">
        <v>3415.05</v>
      </c>
      <c r="T5189" s="7" t="n">
        <f aca="false">$R5189*$S5189</f>
        <v>6830.1</v>
      </c>
      <c r="U5189" s="8" t="n">
        <v>0</v>
      </c>
      <c r="V5189" s="7" t="n">
        <f aca="false">$T5189*$U5189</f>
        <v>0</v>
      </c>
      <c r="W5189" s="7" t="n">
        <f aca="false">$T5189-$V5189</f>
        <v>6830.1</v>
      </c>
      <c r="X5189" s="7" t="n">
        <v>2576.79</v>
      </c>
      <c r="Y5189" s="7" t="n">
        <f aca="false">$R5189*$X5189</f>
        <v>5153.58</v>
      </c>
      <c r="Z5189" s="7" t="n">
        <f aca="false">$W5189-$Y5189</f>
        <v>1676.52</v>
      </c>
      <c r="AA5189" s="8" t="n">
        <f aca="false">IFERROR($Z5189/$W5189,0)</f>
        <v>0.245460534984847</v>
      </c>
      <c r="AB5189" s="2" t="s">
        <v>85</v>
      </c>
      <c r="AC5189" s="2" t="s">
        <v>43</v>
      </c>
    </row>
    <row r="5190" customFormat="false" ht="15" hidden="false" customHeight="false" outlineLevel="0" collapsed="false">
      <c r="A5190" s="2" t="s">
        <v>6616</v>
      </c>
      <c r="B5190" s="3" t="n">
        <v>45703</v>
      </c>
      <c r="C5190" s="4" t="n">
        <f aca="false">YEAR($B5190)</f>
        <v>2025</v>
      </c>
      <c r="D5190" s="4" t="n">
        <f aca="false">MONTH($B5190)</f>
        <v>2</v>
      </c>
      <c r="E5190" s="2" t="s">
        <v>719</v>
      </c>
      <c r="F5190" s="5" t="n">
        <f aca="false">ROUNDUP(MONTH($B5190)/3,0)</f>
        <v>1</v>
      </c>
      <c r="G5190" s="2" t="s">
        <v>31</v>
      </c>
      <c r="H5190" s="2" t="s">
        <v>32</v>
      </c>
      <c r="I5190" s="2" t="s">
        <v>33</v>
      </c>
      <c r="J5190" s="2" t="s">
        <v>34</v>
      </c>
      <c r="K5190" s="2" t="s">
        <v>35</v>
      </c>
      <c r="L5190" s="2" t="s">
        <v>36</v>
      </c>
      <c r="M5190" s="2" t="s">
        <v>82</v>
      </c>
      <c r="N5190" s="2" t="s">
        <v>38</v>
      </c>
      <c r="O5190" s="2" t="s">
        <v>114</v>
      </c>
      <c r="P5190" s="2" t="s">
        <v>119</v>
      </c>
      <c r="Q5190" s="2" t="s">
        <v>120</v>
      </c>
      <c r="R5190" s="6" t="n">
        <v>2</v>
      </c>
      <c r="S5190" s="7" t="n">
        <v>203.7</v>
      </c>
      <c r="T5190" s="7" t="n">
        <f aca="false">$R5190*$S5190</f>
        <v>407.4</v>
      </c>
      <c r="U5190" s="8" t="n">
        <v>0</v>
      </c>
      <c r="V5190" s="7" t="n">
        <f aca="false">$T5190*$U5190</f>
        <v>0</v>
      </c>
      <c r="W5190" s="7" t="n">
        <f aca="false">$T5190-$V5190</f>
        <v>407.4</v>
      </c>
      <c r="X5190" s="7" t="n">
        <v>116.23</v>
      </c>
      <c r="Y5190" s="7" t="n">
        <f aca="false">$R5190*$X5190</f>
        <v>232.46</v>
      </c>
      <c r="Z5190" s="7" t="n">
        <f aca="false">$W5190-$Y5190</f>
        <v>174.94</v>
      </c>
      <c r="AA5190" s="8" t="n">
        <f aca="false">IFERROR($Z5190/$W5190,0)</f>
        <v>0.429405989199804</v>
      </c>
      <c r="AB5190" s="2" t="s">
        <v>85</v>
      </c>
      <c r="AC5190" s="2" t="s">
        <v>43</v>
      </c>
    </row>
    <row r="5191" customFormat="false" ht="15" hidden="false" customHeight="false" outlineLevel="0" collapsed="false">
      <c r="A5191" s="2" t="s">
        <v>6617</v>
      </c>
      <c r="B5191" s="3" t="n">
        <v>45703</v>
      </c>
      <c r="C5191" s="4" t="n">
        <f aca="false">YEAR($B5191)</f>
        <v>2025</v>
      </c>
      <c r="D5191" s="4" t="n">
        <f aca="false">MONTH($B5191)</f>
        <v>2</v>
      </c>
      <c r="E5191" s="2" t="s">
        <v>719</v>
      </c>
      <c r="F5191" s="5" t="n">
        <f aca="false">ROUNDUP(MONTH($B5191)/3,0)</f>
        <v>1</v>
      </c>
      <c r="G5191" s="2" t="s">
        <v>351</v>
      </c>
      <c r="H5191" s="2" t="s">
        <v>352</v>
      </c>
      <c r="I5191" s="2" t="s">
        <v>33</v>
      </c>
      <c r="J5191" s="2" t="s">
        <v>47</v>
      </c>
      <c r="K5191" s="2" t="s">
        <v>48</v>
      </c>
      <c r="L5191" s="2" t="s">
        <v>155</v>
      </c>
      <c r="M5191" s="2" t="s">
        <v>118</v>
      </c>
      <c r="N5191" s="2" t="s">
        <v>63</v>
      </c>
      <c r="O5191" s="2" t="s">
        <v>114</v>
      </c>
      <c r="P5191" s="2" t="s">
        <v>234</v>
      </c>
      <c r="Q5191" s="2" t="s">
        <v>238</v>
      </c>
      <c r="R5191" s="6" t="n">
        <v>1</v>
      </c>
      <c r="S5191" s="7" t="n">
        <v>377.34</v>
      </c>
      <c r="T5191" s="7" t="n">
        <f aca="false">$R5191*$S5191</f>
        <v>377.34</v>
      </c>
      <c r="U5191" s="8" t="n">
        <v>0.03</v>
      </c>
      <c r="V5191" s="7" t="n">
        <f aca="false">$T5191*$U5191</f>
        <v>11.3202</v>
      </c>
      <c r="W5191" s="7" t="n">
        <f aca="false">$T5191-$V5191</f>
        <v>366.0198</v>
      </c>
      <c r="X5191" s="7" t="n">
        <v>204.91</v>
      </c>
      <c r="Y5191" s="7" t="n">
        <f aca="false">$R5191*$X5191</f>
        <v>204.91</v>
      </c>
      <c r="Z5191" s="7" t="n">
        <f aca="false">$W5191-$Y5191</f>
        <v>161.1098</v>
      </c>
      <c r="AA5191" s="8" t="n">
        <f aca="false">IFERROR($Z5191/$W5191,0)</f>
        <v>0.440166898074913</v>
      </c>
      <c r="AB5191" s="2" t="s">
        <v>85</v>
      </c>
      <c r="AC5191" s="2" t="s">
        <v>43</v>
      </c>
    </row>
    <row r="5192" customFormat="false" ht="15" hidden="false" customHeight="false" outlineLevel="0" collapsed="false">
      <c r="A5192" s="2" t="s">
        <v>6618</v>
      </c>
      <c r="B5192" s="3" t="n">
        <v>45703</v>
      </c>
      <c r="C5192" s="4" t="n">
        <f aca="false">YEAR($B5192)</f>
        <v>2025</v>
      </c>
      <c r="D5192" s="4" t="n">
        <f aca="false">MONTH($B5192)</f>
        <v>2</v>
      </c>
      <c r="E5192" s="2" t="s">
        <v>719</v>
      </c>
      <c r="F5192" s="5" t="n">
        <f aca="false">ROUNDUP(MONTH($B5192)/3,0)</f>
        <v>1</v>
      </c>
      <c r="G5192" s="2" t="s">
        <v>1600</v>
      </c>
      <c r="H5192" s="2" t="s">
        <v>1358</v>
      </c>
      <c r="I5192" s="2" t="s">
        <v>104</v>
      </c>
      <c r="J5192" s="2" t="s">
        <v>47</v>
      </c>
      <c r="K5192" s="2" t="s">
        <v>48</v>
      </c>
      <c r="L5192" s="2" t="s">
        <v>155</v>
      </c>
      <c r="M5192" s="2" t="s">
        <v>156</v>
      </c>
      <c r="N5192" s="2" t="s">
        <v>63</v>
      </c>
      <c r="O5192" s="2" t="s">
        <v>64</v>
      </c>
      <c r="P5192" s="2" t="s">
        <v>74</v>
      </c>
      <c r="Q5192" s="2" t="s">
        <v>75</v>
      </c>
      <c r="R5192" s="6" t="n">
        <v>5</v>
      </c>
      <c r="S5192" s="7" t="n">
        <v>6159.29</v>
      </c>
      <c r="T5192" s="7" t="n">
        <f aca="false">$R5192*$S5192</f>
        <v>30796.45</v>
      </c>
      <c r="U5192" s="8" t="n">
        <v>0.05</v>
      </c>
      <c r="V5192" s="7" t="n">
        <f aca="false">$T5192*$U5192</f>
        <v>1539.8225</v>
      </c>
      <c r="W5192" s="7" t="n">
        <f aca="false">$T5192-$V5192</f>
        <v>29256.6275</v>
      </c>
      <c r="X5192" s="7" t="n">
        <v>4866.5</v>
      </c>
      <c r="Y5192" s="7" t="n">
        <f aca="false">$R5192*$X5192</f>
        <v>24332.5</v>
      </c>
      <c r="Z5192" s="7" t="n">
        <f aca="false">$W5192-$Y5192</f>
        <v>4924.1275</v>
      </c>
      <c r="AA5192" s="8" t="n">
        <f aca="false">IFERROR($Z5192/$W5192,0)</f>
        <v>0.168308103864671</v>
      </c>
      <c r="AB5192" s="2" t="s">
        <v>42</v>
      </c>
      <c r="AC5192" s="2" t="s">
        <v>43</v>
      </c>
    </row>
    <row r="5193" customFormat="false" ht="15" hidden="false" customHeight="false" outlineLevel="0" collapsed="false">
      <c r="A5193" s="2" t="s">
        <v>6619</v>
      </c>
      <c r="B5193" s="3" t="n">
        <v>45703</v>
      </c>
      <c r="C5193" s="4" t="n">
        <f aca="false">YEAR($B5193)</f>
        <v>2025</v>
      </c>
      <c r="D5193" s="4" t="n">
        <f aca="false">MONTH($B5193)</f>
        <v>2</v>
      </c>
      <c r="E5193" s="2" t="s">
        <v>719</v>
      </c>
      <c r="F5193" s="5" t="n">
        <f aca="false">ROUNDUP(MONTH($B5193)/3,0)</f>
        <v>1</v>
      </c>
      <c r="G5193" s="2" t="s">
        <v>6620</v>
      </c>
      <c r="H5193" s="2" t="s">
        <v>6621</v>
      </c>
      <c r="I5193" s="2" t="s">
        <v>33</v>
      </c>
      <c r="J5193" s="2" t="s">
        <v>47</v>
      </c>
      <c r="K5193" s="2" t="s">
        <v>196</v>
      </c>
      <c r="L5193" s="2" t="s">
        <v>197</v>
      </c>
      <c r="M5193" s="2" t="s">
        <v>118</v>
      </c>
      <c r="N5193" s="2" t="s">
        <v>51</v>
      </c>
      <c r="O5193" s="2" t="s">
        <v>171</v>
      </c>
      <c r="P5193" s="2" t="s">
        <v>204</v>
      </c>
      <c r="Q5193" s="2" t="s">
        <v>264</v>
      </c>
      <c r="R5193" s="6" t="n">
        <v>2</v>
      </c>
      <c r="S5193" s="7" t="n">
        <v>1423.32</v>
      </c>
      <c r="T5193" s="7" t="n">
        <f aca="false">$R5193*$S5193</f>
        <v>2846.64</v>
      </c>
      <c r="U5193" s="8" t="n">
        <v>0</v>
      </c>
      <c r="V5193" s="7" t="n">
        <f aca="false">$T5193*$U5193</f>
        <v>0</v>
      </c>
      <c r="W5193" s="7" t="n">
        <f aca="false">$T5193-$V5193</f>
        <v>2846.64</v>
      </c>
      <c r="X5193" s="7" t="n">
        <v>926.01</v>
      </c>
      <c r="Y5193" s="7" t="n">
        <f aca="false">$R5193*$X5193</f>
        <v>1852.02</v>
      </c>
      <c r="Z5193" s="7" t="n">
        <f aca="false">$W5193-$Y5193</f>
        <v>994.62</v>
      </c>
      <c r="AA5193" s="8" t="n">
        <f aca="false">IFERROR($Z5193/$W5193,0)</f>
        <v>0.349401399544726</v>
      </c>
      <c r="AB5193" s="2" t="s">
        <v>42</v>
      </c>
      <c r="AC5193" s="2" t="s">
        <v>43</v>
      </c>
    </row>
    <row r="5194" customFormat="false" ht="15" hidden="false" customHeight="false" outlineLevel="0" collapsed="false">
      <c r="A5194" s="2" t="s">
        <v>6622</v>
      </c>
      <c r="B5194" s="3" t="n">
        <v>45703</v>
      </c>
      <c r="C5194" s="4" t="n">
        <f aca="false">YEAR($B5194)</f>
        <v>2025</v>
      </c>
      <c r="D5194" s="4" t="n">
        <f aca="false">MONTH($B5194)</f>
        <v>2</v>
      </c>
      <c r="E5194" s="2" t="s">
        <v>719</v>
      </c>
      <c r="F5194" s="5" t="n">
        <f aca="false">ROUNDUP(MONTH($B5194)/3,0)</f>
        <v>1</v>
      </c>
      <c r="G5194" s="2" t="s">
        <v>45</v>
      </c>
      <c r="H5194" s="2" t="s">
        <v>46</v>
      </c>
      <c r="I5194" s="2" t="s">
        <v>33</v>
      </c>
      <c r="J5194" s="2" t="s">
        <v>47</v>
      </c>
      <c r="K5194" s="2" t="s">
        <v>48</v>
      </c>
      <c r="L5194" s="2" t="s">
        <v>49</v>
      </c>
      <c r="M5194" s="2" t="s">
        <v>156</v>
      </c>
      <c r="N5194" s="2" t="s">
        <v>51</v>
      </c>
      <c r="O5194" s="2" t="s">
        <v>39</v>
      </c>
      <c r="P5194" s="2" t="s">
        <v>106</v>
      </c>
      <c r="Q5194" s="2" t="s">
        <v>143</v>
      </c>
      <c r="R5194" s="6" t="n">
        <v>1</v>
      </c>
      <c r="S5194" s="7" t="n">
        <v>737.8</v>
      </c>
      <c r="T5194" s="7" t="n">
        <f aca="false">$R5194*$S5194</f>
        <v>737.8</v>
      </c>
      <c r="U5194" s="8" t="n">
        <v>0</v>
      </c>
      <c r="V5194" s="7" t="n">
        <f aca="false">$T5194*$U5194</f>
        <v>0</v>
      </c>
      <c r="W5194" s="7" t="n">
        <f aca="false">$T5194-$V5194</f>
        <v>737.8</v>
      </c>
      <c r="X5194" s="7" t="n">
        <v>481.59</v>
      </c>
      <c r="Y5194" s="7" t="n">
        <f aca="false">$R5194*$X5194</f>
        <v>481.59</v>
      </c>
      <c r="Z5194" s="7" t="n">
        <f aca="false">$W5194-$Y5194</f>
        <v>256.21</v>
      </c>
      <c r="AA5194" s="8" t="n">
        <f aca="false">IFERROR($Z5194/$W5194,0)</f>
        <v>0.347262130658715</v>
      </c>
      <c r="AB5194" s="2" t="s">
        <v>42</v>
      </c>
      <c r="AC5194" s="2" t="s">
        <v>93</v>
      </c>
    </row>
    <row r="5195" customFormat="false" ht="15" hidden="false" customHeight="false" outlineLevel="0" collapsed="false">
      <c r="A5195" s="2" t="s">
        <v>6623</v>
      </c>
      <c r="B5195" s="3" t="n">
        <v>45703</v>
      </c>
      <c r="C5195" s="4" t="n">
        <f aca="false">YEAR($B5195)</f>
        <v>2025</v>
      </c>
      <c r="D5195" s="4" t="n">
        <f aca="false">MONTH($B5195)</f>
        <v>2</v>
      </c>
      <c r="E5195" s="2" t="s">
        <v>719</v>
      </c>
      <c r="F5195" s="5" t="n">
        <f aca="false">ROUNDUP(MONTH($B5195)/3,0)</f>
        <v>1</v>
      </c>
      <c r="G5195" s="2" t="s">
        <v>225</v>
      </c>
      <c r="H5195" s="2" t="s">
        <v>226</v>
      </c>
      <c r="I5195" s="2" t="s">
        <v>33</v>
      </c>
      <c r="J5195" s="2" t="s">
        <v>59</v>
      </c>
      <c r="K5195" s="2" t="s">
        <v>71</v>
      </c>
      <c r="L5195" s="2" t="s">
        <v>72</v>
      </c>
      <c r="M5195" s="2" t="s">
        <v>142</v>
      </c>
      <c r="N5195" s="2" t="s">
        <v>63</v>
      </c>
      <c r="O5195" s="2" t="s">
        <v>39</v>
      </c>
      <c r="P5195" s="2" t="s">
        <v>106</v>
      </c>
      <c r="Q5195" s="2" t="s">
        <v>107</v>
      </c>
      <c r="R5195" s="6" t="n">
        <v>2</v>
      </c>
      <c r="S5195" s="7" t="n">
        <v>2061.78</v>
      </c>
      <c r="T5195" s="7" t="n">
        <f aca="false">$R5195*$S5195</f>
        <v>4123.56</v>
      </c>
      <c r="U5195" s="8" t="n">
        <v>0.1</v>
      </c>
      <c r="V5195" s="7" t="n">
        <f aca="false">$T5195*$U5195</f>
        <v>412.356</v>
      </c>
      <c r="W5195" s="7" t="n">
        <f aca="false">$T5195-$V5195</f>
        <v>3711.204</v>
      </c>
      <c r="X5195" s="7" t="n">
        <v>1519.12</v>
      </c>
      <c r="Y5195" s="7" t="n">
        <f aca="false">$R5195*$X5195</f>
        <v>3038.24</v>
      </c>
      <c r="Z5195" s="7" t="n">
        <f aca="false">$W5195-$Y5195</f>
        <v>672.964</v>
      </c>
      <c r="AA5195" s="8" t="n">
        <f aca="false">IFERROR($Z5195/$W5195,0)</f>
        <v>0.181333066034635</v>
      </c>
      <c r="AB5195" s="2" t="s">
        <v>85</v>
      </c>
      <c r="AC5195" s="2" t="s">
        <v>43</v>
      </c>
    </row>
    <row r="5196" customFormat="false" ht="15" hidden="false" customHeight="false" outlineLevel="0" collapsed="false">
      <c r="A5196" s="2" t="s">
        <v>6624</v>
      </c>
      <c r="B5196" s="3" t="n">
        <v>45703</v>
      </c>
      <c r="C5196" s="4" t="n">
        <f aca="false">YEAR($B5196)</f>
        <v>2025</v>
      </c>
      <c r="D5196" s="4" t="n">
        <f aca="false">MONTH($B5196)</f>
        <v>2</v>
      </c>
      <c r="E5196" s="2" t="s">
        <v>719</v>
      </c>
      <c r="F5196" s="5" t="n">
        <f aca="false">ROUNDUP(MONTH($B5196)/3,0)</f>
        <v>1</v>
      </c>
      <c r="G5196" s="2" t="s">
        <v>4462</v>
      </c>
      <c r="H5196" s="2" t="s">
        <v>4463</v>
      </c>
      <c r="I5196" s="2" t="s">
        <v>33</v>
      </c>
      <c r="J5196" s="2" t="s">
        <v>47</v>
      </c>
      <c r="K5196" s="2" t="s">
        <v>48</v>
      </c>
      <c r="L5196" s="2" t="s">
        <v>155</v>
      </c>
      <c r="M5196" s="2" t="s">
        <v>50</v>
      </c>
      <c r="N5196" s="2" t="s">
        <v>63</v>
      </c>
      <c r="O5196" s="2" t="s">
        <v>64</v>
      </c>
      <c r="P5196" s="2" t="s">
        <v>342</v>
      </c>
      <c r="Q5196" s="2" t="s">
        <v>389</v>
      </c>
      <c r="R5196" s="6" t="n">
        <v>1</v>
      </c>
      <c r="S5196" s="7" t="n">
        <v>3136.52</v>
      </c>
      <c r="T5196" s="7" t="n">
        <f aca="false">$R5196*$S5196</f>
        <v>3136.52</v>
      </c>
      <c r="U5196" s="8" t="n">
        <v>0</v>
      </c>
      <c r="V5196" s="7" t="n">
        <f aca="false">$T5196*$U5196</f>
        <v>0</v>
      </c>
      <c r="W5196" s="7" t="n">
        <f aca="false">$T5196-$V5196</f>
        <v>3136.52</v>
      </c>
      <c r="X5196" s="7" t="n">
        <v>2301.44</v>
      </c>
      <c r="Y5196" s="7" t="n">
        <f aca="false">$R5196*$X5196</f>
        <v>2301.44</v>
      </c>
      <c r="Z5196" s="7" t="n">
        <f aca="false">$W5196-$Y5196</f>
        <v>835.08</v>
      </c>
      <c r="AA5196" s="8" t="n">
        <f aca="false">IFERROR($Z5196/$W5196,0)</f>
        <v>0.266244117684568</v>
      </c>
      <c r="AB5196" s="2" t="s">
        <v>42</v>
      </c>
      <c r="AC5196" s="2" t="s">
        <v>43</v>
      </c>
    </row>
    <row r="5197" customFormat="false" ht="15" hidden="false" customHeight="false" outlineLevel="0" collapsed="false">
      <c r="A5197" s="2" t="s">
        <v>6625</v>
      </c>
      <c r="B5197" s="3" t="n">
        <v>45703</v>
      </c>
      <c r="C5197" s="4" t="n">
        <f aca="false">YEAR($B5197)</f>
        <v>2025</v>
      </c>
      <c r="D5197" s="4" t="n">
        <f aca="false">MONTH($B5197)</f>
        <v>2</v>
      </c>
      <c r="E5197" s="2" t="s">
        <v>719</v>
      </c>
      <c r="F5197" s="5" t="n">
        <f aca="false">ROUNDUP(MONTH($B5197)/3,0)</f>
        <v>1</v>
      </c>
      <c r="G5197" s="2" t="s">
        <v>102</v>
      </c>
      <c r="H5197" s="2" t="s">
        <v>103</v>
      </c>
      <c r="I5197" s="2" t="s">
        <v>104</v>
      </c>
      <c r="J5197" s="2" t="s">
        <v>47</v>
      </c>
      <c r="K5197" s="2" t="s">
        <v>48</v>
      </c>
      <c r="L5197" s="2" t="s">
        <v>49</v>
      </c>
      <c r="M5197" s="2" t="s">
        <v>156</v>
      </c>
      <c r="N5197" s="2" t="s">
        <v>63</v>
      </c>
      <c r="O5197" s="2" t="s">
        <v>64</v>
      </c>
      <c r="P5197" s="2" t="s">
        <v>342</v>
      </c>
      <c r="Q5197" s="2" t="s">
        <v>389</v>
      </c>
      <c r="R5197" s="6" t="n">
        <v>2</v>
      </c>
      <c r="S5197" s="7" t="n">
        <v>3355.14</v>
      </c>
      <c r="T5197" s="7" t="n">
        <f aca="false">$R5197*$S5197</f>
        <v>6710.28</v>
      </c>
      <c r="U5197" s="8" t="n">
        <v>0.08</v>
      </c>
      <c r="V5197" s="7" t="n">
        <f aca="false">$T5197*$U5197</f>
        <v>536.8224</v>
      </c>
      <c r="W5197" s="7" t="n">
        <f aca="false">$T5197-$V5197</f>
        <v>6173.4576</v>
      </c>
      <c r="X5197" s="7" t="n">
        <v>2658.95</v>
      </c>
      <c r="Y5197" s="7" t="n">
        <f aca="false">$R5197*$X5197</f>
        <v>5317.9</v>
      </c>
      <c r="Z5197" s="7" t="n">
        <f aca="false">$W5197-$Y5197</f>
        <v>855.5576</v>
      </c>
      <c r="AA5197" s="8" t="n">
        <f aca="false">IFERROR($Z5197/$W5197,0)</f>
        <v>0.13858645437202</v>
      </c>
      <c r="AB5197" s="2" t="s">
        <v>85</v>
      </c>
      <c r="AC5197" s="2" t="s">
        <v>43</v>
      </c>
    </row>
    <row r="5198" customFormat="false" ht="15" hidden="false" customHeight="false" outlineLevel="0" collapsed="false">
      <c r="A5198" s="2" t="s">
        <v>6626</v>
      </c>
      <c r="B5198" s="3" t="n">
        <v>45704</v>
      </c>
      <c r="C5198" s="4" t="n">
        <f aca="false">YEAR($B5198)</f>
        <v>2025</v>
      </c>
      <c r="D5198" s="4" t="n">
        <f aca="false">MONTH($B5198)</f>
        <v>2</v>
      </c>
      <c r="E5198" s="2" t="s">
        <v>719</v>
      </c>
      <c r="F5198" s="5" t="n">
        <f aca="false">ROUNDUP(MONTH($B5198)/3,0)</f>
        <v>1</v>
      </c>
      <c r="G5198" s="2" t="s">
        <v>6032</v>
      </c>
      <c r="H5198" s="2" t="s">
        <v>6033</v>
      </c>
      <c r="I5198" s="2" t="s">
        <v>33</v>
      </c>
      <c r="J5198" s="2" t="s">
        <v>47</v>
      </c>
      <c r="K5198" s="2" t="s">
        <v>48</v>
      </c>
      <c r="L5198" s="2" t="s">
        <v>155</v>
      </c>
      <c r="M5198" s="2" t="s">
        <v>118</v>
      </c>
      <c r="N5198" s="2" t="s">
        <v>51</v>
      </c>
      <c r="O5198" s="2" t="s">
        <v>64</v>
      </c>
      <c r="P5198" s="2" t="s">
        <v>342</v>
      </c>
      <c r="Q5198" s="2" t="s">
        <v>389</v>
      </c>
      <c r="R5198" s="6" t="n">
        <v>3</v>
      </c>
      <c r="S5198" s="7" t="n">
        <v>3466.76</v>
      </c>
      <c r="T5198" s="7" t="n">
        <f aca="false">$R5198*$S5198</f>
        <v>10400.28</v>
      </c>
      <c r="U5198" s="8" t="n">
        <v>0.03</v>
      </c>
      <c r="V5198" s="7" t="n">
        <f aca="false">$T5198*$U5198</f>
        <v>312.0084</v>
      </c>
      <c r="W5198" s="7" t="n">
        <f aca="false">$T5198-$V5198</f>
        <v>10088.2716</v>
      </c>
      <c r="X5198" s="7" t="n">
        <v>2742.92</v>
      </c>
      <c r="Y5198" s="7" t="n">
        <f aca="false">$R5198*$X5198</f>
        <v>8228.76</v>
      </c>
      <c r="Z5198" s="7" t="n">
        <f aca="false">$W5198-$Y5198</f>
        <v>1859.5116</v>
      </c>
      <c r="AA5198" s="8" t="n">
        <f aca="false">IFERROR($Z5198/$W5198,0)</f>
        <v>0.184324101662766</v>
      </c>
      <c r="AB5198" s="2" t="s">
        <v>42</v>
      </c>
      <c r="AC5198" s="2" t="s">
        <v>43</v>
      </c>
    </row>
    <row r="5199" customFormat="false" ht="15" hidden="false" customHeight="false" outlineLevel="0" collapsed="false">
      <c r="A5199" s="2" t="s">
        <v>6627</v>
      </c>
      <c r="B5199" s="3" t="n">
        <v>45704</v>
      </c>
      <c r="C5199" s="4" t="n">
        <f aca="false">YEAR($B5199)</f>
        <v>2025</v>
      </c>
      <c r="D5199" s="4" t="n">
        <f aca="false">MONTH($B5199)</f>
        <v>2</v>
      </c>
      <c r="E5199" s="2" t="s">
        <v>719</v>
      </c>
      <c r="F5199" s="5" t="n">
        <f aca="false">ROUNDUP(MONTH($B5199)/3,0)</f>
        <v>1</v>
      </c>
      <c r="G5199" s="2" t="s">
        <v>1497</v>
      </c>
      <c r="H5199" s="2" t="s">
        <v>241</v>
      </c>
      <c r="I5199" s="2" t="s">
        <v>33</v>
      </c>
      <c r="J5199" s="2" t="s">
        <v>59</v>
      </c>
      <c r="K5199" s="2" t="s">
        <v>210</v>
      </c>
      <c r="L5199" s="2" t="s">
        <v>211</v>
      </c>
      <c r="M5199" s="2" t="s">
        <v>62</v>
      </c>
      <c r="N5199" s="2" t="s">
        <v>51</v>
      </c>
      <c r="O5199" s="2" t="s">
        <v>114</v>
      </c>
      <c r="P5199" s="2" t="s">
        <v>115</v>
      </c>
      <c r="Q5199" s="2" t="s">
        <v>116</v>
      </c>
      <c r="R5199" s="6" t="n">
        <v>1</v>
      </c>
      <c r="S5199" s="7" t="n">
        <v>275.06</v>
      </c>
      <c r="T5199" s="7" t="n">
        <f aca="false">$R5199*$S5199</f>
        <v>275.06</v>
      </c>
      <c r="U5199" s="8" t="n">
        <v>0</v>
      </c>
      <c r="V5199" s="7" t="n">
        <f aca="false">$T5199*$U5199</f>
        <v>0</v>
      </c>
      <c r="W5199" s="7" t="n">
        <f aca="false">$T5199-$V5199</f>
        <v>275.06</v>
      </c>
      <c r="X5199" s="7" t="n">
        <v>152.57</v>
      </c>
      <c r="Y5199" s="7" t="n">
        <f aca="false">$R5199*$X5199</f>
        <v>152.57</v>
      </c>
      <c r="Z5199" s="7" t="n">
        <f aca="false">$W5199-$Y5199</f>
        <v>122.49</v>
      </c>
      <c r="AA5199" s="8" t="n">
        <f aca="false">IFERROR($Z5199/$W5199,0)</f>
        <v>0.445321020868174</v>
      </c>
      <c r="AB5199" s="2" t="s">
        <v>67</v>
      </c>
      <c r="AC5199" s="2" t="s">
        <v>43</v>
      </c>
    </row>
    <row r="5200" customFormat="false" ht="15" hidden="false" customHeight="false" outlineLevel="0" collapsed="false">
      <c r="A5200" s="2" t="s">
        <v>6628</v>
      </c>
      <c r="B5200" s="3" t="n">
        <v>45704</v>
      </c>
      <c r="C5200" s="4" t="n">
        <f aca="false">YEAR($B5200)</f>
        <v>2025</v>
      </c>
      <c r="D5200" s="4" t="n">
        <f aca="false">MONTH($B5200)</f>
        <v>2</v>
      </c>
      <c r="E5200" s="2" t="s">
        <v>719</v>
      </c>
      <c r="F5200" s="5" t="n">
        <f aca="false">ROUNDUP(MONTH($B5200)/3,0)</f>
        <v>1</v>
      </c>
      <c r="G5200" s="2" t="s">
        <v>761</v>
      </c>
      <c r="H5200" s="2" t="s">
        <v>346</v>
      </c>
      <c r="I5200" s="2" t="s">
        <v>33</v>
      </c>
      <c r="J5200" s="2" t="s">
        <v>147</v>
      </c>
      <c r="K5200" s="2" t="s">
        <v>215</v>
      </c>
      <c r="L5200" s="2" t="s">
        <v>216</v>
      </c>
      <c r="M5200" s="2" t="s">
        <v>217</v>
      </c>
      <c r="N5200" s="2" t="s">
        <v>51</v>
      </c>
      <c r="O5200" s="2" t="s">
        <v>64</v>
      </c>
      <c r="P5200" s="2" t="s">
        <v>342</v>
      </c>
      <c r="Q5200" s="2" t="s">
        <v>389</v>
      </c>
      <c r="R5200" s="6" t="n">
        <v>3</v>
      </c>
      <c r="S5200" s="7" t="n">
        <v>3383.94</v>
      </c>
      <c r="T5200" s="7" t="n">
        <f aca="false">$R5200*$S5200</f>
        <v>10151.82</v>
      </c>
      <c r="U5200" s="8" t="n">
        <v>0.08</v>
      </c>
      <c r="V5200" s="7" t="n">
        <f aca="false">$T5200*$U5200</f>
        <v>812.1456</v>
      </c>
      <c r="W5200" s="7" t="n">
        <f aca="false">$T5200-$V5200</f>
        <v>9339.6744</v>
      </c>
      <c r="X5200" s="7" t="n">
        <v>2600.82</v>
      </c>
      <c r="Y5200" s="7" t="n">
        <f aca="false">$R5200*$X5200</f>
        <v>7802.46</v>
      </c>
      <c r="Z5200" s="7" t="n">
        <f aca="false">$W5200-$Y5200</f>
        <v>1537.2144</v>
      </c>
      <c r="AA5200" s="8" t="n">
        <f aca="false">IFERROR($Z5200/$W5200,0)</f>
        <v>0.164589720600966</v>
      </c>
      <c r="AB5200" s="2" t="s">
        <v>85</v>
      </c>
      <c r="AC5200" s="2" t="s">
        <v>43</v>
      </c>
    </row>
    <row r="5201" customFormat="false" ht="15" hidden="false" customHeight="false" outlineLevel="0" collapsed="false">
      <c r="A5201" s="2" t="s">
        <v>6629</v>
      </c>
      <c r="B5201" s="3" t="n">
        <v>45704</v>
      </c>
      <c r="C5201" s="4" t="n">
        <f aca="false">YEAR($B5201)</f>
        <v>2025</v>
      </c>
      <c r="D5201" s="4" t="n">
        <f aca="false">MONTH($B5201)</f>
        <v>2</v>
      </c>
      <c r="E5201" s="2" t="s">
        <v>719</v>
      </c>
      <c r="F5201" s="5" t="n">
        <f aca="false">ROUNDUP(MONTH($B5201)/3,0)</f>
        <v>1</v>
      </c>
      <c r="G5201" s="2" t="s">
        <v>400</v>
      </c>
      <c r="H5201" s="2" t="s">
        <v>282</v>
      </c>
      <c r="I5201" s="2" t="s">
        <v>177</v>
      </c>
      <c r="J5201" s="2" t="s">
        <v>47</v>
      </c>
      <c r="K5201" s="2" t="s">
        <v>221</v>
      </c>
      <c r="L5201" s="2" t="s">
        <v>222</v>
      </c>
      <c r="M5201" s="2" t="s">
        <v>50</v>
      </c>
      <c r="N5201" s="2" t="s">
        <v>73</v>
      </c>
      <c r="O5201" s="2" t="s">
        <v>64</v>
      </c>
      <c r="P5201" s="2" t="s">
        <v>74</v>
      </c>
      <c r="Q5201" s="2" t="s">
        <v>75</v>
      </c>
      <c r="R5201" s="6" t="n">
        <v>13</v>
      </c>
      <c r="S5201" s="7" t="n">
        <v>5977.32</v>
      </c>
      <c r="T5201" s="7" t="n">
        <f aca="false">$R5201*$S5201</f>
        <v>77705.16</v>
      </c>
      <c r="U5201" s="8" t="n">
        <v>0.17</v>
      </c>
      <c r="V5201" s="7" t="n">
        <f aca="false">$T5201*$U5201</f>
        <v>13209.8772</v>
      </c>
      <c r="W5201" s="7" t="n">
        <f aca="false">$T5201-$V5201</f>
        <v>64495.2828</v>
      </c>
      <c r="X5201" s="7" t="n">
        <v>4196.43</v>
      </c>
      <c r="Y5201" s="7" t="n">
        <f aca="false">$R5201*$X5201</f>
        <v>54553.59</v>
      </c>
      <c r="Z5201" s="7" t="n">
        <f aca="false">$W5201-$Y5201</f>
        <v>9941.6928</v>
      </c>
      <c r="AA5201" s="8" t="n">
        <f aca="false">IFERROR($Z5201/$W5201,0)</f>
        <v>0.15414604554614</v>
      </c>
      <c r="AB5201" s="2" t="s">
        <v>55</v>
      </c>
      <c r="AC5201" s="2" t="s">
        <v>43</v>
      </c>
    </row>
    <row r="5202" customFormat="false" ht="15" hidden="false" customHeight="false" outlineLevel="0" collapsed="false">
      <c r="A5202" s="2" t="s">
        <v>6630</v>
      </c>
      <c r="B5202" s="3" t="n">
        <v>45705</v>
      </c>
      <c r="C5202" s="4" t="n">
        <f aca="false">YEAR($B5202)</f>
        <v>2025</v>
      </c>
      <c r="D5202" s="4" t="n">
        <f aca="false">MONTH($B5202)</f>
        <v>2</v>
      </c>
      <c r="E5202" s="2" t="s">
        <v>719</v>
      </c>
      <c r="F5202" s="5" t="n">
        <f aca="false">ROUNDUP(MONTH($B5202)/3,0)</f>
        <v>1</v>
      </c>
      <c r="G5202" s="2" t="s">
        <v>761</v>
      </c>
      <c r="H5202" s="2" t="s">
        <v>346</v>
      </c>
      <c r="I5202" s="2" t="s">
        <v>33</v>
      </c>
      <c r="J5202" s="2" t="s">
        <v>147</v>
      </c>
      <c r="K5202" s="2" t="s">
        <v>215</v>
      </c>
      <c r="L5202" s="2" t="s">
        <v>216</v>
      </c>
      <c r="M5202" s="2" t="s">
        <v>150</v>
      </c>
      <c r="N5202" s="2" t="s">
        <v>63</v>
      </c>
      <c r="O5202" s="2" t="s">
        <v>171</v>
      </c>
      <c r="P5202" s="2" t="s">
        <v>172</v>
      </c>
      <c r="Q5202" s="2" t="s">
        <v>244</v>
      </c>
      <c r="R5202" s="6" t="n">
        <v>1</v>
      </c>
      <c r="S5202" s="7" t="n">
        <v>3044.51</v>
      </c>
      <c r="T5202" s="7" t="n">
        <f aca="false">$R5202*$S5202</f>
        <v>3044.51</v>
      </c>
      <c r="U5202" s="8" t="n">
        <v>0.05</v>
      </c>
      <c r="V5202" s="7" t="n">
        <f aca="false">$T5202*$U5202</f>
        <v>152.2255</v>
      </c>
      <c r="W5202" s="7" t="n">
        <f aca="false">$T5202-$V5202</f>
        <v>2892.2845</v>
      </c>
      <c r="X5202" s="7" t="n">
        <v>1912.43</v>
      </c>
      <c r="Y5202" s="7" t="n">
        <f aca="false">$R5202*$X5202</f>
        <v>1912.43</v>
      </c>
      <c r="Z5202" s="7" t="n">
        <f aca="false">$W5202-$Y5202</f>
        <v>979.8545</v>
      </c>
      <c r="AA5202" s="8" t="n">
        <f aca="false">IFERROR($Z5202/$W5202,0)</f>
        <v>0.338782197947678</v>
      </c>
      <c r="AB5202" s="2" t="s">
        <v>55</v>
      </c>
      <c r="AC5202" s="2" t="s">
        <v>43</v>
      </c>
    </row>
    <row r="5203" customFormat="false" ht="15" hidden="false" customHeight="false" outlineLevel="0" collapsed="false">
      <c r="A5203" s="2" t="s">
        <v>6631</v>
      </c>
      <c r="B5203" s="3" t="n">
        <v>45705</v>
      </c>
      <c r="C5203" s="4" t="n">
        <f aca="false">YEAR($B5203)</f>
        <v>2025</v>
      </c>
      <c r="D5203" s="4" t="n">
        <f aca="false">MONTH($B5203)</f>
        <v>2</v>
      </c>
      <c r="E5203" s="2" t="s">
        <v>719</v>
      </c>
      <c r="F5203" s="5" t="n">
        <f aca="false">ROUNDUP(MONTH($B5203)/3,0)</f>
        <v>1</v>
      </c>
      <c r="G5203" s="2" t="s">
        <v>599</v>
      </c>
      <c r="H5203" s="2" t="s">
        <v>600</v>
      </c>
      <c r="I5203" s="2" t="s">
        <v>33</v>
      </c>
      <c r="J5203" s="2" t="s">
        <v>89</v>
      </c>
      <c r="K5203" s="2" t="s">
        <v>90</v>
      </c>
      <c r="L5203" s="2" t="s">
        <v>91</v>
      </c>
      <c r="M5203" s="2" t="s">
        <v>92</v>
      </c>
      <c r="N5203" s="2" t="s">
        <v>51</v>
      </c>
      <c r="O5203" s="2" t="s">
        <v>39</v>
      </c>
      <c r="P5203" s="2" t="s">
        <v>106</v>
      </c>
      <c r="Q5203" s="2" t="s">
        <v>143</v>
      </c>
      <c r="R5203" s="6" t="n">
        <v>3</v>
      </c>
      <c r="S5203" s="7" t="n">
        <v>715.65</v>
      </c>
      <c r="T5203" s="7" t="n">
        <f aca="false">$R5203*$S5203</f>
        <v>2146.95</v>
      </c>
      <c r="U5203" s="8" t="n">
        <v>0.05</v>
      </c>
      <c r="V5203" s="7" t="n">
        <f aca="false">$T5203*$U5203</f>
        <v>107.3475</v>
      </c>
      <c r="W5203" s="7" t="n">
        <f aca="false">$T5203-$V5203</f>
        <v>2039.6025</v>
      </c>
      <c r="X5203" s="7" t="n">
        <v>458.79</v>
      </c>
      <c r="Y5203" s="7" t="n">
        <f aca="false">$R5203*$X5203</f>
        <v>1376.37</v>
      </c>
      <c r="Z5203" s="7" t="n">
        <f aca="false">$W5203-$Y5203</f>
        <v>663.2325</v>
      </c>
      <c r="AA5203" s="8" t="n">
        <f aca="false">IFERROR($Z5203/$W5203,0)</f>
        <v>0.325177332347847</v>
      </c>
      <c r="AB5203" s="2" t="s">
        <v>76</v>
      </c>
      <c r="AC5203" s="2" t="s">
        <v>43</v>
      </c>
    </row>
    <row r="5204" customFormat="false" ht="15" hidden="false" customHeight="false" outlineLevel="0" collapsed="false">
      <c r="A5204" s="2" t="s">
        <v>6632</v>
      </c>
      <c r="B5204" s="3" t="n">
        <v>45705</v>
      </c>
      <c r="C5204" s="4" t="n">
        <f aca="false">YEAR($B5204)</f>
        <v>2025</v>
      </c>
      <c r="D5204" s="4" t="n">
        <f aca="false">MONTH($B5204)</f>
        <v>2</v>
      </c>
      <c r="E5204" s="2" t="s">
        <v>719</v>
      </c>
      <c r="F5204" s="5" t="n">
        <f aca="false">ROUNDUP(MONTH($B5204)/3,0)</f>
        <v>1</v>
      </c>
      <c r="G5204" s="2" t="s">
        <v>5508</v>
      </c>
      <c r="H5204" s="2" t="s">
        <v>4602</v>
      </c>
      <c r="I5204" s="2" t="s">
        <v>177</v>
      </c>
      <c r="J5204" s="2" t="s">
        <v>89</v>
      </c>
      <c r="K5204" s="2" t="s">
        <v>97</v>
      </c>
      <c r="L5204" s="2" t="s">
        <v>98</v>
      </c>
      <c r="M5204" s="2" t="s">
        <v>99</v>
      </c>
      <c r="N5204" s="2" t="s">
        <v>151</v>
      </c>
      <c r="O5204" s="2" t="s">
        <v>52</v>
      </c>
      <c r="P5204" s="2" t="s">
        <v>53</v>
      </c>
      <c r="Q5204" s="2" t="s">
        <v>54</v>
      </c>
      <c r="R5204" s="6" t="n">
        <v>7</v>
      </c>
      <c r="S5204" s="7" t="n">
        <v>2751.41</v>
      </c>
      <c r="T5204" s="7" t="n">
        <f aca="false">$R5204*$S5204</f>
        <v>19259.87</v>
      </c>
      <c r="U5204" s="8" t="n">
        <v>0.07</v>
      </c>
      <c r="V5204" s="7" t="n">
        <f aca="false">$T5204*$U5204</f>
        <v>1348.1909</v>
      </c>
      <c r="W5204" s="7" t="n">
        <f aca="false">$T5204-$V5204</f>
        <v>17911.6791</v>
      </c>
      <c r="X5204" s="7" t="n">
        <v>2035.96</v>
      </c>
      <c r="Y5204" s="7" t="n">
        <f aca="false">$R5204*$X5204</f>
        <v>14251.72</v>
      </c>
      <c r="Z5204" s="7" t="n">
        <f aca="false">$W5204-$Y5204</f>
        <v>3659.9591</v>
      </c>
      <c r="AA5204" s="8" t="n">
        <f aca="false">IFERROR($Z5204/$W5204,0)</f>
        <v>0.204333668528039</v>
      </c>
      <c r="AB5204" s="2" t="s">
        <v>85</v>
      </c>
      <c r="AC5204" s="2" t="s">
        <v>43</v>
      </c>
    </row>
    <row r="5205" customFormat="false" ht="15" hidden="false" customHeight="false" outlineLevel="0" collapsed="false">
      <c r="A5205" s="2" t="s">
        <v>6633</v>
      </c>
      <c r="B5205" s="3" t="n">
        <v>45705</v>
      </c>
      <c r="C5205" s="4" t="n">
        <f aca="false">YEAR($B5205)</f>
        <v>2025</v>
      </c>
      <c r="D5205" s="4" t="n">
        <f aca="false">MONTH($B5205)</f>
        <v>2</v>
      </c>
      <c r="E5205" s="2" t="s">
        <v>719</v>
      </c>
      <c r="F5205" s="5" t="n">
        <f aca="false">ROUNDUP(MONTH($B5205)/3,0)</f>
        <v>1</v>
      </c>
      <c r="G5205" s="2" t="s">
        <v>102</v>
      </c>
      <c r="H5205" s="2" t="s">
        <v>103</v>
      </c>
      <c r="I5205" s="2" t="s">
        <v>104</v>
      </c>
      <c r="J5205" s="2" t="s">
        <v>47</v>
      </c>
      <c r="K5205" s="2" t="s">
        <v>48</v>
      </c>
      <c r="L5205" s="2" t="s">
        <v>49</v>
      </c>
      <c r="M5205" s="2" t="s">
        <v>156</v>
      </c>
      <c r="N5205" s="2" t="s">
        <v>51</v>
      </c>
      <c r="O5205" s="2" t="s">
        <v>114</v>
      </c>
      <c r="P5205" s="2" t="s">
        <v>115</v>
      </c>
      <c r="Q5205" s="2" t="s">
        <v>530</v>
      </c>
      <c r="R5205" s="6" t="n">
        <v>6</v>
      </c>
      <c r="S5205" s="7" t="n">
        <v>162.39</v>
      </c>
      <c r="T5205" s="7" t="n">
        <f aca="false">$R5205*$S5205</f>
        <v>974.34</v>
      </c>
      <c r="U5205" s="8" t="n">
        <v>0.15</v>
      </c>
      <c r="V5205" s="7" t="n">
        <f aca="false">$T5205*$U5205</f>
        <v>146.151</v>
      </c>
      <c r="W5205" s="7" t="n">
        <f aca="false">$T5205-$V5205</f>
        <v>828.189</v>
      </c>
      <c r="X5205" s="7" t="n">
        <v>78.66</v>
      </c>
      <c r="Y5205" s="7" t="n">
        <f aca="false">$R5205*$X5205</f>
        <v>471.96</v>
      </c>
      <c r="Z5205" s="7" t="n">
        <f aca="false">$W5205-$Y5205</f>
        <v>356.229</v>
      </c>
      <c r="AA5205" s="8" t="n">
        <f aca="false">IFERROR($Z5205/$W5205,0)</f>
        <v>0.430130079003706</v>
      </c>
      <c r="AB5205" s="2" t="s">
        <v>55</v>
      </c>
      <c r="AC5205" s="2" t="s">
        <v>43</v>
      </c>
    </row>
    <row r="5206" customFormat="false" ht="15" hidden="false" customHeight="false" outlineLevel="0" collapsed="false">
      <c r="A5206" s="2" t="s">
        <v>6634</v>
      </c>
      <c r="B5206" s="3" t="n">
        <v>45705</v>
      </c>
      <c r="C5206" s="4" t="n">
        <f aca="false">YEAR($B5206)</f>
        <v>2025</v>
      </c>
      <c r="D5206" s="4" t="n">
        <f aca="false">MONTH($B5206)</f>
        <v>2</v>
      </c>
      <c r="E5206" s="2" t="s">
        <v>719</v>
      </c>
      <c r="F5206" s="5" t="n">
        <f aca="false">ROUNDUP(MONTH($B5206)/3,0)</f>
        <v>1</v>
      </c>
      <c r="G5206" s="2" t="s">
        <v>45</v>
      </c>
      <c r="H5206" s="2" t="s">
        <v>46</v>
      </c>
      <c r="I5206" s="2" t="s">
        <v>33</v>
      </c>
      <c r="J5206" s="2" t="s">
        <v>47</v>
      </c>
      <c r="K5206" s="2" t="s">
        <v>48</v>
      </c>
      <c r="L5206" s="2" t="s">
        <v>49</v>
      </c>
      <c r="M5206" s="2" t="s">
        <v>105</v>
      </c>
      <c r="N5206" s="2" t="s">
        <v>151</v>
      </c>
      <c r="O5206" s="2" t="s">
        <v>64</v>
      </c>
      <c r="P5206" s="2" t="s">
        <v>342</v>
      </c>
      <c r="Q5206" s="2" t="s">
        <v>343</v>
      </c>
      <c r="R5206" s="6" t="n">
        <v>3</v>
      </c>
      <c r="S5206" s="7" t="n">
        <v>1941.25</v>
      </c>
      <c r="T5206" s="7" t="n">
        <f aca="false">$R5206*$S5206</f>
        <v>5823.75</v>
      </c>
      <c r="U5206" s="8" t="n">
        <v>0.1</v>
      </c>
      <c r="V5206" s="7" t="n">
        <f aca="false">$T5206*$U5206</f>
        <v>582.375</v>
      </c>
      <c r="W5206" s="7" t="n">
        <f aca="false">$T5206-$V5206</f>
        <v>5241.375</v>
      </c>
      <c r="X5206" s="7" t="n">
        <v>1531.94</v>
      </c>
      <c r="Y5206" s="7" t="n">
        <f aca="false">$R5206*$X5206</f>
        <v>4595.82</v>
      </c>
      <c r="Z5206" s="7" t="n">
        <f aca="false">$W5206-$Y5206</f>
        <v>645.555</v>
      </c>
      <c r="AA5206" s="8" t="n">
        <f aca="false">IFERROR($Z5206/$W5206,0)</f>
        <v>0.123165199971382</v>
      </c>
      <c r="AB5206" s="2" t="s">
        <v>85</v>
      </c>
      <c r="AC5206" s="2" t="s">
        <v>43</v>
      </c>
    </row>
    <row r="5207" customFormat="false" ht="15" hidden="false" customHeight="false" outlineLevel="0" collapsed="false">
      <c r="A5207" s="2" t="s">
        <v>6635</v>
      </c>
      <c r="B5207" s="3" t="n">
        <v>45705</v>
      </c>
      <c r="C5207" s="4" t="n">
        <f aca="false">YEAR($B5207)</f>
        <v>2025</v>
      </c>
      <c r="D5207" s="4" t="n">
        <f aca="false">MONTH($B5207)</f>
        <v>2</v>
      </c>
      <c r="E5207" s="2" t="s">
        <v>719</v>
      </c>
      <c r="F5207" s="5" t="n">
        <f aca="false">ROUNDUP(MONTH($B5207)/3,0)</f>
        <v>1</v>
      </c>
      <c r="G5207" s="2" t="s">
        <v>727</v>
      </c>
      <c r="H5207" s="2" t="s">
        <v>728</v>
      </c>
      <c r="I5207" s="2" t="s">
        <v>33</v>
      </c>
      <c r="J5207" s="2" t="s">
        <v>59</v>
      </c>
      <c r="K5207" s="2" t="s">
        <v>210</v>
      </c>
      <c r="L5207" s="2" t="s">
        <v>211</v>
      </c>
      <c r="M5207" s="2" t="s">
        <v>142</v>
      </c>
      <c r="N5207" s="2" t="s">
        <v>63</v>
      </c>
      <c r="O5207" s="2" t="s">
        <v>114</v>
      </c>
      <c r="P5207" s="2" t="s">
        <v>234</v>
      </c>
      <c r="Q5207" s="2" t="s">
        <v>276</v>
      </c>
      <c r="R5207" s="6" t="n">
        <v>3</v>
      </c>
      <c r="S5207" s="7" t="n">
        <v>213.82</v>
      </c>
      <c r="T5207" s="7" t="n">
        <f aca="false">$R5207*$S5207</f>
        <v>641.46</v>
      </c>
      <c r="U5207" s="8" t="n">
        <v>0.2</v>
      </c>
      <c r="V5207" s="7" t="n">
        <f aca="false">$T5207*$U5207</f>
        <v>128.292</v>
      </c>
      <c r="W5207" s="7" t="n">
        <f aca="false">$T5207-$V5207</f>
        <v>513.168</v>
      </c>
      <c r="X5207" s="7" t="n">
        <v>112.03</v>
      </c>
      <c r="Y5207" s="7" t="n">
        <f aca="false">$R5207*$X5207</f>
        <v>336.09</v>
      </c>
      <c r="Z5207" s="7" t="n">
        <f aca="false">$W5207-$Y5207</f>
        <v>177.078</v>
      </c>
      <c r="AA5207" s="8" t="n">
        <f aca="false">IFERROR($Z5207/$W5207,0)</f>
        <v>0.345068281732298</v>
      </c>
      <c r="AB5207" s="2" t="s">
        <v>85</v>
      </c>
      <c r="AC5207" s="2" t="s">
        <v>43</v>
      </c>
    </row>
    <row r="5208" customFormat="false" ht="15" hidden="false" customHeight="false" outlineLevel="0" collapsed="false">
      <c r="A5208" s="2" t="s">
        <v>6636</v>
      </c>
      <c r="B5208" s="3" t="n">
        <v>45705</v>
      </c>
      <c r="C5208" s="4" t="n">
        <f aca="false">YEAR($B5208)</f>
        <v>2025</v>
      </c>
      <c r="D5208" s="4" t="n">
        <f aca="false">MONTH($B5208)</f>
        <v>2</v>
      </c>
      <c r="E5208" s="2" t="s">
        <v>719</v>
      </c>
      <c r="F5208" s="5" t="n">
        <f aca="false">ROUNDUP(MONTH($B5208)/3,0)</f>
        <v>1</v>
      </c>
      <c r="G5208" s="2" t="s">
        <v>1448</v>
      </c>
      <c r="H5208" s="2" t="s">
        <v>1449</v>
      </c>
      <c r="I5208" s="2" t="s">
        <v>33</v>
      </c>
      <c r="J5208" s="2" t="s">
        <v>59</v>
      </c>
      <c r="K5208" s="2" t="s">
        <v>140</v>
      </c>
      <c r="L5208" s="2" t="s">
        <v>141</v>
      </c>
      <c r="M5208" s="2" t="s">
        <v>142</v>
      </c>
      <c r="N5208" s="2" t="s">
        <v>73</v>
      </c>
      <c r="O5208" s="2" t="s">
        <v>171</v>
      </c>
      <c r="P5208" s="2" t="s">
        <v>204</v>
      </c>
      <c r="Q5208" s="2" t="s">
        <v>205</v>
      </c>
      <c r="R5208" s="6" t="n">
        <v>2</v>
      </c>
      <c r="S5208" s="7" t="n">
        <v>1166.76</v>
      </c>
      <c r="T5208" s="7" t="n">
        <f aca="false">$R5208*$S5208</f>
        <v>2333.52</v>
      </c>
      <c r="U5208" s="8" t="n">
        <v>0.08</v>
      </c>
      <c r="V5208" s="7" t="n">
        <f aca="false">$T5208*$U5208</f>
        <v>186.6816</v>
      </c>
      <c r="W5208" s="7" t="n">
        <f aca="false">$T5208-$V5208</f>
        <v>2146.8384</v>
      </c>
      <c r="X5208" s="7" t="n">
        <v>739.59</v>
      </c>
      <c r="Y5208" s="7" t="n">
        <f aca="false">$R5208*$X5208</f>
        <v>1479.18</v>
      </c>
      <c r="Z5208" s="7" t="n">
        <f aca="false">$W5208-$Y5208</f>
        <v>667.6584</v>
      </c>
      <c r="AA5208" s="8" t="n">
        <f aca="false">IFERROR($Z5208/$W5208,0)</f>
        <v>0.310996114099692</v>
      </c>
      <c r="AB5208" s="2" t="s">
        <v>42</v>
      </c>
      <c r="AC5208" s="2" t="s">
        <v>43</v>
      </c>
    </row>
    <row r="5209" customFormat="false" ht="15" hidden="false" customHeight="false" outlineLevel="0" collapsed="false">
      <c r="A5209" s="2" t="s">
        <v>6637</v>
      </c>
      <c r="B5209" s="3" t="n">
        <v>45705</v>
      </c>
      <c r="C5209" s="4" t="n">
        <f aca="false">YEAR($B5209)</f>
        <v>2025</v>
      </c>
      <c r="D5209" s="4" t="n">
        <f aca="false">MONTH($B5209)</f>
        <v>2</v>
      </c>
      <c r="E5209" s="2" t="s">
        <v>719</v>
      </c>
      <c r="F5209" s="5" t="n">
        <f aca="false">ROUNDUP(MONTH($B5209)/3,0)</f>
        <v>1</v>
      </c>
      <c r="G5209" s="2" t="s">
        <v>638</v>
      </c>
      <c r="H5209" s="2" t="s">
        <v>639</v>
      </c>
      <c r="I5209" s="2" t="s">
        <v>33</v>
      </c>
      <c r="J5209" s="2" t="s">
        <v>59</v>
      </c>
      <c r="K5209" s="2" t="s">
        <v>321</v>
      </c>
      <c r="L5209" s="2" t="s">
        <v>322</v>
      </c>
      <c r="M5209" s="2" t="s">
        <v>142</v>
      </c>
      <c r="N5209" s="2" t="s">
        <v>51</v>
      </c>
      <c r="O5209" s="2" t="s">
        <v>39</v>
      </c>
      <c r="P5209" s="2" t="s">
        <v>40</v>
      </c>
      <c r="Q5209" s="2" t="s">
        <v>41</v>
      </c>
      <c r="R5209" s="6" t="n">
        <v>3</v>
      </c>
      <c r="S5209" s="7" t="n">
        <v>480.77</v>
      </c>
      <c r="T5209" s="7" t="n">
        <f aca="false">$R5209*$S5209</f>
        <v>1442.31</v>
      </c>
      <c r="U5209" s="8" t="n">
        <v>0.05</v>
      </c>
      <c r="V5209" s="7" t="n">
        <f aca="false">$T5209*$U5209</f>
        <v>72.1155</v>
      </c>
      <c r="W5209" s="7" t="n">
        <f aca="false">$T5209-$V5209</f>
        <v>1370.1945</v>
      </c>
      <c r="X5209" s="7" t="n">
        <v>288.77</v>
      </c>
      <c r="Y5209" s="7" t="n">
        <f aca="false">$R5209*$X5209</f>
        <v>866.31</v>
      </c>
      <c r="Z5209" s="7" t="n">
        <f aca="false">$W5209-$Y5209</f>
        <v>503.8845</v>
      </c>
      <c r="AA5209" s="8" t="n">
        <f aca="false">IFERROR($Z5209/$W5209,0)</f>
        <v>0.367746695815813</v>
      </c>
      <c r="AB5209" s="2" t="s">
        <v>85</v>
      </c>
      <c r="AC5209" s="2" t="s">
        <v>43</v>
      </c>
    </row>
    <row r="5210" customFormat="false" ht="15" hidden="false" customHeight="false" outlineLevel="0" collapsed="false">
      <c r="A5210" s="2" t="s">
        <v>6638</v>
      </c>
      <c r="B5210" s="3" t="n">
        <v>45705</v>
      </c>
      <c r="C5210" s="4" t="n">
        <f aca="false">YEAR($B5210)</f>
        <v>2025</v>
      </c>
      <c r="D5210" s="4" t="n">
        <f aca="false">MONTH($B5210)</f>
        <v>2</v>
      </c>
      <c r="E5210" s="2" t="s">
        <v>719</v>
      </c>
      <c r="F5210" s="5" t="n">
        <f aca="false">ROUNDUP(MONTH($B5210)/3,0)</f>
        <v>1</v>
      </c>
      <c r="G5210" s="2" t="s">
        <v>5861</v>
      </c>
      <c r="H5210" s="2" t="s">
        <v>5862</v>
      </c>
      <c r="I5210" s="2" t="s">
        <v>33</v>
      </c>
      <c r="J5210" s="2" t="s">
        <v>59</v>
      </c>
      <c r="K5210" s="2" t="s">
        <v>60</v>
      </c>
      <c r="L5210" s="2" t="s">
        <v>61</v>
      </c>
      <c r="M5210" s="2" t="s">
        <v>142</v>
      </c>
      <c r="N5210" s="2" t="s">
        <v>73</v>
      </c>
      <c r="O5210" s="2" t="s">
        <v>114</v>
      </c>
      <c r="P5210" s="2" t="s">
        <v>115</v>
      </c>
      <c r="Q5210" s="2" t="s">
        <v>530</v>
      </c>
      <c r="R5210" s="6" t="n">
        <v>1</v>
      </c>
      <c r="S5210" s="7" t="n">
        <v>162.82</v>
      </c>
      <c r="T5210" s="7" t="n">
        <f aca="false">$R5210*$S5210</f>
        <v>162.82</v>
      </c>
      <c r="U5210" s="8" t="n">
        <v>0.1</v>
      </c>
      <c r="V5210" s="7" t="n">
        <f aca="false">$T5210*$U5210</f>
        <v>16.282</v>
      </c>
      <c r="W5210" s="7" t="n">
        <f aca="false">$T5210-$V5210</f>
        <v>146.538</v>
      </c>
      <c r="X5210" s="7" t="n">
        <v>76.51</v>
      </c>
      <c r="Y5210" s="7" t="n">
        <f aca="false">$R5210*$X5210</f>
        <v>76.51</v>
      </c>
      <c r="Z5210" s="7" t="n">
        <f aca="false">$W5210-$Y5210</f>
        <v>70.028</v>
      </c>
      <c r="AA5210" s="8" t="n">
        <f aca="false">IFERROR($Z5210/$W5210,0)</f>
        <v>0.477882869972294</v>
      </c>
      <c r="AB5210" s="2" t="s">
        <v>85</v>
      </c>
      <c r="AC5210" s="2" t="s">
        <v>43</v>
      </c>
    </row>
    <row r="5211" customFormat="false" ht="15" hidden="false" customHeight="false" outlineLevel="0" collapsed="false">
      <c r="A5211" s="2" t="s">
        <v>6639</v>
      </c>
      <c r="B5211" s="3" t="n">
        <v>45706</v>
      </c>
      <c r="C5211" s="4" t="n">
        <f aca="false">YEAR($B5211)</f>
        <v>2025</v>
      </c>
      <c r="D5211" s="4" t="n">
        <f aca="false">MONTH($B5211)</f>
        <v>2</v>
      </c>
      <c r="E5211" s="2" t="s">
        <v>719</v>
      </c>
      <c r="F5211" s="5" t="n">
        <f aca="false">ROUNDUP(MONTH($B5211)/3,0)</f>
        <v>1</v>
      </c>
      <c r="G5211" s="2" t="s">
        <v>825</v>
      </c>
      <c r="H5211" s="2" t="s">
        <v>702</v>
      </c>
      <c r="I5211" s="2" t="s">
        <v>33</v>
      </c>
      <c r="J5211" s="2" t="s">
        <v>89</v>
      </c>
      <c r="K5211" s="2" t="s">
        <v>90</v>
      </c>
      <c r="L5211" s="2" t="s">
        <v>161</v>
      </c>
      <c r="M5211" s="2" t="s">
        <v>99</v>
      </c>
      <c r="N5211" s="2" t="s">
        <v>73</v>
      </c>
      <c r="O5211" s="2" t="s">
        <v>64</v>
      </c>
      <c r="P5211" s="2" t="s">
        <v>65</v>
      </c>
      <c r="Q5211" s="2" t="s">
        <v>66</v>
      </c>
      <c r="R5211" s="6" t="n">
        <v>1</v>
      </c>
      <c r="S5211" s="7" t="n">
        <v>8183.32</v>
      </c>
      <c r="T5211" s="7" t="n">
        <f aca="false">$R5211*$S5211</f>
        <v>8183.32</v>
      </c>
      <c r="U5211" s="8" t="n">
        <v>0.15</v>
      </c>
      <c r="V5211" s="7" t="n">
        <f aca="false">$T5211*$U5211</f>
        <v>1227.498</v>
      </c>
      <c r="W5211" s="7" t="n">
        <f aca="false">$T5211-$V5211</f>
        <v>6955.822</v>
      </c>
      <c r="X5211" s="7" t="n">
        <v>5577.81</v>
      </c>
      <c r="Y5211" s="7" t="n">
        <f aca="false">$R5211*$X5211</f>
        <v>5577.81</v>
      </c>
      <c r="Z5211" s="7" t="n">
        <f aca="false">$W5211-$Y5211</f>
        <v>1378.012</v>
      </c>
      <c r="AA5211" s="8" t="n">
        <f aca="false">IFERROR($Z5211/$W5211,0)</f>
        <v>0.198109152304357</v>
      </c>
      <c r="AB5211" s="2" t="s">
        <v>55</v>
      </c>
      <c r="AC5211" s="2" t="s">
        <v>43</v>
      </c>
    </row>
    <row r="5212" customFormat="false" ht="15" hidden="false" customHeight="false" outlineLevel="0" collapsed="false">
      <c r="A5212" s="2" t="s">
        <v>6640</v>
      </c>
      <c r="B5212" s="3" t="n">
        <v>45706</v>
      </c>
      <c r="C5212" s="4" t="n">
        <f aca="false">YEAR($B5212)</f>
        <v>2025</v>
      </c>
      <c r="D5212" s="4" t="n">
        <f aca="false">MONTH($B5212)</f>
        <v>2</v>
      </c>
      <c r="E5212" s="2" t="s">
        <v>719</v>
      </c>
      <c r="F5212" s="5" t="n">
        <f aca="false">ROUNDUP(MONTH($B5212)/3,0)</f>
        <v>1</v>
      </c>
      <c r="G5212" s="2" t="s">
        <v>608</v>
      </c>
      <c r="H5212" s="2" t="s">
        <v>609</v>
      </c>
      <c r="I5212" s="2" t="s">
        <v>104</v>
      </c>
      <c r="J5212" s="2" t="s">
        <v>59</v>
      </c>
      <c r="K5212" s="2" t="s">
        <v>71</v>
      </c>
      <c r="L5212" s="2" t="s">
        <v>72</v>
      </c>
      <c r="M5212" s="2" t="s">
        <v>131</v>
      </c>
      <c r="N5212" s="2" t="s">
        <v>51</v>
      </c>
      <c r="O5212" s="2" t="s">
        <v>171</v>
      </c>
      <c r="P5212" s="2" t="s">
        <v>172</v>
      </c>
      <c r="Q5212" s="2" t="s">
        <v>173</v>
      </c>
      <c r="R5212" s="6" t="n">
        <v>13</v>
      </c>
      <c r="S5212" s="7" t="n">
        <v>966.91</v>
      </c>
      <c r="T5212" s="7" t="n">
        <f aca="false">$R5212*$S5212</f>
        <v>12569.83</v>
      </c>
      <c r="U5212" s="8" t="n">
        <v>0.15</v>
      </c>
      <c r="V5212" s="7" t="n">
        <f aca="false">$T5212*$U5212</f>
        <v>1885.4745</v>
      </c>
      <c r="W5212" s="7" t="n">
        <f aca="false">$T5212-$V5212</f>
        <v>10684.3555</v>
      </c>
      <c r="X5212" s="7" t="n">
        <v>628.46</v>
      </c>
      <c r="Y5212" s="7" t="n">
        <f aca="false">$R5212*$X5212</f>
        <v>8169.98</v>
      </c>
      <c r="Z5212" s="7" t="n">
        <f aca="false">$W5212-$Y5212</f>
        <v>2514.3755</v>
      </c>
      <c r="AA5212" s="8" t="n">
        <f aca="false">IFERROR($Z5212/$W5212,0)</f>
        <v>0.235332444713207</v>
      </c>
      <c r="AB5212" s="2" t="s">
        <v>85</v>
      </c>
      <c r="AC5212" s="2" t="s">
        <v>43</v>
      </c>
    </row>
    <row r="5213" customFormat="false" ht="15" hidden="false" customHeight="false" outlineLevel="0" collapsed="false">
      <c r="A5213" s="2" t="s">
        <v>6641</v>
      </c>
      <c r="B5213" s="3" t="n">
        <v>45706</v>
      </c>
      <c r="C5213" s="4" t="n">
        <f aca="false">YEAR($B5213)</f>
        <v>2025</v>
      </c>
      <c r="D5213" s="4" t="n">
        <f aca="false">MONTH($B5213)</f>
        <v>2</v>
      </c>
      <c r="E5213" s="2" t="s">
        <v>719</v>
      </c>
      <c r="F5213" s="5" t="n">
        <f aca="false">ROUNDUP(MONTH($B5213)/3,0)</f>
        <v>1</v>
      </c>
      <c r="G5213" s="2" t="s">
        <v>287</v>
      </c>
      <c r="H5213" s="2" t="s">
        <v>288</v>
      </c>
      <c r="I5213" s="2" t="s">
        <v>33</v>
      </c>
      <c r="J5213" s="2" t="s">
        <v>89</v>
      </c>
      <c r="K5213" s="2" t="s">
        <v>97</v>
      </c>
      <c r="L5213" s="2" t="s">
        <v>98</v>
      </c>
      <c r="M5213" s="2" t="s">
        <v>135</v>
      </c>
      <c r="N5213" s="2" t="s">
        <v>51</v>
      </c>
      <c r="O5213" s="2" t="s">
        <v>64</v>
      </c>
      <c r="P5213" s="2" t="s">
        <v>74</v>
      </c>
      <c r="Q5213" s="2" t="s">
        <v>542</v>
      </c>
      <c r="R5213" s="6" t="n">
        <v>2</v>
      </c>
      <c r="S5213" s="7" t="n">
        <v>919.38</v>
      </c>
      <c r="T5213" s="7" t="n">
        <f aca="false">$R5213*$S5213</f>
        <v>1838.76</v>
      </c>
      <c r="U5213" s="8" t="n">
        <v>0</v>
      </c>
      <c r="V5213" s="7" t="n">
        <f aca="false">$T5213*$U5213</f>
        <v>0</v>
      </c>
      <c r="W5213" s="7" t="n">
        <f aca="false">$T5213-$V5213</f>
        <v>1838.76</v>
      </c>
      <c r="X5213" s="7" t="n">
        <v>702.84</v>
      </c>
      <c r="Y5213" s="7" t="n">
        <f aca="false">$R5213*$X5213</f>
        <v>1405.68</v>
      </c>
      <c r="Z5213" s="7" t="n">
        <f aca="false">$W5213-$Y5213</f>
        <v>433.08</v>
      </c>
      <c r="AA5213" s="8" t="n">
        <f aca="false">IFERROR($Z5213/$W5213,0)</f>
        <v>0.235528290804673</v>
      </c>
      <c r="AB5213" s="2" t="s">
        <v>42</v>
      </c>
      <c r="AC5213" s="2" t="s">
        <v>43</v>
      </c>
    </row>
    <row r="5214" customFormat="false" ht="15" hidden="false" customHeight="false" outlineLevel="0" collapsed="false">
      <c r="A5214" s="2" t="s">
        <v>6642</v>
      </c>
      <c r="B5214" s="3" t="n">
        <v>45706</v>
      </c>
      <c r="C5214" s="4" t="n">
        <f aca="false">YEAR($B5214)</f>
        <v>2025</v>
      </c>
      <c r="D5214" s="4" t="n">
        <f aca="false">MONTH($B5214)</f>
        <v>2</v>
      </c>
      <c r="E5214" s="2" t="s">
        <v>719</v>
      </c>
      <c r="F5214" s="5" t="n">
        <f aca="false">ROUNDUP(MONTH($B5214)/3,0)</f>
        <v>1</v>
      </c>
      <c r="G5214" s="2" t="s">
        <v>261</v>
      </c>
      <c r="H5214" s="2" t="s">
        <v>262</v>
      </c>
      <c r="I5214" s="2" t="s">
        <v>33</v>
      </c>
      <c r="J5214" s="2" t="s">
        <v>47</v>
      </c>
      <c r="K5214" s="2" t="s">
        <v>196</v>
      </c>
      <c r="L5214" s="2" t="s">
        <v>197</v>
      </c>
      <c r="M5214" s="2" t="s">
        <v>156</v>
      </c>
      <c r="N5214" s="2" t="s">
        <v>73</v>
      </c>
      <c r="O5214" s="2" t="s">
        <v>52</v>
      </c>
      <c r="P5214" s="2" t="s">
        <v>83</v>
      </c>
      <c r="Q5214" s="2" t="s">
        <v>112</v>
      </c>
      <c r="R5214" s="6" t="n">
        <v>3</v>
      </c>
      <c r="S5214" s="7" t="n">
        <v>2537.29</v>
      </c>
      <c r="T5214" s="7" t="n">
        <f aca="false">$R5214*$S5214</f>
        <v>7611.87</v>
      </c>
      <c r="U5214" s="8" t="n">
        <v>0.08</v>
      </c>
      <c r="V5214" s="7" t="n">
        <f aca="false">$T5214*$U5214</f>
        <v>608.9496</v>
      </c>
      <c r="W5214" s="7" t="n">
        <f aca="false">$T5214-$V5214</f>
        <v>7002.9204</v>
      </c>
      <c r="X5214" s="7" t="n">
        <v>2005.67</v>
      </c>
      <c r="Y5214" s="7" t="n">
        <f aca="false">$R5214*$X5214</f>
        <v>6017.01</v>
      </c>
      <c r="Z5214" s="7" t="n">
        <f aca="false">$W5214-$Y5214</f>
        <v>985.9104</v>
      </c>
      <c r="AA5214" s="8" t="n">
        <f aca="false">IFERROR($Z5214/$W5214,0)</f>
        <v>0.14078560710186</v>
      </c>
      <c r="AB5214" s="2" t="s">
        <v>55</v>
      </c>
      <c r="AC5214" s="2" t="s">
        <v>43</v>
      </c>
    </row>
    <row r="5215" customFormat="false" ht="15" hidden="false" customHeight="false" outlineLevel="0" collapsed="false">
      <c r="A5215" s="2" t="s">
        <v>6643</v>
      </c>
      <c r="B5215" s="3" t="n">
        <v>45706</v>
      </c>
      <c r="C5215" s="4" t="n">
        <f aca="false">YEAR($B5215)</f>
        <v>2025</v>
      </c>
      <c r="D5215" s="4" t="n">
        <f aca="false">MONTH($B5215)</f>
        <v>2</v>
      </c>
      <c r="E5215" s="2" t="s">
        <v>719</v>
      </c>
      <c r="F5215" s="5" t="n">
        <f aca="false">ROUNDUP(MONTH($B5215)/3,0)</f>
        <v>1</v>
      </c>
      <c r="G5215" s="2" t="s">
        <v>2945</v>
      </c>
      <c r="H5215" s="2" t="s">
        <v>2946</v>
      </c>
      <c r="I5215" s="2" t="s">
        <v>33</v>
      </c>
      <c r="J5215" s="2" t="s">
        <v>89</v>
      </c>
      <c r="K5215" s="2" t="s">
        <v>97</v>
      </c>
      <c r="L5215" s="2" t="s">
        <v>98</v>
      </c>
      <c r="M5215" s="2" t="s">
        <v>99</v>
      </c>
      <c r="N5215" s="2" t="s">
        <v>63</v>
      </c>
      <c r="O5215" s="2" t="s">
        <v>39</v>
      </c>
      <c r="P5215" s="2" t="s">
        <v>106</v>
      </c>
      <c r="Q5215" s="2" t="s">
        <v>143</v>
      </c>
      <c r="R5215" s="6" t="n">
        <v>1</v>
      </c>
      <c r="S5215" s="7" t="n">
        <v>706.04</v>
      </c>
      <c r="T5215" s="7" t="n">
        <f aca="false">$R5215*$S5215</f>
        <v>706.04</v>
      </c>
      <c r="U5215" s="8" t="n">
        <v>0.03</v>
      </c>
      <c r="V5215" s="7" t="n">
        <f aca="false">$T5215*$U5215</f>
        <v>21.1812</v>
      </c>
      <c r="W5215" s="7" t="n">
        <f aca="false">$T5215-$V5215</f>
        <v>684.8588</v>
      </c>
      <c r="X5215" s="7" t="n">
        <v>447.61</v>
      </c>
      <c r="Y5215" s="7" t="n">
        <f aca="false">$R5215*$X5215</f>
        <v>447.61</v>
      </c>
      <c r="Z5215" s="7" t="n">
        <f aca="false">$W5215-$Y5215</f>
        <v>237.2488</v>
      </c>
      <c r="AA5215" s="8" t="n">
        <f aca="false">IFERROR($Z5215/$W5215,0)</f>
        <v>0.346420021178088</v>
      </c>
      <c r="AB5215" s="2" t="s">
        <v>85</v>
      </c>
      <c r="AC5215" s="2" t="s">
        <v>43</v>
      </c>
    </row>
    <row r="5216" customFormat="false" ht="15" hidden="false" customHeight="false" outlineLevel="0" collapsed="false">
      <c r="A5216" s="2" t="s">
        <v>6644</v>
      </c>
      <c r="B5216" s="3" t="n">
        <v>45706</v>
      </c>
      <c r="C5216" s="4" t="n">
        <f aca="false">YEAR($B5216)</f>
        <v>2025</v>
      </c>
      <c r="D5216" s="4" t="n">
        <f aca="false">MONTH($B5216)</f>
        <v>2</v>
      </c>
      <c r="E5216" s="2" t="s">
        <v>719</v>
      </c>
      <c r="F5216" s="5" t="n">
        <f aca="false">ROUNDUP(MONTH($B5216)/3,0)</f>
        <v>1</v>
      </c>
      <c r="G5216" s="2" t="s">
        <v>1990</v>
      </c>
      <c r="H5216" s="2" t="s">
        <v>1991</v>
      </c>
      <c r="I5216" s="2" t="s">
        <v>33</v>
      </c>
      <c r="J5216" s="2" t="s">
        <v>47</v>
      </c>
      <c r="K5216" s="2" t="s">
        <v>48</v>
      </c>
      <c r="L5216" s="2" t="s">
        <v>155</v>
      </c>
      <c r="M5216" s="2" t="s">
        <v>118</v>
      </c>
      <c r="N5216" s="2" t="s">
        <v>63</v>
      </c>
      <c r="O5216" s="2" t="s">
        <v>171</v>
      </c>
      <c r="P5216" s="2" t="s">
        <v>172</v>
      </c>
      <c r="Q5216" s="2" t="s">
        <v>223</v>
      </c>
      <c r="R5216" s="6" t="n">
        <v>1</v>
      </c>
      <c r="S5216" s="7" t="n">
        <v>565.51</v>
      </c>
      <c r="T5216" s="7" t="n">
        <f aca="false">$R5216*$S5216</f>
        <v>565.51</v>
      </c>
      <c r="U5216" s="8" t="n">
        <v>0.1</v>
      </c>
      <c r="V5216" s="7" t="n">
        <f aca="false">$T5216*$U5216</f>
        <v>56.551</v>
      </c>
      <c r="W5216" s="7" t="n">
        <f aca="false">$T5216-$V5216</f>
        <v>508.959</v>
      </c>
      <c r="X5216" s="7" t="n">
        <v>326.46</v>
      </c>
      <c r="Y5216" s="7" t="n">
        <f aca="false">$R5216*$X5216</f>
        <v>326.46</v>
      </c>
      <c r="Z5216" s="7" t="n">
        <f aca="false">$W5216-$Y5216</f>
        <v>182.499</v>
      </c>
      <c r="AA5216" s="8" t="n">
        <f aca="false">IFERROR($Z5216/$W5216,0)</f>
        <v>0.358573087419615</v>
      </c>
      <c r="AB5216" s="2" t="s">
        <v>76</v>
      </c>
      <c r="AC5216" s="2" t="s">
        <v>43</v>
      </c>
    </row>
    <row r="5217" customFormat="false" ht="15" hidden="false" customHeight="false" outlineLevel="0" collapsed="false">
      <c r="A5217" s="2" t="s">
        <v>6645</v>
      </c>
      <c r="B5217" s="3" t="n">
        <v>45706</v>
      </c>
      <c r="C5217" s="4" t="n">
        <f aca="false">YEAR($B5217)</f>
        <v>2025</v>
      </c>
      <c r="D5217" s="4" t="n">
        <f aca="false">MONTH($B5217)</f>
        <v>2</v>
      </c>
      <c r="E5217" s="2" t="s">
        <v>719</v>
      </c>
      <c r="F5217" s="5" t="n">
        <f aca="false">ROUNDUP(MONTH($B5217)/3,0)</f>
        <v>1</v>
      </c>
      <c r="G5217" s="2" t="s">
        <v>5989</v>
      </c>
      <c r="H5217" s="2" t="s">
        <v>5990</v>
      </c>
      <c r="I5217" s="2" t="s">
        <v>33</v>
      </c>
      <c r="J5217" s="2" t="s">
        <v>147</v>
      </c>
      <c r="K5217" s="2" t="s">
        <v>148</v>
      </c>
      <c r="L5217" s="2" t="s">
        <v>149</v>
      </c>
      <c r="M5217" s="2" t="s">
        <v>150</v>
      </c>
      <c r="N5217" s="2" t="s">
        <v>51</v>
      </c>
      <c r="O5217" s="2" t="s">
        <v>39</v>
      </c>
      <c r="P5217" s="2" t="s">
        <v>40</v>
      </c>
      <c r="Q5217" s="2" t="s">
        <v>334</v>
      </c>
      <c r="R5217" s="6" t="n">
        <v>3</v>
      </c>
      <c r="S5217" s="7" t="n">
        <v>3796.6</v>
      </c>
      <c r="T5217" s="7" t="n">
        <f aca="false">$R5217*$S5217</f>
        <v>11389.8</v>
      </c>
      <c r="U5217" s="8" t="n">
        <v>0</v>
      </c>
      <c r="V5217" s="7" t="n">
        <f aca="false">$T5217*$U5217</f>
        <v>0</v>
      </c>
      <c r="W5217" s="7" t="n">
        <f aca="false">$T5217-$V5217</f>
        <v>11389.8</v>
      </c>
      <c r="X5217" s="7" t="n">
        <v>2708.25</v>
      </c>
      <c r="Y5217" s="7" t="n">
        <f aca="false">$R5217*$X5217</f>
        <v>8124.75</v>
      </c>
      <c r="Z5217" s="7" t="n">
        <f aca="false">$W5217-$Y5217</f>
        <v>3265.05</v>
      </c>
      <c r="AA5217" s="8" t="n">
        <f aca="false">IFERROR($Z5217/$W5217,0)</f>
        <v>0.286664383922457</v>
      </c>
      <c r="AB5217" s="2" t="s">
        <v>76</v>
      </c>
      <c r="AC5217" s="2" t="s">
        <v>43</v>
      </c>
    </row>
    <row r="5218" customFormat="false" ht="15" hidden="false" customHeight="false" outlineLevel="0" collapsed="false">
      <c r="A5218" s="2" t="s">
        <v>6646</v>
      </c>
      <c r="B5218" s="3" t="n">
        <v>45706</v>
      </c>
      <c r="C5218" s="4" t="n">
        <f aca="false">YEAR($B5218)</f>
        <v>2025</v>
      </c>
      <c r="D5218" s="4" t="n">
        <f aca="false">MONTH($B5218)</f>
        <v>2</v>
      </c>
      <c r="E5218" s="2" t="s">
        <v>719</v>
      </c>
      <c r="F5218" s="5" t="n">
        <f aca="false">ROUNDUP(MONTH($B5218)/3,0)</f>
        <v>1</v>
      </c>
      <c r="G5218" s="2" t="s">
        <v>761</v>
      </c>
      <c r="H5218" s="2" t="s">
        <v>346</v>
      </c>
      <c r="I5218" s="2" t="s">
        <v>33</v>
      </c>
      <c r="J5218" s="2" t="s">
        <v>147</v>
      </c>
      <c r="K5218" s="2" t="s">
        <v>215</v>
      </c>
      <c r="L5218" s="2" t="s">
        <v>216</v>
      </c>
      <c r="M5218" s="2" t="s">
        <v>217</v>
      </c>
      <c r="N5218" s="2" t="s">
        <v>51</v>
      </c>
      <c r="O5218" s="2" t="s">
        <v>64</v>
      </c>
      <c r="P5218" s="2" t="s">
        <v>74</v>
      </c>
      <c r="Q5218" s="2" t="s">
        <v>259</v>
      </c>
      <c r="R5218" s="6" t="n">
        <v>2</v>
      </c>
      <c r="S5218" s="7" t="n">
        <v>2221.94</v>
      </c>
      <c r="T5218" s="7" t="n">
        <f aca="false">$R5218*$S5218</f>
        <v>4443.88</v>
      </c>
      <c r="U5218" s="8" t="n">
        <v>0.05</v>
      </c>
      <c r="V5218" s="7" t="n">
        <f aca="false">$T5218*$U5218</f>
        <v>222.194</v>
      </c>
      <c r="W5218" s="7" t="n">
        <f aca="false">$T5218-$V5218</f>
        <v>4221.686</v>
      </c>
      <c r="X5218" s="7" t="n">
        <v>1715.26</v>
      </c>
      <c r="Y5218" s="7" t="n">
        <f aca="false">$R5218*$X5218</f>
        <v>3430.52</v>
      </c>
      <c r="Z5218" s="7" t="n">
        <f aca="false">$W5218-$Y5218</f>
        <v>791.166</v>
      </c>
      <c r="AA5218" s="8" t="n">
        <f aca="false">IFERROR($Z5218/$W5218,0)</f>
        <v>0.187405221515764</v>
      </c>
      <c r="AB5218" s="2" t="s">
        <v>85</v>
      </c>
      <c r="AC5218" s="2" t="s">
        <v>43</v>
      </c>
    </row>
    <row r="5219" customFormat="false" ht="15" hidden="false" customHeight="false" outlineLevel="0" collapsed="false">
      <c r="A5219" s="2" t="s">
        <v>6647</v>
      </c>
      <c r="B5219" s="3" t="n">
        <v>45707</v>
      </c>
      <c r="C5219" s="4" t="n">
        <f aca="false">YEAR($B5219)</f>
        <v>2025</v>
      </c>
      <c r="D5219" s="4" t="n">
        <f aca="false">MONTH($B5219)</f>
        <v>2</v>
      </c>
      <c r="E5219" s="2" t="s">
        <v>719</v>
      </c>
      <c r="F5219" s="5" t="n">
        <f aca="false">ROUNDUP(MONTH($B5219)/3,0)</f>
        <v>1</v>
      </c>
      <c r="G5219" s="2" t="s">
        <v>948</v>
      </c>
      <c r="H5219" s="2" t="s">
        <v>949</v>
      </c>
      <c r="I5219" s="2" t="s">
        <v>33</v>
      </c>
      <c r="J5219" s="2" t="s">
        <v>89</v>
      </c>
      <c r="K5219" s="2" t="s">
        <v>97</v>
      </c>
      <c r="L5219" s="2" t="s">
        <v>98</v>
      </c>
      <c r="M5219" s="2" t="s">
        <v>92</v>
      </c>
      <c r="N5219" s="2" t="s">
        <v>73</v>
      </c>
      <c r="O5219" s="2" t="s">
        <v>39</v>
      </c>
      <c r="P5219" s="2" t="s">
        <v>40</v>
      </c>
      <c r="Q5219" s="2" t="s">
        <v>100</v>
      </c>
      <c r="R5219" s="6" t="n">
        <v>1</v>
      </c>
      <c r="S5219" s="7" t="n">
        <v>1838.93</v>
      </c>
      <c r="T5219" s="7" t="n">
        <f aca="false">$R5219*$S5219</f>
        <v>1838.93</v>
      </c>
      <c r="U5219" s="8" t="n">
        <v>0.2</v>
      </c>
      <c r="V5219" s="7" t="n">
        <f aca="false">$T5219*$U5219</f>
        <v>367.786</v>
      </c>
      <c r="W5219" s="7" t="n">
        <f aca="false">$T5219-$V5219</f>
        <v>1471.144</v>
      </c>
      <c r="X5219" s="7" t="n">
        <v>1316.02</v>
      </c>
      <c r="Y5219" s="7" t="n">
        <f aca="false">$R5219*$X5219</f>
        <v>1316.02</v>
      </c>
      <c r="Z5219" s="7" t="n">
        <f aca="false">$W5219-$Y5219</f>
        <v>155.124</v>
      </c>
      <c r="AA5219" s="8" t="n">
        <f aca="false">IFERROR($Z5219/$W5219,0)</f>
        <v>0.105444470425737</v>
      </c>
      <c r="AB5219" s="2" t="s">
        <v>42</v>
      </c>
      <c r="AC5219" s="2" t="s">
        <v>43</v>
      </c>
    </row>
    <row r="5220" customFormat="false" ht="15" hidden="false" customHeight="false" outlineLevel="0" collapsed="false">
      <c r="A5220" s="2" t="s">
        <v>6648</v>
      </c>
      <c r="B5220" s="3" t="n">
        <v>45707</v>
      </c>
      <c r="C5220" s="4" t="n">
        <f aca="false">YEAR($B5220)</f>
        <v>2025</v>
      </c>
      <c r="D5220" s="4" t="n">
        <f aca="false">MONTH($B5220)</f>
        <v>2</v>
      </c>
      <c r="E5220" s="2" t="s">
        <v>719</v>
      </c>
      <c r="F5220" s="5" t="n">
        <f aca="false">ROUNDUP(MONTH($B5220)/3,0)</f>
        <v>1</v>
      </c>
      <c r="G5220" s="2" t="s">
        <v>2993</v>
      </c>
      <c r="H5220" s="2" t="s">
        <v>2088</v>
      </c>
      <c r="I5220" s="2" t="s">
        <v>33</v>
      </c>
      <c r="J5220" s="2" t="s">
        <v>47</v>
      </c>
      <c r="K5220" s="2" t="s">
        <v>221</v>
      </c>
      <c r="L5220" s="2" t="s">
        <v>222</v>
      </c>
      <c r="M5220" s="2" t="s">
        <v>118</v>
      </c>
      <c r="N5220" s="2" t="s">
        <v>51</v>
      </c>
      <c r="O5220" s="2" t="s">
        <v>39</v>
      </c>
      <c r="P5220" s="2" t="s">
        <v>40</v>
      </c>
      <c r="Q5220" s="2" t="s">
        <v>100</v>
      </c>
      <c r="R5220" s="6" t="n">
        <v>2</v>
      </c>
      <c r="S5220" s="7" t="n">
        <v>1771.22</v>
      </c>
      <c r="T5220" s="7" t="n">
        <f aca="false">$R5220*$S5220</f>
        <v>3542.44</v>
      </c>
      <c r="U5220" s="8" t="n">
        <v>0.05</v>
      </c>
      <c r="V5220" s="7" t="n">
        <f aca="false">$T5220*$U5220</f>
        <v>177.122</v>
      </c>
      <c r="W5220" s="7" t="n">
        <f aca="false">$T5220-$V5220</f>
        <v>3365.318</v>
      </c>
      <c r="X5220" s="7" t="n">
        <v>1209.41</v>
      </c>
      <c r="Y5220" s="7" t="n">
        <f aca="false">$R5220*$X5220</f>
        <v>2418.82</v>
      </c>
      <c r="Z5220" s="7" t="n">
        <f aca="false">$W5220-$Y5220</f>
        <v>946.498</v>
      </c>
      <c r="AA5220" s="8" t="n">
        <f aca="false">IFERROR($Z5220/$W5220,0)</f>
        <v>0.281250687156459</v>
      </c>
      <c r="AB5220" s="2" t="s">
        <v>85</v>
      </c>
      <c r="AC5220" s="2" t="s">
        <v>43</v>
      </c>
    </row>
    <row r="5221" customFormat="false" ht="15" hidden="false" customHeight="false" outlineLevel="0" collapsed="false">
      <c r="A5221" s="2" t="s">
        <v>6649</v>
      </c>
      <c r="B5221" s="3" t="n">
        <v>45707</v>
      </c>
      <c r="C5221" s="4" t="n">
        <f aca="false">YEAR($B5221)</f>
        <v>2025</v>
      </c>
      <c r="D5221" s="4" t="n">
        <f aca="false">MONTH($B5221)</f>
        <v>2</v>
      </c>
      <c r="E5221" s="2" t="s">
        <v>719</v>
      </c>
      <c r="F5221" s="5" t="n">
        <f aca="false">ROUNDUP(MONTH($B5221)/3,0)</f>
        <v>1</v>
      </c>
      <c r="G5221" s="2" t="s">
        <v>3115</v>
      </c>
      <c r="H5221" s="2" t="s">
        <v>3116</v>
      </c>
      <c r="I5221" s="2" t="s">
        <v>177</v>
      </c>
      <c r="J5221" s="2" t="s">
        <v>59</v>
      </c>
      <c r="K5221" s="2" t="s">
        <v>321</v>
      </c>
      <c r="L5221" s="2" t="s">
        <v>322</v>
      </c>
      <c r="M5221" s="2" t="s">
        <v>62</v>
      </c>
      <c r="N5221" s="2" t="s">
        <v>51</v>
      </c>
      <c r="O5221" s="2" t="s">
        <v>114</v>
      </c>
      <c r="P5221" s="2" t="s">
        <v>234</v>
      </c>
      <c r="Q5221" s="2" t="s">
        <v>235</v>
      </c>
      <c r="R5221" s="6" t="n">
        <v>13</v>
      </c>
      <c r="S5221" s="7" t="n">
        <v>228.87</v>
      </c>
      <c r="T5221" s="7" t="n">
        <f aca="false">$R5221*$S5221</f>
        <v>2975.31</v>
      </c>
      <c r="U5221" s="8" t="n">
        <v>0.07</v>
      </c>
      <c r="V5221" s="7" t="n">
        <f aca="false">$T5221*$U5221</f>
        <v>208.2717</v>
      </c>
      <c r="W5221" s="7" t="n">
        <f aca="false">$T5221-$V5221</f>
        <v>2767.0383</v>
      </c>
      <c r="X5221" s="7" t="n">
        <v>119.76</v>
      </c>
      <c r="Y5221" s="7" t="n">
        <f aca="false">$R5221*$X5221</f>
        <v>1556.88</v>
      </c>
      <c r="Z5221" s="7" t="n">
        <f aca="false">$W5221-$Y5221</f>
        <v>1210.1583</v>
      </c>
      <c r="AA5221" s="8" t="n">
        <f aca="false">IFERROR($Z5221/$W5221,0)</f>
        <v>0.437347867573788</v>
      </c>
      <c r="AB5221" s="2" t="s">
        <v>76</v>
      </c>
      <c r="AC5221" s="2" t="s">
        <v>43</v>
      </c>
    </row>
    <row r="5222" customFormat="false" ht="15" hidden="false" customHeight="false" outlineLevel="0" collapsed="false">
      <c r="A5222" s="2" t="s">
        <v>6650</v>
      </c>
      <c r="B5222" s="3" t="n">
        <v>45707</v>
      </c>
      <c r="C5222" s="4" t="n">
        <f aca="false">YEAR($B5222)</f>
        <v>2025</v>
      </c>
      <c r="D5222" s="4" t="n">
        <f aca="false">MONTH($B5222)</f>
        <v>2</v>
      </c>
      <c r="E5222" s="2" t="s">
        <v>719</v>
      </c>
      <c r="F5222" s="5" t="n">
        <f aca="false">ROUNDUP(MONTH($B5222)/3,0)</f>
        <v>1</v>
      </c>
      <c r="G5222" s="2" t="s">
        <v>2494</v>
      </c>
      <c r="H5222" s="2" t="s">
        <v>2495</v>
      </c>
      <c r="I5222" s="2" t="s">
        <v>33</v>
      </c>
      <c r="J5222" s="2" t="s">
        <v>147</v>
      </c>
      <c r="K5222" s="2" t="s">
        <v>215</v>
      </c>
      <c r="L5222" s="2" t="s">
        <v>216</v>
      </c>
      <c r="M5222" s="2" t="s">
        <v>150</v>
      </c>
      <c r="N5222" s="2" t="s">
        <v>51</v>
      </c>
      <c r="O5222" s="2" t="s">
        <v>64</v>
      </c>
      <c r="P5222" s="2" t="s">
        <v>65</v>
      </c>
      <c r="Q5222" s="2" t="s">
        <v>66</v>
      </c>
      <c r="R5222" s="6" t="n">
        <v>2</v>
      </c>
      <c r="S5222" s="7" t="n">
        <v>8616.06</v>
      </c>
      <c r="T5222" s="7" t="n">
        <f aca="false">$R5222*$S5222</f>
        <v>17232.12</v>
      </c>
      <c r="U5222" s="8" t="n">
        <v>0.15</v>
      </c>
      <c r="V5222" s="7" t="n">
        <f aca="false">$T5222*$U5222</f>
        <v>2584.818</v>
      </c>
      <c r="W5222" s="7" t="n">
        <f aca="false">$T5222-$V5222</f>
        <v>14647.302</v>
      </c>
      <c r="X5222" s="7" t="n">
        <v>6746.93</v>
      </c>
      <c r="Y5222" s="7" t="n">
        <f aca="false">$R5222*$X5222</f>
        <v>13493.86</v>
      </c>
      <c r="Z5222" s="7" t="n">
        <f aca="false">$W5222-$Y5222</f>
        <v>1153.442</v>
      </c>
      <c r="AA5222" s="8" t="n">
        <f aca="false">IFERROR($Z5222/$W5222,0)</f>
        <v>0.0787477448065179</v>
      </c>
      <c r="AB5222" s="2" t="s">
        <v>85</v>
      </c>
      <c r="AC5222" s="2" t="s">
        <v>43</v>
      </c>
    </row>
    <row r="5223" customFormat="false" ht="15" hidden="false" customHeight="false" outlineLevel="0" collapsed="false">
      <c r="A5223" s="2" t="s">
        <v>6651</v>
      </c>
      <c r="B5223" s="3" t="n">
        <v>45707</v>
      </c>
      <c r="C5223" s="4" t="n">
        <f aca="false">YEAR($B5223)</f>
        <v>2025</v>
      </c>
      <c r="D5223" s="4" t="n">
        <f aca="false">MONTH($B5223)</f>
        <v>2</v>
      </c>
      <c r="E5223" s="2" t="s">
        <v>719</v>
      </c>
      <c r="F5223" s="5" t="n">
        <f aca="false">ROUNDUP(MONTH($B5223)/3,0)</f>
        <v>1</v>
      </c>
      <c r="G5223" s="2" t="s">
        <v>1300</v>
      </c>
      <c r="H5223" s="2" t="s">
        <v>766</v>
      </c>
      <c r="I5223" s="2" t="s">
        <v>177</v>
      </c>
      <c r="J5223" s="2" t="s">
        <v>47</v>
      </c>
      <c r="K5223" s="2" t="s">
        <v>185</v>
      </c>
      <c r="L5223" s="2" t="s">
        <v>186</v>
      </c>
      <c r="M5223" s="2" t="s">
        <v>118</v>
      </c>
      <c r="N5223" s="2" t="s">
        <v>151</v>
      </c>
      <c r="O5223" s="2" t="s">
        <v>39</v>
      </c>
      <c r="P5223" s="2" t="s">
        <v>40</v>
      </c>
      <c r="Q5223" s="2" t="s">
        <v>100</v>
      </c>
      <c r="R5223" s="6" t="n">
        <v>9</v>
      </c>
      <c r="S5223" s="7" t="n">
        <v>1748.96</v>
      </c>
      <c r="T5223" s="7" t="n">
        <f aca="false">$R5223*$S5223</f>
        <v>15740.64</v>
      </c>
      <c r="U5223" s="8" t="n">
        <v>0.07</v>
      </c>
      <c r="V5223" s="7" t="n">
        <f aca="false">$T5223*$U5223</f>
        <v>1101.8448</v>
      </c>
      <c r="W5223" s="7" t="n">
        <f aca="false">$T5223-$V5223</f>
        <v>14638.7952</v>
      </c>
      <c r="X5223" s="7" t="n">
        <v>1240.21</v>
      </c>
      <c r="Y5223" s="7" t="n">
        <f aca="false">$R5223*$X5223</f>
        <v>11161.89</v>
      </c>
      <c r="Z5223" s="7" t="n">
        <f aca="false">$W5223-$Y5223</f>
        <v>3476.9052</v>
      </c>
      <c r="AA5223" s="8" t="n">
        <f aca="false">IFERROR($Z5223/$W5223,0)</f>
        <v>0.237513070747789</v>
      </c>
      <c r="AB5223" s="2" t="s">
        <v>85</v>
      </c>
      <c r="AC5223" s="2" t="s">
        <v>43</v>
      </c>
    </row>
    <row r="5224" customFormat="false" ht="15" hidden="false" customHeight="false" outlineLevel="0" collapsed="false">
      <c r="A5224" s="2" t="s">
        <v>6652</v>
      </c>
      <c r="B5224" s="3" t="n">
        <v>45707</v>
      </c>
      <c r="C5224" s="4" t="n">
        <f aca="false">YEAR($B5224)</f>
        <v>2025</v>
      </c>
      <c r="D5224" s="4" t="n">
        <f aca="false">MONTH($B5224)</f>
        <v>2</v>
      </c>
      <c r="E5224" s="2" t="s">
        <v>719</v>
      </c>
      <c r="F5224" s="5" t="n">
        <f aca="false">ROUNDUP(MONTH($B5224)/3,0)</f>
        <v>1</v>
      </c>
      <c r="G5224" s="2" t="s">
        <v>327</v>
      </c>
      <c r="H5224" s="2" t="s">
        <v>328</v>
      </c>
      <c r="I5224" s="2" t="s">
        <v>33</v>
      </c>
      <c r="J5224" s="2" t="s">
        <v>59</v>
      </c>
      <c r="K5224" s="2" t="s">
        <v>140</v>
      </c>
      <c r="L5224" s="2" t="s">
        <v>141</v>
      </c>
      <c r="M5224" s="2" t="s">
        <v>62</v>
      </c>
      <c r="N5224" s="2" t="s">
        <v>51</v>
      </c>
      <c r="O5224" s="2" t="s">
        <v>39</v>
      </c>
      <c r="P5224" s="2" t="s">
        <v>40</v>
      </c>
      <c r="Q5224" s="2" t="s">
        <v>41</v>
      </c>
      <c r="R5224" s="6" t="n">
        <v>1</v>
      </c>
      <c r="S5224" s="7" t="n">
        <v>463.42</v>
      </c>
      <c r="T5224" s="7" t="n">
        <f aca="false">$R5224*$S5224</f>
        <v>463.42</v>
      </c>
      <c r="U5224" s="8" t="n">
        <v>0.15</v>
      </c>
      <c r="V5224" s="7" t="n">
        <f aca="false">$T5224*$U5224</f>
        <v>69.513</v>
      </c>
      <c r="W5224" s="7" t="n">
        <f aca="false">$T5224-$V5224</f>
        <v>393.907</v>
      </c>
      <c r="X5224" s="7" t="n">
        <v>307.42</v>
      </c>
      <c r="Y5224" s="7" t="n">
        <f aca="false">$R5224*$X5224</f>
        <v>307.42</v>
      </c>
      <c r="Z5224" s="7" t="n">
        <f aca="false">$W5224-$Y5224</f>
        <v>86.487</v>
      </c>
      <c r="AA5224" s="8" t="n">
        <f aca="false">IFERROR($Z5224/$W5224,0)</f>
        <v>0.219561977827254</v>
      </c>
      <c r="AB5224" s="2" t="s">
        <v>42</v>
      </c>
      <c r="AC5224" s="2" t="s">
        <v>43</v>
      </c>
    </row>
    <row r="5225" customFormat="false" ht="15" hidden="false" customHeight="false" outlineLevel="0" collapsed="false">
      <c r="A5225" s="2" t="s">
        <v>6653</v>
      </c>
      <c r="B5225" s="3" t="n">
        <v>45707</v>
      </c>
      <c r="C5225" s="4" t="n">
        <f aca="false">YEAR($B5225)</f>
        <v>2025</v>
      </c>
      <c r="D5225" s="4" t="n">
        <f aca="false">MONTH($B5225)</f>
        <v>2</v>
      </c>
      <c r="E5225" s="2" t="s">
        <v>719</v>
      </c>
      <c r="F5225" s="5" t="n">
        <f aca="false">ROUNDUP(MONTH($B5225)/3,0)</f>
        <v>1</v>
      </c>
      <c r="G5225" s="2" t="s">
        <v>2312</v>
      </c>
      <c r="H5225" s="2" t="s">
        <v>625</v>
      </c>
      <c r="I5225" s="2" t="s">
        <v>33</v>
      </c>
      <c r="J5225" s="2" t="s">
        <v>47</v>
      </c>
      <c r="K5225" s="2" t="s">
        <v>185</v>
      </c>
      <c r="L5225" s="2" t="s">
        <v>186</v>
      </c>
      <c r="M5225" s="2" t="s">
        <v>156</v>
      </c>
      <c r="N5225" s="2" t="s">
        <v>63</v>
      </c>
      <c r="O5225" s="2" t="s">
        <v>52</v>
      </c>
      <c r="P5225" s="2" t="s">
        <v>83</v>
      </c>
      <c r="Q5225" s="2" t="s">
        <v>84</v>
      </c>
      <c r="R5225" s="6" t="n">
        <v>2</v>
      </c>
      <c r="S5225" s="7" t="n">
        <v>4306.84</v>
      </c>
      <c r="T5225" s="7" t="n">
        <f aca="false">$R5225*$S5225</f>
        <v>8613.68</v>
      </c>
      <c r="U5225" s="8" t="n">
        <v>0</v>
      </c>
      <c r="V5225" s="7" t="n">
        <f aca="false">$T5225*$U5225</f>
        <v>0</v>
      </c>
      <c r="W5225" s="7" t="n">
        <f aca="false">$T5225-$V5225</f>
        <v>8613.68</v>
      </c>
      <c r="X5225" s="7" t="n">
        <v>3371.68</v>
      </c>
      <c r="Y5225" s="7" t="n">
        <f aca="false">$R5225*$X5225</f>
        <v>6743.36</v>
      </c>
      <c r="Z5225" s="7" t="n">
        <f aca="false">$W5225-$Y5225</f>
        <v>1870.32</v>
      </c>
      <c r="AA5225" s="8" t="n">
        <f aca="false">IFERROR($Z5225/$W5225,0)</f>
        <v>0.217133675734413</v>
      </c>
      <c r="AB5225" s="2" t="s">
        <v>42</v>
      </c>
      <c r="AC5225" s="2" t="s">
        <v>43</v>
      </c>
    </row>
    <row r="5226" customFormat="false" ht="15" hidden="false" customHeight="false" outlineLevel="0" collapsed="false">
      <c r="A5226" s="2" t="s">
        <v>6654</v>
      </c>
      <c r="B5226" s="3" t="n">
        <v>45707</v>
      </c>
      <c r="C5226" s="4" t="n">
        <f aca="false">YEAR($B5226)</f>
        <v>2025</v>
      </c>
      <c r="D5226" s="4" t="n">
        <f aca="false">MONTH($B5226)</f>
        <v>2</v>
      </c>
      <c r="E5226" s="2" t="s">
        <v>719</v>
      </c>
      <c r="F5226" s="5" t="n">
        <f aca="false">ROUNDUP(MONTH($B5226)/3,0)</f>
        <v>1</v>
      </c>
      <c r="G5226" s="2" t="s">
        <v>261</v>
      </c>
      <c r="H5226" s="2" t="s">
        <v>262</v>
      </c>
      <c r="I5226" s="2" t="s">
        <v>33</v>
      </c>
      <c r="J5226" s="2" t="s">
        <v>47</v>
      </c>
      <c r="K5226" s="2" t="s">
        <v>196</v>
      </c>
      <c r="L5226" s="2" t="s">
        <v>197</v>
      </c>
      <c r="M5226" s="2" t="s">
        <v>156</v>
      </c>
      <c r="N5226" s="2" t="s">
        <v>63</v>
      </c>
      <c r="O5226" s="2" t="s">
        <v>39</v>
      </c>
      <c r="P5226" s="2" t="s">
        <v>106</v>
      </c>
      <c r="Q5226" s="2" t="s">
        <v>107</v>
      </c>
      <c r="R5226" s="6" t="n">
        <v>3</v>
      </c>
      <c r="S5226" s="7" t="n">
        <v>2288.81</v>
      </c>
      <c r="T5226" s="7" t="n">
        <f aca="false">$R5226*$S5226</f>
        <v>6866.43</v>
      </c>
      <c r="U5226" s="8" t="n">
        <v>0.03</v>
      </c>
      <c r="V5226" s="7" t="n">
        <f aca="false">$T5226*$U5226</f>
        <v>205.9929</v>
      </c>
      <c r="W5226" s="7" t="n">
        <f aca="false">$T5226-$V5226</f>
        <v>6660.4371</v>
      </c>
      <c r="X5226" s="7" t="n">
        <v>1537.7</v>
      </c>
      <c r="Y5226" s="7" t="n">
        <f aca="false">$R5226*$X5226</f>
        <v>4613.1</v>
      </c>
      <c r="Z5226" s="7" t="n">
        <f aca="false">$W5226-$Y5226</f>
        <v>2047.3371</v>
      </c>
      <c r="AA5226" s="8" t="n">
        <f aca="false">IFERROR($Z5226/$W5226,0)</f>
        <v>0.307387798917882</v>
      </c>
      <c r="AB5226" s="2" t="s">
        <v>42</v>
      </c>
      <c r="AC5226" s="2" t="s">
        <v>93</v>
      </c>
    </row>
    <row r="5227" customFormat="false" ht="15" hidden="false" customHeight="false" outlineLevel="0" collapsed="false">
      <c r="A5227" s="2" t="s">
        <v>6655</v>
      </c>
      <c r="B5227" s="3" t="n">
        <v>45707</v>
      </c>
      <c r="C5227" s="4" t="n">
        <f aca="false">YEAR($B5227)</f>
        <v>2025</v>
      </c>
      <c r="D5227" s="4" t="n">
        <f aca="false">MONTH($B5227)</f>
        <v>2</v>
      </c>
      <c r="E5227" s="2" t="s">
        <v>719</v>
      </c>
      <c r="F5227" s="5" t="n">
        <f aca="false">ROUNDUP(MONTH($B5227)/3,0)</f>
        <v>1</v>
      </c>
      <c r="G5227" s="2" t="s">
        <v>1348</v>
      </c>
      <c r="H5227" s="2" t="s">
        <v>1349</v>
      </c>
      <c r="I5227" s="2" t="s">
        <v>33</v>
      </c>
      <c r="J5227" s="2" t="s">
        <v>47</v>
      </c>
      <c r="K5227" s="2" t="s">
        <v>221</v>
      </c>
      <c r="L5227" s="2" t="s">
        <v>222</v>
      </c>
      <c r="M5227" s="2" t="s">
        <v>50</v>
      </c>
      <c r="N5227" s="2" t="s">
        <v>51</v>
      </c>
      <c r="O5227" s="2" t="s">
        <v>39</v>
      </c>
      <c r="P5227" s="2" t="s">
        <v>40</v>
      </c>
      <c r="Q5227" s="2" t="s">
        <v>100</v>
      </c>
      <c r="R5227" s="6" t="n">
        <v>2</v>
      </c>
      <c r="S5227" s="7" t="n">
        <v>1807.53</v>
      </c>
      <c r="T5227" s="7" t="n">
        <f aca="false">$R5227*$S5227</f>
        <v>3615.06</v>
      </c>
      <c r="U5227" s="8" t="n">
        <v>0</v>
      </c>
      <c r="V5227" s="7" t="n">
        <f aca="false">$T5227*$U5227</f>
        <v>0</v>
      </c>
      <c r="W5227" s="7" t="n">
        <f aca="false">$T5227-$V5227</f>
        <v>3615.06</v>
      </c>
      <c r="X5227" s="7" t="n">
        <v>1294.92</v>
      </c>
      <c r="Y5227" s="7" t="n">
        <f aca="false">$R5227*$X5227</f>
        <v>2589.84</v>
      </c>
      <c r="Z5227" s="7" t="n">
        <f aca="false">$W5227-$Y5227</f>
        <v>1025.22</v>
      </c>
      <c r="AA5227" s="8" t="n">
        <f aca="false">IFERROR($Z5227/$W5227,0)</f>
        <v>0.283596952747672</v>
      </c>
      <c r="AB5227" s="2" t="s">
        <v>85</v>
      </c>
      <c r="AC5227" s="2" t="s">
        <v>43</v>
      </c>
    </row>
    <row r="5228" customFormat="false" ht="15" hidden="false" customHeight="false" outlineLevel="0" collapsed="false">
      <c r="A5228" s="2" t="s">
        <v>6656</v>
      </c>
      <c r="B5228" s="3" t="n">
        <v>45707</v>
      </c>
      <c r="C5228" s="4" t="n">
        <f aca="false">YEAR($B5228)</f>
        <v>2025</v>
      </c>
      <c r="D5228" s="4" t="n">
        <f aca="false">MONTH($B5228)</f>
        <v>2</v>
      </c>
      <c r="E5228" s="2" t="s">
        <v>719</v>
      </c>
      <c r="F5228" s="5" t="n">
        <f aca="false">ROUNDUP(MONTH($B5228)/3,0)</f>
        <v>1</v>
      </c>
      <c r="G5228" s="2" t="s">
        <v>138</v>
      </c>
      <c r="H5228" s="2" t="s">
        <v>139</v>
      </c>
      <c r="I5228" s="2" t="s">
        <v>33</v>
      </c>
      <c r="J5228" s="2" t="s">
        <v>59</v>
      </c>
      <c r="K5228" s="2" t="s">
        <v>140</v>
      </c>
      <c r="L5228" s="2" t="s">
        <v>141</v>
      </c>
      <c r="M5228" s="2" t="s">
        <v>131</v>
      </c>
      <c r="N5228" s="2" t="s">
        <v>51</v>
      </c>
      <c r="O5228" s="2" t="s">
        <v>52</v>
      </c>
      <c r="P5228" s="2" t="s">
        <v>83</v>
      </c>
      <c r="Q5228" s="2" t="s">
        <v>84</v>
      </c>
      <c r="R5228" s="6" t="n">
        <v>3</v>
      </c>
      <c r="S5228" s="7" t="n">
        <v>4101.55</v>
      </c>
      <c r="T5228" s="7" t="n">
        <f aca="false">$R5228*$S5228</f>
        <v>12304.65</v>
      </c>
      <c r="U5228" s="8" t="n">
        <v>0.1</v>
      </c>
      <c r="V5228" s="7" t="n">
        <f aca="false">$T5228*$U5228</f>
        <v>1230.465</v>
      </c>
      <c r="W5228" s="7" t="n">
        <f aca="false">$T5228-$V5228</f>
        <v>11074.185</v>
      </c>
      <c r="X5228" s="7" t="n">
        <v>3070.08</v>
      </c>
      <c r="Y5228" s="7" t="n">
        <f aca="false">$R5228*$X5228</f>
        <v>9210.24</v>
      </c>
      <c r="Z5228" s="7" t="n">
        <f aca="false">$W5228-$Y5228</f>
        <v>1863.945</v>
      </c>
      <c r="AA5228" s="8" t="n">
        <f aca="false">IFERROR($Z5228/$W5228,0)</f>
        <v>0.16831441772013</v>
      </c>
      <c r="AB5228" s="2" t="s">
        <v>67</v>
      </c>
      <c r="AC5228" s="2" t="s">
        <v>43</v>
      </c>
    </row>
    <row r="5229" customFormat="false" ht="15" hidden="false" customHeight="false" outlineLevel="0" collapsed="false">
      <c r="A5229" s="2" t="s">
        <v>6657</v>
      </c>
      <c r="B5229" s="3" t="n">
        <v>45707</v>
      </c>
      <c r="C5229" s="4" t="n">
        <f aca="false">YEAR($B5229)</f>
        <v>2025</v>
      </c>
      <c r="D5229" s="4" t="n">
        <f aca="false">MONTH($B5229)</f>
        <v>2</v>
      </c>
      <c r="E5229" s="2" t="s">
        <v>719</v>
      </c>
      <c r="F5229" s="5" t="n">
        <f aca="false">ROUNDUP(MONTH($B5229)/3,0)</f>
        <v>1</v>
      </c>
      <c r="G5229" s="2" t="s">
        <v>1065</v>
      </c>
      <c r="H5229" s="2" t="s">
        <v>1066</v>
      </c>
      <c r="I5229" s="2" t="s">
        <v>33</v>
      </c>
      <c r="J5229" s="2" t="s">
        <v>34</v>
      </c>
      <c r="K5229" s="2" t="s">
        <v>80</v>
      </c>
      <c r="L5229" s="2" t="s">
        <v>81</v>
      </c>
      <c r="M5229" s="2" t="s">
        <v>37</v>
      </c>
      <c r="N5229" s="2" t="s">
        <v>51</v>
      </c>
      <c r="O5229" s="2" t="s">
        <v>171</v>
      </c>
      <c r="P5229" s="2" t="s">
        <v>172</v>
      </c>
      <c r="Q5229" s="2" t="s">
        <v>244</v>
      </c>
      <c r="R5229" s="6" t="n">
        <v>3</v>
      </c>
      <c r="S5229" s="7" t="n">
        <v>3040.51</v>
      </c>
      <c r="T5229" s="7" t="n">
        <f aca="false">$R5229*$S5229</f>
        <v>9121.53</v>
      </c>
      <c r="U5229" s="8" t="n">
        <v>0.08</v>
      </c>
      <c r="V5229" s="7" t="n">
        <f aca="false">$T5229*$U5229</f>
        <v>729.7224</v>
      </c>
      <c r="W5229" s="7" t="n">
        <f aca="false">$T5229-$V5229</f>
        <v>8391.8076</v>
      </c>
      <c r="X5229" s="7" t="n">
        <v>2051.59</v>
      </c>
      <c r="Y5229" s="7" t="n">
        <f aca="false">$R5229*$X5229</f>
        <v>6154.77</v>
      </c>
      <c r="Z5229" s="7" t="n">
        <f aca="false">$W5229-$Y5229</f>
        <v>2237.0376</v>
      </c>
      <c r="AA5229" s="8" t="n">
        <f aca="false">IFERROR($Z5229/$W5229,0)</f>
        <v>0.266573985800151</v>
      </c>
      <c r="AB5229" s="2" t="s">
        <v>67</v>
      </c>
      <c r="AC5229" s="2" t="s">
        <v>43</v>
      </c>
    </row>
    <row r="5230" customFormat="false" ht="15" hidden="false" customHeight="false" outlineLevel="0" collapsed="false">
      <c r="A5230" s="2" t="s">
        <v>6658</v>
      </c>
      <c r="B5230" s="3" t="n">
        <v>45708</v>
      </c>
      <c r="C5230" s="4" t="n">
        <f aca="false">YEAR($B5230)</f>
        <v>2025</v>
      </c>
      <c r="D5230" s="4" t="n">
        <f aca="false">MONTH($B5230)</f>
        <v>2</v>
      </c>
      <c r="E5230" s="2" t="s">
        <v>719</v>
      </c>
      <c r="F5230" s="5" t="n">
        <f aca="false">ROUNDUP(MONTH($B5230)/3,0)</f>
        <v>1</v>
      </c>
      <c r="G5230" s="2" t="s">
        <v>1532</v>
      </c>
      <c r="H5230" s="2" t="s">
        <v>1533</v>
      </c>
      <c r="I5230" s="2" t="s">
        <v>33</v>
      </c>
      <c r="J5230" s="2" t="s">
        <v>147</v>
      </c>
      <c r="K5230" s="2" t="s">
        <v>148</v>
      </c>
      <c r="L5230" s="2" t="s">
        <v>149</v>
      </c>
      <c r="M5230" s="2" t="s">
        <v>217</v>
      </c>
      <c r="N5230" s="2" t="s">
        <v>51</v>
      </c>
      <c r="O5230" s="2" t="s">
        <v>52</v>
      </c>
      <c r="P5230" s="2" t="s">
        <v>53</v>
      </c>
      <c r="Q5230" s="2" t="s">
        <v>363</v>
      </c>
      <c r="R5230" s="6" t="n">
        <v>2</v>
      </c>
      <c r="S5230" s="7" t="n">
        <v>4556.32</v>
      </c>
      <c r="T5230" s="7" t="n">
        <f aca="false">$R5230*$S5230</f>
        <v>9112.64</v>
      </c>
      <c r="U5230" s="8" t="n">
        <v>0</v>
      </c>
      <c r="V5230" s="7" t="n">
        <f aca="false">$T5230*$U5230</f>
        <v>0</v>
      </c>
      <c r="W5230" s="7" t="n">
        <f aca="false">$T5230-$V5230</f>
        <v>9112.64</v>
      </c>
      <c r="X5230" s="7" t="n">
        <v>3285.67</v>
      </c>
      <c r="Y5230" s="7" t="n">
        <f aca="false">$R5230*$X5230</f>
        <v>6571.34</v>
      </c>
      <c r="Z5230" s="7" t="n">
        <f aca="false">$W5230-$Y5230</f>
        <v>2541.3</v>
      </c>
      <c r="AA5230" s="8" t="n">
        <f aca="false">IFERROR($Z5230/$W5230,0)</f>
        <v>0.278876373915792</v>
      </c>
      <c r="AB5230" s="2" t="s">
        <v>42</v>
      </c>
      <c r="AC5230" s="2" t="s">
        <v>43</v>
      </c>
    </row>
    <row r="5231" customFormat="false" ht="15" hidden="false" customHeight="false" outlineLevel="0" collapsed="false">
      <c r="A5231" s="2" t="s">
        <v>6659</v>
      </c>
      <c r="B5231" s="3" t="n">
        <v>45708</v>
      </c>
      <c r="C5231" s="4" t="n">
        <f aca="false">YEAR($B5231)</f>
        <v>2025</v>
      </c>
      <c r="D5231" s="4" t="n">
        <f aca="false">MONTH($B5231)</f>
        <v>2</v>
      </c>
      <c r="E5231" s="2" t="s">
        <v>719</v>
      </c>
      <c r="F5231" s="5" t="n">
        <f aca="false">ROUNDUP(MONTH($B5231)/3,0)</f>
        <v>1</v>
      </c>
      <c r="G5231" s="2" t="s">
        <v>962</v>
      </c>
      <c r="H5231" s="2" t="s">
        <v>963</v>
      </c>
      <c r="I5231" s="2" t="s">
        <v>33</v>
      </c>
      <c r="J5231" s="2" t="s">
        <v>47</v>
      </c>
      <c r="K5231" s="2" t="s">
        <v>185</v>
      </c>
      <c r="L5231" s="2" t="s">
        <v>186</v>
      </c>
      <c r="M5231" s="2" t="s">
        <v>118</v>
      </c>
      <c r="N5231" s="2" t="s">
        <v>38</v>
      </c>
      <c r="O5231" s="2" t="s">
        <v>171</v>
      </c>
      <c r="P5231" s="2" t="s">
        <v>180</v>
      </c>
      <c r="Q5231" s="2" t="s">
        <v>181</v>
      </c>
      <c r="R5231" s="6" t="n">
        <v>3</v>
      </c>
      <c r="S5231" s="7" t="n">
        <v>2624.34</v>
      </c>
      <c r="T5231" s="7" t="n">
        <f aca="false">$R5231*$S5231</f>
        <v>7873.02</v>
      </c>
      <c r="U5231" s="8" t="n">
        <v>0.1</v>
      </c>
      <c r="V5231" s="7" t="n">
        <f aca="false">$T5231*$U5231</f>
        <v>787.302</v>
      </c>
      <c r="W5231" s="7" t="n">
        <f aca="false">$T5231-$V5231</f>
        <v>7085.718</v>
      </c>
      <c r="X5231" s="7" t="n">
        <v>1778.97</v>
      </c>
      <c r="Y5231" s="7" t="n">
        <f aca="false">$R5231*$X5231</f>
        <v>5336.91</v>
      </c>
      <c r="Z5231" s="7" t="n">
        <f aca="false">$W5231-$Y5231</f>
        <v>1748.808</v>
      </c>
      <c r="AA5231" s="8" t="n">
        <f aca="false">IFERROR($Z5231/$W5231,0)</f>
        <v>0.246807451270288</v>
      </c>
      <c r="AB5231" s="2" t="s">
        <v>67</v>
      </c>
      <c r="AC5231" s="2" t="s">
        <v>43</v>
      </c>
    </row>
    <row r="5232" customFormat="false" ht="15" hidden="false" customHeight="false" outlineLevel="0" collapsed="false">
      <c r="A5232" s="2" t="s">
        <v>6660</v>
      </c>
      <c r="B5232" s="3" t="n">
        <v>45708</v>
      </c>
      <c r="C5232" s="4" t="n">
        <f aca="false">YEAR($B5232)</f>
        <v>2025</v>
      </c>
      <c r="D5232" s="4" t="n">
        <f aca="false">MONTH($B5232)</f>
        <v>2</v>
      </c>
      <c r="E5232" s="2" t="s">
        <v>719</v>
      </c>
      <c r="F5232" s="5" t="n">
        <f aca="false">ROUNDUP(MONTH($B5232)/3,0)</f>
        <v>1</v>
      </c>
      <c r="G5232" s="2" t="s">
        <v>652</v>
      </c>
      <c r="H5232" s="2" t="s">
        <v>653</v>
      </c>
      <c r="I5232" s="2" t="s">
        <v>33</v>
      </c>
      <c r="J5232" s="2" t="s">
        <v>47</v>
      </c>
      <c r="K5232" s="2" t="s">
        <v>221</v>
      </c>
      <c r="L5232" s="2" t="s">
        <v>222</v>
      </c>
      <c r="M5232" s="2" t="s">
        <v>105</v>
      </c>
      <c r="N5232" s="2" t="s">
        <v>73</v>
      </c>
      <c r="O5232" s="2" t="s">
        <v>39</v>
      </c>
      <c r="P5232" s="2" t="s">
        <v>40</v>
      </c>
      <c r="Q5232" s="2" t="s">
        <v>100</v>
      </c>
      <c r="R5232" s="6" t="n">
        <v>1</v>
      </c>
      <c r="S5232" s="7" t="n">
        <v>1807.38</v>
      </c>
      <c r="T5232" s="7" t="n">
        <f aca="false">$R5232*$S5232</f>
        <v>1807.38</v>
      </c>
      <c r="U5232" s="8" t="n">
        <v>0.2</v>
      </c>
      <c r="V5232" s="7" t="n">
        <f aca="false">$T5232*$U5232</f>
        <v>361.476</v>
      </c>
      <c r="W5232" s="7" t="n">
        <f aca="false">$T5232-$V5232</f>
        <v>1445.904</v>
      </c>
      <c r="X5232" s="7" t="n">
        <v>1222.32</v>
      </c>
      <c r="Y5232" s="7" t="n">
        <f aca="false">$R5232*$X5232</f>
        <v>1222.32</v>
      </c>
      <c r="Z5232" s="7" t="n">
        <f aca="false">$W5232-$Y5232</f>
        <v>223.584</v>
      </c>
      <c r="AA5232" s="8" t="n">
        <f aca="false">IFERROR($Z5232/$W5232,0)</f>
        <v>0.154632672708562</v>
      </c>
      <c r="AB5232" s="2" t="s">
        <v>85</v>
      </c>
      <c r="AC5232" s="2" t="s">
        <v>43</v>
      </c>
    </row>
    <row r="5233" customFormat="false" ht="15" hidden="false" customHeight="false" outlineLevel="0" collapsed="false">
      <c r="A5233" s="2" t="s">
        <v>6661</v>
      </c>
      <c r="B5233" s="3" t="n">
        <v>45708</v>
      </c>
      <c r="C5233" s="4" t="n">
        <f aca="false">YEAR($B5233)</f>
        <v>2025</v>
      </c>
      <c r="D5233" s="4" t="n">
        <f aca="false">MONTH($B5233)</f>
        <v>2</v>
      </c>
      <c r="E5233" s="2" t="s">
        <v>719</v>
      </c>
      <c r="F5233" s="5" t="n">
        <f aca="false">ROUNDUP(MONTH($B5233)/3,0)</f>
        <v>1</v>
      </c>
      <c r="G5233" s="2" t="s">
        <v>4635</v>
      </c>
      <c r="H5233" s="2" t="s">
        <v>4636</v>
      </c>
      <c r="I5233" s="2" t="s">
        <v>33</v>
      </c>
      <c r="J5233" s="2" t="s">
        <v>47</v>
      </c>
      <c r="K5233" s="2" t="s">
        <v>48</v>
      </c>
      <c r="L5233" s="2" t="s">
        <v>155</v>
      </c>
      <c r="M5233" s="2" t="s">
        <v>156</v>
      </c>
      <c r="N5233" s="2" t="s">
        <v>151</v>
      </c>
      <c r="O5233" s="2" t="s">
        <v>39</v>
      </c>
      <c r="P5233" s="2" t="s">
        <v>40</v>
      </c>
      <c r="Q5233" s="2" t="s">
        <v>100</v>
      </c>
      <c r="R5233" s="6" t="n">
        <v>3</v>
      </c>
      <c r="S5233" s="7" t="n">
        <v>1855.03</v>
      </c>
      <c r="T5233" s="7" t="n">
        <f aca="false">$R5233*$S5233</f>
        <v>5565.09</v>
      </c>
      <c r="U5233" s="8" t="n">
        <v>0.15</v>
      </c>
      <c r="V5233" s="7" t="n">
        <f aca="false">$T5233*$U5233</f>
        <v>834.7635</v>
      </c>
      <c r="W5233" s="7" t="n">
        <f aca="false">$T5233-$V5233</f>
        <v>4730.3265</v>
      </c>
      <c r="X5233" s="7" t="n">
        <v>1316.49</v>
      </c>
      <c r="Y5233" s="7" t="n">
        <f aca="false">$R5233*$X5233</f>
        <v>3949.47</v>
      </c>
      <c r="Z5233" s="7" t="n">
        <f aca="false">$W5233-$Y5233</f>
        <v>780.8565</v>
      </c>
      <c r="AA5233" s="8" t="n">
        <f aca="false">IFERROR($Z5233/$W5233,0)</f>
        <v>0.165074546122768</v>
      </c>
      <c r="AB5233" s="2" t="s">
        <v>85</v>
      </c>
      <c r="AC5233" s="2" t="s">
        <v>43</v>
      </c>
    </row>
    <row r="5234" customFormat="false" ht="15" hidden="false" customHeight="false" outlineLevel="0" collapsed="false">
      <c r="A5234" s="2" t="s">
        <v>6662</v>
      </c>
      <c r="B5234" s="3" t="n">
        <v>45708</v>
      </c>
      <c r="C5234" s="4" t="n">
        <f aca="false">YEAR($B5234)</f>
        <v>2025</v>
      </c>
      <c r="D5234" s="4" t="n">
        <f aca="false">MONTH($B5234)</f>
        <v>2</v>
      </c>
      <c r="E5234" s="2" t="s">
        <v>719</v>
      </c>
      <c r="F5234" s="5" t="n">
        <f aca="false">ROUNDUP(MONTH($B5234)/3,0)</f>
        <v>1</v>
      </c>
      <c r="G5234" s="2" t="s">
        <v>213</v>
      </c>
      <c r="H5234" s="2" t="s">
        <v>214</v>
      </c>
      <c r="I5234" s="2" t="s">
        <v>33</v>
      </c>
      <c r="J5234" s="2" t="s">
        <v>147</v>
      </c>
      <c r="K5234" s="2" t="s">
        <v>215</v>
      </c>
      <c r="L5234" s="2" t="s">
        <v>216</v>
      </c>
      <c r="M5234" s="2" t="s">
        <v>150</v>
      </c>
      <c r="N5234" s="2" t="s">
        <v>151</v>
      </c>
      <c r="O5234" s="2" t="s">
        <v>64</v>
      </c>
      <c r="P5234" s="2" t="s">
        <v>342</v>
      </c>
      <c r="Q5234" s="2" t="s">
        <v>408</v>
      </c>
      <c r="R5234" s="6" t="n">
        <v>1</v>
      </c>
      <c r="S5234" s="7" t="n">
        <v>5610.22</v>
      </c>
      <c r="T5234" s="7" t="n">
        <f aca="false">$R5234*$S5234</f>
        <v>5610.22</v>
      </c>
      <c r="U5234" s="8" t="n">
        <v>0</v>
      </c>
      <c r="V5234" s="7" t="n">
        <f aca="false">$T5234*$U5234</f>
        <v>0</v>
      </c>
      <c r="W5234" s="7" t="n">
        <f aca="false">$T5234-$V5234</f>
        <v>5610.22</v>
      </c>
      <c r="X5234" s="7" t="n">
        <v>4230.33</v>
      </c>
      <c r="Y5234" s="7" t="n">
        <f aca="false">$R5234*$X5234</f>
        <v>4230.33</v>
      </c>
      <c r="Z5234" s="7" t="n">
        <f aca="false">$W5234-$Y5234</f>
        <v>1379.89</v>
      </c>
      <c r="AA5234" s="8" t="n">
        <f aca="false">IFERROR($Z5234/$W5234,0)</f>
        <v>0.245960051477482</v>
      </c>
      <c r="AB5234" s="2" t="s">
        <v>85</v>
      </c>
      <c r="AC5234" s="2" t="s">
        <v>43</v>
      </c>
    </row>
    <row r="5235" customFormat="false" ht="15" hidden="false" customHeight="false" outlineLevel="0" collapsed="false">
      <c r="A5235" s="2" t="s">
        <v>6663</v>
      </c>
      <c r="B5235" s="3" t="n">
        <v>45708</v>
      </c>
      <c r="C5235" s="4" t="n">
        <f aca="false">YEAR($B5235)</f>
        <v>2025</v>
      </c>
      <c r="D5235" s="4" t="n">
        <f aca="false">MONTH($B5235)</f>
        <v>2</v>
      </c>
      <c r="E5235" s="2" t="s">
        <v>719</v>
      </c>
      <c r="F5235" s="5" t="n">
        <f aca="false">ROUNDUP(MONTH($B5235)/3,0)</f>
        <v>1</v>
      </c>
      <c r="G5235" s="2" t="s">
        <v>45</v>
      </c>
      <c r="H5235" s="2" t="s">
        <v>46</v>
      </c>
      <c r="I5235" s="2" t="s">
        <v>33</v>
      </c>
      <c r="J5235" s="2" t="s">
        <v>47</v>
      </c>
      <c r="K5235" s="2" t="s">
        <v>48</v>
      </c>
      <c r="L5235" s="2" t="s">
        <v>49</v>
      </c>
      <c r="M5235" s="2" t="s">
        <v>118</v>
      </c>
      <c r="N5235" s="2" t="s">
        <v>51</v>
      </c>
      <c r="O5235" s="2" t="s">
        <v>171</v>
      </c>
      <c r="P5235" s="2" t="s">
        <v>204</v>
      </c>
      <c r="Q5235" s="2" t="s">
        <v>264</v>
      </c>
      <c r="R5235" s="6" t="n">
        <v>3</v>
      </c>
      <c r="S5235" s="7" t="n">
        <v>1433.22</v>
      </c>
      <c r="T5235" s="7" t="n">
        <f aca="false">$R5235*$S5235</f>
        <v>4299.66</v>
      </c>
      <c r="U5235" s="8" t="n">
        <v>0.1</v>
      </c>
      <c r="V5235" s="7" t="n">
        <f aca="false">$T5235*$U5235</f>
        <v>429.966</v>
      </c>
      <c r="W5235" s="7" t="n">
        <f aca="false">$T5235-$V5235</f>
        <v>3869.694</v>
      </c>
      <c r="X5235" s="7" t="n">
        <v>952.46</v>
      </c>
      <c r="Y5235" s="7" t="n">
        <f aca="false">$R5235*$X5235</f>
        <v>2857.38</v>
      </c>
      <c r="Z5235" s="7" t="n">
        <f aca="false">$W5235-$Y5235</f>
        <v>1012.314</v>
      </c>
      <c r="AA5235" s="8" t="n">
        <f aca="false">IFERROR($Z5235/$W5235,0)</f>
        <v>0.261600529654283</v>
      </c>
      <c r="AB5235" s="2" t="s">
        <v>85</v>
      </c>
      <c r="AC5235" s="2" t="s">
        <v>43</v>
      </c>
    </row>
    <row r="5236" customFormat="false" ht="15" hidden="false" customHeight="false" outlineLevel="0" collapsed="false">
      <c r="A5236" s="2" t="s">
        <v>6664</v>
      </c>
      <c r="B5236" s="3" t="n">
        <v>45708</v>
      </c>
      <c r="C5236" s="4" t="n">
        <f aca="false">YEAR($B5236)</f>
        <v>2025</v>
      </c>
      <c r="D5236" s="4" t="n">
        <f aca="false">MONTH($B5236)</f>
        <v>2</v>
      </c>
      <c r="E5236" s="2" t="s">
        <v>719</v>
      </c>
      <c r="F5236" s="5" t="n">
        <f aca="false">ROUNDUP(MONTH($B5236)/3,0)</f>
        <v>1</v>
      </c>
      <c r="G5236" s="2" t="s">
        <v>310</v>
      </c>
      <c r="H5236" s="2" t="s">
        <v>311</v>
      </c>
      <c r="I5236" s="2" t="s">
        <v>33</v>
      </c>
      <c r="J5236" s="2" t="s">
        <v>34</v>
      </c>
      <c r="K5236" s="2" t="s">
        <v>242</v>
      </c>
      <c r="L5236" s="2" t="s">
        <v>243</v>
      </c>
      <c r="M5236" s="2" t="s">
        <v>82</v>
      </c>
      <c r="N5236" s="2" t="s">
        <v>73</v>
      </c>
      <c r="O5236" s="2" t="s">
        <v>171</v>
      </c>
      <c r="P5236" s="2" t="s">
        <v>204</v>
      </c>
      <c r="Q5236" s="2" t="s">
        <v>232</v>
      </c>
      <c r="R5236" s="6" t="n">
        <v>2</v>
      </c>
      <c r="S5236" s="7" t="n">
        <v>953.35</v>
      </c>
      <c r="T5236" s="7" t="n">
        <f aca="false">$R5236*$S5236</f>
        <v>1906.7</v>
      </c>
      <c r="U5236" s="8" t="n">
        <v>0.2</v>
      </c>
      <c r="V5236" s="7" t="n">
        <f aca="false">$T5236*$U5236</f>
        <v>381.34</v>
      </c>
      <c r="W5236" s="7" t="n">
        <f aca="false">$T5236-$V5236</f>
        <v>1525.36</v>
      </c>
      <c r="X5236" s="7" t="n">
        <v>610.02</v>
      </c>
      <c r="Y5236" s="7" t="n">
        <f aca="false">$R5236*$X5236</f>
        <v>1220.04</v>
      </c>
      <c r="Z5236" s="7" t="n">
        <f aca="false">$W5236-$Y5236</f>
        <v>305.32</v>
      </c>
      <c r="AA5236" s="8" t="n">
        <f aca="false">IFERROR($Z5236/$W5236,0)</f>
        <v>0.2001625845702</v>
      </c>
      <c r="AB5236" s="2" t="s">
        <v>85</v>
      </c>
      <c r="AC5236" s="2" t="s">
        <v>43</v>
      </c>
    </row>
    <row r="5237" customFormat="false" ht="15" hidden="false" customHeight="false" outlineLevel="0" collapsed="false">
      <c r="A5237" s="2" t="s">
        <v>6665</v>
      </c>
      <c r="B5237" s="3" t="n">
        <v>45708</v>
      </c>
      <c r="C5237" s="4" t="n">
        <f aca="false">YEAR($B5237)</f>
        <v>2025</v>
      </c>
      <c r="D5237" s="4" t="n">
        <f aca="false">MONTH($B5237)</f>
        <v>2</v>
      </c>
      <c r="E5237" s="2" t="s">
        <v>719</v>
      </c>
      <c r="F5237" s="5" t="n">
        <f aca="false">ROUNDUP(MONTH($B5237)/3,0)</f>
        <v>1</v>
      </c>
      <c r="G5237" s="2" t="s">
        <v>6666</v>
      </c>
      <c r="H5237" s="2" t="s">
        <v>2531</v>
      </c>
      <c r="I5237" s="2" t="s">
        <v>33</v>
      </c>
      <c r="J5237" s="2" t="s">
        <v>89</v>
      </c>
      <c r="K5237" s="2" t="s">
        <v>97</v>
      </c>
      <c r="L5237" s="2" t="s">
        <v>111</v>
      </c>
      <c r="M5237" s="2" t="s">
        <v>99</v>
      </c>
      <c r="N5237" s="2" t="s">
        <v>63</v>
      </c>
      <c r="O5237" s="2" t="s">
        <v>171</v>
      </c>
      <c r="P5237" s="2" t="s">
        <v>172</v>
      </c>
      <c r="Q5237" s="2" t="s">
        <v>223</v>
      </c>
      <c r="R5237" s="6" t="n">
        <v>2</v>
      </c>
      <c r="S5237" s="7" t="n">
        <v>613.95</v>
      </c>
      <c r="T5237" s="7" t="n">
        <f aca="false">$R5237*$S5237</f>
        <v>1227.9</v>
      </c>
      <c r="U5237" s="8" t="n">
        <v>0.2</v>
      </c>
      <c r="V5237" s="7" t="n">
        <f aca="false">$T5237*$U5237</f>
        <v>245.58</v>
      </c>
      <c r="W5237" s="7" t="n">
        <f aca="false">$T5237-$V5237</f>
        <v>982.32</v>
      </c>
      <c r="X5237" s="7" t="n">
        <v>364.16</v>
      </c>
      <c r="Y5237" s="7" t="n">
        <f aca="false">$R5237*$X5237</f>
        <v>728.32</v>
      </c>
      <c r="Z5237" s="7" t="n">
        <f aca="false">$W5237-$Y5237</f>
        <v>254</v>
      </c>
      <c r="AA5237" s="8" t="n">
        <f aca="false">IFERROR($Z5237/$W5237,0)</f>
        <v>0.258571544914081</v>
      </c>
      <c r="AB5237" s="2" t="s">
        <v>85</v>
      </c>
      <c r="AC5237" s="2" t="s">
        <v>246</v>
      </c>
    </row>
    <row r="5238" customFormat="false" ht="15" hidden="false" customHeight="false" outlineLevel="0" collapsed="false">
      <c r="A5238" s="2" t="s">
        <v>6667</v>
      </c>
      <c r="B5238" s="3" t="n">
        <v>45708</v>
      </c>
      <c r="C5238" s="4" t="n">
        <f aca="false">YEAR($B5238)</f>
        <v>2025</v>
      </c>
      <c r="D5238" s="4" t="n">
        <f aca="false">MONTH($B5238)</f>
        <v>2</v>
      </c>
      <c r="E5238" s="2" t="s">
        <v>719</v>
      </c>
      <c r="F5238" s="5" t="n">
        <f aca="false">ROUNDUP(MONTH($B5238)/3,0)</f>
        <v>1</v>
      </c>
      <c r="G5238" s="2" t="s">
        <v>608</v>
      </c>
      <c r="H5238" s="2" t="s">
        <v>609</v>
      </c>
      <c r="I5238" s="2" t="s">
        <v>104</v>
      </c>
      <c r="J5238" s="2" t="s">
        <v>59</v>
      </c>
      <c r="K5238" s="2" t="s">
        <v>71</v>
      </c>
      <c r="L5238" s="2" t="s">
        <v>72</v>
      </c>
      <c r="M5238" s="2" t="s">
        <v>142</v>
      </c>
      <c r="N5238" s="2" t="s">
        <v>73</v>
      </c>
      <c r="O5238" s="2" t="s">
        <v>114</v>
      </c>
      <c r="P5238" s="2" t="s">
        <v>115</v>
      </c>
      <c r="Q5238" s="2" t="s">
        <v>530</v>
      </c>
      <c r="R5238" s="6" t="n">
        <v>12</v>
      </c>
      <c r="S5238" s="7" t="n">
        <v>150.54</v>
      </c>
      <c r="T5238" s="7" t="n">
        <f aca="false">$R5238*$S5238</f>
        <v>1806.48</v>
      </c>
      <c r="U5238" s="8" t="n">
        <v>0.15</v>
      </c>
      <c r="V5238" s="7" t="n">
        <f aca="false">$T5238*$U5238</f>
        <v>270.972</v>
      </c>
      <c r="W5238" s="7" t="n">
        <f aca="false">$T5238-$V5238</f>
        <v>1535.508</v>
      </c>
      <c r="X5238" s="7" t="n">
        <v>78.41</v>
      </c>
      <c r="Y5238" s="7" t="n">
        <f aca="false">$R5238*$X5238</f>
        <v>940.92</v>
      </c>
      <c r="Z5238" s="7" t="n">
        <f aca="false">$W5238-$Y5238</f>
        <v>594.588</v>
      </c>
      <c r="AA5238" s="8" t="n">
        <f aca="false">IFERROR($Z5238/$W5238,0)</f>
        <v>0.387225595698622</v>
      </c>
      <c r="AB5238" s="2" t="s">
        <v>85</v>
      </c>
      <c r="AC5238" s="2" t="s">
        <v>43</v>
      </c>
    </row>
    <row r="5239" customFormat="false" ht="15" hidden="false" customHeight="false" outlineLevel="0" collapsed="false">
      <c r="A5239" s="2" t="s">
        <v>6668</v>
      </c>
      <c r="B5239" s="3" t="n">
        <v>45708</v>
      </c>
      <c r="C5239" s="4" t="n">
        <f aca="false">YEAR($B5239)</f>
        <v>2025</v>
      </c>
      <c r="D5239" s="4" t="n">
        <f aca="false">MONTH($B5239)</f>
        <v>2</v>
      </c>
      <c r="E5239" s="2" t="s">
        <v>719</v>
      </c>
      <c r="F5239" s="5" t="n">
        <f aca="false">ROUNDUP(MONTH($B5239)/3,0)</f>
        <v>1</v>
      </c>
      <c r="G5239" s="2" t="s">
        <v>395</v>
      </c>
      <c r="H5239" s="2" t="s">
        <v>396</v>
      </c>
      <c r="I5239" s="2" t="s">
        <v>33</v>
      </c>
      <c r="J5239" s="2" t="s">
        <v>147</v>
      </c>
      <c r="K5239" s="2" t="s">
        <v>397</v>
      </c>
      <c r="L5239" s="2" t="s">
        <v>398</v>
      </c>
      <c r="M5239" s="2" t="s">
        <v>217</v>
      </c>
      <c r="N5239" s="2" t="s">
        <v>38</v>
      </c>
      <c r="O5239" s="2" t="s">
        <v>114</v>
      </c>
      <c r="P5239" s="2" t="s">
        <v>234</v>
      </c>
      <c r="Q5239" s="2" t="s">
        <v>235</v>
      </c>
      <c r="R5239" s="6" t="n">
        <v>1</v>
      </c>
      <c r="S5239" s="7" t="n">
        <v>232.62</v>
      </c>
      <c r="T5239" s="7" t="n">
        <f aca="false">$R5239*$S5239</f>
        <v>232.62</v>
      </c>
      <c r="U5239" s="8" t="n">
        <v>0.1</v>
      </c>
      <c r="V5239" s="7" t="n">
        <f aca="false">$T5239*$U5239</f>
        <v>23.262</v>
      </c>
      <c r="W5239" s="7" t="n">
        <f aca="false">$T5239-$V5239</f>
        <v>209.358</v>
      </c>
      <c r="X5239" s="7" t="n">
        <v>122.58</v>
      </c>
      <c r="Y5239" s="7" t="n">
        <f aca="false">$R5239*$X5239</f>
        <v>122.58</v>
      </c>
      <c r="Z5239" s="7" t="n">
        <f aca="false">$W5239-$Y5239</f>
        <v>86.778</v>
      </c>
      <c r="AA5239" s="8" t="n">
        <f aca="false">IFERROR($Z5239/$W5239,0)</f>
        <v>0.414495744132061</v>
      </c>
      <c r="AB5239" s="2" t="s">
        <v>42</v>
      </c>
      <c r="AC5239" s="2" t="s">
        <v>43</v>
      </c>
    </row>
    <row r="5240" customFormat="false" ht="15" hidden="false" customHeight="false" outlineLevel="0" collapsed="false">
      <c r="A5240" s="2" t="s">
        <v>6669</v>
      </c>
      <c r="B5240" s="3" t="n">
        <v>45708</v>
      </c>
      <c r="C5240" s="4" t="n">
        <f aca="false">YEAR($B5240)</f>
        <v>2025</v>
      </c>
      <c r="D5240" s="4" t="n">
        <f aca="false">MONTH($B5240)</f>
        <v>2</v>
      </c>
      <c r="E5240" s="2" t="s">
        <v>719</v>
      </c>
      <c r="F5240" s="5" t="n">
        <f aca="false">ROUNDUP(MONTH($B5240)/3,0)</f>
        <v>1</v>
      </c>
      <c r="G5240" s="2" t="s">
        <v>690</v>
      </c>
      <c r="H5240" s="2" t="s">
        <v>88</v>
      </c>
      <c r="I5240" s="2" t="s">
        <v>33</v>
      </c>
      <c r="J5240" s="2" t="s">
        <v>147</v>
      </c>
      <c r="K5240" s="2" t="s">
        <v>215</v>
      </c>
      <c r="L5240" s="2" t="s">
        <v>216</v>
      </c>
      <c r="M5240" s="2" t="s">
        <v>150</v>
      </c>
      <c r="N5240" s="2" t="s">
        <v>51</v>
      </c>
      <c r="O5240" s="2" t="s">
        <v>52</v>
      </c>
      <c r="P5240" s="2" t="s">
        <v>53</v>
      </c>
      <c r="Q5240" s="2" t="s">
        <v>169</v>
      </c>
      <c r="R5240" s="6" t="n">
        <v>2</v>
      </c>
      <c r="S5240" s="7" t="n">
        <v>2616.19</v>
      </c>
      <c r="T5240" s="7" t="n">
        <f aca="false">$R5240*$S5240</f>
        <v>5232.38</v>
      </c>
      <c r="U5240" s="8" t="n">
        <v>0.15</v>
      </c>
      <c r="V5240" s="7" t="n">
        <f aca="false">$T5240*$U5240</f>
        <v>784.857</v>
      </c>
      <c r="W5240" s="7" t="n">
        <f aca="false">$T5240-$V5240</f>
        <v>4447.523</v>
      </c>
      <c r="X5240" s="7" t="n">
        <v>2125.41</v>
      </c>
      <c r="Y5240" s="7" t="n">
        <f aca="false">$R5240*$X5240</f>
        <v>4250.82</v>
      </c>
      <c r="Z5240" s="7" t="n">
        <f aca="false">$W5240-$Y5240</f>
        <v>196.703</v>
      </c>
      <c r="AA5240" s="8" t="n">
        <f aca="false">IFERROR($Z5240/$W5240,0)</f>
        <v>0.0442275396889461</v>
      </c>
      <c r="AB5240" s="2" t="s">
        <v>42</v>
      </c>
      <c r="AC5240" s="2" t="s">
        <v>43</v>
      </c>
    </row>
    <row r="5241" customFormat="false" ht="15" hidden="false" customHeight="false" outlineLevel="0" collapsed="false">
      <c r="A5241" s="2" t="s">
        <v>6670</v>
      </c>
      <c r="B5241" s="3" t="n">
        <v>45708</v>
      </c>
      <c r="C5241" s="4" t="n">
        <f aca="false">YEAR($B5241)</f>
        <v>2025</v>
      </c>
      <c r="D5241" s="4" t="n">
        <f aca="false">MONTH($B5241)</f>
        <v>2</v>
      </c>
      <c r="E5241" s="2" t="s">
        <v>719</v>
      </c>
      <c r="F5241" s="5" t="n">
        <f aca="false">ROUNDUP(MONTH($B5241)/3,0)</f>
        <v>1</v>
      </c>
      <c r="G5241" s="2" t="s">
        <v>4204</v>
      </c>
      <c r="H5241" s="2" t="s">
        <v>4205</v>
      </c>
      <c r="I5241" s="2" t="s">
        <v>33</v>
      </c>
      <c r="J5241" s="2" t="s">
        <v>89</v>
      </c>
      <c r="K5241" s="2" t="s">
        <v>97</v>
      </c>
      <c r="L5241" s="2" t="s">
        <v>111</v>
      </c>
      <c r="M5241" s="2" t="s">
        <v>99</v>
      </c>
      <c r="N5241" s="2" t="s">
        <v>63</v>
      </c>
      <c r="O5241" s="2" t="s">
        <v>52</v>
      </c>
      <c r="P5241" s="2" t="s">
        <v>126</v>
      </c>
      <c r="Q5241" s="2" t="s">
        <v>253</v>
      </c>
      <c r="R5241" s="6" t="n">
        <v>1</v>
      </c>
      <c r="S5241" s="7" t="n">
        <v>1746.85</v>
      </c>
      <c r="T5241" s="7" t="n">
        <f aca="false">$R5241*$S5241</f>
        <v>1746.85</v>
      </c>
      <c r="U5241" s="8" t="n">
        <v>0</v>
      </c>
      <c r="V5241" s="7" t="n">
        <f aca="false">$T5241*$U5241</f>
        <v>0</v>
      </c>
      <c r="W5241" s="7" t="n">
        <f aca="false">$T5241-$V5241</f>
        <v>1746.85</v>
      </c>
      <c r="X5241" s="7" t="n">
        <v>1288.52</v>
      </c>
      <c r="Y5241" s="7" t="n">
        <f aca="false">$R5241*$X5241</f>
        <v>1288.52</v>
      </c>
      <c r="Z5241" s="7" t="n">
        <f aca="false">$W5241-$Y5241</f>
        <v>458.33</v>
      </c>
      <c r="AA5241" s="8" t="n">
        <f aca="false">IFERROR($Z5241/$W5241,0)</f>
        <v>0.262375132381143</v>
      </c>
      <c r="AB5241" s="2" t="s">
        <v>55</v>
      </c>
      <c r="AC5241" s="2" t="s">
        <v>43</v>
      </c>
    </row>
    <row r="5242" customFormat="false" ht="15" hidden="false" customHeight="false" outlineLevel="0" collapsed="false">
      <c r="A5242" s="2" t="s">
        <v>6671</v>
      </c>
      <c r="B5242" s="3" t="n">
        <v>45708</v>
      </c>
      <c r="C5242" s="4" t="n">
        <f aca="false">YEAR($B5242)</f>
        <v>2025</v>
      </c>
      <c r="D5242" s="4" t="n">
        <f aca="false">MONTH($B5242)</f>
        <v>2</v>
      </c>
      <c r="E5242" s="2" t="s">
        <v>719</v>
      </c>
      <c r="F5242" s="5" t="n">
        <f aca="false">ROUNDUP(MONTH($B5242)/3,0)</f>
        <v>1</v>
      </c>
      <c r="G5242" s="2" t="s">
        <v>1532</v>
      </c>
      <c r="H5242" s="2" t="s">
        <v>1533</v>
      </c>
      <c r="I5242" s="2" t="s">
        <v>33</v>
      </c>
      <c r="J5242" s="2" t="s">
        <v>147</v>
      </c>
      <c r="K5242" s="2" t="s">
        <v>148</v>
      </c>
      <c r="L5242" s="2" t="s">
        <v>149</v>
      </c>
      <c r="M5242" s="2" t="s">
        <v>217</v>
      </c>
      <c r="N5242" s="2" t="s">
        <v>51</v>
      </c>
      <c r="O5242" s="2" t="s">
        <v>39</v>
      </c>
      <c r="P5242" s="2" t="s">
        <v>40</v>
      </c>
      <c r="Q5242" s="2" t="s">
        <v>100</v>
      </c>
      <c r="R5242" s="6" t="n">
        <v>1</v>
      </c>
      <c r="S5242" s="7" t="n">
        <v>1939.73</v>
      </c>
      <c r="T5242" s="7" t="n">
        <f aca="false">$R5242*$S5242</f>
        <v>1939.73</v>
      </c>
      <c r="U5242" s="8" t="n">
        <v>0.15</v>
      </c>
      <c r="V5242" s="7" t="n">
        <f aca="false">$T5242*$U5242</f>
        <v>290.9595</v>
      </c>
      <c r="W5242" s="7" t="n">
        <f aca="false">$T5242-$V5242</f>
        <v>1648.7705</v>
      </c>
      <c r="X5242" s="7" t="n">
        <v>1456.28</v>
      </c>
      <c r="Y5242" s="7" t="n">
        <f aca="false">$R5242*$X5242</f>
        <v>1456.28</v>
      </c>
      <c r="Z5242" s="7" t="n">
        <f aca="false">$W5242-$Y5242</f>
        <v>192.4905</v>
      </c>
      <c r="AA5242" s="8" t="n">
        <f aca="false">IFERROR($Z5242/$W5242,0)</f>
        <v>0.116747903968442</v>
      </c>
      <c r="AB5242" s="2" t="s">
        <v>85</v>
      </c>
      <c r="AC5242" s="2" t="s">
        <v>43</v>
      </c>
    </row>
    <row r="5243" customFormat="false" ht="15" hidden="false" customHeight="false" outlineLevel="0" collapsed="false">
      <c r="A5243" s="2" t="s">
        <v>6672</v>
      </c>
      <c r="B5243" s="3" t="n">
        <v>45708</v>
      </c>
      <c r="C5243" s="4" t="n">
        <f aca="false">YEAR($B5243)</f>
        <v>2025</v>
      </c>
      <c r="D5243" s="4" t="n">
        <f aca="false">MONTH($B5243)</f>
        <v>2</v>
      </c>
      <c r="E5243" s="2" t="s">
        <v>719</v>
      </c>
      <c r="F5243" s="5" t="n">
        <f aca="false">ROUNDUP(MONTH($B5243)/3,0)</f>
        <v>1</v>
      </c>
      <c r="G5243" s="2" t="s">
        <v>102</v>
      </c>
      <c r="H5243" s="2" t="s">
        <v>103</v>
      </c>
      <c r="I5243" s="2" t="s">
        <v>104</v>
      </c>
      <c r="J5243" s="2" t="s">
        <v>47</v>
      </c>
      <c r="K5243" s="2" t="s">
        <v>48</v>
      </c>
      <c r="L5243" s="2" t="s">
        <v>49</v>
      </c>
      <c r="M5243" s="2" t="s">
        <v>168</v>
      </c>
      <c r="N5243" s="2" t="s">
        <v>38</v>
      </c>
      <c r="O5243" s="2" t="s">
        <v>52</v>
      </c>
      <c r="P5243" s="2" t="s">
        <v>53</v>
      </c>
      <c r="Q5243" s="2" t="s">
        <v>363</v>
      </c>
      <c r="R5243" s="6" t="n">
        <v>9</v>
      </c>
      <c r="S5243" s="7" t="n">
        <v>4977.58</v>
      </c>
      <c r="T5243" s="7" t="n">
        <f aca="false">$R5243*$S5243</f>
        <v>44798.22</v>
      </c>
      <c r="U5243" s="8" t="n">
        <v>0.08</v>
      </c>
      <c r="V5243" s="7" t="n">
        <f aca="false">$T5243*$U5243</f>
        <v>3583.8576</v>
      </c>
      <c r="W5243" s="7" t="n">
        <f aca="false">$T5243-$V5243</f>
        <v>41214.3624</v>
      </c>
      <c r="X5243" s="7" t="n">
        <v>3874.53</v>
      </c>
      <c r="Y5243" s="7" t="n">
        <f aca="false">$R5243*$X5243</f>
        <v>34870.77</v>
      </c>
      <c r="Z5243" s="7" t="n">
        <f aca="false">$W5243-$Y5243</f>
        <v>6343.59239999999</v>
      </c>
      <c r="AA5243" s="8" t="n">
        <f aca="false">IFERROR($Z5243/$W5243,0)</f>
        <v>0.153917033543627</v>
      </c>
      <c r="AB5243" s="2" t="s">
        <v>85</v>
      </c>
      <c r="AC5243" s="2" t="s">
        <v>43</v>
      </c>
    </row>
    <row r="5244" customFormat="false" ht="15" hidden="false" customHeight="false" outlineLevel="0" collapsed="false">
      <c r="A5244" s="2" t="s">
        <v>6673</v>
      </c>
      <c r="B5244" s="3" t="n">
        <v>45708</v>
      </c>
      <c r="C5244" s="4" t="n">
        <f aca="false">YEAR($B5244)</f>
        <v>2025</v>
      </c>
      <c r="D5244" s="4" t="n">
        <f aca="false">MONTH($B5244)</f>
        <v>2</v>
      </c>
      <c r="E5244" s="2" t="s">
        <v>719</v>
      </c>
      <c r="F5244" s="5" t="n">
        <f aca="false">ROUNDUP(MONTH($B5244)/3,0)</f>
        <v>1</v>
      </c>
      <c r="G5244" s="2" t="s">
        <v>213</v>
      </c>
      <c r="H5244" s="2" t="s">
        <v>214</v>
      </c>
      <c r="I5244" s="2" t="s">
        <v>33</v>
      </c>
      <c r="J5244" s="2" t="s">
        <v>147</v>
      </c>
      <c r="K5244" s="2" t="s">
        <v>215</v>
      </c>
      <c r="L5244" s="2" t="s">
        <v>216</v>
      </c>
      <c r="M5244" s="2" t="s">
        <v>217</v>
      </c>
      <c r="N5244" s="2" t="s">
        <v>51</v>
      </c>
      <c r="O5244" s="2" t="s">
        <v>171</v>
      </c>
      <c r="P5244" s="2" t="s">
        <v>172</v>
      </c>
      <c r="Q5244" s="2" t="s">
        <v>223</v>
      </c>
      <c r="R5244" s="6" t="n">
        <v>1</v>
      </c>
      <c r="S5244" s="7" t="n">
        <v>571.01</v>
      </c>
      <c r="T5244" s="7" t="n">
        <f aca="false">$R5244*$S5244</f>
        <v>571.01</v>
      </c>
      <c r="U5244" s="8" t="n">
        <v>0</v>
      </c>
      <c r="V5244" s="7" t="n">
        <f aca="false">$T5244*$U5244</f>
        <v>0</v>
      </c>
      <c r="W5244" s="7" t="n">
        <f aca="false">$T5244-$V5244</f>
        <v>571.01</v>
      </c>
      <c r="X5244" s="7" t="n">
        <v>346.76</v>
      </c>
      <c r="Y5244" s="7" t="n">
        <f aca="false">$R5244*$X5244</f>
        <v>346.76</v>
      </c>
      <c r="Z5244" s="7" t="n">
        <f aca="false">$W5244-$Y5244</f>
        <v>224.25</v>
      </c>
      <c r="AA5244" s="8" t="n">
        <f aca="false">IFERROR($Z5244/$W5244,0)</f>
        <v>0.392725171187895</v>
      </c>
      <c r="AB5244" s="2" t="s">
        <v>85</v>
      </c>
      <c r="AC5244" s="2" t="s">
        <v>43</v>
      </c>
    </row>
    <row r="5245" customFormat="false" ht="15" hidden="false" customHeight="false" outlineLevel="0" collapsed="false">
      <c r="A5245" s="2" t="s">
        <v>6674</v>
      </c>
      <c r="B5245" s="3" t="n">
        <v>45708</v>
      </c>
      <c r="C5245" s="4" t="n">
        <f aca="false">YEAR($B5245)</f>
        <v>2025</v>
      </c>
      <c r="D5245" s="4" t="n">
        <f aca="false">MONTH($B5245)</f>
        <v>2</v>
      </c>
      <c r="E5245" s="2" t="s">
        <v>719</v>
      </c>
      <c r="F5245" s="5" t="n">
        <f aca="false">ROUNDUP(MONTH($B5245)/3,0)</f>
        <v>1</v>
      </c>
      <c r="G5245" s="2" t="s">
        <v>213</v>
      </c>
      <c r="H5245" s="2" t="s">
        <v>214</v>
      </c>
      <c r="I5245" s="2" t="s">
        <v>33</v>
      </c>
      <c r="J5245" s="2" t="s">
        <v>147</v>
      </c>
      <c r="K5245" s="2" t="s">
        <v>215</v>
      </c>
      <c r="L5245" s="2" t="s">
        <v>216</v>
      </c>
      <c r="M5245" s="2" t="s">
        <v>150</v>
      </c>
      <c r="N5245" s="2" t="s">
        <v>51</v>
      </c>
      <c r="O5245" s="2" t="s">
        <v>39</v>
      </c>
      <c r="P5245" s="2" t="s">
        <v>106</v>
      </c>
      <c r="Q5245" s="2" t="s">
        <v>143</v>
      </c>
      <c r="R5245" s="6" t="n">
        <v>3</v>
      </c>
      <c r="S5245" s="7" t="n">
        <v>798.1</v>
      </c>
      <c r="T5245" s="7" t="n">
        <f aca="false">$R5245*$S5245</f>
        <v>2394.3</v>
      </c>
      <c r="U5245" s="8" t="n">
        <v>0.03</v>
      </c>
      <c r="V5245" s="7" t="n">
        <f aca="false">$T5245*$U5245</f>
        <v>71.829</v>
      </c>
      <c r="W5245" s="7" t="n">
        <f aca="false">$T5245-$V5245</f>
        <v>2322.471</v>
      </c>
      <c r="X5245" s="7" t="n">
        <v>496.8</v>
      </c>
      <c r="Y5245" s="7" t="n">
        <f aca="false">$R5245*$X5245</f>
        <v>1490.4</v>
      </c>
      <c r="Z5245" s="7" t="n">
        <f aca="false">$W5245-$Y5245</f>
        <v>832.071</v>
      </c>
      <c r="AA5245" s="8" t="n">
        <f aca="false">IFERROR($Z5245/$W5245,0)</f>
        <v>0.358269704982323</v>
      </c>
      <c r="AB5245" s="2" t="s">
        <v>67</v>
      </c>
      <c r="AC5245" s="2" t="s">
        <v>43</v>
      </c>
    </row>
    <row r="5246" customFormat="false" ht="15" hidden="false" customHeight="false" outlineLevel="0" collapsed="false">
      <c r="A5246" s="2" t="s">
        <v>6675</v>
      </c>
      <c r="B5246" s="3" t="n">
        <v>45708</v>
      </c>
      <c r="C5246" s="4" t="n">
        <f aca="false">YEAR($B5246)</f>
        <v>2025</v>
      </c>
      <c r="D5246" s="4" t="n">
        <f aca="false">MONTH($B5246)</f>
        <v>2</v>
      </c>
      <c r="E5246" s="2" t="s">
        <v>719</v>
      </c>
      <c r="F5246" s="5" t="n">
        <f aca="false">ROUNDUP(MONTH($B5246)/3,0)</f>
        <v>1</v>
      </c>
      <c r="G5246" s="2" t="s">
        <v>109</v>
      </c>
      <c r="H5246" s="2" t="s">
        <v>110</v>
      </c>
      <c r="I5246" s="2" t="s">
        <v>33</v>
      </c>
      <c r="J5246" s="2" t="s">
        <v>89</v>
      </c>
      <c r="K5246" s="2" t="s">
        <v>97</v>
      </c>
      <c r="L5246" s="2" t="s">
        <v>111</v>
      </c>
      <c r="M5246" s="2" t="s">
        <v>92</v>
      </c>
      <c r="N5246" s="2" t="s">
        <v>38</v>
      </c>
      <c r="O5246" s="2" t="s">
        <v>39</v>
      </c>
      <c r="P5246" s="2" t="s">
        <v>40</v>
      </c>
      <c r="Q5246" s="2" t="s">
        <v>334</v>
      </c>
      <c r="R5246" s="6" t="n">
        <v>1</v>
      </c>
      <c r="S5246" s="7" t="n">
        <v>3190.38</v>
      </c>
      <c r="T5246" s="7" t="n">
        <f aca="false">$R5246*$S5246</f>
        <v>3190.38</v>
      </c>
      <c r="U5246" s="8" t="n">
        <v>0</v>
      </c>
      <c r="V5246" s="7" t="n">
        <f aca="false">$T5246*$U5246</f>
        <v>0</v>
      </c>
      <c r="W5246" s="7" t="n">
        <f aca="false">$T5246-$V5246</f>
        <v>3190.38</v>
      </c>
      <c r="X5246" s="7" t="n">
        <v>2329.46</v>
      </c>
      <c r="Y5246" s="7" t="n">
        <f aca="false">$R5246*$X5246</f>
        <v>2329.46</v>
      </c>
      <c r="Z5246" s="7" t="n">
        <f aca="false">$W5246-$Y5246</f>
        <v>860.92</v>
      </c>
      <c r="AA5246" s="8" t="n">
        <f aca="false">IFERROR($Z5246/$W5246,0)</f>
        <v>0.269848732752838</v>
      </c>
      <c r="AB5246" s="2" t="s">
        <v>42</v>
      </c>
      <c r="AC5246" s="2" t="s">
        <v>43</v>
      </c>
    </row>
    <row r="5247" customFormat="false" ht="15" hidden="false" customHeight="false" outlineLevel="0" collapsed="false">
      <c r="A5247" s="2" t="s">
        <v>6676</v>
      </c>
      <c r="B5247" s="3" t="n">
        <v>45708</v>
      </c>
      <c r="C5247" s="4" t="n">
        <f aca="false">YEAR($B5247)</f>
        <v>2025</v>
      </c>
      <c r="D5247" s="4" t="n">
        <f aca="false">MONTH($B5247)</f>
        <v>2</v>
      </c>
      <c r="E5247" s="2" t="s">
        <v>719</v>
      </c>
      <c r="F5247" s="5" t="n">
        <f aca="false">ROUNDUP(MONTH($B5247)/3,0)</f>
        <v>1</v>
      </c>
      <c r="G5247" s="2" t="s">
        <v>1218</v>
      </c>
      <c r="H5247" s="2" t="s">
        <v>1219</v>
      </c>
      <c r="I5247" s="2" t="s">
        <v>33</v>
      </c>
      <c r="J5247" s="2" t="s">
        <v>34</v>
      </c>
      <c r="K5247" s="2" t="s">
        <v>242</v>
      </c>
      <c r="L5247" s="2" t="s">
        <v>243</v>
      </c>
      <c r="M5247" s="2" t="s">
        <v>82</v>
      </c>
      <c r="N5247" s="2" t="s">
        <v>51</v>
      </c>
      <c r="O5247" s="2" t="s">
        <v>114</v>
      </c>
      <c r="P5247" s="2" t="s">
        <v>115</v>
      </c>
      <c r="Q5247" s="2" t="s">
        <v>377</v>
      </c>
      <c r="R5247" s="6" t="n">
        <v>1</v>
      </c>
      <c r="S5247" s="7" t="n">
        <v>282.62</v>
      </c>
      <c r="T5247" s="7" t="n">
        <f aca="false">$R5247*$S5247</f>
        <v>282.62</v>
      </c>
      <c r="U5247" s="8" t="n">
        <v>0.08</v>
      </c>
      <c r="V5247" s="7" t="n">
        <f aca="false">$T5247*$U5247</f>
        <v>22.6096</v>
      </c>
      <c r="W5247" s="7" t="n">
        <f aca="false">$T5247-$V5247</f>
        <v>260.0104</v>
      </c>
      <c r="X5247" s="7" t="n">
        <v>118.77</v>
      </c>
      <c r="Y5247" s="7" t="n">
        <f aca="false">$R5247*$X5247</f>
        <v>118.77</v>
      </c>
      <c r="Z5247" s="7" t="n">
        <f aca="false">$W5247-$Y5247</f>
        <v>141.2404</v>
      </c>
      <c r="AA5247" s="8" t="n">
        <f aca="false">IFERROR($Z5247/$W5247,0)</f>
        <v>0.543210579269137</v>
      </c>
      <c r="AB5247" s="2" t="s">
        <v>85</v>
      </c>
      <c r="AC5247" s="2" t="s">
        <v>43</v>
      </c>
    </row>
    <row r="5248" customFormat="false" ht="15" hidden="false" customHeight="false" outlineLevel="0" collapsed="false">
      <c r="A5248" s="2" t="s">
        <v>6677</v>
      </c>
      <c r="B5248" s="3" t="n">
        <v>45708</v>
      </c>
      <c r="C5248" s="4" t="n">
        <f aca="false">YEAR($B5248)</f>
        <v>2025</v>
      </c>
      <c r="D5248" s="4" t="n">
        <f aca="false">MONTH($B5248)</f>
        <v>2</v>
      </c>
      <c r="E5248" s="2" t="s">
        <v>719</v>
      </c>
      <c r="F5248" s="5" t="n">
        <f aca="false">ROUNDUP(MONTH($B5248)/3,0)</f>
        <v>1</v>
      </c>
      <c r="G5248" s="2" t="s">
        <v>1255</v>
      </c>
      <c r="H5248" s="2" t="s">
        <v>1256</v>
      </c>
      <c r="I5248" s="2" t="s">
        <v>33</v>
      </c>
      <c r="J5248" s="2" t="s">
        <v>47</v>
      </c>
      <c r="K5248" s="2" t="s">
        <v>196</v>
      </c>
      <c r="L5248" s="2" t="s">
        <v>197</v>
      </c>
      <c r="M5248" s="2" t="s">
        <v>50</v>
      </c>
      <c r="N5248" s="2" t="s">
        <v>63</v>
      </c>
      <c r="O5248" s="2" t="s">
        <v>52</v>
      </c>
      <c r="P5248" s="2" t="s">
        <v>53</v>
      </c>
      <c r="Q5248" s="2" t="s">
        <v>54</v>
      </c>
      <c r="R5248" s="6" t="n">
        <v>2</v>
      </c>
      <c r="S5248" s="7" t="n">
        <v>2611.14</v>
      </c>
      <c r="T5248" s="7" t="n">
        <f aca="false">$R5248*$S5248</f>
        <v>5222.28</v>
      </c>
      <c r="U5248" s="8" t="n">
        <v>0</v>
      </c>
      <c r="V5248" s="7" t="n">
        <f aca="false">$T5248*$U5248</f>
        <v>0</v>
      </c>
      <c r="W5248" s="7" t="n">
        <f aca="false">$T5248-$V5248</f>
        <v>5222.28</v>
      </c>
      <c r="X5248" s="7" t="n">
        <v>1934.58</v>
      </c>
      <c r="Y5248" s="7" t="n">
        <f aca="false">$R5248*$X5248</f>
        <v>3869.16</v>
      </c>
      <c r="Z5248" s="7" t="n">
        <f aca="false">$W5248-$Y5248</f>
        <v>1353.12</v>
      </c>
      <c r="AA5248" s="8" t="n">
        <f aca="false">IFERROR($Z5248/$W5248,0)</f>
        <v>0.25910521841035</v>
      </c>
      <c r="AB5248" s="2" t="s">
        <v>85</v>
      </c>
      <c r="AC5248" s="2" t="s">
        <v>246</v>
      </c>
    </row>
    <row r="5249" customFormat="false" ht="15" hidden="false" customHeight="false" outlineLevel="0" collapsed="false">
      <c r="A5249" s="2" t="s">
        <v>6678</v>
      </c>
      <c r="B5249" s="3" t="n">
        <v>45708</v>
      </c>
      <c r="C5249" s="4" t="n">
        <f aca="false">YEAR($B5249)</f>
        <v>2025</v>
      </c>
      <c r="D5249" s="4" t="n">
        <f aca="false">MONTH($B5249)</f>
        <v>2</v>
      </c>
      <c r="E5249" s="2" t="s">
        <v>719</v>
      </c>
      <c r="F5249" s="5" t="n">
        <f aca="false">ROUNDUP(MONTH($B5249)/3,0)</f>
        <v>1</v>
      </c>
      <c r="G5249" s="2" t="s">
        <v>2774</v>
      </c>
      <c r="H5249" s="2" t="s">
        <v>2775</v>
      </c>
      <c r="I5249" s="2" t="s">
        <v>33</v>
      </c>
      <c r="J5249" s="2" t="s">
        <v>147</v>
      </c>
      <c r="K5249" s="2" t="s">
        <v>148</v>
      </c>
      <c r="L5249" s="2" t="s">
        <v>149</v>
      </c>
      <c r="M5249" s="2" t="s">
        <v>217</v>
      </c>
      <c r="N5249" s="2" t="s">
        <v>63</v>
      </c>
      <c r="O5249" s="2" t="s">
        <v>114</v>
      </c>
      <c r="P5249" s="2" t="s">
        <v>234</v>
      </c>
      <c r="Q5249" s="2" t="s">
        <v>276</v>
      </c>
      <c r="R5249" s="6" t="n">
        <v>1</v>
      </c>
      <c r="S5249" s="7" t="n">
        <v>212.56</v>
      </c>
      <c r="T5249" s="7" t="n">
        <f aca="false">$R5249*$S5249</f>
        <v>212.56</v>
      </c>
      <c r="U5249" s="8" t="n">
        <v>0</v>
      </c>
      <c r="V5249" s="7" t="n">
        <f aca="false">$T5249*$U5249</f>
        <v>0</v>
      </c>
      <c r="W5249" s="7" t="n">
        <f aca="false">$T5249-$V5249</f>
        <v>212.56</v>
      </c>
      <c r="X5249" s="7" t="n">
        <v>109.23</v>
      </c>
      <c r="Y5249" s="7" t="n">
        <f aca="false">$R5249*$X5249</f>
        <v>109.23</v>
      </c>
      <c r="Z5249" s="7" t="n">
        <f aca="false">$W5249-$Y5249</f>
        <v>103.33</v>
      </c>
      <c r="AA5249" s="8" t="n">
        <f aca="false">IFERROR($Z5249/$W5249,0)</f>
        <v>0.486121565675574</v>
      </c>
      <c r="AB5249" s="2" t="s">
        <v>85</v>
      </c>
      <c r="AC5249" s="2" t="s">
        <v>43</v>
      </c>
    </row>
    <row r="5250" customFormat="false" ht="15" hidden="false" customHeight="false" outlineLevel="0" collapsed="false">
      <c r="A5250" s="2" t="s">
        <v>6679</v>
      </c>
      <c r="B5250" s="3" t="n">
        <v>45708</v>
      </c>
      <c r="C5250" s="4" t="n">
        <f aca="false">YEAR($B5250)</f>
        <v>2025</v>
      </c>
      <c r="D5250" s="4" t="n">
        <f aca="false">MONTH($B5250)</f>
        <v>2</v>
      </c>
      <c r="E5250" s="2" t="s">
        <v>719</v>
      </c>
      <c r="F5250" s="5" t="n">
        <f aca="false">ROUNDUP(MONTH($B5250)/3,0)</f>
        <v>1</v>
      </c>
      <c r="G5250" s="2" t="s">
        <v>145</v>
      </c>
      <c r="H5250" s="2" t="s">
        <v>146</v>
      </c>
      <c r="I5250" s="2" t="s">
        <v>33</v>
      </c>
      <c r="J5250" s="2" t="s">
        <v>147</v>
      </c>
      <c r="K5250" s="2" t="s">
        <v>148</v>
      </c>
      <c r="L5250" s="2" t="s">
        <v>149</v>
      </c>
      <c r="M5250" s="2" t="s">
        <v>150</v>
      </c>
      <c r="N5250" s="2" t="s">
        <v>63</v>
      </c>
      <c r="O5250" s="2" t="s">
        <v>114</v>
      </c>
      <c r="P5250" s="2" t="s">
        <v>234</v>
      </c>
      <c r="Q5250" s="2" t="s">
        <v>235</v>
      </c>
      <c r="R5250" s="6" t="n">
        <v>1</v>
      </c>
      <c r="S5250" s="7" t="n">
        <v>230.04</v>
      </c>
      <c r="T5250" s="7" t="n">
        <f aca="false">$R5250*$S5250</f>
        <v>230.04</v>
      </c>
      <c r="U5250" s="8" t="n">
        <v>0.08</v>
      </c>
      <c r="V5250" s="7" t="n">
        <f aca="false">$T5250*$U5250</f>
        <v>18.4032</v>
      </c>
      <c r="W5250" s="7" t="n">
        <f aca="false">$T5250-$V5250</f>
        <v>211.6368</v>
      </c>
      <c r="X5250" s="7" t="n">
        <v>122.83</v>
      </c>
      <c r="Y5250" s="7" t="n">
        <f aca="false">$R5250*$X5250</f>
        <v>122.83</v>
      </c>
      <c r="Z5250" s="7" t="n">
        <f aca="false">$W5250-$Y5250</f>
        <v>88.8068</v>
      </c>
      <c r="AA5250" s="8" t="n">
        <f aca="false">IFERROR($Z5250/$W5250,0)</f>
        <v>0.419618894256575</v>
      </c>
      <c r="AB5250" s="2" t="s">
        <v>85</v>
      </c>
      <c r="AC5250" s="2" t="s">
        <v>43</v>
      </c>
    </row>
    <row r="5251" customFormat="false" ht="15" hidden="false" customHeight="false" outlineLevel="0" collapsed="false">
      <c r="A5251" s="2" t="s">
        <v>6680</v>
      </c>
      <c r="B5251" s="3" t="n">
        <v>45709</v>
      </c>
      <c r="C5251" s="4" t="n">
        <f aca="false">YEAR($B5251)</f>
        <v>2025</v>
      </c>
      <c r="D5251" s="4" t="n">
        <f aca="false">MONTH($B5251)</f>
        <v>2</v>
      </c>
      <c r="E5251" s="2" t="s">
        <v>719</v>
      </c>
      <c r="F5251" s="5" t="n">
        <f aca="false">ROUNDUP(MONTH($B5251)/3,0)</f>
        <v>1</v>
      </c>
      <c r="G5251" s="2" t="s">
        <v>213</v>
      </c>
      <c r="H5251" s="2" t="s">
        <v>214</v>
      </c>
      <c r="I5251" s="2" t="s">
        <v>33</v>
      </c>
      <c r="J5251" s="2" t="s">
        <v>147</v>
      </c>
      <c r="K5251" s="2" t="s">
        <v>215</v>
      </c>
      <c r="L5251" s="2" t="s">
        <v>216</v>
      </c>
      <c r="M5251" s="2" t="s">
        <v>150</v>
      </c>
      <c r="N5251" s="2" t="s">
        <v>51</v>
      </c>
      <c r="O5251" s="2" t="s">
        <v>171</v>
      </c>
      <c r="P5251" s="2" t="s">
        <v>172</v>
      </c>
      <c r="Q5251" s="2" t="s">
        <v>173</v>
      </c>
      <c r="R5251" s="6" t="n">
        <v>2</v>
      </c>
      <c r="S5251" s="7" t="n">
        <v>933.84</v>
      </c>
      <c r="T5251" s="7" t="n">
        <f aca="false">$R5251*$S5251</f>
        <v>1867.68</v>
      </c>
      <c r="U5251" s="8" t="n">
        <v>0.1</v>
      </c>
      <c r="V5251" s="7" t="n">
        <f aca="false">$T5251*$U5251</f>
        <v>186.768</v>
      </c>
      <c r="W5251" s="7" t="n">
        <f aca="false">$T5251-$V5251</f>
        <v>1680.912</v>
      </c>
      <c r="X5251" s="7" t="n">
        <v>562.69</v>
      </c>
      <c r="Y5251" s="7" t="n">
        <f aca="false">$R5251*$X5251</f>
        <v>1125.38</v>
      </c>
      <c r="Z5251" s="7" t="n">
        <f aca="false">$W5251-$Y5251</f>
        <v>555.532</v>
      </c>
      <c r="AA5251" s="8" t="n">
        <f aca="false">IFERROR($Z5251/$W5251,0)</f>
        <v>0.330494398279029</v>
      </c>
      <c r="AB5251" s="2" t="s">
        <v>85</v>
      </c>
      <c r="AC5251" s="2" t="s">
        <v>43</v>
      </c>
    </row>
    <row r="5252" customFormat="false" ht="15" hidden="false" customHeight="false" outlineLevel="0" collapsed="false">
      <c r="A5252" s="2" t="s">
        <v>6681</v>
      </c>
      <c r="B5252" s="3" t="n">
        <v>45709</v>
      </c>
      <c r="C5252" s="4" t="n">
        <f aca="false">YEAR($B5252)</f>
        <v>2025</v>
      </c>
      <c r="D5252" s="4" t="n">
        <f aca="false">MONTH($B5252)</f>
        <v>2</v>
      </c>
      <c r="E5252" s="2" t="s">
        <v>719</v>
      </c>
      <c r="F5252" s="5" t="n">
        <f aca="false">ROUNDUP(MONTH($B5252)/3,0)</f>
        <v>1</v>
      </c>
      <c r="G5252" s="2" t="s">
        <v>225</v>
      </c>
      <c r="H5252" s="2" t="s">
        <v>226</v>
      </c>
      <c r="I5252" s="2" t="s">
        <v>33</v>
      </c>
      <c r="J5252" s="2" t="s">
        <v>59</v>
      </c>
      <c r="K5252" s="2" t="s">
        <v>71</v>
      </c>
      <c r="L5252" s="2" t="s">
        <v>72</v>
      </c>
      <c r="M5252" s="2" t="s">
        <v>131</v>
      </c>
      <c r="N5252" s="2" t="s">
        <v>51</v>
      </c>
      <c r="O5252" s="2" t="s">
        <v>64</v>
      </c>
      <c r="P5252" s="2" t="s">
        <v>74</v>
      </c>
      <c r="Q5252" s="2" t="s">
        <v>259</v>
      </c>
      <c r="R5252" s="6" t="n">
        <v>1</v>
      </c>
      <c r="S5252" s="7" t="n">
        <v>2215.35</v>
      </c>
      <c r="T5252" s="7" t="n">
        <f aca="false">$R5252*$S5252</f>
        <v>2215.35</v>
      </c>
      <c r="U5252" s="8" t="n">
        <v>0.03</v>
      </c>
      <c r="V5252" s="7" t="n">
        <f aca="false">$T5252*$U5252</f>
        <v>66.4605</v>
      </c>
      <c r="W5252" s="7" t="n">
        <f aca="false">$T5252-$V5252</f>
        <v>2148.8895</v>
      </c>
      <c r="X5252" s="7" t="n">
        <v>1601.05</v>
      </c>
      <c r="Y5252" s="7" t="n">
        <f aca="false">$R5252*$X5252</f>
        <v>1601.05</v>
      </c>
      <c r="Z5252" s="7" t="n">
        <f aca="false">$W5252-$Y5252</f>
        <v>547.8395</v>
      </c>
      <c r="AA5252" s="8" t="n">
        <f aca="false">IFERROR($Z5252/$W5252,0)</f>
        <v>0.254940749629053</v>
      </c>
      <c r="AB5252" s="2" t="s">
        <v>67</v>
      </c>
      <c r="AC5252" s="2" t="s">
        <v>43</v>
      </c>
    </row>
    <row r="5253" customFormat="false" ht="15" hidden="false" customHeight="false" outlineLevel="0" collapsed="false">
      <c r="A5253" s="2" t="s">
        <v>6682</v>
      </c>
      <c r="B5253" s="3" t="n">
        <v>45709</v>
      </c>
      <c r="C5253" s="4" t="n">
        <f aca="false">YEAR($B5253)</f>
        <v>2025</v>
      </c>
      <c r="D5253" s="4" t="n">
        <f aca="false">MONTH($B5253)</f>
        <v>2</v>
      </c>
      <c r="E5253" s="2" t="s">
        <v>719</v>
      </c>
      <c r="F5253" s="5" t="n">
        <f aca="false">ROUNDUP(MONTH($B5253)/3,0)</f>
        <v>1</v>
      </c>
      <c r="G5253" s="2" t="s">
        <v>844</v>
      </c>
      <c r="H5253" s="2" t="s">
        <v>845</v>
      </c>
      <c r="I5253" s="2" t="s">
        <v>33</v>
      </c>
      <c r="J5253" s="2" t="s">
        <v>59</v>
      </c>
      <c r="K5253" s="2" t="s">
        <v>321</v>
      </c>
      <c r="L5253" s="2" t="s">
        <v>322</v>
      </c>
      <c r="M5253" s="2" t="s">
        <v>131</v>
      </c>
      <c r="N5253" s="2" t="s">
        <v>63</v>
      </c>
      <c r="O5253" s="2" t="s">
        <v>52</v>
      </c>
      <c r="P5253" s="2" t="s">
        <v>126</v>
      </c>
      <c r="Q5253" s="2" t="s">
        <v>157</v>
      </c>
      <c r="R5253" s="6" t="n">
        <v>2</v>
      </c>
      <c r="S5253" s="7" t="n">
        <v>809.92</v>
      </c>
      <c r="T5253" s="7" t="n">
        <f aca="false">$R5253*$S5253</f>
        <v>1619.84</v>
      </c>
      <c r="U5253" s="8" t="n">
        <v>0.05</v>
      </c>
      <c r="V5253" s="7" t="n">
        <f aca="false">$T5253*$U5253</f>
        <v>80.992</v>
      </c>
      <c r="W5253" s="7" t="n">
        <f aca="false">$T5253-$V5253</f>
        <v>1538.848</v>
      </c>
      <c r="X5253" s="7" t="n">
        <v>573.77</v>
      </c>
      <c r="Y5253" s="7" t="n">
        <f aca="false">$R5253*$X5253</f>
        <v>1147.54</v>
      </c>
      <c r="Z5253" s="7" t="n">
        <f aca="false">$W5253-$Y5253</f>
        <v>391.308</v>
      </c>
      <c r="AA5253" s="8" t="n">
        <f aca="false">IFERROR($Z5253/$W5253,0)</f>
        <v>0.254286323275593</v>
      </c>
      <c r="AB5253" s="2" t="s">
        <v>85</v>
      </c>
      <c r="AC5253" s="2" t="s">
        <v>43</v>
      </c>
    </row>
    <row r="5254" customFormat="false" ht="15" hidden="false" customHeight="false" outlineLevel="0" collapsed="false">
      <c r="A5254" s="2" t="s">
        <v>6683</v>
      </c>
      <c r="B5254" s="3" t="n">
        <v>45709</v>
      </c>
      <c r="C5254" s="4" t="n">
        <f aca="false">YEAR($B5254)</f>
        <v>2025</v>
      </c>
      <c r="D5254" s="4" t="n">
        <f aca="false">MONTH($B5254)</f>
        <v>2</v>
      </c>
      <c r="E5254" s="2" t="s">
        <v>719</v>
      </c>
      <c r="F5254" s="5" t="n">
        <f aca="false">ROUNDUP(MONTH($B5254)/3,0)</f>
        <v>1</v>
      </c>
      <c r="G5254" s="2" t="s">
        <v>4086</v>
      </c>
      <c r="H5254" s="2" t="s">
        <v>1181</v>
      </c>
      <c r="I5254" s="2" t="s">
        <v>33</v>
      </c>
      <c r="J5254" s="2" t="s">
        <v>47</v>
      </c>
      <c r="K5254" s="2" t="s">
        <v>48</v>
      </c>
      <c r="L5254" s="2" t="s">
        <v>155</v>
      </c>
      <c r="M5254" s="2" t="s">
        <v>105</v>
      </c>
      <c r="N5254" s="2" t="s">
        <v>63</v>
      </c>
      <c r="O5254" s="2" t="s">
        <v>171</v>
      </c>
      <c r="P5254" s="2" t="s">
        <v>180</v>
      </c>
      <c r="Q5254" s="2" t="s">
        <v>449</v>
      </c>
      <c r="R5254" s="6" t="n">
        <v>2</v>
      </c>
      <c r="S5254" s="7" t="n">
        <v>834.56</v>
      </c>
      <c r="T5254" s="7" t="n">
        <f aca="false">$R5254*$S5254</f>
        <v>1669.12</v>
      </c>
      <c r="U5254" s="8" t="n">
        <v>0.08</v>
      </c>
      <c r="V5254" s="7" t="n">
        <f aca="false">$T5254*$U5254</f>
        <v>133.5296</v>
      </c>
      <c r="W5254" s="7" t="n">
        <f aca="false">$T5254-$V5254</f>
        <v>1535.5904</v>
      </c>
      <c r="X5254" s="7" t="n">
        <v>524.79</v>
      </c>
      <c r="Y5254" s="7" t="n">
        <f aca="false">$R5254*$X5254</f>
        <v>1049.58</v>
      </c>
      <c r="Z5254" s="7" t="n">
        <f aca="false">$W5254-$Y5254</f>
        <v>486.0104</v>
      </c>
      <c r="AA5254" s="8" t="n">
        <f aca="false">IFERROR($Z5254/$W5254,0)</f>
        <v>0.316497420145372</v>
      </c>
      <c r="AB5254" s="2" t="s">
        <v>55</v>
      </c>
      <c r="AC5254" s="2" t="s">
        <v>43</v>
      </c>
    </row>
    <row r="5255" customFormat="false" ht="15" hidden="false" customHeight="false" outlineLevel="0" collapsed="false">
      <c r="A5255" s="2" t="s">
        <v>6684</v>
      </c>
      <c r="B5255" s="3" t="n">
        <v>45709</v>
      </c>
      <c r="C5255" s="4" t="n">
        <f aca="false">YEAR($B5255)</f>
        <v>2025</v>
      </c>
      <c r="D5255" s="4" t="n">
        <f aca="false">MONTH($B5255)</f>
        <v>2</v>
      </c>
      <c r="E5255" s="2" t="s">
        <v>719</v>
      </c>
      <c r="F5255" s="5" t="n">
        <f aca="false">ROUNDUP(MONTH($B5255)/3,0)</f>
        <v>1</v>
      </c>
      <c r="G5255" s="2" t="s">
        <v>2739</v>
      </c>
      <c r="H5255" s="2" t="s">
        <v>2740</v>
      </c>
      <c r="I5255" s="2" t="s">
        <v>33</v>
      </c>
      <c r="J5255" s="2" t="s">
        <v>89</v>
      </c>
      <c r="K5255" s="2" t="s">
        <v>97</v>
      </c>
      <c r="L5255" s="2" t="s">
        <v>111</v>
      </c>
      <c r="M5255" s="2" t="s">
        <v>99</v>
      </c>
      <c r="N5255" s="2" t="s">
        <v>38</v>
      </c>
      <c r="O5255" s="2" t="s">
        <v>39</v>
      </c>
      <c r="P5255" s="2" t="s">
        <v>106</v>
      </c>
      <c r="Q5255" s="2" t="s">
        <v>107</v>
      </c>
      <c r="R5255" s="6" t="n">
        <v>2</v>
      </c>
      <c r="S5255" s="7" t="n">
        <v>2460.19</v>
      </c>
      <c r="T5255" s="7" t="n">
        <f aca="false">$R5255*$S5255</f>
        <v>4920.38</v>
      </c>
      <c r="U5255" s="8" t="n">
        <v>0.03</v>
      </c>
      <c r="V5255" s="7" t="n">
        <f aca="false">$T5255*$U5255</f>
        <v>147.6114</v>
      </c>
      <c r="W5255" s="7" t="n">
        <f aca="false">$T5255-$V5255</f>
        <v>4772.7686</v>
      </c>
      <c r="X5255" s="7" t="n">
        <v>1683.02</v>
      </c>
      <c r="Y5255" s="7" t="n">
        <f aca="false">$R5255*$X5255</f>
        <v>3366.04</v>
      </c>
      <c r="Z5255" s="7" t="n">
        <f aca="false">$W5255-$Y5255</f>
        <v>1406.7286</v>
      </c>
      <c r="AA5255" s="8" t="n">
        <f aca="false">IFERROR($Z5255/$W5255,0)</f>
        <v>0.294740583065351</v>
      </c>
      <c r="AB5255" s="2" t="s">
        <v>85</v>
      </c>
      <c r="AC5255" s="2" t="s">
        <v>43</v>
      </c>
    </row>
    <row r="5256" customFormat="false" ht="15" hidden="false" customHeight="false" outlineLevel="0" collapsed="false">
      <c r="A5256" s="2" t="s">
        <v>6685</v>
      </c>
      <c r="B5256" s="3" t="n">
        <v>45709</v>
      </c>
      <c r="C5256" s="4" t="n">
        <f aca="false">YEAR($B5256)</f>
        <v>2025</v>
      </c>
      <c r="D5256" s="4" t="n">
        <f aca="false">MONTH($B5256)</f>
        <v>2</v>
      </c>
      <c r="E5256" s="2" t="s">
        <v>719</v>
      </c>
      <c r="F5256" s="5" t="n">
        <f aca="false">ROUNDUP(MONTH($B5256)/3,0)</f>
        <v>1</v>
      </c>
      <c r="G5256" s="2" t="s">
        <v>495</v>
      </c>
      <c r="H5256" s="2" t="s">
        <v>496</v>
      </c>
      <c r="I5256" s="2" t="s">
        <v>33</v>
      </c>
      <c r="J5256" s="2" t="s">
        <v>47</v>
      </c>
      <c r="K5256" s="2" t="s">
        <v>196</v>
      </c>
      <c r="L5256" s="2" t="s">
        <v>197</v>
      </c>
      <c r="M5256" s="2" t="s">
        <v>118</v>
      </c>
      <c r="N5256" s="2" t="s">
        <v>73</v>
      </c>
      <c r="O5256" s="2" t="s">
        <v>114</v>
      </c>
      <c r="P5256" s="2" t="s">
        <v>115</v>
      </c>
      <c r="Q5256" s="2" t="s">
        <v>530</v>
      </c>
      <c r="R5256" s="6" t="n">
        <v>2</v>
      </c>
      <c r="S5256" s="7" t="n">
        <v>152.28</v>
      </c>
      <c r="T5256" s="7" t="n">
        <f aca="false">$R5256*$S5256</f>
        <v>304.56</v>
      </c>
      <c r="U5256" s="8" t="n">
        <v>0.1</v>
      </c>
      <c r="V5256" s="7" t="n">
        <f aca="false">$T5256*$U5256</f>
        <v>30.456</v>
      </c>
      <c r="W5256" s="7" t="n">
        <f aca="false">$T5256-$V5256</f>
        <v>274.104</v>
      </c>
      <c r="X5256" s="7" t="n">
        <v>74.95</v>
      </c>
      <c r="Y5256" s="7" t="n">
        <f aca="false">$R5256*$X5256</f>
        <v>149.9</v>
      </c>
      <c r="Z5256" s="7" t="n">
        <f aca="false">$W5256-$Y5256</f>
        <v>124.204</v>
      </c>
      <c r="AA5256" s="8" t="n">
        <f aca="false">IFERROR($Z5256/$W5256,0)</f>
        <v>0.453127280156437</v>
      </c>
      <c r="AB5256" s="2" t="s">
        <v>85</v>
      </c>
      <c r="AC5256" s="2" t="s">
        <v>246</v>
      </c>
    </row>
    <row r="5257" customFormat="false" ht="15" hidden="false" customHeight="false" outlineLevel="0" collapsed="false">
      <c r="A5257" s="2" t="s">
        <v>6686</v>
      </c>
      <c r="B5257" s="3" t="n">
        <v>45709</v>
      </c>
      <c r="C5257" s="4" t="n">
        <f aca="false">YEAR($B5257)</f>
        <v>2025</v>
      </c>
      <c r="D5257" s="4" t="n">
        <f aca="false">MONTH($B5257)</f>
        <v>2</v>
      </c>
      <c r="E5257" s="2" t="s">
        <v>719</v>
      </c>
      <c r="F5257" s="5" t="n">
        <f aca="false">ROUNDUP(MONTH($B5257)/3,0)</f>
        <v>1</v>
      </c>
      <c r="G5257" s="2" t="s">
        <v>1129</v>
      </c>
      <c r="H5257" s="2" t="s">
        <v>554</v>
      </c>
      <c r="I5257" s="2" t="s">
        <v>33</v>
      </c>
      <c r="J5257" s="2" t="s">
        <v>34</v>
      </c>
      <c r="K5257" s="2" t="s">
        <v>35</v>
      </c>
      <c r="L5257" s="2" t="s">
        <v>36</v>
      </c>
      <c r="M5257" s="2" t="s">
        <v>82</v>
      </c>
      <c r="N5257" s="2" t="s">
        <v>63</v>
      </c>
      <c r="O5257" s="2" t="s">
        <v>64</v>
      </c>
      <c r="P5257" s="2" t="s">
        <v>65</v>
      </c>
      <c r="Q5257" s="2" t="s">
        <v>187</v>
      </c>
      <c r="R5257" s="6" t="n">
        <v>3</v>
      </c>
      <c r="S5257" s="7" t="n">
        <v>4287.39</v>
      </c>
      <c r="T5257" s="7" t="n">
        <f aca="false">$R5257*$S5257</f>
        <v>12862.17</v>
      </c>
      <c r="U5257" s="8" t="n">
        <v>0</v>
      </c>
      <c r="V5257" s="7" t="n">
        <f aca="false">$T5257*$U5257</f>
        <v>0</v>
      </c>
      <c r="W5257" s="7" t="n">
        <f aca="false">$T5257-$V5257</f>
        <v>12862.17</v>
      </c>
      <c r="X5257" s="7" t="n">
        <v>3234.84</v>
      </c>
      <c r="Y5257" s="7" t="n">
        <f aca="false">$R5257*$X5257</f>
        <v>9704.52</v>
      </c>
      <c r="Z5257" s="7" t="n">
        <f aca="false">$W5257-$Y5257</f>
        <v>3157.65</v>
      </c>
      <c r="AA5257" s="8" t="n">
        <f aca="false">IFERROR($Z5257/$W5257,0)</f>
        <v>0.245499009887134</v>
      </c>
      <c r="AB5257" s="2" t="s">
        <v>76</v>
      </c>
      <c r="AC5257" s="2" t="s">
        <v>43</v>
      </c>
    </row>
    <row r="5258" customFormat="false" ht="15" hidden="false" customHeight="false" outlineLevel="0" collapsed="false">
      <c r="A5258" s="2" t="s">
        <v>6687</v>
      </c>
      <c r="B5258" s="3" t="n">
        <v>45709</v>
      </c>
      <c r="C5258" s="4" t="n">
        <f aca="false">YEAR($B5258)</f>
        <v>2025</v>
      </c>
      <c r="D5258" s="4" t="n">
        <f aca="false">MONTH($B5258)</f>
        <v>2</v>
      </c>
      <c r="E5258" s="2" t="s">
        <v>719</v>
      </c>
      <c r="F5258" s="5" t="n">
        <f aca="false">ROUNDUP(MONTH($B5258)/3,0)</f>
        <v>1</v>
      </c>
      <c r="G5258" s="2" t="s">
        <v>3912</v>
      </c>
      <c r="H5258" s="2" t="s">
        <v>440</v>
      </c>
      <c r="I5258" s="2" t="s">
        <v>177</v>
      </c>
      <c r="J5258" s="2" t="s">
        <v>89</v>
      </c>
      <c r="K5258" s="2" t="s">
        <v>97</v>
      </c>
      <c r="L5258" s="2" t="s">
        <v>111</v>
      </c>
      <c r="M5258" s="2" t="s">
        <v>99</v>
      </c>
      <c r="N5258" s="2" t="s">
        <v>51</v>
      </c>
      <c r="O5258" s="2" t="s">
        <v>52</v>
      </c>
      <c r="P5258" s="2" t="s">
        <v>53</v>
      </c>
      <c r="Q5258" s="2" t="s">
        <v>54</v>
      </c>
      <c r="R5258" s="6" t="n">
        <v>6</v>
      </c>
      <c r="S5258" s="7" t="n">
        <v>2885.63</v>
      </c>
      <c r="T5258" s="7" t="n">
        <f aca="false">$R5258*$S5258</f>
        <v>17313.78</v>
      </c>
      <c r="U5258" s="8" t="n">
        <v>0.22</v>
      </c>
      <c r="V5258" s="7" t="n">
        <f aca="false">$T5258*$U5258</f>
        <v>3809.0316</v>
      </c>
      <c r="W5258" s="7" t="n">
        <f aca="false">$T5258-$V5258</f>
        <v>13504.7484</v>
      </c>
      <c r="X5258" s="7" t="n">
        <v>2193.5</v>
      </c>
      <c r="Y5258" s="7" t="n">
        <f aca="false">$R5258*$X5258</f>
        <v>13161</v>
      </c>
      <c r="Z5258" s="7" t="n">
        <f aca="false">$W5258-$Y5258</f>
        <v>343.748399999999</v>
      </c>
      <c r="AA5258" s="8" t="n">
        <f aca="false">IFERROR($Z5258/$W5258,0)</f>
        <v>0.025453891462354</v>
      </c>
      <c r="AB5258" s="2" t="s">
        <v>85</v>
      </c>
      <c r="AC5258" s="2" t="s">
        <v>43</v>
      </c>
    </row>
    <row r="5259" customFormat="false" ht="15" hidden="false" customHeight="false" outlineLevel="0" collapsed="false">
      <c r="A5259" s="2" t="s">
        <v>6688</v>
      </c>
      <c r="B5259" s="3" t="n">
        <v>45709</v>
      </c>
      <c r="C5259" s="4" t="n">
        <f aca="false">YEAR($B5259)</f>
        <v>2025</v>
      </c>
      <c r="D5259" s="4" t="n">
        <f aca="false">MONTH($B5259)</f>
        <v>2</v>
      </c>
      <c r="E5259" s="2" t="s">
        <v>719</v>
      </c>
      <c r="F5259" s="5" t="n">
        <f aca="false">ROUNDUP(MONTH($B5259)/3,0)</f>
        <v>1</v>
      </c>
      <c r="G5259" s="2" t="s">
        <v>982</v>
      </c>
      <c r="H5259" s="2" t="s">
        <v>983</v>
      </c>
      <c r="I5259" s="2" t="s">
        <v>33</v>
      </c>
      <c r="J5259" s="2" t="s">
        <v>47</v>
      </c>
      <c r="K5259" s="2" t="s">
        <v>48</v>
      </c>
      <c r="L5259" s="2" t="s">
        <v>155</v>
      </c>
      <c r="M5259" s="2" t="s">
        <v>118</v>
      </c>
      <c r="N5259" s="2" t="s">
        <v>38</v>
      </c>
      <c r="O5259" s="2" t="s">
        <v>171</v>
      </c>
      <c r="P5259" s="2" t="s">
        <v>204</v>
      </c>
      <c r="Q5259" s="2" t="s">
        <v>232</v>
      </c>
      <c r="R5259" s="6" t="n">
        <v>2</v>
      </c>
      <c r="S5259" s="7" t="n">
        <v>1016.68</v>
      </c>
      <c r="T5259" s="7" t="n">
        <f aca="false">$R5259*$S5259</f>
        <v>2033.36</v>
      </c>
      <c r="U5259" s="8" t="n">
        <v>0</v>
      </c>
      <c r="V5259" s="7" t="n">
        <f aca="false">$T5259*$U5259</f>
        <v>0</v>
      </c>
      <c r="W5259" s="7" t="n">
        <f aca="false">$T5259-$V5259</f>
        <v>2033.36</v>
      </c>
      <c r="X5259" s="7" t="n">
        <v>704.21</v>
      </c>
      <c r="Y5259" s="7" t="n">
        <f aca="false">$R5259*$X5259</f>
        <v>1408.42</v>
      </c>
      <c r="Z5259" s="7" t="n">
        <f aca="false">$W5259-$Y5259</f>
        <v>624.94</v>
      </c>
      <c r="AA5259" s="8" t="n">
        <f aca="false">IFERROR($Z5259/$W5259,0)</f>
        <v>0.307343510249046</v>
      </c>
      <c r="AB5259" s="2" t="s">
        <v>55</v>
      </c>
      <c r="AC5259" s="2" t="s">
        <v>43</v>
      </c>
    </row>
    <row r="5260" customFormat="false" ht="15" hidden="false" customHeight="false" outlineLevel="0" collapsed="false">
      <c r="A5260" s="2" t="s">
        <v>6689</v>
      </c>
      <c r="B5260" s="3" t="n">
        <v>45709</v>
      </c>
      <c r="C5260" s="4" t="n">
        <f aca="false">YEAR($B5260)</f>
        <v>2025</v>
      </c>
      <c r="D5260" s="4" t="n">
        <f aca="false">MONTH($B5260)</f>
        <v>2</v>
      </c>
      <c r="E5260" s="2" t="s">
        <v>719</v>
      </c>
      <c r="F5260" s="5" t="n">
        <f aca="false">ROUNDUP(MONTH($B5260)/3,0)</f>
        <v>1</v>
      </c>
      <c r="G5260" s="2" t="s">
        <v>784</v>
      </c>
      <c r="H5260" s="2" t="s">
        <v>785</v>
      </c>
      <c r="I5260" s="2" t="s">
        <v>33</v>
      </c>
      <c r="J5260" s="2" t="s">
        <v>47</v>
      </c>
      <c r="K5260" s="2" t="s">
        <v>185</v>
      </c>
      <c r="L5260" s="2" t="s">
        <v>186</v>
      </c>
      <c r="M5260" s="2" t="s">
        <v>156</v>
      </c>
      <c r="N5260" s="2" t="s">
        <v>51</v>
      </c>
      <c r="O5260" s="2" t="s">
        <v>171</v>
      </c>
      <c r="P5260" s="2" t="s">
        <v>172</v>
      </c>
      <c r="Q5260" s="2" t="s">
        <v>223</v>
      </c>
      <c r="R5260" s="6" t="n">
        <v>2</v>
      </c>
      <c r="S5260" s="7" t="n">
        <v>605.38</v>
      </c>
      <c r="T5260" s="7" t="n">
        <f aca="false">$R5260*$S5260</f>
        <v>1210.76</v>
      </c>
      <c r="U5260" s="8" t="n">
        <v>0.03</v>
      </c>
      <c r="V5260" s="7" t="n">
        <f aca="false">$T5260*$U5260</f>
        <v>36.3228</v>
      </c>
      <c r="W5260" s="7" t="n">
        <f aca="false">$T5260-$V5260</f>
        <v>1174.4372</v>
      </c>
      <c r="X5260" s="7" t="n">
        <v>354.49</v>
      </c>
      <c r="Y5260" s="7" t="n">
        <f aca="false">$R5260*$X5260</f>
        <v>708.98</v>
      </c>
      <c r="Z5260" s="7" t="n">
        <f aca="false">$W5260-$Y5260</f>
        <v>465.4572</v>
      </c>
      <c r="AA5260" s="8" t="n">
        <f aca="false">IFERROR($Z5260/$W5260,0)</f>
        <v>0.396323617814558</v>
      </c>
      <c r="AB5260" s="2" t="s">
        <v>85</v>
      </c>
      <c r="AC5260" s="2" t="s">
        <v>43</v>
      </c>
    </row>
    <row r="5261" customFormat="false" ht="15" hidden="false" customHeight="false" outlineLevel="0" collapsed="false">
      <c r="A5261" s="2" t="s">
        <v>6690</v>
      </c>
      <c r="B5261" s="3" t="n">
        <v>45709</v>
      </c>
      <c r="C5261" s="4" t="n">
        <f aca="false">YEAR($B5261)</f>
        <v>2025</v>
      </c>
      <c r="D5261" s="4" t="n">
        <f aca="false">MONTH($B5261)</f>
        <v>2</v>
      </c>
      <c r="E5261" s="2" t="s">
        <v>719</v>
      </c>
      <c r="F5261" s="5" t="n">
        <f aca="false">ROUNDUP(MONTH($B5261)/3,0)</f>
        <v>1</v>
      </c>
      <c r="G5261" s="2" t="s">
        <v>1300</v>
      </c>
      <c r="H5261" s="2" t="s">
        <v>766</v>
      </c>
      <c r="I5261" s="2" t="s">
        <v>177</v>
      </c>
      <c r="J5261" s="2" t="s">
        <v>47</v>
      </c>
      <c r="K5261" s="2" t="s">
        <v>185</v>
      </c>
      <c r="L5261" s="2" t="s">
        <v>186</v>
      </c>
      <c r="M5261" s="2" t="s">
        <v>50</v>
      </c>
      <c r="N5261" s="2" t="s">
        <v>38</v>
      </c>
      <c r="O5261" s="2" t="s">
        <v>64</v>
      </c>
      <c r="P5261" s="2" t="s">
        <v>74</v>
      </c>
      <c r="Q5261" s="2" t="s">
        <v>542</v>
      </c>
      <c r="R5261" s="6" t="n">
        <v>8</v>
      </c>
      <c r="S5261" s="7" t="n">
        <v>996.17</v>
      </c>
      <c r="T5261" s="7" t="n">
        <f aca="false">$R5261*$S5261</f>
        <v>7969.36</v>
      </c>
      <c r="U5261" s="8" t="n">
        <v>0.22</v>
      </c>
      <c r="V5261" s="7" t="n">
        <f aca="false">$T5261*$U5261</f>
        <v>1753.2592</v>
      </c>
      <c r="W5261" s="7" t="n">
        <f aca="false">$T5261-$V5261</f>
        <v>6216.1008</v>
      </c>
      <c r="X5261" s="7" t="n">
        <v>781.73</v>
      </c>
      <c r="Y5261" s="7" t="n">
        <f aca="false">$R5261*$X5261</f>
        <v>6253.84</v>
      </c>
      <c r="Z5261" s="7" t="n">
        <f aca="false">$W5261-$Y5261</f>
        <v>-37.7392</v>
      </c>
      <c r="AA5261" s="8" t="n">
        <f aca="false">IFERROR($Z5261/$W5261,0)</f>
        <v>-0.00607120141938496</v>
      </c>
      <c r="AB5261" s="2" t="s">
        <v>42</v>
      </c>
      <c r="AC5261" s="2" t="s">
        <v>43</v>
      </c>
    </row>
    <row r="5262" customFormat="false" ht="15" hidden="false" customHeight="false" outlineLevel="0" collapsed="false">
      <c r="A5262" s="2" t="s">
        <v>6691</v>
      </c>
      <c r="B5262" s="3" t="n">
        <v>45709</v>
      </c>
      <c r="C5262" s="4" t="n">
        <f aca="false">YEAR($B5262)</f>
        <v>2025</v>
      </c>
      <c r="D5262" s="4" t="n">
        <f aca="false">MONTH($B5262)</f>
        <v>2</v>
      </c>
      <c r="E5262" s="2" t="s">
        <v>719</v>
      </c>
      <c r="F5262" s="5" t="n">
        <f aca="false">ROUNDUP(MONTH($B5262)/3,0)</f>
        <v>1</v>
      </c>
      <c r="G5262" s="2" t="s">
        <v>690</v>
      </c>
      <c r="H5262" s="2" t="s">
        <v>88</v>
      </c>
      <c r="I5262" s="2" t="s">
        <v>33</v>
      </c>
      <c r="J5262" s="2" t="s">
        <v>147</v>
      </c>
      <c r="K5262" s="2" t="s">
        <v>215</v>
      </c>
      <c r="L5262" s="2" t="s">
        <v>216</v>
      </c>
      <c r="M5262" s="2" t="s">
        <v>150</v>
      </c>
      <c r="N5262" s="2" t="s">
        <v>38</v>
      </c>
      <c r="O5262" s="2" t="s">
        <v>39</v>
      </c>
      <c r="P5262" s="2" t="s">
        <v>106</v>
      </c>
      <c r="Q5262" s="2" t="s">
        <v>107</v>
      </c>
      <c r="R5262" s="6" t="n">
        <v>2</v>
      </c>
      <c r="S5262" s="7" t="n">
        <v>2258.69</v>
      </c>
      <c r="T5262" s="7" t="n">
        <f aca="false">$R5262*$S5262</f>
        <v>4517.38</v>
      </c>
      <c r="U5262" s="8" t="n">
        <v>0.03</v>
      </c>
      <c r="V5262" s="7" t="n">
        <f aca="false">$T5262*$U5262</f>
        <v>135.5214</v>
      </c>
      <c r="W5262" s="7" t="n">
        <f aca="false">$T5262-$V5262</f>
        <v>4381.8586</v>
      </c>
      <c r="X5262" s="7" t="n">
        <v>1632.49</v>
      </c>
      <c r="Y5262" s="7" t="n">
        <f aca="false">$R5262*$X5262</f>
        <v>3264.98</v>
      </c>
      <c r="Z5262" s="7" t="n">
        <f aca="false">$W5262-$Y5262</f>
        <v>1116.8786</v>
      </c>
      <c r="AA5262" s="8" t="n">
        <f aca="false">IFERROR($Z5262/$W5262,0)</f>
        <v>0.254886955959738</v>
      </c>
      <c r="AB5262" s="2" t="s">
        <v>55</v>
      </c>
      <c r="AC5262" s="2" t="s">
        <v>43</v>
      </c>
    </row>
    <row r="5263" customFormat="false" ht="15" hidden="false" customHeight="false" outlineLevel="0" collapsed="false">
      <c r="A5263" s="2" t="s">
        <v>6692</v>
      </c>
      <c r="B5263" s="3" t="n">
        <v>45709</v>
      </c>
      <c r="C5263" s="4" t="n">
        <f aca="false">YEAR($B5263)</f>
        <v>2025</v>
      </c>
      <c r="D5263" s="4" t="n">
        <f aca="false">MONTH($B5263)</f>
        <v>2</v>
      </c>
      <c r="E5263" s="2" t="s">
        <v>719</v>
      </c>
      <c r="F5263" s="5" t="n">
        <f aca="false">ROUNDUP(MONTH($B5263)/3,0)</f>
        <v>1</v>
      </c>
      <c r="G5263" s="2" t="s">
        <v>2900</v>
      </c>
      <c r="H5263" s="2" t="s">
        <v>864</v>
      </c>
      <c r="I5263" s="2" t="s">
        <v>33</v>
      </c>
      <c r="J5263" s="2" t="s">
        <v>89</v>
      </c>
      <c r="K5263" s="2" t="s">
        <v>90</v>
      </c>
      <c r="L5263" s="2" t="s">
        <v>161</v>
      </c>
      <c r="M5263" s="2" t="s">
        <v>135</v>
      </c>
      <c r="N5263" s="2" t="s">
        <v>38</v>
      </c>
      <c r="O5263" s="2" t="s">
        <v>39</v>
      </c>
      <c r="P5263" s="2" t="s">
        <v>40</v>
      </c>
      <c r="Q5263" s="2" t="s">
        <v>41</v>
      </c>
      <c r="R5263" s="6" t="n">
        <v>2</v>
      </c>
      <c r="S5263" s="7" t="n">
        <v>444.83</v>
      </c>
      <c r="T5263" s="7" t="n">
        <f aca="false">$R5263*$S5263</f>
        <v>889.66</v>
      </c>
      <c r="U5263" s="8" t="n">
        <v>0</v>
      </c>
      <c r="V5263" s="7" t="n">
        <f aca="false">$T5263*$U5263</f>
        <v>0</v>
      </c>
      <c r="W5263" s="7" t="n">
        <f aca="false">$T5263-$V5263</f>
        <v>889.66</v>
      </c>
      <c r="X5263" s="7" t="n">
        <v>275.16</v>
      </c>
      <c r="Y5263" s="7" t="n">
        <f aca="false">$R5263*$X5263</f>
        <v>550.32</v>
      </c>
      <c r="Z5263" s="7" t="n">
        <f aca="false">$W5263-$Y5263</f>
        <v>339.34</v>
      </c>
      <c r="AA5263" s="8" t="n">
        <f aca="false">IFERROR($Z5263/$W5263,0)</f>
        <v>0.381426612413731</v>
      </c>
      <c r="AB5263" s="2" t="s">
        <v>85</v>
      </c>
      <c r="AC5263" s="2" t="s">
        <v>43</v>
      </c>
    </row>
    <row r="5264" customFormat="false" ht="15" hidden="false" customHeight="false" outlineLevel="0" collapsed="false">
      <c r="A5264" s="2" t="s">
        <v>6693</v>
      </c>
      <c r="B5264" s="3" t="n">
        <v>45709</v>
      </c>
      <c r="C5264" s="4" t="n">
        <f aca="false">YEAR($B5264)</f>
        <v>2025</v>
      </c>
      <c r="D5264" s="4" t="n">
        <f aca="false">MONTH($B5264)</f>
        <v>2</v>
      </c>
      <c r="E5264" s="2" t="s">
        <v>719</v>
      </c>
      <c r="F5264" s="5" t="n">
        <f aca="false">ROUNDUP(MONTH($B5264)/3,0)</f>
        <v>1</v>
      </c>
      <c r="G5264" s="2" t="s">
        <v>569</v>
      </c>
      <c r="H5264" s="2" t="s">
        <v>570</v>
      </c>
      <c r="I5264" s="2" t="s">
        <v>33</v>
      </c>
      <c r="J5264" s="2" t="s">
        <v>59</v>
      </c>
      <c r="K5264" s="2" t="s">
        <v>60</v>
      </c>
      <c r="L5264" s="2" t="s">
        <v>61</v>
      </c>
      <c r="M5264" s="2" t="s">
        <v>62</v>
      </c>
      <c r="N5264" s="2" t="s">
        <v>51</v>
      </c>
      <c r="O5264" s="2" t="s">
        <v>39</v>
      </c>
      <c r="P5264" s="2" t="s">
        <v>106</v>
      </c>
      <c r="Q5264" s="2" t="s">
        <v>107</v>
      </c>
      <c r="R5264" s="6" t="n">
        <v>1</v>
      </c>
      <c r="S5264" s="7" t="n">
        <v>2464.3</v>
      </c>
      <c r="T5264" s="7" t="n">
        <f aca="false">$R5264*$S5264</f>
        <v>2464.3</v>
      </c>
      <c r="U5264" s="8" t="n">
        <v>0.1</v>
      </c>
      <c r="V5264" s="7" t="n">
        <f aca="false">$T5264*$U5264</f>
        <v>246.43</v>
      </c>
      <c r="W5264" s="7" t="n">
        <f aca="false">$T5264-$V5264</f>
        <v>2217.87</v>
      </c>
      <c r="X5264" s="7" t="n">
        <v>1857.02</v>
      </c>
      <c r="Y5264" s="7" t="n">
        <f aca="false">$R5264*$X5264</f>
        <v>1857.02</v>
      </c>
      <c r="Z5264" s="7" t="n">
        <f aca="false">$W5264-$Y5264</f>
        <v>360.85</v>
      </c>
      <c r="AA5264" s="8" t="n">
        <f aca="false">IFERROR($Z5264/$W5264,0)</f>
        <v>0.162701150202672</v>
      </c>
      <c r="AB5264" s="2" t="s">
        <v>85</v>
      </c>
      <c r="AC5264" s="2" t="s">
        <v>43</v>
      </c>
    </row>
    <row r="5265" customFormat="false" ht="15" hidden="false" customHeight="false" outlineLevel="0" collapsed="false">
      <c r="A5265" s="2" t="s">
        <v>6694</v>
      </c>
      <c r="B5265" s="3" t="n">
        <v>45709</v>
      </c>
      <c r="C5265" s="4" t="n">
        <f aca="false">YEAR($B5265)</f>
        <v>2025</v>
      </c>
      <c r="D5265" s="4" t="n">
        <f aca="false">MONTH($B5265)</f>
        <v>2</v>
      </c>
      <c r="E5265" s="2" t="s">
        <v>719</v>
      </c>
      <c r="F5265" s="5" t="n">
        <f aca="false">ROUNDUP(MONTH($B5265)/3,0)</f>
        <v>1</v>
      </c>
      <c r="G5265" s="2" t="s">
        <v>608</v>
      </c>
      <c r="H5265" s="2" t="s">
        <v>609</v>
      </c>
      <c r="I5265" s="2" t="s">
        <v>104</v>
      </c>
      <c r="J5265" s="2" t="s">
        <v>59</v>
      </c>
      <c r="K5265" s="2" t="s">
        <v>71</v>
      </c>
      <c r="L5265" s="2" t="s">
        <v>72</v>
      </c>
      <c r="M5265" s="2" t="s">
        <v>62</v>
      </c>
      <c r="N5265" s="2" t="s">
        <v>51</v>
      </c>
      <c r="O5265" s="2" t="s">
        <v>171</v>
      </c>
      <c r="P5265" s="2" t="s">
        <v>172</v>
      </c>
      <c r="Q5265" s="2" t="s">
        <v>173</v>
      </c>
      <c r="R5265" s="6" t="n">
        <v>15</v>
      </c>
      <c r="S5265" s="7" t="n">
        <v>888.19</v>
      </c>
      <c r="T5265" s="7" t="n">
        <f aca="false">$R5265*$S5265</f>
        <v>13322.85</v>
      </c>
      <c r="U5265" s="8" t="n">
        <v>0</v>
      </c>
      <c r="V5265" s="7" t="n">
        <f aca="false">$T5265*$U5265</f>
        <v>0</v>
      </c>
      <c r="W5265" s="7" t="n">
        <f aca="false">$T5265-$V5265</f>
        <v>13322.85</v>
      </c>
      <c r="X5265" s="7" t="n">
        <v>548.98</v>
      </c>
      <c r="Y5265" s="7" t="n">
        <f aca="false">$R5265*$X5265</f>
        <v>8234.7</v>
      </c>
      <c r="Z5265" s="7" t="n">
        <f aca="false">$W5265-$Y5265</f>
        <v>5088.15</v>
      </c>
      <c r="AA5265" s="8" t="n">
        <f aca="false">IFERROR($Z5265/$W5265,0)</f>
        <v>0.381911527938842</v>
      </c>
      <c r="AB5265" s="2" t="s">
        <v>85</v>
      </c>
      <c r="AC5265" s="2" t="s">
        <v>43</v>
      </c>
    </row>
    <row r="5266" customFormat="false" ht="15" hidden="false" customHeight="false" outlineLevel="0" collapsed="false">
      <c r="A5266" s="2" t="s">
        <v>6695</v>
      </c>
      <c r="B5266" s="3" t="n">
        <v>45709</v>
      </c>
      <c r="C5266" s="4" t="n">
        <f aca="false">YEAR($B5266)</f>
        <v>2025</v>
      </c>
      <c r="D5266" s="4" t="n">
        <f aca="false">MONTH($B5266)</f>
        <v>2</v>
      </c>
      <c r="E5266" s="2" t="s">
        <v>719</v>
      </c>
      <c r="F5266" s="5" t="n">
        <f aca="false">ROUNDUP(MONTH($B5266)/3,0)</f>
        <v>1</v>
      </c>
      <c r="G5266" s="2" t="s">
        <v>1392</v>
      </c>
      <c r="H5266" s="2" t="s">
        <v>1393</v>
      </c>
      <c r="I5266" s="2" t="s">
        <v>33</v>
      </c>
      <c r="J5266" s="2" t="s">
        <v>147</v>
      </c>
      <c r="K5266" s="2" t="s">
        <v>215</v>
      </c>
      <c r="L5266" s="2" t="s">
        <v>216</v>
      </c>
      <c r="M5266" s="2" t="s">
        <v>150</v>
      </c>
      <c r="N5266" s="2" t="s">
        <v>63</v>
      </c>
      <c r="O5266" s="2" t="s">
        <v>114</v>
      </c>
      <c r="P5266" s="2" t="s">
        <v>119</v>
      </c>
      <c r="Q5266" s="2" t="s">
        <v>120</v>
      </c>
      <c r="R5266" s="6" t="n">
        <v>3</v>
      </c>
      <c r="S5266" s="7" t="n">
        <v>209.66</v>
      </c>
      <c r="T5266" s="7" t="n">
        <f aca="false">$R5266*$S5266</f>
        <v>628.98</v>
      </c>
      <c r="U5266" s="8" t="n">
        <v>0.1</v>
      </c>
      <c r="V5266" s="7" t="n">
        <f aca="false">$T5266*$U5266</f>
        <v>62.898</v>
      </c>
      <c r="W5266" s="7" t="n">
        <f aca="false">$T5266-$V5266</f>
        <v>566.082</v>
      </c>
      <c r="X5266" s="7" t="n">
        <v>115.11</v>
      </c>
      <c r="Y5266" s="7" t="n">
        <f aca="false">$R5266*$X5266</f>
        <v>345.33</v>
      </c>
      <c r="Z5266" s="7" t="n">
        <f aca="false">$W5266-$Y5266</f>
        <v>220.752</v>
      </c>
      <c r="AA5266" s="8" t="n">
        <f aca="false">IFERROR($Z5266/$W5266,0)</f>
        <v>0.389964704760088</v>
      </c>
      <c r="AB5266" s="2" t="s">
        <v>85</v>
      </c>
      <c r="AC5266" s="2" t="s">
        <v>246</v>
      </c>
    </row>
    <row r="5267" customFormat="false" ht="15" hidden="false" customHeight="false" outlineLevel="0" collapsed="false">
      <c r="A5267" s="2" t="s">
        <v>6696</v>
      </c>
      <c r="B5267" s="3" t="n">
        <v>45710</v>
      </c>
      <c r="C5267" s="4" t="n">
        <f aca="false">YEAR($B5267)</f>
        <v>2025</v>
      </c>
      <c r="D5267" s="4" t="n">
        <f aca="false">MONTH($B5267)</f>
        <v>2</v>
      </c>
      <c r="E5267" s="2" t="s">
        <v>719</v>
      </c>
      <c r="F5267" s="5" t="n">
        <f aca="false">ROUNDUP(MONTH($B5267)/3,0)</f>
        <v>1</v>
      </c>
      <c r="G5267" s="2" t="s">
        <v>652</v>
      </c>
      <c r="H5267" s="2" t="s">
        <v>653</v>
      </c>
      <c r="I5267" s="2" t="s">
        <v>33</v>
      </c>
      <c r="J5267" s="2" t="s">
        <v>47</v>
      </c>
      <c r="K5267" s="2" t="s">
        <v>221</v>
      </c>
      <c r="L5267" s="2" t="s">
        <v>222</v>
      </c>
      <c r="M5267" s="2" t="s">
        <v>105</v>
      </c>
      <c r="N5267" s="2" t="s">
        <v>63</v>
      </c>
      <c r="O5267" s="2" t="s">
        <v>114</v>
      </c>
      <c r="P5267" s="2" t="s">
        <v>115</v>
      </c>
      <c r="Q5267" s="2" t="s">
        <v>530</v>
      </c>
      <c r="R5267" s="6" t="n">
        <v>2</v>
      </c>
      <c r="S5267" s="7" t="n">
        <v>152.24</v>
      </c>
      <c r="T5267" s="7" t="n">
        <f aca="false">$R5267*$S5267</f>
        <v>304.48</v>
      </c>
      <c r="U5267" s="8" t="n">
        <v>0</v>
      </c>
      <c r="V5267" s="7" t="n">
        <f aca="false">$T5267*$U5267</f>
        <v>0</v>
      </c>
      <c r="W5267" s="7" t="n">
        <f aca="false">$T5267-$V5267</f>
        <v>304.48</v>
      </c>
      <c r="X5267" s="7" t="n">
        <v>80.82</v>
      </c>
      <c r="Y5267" s="7" t="n">
        <f aca="false">$R5267*$X5267</f>
        <v>161.64</v>
      </c>
      <c r="Z5267" s="7" t="n">
        <f aca="false">$W5267-$Y5267</f>
        <v>142.84</v>
      </c>
      <c r="AA5267" s="8" t="n">
        <f aca="false">IFERROR($Z5267/$W5267,0)</f>
        <v>0.469127693116133</v>
      </c>
      <c r="AB5267" s="2" t="s">
        <v>85</v>
      </c>
      <c r="AC5267" s="2" t="s">
        <v>43</v>
      </c>
    </row>
    <row r="5268" customFormat="false" ht="15" hidden="false" customHeight="false" outlineLevel="0" collapsed="false">
      <c r="A5268" s="2" t="s">
        <v>6697</v>
      </c>
      <c r="B5268" s="3" t="n">
        <v>45710</v>
      </c>
      <c r="C5268" s="4" t="n">
        <f aca="false">YEAR($B5268)</f>
        <v>2025</v>
      </c>
      <c r="D5268" s="4" t="n">
        <f aca="false">MONTH($B5268)</f>
        <v>2</v>
      </c>
      <c r="E5268" s="2" t="s">
        <v>719</v>
      </c>
      <c r="F5268" s="5" t="n">
        <f aca="false">ROUNDUP(MONTH($B5268)/3,0)</f>
        <v>1</v>
      </c>
      <c r="G5268" s="2" t="s">
        <v>1863</v>
      </c>
      <c r="H5268" s="2" t="s">
        <v>1864</v>
      </c>
      <c r="I5268" s="2" t="s">
        <v>33</v>
      </c>
      <c r="J5268" s="2" t="s">
        <v>47</v>
      </c>
      <c r="K5268" s="2" t="s">
        <v>196</v>
      </c>
      <c r="L5268" s="2" t="s">
        <v>197</v>
      </c>
      <c r="M5268" s="2" t="s">
        <v>156</v>
      </c>
      <c r="N5268" s="2" t="s">
        <v>63</v>
      </c>
      <c r="O5268" s="2" t="s">
        <v>171</v>
      </c>
      <c r="P5268" s="2" t="s">
        <v>180</v>
      </c>
      <c r="Q5268" s="2" t="s">
        <v>449</v>
      </c>
      <c r="R5268" s="6" t="n">
        <v>1</v>
      </c>
      <c r="S5268" s="7" t="n">
        <v>844.42</v>
      </c>
      <c r="T5268" s="7" t="n">
        <f aca="false">$R5268*$S5268</f>
        <v>844.42</v>
      </c>
      <c r="U5268" s="8" t="n">
        <v>0</v>
      </c>
      <c r="V5268" s="7" t="n">
        <f aca="false">$T5268*$U5268</f>
        <v>0</v>
      </c>
      <c r="W5268" s="7" t="n">
        <f aca="false">$T5268-$V5268</f>
        <v>844.42</v>
      </c>
      <c r="X5268" s="7" t="n">
        <v>512.16</v>
      </c>
      <c r="Y5268" s="7" t="n">
        <f aca="false">$R5268*$X5268</f>
        <v>512.16</v>
      </c>
      <c r="Z5268" s="7" t="n">
        <f aca="false">$W5268-$Y5268</f>
        <v>332.26</v>
      </c>
      <c r="AA5268" s="8" t="n">
        <f aca="false">IFERROR($Z5268/$W5268,0)</f>
        <v>0.393477179602567</v>
      </c>
      <c r="AB5268" s="2" t="s">
        <v>67</v>
      </c>
      <c r="AC5268" s="2" t="s">
        <v>43</v>
      </c>
    </row>
    <row r="5269" customFormat="false" ht="15" hidden="false" customHeight="false" outlineLevel="0" collapsed="false">
      <c r="A5269" s="2" t="s">
        <v>6698</v>
      </c>
      <c r="B5269" s="3" t="n">
        <v>45710</v>
      </c>
      <c r="C5269" s="4" t="n">
        <f aca="false">YEAR($B5269)</f>
        <v>2025</v>
      </c>
      <c r="D5269" s="4" t="n">
        <f aca="false">MONTH($B5269)</f>
        <v>2</v>
      </c>
      <c r="E5269" s="2" t="s">
        <v>719</v>
      </c>
      <c r="F5269" s="5" t="n">
        <f aca="false">ROUNDUP(MONTH($B5269)/3,0)</f>
        <v>1</v>
      </c>
      <c r="G5269" s="2" t="s">
        <v>213</v>
      </c>
      <c r="H5269" s="2" t="s">
        <v>214</v>
      </c>
      <c r="I5269" s="2" t="s">
        <v>33</v>
      </c>
      <c r="J5269" s="2" t="s">
        <v>147</v>
      </c>
      <c r="K5269" s="2" t="s">
        <v>215</v>
      </c>
      <c r="L5269" s="2" t="s">
        <v>216</v>
      </c>
      <c r="M5269" s="2" t="s">
        <v>217</v>
      </c>
      <c r="N5269" s="2" t="s">
        <v>63</v>
      </c>
      <c r="O5269" s="2" t="s">
        <v>64</v>
      </c>
      <c r="P5269" s="2" t="s">
        <v>65</v>
      </c>
      <c r="Q5269" s="2" t="s">
        <v>519</v>
      </c>
      <c r="R5269" s="6" t="n">
        <v>3</v>
      </c>
      <c r="S5269" s="7" t="n">
        <v>2526.89</v>
      </c>
      <c r="T5269" s="7" t="n">
        <f aca="false">$R5269*$S5269</f>
        <v>7580.67</v>
      </c>
      <c r="U5269" s="8" t="n">
        <v>0</v>
      </c>
      <c r="V5269" s="7" t="n">
        <f aca="false">$T5269*$U5269</f>
        <v>0</v>
      </c>
      <c r="W5269" s="7" t="n">
        <f aca="false">$T5269-$V5269</f>
        <v>7580.67</v>
      </c>
      <c r="X5269" s="7" t="n">
        <v>2136.12</v>
      </c>
      <c r="Y5269" s="7" t="n">
        <f aca="false">$R5269*$X5269</f>
        <v>6408.36</v>
      </c>
      <c r="Z5269" s="7" t="n">
        <f aca="false">$W5269-$Y5269</f>
        <v>1172.31</v>
      </c>
      <c r="AA5269" s="8" t="n">
        <f aca="false">IFERROR($Z5269/$W5269,0)</f>
        <v>0.154644642228194</v>
      </c>
      <c r="AB5269" s="2" t="s">
        <v>85</v>
      </c>
      <c r="AC5269" s="2" t="s">
        <v>43</v>
      </c>
    </row>
    <row r="5270" customFormat="false" ht="15" hidden="false" customHeight="false" outlineLevel="0" collapsed="false">
      <c r="A5270" s="2" t="s">
        <v>6699</v>
      </c>
      <c r="B5270" s="3" t="n">
        <v>45710</v>
      </c>
      <c r="C5270" s="4" t="n">
        <f aca="false">YEAR($B5270)</f>
        <v>2025</v>
      </c>
      <c r="D5270" s="4" t="n">
        <f aca="false">MONTH($B5270)</f>
        <v>2</v>
      </c>
      <c r="E5270" s="2" t="s">
        <v>719</v>
      </c>
      <c r="F5270" s="5" t="n">
        <f aca="false">ROUNDUP(MONTH($B5270)/3,0)</f>
        <v>1</v>
      </c>
      <c r="G5270" s="2" t="s">
        <v>1103</v>
      </c>
      <c r="H5270" s="2" t="s">
        <v>935</v>
      </c>
      <c r="I5270" s="2" t="s">
        <v>177</v>
      </c>
      <c r="J5270" s="2" t="s">
        <v>47</v>
      </c>
      <c r="K5270" s="2" t="s">
        <v>196</v>
      </c>
      <c r="L5270" s="2" t="s">
        <v>197</v>
      </c>
      <c r="M5270" s="2" t="s">
        <v>168</v>
      </c>
      <c r="N5270" s="2" t="s">
        <v>73</v>
      </c>
      <c r="O5270" s="2" t="s">
        <v>64</v>
      </c>
      <c r="P5270" s="2" t="s">
        <v>342</v>
      </c>
      <c r="Q5270" s="2" t="s">
        <v>389</v>
      </c>
      <c r="R5270" s="6" t="n">
        <v>3</v>
      </c>
      <c r="S5270" s="7" t="n">
        <v>3498.38</v>
      </c>
      <c r="T5270" s="7" t="n">
        <f aca="false">$R5270*$S5270</f>
        <v>10495.14</v>
      </c>
      <c r="U5270" s="8" t="n">
        <v>0.12</v>
      </c>
      <c r="V5270" s="7" t="n">
        <f aca="false">$T5270*$U5270</f>
        <v>1259.4168</v>
      </c>
      <c r="W5270" s="7" t="n">
        <f aca="false">$T5270-$V5270</f>
        <v>9235.7232</v>
      </c>
      <c r="X5270" s="7" t="n">
        <v>2709.29</v>
      </c>
      <c r="Y5270" s="7" t="n">
        <f aca="false">$R5270*$X5270</f>
        <v>8127.87</v>
      </c>
      <c r="Z5270" s="7" t="n">
        <f aca="false">$W5270-$Y5270</f>
        <v>1107.8532</v>
      </c>
      <c r="AA5270" s="8" t="n">
        <f aca="false">IFERROR($Z5270/$W5270,0)</f>
        <v>0.119953053595197</v>
      </c>
      <c r="AB5270" s="2" t="s">
        <v>42</v>
      </c>
      <c r="AC5270" s="2" t="s">
        <v>43</v>
      </c>
    </row>
    <row r="5271" customFormat="false" ht="15" hidden="false" customHeight="false" outlineLevel="0" collapsed="false">
      <c r="A5271" s="2" t="s">
        <v>6700</v>
      </c>
      <c r="B5271" s="3" t="n">
        <v>45710</v>
      </c>
      <c r="C5271" s="4" t="n">
        <f aca="false">YEAR($B5271)</f>
        <v>2025</v>
      </c>
      <c r="D5271" s="4" t="n">
        <f aca="false">MONTH($B5271)</f>
        <v>2</v>
      </c>
      <c r="E5271" s="2" t="s">
        <v>719</v>
      </c>
      <c r="F5271" s="5" t="n">
        <f aca="false">ROUNDUP(MONTH($B5271)/3,0)</f>
        <v>1</v>
      </c>
      <c r="G5271" s="2" t="s">
        <v>900</v>
      </c>
      <c r="H5271" s="2" t="s">
        <v>901</v>
      </c>
      <c r="I5271" s="2" t="s">
        <v>33</v>
      </c>
      <c r="J5271" s="2" t="s">
        <v>89</v>
      </c>
      <c r="K5271" s="2" t="s">
        <v>97</v>
      </c>
      <c r="L5271" s="2" t="s">
        <v>98</v>
      </c>
      <c r="M5271" s="2" t="s">
        <v>99</v>
      </c>
      <c r="N5271" s="2" t="s">
        <v>51</v>
      </c>
      <c r="O5271" s="2" t="s">
        <v>52</v>
      </c>
      <c r="P5271" s="2" t="s">
        <v>83</v>
      </c>
      <c r="Q5271" s="2" t="s">
        <v>112</v>
      </c>
      <c r="R5271" s="6" t="n">
        <v>3</v>
      </c>
      <c r="S5271" s="7" t="n">
        <v>2794.44</v>
      </c>
      <c r="T5271" s="7" t="n">
        <f aca="false">$R5271*$S5271</f>
        <v>8383.32</v>
      </c>
      <c r="U5271" s="8" t="n">
        <v>0.03</v>
      </c>
      <c r="V5271" s="7" t="n">
        <f aca="false">$T5271*$U5271</f>
        <v>251.4996</v>
      </c>
      <c r="W5271" s="7" t="n">
        <f aca="false">$T5271-$V5271</f>
        <v>8131.8204</v>
      </c>
      <c r="X5271" s="7" t="n">
        <v>2282.09</v>
      </c>
      <c r="Y5271" s="7" t="n">
        <f aca="false">$R5271*$X5271</f>
        <v>6846.27</v>
      </c>
      <c r="Z5271" s="7" t="n">
        <f aca="false">$W5271-$Y5271</f>
        <v>1285.5504</v>
      </c>
      <c r="AA5271" s="8" t="n">
        <f aca="false">IFERROR($Z5271/$W5271,0)</f>
        <v>0.158088882533608</v>
      </c>
      <c r="AB5271" s="2" t="s">
        <v>67</v>
      </c>
      <c r="AC5271" s="2" t="s">
        <v>43</v>
      </c>
    </row>
    <row r="5272" customFormat="false" ht="15" hidden="false" customHeight="false" outlineLevel="0" collapsed="false">
      <c r="A5272" s="2" t="s">
        <v>6701</v>
      </c>
      <c r="B5272" s="3" t="n">
        <v>45710</v>
      </c>
      <c r="C5272" s="4" t="n">
        <f aca="false">YEAR($B5272)</f>
        <v>2025</v>
      </c>
      <c r="D5272" s="4" t="n">
        <f aca="false">MONTH($B5272)</f>
        <v>2</v>
      </c>
      <c r="E5272" s="2" t="s">
        <v>719</v>
      </c>
      <c r="F5272" s="5" t="n">
        <f aca="false">ROUNDUP(MONTH($B5272)/3,0)</f>
        <v>1</v>
      </c>
      <c r="G5272" s="2" t="s">
        <v>471</v>
      </c>
      <c r="H5272" s="2" t="s">
        <v>472</v>
      </c>
      <c r="I5272" s="2" t="s">
        <v>104</v>
      </c>
      <c r="J5272" s="2" t="s">
        <v>59</v>
      </c>
      <c r="K5272" s="2" t="s">
        <v>60</v>
      </c>
      <c r="L5272" s="2" t="s">
        <v>61</v>
      </c>
      <c r="M5272" s="2" t="s">
        <v>62</v>
      </c>
      <c r="N5272" s="2" t="s">
        <v>51</v>
      </c>
      <c r="O5272" s="2" t="s">
        <v>39</v>
      </c>
      <c r="P5272" s="2" t="s">
        <v>40</v>
      </c>
      <c r="Q5272" s="2" t="s">
        <v>41</v>
      </c>
      <c r="R5272" s="6" t="n">
        <v>9</v>
      </c>
      <c r="S5272" s="7" t="n">
        <v>495.15</v>
      </c>
      <c r="T5272" s="7" t="n">
        <f aca="false">$R5272*$S5272</f>
        <v>4456.35</v>
      </c>
      <c r="U5272" s="8" t="n">
        <v>0.1</v>
      </c>
      <c r="V5272" s="7" t="n">
        <f aca="false">$T5272*$U5272</f>
        <v>445.635</v>
      </c>
      <c r="W5272" s="7" t="n">
        <f aca="false">$T5272-$V5272</f>
        <v>4010.715</v>
      </c>
      <c r="X5272" s="7" t="n">
        <v>285.51</v>
      </c>
      <c r="Y5272" s="7" t="n">
        <f aca="false">$R5272*$X5272</f>
        <v>2569.59</v>
      </c>
      <c r="Z5272" s="7" t="n">
        <f aca="false">$W5272-$Y5272</f>
        <v>1441.125</v>
      </c>
      <c r="AA5272" s="8" t="n">
        <f aca="false">IFERROR($Z5272/$W5272,0)</f>
        <v>0.359318724965499</v>
      </c>
      <c r="AB5272" s="2" t="s">
        <v>55</v>
      </c>
      <c r="AC5272" s="2" t="s">
        <v>43</v>
      </c>
    </row>
    <row r="5273" customFormat="false" ht="15" hidden="false" customHeight="false" outlineLevel="0" collapsed="false">
      <c r="A5273" s="2" t="s">
        <v>6702</v>
      </c>
      <c r="B5273" s="3" t="n">
        <v>45710</v>
      </c>
      <c r="C5273" s="4" t="n">
        <f aca="false">YEAR($B5273)</f>
        <v>2025</v>
      </c>
      <c r="D5273" s="4" t="n">
        <f aca="false">MONTH($B5273)</f>
        <v>2</v>
      </c>
      <c r="E5273" s="2" t="s">
        <v>719</v>
      </c>
      <c r="F5273" s="5" t="n">
        <f aca="false">ROUNDUP(MONTH($B5273)/3,0)</f>
        <v>1</v>
      </c>
      <c r="G5273" s="2" t="s">
        <v>225</v>
      </c>
      <c r="H5273" s="2" t="s">
        <v>226</v>
      </c>
      <c r="I5273" s="2" t="s">
        <v>33</v>
      </c>
      <c r="J5273" s="2" t="s">
        <v>59</v>
      </c>
      <c r="K5273" s="2" t="s">
        <v>71</v>
      </c>
      <c r="L5273" s="2" t="s">
        <v>72</v>
      </c>
      <c r="M5273" s="2" t="s">
        <v>142</v>
      </c>
      <c r="N5273" s="2" t="s">
        <v>63</v>
      </c>
      <c r="O5273" s="2" t="s">
        <v>114</v>
      </c>
      <c r="P5273" s="2" t="s">
        <v>234</v>
      </c>
      <c r="Q5273" s="2" t="s">
        <v>238</v>
      </c>
      <c r="R5273" s="6" t="n">
        <v>3</v>
      </c>
      <c r="S5273" s="7" t="n">
        <v>349.18</v>
      </c>
      <c r="T5273" s="7" t="n">
        <f aca="false">$R5273*$S5273</f>
        <v>1047.54</v>
      </c>
      <c r="U5273" s="8" t="n">
        <v>0.1</v>
      </c>
      <c r="V5273" s="7" t="n">
        <f aca="false">$T5273*$U5273</f>
        <v>104.754</v>
      </c>
      <c r="W5273" s="7" t="n">
        <f aca="false">$T5273-$V5273</f>
        <v>942.786</v>
      </c>
      <c r="X5273" s="7" t="n">
        <v>183.43</v>
      </c>
      <c r="Y5273" s="7" t="n">
        <f aca="false">$R5273*$X5273</f>
        <v>550.29</v>
      </c>
      <c r="Z5273" s="7" t="n">
        <f aca="false">$W5273-$Y5273</f>
        <v>392.496</v>
      </c>
      <c r="AA5273" s="8" t="n">
        <f aca="false">IFERROR($Z5273/$W5273,0)</f>
        <v>0.416315049226442</v>
      </c>
      <c r="AB5273" s="2" t="s">
        <v>76</v>
      </c>
      <c r="AC5273" s="2" t="s">
        <v>246</v>
      </c>
    </row>
    <row r="5274" customFormat="false" ht="15" hidden="false" customHeight="false" outlineLevel="0" collapsed="false">
      <c r="A5274" s="2" t="s">
        <v>6703</v>
      </c>
      <c r="B5274" s="3" t="n">
        <v>45710</v>
      </c>
      <c r="C5274" s="4" t="n">
        <f aca="false">YEAR($B5274)</f>
        <v>2025</v>
      </c>
      <c r="D5274" s="4" t="n">
        <f aca="false">MONTH($B5274)</f>
        <v>2</v>
      </c>
      <c r="E5274" s="2" t="s">
        <v>719</v>
      </c>
      <c r="F5274" s="5" t="n">
        <f aca="false">ROUNDUP(MONTH($B5274)/3,0)</f>
        <v>1</v>
      </c>
      <c r="G5274" s="2" t="s">
        <v>1661</v>
      </c>
      <c r="H5274" s="2" t="s">
        <v>1662</v>
      </c>
      <c r="I5274" s="2" t="s">
        <v>33</v>
      </c>
      <c r="J5274" s="2" t="s">
        <v>89</v>
      </c>
      <c r="K5274" s="2" t="s">
        <v>97</v>
      </c>
      <c r="L5274" s="2" t="s">
        <v>111</v>
      </c>
      <c r="M5274" s="2" t="s">
        <v>99</v>
      </c>
      <c r="N5274" s="2" t="s">
        <v>51</v>
      </c>
      <c r="O5274" s="2" t="s">
        <v>39</v>
      </c>
      <c r="P5274" s="2" t="s">
        <v>106</v>
      </c>
      <c r="Q5274" s="2" t="s">
        <v>136</v>
      </c>
      <c r="R5274" s="6" t="n">
        <v>3</v>
      </c>
      <c r="S5274" s="7" t="n">
        <v>2039.24</v>
      </c>
      <c r="T5274" s="7" t="n">
        <f aca="false">$R5274*$S5274</f>
        <v>6117.72</v>
      </c>
      <c r="U5274" s="8" t="n">
        <v>0.03</v>
      </c>
      <c r="V5274" s="7" t="n">
        <f aca="false">$T5274*$U5274</f>
        <v>183.5316</v>
      </c>
      <c r="W5274" s="7" t="n">
        <f aca="false">$T5274-$V5274</f>
        <v>5934.1884</v>
      </c>
      <c r="X5274" s="7" t="n">
        <v>1467.92</v>
      </c>
      <c r="Y5274" s="7" t="n">
        <f aca="false">$R5274*$X5274</f>
        <v>4403.76</v>
      </c>
      <c r="Z5274" s="7" t="n">
        <f aca="false">$W5274-$Y5274</f>
        <v>1530.4284</v>
      </c>
      <c r="AA5274" s="8" t="n">
        <f aca="false">IFERROR($Z5274/$W5274,0)</f>
        <v>0.257900204179564</v>
      </c>
      <c r="AB5274" s="2" t="s">
        <v>55</v>
      </c>
      <c r="AC5274" s="2" t="s">
        <v>43</v>
      </c>
    </row>
    <row r="5275" customFormat="false" ht="15" hidden="false" customHeight="false" outlineLevel="0" collapsed="false">
      <c r="A5275" s="2" t="s">
        <v>6704</v>
      </c>
      <c r="B5275" s="3" t="n">
        <v>45710</v>
      </c>
      <c r="C5275" s="4" t="n">
        <f aca="false">YEAR($B5275)</f>
        <v>2025</v>
      </c>
      <c r="D5275" s="4" t="n">
        <f aca="false">MONTH($B5275)</f>
        <v>2</v>
      </c>
      <c r="E5275" s="2" t="s">
        <v>719</v>
      </c>
      <c r="F5275" s="5" t="n">
        <f aca="false">ROUNDUP(MONTH($B5275)/3,0)</f>
        <v>1</v>
      </c>
      <c r="G5275" s="2" t="s">
        <v>1392</v>
      </c>
      <c r="H5275" s="2" t="s">
        <v>1393</v>
      </c>
      <c r="I5275" s="2" t="s">
        <v>33</v>
      </c>
      <c r="J5275" s="2" t="s">
        <v>147</v>
      </c>
      <c r="K5275" s="2" t="s">
        <v>215</v>
      </c>
      <c r="L5275" s="2" t="s">
        <v>216</v>
      </c>
      <c r="M5275" s="2" t="s">
        <v>150</v>
      </c>
      <c r="N5275" s="2" t="s">
        <v>73</v>
      </c>
      <c r="O5275" s="2" t="s">
        <v>171</v>
      </c>
      <c r="P5275" s="2" t="s">
        <v>204</v>
      </c>
      <c r="Q5275" s="2" t="s">
        <v>264</v>
      </c>
      <c r="R5275" s="6" t="n">
        <v>3</v>
      </c>
      <c r="S5275" s="7" t="n">
        <v>1357.65</v>
      </c>
      <c r="T5275" s="7" t="n">
        <f aca="false">$R5275*$S5275</f>
        <v>4072.95</v>
      </c>
      <c r="U5275" s="8" t="n">
        <v>0</v>
      </c>
      <c r="V5275" s="7" t="n">
        <f aca="false">$T5275*$U5275</f>
        <v>0</v>
      </c>
      <c r="W5275" s="7" t="n">
        <f aca="false">$T5275-$V5275</f>
        <v>4072.95</v>
      </c>
      <c r="X5275" s="7" t="n">
        <v>895.81</v>
      </c>
      <c r="Y5275" s="7" t="n">
        <f aca="false">$R5275*$X5275</f>
        <v>2687.43</v>
      </c>
      <c r="Z5275" s="7" t="n">
        <f aca="false">$W5275-$Y5275</f>
        <v>1385.52</v>
      </c>
      <c r="AA5275" s="8" t="n">
        <f aca="false">IFERROR($Z5275/$W5275,0)</f>
        <v>0.340176039479984</v>
      </c>
      <c r="AB5275" s="2" t="s">
        <v>85</v>
      </c>
      <c r="AC5275" s="2" t="s">
        <v>43</v>
      </c>
    </row>
    <row r="5276" customFormat="false" ht="15" hidden="false" customHeight="false" outlineLevel="0" collapsed="false">
      <c r="A5276" s="2" t="s">
        <v>6705</v>
      </c>
      <c r="B5276" s="3" t="n">
        <v>45711</v>
      </c>
      <c r="C5276" s="4" t="n">
        <f aca="false">YEAR($B5276)</f>
        <v>2025</v>
      </c>
      <c r="D5276" s="4" t="n">
        <f aca="false">MONTH($B5276)</f>
        <v>2</v>
      </c>
      <c r="E5276" s="2" t="s">
        <v>719</v>
      </c>
      <c r="F5276" s="5" t="n">
        <f aca="false">ROUNDUP(MONTH($B5276)/3,0)</f>
        <v>1</v>
      </c>
      <c r="G5276" s="2" t="s">
        <v>679</v>
      </c>
      <c r="H5276" s="2" t="s">
        <v>680</v>
      </c>
      <c r="I5276" s="2" t="s">
        <v>33</v>
      </c>
      <c r="J5276" s="2" t="s">
        <v>47</v>
      </c>
      <c r="K5276" s="2" t="s">
        <v>48</v>
      </c>
      <c r="L5276" s="2" t="s">
        <v>155</v>
      </c>
      <c r="M5276" s="2" t="s">
        <v>168</v>
      </c>
      <c r="N5276" s="2" t="s">
        <v>151</v>
      </c>
      <c r="O5276" s="2" t="s">
        <v>64</v>
      </c>
      <c r="P5276" s="2" t="s">
        <v>65</v>
      </c>
      <c r="Q5276" s="2" t="s">
        <v>519</v>
      </c>
      <c r="R5276" s="6" t="n">
        <v>2</v>
      </c>
      <c r="S5276" s="7" t="n">
        <v>2737.36</v>
      </c>
      <c r="T5276" s="7" t="n">
        <f aca="false">$R5276*$S5276</f>
        <v>5474.72</v>
      </c>
      <c r="U5276" s="8" t="n">
        <v>0.03</v>
      </c>
      <c r="V5276" s="7" t="n">
        <f aca="false">$T5276*$U5276</f>
        <v>164.2416</v>
      </c>
      <c r="W5276" s="7" t="n">
        <f aca="false">$T5276-$V5276</f>
        <v>5310.4784</v>
      </c>
      <c r="X5276" s="7" t="n">
        <v>2242.64</v>
      </c>
      <c r="Y5276" s="7" t="n">
        <f aca="false">$R5276*$X5276</f>
        <v>4485.28</v>
      </c>
      <c r="Z5276" s="7" t="n">
        <f aca="false">$W5276-$Y5276</f>
        <v>825.1984</v>
      </c>
      <c r="AA5276" s="8" t="n">
        <f aca="false">IFERROR($Z5276/$W5276,0)</f>
        <v>0.155390595318117</v>
      </c>
      <c r="AB5276" s="2" t="s">
        <v>85</v>
      </c>
      <c r="AC5276" s="2" t="s">
        <v>43</v>
      </c>
    </row>
    <row r="5277" customFormat="false" ht="15" hidden="false" customHeight="false" outlineLevel="0" collapsed="false">
      <c r="A5277" s="2" t="s">
        <v>6706</v>
      </c>
      <c r="B5277" s="3" t="n">
        <v>45711</v>
      </c>
      <c r="C5277" s="4" t="n">
        <f aca="false">YEAR($B5277)</f>
        <v>2025</v>
      </c>
      <c r="D5277" s="4" t="n">
        <f aca="false">MONTH($B5277)</f>
        <v>2</v>
      </c>
      <c r="E5277" s="2" t="s">
        <v>719</v>
      </c>
      <c r="F5277" s="5" t="n">
        <f aca="false">ROUNDUP(MONTH($B5277)/3,0)</f>
        <v>1</v>
      </c>
      <c r="G5277" s="2" t="s">
        <v>2587</v>
      </c>
      <c r="H5277" s="2" t="s">
        <v>2588</v>
      </c>
      <c r="I5277" s="2" t="s">
        <v>33</v>
      </c>
      <c r="J5277" s="2" t="s">
        <v>47</v>
      </c>
      <c r="K5277" s="2" t="s">
        <v>48</v>
      </c>
      <c r="L5277" s="2" t="s">
        <v>49</v>
      </c>
      <c r="M5277" s="2" t="s">
        <v>168</v>
      </c>
      <c r="N5277" s="2" t="s">
        <v>38</v>
      </c>
      <c r="O5277" s="2" t="s">
        <v>171</v>
      </c>
      <c r="P5277" s="2" t="s">
        <v>180</v>
      </c>
      <c r="Q5277" s="2" t="s">
        <v>181</v>
      </c>
      <c r="R5277" s="6" t="n">
        <v>1</v>
      </c>
      <c r="S5277" s="7" t="n">
        <v>2715.47</v>
      </c>
      <c r="T5277" s="7" t="n">
        <f aca="false">$R5277*$S5277</f>
        <v>2715.47</v>
      </c>
      <c r="U5277" s="8" t="n">
        <v>0.08</v>
      </c>
      <c r="V5277" s="7" t="n">
        <f aca="false">$T5277*$U5277</f>
        <v>217.2376</v>
      </c>
      <c r="W5277" s="7" t="n">
        <f aca="false">$T5277-$V5277</f>
        <v>2498.2324</v>
      </c>
      <c r="X5277" s="7" t="n">
        <v>1810.64</v>
      </c>
      <c r="Y5277" s="7" t="n">
        <f aca="false">$R5277*$X5277</f>
        <v>1810.64</v>
      </c>
      <c r="Z5277" s="7" t="n">
        <f aca="false">$W5277-$Y5277</f>
        <v>687.5924</v>
      </c>
      <c r="AA5277" s="8" t="n">
        <f aca="false">IFERROR($Z5277/$W5277,0)</f>
        <v>0.275231559721986</v>
      </c>
      <c r="AB5277" s="2" t="s">
        <v>67</v>
      </c>
      <c r="AC5277" s="2" t="s">
        <v>43</v>
      </c>
    </row>
    <row r="5278" customFormat="false" ht="15" hidden="false" customHeight="false" outlineLevel="0" collapsed="false">
      <c r="A5278" s="2" t="s">
        <v>6707</v>
      </c>
      <c r="B5278" s="3" t="n">
        <v>45711</v>
      </c>
      <c r="C5278" s="4" t="n">
        <f aca="false">YEAR($B5278)</f>
        <v>2025</v>
      </c>
      <c r="D5278" s="4" t="n">
        <f aca="false">MONTH($B5278)</f>
        <v>2</v>
      </c>
      <c r="E5278" s="2" t="s">
        <v>719</v>
      </c>
      <c r="F5278" s="5" t="n">
        <f aca="false">ROUNDUP(MONTH($B5278)/3,0)</f>
        <v>1</v>
      </c>
      <c r="G5278" s="2" t="s">
        <v>6081</v>
      </c>
      <c r="H5278" s="2" t="s">
        <v>279</v>
      </c>
      <c r="I5278" s="2" t="s">
        <v>104</v>
      </c>
      <c r="J5278" s="2" t="s">
        <v>34</v>
      </c>
      <c r="K5278" s="2" t="s">
        <v>230</v>
      </c>
      <c r="L5278" s="2" t="s">
        <v>231</v>
      </c>
      <c r="M5278" s="2" t="s">
        <v>37</v>
      </c>
      <c r="N5278" s="2" t="s">
        <v>73</v>
      </c>
      <c r="O5278" s="2" t="s">
        <v>64</v>
      </c>
      <c r="P5278" s="2" t="s">
        <v>65</v>
      </c>
      <c r="Q5278" s="2" t="s">
        <v>66</v>
      </c>
      <c r="R5278" s="6" t="n">
        <v>13</v>
      </c>
      <c r="S5278" s="7" t="n">
        <v>8156.83</v>
      </c>
      <c r="T5278" s="7" t="n">
        <f aca="false">$R5278*$S5278</f>
        <v>106038.79</v>
      </c>
      <c r="U5278" s="8" t="n">
        <v>0.15</v>
      </c>
      <c r="V5278" s="7" t="n">
        <f aca="false">$T5278*$U5278</f>
        <v>15905.8185</v>
      </c>
      <c r="W5278" s="7" t="n">
        <f aca="false">$T5278-$V5278</f>
        <v>90132.9715</v>
      </c>
      <c r="X5278" s="7" t="n">
        <v>6269.02</v>
      </c>
      <c r="Y5278" s="7" t="n">
        <f aca="false">$R5278*$X5278</f>
        <v>81497.26</v>
      </c>
      <c r="Z5278" s="7" t="n">
        <f aca="false">$W5278-$Y5278</f>
        <v>8635.71149999999</v>
      </c>
      <c r="AA5278" s="8" t="n">
        <f aca="false">IFERROR($Z5278/$W5278,0)</f>
        <v>0.0958107932789056</v>
      </c>
      <c r="AB5278" s="2" t="s">
        <v>85</v>
      </c>
      <c r="AC5278" s="2" t="s">
        <v>43</v>
      </c>
    </row>
    <row r="5279" customFormat="false" ht="15" hidden="false" customHeight="false" outlineLevel="0" collapsed="false">
      <c r="A5279" s="2" t="s">
        <v>6708</v>
      </c>
      <c r="B5279" s="3" t="n">
        <v>45711</v>
      </c>
      <c r="C5279" s="4" t="n">
        <f aca="false">YEAR($B5279)</f>
        <v>2025</v>
      </c>
      <c r="D5279" s="4" t="n">
        <f aca="false">MONTH($B5279)</f>
        <v>2</v>
      </c>
      <c r="E5279" s="2" t="s">
        <v>719</v>
      </c>
      <c r="F5279" s="5" t="n">
        <f aca="false">ROUNDUP(MONTH($B5279)/3,0)</f>
        <v>1</v>
      </c>
      <c r="G5279" s="2" t="s">
        <v>2513</v>
      </c>
      <c r="H5279" s="2" t="s">
        <v>317</v>
      </c>
      <c r="I5279" s="2" t="s">
        <v>104</v>
      </c>
      <c r="J5279" s="2" t="s">
        <v>59</v>
      </c>
      <c r="K5279" s="2" t="s">
        <v>140</v>
      </c>
      <c r="L5279" s="2" t="s">
        <v>141</v>
      </c>
      <c r="M5279" s="2" t="s">
        <v>62</v>
      </c>
      <c r="N5279" s="2" t="s">
        <v>63</v>
      </c>
      <c r="O5279" s="2" t="s">
        <v>39</v>
      </c>
      <c r="P5279" s="2" t="s">
        <v>40</v>
      </c>
      <c r="Q5279" s="2" t="s">
        <v>41</v>
      </c>
      <c r="R5279" s="6" t="n">
        <v>6</v>
      </c>
      <c r="S5279" s="7" t="n">
        <v>487.37</v>
      </c>
      <c r="T5279" s="7" t="n">
        <f aca="false">$R5279*$S5279</f>
        <v>2924.22</v>
      </c>
      <c r="U5279" s="8" t="n">
        <v>0</v>
      </c>
      <c r="V5279" s="7" t="n">
        <f aca="false">$T5279*$U5279</f>
        <v>0</v>
      </c>
      <c r="W5279" s="7" t="n">
        <f aca="false">$T5279-$V5279</f>
        <v>2924.22</v>
      </c>
      <c r="X5279" s="7" t="n">
        <v>312.02</v>
      </c>
      <c r="Y5279" s="7" t="n">
        <f aca="false">$R5279*$X5279</f>
        <v>1872.12</v>
      </c>
      <c r="Z5279" s="7" t="n">
        <f aca="false">$W5279-$Y5279</f>
        <v>1052.1</v>
      </c>
      <c r="AA5279" s="8" t="n">
        <f aca="false">IFERROR($Z5279/$W5279,0)</f>
        <v>0.359788251225968</v>
      </c>
      <c r="AB5279" s="2" t="s">
        <v>85</v>
      </c>
      <c r="AC5279" s="2" t="s">
        <v>43</v>
      </c>
    </row>
    <row r="5280" customFormat="false" ht="15" hidden="false" customHeight="false" outlineLevel="0" collapsed="false">
      <c r="A5280" s="2" t="s">
        <v>6709</v>
      </c>
      <c r="B5280" s="3" t="n">
        <v>45712</v>
      </c>
      <c r="C5280" s="4" t="n">
        <f aca="false">YEAR($B5280)</f>
        <v>2025</v>
      </c>
      <c r="D5280" s="4" t="n">
        <f aca="false">MONTH($B5280)</f>
        <v>2</v>
      </c>
      <c r="E5280" s="2" t="s">
        <v>719</v>
      </c>
      <c r="F5280" s="5" t="n">
        <f aca="false">ROUNDUP(MONTH($B5280)/3,0)</f>
        <v>1</v>
      </c>
      <c r="G5280" s="2" t="s">
        <v>4658</v>
      </c>
      <c r="H5280" s="2" t="s">
        <v>4659</v>
      </c>
      <c r="I5280" s="2" t="s">
        <v>33</v>
      </c>
      <c r="J5280" s="2" t="s">
        <v>47</v>
      </c>
      <c r="K5280" s="2" t="s">
        <v>48</v>
      </c>
      <c r="L5280" s="2" t="s">
        <v>49</v>
      </c>
      <c r="M5280" s="2" t="s">
        <v>105</v>
      </c>
      <c r="N5280" s="2" t="s">
        <v>38</v>
      </c>
      <c r="O5280" s="2" t="s">
        <v>52</v>
      </c>
      <c r="P5280" s="2" t="s">
        <v>53</v>
      </c>
      <c r="Q5280" s="2" t="s">
        <v>169</v>
      </c>
      <c r="R5280" s="6" t="n">
        <v>2</v>
      </c>
      <c r="S5280" s="7" t="n">
        <v>2231.31</v>
      </c>
      <c r="T5280" s="7" t="n">
        <f aca="false">$R5280*$S5280</f>
        <v>4462.62</v>
      </c>
      <c r="U5280" s="8" t="n">
        <v>0</v>
      </c>
      <c r="V5280" s="7" t="n">
        <f aca="false">$T5280*$U5280</f>
        <v>0</v>
      </c>
      <c r="W5280" s="7" t="n">
        <f aca="false">$T5280-$V5280</f>
        <v>4462.62</v>
      </c>
      <c r="X5280" s="7" t="n">
        <v>1619.09</v>
      </c>
      <c r="Y5280" s="7" t="n">
        <f aca="false">$R5280*$X5280</f>
        <v>3238.18</v>
      </c>
      <c r="Z5280" s="7" t="n">
        <f aca="false">$W5280-$Y5280</f>
        <v>1224.44</v>
      </c>
      <c r="AA5280" s="8" t="n">
        <f aca="false">IFERROR($Z5280/$W5280,0)</f>
        <v>0.274376935522182</v>
      </c>
      <c r="AB5280" s="2" t="s">
        <v>55</v>
      </c>
      <c r="AC5280" s="2" t="s">
        <v>43</v>
      </c>
    </row>
    <row r="5281" customFormat="false" ht="15" hidden="false" customHeight="false" outlineLevel="0" collapsed="false">
      <c r="A5281" s="2" t="s">
        <v>6710</v>
      </c>
      <c r="B5281" s="3" t="n">
        <v>45712</v>
      </c>
      <c r="C5281" s="4" t="n">
        <f aca="false">YEAR($B5281)</f>
        <v>2025</v>
      </c>
      <c r="D5281" s="4" t="n">
        <f aca="false">MONTH($B5281)</f>
        <v>2</v>
      </c>
      <c r="E5281" s="2" t="s">
        <v>719</v>
      </c>
      <c r="F5281" s="5" t="n">
        <f aca="false">ROUNDUP(MONTH($B5281)/3,0)</f>
        <v>1</v>
      </c>
      <c r="G5281" s="2" t="s">
        <v>213</v>
      </c>
      <c r="H5281" s="2" t="s">
        <v>214</v>
      </c>
      <c r="I5281" s="2" t="s">
        <v>33</v>
      </c>
      <c r="J5281" s="2" t="s">
        <v>147</v>
      </c>
      <c r="K5281" s="2" t="s">
        <v>215</v>
      </c>
      <c r="L5281" s="2" t="s">
        <v>216</v>
      </c>
      <c r="M5281" s="2" t="s">
        <v>217</v>
      </c>
      <c r="N5281" s="2" t="s">
        <v>63</v>
      </c>
      <c r="O5281" s="2" t="s">
        <v>52</v>
      </c>
      <c r="P5281" s="2" t="s">
        <v>83</v>
      </c>
      <c r="Q5281" s="2" t="s">
        <v>84</v>
      </c>
      <c r="R5281" s="6" t="n">
        <v>3</v>
      </c>
      <c r="S5281" s="7" t="n">
        <v>4119.99</v>
      </c>
      <c r="T5281" s="7" t="n">
        <f aca="false">$R5281*$S5281</f>
        <v>12359.97</v>
      </c>
      <c r="U5281" s="8" t="n">
        <v>0.1</v>
      </c>
      <c r="V5281" s="7" t="n">
        <f aca="false">$T5281*$U5281</f>
        <v>1235.997</v>
      </c>
      <c r="W5281" s="7" t="n">
        <f aca="false">$T5281-$V5281</f>
        <v>11123.973</v>
      </c>
      <c r="X5281" s="7" t="n">
        <v>3241.97</v>
      </c>
      <c r="Y5281" s="7" t="n">
        <f aca="false">$R5281*$X5281</f>
        <v>9725.91</v>
      </c>
      <c r="Z5281" s="7" t="n">
        <f aca="false">$W5281-$Y5281</f>
        <v>1398.063</v>
      </c>
      <c r="AA5281" s="8" t="n">
        <f aca="false">IFERROR($Z5281/$W5281,0)</f>
        <v>0.125680186386644</v>
      </c>
      <c r="AB5281" s="2" t="s">
        <v>42</v>
      </c>
      <c r="AC5281" s="2" t="s">
        <v>43</v>
      </c>
    </row>
    <row r="5282" customFormat="false" ht="15" hidden="false" customHeight="false" outlineLevel="0" collapsed="false">
      <c r="A5282" s="2" t="s">
        <v>6711</v>
      </c>
      <c r="B5282" s="3" t="n">
        <v>45712</v>
      </c>
      <c r="C5282" s="4" t="n">
        <f aca="false">YEAR($B5282)</f>
        <v>2025</v>
      </c>
      <c r="D5282" s="4" t="n">
        <f aca="false">MONTH($B5282)</f>
        <v>2</v>
      </c>
      <c r="E5282" s="2" t="s">
        <v>719</v>
      </c>
      <c r="F5282" s="5" t="n">
        <f aca="false">ROUNDUP(MONTH($B5282)/3,0)</f>
        <v>1</v>
      </c>
      <c r="G5282" s="2" t="s">
        <v>1528</v>
      </c>
      <c r="H5282" s="2" t="s">
        <v>932</v>
      </c>
      <c r="I5282" s="2" t="s">
        <v>104</v>
      </c>
      <c r="J5282" s="2" t="s">
        <v>47</v>
      </c>
      <c r="K5282" s="2" t="s">
        <v>196</v>
      </c>
      <c r="L5282" s="2" t="s">
        <v>197</v>
      </c>
      <c r="M5282" s="2" t="s">
        <v>105</v>
      </c>
      <c r="N5282" s="2" t="s">
        <v>73</v>
      </c>
      <c r="O5282" s="2" t="s">
        <v>171</v>
      </c>
      <c r="P5282" s="2" t="s">
        <v>180</v>
      </c>
      <c r="Q5282" s="2" t="s">
        <v>449</v>
      </c>
      <c r="R5282" s="6" t="n">
        <v>14</v>
      </c>
      <c r="S5282" s="7" t="n">
        <v>876.82</v>
      </c>
      <c r="T5282" s="7" t="n">
        <f aca="false">$R5282*$S5282</f>
        <v>12275.48</v>
      </c>
      <c r="U5282" s="8" t="n">
        <v>0</v>
      </c>
      <c r="V5282" s="7" t="n">
        <f aca="false">$T5282*$U5282</f>
        <v>0</v>
      </c>
      <c r="W5282" s="7" t="n">
        <f aca="false">$T5282-$V5282</f>
        <v>12275.48</v>
      </c>
      <c r="X5282" s="7" t="n">
        <v>579.84</v>
      </c>
      <c r="Y5282" s="7" t="n">
        <f aca="false">$R5282*$X5282</f>
        <v>8117.76</v>
      </c>
      <c r="Z5282" s="7" t="n">
        <f aca="false">$W5282-$Y5282</f>
        <v>4157.72</v>
      </c>
      <c r="AA5282" s="8" t="n">
        <f aca="false">IFERROR($Z5282/$W5282,0)</f>
        <v>0.33870121575694</v>
      </c>
      <c r="AB5282" s="2" t="s">
        <v>85</v>
      </c>
      <c r="AC5282" s="2" t="s">
        <v>43</v>
      </c>
    </row>
    <row r="5283" customFormat="false" ht="15" hidden="false" customHeight="false" outlineLevel="0" collapsed="false">
      <c r="A5283" s="2" t="s">
        <v>6712</v>
      </c>
      <c r="B5283" s="3" t="n">
        <v>45712</v>
      </c>
      <c r="C5283" s="4" t="n">
        <f aca="false">YEAR($B5283)</f>
        <v>2025</v>
      </c>
      <c r="D5283" s="4" t="n">
        <f aca="false">MONTH($B5283)</f>
        <v>2</v>
      </c>
      <c r="E5283" s="2" t="s">
        <v>719</v>
      </c>
      <c r="F5283" s="5" t="n">
        <f aca="false">ROUNDUP(MONTH($B5283)/3,0)</f>
        <v>1</v>
      </c>
      <c r="G5283" s="2" t="s">
        <v>183</v>
      </c>
      <c r="H5283" s="2" t="s">
        <v>184</v>
      </c>
      <c r="I5283" s="2" t="s">
        <v>33</v>
      </c>
      <c r="J5283" s="2" t="s">
        <v>47</v>
      </c>
      <c r="K5283" s="2" t="s">
        <v>185</v>
      </c>
      <c r="L5283" s="2" t="s">
        <v>186</v>
      </c>
      <c r="M5283" s="2" t="s">
        <v>118</v>
      </c>
      <c r="N5283" s="2" t="s">
        <v>51</v>
      </c>
      <c r="O5283" s="2" t="s">
        <v>114</v>
      </c>
      <c r="P5283" s="2" t="s">
        <v>119</v>
      </c>
      <c r="Q5283" s="2" t="s">
        <v>191</v>
      </c>
      <c r="R5283" s="6" t="n">
        <v>2</v>
      </c>
      <c r="S5283" s="7" t="n">
        <v>417.41</v>
      </c>
      <c r="T5283" s="7" t="n">
        <f aca="false">$R5283*$S5283</f>
        <v>834.82</v>
      </c>
      <c r="U5283" s="8" t="n">
        <v>0.05</v>
      </c>
      <c r="V5283" s="7" t="n">
        <f aca="false">$T5283*$U5283</f>
        <v>41.741</v>
      </c>
      <c r="W5283" s="7" t="n">
        <f aca="false">$T5283-$V5283</f>
        <v>793.079</v>
      </c>
      <c r="X5283" s="7" t="n">
        <v>256.61</v>
      </c>
      <c r="Y5283" s="7" t="n">
        <f aca="false">$R5283*$X5283</f>
        <v>513.22</v>
      </c>
      <c r="Z5283" s="7" t="n">
        <f aca="false">$W5283-$Y5283</f>
        <v>279.859</v>
      </c>
      <c r="AA5283" s="8" t="n">
        <f aca="false">IFERROR($Z5283/$W5283,0)</f>
        <v>0.352876573456112</v>
      </c>
      <c r="AB5283" s="2" t="s">
        <v>42</v>
      </c>
      <c r="AC5283" s="2" t="s">
        <v>43</v>
      </c>
    </row>
    <row r="5284" customFormat="false" ht="15" hidden="false" customHeight="false" outlineLevel="0" collapsed="false">
      <c r="A5284" s="2" t="s">
        <v>6713</v>
      </c>
      <c r="B5284" s="3" t="n">
        <v>45712</v>
      </c>
      <c r="C5284" s="4" t="n">
        <f aca="false">YEAR($B5284)</f>
        <v>2025</v>
      </c>
      <c r="D5284" s="4" t="n">
        <f aca="false">MONTH($B5284)</f>
        <v>2</v>
      </c>
      <c r="E5284" s="2" t="s">
        <v>719</v>
      </c>
      <c r="F5284" s="5" t="n">
        <f aca="false">ROUNDUP(MONTH($B5284)/3,0)</f>
        <v>1</v>
      </c>
      <c r="G5284" s="2" t="s">
        <v>372</v>
      </c>
      <c r="H5284" s="2" t="s">
        <v>373</v>
      </c>
      <c r="I5284" s="2" t="s">
        <v>33</v>
      </c>
      <c r="J5284" s="2" t="s">
        <v>89</v>
      </c>
      <c r="K5284" s="2" t="s">
        <v>97</v>
      </c>
      <c r="L5284" s="2" t="s">
        <v>98</v>
      </c>
      <c r="M5284" s="2" t="s">
        <v>92</v>
      </c>
      <c r="N5284" s="2" t="s">
        <v>73</v>
      </c>
      <c r="O5284" s="2" t="s">
        <v>171</v>
      </c>
      <c r="P5284" s="2" t="s">
        <v>180</v>
      </c>
      <c r="Q5284" s="2" t="s">
        <v>449</v>
      </c>
      <c r="R5284" s="6" t="n">
        <v>1</v>
      </c>
      <c r="S5284" s="7" t="n">
        <v>864.84</v>
      </c>
      <c r="T5284" s="7" t="n">
        <f aca="false">$R5284*$S5284</f>
        <v>864.84</v>
      </c>
      <c r="U5284" s="8" t="n">
        <v>0.05</v>
      </c>
      <c r="V5284" s="7" t="n">
        <f aca="false">$T5284*$U5284</f>
        <v>43.242</v>
      </c>
      <c r="W5284" s="7" t="n">
        <f aca="false">$T5284-$V5284</f>
        <v>821.598</v>
      </c>
      <c r="X5284" s="7" t="n">
        <v>551.43</v>
      </c>
      <c r="Y5284" s="7" t="n">
        <f aca="false">$R5284*$X5284</f>
        <v>551.43</v>
      </c>
      <c r="Z5284" s="7" t="n">
        <f aca="false">$W5284-$Y5284</f>
        <v>270.168</v>
      </c>
      <c r="AA5284" s="8" t="n">
        <f aca="false">IFERROR($Z5284/$W5284,0)</f>
        <v>0.328832348666866</v>
      </c>
      <c r="AB5284" s="2" t="s">
        <v>85</v>
      </c>
      <c r="AC5284" s="2" t="s">
        <v>43</v>
      </c>
    </row>
    <row r="5285" customFormat="false" ht="15" hidden="false" customHeight="false" outlineLevel="0" collapsed="false">
      <c r="A5285" s="2" t="s">
        <v>6714</v>
      </c>
      <c r="B5285" s="3" t="n">
        <v>45712</v>
      </c>
      <c r="C5285" s="4" t="n">
        <f aca="false">YEAR($B5285)</f>
        <v>2025</v>
      </c>
      <c r="D5285" s="4" t="n">
        <f aca="false">MONTH($B5285)</f>
        <v>2</v>
      </c>
      <c r="E5285" s="2" t="s">
        <v>719</v>
      </c>
      <c r="F5285" s="5" t="n">
        <f aca="false">ROUNDUP(MONTH($B5285)/3,0)</f>
        <v>1</v>
      </c>
      <c r="G5285" s="2" t="s">
        <v>4379</v>
      </c>
      <c r="H5285" s="2" t="s">
        <v>4380</v>
      </c>
      <c r="I5285" s="2" t="s">
        <v>33</v>
      </c>
      <c r="J5285" s="2" t="s">
        <v>47</v>
      </c>
      <c r="K5285" s="2" t="s">
        <v>48</v>
      </c>
      <c r="L5285" s="2" t="s">
        <v>155</v>
      </c>
      <c r="M5285" s="2" t="s">
        <v>156</v>
      </c>
      <c r="N5285" s="2" t="s">
        <v>51</v>
      </c>
      <c r="O5285" s="2" t="s">
        <v>64</v>
      </c>
      <c r="P5285" s="2" t="s">
        <v>74</v>
      </c>
      <c r="Q5285" s="2" t="s">
        <v>259</v>
      </c>
      <c r="R5285" s="6" t="n">
        <v>2</v>
      </c>
      <c r="S5285" s="7" t="n">
        <v>2231.65</v>
      </c>
      <c r="T5285" s="7" t="n">
        <f aca="false">$R5285*$S5285</f>
        <v>4463.3</v>
      </c>
      <c r="U5285" s="8" t="n">
        <v>0.03</v>
      </c>
      <c r="V5285" s="7" t="n">
        <f aca="false">$T5285*$U5285</f>
        <v>133.899</v>
      </c>
      <c r="W5285" s="7" t="n">
        <f aca="false">$T5285-$V5285</f>
        <v>4329.401</v>
      </c>
      <c r="X5285" s="7" t="n">
        <v>1737.76</v>
      </c>
      <c r="Y5285" s="7" t="n">
        <f aca="false">$R5285*$X5285</f>
        <v>3475.52</v>
      </c>
      <c r="Z5285" s="7" t="n">
        <f aca="false">$W5285-$Y5285</f>
        <v>853.881</v>
      </c>
      <c r="AA5285" s="8" t="n">
        <f aca="false">IFERROR($Z5285/$W5285,0)</f>
        <v>0.197228438760928</v>
      </c>
      <c r="AB5285" s="2" t="s">
        <v>85</v>
      </c>
      <c r="AC5285" s="2" t="s">
        <v>43</v>
      </c>
    </row>
    <row r="5286" customFormat="false" ht="15" hidden="false" customHeight="false" outlineLevel="0" collapsed="false">
      <c r="A5286" s="2" t="s">
        <v>6715</v>
      </c>
      <c r="B5286" s="3" t="n">
        <v>45712</v>
      </c>
      <c r="C5286" s="4" t="n">
        <f aca="false">YEAR($B5286)</f>
        <v>2025</v>
      </c>
      <c r="D5286" s="4" t="n">
        <f aca="false">MONTH($B5286)</f>
        <v>2</v>
      </c>
      <c r="E5286" s="2" t="s">
        <v>719</v>
      </c>
      <c r="F5286" s="5" t="n">
        <f aca="false">ROUNDUP(MONTH($B5286)/3,0)</f>
        <v>1</v>
      </c>
      <c r="G5286" s="2" t="s">
        <v>2100</v>
      </c>
      <c r="H5286" s="2" t="s">
        <v>2101</v>
      </c>
      <c r="I5286" s="2" t="s">
        <v>104</v>
      </c>
      <c r="J5286" s="2" t="s">
        <v>47</v>
      </c>
      <c r="K5286" s="2" t="s">
        <v>48</v>
      </c>
      <c r="L5286" s="2" t="s">
        <v>155</v>
      </c>
      <c r="M5286" s="2" t="s">
        <v>50</v>
      </c>
      <c r="N5286" s="2" t="s">
        <v>51</v>
      </c>
      <c r="O5286" s="2" t="s">
        <v>114</v>
      </c>
      <c r="P5286" s="2" t="s">
        <v>115</v>
      </c>
      <c r="Q5286" s="2" t="s">
        <v>116</v>
      </c>
      <c r="R5286" s="6" t="n">
        <v>5</v>
      </c>
      <c r="S5286" s="7" t="n">
        <v>287.7</v>
      </c>
      <c r="T5286" s="7" t="n">
        <f aca="false">$R5286*$S5286</f>
        <v>1438.5</v>
      </c>
      <c r="U5286" s="8" t="n">
        <v>0.03</v>
      </c>
      <c r="V5286" s="7" t="n">
        <f aca="false">$T5286*$U5286</f>
        <v>43.155</v>
      </c>
      <c r="W5286" s="7" t="n">
        <f aca="false">$T5286-$V5286</f>
        <v>1395.345</v>
      </c>
      <c r="X5286" s="7" t="n">
        <v>127.76</v>
      </c>
      <c r="Y5286" s="7" t="n">
        <f aca="false">$R5286*$X5286</f>
        <v>638.8</v>
      </c>
      <c r="Z5286" s="7" t="n">
        <f aca="false">$W5286-$Y5286</f>
        <v>756.545</v>
      </c>
      <c r="AA5286" s="8" t="n">
        <f aca="false">IFERROR($Z5286/$W5286,0)</f>
        <v>0.542192074361538</v>
      </c>
      <c r="AB5286" s="2" t="s">
        <v>76</v>
      </c>
      <c r="AC5286" s="2" t="s">
        <v>43</v>
      </c>
    </row>
    <row r="5287" customFormat="false" ht="15" hidden="false" customHeight="false" outlineLevel="0" collapsed="false">
      <c r="A5287" s="2" t="s">
        <v>6716</v>
      </c>
      <c r="B5287" s="3" t="n">
        <v>45712</v>
      </c>
      <c r="C5287" s="4" t="n">
        <f aca="false">YEAR($B5287)</f>
        <v>2025</v>
      </c>
      <c r="D5287" s="4" t="n">
        <f aca="false">MONTH($B5287)</f>
        <v>2</v>
      </c>
      <c r="E5287" s="2" t="s">
        <v>719</v>
      </c>
      <c r="F5287" s="5" t="n">
        <f aca="false">ROUNDUP(MONTH($B5287)/3,0)</f>
        <v>1</v>
      </c>
      <c r="G5287" s="2" t="s">
        <v>2800</v>
      </c>
      <c r="H5287" s="2" t="s">
        <v>2640</v>
      </c>
      <c r="I5287" s="2" t="s">
        <v>177</v>
      </c>
      <c r="J5287" s="2" t="s">
        <v>89</v>
      </c>
      <c r="K5287" s="2" t="s">
        <v>90</v>
      </c>
      <c r="L5287" s="2" t="s">
        <v>161</v>
      </c>
      <c r="M5287" s="2" t="s">
        <v>99</v>
      </c>
      <c r="N5287" s="2" t="s">
        <v>63</v>
      </c>
      <c r="O5287" s="2" t="s">
        <v>64</v>
      </c>
      <c r="P5287" s="2" t="s">
        <v>74</v>
      </c>
      <c r="Q5287" s="2" t="s">
        <v>259</v>
      </c>
      <c r="R5287" s="6" t="n">
        <v>9</v>
      </c>
      <c r="S5287" s="7" t="n">
        <v>2302.1</v>
      </c>
      <c r="T5287" s="7" t="n">
        <f aca="false">$R5287*$S5287</f>
        <v>20718.9</v>
      </c>
      <c r="U5287" s="8" t="n">
        <v>0.12</v>
      </c>
      <c r="V5287" s="7" t="n">
        <f aca="false">$T5287*$U5287</f>
        <v>2486.268</v>
      </c>
      <c r="W5287" s="7" t="n">
        <f aca="false">$T5287-$V5287</f>
        <v>18232.632</v>
      </c>
      <c r="X5287" s="7" t="n">
        <v>1797.59</v>
      </c>
      <c r="Y5287" s="7" t="n">
        <f aca="false">$R5287*$X5287</f>
        <v>16178.31</v>
      </c>
      <c r="Z5287" s="7" t="n">
        <f aca="false">$W5287-$Y5287</f>
        <v>2054.322</v>
      </c>
      <c r="AA5287" s="8" t="n">
        <f aca="false">IFERROR($Z5287/$W5287,0)</f>
        <v>0.112672816519304</v>
      </c>
      <c r="AB5287" s="2" t="s">
        <v>85</v>
      </c>
      <c r="AC5287" s="2" t="s">
        <v>43</v>
      </c>
    </row>
    <row r="5288" customFormat="false" ht="15" hidden="false" customHeight="false" outlineLevel="0" collapsed="false">
      <c r="A5288" s="2" t="s">
        <v>6717</v>
      </c>
      <c r="B5288" s="3" t="n">
        <v>45712</v>
      </c>
      <c r="C5288" s="4" t="n">
        <f aca="false">YEAR($B5288)</f>
        <v>2025</v>
      </c>
      <c r="D5288" s="4" t="n">
        <f aca="false">MONTH($B5288)</f>
        <v>2</v>
      </c>
      <c r="E5288" s="2" t="s">
        <v>719</v>
      </c>
      <c r="F5288" s="5" t="n">
        <f aca="false">ROUNDUP(MONTH($B5288)/3,0)</f>
        <v>1</v>
      </c>
      <c r="G5288" s="2" t="s">
        <v>1103</v>
      </c>
      <c r="H5288" s="2" t="s">
        <v>935</v>
      </c>
      <c r="I5288" s="2" t="s">
        <v>177</v>
      </c>
      <c r="J5288" s="2" t="s">
        <v>47</v>
      </c>
      <c r="K5288" s="2" t="s">
        <v>196</v>
      </c>
      <c r="L5288" s="2" t="s">
        <v>197</v>
      </c>
      <c r="M5288" s="2" t="s">
        <v>50</v>
      </c>
      <c r="N5288" s="2" t="s">
        <v>51</v>
      </c>
      <c r="O5288" s="2" t="s">
        <v>114</v>
      </c>
      <c r="P5288" s="2" t="s">
        <v>234</v>
      </c>
      <c r="Q5288" s="2" t="s">
        <v>276</v>
      </c>
      <c r="R5288" s="6" t="n">
        <v>4</v>
      </c>
      <c r="S5288" s="7" t="n">
        <v>194.21</v>
      </c>
      <c r="T5288" s="7" t="n">
        <f aca="false">$R5288*$S5288</f>
        <v>776.84</v>
      </c>
      <c r="U5288" s="8" t="n">
        <v>0.12</v>
      </c>
      <c r="V5288" s="7" t="n">
        <f aca="false">$T5288*$U5288</f>
        <v>93.2208</v>
      </c>
      <c r="W5288" s="7" t="n">
        <f aca="false">$T5288-$V5288</f>
        <v>683.6192</v>
      </c>
      <c r="X5288" s="7" t="n">
        <v>105.47</v>
      </c>
      <c r="Y5288" s="7" t="n">
        <f aca="false">$R5288*$X5288</f>
        <v>421.88</v>
      </c>
      <c r="Z5288" s="7" t="n">
        <f aca="false">$W5288-$Y5288</f>
        <v>261.7392</v>
      </c>
      <c r="AA5288" s="8" t="n">
        <f aca="false">IFERROR($Z5288/$W5288,0)</f>
        <v>0.382872804040612</v>
      </c>
      <c r="AB5288" s="2" t="s">
        <v>42</v>
      </c>
      <c r="AC5288" s="2" t="s">
        <v>43</v>
      </c>
    </row>
    <row r="5289" customFormat="false" ht="15" hidden="false" customHeight="false" outlineLevel="0" collapsed="false">
      <c r="A5289" s="2" t="s">
        <v>6718</v>
      </c>
      <c r="B5289" s="3" t="n">
        <v>45712</v>
      </c>
      <c r="C5289" s="4" t="n">
        <f aca="false">YEAR($B5289)</f>
        <v>2025</v>
      </c>
      <c r="D5289" s="4" t="n">
        <f aca="false">MONTH($B5289)</f>
        <v>2</v>
      </c>
      <c r="E5289" s="2" t="s">
        <v>719</v>
      </c>
      <c r="F5289" s="5" t="n">
        <f aca="false">ROUNDUP(MONTH($B5289)/3,0)</f>
        <v>1</v>
      </c>
      <c r="G5289" s="2" t="s">
        <v>145</v>
      </c>
      <c r="H5289" s="2" t="s">
        <v>146</v>
      </c>
      <c r="I5289" s="2" t="s">
        <v>33</v>
      </c>
      <c r="J5289" s="2" t="s">
        <v>147</v>
      </c>
      <c r="K5289" s="2" t="s">
        <v>148</v>
      </c>
      <c r="L5289" s="2" t="s">
        <v>149</v>
      </c>
      <c r="M5289" s="2" t="s">
        <v>150</v>
      </c>
      <c r="N5289" s="2" t="s">
        <v>51</v>
      </c>
      <c r="O5289" s="2" t="s">
        <v>114</v>
      </c>
      <c r="P5289" s="2" t="s">
        <v>234</v>
      </c>
      <c r="Q5289" s="2" t="s">
        <v>276</v>
      </c>
      <c r="R5289" s="6" t="n">
        <v>3</v>
      </c>
      <c r="S5289" s="7" t="n">
        <v>207.12</v>
      </c>
      <c r="T5289" s="7" t="n">
        <f aca="false">$R5289*$S5289</f>
        <v>621.36</v>
      </c>
      <c r="U5289" s="8" t="n">
        <v>0.03</v>
      </c>
      <c r="V5289" s="7" t="n">
        <f aca="false">$T5289*$U5289</f>
        <v>18.6408</v>
      </c>
      <c r="W5289" s="7" t="n">
        <f aca="false">$T5289-$V5289</f>
        <v>602.7192</v>
      </c>
      <c r="X5289" s="7" t="n">
        <v>94.2</v>
      </c>
      <c r="Y5289" s="7" t="n">
        <f aca="false">$R5289*$X5289</f>
        <v>282.6</v>
      </c>
      <c r="Z5289" s="7" t="n">
        <f aca="false">$W5289-$Y5289</f>
        <v>320.1192</v>
      </c>
      <c r="AA5289" s="8" t="n">
        <f aca="false">IFERROR($Z5289/$W5289,0)</f>
        <v>0.531124941763926</v>
      </c>
      <c r="AB5289" s="2" t="s">
        <v>85</v>
      </c>
      <c r="AC5289" s="2" t="s">
        <v>246</v>
      </c>
    </row>
    <row r="5290" customFormat="false" ht="15" hidden="false" customHeight="false" outlineLevel="0" collapsed="false">
      <c r="A5290" s="2" t="s">
        <v>6719</v>
      </c>
      <c r="B5290" s="3" t="n">
        <v>45712</v>
      </c>
      <c r="C5290" s="4" t="n">
        <f aca="false">YEAR($B5290)</f>
        <v>2025</v>
      </c>
      <c r="D5290" s="4" t="n">
        <f aca="false">MONTH($B5290)</f>
        <v>2</v>
      </c>
      <c r="E5290" s="2" t="s">
        <v>719</v>
      </c>
      <c r="F5290" s="5" t="n">
        <f aca="false">ROUNDUP(MONTH($B5290)/3,0)</f>
        <v>1</v>
      </c>
      <c r="G5290" s="2" t="s">
        <v>1119</v>
      </c>
      <c r="H5290" s="2" t="s">
        <v>1120</v>
      </c>
      <c r="I5290" s="2" t="s">
        <v>33</v>
      </c>
      <c r="J5290" s="2" t="s">
        <v>89</v>
      </c>
      <c r="K5290" s="2" t="s">
        <v>124</v>
      </c>
      <c r="L5290" s="2" t="s">
        <v>125</v>
      </c>
      <c r="M5290" s="2" t="s">
        <v>135</v>
      </c>
      <c r="N5290" s="2" t="s">
        <v>73</v>
      </c>
      <c r="O5290" s="2" t="s">
        <v>52</v>
      </c>
      <c r="P5290" s="2" t="s">
        <v>83</v>
      </c>
      <c r="Q5290" s="2" t="s">
        <v>84</v>
      </c>
      <c r="R5290" s="6" t="n">
        <v>3</v>
      </c>
      <c r="S5290" s="7" t="n">
        <v>4308.7</v>
      </c>
      <c r="T5290" s="7" t="n">
        <f aca="false">$R5290*$S5290</f>
        <v>12926.1</v>
      </c>
      <c r="U5290" s="8" t="n">
        <v>0.2</v>
      </c>
      <c r="V5290" s="7" t="n">
        <f aca="false">$T5290*$U5290</f>
        <v>2585.22</v>
      </c>
      <c r="W5290" s="7" t="n">
        <f aca="false">$T5290-$V5290</f>
        <v>10340.88</v>
      </c>
      <c r="X5290" s="7" t="n">
        <v>3135.08</v>
      </c>
      <c r="Y5290" s="7" t="n">
        <f aca="false">$R5290*$X5290</f>
        <v>9405.24</v>
      </c>
      <c r="Z5290" s="7" t="n">
        <f aca="false">$W5290-$Y5290</f>
        <v>935.639999999999</v>
      </c>
      <c r="AA5290" s="8" t="n">
        <f aca="false">IFERROR($Z5290/$W5290,0)</f>
        <v>0.0904797270638475</v>
      </c>
      <c r="AB5290" s="2" t="s">
        <v>85</v>
      </c>
      <c r="AC5290" s="2" t="s">
        <v>43</v>
      </c>
    </row>
    <row r="5291" customFormat="false" ht="15" hidden="false" customHeight="false" outlineLevel="0" collapsed="false">
      <c r="A5291" s="2" t="s">
        <v>6720</v>
      </c>
      <c r="B5291" s="3" t="n">
        <v>45713</v>
      </c>
      <c r="C5291" s="4" t="n">
        <f aca="false">YEAR($B5291)</f>
        <v>2025</v>
      </c>
      <c r="D5291" s="4" t="n">
        <f aca="false">MONTH($B5291)</f>
        <v>2</v>
      </c>
      <c r="E5291" s="2" t="s">
        <v>719</v>
      </c>
      <c r="F5291" s="5" t="n">
        <f aca="false">ROUNDUP(MONTH($B5291)/3,0)</f>
        <v>1</v>
      </c>
      <c r="G5291" s="2" t="s">
        <v>501</v>
      </c>
      <c r="H5291" s="2" t="s">
        <v>502</v>
      </c>
      <c r="I5291" s="2" t="s">
        <v>33</v>
      </c>
      <c r="J5291" s="2" t="s">
        <v>47</v>
      </c>
      <c r="K5291" s="2" t="s">
        <v>48</v>
      </c>
      <c r="L5291" s="2" t="s">
        <v>155</v>
      </c>
      <c r="M5291" s="2" t="s">
        <v>168</v>
      </c>
      <c r="N5291" s="2" t="s">
        <v>63</v>
      </c>
      <c r="O5291" s="2" t="s">
        <v>171</v>
      </c>
      <c r="P5291" s="2" t="s">
        <v>172</v>
      </c>
      <c r="Q5291" s="2" t="s">
        <v>223</v>
      </c>
      <c r="R5291" s="6" t="n">
        <v>2</v>
      </c>
      <c r="S5291" s="7" t="n">
        <v>595.1</v>
      </c>
      <c r="T5291" s="7" t="n">
        <f aca="false">$R5291*$S5291</f>
        <v>1190.2</v>
      </c>
      <c r="U5291" s="8" t="n">
        <v>0.2</v>
      </c>
      <c r="V5291" s="7" t="n">
        <f aca="false">$T5291*$U5291</f>
        <v>238.04</v>
      </c>
      <c r="W5291" s="7" t="n">
        <f aca="false">$T5291-$V5291</f>
        <v>952.16</v>
      </c>
      <c r="X5291" s="7" t="n">
        <v>389.69</v>
      </c>
      <c r="Y5291" s="7" t="n">
        <f aca="false">$R5291*$X5291</f>
        <v>779.38</v>
      </c>
      <c r="Z5291" s="7" t="n">
        <f aca="false">$W5291-$Y5291</f>
        <v>172.78</v>
      </c>
      <c r="AA5291" s="8" t="n">
        <f aca="false">IFERROR($Z5291/$W5291,0)</f>
        <v>0.181461098974962</v>
      </c>
      <c r="AB5291" s="2" t="s">
        <v>85</v>
      </c>
      <c r="AC5291" s="2" t="s">
        <v>43</v>
      </c>
    </row>
    <row r="5292" customFormat="false" ht="15" hidden="false" customHeight="false" outlineLevel="0" collapsed="false">
      <c r="A5292" s="2" t="s">
        <v>6721</v>
      </c>
      <c r="B5292" s="3" t="n">
        <v>45713</v>
      </c>
      <c r="C5292" s="4" t="n">
        <f aca="false">YEAR($B5292)</f>
        <v>2025</v>
      </c>
      <c r="D5292" s="4" t="n">
        <f aca="false">MONTH($B5292)</f>
        <v>2</v>
      </c>
      <c r="E5292" s="2" t="s">
        <v>719</v>
      </c>
      <c r="F5292" s="5" t="n">
        <f aca="false">ROUNDUP(MONTH($B5292)/3,0)</f>
        <v>1</v>
      </c>
      <c r="G5292" s="2" t="s">
        <v>2832</v>
      </c>
      <c r="H5292" s="2" t="s">
        <v>2833</v>
      </c>
      <c r="I5292" s="2" t="s">
        <v>104</v>
      </c>
      <c r="J5292" s="2" t="s">
        <v>34</v>
      </c>
      <c r="K5292" s="2" t="s">
        <v>230</v>
      </c>
      <c r="L5292" s="2" t="s">
        <v>231</v>
      </c>
      <c r="M5292" s="2" t="s">
        <v>82</v>
      </c>
      <c r="N5292" s="2" t="s">
        <v>73</v>
      </c>
      <c r="O5292" s="2" t="s">
        <v>64</v>
      </c>
      <c r="P5292" s="2" t="s">
        <v>74</v>
      </c>
      <c r="Q5292" s="2" t="s">
        <v>542</v>
      </c>
      <c r="R5292" s="6" t="n">
        <v>10</v>
      </c>
      <c r="S5292" s="7" t="n">
        <v>839.02</v>
      </c>
      <c r="T5292" s="7" t="n">
        <f aca="false">$R5292*$S5292</f>
        <v>8390.2</v>
      </c>
      <c r="U5292" s="8" t="n">
        <v>0</v>
      </c>
      <c r="V5292" s="7" t="n">
        <f aca="false">$T5292*$U5292</f>
        <v>0</v>
      </c>
      <c r="W5292" s="7" t="n">
        <f aca="false">$T5292-$V5292</f>
        <v>8390.2</v>
      </c>
      <c r="X5292" s="7" t="n">
        <v>654.17</v>
      </c>
      <c r="Y5292" s="7" t="n">
        <f aca="false">$R5292*$X5292</f>
        <v>6541.7</v>
      </c>
      <c r="Z5292" s="7" t="n">
        <f aca="false">$W5292-$Y5292</f>
        <v>1848.5</v>
      </c>
      <c r="AA5292" s="8" t="n">
        <f aca="false">IFERROR($Z5292/$W5292,0)</f>
        <v>0.220316559795953</v>
      </c>
      <c r="AB5292" s="2" t="s">
        <v>85</v>
      </c>
      <c r="AC5292" s="2" t="s">
        <v>43</v>
      </c>
    </row>
    <row r="5293" customFormat="false" ht="15" hidden="false" customHeight="false" outlineLevel="0" collapsed="false">
      <c r="A5293" s="2" t="s">
        <v>6722</v>
      </c>
      <c r="B5293" s="3" t="n">
        <v>45713</v>
      </c>
      <c r="C5293" s="4" t="n">
        <f aca="false">YEAR($B5293)</f>
        <v>2025</v>
      </c>
      <c r="D5293" s="4" t="n">
        <f aca="false">MONTH($B5293)</f>
        <v>2</v>
      </c>
      <c r="E5293" s="2" t="s">
        <v>719</v>
      </c>
      <c r="F5293" s="5" t="n">
        <f aca="false">ROUNDUP(MONTH($B5293)/3,0)</f>
        <v>1</v>
      </c>
      <c r="G5293" s="2" t="s">
        <v>87</v>
      </c>
      <c r="H5293" s="2" t="s">
        <v>88</v>
      </c>
      <c r="I5293" s="2" t="s">
        <v>33</v>
      </c>
      <c r="J5293" s="2" t="s">
        <v>89</v>
      </c>
      <c r="K5293" s="2" t="s">
        <v>90</v>
      </c>
      <c r="L5293" s="2" t="s">
        <v>91</v>
      </c>
      <c r="M5293" s="2" t="s">
        <v>92</v>
      </c>
      <c r="N5293" s="2" t="s">
        <v>73</v>
      </c>
      <c r="O5293" s="2" t="s">
        <v>52</v>
      </c>
      <c r="P5293" s="2" t="s">
        <v>53</v>
      </c>
      <c r="Q5293" s="2" t="s">
        <v>169</v>
      </c>
      <c r="R5293" s="6" t="n">
        <v>2</v>
      </c>
      <c r="S5293" s="7" t="n">
        <v>2386.8</v>
      </c>
      <c r="T5293" s="7" t="n">
        <f aca="false">$R5293*$S5293</f>
        <v>4773.6</v>
      </c>
      <c r="U5293" s="8" t="n">
        <v>0.08</v>
      </c>
      <c r="V5293" s="7" t="n">
        <f aca="false">$T5293*$U5293</f>
        <v>381.888</v>
      </c>
      <c r="W5293" s="7" t="n">
        <f aca="false">$T5293-$V5293</f>
        <v>4391.712</v>
      </c>
      <c r="X5293" s="7" t="n">
        <v>1820.89</v>
      </c>
      <c r="Y5293" s="7" t="n">
        <f aca="false">$R5293*$X5293</f>
        <v>3641.78</v>
      </c>
      <c r="Z5293" s="7" t="n">
        <f aca="false">$W5293-$Y5293</f>
        <v>749.932</v>
      </c>
      <c r="AA5293" s="8" t="n">
        <f aca="false">IFERROR($Z5293/$W5293,0)</f>
        <v>0.170760742052302</v>
      </c>
      <c r="AB5293" s="2" t="s">
        <v>42</v>
      </c>
      <c r="AC5293" s="2" t="s">
        <v>43</v>
      </c>
    </row>
    <row r="5294" customFormat="false" ht="15" hidden="false" customHeight="false" outlineLevel="0" collapsed="false">
      <c r="A5294" s="2" t="s">
        <v>6723</v>
      </c>
      <c r="B5294" s="3" t="n">
        <v>45713</v>
      </c>
      <c r="C5294" s="4" t="n">
        <f aca="false">YEAR($B5294)</f>
        <v>2025</v>
      </c>
      <c r="D5294" s="4" t="n">
        <f aca="false">MONTH($B5294)</f>
        <v>2</v>
      </c>
      <c r="E5294" s="2" t="s">
        <v>719</v>
      </c>
      <c r="F5294" s="5" t="n">
        <f aca="false">ROUNDUP(MONTH($B5294)/3,0)</f>
        <v>1</v>
      </c>
      <c r="G5294" s="2" t="s">
        <v>2100</v>
      </c>
      <c r="H5294" s="2" t="s">
        <v>2101</v>
      </c>
      <c r="I5294" s="2" t="s">
        <v>104</v>
      </c>
      <c r="J5294" s="2" t="s">
        <v>47</v>
      </c>
      <c r="K5294" s="2" t="s">
        <v>48</v>
      </c>
      <c r="L5294" s="2" t="s">
        <v>155</v>
      </c>
      <c r="M5294" s="2" t="s">
        <v>105</v>
      </c>
      <c r="N5294" s="2" t="s">
        <v>63</v>
      </c>
      <c r="O5294" s="2" t="s">
        <v>114</v>
      </c>
      <c r="P5294" s="2" t="s">
        <v>234</v>
      </c>
      <c r="Q5294" s="2" t="s">
        <v>276</v>
      </c>
      <c r="R5294" s="6" t="n">
        <v>8</v>
      </c>
      <c r="S5294" s="7" t="n">
        <v>206.61</v>
      </c>
      <c r="T5294" s="7" t="n">
        <f aca="false">$R5294*$S5294</f>
        <v>1652.88</v>
      </c>
      <c r="U5294" s="8" t="n">
        <v>0.03</v>
      </c>
      <c r="V5294" s="7" t="n">
        <f aca="false">$T5294*$U5294</f>
        <v>49.5864</v>
      </c>
      <c r="W5294" s="7" t="n">
        <f aca="false">$T5294-$V5294</f>
        <v>1603.2936</v>
      </c>
      <c r="X5294" s="7" t="n">
        <v>113.56</v>
      </c>
      <c r="Y5294" s="7" t="n">
        <f aca="false">$R5294*$X5294</f>
        <v>908.48</v>
      </c>
      <c r="Z5294" s="7" t="n">
        <f aca="false">$W5294-$Y5294</f>
        <v>694.8136</v>
      </c>
      <c r="AA5294" s="8" t="n">
        <f aca="false">IFERROR($Z5294/$W5294,0)</f>
        <v>0.43336641523424</v>
      </c>
      <c r="AB5294" s="2" t="s">
        <v>85</v>
      </c>
      <c r="AC5294" s="2" t="s">
        <v>43</v>
      </c>
    </row>
    <row r="5295" customFormat="false" ht="15" hidden="false" customHeight="false" outlineLevel="0" collapsed="false">
      <c r="A5295" s="2" t="s">
        <v>6724</v>
      </c>
      <c r="B5295" s="3" t="n">
        <v>45713</v>
      </c>
      <c r="C5295" s="4" t="n">
        <f aca="false">YEAR($B5295)</f>
        <v>2025</v>
      </c>
      <c r="D5295" s="4" t="n">
        <f aca="false">MONTH($B5295)</f>
        <v>2</v>
      </c>
      <c r="E5295" s="2" t="s">
        <v>719</v>
      </c>
      <c r="F5295" s="5" t="n">
        <f aca="false">ROUNDUP(MONTH($B5295)/3,0)</f>
        <v>1</v>
      </c>
      <c r="G5295" s="2" t="s">
        <v>109</v>
      </c>
      <c r="H5295" s="2" t="s">
        <v>110</v>
      </c>
      <c r="I5295" s="2" t="s">
        <v>33</v>
      </c>
      <c r="J5295" s="2" t="s">
        <v>89</v>
      </c>
      <c r="K5295" s="2" t="s">
        <v>97</v>
      </c>
      <c r="L5295" s="2" t="s">
        <v>111</v>
      </c>
      <c r="M5295" s="2" t="s">
        <v>99</v>
      </c>
      <c r="N5295" s="2" t="s">
        <v>38</v>
      </c>
      <c r="O5295" s="2" t="s">
        <v>52</v>
      </c>
      <c r="P5295" s="2" t="s">
        <v>53</v>
      </c>
      <c r="Q5295" s="2" t="s">
        <v>169</v>
      </c>
      <c r="R5295" s="6" t="n">
        <v>3</v>
      </c>
      <c r="S5295" s="7" t="n">
        <v>2403.63</v>
      </c>
      <c r="T5295" s="7" t="n">
        <f aca="false">$R5295*$S5295</f>
        <v>7210.89</v>
      </c>
      <c r="U5295" s="8" t="n">
        <v>0.03</v>
      </c>
      <c r="V5295" s="7" t="n">
        <f aca="false">$T5295*$U5295</f>
        <v>216.3267</v>
      </c>
      <c r="W5295" s="7" t="n">
        <f aca="false">$T5295-$V5295</f>
        <v>6994.5633</v>
      </c>
      <c r="X5295" s="7" t="n">
        <v>1806.58</v>
      </c>
      <c r="Y5295" s="7" t="n">
        <f aca="false">$R5295*$X5295</f>
        <v>5419.74</v>
      </c>
      <c r="Z5295" s="7" t="n">
        <f aca="false">$W5295-$Y5295</f>
        <v>1574.8233</v>
      </c>
      <c r="AA5295" s="8" t="n">
        <f aca="false">IFERROR($Z5295/$W5295,0)</f>
        <v>0.2251496244233</v>
      </c>
      <c r="AB5295" s="2" t="s">
        <v>42</v>
      </c>
      <c r="AC5295" s="2" t="s">
        <v>43</v>
      </c>
    </row>
    <row r="5296" customFormat="false" ht="15" hidden="false" customHeight="false" outlineLevel="0" collapsed="false">
      <c r="A5296" s="2" t="s">
        <v>6725</v>
      </c>
      <c r="B5296" s="3" t="n">
        <v>45713</v>
      </c>
      <c r="C5296" s="4" t="n">
        <f aca="false">YEAR($B5296)</f>
        <v>2025</v>
      </c>
      <c r="D5296" s="4" t="n">
        <f aca="false">MONTH($B5296)</f>
        <v>2</v>
      </c>
      <c r="E5296" s="2" t="s">
        <v>719</v>
      </c>
      <c r="F5296" s="5" t="n">
        <f aca="false">ROUNDUP(MONTH($B5296)/3,0)</f>
        <v>1</v>
      </c>
      <c r="G5296" s="2" t="s">
        <v>1801</v>
      </c>
      <c r="H5296" s="2" t="s">
        <v>1802</v>
      </c>
      <c r="I5296" s="2" t="s">
        <v>33</v>
      </c>
      <c r="J5296" s="2" t="s">
        <v>59</v>
      </c>
      <c r="K5296" s="2" t="s">
        <v>60</v>
      </c>
      <c r="L5296" s="2" t="s">
        <v>61</v>
      </c>
      <c r="M5296" s="2" t="s">
        <v>131</v>
      </c>
      <c r="N5296" s="2" t="s">
        <v>51</v>
      </c>
      <c r="O5296" s="2" t="s">
        <v>64</v>
      </c>
      <c r="P5296" s="2" t="s">
        <v>74</v>
      </c>
      <c r="Q5296" s="2" t="s">
        <v>259</v>
      </c>
      <c r="R5296" s="6" t="n">
        <v>3</v>
      </c>
      <c r="S5296" s="7" t="n">
        <v>2292.92</v>
      </c>
      <c r="T5296" s="7" t="n">
        <f aca="false">$R5296*$S5296</f>
        <v>6878.76</v>
      </c>
      <c r="U5296" s="8" t="n">
        <v>0</v>
      </c>
      <c r="V5296" s="7" t="n">
        <f aca="false">$T5296*$U5296</f>
        <v>0</v>
      </c>
      <c r="W5296" s="7" t="n">
        <f aca="false">$T5296-$V5296</f>
        <v>6878.76</v>
      </c>
      <c r="X5296" s="7" t="n">
        <v>1794.82</v>
      </c>
      <c r="Y5296" s="7" t="n">
        <f aca="false">$R5296*$X5296</f>
        <v>5384.46</v>
      </c>
      <c r="Z5296" s="7" t="n">
        <f aca="false">$W5296-$Y5296</f>
        <v>1494.3</v>
      </c>
      <c r="AA5296" s="8" t="n">
        <f aca="false">IFERROR($Z5296/$W5296,0)</f>
        <v>0.217233920066989</v>
      </c>
      <c r="AB5296" s="2" t="s">
        <v>42</v>
      </c>
      <c r="AC5296" s="2" t="s">
        <v>43</v>
      </c>
    </row>
    <row r="5297" customFormat="false" ht="15" hidden="false" customHeight="false" outlineLevel="0" collapsed="false">
      <c r="A5297" s="2" t="s">
        <v>6726</v>
      </c>
      <c r="B5297" s="3" t="n">
        <v>45713</v>
      </c>
      <c r="C5297" s="4" t="n">
        <f aca="false">YEAR($B5297)</f>
        <v>2025</v>
      </c>
      <c r="D5297" s="4" t="n">
        <f aca="false">MONTH($B5297)</f>
        <v>2</v>
      </c>
      <c r="E5297" s="2" t="s">
        <v>719</v>
      </c>
      <c r="F5297" s="5" t="n">
        <f aca="false">ROUNDUP(MONTH($B5297)/3,0)</f>
        <v>1</v>
      </c>
      <c r="G5297" s="2" t="s">
        <v>45</v>
      </c>
      <c r="H5297" s="2" t="s">
        <v>46</v>
      </c>
      <c r="I5297" s="2" t="s">
        <v>33</v>
      </c>
      <c r="J5297" s="2" t="s">
        <v>47</v>
      </c>
      <c r="K5297" s="2" t="s">
        <v>48</v>
      </c>
      <c r="L5297" s="2" t="s">
        <v>49</v>
      </c>
      <c r="M5297" s="2" t="s">
        <v>156</v>
      </c>
      <c r="N5297" s="2" t="s">
        <v>51</v>
      </c>
      <c r="O5297" s="2" t="s">
        <v>114</v>
      </c>
      <c r="P5297" s="2" t="s">
        <v>234</v>
      </c>
      <c r="Q5297" s="2" t="s">
        <v>238</v>
      </c>
      <c r="R5297" s="6" t="n">
        <v>1</v>
      </c>
      <c r="S5297" s="7" t="n">
        <v>383.06</v>
      </c>
      <c r="T5297" s="7" t="n">
        <f aca="false">$R5297*$S5297</f>
        <v>383.06</v>
      </c>
      <c r="U5297" s="8" t="n">
        <v>0.05</v>
      </c>
      <c r="V5297" s="7" t="n">
        <f aca="false">$T5297*$U5297</f>
        <v>19.153</v>
      </c>
      <c r="W5297" s="7" t="n">
        <f aca="false">$T5297-$V5297</f>
        <v>363.907</v>
      </c>
      <c r="X5297" s="7" t="n">
        <v>226.53</v>
      </c>
      <c r="Y5297" s="7" t="n">
        <f aca="false">$R5297*$X5297</f>
        <v>226.53</v>
      </c>
      <c r="Z5297" s="7" t="n">
        <f aca="false">$W5297-$Y5297</f>
        <v>137.377</v>
      </c>
      <c r="AA5297" s="8" t="n">
        <f aca="false">IFERROR($Z5297/$W5297,0)</f>
        <v>0.377505791314814</v>
      </c>
      <c r="AB5297" s="2" t="s">
        <v>85</v>
      </c>
      <c r="AC5297" s="2" t="s">
        <v>43</v>
      </c>
    </row>
    <row r="5298" customFormat="false" ht="15" hidden="false" customHeight="false" outlineLevel="0" collapsed="false">
      <c r="A5298" s="2" t="s">
        <v>6727</v>
      </c>
      <c r="B5298" s="3" t="n">
        <v>45714</v>
      </c>
      <c r="C5298" s="4" t="n">
        <f aca="false">YEAR($B5298)</f>
        <v>2025</v>
      </c>
      <c r="D5298" s="4" t="n">
        <f aca="false">MONTH($B5298)</f>
        <v>2</v>
      </c>
      <c r="E5298" s="2" t="s">
        <v>719</v>
      </c>
      <c r="F5298" s="5" t="n">
        <f aca="false">ROUNDUP(MONTH($B5298)/3,0)</f>
        <v>1</v>
      </c>
      <c r="G5298" s="2" t="s">
        <v>287</v>
      </c>
      <c r="H5298" s="2" t="s">
        <v>288</v>
      </c>
      <c r="I5298" s="2" t="s">
        <v>33</v>
      </c>
      <c r="J5298" s="2" t="s">
        <v>89</v>
      </c>
      <c r="K5298" s="2" t="s">
        <v>97</v>
      </c>
      <c r="L5298" s="2" t="s">
        <v>98</v>
      </c>
      <c r="M5298" s="2" t="s">
        <v>135</v>
      </c>
      <c r="N5298" s="2" t="s">
        <v>51</v>
      </c>
      <c r="O5298" s="2" t="s">
        <v>114</v>
      </c>
      <c r="P5298" s="2" t="s">
        <v>115</v>
      </c>
      <c r="Q5298" s="2" t="s">
        <v>116</v>
      </c>
      <c r="R5298" s="6" t="n">
        <v>2</v>
      </c>
      <c r="S5298" s="7" t="n">
        <v>306.91</v>
      </c>
      <c r="T5298" s="7" t="n">
        <f aca="false">$R5298*$S5298</f>
        <v>613.82</v>
      </c>
      <c r="U5298" s="8" t="n">
        <v>0</v>
      </c>
      <c r="V5298" s="7" t="n">
        <f aca="false">$T5298*$U5298</f>
        <v>0</v>
      </c>
      <c r="W5298" s="7" t="n">
        <f aca="false">$T5298-$V5298</f>
        <v>613.82</v>
      </c>
      <c r="X5298" s="7" t="n">
        <v>147.82</v>
      </c>
      <c r="Y5298" s="7" t="n">
        <f aca="false">$R5298*$X5298</f>
        <v>295.64</v>
      </c>
      <c r="Z5298" s="7" t="n">
        <f aca="false">$W5298-$Y5298</f>
        <v>318.18</v>
      </c>
      <c r="AA5298" s="8" t="n">
        <f aca="false">IFERROR($Z5298/$W5298,0)</f>
        <v>0.518360431396827</v>
      </c>
      <c r="AB5298" s="2" t="s">
        <v>85</v>
      </c>
      <c r="AC5298" s="2" t="s">
        <v>43</v>
      </c>
    </row>
    <row r="5299" customFormat="false" ht="15" hidden="false" customHeight="false" outlineLevel="0" collapsed="false">
      <c r="A5299" s="2" t="s">
        <v>6728</v>
      </c>
      <c r="B5299" s="3" t="n">
        <v>45714</v>
      </c>
      <c r="C5299" s="4" t="n">
        <f aca="false">YEAR($B5299)</f>
        <v>2025</v>
      </c>
      <c r="D5299" s="4" t="n">
        <f aca="false">MONTH($B5299)</f>
        <v>2</v>
      </c>
      <c r="E5299" s="2" t="s">
        <v>719</v>
      </c>
      <c r="F5299" s="5" t="n">
        <f aca="false">ROUNDUP(MONTH($B5299)/3,0)</f>
        <v>1</v>
      </c>
      <c r="G5299" s="2" t="s">
        <v>109</v>
      </c>
      <c r="H5299" s="2" t="s">
        <v>110</v>
      </c>
      <c r="I5299" s="2" t="s">
        <v>33</v>
      </c>
      <c r="J5299" s="2" t="s">
        <v>89</v>
      </c>
      <c r="K5299" s="2" t="s">
        <v>97</v>
      </c>
      <c r="L5299" s="2" t="s">
        <v>111</v>
      </c>
      <c r="M5299" s="2" t="s">
        <v>135</v>
      </c>
      <c r="N5299" s="2" t="s">
        <v>73</v>
      </c>
      <c r="O5299" s="2" t="s">
        <v>39</v>
      </c>
      <c r="P5299" s="2" t="s">
        <v>40</v>
      </c>
      <c r="Q5299" s="2" t="s">
        <v>334</v>
      </c>
      <c r="R5299" s="6" t="n">
        <v>2</v>
      </c>
      <c r="S5299" s="7" t="n">
        <v>3568.31</v>
      </c>
      <c r="T5299" s="7" t="n">
        <f aca="false">$R5299*$S5299</f>
        <v>7136.62</v>
      </c>
      <c r="U5299" s="8" t="n">
        <v>0.05</v>
      </c>
      <c r="V5299" s="7" t="n">
        <f aca="false">$T5299*$U5299</f>
        <v>356.831</v>
      </c>
      <c r="W5299" s="7" t="n">
        <f aca="false">$T5299-$V5299</f>
        <v>6779.789</v>
      </c>
      <c r="X5299" s="7" t="n">
        <v>2508.67</v>
      </c>
      <c r="Y5299" s="7" t="n">
        <f aca="false">$R5299*$X5299</f>
        <v>5017.34</v>
      </c>
      <c r="Z5299" s="7" t="n">
        <f aca="false">$W5299-$Y5299</f>
        <v>1762.449</v>
      </c>
      <c r="AA5299" s="8" t="n">
        <f aca="false">IFERROR($Z5299/$W5299,0)</f>
        <v>0.259956320174566</v>
      </c>
      <c r="AB5299" s="2" t="s">
        <v>85</v>
      </c>
      <c r="AC5299" s="2" t="s">
        <v>43</v>
      </c>
    </row>
    <row r="5300" customFormat="false" ht="15" hidden="false" customHeight="false" outlineLevel="0" collapsed="false">
      <c r="A5300" s="2" t="s">
        <v>6729</v>
      </c>
      <c r="B5300" s="3" t="n">
        <v>45714</v>
      </c>
      <c r="C5300" s="4" t="n">
        <f aca="false">YEAR($B5300)</f>
        <v>2025</v>
      </c>
      <c r="D5300" s="4" t="n">
        <f aca="false">MONTH($B5300)</f>
        <v>2</v>
      </c>
      <c r="E5300" s="2" t="s">
        <v>719</v>
      </c>
      <c r="F5300" s="5" t="n">
        <f aca="false">ROUNDUP(MONTH($B5300)/3,0)</f>
        <v>1</v>
      </c>
      <c r="G5300" s="2" t="s">
        <v>471</v>
      </c>
      <c r="H5300" s="2" t="s">
        <v>472</v>
      </c>
      <c r="I5300" s="2" t="s">
        <v>104</v>
      </c>
      <c r="J5300" s="2" t="s">
        <v>59</v>
      </c>
      <c r="K5300" s="2" t="s">
        <v>60</v>
      </c>
      <c r="L5300" s="2" t="s">
        <v>61</v>
      </c>
      <c r="M5300" s="2" t="s">
        <v>62</v>
      </c>
      <c r="N5300" s="2" t="s">
        <v>51</v>
      </c>
      <c r="O5300" s="2" t="s">
        <v>39</v>
      </c>
      <c r="P5300" s="2" t="s">
        <v>40</v>
      </c>
      <c r="Q5300" s="2" t="s">
        <v>100</v>
      </c>
      <c r="R5300" s="6" t="n">
        <v>13</v>
      </c>
      <c r="S5300" s="7" t="n">
        <v>1669.64</v>
      </c>
      <c r="T5300" s="7" t="n">
        <f aca="false">$R5300*$S5300</f>
        <v>21705.32</v>
      </c>
      <c r="U5300" s="8" t="n">
        <v>0.08</v>
      </c>
      <c r="V5300" s="7" t="n">
        <f aca="false">$T5300*$U5300</f>
        <v>1736.4256</v>
      </c>
      <c r="W5300" s="7" t="n">
        <f aca="false">$T5300-$V5300</f>
        <v>19968.8944</v>
      </c>
      <c r="X5300" s="7" t="n">
        <v>1076.87</v>
      </c>
      <c r="Y5300" s="7" t="n">
        <f aca="false">$R5300*$X5300</f>
        <v>13999.31</v>
      </c>
      <c r="Z5300" s="7" t="n">
        <f aca="false">$W5300-$Y5300</f>
        <v>5969.5844</v>
      </c>
      <c r="AA5300" s="8" t="n">
        <f aca="false">IFERROR($Z5300/$W5300,0)</f>
        <v>0.298944161876083</v>
      </c>
      <c r="AB5300" s="2" t="s">
        <v>85</v>
      </c>
      <c r="AC5300" s="2" t="s">
        <v>43</v>
      </c>
    </row>
    <row r="5301" customFormat="false" ht="15" hidden="false" customHeight="false" outlineLevel="0" collapsed="false">
      <c r="A5301" s="2" t="s">
        <v>6730</v>
      </c>
      <c r="B5301" s="3" t="n">
        <v>45714</v>
      </c>
      <c r="C5301" s="4" t="n">
        <f aca="false">YEAR($B5301)</f>
        <v>2025</v>
      </c>
      <c r="D5301" s="4" t="n">
        <f aca="false">MONTH($B5301)</f>
        <v>2</v>
      </c>
      <c r="E5301" s="2" t="s">
        <v>719</v>
      </c>
      <c r="F5301" s="5" t="n">
        <f aca="false">ROUNDUP(MONTH($B5301)/3,0)</f>
        <v>1</v>
      </c>
      <c r="G5301" s="2" t="s">
        <v>962</v>
      </c>
      <c r="H5301" s="2" t="s">
        <v>963</v>
      </c>
      <c r="I5301" s="2" t="s">
        <v>33</v>
      </c>
      <c r="J5301" s="2" t="s">
        <v>47</v>
      </c>
      <c r="K5301" s="2" t="s">
        <v>185</v>
      </c>
      <c r="L5301" s="2" t="s">
        <v>186</v>
      </c>
      <c r="M5301" s="2" t="s">
        <v>168</v>
      </c>
      <c r="N5301" s="2" t="s">
        <v>63</v>
      </c>
      <c r="O5301" s="2" t="s">
        <v>171</v>
      </c>
      <c r="P5301" s="2" t="s">
        <v>180</v>
      </c>
      <c r="Q5301" s="2" t="s">
        <v>181</v>
      </c>
      <c r="R5301" s="6" t="n">
        <v>2</v>
      </c>
      <c r="S5301" s="7" t="n">
        <v>2399.55</v>
      </c>
      <c r="T5301" s="7" t="n">
        <f aca="false">$R5301*$S5301</f>
        <v>4799.1</v>
      </c>
      <c r="U5301" s="8" t="n">
        <v>0.1</v>
      </c>
      <c r="V5301" s="7" t="n">
        <f aca="false">$T5301*$U5301</f>
        <v>479.91</v>
      </c>
      <c r="W5301" s="7" t="n">
        <f aca="false">$T5301-$V5301</f>
        <v>4319.19</v>
      </c>
      <c r="X5301" s="7" t="n">
        <v>1615.96</v>
      </c>
      <c r="Y5301" s="7" t="n">
        <f aca="false">$R5301*$X5301</f>
        <v>3231.92</v>
      </c>
      <c r="Z5301" s="7" t="n">
        <f aca="false">$W5301-$Y5301</f>
        <v>1087.27</v>
      </c>
      <c r="AA5301" s="8" t="n">
        <f aca="false">IFERROR($Z5301/$W5301,0)</f>
        <v>0.25173006975845</v>
      </c>
      <c r="AB5301" s="2" t="s">
        <v>85</v>
      </c>
      <c r="AC5301" s="2" t="s">
        <v>43</v>
      </c>
    </row>
    <row r="5302" customFormat="false" ht="15" hidden="false" customHeight="false" outlineLevel="0" collapsed="false">
      <c r="A5302" s="2" t="s">
        <v>6731</v>
      </c>
      <c r="B5302" s="3" t="n">
        <v>45714</v>
      </c>
      <c r="C5302" s="4" t="n">
        <f aca="false">YEAR($B5302)</f>
        <v>2025</v>
      </c>
      <c r="D5302" s="4" t="n">
        <f aca="false">MONTH($B5302)</f>
        <v>2</v>
      </c>
      <c r="E5302" s="2" t="s">
        <v>719</v>
      </c>
      <c r="F5302" s="5" t="n">
        <f aca="false">ROUNDUP(MONTH($B5302)/3,0)</f>
        <v>1</v>
      </c>
      <c r="G5302" s="2" t="s">
        <v>2637</v>
      </c>
      <c r="H5302" s="2" t="s">
        <v>1464</v>
      </c>
      <c r="I5302" s="2" t="s">
        <v>33</v>
      </c>
      <c r="J5302" s="2" t="s">
        <v>47</v>
      </c>
      <c r="K5302" s="2" t="s">
        <v>196</v>
      </c>
      <c r="L5302" s="2" t="s">
        <v>197</v>
      </c>
      <c r="M5302" s="2" t="s">
        <v>168</v>
      </c>
      <c r="N5302" s="2" t="s">
        <v>63</v>
      </c>
      <c r="O5302" s="2" t="s">
        <v>171</v>
      </c>
      <c r="P5302" s="2" t="s">
        <v>172</v>
      </c>
      <c r="Q5302" s="2" t="s">
        <v>173</v>
      </c>
      <c r="R5302" s="6" t="n">
        <v>3</v>
      </c>
      <c r="S5302" s="7" t="n">
        <v>963.64</v>
      </c>
      <c r="T5302" s="7" t="n">
        <f aca="false">$R5302*$S5302</f>
        <v>2890.92</v>
      </c>
      <c r="U5302" s="8" t="n">
        <v>0</v>
      </c>
      <c r="V5302" s="7" t="n">
        <f aca="false">$T5302*$U5302</f>
        <v>0</v>
      </c>
      <c r="W5302" s="7" t="n">
        <f aca="false">$T5302-$V5302</f>
        <v>2890.92</v>
      </c>
      <c r="X5302" s="7" t="n">
        <v>552.63</v>
      </c>
      <c r="Y5302" s="7" t="n">
        <f aca="false">$R5302*$X5302</f>
        <v>1657.89</v>
      </c>
      <c r="Z5302" s="7" t="n">
        <f aca="false">$W5302-$Y5302</f>
        <v>1233.03</v>
      </c>
      <c r="AA5302" s="8" t="n">
        <f aca="false">IFERROR($Z5302/$W5302,0)</f>
        <v>0.426518201818106</v>
      </c>
      <c r="AB5302" s="2" t="s">
        <v>85</v>
      </c>
      <c r="AC5302" s="2" t="s">
        <v>43</v>
      </c>
    </row>
    <row r="5303" customFormat="false" ht="15" hidden="false" customHeight="false" outlineLevel="0" collapsed="false">
      <c r="A5303" s="2" t="s">
        <v>6732</v>
      </c>
      <c r="B5303" s="3" t="n">
        <v>45714</v>
      </c>
      <c r="C5303" s="4" t="n">
        <f aca="false">YEAR($B5303)</f>
        <v>2025</v>
      </c>
      <c r="D5303" s="4" t="n">
        <f aca="false">MONTH($B5303)</f>
        <v>2</v>
      </c>
      <c r="E5303" s="2" t="s">
        <v>719</v>
      </c>
      <c r="F5303" s="5" t="n">
        <f aca="false">ROUNDUP(MONTH($B5303)/3,0)</f>
        <v>1</v>
      </c>
      <c r="G5303" s="2" t="s">
        <v>1159</v>
      </c>
      <c r="H5303" s="2" t="s">
        <v>1160</v>
      </c>
      <c r="I5303" s="2" t="s">
        <v>33</v>
      </c>
      <c r="J5303" s="2" t="s">
        <v>89</v>
      </c>
      <c r="K5303" s="2" t="s">
        <v>90</v>
      </c>
      <c r="L5303" s="2" t="s">
        <v>91</v>
      </c>
      <c r="M5303" s="2" t="s">
        <v>99</v>
      </c>
      <c r="N5303" s="2" t="s">
        <v>151</v>
      </c>
      <c r="O5303" s="2" t="s">
        <v>171</v>
      </c>
      <c r="P5303" s="2" t="s">
        <v>204</v>
      </c>
      <c r="Q5303" s="2" t="s">
        <v>205</v>
      </c>
      <c r="R5303" s="6" t="n">
        <v>2</v>
      </c>
      <c r="S5303" s="7" t="n">
        <v>1049.18</v>
      </c>
      <c r="T5303" s="7" t="n">
        <f aca="false">$R5303*$S5303</f>
        <v>2098.36</v>
      </c>
      <c r="U5303" s="8" t="n">
        <v>0.1</v>
      </c>
      <c r="V5303" s="7" t="n">
        <f aca="false">$T5303*$U5303</f>
        <v>209.836</v>
      </c>
      <c r="W5303" s="7" t="n">
        <f aca="false">$T5303-$V5303</f>
        <v>1888.524</v>
      </c>
      <c r="X5303" s="7" t="n">
        <v>699.89</v>
      </c>
      <c r="Y5303" s="7" t="n">
        <f aca="false">$R5303*$X5303</f>
        <v>1399.78</v>
      </c>
      <c r="Z5303" s="7" t="n">
        <f aca="false">$W5303-$Y5303</f>
        <v>488.744</v>
      </c>
      <c r="AA5303" s="8" t="n">
        <f aca="false">IFERROR($Z5303/$W5303,0)</f>
        <v>0.258796816985117</v>
      </c>
      <c r="AB5303" s="2" t="s">
        <v>85</v>
      </c>
      <c r="AC5303" s="2" t="s">
        <v>43</v>
      </c>
    </row>
    <row r="5304" customFormat="false" ht="15" hidden="false" customHeight="false" outlineLevel="0" collapsed="false">
      <c r="A5304" s="2" t="s">
        <v>6733</v>
      </c>
      <c r="B5304" s="3" t="n">
        <v>45714</v>
      </c>
      <c r="C5304" s="4" t="n">
        <f aca="false">YEAR($B5304)</f>
        <v>2025</v>
      </c>
      <c r="D5304" s="4" t="n">
        <f aca="false">MONTH($B5304)</f>
        <v>2</v>
      </c>
      <c r="E5304" s="2" t="s">
        <v>719</v>
      </c>
      <c r="F5304" s="5" t="n">
        <f aca="false">ROUNDUP(MONTH($B5304)/3,0)</f>
        <v>1</v>
      </c>
      <c r="G5304" s="2" t="s">
        <v>952</v>
      </c>
      <c r="H5304" s="2" t="s">
        <v>953</v>
      </c>
      <c r="I5304" s="2" t="s">
        <v>33</v>
      </c>
      <c r="J5304" s="2" t="s">
        <v>47</v>
      </c>
      <c r="K5304" s="2" t="s">
        <v>48</v>
      </c>
      <c r="L5304" s="2" t="s">
        <v>155</v>
      </c>
      <c r="M5304" s="2" t="s">
        <v>105</v>
      </c>
      <c r="N5304" s="2" t="s">
        <v>151</v>
      </c>
      <c r="O5304" s="2" t="s">
        <v>114</v>
      </c>
      <c r="P5304" s="2" t="s">
        <v>119</v>
      </c>
      <c r="Q5304" s="2" t="s">
        <v>191</v>
      </c>
      <c r="R5304" s="6" t="n">
        <v>2</v>
      </c>
      <c r="S5304" s="7" t="n">
        <v>451.26</v>
      </c>
      <c r="T5304" s="7" t="n">
        <f aca="false">$R5304*$S5304</f>
        <v>902.52</v>
      </c>
      <c r="U5304" s="8" t="n">
        <v>0.05</v>
      </c>
      <c r="V5304" s="7" t="n">
        <f aca="false">$T5304*$U5304</f>
        <v>45.126</v>
      </c>
      <c r="W5304" s="7" t="n">
        <f aca="false">$T5304-$V5304</f>
        <v>857.394</v>
      </c>
      <c r="X5304" s="7" t="n">
        <v>237.28</v>
      </c>
      <c r="Y5304" s="7" t="n">
        <f aca="false">$R5304*$X5304</f>
        <v>474.56</v>
      </c>
      <c r="Z5304" s="7" t="n">
        <f aca="false">$W5304-$Y5304</f>
        <v>382.834</v>
      </c>
      <c r="AA5304" s="8" t="n">
        <f aca="false">IFERROR($Z5304/$W5304,0)</f>
        <v>0.446508839576671</v>
      </c>
      <c r="AB5304" s="2" t="s">
        <v>85</v>
      </c>
      <c r="AC5304" s="2" t="s">
        <v>43</v>
      </c>
    </row>
    <row r="5305" customFormat="false" ht="15" hidden="false" customHeight="false" outlineLevel="0" collapsed="false">
      <c r="A5305" s="2" t="s">
        <v>6734</v>
      </c>
      <c r="B5305" s="3" t="n">
        <v>45714</v>
      </c>
      <c r="C5305" s="4" t="n">
        <f aca="false">YEAR($B5305)</f>
        <v>2025</v>
      </c>
      <c r="D5305" s="4" t="n">
        <f aca="false">MONTH($B5305)</f>
        <v>2</v>
      </c>
      <c r="E5305" s="2" t="s">
        <v>719</v>
      </c>
      <c r="F5305" s="5" t="n">
        <f aca="false">ROUNDUP(MONTH($B5305)/3,0)</f>
        <v>1</v>
      </c>
      <c r="G5305" s="2" t="s">
        <v>2715</v>
      </c>
      <c r="H5305" s="2" t="s">
        <v>990</v>
      </c>
      <c r="I5305" s="2" t="s">
        <v>177</v>
      </c>
      <c r="J5305" s="2" t="s">
        <v>34</v>
      </c>
      <c r="K5305" s="2" t="s">
        <v>35</v>
      </c>
      <c r="L5305" s="2" t="s">
        <v>36</v>
      </c>
      <c r="M5305" s="2" t="s">
        <v>82</v>
      </c>
      <c r="N5305" s="2" t="s">
        <v>51</v>
      </c>
      <c r="O5305" s="2" t="s">
        <v>171</v>
      </c>
      <c r="P5305" s="2" t="s">
        <v>180</v>
      </c>
      <c r="Q5305" s="2" t="s">
        <v>181</v>
      </c>
      <c r="R5305" s="6" t="n">
        <v>15</v>
      </c>
      <c r="S5305" s="7" t="n">
        <v>2542.27</v>
      </c>
      <c r="T5305" s="7" t="n">
        <f aca="false">$R5305*$S5305</f>
        <v>38134.05</v>
      </c>
      <c r="U5305" s="8" t="n">
        <v>0.07</v>
      </c>
      <c r="V5305" s="7" t="n">
        <f aca="false">$T5305*$U5305</f>
        <v>2669.3835</v>
      </c>
      <c r="W5305" s="7" t="n">
        <f aca="false">$T5305-$V5305</f>
        <v>35464.6665</v>
      </c>
      <c r="X5305" s="7" t="n">
        <v>1561.73</v>
      </c>
      <c r="Y5305" s="7" t="n">
        <f aca="false">$R5305*$X5305</f>
        <v>23425.95</v>
      </c>
      <c r="Z5305" s="7" t="n">
        <f aca="false">$W5305-$Y5305</f>
        <v>12038.7165</v>
      </c>
      <c r="AA5305" s="8" t="n">
        <f aca="false">IFERROR($Z5305/$W5305,0)</f>
        <v>0.339456639187626</v>
      </c>
      <c r="AB5305" s="2" t="s">
        <v>85</v>
      </c>
      <c r="AC5305" s="2" t="s">
        <v>43</v>
      </c>
    </row>
    <row r="5306" customFormat="false" ht="15" hidden="false" customHeight="false" outlineLevel="0" collapsed="false">
      <c r="A5306" s="2" t="s">
        <v>6735</v>
      </c>
      <c r="B5306" s="3" t="n">
        <v>45714</v>
      </c>
      <c r="C5306" s="4" t="n">
        <f aca="false">YEAR($B5306)</f>
        <v>2025</v>
      </c>
      <c r="D5306" s="4" t="n">
        <f aca="false">MONTH($B5306)</f>
        <v>2</v>
      </c>
      <c r="E5306" s="2" t="s">
        <v>719</v>
      </c>
      <c r="F5306" s="5" t="n">
        <f aca="false">ROUNDUP(MONTH($B5306)/3,0)</f>
        <v>1</v>
      </c>
      <c r="G5306" s="2" t="s">
        <v>608</v>
      </c>
      <c r="H5306" s="2" t="s">
        <v>609</v>
      </c>
      <c r="I5306" s="2" t="s">
        <v>104</v>
      </c>
      <c r="J5306" s="2" t="s">
        <v>59</v>
      </c>
      <c r="K5306" s="2" t="s">
        <v>71</v>
      </c>
      <c r="L5306" s="2" t="s">
        <v>72</v>
      </c>
      <c r="M5306" s="2" t="s">
        <v>131</v>
      </c>
      <c r="N5306" s="2" t="s">
        <v>51</v>
      </c>
      <c r="O5306" s="2" t="s">
        <v>39</v>
      </c>
      <c r="P5306" s="2" t="s">
        <v>106</v>
      </c>
      <c r="Q5306" s="2" t="s">
        <v>136</v>
      </c>
      <c r="R5306" s="6" t="n">
        <v>3</v>
      </c>
      <c r="S5306" s="7" t="n">
        <v>1936.78</v>
      </c>
      <c r="T5306" s="7" t="n">
        <f aca="false">$R5306*$S5306</f>
        <v>5810.34</v>
      </c>
      <c r="U5306" s="8" t="n">
        <v>0.05</v>
      </c>
      <c r="V5306" s="7" t="n">
        <f aca="false">$T5306*$U5306</f>
        <v>290.517</v>
      </c>
      <c r="W5306" s="7" t="n">
        <f aca="false">$T5306-$V5306</f>
        <v>5519.823</v>
      </c>
      <c r="X5306" s="7" t="n">
        <v>1390.1</v>
      </c>
      <c r="Y5306" s="7" t="n">
        <f aca="false">$R5306*$X5306</f>
        <v>4170.3</v>
      </c>
      <c r="Z5306" s="7" t="n">
        <f aca="false">$W5306-$Y5306</f>
        <v>1349.523</v>
      </c>
      <c r="AA5306" s="8" t="n">
        <f aca="false">IFERROR($Z5306/$W5306,0)</f>
        <v>0.244486643865211</v>
      </c>
      <c r="AB5306" s="2" t="s">
        <v>42</v>
      </c>
      <c r="AC5306" s="2" t="s">
        <v>43</v>
      </c>
    </row>
    <row r="5307" customFormat="false" ht="15" hidden="false" customHeight="false" outlineLevel="0" collapsed="false">
      <c r="A5307" s="2" t="s">
        <v>6736</v>
      </c>
      <c r="B5307" s="3" t="n">
        <v>45714</v>
      </c>
      <c r="C5307" s="4" t="n">
        <f aca="false">YEAR($B5307)</f>
        <v>2025</v>
      </c>
      <c r="D5307" s="4" t="n">
        <f aca="false">MONTH($B5307)</f>
        <v>2</v>
      </c>
      <c r="E5307" s="2" t="s">
        <v>719</v>
      </c>
      <c r="F5307" s="5" t="n">
        <f aca="false">ROUNDUP(MONTH($B5307)/3,0)</f>
        <v>1</v>
      </c>
      <c r="G5307" s="2" t="s">
        <v>1328</v>
      </c>
      <c r="H5307" s="2" t="s">
        <v>1329</v>
      </c>
      <c r="I5307" s="2" t="s">
        <v>33</v>
      </c>
      <c r="J5307" s="2" t="s">
        <v>89</v>
      </c>
      <c r="K5307" s="2" t="s">
        <v>97</v>
      </c>
      <c r="L5307" s="2" t="s">
        <v>111</v>
      </c>
      <c r="M5307" s="2" t="s">
        <v>99</v>
      </c>
      <c r="N5307" s="2" t="s">
        <v>73</v>
      </c>
      <c r="O5307" s="2" t="s">
        <v>114</v>
      </c>
      <c r="P5307" s="2" t="s">
        <v>234</v>
      </c>
      <c r="Q5307" s="2" t="s">
        <v>235</v>
      </c>
      <c r="R5307" s="6" t="n">
        <v>1</v>
      </c>
      <c r="S5307" s="7" t="n">
        <v>235.43</v>
      </c>
      <c r="T5307" s="7" t="n">
        <f aca="false">$R5307*$S5307</f>
        <v>235.43</v>
      </c>
      <c r="U5307" s="8" t="n">
        <v>0.1</v>
      </c>
      <c r="V5307" s="7" t="n">
        <f aca="false">$T5307*$U5307</f>
        <v>23.543</v>
      </c>
      <c r="W5307" s="7" t="n">
        <f aca="false">$T5307-$V5307</f>
        <v>211.887</v>
      </c>
      <c r="X5307" s="7" t="n">
        <v>130.42</v>
      </c>
      <c r="Y5307" s="7" t="n">
        <f aca="false">$R5307*$X5307</f>
        <v>130.42</v>
      </c>
      <c r="Z5307" s="7" t="n">
        <f aca="false">$W5307-$Y5307</f>
        <v>81.467</v>
      </c>
      <c r="AA5307" s="8" t="n">
        <f aca="false">IFERROR($Z5307/$W5307,0)</f>
        <v>0.384483238707424</v>
      </c>
      <c r="AB5307" s="2" t="s">
        <v>85</v>
      </c>
      <c r="AC5307" s="2" t="s">
        <v>43</v>
      </c>
    </row>
    <row r="5308" customFormat="false" ht="15" hidden="false" customHeight="false" outlineLevel="0" collapsed="false">
      <c r="A5308" s="2" t="s">
        <v>6737</v>
      </c>
      <c r="B5308" s="3" t="n">
        <v>45714</v>
      </c>
      <c r="C5308" s="4" t="n">
        <f aca="false">YEAR($B5308)</f>
        <v>2025</v>
      </c>
      <c r="D5308" s="4" t="n">
        <f aca="false">MONTH($B5308)</f>
        <v>2</v>
      </c>
      <c r="E5308" s="2" t="s">
        <v>719</v>
      </c>
      <c r="F5308" s="5" t="n">
        <f aca="false">ROUNDUP(MONTH($B5308)/3,0)</f>
        <v>1</v>
      </c>
      <c r="G5308" s="2" t="s">
        <v>2906</v>
      </c>
      <c r="H5308" s="2" t="s">
        <v>664</v>
      </c>
      <c r="I5308" s="2" t="s">
        <v>177</v>
      </c>
      <c r="J5308" s="2" t="s">
        <v>89</v>
      </c>
      <c r="K5308" s="2" t="s">
        <v>90</v>
      </c>
      <c r="L5308" s="2" t="s">
        <v>91</v>
      </c>
      <c r="M5308" s="2" t="s">
        <v>135</v>
      </c>
      <c r="N5308" s="2" t="s">
        <v>151</v>
      </c>
      <c r="O5308" s="2" t="s">
        <v>52</v>
      </c>
      <c r="P5308" s="2" t="s">
        <v>53</v>
      </c>
      <c r="Q5308" s="2" t="s">
        <v>54</v>
      </c>
      <c r="R5308" s="6" t="n">
        <v>8</v>
      </c>
      <c r="S5308" s="7" t="n">
        <v>3108.22</v>
      </c>
      <c r="T5308" s="7" t="n">
        <f aca="false">$R5308*$S5308</f>
        <v>24865.76</v>
      </c>
      <c r="U5308" s="8" t="n">
        <v>0.12</v>
      </c>
      <c r="V5308" s="7" t="n">
        <f aca="false">$T5308*$U5308</f>
        <v>2983.8912</v>
      </c>
      <c r="W5308" s="7" t="n">
        <f aca="false">$T5308-$V5308</f>
        <v>21881.8688</v>
      </c>
      <c r="X5308" s="7" t="n">
        <v>2311.41</v>
      </c>
      <c r="Y5308" s="7" t="n">
        <f aca="false">$R5308*$X5308</f>
        <v>18491.28</v>
      </c>
      <c r="Z5308" s="7" t="n">
        <f aca="false">$W5308-$Y5308</f>
        <v>3390.5888</v>
      </c>
      <c r="AA5308" s="8" t="n">
        <f aca="false">IFERROR($Z5308/$W5308,0)</f>
        <v>0.154949690585843</v>
      </c>
      <c r="AB5308" s="2" t="s">
        <v>42</v>
      </c>
      <c r="AC5308" s="2" t="s">
        <v>43</v>
      </c>
    </row>
    <row r="5309" customFormat="false" ht="15" hidden="false" customHeight="false" outlineLevel="0" collapsed="false">
      <c r="A5309" s="2" t="s">
        <v>6738</v>
      </c>
      <c r="B5309" s="3" t="n">
        <v>45714</v>
      </c>
      <c r="C5309" s="4" t="n">
        <f aca="false">YEAR($B5309)</f>
        <v>2025</v>
      </c>
      <c r="D5309" s="4" t="n">
        <f aca="false">MONTH($B5309)</f>
        <v>2</v>
      </c>
      <c r="E5309" s="2" t="s">
        <v>719</v>
      </c>
      <c r="F5309" s="5" t="n">
        <f aca="false">ROUNDUP(MONTH($B5309)/3,0)</f>
        <v>1</v>
      </c>
      <c r="G5309" s="2" t="s">
        <v>45</v>
      </c>
      <c r="H5309" s="2" t="s">
        <v>46</v>
      </c>
      <c r="I5309" s="2" t="s">
        <v>33</v>
      </c>
      <c r="J5309" s="2" t="s">
        <v>47</v>
      </c>
      <c r="K5309" s="2" t="s">
        <v>48</v>
      </c>
      <c r="L5309" s="2" t="s">
        <v>49</v>
      </c>
      <c r="M5309" s="2" t="s">
        <v>156</v>
      </c>
      <c r="N5309" s="2" t="s">
        <v>51</v>
      </c>
      <c r="O5309" s="2" t="s">
        <v>114</v>
      </c>
      <c r="P5309" s="2" t="s">
        <v>119</v>
      </c>
      <c r="Q5309" s="2" t="s">
        <v>191</v>
      </c>
      <c r="R5309" s="6" t="n">
        <v>2</v>
      </c>
      <c r="S5309" s="7" t="n">
        <v>396.43</v>
      </c>
      <c r="T5309" s="7" t="n">
        <f aca="false">$R5309*$S5309</f>
        <v>792.86</v>
      </c>
      <c r="U5309" s="8" t="n">
        <v>0.05</v>
      </c>
      <c r="V5309" s="7" t="n">
        <f aca="false">$T5309*$U5309</f>
        <v>39.643</v>
      </c>
      <c r="W5309" s="7" t="n">
        <f aca="false">$T5309-$V5309</f>
        <v>753.217</v>
      </c>
      <c r="X5309" s="7" t="n">
        <v>219.78</v>
      </c>
      <c r="Y5309" s="7" t="n">
        <f aca="false">$R5309*$X5309</f>
        <v>439.56</v>
      </c>
      <c r="Z5309" s="7" t="n">
        <f aca="false">$W5309-$Y5309</f>
        <v>313.657</v>
      </c>
      <c r="AA5309" s="8" t="n">
        <f aca="false">IFERROR($Z5309/$W5309,0)</f>
        <v>0.416423155611198</v>
      </c>
      <c r="AB5309" s="2" t="s">
        <v>76</v>
      </c>
      <c r="AC5309" s="2" t="s">
        <v>43</v>
      </c>
    </row>
    <row r="5310" customFormat="false" ht="15" hidden="false" customHeight="false" outlineLevel="0" collapsed="false">
      <c r="A5310" s="2" t="s">
        <v>6739</v>
      </c>
      <c r="B5310" s="3" t="n">
        <v>45714</v>
      </c>
      <c r="C5310" s="4" t="n">
        <f aca="false">YEAR($B5310)</f>
        <v>2025</v>
      </c>
      <c r="D5310" s="4" t="n">
        <f aca="false">MONTH($B5310)</f>
        <v>2</v>
      </c>
      <c r="E5310" s="2" t="s">
        <v>719</v>
      </c>
      <c r="F5310" s="5" t="n">
        <f aca="false">ROUNDUP(MONTH($B5310)/3,0)</f>
        <v>1</v>
      </c>
      <c r="G5310" s="2" t="s">
        <v>1255</v>
      </c>
      <c r="H5310" s="2" t="s">
        <v>1256</v>
      </c>
      <c r="I5310" s="2" t="s">
        <v>33</v>
      </c>
      <c r="J5310" s="2" t="s">
        <v>47</v>
      </c>
      <c r="K5310" s="2" t="s">
        <v>196</v>
      </c>
      <c r="L5310" s="2" t="s">
        <v>197</v>
      </c>
      <c r="M5310" s="2" t="s">
        <v>156</v>
      </c>
      <c r="N5310" s="2" t="s">
        <v>73</v>
      </c>
      <c r="O5310" s="2" t="s">
        <v>64</v>
      </c>
      <c r="P5310" s="2" t="s">
        <v>342</v>
      </c>
      <c r="Q5310" s="2" t="s">
        <v>389</v>
      </c>
      <c r="R5310" s="6" t="n">
        <v>3</v>
      </c>
      <c r="S5310" s="7" t="n">
        <v>3077.83</v>
      </c>
      <c r="T5310" s="7" t="n">
        <f aca="false">$R5310*$S5310</f>
        <v>9233.49</v>
      </c>
      <c r="U5310" s="8" t="n">
        <v>0.08</v>
      </c>
      <c r="V5310" s="7" t="n">
        <f aca="false">$T5310*$U5310</f>
        <v>738.6792</v>
      </c>
      <c r="W5310" s="7" t="n">
        <f aca="false">$T5310-$V5310</f>
        <v>8494.8108</v>
      </c>
      <c r="X5310" s="7" t="n">
        <v>2385.42</v>
      </c>
      <c r="Y5310" s="7" t="n">
        <f aca="false">$R5310*$X5310</f>
        <v>7156.26</v>
      </c>
      <c r="Z5310" s="7" t="n">
        <f aca="false">$W5310-$Y5310</f>
        <v>1338.5508</v>
      </c>
      <c r="AA5310" s="8" t="n">
        <f aca="false">IFERROR($Z5310/$W5310,0)</f>
        <v>0.157572761950154</v>
      </c>
      <c r="AB5310" s="2" t="s">
        <v>67</v>
      </c>
      <c r="AC5310" s="2" t="s">
        <v>43</v>
      </c>
    </row>
    <row r="5311" customFormat="false" ht="15" hidden="false" customHeight="false" outlineLevel="0" collapsed="false">
      <c r="A5311" s="2" t="s">
        <v>6740</v>
      </c>
      <c r="B5311" s="3" t="n">
        <v>45714</v>
      </c>
      <c r="C5311" s="4" t="n">
        <f aca="false">YEAR($B5311)</f>
        <v>2025</v>
      </c>
      <c r="D5311" s="4" t="n">
        <f aca="false">MONTH($B5311)</f>
        <v>2</v>
      </c>
      <c r="E5311" s="2" t="s">
        <v>719</v>
      </c>
      <c r="F5311" s="5" t="n">
        <f aca="false">ROUNDUP(MONTH($B5311)/3,0)</f>
        <v>1</v>
      </c>
      <c r="G5311" s="2" t="s">
        <v>893</v>
      </c>
      <c r="H5311" s="2" t="s">
        <v>894</v>
      </c>
      <c r="I5311" s="2" t="s">
        <v>177</v>
      </c>
      <c r="J5311" s="2" t="s">
        <v>34</v>
      </c>
      <c r="K5311" s="2" t="s">
        <v>80</v>
      </c>
      <c r="L5311" s="2" t="s">
        <v>81</v>
      </c>
      <c r="M5311" s="2" t="s">
        <v>82</v>
      </c>
      <c r="N5311" s="2" t="s">
        <v>51</v>
      </c>
      <c r="O5311" s="2" t="s">
        <v>39</v>
      </c>
      <c r="P5311" s="2" t="s">
        <v>106</v>
      </c>
      <c r="Q5311" s="2" t="s">
        <v>107</v>
      </c>
      <c r="R5311" s="6" t="n">
        <v>9</v>
      </c>
      <c r="S5311" s="7" t="n">
        <v>2212.61</v>
      </c>
      <c r="T5311" s="7" t="n">
        <f aca="false">$R5311*$S5311</f>
        <v>19913.49</v>
      </c>
      <c r="U5311" s="8" t="n">
        <v>0.07</v>
      </c>
      <c r="V5311" s="7" t="n">
        <f aca="false">$T5311*$U5311</f>
        <v>1393.9443</v>
      </c>
      <c r="W5311" s="7" t="n">
        <f aca="false">$T5311-$V5311</f>
        <v>18519.5457</v>
      </c>
      <c r="X5311" s="7" t="n">
        <v>1551.61</v>
      </c>
      <c r="Y5311" s="7" t="n">
        <f aca="false">$R5311*$X5311</f>
        <v>13964.49</v>
      </c>
      <c r="Z5311" s="7" t="n">
        <f aca="false">$W5311-$Y5311</f>
        <v>4555.0557</v>
      </c>
      <c r="AA5311" s="8" t="n">
        <f aca="false">IFERROR($Z5311/$W5311,0)</f>
        <v>0.245959364975136</v>
      </c>
      <c r="AB5311" s="2" t="s">
        <v>85</v>
      </c>
      <c r="AC5311" s="2" t="s">
        <v>43</v>
      </c>
    </row>
    <row r="5312" customFormat="false" ht="15" hidden="false" customHeight="false" outlineLevel="0" collapsed="false">
      <c r="A5312" s="2" t="s">
        <v>6741</v>
      </c>
      <c r="B5312" s="3" t="n">
        <v>45714</v>
      </c>
      <c r="C5312" s="4" t="n">
        <f aca="false">YEAR($B5312)</f>
        <v>2025</v>
      </c>
      <c r="D5312" s="4" t="n">
        <f aca="false">MONTH($B5312)</f>
        <v>2</v>
      </c>
      <c r="E5312" s="2" t="s">
        <v>719</v>
      </c>
      <c r="F5312" s="5" t="n">
        <f aca="false">ROUNDUP(MONTH($B5312)/3,0)</f>
        <v>1</v>
      </c>
      <c r="G5312" s="2" t="s">
        <v>755</v>
      </c>
      <c r="H5312" s="2" t="s">
        <v>756</v>
      </c>
      <c r="I5312" s="2" t="s">
        <v>104</v>
      </c>
      <c r="J5312" s="2" t="s">
        <v>34</v>
      </c>
      <c r="K5312" s="2" t="s">
        <v>242</v>
      </c>
      <c r="L5312" s="2" t="s">
        <v>243</v>
      </c>
      <c r="M5312" s="2" t="s">
        <v>37</v>
      </c>
      <c r="N5312" s="2" t="s">
        <v>51</v>
      </c>
      <c r="O5312" s="2" t="s">
        <v>52</v>
      </c>
      <c r="P5312" s="2" t="s">
        <v>53</v>
      </c>
      <c r="Q5312" s="2" t="s">
        <v>363</v>
      </c>
      <c r="R5312" s="6" t="n">
        <v>7</v>
      </c>
      <c r="S5312" s="7" t="n">
        <v>4908.35</v>
      </c>
      <c r="T5312" s="7" t="n">
        <f aca="false">$R5312*$S5312</f>
        <v>34358.45</v>
      </c>
      <c r="U5312" s="8" t="n">
        <v>0.03</v>
      </c>
      <c r="V5312" s="7" t="n">
        <f aca="false">$T5312*$U5312</f>
        <v>1030.7535</v>
      </c>
      <c r="W5312" s="7" t="n">
        <f aca="false">$T5312-$V5312</f>
        <v>33327.6965</v>
      </c>
      <c r="X5312" s="7" t="n">
        <v>3799.02</v>
      </c>
      <c r="Y5312" s="7" t="n">
        <f aca="false">$R5312*$X5312</f>
        <v>26593.14</v>
      </c>
      <c r="Z5312" s="7" t="n">
        <f aca="false">$W5312-$Y5312</f>
        <v>6734.55650000001</v>
      </c>
      <c r="AA5312" s="8" t="n">
        <f aca="false">IFERROR($Z5312/$W5312,0)</f>
        <v>0.202070866193828</v>
      </c>
      <c r="AB5312" s="2" t="s">
        <v>42</v>
      </c>
      <c r="AC5312" s="2" t="s">
        <v>43</v>
      </c>
    </row>
    <row r="5313" customFormat="false" ht="15" hidden="false" customHeight="false" outlineLevel="0" collapsed="false">
      <c r="A5313" s="2" t="s">
        <v>6742</v>
      </c>
      <c r="B5313" s="3" t="n">
        <v>45714</v>
      </c>
      <c r="C5313" s="4" t="n">
        <f aca="false">YEAR($B5313)</f>
        <v>2025</v>
      </c>
      <c r="D5313" s="4" t="n">
        <f aca="false">MONTH($B5313)</f>
        <v>2</v>
      </c>
      <c r="E5313" s="2" t="s">
        <v>719</v>
      </c>
      <c r="F5313" s="5" t="n">
        <f aca="false">ROUNDUP(MONTH($B5313)/3,0)</f>
        <v>1</v>
      </c>
      <c r="G5313" s="2" t="s">
        <v>479</v>
      </c>
      <c r="H5313" s="2" t="s">
        <v>288</v>
      </c>
      <c r="I5313" s="2" t="s">
        <v>33</v>
      </c>
      <c r="J5313" s="2" t="s">
        <v>47</v>
      </c>
      <c r="K5313" s="2" t="s">
        <v>196</v>
      </c>
      <c r="L5313" s="2" t="s">
        <v>197</v>
      </c>
      <c r="M5313" s="2" t="s">
        <v>105</v>
      </c>
      <c r="N5313" s="2" t="s">
        <v>51</v>
      </c>
      <c r="O5313" s="2" t="s">
        <v>114</v>
      </c>
      <c r="P5313" s="2" t="s">
        <v>234</v>
      </c>
      <c r="Q5313" s="2" t="s">
        <v>238</v>
      </c>
      <c r="R5313" s="6" t="n">
        <v>3</v>
      </c>
      <c r="S5313" s="7" t="n">
        <v>394.09</v>
      </c>
      <c r="T5313" s="7" t="n">
        <f aca="false">$R5313*$S5313</f>
        <v>1182.27</v>
      </c>
      <c r="U5313" s="8" t="n">
        <v>0</v>
      </c>
      <c r="V5313" s="7" t="n">
        <f aca="false">$T5313*$U5313</f>
        <v>0</v>
      </c>
      <c r="W5313" s="7" t="n">
        <f aca="false">$T5313-$V5313</f>
        <v>1182.27</v>
      </c>
      <c r="X5313" s="7" t="n">
        <v>214.36</v>
      </c>
      <c r="Y5313" s="7" t="n">
        <f aca="false">$R5313*$X5313</f>
        <v>643.08</v>
      </c>
      <c r="Z5313" s="7" t="n">
        <f aca="false">$W5313-$Y5313</f>
        <v>539.19</v>
      </c>
      <c r="AA5313" s="8" t="n">
        <f aca="false">IFERROR($Z5313/$W5313,0)</f>
        <v>0.456063335786242</v>
      </c>
      <c r="AB5313" s="2" t="s">
        <v>76</v>
      </c>
      <c r="AC5313" s="2" t="s">
        <v>43</v>
      </c>
    </row>
    <row r="5314" customFormat="false" ht="15" hidden="false" customHeight="false" outlineLevel="0" collapsed="false">
      <c r="A5314" s="2" t="s">
        <v>6743</v>
      </c>
      <c r="B5314" s="3" t="n">
        <v>45714</v>
      </c>
      <c r="C5314" s="4" t="n">
        <f aca="false">YEAR($B5314)</f>
        <v>2025</v>
      </c>
      <c r="D5314" s="4" t="n">
        <f aca="false">MONTH($B5314)</f>
        <v>2</v>
      </c>
      <c r="E5314" s="2" t="s">
        <v>719</v>
      </c>
      <c r="F5314" s="5" t="n">
        <f aca="false">ROUNDUP(MONTH($B5314)/3,0)</f>
        <v>1</v>
      </c>
      <c r="G5314" s="2" t="s">
        <v>109</v>
      </c>
      <c r="H5314" s="2" t="s">
        <v>110</v>
      </c>
      <c r="I5314" s="2" t="s">
        <v>33</v>
      </c>
      <c r="J5314" s="2" t="s">
        <v>89</v>
      </c>
      <c r="K5314" s="2" t="s">
        <v>97</v>
      </c>
      <c r="L5314" s="2" t="s">
        <v>111</v>
      </c>
      <c r="M5314" s="2" t="s">
        <v>92</v>
      </c>
      <c r="N5314" s="2" t="s">
        <v>151</v>
      </c>
      <c r="O5314" s="2" t="s">
        <v>114</v>
      </c>
      <c r="P5314" s="2" t="s">
        <v>234</v>
      </c>
      <c r="Q5314" s="2" t="s">
        <v>276</v>
      </c>
      <c r="R5314" s="6" t="n">
        <v>1</v>
      </c>
      <c r="S5314" s="7" t="n">
        <v>209.97</v>
      </c>
      <c r="T5314" s="7" t="n">
        <f aca="false">$R5314*$S5314</f>
        <v>209.97</v>
      </c>
      <c r="U5314" s="8" t="n">
        <v>0</v>
      </c>
      <c r="V5314" s="7" t="n">
        <f aca="false">$T5314*$U5314</f>
        <v>0</v>
      </c>
      <c r="W5314" s="7" t="n">
        <f aca="false">$T5314-$V5314</f>
        <v>209.97</v>
      </c>
      <c r="X5314" s="7" t="n">
        <v>114.11</v>
      </c>
      <c r="Y5314" s="7" t="n">
        <f aca="false">$R5314*$X5314</f>
        <v>114.11</v>
      </c>
      <c r="Z5314" s="7" t="n">
        <f aca="false">$W5314-$Y5314</f>
        <v>95.86</v>
      </c>
      <c r="AA5314" s="8" t="n">
        <f aca="false">IFERROR($Z5314/$W5314,0)</f>
        <v>0.456541410677716</v>
      </c>
      <c r="AB5314" s="2" t="s">
        <v>67</v>
      </c>
      <c r="AC5314" s="2" t="s">
        <v>43</v>
      </c>
    </row>
    <row r="5315" customFormat="false" ht="15" hidden="false" customHeight="false" outlineLevel="0" collapsed="false">
      <c r="A5315" s="2" t="s">
        <v>6744</v>
      </c>
      <c r="B5315" s="3" t="n">
        <v>45715</v>
      </c>
      <c r="C5315" s="4" t="n">
        <f aca="false">YEAR($B5315)</f>
        <v>2025</v>
      </c>
      <c r="D5315" s="4" t="n">
        <f aca="false">MONTH($B5315)</f>
        <v>2</v>
      </c>
      <c r="E5315" s="2" t="s">
        <v>719</v>
      </c>
      <c r="F5315" s="5" t="n">
        <f aca="false">ROUNDUP(MONTH($B5315)/3,0)</f>
        <v>1</v>
      </c>
      <c r="G5315" s="2" t="s">
        <v>3082</v>
      </c>
      <c r="H5315" s="2" t="s">
        <v>3083</v>
      </c>
      <c r="I5315" s="2" t="s">
        <v>33</v>
      </c>
      <c r="J5315" s="2" t="s">
        <v>47</v>
      </c>
      <c r="K5315" s="2" t="s">
        <v>185</v>
      </c>
      <c r="L5315" s="2" t="s">
        <v>186</v>
      </c>
      <c r="M5315" s="2" t="s">
        <v>168</v>
      </c>
      <c r="N5315" s="2" t="s">
        <v>73</v>
      </c>
      <c r="O5315" s="2" t="s">
        <v>64</v>
      </c>
      <c r="P5315" s="2" t="s">
        <v>65</v>
      </c>
      <c r="Q5315" s="2" t="s">
        <v>519</v>
      </c>
      <c r="R5315" s="6" t="n">
        <v>1</v>
      </c>
      <c r="S5315" s="7" t="n">
        <v>2683.68</v>
      </c>
      <c r="T5315" s="7" t="n">
        <f aca="false">$R5315*$S5315</f>
        <v>2683.68</v>
      </c>
      <c r="U5315" s="8" t="n">
        <v>0</v>
      </c>
      <c r="V5315" s="7" t="n">
        <f aca="false">$T5315*$U5315</f>
        <v>0</v>
      </c>
      <c r="W5315" s="7" t="n">
        <f aca="false">$T5315-$V5315</f>
        <v>2683.68</v>
      </c>
      <c r="X5315" s="7" t="n">
        <v>2070.12</v>
      </c>
      <c r="Y5315" s="7" t="n">
        <f aca="false">$R5315*$X5315</f>
        <v>2070.12</v>
      </c>
      <c r="Z5315" s="7" t="n">
        <f aca="false">$W5315-$Y5315</f>
        <v>613.56</v>
      </c>
      <c r="AA5315" s="8" t="n">
        <f aca="false">IFERROR($Z5315/$W5315,0)</f>
        <v>0.228626363798963</v>
      </c>
      <c r="AB5315" s="2" t="s">
        <v>42</v>
      </c>
      <c r="AC5315" s="2" t="s">
        <v>43</v>
      </c>
    </row>
    <row r="5316" customFormat="false" ht="15" hidden="false" customHeight="false" outlineLevel="0" collapsed="false">
      <c r="A5316" s="2" t="s">
        <v>6745</v>
      </c>
      <c r="B5316" s="3" t="n">
        <v>45715</v>
      </c>
      <c r="C5316" s="4" t="n">
        <f aca="false">YEAR($B5316)</f>
        <v>2025</v>
      </c>
      <c r="D5316" s="4" t="n">
        <f aca="false">MONTH($B5316)</f>
        <v>2</v>
      </c>
      <c r="E5316" s="2" t="s">
        <v>719</v>
      </c>
      <c r="F5316" s="5" t="n">
        <f aca="false">ROUNDUP(MONTH($B5316)/3,0)</f>
        <v>1</v>
      </c>
      <c r="G5316" s="2" t="s">
        <v>1408</v>
      </c>
      <c r="H5316" s="2" t="s">
        <v>1409</v>
      </c>
      <c r="I5316" s="2" t="s">
        <v>177</v>
      </c>
      <c r="J5316" s="2" t="s">
        <v>47</v>
      </c>
      <c r="K5316" s="2" t="s">
        <v>196</v>
      </c>
      <c r="L5316" s="2" t="s">
        <v>197</v>
      </c>
      <c r="M5316" s="2" t="s">
        <v>118</v>
      </c>
      <c r="N5316" s="2" t="s">
        <v>63</v>
      </c>
      <c r="O5316" s="2" t="s">
        <v>114</v>
      </c>
      <c r="P5316" s="2" t="s">
        <v>115</v>
      </c>
      <c r="Q5316" s="2" t="s">
        <v>530</v>
      </c>
      <c r="R5316" s="6" t="n">
        <v>11</v>
      </c>
      <c r="S5316" s="7" t="n">
        <v>158.94</v>
      </c>
      <c r="T5316" s="7" t="n">
        <f aca="false">$R5316*$S5316</f>
        <v>1748.34</v>
      </c>
      <c r="U5316" s="8" t="n">
        <v>0.27</v>
      </c>
      <c r="V5316" s="7" t="n">
        <f aca="false">$T5316*$U5316</f>
        <v>472.0518</v>
      </c>
      <c r="W5316" s="7" t="n">
        <f aca="false">$T5316-$V5316</f>
        <v>1276.2882</v>
      </c>
      <c r="X5316" s="7" t="n">
        <v>75.82</v>
      </c>
      <c r="Y5316" s="7" t="n">
        <f aca="false">$R5316*$X5316</f>
        <v>834.02</v>
      </c>
      <c r="Z5316" s="7" t="n">
        <f aca="false">$W5316-$Y5316</f>
        <v>442.2682</v>
      </c>
      <c r="AA5316" s="8" t="n">
        <f aca="false">IFERROR($Z5316/$W5316,0)</f>
        <v>0.346526905130048</v>
      </c>
      <c r="AB5316" s="2" t="s">
        <v>42</v>
      </c>
      <c r="AC5316" s="2" t="s">
        <v>43</v>
      </c>
    </row>
    <row r="5317" customFormat="false" ht="15" hidden="false" customHeight="false" outlineLevel="0" collapsed="false">
      <c r="A5317" s="2" t="s">
        <v>6746</v>
      </c>
      <c r="B5317" s="3" t="n">
        <v>45715</v>
      </c>
      <c r="C5317" s="4" t="n">
        <f aca="false">YEAR($B5317)</f>
        <v>2025</v>
      </c>
      <c r="D5317" s="4" t="n">
        <f aca="false">MONTH($B5317)</f>
        <v>2</v>
      </c>
      <c r="E5317" s="2" t="s">
        <v>719</v>
      </c>
      <c r="F5317" s="5" t="n">
        <f aca="false">ROUNDUP(MONTH($B5317)/3,0)</f>
        <v>1</v>
      </c>
      <c r="G5317" s="2" t="s">
        <v>418</v>
      </c>
      <c r="H5317" s="2" t="s">
        <v>419</v>
      </c>
      <c r="I5317" s="2" t="s">
        <v>33</v>
      </c>
      <c r="J5317" s="2" t="s">
        <v>47</v>
      </c>
      <c r="K5317" s="2" t="s">
        <v>196</v>
      </c>
      <c r="L5317" s="2" t="s">
        <v>197</v>
      </c>
      <c r="M5317" s="2" t="s">
        <v>156</v>
      </c>
      <c r="N5317" s="2" t="s">
        <v>73</v>
      </c>
      <c r="O5317" s="2" t="s">
        <v>52</v>
      </c>
      <c r="P5317" s="2" t="s">
        <v>53</v>
      </c>
      <c r="Q5317" s="2" t="s">
        <v>54</v>
      </c>
      <c r="R5317" s="6" t="n">
        <v>1</v>
      </c>
      <c r="S5317" s="7" t="n">
        <v>2994.25</v>
      </c>
      <c r="T5317" s="7" t="n">
        <f aca="false">$R5317*$S5317</f>
        <v>2994.25</v>
      </c>
      <c r="U5317" s="8" t="n">
        <v>0</v>
      </c>
      <c r="V5317" s="7" t="n">
        <f aca="false">$T5317*$U5317</f>
        <v>0</v>
      </c>
      <c r="W5317" s="7" t="n">
        <f aca="false">$T5317-$V5317</f>
        <v>2994.25</v>
      </c>
      <c r="X5317" s="7" t="n">
        <v>2310.17</v>
      </c>
      <c r="Y5317" s="7" t="n">
        <f aca="false">$R5317*$X5317</f>
        <v>2310.17</v>
      </c>
      <c r="Z5317" s="7" t="n">
        <f aca="false">$W5317-$Y5317</f>
        <v>684.08</v>
      </c>
      <c r="AA5317" s="8" t="n">
        <f aca="false">IFERROR($Z5317/$W5317,0)</f>
        <v>0.228464557067713</v>
      </c>
      <c r="AB5317" s="2" t="s">
        <v>55</v>
      </c>
      <c r="AC5317" s="2" t="s">
        <v>43</v>
      </c>
    </row>
    <row r="5318" customFormat="false" ht="15" hidden="false" customHeight="false" outlineLevel="0" collapsed="false">
      <c r="A5318" s="2" t="s">
        <v>6747</v>
      </c>
      <c r="B5318" s="3" t="n">
        <v>45715</v>
      </c>
      <c r="C5318" s="4" t="n">
        <f aca="false">YEAR($B5318)</f>
        <v>2025</v>
      </c>
      <c r="D5318" s="4" t="n">
        <f aca="false">MONTH($B5318)</f>
        <v>2</v>
      </c>
      <c r="E5318" s="2" t="s">
        <v>719</v>
      </c>
      <c r="F5318" s="5" t="n">
        <f aca="false">ROUNDUP(MONTH($B5318)/3,0)</f>
        <v>1</v>
      </c>
      <c r="G5318" s="2" t="s">
        <v>569</v>
      </c>
      <c r="H5318" s="2" t="s">
        <v>570</v>
      </c>
      <c r="I5318" s="2" t="s">
        <v>33</v>
      </c>
      <c r="J5318" s="2" t="s">
        <v>59</v>
      </c>
      <c r="K5318" s="2" t="s">
        <v>60</v>
      </c>
      <c r="L5318" s="2" t="s">
        <v>61</v>
      </c>
      <c r="M5318" s="2" t="s">
        <v>62</v>
      </c>
      <c r="N5318" s="2" t="s">
        <v>63</v>
      </c>
      <c r="O5318" s="2" t="s">
        <v>52</v>
      </c>
      <c r="P5318" s="2" t="s">
        <v>126</v>
      </c>
      <c r="Q5318" s="2" t="s">
        <v>127</v>
      </c>
      <c r="R5318" s="6" t="n">
        <v>1</v>
      </c>
      <c r="S5318" s="7" t="n">
        <v>1062.71</v>
      </c>
      <c r="T5318" s="7" t="n">
        <f aca="false">$R5318*$S5318</f>
        <v>1062.71</v>
      </c>
      <c r="U5318" s="8" t="n">
        <v>0</v>
      </c>
      <c r="V5318" s="7" t="n">
        <f aca="false">$T5318*$U5318</f>
        <v>0</v>
      </c>
      <c r="W5318" s="7" t="n">
        <f aca="false">$T5318-$V5318</f>
        <v>1062.71</v>
      </c>
      <c r="X5318" s="7" t="n">
        <v>742.73</v>
      </c>
      <c r="Y5318" s="7" t="n">
        <f aca="false">$R5318*$X5318</f>
        <v>742.73</v>
      </c>
      <c r="Z5318" s="7" t="n">
        <f aca="false">$W5318-$Y5318</f>
        <v>319.98</v>
      </c>
      <c r="AA5318" s="8" t="n">
        <f aca="false">IFERROR($Z5318/$W5318,0)</f>
        <v>0.301098135897846</v>
      </c>
      <c r="AB5318" s="2" t="s">
        <v>85</v>
      </c>
      <c r="AC5318" s="2" t="s">
        <v>43</v>
      </c>
    </row>
    <row r="5319" customFormat="false" ht="15" hidden="false" customHeight="false" outlineLevel="0" collapsed="false">
      <c r="A5319" s="2" t="s">
        <v>6748</v>
      </c>
      <c r="B5319" s="3" t="n">
        <v>45715</v>
      </c>
      <c r="C5319" s="4" t="n">
        <f aca="false">YEAR($B5319)</f>
        <v>2025</v>
      </c>
      <c r="D5319" s="4" t="n">
        <f aca="false">MONTH($B5319)</f>
        <v>2</v>
      </c>
      <c r="E5319" s="2" t="s">
        <v>719</v>
      </c>
      <c r="F5319" s="5" t="n">
        <f aca="false">ROUNDUP(MONTH($B5319)/3,0)</f>
        <v>1</v>
      </c>
      <c r="G5319" s="2" t="s">
        <v>454</v>
      </c>
      <c r="H5319" s="2" t="s">
        <v>455</v>
      </c>
      <c r="I5319" s="2" t="s">
        <v>33</v>
      </c>
      <c r="J5319" s="2" t="s">
        <v>89</v>
      </c>
      <c r="K5319" s="2" t="s">
        <v>90</v>
      </c>
      <c r="L5319" s="2" t="s">
        <v>91</v>
      </c>
      <c r="M5319" s="2" t="s">
        <v>135</v>
      </c>
      <c r="N5319" s="2" t="s">
        <v>51</v>
      </c>
      <c r="O5319" s="2" t="s">
        <v>64</v>
      </c>
      <c r="P5319" s="2" t="s">
        <v>65</v>
      </c>
      <c r="Q5319" s="2" t="s">
        <v>519</v>
      </c>
      <c r="R5319" s="6" t="n">
        <v>2</v>
      </c>
      <c r="S5319" s="7" t="n">
        <v>2494.84</v>
      </c>
      <c r="T5319" s="7" t="n">
        <f aca="false">$R5319*$S5319</f>
        <v>4989.68</v>
      </c>
      <c r="U5319" s="8" t="n">
        <v>0.1</v>
      </c>
      <c r="V5319" s="7" t="n">
        <f aca="false">$T5319*$U5319</f>
        <v>498.968</v>
      </c>
      <c r="W5319" s="7" t="n">
        <f aca="false">$T5319-$V5319</f>
        <v>4490.712</v>
      </c>
      <c r="X5319" s="7" t="n">
        <v>2059.35</v>
      </c>
      <c r="Y5319" s="7" t="n">
        <f aca="false">$R5319*$X5319</f>
        <v>4118.7</v>
      </c>
      <c r="Z5319" s="7" t="n">
        <f aca="false">$W5319-$Y5319</f>
        <v>372.012000000001</v>
      </c>
      <c r="AA5319" s="8" t="n">
        <f aca="false">IFERROR($Z5319/$W5319,0)</f>
        <v>0.0828403157450312</v>
      </c>
      <c r="AB5319" s="2" t="s">
        <v>42</v>
      </c>
      <c r="AC5319" s="2" t="s">
        <v>43</v>
      </c>
    </row>
    <row r="5320" customFormat="false" ht="15" hidden="false" customHeight="false" outlineLevel="0" collapsed="false">
      <c r="A5320" s="2" t="s">
        <v>6749</v>
      </c>
      <c r="B5320" s="3" t="n">
        <v>45716</v>
      </c>
      <c r="C5320" s="4" t="n">
        <f aca="false">YEAR($B5320)</f>
        <v>2025</v>
      </c>
      <c r="D5320" s="4" t="n">
        <f aca="false">MONTH($B5320)</f>
        <v>2</v>
      </c>
      <c r="E5320" s="2" t="s">
        <v>719</v>
      </c>
      <c r="F5320" s="5" t="n">
        <f aca="false">ROUNDUP(MONTH($B5320)/3,0)</f>
        <v>1</v>
      </c>
      <c r="G5320" s="2" t="s">
        <v>711</v>
      </c>
      <c r="H5320" s="2" t="s">
        <v>712</v>
      </c>
      <c r="I5320" s="2" t="s">
        <v>33</v>
      </c>
      <c r="J5320" s="2" t="s">
        <v>59</v>
      </c>
      <c r="K5320" s="2" t="s">
        <v>60</v>
      </c>
      <c r="L5320" s="2" t="s">
        <v>61</v>
      </c>
      <c r="M5320" s="2" t="s">
        <v>62</v>
      </c>
      <c r="N5320" s="2" t="s">
        <v>151</v>
      </c>
      <c r="O5320" s="2" t="s">
        <v>114</v>
      </c>
      <c r="P5320" s="2" t="s">
        <v>119</v>
      </c>
      <c r="Q5320" s="2" t="s">
        <v>191</v>
      </c>
      <c r="R5320" s="6" t="n">
        <v>1</v>
      </c>
      <c r="S5320" s="7" t="n">
        <v>414.32</v>
      </c>
      <c r="T5320" s="7" t="n">
        <f aca="false">$R5320*$S5320</f>
        <v>414.32</v>
      </c>
      <c r="U5320" s="8" t="n">
        <v>0.05</v>
      </c>
      <c r="V5320" s="7" t="n">
        <f aca="false">$T5320*$U5320</f>
        <v>20.716</v>
      </c>
      <c r="W5320" s="7" t="n">
        <f aca="false">$T5320-$V5320</f>
        <v>393.604</v>
      </c>
      <c r="X5320" s="7" t="n">
        <v>248.51</v>
      </c>
      <c r="Y5320" s="7" t="n">
        <f aca="false">$R5320*$X5320</f>
        <v>248.51</v>
      </c>
      <c r="Z5320" s="7" t="n">
        <f aca="false">$W5320-$Y5320</f>
        <v>145.094</v>
      </c>
      <c r="AA5320" s="8" t="n">
        <f aca="false">IFERROR($Z5320/$W5320,0)</f>
        <v>0.368629383847725</v>
      </c>
      <c r="AB5320" s="2" t="s">
        <v>85</v>
      </c>
      <c r="AC5320" s="2" t="s">
        <v>93</v>
      </c>
    </row>
    <row r="5321" customFormat="false" ht="15" hidden="false" customHeight="false" outlineLevel="0" collapsed="false">
      <c r="A5321" s="2" t="s">
        <v>6750</v>
      </c>
      <c r="B5321" s="3" t="n">
        <v>45716</v>
      </c>
      <c r="C5321" s="4" t="n">
        <f aca="false">YEAR($B5321)</f>
        <v>2025</v>
      </c>
      <c r="D5321" s="4" t="n">
        <f aca="false">MONTH($B5321)</f>
        <v>2</v>
      </c>
      <c r="E5321" s="2" t="s">
        <v>719</v>
      </c>
      <c r="F5321" s="5" t="n">
        <f aca="false">ROUNDUP(MONTH($B5321)/3,0)</f>
        <v>1</v>
      </c>
      <c r="G5321" s="2" t="s">
        <v>109</v>
      </c>
      <c r="H5321" s="2" t="s">
        <v>110</v>
      </c>
      <c r="I5321" s="2" t="s">
        <v>33</v>
      </c>
      <c r="J5321" s="2" t="s">
        <v>89</v>
      </c>
      <c r="K5321" s="2" t="s">
        <v>97</v>
      </c>
      <c r="L5321" s="2" t="s">
        <v>111</v>
      </c>
      <c r="M5321" s="2" t="s">
        <v>135</v>
      </c>
      <c r="N5321" s="2" t="s">
        <v>51</v>
      </c>
      <c r="O5321" s="2" t="s">
        <v>39</v>
      </c>
      <c r="P5321" s="2" t="s">
        <v>40</v>
      </c>
      <c r="Q5321" s="2" t="s">
        <v>334</v>
      </c>
      <c r="R5321" s="6" t="n">
        <v>1</v>
      </c>
      <c r="S5321" s="7" t="n">
        <v>3598.28</v>
      </c>
      <c r="T5321" s="7" t="n">
        <f aca="false">$R5321*$S5321</f>
        <v>3598.28</v>
      </c>
      <c r="U5321" s="8" t="n">
        <v>0.15</v>
      </c>
      <c r="V5321" s="7" t="n">
        <f aca="false">$T5321*$U5321</f>
        <v>539.742</v>
      </c>
      <c r="W5321" s="7" t="n">
        <f aca="false">$T5321-$V5321</f>
        <v>3058.538</v>
      </c>
      <c r="X5321" s="7" t="n">
        <v>2420.12</v>
      </c>
      <c r="Y5321" s="7" t="n">
        <f aca="false">$R5321*$X5321</f>
        <v>2420.12</v>
      </c>
      <c r="Z5321" s="7" t="n">
        <f aca="false">$W5321-$Y5321</f>
        <v>638.418000000001</v>
      </c>
      <c r="AA5321" s="8" t="n">
        <f aca="false">IFERROR($Z5321/$W5321,0)</f>
        <v>0.208733061351535</v>
      </c>
      <c r="AB5321" s="2" t="s">
        <v>42</v>
      </c>
      <c r="AC5321" s="2" t="s">
        <v>43</v>
      </c>
    </row>
    <row r="5322" customFormat="false" ht="15" hidden="false" customHeight="false" outlineLevel="0" collapsed="false">
      <c r="A5322" s="2" t="s">
        <v>6751</v>
      </c>
      <c r="B5322" s="3" t="n">
        <v>45716</v>
      </c>
      <c r="C5322" s="4" t="n">
        <f aca="false">YEAR($B5322)</f>
        <v>2025</v>
      </c>
      <c r="D5322" s="4" t="n">
        <f aca="false">MONTH($B5322)</f>
        <v>2</v>
      </c>
      <c r="E5322" s="2" t="s">
        <v>719</v>
      </c>
      <c r="F5322" s="5" t="n">
        <f aca="false">ROUNDUP(MONTH($B5322)/3,0)</f>
        <v>1</v>
      </c>
      <c r="G5322" s="2" t="s">
        <v>213</v>
      </c>
      <c r="H5322" s="2" t="s">
        <v>214</v>
      </c>
      <c r="I5322" s="2" t="s">
        <v>33</v>
      </c>
      <c r="J5322" s="2" t="s">
        <v>147</v>
      </c>
      <c r="K5322" s="2" t="s">
        <v>215</v>
      </c>
      <c r="L5322" s="2" t="s">
        <v>216</v>
      </c>
      <c r="M5322" s="2" t="s">
        <v>150</v>
      </c>
      <c r="N5322" s="2" t="s">
        <v>38</v>
      </c>
      <c r="O5322" s="2" t="s">
        <v>64</v>
      </c>
      <c r="P5322" s="2" t="s">
        <v>65</v>
      </c>
      <c r="Q5322" s="2" t="s">
        <v>66</v>
      </c>
      <c r="R5322" s="6" t="n">
        <v>3</v>
      </c>
      <c r="S5322" s="7" t="n">
        <v>9018.24</v>
      </c>
      <c r="T5322" s="7" t="n">
        <f aca="false">$R5322*$S5322</f>
        <v>27054.72</v>
      </c>
      <c r="U5322" s="8" t="n">
        <v>0</v>
      </c>
      <c r="V5322" s="7" t="n">
        <f aca="false">$T5322*$U5322</f>
        <v>0</v>
      </c>
      <c r="W5322" s="7" t="n">
        <f aca="false">$T5322-$V5322</f>
        <v>27054.72</v>
      </c>
      <c r="X5322" s="7" t="n">
        <v>6881.86</v>
      </c>
      <c r="Y5322" s="7" t="n">
        <f aca="false">$R5322*$X5322</f>
        <v>20645.58</v>
      </c>
      <c r="Z5322" s="7" t="n">
        <f aca="false">$W5322-$Y5322</f>
        <v>6409.14</v>
      </c>
      <c r="AA5322" s="8" t="n">
        <f aca="false">IFERROR($Z5322/$W5322,0)</f>
        <v>0.236895447448726</v>
      </c>
      <c r="AB5322" s="2" t="s">
        <v>85</v>
      </c>
      <c r="AC5322" s="2" t="s">
        <v>43</v>
      </c>
    </row>
    <row r="5323" customFormat="false" ht="15" hidden="false" customHeight="false" outlineLevel="0" collapsed="false">
      <c r="A5323" s="2" t="s">
        <v>6752</v>
      </c>
      <c r="B5323" s="3" t="n">
        <v>45716</v>
      </c>
      <c r="C5323" s="4" t="n">
        <f aca="false">YEAR($B5323)</f>
        <v>2025</v>
      </c>
      <c r="D5323" s="4" t="n">
        <f aca="false">MONTH($B5323)</f>
        <v>2</v>
      </c>
      <c r="E5323" s="2" t="s">
        <v>719</v>
      </c>
      <c r="F5323" s="5" t="n">
        <f aca="false">ROUNDUP(MONTH($B5323)/3,0)</f>
        <v>1</v>
      </c>
      <c r="G5323" s="2" t="s">
        <v>3571</v>
      </c>
      <c r="H5323" s="2" t="s">
        <v>3572</v>
      </c>
      <c r="I5323" s="2" t="s">
        <v>33</v>
      </c>
      <c r="J5323" s="2" t="s">
        <v>47</v>
      </c>
      <c r="K5323" s="2" t="s">
        <v>221</v>
      </c>
      <c r="L5323" s="2" t="s">
        <v>222</v>
      </c>
      <c r="M5323" s="2" t="s">
        <v>168</v>
      </c>
      <c r="N5323" s="2" t="s">
        <v>73</v>
      </c>
      <c r="O5323" s="2" t="s">
        <v>114</v>
      </c>
      <c r="P5323" s="2" t="s">
        <v>119</v>
      </c>
      <c r="Q5323" s="2" t="s">
        <v>308</v>
      </c>
      <c r="R5323" s="6" t="n">
        <v>1</v>
      </c>
      <c r="S5323" s="7" t="n">
        <v>352.73</v>
      </c>
      <c r="T5323" s="7" t="n">
        <f aca="false">$R5323*$S5323</f>
        <v>352.73</v>
      </c>
      <c r="U5323" s="8" t="n">
        <v>0.1</v>
      </c>
      <c r="V5323" s="7" t="n">
        <f aca="false">$T5323*$U5323</f>
        <v>35.273</v>
      </c>
      <c r="W5323" s="7" t="n">
        <f aca="false">$T5323-$V5323</f>
        <v>317.457</v>
      </c>
      <c r="X5323" s="7" t="n">
        <v>161.41</v>
      </c>
      <c r="Y5323" s="7" t="n">
        <f aca="false">$R5323*$X5323</f>
        <v>161.41</v>
      </c>
      <c r="Z5323" s="7" t="n">
        <f aca="false">$W5323-$Y5323</f>
        <v>156.047</v>
      </c>
      <c r="AA5323" s="8" t="n">
        <f aca="false">IFERROR($Z5323/$W5323,0)</f>
        <v>0.491553186730801</v>
      </c>
      <c r="AB5323" s="2" t="s">
        <v>67</v>
      </c>
      <c r="AC5323" s="2" t="s">
        <v>43</v>
      </c>
    </row>
    <row r="5324" customFormat="false" ht="15" hidden="false" customHeight="false" outlineLevel="0" collapsed="false">
      <c r="A5324" s="2" t="s">
        <v>6753</v>
      </c>
      <c r="B5324" s="3" t="n">
        <v>45716</v>
      </c>
      <c r="C5324" s="4" t="n">
        <f aca="false">YEAR($B5324)</f>
        <v>2025</v>
      </c>
      <c r="D5324" s="4" t="n">
        <f aca="false">MONTH($B5324)</f>
        <v>2</v>
      </c>
      <c r="E5324" s="2" t="s">
        <v>719</v>
      </c>
      <c r="F5324" s="5" t="n">
        <f aca="false">ROUNDUP(MONTH($B5324)/3,0)</f>
        <v>1</v>
      </c>
      <c r="G5324" s="2" t="s">
        <v>208</v>
      </c>
      <c r="H5324" s="2" t="s">
        <v>209</v>
      </c>
      <c r="I5324" s="2" t="s">
        <v>33</v>
      </c>
      <c r="J5324" s="2" t="s">
        <v>59</v>
      </c>
      <c r="K5324" s="2" t="s">
        <v>210</v>
      </c>
      <c r="L5324" s="2" t="s">
        <v>211</v>
      </c>
      <c r="M5324" s="2" t="s">
        <v>142</v>
      </c>
      <c r="N5324" s="2" t="s">
        <v>73</v>
      </c>
      <c r="O5324" s="2" t="s">
        <v>39</v>
      </c>
      <c r="P5324" s="2" t="s">
        <v>40</v>
      </c>
      <c r="Q5324" s="2" t="s">
        <v>41</v>
      </c>
      <c r="R5324" s="6" t="n">
        <v>1</v>
      </c>
      <c r="S5324" s="7" t="n">
        <v>496.18</v>
      </c>
      <c r="T5324" s="7" t="n">
        <f aca="false">$R5324*$S5324</f>
        <v>496.18</v>
      </c>
      <c r="U5324" s="8" t="n">
        <v>0</v>
      </c>
      <c r="V5324" s="7" t="n">
        <f aca="false">$T5324*$U5324</f>
        <v>0</v>
      </c>
      <c r="W5324" s="7" t="n">
        <f aca="false">$T5324-$V5324</f>
        <v>496.18</v>
      </c>
      <c r="X5324" s="7" t="n">
        <v>307.2</v>
      </c>
      <c r="Y5324" s="7" t="n">
        <f aca="false">$R5324*$X5324</f>
        <v>307.2</v>
      </c>
      <c r="Z5324" s="7" t="n">
        <f aca="false">$W5324-$Y5324</f>
        <v>188.98</v>
      </c>
      <c r="AA5324" s="8" t="n">
        <f aca="false">IFERROR($Z5324/$W5324,0)</f>
        <v>0.380869845620541</v>
      </c>
      <c r="AB5324" s="2" t="s">
        <v>85</v>
      </c>
      <c r="AC5324" s="2" t="s">
        <v>43</v>
      </c>
    </row>
    <row r="5325" customFormat="false" ht="15" hidden="false" customHeight="false" outlineLevel="0" collapsed="false">
      <c r="A5325" s="2" t="s">
        <v>6754</v>
      </c>
      <c r="B5325" s="3" t="n">
        <v>45716</v>
      </c>
      <c r="C5325" s="4" t="n">
        <f aca="false">YEAR($B5325)</f>
        <v>2025</v>
      </c>
      <c r="D5325" s="4" t="n">
        <f aca="false">MONTH($B5325)</f>
        <v>2</v>
      </c>
      <c r="E5325" s="2" t="s">
        <v>719</v>
      </c>
      <c r="F5325" s="5" t="n">
        <f aca="false">ROUNDUP(MONTH($B5325)/3,0)</f>
        <v>1</v>
      </c>
      <c r="G5325" s="2" t="s">
        <v>2453</v>
      </c>
      <c r="H5325" s="2" t="s">
        <v>167</v>
      </c>
      <c r="I5325" s="2" t="s">
        <v>33</v>
      </c>
      <c r="J5325" s="2" t="s">
        <v>47</v>
      </c>
      <c r="K5325" s="2" t="s">
        <v>221</v>
      </c>
      <c r="L5325" s="2" t="s">
        <v>222</v>
      </c>
      <c r="M5325" s="2" t="s">
        <v>105</v>
      </c>
      <c r="N5325" s="2" t="s">
        <v>63</v>
      </c>
      <c r="O5325" s="2" t="s">
        <v>64</v>
      </c>
      <c r="P5325" s="2" t="s">
        <v>65</v>
      </c>
      <c r="Q5325" s="2" t="s">
        <v>519</v>
      </c>
      <c r="R5325" s="6" t="n">
        <v>3</v>
      </c>
      <c r="S5325" s="7" t="n">
        <v>2846.19</v>
      </c>
      <c r="T5325" s="7" t="n">
        <f aca="false">$R5325*$S5325</f>
        <v>8538.57</v>
      </c>
      <c r="U5325" s="8" t="n">
        <v>0.03</v>
      </c>
      <c r="V5325" s="7" t="n">
        <f aca="false">$T5325*$U5325</f>
        <v>256.1571</v>
      </c>
      <c r="W5325" s="7" t="n">
        <f aca="false">$T5325-$V5325</f>
        <v>8282.4129</v>
      </c>
      <c r="X5325" s="7" t="n">
        <v>2227.75</v>
      </c>
      <c r="Y5325" s="7" t="n">
        <f aca="false">$R5325*$X5325</f>
        <v>6683.25</v>
      </c>
      <c r="Z5325" s="7" t="n">
        <f aca="false">$W5325-$Y5325</f>
        <v>1599.1629</v>
      </c>
      <c r="AA5325" s="8" t="n">
        <f aca="false">IFERROR($Z5325/$W5325,0)</f>
        <v>0.193079350100983</v>
      </c>
      <c r="AB5325" s="2" t="s">
        <v>42</v>
      </c>
      <c r="AC5325" s="2" t="s">
        <v>43</v>
      </c>
    </row>
    <row r="5326" customFormat="false" ht="15" hidden="false" customHeight="false" outlineLevel="0" collapsed="false">
      <c r="A5326" s="2" t="s">
        <v>6755</v>
      </c>
      <c r="B5326" s="3" t="n">
        <v>45716</v>
      </c>
      <c r="C5326" s="4" t="n">
        <f aca="false">YEAR($B5326)</f>
        <v>2025</v>
      </c>
      <c r="D5326" s="4" t="n">
        <f aca="false">MONTH($B5326)</f>
        <v>2</v>
      </c>
      <c r="E5326" s="2" t="s">
        <v>719</v>
      </c>
      <c r="F5326" s="5" t="n">
        <f aca="false">ROUNDUP(MONTH($B5326)/3,0)</f>
        <v>1</v>
      </c>
      <c r="G5326" s="2" t="s">
        <v>3335</v>
      </c>
      <c r="H5326" s="2" t="s">
        <v>3336</v>
      </c>
      <c r="I5326" s="2" t="s">
        <v>104</v>
      </c>
      <c r="J5326" s="2" t="s">
        <v>47</v>
      </c>
      <c r="K5326" s="2" t="s">
        <v>196</v>
      </c>
      <c r="L5326" s="2" t="s">
        <v>197</v>
      </c>
      <c r="M5326" s="2" t="s">
        <v>168</v>
      </c>
      <c r="N5326" s="2" t="s">
        <v>151</v>
      </c>
      <c r="O5326" s="2" t="s">
        <v>39</v>
      </c>
      <c r="P5326" s="2" t="s">
        <v>106</v>
      </c>
      <c r="Q5326" s="2" t="s">
        <v>136</v>
      </c>
      <c r="R5326" s="6" t="n">
        <v>14</v>
      </c>
      <c r="S5326" s="7" t="n">
        <v>1965.96</v>
      </c>
      <c r="T5326" s="7" t="n">
        <f aca="false">$R5326*$S5326</f>
        <v>27523.44</v>
      </c>
      <c r="U5326" s="8" t="n">
        <v>0.08</v>
      </c>
      <c r="V5326" s="7" t="n">
        <f aca="false">$T5326*$U5326</f>
        <v>2201.8752</v>
      </c>
      <c r="W5326" s="7" t="n">
        <f aca="false">$T5326-$V5326</f>
        <v>25321.5648</v>
      </c>
      <c r="X5326" s="7" t="n">
        <v>1355.07</v>
      </c>
      <c r="Y5326" s="7" t="n">
        <f aca="false">$R5326*$X5326</f>
        <v>18970.98</v>
      </c>
      <c r="Z5326" s="7" t="n">
        <f aca="false">$W5326-$Y5326</f>
        <v>6350.5848</v>
      </c>
      <c r="AA5326" s="8" t="n">
        <f aca="false">IFERROR($Z5326/$W5326,0)</f>
        <v>0.250797486259617</v>
      </c>
      <c r="AB5326" s="2" t="s">
        <v>76</v>
      </c>
      <c r="AC5326" s="2" t="s">
        <v>43</v>
      </c>
    </row>
    <row r="5327" customFormat="false" ht="15" hidden="false" customHeight="false" outlineLevel="0" collapsed="false">
      <c r="A5327" s="2" t="s">
        <v>6756</v>
      </c>
      <c r="B5327" s="3" t="n">
        <v>45716</v>
      </c>
      <c r="C5327" s="4" t="n">
        <f aca="false">YEAR($B5327)</f>
        <v>2025</v>
      </c>
      <c r="D5327" s="4" t="n">
        <f aca="false">MONTH($B5327)</f>
        <v>2</v>
      </c>
      <c r="E5327" s="2" t="s">
        <v>719</v>
      </c>
      <c r="F5327" s="5" t="n">
        <f aca="false">ROUNDUP(MONTH($B5327)/3,0)</f>
        <v>1</v>
      </c>
      <c r="G5327" s="2" t="s">
        <v>31</v>
      </c>
      <c r="H5327" s="2" t="s">
        <v>32</v>
      </c>
      <c r="I5327" s="2" t="s">
        <v>33</v>
      </c>
      <c r="J5327" s="2" t="s">
        <v>34</v>
      </c>
      <c r="K5327" s="2" t="s">
        <v>35</v>
      </c>
      <c r="L5327" s="2" t="s">
        <v>36</v>
      </c>
      <c r="M5327" s="2" t="s">
        <v>82</v>
      </c>
      <c r="N5327" s="2" t="s">
        <v>51</v>
      </c>
      <c r="O5327" s="2" t="s">
        <v>64</v>
      </c>
      <c r="P5327" s="2" t="s">
        <v>74</v>
      </c>
      <c r="Q5327" s="2" t="s">
        <v>542</v>
      </c>
      <c r="R5327" s="6" t="n">
        <v>2</v>
      </c>
      <c r="S5327" s="7" t="n">
        <v>889.98</v>
      </c>
      <c r="T5327" s="7" t="n">
        <f aca="false">$R5327*$S5327</f>
        <v>1779.96</v>
      </c>
      <c r="U5327" s="8" t="n">
        <v>0.08</v>
      </c>
      <c r="V5327" s="7" t="n">
        <f aca="false">$T5327*$U5327</f>
        <v>142.3968</v>
      </c>
      <c r="W5327" s="7" t="n">
        <f aca="false">$T5327-$V5327</f>
        <v>1637.5632</v>
      </c>
      <c r="X5327" s="7" t="n">
        <v>686.08</v>
      </c>
      <c r="Y5327" s="7" t="n">
        <f aca="false">$R5327*$X5327</f>
        <v>1372.16</v>
      </c>
      <c r="Z5327" s="7" t="n">
        <f aca="false">$W5327-$Y5327</f>
        <v>265.4032</v>
      </c>
      <c r="AA5327" s="8" t="n">
        <f aca="false">IFERROR($Z5327/$W5327,0)</f>
        <v>0.162072034838106</v>
      </c>
      <c r="AB5327" s="2" t="s">
        <v>85</v>
      </c>
      <c r="AC5327" s="2" t="s">
        <v>43</v>
      </c>
    </row>
    <row r="5328" customFormat="false" ht="15" hidden="false" customHeight="false" outlineLevel="0" collapsed="false">
      <c r="A5328" s="2" t="s">
        <v>6757</v>
      </c>
      <c r="B5328" s="3" t="n">
        <v>45716</v>
      </c>
      <c r="C5328" s="4" t="n">
        <f aca="false">YEAR($B5328)</f>
        <v>2025</v>
      </c>
      <c r="D5328" s="4" t="n">
        <f aca="false">MONTH($B5328)</f>
        <v>2</v>
      </c>
      <c r="E5328" s="2" t="s">
        <v>719</v>
      </c>
      <c r="F5328" s="5" t="n">
        <f aca="false">ROUNDUP(MONTH($B5328)/3,0)</f>
        <v>1</v>
      </c>
      <c r="G5328" s="2" t="s">
        <v>1618</v>
      </c>
      <c r="H5328" s="2" t="s">
        <v>1619</v>
      </c>
      <c r="I5328" s="2" t="s">
        <v>33</v>
      </c>
      <c r="J5328" s="2" t="s">
        <v>89</v>
      </c>
      <c r="K5328" s="2" t="s">
        <v>124</v>
      </c>
      <c r="L5328" s="2" t="s">
        <v>125</v>
      </c>
      <c r="M5328" s="2" t="s">
        <v>99</v>
      </c>
      <c r="N5328" s="2" t="s">
        <v>63</v>
      </c>
      <c r="O5328" s="2" t="s">
        <v>39</v>
      </c>
      <c r="P5328" s="2" t="s">
        <v>40</v>
      </c>
      <c r="Q5328" s="2" t="s">
        <v>334</v>
      </c>
      <c r="R5328" s="6" t="n">
        <v>3</v>
      </c>
      <c r="S5328" s="7" t="n">
        <v>3651.68</v>
      </c>
      <c r="T5328" s="7" t="n">
        <f aca="false">$R5328*$S5328</f>
        <v>10955.04</v>
      </c>
      <c r="U5328" s="8" t="n">
        <v>0.03</v>
      </c>
      <c r="V5328" s="7" t="n">
        <f aca="false">$T5328*$U5328</f>
        <v>328.6512</v>
      </c>
      <c r="W5328" s="7" t="n">
        <f aca="false">$T5328-$V5328</f>
        <v>10626.3888</v>
      </c>
      <c r="X5328" s="7" t="n">
        <v>2675.22</v>
      </c>
      <c r="Y5328" s="7" t="n">
        <f aca="false">$R5328*$X5328</f>
        <v>8025.66</v>
      </c>
      <c r="Z5328" s="7" t="n">
        <f aca="false">$W5328-$Y5328</f>
        <v>2600.7288</v>
      </c>
      <c r="AA5328" s="8" t="n">
        <f aca="false">IFERROR($Z5328/$W5328,0)</f>
        <v>0.244742484859955</v>
      </c>
      <c r="AB5328" s="2" t="s">
        <v>85</v>
      </c>
      <c r="AC5328" s="2" t="s">
        <v>43</v>
      </c>
    </row>
    <row r="5329" customFormat="false" ht="15" hidden="false" customHeight="false" outlineLevel="0" collapsed="false">
      <c r="A5329" s="2" t="s">
        <v>6758</v>
      </c>
      <c r="B5329" s="3" t="n">
        <v>45716</v>
      </c>
      <c r="C5329" s="4" t="n">
        <f aca="false">YEAR($B5329)</f>
        <v>2025</v>
      </c>
      <c r="D5329" s="4" t="n">
        <f aca="false">MONTH($B5329)</f>
        <v>2</v>
      </c>
      <c r="E5329" s="2" t="s">
        <v>719</v>
      </c>
      <c r="F5329" s="5" t="n">
        <f aca="false">ROUNDUP(MONTH($B5329)/3,0)</f>
        <v>1</v>
      </c>
      <c r="G5329" s="2" t="s">
        <v>479</v>
      </c>
      <c r="H5329" s="2" t="s">
        <v>288</v>
      </c>
      <c r="I5329" s="2" t="s">
        <v>33</v>
      </c>
      <c r="J5329" s="2" t="s">
        <v>47</v>
      </c>
      <c r="K5329" s="2" t="s">
        <v>196</v>
      </c>
      <c r="L5329" s="2" t="s">
        <v>197</v>
      </c>
      <c r="M5329" s="2" t="s">
        <v>118</v>
      </c>
      <c r="N5329" s="2" t="s">
        <v>51</v>
      </c>
      <c r="O5329" s="2" t="s">
        <v>171</v>
      </c>
      <c r="P5329" s="2" t="s">
        <v>204</v>
      </c>
      <c r="Q5329" s="2" t="s">
        <v>264</v>
      </c>
      <c r="R5329" s="6" t="n">
        <v>1</v>
      </c>
      <c r="S5329" s="7" t="n">
        <v>1482.25</v>
      </c>
      <c r="T5329" s="7" t="n">
        <f aca="false">$R5329*$S5329</f>
        <v>1482.25</v>
      </c>
      <c r="U5329" s="8" t="n">
        <v>0</v>
      </c>
      <c r="V5329" s="7" t="n">
        <f aca="false">$T5329*$U5329</f>
        <v>0</v>
      </c>
      <c r="W5329" s="7" t="n">
        <f aca="false">$T5329-$V5329</f>
        <v>1482.25</v>
      </c>
      <c r="X5329" s="7" t="n">
        <v>1058.33</v>
      </c>
      <c r="Y5329" s="7" t="n">
        <f aca="false">$R5329*$X5329</f>
        <v>1058.33</v>
      </c>
      <c r="Z5329" s="7" t="n">
        <f aca="false">$W5329-$Y5329</f>
        <v>423.92</v>
      </c>
      <c r="AA5329" s="8" t="n">
        <f aca="false">IFERROR($Z5329/$W5329,0)</f>
        <v>0.285997638724912</v>
      </c>
      <c r="AB5329" s="2" t="s">
        <v>85</v>
      </c>
      <c r="AC5329" s="2" t="s">
        <v>43</v>
      </c>
    </row>
    <row r="5330" customFormat="false" ht="15" hidden="false" customHeight="false" outlineLevel="0" collapsed="false">
      <c r="A5330" s="2" t="s">
        <v>6759</v>
      </c>
      <c r="B5330" s="3" t="n">
        <v>45716</v>
      </c>
      <c r="C5330" s="4" t="n">
        <f aca="false">YEAR($B5330)</f>
        <v>2025</v>
      </c>
      <c r="D5330" s="4" t="n">
        <f aca="false">MONTH($B5330)</f>
        <v>2</v>
      </c>
      <c r="E5330" s="2" t="s">
        <v>719</v>
      </c>
      <c r="F5330" s="5" t="n">
        <f aca="false">ROUNDUP(MONTH($B5330)/3,0)</f>
        <v>1</v>
      </c>
      <c r="G5330" s="2" t="s">
        <v>2023</v>
      </c>
      <c r="H5330" s="2" t="s">
        <v>975</v>
      </c>
      <c r="I5330" s="2" t="s">
        <v>104</v>
      </c>
      <c r="J5330" s="2" t="s">
        <v>59</v>
      </c>
      <c r="K5330" s="2" t="s">
        <v>140</v>
      </c>
      <c r="L5330" s="2" t="s">
        <v>141</v>
      </c>
      <c r="M5330" s="2" t="s">
        <v>131</v>
      </c>
      <c r="N5330" s="2" t="s">
        <v>63</v>
      </c>
      <c r="O5330" s="2" t="s">
        <v>39</v>
      </c>
      <c r="P5330" s="2" t="s">
        <v>106</v>
      </c>
      <c r="Q5330" s="2" t="s">
        <v>143</v>
      </c>
      <c r="R5330" s="6" t="n">
        <v>15</v>
      </c>
      <c r="S5330" s="7" t="n">
        <v>722.24</v>
      </c>
      <c r="T5330" s="7" t="n">
        <f aca="false">$R5330*$S5330</f>
        <v>10833.6</v>
      </c>
      <c r="U5330" s="8" t="n">
        <v>0.15</v>
      </c>
      <c r="V5330" s="7" t="n">
        <f aca="false">$T5330*$U5330</f>
        <v>1625.04</v>
      </c>
      <c r="W5330" s="7" t="n">
        <f aca="false">$T5330-$V5330</f>
        <v>9208.56</v>
      </c>
      <c r="X5330" s="7" t="n">
        <v>426.12</v>
      </c>
      <c r="Y5330" s="7" t="n">
        <f aca="false">$R5330*$X5330</f>
        <v>6391.8</v>
      </c>
      <c r="Z5330" s="7" t="n">
        <f aca="false">$W5330-$Y5330</f>
        <v>2816.76</v>
      </c>
      <c r="AA5330" s="8" t="n">
        <f aca="false">IFERROR($Z5330/$W5330,0)</f>
        <v>0.305884959211864</v>
      </c>
      <c r="AB5330" s="2" t="s">
        <v>42</v>
      </c>
      <c r="AC5330" s="2" t="s">
        <v>43</v>
      </c>
    </row>
    <row r="5331" customFormat="false" ht="15" hidden="false" customHeight="false" outlineLevel="0" collapsed="false">
      <c r="A5331" s="2" t="s">
        <v>6760</v>
      </c>
      <c r="B5331" s="3" t="n">
        <v>45716</v>
      </c>
      <c r="C5331" s="4" t="n">
        <f aca="false">YEAR($B5331)</f>
        <v>2025</v>
      </c>
      <c r="D5331" s="4" t="n">
        <f aca="false">MONTH($B5331)</f>
        <v>2</v>
      </c>
      <c r="E5331" s="2" t="s">
        <v>719</v>
      </c>
      <c r="F5331" s="5" t="n">
        <f aca="false">ROUNDUP(MONTH($B5331)/3,0)</f>
        <v>1</v>
      </c>
      <c r="G5331" s="2" t="s">
        <v>102</v>
      </c>
      <c r="H5331" s="2" t="s">
        <v>103</v>
      </c>
      <c r="I5331" s="2" t="s">
        <v>104</v>
      </c>
      <c r="J5331" s="2" t="s">
        <v>47</v>
      </c>
      <c r="K5331" s="2" t="s">
        <v>48</v>
      </c>
      <c r="L5331" s="2" t="s">
        <v>49</v>
      </c>
      <c r="M5331" s="2" t="s">
        <v>118</v>
      </c>
      <c r="N5331" s="2" t="s">
        <v>73</v>
      </c>
      <c r="O5331" s="2" t="s">
        <v>52</v>
      </c>
      <c r="P5331" s="2" t="s">
        <v>53</v>
      </c>
      <c r="Q5331" s="2" t="s">
        <v>363</v>
      </c>
      <c r="R5331" s="6" t="n">
        <v>3</v>
      </c>
      <c r="S5331" s="7" t="n">
        <v>5103.71</v>
      </c>
      <c r="T5331" s="7" t="n">
        <f aca="false">$R5331*$S5331</f>
        <v>15311.13</v>
      </c>
      <c r="U5331" s="8" t="n">
        <v>0</v>
      </c>
      <c r="V5331" s="7" t="n">
        <f aca="false">$T5331*$U5331</f>
        <v>0</v>
      </c>
      <c r="W5331" s="7" t="n">
        <f aca="false">$T5331-$V5331</f>
        <v>15311.13</v>
      </c>
      <c r="X5331" s="7" t="n">
        <v>3870.77</v>
      </c>
      <c r="Y5331" s="7" t="n">
        <f aca="false">$R5331*$X5331</f>
        <v>11612.31</v>
      </c>
      <c r="Z5331" s="7" t="n">
        <f aca="false">$W5331-$Y5331</f>
        <v>3698.82</v>
      </c>
      <c r="AA5331" s="8" t="n">
        <f aca="false">IFERROR($Z5331/$W5331,0)</f>
        <v>0.241577205601416</v>
      </c>
      <c r="AB5331" s="2" t="s">
        <v>85</v>
      </c>
      <c r="AC5331" s="2" t="s">
        <v>43</v>
      </c>
    </row>
    <row r="5332" customFormat="false" ht="15" hidden="false" customHeight="false" outlineLevel="0" collapsed="false">
      <c r="A5332" s="2" t="s">
        <v>6761</v>
      </c>
      <c r="B5332" s="3" t="n">
        <v>45717</v>
      </c>
      <c r="C5332" s="4" t="n">
        <f aca="false">YEAR($B5332)</f>
        <v>2025</v>
      </c>
      <c r="D5332" s="4" t="n">
        <f aca="false">MONTH($B5332)</f>
        <v>3</v>
      </c>
      <c r="E5332" s="2" t="s">
        <v>1123</v>
      </c>
      <c r="F5332" s="5" t="n">
        <f aca="false">ROUNDUP(MONTH($B5332)/3,0)</f>
        <v>1</v>
      </c>
      <c r="G5332" s="2" t="s">
        <v>563</v>
      </c>
      <c r="H5332" s="2" t="s">
        <v>564</v>
      </c>
      <c r="I5332" s="2" t="s">
        <v>33</v>
      </c>
      <c r="J5332" s="2" t="s">
        <v>47</v>
      </c>
      <c r="K5332" s="2" t="s">
        <v>196</v>
      </c>
      <c r="L5332" s="2" t="s">
        <v>197</v>
      </c>
      <c r="M5332" s="2" t="s">
        <v>105</v>
      </c>
      <c r="N5332" s="2" t="s">
        <v>51</v>
      </c>
      <c r="O5332" s="2" t="s">
        <v>52</v>
      </c>
      <c r="P5332" s="2" t="s">
        <v>126</v>
      </c>
      <c r="Q5332" s="2" t="s">
        <v>157</v>
      </c>
      <c r="R5332" s="6" t="n">
        <v>3</v>
      </c>
      <c r="S5332" s="7" t="n">
        <v>797.41</v>
      </c>
      <c r="T5332" s="7" t="n">
        <f aca="false">$R5332*$S5332</f>
        <v>2392.23</v>
      </c>
      <c r="U5332" s="8" t="n">
        <v>0.05</v>
      </c>
      <c r="V5332" s="7" t="n">
        <f aca="false">$T5332*$U5332</f>
        <v>119.6115</v>
      </c>
      <c r="W5332" s="7" t="n">
        <f aca="false">$T5332-$V5332</f>
        <v>2272.6185</v>
      </c>
      <c r="X5332" s="7" t="n">
        <v>507.26</v>
      </c>
      <c r="Y5332" s="7" t="n">
        <f aca="false">$R5332*$X5332</f>
        <v>1521.78</v>
      </c>
      <c r="Z5332" s="7" t="n">
        <f aca="false">$W5332-$Y5332</f>
        <v>750.8385</v>
      </c>
      <c r="AA5332" s="8" t="n">
        <f aca="false">IFERROR($Z5332/$W5332,0)</f>
        <v>0.330384752214241</v>
      </c>
      <c r="AB5332" s="2" t="s">
        <v>67</v>
      </c>
      <c r="AC5332" s="2" t="s">
        <v>43</v>
      </c>
    </row>
    <row r="5333" customFormat="false" ht="15" hidden="false" customHeight="false" outlineLevel="0" collapsed="false">
      <c r="A5333" s="2" t="s">
        <v>6762</v>
      </c>
      <c r="B5333" s="3" t="n">
        <v>45717</v>
      </c>
      <c r="C5333" s="4" t="n">
        <f aca="false">YEAR($B5333)</f>
        <v>2025</v>
      </c>
      <c r="D5333" s="4" t="n">
        <f aca="false">MONTH($B5333)</f>
        <v>3</v>
      </c>
      <c r="E5333" s="2" t="s">
        <v>1123</v>
      </c>
      <c r="F5333" s="5" t="n">
        <f aca="false">ROUNDUP(MONTH($B5333)/3,0)</f>
        <v>1</v>
      </c>
      <c r="G5333" s="2" t="s">
        <v>2554</v>
      </c>
      <c r="H5333" s="2" t="s">
        <v>2555</v>
      </c>
      <c r="I5333" s="2" t="s">
        <v>33</v>
      </c>
      <c r="J5333" s="2" t="s">
        <v>59</v>
      </c>
      <c r="K5333" s="2" t="s">
        <v>210</v>
      </c>
      <c r="L5333" s="2" t="s">
        <v>211</v>
      </c>
      <c r="M5333" s="2" t="s">
        <v>142</v>
      </c>
      <c r="N5333" s="2" t="s">
        <v>51</v>
      </c>
      <c r="O5333" s="2" t="s">
        <v>114</v>
      </c>
      <c r="P5333" s="2" t="s">
        <v>119</v>
      </c>
      <c r="Q5333" s="2" t="s">
        <v>120</v>
      </c>
      <c r="R5333" s="6" t="n">
        <v>2</v>
      </c>
      <c r="S5333" s="7" t="n">
        <v>197.37</v>
      </c>
      <c r="T5333" s="7" t="n">
        <f aca="false">$R5333*$S5333</f>
        <v>394.74</v>
      </c>
      <c r="U5333" s="8" t="n">
        <v>0</v>
      </c>
      <c r="V5333" s="7" t="n">
        <f aca="false">$T5333*$U5333</f>
        <v>0</v>
      </c>
      <c r="W5333" s="7" t="n">
        <f aca="false">$T5333-$V5333</f>
        <v>394.74</v>
      </c>
      <c r="X5333" s="7" t="n">
        <v>92.23</v>
      </c>
      <c r="Y5333" s="7" t="n">
        <f aca="false">$R5333*$X5333</f>
        <v>184.46</v>
      </c>
      <c r="Z5333" s="7" t="n">
        <f aca="false">$W5333-$Y5333</f>
        <v>210.28</v>
      </c>
      <c r="AA5333" s="8" t="n">
        <f aca="false">IFERROR($Z5333/$W5333,0)</f>
        <v>0.53270507169276</v>
      </c>
      <c r="AB5333" s="2" t="s">
        <v>42</v>
      </c>
      <c r="AC5333" s="2" t="s">
        <v>43</v>
      </c>
    </row>
    <row r="5334" customFormat="false" ht="15" hidden="false" customHeight="false" outlineLevel="0" collapsed="false">
      <c r="A5334" s="2" t="s">
        <v>6763</v>
      </c>
      <c r="B5334" s="3" t="n">
        <v>45717</v>
      </c>
      <c r="C5334" s="4" t="n">
        <f aca="false">YEAR($B5334)</f>
        <v>2025</v>
      </c>
      <c r="D5334" s="4" t="n">
        <f aca="false">MONTH($B5334)</f>
        <v>3</v>
      </c>
      <c r="E5334" s="2" t="s">
        <v>1123</v>
      </c>
      <c r="F5334" s="5" t="n">
        <f aca="false">ROUNDUP(MONTH($B5334)/3,0)</f>
        <v>1</v>
      </c>
      <c r="G5334" s="2" t="s">
        <v>1423</v>
      </c>
      <c r="H5334" s="2" t="s">
        <v>1424</v>
      </c>
      <c r="I5334" s="2" t="s">
        <v>177</v>
      </c>
      <c r="J5334" s="2" t="s">
        <v>89</v>
      </c>
      <c r="K5334" s="2" t="s">
        <v>97</v>
      </c>
      <c r="L5334" s="2" t="s">
        <v>98</v>
      </c>
      <c r="M5334" s="2" t="s">
        <v>92</v>
      </c>
      <c r="N5334" s="2" t="s">
        <v>63</v>
      </c>
      <c r="O5334" s="2" t="s">
        <v>114</v>
      </c>
      <c r="P5334" s="2" t="s">
        <v>115</v>
      </c>
      <c r="Q5334" s="2" t="s">
        <v>530</v>
      </c>
      <c r="R5334" s="6" t="n">
        <v>6</v>
      </c>
      <c r="S5334" s="7" t="n">
        <v>157.9</v>
      </c>
      <c r="T5334" s="7" t="n">
        <f aca="false">$R5334*$S5334</f>
        <v>947.4</v>
      </c>
      <c r="U5334" s="8" t="n">
        <v>0.1</v>
      </c>
      <c r="V5334" s="7" t="n">
        <f aca="false">$T5334*$U5334</f>
        <v>94.74</v>
      </c>
      <c r="W5334" s="7" t="n">
        <f aca="false">$T5334-$V5334</f>
        <v>852.66</v>
      </c>
      <c r="X5334" s="7" t="n">
        <v>82.07</v>
      </c>
      <c r="Y5334" s="7" t="n">
        <f aca="false">$R5334*$X5334</f>
        <v>492.42</v>
      </c>
      <c r="Z5334" s="7" t="n">
        <f aca="false">$W5334-$Y5334</f>
        <v>360.24</v>
      </c>
      <c r="AA5334" s="8" t="n">
        <f aca="false">IFERROR($Z5334/$W5334,0)</f>
        <v>0.422489620716347</v>
      </c>
      <c r="AB5334" s="2" t="s">
        <v>85</v>
      </c>
      <c r="AC5334" s="2" t="s">
        <v>43</v>
      </c>
    </row>
    <row r="5335" customFormat="false" ht="15" hidden="false" customHeight="false" outlineLevel="0" collapsed="false">
      <c r="A5335" s="2" t="s">
        <v>6764</v>
      </c>
      <c r="B5335" s="3" t="n">
        <v>45717</v>
      </c>
      <c r="C5335" s="4" t="n">
        <f aca="false">YEAR($B5335)</f>
        <v>2025</v>
      </c>
      <c r="D5335" s="4" t="n">
        <f aca="false">MONTH($B5335)</f>
        <v>3</v>
      </c>
      <c r="E5335" s="2" t="s">
        <v>1123</v>
      </c>
      <c r="F5335" s="5" t="n">
        <f aca="false">ROUNDUP(MONTH($B5335)/3,0)</f>
        <v>1</v>
      </c>
      <c r="G5335" s="2" t="s">
        <v>1132</v>
      </c>
      <c r="H5335" s="2" t="s">
        <v>625</v>
      </c>
      <c r="I5335" s="2" t="s">
        <v>33</v>
      </c>
      <c r="J5335" s="2" t="s">
        <v>47</v>
      </c>
      <c r="K5335" s="2" t="s">
        <v>185</v>
      </c>
      <c r="L5335" s="2" t="s">
        <v>186</v>
      </c>
      <c r="M5335" s="2" t="s">
        <v>118</v>
      </c>
      <c r="N5335" s="2" t="s">
        <v>38</v>
      </c>
      <c r="O5335" s="2" t="s">
        <v>171</v>
      </c>
      <c r="P5335" s="2" t="s">
        <v>204</v>
      </c>
      <c r="Q5335" s="2" t="s">
        <v>205</v>
      </c>
      <c r="R5335" s="6" t="n">
        <v>1</v>
      </c>
      <c r="S5335" s="7" t="n">
        <v>1132.45</v>
      </c>
      <c r="T5335" s="7" t="n">
        <f aca="false">$R5335*$S5335</f>
        <v>1132.45</v>
      </c>
      <c r="U5335" s="8" t="n">
        <v>0</v>
      </c>
      <c r="V5335" s="7" t="n">
        <f aca="false">$T5335*$U5335</f>
        <v>0</v>
      </c>
      <c r="W5335" s="7" t="n">
        <f aca="false">$T5335-$V5335</f>
        <v>1132.45</v>
      </c>
      <c r="X5335" s="7" t="n">
        <v>764.86</v>
      </c>
      <c r="Y5335" s="7" t="n">
        <f aca="false">$R5335*$X5335</f>
        <v>764.86</v>
      </c>
      <c r="Z5335" s="7" t="n">
        <f aca="false">$W5335-$Y5335</f>
        <v>367.59</v>
      </c>
      <c r="AA5335" s="8" t="n">
        <f aca="false">IFERROR($Z5335/$W5335,0)</f>
        <v>0.324597112455296</v>
      </c>
      <c r="AB5335" s="2" t="s">
        <v>42</v>
      </c>
      <c r="AC5335" s="2" t="s">
        <v>43</v>
      </c>
    </row>
    <row r="5336" customFormat="false" ht="15" hidden="false" customHeight="false" outlineLevel="0" collapsed="false">
      <c r="A5336" s="2" t="s">
        <v>6765</v>
      </c>
      <c r="B5336" s="3" t="n">
        <v>45717</v>
      </c>
      <c r="C5336" s="4" t="n">
        <f aca="false">YEAR($B5336)</f>
        <v>2025</v>
      </c>
      <c r="D5336" s="4" t="n">
        <f aca="false">MONTH($B5336)</f>
        <v>3</v>
      </c>
      <c r="E5336" s="2" t="s">
        <v>1123</v>
      </c>
      <c r="F5336" s="5" t="n">
        <f aca="false">ROUNDUP(MONTH($B5336)/3,0)</f>
        <v>1</v>
      </c>
      <c r="G5336" s="2" t="s">
        <v>1729</v>
      </c>
      <c r="H5336" s="2" t="s">
        <v>1730</v>
      </c>
      <c r="I5336" s="2" t="s">
        <v>33</v>
      </c>
      <c r="J5336" s="2" t="s">
        <v>34</v>
      </c>
      <c r="K5336" s="2" t="s">
        <v>242</v>
      </c>
      <c r="L5336" s="2" t="s">
        <v>243</v>
      </c>
      <c r="M5336" s="2" t="s">
        <v>37</v>
      </c>
      <c r="N5336" s="2" t="s">
        <v>73</v>
      </c>
      <c r="O5336" s="2" t="s">
        <v>114</v>
      </c>
      <c r="P5336" s="2" t="s">
        <v>234</v>
      </c>
      <c r="Q5336" s="2" t="s">
        <v>235</v>
      </c>
      <c r="R5336" s="6" t="n">
        <v>1</v>
      </c>
      <c r="S5336" s="7" t="n">
        <v>246.99</v>
      </c>
      <c r="T5336" s="7" t="n">
        <f aca="false">$R5336*$S5336</f>
        <v>246.99</v>
      </c>
      <c r="U5336" s="8" t="n">
        <v>0</v>
      </c>
      <c r="V5336" s="7" t="n">
        <f aca="false">$T5336*$U5336</f>
        <v>0</v>
      </c>
      <c r="W5336" s="7" t="n">
        <f aca="false">$T5336-$V5336</f>
        <v>246.99</v>
      </c>
      <c r="X5336" s="7" t="n">
        <v>127.82</v>
      </c>
      <c r="Y5336" s="7" t="n">
        <f aca="false">$R5336*$X5336</f>
        <v>127.82</v>
      </c>
      <c r="Z5336" s="7" t="n">
        <f aca="false">$W5336-$Y5336</f>
        <v>119.17</v>
      </c>
      <c r="AA5336" s="8" t="n">
        <f aca="false">IFERROR($Z5336/$W5336,0)</f>
        <v>0.482489169602008</v>
      </c>
      <c r="AB5336" s="2" t="s">
        <v>85</v>
      </c>
      <c r="AC5336" s="2" t="s">
        <v>43</v>
      </c>
    </row>
    <row r="5337" customFormat="false" ht="15" hidden="false" customHeight="false" outlineLevel="0" collapsed="false">
      <c r="A5337" s="2" t="s">
        <v>6766</v>
      </c>
      <c r="B5337" s="3" t="n">
        <v>45717</v>
      </c>
      <c r="C5337" s="4" t="n">
        <f aca="false">YEAR($B5337)</f>
        <v>2025</v>
      </c>
      <c r="D5337" s="4" t="n">
        <f aca="false">MONTH($B5337)</f>
        <v>3</v>
      </c>
      <c r="E5337" s="2" t="s">
        <v>1123</v>
      </c>
      <c r="F5337" s="5" t="n">
        <f aca="false">ROUNDUP(MONTH($B5337)/3,0)</f>
        <v>1</v>
      </c>
      <c r="G5337" s="2" t="s">
        <v>698</v>
      </c>
      <c r="H5337" s="2" t="s">
        <v>279</v>
      </c>
      <c r="I5337" s="2" t="s">
        <v>104</v>
      </c>
      <c r="J5337" s="2" t="s">
        <v>47</v>
      </c>
      <c r="K5337" s="2" t="s">
        <v>221</v>
      </c>
      <c r="L5337" s="2" t="s">
        <v>222</v>
      </c>
      <c r="M5337" s="2" t="s">
        <v>105</v>
      </c>
      <c r="N5337" s="2" t="s">
        <v>63</v>
      </c>
      <c r="O5337" s="2" t="s">
        <v>114</v>
      </c>
      <c r="P5337" s="2" t="s">
        <v>234</v>
      </c>
      <c r="Q5337" s="2" t="s">
        <v>238</v>
      </c>
      <c r="R5337" s="6" t="n">
        <v>12</v>
      </c>
      <c r="S5337" s="7" t="n">
        <v>375.69</v>
      </c>
      <c r="T5337" s="7" t="n">
        <f aca="false">$R5337*$S5337</f>
        <v>4508.28</v>
      </c>
      <c r="U5337" s="8" t="n">
        <v>0.1</v>
      </c>
      <c r="V5337" s="7" t="n">
        <f aca="false">$T5337*$U5337</f>
        <v>450.828</v>
      </c>
      <c r="W5337" s="7" t="n">
        <f aca="false">$T5337-$V5337</f>
        <v>4057.452</v>
      </c>
      <c r="X5337" s="7" t="n">
        <v>224.42</v>
      </c>
      <c r="Y5337" s="7" t="n">
        <f aca="false">$R5337*$X5337</f>
        <v>2693.04</v>
      </c>
      <c r="Z5337" s="7" t="n">
        <f aca="false">$W5337-$Y5337</f>
        <v>1364.412</v>
      </c>
      <c r="AA5337" s="8" t="n">
        <f aca="false">IFERROR($Z5337/$W5337,0)</f>
        <v>0.336273109330683</v>
      </c>
      <c r="AB5337" s="2" t="s">
        <v>85</v>
      </c>
      <c r="AC5337" s="2" t="s">
        <v>43</v>
      </c>
    </row>
    <row r="5338" customFormat="false" ht="15" hidden="false" customHeight="false" outlineLevel="0" collapsed="false">
      <c r="A5338" s="2" t="s">
        <v>6767</v>
      </c>
      <c r="B5338" s="3" t="n">
        <v>45717</v>
      </c>
      <c r="C5338" s="4" t="n">
        <f aca="false">YEAR($B5338)</f>
        <v>2025</v>
      </c>
      <c r="D5338" s="4" t="n">
        <f aca="false">MONTH($B5338)</f>
        <v>3</v>
      </c>
      <c r="E5338" s="2" t="s">
        <v>1123</v>
      </c>
      <c r="F5338" s="5" t="n">
        <f aca="false">ROUNDUP(MONTH($B5338)/3,0)</f>
        <v>1</v>
      </c>
      <c r="G5338" s="2" t="s">
        <v>1045</v>
      </c>
      <c r="H5338" s="2" t="s">
        <v>307</v>
      </c>
      <c r="I5338" s="2" t="s">
        <v>104</v>
      </c>
      <c r="J5338" s="2" t="s">
        <v>47</v>
      </c>
      <c r="K5338" s="2" t="s">
        <v>48</v>
      </c>
      <c r="L5338" s="2" t="s">
        <v>155</v>
      </c>
      <c r="M5338" s="2" t="s">
        <v>156</v>
      </c>
      <c r="N5338" s="2" t="s">
        <v>38</v>
      </c>
      <c r="O5338" s="2" t="s">
        <v>64</v>
      </c>
      <c r="P5338" s="2" t="s">
        <v>74</v>
      </c>
      <c r="Q5338" s="2" t="s">
        <v>259</v>
      </c>
      <c r="R5338" s="6" t="n">
        <v>7</v>
      </c>
      <c r="S5338" s="7" t="n">
        <v>2257.9</v>
      </c>
      <c r="T5338" s="7" t="n">
        <f aca="false">$R5338*$S5338</f>
        <v>15805.3</v>
      </c>
      <c r="U5338" s="8" t="n">
        <v>0</v>
      </c>
      <c r="V5338" s="7" t="n">
        <f aca="false">$T5338*$U5338</f>
        <v>0</v>
      </c>
      <c r="W5338" s="7" t="n">
        <f aca="false">$T5338-$V5338</f>
        <v>15805.3</v>
      </c>
      <c r="X5338" s="7" t="n">
        <v>1647.54</v>
      </c>
      <c r="Y5338" s="7" t="n">
        <f aca="false">$R5338*$X5338</f>
        <v>11532.78</v>
      </c>
      <c r="Z5338" s="7" t="n">
        <f aca="false">$W5338-$Y5338</f>
        <v>4272.52</v>
      </c>
      <c r="AA5338" s="8" t="n">
        <f aca="false">IFERROR($Z5338/$W5338,0)</f>
        <v>0.270321980601444</v>
      </c>
      <c r="AB5338" s="2" t="s">
        <v>76</v>
      </c>
      <c r="AC5338" s="2" t="s">
        <v>43</v>
      </c>
    </row>
    <row r="5339" customFormat="false" ht="15" hidden="false" customHeight="false" outlineLevel="0" collapsed="false">
      <c r="A5339" s="2" t="s">
        <v>6768</v>
      </c>
      <c r="B5339" s="3" t="n">
        <v>45717</v>
      </c>
      <c r="C5339" s="4" t="n">
        <f aca="false">YEAR($B5339)</f>
        <v>2025</v>
      </c>
      <c r="D5339" s="4" t="n">
        <f aca="false">MONTH($B5339)</f>
        <v>3</v>
      </c>
      <c r="E5339" s="2" t="s">
        <v>1123</v>
      </c>
      <c r="F5339" s="5" t="n">
        <f aca="false">ROUNDUP(MONTH($B5339)/3,0)</f>
        <v>1</v>
      </c>
      <c r="G5339" s="2" t="s">
        <v>109</v>
      </c>
      <c r="H5339" s="2" t="s">
        <v>110</v>
      </c>
      <c r="I5339" s="2" t="s">
        <v>33</v>
      </c>
      <c r="J5339" s="2" t="s">
        <v>89</v>
      </c>
      <c r="K5339" s="2" t="s">
        <v>97</v>
      </c>
      <c r="L5339" s="2" t="s">
        <v>111</v>
      </c>
      <c r="M5339" s="2" t="s">
        <v>99</v>
      </c>
      <c r="N5339" s="2" t="s">
        <v>151</v>
      </c>
      <c r="O5339" s="2" t="s">
        <v>64</v>
      </c>
      <c r="P5339" s="2" t="s">
        <v>65</v>
      </c>
      <c r="Q5339" s="2" t="s">
        <v>66</v>
      </c>
      <c r="R5339" s="6" t="n">
        <v>3</v>
      </c>
      <c r="S5339" s="7" t="n">
        <v>7861.37</v>
      </c>
      <c r="T5339" s="7" t="n">
        <f aca="false">$R5339*$S5339</f>
        <v>23584.11</v>
      </c>
      <c r="U5339" s="8" t="n">
        <v>0</v>
      </c>
      <c r="V5339" s="7" t="n">
        <f aca="false">$T5339*$U5339</f>
        <v>0</v>
      </c>
      <c r="W5339" s="7" t="n">
        <f aca="false">$T5339-$V5339</f>
        <v>23584.11</v>
      </c>
      <c r="X5339" s="7" t="n">
        <v>5590.98</v>
      </c>
      <c r="Y5339" s="7" t="n">
        <f aca="false">$R5339*$X5339</f>
        <v>16772.94</v>
      </c>
      <c r="Z5339" s="7" t="n">
        <f aca="false">$W5339-$Y5339</f>
        <v>6811.17</v>
      </c>
      <c r="AA5339" s="8" t="n">
        <f aca="false">IFERROR($Z5339/$W5339,0)</f>
        <v>0.288803351069852</v>
      </c>
      <c r="AB5339" s="2" t="s">
        <v>85</v>
      </c>
      <c r="AC5339" s="2" t="s">
        <v>43</v>
      </c>
    </row>
    <row r="5340" customFormat="false" ht="15" hidden="false" customHeight="false" outlineLevel="0" collapsed="false">
      <c r="A5340" s="2" t="s">
        <v>6769</v>
      </c>
      <c r="B5340" s="3" t="n">
        <v>45717</v>
      </c>
      <c r="C5340" s="4" t="n">
        <f aca="false">YEAR($B5340)</f>
        <v>2025</v>
      </c>
      <c r="D5340" s="4" t="n">
        <f aca="false">MONTH($B5340)</f>
        <v>3</v>
      </c>
      <c r="E5340" s="2" t="s">
        <v>1123</v>
      </c>
      <c r="F5340" s="5" t="n">
        <f aca="false">ROUNDUP(MONTH($B5340)/3,0)</f>
        <v>1</v>
      </c>
      <c r="G5340" s="2" t="s">
        <v>987</v>
      </c>
      <c r="H5340" s="2" t="s">
        <v>584</v>
      </c>
      <c r="I5340" s="2" t="s">
        <v>33</v>
      </c>
      <c r="J5340" s="2" t="s">
        <v>47</v>
      </c>
      <c r="K5340" s="2" t="s">
        <v>48</v>
      </c>
      <c r="L5340" s="2" t="s">
        <v>49</v>
      </c>
      <c r="M5340" s="2" t="s">
        <v>118</v>
      </c>
      <c r="N5340" s="2" t="s">
        <v>73</v>
      </c>
      <c r="O5340" s="2" t="s">
        <v>64</v>
      </c>
      <c r="P5340" s="2" t="s">
        <v>342</v>
      </c>
      <c r="Q5340" s="2" t="s">
        <v>408</v>
      </c>
      <c r="R5340" s="6" t="n">
        <v>3</v>
      </c>
      <c r="S5340" s="7" t="n">
        <v>5488.06</v>
      </c>
      <c r="T5340" s="7" t="n">
        <f aca="false">$R5340*$S5340</f>
        <v>16464.18</v>
      </c>
      <c r="U5340" s="8" t="n">
        <v>0</v>
      </c>
      <c r="V5340" s="7" t="n">
        <f aca="false">$T5340*$U5340</f>
        <v>0</v>
      </c>
      <c r="W5340" s="7" t="n">
        <f aca="false">$T5340-$V5340</f>
        <v>16464.18</v>
      </c>
      <c r="X5340" s="7" t="n">
        <v>4217.27</v>
      </c>
      <c r="Y5340" s="7" t="n">
        <f aca="false">$R5340*$X5340</f>
        <v>12651.81</v>
      </c>
      <c r="Z5340" s="7" t="n">
        <f aca="false">$W5340-$Y5340</f>
        <v>3812.37</v>
      </c>
      <c r="AA5340" s="8" t="n">
        <f aca="false">IFERROR($Z5340/$W5340,0)</f>
        <v>0.23155541302391</v>
      </c>
      <c r="AB5340" s="2" t="s">
        <v>85</v>
      </c>
      <c r="AC5340" s="2" t="s">
        <v>43</v>
      </c>
    </row>
    <row r="5341" customFormat="false" ht="15" hidden="false" customHeight="false" outlineLevel="0" collapsed="false">
      <c r="A5341" s="2" t="s">
        <v>6770</v>
      </c>
      <c r="B5341" s="3" t="n">
        <v>45717</v>
      </c>
      <c r="C5341" s="4" t="n">
        <f aca="false">YEAR($B5341)</f>
        <v>2025</v>
      </c>
      <c r="D5341" s="4" t="n">
        <f aca="false">MONTH($B5341)</f>
        <v>3</v>
      </c>
      <c r="E5341" s="2" t="s">
        <v>1123</v>
      </c>
      <c r="F5341" s="5" t="n">
        <f aca="false">ROUNDUP(MONTH($B5341)/3,0)</f>
        <v>1</v>
      </c>
      <c r="G5341" s="2" t="s">
        <v>6771</v>
      </c>
      <c r="H5341" s="2" t="s">
        <v>669</v>
      </c>
      <c r="I5341" s="2" t="s">
        <v>33</v>
      </c>
      <c r="J5341" s="2" t="s">
        <v>47</v>
      </c>
      <c r="K5341" s="2" t="s">
        <v>48</v>
      </c>
      <c r="L5341" s="2" t="s">
        <v>49</v>
      </c>
      <c r="M5341" s="2" t="s">
        <v>156</v>
      </c>
      <c r="N5341" s="2" t="s">
        <v>63</v>
      </c>
      <c r="O5341" s="2" t="s">
        <v>64</v>
      </c>
      <c r="P5341" s="2" t="s">
        <v>342</v>
      </c>
      <c r="Q5341" s="2" t="s">
        <v>408</v>
      </c>
      <c r="R5341" s="6" t="n">
        <v>1</v>
      </c>
      <c r="S5341" s="7" t="n">
        <v>5994.38</v>
      </c>
      <c r="T5341" s="7" t="n">
        <f aca="false">$R5341*$S5341</f>
        <v>5994.38</v>
      </c>
      <c r="U5341" s="8" t="n">
        <v>0.1</v>
      </c>
      <c r="V5341" s="7" t="n">
        <f aca="false">$T5341*$U5341</f>
        <v>599.438</v>
      </c>
      <c r="W5341" s="7" t="n">
        <f aca="false">$T5341-$V5341</f>
        <v>5394.942</v>
      </c>
      <c r="X5341" s="7" t="n">
        <v>4351.65</v>
      </c>
      <c r="Y5341" s="7" t="n">
        <f aca="false">$R5341*$X5341</f>
        <v>4351.65</v>
      </c>
      <c r="Z5341" s="7" t="n">
        <f aca="false">$W5341-$Y5341</f>
        <v>1043.292</v>
      </c>
      <c r="AA5341" s="8" t="n">
        <f aca="false">IFERROR($Z5341/$W5341,0)</f>
        <v>0.193383357967519</v>
      </c>
      <c r="AB5341" s="2" t="s">
        <v>85</v>
      </c>
      <c r="AC5341" s="2" t="s">
        <v>43</v>
      </c>
    </row>
    <row r="5342" customFormat="false" ht="15" hidden="false" customHeight="false" outlineLevel="0" collapsed="false">
      <c r="A5342" s="2" t="s">
        <v>6772</v>
      </c>
      <c r="B5342" s="3" t="n">
        <v>45717</v>
      </c>
      <c r="C5342" s="4" t="n">
        <f aca="false">YEAR($B5342)</f>
        <v>2025</v>
      </c>
      <c r="D5342" s="4" t="n">
        <f aca="false">MONTH($B5342)</f>
        <v>3</v>
      </c>
      <c r="E5342" s="2" t="s">
        <v>1123</v>
      </c>
      <c r="F5342" s="5" t="n">
        <f aca="false">ROUNDUP(MONTH($B5342)/3,0)</f>
        <v>1</v>
      </c>
      <c r="G5342" s="2" t="s">
        <v>1830</v>
      </c>
      <c r="H5342" s="2" t="s">
        <v>1831</v>
      </c>
      <c r="I5342" s="2" t="s">
        <v>104</v>
      </c>
      <c r="J5342" s="2" t="s">
        <v>89</v>
      </c>
      <c r="K5342" s="2" t="s">
        <v>124</v>
      </c>
      <c r="L5342" s="2" t="s">
        <v>125</v>
      </c>
      <c r="M5342" s="2" t="s">
        <v>92</v>
      </c>
      <c r="N5342" s="2" t="s">
        <v>63</v>
      </c>
      <c r="O5342" s="2" t="s">
        <v>39</v>
      </c>
      <c r="P5342" s="2" t="s">
        <v>40</v>
      </c>
      <c r="Q5342" s="2" t="s">
        <v>334</v>
      </c>
      <c r="R5342" s="6" t="n">
        <v>4</v>
      </c>
      <c r="S5342" s="7" t="n">
        <v>3304.35</v>
      </c>
      <c r="T5342" s="7" t="n">
        <f aca="false">$R5342*$S5342</f>
        <v>13217.4</v>
      </c>
      <c r="U5342" s="8" t="n">
        <v>0.05</v>
      </c>
      <c r="V5342" s="7" t="n">
        <f aca="false">$T5342*$U5342</f>
        <v>660.87</v>
      </c>
      <c r="W5342" s="7" t="n">
        <f aca="false">$T5342-$V5342</f>
        <v>12556.53</v>
      </c>
      <c r="X5342" s="7" t="n">
        <v>2401.72</v>
      </c>
      <c r="Y5342" s="7" t="n">
        <f aca="false">$R5342*$X5342</f>
        <v>9606.88</v>
      </c>
      <c r="Z5342" s="7" t="n">
        <f aca="false">$W5342-$Y5342</f>
        <v>2949.65</v>
      </c>
      <c r="AA5342" s="8" t="n">
        <f aca="false">IFERROR($Z5342/$W5342,0)</f>
        <v>0.234909644623156</v>
      </c>
      <c r="AB5342" s="2" t="s">
        <v>42</v>
      </c>
      <c r="AC5342" s="2" t="s">
        <v>43</v>
      </c>
    </row>
    <row r="5343" customFormat="false" ht="15" hidden="false" customHeight="false" outlineLevel="0" collapsed="false">
      <c r="A5343" s="2" t="s">
        <v>6773</v>
      </c>
      <c r="B5343" s="3" t="n">
        <v>45717</v>
      </c>
      <c r="C5343" s="4" t="n">
        <f aca="false">YEAR($B5343)</f>
        <v>2025</v>
      </c>
      <c r="D5343" s="4" t="n">
        <f aca="false">MONTH($B5343)</f>
        <v>3</v>
      </c>
      <c r="E5343" s="2" t="s">
        <v>1123</v>
      </c>
      <c r="F5343" s="5" t="n">
        <f aca="false">ROUNDUP(MONTH($B5343)/3,0)</f>
        <v>1</v>
      </c>
      <c r="G5343" s="2" t="s">
        <v>45</v>
      </c>
      <c r="H5343" s="2" t="s">
        <v>46</v>
      </c>
      <c r="I5343" s="2" t="s">
        <v>33</v>
      </c>
      <c r="J5343" s="2" t="s">
        <v>47</v>
      </c>
      <c r="K5343" s="2" t="s">
        <v>48</v>
      </c>
      <c r="L5343" s="2" t="s">
        <v>49</v>
      </c>
      <c r="M5343" s="2" t="s">
        <v>156</v>
      </c>
      <c r="N5343" s="2" t="s">
        <v>51</v>
      </c>
      <c r="O5343" s="2" t="s">
        <v>171</v>
      </c>
      <c r="P5343" s="2" t="s">
        <v>172</v>
      </c>
      <c r="Q5343" s="2" t="s">
        <v>244</v>
      </c>
      <c r="R5343" s="6" t="n">
        <v>2</v>
      </c>
      <c r="S5343" s="7" t="n">
        <v>3165.6</v>
      </c>
      <c r="T5343" s="7" t="n">
        <f aca="false">$R5343*$S5343</f>
        <v>6331.2</v>
      </c>
      <c r="U5343" s="8" t="n">
        <v>0.1</v>
      </c>
      <c r="V5343" s="7" t="n">
        <f aca="false">$T5343*$U5343</f>
        <v>633.12</v>
      </c>
      <c r="W5343" s="7" t="n">
        <f aca="false">$T5343-$V5343</f>
        <v>5698.08</v>
      </c>
      <c r="X5343" s="7" t="n">
        <v>2078.67</v>
      </c>
      <c r="Y5343" s="7" t="n">
        <f aca="false">$R5343*$X5343</f>
        <v>4157.34</v>
      </c>
      <c r="Z5343" s="7" t="n">
        <f aca="false">$W5343-$Y5343</f>
        <v>1540.74</v>
      </c>
      <c r="AA5343" s="8" t="n">
        <f aca="false">IFERROR($Z5343/$W5343,0)</f>
        <v>0.270396344031674</v>
      </c>
      <c r="AB5343" s="2" t="s">
        <v>42</v>
      </c>
      <c r="AC5343" s="2" t="s">
        <v>43</v>
      </c>
    </row>
    <row r="5344" customFormat="false" ht="15" hidden="false" customHeight="false" outlineLevel="0" collapsed="false">
      <c r="A5344" s="2" t="s">
        <v>6774</v>
      </c>
      <c r="B5344" s="3" t="n">
        <v>45717</v>
      </c>
      <c r="C5344" s="4" t="n">
        <f aca="false">YEAR($B5344)</f>
        <v>2025</v>
      </c>
      <c r="D5344" s="4" t="n">
        <f aca="false">MONTH($B5344)</f>
        <v>3</v>
      </c>
      <c r="E5344" s="2" t="s">
        <v>1123</v>
      </c>
      <c r="F5344" s="5" t="n">
        <f aca="false">ROUNDUP(MONTH($B5344)/3,0)</f>
        <v>1</v>
      </c>
      <c r="G5344" s="2" t="s">
        <v>727</v>
      </c>
      <c r="H5344" s="2" t="s">
        <v>728</v>
      </c>
      <c r="I5344" s="2" t="s">
        <v>33</v>
      </c>
      <c r="J5344" s="2" t="s">
        <v>59</v>
      </c>
      <c r="K5344" s="2" t="s">
        <v>210</v>
      </c>
      <c r="L5344" s="2" t="s">
        <v>211</v>
      </c>
      <c r="M5344" s="2" t="s">
        <v>131</v>
      </c>
      <c r="N5344" s="2" t="s">
        <v>151</v>
      </c>
      <c r="O5344" s="2" t="s">
        <v>171</v>
      </c>
      <c r="P5344" s="2" t="s">
        <v>180</v>
      </c>
      <c r="Q5344" s="2" t="s">
        <v>181</v>
      </c>
      <c r="R5344" s="6" t="n">
        <v>1</v>
      </c>
      <c r="S5344" s="7" t="n">
        <v>2605.22</v>
      </c>
      <c r="T5344" s="7" t="n">
        <f aca="false">$R5344*$S5344</f>
        <v>2605.22</v>
      </c>
      <c r="U5344" s="8" t="n">
        <v>0.03</v>
      </c>
      <c r="V5344" s="7" t="n">
        <f aca="false">$T5344*$U5344</f>
        <v>78.1566</v>
      </c>
      <c r="W5344" s="7" t="n">
        <f aca="false">$T5344-$V5344</f>
        <v>2527.0634</v>
      </c>
      <c r="X5344" s="7" t="n">
        <v>1747.1</v>
      </c>
      <c r="Y5344" s="7" t="n">
        <f aca="false">$R5344*$X5344</f>
        <v>1747.1</v>
      </c>
      <c r="Z5344" s="7" t="n">
        <f aca="false">$W5344-$Y5344</f>
        <v>779.9634</v>
      </c>
      <c r="AA5344" s="8" t="n">
        <f aca="false">IFERROR($Z5344/$W5344,0)</f>
        <v>0.308644175686293</v>
      </c>
      <c r="AB5344" s="2" t="s">
        <v>85</v>
      </c>
      <c r="AC5344" s="2" t="s">
        <v>43</v>
      </c>
    </row>
    <row r="5345" customFormat="false" ht="15" hidden="false" customHeight="false" outlineLevel="0" collapsed="false">
      <c r="A5345" s="2" t="s">
        <v>6775</v>
      </c>
      <c r="B5345" s="3" t="n">
        <v>45717</v>
      </c>
      <c r="C5345" s="4" t="n">
        <f aca="false">YEAR($B5345)</f>
        <v>2025</v>
      </c>
      <c r="D5345" s="4" t="n">
        <f aca="false">MONTH($B5345)</f>
        <v>3</v>
      </c>
      <c r="E5345" s="2" t="s">
        <v>1123</v>
      </c>
      <c r="F5345" s="5" t="n">
        <f aca="false">ROUNDUP(MONTH($B5345)/3,0)</f>
        <v>1</v>
      </c>
      <c r="G5345" s="2" t="s">
        <v>2155</v>
      </c>
      <c r="H5345" s="2" t="s">
        <v>1778</v>
      </c>
      <c r="I5345" s="2" t="s">
        <v>177</v>
      </c>
      <c r="J5345" s="2" t="s">
        <v>147</v>
      </c>
      <c r="K5345" s="2" t="s">
        <v>215</v>
      </c>
      <c r="L5345" s="2" t="s">
        <v>216</v>
      </c>
      <c r="M5345" s="2" t="s">
        <v>150</v>
      </c>
      <c r="N5345" s="2" t="s">
        <v>51</v>
      </c>
      <c r="O5345" s="2" t="s">
        <v>64</v>
      </c>
      <c r="P5345" s="2" t="s">
        <v>65</v>
      </c>
      <c r="Q5345" s="2" t="s">
        <v>519</v>
      </c>
      <c r="R5345" s="6" t="n">
        <v>8</v>
      </c>
      <c r="S5345" s="7" t="n">
        <v>2680.15</v>
      </c>
      <c r="T5345" s="7" t="n">
        <f aca="false">$R5345*$S5345</f>
        <v>21441.2</v>
      </c>
      <c r="U5345" s="8" t="n">
        <v>0.12</v>
      </c>
      <c r="V5345" s="7" t="n">
        <f aca="false">$T5345*$U5345</f>
        <v>2572.944</v>
      </c>
      <c r="W5345" s="7" t="n">
        <f aca="false">$T5345-$V5345</f>
        <v>18868.256</v>
      </c>
      <c r="X5345" s="7" t="n">
        <v>2171.14</v>
      </c>
      <c r="Y5345" s="7" t="n">
        <f aca="false">$R5345*$X5345</f>
        <v>17369.12</v>
      </c>
      <c r="Z5345" s="7" t="n">
        <f aca="false">$W5345-$Y5345</f>
        <v>1499.136</v>
      </c>
      <c r="AA5345" s="8" t="n">
        <f aca="false">IFERROR($Z5345/$W5345,0)</f>
        <v>0.0794528121729959</v>
      </c>
      <c r="AB5345" s="2" t="s">
        <v>85</v>
      </c>
      <c r="AC5345" s="2" t="s">
        <v>43</v>
      </c>
    </row>
    <row r="5346" customFormat="false" ht="15" hidden="false" customHeight="false" outlineLevel="0" collapsed="false">
      <c r="A5346" s="2" t="s">
        <v>6776</v>
      </c>
      <c r="B5346" s="3" t="n">
        <v>45717</v>
      </c>
      <c r="C5346" s="4" t="n">
        <f aca="false">YEAR($B5346)</f>
        <v>2025</v>
      </c>
      <c r="D5346" s="4" t="n">
        <f aca="false">MONTH($B5346)</f>
        <v>3</v>
      </c>
      <c r="E5346" s="2" t="s">
        <v>1123</v>
      </c>
      <c r="F5346" s="5" t="n">
        <f aca="false">ROUNDUP(MONTH($B5346)/3,0)</f>
        <v>1</v>
      </c>
      <c r="G5346" s="2" t="s">
        <v>4755</v>
      </c>
      <c r="H5346" s="2" t="s">
        <v>1427</v>
      </c>
      <c r="I5346" s="2" t="s">
        <v>104</v>
      </c>
      <c r="J5346" s="2" t="s">
        <v>59</v>
      </c>
      <c r="K5346" s="2" t="s">
        <v>71</v>
      </c>
      <c r="L5346" s="2" t="s">
        <v>72</v>
      </c>
      <c r="M5346" s="2" t="s">
        <v>142</v>
      </c>
      <c r="N5346" s="2" t="s">
        <v>73</v>
      </c>
      <c r="O5346" s="2" t="s">
        <v>39</v>
      </c>
      <c r="P5346" s="2" t="s">
        <v>40</v>
      </c>
      <c r="Q5346" s="2" t="s">
        <v>100</v>
      </c>
      <c r="R5346" s="6" t="n">
        <v>7</v>
      </c>
      <c r="S5346" s="7" t="n">
        <v>1728.5</v>
      </c>
      <c r="T5346" s="7" t="n">
        <f aca="false">$R5346*$S5346</f>
        <v>12099.5</v>
      </c>
      <c r="U5346" s="8" t="n">
        <v>0.05</v>
      </c>
      <c r="V5346" s="7" t="n">
        <f aca="false">$T5346*$U5346</f>
        <v>604.975</v>
      </c>
      <c r="W5346" s="7" t="n">
        <f aca="false">$T5346-$V5346</f>
        <v>11494.525</v>
      </c>
      <c r="X5346" s="7" t="n">
        <v>1243.1</v>
      </c>
      <c r="Y5346" s="7" t="n">
        <f aca="false">$R5346*$X5346</f>
        <v>8701.7</v>
      </c>
      <c r="Z5346" s="7" t="n">
        <f aca="false">$W5346-$Y5346</f>
        <v>2792.825</v>
      </c>
      <c r="AA5346" s="8" t="n">
        <f aca="false">IFERROR($Z5346/$W5346,0)</f>
        <v>0.242970022684713</v>
      </c>
      <c r="AB5346" s="2" t="s">
        <v>67</v>
      </c>
      <c r="AC5346" s="2" t="s">
        <v>43</v>
      </c>
    </row>
    <row r="5347" customFormat="false" ht="15" hidden="false" customHeight="false" outlineLevel="0" collapsed="false">
      <c r="A5347" s="2" t="s">
        <v>6777</v>
      </c>
      <c r="B5347" s="3" t="n">
        <v>45717</v>
      </c>
      <c r="C5347" s="4" t="n">
        <f aca="false">YEAR($B5347)</f>
        <v>2025</v>
      </c>
      <c r="D5347" s="4" t="n">
        <f aca="false">MONTH($B5347)</f>
        <v>3</v>
      </c>
      <c r="E5347" s="2" t="s">
        <v>1123</v>
      </c>
      <c r="F5347" s="5" t="n">
        <f aca="false">ROUNDUP(MONTH($B5347)/3,0)</f>
        <v>1</v>
      </c>
      <c r="G5347" s="2" t="s">
        <v>213</v>
      </c>
      <c r="H5347" s="2" t="s">
        <v>214</v>
      </c>
      <c r="I5347" s="2" t="s">
        <v>33</v>
      </c>
      <c r="J5347" s="2" t="s">
        <v>147</v>
      </c>
      <c r="K5347" s="2" t="s">
        <v>215</v>
      </c>
      <c r="L5347" s="2" t="s">
        <v>216</v>
      </c>
      <c r="M5347" s="2" t="s">
        <v>217</v>
      </c>
      <c r="N5347" s="2" t="s">
        <v>38</v>
      </c>
      <c r="O5347" s="2" t="s">
        <v>64</v>
      </c>
      <c r="P5347" s="2" t="s">
        <v>74</v>
      </c>
      <c r="Q5347" s="2" t="s">
        <v>542</v>
      </c>
      <c r="R5347" s="6" t="n">
        <v>2</v>
      </c>
      <c r="S5347" s="7" t="n">
        <v>976.08</v>
      </c>
      <c r="T5347" s="7" t="n">
        <f aca="false">$R5347*$S5347</f>
        <v>1952.16</v>
      </c>
      <c r="U5347" s="8" t="n">
        <v>0.08</v>
      </c>
      <c r="V5347" s="7" t="n">
        <f aca="false">$T5347*$U5347</f>
        <v>156.1728</v>
      </c>
      <c r="W5347" s="7" t="n">
        <f aca="false">$T5347-$V5347</f>
        <v>1795.9872</v>
      </c>
      <c r="X5347" s="7" t="n">
        <v>761.04</v>
      </c>
      <c r="Y5347" s="7" t="n">
        <f aca="false">$R5347*$X5347</f>
        <v>1522.08</v>
      </c>
      <c r="Z5347" s="7" t="n">
        <f aca="false">$W5347-$Y5347</f>
        <v>273.9072</v>
      </c>
      <c r="AA5347" s="8" t="n">
        <f aca="false">IFERROR($Z5347/$W5347,0)</f>
        <v>0.152510663773105</v>
      </c>
      <c r="AB5347" s="2" t="s">
        <v>85</v>
      </c>
      <c r="AC5347" s="2" t="s">
        <v>43</v>
      </c>
    </row>
    <row r="5348" customFormat="false" ht="15" hidden="false" customHeight="false" outlineLevel="0" collapsed="false">
      <c r="A5348" s="2" t="s">
        <v>6778</v>
      </c>
      <c r="B5348" s="3" t="n">
        <v>45717</v>
      </c>
      <c r="C5348" s="4" t="n">
        <f aca="false">YEAR($B5348)</f>
        <v>2025</v>
      </c>
      <c r="D5348" s="4" t="n">
        <f aca="false">MONTH($B5348)</f>
        <v>3</v>
      </c>
      <c r="E5348" s="2" t="s">
        <v>1123</v>
      </c>
      <c r="F5348" s="5" t="n">
        <f aca="false">ROUNDUP(MONTH($B5348)/3,0)</f>
        <v>1</v>
      </c>
      <c r="G5348" s="2" t="s">
        <v>737</v>
      </c>
      <c r="H5348" s="2" t="s">
        <v>738</v>
      </c>
      <c r="I5348" s="2" t="s">
        <v>33</v>
      </c>
      <c r="J5348" s="2" t="s">
        <v>47</v>
      </c>
      <c r="K5348" s="2" t="s">
        <v>48</v>
      </c>
      <c r="L5348" s="2" t="s">
        <v>155</v>
      </c>
      <c r="M5348" s="2" t="s">
        <v>105</v>
      </c>
      <c r="N5348" s="2" t="s">
        <v>63</v>
      </c>
      <c r="O5348" s="2" t="s">
        <v>64</v>
      </c>
      <c r="P5348" s="2" t="s">
        <v>65</v>
      </c>
      <c r="Q5348" s="2" t="s">
        <v>519</v>
      </c>
      <c r="R5348" s="6" t="n">
        <v>3</v>
      </c>
      <c r="S5348" s="7" t="n">
        <v>2744.92</v>
      </c>
      <c r="T5348" s="7" t="n">
        <f aca="false">$R5348*$S5348</f>
        <v>8234.76</v>
      </c>
      <c r="U5348" s="8" t="n">
        <v>0.03</v>
      </c>
      <c r="V5348" s="7" t="n">
        <f aca="false">$T5348*$U5348</f>
        <v>247.0428</v>
      </c>
      <c r="W5348" s="7" t="n">
        <f aca="false">$T5348-$V5348</f>
        <v>7987.7172</v>
      </c>
      <c r="X5348" s="7" t="n">
        <v>2300.48</v>
      </c>
      <c r="Y5348" s="7" t="n">
        <f aca="false">$R5348*$X5348</f>
        <v>6901.44</v>
      </c>
      <c r="Z5348" s="7" t="n">
        <f aca="false">$W5348-$Y5348</f>
        <v>1086.2772</v>
      </c>
      <c r="AA5348" s="8" t="n">
        <f aca="false">IFERROR($Z5348/$W5348,0)</f>
        <v>0.13599344753968</v>
      </c>
      <c r="AB5348" s="2" t="s">
        <v>85</v>
      </c>
      <c r="AC5348" s="2" t="s">
        <v>43</v>
      </c>
    </row>
    <row r="5349" customFormat="false" ht="15" hidden="false" customHeight="false" outlineLevel="0" collapsed="false">
      <c r="A5349" s="2" t="s">
        <v>6779</v>
      </c>
      <c r="B5349" s="3" t="n">
        <v>45717</v>
      </c>
      <c r="C5349" s="4" t="n">
        <f aca="false">YEAR($B5349)</f>
        <v>2025</v>
      </c>
      <c r="D5349" s="4" t="n">
        <f aca="false">MONTH($B5349)</f>
        <v>3</v>
      </c>
      <c r="E5349" s="2" t="s">
        <v>1123</v>
      </c>
      <c r="F5349" s="5" t="n">
        <f aca="false">ROUNDUP(MONTH($B5349)/3,0)</f>
        <v>1</v>
      </c>
      <c r="G5349" s="2" t="s">
        <v>351</v>
      </c>
      <c r="H5349" s="2" t="s">
        <v>352</v>
      </c>
      <c r="I5349" s="2" t="s">
        <v>33</v>
      </c>
      <c r="J5349" s="2" t="s">
        <v>47</v>
      </c>
      <c r="K5349" s="2" t="s">
        <v>48</v>
      </c>
      <c r="L5349" s="2" t="s">
        <v>155</v>
      </c>
      <c r="M5349" s="2" t="s">
        <v>50</v>
      </c>
      <c r="N5349" s="2" t="s">
        <v>51</v>
      </c>
      <c r="O5349" s="2" t="s">
        <v>114</v>
      </c>
      <c r="P5349" s="2" t="s">
        <v>119</v>
      </c>
      <c r="Q5349" s="2" t="s">
        <v>308</v>
      </c>
      <c r="R5349" s="6" t="n">
        <v>1</v>
      </c>
      <c r="S5349" s="7" t="n">
        <v>340.03</v>
      </c>
      <c r="T5349" s="7" t="n">
        <f aca="false">$R5349*$S5349</f>
        <v>340.03</v>
      </c>
      <c r="U5349" s="8" t="n">
        <v>0</v>
      </c>
      <c r="V5349" s="7" t="n">
        <f aca="false">$T5349*$U5349</f>
        <v>0</v>
      </c>
      <c r="W5349" s="7" t="n">
        <f aca="false">$T5349-$V5349</f>
        <v>340.03</v>
      </c>
      <c r="X5349" s="7" t="n">
        <v>185.72</v>
      </c>
      <c r="Y5349" s="7" t="n">
        <f aca="false">$R5349*$X5349</f>
        <v>185.72</v>
      </c>
      <c r="Z5349" s="7" t="n">
        <f aca="false">$W5349-$Y5349</f>
        <v>154.31</v>
      </c>
      <c r="AA5349" s="8" t="n">
        <f aca="false">IFERROR($Z5349/$W5349,0)</f>
        <v>0.453812898861865</v>
      </c>
      <c r="AB5349" s="2" t="s">
        <v>76</v>
      </c>
      <c r="AC5349" s="2" t="s">
        <v>43</v>
      </c>
    </row>
    <row r="5350" customFormat="false" ht="15" hidden="false" customHeight="false" outlineLevel="0" collapsed="false">
      <c r="A5350" s="2" t="s">
        <v>6780</v>
      </c>
      <c r="B5350" s="3" t="n">
        <v>45717</v>
      </c>
      <c r="C5350" s="4" t="n">
        <f aca="false">YEAR($B5350)</f>
        <v>2025</v>
      </c>
      <c r="D5350" s="4" t="n">
        <f aca="false">MONTH($B5350)</f>
        <v>3</v>
      </c>
      <c r="E5350" s="2" t="s">
        <v>1123</v>
      </c>
      <c r="F5350" s="5" t="n">
        <f aca="false">ROUNDUP(MONTH($B5350)/3,0)</f>
        <v>1</v>
      </c>
      <c r="G5350" s="2" t="s">
        <v>2900</v>
      </c>
      <c r="H5350" s="2" t="s">
        <v>864</v>
      </c>
      <c r="I5350" s="2" t="s">
        <v>33</v>
      </c>
      <c r="J5350" s="2" t="s">
        <v>89</v>
      </c>
      <c r="K5350" s="2" t="s">
        <v>90</v>
      </c>
      <c r="L5350" s="2" t="s">
        <v>161</v>
      </c>
      <c r="M5350" s="2" t="s">
        <v>99</v>
      </c>
      <c r="N5350" s="2" t="s">
        <v>51</v>
      </c>
      <c r="O5350" s="2" t="s">
        <v>64</v>
      </c>
      <c r="P5350" s="2" t="s">
        <v>65</v>
      </c>
      <c r="Q5350" s="2" t="s">
        <v>66</v>
      </c>
      <c r="R5350" s="6" t="n">
        <v>3</v>
      </c>
      <c r="S5350" s="7" t="n">
        <v>8530.31</v>
      </c>
      <c r="T5350" s="7" t="n">
        <f aca="false">$R5350*$S5350</f>
        <v>25590.93</v>
      </c>
      <c r="U5350" s="8" t="n">
        <v>0</v>
      </c>
      <c r="V5350" s="7" t="n">
        <f aca="false">$T5350*$U5350</f>
        <v>0</v>
      </c>
      <c r="W5350" s="7" t="n">
        <f aca="false">$T5350-$V5350</f>
        <v>25590.93</v>
      </c>
      <c r="X5350" s="7" t="n">
        <v>6633.22</v>
      </c>
      <c r="Y5350" s="7" t="n">
        <f aca="false">$R5350*$X5350</f>
        <v>19899.66</v>
      </c>
      <c r="Z5350" s="7" t="n">
        <f aca="false">$W5350-$Y5350</f>
        <v>5691.27</v>
      </c>
      <c r="AA5350" s="8" t="n">
        <f aca="false">IFERROR($Z5350/$W5350,0)</f>
        <v>0.222394027884098</v>
      </c>
      <c r="AB5350" s="2" t="s">
        <v>42</v>
      </c>
      <c r="AC5350" s="2" t="s">
        <v>43</v>
      </c>
    </row>
    <row r="5351" customFormat="false" ht="15" hidden="false" customHeight="false" outlineLevel="0" collapsed="false">
      <c r="A5351" s="2" t="s">
        <v>6781</v>
      </c>
      <c r="B5351" s="3" t="n">
        <v>45717</v>
      </c>
      <c r="C5351" s="4" t="n">
        <f aca="false">YEAR($B5351)</f>
        <v>2025</v>
      </c>
      <c r="D5351" s="4" t="n">
        <f aca="false">MONTH($B5351)</f>
        <v>3</v>
      </c>
      <c r="E5351" s="2" t="s">
        <v>1123</v>
      </c>
      <c r="F5351" s="5" t="n">
        <f aca="false">ROUNDUP(MONTH($B5351)/3,0)</f>
        <v>1</v>
      </c>
      <c r="G5351" s="2" t="s">
        <v>4396</v>
      </c>
      <c r="H5351" s="2" t="s">
        <v>4397</v>
      </c>
      <c r="I5351" s="2" t="s">
        <v>33</v>
      </c>
      <c r="J5351" s="2" t="s">
        <v>59</v>
      </c>
      <c r="K5351" s="2" t="s">
        <v>140</v>
      </c>
      <c r="L5351" s="2" t="s">
        <v>141</v>
      </c>
      <c r="M5351" s="2" t="s">
        <v>142</v>
      </c>
      <c r="N5351" s="2" t="s">
        <v>73</v>
      </c>
      <c r="O5351" s="2" t="s">
        <v>114</v>
      </c>
      <c r="P5351" s="2" t="s">
        <v>119</v>
      </c>
      <c r="Q5351" s="2" t="s">
        <v>191</v>
      </c>
      <c r="R5351" s="6" t="n">
        <v>1</v>
      </c>
      <c r="S5351" s="7" t="n">
        <v>452.81</v>
      </c>
      <c r="T5351" s="7" t="n">
        <f aca="false">$R5351*$S5351</f>
        <v>452.81</v>
      </c>
      <c r="U5351" s="8" t="n">
        <v>0.1</v>
      </c>
      <c r="V5351" s="7" t="n">
        <f aca="false">$T5351*$U5351</f>
        <v>45.281</v>
      </c>
      <c r="W5351" s="7" t="n">
        <f aca="false">$T5351-$V5351</f>
        <v>407.529</v>
      </c>
      <c r="X5351" s="7" t="n">
        <v>241.24</v>
      </c>
      <c r="Y5351" s="7" t="n">
        <f aca="false">$R5351*$X5351</f>
        <v>241.24</v>
      </c>
      <c r="Z5351" s="7" t="n">
        <f aca="false">$W5351-$Y5351</f>
        <v>166.289</v>
      </c>
      <c r="AA5351" s="8" t="n">
        <f aca="false">IFERROR($Z5351/$W5351,0)</f>
        <v>0.40804212706335</v>
      </c>
      <c r="AB5351" s="2" t="s">
        <v>85</v>
      </c>
      <c r="AC5351" s="2" t="s">
        <v>43</v>
      </c>
    </row>
    <row r="5352" customFormat="false" ht="15" hidden="false" customHeight="false" outlineLevel="0" collapsed="false">
      <c r="A5352" s="2" t="s">
        <v>6782</v>
      </c>
      <c r="B5352" s="3" t="n">
        <v>45717</v>
      </c>
      <c r="C5352" s="4" t="n">
        <f aca="false">YEAR($B5352)</f>
        <v>2025</v>
      </c>
      <c r="D5352" s="4" t="n">
        <f aca="false">MONTH($B5352)</f>
        <v>3</v>
      </c>
      <c r="E5352" s="2" t="s">
        <v>1123</v>
      </c>
      <c r="F5352" s="5" t="n">
        <f aca="false">ROUNDUP(MONTH($B5352)/3,0)</f>
        <v>1</v>
      </c>
      <c r="G5352" s="2" t="s">
        <v>608</v>
      </c>
      <c r="H5352" s="2" t="s">
        <v>609</v>
      </c>
      <c r="I5352" s="2" t="s">
        <v>104</v>
      </c>
      <c r="J5352" s="2" t="s">
        <v>59</v>
      </c>
      <c r="K5352" s="2" t="s">
        <v>71</v>
      </c>
      <c r="L5352" s="2" t="s">
        <v>72</v>
      </c>
      <c r="M5352" s="2" t="s">
        <v>62</v>
      </c>
      <c r="N5352" s="2" t="s">
        <v>51</v>
      </c>
      <c r="O5352" s="2" t="s">
        <v>52</v>
      </c>
      <c r="P5352" s="2" t="s">
        <v>126</v>
      </c>
      <c r="Q5352" s="2" t="s">
        <v>253</v>
      </c>
      <c r="R5352" s="6" t="n">
        <v>6</v>
      </c>
      <c r="S5352" s="7" t="n">
        <v>1785.24</v>
      </c>
      <c r="T5352" s="7" t="n">
        <f aca="false">$R5352*$S5352</f>
        <v>10711.44</v>
      </c>
      <c r="U5352" s="8" t="n">
        <v>0</v>
      </c>
      <c r="V5352" s="7" t="n">
        <f aca="false">$T5352*$U5352</f>
        <v>0</v>
      </c>
      <c r="W5352" s="7" t="n">
        <f aca="false">$T5352-$V5352</f>
        <v>10711.44</v>
      </c>
      <c r="X5352" s="7" t="n">
        <v>1304.13</v>
      </c>
      <c r="Y5352" s="7" t="n">
        <f aca="false">$R5352*$X5352</f>
        <v>7824.78</v>
      </c>
      <c r="Z5352" s="7" t="n">
        <f aca="false">$W5352-$Y5352</f>
        <v>2886.66</v>
      </c>
      <c r="AA5352" s="8" t="n">
        <f aca="false">IFERROR($Z5352/$W5352,0)</f>
        <v>0.269493177387914</v>
      </c>
      <c r="AB5352" s="2" t="s">
        <v>85</v>
      </c>
      <c r="AC5352" s="2" t="s">
        <v>43</v>
      </c>
    </row>
    <row r="5353" customFormat="false" ht="15" hidden="false" customHeight="false" outlineLevel="0" collapsed="false">
      <c r="A5353" s="2" t="s">
        <v>6783</v>
      </c>
      <c r="B5353" s="3" t="n">
        <v>45717</v>
      </c>
      <c r="C5353" s="4" t="n">
        <f aca="false">YEAR($B5353)</f>
        <v>2025</v>
      </c>
      <c r="D5353" s="4" t="n">
        <f aca="false">MONTH($B5353)</f>
        <v>3</v>
      </c>
      <c r="E5353" s="2" t="s">
        <v>1123</v>
      </c>
      <c r="F5353" s="5" t="n">
        <f aca="false">ROUNDUP(MONTH($B5353)/3,0)</f>
        <v>1</v>
      </c>
      <c r="G5353" s="2" t="s">
        <v>2128</v>
      </c>
      <c r="H5353" s="2" t="s">
        <v>2129</v>
      </c>
      <c r="I5353" s="2" t="s">
        <v>33</v>
      </c>
      <c r="J5353" s="2" t="s">
        <v>47</v>
      </c>
      <c r="K5353" s="2" t="s">
        <v>185</v>
      </c>
      <c r="L5353" s="2" t="s">
        <v>186</v>
      </c>
      <c r="M5353" s="2" t="s">
        <v>168</v>
      </c>
      <c r="N5353" s="2" t="s">
        <v>51</v>
      </c>
      <c r="O5353" s="2" t="s">
        <v>114</v>
      </c>
      <c r="P5353" s="2" t="s">
        <v>119</v>
      </c>
      <c r="Q5353" s="2" t="s">
        <v>191</v>
      </c>
      <c r="R5353" s="6" t="n">
        <v>2</v>
      </c>
      <c r="S5353" s="7" t="n">
        <v>424.37</v>
      </c>
      <c r="T5353" s="7" t="n">
        <f aca="false">$R5353*$S5353</f>
        <v>848.74</v>
      </c>
      <c r="U5353" s="8" t="n">
        <v>0</v>
      </c>
      <c r="V5353" s="7" t="n">
        <f aca="false">$T5353*$U5353</f>
        <v>0</v>
      </c>
      <c r="W5353" s="7" t="n">
        <f aca="false">$T5353-$V5353</f>
        <v>848.74</v>
      </c>
      <c r="X5353" s="7" t="n">
        <v>253.57</v>
      </c>
      <c r="Y5353" s="7" t="n">
        <f aca="false">$R5353*$X5353</f>
        <v>507.14</v>
      </c>
      <c r="Z5353" s="7" t="n">
        <f aca="false">$W5353-$Y5353</f>
        <v>341.6</v>
      </c>
      <c r="AA5353" s="8" t="n">
        <f aca="false">IFERROR($Z5353/$W5353,0)</f>
        <v>0.402478968824375</v>
      </c>
      <c r="AB5353" s="2" t="s">
        <v>85</v>
      </c>
      <c r="AC5353" s="2" t="s">
        <v>93</v>
      </c>
    </row>
    <row r="5354" customFormat="false" ht="15" hidden="false" customHeight="false" outlineLevel="0" collapsed="false">
      <c r="A5354" s="2" t="s">
        <v>6784</v>
      </c>
      <c r="B5354" s="3" t="n">
        <v>45717</v>
      </c>
      <c r="C5354" s="4" t="n">
        <f aca="false">YEAR($B5354)</f>
        <v>2025</v>
      </c>
      <c r="D5354" s="4" t="n">
        <f aca="false">MONTH($B5354)</f>
        <v>3</v>
      </c>
      <c r="E5354" s="2" t="s">
        <v>1123</v>
      </c>
      <c r="F5354" s="5" t="n">
        <f aca="false">ROUNDUP(MONTH($B5354)/3,0)</f>
        <v>1</v>
      </c>
      <c r="G5354" s="2" t="s">
        <v>805</v>
      </c>
      <c r="H5354" s="2" t="s">
        <v>806</v>
      </c>
      <c r="I5354" s="2" t="s">
        <v>33</v>
      </c>
      <c r="J5354" s="2" t="s">
        <v>59</v>
      </c>
      <c r="K5354" s="2" t="s">
        <v>60</v>
      </c>
      <c r="L5354" s="2" t="s">
        <v>61</v>
      </c>
      <c r="M5354" s="2" t="s">
        <v>62</v>
      </c>
      <c r="N5354" s="2" t="s">
        <v>51</v>
      </c>
      <c r="O5354" s="2" t="s">
        <v>64</v>
      </c>
      <c r="P5354" s="2" t="s">
        <v>74</v>
      </c>
      <c r="Q5354" s="2" t="s">
        <v>75</v>
      </c>
      <c r="R5354" s="6" t="n">
        <v>3</v>
      </c>
      <c r="S5354" s="7" t="n">
        <v>5117.27</v>
      </c>
      <c r="T5354" s="7" t="n">
        <f aca="false">$R5354*$S5354</f>
        <v>15351.81</v>
      </c>
      <c r="U5354" s="8" t="n">
        <v>0.1</v>
      </c>
      <c r="V5354" s="7" t="n">
        <f aca="false">$T5354*$U5354</f>
        <v>1535.181</v>
      </c>
      <c r="W5354" s="7" t="n">
        <f aca="false">$T5354-$V5354</f>
        <v>13816.629</v>
      </c>
      <c r="X5354" s="7" t="n">
        <v>3615.24</v>
      </c>
      <c r="Y5354" s="7" t="n">
        <f aca="false">$R5354*$X5354</f>
        <v>10845.72</v>
      </c>
      <c r="Z5354" s="7" t="n">
        <f aca="false">$W5354-$Y5354</f>
        <v>2970.909</v>
      </c>
      <c r="AA5354" s="8" t="n">
        <f aca="false">IFERROR($Z5354/$W5354,0)</f>
        <v>0.215024156760669</v>
      </c>
      <c r="AB5354" s="2" t="s">
        <v>42</v>
      </c>
      <c r="AC5354" s="2" t="s">
        <v>43</v>
      </c>
    </row>
    <row r="5355" customFormat="false" ht="15" hidden="false" customHeight="false" outlineLevel="0" collapsed="false">
      <c r="A5355" s="2" t="s">
        <v>6785</v>
      </c>
      <c r="B5355" s="3" t="n">
        <v>45718</v>
      </c>
      <c r="C5355" s="4" t="n">
        <f aca="false">YEAR($B5355)</f>
        <v>2025</v>
      </c>
      <c r="D5355" s="4" t="n">
        <f aca="false">MONTH($B5355)</f>
        <v>3</v>
      </c>
      <c r="E5355" s="2" t="s">
        <v>1123</v>
      </c>
      <c r="F5355" s="5" t="n">
        <f aca="false">ROUNDUP(MONTH($B5355)/3,0)</f>
        <v>1</v>
      </c>
      <c r="G5355" s="2" t="s">
        <v>45</v>
      </c>
      <c r="H5355" s="2" t="s">
        <v>46</v>
      </c>
      <c r="I5355" s="2" t="s">
        <v>33</v>
      </c>
      <c r="J5355" s="2" t="s">
        <v>47</v>
      </c>
      <c r="K5355" s="2" t="s">
        <v>48</v>
      </c>
      <c r="L5355" s="2" t="s">
        <v>49</v>
      </c>
      <c r="M5355" s="2" t="s">
        <v>105</v>
      </c>
      <c r="N5355" s="2" t="s">
        <v>63</v>
      </c>
      <c r="O5355" s="2" t="s">
        <v>52</v>
      </c>
      <c r="P5355" s="2" t="s">
        <v>126</v>
      </c>
      <c r="Q5355" s="2" t="s">
        <v>253</v>
      </c>
      <c r="R5355" s="6" t="n">
        <v>3</v>
      </c>
      <c r="S5355" s="7" t="n">
        <v>1672.74</v>
      </c>
      <c r="T5355" s="7" t="n">
        <f aca="false">$R5355*$S5355</f>
        <v>5018.22</v>
      </c>
      <c r="U5355" s="8" t="n">
        <v>0</v>
      </c>
      <c r="V5355" s="7" t="n">
        <f aca="false">$T5355*$U5355</f>
        <v>0</v>
      </c>
      <c r="W5355" s="7" t="n">
        <f aca="false">$T5355-$V5355</f>
        <v>5018.22</v>
      </c>
      <c r="X5355" s="7" t="n">
        <v>1208.15</v>
      </c>
      <c r="Y5355" s="7" t="n">
        <f aca="false">$R5355*$X5355</f>
        <v>3624.45</v>
      </c>
      <c r="Z5355" s="7" t="n">
        <f aca="false">$W5355-$Y5355</f>
        <v>1393.77</v>
      </c>
      <c r="AA5355" s="8" t="n">
        <f aca="false">IFERROR($Z5355/$W5355,0)</f>
        <v>0.277741908485479</v>
      </c>
      <c r="AB5355" s="2" t="s">
        <v>85</v>
      </c>
      <c r="AC5355" s="2" t="s">
        <v>43</v>
      </c>
    </row>
    <row r="5356" customFormat="false" ht="15" hidden="false" customHeight="false" outlineLevel="0" collapsed="false">
      <c r="A5356" s="2" t="s">
        <v>6786</v>
      </c>
      <c r="B5356" s="3" t="n">
        <v>45718</v>
      </c>
      <c r="C5356" s="4" t="n">
        <f aca="false">YEAR($B5356)</f>
        <v>2025</v>
      </c>
      <c r="D5356" s="4" t="n">
        <f aca="false">MONTH($B5356)</f>
        <v>3</v>
      </c>
      <c r="E5356" s="2" t="s">
        <v>1123</v>
      </c>
      <c r="F5356" s="5" t="n">
        <f aca="false">ROUNDUP(MONTH($B5356)/3,0)</f>
        <v>1</v>
      </c>
      <c r="G5356" s="2" t="s">
        <v>2524</v>
      </c>
      <c r="H5356" s="2" t="s">
        <v>1875</v>
      </c>
      <c r="I5356" s="2" t="s">
        <v>177</v>
      </c>
      <c r="J5356" s="2" t="s">
        <v>59</v>
      </c>
      <c r="K5356" s="2" t="s">
        <v>321</v>
      </c>
      <c r="L5356" s="2" t="s">
        <v>322</v>
      </c>
      <c r="M5356" s="2" t="s">
        <v>142</v>
      </c>
      <c r="N5356" s="2" t="s">
        <v>63</v>
      </c>
      <c r="O5356" s="2" t="s">
        <v>171</v>
      </c>
      <c r="P5356" s="2" t="s">
        <v>180</v>
      </c>
      <c r="Q5356" s="2" t="s">
        <v>181</v>
      </c>
      <c r="R5356" s="6" t="n">
        <v>2</v>
      </c>
      <c r="S5356" s="7" t="n">
        <v>2422.31</v>
      </c>
      <c r="T5356" s="7" t="n">
        <f aca="false">$R5356*$S5356</f>
        <v>4844.62</v>
      </c>
      <c r="U5356" s="8" t="n">
        <v>0.07</v>
      </c>
      <c r="V5356" s="7" t="n">
        <f aca="false">$T5356*$U5356</f>
        <v>339.1234</v>
      </c>
      <c r="W5356" s="7" t="n">
        <f aca="false">$T5356-$V5356</f>
        <v>4505.4966</v>
      </c>
      <c r="X5356" s="7" t="n">
        <v>1658.61</v>
      </c>
      <c r="Y5356" s="7" t="n">
        <f aca="false">$R5356*$X5356</f>
        <v>3317.22</v>
      </c>
      <c r="Z5356" s="7" t="n">
        <f aca="false">$W5356-$Y5356</f>
        <v>1188.2766</v>
      </c>
      <c r="AA5356" s="8" t="n">
        <f aca="false">IFERROR($Z5356/$W5356,0)</f>
        <v>0.263739317881185</v>
      </c>
      <c r="AB5356" s="2" t="s">
        <v>67</v>
      </c>
      <c r="AC5356" s="2" t="s">
        <v>43</v>
      </c>
    </row>
    <row r="5357" customFormat="false" ht="15" hidden="false" customHeight="false" outlineLevel="0" collapsed="false">
      <c r="A5357" s="2" t="s">
        <v>6787</v>
      </c>
      <c r="B5357" s="3" t="n">
        <v>45718</v>
      </c>
      <c r="C5357" s="4" t="n">
        <f aca="false">YEAR($B5357)</f>
        <v>2025</v>
      </c>
      <c r="D5357" s="4" t="n">
        <f aca="false">MONTH($B5357)</f>
        <v>3</v>
      </c>
      <c r="E5357" s="2" t="s">
        <v>1123</v>
      </c>
      <c r="F5357" s="5" t="n">
        <f aca="false">ROUNDUP(MONTH($B5357)/3,0)</f>
        <v>1</v>
      </c>
      <c r="G5357" s="2" t="s">
        <v>553</v>
      </c>
      <c r="H5357" s="2" t="s">
        <v>554</v>
      </c>
      <c r="I5357" s="2" t="s">
        <v>33</v>
      </c>
      <c r="J5357" s="2" t="s">
        <v>34</v>
      </c>
      <c r="K5357" s="2" t="s">
        <v>35</v>
      </c>
      <c r="L5357" s="2" t="s">
        <v>36</v>
      </c>
      <c r="M5357" s="2" t="s">
        <v>37</v>
      </c>
      <c r="N5357" s="2" t="s">
        <v>51</v>
      </c>
      <c r="O5357" s="2" t="s">
        <v>114</v>
      </c>
      <c r="P5357" s="2" t="s">
        <v>234</v>
      </c>
      <c r="Q5357" s="2" t="s">
        <v>276</v>
      </c>
      <c r="R5357" s="6" t="n">
        <v>2</v>
      </c>
      <c r="S5357" s="7" t="n">
        <v>198.03</v>
      </c>
      <c r="T5357" s="7" t="n">
        <f aca="false">$R5357*$S5357</f>
        <v>396.06</v>
      </c>
      <c r="U5357" s="8" t="n">
        <v>0.05</v>
      </c>
      <c r="V5357" s="7" t="n">
        <f aca="false">$T5357*$U5357</f>
        <v>19.803</v>
      </c>
      <c r="W5357" s="7" t="n">
        <f aca="false">$T5357-$V5357</f>
        <v>376.257</v>
      </c>
      <c r="X5357" s="7" t="n">
        <v>112.56</v>
      </c>
      <c r="Y5357" s="7" t="n">
        <f aca="false">$R5357*$X5357</f>
        <v>225.12</v>
      </c>
      <c r="Z5357" s="7" t="n">
        <f aca="false">$W5357-$Y5357</f>
        <v>151.137</v>
      </c>
      <c r="AA5357" s="8" t="n">
        <f aca="false">IFERROR($Z5357/$W5357,0)</f>
        <v>0.401685550036278</v>
      </c>
      <c r="AB5357" s="2" t="s">
        <v>85</v>
      </c>
      <c r="AC5357" s="2" t="s">
        <v>43</v>
      </c>
    </row>
    <row r="5358" customFormat="false" ht="15" hidden="false" customHeight="false" outlineLevel="0" collapsed="false">
      <c r="A5358" s="2" t="s">
        <v>6788</v>
      </c>
      <c r="B5358" s="3" t="n">
        <v>45718</v>
      </c>
      <c r="C5358" s="4" t="n">
        <f aca="false">YEAR($B5358)</f>
        <v>2025</v>
      </c>
      <c r="D5358" s="4" t="n">
        <f aca="false">MONTH($B5358)</f>
        <v>3</v>
      </c>
      <c r="E5358" s="2" t="s">
        <v>1123</v>
      </c>
      <c r="F5358" s="5" t="n">
        <f aca="false">ROUNDUP(MONTH($B5358)/3,0)</f>
        <v>1</v>
      </c>
      <c r="G5358" s="2" t="s">
        <v>45</v>
      </c>
      <c r="H5358" s="2" t="s">
        <v>46</v>
      </c>
      <c r="I5358" s="2" t="s">
        <v>33</v>
      </c>
      <c r="J5358" s="2" t="s">
        <v>47</v>
      </c>
      <c r="K5358" s="2" t="s">
        <v>48</v>
      </c>
      <c r="L5358" s="2" t="s">
        <v>49</v>
      </c>
      <c r="M5358" s="2" t="s">
        <v>105</v>
      </c>
      <c r="N5358" s="2" t="s">
        <v>63</v>
      </c>
      <c r="O5358" s="2" t="s">
        <v>114</v>
      </c>
      <c r="P5358" s="2" t="s">
        <v>119</v>
      </c>
      <c r="Q5358" s="2" t="s">
        <v>120</v>
      </c>
      <c r="R5358" s="6" t="n">
        <v>1</v>
      </c>
      <c r="S5358" s="7" t="n">
        <v>207.13</v>
      </c>
      <c r="T5358" s="7" t="n">
        <f aca="false">$R5358*$S5358</f>
        <v>207.13</v>
      </c>
      <c r="U5358" s="8" t="n">
        <v>0.08</v>
      </c>
      <c r="V5358" s="7" t="n">
        <f aca="false">$T5358*$U5358</f>
        <v>16.5704</v>
      </c>
      <c r="W5358" s="7" t="n">
        <f aca="false">$T5358-$V5358</f>
        <v>190.5596</v>
      </c>
      <c r="X5358" s="7" t="n">
        <v>110.59</v>
      </c>
      <c r="Y5358" s="7" t="n">
        <f aca="false">$R5358*$X5358</f>
        <v>110.59</v>
      </c>
      <c r="Z5358" s="7" t="n">
        <f aca="false">$W5358-$Y5358</f>
        <v>79.9696</v>
      </c>
      <c r="AA5358" s="8" t="n">
        <f aca="false">IFERROR($Z5358/$W5358,0)</f>
        <v>0.419656632360689</v>
      </c>
      <c r="AB5358" s="2" t="s">
        <v>85</v>
      </c>
      <c r="AC5358" s="2" t="s">
        <v>43</v>
      </c>
    </row>
    <row r="5359" customFormat="false" ht="15" hidden="false" customHeight="false" outlineLevel="0" collapsed="false">
      <c r="A5359" s="2" t="s">
        <v>6789</v>
      </c>
      <c r="B5359" s="3" t="n">
        <v>45718</v>
      </c>
      <c r="C5359" s="4" t="n">
        <f aca="false">YEAR($B5359)</f>
        <v>2025</v>
      </c>
      <c r="D5359" s="4" t="n">
        <f aca="false">MONTH($B5359)</f>
        <v>3</v>
      </c>
      <c r="E5359" s="2" t="s">
        <v>1123</v>
      </c>
      <c r="F5359" s="5" t="n">
        <f aca="false">ROUNDUP(MONTH($B5359)/3,0)</f>
        <v>1</v>
      </c>
      <c r="G5359" s="2" t="s">
        <v>854</v>
      </c>
      <c r="H5359" s="2" t="s">
        <v>855</v>
      </c>
      <c r="I5359" s="2" t="s">
        <v>33</v>
      </c>
      <c r="J5359" s="2" t="s">
        <v>89</v>
      </c>
      <c r="K5359" s="2" t="s">
        <v>90</v>
      </c>
      <c r="L5359" s="2" t="s">
        <v>161</v>
      </c>
      <c r="M5359" s="2" t="s">
        <v>99</v>
      </c>
      <c r="N5359" s="2" t="s">
        <v>63</v>
      </c>
      <c r="O5359" s="2" t="s">
        <v>52</v>
      </c>
      <c r="P5359" s="2" t="s">
        <v>83</v>
      </c>
      <c r="Q5359" s="2" t="s">
        <v>112</v>
      </c>
      <c r="R5359" s="6" t="n">
        <v>2</v>
      </c>
      <c r="S5359" s="7" t="n">
        <v>2605.08</v>
      </c>
      <c r="T5359" s="7" t="n">
        <f aca="false">$R5359*$S5359</f>
        <v>5210.16</v>
      </c>
      <c r="U5359" s="8" t="n">
        <v>0</v>
      </c>
      <c r="V5359" s="7" t="n">
        <f aca="false">$T5359*$U5359</f>
        <v>0</v>
      </c>
      <c r="W5359" s="7" t="n">
        <f aca="false">$T5359-$V5359</f>
        <v>5210.16</v>
      </c>
      <c r="X5359" s="7" t="n">
        <v>2045.41</v>
      </c>
      <c r="Y5359" s="7" t="n">
        <f aca="false">$R5359*$X5359</f>
        <v>4090.82</v>
      </c>
      <c r="Z5359" s="7" t="n">
        <f aca="false">$W5359-$Y5359</f>
        <v>1119.34</v>
      </c>
      <c r="AA5359" s="8" t="n">
        <f aca="false">IFERROR($Z5359/$W5359,0)</f>
        <v>0.214837932040475</v>
      </c>
      <c r="AB5359" s="2" t="s">
        <v>42</v>
      </c>
      <c r="AC5359" s="2" t="s">
        <v>43</v>
      </c>
    </row>
    <row r="5360" customFormat="false" ht="15" hidden="false" customHeight="false" outlineLevel="0" collapsed="false">
      <c r="A5360" s="2" t="s">
        <v>6790</v>
      </c>
      <c r="B5360" s="3" t="n">
        <v>45719</v>
      </c>
      <c r="C5360" s="4" t="n">
        <f aca="false">YEAR($B5360)</f>
        <v>2025</v>
      </c>
      <c r="D5360" s="4" t="n">
        <f aca="false">MONTH($B5360)</f>
        <v>3</v>
      </c>
      <c r="E5360" s="2" t="s">
        <v>1123</v>
      </c>
      <c r="F5360" s="5" t="n">
        <f aca="false">ROUNDUP(MONTH($B5360)/3,0)</f>
        <v>1</v>
      </c>
      <c r="G5360" s="2" t="s">
        <v>880</v>
      </c>
      <c r="H5360" s="2" t="s">
        <v>712</v>
      </c>
      <c r="I5360" s="2" t="s">
        <v>33</v>
      </c>
      <c r="J5360" s="2" t="s">
        <v>89</v>
      </c>
      <c r="K5360" s="2" t="s">
        <v>97</v>
      </c>
      <c r="L5360" s="2" t="s">
        <v>98</v>
      </c>
      <c r="M5360" s="2" t="s">
        <v>92</v>
      </c>
      <c r="N5360" s="2" t="s">
        <v>63</v>
      </c>
      <c r="O5360" s="2" t="s">
        <v>114</v>
      </c>
      <c r="P5360" s="2" t="s">
        <v>234</v>
      </c>
      <c r="Q5360" s="2" t="s">
        <v>238</v>
      </c>
      <c r="R5360" s="6" t="n">
        <v>2</v>
      </c>
      <c r="S5360" s="7" t="n">
        <v>386.94</v>
      </c>
      <c r="T5360" s="7" t="n">
        <f aca="false">$R5360*$S5360</f>
        <v>773.88</v>
      </c>
      <c r="U5360" s="8" t="n">
        <v>0.03</v>
      </c>
      <c r="V5360" s="7" t="n">
        <f aca="false">$T5360*$U5360</f>
        <v>23.2164</v>
      </c>
      <c r="W5360" s="7" t="n">
        <f aca="false">$T5360-$V5360</f>
        <v>750.6636</v>
      </c>
      <c r="X5360" s="7" t="n">
        <v>204.05</v>
      </c>
      <c r="Y5360" s="7" t="n">
        <f aca="false">$R5360*$X5360</f>
        <v>408.1</v>
      </c>
      <c r="Z5360" s="7" t="n">
        <f aca="false">$W5360-$Y5360</f>
        <v>342.5636</v>
      </c>
      <c r="AA5360" s="8" t="n">
        <f aca="false">IFERROR($Z5360/$W5360,0)</f>
        <v>0.456347690230351</v>
      </c>
      <c r="AB5360" s="2" t="s">
        <v>67</v>
      </c>
      <c r="AC5360" s="2" t="s">
        <v>43</v>
      </c>
    </row>
    <row r="5361" customFormat="false" ht="15" hidden="false" customHeight="false" outlineLevel="0" collapsed="false">
      <c r="A5361" s="2" t="s">
        <v>6791</v>
      </c>
      <c r="B5361" s="3" t="n">
        <v>45719</v>
      </c>
      <c r="C5361" s="4" t="n">
        <f aca="false">YEAR($B5361)</f>
        <v>2025</v>
      </c>
      <c r="D5361" s="4" t="n">
        <f aca="false">MONTH($B5361)</f>
        <v>3</v>
      </c>
      <c r="E5361" s="2" t="s">
        <v>1123</v>
      </c>
      <c r="F5361" s="5" t="n">
        <f aca="false">ROUNDUP(MONTH($B5361)/3,0)</f>
        <v>1</v>
      </c>
      <c r="G5361" s="2" t="s">
        <v>208</v>
      </c>
      <c r="H5361" s="2" t="s">
        <v>209</v>
      </c>
      <c r="I5361" s="2" t="s">
        <v>33</v>
      </c>
      <c r="J5361" s="2" t="s">
        <v>59</v>
      </c>
      <c r="K5361" s="2" t="s">
        <v>210</v>
      </c>
      <c r="L5361" s="2" t="s">
        <v>211</v>
      </c>
      <c r="M5361" s="2" t="s">
        <v>142</v>
      </c>
      <c r="N5361" s="2" t="s">
        <v>38</v>
      </c>
      <c r="O5361" s="2" t="s">
        <v>64</v>
      </c>
      <c r="P5361" s="2" t="s">
        <v>342</v>
      </c>
      <c r="Q5361" s="2" t="s">
        <v>389</v>
      </c>
      <c r="R5361" s="6" t="n">
        <v>3</v>
      </c>
      <c r="S5361" s="7" t="n">
        <v>3348.21</v>
      </c>
      <c r="T5361" s="7" t="n">
        <f aca="false">$R5361*$S5361</f>
        <v>10044.63</v>
      </c>
      <c r="U5361" s="8" t="n">
        <v>0</v>
      </c>
      <c r="V5361" s="7" t="n">
        <f aca="false">$T5361*$U5361</f>
        <v>0</v>
      </c>
      <c r="W5361" s="7" t="n">
        <f aca="false">$T5361-$V5361</f>
        <v>10044.63</v>
      </c>
      <c r="X5361" s="7" t="n">
        <v>2476.41</v>
      </c>
      <c r="Y5361" s="7" t="n">
        <f aca="false">$R5361*$X5361</f>
        <v>7429.23</v>
      </c>
      <c r="Z5361" s="7" t="n">
        <f aca="false">$W5361-$Y5361</f>
        <v>2615.4</v>
      </c>
      <c r="AA5361" s="8" t="n">
        <f aca="false">IFERROR($Z5361/$W5361,0)</f>
        <v>0.260377933283755</v>
      </c>
      <c r="AB5361" s="2" t="s">
        <v>42</v>
      </c>
      <c r="AC5361" s="2" t="s">
        <v>43</v>
      </c>
    </row>
    <row r="5362" customFormat="false" ht="15" hidden="false" customHeight="false" outlineLevel="0" collapsed="false">
      <c r="A5362" s="2" t="s">
        <v>6792</v>
      </c>
      <c r="B5362" s="3" t="n">
        <v>45719</v>
      </c>
      <c r="C5362" s="4" t="n">
        <f aca="false">YEAR($B5362)</f>
        <v>2025</v>
      </c>
      <c r="D5362" s="4" t="n">
        <f aca="false">MONTH($B5362)</f>
        <v>3</v>
      </c>
      <c r="E5362" s="2" t="s">
        <v>1123</v>
      </c>
      <c r="F5362" s="5" t="n">
        <f aca="false">ROUNDUP(MONTH($B5362)/3,0)</f>
        <v>1</v>
      </c>
      <c r="G5362" s="2" t="s">
        <v>517</v>
      </c>
      <c r="H5362" s="2" t="s">
        <v>518</v>
      </c>
      <c r="I5362" s="2" t="s">
        <v>33</v>
      </c>
      <c r="J5362" s="2" t="s">
        <v>147</v>
      </c>
      <c r="K5362" s="2" t="s">
        <v>215</v>
      </c>
      <c r="L5362" s="2" t="s">
        <v>216</v>
      </c>
      <c r="M5362" s="2" t="s">
        <v>217</v>
      </c>
      <c r="N5362" s="2" t="s">
        <v>51</v>
      </c>
      <c r="O5362" s="2" t="s">
        <v>114</v>
      </c>
      <c r="P5362" s="2" t="s">
        <v>119</v>
      </c>
      <c r="Q5362" s="2" t="s">
        <v>191</v>
      </c>
      <c r="R5362" s="6" t="n">
        <v>1</v>
      </c>
      <c r="S5362" s="7" t="n">
        <v>416.78</v>
      </c>
      <c r="T5362" s="7" t="n">
        <f aca="false">$R5362*$S5362</f>
        <v>416.78</v>
      </c>
      <c r="U5362" s="8" t="n">
        <v>0</v>
      </c>
      <c r="V5362" s="7" t="n">
        <f aca="false">$T5362*$U5362</f>
        <v>0</v>
      </c>
      <c r="W5362" s="7" t="n">
        <f aca="false">$T5362-$V5362</f>
        <v>416.78</v>
      </c>
      <c r="X5362" s="7" t="n">
        <v>227.15</v>
      </c>
      <c r="Y5362" s="7" t="n">
        <f aca="false">$R5362*$X5362</f>
        <v>227.15</v>
      </c>
      <c r="Z5362" s="7" t="n">
        <f aca="false">$W5362-$Y5362</f>
        <v>189.63</v>
      </c>
      <c r="AA5362" s="8" t="n">
        <f aca="false">IFERROR($Z5362/$W5362,0)</f>
        <v>0.45498824319785</v>
      </c>
      <c r="AB5362" s="2" t="s">
        <v>85</v>
      </c>
      <c r="AC5362" s="2" t="s">
        <v>43</v>
      </c>
    </row>
    <row r="5363" customFormat="false" ht="15" hidden="false" customHeight="false" outlineLevel="0" collapsed="false">
      <c r="A5363" s="2" t="s">
        <v>6793</v>
      </c>
      <c r="B5363" s="3" t="n">
        <v>45719</v>
      </c>
      <c r="C5363" s="4" t="n">
        <f aca="false">YEAR($B5363)</f>
        <v>2025</v>
      </c>
      <c r="D5363" s="4" t="n">
        <f aca="false">MONTH($B5363)</f>
        <v>3</v>
      </c>
      <c r="E5363" s="2" t="s">
        <v>1123</v>
      </c>
      <c r="F5363" s="5" t="n">
        <f aca="false">ROUNDUP(MONTH($B5363)/3,0)</f>
        <v>1</v>
      </c>
      <c r="G5363" s="2" t="s">
        <v>109</v>
      </c>
      <c r="H5363" s="2" t="s">
        <v>110</v>
      </c>
      <c r="I5363" s="2" t="s">
        <v>33</v>
      </c>
      <c r="J5363" s="2" t="s">
        <v>89</v>
      </c>
      <c r="K5363" s="2" t="s">
        <v>97</v>
      </c>
      <c r="L5363" s="2" t="s">
        <v>111</v>
      </c>
      <c r="M5363" s="2" t="s">
        <v>135</v>
      </c>
      <c r="N5363" s="2" t="s">
        <v>63</v>
      </c>
      <c r="O5363" s="2" t="s">
        <v>39</v>
      </c>
      <c r="P5363" s="2" t="s">
        <v>106</v>
      </c>
      <c r="Q5363" s="2" t="s">
        <v>107</v>
      </c>
      <c r="R5363" s="6" t="n">
        <v>1</v>
      </c>
      <c r="S5363" s="7" t="n">
        <v>2375.27</v>
      </c>
      <c r="T5363" s="7" t="n">
        <f aca="false">$R5363*$S5363</f>
        <v>2375.27</v>
      </c>
      <c r="U5363" s="8" t="n">
        <v>0</v>
      </c>
      <c r="V5363" s="7" t="n">
        <f aca="false">$T5363*$U5363</f>
        <v>0</v>
      </c>
      <c r="W5363" s="7" t="n">
        <f aca="false">$T5363-$V5363</f>
        <v>2375.27</v>
      </c>
      <c r="X5363" s="7" t="n">
        <v>1710.52</v>
      </c>
      <c r="Y5363" s="7" t="n">
        <f aca="false">$R5363*$X5363</f>
        <v>1710.52</v>
      </c>
      <c r="Z5363" s="7" t="n">
        <f aca="false">$W5363-$Y5363</f>
        <v>664.75</v>
      </c>
      <c r="AA5363" s="8" t="n">
        <f aca="false">IFERROR($Z5363/$W5363,0)</f>
        <v>0.279862920846893</v>
      </c>
      <c r="AB5363" s="2" t="s">
        <v>85</v>
      </c>
      <c r="AC5363" s="2" t="s">
        <v>43</v>
      </c>
    </row>
    <row r="5364" customFormat="false" ht="15" hidden="false" customHeight="false" outlineLevel="0" collapsed="false">
      <c r="A5364" s="2" t="s">
        <v>6794</v>
      </c>
      <c r="B5364" s="3" t="n">
        <v>45719</v>
      </c>
      <c r="C5364" s="4" t="n">
        <f aca="false">YEAR($B5364)</f>
        <v>2025</v>
      </c>
      <c r="D5364" s="4" t="n">
        <f aca="false">MONTH($B5364)</f>
        <v>3</v>
      </c>
      <c r="E5364" s="2" t="s">
        <v>1123</v>
      </c>
      <c r="F5364" s="5" t="n">
        <f aca="false">ROUNDUP(MONTH($B5364)/3,0)</f>
        <v>1</v>
      </c>
      <c r="G5364" s="2" t="s">
        <v>294</v>
      </c>
      <c r="H5364" s="2" t="s">
        <v>200</v>
      </c>
      <c r="I5364" s="2" t="s">
        <v>33</v>
      </c>
      <c r="J5364" s="2" t="s">
        <v>59</v>
      </c>
      <c r="K5364" s="2" t="s">
        <v>210</v>
      </c>
      <c r="L5364" s="2" t="s">
        <v>211</v>
      </c>
      <c r="M5364" s="2" t="s">
        <v>131</v>
      </c>
      <c r="N5364" s="2" t="s">
        <v>51</v>
      </c>
      <c r="O5364" s="2" t="s">
        <v>64</v>
      </c>
      <c r="P5364" s="2" t="s">
        <v>74</v>
      </c>
      <c r="Q5364" s="2" t="s">
        <v>259</v>
      </c>
      <c r="R5364" s="6" t="n">
        <v>2</v>
      </c>
      <c r="S5364" s="7" t="n">
        <v>2214.74</v>
      </c>
      <c r="T5364" s="7" t="n">
        <f aca="false">$R5364*$S5364</f>
        <v>4429.48</v>
      </c>
      <c r="U5364" s="8" t="n">
        <v>0.1</v>
      </c>
      <c r="V5364" s="7" t="n">
        <f aca="false">$T5364*$U5364</f>
        <v>442.948</v>
      </c>
      <c r="W5364" s="7" t="n">
        <f aca="false">$T5364-$V5364</f>
        <v>3986.532</v>
      </c>
      <c r="X5364" s="7" t="n">
        <v>1601.16</v>
      </c>
      <c r="Y5364" s="7" t="n">
        <f aca="false">$R5364*$X5364</f>
        <v>3202.32</v>
      </c>
      <c r="Z5364" s="7" t="n">
        <f aca="false">$W5364-$Y5364</f>
        <v>784.212</v>
      </c>
      <c r="AA5364" s="8" t="n">
        <f aca="false">IFERROR($Z5364/$W5364,0)</f>
        <v>0.196715340551637</v>
      </c>
      <c r="AB5364" s="2" t="s">
        <v>85</v>
      </c>
      <c r="AC5364" s="2" t="s">
        <v>43</v>
      </c>
    </row>
    <row r="5365" customFormat="false" ht="15" hidden="false" customHeight="false" outlineLevel="0" collapsed="false">
      <c r="A5365" s="2" t="s">
        <v>6795</v>
      </c>
      <c r="B5365" s="3" t="n">
        <v>45719</v>
      </c>
      <c r="C5365" s="4" t="n">
        <f aca="false">YEAR($B5365)</f>
        <v>2025</v>
      </c>
      <c r="D5365" s="4" t="n">
        <f aca="false">MONTH($B5365)</f>
        <v>3</v>
      </c>
      <c r="E5365" s="2" t="s">
        <v>1123</v>
      </c>
      <c r="F5365" s="5" t="n">
        <f aca="false">ROUNDUP(MONTH($B5365)/3,0)</f>
        <v>1</v>
      </c>
      <c r="G5365" s="2" t="s">
        <v>1552</v>
      </c>
      <c r="H5365" s="2" t="s">
        <v>1553</v>
      </c>
      <c r="I5365" s="2" t="s">
        <v>104</v>
      </c>
      <c r="J5365" s="2" t="s">
        <v>47</v>
      </c>
      <c r="K5365" s="2" t="s">
        <v>48</v>
      </c>
      <c r="L5365" s="2" t="s">
        <v>49</v>
      </c>
      <c r="M5365" s="2" t="s">
        <v>105</v>
      </c>
      <c r="N5365" s="2" t="s">
        <v>51</v>
      </c>
      <c r="O5365" s="2" t="s">
        <v>64</v>
      </c>
      <c r="P5365" s="2" t="s">
        <v>65</v>
      </c>
      <c r="Q5365" s="2" t="s">
        <v>519</v>
      </c>
      <c r="R5365" s="6" t="n">
        <v>2</v>
      </c>
      <c r="S5365" s="7" t="n">
        <v>2706.62</v>
      </c>
      <c r="T5365" s="7" t="n">
        <f aca="false">$R5365*$S5365</f>
        <v>5413.24</v>
      </c>
      <c r="U5365" s="8" t="n">
        <v>0</v>
      </c>
      <c r="V5365" s="7" t="n">
        <f aca="false">$T5365*$U5365</f>
        <v>0</v>
      </c>
      <c r="W5365" s="7" t="n">
        <f aca="false">$T5365-$V5365</f>
        <v>5413.24</v>
      </c>
      <c r="X5365" s="7" t="n">
        <v>2265.51</v>
      </c>
      <c r="Y5365" s="7" t="n">
        <f aca="false">$R5365*$X5365</f>
        <v>4531.02</v>
      </c>
      <c r="Z5365" s="7" t="n">
        <f aca="false">$W5365-$Y5365</f>
        <v>882.219999999999</v>
      </c>
      <c r="AA5365" s="8" t="n">
        <f aca="false">IFERROR($Z5365/$W5365,0)</f>
        <v>0.162974484781757</v>
      </c>
      <c r="AB5365" s="2" t="s">
        <v>85</v>
      </c>
      <c r="AC5365" s="2" t="s">
        <v>43</v>
      </c>
    </row>
    <row r="5366" customFormat="false" ht="15" hidden="false" customHeight="false" outlineLevel="0" collapsed="false">
      <c r="A5366" s="2" t="s">
        <v>6796</v>
      </c>
      <c r="B5366" s="3" t="n">
        <v>45719</v>
      </c>
      <c r="C5366" s="4" t="n">
        <f aca="false">YEAR($B5366)</f>
        <v>2025</v>
      </c>
      <c r="D5366" s="4" t="n">
        <f aca="false">MONTH($B5366)</f>
        <v>3</v>
      </c>
      <c r="E5366" s="2" t="s">
        <v>1123</v>
      </c>
      <c r="F5366" s="5" t="n">
        <f aca="false">ROUNDUP(MONTH($B5366)/3,0)</f>
        <v>1</v>
      </c>
      <c r="G5366" s="2" t="s">
        <v>1165</v>
      </c>
      <c r="H5366" s="2" t="s">
        <v>1166</v>
      </c>
      <c r="I5366" s="2" t="s">
        <v>33</v>
      </c>
      <c r="J5366" s="2" t="s">
        <v>59</v>
      </c>
      <c r="K5366" s="2" t="s">
        <v>210</v>
      </c>
      <c r="L5366" s="2" t="s">
        <v>211</v>
      </c>
      <c r="M5366" s="2" t="s">
        <v>62</v>
      </c>
      <c r="N5366" s="2" t="s">
        <v>63</v>
      </c>
      <c r="O5366" s="2" t="s">
        <v>114</v>
      </c>
      <c r="P5366" s="2" t="s">
        <v>119</v>
      </c>
      <c r="Q5366" s="2" t="s">
        <v>191</v>
      </c>
      <c r="R5366" s="6" t="n">
        <v>2</v>
      </c>
      <c r="S5366" s="7" t="n">
        <v>395.92</v>
      </c>
      <c r="T5366" s="7" t="n">
        <f aca="false">$R5366*$S5366</f>
        <v>791.84</v>
      </c>
      <c r="U5366" s="8" t="n">
        <v>0</v>
      </c>
      <c r="V5366" s="7" t="n">
        <f aca="false">$T5366*$U5366</f>
        <v>0</v>
      </c>
      <c r="W5366" s="7" t="n">
        <f aca="false">$T5366-$V5366</f>
        <v>791.84</v>
      </c>
      <c r="X5366" s="7" t="n">
        <v>210.63</v>
      </c>
      <c r="Y5366" s="7" t="n">
        <f aca="false">$R5366*$X5366</f>
        <v>421.26</v>
      </c>
      <c r="Z5366" s="7" t="n">
        <f aca="false">$W5366-$Y5366</f>
        <v>370.58</v>
      </c>
      <c r="AA5366" s="8" t="n">
        <f aca="false">IFERROR($Z5366/$W5366,0)</f>
        <v>0.467998585572843</v>
      </c>
      <c r="AB5366" s="2" t="s">
        <v>85</v>
      </c>
      <c r="AC5366" s="2" t="s">
        <v>43</v>
      </c>
    </row>
    <row r="5367" customFormat="false" ht="15" hidden="false" customHeight="false" outlineLevel="0" collapsed="false">
      <c r="A5367" s="2" t="s">
        <v>6797</v>
      </c>
      <c r="B5367" s="3" t="n">
        <v>45719</v>
      </c>
      <c r="C5367" s="4" t="n">
        <f aca="false">YEAR($B5367)</f>
        <v>2025</v>
      </c>
      <c r="D5367" s="4" t="n">
        <f aca="false">MONTH($B5367)</f>
        <v>3</v>
      </c>
      <c r="E5367" s="2" t="s">
        <v>1123</v>
      </c>
      <c r="F5367" s="5" t="n">
        <f aca="false">ROUNDUP(MONTH($B5367)/3,0)</f>
        <v>1</v>
      </c>
      <c r="G5367" s="2" t="s">
        <v>87</v>
      </c>
      <c r="H5367" s="2" t="s">
        <v>88</v>
      </c>
      <c r="I5367" s="2" t="s">
        <v>33</v>
      </c>
      <c r="J5367" s="2" t="s">
        <v>89</v>
      </c>
      <c r="K5367" s="2" t="s">
        <v>90</v>
      </c>
      <c r="L5367" s="2" t="s">
        <v>91</v>
      </c>
      <c r="M5367" s="2" t="s">
        <v>135</v>
      </c>
      <c r="N5367" s="2" t="s">
        <v>73</v>
      </c>
      <c r="O5367" s="2" t="s">
        <v>39</v>
      </c>
      <c r="P5367" s="2" t="s">
        <v>40</v>
      </c>
      <c r="Q5367" s="2" t="s">
        <v>100</v>
      </c>
      <c r="R5367" s="6" t="n">
        <v>1</v>
      </c>
      <c r="S5367" s="7" t="n">
        <v>1847</v>
      </c>
      <c r="T5367" s="7" t="n">
        <f aca="false">$R5367*$S5367</f>
        <v>1847</v>
      </c>
      <c r="U5367" s="8" t="n">
        <v>0.03</v>
      </c>
      <c r="V5367" s="7" t="n">
        <f aca="false">$T5367*$U5367</f>
        <v>55.41</v>
      </c>
      <c r="W5367" s="7" t="n">
        <f aca="false">$T5367-$V5367</f>
        <v>1791.59</v>
      </c>
      <c r="X5367" s="7" t="n">
        <v>1297.19</v>
      </c>
      <c r="Y5367" s="7" t="n">
        <f aca="false">$R5367*$X5367</f>
        <v>1297.19</v>
      </c>
      <c r="Z5367" s="7" t="n">
        <f aca="false">$W5367-$Y5367</f>
        <v>494.4</v>
      </c>
      <c r="AA5367" s="8" t="n">
        <f aca="false">IFERROR($Z5367/$W5367,0)</f>
        <v>0.275955994396039</v>
      </c>
      <c r="AB5367" s="2" t="s">
        <v>42</v>
      </c>
      <c r="AC5367" s="2" t="s">
        <v>43</v>
      </c>
    </row>
    <row r="5368" customFormat="false" ht="15" hidden="false" customHeight="false" outlineLevel="0" collapsed="false">
      <c r="A5368" s="2" t="s">
        <v>6798</v>
      </c>
      <c r="B5368" s="3" t="n">
        <v>45719</v>
      </c>
      <c r="C5368" s="4" t="n">
        <f aca="false">YEAR($B5368)</f>
        <v>2025</v>
      </c>
      <c r="D5368" s="4" t="n">
        <f aca="false">MONTH($B5368)</f>
        <v>3</v>
      </c>
      <c r="E5368" s="2" t="s">
        <v>1123</v>
      </c>
      <c r="F5368" s="5" t="n">
        <f aca="false">ROUNDUP(MONTH($B5368)/3,0)</f>
        <v>1</v>
      </c>
      <c r="G5368" s="2" t="s">
        <v>208</v>
      </c>
      <c r="H5368" s="2" t="s">
        <v>209</v>
      </c>
      <c r="I5368" s="2" t="s">
        <v>33</v>
      </c>
      <c r="J5368" s="2" t="s">
        <v>59</v>
      </c>
      <c r="K5368" s="2" t="s">
        <v>210</v>
      </c>
      <c r="L5368" s="2" t="s">
        <v>211</v>
      </c>
      <c r="M5368" s="2" t="s">
        <v>142</v>
      </c>
      <c r="N5368" s="2" t="s">
        <v>63</v>
      </c>
      <c r="O5368" s="2" t="s">
        <v>114</v>
      </c>
      <c r="P5368" s="2" t="s">
        <v>234</v>
      </c>
      <c r="Q5368" s="2" t="s">
        <v>235</v>
      </c>
      <c r="R5368" s="6" t="n">
        <v>3</v>
      </c>
      <c r="S5368" s="7" t="n">
        <v>244.69</v>
      </c>
      <c r="T5368" s="7" t="n">
        <f aca="false">$R5368*$S5368</f>
        <v>734.07</v>
      </c>
      <c r="U5368" s="8" t="n">
        <v>0.2</v>
      </c>
      <c r="V5368" s="7" t="n">
        <f aca="false">$T5368*$U5368</f>
        <v>146.814</v>
      </c>
      <c r="W5368" s="7" t="n">
        <f aca="false">$T5368-$V5368</f>
        <v>587.256</v>
      </c>
      <c r="X5368" s="7" t="n">
        <v>123.75</v>
      </c>
      <c r="Y5368" s="7" t="n">
        <f aca="false">$R5368*$X5368</f>
        <v>371.25</v>
      </c>
      <c r="Z5368" s="7" t="n">
        <f aca="false">$W5368-$Y5368</f>
        <v>216.006</v>
      </c>
      <c r="AA5368" s="8" t="n">
        <f aca="false">IFERROR($Z5368/$W5368,0)</f>
        <v>0.367822550982876</v>
      </c>
      <c r="AB5368" s="2" t="s">
        <v>55</v>
      </c>
      <c r="AC5368" s="2" t="s">
        <v>43</v>
      </c>
    </row>
    <row r="5369" customFormat="false" ht="15" hidden="false" customHeight="false" outlineLevel="0" collapsed="false">
      <c r="A5369" s="2" t="s">
        <v>6799</v>
      </c>
      <c r="B5369" s="3" t="n">
        <v>45719</v>
      </c>
      <c r="C5369" s="4" t="n">
        <f aca="false">YEAR($B5369)</f>
        <v>2025</v>
      </c>
      <c r="D5369" s="4" t="n">
        <f aca="false">MONTH($B5369)</f>
        <v>3</v>
      </c>
      <c r="E5369" s="2" t="s">
        <v>1123</v>
      </c>
      <c r="F5369" s="5" t="n">
        <f aca="false">ROUNDUP(MONTH($B5369)/3,0)</f>
        <v>1</v>
      </c>
      <c r="G5369" s="2" t="s">
        <v>948</v>
      </c>
      <c r="H5369" s="2" t="s">
        <v>949</v>
      </c>
      <c r="I5369" s="2" t="s">
        <v>33</v>
      </c>
      <c r="J5369" s="2" t="s">
        <v>89</v>
      </c>
      <c r="K5369" s="2" t="s">
        <v>97</v>
      </c>
      <c r="L5369" s="2" t="s">
        <v>98</v>
      </c>
      <c r="M5369" s="2" t="s">
        <v>135</v>
      </c>
      <c r="N5369" s="2" t="s">
        <v>38</v>
      </c>
      <c r="O5369" s="2" t="s">
        <v>171</v>
      </c>
      <c r="P5369" s="2" t="s">
        <v>180</v>
      </c>
      <c r="Q5369" s="2" t="s">
        <v>357</v>
      </c>
      <c r="R5369" s="6" t="n">
        <v>2</v>
      </c>
      <c r="S5369" s="7" t="n">
        <v>2310.68</v>
      </c>
      <c r="T5369" s="7" t="n">
        <f aca="false">$R5369*$S5369</f>
        <v>4621.36</v>
      </c>
      <c r="U5369" s="8" t="n">
        <v>0.05</v>
      </c>
      <c r="V5369" s="7" t="n">
        <f aca="false">$T5369*$U5369</f>
        <v>231.068</v>
      </c>
      <c r="W5369" s="7" t="n">
        <f aca="false">$T5369-$V5369</f>
        <v>4390.292</v>
      </c>
      <c r="X5369" s="7" t="n">
        <v>1611.52</v>
      </c>
      <c r="Y5369" s="7" t="n">
        <f aca="false">$R5369*$X5369</f>
        <v>3223.04</v>
      </c>
      <c r="Z5369" s="7" t="n">
        <f aca="false">$W5369-$Y5369</f>
        <v>1167.252</v>
      </c>
      <c r="AA5369" s="8" t="n">
        <f aca="false">IFERROR($Z5369/$W5369,0)</f>
        <v>0.265871153900469</v>
      </c>
      <c r="AB5369" s="2" t="s">
        <v>76</v>
      </c>
      <c r="AC5369" s="2" t="s">
        <v>43</v>
      </c>
    </row>
    <row r="5370" customFormat="false" ht="15" hidden="false" customHeight="false" outlineLevel="0" collapsed="false">
      <c r="A5370" s="2" t="s">
        <v>6800</v>
      </c>
      <c r="B5370" s="3" t="n">
        <v>45719</v>
      </c>
      <c r="C5370" s="4" t="n">
        <f aca="false">YEAR($B5370)</f>
        <v>2025</v>
      </c>
      <c r="D5370" s="4" t="n">
        <f aca="false">MONTH($B5370)</f>
        <v>3</v>
      </c>
      <c r="E5370" s="2" t="s">
        <v>1123</v>
      </c>
      <c r="F5370" s="5" t="n">
        <f aca="false">ROUNDUP(MONTH($B5370)/3,0)</f>
        <v>1</v>
      </c>
      <c r="G5370" s="2" t="s">
        <v>109</v>
      </c>
      <c r="H5370" s="2" t="s">
        <v>110</v>
      </c>
      <c r="I5370" s="2" t="s">
        <v>33</v>
      </c>
      <c r="J5370" s="2" t="s">
        <v>89</v>
      </c>
      <c r="K5370" s="2" t="s">
        <v>97</v>
      </c>
      <c r="L5370" s="2" t="s">
        <v>111</v>
      </c>
      <c r="M5370" s="2" t="s">
        <v>92</v>
      </c>
      <c r="N5370" s="2" t="s">
        <v>151</v>
      </c>
      <c r="O5370" s="2" t="s">
        <v>114</v>
      </c>
      <c r="P5370" s="2" t="s">
        <v>115</v>
      </c>
      <c r="Q5370" s="2" t="s">
        <v>116</v>
      </c>
      <c r="R5370" s="6" t="n">
        <v>2</v>
      </c>
      <c r="S5370" s="7" t="n">
        <v>273.35</v>
      </c>
      <c r="T5370" s="7" t="n">
        <f aca="false">$R5370*$S5370</f>
        <v>546.7</v>
      </c>
      <c r="U5370" s="8" t="n">
        <v>0.05</v>
      </c>
      <c r="V5370" s="7" t="n">
        <f aca="false">$T5370*$U5370</f>
        <v>27.335</v>
      </c>
      <c r="W5370" s="7" t="n">
        <f aca="false">$T5370-$V5370</f>
        <v>519.365</v>
      </c>
      <c r="X5370" s="7" t="n">
        <v>135.79</v>
      </c>
      <c r="Y5370" s="7" t="n">
        <f aca="false">$R5370*$X5370</f>
        <v>271.58</v>
      </c>
      <c r="Z5370" s="7" t="n">
        <f aca="false">$W5370-$Y5370</f>
        <v>247.785</v>
      </c>
      <c r="AA5370" s="8" t="n">
        <f aca="false">IFERROR($Z5370/$W5370,0)</f>
        <v>0.477092218382063</v>
      </c>
      <c r="AB5370" s="2" t="s">
        <v>42</v>
      </c>
      <c r="AC5370" s="2" t="s">
        <v>43</v>
      </c>
    </row>
    <row r="5371" customFormat="false" ht="15" hidden="false" customHeight="false" outlineLevel="0" collapsed="false">
      <c r="A5371" s="2" t="s">
        <v>6801</v>
      </c>
      <c r="B5371" s="3" t="n">
        <v>45719</v>
      </c>
      <c r="C5371" s="4" t="n">
        <f aca="false">YEAR($B5371)</f>
        <v>2025</v>
      </c>
      <c r="D5371" s="4" t="n">
        <f aca="false">MONTH($B5371)</f>
        <v>3</v>
      </c>
      <c r="E5371" s="2" t="s">
        <v>1123</v>
      </c>
      <c r="F5371" s="5" t="n">
        <f aca="false">ROUNDUP(MONTH($B5371)/3,0)</f>
        <v>1</v>
      </c>
      <c r="G5371" s="2" t="s">
        <v>109</v>
      </c>
      <c r="H5371" s="2" t="s">
        <v>110</v>
      </c>
      <c r="I5371" s="2" t="s">
        <v>33</v>
      </c>
      <c r="J5371" s="2" t="s">
        <v>89</v>
      </c>
      <c r="K5371" s="2" t="s">
        <v>97</v>
      </c>
      <c r="L5371" s="2" t="s">
        <v>111</v>
      </c>
      <c r="M5371" s="2" t="s">
        <v>99</v>
      </c>
      <c r="N5371" s="2" t="s">
        <v>51</v>
      </c>
      <c r="O5371" s="2" t="s">
        <v>52</v>
      </c>
      <c r="P5371" s="2" t="s">
        <v>53</v>
      </c>
      <c r="Q5371" s="2" t="s">
        <v>54</v>
      </c>
      <c r="R5371" s="6" t="n">
        <v>2</v>
      </c>
      <c r="S5371" s="7" t="n">
        <v>3089.1</v>
      </c>
      <c r="T5371" s="7" t="n">
        <f aca="false">$R5371*$S5371</f>
        <v>6178.2</v>
      </c>
      <c r="U5371" s="8" t="n">
        <v>0.1</v>
      </c>
      <c r="V5371" s="7" t="n">
        <f aca="false">$T5371*$U5371</f>
        <v>617.82</v>
      </c>
      <c r="W5371" s="7" t="n">
        <f aca="false">$T5371-$V5371</f>
        <v>5560.38</v>
      </c>
      <c r="X5371" s="7" t="n">
        <v>2285.63</v>
      </c>
      <c r="Y5371" s="7" t="n">
        <f aca="false">$R5371*$X5371</f>
        <v>4571.26</v>
      </c>
      <c r="Z5371" s="7" t="n">
        <f aca="false">$W5371-$Y5371</f>
        <v>989.12</v>
      </c>
      <c r="AA5371" s="8" t="n">
        <f aca="false">IFERROR($Z5371/$W5371,0)</f>
        <v>0.177887122822541</v>
      </c>
      <c r="AB5371" s="2" t="s">
        <v>55</v>
      </c>
      <c r="AC5371" s="2" t="s">
        <v>93</v>
      </c>
    </row>
    <row r="5372" customFormat="false" ht="15" hidden="false" customHeight="false" outlineLevel="0" collapsed="false">
      <c r="A5372" s="2" t="s">
        <v>6802</v>
      </c>
      <c r="B5372" s="3" t="n">
        <v>45720</v>
      </c>
      <c r="C5372" s="4" t="n">
        <f aca="false">YEAR($B5372)</f>
        <v>2025</v>
      </c>
      <c r="D5372" s="4" t="n">
        <f aca="false">MONTH($B5372)</f>
        <v>3</v>
      </c>
      <c r="E5372" s="2" t="s">
        <v>1123</v>
      </c>
      <c r="F5372" s="5" t="n">
        <f aca="false">ROUNDUP(MONTH($B5372)/3,0)</f>
        <v>1</v>
      </c>
      <c r="G5372" s="2" t="s">
        <v>45</v>
      </c>
      <c r="H5372" s="2" t="s">
        <v>46</v>
      </c>
      <c r="I5372" s="2" t="s">
        <v>33</v>
      </c>
      <c r="J5372" s="2" t="s">
        <v>47</v>
      </c>
      <c r="K5372" s="2" t="s">
        <v>48</v>
      </c>
      <c r="L5372" s="2" t="s">
        <v>49</v>
      </c>
      <c r="M5372" s="2" t="s">
        <v>105</v>
      </c>
      <c r="N5372" s="2" t="s">
        <v>63</v>
      </c>
      <c r="O5372" s="2" t="s">
        <v>39</v>
      </c>
      <c r="P5372" s="2" t="s">
        <v>106</v>
      </c>
      <c r="Q5372" s="2" t="s">
        <v>136</v>
      </c>
      <c r="R5372" s="6" t="n">
        <v>3</v>
      </c>
      <c r="S5372" s="7" t="n">
        <v>1849.7</v>
      </c>
      <c r="T5372" s="7" t="n">
        <f aca="false">$R5372*$S5372</f>
        <v>5549.1</v>
      </c>
      <c r="U5372" s="8" t="n">
        <v>0.03</v>
      </c>
      <c r="V5372" s="7" t="n">
        <f aca="false">$T5372*$U5372</f>
        <v>166.473</v>
      </c>
      <c r="W5372" s="7" t="n">
        <f aca="false">$T5372-$V5372</f>
        <v>5382.627</v>
      </c>
      <c r="X5372" s="7" t="n">
        <v>1235.04</v>
      </c>
      <c r="Y5372" s="7" t="n">
        <f aca="false">$R5372*$X5372</f>
        <v>3705.12</v>
      </c>
      <c r="Z5372" s="7" t="n">
        <f aca="false">$W5372-$Y5372</f>
        <v>1677.507</v>
      </c>
      <c r="AA5372" s="8" t="n">
        <f aca="false">IFERROR($Z5372/$W5372,0)</f>
        <v>0.311652098501345</v>
      </c>
      <c r="AB5372" s="2" t="s">
        <v>85</v>
      </c>
      <c r="AC5372" s="2" t="s">
        <v>43</v>
      </c>
    </row>
    <row r="5373" customFormat="false" ht="15" hidden="false" customHeight="false" outlineLevel="0" collapsed="false">
      <c r="A5373" s="2" t="s">
        <v>6803</v>
      </c>
      <c r="B5373" s="3" t="n">
        <v>45720</v>
      </c>
      <c r="C5373" s="4" t="n">
        <f aca="false">YEAR($B5373)</f>
        <v>2025</v>
      </c>
      <c r="D5373" s="4" t="n">
        <f aca="false">MONTH($B5373)</f>
        <v>3</v>
      </c>
      <c r="E5373" s="2" t="s">
        <v>1123</v>
      </c>
      <c r="F5373" s="5" t="n">
        <f aca="false">ROUNDUP(MONTH($B5373)/3,0)</f>
        <v>1</v>
      </c>
      <c r="G5373" s="2" t="s">
        <v>2023</v>
      </c>
      <c r="H5373" s="2" t="s">
        <v>975</v>
      </c>
      <c r="I5373" s="2" t="s">
        <v>104</v>
      </c>
      <c r="J5373" s="2" t="s">
        <v>59</v>
      </c>
      <c r="K5373" s="2" t="s">
        <v>140</v>
      </c>
      <c r="L5373" s="2" t="s">
        <v>141</v>
      </c>
      <c r="M5373" s="2" t="s">
        <v>142</v>
      </c>
      <c r="N5373" s="2" t="s">
        <v>63</v>
      </c>
      <c r="O5373" s="2" t="s">
        <v>39</v>
      </c>
      <c r="P5373" s="2" t="s">
        <v>40</v>
      </c>
      <c r="Q5373" s="2" t="s">
        <v>334</v>
      </c>
      <c r="R5373" s="6" t="n">
        <v>14</v>
      </c>
      <c r="S5373" s="7" t="n">
        <v>3332.29</v>
      </c>
      <c r="T5373" s="7" t="n">
        <f aca="false">$R5373*$S5373</f>
        <v>46652.06</v>
      </c>
      <c r="U5373" s="8" t="n">
        <v>0.08</v>
      </c>
      <c r="V5373" s="7" t="n">
        <f aca="false">$T5373*$U5373</f>
        <v>3732.1648</v>
      </c>
      <c r="W5373" s="7" t="n">
        <f aca="false">$T5373-$V5373</f>
        <v>42919.8952</v>
      </c>
      <c r="X5373" s="7" t="n">
        <v>2537.72</v>
      </c>
      <c r="Y5373" s="7" t="n">
        <f aca="false">$R5373*$X5373</f>
        <v>35528.08</v>
      </c>
      <c r="Z5373" s="7" t="n">
        <f aca="false">$W5373-$Y5373</f>
        <v>7391.81520000001</v>
      </c>
      <c r="AA5373" s="8" t="n">
        <f aca="false">IFERROR($Z5373/$W5373,0)</f>
        <v>0.17222351465574</v>
      </c>
      <c r="AB5373" s="2" t="s">
        <v>55</v>
      </c>
      <c r="AC5373" s="2" t="s">
        <v>43</v>
      </c>
    </row>
    <row r="5374" customFormat="false" ht="15" hidden="false" customHeight="false" outlineLevel="0" collapsed="false">
      <c r="A5374" s="2" t="s">
        <v>6804</v>
      </c>
      <c r="B5374" s="3" t="n">
        <v>45720</v>
      </c>
      <c r="C5374" s="4" t="n">
        <f aca="false">YEAR($B5374)</f>
        <v>2025</v>
      </c>
      <c r="D5374" s="4" t="n">
        <f aca="false">MONTH($B5374)</f>
        <v>3</v>
      </c>
      <c r="E5374" s="2" t="s">
        <v>1123</v>
      </c>
      <c r="F5374" s="5" t="n">
        <f aca="false">ROUNDUP(MONTH($B5374)/3,0)</f>
        <v>1</v>
      </c>
      <c r="G5374" s="2" t="s">
        <v>3335</v>
      </c>
      <c r="H5374" s="2" t="s">
        <v>3336</v>
      </c>
      <c r="I5374" s="2" t="s">
        <v>104</v>
      </c>
      <c r="J5374" s="2" t="s">
        <v>47</v>
      </c>
      <c r="K5374" s="2" t="s">
        <v>196</v>
      </c>
      <c r="L5374" s="2" t="s">
        <v>197</v>
      </c>
      <c r="M5374" s="2" t="s">
        <v>105</v>
      </c>
      <c r="N5374" s="2" t="s">
        <v>63</v>
      </c>
      <c r="O5374" s="2" t="s">
        <v>39</v>
      </c>
      <c r="P5374" s="2" t="s">
        <v>40</v>
      </c>
      <c r="Q5374" s="2" t="s">
        <v>100</v>
      </c>
      <c r="R5374" s="6" t="n">
        <v>6</v>
      </c>
      <c r="S5374" s="7" t="n">
        <v>1623.18</v>
      </c>
      <c r="T5374" s="7" t="n">
        <f aca="false">$R5374*$S5374</f>
        <v>9739.08</v>
      </c>
      <c r="U5374" s="8" t="n">
        <v>0</v>
      </c>
      <c r="V5374" s="7" t="n">
        <f aca="false">$T5374*$U5374</f>
        <v>0</v>
      </c>
      <c r="W5374" s="7" t="n">
        <f aca="false">$T5374-$V5374</f>
        <v>9739.08</v>
      </c>
      <c r="X5374" s="7" t="n">
        <v>1101.24</v>
      </c>
      <c r="Y5374" s="7" t="n">
        <f aca="false">$R5374*$X5374</f>
        <v>6607.44</v>
      </c>
      <c r="Z5374" s="7" t="n">
        <f aca="false">$W5374-$Y5374</f>
        <v>3131.64</v>
      </c>
      <c r="AA5374" s="8" t="n">
        <f aca="false">IFERROR($Z5374/$W5374,0)</f>
        <v>0.321553986618859</v>
      </c>
      <c r="AB5374" s="2" t="s">
        <v>85</v>
      </c>
      <c r="AC5374" s="2" t="s">
        <v>43</v>
      </c>
    </row>
    <row r="5375" customFormat="false" ht="15" hidden="false" customHeight="false" outlineLevel="0" collapsed="false">
      <c r="A5375" s="2" t="s">
        <v>6805</v>
      </c>
      <c r="B5375" s="3" t="n">
        <v>45720</v>
      </c>
      <c r="C5375" s="4" t="n">
        <f aca="false">YEAR($B5375)</f>
        <v>2025</v>
      </c>
      <c r="D5375" s="4" t="n">
        <f aca="false">MONTH($B5375)</f>
        <v>3</v>
      </c>
      <c r="E5375" s="2" t="s">
        <v>1123</v>
      </c>
      <c r="F5375" s="5" t="n">
        <f aca="false">ROUNDUP(MONTH($B5375)/3,0)</f>
        <v>1</v>
      </c>
      <c r="G5375" s="2" t="s">
        <v>102</v>
      </c>
      <c r="H5375" s="2" t="s">
        <v>103</v>
      </c>
      <c r="I5375" s="2" t="s">
        <v>104</v>
      </c>
      <c r="J5375" s="2" t="s">
        <v>47</v>
      </c>
      <c r="K5375" s="2" t="s">
        <v>48</v>
      </c>
      <c r="L5375" s="2" t="s">
        <v>49</v>
      </c>
      <c r="M5375" s="2" t="s">
        <v>118</v>
      </c>
      <c r="N5375" s="2" t="s">
        <v>63</v>
      </c>
      <c r="O5375" s="2" t="s">
        <v>39</v>
      </c>
      <c r="P5375" s="2" t="s">
        <v>40</v>
      </c>
      <c r="Q5375" s="2" t="s">
        <v>334</v>
      </c>
      <c r="R5375" s="6" t="n">
        <v>5</v>
      </c>
      <c r="S5375" s="7" t="n">
        <v>3499.46</v>
      </c>
      <c r="T5375" s="7" t="n">
        <f aca="false">$R5375*$S5375</f>
        <v>17497.3</v>
      </c>
      <c r="U5375" s="8" t="n">
        <v>0</v>
      </c>
      <c r="V5375" s="7" t="n">
        <f aca="false">$T5375*$U5375</f>
        <v>0</v>
      </c>
      <c r="W5375" s="7" t="n">
        <f aca="false">$T5375-$V5375</f>
        <v>17497.3</v>
      </c>
      <c r="X5375" s="7" t="n">
        <v>2538.33</v>
      </c>
      <c r="Y5375" s="7" t="n">
        <f aca="false">$R5375*$X5375</f>
        <v>12691.65</v>
      </c>
      <c r="Z5375" s="7" t="n">
        <f aca="false">$W5375-$Y5375</f>
        <v>4805.65</v>
      </c>
      <c r="AA5375" s="8" t="n">
        <f aca="false">IFERROR($Z5375/$W5375,0)</f>
        <v>0.274650946145977</v>
      </c>
      <c r="AB5375" s="2" t="s">
        <v>85</v>
      </c>
      <c r="AC5375" s="2" t="s">
        <v>43</v>
      </c>
    </row>
    <row r="5376" customFormat="false" ht="15" hidden="false" customHeight="false" outlineLevel="0" collapsed="false">
      <c r="A5376" s="2" t="s">
        <v>6806</v>
      </c>
      <c r="B5376" s="3" t="n">
        <v>45720</v>
      </c>
      <c r="C5376" s="4" t="n">
        <f aca="false">YEAR($B5376)</f>
        <v>2025</v>
      </c>
      <c r="D5376" s="4" t="n">
        <f aca="false">MONTH($B5376)</f>
        <v>3</v>
      </c>
      <c r="E5376" s="2" t="s">
        <v>1123</v>
      </c>
      <c r="F5376" s="5" t="n">
        <f aca="false">ROUNDUP(MONTH($B5376)/3,0)</f>
        <v>1</v>
      </c>
      <c r="G5376" s="2" t="s">
        <v>908</v>
      </c>
      <c r="H5376" s="2" t="s">
        <v>738</v>
      </c>
      <c r="I5376" s="2" t="s">
        <v>33</v>
      </c>
      <c r="J5376" s="2" t="s">
        <v>47</v>
      </c>
      <c r="K5376" s="2" t="s">
        <v>48</v>
      </c>
      <c r="L5376" s="2" t="s">
        <v>49</v>
      </c>
      <c r="M5376" s="2" t="s">
        <v>156</v>
      </c>
      <c r="N5376" s="2" t="s">
        <v>38</v>
      </c>
      <c r="O5376" s="2" t="s">
        <v>39</v>
      </c>
      <c r="P5376" s="2" t="s">
        <v>106</v>
      </c>
      <c r="Q5376" s="2" t="s">
        <v>107</v>
      </c>
      <c r="R5376" s="6" t="n">
        <v>1</v>
      </c>
      <c r="S5376" s="7" t="n">
        <v>2353.93</v>
      </c>
      <c r="T5376" s="7" t="n">
        <f aca="false">$R5376*$S5376</f>
        <v>2353.93</v>
      </c>
      <c r="U5376" s="8" t="n">
        <v>0.03</v>
      </c>
      <c r="V5376" s="7" t="n">
        <f aca="false">$T5376*$U5376</f>
        <v>70.6179</v>
      </c>
      <c r="W5376" s="7" t="n">
        <f aca="false">$T5376-$V5376</f>
        <v>2283.3121</v>
      </c>
      <c r="X5376" s="7" t="n">
        <v>1781.68</v>
      </c>
      <c r="Y5376" s="7" t="n">
        <f aca="false">$R5376*$X5376</f>
        <v>1781.68</v>
      </c>
      <c r="Z5376" s="7" t="n">
        <f aca="false">$W5376-$Y5376</f>
        <v>501.6321</v>
      </c>
      <c r="AA5376" s="8" t="n">
        <f aca="false">IFERROR($Z5376/$W5376,0)</f>
        <v>0.219694933513469</v>
      </c>
      <c r="AB5376" s="2" t="s">
        <v>85</v>
      </c>
      <c r="AC5376" s="2" t="s">
        <v>43</v>
      </c>
    </row>
    <row r="5377" customFormat="false" ht="15" hidden="false" customHeight="false" outlineLevel="0" collapsed="false">
      <c r="A5377" s="2" t="s">
        <v>6807</v>
      </c>
      <c r="B5377" s="3" t="n">
        <v>45720</v>
      </c>
      <c r="C5377" s="4" t="n">
        <f aca="false">YEAR($B5377)</f>
        <v>2025</v>
      </c>
      <c r="D5377" s="4" t="n">
        <f aca="false">MONTH($B5377)</f>
        <v>3</v>
      </c>
      <c r="E5377" s="2" t="s">
        <v>1123</v>
      </c>
      <c r="F5377" s="5" t="n">
        <f aca="false">ROUNDUP(MONTH($B5377)/3,0)</f>
        <v>1</v>
      </c>
      <c r="G5377" s="2" t="s">
        <v>722</v>
      </c>
      <c r="H5377" s="2" t="s">
        <v>723</v>
      </c>
      <c r="I5377" s="2" t="s">
        <v>104</v>
      </c>
      <c r="J5377" s="2" t="s">
        <v>47</v>
      </c>
      <c r="K5377" s="2" t="s">
        <v>48</v>
      </c>
      <c r="L5377" s="2" t="s">
        <v>49</v>
      </c>
      <c r="M5377" s="2" t="s">
        <v>168</v>
      </c>
      <c r="N5377" s="2" t="s">
        <v>63</v>
      </c>
      <c r="O5377" s="2" t="s">
        <v>64</v>
      </c>
      <c r="P5377" s="2" t="s">
        <v>74</v>
      </c>
      <c r="Q5377" s="2" t="s">
        <v>75</v>
      </c>
      <c r="R5377" s="6" t="n">
        <v>2</v>
      </c>
      <c r="S5377" s="7" t="n">
        <v>5730.77</v>
      </c>
      <c r="T5377" s="7" t="n">
        <f aca="false">$R5377*$S5377</f>
        <v>11461.54</v>
      </c>
      <c r="U5377" s="8" t="n">
        <v>0</v>
      </c>
      <c r="V5377" s="7" t="n">
        <f aca="false">$T5377*$U5377</f>
        <v>0</v>
      </c>
      <c r="W5377" s="7" t="n">
        <f aca="false">$T5377-$V5377</f>
        <v>11461.54</v>
      </c>
      <c r="X5377" s="7" t="n">
        <v>4091.06</v>
      </c>
      <c r="Y5377" s="7" t="n">
        <f aca="false">$R5377*$X5377</f>
        <v>8182.12</v>
      </c>
      <c r="Z5377" s="7" t="n">
        <f aca="false">$W5377-$Y5377</f>
        <v>3279.42</v>
      </c>
      <c r="AA5377" s="8" t="n">
        <f aca="false">IFERROR($Z5377/$W5377,0)</f>
        <v>0.286123854211563</v>
      </c>
      <c r="AB5377" s="2" t="s">
        <v>42</v>
      </c>
      <c r="AC5377" s="2" t="s">
        <v>43</v>
      </c>
    </row>
    <row r="5378" customFormat="false" ht="15" hidden="false" customHeight="false" outlineLevel="0" collapsed="false">
      <c r="A5378" s="2" t="s">
        <v>6808</v>
      </c>
      <c r="B5378" s="3" t="n">
        <v>45720</v>
      </c>
      <c r="C5378" s="4" t="n">
        <f aca="false">YEAR($B5378)</f>
        <v>2025</v>
      </c>
      <c r="D5378" s="4" t="n">
        <f aca="false">MONTH($B5378)</f>
        <v>3</v>
      </c>
      <c r="E5378" s="2" t="s">
        <v>1123</v>
      </c>
      <c r="F5378" s="5" t="n">
        <f aca="false">ROUNDUP(MONTH($B5378)/3,0)</f>
        <v>1</v>
      </c>
      <c r="G5378" s="2" t="s">
        <v>294</v>
      </c>
      <c r="H5378" s="2" t="s">
        <v>200</v>
      </c>
      <c r="I5378" s="2" t="s">
        <v>33</v>
      </c>
      <c r="J5378" s="2" t="s">
        <v>59</v>
      </c>
      <c r="K5378" s="2" t="s">
        <v>210</v>
      </c>
      <c r="L5378" s="2" t="s">
        <v>211</v>
      </c>
      <c r="M5378" s="2" t="s">
        <v>142</v>
      </c>
      <c r="N5378" s="2" t="s">
        <v>73</v>
      </c>
      <c r="O5378" s="2" t="s">
        <v>39</v>
      </c>
      <c r="P5378" s="2" t="s">
        <v>40</v>
      </c>
      <c r="Q5378" s="2" t="s">
        <v>41</v>
      </c>
      <c r="R5378" s="6" t="n">
        <v>3</v>
      </c>
      <c r="S5378" s="7" t="n">
        <v>428.12</v>
      </c>
      <c r="T5378" s="7" t="n">
        <f aca="false">$R5378*$S5378</f>
        <v>1284.36</v>
      </c>
      <c r="U5378" s="8" t="n">
        <v>0</v>
      </c>
      <c r="V5378" s="7" t="n">
        <f aca="false">$T5378*$U5378</f>
        <v>0</v>
      </c>
      <c r="W5378" s="7" t="n">
        <f aca="false">$T5378-$V5378</f>
        <v>1284.36</v>
      </c>
      <c r="X5378" s="7" t="n">
        <v>275.92</v>
      </c>
      <c r="Y5378" s="7" t="n">
        <f aca="false">$R5378*$X5378</f>
        <v>827.76</v>
      </c>
      <c r="Z5378" s="7" t="n">
        <f aca="false">$W5378-$Y5378</f>
        <v>456.6</v>
      </c>
      <c r="AA5378" s="8" t="n">
        <f aca="false">IFERROR($Z5378/$W5378,0)</f>
        <v>0.355507801550967</v>
      </c>
      <c r="AB5378" s="2" t="s">
        <v>42</v>
      </c>
      <c r="AC5378" s="2" t="s">
        <v>246</v>
      </c>
    </row>
    <row r="5379" customFormat="false" ht="15" hidden="false" customHeight="false" outlineLevel="0" collapsed="false">
      <c r="A5379" s="2" t="s">
        <v>6809</v>
      </c>
      <c r="B5379" s="3" t="n">
        <v>45720</v>
      </c>
      <c r="C5379" s="4" t="n">
        <f aca="false">YEAR($B5379)</f>
        <v>2025</v>
      </c>
      <c r="D5379" s="4" t="n">
        <f aca="false">MONTH($B5379)</f>
        <v>3</v>
      </c>
      <c r="E5379" s="2" t="s">
        <v>1123</v>
      </c>
      <c r="F5379" s="5" t="n">
        <f aca="false">ROUNDUP(MONTH($B5379)/3,0)</f>
        <v>1</v>
      </c>
      <c r="G5379" s="2" t="s">
        <v>1497</v>
      </c>
      <c r="H5379" s="2" t="s">
        <v>241</v>
      </c>
      <c r="I5379" s="2" t="s">
        <v>33</v>
      </c>
      <c r="J5379" s="2" t="s">
        <v>59</v>
      </c>
      <c r="K5379" s="2" t="s">
        <v>210</v>
      </c>
      <c r="L5379" s="2" t="s">
        <v>211</v>
      </c>
      <c r="M5379" s="2" t="s">
        <v>142</v>
      </c>
      <c r="N5379" s="2" t="s">
        <v>63</v>
      </c>
      <c r="O5379" s="2" t="s">
        <v>52</v>
      </c>
      <c r="P5379" s="2" t="s">
        <v>83</v>
      </c>
      <c r="Q5379" s="2" t="s">
        <v>178</v>
      </c>
      <c r="R5379" s="6" t="n">
        <v>3</v>
      </c>
      <c r="S5379" s="7" t="n">
        <v>2992.17</v>
      </c>
      <c r="T5379" s="7" t="n">
        <f aca="false">$R5379*$S5379</f>
        <v>8976.51</v>
      </c>
      <c r="U5379" s="8" t="n">
        <v>0.03</v>
      </c>
      <c r="V5379" s="7" t="n">
        <f aca="false">$T5379*$U5379</f>
        <v>269.2953</v>
      </c>
      <c r="W5379" s="7" t="n">
        <f aca="false">$T5379-$V5379</f>
        <v>8707.2147</v>
      </c>
      <c r="X5379" s="7" t="n">
        <v>2154.74</v>
      </c>
      <c r="Y5379" s="7" t="n">
        <f aca="false">$R5379*$X5379</f>
        <v>6464.22</v>
      </c>
      <c r="Z5379" s="7" t="n">
        <f aca="false">$W5379-$Y5379</f>
        <v>2242.9947</v>
      </c>
      <c r="AA5379" s="8" t="n">
        <f aca="false">IFERROR($Z5379/$W5379,0)</f>
        <v>0.257601859754303</v>
      </c>
      <c r="AB5379" s="2" t="s">
        <v>85</v>
      </c>
      <c r="AC5379" s="2" t="s">
        <v>43</v>
      </c>
    </row>
    <row r="5380" customFormat="false" ht="15" hidden="false" customHeight="false" outlineLevel="0" collapsed="false">
      <c r="A5380" s="2" t="s">
        <v>6810</v>
      </c>
      <c r="B5380" s="3" t="n">
        <v>45720</v>
      </c>
      <c r="C5380" s="4" t="n">
        <f aca="false">YEAR($B5380)</f>
        <v>2025</v>
      </c>
      <c r="D5380" s="4" t="n">
        <f aca="false">MONTH($B5380)</f>
        <v>3</v>
      </c>
      <c r="E5380" s="2" t="s">
        <v>1123</v>
      </c>
      <c r="F5380" s="5" t="n">
        <f aca="false">ROUNDUP(MONTH($B5380)/3,0)</f>
        <v>1</v>
      </c>
      <c r="G5380" s="2" t="s">
        <v>2072</v>
      </c>
      <c r="H5380" s="2" t="s">
        <v>728</v>
      </c>
      <c r="I5380" s="2" t="s">
        <v>33</v>
      </c>
      <c r="J5380" s="2" t="s">
        <v>34</v>
      </c>
      <c r="K5380" s="2" t="s">
        <v>230</v>
      </c>
      <c r="L5380" s="2" t="s">
        <v>231</v>
      </c>
      <c r="M5380" s="2" t="s">
        <v>82</v>
      </c>
      <c r="N5380" s="2" t="s">
        <v>73</v>
      </c>
      <c r="O5380" s="2" t="s">
        <v>52</v>
      </c>
      <c r="P5380" s="2" t="s">
        <v>126</v>
      </c>
      <c r="Q5380" s="2" t="s">
        <v>253</v>
      </c>
      <c r="R5380" s="6" t="n">
        <v>1</v>
      </c>
      <c r="S5380" s="7" t="n">
        <v>1700.74</v>
      </c>
      <c r="T5380" s="7" t="n">
        <f aca="false">$R5380*$S5380</f>
        <v>1700.74</v>
      </c>
      <c r="U5380" s="8" t="n">
        <v>0.05</v>
      </c>
      <c r="V5380" s="7" t="n">
        <f aca="false">$T5380*$U5380</f>
        <v>85.037</v>
      </c>
      <c r="W5380" s="7" t="n">
        <f aca="false">$T5380-$V5380</f>
        <v>1615.703</v>
      </c>
      <c r="X5380" s="7" t="n">
        <v>1246.75</v>
      </c>
      <c r="Y5380" s="7" t="n">
        <f aca="false">$R5380*$X5380</f>
        <v>1246.75</v>
      </c>
      <c r="Z5380" s="7" t="n">
        <f aca="false">$W5380-$Y5380</f>
        <v>368.953</v>
      </c>
      <c r="AA5380" s="8" t="n">
        <f aca="false">IFERROR($Z5380/$W5380,0)</f>
        <v>0.228354468612115</v>
      </c>
      <c r="AB5380" s="2" t="s">
        <v>55</v>
      </c>
      <c r="AC5380" s="2" t="s">
        <v>43</v>
      </c>
    </row>
    <row r="5381" customFormat="false" ht="15" hidden="false" customHeight="false" outlineLevel="0" collapsed="false">
      <c r="A5381" s="2" t="s">
        <v>6811</v>
      </c>
      <c r="B5381" s="3" t="n">
        <v>45720</v>
      </c>
      <c r="C5381" s="4" t="n">
        <f aca="false">YEAR($B5381)</f>
        <v>2025</v>
      </c>
      <c r="D5381" s="4" t="n">
        <f aca="false">MONTH($B5381)</f>
        <v>3</v>
      </c>
      <c r="E5381" s="2" t="s">
        <v>1123</v>
      </c>
      <c r="F5381" s="5" t="n">
        <f aca="false">ROUNDUP(MONTH($B5381)/3,0)</f>
        <v>1</v>
      </c>
      <c r="G5381" s="2" t="s">
        <v>272</v>
      </c>
      <c r="H5381" s="2" t="s">
        <v>273</v>
      </c>
      <c r="I5381" s="2" t="s">
        <v>33</v>
      </c>
      <c r="J5381" s="2" t="s">
        <v>47</v>
      </c>
      <c r="K5381" s="2" t="s">
        <v>196</v>
      </c>
      <c r="L5381" s="2" t="s">
        <v>197</v>
      </c>
      <c r="M5381" s="2" t="s">
        <v>105</v>
      </c>
      <c r="N5381" s="2" t="s">
        <v>63</v>
      </c>
      <c r="O5381" s="2" t="s">
        <v>52</v>
      </c>
      <c r="P5381" s="2" t="s">
        <v>126</v>
      </c>
      <c r="Q5381" s="2" t="s">
        <v>157</v>
      </c>
      <c r="R5381" s="6" t="n">
        <v>1</v>
      </c>
      <c r="S5381" s="7" t="n">
        <v>759.45</v>
      </c>
      <c r="T5381" s="7" t="n">
        <f aca="false">$R5381*$S5381</f>
        <v>759.45</v>
      </c>
      <c r="U5381" s="8" t="n">
        <v>0.03</v>
      </c>
      <c r="V5381" s="7" t="n">
        <f aca="false">$T5381*$U5381</f>
        <v>22.7835</v>
      </c>
      <c r="W5381" s="7" t="n">
        <f aca="false">$T5381-$V5381</f>
        <v>736.6665</v>
      </c>
      <c r="X5381" s="7" t="n">
        <v>518.31</v>
      </c>
      <c r="Y5381" s="7" t="n">
        <f aca="false">$R5381*$X5381</f>
        <v>518.31</v>
      </c>
      <c r="Z5381" s="7" t="n">
        <f aca="false">$W5381-$Y5381</f>
        <v>218.3565</v>
      </c>
      <c r="AA5381" s="8" t="n">
        <f aca="false">IFERROR($Z5381/$W5381,0)</f>
        <v>0.296411605522988</v>
      </c>
      <c r="AB5381" s="2" t="s">
        <v>76</v>
      </c>
      <c r="AC5381" s="2" t="s">
        <v>43</v>
      </c>
    </row>
    <row r="5382" customFormat="false" ht="15" hidden="false" customHeight="false" outlineLevel="0" collapsed="false">
      <c r="A5382" s="2" t="s">
        <v>6812</v>
      </c>
      <c r="B5382" s="3" t="n">
        <v>45720</v>
      </c>
      <c r="C5382" s="4" t="n">
        <f aca="false">YEAR($B5382)</f>
        <v>2025</v>
      </c>
      <c r="D5382" s="4" t="n">
        <f aca="false">MONTH($B5382)</f>
        <v>3</v>
      </c>
      <c r="E5382" s="2" t="s">
        <v>1123</v>
      </c>
      <c r="F5382" s="5" t="n">
        <f aca="false">ROUNDUP(MONTH($B5382)/3,0)</f>
        <v>1</v>
      </c>
      <c r="G5382" s="2" t="s">
        <v>45</v>
      </c>
      <c r="H5382" s="2" t="s">
        <v>46</v>
      </c>
      <c r="I5382" s="2" t="s">
        <v>33</v>
      </c>
      <c r="J5382" s="2" t="s">
        <v>47</v>
      </c>
      <c r="K5382" s="2" t="s">
        <v>48</v>
      </c>
      <c r="L5382" s="2" t="s">
        <v>49</v>
      </c>
      <c r="M5382" s="2" t="s">
        <v>118</v>
      </c>
      <c r="N5382" s="2" t="s">
        <v>51</v>
      </c>
      <c r="O5382" s="2" t="s">
        <v>52</v>
      </c>
      <c r="P5382" s="2" t="s">
        <v>83</v>
      </c>
      <c r="Q5382" s="2" t="s">
        <v>112</v>
      </c>
      <c r="R5382" s="6" t="n">
        <v>3</v>
      </c>
      <c r="S5382" s="7" t="n">
        <v>2639.28</v>
      </c>
      <c r="T5382" s="7" t="n">
        <f aca="false">$R5382*$S5382</f>
        <v>7917.84</v>
      </c>
      <c r="U5382" s="8" t="n">
        <v>0.1</v>
      </c>
      <c r="V5382" s="7" t="n">
        <f aca="false">$T5382*$U5382</f>
        <v>791.784</v>
      </c>
      <c r="W5382" s="7" t="n">
        <f aca="false">$T5382-$V5382</f>
        <v>7126.056</v>
      </c>
      <c r="X5382" s="7" t="n">
        <v>2122.03</v>
      </c>
      <c r="Y5382" s="7" t="n">
        <f aca="false">$R5382*$X5382</f>
        <v>6366.09</v>
      </c>
      <c r="Z5382" s="7" t="n">
        <f aca="false">$W5382-$Y5382</f>
        <v>759.966</v>
      </c>
      <c r="AA5382" s="8" t="n">
        <f aca="false">IFERROR($Z5382/$W5382,0)</f>
        <v>0.106646088663912</v>
      </c>
      <c r="AB5382" s="2" t="s">
        <v>42</v>
      </c>
      <c r="AC5382" s="2" t="s">
        <v>43</v>
      </c>
    </row>
    <row r="5383" customFormat="false" ht="15" hidden="false" customHeight="false" outlineLevel="0" collapsed="false">
      <c r="A5383" s="2" t="s">
        <v>6813</v>
      </c>
      <c r="B5383" s="3" t="n">
        <v>45720</v>
      </c>
      <c r="C5383" s="4" t="n">
        <f aca="false">YEAR($B5383)</f>
        <v>2025</v>
      </c>
      <c r="D5383" s="4" t="n">
        <f aca="false">MONTH($B5383)</f>
        <v>3</v>
      </c>
      <c r="E5383" s="2" t="s">
        <v>1123</v>
      </c>
      <c r="F5383" s="5" t="n">
        <f aca="false">ROUNDUP(MONTH($B5383)/3,0)</f>
        <v>1</v>
      </c>
      <c r="G5383" s="2" t="s">
        <v>608</v>
      </c>
      <c r="H5383" s="2" t="s">
        <v>609</v>
      </c>
      <c r="I5383" s="2" t="s">
        <v>104</v>
      </c>
      <c r="J5383" s="2" t="s">
        <v>59</v>
      </c>
      <c r="K5383" s="2" t="s">
        <v>71</v>
      </c>
      <c r="L5383" s="2" t="s">
        <v>72</v>
      </c>
      <c r="M5383" s="2" t="s">
        <v>62</v>
      </c>
      <c r="N5383" s="2" t="s">
        <v>63</v>
      </c>
      <c r="O5383" s="2" t="s">
        <v>171</v>
      </c>
      <c r="P5383" s="2" t="s">
        <v>172</v>
      </c>
      <c r="Q5383" s="2" t="s">
        <v>173</v>
      </c>
      <c r="R5383" s="6" t="n">
        <v>11</v>
      </c>
      <c r="S5383" s="7" t="n">
        <v>996.91</v>
      </c>
      <c r="T5383" s="7" t="n">
        <f aca="false">$R5383*$S5383</f>
        <v>10966.01</v>
      </c>
      <c r="U5383" s="8" t="n">
        <v>0</v>
      </c>
      <c r="V5383" s="7" t="n">
        <f aca="false">$T5383*$U5383</f>
        <v>0</v>
      </c>
      <c r="W5383" s="7" t="n">
        <f aca="false">$T5383-$V5383</f>
        <v>10966.01</v>
      </c>
      <c r="X5383" s="7" t="n">
        <v>621.86</v>
      </c>
      <c r="Y5383" s="7" t="n">
        <f aca="false">$R5383*$X5383</f>
        <v>6840.46</v>
      </c>
      <c r="Z5383" s="7" t="n">
        <f aca="false">$W5383-$Y5383</f>
        <v>4125.55</v>
      </c>
      <c r="AA5383" s="8" t="n">
        <f aca="false">IFERROR($Z5383/$W5383,0)</f>
        <v>0.376212496614539</v>
      </c>
      <c r="AB5383" s="2" t="s">
        <v>85</v>
      </c>
      <c r="AC5383" s="2" t="s">
        <v>43</v>
      </c>
    </row>
    <row r="5384" customFormat="false" ht="15" hidden="false" customHeight="false" outlineLevel="0" collapsed="false">
      <c r="A5384" s="2" t="s">
        <v>6814</v>
      </c>
      <c r="B5384" s="3" t="n">
        <v>45720</v>
      </c>
      <c r="C5384" s="4" t="n">
        <f aca="false">YEAR($B5384)</f>
        <v>2025</v>
      </c>
      <c r="D5384" s="4" t="n">
        <f aca="false">MONTH($B5384)</f>
        <v>3</v>
      </c>
      <c r="E5384" s="2" t="s">
        <v>1123</v>
      </c>
      <c r="F5384" s="5" t="n">
        <f aca="false">ROUNDUP(MONTH($B5384)/3,0)</f>
        <v>1</v>
      </c>
      <c r="G5384" s="2" t="s">
        <v>567</v>
      </c>
      <c r="H5384" s="2" t="s">
        <v>472</v>
      </c>
      <c r="I5384" s="2" t="s">
        <v>177</v>
      </c>
      <c r="J5384" s="2" t="s">
        <v>47</v>
      </c>
      <c r="K5384" s="2" t="s">
        <v>48</v>
      </c>
      <c r="L5384" s="2" t="s">
        <v>49</v>
      </c>
      <c r="M5384" s="2" t="s">
        <v>105</v>
      </c>
      <c r="N5384" s="2" t="s">
        <v>63</v>
      </c>
      <c r="O5384" s="2" t="s">
        <v>171</v>
      </c>
      <c r="P5384" s="2" t="s">
        <v>180</v>
      </c>
      <c r="Q5384" s="2" t="s">
        <v>181</v>
      </c>
      <c r="R5384" s="6" t="n">
        <v>8</v>
      </c>
      <c r="S5384" s="7" t="n">
        <v>2471.38</v>
      </c>
      <c r="T5384" s="7" t="n">
        <f aca="false">$R5384*$S5384</f>
        <v>19771.04</v>
      </c>
      <c r="U5384" s="8" t="n">
        <v>0.12</v>
      </c>
      <c r="V5384" s="7" t="n">
        <f aca="false">$T5384*$U5384</f>
        <v>2372.5248</v>
      </c>
      <c r="W5384" s="7" t="n">
        <f aca="false">$T5384-$V5384</f>
        <v>17398.5152</v>
      </c>
      <c r="X5384" s="7" t="n">
        <v>1740.1</v>
      </c>
      <c r="Y5384" s="7" t="n">
        <f aca="false">$R5384*$X5384</f>
        <v>13920.8</v>
      </c>
      <c r="Z5384" s="7" t="n">
        <f aca="false">$W5384-$Y5384</f>
        <v>3477.7152</v>
      </c>
      <c r="AA5384" s="8" t="n">
        <f aca="false">IFERROR($Z5384/$W5384,0)</f>
        <v>0.199885746572213</v>
      </c>
      <c r="AB5384" s="2" t="s">
        <v>67</v>
      </c>
      <c r="AC5384" s="2" t="s">
        <v>43</v>
      </c>
    </row>
    <row r="5385" customFormat="false" ht="15" hidden="false" customHeight="false" outlineLevel="0" collapsed="false">
      <c r="A5385" s="2" t="s">
        <v>6815</v>
      </c>
      <c r="B5385" s="3" t="n">
        <v>45720</v>
      </c>
      <c r="C5385" s="4" t="n">
        <f aca="false">YEAR($B5385)</f>
        <v>2025</v>
      </c>
      <c r="D5385" s="4" t="n">
        <f aca="false">MONTH($B5385)</f>
        <v>3</v>
      </c>
      <c r="E5385" s="2" t="s">
        <v>1123</v>
      </c>
      <c r="F5385" s="5" t="n">
        <f aca="false">ROUNDUP(MONTH($B5385)/3,0)</f>
        <v>1</v>
      </c>
      <c r="G5385" s="2" t="s">
        <v>896</v>
      </c>
      <c r="H5385" s="2" t="s">
        <v>897</v>
      </c>
      <c r="I5385" s="2" t="s">
        <v>33</v>
      </c>
      <c r="J5385" s="2" t="s">
        <v>89</v>
      </c>
      <c r="K5385" s="2" t="s">
        <v>90</v>
      </c>
      <c r="L5385" s="2" t="s">
        <v>161</v>
      </c>
      <c r="M5385" s="2" t="s">
        <v>99</v>
      </c>
      <c r="N5385" s="2" t="s">
        <v>51</v>
      </c>
      <c r="O5385" s="2" t="s">
        <v>64</v>
      </c>
      <c r="P5385" s="2" t="s">
        <v>342</v>
      </c>
      <c r="Q5385" s="2" t="s">
        <v>389</v>
      </c>
      <c r="R5385" s="6" t="n">
        <v>3</v>
      </c>
      <c r="S5385" s="7" t="n">
        <v>3217.39</v>
      </c>
      <c r="T5385" s="7" t="n">
        <f aca="false">$R5385*$S5385</f>
        <v>9652.17</v>
      </c>
      <c r="U5385" s="8" t="n">
        <v>0.03</v>
      </c>
      <c r="V5385" s="7" t="n">
        <f aca="false">$T5385*$U5385</f>
        <v>289.5651</v>
      </c>
      <c r="W5385" s="7" t="n">
        <f aca="false">$T5385-$V5385</f>
        <v>9362.6049</v>
      </c>
      <c r="X5385" s="7" t="n">
        <v>2671.35</v>
      </c>
      <c r="Y5385" s="7" t="n">
        <f aca="false">$R5385*$X5385</f>
        <v>8014.05</v>
      </c>
      <c r="Z5385" s="7" t="n">
        <f aca="false">$W5385-$Y5385</f>
        <v>1348.5549</v>
      </c>
      <c r="AA5385" s="8" t="n">
        <f aca="false">IFERROR($Z5385/$W5385,0)</f>
        <v>0.144036292720202</v>
      </c>
      <c r="AB5385" s="2" t="s">
        <v>85</v>
      </c>
      <c r="AC5385" s="2" t="s">
        <v>43</v>
      </c>
    </row>
    <row r="5386" customFormat="false" ht="15" hidden="false" customHeight="false" outlineLevel="0" collapsed="false">
      <c r="A5386" s="2" t="s">
        <v>6816</v>
      </c>
      <c r="B5386" s="3" t="n">
        <v>45720</v>
      </c>
      <c r="C5386" s="4" t="n">
        <f aca="false">YEAR($B5386)</f>
        <v>2025</v>
      </c>
      <c r="D5386" s="4" t="n">
        <f aca="false">MONTH($B5386)</f>
        <v>3</v>
      </c>
      <c r="E5386" s="2" t="s">
        <v>1123</v>
      </c>
      <c r="F5386" s="5" t="n">
        <f aca="false">ROUNDUP(MONTH($B5386)/3,0)</f>
        <v>1</v>
      </c>
      <c r="G5386" s="2" t="s">
        <v>556</v>
      </c>
      <c r="H5386" s="2" t="s">
        <v>557</v>
      </c>
      <c r="I5386" s="2" t="s">
        <v>33</v>
      </c>
      <c r="J5386" s="2" t="s">
        <v>147</v>
      </c>
      <c r="K5386" s="2" t="s">
        <v>397</v>
      </c>
      <c r="L5386" s="2" t="s">
        <v>398</v>
      </c>
      <c r="M5386" s="2" t="s">
        <v>150</v>
      </c>
      <c r="N5386" s="2" t="s">
        <v>73</v>
      </c>
      <c r="O5386" s="2" t="s">
        <v>52</v>
      </c>
      <c r="P5386" s="2" t="s">
        <v>126</v>
      </c>
      <c r="Q5386" s="2" t="s">
        <v>253</v>
      </c>
      <c r="R5386" s="6" t="n">
        <v>3</v>
      </c>
      <c r="S5386" s="7" t="n">
        <v>1684.76</v>
      </c>
      <c r="T5386" s="7" t="n">
        <f aca="false">$R5386*$S5386</f>
        <v>5054.28</v>
      </c>
      <c r="U5386" s="8" t="n">
        <v>0.05</v>
      </c>
      <c r="V5386" s="7" t="n">
        <f aca="false">$T5386*$U5386</f>
        <v>252.714</v>
      </c>
      <c r="W5386" s="7" t="n">
        <f aca="false">$T5386-$V5386</f>
        <v>4801.566</v>
      </c>
      <c r="X5386" s="7" t="n">
        <v>1078.61</v>
      </c>
      <c r="Y5386" s="7" t="n">
        <f aca="false">$R5386*$X5386</f>
        <v>3235.83</v>
      </c>
      <c r="Z5386" s="7" t="n">
        <f aca="false">$W5386-$Y5386</f>
        <v>1565.736</v>
      </c>
      <c r="AA5386" s="8" t="n">
        <f aca="false">IFERROR($Z5386/$W5386,0)</f>
        <v>0.326088613589816</v>
      </c>
      <c r="AB5386" s="2" t="s">
        <v>85</v>
      </c>
      <c r="AC5386" s="2" t="s">
        <v>43</v>
      </c>
    </row>
    <row r="5387" customFormat="false" ht="15" hidden="false" customHeight="false" outlineLevel="0" collapsed="false">
      <c r="A5387" s="2" t="s">
        <v>6817</v>
      </c>
      <c r="B5387" s="3" t="n">
        <v>45721</v>
      </c>
      <c r="C5387" s="4" t="n">
        <f aca="false">YEAR($B5387)</f>
        <v>2025</v>
      </c>
      <c r="D5387" s="4" t="n">
        <f aca="false">MONTH($B5387)</f>
        <v>3</v>
      </c>
      <c r="E5387" s="2" t="s">
        <v>1123</v>
      </c>
      <c r="F5387" s="5" t="n">
        <f aca="false">ROUNDUP(MONTH($B5387)/3,0)</f>
        <v>1</v>
      </c>
      <c r="G5387" s="2" t="s">
        <v>463</v>
      </c>
      <c r="H5387" s="2" t="s">
        <v>464</v>
      </c>
      <c r="I5387" s="2" t="s">
        <v>33</v>
      </c>
      <c r="J5387" s="2" t="s">
        <v>47</v>
      </c>
      <c r="K5387" s="2" t="s">
        <v>221</v>
      </c>
      <c r="L5387" s="2" t="s">
        <v>222</v>
      </c>
      <c r="M5387" s="2" t="s">
        <v>168</v>
      </c>
      <c r="N5387" s="2" t="s">
        <v>151</v>
      </c>
      <c r="O5387" s="2" t="s">
        <v>52</v>
      </c>
      <c r="P5387" s="2" t="s">
        <v>126</v>
      </c>
      <c r="Q5387" s="2" t="s">
        <v>253</v>
      </c>
      <c r="R5387" s="6" t="n">
        <v>2</v>
      </c>
      <c r="S5387" s="7" t="n">
        <v>1829.06</v>
      </c>
      <c r="T5387" s="7" t="n">
        <f aca="false">$R5387*$S5387</f>
        <v>3658.12</v>
      </c>
      <c r="U5387" s="8" t="n">
        <v>0.03</v>
      </c>
      <c r="V5387" s="7" t="n">
        <f aca="false">$T5387*$U5387</f>
        <v>109.7436</v>
      </c>
      <c r="W5387" s="7" t="n">
        <f aca="false">$T5387-$V5387</f>
        <v>3548.3764</v>
      </c>
      <c r="X5387" s="7" t="n">
        <v>1314.9</v>
      </c>
      <c r="Y5387" s="7" t="n">
        <f aca="false">$R5387*$X5387</f>
        <v>2629.8</v>
      </c>
      <c r="Z5387" s="7" t="n">
        <f aca="false">$W5387-$Y5387</f>
        <v>918.5764</v>
      </c>
      <c r="AA5387" s="8" t="n">
        <f aca="false">IFERROR($Z5387/$W5387,0)</f>
        <v>0.25887231129144</v>
      </c>
      <c r="AB5387" s="2" t="s">
        <v>85</v>
      </c>
      <c r="AC5387" s="2" t="s">
        <v>43</v>
      </c>
    </row>
    <row r="5388" customFormat="false" ht="15" hidden="false" customHeight="false" outlineLevel="0" collapsed="false">
      <c r="A5388" s="2" t="s">
        <v>6818</v>
      </c>
      <c r="B5388" s="3" t="n">
        <v>45721</v>
      </c>
      <c r="C5388" s="4" t="n">
        <f aca="false">YEAR($B5388)</f>
        <v>2025</v>
      </c>
      <c r="D5388" s="4" t="n">
        <f aca="false">MONTH($B5388)</f>
        <v>3</v>
      </c>
      <c r="E5388" s="2" t="s">
        <v>1123</v>
      </c>
      <c r="F5388" s="5" t="n">
        <f aca="false">ROUNDUP(MONTH($B5388)/3,0)</f>
        <v>1</v>
      </c>
      <c r="G5388" s="2" t="s">
        <v>668</v>
      </c>
      <c r="H5388" s="2" t="s">
        <v>669</v>
      </c>
      <c r="I5388" s="2" t="s">
        <v>33</v>
      </c>
      <c r="J5388" s="2" t="s">
        <v>34</v>
      </c>
      <c r="K5388" s="2" t="s">
        <v>80</v>
      </c>
      <c r="L5388" s="2" t="s">
        <v>81</v>
      </c>
      <c r="M5388" s="2" t="s">
        <v>82</v>
      </c>
      <c r="N5388" s="2" t="s">
        <v>151</v>
      </c>
      <c r="O5388" s="2" t="s">
        <v>114</v>
      </c>
      <c r="P5388" s="2" t="s">
        <v>234</v>
      </c>
      <c r="Q5388" s="2" t="s">
        <v>238</v>
      </c>
      <c r="R5388" s="6" t="n">
        <v>1</v>
      </c>
      <c r="S5388" s="7" t="n">
        <v>377.45</v>
      </c>
      <c r="T5388" s="7" t="n">
        <f aca="false">$R5388*$S5388</f>
        <v>377.45</v>
      </c>
      <c r="U5388" s="8" t="n">
        <v>0</v>
      </c>
      <c r="V5388" s="7" t="n">
        <f aca="false">$T5388*$U5388</f>
        <v>0</v>
      </c>
      <c r="W5388" s="7" t="n">
        <f aca="false">$T5388-$V5388</f>
        <v>377.45</v>
      </c>
      <c r="X5388" s="7" t="n">
        <v>170.41</v>
      </c>
      <c r="Y5388" s="7" t="n">
        <f aca="false">$R5388*$X5388</f>
        <v>170.41</v>
      </c>
      <c r="Z5388" s="7" t="n">
        <f aca="false">$W5388-$Y5388</f>
        <v>207.04</v>
      </c>
      <c r="AA5388" s="8" t="n">
        <f aca="false">IFERROR($Z5388/$W5388,0)</f>
        <v>0.54852298317658</v>
      </c>
      <c r="AB5388" s="2" t="s">
        <v>85</v>
      </c>
      <c r="AC5388" s="2" t="s">
        <v>43</v>
      </c>
    </row>
    <row r="5389" customFormat="false" ht="15" hidden="false" customHeight="false" outlineLevel="0" collapsed="false">
      <c r="A5389" s="2" t="s">
        <v>6819</v>
      </c>
      <c r="B5389" s="3" t="n">
        <v>45721</v>
      </c>
      <c r="C5389" s="4" t="n">
        <f aca="false">YEAR($B5389)</f>
        <v>2025</v>
      </c>
      <c r="D5389" s="4" t="n">
        <f aca="false">MONTH($B5389)</f>
        <v>3</v>
      </c>
      <c r="E5389" s="2" t="s">
        <v>1123</v>
      </c>
      <c r="F5389" s="5" t="n">
        <f aca="false">ROUNDUP(MONTH($B5389)/3,0)</f>
        <v>1</v>
      </c>
      <c r="G5389" s="2" t="s">
        <v>1830</v>
      </c>
      <c r="H5389" s="2" t="s">
        <v>1831</v>
      </c>
      <c r="I5389" s="2" t="s">
        <v>104</v>
      </c>
      <c r="J5389" s="2" t="s">
        <v>89</v>
      </c>
      <c r="K5389" s="2" t="s">
        <v>124</v>
      </c>
      <c r="L5389" s="2" t="s">
        <v>125</v>
      </c>
      <c r="M5389" s="2" t="s">
        <v>92</v>
      </c>
      <c r="N5389" s="2" t="s">
        <v>51</v>
      </c>
      <c r="O5389" s="2" t="s">
        <v>171</v>
      </c>
      <c r="P5389" s="2" t="s">
        <v>204</v>
      </c>
      <c r="Q5389" s="2" t="s">
        <v>205</v>
      </c>
      <c r="R5389" s="6" t="n">
        <v>2</v>
      </c>
      <c r="S5389" s="7" t="n">
        <v>1083.23</v>
      </c>
      <c r="T5389" s="7" t="n">
        <f aca="false">$R5389*$S5389</f>
        <v>2166.46</v>
      </c>
      <c r="U5389" s="8" t="n">
        <v>0.05</v>
      </c>
      <c r="V5389" s="7" t="n">
        <f aca="false">$T5389*$U5389</f>
        <v>108.323</v>
      </c>
      <c r="W5389" s="7" t="n">
        <f aca="false">$T5389-$V5389</f>
        <v>2058.137</v>
      </c>
      <c r="X5389" s="7" t="n">
        <v>706.57</v>
      </c>
      <c r="Y5389" s="7" t="n">
        <f aca="false">$R5389*$X5389</f>
        <v>1413.14</v>
      </c>
      <c r="Z5389" s="7" t="n">
        <f aca="false">$W5389-$Y5389</f>
        <v>644.997</v>
      </c>
      <c r="AA5389" s="8" t="n">
        <f aca="false">IFERROR($Z5389/$W5389,0)</f>
        <v>0.313388758862991</v>
      </c>
      <c r="AB5389" s="2" t="s">
        <v>85</v>
      </c>
      <c r="AC5389" s="2" t="s">
        <v>43</v>
      </c>
    </row>
    <row r="5390" customFormat="false" ht="15" hidden="false" customHeight="false" outlineLevel="0" collapsed="false">
      <c r="A5390" s="2" t="s">
        <v>6820</v>
      </c>
      <c r="B5390" s="3" t="n">
        <v>45721</v>
      </c>
      <c r="C5390" s="4" t="n">
        <f aca="false">YEAR($B5390)</f>
        <v>2025</v>
      </c>
      <c r="D5390" s="4" t="n">
        <f aca="false">MONTH($B5390)</f>
        <v>3</v>
      </c>
      <c r="E5390" s="2" t="s">
        <v>1123</v>
      </c>
      <c r="F5390" s="5" t="n">
        <f aca="false">ROUNDUP(MONTH($B5390)/3,0)</f>
        <v>1</v>
      </c>
      <c r="G5390" s="2" t="s">
        <v>225</v>
      </c>
      <c r="H5390" s="2" t="s">
        <v>226</v>
      </c>
      <c r="I5390" s="2" t="s">
        <v>33</v>
      </c>
      <c r="J5390" s="2" t="s">
        <v>59</v>
      </c>
      <c r="K5390" s="2" t="s">
        <v>71</v>
      </c>
      <c r="L5390" s="2" t="s">
        <v>72</v>
      </c>
      <c r="M5390" s="2" t="s">
        <v>131</v>
      </c>
      <c r="N5390" s="2" t="s">
        <v>63</v>
      </c>
      <c r="O5390" s="2" t="s">
        <v>114</v>
      </c>
      <c r="P5390" s="2" t="s">
        <v>115</v>
      </c>
      <c r="Q5390" s="2" t="s">
        <v>530</v>
      </c>
      <c r="R5390" s="6" t="n">
        <v>1</v>
      </c>
      <c r="S5390" s="7" t="n">
        <v>167.18</v>
      </c>
      <c r="T5390" s="7" t="n">
        <f aca="false">$R5390*$S5390</f>
        <v>167.18</v>
      </c>
      <c r="U5390" s="8" t="n">
        <v>0.03</v>
      </c>
      <c r="V5390" s="7" t="n">
        <f aca="false">$T5390*$U5390</f>
        <v>5.0154</v>
      </c>
      <c r="W5390" s="7" t="n">
        <f aca="false">$T5390-$V5390</f>
        <v>162.1646</v>
      </c>
      <c r="X5390" s="7" t="n">
        <v>83.75</v>
      </c>
      <c r="Y5390" s="7" t="n">
        <f aca="false">$R5390*$X5390</f>
        <v>83.75</v>
      </c>
      <c r="Z5390" s="7" t="n">
        <f aca="false">$W5390-$Y5390</f>
        <v>78.4146</v>
      </c>
      <c r="AA5390" s="8" t="n">
        <f aca="false">IFERROR($Z5390/$W5390,0)</f>
        <v>0.483549430640226</v>
      </c>
      <c r="AB5390" s="2" t="s">
        <v>85</v>
      </c>
      <c r="AC5390" s="2" t="s">
        <v>43</v>
      </c>
    </row>
    <row r="5391" customFormat="false" ht="15" hidden="false" customHeight="false" outlineLevel="0" collapsed="false">
      <c r="A5391" s="2" t="s">
        <v>6821</v>
      </c>
      <c r="B5391" s="3" t="n">
        <v>45721</v>
      </c>
      <c r="C5391" s="4" t="n">
        <f aca="false">YEAR($B5391)</f>
        <v>2025</v>
      </c>
      <c r="D5391" s="4" t="n">
        <f aca="false">MONTH($B5391)</f>
        <v>3</v>
      </c>
      <c r="E5391" s="2" t="s">
        <v>1123</v>
      </c>
      <c r="F5391" s="5" t="n">
        <f aca="false">ROUNDUP(MONTH($B5391)/3,0)</f>
        <v>1</v>
      </c>
      <c r="G5391" s="2" t="s">
        <v>2774</v>
      </c>
      <c r="H5391" s="2" t="s">
        <v>2775</v>
      </c>
      <c r="I5391" s="2" t="s">
        <v>33</v>
      </c>
      <c r="J5391" s="2" t="s">
        <v>147</v>
      </c>
      <c r="K5391" s="2" t="s">
        <v>148</v>
      </c>
      <c r="L5391" s="2" t="s">
        <v>149</v>
      </c>
      <c r="M5391" s="2" t="s">
        <v>150</v>
      </c>
      <c r="N5391" s="2" t="s">
        <v>151</v>
      </c>
      <c r="O5391" s="2" t="s">
        <v>114</v>
      </c>
      <c r="P5391" s="2" t="s">
        <v>119</v>
      </c>
      <c r="Q5391" s="2" t="s">
        <v>191</v>
      </c>
      <c r="R5391" s="6" t="n">
        <v>1</v>
      </c>
      <c r="S5391" s="7" t="n">
        <v>414.07</v>
      </c>
      <c r="T5391" s="7" t="n">
        <f aca="false">$R5391*$S5391</f>
        <v>414.07</v>
      </c>
      <c r="U5391" s="8" t="n">
        <v>0.15</v>
      </c>
      <c r="V5391" s="7" t="n">
        <f aca="false">$T5391*$U5391</f>
        <v>62.1105</v>
      </c>
      <c r="W5391" s="7" t="n">
        <f aca="false">$T5391-$V5391</f>
        <v>351.9595</v>
      </c>
      <c r="X5391" s="7" t="n">
        <v>235.54</v>
      </c>
      <c r="Y5391" s="7" t="n">
        <f aca="false">$R5391*$X5391</f>
        <v>235.54</v>
      </c>
      <c r="Z5391" s="7" t="n">
        <f aca="false">$W5391-$Y5391</f>
        <v>116.4195</v>
      </c>
      <c r="AA5391" s="8" t="n">
        <f aca="false">IFERROR($Z5391/$W5391,0)</f>
        <v>0.330775273859634</v>
      </c>
      <c r="AB5391" s="2" t="s">
        <v>85</v>
      </c>
      <c r="AC5391" s="2" t="s">
        <v>43</v>
      </c>
    </row>
    <row r="5392" customFormat="false" ht="15" hidden="false" customHeight="false" outlineLevel="0" collapsed="false">
      <c r="A5392" s="2" t="s">
        <v>6822</v>
      </c>
      <c r="B5392" s="3" t="n">
        <v>45721</v>
      </c>
      <c r="C5392" s="4" t="n">
        <f aca="false">YEAR($B5392)</f>
        <v>2025</v>
      </c>
      <c r="D5392" s="4" t="n">
        <f aca="false">MONTH($B5392)</f>
        <v>3</v>
      </c>
      <c r="E5392" s="2" t="s">
        <v>1123</v>
      </c>
      <c r="F5392" s="5" t="n">
        <f aca="false">ROUNDUP(MONTH($B5392)/3,0)</f>
        <v>1</v>
      </c>
      <c r="G5392" s="2" t="s">
        <v>237</v>
      </c>
      <c r="H5392" s="2" t="s">
        <v>226</v>
      </c>
      <c r="I5392" s="2" t="s">
        <v>33</v>
      </c>
      <c r="J5392" s="2" t="s">
        <v>89</v>
      </c>
      <c r="K5392" s="2" t="s">
        <v>97</v>
      </c>
      <c r="L5392" s="2" t="s">
        <v>111</v>
      </c>
      <c r="M5392" s="2" t="s">
        <v>99</v>
      </c>
      <c r="N5392" s="2" t="s">
        <v>38</v>
      </c>
      <c r="O5392" s="2" t="s">
        <v>114</v>
      </c>
      <c r="P5392" s="2" t="s">
        <v>234</v>
      </c>
      <c r="Q5392" s="2" t="s">
        <v>238</v>
      </c>
      <c r="R5392" s="6" t="n">
        <v>1</v>
      </c>
      <c r="S5392" s="7" t="n">
        <v>365.18</v>
      </c>
      <c r="T5392" s="7" t="n">
        <f aca="false">$R5392*$S5392</f>
        <v>365.18</v>
      </c>
      <c r="U5392" s="8" t="n">
        <v>0</v>
      </c>
      <c r="V5392" s="7" t="n">
        <f aca="false">$T5392*$U5392</f>
        <v>0</v>
      </c>
      <c r="W5392" s="7" t="n">
        <f aca="false">$T5392-$V5392</f>
        <v>365.18</v>
      </c>
      <c r="X5392" s="7" t="n">
        <v>191.07</v>
      </c>
      <c r="Y5392" s="7" t="n">
        <f aca="false">$R5392*$X5392</f>
        <v>191.07</v>
      </c>
      <c r="Z5392" s="7" t="n">
        <f aca="false">$W5392-$Y5392</f>
        <v>174.11</v>
      </c>
      <c r="AA5392" s="8" t="n">
        <f aca="false">IFERROR($Z5392/$W5392,0)</f>
        <v>0.47677857494934</v>
      </c>
      <c r="AB5392" s="2" t="s">
        <v>67</v>
      </c>
      <c r="AC5392" s="2" t="s">
        <v>43</v>
      </c>
    </row>
    <row r="5393" customFormat="false" ht="15" hidden="false" customHeight="false" outlineLevel="0" collapsed="false">
      <c r="A5393" s="2" t="s">
        <v>6823</v>
      </c>
      <c r="B5393" s="3" t="n">
        <v>45721</v>
      </c>
      <c r="C5393" s="4" t="n">
        <f aca="false">YEAR($B5393)</f>
        <v>2025</v>
      </c>
      <c r="D5393" s="4" t="n">
        <f aca="false">MONTH($B5393)</f>
        <v>3</v>
      </c>
      <c r="E5393" s="2" t="s">
        <v>1123</v>
      </c>
      <c r="F5393" s="5" t="n">
        <f aca="false">ROUNDUP(MONTH($B5393)/3,0)</f>
        <v>1</v>
      </c>
      <c r="G5393" s="2" t="s">
        <v>1687</v>
      </c>
      <c r="H5393" s="2" t="s">
        <v>1688</v>
      </c>
      <c r="I5393" s="2" t="s">
        <v>33</v>
      </c>
      <c r="J5393" s="2" t="s">
        <v>47</v>
      </c>
      <c r="K5393" s="2" t="s">
        <v>221</v>
      </c>
      <c r="L5393" s="2" t="s">
        <v>222</v>
      </c>
      <c r="M5393" s="2" t="s">
        <v>156</v>
      </c>
      <c r="N5393" s="2" t="s">
        <v>51</v>
      </c>
      <c r="O5393" s="2" t="s">
        <v>52</v>
      </c>
      <c r="P5393" s="2" t="s">
        <v>83</v>
      </c>
      <c r="Q5393" s="2" t="s">
        <v>112</v>
      </c>
      <c r="R5393" s="6" t="n">
        <v>1</v>
      </c>
      <c r="S5393" s="7" t="n">
        <v>2489.37</v>
      </c>
      <c r="T5393" s="7" t="n">
        <f aca="false">$R5393*$S5393</f>
        <v>2489.37</v>
      </c>
      <c r="U5393" s="8" t="n">
        <v>0.08</v>
      </c>
      <c r="V5393" s="7" t="n">
        <f aca="false">$T5393*$U5393</f>
        <v>199.1496</v>
      </c>
      <c r="W5393" s="7" t="n">
        <f aca="false">$T5393-$V5393</f>
        <v>2290.2204</v>
      </c>
      <c r="X5393" s="7" t="n">
        <v>1959.48</v>
      </c>
      <c r="Y5393" s="7" t="n">
        <f aca="false">$R5393*$X5393</f>
        <v>1959.48</v>
      </c>
      <c r="Z5393" s="7" t="n">
        <f aca="false">$W5393-$Y5393</f>
        <v>330.7404</v>
      </c>
      <c r="AA5393" s="8" t="n">
        <f aca="false">IFERROR($Z5393/$W5393,0)</f>
        <v>0.144414223190047</v>
      </c>
      <c r="AB5393" s="2" t="s">
        <v>55</v>
      </c>
      <c r="AC5393" s="2" t="s">
        <v>43</v>
      </c>
    </row>
    <row r="5394" customFormat="false" ht="15" hidden="false" customHeight="false" outlineLevel="0" collapsed="false">
      <c r="A5394" s="2" t="s">
        <v>6824</v>
      </c>
      <c r="B5394" s="3" t="n">
        <v>45721</v>
      </c>
      <c r="C5394" s="4" t="n">
        <f aca="false">YEAR($B5394)</f>
        <v>2025</v>
      </c>
      <c r="D5394" s="4" t="n">
        <f aca="false">MONTH($B5394)</f>
        <v>3</v>
      </c>
      <c r="E5394" s="2" t="s">
        <v>1123</v>
      </c>
      <c r="F5394" s="5" t="n">
        <f aca="false">ROUNDUP(MONTH($B5394)/3,0)</f>
        <v>1</v>
      </c>
      <c r="G5394" s="2" t="s">
        <v>962</v>
      </c>
      <c r="H5394" s="2" t="s">
        <v>963</v>
      </c>
      <c r="I5394" s="2" t="s">
        <v>33</v>
      </c>
      <c r="J5394" s="2" t="s">
        <v>47</v>
      </c>
      <c r="K5394" s="2" t="s">
        <v>185</v>
      </c>
      <c r="L5394" s="2" t="s">
        <v>186</v>
      </c>
      <c r="M5394" s="2" t="s">
        <v>156</v>
      </c>
      <c r="N5394" s="2" t="s">
        <v>51</v>
      </c>
      <c r="O5394" s="2" t="s">
        <v>171</v>
      </c>
      <c r="P5394" s="2" t="s">
        <v>180</v>
      </c>
      <c r="Q5394" s="2" t="s">
        <v>181</v>
      </c>
      <c r="R5394" s="6" t="n">
        <v>1</v>
      </c>
      <c r="S5394" s="7" t="n">
        <v>2553.83</v>
      </c>
      <c r="T5394" s="7" t="n">
        <f aca="false">$R5394*$S5394</f>
        <v>2553.83</v>
      </c>
      <c r="U5394" s="8" t="n">
        <v>0</v>
      </c>
      <c r="V5394" s="7" t="n">
        <f aca="false">$T5394*$U5394</f>
        <v>0</v>
      </c>
      <c r="W5394" s="7" t="n">
        <f aca="false">$T5394-$V5394</f>
        <v>2553.83</v>
      </c>
      <c r="X5394" s="7" t="n">
        <v>1814.46</v>
      </c>
      <c r="Y5394" s="7" t="n">
        <f aca="false">$R5394*$X5394</f>
        <v>1814.46</v>
      </c>
      <c r="Z5394" s="7" t="n">
        <f aca="false">$W5394-$Y5394</f>
        <v>739.37</v>
      </c>
      <c r="AA5394" s="8" t="n">
        <f aca="false">IFERROR($Z5394/$W5394,0)</f>
        <v>0.289514180661986</v>
      </c>
      <c r="AB5394" s="2" t="s">
        <v>55</v>
      </c>
      <c r="AC5394" s="2" t="s">
        <v>43</v>
      </c>
    </row>
    <row r="5395" customFormat="false" ht="15" hidden="false" customHeight="false" outlineLevel="0" collapsed="false">
      <c r="A5395" s="2" t="s">
        <v>6825</v>
      </c>
      <c r="B5395" s="3" t="n">
        <v>45721</v>
      </c>
      <c r="C5395" s="4" t="n">
        <f aca="false">YEAR($B5395)</f>
        <v>2025</v>
      </c>
      <c r="D5395" s="4" t="n">
        <f aca="false">MONTH($B5395)</f>
        <v>3</v>
      </c>
      <c r="E5395" s="2" t="s">
        <v>1123</v>
      </c>
      <c r="F5395" s="5" t="n">
        <f aca="false">ROUNDUP(MONTH($B5395)/3,0)</f>
        <v>1</v>
      </c>
      <c r="G5395" s="2" t="s">
        <v>987</v>
      </c>
      <c r="H5395" s="2" t="s">
        <v>584</v>
      </c>
      <c r="I5395" s="2" t="s">
        <v>33</v>
      </c>
      <c r="J5395" s="2" t="s">
        <v>47</v>
      </c>
      <c r="K5395" s="2" t="s">
        <v>48</v>
      </c>
      <c r="L5395" s="2" t="s">
        <v>49</v>
      </c>
      <c r="M5395" s="2" t="s">
        <v>156</v>
      </c>
      <c r="N5395" s="2" t="s">
        <v>51</v>
      </c>
      <c r="O5395" s="2" t="s">
        <v>171</v>
      </c>
      <c r="P5395" s="2" t="s">
        <v>180</v>
      </c>
      <c r="Q5395" s="2" t="s">
        <v>357</v>
      </c>
      <c r="R5395" s="6" t="n">
        <v>2</v>
      </c>
      <c r="S5395" s="7" t="n">
        <v>1928.01</v>
      </c>
      <c r="T5395" s="7" t="n">
        <f aca="false">$R5395*$S5395</f>
        <v>3856.02</v>
      </c>
      <c r="U5395" s="8" t="n">
        <v>0.03</v>
      </c>
      <c r="V5395" s="7" t="n">
        <f aca="false">$T5395*$U5395</f>
        <v>115.6806</v>
      </c>
      <c r="W5395" s="7" t="n">
        <f aca="false">$T5395-$V5395</f>
        <v>3740.3394</v>
      </c>
      <c r="X5395" s="7" t="n">
        <v>1333.91</v>
      </c>
      <c r="Y5395" s="7" t="n">
        <f aca="false">$R5395*$X5395</f>
        <v>2667.82</v>
      </c>
      <c r="Z5395" s="7" t="n">
        <f aca="false">$W5395-$Y5395</f>
        <v>1072.5194</v>
      </c>
      <c r="AA5395" s="8" t="n">
        <f aca="false">IFERROR($Z5395/$W5395,0)</f>
        <v>0.286743871425144</v>
      </c>
      <c r="AB5395" s="2" t="s">
        <v>85</v>
      </c>
      <c r="AC5395" s="2" t="s">
        <v>43</v>
      </c>
    </row>
    <row r="5396" customFormat="false" ht="15" hidden="false" customHeight="false" outlineLevel="0" collapsed="false">
      <c r="A5396" s="2" t="s">
        <v>6826</v>
      </c>
      <c r="B5396" s="3" t="n">
        <v>45721</v>
      </c>
      <c r="C5396" s="4" t="n">
        <f aca="false">YEAR($B5396)</f>
        <v>2025</v>
      </c>
      <c r="D5396" s="4" t="n">
        <f aca="false">MONTH($B5396)</f>
        <v>3</v>
      </c>
      <c r="E5396" s="2" t="s">
        <v>1123</v>
      </c>
      <c r="F5396" s="5" t="n">
        <f aca="false">ROUNDUP(MONTH($B5396)/3,0)</f>
        <v>1</v>
      </c>
      <c r="G5396" s="2" t="s">
        <v>225</v>
      </c>
      <c r="H5396" s="2" t="s">
        <v>226</v>
      </c>
      <c r="I5396" s="2" t="s">
        <v>33</v>
      </c>
      <c r="J5396" s="2" t="s">
        <v>59</v>
      </c>
      <c r="K5396" s="2" t="s">
        <v>71</v>
      </c>
      <c r="L5396" s="2" t="s">
        <v>72</v>
      </c>
      <c r="M5396" s="2" t="s">
        <v>62</v>
      </c>
      <c r="N5396" s="2" t="s">
        <v>63</v>
      </c>
      <c r="O5396" s="2" t="s">
        <v>64</v>
      </c>
      <c r="P5396" s="2" t="s">
        <v>65</v>
      </c>
      <c r="Q5396" s="2" t="s">
        <v>519</v>
      </c>
      <c r="R5396" s="6" t="n">
        <v>1</v>
      </c>
      <c r="S5396" s="7" t="n">
        <v>2609.06</v>
      </c>
      <c r="T5396" s="7" t="n">
        <f aca="false">$R5396*$S5396</f>
        <v>2609.06</v>
      </c>
      <c r="U5396" s="8" t="n">
        <v>0.03</v>
      </c>
      <c r="V5396" s="7" t="n">
        <f aca="false">$T5396*$U5396</f>
        <v>78.2718</v>
      </c>
      <c r="W5396" s="7" t="n">
        <f aca="false">$T5396-$V5396</f>
        <v>2530.7882</v>
      </c>
      <c r="X5396" s="7" t="n">
        <v>2235.02</v>
      </c>
      <c r="Y5396" s="7" t="n">
        <f aca="false">$R5396*$X5396</f>
        <v>2235.02</v>
      </c>
      <c r="Z5396" s="7" t="n">
        <f aca="false">$W5396-$Y5396</f>
        <v>295.7682</v>
      </c>
      <c r="AA5396" s="8" t="n">
        <f aca="false">IFERROR($Z5396/$W5396,0)</f>
        <v>0.116868017639722</v>
      </c>
      <c r="AB5396" s="2" t="s">
        <v>55</v>
      </c>
      <c r="AC5396" s="2" t="s">
        <v>43</v>
      </c>
    </row>
    <row r="5397" customFormat="false" ht="15" hidden="false" customHeight="false" outlineLevel="0" collapsed="false">
      <c r="A5397" s="2" t="s">
        <v>6827</v>
      </c>
      <c r="B5397" s="3" t="n">
        <v>45721</v>
      </c>
      <c r="C5397" s="4" t="n">
        <f aca="false">YEAR($B5397)</f>
        <v>2025</v>
      </c>
      <c r="D5397" s="4" t="n">
        <f aca="false">MONTH($B5397)</f>
        <v>3</v>
      </c>
      <c r="E5397" s="2" t="s">
        <v>1123</v>
      </c>
      <c r="F5397" s="5" t="n">
        <f aca="false">ROUNDUP(MONTH($B5397)/3,0)</f>
        <v>1</v>
      </c>
      <c r="G5397" s="2" t="s">
        <v>2272</v>
      </c>
      <c r="H5397" s="2" t="s">
        <v>2273</v>
      </c>
      <c r="I5397" s="2" t="s">
        <v>33</v>
      </c>
      <c r="J5397" s="2" t="s">
        <v>89</v>
      </c>
      <c r="K5397" s="2" t="s">
        <v>124</v>
      </c>
      <c r="L5397" s="2" t="s">
        <v>125</v>
      </c>
      <c r="M5397" s="2" t="s">
        <v>92</v>
      </c>
      <c r="N5397" s="2" t="s">
        <v>73</v>
      </c>
      <c r="O5397" s="2" t="s">
        <v>39</v>
      </c>
      <c r="P5397" s="2" t="s">
        <v>40</v>
      </c>
      <c r="Q5397" s="2" t="s">
        <v>41</v>
      </c>
      <c r="R5397" s="6" t="n">
        <v>1</v>
      </c>
      <c r="S5397" s="7" t="n">
        <v>487.8</v>
      </c>
      <c r="T5397" s="7" t="n">
        <f aca="false">$R5397*$S5397</f>
        <v>487.8</v>
      </c>
      <c r="U5397" s="8" t="n">
        <v>0.05</v>
      </c>
      <c r="V5397" s="7" t="n">
        <f aca="false">$T5397*$U5397</f>
        <v>24.39</v>
      </c>
      <c r="W5397" s="7" t="n">
        <f aca="false">$T5397-$V5397</f>
        <v>463.41</v>
      </c>
      <c r="X5397" s="7" t="n">
        <v>300.96</v>
      </c>
      <c r="Y5397" s="7" t="n">
        <f aca="false">$R5397*$X5397</f>
        <v>300.96</v>
      </c>
      <c r="Z5397" s="7" t="n">
        <f aca="false">$W5397-$Y5397</f>
        <v>162.45</v>
      </c>
      <c r="AA5397" s="8" t="n">
        <f aca="false">IFERROR($Z5397/$W5397,0)</f>
        <v>0.350553505535055</v>
      </c>
      <c r="AB5397" s="2" t="s">
        <v>42</v>
      </c>
      <c r="AC5397" s="2" t="s">
        <v>43</v>
      </c>
    </row>
    <row r="5398" customFormat="false" ht="15" hidden="false" customHeight="false" outlineLevel="0" collapsed="false">
      <c r="A5398" s="2" t="s">
        <v>6828</v>
      </c>
      <c r="B5398" s="3" t="n">
        <v>45722</v>
      </c>
      <c r="C5398" s="4" t="n">
        <f aca="false">YEAR($B5398)</f>
        <v>2025</v>
      </c>
      <c r="D5398" s="4" t="n">
        <f aca="false">MONTH($B5398)</f>
        <v>3</v>
      </c>
      <c r="E5398" s="2" t="s">
        <v>1123</v>
      </c>
      <c r="F5398" s="5" t="n">
        <f aca="false">ROUNDUP(MONTH($B5398)/3,0)</f>
        <v>1</v>
      </c>
      <c r="G5398" s="2" t="s">
        <v>1479</v>
      </c>
      <c r="H5398" s="2" t="s">
        <v>1480</v>
      </c>
      <c r="I5398" s="2" t="s">
        <v>33</v>
      </c>
      <c r="J5398" s="2" t="s">
        <v>47</v>
      </c>
      <c r="K5398" s="2" t="s">
        <v>185</v>
      </c>
      <c r="L5398" s="2" t="s">
        <v>186</v>
      </c>
      <c r="M5398" s="2" t="s">
        <v>50</v>
      </c>
      <c r="N5398" s="2" t="s">
        <v>51</v>
      </c>
      <c r="O5398" s="2" t="s">
        <v>64</v>
      </c>
      <c r="P5398" s="2" t="s">
        <v>65</v>
      </c>
      <c r="Q5398" s="2" t="s">
        <v>519</v>
      </c>
      <c r="R5398" s="6" t="n">
        <v>1</v>
      </c>
      <c r="S5398" s="7" t="n">
        <v>2764.06</v>
      </c>
      <c r="T5398" s="7" t="n">
        <f aca="false">$R5398*$S5398</f>
        <v>2764.06</v>
      </c>
      <c r="U5398" s="8" t="n">
        <v>0.2</v>
      </c>
      <c r="V5398" s="7" t="n">
        <f aca="false">$T5398*$U5398</f>
        <v>552.812</v>
      </c>
      <c r="W5398" s="7" t="n">
        <f aca="false">$T5398-$V5398</f>
        <v>2211.248</v>
      </c>
      <c r="X5398" s="7" t="n">
        <v>2254.4</v>
      </c>
      <c r="Y5398" s="7" t="n">
        <f aca="false">$R5398*$X5398</f>
        <v>2254.4</v>
      </c>
      <c r="Z5398" s="7" t="n">
        <f aca="false">$W5398-$Y5398</f>
        <v>-43.152</v>
      </c>
      <c r="AA5398" s="8" t="n">
        <f aca="false">IFERROR($Z5398/$W5398,0)</f>
        <v>-0.0195147717488043</v>
      </c>
      <c r="AB5398" s="2" t="s">
        <v>85</v>
      </c>
      <c r="AC5398" s="2" t="s">
        <v>43</v>
      </c>
    </row>
    <row r="5399" customFormat="false" ht="15" hidden="false" customHeight="false" outlineLevel="0" collapsed="false">
      <c r="A5399" s="2" t="s">
        <v>6829</v>
      </c>
      <c r="B5399" s="3" t="n">
        <v>45722</v>
      </c>
      <c r="C5399" s="4" t="n">
        <f aca="false">YEAR($B5399)</f>
        <v>2025</v>
      </c>
      <c r="D5399" s="4" t="n">
        <f aca="false">MONTH($B5399)</f>
        <v>3</v>
      </c>
      <c r="E5399" s="2" t="s">
        <v>1123</v>
      </c>
      <c r="F5399" s="5" t="n">
        <f aca="false">ROUNDUP(MONTH($B5399)/3,0)</f>
        <v>1</v>
      </c>
      <c r="G5399" s="2" t="s">
        <v>3906</v>
      </c>
      <c r="H5399" s="2" t="s">
        <v>1452</v>
      </c>
      <c r="I5399" s="2" t="s">
        <v>33</v>
      </c>
      <c r="J5399" s="2" t="s">
        <v>89</v>
      </c>
      <c r="K5399" s="2" t="s">
        <v>97</v>
      </c>
      <c r="L5399" s="2" t="s">
        <v>111</v>
      </c>
      <c r="M5399" s="2" t="s">
        <v>92</v>
      </c>
      <c r="N5399" s="2" t="s">
        <v>73</v>
      </c>
      <c r="O5399" s="2" t="s">
        <v>39</v>
      </c>
      <c r="P5399" s="2" t="s">
        <v>106</v>
      </c>
      <c r="Q5399" s="2" t="s">
        <v>143</v>
      </c>
      <c r="R5399" s="6" t="n">
        <v>3</v>
      </c>
      <c r="S5399" s="7" t="n">
        <v>714.11</v>
      </c>
      <c r="T5399" s="7" t="n">
        <f aca="false">$R5399*$S5399</f>
        <v>2142.33</v>
      </c>
      <c r="U5399" s="8" t="n">
        <v>0.1</v>
      </c>
      <c r="V5399" s="7" t="n">
        <f aca="false">$T5399*$U5399</f>
        <v>214.233</v>
      </c>
      <c r="W5399" s="7" t="n">
        <f aca="false">$T5399-$V5399</f>
        <v>1928.097</v>
      </c>
      <c r="X5399" s="7" t="n">
        <v>454.91</v>
      </c>
      <c r="Y5399" s="7" t="n">
        <f aca="false">$R5399*$X5399</f>
        <v>1364.73</v>
      </c>
      <c r="Z5399" s="7" t="n">
        <f aca="false">$W5399-$Y5399</f>
        <v>563.367</v>
      </c>
      <c r="AA5399" s="8" t="n">
        <f aca="false">IFERROR($Z5399/$W5399,0)</f>
        <v>0.292188100494944</v>
      </c>
      <c r="AB5399" s="2" t="s">
        <v>85</v>
      </c>
      <c r="AC5399" s="2" t="s">
        <v>43</v>
      </c>
    </row>
    <row r="5400" customFormat="false" ht="15" hidden="false" customHeight="false" outlineLevel="0" collapsed="false">
      <c r="A5400" s="2" t="s">
        <v>6830</v>
      </c>
      <c r="B5400" s="3" t="n">
        <v>45722</v>
      </c>
      <c r="C5400" s="4" t="n">
        <f aca="false">YEAR($B5400)</f>
        <v>2025</v>
      </c>
      <c r="D5400" s="4" t="n">
        <f aca="false">MONTH($B5400)</f>
        <v>3</v>
      </c>
      <c r="E5400" s="2" t="s">
        <v>1123</v>
      </c>
      <c r="F5400" s="5" t="n">
        <f aca="false">ROUNDUP(MONTH($B5400)/3,0)</f>
        <v>1</v>
      </c>
      <c r="G5400" s="2" t="s">
        <v>3565</v>
      </c>
      <c r="H5400" s="2" t="s">
        <v>96</v>
      </c>
      <c r="I5400" s="2" t="s">
        <v>33</v>
      </c>
      <c r="J5400" s="2" t="s">
        <v>47</v>
      </c>
      <c r="K5400" s="2" t="s">
        <v>185</v>
      </c>
      <c r="L5400" s="2" t="s">
        <v>186</v>
      </c>
      <c r="M5400" s="2" t="s">
        <v>156</v>
      </c>
      <c r="N5400" s="2" t="s">
        <v>51</v>
      </c>
      <c r="O5400" s="2" t="s">
        <v>64</v>
      </c>
      <c r="P5400" s="2" t="s">
        <v>74</v>
      </c>
      <c r="Q5400" s="2" t="s">
        <v>259</v>
      </c>
      <c r="R5400" s="6" t="n">
        <v>3</v>
      </c>
      <c r="S5400" s="7" t="n">
        <v>2305.1</v>
      </c>
      <c r="T5400" s="7" t="n">
        <f aca="false">$R5400*$S5400</f>
        <v>6915.3</v>
      </c>
      <c r="U5400" s="8" t="n">
        <v>0.15</v>
      </c>
      <c r="V5400" s="7" t="n">
        <f aca="false">$T5400*$U5400</f>
        <v>1037.295</v>
      </c>
      <c r="W5400" s="7" t="n">
        <f aca="false">$T5400-$V5400</f>
        <v>5878.005</v>
      </c>
      <c r="X5400" s="7" t="n">
        <v>1756.12</v>
      </c>
      <c r="Y5400" s="7" t="n">
        <f aca="false">$R5400*$X5400</f>
        <v>5268.36</v>
      </c>
      <c r="Z5400" s="7" t="n">
        <f aca="false">$W5400-$Y5400</f>
        <v>609.645</v>
      </c>
      <c r="AA5400" s="8" t="n">
        <f aca="false">IFERROR($Z5400/$W5400,0)</f>
        <v>0.10371631191195</v>
      </c>
      <c r="AB5400" s="2" t="s">
        <v>85</v>
      </c>
      <c r="AC5400" s="2" t="s">
        <v>43</v>
      </c>
    </row>
    <row r="5401" customFormat="false" ht="15" hidden="false" customHeight="false" outlineLevel="0" collapsed="false">
      <c r="A5401" s="2" t="s">
        <v>6831</v>
      </c>
      <c r="B5401" s="3" t="n">
        <v>45722</v>
      </c>
      <c r="C5401" s="4" t="n">
        <f aca="false">YEAR($B5401)</f>
        <v>2025</v>
      </c>
      <c r="D5401" s="4" t="n">
        <f aca="false">MONTH($B5401)</f>
        <v>3</v>
      </c>
      <c r="E5401" s="2" t="s">
        <v>1123</v>
      </c>
      <c r="F5401" s="5" t="n">
        <f aca="false">ROUNDUP(MONTH($B5401)/3,0)</f>
        <v>1</v>
      </c>
      <c r="G5401" s="2" t="s">
        <v>1218</v>
      </c>
      <c r="H5401" s="2" t="s">
        <v>1219</v>
      </c>
      <c r="I5401" s="2" t="s">
        <v>33</v>
      </c>
      <c r="J5401" s="2" t="s">
        <v>34</v>
      </c>
      <c r="K5401" s="2" t="s">
        <v>242</v>
      </c>
      <c r="L5401" s="2" t="s">
        <v>243</v>
      </c>
      <c r="M5401" s="2" t="s">
        <v>37</v>
      </c>
      <c r="N5401" s="2" t="s">
        <v>51</v>
      </c>
      <c r="O5401" s="2" t="s">
        <v>114</v>
      </c>
      <c r="P5401" s="2" t="s">
        <v>115</v>
      </c>
      <c r="Q5401" s="2" t="s">
        <v>530</v>
      </c>
      <c r="R5401" s="6" t="n">
        <v>1</v>
      </c>
      <c r="S5401" s="7" t="n">
        <v>162.51</v>
      </c>
      <c r="T5401" s="7" t="n">
        <f aca="false">$R5401*$S5401</f>
        <v>162.51</v>
      </c>
      <c r="U5401" s="8" t="n">
        <v>0.05</v>
      </c>
      <c r="V5401" s="7" t="n">
        <f aca="false">$T5401*$U5401</f>
        <v>8.1255</v>
      </c>
      <c r="W5401" s="7" t="n">
        <f aca="false">$T5401-$V5401</f>
        <v>154.3845</v>
      </c>
      <c r="X5401" s="7" t="n">
        <v>87.22</v>
      </c>
      <c r="Y5401" s="7" t="n">
        <f aca="false">$R5401*$X5401</f>
        <v>87.22</v>
      </c>
      <c r="Z5401" s="7" t="n">
        <f aca="false">$W5401-$Y5401</f>
        <v>67.1645</v>
      </c>
      <c r="AA5401" s="8" t="n">
        <f aca="false">IFERROR($Z5401/$W5401,0)</f>
        <v>0.435046912092859</v>
      </c>
      <c r="AB5401" s="2" t="s">
        <v>85</v>
      </c>
      <c r="AC5401" s="2" t="s">
        <v>43</v>
      </c>
    </row>
    <row r="5402" customFormat="false" ht="15" hidden="false" customHeight="false" outlineLevel="0" collapsed="false">
      <c r="A5402" s="2" t="s">
        <v>6832</v>
      </c>
      <c r="B5402" s="3" t="n">
        <v>45722</v>
      </c>
      <c r="C5402" s="4" t="n">
        <f aca="false">YEAR($B5402)</f>
        <v>2025</v>
      </c>
      <c r="D5402" s="4" t="n">
        <f aca="false">MONTH($B5402)</f>
        <v>3</v>
      </c>
      <c r="E5402" s="2" t="s">
        <v>1123</v>
      </c>
      <c r="F5402" s="5" t="n">
        <f aca="false">ROUNDUP(MONTH($B5402)/3,0)</f>
        <v>1</v>
      </c>
      <c r="G5402" s="2" t="s">
        <v>4462</v>
      </c>
      <c r="H5402" s="2" t="s">
        <v>4463</v>
      </c>
      <c r="I5402" s="2" t="s">
        <v>33</v>
      </c>
      <c r="J5402" s="2" t="s">
        <v>47</v>
      </c>
      <c r="K5402" s="2" t="s">
        <v>48</v>
      </c>
      <c r="L5402" s="2" t="s">
        <v>155</v>
      </c>
      <c r="M5402" s="2" t="s">
        <v>168</v>
      </c>
      <c r="N5402" s="2" t="s">
        <v>63</v>
      </c>
      <c r="O5402" s="2" t="s">
        <v>52</v>
      </c>
      <c r="P5402" s="2" t="s">
        <v>53</v>
      </c>
      <c r="Q5402" s="2" t="s">
        <v>169</v>
      </c>
      <c r="R5402" s="6" t="n">
        <v>3</v>
      </c>
      <c r="S5402" s="7" t="n">
        <v>2473.04</v>
      </c>
      <c r="T5402" s="7" t="n">
        <f aca="false">$R5402*$S5402</f>
        <v>7419.12</v>
      </c>
      <c r="U5402" s="8" t="n">
        <v>0.2</v>
      </c>
      <c r="V5402" s="7" t="n">
        <f aca="false">$T5402*$U5402</f>
        <v>1483.824</v>
      </c>
      <c r="W5402" s="7" t="n">
        <f aca="false">$T5402-$V5402</f>
        <v>5935.296</v>
      </c>
      <c r="X5402" s="7" t="n">
        <v>1820.73</v>
      </c>
      <c r="Y5402" s="7" t="n">
        <f aca="false">$R5402*$X5402</f>
        <v>5462.19</v>
      </c>
      <c r="Z5402" s="7" t="n">
        <f aca="false">$W5402-$Y5402</f>
        <v>473.106</v>
      </c>
      <c r="AA5402" s="8" t="n">
        <f aca="false">IFERROR($Z5402/$W5402,0)</f>
        <v>0.0797105991007019</v>
      </c>
      <c r="AB5402" s="2" t="s">
        <v>55</v>
      </c>
      <c r="AC5402" s="2" t="s">
        <v>43</v>
      </c>
    </row>
    <row r="5403" customFormat="false" ht="15" hidden="false" customHeight="false" outlineLevel="0" collapsed="false">
      <c r="A5403" s="2" t="s">
        <v>6833</v>
      </c>
      <c r="B5403" s="3" t="n">
        <v>45722</v>
      </c>
      <c r="C5403" s="4" t="n">
        <f aca="false">YEAR($B5403)</f>
        <v>2025</v>
      </c>
      <c r="D5403" s="4" t="n">
        <f aca="false">MONTH($B5403)</f>
        <v>3</v>
      </c>
      <c r="E5403" s="2" t="s">
        <v>1123</v>
      </c>
      <c r="F5403" s="5" t="n">
        <f aca="false">ROUNDUP(MONTH($B5403)/3,0)</f>
        <v>1</v>
      </c>
      <c r="G5403" s="2" t="s">
        <v>45</v>
      </c>
      <c r="H5403" s="2" t="s">
        <v>46</v>
      </c>
      <c r="I5403" s="2" t="s">
        <v>33</v>
      </c>
      <c r="J5403" s="2" t="s">
        <v>47</v>
      </c>
      <c r="K5403" s="2" t="s">
        <v>48</v>
      </c>
      <c r="L5403" s="2" t="s">
        <v>49</v>
      </c>
      <c r="M5403" s="2" t="s">
        <v>50</v>
      </c>
      <c r="N5403" s="2" t="s">
        <v>63</v>
      </c>
      <c r="O5403" s="2" t="s">
        <v>39</v>
      </c>
      <c r="P5403" s="2" t="s">
        <v>40</v>
      </c>
      <c r="Q5403" s="2" t="s">
        <v>41</v>
      </c>
      <c r="R5403" s="6" t="n">
        <v>1</v>
      </c>
      <c r="S5403" s="7" t="n">
        <v>488.96</v>
      </c>
      <c r="T5403" s="7" t="n">
        <f aca="false">$R5403*$S5403</f>
        <v>488.96</v>
      </c>
      <c r="U5403" s="8" t="n">
        <v>0.15</v>
      </c>
      <c r="V5403" s="7" t="n">
        <f aca="false">$T5403*$U5403</f>
        <v>73.344</v>
      </c>
      <c r="W5403" s="7" t="n">
        <f aca="false">$T5403-$V5403</f>
        <v>415.616</v>
      </c>
      <c r="X5403" s="7" t="n">
        <v>300.38</v>
      </c>
      <c r="Y5403" s="7" t="n">
        <f aca="false">$R5403*$X5403</f>
        <v>300.38</v>
      </c>
      <c r="Z5403" s="7" t="n">
        <f aca="false">$W5403-$Y5403</f>
        <v>115.236</v>
      </c>
      <c r="AA5403" s="8" t="n">
        <f aca="false">IFERROR($Z5403/$W5403,0)</f>
        <v>0.277265552817986</v>
      </c>
      <c r="AB5403" s="2" t="s">
        <v>85</v>
      </c>
      <c r="AC5403" s="2" t="s">
        <v>43</v>
      </c>
    </row>
    <row r="5404" customFormat="false" ht="15" hidden="false" customHeight="false" outlineLevel="0" collapsed="false">
      <c r="A5404" s="2" t="s">
        <v>6834</v>
      </c>
      <c r="B5404" s="3" t="n">
        <v>45722</v>
      </c>
      <c r="C5404" s="4" t="n">
        <f aca="false">YEAR($B5404)</f>
        <v>2025</v>
      </c>
      <c r="D5404" s="4" t="n">
        <f aca="false">MONTH($B5404)</f>
        <v>3</v>
      </c>
      <c r="E5404" s="2" t="s">
        <v>1123</v>
      </c>
      <c r="F5404" s="5" t="n">
        <f aca="false">ROUNDUP(MONTH($B5404)/3,0)</f>
        <v>1</v>
      </c>
      <c r="G5404" s="2" t="s">
        <v>803</v>
      </c>
      <c r="H5404" s="2" t="s">
        <v>644</v>
      </c>
      <c r="I5404" s="2" t="s">
        <v>33</v>
      </c>
      <c r="J5404" s="2" t="s">
        <v>47</v>
      </c>
      <c r="K5404" s="2" t="s">
        <v>221</v>
      </c>
      <c r="L5404" s="2" t="s">
        <v>222</v>
      </c>
      <c r="M5404" s="2" t="s">
        <v>105</v>
      </c>
      <c r="N5404" s="2" t="s">
        <v>51</v>
      </c>
      <c r="O5404" s="2" t="s">
        <v>114</v>
      </c>
      <c r="P5404" s="2" t="s">
        <v>119</v>
      </c>
      <c r="Q5404" s="2" t="s">
        <v>308</v>
      </c>
      <c r="R5404" s="6" t="n">
        <v>1</v>
      </c>
      <c r="S5404" s="7" t="n">
        <v>329.31</v>
      </c>
      <c r="T5404" s="7" t="n">
        <f aca="false">$R5404*$S5404</f>
        <v>329.31</v>
      </c>
      <c r="U5404" s="8" t="n">
        <v>0</v>
      </c>
      <c r="V5404" s="7" t="n">
        <f aca="false">$T5404*$U5404</f>
        <v>0</v>
      </c>
      <c r="W5404" s="7" t="n">
        <f aca="false">$T5404-$V5404</f>
        <v>329.31</v>
      </c>
      <c r="X5404" s="7" t="n">
        <v>175.55</v>
      </c>
      <c r="Y5404" s="7" t="n">
        <f aca="false">$R5404*$X5404</f>
        <v>175.55</v>
      </c>
      <c r="Z5404" s="7" t="n">
        <f aca="false">$W5404-$Y5404</f>
        <v>153.76</v>
      </c>
      <c r="AA5404" s="8" t="n">
        <f aca="false">IFERROR($Z5404/$W5404,0)</f>
        <v>0.466915672163007</v>
      </c>
      <c r="AB5404" s="2" t="s">
        <v>85</v>
      </c>
      <c r="AC5404" s="2" t="s">
        <v>43</v>
      </c>
    </row>
    <row r="5405" customFormat="false" ht="15" hidden="false" customHeight="false" outlineLevel="0" collapsed="false">
      <c r="A5405" s="2" t="s">
        <v>6835</v>
      </c>
      <c r="B5405" s="3" t="n">
        <v>45722</v>
      </c>
      <c r="C5405" s="4" t="n">
        <f aca="false">YEAR($B5405)</f>
        <v>2025</v>
      </c>
      <c r="D5405" s="4" t="n">
        <f aca="false">MONTH($B5405)</f>
        <v>3</v>
      </c>
      <c r="E5405" s="2" t="s">
        <v>1123</v>
      </c>
      <c r="F5405" s="5" t="n">
        <f aca="false">ROUNDUP(MONTH($B5405)/3,0)</f>
        <v>1</v>
      </c>
      <c r="G5405" s="2" t="s">
        <v>999</v>
      </c>
      <c r="H5405" s="2" t="s">
        <v>1000</v>
      </c>
      <c r="I5405" s="2" t="s">
        <v>33</v>
      </c>
      <c r="J5405" s="2" t="s">
        <v>89</v>
      </c>
      <c r="K5405" s="2" t="s">
        <v>90</v>
      </c>
      <c r="L5405" s="2" t="s">
        <v>161</v>
      </c>
      <c r="M5405" s="2" t="s">
        <v>99</v>
      </c>
      <c r="N5405" s="2" t="s">
        <v>51</v>
      </c>
      <c r="O5405" s="2" t="s">
        <v>64</v>
      </c>
      <c r="P5405" s="2" t="s">
        <v>74</v>
      </c>
      <c r="Q5405" s="2" t="s">
        <v>259</v>
      </c>
      <c r="R5405" s="6" t="n">
        <v>2</v>
      </c>
      <c r="S5405" s="7" t="n">
        <v>2251.35</v>
      </c>
      <c r="T5405" s="7" t="n">
        <f aca="false">$R5405*$S5405</f>
        <v>4502.7</v>
      </c>
      <c r="U5405" s="8" t="n">
        <v>0</v>
      </c>
      <c r="V5405" s="7" t="n">
        <f aca="false">$T5405*$U5405</f>
        <v>0</v>
      </c>
      <c r="W5405" s="7" t="n">
        <f aca="false">$T5405-$V5405</f>
        <v>4502.7</v>
      </c>
      <c r="X5405" s="7" t="n">
        <v>1602.44</v>
      </c>
      <c r="Y5405" s="7" t="n">
        <f aca="false">$R5405*$X5405</f>
        <v>3204.88</v>
      </c>
      <c r="Z5405" s="7" t="n">
        <f aca="false">$W5405-$Y5405</f>
        <v>1297.82</v>
      </c>
      <c r="AA5405" s="8" t="n">
        <f aca="false">IFERROR($Z5405/$W5405,0)</f>
        <v>0.28823150554112</v>
      </c>
      <c r="AB5405" s="2" t="s">
        <v>67</v>
      </c>
      <c r="AC5405" s="2" t="s">
        <v>43</v>
      </c>
    </row>
    <row r="5406" customFormat="false" ht="15" hidden="false" customHeight="false" outlineLevel="0" collapsed="false">
      <c r="A5406" s="2" t="s">
        <v>6836</v>
      </c>
      <c r="B5406" s="3" t="n">
        <v>45722</v>
      </c>
      <c r="C5406" s="4" t="n">
        <f aca="false">YEAR($B5406)</f>
        <v>2025</v>
      </c>
      <c r="D5406" s="4" t="n">
        <f aca="false">MONTH($B5406)</f>
        <v>3</v>
      </c>
      <c r="E5406" s="2" t="s">
        <v>1123</v>
      </c>
      <c r="F5406" s="5" t="n">
        <f aca="false">ROUNDUP(MONTH($B5406)/3,0)</f>
        <v>1</v>
      </c>
      <c r="G5406" s="2" t="s">
        <v>4024</v>
      </c>
      <c r="H5406" s="2" t="s">
        <v>4025</v>
      </c>
      <c r="I5406" s="2" t="s">
        <v>33</v>
      </c>
      <c r="J5406" s="2" t="s">
        <v>47</v>
      </c>
      <c r="K5406" s="2" t="s">
        <v>48</v>
      </c>
      <c r="L5406" s="2" t="s">
        <v>155</v>
      </c>
      <c r="M5406" s="2" t="s">
        <v>50</v>
      </c>
      <c r="N5406" s="2" t="s">
        <v>51</v>
      </c>
      <c r="O5406" s="2" t="s">
        <v>64</v>
      </c>
      <c r="P5406" s="2" t="s">
        <v>74</v>
      </c>
      <c r="Q5406" s="2" t="s">
        <v>259</v>
      </c>
      <c r="R5406" s="6" t="n">
        <v>3</v>
      </c>
      <c r="S5406" s="7" t="n">
        <v>2527.92</v>
      </c>
      <c r="T5406" s="7" t="n">
        <f aca="false">$R5406*$S5406</f>
        <v>7583.76</v>
      </c>
      <c r="U5406" s="8" t="n">
        <v>0.15</v>
      </c>
      <c r="V5406" s="7" t="n">
        <f aca="false">$T5406*$U5406</f>
        <v>1137.564</v>
      </c>
      <c r="W5406" s="7" t="n">
        <f aca="false">$T5406-$V5406</f>
        <v>6446.196</v>
      </c>
      <c r="X5406" s="7" t="n">
        <v>2027.19</v>
      </c>
      <c r="Y5406" s="7" t="n">
        <f aca="false">$R5406*$X5406</f>
        <v>6081.57</v>
      </c>
      <c r="Z5406" s="7" t="n">
        <f aca="false">$W5406-$Y5406</f>
        <v>364.626</v>
      </c>
      <c r="AA5406" s="8" t="n">
        <f aca="false">IFERROR($Z5406/$W5406,0)</f>
        <v>0.0565645227045532</v>
      </c>
      <c r="AB5406" s="2" t="s">
        <v>67</v>
      </c>
      <c r="AC5406" s="2" t="s">
        <v>43</v>
      </c>
    </row>
    <row r="5407" customFormat="false" ht="15" hidden="false" customHeight="false" outlineLevel="0" collapsed="false">
      <c r="A5407" s="2" t="s">
        <v>6837</v>
      </c>
      <c r="B5407" s="3" t="n">
        <v>45722</v>
      </c>
      <c r="C5407" s="4" t="n">
        <f aca="false">YEAR($B5407)</f>
        <v>2025</v>
      </c>
      <c r="D5407" s="4" t="n">
        <f aca="false">MONTH($B5407)</f>
        <v>3</v>
      </c>
      <c r="E5407" s="2" t="s">
        <v>1123</v>
      </c>
      <c r="F5407" s="5" t="n">
        <f aca="false">ROUNDUP(MONTH($B5407)/3,0)</f>
        <v>1</v>
      </c>
      <c r="G5407" s="2" t="s">
        <v>493</v>
      </c>
      <c r="H5407" s="2" t="s">
        <v>388</v>
      </c>
      <c r="I5407" s="2" t="s">
        <v>177</v>
      </c>
      <c r="J5407" s="2" t="s">
        <v>59</v>
      </c>
      <c r="K5407" s="2" t="s">
        <v>210</v>
      </c>
      <c r="L5407" s="2" t="s">
        <v>211</v>
      </c>
      <c r="M5407" s="2" t="s">
        <v>131</v>
      </c>
      <c r="N5407" s="2" t="s">
        <v>38</v>
      </c>
      <c r="O5407" s="2" t="s">
        <v>171</v>
      </c>
      <c r="P5407" s="2" t="s">
        <v>204</v>
      </c>
      <c r="Q5407" s="2" t="s">
        <v>205</v>
      </c>
      <c r="R5407" s="6" t="n">
        <v>12</v>
      </c>
      <c r="S5407" s="7" t="n">
        <v>1141.42</v>
      </c>
      <c r="T5407" s="7" t="n">
        <f aca="false">$R5407*$S5407</f>
        <v>13697.04</v>
      </c>
      <c r="U5407" s="8" t="n">
        <v>0.07</v>
      </c>
      <c r="V5407" s="7" t="n">
        <f aca="false">$T5407*$U5407</f>
        <v>958.7928</v>
      </c>
      <c r="W5407" s="7" t="n">
        <f aca="false">$T5407-$V5407</f>
        <v>12738.2472</v>
      </c>
      <c r="X5407" s="7" t="n">
        <v>740.37</v>
      </c>
      <c r="Y5407" s="7" t="n">
        <f aca="false">$R5407*$X5407</f>
        <v>8884.44</v>
      </c>
      <c r="Z5407" s="7" t="n">
        <f aca="false">$W5407-$Y5407</f>
        <v>3853.8072</v>
      </c>
      <c r="AA5407" s="8" t="n">
        <f aca="false">IFERROR($Z5407/$W5407,0)</f>
        <v>0.302538264448189</v>
      </c>
      <c r="AB5407" s="2" t="s">
        <v>42</v>
      </c>
      <c r="AC5407" s="2" t="s">
        <v>43</v>
      </c>
    </row>
    <row r="5408" customFormat="false" ht="15" hidden="false" customHeight="false" outlineLevel="0" collapsed="false">
      <c r="A5408" s="2" t="s">
        <v>6838</v>
      </c>
      <c r="B5408" s="3" t="n">
        <v>45722</v>
      </c>
      <c r="C5408" s="4" t="n">
        <f aca="false">YEAR($B5408)</f>
        <v>2025</v>
      </c>
      <c r="D5408" s="4" t="n">
        <f aca="false">MONTH($B5408)</f>
        <v>3</v>
      </c>
      <c r="E5408" s="2" t="s">
        <v>1123</v>
      </c>
      <c r="F5408" s="5" t="n">
        <f aca="false">ROUNDUP(MONTH($B5408)/3,0)</f>
        <v>1</v>
      </c>
      <c r="G5408" s="2" t="s">
        <v>109</v>
      </c>
      <c r="H5408" s="2" t="s">
        <v>110</v>
      </c>
      <c r="I5408" s="2" t="s">
        <v>33</v>
      </c>
      <c r="J5408" s="2" t="s">
        <v>89</v>
      </c>
      <c r="K5408" s="2" t="s">
        <v>97</v>
      </c>
      <c r="L5408" s="2" t="s">
        <v>111</v>
      </c>
      <c r="M5408" s="2" t="s">
        <v>99</v>
      </c>
      <c r="N5408" s="2" t="s">
        <v>151</v>
      </c>
      <c r="O5408" s="2" t="s">
        <v>64</v>
      </c>
      <c r="P5408" s="2" t="s">
        <v>342</v>
      </c>
      <c r="Q5408" s="2" t="s">
        <v>389</v>
      </c>
      <c r="R5408" s="6" t="n">
        <v>3</v>
      </c>
      <c r="S5408" s="7" t="n">
        <v>3312.91</v>
      </c>
      <c r="T5408" s="7" t="n">
        <f aca="false">$R5408*$S5408</f>
        <v>9938.73</v>
      </c>
      <c r="U5408" s="8" t="n">
        <v>0.03</v>
      </c>
      <c r="V5408" s="7" t="n">
        <f aca="false">$T5408*$U5408</f>
        <v>298.1619</v>
      </c>
      <c r="W5408" s="7" t="n">
        <f aca="false">$T5408-$V5408</f>
        <v>9640.5681</v>
      </c>
      <c r="X5408" s="7" t="n">
        <v>2441.53</v>
      </c>
      <c r="Y5408" s="7" t="n">
        <f aca="false">$R5408*$X5408</f>
        <v>7324.59</v>
      </c>
      <c r="Z5408" s="7" t="n">
        <f aca="false">$W5408-$Y5408</f>
        <v>2315.9781</v>
      </c>
      <c r="AA5408" s="8" t="n">
        <f aca="false">IFERROR($Z5408/$W5408,0)</f>
        <v>0.240232533599343</v>
      </c>
      <c r="AB5408" s="2" t="s">
        <v>42</v>
      </c>
      <c r="AC5408" s="2" t="s">
        <v>43</v>
      </c>
    </row>
    <row r="5409" customFormat="false" ht="15" hidden="false" customHeight="false" outlineLevel="0" collapsed="false">
      <c r="A5409" s="2" t="s">
        <v>6839</v>
      </c>
      <c r="B5409" s="3" t="n">
        <v>45722</v>
      </c>
      <c r="C5409" s="4" t="n">
        <f aca="false">YEAR($B5409)</f>
        <v>2025</v>
      </c>
      <c r="D5409" s="4" t="n">
        <f aca="false">MONTH($B5409)</f>
        <v>3</v>
      </c>
      <c r="E5409" s="2" t="s">
        <v>1123</v>
      </c>
      <c r="F5409" s="5" t="n">
        <f aca="false">ROUNDUP(MONTH($B5409)/3,0)</f>
        <v>1</v>
      </c>
      <c r="G5409" s="2" t="s">
        <v>1348</v>
      </c>
      <c r="H5409" s="2" t="s">
        <v>1349</v>
      </c>
      <c r="I5409" s="2" t="s">
        <v>33</v>
      </c>
      <c r="J5409" s="2" t="s">
        <v>47</v>
      </c>
      <c r="K5409" s="2" t="s">
        <v>221</v>
      </c>
      <c r="L5409" s="2" t="s">
        <v>222</v>
      </c>
      <c r="M5409" s="2" t="s">
        <v>118</v>
      </c>
      <c r="N5409" s="2" t="s">
        <v>63</v>
      </c>
      <c r="O5409" s="2" t="s">
        <v>64</v>
      </c>
      <c r="P5409" s="2" t="s">
        <v>74</v>
      </c>
      <c r="Q5409" s="2" t="s">
        <v>542</v>
      </c>
      <c r="R5409" s="6" t="n">
        <v>1</v>
      </c>
      <c r="S5409" s="7" t="n">
        <v>955.92</v>
      </c>
      <c r="T5409" s="7" t="n">
        <f aca="false">$R5409*$S5409</f>
        <v>955.92</v>
      </c>
      <c r="U5409" s="8" t="n">
        <v>0</v>
      </c>
      <c r="V5409" s="7" t="n">
        <f aca="false">$T5409*$U5409</f>
        <v>0</v>
      </c>
      <c r="W5409" s="7" t="n">
        <f aca="false">$T5409-$V5409</f>
        <v>955.92</v>
      </c>
      <c r="X5409" s="7" t="n">
        <v>781.53</v>
      </c>
      <c r="Y5409" s="7" t="n">
        <f aca="false">$R5409*$X5409</f>
        <v>781.53</v>
      </c>
      <c r="Z5409" s="7" t="n">
        <f aca="false">$W5409-$Y5409</f>
        <v>174.39</v>
      </c>
      <c r="AA5409" s="8" t="n">
        <f aca="false">IFERROR($Z5409/$W5409,0)</f>
        <v>0.18243158423299</v>
      </c>
      <c r="AB5409" s="2" t="s">
        <v>67</v>
      </c>
      <c r="AC5409" s="2" t="s">
        <v>43</v>
      </c>
    </row>
    <row r="5410" customFormat="false" ht="15" hidden="false" customHeight="false" outlineLevel="0" collapsed="false">
      <c r="A5410" s="2" t="s">
        <v>6840</v>
      </c>
      <c r="B5410" s="3" t="n">
        <v>45722</v>
      </c>
      <c r="C5410" s="4" t="n">
        <f aca="false">YEAR($B5410)</f>
        <v>2025</v>
      </c>
      <c r="D5410" s="4" t="n">
        <f aca="false">MONTH($B5410)</f>
        <v>3</v>
      </c>
      <c r="E5410" s="2" t="s">
        <v>1123</v>
      </c>
      <c r="F5410" s="5" t="n">
        <f aca="false">ROUNDUP(MONTH($B5410)/3,0)</f>
        <v>1</v>
      </c>
      <c r="G5410" s="2" t="s">
        <v>482</v>
      </c>
      <c r="H5410" s="2" t="s">
        <v>483</v>
      </c>
      <c r="I5410" s="2" t="s">
        <v>33</v>
      </c>
      <c r="J5410" s="2" t="s">
        <v>147</v>
      </c>
      <c r="K5410" s="2" t="s">
        <v>397</v>
      </c>
      <c r="L5410" s="2" t="s">
        <v>398</v>
      </c>
      <c r="M5410" s="2" t="s">
        <v>150</v>
      </c>
      <c r="N5410" s="2" t="s">
        <v>38</v>
      </c>
      <c r="O5410" s="2" t="s">
        <v>39</v>
      </c>
      <c r="P5410" s="2" t="s">
        <v>106</v>
      </c>
      <c r="Q5410" s="2" t="s">
        <v>143</v>
      </c>
      <c r="R5410" s="6" t="n">
        <v>2</v>
      </c>
      <c r="S5410" s="7" t="n">
        <v>746.51</v>
      </c>
      <c r="T5410" s="7" t="n">
        <f aca="false">$R5410*$S5410</f>
        <v>1493.02</v>
      </c>
      <c r="U5410" s="8" t="n">
        <v>0.1</v>
      </c>
      <c r="V5410" s="7" t="n">
        <f aca="false">$T5410*$U5410</f>
        <v>149.302</v>
      </c>
      <c r="W5410" s="7" t="n">
        <f aca="false">$T5410-$V5410</f>
        <v>1343.718</v>
      </c>
      <c r="X5410" s="7" t="n">
        <v>503.5</v>
      </c>
      <c r="Y5410" s="7" t="n">
        <f aca="false">$R5410*$X5410</f>
        <v>1007</v>
      </c>
      <c r="Z5410" s="7" t="n">
        <f aca="false">$W5410-$Y5410</f>
        <v>336.718</v>
      </c>
      <c r="AA5410" s="8" t="n">
        <f aca="false">IFERROR($Z5410/$W5410,0)</f>
        <v>0.250586804671814</v>
      </c>
      <c r="AB5410" s="2" t="s">
        <v>85</v>
      </c>
      <c r="AC5410" s="2" t="s">
        <v>43</v>
      </c>
    </row>
    <row r="5411" customFormat="false" ht="15" hidden="false" customHeight="false" outlineLevel="0" collapsed="false">
      <c r="A5411" s="2" t="s">
        <v>6841</v>
      </c>
      <c r="B5411" s="3" t="n">
        <v>45722</v>
      </c>
      <c r="C5411" s="4" t="n">
        <f aca="false">YEAR($B5411)</f>
        <v>2025</v>
      </c>
      <c r="D5411" s="4" t="n">
        <f aca="false">MONTH($B5411)</f>
        <v>3</v>
      </c>
      <c r="E5411" s="2" t="s">
        <v>1123</v>
      </c>
      <c r="F5411" s="5" t="n">
        <f aca="false">ROUNDUP(MONTH($B5411)/3,0)</f>
        <v>1</v>
      </c>
      <c r="G5411" s="2" t="s">
        <v>261</v>
      </c>
      <c r="H5411" s="2" t="s">
        <v>262</v>
      </c>
      <c r="I5411" s="2" t="s">
        <v>33</v>
      </c>
      <c r="J5411" s="2" t="s">
        <v>47</v>
      </c>
      <c r="K5411" s="2" t="s">
        <v>196</v>
      </c>
      <c r="L5411" s="2" t="s">
        <v>197</v>
      </c>
      <c r="M5411" s="2" t="s">
        <v>156</v>
      </c>
      <c r="N5411" s="2" t="s">
        <v>63</v>
      </c>
      <c r="O5411" s="2" t="s">
        <v>114</v>
      </c>
      <c r="P5411" s="2" t="s">
        <v>234</v>
      </c>
      <c r="Q5411" s="2" t="s">
        <v>276</v>
      </c>
      <c r="R5411" s="6" t="n">
        <v>1</v>
      </c>
      <c r="S5411" s="7" t="n">
        <v>190.89</v>
      </c>
      <c r="T5411" s="7" t="n">
        <f aca="false">$R5411*$S5411</f>
        <v>190.89</v>
      </c>
      <c r="U5411" s="8" t="n">
        <v>0</v>
      </c>
      <c r="V5411" s="7" t="n">
        <f aca="false">$T5411*$U5411</f>
        <v>0</v>
      </c>
      <c r="W5411" s="7" t="n">
        <f aca="false">$T5411-$V5411</f>
        <v>190.89</v>
      </c>
      <c r="X5411" s="7" t="n">
        <v>105.96</v>
      </c>
      <c r="Y5411" s="7" t="n">
        <f aca="false">$R5411*$X5411</f>
        <v>105.96</v>
      </c>
      <c r="Z5411" s="7" t="n">
        <f aca="false">$W5411-$Y5411</f>
        <v>84.93</v>
      </c>
      <c r="AA5411" s="8" t="n">
        <f aca="false">IFERROR($Z5411/$W5411,0)</f>
        <v>0.444915920163445</v>
      </c>
      <c r="AB5411" s="2" t="s">
        <v>42</v>
      </c>
      <c r="AC5411" s="2" t="s">
        <v>43</v>
      </c>
    </row>
    <row r="5412" customFormat="false" ht="15" hidden="false" customHeight="false" outlineLevel="0" collapsed="false">
      <c r="A5412" s="2" t="s">
        <v>6842</v>
      </c>
      <c r="B5412" s="3" t="n">
        <v>45722</v>
      </c>
      <c r="C5412" s="4" t="n">
        <f aca="false">YEAR($B5412)</f>
        <v>2025</v>
      </c>
      <c r="D5412" s="4" t="n">
        <f aca="false">MONTH($B5412)</f>
        <v>3</v>
      </c>
      <c r="E5412" s="2" t="s">
        <v>1123</v>
      </c>
      <c r="F5412" s="5" t="n">
        <f aca="false">ROUNDUP(MONTH($B5412)/3,0)</f>
        <v>1</v>
      </c>
      <c r="G5412" s="2" t="s">
        <v>2390</v>
      </c>
      <c r="H5412" s="2" t="s">
        <v>2391</v>
      </c>
      <c r="I5412" s="2" t="s">
        <v>33</v>
      </c>
      <c r="J5412" s="2" t="s">
        <v>59</v>
      </c>
      <c r="K5412" s="2" t="s">
        <v>140</v>
      </c>
      <c r="L5412" s="2" t="s">
        <v>141</v>
      </c>
      <c r="M5412" s="2" t="s">
        <v>62</v>
      </c>
      <c r="N5412" s="2" t="s">
        <v>51</v>
      </c>
      <c r="O5412" s="2" t="s">
        <v>64</v>
      </c>
      <c r="P5412" s="2" t="s">
        <v>74</v>
      </c>
      <c r="Q5412" s="2" t="s">
        <v>542</v>
      </c>
      <c r="R5412" s="6" t="n">
        <v>2</v>
      </c>
      <c r="S5412" s="7" t="n">
        <v>844.18</v>
      </c>
      <c r="T5412" s="7" t="n">
        <f aca="false">$R5412*$S5412</f>
        <v>1688.36</v>
      </c>
      <c r="U5412" s="8" t="n">
        <v>0.05</v>
      </c>
      <c r="V5412" s="7" t="n">
        <f aca="false">$T5412*$U5412</f>
        <v>84.418</v>
      </c>
      <c r="W5412" s="7" t="n">
        <f aca="false">$T5412-$V5412</f>
        <v>1603.942</v>
      </c>
      <c r="X5412" s="7" t="n">
        <v>697.69</v>
      </c>
      <c r="Y5412" s="7" t="n">
        <f aca="false">$R5412*$X5412</f>
        <v>1395.38</v>
      </c>
      <c r="Z5412" s="7" t="n">
        <f aca="false">$W5412-$Y5412</f>
        <v>208.562</v>
      </c>
      <c r="AA5412" s="8" t="n">
        <f aca="false">IFERROR($Z5412/$W5412,0)</f>
        <v>0.130030886403623</v>
      </c>
      <c r="AB5412" s="2" t="s">
        <v>76</v>
      </c>
      <c r="AC5412" s="2" t="s">
        <v>43</v>
      </c>
    </row>
    <row r="5413" customFormat="false" ht="15" hidden="false" customHeight="false" outlineLevel="0" collapsed="false">
      <c r="A5413" s="2" t="s">
        <v>6843</v>
      </c>
      <c r="B5413" s="3" t="n">
        <v>45722</v>
      </c>
      <c r="C5413" s="4" t="n">
        <f aca="false">YEAR($B5413)</f>
        <v>2025</v>
      </c>
      <c r="D5413" s="4" t="n">
        <f aca="false">MONTH($B5413)</f>
        <v>3</v>
      </c>
      <c r="E5413" s="2" t="s">
        <v>1123</v>
      </c>
      <c r="F5413" s="5" t="n">
        <f aca="false">ROUNDUP(MONTH($B5413)/3,0)</f>
        <v>1</v>
      </c>
      <c r="G5413" s="2" t="s">
        <v>163</v>
      </c>
      <c r="H5413" s="2" t="s">
        <v>164</v>
      </c>
      <c r="I5413" s="2" t="s">
        <v>33</v>
      </c>
      <c r="J5413" s="2" t="s">
        <v>89</v>
      </c>
      <c r="K5413" s="2" t="s">
        <v>124</v>
      </c>
      <c r="L5413" s="2" t="s">
        <v>125</v>
      </c>
      <c r="M5413" s="2" t="s">
        <v>99</v>
      </c>
      <c r="N5413" s="2" t="s">
        <v>63</v>
      </c>
      <c r="O5413" s="2" t="s">
        <v>171</v>
      </c>
      <c r="P5413" s="2" t="s">
        <v>180</v>
      </c>
      <c r="Q5413" s="2" t="s">
        <v>181</v>
      </c>
      <c r="R5413" s="6" t="n">
        <v>1</v>
      </c>
      <c r="S5413" s="7" t="n">
        <v>2500.17</v>
      </c>
      <c r="T5413" s="7" t="n">
        <f aca="false">$R5413*$S5413</f>
        <v>2500.17</v>
      </c>
      <c r="U5413" s="8" t="n">
        <v>0.03</v>
      </c>
      <c r="V5413" s="7" t="n">
        <f aca="false">$T5413*$U5413</f>
        <v>75.0051</v>
      </c>
      <c r="W5413" s="7" t="n">
        <f aca="false">$T5413-$V5413</f>
        <v>2425.1649</v>
      </c>
      <c r="X5413" s="7" t="n">
        <v>1633.47</v>
      </c>
      <c r="Y5413" s="7" t="n">
        <f aca="false">$R5413*$X5413</f>
        <v>1633.47</v>
      </c>
      <c r="Z5413" s="7" t="n">
        <f aca="false">$W5413-$Y5413</f>
        <v>791.6949</v>
      </c>
      <c r="AA5413" s="8" t="n">
        <f aca="false">IFERROR($Z5413/$W5413,0)</f>
        <v>0.326449925116432</v>
      </c>
      <c r="AB5413" s="2" t="s">
        <v>67</v>
      </c>
      <c r="AC5413" s="2" t="s">
        <v>43</v>
      </c>
    </row>
    <row r="5414" customFormat="false" ht="15" hidden="false" customHeight="false" outlineLevel="0" collapsed="false">
      <c r="A5414" s="2" t="s">
        <v>6844</v>
      </c>
      <c r="B5414" s="3" t="n">
        <v>45722</v>
      </c>
      <c r="C5414" s="4" t="n">
        <f aca="false">YEAR($B5414)</f>
        <v>2025</v>
      </c>
      <c r="D5414" s="4" t="n">
        <f aca="false">MONTH($B5414)</f>
        <v>3</v>
      </c>
      <c r="E5414" s="2" t="s">
        <v>1123</v>
      </c>
      <c r="F5414" s="5" t="n">
        <f aca="false">ROUNDUP(MONTH($B5414)/3,0)</f>
        <v>1</v>
      </c>
      <c r="G5414" s="2" t="s">
        <v>6845</v>
      </c>
      <c r="H5414" s="2" t="s">
        <v>6846</v>
      </c>
      <c r="I5414" s="2" t="s">
        <v>33</v>
      </c>
      <c r="J5414" s="2" t="s">
        <v>89</v>
      </c>
      <c r="K5414" s="2" t="s">
        <v>97</v>
      </c>
      <c r="L5414" s="2" t="s">
        <v>111</v>
      </c>
      <c r="M5414" s="2" t="s">
        <v>135</v>
      </c>
      <c r="N5414" s="2" t="s">
        <v>38</v>
      </c>
      <c r="O5414" s="2" t="s">
        <v>64</v>
      </c>
      <c r="P5414" s="2" t="s">
        <v>342</v>
      </c>
      <c r="Q5414" s="2" t="s">
        <v>389</v>
      </c>
      <c r="R5414" s="6" t="n">
        <v>1</v>
      </c>
      <c r="S5414" s="7" t="n">
        <v>3379.94</v>
      </c>
      <c r="T5414" s="7" t="n">
        <f aca="false">$R5414*$S5414</f>
        <v>3379.94</v>
      </c>
      <c r="U5414" s="8" t="n">
        <v>0.05</v>
      </c>
      <c r="V5414" s="7" t="n">
        <f aca="false">$T5414*$U5414</f>
        <v>168.997</v>
      </c>
      <c r="W5414" s="7" t="n">
        <f aca="false">$T5414-$V5414</f>
        <v>3210.943</v>
      </c>
      <c r="X5414" s="7" t="n">
        <v>2585.7</v>
      </c>
      <c r="Y5414" s="7" t="n">
        <f aca="false">$R5414*$X5414</f>
        <v>2585.7</v>
      </c>
      <c r="Z5414" s="7" t="n">
        <f aca="false">$W5414-$Y5414</f>
        <v>625.243</v>
      </c>
      <c r="AA5414" s="8" t="n">
        <f aca="false">IFERROR($Z5414/$W5414,0)</f>
        <v>0.194722547239238</v>
      </c>
      <c r="AB5414" s="2" t="s">
        <v>85</v>
      </c>
      <c r="AC5414" s="2" t="s">
        <v>43</v>
      </c>
    </row>
    <row r="5415" customFormat="false" ht="15" hidden="false" customHeight="false" outlineLevel="0" collapsed="false">
      <c r="A5415" s="2" t="s">
        <v>6847</v>
      </c>
      <c r="B5415" s="3" t="n">
        <v>45722</v>
      </c>
      <c r="C5415" s="4" t="n">
        <f aca="false">YEAR($B5415)</f>
        <v>2025</v>
      </c>
      <c r="D5415" s="4" t="n">
        <f aca="false">MONTH($B5415)</f>
        <v>3</v>
      </c>
      <c r="E5415" s="2" t="s">
        <v>1123</v>
      </c>
      <c r="F5415" s="5" t="n">
        <f aca="false">ROUNDUP(MONTH($B5415)/3,0)</f>
        <v>1</v>
      </c>
      <c r="G5415" s="2" t="s">
        <v>4005</v>
      </c>
      <c r="H5415" s="2" t="s">
        <v>4006</v>
      </c>
      <c r="I5415" s="2" t="s">
        <v>33</v>
      </c>
      <c r="J5415" s="2" t="s">
        <v>47</v>
      </c>
      <c r="K5415" s="2" t="s">
        <v>221</v>
      </c>
      <c r="L5415" s="2" t="s">
        <v>222</v>
      </c>
      <c r="M5415" s="2" t="s">
        <v>105</v>
      </c>
      <c r="N5415" s="2" t="s">
        <v>73</v>
      </c>
      <c r="O5415" s="2" t="s">
        <v>114</v>
      </c>
      <c r="P5415" s="2" t="s">
        <v>119</v>
      </c>
      <c r="Q5415" s="2" t="s">
        <v>191</v>
      </c>
      <c r="R5415" s="6" t="n">
        <v>2</v>
      </c>
      <c r="S5415" s="7" t="n">
        <v>388.34</v>
      </c>
      <c r="T5415" s="7" t="n">
        <f aca="false">$R5415*$S5415</f>
        <v>776.68</v>
      </c>
      <c r="U5415" s="8" t="n">
        <v>0.05</v>
      </c>
      <c r="V5415" s="7" t="n">
        <f aca="false">$T5415*$U5415</f>
        <v>38.834</v>
      </c>
      <c r="W5415" s="7" t="n">
        <f aca="false">$T5415-$V5415</f>
        <v>737.846</v>
      </c>
      <c r="X5415" s="7" t="n">
        <v>232.31</v>
      </c>
      <c r="Y5415" s="7" t="n">
        <f aca="false">$R5415*$X5415</f>
        <v>464.62</v>
      </c>
      <c r="Z5415" s="7" t="n">
        <f aca="false">$W5415-$Y5415</f>
        <v>273.226</v>
      </c>
      <c r="AA5415" s="8" t="n">
        <f aca="false">IFERROR($Z5415/$W5415,0)</f>
        <v>0.370302203982945</v>
      </c>
      <c r="AB5415" s="2" t="s">
        <v>55</v>
      </c>
      <c r="AC5415" s="2" t="s">
        <v>43</v>
      </c>
    </row>
    <row r="5416" customFormat="false" ht="15" hidden="false" customHeight="false" outlineLevel="0" collapsed="false">
      <c r="A5416" s="2" t="s">
        <v>6848</v>
      </c>
      <c r="B5416" s="3" t="n">
        <v>45723</v>
      </c>
      <c r="C5416" s="4" t="n">
        <f aca="false">YEAR($B5416)</f>
        <v>2025</v>
      </c>
      <c r="D5416" s="4" t="n">
        <f aca="false">MONTH($B5416)</f>
        <v>3</v>
      </c>
      <c r="E5416" s="2" t="s">
        <v>1123</v>
      </c>
      <c r="F5416" s="5" t="n">
        <f aca="false">ROUNDUP(MONTH($B5416)/3,0)</f>
        <v>1</v>
      </c>
      <c r="G5416" s="2" t="s">
        <v>1742</v>
      </c>
      <c r="H5416" s="2" t="s">
        <v>1743</v>
      </c>
      <c r="I5416" s="2" t="s">
        <v>33</v>
      </c>
      <c r="J5416" s="2" t="s">
        <v>89</v>
      </c>
      <c r="K5416" s="2" t="s">
        <v>124</v>
      </c>
      <c r="L5416" s="2" t="s">
        <v>125</v>
      </c>
      <c r="M5416" s="2" t="s">
        <v>135</v>
      </c>
      <c r="N5416" s="2" t="s">
        <v>38</v>
      </c>
      <c r="O5416" s="2" t="s">
        <v>64</v>
      </c>
      <c r="P5416" s="2" t="s">
        <v>74</v>
      </c>
      <c r="Q5416" s="2" t="s">
        <v>259</v>
      </c>
      <c r="R5416" s="6" t="n">
        <v>1</v>
      </c>
      <c r="S5416" s="7" t="n">
        <v>2353.3</v>
      </c>
      <c r="T5416" s="7" t="n">
        <f aca="false">$R5416*$S5416</f>
        <v>2353.3</v>
      </c>
      <c r="U5416" s="8" t="n">
        <v>0</v>
      </c>
      <c r="V5416" s="7" t="n">
        <f aca="false">$T5416*$U5416</f>
        <v>0</v>
      </c>
      <c r="W5416" s="7" t="n">
        <f aca="false">$T5416-$V5416</f>
        <v>2353.3</v>
      </c>
      <c r="X5416" s="7" t="n">
        <v>1872.79</v>
      </c>
      <c r="Y5416" s="7" t="n">
        <f aca="false">$R5416*$X5416</f>
        <v>1872.79</v>
      </c>
      <c r="Z5416" s="7" t="n">
        <f aca="false">$W5416-$Y5416</f>
        <v>480.51</v>
      </c>
      <c r="AA5416" s="8" t="n">
        <f aca="false">IFERROR($Z5416/$W5416,0)</f>
        <v>0.204185611694217</v>
      </c>
      <c r="AB5416" s="2" t="s">
        <v>85</v>
      </c>
      <c r="AC5416" s="2" t="s">
        <v>43</v>
      </c>
    </row>
    <row r="5417" customFormat="false" ht="15" hidden="false" customHeight="false" outlineLevel="0" collapsed="false">
      <c r="A5417" s="2" t="s">
        <v>6849</v>
      </c>
      <c r="B5417" s="3" t="n">
        <v>45723</v>
      </c>
      <c r="C5417" s="4" t="n">
        <f aca="false">YEAR($B5417)</f>
        <v>2025</v>
      </c>
      <c r="D5417" s="4" t="n">
        <f aca="false">MONTH($B5417)</f>
        <v>3</v>
      </c>
      <c r="E5417" s="2" t="s">
        <v>1123</v>
      </c>
      <c r="F5417" s="5" t="n">
        <f aca="false">ROUNDUP(MONTH($B5417)/3,0)</f>
        <v>1</v>
      </c>
      <c r="G5417" s="2" t="s">
        <v>3805</v>
      </c>
      <c r="H5417" s="2" t="s">
        <v>1514</v>
      </c>
      <c r="I5417" s="2" t="s">
        <v>33</v>
      </c>
      <c r="J5417" s="2" t="s">
        <v>47</v>
      </c>
      <c r="K5417" s="2" t="s">
        <v>221</v>
      </c>
      <c r="L5417" s="2" t="s">
        <v>222</v>
      </c>
      <c r="M5417" s="2" t="s">
        <v>168</v>
      </c>
      <c r="N5417" s="2" t="s">
        <v>63</v>
      </c>
      <c r="O5417" s="2" t="s">
        <v>52</v>
      </c>
      <c r="P5417" s="2" t="s">
        <v>126</v>
      </c>
      <c r="Q5417" s="2" t="s">
        <v>157</v>
      </c>
      <c r="R5417" s="6" t="n">
        <v>2</v>
      </c>
      <c r="S5417" s="7" t="n">
        <v>804.01</v>
      </c>
      <c r="T5417" s="7" t="n">
        <f aca="false">$R5417*$S5417</f>
        <v>1608.02</v>
      </c>
      <c r="U5417" s="8" t="n">
        <v>0</v>
      </c>
      <c r="V5417" s="7" t="n">
        <f aca="false">$T5417*$U5417</f>
        <v>0</v>
      </c>
      <c r="W5417" s="7" t="n">
        <f aca="false">$T5417-$V5417</f>
        <v>1608.02</v>
      </c>
      <c r="X5417" s="7" t="n">
        <v>568.09</v>
      </c>
      <c r="Y5417" s="7" t="n">
        <f aca="false">$R5417*$X5417</f>
        <v>1136.18</v>
      </c>
      <c r="Z5417" s="7" t="n">
        <f aca="false">$W5417-$Y5417</f>
        <v>471.84</v>
      </c>
      <c r="AA5417" s="8" t="n">
        <f aca="false">IFERROR($Z5417/$W5417,0)</f>
        <v>0.293429186204152</v>
      </c>
      <c r="AB5417" s="2" t="s">
        <v>42</v>
      </c>
      <c r="AC5417" s="2" t="s">
        <v>43</v>
      </c>
    </row>
    <row r="5418" customFormat="false" ht="15" hidden="false" customHeight="false" outlineLevel="0" collapsed="false">
      <c r="A5418" s="2" t="s">
        <v>6850</v>
      </c>
      <c r="B5418" s="3" t="n">
        <v>45723</v>
      </c>
      <c r="C5418" s="4" t="n">
        <f aca="false">YEAR($B5418)</f>
        <v>2025</v>
      </c>
      <c r="D5418" s="4" t="n">
        <f aca="false">MONTH($B5418)</f>
        <v>3</v>
      </c>
      <c r="E5418" s="2" t="s">
        <v>1123</v>
      </c>
      <c r="F5418" s="5" t="n">
        <f aca="false">ROUNDUP(MONTH($B5418)/3,0)</f>
        <v>1</v>
      </c>
      <c r="G5418" s="2" t="s">
        <v>163</v>
      </c>
      <c r="H5418" s="2" t="s">
        <v>164</v>
      </c>
      <c r="I5418" s="2" t="s">
        <v>33</v>
      </c>
      <c r="J5418" s="2" t="s">
        <v>89</v>
      </c>
      <c r="K5418" s="2" t="s">
        <v>124</v>
      </c>
      <c r="L5418" s="2" t="s">
        <v>125</v>
      </c>
      <c r="M5418" s="2" t="s">
        <v>92</v>
      </c>
      <c r="N5418" s="2" t="s">
        <v>38</v>
      </c>
      <c r="O5418" s="2" t="s">
        <v>52</v>
      </c>
      <c r="P5418" s="2" t="s">
        <v>83</v>
      </c>
      <c r="Q5418" s="2" t="s">
        <v>112</v>
      </c>
      <c r="R5418" s="6" t="n">
        <v>2</v>
      </c>
      <c r="S5418" s="7" t="n">
        <v>2758.31</v>
      </c>
      <c r="T5418" s="7" t="n">
        <f aca="false">$R5418*$S5418</f>
        <v>5516.62</v>
      </c>
      <c r="U5418" s="8" t="n">
        <v>0</v>
      </c>
      <c r="V5418" s="7" t="n">
        <f aca="false">$T5418*$U5418</f>
        <v>0</v>
      </c>
      <c r="W5418" s="7" t="n">
        <f aca="false">$T5418-$V5418</f>
        <v>5516.62</v>
      </c>
      <c r="X5418" s="7" t="n">
        <v>2092.68</v>
      </c>
      <c r="Y5418" s="7" t="n">
        <f aca="false">$R5418*$X5418</f>
        <v>4185.36</v>
      </c>
      <c r="Z5418" s="7" t="n">
        <f aca="false">$W5418-$Y5418</f>
        <v>1331.26</v>
      </c>
      <c r="AA5418" s="8" t="n">
        <f aca="false">IFERROR($Z5418/$W5418,0)</f>
        <v>0.241318053445769</v>
      </c>
      <c r="AB5418" s="2" t="s">
        <v>42</v>
      </c>
      <c r="AC5418" s="2" t="s">
        <v>43</v>
      </c>
    </row>
    <row r="5419" customFormat="false" ht="15" hidden="false" customHeight="false" outlineLevel="0" collapsed="false">
      <c r="A5419" s="2" t="s">
        <v>6851</v>
      </c>
      <c r="B5419" s="3" t="n">
        <v>45723</v>
      </c>
      <c r="C5419" s="4" t="n">
        <f aca="false">YEAR($B5419)</f>
        <v>2025</v>
      </c>
      <c r="D5419" s="4" t="n">
        <f aca="false">MONTH($B5419)</f>
        <v>3</v>
      </c>
      <c r="E5419" s="2" t="s">
        <v>1123</v>
      </c>
      <c r="F5419" s="5" t="n">
        <f aca="false">ROUNDUP(MONTH($B5419)/3,0)</f>
        <v>1</v>
      </c>
      <c r="G5419" s="2" t="s">
        <v>45</v>
      </c>
      <c r="H5419" s="2" t="s">
        <v>46</v>
      </c>
      <c r="I5419" s="2" t="s">
        <v>33</v>
      </c>
      <c r="J5419" s="2" t="s">
        <v>47</v>
      </c>
      <c r="K5419" s="2" t="s">
        <v>48</v>
      </c>
      <c r="L5419" s="2" t="s">
        <v>49</v>
      </c>
      <c r="M5419" s="2" t="s">
        <v>105</v>
      </c>
      <c r="N5419" s="2" t="s">
        <v>73</v>
      </c>
      <c r="O5419" s="2" t="s">
        <v>39</v>
      </c>
      <c r="P5419" s="2" t="s">
        <v>106</v>
      </c>
      <c r="Q5419" s="2" t="s">
        <v>143</v>
      </c>
      <c r="R5419" s="6" t="n">
        <v>2</v>
      </c>
      <c r="S5419" s="7" t="n">
        <v>702.66</v>
      </c>
      <c r="T5419" s="7" t="n">
        <f aca="false">$R5419*$S5419</f>
        <v>1405.32</v>
      </c>
      <c r="U5419" s="8" t="n">
        <v>0.1</v>
      </c>
      <c r="V5419" s="7" t="n">
        <f aca="false">$T5419*$U5419</f>
        <v>140.532</v>
      </c>
      <c r="W5419" s="7" t="n">
        <f aca="false">$T5419-$V5419</f>
        <v>1264.788</v>
      </c>
      <c r="X5419" s="7" t="n">
        <v>475.23</v>
      </c>
      <c r="Y5419" s="7" t="n">
        <f aca="false">$R5419*$X5419</f>
        <v>950.46</v>
      </c>
      <c r="Z5419" s="7" t="n">
        <f aca="false">$W5419-$Y5419</f>
        <v>314.328</v>
      </c>
      <c r="AA5419" s="8" t="n">
        <f aca="false">IFERROR($Z5419/$W5419,0)</f>
        <v>0.248522281995085</v>
      </c>
      <c r="AB5419" s="2" t="s">
        <v>85</v>
      </c>
      <c r="AC5419" s="2" t="s">
        <v>43</v>
      </c>
    </row>
    <row r="5420" customFormat="false" ht="15" hidden="false" customHeight="false" outlineLevel="0" collapsed="false">
      <c r="A5420" s="2" t="s">
        <v>6852</v>
      </c>
      <c r="B5420" s="3" t="n">
        <v>45723</v>
      </c>
      <c r="C5420" s="4" t="n">
        <f aca="false">YEAR($B5420)</f>
        <v>2025</v>
      </c>
      <c r="D5420" s="4" t="n">
        <f aca="false">MONTH($B5420)</f>
        <v>3</v>
      </c>
      <c r="E5420" s="2" t="s">
        <v>1123</v>
      </c>
      <c r="F5420" s="5" t="n">
        <f aca="false">ROUNDUP(MONTH($B5420)/3,0)</f>
        <v>1</v>
      </c>
      <c r="G5420" s="2" t="s">
        <v>528</v>
      </c>
      <c r="H5420" s="2" t="s">
        <v>307</v>
      </c>
      <c r="I5420" s="2" t="s">
        <v>177</v>
      </c>
      <c r="J5420" s="2" t="s">
        <v>89</v>
      </c>
      <c r="K5420" s="2" t="s">
        <v>124</v>
      </c>
      <c r="L5420" s="2" t="s">
        <v>125</v>
      </c>
      <c r="M5420" s="2" t="s">
        <v>92</v>
      </c>
      <c r="N5420" s="2" t="s">
        <v>151</v>
      </c>
      <c r="O5420" s="2" t="s">
        <v>64</v>
      </c>
      <c r="P5420" s="2" t="s">
        <v>65</v>
      </c>
      <c r="Q5420" s="2" t="s">
        <v>519</v>
      </c>
      <c r="R5420" s="6" t="n">
        <v>3</v>
      </c>
      <c r="S5420" s="7" t="n">
        <v>2793.83</v>
      </c>
      <c r="T5420" s="7" t="n">
        <f aca="false">$R5420*$S5420</f>
        <v>8381.49</v>
      </c>
      <c r="U5420" s="8" t="n">
        <v>0.1</v>
      </c>
      <c r="V5420" s="7" t="n">
        <f aca="false">$T5420*$U5420</f>
        <v>838.149</v>
      </c>
      <c r="W5420" s="7" t="n">
        <f aca="false">$T5420-$V5420</f>
        <v>7543.341</v>
      </c>
      <c r="X5420" s="7" t="n">
        <v>2441.09</v>
      </c>
      <c r="Y5420" s="7" t="n">
        <f aca="false">$R5420*$X5420</f>
        <v>7323.27</v>
      </c>
      <c r="Z5420" s="7" t="n">
        <f aca="false">$W5420-$Y5420</f>
        <v>220.070999999999</v>
      </c>
      <c r="AA5420" s="8" t="n">
        <f aca="false">IFERROR($Z5420/$W5420,0)</f>
        <v>0.0291742080863107</v>
      </c>
      <c r="AB5420" s="2" t="s">
        <v>85</v>
      </c>
      <c r="AC5420" s="2" t="s">
        <v>43</v>
      </c>
    </row>
    <row r="5421" customFormat="false" ht="15" hidden="false" customHeight="false" outlineLevel="0" collapsed="false">
      <c r="A5421" s="2" t="s">
        <v>6853</v>
      </c>
      <c r="B5421" s="3" t="n">
        <v>45723</v>
      </c>
      <c r="C5421" s="4" t="n">
        <f aca="false">YEAR($B5421)</f>
        <v>2025</v>
      </c>
      <c r="D5421" s="4" t="n">
        <f aca="false">MONTH($B5421)</f>
        <v>3</v>
      </c>
      <c r="E5421" s="2" t="s">
        <v>1123</v>
      </c>
      <c r="F5421" s="5" t="n">
        <f aca="false">ROUNDUP(MONTH($B5421)/3,0)</f>
        <v>1</v>
      </c>
      <c r="G5421" s="2" t="s">
        <v>6854</v>
      </c>
      <c r="H5421" s="2" t="s">
        <v>6855</v>
      </c>
      <c r="I5421" s="2" t="s">
        <v>33</v>
      </c>
      <c r="J5421" s="2" t="s">
        <v>47</v>
      </c>
      <c r="K5421" s="2" t="s">
        <v>185</v>
      </c>
      <c r="L5421" s="2" t="s">
        <v>186</v>
      </c>
      <c r="M5421" s="2" t="s">
        <v>105</v>
      </c>
      <c r="N5421" s="2" t="s">
        <v>38</v>
      </c>
      <c r="O5421" s="2" t="s">
        <v>114</v>
      </c>
      <c r="P5421" s="2" t="s">
        <v>115</v>
      </c>
      <c r="Q5421" s="2" t="s">
        <v>530</v>
      </c>
      <c r="R5421" s="6" t="n">
        <v>2</v>
      </c>
      <c r="S5421" s="7" t="n">
        <v>161.48</v>
      </c>
      <c r="T5421" s="7" t="n">
        <f aca="false">$R5421*$S5421</f>
        <v>322.96</v>
      </c>
      <c r="U5421" s="8" t="n">
        <v>0.05</v>
      </c>
      <c r="V5421" s="7" t="n">
        <f aca="false">$T5421*$U5421</f>
        <v>16.148</v>
      </c>
      <c r="W5421" s="7" t="n">
        <f aca="false">$T5421-$V5421</f>
        <v>306.812</v>
      </c>
      <c r="X5421" s="7" t="n">
        <v>81.73</v>
      </c>
      <c r="Y5421" s="7" t="n">
        <f aca="false">$R5421*$X5421</f>
        <v>163.46</v>
      </c>
      <c r="Z5421" s="7" t="n">
        <f aca="false">$W5421-$Y5421</f>
        <v>143.352</v>
      </c>
      <c r="AA5421" s="8" t="n">
        <f aca="false">IFERROR($Z5421/$W5421,0)</f>
        <v>0.467230747167647</v>
      </c>
      <c r="AB5421" s="2" t="s">
        <v>42</v>
      </c>
      <c r="AC5421" s="2" t="s">
        <v>43</v>
      </c>
    </row>
    <row r="5422" customFormat="false" ht="15" hidden="false" customHeight="false" outlineLevel="0" collapsed="false">
      <c r="A5422" s="2" t="s">
        <v>6856</v>
      </c>
      <c r="B5422" s="3" t="n">
        <v>45723</v>
      </c>
      <c r="C5422" s="4" t="n">
        <f aca="false">YEAR($B5422)</f>
        <v>2025</v>
      </c>
      <c r="D5422" s="4" t="n">
        <f aca="false">MONTH($B5422)</f>
        <v>3</v>
      </c>
      <c r="E5422" s="2" t="s">
        <v>1123</v>
      </c>
      <c r="F5422" s="5" t="n">
        <f aca="false">ROUNDUP(MONTH($B5422)/3,0)</f>
        <v>1</v>
      </c>
      <c r="G5422" s="2" t="s">
        <v>1069</v>
      </c>
      <c r="H5422" s="2" t="s">
        <v>1070</v>
      </c>
      <c r="I5422" s="2" t="s">
        <v>33</v>
      </c>
      <c r="J5422" s="2" t="s">
        <v>47</v>
      </c>
      <c r="K5422" s="2" t="s">
        <v>196</v>
      </c>
      <c r="L5422" s="2" t="s">
        <v>197</v>
      </c>
      <c r="M5422" s="2" t="s">
        <v>105</v>
      </c>
      <c r="N5422" s="2" t="s">
        <v>51</v>
      </c>
      <c r="O5422" s="2" t="s">
        <v>171</v>
      </c>
      <c r="P5422" s="2" t="s">
        <v>180</v>
      </c>
      <c r="Q5422" s="2" t="s">
        <v>181</v>
      </c>
      <c r="R5422" s="6" t="n">
        <v>3</v>
      </c>
      <c r="S5422" s="7" t="n">
        <v>2705.59</v>
      </c>
      <c r="T5422" s="7" t="n">
        <f aca="false">$R5422*$S5422</f>
        <v>8116.77</v>
      </c>
      <c r="U5422" s="8" t="n">
        <v>0.03</v>
      </c>
      <c r="V5422" s="7" t="n">
        <f aca="false">$T5422*$U5422</f>
        <v>243.5031</v>
      </c>
      <c r="W5422" s="7" t="n">
        <f aca="false">$T5422-$V5422</f>
        <v>7873.2669</v>
      </c>
      <c r="X5422" s="7" t="n">
        <v>1917.35</v>
      </c>
      <c r="Y5422" s="7" t="n">
        <f aca="false">$R5422*$X5422</f>
        <v>5752.05</v>
      </c>
      <c r="Z5422" s="7" t="n">
        <f aca="false">$W5422-$Y5422</f>
        <v>2121.2169</v>
      </c>
      <c r="AA5422" s="8" t="n">
        <f aca="false">IFERROR($Z5422/$W5422,0)</f>
        <v>0.269420169154941</v>
      </c>
      <c r="AB5422" s="2" t="s">
        <v>85</v>
      </c>
      <c r="AC5422" s="2" t="s">
        <v>43</v>
      </c>
    </row>
    <row r="5423" customFormat="false" ht="15" hidden="false" customHeight="false" outlineLevel="0" collapsed="false">
      <c r="A5423" s="2" t="s">
        <v>6857</v>
      </c>
      <c r="B5423" s="3" t="n">
        <v>45723</v>
      </c>
      <c r="C5423" s="4" t="n">
        <f aca="false">YEAR($B5423)</f>
        <v>2025</v>
      </c>
      <c r="D5423" s="4" t="n">
        <f aca="false">MONTH($B5423)</f>
        <v>3</v>
      </c>
      <c r="E5423" s="2" t="s">
        <v>1123</v>
      </c>
      <c r="F5423" s="5" t="n">
        <f aca="false">ROUNDUP(MONTH($B5423)/3,0)</f>
        <v>1</v>
      </c>
      <c r="G5423" s="2" t="s">
        <v>1313</v>
      </c>
      <c r="H5423" s="2" t="s">
        <v>1314</v>
      </c>
      <c r="I5423" s="2" t="s">
        <v>33</v>
      </c>
      <c r="J5423" s="2" t="s">
        <v>34</v>
      </c>
      <c r="K5423" s="2" t="s">
        <v>35</v>
      </c>
      <c r="L5423" s="2" t="s">
        <v>36</v>
      </c>
      <c r="M5423" s="2" t="s">
        <v>37</v>
      </c>
      <c r="N5423" s="2" t="s">
        <v>63</v>
      </c>
      <c r="O5423" s="2" t="s">
        <v>114</v>
      </c>
      <c r="P5423" s="2" t="s">
        <v>119</v>
      </c>
      <c r="Q5423" s="2" t="s">
        <v>308</v>
      </c>
      <c r="R5423" s="6" t="n">
        <v>1</v>
      </c>
      <c r="S5423" s="7" t="n">
        <v>361.25</v>
      </c>
      <c r="T5423" s="7" t="n">
        <f aca="false">$R5423*$S5423</f>
        <v>361.25</v>
      </c>
      <c r="U5423" s="8" t="n">
        <v>0</v>
      </c>
      <c r="V5423" s="7" t="n">
        <f aca="false">$T5423*$U5423</f>
        <v>0</v>
      </c>
      <c r="W5423" s="7" t="n">
        <f aca="false">$T5423-$V5423</f>
        <v>361.25</v>
      </c>
      <c r="X5423" s="7" t="n">
        <v>181.29</v>
      </c>
      <c r="Y5423" s="7" t="n">
        <f aca="false">$R5423*$X5423</f>
        <v>181.29</v>
      </c>
      <c r="Z5423" s="7" t="n">
        <f aca="false">$W5423-$Y5423</f>
        <v>179.96</v>
      </c>
      <c r="AA5423" s="8" t="n">
        <f aca="false">IFERROR($Z5423/$W5423,0)</f>
        <v>0.498159169550173</v>
      </c>
      <c r="AB5423" s="2" t="s">
        <v>85</v>
      </c>
      <c r="AC5423" s="2" t="s">
        <v>43</v>
      </c>
    </row>
    <row r="5424" customFormat="false" ht="15" hidden="false" customHeight="false" outlineLevel="0" collapsed="false">
      <c r="A5424" s="2" t="s">
        <v>6858</v>
      </c>
      <c r="B5424" s="3" t="n">
        <v>45723</v>
      </c>
      <c r="C5424" s="4" t="n">
        <f aca="false">YEAR($B5424)</f>
        <v>2025</v>
      </c>
      <c r="D5424" s="4" t="n">
        <f aca="false">MONTH($B5424)</f>
        <v>3</v>
      </c>
      <c r="E5424" s="2" t="s">
        <v>1123</v>
      </c>
      <c r="F5424" s="5" t="n">
        <f aca="false">ROUNDUP(MONTH($B5424)/3,0)</f>
        <v>1</v>
      </c>
      <c r="G5424" s="2" t="s">
        <v>4655</v>
      </c>
      <c r="H5424" s="2" t="s">
        <v>396</v>
      </c>
      <c r="I5424" s="2" t="s">
        <v>33</v>
      </c>
      <c r="J5424" s="2" t="s">
        <v>34</v>
      </c>
      <c r="K5424" s="2" t="s">
        <v>80</v>
      </c>
      <c r="L5424" s="2" t="s">
        <v>81</v>
      </c>
      <c r="M5424" s="2" t="s">
        <v>37</v>
      </c>
      <c r="N5424" s="2" t="s">
        <v>51</v>
      </c>
      <c r="O5424" s="2" t="s">
        <v>52</v>
      </c>
      <c r="P5424" s="2" t="s">
        <v>83</v>
      </c>
      <c r="Q5424" s="2" t="s">
        <v>84</v>
      </c>
      <c r="R5424" s="6" t="n">
        <v>1</v>
      </c>
      <c r="S5424" s="7" t="n">
        <v>4319.08</v>
      </c>
      <c r="T5424" s="7" t="n">
        <f aca="false">$R5424*$S5424</f>
        <v>4319.08</v>
      </c>
      <c r="U5424" s="8" t="n">
        <v>0.05</v>
      </c>
      <c r="V5424" s="7" t="n">
        <f aca="false">$T5424*$U5424</f>
        <v>215.954</v>
      </c>
      <c r="W5424" s="7" t="n">
        <f aca="false">$T5424-$V5424</f>
        <v>4103.126</v>
      </c>
      <c r="X5424" s="7" t="n">
        <v>3275.43</v>
      </c>
      <c r="Y5424" s="7" t="n">
        <f aca="false">$R5424*$X5424</f>
        <v>3275.43</v>
      </c>
      <c r="Z5424" s="7" t="n">
        <f aca="false">$W5424-$Y5424</f>
        <v>827.696</v>
      </c>
      <c r="AA5424" s="8" t="n">
        <f aca="false">IFERROR($Z5424/$W5424,0)</f>
        <v>0.201723271476431</v>
      </c>
      <c r="AB5424" s="2" t="s">
        <v>67</v>
      </c>
      <c r="AC5424" s="2" t="s">
        <v>43</v>
      </c>
    </row>
    <row r="5425" customFormat="false" ht="15" hidden="false" customHeight="false" outlineLevel="0" collapsed="false">
      <c r="A5425" s="2" t="s">
        <v>6859</v>
      </c>
      <c r="B5425" s="3" t="n">
        <v>45723</v>
      </c>
      <c r="C5425" s="4" t="n">
        <f aca="false">YEAR($B5425)</f>
        <v>2025</v>
      </c>
      <c r="D5425" s="4" t="n">
        <f aca="false">MONTH($B5425)</f>
        <v>3</v>
      </c>
      <c r="E5425" s="2" t="s">
        <v>1123</v>
      </c>
      <c r="F5425" s="5" t="n">
        <f aca="false">ROUNDUP(MONTH($B5425)/3,0)</f>
        <v>1</v>
      </c>
      <c r="G5425" s="2" t="s">
        <v>1817</v>
      </c>
      <c r="H5425" s="2" t="s">
        <v>680</v>
      </c>
      <c r="I5425" s="2" t="s">
        <v>33</v>
      </c>
      <c r="J5425" s="2" t="s">
        <v>89</v>
      </c>
      <c r="K5425" s="2" t="s">
        <v>124</v>
      </c>
      <c r="L5425" s="2" t="s">
        <v>125</v>
      </c>
      <c r="M5425" s="2" t="s">
        <v>92</v>
      </c>
      <c r="N5425" s="2" t="s">
        <v>151</v>
      </c>
      <c r="O5425" s="2" t="s">
        <v>39</v>
      </c>
      <c r="P5425" s="2" t="s">
        <v>40</v>
      </c>
      <c r="Q5425" s="2" t="s">
        <v>334</v>
      </c>
      <c r="R5425" s="6" t="n">
        <v>1</v>
      </c>
      <c r="S5425" s="7" t="n">
        <v>3512.54</v>
      </c>
      <c r="T5425" s="7" t="n">
        <f aca="false">$R5425*$S5425</f>
        <v>3512.54</v>
      </c>
      <c r="U5425" s="8" t="n">
        <v>0.03</v>
      </c>
      <c r="V5425" s="7" t="n">
        <f aca="false">$T5425*$U5425</f>
        <v>105.3762</v>
      </c>
      <c r="W5425" s="7" t="n">
        <f aca="false">$T5425-$V5425</f>
        <v>3407.1638</v>
      </c>
      <c r="X5425" s="7" t="n">
        <v>2579.63</v>
      </c>
      <c r="Y5425" s="7" t="n">
        <f aca="false">$R5425*$X5425</f>
        <v>2579.63</v>
      </c>
      <c r="Z5425" s="7" t="n">
        <f aca="false">$W5425-$Y5425</f>
        <v>827.5338</v>
      </c>
      <c r="AA5425" s="8" t="n">
        <f aca="false">IFERROR($Z5425/$W5425,0)</f>
        <v>0.242880544809733</v>
      </c>
      <c r="AB5425" s="2" t="s">
        <v>42</v>
      </c>
      <c r="AC5425" s="2" t="s">
        <v>43</v>
      </c>
    </row>
    <row r="5426" customFormat="false" ht="15" hidden="false" customHeight="false" outlineLevel="0" collapsed="false">
      <c r="A5426" s="2" t="s">
        <v>6860</v>
      </c>
      <c r="B5426" s="3" t="n">
        <v>45723</v>
      </c>
      <c r="C5426" s="4" t="n">
        <f aca="false">YEAR($B5426)</f>
        <v>2025</v>
      </c>
      <c r="D5426" s="4" t="n">
        <f aca="false">MONTH($B5426)</f>
        <v>3</v>
      </c>
      <c r="E5426" s="2" t="s">
        <v>1123</v>
      </c>
      <c r="F5426" s="5" t="n">
        <f aca="false">ROUNDUP(MONTH($B5426)/3,0)</f>
        <v>1</v>
      </c>
      <c r="G5426" s="2" t="s">
        <v>45</v>
      </c>
      <c r="H5426" s="2" t="s">
        <v>46</v>
      </c>
      <c r="I5426" s="2" t="s">
        <v>33</v>
      </c>
      <c r="J5426" s="2" t="s">
        <v>47</v>
      </c>
      <c r="K5426" s="2" t="s">
        <v>48</v>
      </c>
      <c r="L5426" s="2" t="s">
        <v>49</v>
      </c>
      <c r="M5426" s="2" t="s">
        <v>105</v>
      </c>
      <c r="N5426" s="2" t="s">
        <v>63</v>
      </c>
      <c r="O5426" s="2" t="s">
        <v>39</v>
      </c>
      <c r="P5426" s="2" t="s">
        <v>106</v>
      </c>
      <c r="Q5426" s="2" t="s">
        <v>107</v>
      </c>
      <c r="R5426" s="6" t="n">
        <v>1</v>
      </c>
      <c r="S5426" s="7" t="n">
        <v>2278.12</v>
      </c>
      <c r="T5426" s="7" t="n">
        <f aca="false">$R5426*$S5426</f>
        <v>2278.12</v>
      </c>
      <c r="U5426" s="8" t="n">
        <v>0.1</v>
      </c>
      <c r="V5426" s="7" t="n">
        <f aca="false">$T5426*$U5426</f>
        <v>227.812</v>
      </c>
      <c r="W5426" s="7" t="n">
        <f aca="false">$T5426-$V5426</f>
        <v>2050.308</v>
      </c>
      <c r="X5426" s="7" t="n">
        <v>1694.78</v>
      </c>
      <c r="Y5426" s="7" t="n">
        <f aca="false">$R5426*$X5426</f>
        <v>1694.78</v>
      </c>
      <c r="Z5426" s="7" t="n">
        <f aca="false">$W5426-$Y5426</f>
        <v>355.528</v>
      </c>
      <c r="AA5426" s="8" t="n">
        <f aca="false">IFERROR($Z5426/$W5426,0)</f>
        <v>0.17340224005369</v>
      </c>
      <c r="AB5426" s="2" t="s">
        <v>55</v>
      </c>
      <c r="AC5426" s="2" t="s">
        <v>43</v>
      </c>
    </row>
    <row r="5427" customFormat="false" ht="15" hidden="false" customHeight="false" outlineLevel="0" collapsed="false">
      <c r="A5427" s="2" t="s">
        <v>6861</v>
      </c>
      <c r="B5427" s="3" t="n">
        <v>45724</v>
      </c>
      <c r="C5427" s="4" t="n">
        <f aca="false">YEAR($B5427)</f>
        <v>2025</v>
      </c>
      <c r="D5427" s="4" t="n">
        <f aca="false">MONTH($B5427)</f>
        <v>3</v>
      </c>
      <c r="E5427" s="2" t="s">
        <v>1123</v>
      </c>
      <c r="F5427" s="5" t="n">
        <f aca="false">ROUNDUP(MONTH($B5427)/3,0)</f>
        <v>1</v>
      </c>
      <c r="G5427" s="2" t="s">
        <v>2023</v>
      </c>
      <c r="H5427" s="2" t="s">
        <v>975</v>
      </c>
      <c r="I5427" s="2" t="s">
        <v>104</v>
      </c>
      <c r="J5427" s="2" t="s">
        <v>59</v>
      </c>
      <c r="K5427" s="2" t="s">
        <v>140</v>
      </c>
      <c r="L5427" s="2" t="s">
        <v>141</v>
      </c>
      <c r="M5427" s="2" t="s">
        <v>131</v>
      </c>
      <c r="N5427" s="2" t="s">
        <v>51</v>
      </c>
      <c r="O5427" s="2" t="s">
        <v>52</v>
      </c>
      <c r="P5427" s="2" t="s">
        <v>83</v>
      </c>
      <c r="Q5427" s="2" t="s">
        <v>84</v>
      </c>
      <c r="R5427" s="6" t="n">
        <v>5</v>
      </c>
      <c r="S5427" s="7" t="n">
        <v>4358.7</v>
      </c>
      <c r="T5427" s="7" t="n">
        <f aca="false">$R5427*$S5427</f>
        <v>21793.5</v>
      </c>
      <c r="U5427" s="8" t="n">
        <v>0.1</v>
      </c>
      <c r="V5427" s="7" t="n">
        <f aca="false">$T5427*$U5427</f>
        <v>2179.35</v>
      </c>
      <c r="W5427" s="7" t="n">
        <f aca="false">$T5427-$V5427</f>
        <v>19614.15</v>
      </c>
      <c r="X5427" s="7" t="n">
        <v>3403.91</v>
      </c>
      <c r="Y5427" s="7" t="n">
        <f aca="false">$R5427*$X5427</f>
        <v>17019.55</v>
      </c>
      <c r="Z5427" s="7" t="n">
        <f aca="false">$W5427-$Y5427</f>
        <v>2594.6</v>
      </c>
      <c r="AA5427" s="8" t="n">
        <f aca="false">IFERROR($Z5427/$W5427,0)</f>
        <v>0.132282051478142</v>
      </c>
      <c r="AB5427" s="2" t="s">
        <v>76</v>
      </c>
      <c r="AC5427" s="2" t="s">
        <v>43</v>
      </c>
    </row>
    <row r="5428" customFormat="false" ht="15" hidden="false" customHeight="false" outlineLevel="0" collapsed="false">
      <c r="A5428" s="2" t="s">
        <v>6862</v>
      </c>
      <c r="B5428" s="3" t="n">
        <v>45724</v>
      </c>
      <c r="C5428" s="4" t="n">
        <f aca="false">YEAR($B5428)</f>
        <v>2025</v>
      </c>
      <c r="D5428" s="4" t="n">
        <f aca="false">MONTH($B5428)</f>
        <v>3</v>
      </c>
      <c r="E5428" s="2" t="s">
        <v>1123</v>
      </c>
      <c r="F5428" s="5" t="n">
        <f aca="false">ROUNDUP(MONTH($B5428)/3,0)</f>
        <v>1</v>
      </c>
      <c r="G5428" s="2" t="s">
        <v>439</v>
      </c>
      <c r="H5428" s="2" t="s">
        <v>440</v>
      </c>
      <c r="I5428" s="2" t="s">
        <v>104</v>
      </c>
      <c r="J5428" s="2" t="s">
        <v>34</v>
      </c>
      <c r="K5428" s="2" t="s">
        <v>35</v>
      </c>
      <c r="L5428" s="2" t="s">
        <v>36</v>
      </c>
      <c r="M5428" s="2" t="s">
        <v>82</v>
      </c>
      <c r="N5428" s="2" t="s">
        <v>63</v>
      </c>
      <c r="O5428" s="2" t="s">
        <v>52</v>
      </c>
      <c r="P5428" s="2" t="s">
        <v>83</v>
      </c>
      <c r="Q5428" s="2" t="s">
        <v>112</v>
      </c>
      <c r="R5428" s="6" t="n">
        <v>11</v>
      </c>
      <c r="S5428" s="7" t="n">
        <v>2491.71</v>
      </c>
      <c r="T5428" s="7" t="n">
        <f aca="false">$R5428*$S5428</f>
        <v>27408.81</v>
      </c>
      <c r="U5428" s="8" t="n">
        <v>0.05</v>
      </c>
      <c r="V5428" s="7" t="n">
        <f aca="false">$T5428*$U5428</f>
        <v>1370.4405</v>
      </c>
      <c r="W5428" s="7" t="n">
        <f aca="false">$T5428-$V5428</f>
        <v>26038.3695</v>
      </c>
      <c r="X5428" s="7" t="n">
        <v>2013.26</v>
      </c>
      <c r="Y5428" s="7" t="n">
        <f aca="false">$R5428*$X5428</f>
        <v>22145.86</v>
      </c>
      <c r="Z5428" s="7" t="n">
        <f aca="false">$W5428-$Y5428</f>
        <v>3892.5095</v>
      </c>
      <c r="AA5428" s="8" t="n">
        <f aca="false">IFERROR($Z5428/$W5428,0)</f>
        <v>0.149491292071879</v>
      </c>
      <c r="AB5428" s="2" t="s">
        <v>76</v>
      </c>
      <c r="AC5428" s="2" t="s">
        <v>93</v>
      </c>
    </row>
    <row r="5429" customFormat="false" ht="15" hidden="false" customHeight="false" outlineLevel="0" collapsed="false">
      <c r="A5429" s="2" t="s">
        <v>6863</v>
      </c>
      <c r="B5429" s="3" t="n">
        <v>45724</v>
      </c>
      <c r="C5429" s="4" t="n">
        <f aca="false">YEAR($B5429)</f>
        <v>2025</v>
      </c>
      <c r="D5429" s="4" t="n">
        <f aca="false">MONTH($B5429)</f>
        <v>3</v>
      </c>
      <c r="E5429" s="2" t="s">
        <v>1123</v>
      </c>
      <c r="F5429" s="5" t="n">
        <f aca="false">ROUNDUP(MONTH($B5429)/3,0)</f>
        <v>1</v>
      </c>
      <c r="G5429" s="2" t="s">
        <v>109</v>
      </c>
      <c r="H5429" s="2" t="s">
        <v>110</v>
      </c>
      <c r="I5429" s="2" t="s">
        <v>33</v>
      </c>
      <c r="J5429" s="2" t="s">
        <v>89</v>
      </c>
      <c r="K5429" s="2" t="s">
        <v>97</v>
      </c>
      <c r="L5429" s="2" t="s">
        <v>111</v>
      </c>
      <c r="M5429" s="2" t="s">
        <v>99</v>
      </c>
      <c r="N5429" s="2" t="s">
        <v>51</v>
      </c>
      <c r="O5429" s="2" t="s">
        <v>39</v>
      </c>
      <c r="P5429" s="2" t="s">
        <v>106</v>
      </c>
      <c r="Q5429" s="2" t="s">
        <v>143</v>
      </c>
      <c r="R5429" s="6" t="n">
        <v>1</v>
      </c>
      <c r="S5429" s="7" t="n">
        <v>789.92</v>
      </c>
      <c r="T5429" s="7" t="n">
        <f aca="false">$R5429*$S5429</f>
        <v>789.92</v>
      </c>
      <c r="U5429" s="8" t="n">
        <v>0</v>
      </c>
      <c r="V5429" s="7" t="n">
        <f aca="false">$T5429*$U5429</f>
        <v>0</v>
      </c>
      <c r="W5429" s="7" t="n">
        <f aca="false">$T5429-$V5429</f>
        <v>789.92</v>
      </c>
      <c r="X5429" s="7" t="n">
        <v>450.81</v>
      </c>
      <c r="Y5429" s="7" t="n">
        <f aca="false">$R5429*$X5429</f>
        <v>450.81</v>
      </c>
      <c r="Z5429" s="7" t="n">
        <f aca="false">$W5429-$Y5429</f>
        <v>339.11</v>
      </c>
      <c r="AA5429" s="8" t="n">
        <f aca="false">IFERROR($Z5429/$W5429,0)</f>
        <v>0.429296637634191</v>
      </c>
      <c r="AB5429" s="2" t="s">
        <v>85</v>
      </c>
      <c r="AC5429" s="2" t="s">
        <v>43</v>
      </c>
    </row>
    <row r="5430" customFormat="false" ht="15" hidden="false" customHeight="false" outlineLevel="0" collapsed="false">
      <c r="A5430" s="2" t="s">
        <v>6864</v>
      </c>
      <c r="B5430" s="3" t="n">
        <v>45724</v>
      </c>
      <c r="C5430" s="4" t="n">
        <f aca="false">YEAR($B5430)</f>
        <v>2025</v>
      </c>
      <c r="D5430" s="4" t="n">
        <f aca="false">MONTH($B5430)</f>
        <v>3</v>
      </c>
      <c r="E5430" s="2" t="s">
        <v>1123</v>
      </c>
      <c r="F5430" s="5" t="n">
        <f aca="false">ROUNDUP(MONTH($B5430)/3,0)</f>
        <v>1</v>
      </c>
      <c r="G5430" s="2" t="s">
        <v>1049</v>
      </c>
      <c r="H5430" s="2" t="s">
        <v>1050</v>
      </c>
      <c r="I5430" s="2" t="s">
        <v>33</v>
      </c>
      <c r="J5430" s="2" t="s">
        <v>34</v>
      </c>
      <c r="K5430" s="2" t="s">
        <v>80</v>
      </c>
      <c r="L5430" s="2" t="s">
        <v>81</v>
      </c>
      <c r="M5430" s="2" t="s">
        <v>82</v>
      </c>
      <c r="N5430" s="2" t="s">
        <v>63</v>
      </c>
      <c r="O5430" s="2" t="s">
        <v>171</v>
      </c>
      <c r="P5430" s="2" t="s">
        <v>172</v>
      </c>
      <c r="Q5430" s="2" t="s">
        <v>173</v>
      </c>
      <c r="R5430" s="6" t="n">
        <v>1</v>
      </c>
      <c r="S5430" s="7" t="n">
        <v>984.54</v>
      </c>
      <c r="T5430" s="7" t="n">
        <f aca="false">$R5430*$S5430</f>
        <v>984.54</v>
      </c>
      <c r="U5430" s="8" t="n">
        <v>0.05</v>
      </c>
      <c r="V5430" s="7" t="n">
        <f aca="false">$T5430*$U5430</f>
        <v>49.227</v>
      </c>
      <c r="W5430" s="7" t="n">
        <f aca="false">$T5430-$V5430</f>
        <v>935.313</v>
      </c>
      <c r="X5430" s="7" t="n">
        <v>585.18</v>
      </c>
      <c r="Y5430" s="7" t="n">
        <f aca="false">$R5430*$X5430</f>
        <v>585.18</v>
      </c>
      <c r="Z5430" s="7" t="n">
        <f aca="false">$W5430-$Y5430</f>
        <v>350.133</v>
      </c>
      <c r="AA5430" s="8" t="n">
        <f aca="false">IFERROR($Z5430/$W5430,0)</f>
        <v>0.374348480134458</v>
      </c>
      <c r="AB5430" s="2" t="s">
        <v>85</v>
      </c>
      <c r="AC5430" s="2" t="s">
        <v>43</v>
      </c>
    </row>
    <row r="5431" customFormat="false" ht="15" hidden="false" customHeight="false" outlineLevel="0" collapsed="false">
      <c r="A5431" s="2" t="s">
        <v>6865</v>
      </c>
      <c r="B5431" s="3" t="n">
        <v>45724</v>
      </c>
      <c r="C5431" s="4" t="n">
        <f aca="false">YEAR($B5431)</f>
        <v>2025</v>
      </c>
      <c r="D5431" s="4" t="n">
        <f aca="false">MONTH($B5431)</f>
        <v>3</v>
      </c>
      <c r="E5431" s="2" t="s">
        <v>1123</v>
      </c>
      <c r="F5431" s="5" t="n">
        <f aca="false">ROUNDUP(MONTH($B5431)/3,0)</f>
        <v>1</v>
      </c>
      <c r="G5431" s="2" t="s">
        <v>109</v>
      </c>
      <c r="H5431" s="2" t="s">
        <v>110</v>
      </c>
      <c r="I5431" s="2" t="s">
        <v>33</v>
      </c>
      <c r="J5431" s="2" t="s">
        <v>89</v>
      </c>
      <c r="K5431" s="2" t="s">
        <v>97</v>
      </c>
      <c r="L5431" s="2" t="s">
        <v>111</v>
      </c>
      <c r="M5431" s="2" t="s">
        <v>99</v>
      </c>
      <c r="N5431" s="2" t="s">
        <v>51</v>
      </c>
      <c r="O5431" s="2" t="s">
        <v>114</v>
      </c>
      <c r="P5431" s="2" t="s">
        <v>119</v>
      </c>
      <c r="Q5431" s="2" t="s">
        <v>120</v>
      </c>
      <c r="R5431" s="6" t="n">
        <v>3</v>
      </c>
      <c r="S5431" s="7" t="n">
        <v>207.25</v>
      </c>
      <c r="T5431" s="7" t="n">
        <f aca="false">$R5431*$S5431</f>
        <v>621.75</v>
      </c>
      <c r="U5431" s="8" t="n">
        <v>0.03</v>
      </c>
      <c r="V5431" s="7" t="n">
        <f aca="false">$T5431*$U5431</f>
        <v>18.6525</v>
      </c>
      <c r="W5431" s="7" t="n">
        <f aca="false">$T5431-$V5431</f>
        <v>603.0975</v>
      </c>
      <c r="X5431" s="7" t="n">
        <v>111.87</v>
      </c>
      <c r="Y5431" s="7" t="n">
        <f aca="false">$R5431*$X5431</f>
        <v>335.61</v>
      </c>
      <c r="Z5431" s="7" t="n">
        <f aca="false">$W5431-$Y5431</f>
        <v>267.4875</v>
      </c>
      <c r="AA5431" s="8" t="n">
        <f aca="false">IFERROR($Z5431/$W5431,0)</f>
        <v>0.443522813475433</v>
      </c>
      <c r="AB5431" s="2" t="s">
        <v>42</v>
      </c>
      <c r="AC5431" s="2" t="s">
        <v>43</v>
      </c>
    </row>
    <row r="5432" customFormat="false" ht="15" hidden="false" customHeight="false" outlineLevel="0" collapsed="false">
      <c r="A5432" s="2" t="s">
        <v>6866</v>
      </c>
      <c r="B5432" s="3" t="n">
        <v>45724</v>
      </c>
      <c r="C5432" s="4" t="n">
        <f aca="false">YEAR($B5432)</f>
        <v>2025</v>
      </c>
      <c r="D5432" s="4" t="n">
        <f aca="false">MONTH($B5432)</f>
        <v>3</v>
      </c>
      <c r="E5432" s="2" t="s">
        <v>1123</v>
      </c>
      <c r="F5432" s="5" t="n">
        <f aca="false">ROUNDUP(MONTH($B5432)/3,0)</f>
        <v>1</v>
      </c>
      <c r="G5432" s="2" t="s">
        <v>379</v>
      </c>
      <c r="H5432" s="2" t="s">
        <v>380</v>
      </c>
      <c r="I5432" s="2" t="s">
        <v>33</v>
      </c>
      <c r="J5432" s="2" t="s">
        <v>34</v>
      </c>
      <c r="K5432" s="2" t="s">
        <v>242</v>
      </c>
      <c r="L5432" s="2" t="s">
        <v>243</v>
      </c>
      <c r="M5432" s="2" t="s">
        <v>82</v>
      </c>
      <c r="N5432" s="2" t="s">
        <v>38</v>
      </c>
      <c r="O5432" s="2" t="s">
        <v>39</v>
      </c>
      <c r="P5432" s="2" t="s">
        <v>40</v>
      </c>
      <c r="Q5432" s="2" t="s">
        <v>334</v>
      </c>
      <c r="R5432" s="6" t="n">
        <v>2</v>
      </c>
      <c r="S5432" s="7" t="n">
        <v>3239.12</v>
      </c>
      <c r="T5432" s="7" t="n">
        <f aca="false">$R5432*$S5432</f>
        <v>6478.24</v>
      </c>
      <c r="U5432" s="8" t="n">
        <v>0.15</v>
      </c>
      <c r="V5432" s="7" t="n">
        <f aca="false">$T5432*$U5432</f>
        <v>971.736</v>
      </c>
      <c r="W5432" s="7" t="n">
        <f aca="false">$T5432-$V5432</f>
        <v>5506.504</v>
      </c>
      <c r="X5432" s="7" t="n">
        <v>2321.71</v>
      </c>
      <c r="Y5432" s="7" t="n">
        <f aca="false">$R5432*$X5432</f>
        <v>4643.42</v>
      </c>
      <c r="Z5432" s="7" t="n">
        <f aca="false">$W5432-$Y5432</f>
        <v>863.084</v>
      </c>
      <c r="AA5432" s="8" t="n">
        <f aca="false">IFERROR($Z5432/$W5432,0)</f>
        <v>0.156739012629429</v>
      </c>
      <c r="AB5432" s="2" t="s">
        <v>55</v>
      </c>
      <c r="AC5432" s="2" t="s">
        <v>43</v>
      </c>
    </row>
    <row r="5433" customFormat="false" ht="15" hidden="false" customHeight="false" outlineLevel="0" collapsed="false">
      <c r="A5433" s="2" t="s">
        <v>6867</v>
      </c>
      <c r="B5433" s="3" t="n">
        <v>45724</v>
      </c>
      <c r="C5433" s="4" t="n">
        <f aca="false">YEAR($B5433)</f>
        <v>2025</v>
      </c>
      <c r="D5433" s="4" t="n">
        <f aca="false">MONTH($B5433)</f>
        <v>3</v>
      </c>
      <c r="E5433" s="2" t="s">
        <v>1123</v>
      </c>
      <c r="F5433" s="5" t="n">
        <f aca="false">ROUNDUP(MONTH($B5433)/3,0)</f>
        <v>1</v>
      </c>
      <c r="G5433" s="2" t="s">
        <v>848</v>
      </c>
      <c r="H5433" s="2" t="s">
        <v>849</v>
      </c>
      <c r="I5433" s="2" t="s">
        <v>33</v>
      </c>
      <c r="J5433" s="2" t="s">
        <v>47</v>
      </c>
      <c r="K5433" s="2" t="s">
        <v>48</v>
      </c>
      <c r="L5433" s="2" t="s">
        <v>155</v>
      </c>
      <c r="M5433" s="2" t="s">
        <v>118</v>
      </c>
      <c r="N5433" s="2" t="s">
        <v>63</v>
      </c>
      <c r="O5433" s="2" t="s">
        <v>52</v>
      </c>
      <c r="P5433" s="2" t="s">
        <v>53</v>
      </c>
      <c r="Q5433" s="2" t="s">
        <v>54</v>
      </c>
      <c r="R5433" s="6" t="n">
        <v>1</v>
      </c>
      <c r="S5433" s="7" t="n">
        <v>2950.52</v>
      </c>
      <c r="T5433" s="7" t="n">
        <f aca="false">$R5433*$S5433</f>
        <v>2950.52</v>
      </c>
      <c r="U5433" s="8" t="n">
        <v>0.05</v>
      </c>
      <c r="V5433" s="7" t="n">
        <f aca="false">$T5433*$U5433</f>
        <v>147.526</v>
      </c>
      <c r="W5433" s="7" t="n">
        <f aca="false">$T5433-$V5433</f>
        <v>2802.994</v>
      </c>
      <c r="X5433" s="7" t="n">
        <v>2288.87</v>
      </c>
      <c r="Y5433" s="7" t="n">
        <f aca="false">$R5433*$X5433</f>
        <v>2288.87</v>
      </c>
      <c r="Z5433" s="7" t="n">
        <f aca="false">$W5433-$Y5433</f>
        <v>514.124</v>
      </c>
      <c r="AA5433" s="8" t="n">
        <f aca="false">IFERROR($Z5433/$W5433,0)</f>
        <v>0.183419586342318</v>
      </c>
      <c r="AB5433" s="2" t="s">
        <v>67</v>
      </c>
      <c r="AC5433" s="2" t="s">
        <v>93</v>
      </c>
    </row>
    <row r="5434" customFormat="false" ht="15" hidden="false" customHeight="false" outlineLevel="0" collapsed="false">
      <c r="A5434" s="2" t="s">
        <v>6868</v>
      </c>
      <c r="B5434" s="3" t="n">
        <v>45724</v>
      </c>
      <c r="C5434" s="4" t="n">
        <f aca="false">YEAR($B5434)</f>
        <v>2025</v>
      </c>
      <c r="D5434" s="4" t="n">
        <f aca="false">MONTH($B5434)</f>
        <v>3</v>
      </c>
      <c r="E5434" s="2" t="s">
        <v>1123</v>
      </c>
      <c r="F5434" s="5" t="n">
        <f aca="false">ROUNDUP(MONTH($B5434)/3,0)</f>
        <v>1</v>
      </c>
      <c r="G5434" s="2" t="s">
        <v>1874</v>
      </c>
      <c r="H5434" s="2" t="s">
        <v>1875</v>
      </c>
      <c r="I5434" s="2" t="s">
        <v>104</v>
      </c>
      <c r="J5434" s="2" t="s">
        <v>34</v>
      </c>
      <c r="K5434" s="2" t="s">
        <v>35</v>
      </c>
      <c r="L5434" s="2" t="s">
        <v>36</v>
      </c>
      <c r="M5434" s="2" t="s">
        <v>82</v>
      </c>
      <c r="N5434" s="2" t="s">
        <v>38</v>
      </c>
      <c r="O5434" s="2" t="s">
        <v>64</v>
      </c>
      <c r="P5434" s="2" t="s">
        <v>342</v>
      </c>
      <c r="Q5434" s="2" t="s">
        <v>408</v>
      </c>
      <c r="R5434" s="6" t="n">
        <v>3</v>
      </c>
      <c r="S5434" s="7" t="n">
        <v>5443.44</v>
      </c>
      <c r="T5434" s="7" t="n">
        <f aca="false">$R5434*$S5434</f>
        <v>16330.32</v>
      </c>
      <c r="U5434" s="8" t="n">
        <v>0</v>
      </c>
      <c r="V5434" s="7" t="n">
        <f aca="false">$T5434*$U5434</f>
        <v>0</v>
      </c>
      <c r="W5434" s="7" t="n">
        <f aca="false">$T5434-$V5434</f>
        <v>16330.32</v>
      </c>
      <c r="X5434" s="7" t="n">
        <v>3882.41</v>
      </c>
      <c r="Y5434" s="7" t="n">
        <f aca="false">$R5434*$X5434</f>
        <v>11647.23</v>
      </c>
      <c r="Z5434" s="7" t="n">
        <f aca="false">$W5434-$Y5434</f>
        <v>4683.09</v>
      </c>
      <c r="AA5434" s="8" t="n">
        <f aca="false">IFERROR($Z5434/$W5434,0)</f>
        <v>0.286772702555737</v>
      </c>
      <c r="AB5434" s="2" t="s">
        <v>42</v>
      </c>
      <c r="AC5434" s="2" t="s">
        <v>43</v>
      </c>
    </row>
    <row r="5435" customFormat="false" ht="15" hidden="false" customHeight="false" outlineLevel="0" collapsed="false">
      <c r="A5435" s="2" t="s">
        <v>6869</v>
      </c>
      <c r="B5435" s="3" t="n">
        <v>45724</v>
      </c>
      <c r="C5435" s="4" t="n">
        <f aca="false">YEAR($B5435)</f>
        <v>2025</v>
      </c>
      <c r="D5435" s="4" t="n">
        <f aca="false">MONTH($B5435)</f>
        <v>3</v>
      </c>
      <c r="E5435" s="2" t="s">
        <v>1123</v>
      </c>
      <c r="F5435" s="5" t="n">
        <f aca="false">ROUNDUP(MONTH($B5435)/3,0)</f>
        <v>1</v>
      </c>
      <c r="G5435" s="2" t="s">
        <v>457</v>
      </c>
      <c r="H5435" s="2" t="s">
        <v>458</v>
      </c>
      <c r="I5435" s="2" t="s">
        <v>33</v>
      </c>
      <c r="J5435" s="2" t="s">
        <v>47</v>
      </c>
      <c r="K5435" s="2" t="s">
        <v>221</v>
      </c>
      <c r="L5435" s="2" t="s">
        <v>222</v>
      </c>
      <c r="M5435" s="2" t="s">
        <v>156</v>
      </c>
      <c r="N5435" s="2" t="s">
        <v>51</v>
      </c>
      <c r="O5435" s="2" t="s">
        <v>52</v>
      </c>
      <c r="P5435" s="2" t="s">
        <v>126</v>
      </c>
      <c r="Q5435" s="2" t="s">
        <v>157</v>
      </c>
      <c r="R5435" s="6" t="n">
        <v>3</v>
      </c>
      <c r="S5435" s="7" t="n">
        <v>735.65</v>
      </c>
      <c r="T5435" s="7" t="n">
        <f aca="false">$R5435*$S5435</f>
        <v>2206.95</v>
      </c>
      <c r="U5435" s="8" t="n">
        <v>0.05</v>
      </c>
      <c r="V5435" s="7" t="n">
        <f aca="false">$T5435*$U5435</f>
        <v>110.3475</v>
      </c>
      <c r="W5435" s="7" t="n">
        <f aca="false">$T5435-$V5435</f>
        <v>2096.6025</v>
      </c>
      <c r="X5435" s="7" t="n">
        <v>577.22</v>
      </c>
      <c r="Y5435" s="7" t="n">
        <f aca="false">$R5435*$X5435</f>
        <v>1731.66</v>
      </c>
      <c r="Z5435" s="7" t="n">
        <f aca="false">$W5435-$Y5435</f>
        <v>364.9425</v>
      </c>
      <c r="AA5435" s="8" t="n">
        <f aca="false">IFERROR($Z5435/$W5435,0)</f>
        <v>0.174063753143479</v>
      </c>
      <c r="AB5435" s="2" t="s">
        <v>55</v>
      </c>
      <c r="AC5435" s="2" t="s">
        <v>43</v>
      </c>
    </row>
    <row r="5436" customFormat="false" ht="15" hidden="false" customHeight="false" outlineLevel="0" collapsed="false">
      <c r="A5436" s="2" t="s">
        <v>6870</v>
      </c>
      <c r="B5436" s="3" t="n">
        <v>45724</v>
      </c>
      <c r="C5436" s="4" t="n">
        <f aca="false">YEAR($B5436)</f>
        <v>2025</v>
      </c>
      <c r="D5436" s="4" t="n">
        <f aca="false">MONTH($B5436)</f>
        <v>3</v>
      </c>
      <c r="E5436" s="2" t="s">
        <v>1123</v>
      </c>
      <c r="F5436" s="5" t="n">
        <f aca="false">ROUNDUP(MONTH($B5436)/3,0)</f>
        <v>1</v>
      </c>
      <c r="G5436" s="2" t="s">
        <v>87</v>
      </c>
      <c r="H5436" s="2" t="s">
        <v>88</v>
      </c>
      <c r="I5436" s="2" t="s">
        <v>33</v>
      </c>
      <c r="J5436" s="2" t="s">
        <v>89</v>
      </c>
      <c r="K5436" s="2" t="s">
        <v>90</v>
      </c>
      <c r="L5436" s="2" t="s">
        <v>91</v>
      </c>
      <c r="M5436" s="2" t="s">
        <v>92</v>
      </c>
      <c r="N5436" s="2" t="s">
        <v>63</v>
      </c>
      <c r="O5436" s="2" t="s">
        <v>171</v>
      </c>
      <c r="P5436" s="2" t="s">
        <v>204</v>
      </c>
      <c r="Q5436" s="2" t="s">
        <v>205</v>
      </c>
      <c r="R5436" s="6" t="n">
        <v>3</v>
      </c>
      <c r="S5436" s="7" t="n">
        <v>1132.28</v>
      </c>
      <c r="T5436" s="7" t="n">
        <f aca="false">$R5436*$S5436</f>
        <v>3396.84</v>
      </c>
      <c r="U5436" s="8" t="n">
        <v>0.05</v>
      </c>
      <c r="V5436" s="7" t="n">
        <f aca="false">$T5436*$U5436</f>
        <v>169.842</v>
      </c>
      <c r="W5436" s="7" t="n">
        <f aca="false">$T5436-$V5436</f>
        <v>3226.998</v>
      </c>
      <c r="X5436" s="7" t="n">
        <v>760.47</v>
      </c>
      <c r="Y5436" s="7" t="n">
        <f aca="false">$R5436*$X5436</f>
        <v>2281.41</v>
      </c>
      <c r="Z5436" s="7" t="n">
        <f aca="false">$W5436-$Y5436</f>
        <v>945.588</v>
      </c>
      <c r="AA5436" s="8" t="n">
        <f aca="false">IFERROR($Z5436/$W5436,0)</f>
        <v>0.293024042779078</v>
      </c>
      <c r="AB5436" s="2" t="s">
        <v>85</v>
      </c>
      <c r="AC5436" s="2" t="s">
        <v>43</v>
      </c>
    </row>
    <row r="5437" customFormat="false" ht="15" hidden="false" customHeight="false" outlineLevel="0" collapsed="false">
      <c r="A5437" s="2" t="s">
        <v>6871</v>
      </c>
      <c r="B5437" s="3" t="n">
        <v>45724</v>
      </c>
      <c r="C5437" s="4" t="n">
        <f aca="false">YEAR($B5437)</f>
        <v>2025</v>
      </c>
      <c r="D5437" s="4" t="n">
        <f aca="false">MONTH($B5437)</f>
        <v>3</v>
      </c>
      <c r="E5437" s="2" t="s">
        <v>1123</v>
      </c>
      <c r="F5437" s="5" t="n">
        <f aca="false">ROUNDUP(MONTH($B5437)/3,0)</f>
        <v>1</v>
      </c>
      <c r="G5437" s="2" t="s">
        <v>1589</v>
      </c>
      <c r="H5437" s="2" t="s">
        <v>1533</v>
      </c>
      <c r="I5437" s="2" t="s">
        <v>33</v>
      </c>
      <c r="J5437" s="2" t="s">
        <v>59</v>
      </c>
      <c r="K5437" s="2" t="s">
        <v>60</v>
      </c>
      <c r="L5437" s="2" t="s">
        <v>61</v>
      </c>
      <c r="M5437" s="2" t="s">
        <v>131</v>
      </c>
      <c r="N5437" s="2" t="s">
        <v>38</v>
      </c>
      <c r="O5437" s="2" t="s">
        <v>171</v>
      </c>
      <c r="P5437" s="2" t="s">
        <v>180</v>
      </c>
      <c r="Q5437" s="2" t="s">
        <v>181</v>
      </c>
      <c r="R5437" s="6" t="n">
        <v>2</v>
      </c>
      <c r="S5437" s="7" t="n">
        <v>2639.99</v>
      </c>
      <c r="T5437" s="7" t="n">
        <f aca="false">$R5437*$S5437</f>
        <v>5279.98</v>
      </c>
      <c r="U5437" s="8" t="n">
        <v>0.03</v>
      </c>
      <c r="V5437" s="7" t="n">
        <f aca="false">$T5437*$U5437</f>
        <v>158.3994</v>
      </c>
      <c r="W5437" s="7" t="n">
        <f aca="false">$T5437-$V5437</f>
        <v>5121.5806</v>
      </c>
      <c r="X5437" s="7" t="n">
        <v>1865.81</v>
      </c>
      <c r="Y5437" s="7" t="n">
        <f aca="false">$R5437*$X5437</f>
        <v>3731.62</v>
      </c>
      <c r="Z5437" s="7" t="n">
        <f aca="false">$W5437-$Y5437</f>
        <v>1389.9606</v>
      </c>
      <c r="AA5437" s="8" t="n">
        <f aca="false">IFERROR($Z5437/$W5437,0)</f>
        <v>0.27139289773161</v>
      </c>
      <c r="AB5437" s="2" t="s">
        <v>42</v>
      </c>
      <c r="AC5437" s="2" t="s">
        <v>43</v>
      </c>
    </row>
    <row r="5438" customFormat="false" ht="15" hidden="false" customHeight="false" outlineLevel="0" collapsed="false">
      <c r="A5438" s="2" t="s">
        <v>6872</v>
      </c>
      <c r="B5438" s="3" t="n">
        <v>45724</v>
      </c>
      <c r="C5438" s="4" t="n">
        <f aca="false">YEAR($B5438)</f>
        <v>2025</v>
      </c>
      <c r="D5438" s="4" t="n">
        <f aca="false">MONTH($B5438)</f>
        <v>3</v>
      </c>
      <c r="E5438" s="2" t="s">
        <v>1123</v>
      </c>
      <c r="F5438" s="5" t="n">
        <f aca="false">ROUNDUP(MONTH($B5438)/3,0)</f>
        <v>1</v>
      </c>
      <c r="G5438" s="2" t="s">
        <v>45</v>
      </c>
      <c r="H5438" s="2" t="s">
        <v>46</v>
      </c>
      <c r="I5438" s="2" t="s">
        <v>33</v>
      </c>
      <c r="J5438" s="2" t="s">
        <v>47</v>
      </c>
      <c r="K5438" s="2" t="s">
        <v>48</v>
      </c>
      <c r="L5438" s="2" t="s">
        <v>49</v>
      </c>
      <c r="M5438" s="2" t="s">
        <v>50</v>
      </c>
      <c r="N5438" s="2" t="s">
        <v>73</v>
      </c>
      <c r="O5438" s="2" t="s">
        <v>114</v>
      </c>
      <c r="P5438" s="2" t="s">
        <v>115</v>
      </c>
      <c r="Q5438" s="2" t="s">
        <v>530</v>
      </c>
      <c r="R5438" s="6" t="n">
        <v>2</v>
      </c>
      <c r="S5438" s="7" t="n">
        <v>157.49</v>
      </c>
      <c r="T5438" s="7" t="n">
        <f aca="false">$R5438*$S5438</f>
        <v>314.98</v>
      </c>
      <c r="U5438" s="8" t="n">
        <v>0.08</v>
      </c>
      <c r="V5438" s="7" t="n">
        <f aca="false">$T5438*$U5438</f>
        <v>25.1984</v>
      </c>
      <c r="W5438" s="7" t="n">
        <f aca="false">$T5438-$V5438</f>
        <v>289.7816</v>
      </c>
      <c r="X5438" s="7" t="n">
        <v>75.29</v>
      </c>
      <c r="Y5438" s="7" t="n">
        <f aca="false">$R5438*$X5438</f>
        <v>150.58</v>
      </c>
      <c r="Z5438" s="7" t="n">
        <f aca="false">$W5438-$Y5438</f>
        <v>139.2016</v>
      </c>
      <c r="AA5438" s="8" t="n">
        <f aca="false">IFERROR($Z5438/$W5438,0)</f>
        <v>0.480367283499021</v>
      </c>
      <c r="AB5438" s="2" t="s">
        <v>85</v>
      </c>
      <c r="AC5438" s="2" t="s">
        <v>43</v>
      </c>
    </row>
    <row r="5439" customFormat="false" ht="15" hidden="false" customHeight="false" outlineLevel="0" collapsed="false">
      <c r="A5439" s="2" t="s">
        <v>6873</v>
      </c>
      <c r="B5439" s="3" t="n">
        <v>45724</v>
      </c>
      <c r="C5439" s="4" t="n">
        <f aca="false">YEAR($B5439)</f>
        <v>2025</v>
      </c>
      <c r="D5439" s="4" t="n">
        <f aca="false">MONTH($B5439)</f>
        <v>3</v>
      </c>
      <c r="E5439" s="2" t="s">
        <v>1123</v>
      </c>
      <c r="F5439" s="5" t="n">
        <f aca="false">ROUNDUP(MONTH($B5439)/3,0)</f>
        <v>1</v>
      </c>
      <c r="G5439" s="2" t="s">
        <v>5741</v>
      </c>
      <c r="H5439" s="2" t="s">
        <v>5742</v>
      </c>
      <c r="I5439" s="2" t="s">
        <v>33</v>
      </c>
      <c r="J5439" s="2" t="s">
        <v>89</v>
      </c>
      <c r="K5439" s="2" t="s">
        <v>124</v>
      </c>
      <c r="L5439" s="2" t="s">
        <v>125</v>
      </c>
      <c r="M5439" s="2" t="s">
        <v>92</v>
      </c>
      <c r="N5439" s="2" t="s">
        <v>51</v>
      </c>
      <c r="O5439" s="2" t="s">
        <v>171</v>
      </c>
      <c r="P5439" s="2" t="s">
        <v>204</v>
      </c>
      <c r="Q5439" s="2" t="s">
        <v>264</v>
      </c>
      <c r="R5439" s="6" t="n">
        <v>2</v>
      </c>
      <c r="S5439" s="7" t="n">
        <v>1358.75</v>
      </c>
      <c r="T5439" s="7" t="n">
        <f aca="false">$R5439*$S5439</f>
        <v>2717.5</v>
      </c>
      <c r="U5439" s="8" t="n">
        <v>0.03</v>
      </c>
      <c r="V5439" s="7" t="n">
        <f aca="false">$T5439*$U5439</f>
        <v>81.525</v>
      </c>
      <c r="W5439" s="7" t="n">
        <f aca="false">$T5439-$V5439</f>
        <v>2635.975</v>
      </c>
      <c r="X5439" s="7" t="n">
        <v>904.31</v>
      </c>
      <c r="Y5439" s="7" t="n">
        <f aca="false">$R5439*$X5439</f>
        <v>1808.62</v>
      </c>
      <c r="Z5439" s="7" t="n">
        <f aca="false">$W5439-$Y5439</f>
        <v>827.355</v>
      </c>
      <c r="AA5439" s="8" t="n">
        <f aca="false">IFERROR($Z5439/$W5439,0)</f>
        <v>0.313870579197451</v>
      </c>
      <c r="AB5439" s="2" t="s">
        <v>42</v>
      </c>
      <c r="AC5439" s="2" t="s">
        <v>43</v>
      </c>
    </row>
    <row r="5440" customFormat="false" ht="15" hidden="false" customHeight="false" outlineLevel="0" collapsed="false">
      <c r="A5440" s="2" t="s">
        <v>6874</v>
      </c>
      <c r="B5440" s="3" t="n">
        <v>45724</v>
      </c>
      <c r="C5440" s="4" t="n">
        <f aca="false">YEAR($B5440)</f>
        <v>2025</v>
      </c>
      <c r="D5440" s="4" t="n">
        <f aca="false">MONTH($B5440)</f>
        <v>3</v>
      </c>
      <c r="E5440" s="2" t="s">
        <v>1123</v>
      </c>
      <c r="F5440" s="5" t="n">
        <f aca="false">ROUNDUP(MONTH($B5440)/3,0)</f>
        <v>1</v>
      </c>
      <c r="G5440" s="2" t="s">
        <v>528</v>
      </c>
      <c r="H5440" s="2" t="s">
        <v>307</v>
      </c>
      <c r="I5440" s="2" t="s">
        <v>177</v>
      </c>
      <c r="J5440" s="2" t="s">
        <v>89</v>
      </c>
      <c r="K5440" s="2" t="s">
        <v>124</v>
      </c>
      <c r="L5440" s="2" t="s">
        <v>125</v>
      </c>
      <c r="M5440" s="2" t="s">
        <v>99</v>
      </c>
      <c r="N5440" s="2" t="s">
        <v>38</v>
      </c>
      <c r="O5440" s="2" t="s">
        <v>114</v>
      </c>
      <c r="P5440" s="2" t="s">
        <v>119</v>
      </c>
      <c r="Q5440" s="2" t="s">
        <v>191</v>
      </c>
      <c r="R5440" s="6" t="n">
        <v>9</v>
      </c>
      <c r="S5440" s="7" t="n">
        <v>392.16</v>
      </c>
      <c r="T5440" s="7" t="n">
        <f aca="false">$R5440*$S5440</f>
        <v>3529.44</v>
      </c>
      <c r="U5440" s="8" t="n">
        <v>0.1</v>
      </c>
      <c r="V5440" s="7" t="n">
        <f aca="false">$T5440*$U5440</f>
        <v>352.944</v>
      </c>
      <c r="W5440" s="7" t="n">
        <f aca="false">$T5440-$V5440</f>
        <v>3176.496</v>
      </c>
      <c r="X5440" s="7" t="n">
        <v>242.41</v>
      </c>
      <c r="Y5440" s="7" t="n">
        <f aca="false">$R5440*$X5440</f>
        <v>2181.69</v>
      </c>
      <c r="Z5440" s="7" t="n">
        <f aca="false">$W5440-$Y5440</f>
        <v>994.806</v>
      </c>
      <c r="AA5440" s="8" t="n">
        <f aca="false">IFERROR($Z5440/$W5440,0)</f>
        <v>0.313177161249377</v>
      </c>
      <c r="AB5440" s="2" t="s">
        <v>85</v>
      </c>
      <c r="AC5440" s="2" t="s">
        <v>43</v>
      </c>
    </row>
    <row r="5441" customFormat="false" ht="15" hidden="false" customHeight="false" outlineLevel="0" collapsed="false">
      <c r="A5441" s="2" t="s">
        <v>6875</v>
      </c>
      <c r="B5441" s="3" t="n">
        <v>45724</v>
      </c>
      <c r="C5441" s="4" t="n">
        <f aca="false">YEAR($B5441)</f>
        <v>2025</v>
      </c>
      <c r="D5441" s="4" t="n">
        <f aca="false">MONTH($B5441)</f>
        <v>3</v>
      </c>
      <c r="E5441" s="2" t="s">
        <v>1123</v>
      </c>
      <c r="F5441" s="5" t="n">
        <f aca="false">ROUNDUP(MONTH($B5441)/3,0)</f>
        <v>1</v>
      </c>
      <c r="G5441" s="2" t="s">
        <v>603</v>
      </c>
      <c r="H5441" s="2" t="s">
        <v>604</v>
      </c>
      <c r="I5441" s="2" t="s">
        <v>33</v>
      </c>
      <c r="J5441" s="2" t="s">
        <v>89</v>
      </c>
      <c r="K5441" s="2" t="s">
        <v>90</v>
      </c>
      <c r="L5441" s="2" t="s">
        <v>161</v>
      </c>
      <c r="M5441" s="2" t="s">
        <v>92</v>
      </c>
      <c r="N5441" s="2" t="s">
        <v>51</v>
      </c>
      <c r="O5441" s="2" t="s">
        <v>64</v>
      </c>
      <c r="P5441" s="2" t="s">
        <v>65</v>
      </c>
      <c r="Q5441" s="2" t="s">
        <v>187</v>
      </c>
      <c r="R5441" s="6" t="n">
        <v>2</v>
      </c>
      <c r="S5441" s="7" t="n">
        <v>4508.78</v>
      </c>
      <c r="T5441" s="7" t="n">
        <f aca="false">$R5441*$S5441</f>
        <v>9017.56</v>
      </c>
      <c r="U5441" s="8" t="n">
        <v>0.2</v>
      </c>
      <c r="V5441" s="7" t="n">
        <f aca="false">$T5441*$U5441</f>
        <v>1803.512</v>
      </c>
      <c r="W5441" s="7" t="n">
        <f aca="false">$T5441-$V5441</f>
        <v>7214.048</v>
      </c>
      <c r="X5441" s="7" t="n">
        <v>3559.04</v>
      </c>
      <c r="Y5441" s="7" t="n">
        <f aca="false">$R5441*$X5441</f>
        <v>7118.08</v>
      </c>
      <c r="Z5441" s="7" t="n">
        <f aca="false">$W5441-$Y5441</f>
        <v>95.9679999999999</v>
      </c>
      <c r="AA5441" s="8" t="n">
        <f aca="false">IFERROR($Z5441/$W5441,0)</f>
        <v>0.0133029333877457</v>
      </c>
      <c r="AB5441" s="2" t="s">
        <v>85</v>
      </c>
      <c r="AC5441" s="2" t="s">
        <v>43</v>
      </c>
    </row>
    <row r="5442" customFormat="false" ht="15" hidden="false" customHeight="false" outlineLevel="0" collapsed="false">
      <c r="A5442" s="2" t="s">
        <v>6876</v>
      </c>
      <c r="B5442" s="3" t="n">
        <v>45724</v>
      </c>
      <c r="C5442" s="4" t="n">
        <f aca="false">YEAR($B5442)</f>
        <v>2025</v>
      </c>
      <c r="D5442" s="4" t="n">
        <f aca="false">MONTH($B5442)</f>
        <v>3</v>
      </c>
      <c r="E5442" s="2" t="s">
        <v>1123</v>
      </c>
      <c r="F5442" s="5" t="n">
        <f aca="false">ROUNDUP(MONTH($B5442)/3,0)</f>
        <v>1</v>
      </c>
      <c r="G5442" s="2" t="s">
        <v>109</v>
      </c>
      <c r="H5442" s="2" t="s">
        <v>110</v>
      </c>
      <c r="I5442" s="2" t="s">
        <v>33</v>
      </c>
      <c r="J5442" s="2" t="s">
        <v>89</v>
      </c>
      <c r="K5442" s="2" t="s">
        <v>97</v>
      </c>
      <c r="L5442" s="2" t="s">
        <v>111</v>
      </c>
      <c r="M5442" s="2" t="s">
        <v>135</v>
      </c>
      <c r="N5442" s="2" t="s">
        <v>51</v>
      </c>
      <c r="O5442" s="2" t="s">
        <v>171</v>
      </c>
      <c r="P5442" s="2" t="s">
        <v>172</v>
      </c>
      <c r="Q5442" s="2" t="s">
        <v>173</v>
      </c>
      <c r="R5442" s="6" t="n">
        <v>3</v>
      </c>
      <c r="S5442" s="7" t="n">
        <v>1018</v>
      </c>
      <c r="T5442" s="7" t="n">
        <f aca="false">$R5442*$S5442</f>
        <v>3054</v>
      </c>
      <c r="U5442" s="8" t="n">
        <v>0.05</v>
      </c>
      <c r="V5442" s="7" t="n">
        <f aca="false">$T5442*$U5442</f>
        <v>152.7</v>
      </c>
      <c r="W5442" s="7" t="n">
        <f aca="false">$T5442-$V5442</f>
        <v>2901.3</v>
      </c>
      <c r="X5442" s="7" t="n">
        <v>637.96</v>
      </c>
      <c r="Y5442" s="7" t="n">
        <f aca="false">$R5442*$X5442</f>
        <v>1913.88</v>
      </c>
      <c r="Z5442" s="7" t="n">
        <f aca="false">$W5442-$Y5442</f>
        <v>987.42</v>
      </c>
      <c r="AA5442" s="8" t="n">
        <f aca="false">IFERROR($Z5442/$W5442,0)</f>
        <v>0.340337090269879</v>
      </c>
      <c r="AB5442" s="2" t="s">
        <v>85</v>
      </c>
      <c r="AC5442" s="2" t="s">
        <v>43</v>
      </c>
    </row>
    <row r="5443" customFormat="false" ht="15" hidden="false" customHeight="false" outlineLevel="0" collapsed="false">
      <c r="A5443" s="2" t="s">
        <v>6877</v>
      </c>
      <c r="B5443" s="3" t="n">
        <v>45724</v>
      </c>
      <c r="C5443" s="4" t="n">
        <f aca="false">YEAR($B5443)</f>
        <v>2025</v>
      </c>
      <c r="D5443" s="4" t="n">
        <f aca="false">MONTH($B5443)</f>
        <v>3</v>
      </c>
      <c r="E5443" s="2" t="s">
        <v>1123</v>
      </c>
      <c r="F5443" s="5" t="n">
        <f aca="false">ROUNDUP(MONTH($B5443)/3,0)</f>
        <v>1</v>
      </c>
      <c r="G5443" s="2" t="s">
        <v>225</v>
      </c>
      <c r="H5443" s="2" t="s">
        <v>226</v>
      </c>
      <c r="I5443" s="2" t="s">
        <v>33</v>
      </c>
      <c r="J5443" s="2" t="s">
        <v>59</v>
      </c>
      <c r="K5443" s="2" t="s">
        <v>71</v>
      </c>
      <c r="L5443" s="2" t="s">
        <v>72</v>
      </c>
      <c r="M5443" s="2" t="s">
        <v>62</v>
      </c>
      <c r="N5443" s="2" t="s">
        <v>73</v>
      </c>
      <c r="O5443" s="2" t="s">
        <v>64</v>
      </c>
      <c r="P5443" s="2" t="s">
        <v>74</v>
      </c>
      <c r="Q5443" s="2" t="s">
        <v>259</v>
      </c>
      <c r="R5443" s="6" t="n">
        <v>3</v>
      </c>
      <c r="S5443" s="7" t="n">
        <v>2329.34</v>
      </c>
      <c r="T5443" s="7" t="n">
        <f aca="false">$R5443*$S5443</f>
        <v>6988.02</v>
      </c>
      <c r="U5443" s="8" t="n">
        <v>0.03</v>
      </c>
      <c r="V5443" s="7" t="n">
        <f aca="false">$T5443*$U5443</f>
        <v>209.6406</v>
      </c>
      <c r="W5443" s="7" t="n">
        <f aca="false">$T5443-$V5443</f>
        <v>6778.3794</v>
      </c>
      <c r="X5443" s="7" t="n">
        <v>1635.5</v>
      </c>
      <c r="Y5443" s="7" t="n">
        <f aca="false">$R5443*$X5443</f>
        <v>4906.5</v>
      </c>
      <c r="Z5443" s="7" t="n">
        <f aca="false">$W5443-$Y5443</f>
        <v>1871.8794</v>
      </c>
      <c r="AA5443" s="8" t="n">
        <f aca="false">IFERROR($Z5443/$W5443,0)</f>
        <v>0.27615441531644</v>
      </c>
      <c r="AB5443" s="2" t="s">
        <v>42</v>
      </c>
      <c r="AC5443" s="2" t="s">
        <v>43</v>
      </c>
    </row>
    <row r="5444" customFormat="false" ht="15" hidden="false" customHeight="false" outlineLevel="0" collapsed="false">
      <c r="A5444" s="2" t="s">
        <v>6878</v>
      </c>
      <c r="B5444" s="3" t="n">
        <v>45724</v>
      </c>
      <c r="C5444" s="4" t="n">
        <f aca="false">YEAR($B5444)</f>
        <v>2025</v>
      </c>
      <c r="D5444" s="4" t="n">
        <f aca="false">MONTH($B5444)</f>
        <v>3</v>
      </c>
      <c r="E5444" s="2" t="s">
        <v>1123</v>
      </c>
      <c r="F5444" s="5" t="n">
        <f aca="false">ROUNDUP(MONTH($B5444)/3,0)</f>
        <v>1</v>
      </c>
      <c r="G5444" s="2" t="s">
        <v>6879</v>
      </c>
      <c r="H5444" s="2" t="s">
        <v>1514</v>
      </c>
      <c r="I5444" s="2" t="s">
        <v>33</v>
      </c>
      <c r="J5444" s="2" t="s">
        <v>89</v>
      </c>
      <c r="K5444" s="2" t="s">
        <v>124</v>
      </c>
      <c r="L5444" s="2" t="s">
        <v>125</v>
      </c>
      <c r="M5444" s="2" t="s">
        <v>92</v>
      </c>
      <c r="N5444" s="2" t="s">
        <v>73</v>
      </c>
      <c r="O5444" s="2" t="s">
        <v>64</v>
      </c>
      <c r="P5444" s="2" t="s">
        <v>65</v>
      </c>
      <c r="Q5444" s="2" t="s">
        <v>66</v>
      </c>
      <c r="R5444" s="6" t="n">
        <v>3</v>
      </c>
      <c r="S5444" s="7" t="n">
        <v>8217.14</v>
      </c>
      <c r="T5444" s="7" t="n">
        <f aca="false">$R5444*$S5444</f>
        <v>24651.42</v>
      </c>
      <c r="U5444" s="8" t="n">
        <v>0.1</v>
      </c>
      <c r="V5444" s="7" t="n">
        <f aca="false">$T5444*$U5444</f>
        <v>2465.142</v>
      </c>
      <c r="W5444" s="7" t="n">
        <f aca="false">$T5444-$V5444</f>
        <v>22186.278</v>
      </c>
      <c r="X5444" s="7" t="n">
        <v>6148.16</v>
      </c>
      <c r="Y5444" s="7" t="n">
        <f aca="false">$R5444*$X5444</f>
        <v>18444.48</v>
      </c>
      <c r="Z5444" s="7" t="n">
        <f aca="false">$W5444-$Y5444</f>
        <v>3741.798</v>
      </c>
      <c r="AA5444" s="8" t="n">
        <f aca="false">IFERROR($Z5444/$W5444,0)</f>
        <v>0.168653705682404</v>
      </c>
      <c r="AB5444" s="2" t="s">
        <v>42</v>
      </c>
      <c r="AC5444" s="2" t="s">
        <v>43</v>
      </c>
    </row>
    <row r="5445" customFormat="false" ht="15" hidden="false" customHeight="false" outlineLevel="0" collapsed="false">
      <c r="A5445" s="2" t="s">
        <v>6880</v>
      </c>
      <c r="B5445" s="3" t="n">
        <v>45725</v>
      </c>
      <c r="C5445" s="4" t="n">
        <f aca="false">YEAR($B5445)</f>
        <v>2025</v>
      </c>
      <c r="D5445" s="4" t="n">
        <f aca="false">MONTH($B5445)</f>
        <v>3</v>
      </c>
      <c r="E5445" s="2" t="s">
        <v>1123</v>
      </c>
      <c r="F5445" s="5" t="n">
        <f aca="false">ROUNDUP(MONTH($B5445)/3,0)</f>
        <v>1</v>
      </c>
      <c r="G5445" s="2" t="s">
        <v>87</v>
      </c>
      <c r="H5445" s="2" t="s">
        <v>88</v>
      </c>
      <c r="I5445" s="2" t="s">
        <v>33</v>
      </c>
      <c r="J5445" s="2" t="s">
        <v>89</v>
      </c>
      <c r="K5445" s="2" t="s">
        <v>90</v>
      </c>
      <c r="L5445" s="2" t="s">
        <v>91</v>
      </c>
      <c r="M5445" s="2" t="s">
        <v>92</v>
      </c>
      <c r="N5445" s="2" t="s">
        <v>73</v>
      </c>
      <c r="O5445" s="2" t="s">
        <v>52</v>
      </c>
      <c r="P5445" s="2" t="s">
        <v>53</v>
      </c>
      <c r="Q5445" s="2" t="s">
        <v>363</v>
      </c>
      <c r="R5445" s="6" t="n">
        <v>3</v>
      </c>
      <c r="S5445" s="7" t="n">
        <v>5026.99</v>
      </c>
      <c r="T5445" s="7" t="n">
        <f aca="false">$R5445*$S5445</f>
        <v>15080.97</v>
      </c>
      <c r="U5445" s="8" t="n">
        <v>0.08</v>
      </c>
      <c r="V5445" s="7" t="n">
        <f aca="false">$T5445*$U5445</f>
        <v>1206.4776</v>
      </c>
      <c r="W5445" s="7" t="n">
        <f aca="false">$T5445-$V5445</f>
        <v>13874.4924</v>
      </c>
      <c r="X5445" s="7" t="n">
        <v>3760.39</v>
      </c>
      <c r="Y5445" s="7" t="n">
        <f aca="false">$R5445*$X5445</f>
        <v>11281.17</v>
      </c>
      <c r="Z5445" s="7" t="n">
        <f aca="false">$W5445-$Y5445</f>
        <v>2593.3224</v>
      </c>
      <c r="AA5445" s="8" t="n">
        <f aca="false">IFERROR($Z5445/$W5445,0)</f>
        <v>0.186912956902121</v>
      </c>
      <c r="AB5445" s="2" t="s">
        <v>55</v>
      </c>
      <c r="AC5445" s="2" t="s">
        <v>43</v>
      </c>
    </row>
    <row r="5446" customFormat="false" ht="15" hidden="false" customHeight="false" outlineLevel="0" collapsed="false">
      <c r="A5446" s="2" t="s">
        <v>6881</v>
      </c>
      <c r="B5446" s="3" t="n">
        <v>45725</v>
      </c>
      <c r="C5446" s="4" t="n">
        <f aca="false">YEAR($B5446)</f>
        <v>2025</v>
      </c>
      <c r="D5446" s="4" t="n">
        <f aca="false">MONTH($B5446)</f>
        <v>3</v>
      </c>
      <c r="E5446" s="2" t="s">
        <v>1123</v>
      </c>
      <c r="F5446" s="5" t="n">
        <f aca="false">ROUNDUP(MONTH($B5446)/3,0)</f>
        <v>1</v>
      </c>
      <c r="G5446" s="2" t="s">
        <v>1774</v>
      </c>
      <c r="H5446" s="2" t="s">
        <v>367</v>
      </c>
      <c r="I5446" s="2" t="s">
        <v>104</v>
      </c>
      <c r="J5446" s="2" t="s">
        <v>47</v>
      </c>
      <c r="K5446" s="2" t="s">
        <v>221</v>
      </c>
      <c r="L5446" s="2" t="s">
        <v>222</v>
      </c>
      <c r="M5446" s="2" t="s">
        <v>118</v>
      </c>
      <c r="N5446" s="2" t="s">
        <v>51</v>
      </c>
      <c r="O5446" s="2" t="s">
        <v>39</v>
      </c>
      <c r="P5446" s="2" t="s">
        <v>40</v>
      </c>
      <c r="Q5446" s="2" t="s">
        <v>41</v>
      </c>
      <c r="R5446" s="6" t="n">
        <v>11</v>
      </c>
      <c r="S5446" s="7" t="n">
        <v>501.85</v>
      </c>
      <c r="T5446" s="7" t="n">
        <f aca="false">$R5446*$S5446</f>
        <v>5520.35</v>
      </c>
      <c r="U5446" s="8" t="n">
        <v>0</v>
      </c>
      <c r="V5446" s="7" t="n">
        <f aca="false">$T5446*$U5446</f>
        <v>0</v>
      </c>
      <c r="W5446" s="7" t="n">
        <f aca="false">$T5446-$V5446</f>
        <v>5520.35</v>
      </c>
      <c r="X5446" s="7" t="n">
        <v>313.74</v>
      </c>
      <c r="Y5446" s="7" t="n">
        <f aca="false">$R5446*$X5446</f>
        <v>3451.14</v>
      </c>
      <c r="Z5446" s="7" t="n">
        <f aca="false">$W5446-$Y5446</f>
        <v>2069.21</v>
      </c>
      <c r="AA5446" s="8" t="n">
        <f aca="false">IFERROR($Z5446/$W5446,0)</f>
        <v>0.374833117465378</v>
      </c>
      <c r="AB5446" s="2" t="s">
        <v>55</v>
      </c>
      <c r="AC5446" s="2" t="s">
        <v>43</v>
      </c>
    </row>
    <row r="5447" customFormat="false" ht="15" hidden="false" customHeight="false" outlineLevel="0" collapsed="false">
      <c r="A5447" s="2" t="s">
        <v>6882</v>
      </c>
      <c r="B5447" s="3" t="n">
        <v>45725</v>
      </c>
      <c r="C5447" s="4" t="n">
        <f aca="false">YEAR($B5447)</f>
        <v>2025</v>
      </c>
      <c r="D5447" s="4" t="n">
        <f aca="false">MONTH($B5447)</f>
        <v>3</v>
      </c>
      <c r="E5447" s="2" t="s">
        <v>1123</v>
      </c>
      <c r="F5447" s="5" t="n">
        <f aca="false">ROUNDUP(MONTH($B5447)/3,0)</f>
        <v>1</v>
      </c>
      <c r="G5447" s="2" t="s">
        <v>45</v>
      </c>
      <c r="H5447" s="2" t="s">
        <v>46</v>
      </c>
      <c r="I5447" s="2" t="s">
        <v>33</v>
      </c>
      <c r="J5447" s="2" t="s">
        <v>47</v>
      </c>
      <c r="K5447" s="2" t="s">
        <v>48</v>
      </c>
      <c r="L5447" s="2" t="s">
        <v>49</v>
      </c>
      <c r="M5447" s="2" t="s">
        <v>50</v>
      </c>
      <c r="N5447" s="2" t="s">
        <v>51</v>
      </c>
      <c r="O5447" s="2" t="s">
        <v>52</v>
      </c>
      <c r="P5447" s="2" t="s">
        <v>126</v>
      </c>
      <c r="Q5447" s="2" t="s">
        <v>127</v>
      </c>
      <c r="R5447" s="6" t="n">
        <v>2</v>
      </c>
      <c r="S5447" s="7" t="n">
        <v>1122.05</v>
      </c>
      <c r="T5447" s="7" t="n">
        <f aca="false">$R5447*$S5447</f>
        <v>2244.1</v>
      </c>
      <c r="U5447" s="8" t="n">
        <v>0.05</v>
      </c>
      <c r="V5447" s="7" t="n">
        <f aca="false">$T5447*$U5447</f>
        <v>112.205</v>
      </c>
      <c r="W5447" s="7" t="n">
        <f aca="false">$T5447-$V5447</f>
        <v>2131.895</v>
      </c>
      <c r="X5447" s="7" t="n">
        <v>870.26</v>
      </c>
      <c r="Y5447" s="7" t="n">
        <f aca="false">$R5447*$X5447</f>
        <v>1740.52</v>
      </c>
      <c r="Z5447" s="7" t="n">
        <f aca="false">$W5447-$Y5447</f>
        <v>391.375</v>
      </c>
      <c r="AA5447" s="8" t="n">
        <f aca="false">IFERROR($Z5447/$W5447,0)</f>
        <v>0.183580804870784</v>
      </c>
      <c r="AB5447" s="2" t="s">
        <v>85</v>
      </c>
      <c r="AC5447" s="2" t="s">
        <v>43</v>
      </c>
    </row>
    <row r="5448" customFormat="false" ht="15" hidden="false" customHeight="false" outlineLevel="0" collapsed="false">
      <c r="A5448" s="2" t="s">
        <v>6883</v>
      </c>
      <c r="B5448" s="3" t="n">
        <v>45726</v>
      </c>
      <c r="C5448" s="4" t="n">
        <f aca="false">YEAR($B5448)</f>
        <v>2025</v>
      </c>
      <c r="D5448" s="4" t="n">
        <f aca="false">MONTH($B5448)</f>
        <v>3</v>
      </c>
      <c r="E5448" s="2" t="s">
        <v>1123</v>
      </c>
      <c r="F5448" s="5" t="n">
        <f aca="false">ROUNDUP(MONTH($B5448)/3,0)</f>
        <v>1</v>
      </c>
      <c r="G5448" s="2" t="s">
        <v>671</v>
      </c>
      <c r="H5448" s="2" t="s">
        <v>672</v>
      </c>
      <c r="I5448" s="2" t="s">
        <v>33</v>
      </c>
      <c r="J5448" s="2" t="s">
        <v>89</v>
      </c>
      <c r="K5448" s="2" t="s">
        <v>97</v>
      </c>
      <c r="L5448" s="2" t="s">
        <v>111</v>
      </c>
      <c r="M5448" s="2" t="s">
        <v>92</v>
      </c>
      <c r="N5448" s="2" t="s">
        <v>51</v>
      </c>
      <c r="O5448" s="2" t="s">
        <v>52</v>
      </c>
      <c r="P5448" s="2" t="s">
        <v>83</v>
      </c>
      <c r="Q5448" s="2" t="s">
        <v>178</v>
      </c>
      <c r="R5448" s="6" t="n">
        <v>2</v>
      </c>
      <c r="S5448" s="7" t="n">
        <v>3113.14</v>
      </c>
      <c r="T5448" s="7" t="n">
        <f aca="false">$R5448*$S5448</f>
        <v>6226.28</v>
      </c>
      <c r="U5448" s="8" t="n">
        <v>0</v>
      </c>
      <c r="V5448" s="7" t="n">
        <f aca="false">$T5448*$U5448</f>
        <v>0</v>
      </c>
      <c r="W5448" s="7" t="n">
        <f aca="false">$T5448-$V5448</f>
        <v>6226.28</v>
      </c>
      <c r="X5448" s="7" t="n">
        <v>2370.93</v>
      </c>
      <c r="Y5448" s="7" t="n">
        <f aca="false">$R5448*$X5448</f>
        <v>4741.86</v>
      </c>
      <c r="Z5448" s="7" t="n">
        <f aca="false">$W5448-$Y5448</f>
        <v>1484.42</v>
      </c>
      <c r="AA5448" s="8" t="n">
        <f aca="false">IFERROR($Z5448/$W5448,0)</f>
        <v>0.23841202130325</v>
      </c>
      <c r="AB5448" s="2" t="s">
        <v>85</v>
      </c>
      <c r="AC5448" s="2" t="s">
        <v>43</v>
      </c>
    </row>
    <row r="5449" customFormat="false" ht="15" hidden="false" customHeight="false" outlineLevel="0" collapsed="false">
      <c r="A5449" s="2" t="s">
        <v>6884</v>
      </c>
      <c r="B5449" s="3" t="n">
        <v>45726</v>
      </c>
      <c r="C5449" s="4" t="n">
        <f aca="false">YEAR($B5449)</f>
        <v>2025</v>
      </c>
      <c r="D5449" s="4" t="n">
        <f aca="false">MONTH($B5449)</f>
        <v>3</v>
      </c>
      <c r="E5449" s="2" t="s">
        <v>1123</v>
      </c>
      <c r="F5449" s="5" t="n">
        <f aca="false">ROUNDUP(MONTH($B5449)/3,0)</f>
        <v>1</v>
      </c>
      <c r="G5449" s="2" t="s">
        <v>87</v>
      </c>
      <c r="H5449" s="2" t="s">
        <v>88</v>
      </c>
      <c r="I5449" s="2" t="s">
        <v>33</v>
      </c>
      <c r="J5449" s="2" t="s">
        <v>89</v>
      </c>
      <c r="K5449" s="2" t="s">
        <v>90</v>
      </c>
      <c r="L5449" s="2" t="s">
        <v>91</v>
      </c>
      <c r="M5449" s="2" t="s">
        <v>92</v>
      </c>
      <c r="N5449" s="2" t="s">
        <v>63</v>
      </c>
      <c r="O5449" s="2" t="s">
        <v>114</v>
      </c>
      <c r="P5449" s="2" t="s">
        <v>234</v>
      </c>
      <c r="Q5449" s="2" t="s">
        <v>238</v>
      </c>
      <c r="R5449" s="6" t="n">
        <v>3</v>
      </c>
      <c r="S5449" s="7" t="n">
        <v>341.79</v>
      </c>
      <c r="T5449" s="7" t="n">
        <f aca="false">$R5449*$S5449</f>
        <v>1025.37</v>
      </c>
      <c r="U5449" s="8" t="n">
        <v>0.05</v>
      </c>
      <c r="V5449" s="7" t="n">
        <f aca="false">$T5449*$U5449</f>
        <v>51.2685</v>
      </c>
      <c r="W5449" s="7" t="n">
        <f aca="false">$T5449-$V5449</f>
        <v>974.1015</v>
      </c>
      <c r="X5449" s="7" t="n">
        <v>207.19</v>
      </c>
      <c r="Y5449" s="7" t="n">
        <f aca="false">$R5449*$X5449</f>
        <v>621.57</v>
      </c>
      <c r="Z5449" s="7" t="n">
        <f aca="false">$W5449-$Y5449</f>
        <v>352.5315</v>
      </c>
      <c r="AA5449" s="8" t="n">
        <f aca="false">IFERROR($Z5449/$W5449,0)</f>
        <v>0.361904277942288</v>
      </c>
      <c r="AB5449" s="2" t="s">
        <v>85</v>
      </c>
      <c r="AC5449" s="2" t="s">
        <v>246</v>
      </c>
    </row>
    <row r="5450" customFormat="false" ht="15" hidden="false" customHeight="false" outlineLevel="0" collapsed="false">
      <c r="A5450" s="2" t="s">
        <v>6885</v>
      </c>
      <c r="B5450" s="3" t="n">
        <v>45726</v>
      </c>
      <c r="C5450" s="4" t="n">
        <f aca="false">YEAR($B5450)</f>
        <v>2025</v>
      </c>
      <c r="D5450" s="4" t="n">
        <f aca="false">MONTH($B5450)</f>
        <v>3</v>
      </c>
      <c r="E5450" s="2" t="s">
        <v>1123</v>
      </c>
      <c r="F5450" s="5" t="n">
        <f aca="false">ROUNDUP(MONTH($B5450)/3,0)</f>
        <v>1</v>
      </c>
      <c r="G5450" s="2" t="s">
        <v>45</v>
      </c>
      <c r="H5450" s="2" t="s">
        <v>46</v>
      </c>
      <c r="I5450" s="2" t="s">
        <v>33</v>
      </c>
      <c r="J5450" s="2" t="s">
        <v>47</v>
      </c>
      <c r="K5450" s="2" t="s">
        <v>48</v>
      </c>
      <c r="L5450" s="2" t="s">
        <v>49</v>
      </c>
      <c r="M5450" s="2" t="s">
        <v>156</v>
      </c>
      <c r="N5450" s="2" t="s">
        <v>51</v>
      </c>
      <c r="O5450" s="2" t="s">
        <v>114</v>
      </c>
      <c r="P5450" s="2" t="s">
        <v>115</v>
      </c>
      <c r="Q5450" s="2" t="s">
        <v>377</v>
      </c>
      <c r="R5450" s="6" t="n">
        <v>3</v>
      </c>
      <c r="S5450" s="7" t="n">
        <v>286.11</v>
      </c>
      <c r="T5450" s="7" t="n">
        <f aca="false">$R5450*$S5450</f>
        <v>858.33</v>
      </c>
      <c r="U5450" s="8" t="n">
        <v>0.03</v>
      </c>
      <c r="V5450" s="7" t="n">
        <f aca="false">$T5450*$U5450</f>
        <v>25.7499</v>
      </c>
      <c r="W5450" s="7" t="n">
        <f aca="false">$T5450-$V5450</f>
        <v>832.5801</v>
      </c>
      <c r="X5450" s="7" t="n">
        <v>122.02</v>
      </c>
      <c r="Y5450" s="7" t="n">
        <f aca="false">$R5450*$X5450</f>
        <v>366.06</v>
      </c>
      <c r="Z5450" s="7" t="n">
        <f aca="false">$W5450-$Y5450</f>
        <v>466.5201</v>
      </c>
      <c r="AA5450" s="8" t="n">
        <f aca="false">IFERROR($Z5450/$W5450,0)</f>
        <v>0.560330591615149</v>
      </c>
      <c r="AB5450" s="2" t="s">
        <v>85</v>
      </c>
      <c r="AC5450" s="2" t="s">
        <v>43</v>
      </c>
    </row>
    <row r="5451" customFormat="false" ht="15" hidden="false" customHeight="false" outlineLevel="0" collapsed="false">
      <c r="A5451" s="2" t="s">
        <v>6886</v>
      </c>
      <c r="B5451" s="3" t="n">
        <v>45726</v>
      </c>
      <c r="C5451" s="4" t="n">
        <f aca="false">YEAR($B5451)</f>
        <v>2025</v>
      </c>
      <c r="D5451" s="4" t="n">
        <f aca="false">MONTH($B5451)</f>
        <v>3</v>
      </c>
      <c r="E5451" s="2" t="s">
        <v>1123</v>
      </c>
      <c r="F5451" s="5" t="n">
        <f aca="false">ROUNDUP(MONTH($B5451)/3,0)</f>
        <v>1</v>
      </c>
      <c r="G5451" s="2" t="s">
        <v>2832</v>
      </c>
      <c r="H5451" s="2" t="s">
        <v>2833</v>
      </c>
      <c r="I5451" s="2" t="s">
        <v>104</v>
      </c>
      <c r="J5451" s="2" t="s">
        <v>34</v>
      </c>
      <c r="K5451" s="2" t="s">
        <v>230</v>
      </c>
      <c r="L5451" s="2" t="s">
        <v>231</v>
      </c>
      <c r="M5451" s="2" t="s">
        <v>82</v>
      </c>
      <c r="N5451" s="2" t="s">
        <v>73</v>
      </c>
      <c r="O5451" s="2" t="s">
        <v>171</v>
      </c>
      <c r="P5451" s="2" t="s">
        <v>180</v>
      </c>
      <c r="Q5451" s="2" t="s">
        <v>181</v>
      </c>
      <c r="R5451" s="6" t="n">
        <v>5</v>
      </c>
      <c r="S5451" s="7" t="n">
        <v>2492.09</v>
      </c>
      <c r="T5451" s="7" t="n">
        <f aca="false">$R5451*$S5451</f>
        <v>12460.45</v>
      </c>
      <c r="U5451" s="8" t="n">
        <v>0.05</v>
      </c>
      <c r="V5451" s="7" t="n">
        <f aca="false">$T5451*$U5451</f>
        <v>623.0225</v>
      </c>
      <c r="W5451" s="7" t="n">
        <f aca="false">$T5451-$V5451</f>
        <v>11837.4275</v>
      </c>
      <c r="X5451" s="7" t="n">
        <v>1723.32</v>
      </c>
      <c r="Y5451" s="7" t="n">
        <f aca="false">$R5451*$X5451</f>
        <v>8616.6</v>
      </c>
      <c r="Z5451" s="7" t="n">
        <f aca="false">$W5451-$Y5451</f>
        <v>3220.8275</v>
      </c>
      <c r="AA5451" s="8" t="n">
        <f aca="false">IFERROR($Z5451/$W5451,0)</f>
        <v>0.272088466856502</v>
      </c>
      <c r="AB5451" s="2" t="s">
        <v>67</v>
      </c>
      <c r="AC5451" s="2" t="s">
        <v>43</v>
      </c>
    </row>
    <row r="5452" customFormat="false" ht="15" hidden="false" customHeight="false" outlineLevel="0" collapsed="false">
      <c r="A5452" s="2" t="s">
        <v>6887</v>
      </c>
      <c r="B5452" s="3" t="n">
        <v>45726</v>
      </c>
      <c r="C5452" s="4" t="n">
        <f aca="false">YEAR($B5452)</f>
        <v>2025</v>
      </c>
      <c r="D5452" s="4" t="n">
        <f aca="false">MONTH($B5452)</f>
        <v>3</v>
      </c>
      <c r="E5452" s="2" t="s">
        <v>1123</v>
      </c>
      <c r="F5452" s="5" t="n">
        <f aca="false">ROUNDUP(MONTH($B5452)/3,0)</f>
        <v>1</v>
      </c>
      <c r="G5452" s="2" t="s">
        <v>102</v>
      </c>
      <c r="H5452" s="2" t="s">
        <v>103</v>
      </c>
      <c r="I5452" s="2" t="s">
        <v>104</v>
      </c>
      <c r="J5452" s="2" t="s">
        <v>47</v>
      </c>
      <c r="K5452" s="2" t="s">
        <v>48</v>
      </c>
      <c r="L5452" s="2" t="s">
        <v>49</v>
      </c>
      <c r="M5452" s="2" t="s">
        <v>168</v>
      </c>
      <c r="N5452" s="2" t="s">
        <v>38</v>
      </c>
      <c r="O5452" s="2" t="s">
        <v>52</v>
      </c>
      <c r="P5452" s="2" t="s">
        <v>53</v>
      </c>
      <c r="Q5452" s="2" t="s">
        <v>169</v>
      </c>
      <c r="R5452" s="6" t="n">
        <v>15</v>
      </c>
      <c r="S5452" s="7" t="n">
        <v>2373.55</v>
      </c>
      <c r="T5452" s="7" t="n">
        <f aca="false">$R5452*$S5452</f>
        <v>35603.25</v>
      </c>
      <c r="U5452" s="8" t="n">
        <v>0.03</v>
      </c>
      <c r="V5452" s="7" t="n">
        <f aca="false">$T5452*$U5452</f>
        <v>1068.0975</v>
      </c>
      <c r="W5452" s="7" t="n">
        <f aca="false">$T5452-$V5452</f>
        <v>34535.1525</v>
      </c>
      <c r="X5452" s="7" t="n">
        <v>1798.16</v>
      </c>
      <c r="Y5452" s="7" t="n">
        <f aca="false">$R5452*$X5452</f>
        <v>26972.4</v>
      </c>
      <c r="Z5452" s="7" t="n">
        <f aca="false">$W5452-$Y5452</f>
        <v>7562.7525</v>
      </c>
      <c r="AA5452" s="8" t="n">
        <f aca="false">IFERROR($Z5452/$W5452,0)</f>
        <v>0.218987088590386</v>
      </c>
      <c r="AB5452" s="2" t="s">
        <v>42</v>
      </c>
      <c r="AC5452" s="2" t="s">
        <v>43</v>
      </c>
    </row>
    <row r="5453" customFormat="false" ht="15" hidden="false" customHeight="false" outlineLevel="0" collapsed="false">
      <c r="A5453" s="2" t="s">
        <v>6888</v>
      </c>
      <c r="B5453" s="3" t="n">
        <v>45726</v>
      </c>
      <c r="C5453" s="4" t="n">
        <f aca="false">YEAR($B5453)</f>
        <v>2025</v>
      </c>
      <c r="D5453" s="4" t="n">
        <f aca="false">MONTH($B5453)</f>
        <v>3</v>
      </c>
      <c r="E5453" s="2" t="s">
        <v>1123</v>
      </c>
      <c r="F5453" s="5" t="n">
        <f aca="false">ROUNDUP(MONTH($B5453)/3,0)</f>
        <v>1</v>
      </c>
      <c r="G5453" s="2" t="s">
        <v>1373</v>
      </c>
      <c r="H5453" s="2" t="s">
        <v>1374</v>
      </c>
      <c r="I5453" s="2" t="s">
        <v>33</v>
      </c>
      <c r="J5453" s="2" t="s">
        <v>34</v>
      </c>
      <c r="K5453" s="2" t="s">
        <v>230</v>
      </c>
      <c r="L5453" s="2" t="s">
        <v>231</v>
      </c>
      <c r="M5453" s="2" t="s">
        <v>37</v>
      </c>
      <c r="N5453" s="2" t="s">
        <v>38</v>
      </c>
      <c r="O5453" s="2" t="s">
        <v>52</v>
      </c>
      <c r="P5453" s="2" t="s">
        <v>53</v>
      </c>
      <c r="Q5453" s="2" t="s">
        <v>54</v>
      </c>
      <c r="R5453" s="6" t="n">
        <v>3</v>
      </c>
      <c r="S5453" s="7" t="n">
        <v>2830.15</v>
      </c>
      <c r="T5453" s="7" t="n">
        <f aca="false">$R5453*$S5453</f>
        <v>8490.45</v>
      </c>
      <c r="U5453" s="8" t="n">
        <v>0.03</v>
      </c>
      <c r="V5453" s="7" t="n">
        <f aca="false">$T5453*$U5453</f>
        <v>254.7135</v>
      </c>
      <c r="W5453" s="7" t="n">
        <f aca="false">$T5453-$V5453</f>
        <v>8235.7365</v>
      </c>
      <c r="X5453" s="7" t="n">
        <v>2229.4</v>
      </c>
      <c r="Y5453" s="7" t="n">
        <f aca="false">$R5453*$X5453</f>
        <v>6688.2</v>
      </c>
      <c r="Z5453" s="7" t="n">
        <f aca="false">$W5453-$Y5453</f>
        <v>1547.5365</v>
      </c>
      <c r="AA5453" s="8" t="n">
        <f aca="false">IFERROR($Z5453/$W5453,0)</f>
        <v>0.187905052571801</v>
      </c>
      <c r="AB5453" s="2" t="s">
        <v>85</v>
      </c>
      <c r="AC5453" s="2" t="s">
        <v>43</v>
      </c>
    </row>
    <row r="5454" customFormat="false" ht="15" hidden="false" customHeight="false" outlineLevel="0" collapsed="false">
      <c r="A5454" s="2" t="s">
        <v>6889</v>
      </c>
      <c r="B5454" s="3" t="n">
        <v>45726</v>
      </c>
      <c r="C5454" s="4" t="n">
        <f aca="false">YEAR($B5454)</f>
        <v>2025</v>
      </c>
      <c r="D5454" s="4" t="n">
        <f aca="false">MONTH($B5454)</f>
        <v>3</v>
      </c>
      <c r="E5454" s="2" t="s">
        <v>1123</v>
      </c>
      <c r="F5454" s="5" t="n">
        <f aca="false">ROUNDUP(MONTH($B5454)/3,0)</f>
        <v>1</v>
      </c>
      <c r="G5454" s="2" t="s">
        <v>269</v>
      </c>
      <c r="H5454" s="2" t="s">
        <v>270</v>
      </c>
      <c r="I5454" s="2" t="s">
        <v>104</v>
      </c>
      <c r="J5454" s="2" t="s">
        <v>47</v>
      </c>
      <c r="K5454" s="2" t="s">
        <v>48</v>
      </c>
      <c r="L5454" s="2" t="s">
        <v>155</v>
      </c>
      <c r="M5454" s="2" t="s">
        <v>118</v>
      </c>
      <c r="N5454" s="2" t="s">
        <v>151</v>
      </c>
      <c r="O5454" s="2" t="s">
        <v>64</v>
      </c>
      <c r="P5454" s="2" t="s">
        <v>342</v>
      </c>
      <c r="Q5454" s="2" t="s">
        <v>408</v>
      </c>
      <c r="R5454" s="6" t="n">
        <v>10</v>
      </c>
      <c r="S5454" s="7" t="n">
        <v>5740.34</v>
      </c>
      <c r="T5454" s="7" t="n">
        <f aca="false">$R5454*$S5454</f>
        <v>57403.4</v>
      </c>
      <c r="U5454" s="8" t="n">
        <v>0.15</v>
      </c>
      <c r="V5454" s="7" t="n">
        <f aca="false">$T5454*$U5454</f>
        <v>8610.51</v>
      </c>
      <c r="W5454" s="7" t="n">
        <f aca="false">$T5454-$V5454</f>
        <v>48792.89</v>
      </c>
      <c r="X5454" s="7" t="n">
        <v>4356.33</v>
      </c>
      <c r="Y5454" s="7" t="n">
        <f aca="false">$R5454*$X5454</f>
        <v>43563.3</v>
      </c>
      <c r="Z5454" s="7" t="n">
        <f aca="false">$W5454-$Y5454</f>
        <v>5229.59</v>
      </c>
      <c r="AA5454" s="8" t="n">
        <f aca="false">IFERROR($Z5454/$W5454,0)</f>
        <v>0.107179345187383</v>
      </c>
      <c r="AB5454" s="2" t="s">
        <v>42</v>
      </c>
      <c r="AC5454" s="2" t="s">
        <v>43</v>
      </c>
    </row>
    <row r="5455" customFormat="false" ht="15" hidden="false" customHeight="false" outlineLevel="0" collapsed="false">
      <c r="A5455" s="2" t="s">
        <v>6890</v>
      </c>
      <c r="B5455" s="3" t="n">
        <v>45727</v>
      </c>
      <c r="C5455" s="4" t="n">
        <f aca="false">YEAR($B5455)</f>
        <v>2025</v>
      </c>
      <c r="D5455" s="4" t="n">
        <f aca="false">MONTH($B5455)</f>
        <v>3</v>
      </c>
      <c r="E5455" s="2" t="s">
        <v>1123</v>
      </c>
      <c r="F5455" s="5" t="n">
        <f aca="false">ROUNDUP(MONTH($B5455)/3,0)</f>
        <v>1</v>
      </c>
      <c r="G5455" s="2" t="s">
        <v>294</v>
      </c>
      <c r="H5455" s="2" t="s">
        <v>200</v>
      </c>
      <c r="I5455" s="2" t="s">
        <v>33</v>
      </c>
      <c r="J5455" s="2" t="s">
        <v>59</v>
      </c>
      <c r="K5455" s="2" t="s">
        <v>210</v>
      </c>
      <c r="L5455" s="2" t="s">
        <v>211</v>
      </c>
      <c r="M5455" s="2" t="s">
        <v>131</v>
      </c>
      <c r="N5455" s="2" t="s">
        <v>51</v>
      </c>
      <c r="O5455" s="2" t="s">
        <v>52</v>
      </c>
      <c r="P5455" s="2" t="s">
        <v>126</v>
      </c>
      <c r="Q5455" s="2" t="s">
        <v>157</v>
      </c>
      <c r="R5455" s="6" t="n">
        <v>3</v>
      </c>
      <c r="S5455" s="7" t="n">
        <v>826.16</v>
      </c>
      <c r="T5455" s="7" t="n">
        <f aca="false">$R5455*$S5455</f>
        <v>2478.48</v>
      </c>
      <c r="U5455" s="8" t="n">
        <v>0.15</v>
      </c>
      <c r="V5455" s="7" t="n">
        <f aca="false">$T5455*$U5455</f>
        <v>371.772</v>
      </c>
      <c r="W5455" s="7" t="n">
        <f aca="false">$T5455-$V5455</f>
        <v>2106.708</v>
      </c>
      <c r="X5455" s="7" t="n">
        <v>576.01</v>
      </c>
      <c r="Y5455" s="7" t="n">
        <f aca="false">$R5455*$X5455</f>
        <v>1728.03</v>
      </c>
      <c r="Z5455" s="7" t="n">
        <f aca="false">$W5455-$Y5455</f>
        <v>378.678</v>
      </c>
      <c r="AA5455" s="8" t="n">
        <f aca="false">IFERROR($Z5455/$W5455,0)</f>
        <v>0.1797486884751</v>
      </c>
      <c r="AB5455" s="2" t="s">
        <v>55</v>
      </c>
      <c r="AC5455" s="2" t="s">
        <v>43</v>
      </c>
    </row>
    <row r="5456" customFormat="false" ht="15" hidden="false" customHeight="false" outlineLevel="0" collapsed="false">
      <c r="A5456" s="2" t="s">
        <v>6891</v>
      </c>
      <c r="B5456" s="3" t="n">
        <v>45727</v>
      </c>
      <c r="C5456" s="4" t="n">
        <f aca="false">YEAR($B5456)</f>
        <v>2025</v>
      </c>
      <c r="D5456" s="4" t="n">
        <f aca="false">MONTH($B5456)</f>
        <v>3</v>
      </c>
      <c r="E5456" s="2" t="s">
        <v>1123</v>
      </c>
      <c r="F5456" s="5" t="n">
        <f aca="false">ROUNDUP(MONTH($B5456)/3,0)</f>
        <v>1</v>
      </c>
      <c r="G5456" s="2" t="s">
        <v>1365</v>
      </c>
      <c r="H5456" s="2" t="s">
        <v>1249</v>
      </c>
      <c r="I5456" s="2" t="s">
        <v>33</v>
      </c>
      <c r="J5456" s="2" t="s">
        <v>89</v>
      </c>
      <c r="K5456" s="2" t="s">
        <v>97</v>
      </c>
      <c r="L5456" s="2" t="s">
        <v>98</v>
      </c>
      <c r="M5456" s="2" t="s">
        <v>92</v>
      </c>
      <c r="N5456" s="2" t="s">
        <v>63</v>
      </c>
      <c r="O5456" s="2" t="s">
        <v>64</v>
      </c>
      <c r="P5456" s="2" t="s">
        <v>342</v>
      </c>
      <c r="Q5456" s="2" t="s">
        <v>389</v>
      </c>
      <c r="R5456" s="6" t="n">
        <v>1</v>
      </c>
      <c r="S5456" s="7" t="n">
        <v>3281.23</v>
      </c>
      <c r="T5456" s="7" t="n">
        <f aca="false">$R5456*$S5456</f>
        <v>3281.23</v>
      </c>
      <c r="U5456" s="8" t="n">
        <v>0.2</v>
      </c>
      <c r="V5456" s="7" t="n">
        <f aca="false">$T5456*$U5456</f>
        <v>656.246</v>
      </c>
      <c r="W5456" s="7" t="n">
        <f aca="false">$T5456-$V5456</f>
        <v>2624.984</v>
      </c>
      <c r="X5456" s="7" t="n">
        <v>2498.64</v>
      </c>
      <c r="Y5456" s="7" t="n">
        <f aca="false">$R5456*$X5456</f>
        <v>2498.64</v>
      </c>
      <c r="Z5456" s="7" t="n">
        <f aca="false">$W5456-$Y5456</f>
        <v>126.344</v>
      </c>
      <c r="AA5456" s="8" t="n">
        <f aca="false">IFERROR($Z5456/$W5456,0)</f>
        <v>0.0481313409910308</v>
      </c>
      <c r="AB5456" s="2" t="s">
        <v>85</v>
      </c>
      <c r="AC5456" s="2" t="s">
        <v>43</v>
      </c>
    </row>
    <row r="5457" customFormat="false" ht="15" hidden="false" customHeight="false" outlineLevel="0" collapsed="false">
      <c r="A5457" s="2" t="s">
        <v>6892</v>
      </c>
      <c r="B5457" s="3" t="n">
        <v>45727</v>
      </c>
      <c r="C5457" s="4" t="n">
        <f aca="false">YEAR($B5457)</f>
        <v>2025</v>
      </c>
      <c r="D5457" s="4" t="n">
        <f aca="false">MONTH($B5457)</f>
        <v>3</v>
      </c>
      <c r="E5457" s="2" t="s">
        <v>1123</v>
      </c>
      <c r="F5457" s="5" t="n">
        <f aca="false">ROUNDUP(MONTH($B5457)/3,0)</f>
        <v>1</v>
      </c>
      <c r="G5457" s="2" t="s">
        <v>4638</v>
      </c>
      <c r="H5457" s="2" t="s">
        <v>472</v>
      </c>
      <c r="I5457" s="2" t="s">
        <v>177</v>
      </c>
      <c r="J5457" s="2" t="s">
        <v>47</v>
      </c>
      <c r="K5457" s="2" t="s">
        <v>48</v>
      </c>
      <c r="L5457" s="2" t="s">
        <v>49</v>
      </c>
      <c r="M5457" s="2" t="s">
        <v>156</v>
      </c>
      <c r="N5457" s="2" t="s">
        <v>38</v>
      </c>
      <c r="O5457" s="2" t="s">
        <v>114</v>
      </c>
      <c r="P5457" s="2" t="s">
        <v>234</v>
      </c>
      <c r="Q5457" s="2" t="s">
        <v>235</v>
      </c>
      <c r="R5457" s="6" t="n">
        <v>6</v>
      </c>
      <c r="S5457" s="7" t="n">
        <v>249.17</v>
      </c>
      <c r="T5457" s="7" t="n">
        <f aca="false">$R5457*$S5457</f>
        <v>1495.02</v>
      </c>
      <c r="U5457" s="8" t="n">
        <v>0.12</v>
      </c>
      <c r="V5457" s="7" t="n">
        <f aca="false">$T5457*$U5457</f>
        <v>179.4024</v>
      </c>
      <c r="W5457" s="7" t="n">
        <f aca="false">$T5457-$V5457</f>
        <v>1315.6176</v>
      </c>
      <c r="X5457" s="7" t="n">
        <v>127.54</v>
      </c>
      <c r="Y5457" s="7" t="n">
        <f aca="false">$R5457*$X5457</f>
        <v>765.24</v>
      </c>
      <c r="Z5457" s="7" t="n">
        <f aca="false">$W5457-$Y5457</f>
        <v>550.3776</v>
      </c>
      <c r="AA5457" s="8" t="n">
        <f aca="false">IFERROR($Z5457/$W5457,0)</f>
        <v>0.418341621455961</v>
      </c>
      <c r="AB5457" s="2" t="s">
        <v>55</v>
      </c>
      <c r="AC5457" s="2" t="s">
        <v>43</v>
      </c>
    </row>
    <row r="5458" customFormat="false" ht="15" hidden="false" customHeight="false" outlineLevel="0" collapsed="false">
      <c r="A5458" s="2" t="s">
        <v>6893</v>
      </c>
      <c r="B5458" s="3" t="n">
        <v>45727</v>
      </c>
      <c r="C5458" s="4" t="n">
        <f aca="false">YEAR($B5458)</f>
        <v>2025</v>
      </c>
      <c r="D5458" s="4" t="n">
        <f aca="false">MONTH($B5458)</f>
        <v>3</v>
      </c>
      <c r="E5458" s="2" t="s">
        <v>1123</v>
      </c>
      <c r="F5458" s="5" t="n">
        <f aca="false">ROUNDUP(MONTH($B5458)/3,0)</f>
        <v>1</v>
      </c>
      <c r="G5458" s="2" t="s">
        <v>854</v>
      </c>
      <c r="H5458" s="2" t="s">
        <v>855</v>
      </c>
      <c r="I5458" s="2" t="s">
        <v>33</v>
      </c>
      <c r="J5458" s="2" t="s">
        <v>89</v>
      </c>
      <c r="K5458" s="2" t="s">
        <v>90</v>
      </c>
      <c r="L5458" s="2" t="s">
        <v>161</v>
      </c>
      <c r="M5458" s="2" t="s">
        <v>135</v>
      </c>
      <c r="N5458" s="2" t="s">
        <v>51</v>
      </c>
      <c r="O5458" s="2" t="s">
        <v>39</v>
      </c>
      <c r="P5458" s="2" t="s">
        <v>40</v>
      </c>
      <c r="Q5458" s="2" t="s">
        <v>41</v>
      </c>
      <c r="R5458" s="6" t="n">
        <v>1</v>
      </c>
      <c r="S5458" s="7" t="n">
        <v>498.3</v>
      </c>
      <c r="T5458" s="7" t="n">
        <f aca="false">$R5458*$S5458</f>
        <v>498.3</v>
      </c>
      <c r="U5458" s="8" t="n">
        <v>0.08</v>
      </c>
      <c r="V5458" s="7" t="n">
        <f aca="false">$T5458*$U5458</f>
        <v>39.864</v>
      </c>
      <c r="W5458" s="7" t="n">
        <f aca="false">$T5458-$V5458</f>
        <v>458.436</v>
      </c>
      <c r="X5458" s="7" t="n">
        <v>322.41</v>
      </c>
      <c r="Y5458" s="7" t="n">
        <f aca="false">$R5458*$X5458</f>
        <v>322.41</v>
      </c>
      <c r="Z5458" s="7" t="n">
        <f aca="false">$W5458-$Y5458</f>
        <v>136.026</v>
      </c>
      <c r="AA5458" s="8" t="n">
        <f aca="false">IFERROR($Z5458/$W5458,0)</f>
        <v>0.296717535272099</v>
      </c>
      <c r="AB5458" s="2" t="s">
        <v>85</v>
      </c>
      <c r="AC5458" s="2" t="s">
        <v>43</v>
      </c>
    </row>
    <row r="5459" customFormat="false" ht="15" hidden="false" customHeight="false" outlineLevel="0" collapsed="false">
      <c r="A5459" s="2" t="s">
        <v>6894</v>
      </c>
      <c r="B5459" s="3" t="n">
        <v>45727</v>
      </c>
      <c r="C5459" s="4" t="n">
        <f aca="false">YEAR($B5459)</f>
        <v>2025</v>
      </c>
      <c r="D5459" s="4" t="n">
        <f aca="false">MONTH($B5459)</f>
        <v>3</v>
      </c>
      <c r="E5459" s="2" t="s">
        <v>1123</v>
      </c>
      <c r="F5459" s="5" t="n">
        <f aca="false">ROUNDUP(MONTH($B5459)/3,0)</f>
        <v>1</v>
      </c>
      <c r="G5459" s="2" t="s">
        <v>194</v>
      </c>
      <c r="H5459" s="2" t="s">
        <v>195</v>
      </c>
      <c r="I5459" s="2" t="s">
        <v>33</v>
      </c>
      <c r="J5459" s="2" t="s">
        <v>47</v>
      </c>
      <c r="K5459" s="2" t="s">
        <v>196</v>
      </c>
      <c r="L5459" s="2" t="s">
        <v>197</v>
      </c>
      <c r="M5459" s="2" t="s">
        <v>105</v>
      </c>
      <c r="N5459" s="2" t="s">
        <v>51</v>
      </c>
      <c r="O5459" s="2" t="s">
        <v>52</v>
      </c>
      <c r="P5459" s="2" t="s">
        <v>83</v>
      </c>
      <c r="Q5459" s="2" t="s">
        <v>178</v>
      </c>
      <c r="R5459" s="6" t="n">
        <v>1</v>
      </c>
      <c r="S5459" s="7" t="n">
        <v>3116.13</v>
      </c>
      <c r="T5459" s="7" t="n">
        <f aca="false">$R5459*$S5459</f>
        <v>3116.13</v>
      </c>
      <c r="U5459" s="8" t="n">
        <v>0</v>
      </c>
      <c r="V5459" s="7" t="n">
        <f aca="false">$T5459*$U5459</f>
        <v>0</v>
      </c>
      <c r="W5459" s="7" t="n">
        <f aca="false">$T5459-$V5459</f>
        <v>3116.13</v>
      </c>
      <c r="X5459" s="7" t="n">
        <v>2490.32</v>
      </c>
      <c r="Y5459" s="7" t="n">
        <f aca="false">$R5459*$X5459</f>
        <v>2490.32</v>
      </c>
      <c r="Z5459" s="7" t="n">
        <f aca="false">$W5459-$Y5459</f>
        <v>625.81</v>
      </c>
      <c r="AA5459" s="8" t="n">
        <f aca="false">IFERROR($Z5459/$W5459,0)</f>
        <v>0.200829233696925</v>
      </c>
      <c r="AB5459" s="2" t="s">
        <v>85</v>
      </c>
      <c r="AC5459" s="2" t="s">
        <v>43</v>
      </c>
    </row>
    <row r="5460" customFormat="false" ht="15" hidden="false" customHeight="false" outlineLevel="0" collapsed="false">
      <c r="A5460" s="2" t="s">
        <v>6895</v>
      </c>
      <c r="B5460" s="3" t="n">
        <v>45727</v>
      </c>
      <c r="C5460" s="4" t="n">
        <f aca="false">YEAR($B5460)</f>
        <v>2025</v>
      </c>
      <c r="D5460" s="4" t="n">
        <f aca="false">MONTH($B5460)</f>
        <v>3</v>
      </c>
      <c r="E5460" s="2" t="s">
        <v>1123</v>
      </c>
      <c r="F5460" s="5" t="n">
        <f aca="false">ROUNDUP(MONTH($B5460)/3,0)</f>
        <v>1</v>
      </c>
      <c r="G5460" s="2" t="s">
        <v>866</v>
      </c>
      <c r="H5460" s="2" t="s">
        <v>867</v>
      </c>
      <c r="I5460" s="2" t="s">
        <v>33</v>
      </c>
      <c r="J5460" s="2" t="s">
        <v>47</v>
      </c>
      <c r="K5460" s="2" t="s">
        <v>185</v>
      </c>
      <c r="L5460" s="2" t="s">
        <v>186</v>
      </c>
      <c r="M5460" s="2" t="s">
        <v>156</v>
      </c>
      <c r="N5460" s="2" t="s">
        <v>51</v>
      </c>
      <c r="O5460" s="2" t="s">
        <v>52</v>
      </c>
      <c r="P5460" s="2" t="s">
        <v>83</v>
      </c>
      <c r="Q5460" s="2" t="s">
        <v>112</v>
      </c>
      <c r="R5460" s="6" t="n">
        <v>2</v>
      </c>
      <c r="S5460" s="7" t="n">
        <v>2642.71</v>
      </c>
      <c r="T5460" s="7" t="n">
        <f aca="false">$R5460*$S5460</f>
        <v>5285.42</v>
      </c>
      <c r="U5460" s="8" t="n">
        <v>0</v>
      </c>
      <c r="V5460" s="7" t="n">
        <f aca="false">$T5460*$U5460</f>
        <v>0</v>
      </c>
      <c r="W5460" s="7" t="n">
        <f aca="false">$T5460-$V5460</f>
        <v>5285.42</v>
      </c>
      <c r="X5460" s="7" t="n">
        <v>1930.81</v>
      </c>
      <c r="Y5460" s="7" t="n">
        <f aca="false">$R5460*$X5460</f>
        <v>3861.62</v>
      </c>
      <c r="Z5460" s="7" t="n">
        <f aca="false">$W5460-$Y5460</f>
        <v>1423.8</v>
      </c>
      <c r="AA5460" s="8" t="n">
        <f aca="false">IFERROR($Z5460/$W5460,0)</f>
        <v>0.269382565623924</v>
      </c>
      <c r="AB5460" s="2" t="s">
        <v>85</v>
      </c>
      <c r="AC5460" s="2" t="s">
        <v>43</v>
      </c>
    </row>
    <row r="5461" customFormat="false" ht="15" hidden="false" customHeight="false" outlineLevel="0" collapsed="false">
      <c r="A5461" s="2" t="s">
        <v>6896</v>
      </c>
      <c r="B5461" s="3" t="n">
        <v>45727</v>
      </c>
      <c r="C5461" s="4" t="n">
        <f aca="false">YEAR($B5461)</f>
        <v>2025</v>
      </c>
      <c r="D5461" s="4" t="n">
        <f aca="false">MONTH($B5461)</f>
        <v>3</v>
      </c>
      <c r="E5461" s="2" t="s">
        <v>1123</v>
      </c>
      <c r="F5461" s="5" t="n">
        <f aca="false">ROUNDUP(MONTH($B5461)/3,0)</f>
        <v>1</v>
      </c>
      <c r="G5461" s="2" t="s">
        <v>1411</v>
      </c>
      <c r="H5461" s="2" t="s">
        <v>307</v>
      </c>
      <c r="I5461" s="2" t="s">
        <v>104</v>
      </c>
      <c r="J5461" s="2" t="s">
        <v>47</v>
      </c>
      <c r="K5461" s="2" t="s">
        <v>196</v>
      </c>
      <c r="L5461" s="2" t="s">
        <v>197</v>
      </c>
      <c r="M5461" s="2" t="s">
        <v>105</v>
      </c>
      <c r="N5461" s="2" t="s">
        <v>63</v>
      </c>
      <c r="O5461" s="2" t="s">
        <v>39</v>
      </c>
      <c r="P5461" s="2" t="s">
        <v>40</v>
      </c>
      <c r="Q5461" s="2" t="s">
        <v>41</v>
      </c>
      <c r="R5461" s="6" t="n">
        <v>10</v>
      </c>
      <c r="S5461" s="7" t="n">
        <v>471.55</v>
      </c>
      <c r="T5461" s="7" t="n">
        <f aca="false">$R5461*$S5461</f>
        <v>4715.5</v>
      </c>
      <c r="U5461" s="8" t="n">
        <v>0</v>
      </c>
      <c r="V5461" s="7" t="n">
        <f aca="false">$T5461*$U5461</f>
        <v>0</v>
      </c>
      <c r="W5461" s="7" t="n">
        <f aca="false">$T5461-$V5461</f>
        <v>4715.5</v>
      </c>
      <c r="X5461" s="7" t="n">
        <v>303.32</v>
      </c>
      <c r="Y5461" s="7" t="n">
        <f aca="false">$R5461*$X5461</f>
        <v>3033.2</v>
      </c>
      <c r="Z5461" s="7" t="n">
        <f aca="false">$W5461-$Y5461</f>
        <v>1682.3</v>
      </c>
      <c r="AA5461" s="8" t="n">
        <f aca="false">IFERROR($Z5461/$W5461,0)</f>
        <v>0.356759622521472</v>
      </c>
      <c r="AB5461" s="2" t="s">
        <v>85</v>
      </c>
      <c r="AC5461" s="2" t="s">
        <v>43</v>
      </c>
    </row>
    <row r="5462" customFormat="false" ht="15" hidden="false" customHeight="false" outlineLevel="0" collapsed="false">
      <c r="A5462" s="2" t="s">
        <v>6897</v>
      </c>
      <c r="B5462" s="3" t="n">
        <v>45727</v>
      </c>
      <c r="C5462" s="4" t="n">
        <f aca="false">YEAR($B5462)</f>
        <v>2025</v>
      </c>
      <c r="D5462" s="4" t="n">
        <f aca="false">MONTH($B5462)</f>
        <v>3</v>
      </c>
      <c r="E5462" s="2" t="s">
        <v>1123</v>
      </c>
      <c r="F5462" s="5" t="n">
        <f aca="false">ROUNDUP(MONTH($B5462)/3,0)</f>
        <v>1</v>
      </c>
      <c r="G5462" s="2" t="s">
        <v>1319</v>
      </c>
      <c r="H5462" s="2" t="s">
        <v>738</v>
      </c>
      <c r="I5462" s="2" t="s">
        <v>33</v>
      </c>
      <c r="J5462" s="2" t="s">
        <v>47</v>
      </c>
      <c r="K5462" s="2" t="s">
        <v>48</v>
      </c>
      <c r="L5462" s="2" t="s">
        <v>155</v>
      </c>
      <c r="M5462" s="2" t="s">
        <v>105</v>
      </c>
      <c r="N5462" s="2" t="s">
        <v>38</v>
      </c>
      <c r="O5462" s="2" t="s">
        <v>171</v>
      </c>
      <c r="P5462" s="2" t="s">
        <v>204</v>
      </c>
      <c r="Q5462" s="2" t="s">
        <v>264</v>
      </c>
      <c r="R5462" s="6" t="n">
        <v>3</v>
      </c>
      <c r="S5462" s="7" t="n">
        <v>1333.1</v>
      </c>
      <c r="T5462" s="7" t="n">
        <f aca="false">$R5462*$S5462</f>
        <v>3999.3</v>
      </c>
      <c r="U5462" s="8" t="n">
        <v>0.03</v>
      </c>
      <c r="V5462" s="7" t="n">
        <f aca="false">$T5462*$U5462</f>
        <v>119.979</v>
      </c>
      <c r="W5462" s="7" t="n">
        <f aca="false">$T5462-$V5462</f>
        <v>3879.321</v>
      </c>
      <c r="X5462" s="7" t="n">
        <v>905.63</v>
      </c>
      <c r="Y5462" s="7" t="n">
        <f aca="false">$R5462*$X5462</f>
        <v>2716.89</v>
      </c>
      <c r="Z5462" s="7" t="n">
        <f aca="false">$W5462-$Y5462</f>
        <v>1162.431</v>
      </c>
      <c r="AA5462" s="8" t="n">
        <f aca="false">IFERROR($Z5462/$W5462,0)</f>
        <v>0.29964805696667</v>
      </c>
      <c r="AB5462" s="2" t="s">
        <v>85</v>
      </c>
      <c r="AC5462" s="2" t="s">
        <v>43</v>
      </c>
    </row>
    <row r="5463" customFormat="false" ht="15" hidden="false" customHeight="false" outlineLevel="0" collapsed="false">
      <c r="A5463" s="2" t="s">
        <v>6898</v>
      </c>
      <c r="B5463" s="3" t="n">
        <v>45727</v>
      </c>
      <c r="C5463" s="4" t="n">
        <f aca="false">YEAR($B5463)</f>
        <v>2025</v>
      </c>
      <c r="D5463" s="4" t="n">
        <f aca="false">MONTH($B5463)</f>
        <v>3</v>
      </c>
      <c r="E5463" s="2" t="s">
        <v>1123</v>
      </c>
      <c r="F5463" s="5" t="n">
        <f aca="false">ROUNDUP(MONTH($B5463)/3,0)</f>
        <v>1</v>
      </c>
      <c r="G5463" s="2" t="s">
        <v>1392</v>
      </c>
      <c r="H5463" s="2" t="s">
        <v>1393</v>
      </c>
      <c r="I5463" s="2" t="s">
        <v>33</v>
      </c>
      <c r="J5463" s="2" t="s">
        <v>147</v>
      </c>
      <c r="K5463" s="2" t="s">
        <v>215</v>
      </c>
      <c r="L5463" s="2" t="s">
        <v>216</v>
      </c>
      <c r="M5463" s="2" t="s">
        <v>217</v>
      </c>
      <c r="N5463" s="2" t="s">
        <v>63</v>
      </c>
      <c r="O5463" s="2" t="s">
        <v>114</v>
      </c>
      <c r="P5463" s="2" t="s">
        <v>115</v>
      </c>
      <c r="Q5463" s="2" t="s">
        <v>530</v>
      </c>
      <c r="R5463" s="6" t="n">
        <v>1</v>
      </c>
      <c r="S5463" s="7" t="n">
        <v>162.96</v>
      </c>
      <c r="T5463" s="7" t="n">
        <f aca="false">$R5463*$S5463</f>
        <v>162.96</v>
      </c>
      <c r="U5463" s="8" t="n">
        <v>0</v>
      </c>
      <c r="V5463" s="7" t="n">
        <f aca="false">$T5463*$U5463</f>
        <v>0</v>
      </c>
      <c r="W5463" s="7" t="n">
        <f aca="false">$T5463-$V5463</f>
        <v>162.96</v>
      </c>
      <c r="X5463" s="7" t="n">
        <v>85.56</v>
      </c>
      <c r="Y5463" s="7" t="n">
        <f aca="false">$R5463*$X5463</f>
        <v>85.56</v>
      </c>
      <c r="Z5463" s="7" t="n">
        <f aca="false">$W5463-$Y5463</f>
        <v>77.4</v>
      </c>
      <c r="AA5463" s="8" t="n">
        <f aca="false">IFERROR($Z5463/$W5463,0)</f>
        <v>0.474963181148748</v>
      </c>
      <c r="AB5463" s="2" t="s">
        <v>85</v>
      </c>
      <c r="AC5463" s="2" t="s">
        <v>43</v>
      </c>
    </row>
    <row r="5464" customFormat="false" ht="15" hidden="false" customHeight="false" outlineLevel="0" collapsed="false">
      <c r="A5464" s="2" t="s">
        <v>6899</v>
      </c>
      <c r="B5464" s="3" t="n">
        <v>45727</v>
      </c>
      <c r="C5464" s="4" t="n">
        <f aca="false">YEAR($B5464)</f>
        <v>2025</v>
      </c>
      <c r="D5464" s="4" t="n">
        <f aca="false">MONTH($B5464)</f>
        <v>3</v>
      </c>
      <c r="E5464" s="2" t="s">
        <v>1123</v>
      </c>
      <c r="F5464" s="5" t="n">
        <f aca="false">ROUNDUP(MONTH($B5464)/3,0)</f>
        <v>1</v>
      </c>
      <c r="G5464" s="2" t="s">
        <v>1004</v>
      </c>
      <c r="H5464" s="2" t="s">
        <v>1005</v>
      </c>
      <c r="I5464" s="2" t="s">
        <v>177</v>
      </c>
      <c r="J5464" s="2" t="s">
        <v>59</v>
      </c>
      <c r="K5464" s="2" t="s">
        <v>140</v>
      </c>
      <c r="L5464" s="2" t="s">
        <v>141</v>
      </c>
      <c r="M5464" s="2" t="s">
        <v>131</v>
      </c>
      <c r="N5464" s="2" t="s">
        <v>63</v>
      </c>
      <c r="O5464" s="2" t="s">
        <v>39</v>
      </c>
      <c r="P5464" s="2" t="s">
        <v>40</v>
      </c>
      <c r="Q5464" s="2" t="s">
        <v>100</v>
      </c>
      <c r="R5464" s="6" t="n">
        <v>15</v>
      </c>
      <c r="S5464" s="7" t="n">
        <v>1888.78</v>
      </c>
      <c r="T5464" s="7" t="n">
        <f aca="false">$R5464*$S5464</f>
        <v>28331.7</v>
      </c>
      <c r="U5464" s="8" t="n">
        <v>0.1</v>
      </c>
      <c r="V5464" s="7" t="n">
        <f aca="false">$T5464*$U5464</f>
        <v>2833.17</v>
      </c>
      <c r="W5464" s="7" t="n">
        <f aca="false">$T5464-$V5464</f>
        <v>25498.53</v>
      </c>
      <c r="X5464" s="7" t="n">
        <v>1257.1</v>
      </c>
      <c r="Y5464" s="7" t="n">
        <f aca="false">$R5464*$X5464</f>
        <v>18856.5</v>
      </c>
      <c r="Z5464" s="7" t="n">
        <f aca="false">$W5464-$Y5464</f>
        <v>6642.03</v>
      </c>
      <c r="AA5464" s="8" t="n">
        <f aca="false">IFERROR($Z5464/$W5464,0)</f>
        <v>0.26048678100267</v>
      </c>
      <c r="AB5464" s="2" t="s">
        <v>85</v>
      </c>
      <c r="AC5464" s="2" t="s">
        <v>43</v>
      </c>
    </row>
    <row r="5465" customFormat="false" ht="15" hidden="false" customHeight="false" outlineLevel="0" collapsed="false">
      <c r="A5465" s="2" t="s">
        <v>6900</v>
      </c>
      <c r="B5465" s="3" t="n">
        <v>45727</v>
      </c>
      <c r="C5465" s="4" t="n">
        <f aca="false">YEAR($B5465)</f>
        <v>2025</v>
      </c>
      <c r="D5465" s="4" t="n">
        <f aca="false">MONTH($B5465)</f>
        <v>3</v>
      </c>
      <c r="E5465" s="2" t="s">
        <v>1123</v>
      </c>
      <c r="F5465" s="5" t="n">
        <f aca="false">ROUNDUP(MONTH($B5465)/3,0)</f>
        <v>1</v>
      </c>
      <c r="G5465" s="2" t="s">
        <v>225</v>
      </c>
      <c r="H5465" s="2" t="s">
        <v>226</v>
      </c>
      <c r="I5465" s="2" t="s">
        <v>33</v>
      </c>
      <c r="J5465" s="2" t="s">
        <v>59</v>
      </c>
      <c r="K5465" s="2" t="s">
        <v>71</v>
      </c>
      <c r="L5465" s="2" t="s">
        <v>72</v>
      </c>
      <c r="M5465" s="2" t="s">
        <v>131</v>
      </c>
      <c r="N5465" s="2" t="s">
        <v>63</v>
      </c>
      <c r="O5465" s="2" t="s">
        <v>114</v>
      </c>
      <c r="P5465" s="2" t="s">
        <v>234</v>
      </c>
      <c r="Q5465" s="2" t="s">
        <v>238</v>
      </c>
      <c r="R5465" s="6" t="n">
        <v>3</v>
      </c>
      <c r="S5465" s="7" t="n">
        <v>371.25</v>
      </c>
      <c r="T5465" s="7" t="n">
        <f aca="false">$R5465*$S5465</f>
        <v>1113.75</v>
      </c>
      <c r="U5465" s="8" t="n">
        <v>0.03</v>
      </c>
      <c r="V5465" s="7" t="n">
        <f aca="false">$T5465*$U5465</f>
        <v>33.4125</v>
      </c>
      <c r="W5465" s="7" t="n">
        <f aca="false">$T5465-$V5465</f>
        <v>1080.3375</v>
      </c>
      <c r="X5465" s="7" t="n">
        <v>210.71</v>
      </c>
      <c r="Y5465" s="7" t="n">
        <f aca="false">$R5465*$X5465</f>
        <v>632.13</v>
      </c>
      <c r="Z5465" s="7" t="n">
        <f aca="false">$W5465-$Y5465</f>
        <v>448.2075</v>
      </c>
      <c r="AA5465" s="8" t="n">
        <f aca="false">IFERROR($Z5465/$W5465,0)</f>
        <v>0.414877295289667</v>
      </c>
      <c r="AB5465" s="2" t="s">
        <v>42</v>
      </c>
      <c r="AC5465" s="2" t="s">
        <v>43</v>
      </c>
    </row>
    <row r="5466" customFormat="false" ht="15" hidden="false" customHeight="false" outlineLevel="0" collapsed="false">
      <c r="A5466" s="2" t="s">
        <v>6901</v>
      </c>
      <c r="B5466" s="3" t="n">
        <v>45727</v>
      </c>
      <c r="C5466" s="4" t="n">
        <f aca="false">YEAR($B5466)</f>
        <v>2025</v>
      </c>
      <c r="D5466" s="4" t="n">
        <f aca="false">MONTH($B5466)</f>
        <v>3</v>
      </c>
      <c r="E5466" s="2" t="s">
        <v>1123</v>
      </c>
      <c r="F5466" s="5" t="n">
        <f aca="false">ROUNDUP(MONTH($B5466)/3,0)</f>
        <v>1</v>
      </c>
      <c r="G5466" s="2" t="s">
        <v>109</v>
      </c>
      <c r="H5466" s="2" t="s">
        <v>110</v>
      </c>
      <c r="I5466" s="2" t="s">
        <v>33</v>
      </c>
      <c r="J5466" s="2" t="s">
        <v>89</v>
      </c>
      <c r="K5466" s="2" t="s">
        <v>97</v>
      </c>
      <c r="L5466" s="2" t="s">
        <v>111</v>
      </c>
      <c r="M5466" s="2" t="s">
        <v>99</v>
      </c>
      <c r="N5466" s="2" t="s">
        <v>151</v>
      </c>
      <c r="O5466" s="2" t="s">
        <v>114</v>
      </c>
      <c r="P5466" s="2" t="s">
        <v>115</v>
      </c>
      <c r="Q5466" s="2" t="s">
        <v>116</v>
      </c>
      <c r="R5466" s="6" t="n">
        <v>2</v>
      </c>
      <c r="S5466" s="7" t="n">
        <v>289.13</v>
      </c>
      <c r="T5466" s="7" t="n">
        <f aca="false">$R5466*$S5466</f>
        <v>578.26</v>
      </c>
      <c r="U5466" s="8" t="n">
        <v>0.05</v>
      </c>
      <c r="V5466" s="7" t="n">
        <f aca="false">$T5466*$U5466</f>
        <v>28.913</v>
      </c>
      <c r="W5466" s="7" t="n">
        <f aca="false">$T5466-$V5466</f>
        <v>549.347</v>
      </c>
      <c r="X5466" s="7" t="n">
        <v>153.89</v>
      </c>
      <c r="Y5466" s="7" t="n">
        <f aca="false">$R5466*$X5466</f>
        <v>307.78</v>
      </c>
      <c r="Z5466" s="7" t="n">
        <f aca="false">$W5466-$Y5466</f>
        <v>241.567</v>
      </c>
      <c r="AA5466" s="8" t="n">
        <f aca="false">IFERROR($Z5466/$W5466,0)</f>
        <v>0.439734812422749</v>
      </c>
      <c r="AB5466" s="2" t="s">
        <v>85</v>
      </c>
      <c r="AC5466" s="2" t="s">
        <v>43</v>
      </c>
    </row>
    <row r="5467" customFormat="false" ht="15" hidden="false" customHeight="false" outlineLevel="0" collapsed="false">
      <c r="A5467" s="2" t="s">
        <v>6902</v>
      </c>
      <c r="B5467" s="3" t="n">
        <v>45728</v>
      </c>
      <c r="C5467" s="4" t="n">
        <f aca="false">YEAR($B5467)</f>
        <v>2025</v>
      </c>
      <c r="D5467" s="4" t="n">
        <f aca="false">MONTH($B5467)</f>
        <v>3</v>
      </c>
      <c r="E5467" s="2" t="s">
        <v>1123</v>
      </c>
      <c r="F5467" s="5" t="n">
        <f aca="false">ROUNDUP(MONTH($B5467)/3,0)</f>
        <v>1</v>
      </c>
      <c r="G5467" s="2" t="s">
        <v>904</v>
      </c>
      <c r="H5467" s="2" t="s">
        <v>905</v>
      </c>
      <c r="I5467" s="2" t="s">
        <v>33</v>
      </c>
      <c r="J5467" s="2" t="s">
        <v>147</v>
      </c>
      <c r="K5467" s="2" t="s">
        <v>397</v>
      </c>
      <c r="L5467" s="2" t="s">
        <v>398</v>
      </c>
      <c r="M5467" s="2" t="s">
        <v>217</v>
      </c>
      <c r="N5467" s="2" t="s">
        <v>51</v>
      </c>
      <c r="O5467" s="2" t="s">
        <v>52</v>
      </c>
      <c r="P5467" s="2" t="s">
        <v>126</v>
      </c>
      <c r="Q5467" s="2" t="s">
        <v>127</v>
      </c>
      <c r="R5467" s="6" t="n">
        <v>2</v>
      </c>
      <c r="S5467" s="7" t="n">
        <v>1079.8</v>
      </c>
      <c r="T5467" s="7" t="n">
        <f aca="false">$R5467*$S5467</f>
        <v>2159.6</v>
      </c>
      <c r="U5467" s="8" t="n">
        <v>0.1</v>
      </c>
      <c r="V5467" s="7" t="n">
        <f aca="false">$T5467*$U5467</f>
        <v>215.96</v>
      </c>
      <c r="W5467" s="7" t="n">
        <f aca="false">$T5467-$V5467</f>
        <v>1943.64</v>
      </c>
      <c r="X5467" s="7" t="n">
        <v>757.39</v>
      </c>
      <c r="Y5467" s="7" t="n">
        <f aca="false">$R5467*$X5467</f>
        <v>1514.78</v>
      </c>
      <c r="Z5467" s="7" t="n">
        <f aca="false">$W5467-$Y5467</f>
        <v>428.86</v>
      </c>
      <c r="AA5467" s="8" t="n">
        <f aca="false">IFERROR($Z5467/$W5467,0)</f>
        <v>0.220647856598959</v>
      </c>
      <c r="AB5467" s="2" t="s">
        <v>85</v>
      </c>
      <c r="AC5467" s="2" t="s">
        <v>43</v>
      </c>
    </row>
    <row r="5468" customFormat="false" ht="15" hidden="false" customHeight="false" outlineLevel="0" collapsed="false">
      <c r="A5468" s="2" t="s">
        <v>6903</v>
      </c>
      <c r="B5468" s="3" t="n">
        <v>45728</v>
      </c>
      <c r="C5468" s="4" t="n">
        <f aca="false">YEAR($B5468)</f>
        <v>2025</v>
      </c>
      <c r="D5468" s="4" t="n">
        <f aca="false">MONTH($B5468)</f>
        <v>3</v>
      </c>
      <c r="E5468" s="2" t="s">
        <v>1123</v>
      </c>
      <c r="F5468" s="5" t="n">
        <f aca="false">ROUNDUP(MONTH($B5468)/3,0)</f>
        <v>1</v>
      </c>
      <c r="G5468" s="2" t="s">
        <v>2453</v>
      </c>
      <c r="H5468" s="2" t="s">
        <v>167</v>
      </c>
      <c r="I5468" s="2" t="s">
        <v>33</v>
      </c>
      <c r="J5468" s="2" t="s">
        <v>47</v>
      </c>
      <c r="K5468" s="2" t="s">
        <v>221</v>
      </c>
      <c r="L5468" s="2" t="s">
        <v>222</v>
      </c>
      <c r="M5468" s="2" t="s">
        <v>168</v>
      </c>
      <c r="N5468" s="2" t="s">
        <v>63</v>
      </c>
      <c r="O5468" s="2" t="s">
        <v>39</v>
      </c>
      <c r="P5468" s="2" t="s">
        <v>106</v>
      </c>
      <c r="Q5468" s="2" t="s">
        <v>107</v>
      </c>
      <c r="R5468" s="6" t="n">
        <v>2</v>
      </c>
      <c r="S5468" s="7" t="n">
        <v>2230.9</v>
      </c>
      <c r="T5468" s="7" t="n">
        <f aca="false">$R5468*$S5468</f>
        <v>4461.8</v>
      </c>
      <c r="U5468" s="8" t="n">
        <v>0.15</v>
      </c>
      <c r="V5468" s="7" t="n">
        <f aca="false">$T5468*$U5468</f>
        <v>669.27</v>
      </c>
      <c r="W5468" s="7" t="n">
        <f aca="false">$T5468-$V5468</f>
        <v>3792.53</v>
      </c>
      <c r="X5468" s="7" t="n">
        <v>1564.08</v>
      </c>
      <c r="Y5468" s="7" t="n">
        <f aca="false">$R5468*$X5468</f>
        <v>3128.16</v>
      </c>
      <c r="Z5468" s="7" t="n">
        <f aca="false">$W5468-$Y5468</f>
        <v>664.37</v>
      </c>
      <c r="AA5468" s="8" t="n">
        <f aca="false">IFERROR($Z5468/$W5468,0)</f>
        <v>0.175178574724524</v>
      </c>
      <c r="AB5468" s="2" t="s">
        <v>42</v>
      </c>
      <c r="AC5468" s="2" t="s">
        <v>43</v>
      </c>
    </row>
    <row r="5469" customFormat="false" ht="15" hidden="false" customHeight="false" outlineLevel="0" collapsed="false">
      <c r="A5469" s="2" t="s">
        <v>6904</v>
      </c>
      <c r="B5469" s="3" t="n">
        <v>45728</v>
      </c>
      <c r="C5469" s="4" t="n">
        <f aca="false">YEAR($B5469)</f>
        <v>2025</v>
      </c>
      <c r="D5469" s="4" t="n">
        <f aca="false">MONTH($B5469)</f>
        <v>3</v>
      </c>
      <c r="E5469" s="2" t="s">
        <v>1123</v>
      </c>
      <c r="F5469" s="5" t="n">
        <f aca="false">ROUNDUP(MONTH($B5469)/3,0)</f>
        <v>1</v>
      </c>
      <c r="G5469" s="2" t="s">
        <v>611</v>
      </c>
      <c r="H5469" s="2" t="s">
        <v>612</v>
      </c>
      <c r="I5469" s="2" t="s">
        <v>33</v>
      </c>
      <c r="J5469" s="2" t="s">
        <v>34</v>
      </c>
      <c r="K5469" s="2" t="s">
        <v>35</v>
      </c>
      <c r="L5469" s="2" t="s">
        <v>36</v>
      </c>
      <c r="M5469" s="2" t="s">
        <v>82</v>
      </c>
      <c r="N5469" s="2" t="s">
        <v>38</v>
      </c>
      <c r="O5469" s="2" t="s">
        <v>114</v>
      </c>
      <c r="P5469" s="2" t="s">
        <v>115</v>
      </c>
      <c r="Q5469" s="2" t="s">
        <v>377</v>
      </c>
      <c r="R5469" s="6" t="n">
        <v>2</v>
      </c>
      <c r="S5469" s="7" t="n">
        <v>289.39</v>
      </c>
      <c r="T5469" s="7" t="n">
        <f aca="false">$R5469*$S5469</f>
        <v>578.78</v>
      </c>
      <c r="U5469" s="8" t="n">
        <v>0.05</v>
      </c>
      <c r="V5469" s="7" t="n">
        <f aca="false">$T5469*$U5469</f>
        <v>28.939</v>
      </c>
      <c r="W5469" s="7" t="n">
        <f aca="false">$T5469-$V5469</f>
        <v>549.841</v>
      </c>
      <c r="X5469" s="7" t="n">
        <v>141.24</v>
      </c>
      <c r="Y5469" s="7" t="n">
        <f aca="false">$R5469*$X5469</f>
        <v>282.48</v>
      </c>
      <c r="Z5469" s="7" t="n">
        <f aca="false">$W5469-$Y5469</f>
        <v>267.361</v>
      </c>
      <c r="AA5469" s="8" t="n">
        <f aca="false">IFERROR($Z5469/$W5469,0)</f>
        <v>0.486251479973301</v>
      </c>
      <c r="AB5469" s="2" t="s">
        <v>42</v>
      </c>
      <c r="AC5469" s="2" t="s">
        <v>43</v>
      </c>
    </row>
    <row r="5470" customFormat="false" ht="15" hidden="false" customHeight="false" outlineLevel="0" collapsed="false">
      <c r="A5470" s="2" t="s">
        <v>6905</v>
      </c>
      <c r="B5470" s="3" t="n">
        <v>45728</v>
      </c>
      <c r="C5470" s="4" t="n">
        <f aca="false">YEAR($B5470)</f>
        <v>2025</v>
      </c>
      <c r="D5470" s="4" t="n">
        <f aca="false">MONTH($B5470)</f>
        <v>3</v>
      </c>
      <c r="E5470" s="2" t="s">
        <v>1123</v>
      </c>
      <c r="F5470" s="5" t="n">
        <f aca="false">ROUNDUP(MONTH($B5470)/3,0)</f>
        <v>1</v>
      </c>
      <c r="G5470" s="2" t="s">
        <v>4204</v>
      </c>
      <c r="H5470" s="2" t="s">
        <v>4205</v>
      </c>
      <c r="I5470" s="2" t="s">
        <v>33</v>
      </c>
      <c r="J5470" s="2" t="s">
        <v>89</v>
      </c>
      <c r="K5470" s="2" t="s">
        <v>97</v>
      </c>
      <c r="L5470" s="2" t="s">
        <v>111</v>
      </c>
      <c r="M5470" s="2" t="s">
        <v>135</v>
      </c>
      <c r="N5470" s="2" t="s">
        <v>38</v>
      </c>
      <c r="O5470" s="2" t="s">
        <v>64</v>
      </c>
      <c r="P5470" s="2" t="s">
        <v>65</v>
      </c>
      <c r="Q5470" s="2" t="s">
        <v>519</v>
      </c>
      <c r="R5470" s="6" t="n">
        <v>1</v>
      </c>
      <c r="S5470" s="7" t="n">
        <v>2889.55</v>
      </c>
      <c r="T5470" s="7" t="n">
        <f aca="false">$R5470*$S5470</f>
        <v>2889.55</v>
      </c>
      <c r="U5470" s="8" t="n">
        <v>0.15</v>
      </c>
      <c r="V5470" s="7" t="n">
        <f aca="false">$T5470*$U5470</f>
        <v>433.4325</v>
      </c>
      <c r="W5470" s="7" t="n">
        <f aca="false">$T5470-$V5470</f>
        <v>2456.1175</v>
      </c>
      <c r="X5470" s="7" t="n">
        <v>2387.1</v>
      </c>
      <c r="Y5470" s="7" t="n">
        <f aca="false">$R5470*$X5470</f>
        <v>2387.1</v>
      </c>
      <c r="Z5470" s="7" t="n">
        <f aca="false">$W5470-$Y5470</f>
        <v>69.0175000000004</v>
      </c>
      <c r="AA5470" s="8" t="n">
        <f aca="false">IFERROR($Z5470/$W5470,0)</f>
        <v>0.0281002435754806</v>
      </c>
      <c r="AB5470" s="2" t="s">
        <v>42</v>
      </c>
      <c r="AC5470" s="2" t="s">
        <v>246</v>
      </c>
    </row>
    <row r="5471" customFormat="false" ht="15" hidden="false" customHeight="false" outlineLevel="0" collapsed="false">
      <c r="A5471" s="2" t="s">
        <v>6906</v>
      </c>
      <c r="B5471" s="3" t="n">
        <v>45728</v>
      </c>
      <c r="C5471" s="4" t="n">
        <f aca="false">YEAR($B5471)</f>
        <v>2025</v>
      </c>
      <c r="D5471" s="4" t="n">
        <f aca="false">MONTH($B5471)</f>
        <v>3</v>
      </c>
      <c r="E5471" s="2" t="s">
        <v>1123</v>
      </c>
      <c r="F5471" s="5" t="n">
        <f aca="false">ROUNDUP(MONTH($B5471)/3,0)</f>
        <v>1</v>
      </c>
      <c r="G5471" s="2" t="s">
        <v>1817</v>
      </c>
      <c r="H5471" s="2" t="s">
        <v>680</v>
      </c>
      <c r="I5471" s="2" t="s">
        <v>33</v>
      </c>
      <c r="J5471" s="2" t="s">
        <v>89</v>
      </c>
      <c r="K5471" s="2" t="s">
        <v>124</v>
      </c>
      <c r="L5471" s="2" t="s">
        <v>125</v>
      </c>
      <c r="M5471" s="2" t="s">
        <v>99</v>
      </c>
      <c r="N5471" s="2" t="s">
        <v>63</v>
      </c>
      <c r="O5471" s="2" t="s">
        <v>171</v>
      </c>
      <c r="P5471" s="2" t="s">
        <v>204</v>
      </c>
      <c r="Q5471" s="2" t="s">
        <v>205</v>
      </c>
      <c r="R5471" s="6" t="n">
        <v>2</v>
      </c>
      <c r="S5471" s="7" t="n">
        <v>1188.16</v>
      </c>
      <c r="T5471" s="7" t="n">
        <f aca="false">$R5471*$S5471</f>
        <v>2376.32</v>
      </c>
      <c r="U5471" s="8" t="n">
        <v>0</v>
      </c>
      <c r="V5471" s="7" t="n">
        <f aca="false">$T5471*$U5471</f>
        <v>0</v>
      </c>
      <c r="W5471" s="7" t="n">
        <f aca="false">$T5471-$V5471</f>
        <v>2376.32</v>
      </c>
      <c r="X5471" s="7" t="n">
        <v>785.46</v>
      </c>
      <c r="Y5471" s="7" t="n">
        <f aca="false">$R5471*$X5471</f>
        <v>1570.92</v>
      </c>
      <c r="Z5471" s="7" t="n">
        <f aca="false">$W5471-$Y5471</f>
        <v>805.4</v>
      </c>
      <c r="AA5471" s="8" t="n">
        <f aca="false">IFERROR($Z5471/$W5471,0)</f>
        <v>0.338927417182871</v>
      </c>
      <c r="AB5471" s="2" t="s">
        <v>42</v>
      </c>
      <c r="AC5471" s="2" t="s">
        <v>43</v>
      </c>
    </row>
    <row r="5472" customFormat="false" ht="15" hidden="false" customHeight="false" outlineLevel="0" collapsed="false">
      <c r="A5472" s="2" t="s">
        <v>6907</v>
      </c>
      <c r="B5472" s="3" t="n">
        <v>45728</v>
      </c>
      <c r="C5472" s="4" t="n">
        <f aca="false">YEAR($B5472)</f>
        <v>2025</v>
      </c>
      <c r="D5472" s="4" t="n">
        <f aca="false">MONTH($B5472)</f>
        <v>3</v>
      </c>
      <c r="E5472" s="2" t="s">
        <v>1123</v>
      </c>
      <c r="F5472" s="5" t="n">
        <f aca="false">ROUNDUP(MONTH($B5472)/3,0)</f>
        <v>1</v>
      </c>
      <c r="G5472" s="2" t="s">
        <v>251</v>
      </c>
      <c r="H5472" s="2" t="s">
        <v>252</v>
      </c>
      <c r="I5472" s="2" t="s">
        <v>33</v>
      </c>
      <c r="J5472" s="2" t="s">
        <v>47</v>
      </c>
      <c r="K5472" s="2" t="s">
        <v>196</v>
      </c>
      <c r="L5472" s="2" t="s">
        <v>197</v>
      </c>
      <c r="M5472" s="2" t="s">
        <v>50</v>
      </c>
      <c r="N5472" s="2" t="s">
        <v>51</v>
      </c>
      <c r="O5472" s="2" t="s">
        <v>64</v>
      </c>
      <c r="P5472" s="2" t="s">
        <v>65</v>
      </c>
      <c r="Q5472" s="2" t="s">
        <v>519</v>
      </c>
      <c r="R5472" s="6" t="n">
        <v>2</v>
      </c>
      <c r="S5472" s="7" t="n">
        <v>2695.43</v>
      </c>
      <c r="T5472" s="7" t="n">
        <f aca="false">$R5472*$S5472</f>
        <v>5390.86</v>
      </c>
      <c r="U5472" s="8" t="n">
        <v>0.05</v>
      </c>
      <c r="V5472" s="7" t="n">
        <f aca="false">$T5472*$U5472</f>
        <v>269.543</v>
      </c>
      <c r="W5472" s="7" t="n">
        <f aca="false">$T5472-$V5472</f>
        <v>5121.317</v>
      </c>
      <c r="X5472" s="7" t="n">
        <v>2268.68</v>
      </c>
      <c r="Y5472" s="7" t="n">
        <f aca="false">$R5472*$X5472</f>
        <v>4537.36</v>
      </c>
      <c r="Z5472" s="7" t="n">
        <f aca="false">$W5472-$Y5472</f>
        <v>583.957</v>
      </c>
      <c r="AA5472" s="8" t="n">
        <f aca="false">IFERROR($Z5472/$W5472,0)</f>
        <v>0.114024771362523</v>
      </c>
      <c r="AB5472" s="2" t="s">
        <v>55</v>
      </c>
      <c r="AC5472" s="2" t="s">
        <v>43</v>
      </c>
    </row>
    <row r="5473" customFormat="false" ht="15" hidden="false" customHeight="false" outlineLevel="0" collapsed="false">
      <c r="A5473" s="2" t="s">
        <v>6908</v>
      </c>
      <c r="B5473" s="3" t="n">
        <v>45728</v>
      </c>
      <c r="C5473" s="4" t="n">
        <f aca="false">YEAR($B5473)</f>
        <v>2025</v>
      </c>
      <c r="D5473" s="4" t="n">
        <f aca="false">MONTH($B5473)</f>
        <v>3</v>
      </c>
      <c r="E5473" s="2" t="s">
        <v>1123</v>
      </c>
      <c r="F5473" s="5" t="n">
        <f aca="false">ROUNDUP(MONTH($B5473)/3,0)</f>
        <v>1</v>
      </c>
      <c r="G5473" s="2" t="s">
        <v>145</v>
      </c>
      <c r="H5473" s="2" t="s">
        <v>146</v>
      </c>
      <c r="I5473" s="2" t="s">
        <v>33</v>
      </c>
      <c r="J5473" s="2" t="s">
        <v>147</v>
      </c>
      <c r="K5473" s="2" t="s">
        <v>148</v>
      </c>
      <c r="L5473" s="2" t="s">
        <v>149</v>
      </c>
      <c r="M5473" s="2" t="s">
        <v>217</v>
      </c>
      <c r="N5473" s="2" t="s">
        <v>38</v>
      </c>
      <c r="O5473" s="2" t="s">
        <v>171</v>
      </c>
      <c r="P5473" s="2" t="s">
        <v>204</v>
      </c>
      <c r="Q5473" s="2" t="s">
        <v>232</v>
      </c>
      <c r="R5473" s="6" t="n">
        <v>1</v>
      </c>
      <c r="S5473" s="7" t="n">
        <v>942.48</v>
      </c>
      <c r="T5473" s="7" t="n">
        <f aca="false">$R5473*$S5473</f>
        <v>942.48</v>
      </c>
      <c r="U5473" s="8" t="n">
        <v>0.15</v>
      </c>
      <c r="V5473" s="7" t="n">
        <f aca="false">$T5473*$U5473</f>
        <v>141.372</v>
      </c>
      <c r="W5473" s="7" t="n">
        <f aca="false">$T5473-$V5473</f>
        <v>801.108</v>
      </c>
      <c r="X5473" s="7" t="n">
        <v>558.03</v>
      </c>
      <c r="Y5473" s="7" t="n">
        <f aca="false">$R5473*$X5473</f>
        <v>558.03</v>
      </c>
      <c r="Z5473" s="7" t="n">
        <f aca="false">$W5473-$Y5473</f>
        <v>243.078</v>
      </c>
      <c r="AA5473" s="8" t="n">
        <f aca="false">IFERROR($Z5473/$W5473,0)</f>
        <v>0.303427253254243</v>
      </c>
      <c r="AB5473" s="2" t="s">
        <v>85</v>
      </c>
      <c r="AC5473" s="2" t="s">
        <v>43</v>
      </c>
    </row>
    <row r="5474" customFormat="false" ht="15" hidden="false" customHeight="false" outlineLevel="0" collapsed="false">
      <c r="A5474" s="2" t="s">
        <v>6909</v>
      </c>
      <c r="B5474" s="3" t="n">
        <v>45728</v>
      </c>
      <c r="C5474" s="4" t="n">
        <f aca="false">YEAR($B5474)</f>
        <v>2025</v>
      </c>
      <c r="D5474" s="4" t="n">
        <f aca="false">MONTH($B5474)</f>
        <v>3</v>
      </c>
      <c r="E5474" s="2" t="s">
        <v>1123</v>
      </c>
      <c r="F5474" s="5" t="n">
        <f aca="false">ROUNDUP(MONTH($B5474)/3,0)</f>
        <v>1</v>
      </c>
      <c r="G5474" s="2" t="s">
        <v>163</v>
      </c>
      <c r="H5474" s="2" t="s">
        <v>164</v>
      </c>
      <c r="I5474" s="2" t="s">
        <v>33</v>
      </c>
      <c r="J5474" s="2" t="s">
        <v>89</v>
      </c>
      <c r="K5474" s="2" t="s">
        <v>124</v>
      </c>
      <c r="L5474" s="2" t="s">
        <v>125</v>
      </c>
      <c r="M5474" s="2" t="s">
        <v>92</v>
      </c>
      <c r="N5474" s="2" t="s">
        <v>38</v>
      </c>
      <c r="O5474" s="2" t="s">
        <v>64</v>
      </c>
      <c r="P5474" s="2" t="s">
        <v>65</v>
      </c>
      <c r="Q5474" s="2" t="s">
        <v>519</v>
      </c>
      <c r="R5474" s="6" t="n">
        <v>3</v>
      </c>
      <c r="S5474" s="7" t="n">
        <v>2533.17</v>
      </c>
      <c r="T5474" s="7" t="n">
        <f aca="false">$R5474*$S5474</f>
        <v>7599.51</v>
      </c>
      <c r="U5474" s="8" t="n">
        <v>0.15</v>
      </c>
      <c r="V5474" s="7" t="n">
        <f aca="false">$T5474*$U5474</f>
        <v>1139.9265</v>
      </c>
      <c r="W5474" s="7" t="n">
        <f aca="false">$T5474-$V5474</f>
        <v>6459.5835</v>
      </c>
      <c r="X5474" s="7" t="n">
        <v>2158.03</v>
      </c>
      <c r="Y5474" s="7" t="n">
        <f aca="false">$R5474*$X5474</f>
        <v>6474.09</v>
      </c>
      <c r="Z5474" s="7" t="n">
        <f aca="false">$W5474-$Y5474</f>
        <v>-14.5064999999995</v>
      </c>
      <c r="AA5474" s="8" t="n">
        <f aca="false">IFERROR($Z5474/$W5474,0)</f>
        <v>-0.00224573302597598</v>
      </c>
      <c r="AB5474" s="2" t="s">
        <v>67</v>
      </c>
      <c r="AC5474" s="2" t="s">
        <v>43</v>
      </c>
    </row>
    <row r="5475" customFormat="false" ht="15" hidden="false" customHeight="false" outlineLevel="0" collapsed="false">
      <c r="A5475" s="2" t="s">
        <v>6910</v>
      </c>
      <c r="B5475" s="3" t="n">
        <v>45728</v>
      </c>
      <c r="C5475" s="4" t="n">
        <f aca="false">YEAR($B5475)</f>
        <v>2025</v>
      </c>
      <c r="D5475" s="4" t="n">
        <f aca="false">MONTH($B5475)</f>
        <v>3</v>
      </c>
      <c r="E5475" s="2" t="s">
        <v>1123</v>
      </c>
      <c r="F5475" s="5" t="n">
        <f aca="false">ROUNDUP(MONTH($B5475)/3,0)</f>
        <v>1</v>
      </c>
      <c r="G5475" s="2" t="s">
        <v>1313</v>
      </c>
      <c r="H5475" s="2" t="s">
        <v>1314</v>
      </c>
      <c r="I5475" s="2" t="s">
        <v>33</v>
      </c>
      <c r="J5475" s="2" t="s">
        <v>34</v>
      </c>
      <c r="K5475" s="2" t="s">
        <v>35</v>
      </c>
      <c r="L5475" s="2" t="s">
        <v>36</v>
      </c>
      <c r="M5475" s="2" t="s">
        <v>37</v>
      </c>
      <c r="N5475" s="2" t="s">
        <v>51</v>
      </c>
      <c r="O5475" s="2" t="s">
        <v>114</v>
      </c>
      <c r="P5475" s="2" t="s">
        <v>234</v>
      </c>
      <c r="Q5475" s="2" t="s">
        <v>276</v>
      </c>
      <c r="R5475" s="6" t="n">
        <v>2</v>
      </c>
      <c r="S5475" s="7" t="n">
        <v>192.97</v>
      </c>
      <c r="T5475" s="7" t="n">
        <f aca="false">$R5475*$S5475</f>
        <v>385.94</v>
      </c>
      <c r="U5475" s="8" t="n">
        <v>0.2</v>
      </c>
      <c r="V5475" s="7" t="n">
        <f aca="false">$T5475*$U5475</f>
        <v>77.188</v>
      </c>
      <c r="W5475" s="7" t="n">
        <f aca="false">$T5475-$V5475</f>
        <v>308.752</v>
      </c>
      <c r="X5475" s="7" t="n">
        <v>99.49</v>
      </c>
      <c r="Y5475" s="7" t="n">
        <f aca="false">$R5475*$X5475</f>
        <v>198.98</v>
      </c>
      <c r="Z5475" s="7" t="n">
        <f aca="false">$W5475-$Y5475</f>
        <v>109.772</v>
      </c>
      <c r="AA5475" s="8" t="n">
        <f aca="false">IFERROR($Z5475/$W5475,0)</f>
        <v>0.35553453904752</v>
      </c>
      <c r="AB5475" s="2" t="s">
        <v>85</v>
      </c>
      <c r="AC5475" s="2" t="s">
        <v>43</v>
      </c>
    </row>
    <row r="5476" customFormat="false" ht="15" hidden="false" customHeight="false" outlineLevel="0" collapsed="false">
      <c r="A5476" s="2" t="s">
        <v>6911</v>
      </c>
      <c r="B5476" s="3" t="n">
        <v>45729</v>
      </c>
      <c r="C5476" s="4" t="n">
        <f aca="false">YEAR($B5476)</f>
        <v>2025</v>
      </c>
      <c r="D5476" s="4" t="n">
        <f aca="false">MONTH($B5476)</f>
        <v>3</v>
      </c>
      <c r="E5476" s="2" t="s">
        <v>1123</v>
      </c>
      <c r="F5476" s="5" t="n">
        <f aca="false">ROUNDUP(MONTH($B5476)/3,0)</f>
        <v>1</v>
      </c>
      <c r="G5476" s="2" t="s">
        <v>109</v>
      </c>
      <c r="H5476" s="2" t="s">
        <v>110</v>
      </c>
      <c r="I5476" s="2" t="s">
        <v>33</v>
      </c>
      <c r="J5476" s="2" t="s">
        <v>89</v>
      </c>
      <c r="K5476" s="2" t="s">
        <v>97</v>
      </c>
      <c r="L5476" s="2" t="s">
        <v>111</v>
      </c>
      <c r="M5476" s="2" t="s">
        <v>99</v>
      </c>
      <c r="N5476" s="2" t="s">
        <v>51</v>
      </c>
      <c r="O5476" s="2" t="s">
        <v>171</v>
      </c>
      <c r="P5476" s="2" t="s">
        <v>172</v>
      </c>
      <c r="Q5476" s="2" t="s">
        <v>223</v>
      </c>
      <c r="R5476" s="6" t="n">
        <v>3</v>
      </c>
      <c r="S5476" s="7" t="n">
        <v>599.75</v>
      </c>
      <c r="T5476" s="7" t="n">
        <f aca="false">$R5476*$S5476</f>
        <v>1799.25</v>
      </c>
      <c r="U5476" s="8" t="n">
        <v>0.1</v>
      </c>
      <c r="V5476" s="7" t="n">
        <f aca="false">$T5476*$U5476</f>
        <v>179.925</v>
      </c>
      <c r="W5476" s="7" t="n">
        <f aca="false">$T5476-$V5476</f>
        <v>1619.325</v>
      </c>
      <c r="X5476" s="7" t="n">
        <v>374.5</v>
      </c>
      <c r="Y5476" s="7" t="n">
        <f aca="false">$R5476*$X5476</f>
        <v>1123.5</v>
      </c>
      <c r="Z5476" s="7" t="n">
        <f aca="false">$W5476-$Y5476</f>
        <v>495.825</v>
      </c>
      <c r="AA5476" s="8" t="n">
        <f aca="false">IFERROR($Z5476/$W5476,0)</f>
        <v>0.30619239497939</v>
      </c>
      <c r="AB5476" s="2" t="s">
        <v>55</v>
      </c>
      <c r="AC5476" s="2" t="s">
        <v>43</v>
      </c>
    </row>
    <row r="5477" customFormat="false" ht="15" hidden="false" customHeight="false" outlineLevel="0" collapsed="false">
      <c r="A5477" s="2" t="s">
        <v>6912</v>
      </c>
      <c r="B5477" s="3" t="n">
        <v>45729</v>
      </c>
      <c r="C5477" s="4" t="n">
        <f aca="false">YEAR($B5477)</f>
        <v>2025</v>
      </c>
      <c r="D5477" s="4" t="n">
        <f aca="false">MONTH($B5477)</f>
        <v>3</v>
      </c>
      <c r="E5477" s="2" t="s">
        <v>1123</v>
      </c>
      <c r="F5477" s="5" t="n">
        <f aca="false">ROUNDUP(MONTH($B5477)/3,0)</f>
        <v>1</v>
      </c>
      <c r="G5477" s="2" t="s">
        <v>3756</v>
      </c>
      <c r="H5477" s="2" t="s">
        <v>355</v>
      </c>
      <c r="I5477" s="2" t="s">
        <v>177</v>
      </c>
      <c r="J5477" s="2" t="s">
        <v>47</v>
      </c>
      <c r="K5477" s="2" t="s">
        <v>48</v>
      </c>
      <c r="L5477" s="2" t="s">
        <v>49</v>
      </c>
      <c r="M5477" s="2" t="s">
        <v>105</v>
      </c>
      <c r="N5477" s="2" t="s">
        <v>51</v>
      </c>
      <c r="O5477" s="2" t="s">
        <v>171</v>
      </c>
      <c r="P5477" s="2" t="s">
        <v>204</v>
      </c>
      <c r="Q5477" s="2" t="s">
        <v>264</v>
      </c>
      <c r="R5477" s="6" t="n">
        <v>8</v>
      </c>
      <c r="S5477" s="7" t="n">
        <v>1325.87</v>
      </c>
      <c r="T5477" s="7" t="n">
        <f aca="false">$R5477*$S5477</f>
        <v>10606.96</v>
      </c>
      <c r="U5477" s="8" t="n">
        <v>0.07</v>
      </c>
      <c r="V5477" s="7" t="n">
        <f aca="false">$T5477*$U5477</f>
        <v>742.4872</v>
      </c>
      <c r="W5477" s="7" t="n">
        <f aca="false">$T5477-$V5477</f>
        <v>9864.4728</v>
      </c>
      <c r="X5477" s="7" t="n">
        <v>861.3</v>
      </c>
      <c r="Y5477" s="7" t="n">
        <f aca="false">$R5477*$X5477</f>
        <v>6890.4</v>
      </c>
      <c r="Z5477" s="7" t="n">
        <f aca="false">$W5477-$Y5477</f>
        <v>2974.0728</v>
      </c>
      <c r="AA5477" s="8" t="n">
        <f aca="false">IFERROR($Z5477/$W5477,0)</f>
        <v>0.301493334747702</v>
      </c>
      <c r="AB5477" s="2" t="s">
        <v>85</v>
      </c>
      <c r="AC5477" s="2" t="s">
        <v>43</v>
      </c>
    </row>
    <row r="5478" customFormat="false" ht="15" hidden="false" customHeight="false" outlineLevel="0" collapsed="false">
      <c r="A5478" s="2" t="s">
        <v>6913</v>
      </c>
      <c r="B5478" s="3" t="n">
        <v>45729</v>
      </c>
      <c r="C5478" s="4" t="n">
        <f aca="false">YEAR($B5478)</f>
        <v>2025</v>
      </c>
      <c r="D5478" s="4" t="n">
        <f aca="false">MONTH($B5478)</f>
        <v>3</v>
      </c>
      <c r="E5478" s="2" t="s">
        <v>1123</v>
      </c>
      <c r="F5478" s="5" t="n">
        <f aca="false">ROUNDUP(MONTH($B5478)/3,0)</f>
        <v>1</v>
      </c>
      <c r="G5478" s="2" t="s">
        <v>643</v>
      </c>
      <c r="H5478" s="2" t="s">
        <v>644</v>
      </c>
      <c r="I5478" s="2" t="s">
        <v>33</v>
      </c>
      <c r="J5478" s="2" t="s">
        <v>89</v>
      </c>
      <c r="K5478" s="2" t="s">
        <v>124</v>
      </c>
      <c r="L5478" s="2" t="s">
        <v>125</v>
      </c>
      <c r="M5478" s="2" t="s">
        <v>99</v>
      </c>
      <c r="N5478" s="2" t="s">
        <v>63</v>
      </c>
      <c r="O5478" s="2" t="s">
        <v>114</v>
      </c>
      <c r="P5478" s="2" t="s">
        <v>234</v>
      </c>
      <c r="Q5478" s="2" t="s">
        <v>235</v>
      </c>
      <c r="R5478" s="6" t="n">
        <v>2</v>
      </c>
      <c r="S5478" s="7" t="n">
        <v>268.18</v>
      </c>
      <c r="T5478" s="7" t="n">
        <f aca="false">$R5478*$S5478</f>
        <v>536.36</v>
      </c>
      <c r="U5478" s="8" t="n">
        <v>0.1</v>
      </c>
      <c r="V5478" s="7" t="n">
        <f aca="false">$T5478*$U5478</f>
        <v>53.636</v>
      </c>
      <c r="W5478" s="7" t="n">
        <f aca="false">$T5478-$V5478</f>
        <v>482.724</v>
      </c>
      <c r="X5478" s="7" t="n">
        <v>136.57</v>
      </c>
      <c r="Y5478" s="7" t="n">
        <f aca="false">$R5478*$X5478</f>
        <v>273.14</v>
      </c>
      <c r="Z5478" s="7" t="n">
        <f aca="false">$W5478-$Y5478</f>
        <v>209.584</v>
      </c>
      <c r="AA5478" s="8" t="n">
        <f aca="false">IFERROR($Z5478/$W5478,0)</f>
        <v>0.434169421864254</v>
      </c>
      <c r="AB5478" s="2" t="s">
        <v>76</v>
      </c>
      <c r="AC5478" s="2" t="s">
        <v>43</v>
      </c>
    </row>
    <row r="5479" customFormat="false" ht="15" hidden="false" customHeight="false" outlineLevel="0" collapsed="false">
      <c r="A5479" s="2" t="s">
        <v>6914</v>
      </c>
      <c r="B5479" s="3" t="n">
        <v>45729</v>
      </c>
      <c r="C5479" s="4" t="n">
        <f aca="false">YEAR($B5479)</f>
        <v>2025</v>
      </c>
      <c r="D5479" s="4" t="n">
        <f aca="false">MONTH($B5479)</f>
        <v>3</v>
      </c>
      <c r="E5479" s="2" t="s">
        <v>1123</v>
      </c>
      <c r="F5479" s="5" t="n">
        <f aca="false">ROUNDUP(MONTH($B5479)/3,0)</f>
        <v>1</v>
      </c>
      <c r="G5479" s="2" t="s">
        <v>45</v>
      </c>
      <c r="H5479" s="2" t="s">
        <v>46</v>
      </c>
      <c r="I5479" s="2" t="s">
        <v>33</v>
      </c>
      <c r="J5479" s="2" t="s">
        <v>47</v>
      </c>
      <c r="K5479" s="2" t="s">
        <v>48</v>
      </c>
      <c r="L5479" s="2" t="s">
        <v>49</v>
      </c>
      <c r="M5479" s="2" t="s">
        <v>105</v>
      </c>
      <c r="N5479" s="2" t="s">
        <v>51</v>
      </c>
      <c r="O5479" s="2" t="s">
        <v>52</v>
      </c>
      <c r="P5479" s="2" t="s">
        <v>83</v>
      </c>
      <c r="Q5479" s="2" t="s">
        <v>178</v>
      </c>
      <c r="R5479" s="6" t="n">
        <v>1</v>
      </c>
      <c r="S5479" s="7" t="n">
        <v>2997.15</v>
      </c>
      <c r="T5479" s="7" t="n">
        <f aca="false">$R5479*$S5479</f>
        <v>2997.15</v>
      </c>
      <c r="U5479" s="8" t="n">
        <v>0</v>
      </c>
      <c r="V5479" s="7" t="n">
        <f aca="false">$T5479*$U5479</f>
        <v>0</v>
      </c>
      <c r="W5479" s="7" t="n">
        <f aca="false">$T5479-$V5479</f>
        <v>2997.15</v>
      </c>
      <c r="X5479" s="7" t="n">
        <v>2188.41</v>
      </c>
      <c r="Y5479" s="7" t="n">
        <f aca="false">$R5479*$X5479</f>
        <v>2188.41</v>
      </c>
      <c r="Z5479" s="7" t="n">
        <f aca="false">$W5479-$Y5479</f>
        <v>808.74</v>
      </c>
      <c r="AA5479" s="8" t="n">
        <f aca="false">IFERROR($Z5479/$W5479,0)</f>
        <v>0.269836344527301</v>
      </c>
      <c r="AB5479" s="2" t="s">
        <v>55</v>
      </c>
      <c r="AC5479" s="2" t="s">
        <v>43</v>
      </c>
    </row>
    <row r="5480" customFormat="false" ht="15" hidden="false" customHeight="false" outlineLevel="0" collapsed="false">
      <c r="A5480" s="2" t="s">
        <v>6915</v>
      </c>
      <c r="B5480" s="3" t="n">
        <v>45729</v>
      </c>
      <c r="C5480" s="4" t="n">
        <f aca="false">YEAR($B5480)</f>
        <v>2025</v>
      </c>
      <c r="D5480" s="4" t="n">
        <f aca="false">MONTH($B5480)</f>
        <v>3</v>
      </c>
      <c r="E5480" s="2" t="s">
        <v>1123</v>
      </c>
      <c r="F5480" s="5" t="n">
        <f aca="false">ROUNDUP(MONTH($B5480)/3,0)</f>
        <v>1</v>
      </c>
      <c r="G5480" s="2" t="s">
        <v>306</v>
      </c>
      <c r="H5480" s="2" t="s">
        <v>307</v>
      </c>
      <c r="I5480" s="2" t="s">
        <v>104</v>
      </c>
      <c r="J5480" s="2" t="s">
        <v>59</v>
      </c>
      <c r="K5480" s="2" t="s">
        <v>210</v>
      </c>
      <c r="L5480" s="2" t="s">
        <v>211</v>
      </c>
      <c r="M5480" s="2" t="s">
        <v>131</v>
      </c>
      <c r="N5480" s="2" t="s">
        <v>51</v>
      </c>
      <c r="O5480" s="2" t="s">
        <v>52</v>
      </c>
      <c r="P5480" s="2" t="s">
        <v>53</v>
      </c>
      <c r="Q5480" s="2" t="s">
        <v>363</v>
      </c>
      <c r="R5480" s="6" t="n">
        <v>9</v>
      </c>
      <c r="S5480" s="7" t="n">
        <v>4660.32</v>
      </c>
      <c r="T5480" s="7" t="n">
        <f aca="false">$R5480*$S5480</f>
        <v>41942.88</v>
      </c>
      <c r="U5480" s="8" t="n">
        <v>0.1</v>
      </c>
      <c r="V5480" s="7" t="n">
        <f aca="false">$T5480*$U5480</f>
        <v>4194.288</v>
      </c>
      <c r="W5480" s="7" t="n">
        <f aca="false">$T5480-$V5480</f>
        <v>37748.592</v>
      </c>
      <c r="X5480" s="7" t="n">
        <v>3471.28</v>
      </c>
      <c r="Y5480" s="7" t="n">
        <f aca="false">$R5480*$X5480</f>
        <v>31241.52</v>
      </c>
      <c r="Z5480" s="7" t="n">
        <f aca="false">$W5480-$Y5480</f>
        <v>6507.072</v>
      </c>
      <c r="AA5480" s="8" t="n">
        <f aca="false">IFERROR($Z5480/$W5480,0)</f>
        <v>0.172379197613516</v>
      </c>
      <c r="AB5480" s="2" t="s">
        <v>85</v>
      </c>
      <c r="AC5480" s="2" t="s">
        <v>43</v>
      </c>
    </row>
    <row r="5481" customFormat="false" ht="15" hidden="false" customHeight="false" outlineLevel="0" collapsed="false">
      <c r="A5481" s="2" t="s">
        <v>6916</v>
      </c>
      <c r="B5481" s="3" t="n">
        <v>45729</v>
      </c>
      <c r="C5481" s="4" t="n">
        <f aca="false">YEAR($B5481)</f>
        <v>2025</v>
      </c>
      <c r="D5481" s="4" t="n">
        <f aca="false">MONTH($B5481)</f>
        <v>3</v>
      </c>
      <c r="E5481" s="2" t="s">
        <v>1123</v>
      </c>
      <c r="F5481" s="5" t="n">
        <f aca="false">ROUNDUP(MONTH($B5481)/3,0)</f>
        <v>1</v>
      </c>
      <c r="G5481" s="2" t="s">
        <v>45</v>
      </c>
      <c r="H5481" s="2" t="s">
        <v>46</v>
      </c>
      <c r="I5481" s="2" t="s">
        <v>33</v>
      </c>
      <c r="J5481" s="2" t="s">
        <v>47</v>
      </c>
      <c r="K5481" s="2" t="s">
        <v>48</v>
      </c>
      <c r="L5481" s="2" t="s">
        <v>49</v>
      </c>
      <c r="M5481" s="2" t="s">
        <v>168</v>
      </c>
      <c r="N5481" s="2" t="s">
        <v>151</v>
      </c>
      <c r="O5481" s="2" t="s">
        <v>171</v>
      </c>
      <c r="P5481" s="2" t="s">
        <v>180</v>
      </c>
      <c r="Q5481" s="2" t="s">
        <v>181</v>
      </c>
      <c r="R5481" s="6" t="n">
        <v>2</v>
      </c>
      <c r="S5481" s="7" t="n">
        <v>2575.38</v>
      </c>
      <c r="T5481" s="7" t="n">
        <f aca="false">$R5481*$S5481</f>
        <v>5150.76</v>
      </c>
      <c r="U5481" s="8" t="n">
        <v>0</v>
      </c>
      <c r="V5481" s="7" t="n">
        <f aca="false">$T5481*$U5481</f>
        <v>0</v>
      </c>
      <c r="W5481" s="7" t="n">
        <f aca="false">$T5481-$V5481</f>
        <v>5150.76</v>
      </c>
      <c r="X5481" s="7" t="n">
        <v>1830.1</v>
      </c>
      <c r="Y5481" s="7" t="n">
        <f aca="false">$R5481*$X5481</f>
        <v>3660.2</v>
      </c>
      <c r="Z5481" s="7" t="n">
        <f aca="false">$W5481-$Y5481</f>
        <v>1490.56</v>
      </c>
      <c r="AA5481" s="8" t="n">
        <f aca="false">IFERROR($Z5481/$W5481,0)</f>
        <v>0.289386420644721</v>
      </c>
      <c r="AB5481" s="2" t="s">
        <v>85</v>
      </c>
      <c r="AC5481" s="2" t="s">
        <v>43</v>
      </c>
    </row>
    <row r="5482" customFormat="false" ht="15" hidden="false" customHeight="false" outlineLevel="0" collapsed="false">
      <c r="A5482" s="2" t="s">
        <v>6917</v>
      </c>
      <c r="B5482" s="3" t="n">
        <v>45729</v>
      </c>
      <c r="C5482" s="4" t="n">
        <f aca="false">YEAR($B5482)</f>
        <v>2025</v>
      </c>
      <c r="D5482" s="4" t="n">
        <f aca="false">MONTH($B5482)</f>
        <v>3</v>
      </c>
      <c r="E5482" s="2" t="s">
        <v>1123</v>
      </c>
      <c r="F5482" s="5" t="n">
        <f aca="false">ROUNDUP(MONTH($B5482)/3,0)</f>
        <v>1</v>
      </c>
      <c r="G5482" s="2" t="s">
        <v>109</v>
      </c>
      <c r="H5482" s="2" t="s">
        <v>110</v>
      </c>
      <c r="I5482" s="2" t="s">
        <v>33</v>
      </c>
      <c r="J5482" s="2" t="s">
        <v>89</v>
      </c>
      <c r="K5482" s="2" t="s">
        <v>97</v>
      </c>
      <c r="L5482" s="2" t="s">
        <v>111</v>
      </c>
      <c r="M5482" s="2" t="s">
        <v>135</v>
      </c>
      <c r="N5482" s="2" t="s">
        <v>51</v>
      </c>
      <c r="O5482" s="2" t="s">
        <v>171</v>
      </c>
      <c r="P5482" s="2" t="s">
        <v>204</v>
      </c>
      <c r="Q5482" s="2" t="s">
        <v>264</v>
      </c>
      <c r="R5482" s="6" t="n">
        <v>1</v>
      </c>
      <c r="S5482" s="7" t="n">
        <v>1397.27</v>
      </c>
      <c r="T5482" s="7" t="n">
        <f aca="false">$R5482*$S5482</f>
        <v>1397.27</v>
      </c>
      <c r="U5482" s="8" t="n">
        <v>0.08</v>
      </c>
      <c r="V5482" s="7" t="n">
        <f aca="false">$T5482*$U5482</f>
        <v>111.7816</v>
      </c>
      <c r="W5482" s="7" t="n">
        <f aca="false">$T5482-$V5482</f>
        <v>1285.4884</v>
      </c>
      <c r="X5482" s="7" t="n">
        <v>935.34</v>
      </c>
      <c r="Y5482" s="7" t="n">
        <f aca="false">$R5482*$X5482</f>
        <v>935.34</v>
      </c>
      <c r="Z5482" s="7" t="n">
        <f aca="false">$W5482-$Y5482</f>
        <v>350.1484</v>
      </c>
      <c r="AA5482" s="8" t="n">
        <f aca="false">IFERROR($Z5482/$W5482,0)</f>
        <v>0.27238549955021</v>
      </c>
      <c r="AB5482" s="2" t="s">
        <v>85</v>
      </c>
      <c r="AC5482" s="2" t="s">
        <v>43</v>
      </c>
    </row>
    <row r="5483" customFormat="false" ht="15" hidden="false" customHeight="false" outlineLevel="0" collapsed="false">
      <c r="A5483" s="2" t="s">
        <v>6918</v>
      </c>
      <c r="B5483" s="3" t="n">
        <v>45729</v>
      </c>
      <c r="C5483" s="4" t="n">
        <f aca="false">YEAR($B5483)</f>
        <v>2025</v>
      </c>
      <c r="D5483" s="4" t="n">
        <f aca="false">MONTH($B5483)</f>
        <v>3</v>
      </c>
      <c r="E5483" s="2" t="s">
        <v>1123</v>
      </c>
      <c r="F5483" s="5" t="n">
        <f aca="false">ROUNDUP(MONTH($B5483)/3,0)</f>
        <v>1</v>
      </c>
      <c r="G5483" s="2" t="s">
        <v>2421</v>
      </c>
      <c r="H5483" s="2" t="s">
        <v>2422</v>
      </c>
      <c r="I5483" s="2" t="s">
        <v>104</v>
      </c>
      <c r="J5483" s="2" t="s">
        <v>89</v>
      </c>
      <c r="K5483" s="2" t="s">
        <v>97</v>
      </c>
      <c r="L5483" s="2" t="s">
        <v>111</v>
      </c>
      <c r="M5483" s="2" t="s">
        <v>92</v>
      </c>
      <c r="N5483" s="2" t="s">
        <v>38</v>
      </c>
      <c r="O5483" s="2" t="s">
        <v>39</v>
      </c>
      <c r="P5483" s="2" t="s">
        <v>106</v>
      </c>
      <c r="Q5483" s="2" t="s">
        <v>107</v>
      </c>
      <c r="R5483" s="6" t="n">
        <v>3</v>
      </c>
      <c r="S5483" s="7" t="n">
        <v>2468.26</v>
      </c>
      <c r="T5483" s="7" t="n">
        <f aca="false">$R5483*$S5483</f>
        <v>7404.78</v>
      </c>
      <c r="U5483" s="8" t="n">
        <v>0.1</v>
      </c>
      <c r="V5483" s="7" t="n">
        <f aca="false">$T5483*$U5483</f>
        <v>740.478</v>
      </c>
      <c r="W5483" s="7" t="n">
        <f aca="false">$T5483-$V5483</f>
        <v>6664.302</v>
      </c>
      <c r="X5483" s="7" t="n">
        <v>1955.1</v>
      </c>
      <c r="Y5483" s="7" t="n">
        <f aca="false">$R5483*$X5483</f>
        <v>5865.3</v>
      </c>
      <c r="Z5483" s="7" t="n">
        <f aca="false">$W5483-$Y5483</f>
        <v>799.002000000001</v>
      </c>
      <c r="AA5483" s="8" t="n">
        <f aca="false">IFERROR($Z5483/$W5483,0)</f>
        <v>0.119892825985377</v>
      </c>
      <c r="AB5483" s="2" t="s">
        <v>85</v>
      </c>
      <c r="AC5483" s="2" t="s">
        <v>43</v>
      </c>
    </row>
    <row r="5484" customFormat="false" ht="15" hidden="false" customHeight="false" outlineLevel="0" collapsed="false">
      <c r="A5484" s="2" t="s">
        <v>6919</v>
      </c>
      <c r="B5484" s="3" t="n">
        <v>45730</v>
      </c>
      <c r="C5484" s="4" t="n">
        <f aca="false">YEAR($B5484)</f>
        <v>2025</v>
      </c>
      <c r="D5484" s="4" t="n">
        <f aca="false">MONTH($B5484)</f>
        <v>3</v>
      </c>
      <c r="E5484" s="2" t="s">
        <v>1123</v>
      </c>
      <c r="F5484" s="5" t="n">
        <f aca="false">ROUNDUP(MONTH($B5484)/3,0)</f>
        <v>1</v>
      </c>
      <c r="G5484" s="2" t="s">
        <v>716</v>
      </c>
      <c r="H5484" s="2" t="s">
        <v>717</v>
      </c>
      <c r="I5484" s="2" t="s">
        <v>33</v>
      </c>
      <c r="J5484" s="2" t="s">
        <v>47</v>
      </c>
      <c r="K5484" s="2" t="s">
        <v>48</v>
      </c>
      <c r="L5484" s="2" t="s">
        <v>155</v>
      </c>
      <c r="M5484" s="2" t="s">
        <v>50</v>
      </c>
      <c r="N5484" s="2" t="s">
        <v>63</v>
      </c>
      <c r="O5484" s="2" t="s">
        <v>52</v>
      </c>
      <c r="P5484" s="2" t="s">
        <v>126</v>
      </c>
      <c r="Q5484" s="2" t="s">
        <v>253</v>
      </c>
      <c r="R5484" s="6" t="n">
        <v>2</v>
      </c>
      <c r="S5484" s="7" t="n">
        <v>1671.41</v>
      </c>
      <c r="T5484" s="7" t="n">
        <f aca="false">$R5484*$S5484</f>
        <v>3342.82</v>
      </c>
      <c r="U5484" s="8" t="n">
        <v>0</v>
      </c>
      <c r="V5484" s="7" t="n">
        <f aca="false">$T5484*$U5484</f>
        <v>0</v>
      </c>
      <c r="W5484" s="7" t="n">
        <f aca="false">$T5484-$V5484</f>
        <v>3342.82</v>
      </c>
      <c r="X5484" s="7" t="n">
        <v>1204.92</v>
      </c>
      <c r="Y5484" s="7" t="n">
        <f aca="false">$R5484*$X5484</f>
        <v>2409.84</v>
      </c>
      <c r="Z5484" s="7" t="n">
        <f aca="false">$W5484-$Y5484</f>
        <v>932.98</v>
      </c>
      <c r="AA5484" s="8" t="n">
        <f aca="false">IFERROR($Z5484/$W5484,0)</f>
        <v>0.279099682304162</v>
      </c>
      <c r="AB5484" s="2" t="s">
        <v>85</v>
      </c>
      <c r="AC5484" s="2" t="s">
        <v>43</v>
      </c>
    </row>
    <row r="5485" customFormat="false" ht="15" hidden="false" customHeight="false" outlineLevel="0" collapsed="false">
      <c r="A5485" s="2" t="s">
        <v>6920</v>
      </c>
      <c r="B5485" s="3" t="n">
        <v>45730</v>
      </c>
      <c r="C5485" s="4" t="n">
        <f aca="false">YEAR($B5485)</f>
        <v>2025</v>
      </c>
      <c r="D5485" s="4" t="n">
        <f aca="false">MONTH($B5485)</f>
        <v>3</v>
      </c>
      <c r="E5485" s="2" t="s">
        <v>1123</v>
      </c>
      <c r="F5485" s="5" t="n">
        <f aca="false">ROUNDUP(MONTH($B5485)/3,0)</f>
        <v>1</v>
      </c>
      <c r="G5485" s="2" t="s">
        <v>987</v>
      </c>
      <c r="H5485" s="2" t="s">
        <v>584</v>
      </c>
      <c r="I5485" s="2" t="s">
        <v>33</v>
      </c>
      <c r="J5485" s="2" t="s">
        <v>47</v>
      </c>
      <c r="K5485" s="2" t="s">
        <v>48</v>
      </c>
      <c r="L5485" s="2" t="s">
        <v>49</v>
      </c>
      <c r="M5485" s="2" t="s">
        <v>50</v>
      </c>
      <c r="N5485" s="2" t="s">
        <v>63</v>
      </c>
      <c r="O5485" s="2" t="s">
        <v>171</v>
      </c>
      <c r="P5485" s="2" t="s">
        <v>204</v>
      </c>
      <c r="Q5485" s="2" t="s">
        <v>205</v>
      </c>
      <c r="R5485" s="6" t="n">
        <v>2</v>
      </c>
      <c r="S5485" s="7" t="n">
        <v>1115.71</v>
      </c>
      <c r="T5485" s="7" t="n">
        <f aca="false">$R5485*$S5485</f>
        <v>2231.42</v>
      </c>
      <c r="U5485" s="8" t="n">
        <v>0</v>
      </c>
      <c r="V5485" s="7" t="n">
        <f aca="false">$T5485*$U5485</f>
        <v>0</v>
      </c>
      <c r="W5485" s="7" t="n">
        <f aca="false">$T5485-$V5485</f>
        <v>2231.42</v>
      </c>
      <c r="X5485" s="7" t="n">
        <v>750.62</v>
      </c>
      <c r="Y5485" s="7" t="n">
        <f aca="false">$R5485*$X5485</f>
        <v>1501.24</v>
      </c>
      <c r="Z5485" s="7" t="n">
        <f aca="false">$W5485-$Y5485</f>
        <v>730.18</v>
      </c>
      <c r="AA5485" s="8" t="n">
        <f aca="false">IFERROR($Z5485/$W5485,0)</f>
        <v>0.32722660906508</v>
      </c>
      <c r="AB5485" s="2" t="s">
        <v>42</v>
      </c>
      <c r="AC5485" s="2" t="s">
        <v>43</v>
      </c>
    </row>
    <row r="5486" customFormat="false" ht="15" hidden="false" customHeight="false" outlineLevel="0" collapsed="false">
      <c r="A5486" s="2" t="s">
        <v>6921</v>
      </c>
      <c r="B5486" s="3" t="n">
        <v>45730</v>
      </c>
      <c r="C5486" s="4" t="n">
        <f aca="false">YEAR($B5486)</f>
        <v>2025</v>
      </c>
      <c r="D5486" s="4" t="n">
        <f aca="false">MONTH($B5486)</f>
        <v>3</v>
      </c>
      <c r="E5486" s="2" t="s">
        <v>1123</v>
      </c>
      <c r="F5486" s="5" t="n">
        <f aca="false">ROUNDUP(MONTH($B5486)/3,0)</f>
        <v>1</v>
      </c>
      <c r="G5486" s="2" t="s">
        <v>225</v>
      </c>
      <c r="H5486" s="2" t="s">
        <v>226</v>
      </c>
      <c r="I5486" s="2" t="s">
        <v>33</v>
      </c>
      <c r="J5486" s="2" t="s">
        <v>59</v>
      </c>
      <c r="K5486" s="2" t="s">
        <v>71</v>
      </c>
      <c r="L5486" s="2" t="s">
        <v>72</v>
      </c>
      <c r="M5486" s="2" t="s">
        <v>142</v>
      </c>
      <c r="N5486" s="2" t="s">
        <v>38</v>
      </c>
      <c r="O5486" s="2" t="s">
        <v>39</v>
      </c>
      <c r="P5486" s="2" t="s">
        <v>106</v>
      </c>
      <c r="Q5486" s="2" t="s">
        <v>107</v>
      </c>
      <c r="R5486" s="6" t="n">
        <v>2</v>
      </c>
      <c r="S5486" s="7" t="n">
        <v>2264.38</v>
      </c>
      <c r="T5486" s="7" t="n">
        <f aca="false">$R5486*$S5486</f>
        <v>4528.76</v>
      </c>
      <c r="U5486" s="8" t="n">
        <v>0.08</v>
      </c>
      <c r="V5486" s="7" t="n">
        <f aca="false">$T5486*$U5486</f>
        <v>362.3008</v>
      </c>
      <c r="W5486" s="7" t="n">
        <f aca="false">$T5486-$V5486</f>
        <v>4166.4592</v>
      </c>
      <c r="X5486" s="7" t="n">
        <v>1685.42</v>
      </c>
      <c r="Y5486" s="7" t="n">
        <f aca="false">$R5486*$X5486</f>
        <v>3370.84</v>
      </c>
      <c r="Z5486" s="7" t="n">
        <f aca="false">$W5486-$Y5486</f>
        <v>795.6192</v>
      </c>
      <c r="AA5486" s="8" t="n">
        <f aca="false">IFERROR($Z5486/$W5486,0)</f>
        <v>0.190958116186521</v>
      </c>
      <c r="AB5486" s="2" t="s">
        <v>85</v>
      </c>
      <c r="AC5486" s="2" t="s">
        <v>43</v>
      </c>
    </row>
    <row r="5487" customFormat="false" ht="15" hidden="false" customHeight="false" outlineLevel="0" collapsed="false">
      <c r="A5487" s="2" t="s">
        <v>6922</v>
      </c>
      <c r="B5487" s="3" t="n">
        <v>45730</v>
      </c>
      <c r="C5487" s="4" t="n">
        <f aca="false">YEAR($B5487)</f>
        <v>2025</v>
      </c>
      <c r="D5487" s="4" t="n">
        <f aca="false">MONTH($B5487)</f>
        <v>3</v>
      </c>
      <c r="E5487" s="2" t="s">
        <v>1123</v>
      </c>
      <c r="F5487" s="5" t="n">
        <f aca="false">ROUNDUP(MONTH($B5487)/3,0)</f>
        <v>1</v>
      </c>
      <c r="G5487" s="2" t="s">
        <v>45</v>
      </c>
      <c r="H5487" s="2" t="s">
        <v>46</v>
      </c>
      <c r="I5487" s="2" t="s">
        <v>33</v>
      </c>
      <c r="J5487" s="2" t="s">
        <v>47</v>
      </c>
      <c r="K5487" s="2" t="s">
        <v>48</v>
      </c>
      <c r="L5487" s="2" t="s">
        <v>49</v>
      </c>
      <c r="M5487" s="2" t="s">
        <v>50</v>
      </c>
      <c r="N5487" s="2" t="s">
        <v>51</v>
      </c>
      <c r="O5487" s="2" t="s">
        <v>114</v>
      </c>
      <c r="P5487" s="2" t="s">
        <v>115</v>
      </c>
      <c r="Q5487" s="2" t="s">
        <v>530</v>
      </c>
      <c r="R5487" s="6" t="n">
        <v>3</v>
      </c>
      <c r="S5487" s="7" t="n">
        <v>166.1</v>
      </c>
      <c r="T5487" s="7" t="n">
        <f aca="false">$R5487*$S5487</f>
        <v>498.3</v>
      </c>
      <c r="U5487" s="8" t="n">
        <v>0.05</v>
      </c>
      <c r="V5487" s="7" t="n">
        <f aca="false">$T5487*$U5487</f>
        <v>24.915</v>
      </c>
      <c r="W5487" s="7" t="n">
        <f aca="false">$T5487-$V5487</f>
        <v>473.385</v>
      </c>
      <c r="X5487" s="7" t="n">
        <v>84.17</v>
      </c>
      <c r="Y5487" s="7" t="n">
        <f aca="false">$R5487*$X5487</f>
        <v>252.51</v>
      </c>
      <c r="Z5487" s="7" t="n">
        <f aca="false">$W5487-$Y5487</f>
        <v>220.875</v>
      </c>
      <c r="AA5487" s="8" t="n">
        <f aca="false">IFERROR($Z5487/$W5487,0)</f>
        <v>0.466586393738712</v>
      </c>
      <c r="AB5487" s="2" t="s">
        <v>85</v>
      </c>
      <c r="AC5487" s="2" t="s">
        <v>43</v>
      </c>
    </row>
    <row r="5488" customFormat="false" ht="15" hidden="false" customHeight="false" outlineLevel="0" collapsed="false">
      <c r="A5488" s="2" t="s">
        <v>6923</v>
      </c>
      <c r="B5488" s="3" t="n">
        <v>45730</v>
      </c>
      <c r="C5488" s="4" t="n">
        <f aca="false">YEAR($B5488)</f>
        <v>2025</v>
      </c>
      <c r="D5488" s="4" t="n">
        <f aca="false">MONTH($B5488)</f>
        <v>3</v>
      </c>
      <c r="E5488" s="2" t="s">
        <v>1123</v>
      </c>
      <c r="F5488" s="5" t="n">
        <f aca="false">ROUNDUP(MONTH($B5488)/3,0)</f>
        <v>1</v>
      </c>
      <c r="G5488" s="2" t="s">
        <v>773</v>
      </c>
      <c r="H5488" s="2" t="s">
        <v>774</v>
      </c>
      <c r="I5488" s="2" t="s">
        <v>104</v>
      </c>
      <c r="J5488" s="2" t="s">
        <v>89</v>
      </c>
      <c r="K5488" s="2" t="s">
        <v>90</v>
      </c>
      <c r="L5488" s="2" t="s">
        <v>161</v>
      </c>
      <c r="M5488" s="2" t="s">
        <v>92</v>
      </c>
      <c r="N5488" s="2" t="s">
        <v>51</v>
      </c>
      <c r="O5488" s="2" t="s">
        <v>52</v>
      </c>
      <c r="P5488" s="2" t="s">
        <v>53</v>
      </c>
      <c r="Q5488" s="2" t="s">
        <v>363</v>
      </c>
      <c r="R5488" s="6" t="n">
        <v>4</v>
      </c>
      <c r="S5488" s="7" t="n">
        <v>5222.5</v>
      </c>
      <c r="T5488" s="7" t="n">
        <f aca="false">$R5488*$S5488</f>
        <v>20890</v>
      </c>
      <c r="U5488" s="8" t="n">
        <v>0.03</v>
      </c>
      <c r="V5488" s="7" t="n">
        <f aca="false">$T5488*$U5488</f>
        <v>626.7</v>
      </c>
      <c r="W5488" s="7" t="n">
        <f aca="false">$T5488-$V5488</f>
        <v>20263.3</v>
      </c>
      <c r="X5488" s="7" t="n">
        <v>3881.14</v>
      </c>
      <c r="Y5488" s="7" t="n">
        <f aca="false">$R5488*$X5488</f>
        <v>15524.56</v>
      </c>
      <c r="Z5488" s="7" t="n">
        <f aca="false">$W5488-$Y5488</f>
        <v>4738.74</v>
      </c>
      <c r="AA5488" s="8" t="n">
        <f aca="false">IFERROR($Z5488/$W5488,0)</f>
        <v>0.233858256058983</v>
      </c>
      <c r="AB5488" s="2" t="s">
        <v>85</v>
      </c>
      <c r="AC5488" s="2" t="s">
        <v>246</v>
      </c>
    </row>
    <row r="5489" customFormat="false" ht="15" hidden="false" customHeight="false" outlineLevel="0" collapsed="false">
      <c r="A5489" s="2" t="s">
        <v>6924</v>
      </c>
      <c r="B5489" s="3" t="n">
        <v>45730</v>
      </c>
      <c r="C5489" s="4" t="n">
        <f aca="false">YEAR($B5489)</f>
        <v>2025</v>
      </c>
      <c r="D5489" s="4" t="n">
        <f aca="false">MONTH($B5489)</f>
        <v>3</v>
      </c>
      <c r="E5489" s="2" t="s">
        <v>1123</v>
      </c>
      <c r="F5489" s="5" t="n">
        <f aca="false">ROUNDUP(MONTH($B5489)/3,0)</f>
        <v>1</v>
      </c>
      <c r="G5489" s="2" t="s">
        <v>413</v>
      </c>
      <c r="H5489" s="2" t="s">
        <v>414</v>
      </c>
      <c r="I5489" s="2" t="s">
        <v>33</v>
      </c>
      <c r="J5489" s="2" t="s">
        <v>147</v>
      </c>
      <c r="K5489" s="2" t="s">
        <v>397</v>
      </c>
      <c r="L5489" s="2" t="s">
        <v>398</v>
      </c>
      <c r="M5489" s="2" t="s">
        <v>217</v>
      </c>
      <c r="N5489" s="2" t="s">
        <v>63</v>
      </c>
      <c r="O5489" s="2" t="s">
        <v>171</v>
      </c>
      <c r="P5489" s="2" t="s">
        <v>172</v>
      </c>
      <c r="Q5489" s="2" t="s">
        <v>173</v>
      </c>
      <c r="R5489" s="6" t="n">
        <v>1</v>
      </c>
      <c r="S5489" s="7" t="n">
        <v>925.16</v>
      </c>
      <c r="T5489" s="7" t="n">
        <f aca="false">$R5489*$S5489</f>
        <v>925.16</v>
      </c>
      <c r="U5489" s="8" t="n">
        <v>0.03</v>
      </c>
      <c r="V5489" s="7" t="n">
        <f aca="false">$T5489*$U5489</f>
        <v>27.7548</v>
      </c>
      <c r="W5489" s="7" t="n">
        <f aca="false">$T5489-$V5489</f>
        <v>897.4052</v>
      </c>
      <c r="X5489" s="7" t="n">
        <v>644.77</v>
      </c>
      <c r="Y5489" s="7" t="n">
        <f aca="false">$R5489*$X5489</f>
        <v>644.77</v>
      </c>
      <c r="Z5489" s="7" t="n">
        <f aca="false">$W5489-$Y5489</f>
        <v>252.6352</v>
      </c>
      <c r="AA5489" s="8" t="n">
        <f aca="false">IFERROR($Z5489/$W5489,0)</f>
        <v>0.281517423790279</v>
      </c>
      <c r="AB5489" s="2" t="s">
        <v>85</v>
      </c>
      <c r="AC5489" s="2" t="s">
        <v>43</v>
      </c>
    </row>
    <row r="5490" customFormat="false" ht="15" hidden="false" customHeight="false" outlineLevel="0" collapsed="false">
      <c r="A5490" s="2" t="s">
        <v>6925</v>
      </c>
      <c r="B5490" s="3" t="n">
        <v>45730</v>
      </c>
      <c r="C5490" s="4" t="n">
        <f aca="false">YEAR($B5490)</f>
        <v>2025</v>
      </c>
      <c r="D5490" s="4" t="n">
        <f aca="false">MONTH($B5490)</f>
        <v>3</v>
      </c>
      <c r="E5490" s="2" t="s">
        <v>1123</v>
      </c>
      <c r="F5490" s="5" t="n">
        <f aca="false">ROUNDUP(MONTH($B5490)/3,0)</f>
        <v>1</v>
      </c>
      <c r="G5490" s="2" t="s">
        <v>251</v>
      </c>
      <c r="H5490" s="2" t="s">
        <v>252</v>
      </c>
      <c r="I5490" s="2" t="s">
        <v>33</v>
      </c>
      <c r="J5490" s="2" t="s">
        <v>47</v>
      </c>
      <c r="K5490" s="2" t="s">
        <v>196</v>
      </c>
      <c r="L5490" s="2" t="s">
        <v>197</v>
      </c>
      <c r="M5490" s="2" t="s">
        <v>118</v>
      </c>
      <c r="N5490" s="2" t="s">
        <v>63</v>
      </c>
      <c r="O5490" s="2" t="s">
        <v>39</v>
      </c>
      <c r="P5490" s="2" t="s">
        <v>40</v>
      </c>
      <c r="Q5490" s="2" t="s">
        <v>100</v>
      </c>
      <c r="R5490" s="6" t="n">
        <v>2</v>
      </c>
      <c r="S5490" s="7" t="n">
        <v>1784.54</v>
      </c>
      <c r="T5490" s="7" t="n">
        <f aca="false">$R5490*$S5490</f>
        <v>3569.08</v>
      </c>
      <c r="U5490" s="8" t="n">
        <v>0</v>
      </c>
      <c r="V5490" s="7" t="n">
        <f aca="false">$T5490*$U5490</f>
        <v>0</v>
      </c>
      <c r="W5490" s="7" t="n">
        <f aca="false">$T5490-$V5490</f>
        <v>3569.08</v>
      </c>
      <c r="X5490" s="7" t="n">
        <v>1282.87</v>
      </c>
      <c r="Y5490" s="7" t="n">
        <f aca="false">$R5490*$X5490</f>
        <v>2565.74</v>
      </c>
      <c r="Z5490" s="7" t="n">
        <f aca="false">$W5490-$Y5490</f>
        <v>1003.34</v>
      </c>
      <c r="AA5490" s="8" t="n">
        <f aca="false">IFERROR($Z5490/$W5490,0)</f>
        <v>0.281120064554451</v>
      </c>
      <c r="AB5490" s="2" t="s">
        <v>85</v>
      </c>
      <c r="AC5490" s="2" t="s">
        <v>43</v>
      </c>
    </row>
    <row r="5491" customFormat="false" ht="15" hidden="false" customHeight="false" outlineLevel="0" collapsed="false">
      <c r="A5491" s="2" t="s">
        <v>6926</v>
      </c>
      <c r="B5491" s="3" t="n">
        <v>45730</v>
      </c>
      <c r="C5491" s="4" t="n">
        <f aca="false">YEAR($B5491)</f>
        <v>2025</v>
      </c>
      <c r="D5491" s="4" t="n">
        <f aca="false">MONTH($B5491)</f>
        <v>3</v>
      </c>
      <c r="E5491" s="2" t="s">
        <v>1123</v>
      </c>
      <c r="F5491" s="5" t="n">
        <f aca="false">ROUNDUP(MONTH($B5491)/3,0)</f>
        <v>1</v>
      </c>
      <c r="G5491" s="2" t="s">
        <v>2062</v>
      </c>
      <c r="H5491" s="2" t="s">
        <v>2063</v>
      </c>
      <c r="I5491" s="2" t="s">
        <v>33</v>
      </c>
      <c r="J5491" s="2" t="s">
        <v>47</v>
      </c>
      <c r="K5491" s="2" t="s">
        <v>185</v>
      </c>
      <c r="L5491" s="2" t="s">
        <v>186</v>
      </c>
      <c r="M5491" s="2" t="s">
        <v>168</v>
      </c>
      <c r="N5491" s="2" t="s">
        <v>63</v>
      </c>
      <c r="O5491" s="2" t="s">
        <v>171</v>
      </c>
      <c r="P5491" s="2" t="s">
        <v>172</v>
      </c>
      <c r="Q5491" s="2" t="s">
        <v>173</v>
      </c>
      <c r="R5491" s="6" t="n">
        <v>3</v>
      </c>
      <c r="S5491" s="7" t="n">
        <v>1009.84</v>
      </c>
      <c r="T5491" s="7" t="n">
        <f aca="false">$R5491*$S5491</f>
        <v>3029.52</v>
      </c>
      <c r="U5491" s="8" t="n">
        <v>0.08</v>
      </c>
      <c r="V5491" s="7" t="n">
        <f aca="false">$T5491*$U5491</f>
        <v>242.3616</v>
      </c>
      <c r="W5491" s="7" t="n">
        <f aca="false">$T5491-$V5491</f>
        <v>2787.1584</v>
      </c>
      <c r="X5491" s="7" t="n">
        <v>625.82</v>
      </c>
      <c r="Y5491" s="7" t="n">
        <f aca="false">$R5491*$X5491</f>
        <v>1877.46</v>
      </c>
      <c r="Z5491" s="7" t="n">
        <f aca="false">$W5491-$Y5491</f>
        <v>909.6984</v>
      </c>
      <c r="AA5491" s="8" t="n">
        <f aca="false">IFERROR($Z5491/$W5491,0)</f>
        <v>0.326389199838804</v>
      </c>
      <c r="AB5491" s="2" t="s">
        <v>42</v>
      </c>
      <c r="AC5491" s="2" t="s">
        <v>43</v>
      </c>
    </row>
    <row r="5492" customFormat="false" ht="15" hidden="false" customHeight="false" outlineLevel="0" collapsed="false">
      <c r="A5492" s="2" t="s">
        <v>6927</v>
      </c>
      <c r="B5492" s="3" t="n">
        <v>45730</v>
      </c>
      <c r="C5492" s="4" t="n">
        <f aca="false">YEAR($B5492)</f>
        <v>2025</v>
      </c>
      <c r="D5492" s="4" t="n">
        <f aca="false">MONTH($B5492)</f>
        <v>3</v>
      </c>
      <c r="E5492" s="2" t="s">
        <v>1123</v>
      </c>
      <c r="F5492" s="5" t="n">
        <f aca="false">ROUNDUP(MONTH($B5492)/3,0)</f>
        <v>1</v>
      </c>
      <c r="G5492" s="2" t="s">
        <v>896</v>
      </c>
      <c r="H5492" s="2" t="s">
        <v>897</v>
      </c>
      <c r="I5492" s="2" t="s">
        <v>33</v>
      </c>
      <c r="J5492" s="2" t="s">
        <v>89</v>
      </c>
      <c r="K5492" s="2" t="s">
        <v>90</v>
      </c>
      <c r="L5492" s="2" t="s">
        <v>161</v>
      </c>
      <c r="M5492" s="2" t="s">
        <v>135</v>
      </c>
      <c r="N5492" s="2" t="s">
        <v>38</v>
      </c>
      <c r="O5492" s="2" t="s">
        <v>52</v>
      </c>
      <c r="P5492" s="2" t="s">
        <v>83</v>
      </c>
      <c r="Q5492" s="2" t="s">
        <v>178</v>
      </c>
      <c r="R5492" s="6" t="n">
        <v>2</v>
      </c>
      <c r="S5492" s="7" t="n">
        <v>3167.08</v>
      </c>
      <c r="T5492" s="7" t="n">
        <f aca="false">$R5492*$S5492</f>
        <v>6334.16</v>
      </c>
      <c r="U5492" s="8" t="n">
        <v>0.15</v>
      </c>
      <c r="V5492" s="7" t="n">
        <f aca="false">$T5492*$U5492</f>
        <v>950.124</v>
      </c>
      <c r="W5492" s="7" t="n">
        <f aca="false">$T5492-$V5492</f>
        <v>5384.036</v>
      </c>
      <c r="X5492" s="7" t="n">
        <v>2186.24</v>
      </c>
      <c r="Y5492" s="7" t="n">
        <f aca="false">$R5492*$X5492</f>
        <v>4372.48</v>
      </c>
      <c r="Z5492" s="7" t="n">
        <f aca="false">$W5492-$Y5492</f>
        <v>1011.556</v>
      </c>
      <c r="AA5492" s="8" t="n">
        <f aca="false">IFERROR($Z5492/$W5492,0)</f>
        <v>0.187880615954277</v>
      </c>
      <c r="AB5492" s="2" t="s">
        <v>85</v>
      </c>
      <c r="AC5492" s="2" t="s">
        <v>43</v>
      </c>
    </row>
    <row r="5493" customFormat="false" ht="15" hidden="false" customHeight="false" outlineLevel="0" collapsed="false">
      <c r="A5493" s="2" t="s">
        <v>6928</v>
      </c>
      <c r="B5493" s="3" t="n">
        <v>45730</v>
      </c>
      <c r="C5493" s="4" t="n">
        <f aca="false">YEAR($B5493)</f>
        <v>2025</v>
      </c>
      <c r="D5493" s="4" t="n">
        <f aca="false">MONTH($B5493)</f>
        <v>3</v>
      </c>
      <c r="E5493" s="2" t="s">
        <v>1123</v>
      </c>
      <c r="F5493" s="5" t="n">
        <f aca="false">ROUNDUP(MONTH($B5493)/3,0)</f>
        <v>1</v>
      </c>
      <c r="G5493" s="2" t="s">
        <v>479</v>
      </c>
      <c r="H5493" s="2" t="s">
        <v>288</v>
      </c>
      <c r="I5493" s="2" t="s">
        <v>33</v>
      </c>
      <c r="J5493" s="2" t="s">
        <v>47</v>
      </c>
      <c r="K5493" s="2" t="s">
        <v>196</v>
      </c>
      <c r="L5493" s="2" t="s">
        <v>197</v>
      </c>
      <c r="M5493" s="2" t="s">
        <v>118</v>
      </c>
      <c r="N5493" s="2" t="s">
        <v>38</v>
      </c>
      <c r="O5493" s="2" t="s">
        <v>171</v>
      </c>
      <c r="P5493" s="2" t="s">
        <v>204</v>
      </c>
      <c r="Q5493" s="2" t="s">
        <v>232</v>
      </c>
      <c r="R5493" s="6" t="n">
        <v>2</v>
      </c>
      <c r="S5493" s="7" t="n">
        <v>925.5</v>
      </c>
      <c r="T5493" s="7" t="n">
        <f aca="false">$R5493*$S5493</f>
        <v>1851</v>
      </c>
      <c r="U5493" s="8" t="n">
        <v>0</v>
      </c>
      <c r="V5493" s="7" t="n">
        <f aca="false">$T5493*$U5493</f>
        <v>0</v>
      </c>
      <c r="W5493" s="7" t="n">
        <f aca="false">$T5493-$V5493</f>
        <v>1851</v>
      </c>
      <c r="X5493" s="7" t="n">
        <v>527.42</v>
      </c>
      <c r="Y5493" s="7" t="n">
        <f aca="false">$R5493*$X5493</f>
        <v>1054.84</v>
      </c>
      <c r="Z5493" s="7" t="n">
        <f aca="false">$W5493-$Y5493</f>
        <v>796.16</v>
      </c>
      <c r="AA5493" s="8" t="n">
        <f aca="false">IFERROR($Z5493/$W5493,0)</f>
        <v>0.430124257158293</v>
      </c>
      <c r="AB5493" s="2" t="s">
        <v>55</v>
      </c>
      <c r="AC5493" s="2" t="s">
        <v>43</v>
      </c>
    </row>
    <row r="5494" customFormat="false" ht="15" hidden="false" customHeight="false" outlineLevel="0" collapsed="false">
      <c r="A5494" s="2" t="s">
        <v>6929</v>
      </c>
      <c r="B5494" s="3" t="n">
        <v>45730</v>
      </c>
      <c r="C5494" s="4" t="n">
        <f aca="false">YEAR($B5494)</f>
        <v>2025</v>
      </c>
      <c r="D5494" s="4" t="n">
        <f aca="false">MONTH($B5494)</f>
        <v>3</v>
      </c>
      <c r="E5494" s="2" t="s">
        <v>1123</v>
      </c>
      <c r="F5494" s="5" t="n">
        <f aca="false">ROUNDUP(MONTH($B5494)/3,0)</f>
        <v>1</v>
      </c>
      <c r="G5494" s="2" t="s">
        <v>482</v>
      </c>
      <c r="H5494" s="2" t="s">
        <v>483</v>
      </c>
      <c r="I5494" s="2" t="s">
        <v>33</v>
      </c>
      <c r="J5494" s="2" t="s">
        <v>147</v>
      </c>
      <c r="K5494" s="2" t="s">
        <v>397</v>
      </c>
      <c r="L5494" s="2" t="s">
        <v>398</v>
      </c>
      <c r="M5494" s="2" t="s">
        <v>150</v>
      </c>
      <c r="N5494" s="2" t="s">
        <v>51</v>
      </c>
      <c r="O5494" s="2" t="s">
        <v>64</v>
      </c>
      <c r="P5494" s="2" t="s">
        <v>342</v>
      </c>
      <c r="Q5494" s="2" t="s">
        <v>408</v>
      </c>
      <c r="R5494" s="6" t="n">
        <v>2</v>
      </c>
      <c r="S5494" s="7" t="n">
        <v>5304.28</v>
      </c>
      <c r="T5494" s="7" t="n">
        <f aca="false">$R5494*$S5494</f>
        <v>10608.56</v>
      </c>
      <c r="U5494" s="8" t="n">
        <v>0.05</v>
      </c>
      <c r="V5494" s="7" t="n">
        <f aca="false">$T5494*$U5494</f>
        <v>530.428</v>
      </c>
      <c r="W5494" s="7" t="n">
        <f aca="false">$T5494-$V5494</f>
        <v>10078.132</v>
      </c>
      <c r="X5494" s="7" t="n">
        <v>3648.26</v>
      </c>
      <c r="Y5494" s="7" t="n">
        <f aca="false">$R5494*$X5494</f>
        <v>7296.52</v>
      </c>
      <c r="Z5494" s="7" t="n">
        <f aca="false">$W5494-$Y5494</f>
        <v>2781.612</v>
      </c>
      <c r="AA5494" s="8" t="n">
        <f aca="false">IFERROR($Z5494/$W5494,0)</f>
        <v>0.276004719922303</v>
      </c>
      <c r="AB5494" s="2" t="s">
        <v>67</v>
      </c>
      <c r="AC5494" s="2" t="s">
        <v>43</v>
      </c>
    </row>
    <row r="5495" customFormat="false" ht="15" hidden="false" customHeight="false" outlineLevel="0" collapsed="false">
      <c r="A5495" s="2" t="s">
        <v>6930</v>
      </c>
      <c r="B5495" s="3" t="n">
        <v>45730</v>
      </c>
      <c r="C5495" s="4" t="n">
        <f aca="false">YEAR($B5495)</f>
        <v>2025</v>
      </c>
      <c r="D5495" s="4" t="n">
        <f aca="false">MONTH($B5495)</f>
        <v>3</v>
      </c>
      <c r="E5495" s="2" t="s">
        <v>1123</v>
      </c>
      <c r="F5495" s="5" t="n">
        <f aca="false">ROUNDUP(MONTH($B5495)/3,0)</f>
        <v>1</v>
      </c>
      <c r="G5495" s="2" t="s">
        <v>479</v>
      </c>
      <c r="H5495" s="2" t="s">
        <v>288</v>
      </c>
      <c r="I5495" s="2" t="s">
        <v>33</v>
      </c>
      <c r="J5495" s="2" t="s">
        <v>47</v>
      </c>
      <c r="K5495" s="2" t="s">
        <v>196</v>
      </c>
      <c r="L5495" s="2" t="s">
        <v>197</v>
      </c>
      <c r="M5495" s="2" t="s">
        <v>168</v>
      </c>
      <c r="N5495" s="2" t="s">
        <v>51</v>
      </c>
      <c r="O5495" s="2" t="s">
        <v>171</v>
      </c>
      <c r="P5495" s="2" t="s">
        <v>204</v>
      </c>
      <c r="Q5495" s="2" t="s">
        <v>205</v>
      </c>
      <c r="R5495" s="6" t="n">
        <v>1</v>
      </c>
      <c r="S5495" s="7" t="n">
        <v>1126.79</v>
      </c>
      <c r="T5495" s="7" t="n">
        <f aca="false">$R5495*$S5495</f>
        <v>1126.79</v>
      </c>
      <c r="U5495" s="8" t="n">
        <v>0.08</v>
      </c>
      <c r="V5495" s="7" t="n">
        <f aca="false">$T5495*$U5495</f>
        <v>90.1432</v>
      </c>
      <c r="W5495" s="7" t="n">
        <f aca="false">$T5495-$V5495</f>
        <v>1036.6468</v>
      </c>
      <c r="X5495" s="7" t="n">
        <v>765.62</v>
      </c>
      <c r="Y5495" s="7" t="n">
        <f aca="false">$R5495*$X5495</f>
        <v>765.62</v>
      </c>
      <c r="Z5495" s="7" t="n">
        <f aca="false">$W5495-$Y5495</f>
        <v>271.0268</v>
      </c>
      <c r="AA5495" s="8" t="n">
        <f aca="false">IFERROR($Z5495/$W5495,0)</f>
        <v>0.261445653427956</v>
      </c>
      <c r="AB5495" s="2" t="s">
        <v>76</v>
      </c>
      <c r="AC5495" s="2" t="s">
        <v>43</v>
      </c>
    </row>
    <row r="5496" customFormat="false" ht="15" hidden="false" customHeight="false" outlineLevel="0" collapsed="false">
      <c r="A5496" s="2" t="s">
        <v>6931</v>
      </c>
      <c r="B5496" s="3" t="n">
        <v>45730</v>
      </c>
      <c r="C5496" s="4" t="n">
        <f aca="false">YEAR($B5496)</f>
        <v>2025</v>
      </c>
      <c r="D5496" s="4" t="n">
        <f aca="false">MONTH($B5496)</f>
        <v>3</v>
      </c>
      <c r="E5496" s="2" t="s">
        <v>1123</v>
      </c>
      <c r="F5496" s="5" t="n">
        <f aca="false">ROUNDUP(MONTH($B5496)/3,0)</f>
        <v>1</v>
      </c>
      <c r="G5496" s="2" t="s">
        <v>1065</v>
      </c>
      <c r="H5496" s="2" t="s">
        <v>1066</v>
      </c>
      <c r="I5496" s="2" t="s">
        <v>33</v>
      </c>
      <c r="J5496" s="2" t="s">
        <v>34</v>
      </c>
      <c r="K5496" s="2" t="s">
        <v>80</v>
      </c>
      <c r="L5496" s="2" t="s">
        <v>81</v>
      </c>
      <c r="M5496" s="2" t="s">
        <v>37</v>
      </c>
      <c r="N5496" s="2" t="s">
        <v>63</v>
      </c>
      <c r="O5496" s="2" t="s">
        <v>39</v>
      </c>
      <c r="P5496" s="2" t="s">
        <v>106</v>
      </c>
      <c r="Q5496" s="2" t="s">
        <v>136</v>
      </c>
      <c r="R5496" s="6" t="n">
        <v>2</v>
      </c>
      <c r="S5496" s="7" t="n">
        <v>2082.53</v>
      </c>
      <c r="T5496" s="7" t="n">
        <f aca="false">$R5496*$S5496</f>
        <v>4165.06</v>
      </c>
      <c r="U5496" s="8" t="n">
        <v>0</v>
      </c>
      <c r="V5496" s="7" t="n">
        <f aca="false">$T5496*$U5496</f>
        <v>0</v>
      </c>
      <c r="W5496" s="7" t="n">
        <f aca="false">$T5496-$V5496</f>
        <v>4165.06</v>
      </c>
      <c r="X5496" s="7" t="n">
        <v>1417.93</v>
      </c>
      <c r="Y5496" s="7" t="n">
        <f aca="false">$R5496*$X5496</f>
        <v>2835.86</v>
      </c>
      <c r="Z5496" s="7" t="n">
        <f aca="false">$W5496-$Y5496</f>
        <v>1329.2</v>
      </c>
      <c r="AA5496" s="8" t="n">
        <f aca="false">IFERROR($Z5496/$W5496,0)</f>
        <v>0.319131056935554</v>
      </c>
      <c r="AB5496" s="2" t="s">
        <v>85</v>
      </c>
      <c r="AC5496" s="2" t="s">
        <v>43</v>
      </c>
    </row>
    <row r="5497" customFormat="false" ht="15" hidden="false" customHeight="false" outlineLevel="0" collapsed="false">
      <c r="A5497" s="2" t="s">
        <v>6932</v>
      </c>
      <c r="B5497" s="3" t="n">
        <v>45730</v>
      </c>
      <c r="C5497" s="4" t="n">
        <f aca="false">YEAR($B5497)</f>
        <v>2025</v>
      </c>
      <c r="D5497" s="4" t="n">
        <f aca="false">MONTH($B5497)</f>
        <v>3</v>
      </c>
      <c r="E5497" s="2" t="s">
        <v>1123</v>
      </c>
      <c r="F5497" s="5" t="n">
        <f aca="false">ROUNDUP(MONTH($B5497)/3,0)</f>
        <v>1</v>
      </c>
      <c r="G5497" s="2" t="s">
        <v>2259</v>
      </c>
      <c r="H5497" s="2" t="s">
        <v>2260</v>
      </c>
      <c r="I5497" s="2" t="s">
        <v>33</v>
      </c>
      <c r="J5497" s="2" t="s">
        <v>59</v>
      </c>
      <c r="K5497" s="2" t="s">
        <v>60</v>
      </c>
      <c r="L5497" s="2" t="s">
        <v>61</v>
      </c>
      <c r="M5497" s="2" t="s">
        <v>131</v>
      </c>
      <c r="N5497" s="2" t="s">
        <v>38</v>
      </c>
      <c r="O5497" s="2" t="s">
        <v>39</v>
      </c>
      <c r="P5497" s="2" t="s">
        <v>106</v>
      </c>
      <c r="Q5497" s="2" t="s">
        <v>143</v>
      </c>
      <c r="R5497" s="6" t="n">
        <v>1</v>
      </c>
      <c r="S5497" s="7" t="n">
        <v>688.64</v>
      </c>
      <c r="T5497" s="7" t="n">
        <f aca="false">$R5497*$S5497</f>
        <v>688.64</v>
      </c>
      <c r="U5497" s="8" t="n">
        <v>0.15</v>
      </c>
      <c r="V5497" s="7" t="n">
        <f aca="false">$T5497*$U5497</f>
        <v>103.296</v>
      </c>
      <c r="W5497" s="7" t="n">
        <f aca="false">$T5497-$V5497</f>
        <v>585.344</v>
      </c>
      <c r="X5497" s="7" t="n">
        <v>422.49</v>
      </c>
      <c r="Y5497" s="7" t="n">
        <f aca="false">$R5497*$X5497</f>
        <v>422.49</v>
      </c>
      <c r="Z5497" s="7" t="n">
        <f aca="false">$W5497-$Y5497</f>
        <v>162.854</v>
      </c>
      <c r="AA5497" s="8" t="n">
        <f aca="false">IFERROR($Z5497/$W5497,0)</f>
        <v>0.278219303520665</v>
      </c>
      <c r="AB5497" s="2" t="s">
        <v>85</v>
      </c>
      <c r="AC5497" s="2" t="s">
        <v>43</v>
      </c>
    </row>
    <row r="5498" customFormat="false" ht="15" hidden="false" customHeight="false" outlineLevel="0" collapsed="false">
      <c r="A5498" s="2" t="s">
        <v>6933</v>
      </c>
      <c r="B5498" s="3" t="n">
        <v>45730</v>
      </c>
      <c r="C5498" s="4" t="n">
        <f aca="false">YEAR($B5498)</f>
        <v>2025</v>
      </c>
      <c r="D5498" s="4" t="n">
        <f aca="false">MONTH($B5498)</f>
        <v>3</v>
      </c>
      <c r="E5498" s="2" t="s">
        <v>1123</v>
      </c>
      <c r="F5498" s="5" t="n">
        <f aca="false">ROUNDUP(MONTH($B5498)/3,0)</f>
        <v>1</v>
      </c>
      <c r="G5498" s="2" t="s">
        <v>2118</v>
      </c>
      <c r="H5498" s="2" t="s">
        <v>975</v>
      </c>
      <c r="I5498" s="2" t="s">
        <v>104</v>
      </c>
      <c r="J5498" s="2" t="s">
        <v>47</v>
      </c>
      <c r="K5498" s="2" t="s">
        <v>185</v>
      </c>
      <c r="L5498" s="2" t="s">
        <v>186</v>
      </c>
      <c r="M5498" s="2" t="s">
        <v>156</v>
      </c>
      <c r="N5498" s="2" t="s">
        <v>51</v>
      </c>
      <c r="O5498" s="2" t="s">
        <v>114</v>
      </c>
      <c r="P5498" s="2" t="s">
        <v>234</v>
      </c>
      <c r="Q5498" s="2" t="s">
        <v>276</v>
      </c>
      <c r="R5498" s="6" t="n">
        <v>3</v>
      </c>
      <c r="S5498" s="7" t="n">
        <v>201.45</v>
      </c>
      <c r="T5498" s="7" t="n">
        <f aca="false">$R5498*$S5498</f>
        <v>604.35</v>
      </c>
      <c r="U5498" s="8" t="n">
        <v>0</v>
      </c>
      <c r="V5498" s="7" t="n">
        <f aca="false">$T5498*$U5498</f>
        <v>0</v>
      </c>
      <c r="W5498" s="7" t="n">
        <f aca="false">$T5498-$V5498</f>
        <v>604.35</v>
      </c>
      <c r="X5498" s="7" t="n">
        <v>102.11</v>
      </c>
      <c r="Y5498" s="7" t="n">
        <f aca="false">$R5498*$X5498</f>
        <v>306.33</v>
      </c>
      <c r="Z5498" s="7" t="n">
        <f aca="false">$W5498-$Y5498</f>
        <v>298.02</v>
      </c>
      <c r="AA5498" s="8" t="n">
        <f aca="false">IFERROR($Z5498/$W5498,0)</f>
        <v>0.493124844874659</v>
      </c>
      <c r="AB5498" s="2" t="s">
        <v>85</v>
      </c>
      <c r="AC5498" s="2" t="s">
        <v>43</v>
      </c>
    </row>
    <row r="5499" customFormat="false" ht="15" hidden="false" customHeight="false" outlineLevel="0" collapsed="false">
      <c r="A5499" s="2" t="s">
        <v>6934</v>
      </c>
      <c r="B5499" s="3" t="n">
        <v>45731</v>
      </c>
      <c r="C5499" s="4" t="n">
        <f aca="false">YEAR($B5499)</f>
        <v>2025</v>
      </c>
      <c r="D5499" s="4" t="n">
        <f aca="false">MONTH($B5499)</f>
        <v>3</v>
      </c>
      <c r="E5499" s="2" t="s">
        <v>1123</v>
      </c>
      <c r="F5499" s="5" t="n">
        <f aca="false">ROUNDUP(MONTH($B5499)/3,0)</f>
        <v>1</v>
      </c>
      <c r="G5499" s="2" t="s">
        <v>45</v>
      </c>
      <c r="H5499" s="2" t="s">
        <v>46</v>
      </c>
      <c r="I5499" s="2" t="s">
        <v>33</v>
      </c>
      <c r="J5499" s="2" t="s">
        <v>47</v>
      </c>
      <c r="K5499" s="2" t="s">
        <v>48</v>
      </c>
      <c r="L5499" s="2" t="s">
        <v>49</v>
      </c>
      <c r="M5499" s="2" t="s">
        <v>156</v>
      </c>
      <c r="N5499" s="2" t="s">
        <v>51</v>
      </c>
      <c r="O5499" s="2" t="s">
        <v>39</v>
      </c>
      <c r="P5499" s="2" t="s">
        <v>40</v>
      </c>
      <c r="Q5499" s="2" t="s">
        <v>100</v>
      </c>
      <c r="R5499" s="6" t="n">
        <v>3</v>
      </c>
      <c r="S5499" s="7" t="n">
        <v>1764.91</v>
      </c>
      <c r="T5499" s="7" t="n">
        <f aca="false">$R5499*$S5499</f>
        <v>5294.73</v>
      </c>
      <c r="U5499" s="8" t="n">
        <v>0.2</v>
      </c>
      <c r="V5499" s="7" t="n">
        <f aca="false">$T5499*$U5499</f>
        <v>1058.946</v>
      </c>
      <c r="W5499" s="7" t="n">
        <f aca="false">$T5499-$V5499</f>
        <v>4235.784</v>
      </c>
      <c r="X5499" s="7" t="n">
        <v>1249.25</v>
      </c>
      <c r="Y5499" s="7" t="n">
        <f aca="false">$R5499*$X5499</f>
        <v>3747.75</v>
      </c>
      <c r="Z5499" s="7" t="n">
        <f aca="false">$W5499-$Y5499</f>
        <v>488.034000000001</v>
      </c>
      <c r="AA5499" s="8" t="n">
        <f aca="false">IFERROR($Z5499/$W5499,0)</f>
        <v>0.115216923242545</v>
      </c>
      <c r="AB5499" s="2" t="s">
        <v>85</v>
      </c>
      <c r="AC5499" s="2" t="s">
        <v>43</v>
      </c>
    </row>
    <row r="5500" customFormat="false" ht="15" hidden="false" customHeight="false" outlineLevel="0" collapsed="false">
      <c r="A5500" s="2" t="s">
        <v>6935</v>
      </c>
      <c r="B5500" s="3" t="n">
        <v>45731</v>
      </c>
      <c r="C5500" s="4" t="n">
        <f aca="false">YEAR($B5500)</f>
        <v>2025</v>
      </c>
      <c r="D5500" s="4" t="n">
        <f aca="false">MONTH($B5500)</f>
        <v>3</v>
      </c>
      <c r="E5500" s="2" t="s">
        <v>1123</v>
      </c>
      <c r="F5500" s="5" t="n">
        <f aca="false">ROUNDUP(MONTH($B5500)/3,0)</f>
        <v>1</v>
      </c>
      <c r="G5500" s="2" t="s">
        <v>213</v>
      </c>
      <c r="H5500" s="2" t="s">
        <v>214</v>
      </c>
      <c r="I5500" s="2" t="s">
        <v>33</v>
      </c>
      <c r="J5500" s="2" t="s">
        <v>147</v>
      </c>
      <c r="K5500" s="2" t="s">
        <v>215</v>
      </c>
      <c r="L5500" s="2" t="s">
        <v>216</v>
      </c>
      <c r="M5500" s="2" t="s">
        <v>217</v>
      </c>
      <c r="N5500" s="2" t="s">
        <v>51</v>
      </c>
      <c r="O5500" s="2" t="s">
        <v>114</v>
      </c>
      <c r="P5500" s="2" t="s">
        <v>119</v>
      </c>
      <c r="Q5500" s="2" t="s">
        <v>308</v>
      </c>
      <c r="R5500" s="6" t="n">
        <v>3</v>
      </c>
      <c r="S5500" s="7" t="n">
        <v>336.03</v>
      </c>
      <c r="T5500" s="7" t="n">
        <f aca="false">$R5500*$S5500</f>
        <v>1008.09</v>
      </c>
      <c r="U5500" s="8" t="n">
        <v>0</v>
      </c>
      <c r="V5500" s="7" t="n">
        <f aca="false">$T5500*$U5500</f>
        <v>0</v>
      </c>
      <c r="W5500" s="7" t="n">
        <f aca="false">$T5500-$V5500</f>
        <v>1008.09</v>
      </c>
      <c r="X5500" s="7" t="n">
        <v>184.03</v>
      </c>
      <c r="Y5500" s="7" t="n">
        <f aca="false">$R5500*$X5500</f>
        <v>552.09</v>
      </c>
      <c r="Z5500" s="7" t="n">
        <f aca="false">$W5500-$Y5500</f>
        <v>456</v>
      </c>
      <c r="AA5500" s="8" t="n">
        <f aca="false">IFERROR($Z5500/$W5500,0)</f>
        <v>0.452340564830521</v>
      </c>
      <c r="AB5500" s="2" t="s">
        <v>76</v>
      </c>
      <c r="AC5500" s="2" t="s">
        <v>43</v>
      </c>
    </row>
    <row r="5501" customFormat="false" ht="15" hidden="false" customHeight="false" outlineLevel="0" collapsed="false">
      <c r="A5501" s="2" t="s">
        <v>6936</v>
      </c>
      <c r="B5501" s="3" t="n">
        <v>45731</v>
      </c>
      <c r="C5501" s="4" t="n">
        <f aca="false">YEAR($B5501)</f>
        <v>2025</v>
      </c>
      <c r="D5501" s="4" t="n">
        <f aca="false">MONTH($B5501)</f>
        <v>3</v>
      </c>
      <c r="E5501" s="2" t="s">
        <v>1123</v>
      </c>
      <c r="F5501" s="5" t="n">
        <f aca="false">ROUNDUP(MONTH($B5501)/3,0)</f>
        <v>1</v>
      </c>
      <c r="G5501" s="2" t="s">
        <v>45</v>
      </c>
      <c r="H5501" s="2" t="s">
        <v>46</v>
      </c>
      <c r="I5501" s="2" t="s">
        <v>33</v>
      </c>
      <c r="J5501" s="2" t="s">
        <v>47</v>
      </c>
      <c r="K5501" s="2" t="s">
        <v>48</v>
      </c>
      <c r="L5501" s="2" t="s">
        <v>49</v>
      </c>
      <c r="M5501" s="2" t="s">
        <v>105</v>
      </c>
      <c r="N5501" s="2" t="s">
        <v>38</v>
      </c>
      <c r="O5501" s="2" t="s">
        <v>39</v>
      </c>
      <c r="P5501" s="2" t="s">
        <v>106</v>
      </c>
      <c r="Q5501" s="2" t="s">
        <v>107</v>
      </c>
      <c r="R5501" s="6" t="n">
        <v>2</v>
      </c>
      <c r="S5501" s="7" t="n">
        <v>2271.63</v>
      </c>
      <c r="T5501" s="7" t="n">
        <f aca="false">$R5501*$S5501</f>
        <v>4543.26</v>
      </c>
      <c r="U5501" s="8" t="n">
        <v>0</v>
      </c>
      <c r="V5501" s="7" t="n">
        <f aca="false">$T5501*$U5501</f>
        <v>0</v>
      </c>
      <c r="W5501" s="7" t="n">
        <f aca="false">$T5501-$V5501</f>
        <v>4543.26</v>
      </c>
      <c r="X5501" s="7" t="n">
        <v>1644.8</v>
      </c>
      <c r="Y5501" s="7" t="n">
        <f aca="false">$R5501*$X5501</f>
        <v>3289.6</v>
      </c>
      <c r="Z5501" s="7" t="n">
        <f aca="false">$W5501-$Y5501</f>
        <v>1253.66</v>
      </c>
      <c r="AA5501" s="8" t="n">
        <f aca="false">IFERROR($Z5501/$W5501,0)</f>
        <v>0.275938423070659</v>
      </c>
      <c r="AB5501" s="2" t="s">
        <v>42</v>
      </c>
      <c r="AC5501" s="2" t="s">
        <v>43</v>
      </c>
    </row>
    <row r="5502" customFormat="false" ht="15" hidden="false" customHeight="false" outlineLevel="0" collapsed="false">
      <c r="A5502" s="2" t="s">
        <v>6937</v>
      </c>
      <c r="B5502" s="3" t="n">
        <v>45731</v>
      </c>
      <c r="C5502" s="4" t="n">
        <f aca="false">YEAR($B5502)</f>
        <v>2025</v>
      </c>
      <c r="D5502" s="4" t="n">
        <f aca="false">MONTH($B5502)</f>
        <v>3</v>
      </c>
      <c r="E5502" s="2" t="s">
        <v>1123</v>
      </c>
      <c r="F5502" s="5" t="n">
        <f aca="false">ROUNDUP(MONTH($B5502)/3,0)</f>
        <v>1</v>
      </c>
      <c r="G5502" s="2" t="s">
        <v>1321</v>
      </c>
      <c r="H5502" s="2" t="s">
        <v>1322</v>
      </c>
      <c r="I5502" s="2" t="s">
        <v>104</v>
      </c>
      <c r="J5502" s="2" t="s">
        <v>47</v>
      </c>
      <c r="K5502" s="2" t="s">
        <v>48</v>
      </c>
      <c r="L5502" s="2" t="s">
        <v>49</v>
      </c>
      <c r="M5502" s="2" t="s">
        <v>50</v>
      </c>
      <c r="N5502" s="2" t="s">
        <v>51</v>
      </c>
      <c r="O5502" s="2" t="s">
        <v>39</v>
      </c>
      <c r="P5502" s="2" t="s">
        <v>40</v>
      </c>
      <c r="Q5502" s="2" t="s">
        <v>100</v>
      </c>
      <c r="R5502" s="6" t="n">
        <v>8</v>
      </c>
      <c r="S5502" s="7" t="n">
        <v>1865.23</v>
      </c>
      <c r="T5502" s="7" t="n">
        <f aca="false">$R5502*$S5502</f>
        <v>14921.84</v>
      </c>
      <c r="U5502" s="8" t="n">
        <v>0.03</v>
      </c>
      <c r="V5502" s="7" t="n">
        <f aca="false">$T5502*$U5502</f>
        <v>447.6552</v>
      </c>
      <c r="W5502" s="7" t="n">
        <f aca="false">$T5502-$V5502</f>
        <v>14474.1848</v>
      </c>
      <c r="X5502" s="7" t="n">
        <v>1350.29</v>
      </c>
      <c r="Y5502" s="7" t="n">
        <f aca="false">$R5502*$X5502</f>
        <v>10802.32</v>
      </c>
      <c r="Z5502" s="7" t="n">
        <f aca="false">$W5502-$Y5502</f>
        <v>3671.8648</v>
      </c>
      <c r="AA5502" s="8" t="n">
        <f aca="false">IFERROR($Z5502/$W5502,0)</f>
        <v>0.253683703140228</v>
      </c>
      <c r="AB5502" s="2" t="s">
        <v>76</v>
      </c>
      <c r="AC5502" s="2" t="s">
        <v>43</v>
      </c>
    </row>
    <row r="5503" customFormat="false" ht="15" hidden="false" customHeight="false" outlineLevel="0" collapsed="false">
      <c r="A5503" s="2" t="s">
        <v>6938</v>
      </c>
      <c r="B5503" s="3" t="n">
        <v>45731</v>
      </c>
      <c r="C5503" s="4" t="n">
        <f aca="false">YEAR($B5503)</f>
        <v>2025</v>
      </c>
      <c r="D5503" s="4" t="n">
        <f aca="false">MONTH($B5503)</f>
        <v>3</v>
      </c>
      <c r="E5503" s="2" t="s">
        <v>1123</v>
      </c>
      <c r="F5503" s="5" t="n">
        <f aca="false">ROUNDUP(MONTH($B5503)/3,0)</f>
        <v>1</v>
      </c>
      <c r="G5503" s="2" t="s">
        <v>225</v>
      </c>
      <c r="H5503" s="2" t="s">
        <v>226</v>
      </c>
      <c r="I5503" s="2" t="s">
        <v>33</v>
      </c>
      <c r="J5503" s="2" t="s">
        <v>59</v>
      </c>
      <c r="K5503" s="2" t="s">
        <v>71</v>
      </c>
      <c r="L5503" s="2" t="s">
        <v>72</v>
      </c>
      <c r="M5503" s="2" t="s">
        <v>62</v>
      </c>
      <c r="N5503" s="2" t="s">
        <v>63</v>
      </c>
      <c r="O5503" s="2" t="s">
        <v>39</v>
      </c>
      <c r="P5503" s="2" t="s">
        <v>40</v>
      </c>
      <c r="Q5503" s="2" t="s">
        <v>41</v>
      </c>
      <c r="R5503" s="6" t="n">
        <v>1</v>
      </c>
      <c r="S5503" s="7" t="n">
        <v>485.61</v>
      </c>
      <c r="T5503" s="7" t="n">
        <f aca="false">$R5503*$S5503</f>
        <v>485.61</v>
      </c>
      <c r="U5503" s="8" t="n">
        <v>0</v>
      </c>
      <c r="V5503" s="7" t="n">
        <f aca="false">$T5503*$U5503</f>
        <v>0</v>
      </c>
      <c r="W5503" s="7" t="n">
        <f aca="false">$T5503-$V5503</f>
        <v>485.61</v>
      </c>
      <c r="X5503" s="7" t="n">
        <v>299.79</v>
      </c>
      <c r="Y5503" s="7" t="n">
        <f aca="false">$R5503*$X5503</f>
        <v>299.79</v>
      </c>
      <c r="Z5503" s="7" t="n">
        <f aca="false">$W5503-$Y5503</f>
        <v>185.82</v>
      </c>
      <c r="AA5503" s="8" t="n">
        <f aca="false">IFERROR($Z5503/$W5503,0)</f>
        <v>0.382652746030765</v>
      </c>
      <c r="AB5503" s="2" t="s">
        <v>55</v>
      </c>
      <c r="AC5503" s="2" t="s">
        <v>43</v>
      </c>
    </row>
    <row r="5504" customFormat="false" ht="15" hidden="false" customHeight="false" outlineLevel="0" collapsed="false">
      <c r="A5504" s="2" t="s">
        <v>6939</v>
      </c>
      <c r="B5504" s="3" t="n">
        <v>45731</v>
      </c>
      <c r="C5504" s="4" t="n">
        <f aca="false">YEAR($B5504)</f>
        <v>2025</v>
      </c>
      <c r="D5504" s="4" t="n">
        <f aca="false">MONTH($B5504)</f>
        <v>3</v>
      </c>
      <c r="E5504" s="2" t="s">
        <v>1123</v>
      </c>
      <c r="F5504" s="5" t="n">
        <f aca="false">ROUNDUP(MONTH($B5504)/3,0)</f>
        <v>1</v>
      </c>
      <c r="G5504" s="2" t="s">
        <v>45</v>
      </c>
      <c r="H5504" s="2" t="s">
        <v>46</v>
      </c>
      <c r="I5504" s="2" t="s">
        <v>33</v>
      </c>
      <c r="J5504" s="2" t="s">
        <v>47</v>
      </c>
      <c r="K5504" s="2" t="s">
        <v>48</v>
      </c>
      <c r="L5504" s="2" t="s">
        <v>49</v>
      </c>
      <c r="M5504" s="2" t="s">
        <v>50</v>
      </c>
      <c r="N5504" s="2" t="s">
        <v>51</v>
      </c>
      <c r="O5504" s="2" t="s">
        <v>52</v>
      </c>
      <c r="P5504" s="2" t="s">
        <v>83</v>
      </c>
      <c r="Q5504" s="2" t="s">
        <v>112</v>
      </c>
      <c r="R5504" s="6" t="n">
        <v>1</v>
      </c>
      <c r="S5504" s="7" t="n">
        <v>2762.51</v>
      </c>
      <c r="T5504" s="7" t="n">
        <f aca="false">$R5504*$S5504</f>
        <v>2762.51</v>
      </c>
      <c r="U5504" s="8" t="n">
        <v>0.1</v>
      </c>
      <c r="V5504" s="7" t="n">
        <f aca="false">$T5504*$U5504</f>
        <v>276.251</v>
      </c>
      <c r="W5504" s="7" t="n">
        <f aca="false">$T5504-$V5504</f>
        <v>2486.259</v>
      </c>
      <c r="X5504" s="7" t="n">
        <v>2299.08</v>
      </c>
      <c r="Y5504" s="7" t="n">
        <f aca="false">$R5504*$X5504</f>
        <v>2299.08</v>
      </c>
      <c r="Z5504" s="7" t="n">
        <f aca="false">$W5504-$Y5504</f>
        <v>187.179</v>
      </c>
      <c r="AA5504" s="8" t="n">
        <f aca="false">IFERROR($Z5504/$W5504,0)</f>
        <v>0.0752853986652236</v>
      </c>
      <c r="AB5504" s="2" t="s">
        <v>85</v>
      </c>
      <c r="AC5504" s="2" t="s">
        <v>43</v>
      </c>
    </row>
    <row r="5505" customFormat="false" ht="15" hidden="false" customHeight="false" outlineLevel="0" collapsed="false">
      <c r="A5505" s="2" t="s">
        <v>6940</v>
      </c>
      <c r="B5505" s="3" t="n">
        <v>45731</v>
      </c>
      <c r="C5505" s="4" t="n">
        <f aca="false">YEAR($B5505)</f>
        <v>2025</v>
      </c>
      <c r="D5505" s="4" t="n">
        <f aca="false">MONTH($B5505)</f>
        <v>3</v>
      </c>
      <c r="E5505" s="2" t="s">
        <v>1123</v>
      </c>
      <c r="F5505" s="5" t="n">
        <f aca="false">ROUNDUP(MONTH($B5505)/3,0)</f>
        <v>1</v>
      </c>
      <c r="G5505" s="2" t="s">
        <v>596</v>
      </c>
      <c r="H5505" s="2" t="s">
        <v>597</v>
      </c>
      <c r="I5505" s="2" t="s">
        <v>33</v>
      </c>
      <c r="J5505" s="2" t="s">
        <v>89</v>
      </c>
      <c r="K5505" s="2" t="s">
        <v>124</v>
      </c>
      <c r="L5505" s="2" t="s">
        <v>125</v>
      </c>
      <c r="M5505" s="2" t="s">
        <v>92</v>
      </c>
      <c r="N5505" s="2" t="s">
        <v>63</v>
      </c>
      <c r="O5505" s="2" t="s">
        <v>64</v>
      </c>
      <c r="P5505" s="2" t="s">
        <v>342</v>
      </c>
      <c r="Q5505" s="2" t="s">
        <v>389</v>
      </c>
      <c r="R5505" s="6" t="n">
        <v>3</v>
      </c>
      <c r="S5505" s="7" t="n">
        <v>3254.93</v>
      </c>
      <c r="T5505" s="7" t="n">
        <f aca="false">$R5505*$S5505</f>
        <v>9764.79</v>
      </c>
      <c r="U5505" s="8" t="n">
        <v>0.08</v>
      </c>
      <c r="V5505" s="7" t="n">
        <f aca="false">$T5505*$U5505</f>
        <v>781.1832</v>
      </c>
      <c r="W5505" s="7" t="n">
        <f aca="false">$T5505-$V5505</f>
        <v>8983.6068</v>
      </c>
      <c r="X5505" s="7" t="n">
        <v>2289.94</v>
      </c>
      <c r="Y5505" s="7" t="n">
        <f aca="false">$R5505*$X5505</f>
        <v>6869.82</v>
      </c>
      <c r="Z5505" s="7" t="n">
        <f aca="false">$W5505-$Y5505</f>
        <v>2113.7868</v>
      </c>
      <c r="AA5505" s="8" t="n">
        <f aca="false">IFERROR($Z5505/$W5505,0)</f>
        <v>0.235293779776737</v>
      </c>
      <c r="AB5505" s="2" t="s">
        <v>85</v>
      </c>
      <c r="AC5505" s="2" t="s">
        <v>43</v>
      </c>
    </row>
    <row r="5506" customFormat="false" ht="15" hidden="false" customHeight="false" outlineLevel="0" collapsed="false">
      <c r="A5506" s="2" t="s">
        <v>6941</v>
      </c>
      <c r="B5506" s="3" t="n">
        <v>45731</v>
      </c>
      <c r="C5506" s="4" t="n">
        <f aca="false">YEAR($B5506)</f>
        <v>2025</v>
      </c>
      <c r="D5506" s="4" t="n">
        <f aca="false">MONTH($B5506)</f>
        <v>3</v>
      </c>
      <c r="E5506" s="2" t="s">
        <v>1123</v>
      </c>
      <c r="F5506" s="5" t="n">
        <f aca="false">ROUNDUP(MONTH($B5506)/3,0)</f>
        <v>1</v>
      </c>
      <c r="G5506" s="2" t="s">
        <v>109</v>
      </c>
      <c r="H5506" s="2" t="s">
        <v>110</v>
      </c>
      <c r="I5506" s="2" t="s">
        <v>33</v>
      </c>
      <c r="J5506" s="2" t="s">
        <v>89</v>
      </c>
      <c r="K5506" s="2" t="s">
        <v>97</v>
      </c>
      <c r="L5506" s="2" t="s">
        <v>111</v>
      </c>
      <c r="M5506" s="2" t="s">
        <v>99</v>
      </c>
      <c r="N5506" s="2" t="s">
        <v>63</v>
      </c>
      <c r="O5506" s="2" t="s">
        <v>64</v>
      </c>
      <c r="P5506" s="2" t="s">
        <v>74</v>
      </c>
      <c r="Q5506" s="2" t="s">
        <v>259</v>
      </c>
      <c r="R5506" s="6" t="n">
        <v>2</v>
      </c>
      <c r="S5506" s="7" t="n">
        <v>2146.92</v>
      </c>
      <c r="T5506" s="7" t="n">
        <f aca="false">$R5506*$S5506</f>
        <v>4293.84</v>
      </c>
      <c r="U5506" s="8" t="n">
        <v>0</v>
      </c>
      <c r="V5506" s="7" t="n">
        <f aca="false">$T5506*$U5506</f>
        <v>0</v>
      </c>
      <c r="W5506" s="7" t="n">
        <f aca="false">$T5506-$V5506</f>
        <v>4293.84</v>
      </c>
      <c r="X5506" s="7" t="n">
        <v>1621.65</v>
      </c>
      <c r="Y5506" s="7" t="n">
        <f aca="false">$R5506*$X5506</f>
        <v>3243.3</v>
      </c>
      <c r="Z5506" s="7" t="n">
        <f aca="false">$W5506-$Y5506</f>
        <v>1050.54</v>
      </c>
      <c r="AA5506" s="8" t="n">
        <f aca="false">IFERROR($Z5506/$W5506,0)</f>
        <v>0.244662120619306</v>
      </c>
      <c r="AB5506" s="2" t="s">
        <v>85</v>
      </c>
      <c r="AC5506" s="2" t="s">
        <v>43</v>
      </c>
    </row>
    <row r="5507" customFormat="false" ht="15" hidden="false" customHeight="false" outlineLevel="0" collapsed="false">
      <c r="A5507" s="2" t="s">
        <v>6942</v>
      </c>
      <c r="B5507" s="3" t="n">
        <v>45731</v>
      </c>
      <c r="C5507" s="4" t="n">
        <f aca="false">YEAR($B5507)</f>
        <v>2025</v>
      </c>
      <c r="D5507" s="4" t="n">
        <f aca="false">MONTH($B5507)</f>
        <v>3</v>
      </c>
      <c r="E5507" s="2" t="s">
        <v>1123</v>
      </c>
      <c r="F5507" s="5" t="n">
        <f aca="false">ROUNDUP(MONTH($B5507)/3,0)</f>
        <v>1</v>
      </c>
      <c r="G5507" s="2" t="s">
        <v>255</v>
      </c>
      <c r="H5507" s="2" t="s">
        <v>256</v>
      </c>
      <c r="I5507" s="2" t="s">
        <v>33</v>
      </c>
      <c r="J5507" s="2" t="s">
        <v>147</v>
      </c>
      <c r="K5507" s="2" t="s">
        <v>148</v>
      </c>
      <c r="L5507" s="2" t="s">
        <v>149</v>
      </c>
      <c r="M5507" s="2" t="s">
        <v>217</v>
      </c>
      <c r="N5507" s="2" t="s">
        <v>63</v>
      </c>
      <c r="O5507" s="2" t="s">
        <v>114</v>
      </c>
      <c r="P5507" s="2" t="s">
        <v>234</v>
      </c>
      <c r="Q5507" s="2" t="s">
        <v>238</v>
      </c>
      <c r="R5507" s="6" t="n">
        <v>2</v>
      </c>
      <c r="S5507" s="7" t="n">
        <v>371.66</v>
      </c>
      <c r="T5507" s="7" t="n">
        <f aca="false">$R5507*$S5507</f>
        <v>743.32</v>
      </c>
      <c r="U5507" s="8" t="n">
        <v>0</v>
      </c>
      <c r="V5507" s="7" t="n">
        <f aca="false">$T5507*$U5507</f>
        <v>0</v>
      </c>
      <c r="W5507" s="7" t="n">
        <f aca="false">$T5507-$V5507</f>
        <v>743.32</v>
      </c>
      <c r="X5507" s="7" t="n">
        <v>195.97</v>
      </c>
      <c r="Y5507" s="7" t="n">
        <f aca="false">$R5507*$X5507</f>
        <v>391.94</v>
      </c>
      <c r="Z5507" s="7" t="n">
        <f aca="false">$W5507-$Y5507</f>
        <v>351.38</v>
      </c>
      <c r="AA5507" s="8" t="n">
        <f aca="false">IFERROR($Z5507/$W5507,0)</f>
        <v>0.472716999408061</v>
      </c>
      <c r="AB5507" s="2" t="s">
        <v>67</v>
      </c>
      <c r="AC5507" s="2" t="s">
        <v>43</v>
      </c>
    </row>
    <row r="5508" customFormat="false" ht="15" hidden="false" customHeight="false" outlineLevel="0" collapsed="false">
      <c r="A5508" s="2" t="s">
        <v>6943</v>
      </c>
      <c r="B5508" s="3" t="n">
        <v>45731</v>
      </c>
      <c r="C5508" s="4" t="n">
        <f aca="false">YEAR($B5508)</f>
        <v>2025</v>
      </c>
      <c r="D5508" s="4" t="n">
        <f aca="false">MONTH($B5508)</f>
        <v>3</v>
      </c>
      <c r="E5508" s="2" t="s">
        <v>1123</v>
      </c>
      <c r="F5508" s="5" t="n">
        <f aca="false">ROUNDUP(MONTH($B5508)/3,0)</f>
        <v>1</v>
      </c>
      <c r="G5508" s="2" t="s">
        <v>608</v>
      </c>
      <c r="H5508" s="2" t="s">
        <v>609</v>
      </c>
      <c r="I5508" s="2" t="s">
        <v>104</v>
      </c>
      <c r="J5508" s="2" t="s">
        <v>59</v>
      </c>
      <c r="K5508" s="2" t="s">
        <v>71</v>
      </c>
      <c r="L5508" s="2" t="s">
        <v>72</v>
      </c>
      <c r="M5508" s="2" t="s">
        <v>131</v>
      </c>
      <c r="N5508" s="2" t="s">
        <v>51</v>
      </c>
      <c r="O5508" s="2" t="s">
        <v>39</v>
      </c>
      <c r="P5508" s="2" t="s">
        <v>106</v>
      </c>
      <c r="Q5508" s="2" t="s">
        <v>107</v>
      </c>
      <c r="R5508" s="6" t="n">
        <v>12</v>
      </c>
      <c r="S5508" s="7" t="n">
        <v>2321.16</v>
      </c>
      <c r="T5508" s="7" t="n">
        <f aca="false">$R5508*$S5508</f>
        <v>27853.92</v>
      </c>
      <c r="U5508" s="8" t="n">
        <v>0.03</v>
      </c>
      <c r="V5508" s="7" t="n">
        <f aca="false">$T5508*$U5508</f>
        <v>835.6176</v>
      </c>
      <c r="W5508" s="7" t="n">
        <f aca="false">$T5508-$V5508</f>
        <v>27018.3024</v>
      </c>
      <c r="X5508" s="7" t="n">
        <v>1686.57</v>
      </c>
      <c r="Y5508" s="7" t="n">
        <f aca="false">$R5508*$X5508</f>
        <v>20238.84</v>
      </c>
      <c r="Z5508" s="7" t="n">
        <f aca="false">$W5508-$Y5508</f>
        <v>6779.4624</v>
      </c>
      <c r="AA5508" s="8" t="n">
        <f aca="false">IFERROR($Z5508/$W5508,0)</f>
        <v>0.250921108944284</v>
      </c>
      <c r="AB5508" s="2" t="s">
        <v>42</v>
      </c>
      <c r="AC5508" s="2" t="s">
        <v>43</v>
      </c>
    </row>
    <row r="5509" customFormat="false" ht="15" hidden="false" customHeight="false" outlineLevel="0" collapsed="false">
      <c r="A5509" s="2" t="s">
        <v>6944</v>
      </c>
      <c r="B5509" s="3" t="n">
        <v>45731</v>
      </c>
      <c r="C5509" s="4" t="n">
        <f aca="false">YEAR($B5509)</f>
        <v>2025</v>
      </c>
      <c r="D5509" s="4" t="n">
        <f aca="false">MONTH($B5509)</f>
        <v>3</v>
      </c>
      <c r="E5509" s="2" t="s">
        <v>1123</v>
      </c>
      <c r="F5509" s="5" t="n">
        <f aca="false">ROUNDUP(MONTH($B5509)/3,0)</f>
        <v>1</v>
      </c>
      <c r="G5509" s="2" t="s">
        <v>1600</v>
      </c>
      <c r="H5509" s="2" t="s">
        <v>1358</v>
      </c>
      <c r="I5509" s="2" t="s">
        <v>104</v>
      </c>
      <c r="J5509" s="2" t="s">
        <v>47</v>
      </c>
      <c r="K5509" s="2" t="s">
        <v>48</v>
      </c>
      <c r="L5509" s="2" t="s">
        <v>155</v>
      </c>
      <c r="M5509" s="2" t="s">
        <v>156</v>
      </c>
      <c r="N5509" s="2" t="s">
        <v>51</v>
      </c>
      <c r="O5509" s="2" t="s">
        <v>39</v>
      </c>
      <c r="P5509" s="2" t="s">
        <v>106</v>
      </c>
      <c r="Q5509" s="2" t="s">
        <v>136</v>
      </c>
      <c r="R5509" s="6" t="n">
        <v>9</v>
      </c>
      <c r="S5509" s="7" t="n">
        <v>1961.39</v>
      </c>
      <c r="T5509" s="7" t="n">
        <f aca="false">$R5509*$S5509</f>
        <v>17652.51</v>
      </c>
      <c r="U5509" s="8" t="n">
        <v>0.2</v>
      </c>
      <c r="V5509" s="7" t="n">
        <f aca="false">$T5509*$U5509</f>
        <v>3530.502</v>
      </c>
      <c r="W5509" s="7" t="n">
        <f aca="false">$T5509-$V5509</f>
        <v>14122.008</v>
      </c>
      <c r="X5509" s="7" t="n">
        <v>1352.51</v>
      </c>
      <c r="Y5509" s="7" t="n">
        <f aca="false">$R5509*$X5509</f>
        <v>12172.59</v>
      </c>
      <c r="Z5509" s="7" t="n">
        <f aca="false">$W5509-$Y5509</f>
        <v>1949.418</v>
      </c>
      <c r="AA5509" s="8" t="n">
        <f aca="false">IFERROR($Z5509/$W5509,0)</f>
        <v>0.138041134093679</v>
      </c>
      <c r="AB5509" s="2" t="s">
        <v>85</v>
      </c>
      <c r="AC5509" s="2" t="s">
        <v>43</v>
      </c>
    </row>
    <row r="5510" customFormat="false" ht="15" hidden="false" customHeight="false" outlineLevel="0" collapsed="false">
      <c r="A5510" s="2" t="s">
        <v>6945</v>
      </c>
      <c r="B5510" s="3" t="n">
        <v>45732</v>
      </c>
      <c r="C5510" s="4" t="n">
        <f aca="false">YEAR($B5510)</f>
        <v>2025</v>
      </c>
      <c r="D5510" s="4" t="n">
        <f aca="false">MONTH($B5510)</f>
        <v>3</v>
      </c>
      <c r="E5510" s="2" t="s">
        <v>1123</v>
      </c>
      <c r="F5510" s="5" t="n">
        <f aca="false">ROUNDUP(MONTH($B5510)/3,0)</f>
        <v>1</v>
      </c>
      <c r="G5510" s="2" t="s">
        <v>225</v>
      </c>
      <c r="H5510" s="2" t="s">
        <v>226</v>
      </c>
      <c r="I5510" s="2" t="s">
        <v>33</v>
      </c>
      <c r="J5510" s="2" t="s">
        <v>59</v>
      </c>
      <c r="K5510" s="2" t="s">
        <v>71</v>
      </c>
      <c r="L5510" s="2" t="s">
        <v>72</v>
      </c>
      <c r="M5510" s="2" t="s">
        <v>142</v>
      </c>
      <c r="N5510" s="2" t="s">
        <v>51</v>
      </c>
      <c r="O5510" s="2" t="s">
        <v>39</v>
      </c>
      <c r="P5510" s="2" t="s">
        <v>40</v>
      </c>
      <c r="Q5510" s="2" t="s">
        <v>334</v>
      </c>
      <c r="R5510" s="6" t="n">
        <v>3</v>
      </c>
      <c r="S5510" s="7" t="n">
        <v>3173.53</v>
      </c>
      <c r="T5510" s="7" t="n">
        <f aca="false">$R5510*$S5510</f>
        <v>9520.59</v>
      </c>
      <c r="U5510" s="8" t="n">
        <v>0.1</v>
      </c>
      <c r="V5510" s="7" t="n">
        <f aca="false">$T5510*$U5510</f>
        <v>952.059</v>
      </c>
      <c r="W5510" s="7" t="n">
        <f aca="false">$T5510-$V5510</f>
        <v>8568.531</v>
      </c>
      <c r="X5510" s="7" t="n">
        <v>2236.99</v>
      </c>
      <c r="Y5510" s="7" t="n">
        <f aca="false">$R5510*$X5510</f>
        <v>6710.97</v>
      </c>
      <c r="Z5510" s="7" t="n">
        <f aca="false">$W5510-$Y5510</f>
        <v>1857.561</v>
      </c>
      <c r="AA5510" s="8" t="n">
        <f aca="false">IFERROR($Z5510/$W5510,0)</f>
        <v>0.216788735432013</v>
      </c>
      <c r="AB5510" s="2" t="s">
        <v>55</v>
      </c>
      <c r="AC5510" s="2" t="s">
        <v>43</v>
      </c>
    </row>
    <row r="5511" customFormat="false" ht="15" hidden="false" customHeight="false" outlineLevel="0" collapsed="false">
      <c r="A5511" s="2" t="s">
        <v>6946</v>
      </c>
      <c r="B5511" s="3" t="n">
        <v>45732</v>
      </c>
      <c r="C5511" s="4" t="n">
        <f aca="false">YEAR($B5511)</f>
        <v>2025</v>
      </c>
      <c r="D5511" s="4" t="n">
        <f aca="false">MONTH($B5511)</f>
        <v>3</v>
      </c>
      <c r="E5511" s="2" t="s">
        <v>1123</v>
      </c>
      <c r="F5511" s="5" t="n">
        <f aca="false">ROUNDUP(MONTH($B5511)/3,0)</f>
        <v>1</v>
      </c>
      <c r="G5511" s="2" t="s">
        <v>2530</v>
      </c>
      <c r="H5511" s="2" t="s">
        <v>2531</v>
      </c>
      <c r="I5511" s="2" t="s">
        <v>33</v>
      </c>
      <c r="J5511" s="2" t="s">
        <v>47</v>
      </c>
      <c r="K5511" s="2" t="s">
        <v>221</v>
      </c>
      <c r="L5511" s="2" t="s">
        <v>222</v>
      </c>
      <c r="M5511" s="2" t="s">
        <v>50</v>
      </c>
      <c r="N5511" s="2" t="s">
        <v>151</v>
      </c>
      <c r="O5511" s="2" t="s">
        <v>114</v>
      </c>
      <c r="P5511" s="2" t="s">
        <v>119</v>
      </c>
      <c r="Q5511" s="2" t="s">
        <v>120</v>
      </c>
      <c r="R5511" s="6" t="n">
        <v>1</v>
      </c>
      <c r="S5511" s="7" t="n">
        <v>218.34</v>
      </c>
      <c r="T5511" s="7" t="n">
        <f aca="false">$R5511*$S5511</f>
        <v>218.34</v>
      </c>
      <c r="U5511" s="8" t="n">
        <v>0.03</v>
      </c>
      <c r="V5511" s="7" t="n">
        <f aca="false">$T5511*$U5511</f>
        <v>6.5502</v>
      </c>
      <c r="W5511" s="7" t="n">
        <f aca="false">$T5511-$V5511</f>
        <v>211.7898</v>
      </c>
      <c r="X5511" s="7" t="n">
        <v>109.05</v>
      </c>
      <c r="Y5511" s="7" t="n">
        <f aca="false">$R5511*$X5511</f>
        <v>109.05</v>
      </c>
      <c r="Z5511" s="7" t="n">
        <f aca="false">$W5511-$Y5511</f>
        <v>102.7398</v>
      </c>
      <c r="AA5511" s="8" t="n">
        <f aca="false">IFERROR($Z5511/$W5511,0)</f>
        <v>0.48510268199885</v>
      </c>
      <c r="AB5511" s="2" t="s">
        <v>67</v>
      </c>
      <c r="AC5511" s="2" t="s">
        <v>43</v>
      </c>
    </row>
    <row r="5512" customFormat="false" ht="15" hidden="false" customHeight="false" outlineLevel="0" collapsed="false">
      <c r="A5512" s="2" t="s">
        <v>6947</v>
      </c>
      <c r="B5512" s="3" t="n">
        <v>45732</v>
      </c>
      <c r="C5512" s="4" t="n">
        <f aca="false">YEAR($B5512)</f>
        <v>2025</v>
      </c>
      <c r="D5512" s="4" t="n">
        <f aca="false">MONTH($B5512)</f>
        <v>3</v>
      </c>
      <c r="E5512" s="2" t="s">
        <v>1123</v>
      </c>
      <c r="F5512" s="5" t="n">
        <f aca="false">ROUNDUP(MONTH($B5512)/3,0)</f>
        <v>1</v>
      </c>
      <c r="G5512" s="2" t="s">
        <v>1017</v>
      </c>
      <c r="H5512" s="2" t="s">
        <v>756</v>
      </c>
      <c r="I5512" s="2" t="s">
        <v>104</v>
      </c>
      <c r="J5512" s="2" t="s">
        <v>89</v>
      </c>
      <c r="K5512" s="2" t="s">
        <v>97</v>
      </c>
      <c r="L5512" s="2" t="s">
        <v>111</v>
      </c>
      <c r="M5512" s="2" t="s">
        <v>99</v>
      </c>
      <c r="N5512" s="2" t="s">
        <v>73</v>
      </c>
      <c r="O5512" s="2" t="s">
        <v>171</v>
      </c>
      <c r="P5512" s="2" t="s">
        <v>204</v>
      </c>
      <c r="Q5512" s="2" t="s">
        <v>232</v>
      </c>
      <c r="R5512" s="6" t="n">
        <v>13</v>
      </c>
      <c r="S5512" s="7" t="n">
        <v>836.59</v>
      </c>
      <c r="T5512" s="7" t="n">
        <f aca="false">$R5512*$S5512</f>
        <v>10875.67</v>
      </c>
      <c r="U5512" s="8" t="n">
        <v>0.05</v>
      </c>
      <c r="V5512" s="7" t="n">
        <f aca="false">$T5512*$U5512</f>
        <v>543.7835</v>
      </c>
      <c r="W5512" s="7" t="n">
        <f aca="false">$T5512-$V5512</f>
        <v>10331.8865</v>
      </c>
      <c r="X5512" s="7" t="n">
        <v>535.4</v>
      </c>
      <c r="Y5512" s="7" t="n">
        <f aca="false">$R5512*$X5512</f>
        <v>6960.2</v>
      </c>
      <c r="Z5512" s="7" t="n">
        <f aca="false">$W5512-$Y5512</f>
        <v>3371.6865</v>
      </c>
      <c r="AA5512" s="8" t="n">
        <f aca="false">IFERROR($Z5512/$W5512,0)</f>
        <v>0.32633793450983</v>
      </c>
      <c r="AB5512" s="2" t="s">
        <v>76</v>
      </c>
      <c r="AC5512" s="2" t="s">
        <v>43</v>
      </c>
    </row>
    <row r="5513" customFormat="false" ht="15" hidden="false" customHeight="false" outlineLevel="0" collapsed="false">
      <c r="A5513" s="2" t="s">
        <v>6948</v>
      </c>
      <c r="B5513" s="3" t="n">
        <v>45732</v>
      </c>
      <c r="C5513" s="4" t="n">
        <f aca="false">YEAR($B5513)</f>
        <v>2025</v>
      </c>
      <c r="D5513" s="4" t="n">
        <f aca="false">MONTH($B5513)</f>
        <v>3</v>
      </c>
      <c r="E5513" s="2" t="s">
        <v>1123</v>
      </c>
      <c r="F5513" s="5" t="n">
        <f aca="false">ROUNDUP(MONTH($B5513)/3,0)</f>
        <v>1</v>
      </c>
      <c r="G5513" s="2" t="s">
        <v>971</v>
      </c>
      <c r="H5513" s="2" t="s">
        <v>972</v>
      </c>
      <c r="I5513" s="2" t="s">
        <v>33</v>
      </c>
      <c r="J5513" s="2" t="s">
        <v>89</v>
      </c>
      <c r="K5513" s="2" t="s">
        <v>90</v>
      </c>
      <c r="L5513" s="2" t="s">
        <v>161</v>
      </c>
      <c r="M5513" s="2" t="s">
        <v>99</v>
      </c>
      <c r="N5513" s="2" t="s">
        <v>51</v>
      </c>
      <c r="O5513" s="2" t="s">
        <v>171</v>
      </c>
      <c r="P5513" s="2" t="s">
        <v>172</v>
      </c>
      <c r="Q5513" s="2" t="s">
        <v>223</v>
      </c>
      <c r="R5513" s="6" t="n">
        <v>2</v>
      </c>
      <c r="S5513" s="7" t="n">
        <v>598.42</v>
      </c>
      <c r="T5513" s="7" t="n">
        <f aca="false">$R5513*$S5513</f>
        <v>1196.84</v>
      </c>
      <c r="U5513" s="8" t="n">
        <v>0.08</v>
      </c>
      <c r="V5513" s="7" t="n">
        <f aca="false">$T5513*$U5513</f>
        <v>95.7472</v>
      </c>
      <c r="W5513" s="7" t="n">
        <f aca="false">$T5513-$V5513</f>
        <v>1101.0928</v>
      </c>
      <c r="X5513" s="7" t="n">
        <v>346.18</v>
      </c>
      <c r="Y5513" s="7" t="n">
        <f aca="false">$R5513*$X5513</f>
        <v>692.36</v>
      </c>
      <c r="Z5513" s="7" t="n">
        <f aca="false">$W5513-$Y5513</f>
        <v>408.7328</v>
      </c>
      <c r="AA5513" s="8" t="n">
        <f aca="false">IFERROR($Z5513/$W5513,0)</f>
        <v>0.371206495946572</v>
      </c>
      <c r="AB5513" s="2" t="s">
        <v>85</v>
      </c>
      <c r="AC5513" s="2" t="s">
        <v>43</v>
      </c>
    </row>
    <row r="5514" customFormat="false" ht="15" hidden="false" customHeight="false" outlineLevel="0" collapsed="false">
      <c r="A5514" s="2" t="s">
        <v>6949</v>
      </c>
      <c r="B5514" s="3" t="n">
        <v>45732</v>
      </c>
      <c r="C5514" s="4" t="n">
        <f aca="false">YEAR($B5514)</f>
        <v>2025</v>
      </c>
      <c r="D5514" s="4" t="n">
        <f aca="false">MONTH($B5514)</f>
        <v>3</v>
      </c>
      <c r="E5514" s="2" t="s">
        <v>1123</v>
      </c>
      <c r="F5514" s="5" t="n">
        <f aca="false">ROUNDUP(MONTH($B5514)/3,0)</f>
        <v>1</v>
      </c>
      <c r="G5514" s="2" t="s">
        <v>671</v>
      </c>
      <c r="H5514" s="2" t="s">
        <v>672</v>
      </c>
      <c r="I5514" s="2" t="s">
        <v>33</v>
      </c>
      <c r="J5514" s="2" t="s">
        <v>89</v>
      </c>
      <c r="K5514" s="2" t="s">
        <v>97</v>
      </c>
      <c r="L5514" s="2" t="s">
        <v>111</v>
      </c>
      <c r="M5514" s="2" t="s">
        <v>135</v>
      </c>
      <c r="N5514" s="2" t="s">
        <v>51</v>
      </c>
      <c r="O5514" s="2" t="s">
        <v>114</v>
      </c>
      <c r="P5514" s="2" t="s">
        <v>234</v>
      </c>
      <c r="Q5514" s="2" t="s">
        <v>235</v>
      </c>
      <c r="R5514" s="6" t="n">
        <v>2</v>
      </c>
      <c r="S5514" s="7" t="n">
        <v>249.12</v>
      </c>
      <c r="T5514" s="7" t="n">
        <f aca="false">$R5514*$S5514</f>
        <v>498.24</v>
      </c>
      <c r="U5514" s="8" t="n">
        <v>0</v>
      </c>
      <c r="V5514" s="7" t="n">
        <f aca="false">$T5514*$U5514</f>
        <v>0</v>
      </c>
      <c r="W5514" s="7" t="n">
        <f aca="false">$T5514-$V5514</f>
        <v>498.24</v>
      </c>
      <c r="X5514" s="7" t="n">
        <v>121.68</v>
      </c>
      <c r="Y5514" s="7" t="n">
        <f aca="false">$R5514*$X5514</f>
        <v>243.36</v>
      </c>
      <c r="Z5514" s="7" t="n">
        <f aca="false">$W5514-$Y5514</f>
        <v>254.88</v>
      </c>
      <c r="AA5514" s="8" t="n">
        <f aca="false">IFERROR($Z5514/$W5514,0)</f>
        <v>0.511560693641619</v>
      </c>
      <c r="AB5514" s="2" t="s">
        <v>67</v>
      </c>
      <c r="AC5514" s="2" t="s">
        <v>43</v>
      </c>
    </row>
    <row r="5515" customFormat="false" ht="15" hidden="false" customHeight="false" outlineLevel="0" collapsed="false">
      <c r="A5515" s="2" t="s">
        <v>6950</v>
      </c>
      <c r="B5515" s="3" t="n">
        <v>45732</v>
      </c>
      <c r="C5515" s="4" t="n">
        <f aca="false">YEAR($B5515)</f>
        <v>2025</v>
      </c>
      <c r="D5515" s="4" t="n">
        <f aca="false">MONTH($B5515)</f>
        <v>3</v>
      </c>
      <c r="E5515" s="2" t="s">
        <v>1123</v>
      </c>
      <c r="F5515" s="5" t="n">
        <f aca="false">ROUNDUP(MONTH($B5515)/3,0)</f>
        <v>1</v>
      </c>
      <c r="G5515" s="2" t="s">
        <v>706</v>
      </c>
      <c r="H5515" s="2" t="s">
        <v>707</v>
      </c>
      <c r="I5515" s="2" t="s">
        <v>33</v>
      </c>
      <c r="J5515" s="2" t="s">
        <v>59</v>
      </c>
      <c r="K5515" s="2" t="s">
        <v>210</v>
      </c>
      <c r="L5515" s="2" t="s">
        <v>211</v>
      </c>
      <c r="M5515" s="2" t="s">
        <v>62</v>
      </c>
      <c r="N5515" s="2" t="s">
        <v>63</v>
      </c>
      <c r="O5515" s="2" t="s">
        <v>64</v>
      </c>
      <c r="P5515" s="2" t="s">
        <v>74</v>
      </c>
      <c r="Q5515" s="2" t="s">
        <v>259</v>
      </c>
      <c r="R5515" s="6" t="n">
        <v>1</v>
      </c>
      <c r="S5515" s="7" t="n">
        <v>2385.66</v>
      </c>
      <c r="T5515" s="7" t="n">
        <f aca="false">$R5515*$S5515</f>
        <v>2385.66</v>
      </c>
      <c r="U5515" s="8" t="n">
        <v>0.08</v>
      </c>
      <c r="V5515" s="7" t="n">
        <f aca="false">$T5515*$U5515</f>
        <v>190.8528</v>
      </c>
      <c r="W5515" s="7" t="n">
        <f aca="false">$T5515-$V5515</f>
        <v>2194.8072</v>
      </c>
      <c r="X5515" s="7" t="n">
        <v>1863.85</v>
      </c>
      <c r="Y5515" s="7" t="n">
        <f aca="false">$R5515*$X5515</f>
        <v>1863.85</v>
      </c>
      <c r="Z5515" s="7" t="n">
        <f aca="false">$W5515-$Y5515</f>
        <v>330.9572</v>
      </c>
      <c r="AA5515" s="8" t="n">
        <f aca="false">IFERROR($Z5515/$W5515,0)</f>
        <v>0.150791012531761</v>
      </c>
      <c r="AB5515" s="2" t="s">
        <v>42</v>
      </c>
      <c r="AC5515" s="2" t="s">
        <v>43</v>
      </c>
    </row>
    <row r="5516" customFormat="false" ht="15" hidden="false" customHeight="false" outlineLevel="0" collapsed="false">
      <c r="A5516" s="2" t="s">
        <v>6951</v>
      </c>
      <c r="B5516" s="3" t="n">
        <v>45733</v>
      </c>
      <c r="C5516" s="4" t="n">
        <f aca="false">YEAR($B5516)</f>
        <v>2025</v>
      </c>
      <c r="D5516" s="4" t="n">
        <f aca="false">MONTH($B5516)</f>
        <v>3</v>
      </c>
      <c r="E5516" s="2" t="s">
        <v>1123</v>
      </c>
      <c r="F5516" s="5" t="n">
        <f aca="false">ROUNDUP(MONTH($B5516)/3,0)</f>
        <v>1</v>
      </c>
      <c r="G5516" s="2" t="s">
        <v>1065</v>
      </c>
      <c r="H5516" s="2" t="s">
        <v>1066</v>
      </c>
      <c r="I5516" s="2" t="s">
        <v>33</v>
      </c>
      <c r="J5516" s="2" t="s">
        <v>34</v>
      </c>
      <c r="K5516" s="2" t="s">
        <v>80</v>
      </c>
      <c r="L5516" s="2" t="s">
        <v>81</v>
      </c>
      <c r="M5516" s="2" t="s">
        <v>37</v>
      </c>
      <c r="N5516" s="2" t="s">
        <v>51</v>
      </c>
      <c r="O5516" s="2" t="s">
        <v>114</v>
      </c>
      <c r="P5516" s="2" t="s">
        <v>119</v>
      </c>
      <c r="Q5516" s="2" t="s">
        <v>191</v>
      </c>
      <c r="R5516" s="6" t="n">
        <v>3</v>
      </c>
      <c r="S5516" s="7" t="n">
        <v>420.15</v>
      </c>
      <c r="T5516" s="7" t="n">
        <f aca="false">$R5516*$S5516</f>
        <v>1260.45</v>
      </c>
      <c r="U5516" s="8" t="n">
        <v>0</v>
      </c>
      <c r="V5516" s="7" t="n">
        <f aca="false">$T5516*$U5516</f>
        <v>0</v>
      </c>
      <c r="W5516" s="7" t="n">
        <f aca="false">$T5516-$V5516</f>
        <v>1260.45</v>
      </c>
      <c r="X5516" s="7" t="n">
        <v>235.98</v>
      </c>
      <c r="Y5516" s="7" t="n">
        <f aca="false">$R5516*$X5516</f>
        <v>707.94</v>
      </c>
      <c r="Z5516" s="7" t="n">
        <f aca="false">$W5516-$Y5516</f>
        <v>552.51</v>
      </c>
      <c r="AA5516" s="8" t="n">
        <f aca="false">IFERROR($Z5516/$W5516,0)</f>
        <v>0.438343448768297</v>
      </c>
      <c r="AB5516" s="2" t="s">
        <v>85</v>
      </c>
      <c r="AC5516" s="2" t="s">
        <v>43</v>
      </c>
    </row>
    <row r="5517" customFormat="false" ht="15" hidden="false" customHeight="false" outlineLevel="0" collapsed="false">
      <c r="A5517" s="2" t="s">
        <v>6952</v>
      </c>
      <c r="B5517" s="3" t="n">
        <v>45733</v>
      </c>
      <c r="C5517" s="4" t="n">
        <f aca="false">YEAR($B5517)</f>
        <v>2025</v>
      </c>
      <c r="D5517" s="4" t="n">
        <f aca="false">MONTH($B5517)</f>
        <v>3</v>
      </c>
      <c r="E5517" s="2" t="s">
        <v>1123</v>
      </c>
      <c r="F5517" s="5" t="n">
        <f aca="false">ROUNDUP(MONTH($B5517)/3,0)</f>
        <v>1</v>
      </c>
      <c r="G5517" s="2" t="s">
        <v>45</v>
      </c>
      <c r="H5517" s="2" t="s">
        <v>46</v>
      </c>
      <c r="I5517" s="2" t="s">
        <v>33</v>
      </c>
      <c r="J5517" s="2" t="s">
        <v>47</v>
      </c>
      <c r="K5517" s="2" t="s">
        <v>48</v>
      </c>
      <c r="L5517" s="2" t="s">
        <v>49</v>
      </c>
      <c r="M5517" s="2" t="s">
        <v>168</v>
      </c>
      <c r="N5517" s="2" t="s">
        <v>151</v>
      </c>
      <c r="O5517" s="2" t="s">
        <v>114</v>
      </c>
      <c r="P5517" s="2" t="s">
        <v>234</v>
      </c>
      <c r="Q5517" s="2" t="s">
        <v>238</v>
      </c>
      <c r="R5517" s="6" t="n">
        <v>1</v>
      </c>
      <c r="S5517" s="7" t="n">
        <v>330.82</v>
      </c>
      <c r="T5517" s="7" t="n">
        <f aca="false">$R5517*$S5517</f>
        <v>330.82</v>
      </c>
      <c r="U5517" s="8" t="n">
        <v>0.1</v>
      </c>
      <c r="V5517" s="7" t="n">
        <f aca="false">$T5517*$U5517</f>
        <v>33.082</v>
      </c>
      <c r="W5517" s="7" t="n">
        <f aca="false">$T5517-$V5517</f>
        <v>297.738</v>
      </c>
      <c r="X5517" s="7" t="n">
        <v>181.63</v>
      </c>
      <c r="Y5517" s="7" t="n">
        <f aca="false">$R5517*$X5517</f>
        <v>181.63</v>
      </c>
      <c r="Z5517" s="7" t="n">
        <f aca="false">$W5517-$Y5517</f>
        <v>116.108</v>
      </c>
      <c r="AA5517" s="8" t="n">
        <f aca="false">IFERROR($Z5517/$W5517,0)</f>
        <v>0.389967017982253</v>
      </c>
      <c r="AB5517" s="2" t="s">
        <v>85</v>
      </c>
      <c r="AC5517" s="2" t="s">
        <v>43</v>
      </c>
    </row>
    <row r="5518" customFormat="false" ht="15" hidden="false" customHeight="false" outlineLevel="0" collapsed="false">
      <c r="A5518" s="2" t="s">
        <v>6953</v>
      </c>
      <c r="B5518" s="3" t="n">
        <v>45733</v>
      </c>
      <c r="C5518" s="4" t="n">
        <f aca="false">YEAR($B5518)</f>
        <v>2025</v>
      </c>
      <c r="D5518" s="4" t="n">
        <f aca="false">MONTH($B5518)</f>
        <v>3</v>
      </c>
      <c r="E5518" s="2" t="s">
        <v>1123</v>
      </c>
      <c r="F5518" s="5" t="n">
        <f aca="false">ROUNDUP(MONTH($B5518)/3,0)</f>
        <v>1</v>
      </c>
      <c r="G5518" s="2" t="s">
        <v>517</v>
      </c>
      <c r="H5518" s="2" t="s">
        <v>518</v>
      </c>
      <c r="I5518" s="2" t="s">
        <v>33</v>
      </c>
      <c r="J5518" s="2" t="s">
        <v>147</v>
      </c>
      <c r="K5518" s="2" t="s">
        <v>215</v>
      </c>
      <c r="L5518" s="2" t="s">
        <v>216</v>
      </c>
      <c r="M5518" s="2" t="s">
        <v>217</v>
      </c>
      <c r="N5518" s="2" t="s">
        <v>51</v>
      </c>
      <c r="O5518" s="2" t="s">
        <v>64</v>
      </c>
      <c r="P5518" s="2" t="s">
        <v>342</v>
      </c>
      <c r="Q5518" s="2" t="s">
        <v>389</v>
      </c>
      <c r="R5518" s="6" t="n">
        <v>2</v>
      </c>
      <c r="S5518" s="7" t="n">
        <v>3134.08</v>
      </c>
      <c r="T5518" s="7" t="n">
        <f aca="false">$R5518*$S5518</f>
        <v>6268.16</v>
      </c>
      <c r="U5518" s="8" t="n">
        <v>0</v>
      </c>
      <c r="V5518" s="7" t="n">
        <f aca="false">$T5518*$U5518</f>
        <v>0</v>
      </c>
      <c r="W5518" s="7" t="n">
        <f aca="false">$T5518-$V5518</f>
        <v>6268.16</v>
      </c>
      <c r="X5518" s="7" t="n">
        <v>2363.06</v>
      </c>
      <c r="Y5518" s="7" t="n">
        <f aca="false">$R5518*$X5518</f>
        <v>4726.12</v>
      </c>
      <c r="Z5518" s="7" t="n">
        <f aca="false">$W5518-$Y5518</f>
        <v>1542.04</v>
      </c>
      <c r="AA5518" s="8" t="n">
        <f aca="false">IFERROR($Z5518/$W5518,0)</f>
        <v>0.246011588727793</v>
      </c>
      <c r="AB5518" s="2" t="s">
        <v>85</v>
      </c>
      <c r="AC5518" s="2" t="s">
        <v>43</v>
      </c>
    </row>
    <row r="5519" customFormat="false" ht="15" hidden="false" customHeight="false" outlineLevel="0" collapsed="false">
      <c r="A5519" s="2" t="s">
        <v>6954</v>
      </c>
      <c r="B5519" s="3" t="n">
        <v>45733</v>
      </c>
      <c r="C5519" s="4" t="n">
        <f aca="false">YEAR($B5519)</f>
        <v>2025</v>
      </c>
      <c r="D5519" s="4" t="n">
        <f aca="false">MONTH($B5519)</f>
        <v>3</v>
      </c>
      <c r="E5519" s="2" t="s">
        <v>1123</v>
      </c>
      <c r="F5519" s="5" t="n">
        <f aca="false">ROUNDUP(MONTH($B5519)/3,0)</f>
        <v>1</v>
      </c>
      <c r="G5519" s="2" t="s">
        <v>3646</v>
      </c>
      <c r="H5519" s="2" t="s">
        <v>3647</v>
      </c>
      <c r="I5519" s="2" t="s">
        <v>33</v>
      </c>
      <c r="J5519" s="2" t="s">
        <v>47</v>
      </c>
      <c r="K5519" s="2" t="s">
        <v>48</v>
      </c>
      <c r="L5519" s="2" t="s">
        <v>49</v>
      </c>
      <c r="M5519" s="2" t="s">
        <v>118</v>
      </c>
      <c r="N5519" s="2" t="s">
        <v>73</v>
      </c>
      <c r="O5519" s="2" t="s">
        <v>114</v>
      </c>
      <c r="P5519" s="2" t="s">
        <v>234</v>
      </c>
      <c r="Q5519" s="2" t="s">
        <v>235</v>
      </c>
      <c r="R5519" s="6" t="n">
        <v>3</v>
      </c>
      <c r="S5519" s="7" t="n">
        <v>232.74</v>
      </c>
      <c r="T5519" s="7" t="n">
        <f aca="false">$R5519*$S5519</f>
        <v>698.22</v>
      </c>
      <c r="U5519" s="8" t="n">
        <v>0.03</v>
      </c>
      <c r="V5519" s="7" t="n">
        <f aca="false">$T5519*$U5519</f>
        <v>20.9466</v>
      </c>
      <c r="W5519" s="7" t="n">
        <f aca="false">$T5519-$V5519</f>
        <v>677.2734</v>
      </c>
      <c r="X5519" s="7" t="n">
        <v>112.04</v>
      </c>
      <c r="Y5519" s="7" t="n">
        <f aca="false">$R5519*$X5519</f>
        <v>336.12</v>
      </c>
      <c r="Z5519" s="7" t="n">
        <f aca="false">$W5519-$Y5519</f>
        <v>341.1534</v>
      </c>
      <c r="AA5519" s="8" t="n">
        <f aca="false">IFERROR($Z5519/$W5519,0)</f>
        <v>0.503715929194916</v>
      </c>
      <c r="AB5519" s="2" t="s">
        <v>85</v>
      </c>
      <c r="AC5519" s="2" t="s">
        <v>43</v>
      </c>
    </row>
    <row r="5520" customFormat="false" ht="15" hidden="false" customHeight="false" outlineLevel="0" collapsed="false">
      <c r="A5520" s="2" t="s">
        <v>6955</v>
      </c>
      <c r="B5520" s="3" t="n">
        <v>45733</v>
      </c>
      <c r="C5520" s="4" t="n">
        <f aca="false">YEAR($B5520)</f>
        <v>2025</v>
      </c>
      <c r="D5520" s="4" t="n">
        <f aca="false">MONTH($B5520)</f>
        <v>3</v>
      </c>
      <c r="E5520" s="2" t="s">
        <v>1123</v>
      </c>
      <c r="F5520" s="5" t="n">
        <f aca="false">ROUNDUP(MONTH($B5520)/3,0)</f>
        <v>1</v>
      </c>
      <c r="G5520" s="2" t="s">
        <v>2847</v>
      </c>
      <c r="H5520" s="2" t="s">
        <v>2848</v>
      </c>
      <c r="I5520" s="2" t="s">
        <v>177</v>
      </c>
      <c r="J5520" s="2" t="s">
        <v>47</v>
      </c>
      <c r="K5520" s="2" t="s">
        <v>48</v>
      </c>
      <c r="L5520" s="2" t="s">
        <v>155</v>
      </c>
      <c r="M5520" s="2" t="s">
        <v>50</v>
      </c>
      <c r="N5520" s="2" t="s">
        <v>63</v>
      </c>
      <c r="O5520" s="2" t="s">
        <v>171</v>
      </c>
      <c r="P5520" s="2" t="s">
        <v>204</v>
      </c>
      <c r="Q5520" s="2" t="s">
        <v>205</v>
      </c>
      <c r="R5520" s="6" t="n">
        <v>8</v>
      </c>
      <c r="S5520" s="7" t="n">
        <v>1257.33</v>
      </c>
      <c r="T5520" s="7" t="n">
        <f aca="false">$R5520*$S5520</f>
        <v>10058.64</v>
      </c>
      <c r="U5520" s="8" t="n">
        <v>0.15</v>
      </c>
      <c r="V5520" s="7" t="n">
        <f aca="false">$T5520*$U5520</f>
        <v>1508.796</v>
      </c>
      <c r="W5520" s="7" t="n">
        <f aca="false">$T5520-$V5520</f>
        <v>8549.844</v>
      </c>
      <c r="X5520" s="7" t="n">
        <v>815.49</v>
      </c>
      <c r="Y5520" s="7" t="n">
        <f aca="false">$R5520*$X5520</f>
        <v>6523.92</v>
      </c>
      <c r="Z5520" s="7" t="n">
        <f aca="false">$W5520-$Y5520</f>
        <v>2025.924</v>
      </c>
      <c r="AA5520" s="8" t="n">
        <f aca="false">IFERROR($Z5520/$W5520,0)</f>
        <v>0.236954498818926</v>
      </c>
      <c r="AB5520" s="2" t="s">
        <v>42</v>
      </c>
      <c r="AC5520" s="2" t="s">
        <v>43</v>
      </c>
    </row>
    <row r="5521" customFormat="false" ht="15" hidden="false" customHeight="false" outlineLevel="0" collapsed="false">
      <c r="A5521" s="2" t="s">
        <v>6956</v>
      </c>
      <c r="B5521" s="3" t="n">
        <v>45733</v>
      </c>
      <c r="C5521" s="4" t="n">
        <f aca="false">YEAR($B5521)</f>
        <v>2025</v>
      </c>
      <c r="D5521" s="4" t="n">
        <f aca="false">MONTH($B5521)</f>
        <v>3</v>
      </c>
      <c r="E5521" s="2" t="s">
        <v>1123</v>
      </c>
      <c r="F5521" s="5" t="n">
        <f aca="false">ROUNDUP(MONTH($B5521)/3,0)</f>
        <v>1</v>
      </c>
      <c r="G5521" s="2" t="s">
        <v>237</v>
      </c>
      <c r="H5521" s="2" t="s">
        <v>226</v>
      </c>
      <c r="I5521" s="2" t="s">
        <v>33</v>
      </c>
      <c r="J5521" s="2" t="s">
        <v>89</v>
      </c>
      <c r="K5521" s="2" t="s">
        <v>97</v>
      </c>
      <c r="L5521" s="2" t="s">
        <v>111</v>
      </c>
      <c r="M5521" s="2" t="s">
        <v>99</v>
      </c>
      <c r="N5521" s="2" t="s">
        <v>38</v>
      </c>
      <c r="O5521" s="2" t="s">
        <v>114</v>
      </c>
      <c r="P5521" s="2" t="s">
        <v>119</v>
      </c>
      <c r="Q5521" s="2" t="s">
        <v>191</v>
      </c>
      <c r="R5521" s="6" t="n">
        <v>1</v>
      </c>
      <c r="S5521" s="7" t="n">
        <v>439.52</v>
      </c>
      <c r="T5521" s="7" t="n">
        <f aca="false">$R5521*$S5521</f>
        <v>439.52</v>
      </c>
      <c r="U5521" s="8" t="n">
        <v>0</v>
      </c>
      <c r="V5521" s="7" t="n">
        <f aca="false">$T5521*$U5521</f>
        <v>0</v>
      </c>
      <c r="W5521" s="7" t="n">
        <f aca="false">$T5521-$V5521</f>
        <v>439.52</v>
      </c>
      <c r="X5521" s="7" t="n">
        <v>241.99</v>
      </c>
      <c r="Y5521" s="7" t="n">
        <f aca="false">$R5521*$X5521</f>
        <v>241.99</v>
      </c>
      <c r="Z5521" s="7" t="n">
        <f aca="false">$W5521-$Y5521</f>
        <v>197.53</v>
      </c>
      <c r="AA5521" s="8" t="n">
        <f aca="false">IFERROR($Z5521/$W5521,0)</f>
        <v>0.449422096832909</v>
      </c>
      <c r="AB5521" s="2" t="s">
        <v>55</v>
      </c>
      <c r="AC5521" s="2" t="s">
        <v>43</v>
      </c>
    </row>
    <row r="5522" customFormat="false" ht="15" hidden="false" customHeight="false" outlineLevel="0" collapsed="false">
      <c r="A5522" s="2" t="s">
        <v>6957</v>
      </c>
      <c r="B5522" s="3" t="n">
        <v>45733</v>
      </c>
      <c r="C5522" s="4" t="n">
        <f aca="false">YEAR($B5522)</f>
        <v>2025</v>
      </c>
      <c r="D5522" s="4" t="n">
        <f aca="false">MONTH($B5522)</f>
        <v>3</v>
      </c>
      <c r="E5522" s="2" t="s">
        <v>1123</v>
      </c>
      <c r="F5522" s="5" t="n">
        <f aca="false">ROUNDUP(MONTH($B5522)/3,0)</f>
        <v>1</v>
      </c>
      <c r="G5522" s="2" t="s">
        <v>2494</v>
      </c>
      <c r="H5522" s="2" t="s">
        <v>2495</v>
      </c>
      <c r="I5522" s="2" t="s">
        <v>33</v>
      </c>
      <c r="J5522" s="2" t="s">
        <v>147</v>
      </c>
      <c r="K5522" s="2" t="s">
        <v>215</v>
      </c>
      <c r="L5522" s="2" t="s">
        <v>216</v>
      </c>
      <c r="M5522" s="2" t="s">
        <v>150</v>
      </c>
      <c r="N5522" s="2" t="s">
        <v>73</v>
      </c>
      <c r="O5522" s="2" t="s">
        <v>114</v>
      </c>
      <c r="P5522" s="2" t="s">
        <v>119</v>
      </c>
      <c r="Q5522" s="2" t="s">
        <v>120</v>
      </c>
      <c r="R5522" s="6" t="n">
        <v>3</v>
      </c>
      <c r="S5522" s="7" t="n">
        <v>208.44</v>
      </c>
      <c r="T5522" s="7" t="n">
        <f aca="false">$R5522*$S5522</f>
        <v>625.32</v>
      </c>
      <c r="U5522" s="8" t="n">
        <v>0.2</v>
      </c>
      <c r="V5522" s="7" t="n">
        <f aca="false">$T5522*$U5522</f>
        <v>125.064</v>
      </c>
      <c r="W5522" s="7" t="n">
        <f aca="false">$T5522-$V5522</f>
        <v>500.256</v>
      </c>
      <c r="X5522" s="7" t="n">
        <v>109.93</v>
      </c>
      <c r="Y5522" s="7" t="n">
        <f aca="false">$R5522*$X5522</f>
        <v>329.79</v>
      </c>
      <c r="Z5522" s="7" t="n">
        <f aca="false">$W5522-$Y5522</f>
        <v>170.466</v>
      </c>
      <c r="AA5522" s="8" t="n">
        <f aca="false">IFERROR($Z5522/$W5522,0)</f>
        <v>0.340757532143542</v>
      </c>
      <c r="AB5522" s="2" t="s">
        <v>76</v>
      </c>
      <c r="AC5522" s="2" t="s">
        <v>43</v>
      </c>
    </row>
    <row r="5523" customFormat="false" ht="15" hidden="false" customHeight="false" outlineLevel="0" collapsed="false">
      <c r="A5523" s="2" t="s">
        <v>6958</v>
      </c>
      <c r="B5523" s="3" t="n">
        <v>45733</v>
      </c>
      <c r="C5523" s="4" t="n">
        <f aca="false">YEAR($B5523)</f>
        <v>2025</v>
      </c>
      <c r="D5523" s="4" t="n">
        <f aca="false">MONTH($B5523)</f>
        <v>3</v>
      </c>
      <c r="E5523" s="2" t="s">
        <v>1123</v>
      </c>
      <c r="F5523" s="5" t="n">
        <f aca="false">ROUNDUP(MONTH($B5523)/3,0)</f>
        <v>1</v>
      </c>
      <c r="G5523" s="2" t="s">
        <v>1010</v>
      </c>
      <c r="H5523" s="2" t="s">
        <v>609</v>
      </c>
      <c r="I5523" s="2" t="s">
        <v>104</v>
      </c>
      <c r="J5523" s="2" t="s">
        <v>47</v>
      </c>
      <c r="K5523" s="2" t="s">
        <v>185</v>
      </c>
      <c r="L5523" s="2" t="s">
        <v>186</v>
      </c>
      <c r="M5523" s="2" t="s">
        <v>168</v>
      </c>
      <c r="N5523" s="2" t="s">
        <v>51</v>
      </c>
      <c r="O5523" s="2" t="s">
        <v>52</v>
      </c>
      <c r="P5523" s="2" t="s">
        <v>83</v>
      </c>
      <c r="Q5523" s="2" t="s">
        <v>178</v>
      </c>
      <c r="R5523" s="6" t="n">
        <v>3</v>
      </c>
      <c r="S5523" s="7" t="n">
        <v>2976.93</v>
      </c>
      <c r="T5523" s="7" t="n">
        <f aca="false">$R5523*$S5523</f>
        <v>8930.79</v>
      </c>
      <c r="U5523" s="8" t="n">
        <v>0.03</v>
      </c>
      <c r="V5523" s="7" t="n">
        <f aca="false">$T5523*$U5523</f>
        <v>267.9237</v>
      </c>
      <c r="W5523" s="7" t="n">
        <f aca="false">$T5523-$V5523</f>
        <v>8662.8663</v>
      </c>
      <c r="X5523" s="7" t="n">
        <v>2230.41</v>
      </c>
      <c r="Y5523" s="7" t="n">
        <f aca="false">$R5523*$X5523</f>
        <v>6691.23</v>
      </c>
      <c r="Z5523" s="7" t="n">
        <f aca="false">$W5523-$Y5523</f>
        <v>1971.6363</v>
      </c>
      <c r="AA5523" s="8" t="n">
        <f aca="false">IFERROR($Z5523/$W5523,0)</f>
        <v>0.227596298005892</v>
      </c>
      <c r="AB5523" s="2" t="s">
        <v>85</v>
      </c>
      <c r="AC5523" s="2" t="s">
        <v>43</v>
      </c>
    </row>
    <row r="5524" customFormat="false" ht="15" hidden="false" customHeight="false" outlineLevel="0" collapsed="false">
      <c r="A5524" s="2" t="s">
        <v>6959</v>
      </c>
      <c r="B5524" s="3" t="n">
        <v>45733</v>
      </c>
      <c r="C5524" s="4" t="n">
        <f aca="false">YEAR($B5524)</f>
        <v>2025</v>
      </c>
      <c r="D5524" s="4" t="n">
        <f aca="false">MONTH($B5524)</f>
        <v>3</v>
      </c>
      <c r="E5524" s="2" t="s">
        <v>1123</v>
      </c>
      <c r="F5524" s="5" t="n">
        <f aca="false">ROUNDUP(MONTH($B5524)/3,0)</f>
        <v>1</v>
      </c>
      <c r="G5524" s="2" t="s">
        <v>225</v>
      </c>
      <c r="H5524" s="2" t="s">
        <v>226</v>
      </c>
      <c r="I5524" s="2" t="s">
        <v>33</v>
      </c>
      <c r="J5524" s="2" t="s">
        <v>59</v>
      </c>
      <c r="K5524" s="2" t="s">
        <v>71</v>
      </c>
      <c r="L5524" s="2" t="s">
        <v>72</v>
      </c>
      <c r="M5524" s="2" t="s">
        <v>62</v>
      </c>
      <c r="N5524" s="2" t="s">
        <v>51</v>
      </c>
      <c r="O5524" s="2" t="s">
        <v>114</v>
      </c>
      <c r="P5524" s="2" t="s">
        <v>119</v>
      </c>
      <c r="Q5524" s="2" t="s">
        <v>308</v>
      </c>
      <c r="R5524" s="6" t="n">
        <v>3</v>
      </c>
      <c r="S5524" s="7" t="n">
        <v>349.52</v>
      </c>
      <c r="T5524" s="7" t="n">
        <f aca="false">$R5524*$S5524</f>
        <v>1048.56</v>
      </c>
      <c r="U5524" s="8" t="n">
        <v>0.05</v>
      </c>
      <c r="V5524" s="7" t="n">
        <f aca="false">$T5524*$U5524</f>
        <v>52.428</v>
      </c>
      <c r="W5524" s="7" t="n">
        <f aca="false">$T5524-$V5524</f>
        <v>996.132</v>
      </c>
      <c r="X5524" s="7" t="n">
        <v>179.9</v>
      </c>
      <c r="Y5524" s="7" t="n">
        <f aca="false">$R5524*$X5524</f>
        <v>539.7</v>
      </c>
      <c r="Z5524" s="7" t="n">
        <f aca="false">$W5524-$Y5524</f>
        <v>456.432</v>
      </c>
      <c r="AA5524" s="8" t="n">
        <f aca="false">IFERROR($Z5524/$W5524,0)</f>
        <v>0.458204334365325</v>
      </c>
      <c r="AB5524" s="2" t="s">
        <v>42</v>
      </c>
      <c r="AC5524" s="2" t="s">
        <v>43</v>
      </c>
    </row>
    <row r="5525" customFormat="false" ht="15" hidden="false" customHeight="false" outlineLevel="0" collapsed="false">
      <c r="A5525" s="2" t="s">
        <v>6960</v>
      </c>
      <c r="B5525" s="3" t="n">
        <v>45733</v>
      </c>
      <c r="C5525" s="4" t="n">
        <f aca="false">YEAR($B5525)</f>
        <v>2025</v>
      </c>
      <c r="D5525" s="4" t="n">
        <f aca="false">MONTH($B5525)</f>
        <v>3</v>
      </c>
      <c r="E5525" s="2" t="s">
        <v>1123</v>
      </c>
      <c r="F5525" s="5" t="n">
        <f aca="false">ROUNDUP(MONTH($B5525)/3,0)</f>
        <v>1</v>
      </c>
      <c r="G5525" s="2" t="s">
        <v>4204</v>
      </c>
      <c r="H5525" s="2" t="s">
        <v>4205</v>
      </c>
      <c r="I5525" s="2" t="s">
        <v>33</v>
      </c>
      <c r="J5525" s="2" t="s">
        <v>89</v>
      </c>
      <c r="K5525" s="2" t="s">
        <v>97</v>
      </c>
      <c r="L5525" s="2" t="s">
        <v>111</v>
      </c>
      <c r="M5525" s="2" t="s">
        <v>99</v>
      </c>
      <c r="N5525" s="2" t="s">
        <v>63</v>
      </c>
      <c r="O5525" s="2" t="s">
        <v>64</v>
      </c>
      <c r="P5525" s="2" t="s">
        <v>342</v>
      </c>
      <c r="Q5525" s="2" t="s">
        <v>408</v>
      </c>
      <c r="R5525" s="6" t="n">
        <v>2</v>
      </c>
      <c r="S5525" s="7" t="n">
        <v>5809.58</v>
      </c>
      <c r="T5525" s="7" t="n">
        <f aca="false">$R5525*$S5525</f>
        <v>11619.16</v>
      </c>
      <c r="U5525" s="8" t="n">
        <v>0.1</v>
      </c>
      <c r="V5525" s="7" t="n">
        <f aca="false">$T5525*$U5525</f>
        <v>1161.916</v>
      </c>
      <c r="W5525" s="7" t="n">
        <f aca="false">$T5525-$V5525</f>
        <v>10457.244</v>
      </c>
      <c r="X5525" s="7" t="n">
        <v>4206.65</v>
      </c>
      <c r="Y5525" s="7" t="n">
        <f aca="false">$R5525*$X5525</f>
        <v>8413.3</v>
      </c>
      <c r="Z5525" s="7" t="n">
        <f aca="false">$W5525-$Y5525</f>
        <v>2043.944</v>
      </c>
      <c r="AA5525" s="8" t="n">
        <f aca="false">IFERROR($Z5525/$W5525,0)</f>
        <v>0.195457235195048</v>
      </c>
      <c r="AB5525" s="2" t="s">
        <v>85</v>
      </c>
      <c r="AC5525" s="2" t="s">
        <v>43</v>
      </c>
    </row>
    <row r="5526" customFormat="false" ht="15" hidden="false" customHeight="false" outlineLevel="0" collapsed="false">
      <c r="A5526" s="2" t="s">
        <v>6961</v>
      </c>
      <c r="B5526" s="3" t="n">
        <v>45733</v>
      </c>
      <c r="C5526" s="4" t="n">
        <f aca="false">YEAR($B5526)</f>
        <v>2025</v>
      </c>
      <c r="D5526" s="4" t="n">
        <f aca="false">MONTH($B5526)</f>
        <v>3</v>
      </c>
      <c r="E5526" s="2" t="s">
        <v>1123</v>
      </c>
      <c r="F5526" s="5" t="n">
        <f aca="false">ROUNDUP(MONTH($B5526)/3,0)</f>
        <v>1</v>
      </c>
      <c r="G5526" s="2" t="s">
        <v>1373</v>
      </c>
      <c r="H5526" s="2" t="s">
        <v>1374</v>
      </c>
      <c r="I5526" s="2" t="s">
        <v>33</v>
      </c>
      <c r="J5526" s="2" t="s">
        <v>34</v>
      </c>
      <c r="K5526" s="2" t="s">
        <v>230</v>
      </c>
      <c r="L5526" s="2" t="s">
        <v>231</v>
      </c>
      <c r="M5526" s="2" t="s">
        <v>82</v>
      </c>
      <c r="N5526" s="2" t="s">
        <v>51</v>
      </c>
      <c r="O5526" s="2" t="s">
        <v>171</v>
      </c>
      <c r="P5526" s="2" t="s">
        <v>172</v>
      </c>
      <c r="Q5526" s="2" t="s">
        <v>244</v>
      </c>
      <c r="R5526" s="6" t="n">
        <v>2</v>
      </c>
      <c r="S5526" s="7" t="n">
        <v>3103.02</v>
      </c>
      <c r="T5526" s="7" t="n">
        <f aca="false">$R5526*$S5526</f>
        <v>6206.04</v>
      </c>
      <c r="U5526" s="8" t="n">
        <v>0.2</v>
      </c>
      <c r="V5526" s="7" t="n">
        <f aca="false">$T5526*$U5526</f>
        <v>1241.208</v>
      </c>
      <c r="W5526" s="7" t="n">
        <f aca="false">$T5526-$V5526</f>
        <v>4964.832</v>
      </c>
      <c r="X5526" s="7" t="n">
        <v>1844.23</v>
      </c>
      <c r="Y5526" s="7" t="n">
        <f aca="false">$R5526*$X5526</f>
        <v>3688.46</v>
      </c>
      <c r="Z5526" s="7" t="n">
        <f aca="false">$W5526-$Y5526</f>
        <v>1276.372</v>
      </c>
      <c r="AA5526" s="8" t="n">
        <f aca="false">IFERROR($Z5526/$W5526,0)</f>
        <v>0.257082616289937</v>
      </c>
      <c r="AB5526" s="2" t="s">
        <v>85</v>
      </c>
      <c r="AC5526" s="2" t="s">
        <v>43</v>
      </c>
    </row>
    <row r="5527" customFormat="false" ht="15" hidden="false" customHeight="false" outlineLevel="0" collapsed="false">
      <c r="A5527" s="2" t="s">
        <v>6962</v>
      </c>
      <c r="B5527" s="3" t="n">
        <v>45733</v>
      </c>
      <c r="C5527" s="4" t="n">
        <f aca="false">YEAR($B5527)</f>
        <v>2025</v>
      </c>
      <c r="D5527" s="4" t="n">
        <f aca="false">MONTH($B5527)</f>
        <v>3</v>
      </c>
      <c r="E5527" s="2" t="s">
        <v>1123</v>
      </c>
      <c r="F5527" s="5" t="n">
        <f aca="false">ROUNDUP(MONTH($B5527)/3,0)</f>
        <v>1</v>
      </c>
      <c r="G5527" s="2" t="s">
        <v>109</v>
      </c>
      <c r="H5527" s="2" t="s">
        <v>110</v>
      </c>
      <c r="I5527" s="2" t="s">
        <v>33</v>
      </c>
      <c r="J5527" s="2" t="s">
        <v>89</v>
      </c>
      <c r="K5527" s="2" t="s">
        <v>97</v>
      </c>
      <c r="L5527" s="2" t="s">
        <v>111</v>
      </c>
      <c r="M5527" s="2" t="s">
        <v>135</v>
      </c>
      <c r="N5527" s="2" t="s">
        <v>63</v>
      </c>
      <c r="O5527" s="2" t="s">
        <v>171</v>
      </c>
      <c r="P5527" s="2" t="s">
        <v>180</v>
      </c>
      <c r="Q5527" s="2" t="s">
        <v>181</v>
      </c>
      <c r="R5527" s="6" t="n">
        <v>2</v>
      </c>
      <c r="S5527" s="7" t="n">
        <v>2374.73</v>
      </c>
      <c r="T5527" s="7" t="n">
        <f aca="false">$R5527*$S5527</f>
        <v>4749.46</v>
      </c>
      <c r="U5527" s="8" t="n">
        <v>0.15</v>
      </c>
      <c r="V5527" s="7" t="n">
        <f aca="false">$T5527*$U5527</f>
        <v>712.419</v>
      </c>
      <c r="W5527" s="7" t="n">
        <f aca="false">$T5527-$V5527</f>
        <v>4037.041</v>
      </c>
      <c r="X5527" s="7" t="n">
        <v>1607.68</v>
      </c>
      <c r="Y5527" s="7" t="n">
        <f aca="false">$R5527*$X5527</f>
        <v>3215.36</v>
      </c>
      <c r="Z5527" s="7" t="n">
        <f aca="false">$W5527-$Y5527</f>
        <v>821.681</v>
      </c>
      <c r="AA5527" s="8" t="n">
        <f aca="false">IFERROR($Z5527/$W5527,0)</f>
        <v>0.203535460749594</v>
      </c>
      <c r="AB5527" s="2" t="s">
        <v>55</v>
      </c>
      <c r="AC5527" s="2" t="s">
        <v>43</v>
      </c>
    </row>
    <row r="5528" customFormat="false" ht="15" hidden="false" customHeight="false" outlineLevel="0" collapsed="false">
      <c r="A5528" s="2" t="s">
        <v>6963</v>
      </c>
      <c r="B5528" s="3" t="n">
        <v>45733</v>
      </c>
      <c r="C5528" s="4" t="n">
        <f aca="false">YEAR($B5528)</f>
        <v>2025</v>
      </c>
      <c r="D5528" s="4" t="n">
        <f aca="false">MONTH($B5528)</f>
        <v>3</v>
      </c>
      <c r="E5528" s="2" t="s">
        <v>1123</v>
      </c>
      <c r="F5528" s="5" t="n">
        <f aca="false">ROUNDUP(MONTH($B5528)/3,0)</f>
        <v>1</v>
      </c>
      <c r="G5528" s="2" t="s">
        <v>109</v>
      </c>
      <c r="H5528" s="2" t="s">
        <v>110</v>
      </c>
      <c r="I5528" s="2" t="s">
        <v>33</v>
      </c>
      <c r="J5528" s="2" t="s">
        <v>89</v>
      </c>
      <c r="K5528" s="2" t="s">
        <v>97</v>
      </c>
      <c r="L5528" s="2" t="s">
        <v>111</v>
      </c>
      <c r="M5528" s="2" t="s">
        <v>99</v>
      </c>
      <c r="N5528" s="2" t="s">
        <v>38</v>
      </c>
      <c r="O5528" s="2" t="s">
        <v>114</v>
      </c>
      <c r="P5528" s="2" t="s">
        <v>119</v>
      </c>
      <c r="Q5528" s="2" t="s">
        <v>191</v>
      </c>
      <c r="R5528" s="6" t="n">
        <v>1</v>
      </c>
      <c r="S5528" s="7" t="n">
        <v>448.62</v>
      </c>
      <c r="T5528" s="7" t="n">
        <f aca="false">$R5528*$S5528</f>
        <v>448.62</v>
      </c>
      <c r="U5528" s="8" t="n">
        <v>0.15</v>
      </c>
      <c r="V5528" s="7" t="n">
        <f aca="false">$T5528*$U5528</f>
        <v>67.293</v>
      </c>
      <c r="W5528" s="7" t="n">
        <f aca="false">$T5528-$V5528</f>
        <v>381.327</v>
      </c>
      <c r="X5528" s="7" t="n">
        <v>259.63</v>
      </c>
      <c r="Y5528" s="7" t="n">
        <f aca="false">$R5528*$X5528</f>
        <v>259.63</v>
      </c>
      <c r="Z5528" s="7" t="n">
        <f aca="false">$W5528-$Y5528</f>
        <v>121.697</v>
      </c>
      <c r="AA5528" s="8" t="n">
        <f aca="false">IFERROR($Z5528/$W5528,0)</f>
        <v>0.319140789925707</v>
      </c>
      <c r="AB5528" s="2" t="s">
        <v>76</v>
      </c>
      <c r="AC5528" s="2" t="s">
        <v>43</v>
      </c>
    </row>
    <row r="5529" customFormat="false" ht="15" hidden="false" customHeight="false" outlineLevel="0" collapsed="false">
      <c r="A5529" s="2" t="s">
        <v>6964</v>
      </c>
      <c r="B5529" s="3" t="n">
        <v>45733</v>
      </c>
      <c r="C5529" s="4" t="n">
        <f aca="false">YEAR($B5529)</f>
        <v>2025</v>
      </c>
      <c r="D5529" s="4" t="n">
        <f aca="false">MONTH($B5529)</f>
        <v>3</v>
      </c>
      <c r="E5529" s="2" t="s">
        <v>1123</v>
      </c>
      <c r="F5529" s="5" t="n">
        <f aca="false">ROUNDUP(MONTH($B5529)/3,0)</f>
        <v>1</v>
      </c>
      <c r="G5529" s="2" t="s">
        <v>1103</v>
      </c>
      <c r="H5529" s="2" t="s">
        <v>935</v>
      </c>
      <c r="I5529" s="2" t="s">
        <v>177</v>
      </c>
      <c r="J5529" s="2" t="s">
        <v>47</v>
      </c>
      <c r="K5529" s="2" t="s">
        <v>196</v>
      </c>
      <c r="L5529" s="2" t="s">
        <v>197</v>
      </c>
      <c r="M5529" s="2" t="s">
        <v>105</v>
      </c>
      <c r="N5529" s="2" t="s">
        <v>51</v>
      </c>
      <c r="O5529" s="2" t="s">
        <v>39</v>
      </c>
      <c r="P5529" s="2" t="s">
        <v>40</v>
      </c>
      <c r="Q5529" s="2" t="s">
        <v>41</v>
      </c>
      <c r="R5529" s="6" t="n">
        <v>2</v>
      </c>
      <c r="S5529" s="7" t="n">
        <v>484.46</v>
      </c>
      <c r="T5529" s="7" t="n">
        <f aca="false">$R5529*$S5529</f>
        <v>968.92</v>
      </c>
      <c r="U5529" s="8" t="n">
        <v>0.15</v>
      </c>
      <c r="V5529" s="7" t="n">
        <f aca="false">$T5529*$U5529</f>
        <v>145.338</v>
      </c>
      <c r="W5529" s="7" t="n">
        <f aca="false">$T5529-$V5529</f>
        <v>823.582</v>
      </c>
      <c r="X5529" s="7" t="n">
        <v>331.69</v>
      </c>
      <c r="Y5529" s="7" t="n">
        <f aca="false">$R5529*$X5529</f>
        <v>663.38</v>
      </c>
      <c r="Z5529" s="7" t="n">
        <f aca="false">$W5529-$Y5529</f>
        <v>160.202</v>
      </c>
      <c r="AA5529" s="8" t="n">
        <f aca="false">IFERROR($Z5529/$W5529,0)</f>
        <v>0.194518578599338</v>
      </c>
      <c r="AB5529" s="2" t="s">
        <v>76</v>
      </c>
      <c r="AC5529" s="2" t="s">
        <v>43</v>
      </c>
    </row>
    <row r="5530" customFormat="false" ht="15" hidden="false" customHeight="false" outlineLevel="0" collapsed="false">
      <c r="A5530" s="2" t="s">
        <v>6965</v>
      </c>
      <c r="B5530" s="3" t="n">
        <v>45734</v>
      </c>
      <c r="C5530" s="4" t="n">
        <f aca="false">YEAR($B5530)</f>
        <v>2025</v>
      </c>
      <c r="D5530" s="4" t="n">
        <f aca="false">MONTH($B5530)</f>
        <v>3</v>
      </c>
      <c r="E5530" s="2" t="s">
        <v>1123</v>
      </c>
      <c r="F5530" s="5" t="n">
        <f aca="false">ROUNDUP(MONTH($B5530)/3,0)</f>
        <v>1</v>
      </c>
      <c r="G5530" s="2" t="s">
        <v>948</v>
      </c>
      <c r="H5530" s="2" t="s">
        <v>949</v>
      </c>
      <c r="I5530" s="2" t="s">
        <v>33</v>
      </c>
      <c r="J5530" s="2" t="s">
        <v>89</v>
      </c>
      <c r="K5530" s="2" t="s">
        <v>97</v>
      </c>
      <c r="L5530" s="2" t="s">
        <v>98</v>
      </c>
      <c r="M5530" s="2" t="s">
        <v>92</v>
      </c>
      <c r="N5530" s="2" t="s">
        <v>73</v>
      </c>
      <c r="O5530" s="2" t="s">
        <v>64</v>
      </c>
      <c r="P5530" s="2" t="s">
        <v>74</v>
      </c>
      <c r="Q5530" s="2" t="s">
        <v>259</v>
      </c>
      <c r="R5530" s="6" t="n">
        <v>1</v>
      </c>
      <c r="S5530" s="7" t="n">
        <v>2269.35</v>
      </c>
      <c r="T5530" s="7" t="n">
        <f aca="false">$R5530*$S5530</f>
        <v>2269.35</v>
      </c>
      <c r="U5530" s="8" t="n">
        <v>0.05</v>
      </c>
      <c r="V5530" s="7" t="n">
        <f aca="false">$T5530*$U5530</f>
        <v>113.4675</v>
      </c>
      <c r="W5530" s="7" t="n">
        <f aca="false">$T5530-$V5530</f>
        <v>2155.8825</v>
      </c>
      <c r="X5530" s="7" t="n">
        <v>1524.79</v>
      </c>
      <c r="Y5530" s="7" t="n">
        <f aca="false">$R5530*$X5530</f>
        <v>1524.79</v>
      </c>
      <c r="Z5530" s="7" t="n">
        <f aca="false">$W5530-$Y5530</f>
        <v>631.0925</v>
      </c>
      <c r="AA5530" s="8" t="n">
        <f aca="false">IFERROR($Z5530/$W5530,0)</f>
        <v>0.292730471164361</v>
      </c>
      <c r="AB5530" s="2" t="s">
        <v>42</v>
      </c>
      <c r="AC5530" s="2" t="s">
        <v>43</v>
      </c>
    </row>
    <row r="5531" customFormat="false" ht="15" hidden="false" customHeight="false" outlineLevel="0" collapsed="false">
      <c r="A5531" s="2" t="s">
        <v>6966</v>
      </c>
      <c r="B5531" s="3" t="n">
        <v>45734</v>
      </c>
      <c r="C5531" s="4" t="n">
        <f aca="false">YEAR($B5531)</f>
        <v>2025</v>
      </c>
      <c r="D5531" s="4" t="n">
        <f aca="false">MONTH($B5531)</f>
        <v>3</v>
      </c>
      <c r="E5531" s="2" t="s">
        <v>1123</v>
      </c>
      <c r="F5531" s="5" t="n">
        <f aca="false">ROUNDUP(MONTH($B5531)/3,0)</f>
        <v>1</v>
      </c>
      <c r="G5531" s="2" t="s">
        <v>2077</v>
      </c>
      <c r="H5531" s="2" t="s">
        <v>2078</v>
      </c>
      <c r="I5531" s="2" t="s">
        <v>33</v>
      </c>
      <c r="J5531" s="2" t="s">
        <v>89</v>
      </c>
      <c r="K5531" s="2" t="s">
        <v>97</v>
      </c>
      <c r="L5531" s="2" t="s">
        <v>98</v>
      </c>
      <c r="M5531" s="2" t="s">
        <v>92</v>
      </c>
      <c r="N5531" s="2" t="s">
        <v>51</v>
      </c>
      <c r="O5531" s="2" t="s">
        <v>114</v>
      </c>
      <c r="P5531" s="2" t="s">
        <v>115</v>
      </c>
      <c r="Q5531" s="2" t="s">
        <v>530</v>
      </c>
      <c r="R5531" s="6" t="n">
        <v>1</v>
      </c>
      <c r="S5531" s="7" t="n">
        <v>159.86</v>
      </c>
      <c r="T5531" s="7" t="n">
        <f aca="false">$R5531*$S5531</f>
        <v>159.86</v>
      </c>
      <c r="U5531" s="8" t="n">
        <v>0</v>
      </c>
      <c r="V5531" s="7" t="n">
        <f aca="false">$T5531*$U5531</f>
        <v>0</v>
      </c>
      <c r="W5531" s="7" t="n">
        <f aca="false">$T5531-$V5531</f>
        <v>159.86</v>
      </c>
      <c r="X5531" s="7" t="n">
        <v>77.56</v>
      </c>
      <c r="Y5531" s="7" t="n">
        <f aca="false">$R5531*$X5531</f>
        <v>77.56</v>
      </c>
      <c r="Z5531" s="7" t="n">
        <f aca="false">$W5531-$Y5531</f>
        <v>82.3</v>
      </c>
      <c r="AA5531" s="8" t="n">
        <f aca="false">IFERROR($Z5531/$W5531,0)</f>
        <v>0.514825472288252</v>
      </c>
      <c r="AB5531" s="2" t="s">
        <v>67</v>
      </c>
      <c r="AC5531" s="2" t="s">
        <v>43</v>
      </c>
    </row>
    <row r="5532" customFormat="false" ht="15" hidden="false" customHeight="false" outlineLevel="0" collapsed="false">
      <c r="A5532" s="2" t="s">
        <v>6967</v>
      </c>
      <c r="B5532" s="3" t="n">
        <v>45734</v>
      </c>
      <c r="C5532" s="4" t="n">
        <f aca="false">YEAR($B5532)</f>
        <v>2025</v>
      </c>
      <c r="D5532" s="4" t="n">
        <f aca="false">MONTH($B5532)</f>
        <v>3</v>
      </c>
      <c r="E5532" s="2" t="s">
        <v>1123</v>
      </c>
      <c r="F5532" s="5" t="n">
        <f aca="false">ROUNDUP(MONTH($B5532)/3,0)</f>
        <v>1</v>
      </c>
      <c r="G5532" s="2" t="s">
        <v>6968</v>
      </c>
      <c r="H5532" s="2" t="s">
        <v>1662</v>
      </c>
      <c r="I5532" s="2" t="s">
        <v>33</v>
      </c>
      <c r="J5532" s="2" t="s">
        <v>47</v>
      </c>
      <c r="K5532" s="2" t="s">
        <v>185</v>
      </c>
      <c r="L5532" s="2" t="s">
        <v>186</v>
      </c>
      <c r="M5532" s="2" t="s">
        <v>168</v>
      </c>
      <c r="N5532" s="2" t="s">
        <v>51</v>
      </c>
      <c r="O5532" s="2" t="s">
        <v>39</v>
      </c>
      <c r="P5532" s="2" t="s">
        <v>40</v>
      </c>
      <c r="Q5532" s="2" t="s">
        <v>100</v>
      </c>
      <c r="R5532" s="6" t="n">
        <v>1</v>
      </c>
      <c r="S5532" s="7" t="n">
        <v>1892.45</v>
      </c>
      <c r="T5532" s="7" t="n">
        <f aca="false">$R5532*$S5532</f>
        <v>1892.45</v>
      </c>
      <c r="U5532" s="8" t="n">
        <v>0.08</v>
      </c>
      <c r="V5532" s="7" t="n">
        <f aca="false">$T5532*$U5532</f>
        <v>151.396</v>
      </c>
      <c r="W5532" s="7" t="n">
        <f aca="false">$T5532-$V5532</f>
        <v>1741.054</v>
      </c>
      <c r="X5532" s="7" t="n">
        <v>1281.77</v>
      </c>
      <c r="Y5532" s="7" t="n">
        <f aca="false">$R5532*$X5532</f>
        <v>1281.77</v>
      </c>
      <c r="Z5532" s="7" t="n">
        <f aca="false">$W5532-$Y5532</f>
        <v>459.284</v>
      </c>
      <c r="AA5532" s="8" t="n">
        <f aca="false">IFERROR($Z5532/$W5532,0)</f>
        <v>0.263796527850371</v>
      </c>
      <c r="AB5532" s="2" t="s">
        <v>85</v>
      </c>
      <c r="AC5532" s="2" t="s">
        <v>43</v>
      </c>
    </row>
    <row r="5533" customFormat="false" ht="15" hidden="false" customHeight="false" outlineLevel="0" collapsed="false">
      <c r="A5533" s="2" t="s">
        <v>6969</v>
      </c>
      <c r="B5533" s="3" t="n">
        <v>45734</v>
      </c>
      <c r="C5533" s="4" t="n">
        <f aca="false">YEAR($B5533)</f>
        <v>2025</v>
      </c>
      <c r="D5533" s="4" t="n">
        <f aca="false">MONTH($B5533)</f>
        <v>3</v>
      </c>
      <c r="E5533" s="2" t="s">
        <v>1123</v>
      </c>
      <c r="F5533" s="5" t="n">
        <f aca="false">ROUNDUP(MONTH($B5533)/3,0)</f>
        <v>1</v>
      </c>
      <c r="G5533" s="2" t="s">
        <v>45</v>
      </c>
      <c r="H5533" s="2" t="s">
        <v>46</v>
      </c>
      <c r="I5533" s="2" t="s">
        <v>33</v>
      </c>
      <c r="J5533" s="2" t="s">
        <v>47</v>
      </c>
      <c r="K5533" s="2" t="s">
        <v>48</v>
      </c>
      <c r="L5533" s="2" t="s">
        <v>49</v>
      </c>
      <c r="M5533" s="2" t="s">
        <v>156</v>
      </c>
      <c r="N5533" s="2" t="s">
        <v>51</v>
      </c>
      <c r="O5533" s="2" t="s">
        <v>39</v>
      </c>
      <c r="P5533" s="2" t="s">
        <v>106</v>
      </c>
      <c r="Q5533" s="2" t="s">
        <v>107</v>
      </c>
      <c r="R5533" s="6" t="n">
        <v>1</v>
      </c>
      <c r="S5533" s="7" t="n">
        <v>2362.65</v>
      </c>
      <c r="T5533" s="7" t="n">
        <f aca="false">$R5533*$S5533</f>
        <v>2362.65</v>
      </c>
      <c r="U5533" s="8" t="n">
        <v>0.05</v>
      </c>
      <c r="V5533" s="7" t="n">
        <f aca="false">$T5533*$U5533</f>
        <v>118.1325</v>
      </c>
      <c r="W5533" s="7" t="n">
        <f aca="false">$T5533-$V5533</f>
        <v>2244.5175</v>
      </c>
      <c r="X5533" s="7" t="n">
        <v>1605.12</v>
      </c>
      <c r="Y5533" s="7" t="n">
        <f aca="false">$R5533*$X5533</f>
        <v>1605.12</v>
      </c>
      <c r="Z5533" s="7" t="n">
        <f aca="false">$W5533-$Y5533</f>
        <v>639.3975</v>
      </c>
      <c r="AA5533" s="8" t="n">
        <f aca="false">IFERROR($Z5533/$W5533,0)</f>
        <v>0.284870801853851</v>
      </c>
      <c r="AB5533" s="2" t="s">
        <v>67</v>
      </c>
      <c r="AC5533" s="2" t="s">
        <v>43</v>
      </c>
    </row>
    <row r="5534" customFormat="false" ht="15" hidden="false" customHeight="false" outlineLevel="0" collapsed="false">
      <c r="A5534" s="2" t="s">
        <v>6970</v>
      </c>
      <c r="B5534" s="3" t="n">
        <v>45734</v>
      </c>
      <c r="C5534" s="4" t="n">
        <f aca="false">YEAR($B5534)</f>
        <v>2025</v>
      </c>
      <c r="D5534" s="4" t="n">
        <f aca="false">MONTH($B5534)</f>
        <v>3</v>
      </c>
      <c r="E5534" s="2" t="s">
        <v>1123</v>
      </c>
      <c r="F5534" s="5" t="n">
        <f aca="false">ROUNDUP(MONTH($B5534)/3,0)</f>
        <v>1</v>
      </c>
      <c r="G5534" s="2" t="s">
        <v>1470</v>
      </c>
      <c r="H5534" s="2" t="s">
        <v>1471</v>
      </c>
      <c r="I5534" s="2" t="s">
        <v>33</v>
      </c>
      <c r="J5534" s="2" t="s">
        <v>47</v>
      </c>
      <c r="K5534" s="2" t="s">
        <v>196</v>
      </c>
      <c r="L5534" s="2" t="s">
        <v>197</v>
      </c>
      <c r="M5534" s="2" t="s">
        <v>50</v>
      </c>
      <c r="N5534" s="2" t="s">
        <v>51</v>
      </c>
      <c r="O5534" s="2" t="s">
        <v>52</v>
      </c>
      <c r="P5534" s="2" t="s">
        <v>83</v>
      </c>
      <c r="Q5534" s="2" t="s">
        <v>178</v>
      </c>
      <c r="R5534" s="6" t="n">
        <v>2</v>
      </c>
      <c r="S5534" s="7" t="n">
        <v>3122.47</v>
      </c>
      <c r="T5534" s="7" t="n">
        <f aca="false">$R5534*$S5534</f>
        <v>6244.94</v>
      </c>
      <c r="U5534" s="8" t="n">
        <v>0.05</v>
      </c>
      <c r="V5534" s="7" t="n">
        <f aca="false">$T5534*$U5534</f>
        <v>312.247</v>
      </c>
      <c r="W5534" s="7" t="n">
        <f aca="false">$T5534-$V5534</f>
        <v>5932.693</v>
      </c>
      <c r="X5534" s="7" t="n">
        <v>2267.68</v>
      </c>
      <c r="Y5534" s="7" t="n">
        <f aca="false">$R5534*$X5534</f>
        <v>4535.36</v>
      </c>
      <c r="Z5534" s="7" t="n">
        <f aca="false">$W5534-$Y5534</f>
        <v>1397.333</v>
      </c>
      <c r="AA5534" s="8" t="n">
        <f aca="false">IFERROR($Z5534/$W5534,0)</f>
        <v>0.235530980618751</v>
      </c>
      <c r="AB5534" s="2" t="s">
        <v>85</v>
      </c>
      <c r="AC5534" s="2" t="s">
        <v>43</v>
      </c>
    </row>
    <row r="5535" customFormat="false" ht="15" hidden="false" customHeight="false" outlineLevel="0" collapsed="false">
      <c r="A5535" s="2" t="s">
        <v>6971</v>
      </c>
      <c r="B5535" s="3" t="n">
        <v>45734</v>
      </c>
      <c r="C5535" s="4" t="n">
        <f aca="false">YEAR($B5535)</f>
        <v>2025</v>
      </c>
      <c r="D5535" s="4" t="n">
        <f aca="false">MONTH($B5535)</f>
        <v>3</v>
      </c>
      <c r="E5535" s="2" t="s">
        <v>1123</v>
      </c>
      <c r="F5535" s="5" t="n">
        <f aca="false">ROUNDUP(MONTH($B5535)/3,0)</f>
        <v>1</v>
      </c>
      <c r="G5535" s="2" t="s">
        <v>2091</v>
      </c>
      <c r="H5535" s="2" t="s">
        <v>2092</v>
      </c>
      <c r="I5535" s="2" t="s">
        <v>33</v>
      </c>
      <c r="J5535" s="2" t="s">
        <v>47</v>
      </c>
      <c r="K5535" s="2" t="s">
        <v>221</v>
      </c>
      <c r="L5535" s="2" t="s">
        <v>222</v>
      </c>
      <c r="M5535" s="2" t="s">
        <v>50</v>
      </c>
      <c r="N5535" s="2" t="s">
        <v>51</v>
      </c>
      <c r="O5535" s="2" t="s">
        <v>64</v>
      </c>
      <c r="P5535" s="2" t="s">
        <v>342</v>
      </c>
      <c r="Q5535" s="2" t="s">
        <v>389</v>
      </c>
      <c r="R5535" s="6" t="n">
        <v>3</v>
      </c>
      <c r="S5535" s="7" t="n">
        <v>3611.85</v>
      </c>
      <c r="T5535" s="7" t="n">
        <f aca="false">$R5535*$S5535</f>
        <v>10835.55</v>
      </c>
      <c r="U5535" s="8" t="n">
        <v>0</v>
      </c>
      <c r="V5535" s="7" t="n">
        <f aca="false">$T5535*$U5535</f>
        <v>0</v>
      </c>
      <c r="W5535" s="7" t="n">
        <f aca="false">$T5535-$V5535</f>
        <v>10835.55</v>
      </c>
      <c r="X5535" s="7" t="n">
        <v>2859.77</v>
      </c>
      <c r="Y5535" s="7" t="n">
        <f aca="false">$R5535*$X5535</f>
        <v>8579.31</v>
      </c>
      <c r="Z5535" s="7" t="n">
        <f aca="false">$W5535-$Y5535</f>
        <v>2256.24</v>
      </c>
      <c r="AA5535" s="8" t="n">
        <f aca="false">IFERROR($Z5535/$W5535,0)</f>
        <v>0.208225701510306</v>
      </c>
      <c r="AB5535" s="2" t="s">
        <v>85</v>
      </c>
      <c r="AC5535" s="2" t="s">
        <v>43</v>
      </c>
    </row>
    <row r="5536" customFormat="false" ht="15" hidden="false" customHeight="false" outlineLevel="0" collapsed="false">
      <c r="A5536" s="2" t="s">
        <v>6972</v>
      </c>
      <c r="B5536" s="3" t="n">
        <v>45734</v>
      </c>
      <c r="C5536" s="4" t="n">
        <f aca="false">YEAR($B5536)</f>
        <v>2025</v>
      </c>
      <c r="D5536" s="4" t="n">
        <f aca="false">MONTH($B5536)</f>
        <v>3</v>
      </c>
      <c r="E5536" s="2" t="s">
        <v>1123</v>
      </c>
      <c r="F5536" s="5" t="n">
        <f aca="false">ROUNDUP(MONTH($B5536)/3,0)</f>
        <v>1</v>
      </c>
      <c r="G5536" s="2" t="s">
        <v>889</v>
      </c>
      <c r="H5536" s="2" t="s">
        <v>890</v>
      </c>
      <c r="I5536" s="2" t="s">
        <v>33</v>
      </c>
      <c r="J5536" s="2" t="s">
        <v>47</v>
      </c>
      <c r="K5536" s="2" t="s">
        <v>196</v>
      </c>
      <c r="L5536" s="2" t="s">
        <v>197</v>
      </c>
      <c r="M5536" s="2" t="s">
        <v>156</v>
      </c>
      <c r="N5536" s="2" t="s">
        <v>38</v>
      </c>
      <c r="O5536" s="2" t="s">
        <v>171</v>
      </c>
      <c r="P5536" s="2" t="s">
        <v>180</v>
      </c>
      <c r="Q5536" s="2" t="s">
        <v>181</v>
      </c>
      <c r="R5536" s="6" t="n">
        <v>2</v>
      </c>
      <c r="S5536" s="7" t="n">
        <v>2462.38</v>
      </c>
      <c r="T5536" s="7" t="n">
        <f aca="false">$R5536*$S5536</f>
        <v>4924.76</v>
      </c>
      <c r="U5536" s="8" t="n">
        <v>0</v>
      </c>
      <c r="V5536" s="7" t="n">
        <f aca="false">$T5536*$U5536</f>
        <v>0</v>
      </c>
      <c r="W5536" s="7" t="n">
        <f aca="false">$T5536-$V5536</f>
        <v>4924.76</v>
      </c>
      <c r="X5536" s="7" t="n">
        <v>1584.12</v>
      </c>
      <c r="Y5536" s="7" t="n">
        <f aca="false">$R5536*$X5536</f>
        <v>3168.24</v>
      </c>
      <c r="Z5536" s="7" t="n">
        <f aca="false">$W5536-$Y5536</f>
        <v>1756.52</v>
      </c>
      <c r="AA5536" s="8" t="n">
        <f aca="false">IFERROR($Z5536/$W5536,0)</f>
        <v>0.35667118803759</v>
      </c>
      <c r="AB5536" s="2" t="s">
        <v>76</v>
      </c>
      <c r="AC5536" s="2" t="s">
        <v>246</v>
      </c>
    </row>
    <row r="5537" customFormat="false" ht="15" hidden="false" customHeight="false" outlineLevel="0" collapsed="false">
      <c r="A5537" s="2" t="s">
        <v>6973</v>
      </c>
      <c r="B5537" s="3" t="n">
        <v>45734</v>
      </c>
      <c r="C5537" s="4" t="n">
        <f aca="false">YEAR($B5537)</f>
        <v>2025</v>
      </c>
      <c r="D5537" s="4" t="n">
        <f aca="false">MONTH($B5537)</f>
        <v>3</v>
      </c>
      <c r="E5537" s="2" t="s">
        <v>1123</v>
      </c>
      <c r="F5537" s="5" t="n">
        <f aca="false">ROUNDUP(MONTH($B5537)/3,0)</f>
        <v>1</v>
      </c>
      <c r="G5537" s="2" t="s">
        <v>1797</v>
      </c>
      <c r="H5537" s="2" t="s">
        <v>1798</v>
      </c>
      <c r="I5537" s="2" t="s">
        <v>104</v>
      </c>
      <c r="J5537" s="2" t="s">
        <v>47</v>
      </c>
      <c r="K5537" s="2" t="s">
        <v>48</v>
      </c>
      <c r="L5537" s="2" t="s">
        <v>49</v>
      </c>
      <c r="M5537" s="2" t="s">
        <v>168</v>
      </c>
      <c r="N5537" s="2" t="s">
        <v>63</v>
      </c>
      <c r="O5537" s="2" t="s">
        <v>39</v>
      </c>
      <c r="P5537" s="2" t="s">
        <v>40</v>
      </c>
      <c r="Q5537" s="2" t="s">
        <v>41</v>
      </c>
      <c r="R5537" s="6" t="n">
        <v>4</v>
      </c>
      <c r="S5537" s="7" t="n">
        <v>453.75</v>
      </c>
      <c r="T5537" s="7" t="n">
        <f aca="false">$R5537*$S5537</f>
        <v>1815</v>
      </c>
      <c r="U5537" s="8" t="n">
        <v>0.05</v>
      </c>
      <c r="V5537" s="7" t="n">
        <f aca="false">$T5537*$U5537</f>
        <v>90.75</v>
      </c>
      <c r="W5537" s="7" t="n">
        <f aca="false">$T5537-$V5537</f>
        <v>1724.25</v>
      </c>
      <c r="X5537" s="7" t="n">
        <v>284.65</v>
      </c>
      <c r="Y5537" s="7" t="n">
        <f aca="false">$R5537*$X5537</f>
        <v>1138.6</v>
      </c>
      <c r="Z5537" s="7" t="n">
        <f aca="false">$W5537-$Y5537</f>
        <v>585.65</v>
      </c>
      <c r="AA5537" s="8" t="n">
        <f aca="false">IFERROR($Z5537/$W5537,0)</f>
        <v>0.339654922430042</v>
      </c>
      <c r="AB5537" s="2" t="s">
        <v>85</v>
      </c>
      <c r="AC5537" s="2" t="s">
        <v>43</v>
      </c>
    </row>
    <row r="5538" customFormat="false" ht="15" hidden="false" customHeight="false" outlineLevel="0" collapsed="false">
      <c r="A5538" s="2" t="s">
        <v>6974</v>
      </c>
      <c r="B5538" s="3" t="n">
        <v>45734</v>
      </c>
      <c r="C5538" s="4" t="n">
        <f aca="false">YEAR($B5538)</f>
        <v>2025</v>
      </c>
      <c r="D5538" s="4" t="n">
        <f aca="false">MONTH($B5538)</f>
        <v>3</v>
      </c>
      <c r="E5538" s="2" t="s">
        <v>1123</v>
      </c>
      <c r="F5538" s="5" t="n">
        <f aca="false">ROUNDUP(MONTH($B5538)/3,0)</f>
        <v>1</v>
      </c>
      <c r="G5538" s="2" t="s">
        <v>987</v>
      </c>
      <c r="H5538" s="2" t="s">
        <v>584</v>
      </c>
      <c r="I5538" s="2" t="s">
        <v>33</v>
      </c>
      <c r="J5538" s="2" t="s">
        <v>47</v>
      </c>
      <c r="K5538" s="2" t="s">
        <v>48</v>
      </c>
      <c r="L5538" s="2" t="s">
        <v>49</v>
      </c>
      <c r="M5538" s="2" t="s">
        <v>50</v>
      </c>
      <c r="N5538" s="2" t="s">
        <v>51</v>
      </c>
      <c r="O5538" s="2" t="s">
        <v>52</v>
      </c>
      <c r="P5538" s="2" t="s">
        <v>53</v>
      </c>
      <c r="Q5538" s="2" t="s">
        <v>54</v>
      </c>
      <c r="R5538" s="6" t="n">
        <v>1</v>
      </c>
      <c r="S5538" s="7" t="n">
        <v>2897.35</v>
      </c>
      <c r="T5538" s="7" t="n">
        <f aca="false">$R5538*$S5538</f>
        <v>2897.35</v>
      </c>
      <c r="U5538" s="8" t="n">
        <v>0.03</v>
      </c>
      <c r="V5538" s="7" t="n">
        <f aca="false">$T5538*$U5538</f>
        <v>86.9205</v>
      </c>
      <c r="W5538" s="7" t="n">
        <f aca="false">$T5538-$V5538</f>
        <v>2810.4295</v>
      </c>
      <c r="X5538" s="7" t="n">
        <v>2332.46</v>
      </c>
      <c r="Y5538" s="7" t="n">
        <f aca="false">$R5538*$X5538</f>
        <v>2332.46</v>
      </c>
      <c r="Z5538" s="7" t="n">
        <f aca="false">$W5538-$Y5538</f>
        <v>477.9695</v>
      </c>
      <c r="AA5538" s="8" t="n">
        <f aca="false">IFERROR($Z5538/$W5538,0)</f>
        <v>0.170069912801584</v>
      </c>
      <c r="AB5538" s="2" t="s">
        <v>55</v>
      </c>
      <c r="AC5538" s="2" t="s">
        <v>43</v>
      </c>
    </row>
    <row r="5539" customFormat="false" ht="15" hidden="false" customHeight="false" outlineLevel="0" collapsed="false">
      <c r="A5539" s="2" t="s">
        <v>6975</v>
      </c>
      <c r="B5539" s="3" t="n">
        <v>45734</v>
      </c>
      <c r="C5539" s="4" t="n">
        <f aca="false">YEAR($B5539)</f>
        <v>2025</v>
      </c>
      <c r="D5539" s="4" t="n">
        <f aca="false">MONTH($B5539)</f>
        <v>3</v>
      </c>
      <c r="E5539" s="2" t="s">
        <v>1123</v>
      </c>
      <c r="F5539" s="5" t="n">
        <f aca="false">ROUNDUP(MONTH($B5539)/3,0)</f>
        <v>1</v>
      </c>
      <c r="G5539" s="2" t="s">
        <v>225</v>
      </c>
      <c r="H5539" s="2" t="s">
        <v>226</v>
      </c>
      <c r="I5539" s="2" t="s">
        <v>33</v>
      </c>
      <c r="J5539" s="2" t="s">
        <v>59</v>
      </c>
      <c r="K5539" s="2" t="s">
        <v>71</v>
      </c>
      <c r="L5539" s="2" t="s">
        <v>72</v>
      </c>
      <c r="M5539" s="2" t="s">
        <v>62</v>
      </c>
      <c r="N5539" s="2" t="s">
        <v>51</v>
      </c>
      <c r="O5539" s="2" t="s">
        <v>171</v>
      </c>
      <c r="P5539" s="2" t="s">
        <v>180</v>
      </c>
      <c r="Q5539" s="2" t="s">
        <v>181</v>
      </c>
      <c r="R5539" s="6" t="n">
        <v>2</v>
      </c>
      <c r="S5539" s="7" t="n">
        <v>2633.07</v>
      </c>
      <c r="T5539" s="7" t="n">
        <f aca="false">$R5539*$S5539</f>
        <v>5266.14</v>
      </c>
      <c r="U5539" s="8" t="n">
        <v>0.05</v>
      </c>
      <c r="V5539" s="7" t="n">
        <f aca="false">$T5539*$U5539</f>
        <v>263.307</v>
      </c>
      <c r="W5539" s="7" t="n">
        <f aca="false">$T5539-$V5539</f>
        <v>5002.833</v>
      </c>
      <c r="X5539" s="7" t="n">
        <v>1645.52</v>
      </c>
      <c r="Y5539" s="7" t="n">
        <f aca="false">$R5539*$X5539</f>
        <v>3291.04</v>
      </c>
      <c r="Z5539" s="7" t="n">
        <f aca="false">$W5539-$Y5539</f>
        <v>1711.793</v>
      </c>
      <c r="AA5539" s="8" t="n">
        <f aca="false">IFERROR($Z5539/$W5539,0)</f>
        <v>0.342164729464286</v>
      </c>
      <c r="AB5539" s="2" t="s">
        <v>85</v>
      </c>
      <c r="AC5539" s="2" t="s">
        <v>246</v>
      </c>
    </row>
    <row r="5540" customFormat="false" ht="15" hidden="false" customHeight="false" outlineLevel="0" collapsed="false">
      <c r="A5540" s="2" t="s">
        <v>6976</v>
      </c>
      <c r="B5540" s="3" t="n">
        <v>45734</v>
      </c>
      <c r="C5540" s="4" t="n">
        <f aca="false">YEAR($B5540)</f>
        <v>2025</v>
      </c>
      <c r="D5540" s="4" t="n">
        <f aca="false">MONTH($B5540)</f>
        <v>3</v>
      </c>
      <c r="E5540" s="2" t="s">
        <v>1123</v>
      </c>
      <c r="F5540" s="5" t="n">
        <f aca="false">ROUNDUP(MONTH($B5540)/3,0)</f>
        <v>1</v>
      </c>
      <c r="G5540" s="2" t="s">
        <v>1499</v>
      </c>
      <c r="H5540" s="2" t="s">
        <v>1500</v>
      </c>
      <c r="I5540" s="2" t="s">
        <v>33</v>
      </c>
      <c r="J5540" s="2" t="s">
        <v>59</v>
      </c>
      <c r="K5540" s="2" t="s">
        <v>321</v>
      </c>
      <c r="L5540" s="2" t="s">
        <v>322</v>
      </c>
      <c r="M5540" s="2" t="s">
        <v>131</v>
      </c>
      <c r="N5540" s="2" t="s">
        <v>38</v>
      </c>
      <c r="O5540" s="2" t="s">
        <v>39</v>
      </c>
      <c r="P5540" s="2" t="s">
        <v>106</v>
      </c>
      <c r="Q5540" s="2" t="s">
        <v>136</v>
      </c>
      <c r="R5540" s="6" t="n">
        <v>2</v>
      </c>
      <c r="S5540" s="7" t="n">
        <v>2094.74</v>
      </c>
      <c r="T5540" s="7" t="n">
        <f aca="false">$R5540*$S5540</f>
        <v>4189.48</v>
      </c>
      <c r="U5540" s="8" t="n">
        <v>0</v>
      </c>
      <c r="V5540" s="7" t="n">
        <f aca="false">$T5540*$U5540</f>
        <v>0</v>
      </c>
      <c r="W5540" s="7" t="n">
        <f aca="false">$T5540-$V5540</f>
        <v>4189.48</v>
      </c>
      <c r="X5540" s="7" t="n">
        <v>1515.25</v>
      </c>
      <c r="Y5540" s="7" t="n">
        <f aca="false">$R5540*$X5540</f>
        <v>3030.5</v>
      </c>
      <c r="Z5540" s="7" t="n">
        <f aca="false">$W5540-$Y5540</f>
        <v>1158.98</v>
      </c>
      <c r="AA5540" s="8" t="n">
        <f aca="false">IFERROR($Z5540/$W5540,0)</f>
        <v>0.276640537727833</v>
      </c>
      <c r="AB5540" s="2" t="s">
        <v>55</v>
      </c>
      <c r="AC5540" s="2" t="s">
        <v>43</v>
      </c>
    </row>
    <row r="5541" customFormat="false" ht="15" hidden="false" customHeight="false" outlineLevel="0" collapsed="false">
      <c r="A5541" s="2" t="s">
        <v>6977</v>
      </c>
      <c r="B5541" s="3" t="n">
        <v>45734</v>
      </c>
      <c r="C5541" s="4" t="n">
        <f aca="false">YEAR($B5541)</f>
        <v>2025</v>
      </c>
      <c r="D5541" s="4" t="n">
        <f aca="false">MONTH($B5541)</f>
        <v>3</v>
      </c>
      <c r="E5541" s="2" t="s">
        <v>1123</v>
      </c>
      <c r="F5541" s="5" t="n">
        <f aca="false">ROUNDUP(MONTH($B5541)/3,0)</f>
        <v>1</v>
      </c>
      <c r="G5541" s="2" t="s">
        <v>87</v>
      </c>
      <c r="H5541" s="2" t="s">
        <v>88</v>
      </c>
      <c r="I5541" s="2" t="s">
        <v>33</v>
      </c>
      <c r="J5541" s="2" t="s">
        <v>89</v>
      </c>
      <c r="K5541" s="2" t="s">
        <v>90</v>
      </c>
      <c r="L5541" s="2" t="s">
        <v>91</v>
      </c>
      <c r="M5541" s="2" t="s">
        <v>99</v>
      </c>
      <c r="N5541" s="2" t="s">
        <v>51</v>
      </c>
      <c r="O5541" s="2" t="s">
        <v>171</v>
      </c>
      <c r="P5541" s="2" t="s">
        <v>172</v>
      </c>
      <c r="Q5541" s="2" t="s">
        <v>223</v>
      </c>
      <c r="R5541" s="6" t="n">
        <v>3</v>
      </c>
      <c r="S5541" s="7" t="n">
        <v>584.78</v>
      </c>
      <c r="T5541" s="7" t="n">
        <f aca="false">$R5541*$S5541</f>
        <v>1754.34</v>
      </c>
      <c r="U5541" s="8" t="n">
        <v>0.05</v>
      </c>
      <c r="V5541" s="7" t="n">
        <f aca="false">$T5541*$U5541</f>
        <v>87.717</v>
      </c>
      <c r="W5541" s="7" t="n">
        <f aca="false">$T5541-$V5541</f>
        <v>1666.623</v>
      </c>
      <c r="X5541" s="7" t="n">
        <v>364.09</v>
      </c>
      <c r="Y5541" s="7" t="n">
        <f aca="false">$R5541*$X5541</f>
        <v>1092.27</v>
      </c>
      <c r="Z5541" s="7" t="n">
        <f aca="false">$W5541-$Y5541</f>
        <v>574.353</v>
      </c>
      <c r="AA5541" s="8" t="n">
        <f aca="false">IFERROR($Z5541/$W5541,0)</f>
        <v>0.344620829065721</v>
      </c>
      <c r="AB5541" s="2" t="s">
        <v>76</v>
      </c>
      <c r="AC5541" s="2" t="s">
        <v>43</v>
      </c>
    </row>
    <row r="5542" customFormat="false" ht="15" hidden="false" customHeight="false" outlineLevel="0" collapsed="false">
      <c r="A5542" s="2" t="s">
        <v>6978</v>
      </c>
      <c r="B5542" s="3" t="n">
        <v>45734</v>
      </c>
      <c r="C5542" s="4" t="n">
        <f aca="false">YEAR($B5542)</f>
        <v>2025</v>
      </c>
      <c r="D5542" s="4" t="n">
        <f aca="false">MONTH($B5542)</f>
        <v>3</v>
      </c>
      <c r="E5542" s="2" t="s">
        <v>1123</v>
      </c>
      <c r="F5542" s="5" t="n">
        <f aca="false">ROUNDUP(MONTH($B5542)/3,0)</f>
        <v>1</v>
      </c>
      <c r="G5542" s="2" t="s">
        <v>1198</v>
      </c>
      <c r="H5542" s="2" t="s">
        <v>1199</v>
      </c>
      <c r="I5542" s="2" t="s">
        <v>33</v>
      </c>
      <c r="J5542" s="2" t="s">
        <v>47</v>
      </c>
      <c r="K5542" s="2" t="s">
        <v>196</v>
      </c>
      <c r="L5542" s="2" t="s">
        <v>197</v>
      </c>
      <c r="M5542" s="2" t="s">
        <v>105</v>
      </c>
      <c r="N5542" s="2" t="s">
        <v>51</v>
      </c>
      <c r="O5542" s="2" t="s">
        <v>114</v>
      </c>
      <c r="P5542" s="2" t="s">
        <v>234</v>
      </c>
      <c r="Q5542" s="2" t="s">
        <v>276</v>
      </c>
      <c r="R5542" s="6" t="n">
        <v>3</v>
      </c>
      <c r="S5542" s="7" t="n">
        <v>192.25</v>
      </c>
      <c r="T5542" s="7" t="n">
        <f aca="false">$R5542*$S5542</f>
        <v>576.75</v>
      </c>
      <c r="U5542" s="8" t="n">
        <v>0</v>
      </c>
      <c r="V5542" s="7" t="n">
        <f aca="false">$T5542*$U5542</f>
        <v>0</v>
      </c>
      <c r="W5542" s="7" t="n">
        <f aca="false">$T5542-$V5542</f>
        <v>576.75</v>
      </c>
      <c r="X5542" s="7" t="n">
        <v>95.56</v>
      </c>
      <c r="Y5542" s="7" t="n">
        <f aca="false">$R5542*$X5542</f>
        <v>286.68</v>
      </c>
      <c r="Z5542" s="7" t="n">
        <f aca="false">$W5542-$Y5542</f>
        <v>290.07</v>
      </c>
      <c r="AA5542" s="8" t="n">
        <f aca="false">IFERROR($Z5542/$W5542,0)</f>
        <v>0.502938881664499</v>
      </c>
      <c r="AB5542" s="2" t="s">
        <v>85</v>
      </c>
      <c r="AC5542" s="2" t="s">
        <v>43</v>
      </c>
    </row>
    <row r="5543" customFormat="false" ht="15" hidden="false" customHeight="false" outlineLevel="0" collapsed="false">
      <c r="A5543" s="2" t="s">
        <v>6979</v>
      </c>
      <c r="B5543" s="3" t="n">
        <v>45734</v>
      </c>
      <c r="C5543" s="4" t="n">
        <f aca="false">YEAR($B5543)</f>
        <v>2025</v>
      </c>
      <c r="D5543" s="4" t="n">
        <f aca="false">MONTH($B5543)</f>
        <v>3</v>
      </c>
      <c r="E5543" s="2" t="s">
        <v>1123</v>
      </c>
      <c r="F5543" s="5" t="n">
        <f aca="false">ROUNDUP(MONTH($B5543)/3,0)</f>
        <v>1</v>
      </c>
      <c r="G5543" s="2" t="s">
        <v>848</v>
      </c>
      <c r="H5543" s="2" t="s">
        <v>849</v>
      </c>
      <c r="I5543" s="2" t="s">
        <v>33</v>
      </c>
      <c r="J5543" s="2" t="s">
        <v>47</v>
      </c>
      <c r="K5543" s="2" t="s">
        <v>48</v>
      </c>
      <c r="L5543" s="2" t="s">
        <v>155</v>
      </c>
      <c r="M5543" s="2" t="s">
        <v>156</v>
      </c>
      <c r="N5543" s="2" t="s">
        <v>151</v>
      </c>
      <c r="O5543" s="2" t="s">
        <v>39</v>
      </c>
      <c r="P5543" s="2" t="s">
        <v>106</v>
      </c>
      <c r="Q5543" s="2" t="s">
        <v>136</v>
      </c>
      <c r="R5543" s="6" t="n">
        <v>3</v>
      </c>
      <c r="S5543" s="7" t="n">
        <v>2169.02</v>
      </c>
      <c r="T5543" s="7" t="n">
        <f aca="false">$R5543*$S5543</f>
        <v>6507.06</v>
      </c>
      <c r="U5543" s="8" t="n">
        <v>0</v>
      </c>
      <c r="V5543" s="7" t="n">
        <f aca="false">$T5543*$U5543</f>
        <v>0</v>
      </c>
      <c r="W5543" s="7" t="n">
        <f aca="false">$T5543-$V5543</f>
        <v>6507.06</v>
      </c>
      <c r="X5543" s="7" t="n">
        <v>1628.53</v>
      </c>
      <c r="Y5543" s="7" t="n">
        <f aca="false">$R5543*$X5543</f>
        <v>4885.59</v>
      </c>
      <c r="Z5543" s="7" t="n">
        <f aca="false">$W5543-$Y5543</f>
        <v>1621.47</v>
      </c>
      <c r="AA5543" s="8" t="n">
        <f aca="false">IFERROR($Z5543/$W5543,0)</f>
        <v>0.249186268453034</v>
      </c>
      <c r="AB5543" s="2" t="s">
        <v>85</v>
      </c>
      <c r="AC5543" s="2" t="s">
        <v>43</v>
      </c>
    </row>
    <row r="5544" customFormat="false" ht="15" hidden="false" customHeight="false" outlineLevel="0" collapsed="false">
      <c r="A5544" s="2" t="s">
        <v>6980</v>
      </c>
      <c r="B5544" s="3" t="n">
        <v>45734</v>
      </c>
      <c r="C5544" s="4" t="n">
        <f aca="false">YEAR($B5544)</f>
        <v>2025</v>
      </c>
      <c r="D5544" s="4" t="n">
        <f aca="false">MONTH($B5544)</f>
        <v>3</v>
      </c>
      <c r="E5544" s="2" t="s">
        <v>1123</v>
      </c>
      <c r="F5544" s="5" t="n">
        <f aca="false">ROUNDUP(MONTH($B5544)/3,0)</f>
        <v>1</v>
      </c>
      <c r="G5544" s="2" t="s">
        <v>1170</v>
      </c>
      <c r="H5544" s="2" t="s">
        <v>1171</v>
      </c>
      <c r="I5544" s="2" t="s">
        <v>33</v>
      </c>
      <c r="J5544" s="2" t="s">
        <v>59</v>
      </c>
      <c r="K5544" s="2" t="s">
        <v>210</v>
      </c>
      <c r="L5544" s="2" t="s">
        <v>211</v>
      </c>
      <c r="M5544" s="2" t="s">
        <v>142</v>
      </c>
      <c r="N5544" s="2" t="s">
        <v>63</v>
      </c>
      <c r="O5544" s="2" t="s">
        <v>52</v>
      </c>
      <c r="P5544" s="2" t="s">
        <v>126</v>
      </c>
      <c r="Q5544" s="2" t="s">
        <v>157</v>
      </c>
      <c r="R5544" s="6" t="n">
        <v>2</v>
      </c>
      <c r="S5544" s="7" t="n">
        <v>750.66</v>
      </c>
      <c r="T5544" s="7" t="n">
        <f aca="false">$R5544*$S5544</f>
        <v>1501.32</v>
      </c>
      <c r="U5544" s="8" t="n">
        <v>0</v>
      </c>
      <c r="V5544" s="7" t="n">
        <f aca="false">$T5544*$U5544</f>
        <v>0</v>
      </c>
      <c r="W5544" s="7" t="n">
        <f aca="false">$T5544-$V5544</f>
        <v>1501.32</v>
      </c>
      <c r="X5544" s="7" t="n">
        <v>508.72</v>
      </c>
      <c r="Y5544" s="7" t="n">
        <f aca="false">$R5544*$X5544</f>
        <v>1017.44</v>
      </c>
      <c r="Z5544" s="7" t="n">
        <f aca="false">$W5544-$Y5544</f>
        <v>483.88</v>
      </c>
      <c r="AA5544" s="8" t="n">
        <f aca="false">IFERROR($Z5544/$W5544,0)</f>
        <v>0.322303039991474</v>
      </c>
      <c r="AB5544" s="2" t="s">
        <v>55</v>
      </c>
      <c r="AC5544" s="2" t="s">
        <v>43</v>
      </c>
    </row>
    <row r="5545" customFormat="false" ht="15" hidden="false" customHeight="false" outlineLevel="0" collapsed="false">
      <c r="A5545" s="2" t="s">
        <v>6981</v>
      </c>
      <c r="B5545" s="3" t="n">
        <v>45734</v>
      </c>
      <c r="C5545" s="4" t="n">
        <f aca="false">YEAR($B5545)</f>
        <v>2025</v>
      </c>
      <c r="D5545" s="4" t="n">
        <f aca="false">MONTH($B5545)</f>
        <v>3</v>
      </c>
      <c r="E5545" s="2" t="s">
        <v>1123</v>
      </c>
      <c r="F5545" s="5" t="n">
        <f aca="false">ROUNDUP(MONTH($B5545)/3,0)</f>
        <v>1</v>
      </c>
      <c r="G5545" s="2" t="s">
        <v>3335</v>
      </c>
      <c r="H5545" s="2" t="s">
        <v>3336</v>
      </c>
      <c r="I5545" s="2" t="s">
        <v>104</v>
      </c>
      <c r="J5545" s="2" t="s">
        <v>47</v>
      </c>
      <c r="K5545" s="2" t="s">
        <v>196</v>
      </c>
      <c r="L5545" s="2" t="s">
        <v>197</v>
      </c>
      <c r="M5545" s="2" t="s">
        <v>168</v>
      </c>
      <c r="N5545" s="2" t="s">
        <v>51</v>
      </c>
      <c r="O5545" s="2" t="s">
        <v>52</v>
      </c>
      <c r="P5545" s="2" t="s">
        <v>83</v>
      </c>
      <c r="Q5545" s="2" t="s">
        <v>178</v>
      </c>
      <c r="R5545" s="6" t="n">
        <v>12</v>
      </c>
      <c r="S5545" s="7" t="n">
        <v>3002.44</v>
      </c>
      <c r="T5545" s="7" t="n">
        <f aca="false">$R5545*$S5545</f>
        <v>36029.28</v>
      </c>
      <c r="U5545" s="8" t="n">
        <v>0</v>
      </c>
      <c r="V5545" s="7" t="n">
        <f aca="false">$T5545*$U5545</f>
        <v>0</v>
      </c>
      <c r="W5545" s="7" t="n">
        <f aca="false">$T5545-$V5545</f>
        <v>36029.28</v>
      </c>
      <c r="X5545" s="7" t="n">
        <v>2170.64</v>
      </c>
      <c r="Y5545" s="7" t="n">
        <f aca="false">$R5545*$X5545</f>
        <v>26047.68</v>
      </c>
      <c r="Z5545" s="7" t="n">
        <f aca="false">$W5545-$Y5545</f>
        <v>9981.6</v>
      </c>
      <c r="AA5545" s="8" t="n">
        <f aca="false">IFERROR($Z5545/$W5545,0)</f>
        <v>0.277041339710369</v>
      </c>
      <c r="AB5545" s="2" t="s">
        <v>85</v>
      </c>
      <c r="AC5545" s="2" t="s">
        <v>43</v>
      </c>
    </row>
    <row r="5546" customFormat="false" ht="15" hidden="false" customHeight="false" outlineLevel="0" collapsed="false">
      <c r="A5546" s="2" t="s">
        <v>6982</v>
      </c>
      <c r="B5546" s="3" t="n">
        <v>45735</v>
      </c>
      <c r="C5546" s="4" t="n">
        <f aca="false">YEAR($B5546)</f>
        <v>2025</v>
      </c>
      <c r="D5546" s="4" t="n">
        <f aca="false">MONTH($B5546)</f>
        <v>3</v>
      </c>
      <c r="E5546" s="2" t="s">
        <v>1123</v>
      </c>
      <c r="F5546" s="5" t="n">
        <f aca="false">ROUNDUP(MONTH($B5546)/3,0)</f>
        <v>1</v>
      </c>
      <c r="G5546" s="2" t="s">
        <v>528</v>
      </c>
      <c r="H5546" s="2" t="s">
        <v>307</v>
      </c>
      <c r="I5546" s="2" t="s">
        <v>177</v>
      </c>
      <c r="J5546" s="2" t="s">
        <v>89</v>
      </c>
      <c r="K5546" s="2" t="s">
        <v>124</v>
      </c>
      <c r="L5546" s="2" t="s">
        <v>125</v>
      </c>
      <c r="M5546" s="2" t="s">
        <v>135</v>
      </c>
      <c r="N5546" s="2" t="s">
        <v>73</v>
      </c>
      <c r="O5546" s="2" t="s">
        <v>52</v>
      </c>
      <c r="P5546" s="2" t="s">
        <v>53</v>
      </c>
      <c r="Q5546" s="2" t="s">
        <v>169</v>
      </c>
      <c r="R5546" s="6" t="n">
        <v>5</v>
      </c>
      <c r="S5546" s="7" t="n">
        <v>2354.1</v>
      </c>
      <c r="T5546" s="7" t="n">
        <f aca="false">$R5546*$S5546</f>
        <v>11770.5</v>
      </c>
      <c r="U5546" s="8" t="n">
        <v>0.15</v>
      </c>
      <c r="V5546" s="7" t="n">
        <f aca="false">$T5546*$U5546</f>
        <v>1765.575</v>
      </c>
      <c r="W5546" s="7" t="n">
        <f aca="false">$T5546-$V5546</f>
        <v>10004.925</v>
      </c>
      <c r="X5546" s="7" t="n">
        <v>1738.39</v>
      </c>
      <c r="Y5546" s="7" t="n">
        <f aca="false">$R5546*$X5546</f>
        <v>8691.95</v>
      </c>
      <c r="Z5546" s="7" t="n">
        <f aca="false">$W5546-$Y5546</f>
        <v>1312.975</v>
      </c>
      <c r="AA5546" s="8" t="n">
        <f aca="false">IFERROR($Z5546/$W5546,0)</f>
        <v>0.131232867812602</v>
      </c>
      <c r="AB5546" s="2" t="s">
        <v>85</v>
      </c>
      <c r="AC5546" s="2" t="s">
        <v>43</v>
      </c>
    </row>
    <row r="5547" customFormat="false" ht="15" hidden="false" customHeight="false" outlineLevel="0" collapsed="false">
      <c r="A5547" s="2" t="s">
        <v>6983</v>
      </c>
      <c r="B5547" s="3" t="n">
        <v>45735</v>
      </c>
      <c r="C5547" s="4" t="n">
        <f aca="false">YEAR($B5547)</f>
        <v>2025</v>
      </c>
      <c r="D5547" s="4" t="n">
        <f aca="false">MONTH($B5547)</f>
        <v>3</v>
      </c>
      <c r="E5547" s="2" t="s">
        <v>1123</v>
      </c>
      <c r="F5547" s="5" t="n">
        <f aca="false">ROUNDUP(MONTH($B5547)/3,0)</f>
        <v>1</v>
      </c>
      <c r="G5547" s="2" t="s">
        <v>1010</v>
      </c>
      <c r="H5547" s="2" t="s">
        <v>609</v>
      </c>
      <c r="I5547" s="2" t="s">
        <v>104</v>
      </c>
      <c r="J5547" s="2" t="s">
        <v>47</v>
      </c>
      <c r="K5547" s="2" t="s">
        <v>185</v>
      </c>
      <c r="L5547" s="2" t="s">
        <v>186</v>
      </c>
      <c r="M5547" s="2" t="s">
        <v>156</v>
      </c>
      <c r="N5547" s="2" t="s">
        <v>51</v>
      </c>
      <c r="O5547" s="2" t="s">
        <v>114</v>
      </c>
      <c r="P5547" s="2" t="s">
        <v>234</v>
      </c>
      <c r="Q5547" s="2" t="s">
        <v>276</v>
      </c>
      <c r="R5547" s="6" t="n">
        <v>15</v>
      </c>
      <c r="S5547" s="7" t="n">
        <v>209.41</v>
      </c>
      <c r="T5547" s="7" t="n">
        <f aca="false">$R5547*$S5547</f>
        <v>3141.15</v>
      </c>
      <c r="U5547" s="8" t="n">
        <v>0</v>
      </c>
      <c r="V5547" s="7" t="n">
        <f aca="false">$T5547*$U5547</f>
        <v>0</v>
      </c>
      <c r="W5547" s="7" t="n">
        <f aca="false">$T5547-$V5547</f>
        <v>3141.15</v>
      </c>
      <c r="X5547" s="7" t="n">
        <v>105.21</v>
      </c>
      <c r="Y5547" s="7" t="n">
        <f aca="false">$R5547*$X5547</f>
        <v>1578.15</v>
      </c>
      <c r="Z5547" s="7" t="n">
        <f aca="false">$W5547-$Y5547</f>
        <v>1563</v>
      </c>
      <c r="AA5547" s="8" t="n">
        <f aca="false">IFERROR($Z5547/$W5547,0)</f>
        <v>0.497588462824125</v>
      </c>
      <c r="AB5547" s="2" t="s">
        <v>85</v>
      </c>
      <c r="AC5547" s="2" t="s">
        <v>43</v>
      </c>
    </row>
    <row r="5548" customFormat="false" ht="15" hidden="false" customHeight="false" outlineLevel="0" collapsed="false">
      <c r="A5548" s="2" t="s">
        <v>6984</v>
      </c>
      <c r="B5548" s="3" t="n">
        <v>45735</v>
      </c>
      <c r="C5548" s="4" t="n">
        <f aca="false">YEAR($B5548)</f>
        <v>2025</v>
      </c>
      <c r="D5548" s="4" t="n">
        <f aca="false">MONTH($B5548)</f>
        <v>3</v>
      </c>
      <c r="E5548" s="2" t="s">
        <v>1123</v>
      </c>
      <c r="F5548" s="5" t="n">
        <f aca="false">ROUNDUP(MONTH($B5548)/3,0)</f>
        <v>1</v>
      </c>
      <c r="G5548" s="2" t="s">
        <v>608</v>
      </c>
      <c r="H5548" s="2" t="s">
        <v>609</v>
      </c>
      <c r="I5548" s="2" t="s">
        <v>104</v>
      </c>
      <c r="J5548" s="2" t="s">
        <v>59</v>
      </c>
      <c r="K5548" s="2" t="s">
        <v>71</v>
      </c>
      <c r="L5548" s="2" t="s">
        <v>72</v>
      </c>
      <c r="M5548" s="2" t="s">
        <v>142</v>
      </c>
      <c r="N5548" s="2" t="s">
        <v>63</v>
      </c>
      <c r="O5548" s="2" t="s">
        <v>64</v>
      </c>
      <c r="P5548" s="2" t="s">
        <v>342</v>
      </c>
      <c r="Q5548" s="2" t="s">
        <v>389</v>
      </c>
      <c r="R5548" s="6" t="n">
        <v>5</v>
      </c>
      <c r="S5548" s="7" t="n">
        <v>3355.91</v>
      </c>
      <c r="T5548" s="7" t="n">
        <f aca="false">$R5548*$S5548</f>
        <v>16779.55</v>
      </c>
      <c r="U5548" s="8" t="n">
        <v>0.03</v>
      </c>
      <c r="V5548" s="7" t="n">
        <f aca="false">$T5548*$U5548</f>
        <v>503.3865</v>
      </c>
      <c r="W5548" s="7" t="n">
        <f aca="false">$T5548-$V5548</f>
        <v>16276.1635</v>
      </c>
      <c r="X5548" s="7" t="n">
        <v>2512.66</v>
      </c>
      <c r="Y5548" s="7" t="n">
        <f aca="false">$R5548*$X5548</f>
        <v>12563.3</v>
      </c>
      <c r="Z5548" s="7" t="n">
        <f aca="false">$W5548-$Y5548</f>
        <v>3712.8635</v>
      </c>
      <c r="AA5548" s="8" t="n">
        <f aca="false">IFERROR($Z5548/$W5548,0)</f>
        <v>0.228116625886684</v>
      </c>
      <c r="AB5548" s="2" t="s">
        <v>85</v>
      </c>
      <c r="AC5548" s="2" t="s">
        <v>43</v>
      </c>
    </row>
    <row r="5549" customFormat="false" ht="15" hidden="false" customHeight="false" outlineLevel="0" collapsed="false">
      <c r="A5549" s="2" t="s">
        <v>6985</v>
      </c>
      <c r="B5549" s="3" t="n">
        <v>45735</v>
      </c>
      <c r="C5549" s="4" t="n">
        <f aca="false">YEAR($B5549)</f>
        <v>2025</v>
      </c>
      <c r="D5549" s="4" t="n">
        <f aca="false">MONTH($B5549)</f>
        <v>3</v>
      </c>
      <c r="E5549" s="2" t="s">
        <v>1123</v>
      </c>
      <c r="F5549" s="5" t="n">
        <f aca="false">ROUNDUP(MONTH($B5549)/3,0)</f>
        <v>1</v>
      </c>
      <c r="G5549" s="2" t="s">
        <v>1065</v>
      </c>
      <c r="H5549" s="2" t="s">
        <v>1066</v>
      </c>
      <c r="I5549" s="2" t="s">
        <v>33</v>
      </c>
      <c r="J5549" s="2" t="s">
        <v>34</v>
      </c>
      <c r="K5549" s="2" t="s">
        <v>80</v>
      </c>
      <c r="L5549" s="2" t="s">
        <v>81</v>
      </c>
      <c r="M5549" s="2" t="s">
        <v>82</v>
      </c>
      <c r="N5549" s="2" t="s">
        <v>51</v>
      </c>
      <c r="O5549" s="2" t="s">
        <v>64</v>
      </c>
      <c r="P5549" s="2" t="s">
        <v>342</v>
      </c>
      <c r="Q5549" s="2" t="s">
        <v>389</v>
      </c>
      <c r="R5549" s="6" t="n">
        <v>1</v>
      </c>
      <c r="S5549" s="7" t="n">
        <v>3633.34</v>
      </c>
      <c r="T5549" s="7" t="n">
        <f aca="false">$R5549*$S5549</f>
        <v>3633.34</v>
      </c>
      <c r="U5549" s="8" t="n">
        <v>0</v>
      </c>
      <c r="V5549" s="7" t="n">
        <f aca="false">$T5549*$U5549</f>
        <v>0</v>
      </c>
      <c r="W5549" s="7" t="n">
        <f aca="false">$T5549-$V5549</f>
        <v>3633.34</v>
      </c>
      <c r="X5549" s="7" t="n">
        <v>2701.68</v>
      </c>
      <c r="Y5549" s="7" t="n">
        <f aca="false">$R5549*$X5549</f>
        <v>2701.68</v>
      </c>
      <c r="Z5549" s="7" t="n">
        <f aca="false">$W5549-$Y5549</f>
        <v>931.66</v>
      </c>
      <c r="AA5549" s="8" t="n">
        <f aca="false">IFERROR($Z5549/$W5549,0)</f>
        <v>0.256419712991352</v>
      </c>
      <c r="AB5549" s="2" t="s">
        <v>85</v>
      </c>
      <c r="AC5549" s="2" t="s">
        <v>43</v>
      </c>
    </row>
    <row r="5550" customFormat="false" ht="15" hidden="false" customHeight="false" outlineLevel="0" collapsed="false">
      <c r="A5550" s="2" t="s">
        <v>6986</v>
      </c>
      <c r="B5550" s="3" t="n">
        <v>45735</v>
      </c>
      <c r="C5550" s="4" t="n">
        <f aca="false">YEAR($B5550)</f>
        <v>2025</v>
      </c>
      <c r="D5550" s="4" t="n">
        <f aca="false">MONTH($B5550)</f>
        <v>3</v>
      </c>
      <c r="E5550" s="2" t="s">
        <v>1123</v>
      </c>
      <c r="F5550" s="5" t="n">
        <f aca="false">ROUNDUP(MONTH($B5550)/3,0)</f>
        <v>1</v>
      </c>
      <c r="G5550" s="2" t="s">
        <v>57</v>
      </c>
      <c r="H5550" s="2" t="s">
        <v>58</v>
      </c>
      <c r="I5550" s="2" t="s">
        <v>33</v>
      </c>
      <c r="J5550" s="2" t="s">
        <v>59</v>
      </c>
      <c r="K5550" s="2" t="s">
        <v>60</v>
      </c>
      <c r="L5550" s="2" t="s">
        <v>61</v>
      </c>
      <c r="M5550" s="2" t="s">
        <v>131</v>
      </c>
      <c r="N5550" s="2" t="s">
        <v>38</v>
      </c>
      <c r="O5550" s="2" t="s">
        <v>52</v>
      </c>
      <c r="P5550" s="2" t="s">
        <v>83</v>
      </c>
      <c r="Q5550" s="2" t="s">
        <v>178</v>
      </c>
      <c r="R5550" s="6" t="n">
        <v>2</v>
      </c>
      <c r="S5550" s="7" t="n">
        <v>3176.1</v>
      </c>
      <c r="T5550" s="7" t="n">
        <f aca="false">$R5550*$S5550</f>
        <v>6352.2</v>
      </c>
      <c r="U5550" s="8" t="n">
        <v>0.03</v>
      </c>
      <c r="V5550" s="7" t="n">
        <f aca="false">$T5550*$U5550</f>
        <v>190.566</v>
      </c>
      <c r="W5550" s="7" t="n">
        <f aca="false">$T5550-$V5550</f>
        <v>6161.634</v>
      </c>
      <c r="X5550" s="7" t="n">
        <v>2180.46</v>
      </c>
      <c r="Y5550" s="7" t="n">
        <f aca="false">$R5550*$X5550</f>
        <v>4360.92</v>
      </c>
      <c r="Z5550" s="7" t="n">
        <f aca="false">$W5550-$Y5550</f>
        <v>1800.714</v>
      </c>
      <c r="AA5550" s="8" t="n">
        <f aca="false">IFERROR($Z5550/$W5550,0)</f>
        <v>0.292246180152862</v>
      </c>
      <c r="AB5550" s="2" t="s">
        <v>85</v>
      </c>
      <c r="AC5550" s="2" t="s">
        <v>43</v>
      </c>
    </row>
    <row r="5551" customFormat="false" ht="15" hidden="false" customHeight="false" outlineLevel="0" collapsed="false">
      <c r="A5551" s="2" t="s">
        <v>6987</v>
      </c>
      <c r="B5551" s="3" t="n">
        <v>45735</v>
      </c>
      <c r="C5551" s="4" t="n">
        <f aca="false">YEAR($B5551)</f>
        <v>2025</v>
      </c>
      <c r="D5551" s="4" t="n">
        <f aca="false">MONTH($B5551)</f>
        <v>3</v>
      </c>
      <c r="E5551" s="2" t="s">
        <v>1123</v>
      </c>
      <c r="F5551" s="5" t="n">
        <f aca="false">ROUNDUP(MONTH($B5551)/3,0)</f>
        <v>1</v>
      </c>
      <c r="G5551" s="2" t="s">
        <v>1218</v>
      </c>
      <c r="H5551" s="2" t="s">
        <v>1219</v>
      </c>
      <c r="I5551" s="2" t="s">
        <v>33</v>
      </c>
      <c r="J5551" s="2" t="s">
        <v>34</v>
      </c>
      <c r="K5551" s="2" t="s">
        <v>242</v>
      </c>
      <c r="L5551" s="2" t="s">
        <v>243</v>
      </c>
      <c r="M5551" s="2" t="s">
        <v>82</v>
      </c>
      <c r="N5551" s="2" t="s">
        <v>63</v>
      </c>
      <c r="O5551" s="2" t="s">
        <v>171</v>
      </c>
      <c r="P5551" s="2" t="s">
        <v>204</v>
      </c>
      <c r="Q5551" s="2" t="s">
        <v>264</v>
      </c>
      <c r="R5551" s="6" t="n">
        <v>3</v>
      </c>
      <c r="S5551" s="7" t="n">
        <v>1316.13</v>
      </c>
      <c r="T5551" s="7" t="n">
        <f aca="false">$R5551*$S5551</f>
        <v>3948.39</v>
      </c>
      <c r="U5551" s="8" t="n">
        <v>0</v>
      </c>
      <c r="V5551" s="7" t="n">
        <f aca="false">$T5551*$U5551</f>
        <v>0</v>
      </c>
      <c r="W5551" s="7" t="n">
        <f aca="false">$T5551-$V5551</f>
        <v>3948.39</v>
      </c>
      <c r="X5551" s="7" t="n">
        <v>887.54</v>
      </c>
      <c r="Y5551" s="7" t="n">
        <f aca="false">$R5551*$X5551</f>
        <v>2662.62</v>
      </c>
      <c r="Z5551" s="7" t="n">
        <f aca="false">$W5551-$Y5551</f>
        <v>1285.77</v>
      </c>
      <c r="AA5551" s="8" t="n">
        <f aca="false">IFERROR($Z5551/$W5551,0)</f>
        <v>0.32564412330089</v>
      </c>
      <c r="AB5551" s="2" t="s">
        <v>85</v>
      </c>
      <c r="AC5551" s="2" t="s">
        <v>43</v>
      </c>
    </row>
    <row r="5552" customFormat="false" ht="15" hidden="false" customHeight="false" outlineLevel="0" collapsed="false">
      <c r="A5552" s="2" t="s">
        <v>6988</v>
      </c>
      <c r="B5552" s="3" t="n">
        <v>45735</v>
      </c>
      <c r="C5552" s="4" t="n">
        <f aca="false">YEAR($B5552)</f>
        <v>2025</v>
      </c>
      <c r="D5552" s="4" t="n">
        <f aca="false">MONTH($B5552)</f>
        <v>3</v>
      </c>
      <c r="E5552" s="2" t="s">
        <v>1123</v>
      </c>
      <c r="F5552" s="5" t="n">
        <f aca="false">ROUNDUP(MONTH($B5552)/3,0)</f>
        <v>1</v>
      </c>
      <c r="G5552" s="2" t="s">
        <v>2059</v>
      </c>
      <c r="H5552" s="2" t="s">
        <v>742</v>
      </c>
      <c r="I5552" s="2" t="s">
        <v>104</v>
      </c>
      <c r="J5552" s="2" t="s">
        <v>59</v>
      </c>
      <c r="K5552" s="2" t="s">
        <v>60</v>
      </c>
      <c r="L5552" s="2" t="s">
        <v>61</v>
      </c>
      <c r="M5552" s="2" t="s">
        <v>142</v>
      </c>
      <c r="N5552" s="2" t="s">
        <v>51</v>
      </c>
      <c r="O5552" s="2" t="s">
        <v>39</v>
      </c>
      <c r="P5552" s="2" t="s">
        <v>40</v>
      </c>
      <c r="Q5552" s="2" t="s">
        <v>334</v>
      </c>
      <c r="R5552" s="6" t="n">
        <v>12</v>
      </c>
      <c r="S5552" s="7" t="n">
        <v>3438.89</v>
      </c>
      <c r="T5552" s="7" t="n">
        <f aca="false">$R5552*$S5552</f>
        <v>41266.68</v>
      </c>
      <c r="U5552" s="8" t="n">
        <v>0.03</v>
      </c>
      <c r="V5552" s="7" t="n">
        <f aca="false">$T5552*$U5552</f>
        <v>1238.0004</v>
      </c>
      <c r="W5552" s="7" t="n">
        <f aca="false">$T5552-$V5552</f>
        <v>40028.6796</v>
      </c>
      <c r="X5552" s="7" t="n">
        <v>2580.49</v>
      </c>
      <c r="Y5552" s="7" t="n">
        <f aca="false">$R5552*$X5552</f>
        <v>30965.88</v>
      </c>
      <c r="Z5552" s="7" t="n">
        <f aca="false">$W5552-$Y5552</f>
        <v>9062.79960000001</v>
      </c>
      <c r="AA5552" s="8" t="n">
        <f aca="false">IFERROR($Z5552/$W5552,0)</f>
        <v>0.22640765797331</v>
      </c>
      <c r="AB5552" s="2" t="s">
        <v>76</v>
      </c>
      <c r="AC5552" s="2" t="s">
        <v>43</v>
      </c>
    </row>
    <row r="5553" customFormat="false" ht="15" hidden="false" customHeight="false" outlineLevel="0" collapsed="false">
      <c r="A5553" s="2" t="s">
        <v>6989</v>
      </c>
      <c r="B5553" s="3" t="n">
        <v>45735</v>
      </c>
      <c r="C5553" s="4" t="n">
        <f aca="false">YEAR($B5553)</f>
        <v>2025</v>
      </c>
      <c r="D5553" s="4" t="n">
        <f aca="false">MONTH($B5553)</f>
        <v>3</v>
      </c>
      <c r="E5553" s="2" t="s">
        <v>1123</v>
      </c>
      <c r="F5553" s="5" t="n">
        <f aca="false">ROUNDUP(MONTH($B5553)/3,0)</f>
        <v>1</v>
      </c>
      <c r="G5553" s="2" t="s">
        <v>109</v>
      </c>
      <c r="H5553" s="2" t="s">
        <v>110</v>
      </c>
      <c r="I5553" s="2" t="s">
        <v>33</v>
      </c>
      <c r="J5553" s="2" t="s">
        <v>89</v>
      </c>
      <c r="K5553" s="2" t="s">
        <v>97</v>
      </c>
      <c r="L5553" s="2" t="s">
        <v>111</v>
      </c>
      <c r="M5553" s="2" t="s">
        <v>135</v>
      </c>
      <c r="N5553" s="2" t="s">
        <v>63</v>
      </c>
      <c r="O5553" s="2" t="s">
        <v>171</v>
      </c>
      <c r="P5553" s="2" t="s">
        <v>204</v>
      </c>
      <c r="Q5553" s="2" t="s">
        <v>232</v>
      </c>
      <c r="R5553" s="6" t="n">
        <v>2</v>
      </c>
      <c r="S5553" s="7" t="n">
        <v>927.83</v>
      </c>
      <c r="T5553" s="7" t="n">
        <f aca="false">$R5553*$S5553</f>
        <v>1855.66</v>
      </c>
      <c r="U5553" s="8" t="n">
        <v>0</v>
      </c>
      <c r="V5553" s="7" t="n">
        <f aca="false">$T5553*$U5553</f>
        <v>0</v>
      </c>
      <c r="W5553" s="7" t="n">
        <f aca="false">$T5553-$V5553</f>
        <v>1855.66</v>
      </c>
      <c r="X5553" s="7" t="n">
        <v>620.54</v>
      </c>
      <c r="Y5553" s="7" t="n">
        <f aca="false">$R5553*$X5553</f>
        <v>1241.08</v>
      </c>
      <c r="Z5553" s="7" t="n">
        <f aca="false">$W5553-$Y5553</f>
        <v>614.58</v>
      </c>
      <c r="AA5553" s="8" t="n">
        <f aca="false">IFERROR($Z5553/$W5553,0)</f>
        <v>0.331192136490521</v>
      </c>
      <c r="AB5553" s="2" t="s">
        <v>85</v>
      </c>
      <c r="AC5553" s="2" t="s">
        <v>43</v>
      </c>
    </row>
    <row r="5554" customFormat="false" ht="15" hidden="false" customHeight="false" outlineLevel="0" collapsed="false">
      <c r="A5554" s="2" t="s">
        <v>6990</v>
      </c>
      <c r="B5554" s="3" t="n">
        <v>45735</v>
      </c>
      <c r="C5554" s="4" t="n">
        <f aca="false">YEAR($B5554)</f>
        <v>2025</v>
      </c>
      <c r="D5554" s="4" t="n">
        <f aca="false">MONTH($B5554)</f>
        <v>3</v>
      </c>
      <c r="E5554" s="2" t="s">
        <v>1123</v>
      </c>
      <c r="F5554" s="5" t="n">
        <f aca="false">ROUNDUP(MONTH($B5554)/3,0)</f>
        <v>1</v>
      </c>
      <c r="G5554" s="2" t="s">
        <v>501</v>
      </c>
      <c r="H5554" s="2" t="s">
        <v>502</v>
      </c>
      <c r="I5554" s="2" t="s">
        <v>33</v>
      </c>
      <c r="J5554" s="2" t="s">
        <v>47</v>
      </c>
      <c r="K5554" s="2" t="s">
        <v>48</v>
      </c>
      <c r="L5554" s="2" t="s">
        <v>155</v>
      </c>
      <c r="M5554" s="2" t="s">
        <v>50</v>
      </c>
      <c r="N5554" s="2" t="s">
        <v>51</v>
      </c>
      <c r="O5554" s="2" t="s">
        <v>114</v>
      </c>
      <c r="P5554" s="2" t="s">
        <v>119</v>
      </c>
      <c r="Q5554" s="2" t="s">
        <v>191</v>
      </c>
      <c r="R5554" s="6" t="n">
        <v>2</v>
      </c>
      <c r="S5554" s="7" t="n">
        <v>448.21</v>
      </c>
      <c r="T5554" s="7" t="n">
        <f aca="false">$R5554*$S5554</f>
        <v>896.42</v>
      </c>
      <c r="U5554" s="8" t="n">
        <v>0.08</v>
      </c>
      <c r="V5554" s="7" t="n">
        <f aca="false">$T5554*$U5554</f>
        <v>71.7136</v>
      </c>
      <c r="W5554" s="7" t="n">
        <f aca="false">$T5554-$V5554</f>
        <v>824.7064</v>
      </c>
      <c r="X5554" s="7" t="n">
        <v>242.85</v>
      </c>
      <c r="Y5554" s="7" t="n">
        <f aca="false">$R5554*$X5554</f>
        <v>485.7</v>
      </c>
      <c r="Z5554" s="7" t="n">
        <f aca="false">$W5554-$Y5554</f>
        <v>339.0064</v>
      </c>
      <c r="AA5554" s="8" t="n">
        <f aca="false">IFERROR($Z5554/$W5554,0)</f>
        <v>0.411063137135834</v>
      </c>
      <c r="AB5554" s="2" t="s">
        <v>85</v>
      </c>
      <c r="AC5554" s="2" t="s">
        <v>43</v>
      </c>
    </row>
    <row r="5555" customFormat="false" ht="15" hidden="false" customHeight="false" outlineLevel="0" collapsed="false">
      <c r="A5555" s="2" t="s">
        <v>6991</v>
      </c>
      <c r="B5555" s="3" t="n">
        <v>45735</v>
      </c>
      <c r="C5555" s="4" t="n">
        <f aca="false">YEAR($B5555)</f>
        <v>2025</v>
      </c>
      <c r="D5555" s="4" t="n">
        <f aca="false">MONTH($B5555)</f>
        <v>3</v>
      </c>
      <c r="E5555" s="2" t="s">
        <v>1123</v>
      </c>
      <c r="F5555" s="5" t="n">
        <f aca="false">ROUNDUP(MONTH($B5555)/3,0)</f>
        <v>1</v>
      </c>
      <c r="G5555" s="2" t="s">
        <v>6140</v>
      </c>
      <c r="H5555" s="2" t="s">
        <v>6141</v>
      </c>
      <c r="I5555" s="2" t="s">
        <v>33</v>
      </c>
      <c r="J5555" s="2" t="s">
        <v>47</v>
      </c>
      <c r="K5555" s="2" t="s">
        <v>196</v>
      </c>
      <c r="L5555" s="2" t="s">
        <v>197</v>
      </c>
      <c r="M5555" s="2" t="s">
        <v>50</v>
      </c>
      <c r="N5555" s="2" t="s">
        <v>38</v>
      </c>
      <c r="O5555" s="2" t="s">
        <v>39</v>
      </c>
      <c r="P5555" s="2" t="s">
        <v>106</v>
      </c>
      <c r="Q5555" s="2" t="s">
        <v>143</v>
      </c>
      <c r="R5555" s="6" t="n">
        <v>3</v>
      </c>
      <c r="S5555" s="7" t="n">
        <v>767.32</v>
      </c>
      <c r="T5555" s="7" t="n">
        <f aca="false">$R5555*$S5555</f>
        <v>2301.96</v>
      </c>
      <c r="U5555" s="8" t="n">
        <v>0</v>
      </c>
      <c r="V5555" s="7" t="n">
        <f aca="false">$T5555*$U5555</f>
        <v>0</v>
      </c>
      <c r="W5555" s="7" t="n">
        <f aca="false">$T5555-$V5555</f>
        <v>2301.96</v>
      </c>
      <c r="X5555" s="7" t="n">
        <v>498.16</v>
      </c>
      <c r="Y5555" s="7" t="n">
        <f aca="false">$R5555*$X5555</f>
        <v>1494.48</v>
      </c>
      <c r="Z5555" s="7" t="n">
        <f aca="false">$W5555-$Y5555</f>
        <v>807.48</v>
      </c>
      <c r="AA5555" s="8" t="n">
        <f aca="false">IFERROR($Z5555/$W5555,0)</f>
        <v>0.350779335870302</v>
      </c>
      <c r="AB5555" s="2" t="s">
        <v>55</v>
      </c>
      <c r="AC5555" s="2" t="s">
        <v>43</v>
      </c>
    </row>
    <row r="5556" customFormat="false" ht="15" hidden="false" customHeight="false" outlineLevel="0" collapsed="false">
      <c r="A5556" s="2" t="s">
        <v>6992</v>
      </c>
      <c r="B5556" s="3" t="n">
        <v>45735</v>
      </c>
      <c r="C5556" s="4" t="n">
        <f aca="false">YEAR($B5556)</f>
        <v>2025</v>
      </c>
      <c r="D5556" s="4" t="n">
        <f aca="false">MONTH($B5556)</f>
        <v>3</v>
      </c>
      <c r="E5556" s="2" t="s">
        <v>1123</v>
      </c>
      <c r="F5556" s="5" t="n">
        <f aca="false">ROUNDUP(MONTH($B5556)/3,0)</f>
        <v>1</v>
      </c>
      <c r="G5556" s="2" t="s">
        <v>102</v>
      </c>
      <c r="H5556" s="2" t="s">
        <v>103</v>
      </c>
      <c r="I5556" s="2" t="s">
        <v>104</v>
      </c>
      <c r="J5556" s="2" t="s">
        <v>47</v>
      </c>
      <c r="K5556" s="2" t="s">
        <v>48</v>
      </c>
      <c r="L5556" s="2" t="s">
        <v>49</v>
      </c>
      <c r="M5556" s="2" t="s">
        <v>105</v>
      </c>
      <c r="N5556" s="2" t="s">
        <v>51</v>
      </c>
      <c r="O5556" s="2" t="s">
        <v>114</v>
      </c>
      <c r="P5556" s="2" t="s">
        <v>115</v>
      </c>
      <c r="Q5556" s="2" t="s">
        <v>530</v>
      </c>
      <c r="R5556" s="6" t="n">
        <v>15</v>
      </c>
      <c r="S5556" s="7" t="n">
        <v>146.32</v>
      </c>
      <c r="T5556" s="7" t="n">
        <f aca="false">$R5556*$S5556</f>
        <v>2194.8</v>
      </c>
      <c r="U5556" s="8" t="n">
        <v>0</v>
      </c>
      <c r="V5556" s="7" t="n">
        <f aca="false">$T5556*$U5556</f>
        <v>0</v>
      </c>
      <c r="W5556" s="7" t="n">
        <f aca="false">$T5556-$V5556</f>
        <v>2194.8</v>
      </c>
      <c r="X5556" s="7" t="n">
        <v>75.89</v>
      </c>
      <c r="Y5556" s="7" t="n">
        <f aca="false">$R5556*$X5556</f>
        <v>1138.35</v>
      </c>
      <c r="Z5556" s="7" t="n">
        <f aca="false">$W5556-$Y5556</f>
        <v>1056.45</v>
      </c>
      <c r="AA5556" s="8" t="n">
        <f aca="false">IFERROR($Z5556/$W5556,0)</f>
        <v>0.481342263531985</v>
      </c>
      <c r="AB5556" s="2" t="s">
        <v>67</v>
      </c>
      <c r="AC5556" s="2" t="s">
        <v>43</v>
      </c>
    </row>
    <row r="5557" customFormat="false" ht="15" hidden="false" customHeight="false" outlineLevel="0" collapsed="false">
      <c r="A5557" s="2" t="s">
        <v>6993</v>
      </c>
      <c r="B5557" s="3" t="n">
        <v>45735</v>
      </c>
      <c r="C5557" s="4" t="n">
        <f aca="false">YEAR($B5557)</f>
        <v>2025</v>
      </c>
      <c r="D5557" s="4" t="n">
        <f aca="false">MONTH($B5557)</f>
        <v>3</v>
      </c>
      <c r="E5557" s="2" t="s">
        <v>1123</v>
      </c>
      <c r="F5557" s="5" t="n">
        <f aca="false">ROUNDUP(MONTH($B5557)/3,0)</f>
        <v>1</v>
      </c>
      <c r="G5557" s="2" t="s">
        <v>457</v>
      </c>
      <c r="H5557" s="2" t="s">
        <v>458</v>
      </c>
      <c r="I5557" s="2" t="s">
        <v>33</v>
      </c>
      <c r="J5557" s="2" t="s">
        <v>47</v>
      </c>
      <c r="K5557" s="2" t="s">
        <v>221</v>
      </c>
      <c r="L5557" s="2" t="s">
        <v>222</v>
      </c>
      <c r="M5557" s="2" t="s">
        <v>156</v>
      </c>
      <c r="N5557" s="2" t="s">
        <v>51</v>
      </c>
      <c r="O5557" s="2" t="s">
        <v>114</v>
      </c>
      <c r="P5557" s="2" t="s">
        <v>234</v>
      </c>
      <c r="Q5557" s="2" t="s">
        <v>235</v>
      </c>
      <c r="R5557" s="6" t="n">
        <v>2</v>
      </c>
      <c r="S5557" s="7" t="n">
        <v>247.88</v>
      </c>
      <c r="T5557" s="7" t="n">
        <f aca="false">$R5557*$S5557</f>
        <v>495.76</v>
      </c>
      <c r="U5557" s="8" t="n">
        <v>0.2</v>
      </c>
      <c r="V5557" s="7" t="n">
        <f aca="false">$T5557*$U5557</f>
        <v>99.152</v>
      </c>
      <c r="W5557" s="7" t="n">
        <f aca="false">$T5557-$V5557</f>
        <v>396.608</v>
      </c>
      <c r="X5557" s="7" t="n">
        <v>116.1</v>
      </c>
      <c r="Y5557" s="7" t="n">
        <f aca="false">$R5557*$X5557</f>
        <v>232.2</v>
      </c>
      <c r="Z5557" s="7" t="n">
        <f aca="false">$W5557-$Y5557</f>
        <v>164.408</v>
      </c>
      <c r="AA5557" s="8" t="n">
        <f aca="false">IFERROR($Z5557/$W5557,0)</f>
        <v>0.414535258996289</v>
      </c>
      <c r="AB5557" s="2" t="s">
        <v>42</v>
      </c>
      <c r="AC5557" s="2" t="s">
        <v>43</v>
      </c>
    </row>
    <row r="5558" customFormat="false" ht="15" hidden="false" customHeight="false" outlineLevel="0" collapsed="false">
      <c r="A5558" s="2" t="s">
        <v>6994</v>
      </c>
      <c r="B5558" s="3" t="n">
        <v>45735</v>
      </c>
      <c r="C5558" s="4" t="n">
        <f aca="false">YEAR($B5558)</f>
        <v>2025</v>
      </c>
      <c r="D5558" s="4" t="n">
        <f aca="false">MONTH($B5558)</f>
        <v>3</v>
      </c>
      <c r="E5558" s="2" t="s">
        <v>1123</v>
      </c>
      <c r="F5558" s="5" t="n">
        <f aca="false">ROUNDUP(MONTH($B5558)/3,0)</f>
        <v>1</v>
      </c>
      <c r="G5558" s="2" t="s">
        <v>1017</v>
      </c>
      <c r="H5558" s="2" t="s">
        <v>756</v>
      </c>
      <c r="I5558" s="2" t="s">
        <v>104</v>
      </c>
      <c r="J5558" s="2" t="s">
        <v>89</v>
      </c>
      <c r="K5558" s="2" t="s">
        <v>97</v>
      </c>
      <c r="L5558" s="2" t="s">
        <v>111</v>
      </c>
      <c r="M5558" s="2" t="s">
        <v>92</v>
      </c>
      <c r="N5558" s="2" t="s">
        <v>73</v>
      </c>
      <c r="O5558" s="2" t="s">
        <v>64</v>
      </c>
      <c r="P5558" s="2" t="s">
        <v>74</v>
      </c>
      <c r="Q5558" s="2" t="s">
        <v>542</v>
      </c>
      <c r="R5558" s="6" t="n">
        <v>7</v>
      </c>
      <c r="S5558" s="7" t="n">
        <v>947.99</v>
      </c>
      <c r="T5558" s="7" t="n">
        <f aca="false">$R5558*$S5558</f>
        <v>6635.93</v>
      </c>
      <c r="U5558" s="8" t="n">
        <v>0.13</v>
      </c>
      <c r="V5558" s="7" t="n">
        <f aca="false">$T5558*$U5558</f>
        <v>862.6709</v>
      </c>
      <c r="W5558" s="7" t="n">
        <f aca="false">$T5558-$V5558</f>
        <v>5773.2591</v>
      </c>
      <c r="X5558" s="7" t="n">
        <v>723.7</v>
      </c>
      <c r="Y5558" s="7" t="n">
        <f aca="false">$R5558*$X5558</f>
        <v>5065.9</v>
      </c>
      <c r="Z5558" s="7" t="n">
        <f aca="false">$W5558-$Y5558</f>
        <v>707.3591</v>
      </c>
      <c r="AA5558" s="8" t="n">
        <f aca="false">IFERROR($Z5558/$W5558,0)</f>
        <v>0.12252335946606</v>
      </c>
      <c r="AB5558" s="2" t="s">
        <v>85</v>
      </c>
      <c r="AC5558" s="2" t="s">
        <v>43</v>
      </c>
    </row>
    <row r="5559" customFormat="false" ht="15" hidden="false" customHeight="false" outlineLevel="0" collapsed="false">
      <c r="A5559" s="2" t="s">
        <v>6995</v>
      </c>
      <c r="B5559" s="3" t="n">
        <v>45735</v>
      </c>
      <c r="C5559" s="4" t="n">
        <f aca="false">YEAR($B5559)</f>
        <v>2025</v>
      </c>
      <c r="D5559" s="4" t="n">
        <f aca="false">MONTH($B5559)</f>
        <v>3</v>
      </c>
      <c r="E5559" s="2" t="s">
        <v>1123</v>
      </c>
      <c r="F5559" s="5" t="n">
        <f aca="false">ROUNDUP(MONTH($B5559)/3,0)</f>
        <v>1</v>
      </c>
      <c r="G5559" s="2" t="s">
        <v>698</v>
      </c>
      <c r="H5559" s="2" t="s">
        <v>279</v>
      </c>
      <c r="I5559" s="2" t="s">
        <v>104</v>
      </c>
      <c r="J5559" s="2" t="s">
        <v>47</v>
      </c>
      <c r="K5559" s="2" t="s">
        <v>221</v>
      </c>
      <c r="L5559" s="2" t="s">
        <v>222</v>
      </c>
      <c r="M5559" s="2" t="s">
        <v>168</v>
      </c>
      <c r="N5559" s="2" t="s">
        <v>51</v>
      </c>
      <c r="O5559" s="2" t="s">
        <v>171</v>
      </c>
      <c r="P5559" s="2" t="s">
        <v>172</v>
      </c>
      <c r="Q5559" s="2" t="s">
        <v>223</v>
      </c>
      <c r="R5559" s="6" t="n">
        <v>6</v>
      </c>
      <c r="S5559" s="7" t="n">
        <v>547.24</v>
      </c>
      <c r="T5559" s="7" t="n">
        <f aca="false">$R5559*$S5559</f>
        <v>3283.44</v>
      </c>
      <c r="U5559" s="8" t="n">
        <v>0.08</v>
      </c>
      <c r="V5559" s="7" t="n">
        <f aca="false">$T5559*$U5559</f>
        <v>262.6752</v>
      </c>
      <c r="W5559" s="7" t="n">
        <f aca="false">$T5559-$V5559</f>
        <v>3020.7648</v>
      </c>
      <c r="X5559" s="7" t="n">
        <v>302.85</v>
      </c>
      <c r="Y5559" s="7" t="n">
        <f aca="false">$R5559*$X5559</f>
        <v>1817.1</v>
      </c>
      <c r="Z5559" s="7" t="n">
        <f aca="false">$W5559-$Y5559</f>
        <v>1203.6648</v>
      </c>
      <c r="AA5559" s="8" t="n">
        <f aca="false">IFERROR($Z5559/$W5559,0)</f>
        <v>0.398463594385104</v>
      </c>
      <c r="AB5559" s="2" t="s">
        <v>85</v>
      </c>
      <c r="AC5559" s="2" t="s">
        <v>43</v>
      </c>
    </row>
    <row r="5560" customFormat="false" ht="15" hidden="false" customHeight="false" outlineLevel="0" collapsed="false">
      <c r="A5560" s="2" t="s">
        <v>6996</v>
      </c>
      <c r="B5560" s="3" t="n">
        <v>45735</v>
      </c>
      <c r="C5560" s="4" t="n">
        <f aca="false">YEAR($B5560)</f>
        <v>2025</v>
      </c>
      <c r="D5560" s="4" t="n">
        <f aca="false">MONTH($B5560)</f>
        <v>3</v>
      </c>
      <c r="E5560" s="2" t="s">
        <v>1123</v>
      </c>
      <c r="F5560" s="5" t="n">
        <f aca="false">ROUNDUP(MONTH($B5560)/3,0)</f>
        <v>1</v>
      </c>
      <c r="G5560" s="2" t="s">
        <v>251</v>
      </c>
      <c r="H5560" s="2" t="s">
        <v>252</v>
      </c>
      <c r="I5560" s="2" t="s">
        <v>33</v>
      </c>
      <c r="J5560" s="2" t="s">
        <v>47</v>
      </c>
      <c r="K5560" s="2" t="s">
        <v>196</v>
      </c>
      <c r="L5560" s="2" t="s">
        <v>197</v>
      </c>
      <c r="M5560" s="2" t="s">
        <v>50</v>
      </c>
      <c r="N5560" s="2" t="s">
        <v>51</v>
      </c>
      <c r="O5560" s="2" t="s">
        <v>52</v>
      </c>
      <c r="P5560" s="2" t="s">
        <v>83</v>
      </c>
      <c r="Q5560" s="2" t="s">
        <v>178</v>
      </c>
      <c r="R5560" s="6" t="n">
        <v>3</v>
      </c>
      <c r="S5560" s="7" t="n">
        <v>2951.57</v>
      </c>
      <c r="T5560" s="7" t="n">
        <f aca="false">$R5560*$S5560</f>
        <v>8854.71</v>
      </c>
      <c r="U5560" s="8" t="n">
        <v>0</v>
      </c>
      <c r="V5560" s="7" t="n">
        <f aca="false">$T5560*$U5560</f>
        <v>0</v>
      </c>
      <c r="W5560" s="7" t="n">
        <f aca="false">$T5560-$V5560</f>
        <v>8854.71</v>
      </c>
      <c r="X5560" s="7" t="n">
        <v>2131.76</v>
      </c>
      <c r="Y5560" s="7" t="n">
        <f aca="false">$R5560*$X5560</f>
        <v>6395.28</v>
      </c>
      <c r="Z5560" s="7" t="n">
        <f aca="false">$W5560-$Y5560</f>
        <v>2459.43</v>
      </c>
      <c r="AA5560" s="8" t="n">
        <f aca="false">IFERROR($Z5560/$W5560,0)</f>
        <v>0.277753873362312</v>
      </c>
      <c r="AB5560" s="2" t="s">
        <v>76</v>
      </c>
      <c r="AC5560" s="2" t="s">
        <v>43</v>
      </c>
    </row>
    <row r="5561" customFormat="false" ht="15" hidden="false" customHeight="false" outlineLevel="0" collapsed="false">
      <c r="A5561" s="2" t="s">
        <v>6997</v>
      </c>
      <c r="B5561" s="3" t="n">
        <v>45735</v>
      </c>
      <c r="C5561" s="4" t="n">
        <f aca="false">YEAR($B5561)</f>
        <v>2025</v>
      </c>
      <c r="D5561" s="4" t="n">
        <f aca="false">MONTH($B5561)</f>
        <v>3</v>
      </c>
      <c r="E5561" s="2" t="s">
        <v>1123</v>
      </c>
      <c r="F5561" s="5" t="n">
        <f aca="false">ROUNDUP(MONTH($B5561)/3,0)</f>
        <v>1</v>
      </c>
      <c r="G5561" s="2" t="s">
        <v>45</v>
      </c>
      <c r="H5561" s="2" t="s">
        <v>46</v>
      </c>
      <c r="I5561" s="2" t="s">
        <v>33</v>
      </c>
      <c r="J5561" s="2" t="s">
        <v>47</v>
      </c>
      <c r="K5561" s="2" t="s">
        <v>48</v>
      </c>
      <c r="L5561" s="2" t="s">
        <v>49</v>
      </c>
      <c r="M5561" s="2" t="s">
        <v>118</v>
      </c>
      <c r="N5561" s="2" t="s">
        <v>73</v>
      </c>
      <c r="O5561" s="2" t="s">
        <v>171</v>
      </c>
      <c r="P5561" s="2" t="s">
        <v>180</v>
      </c>
      <c r="Q5561" s="2" t="s">
        <v>449</v>
      </c>
      <c r="R5561" s="6" t="n">
        <v>3</v>
      </c>
      <c r="S5561" s="7" t="n">
        <v>836.71</v>
      </c>
      <c r="T5561" s="7" t="n">
        <f aca="false">$R5561*$S5561</f>
        <v>2510.13</v>
      </c>
      <c r="U5561" s="8" t="n">
        <v>0.05</v>
      </c>
      <c r="V5561" s="7" t="n">
        <f aca="false">$T5561*$U5561</f>
        <v>125.5065</v>
      </c>
      <c r="W5561" s="7" t="n">
        <f aca="false">$T5561-$V5561</f>
        <v>2384.6235</v>
      </c>
      <c r="X5561" s="7" t="n">
        <v>513.73</v>
      </c>
      <c r="Y5561" s="7" t="n">
        <f aca="false">$R5561*$X5561</f>
        <v>1541.19</v>
      </c>
      <c r="Z5561" s="7" t="n">
        <f aca="false">$W5561-$Y5561</f>
        <v>843.4335</v>
      </c>
      <c r="AA5561" s="8" t="n">
        <f aca="false">IFERROR($Z5561/$W5561,0)</f>
        <v>0.353696715645048</v>
      </c>
      <c r="AB5561" s="2" t="s">
        <v>55</v>
      </c>
      <c r="AC5561" s="2" t="s">
        <v>43</v>
      </c>
    </row>
    <row r="5562" customFormat="false" ht="15" hidden="false" customHeight="false" outlineLevel="0" collapsed="false">
      <c r="A5562" s="2" t="s">
        <v>6998</v>
      </c>
      <c r="B5562" s="3" t="n">
        <v>45736</v>
      </c>
      <c r="C5562" s="4" t="n">
        <f aca="false">YEAR($B5562)</f>
        <v>2025</v>
      </c>
      <c r="D5562" s="4" t="n">
        <f aca="false">MONTH($B5562)</f>
        <v>3</v>
      </c>
      <c r="E5562" s="2" t="s">
        <v>1123</v>
      </c>
      <c r="F5562" s="5" t="n">
        <f aca="false">ROUNDUP(MONTH($B5562)/3,0)</f>
        <v>1</v>
      </c>
      <c r="G5562" s="2" t="s">
        <v>109</v>
      </c>
      <c r="H5562" s="2" t="s">
        <v>110</v>
      </c>
      <c r="I5562" s="2" t="s">
        <v>33</v>
      </c>
      <c r="J5562" s="2" t="s">
        <v>89</v>
      </c>
      <c r="K5562" s="2" t="s">
        <v>97</v>
      </c>
      <c r="L5562" s="2" t="s">
        <v>111</v>
      </c>
      <c r="M5562" s="2" t="s">
        <v>92</v>
      </c>
      <c r="N5562" s="2" t="s">
        <v>73</v>
      </c>
      <c r="O5562" s="2" t="s">
        <v>39</v>
      </c>
      <c r="P5562" s="2" t="s">
        <v>106</v>
      </c>
      <c r="Q5562" s="2" t="s">
        <v>107</v>
      </c>
      <c r="R5562" s="6" t="n">
        <v>1</v>
      </c>
      <c r="S5562" s="7" t="n">
        <v>2093.78</v>
      </c>
      <c r="T5562" s="7" t="n">
        <f aca="false">$R5562*$S5562</f>
        <v>2093.78</v>
      </c>
      <c r="U5562" s="8" t="n">
        <v>0.1</v>
      </c>
      <c r="V5562" s="7" t="n">
        <f aca="false">$T5562*$U5562</f>
        <v>209.378</v>
      </c>
      <c r="W5562" s="7" t="n">
        <f aca="false">$T5562-$V5562</f>
        <v>1884.402</v>
      </c>
      <c r="X5562" s="7" t="n">
        <v>1554.81</v>
      </c>
      <c r="Y5562" s="7" t="n">
        <f aca="false">$R5562*$X5562</f>
        <v>1554.81</v>
      </c>
      <c r="Z5562" s="7" t="n">
        <f aca="false">$W5562-$Y5562</f>
        <v>329.592</v>
      </c>
      <c r="AA5562" s="8" t="n">
        <f aca="false">IFERROR($Z5562/$W5562,0)</f>
        <v>0.174905354589944</v>
      </c>
      <c r="AB5562" s="2" t="s">
        <v>85</v>
      </c>
      <c r="AC5562" s="2" t="s">
        <v>43</v>
      </c>
    </row>
    <row r="5563" customFormat="false" ht="15" hidden="false" customHeight="false" outlineLevel="0" collapsed="false">
      <c r="A5563" s="2" t="s">
        <v>6999</v>
      </c>
      <c r="B5563" s="3" t="n">
        <v>45736</v>
      </c>
      <c r="C5563" s="4" t="n">
        <f aca="false">YEAR($B5563)</f>
        <v>2025</v>
      </c>
      <c r="D5563" s="4" t="n">
        <f aca="false">MONTH($B5563)</f>
        <v>3</v>
      </c>
      <c r="E5563" s="2" t="s">
        <v>1123</v>
      </c>
      <c r="F5563" s="5" t="n">
        <f aca="false">ROUNDUP(MONTH($B5563)/3,0)</f>
        <v>1</v>
      </c>
      <c r="G5563" s="2" t="s">
        <v>213</v>
      </c>
      <c r="H5563" s="2" t="s">
        <v>214</v>
      </c>
      <c r="I5563" s="2" t="s">
        <v>33</v>
      </c>
      <c r="J5563" s="2" t="s">
        <v>147</v>
      </c>
      <c r="K5563" s="2" t="s">
        <v>215</v>
      </c>
      <c r="L5563" s="2" t="s">
        <v>216</v>
      </c>
      <c r="M5563" s="2" t="s">
        <v>150</v>
      </c>
      <c r="N5563" s="2" t="s">
        <v>51</v>
      </c>
      <c r="O5563" s="2" t="s">
        <v>52</v>
      </c>
      <c r="P5563" s="2" t="s">
        <v>53</v>
      </c>
      <c r="Q5563" s="2" t="s">
        <v>363</v>
      </c>
      <c r="R5563" s="6" t="n">
        <v>1</v>
      </c>
      <c r="S5563" s="7" t="n">
        <v>4911.79</v>
      </c>
      <c r="T5563" s="7" t="n">
        <f aca="false">$R5563*$S5563</f>
        <v>4911.79</v>
      </c>
      <c r="U5563" s="8" t="n">
        <v>0.15</v>
      </c>
      <c r="V5563" s="7" t="n">
        <f aca="false">$T5563*$U5563</f>
        <v>736.7685</v>
      </c>
      <c r="W5563" s="7" t="n">
        <f aca="false">$T5563-$V5563</f>
        <v>4175.0215</v>
      </c>
      <c r="X5563" s="7" t="n">
        <v>3948.87</v>
      </c>
      <c r="Y5563" s="7" t="n">
        <f aca="false">$R5563*$X5563</f>
        <v>3948.87</v>
      </c>
      <c r="Z5563" s="7" t="n">
        <f aca="false">$W5563-$Y5563</f>
        <v>226.1515</v>
      </c>
      <c r="AA5563" s="8" t="n">
        <f aca="false">IFERROR($Z5563/$W5563,0)</f>
        <v>0.0541677450044269</v>
      </c>
      <c r="AB5563" s="2" t="s">
        <v>42</v>
      </c>
      <c r="AC5563" s="2" t="s">
        <v>43</v>
      </c>
    </row>
    <row r="5564" customFormat="false" ht="15" hidden="false" customHeight="false" outlineLevel="0" collapsed="false">
      <c r="A5564" s="2" t="s">
        <v>7000</v>
      </c>
      <c r="B5564" s="3" t="n">
        <v>45736</v>
      </c>
      <c r="C5564" s="4" t="n">
        <f aca="false">YEAR($B5564)</f>
        <v>2025</v>
      </c>
      <c r="D5564" s="4" t="n">
        <f aca="false">MONTH($B5564)</f>
        <v>3</v>
      </c>
      <c r="E5564" s="2" t="s">
        <v>1123</v>
      </c>
      <c r="F5564" s="5" t="n">
        <f aca="false">ROUNDUP(MONTH($B5564)/3,0)</f>
        <v>1</v>
      </c>
      <c r="G5564" s="2" t="s">
        <v>1236</v>
      </c>
      <c r="H5564" s="2" t="s">
        <v>1237</v>
      </c>
      <c r="I5564" s="2" t="s">
        <v>33</v>
      </c>
      <c r="J5564" s="2" t="s">
        <v>59</v>
      </c>
      <c r="K5564" s="2" t="s">
        <v>321</v>
      </c>
      <c r="L5564" s="2" t="s">
        <v>322</v>
      </c>
      <c r="M5564" s="2" t="s">
        <v>62</v>
      </c>
      <c r="N5564" s="2" t="s">
        <v>63</v>
      </c>
      <c r="O5564" s="2" t="s">
        <v>64</v>
      </c>
      <c r="P5564" s="2" t="s">
        <v>342</v>
      </c>
      <c r="Q5564" s="2" t="s">
        <v>389</v>
      </c>
      <c r="R5564" s="6" t="n">
        <v>3</v>
      </c>
      <c r="S5564" s="7" t="n">
        <v>3395.81</v>
      </c>
      <c r="T5564" s="7" t="n">
        <f aca="false">$R5564*$S5564</f>
        <v>10187.43</v>
      </c>
      <c r="U5564" s="8" t="n">
        <v>0.08</v>
      </c>
      <c r="V5564" s="7" t="n">
        <f aca="false">$T5564*$U5564</f>
        <v>814.9944</v>
      </c>
      <c r="W5564" s="7" t="n">
        <f aca="false">$T5564-$V5564</f>
        <v>9372.4356</v>
      </c>
      <c r="X5564" s="7" t="n">
        <v>2670.66</v>
      </c>
      <c r="Y5564" s="7" t="n">
        <f aca="false">$R5564*$X5564</f>
        <v>8011.98</v>
      </c>
      <c r="Z5564" s="7" t="n">
        <f aca="false">$W5564-$Y5564</f>
        <v>1360.4556</v>
      </c>
      <c r="AA5564" s="8" t="n">
        <f aca="false">IFERROR($Z5564/$W5564,0)</f>
        <v>0.145154969109631</v>
      </c>
      <c r="AB5564" s="2" t="s">
        <v>67</v>
      </c>
      <c r="AC5564" s="2" t="s">
        <v>43</v>
      </c>
    </row>
    <row r="5565" customFormat="false" ht="15" hidden="false" customHeight="false" outlineLevel="0" collapsed="false">
      <c r="A5565" s="2" t="s">
        <v>7001</v>
      </c>
      <c r="B5565" s="3" t="n">
        <v>45736</v>
      </c>
      <c r="C5565" s="4" t="n">
        <f aca="false">YEAR($B5565)</f>
        <v>2025</v>
      </c>
      <c r="D5565" s="4" t="n">
        <f aca="false">MONTH($B5565)</f>
        <v>3</v>
      </c>
      <c r="E5565" s="2" t="s">
        <v>1123</v>
      </c>
      <c r="F5565" s="5" t="n">
        <f aca="false">ROUNDUP(MONTH($B5565)/3,0)</f>
        <v>1</v>
      </c>
      <c r="G5565" s="2" t="s">
        <v>1926</v>
      </c>
      <c r="H5565" s="2" t="s">
        <v>1927</v>
      </c>
      <c r="I5565" s="2" t="s">
        <v>104</v>
      </c>
      <c r="J5565" s="2" t="s">
        <v>147</v>
      </c>
      <c r="K5565" s="2" t="s">
        <v>397</v>
      </c>
      <c r="L5565" s="2" t="s">
        <v>398</v>
      </c>
      <c r="M5565" s="2" t="s">
        <v>217</v>
      </c>
      <c r="N5565" s="2" t="s">
        <v>63</v>
      </c>
      <c r="O5565" s="2" t="s">
        <v>114</v>
      </c>
      <c r="P5565" s="2" t="s">
        <v>119</v>
      </c>
      <c r="Q5565" s="2" t="s">
        <v>308</v>
      </c>
      <c r="R5565" s="6" t="n">
        <v>4</v>
      </c>
      <c r="S5565" s="7" t="n">
        <v>343.93</v>
      </c>
      <c r="T5565" s="7" t="n">
        <f aca="false">$R5565*$S5565</f>
        <v>1375.72</v>
      </c>
      <c r="U5565" s="8" t="n">
        <v>0</v>
      </c>
      <c r="V5565" s="7" t="n">
        <f aca="false">$T5565*$U5565</f>
        <v>0</v>
      </c>
      <c r="W5565" s="7" t="n">
        <f aca="false">$T5565-$V5565</f>
        <v>1375.72</v>
      </c>
      <c r="X5565" s="7" t="n">
        <v>196.86</v>
      </c>
      <c r="Y5565" s="7" t="n">
        <f aca="false">$R5565*$X5565</f>
        <v>787.44</v>
      </c>
      <c r="Z5565" s="7" t="n">
        <f aca="false">$W5565-$Y5565</f>
        <v>588.28</v>
      </c>
      <c r="AA5565" s="8" t="n">
        <f aca="false">IFERROR($Z5565/$W5565,0)</f>
        <v>0.427616084668392</v>
      </c>
      <c r="AB5565" s="2" t="s">
        <v>55</v>
      </c>
      <c r="AC5565" s="2" t="s">
        <v>43</v>
      </c>
    </row>
    <row r="5566" customFormat="false" ht="15" hidden="false" customHeight="false" outlineLevel="0" collapsed="false">
      <c r="A5566" s="2" t="s">
        <v>7002</v>
      </c>
      <c r="B5566" s="3" t="n">
        <v>45736</v>
      </c>
      <c r="C5566" s="4" t="n">
        <f aca="false">YEAR($B5566)</f>
        <v>2025</v>
      </c>
      <c r="D5566" s="4" t="n">
        <f aca="false">MONTH($B5566)</f>
        <v>3</v>
      </c>
      <c r="E5566" s="2" t="s">
        <v>1123</v>
      </c>
      <c r="F5566" s="5" t="n">
        <f aca="false">ROUNDUP(MONTH($B5566)/3,0)</f>
        <v>1</v>
      </c>
      <c r="G5566" s="2" t="s">
        <v>495</v>
      </c>
      <c r="H5566" s="2" t="s">
        <v>496</v>
      </c>
      <c r="I5566" s="2" t="s">
        <v>33</v>
      </c>
      <c r="J5566" s="2" t="s">
        <v>47</v>
      </c>
      <c r="K5566" s="2" t="s">
        <v>196</v>
      </c>
      <c r="L5566" s="2" t="s">
        <v>197</v>
      </c>
      <c r="M5566" s="2" t="s">
        <v>50</v>
      </c>
      <c r="N5566" s="2" t="s">
        <v>38</v>
      </c>
      <c r="O5566" s="2" t="s">
        <v>39</v>
      </c>
      <c r="P5566" s="2" t="s">
        <v>106</v>
      </c>
      <c r="Q5566" s="2" t="s">
        <v>136</v>
      </c>
      <c r="R5566" s="6" t="n">
        <v>3</v>
      </c>
      <c r="S5566" s="7" t="n">
        <v>2011.42</v>
      </c>
      <c r="T5566" s="7" t="n">
        <f aca="false">$R5566*$S5566</f>
        <v>6034.26</v>
      </c>
      <c r="U5566" s="8" t="n">
        <v>0</v>
      </c>
      <c r="V5566" s="7" t="n">
        <f aca="false">$T5566*$U5566</f>
        <v>0</v>
      </c>
      <c r="W5566" s="7" t="n">
        <f aca="false">$T5566-$V5566</f>
        <v>6034.26</v>
      </c>
      <c r="X5566" s="7" t="n">
        <v>1470.05</v>
      </c>
      <c r="Y5566" s="7" t="n">
        <f aca="false">$R5566*$X5566</f>
        <v>4410.15</v>
      </c>
      <c r="Z5566" s="7" t="n">
        <f aca="false">$W5566-$Y5566</f>
        <v>1624.11</v>
      </c>
      <c r="AA5566" s="8" t="n">
        <f aca="false">IFERROR($Z5566/$W5566,0)</f>
        <v>0.269148163983653</v>
      </c>
      <c r="AB5566" s="2" t="s">
        <v>85</v>
      </c>
      <c r="AC5566" s="2" t="s">
        <v>43</v>
      </c>
    </row>
    <row r="5567" customFormat="false" ht="15" hidden="false" customHeight="false" outlineLevel="0" collapsed="false">
      <c r="A5567" s="2" t="s">
        <v>7003</v>
      </c>
      <c r="B5567" s="3" t="n">
        <v>45736</v>
      </c>
      <c r="C5567" s="4" t="n">
        <f aca="false">YEAR($B5567)</f>
        <v>2025</v>
      </c>
      <c r="D5567" s="4" t="n">
        <f aca="false">MONTH($B5567)</f>
        <v>3</v>
      </c>
      <c r="E5567" s="2" t="s">
        <v>1123</v>
      </c>
      <c r="F5567" s="5" t="n">
        <f aca="false">ROUNDUP(MONTH($B5567)/3,0)</f>
        <v>1</v>
      </c>
      <c r="G5567" s="2" t="s">
        <v>896</v>
      </c>
      <c r="H5567" s="2" t="s">
        <v>897</v>
      </c>
      <c r="I5567" s="2" t="s">
        <v>33</v>
      </c>
      <c r="J5567" s="2" t="s">
        <v>89</v>
      </c>
      <c r="K5567" s="2" t="s">
        <v>90</v>
      </c>
      <c r="L5567" s="2" t="s">
        <v>161</v>
      </c>
      <c r="M5567" s="2" t="s">
        <v>99</v>
      </c>
      <c r="N5567" s="2" t="s">
        <v>73</v>
      </c>
      <c r="O5567" s="2" t="s">
        <v>114</v>
      </c>
      <c r="P5567" s="2" t="s">
        <v>119</v>
      </c>
      <c r="Q5567" s="2" t="s">
        <v>191</v>
      </c>
      <c r="R5567" s="6" t="n">
        <v>1</v>
      </c>
      <c r="S5567" s="7" t="n">
        <v>417.64</v>
      </c>
      <c r="T5567" s="7" t="n">
        <f aca="false">$R5567*$S5567</f>
        <v>417.64</v>
      </c>
      <c r="U5567" s="8" t="n">
        <v>0</v>
      </c>
      <c r="V5567" s="7" t="n">
        <f aca="false">$T5567*$U5567</f>
        <v>0</v>
      </c>
      <c r="W5567" s="7" t="n">
        <f aca="false">$T5567-$V5567</f>
        <v>417.64</v>
      </c>
      <c r="X5567" s="7" t="n">
        <v>231.82</v>
      </c>
      <c r="Y5567" s="7" t="n">
        <f aca="false">$R5567*$X5567</f>
        <v>231.82</v>
      </c>
      <c r="Z5567" s="7" t="n">
        <f aca="false">$W5567-$Y5567</f>
        <v>185.82</v>
      </c>
      <c r="AA5567" s="8" t="n">
        <f aca="false">IFERROR($Z5567/$W5567,0)</f>
        <v>0.444928646681352</v>
      </c>
      <c r="AB5567" s="2" t="s">
        <v>76</v>
      </c>
      <c r="AC5567" s="2" t="s">
        <v>43</v>
      </c>
    </row>
    <row r="5568" customFormat="false" ht="15" hidden="false" customHeight="false" outlineLevel="0" collapsed="false">
      <c r="A5568" s="2" t="s">
        <v>7004</v>
      </c>
      <c r="B5568" s="3" t="n">
        <v>45736</v>
      </c>
      <c r="C5568" s="4" t="n">
        <f aca="false">YEAR($B5568)</f>
        <v>2025</v>
      </c>
      <c r="D5568" s="4" t="n">
        <f aca="false">MONTH($B5568)</f>
        <v>3</v>
      </c>
      <c r="E5568" s="2" t="s">
        <v>1123</v>
      </c>
      <c r="F5568" s="5" t="n">
        <f aca="false">ROUNDUP(MONTH($B5568)/3,0)</f>
        <v>1</v>
      </c>
      <c r="G5568" s="2" t="s">
        <v>2993</v>
      </c>
      <c r="H5568" s="2" t="s">
        <v>2088</v>
      </c>
      <c r="I5568" s="2" t="s">
        <v>33</v>
      </c>
      <c r="J5568" s="2" t="s">
        <v>47</v>
      </c>
      <c r="K5568" s="2" t="s">
        <v>221</v>
      </c>
      <c r="L5568" s="2" t="s">
        <v>222</v>
      </c>
      <c r="M5568" s="2" t="s">
        <v>105</v>
      </c>
      <c r="N5568" s="2" t="s">
        <v>63</v>
      </c>
      <c r="O5568" s="2" t="s">
        <v>64</v>
      </c>
      <c r="P5568" s="2" t="s">
        <v>342</v>
      </c>
      <c r="Q5568" s="2" t="s">
        <v>343</v>
      </c>
      <c r="R5568" s="6" t="n">
        <v>3</v>
      </c>
      <c r="S5568" s="7" t="n">
        <v>1906.58</v>
      </c>
      <c r="T5568" s="7" t="n">
        <f aca="false">$R5568*$S5568</f>
        <v>5719.74</v>
      </c>
      <c r="U5568" s="8" t="n">
        <v>0.05</v>
      </c>
      <c r="V5568" s="7" t="n">
        <f aca="false">$T5568*$U5568</f>
        <v>285.987</v>
      </c>
      <c r="W5568" s="7" t="n">
        <f aca="false">$T5568-$V5568</f>
        <v>5433.753</v>
      </c>
      <c r="X5568" s="7" t="n">
        <v>1473.1</v>
      </c>
      <c r="Y5568" s="7" t="n">
        <f aca="false">$R5568*$X5568</f>
        <v>4419.3</v>
      </c>
      <c r="Z5568" s="7" t="n">
        <f aca="false">$W5568-$Y5568</f>
        <v>1014.453</v>
      </c>
      <c r="AA5568" s="8" t="n">
        <f aca="false">IFERROR($Z5568/$W5568,0)</f>
        <v>0.186694720941493</v>
      </c>
      <c r="AB5568" s="2" t="s">
        <v>55</v>
      </c>
      <c r="AC5568" s="2" t="s">
        <v>43</v>
      </c>
    </row>
    <row r="5569" customFormat="false" ht="15" hidden="false" customHeight="false" outlineLevel="0" collapsed="false">
      <c r="A5569" s="2" t="s">
        <v>7005</v>
      </c>
      <c r="B5569" s="3" t="n">
        <v>45736</v>
      </c>
      <c r="C5569" s="4" t="n">
        <f aca="false">YEAR($B5569)</f>
        <v>2025</v>
      </c>
      <c r="D5569" s="4" t="n">
        <f aca="false">MONTH($B5569)</f>
        <v>3</v>
      </c>
      <c r="E5569" s="2" t="s">
        <v>1123</v>
      </c>
      <c r="F5569" s="5" t="n">
        <f aca="false">ROUNDUP(MONTH($B5569)/3,0)</f>
        <v>1</v>
      </c>
      <c r="G5569" s="2" t="s">
        <v>1294</v>
      </c>
      <c r="H5569" s="2" t="s">
        <v>858</v>
      </c>
      <c r="I5569" s="2" t="s">
        <v>33</v>
      </c>
      <c r="J5569" s="2" t="s">
        <v>59</v>
      </c>
      <c r="K5569" s="2" t="s">
        <v>321</v>
      </c>
      <c r="L5569" s="2" t="s">
        <v>322</v>
      </c>
      <c r="M5569" s="2" t="s">
        <v>131</v>
      </c>
      <c r="N5569" s="2" t="s">
        <v>151</v>
      </c>
      <c r="O5569" s="2" t="s">
        <v>171</v>
      </c>
      <c r="P5569" s="2" t="s">
        <v>204</v>
      </c>
      <c r="Q5569" s="2" t="s">
        <v>264</v>
      </c>
      <c r="R5569" s="6" t="n">
        <v>3</v>
      </c>
      <c r="S5569" s="7" t="n">
        <v>1334.07</v>
      </c>
      <c r="T5569" s="7" t="n">
        <f aca="false">$R5569*$S5569</f>
        <v>4002.21</v>
      </c>
      <c r="U5569" s="8" t="n">
        <v>0.03</v>
      </c>
      <c r="V5569" s="7" t="n">
        <f aca="false">$T5569*$U5569</f>
        <v>120.0663</v>
      </c>
      <c r="W5569" s="7" t="n">
        <f aca="false">$T5569-$V5569</f>
        <v>3882.1437</v>
      </c>
      <c r="X5569" s="7" t="n">
        <v>899.44</v>
      </c>
      <c r="Y5569" s="7" t="n">
        <f aca="false">$R5569*$X5569</f>
        <v>2698.32</v>
      </c>
      <c r="Z5569" s="7" t="n">
        <f aca="false">$W5569-$Y5569</f>
        <v>1183.8237</v>
      </c>
      <c r="AA5569" s="8" t="n">
        <f aca="false">IFERROR($Z5569/$W5569,0)</f>
        <v>0.304940721282419</v>
      </c>
      <c r="AB5569" s="2" t="s">
        <v>42</v>
      </c>
      <c r="AC5569" s="2" t="s">
        <v>246</v>
      </c>
    </row>
    <row r="5570" customFormat="false" ht="15" hidden="false" customHeight="false" outlineLevel="0" collapsed="false">
      <c r="A5570" s="2" t="s">
        <v>7006</v>
      </c>
      <c r="B5570" s="3" t="n">
        <v>45736</v>
      </c>
      <c r="C5570" s="4" t="n">
        <f aca="false">YEAR($B5570)</f>
        <v>2025</v>
      </c>
      <c r="D5570" s="4" t="n">
        <f aca="false">MONTH($B5570)</f>
        <v>3</v>
      </c>
      <c r="E5570" s="2" t="s">
        <v>1123</v>
      </c>
      <c r="F5570" s="5" t="n">
        <f aca="false">ROUNDUP(MONTH($B5570)/3,0)</f>
        <v>1</v>
      </c>
      <c r="G5570" s="2" t="s">
        <v>109</v>
      </c>
      <c r="H5570" s="2" t="s">
        <v>110</v>
      </c>
      <c r="I5570" s="2" t="s">
        <v>33</v>
      </c>
      <c r="J5570" s="2" t="s">
        <v>89</v>
      </c>
      <c r="K5570" s="2" t="s">
        <v>97</v>
      </c>
      <c r="L5570" s="2" t="s">
        <v>111</v>
      </c>
      <c r="M5570" s="2" t="s">
        <v>135</v>
      </c>
      <c r="N5570" s="2" t="s">
        <v>51</v>
      </c>
      <c r="O5570" s="2" t="s">
        <v>171</v>
      </c>
      <c r="P5570" s="2" t="s">
        <v>172</v>
      </c>
      <c r="Q5570" s="2" t="s">
        <v>173</v>
      </c>
      <c r="R5570" s="6" t="n">
        <v>3</v>
      </c>
      <c r="S5570" s="7" t="n">
        <v>917.43</v>
      </c>
      <c r="T5570" s="7" t="n">
        <f aca="false">$R5570*$S5570</f>
        <v>2752.29</v>
      </c>
      <c r="U5570" s="8" t="n">
        <v>0.15</v>
      </c>
      <c r="V5570" s="7" t="n">
        <f aca="false">$T5570*$U5570</f>
        <v>412.8435</v>
      </c>
      <c r="W5570" s="7" t="n">
        <f aca="false">$T5570-$V5570</f>
        <v>2339.4465</v>
      </c>
      <c r="X5570" s="7" t="n">
        <v>558.15</v>
      </c>
      <c r="Y5570" s="7" t="n">
        <f aca="false">$R5570*$X5570</f>
        <v>1674.45</v>
      </c>
      <c r="Z5570" s="7" t="n">
        <f aca="false">$W5570-$Y5570</f>
        <v>664.9965</v>
      </c>
      <c r="AA5570" s="8" t="n">
        <f aca="false">IFERROR($Z5570/$W5570,0)</f>
        <v>0.284253775412261</v>
      </c>
      <c r="AB5570" s="2" t="s">
        <v>42</v>
      </c>
      <c r="AC5570" s="2" t="s">
        <v>43</v>
      </c>
    </row>
    <row r="5571" customFormat="false" ht="15" hidden="false" customHeight="false" outlineLevel="0" collapsed="false">
      <c r="A5571" s="2" t="s">
        <v>7007</v>
      </c>
      <c r="B5571" s="3" t="n">
        <v>45736</v>
      </c>
      <c r="C5571" s="4" t="n">
        <f aca="false">YEAR($B5571)</f>
        <v>2025</v>
      </c>
      <c r="D5571" s="4" t="n">
        <f aca="false">MONTH($B5571)</f>
        <v>3</v>
      </c>
      <c r="E5571" s="2" t="s">
        <v>1123</v>
      </c>
      <c r="F5571" s="5" t="n">
        <f aca="false">ROUNDUP(MONTH($B5571)/3,0)</f>
        <v>1</v>
      </c>
      <c r="G5571" s="2" t="s">
        <v>410</v>
      </c>
      <c r="H5571" s="2" t="s">
        <v>411</v>
      </c>
      <c r="I5571" s="2" t="s">
        <v>33</v>
      </c>
      <c r="J5571" s="2" t="s">
        <v>89</v>
      </c>
      <c r="K5571" s="2" t="s">
        <v>90</v>
      </c>
      <c r="L5571" s="2" t="s">
        <v>161</v>
      </c>
      <c r="M5571" s="2" t="s">
        <v>99</v>
      </c>
      <c r="N5571" s="2" t="s">
        <v>63</v>
      </c>
      <c r="O5571" s="2" t="s">
        <v>114</v>
      </c>
      <c r="P5571" s="2" t="s">
        <v>234</v>
      </c>
      <c r="Q5571" s="2" t="s">
        <v>276</v>
      </c>
      <c r="R5571" s="6" t="n">
        <v>1</v>
      </c>
      <c r="S5571" s="7" t="n">
        <v>205.53</v>
      </c>
      <c r="T5571" s="7" t="n">
        <f aca="false">$R5571*$S5571</f>
        <v>205.53</v>
      </c>
      <c r="U5571" s="8" t="n">
        <v>0.08</v>
      </c>
      <c r="V5571" s="7" t="n">
        <f aca="false">$T5571*$U5571</f>
        <v>16.4424</v>
      </c>
      <c r="W5571" s="7" t="n">
        <f aca="false">$T5571-$V5571</f>
        <v>189.0876</v>
      </c>
      <c r="X5571" s="7" t="n">
        <v>110.45</v>
      </c>
      <c r="Y5571" s="7" t="n">
        <f aca="false">$R5571*$X5571</f>
        <v>110.45</v>
      </c>
      <c r="Z5571" s="7" t="n">
        <f aca="false">$W5571-$Y5571</f>
        <v>78.6376</v>
      </c>
      <c r="AA5571" s="8" t="n">
        <f aca="false">IFERROR($Z5571/$W5571,0)</f>
        <v>0.41587920096294</v>
      </c>
      <c r="AB5571" s="2" t="s">
        <v>42</v>
      </c>
      <c r="AC5571" s="2" t="s">
        <v>43</v>
      </c>
    </row>
    <row r="5572" customFormat="false" ht="15" hidden="false" customHeight="false" outlineLevel="0" collapsed="false">
      <c r="A5572" s="2" t="s">
        <v>7008</v>
      </c>
      <c r="B5572" s="3" t="n">
        <v>45736</v>
      </c>
      <c r="C5572" s="4" t="n">
        <f aca="false">YEAR($B5572)</f>
        <v>2025</v>
      </c>
      <c r="D5572" s="4" t="n">
        <f aca="false">MONTH($B5572)</f>
        <v>3</v>
      </c>
      <c r="E5572" s="2" t="s">
        <v>1123</v>
      </c>
      <c r="F5572" s="5" t="n">
        <f aca="false">ROUNDUP(MONTH($B5572)/3,0)</f>
        <v>1</v>
      </c>
      <c r="G5572" s="2" t="s">
        <v>109</v>
      </c>
      <c r="H5572" s="2" t="s">
        <v>110</v>
      </c>
      <c r="I5572" s="2" t="s">
        <v>33</v>
      </c>
      <c r="J5572" s="2" t="s">
        <v>89</v>
      </c>
      <c r="K5572" s="2" t="s">
        <v>97</v>
      </c>
      <c r="L5572" s="2" t="s">
        <v>111</v>
      </c>
      <c r="M5572" s="2" t="s">
        <v>135</v>
      </c>
      <c r="N5572" s="2" t="s">
        <v>73</v>
      </c>
      <c r="O5572" s="2" t="s">
        <v>114</v>
      </c>
      <c r="P5572" s="2" t="s">
        <v>234</v>
      </c>
      <c r="Q5572" s="2" t="s">
        <v>238</v>
      </c>
      <c r="R5572" s="6" t="n">
        <v>2</v>
      </c>
      <c r="S5572" s="7" t="n">
        <v>351.37</v>
      </c>
      <c r="T5572" s="7" t="n">
        <f aca="false">$R5572*$S5572</f>
        <v>702.74</v>
      </c>
      <c r="U5572" s="8" t="n">
        <v>0</v>
      </c>
      <c r="V5572" s="7" t="n">
        <f aca="false">$T5572*$U5572</f>
        <v>0</v>
      </c>
      <c r="W5572" s="7" t="n">
        <f aca="false">$T5572-$V5572</f>
        <v>702.74</v>
      </c>
      <c r="X5572" s="7" t="n">
        <v>191.42</v>
      </c>
      <c r="Y5572" s="7" t="n">
        <f aca="false">$R5572*$X5572</f>
        <v>382.84</v>
      </c>
      <c r="Z5572" s="7" t="n">
        <f aca="false">$W5572-$Y5572</f>
        <v>319.9</v>
      </c>
      <c r="AA5572" s="8" t="n">
        <f aca="false">IFERROR($Z5572/$W5572,0)</f>
        <v>0.455218146113783</v>
      </c>
      <c r="AB5572" s="2" t="s">
        <v>55</v>
      </c>
      <c r="AC5572" s="2" t="s">
        <v>43</v>
      </c>
    </row>
    <row r="5573" customFormat="false" ht="15" hidden="false" customHeight="false" outlineLevel="0" collapsed="false">
      <c r="A5573" s="2" t="s">
        <v>7009</v>
      </c>
      <c r="B5573" s="3" t="n">
        <v>45737</v>
      </c>
      <c r="C5573" s="4" t="n">
        <f aca="false">YEAR($B5573)</f>
        <v>2025</v>
      </c>
      <c r="D5573" s="4" t="n">
        <f aca="false">MONTH($B5573)</f>
        <v>3</v>
      </c>
      <c r="E5573" s="2" t="s">
        <v>1123</v>
      </c>
      <c r="F5573" s="5" t="n">
        <f aca="false">ROUNDUP(MONTH($B5573)/3,0)</f>
        <v>1</v>
      </c>
      <c r="G5573" s="2" t="s">
        <v>6845</v>
      </c>
      <c r="H5573" s="2" t="s">
        <v>6846</v>
      </c>
      <c r="I5573" s="2" t="s">
        <v>33</v>
      </c>
      <c r="J5573" s="2" t="s">
        <v>89</v>
      </c>
      <c r="K5573" s="2" t="s">
        <v>97</v>
      </c>
      <c r="L5573" s="2" t="s">
        <v>111</v>
      </c>
      <c r="M5573" s="2" t="s">
        <v>99</v>
      </c>
      <c r="N5573" s="2" t="s">
        <v>63</v>
      </c>
      <c r="O5573" s="2" t="s">
        <v>114</v>
      </c>
      <c r="P5573" s="2" t="s">
        <v>119</v>
      </c>
      <c r="Q5573" s="2" t="s">
        <v>191</v>
      </c>
      <c r="R5573" s="6" t="n">
        <v>2</v>
      </c>
      <c r="S5573" s="7" t="n">
        <v>411.44</v>
      </c>
      <c r="T5573" s="7" t="n">
        <f aca="false">$R5573*$S5573</f>
        <v>822.88</v>
      </c>
      <c r="U5573" s="8" t="n">
        <v>0.15</v>
      </c>
      <c r="V5573" s="7" t="n">
        <f aca="false">$T5573*$U5573</f>
        <v>123.432</v>
      </c>
      <c r="W5573" s="7" t="n">
        <f aca="false">$T5573-$V5573</f>
        <v>699.448</v>
      </c>
      <c r="X5573" s="7" t="n">
        <v>237.9</v>
      </c>
      <c r="Y5573" s="7" t="n">
        <f aca="false">$R5573*$X5573</f>
        <v>475.8</v>
      </c>
      <c r="Z5573" s="7" t="n">
        <f aca="false">$W5573-$Y5573</f>
        <v>223.648</v>
      </c>
      <c r="AA5573" s="8" t="n">
        <f aca="false">IFERROR($Z5573/$W5573,0)</f>
        <v>0.319749288009974</v>
      </c>
      <c r="AB5573" s="2" t="s">
        <v>42</v>
      </c>
      <c r="AC5573" s="2" t="s">
        <v>43</v>
      </c>
    </row>
    <row r="5574" customFormat="false" ht="15" hidden="false" customHeight="false" outlineLevel="0" collapsed="false">
      <c r="A5574" s="2" t="s">
        <v>7010</v>
      </c>
      <c r="B5574" s="3" t="n">
        <v>45737</v>
      </c>
      <c r="C5574" s="4" t="n">
        <f aca="false">YEAR($B5574)</f>
        <v>2025</v>
      </c>
      <c r="D5574" s="4" t="n">
        <f aca="false">MONTH($B5574)</f>
        <v>3</v>
      </c>
      <c r="E5574" s="2" t="s">
        <v>1123</v>
      </c>
      <c r="F5574" s="5" t="n">
        <f aca="false">ROUNDUP(MONTH($B5574)/3,0)</f>
        <v>1</v>
      </c>
      <c r="G5574" s="2" t="s">
        <v>1236</v>
      </c>
      <c r="H5574" s="2" t="s">
        <v>1237</v>
      </c>
      <c r="I5574" s="2" t="s">
        <v>33</v>
      </c>
      <c r="J5574" s="2" t="s">
        <v>59</v>
      </c>
      <c r="K5574" s="2" t="s">
        <v>321</v>
      </c>
      <c r="L5574" s="2" t="s">
        <v>322</v>
      </c>
      <c r="M5574" s="2" t="s">
        <v>62</v>
      </c>
      <c r="N5574" s="2" t="s">
        <v>63</v>
      </c>
      <c r="O5574" s="2" t="s">
        <v>52</v>
      </c>
      <c r="P5574" s="2" t="s">
        <v>83</v>
      </c>
      <c r="Q5574" s="2" t="s">
        <v>112</v>
      </c>
      <c r="R5574" s="6" t="n">
        <v>1</v>
      </c>
      <c r="S5574" s="7" t="n">
        <v>2645.8</v>
      </c>
      <c r="T5574" s="7" t="n">
        <f aca="false">$R5574*$S5574</f>
        <v>2645.8</v>
      </c>
      <c r="U5574" s="8" t="n">
        <v>0.08</v>
      </c>
      <c r="V5574" s="7" t="n">
        <f aca="false">$T5574*$U5574</f>
        <v>211.664</v>
      </c>
      <c r="W5574" s="7" t="n">
        <f aca="false">$T5574-$V5574</f>
        <v>2434.136</v>
      </c>
      <c r="X5574" s="7" t="n">
        <v>2066.62</v>
      </c>
      <c r="Y5574" s="7" t="n">
        <f aca="false">$R5574*$X5574</f>
        <v>2066.62</v>
      </c>
      <c r="Z5574" s="7" t="n">
        <f aca="false">$W5574-$Y5574</f>
        <v>367.516</v>
      </c>
      <c r="AA5574" s="8" t="n">
        <f aca="false">IFERROR($Z5574/$W5574,0)</f>
        <v>0.150984168509894</v>
      </c>
      <c r="AB5574" s="2" t="s">
        <v>55</v>
      </c>
      <c r="AC5574" s="2" t="s">
        <v>43</v>
      </c>
    </row>
    <row r="5575" customFormat="false" ht="15" hidden="false" customHeight="false" outlineLevel="0" collapsed="false">
      <c r="A5575" s="2" t="s">
        <v>7011</v>
      </c>
      <c r="B5575" s="3" t="n">
        <v>45737</v>
      </c>
      <c r="C5575" s="4" t="n">
        <f aca="false">YEAR($B5575)</f>
        <v>2025</v>
      </c>
      <c r="D5575" s="4" t="n">
        <f aca="false">MONTH($B5575)</f>
        <v>3</v>
      </c>
      <c r="E5575" s="2" t="s">
        <v>1123</v>
      </c>
      <c r="F5575" s="5" t="n">
        <f aca="false">ROUNDUP(MONTH($B5575)/3,0)</f>
        <v>1</v>
      </c>
      <c r="G5575" s="2" t="s">
        <v>45</v>
      </c>
      <c r="H5575" s="2" t="s">
        <v>46</v>
      </c>
      <c r="I5575" s="2" t="s">
        <v>33</v>
      </c>
      <c r="J5575" s="2" t="s">
        <v>47</v>
      </c>
      <c r="K5575" s="2" t="s">
        <v>48</v>
      </c>
      <c r="L5575" s="2" t="s">
        <v>49</v>
      </c>
      <c r="M5575" s="2" t="s">
        <v>118</v>
      </c>
      <c r="N5575" s="2" t="s">
        <v>51</v>
      </c>
      <c r="O5575" s="2" t="s">
        <v>39</v>
      </c>
      <c r="P5575" s="2" t="s">
        <v>106</v>
      </c>
      <c r="Q5575" s="2" t="s">
        <v>143</v>
      </c>
      <c r="R5575" s="6" t="n">
        <v>3</v>
      </c>
      <c r="S5575" s="7" t="n">
        <v>688.48</v>
      </c>
      <c r="T5575" s="7" t="n">
        <f aca="false">$R5575*$S5575</f>
        <v>2065.44</v>
      </c>
      <c r="U5575" s="8" t="n">
        <v>0</v>
      </c>
      <c r="V5575" s="7" t="n">
        <f aca="false">$T5575*$U5575</f>
        <v>0</v>
      </c>
      <c r="W5575" s="7" t="n">
        <f aca="false">$T5575-$V5575</f>
        <v>2065.44</v>
      </c>
      <c r="X5575" s="7" t="n">
        <v>428.65</v>
      </c>
      <c r="Y5575" s="7" t="n">
        <f aca="false">$R5575*$X5575</f>
        <v>1285.95</v>
      </c>
      <c r="Z5575" s="7" t="n">
        <f aca="false">$W5575-$Y5575</f>
        <v>779.49</v>
      </c>
      <c r="AA5575" s="8" t="n">
        <f aca="false">IFERROR($Z5575/$W5575,0)</f>
        <v>0.377396583778759</v>
      </c>
      <c r="AB5575" s="2" t="s">
        <v>55</v>
      </c>
      <c r="AC5575" s="2" t="s">
        <v>43</v>
      </c>
    </row>
    <row r="5576" customFormat="false" ht="15" hidden="false" customHeight="false" outlineLevel="0" collapsed="false">
      <c r="A5576" s="2" t="s">
        <v>7012</v>
      </c>
      <c r="B5576" s="3" t="n">
        <v>45737</v>
      </c>
      <c r="C5576" s="4" t="n">
        <f aca="false">YEAR($B5576)</f>
        <v>2025</v>
      </c>
      <c r="D5576" s="4" t="n">
        <f aca="false">MONTH($B5576)</f>
        <v>3</v>
      </c>
      <c r="E5576" s="2" t="s">
        <v>1123</v>
      </c>
      <c r="F5576" s="5" t="n">
        <f aca="false">ROUNDUP(MONTH($B5576)/3,0)</f>
        <v>1</v>
      </c>
      <c r="G5576" s="2" t="s">
        <v>737</v>
      </c>
      <c r="H5576" s="2" t="s">
        <v>738</v>
      </c>
      <c r="I5576" s="2" t="s">
        <v>33</v>
      </c>
      <c r="J5576" s="2" t="s">
        <v>47</v>
      </c>
      <c r="K5576" s="2" t="s">
        <v>48</v>
      </c>
      <c r="L5576" s="2" t="s">
        <v>155</v>
      </c>
      <c r="M5576" s="2" t="s">
        <v>156</v>
      </c>
      <c r="N5576" s="2" t="s">
        <v>63</v>
      </c>
      <c r="O5576" s="2" t="s">
        <v>52</v>
      </c>
      <c r="P5576" s="2" t="s">
        <v>83</v>
      </c>
      <c r="Q5576" s="2" t="s">
        <v>84</v>
      </c>
      <c r="R5576" s="6" t="n">
        <v>1</v>
      </c>
      <c r="S5576" s="7" t="n">
        <v>4038.56</v>
      </c>
      <c r="T5576" s="7" t="n">
        <f aca="false">$R5576*$S5576</f>
        <v>4038.56</v>
      </c>
      <c r="U5576" s="8" t="n">
        <v>0.15</v>
      </c>
      <c r="V5576" s="7" t="n">
        <f aca="false">$T5576*$U5576</f>
        <v>605.784</v>
      </c>
      <c r="W5576" s="7" t="n">
        <f aca="false">$T5576-$V5576</f>
        <v>3432.776</v>
      </c>
      <c r="X5576" s="7" t="n">
        <v>2862.12</v>
      </c>
      <c r="Y5576" s="7" t="n">
        <f aca="false">$R5576*$X5576</f>
        <v>2862.12</v>
      </c>
      <c r="Z5576" s="7" t="n">
        <f aca="false">$W5576-$Y5576</f>
        <v>570.656</v>
      </c>
      <c r="AA5576" s="8" t="n">
        <f aca="false">IFERROR($Z5576/$W5576,0)</f>
        <v>0.166237470781665</v>
      </c>
      <c r="AB5576" s="2" t="s">
        <v>67</v>
      </c>
      <c r="AC5576" s="2" t="s">
        <v>43</v>
      </c>
    </row>
    <row r="5577" customFormat="false" ht="15" hidden="false" customHeight="false" outlineLevel="0" collapsed="false">
      <c r="A5577" s="2" t="s">
        <v>7013</v>
      </c>
      <c r="B5577" s="3" t="n">
        <v>45737</v>
      </c>
      <c r="C5577" s="4" t="n">
        <f aca="false">YEAR($B5577)</f>
        <v>2025</v>
      </c>
      <c r="D5577" s="4" t="n">
        <f aca="false">MONTH($B5577)</f>
        <v>3</v>
      </c>
      <c r="E5577" s="2" t="s">
        <v>1123</v>
      </c>
      <c r="F5577" s="5" t="n">
        <f aca="false">ROUNDUP(MONTH($B5577)/3,0)</f>
        <v>1</v>
      </c>
      <c r="G5577" s="2" t="s">
        <v>45</v>
      </c>
      <c r="H5577" s="2" t="s">
        <v>46</v>
      </c>
      <c r="I5577" s="2" t="s">
        <v>33</v>
      </c>
      <c r="J5577" s="2" t="s">
        <v>47</v>
      </c>
      <c r="K5577" s="2" t="s">
        <v>48</v>
      </c>
      <c r="L5577" s="2" t="s">
        <v>49</v>
      </c>
      <c r="M5577" s="2" t="s">
        <v>50</v>
      </c>
      <c r="N5577" s="2" t="s">
        <v>63</v>
      </c>
      <c r="O5577" s="2" t="s">
        <v>64</v>
      </c>
      <c r="P5577" s="2" t="s">
        <v>65</v>
      </c>
      <c r="Q5577" s="2" t="s">
        <v>66</v>
      </c>
      <c r="R5577" s="6" t="n">
        <v>3</v>
      </c>
      <c r="S5577" s="7" t="n">
        <v>8361.65</v>
      </c>
      <c r="T5577" s="7" t="n">
        <f aca="false">$R5577*$S5577</f>
        <v>25084.95</v>
      </c>
      <c r="U5577" s="8" t="n">
        <v>0.05</v>
      </c>
      <c r="V5577" s="7" t="n">
        <f aca="false">$T5577*$U5577</f>
        <v>1254.2475</v>
      </c>
      <c r="W5577" s="7" t="n">
        <f aca="false">$T5577-$V5577</f>
        <v>23830.7025</v>
      </c>
      <c r="X5577" s="7" t="n">
        <v>6415.47</v>
      </c>
      <c r="Y5577" s="7" t="n">
        <f aca="false">$R5577*$X5577</f>
        <v>19246.41</v>
      </c>
      <c r="Z5577" s="7" t="n">
        <f aca="false">$W5577-$Y5577</f>
        <v>4584.2925</v>
      </c>
      <c r="AA5577" s="8" t="n">
        <f aca="false">IFERROR($Z5577/$W5577,0)</f>
        <v>0.192369171659962</v>
      </c>
      <c r="AB5577" s="2" t="s">
        <v>85</v>
      </c>
      <c r="AC5577" s="2" t="s">
        <v>43</v>
      </c>
    </row>
    <row r="5578" customFormat="false" ht="15" hidden="false" customHeight="false" outlineLevel="0" collapsed="false">
      <c r="A5578" s="2" t="s">
        <v>7014</v>
      </c>
      <c r="B5578" s="3" t="n">
        <v>45737</v>
      </c>
      <c r="C5578" s="4" t="n">
        <f aca="false">YEAR($B5578)</f>
        <v>2025</v>
      </c>
      <c r="D5578" s="4" t="n">
        <f aca="false">MONTH($B5578)</f>
        <v>3</v>
      </c>
      <c r="E5578" s="2" t="s">
        <v>1123</v>
      </c>
      <c r="F5578" s="5" t="n">
        <f aca="false">ROUNDUP(MONTH($B5578)/3,0)</f>
        <v>1</v>
      </c>
      <c r="G5578" s="2" t="s">
        <v>1420</v>
      </c>
      <c r="H5578" s="2" t="s">
        <v>1421</v>
      </c>
      <c r="I5578" s="2" t="s">
        <v>33</v>
      </c>
      <c r="J5578" s="2" t="s">
        <v>47</v>
      </c>
      <c r="K5578" s="2" t="s">
        <v>196</v>
      </c>
      <c r="L5578" s="2" t="s">
        <v>197</v>
      </c>
      <c r="M5578" s="2" t="s">
        <v>168</v>
      </c>
      <c r="N5578" s="2" t="s">
        <v>151</v>
      </c>
      <c r="O5578" s="2" t="s">
        <v>114</v>
      </c>
      <c r="P5578" s="2" t="s">
        <v>119</v>
      </c>
      <c r="Q5578" s="2" t="s">
        <v>120</v>
      </c>
      <c r="R5578" s="6" t="n">
        <v>2</v>
      </c>
      <c r="S5578" s="7" t="n">
        <v>211.9</v>
      </c>
      <c r="T5578" s="7" t="n">
        <f aca="false">$R5578*$S5578</f>
        <v>423.8</v>
      </c>
      <c r="U5578" s="8" t="n">
        <v>0.03</v>
      </c>
      <c r="V5578" s="7" t="n">
        <f aca="false">$T5578*$U5578</f>
        <v>12.714</v>
      </c>
      <c r="W5578" s="7" t="n">
        <f aca="false">$T5578-$V5578</f>
        <v>411.086</v>
      </c>
      <c r="X5578" s="7" t="n">
        <v>113.68</v>
      </c>
      <c r="Y5578" s="7" t="n">
        <f aca="false">$R5578*$X5578</f>
        <v>227.36</v>
      </c>
      <c r="Z5578" s="7" t="n">
        <f aca="false">$W5578-$Y5578</f>
        <v>183.726</v>
      </c>
      <c r="AA5578" s="8" t="n">
        <f aca="false">IFERROR($Z5578/$W5578,0)</f>
        <v>0.446928379949694</v>
      </c>
      <c r="AB5578" s="2" t="s">
        <v>42</v>
      </c>
      <c r="AC5578" s="2" t="s">
        <v>43</v>
      </c>
    </row>
    <row r="5579" customFormat="false" ht="15" hidden="false" customHeight="false" outlineLevel="0" collapsed="false">
      <c r="A5579" s="2" t="s">
        <v>7015</v>
      </c>
      <c r="B5579" s="3" t="n">
        <v>45737</v>
      </c>
      <c r="C5579" s="4" t="n">
        <f aca="false">YEAR($B5579)</f>
        <v>2025</v>
      </c>
      <c r="D5579" s="4" t="n">
        <f aca="false">MONTH($B5579)</f>
        <v>3</v>
      </c>
      <c r="E5579" s="2" t="s">
        <v>1123</v>
      </c>
      <c r="F5579" s="5" t="n">
        <f aca="false">ROUNDUP(MONTH($B5579)/3,0)</f>
        <v>1</v>
      </c>
      <c r="G5579" s="2" t="s">
        <v>1411</v>
      </c>
      <c r="H5579" s="2" t="s">
        <v>307</v>
      </c>
      <c r="I5579" s="2" t="s">
        <v>104</v>
      </c>
      <c r="J5579" s="2" t="s">
        <v>47</v>
      </c>
      <c r="K5579" s="2" t="s">
        <v>196</v>
      </c>
      <c r="L5579" s="2" t="s">
        <v>197</v>
      </c>
      <c r="M5579" s="2" t="s">
        <v>50</v>
      </c>
      <c r="N5579" s="2" t="s">
        <v>51</v>
      </c>
      <c r="O5579" s="2" t="s">
        <v>171</v>
      </c>
      <c r="P5579" s="2" t="s">
        <v>180</v>
      </c>
      <c r="Q5579" s="2" t="s">
        <v>357</v>
      </c>
      <c r="R5579" s="6" t="n">
        <v>12</v>
      </c>
      <c r="S5579" s="7" t="n">
        <v>2146.05</v>
      </c>
      <c r="T5579" s="7" t="n">
        <f aca="false">$R5579*$S5579</f>
        <v>25752.6</v>
      </c>
      <c r="U5579" s="8" t="n">
        <v>0</v>
      </c>
      <c r="V5579" s="7" t="n">
        <f aca="false">$T5579*$U5579</f>
        <v>0</v>
      </c>
      <c r="W5579" s="7" t="n">
        <f aca="false">$T5579-$V5579</f>
        <v>25752.6</v>
      </c>
      <c r="X5579" s="7" t="n">
        <v>1343.98</v>
      </c>
      <c r="Y5579" s="7" t="n">
        <f aca="false">$R5579*$X5579</f>
        <v>16127.76</v>
      </c>
      <c r="Z5579" s="7" t="n">
        <f aca="false">$W5579-$Y5579</f>
        <v>9624.84</v>
      </c>
      <c r="AA5579" s="8" t="n">
        <f aca="false">IFERROR($Z5579/$W5579,0)</f>
        <v>0.373742457072296</v>
      </c>
      <c r="AB5579" s="2" t="s">
        <v>85</v>
      </c>
      <c r="AC5579" s="2" t="s">
        <v>43</v>
      </c>
    </row>
    <row r="5580" customFormat="false" ht="15" hidden="false" customHeight="false" outlineLevel="0" collapsed="false">
      <c r="A5580" s="2" t="s">
        <v>7016</v>
      </c>
      <c r="B5580" s="3" t="n">
        <v>45737</v>
      </c>
      <c r="C5580" s="4" t="n">
        <f aca="false">YEAR($B5580)</f>
        <v>2025</v>
      </c>
      <c r="D5580" s="4" t="n">
        <f aca="false">MONTH($B5580)</f>
        <v>3</v>
      </c>
      <c r="E5580" s="2" t="s">
        <v>1123</v>
      </c>
      <c r="F5580" s="5" t="n">
        <f aca="false">ROUNDUP(MONTH($B5580)/3,0)</f>
        <v>1</v>
      </c>
      <c r="G5580" s="2" t="s">
        <v>225</v>
      </c>
      <c r="H5580" s="2" t="s">
        <v>226</v>
      </c>
      <c r="I5580" s="2" t="s">
        <v>33</v>
      </c>
      <c r="J5580" s="2" t="s">
        <v>59</v>
      </c>
      <c r="K5580" s="2" t="s">
        <v>71</v>
      </c>
      <c r="L5580" s="2" t="s">
        <v>72</v>
      </c>
      <c r="M5580" s="2" t="s">
        <v>142</v>
      </c>
      <c r="N5580" s="2" t="s">
        <v>38</v>
      </c>
      <c r="O5580" s="2" t="s">
        <v>171</v>
      </c>
      <c r="P5580" s="2" t="s">
        <v>180</v>
      </c>
      <c r="Q5580" s="2" t="s">
        <v>181</v>
      </c>
      <c r="R5580" s="6" t="n">
        <v>3</v>
      </c>
      <c r="S5580" s="7" t="n">
        <v>2448.62</v>
      </c>
      <c r="T5580" s="7" t="n">
        <f aca="false">$R5580*$S5580</f>
        <v>7345.86</v>
      </c>
      <c r="U5580" s="8" t="n">
        <v>0.1</v>
      </c>
      <c r="V5580" s="7" t="n">
        <f aca="false">$T5580*$U5580</f>
        <v>734.586</v>
      </c>
      <c r="W5580" s="7" t="n">
        <f aca="false">$T5580-$V5580</f>
        <v>6611.274</v>
      </c>
      <c r="X5580" s="7" t="n">
        <v>1665.65</v>
      </c>
      <c r="Y5580" s="7" t="n">
        <f aca="false">$R5580*$X5580</f>
        <v>4996.95</v>
      </c>
      <c r="Z5580" s="7" t="n">
        <f aca="false">$W5580-$Y5580</f>
        <v>1614.324</v>
      </c>
      <c r="AA5580" s="8" t="n">
        <f aca="false">IFERROR($Z5580/$W5580,0)</f>
        <v>0.244177445980911</v>
      </c>
      <c r="AB5580" s="2" t="s">
        <v>85</v>
      </c>
      <c r="AC5580" s="2" t="s">
        <v>246</v>
      </c>
    </row>
    <row r="5581" customFormat="false" ht="15" hidden="false" customHeight="false" outlineLevel="0" collapsed="false">
      <c r="A5581" s="2" t="s">
        <v>7017</v>
      </c>
      <c r="B5581" s="3" t="n">
        <v>45737</v>
      </c>
      <c r="C5581" s="4" t="n">
        <f aca="false">YEAR($B5581)</f>
        <v>2025</v>
      </c>
      <c r="D5581" s="4" t="n">
        <f aca="false">MONTH($B5581)</f>
        <v>3</v>
      </c>
      <c r="E5581" s="2" t="s">
        <v>1123</v>
      </c>
      <c r="F5581" s="5" t="n">
        <f aca="false">ROUNDUP(MONTH($B5581)/3,0)</f>
        <v>1</v>
      </c>
      <c r="G5581" s="2" t="s">
        <v>213</v>
      </c>
      <c r="H5581" s="2" t="s">
        <v>214</v>
      </c>
      <c r="I5581" s="2" t="s">
        <v>33</v>
      </c>
      <c r="J5581" s="2" t="s">
        <v>147</v>
      </c>
      <c r="K5581" s="2" t="s">
        <v>215</v>
      </c>
      <c r="L5581" s="2" t="s">
        <v>216</v>
      </c>
      <c r="M5581" s="2" t="s">
        <v>150</v>
      </c>
      <c r="N5581" s="2" t="s">
        <v>51</v>
      </c>
      <c r="O5581" s="2" t="s">
        <v>52</v>
      </c>
      <c r="P5581" s="2" t="s">
        <v>53</v>
      </c>
      <c r="Q5581" s="2" t="s">
        <v>363</v>
      </c>
      <c r="R5581" s="6" t="n">
        <v>2</v>
      </c>
      <c r="S5581" s="7" t="n">
        <v>4621.54</v>
      </c>
      <c r="T5581" s="7" t="n">
        <f aca="false">$R5581*$S5581</f>
        <v>9243.08</v>
      </c>
      <c r="U5581" s="8" t="n">
        <v>0</v>
      </c>
      <c r="V5581" s="7" t="n">
        <f aca="false">$T5581*$U5581</f>
        <v>0</v>
      </c>
      <c r="W5581" s="7" t="n">
        <f aca="false">$T5581-$V5581</f>
        <v>9243.08</v>
      </c>
      <c r="X5581" s="7" t="n">
        <v>3350.35</v>
      </c>
      <c r="Y5581" s="7" t="n">
        <f aca="false">$R5581*$X5581</f>
        <v>6700.7</v>
      </c>
      <c r="Z5581" s="7" t="n">
        <f aca="false">$W5581-$Y5581</f>
        <v>2542.38</v>
      </c>
      <c r="AA5581" s="8" t="n">
        <f aca="false">IFERROR($Z5581/$W5581,0)</f>
        <v>0.275057664761097</v>
      </c>
      <c r="AB5581" s="2" t="s">
        <v>42</v>
      </c>
      <c r="AC5581" s="2" t="s">
        <v>43</v>
      </c>
    </row>
    <row r="5582" customFormat="false" ht="15" hidden="false" customHeight="false" outlineLevel="0" collapsed="false">
      <c r="A5582" s="2" t="s">
        <v>7018</v>
      </c>
      <c r="B5582" s="3" t="n">
        <v>45737</v>
      </c>
      <c r="C5582" s="4" t="n">
        <f aca="false">YEAR($B5582)</f>
        <v>2025</v>
      </c>
      <c r="D5582" s="4" t="n">
        <f aca="false">MONTH($B5582)</f>
        <v>3</v>
      </c>
      <c r="E5582" s="2" t="s">
        <v>1123</v>
      </c>
      <c r="F5582" s="5" t="n">
        <f aca="false">ROUNDUP(MONTH($B5582)/3,0)</f>
        <v>1</v>
      </c>
      <c r="G5582" s="2" t="s">
        <v>1261</v>
      </c>
      <c r="H5582" s="2" t="s">
        <v>901</v>
      </c>
      <c r="I5582" s="2" t="s">
        <v>33</v>
      </c>
      <c r="J5582" s="2" t="s">
        <v>59</v>
      </c>
      <c r="K5582" s="2" t="s">
        <v>210</v>
      </c>
      <c r="L5582" s="2" t="s">
        <v>211</v>
      </c>
      <c r="M5582" s="2" t="s">
        <v>142</v>
      </c>
      <c r="N5582" s="2" t="s">
        <v>73</v>
      </c>
      <c r="O5582" s="2" t="s">
        <v>64</v>
      </c>
      <c r="P5582" s="2" t="s">
        <v>74</v>
      </c>
      <c r="Q5582" s="2" t="s">
        <v>259</v>
      </c>
      <c r="R5582" s="6" t="n">
        <v>1</v>
      </c>
      <c r="S5582" s="7" t="n">
        <v>2275.24</v>
      </c>
      <c r="T5582" s="7" t="n">
        <f aca="false">$R5582*$S5582</f>
        <v>2275.24</v>
      </c>
      <c r="U5582" s="8" t="n">
        <v>0.08</v>
      </c>
      <c r="V5582" s="7" t="n">
        <f aca="false">$T5582*$U5582</f>
        <v>182.0192</v>
      </c>
      <c r="W5582" s="7" t="n">
        <f aca="false">$T5582-$V5582</f>
        <v>2093.2208</v>
      </c>
      <c r="X5582" s="7" t="n">
        <v>1718.16</v>
      </c>
      <c r="Y5582" s="7" t="n">
        <f aca="false">$R5582*$X5582</f>
        <v>1718.16</v>
      </c>
      <c r="Z5582" s="7" t="n">
        <f aca="false">$W5582-$Y5582</f>
        <v>375.0608</v>
      </c>
      <c r="AA5582" s="8" t="n">
        <f aca="false">IFERROR($Z5582/$W5582,0)</f>
        <v>0.179178804261834</v>
      </c>
      <c r="AB5582" s="2" t="s">
        <v>42</v>
      </c>
      <c r="AC5582" s="2" t="s">
        <v>43</v>
      </c>
    </row>
    <row r="5583" customFormat="false" ht="15" hidden="false" customHeight="false" outlineLevel="0" collapsed="false">
      <c r="A5583" s="2" t="s">
        <v>7019</v>
      </c>
      <c r="B5583" s="3" t="n">
        <v>45737</v>
      </c>
      <c r="C5583" s="4" t="n">
        <f aca="false">YEAR($B5583)</f>
        <v>2025</v>
      </c>
      <c r="D5583" s="4" t="n">
        <f aca="false">MONTH($B5583)</f>
        <v>3</v>
      </c>
      <c r="E5583" s="2" t="s">
        <v>1123</v>
      </c>
      <c r="F5583" s="5" t="n">
        <f aca="false">ROUNDUP(MONTH($B5583)/3,0)</f>
        <v>1</v>
      </c>
      <c r="G5583" s="2" t="s">
        <v>1817</v>
      </c>
      <c r="H5583" s="2" t="s">
        <v>680</v>
      </c>
      <c r="I5583" s="2" t="s">
        <v>33</v>
      </c>
      <c r="J5583" s="2" t="s">
        <v>89</v>
      </c>
      <c r="K5583" s="2" t="s">
        <v>124</v>
      </c>
      <c r="L5583" s="2" t="s">
        <v>125</v>
      </c>
      <c r="M5583" s="2" t="s">
        <v>99</v>
      </c>
      <c r="N5583" s="2" t="s">
        <v>63</v>
      </c>
      <c r="O5583" s="2" t="s">
        <v>52</v>
      </c>
      <c r="P5583" s="2" t="s">
        <v>83</v>
      </c>
      <c r="Q5583" s="2" t="s">
        <v>84</v>
      </c>
      <c r="R5583" s="6" t="n">
        <v>2</v>
      </c>
      <c r="S5583" s="7" t="n">
        <v>4157.04</v>
      </c>
      <c r="T5583" s="7" t="n">
        <f aca="false">$R5583*$S5583</f>
        <v>8314.08</v>
      </c>
      <c r="U5583" s="8" t="n">
        <v>0.15</v>
      </c>
      <c r="V5583" s="7" t="n">
        <f aca="false">$T5583*$U5583</f>
        <v>1247.112</v>
      </c>
      <c r="W5583" s="7" t="n">
        <f aca="false">$T5583-$V5583</f>
        <v>7066.968</v>
      </c>
      <c r="X5583" s="7" t="n">
        <v>3110.25</v>
      </c>
      <c r="Y5583" s="7" t="n">
        <f aca="false">$R5583*$X5583</f>
        <v>6220.5</v>
      </c>
      <c r="Z5583" s="7" t="n">
        <f aca="false">$W5583-$Y5583</f>
        <v>846.468</v>
      </c>
      <c r="AA5583" s="8" t="n">
        <f aca="false">IFERROR($Z5583/$W5583,0)</f>
        <v>0.119778100028187</v>
      </c>
      <c r="AB5583" s="2" t="s">
        <v>85</v>
      </c>
      <c r="AC5583" s="2" t="s">
        <v>43</v>
      </c>
    </row>
    <row r="5584" customFormat="false" ht="15" hidden="false" customHeight="false" outlineLevel="0" collapsed="false">
      <c r="A5584" s="2" t="s">
        <v>7020</v>
      </c>
      <c r="B5584" s="3" t="n">
        <v>45737</v>
      </c>
      <c r="C5584" s="4" t="n">
        <f aca="false">YEAR($B5584)</f>
        <v>2025</v>
      </c>
      <c r="D5584" s="4" t="n">
        <f aca="false">MONTH($B5584)</f>
        <v>3</v>
      </c>
      <c r="E5584" s="2" t="s">
        <v>1123</v>
      </c>
      <c r="F5584" s="5" t="n">
        <f aca="false">ROUNDUP(MONTH($B5584)/3,0)</f>
        <v>1</v>
      </c>
      <c r="G5584" s="2" t="s">
        <v>1548</v>
      </c>
      <c r="H5584" s="2" t="s">
        <v>1549</v>
      </c>
      <c r="I5584" s="2" t="s">
        <v>33</v>
      </c>
      <c r="J5584" s="2" t="s">
        <v>59</v>
      </c>
      <c r="K5584" s="2" t="s">
        <v>210</v>
      </c>
      <c r="L5584" s="2" t="s">
        <v>211</v>
      </c>
      <c r="M5584" s="2" t="s">
        <v>142</v>
      </c>
      <c r="N5584" s="2" t="s">
        <v>63</v>
      </c>
      <c r="O5584" s="2" t="s">
        <v>114</v>
      </c>
      <c r="P5584" s="2" t="s">
        <v>115</v>
      </c>
      <c r="Q5584" s="2" t="s">
        <v>116</v>
      </c>
      <c r="R5584" s="6" t="n">
        <v>3</v>
      </c>
      <c r="S5584" s="7" t="n">
        <v>291.03</v>
      </c>
      <c r="T5584" s="7" t="n">
        <f aca="false">$R5584*$S5584</f>
        <v>873.09</v>
      </c>
      <c r="U5584" s="8" t="n">
        <v>0.08</v>
      </c>
      <c r="V5584" s="7" t="n">
        <f aca="false">$T5584*$U5584</f>
        <v>69.8472</v>
      </c>
      <c r="W5584" s="7" t="n">
        <f aca="false">$T5584-$V5584</f>
        <v>803.2428</v>
      </c>
      <c r="X5584" s="7" t="n">
        <v>143.22</v>
      </c>
      <c r="Y5584" s="7" t="n">
        <f aca="false">$R5584*$X5584</f>
        <v>429.66</v>
      </c>
      <c r="Z5584" s="7" t="n">
        <f aca="false">$W5584-$Y5584</f>
        <v>373.5828</v>
      </c>
      <c r="AA5584" s="8" t="n">
        <f aca="false">IFERROR($Z5584/$W5584,0)</f>
        <v>0.465093244533284</v>
      </c>
      <c r="AB5584" s="2" t="s">
        <v>42</v>
      </c>
      <c r="AC5584" s="2" t="s">
        <v>43</v>
      </c>
    </row>
    <row r="5585" customFormat="false" ht="15" hidden="false" customHeight="false" outlineLevel="0" collapsed="false">
      <c r="A5585" s="2" t="s">
        <v>7021</v>
      </c>
      <c r="B5585" s="3" t="n">
        <v>45737</v>
      </c>
      <c r="C5585" s="4" t="n">
        <f aca="false">YEAR($B5585)</f>
        <v>2025</v>
      </c>
      <c r="D5585" s="4" t="n">
        <f aca="false">MONTH($B5585)</f>
        <v>3</v>
      </c>
      <c r="E5585" s="2" t="s">
        <v>1123</v>
      </c>
      <c r="F5585" s="5" t="n">
        <f aca="false">ROUNDUP(MONTH($B5585)/3,0)</f>
        <v>1</v>
      </c>
      <c r="G5585" s="2" t="s">
        <v>1433</v>
      </c>
      <c r="H5585" s="2" t="s">
        <v>1434</v>
      </c>
      <c r="I5585" s="2" t="s">
        <v>33</v>
      </c>
      <c r="J5585" s="2" t="s">
        <v>34</v>
      </c>
      <c r="K5585" s="2" t="s">
        <v>35</v>
      </c>
      <c r="L5585" s="2" t="s">
        <v>36</v>
      </c>
      <c r="M5585" s="2" t="s">
        <v>82</v>
      </c>
      <c r="N5585" s="2" t="s">
        <v>38</v>
      </c>
      <c r="O5585" s="2" t="s">
        <v>52</v>
      </c>
      <c r="P5585" s="2" t="s">
        <v>83</v>
      </c>
      <c r="Q5585" s="2" t="s">
        <v>84</v>
      </c>
      <c r="R5585" s="6" t="n">
        <v>1</v>
      </c>
      <c r="S5585" s="7" t="n">
        <v>3913.83</v>
      </c>
      <c r="T5585" s="7" t="n">
        <f aca="false">$R5585*$S5585</f>
        <v>3913.83</v>
      </c>
      <c r="U5585" s="8" t="n">
        <v>0.05</v>
      </c>
      <c r="V5585" s="7" t="n">
        <f aca="false">$T5585*$U5585</f>
        <v>195.6915</v>
      </c>
      <c r="W5585" s="7" t="n">
        <f aca="false">$T5585-$V5585</f>
        <v>3718.1385</v>
      </c>
      <c r="X5585" s="7" t="n">
        <v>2821.47</v>
      </c>
      <c r="Y5585" s="7" t="n">
        <f aca="false">$R5585*$X5585</f>
        <v>2821.47</v>
      </c>
      <c r="Z5585" s="7" t="n">
        <f aca="false">$W5585-$Y5585</f>
        <v>896.6685</v>
      </c>
      <c r="AA5585" s="8" t="n">
        <f aca="false">IFERROR($Z5585/$W5585,0)</f>
        <v>0.241160596895463</v>
      </c>
      <c r="AB5585" s="2" t="s">
        <v>85</v>
      </c>
      <c r="AC5585" s="2" t="s">
        <v>43</v>
      </c>
    </row>
    <row r="5586" customFormat="false" ht="15" hidden="false" customHeight="false" outlineLevel="0" collapsed="false">
      <c r="A5586" s="2" t="s">
        <v>7022</v>
      </c>
      <c r="B5586" s="3" t="n">
        <v>45737</v>
      </c>
      <c r="C5586" s="4" t="n">
        <f aca="false">YEAR($B5586)</f>
        <v>2025</v>
      </c>
      <c r="D5586" s="4" t="n">
        <f aca="false">MONTH($B5586)</f>
        <v>3</v>
      </c>
      <c r="E5586" s="2" t="s">
        <v>1123</v>
      </c>
      <c r="F5586" s="5" t="n">
        <f aca="false">ROUNDUP(MONTH($B5586)/3,0)</f>
        <v>1</v>
      </c>
      <c r="G5586" s="2" t="s">
        <v>759</v>
      </c>
      <c r="H5586" s="2" t="s">
        <v>615</v>
      </c>
      <c r="I5586" s="2" t="s">
        <v>104</v>
      </c>
      <c r="J5586" s="2" t="s">
        <v>59</v>
      </c>
      <c r="K5586" s="2" t="s">
        <v>210</v>
      </c>
      <c r="L5586" s="2" t="s">
        <v>211</v>
      </c>
      <c r="M5586" s="2" t="s">
        <v>131</v>
      </c>
      <c r="N5586" s="2" t="s">
        <v>63</v>
      </c>
      <c r="O5586" s="2" t="s">
        <v>39</v>
      </c>
      <c r="P5586" s="2" t="s">
        <v>106</v>
      </c>
      <c r="Q5586" s="2" t="s">
        <v>136</v>
      </c>
      <c r="R5586" s="6" t="n">
        <v>6</v>
      </c>
      <c r="S5586" s="7" t="n">
        <v>2207.29</v>
      </c>
      <c r="T5586" s="7" t="n">
        <f aca="false">$R5586*$S5586</f>
        <v>13243.74</v>
      </c>
      <c r="U5586" s="8" t="n">
        <v>0.03</v>
      </c>
      <c r="V5586" s="7" t="n">
        <f aca="false">$T5586*$U5586</f>
        <v>397.3122</v>
      </c>
      <c r="W5586" s="7" t="n">
        <f aca="false">$T5586-$V5586</f>
        <v>12846.4278</v>
      </c>
      <c r="X5586" s="7" t="n">
        <v>1573.64</v>
      </c>
      <c r="Y5586" s="7" t="n">
        <f aca="false">$R5586*$X5586</f>
        <v>9441.84</v>
      </c>
      <c r="Z5586" s="7" t="n">
        <f aca="false">$W5586-$Y5586</f>
        <v>3404.5878</v>
      </c>
      <c r="AA5586" s="8" t="n">
        <f aca="false">IFERROR($Z5586/$W5586,0)</f>
        <v>0.265022141018844</v>
      </c>
      <c r="AB5586" s="2" t="s">
        <v>76</v>
      </c>
      <c r="AC5586" s="2" t="s">
        <v>43</v>
      </c>
    </row>
    <row r="5587" customFormat="false" ht="15" hidden="false" customHeight="false" outlineLevel="0" collapsed="false">
      <c r="A5587" s="2" t="s">
        <v>7023</v>
      </c>
      <c r="B5587" s="3" t="n">
        <v>45737</v>
      </c>
      <c r="C5587" s="4" t="n">
        <f aca="false">YEAR($B5587)</f>
        <v>2025</v>
      </c>
      <c r="D5587" s="4" t="n">
        <f aca="false">MONTH($B5587)</f>
        <v>3</v>
      </c>
      <c r="E5587" s="2" t="s">
        <v>1123</v>
      </c>
      <c r="F5587" s="5" t="n">
        <f aca="false">ROUNDUP(MONTH($B5587)/3,0)</f>
        <v>1</v>
      </c>
      <c r="G5587" s="2" t="s">
        <v>3283</v>
      </c>
      <c r="H5587" s="2" t="s">
        <v>935</v>
      </c>
      <c r="I5587" s="2" t="s">
        <v>177</v>
      </c>
      <c r="J5587" s="2" t="s">
        <v>59</v>
      </c>
      <c r="K5587" s="2" t="s">
        <v>60</v>
      </c>
      <c r="L5587" s="2" t="s">
        <v>61</v>
      </c>
      <c r="M5587" s="2" t="s">
        <v>62</v>
      </c>
      <c r="N5587" s="2" t="s">
        <v>51</v>
      </c>
      <c r="O5587" s="2" t="s">
        <v>114</v>
      </c>
      <c r="P5587" s="2" t="s">
        <v>119</v>
      </c>
      <c r="Q5587" s="2" t="s">
        <v>191</v>
      </c>
      <c r="R5587" s="6" t="n">
        <v>12</v>
      </c>
      <c r="S5587" s="7" t="n">
        <v>406.72</v>
      </c>
      <c r="T5587" s="7" t="n">
        <f aca="false">$R5587*$S5587</f>
        <v>4880.64</v>
      </c>
      <c r="U5587" s="8" t="n">
        <v>0.15</v>
      </c>
      <c r="V5587" s="7" t="n">
        <f aca="false">$T5587*$U5587</f>
        <v>732.096</v>
      </c>
      <c r="W5587" s="7" t="n">
        <f aca="false">$T5587-$V5587</f>
        <v>4148.544</v>
      </c>
      <c r="X5587" s="7" t="n">
        <v>221.8</v>
      </c>
      <c r="Y5587" s="7" t="n">
        <f aca="false">$R5587*$X5587</f>
        <v>2661.6</v>
      </c>
      <c r="Z5587" s="7" t="n">
        <f aca="false">$W5587-$Y5587</f>
        <v>1486.944</v>
      </c>
      <c r="AA5587" s="8" t="n">
        <f aca="false">IFERROR($Z5587/$W5587,0)</f>
        <v>0.358425510251307</v>
      </c>
      <c r="AB5587" s="2" t="s">
        <v>42</v>
      </c>
      <c r="AC5587" s="2" t="s">
        <v>43</v>
      </c>
    </row>
    <row r="5588" customFormat="false" ht="15" hidden="false" customHeight="false" outlineLevel="0" collapsed="false">
      <c r="A5588" s="2" t="s">
        <v>7024</v>
      </c>
      <c r="B5588" s="3" t="n">
        <v>45737</v>
      </c>
      <c r="C5588" s="4" t="n">
        <f aca="false">YEAR($B5588)</f>
        <v>2025</v>
      </c>
      <c r="D5588" s="4" t="n">
        <f aca="false">MONTH($B5588)</f>
        <v>3</v>
      </c>
      <c r="E5588" s="2" t="s">
        <v>1123</v>
      </c>
      <c r="F5588" s="5" t="n">
        <f aca="false">ROUNDUP(MONTH($B5588)/3,0)</f>
        <v>1</v>
      </c>
      <c r="G5588" s="2" t="s">
        <v>225</v>
      </c>
      <c r="H5588" s="2" t="s">
        <v>226</v>
      </c>
      <c r="I5588" s="2" t="s">
        <v>33</v>
      </c>
      <c r="J5588" s="2" t="s">
        <v>59</v>
      </c>
      <c r="K5588" s="2" t="s">
        <v>71</v>
      </c>
      <c r="L5588" s="2" t="s">
        <v>72</v>
      </c>
      <c r="M5588" s="2" t="s">
        <v>131</v>
      </c>
      <c r="N5588" s="2" t="s">
        <v>63</v>
      </c>
      <c r="O5588" s="2" t="s">
        <v>39</v>
      </c>
      <c r="P5588" s="2" t="s">
        <v>40</v>
      </c>
      <c r="Q5588" s="2" t="s">
        <v>334</v>
      </c>
      <c r="R5588" s="6" t="n">
        <v>1</v>
      </c>
      <c r="S5588" s="7" t="n">
        <v>3278.69</v>
      </c>
      <c r="T5588" s="7" t="n">
        <f aca="false">$R5588*$S5588</f>
        <v>3278.69</v>
      </c>
      <c r="U5588" s="8" t="n">
        <v>0.05</v>
      </c>
      <c r="V5588" s="7" t="n">
        <f aca="false">$T5588*$U5588</f>
        <v>163.9345</v>
      </c>
      <c r="W5588" s="7" t="n">
        <f aca="false">$T5588-$V5588</f>
        <v>3114.7555</v>
      </c>
      <c r="X5588" s="7" t="n">
        <v>2374.65</v>
      </c>
      <c r="Y5588" s="7" t="n">
        <f aca="false">$R5588*$X5588</f>
        <v>2374.65</v>
      </c>
      <c r="Z5588" s="7" t="n">
        <f aca="false">$W5588-$Y5588</f>
        <v>740.1055</v>
      </c>
      <c r="AA5588" s="8" t="n">
        <f aca="false">IFERROR($Z5588/$W5588,0)</f>
        <v>0.237612711495332</v>
      </c>
      <c r="AB5588" s="2" t="s">
        <v>85</v>
      </c>
      <c r="AC5588" s="2" t="s">
        <v>43</v>
      </c>
    </row>
    <row r="5589" customFormat="false" ht="15" hidden="false" customHeight="false" outlineLevel="0" collapsed="false">
      <c r="A5589" s="2" t="s">
        <v>7025</v>
      </c>
      <c r="B5589" s="3" t="n">
        <v>45737</v>
      </c>
      <c r="C5589" s="4" t="n">
        <f aca="false">YEAR($B5589)</f>
        <v>2025</v>
      </c>
      <c r="D5589" s="4" t="n">
        <f aca="false">MONTH($B5589)</f>
        <v>3</v>
      </c>
      <c r="E5589" s="2" t="s">
        <v>1123</v>
      </c>
      <c r="F5589" s="5" t="n">
        <f aca="false">ROUNDUP(MONTH($B5589)/3,0)</f>
        <v>1</v>
      </c>
      <c r="G5589" s="2" t="s">
        <v>2140</v>
      </c>
      <c r="H5589" s="2" t="s">
        <v>2141</v>
      </c>
      <c r="I5589" s="2" t="s">
        <v>33</v>
      </c>
      <c r="J5589" s="2" t="s">
        <v>47</v>
      </c>
      <c r="K5589" s="2" t="s">
        <v>48</v>
      </c>
      <c r="L5589" s="2" t="s">
        <v>49</v>
      </c>
      <c r="M5589" s="2" t="s">
        <v>118</v>
      </c>
      <c r="N5589" s="2" t="s">
        <v>63</v>
      </c>
      <c r="O5589" s="2" t="s">
        <v>39</v>
      </c>
      <c r="P5589" s="2" t="s">
        <v>40</v>
      </c>
      <c r="Q5589" s="2" t="s">
        <v>100</v>
      </c>
      <c r="R5589" s="6" t="n">
        <v>3</v>
      </c>
      <c r="S5589" s="7" t="n">
        <v>1739.68</v>
      </c>
      <c r="T5589" s="7" t="n">
        <f aca="false">$R5589*$S5589</f>
        <v>5219.04</v>
      </c>
      <c r="U5589" s="8" t="n">
        <v>0</v>
      </c>
      <c r="V5589" s="7" t="n">
        <f aca="false">$T5589*$U5589</f>
        <v>0</v>
      </c>
      <c r="W5589" s="7" t="n">
        <f aca="false">$T5589-$V5589</f>
        <v>5219.04</v>
      </c>
      <c r="X5589" s="7" t="n">
        <v>1303.4</v>
      </c>
      <c r="Y5589" s="7" t="n">
        <f aca="false">$R5589*$X5589</f>
        <v>3910.2</v>
      </c>
      <c r="Z5589" s="7" t="n">
        <f aca="false">$W5589-$Y5589</f>
        <v>1308.84</v>
      </c>
      <c r="AA5589" s="8" t="n">
        <f aca="false">IFERROR($Z5589/$W5589,0)</f>
        <v>0.250781752966063</v>
      </c>
      <c r="AB5589" s="2" t="s">
        <v>55</v>
      </c>
      <c r="AC5589" s="2" t="s">
        <v>246</v>
      </c>
    </row>
    <row r="5590" customFormat="false" ht="15" hidden="false" customHeight="false" outlineLevel="0" collapsed="false">
      <c r="A5590" s="2" t="s">
        <v>7026</v>
      </c>
      <c r="B5590" s="3" t="n">
        <v>45737</v>
      </c>
      <c r="C5590" s="4" t="n">
        <f aca="false">YEAR($B5590)</f>
        <v>2025</v>
      </c>
      <c r="D5590" s="4" t="n">
        <f aca="false">MONTH($B5590)</f>
        <v>3</v>
      </c>
      <c r="E5590" s="2" t="s">
        <v>1123</v>
      </c>
      <c r="F5590" s="5" t="n">
        <f aca="false">ROUNDUP(MONTH($B5590)/3,0)</f>
        <v>1</v>
      </c>
      <c r="G5590" s="2" t="s">
        <v>145</v>
      </c>
      <c r="H5590" s="2" t="s">
        <v>146</v>
      </c>
      <c r="I5590" s="2" t="s">
        <v>33</v>
      </c>
      <c r="J5590" s="2" t="s">
        <v>147</v>
      </c>
      <c r="K5590" s="2" t="s">
        <v>148</v>
      </c>
      <c r="L5590" s="2" t="s">
        <v>149</v>
      </c>
      <c r="M5590" s="2" t="s">
        <v>217</v>
      </c>
      <c r="N5590" s="2" t="s">
        <v>73</v>
      </c>
      <c r="O5590" s="2" t="s">
        <v>114</v>
      </c>
      <c r="P5590" s="2" t="s">
        <v>115</v>
      </c>
      <c r="Q5590" s="2" t="s">
        <v>530</v>
      </c>
      <c r="R5590" s="6" t="n">
        <v>2</v>
      </c>
      <c r="S5590" s="7" t="n">
        <v>163.69</v>
      </c>
      <c r="T5590" s="7" t="n">
        <f aca="false">$R5590*$S5590</f>
        <v>327.38</v>
      </c>
      <c r="U5590" s="8" t="n">
        <v>0.1</v>
      </c>
      <c r="V5590" s="7" t="n">
        <f aca="false">$T5590*$U5590</f>
        <v>32.738</v>
      </c>
      <c r="W5590" s="7" t="n">
        <f aca="false">$T5590-$V5590</f>
        <v>294.642</v>
      </c>
      <c r="X5590" s="7" t="n">
        <v>84.91</v>
      </c>
      <c r="Y5590" s="7" t="n">
        <f aca="false">$R5590*$X5590</f>
        <v>169.82</v>
      </c>
      <c r="Z5590" s="7" t="n">
        <f aca="false">$W5590-$Y5590</f>
        <v>124.822</v>
      </c>
      <c r="AA5590" s="8" t="n">
        <f aca="false">IFERROR($Z5590/$W5590,0)</f>
        <v>0.423639535436224</v>
      </c>
      <c r="AB5590" s="2" t="s">
        <v>85</v>
      </c>
      <c r="AC5590" s="2" t="s">
        <v>43</v>
      </c>
    </row>
    <row r="5591" customFormat="false" ht="15" hidden="false" customHeight="false" outlineLevel="0" collapsed="false">
      <c r="A5591" s="2" t="s">
        <v>7027</v>
      </c>
      <c r="B5591" s="3" t="n">
        <v>45737</v>
      </c>
      <c r="C5591" s="4" t="n">
        <f aca="false">YEAR($B5591)</f>
        <v>2025</v>
      </c>
      <c r="D5591" s="4" t="n">
        <f aca="false">MONTH($B5591)</f>
        <v>3</v>
      </c>
      <c r="E5591" s="2" t="s">
        <v>1123</v>
      </c>
      <c r="F5591" s="5" t="n">
        <f aca="false">ROUNDUP(MONTH($B5591)/3,0)</f>
        <v>1</v>
      </c>
      <c r="G5591" s="2" t="s">
        <v>4480</v>
      </c>
      <c r="H5591" s="2" t="s">
        <v>1977</v>
      </c>
      <c r="I5591" s="2" t="s">
        <v>33</v>
      </c>
      <c r="J5591" s="2" t="s">
        <v>47</v>
      </c>
      <c r="K5591" s="2" t="s">
        <v>48</v>
      </c>
      <c r="L5591" s="2" t="s">
        <v>49</v>
      </c>
      <c r="M5591" s="2" t="s">
        <v>50</v>
      </c>
      <c r="N5591" s="2" t="s">
        <v>51</v>
      </c>
      <c r="O5591" s="2" t="s">
        <v>171</v>
      </c>
      <c r="P5591" s="2" t="s">
        <v>180</v>
      </c>
      <c r="Q5591" s="2" t="s">
        <v>357</v>
      </c>
      <c r="R5591" s="6" t="n">
        <v>3</v>
      </c>
      <c r="S5591" s="7" t="n">
        <v>2168.07</v>
      </c>
      <c r="T5591" s="7" t="n">
        <f aca="false">$R5591*$S5591</f>
        <v>6504.21</v>
      </c>
      <c r="U5591" s="8" t="n">
        <v>0</v>
      </c>
      <c r="V5591" s="7" t="n">
        <f aca="false">$T5591*$U5591</f>
        <v>0</v>
      </c>
      <c r="W5591" s="7" t="n">
        <f aca="false">$T5591-$V5591</f>
        <v>6504.21</v>
      </c>
      <c r="X5591" s="7" t="n">
        <v>1479.61</v>
      </c>
      <c r="Y5591" s="7" t="n">
        <f aca="false">$R5591*$X5591</f>
        <v>4438.83</v>
      </c>
      <c r="Z5591" s="7" t="n">
        <f aca="false">$W5591-$Y5591</f>
        <v>2065.38</v>
      </c>
      <c r="AA5591" s="8" t="n">
        <f aca="false">IFERROR($Z5591/$W5591,0)</f>
        <v>0.317545097713635</v>
      </c>
      <c r="AB5591" s="2" t="s">
        <v>85</v>
      </c>
      <c r="AC5591" s="2" t="s">
        <v>43</v>
      </c>
    </row>
    <row r="5592" customFormat="false" ht="15" hidden="false" customHeight="false" outlineLevel="0" collapsed="false">
      <c r="A5592" s="2" t="s">
        <v>7028</v>
      </c>
      <c r="B5592" s="3" t="n">
        <v>45738</v>
      </c>
      <c r="C5592" s="4" t="n">
        <f aca="false">YEAR($B5592)</f>
        <v>2025</v>
      </c>
      <c r="D5592" s="4" t="n">
        <f aca="false">MONTH($B5592)</f>
        <v>3</v>
      </c>
      <c r="E5592" s="2" t="s">
        <v>1123</v>
      </c>
      <c r="F5592" s="5" t="n">
        <f aca="false">ROUNDUP(MONTH($B5592)/3,0)</f>
        <v>1</v>
      </c>
      <c r="G5592" s="2" t="s">
        <v>199</v>
      </c>
      <c r="H5592" s="2" t="s">
        <v>200</v>
      </c>
      <c r="I5592" s="2" t="s">
        <v>33</v>
      </c>
      <c r="J5592" s="2" t="s">
        <v>89</v>
      </c>
      <c r="K5592" s="2" t="s">
        <v>124</v>
      </c>
      <c r="L5592" s="2" t="s">
        <v>125</v>
      </c>
      <c r="M5592" s="2" t="s">
        <v>92</v>
      </c>
      <c r="N5592" s="2" t="s">
        <v>51</v>
      </c>
      <c r="O5592" s="2" t="s">
        <v>39</v>
      </c>
      <c r="P5592" s="2" t="s">
        <v>40</v>
      </c>
      <c r="Q5592" s="2" t="s">
        <v>41</v>
      </c>
      <c r="R5592" s="6" t="n">
        <v>3</v>
      </c>
      <c r="S5592" s="7" t="n">
        <v>512.93</v>
      </c>
      <c r="T5592" s="7" t="n">
        <f aca="false">$R5592*$S5592</f>
        <v>1538.79</v>
      </c>
      <c r="U5592" s="8" t="n">
        <v>0</v>
      </c>
      <c r="V5592" s="7" t="n">
        <f aca="false">$T5592*$U5592</f>
        <v>0</v>
      </c>
      <c r="W5592" s="7" t="n">
        <f aca="false">$T5592-$V5592</f>
        <v>1538.79</v>
      </c>
      <c r="X5592" s="7" t="n">
        <v>311.43</v>
      </c>
      <c r="Y5592" s="7" t="n">
        <f aca="false">$R5592*$X5592</f>
        <v>934.29</v>
      </c>
      <c r="Z5592" s="7" t="n">
        <f aca="false">$W5592-$Y5592</f>
        <v>604.5</v>
      </c>
      <c r="AA5592" s="8" t="n">
        <f aca="false">IFERROR($Z5592/$W5592,0)</f>
        <v>0.392841128419083</v>
      </c>
      <c r="AB5592" s="2" t="s">
        <v>85</v>
      </c>
      <c r="AC5592" s="2" t="s">
        <v>43</v>
      </c>
    </row>
    <row r="5593" customFormat="false" ht="15" hidden="false" customHeight="false" outlineLevel="0" collapsed="false">
      <c r="A5593" s="2" t="s">
        <v>7029</v>
      </c>
      <c r="B5593" s="3" t="n">
        <v>45738</v>
      </c>
      <c r="C5593" s="4" t="n">
        <f aca="false">YEAR($B5593)</f>
        <v>2025</v>
      </c>
      <c r="D5593" s="4" t="n">
        <f aca="false">MONTH($B5593)</f>
        <v>3</v>
      </c>
      <c r="E5593" s="2" t="s">
        <v>1123</v>
      </c>
      <c r="F5593" s="5" t="n">
        <f aca="false">ROUNDUP(MONTH($B5593)/3,0)</f>
        <v>1</v>
      </c>
      <c r="G5593" s="2" t="s">
        <v>962</v>
      </c>
      <c r="H5593" s="2" t="s">
        <v>963</v>
      </c>
      <c r="I5593" s="2" t="s">
        <v>33</v>
      </c>
      <c r="J5593" s="2" t="s">
        <v>47</v>
      </c>
      <c r="K5593" s="2" t="s">
        <v>185</v>
      </c>
      <c r="L5593" s="2" t="s">
        <v>186</v>
      </c>
      <c r="M5593" s="2" t="s">
        <v>156</v>
      </c>
      <c r="N5593" s="2" t="s">
        <v>51</v>
      </c>
      <c r="O5593" s="2" t="s">
        <v>171</v>
      </c>
      <c r="P5593" s="2" t="s">
        <v>172</v>
      </c>
      <c r="Q5593" s="2" t="s">
        <v>173</v>
      </c>
      <c r="R5593" s="6" t="n">
        <v>3</v>
      </c>
      <c r="S5593" s="7" t="n">
        <v>907.4</v>
      </c>
      <c r="T5593" s="7" t="n">
        <f aca="false">$R5593*$S5593</f>
        <v>2722.2</v>
      </c>
      <c r="U5593" s="8" t="n">
        <v>0</v>
      </c>
      <c r="V5593" s="7" t="n">
        <f aca="false">$T5593*$U5593</f>
        <v>0</v>
      </c>
      <c r="W5593" s="7" t="n">
        <f aca="false">$T5593-$V5593</f>
        <v>2722.2</v>
      </c>
      <c r="X5593" s="7" t="n">
        <v>586.42</v>
      </c>
      <c r="Y5593" s="7" t="n">
        <f aca="false">$R5593*$X5593</f>
        <v>1759.26</v>
      </c>
      <c r="Z5593" s="7" t="n">
        <f aca="false">$W5593-$Y5593</f>
        <v>962.94</v>
      </c>
      <c r="AA5593" s="8" t="n">
        <f aca="false">IFERROR($Z5593/$W5593,0)</f>
        <v>0.353735948864889</v>
      </c>
      <c r="AB5593" s="2" t="s">
        <v>85</v>
      </c>
      <c r="AC5593" s="2" t="s">
        <v>246</v>
      </c>
    </row>
    <row r="5594" customFormat="false" ht="15" hidden="false" customHeight="false" outlineLevel="0" collapsed="false">
      <c r="A5594" s="2" t="s">
        <v>7030</v>
      </c>
      <c r="B5594" s="3" t="n">
        <v>45738</v>
      </c>
      <c r="C5594" s="4" t="n">
        <f aca="false">YEAR($B5594)</f>
        <v>2025</v>
      </c>
      <c r="D5594" s="4" t="n">
        <f aca="false">MONTH($B5594)</f>
        <v>3</v>
      </c>
      <c r="E5594" s="2" t="s">
        <v>1123</v>
      </c>
      <c r="F5594" s="5" t="n">
        <f aca="false">ROUNDUP(MONTH($B5594)/3,0)</f>
        <v>1</v>
      </c>
      <c r="G5594" s="2" t="s">
        <v>278</v>
      </c>
      <c r="H5594" s="2" t="s">
        <v>279</v>
      </c>
      <c r="I5594" s="2" t="s">
        <v>104</v>
      </c>
      <c r="J5594" s="2" t="s">
        <v>47</v>
      </c>
      <c r="K5594" s="2" t="s">
        <v>185</v>
      </c>
      <c r="L5594" s="2" t="s">
        <v>186</v>
      </c>
      <c r="M5594" s="2" t="s">
        <v>105</v>
      </c>
      <c r="N5594" s="2" t="s">
        <v>63</v>
      </c>
      <c r="O5594" s="2" t="s">
        <v>64</v>
      </c>
      <c r="P5594" s="2" t="s">
        <v>65</v>
      </c>
      <c r="Q5594" s="2" t="s">
        <v>519</v>
      </c>
      <c r="R5594" s="6" t="n">
        <v>14</v>
      </c>
      <c r="S5594" s="7" t="n">
        <v>2710.99</v>
      </c>
      <c r="T5594" s="7" t="n">
        <f aca="false">$R5594*$S5594</f>
        <v>37953.86</v>
      </c>
      <c r="U5594" s="8" t="n">
        <v>0.05</v>
      </c>
      <c r="V5594" s="7" t="n">
        <f aca="false">$T5594*$U5594</f>
        <v>1897.693</v>
      </c>
      <c r="W5594" s="7" t="n">
        <f aca="false">$T5594-$V5594</f>
        <v>36056.167</v>
      </c>
      <c r="X5594" s="7" t="n">
        <v>2215.61</v>
      </c>
      <c r="Y5594" s="7" t="n">
        <f aca="false">$R5594*$X5594</f>
        <v>31018.54</v>
      </c>
      <c r="Z5594" s="7" t="n">
        <f aca="false">$W5594-$Y5594</f>
        <v>5037.627</v>
      </c>
      <c r="AA5594" s="8" t="n">
        <f aca="false">IFERROR($Z5594/$W5594,0)</f>
        <v>0.139716099051793</v>
      </c>
      <c r="AB5594" s="2" t="s">
        <v>55</v>
      </c>
      <c r="AC5594" s="2" t="s">
        <v>43</v>
      </c>
    </row>
    <row r="5595" customFormat="false" ht="15" hidden="false" customHeight="false" outlineLevel="0" collapsed="false">
      <c r="A5595" s="2" t="s">
        <v>7031</v>
      </c>
      <c r="B5595" s="3" t="n">
        <v>45738</v>
      </c>
      <c r="C5595" s="4" t="n">
        <f aca="false">YEAR($B5595)</f>
        <v>2025</v>
      </c>
      <c r="D5595" s="4" t="n">
        <f aca="false">MONTH($B5595)</f>
        <v>3</v>
      </c>
      <c r="E5595" s="2" t="s">
        <v>1123</v>
      </c>
      <c r="F5595" s="5" t="n">
        <f aca="false">ROUNDUP(MONTH($B5595)/3,0)</f>
        <v>1</v>
      </c>
      <c r="G5595" s="2" t="s">
        <v>45</v>
      </c>
      <c r="H5595" s="2" t="s">
        <v>46</v>
      </c>
      <c r="I5595" s="2" t="s">
        <v>33</v>
      </c>
      <c r="J5595" s="2" t="s">
        <v>47</v>
      </c>
      <c r="K5595" s="2" t="s">
        <v>48</v>
      </c>
      <c r="L5595" s="2" t="s">
        <v>49</v>
      </c>
      <c r="M5595" s="2" t="s">
        <v>50</v>
      </c>
      <c r="N5595" s="2" t="s">
        <v>63</v>
      </c>
      <c r="O5595" s="2" t="s">
        <v>171</v>
      </c>
      <c r="P5595" s="2" t="s">
        <v>204</v>
      </c>
      <c r="Q5595" s="2" t="s">
        <v>205</v>
      </c>
      <c r="R5595" s="6" t="n">
        <v>3</v>
      </c>
      <c r="S5595" s="7" t="n">
        <v>1215.15</v>
      </c>
      <c r="T5595" s="7" t="n">
        <f aca="false">$R5595*$S5595</f>
        <v>3645.45</v>
      </c>
      <c r="U5595" s="8" t="n">
        <v>0</v>
      </c>
      <c r="V5595" s="7" t="n">
        <f aca="false">$T5595*$U5595</f>
        <v>0</v>
      </c>
      <c r="W5595" s="7" t="n">
        <f aca="false">$T5595-$V5595</f>
        <v>3645.45</v>
      </c>
      <c r="X5595" s="7" t="n">
        <v>789.38</v>
      </c>
      <c r="Y5595" s="7" t="n">
        <f aca="false">$R5595*$X5595</f>
        <v>2368.14</v>
      </c>
      <c r="Z5595" s="7" t="n">
        <f aca="false">$W5595-$Y5595</f>
        <v>1277.31</v>
      </c>
      <c r="AA5595" s="8" t="n">
        <f aca="false">IFERROR($Z5595/$W5595,0)</f>
        <v>0.350384726165494</v>
      </c>
      <c r="AB5595" s="2" t="s">
        <v>76</v>
      </c>
      <c r="AC5595" s="2" t="s">
        <v>43</v>
      </c>
    </row>
    <row r="5596" customFormat="false" ht="15" hidden="false" customHeight="false" outlineLevel="0" collapsed="false">
      <c r="A5596" s="2" t="s">
        <v>7032</v>
      </c>
      <c r="B5596" s="3" t="n">
        <v>45738</v>
      </c>
      <c r="C5596" s="4" t="n">
        <f aca="false">YEAR($B5596)</f>
        <v>2025</v>
      </c>
      <c r="D5596" s="4" t="n">
        <f aca="false">MONTH($B5596)</f>
        <v>3</v>
      </c>
      <c r="E5596" s="2" t="s">
        <v>1123</v>
      </c>
      <c r="F5596" s="5" t="n">
        <f aca="false">ROUNDUP(MONTH($B5596)/3,0)</f>
        <v>1</v>
      </c>
      <c r="G5596" s="2" t="s">
        <v>706</v>
      </c>
      <c r="H5596" s="2" t="s">
        <v>707</v>
      </c>
      <c r="I5596" s="2" t="s">
        <v>33</v>
      </c>
      <c r="J5596" s="2" t="s">
        <v>59</v>
      </c>
      <c r="K5596" s="2" t="s">
        <v>210</v>
      </c>
      <c r="L5596" s="2" t="s">
        <v>211</v>
      </c>
      <c r="M5596" s="2" t="s">
        <v>131</v>
      </c>
      <c r="N5596" s="2" t="s">
        <v>151</v>
      </c>
      <c r="O5596" s="2" t="s">
        <v>64</v>
      </c>
      <c r="P5596" s="2" t="s">
        <v>65</v>
      </c>
      <c r="Q5596" s="2" t="s">
        <v>187</v>
      </c>
      <c r="R5596" s="6" t="n">
        <v>3</v>
      </c>
      <c r="S5596" s="7" t="n">
        <v>4331.42</v>
      </c>
      <c r="T5596" s="7" t="n">
        <f aca="false">$R5596*$S5596</f>
        <v>12994.26</v>
      </c>
      <c r="U5596" s="8" t="n">
        <v>0.15</v>
      </c>
      <c r="V5596" s="7" t="n">
        <f aca="false">$T5596*$U5596</f>
        <v>1949.139</v>
      </c>
      <c r="W5596" s="7" t="n">
        <f aca="false">$T5596-$V5596</f>
        <v>11045.121</v>
      </c>
      <c r="X5596" s="7" t="n">
        <v>3294.26</v>
      </c>
      <c r="Y5596" s="7" t="n">
        <f aca="false">$R5596*$X5596</f>
        <v>9882.78</v>
      </c>
      <c r="Z5596" s="7" t="n">
        <f aca="false">$W5596-$Y5596</f>
        <v>1162.341</v>
      </c>
      <c r="AA5596" s="8" t="n">
        <f aca="false">IFERROR($Z5596/$W5596,0)</f>
        <v>0.105235696376708</v>
      </c>
      <c r="AB5596" s="2" t="s">
        <v>67</v>
      </c>
      <c r="AC5596" s="2" t="s">
        <v>43</v>
      </c>
    </row>
    <row r="5597" customFormat="false" ht="15" hidden="false" customHeight="false" outlineLevel="0" collapsed="false">
      <c r="A5597" s="2" t="s">
        <v>7033</v>
      </c>
      <c r="B5597" s="3" t="n">
        <v>45738</v>
      </c>
      <c r="C5597" s="4" t="n">
        <f aca="false">YEAR($B5597)</f>
        <v>2025</v>
      </c>
      <c r="D5597" s="4" t="n">
        <f aca="false">MONTH($B5597)</f>
        <v>3</v>
      </c>
      <c r="E5597" s="2" t="s">
        <v>1123</v>
      </c>
      <c r="F5597" s="5" t="n">
        <f aca="false">ROUNDUP(MONTH($B5597)/3,0)</f>
        <v>1</v>
      </c>
      <c r="G5597" s="2" t="s">
        <v>5249</v>
      </c>
      <c r="H5597" s="2" t="s">
        <v>440</v>
      </c>
      <c r="I5597" s="2" t="s">
        <v>177</v>
      </c>
      <c r="J5597" s="2" t="s">
        <v>147</v>
      </c>
      <c r="K5597" s="2" t="s">
        <v>215</v>
      </c>
      <c r="L5597" s="2" t="s">
        <v>216</v>
      </c>
      <c r="M5597" s="2" t="s">
        <v>150</v>
      </c>
      <c r="N5597" s="2" t="s">
        <v>51</v>
      </c>
      <c r="O5597" s="2" t="s">
        <v>114</v>
      </c>
      <c r="P5597" s="2" t="s">
        <v>234</v>
      </c>
      <c r="Q5597" s="2" t="s">
        <v>235</v>
      </c>
      <c r="R5597" s="6" t="n">
        <v>15</v>
      </c>
      <c r="S5597" s="7" t="n">
        <v>254.8</v>
      </c>
      <c r="T5597" s="7" t="n">
        <f aca="false">$R5597*$S5597</f>
        <v>3822</v>
      </c>
      <c r="U5597" s="8" t="n">
        <v>0.12</v>
      </c>
      <c r="V5597" s="7" t="n">
        <f aca="false">$T5597*$U5597</f>
        <v>458.64</v>
      </c>
      <c r="W5597" s="7" t="n">
        <f aca="false">$T5597-$V5597</f>
        <v>3363.36</v>
      </c>
      <c r="X5597" s="7" t="n">
        <v>131.05</v>
      </c>
      <c r="Y5597" s="7" t="n">
        <f aca="false">$R5597*$X5597</f>
        <v>1965.75</v>
      </c>
      <c r="Z5597" s="7" t="n">
        <f aca="false">$W5597-$Y5597</f>
        <v>1397.61</v>
      </c>
      <c r="AA5597" s="8" t="n">
        <f aca="false">IFERROR($Z5597/$W5597,0)</f>
        <v>0.415539817325532</v>
      </c>
      <c r="AB5597" s="2" t="s">
        <v>85</v>
      </c>
      <c r="AC5597" s="2" t="s">
        <v>43</v>
      </c>
    </row>
    <row r="5598" customFormat="false" ht="15" hidden="false" customHeight="false" outlineLevel="0" collapsed="false">
      <c r="A5598" s="2" t="s">
        <v>7034</v>
      </c>
      <c r="B5598" s="3" t="n">
        <v>45738</v>
      </c>
      <c r="C5598" s="4" t="n">
        <f aca="false">YEAR($B5598)</f>
        <v>2025</v>
      </c>
      <c r="D5598" s="4" t="n">
        <f aca="false">MONTH($B5598)</f>
        <v>3</v>
      </c>
      <c r="E5598" s="2" t="s">
        <v>1123</v>
      </c>
      <c r="F5598" s="5" t="n">
        <f aca="false">ROUNDUP(MONTH($B5598)/3,0)</f>
        <v>1</v>
      </c>
      <c r="G5598" s="2" t="s">
        <v>479</v>
      </c>
      <c r="H5598" s="2" t="s">
        <v>288</v>
      </c>
      <c r="I5598" s="2" t="s">
        <v>33</v>
      </c>
      <c r="J5598" s="2" t="s">
        <v>47</v>
      </c>
      <c r="K5598" s="2" t="s">
        <v>196</v>
      </c>
      <c r="L5598" s="2" t="s">
        <v>197</v>
      </c>
      <c r="M5598" s="2" t="s">
        <v>105</v>
      </c>
      <c r="N5598" s="2" t="s">
        <v>63</v>
      </c>
      <c r="O5598" s="2" t="s">
        <v>39</v>
      </c>
      <c r="P5598" s="2" t="s">
        <v>106</v>
      </c>
      <c r="Q5598" s="2" t="s">
        <v>136</v>
      </c>
      <c r="R5598" s="6" t="n">
        <v>1</v>
      </c>
      <c r="S5598" s="7" t="n">
        <v>2011.29</v>
      </c>
      <c r="T5598" s="7" t="n">
        <f aca="false">$R5598*$S5598</f>
        <v>2011.29</v>
      </c>
      <c r="U5598" s="8" t="n">
        <v>0.15</v>
      </c>
      <c r="V5598" s="7" t="n">
        <f aca="false">$T5598*$U5598</f>
        <v>301.6935</v>
      </c>
      <c r="W5598" s="7" t="n">
        <f aca="false">$T5598-$V5598</f>
        <v>1709.5965</v>
      </c>
      <c r="X5598" s="7" t="n">
        <v>1477.1</v>
      </c>
      <c r="Y5598" s="7" t="n">
        <f aca="false">$R5598*$X5598</f>
        <v>1477.1</v>
      </c>
      <c r="Z5598" s="7" t="n">
        <f aca="false">$W5598-$Y5598</f>
        <v>232.4965</v>
      </c>
      <c r="AA5598" s="8" t="n">
        <f aca="false">IFERROR($Z5598/$W5598,0)</f>
        <v>0.13599495553483</v>
      </c>
      <c r="AB5598" s="2" t="s">
        <v>85</v>
      </c>
      <c r="AC5598" s="2" t="s">
        <v>43</v>
      </c>
    </row>
    <row r="5599" customFormat="false" ht="15" hidden="false" customHeight="false" outlineLevel="0" collapsed="false">
      <c r="A5599" s="2" t="s">
        <v>7035</v>
      </c>
      <c r="B5599" s="3" t="n">
        <v>45738</v>
      </c>
      <c r="C5599" s="4" t="n">
        <f aca="false">YEAR($B5599)</f>
        <v>2025</v>
      </c>
      <c r="D5599" s="4" t="n">
        <f aca="false">MONTH($B5599)</f>
        <v>3</v>
      </c>
      <c r="E5599" s="2" t="s">
        <v>1123</v>
      </c>
      <c r="F5599" s="5" t="n">
        <f aca="false">ROUNDUP(MONTH($B5599)/3,0)</f>
        <v>1</v>
      </c>
      <c r="G5599" s="2" t="s">
        <v>109</v>
      </c>
      <c r="H5599" s="2" t="s">
        <v>110</v>
      </c>
      <c r="I5599" s="2" t="s">
        <v>33</v>
      </c>
      <c r="J5599" s="2" t="s">
        <v>89</v>
      </c>
      <c r="K5599" s="2" t="s">
        <v>97</v>
      </c>
      <c r="L5599" s="2" t="s">
        <v>111</v>
      </c>
      <c r="M5599" s="2" t="s">
        <v>99</v>
      </c>
      <c r="N5599" s="2" t="s">
        <v>38</v>
      </c>
      <c r="O5599" s="2" t="s">
        <v>114</v>
      </c>
      <c r="P5599" s="2" t="s">
        <v>234</v>
      </c>
      <c r="Q5599" s="2" t="s">
        <v>238</v>
      </c>
      <c r="R5599" s="6" t="n">
        <v>2</v>
      </c>
      <c r="S5599" s="7" t="n">
        <v>355.8</v>
      </c>
      <c r="T5599" s="7" t="n">
        <f aca="false">$R5599*$S5599</f>
        <v>711.6</v>
      </c>
      <c r="U5599" s="8" t="n">
        <v>0</v>
      </c>
      <c r="V5599" s="7" t="n">
        <f aca="false">$T5599*$U5599</f>
        <v>0</v>
      </c>
      <c r="W5599" s="7" t="n">
        <f aca="false">$T5599-$V5599</f>
        <v>711.6</v>
      </c>
      <c r="X5599" s="7" t="n">
        <v>182.24</v>
      </c>
      <c r="Y5599" s="7" t="n">
        <f aca="false">$R5599*$X5599</f>
        <v>364.48</v>
      </c>
      <c r="Z5599" s="7" t="n">
        <f aca="false">$W5599-$Y5599</f>
        <v>347.12</v>
      </c>
      <c r="AA5599" s="8" t="n">
        <f aca="false">IFERROR($Z5599/$W5599,0)</f>
        <v>0.487802136031478</v>
      </c>
      <c r="AB5599" s="2" t="s">
        <v>85</v>
      </c>
      <c r="AC5599" s="2" t="s">
        <v>43</v>
      </c>
    </row>
    <row r="5600" customFormat="false" ht="15" hidden="false" customHeight="false" outlineLevel="0" collapsed="false">
      <c r="A5600" s="2" t="s">
        <v>7036</v>
      </c>
      <c r="B5600" s="3" t="n">
        <v>45738</v>
      </c>
      <c r="C5600" s="4" t="n">
        <f aca="false">YEAR($B5600)</f>
        <v>2025</v>
      </c>
      <c r="D5600" s="4" t="n">
        <f aca="false">MONTH($B5600)</f>
        <v>3</v>
      </c>
      <c r="E5600" s="2" t="s">
        <v>1123</v>
      </c>
      <c r="F5600" s="5" t="n">
        <f aca="false">ROUNDUP(MONTH($B5600)/3,0)</f>
        <v>1</v>
      </c>
      <c r="G5600" s="2" t="s">
        <v>569</v>
      </c>
      <c r="H5600" s="2" t="s">
        <v>570</v>
      </c>
      <c r="I5600" s="2" t="s">
        <v>33</v>
      </c>
      <c r="J5600" s="2" t="s">
        <v>59</v>
      </c>
      <c r="K5600" s="2" t="s">
        <v>60</v>
      </c>
      <c r="L5600" s="2" t="s">
        <v>61</v>
      </c>
      <c r="M5600" s="2" t="s">
        <v>131</v>
      </c>
      <c r="N5600" s="2" t="s">
        <v>51</v>
      </c>
      <c r="O5600" s="2" t="s">
        <v>52</v>
      </c>
      <c r="P5600" s="2" t="s">
        <v>83</v>
      </c>
      <c r="Q5600" s="2" t="s">
        <v>84</v>
      </c>
      <c r="R5600" s="6" t="n">
        <v>3</v>
      </c>
      <c r="S5600" s="7" t="n">
        <v>3804.72</v>
      </c>
      <c r="T5600" s="7" t="n">
        <f aca="false">$R5600*$S5600</f>
        <v>11414.16</v>
      </c>
      <c r="U5600" s="8" t="n">
        <v>0</v>
      </c>
      <c r="V5600" s="7" t="n">
        <f aca="false">$T5600*$U5600</f>
        <v>0</v>
      </c>
      <c r="W5600" s="7" t="n">
        <f aca="false">$T5600-$V5600</f>
        <v>11414.16</v>
      </c>
      <c r="X5600" s="7" t="n">
        <v>2955.67</v>
      </c>
      <c r="Y5600" s="7" t="n">
        <f aca="false">$R5600*$X5600</f>
        <v>8867.01</v>
      </c>
      <c r="Z5600" s="7" t="n">
        <f aca="false">$W5600-$Y5600</f>
        <v>2547.15</v>
      </c>
      <c r="AA5600" s="8" t="n">
        <f aca="false">IFERROR($Z5600/$W5600,0)</f>
        <v>0.223157026009798</v>
      </c>
      <c r="AB5600" s="2" t="s">
        <v>85</v>
      </c>
      <c r="AC5600" s="2" t="s">
        <v>43</v>
      </c>
    </row>
    <row r="5601" customFormat="false" ht="15" hidden="false" customHeight="false" outlineLevel="0" collapsed="false">
      <c r="A5601" s="2" t="s">
        <v>7037</v>
      </c>
      <c r="B5601" s="3" t="n">
        <v>45738</v>
      </c>
      <c r="C5601" s="4" t="n">
        <f aca="false">YEAR($B5601)</f>
        <v>2025</v>
      </c>
      <c r="D5601" s="4" t="n">
        <f aca="false">MONTH($B5601)</f>
        <v>3</v>
      </c>
      <c r="E5601" s="2" t="s">
        <v>1123</v>
      </c>
      <c r="F5601" s="5" t="n">
        <f aca="false">ROUNDUP(MONTH($B5601)/3,0)</f>
        <v>1</v>
      </c>
      <c r="G5601" s="2" t="s">
        <v>2646</v>
      </c>
      <c r="H5601" s="2" t="s">
        <v>2647</v>
      </c>
      <c r="I5601" s="2" t="s">
        <v>33</v>
      </c>
      <c r="J5601" s="2" t="s">
        <v>47</v>
      </c>
      <c r="K5601" s="2" t="s">
        <v>185</v>
      </c>
      <c r="L5601" s="2" t="s">
        <v>186</v>
      </c>
      <c r="M5601" s="2" t="s">
        <v>156</v>
      </c>
      <c r="N5601" s="2" t="s">
        <v>63</v>
      </c>
      <c r="O5601" s="2" t="s">
        <v>64</v>
      </c>
      <c r="P5601" s="2" t="s">
        <v>342</v>
      </c>
      <c r="Q5601" s="2" t="s">
        <v>343</v>
      </c>
      <c r="R5601" s="6" t="n">
        <v>2</v>
      </c>
      <c r="S5601" s="7" t="n">
        <v>2055.35</v>
      </c>
      <c r="T5601" s="7" t="n">
        <f aca="false">$R5601*$S5601</f>
        <v>4110.7</v>
      </c>
      <c r="U5601" s="8" t="n">
        <v>0.08</v>
      </c>
      <c r="V5601" s="7" t="n">
        <f aca="false">$T5601*$U5601</f>
        <v>328.856</v>
      </c>
      <c r="W5601" s="7" t="n">
        <f aca="false">$T5601-$V5601</f>
        <v>3781.844</v>
      </c>
      <c r="X5601" s="7" t="n">
        <v>1576.51</v>
      </c>
      <c r="Y5601" s="7" t="n">
        <f aca="false">$R5601*$X5601</f>
        <v>3153.02</v>
      </c>
      <c r="Z5601" s="7" t="n">
        <f aca="false">$W5601-$Y5601</f>
        <v>628.824</v>
      </c>
      <c r="AA5601" s="8" t="n">
        <f aca="false">IFERROR($Z5601/$W5601,0)</f>
        <v>0.166274441780253</v>
      </c>
      <c r="AB5601" s="2" t="s">
        <v>55</v>
      </c>
      <c r="AC5601" s="2" t="s">
        <v>43</v>
      </c>
    </row>
    <row r="5602" customFormat="false" ht="15" hidden="false" customHeight="false" outlineLevel="0" collapsed="false">
      <c r="A5602" s="2" t="s">
        <v>7038</v>
      </c>
      <c r="B5602" s="3" t="n">
        <v>45738</v>
      </c>
      <c r="C5602" s="4" t="n">
        <f aca="false">YEAR($B5602)</f>
        <v>2025</v>
      </c>
      <c r="D5602" s="4" t="n">
        <f aca="false">MONTH($B5602)</f>
        <v>3</v>
      </c>
      <c r="E5602" s="2" t="s">
        <v>1123</v>
      </c>
      <c r="F5602" s="5" t="n">
        <f aca="false">ROUNDUP(MONTH($B5602)/3,0)</f>
        <v>1</v>
      </c>
      <c r="G5602" s="2" t="s">
        <v>776</v>
      </c>
      <c r="H5602" s="2" t="s">
        <v>777</v>
      </c>
      <c r="I5602" s="2" t="s">
        <v>33</v>
      </c>
      <c r="J5602" s="2" t="s">
        <v>59</v>
      </c>
      <c r="K5602" s="2" t="s">
        <v>60</v>
      </c>
      <c r="L5602" s="2" t="s">
        <v>61</v>
      </c>
      <c r="M5602" s="2" t="s">
        <v>62</v>
      </c>
      <c r="N5602" s="2" t="s">
        <v>38</v>
      </c>
      <c r="O5602" s="2" t="s">
        <v>52</v>
      </c>
      <c r="P5602" s="2" t="s">
        <v>126</v>
      </c>
      <c r="Q5602" s="2" t="s">
        <v>253</v>
      </c>
      <c r="R5602" s="6" t="n">
        <v>1</v>
      </c>
      <c r="S5602" s="7" t="n">
        <v>1803.25</v>
      </c>
      <c r="T5602" s="7" t="n">
        <f aca="false">$R5602*$S5602</f>
        <v>1803.25</v>
      </c>
      <c r="U5602" s="8" t="n">
        <v>0.1</v>
      </c>
      <c r="V5602" s="7" t="n">
        <f aca="false">$T5602*$U5602</f>
        <v>180.325</v>
      </c>
      <c r="W5602" s="7" t="n">
        <f aca="false">$T5602-$V5602</f>
        <v>1622.925</v>
      </c>
      <c r="X5602" s="7" t="n">
        <v>1299.39</v>
      </c>
      <c r="Y5602" s="7" t="n">
        <f aca="false">$R5602*$X5602</f>
        <v>1299.39</v>
      </c>
      <c r="Z5602" s="7" t="n">
        <f aca="false">$W5602-$Y5602</f>
        <v>323.535</v>
      </c>
      <c r="AA5602" s="8" t="n">
        <f aca="false">IFERROR($Z5602/$W5602,0)</f>
        <v>0.199353020010167</v>
      </c>
      <c r="AB5602" s="2" t="s">
        <v>85</v>
      </c>
      <c r="AC5602" s="2" t="s">
        <v>246</v>
      </c>
    </row>
    <row r="5603" customFormat="false" ht="15" hidden="false" customHeight="false" outlineLevel="0" collapsed="false">
      <c r="A5603" s="2" t="s">
        <v>7039</v>
      </c>
      <c r="B5603" s="3" t="n">
        <v>45738</v>
      </c>
      <c r="C5603" s="4" t="n">
        <f aca="false">YEAR($B5603)</f>
        <v>2025</v>
      </c>
      <c r="D5603" s="4" t="n">
        <f aca="false">MONTH($B5603)</f>
        <v>3</v>
      </c>
      <c r="E5603" s="2" t="s">
        <v>1123</v>
      </c>
      <c r="F5603" s="5" t="n">
        <f aca="false">ROUNDUP(MONTH($B5603)/3,0)</f>
        <v>1</v>
      </c>
      <c r="G5603" s="2" t="s">
        <v>294</v>
      </c>
      <c r="H5603" s="2" t="s">
        <v>200</v>
      </c>
      <c r="I5603" s="2" t="s">
        <v>33</v>
      </c>
      <c r="J5603" s="2" t="s">
        <v>59</v>
      </c>
      <c r="K5603" s="2" t="s">
        <v>210</v>
      </c>
      <c r="L5603" s="2" t="s">
        <v>211</v>
      </c>
      <c r="M5603" s="2" t="s">
        <v>142</v>
      </c>
      <c r="N5603" s="2" t="s">
        <v>51</v>
      </c>
      <c r="O5603" s="2" t="s">
        <v>64</v>
      </c>
      <c r="P5603" s="2" t="s">
        <v>342</v>
      </c>
      <c r="Q5603" s="2" t="s">
        <v>389</v>
      </c>
      <c r="R5603" s="6" t="n">
        <v>1</v>
      </c>
      <c r="S5603" s="7" t="n">
        <v>3434.64</v>
      </c>
      <c r="T5603" s="7" t="n">
        <f aca="false">$R5603*$S5603</f>
        <v>3434.64</v>
      </c>
      <c r="U5603" s="8" t="n">
        <v>0</v>
      </c>
      <c r="V5603" s="7" t="n">
        <f aca="false">$T5603*$U5603</f>
        <v>0</v>
      </c>
      <c r="W5603" s="7" t="n">
        <f aca="false">$T5603-$V5603</f>
        <v>3434.64</v>
      </c>
      <c r="X5603" s="7" t="n">
        <v>2637.53</v>
      </c>
      <c r="Y5603" s="7" t="n">
        <f aca="false">$R5603*$X5603</f>
        <v>2637.53</v>
      </c>
      <c r="Z5603" s="7" t="n">
        <f aca="false">$W5603-$Y5603</f>
        <v>797.11</v>
      </c>
      <c r="AA5603" s="8" t="n">
        <f aca="false">IFERROR($Z5603/$W5603,0)</f>
        <v>0.232079635711457</v>
      </c>
      <c r="AB5603" s="2" t="s">
        <v>85</v>
      </c>
      <c r="AC5603" s="2" t="s">
        <v>43</v>
      </c>
    </row>
    <row r="5604" customFormat="false" ht="15" hidden="false" customHeight="false" outlineLevel="0" collapsed="false">
      <c r="A5604" s="2" t="s">
        <v>7040</v>
      </c>
      <c r="B5604" s="3" t="n">
        <v>45738</v>
      </c>
      <c r="C5604" s="4" t="n">
        <f aca="false">YEAR($B5604)</f>
        <v>2025</v>
      </c>
      <c r="D5604" s="4" t="n">
        <f aca="false">MONTH($B5604)</f>
        <v>3</v>
      </c>
      <c r="E5604" s="2" t="s">
        <v>1123</v>
      </c>
      <c r="F5604" s="5" t="n">
        <f aca="false">ROUNDUP(MONTH($B5604)/3,0)</f>
        <v>1</v>
      </c>
      <c r="G5604" s="2" t="s">
        <v>145</v>
      </c>
      <c r="H5604" s="2" t="s">
        <v>146</v>
      </c>
      <c r="I5604" s="2" t="s">
        <v>33</v>
      </c>
      <c r="J5604" s="2" t="s">
        <v>147</v>
      </c>
      <c r="K5604" s="2" t="s">
        <v>148</v>
      </c>
      <c r="L5604" s="2" t="s">
        <v>149</v>
      </c>
      <c r="M5604" s="2" t="s">
        <v>217</v>
      </c>
      <c r="N5604" s="2" t="s">
        <v>63</v>
      </c>
      <c r="O5604" s="2" t="s">
        <v>171</v>
      </c>
      <c r="P5604" s="2" t="s">
        <v>204</v>
      </c>
      <c r="Q5604" s="2" t="s">
        <v>205</v>
      </c>
      <c r="R5604" s="6" t="n">
        <v>2</v>
      </c>
      <c r="S5604" s="7" t="n">
        <v>1182.91</v>
      </c>
      <c r="T5604" s="7" t="n">
        <f aca="false">$R5604*$S5604</f>
        <v>2365.82</v>
      </c>
      <c r="U5604" s="8" t="n">
        <v>0.08</v>
      </c>
      <c r="V5604" s="7" t="n">
        <f aca="false">$T5604*$U5604</f>
        <v>189.2656</v>
      </c>
      <c r="W5604" s="7" t="n">
        <f aca="false">$T5604-$V5604</f>
        <v>2176.5544</v>
      </c>
      <c r="X5604" s="7" t="n">
        <v>747.29</v>
      </c>
      <c r="Y5604" s="7" t="n">
        <f aca="false">$R5604*$X5604</f>
        <v>1494.58</v>
      </c>
      <c r="Z5604" s="7" t="n">
        <f aca="false">$W5604-$Y5604</f>
        <v>681.9744</v>
      </c>
      <c r="AA5604" s="8" t="n">
        <f aca="false">IFERROR($Z5604/$W5604,0)</f>
        <v>0.31332752353904</v>
      </c>
      <c r="AB5604" s="2" t="s">
        <v>67</v>
      </c>
      <c r="AC5604" s="2" t="s">
        <v>43</v>
      </c>
    </row>
    <row r="5605" customFormat="false" ht="15" hidden="false" customHeight="false" outlineLevel="0" collapsed="false">
      <c r="A5605" s="2" t="s">
        <v>7041</v>
      </c>
      <c r="B5605" s="3" t="n">
        <v>45738</v>
      </c>
      <c r="C5605" s="4" t="n">
        <f aca="false">YEAR($B5605)</f>
        <v>2025</v>
      </c>
      <c r="D5605" s="4" t="n">
        <f aca="false">MONTH($B5605)</f>
        <v>3</v>
      </c>
      <c r="E5605" s="2" t="s">
        <v>1123</v>
      </c>
      <c r="F5605" s="5" t="n">
        <f aca="false">ROUNDUP(MONTH($B5605)/3,0)</f>
        <v>1</v>
      </c>
      <c r="G5605" s="2" t="s">
        <v>109</v>
      </c>
      <c r="H5605" s="2" t="s">
        <v>110</v>
      </c>
      <c r="I5605" s="2" t="s">
        <v>33</v>
      </c>
      <c r="J5605" s="2" t="s">
        <v>89</v>
      </c>
      <c r="K5605" s="2" t="s">
        <v>97</v>
      </c>
      <c r="L5605" s="2" t="s">
        <v>111</v>
      </c>
      <c r="M5605" s="2" t="s">
        <v>92</v>
      </c>
      <c r="N5605" s="2" t="s">
        <v>51</v>
      </c>
      <c r="O5605" s="2" t="s">
        <v>114</v>
      </c>
      <c r="P5605" s="2" t="s">
        <v>119</v>
      </c>
      <c r="Q5605" s="2" t="s">
        <v>191</v>
      </c>
      <c r="R5605" s="6" t="n">
        <v>1</v>
      </c>
      <c r="S5605" s="7" t="n">
        <v>426.94</v>
      </c>
      <c r="T5605" s="7" t="n">
        <f aca="false">$R5605*$S5605</f>
        <v>426.94</v>
      </c>
      <c r="U5605" s="8" t="n">
        <v>0.1</v>
      </c>
      <c r="V5605" s="7" t="n">
        <f aca="false">$T5605*$U5605</f>
        <v>42.694</v>
      </c>
      <c r="W5605" s="7" t="n">
        <f aca="false">$T5605-$V5605</f>
        <v>384.246</v>
      </c>
      <c r="X5605" s="7" t="n">
        <v>230.84</v>
      </c>
      <c r="Y5605" s="7" t="n">
        <f aca="false">$R5605*$X5605</f>
        <v>230.84</v>
      </c>
      <c r="Z5605" s="7" t="n">
        <f aca="false">$W5605-$Y5605</f>
        <v>153.406</v>
      </c>
      <c r="AA5605" s="8" t="n">
        <f aca="false">IFERROR($Z5605/$W5605,0)</f>
        <v>0.399239029163609</v>
      </c>
      <c r="AB5605" s="2" t="s">
        <v>42</v>
      </c>
      <c r="AC5605" s="2" t="s">
        <v>43</v>
      </c>
    </row>
    <row r="5606" customFormat="false" ht="15" hidden="false" customHeight="false" outlineLevel="0" collapsed="false">
      <c r="A5606" s="2" t="s">
        <v>7042</v>
      </c>
      <c r="B5606" s="3" t="n">
        <v>45738</v>
      </c>
      <c r="C5606" s="4" t="n">
        <f aca="false">YEAR($B5606)</f>
        <v>2025</v>
      </c>
      <c r="D5606" s="4" t="n">
        <f aca="false">MONTH($B5606)</f>
        <v>3</v>
      </c>
      <c r="E5606" s="2" t="s">
        <v>1123</v>
      </c>
      <c r="F5606" s="5" t="n">
        <f aca="false">ROUNDUP(MONTH($B5606)/3,0)</f>
        <v>1</v>
      </c>
      <c r="G5606" s="2" t="s">
        <v>2993</v>
      </c>
      <c r="H5606" s="2" t="s">
        <v>2088</v>
      </c>
      <c r="I5606" s="2" t="s">
        <v>33</v>
      </c>
      <c r="J5606" s="2" t="s">
        <v>47</v>
      </c>
      <c r="K5606" s="2" t="s">
        <v>221</v>
      </c>
      <c r="L5606" s="2" t="s">
        <v>222</v>
      </c>
      <c r="M5606" s="2" t="s">
        <v>50</v>
      </c>
      <c r="N5606" s="2" t="s">
        <v>51</v>
      </c>
      <c r="O5606" s="2" t="s">
        <v>114</v>
      </c>
      <c r="P5606" s="2" t="s">
        <v>234</v>
      </c>
      <c r="Q5606" s="2" t="s">
        <v>238</v>
      </c>
      <c r="R5606" s="6" t="n">
        <v>3</v>
      </c>
      <c r="S5606" s="7" t="n">
        <v>384.38</v>
      </c>
      <c r="T5606" s="7" t="n">
        <f aca="false">$R5606*$S5606</f>
        <v>1153.14</v>
      </c>
      <c r="U5606" s="8" t="n">
        <v>0</v>
      </c>
      <c r="V5606" s="7" t="n">
        <f aca="false">$T5606*$U5606</f>
        <v>0</v>
      </c>
      <c r="W5606" s="7" t="n">
        <f aca="false">$T5606-$V5606</f>
        <v>1153.14</v>
      </c>
      <c r="X5606" s="7" t="n">
        <v>208.44</v>
      </c>
      <c r="Y5606" s="7" t="n">
        <f aca="false">$R5606*$X5606</f>
        <v>625.32</v>
      </c>
      <c r="Z5606" s="7" t="n">
        <f aca="false">$W5606-$Y5606</f>
        <v>527.82</v>
      </c>
      <c r="AA5606" s="8" t="n">
        <f aca="false">IFERROR($Z5606/$W5606,0)</f>
        <v>0.457724127165826</v>
      </c>
      <c r="AB5606" s="2" t="s">
        <v>76</v>
      </c>
      <c r="AC5606" s="2" t="s">
        <v>43</v>
      </c>
    </row>
    <row r="5607" customFormat="false" ht="15" hidden="false" customHeight="false" outlineLevel="0" collapsed="false">
      <c r="A5607" s="2" t="s">
        <v>7043</v>
      </c>
      <c r="B5607" s="3" t="n">
        <v>45738</v>
      </c>
      <c r="C5607" s="4" t="n">
        <f aca="false">YEAR($B5607)</f>
        <v>2025</v>
      </c>
      <c r="D5607" s="4" t="n">
        <f aca="false">MONTH($B5607)</f>
        <v>3</v>
      </c>
      <c r="E5607" s="2" t="s">
        <v>1123</v>
      </c>
      <c r="F5607" s="5" t="n">
        <f aca="false">ROUNDUP(MONTH($B5607)/3,0)</f>
        <v>1</v>
      </c>
      <c r="G5607" s="2" t="s">
        <v>219</v>
      </c>
      <c r="H5607" s="2" t="s">
        <v>220</v>
      </c>
      <c r="I5607" s="2" t="s">
        <v>177</v>
      </c>
      <c r="J5607" s="2" t="s">
        <v>47</v>
      </c>
      <c r="K5607" s="2" t="s">
        <v>221</v>
      </c>
      <c r="L5607" s="2" t="s">
        <v>222</v>
      </c>
      <c r="M5607" s="2" t="s">
        <v>168</v>
      </c>
      <c r="N5607" s="2" t="s">
        <v>73</v>
      </c>
      <c r="O5607" s="2" t="s">
        <v>114</v>
      </c>
      <c r="P5607" s="2" t="s">
        <v>234</v>
      </c>
      <c r="Q5607" s="2" t="s">
        <v>276</v>
      </c>
      <c r="R5607" s="6" t="n">
        <v>6</v>
      </c>
      <c r="S5607" s="7" t="n">
        <v>210.89</v>
      </c>
      <c r="T5607" s="7" t="n">
        <f aca="false">$R5607*$S5607</f>
        <v>1265.34</v>
      </c>
      <c r="U5607" s="8" t="n">
        <v>0.1</v>
      </c>
      <c r="V5607" s="7" t="n">
        <f aca="false">$T5607*$U5607</f>
        <v>126.534</v>
      </c>
      <c r="W5607" s="7" t="n">
        <f aca="false">$T5607-$V5607</f>
        <v>1138.806</v>
      </c>
      <c r="X5607" s="7" t="n">
        <v>112.41</v>
      </c>
      <c r="Y5607" s="7" t="n">
        <f aca="false">$R5607*$X5607</f>
        <v>674.46</v>
      </c>
      <c r="Z5607" s="7" t="n">
        <f aca="false">$W5607-$Y5607</f>
        <v>464.346</v>
      </c>
      <c r="AA5607" s="8" t="n">
        <f aca="false">IFERROR($Z5607/$W5607,0)</f>
        <v>0.407748115131111</v>
      </c>
      <c r="AB5607" s="2" t="s">
        <v>76</v>
      </c>
      <c r="AC5607" s="2" t="s">
        <v>43</v>
      </c>
    </row>
    <row r="5608" customFormat="false" ht="15" hidden="false" customHeight="false" outlineLevel="0" collapsed="false">
      <c r="A5608" s="2" t="s">
        <v>7044</v>
      </c>
      <c r="B5608" s="3" t="n">
        <v>45738</v>
      </c>
      <c r="C5608" s="4" t="n">
        <f aca="false">YEAR($B5608)</f>
        <v>2025</v>
      </c>
      <c r="D5608" s="4" t="n">
        <f aca="false">MONTH($B5608)</f>
        <v>3</v>
      </c>
      <c r="E5608" s="2" t="s">
        <v>1123</v>
      </c>
      <c r="F5608" s="5" t="n">
        <f aca="false">ROUNDUP(MONTH($B5608)/3,0)</f>
        <v>1</v>
      </c>
      <c r="G5608" s="2" t="s">
        <v>1348</v>
      </c>
      <c r="H5608" s="2" t="s">
        <v>1349</v>
      </c>
      <c r="I5608" s="2" t="s">
        <v>33</v>
      </c>
      <c r="J5608" s="2" t="s">
        <v>47</v>
      </c>
      <c r="K5608" s="2" t="s">
        <v>221</v>
      </c>
      <c r="L5608" s="2" t="s">
        <v>222</v>
      </c>
      <c r="M5608" s="2" t="s">
        <v>156</v>
      </c>
      <c r="N5608" s="2" t="s">
        <v>51</v>
      </c>
      <c r="O5608" s="2" t="s">
        <v>171</v>
      </c>
      <c r="P5608" s="2" t="s">
        <v>172</v>
      </c>
      <c r="Q5608" s="2" t="s">
        <v>173</v>
      </c>
      <c r="R5608" s="6" t="n">
        <v>3</v>
      </c>
      <c r="S5608" s="7" t="n">
        <v>836.59</v>
      </c>
      <c r="T5608" s="7" t="n">
        <f aca="false">$R5608*$S5608</f>
        <v>2509.77</v>
      </c>
      <c r="U5608" s="8" t="n">
        <v>0.03</v>
      </c>
      <c r="V5608" s="7" t="n">
        <f aca="false">$T5608*$U5608</f>
        <v>75.2931</v>
      </c>
      <c r="W5608" s="7" t="n">
        <f aca="false">$T5608-$V5608</f>
        <v>2434.4769</v>
      </c>
      <c r="X5608" s="7" t="n">
        <v>519.81</v>
      </c>
      <c r="Y5608" s="7" t="n">
        <f aca="false">$R5608*$X5608</f>
        <v>1559.43</v>
      </c>
      <c r="Z5608" s="7" t="n">
        <f aca="false">$W5608-$Y5608</f>
        <v>875.0469</v>
      </c>
      <c r="AA5608" s="8" t="n">
        <f aca="false">IFERROR($Z5608/$W5608,0)</f>
        <v>0.359439393325112</v>
      </c>
      <c r="AB5608" s="2" t="s">
        <v>85</v>
      </c>
      <c r="AC5608" s="2" t="s">
        <v>43</v>
      </c>
    </row>
    <row r="5609" customFormat="false" ht="15" hidden="false" customHeight="false" outlineLevel="0" collapsed="false">
      <c r="A5609" s="2" t="s">
        <v>7045</v>
      </c>
      <c r="B5609" s="3" t="n">
        <v>45739</v>
      </c>
      <c r="C5609" s="4" t="n">
        <f aca="false">YEAR($B5609)</f>
        <v>2025</v>
      </c>
      <c r="D5609" s="4" t="n">
        <f aca="false">MONTH($B5609)</f>
        <v>3</v>
      </c>
      <c r="E5609" s="2" t="s">
        <v>1123</v>
      </c>
      <c r="F5609" s="5" t="n">
        <f aca="false">ROUNDUP(MONTH($B5609)/3,0)</f>
        <v>1</v>
      </c>
      <c r="G5609" s="2" t="s">
        <v>109</v>
      </c>
      <c r="H5609" s="2" t="s">
        <v>110</v>
      </c>
      <c r="I5609" s="2" t="s">
        <v>33</v>
      </c>
      <c r="J5609" s="2" t="s">
        <v>89</v>
      </c>
      <c r="K5609" s="2" t="s">
        <v>97</v>
      </c>
      <c r="L5609" s="2" t="s">
        <v>111</v>
      </c>
      <c r="M5609" s="2" t="s">
        <v>92</v>
      </c>
      <c r="N5609" s="2" t="s">
        <v>38</v>
      </c>
      <c r="O5609" s="2" t="s">
        <v>64</v>
      </c>
      <c r="P5609" s="2" t="s">
        <v>342</v>
      </c>
      <c r="Q5609" s="2" t="s">
        <v>389</v>
      </c>
      <c r="R5609" s="6" t="n">
        <v>2</v>
      </c>
      <c r="S5609" s="7" t="n">
        <v>3334.18</v>
      </c>
      <c r="T5609" s="7" t="n">
        <f aca="false">$R5609*$S5609</f>
        <v>6668.36</v>
      </c>
      <c r="U5609" s="8" t="n">
        <v>0.08</v>
      </c>
      <c r="V5609" s="7" t="n">
        <f aca="false">$T5609*$U5609</f>
        <v>533.4688</v>
      </c>
      <c r="W5609" s="7" t="n">
        <f aca="false">$T5609-$V5609</f>
        <v>6134.8912</v>
      </c>
      <c r="X5609" s="7" t="n">
        <v>2747.89</v>
      </c>
      <c r="Y5609" s="7" t="n">
        <f aca="false">$R5609*$X5609</f>
        <v>5495.78</v>
      </c>
      <c r="Z5609" s="7" t="n">
        <f aca="false">$W5609-$Y5609</f>
        <v>639.1112</v>
      </c>
      <c r="AA5609" s="8" t="n">
        <f aca="false">IFERROR($Z5609/$W5609,0)</f>
        <v>0.104176452224613</v>
      </c>
      <c r="AB5609" s="2" t="s">
        <v>76</v>
      </c>
      <c r="AC5609" s="2" t="s">
        <v>43</v>
      </c>
    </row>
    <row r="5610" customFormat="false" ht="15" hidden="false" customHeight="false" outlineLevel="0" collapsed="false">
      <c r="A5610" s="2" t="s">
        <v>7046</v>
      </c>
      <c r="B5610" s="3" t="n">
        <v>45739</v>
      </c>
      <c r="C5610" s="4" t="n">
        <f aca="false">YEAR($B5610)</f>
        <v>2025</v>
      </c>
      <c r="D5610" s="4" t="n">
        <f aca="false">MONTH($B5610)</f>
        <v>3</v>
      </c>
      <c r="E5610" s="2" t="s">
        <v>1123</v>
      </c>
      <c r="F5610" s="5" t="n">
        <f aca="false">ROUNDUP(MONTH($B5610)/3,0)</f>
        <v>1</v>
      </c>
      <c r="G5610" s="2" t="s">
        <v>2621</v>
      </c>
      <c r="H5610" s="2" t="s">
        <v>2622</v>
      </c>
      <c r="I5610" s="2" t="s">
        <v>33</v>
      </c>
      <c r="J5610" s="2" t="s">
        <v>47</v>
      </c>
      <c r="K5610" s="2" t="s">
        <v>185</v>
      </c>
      <c r="L5610" s="2" t="s">
        <v>186</v>
      </c>
      <c r="M5610" s="2" t="s">
        <v>118</v>
      </c>
      <c r="N5610" s="2" t="s">
        <v>63</v>
      </c>
      <c r="O5610" s="2" t="s">
        <v>114</v>
      </c>
      <c r="P5610" s="2" t="s">
        <v>234</v>
      </c>
      <c r="Q5610" s="2" t="s">
        <v>235</v>
      </c>
      <c r="R5610" s="6" t="n">
        <v>3</v>
      </c>
      <c r="S5610" s="7" t="n">
        <v>235.42</v>
      </c>
      <c r="T5610" s="7" t="n">
        <f aca="false">$R5610*$S5610</f>
        <v>706.26</v>
      </c>
      <c r="U5610" s="8" t="n">
        <v>0.03</v>
      </c>
      <c r="V5610" s="7" t="n">
        <f aca="false">$T5610*$U5610</f>
        <v>21.1878</v>
      </c>
      <c r="W5610" s="7" t="n">
        <f aca="false">$T5610-$V5610</f>
        <v>685.0722</v>
      </c>
      <c r="X5610" s="7" t="n">
        <v>110.78</v>
      </c>
      <c r="Y5610" s="7" t="n">
        <f aca="false">$R5610*$X5610</f>
        <v>332.34</v>
      </c>
      <c r="Z5610" s="7" t="n">
        <f aca="false">$W5610-$Y5610</f>
        <v>352.7322</v>
      </c>
      <c r="AA5610" s="8" t="n">
        <f aca="false">IFERROR($Z5610/$W5610,0)</f>
        <v>0.514883248802097</v>
      </c>
      <c r="AB5610" s="2" t="s">
        <v>76</v>
      </c>
      <c r="AC5610" s="2" t="s">
        <v>43</v>
      </c>
    </row>
    <row r="5611" customFormat="false" ht="15" hidden="false" customHeight="false" outlineLevel="0" collapsed="false">
      <c r="A5611" s="2" t="s">
        <v>7047</v>
      </c>
      <c r="B5611" s="3" t="n">
        <v>45739</v>
      </c>
      <c r="C5611" s="4" t="n">
        <f aca="false">YEAR($B5611)</f>
        <v>2025</v>
      </c>
      <c r="D5611" s="4" t="n">
        <f aca="false">MONTH($B5611)</f>
        <v>3</v>
      </c>
      <c r="E5611" s="2" t="s">
        <v>1123</v>
      </c>
      <c r="F5611" s="5" t="n">
        <f aca="false">ROUNDUP(MONTH($B5611)/3,0)</f>
        <v>1</v>
      </c>
      <c r="G5611" s="2" t="s">
        <v>2308</v>
      </c>
      <c r="H5611" s="2" t="s">
        <v>1417</v>
      </c>
      <c r="I5611" s="2" t="s">
        <v>33</v>
      </c>
      <c r="J5611" s="2" t="s">
        <v>47</v>
      </c>
      <c r="K5611" s="2" t="s">
        <v>196</v>
      </c>
      <c r="L5611" s="2" t="s">
        <v>197</v>
      </c>
      <c r="M5611" s="2" t="s">
        <v>118</v>
      </c>
      <c r="N5611" s="2" t="s">
        <v>51</v>
      </c>
      <c r="O5611" s="2" t="s">
        <v>171</v>
      </c>
      <c r="P5611" s="2" t="s">
        <v>172</v>
      </c>
      <c r="Q5611" s="2" t="s">
        <v>173</v>
      </c>
      <c r="R5611" s="6" t="n">
        <v>2</v>
      </c>
      <c r="S5611" s="7" t="n">
        <v>958.75</v>
      </c>
      <c r="T5611" s="7" t="n">
        <f aca="false">$R5611*$S5611</f>
        <v>1917.5</v>
      </c>
      <c r="U5611" s="8" t="n">
        <v>0</v>
      </c>
      <c r="V5611" s="7" t="n">
        <f aca="false">$T5611*$U5611</f>
        <v>0</v>
      </c>
      <c r="W5611" s="7" t="n">
        <f aca="false">$T5611-$V5611</f>
        <v>1917.5</v>
      </c>
      <c r="X5611" s="7" t="n">
        <v>619.15</v>
      </c>
      <c r="Y5611" s="7" t="n">
        <f aca="false">$R5611*$X5611</f>
        <v>1238.3</v>
      </c>
      <c r="Z5611" s="7" t="n">
        <f aca="false">$W5611-$Y5611</f>
        <v>679.2</v>
      </c>
      <c r="AA5611" s="8" t="n">
        <f aca="false">IFERROR($Z5611/$W5611,0)</f>
        <v>0.354211212516297</v>
      </c>
      <c r="AB5611" s="2" t="s">
        <v>55</v>
      </c>
      <c r="AC5611" s="2" t="s">
        <v>43</v>
      </c>
    </row>
    <row r="5612" customFormat="false" ht="15" hidden="false" customHeight="false" outlineLevel="0" collapsed="false">
      <c r="A5612" s="2" t="s">
        <v>7048</v>
      </c>
      <c r="B5612" s="3" t="n">
        <v>45739</v>
      </c>
      <c r="C5612" s="4" t="n">
        <f aca="false">YEAR($B5612)</f>
        <v>2025</v>
      </c>
      <c r="D5612" s="4" t="n">
        <f aca="false">MONTH($B5612)</f>
        <v>3</v>
      </c>
      <c r="E5612" s="2" t="s">
        <v>1123</v>
      </c>
      <c r="F5612" s="5" t="n">
        <f aca="false">ROUNDUP(MONTH($B5612)/3,0)</f>
        <v>1</v>
      </c>
      <c r="G5612" s="2" t="s">
        <v>1313</v>
      </c>
      <c r="H5612" s="2" t="s">
        <v>1314</v>
      </c>
      <c r="I5612" s="2" t="s">
        <v>33</v>
      </c>
      <c r="J5612" s="2" t="s">
        <v>34</v>
      </c>
      <c r="K5612" s="2" t="s">
        <v>35</v>
      </c>
      <c r="L5612" s="2" t="s">
        <v>36</v>
      </c>
      <c r="M5612" s="2" t="s">
        <v>82</v>
      </c>
      <c r="N5612" s="2" t="s">
        <v>51</v>
      </c>
      <c r="O5612" s="2" t="s">
        <v>52</v>
      </c>
      <c r="P5612" s="2" t="s">
        <v>53</v>
      </c>
      <c r="Q5612" s="2" t="s">
        <v>54</v>
      </c>
      <c r="R5612" s="6" t="n">
        <v>2</v>
      </c>
      <c r="S5612" s="7" t="n">
        <v>2907.08</v>
      </c>
      <c r="T5612" s="7" t="n">
        <f aca="false">$R5612*$S5612</f>
        <v>5814.16</v>
      </c>
      <c r="U5612" s="8" t="n">
        <v>0.05</v>
      </c>
      <c r="V5612" s="7" t="n">
        <f aca="false">$T5612*$U5612</f>
        <v>290.708</v>
      </c>
      <c r="W5612" s="7" t="n">
        <f aca="false">$T5612-$V5612</f>
        <v>5523.452</v>
      </c>
      <c r="X5612" s="7" t="n">
        <v>2225.04</v>
      </c>
      <c r="Y5612" s="7" t="n">
        <f aca="false">$R5612*$X5612</f>
        <v>4450.08</v>
      </c>
      <c r="Z5612" s="7" t="n">
        <f aca="false">$W5612-$Y5612</f>
        <v>1073.372</v>
      </c>
      <c r="AA5612" s="8" t="n">
        <f aca="false">IFERROR($Z5612/$W5612,0)</f>
        <v>0.194329922664305</v>
      </c>
      <c r="AB5612" s="2" t="s">
        <v>76</v>
      </c>
      <c r="AC5612" s="2" t="s">
        <v>43</v>
      </c>
    </row>
    <row r="5613" customFormat="false" ht="15" hidden="false" customHeight="false" outlineLevel="0" collapsed="false">
      <c r="A5613" s="2" t="s">
        <v>7049</v>
      </c>
      <c r="B5613" s="3" t="n">
        <v>45739</v>
      </c>
      <c r="C5613" s="4" t="n">
        <f aca="false">YEAR($B5613)</f>
        <v>2025</v>
      </c>
      <c r="D5613" s="4" t="n">
        <f aca="false">MONTH($B5613)</f>
        <v>3</v>
      </c>
      <c r="E5613" s="2" t="s">
        <v>1123</v>
      </c>
      <c r="F5613" s="5" t="n">
        <f aca="false">ROUNDUP(MONTH($B5613)/3,0)</f>
        <v>1</v>
      </c>
      <c r="G5613" s="2" t="s">
        <v>2800</v>
      </c>
      <c r="H5613" s="2" t="s">
        <v>2640</v>
      </c>
      <c r="I5613" s="2" t="s">
        <v>177</v>
      </c>
      <c r="J5613" s="2" t="s">
        <v>89</v>
      </c>
      <c r="K5613" s="2" t="s">
        <v>90</v>
      </c>
      <c r="L5613" s="2" t="s">
        <v>161</v>
      </c>
      <c r="M5613" s="2" t="s">
        <v>92</v>
      </c>
      <c r="N5613" s="2" t="s">
        <v>151</v>
      </c>
      <c r="O5613" s="2" t="s">
        <v>114</v>
      </c>
      <c r="P5613" s="2" t="s">
        <v>234</v>
      </c>
      <c r="Q5613" s="2" t="s">
        <v>238</v>
      </c>
      <c r="R5613" s="6" t="n">
        <v>5</v>
      </c>
      <c r="S5613" s="7" t="n">
        <v>376.45</v>
      </c>
      <c r="T5613" s="7" t="n">
        <f aca="false">$R5613*$S5613</f>
        <v>1882.25</v>
      </c>
      <c r="U5613" s="8" t="n">
        <v>0.07</v>
      </c>
      <c r="V5613" s="7" t="n">
        <f aca="false">$T5613*$U5613</f>
        <v>131.7575</v>
      </c>
      <c r="W5613" s="7" t="n">
        <f aca="false">$T5613-$V5613</f>
        <v>1750.4925</v>
      </c>
      <c r="X5613" s="7" t="n">
        <v>207.77</v>
      </c>
      <c r="Y5613" s="7" t="n">
        <f aca="false">$R5613*$X5613</f>
        <v>1038.85</v>
      </c>
      <c r="Z5613" s="7" t="n">
        <f aca="false">$W5613-$Y5613</f>
        <v>711.6425</v>
      </c>
      <c r="AA5613" s="8" t="n">
        <f aca="false">IFERROR($Z5613/$W5613,0)</f>
        <v>0.406538445608879</v>
      </c>
      <c r="AB5613" s="2" t="s">
        <v>42</v>
      </c>
      <c r="AC5613" s="2" t="s">
        <v>43</v>
      </c>
    </row>
    <row r="5614" customFormat="false" ht="15" hidden="false" customHeight="false" outlineLevel="0" collapsed="false">
      <c r="A5614" s="2" t="s">
        <v>7050</v>
      </c>
      <c r="B5614" s="3" t="n">
        <v>45739</v>
      </c>
      <c r="C5614" s="4" t="n">
        <f aca="false">YEAR($B5614)</f>
        <v>2025</v>
      </c>
      <c r="D5614" s="4" t="n">
        <f aca="false">MONTH($B5614)</f>
        <v>3</v>
      </c>
      <c r="E5614" s="2" t="s">
        <v>1123</v>
      </c>
      <c r="F5614" s="5" t="n">
        <f aca="false">ROUNDUP(MONTH($B5614)/3,0)</f>
        <v>1</v>
      </c>
      <c r="G5614" s="2" t="s">
        <v>87</v>
      </c>
      <c r="H5614" s="2" t="s">
        <v>88</v>
      </c>
      <c r="I5614" s="2" t="s">
        <v>33</v>
      </c>
      <c r="J5614" s="2" t="s">
        <v>89</v>
      </c>
      <c r="K5614" s="2" t="s">
        <v>90</v>
      </c>
      <c r="L5614" s="2" t="s">
        <v>91</v>
      </c>
      <c r="M5614" s="2" t="s">
        <v>92</v>
      </c>
      <c r="N5614" s="2" t="s">
        <v>51</v>
      </c>
      <c r="O5614" s="2" t="s">
        <v>52</v>
      </c>
      <c r="P5614" s="2" t="s">
        <v>126</v>
      </c>
      <c r="Q5614" s="2" t="s">
        <v>127</v>
      </c>
      <c r="R5614" s="6" t="n">
        <v>2</v>
      </c>
      <c r="S5614" s="7" t="n">
        <v>1072.3</v>
      </c>
      <c r="T5614" s="7" t="n">
        <f aca="false">$R5614*$S5614</f>
        <v>2144.6</v>
      </c>
      <c r="U5614" s="8" t="n">
        <v>0.05</v>
      </c>
      <c r="V5614" s="7" t="n">
        <f aca="false">$T5614*$U5614</f>
        <v>107.23</v>
      </c>
      <c r="W5614" s="7" t="n">
        <f aca="false">$T5614-$V5614</f>
        <v>2037.37</v>
      </c>
      <c r="X5614" s="7" t="n">
        <v>738.57</v>
      </c>
      <c r="Y5614" s="7" t="n">
        <f aca="false">$R5614*$X5614</f>
        <v>1477.14</v>
      </c>
      <c r="Z5614" s="7" t="n">
        <f aca="false">$W5614-$Y5614</f>
        <v>560.23</v>
      </c>
      <c r="AA5614" s="8" t="n">
        <f aca="false">IFERROR($Z5614/$W5614,0)</f>
        <v>0.274977053750669</v>
      </c>
      <c r="AB5614" s="2" t="s">
        <v>85</v>
      </c>
      <c r="AC5614" s="2" t="s">
        <v>43</v>
      </c>
    </row>
    <row r="5615" customFormat="false" ht="15" hidden="false" customHeight="false" outlineLevel="0" collapsed="false">
      <c r="A5615" s="2" t="s">
        <v>7051</v>
      </c>
      <c r="B5615" s="3" t="n">
        <v>45739</v>
      </c>
      <c r="C5615" s="4" t="n">
        <f aca="false">YEAR($B5615)</f>
        <v>2025</v>
      </c>
      <c r="D5615" s="4" t="n">
        <f aca="false">MONTH($B5615)</f>
        <v>3</v>
      </c>
      <c r="E5615" s="2" t="s">
        <v>1123</v>
      </c>
      <c r="F5615" s="5" t="n">
        <f aca="false">ROUNDUP(MONTH($B5615)/3,0)</f>
        <v>1</v>
      </c>
      <c r="G5615" s="2" t="s">
        <v>69</v>
      </c>
      <c r="H5615" s="2" t="s">
        <v>70</v>
      </c>
      <c r="I5615" s="2" t="s">
        <v>33</v>
      </c>
      <c r="J5615" s="2" t="s">
        <v>59</v>
      </c>
      <c r="K5615" s="2" t="s">
        <v>71</v>
      </c>
      <c r="L5615" s="2" t="s">
        <v>72</v>
      </c>
      <c r="M5615" s="2" t="s">
        <v>131</v>
      </c>
      <c r="N5615" s="2" t="s">
        <v>51</v>
      </c>
      <c r="O5615" s="2" t="s">
        <v>64</v>
      </c>
      <c r="P5615" s="2" t="s">
        <v>342</v>
      </c>
      <c r="Q5615" s="2" t="s">
        <v>389</v>
      </c>
      <c r="R5615" s="6" t="n">
        <v>1</v>
      </c>
      <c r="S5615" s="7" t="n">
        <v>3091.2</v>
      </c>
      <c r="T5615" s="7" t="n">
        <f aca="false">$R5615*$S5615</f>
        <v>3091.2</v>
      </c>
      <c r="U5615" s="8" t="n">
        <v>0</v>
      </c>
      <c r="V5615" s="7" t="n">
        <f aca="false">$T5615*$U5615</f>
        <v>0</v>
      </c>
      <c r="W5615" s="7" t="n">
        <f aca="false">$T5615-$V5615</f>
        <v>3091.2</v>
      </c>
      <c r="X5615" s="7" t="n">
        <v>2392.33</v>
      </c>
      <c r="Y5615" s="7" t="n">
        <f aca="false">$R5615*$X5615</f>
        <v>2392.33</v>
      </c>
      <c r="Z5615" s="7" t="n">
        <f aca="false">$W5615-$Y5615</f>
        <v>698.87</v>
      </c>
      <c r="AA5615" s="8" t="n">
        <f aca="false">IFERROR($Z5615/$W5615,0)</f>
        <v>0.226083721532091</v>
      </c>
      <c r="AB5615" s="2" t="s">
        <v>55</v>
      </c>
      <c r="AC5615" s="2" t="s">
        <v>43</v>
      </c>
    </row>
    <row r="5616" customFormat="false" ht="15" hidden="false" customHeight="false" outlineLevel="0" collapsed="false">
      <c r="A5616" s="2" t="s">
        <v>7052</v>
      </c>
      <c r="B5616" s="3" t="n">
        <v>45739</v>
      </c>
      <c r="C5616" s="4" t="n">
        <f aca="false">YEAR($B5616)</f>
        <v>2025</v>
      </c>
      <c r="D5616" s="4" t="n">
        <f aca="false">MONTH($B5616)</f>
        <v>3</v>
      </c>
      <c r="E5616" s="2" t="s">
        <v>1123</v>
      </c>
      <c r="F5616" s="5" t="n">
        <f aca="false">ROUNDUP(MONTH($B5616)/3,0)</f>
        <v>1</v>
      </c>
      <c r="G5616" s="2" t="s">
        <v>3408</v>
      </c>
      <c r="H5616" s="2" t="s">
        <v>499</v>
      </c>
      <c r="I5616" s="2" t="s">
        <v>33</v>
      </c>
      <c r="J5616" s="2" t="s">
        <v>89</v>
      </c>
      <c r="K5616" s="2" t="s">
        <v>97</v>
      </c>
      <c r="L5616" s="2" t="s">
        <v>111</v>
      </c>
      <c r="M5616" s="2" t="s">
        <v>92</v>
      </c>
      <c r="N5616" s="2" t="s">
        <v>51</v>
      </c>
      <c r="O5616" s="2" t="s">
        <v>171</v>
      </c>
      <c r="P5616" s="2" t="s">
        <v>180</v>
      </c>
      <c r="Q5616" s="2" t="s">
        <v>181</v>
      </c>
      <c r="R5616" s="6" t="n">
        <v>3</v>
      </c>
      <c r="S5616" s="7" t="n">
        <v>2288.42</v>
      </c>
      <c r="T5616" s="7" t="n">
        <f aca="false">$R5616*$S5616</f>
        <v>6865.26</v>
      </c>
      <c r="U5616" s="8" t="n">
        <v>0.08</v>
      </c>
      <c r="V5616" s="7" t="n">
        <f aca="false">$T5616*$U5616</f>
        <v>549.2208</v>
      </c>
      <c r="W5616" s="7" t="n">
        <f aca="false">$T5616-$V5616</f>
        <v>6316.0392</v>
      </c>
      <c r="X5616" s="7" t="n">
        <v>1487.51</v>
      </c>
      <c r="Y5616" s="7" t="n">
        <f aca="false">$R5616*$X5616</f>
        <v>4462.53</v>
      </c>
      <c r="Z5616" s="7" t="n">
        <f aca="false">$W5616-$Y5616</f>
        <v>1853.5092</v>
      </c>
      <c r="AA5616" s="8" t="n">
        <f aca="false">IFERROR($Z5616/$W5616,0)</f>
        <v>0.293460686564453</v>
      </c>
      <c r="AB5616" s="2" t="s">
        <v>85</v>
      </c>
      <c r="AC5616" s="2" t="s">
        <v>43</v>
      </c>
    </row>
    <row r="5617" customFormat="false" ht="15" hidden="false" customHeight="false" outlineLevel="0" collapsed="false">
      <c r="A5617" s="2" t="s">
        <v>7053</v>
      </c>
      <c r="B5617" s="3" t="n">
        <v>45739</v>
      </c>
      <c r="C5617" s="4" t="n">
        <f aca="false">YEAR($B5617)</f>
        <v>2025</v>
      </c>
      <c r="D5617" s="4" t="n">
        <f aca="false">MONTH($B5617)</f>
        <v>3</v>
      </c>
      <c r="E5617" s="2" t="s">
        <v>1123</v>
      </c>
      <c r="F5617" s="5" t="n">
        <f aca="false">ROUNDUP(MONTH($B5617)/3,0)</f>
        <v>1</v>
      </c>
      <c r="G5617" s="2" t="s">
        <v>45</v>
      </c>
      <c r="H5617" s="2" t="s">
        <v>46</v>
      </c>
      <c r="I5617" s="2" t="s">
        <v>33</v>
      </c>
      <c r="J5617" s="2" t="s">
        <v>47</v>
      </c>
      <c r="K5617" s="2" t="s">
        <v>48</v>
      </c>
      <c r="L5617" s="2" t="s">
        <v>49</v>
      </c>
      <c r="M5617" s="2" t="s">
        <v>105</v>
      </c>
      <c r="N5617" s="2" t="s">
        <v>63</v>
      </c>
      <c r="O5617" s="2" t="s">
        <v>52</v>
      </c>
      <c r="P5617" s="2" t="s">
        <v>53</v>
      </c>
      <c r="Q5617" s="2" t="s">
        <v>169</v>
      </c>
      <c r="R5617" s="6" t="n">
        <v>3</v>
      </c>
      <c r="S5617" s="7" t="n">
        <v>2513.89</v>
      </c>
      <c r="T5617" s="7" t="n">
        <f aca="false">$R5617*$S5617</f>
        <v>7541.67</v>
      </c>
      <c r="U5617" s="8" t="n">
        <v>0</v>
      </c>
      <c r="V5617" s="7" t="n">
        <f aca="false">$T5617*$U5617</f>
        <v>0</v>
      </c>
      <c r="W5617" s="7" t="n">
        <f aca="false">$T5617-$V5617</f>
        <v>7541.67</v>
      </c>
      <c r="X5617" s="7" t="n">
        <v>1896.8</v>
      </c>
      <c r="Y5617" s="7" t="n">
        <f aca="false">$R5617*$X5617</f>
        <v>5690.4</v>
      </c>
      <c r="Z5617" s="7" t="n">
        <f aca="false">$W5617-$Y5617</f>
        <v>1851.27</v>
      </c>
      <c r="AA5617" s="8" t="n">
        <f aca="false">IFERROR($Z5617/$W5617,0)</f>
        <v>0.245472156697389</v>
      </c>
      <c r="AB5617" s="2" t="s">
        <v>76</v>
      </c>
      <c r="AC5617" s="2" t="s">
        <v>246</v>
      </c>
    </row>
    <row r="5618" customFormat="false" ht="15" hidden="false" customHeight="false" outlineLevel="0" collapsed="false">
      <c r="A5618" s="2" t="s">
        <v>7054</v>
      </c>
      <c r="B5618" s="3" t="n">
        <v>45739</v>
      </c>
      <c r="C5618" s="4" t="n">
        <f aca="false">YEAR($B5618)</f>
        <v>2025</v>
      </c>
      <c r="D5618" s="4" t="n">
        <f aca="false">MONTH($B5618)</f>
        <v>3</v>
      </c>
      <c r="E5618" s="2" t="s">
        <v>1123</v>
      </c>
      <c r="F5618" s="5" t="n">
        <f aca="false">ROUNDUP(MONTH($B5618)/3,0)</f>
        <v>1</v>
      </c>
      <c r="G5618" s="2" t="s">
        <v>225</v>
      </c>
      <c r="H5618" s="2" t="s">
        <v>226</v>
      </c>
      <c r="I5618" s="2" t="s">
        <v>33</v>
      </c>
      <c r="J5618" s="2" t="s">
        <v>59</v>
      </c>
      <c r="K5618" s="2" t="s">
        <v>71</v>
      </c>
      <c r="L5618" s="2" t="s">
        <v>72</v>
      </c>
      <c r="M5618" s="2" t="s">
        <v>131</v>
      </c>
      <c r="N5618" s="2" t="s">
        <v>51</v>
      </c>
      <c r="O5618" s="2" t="s">
        <v>114</v>
      </c>
      <c r="P5618" s="2" t="s">
        <v>115</v>
      </c>
      <c r="Q5618" s="2" t="s">
        <v>530</v>
      </c>
      <c r="R5618" s="6" t="n">
        <v>3</v>
      </c>
      <c r="S5618" s="7" t="n">
        <v>151.67</v>
      </c>
      <c r="T5618" s="7" t="n">
        <f aca="false">$R5618*$S5618</f>
        <v>455.01</v>
      </c>
      <c r="U5618" s="8" t="n">
        <v>0.08</v>
      </c>
      <c r="V5618" s="7" t="n">
        <f aca="false">$T5618*$U5618</f>
        <v>36.4008</v>
      </c>
      <c r="W5618" s="7" t="n">
        <f aca="false">$T5618-$V5618</f>
        <v>418.6092</v>
      </c>
      <c r="X5618" s="7" t="n">
        <v>79.55</v>
      </c>
      <c r="Y5618" s="7" t="n">
        <f aca="false">$R5618*$X5618</f>
        <v>238.65</v>
      </c>
      <c r="Z5618" s="7" t="n">
        <f aca="false">$W5618-$Y5618</f>
        <v>179.9592</v>
      </c>
      <c r="AA5618" s="8" t="n">
        <f aca="false">IFERROR($Z5618/$W5618,0)</f>
        <v>0.429897861776569</v>
      </c>
      <c r="AB5618" s="2" t="s">
        <v>42</v>
      </c>
      <c r="AC5618" s="2" t="s">
        <v>43</v>
      </c>
    </row>
    <row r="5619" customFormat="false" ht="15" hidden="false" customHeight="false" outlineLevel="0" collapsed="false">
      <c r="A5619" s="2" t="s">
        <v>7055</v>
      </c>
      <c r="B5619" s="3" t="n">
        <v>45740</v>
      </c>
      <c r="C5619" s="4" t="n">
        <f aca="false">YEAR($B5619)</f>
        <v>2025</v>
      </c>
      <c r="D5619" s="4" t="n">
        <f aca="false">MONTH($B5619)</f>
        <v>3</v>
      </c>
      <c r="E5619" s="2" t="s">
        <v>1123</v>
      </c>
      <c r="F5619" s="5" t="n">
        <f aca="false">ROUNDUP(MONTH($B5619)/3,0)</f>
        <v>1</v>
      </c>
      <c r="G5619" s="2" t="s">
        <v>2169</v>
      </c>
      <c r="H5619" s="2" t="s">
        <v>647</v>
      </c>
      <c r="I5619" s="2" t="s">
        <v>177</v>
      </c>
      <c r="J5619" s="2" t="s">
        <v>59</v>
      </c>
      <c r="K5619" s="2" t="s">
        <v>71</v>
      </c>
      <c r="L5619" s="2" t="s">
        <v>72</v>
      </c>
      <c r="M5619" s="2" t="s">
        <v>142</v>
      </c>
      <c r="N5619" s="2" t="s">
        <v>38</v>
      </c>
      <c r="O5619" s="2" t="s">
        <v>64</v>
      </c>
      <c r="P5619" s="2" t="s">
        <v>74</v>
      </c>
      <c r="Q5619" s="2" t="s">
        <v>259</v>
      </c>
      <c r="R5619" s="6" t="n">
        <v>2</v>
      </c>
      <c r="S5619" s="7" t="n">
        <v>2505.25</v>
      </c>
      <c r="T5619" s="7" t="n">
        <f aca="false">$R5619*$S5619</f>
        <v>5010.5</v>
      </c>
      <c r="U5619" s="8" t="n">
        <v>0.22</v>
      </c>
      <c r="V5619" s="7" t="n">
        <f aca="false">$T5619*$U5619</f>
        <v>1102.31</v>
      </c>
      <c r="W5619" s="7" t="n">
        <f aca="false">$T5619-$V5619</f>
        <v>3908.19</v>
      </c>
      <c r="X5619" s="7" t="n">
        <v>1914.79</v>
      </c>
      <c r="Y5619" s="7" t="n">
        <f aca="false">$R5619*$X5619</f>
        <v>3829.58</v>
      </c>
      <c r="Z5619" s="7" t="n">
        <f aca="false">$W5619-$Y5619</f>
        <v>78.6100000000001</v>
      </c>
      <c r="AA5619" s="8" t="n">
        <f aca="false">IFERROR($Z5619/$W5619,0)</f>
        <v>0.0201141704983637</v>
      </c>
      <c r="AB5619" s="2" t="s">
        <v>42</v>
      </c>
      <c r="AC5619" s="2" t="s">
        <v>43</v>
      </c>
    </row>
    <row r="5620" customFormat="false" ht="15" hidden="false" customHeight="false" outlineLevel="0" collapsed="false">
      <c r="A5620" s="2" t="s">
        <v>7056</v>
      </c>
      <c r="B5620" s="3" t="n">
        <v>45740</v>
      </c>
      <c r="C5620" s="4" t="n">
        <f aca="false">YEAR($B5620)</f>
        <v>2025</v>
      </c>
      <c r="D5620" s="4" t="n">
        <f aca="false">MONTH($B5620)</f>
        <v>3</v>
      </c>
      <c r="E5620" s="2" t="s">
        <v>1123</v>
      </c>
      <c r="F5620" s="5" t="n">
        <f aca="false">ROUNDUP(MONTH($B5620)/3,0)</f>
        <v>1</v>
      </c>
      <c r="G5620" s="2" t="s">
        <v>2743</v>
      </c>
      <c r="H5620" s="2" t="s">
        <v>604</v>
      </c>
      <c r="I5620" s="2" t="s">
        <v>33</v>
      </c>
      <c r="J5620" s="2" t="s">
        <v>59</v>
      </c>
      <c r="K5620" s="2" t="s">
        <v>140</v>
      </c>
      <c r="L5620" s="2" t="s">
        <v>141</v>
      </c>
      <c r="M5620" s="2" t="s">
        <v>142</v>
      </c>
      <c r="N5620" s="2" t="s">
        <v>51</v>
      </c>
      <c r="O5620" s="2" t="s">
        <v>39</v>
      </c>
      <c r="P5620" s="2" t="s">
        <v>40</v>
      </c>
      <c r="Q5620" s="2" t="s">
        <v>334</v>
      </c>
      <c r="R5620" s="6" t="n">
        <v>3</v>
      </c>
      <c r="S5620" s="7" t="n">
        <v>3622.44</v>
      </c>
      <c r="T5620" s="7" t="n">
        <f aca="false">$R5620*$S5620</f>
        <v>10867.32</v>
      </c>
      <c r="U5620" s="8" t="n">
        <v>0.08</v>
      </c>
      <c r="V5620" s="7" t="n">
        <f aca="false">$T5620*$U5620</f>
        <v>869.3856</v>
      </c>
      <c r="W5620" s="7" t="n">
        <f aca="false">$T5620-$V5620</f>
        <v>9997.9344</v>
      </c>
      <c r="X5620" s="7" t="n">
        <v>2637.61</v>
      </c>
      <c r="Y5620" s="7" t="n">
        <f aca="false">$R5620*$X5620</f>
        <v>7912.83</v>
      </c>
      <c r="Z5620" s="7" t="n">
        <f aca="false">$W5620-$Y5620</f>
        <v>2085.1044</v>
      </c>
      <c r="AA5620" s="8" t="n">
        <f aca="false">IFERROR($Z5620/$W5620,0)</f>
        <v>0.208553518814846</v>
      </c>
      <c r="AB5620" s="2" t="s">
        <v>55</v>
      </c>
      <c r="AC5620" s="2" t="s">
        <v>43</v>
      </c>
    </row>
    <row r="5621" customFormat="false" ht="15" hidden="false" customHeight="false" outlineLevel="0" collapsed="false">
      <c r="A5621" s="2" t="s">
        <v>7057</v>
      </c>
      <c r="B5621" s="3" t="n">
        <v>45740</v>
      </c>
      <c r="C5621" s="4" t="n">
        <f aca="false">YEAR($B5621)</f>
        <v>2025</v>
      </c>
      <c r="D5621" s="4" t="n">
        <f aca="false">MONTH($B5621)</f>
        <v>3</v>
      </c>
      <c r="E5621" s="2" t="s">
        <v>1123</v>
      </c>
      <c r="F5621" s="5" t="n">
        <f aca="false">ROUNDUP(MONTH($B5621)/3,0)</f>
        <v>1</v>
      </c>
      <c r="G5621" s="2" t="s">
        <v>7058</v>
      </c>
      <c r="H5621" s="2" t="s">
        <v>1421</v>
      </c>
      <c r="I5621" s="2" t="s">
        <v>33</v>
      </c>
      <c r="J5621" s="2" t="s">
        <v>89</v>
      </c>
      <c r="K5621" s="2" t="s">
        <v>97</v>
      </c>
      <c r="L5621" s="2" t="s">
        <v>111</v>
      </c>
      <c r="M5621" s="2" t="s">
        <v>135</v>
      </c>
      <c r="N5621" s="2" t="s">
        <v>51</v>
      </c>
      <c r="O5621" s="2" t="s">
        <v>171</v>
      </c>
      <c r="P5621" s="2" t="s">
        <v>180</v>
      </c>
      <c r="Q5621" s="2" t="s">
        <v>357</v>
      </c>
      <c r="R5621" s="6" t="n">
        <v>3</v>
      </c>
      <c r="S5621" s="7" t="n">
        <v>1943.85</v>
      </c>
      <c r="T5621" s="7" t="n">
        <f aca="false">$R5621*$S5621</f>
        <v>5831.55</v>
      </c>
      <c r="U5621" s="8" t="n">
        <v>0</v>
      </c>
      <c r="V5621" s="7" t="n">
        <f aca="false">$T5621*$U5621</f>
        <v>0</v>
      </c>
      <c r="W5621" s="7" t="n">
        <f aca="false">$T5621-$V5621</f>
        <v>5831.55</v>
      </c>
      <c r="X5621" s="7" t="n">
        <v>1241.21</v>
      </c>
      <c r="Y5621" s="7" t="n">
        <f aca="false">$R5621*$X5621</f>
        <v>3723.63</v>
      </c>
      <c r="Z5621" s="7" t="n">
        <f aca="false">$W5621-$Y5621</f>
        <v>2107.92</v>
      </c>
      <c r="AA5621" s="8" t="n">
        <f aca="false">IFERROR($Z5621/$W5621,0)</f>
        <v>0.361468220284487</v>
      </c>
      <c r="AB5621" s="2" t="s">
        <v>85</v>
      </c>
      <c r="AC5621" s="2" t="s">
        <v>43</v>
      </c>
    </row>
    <row r="5622" customFormat="false" ht="15" hidden="false" customHeight="false" outlineLevel="0" collapsed="false">
      <c r="A5622" s="2" t="s">
        <v>7059</v>
      </c>
      <c r="B5622" s="3" t="n">
        <v>45740</v>
      </c>
      <c r="C5622" s="4" t="n">
        <f aca="false">YEAR($B5622)</f>
        <v>2025</v>
      </c>
      <c r="D5622" s="4" t="n">
        <f aca="false">MONTH($B5622)</f>
        <v>3</v>
      </c>
      <c r="E5622" s="2" t="s">
        <v>1123</v>
      </c>
      <c r="F5622" s="5" t="n">
        <f aca="false">ROUNDUP(MONTH($B5622)/3,0)</f>
        <v>1</v>
      </c>
      <c r="G5622" s="2" t="s">
        <v>528</v>
      </c>
      <c r="H5622" s="2" t="s">
        <v>307</v>
      </c>
      <c r="I5622" s="2" t="s">
        <v>177</v>
      </c>
      <c r="J5622" s="2" t="s">
        <v>89</v>
      </c>
      <c r="K5622" s="2" t="s">
        <v>124</v>
      </c>
      <c r="L5622" s="2" t="s">
        <v>125</v>
      </c>
      <c r="M5622" s="2" t="s">
        <v>99</v>
      </c>
      <c r="N5622" s="2" t="s">
        <v>63</v>
      </c>
      <c r="O5622" s="2" t="s">
        <v>64</v>
      </c>
      <c r="P5622" s="2" t="s">
        <v>74</v>
      </c>
      <c r="Q5622" s="2" t="s">
        <v>259</v>
      </c>
      <c r="R5622" s="6" t="n">
        <v>9</v>
      </c>
      <c r="S5622" s="7" t="n">
        <v>2241.96</v>
      </c>
      <c r="T5622" s="7" t="n">
        <f aca="false">$R5622*$S5622</f>
        <v>20177.64</v>
      </c>
      <c r="U5622" s="8" t="n">
        <v>0.12</v>
      </c>
      <c r="V5622" s="7" t="n">
        <f aca="false">$T5622*$U5622</f>
        <v>2421.3168</v>
      </c>
      <c r="W5622" s="7" t="n">
        <f aca="false">$T5622-$V5622</f>
        <v>17756.3232</v>
      </c>
      <c r="X5622" s="7" t="n">
        <v>1622.99</v>
      </c>
      <c r="Y5622" s="7" t="n">
        <f aca="false">$R5622*$X5622</f>
        <v>14606.91</v>
      </c>
      <c r="Z5622" s="7" t="n">
        <f aca="false">$W5622-$Y5622</f>
        <v>3149.4132</v>
      </c>
      <c r="AA5622" s="8" t="n">
        <f aca="false">IFERROR($Z5622/$W5622,0)</f>
        <v>0.177368544406761</v>
      </c>
      <c r="AB5622" s="2" t="s">
        <v>85</v>
      </c>
      <c r="AC5622" s="2" t="s">
        <v>43</v>
      </c>
    </row>
    <row r="5623" customFormat="false" ht="15" hidden="false" customHeight="false" outlineLevel="0" collapsed="false">
      <c r="A5623" s="2" t="s">
        <v>7060</v>
      </c>
      <c r="B5623" s="3" t="n">
        <v>45740</v>
      </c>
      <c r="C5623" s="4" t="n">
        <f aca="false">YEAR($B5623)</f>
        <v>2025</v>
      </c>
      <c r="D5623" s="4" t="n">
        <f aca="false">MONTH($B5623)</f>
        <v>3</v>
      </c>
      <c r="E5623" s="2" t="s">
        <v>1123</v>
      </c>
      <c r="F5623" s="5" t="n">
        <f aca="false">ROUNDUP(MONTH($B5623)/3,0)</f>
        <v>1</v>
      </c>
      <c r="G5623" s="2" t="s">
        <v>418</v>
      </c>
      <c r="H5623" s="2" t="s">
        <v>419</v>
      </c>
      <c r="I5623" s="2" t="s">
        <v>33</v>
      </c>
      <c r="J5623" s="2" t="s">
        <v>47</v>
      </c>
      <c r="K5623" s="2" t="s">
        <v>196</v>
      </c>
      <c r="L5623" s="2" t="s">
        <v>197</v>
      </c>
      <c r="M5623" s="2" t="s">
        <v>118</v>
      </c>
      <c r="N5623" s="2" t="s">
        <v>51</v>
      </c>
      <c r="O5623" s="2" t="s">
        <v>64</v>
      </c>
      <c r="P5623" s="2" t="s">
        <v>65</v>
      </c>
      <c r="Q5623" s="2" t="s">
        <v>66</v>
      </c>
      <c r="R5623" s="6" t="n">
        <v>1</v>
      </c>
      <c r="S5623" s="7" t="n">
        <v>8443.12</v>
      </c>
      <c r="T5623" s="7" t="n">
        <f aca="false">$R5623*$S5623</f>
        <v>8443.12</v>
      </c>
      <c r="U5623" s="8" t="n">
        <v>0.1</v>
      </c>
      <c r="V5623" s="7" t="n">
        <f aca="false">$T5623*$U5623</f>
        <v>844.312</v>
      </c>
      <c r="W5623" s="7" t="n">
        <f aca="false">$T5623-$V5623</f>
        <v>7598.808</v>
      </c>
      <c r="X5623" s="7" t="n">
        <v>6171.61</v>
      </c>
      <c r="Y5623" s="7" t="n">
        <f aca="false">$R5623*$X5623</f>
        <v>6171.61</v>
      </c>
      <c r="Z5623" s="7" t="n">
        <f aca="false">$W5623-$Y5623</f>
        <v>1427.198</v>
      </c>
      <c r="AA5623" s="8" t="n">
        <f aca="false">IFERROR($Z5623/$W5623,0)</f>
        <v>0.187818668401676</v>
      </c>
      <c r="AB5623" s="2" t="s">
        <v>67</v>
      </c>
      <c r="AC5623" s="2" t="s">
        <v>43</v>
      </c>
    </row>
    <row r="5624" customFormat="false" ht="15" hidden="false" customHeight="false" outlineLevel="0" collapsed="false">
      <c r="A5624" s="2" t="s">
        <v>7061</v>
      </c>
      <c r="B5624" s="3" t="n">
        <v>45740</v>
      </c>
      <c r="C5624" s="4" t="n">
        <f aca="false">YEAR($B5624)</f>
        <v>2025</v>
      </c>
      <c r="D5624" s="4" t="n">
        <f aca="false">MONTH($B5624)</f>
        <v>3</v>
      </c>
      <c r="E5624" s="2" t="s">
        <v>1123</v>
      </c>
      <c r="F5624" s="5" t="n">
        <f aca="false">ROUNDUP(MONTH($B5624)/3,0)</f>
        <v>1</v>
      </c>
      <c r="G5624" s="2" t="s">
        <v>45</v>
      </c>
      <c r="H5624" s="2" t="s">
        <v>46</v>
      </c>
      <c r="I5624" s="2" t="s">
        <v>33</v>
      </c>
      <c r="J5624" s="2" t="s">
        <v>47</v>
      </c>
      <c r="K5624" s="2" t="s">
        <v>48</v>
      </c>
      <c r="L5624" s="2" t="s">
        <v>49</v>
      </c>
      <c r="M5624" s="2" t="s">
        <v>168</v>
      </c>
      <c r="N5624" s="2" t="s">
        <v>73</v>
      </c>
      <c r="O5624" s="2" t="s">
        <v>39</v>
      </c>
      <c r="P5624" s="2" t="s">
        <v>106</v>
      </c>
      <c r="Q5624" s="2" t="s">
        <v>107</v>
      </c>
      <c r="R5624" s="6" t="n">
        <v>3</v>
      </c>
      <c r="S5624" s="7" t="n">
        <v>2278.7</v>
      </c>
      <c r="T5624" s="7" t="n">
        <f aca="false">$R5624*$S5624</f>
        <v>6836.1</v>
      </c>
      <c r="U5624" s="8" t="n">
        <v>0.1</v>
      </c>
      <c r="V5624" s="7" t="n">
        <f aca="false">$T5624*$U5624</f>
        <v>683.61</v>
      </c>
      <c r="W5624" s="7" t="n">
        <f aca="false">$T5624-$V5624</f>
        <v>6152.49</v>
      </c>
      <c r="X5624" s="7" t="n">
        <v>1681.1</v>
      </c>
      <c r="Y5624" s="7" t="n">
        <f aca="false">$R5624*$X5624</f>
        <v>5043.3</v>
      </c>
      <c r="Z5624" s="7" t="n">
        <f aca="false">$W5624-$Y5624</f>
        <v>1109.19</v>
      </c>
      <c r="AA5624" s="8" t="n">
        <f aca="false">IFERROR($Z5624/$W5624,0)</f>
        <v>0.18028310488924</v>
      </c>
      <c r="AB5624" s="2" t="s">
        <v>85</v>
      </c>
      <c r="AC5624" s="2" t="s">
        <v>43</v>
      </c>
    </row>
    <row r="5625" customFormat="false" ht="15" hidden="false" customHeight="false" outlineLevel="0" collapsed="false">
      <c r="A5625" s="2" t="s">
        <v>7062</v>
      </c>
      <c r="B5625" s="3" t="n">
        <v>45740</v>
      </c>
      <c r="C5625" s="4" t="n">
        <f aca="false">YEAR($B5625)</f>
        <v>2025</v>
      </c>
      <c r="D5625" s="4" t="n">
        <f aca="false">MONTH($B5625)</f>
        <v>3</v>
      </c>
      <c r="E5625" s="2" t="s">
        <v>1123</v>
      </c>
      <c r="F5625" s="5" t="n">
        <f aca="false">ROUNDUP(MONTH($B5625)/3,0)</f>
        <v>1</v>
      </c>
      <c r="G5625" s="2" t="s">
        <v>1020</v>
      </c>
      <c r="H5625" s="2" t="s">
        <v>1021</v>
      </c>
      <c r="I5625" s="2" t="s">
        <v>33</v>
      </c>
      <c r="J5625" s="2" t="s">
        <v>47</v>
      </c>
      <c r="K5625" s="2" t="s">
        <v>48</v>
      </c>
      <c r="L5625" s="2" t="s">
        <v>49</v>
      </c>
      <c r="M5625" s="2" t="s">
        <v>50</v>
      </c>
      <c r="N5625" s="2" t="s">
        <v>38</v>
      </c>
      <c r="O5625" s="2" t="s">
        <v>171</v>
      </c>
      <c r="P5625" s="2" t="s">
        <v>204</v>
      </c>
      <c r="Q5625" s="2" t="s">
        <v>232</v>
      </c>
      <c r="R5625" s="6" t="n">
        <v>2</v>
      </c>
      <c r="S5625" s="7" t="n">
        <v>943.26</v>
      </c>
      <c r="T5625" s="7" t="n">
        <f aca="false">$R5625*$S5625</f>
        <v>1886.52</v>
      </c>
      <c r="U5625" s="8" t="n">
        <v>0</v>
      </c>
      <c r="V5625" s="7" t="n">
        <f aca="false">$T5625*$U5625</f>
        <v>0</v>
      </c>
      <c r="W5625" s="7" t="n">
        <f aca="false">$T5625-$V5625</f>
        <v>1886.52</v>
      </c>
      <c r="X5625" s="7" t="n">
        <v>575.29</v>
      </c>
      <c r="Y5625" s="7" t="n">
        <f aca="false">$R5625*$X5625</f>
        <v>1150.58</v>
      </c>
      <c r="Z5625" s="7" t="n">
        <f aca="false">$W5625-$Y5625</f>
        <v>735.94</v>
      </c>
      <c r="AA5625" s="8" t="n">
        <f aca="false">IFERROR($Z5625/$W5625,0)</f>
        <v>0.39010453109429</v>
      </c>
      <c r="AB5625" s="2" t="s">
        <v>55</v>
      </c>
      <c r="AC5625" s="2" t="s">
        <v>43</v>
      </c>
    </row>
    <row r="5626" customFormat="false" ht="15" hidden="false" customHeight="false" outlineLevel="0" collapsed="false">
      <c r="A5626" s="2" t="s">
        <v>7063</v>
      </c>
      <c r="B5626" s="3" t="n">
        <v>45740</v>
      </c>
      <c r="C5626" s="4" t="n">
        <f aca="false">YEAR($B5626)</f>
        <v>2025</v>
      </c>
      <c r="D5626" s="4" t="n">
        <f aca="false">MONTH($B5626)</f>
        <v>3</v>
      </c>
      <c r="E5626" s="2" t="s">
        <v>1123</v>
      </c>
      <c r="F5626" s="5" t="n">
        <f aca="false">ROUNDUP(MONTH($B5626)/3,0)</f>
        <v>1</v>
      </c>
      <c r="G5626" s="2" t="s">
        <v>109</v>
      </c>
      <c r="H5626" s="2" t="s">
        <v>110</v>
      </c>
      <c r="I5626" s="2" t="s">
        <v>33</v>
      </c>
      <c r="J5626" s="2" t="s">
        <v>89</v>
      </c>
      <c r="K5626" s="2" t="s">
        <v>97</v>
      </c>
      <c r="L5626" s="2" t="s">
        <v>111</v>
      </c>
      <c r="M5626" s="2" t="s">
        <v>135</v>
      </c>
      <c r="N5626" s="2" t="s">
        <v>63</v>
      </c>
      <c r="O5626" s="2" t="s">
        <v>114</v>
      </c>
      <c r="P5626" s="2" t="s">
        <v>115</v>
      </c>
      <c r="Q5626" s="2" t="s">
        <v>116</v>
      </c>
      <c r="R5626" s="6" t="n">
        <v>3</v>
      </c>
      <c r="S5626" s="7" t="n">
        <v>280.33</v>
      </c>
      <c r="T5626" s="7" t="n">
        <f aca="false">$R5626*$S5626</f>
        <v>840.99</v>
      </c>
      <c r="U5626" s="8" t="n">
        <v>0</v>
      </c>
      <c r="V5626" s="7" t="n">
        <f aca="false">$T5626*$U5626</f>
        <v>0</v>
      </c>
      <c r="W5626" s="7" t="n">
        <f aca="false">$T5626-$V5626</f>
        <v>840.99</v>
      </c>
      <c r="X5626" s="7" t="n">
        <v>140.04</v>
      </c>
      <c r="Y5626" s="7" t="n">
        <f aca="false">$R5626*$X5626</f>
        <v>420.12</v>
      </c>
      <c r="Z5626" s="7" t="n">
        <f aca="false">$W5626-$Y5626</f>
        <v>420.87</v>
      </c>
      <c r="AA5626" s="8" t="n">
        <f aca="false">IFERROR($Z5626/$W5626,0)</f>
        <v>0.500445903042842</v>
      </c>
      <c r="AB5626" s="2" t="s">
        <v>55</v>
      </c>
      <c r="AC5626" s="2" t="s">
        <v>43</v>
      </c>
    </row>
    <row r="5627" customFormat="false" ht="15" hidden="false" customHeight="false" outlineLevel="0" collapsed="false">
      <c r="A5627" s="2" t="s">
        <v>7064</v>
      </c>
      <c r="B5627" s="3" t="n">
        <v>45740</v>
      </c>
      <c r="C5627" s="4" t="n">
        <f aca="false">YEAR($B5627)</f>
        <v>2025</v>
      </c>
      <c r="D5627" s="4" t="n">
        <f aca="false">MONTH($B5627)</f>
        <v>3</v>
      </c>
      <c r="E5627" s="2" t="s">
        <v>1123</v>
      </c>
      <c r="F5627" s="5" t="n">
        <f aca="false">ROUNDUP(MONTH($B5627)/3,0)</f>
        <v>1</v>
      </c>
      <c r="G5627" s="2" t="s">
        <v>1932</v>
      </c>
      <c r="H5627" s="2" t="s">
        <v>1933</v>
      </c>
      <c r="I5627" s="2" t="s">
        <v>33</v>
      </c>
      <c r="J5627" s="2" t="s">
        <v>47</v>
      </c>
      <c r="K5627" s="2" t="s">
        <v>48</v>
      </c>
      <c r="L5627" s="2" t="s">
        <v>49</v>
      </c>
      <c r="M5627" s="2" t="s">
        <v>50</v>
      </c>
      <c r="N5627" s="2" t="s">
        <v>151</v>
      </c>
      <c r="O5627" s="2" t="s">
        <v>39</v>
      </c>
      <c r="P5627" s="2" t="s">
        <v>40</v>
      </c>
      <c r="Q5627" s="2" t="s">
        <v>100</v>
      </c>
      <c r="R5627" s="6" t="n">
        <v>1</v>
      </c>
      <c r="S5627" s="7" t="n">
        <v>1824.59</v>
      </c>
      <c r="T5627" s="7" t="n">
        <f aca="false">$R5627*$S5627</f>
        <v>1824.59</v>
      </c>
      <c r="U5627" s="8" t="n">
        <v>0</v>
      </c>
      <c r="V5627" s="7" t="n">
        <f aca="false">$T5627*$U5627</f>
        <v>0</v>
      </c>
      <c r="W5627" s="7" t="n">
        <f aca="false">$T5627-$V5627</f>
        <v>1824.59</v>
      </c>
      <c r="X5627" s="7" t="n">
        <v>1309.57</v>
      </c>
      <c r="Y5627" s="7" t="n">
        <f aca="false">$R5627*$X5627</f>
        <v>1309.57</v>
      </c>
      <c r="Z5627" s="7" t="n">
        <f aca="false">$W5627-$Y5627</f>
        <v>515.02</v>
      </c>
      <c r="AA5627" s="8" t="n">
        <f aca="false">IFERROR($Z5627/$W5627,0)</f>
        <v>0.282266152943949</v>
      </c>
      <c r="AB5627" s="2" t="s">
        <v>85</v>
      </c>
      <c r="AC5627" s="2" t="s">
        <v>43</v>
      </c>
    </row>
    <row r="5628" customFormat="false" ht="15" hidden="false" customHeight="false" outlineLevel="0" collapsed="false">
      <c r="A5628" s="2" t="s">
        <v>7065</v>
      </c>
      <c r="B5628" s="3" t="n">
        <v>45740</v>
      </c>
      <c r="C5628" s="4" t="n">
        <f aca="false">YEAR($B5628)</f>
        <v>2025</v>
      </c>
      <c r="D5628" s="4" t="n">
        <f aca="false">MONTH($B5628)</f>
        <v>3</v>
      </c>
      <c r="E5628" s="2" t="s">
        <v>1123</v>
      </c>
      <c r="F5628" s="5" t="n">
        <f aca="false">ROUNDUP(MONTH($B5628)/3,0)</f>
        <v>1</v>
      </c>
      <c r="G5628" s="2" t="s">
        <v>306</v>
      </c>
      <c r="H5628" s="2" t="s">
        <v>307</v>
      </c>
      <c r="I5628" s="2" t="s">
        <v>104</v>
      </c>
      <c r="J5628" s="2" t="s">
        <v>59</v>
      </c>
      <c r="K5628" s="2" t="s">
        <v>210</v>
      </c>
      <c r="L5628" s="2" t="s">
        <v>211</v>
      </c>
      <c r="M5628" s="2" t="s">
        <v>142</v>
      </c>
      <c r="N5628" s="2" t="s">
        <v>151</v>
      </c>
      <c r="O5628" s="2" t="s">
        <v>52</v>
      </c>
      <c r="P5628" s="2" t="s">
        <v>53</v>
      </c>
      <c r="Q5628" s="2" t="s">
        <v>363</v>
      </c>
      <c r="R5628" s="6" t="n">
        <v>3</v>
      </c>
      <c r="S5628" s="7" t="n">
        <v>4867.64</v>
      </c>
      <c r="T5628" s="7" t="n">
        <f aca="false">$R5628*$S5628</f>
        <v>14602.92</v>
      </c>
      <c r="U5628" s="8" t="n">
        <v>0.03</v>
      </c>
      <c r="V5628" s="7" t="n">
        <f aca="false">$T5628*$U5628</f>
        <v>438.0876</v>
      </c>
      <c r="W5628" s="7" t="n">
        <f aca="false">$T5628-$V5628</f>
        <v>14164.8324</v>
      </c>
      <c r="X5628" s="7" t="n">
        <v>3640.51</v>
      </c>
      <c r="Y5628" s="7" t="n">
        <f aca="false">$R5628*$X5628</f>
        <v>10921.53</v>
      </c>
      <c r="Z5628" s="7" t="n">
        <f aca="false">$W5628-$Y5628</f>
        <v>3243.3024</v>
      </c>
      <c r="AA5628" s="8" t="n">
        <f aca="false">IFERROR($Z5628/$W5628,0)</f>
        <v>0.228968639261838</v>
      </c>
      <c r="AB5628" s="2" t="s">
        <v>42</v>
      </c>
      <c r="AC5628" s="2" t="s">
        <v>43</v>
      </c>
    </row>
    <row r="5629" customFormat="false" ht="15" hidden="false" customHeight="false" outlineLevel="0" collapsed="false">
      <c r="A5629" s="2" t="s">
        <v>7066</v>
      </c>
      <c r="B5629" s="3" t="n">
        <v>45740</v>
      </c>
      <c r="C5629" s="4" t="n">
        <f aca="false">YEAR($B5629)</f>
        <v>2025</v>
      </c>
      <c r="D5629" s="4" t="n">
        <f aca="false">MONTH($B5629)</f>
        <v>3</v>
      </c>
      <c r="E5629" s="2" t="s">
        <v>1123</v>
      </c>
      <c r="F5629" s="5" t="n">
        <f aca="false">ROUNDUP(MONTH($B5629)/3,0)</f>
        <v>1</v>
      </c>
      <c r="G5629" s="2" t="s">
        <v>1180</v>
      </c>
      <c r="H5629" s="2" t="s">
        <v>1181</v>
      </c>
      <c r="I5629" s="2" t="s">
        <v>33</v>
      </c>
      <c r="J5629" s="2" t="s">
        <v>47</v>
      </c>
      <c r="K5629" s="2" t="s">
        <v>221</v>
      </c>
      <c r="L5629" s="2" t="s">
        <v>222</v>
      </c>
      <c r="M5629" s="2" t="s">
        <v>105</v>
      </c>
      <c r="N5629" s="2" t="s">
        <v>51</v>
      </c>
      <c r="O5629" s="2" t="s">
        <v>171</v>
      </c>
      <c r="P5629" s="2" t="s">
        <v>204</v>
      </c>
      <c r="Q5629" s="2" t="s">
        <v>264</v>
      </c>
      <c r="R5629" s="6" t="n">
        <v>3</v>
      </c>
      <c r="S5629" s="7" t="n">
        <v>1420.38</v>
      </c>
      <c r="T5629" s="7" t="n">
        <f aca="false">$R5629*$S5629</f>
        <v>4261.14</v>
      </c>
      <c r="U5629" s="8" t="n">
        <v>0</v>
      </c>
      <c r="V5629" s="7" t="n">
        <f aca="false">$T5629*$U5629</f>
        <v>0</v>
      </c>
      <c r="W5629" s="7" t="n">
        <f aca="false">$T5629-$V5629</f>
        <v>4261.14</v>
      </c>
      <c r="X5629" s="7" t="n">
        <v>902.83</v>
      </c>
      <c r="Y5629" s="7" t="n">
        <f aca="false">$R5629*$X5629</f>
        <v>2708.49</v>
      </c>
      <c r="Z5629" s="7" t="n">
        <f aca="false">$W5629-$Y5629</f>
        <v>1552.65</v>
      </c>
      <c r="AA5629" s="8" t="n">
        <f aca="false">IFERROR($Z5629/$W5629,0)</f>
        <v>0.364374322364438</v>
      </c>
      <c r="AB5629" s="2" t="s">
        <v>85</v>
      </c>
      <c r="AC5629" s="2" t="s">
        <v>43</v>
      </c>
    </row>
    <row r="5630" customFormat="false" ht="15" hidden="false" customHeight="false" outlineLevel="0" collapsed="false">
      <c r="A5630" s="2" t="s">
        <v>7067</v>
      </c>
      <c r="B5630" s="3" t="n">
        <v>45740</v>
      </c>
      <c r="C5630" s="4" t="n">
        <f aca="false">YEAR($B5630)</f>
        <v>2025</v>
      </c>
      <c r="D5630" s="4" t="n">
        <f aca="false">MONTH($B5630)</f>
        <v>3</v>
      </c>
      <c r="E5630" s="2" t="s">
        <v>1123</v>
      </c>
      <c r="F5630" s="5" t="n">
        <f aca="false">ROUNDUP(MONTH($B5630)/3,0)</f>
        <v>1</v>
      </c>
      <c r="G5630" s="2" t="s">
        <v>737</v>
      </c>
      <c r="H5630" s="2" t="s">
        <v>738</v>
      </c>
      <c r="I5630" s="2" t="s">
        <v>33</v>
      </c>
      <c r="J5630" s="2" t="s">
        <v>47</v>
      </c>
      <c r="K5630" s="2" t="s">
        <v>48</v>
      </c>
      <c r="L5630" s="2" t="s">
        <v>155</v>
      </c>
      <c r="M5630" s="2" t="s">
        <v>156</v>
      </c>
      <c r="N5630" s="2" t="s">
        <v>51</v>
      </c>
      <c r="O5630" s="2" t="s">
        <v>114</v>
      </c>
      <c r="P5630" s="2" t="s">
        <v>234</v>
      </c>
      <c r="Q5630" s="2" t="s">
        <v>235</v>
      </c>
      <c r="R5630" s="6" t="n">
        <v>2</v>
      </c>
      <c r="S5630" s="7" t="n">
        <v>241.64</v>
      </c>
      <c r="T5630" s="7" t="n">
        <f aca="false">$R5630*$S5630</f>
        <v>483.28</v>
      </c>
      <c r="U5630" s="8" t="n">
        <v>0.08</v>
      </c>
      <c r="V5630" s="7" t="n">
        <f aca="false">$T5630*$U5630</f>
        <v>38.6624</v>
      </c>
      <c r="W5630" s="7" t="n">
        <f aca="false">$T5630-$V5630</f>
        <v>444.6176</v>
      </c>
      <c r="X5630" s="7" t="n">
        <v>109.92</v>
      </c>
      <c r="Y5630" s="7" t="n">
        <f aca="false">$R5630*$X5630</f>
        <v>219.84</v>
      </c>
      <c r="Z5630" s="7" t="n">
        <f aca="false">$W5630-$Y5630</f>
        <v>224.7776</v>
      </c>
      <c r="AA5630" s="8" t="n">
        <f aca="false">IFERROR($Z5630/$W5630,0)</f>
        <v>0.505552636692745</v>
      </c>
      <c r="AB5630" s="2" t="s">
        <v>67</v>
      </c>
      <c r="AC5630" s="2" t="s">
        <v>93</v>
      </c>
    </row>
    <row r="5631" customFormat="false" ht="15" hidden="false" customHeight="false" outlineLevel="0" collapsed="false">
      <c r="A5631" s="2" t="s">
        <v>7068</v>
      </c>
      <c r="B5631" s="3" t="n">
        <v>45740</v>
      </c>
      <c r="C5631" s="4" t="n">
        <f aca="false">YEAR($B5631)</f>
        <v>2025</v>
      </c>
      <c r="D5631" s="4" t="n">
        <f aca="false">MONTH($B5631)</f>
        <v>3</v>
      </c>
      <c r="E5631" s="2" t="s">
        <v>1123</v>
      </c>
      <c r="F5631" s="5" t="n">
        <f aca="false">ROUNDUP(MONTH($B5631)/3,0)</f>
        <v>1</v>
      </c>
      <c r="G5631" s="2" t="s">
        <v>3013</v>
      </c>
      <c r="H5631" s="2" t="s">
        <v>1609</v>
      </c>
      <c r="I5631" s="2" t="s">
        <v>33</v>
      </c>
      <c r="J5631" s="2" t="s">
        <v>47</v>
      </c>
      <c r="K5631" s="2" t="s">
        <v>48</v>
      </c>
      <c r="L5631" s="2" t="s">
        <v>49</v>
      </c>
      <c r="M5631" s="2" t="s">
        <v>105</v>
      </c>
      <c r="N5631" s="2" t="s">
        <v>63</v>
      </c>
      <c r="O5631" s="2" t="s">
        <v>114</v>
      </c>
      <c r="P5631" s="2" t="s">
        <v>119</v>
      </c>
      <c r="Q5631" s="2" t="s">
        <v>120</v>
      </c>
      <c r="R5631" s="6" t="n">
        <v>3</v>
      </c>
      <c r="S5631" s="7" t="n">
        <v>204.48</v>
      </c>
      <c r="T5631" s="7" t="n">
        <f aca="false">$R5631*$S5631</f>
        <v>613.44</v>
      </c>
      <c r="U5631" s="8" t="n">
        <v>0.15</v>
      </c>
      <c r="V5631" s="7" t="n">
        <f aca="false">$T5631*$U5631</f>
        <v>92.016</v>
      </c>
      <c r="W5631" s="7" t="n">
        <f aca="false">$T5631-$V5631</f>
        <v>521.424</v>
      </c>
      <c r="X5631" s="7" t="n">
        <v>118.98</v>
      </c>
      <c r="Y5631" s="7" t="n">
        <f aca="false">$R5631*$X5631</f>
        <v>356.94</v>
      </c>
      <c r="Z5631" s="7" t="n">
        <f aca="false">$W5631-$Y5631</f>
        <v>164.484</v>
      </c>
      <c r="AA5631" s="8" t="n">
        <f aca="false">IFERROR($Z5631/$W5631,0)</f>
        <v>0.315451532725766</v>
      </c>
      <c r="AB5631" s="2" t="s">
        <v>42</v>
      </c>
      <c r="AC5631" s="2" t="s">
        <v>43</v>
      </c>
    </row>
    <row r="5632" customFormat="false" ht="15" hidden="false" customHeight="false" outlineLevel="0" collapsed="false">
      <c r="A5632" s="2" t="s">
        <v>7069</v>
      </c>
      <c r="B5632" s="3" t="n">
        <v>45740</v>
      </c>
      <c r="C5632" s="4" t="n">
        <f aca="false">YEAR($B5632)</f>
        <v>2025</v>
      </c>
      <c r="D5632" s="4" t="n">
        <f aca="false">MONTH($B5632)</f>
        <v>3</v>
      </c>
      <c r="E5632" s="2" t="s">
        <v>1123</v>
      </c>
      <c r="F5632" s="5" t="n">
        <f aca="false">ROUNDUP(MONTH($B5632)/3,0)</f>
        <v>1</v>
      </c>
      <c r="G5632" s="2" t="s">
        <v>213</v>
      </c>
      <c r="H5632" s="2" t="s">
        <v>214</v>
      </c>
      <c r="I5632" s="2" t="s">
        <v>33</v>
      </c>
      <c r="J5632" s="2" t="s">
        <v>147</v>
      </c>
      <c r="K5632" s="2" t="s">
        <v>215</v>
      </c>
      <c r="L5632" s="2" t="s">
        <v>216</v>
      </c>
      <c r="M5632" s="2" t="s">
        <v>217</v>
      </c>
      <c r="N5632" s="2" t="s">
        <v>38</v>
      </c>
      <c r="O5632" s="2" t="s">
        <v>171</v>
      </c>
      <c r="P5632" s="2" t="s">
        <v>172</v>
      </c>
      <c r="Q5632" s="2" t="s">
        <v>173</v>
      </c>
      <c r="R5632" s="6" t="n">
        <v>1</v>
      </c>
      <c r="S5632" s="7" t="n">
        <v>956.54</v>
      </c>
      <c r="T5632" s="7" t="n">
        <f aca="false">$R5632*$S5632</f>
        <v>956.54</v>
      </c>
      <c r="U5632" s="8" t="n">
        <v>0</v>
      </c>
      <c r="V5632" s="7" t="n">
        <f aca="false">$T5632*$U5632</f>
        <v>0</v>
      </c>
      <c r="W5632" s="7" t="n">
        <f aca="false">$T5632-$V5632</f>
        <v>956.54</v>
      </c>
      <c r="X5632" s="7" t="n">
        <v>585.42</v>
      </c>
      <c r="Y5632" s="7" t="n">
        <f aca="false">$R5632*$X5632</f>
        <v>585.42</v>
      </c>
      <c r="Z5632" s="7" t="n">
        <f aca="false">$W5632-$Y5632</f>
        <v>371.12</v>
      </c>
      <c r="AA5632" s="8" t="n">
        <f aca="false">IFERROR($Z5632/$W5632,0)</f>
        <v>0.387981683986033</v>
      </c>
      <c r="AB5632" s="2" t="s">
        <v>85</v>
      </c>
      <c r="AC5632" s="2" t="s">
        <v>43</v>
      </c>
    </row>
    <row r="5633" customFormat="false" ht="15" hidden="false" customHeight="false" outlineLevel="0" collapsed="false">
      <c r="A5633" s="2" t="s">
        <v>7070</v>
      </c>
      <c r="B5633" s="3" t="n">
        <v>45740</v>
      </c>
      <c r="C5633" s="4" t="n">
        <f aca="false">YEAR($B5633)</f>
        <v>2025</v>
      </c>
      <c r="D5633" s="4" t="n">
        <f aca="false">MONTH($B5633)</f>
        <v>3</v>
      </c>
      <c r="E5633" s="2" t="s">
        <v>1123</v>
      </c>
      <c r="F5633" s="5" t="n">
        <f aca="false">ROUNDUP(MONTH($B5633)/3,0)</f>
        <v>1</v>
      </c>
      <c r="G5633" s="2" t="s">
        <v>727</v>
      </c>
      <c r="H5633" s="2" t="s">
        <v>728</v>
      </c>
      <c r="I5633" s="2" t="s">
        <v>33</v>
      </c>
      <c r="J5633" s="2" t="s">
        <v>59</v>
      </c>
      <c r="K5633" s="2" t="s">
        <v>210</v>
      </c>
      <c r="L5633" s="2" t="s">
        <v>211</v>
      </c>
      <c r="M5633" s="2" t="s">
        <v>62</v>
      </c>
      <c r="N5633" s="2" t="s">
        <v>151</v>
      </c>
      <c r="O5633" s="2" t="s">
        <v>39</v>
      </c>
      <c r="P5633" s="2" t="s">
        <v>106</v>
      </c>
      <c r="Q5633" s="2" t="s">
        <v>107</v>
      </c>
      <c r="R5633" s="6" t="n">
        <v>1</v>
      </c>
      <c r="S5633" s="7" t="n">
        <v>2363.37</v>
      </c>
      <c r="T5633" s="7" t="n">
        <f aca="false">$R5633*$S5633</f>
        <v>2363.37</v>
      </c>
      <c r="U5633" s="8" t="n">
        <v>0.08</v>
      </c>
      <c r="V5633" s="7" t="n">
        <f aca="false">$T5633*$U5633</f>
        <v>189.0696</v>
      </c>
      <c r="W5633" s="7" t="n">
        <f aca="false">$T5633-$V5633</f>
        <v>2174.3004</v>
      </c>
      <c r="X5633" s="7" t="n">
        <v>1839.03</v>
      </c>
      <c r="Y5633" s="7" t="n">
        <f aca="false">$R5633*$X5633</f>
        <v>1839.03</v>
      </c>
      <c r="Z5633" s="7" t="n">
        <f aca="false">$W5633-$Y5633</f>
        <v>335.2704</v>
      </c>
      <c r="AA5633" s="8" t="n">
        <f aca="false">IFERROR($Z5633/$W5633,0)</f>
        <v>0.154196908578042</v>
      </c>
      <c r="AB5633" s="2" t="s">
        <v>55</v>
      </c>
      <c r="AC5633" s="2" t="s">
        <v>43</v>
      </c>
    </row>
    <row r="5634" customFormat="false" ht="15" hidden="false" customHeight="false" outlineLevel="0" collapsed="false">
      <c r="A5634" s="2" t="s">
        <v>7071</v>
      </c>
      <c r="B5634" s="3" t="n">
        <v>45740</v>
      </c>
      <c r="C5634" s="4" t="n">
        <f aca="false">YEAR($B5634)</f>
        <v>2025</v>
      </c>
      <c r="D5634" s="4" t="n">
        <f aca="false">MONTH($B5634)</f>
        <v>3</v>
      </c>
      <c r="E5634" s="2" t="s">
        <v>1123</v>
      </c>
      <c r="F5634" s="5" t="n">
        <f aca="false">ROUNDUP(MONTH($B5634)/3,0)</f>
        <v>1</v>
      </c>
      <c r="G5634" s="2" t="s">
        <v>133</v>
      </c>
      <c r="H5634" s="2" t="s">
        <v>134</v>
      </c>
      <c r="I5634" s="2" t="s">
        <v>33</v>
      </c>
      <c r="J5634" s="2" t="s">
        <v>89</v>
      </c>
      <c r="K5634" s="2" t="s">
        <v>124</v>
      </c>
      <c r="L5634" s="2" t="s">
        <v>125</v>
      </c>
      <c r="M5634" s="2" t="s">
        <v>135</v>
      </c>
      <c r="N5634" s="2" t="s">
        <v>63</v>
      </c>
      <c r="O5634" s="2" t="s">
        <v>114</v>
      </c>
      <c r="P5634" s="2" t="s">
        <v>234</v>
      </c>
      <c r="Q5634" s="2" t="s">
        <v>276</v>
      </c>
      <c r="R5634" s="6" t="n">
        <v>2</v>
      </c>
      <c r="S5634" s="7" t="n">
        <v>199.88</v>
      </c>
      <c r="T5634" s="7" t="n">
        <f aca="false">$R5634*$S5634</f>
        <v>399.76</v>
      </c>
      <c r="U5634" s="8" t="n">
        <v>0</v>
      </c>
      <c r="V5634" s="7" t="n">
        <f aca="false">$T5634*$U5634</f>
        <v>0</v>
      </c>
      <c r="W5634" s="7" t="n">
        <f aca="false">$T5634-$V5634</f>
        <v>399.76</v>
      </c>
      <c r="X5634" s="7" t="n">
        <v>108.43</v>
      </c>
      <c r="Y5634" s="7" t="n">
        <f aca="false">$R5634*$X5634</f>
        <v>216.86</v>
      </c>
      <c r="Z5634" s="7" t="n">
        <f aca="false">$W5634-$Y5634</f>
        <v>182.9</v>
      </c>
      <c r="AA5634" s="8" t="n">
        <f aca="false">IFERROR($Z5634/$W5634,0)</f>
        <v>0.457524514708825</v>
      </c>
      <c r="AB5634" s="2" t="s">
        <v>85</v>
      </c>
      <c r="AC5634" s="2" t="s">
        <v>43</v>
      </c>
    </row>
    <row r="5635" customFormat="false" ht="15" hidden="false" customHeight="false" outlineLevel="0" collapsed="false">
      <c r="A5635" s="2" t="s">
        <v>7072</v>
      </c>
      <c r="B5635" s="3" t="n">
        <v>45740</v>
      </c>
      <c r="C5635" s="4" t="n">
        <f aca="false">YEAR($B5635)</f>
        <v>2025</v>
      </c>
      <c r="D5635" s="4" t="n">
        <f aca="false">MONTH($B5635)</f>
        <v>3</v>
      </c>
      <c r="E5635" s="2" t="s">
        <v>1123</v>
      </c>
      <c r="F5635" s="5" t="n">
        <f aca="false">ROUNDUP(MONTH($B5635)/3,0)</f>
        <v>1</v>
      </c>
      <c r="G5635" s="2" t="s">
        <v>2587</v>
      </c>
      <c r="H5635" s="2" t="s">
        <v>2588</v>
      </c>
      <c r="I5635" s="2" t="s">
        <v>33</v>
      </c>
      <c r="J5635" s="2" t="s">
        <v>47</v>
      </c>
      <c r="K5635" s="2" t="s">
        <v>48</v>
      </c>
      <c r="L5635" s="2" t="s">
        <v>49</v>
      </c>
      <c r="M5635" s="2" t="s">
        <v>50</v>
      </c>
      <c r="N5635" s="2" t="s">
        <v>51</v>
      </c>
      <c r="O5635" s="2" t="s">
        <v>39</v>
      </c>
      <c r="P5635" s="2" t="s">
        <v>40</v>
      </c>
      <c r="Q5635" s="2" t="s">
        <v>100</v>
      </c>
      <c r="R5635" s="6" t="n">
        <v>1</v>
      </c>
      <c r="S5635" s="7" t="n">
        <v>1895.96</v>
      </c>
      <c r="T5635" s="7" t="n">
        <f aca="false">$R5635*$S5635</f>
        <v>1895.96</v>
      </c>
      <c r="U5635" s="8" t="n">
        <v>0</v>
      </c>
      <c r="V5635" s="7" t="n">
        <f aca="false">$T5635*$U5635</f>
        <v>0</v>
      </c>
      <c r="W5635" s="7" t="n">
        <f aca="false">$T5635-$V5635</f>
        <v>1895.96</v>
      </c>
      <c r="X5635" s="7" t="n">
        <v>1300.55</v>
      </c>
      <c r="Y5635" s="7" t="n">
        <f aca="false">$R5635*$X5635</f>
        <v>1300.55</v>
      </c>
      <c r="Z5635" s="7" t="n">
        <f aca="false">$W5635-$Y5635</f>
        <v>595.41</v>
      </c>
      <c r="AA5635" s="8" t="n">
        <f aca="false">IFERROR($Z5635/$W5635,0)</f>
        <v>0.314041435473322</v>
      </c>
      <c r="AB5635" s="2" t="s">
        <v>55</v>
      </c>
      <c r="AC5635" s="2" t="s">
        <v>43</v>
      </c>
    </row>
    <row r="5636" customFormat="false" ht="15" hidden="false" customHeight="false" outlineLevel="0" collapsed="false">
      <c r="A5636" s="2" t="s">
        <v>7073</v>
      </c>
      <c r="B5636" s="3" t="n">
        <v>45741</v>
      </c>
      <c r="C5636" s="4" t="n">
        <f aca="false">YEAR($B5636)</f>
        <v>2025</v>
      </c>
      <c r="D5636" s="4" t="n">
        <f aca="false">MONTH($B5636)</f>
        <v>3</v>
      </c>
      <c r="E5636" s="2" t="s">
        <v>1123</v>
      </c>
      <c r="F5636" s="5" t="n">
        <f aca="false">ROUNDUP(MONTH($B5636)/3,0)</f>
        <v>1</v>
      </c>
      <c r="G5636" s="2" t="s">
        <v>269</v>
      </c>
      <c r="H5636" s="2" t="s">
        <v>270</v>
      </c>
      <c r="I5636" s="2" t="s">
        <v>104</v>
      </c>
      <c r="J5636" s="2" t="s">
        <v>47</v>
      </c>
      <c r="K5636" s="2" t="s">
        <v>48</v>
      </c>
      <c r="L5636" s="2" t="s">
        <v>155</v>
      </c>
      <c r="M5636" s="2" t="s">
        <v>156</v>
      </c>
      <c r="N5636" s="2" t="s">
        <v>73</v>
      </c>
      <c r="O5636" s="2" t="s">
        <v>64</v>
      </c>
      <c r="P5636" s="2" t="s">
        <v>65</v>
      </c>
      <c r="Q5636" s="2" t="s">
        <v>519</v>
      </c>
      <c r="R5636" s="6" t="n">
        <v>7</v>
      </c>
      <c r="S5636" s="7" t="n">
        <v>2614.11</v>
      </c>
      <c r="T5636" s="7" t="n">
        <f aca="false">$R5636*$S5636</f>
        <v>18298.77</v>
      </c>
      <c r="U5636" s="8" t="n">
        <v>0.08</v>
      </c>
      <c r="V5636" s="7" t="n">
        <f aca="false">$T5636*$U5636</f>
        <v>1463.9016</v>
      </c>
      <c r="W5636" s="7" t="n">
        <f aca="false">$T5636-$V5636</f>
        <v>16834.8684</v>
      </c>
      <c r="X5636" s="7" t="n">
        <v>2134.49</v>
      </c>
      <c r="Y5636" s="7" t="n">
        <f aca="false">$R5636*$X5636</f>
        <v>14941.43</v>
      </c>
      <c r="Z5636" s="7" t="n">
        <f aca="false">$W5636-$Y5636</f>
        <v>1893.4384</v>
      </c>
      <c r="AA5636" s="8" t="n">
        <f aca="false">IFERROR($Z5636/$W5636,0)</f>
        <v>0.112471232623357</v>
      </c>
      <c r="AB5636" s="2" t="s">
        <v>85</v>
      </c>
      <c r="AC5636" s="2" t="s">
        <v>43</v>
      </c>
    </row>
    <row r="5637" customFormat="false" ht="15" hidden="false" customHeight="false" outlineLevel="0" collapsed="false">
      <c r="A5637" s="2" t="s">
        <v>7074</v>
      </c>
      <c r="B5637" s="3" t="n">
        <v>45741</v>
      </c>
      <c r="C5637" s="4" t="n">
        <f aca="false">YEAR($B5637)</f>
        <v>2025</v>
      </c>
      <c r="D5637" s="4" t="n">
        <f aca="false">MONTH($B5637)</f>
        <v>3</v>
      </c>
      <c r="E5637" s="2" t="s">
        <v>1123</v>
      </c>
      <c r="F5637" s="5" t="n">
        <f aca="false">ROUNDUP(MONTH($B5637)/3,0)</f>
        <v>1</v>
      </c>
      <c r="G5637" s="2" t="s">
        <v>57</v>
      </c>
      <c r="H5637" s="2" t="s">
        <v>58</v>
      </c>
      <c r="I5637" s="2" t="s">
        <v>33</v>
      </c>
      <c r="J5637" s="2" t="s">
        <v>59</v>
      </c>
      <c r="K5637" s="2" t="s">
        <v>60</v>
      </c>
      <c r="L5637" s="2" t="s">
        <v>61</v>
      </c>
      <c r="M5637" s="2" t="s">
        <v>142</v>
      </c>
      <c r="N5637" s="2" t="s">
        <v>73</v>
      </c>
      <c r="O5637" s="2" t="s">
        <v>171</v>
      </c>
      <c r="P5637" s="2" t="s">
        <v>180</v>
      </c>
      <c r="Q5637" s="2" t="s">
        <v>357</v>
      </c>
      <c r="R5637" s="6" t="n">
        <v>1</v>
      </c>
      <c r="S5637" s="7" t="n">
        <v>2200.33</v>
      </c>
      <c r="T5637" s="7" t="n">
        <f aca="false">$R5637*$S5637</f>
        <v>2200.33</v>
      </c>
      <c r="U5637" s="8" t="n">
        <v>0.2</v>
      </c>
      <c r="V5637" s="7" t="n">
        <f aca="false">$T5637*$U5637</f>
        <v>440.066</v>
      </c>
      <c r="W5637" s="7" t="n">
        <f aca="false">$T5637-$V5637</f>
        <v>1760.264</v>
      </c>
      <c r="X5637" s="7" t="n">
        <v>1505.88</v>
      </c>
      <c r="Y5637" s="7" t="n">
        <f aca="false">$R5637*$X5637</f>
        <v>1505.88</v>
      </c>
      <c r="Z5637" s="7" t="n">
        <f aca="false">$W5637-$Y5637</f>
        <v>254.384</v>
      </c>
      <c r="AA5637" s="8" t="n">
        <f aca="false">IFERROR($Z5637/$W5637,0)</f>
        <v>0.144514686433399</v>
      </c>
      <c r="AB5637" s="2" t="s">
        <v>76</v>
      </c>
      <c r="AC5637" s="2" t="s">
        <v>43</v>
      </c>
    </row>
    <row r="5638" customFormat="false" ht="15" hidden="false" customHeight="false" outlineLevel="0" collapsed="false">
      <c r="A5638" s="2" t="s">
        <v>7075</v>
      </c>
      <c r="B5638" s="3" t="n">
        <v>45741</v>
      </c>
      <c r="C5638" s="4" t="n">
        <f aca="false">YEAR($B5638)</f>
        <v>2025</v>
      </c>
      <c r="D5638" s="4" t="n">
        <f aca="false">MONTH($B5638)</f>
        <v>3</v>
      </c>
      <c r="E5638" s="2" t="s">
        <v>1123</v>
      </c>
      <c r="F5638" s="5" t="n">
        <f aca="false">ROUNDUP(MONTH($B5638)/3,0)</f>
        <v>1</v>
      </c>
      <c r="G5638" s="2" t="s">
        <v>2402</v>
      </c>
      <c r="H5638" s="2" t="s">
        <v>1492</v>
      </c>
      <c r="I5638" s="2" t="s">
        <v>104</v>
      </c>
      <c r="J5638" s="2" t="s">
        <v>89</v>
      </c>
      <c r="K5638" s="2" t="s">
        <v>97</v>
      </c>
      <c r="L5638" s="2" t="s">
        <v>98</v>
      </c>
      <c r="M5638" s="2" t="s">
        <v>92</v>
      </c>
      <c r="N5638" s="2" t="s">
        <v>38</v>
      </c>
      <c r="O5638" s="2" t="s">
        <v>64</v>
      </c>
      <c r="P5638" s="2" t="s">
        <v>342</v>
      </c>
      <c r="Q5638" s="2" t="s">
        <v>408</v>
      </c>
      <c r="R5638" s="6" t="n">
        <v>12</v>
      </c>
      <c r="S5638" s="7" t="n">
        <v>5296.1</v>
      </c>
      <c r="T5638" s="7" t="n">
        <f aca="false">$R5638*$S5638</f>
        <v>63553.2</v>
      </c>
      <c r="U5638" s="8" t="n">
        <v>0</v>
      </c>
      <c r="V5638" s="7" t="n">
        <f aca="false">$T5638*$U5638</f>
        <v>0</v>
      </c>
      <c r="W5638" s="7" t="n">
        <f aca="false">$T5638-$V5638</f>
        <v>63553.2</v>
      </c>
      <c r="X5638" s="7" t="n">
        <v>3988.86</v>
      </c>
      <c r="Y5638" s="7" t="n">
        <f aca="false">$R5638*$X5638</f>
        <v>47866.32</v>
      </c>
      <c r="Z5638" s="7" t="n">
        <f aca="false">$W5638-$Y5638</f>
        <v>15686.88</v>
      </c>
      <c r="AA5638" s="8" t="n">
        <f aca="false">IFERROR($Z5638/$W5638,0)</f>
        <v>0.246830686731746</v>
      </c>
      <c r="AB5638" s="2" t="s">
        <v>42</v>
      </c>
      <c r="AC5638" s="2" t="s">
        <v>43</v>
      </c>
    </row>
    <row r="5639" customFormat="false" ht="15" hidden="false" customHeight="false" outlineLevel="0" collapsed="false">
      <c r="A5639" s="2" t="s">
        <v>7076</v>
      </c>
      <c r="B5639" s="3" t="n">
        <v>45741</v>
      </c>
      <c r="C5639" s="4" t="n">
        <f aca="false">YEAR($B5639)</f>
        <v>2025</v>
      </c>
      <c r="D5639" s="4" t="n">
        <f aca="false">MONTH($B5639)</f>
        <v>3</v>
      </c>
      <c r="E5639" s="2" t="s">
        <v>1123</v>
      </c>
      <c r="F5639" s="5" t="n">
        <f aca="false">ROUNDUP(MONTH($B5639)/3,0)</f>
        <v>1</v>
      </c>
      <c r="G5639" s="2" t="s">
        <v>109</v>
      </c>
      <c r="H5639" s="2" t="s">
        <v>110</v>
      </c>
      <c r="I5639" s="2" t="s">
        <v>33</v>
      </c>
      <c r="J5639" s="2" t="s">
        <v>89</v>
      </c>
      <c r="K5639" s="2" t="s">
        <v>97</v>
      </c>
      <c r="L5639" s="2" t="s">
        <v>111</v>
      </c>
      <c r="M5639" s="2" t="s">
        <v>99</v>
      </c>
      <c r="N5639" s="2" t="s">
        <v>73</v>
      </c>
      <c r="O5639" s="2" t="s">
        <v>39</v>
      </c>
      <c r="P5639" s="2" t="s">
        <v>40</v>
      </c>
      <c r="Q5639" s="2" t="s">
        <v>41</v>
      </c>
      <c r="R5639" s="6" t="n">
        <v>1</v>
      </c>
      <c r="S5639" s="7" t="n">
        <v>488.76</v>
      </c>
      <c r="T5639" s="7" t="n">
        <f aca="false">$R5639*$S5639</f>
        <v>488.76</v>
      </c>
      <c r="U5639" s="8" t="n">
        <v>0.05</v>
      </c>
      <c r="V5639" s="7" t="n">
        <f aca="false">$T5639*$U5639</f>
        <v>24.438</v>
      </c>
      <c r="W5639" s="7" t="n">
        <f aca="false">$T5639-$V5639</f>
        <v>464.322</v>
      </c>
      <c r="X5639" s="7" t="n">
        <v>289.4</v>
      </c>
      <c r="Y5639" s="7" t="n">
        <f aca="false">$R5639*$X5639</f>
        <v>289.4</v>
      </c>
      <c r="Z5639" s="7" t="n">
        <f aca="false">$W5639-$Y5639</f>
        <v>174.922</v>
      </c>
      <c r="AA5639" s="8" t="n">
        <f aca="false">IFERROR($Z5639/$W5639,0)</f>
        <v>0.376725634365807</v>
      </c>
      <c r="AB5639" s="2" t="s">
        <v>42</v>
      </c>
      <c r="AC5639" s="2" t="s">
        <v>43</v>
      </c>
    </row>
    <row r="5640" customFormat="false" ht="15" hidden="false" customHeight="false" outlineLevel="0" collapsed="false">
      <c r="A5640" s="2" t="s">
        <v>7077</v>
      </c>
      <c r="B5640" s="3" t="n">
        <v>45741</v>
      </c>
      <c r="C5640" s="4" t="n">
        <f aca="false">YEAR($B5640)</f>
        <v>2025</v>
      </c>
      <c r="D5640" s="4" t="n">
        <f aca="false">MONTH($B5640)</f>
        <v>3</v>
      </c>
      <c r="E5640" s="2" t="s">
        <v>1123</v>
      </c>
      <c r="F5640" s="5" t="n">
        <f aca="false">ROUNDUP(MONTH($B5640)/3,0)</f>
        <v>1</v>
      </c>
      <c r="G5640" s="2" t="s">
        <v>225</v>
      </c>
      <c r="H5640" s="2" t="s">
        <v>226</v>
      </c>
      <c r="I5640" s="2" t="s">
        <v>33</v>
      </c>
      <c r="J5640" s="2" t="s">
        <v>59</v>
      </c>
      <c r="K5640" s="2" t="s">
        <v>71</v>
      </c>
      <c r="L5640" s="2" t="s">
        <v>72</v>
      </c>
      <c r="M5640" s="2" t="s">
        <v>131</v>
      </c>
      <c r="N5640" s="2" t="s">
        <v>51</v>
      </c>
      <c r="O5640" s="2" t="s">
        <v>52</v>
      </c>
      <c r="P5640" s="2" t="s">
        <v>83</v>
      </c>
      <c r="Q5640" s="2" t="s">
        <v>112</v>
      </c>
      <c r="R5640" s="6" t="n">
        <v>2</v>
      </c>
      <c r="S5640" s="7" t="n">
        <v>2398.26</v>
      </c>
      <c r="T5640" s="7" t="n">
        <f aca="false">$R5640*$S5640</f>
        <v>4796.52</v>
      </c>
      <c r="U5640" s="8" t="n">
        <v>0.2</v>
      </c>
      <c r="V5640" s="7" t="n">
        <f aca="false">$T5640*$U5640</f>
        <v>959.304</v>
      </c>
      <c r="W5640" s="7" t="n">
        <f aca="false">$T5640-$V5640</f>
        <v>3837.216</v>
      </c>
      <c r="X5640" s="7" t="n">
        <v>1888.92</v>
      </c>
      <c r="Y5640" s="7" t="n">
        <f aca="false">$R5640*$X5640</f>
        <v>3777.84</v>
      </c>
      <c r="Z5640" s="7" t="n">
        <f aca="false">$W5640-$Y5640</f>
        <v>59.3760000000002</v>
      </c>
      <c r="AA5640" s="8" t="n">
        <f aca="false">IFERROR($Z5640/$W5640,0)</f>
        <v>0.0154737184458733</v>
      </c>
      <c r="AB5640" s="2" t="s">
        <v>85</v>
      </c>
      <c r="AC5640" s="2" t="s">
        <v>43</v>
      </c>
    </row>
    <row r="5641" customFormat="false" ht="15" hidden="false" customHeight="false" outlineLevel="0" collapsed="false">
      <c r="A5641" s="2" t="s">
        <v>7078</v>
      </c>
      <c r="B5641" s="3" t="n">
        <v>45741</v>
      </c>
      <c r="C5641" s="4" t="n">
        <f aca="false">YEAR($B5641)</f>
        <v>2025</v>
      </c>
      <c r="D5641" s="4" t="n">
        <f aca="false">MONTH($B5641)</f>
        <v>3</v>
      </c>
      <c r="E5641" s="2" t="s">
        <v>1123</v>
      </c>
      <c r="F5641" s="5" t="n">
        <f aca="false">ROUNDUP(MONTH($B5641)/3,0)</f>
        <v>1</v>
      </c>
      <c r="G5641" s="2" t="s">
        <v>1392</v>
      </c>
      <c r="H5641" s="2" t="s">
        <v>1393</v>
      </c>
      <c r="I5641" s="2" t="s">
        <v>33</v>
      </c>
      <c r="J5641" s="2" t="s">
        <v>147</v>
      </c>
      <c r="K5641" s="2" t="s">
        <v>215</v>
      </c>
      <c r="L5641" s="2" t="s">
        <v>216</v>
      </c>
      <c r="M5641" s="2" t="s">
        <v>217</v>
      </c>
      <c r="N5641" s="2" t="s">
        <v>63</v>
      </c>
      <c r="O5641" s="2" t="s">
        <v>114</v>
      </c>
      <c r="P5641" s="2" t="s">
        <v>115</v>
      </c>
      <c r="Q5641" s="2" t="s">
        <v>530</v>
      </c>
      <c r="R5641" s="6" t="n">
        <v>2</v>
      </c>
      <c r="S5641" s="7" t="n">
        <v>155.44</v>
      </c>
      <c r="T5641" s="7" t="n">
        <f aca="false">$R5641*$S5641</f>
        <v>310.88</v>
      </c>
      <c r="U5641" s="8" t="n">
        <v>0.05</v>
      </c>
      <c r="V5641" s="7" t="n">
        <f aca="false">$T5641*$U5641</f>
        <v>15.544</v>
      </c>
      <c r="W5641" s="7" t="n">
        <f aca="false">$T5641-$V5641</f>
        <v>295.336</v>
      </c>
      <c r="X5641" s="7" t="n">
        <v>77.73</v>
      </c>
      <c r="Y5641" s="7" t="n">
        <f aca="false">$R5641*$X5641</f>
        <v>155.46</v>
      </c>
      <c r="Z5641" s="7" t="n">
        <f aca="false">$W5641-$Y5641</f>
        <v>139.876</v>
      </c>
      <c r="AA5641" s="8" t="n">
        <f aca="false">IFERROR($Z5641/$W5641,0)</f>
        <v>0.473616491047485</v>
      </c>
      <c r="AB5641" s="2" t="s">
        <v>67</v>
      </c>
      <c r="AC5641" s="2" t="s">
        <v>43</v>
      </c>
    </row>
    <row r="5642" customFormat="false" ht="15" hidden="false" customHeight="false" outlineLevel="0" collapsed="false">
      <c r="A5642" s="2" t="s">
        <v>7079</v>
      </c>
      <c r="B5642" s="3" t="n">
        <v>45741</v>
      </c>
      <c r="C5642" s="4" t="n">
        <f aca="false">YEAR($B5642)</f>
        <v>2025</v>
      </c>
      <c r="D5642" s="4" t="n">
        <f aca="false">MONTH($B5642)</f>
        <v>3</v>
      </c>
      <c r="E5642" s="2" t="s">
        <v>1123</v>
      </c>
      <c r="F5642" s="5" t="n">
        <f aca="false">ROUNDUP(MONTH($B5642)/3,0)</f>
        <v>1</v>
      </c>
      <c r="G5642" s="2" t="s">
        <v>668</v>
      </c>
      <c r="H5642" s="2" t="s">
        <v>669</v>
      </c>
      <c r="I5642" s="2" t="s">
        <v>33</v>
      </c>
      <c r="J5642" s="2" t="s">
        <v>34</v>
      </c>
      <c r="K5642" s="2" t="s">
        <v>80</v>
      </c>
      <c r="L5642" s="2" t="s">
        <v>81</v>
      </c>
      <c r="M5642" s="2" t="s">
        <v>37</v>
      </c>
      <c r="N5642" s="2" t="s">
        <v>63</v>
      </c>
      <c r="O5642" s="2" t="s">
        <v>64</v>
      </c>
      <c r="P5642" s="2" t="s">
        <v>74</v>
      </c>
      <c r="Q5642" s="2" t="s">
        <v>75</v>
      </c>
      <c r="R5642" s="6" t="n">
        <v>2</v>
      </c>
      <c r="S5642" s="7" t="n">
        <v>6064.65</v>
      </c>
      <c r="T5642" s="7" t="n">
        <f aca="false">$R5642*$S5642</f>
        <v>12129.3</v>
      </c>
      <c r="U5642" s="8" t="n">
        <v>0.03</v>
      </c>
      <c r="V5642" s="7" t="n">
        <f aca="false">$T5642*$U5642</f>
        <v>363.879</v>
      </c>
      <c r="W5642" s="7" t="n">
        <f aca="false">$T5642-$V5642</f>
        <v>11765.421</v>
      </c>
      <c r="X5642" s="7" t="n">
        <v>4059.78</v>
      </c>
      <c r="Y5642" s="7" t="n">
        <f aca="false">$R5642*$X5642</f>
        <v>8119.56</v>
      </c>
      <c r="Z5642" s="7" t="n">
        <f aca="false">$W5642-$Y5642</f>
        <v>3645.861</v>
      </c>
      <c r="AA5642" s="8" t="n">
        <f aca="false">IFERROR($Z5642/$W5642,0)</f>
        <v>0.309879348983772</v>
      </c>
      <c r="AB5642" s="2" t="s">
        <v>42</v>
      </c>
      <c r="AC5642" s="2" t="s">
        <v>43</v>
      </c>
    </row>
    <row r="5643" customFormat="false" ht="15" hidden="false" customHeight="false" outlineLevel="0" collapsed="false">
      <c r="A5643" s="2" t="s">
        <v>7080</v>
      </c>
      <c r="B5643" s="3" t="n">
        <v>45741</v>
      </c>
      <c r="C5643" s="4" t="n">
        <f aca="false">YEAR($B5643)</f>
        <v>2025</v>
      </c>
      <c r="D5643" s="4" t="n">
        <f aca="false">MONTH($B5643)</f>
        <v>3</v>
      </c>
      <c r="E5643" s="2" t="s">
        <v>1123</v>
      </c>
      <c r="F5643" s="5" t="n">
        <f aca="false">ROUNDUP(MONTH($B5643)/3,0)</f>
        <v>1</v>
      </c>
      <c r="G5643" s="2" t="s">
        <v>102</v>
      </c>
      <c r="H5643" s="2" t="s">
        <v>103</v>
      </c>
      <c r="I5643" s="2" t="s">
        <v>104</v>
      </c>
      <c r="J5643" s="2" t="s">
        <v>47</v>
      </c>
      <c r="K5643" s="2" t="s">
        <v>48</v>
      </c>
      <c r="L5643" s="2" t="s">
        <v>49</v>
      </c>
      <c r="M5643" s="2" t="s">
        <v>50</v>
      </c>
      <c r="N5643" s="2" t="s">
        <v>63</v>
      </c>
      <c r="O5643" s="2" t="s">
        <v>52</v>
      </c>
      <c r="P5643" s="2" t="s">
        <v>83</v>
      </c>
      <c r="Q5643" s="2" t="s">
        <v>84</v>
      </c>
      <c r="R5643" s="6" t="n">
        <v>10</v>
      </c>
      <c r="S5643" s="7" t="n">
        <v>4046.21</v>
      </c>
      <c r="T5643" s="7" t="n">
        <f aca="false">$R5643*$S5643</f>
        <v>40462.1</v>
      </c>
      <c r="U5643" s="8" t="n">
        <v>0</v>
      </c>
      <c r="V5643" s="7" t="n">
        <f aca="false">$T5643*$U5643</f>
        <v>0</v>
      </c>
      <c r="W5643" s="7" t="n">
        <f aca="false">$T5643-$V5643</f>
        <v>40462.1</v>
      </c>
      <c r="X5643" s="7" t="n">
        <v>2980.86</v>
      </c>
      <c r="Y5643" s="7" t="n">
        <f aca="false">$R5643*$X5643</f>
        <v>29808.6</v>
      </c>
      <c r="Z5643" s="7" t="n">
        <f aca="false">$W5643-$Y5643</f>
        <v>10653.5</v>
      </c>
      <c r="AA5643" s="8" t="n">
        <f aca="false">IFERROR($Z5643/$W5643,0)</f>
        <v>0.263295775552925</v>
      </c>
      <c r="AB5643" s="2" t="s">
        <v>67</v>
      </c>
      <c r="AC5643" s="2" t="s">
        <v>43</v>
      </c>
    </row>
    <row r="5644" customFormat="false" ht="15" hidden="false" customHeight="false" outlineLevel="0" collapsed="false">
      <c r="A5644" s="2" t="s">
        <v>7081</v>
      </c>
      <c r="B5644" s="3" t="n">
        <v>45742</v>
      </c>
      <c r="C5644" s="4" t="n">
        <f aca="false">YEAR($B5644)</f>
        <v>2025</v>
      </c>
      <c r="D5644" s="4" t="n">
        <f aca="false">MONTH($B5644)</f>
        <v>3</v>
      </c>
      <c r="E5644" s="2" t="s">
        <v>1123</v>
      </c>
      <c r="F5644" s="5" t="n">
        <f aca="false">ROUNDUP(MONTH($B5644)/3,0)</f>
        <v>1</v>
      </c>
      <c r="G5644" s="2" t="s">
        <v>2723</v>
      </c>
      <c r="H5644" s="2" t="s">
        <v>2724</v>
      </c>
      <c r="I5644" s="2" t="s">
        <v>104</v>
      </c>
      <c r="J5644" s="2" t="s">
        <v>59</v>
      </c>
      <c r="K5644" s="2" t="s">
        <v>321</v>
      </c>
      <c r="L5644" s="2" t="s">
        <v>322</v>
      </c>
      <c r="M5644" s="2" t="s">
        <v>131</v>
      </c>
      <c r="N5644" s="2" t="s">
        <v>63</v>
      </c>
      <c r="O5644" s="2" t="s">
        <v>52</v>
      </c>
      <c r="P5644" s="2" t="s">
        <v>53</v>
      </c>
      <c r="Q5644" s="2" t="s">
        <v>363</v>
      </c>
      <c r="R5644" s="6" t="n">
        <v>8</v>
      </c>
      <c r="S5644" s="7" t="n">
        <v>4840.57</v>
      </c>
      <c r="T5644" s="7" t="n">
        <f aca="false">$R5644*$S5644</f>
        <v>38724.56</v>
      </c>
      <c r="U5644" s="8" t="n">
        <v>0</v>
      </c>
      <c r="V5644" s="7" t="n">
        <f aca="false">$T5644*$U5644</f>
        <v>0</v>
      </c>
      <c r="W5644" s="7" t="n">
        <f aca="false">$T5644-$V5644</f>
        <v>38724.56</v>
      </c>
      <c r="X5644" s="7" t="n">
        <v>3637.83</v>
      </c>
      <c r="Y5644" s="7" t="n">
        <f aca="false">$R5644*$X5644</f>
        <v>29102.64</v>
      </c>
      <c r="Z5644" s="7" t="n">
        <f aca="false">$W5644-$Y5644</f>
        <v>9621.92</v>
      </c>
      <c r="AA5644" s="8" t="n">
        <f aca="false">IFERROR($Z5644/$W5644,0)</f>
        <v>0.248470737950283</v>
      </c>
      <c r="AB5644" s="2" t="s">
        <v>55</v>
      </c>
      <c r="AC5644" s="2" t="s">
        <v>43</v>
      </c>
    </row>
    <row r="5645" customFormat="false" ht="15" hidden="false" customHeight="false" outlineLevel="0" collapsed="false">
      <c r="A5645" s="2" t="s">
        <v>7082</v>
      </c>
      <c r="B5645" s="3" t="n">
        <v>45742</v>
      </c>
      <c r="C5645" s="4" t="n">
        <f aca="false">YEAR($B5645)</f>
        <v>2025</v>
      </c>
      <c r="D5645" s="4" t="n">
        <f aca="false">MONTH($B5645)</f>
        <v>3</v>
      </c>
      <c r="E5645" s="2" t="s">
        <v>1123</v>
      </c>
      <c r="F5645" s="5" t="n">
        <f aca="false">ROUNDUP(MONTH($B5645)/3,0)</f>
        <v>1</v>
      </c>
      <c r="G5645" s="2" t="s">
        <v>987</v>
      </c>
      <c r="H5645" s="2" t="s">
        <v>584</v>
      </c>
      <c r="I5645" s="2" t="s">
        <v>33</v>
      </c>
      <c r="J5645" s="2" t="s">
        <v>47</v>
      </c>
      <c r="K5645" s="2" t="s">
        <v>48</v>
      </c>
      <c r="L5645" s="2" t="s">
        <v>49</v>
      </c>
      <c r="M5645" s="2" t="s">
        <v>118</v>
      </c>
      <c r="N5645" s="2" t="s">
        <v>38</v>
      </c>
      <c r="O5645" s="2" t="s">
        <v>114</v>
      </c>
      <c r="P5645" s="2" t="s">
        <v>119</v>
      </c>
      <c r="Q5645" s="2" t="s">
        <v>191</v>
      </c>
      <c r="R5645" s="6" t="n">
        <v>1</v>
      </c>
      <c r="S5645" s="7" t="n">
        <v>426.93</v>
      </c>
      <c r="T5645" s="7" t="n">
        <f aca="false">$R5645*$S5645</f>
        <v>426.93</v>
      </c>
      <c r="U5645" s="8" t="n">
        <v>0</v>
      </c>
      <c r="V5645" s="7" t="n">
        <f aca="false">$T5645*$U5645</f>
        <v>0</v>
      </c>
      <c r="W5645" s="7" t="n">
        <f aca="false">$T5645-$V5645</f>
        <v>426.93</v>
      </c>
      <c r="X5645" s="7" t="n">
        <v>231.24</v>
      </c>
      <c r="Y5645" s="7" t="n">
        <f aca="false">$R5645*$X5645</f>
        <v>231.24</v>
      </c>
      <c r="Z5645" s="7" t="n">
        <f aca="false">$W5645-$Y5645</f>
        <v>195.69</v>
      </c>
      <c r="AA5645" s="8" t="n">
        <f aca="false">IFERROR($Z5645/$W5645,0)</f>
        <v>0.45836554001827</v>
      </c>
      <c r="AB5645" s="2" t="s">
        <v>67</v>
      </c>
      <c r="AC5645" s="2" t="s">
        <v>43</v>
      </c>
    </row>
    <row r="5646" customFormat="false" ht="15" hidden="false" customHeight="false" outlineLevel="0" collapsed="false">
      <c r="A5646" s="2" t="s">
        <v>7083</v>
      </c>
      <c r="B5646" s="3" t="n">
        <v>45742</v>
      </c>
      <c r="C5646" s="4" t="n">
        <f aca="false">YEAR($B5646)</f>
        <v>2025</v>
      </c>
      <c r="D5646" s="4" t="n">
        <f aca="false">MONTH($B5646)</f>
        <v>3</v>
      </c>
      <c r="E5646" s="2" t="s">
        <v>1123</v>
      </c>
      <c r="F5646" s="5" t="n">
        <f aca="false">ROUNDUP(MONTH($B5646)/3,0)</f>
        <v>1</v>
      </c>
      <c r="G5646" s="2" t="s">
        <v>1132</v>
      </c>
      <c r="H5646" s="2" t="s">
        <v>625</v>
      </c>
      <c r="I5646" s="2" t="s">
        <v>33</v>
      </c>
      <c r="J5646" s="2" t="s">
        <v>47</v>
      </c>
      <c r="K5646" s="2" t="s">
        <v>185</v>
      </c>
      <c r="L5646" s="2" t="s">
        <v>186</v>
      </c>
      <c r="M5646" s="2" t="s">
        <v>168</v>
      </c>
      <c r="N5646" s="2" t="s">
        <v>73</v>
      </c>
      <c r="O5646" s="2" t="s">
        <v>52</v>
      </c>
      <c r="P5646" s="2" t="s">
        <v>83</v>
      </c>
      <c r="Q5646" s="2" t="s">
        <v>178</v>
      </c>
      <c r="R5646" s="6" t="n">
        <v>2</v>
      </c>
      <c r="S5646" s="7" t="n">
        <v>2743.19</v>
      </c>
      <c r="T5646" s="7" t="n">
        <f aca="false">$R5646*$S5646</f>
        <v>5486.38</v>
      </c>
      <c r="U5646" s="8" t="n">
        <v>0</v>
      </c>
      <c r="V5646" s="7" t="n">
        <f aca="false">$T5646*$U5646</f>
        <v>0</v>
      </c>
      <c r="W5646" s="7" t="n">
        <f aca="false">$T5646-$V5646</f>
        <v>5486.38</v>
      </c>
      <c r="X5646" s="7" t="n">
        <v>2023.45</v>
      </c>
      <c r="Y5646" s="7" t="n">
        <f aca="false">$R5646*$X5646</f>
        <v>4046.9</v>
      </c>
      <c r="Z5646" s="7" t="n">
        <f aca="false">$W5646-$Y5646</f>
        <v>1439.48</v>
      </c>
      <c r="AA5646" s="8" t="n">
        <f aca="false">IFERROR($Z5646/$W5646,0)</f>
        <v>0.262373368231876</v>
      </c>
      <c r="AB5646" s="2" t="s">
        <v>42</v>
      </c>
      <c r="AC5646" s="2" t="s">
        <v>43</v>
      </c>
    </row>
    <row r="5647" customFormat="false" ht="15" hidden="false" customHeight="false" outlineLevel="0" collapsed="false">
      <c r="A5647" s="2" t="s">
        <v>7084</v>
      </c>
      <c r="B5647" s="3" t="n">
        <v>45742</v>
      </c>
      <c r="C5647" s="4" t="n">
        <f aca="false">YEAR($B5647)</f>
        <v>2025</v>
      </c>
      <c r="D5647" s="4" t="n">
        <f aca="false">MONTH($B5647)</f>
        <v>3</v>
      </c>
      <c r="E5647" s="2" t="s">
        <v>1123</v>
      </c>
      <c r="F5647" s="5" t="n">
        <f aca="false">ROUNDUP(MONTH($B5647)/3,0)</f>
        <v>1</v>
      </c>
      <c r="G5647" s="2" t="s">
        <v>773</v>
      </c>
      <c r="H5647" s="2" t="s">
        <v>774</v>
      </c>
      <c r="I5647" s="2" t="s">
        <v>104</v>
      </c>
      <c r="J5647" s="2" t="s">
        <v>89</v>
      </c>
      <c r="K5647" s="2" t="s">
        <v>90</v>
      </c>
      <c r="L5647" s="2" t="s">
        <v>161</v>
      </c>
      <c r="M5647" s="2" t="s">
        <v>135</v>
      </c>
      <c r="N5647" s="2" t="s">
        <v>51</v>
      </c>
      <c r="O5647" s="2" t="s">
        <v>114</v>
      </c>
      <c r="P5647" s="2" t="s">
        <v>119</v>
      </c>
      <c r="Q5647" s="2" t="s">
        <v>308</v>
      </c>
      <c r="R5647" s="6" t="n">
        <v>8</v>
      </c>
      <c r="S5647" s="7" t="n">
        <v>352.33</v>
      </c>
      <c r="T5647" s="7" t="n">
        <f aca="false">$R5647*$S5647</f>
        <v>2818.64</v>
      </c>
      <c r="U5647" s="8" t="n">
        <v>0.08</v>
      </c>
      <c r="V5647" s="7" t="n">
        <f aca="false">$T5647*$U5647</f>
        <v>225.4912</v>
      </c>
      <c r="W5647" s="7" t="n">
        <f aca="false">$T5647-$V5647</f>
        <v>2593.1488</v>
      </c>
      <c r="X5647" s="7" t="n">
        <v>192.77</v>
      </c>
      <c r="Y5647" s="7" t="n">
        <f aca="false">$R5647*$X5647</f>
        <v>1542.16</v>
      </c>
      <c r="Z5647" s="7" t="n">
        <f aca="false">$W5647-$Y5647</f>
        <v>1050.9888</v>
      </c>
      <c r="AA5647" s="8" t="n">
        <f aca="false">IFERROR($Z5647/$W5647,0)</f>
        <v>0.405294443573774</v>
      </c>
      <c r="AB5647" s="2" t="s">
        <v>55</v>
      </c>
      <c r="AC5647" s="2" t="s">
        <v>43</v>
      </c>
    </row>
    <row r="5648" customFormat="false" ht="15" hidden="false" customHeight="false" outlineLevel="0" collapsed="false">
      <c r="A5648" s="2" t="s">
        <v>7085</v>
      </c>
      <c r="B5648" s="3" t="n">
        <v>45742</v>
      </c>
      <c r="C5648" s="4" t="n">
        <f aca="false">YEAR($B5648)</f>
        <v>2025</v>
      </c>
      <c r="D5648" s="4" t="n">
        <f aca="false">MONTH($B5648)</f>
        <v>3</v>
      </c>
      <c r="E5648" s="2" t="s">
        <v>1123</v>
      </c>
      <c r="F5648" s="5" t="n">
        <f aca="false">ROUNDUP(MONTH($B5648)/3,0)</f>
        <v>1</v>
      </c>
      <c r="G5648" s="2" t="s">
        <v>5167</v>
      </c>
      <c r="H5648" s="2" t="s">
        <v>576</v>
      </c>
      <c r="I5648" s="2" t="s">
        <v>33</v>
      </c>
      <c r="J5648" s="2" t="s">
        <v>47</v>
      </c>
      <c r="K5648" s="2" t="s">
        <v>48</v>
      </c>
      <c r="L5648" s="2" t="s">
        <v>155</v>
      </c>
      <c r="M5648" s="2" t="s">
        <v>118</v>
      </c>
      <c r="N5648" s="2" t="s">
        <v>51</v>
      </c>
      <c r="O5648" s="2" t="s">
        <v>114</v>
      </c>
      <c r="P5648" s="2" t="s">
        <v>119</v>
      </c>
      <c r="Q5648" s="2" t="s">
        <v>191</v>
      </c>
      <c r="R5648" s="6" t="n">
        <v>1</v>
      </c>
      <c r="S5648" s="7" t="n">
        <v>403.5</v>
      </c>
      <c r="T5648" s="7" t="n">
        <f aca="false">$R5648*$S5648</f>
        <v>403.5</v>
      </c>
      <c r="U5648" s="8" t="n">
        <v>0.05</v>
      </c>
      <c r="V5648" s="7" t="n">
        <f aca="false">$T5648*$U5648</f>
        <v>20.175</v>
      </c>
      <c r="W5648" s="7" t="n">
        <f aca="false">$T5648-$V5648</f>
        <v>383.325</v>
      </c>
      <c r="X5648" s="7" t="n">
        <v>246.75</v>
      </c>
      <c r="Y5648" s="7" t="n">
        <f aca="false">$R5648*$X5648</f>
        <v>246.75</v>
      </c>
      <c r="Z5648" s="7" t="n">
        <f aca="false">$W5648-$Y5648</f>
        <v>136.575</v>
      </c>
      <c r="AA5648" s="8" t="n">
        <f aca="false">IFERROR($Z5648/$W5648,0)</f>
        <v>0.356290354138133</v>
      </c>
      <c r="AB5648" s="2" t="s">
        <v>67</v>
      </c>
      <c r="AC5648" s="2" t="s">
        <v>43</v>
      </c>
    </row>
    <row r="5649" customFormat="false" ht="15" hidden="false" customHeight="false" outlineLevel="0" collapsed="false">
      <c r="A5649" s="2" t="s">
        <v>7086</v>
      </c>
      <c r="B5649" s="3" t="n">
        <v>45742</v>
      </c>
      <c r="C5649" s="4" t="n">
        <f aca="false">YEAR($B5649)</f>
        <v>2025</v>
      </c>
      <c r="D5649" s="4" t="n">
        <f aca="false">MONTH($B5649)</f>
        <v>3</v>
      </c>
      <c r="E5649" s="2" t="s">
        <v>1123</v>
      </c>
      <c r="F5649" s="5" t="n">
        <f aca="false">ROUNDUP(MONTH($B5649)/3,0)</f>
        <v>1</v>
      </c>
      <c r="G5649" s="2" t="s">
        <v>7087</v>
      </c>
      <c r="H5649" s="2" t="s">
        <v>7088</v>
      </c>
      <c r="I5649" s="2" t="s">
        <v>33</v>
      </c>
      <c r="J5649" s="2" t="s">
        <v>47</v>
      </c>
      <c r="K5649" s="2" t="s">
        <v>48</v>
      </c>
      <c r="L5649" s="2" t="s">
        <v>49</v>
      </c>
      <c r="M5649" s="2" t="s">
        <v>168</v>
      </c>
      <c r="N5649" s="2" t="s">
        <v>51</v>
      </c>
      <c r="O5649" s="2" t="s">
        <v>39</v>
      </c>
      <c r="P5649" s="2" t="s">
        <v>106</v>
      </c>
      <c r="Q5649" s="2" t="s">
        <v>136</v>
      </c>
      <c r="R5649" s="6" t="n">
        <v>3</v>
      </c>
      <c r="S5649" s="7" t="n">
        <v>2091.52</v>
      </c>
      <c r="T5649" s="7" t="n">
        <f aca="false">$R5649*$S5649</f>
        <v>6274.56</v>
      </c>
      <c r="U5649" s="8" t="n">
        <v>0</v>
      </c>
      <c r="V5649" s="7" t="n">
        <f aca="false">$T5649*$U5649</f>
        <v>0</v>
      </c>
      <c r="W5649" s="7" t="n">
        <f aca="false">$T5649-$V5649</f>
        <v>6274.56</v>
      </c>
      <c r="X5649" s="7" t="n">
        <v>1478.82</v>
      </c>
      <c r="Y5649" s="7" t="n">
        <f aca="false">$R5649*$X5649</f>
        <v>4436.46</v>
      </c>
      <c r="Z5649" s="7" t="n">
        <f aca="false">$W5649-$Y5649</f>
        <v>1838.1</v>
      </c>
      <c r="AA5649" s="8" t="n">
        <f aca="false">IFERROR($Z5649/$W5649,0)</f>
        <v>0.292944843941248</v>
      </c>
      <c r="AB5649" s="2" t="s">
        <v>67</v>
      </c>
      <c r="AC5649" s="2" t="s">
        <v>43</v>
      </c>
    </row>
    <row r="5650" customFormat="false" ht="15" hidden="false" customHeight="false" outlineLevel="0" collapsed="false">
      <c r="A5650" s="2" t="s">
        <v>7089</v>
      </c>
      <c r="B5650" s="3" t="n">
        <v>45742</v>
      </c>
      <c r="C5650" s="4" t="n">
        <f aca="false">YEAR($B5650)</f>
        <v>2025</v>
      </c>
      <c r="D5650" s="4" t="n">
        <f aca="false">MONTH($B5650)</f>
        <v>3</v>
      </c>
      <c r="E5650" s="2" t="s">
        <v>1123</v>
      </c>
      <c r="F5650" s="5" t="n">
        <f aca="false">ROUNDUP(MONTH($B5650)/3,0)</f>
        <v>1</v>
      </c>
      <c r="G5650" s="2" t="s">
        <v>145</v>
      </c>
      <c r="H5650" s="2" t="s">
        <v>146</v>
      </c>
      <c r="I5650" s="2" t="s">
        <v>33</v>
      </c>
      <c r="J5650" s="2" t="s">
        <v>147</v>
      </c>
      <c r="K5650" s="2" t="s">
        <v>148</v>
      </c>
      <c r="L5650" s="2" t="s">
        <v>149</v>
      </c>
      <c r="M5650" s="2" t="s">
        <v>150</v>
      </c>
      <c r="N5650" s="2" t="s">
        <v>73</v>
      </c>
      <c r="O5650" s="2" t="s">
        <v>114</v>
      </c>
      <c r="P5650" s="2" t="s">
        <v>234</v>
      </c>
      <c r="Q5650" s="2" t="s">
        <v>238</v>
      </c>
      <c r="R5650" s="6" t="n">
        <v>1</v>
      </c>
      <c r="S5650" s="7" t="n">
        <v>367</v>
      </c>
      <c r="T5650" s="7" t="n">
        <f aca="false">$R5650*$S5650</f>
        <v>367</v>
      </c>
      <c r="U5650" s="8" t="n">
        <v>0.08</v>
      </c>
      <c r="V5650" s="7" t="n">
        <f aca="false">$T5650*$U5650</f>
        <v>29.36</v>
      </c>
      <c r="W5650" s="7" t="n">
        <f aca="false">$T5650-$V5650</f>
        <v>337.64</v>
      </c>
      <c r="X5650" s="7" t="n">
        <v>196.48</v>
      </c>
      <c r="Y5650" s="7" t="n">
        <f aca="false">$R5650*$X5650</f>
        <v>196.48</v>
      </c>
      <c r="Z5650" s="7" t="n">
        <f aca="false">$W5650-$Y5650</f>
        <v>141.16</v>
      </c>
      <c r="AA5650" s="8" t="n">
        <f aca="false">IFERROR($Z5650/$W5650,0)</f>
        <v>0.418078426726691</v>
      </c>
      <c r="AB5650" s="2" t="s">
        <v>55</v>
      </c>
      <c r="AC5650" s="2" t="s">
        <v>43</v>
      </c>
    </row>
    <row r="5651" customFormat="false" ht="15" hidden="false" customHeight="false" outlineLevel="0" collapsed="false">
      <c r="A5651" s="2" t="s">
        <v>7090</v>
      </c>
      <c r="B5651" s="3" t="n">
        <v>45742</v>
      </c>
      <c r="C5651" s="4" t="n">
        <f aca="false">YEAR($B5651)</f>
        <v>2025</v>
      </c>
      <c r="D5651" s="4" t="n">
        <f aca="false">MONTH($B5651)</f>
        <v>3</v>
      </c>
      <c r="E5651" s="2" t="s">
        <v>1123</v>
      </c>
      <c r="F5651" s="5" t="n">
        <f aca="false">ROUNDUP(MONTH($B5651)/3,0)</f>
        <v>1</v>
      </c>
      <c r="G5651" s="2" t="s">
        <v>3470</v>
      </c>
      <c r="H5651" s="2" t="s">
        <v>1358</v>
      </c>
      <c r="I5651" s="2" t="s">
        <v>104</v>
      </c>
      <c r="J5651" s="2" t="s">
        <v>89</v>
      </c>
      <c r="K5651" s="2" t="s">
        <v>124</v>
      </c>
      <c r="L5651" s="2" t="s">
        <v>125</v>
      </c>
      <c r="M5651" s="2" t="s">
        <v>92</v>
      </c>
      <c r="N5651" s="2" t="s">
        <v>63</v>
      </c>
      <c r="O5651" s="2" t="s">
        <v>114</v>
      </c>
      <c r="P5651" s="2" t="s">
        <v>234</v>
      </c>
      <c r="Q5651" s="2" t="s">
        <v>235</v>
      </c>
      <c r="R5651" s="6" t="n">
        <v>9</v>
      </c>
      <c r="S5651" s="7" t="n">
        <v>244.81</v>
      </c>
      <c r="T5651" s="7" t="n">
        <f aca="false">$R5651*$S5651</f>
        <v>2203.29</v>
      </c>
      <c r="U5651" s="8" t="n">
        <v>0</v>
      </c>
      <c r="V5651" s="7" t="n">
        <f aca="false">$T5651*$U5651</f>
        <v>0</v>
      </c>
      <c r="W5651" s="7" t="n">
        <f aca="false">$T5651-$V5651</f>
        <v>2203.29</v>
      </c>
      <c r="X5651" s="7" t="n">
        <v>130.64</v>
      </c>
      <c r="Y5651" s="7" t="n">
        <f aca="false">$R5651*$X5651</f>
        <v>1175.76</v>
      </c>
      <c r="Z5651" s="7" t="n">
        <f aca="false">$W5651-$Y5651</f>
        <v>1027.53</v>
      </c>
      <c r="AA5651" s="8" t="n">
        <f aca="false">IFERROR($Z5651/$W5651,0)</f>
        <v>0.466361668232507</v>
      </c>
      <c r="AB5651" s="2" t="s">
        <v>85</v>
      </c>
      <c r="AC5651" s="2" t="s">
        <v>43</v>
      </c>
    </row>
    <row r="5652" customFormat="false" ht="15" hidden="false" customHeight="false" outlineLevel="0" collapsed="false">
      <c r="A5652" s="2" t="s">
        <v>7091</v>
      </c>
      <c r="B5652" s="3" t="n">
        <v>45742</v>
      </c>
      <c r="C5652" s="4" t="n">
        <f aca="false">YEAR($B5652)</f>
        <v>2025</v>
      </c>
      <c r="D5652" s="4" t="n">
        <f aca="false">MONTH($B5652)</f>
        <v>3</v>
      </c>
      <c r="E5652" s="2" t="s">
        <v>1123</v>
      </c>
      <c r="F5652" s="5" t="n">
        <f aca="false">ROUNDUP(MONTH($B5652)/3,0)</f>
        <v>1</v>
      </c>
      <c r="G5652" s="2" t="s">
        <v>5548</v>
      </c>
      <c r="H5652" s="2" t="s">
        <v>2775</v>
      </c>
      <c r="I5652" s="2" t="s">
        <v>33</v>
      </c>
      <c r="J5652" s="2" t="s">
        <v>147</v>
      </c>
      <c r="K5652" s="2" t="s">
        <v>148</v>
      </c>
      <c r="L5652" s="2" t="s">
        <v>149</v>
      </c>
      <c r="M5652" s="2" t="s">
        <v>150</v>
      </c>
      <c r="N5652" s="2" t="s">
        <v>63</v>
      </c>
      <c r="O5652" s="2" t="s">
        <v>171</v>
      </c>
      <c r="P5652" s="2" t="s">
        <v>204</v>
      </c>
      <c r="Q5652" s="2" t="s">
        <v>205</v>
      </c>
      <c r="R5652" s="6" t="n">
        <v>1</v>
      </c>
      <c r="S5652" s="7" t="n">
        <v>1098.29</v>
      </c>
      <c r="T5652" s="7" t="n">
        <f aca="false">$R5652*$S5652</f>
        <v>1098.29</v>
      </c>
      <c r="U5652" s="8" t="n">
        <v>0.03</v>
      </c>
      <c r="V5652" s="7" t="n">
        <f aca="false">$T5652*$U5652</f>
        <v>32.9487</v>
      </c>
      <c r="W5652" s="7" t="n">
        <f aca="false">$T5652-$V5652</f>
        <v>1065.3413</v>
      </c>
      <c r="X5652" s="7" t="n">
        <v>724.74</v>
      </c>
      <c r="Y5652" s="7" t="n">
        <f aca="false">$R5652*$X5652</f>
        <v>724.74</v>
      </c>
      <c r="Z5652" s="7" t="n">
        <f aca="false">$W5652-$Y5652</f>
        <v>340.6013</v>
      </c>
      <c r="AA5652" s="8" t="n">
        <f aca="false">IFERROR($Z5652/$W5652,0)</f>
        <v>0.319710969620722</v>
      </c>
      <c r="AB5652" s="2" t="s">
        <v>42</v>
      </c>
      <c r="AC5652" s="2" t="s">
        <v>43</v>
      </c>
    </row>
    <row r="5653" customFormat="false" ht="15" hidden="false" customHeight="false" outlineLevel="0" collapsed="false">
      <c r="A5653" s="2" t="s">
        <v>7092</v>
      </c>
      <c r="B5653" s="3" t="n">
        <v>45743</v>
      </c>
      <c r="C5653" s="4" t="n">
        <f aca="false">YEAR($B5653)</f>
        <v>2025</v>
      </c>
      <c r="D5653" s="4" t="n">
        <f aca="false">MONTH($B5653)</f>
        <v>3</v>
      </c>
      <c r="E5653" s="2" t="s">
        <v>1123</v>
      </c>
      <c r="F5653" s="5" t="n">
        <f aca="false">ROUNDUP(MONTH($B5653)/3,0)</f>
        <v>1</v>
      </c>
      <c r="G5653" s="2" t="s">
        <v>698</v>
      </c>
      <c r="H5653" s="2" t="s">
        <v>279</v>
      </c>
      <c r="I5653" s="2" t="s">
        <v>104</v>
      </c>
      <c r="J5653" s="2" t="s">
        <v>47</v>
      </c>
      <c r="K5653" s="2" t="s">
        <v>221</v>
      </c>
      <c r="L5653" s="2" t="s">
        <v>222</v>
      </c>
      <c r="M5653" s="2" t="s">
        <v>168</v>
      </c>
      <c r="N5653" s="2" t="s">
        <v>63</v>
      </c>
      <c r="O5653" s="2" t="s">
        <v>64</v>
      </c>
      <c r="P5653" s="2" t="s">
        <v>65</v>
      </c>
      <c r="Q5653" s="2" t="s">
        <v>187</v>
      </c>
      <c r="R5653" s="6" t="n">
        <v>12</v>
      </c>
      <c r="S5653" s="7" t="n">
        <v>4702.12</v>
      </c>
      <c r="T5653" s="7" t="n">
        <f aca="false">$R5653*$S5653</f>
        <v>56425.44</v>
      </c>
      <c r="U5653" s="8" t="n">
        <v>0.05</v>
      </c>
      <c r="V5653" s="7" t="n">
        <f aca="false">$T5653*$U5653</f>
        <v>2821.272</v>
      </c>
      <c r="W5653" s="7" t="n">
        <f aca="false">$T5653-$V5653</f>
        <v>53604.168</v>
      </c>
      <c r="X5653" s="7" t="n">
        <v>3894.6</v>
      </c>
      <c r="Y5653" s="7" t="n">
        <f aca="false">$R5653*$X5653</f>
        <v>46735.2</v>
      </c>
      <c r="Z5653" s="7" t="n">
        <f aca="false">$W5653-$Y5653</f>
        <v>6868.96800000001</v>
      </c>
      <c r="AA5653" s="8" t="n">
        <f aca="false">IFERROR($Z5653/$W5653,0)</f>
        <v>0.12814242355184</v>
      </c>
      <c r="AB5653" s="2" t="s">
        <v>85</v>
      </c>
      <c r="AC5653" s="2" t="s">
        <v>43</v>
      </c>
    </row>
    <row r="5654" customFormat="false" ht="15" hidden="false" customHeight="false" outlineLevel="0" collapsed="false">
      <c r="A5654" s="2" t="s">
        <v>7093</v>
      </c>
      <c r="B5654" s="3" t="n">
        <v>45743</v>
      </c>
      <c r="C5654" s="4" t="n">
        <f aca="false">YEAR($B5654)</f>
        <v>2025</v>
      </c>
      <c r="D5654" s="4" t="n">
        <f aca="false">MONTH($B5654)</f>
        <v>3</v>
      </c>
      <c r="E5654" s="2" t="s">
        <v>1123</v>
      </c>
      <c r="F5654" s="5" t="n">
        <f aca="false">ROUNDUP(MONTH($B5654)/3,0)</f>
        <v>1</v>
      </c>
      <c r="G5654" s="2" t="s">
        <v>759</v>
      </c>
      <c r="H5654" s="2" t="s">
        <v>615</v>
      </c>
      <c r="I5654" s="2" t="s">
        <v>104</v>
      </c>
      <c r="J5654" s="2" t="s">
        <v>59</v>
      </c>
      <c r="K5654" s="2" t="s">
        <v>210</v>
      </c>
      <c r="L5654" s="2" t="s">
        <v>211</v>
      </c>
      <c r="M5654" s="2" t="s">
        <v>142</v>
      </c>
      <c r="N5654" s="2" t="s">
        <v>73</v>
      </c>
      <c r="O5654" s="2" t="s">
        <v>171</v>
      </c>
      <c r="P5654" s="2" t="s">
        <v>180</v>
      </c>
      <c r="Q5654" s="2" t="s">
        <v>449</v>
      </c>
      <c r="R5654" s="6" t="n">
        <v>2</v>
      </c>
      <c r="S5654" s="7" t="n">
        <v>842.28</v>
      </c>
      <c r="T5654" s="7" t="n">
        <f aca="false">$R5654*$S5654</f>
        <v>1684.56</v>
      </c>
      <c r="U5654" s="8" t="n">
        <v>0</v>
      </c>
      <c r="V5654" s="7" t="n">
        <f aca="false">$T5654*$U5654</f>
        <v>0</v>
      </c>
      <c r="W5654" s="7" t="n">
        <f aca="false">$T5654-$V5654</f>
        <v>1684.56</v>
      </c>
      <c r="X5654" s="7" t="n">
        <v>512.89</v>
      </c>
      <c r="Y5654" s="7" t="n">
        <f aca="false">$R5654*$X5654</f>
        <v>1025.78</v>
      </c>
      <c r="Z5654" s="7" t="n">
        <f aca="false">$W5654-$Y5654</f>
        <v>658.78</v>
      </c>
      <c r="AA5654" s="8" t="n">
        <f aca="false">IFERROR($Z5654/$W5654,0)</f>
        <v>0.391069478083298</v>
      </c>
      <c r="AB5654" s="2" t="s">
        <v>67</v>
      </c>
      <c r="AC5654" s="2" t="s">
        <v>43</v>
      </c>
    </row>
    <row r="5655" customFormat="false" ht="15" hidden="false" customHeight="false" outlineLevel="0" collapsed="false">
      <c r="A5655" s="2" t="s">
        <v>7094</v>
      </c>
      <c r="B5655" s="3" t="n">
        <v>45743</v>
      </c>
      <c r="C5655" s="4" t="n">
        <f aca="false">YEAR($B5655)</f>
        <v>2025</v>
      </c>
      <c r="D5655" s="4" t="n">
        <f aca="false">MONTH($B5655)</f>
        <v>3</v>
      </c>
      <c r="E5655" s="2" t="s">
        <v>1123</v>
      </c>
      <c r="F5655" s="5" t="n">
        <f aca="false">ROUNDUP(MONTH($B5655)/3,0)</f>
        <v>1</v>
      </c>
      <c r="G5655" s="2" t="s">
        <v>7095</v>
      </c>
      <c r="H5655" s="2" t="s">
        <v>885</v>
      </c>
      <c r="I5655" s="2" t="s">
        <v>33</v>
      </c>
      <c r="J5655" s="2" t="s">
        <v>147</v>
      </c>
      <c r="K5655" s="2" t="s">
        <v>215</v>
      </c>
      <c r="L5655" s="2" t="s">
        <v>216</v>
      </c>
      <c r="M5655" s="2" t="s">
        <v>217</v>
      </c>
      <c r="N5655" s="2" t="s">
        <v>51</v>
      </c>
      <c r="O5655" s="2" t="s">
        <v>39</v>
      </c>
      <c r="P5655" s="2" t="s">
        <v>40</v>
      </c>
      <c r="Q5655" s="2" t="s">
        <v>334</v>
      </c>
      <c r="R5655" s="6" t="n">
        <v>1</v>
      </c>
      <c r="S5655" s="7" t="n">
        <v>3244.98</v>
      </c>
      <c r="T5655" s="7" t="n">
        <f aca="false">$R5655*$S5655</f>
        <v>3244.98</v>
      </c>
      <c r="U5655" s="8" t="n">
        <v>0.08</v>
      </c>
      <c r="V5655" s="7" t="n">
        <f aca="false">$T5655*$U5655</f>
        <v>259.5984</v>
      </c>
      <c r="W5655" s="7" t="n">
        <f aca="false">$T5655-$V5655</f>
        <v>2985.3816</v>
      </c>
      <c r="X5655" s="7" t="n">
        <v>2200.71</v>
      </c>
      <c r="Y5655" s="7" t="n">
        <f aca="false">$R5655*$X5655</f>
        <v>2200.71</v>
      </c>
      <c r="Z5655" s="7" t="n">
        <f aca="false">$W5655-$Y5655</f>
        <v>784.6716</v>
      </c>
      <c r="AA5655" s="8" t="n">
        <f aca="false">IFERROR($Z5655/$W5655,0)</f>
        <v>0.262837956795875</v>
      </c>
      <c r="AB5655" s="2" t="s">
        <v>85</v>
      </c>
      <c r="AC5655" s="2" t="s">
        <v>43</v>
      </c>
    </row>
    <row r="5656" customFormat="false" ht="15" hidden="false" customHeight="false" outlineLevel="0" collapsed="false">
      <c r="A5656" s="2" t="s">
        <v>7096</v>
      </c>
      <c r="B5656" s="3" t="n">
        <v>45743</v>
      </c>
      <c r="C5656" s="4" t="n">
        <f aca="false">YEAR($B5656)</f>
        <v>2025</v>
      </c>
      <c r="D5656" s="4" t="n">
        <f aca="false">MONTH($B5656)</f>
        <v>3</v>
      </c>
      <c r="E5656" s="2" t="s">
        <v>1123</v>
      </c>
      <c r="F5656" s="5" t="n">
        <f aca="false">ROUNDUP(MONTH($B5656)/3,0)</f>
        <v>1</v>
      </c>
      <c r="G5656" s="2" t="s">
        <v>2433</v>
      </c>
      <c r="H5656" s="2" t="s">
        <v>1637</v>
      </c>
      <c r="I5656" s="2" t="s">
        <v>33</v>
      </c>
      <c r="J5656" s="2" t="s">
        <v>47</v>
      </c>
      <c r="K5656" s="2" t="s">
        <v>221</v>
      </c>
      <c r="L5656" s="2" t="s">
        <v>222</v>
      </c>
      <c r="M5656" s="2" t="s">
        <v>50</v>
      </c>
      <c r="N5656" s="2" t="s">
        <v>63</v>
      </c>
      <c r="O5656" s="2" t="s">
        <v>64</v>
      </c>
      <c r="P5656" s="2" t="s">
        <v>74</v>
      </c>
      <c r="Q5656" s="2" t="s">
        <v>259</v>
      </c>
      <c r="R5656" s="6" t="n">
        <v>1</v>
      </c>
      <c r="S5656" s="7" t="n">
        <v>2267.02</v>
      </c>
      <c r="T5656" s="7" t="n">
        <f aca="false">$R5656*$S5656</f>
        <v>2267.02</v>
      </c>
      <c r="U5656" s="8" t="n">
        <v>0</v>
      </c>
      <c r="V5656" s="7" t="n">
        <f aca="false">$T5656*$U5656</f>
        <v>0</v>
      </c>
      <c r="W5656" s="7" t="n">
        <f aca="false">$T5656-$V5656</f>
        <v>2267.02</v>
      </c>
      <c r="X5656" s="7" t="n">
        <v>1746.12</v>
      </c>
      <c r="Y5656" s="7" t="n">
        <f aca="false">$R5656*$X5656</f>
        <v>1746.12</v>
      </c>
      <c r="Z5656" s="7" t="n">
        <f aca="false">$W5656-$Y5656</f>
        <v>520.9</v>
      </c>
      <c r="AA5656" s="8" t="n">
        <f aca="false">IFERROR($Z5656/$W5656,0)</f>
        <v>0.229773005972598</v>
      </c>
      <c r="AB5656" s="2" t="s">
        <v>67</v>
      </c>
      <c r="AC5656" s="2" t="s">
        <v>43</v>
      </c>
    </row>
    <row r="5657" customFormat="false" ht="15" hidden="false" customHeight="false" outlineLevel="0" collapsed="false">
      <c r="A5657" s="2" t="s">
        <v>7097</v>
      </c>
      <c r="B5657" s="3" t="n">
        <v>45743</v>
      </c>
      <c r="C5657" s="4" t="n">
        <f aca="false">YEAR($B5657)</f>
        <v>2025</v>
      </c>
      <c r="D5657" s="4" t="n">
        <f aca="false">MONTH($B5657)</f>
        <v>3</v>
      </c>
      <c r="E5657" s="2" t="s">
        <v>1123</v>
      </c>
      <c r="F5657" s="5" t="n">
        <f aca="false">ROUNDUP(MONTH($B5657)/3,0)</f>
        <v>1</v>
      </c>
      <c r="G5657" s="2" t="s">
        <v>1004</v>
      </c>
      <c r="H5657" s="2" t="s">
        <v>1005</v>
      </c>
      <c r="I5657" s="2" t="s">
        <v>177</v>
      </c>
      <c r="J5657" s="2" t="s">
        <v>59</v>
      </c>
      <c r="K5657" s="2" t="s">
        <v>140</v>
      </c>
      <c r="L5657" s="2" t="s">
        <v>141</v>
      </c>
      <c r="M5657" s="2" t="s">
        <v>131</v>
      </c>
      <c r="N5657" s="2" t="s">
        <v>151</v>
      </c>
      <c r="O5657" s="2" t="s">
        <v>64</v>
      </c>
      <c r="P5657" s="2" t="s">
        <v>65</v>
      </c>
      <c r="Q5657" s="2" t="s">
        <v>66</v>
      </c>
      <c r="R5657" s="6" t="n">
        <v>14</v>
      </c>
      <c r="S5657" s="7" t="n">
        <v>8586.26</v>
      </c>
      <c r="T5657" s="7" t="n">
        <f aca="false">$R5657*$S5657</f>
        <v>120207.64</v>
      </c>
      <c r="U5657" s="8" t="n">
        <v>0.07</v>
      </c>
      <c r="V5657" s="7" t="n">
        <f aca="false">$T5657*$U5657</f>
        <v>8414.5348</v>
      </c>
      <c r="W5657" s="7" t="n">
        <f aca="false">$T5657-$V5657</f>
        <v>111793.1052</v>
      </c>
      <c r="X5657" s="7" t="n">
        <v>6847.15</v>
      </c>
      <c r="Y5657" s="7" t="n">
        <f aca="false">$R5657*$X5657</f>
        <v>95860.1</v>
      </c>
      <c r="Z5657" s="7" t="n">
        <f aca="false">$W5657-$Y5657</f>
        <v>15933.0052</v>
      </c>
      <c r="AA5657" s="8" t="n">
        <f aca="false">IFERROR($Z5657/$W5657,0)</f>
        <v>0.142522252794531</v>
      </c>
      <c r="AB5657" s="2" t="s">
        <v>85</v>
      </c>
      <c r="AC5657" s="2" t="s">
        <v>43</v>
      </c>
    </row>
    <row r="5658" customFormat="false" ht="15" hidden="false" customHeight="false" outlineLevel="0" collapsed="false">
      <c r="A5658" s="2" t="s">
        <v>7098</v>
      </c>
      <c r="B5658" s="3" t="n">
        <v>45743</v>
      </c>
      <c r="C5658" s="4" t="n">
        <f aca="false">YEAR($B5658)</f>
        <v>2025</v>
      </c>
      <c r="D5658" s="4" t="n">
        <f aca="false">MONTH($B5658)</f>
        <v>3</v>
      </c>
      <c r="E5658" s="2" t="s">
        <v>1123</v>
      </c>
      <c r="F5658" s="5" t="n">
        <f aca="false">ROUNDUP(MONTH($B5658)/3,0)</f>
        <v>1</v>
      </c>
      <c r="G5658" s="2" t="s">
        <v>1093</v>
      </c>
      <c r="H5658" s="2" t="s">
        <v>1094</v>
      </c>
      <c r="I5658" s="2" t="s">
        <v>33</v>
      </c>
      <c r="J5658" s="2" t="s">
        <v>59</v>
      </c>
      <c r="K5658" s="2" t="s">
        <v>71</v>
      </c>
      <c r="L5658" s="2" t="s">
        <v>72</v>
      </c>
      <c r="M5658" s="2" t="s">
        <v>131</v>
      </c>
      <c r="N5658" s="2" t="s">
        <v>51</v>
      </c>
      <c r="O5658" s="2" t="s">
        <v>171</v>
      </c>
      <c r="P5658" s="2" t="s">
        <v>204</v>
      </c>
      <c r="Q5658" s="2" t="s">
        <v>205</v>
      </c>
      <c r="R5658" s="6" t="n">
        <v>1</v>
      </c>
      <c r="S5658" s="7" t="n">
        <v>1166.5</v>
      </c>
      <c r="T5658" s="7" t="n">
        <f aca="false">$R5658*$S5658</f>
        <v>1166.5</v>
      </c>
      <c r="U5658" s="8" t="n">
        <v>0.1</v>
      </c>
      <c r="V5658" s="7" t="n">
        <f aca="false">$T5658*$U5658</f>
        <v>116.65</v>
      </c>
      <c r="W5658" s="7" t="n">
        <f aca="false">$T5658-$V5658</f>
        <v>1049.85</v>
      </c>
      <c r="X5658" s="7" t="n">
        <v>739.31</v>
      </c>
      <c r="Y5658" s="7" t="n">
        <f aca="false">$R5658*$X5658</f>
        <v>739.31</v>
      </c>
      <c r="Z5658" s="7" t="n">
        <f aca="false">$W5658-$Y5658</f>
        <v>310.54</v>
      </c>
      <c r="AA5658" s="8" t="n">
        <f aca="false">IFERROR($Z5658/$W5658,0)</f>
        <v>0.295794637329142</v>
      </c>
      <c r="AB5658" s="2" t="s">
        <v>42</v>
      </c>
      <c r="AC5658" s="2" t="s">
        <v>43</v>
      </c>
    </row>
    <row r="5659" customFormat="false" ht="15" hidden="false" customHeight="false" outlineLevel="0" collapsed="false">
      <c r="A5659" s="2" t="s">
        <v>7099</v>
      </c>
      <c r="B5659" s="3" t="n">
        <v>45743</v>
      </c>
      <c r="C5659" s="4" t="n">
        <f aca="false">YEAR($B5659)</f>
        <v>2025</v>
      </c>
      <c r="D5659" s="4" t="n">
        <f aca="false">MONTH($B5659)</f>
        <v>3</v>
      </c>
      <c r="E5659" s="2" t="s">
        <v>1123</v>
      </c>
      <c r="F5659" s="5" t="n">
        <f aca="false">ROUNDUP(MONTH($B5659)/3,0)</f>
        <v>1</v>
      </c>
      <c r="G5659" s="2" t="s">
        <v>261</v>
      </c>
      <c r="H5659" s="2" t="s">
        <v>262</v>
      </c>
      <c r="I5659" s="2" t="s">
        <v>33</v>
      </c>
      <c r="J5659" s="2" t="s">
        <v>47</v>
      </c>
      <c r="K5659" s="2" t="s">
        <v>196</v>
      </c>
      <c r="L5659" s="2" t="s">
        <v>197</v>
      </c>
      <c r="M5659" s="2" t="s">
        <v>118</v>
      </c>
      <c r="N5659" s="2" t="s">
        <v>51</v>
      </c>
      <c r="O5659" s="2" t="s">
        <v>39</v>
      </c>
      <c r="P5659" s="2" t="s">
        <v>40</v>
      </c>
      <c r="Q5659" s="2" t="s">
        <v>334</v>
      </c>
      <c r="R5659" s="6" t="n">
        <v>1</v>
      </c>
      <c r="S5659" s="7" t="n">
        <v>3591.85</v>
      </c>
      <c r="T5659" s="7" t="n">
        <f aca="false">$R5659*$S5659</f>
        <v>3591.85</v>
      </c>
      <c r="U5659" s="8" t="n">
        <v>0.08</v>
      </c>
      <c r="V5659" s="7" t="n">
        <f aca="false">$T5659*$U5659</f>
        <v>287.348</v>
      </c>
      <c r="W5659" s="7" t="n">
        <f aca="false">$T5659-$V5659</f>
        <v>3304.502</v>
      </c>
      <c r="X5659" s="7" t="n">
        <v>2559.52</v>
      </c>
      <c r="Y5659" s="7" t="n">
        <f aca="false">$R5659*$X5659</f>
        <v>2559.52</v>
      </c>
      <c r="Z5659" s="7" t="n">
        <f aca="false">$W5659-$Y5659</f>
        <v>744.982</v>
      </c>
      <c r="AA5659" s="8" t="n">
        <f aca="false">IFERROR($Z5659/$W5659,0)</f>
        <v>0.225444560178811</v>
      </c>
      <c r="AB5659" s="2" t="s">
        <v>85</v>
      </c>
      <c r="AC5659" s="2" t="s">
        <v>246</v>
      </c>
    </row>
    <row r="5660" customFormat="false" ht="15" hidden="false" customHeight="false" outlineLevel="0" collapsed="false">
      <c r="A5660" s="2" t="s">
        <v>7100</v>
      </c>
      <c r="B5660" s="3" t="n">
        <v>45743</v>
      </c>
      <c r="C5660" s="4" t="n">
        <f aca="false">YEAR($B5660)</f>
        <v>2025</v>
      </c>
      <c r="D5660" s="4" t="n">
        <f aca="false">MONTH($B5660)</f>
        <v>3</v>
      </c>
      <c r="E5660" s="2" t="s">
        <v>1123</v>
      </c>
      <c r="F5660" s="5" t="n">
        <f aca="false">ROUNDUP(MONTH($B5660)/3,0)</f>
        <v>1</v>
      </c>
      <c r="G5660" s="2" t="s">
        <v>884</v>
      </c>
      <c r="H5660" s="2" t="s">
        <v>885</v>
      </c>
      <c r="I5660" s="2" t="s">
        <v>33</v>
      </c>
      <c r="J5660" s="2" t="s">
        <v>89</v>
      </c>
      <c r="K5660" s="2" t="s">
        <v>90</v>
      </c>
      <c r="L5660" s="2" t="s">
        <v>91</v>
      </c>
      <c r="M5660" s="2" t="s">
        <v>99</v>
      </c>
      <c r="N5660" s="2" t="s">
        <v>73</v>
      </c>
      <c r="O5660" s="2" t="s">
        <v>52</v>
      </c>
      <c r="P5660" s="2" t="s">
        <v>53</v>
      </c>
      <c r="Q5660" s="2" t="s">
        <v>54</v>
      </c>
      <c r="R5660" s="6" t="n">
        <v>1</v>
      </c>
      <c r="S5660" s="7" t="n">
        <v>2904.42</v>
      </c>
      <c r="T5660" s="7" t="n">
        <f aca="false">$R5660*$S5660</f>
        <v>2904.42</v>
      </c>
      <c r="U5660" s="8" t="n">
        <v>0.05</v>
      </c>
      <c r="V5660" s="7" t="n">
        <f aca="false">$T5660*$U5660</f>
        <v>145.221</v>
      </c>
      <c r="W5660" s="7" t="n">
        <f aca="false">$T5660-$V5660</f>
        <v>2759.199</v>
      </c>
      <c r="X5660" s="7" t="n">
        <v>2139.31</v>
      </c>
      <c r="Y5660" s="7" t="n">
        <f aca="false">$R5660*$X5660</f>
        <v>2139.31</v>
      </c>
      <c r="Z5660" s="7" t="n">
        <f aca="false">$W5660-$Y5660</f>
        <v>619.889</v>
      </c>
      <c r="AA5660" s="8" t="n">
        <f aca="false">IFERROR($Z5660/$W5660,0)</f>
        <v>0.224662664780612</v>
      </c>
      <c r="AB5660" s="2" t="s">
        <v>85</v>
      </c>
      <c r="AC5660" s="2" t="s">
        <v>43</v>
      </c>
    </row>
    <row r="5661" customFormat="false" ht="15" hidden="false" customHeight="false" outlineLevel="0" collapsed="false">
      <c r="A5661" s="2" t="s">
        <v>7101</v>
      </c>
      <c r="B5661" s="3" t="n">
        <v>45743</v>
      </c>
      <c r="C5661" s="4" t="n">
        <f aca="false">YEAR($B5661)</f>
        <v>2025</v>
      </c>
      <c r="D5661" s="4" t="n">
        <f aca="false">MONTH($B5661)</f>
        <v>3</v>
      </c>
      <c r="E5661" s="2" t="s">
        <v>1123</v>
      </c>
      <c r="F5661" s="5" t="n">
        <f aca="false">ROUNDUP(MONTH($B5661)/3,0)</f>
        <v>1</v>
      </c>
      <c r="G5661" s="2" t="s">
        <v>138</v>
      </c>
      <c r="H5661" s="2" t="s">
        <v>139</v>
      </c>
      <c r="I5661" s="2" t="s">
        <v>33</v>
      </c>
      <c r="J5661" s="2" t="s">
        <v>59</v>
      </c>
      <c r="K5661" s="2" t="s">
        <v>140</v>
      </c>
      <c r="L5661" s="2" t="s">
        <v>141</v>
      </c>
      <c r="M5661" s="2" t="s">
        <v>131</v>
      </c>
      <c r="N5661" s="2" t="s">
        <v>51</v>
      </c>
      <c r="O5661" s="2" t="s">
        <v>39</v>
      </c>
      <c r="P5661" s="2" t="s">
        <v>40</v>
      </c>
      <c r="Q5661" s="2" t="s">
        <v>100</v>
      </c>
      <c r="R5661" s="6" t="n">
        <v>3</v>
      </c>
      <c r="S5661" s="7" t="n">
        <v>1890.21</v>
      </c>
      <c r="T5661" s="7" t="n">
        <f aca="false">$R5661*$S5661</f>
        <v>5670.63</v>
      </c>
      <c r="U5661" s="8" t="n">
        <v>0</v>
      </c>
      <c r="V5661" s="7" t="n">
        <f aca="false">$T5661*$U5661</f>
        <v>0</v>
      </c>
      <c r="W5661" s="7" t="n">
        <f aca="false">$T5661-$V5661</f>
        <v>5670.63</v>
      </c>
      <c r="X5661" s="7" t="n">
        <v>1283.41</v>
      </c>
      <c r="Y5661" s="7" t="n">
        <f aca="false">$R5661*$X5661</f>
        <v>3850.23</v>
      </c>
      <c r="Z5661" s="7" t="n">
        <f aca="false">$W5661-$Y5661</f>
        <v>1820.4</v>
      </c>
      <c r="AA5661" s="8" t="n">
        <f aca="false">IFERROR($Z5661/$W5661,0)</f>
        <v>0.321022531887991</v>
      </c>
      <c r="AB5661" s="2" t="s">
        <v>42</v>
      </c>
      <c r="AC5661" s="2" t="s">
        <v>43</v>
      </c>
    </row>
    <row r="5662" customFormat="false" ht="15" hidden="false" customHeight="false" outlineLevel="0" collapsed="false">
      <c r="A5662" s="2" t="s">
        <v>7102</v>
      </c>
      <c r="B5662" s="3" t="n">
        <v>45743</v>
      </c>
      <c r="C5662" s="4" t="n">
        <f aca="false">YEAR($B5662)</f>
        <v>2025</v>
      </c>
      <c r="D5662" s="4" t="n">
        <f aca="false">MONTH($B5662)</f>
        <v>3</v>
      </c>
      <c r="E5662" s="2" t="s">
        <v>1123</v>
      </c>
      <c r="F5662" s="5" t="n">
        <f aca="false">ROUNDUP(MONTH($B5662)/3,0)</f>
        <v>1</v>
      </c>
      <c r="G5662" s="2" t="s">
        <v>1277</v>
      </c>
      <c r="H5662" s="2" t="s">
        <v>1278</v>
      </c>
      <c r="I5662" s="2" t="s">
        <v>33</v>
      </c>
      <c r="J5662" s="2" t="s">
        <v>89</v>
      </c>
      <c r="K5662" s="2" t="s">
        <v>90</v>
      </c>
      <c r="L5662" s="2" t="s">
        <v>161</v>
      </c>
      <c r="M5662" s="2" t="s">
        <v>92</v>
      </c>
      <c r="N5662" s="2" t="s">
        <v>63</v>
      </c>
      <c r="O5662" s="2" t="s">
        <v>52</v>
      </c>
      <c r="P5662" s="2" t="s">
        <v>53</v>
      </c>
      <c r="Q5662" s="2" t="s">
        <v>363</v>
      </c>
      <c r="R5662" s="6" t="n">
        <v>1</v>
      </c>
      <c r="S5662" s="7" t="n">
        <v>5160.02</v>
      </c>
      <c r="T5662" s="7" t="n">
        <f aca="false">$R5662*$S5662</f>
        <v>5160.02</v>
      </c>
      <c r="U5662" s="8" t="n">
        <v>0.1</v>
      </c>
      <c r="V5662" s="7" t="n">
        <f aca="false">$T5662*$U5662</f>
        <v>516.002</v>
      </c>
      <c r="W5662" s="7" t="n">
        <f aca="false">$T5662-$V5662</f>
        <v>4644.018</v>
      </c>
      <c r="X5662" s="7" t="n">
        <v>3796.97</v>
      </c>
      <c r="Y5662" s="7" t="n">
        <f aca="false">$R5662*$X5662</f>
        <v>3796.97</v>
      </c>
      <c r="Z5662" s="7" t="n">
        <f aca="false">$W5662-$Y5662</f>
        <v>847.048</v>
      </c>
      <c r="AA5662" s="8" t="n">
        <f aca="false">IFERROR($Z5662/$W5662,0)</f>
        <v>0.182395503204337</v>
      </c>
      <c r="AB5662" s="2" t="s">
        <v>42</v>
      </c>
      <c r="AC5662" s="2" t="s">
        <v>43</v>
      </c>
    </row>
    <row r="5663" customFormat="false" ht="15" hidden="false" customHeight="false" outlineLevel="0" collapsed="false">
      <c r="A5663" s="2" t="s">
        <v>7103</v>
      </c>
      <c r="B5663" s="3" t="n">
        <v>45743</v>
      </c>
      <c r="C5663" s="4" t="n">
        <f aca="false">YEAR($B5663)</f>
        <v>2025</v>
      </c>
      <c r="D5663" s="4" t="n">
        <f aca="false">MONTH($B5663)</f>
        <v>3</v>
      </c>
      <c r="E5663" s="2" t="s">
        <v>1123</v>
      </c>
      <c r="F5663" s="5" t="n">
        <f aca="false">ROUNDUP(MONTH($B5663)/3,0)</f>
        <v>1</v>
      </c>
      <c r="G5663" s="2" t="s">
        <v>1180</v>
      </c>
      <c r="H5663" s="2" t="s">
        <v>1181</v>
      </c>
      <c r="I5663" s="2" t="s">
        <v>33</v>
      </c>
      <c r="J5663" s="2" t="s">
        <v>47</v>
      </c>
      <c r="K5663" s="2" t="s">
        <v>221</v>
      </c>
      <c r="L5663" s="2" t="s">
        <v>222</v>
      </c>
      <c r="M5663" s="2" t="s">
        <v>50</v>
      </c>
      <c r="N5663" s="2" t="s">
        <v>38</v>
      </c>
      <c r="O5663" s="2" t="s">
        <v>171</v>
      </c>
      <c r="P5663" s="2" t="s">
        <v>180</v>
      </c>
      <c r="Q5663" s="2" t="s">
        <v>357</v>
      </c>
      <c r="R5663" s="6" t="n">
        <v>3</v>
      </c>
      <c r="S5663" s="7" t="n">
        <v>1941.91</v>
      </c>
      <c r="T5663" s="7" t="n">
        <f aca="false">$R5663*$S5663</f>
        <v>5825.73</v>
      </c>
      <c r="U5663" s="8" t="n">
        <v>0</v>
      </c>
      <c r="V5663" s="7" t="n">
        <f aca="false">$T5663*$U5663</f>
        <v>0</v>
      </c>
      <c r="W5663" s="7" t="n">
        <f aca="false">$T5663-$V5663</f>
        <v>5825.73</v>
      </c>
      <c r="X5663" s="7" t="n">
        <v>1202.07</v>
      </c>
      <c r="Y5663" s="7" t="n">
        <f aca="false">$R5663*$X5663</f>
        <v>3606.21</v>
      </c>
      <c r="Z5663" s="7" t="n">
        <f aca="false">$W5663-$Y5663</f>
        <v>2219.52</v>
      </c>
      <c r="AA5663" s="8" t="n">
        <f aca="false">IFERROR($Z5663/$W5663,0)</f>
        <v>0.38098573054364</v>
      </c>
      <c r="AB5663" s="2" t="s">
        <v>42</v>
      </c>
      <c r="AC5663" s="2" t="s">
        <v>43</v>
      </c>
    </row>
    <row r="5664" customFormat="false" ht="15" hidden="false" customHeight="false" outlineLevel="0" collapsed="false">
      <c r="A5664" s="2" t="s">
        <v>7104</v>
      </c>
      <c r="B5664" s="3" t="n">
        <v>45744</v>
      </c>
      <c r="C5664" s="4" t="n">
        <f aca="false">YEAR($B5664)</f>
        <v>2025</v>
      </c>
      <c r="D5664" s="4" t="n">
        <f aca="false">MONTH($B5664)</f>
        <v>3</v>
      </c>
      <c r="E5664" s="2" t="s">
        <v>1123</v>
      </c>
      <c r="F5664" s="5" t="n">
        <f aca="false">ROUNDUP(MONTH($B5664)/3,0)</f>
        <v>1</v>
      </c>
      <c r="G5664" s="2" t="s">
        <v>1378</v>
      </c>
      <c r="H5664" s="2" t="s">
        <v>1379</v>
      </c>
      <c r="I5664" s="2" t="s">
        <v>33</v>
      </c>
      <c r="J5664" s="2" t="s">
        <v>59</v>
      </c>
      <c r="K5664" s="2" t="s">
        <v>140</v>
      </c>
      <c r="L5664" s="2" t="s">
        <v>141</v>
      </c>
      <c r="M5664" s="2" t="s">
        <v>142</v>
      </c>
      <c r="N5664" s="2" t="s">
        <v>51</v>
      </c>
      <c r="O5664" s="2" t="s">
        <v>39</v>
      </c>
      <c r="P5664" s="2" t="s">
        <v>106</v>
      </c>
      <c r="Q5664" s="2" t="s">
        <v>107</v>
      </c>
      <c r="R5664" s="6" t="n">
        <v>2</v>
      </c>
      <c r="S5664" s="7" t="n">
        <v>2381.36</v>
      </c>
      <c r="T5664" s="7" t="n">
        <f aca="false">$R5664*$S5664</f>
        <v>4762.72</v>
      </c>
      <c r="U5664" s="8" t="n">
        <v>0.08</v>
      </c>
      <c r="V5664" s="7" t="n">
        <f aca="false">$T5664*$U5664</f>
        <v>381.0176</v>
      </c>
      <c r="W5664" s="7" t="n">
        <f aca="false">$T5664-$V5664</f>
        <v>4381.7024</v>
      </c>
      <c r="X5664" s="7" t="n">
        <v>1632.73</v>
      </c>
      <c r="Y5664" s="7" t="n">
        <f aca="false">$R5664*$X5664</f>
        <v>3265.46</v>
      </c>
      <c r="Z5664" s="7" t="n">
        <f aca="false">$W5664-$Y5664</f>
        <v>1116.2424</v>
      </c>
      <c r="AA5664" s="8" t="n">
        <f aca="false">IFERROR($Z5664/$W5664,0)</f>
        <v>0.254750847524469</v>
      </c>
      <c r="AB5664" s="2" t="s">
        <v>67</v>
      </c>
      <c r="AC5664" s="2" t="s">
        <v>43</v>
      </c>
    </row>
    <row r="5665" customFormat="false" ht="15" hidden="false" customHeight="false" outlineLevel="0" collapsed="false">
      <c r="A5665" s="2" t="s">
        <v>7105</v>
      </c>
      <c r="B5665" s="3" t="n">
        <v>45744</v>
      </c>
      <c r="C5665" s="4" t="n">
        <f aca="false">YEAR($B5665)</f>
        <v>2025</v>
      </c>
      <c r="D5665" s="4" t="n">
        <f aca="false">MONTH($B5665)</f>
        <v>3</v>
      </c>
      <c r="E5665" s="2" t="s">
        <v>1123</v>
      </c>
      <c r="F5665" s="5" t="n">
        <f aca="false">ROUNDUP(MONTH($B5665)/3,0)</f>
        <v>1</v>
      </c>
      <c r="G5665" s="2" t="s">
        <v>102</v>
      </c>
      <c r="H5665" s="2" t="s">
        <v>103</v>
      </c>
      <c r="I5665" s="2" t="s">
        <v>104</v>
      </c>
      <c r="J5665" s="2" t="s">
        <v>47</v>
      </c>
      <c r="K5665" s="2" t="s">
        <v>48</v>
      </c>
      <c r="L5665" s="2" t="s">
        <v>49</v>
      </c>
      <c r="M5665" s="2" t="s">
        <v>105</v>
      </c>
      <c r="N5665" s="2" t="s">
        <v>38</v>
      </c>
      <c r="O5665" s="2" t="s">
        <v>171</v>
      </c>
      <c r="P5665" s="2" t="s">
        <v>172</v>
      </c>
      <c r="Q5665" s="2" t="s">
        <v>173</v>
      </c>
      <c r="R5665" s="6" t="n">
        <v>10</v>
      </c>
      <c r="S5665" s="7" t="n">
        <v>1013.1</v>
      </c>
      <c r="T5665" s="7" t="n">
        <f aca="false">$R5665*$S5665</f>
        <v>10131</v>
      </c>
      <c r="U5665" s="8" t="n">
        <v>0.05</v>
      </c>
      <c r="V5665" s="7" t="n">
        <f aca="false">$T5665*$U5665</f>
        <v>506.55</v>
      </c>
      <c r="W5665" s="7" t="n">
        <f aca="false">$T5665-$V5665</f>
        <v>9624.45</v>
      </c>
      <c r="X5665" s="7" t="n">
        <v>569.98</v>
      </c>
      <c r="Y5665" s="7" t="n">
        <f aca="false">$R5665*$X5665</f>
        <v>5699.8</v>
      </c>
      <c r="Z5665" s="7" t="n">
        <f aca="false">$W5665-$Y5665</f>
        <v>3924.65</v>
      </c>
      <c r="AA5665" s="8" t="n">
        <f aca="false">IFERROR($Z5665/$W5665,0)</f>
        <v>0.40777914582132</v>
      </c>
      <c r="AB5665" s="2" t="s">
        <v>85</v>
      </c>
      <c r="AC5665" s="2" t="s">
        <v>43</v>
      </c>
    </row>
    <row r="5666" customFormat="false" ht="15" hidden="false" customHeight="false" outlineLevel="0" collapsed="false">
      <c r="A5666" s="2" t="s">
        <v>7106</v>
      </c>
      <c r="B5666" s="3" t="n">
        <v>45744</v>
      </c>
      <c r="C5666" s="4" t="n">
        <f aca="false">YEAR($B5666)</f>
        <v>2025</v>
      </c>
      <c r="D5666" s="4" t="n">
        <f aca="false">MONTH($B5666)</f>
        <v>3</v>
      </c>
      <c r="E5666" s="2" t="s">
        <v>1123</v>
      </c>
      <c r="F5666" s="5" t="n">
        <f aca="false">ROUNDUP(MONTH($B5666)/3,0)</f>
        <v>1</v>
      </c>
      <c r="G5666" s="2" t="s">
        <v>3805</v>
      </c>
      <c r="H5666" s="2" t="s">
        <v>1514</v>
      </c>
      <c r="I5666" s="2" t="s">
        <v>33</v>
      </c>
      <c r="J5666" s="2" t="s">
        <v>47</v>
      </c>
      <c r="K5666" s="2" t="s">
        <v>221</v>
      </c>
      <c r="L5666" s="2" t="s">
        <v>222</v>
      </c>
      <c r="M5666" s="2" t="s">
        <v>156</v>
      </c>
      <c r="N5666" s="2" t="s">
        <v>51</v>
      </c>
      <c r="O5666" s="2" t="s">
        <v>171</v>
      </c>
      <c r="P5666" s="2" t="s">
        <v>204</v>
      </c>
      <c r="Q5666" s="2" t="s">
        <v>205</v>
      </c>
      <c r="R5666" s="6" t="n">
        <v>1</v>
      </c>
      <c r="S5666" s="7" t="n">
        <v>1184.35</v>
      </c>
      <c r="T5666" s="7" t="n">
        <f aca="false">$R5666*$S5666</f>
        <v>1184.35</v>
      </c>
      <c r="U5666" s="8" t="n">
        <v>0.1</v>
      </c>
      <c r="V5666" s="7" t="n">
        <f aca="false">$T5666*$U5666</f>
        <v>118.435</v>
      </c>
      <c r="W5666" s="7" t="n">
        <f aca="false">$T5666-$V5666</f>
        <v>1065.915</v>
      </c>
      <c r="X5666" s="7" t="n">
        <v>696.58</v>
      </c>
      <c r="Y5666" s="7" t="n">
        <f aca="false">$R5666*$X5666</f>
        <v>696.58</v>
      </c>
      <c r="Z5666" s="7" t="n">
        <f aca="false">$W5666-$Y5666</f>
        <v>369.335</v>
      </c>
      <c r="AA5666" s="8" t="n">
        <f aca="false">IFERROR($Z5666/$W5666,0)</f>
        <v>0.34649573371235</v>
      </c>
      <c r="AB5666" s="2" t="s">
        <v>42</v>
      </c>
      <c r="AC5666" s="2" t="s">
        <v>43</v>
      </c>
    </row>
    <row r="5667" customFormat="false" ht="15" hidden="false" customHeight="false" outlineLevel="0" collapsed="false">
      <c r="A5667" s="2" t="s">
        <v>7107</v>
      </c>
      <c r="B5667" s="3" t="n">
        <v>45744</v>
      </c>
      <c r="C5667" s="4" t="n">
        <f aca="false">YEAR($B5667)</f>
        <v>2025</v>
      </c>
      <c r="D5667" s="4" t="n">
        <f aca="false">MONTH($B5667)</f>
        <v>3</v>
      </c>
      <c r="E5667" s="2" t="s">
        <v>1123</v>
      </c>
      <c r="F5667" s="5" t="n">
        <f aca="false">ROUNDUP(MONTH($B5667)/3,0)</f>
        <v>1</v>
      </c>
      <c r="G5667" s="2" t="s">
        <v>1760</v>
      </c>
      <c r="H5667" s="2" t="s">
        <v>1761</v>
      </c>
      <c r="I5667" s="2" t="s">
        <v>33</v>
      </c>
      <c r="J5667" s="2" t="s">
        <v>59</v>
      </c>
      <c r="K5667" s="2" t="s">
        <v>321</v>
      </c>
      <c r="L5667" s="2" t="s">
        <v>322</v>
      </c>
      <c r="M5667" s="2" t="s">
        <v>142</v>
      </c>
      <c r="N5667" s="2" t="s">
        <v>63</v>
      </c>
      <c r="O5667" s="2" t="s">
        <v>39</v>
      </c>
      <c r="P5667" s="2" t="s">
        <v>106</v>
      </c>
      <c r="Q5667" s="2" t="s">
        <v>107</v>
      </c>
      <c r="R5667" s="6" t="n">
        <v>1</v>
      </c>
      <c r="S5667" s="7" t="n">
        <v>2315.37</v>
      </c>
      <c r="T5667" s="7" t="n">
        <f aca="false">$R5667*$S5667</f>
        <v>2315.37</v>
      </c>
      <c r="U5667" s="8" t="n">
        <v>0.03</v>
      </c>
      <c r="V5667" s="7" t="n">
        <f aca="false">$T5667*$U5667</f>
        <v>69.4611</v>
      </c>
      <c r="W5667" s="7" t="n">
        <f aca="false">$T5667-$V5667</f>
        <v>2245.9089</v>
      </c>
      <c r="X5667" s="7" t="n">
        <v>1739.88</v>
      </c>
      <c r="Y5667" s="7" t="n">
        <f aca="false">$R5667*$X5667</f>
        <v>1739.88</v>
      </c>
      <c r="Z5667" s="7" t="n">
        <f aca="false">$W5667-$Y5667</f>
        <v>506.0289</v>
      </c>
      <c r="AA5667" s="8" t="n">
        <f aca="false">IFERROR($Z5667/$W5667,0)</f>
        <v>0.225311409558954</v>
      </c>
      <c r="AB5667" s="2" t="s">
        <v>85</v>
      </c>
      <c r="AC5667" s="2" t="s">
        <v>43</v>
      </c>
    </row>
    <row r="5668" customFormat="false" ht="15" hidden="false" customHeight="false" outlineLevel="0" collapsed="false">
      <c r="A5668" s="2" t="s">
        <v>7108</v>
      </c>
      <c r="B5668" s="3" t="n">
        <v>45744</v>
      </c>
      <c r="C5668" s="4" t="n">
        <f aca="false">YEAR($B5668)</f>
        <v>2025</v>
      </c>
      <c r="D5668" s="4" t="n">
        <f aca="false">MONTH($B5668)</f>
        <v>3</v>
      </c>
      <c r="E5668" s="2" t="s">
        <v>1123</v>
      </c>
      <c r="F5668" s="5" t="n">
        <f aca="false">ROUNDUP(MONTH($B5668)/3,0)</f>
        <v>1</v>
      </c>
      <c r="G5668" s="2" t="s">
        <v>400</v>
      </c>
      <c r="H5668" s="2" t="s">
        <v>282</v>
      </c>
      <c r="I5668" s="2" t="s">
        <v>177</v>
      </c>
      <c r="J5668" s="2" t="s">
        <v>47</v>
      </c>
      <c r="K5668" s="2" t="s">
        <v>221</v>
      </c>
      <c r="L5668" s="2" t="s">
        <v>222</v>
      </c>
      <c r="M5668" s="2" t="s">
        <v>168</v>
      </c>
      <c r="N5668" s="2" t="s">
        <v>51</v>
      </c>
      <c r="O5668" s="2" t="s">
        <v>52</v>
      </c>
      <c r="P5668" s="2" t="s">
        <v>83</v>
      </c>
      <c r="Q5668" s="2" t="s">
        <v>178</v>
      </c>
      <c r="R5668" s="6" t="n">
        <v>13</v>
      </c>
      <c r="S5668" s="7" t="n">
        <v>2875.32</v>
      </c>
      <c r="T5668" s="7" t="n">
        <f aca="false">$R5668*$S5668</f>
        <v>37379.16</v>
      </c>
      <c r="U5668" s="8" t="n">
        <v>0.12</v>
      </c>
      <c r="V5668" s="7" t="n">
        <f aca="false">$T5668*$U5668</f>
        <v>4485.4992</v>
      </c>
      <c r="W5668" s="7" t="n">
        <f aca="false">$T5668-$V5668</f>
        <v>32893.6608</v>
      </c>
      <c r="X5668" s="7" t="n">
        <v>2006.71</v>
      </c>
      <c r="Y5668" s="7" t="n">
        <f aca="false">$R5668*$X5668</f>
        <v>26087.23</v>
      </c>
      <c r="Z5668" s="7" t="n">
        <f aca="false">$W5668-$Y5668</f>
        <v>6806.43080000001</v>
      </c>
      <c r="AA5668" s="8" t="n">
        <f aca="false">IFERROR($Z5668/$W5668,0)</f>
        <v>0.206922265094921</v>
      </c>
      <c r="AB5668" s="2" t="s">
        <v>85</v>
      </c>
      <c r="AC5668" s="2" t="s">
        <v>93</v>
      </c>
    </row>
    <row r="5669" customFormat="false" ht="15" hidden="false" customHeight="false" outlineLevel="0" collapsed="false">
      <c r="A5669" s="2" t="s">
        <v>7109</v>
      </c>
      <c r="B5669" s="3" t="n">
        <v>45744</v>
      </c>
      <c r="C5669" s="4" t="n">
        <f aca="false">YEAR($B5669)</f>
        <v>2025</v>
      </c>
      <c r="D5669" s="4" t="n">
        <f aca="false">MONTH($B5669)</f>
        <v>3</v>
      </c>
      <c r="E5669" s="2" t="s">
        <v>1123</v>
      </c>
      <c r="F5669" s="5" t="n">
        <f aca="false">ROUNDUP(MONTH($B5669)/3,0)</f>
        <v>1</v>
      </c>
      <c r="G5669" s="2" t="s">
        <v>4929</v>
      </c>
      <c r="H5669" s="2" t="s">
        <v>4930</v>
      </c>
      <c r="I5669" s="2" t="s">
        <v>104</v>
      </c>
      <c r="J5669" s="2" t="s">
        <v>89</v>
      </c>
      <c r="K5669" s="2" t="s">
        <v>90</v>
      </c>
      <c r="L5669" s="2" t="s">
        <v>161</v>
      </c>
      <c r="M5669" s="2" t="s">
        <v>135</v>
      </c>
      <c r="N5669" s="2" t="s">
        <v>73</v>
      </c>
      <c r="O5669" s="2" t="s">
        <v>64</v>
      </c>
      <c r="P5669" s="2" t="s">
        <v>65</v>
      </c>
      <c r="Q5669" s="2" t="s">
        <v>519</v>
      </c>
      <c r="R5669" s="6" t="n">
        <v>7</v>
      </c>
      <c r="S5669" s="7" t="n">
        <v>2703.29</v>
      </c>
      <c r="T5669" s="7" t="n">
        <f aca="false">$R5669*$S5669</f>
        <v>18923.03</v>
      </c>
      <c r="U5669" s="8" t="n">
        <v>0.05</v>
      </c>
      <c r="V5669" s="7" t="n">
        <f aca="false">$T5669*$U5669</f>
        <v>946.1515</v>
      </c>
      <c r="W5669" s="7" t="n">
        <f aca="false">$T5669-$V5669</f>
        <v>17976.8785</v>
      </c>
      <c r="X5669" s="7" t="n">
        <v>2201.31</v>
      </c>
      <c r="Y5669" s="7" t="n">
        <f aca="false">$R5669*$X5669</f>
        <v>15409.17</v>
      </c>
      <c r="Z5669" s="7" t="n">
        <f aca="false">$W5669-$Y5669</f>
        <v>2567.7085</v>
      </c>
      <c r="AA5669" s="8" t="n">
        <f aca="false">IFERROR($Z5669/$W5669,0)</f>
        <v>0.142833946393975</v>
      </c>
      <c r="AB5669" s="2" t="s">
        <v>55</v>
      </c>
      <c r="AC5669" s="2" t="s">
        <v>43</v>
      </c>
    </row>
    <row r="5670" customFormat="false" ht="15" hidden="false" customHeight="false" outlineLevel="0" collapsed="false">
      <c r="A5670" s="2" t="s">
        <v>7110</v>
      </c>
      <c r="B5670" s="3" t="n">
        <v>45744</v>
      </c>
      <c r="C5670" s="4" t="n">
        <f aca="false">YEAR($B5670)</f>
        <v>2025</v>
      </c>
      <c r="D5670" s="4" t="n">
        <f aca="false">MONTH($B5670)</f>
        <v>3</v>
      </c>
      <c r="E5670" s="2" t="s">
        <v>1123</v>
      </c>
      <c r="F5670" s="5" t="n">
        <f aca="false">ROUNDUP(MONTH($B5670)/3,0)</f>
        <v>1</v>
      </c>
      <c r="G5670" s="2" t="s">
        <v>219</v>
      </c>
      <c r="H5670" s="2" t="s">
        <v>220</v>
      </c>
      <c r="I5670" s="2" t="s">
        <v>177</v>
      </c>
      <c r="J5670" s="2" t="s">
        <v>47</v>
      </c>
      <c r="K5670" s="2" t="s">
        <v>221</v>
      </c>
      <c r="L5670" s="2" t="s">
        <v>222</v>
      </c>
      <c r="M5670" s="2" t="s">
        <v>156</v>
      </c>
      <c r="N5670" s="2" t="s">
        <v>38</v>
      </c>
      <c r="O5670" s="2" t="s">
        <v>39</v>
      </c>
      <c r="P5670" s="2" t="s">
        <v>106</v>
      </c>
      <c r="Q5670" s="2" t="s">
        <v>143</v>
      </c>
      <c r="R5670" s="6" t="n">
        <v>5</v>
      </c>
      <c r="S5670" s="7" t="n">
        <v>720.43</v>
      </c>
      <c r="T5670" s="7" t="n">
        <f aca="false">$R5670*$S5670</f>
        <v>3602.15</v>
      </c>
      <c r="U5670" s="8" t="n">
        <v>0.17</v>
      </c>
      <c r="V5670" s="7" t="n">
        <f aca="false">$T5670*$U5670</f>
        <v>612.3655</v>
      </c>
      <c r="W5670" s="7" t="n">
        <f aca="false">$T5670-$V5670</f>
        <v>2989.7845</v>
      </c>
      <c r="X5670" s="7" t="n">
        <v>502.36</v>
      </c>
      <c r="Y5670" s="7" t="n">
        <f aca="false">$R5670*$X5670</f>
        <v>2511.8</v>
      </c>
      <c r="Z5670" s="7" t="n">
        <f aca="false">$W5670-$Y5670</f>
        <v>477.9845</v>
      </c>
      <c r="AA5670" s="8" t="n">
        <f aca="false">IFERROR($Z5670/$W5670,0)</f>
        <v>0.159872559376771</v>
      </c>
      <c r="AB5670" s="2" t="s">
        <v>76</v>
      </c>
      <c r="AC5670" s="2" t="s">
        <v>43</v>
      </c>
    </row>
    <row r="5671" customFormat="false" ht="15" hidden="false" customHeight="false" outlineLevel="0" collapsed="false">
      <c r="A5671" s="2" t="s">
        <v>7111</v>
      </c>
      <c r="B5671" s="3" t="n">
        <v>45744</v>
      </c>
      <c r="C5671" s="4" t="n">
        <f aca="false">YEAR($B5671)</f>
        <v>2025</v>
      </c>
      <c r="D5671" s="4" t="n">
        <f aca="false">MONTH($B5671)</f>
        <v>3</v>
      </c>
      <c r="E5671" s="2" t="s">
        <v>1123</v>
      </c>
      <c r="F5671" s="5" t="n">
        <f aca="false">ROUNDUP(MONTH($B5671)/3,0)</f>
        <v>1</v>
      </c>
      <c r="G5671" s="2" t="s">
        <v>366</v>
      </c>
      <c r="H5671" s="2" t="s">
        <v>367</v>
      </c>
      <c r="I5671" s="2" t="s">
        <v>177</v>
      </c>
      <c r="J5671" s="2" t="s">
        <v>89</v>
      </c>
      <c r="K5671" s="2" t="s">
        <v>90</v>
      </c>
      <c r="L5671" s="2" t="s">
        <v>161</v>
      </c>
      <c r="M5671" s="2" t="s">
        <v>92</v>
      </c>
      <c r="N5671" s="2" t="s">
        <v>51</v>
      </c>
      <c r="O5671" s="2" t="s">
        <v>171</v>
      </c>
      <c r="P5671" s="2" t="s">
        <v>204</v>
      </c>
      <c r="Q5671" s="2" t="s">
        <v>264</v>
      </c>
      <c r="R5671" s="6" t="n">
        <v>5</v>
      </c>
      <c r="S5671" s="7" t="n">
        <v>1424.76</v>
      </c>
      <c r="T5671" s="7" t="n">
        <f aca="false">$R5671*$S5671</f>
        <v>7123.8</v>
      </c>
      <c r="U5671" s="8" t="n">
        <v>0.1</v>
      </c>
      <c r="V5671" s="7" t="n">
        <f aca="false">$T5671*$U5671</f>
        <v>712.38</v>
      </c>
      <c r="W5671" s="7" t="n">
        <f aca="false">$T5671-$V5671</f>
        <v>6411.42</v>
      </c>
      <c r="X5671" s="7" t="n">
        <v>918.2</v>
      </c>
      <c r="Y5671" s="7" t="n">
        <f aca="false">$R5671*$X5671</f>
        <v>4591</v>
      </c>
      <c r="Z5671" s="7" t="n">
        <f aca="false">$W5671-$Y5671</f>
        <v>1820.42</v>
      </c>
      <c r="AA5671" s="8" t="n">
        <f aca="false">IFERROR($Z5671/$W5671,0)</f>
        <v>0.283933980303895</v>
      </c>
      <c r="AB5671" s="2" t="s">
        <v>85</v>
      </c>
      <c r="AC5671" s="2" t="s">
        <v>43</v>
      </c>
    </row>
    <row r="5672" customFormat="false" ht="15" hidden="false" customHeight="false" outlineLevel="0" collapsed="false">
      <c r="A5672" s="2" t="s">
        <v>7112</v>
      </c>
      <c r="B5672" s="3" t="n">
        <v>45744</v>
      </c>
      <c r="C5672" s="4" t="n">
        <f aca="false">YEAR($B5672)</f>
        <v>2025</v>
      </c>
      <c r="D5672" s="4" t="n">
        <f aca="false">MONTH($B5672)</f>
        <v>3</v>
      </c>
      <c r="E5672" s="2" t="s">
        <v>1123</v>
      </c>
      <c r="F5672" s="5" t="n">
        <f aca="false">ROUNDUP(MONTH($B5672)/3,0)</f>
        <v>1</v>
      </c>
      <c r="G5672" s="2" t="s">
        <v>332</v>
      </c>
      <c r="H5672" s="2" t="s">
        <v>333</v>
      </c>
      <c r="I5672" s="2" t="s">
        <v>33</v>
      </c>
      <c r="J5672" s="2" t="s">
        <v>47</v>
      </c>
      <c r="K5672" s="2" t="s">
        <v>48</v>
      </c>
      <c r="L5672" s="2" t="s">
        <v>49</v>
      </c>
      <c r="M5672" s="2" t="s">
        <v>50</v>
      </c>
      <c r="N5672" s="2" t="s">
        <v>38</v>
      </c>
      <c r="O5672" s="2" t="s">
        <v>39</v>
      </c>
      <c r="P5672" s="2" t="s">
        <v>106</v>
      </c>
      <c r="Q5672" s="2" t="s">
        <v>143</v>
      </c>
      <c r="R5672" s="6" t="n">
        <v>2</v>
      </c>
      <c r="S5672" s="7" t="n">
        <v>770.51</v>
      </c>
      <c r="T5672" s="7" t="n">
        <f aca="false">$R5672*$S5672</f>
        <v>1541.02</v>
      </c>
      <c r="U5672" s="8" t="n">
        <v>0</v>
      </c>
      <c r="V5672" s="7" t="n">
        <f aca="false">$T5672*$U5672</f>
        <v>0</v>
      </c>
      <c r="W5672" s="7" t="n">
        <f aca="false">$T5672-$V5672</f>
        <v>1541.02</v>
      </c>
      <c r="X5672" s="7" t="n">
        <v>509.65</v>
      </c>
      <c r="Y5672" s="7" t="n">
        <f aca="false">$R5672*$X5672</f>
        <v>1019.3</v>
      </c>
      <c r="Z5672" s="7" t="n">
        <f aca="false">$W5672-$Y5672</f>
        <v>521.72</v>
      </c>
      <c r="AA5672" s="8" t="n">
        <f aca="false">IFERROR($Z5672/$W5672,0)</f>
        <v>0.338554983063166</v>
      </c>
      <c r="AB5672" s="2" t="s">
        <v>85</v>
      </c>
      <c r="AC5672" s="2" t="s">
        <v>43</v>
      </c>
    </row>
    <row r="5673" customFormat="false" ht="15" hidden="false" customHeight="false" outlineLevel="0" collapsed="false">
      <c r="A5673" s="2" t="s">
        <v>7113</v>
      </c>
      <c r="B5673" s="3" t="n">
        <v>45744</v>
      </c>
      <c r="C5673" s="4" t="n">
        <f aca="false">YEAR($B5673)</f>
        <v>2025</v>
      </c>
      <c r="D5673" s="4" t="n">
        <f aca="false">MONTH($B5673)</f>
        <v>3</v>
      </c>
      <c r="E5673" s="2" t="s">
        <v>1123</v>
      </c>
      <c r="F5673" s="5" t="n">
        <f aca="false">ROUNDUP(MONTH($B5673)/3,0)</f>
        <v>1</v>
      </c>
      <c r="G5673" s="2" t="s">
        <v>109</v>
      </c>
      <c r="H5673" s="2" t="s">
        <v>110</v>
      </c>
      <c r="I5673" s="2" t="s">
        <v>33</v>
      </c>
      <c r="J5673" s="2" t="s">
        <v>89</v>
      </c>
      <c r="K5673" s="2" t="s">
        <v>97</v>
      </c>
      <c r="L5673" s="2" t="s">
        <v>111</v>
      </c>
      <c r="M5673" s="2" t="s">
        <v>135</v>
      </c>
      <c r="N5673" s="2" t="s">
        <v>73</v>
      </c>
      <c r="O5673" s="2" t="s">
        <v>39</v>
      </c>
      <c r="P5673" s="2" t="s">
        <v>40</v>
      </c>
      <c r="Q5673" s="2" t="s">
        <v>334</v>
      </c>
      <c r="R5673" s="6" t="n">
        <v>3</v>
      </c>
      <c r="S5673" s="7" t="n">
        <v>3454.03</v>
      </c>
      <c r="T5673" s="7" t="n">
        <f aca="false">$R5673*$S5673</f>
        <v>10362.09</v>
      </c>
      <c r="U5673" s="8" t="n">
        <v>0</v>
      </c>
      <c r="V5673" s="7" t="n">
        <f aca="false">$T5673*$U5673</f>
        <v>0</v>
      </c>
      <c r="W5673" s="7" t="n">
        <f aca="false">$T5673-$V5673</f>
        <v>10362.09</v>
      </c>
      <c r="X5673" s="7" t="n">
        <v>2487.02</v>
      </c>
      <c r="Y5673" s="7" t="n">
        <f aca="false">$R5673*$X5673</f>
        <v>7461.06</v>
      </c>
      <c r="Z5673" s="7" t="n">
        <f aca="false">$W5673-$Y5673</f>
        <v>2901.03</v>
      </c>
      <c r="AA5673" s="8" t="n">
        <f aca="false">IFERROR($Z5673/$W5673,0)</f>
        <v>0.279965721201032</v>
      </c>
      <c r="AB5673" s="2" t="s">
        <v>67</v>
      </c>
      <c r="AC5673" s="2" t="s">
        <v>43</v>
      </c>
    </row>
    <row r="5674" customFormat="false" ht="15" hidden="false" customHeight="false" outlineLevel="0" collapsed="false">
      <c r="A5674" s="2" t="s">
        <v>7114</v>
      </c>
      <c r="B5674" s="3" t="n">
        <v>45744</v>
      </c>
      <c r="C5674" s="4" t="n">
        <f aca="false">YEAR($B5674)</f>
        <v>2025</v>
      </c>
      <c r="D5674" s="4" t="n">
        <f aca="false">MONTH($B5674)</f>
        <v>3</v>
      </c>
      <c r="E5674" s="2" t="s">
        <v>1123</v>
      </c>
      <c r="F5674" s="5" t="n">
        <f aca="false">ROUNDUP(MONTH($B5674)/3,0)</f>
        <v>1</v>
      </c>
      <c r="G5674" s="2" t="s">
        <v>671</v>
      </c>
      <c r="H5674" s="2" t="s">
        <v>672</v>
      </c>
      <c r="I5674" s="2" t="s">
        <v>33</v>
      </c>
      <c r="J5674" s="2" t="s">
        <v>89</v>
      </c>
      <c r="K5674" s="2" t="s">
        <v>97</v>
      </c>
      <c r="L5674" s="2" t="s">
        <v>111</v>
      </c>
      <c r="M5674" s="2" t="s">
        <v>135</v>
      </c>
      <c r="N5674" s="2" t="s">
        <v>38</v>
      </c>
      <c r="O5674" s="2" t="s">
        <v>171</v>
      </c>
      <c r="P5674" s="2" t="s">
        <v>204</v>
      </c>
      <c r="Q5674" s="2" t="s">
        <v>205</v>
      </c>
      <c r="R5674" s="6" t="n">
        <v>3</v>
      </c>
      <c r="S5674" s="7" t="n">
        <v>1109.68</v>
      </c>
      <c r="T5674" s="7" t="n">
        <f aca="false">$R5674*$S5674</f>
        <v>3329.04</v>
      </c>
      <c r="U5674" s="8" t="n">
        <v>0.03</v>
      </c>
      <c r="V5674" s="7" t="n">
        <f aca="false">$T5674*$U5674</f>
        <v>99.8712</v>
      </c>
      <c r="W5674" s="7" t="n">
        <f aca="false">$T5674-$V5674</f>
        <v>3229.1688</v>
      </c>
      <c r="X5674" s="7" t="n">
        <v>759.28</v>
      </c>
      <c r="Y5674" s="7" t="n">
        <f aca="false">$R5674*$X5674</f>
        <v>2277.84</v>
      </c>
      <c r="Z5674" s="7" t="n">
        <f aca="false">$W5674-$Y5674</f>
        <v>951.3288</v>
      </c>
      <c r="AA5674" s="8" t="n">
        <f aca="false">IFERROR($Z5674/$W5674,0)</f>
        <v>0.294604853112665</v>
      </c>
      <c r="AB5674" s="2" t="s">
        <v>76</v>
      </c>
      <c r="AC5674" s="2" t="s">
        <v>43</v>
      </c>
    </row>
    <row r="5675" customFormat="false" ht="15" hidden="false" customHeight="false" outlineLevel="0" collapsed="false">
      <c r="A5675" s="2" t="s">
        <v>7115</v>
      </c>
      <c r="B5675" s="3" t="n">
        <v>45744</v>
      </c>
      <c r="C5675" s="4" t="n">
        <f aca="false">YEAR($B5675)</f>
        <v>2025</v>
      </c>
      <c r="D5675" s="4" t="n">
        <f aca="false">MONTH($B5675)</f>
        <v>3</v>
      </c>
      <c r="E5675" s="2" t="s">
        <v>1123</v>
      </c>
      <c r="F5675" s="5" t="n">
        <f aca="false">ROUNDUP(MONTH($B5675)/3,0)</f>
        <v>1</v>
      </c>
      <c r="G5675" s="2" t="s">
        <v>1348</v>
      </c>
      <c r="H5675" s="2" t="s">
        <v>1349</v>
      </c>
      <c r="I5675" s="2" t="s">
        <v>33</v>
      </c>
      <c r="J5675" s="2" t="s">
        <v>47</v>
      </c>
      <c r="K5675" s="2" t="s">
        <v>221</v>
      </c>
      <c r="L5675" s="2" t="s">
        <v>222</v>
      </c>
      <c r="M5675" s="2" t="s">
        <v>118</v>
      </c>
      <c r="N5675" s="2" t="s">
        <v>73</v>
      </c>
      <c r="O5675" s="2" t="s">
        <v>171</v>
      </c>
      <c r="P5675" s="2" t="s">
        <v>180</v>
      </c>
      <c r="Q5675" s="2" t="s">
        <v>181</v>
      </c>
      <c r="R5675" s="6" t="n">
        <v>2</v>
      </c>
      <c r="S5675" s="7" t="n">
        <v>2287.78</v>
      </c>
      <c r="T5675" s="7" t="n">
        <f aca="false">$R5675*$S5675</f>
        <v>4575.56</v>
      </c>
      <c r="U5675" s="8" t="n">
        <v>0</v>
      </c>
      <c r="V5675" s="7" t="n">
        <f aca="false">$T5675*$U5675</f>
        <v>0</v>
      </c>
      <c r="W5675" s="7" t="n">
        <f aca="false">$T5675-$V5675</f>
        <v>4575.56</v>
      </c>
      <c r="X5675" s="7" t="n">
        <v>1443.25</v>
      </c>
      <c r="Y5675" s="7" t="n">
        <f aca="false">$R5675*$X5675</f>
        <v>2886.5</v>
      </c>
      <c r="Z5675" s="7" t="n">
        <f aca="false">$W5675-$Y5675</f>
        <v>1689.06</v>
      </c>
      <c r="AA5675" s="8" t="n">
        <f aca="false">IFERROR($Z5675/$W5675,0)</f>
        <v>0.369148257262499</v>
      </c>
      <c r="AB5675" s="2" t="s">
        <v>85</v>
      </c>
      <c r="AC5675" s="2" t="s">
        <v>43</v>
      </c>
    </row>
    <row r="5676" customFormat="false" ht="15" hidden="false" customHeight="false" outlineLevel="0" collapsed="false">
      <c r="A5676" s="2" t="s">
        <v>7116</v>
      </c>
      <c r="B5676" s="3" t="n">
        <v>45744</v>
      </c>
      <c r="C5676" s="4" t="n">
        <f aca="false">YEAR($B5676)</f>
        <v>2025</v>
      </c>
      <c r="D5676" s="4" t="n">
        <f aca="false">MONTH($B5676)</f>
        <v>3</v>
      </c>
      <c r="E5676" s="2" t="s">
        <v>1123</v>
      </c>
      <c r="F5676" s="5" t="n">
        <f aca="false">ROUNDUP(MONTH($B5676)/3,0)</f>
        <v>1</v>
      </c>
      <c r="G5676" s="2" t="s">
        <v>255</v>
      </c>
      <c r="H5676" s="2" t="s">
        <v>256</v>
      </c>
      <c r="I5676" s="2" t="s">
        <v>33</v>
      </c>
      <c r="J5676" s="2" t="s">
        <v>147</v>
      </c>
      <c r="K5676" s="2" t="s">
        <v>148</v>
      </c>
      <c r="L5676" s="2" t="s">
        <v>149</v>
      </c>
      <c r="M5676" s="2" t="s">
        <v>217</v>
      </c>
      <c r="N5676" s="2" t="s">
        <v>73</v>
      </c>
      <c r="O5676" s="2" t="s">
        <v>171</v>
      </c>
      <c r="P5676" s="2" t="s">
        <v>180</v>
      </c>
      <c r="Q5676" s="2" t="s">
        <v>181</v>
      </c>
      <c r="R5676" s="6" t="n">
        <v>1</v>
      </c>
      <c r="S5676" s="7" t="n">
        <v>2597.92</v>
      </c>
      <c r="T5676" s="7" t="n">
        <f aca="false">$R5676*$S5676</f>
        <v>2597.92</v>
      </c>
      <c r="U5676" s="8" t="n">
        <v>0.1</v>
      </c>
      <c r="V5676" s="7" t="n">
        <f aca="false">$T5676*$U5676</f>
        <v>259.792</v>
      </c>
      <c r="W5676" s="7" t="n">
        <f aca="false">$T5676-$V5676</f>
        <v>2338.128</v>
      </c>
      <c r="X5676" s="7" t="n">
        <v>1810.45</v>
      </c>
      <c r="Y5676" s="7" t="n">
        <f aca="false">$R5676*$X5676</f>
        <v>1810.45</v>
      </c>
      <c r="Z5676" s="7" t="n">
        <f aca="false">$W5676-$Y5676</f>
        <v>527.678</v>
      </c>
      <c r="AA5676" s="8" t="n">
        <f aca="false">IFERROR($Z5676/$W5676,0)</f>
        <v>0.2256839659762</v>
      </c>
      <c r="AB5676" s="2" t="s">
        <v>67</v>
      </c>
      <c r="AC5676" s="2" t="s">
        <v>43</v>
      </c>
    </row>
    <row r="5677" customFormat="false" ht="15" hidden="false" customHeight="false" outlineLevel="0" collapsed="false">
      <c r="A5677" s="2" t="s">
        <v>7117</v>
      </c>
      <c r="B5677" s="3" t="n">
        <v>45744</v>
      </c>
      <c r="C5677" s="4" t="n">
        <f aca="false">YEAR($B5677)</f>
        <v>2025</v>
      </c>
      <c r="D5677" s="4" t="n">
        <f aca="false">MONTH($B5677)</f>
        <v>3</v>
      </c>
      <c r="E5677" s="2" t="s">
        <v>1123</v>
      </c>
      <c r="F5677" s="5" t="n">
        <f aca="false">ROUNDUP(MONTH($B5677)/3,0)</f>
        <v>1</v>
      </c>
      <c r="G5677" s="2" t="s">
        <v>225</v>
      </c>
      <c r="H5677" s="2" t="s">
        <v>226</v>
      </c>
      <c r="I5677" s="2" t="s">
        <v>33</v>
      </c>
      <c r="J5677" s="2" t="s">
        <v>59</v>
      </c>
      <c r="K5677" s="2" t="s">
        <v>71</v>
      </c>
      <c r="L5677" s="2" t="s">
        <v>72</v>
      </c>
      <c r="M5677" s="2" t="s">
        <v>131</v>
      </c>
      <c r="N5677" s="2" t="s">
        <v>38</v>
      </c>
      <c r="O5677" s="2" t="s">
        <v>64</v>
      </c>
      <c r="P5677" s="2" t="s">
        <v>342</v>
      </c>
      <c r="Q5677" s="2" t="s">
        <v>389</v>
      </c>
      <c r="R5677" s="6" t="n">
        <v>1</v>
      </c>
      <c r="S5677" s="7" t="n">
        <v>3451.31</v>
      </c>
      <c r="T5677" s="7" t="n">
        <f aca="false">$R5677*$S5677</f>
        <v>3451.31</v>
      </c>
      <c r="U5677" s="8" t="n">
        <v>0.08</v>
      </c>
      <c r="V5677" s="7" t="n">
        <f aca="false">$T5677*$U5677</f>
        <v>276.1048</v>
      </c>
      <c r="W5677" s="7" t="n">
        <f aca="false">$T5677-$V5677</f>
        <v>3175.2052</v>
      </c>
      <c r="X5677" s="7" t="n">
        <v>2733.88</v>
      </c>
      <c r="Y5677" s="7" t="n">
        <f aca="false">$R5677*$X5677</f>
        <v>2733.88</v>
      </c>
      <c r="Z5677" s="7" t="n">
        <f aca="false">$W5677-$Y5677</f>
        <v>441.3252</v>
      </c>
      <c r="AA5677" s="8" t="n">
        <f aca="false">IFERROR($Z5677/$W5677,0)</f>
        <v>0.138991080009569</v>
      </c>
      <c r="AB5677" s="2" t="s">
        <v>85</v>
      </c>
      <c r="AC5677" s="2" t="s">
        <v>43</v>
      </c>
    </row>
    <row r="5678" customFormat="false" ht="15" hidden="false" customHeight="false" outlineLevel="0" collapsed="false">
      <c r="A5678" s="2" t="s">
        <v>7118</v>
      </c>
      <c r="B5678" s="3" t="n">
        <v>45745</v>
      </c>
      <c r="C5678" s="4" t="n">
        <f aca="false">YEAR($B5678)</f>
        <v>2025</v>
      </c>
      <c r="D5678" s="4" t="n">
        <f aca="false">MONTH($B5678)</f>
        <v>3</v>
      </c>
      <c r="E5678" s="2" t="s">
        <v>1123</v>
      </c>
      <c r="F5678" s="5" t="n">
        <f aca="false">ROUNDUP(MONTH($B5678)/3,0)</f>
        <v>1</v>
      </c>
      <c r="G5678" s="2" t="s">
        <v>4379</v>
      </c>
      <c r="H5678" s="2" t="s">
        <v>4380</v>
      </c>
      <c r="I5678" s="2" t="s">
        <v>33</v>
      </c>
      <c r="J5678" s="2" t="s">
        <v>47</v>
      </c>
      <c r="K5678" s="2" t="s">
        <v>48</v>
      </c>
      <c r="L5678" s="2" t="s">
        <v>155</v>
      </c>
      <c r="M5678" s="2" t="s">
        <v>168</v>
      </c>
      <c r="N5678" s="2" t="s">
        <v>73</v>
      </c>
      <c r="O5678" s="2" t="s">
        <v>171</v>
      </c>
      <c r="P5678" s="2" t="s">
        <v>172</v>
      </c>
      <c r="Q5678" s="2" t="s">
        <v>223</v>
      </c>
      <c r="R5678" s="6" t="n">
        <v>1</v>
      </c>
      <c r="S5678" s="7" t="n">
        <v>524.59</v>
      </c>
      <c r="T5678" s="7" t="n">
        <f aca="false">$R5678*$S5678</f>
        <v>524.59</v>
      </c>
      <c r="U5678" s="8" t="n">
        <v>0.05</v>
      </c>
      <c r="V5678" s="7" t="n">
        <f aca="false">$T5678*$U5678</f>
        <v>26.2295</v>
      </c>
      <c r="W5678" s="7" t="n">
        <f aca="false">$T5678-$V5678</f>
        <v>498.3605</v>
      </c>
      <c r="X5678" s="7" t="n">
        <v>296.81</v>
      </c>
      <c r="Y5678" s="7" t="n">
        <f aca="false">$R5678*$X5678</f>
        <v>296.81</v>
      </c>
      <c r="Z5678" s="7" t="n">
        <f aca="false">$W5678-$Y5678</f>
        <v>201.5505</v>
      </c>
      <c r="AA5678" s="8" t="n">
        <f aca="false">IFERROR($Z5678/$W5678,0)</f>
        <v>0.404427116515053</v>
      </c>
      <c r="AB5678" s="2" t="s">
        <v>85</v>
      </c>
      <c r="AC5678" s="2" t="s">
        <v>43</v>
      </c>
    </row>
    <row r="5679" customFormat="false" ht="15" hidden="false" customHeight="false" outlineLevel="0" collapsed="false">
      <c r="A5679" s="2" t="s">
        <v>7119</v>
      </c>
      <c r="B5679" s="3" t="n">
        <v>45745</v>
      </c>
      <c r="C5679" s="4" t="n">
        <f aca="false">YEAR($B5679)</f>
        <v>2025</v>
      </c>
      <c r="D5679" s="4" t="n">
        <f aca="false">MONTH($B5679)</f>
        <v>3</v>
      </c>
      <c r="E5679" s="2" t="s">
        <v>1123</v>
      </c>
      <c r="F5679" s="5" t="n">
        <f aca="false">ROUNDUP(MONTH($B5679)/3,0)</f>
        <v>1</v>
      </c>
      <c r="G5679" s="2" t="s">
        <v>2509</v>
      </c>
      <c r="H5679" s="2" t="s">
        <v>2351</v>
      </c>
      <c r="I5679" s="2" t="s">
        <v>33</v>
      </c>
      <c r="J5679" s="2" t="s">
        <v>59</v>
      </c>
      <c r="K5679" s="2" t="s">
        <v>321</v>
      </c>
      <c r="L5679" s="2" t="s">
        <v>322</v>
      </c>
      <c r="M5679" s="2" t="s">
        <v>142</v>
      </c>
      <c r="N5679" s="2" t="s">
        <v>151</v>
      </c>
      <c r="O5679" s="2" t="s">
        <v>114</v>
      </c>
      <c r="P5679" s="2" t="s">
        <v>119</v>
      </c>
      <c r="Q5679" s="2" t="s">
        <v>308</v>
      </c>
      <c r="R5679" s="6" t="n">
        <v>1</v>
      </c>
      <c r="S5679" s="7" t="n">
        <v>355.21</v>
      </c>
      <c r="T5679" s="7" t="n">
        <f aca="false">$R5679*$S5679</f>
        <v>355.21</v>
      </c>
      <c r="U5679" s="8" t="n">
        <v>0.03</v>
      </c>
      <c r="V5679" s="7" t="n">
        <f aca="false">$T5679*$U5679</f>
        <v>10.6563</v>
      </c>
      <c r="W5679" s="7" t="n">
        <f aca="false">$T5679-$V5679</f>
        <v>344.5537</v>
      </c>
      <c r="X5679" s="7" t="n">
        <v>192.44</v>
      </c>
      <c r="Y5679" s="7" t="n">
        <f aca="false">$R5679*$X5679</f>
        <v>192.44</v>
      </c>
      <c r="Z5679" s="7" t="n">
        <f aca="false">$W5679-$Y5679</f>
        <v>152.1137</v>
      </c>
      <c r="AA5679" s="8" t="n">
        <f aca="false">IFERROR($Z5679/$W5679,0)</f>
        <v>0.441480384625096</v>
      </c>
      <c r="AB5679" s="2" t="s">
        <v>85</v>
      </c>
      <c r="AC5679" s="2" t="s">
        <v>43</v>
      </c>
    </row>
    <row r="5680" customFormat="false" ht="15" hidden="false" customHeight="false" outlineLevel="0" collapsed="false">
      <c r="A5680" s="2" t="s">
        <v>7120</v>
      </c>
      <c r="B5680" s="3" t="n">
        <v>45745</v>
      </c>
      <c r="C5680" s="4" t="n">
        <f aca="false">YEAR($B5680)</f>
        <v>2025</v>
      </c>
      <c r="D5680" s="4" t="n">
        <f aca="false">MONTH($B5680)</f>
        <v>3</v>
      </c>
      <c r="E5680" s="2" t="s">
        <v>1123</v>
      </c>
      <c r="F5680" s="5" t="n">
        <f aca="false">ROUNDUP(MONTH($B5680)/3,0)</f>
        <v>1</v>
      </c>
      <c r="G5680" s="2" t="s">
        <v>805</v>
      </c>
      <c r="H5680" s="2" t="s">
        <v>806</v>
      </c>
      <c r="I5680" s="2" t="s">
        <v>33</v>
      </c>
      <c r="J5680" s="2" t="s">
        <v>59</v>
      </c>
      <c r="K5680" s="2" t="s">
        <v>60</v>
      </c>
      <c r="L5680" s="2" t="s">
        <v>61</v>
      </c>
      <c r="M5680" s="2" t="s">
        <v>131</v>
      </c>
      <c r="N5680" s="2" t="s">
        <v>51</v>
      </c>
      <c r="O5680" s="2" t="s">
        <v>39</v>
      </c>
      <c r="P5680" s="2" t="s">
        <v>106</v>
      </c>
      <c r="Q5680" s="2" t="s">
        <v>136</v>
      </c>
      <c r="R5680" s="6" t="n">
        <v>2</v>
      </c>
      <c r="S5680" s="7" t="n">
        <v>2082.1</v>
      </c>
      <c r="T5680" s="7" t="n">
        <f aca="false">$R5680*$S5680</f>
        <v>4164.2</v>
      </c>
      <c r="U5680" s="8" t="n">
        <v>0.03</v>
      </c>
      <c r="V5680" s="7" t="n">
        <f aca="false">$T5680*$U5680</f>
        <v>124.926</v>
      </c>
      <c r="W5680" s="7" t="n">
        <f aca="false">$T5680-$V5680</f>
        <v>4039.274</v>
      </c>
      <c r="X5680" s="7" t="n">
        <v>1324.57</v>
      </c>
      <c r="Y5680" s="7" t="n">
        <f aca="false">$R5680*$X5680</f>
        <v>2649.14</v>
      </c>
      <c r="Z5680" s="7" t="n">
        <f aca="false">$W5680-$Y5680</f>
        <v>1390.134</v>
      </c>
      <c r="AA5680" s="8" t="n">
        <f aca="false">IFERROR($Z5680/$W5680,0)</f>
        <v>0.34415441982891</v>
      </c>
      <c r="AB5680" s="2" t="s">
        <v>42</v>
      </c>
      <c r="AC5680" s="2" t="s">
        <v>43</v>
      </c>
    </row>
    <row r="5681" customFormat="false" ht="15" hidden="false" customHeight="false" outlineLevel="0" collapsed="false">
      <c r="A5681" s="2" t="s">
        <v>7121</v>
      </c>
      <c r="B5681" s="3" t="n">
        <v>45745</v>
      </c>
      <c r="C5681" s="4" t="n">
        <f aca="false">YEAR($B5681)</f>
        <v>2025</v>
      </c>
      <c r="D5681" s="4" t="n">
        <f aca="false">MONTH($B5681)</f>
        <v>3</v>
      </c>
      <c r="E5681" s="2" t="s">
        <v>1123</v>
      </c>
      <c r="F5681" s="5" t="n">
        <f aca="false">ROUNDUP(MONTH($B5681)/3,0)</f>
        <v>1</v>
      </c>
      <c r="G5681" s="2" t="s">
        <v>1639</v>
      </c>
      <c r="H5681" s="2" t="s">
        <v>983</v>
      </c>
      <c r="I5681" s="2" t="s">
        <v>33</v>
      </c>
      <c r="J5681" s="2" t="s">
        <v>47</v>
      </c>
      <c r="K5681" s="2" t="s">
        <v>221</v>
      </c>
      <c r="L5681" s="2" t="s">
        <v>222</v>
      </c>
      <c r="M5681" s="2" t="s">
        <v>105</v>
      </c>
      <c r="N5681" s="2" t="s">
        <v>51</v>
      </c>
      <c r="O5681" s="2" t="s">
        <v>39</v>
      </c>
      <c r="P5681" s="2" t="s">
        <v>106</v>
      </c>
      <c r="Q5681" s="2" t="s">
        <v>143</v>
      </c>
      <c r="R5681" s="6" t="n">
        <v>1</v>
      </c>
      <c r="S5681" s="7" t="n">
        <v>650.48</v>
      </c>
      <c r="T5681" s="7" t="n">
        <f aca="false">$R5681*$S5681</f>
        <v>650.48</v>
      </c>
      <c r="U5681" s="8" t="n">
        <v>0</v>
      </c>
      <c r="V5681" s="7" t="n">
        <f aca="false">$T5681*$U5681</f>
        <v>0</v>
      </c>
      <c r="W5681" s="7" t="n">
        <f aca="false">$T5681-$V5681</f>
        <v>650.48</v>
      </c>
      <c r="X5681" s="7" t="n">
        <v>398.98</v>
      </c>
      <c r="Y5681" s="7" t="n">
        <f aca="false">$R5681*$X5681</f>
        <v>398.98</v>
      </c>
      <c r="Z5681" s="7" t="n">
        <f aca="false">$W5681-$Y5681</f>
        <v>251.5</v>
      </c>
      <c r="AA5681" s="8" t="n">
        <f aca="false">IFERROR($Z5681/$W5681,0)</f>
        <v>0.386637559955725</v>
      </c>
      <c r="AB5681" s="2" t="s">
        <v>42</v>
      </c>
      <c r="AC5681" s="2" t="s">
        <v>43</v>
      </c>
    </row>
    <row r="5682" customFormat="false" ht="15" hidden="false" customHeight="false" outlineLevel="0" collapsed="false">
      <c r="A5682" s="2" t="s">
        <v>7122</v>
      </c>
      <c r="B5682" s="3" t="n">
        <v>45745</v>
      </c>
      <c r="C5682" s="4" t="n">
        <f aca="false">YEAR($B5682)</f>
        <v>2025</v>
      </c>
      <c r="D5682" s="4" t="n">
        <f aca="false">MONTH($B5682)</f>
        <v>3</v>
      </c>
      <c r="E5682" s="2" t="s">
        <v>1123</v>
      </c>
      <c r="F5682" s="5" t="n">
        <f aca="false">ROUNDUP(MONTH($B5682)/3,0)</f>
        <v>1</v>
      </c>
      <c r="G5682" s="2" t="s">
        <v>163</v>
      </c>
      <c r="H5682" s="2" t="s">
        <v>164</v>
      </c>
      <c r="I5682" s="2" t="s">
        <v>33</v>
      </c>
      <c r="J5682" s="2" t="s">
        <v>89</v>
      </c>
      <c r="K5682" s="2" t="s">
        <v>124</v>
      </c>
      <c r="L5682" s="2" t="s">
        <v>125</v>
      </c>
      <c r="M5682" s="2" t="s">
        <v>99</v>
      </c>
      <c r="N5682" s="2" t="s">
        <v>63</v>
      </c>
      <c r="O5682" s="2" t="s">
        <v>39</v>
      </c>
      <c r="P5682" s="2" t="s">
        <v>106</v>
      </c>
      <c r="Q5682" s="2" t="s">
        <v>143</v>
      </c>
      <c r="R5682" s="6" t="n">
        <v>3</v>
      </c>
      <c r="S5682" s="7" t="n">
        <v>703.85</v>
      </c>
      <c r="T5682" s="7" t="n">
        <f aca="false">$R5682*$S5682</f>
        <v>2111.55</v>
      </c>
      <c r="U5682" s="8" t="n">
        <v>0.05</v>
      </c>
      <c r="V5682" s="7" t="n">
        <f aca="false">$T5682*$U5682</f>
        <v>105.5775</v>
      </c>
      <c r="W5682" s="7" t="n">
        <f aca="false">$T5682-$V5682</f>
        <v>2005.9725</v>
      </c>
      <c r="X5682" s="7" t="n">
        <v>427.24</v>
      </c>
      <c r="Y5682" s="7" t="n">
        <f aca="false">$R5682*$X5682</f>
        <v>1281.72</v>
      </c>
      <c r="Z5682" s="7" t="n">
        <f aca="false">$W5682-$Y5682</f>
        <v>724.2525</v>
      </c>
      <c r="AA5682" s="8" t="n">
        <f aca="false">IFERROR($Z5682/$W5682,0)</f>
        <v>0.361048070200364</v>
      </c>
      <c r="AB5682" s="2" t="s">
        <v>42</v>
      </c>
      <c r="AC5682" s="2" t="s">
        <v>43</v>
      </c>
    </row>
    <row r="5683" customFormat="false" ht="15" hidden="false" customHeight="false" outlineLevel="0" collapsed="false">
      <c r="A5683" s="2" t="s">
        <v>7123</v>
      </c>
      <c r="B5683" s="3" t="n">
        <v>45745</v>
      </c>
      <c r="C5683" s="4" t="n">
        <f aca="false">YEAR($B5683)</f>
        <v>2025</v>
      </c>
      <c r="D5683" s="4" t="n">
        <f aca="false">MONTH($B5683)</f>
        <v>3</v>
      </c>
      <c r="E5683" s="2" t="s">
        <v>1123</v>
      </c>
      <c r="F5683" s="5" t="n">
        <f aca="false">ROUNDUP(MONTH($B5683)/3,0)</f>
        <v>1</v>
      </c>
      <c r="G5683" s="2" t="s">
        <v>2646</v>
      </c>
      <c r="H5683" s="2" t="s">
        <v>2647</v>
      </c>
      <c r="I5683" s="2" t="s">
        <v>33</v>
      </c>
      <c r="J5683" s="2" t="s">
        <v>47</v>
      </c>
      <c r="K5683" s="2" t="s">
        <v>185</v>
      </c>
      <c r="L5683" s="2" t="s">
        <v>186</v>
      </c>
      <c r="M5683" s="2" t="s">
        <v>118</v>
      </c>
      <c r="N5683" s="2" t="s">
        <v>51</v>
      </c>
      <c r="O5683" s="2" t="s">
        <v>64</v>
      </c>
      <c r="P5683" s="2" t="s">
        <v>74</v>
      </c>
      <c r="Q5683" s="2" t="s">
        <v>259</v>
      </c>
      <c r="R5683" s="6" t="n">
        <v>1</v>
      </c>
      <c r="S5683" s="7" t="n">
        <v>2580.1</v>
      </c>
      <c r="T5683" s="7" t="n">
        <f aca="false">$R5683*$S5683</f>
        <v>2580.1</v>
      </c>
      <c r="U5683" s="8" t="n">
        <v>0.05</v>
      </c>
      <c r="V5683" s="7" t="n">
        <f aca="false">$T5683*$U5683</f>
        <v>129.005</v>
      </c>
      <c r="W5683" s="7" t="n">
        <f aca="false">$T5683-$V5683</f>
        <v>2451.095</v>
      </c>
      <c r="X5683" s="7" t="n">
        <v>1990.02</v>
      </c>
      <c r="Y5683" s="7" t="n">
        <f aca="false">$R5683*$X5683</f>
        <v>1990.02</v>
      </c>
      <c r="Z5683" s="7" t="n">
        <f aca="false">$W5683-$Y5683</f>
        <v>461.075</v>
      </c>
      <c r="AA5683" s="8" t="n">
        <f aca="false">IFERROR($Z5683/$W5683,0)</f>
        <v>0.188109803985566</v>
      </c>
      <c r="AB5683" s="2" t="s">
        <v>85</v>
      </c>
      <c r="AC5683" s="2" t="s">
        <v>246</v>
      </c>
    </row>
    <row r="5684" customFormat="false" ht="15" hidden="false" customHeight="false" outlineLevel="0" collapsed="false">
      <c r="A5684" s="2" t="s">
        <v>7124</v>
      </c>
      <c r="B5684" s="3" t="n">
        <v>45745</v>
      </c>
      <c r="C5684" s="4" t="n">
        <f aca="false">YEAR($B5684)</f>
        <v>2025</v>
      </c>
      <c r="D5684" s="4" t="n">
        <f aca="false">MONTH($B5684)</f>
        <v>3</v>
      </c>
      <c r="E5684" s="2" t="s">
        <v>1123</v>
      </c>
      <c r="F5684" s="5" t="n">
        <f aca="false">ROUNDUP(MONTH($B5684)/3,0)</f>
        <v>1</v>
      </c>
      <c r="G5684" s="2" t="s">
        <v>327</v>
      </c>
      <c r="H5684" s="2" t="s">
        <v>328</v>
      </c>
      <c r="I5684" s="2" t="s">
        <v>33</v>
      </c>
      <c r="J5684" s="2" t="s">
        <v>59</v>
      </c>
      <c r="K5684" s="2" t="s">
        <v>140</v>
      </c>
      <c r="L5684" s="2" t="s">
        <v>141</v>
      </c>
      <c r="M5684" s="2" t="s">
        <v>142</v>
      </c>
      <c r="N5684" s="2" t="s">
        <v>63</v>
      </c>
      <c r="O5684" s="2" t="s">
        <v>171</v>
      </c>
      <c r="P5684" s="2" t="s">
        <v>180</v>
      </c>
      <c r="Q5684" s="2" t="s">
        <v>449</v>
      </c>
      <c r="R5684" s="6" t="n">
        <v>2</v>
      </c>
      <c r="S5684" s="7" t="n">
        <v>845.79</v>
      </c>
      <c r="T5684" s="7" t="n">
        <f aca="false">$R5684*$S5684</f>
        <v>1691.58</v>
      </c>
      <c r="U5684" s="8" t="n">
        <v>0.08</v>
      </c>
      <c r="V5684" s="7" t="n">
        <f aca="false">$T5684*$U5684</f>
        <v>135.3264</v>
      </c>
      <c r="W5684" s="7" t="n">
        <f aca="false">$T5684-$V5684</f>
        <v>1556.2536</v>
      </c>
      <c r="X5684" s="7" t="n">
        <v>524</v>
      </c>
      <c r="Y5684" s="7" t="n">
        <f aca="false">$R5684*$X5684</f>
        <v>1048</v>
      </c>
      <c r="Z5684" s="7" t="n">
        <f aca="false">$W5684-$Y5684</f>
        <v>508.2536</v>
      </c>
      <c r="AA5684" s="8" t="n">
        <f aca="false">IFERROR($Z5684/$W5684,0)</f>
        <v>0.326587903154088</v>
      </c>
      <c r="AB5684" s="2" t="s">
        <v>85</v>
      </c>
      <c r="AC5684" s="2" t="s">
        <v>43</v>
      </c>
    </row>
    <row r="5685" customFormat="false" ht="15" hidden="false" customHeight="false" outlineLevel="0" collapsed="false">
      <c r="A5685" s="2" t="s">
        <v>7125</v>
      </c>
      <c r="B5685" s="3" t="n">
        <v>45745</v>
      </c>
      <c r="C5685" s="4" t="n">
        <f aca="false">YEAR($B5685)</f>
        <v>2025</v>
      </c>
      <c r="D5685" s="4" t="n">
        <f aca="false">MONTH($B5685)</f>
        <v>3</v>
      </c>
      <c r="E5685" s="2" t="s">
        <v>1123</v>
      </c>
      <c r="F5685" s="5" t="n">
        <f aca="false">ROUNDUP(MONTH($B5685)/3,0)</f>
        <v>1</v>
      </c>
      <c r="G5685" s="2" t="s">
        <v>2779</v>
      </c>
      <c r="H5685" s="2" t="s">
        <v>2780</v>
      </c>
      <c r="I5685" s="2" t="s">
        <v>33</v>
      </c>
      <c r="J5685" s="2" t="s">
        <v>47</v>
      </c>
      <c r="K5685" s="2" t="s">
        <v>185</v>
      </c>
      <c r="L5685" s="2" t="s">
        <v>186</v>
      </c>
      <c r="M5685" s="2" t="s">
        <v>50</v>
      </c>
      <c r="N5685" s="2" t="s">
        <v>151</v>
      </c>
      <c r="O5685" s="2" t="s">
        <v>52</v>
      </c>
      <c r="P5685" s="2" t="s">
        <v>83</v>
      </c>
      <c r="Q5685" s="2" t="s">
        <v>84</v>
      </c>
      <c r="R5685" s="6" t="n">
        <v>2</v>
      </c>
      <c r="S5685" s="7" t="n">
        <v>4539.87</v>
      </c>
      <c r="T5685" s="7" t="n">
        <f aca="false">$R5685*$S5685</f>
        <v>9079.74</v>
      </c>
      <c r="U5685" s="8" t="n">
        <v>0</v>
      </c>
      <c r="V5685" s="7" t="n">
        <f aca="false">$T5685*$U5685</f>
        <v>0</v>
      </c>
      <c r="W5685" s="7" t="n">
        <f aca="false">$T5685-$V5685</f>
        <v>9079.74</v>
      </c>
      <c r="X5685" s="7" t="n">
        <v>3201.34</v>
      </c>
      <c r="Y5685" s="7" t="n">
        <f aca="false">$R5685*$X5685</f>
        <v>6402.68</v>
      </c>
      <c r="Z5685" s="7" t="n">
        <f aca="false">$W5685-$Y5685</f>
        <v>2677.06</v>
      </c>
      <c r="AA5685" s="8" t="n">
        <f aca="false">IFERROR($Z5685/$W5685,0)</f>
        <v>0.294838838997592</v>
      </c>
      <c r="AB5685" s="2" t="s">
        <v>42</v>
      </c>
      <c r="AC5685" s="2" t="s">
        <v>43</v>
      </c>
    </row>
    <row r="5686" customFormat="false" ht="15" hidden="false" customHeight="false" outlineLevel="0" collapsed="false">
      <c r="A5686" s="2" t="s">
        <v>7126</v>
      </c>
      <c r="B5686" s="3" t="n">
        <v>45745</v>
      </c>
      <c r="C5686" s="4" t="n">
        <f aca="false">YEAR($B5686)</f>
        <v>2025</v>
      </c>
      <c r="D5686" s="4" t="n">
        <f aca="false">MONTH($B5686)</f>
        <v>3</v>
      </c>
      <c r="E5686" s="2" t="s">
        <v>1123</v>
      </c>
      <c r="F5686" s="5" t="n">
        <f aca="false">ROUNDUP(MONTH($B5686)/3,0)</f>
        <v>1</v>
      </c>
      <c r="G5686" s="2" t="s">
        <v>45</v>
      </c>
      <c r="H5686" s="2" t="s">
        <v>46</v>
      </c>
      <c r="I5686" s="2" t="s">
        <v>33</v>
      </c>
      <c r="J5686" s="2" t="s">
        <v>47</v>
      </c>
      <c r="K5686" s="2" t="s">
        <v>48</v>
      </c>
      <c r="L5686" s="2" t="s">
        <v>49</v>
      </c>
      <c r="M5686" s="2" t="s">
        <v>50</v>
      </c>
      <c r="N5686" s="2" t="s">
        <v>63</v>
      </c>
      <c r="O5686" s="2" t="s">
        <v>114</v>
      </c>
      <c r="P5686" s="2" t="s">
        <v>234</v>
      </c>
      <c r="Q5686" s="2" t="s">
        <v>276</v>
      </c>
      <c r="R5686" s="6" t="n">
        <v>2</v>
      </c>
      <c r="S5686" s="7" t="n">
        <v>201.6</v>
      </c>
      <c r="T5686" s="7" t="n">
        <f aca="false">$R5686*$S5686</f>
        <v>403.2</v>
      </c>
      <c r="U5686" s="8" t="n">
        <v>0.08</v>
      </c>
      <c r="V5686" s="7" t="n">
        <f aca="false">$T5686*$U5686</f>
        <v>32.256</v>
      </c>
      <c r="W5686" s="7" t="n">
        <f aca="false">$T5686-$V5686</f>
        <v>370.944</v>
      </c>
      <c r="X5686" s="7" t="n">
        <v>111.41</v>
      </c>
      <c r="Y5686" s="7" t="n">
        <f aca="false">$R5686*$X5686</f>
        <v>222.82</v>
      </c>
      <c r="Z5686" s="7" t="n">
        <f aca="false">$W5686-$Y5686</f>
        <v>148.124</v>
      </c>
      <c r="AA5686" s="8" t="n">
        <f aca="false">IFERROR($Z5686/$W5686,0)</f>
        <v>0.399316338854382</v>
      </c>
      <c r="AB5686" s="2" t="s">
        <v>42</v>
      </c>
      <c r="AC5686" s="2" t="s">
        <v>43</v>
      </c>
    </row>
    <row r="5687" customFormat="false" ht="15" hidden="false" customHeight="false" outlineLevel="0" collapsed="false">
      <c r="A5687" s="2" t="s">
        <v>7127</v>
      </c>
      <c r="B5687" s="3" t="n">
        <v>45745</v>
      </c>
      <c r="C5687" s="4" t="n">
        <f aca="false">YEAR($B5687)</f>
        <v>2025</v>
      </c>
      <c r="D5687" s="4" t="n">
        <f aca="false">MONTH($B5687)</f>
        <v>3</v>
      </c>
      <c r="E5687" s="2" t="s">
        <v>1123</v>
      </c>
      <c r="F5687" s="5" t="n">
        <f aca="false">ROUNDUP(MONTH($B5687)/3,0)</f>
        <v>1</v>
      </c>
      <c r="G5687" s="2" t="s">
        <v>1451</v>
      </c>
      <c r="H5687" s="2" t="s">
        <v>1452</v>
      </c>
      <c r="I5687" s="2" t="s">
        <v>33</v>
      </c>
      <c r="J5687" s="2" t="s">
        <v>147</v>
      </c>
      <c r="K5687" s="2" t="s">
        <v>148</v>
      </c>
      <c r="L5687" s="2" t="s">
        <v>149</v>
      </c>
      <c r="M5687" s="2" t="s">
        <v>217</v>
      </c>
      <c r="N5687" s="2" t="s">
        <v>38</v>
      </c>
      <c r="O5687" s="2" t="s">
        <v>39</v>
      </c>
      <c r="P5687" s="2" t="s">
        <v>106</v>
      </c>
      <c r="Q5687" s="2" t="s">
        <v>107</v>
      </c>
      <c r="R5687" s="6" t="n">
        <v>2</v>
      </c>
      <c r="S5687" s="7" t="n">
        <v>2437.87</v>
      </c>
      <c r="T5687" s="7" t="n">
        <f aca="false">$R5687*$S5687</f>
        <v>4875.74</v>
      </c>
      <c r="U5687" s="8" t="n">
        <v>0.08</v>
      </c>
      <c r="V5687" s="7" t="n">
        <f aca="false">$T5687*$U5687</f>
        <v>390.0592</v>
      </c>
      <c r="W5687" s="7" t="n">
        <f aca="false">$T5687-$V5687</f>
        <v>4485.6808</v>
      </c>
      <c r="X5687" s="7" t="n">
        <v>1778.89</v>
      </c>
      <c r="Y5687" s="7" t="n">
        <f aca="false">$R5687*$X5687</f>
        <v>3557.78</v>
      </c>
      <c r="Z5687" s="7" t="n">
        <f aca="false">$W5687-$Y5687</f>
        <v>927.9008</v>
      </c>
      <c r="AA5687" s="8" t="n">
        <f aca="false">IFERROR($Z5687/$W5687,0)</f>
        <v>0.206858410433484</v>
      </c>
      <c r="AB5687" s="2" t="s">
        <v>85</v>
      </c>
      <c r="AC5687" s="2" t="s">
        <v>43</v>
      </c>
    </row>
    <row r="5688" customFormat="false" ht="15" hidden="false" customHeight="false" outlineLevel="0" collapsed="false">
      <c r="A5688" s="2" t="s">
        <v>7128</v>
      </c>
      <c r="B5688" s="3" t="n">
        <v>45745</v>
      </c>
      <c r="C5688" s="4" t="n">
        <f aca="false">YEAR($B5688)</f>
        <v>2025</v>
      </c>
      <c r="D5688" s="4" t="n">
        <f aca="false">MONTH($B5688)</f>
        <v>3</v>
      </c>
      <c r="E5688" s="2" t="s">
        <v>1123</v>
      </c>
      <c r="F5688" s="5" t="n">
        <f aca="false">ROUNDUP(MONTH($B5688)/3,0)</f>
        <v>1</v>
      </c>
      <c r="G5688" s="2" t="s">
        <v>391</v>
      </c>
      <c r="H5688" s="2" t="s">
        <v>392</v>
      </c>
      <c r="I5688" s="2" t="s">
        <v>177</v>
      </c>
      <c r="J5688" s="2" t="s">
        <v>59</v>
      </c>
      <c r="K5688" s="2" t="s">
        <v>321</v>
      </c>
      <c r="L5688" s="2" t="s">
        <v>322</v>
      </c>
      <c r="M5688" s="2" t="s">
        <v>142</v>
      </c>
      <c r="N5688" s="2" t="s">
        <v>51</v>
      </c>
      <c r="O5688" s="2" t="s">
        <v>39</v>
      </c>
      <c r="P5688" s="2" t="s">
        <v>40</v>
      </c>
      <c r="Q5688" s="2" t="s">
        <v>100</v>
      </c>
      <c r="R5688" s="6" t="n">
        <v>14</v>
      </c>
      <c r="S5688" s="7" t="n">
        <v>1769.89</v>
      </c>
      <c r="T5688" s="7" t="n">
        <f aca="false">$R5688*$S5688</f>
        <v>24778.46</v>
      </c>
      <c r="U5688" s="8" t="n">
        <v>0.07</v>
      </c>
      <c r="V5688" s="7" t="n">
        <f aca="false">$T5688*$U5688</f>
        <v>1734.4922</v>
      </c>
      <c r="W5688" s="7" t="n">
        <f aca="false">$T5688-$V5688</f>
        <v>23043.9678</v>
      </c>
      <c r="X5688" s="7" t="n">
        <v>1244.21</v>
      </c>
      <c r="Y5688" s="7" t="n">
        <f aca="false">$R5688*$X5688</f>
        <v>17418.94</v>
      </c>
      <c r="Z5688" s="7" t="n">
        <f aca="false">$W5688-$Y5688</f>
        <v>5625.0278</v>
      </c>
      <c r="AA5688" s="8" t="n">
        <f aca="false">IFERROR($Z5688/$W5688,0)</f>
        <v>0.244099794307124</v>
      </c>
      <c r="AB5688" s="2" t="s">
        <v>42</v>
      </c>
      <c r="AC5688" s="2" t="s">
        <v>43</v>
      </c>
    </row>
    <row r="5689" customFormat="false" ht="15" hidden="false" customHeight="false" outlineLevel="0" collapsed="false">
      <c r="A5689" s="2" t="s">
        <v>7129</v>
      </c>
      <c r="B5689" s="3" t="n">
        <v>45745</v>
      </c>
      <c r="C5689" s="4" t="n">
        <f aca="false">YEAR($B5689)</f>
        <v>2025</v>
      </c>
      <c r="D5689" s="4" t="n">
        <f aca="false">MONTH($B5689)</f>
        <v>3</v>
      </c>
      <c r="E5689" s="2" t="s">
        <v>1123</v>
      </c>
      <c r="F5689" s="5" t="n">
        <f aca="false">ROUNDUP(MONTH($B5689)/3,0)</f>
        <v>1</v>
      </c>
      <c r="G5689" s="2" t="s">
        <v>327</v>
      </c>
      <c r="H5689" s="2" t="s">
        <v>328</v>
      </c>
      <c r="I5689" s="2" t="s">
        <v>33</v>
      </c>
      <c r="J5689" s="2" t="s">
        <v>59</v>
      </c>
      <c r="K5689" s="2" t="s">
        <v>140</v>
      </c>
      <c r="L5689" s="2" t="s">
        <v>141</v>
      </c>
      <c r="M5689" s="2" t="s">
        <v>131</v>
      </c>
      <c r="N5689" s="2" t="s">
        <v>51</v>
      </c>
      <c r="O5689" s="2" t="s">
        <v>39</v>
      </c>
      <c r="P5689" s="2" t="s">
        <v>40</v>
      </c>
      <c r="Q5689" s="2" t="s">
        <v>334</v>
      </c>
      <c r="R5689" s="6" t="n">
        <v>1</v>
      </c>
      <c r="S5689" s="7" t="n">
        <v>3380.07</v>
      </c>
      <c r="T5689" s="7" t="n">
        <f aca="false">$R5689*$S5689</f>
        <v>3380.07</v>
      </c>
      <c r="U5689" s="8" t="n">
        <v>0</v>
      </c>
      <c r="V5689" s="7" t="n">
        <f aca="false">$T5689*$U5689</f>
        <v>0</v>
      </c>
      <c r="W5689" s="7" t="n">
        <f aca="false">$T5689-$V5689</f>
        <v>3380.07</v>
      </c>
      <c r="X5689" s="7" t="n">
        <v>2405.82</v>
      </c>
      <c r="Y5689" s="7" t="n">
        <f aca="false">$R5689*$X5689</f>
        <v>2405.82</v>
      </c>
      <c r="Z5689" s="7" t="n">
        <f aca="false">$W5689-$Y5689</f>
        <v>974.25</v>
      </c>
      <c r="AA5689" s="8" t="n">
        <f aca="false">IFERROR($Z5689/$W5689,0)</f>
        <v>0.288233675633937</v>
      </c>
      <c r="AB5689" s="2" t="s">
        <v>85</v>
      </c>
      <c r="AC5689" s="2" t="s">
        <v>43</v>
      </c>
    </row>
    <row r="5690" customFormat="false" ht="15" hidden="false" customHeight="false" outlineLevel="0" collapsed="false">
      <c r="A5690" s="2" t="s">
        <v>7130</v>
      </c>
      <c r="B5690" s="3" t="n">
        <v>45745</v>
      </c>
      <c r="C5690" s="4" t="n">
        <f aca="false">YEAR($B5690)</f>
        <v>2025</v>
      </c>
      <c r="D5690" s="4" t="n">
        <f aca="false">MONTH($B5690)</f>
        <v>3</v>
      </c>
      <c r="E5690" s="2" t="s">
        <v>1123</v>
      </c>
      <c r="F5690" s="5" t="n">
        <f aca="false">ROUNDUP(MONTH($B5690)/3,0)</f>
        <v>1</v>
      </c>
      <c r="G5690" s="2" t="s">
        <v>351</v>
      </c>
      <c r="H5690" s="2" t="s">
        <v>352</v>
      </c>
      <c r="I5690" s="2" t="s">
        <v>33</v>
      </c>
      <c r="J5690" s="2" t="s">
        <v>47</v>
      </c>
      <c r="K5690" s="2" t="s">
        <v>48</v>
      </c>
      <c r="L5690" s="2" t="s">
        <v>155</v>
      </c>
      <c r="M5690" s="2" t="s">
        <v>156</v>
      </c>
      <c r="N5690" s="2" t="s">
        <v>51</v>
      </c>
      <c r="O5690" s="2" t="s">
        <v>52</v>
      </c>
      <c r="P5690" s="2" t="s">
        <v>126</v>
      </c>
      <c r="Q5690" s="2" t="s">
        <v>157</v>
      </c>
      <c r="R5690" s="6" t="n">
        <v>2</v>
      </c>
      <c r="S5690" s="7" t="n">
        <v>734.32</v>
      </c>
      <c r="T5690" s="7" t="n">
        <f aca="false">$R5690*$S5690</f>
        <v>1468.64</v>
      </c>
      <c r="U5690" s="8" t="n">
        <v>0</v>
      </c>
      <c r="V5690" s="7" t="n">
        <f aca="false">$T5690*$U5690</f>
        <v>0</v>
      </c>
      <c r="W5690" s="7" t="n">
        <f aca="false">$T5690-$V5690</f>
        <v>1468.64</v>
      </c>
      <c r="X5690" s="7" t="n">
        <v>482.56</v>
      </c>
      <c r="Y5690" s="7" t="n">
        <f aca="false">$R5690*$X5690</f>
        <v>965.12</v>
      </c>
      <c r="Z5690" s="7" t="n">
        <f aca="false">$W5690-$Y5690</f>
        <v>503.52</v>
      </c>
      <c r="AA5690" s="8" t="n">
        <f aca="false">IFERROR($Z5690/$W5690,0)</f>
        <v>0.342847804771762</v>
      </c>
      <c r="AB5690" s="2" t="s">
        <v>55</v>
      </c>
      <c r="AC5690" s="2" t="s">
        <v>43</v>
      </c>
    </row>
    <row r="5691" customFormat="false" ht="15" hidden="false" customHeight="false" outlineLevel="0" collapsed="false">
      <c r="A5691" s="2" t="s">
        <v>7131</v>
      </c>
      <c r="B5691" s="3" t="n">
        <v>45745</v>
      </c>
      <c r="C5691" s="4" t="n">
        <f aca="false">YEAR($B5691)</f>
        <v>2025</v>
      </c>
      <c r="D5691" s="4" t="n">
        <f aca="false">MONTH($B5691)</f>
        <v>3</v>
      </c>
      <c r="E5691" s="2" t="s">
        <v>1123</v>
      </c>
      <c r="F5691" s="5" t="n">
        <f aca="false">ROUNDUP(MONTH($B5691)/3,0)</f>
        <v>1</v>
      </c>
      <c r="G5691" s="2" t="s">
        <v>962</v>
      </c>
      <c r="H5691" s="2" t="s">
        <v>963</v>
      </c>
      <c r="I5691" s="2" t="s">
        <v>33</v>
      </c>
      <c r="J5691" s="2" t="s">
        <v>47</v>
      </c>
      <c r="K5691" s="2" t="s">
        <v>185</v>
      </c>
      <c r="L5691" s="2" t="s">
        <v>186</v>
      </c>
      <c r="M5691" s="2" t="s">
        <v>105</v>
      </c>
      <c r="N5691" s="2" t="s">
        <v>38</v>
      </c>
      <c r="O5691" s="2" t="s">
        <v>171</v>
      </c>
      <c r="P5691" s="2" t="s">
        <v>180</v>
      </c>
      <c r="Q5691" s="2" t="s">
        <v>181</v>
      </c>
      <c r="R5691" s="6" t="n">
        <v>1</v>
      </c>
      <c r="S5691" s="7" t="n">
        <v>2596.24</v>
      </c>
      <c r="T5691" s="7" t="n">
        <f aca="false">$R5691*$S5691</f>
        <v>2596.24</v>
      </c>
      <c r="U5691" s="8" t="n">
        <v>0.08</v>
      </c>
      <c r="V5691" s="7" t="n">
        <f aca="false">$T5691*$U5691</f>
        <v>207.6992</v>
      </c>
      <c r="W5691" s="7" t="n">
        <f aca="false">$T5691-$V5691</f>
        <v>2388.5408</v>
      </c>
      <c r="X5691" s="7" t="n">
        <v>1728.92</v>
      </c>
      <c r="Y5691" s="7" t="n">
        <f aca="false">$R5691*$X5691</f>
        <v>1728.92</v>
      </c>
      <c r="Z5691" s="7" t="n">
        <f aca="false">$W5691-$Y5691</f>
        <v>659.6208</v>
      </c>
      <c r="AA5691" s="8" t="n">
        <f aca="false">IFERROR($Z5691/$W5691,0)</f>
        <v>0.276160574690623</v>
      </c>
      <c r="AB5691" s="2" t="s">
        <v>67</v>
      </c>
      <c r="AC5691" s="2" t="s">
        <v>43</v>
      </c>
    </row>
    <row r="5692" customFormat="false" ht="15" hidden="false" customHeight="false" outlineLevel="0" collapsed="false">
      <c r="A5692" s="2" t="s">
        <v>7132</v>
      </c>
      <c r="B5692" s="3" t="n">
        <v>45746</v>
      </c>
      <c r="C5692" s="4" t="n">
        <f aca="false">YEAR($B5692)</f>
        <v>2025</v>
      </c>
      <c r="D5692" s="4" t="n">
        <f aca="false">MONTH($B5692)</f>
        <v>3</v>
      </c>
      <c r="E5692" s="2" t="s">
        <v>1123</v>
      </c>
      <c r="F5692" s="5" t="n">
        <f aca="false">ROUNDUP(MONTH($B5692)/3,0)</f>
        <v>1</v>
      </c>
      <c r="G5692" s="2" t="s">
        <v>1408</v>
      </c>
      <c r="H5692" s="2" t="s">
        <v>1409</v>
      </c>
      <c r="I5692" s="2" t="s">
        <v>177</v>
      </c>
      <c r="J5692" s="2" t="s">
        <v>47</v>
      </c>
      <c r="K5692" s="2" t="s">
        <v>196</v>
      </c>
      <c r="L5692" s="2" t="s">
        <v>197</v>
      </c>
      <c r="M5692" s="2" t="s">
        <v>118</v>
      </c>
      <c r="N5692" s="2" t="s">
        <v>63</v>
      </c>
      <c r="O5692" s="2" t="s">
        <v>52</v>
      </c>
      <c r="P5692" s="2" t="s">
        <v>53</v>
      </c>
      <c r="Q5692" s="2" t="s">
        <v>169</v>
      </c>
      <c r="R5692" s="6" t="n">
        <v>13</v>
      </c>
      <c r="S5692" s="7" t="n">
        <v>2336.1</v>
      </c>
      <c r="T5692" s="7" t="n">
        <f aca="false">$R5692*$S5692</f>
        <v>30369.3</v>
      </c>
      <c r="U5692" s="8" t="n">
        <v>0.07</v>
      </c>
      <c r="V5692" s="7" t="n">
        <f aca="false">$T5692*$U5692</f>
        <v>2125.851</v>
      </c>
      <c r="W5692" s="7" t="n">
        <f aca="false">$T5692-$V5692</f>
        <v>28243.449</v>
      </c>
      <c r="X5692" s="7" t="n">
        <v>1656.7</v>
      </c>
      <c r="Y5692" s="7" t="n">
        <f aca="false">$R5692*$X5692</f>
        <v>21537.1</v>
      </c>
      <c r="Z5692" s="7" t="n">
        <f aca="false">$W5692-$Y5692</f>
        <v>6706.349</v>
      </c>
      <c r="AA5692" s="8" t="n">
        <f aca="false">IFERROR($Z5692/$W5692,0)</f>
        <v>0.237447947663899</v>
      </c>
      <c r="AB5692" s="2" t="s">
        <v>85</v>
      </c>
      <c r="AC5692" s="2" t="s">
        <v>43</v>
      </c>
    </row>
    <row r="5693" customFormat="false" ht="15" hidden="false" customHeight="false" outlineLevel="0" collapsed="false">
      <c r="A5693" s="2" t="s">
        <v>7133</v>
      </c>
      <c r="B5693" s="3" t="n">
        <v>45746</v>
      </c>
      <c r="C5693" s="4" t="n">
        <f aca="false">YEAR($B5693)</f>
        <v>2025</v>
      </c>
      <c r="D5693" s="4" t="n">
        <f aca="false">MONTH($B5693)</f>
        <v>3</v>
      </c>
      <c r="E5693" s="2" t="s">
        <v>1123</v>
      </c>
      <c r="F5693" s="5" t="n">
        <f aca="false">ROUNDUP(MONTH($B5693)/3,0)</f>
        <v>1</v>
      </c>
      <c r="G5693" s="2" t="s">
        <v>1519</v>
      </c>
      <c r="H5693" s="2" t="s">
        <v>1520</v>
      </c>
      <c r="I5693" s="2" t="s">
        <v>33</v>
      </c>
      <c r="J5693" s="2" t="s">
        <v>47</v>
      </c>
      <c r="K5693" s="2" t="s">
        <v>196</v>
      </c>
      <c r="L5693" s="2" t="s">
        <v>197</v>
      </c>
      <c r="M5693" s="2" t="s">
        <v>168</v>
      </c>
      <c r="N5693" s="2" t="s">
        <v>38</v>
      </c>
      <c r="O5693" s="2" t="s">
        <v>171</v>
      </c>
      <c r="P5693" s="2" t="s">
        <v>204</v>
      </c>
      <c r="Q5693" s="2" t="s">
        <v>264</v>
      </c>
      <c r="R5693" s="6" t="n">
        <v>3</v>
      </c>
      <c r="S5693" s="7" t="n">
        <v>1313.27</v>
      </c>
      <c r="T5693" s="7" t="n">
        <f aca="false">$R5693*$S5693</f>
        <v>3939.81</v>
      </c>
      <c r="U5693" s="8" t="n">
        <v>0.08</v>
      </c>
      <c r="V5693" s="7" t="n">
        <f aca="false">$T5693*$U5693</f>
        <v>315.1848</v>
      </c>
      <c r="W5693" s="7" t="n">
        <f aca="false">$T5693-$V5693</f>
        <v>3624.6252</v>
      </c>
      <c r="X5693" s="7" t="n">
        <v>959.55</v>
      </c>
      <c r="Y5693" s="7" t="n">
        <f aca="false">$R5693*$X5693</f>
        <v>2878.65</v>
      </c>
      <c r="Z5693" s="7" t="n">
        <f aca="false">$W5693-$Y5693</f>
        <v>745.9752</v>
      </c>
      <c r="AA5693" s="8" t="n">
        <f aca="false">IFERROR($Z5693/$W5693,0)</f>
        <v>0.205807541149358</v>
      </c>
      <c r="AB5693" s="2" t="s">
        <v>55</v>
      </c>
      <c r="AC5693" s="2" t="s">
        <v>43</v>
      </c>
    </row>
    <row r="5694" customFormat="false" ht="15" hidden="false" customHeight="false" outlineLevel="0" collapsed="false">
      <c r="A5694" s="2" t="s">
        <v>7134</v>
      </c>
      <c r="B5694" s="3" t="n">
        <v>45746</v>
      </c>
      <c r="C5694" s="4" t="n">
        <f aca="false">YEAR($B5694)</f>
        <v>2025</v>
      </c>
      <c r="D5694" s="4" t="n">
        <f aca="false">MONTH($B5694)</f>
        <v>3</v>
      </c>
      <c r="E5694" s="2" t="s">
        <v>1123</v>
      </c>
      <c r="F5694" s="5" t="n">
        <f aca="false">ROUNDUP(MONTH($B5694)/3,0)</f>
        <v>1</v>
      </c>
      <c r="G5694" s="2" t="s">
        <v>45</v>
      </c>
      <c r="H5694" s="2" t="s">
        <v>46</v>
      </c>
      <c r="I5694" s="2" t="s">
        <v>33</v>
      </c>
      <c r="J5694" s="2" t="s">
        <v>47</v>
      </c>
      <c r="K5694" s="2" t="s">
        <v>48</v>
      </c>
      <c r="L5694" s="2" t="s">
        <v>49</v>
      </c>
      <c r="M5694" s="2" t="s">
        <v>105</v>
      </c>
      <c r="N5694" s="2" t="s">
        <v>51</v>
      </c>
      <c r="O5694" s="2" t="s">
        <v>52</v>
      </c>
      <c r="P5694" s="2" t="s">
        <v>53</v>
      </c>
      <c r="Q5694" s="2" t="s">
        <v>54</v>
      </c>
      <c r="R5694" s="6" t="n">
        <v>1</v>
      </c>
      <c r="S5694" s="7" t="n">
        <v>2749.93</v>
      </c>
      <c r="T5694" s="7" t="n">
        <f aca="false">$R5694*$S5694</f>
        <v>2749.93</v>
      </c>
      <c r="U5694" s="8" t="n">
        <v>0.08</v>
      </c>
      <c r="V5694" s="7" t="n">
        <f aca="false">$T5694*$U5694</f>
        <v>219.9944</v>
      </c>
      <c r="W5694" s="7" t="n">
        <f aca="false">$T5694-$V5694</f>
        <v>2529.9356</v>
      </c>
      <c r="X5694" s="7" t="n">
        <v>2284.02</v>
      </c>
      <c r="Y5694" s="7" t="n">
        <f aca="false">$R5694*$X5694</f>
        <v>2284.02</v>
      </c>
      <c r="Z5694" s="7" t="n">
        <f aca="false">$W5694-$Y5694</f>
        <v>245.9156</v>
      </c>
      <c r="AA5694" s="8" t="n">
        <f aca="false">IFERROR($Z5694/$W5694,0)</f>
        <v>0.0972023161380076</v>
      </c>
      <c r="AB5694" s="2" t="s">
        <v>42</v>
      </c>
      <c r="AC5694" s="2" t="s">
        <v>43</v>
      </c>
    </row>
    <row r="5695" customFormat="false" ht="15" hidden="false" customHeight="false" outlineLevel="0" collapsed="false">
      <c r="A5695" s="2" t="s">
        <v>7135</v>
      </c>
      <c r="B5695" s="3" t="n">
        <v>45746</v>
      </c>
      <c r="C5695" s="4" t="n">
        <f aca="false">YEAR($B5695)</f>
        <v>2025</v>
      </c>
      <c r="D5695" s="4" t="n">
        <f aca="false">MONTH($B5695)</f>
        <v>3</v>
      </c>
      <c r="E5695" s="2" t="s">
        <v>1123</v>
      </c>
      <c r="F5695" s="5" t="n">
        <f aca="false">ROUNDUP(MONTH($B5695)/3,0)</f>
        <v>1</v>
      </c>
      <c r="G5695" s="2" t="s">
        <v>4127</v>
      </c>
      <c r="H5695" s="2" t="s">
        <v>1988</v>
      </c>
      <c r="I5695" s="2" t="s">
        <v>33</v>
      </c>
      <c r="J5695" s="2" t="s">
        <v>47</v>
      </c>
      <c r="K5695" s="2" t="s">
        <v>48</v>
      </c>
      <c r="L5695" s="2" t="s">
        <v>49</v>
      </c>
      <c r="M5695" s="2" t="s">
        <v>168</v>
      </c>
      <c r="N5695" s="2" t="s">
        <v>51</v>
      </c>
      <c r="O5695" s="2" t="s">
        <v>114</v>
      </c>
      <c r="P5695" s="2" t="s">
        <v>119</v>
      </c>
      <c r="Q5695" s="2" t="s">
        <v>191</v>
      </c>
      <c r="R5695" s="6" t="n">
        <v>2</v>
      </c>
      <c r="S5695" s="7" t="n">
        <v>422.31</v>
      </c>
      <c r="T5695" s="7" t="n">
        <f aca="false">$R5695*$S5695</f>
        <v>844.62</v>
      </c>
      <c r="U5695" s="8" t="n">
        <v>0.08</v>
      </c>
      <c r="V5695" s="7" t="n">
        <f aca="false">$T5695*$U5695</f>
        <v>67.5696</v>
      </c>
      <c r="W5695" s="7" t="n">
        <f aca="false">$T5695-$V5695</f>
        <v>777.0504</v>
      </c>
      <c r="X5695" s="7" t="n">
        <v>239.65</v>
      </c>
      <c r="Y5695" s="7" t="n">
        <f aca="false">$R5695*$X5695</f>
        <v>479.3</v>
      </c>
      <c r="Z5695" s="7" t="n">
        <f aca="false">$W5695-$Y5695</f>
        <v>297.7504</v>
      </c>
      <c r="AA5695" s="8" t="n">
        <f aca="false">IFERROR($Z5695/$W5695,0)</f>
        <v>0.383180293067219</v>
      </c>
      <c r="AB5695" s="2" t="s">
        <v>42</v>
      </c>
      <c r="AC5695" s="2" t="s">
        <v>43</v>
      </c>
    </row>
    <row r="5696" customFormat="false" ht="15" hidden="false" customHeight="false" outlineLevel="0" collapsed="false">
      <c r="A5696" s="2" t="s">
        <v>7136</v>
      </c>
      <c r="B5696" s="3" t="n">
        <v>45747</v>
      </c>
      <c r="C5696" s="4" t="n">
        <f aca="false">YEAR($B5696)</f>
        <v>2025</v>
      </c>
      <c r="D5696" s="4" t="n">
        <f aca="false">MONTH($B5696)</f>
        <v>3</v>
      </c>
      <c r="E5696" s="2" t="s">
        <v>1123</v>
      </c>
      <c r="F5696" s="5" t="n">
        <f aca="false">ROUNDUP(MONTH($B5696)/3,0)</f>
        <v>1</v>
      </c>
      <c r="G5696" s="2" t="s">
        <v>1282</v>
      </c>
      <c r="H5696" s="2" t="s">
        <v>1283</v>
      </c>
      <c r="I5696" s="2" t="s">
        <v>33</v>
      </c>
      <c r="J5696" s="2" t="s">
        <v>47</v>
      </c>
      <c r="K5696" s="2" t="s">
        <v>48</v>
      </c>
      <c r="L5696" s="2" t="s">
        <v>155</v>
      </c>
      <c r="M5696" s="2" t="s">
        <v>156</v>
      </c>
      <c r="N5696" s="2" t="s">
        <v>73</v>
      </c>
      <c r="O5696" s="2" t="s">
        <v>171</v>
      </c>
      <c r="P5696" s="2" t="s">
        <v>180</v>
      </c>
      <c r="Q5696" s="2" t="s">
        <v>357</v>
      </c>
      <c r="R5696" s="6" t="n">
        <v>2</v>
      </c>
      <c r="S5696" s="7" t="n">
        <v>2185.21</v>
      </c>
      <c r="T5696" s="7" t="n">
        <f aca="false">$R5696*$S5696</f>
        <v>4370.42</v>
      </c>
      <c r="U5696" s="8" t="n">
        <v>0.05</v>
      </c>
      <c r="V5696" s="7" t="n">
        <f aca="false">$T5696*$U5696</f>
        <v>218.521</v>
      </c>
      <c r="W5696" s="7" t="n">
        <f aca="false">$T5696-$V5696</f>
        <v>4151.899</v>
      </c>
      <c r="X5696" s="7" t="n">
        <v>1358.56</v>
      </c>
      <c r="Y5696" s="7" t="n">
        <f aca="false">$R5696*$X5696</f>
        <v>2717.12</v>
      </c>
      <c r="Z5696" s="7" t="n">
        <f aca="false">$W5696-$Y5696</f>
        <v>1434.779</v>
      </c>
      <c r="AA5696" s="8" t="n">
        <f aca="false">IFERROR($Z5696/$W5696,0)</f>
        <v>0.345571749216443</v>
      </c>
      <c r="AB5696" s="2" t="s">
        <v>67</v>
      </c>
      <c r="AC5696" s="2" t="s">
        <v>43</v>
      </c>
    </row>
    <row r="5697" customFormat="false" ht="15" hidden="false" customHeight="false" outlineLevel="0" collapsed="false">
      <c r="A5697" s="2" t="s">
        <v>7137</v>
      </c>
      <c r="B5697" s="3" t="n">
        <v>45747</v>
      </c>
      <c r="C5697" s="4" t="n">
        <f aca="false">YEAR($B5697)</f>
        <v>2025</v>
      </c>
      <c r="D5697" s="4" t="n">
        <f aca="false">MONTH($B5697)</f>
        <v>3</v>
      </c>
      <c r="E5697" s="2" t="s">
        <v>1123</v>
      </c>
      <c r="F5697" s="5" t="n">
        <f aca="false">ROUNDUP(MONTH($B5697)/3,0)</f>
        <v>1</v>
      </c>
      <c r="G5697" s="2" t="s">
        <v>4214</v>
      </c>
      <c r="H5697" s="2" t="s">
        <v>4215</v>
      </c>
      <c r="I5697" s="2" t="s">
        <v>33</v>
      </c>
      <c r="J5697" s="2" t="s">
        <v>59</v>
      </c>
      <c r="K5697" s="2" t="s">
        <v>71</v>
      </c>
      <c r="L5697" s="2" t="s">
        <v>72</v>
      </c>
      <c r="M5697" s="2" t="s">
        <v>142</v>
      </c>
      <c r="N5697" s="2" t="s">
        <v>63</v>
      </c>
      <c r="O5697" s="2" t="s">
        <v>114</v>
      </c>
      <c r="P5697" s="2" t="s">
        <v>115</v>
      </c>
      <c r="Q5697" s="2" t="s">
        <v>377</v>
      </c>
      <c r="R5697" s="6" t="n">
        <v>1</v>
      </c>
      <c r="S5697" s="7" t="n">
        <v>270.82</v>
      </c>
      <c r="T5697" s="7" t="n">
        <f aca="false">$R5697*$S5697</f>
        <v>270.82</v>
      </c>
      <c r="U5697" s="8" t="n">
        <v>0.03</v>
      </c>
      <c r="V5697" s="7" t="n">
        <f aca="false">$T5697*$U5697</f>
        <v>8.1246</v>
      </c>
      <c r="W5697" s="7" t="n">
        <f aca="false">$T5697-$V5697</f>
        <v>262.6954</v>
      </c>
      <c r="X5697" s="7" t="n">
        <v>131.26</v>
      </c>
      <c r="Y5697" s="7" t="n">
        <f aca="false">$R5697*$X5697</f>
        <v>131.26</v>
      </c>
      <c r="Z5697" s="7" t="n">
        <f aca="false">$W5697-$Y5697</f>
        <v>131.4354</v>
      </c>
      <c r="AA5697" s="8" t="n">
        <f aca="false">IFERROR($Z5697/$W5697,0)</f>
        <v>0.500333846728949</v>
      </c>
      <c r="AB5697" s="2" t="s">
        <v>76</v>
      </c>
      <c r="AC5697" s="2" t="s">
        <v>43</v>
      </c>
    </row>
    <row r="5698" customFormat="false" ht="15" hidden="false" customHeight="false" outlineLevel="0" collapsed="false">
      <c r="A5698" s="2" t="s">
        <v>7138</v>
      </c>
      <c r="B5698" s="3" t="n">
        <v>45747</v>
      </c>
      <c r="C5698" s="4" t="n">
        <f aca="false">YEAR($B5698)</f>
        <v>2025</v>
      </c>
      <c r="D5698" s="4" t="n">
        <f aca="false">MONTH($B5698)</f>
        <v>3</v>
      </c>
      <c r="E5698" s="2" t="s">
        <v>1123</v>
      </c>
      <c r="F5698" s="5" t="n">
        <f aca="false">ROUNDUP(MONTH($B5698)/3,0)</f>
        <v>1</v>
      </c>
      <c r="G5698" s="2" t="s">
        <v>7139</v>
      </c>
      <c r="H5698" s="2" t="s">
        <v>7140</v>
      </c>
      <c r="I5698" s="2" t="s">
        <v>33</v>
      </c>
      <c r="J5698" s="2" t="s">
        <v>59</v>
      </c>
      <c r="K5698" s="2" t="s">
        <v>210</v>
      </c>
      <c r="L5698" s="2" t="s">
        <v>211</v>
      </c>
      <c r="M5698" s="2" t="s">
        <v>131</v>
      </c>
      <c r="N5698" s="2" t="s">
        <v>63</v>
      </c>
      <c r="O5698" s="2" t="s">
        <v>39</v>
      </c>
      <c r="P5698" s="2" t="s">
        <v>40</v>
      </c>
      <c r="Q5698" s="2" t="s">
        <v>100</v>
      </c>
      <c r="R5698" s="6" t="n">
        <v>3</v>
      </c>
      <c r="S5698" s="7" t="n">
        <v>1769.51</v>
      </c>
      <c r="T5698" s="7" t="n">
        <f aca="false">$R5698*$S5698</f>
        <v>5308.53</v>
      </c>
      <c r="U5698" s="8" t="n">
        <v>0</v>
      </c>
      <c r="V5698" s="7" t="n">
        <f aca="false">$T5698*$U5698</f>
        <v>0</v>
      </c>
      <c r="W5698" s="7" t="n">
        <f aca="false">$T5698-$V5698</f>
        <v>5308.53</v>
      </c>
      <c r="X5698" s="7" t="n">
        <v>1261.01</v>
      </c>
      <c r="Y5698" s="7" t="n">
        <f aca="false">$R5698*$X5698</f>
        <v>3783.03</v>
      </c>
      <c r="Z5698" s="7" t="n">
        <f aca="false">$W5698-$Y5698</f>
        <v>1525.5</v>
      </c>
      <c r="AA5698" s="8" t="n">
        <f aca="false">IFERROR($Z5698/$W5698,0)</f>
        <v>0.287367689360331</v>
      </c>
      <c r="AB5698" s="2" t="s">
        <v>85</v>
      </c>
      <c r="AC5698" s="2" t="s">
        <v>43</v>
      </c>
    </row>
    <row r="5699" customFormat="false" ht="15" hidden="false" customHeight="false" outlineLevel="0" collapsed="false">
      <c r="A5699" s="2" t="s">
        <v>7141</v>
      </c>
      <c r="B5699" s="3" t="n">
        <v>45747</v>
      </c>
      <c r="C5699" s="4" t="n">
        <f aca="false">YEAR($B5699)</f>
        <v>2025</v>
      </c>
      <c r="D5699" s="4" t="n">
        <f aca="false">MONTH($B5699)</f>
        <v>3</v>
      </c>
      <c r="E5699" s="2" t="s">
        <v>1123</v>
      </c>
      <c r="F5699" s="5" t="n">
        <f aca="false">ROUNDUP(MONTH($B5699)/3,0)</f>
        <v>1</v>
      </c>
      <c r="G5699" s="2" t="s">
        <v>57</v>
      </c>
      <c r="H5699" s="2" t="s">
        <v>58</v>
      </c>
      <c r="I5699" s="2" t="s">
        <v>33</v>
      </c>
      <c r="J5699" s="2" t="s">
        <v>59</v>
      </c>
      <c r="K5699" s="2" t="s">
        <v>60</v>
      </c>
      <c r="L5699" s="2" t="s">
        <v>61</v>
      </c>
      <c r="M5699" s="2" t="s">
        <v>62</v>
      </c>
      <c r="N5699" s="2" t="s">
        <v>63</v>
      </c>
      <c r="O5699" s="2" t="s">
        <v>52</v>
      </c>
      <c r="P5699" s="2" t="s">
        <v>53</v>
      </c>
      <c r="Q5699" s="2" t="s">
        <v>54</v>
      </c>
      <c r="R5699" s="6" t="n">
        <v>2</v>
      </c>
      <c r="S5699" s="7" t="n">
        <v>3162.49</v>
      </c>
      <c r="T5699" s="7" t="n">
        <f aca="false">$R5699*$S5699</f>
        <v>6324.98</v>
      </c>
      <c r="U5699" s="8" t="n">
        <v>0</v>
      </c>
      <c r="V5699" s="7" t="n">
        <f aca="false">$T5699*$U5699</f>
        <v>0</v>
      </c>
      <c r="W5699" s="7" t="n">
        <f aca="false">$T5699-$V5699</f>
        <v>6324.98</v>
      </c>
      <c r="X5699" s="7" t="n">
        <v>2552.11</v>
      </c>
      <c r="Y5699" s="7" t="n">
        <f aca="false">$R5699*$X5699</f>
        <v>5104.22</v>
      </c>
      <c r="Z5699" s="7" t="n">
        <f aca="false">$W5699-$Y5699</f>
        <v>1220.76</v>
      </c>
      <c r="AA5699" s="8" t="n">
        <f aca="false">IFERROR($Z5699/$W5699,0)</f>
        <v>0.193006143892945</v>
      </c>
      <c r="AB5699" s="2" t="s">
        <v>85</v>
      </c>
      <c r="AC5699" s="2" t="s">
        <v>43</v>
      </c>
    </row>
    <row r="5700" customFormat="false" ht="15" hidden="false" customHeight="false" outlineLevel="0" collapsed="false">
      <c r="A5700" s="2" t="s">
        <v>7142</v>
      </c>
      <c r="B5700" s="3" t="n">
        <v>45747</v>
      </c>
      <c r="C5700" s="4" t="n">
        <f aca="false">YEAR($B5700)</f>
        <v>2025</v>
      </c>
      <c r="D5700" s="4" t="n">
        <f aca="false">MONTH($B5700)</f>
        <v>3</v>
      </c>
      <c r="E5700" s="2" t="s">
        <v>1123</v>
      </c>
      <c r="F5700" s="5" t="n">
        <f aca="false">ROUNDUP(MONTH($B5700)/3,0)</f>
        <v>1</v>
      </c>
      <c r="G5700" s="2" t="s">
        <v>225</v>
      </c>
      <c r="H5700" s="2" t="s">
        <v>226</v>
      </c>
      <c r="I5700" s="2" t="s">
        <v>33</v>
      </c>
      <c r="J5700" s="2" t="s">
        <v>59</v>
      </c>
      <c r="K5700" s="2" t="s">
        <v>71</v>
      </c>
      <c r="L5700" s="2" t="s">
        <v>72</v>
      </c>
      <c r="M5700" s="2" t="s">
        <v>62</v>
      </c>
      <c r="N5700" s="2" t="s">
        <v>63</v>
      </c>
      <c r="O5700" s="2" t="s">
        <v>114</v>
      </c>
      <c r="P5700" s="2" t="s">
        <v>234</v>
      </c>
      <c r="Q5700" s="2" t="s">
        <v>276</v>
      </c>
      <c r="R5700" s="6" t="n">
        <v>2</v>
      </c>
      <c r="S5700" s="7" t="n">
        <v>185.28</v>
      </c>
      <c r="T5700" s="7" t="n">
        <f aca="false">$R5700*$S5700</f>
        <v>370.56</v>
      </c>
      <c r="U5700" s="8" t="n">
        <v>0</v>
      </c>
      <c r="V5700" s="7" t="n">
        <f aca="false">$T5700*$U5700</f>
        <v>0</v>
      </c>
      <c r="W5700" s="7" t="n">
        <f aca="false">$T5700-$V5700</f>
        <v>370.56</v>
      </c>
      <c r="X5700" s="7" t="n">
        <v>98.05</v>
      </c>
      <c r="Y5700" s="7" t="n">
        <f aca="false">$R5700*$X5700</f>
        <v>196.1</v>
      </c>
      <c r="Z5700" s="7" t="n">
        <f aca="false">$W5700-$Y5700</f>
        <v>174.46</v>
      </c>
      <c r="AA5700" s="8" t="n">
        <f aca="false">IFERROR($Z5700/$W5700,0)</f>
        <v>0.470800949913644</v>
      </c>
      <c r="AB5700" s="2" t="s">
        <v>55</v>
      </c>
      <c r="AC5700" s="2" t="s">
        <v>43</v>
      </c>
    </row>
    <row r="5701" customFormat="false" ht="15" hidden="false" customHeight="false" outlineLevel="0" collapsed="false">
      <c r="A5701" s="2" t="s">
        <v>7143</v>
      </c>
      <c r="B5701" s="3" t="n">
        <v>45747</v>
      </c>
      <c r="C5701" s="4" t="n">
        <f aca="false">YEAR($B5701)</f>
        <v>2025</v>
      </c>
      <c r="D5701" s="4" t="n">
        <f aca="false">MONTH($B5701)</f>
        <v>3</v>
      </c>
      <c r="E5701" s="2" t="s">
        <v>1123</v>
      </c>
      <c r="F5701" s="5" t="n">
        <f aca="false">ROUNDUP(MONTH($B5701)/3,0)</f>
        <v>1</v>
      </c>
      <c r="G5701" s="2" t="s">
        <v>122</v>
      </c>
      <c r="H5701" s="2" t="s">
        <v>123</v>
      </c>
      <c r="I5701" s="2" t="s">
        <v>33</v>
      </c>
      <c r="J5701" s="2" t="s">
        <v>89</v>
      </c>
      <c r="K5701" s="2" t="s">
        <v>124</v>
      </c>
      <c r="L5701" s="2" t="s">
        <v>125</v>
      </c>
      <c r="M5701" s="2" t="s">
        <v>135</v>
      </c>
      <c r="N5701" s="2" t="s">
        <v>151</v>
      </c>
      <c r="O5701" s="2" t="s">
        <v>39</v>
      </c>
      <c r="P5701" s="2" t="s">
        <v>40</v>
      </c>
      <c r="Q5701" s="2" t="s">
        <v>334</v>
      </c>
      <c r="R5701" s="6" t="n">
        <v>3</v>
      </c>
      <c r="S5701" s="7" t="n">
        <v>3771.69</v>
      </c>
      <c r="T5701" s="7" t="n">
        <f aca="false">$R5701*$S5701</f>
        <v>11315.07</v>
      </c>
      <c r="U5701" s="8" t="n">
        <v>0.05</v>
      </c>
      <c r="V5701" s="7" t="n">
        <f aca="false">$T5701*$U5701</f>
        <v>565.7535</v>
      </c>
      <c r="W5701" s="7" t="n">
        <f aca="false">$T5701-$V5701</f>
        <v>10749.3165</v>
      </c>
      <c r="X5701" s="7" t="n">
        <v>2775.53</v>
      </c>
      <c r="Y5701" s="7" t="n">
        <f aca="false">$R5701*$X5701</f>
        <v>8326.59</v>
      </c>
      <c r="Z5701" s="7" t="n">
        <f aca="false">$W5701-$Y5701</f>
        <v>2422.7265</v>
      </c>
      <c r="AA5701" s="8" t="n">
        <f aca="false">IFERROR($Z5701/$W5701,0)</f>
        <v>0.225384237221036</v>
      </c>
      <c r="AB5701" s="2" t="s">
        <v>42</v>
      </c>
      <c r="AC5701" s="2" t="s">
        <v>43</v>
      </c>
    </row>
    <row r="5702" customFormat="false" ht="15" hidden="false" customHeight="false" outlineLevel="0" collapsed="false">
      <c r="A5702" s="2" t="s">
        <v>7144</v>
      </c>
      <c r="B5702" s="3" t="n">
        <v>45747</v>
      </c>
      <c r="C5702" s="4" t="n">
        <f aca="false">YEAR($B5702)</f>
        <v>2025</v>
      </c>
      <c r="D5702" s="4" t="n">
        <f aca="false">MONTH($B5702)</f>
        <v>3</v>
      </c>
      <c r="E5702" s="2" t="s">
        <v>1123</v>
      </c>
      <c r="F5702" s="5" t="n">
        <f aca="false">ROUNDUP(MONTH($B5702)/3,0)</f>
        <v>1</v>
      </c>
      <c r="G5702" s="2" t="s">
        <v>395</v>
      </c>
      <c r="H5702" s="2" t="s">
        <v>396</v>
      </c>
      <c r="I5702" s="2" t="s">
        <v>33</v>
      </c>
      <c r="J5702" s="2" t="s">
        <v>147</v>
      </c>
      <c r="K5702" s="2" t="s">
        <v>397</v>
      </c>
      <c r="L5702" s="2" t="s">
        <v>398</v>
      </c>
      <c r="M5702" s="2" t="s">
        <v>150</v>
      </c>
      <c r="N5702" s="2" t="s">
        <v>51</v>
      </c>
      <c r="O5702" s="2" t="s">
        <v>39</v>
      </c>
      <c r="P5702" s="2" t="s">
        <v>106</v>
      </c>
      <c r="Q5702" s="2" t="s">
        <v>107</v>
      </c>
      <c r="R5702" s="6" t="n">
        <v>2</v>
      </c>
      <c r="S5702" s="7" t="n">
        <v>2183.55</v>
      </c>
      <c r="T5702" s="7" t="n">
        <f aca="false">$R5702*$S5702</f>
        <v>4367.1</v>
      </c>
      <c r="U5702" s="8" t="n">
        <v>0.08</v>
      </c>
      <c r="V5702" s="7" t="n">
        <f aca="false">$T5702*$U5702</f>
        <v>349.368</v>
      </c>
      <c r="W5702" s="7" t="n">
        <f aca="false">$T5702-$V5702</f>
        <v>4017.732</v>
      </c>
      <c r="X5702" s="7" t="n">
        <v>1605.11</v>
      </c>
      <c r="Y5702" s="7" t="n">
        <f aca="false">$R5702*$X5702</f>
        <v>3210.22</v>
      </c>
      <c r="Z5702" s="7" t="n">
        <f aca="false">$W5702-$Y5702</f>
        <v>807.512000000001</v>
      </c>
      <c r="AA5702" s="8" t="n">
        <f aca="false">IFERROR($Z5702/$W5702,0)</f>
        <v>0.200987024520302</v>
      </c>
      <c r="AB5702" s="2" t="s">
        <v>55</v>
      </c>
      <c r="AC5702" s="2" t="s">
        <v>43</v>
      </c>
    </row>
    <row r="5703" customFormat="false" ht="15" hidden="false" customHeight="false" outlineLevel="0" collapsed="false">
      <c r="A5703" s="2" t="s">
        <v>7145</v>
      </c>
      <c r="B5703" s="3" t="n">
        <v>45747</v>
      </c>
      <c r="C5703" s="4" t="n">
        <f aca="false">YEAR($B5703)</f>
        <v>2025</v>
      </c>
      <c r="D5703" s="4" t="n">
        <f aca="false">MONTH($B5703)</f>
        <v>3</v>
      </c>
      <c r="E5703" s="2" t="s">
        <v>1123</v>
      </c>
      <c r="F5703" s="5" t="n">
        <f aca="false">ROUNDUP(MONTH($B5703)/3,0)</f>
        <v>1</v>
      </c>
      <c r="G5703" s="2" t="s">
        <v>1939</v>
      </c>
      <c r="H5703" s="2" t="s">
        <v>346</v>
      </c>
      <c r="I5703" s="2" t="s">
        <v>33</v>
      </c>
      <c r="J5703" s="2" t="s">
        <v>47</v>
      </c>
      <c r="K5703" s="2" t="s">
        <v>221</v>
      </c>
      <c r="L5703" s="2" t="s">
        <v>222</v>
      </c>
      <c r="M5703" s="2" t="s">
        <v>105</v>
      </c>
      <c r="N5703" s="2" t="s">
        <v>51</v>
      </c>
      <c r="O5703" s="2" t="s">
        <v>64</v>
      </c>
      <c r="P5703" s="2" t="s">
        <v>342</v>
      </c>
      <c r="Q5703" s="2" t="s">
        <v>389</v>
      </c>
      <c r="R5703" s="6" t="n">
        <v>1</v>
      </c>
      <c r="S5703" s="7" t="n">
        <v>3363.99</v>
      </c>
      <c r="T5703" s="7" t="n">
        <f aca="false">$R5703*$S5703</f>
        <v>3363.99</v>
      </c>
      <c r="U5703" s="8" t="n">
        <v>0.15</v>
      </c>
      <c r="V5703" s="7" t="n">
        <f aca="false">$T5703*$U5703</f>
        <v>504.5985</v>
      </c>
      <c r="W5703" s="7" t="n">
        <f aca="false">$T5703-$V5703</f>
        <v>2859.3915</v>
      </c>
      <c r="X5703" s="7" t="n">
        <v>2604.56</v>
      </c>
      <c r="Y5703" s="7" t="n">
        <f aca="false">$R5703*$X5703</f>
        <v>2604.56</v>
      </c>
      <c r="Z5703" s="7" t="n">
        <f aca="false">$W5703-$Y5703</f>
        <v>254.8315</v>
      </c>
      <c r="AA5703" s="8" t="n">
        <f aca="false">IFERROR($Z5703/$W5703,0)</f>
        <v>0.0891208846357695</v>
      </c>
      <c r="AB5703" s="2" t="s">
        <v>85</v>
      </c>
      <c r="AC5703" s="2" t="s">
        <v>43</v>
      </c>
    </row>
    <row r="5704" customFormat="false" ht="15" hidden="false" customHeight="false" outlineLevel="0" collapsed="false">
      <c r="A5704" s="2" t="s">
        <v>7146</v>
      </c>
      <c r="B5704" s="3" t="n">
        <v>45747</v>
      </c>
      <c r="C5704" s="4" t="n">
        <f aca="false">YEAR($B5704)</f>
        <v>2025</v>
      </c>
      <c r="D5704" s="4" t="n">
        <f aca="false">MONTH($B5704)</f>
        <v>3</v>
      </c>
      <c r="E5704" s="2" t="s">
        <v>1123</v>
      </c>
      <c r="F5704" s="5" t="n">
        <f aca="false">ROUNDUP(MONTH($B5704)/3,0)</f>
        <v>1</v>
      </c>
      <c r="G5704" s="2" t="s">
        <v>2768</v>
      </c>
      <c r="H5704" s="2" t="s">
        <v>935</v>
      </c>
      <c r="I5704" s="2" t="s">
        <v>177</v>
      </c>
      <c r="J5704" s="2" t="s">
        <v>89</v>
      </c>
      <c r="K5704" s="2" t="s">
        <v>90</v>
      </c>
      <c r="L5704" s="2" t="s">
        <v>91</v>
      </c>
      <c r="M5704" s="2" t="s">
        <v>135</v>
      </c>
      <c r="N5704" s="2" t="s">
        <v>51</v>
      </c>
      <c r="O5704" s="2" t="s">
        <v>114</v>
      </c>
      <c r="P5704" s="2" t="s">
        <v>234</v>
      </c>
      <c r="Q5704" s="2" t="s">
        <v>238</v>
      </c>
      <c r="R5704" s="6" t="n">
        <v>15</v>
      </c>
      <c r="S5704" s="7" t="n">
        <v>375.12</v>
      </c>
      <c r="T5704" s="7" t="n">
        <f aca="false">$R5704*$S5704</f>
        <v>5626.8</v>
      </c>
      <c r="U5704" s="8" t="n">
        <v>0.15</v>
      </c>
      <c r="V5704" s="7" t="n">
        <f aca="false">$T5704*$U5704</f>
        <v>844.02</v>
      </c>
      <c r="W5704" s="7" t="n">
        <f aca="false">$T5704-$V5704</f>
        <v>4782.78</v>
      </c>
      <c r="X5704" s="7" t="n">
        <v>194.79</v>
      </c>
      <c r="Y5704" s="7" t="n">
        <f aca="false">$R5704*$X5704</f>
        <v>2921.85</v>
      </c>
      <c r="Z5704" s="7" t="n">
        <f aca="false">$W5704-$Y5704</f>
        <v>1860.93</v>
      </c>
      <c r="AA5704" s="8" t="n">
        <f aca="false">IFERROR($Z5704/$W5704,0)</f>
        <v>0.389089608972188</v>
      </c>
      <c r="AB5704" s="2" t="s">
        <v>76</v>
      </c>
      <c r="AC5704" s="2" t="s">
        <v>43</v>
      </c>
    </row>
    <row r="5705" customFormat="false" ht="15" hidden="false" customHeight="false" outlineLevel="0" collapsed="false">
      <c r="A5705" s="2" t="s">
        <v>7147</v>
      </c>
      <c r="B5705" s="3" t="n">
        <v>45747</v>
      </c>
      <c r="C5705" s="4" t="n">
        <f aca="false">YEAR($B5705)</f>
        <v>2025</v>
      </c>
      <c r="D5705" s="4" t="n">
        <f aca="false">MONTH($B5705)</f>
        <v>3</v>
      </c>
      <c r="E5705" s="2" t="s">
        <v>1123</v>
      </c>
      <c r="F5705" s="5" t="n">
        <f aca="false">ROUNDUP(MONTH($B5705)/3,0)</f>
        <v>1</v>
      </c>
      <c r="G5705" s="2" t="s">
        <v>45</v>
      </c>
      <c r="H5705" s="2" t="s">
        <v>46</v>
      </c>
      <c r="I5705" s="2" t="s">
        <v>33</v>
      </c>
      <c r="J5705" s="2" t="s">
        <v>47</v>
      </c>
      <c r="K5705" s="2" t="s">
        <v>48</v>
      </c>
      <c r="L5705" s="2" t="s">
        <v>49</v>
      </c>
      <c r="M5705" s="2" t="s">
        <v>168</v>
      </c>
      <c r="N5705" s="2" t="s">
        <v>63</v>
      </c>
      <c r="O5705" s="2" t="s">
        <v>171</v>
      </c>
      <c r="P5705" s="2" t="s">
        <v>172</v>
      </c>
      <c r="Q5705" s="2" t="s">
        <v>173</v>
      </c>
      <c r="R5705" s="6" t="n">
        <v>3</v>
      </c>
      <c r="S5705" s="7" t="n">
        <v>992.45</v>
      </c>
      <c r="T5705" s="7" t="n">
        <f aca="false">$R5705*$S5705</f>
        <v>2977.35</v>
      </c>
      <c r="U5705" s="8" t="n">
        <v>0</v>
      </c>
      <c r="V5705" s="7" t="n">
        <f aca="false">$T5705*$U5705</f>
        <v>0</v>
      </c>
      <c r="W5705" s="7" t="n">
        <f aca="false">$T5705-$V5705</f>
        <v>2977.35</v>
      </c>
      <c r="X5705" s="7" t="n">
        <v>628.29</v>
      </c>
      <c r="Y5705" s="7" t="n">
        <f aca="false">$R5705*$X5705</f>
        <v>1884.87</v>
      </c>
      <c r="Z5705" s="7" t="n">
        <f aca="false">$W5705-$Y5705</f>
        <v>1092.48</v>
      </c>
      <c r="AA5705" s="8" t="n">
        <f aca="false">IFERROR($Z5705/$W5705,0)</f>
        <v>0.366930323945791</v>
      </c>
      <c r="AB5705" s="2" t="s">
        <v>85</v>
      </c>
      <c r="AC5705" s="2" t="s">
        <v>43</v>
      </c>
    </row>
    <row r="5706" customFormat="false" ht="15" hidden="false" customHeight="false" outlineLevel="0" collapsed="false">
      <c r="A5706" s="2" t="s">
        <v>7148</v>
      </c>
      <c r="B5706" s="3" t="n">
        <v>45747</v>
      </c>
      <c r="C5706" s="4" t="n">
        <f aca="false">YEAR($B5706)</f>
        <v>2025</v>
      </c>
      <c r="D5706" s="4" t="n">
        <f aca="false">MONTH($B5706)</f>
        <v>3</v>
      </c>
      <c r="E5706" s="2" t="s">
        <v>1123</v>
      </c>
      <c r="F5706" s="5" t="n">
        <f aca="false">ROUNDUP(MONTH($B5706)/3,0)</f>
        <v>1</v>
      </c>
      <c r="G5706" s="2" t="s">
        <v>1348</v>
      </c>
      <c r="H5706" s="2" t="s">
        <v>1349</v>
      </c>
      <c r="I5706" s="2" t="s">
        <v>33</v>
      </c>
      <c r="J5706" s="2" t="s">
        <v>47</v>
      </c>
      <c r="K5706" s="2" t="s">
        <v>221</v>
      </c>
      <c r="L5706" s="2" t="s">
        <v>222</v>
      </c>
      <c r="M5706" s="2" t="s">
        <v>118</v>
      </c>
      <c r="N5706" s="2" t="s">
        <v>151</v>
      </c>
      <c r="O5706" s="2" t="s">
        <v>52</v>
      </c>
      <c r="P5706" s="2" t="s">
        <v>53</v>
      </c>
      <c r="Q5706" s="2" t="s">
        <v>169</v>
      </c>
      <c r="R5706" s="6" t="n">
        <v>3</v>
      </c>
      <c r="S5706" s="7" t="n">
        <v>2255.9</v>
      </c>
      <c r="T5706" s="7" t="n">
        <f aca="false">$R5706*$S5706</f>
        <v>6767.7</v>
      </c>
      <c r="U5706" s="8" t="n">
        <v>0.08</v>
      </c>
      <c r="V5706" s="7" t="n">
        <f aca="false">$T5706*$U5706</f>
        <v>541.416</v>
      </c>
      <c r="W5706" s="7" t="n">
        <f aca="false">$T5706-$V5706</f>
        <v>6226.284</v>
      </c>
      <c r="X5706" s="7" t="n">
        <v>1794.71</v>
      </c>
      <c r="Y5706" s="7" t="n">
        <f aca="false">$R5706*$X5706</f>
        <v>5384.13</v>
      </c>
      <c r="Z5706" s="7" t="n">
        <f aca="false">$W5706-$Y5706</f>
        <v>842.154000000001</v>
      </c>
      <c r="AA5706" s="8" t="n">
        <f aca="false">IFERROR($Z5706/$W5706,0)</f>
        <v>0.135257884156906</v>
      </c>
      <c r="AB5706" s="2" t="s">
        <v>76</v>
      </c>
      <c r="AC5706" s="2" t="s">
        <v>43</v>
      </c>
    </row>
    <row r="5707" customFormat="false" ht="15" hidden="false" customHeight="false" outlineLevel="0" collapsed="false">
      <c r="A5707" s="2" t="s">
        <v>7149</v>
      </c>
      <c r="B5707" s="3" t="n">
        <v>45747</v>
      </c>
      <c r="C5707" s="4" t="n">
        <f aca="false">YEAR($B5707)</f>
        <v>2025</v>
      </c>
      <c r="D5707" s="4" t="n">
        <f aca="false">MONTH($B5707)</f>
        <v>3</v>
      </c>
      <c r="E5707" s="2" t="s">
        <v>1123</v>
      </c>
      <c r="F5707" s="5" t="n">
        <f aca="false">ROUNDUP(MONTH($B5707)/3,0)</f>
        <v>1</v>
      </c>
      <c r="G5707" s="2" t="s">
        <v>194</v>
      </c>
      <c r="H5707" s="2" t="s">
        <v>195</v>
      </c>
      <c r="I5707" s="2" t="s">
        <v>33</v>
      </c>
      <c r="J5707" s="2" t="s">
        <v>47</v>
      </c>
      <c r="K5707" s="2" t="s">
        <v>196</v>
      </c>
      <c r="L5707" s="2" t="s">
        <v>197</v>
      </c>
      <c r="M5707" s="2" t="s">
        <v>118</v>
      </c>
      <c r="N5707" s="2" t="s">
        <v>73</v>
      </c>
      <c r="O5707" s="2" t="s">
        <v>64</v>
      </c>
      <c r="P5707" s="2" t="s">
        <v>342</v>
      </c>
      <c r="Q5707" s="2" t="s">
        <v>389</v>
      </c>
      <c r="R5707" s="6" t="n">
        <v>3</v>
      </c>
      <c r="S5707" s="7" t="n">
        <v>3407.73</v>
      </c>
      <c r="T5707" s="7" t="n">
        <f aca="false">$R5707*$S5707</f>
        <v>10223.19</v>
      </c>
      <c r="U5707" s="8" t="n">
        <v>0.05</v>
      </c>
      <c r="V5707" s="7" t="n">
        <f aca="false">$T5707*$U5707</f>
        <v>511.1595</v>
      </c>
      <c r="W5707" s="7" t="n">
        <f aca="false">$T5707-$V5707</f>
        <v>9712.0305</v>
      </c>
      <c r="X5707" s="7" t="n">
        <v>2622.09</v>
      </c>
      <c r="Y5707" s="7" t="n">
        <f aca="false">$R5707*$X5707</f>
        <v>7866.27</v>
      </c>
      <c r="Z5707" s="7" t="n">
        <f aca="false">$W5707-$Y5707</f>
        <v>1845.7605</v>
      </c>
      <c r="AA5707" s="8" t="n">
        <f aca="false">IFERROR($Z5707/$W5707,0)</f>
        <v>0.190048878038429</v>
      </c>
      <c r="AB5707" s="2" t="s">
        <v>67</v>
      </c>
      <c r="AC5707" s="2" t="s">
        <v>43</v>
      </c>
    </row>
    <row r="5708" customFormat="false" ht="15" hidden="false" customHeight="false" outlineLevel="0" collapsed="false">
      <c r="A5708" s="2" t="s">
        <v>7150</v>
      </c>
      <c r="B5708" s="3" t="n">
        <v>45747</v>
      </c>
      <c r="C5708" s="4" t="n">
        <f aca="false">YEAR($B5708)</f>
        <v>2025</v>
      </c>
      <c r="D5708" s="4" t="n">
        <f aca="false">MONTH($B5708)</f>
        <v>3</v>
      </c>
      <c r="E5708" s="2" t="s">
        <v>1123</v>
      </c>
      <c r="F5708" s="5" t="n">
        <f aca="false">ROUNDUP(MONTH($B5708)/3,0)</f>
        <v>1</v>
      </c>
      <c r="G5708" s="2" t="s">
        <v>57</v>
      </c>
      <c r="H5708" s="2" t="s">
        <v>58</v>
      </c>
      <c r="I5708" s="2" t="s">
        <v>33</v>
      </c>
      <c r="J5708" s="2" t="s">
        <v>59</v>
      </c>
      <c r="K5708" s="2" t="s">
        <v>60</v>
      </c>
      <c r="L5708" s="2" t="s">
        <v>61</v>
      </c>
      <c r="M5708" s="2" t="s">
        <v>131</v>
      </c>
      <c r="N5708" s="2" t="s">
        <v>38</v>
      </c>
      <c r="O5708" s="2" t="s">
        <v>171</v>
      </c>
      <c r="P5708" s="2" t="s">
        <v>204</v>
      </c>
      <c r="Q5708" s="2" t="s">
        <v>205</v>
      </c>
      <c r="R5708" s="6" t="n">
        <v>1</v>
      </c>
      <c r="S5708" s="7" t="n">
        <v>1129.91</v>
      </c>
      <c r="T5708" s="7" t="n">
        <f aca="false">$R5708*$S5708</f>
        <v>1129.91</v>
      </c>
      <c r="U5708" s="8" t="n">
        <v>0.1</v>
      </c>
      <c r="V5708" s="7" t="n">
        <f aca="false">$T5708*$U5708</f>
        <v>112.991</v>
      </c>
      <c r="W5708" s="7" t="n">
        <f aca="false">$T5708-$V5708</f>
        <v>1016.919</v>
      </c>
      <c r="X5708" s="7" t="n">
        <v>735.09</v>
      </c>
      <c r="Y5708" s="7" t="n">
        <f aca="false">$R5708*$X5708</f>
        <v>735.09</v>
      </c>
      <c r="Z5708" s="7" t="n">
        <f aca="false">$W5708-$Y5708</f>
        <v>281.829</v>
      </c>
      <c r="AA5708" s="8" t="n">
        <f aca="false">IFERROR($Z5708/$W5708,0)</f>
        <v>0.277140067202993</v>
      </c>
      <c r="AB5708" s="2" t="s">
        <v>76</v>
      </c>
      <c r="AC5708" s="2" t="s">
        <v>43</v>
      </c>
    </row>
    <row r="5709" customFormat="false" ht="15" hidden="false" customHeight="false" outlineLevel="0" collapsed="false">
      <c r="A5709" s="2" t="s">
        <v>7151</v>
      </c>
      <c r="B5709" s="3" t="n">
        <v>45747</v>
      </c>
      <c r="C5709" s="4" t="n">
        <f aca="false">YEAR($B5709)</f>
        <v>2025</v>
      </c>
      <c r="D5709" s="4" t="n">
        <f aca="false">MONTH($B5709)</f>
        <v>3</v>
      </c>
      <c r="E5709" s="2" t="s">
        <v>1123</v>
      </c>
      <c r="F5709" s="5" t="n">
        <f aca="false">ROUNDUP(MONTH($B5709)/3,0)</f>
        <v>1</v>
      </c>
      <c r="G5709" s="2" t="s">
        <v>3453</v>
      </c>
      <c r="H5709" s="2" t="s">
        <v>3454</v>
      </c>
      <c r="I5709" s="2" t="s">
        <v>104</v>
      </c>
      <c r="J5709" s="2" t="s">
        <v>47</v>
      </c>
      <c r="K5709" s="2" t="s">
        <v>48</v>
      </c>
      <c r="L5709" s="2" t="s">
        <v>49</v>
      </c>
      <c r="M5709" s="2" t="s">
        <v>156</v>
      </c>
      <c r="N5709" s="2" t="s">
        <v>63</v>
      </c>
      <c r="O5709" s="2" t="s">
        <v>52</v>
      </c>
      <c r="P5709" s="2" t="s">
        <v>53</v>
      </c>
      <c r="Q5709" s="2" t="s">
        <v>363</v>
      </c>
      <c r="R5709" s="6" t="n">
        <v>7</v>
      </c>
      <c r="S5709" s="7" t="n">
        <v>5080.57</v>
      </c>
      <c r="T5709" s="7" t="n">
        <f aca="false">$R5709*$S5709</f>
        <v>35563.99</v>
      </c>
      <c r="U5709" s="8" t="n">
        <v>0</v>
      </c>
      <c r="V5709" s="7" t="n">
        <f aca="false">$T5709*$U5709</f>
        <v>0</v>
      </c>
      <c r="W5709" s="7" t="n">
        <f aca="false">$T5709-$V5709</f>
        <v>35563.99</v>
      </c>
      <c r="X5709" s="7" t="n">
        <v>3946.5</v>
      </c>
      <c r="Y5709" s="7" t="n">
        <f aca="false">$R5709*$X5709</f>
        <v>27625.5</v>
      </c>
      <c r="Z5709" s="7" t="n">
        <f aca="false">$W5709-$Y5709</f>
        <v>7938.49</v>
      </c>
      <c r="AA5709" s="8" t="n">
        <f aca="false">IFERROR($Z5709/$W5709,0)</f>
        <v>0.22321707997331</v>
      </c>
      <c r="AB5709" s="2" t="s">
        <v>85</v>
      </c>
      <c r="AC5709" s="2" t="s">
        <v>43</v>
      </c>
    </row>
    <row r="5710" customFormat="false" ht="15" hidden="false" customHeight="false" outlineLevel="0" collapsed="false">
      <c r="A5710" s="2" t="s">
        <v>7152</v>
      </c>
      <c r="B5710" s="3" t="n">
        <v>45747</v>
      </c>
      <c r="C5710" s="4" t="n">
        <f aca="false">YEAR($B5710)</f>
        <v>2025</v>
      </c>
      <c r="D5710" s="4" t="n">
        <f aca="false">MONTH($B5710)</f>
        <v>3</v>
      </c>
      <c r="E5710" s="2" t="s">
        <v>1123</v>
      </c>
      <c r="F5710" s="5" t="n">
        <f aca="false">ROUNDUP(MONTH($B5710)/3,0)</f>
        <v>1</v>
      </c>
      <c r="G5710" s="2" t="s">
        <v>553</v>
      </c>
      <c r="H5710" s="2" t="s">
        <v>554</v>
      </c>
      <c r="I5710" s="2" t="s">
        <v>33</v>
      </c>
      <c r="J5710" s="2" t="s">
        <v>34</v>
      </c>
      <c r="K5710" s="2" t="s">
        <v>35</v>
      </c>
      <c r="L5710" s="2" t="s">
        <v>36</v>
      </c>
      <c r="M5710" s="2" t="s">
        <v>37</v>
      </c>
      <c r="N5710" s="2" t="s">
        <v>63</v>
      </c>
      <c r="O5710" s="2" t="s">
        <v>114</v>
      </c>
      <c r="P5710" s="2" t="s">
        <v>234</v>
      </c>
      <c r="Q5710" s="2" t="s">
        <v>238</v>
      </c>
      <c r="R5710" s="6" t="n">
        <v>3</v>
      </c>
      <c r="S5710" s="7" t="n">
        <v>358.61</v>
      </c>
      <c r="T5710" s="7" t="n">
        <f aca="false">$R5710*$S5710</f>
        <v>1075.83</v>
      </c>
      <c r="U5710" s="8" t="n">
        <v>0.05</v>
      </c>
      <c r="V5710" s="7" t="n">
        <f aca="false">$T5710*$U5710</f>
        <v>53.7915</v>
      </c>
      <c r="W5710" s="7" t="n">
        <f aca="false">$T5710-$V5710</f>
        <v>1022.0385</v>
      </c>
      <c r="X5710" s="7" t="n">
        <v>189.62</v>
      </c>
      <c r="Y5710" s="7" t="n">
        <f aca="false">$R5710*$X5710</f>
        <v>568.86</v>
      </c>
      <c r="Z5710" s="7" t="n">
        <f aca="false">$W5710-$Y5710</f>
        <v>453.1785</v>
      </c>
      <c r="AA5710" s="8" t="n">
        <f aca="false">IFERROR($Z5710/$W5710,0)</f>
        <v>0.443406486154876</v>
      </c>
      <c r="AB5710" s="2" t="s">
        <v>85</v>
      </c>
      <c r="AC5710" s="2" t="s">
        <v>43</v>
      </c>
    </row>
    <row r="5711" customFormat="false" ht="15" hidden="false" customHeight="false" outlineLevel="0" collapsed="false">
      <c r="A5711" s="2" t="s">
        <v>7153</v>
      </c>
      <c r="B5711" s="3" t="n">
        <v>45748</v>
      </c>
      <c r="C5711" s="4" t="n">
        <f aca="false">YEAR($B5711)</f>
        <v>2025</v>
      </c>
      <c r="D5711" s="4" t="n">
        <f aca="false">MONTH($B5711)</f>
        <v>4</v>
      </c>
      <c r="E5711" s="2" t="s">
        <v>1643</v>
      </c>
      <c r="F5711" s="5" t="n">
        <f aca="false">ROUNDUP(MONTH($B5711)/3,0)</f>
        <v>2</v>
      </c>
      <c r="G5711" s="2" t="s">
        <v>109</v>
      </c>
      <c r="H5711" s="2" t="s">
        <v>110</v>
      </c>
      <c r="I5711" s="2" t="s">
        <v>33</v>
      </c>
      <c r="J5711" s="2" t="s">
        <v>89</v>
      </c>
      <c r="K5711" s="2" t="s">
        <v>97</v>
      </c>
      <c r="L5711" s="2" t="s">
        <v>111</v>
      </c>
      <c r="M5711" s="2" t="s">
        <v>99</v>
      </c>
      <c r="N5711" s="2" t="s">
        <v>63</v>
      </c>
      <c r="O5711" s="2" t="s">
        <v>52</v>
      </c>
      <c r="P5711" s="2" t="s">
        <v>53</v>
      </c>
      <c r="Q5711" s="2" t="s">
        <v>169</v>
      </c>
      <c r="R5711" s="6" t="n">
        <v>3</v>
      </c>
      <c r="S5711" s="7" t="n">
        <v>2227.82</v>
      </c>
      <c r="T5711" s="7" t="n">
        <f aca="false">$R5711*$S5711</f>
        <v>6683.46</v>
      </c>
      <c r="U5711" s="8" t="n">
        <v>0.1</v>
      </c>
      <c r="V5711" s="7" t="n">
        <f aca="false">$T5711*$U5711</f>
        <v>668.346</v>
      </c>
      <c r="W5711" s="7" t="n">
        <f aca="false">$T5711-$V5711</f>
        <v>6015.114</v>
      </c>
      <c r="X5711" s="7" t="n">
        <v>1799.92</v>
      </c>
      <c r="Y5711" s="7" t="n">
        <f aca="false">$R5711*$X5711</f>
        <v>5399.76</v>
      </c>
      <c r="Z5711" s="7" t="n">
        <f aca="false">$W5711-$Y5711</f>
        <v>615.354</v>
      </c>
      <c r="AA5711" s="8" t="n">
        <f aca="false">IFERROR($Z5711/$W5711,0)</f>
        <v>0.102301303017698</v>
      </c>
      <c r="AB5711" s="2" t="s">
        <v>85</v>
      </c>
      <c r="AC5711" s="2" t="s">
        <v>43</v>
      </c>
    </row>
    <row r="5712" customFormat="false" ht="15" hidden="false" customHeight="false" outlineLevel="0" collapsed="false">
      <c r="A5712" s="2" t="s">
        <v>7154</v>
      </c>
      <c r="B5712" s="3" t="n">
        <v>45748</v>
      </c>
      <c r="C5712" s="4" t="n">
        <f aca="false">YEAR($B5712)</f>
        <v>2025</v>
      </c>
      <c r="D5712" s="4" t="n">
        <f aca="false">MONTH($B5712)</f>
        <v>4</v>
      </c>
      <c r="E5712" s="2" t="s">
        <v>1643</v>
      </c>
      <c r="F5712" s="5" t="n">
        <f aca="false">ROUNDUP(MONTH($B5712)/3,0)</f>
        <v>2</v>
      </c>
      <c r="G5712" s="2" t="s">
        <v>109</v>
      </c>
      <c r="H5712" s="2" t="s">
        <v>110</v>
      </c>
      <c r="I5712" s="2" t="s">
        <v>33</v>
      </c>
      <c r="J5712" s="2" t="s">
        <v>89</v>
      </c>
      <c r="K5712" s="2" t="s">
        <v>97</v>
      </c>
      <c r="L5712" s="2" t="s">
        <v>111</v>
      </c>
      <c r="M5712" s="2" t="s">
        <v>99</v>
      </c>
      <c r="N5712" s="2" t="s">
        <v>38</v>
      </c>
      <c r="O5712" s="2" t="s">
        <v>64</v>
      </c>
      <c r="P5712" s="2" t="s">
        <v>74</v>
      </c>
      <c r="Q5712" s="2" t="s">
        <v>542</v>
      </c>
      <c r="R5712" s="6" t="n">
        <v>1</v>
      </c>
      <c r="S5712" s="7" t="n">
        <v>970.12</v>
      </c>
      <c r="T5712" s="7" t="n">
        <f aca="false">$R5712*$S5712</f>
        <v>970.12</v>
      </c>
      <c r="U5712" s="8" t="n">
        <v>0.03</v>
      </c>
      <c r="V5712" s="7" t="n">
        <f aca="false">$T5712*$U5712</f>
        <v>29.1036</v>
      </c>
      <c r="W5712" s="7" t="n">
        <f aca="false">$T5712-$V5712</f>
        <v>941.0164</v>
      </c>
      <c r="X5712" s="7" t="n">
        <v>737.7</v>
      </c>
      <c r="Y5712" s="7" t="n">
        <f aca="false">$R5712*$X5712</f>
        <v>737.7</v>
      </c>
      <c r="Z5712" s="7" t="n">
        <f aca="false">$W5712-$Y5712</f>
        <v>203.3164</v>
      </c>
      <c r="AA5712" s="8" t="n">
        <f aca="false">IFERROR($Z5712/$W5712,0)</f>
        <v>0.216060421476182</v>
      </c>
      <c r="AB5712" s="2" t="s">
        <v>55</v>
      </c>
      <c r="AC5712" s="2" t="s">
        <v>43</v>
      </c>
    </row>
    <row r="5713" customFormat="false" ht="15" hidden="false" customHeight="false" outlineLevel="0" collapsed="false">
      <c r="A5713" s="2" t="s">
        <v>7155</v>
      </c>
      <c r="B5713" s="3" t="n">
        <v>45748</v>
      </c>
      <c r="C5713" s="4" t="n">
        <f aca="false">YEAR($B5713)</f>
        <v>2025</v>
      </c>
      <c r="D5713" s="4" t="n">
        <f aca="false">MONTH($B5713)</f>
        <v>4</v>
      </c>
      <c r="E5713" s="2" t="s">
        <v>1643</v>
      </c>
      <c r="F5713" s="5" t="n">
        <f aca="false">ROUNDUP(MONTH($B5713)/3,0)</f>
        <v>2</v>
      </c>
      <c r="G5713" s="2" t="s">
        <v>4254</v>
      </c>
      <c r="H5713" s="2" t="s">
        <v>4067</v>
      </c>
      <c r="I5713" s="2" t="s">
        <v>33</v>
      </c>
      <c r="J5713" s="2" t="s">
        <v>47</v>
      </c>
      <c r="K5713" s="2" t="s">
        <v>221</v>
      </c>
      <c r="L5713" s="2" t="s">
        <v>222</v>
      </c>
      <c r="M5713" s="2" t="s">
        <v>168</v>
      </c>
      <c r="N5713" s="2" t="s">
        <v>51</v>
      </c>
      <c r="O5713" s="2" t="s">
        <v>114</v>
      </c>
      <c r="P5713" s="2" t="s">
        <v>115</v>
      </c>
      <c r="Q5713" s="2" t="s">
        <v>116</v>
      </c>
      <c r="R5713" s="6" t="n">
        <v>2</v>
      </c>
      <c r="S5713" s="7" t="n">
        <v>295.78</v>
      </c>
      <c r="T5713" s="7" t="n">
        <f aca="false">$R5713*$S5713</f>
        <v>591.56</v>
      </c>
      <c r="U5713" s="8" t="n">
        <v>0.03</v>
      </c>
      <c r="V5713" s="7" t="n">
        <f aca="false">$T5713*$U5713</f>
        <v>17.7468</v>
      </c>
      <c r="W5713" s="7" t="n">
        <f aca="false">$T5713-$V5713</f>
        <v>573.8132</v>
      </c>
      <c r="X5713" s="7" t="n">
        <v>155.52</v>
      </c>
      <c r="Y5713" s="7" t="n">
        <f aca="false">$R5713*$X5713</f>
        <v>311.04</v>
      </c>
      <c r="Z5713" s="7" t="n">
        <f aca="false">$W5713-$Y5713</f>
        <v>262.7732</v>
      </c>
      <c r="AA5713" s="8" t="n">
        <f aca="false">IFERROR($Z5713/$W5713,0)</f>
        <v>0.457942061981146</v>
      </c>
      <c r="AB5713" s="2" t="s">
        <v>85</v>
      </c>
      <c r="AC5713" s="2" t="s">
        <v>43</v>
      </c>
    </row>
    <row r="5714" customFormat="false" ht="15" hidden="false" customHeight="false" outlineLevel="0" collapsed="false">
      <c r="A5714" s="2" t="s">
        <v>7156</v>
      </c>
      <c r="B5714" s="3" t="n">
        <v>45748</v>
      </c>
      <c r="C5714" s="4" t="n">
        <f aca="false">YEAR($B5714)</f>
        <v>2025</v>
      </c>
      <c r="D5714" s="4" t="n">
        <f aca="false">MONTH($B5714)</f>
        <v>4</v>
      </c>
      <c r="E5714" s="2" t="s">
        <v>1643</v>
      </c>
      <c r="F5714" s="5" t="n">
        <f aca="false">ROUNDUP(MONTH($B5714)/3,0)</f>
        <v>2</v>
      </c>
      <c r="G5714" s="2" t="s">
        <v>791</v>
      </c>
      <c r="H5714" s="2" t="s">
        <v>792</v>
      </c>
      <c r="I5714" s="2" t="s">
        <v>177</v>
      </c>
      <c r="J5714" s="2" t="s">
        <v>47</v>
      </c>
      <c r="K5714" s="2" t="s">
        <v>48</v>
      </c>
      <c r="L5714" s="2" t="s">
        <v>49</v>
      </c>
      <c r="M5714" s="2" t="s">
        <v>50</v>
      </c>
      <c r="N5714" s="2" t="s">
        <v>63</v>
      </c>
      <c r="O5714" s="2" t="s">
        <v>64</v>
      </c>
      <c r="P5714" s="2" t="s">
        <v>342</v>
      </c>
      <c r="Q5714" s="2" t="s">
        <v>389</v>
      </c>
      <c r="R5714" s="6" t="n">
        <v>7</v>
      </c>
      <c r="S5714" s="7" t="n">
        <v>3667.54</v>
      </c>
      <c r="T5714" s="7" t="n">
        <f aca="false">$R5714*$S5714</f>
        <v>25672.78</v>
      </c>
      <c r="U5714" s="8" t="n">
        <v>0.12</v>
      </c>
      <c r="V5714" s="7" t="n">
        <f aca="false">$T5714*$U5714</f>
        <v>3080.7336</v>
      </c>
      <c r="W5714" s="7" t="n">
        <f aca="false">$T5714-$V5714</f>
        <v>22592.0464</v>
      </c>
      <c r="X5714" s="7" t="n">
        <v>2949.17</v>
      </c>
      <c r="Y5714" s="7" t="n">
        <f aca="false">$R5714*$X5714</f>
        <v>20644.19</v>
      </c>
      <c r="Z5714" s="7" t="n">
        <f aca="false">$W5714-$Y5714</f>
        <v>1947.8564</v>
      </c>
      <c r="AA5714" s="8" t="n">
        <f aca="false">IFERROR($Z5714/$W5714,0)</f>
        <v>0.0862186791542707</v>
      </c>
      <c r="AB5714" s="2" t="s">
        <v>42</v>
      </c>
      <c r="AC5714" s="2" t="s">
        <v>43</v>
      </c>
    </row>
    <row r="5715" customFormat="false" ht="15" hidden="false" customHeight="false" outlineLevel="0" collapsed="false">
      <c r="A5715" s="2" t="s">
        <v>7157</v>
      </c>
      <c r="B5715" s="3" t="n">
        <v>45748</v>
      </c>
      <c r="C5715" s="4" t="n">
        <f aca="false">YEAR($B5715)</f>
        <v>2025</v>
      </c>
      <c r="D5715" s="4" t="n">
        <f aca="false">MONTH($B5715)</f>
        <v>4</v>
      </c>
      <c r="E5715" s="2" t="s">
        <v>1643</v>
      </c>
      <c r="F5715" s="5" t="n">
        <f aca="false">ROUNDUP(MONTH($B5715)/3,0)</f>
        <v>2</v>
      </c>
      <c r="G5715" s="2" t="s">
        <v>1837</v>
      </c>
      <c r="H5715" s="2" t="s">
        <v>1838</v>
      </c>
      <c r="I5715" s="2" t="s">
        <v>33</v>
      </c>
      <c r="J5715" s="2" t="s">
        <v>47</v>
      </c>
      <c r="K5715" s="2" t="s">
        <v>196</v>
      </c>
      <c r="L5715" s="2" t="s">
        <v>197</v>
      </c>
      <c r="M5715" s="2" t="s">
        <v>156</v>
      </c>
      <c r="N5715" s="2" t="s">
        <v>63</v>
      </c>
      <c r="O5715" s="2" t="s">
        <v>52</v>
      </c>
      <c r="P5715" s="2" t="s">
        <v>83</v>
      </c>
      <c r="Q5715" s="2" t="s">
        <v>178</v>
      </c>
      <c r="R5715" s="6" t="n">
        <v>1</v>
      </c>
      <c r="S5715" s="7" t="n">
        <v>3210.98</v>
      </c>
      <c r="T5715" s="7" t="n">
        <f aca="false">$R5715*$S5715</f>
        <v>3210.98</v>
      </c>
      <c r="U5715" s="8" t="n">
        <v>0</v>
      </c>
      <c r="V5715" s="7" t="n">
        <f aca="false">$T5715*$U5715</f>
        <v>0</v>
      </c>
      <c r="W5715" s="7" t="n">
        <f aca="false">$T5715-$V5715</f>
        <v>3210.98</v>
      </c>
      <c r="X5715" s="7" t="n">
        <v>2076.97</v>
      </c>
      <c r="Y5715" s="7" t="n">
        <f aca="false">$R5715*$X5715</f>
        <v>2076.97</v>
      </c>
      <c r="Z5715" s="7" t="n">
        <f aca="false">$W5715-$Y5715</f>
        <v>1134.01</v>
      </c>
      <c r="AA5715" s="8" t="n">
        <f aca="false">IFERROR($Z5715/$W5715,0)</f>
        <v>0.353166323054021</v>
      </c>
      <c r="AB5715" s="2" t="s">
        <v>85</v>
      </c>
      <c r="AC5715" s="2" t="s">
        <v>43</v>
      </c>
    </row>
    <row r="5716" customFormat="false" ht="15" hidden="false" customHeight="false" outlineLevel="0" collapsed="false">
      <c r="A5716" s="2" t="s">
        <v>7158</v>
      </c>
      <c r="B5716" s="3" t="n">
        <v>45748</v>
      </c>
      <c r="C5716" s="4" t="n">
        <f aca="false">YEAR($B5716)</f>
        <v>2025</v>
      </c>
      <c r="D5716" s="4" t="n">
        <f aca="false">MONTH($B5716)</f>
        <v>4</v>
      </c>
      <c r="E5716" s="2" t="s">
        <v>1643</v>
      </c>
      <c r="F5716" s="5" t="n">
        <f aca="false">ROUNDUP(MONTH($B5716)/3,0)</f>
        <v>2</v>
      </c>
      <c r="G5716" s="2" t="s">
        <v>324</v>
      </c>
      <c r="H5716" s="2" t="s">
        <v>325</v>
      </c>
      <c r="I5716" s="2" t="s">
        <v>33</v>
      </c>
      <c r="J5716" s="2" t="s">
        <v>47</v>
      </c>
      <c r="K5716" s="2" t="s">
        <v>185</v>
      </c>
      <c r="L5716" s="2" t="s">
        <v>186</v>
      </c>
      <c r="M5716" s="2" t="s">
        <v>50</v>
      </c>
      <c r="N5716" s="2" t="s">
        <v>38</v>
      </c>
      <c r="O5716" s="2" t="s">
        <v>52</v>
      </c>
      <c r="P5716" s="2" t="s">
        <v>83</v>
      </c>
      <c r="Q5716" s="2" t="s">
        <v>112</v>
      </c>
      <c r="R5716" s="6" t="n">
        <v>2</v>
      </c>
      <c r="S5716" s="7" t="n">
        <v>2548.19</v>
      </c>
      <c r="T5716" s="7" t="n">
        <f aca="false">$R5716*$S5716</f>
        <v>5096.38</v>
      </c>
      <c r="U5716" s="8" t="n">
        <v>0.15</v>
      </c>
      <c r="V5716" s="7" t="n">
        <f aca="false">$T5716*$U5716</f>
        <v>764.457</v>
      </c>
      <c r="W5716" s="7" t="n">
        <f aca="false">$T5716-$V5716</f>
        <v>4331.923</v>
      </c>
      <c r="X5716" s="7" t="n">
        <v>2004.98</v>
      </c>
      <c r="Y5716" s="7" t="n">
        <f aca="false">$R5716*$X5716</f>
        <v>4009.96</v>
      </c>
      <c r="Z5716" s="7" t="n">
        <f aca="false">$W5716-$Y5716</f>
        <v>321.963</v>
      </c>
      <c r="AA5716" s="8" t="n">
        <f aca="false">IFERROR($Z5716/$W5716,0)</f>
        <v>0.0743233432357869</v>
      </c>
      <c r="AB5716" s="2" t="s">
        <v>67</v>
      </c>
      <c r="AC5716" s="2" t="s">
        <v>43</v>
      </c>
    </row>
    <row r="5717" customFormat="false" ht="15" hidden="false" customHeight="false" outlineLevel="0" collapsed="false">
      <c r="A5717" s="2" t="s">
        <v>7159</v>
      </c>
      <c r="B5717" s="3" t="n">
        <v>45748</v>
      </c>
      <c r="C5717" s="4" t="n">
        <f aca="false">YEAR($B5717)</f>
        <v>2025</v>
      </c>
      <c r="D5717" s="4" t="n">
        <f aca="false">MONTH($B5717)</f>
        <v>4</v>
      </c>
      <c r="E5717" s="2" t="s">
        <v>1643</v>
      </c>
      <c r="F5717" s="5" t="n">
        <f aca="false">ROUNDUP(MONTH($B5717)/3,0)</f>
        <v>2</v>
      </c>
      <c r="G5717" s="2" t="s">
        <v>749</v>
      </c>
      <c r="H5717" s="2" t="s">
        <v>750</v>
      </c>
      <c r="I5717" s="2" t="s">
        <v>33</v>
      </c>
      <c r="J5717" s="2" t="s">
        <v>47</v>
      </c>
      <c r="K5717" s="2" t="s">
        <v>185</v>
      </c>
      <c r="L5717" s="2" t="s">
        <v>186</v>
      </c>
      <c r="M5717" s="2" t="s">
        <v>156</v>
      </c>
      <c r="N5717" s="2" t="s">
        <v>51</v>
      </c>
      <c r="O5717" s="2" t="s">
        <v>52</v>
      </c>
      <c r="P5717" s="2" t="s">
        <v>126</v>
      </c>
      <c r="Q5717" s="2" t="s">
        <v>253</v>
      </c>
      <c r="R5717" s="6" t="n">
        <v>3</v>
      </c>
      <c r="S5717" s="7" t="n">
        <v>1771.92</v>
      </c>
      <c r="T5717" s="7" t="n">
        <f aca="false">$R5717*$S5717</f>
        <v>5315.76</v>
      </c>
      <c r="U5717" s="8" t="n">
        <v>0</v>
      </c>
      <c r="V5717" s="7" t="n">
        <f aca="false">$T5717*$U5717</f>
        <v>0</v>
      </c>
      <c r="W5717" s="7" t="n">
        <f aca="false">$T5717-$V5717</f>
        <v>5315.76</v>
      </c>
      <c r="X5717" s="7" t="n">
        <v>1219.59</v>
      </c>
      <c r="Y5717" s="7" t="n">
        <f aca="false">$R5717*$X5717</f>
        <v>3658.77</v>
      </c>
      <c r="Z5717" s="7" t="n">
        <f aca="false">$W5717-$Y5717</f>
        <v>1656.99</v>
      </c>
      <c r="AA5717" s="8" t="n">
        <f aca="false">IFERROR($Z5717/$W5717,0)</f>
        <v>0.311712718407152</v>
      </c>
      <c r="AB5717" s="2" t="s">
        <v>67</v>
      </c>
      <c r="AC5717" s="2" t="s">
        <v>43</v>
      </c>
    </row>
    <row r="5718" customFormat="false" ht="15" hidden="false" customHeight="false" outlineLevel="0" collapsed="false">
      <c r="A5718" s="2" t="s">
        <v>7160</v>
      </c>
      <c r="B5718" s="3" t="n">
        <v>45748</v>
      </c>
      <c r="C5718" s="4" t="n">
        <f aca="false">YEAR($B5718)</f>
        <v>2025</v>
      </c>
      <c r="D5718" s="4" t="n">
        <f aca="false">MONTH($B5718)</f>
        <v>4</v>
      </c>
      <c r="E5718" s="2" t="s">
        <v>1643</v>
      </c>
      <c r="F5718" s="5" t="n">
        <f aca="false">ROUNDUP(MONTH($B5718)/3,0)</f>
        <v>2</v>
      </c>
      <c r="G5718" s="2" t="s">
        <v>3408</v>
      </c>
      <c r="H5718" s="2" t="s">
        <v>499</v>
      </c>
      <c r="I5718" s="2" t="s">
        <v>33</v>
      </c>
      <c r="J5718" s="2" t="s">
        <v>89</v>
      </c>
      <c r="K5718" s="2" t="s">
        <v>97</v>
      </c>
      <c r="L5718" s="2" t="s">
        <v>111</v>
      </c>
      <c r="M5718" s="2" t="s">
        <v>99</v>
      </c>
      <c r="N5718" s="2" t="s">
        <v>51</v>
      </c>
      <c r="O5718" s="2" t="s">
        <v>171</v>
      </c>
      <c r="P5718" s="2" t="s">
        <v>180</v>
      </c>
      <c r="Q5718" s="2" t="s">
        <v>181</v>
      </c>
      <c r="R5718" s="6" t="n">
        <v>3</v>
      </c>
      <c r="S5718" s="7" t="n">
        <v>2558.06</v>
      </c>
      <c r="T5718" s="7" t="n">
        <f aca="false">$R5718*$S5718</f>
        <v>7674.18</v>
      </c>
      <c r="U5718" s="8" t="n">
        <v>0</v>
      </c>
      <c r="V5718" s="7" t="n">
        <f aca="false">$T5718*$U5718</f>
        <v>0</v>
      </c>
      <c r="W5718" s="7" t="n">
        <f aca="false">$T5718-$V5718</f>
        <v>7674.18</v>
      </c>
      <c r="X5718" s="7" t="n">
        <v>1719.52</v>
      </c>
      <c r="Y5718" s="7" t="n">
        <f aca="false">$R5718*$X5718</f>
        <v>5158.56</v>
      </c>
      <c r="Z5718" s="7" t="n">
        <f aca="false">$W5718-$Y5718</f>
        <v>2515.62</v>
      </c>
      <c r="AA5718" s="8" t="n">
        <f aca="false">IFERROR($Z5718/$W5718,0)</f>
        <v>0.327803100787316</v>
      </c>
      <c r="AB5718" s="2" t="s">
        <v>85</v>
      </c>
      <c r="AC5718" s="2" t="s">
        <v>43</v>
      </c>
    </row>
    <row r="5719" customFormat="false" ht="15" hidden="false" customHeight="false" outlineLevel="0" collapsed="false">
      <c r="A5719" s="2" t="s">
        <v>7161</v>
      </c>
      <c r="B5719" s="3" t="n">
        <v>45749</v>
      </c>
      <c r="C5719" s="4" t="n">
        <f aca="false">YEAR($B5719)</f>
        <v>2025</v>
      </c>
      <c r="D5719" s="4" t="n">
        <f aca="false">MONTH($B5719)</f>
        <v>4</v>
      </c>
      <c r="E5719" s="2" t="s">
        <v>1643</v>
      </c>
      <c r="F5719" s="5" t="n">
        <f aca="false">ROUNDUP(MONTH($B5719)/3,0)</f>
        <v>2</v>
      </c>
      <c r="G5719" s="2" t="s">
        <v>208</v>
      </c>
      <c r="H5719" s="2" t="s">
        <v>209</v>
      </c>
      <c r="I5719" s="2" t="s">
        <v>33</v>
      </c>
      <c r="J5719" s="2" t="s">
        <v>59</v>
      </c>
      <c r="K5719" s="2" t="s">
        <v>210</v>
      </c>
      <c r="L5719" s="2" t="s">
        <v>211</v>
      </c>
      <c r="M5719" s="2" t="s">
        <v>62</v>
      </c>
      <c r="N5719" s="2" t="s">
        <v>63</v>
      </c>
      <c r="O5719" s="2" t="s">
        <v>114</v>
      </c>
      <c r="P5719" s="2" t="s">
        <v>119</v>
      </c>
      <c r="Q5719" s="2" t="s">
        <v>308</v>
      </c>
      <c r="R5719" s="6" t="n">
        <v>1</v>
      </c>
      <c r="S5719" s="7" t="n">
        <v>360.5</v>
      </c>
      <c r="T5719" s="7" t="n">
        <f aca="false">$R5719*$S5719</f>
        <v>360.5</v>
      </c>
      <c r="U5719" s="8" t="n">
        <v>0.15</v>
      </c>
      <c r="V5719" s="7" t="n">
        <f aca="false">$T5719*$U5719</f>
        <v>54.075</v>
      </c>
      <c r="W5719" s="7" t="n">
        <f aca="false">$T5719-$V5719</f>
        <v>306.425</v>
      </c>
      <c r="X5719" s="7" t="n">
        <v>184.08</v>
      </c>
      <c r="Y5719" s="7" t="n">
        <f aca="false">$R5719*$X5719</f>
        <v>184.08</v>
      </c>
      <c r="Z5719" s="7" t="n">
        <f aca="false">$W5719-$Y5719</f>
        <v>122.345</v>
      </c>
      <c r="AA5719" s="8" t="n">
        <f aca="false">IFERROR($Z5719/$W5719,0)</f>
        <v>0.399265725707759</v>
      </c>
      <c r="AB5719" s="2" t="s">
        <v>42</v>
      </c>
      <c r="AC5719" s="2" t="s">
        <v>43</v>
      </c>
    </row>
    <row r="5720" customFormat="false" ht="15" hidden="false" customHeight="false" outlineLevel="0" collapsed="false">
      <c r="A5720" s="2" t="s">
        <v>7162</v>
      </c>
      <c r="B5720" s="3" t="n">
        <v>45749</v>
      </c>
      <c r="C5720" s="4" t="n">
        <f aca="false">YEAR($B5720)</f>
        <v>2025</v>
      </c>
      <c r="D5720" s="4" t="n">
        <f aca="false">MONTH($B5720)</f>
        <v>4</v>
      </c>
      <c r="E5720" s="2" t="s">
        <v>1643</v>
      </c>
      <c r="F5720" s="5" t="n">
        <f aca="false">ROUNDUP(MONTH($B5720)/3,0)</f>
        <v>2</v>
      </c>
      <c r="G5720" s="2" t="s">
        <v>1687</v>
      </c>
      <c r="H5720" s="2" t="s">
        <v>1688</v>
      </c>
      <c r="I5720" s="2" t="s">
        <v>33</v>
      </c>
      <c r="J5720" s="2" t="s">
        <v>47</v>
      </c>
      <c r="K5720" s="2" t="s">
        <v>221</v>
      </c>
      <c r="L5720" s="2" t="s">
        <v>222</v>
      </c>
      <c r="M5720" s="2" t="s">
        <v>50</v>
      </c>
      <c r="N5720" s="2" t="s">
        <v>63</v>
      </c>
      <c r="O5720" s="2" t="s">
        <v>114</v>
      </c>
      <c r="P5720" s="2" t="s">
        <v>234</v>
      </c>
      <c r="Q5720" s="2" t="s">
        <v>235</v>
      </c>
      <c r="R5720" s="6" t="n">
        <v>2</v>
      </c>
      <c r="S5720" s="7" t="n">
        <v>234.83</v>
      </c>
      <c r="T5720" s="7" t="n">
        <f aca="false">$R5720*$S5720</f>
        <v>469.66</v>
      </c>
      <c r="U5720" s="8" t="n">
        <v>0.03</v>
      </c>
      <c r="V5720" s="7" t="n">
        <f aca="false">$T5720*$U5720</f>
        <v>14.0898</v>
      </c>
      <c r="W5720" s="7" t="n">
        <f aca="false">$T5720-$V5720</f>
        <v>455.5702</v>
      </c>
      <c r="X5720" s="7" t="n">
        <v>112.22</v>
      </c>
      <c r="Y5720" s="7" t="n">
        <f aca="false">$R5720*$X5720</f>
        <v>224.44</v>
      </c>
      <c r="Z5720" s="7" t="n">
        <f aca="false">$W5720-$Y5720</f>
        <v>231.1302</v>
      </c>
      <c r="AA5720" s="8" t="n">
        <f aca="false">IFERROR($Z5720/$W5720,0)</f>
        <v>0.507342666399163</v>
      </c>
      <c r="AB5720" s="2" t="s">
        <v>85</v>
      </c>
      <c r="AC5720" s="2" t="s">
        <v>43</v>
      </c>
    </row>
    <row r="5721" customFormat="false" ht="15" hidden="false" customHeight="false" outlineLevel="0" collapsed="false">
      <c r="A5721" s="2" t="s">
        <v>7163</v>
      </c>
      <c r="B5721" s="3" t="n">
        <v>45749</v>
      </c>
      <c r="C5721" s="4" t="n">
        <f aca="false">YEAR($B5721)</f>
        <v>2025</v>
      </c>
      <c r="D5721" s="4" t="n">
        <f aca="false">MONTH($B5721)</f>
        <v>4</v>
      </c>
      <c r="E5721" s="2" t="s">
        <v>1643</v>
      </c>
      <c r="F5721" s="5" t="n">
        <f aca="false">ROUNDUP(MONTH($B5721)/3,0)</f>
        <v>2</v>
      </c>
      <c r="G5721" s="2" t="s">
        <v>803</v>
      </c>
      <c r="H5721" s="2" t="s">
        <v>644</v>
      </c>
      <c r="I5721" s="2" t="s">
        <v>33</v>
      </c>
      <c r="J5721" s="2" t="s">
        <v>47</v>
      </c>
      <c r="K5721" s="2" t="s">
        <v>221</v>
      </c>
      <c r="L5721" s="2" t="s">
        <v>222</v>
      </c>
      <c r="M5721" s="2" t="s">
        <v>105</v>
      </c>
      <c r="N5721" s="2" t="s">
        <v>51</v>
      </c>
      <c r="O5721" s="2" t="s">
        <v>64</v>
      </c>
      <c r="P5721" s="2" t="s">
        <v>342</v>
      </c>
      <c r="Q5721" s="2" t="s">
        <v>389</v>
      </c>
      <c r="R5721" s="6" t="n">
        <v>1</v>
      </c>
      <c r="S5721" s="7" t="n">
        <v>3338.39</v>
      </c>
      <c r="T5721" s="7" t="n">
        <f aca="false">$R5721*$S5721</f>
        <v>3338.39</v>
      </c>
      <c r="U5721" s="8" t="n">
        <v>0.1</v>
      </c>
      <c r="V5721" s="7" t="n">
        <f aca="false">$T5721*$U5721</f>
        <v>333.839</v>
      </c>
      <c r="W5721" s="7" t="n">
        <f aca="false">$T5721-$V5721</f>
        <v>3004.551</v>
      </c>
      <c r="X5721" s="7" t="n">
        <v>2598.17</v>
      </c>
      <c r="Y5721" s="7" t="n">
        <f aca="false">$R5721*$X5721</f>
        <v>2598.17</v>
      </c>
      <c r="Z5721" s="7" t="n">
        <f aca="false">$W5721-$Y5721</f>
        <v>406.381</v>
      </c>
      <c r="AA5721" s="8" t="n">
        <f aca="false">IFERROR($Z5721/$W5721,0)</f>
        <v>0.135255151268858</v>
      </c>
      <c r="AB5721" s="2" t="s">
        <v>76</v>
      </c>
      <c r="AC5721" s="2" t="s">
        <v>43</v>
      </c>
    </row>
    <row r="5722" customFormat="false" ht="15" hidden="false" customHeight="false" outlineLevel="0" collapsed="false">
      <c r="A5722" s="2" t="s">
        <v>7164</v>
      </c>
      <c r="B5722" s="3" t="n">
        <v>45749</v>
      </c>
      <c r="C5722" s="4" t="n">
        <f aca="false">YEAR($B5722)</f>
        <v>2025</v>
      </c>
      <c r="D5722" s="4" t="n">
        <f aca="false">MONTH($B5722)</f>
        <v>4</v>
      </c>
      <c r="E5722" s="2" t="s">
        <v>1643</v>
      </c>
      <c r="F5722" s="5" t="n">
        <f aca="false">ROUNDUP(MONTH($B5722)/3,0)</f>
        <v>2</v>
      </c>
      <c r="G5722" s="2" t="s">
        <v>45</v>
      </c>
      <c r="H5722" s="2" t="s">
        <v>46</v>
      </c>
      <c r="I5722" s="2" t="s">
        <v>33</v>
      </c>
      <c r="J5722" s="2" t="s">
        <v>47</v>
      </c>
      <c r="K5722" s="2" t="s">
        <v>48</v>
      </c>
      <c r="L5722" s="2" t="s">
        <v>49</v>
      </c>
      <c r="M5722" s="2" t="s">
        <v>50</v>
      </c>
      <c r="N5722" s="2" t="s">
        <v>63</v>
      </c>
      <c r="O5722" s="2" t="s">
        <v>64</v>
      </c>
      <c r="P5722" s="2" t="s">
        <v>342</v>
      </c>
      <c r="Q5722" s="2" t="s">
        <v>408</v>
      </c>
      <c r="R5722" s="6" t="n">
        <v>3</v>
      </c>
      <c r="S5722" s="7" t="n">
        <v>5790.53</v>
      </c>
      <c r="T5722" s="7" t="n">
        <f aca="false">$R5722*$S5722</f>
        <v>17371.59</v>
      </c>
      <c r="U5722" s="8" t="n">
        <v>0.08</v>
      </c>
      <c r="V5722" s="7" t="n">
        <f aca="false">$T5722*$U5722</f>
        <v>1389.7272</v>
      </c>
      <c r="W5722" s="7" t="n">
        <f aca="false">$T5722-$V5722</f>
        <v>15981.8628</v>
      </c>
      <c r="X5722" s="7" t="n">
        <v>4116.18</v>
      </c>
      <c r="Y5722" s="7" t="n">
        <f aca="false">$R5722*$X5722</f>
        <v>12348.54</v>
      </c>
      <c r="Z5722" s="7" t="n">
        <f aca="false">$W5722-$Y5722</f>
        <v>3633.3228</v>
      </c>
      <c r="AA5722" s="8" t="n">
        <f aca="false">IFERROR($Z5722/$W5722,0)</f>
        <v>0.22734038237395</v>
      </c>
      <c r="AB5722" s="2" t="s">
        <v>55</v>
      </c>
      <c r="AC5722" s="2" t="s">
        <v>43</v>
      </c>
    </row>
    <row r="5723" customFormat="false" ht="15" hidden="false" customHeight="false" outlineLevel="0" collapsed="false">
      <c r="A5723" s="2" t="s">
        <v>7165</v>
      </c>
      <c r="B5723" s="3" t="n">
        <v>45749</v>
      </c>
      <c r="C5723" s="4" t="n">
        <f aca="false">YEAR($B5723)</f>
        <v>2025</v>
      </c>
      <c r="D5723" s="4" t="n">
        <f aca="false">MONTH($B5723)</f>
        <v>4</v>
      </c>
      <c r="E5723" s="2" t="s">
        <v>1643</v>
      </c>
      <c r="F5723" s="5" t="n">
        <f aca="false">ROUNDUP(MONTH($B5723)/3,0)</f>
        <v>2</v>
      </c>
      <c r="G5723" s="2" t="s">
        <v>7166</v>
      </c>
      <c r="H5723" s="2" t="s">
        <v>7167</v>
      </c>
      <c r="I5723" s="2" t="s">
        <v>33</v>
      </c>
      <c r="J5723" s="2" t="s">
        <v>89</v>
      </c>
      <c r="K5723" s="2" t="s">
        <v>97</v>
      </c>
      <c r="L5723" s="2" t="s">
        <v>111</v>
      </c>
      <c r="M5723" s="2" t="s">
        <v>99</v>
      </c>
      <c r="N5723" s="2" t="s">
        <v>63</v>
      </c>
      <c r="O5723" s="2" t="s">
        <v>39</v>
      </c>
      <c r="P5723" s="2" t="s">
        <v>40</v>
      </c>
      <c r="Q5723" s="2" t="s">
        <v>334</v>
      </c>
      <c r="R5723" s="6" t="n">
        <v>2</v>
      </c>
      <c r="S5723" s="7" t="n">
        <v>3617.59</v>
      </c>
      <c r="T5723" s="7" t="n">
        <f aca="false">$R5723*$S5723</f>
        <v>7235.18</v>
      </c>
      <c r="U5723" s="8" t="n">
        <v>0.1</v>
      </c>
      <c r="V5723" s="7" t="n">
        <f aca="false">$T5723*$U5723</f>
        <v>723.518</v>
      </c>
      <c r="W5723" s="7" t="n">
        <f aca="false">$T5723-$V5723</f>
        <v>6511.662</v>
      </c>
      <c r="X5723" s="7" t="n">
        <v>2475.67</v>
      </c>
      <c r="Y5723" s="7" t="n">
        <f aca="false">$R5723*$X5723</f>
        <v>4951.34</v>
      </c>
      <c r="Z5723" s="7" t="n">
        <f aca="false">$W5723-$Y5723</f>
        <v>1560.322</v>
      </c>
      <c r="AA5723" s="8" t="n">
        <f aca="false">IFERROR($Z5723/$W5723,0)</f>
        <v>0.23961962399154</v>
      </c>
      <c r="AB5723" s="2" t="s">
        <v>85</v>
      </c>
      <c r="AC5723" s="2" t="s">
        <v>43</v>
      </c>
    </row>
    <row r="5724" customFormat="false" ht="15" hidden="false" customHeight="false" outlineLevel="0" collapsed="false">
      <c r="A5724" s="2" t="s">
        <v>7168</v>
      </c>
      <c r="B5724" s="3" t="n">
        <v>45749</v>
      </c>
      <c r="C5724" s="4" t="n">
        <f aca="false">YEAR($B5724)</f>
        <v>2025</v>
      </c>
      <c r="D5724" s="4" t="n">
        <f aca="false">MONTH($B5724)</f>
        <v>4</v>
      </c>
      <c r="E5724" s="2" t="s">
        <v>1643</v>
      </c>
      <c r="F5724" s="5" t="n">
        <f aca="false">ROUNDUP(MONTH($B5724)/3,0)</f>
        <v>2</v>
      </c>
      <c r="G5724" s="2" t="s">
        <v>213</v>
      </c>
      <c r="H5724" s="2" t="s">
        <v>214</v>
      </c>
      <c r="I5724" s="2" t="s">
        <v>33</v>
      </c>
      <c r="J5724" s="2" t="s">
        <v>147</v>
      </c>
      <c r="K5724" s="2" t="s">
        <v>215</v>
      </c>
      <c r="L5724" s="2" t="s">
        <v>216</v>
      </c>
      <c r="M5724" s="2" t="s">
        <v>150</v>
      </c>
      <c r="N5724" s="2" t="s">
        <v>51</v>
      </c>
      <c r="O5724" s="2" t="s">
        <v>52</v>
      </c>
      <c r="P5724" s="2" t="s">
        <v>83</v>
      </c>
      <c r="Q5724" s="2" t="s">
        <v>178</v>
      </c>
      <c r="R5724" s="6" t="n">
        <v>3</v>
      </c>
      <c r="S5724" s="7" t="n">
        <v>2786.01</v>
      </c>
      <c r="T5724" s="7" t="n">
        <f aca="false">$R5724*$S5724</f>
        <v>8358.03</v>
      </c>
      <c r="U5724" s="8" t="n">
        <v>0.03</v>
      </c>
      <c r="V5724" s="7" t="n">
        <f aca="false">$T5724*$U5724</f>
        <v>250.7409</v>
      </c>
      <c r="W5724" s="7" t="n">
        <f aca="false">$T5724-$V5724</f>
        <v>8107.2891</v>
      </c>
      <c r="X5724" s="7" t="n">
        <v>2068.59</v>
      </c>
      <c r="Y5724" s="7" t="n">
        <f aca="false">$R5724*$X5724</f>
        <v>6205.77</v>
      </c>
      <c r="Z5724" s="7" t="n">
        <f aca="false">$W5724-$Y5724</f>
        <v>1901.5191</v>
      </c>
      <c r="AA5724" s="8" t="n">
        <f aca="false">IFERROR($Z5724/$W5724,0)</f>
        <v>0.234544380562425</v>
      </c>
      <c r="AB5724" s="2" t="s">
        <v>85</v>
      </c>
      <c r="AC5724" s="2" t="s">
        <v>43</v>
      </c>
    </row>
    <row r="5725" customFormat="false" ht="15" hidden="false" customHeight="false" outlineLevel="0" collapsed="false">
      <c r="A5725" s="2" t="s">
        <v>7169</v>
      </c>
      <c r="B5725" s="3" t="n">
        <v>45749</v>
      </c>
      <c r="C5725" s="4" t="n">
        <f aca="false">YEAR($B5725)</f>
        <v>2025</v>
      </c>
      <c r="D5725" s="4" t="n">
        <f aca="false">MONTH($B5725)</f>
        <v>4</v>
      </c>
      <c r="E5725" s="2" t="s">
        <v>1643</v>
      </c>
      <c r="F5725" s="5" t="n">
        <f aca="false">ROUNDUP(MONTH($B5725)/3,0)</f>
        <v>2</v>
      </c>
      <c r="G5725" s="2" t="s">
        <v>863</v>
      </c>
      <c r="H5725" s="2" t="s">
        <v>864</v>
      </c>
      <c r="I5725" s="2" t="s">
        <v>33</v>
      </c>
      <c r="J5725" s="2" t="s">
        <v>59</v>
      </c>
      <c r="K5725" s="2" t="s">
        <v>321</v>
      </c>
      <c r="L5725" s="2" t="s">
        <v>322</v>
      </c>
      <c r="M5725" s="2" t="s">
        <v>142</v>
      </c>
      <c r="N5725" s="2" t="s">
        <v>63</v>
      </c>
      <c r="O5725" s="2" t="s">
        <v>52</v>
      </c>
      <c r="P5725" s="2" t="s">
        <v>83</v>
      </c>
      <c r="Q5725" s="2" t="s">
        <v>84</v>
      </c>
      <c r="R5725" s="6" t="n">
        <v>2</v>
      </c>
      <c r="S5725" s="7" t="n">
        <v>4247.4</v>
      </c>
      <c r="T5725" s="7" t="n">
        <f aca="false">$R5725*$S5725</f>
        <v>8494.8</v>
      </c>
      <c r="U5725" s="8" t="n">
        <v>0.15</v>
      </c>
      <c r="V5725" s="7" t="n">
        <f aca="false">$T5725*$U5725</f>
        <v>1274.22</v>
      </c>
      <c r="W5725" s="7" t="n">
        <f aca="false">$T5725-$V5725</f>
        <v>7220.58</v>
      </c>
      <c r="X5725" s="7" t="n">
        <v>3229.91</v>
      </c>
      <c r="Y5725" s="7" t="n">
        <f aca="false">$R5725*$X5725</f>
        <v>6459.82</v>
      </c>
      <c r="Z5725" s="7" t="n">
        <f aca="false">$W5725-$Y5725</f>
        <v>760.76</v>
      </c>
      <c r="AA5725" s="8" t="n">
        <f aca="false">IFERROR($Z5725/$W5725,0)</f>
        <v>0.105359957233352</v>
      </c>
      <c r="AB5725" s="2" t="s">
        <v>42</v>
      </c>
      <c r="AC5725" s="2" t="s">
        <v>43</v>
      </c>
    </row>
    <row r="5726" customFormat="false" ht="15" hidden="false" customHeight="false" outlineLevel="0" collapsed="false">
      <c r="A5726" s="2" t="s">
        <v>7170</v>
      </c>
      <c r="B5726" s="3" t="n">
        <v>45749</v>
      </c>
      <c r="C5726" s="4" t="n">
        <f aca="false">YEAR($B5726)</f>
        <v>2025</v>
      </c>
      <c r="D5726" s="4" t="n">
        <f aca="false">MONTH($B5726)</f>
        <v>4</v>
      </c>
      <c r="E5726" s="2" t="s">
        <v>1643</v>
      </c>
      <c r="F5726" s="5" t="n">
        <f aca="false">ROUNDUP(MONTH($B5726)/3,0)</f>
        <v>2</v>
      </c>
      <c r="G5726" s="2" t="s">
        <v>2128</v>
      </c>
      <c r="H5726" s="2" t="s">
        <v>2129</v>
      </c>
      <c r="I5726" s="2" t="s">
        <v>33</v>
      </c>
      <c r="J5726" s="2" t="s">
        <v>47</v>
      </c>
      <c r="K5726" s="2" t="s">
        <v>185</v>
      </c>
      <c r="L5726" s="2" t="s">
        <v>186</v>
      </c>
      <c r="M5726" s="2" t="s">
        <v>105</v>
      </c>
      <c r="N5726" s="2" t="s">
        <v>51</v>
      </c>
      <c r="O5726" s="2" t="s">
        <v>64</v>
      </c>
      <c r="P5726" s="2" t="s">
        <v>74</v>
      </c>
      <c r="Q5726" s="2" t="s">
        <v>542</v>
      </c>
      <c r="R5726" s="6" t="n">
        <v>2</v>
      </c>
      <c r="S5726" s="7" t="n">
        <v>918.19</v>
      </c>
      <c r="T5726" s="7" t="n">
        <f aca="false">$R5726*$S5726</f>
        <v>1836.38</v>
      </c>
      <c r="U5726" s="8" t="n">
        <v>0</v>
      </c>
      <c r="V5726" s="7" t="n">
        <f aca="false">$T5726*$U5726</f>
        <v>0</v>
      </c>
      <c r="W5726" s="7" t="n">
        <f aca="false">$T5726-$V5726</f>
        <v>1836.38</v>
      </c>
      <c r="X5726" s="7" t="n">
        <v>658.62</v>
      </c>
      <c r="Y5726" s="7" t="n">
        <f aca="false">$R5726*$X5726</f>
        <v>1317.24</v>
      </c>
      <c r="Z5726" s="7" t="n">
        <f aca="false">$W5726-$Y5726</f>
        <v>519.14</v>
      </c>
      <c r="AA5726" s="8" t="n">
        <f aca="false">IFERROR($Z5726/$W5726,0)</f>
        <v>0.282697480913536</v>
      </c>
      <c r="AB5726" s="2" t="s">
        <v>55</v>
      </c>
      <c r="AC5726" s="2" t="s">
        <v>43</v>
      </c>
    </row>
    <row r="5727" customFormat="false" ht="15" hidden="false" customHeight="false" outlineLevel="0" collapsed="false">
      <c r="A5727" s="2" t="s">
        <v>7171</v>
      </c>
      <c r="B5727" s="3" t="n">
        <v>45749</v>
      </c>
      <c r="C5727" s="4" t="n">
        <f aca="false">YEAR($B5727)</f>
        <v>2025</v>
      </c>
      <c r="D5727" s="4" t="n">
        <f aca="false">MONTH($B5727)</f>
        <v>4</v>
      </c>
      <c r="E5727" s="2" t="s">
        <v>1643</v>
      </c>
      <c r="F5727" s="5" t="n">
        <f aca="false">ROUNDUP(MONTH($B5727)/3,0)</f>
        <v>2</v>
      </c>
      <c r="G5727" s="2" t="s">
        <v>1742</v>
      </c>
      <c r="H5727" s="2" t="s">
        <v>1743</v>
      </c>
      <c r="I5727" s="2" t="s">
        <v>33</v>
      </c>
      <c r="J5727" s="2" t="s">
        <v>89</v>
      </c>
      <c r="K5727" s="2" t="s">
        <v>124</v>
      </c>
      <c r="L5727" s="2" t="s">
        <v>125</v>
      </c>
      <c r="M5727" s="2" t="s">
        <v>99</v>
      </c>
      <c r="N5727" s="2" t="s">
        <v>73</v>
      </c>
      <c r="O5727" s="2" t="s">
        <v>114</v>
      </c>
      <c r="P5727" s="2" t="s">
        <v>115</v>
      </c>
      <c r="Q5727" s="2" t="s">
        <v>116</v>
      </c>
      <c r="R5727" s="6" t="n">
        <v>1</v>
      </c>
      <c r="S5727" s="7" t="n">
        <v>299.34</v>
      </c>
      <c r="T5727" s="7" t="n">
        <f aca="false">$R5727*$S5727</f>
        <v>299.34</v>
      </c>
      <c r="U5727" s="8" t="n">
        <v>0.1</v>
      </c>
      <c r="V5727" s="7" t="n">
        <f aca="false">$T5727*$U5727</f>
        <v>29.934</v>
      </c>
      <c r="W5727" s="7" t="n">
        <f aca="false">$T5727-$V5727</f>
        <v>269.406</v>
      </c>
      <c r="X5727" s="7" t="n">
        <v>150.9</v>
      </c>
      <c r="Y5727" s="7" t="n">
        <f aca="false">$R5727*$X5727</f>
        <v>150.9</v>
      </c>
      <c r="Z5727" s="7" t="n">
        <f aca="false">$W5727-$Y5727</f>
        <v>118.506</v>
      </c>
      <c r="AA5727" s="8" t="n">
        <f aca="false">IFERROR($Z5727/$W5727,0)</f>
        <v>0.439878844569163</v>
      </c>
      <c r="AB5727" s="2" t="s">
        <v>76</v>
      </c>
      <c r="AC5727" s="2" t="s">
        <v>43</v>
      </c>
    </row>
    <row r="5728" customFormat="false" ht="15" hidden="false" customHeight="false" outlineLevel="0" collapsed="false">
      <c r="A5728" s="2" t="s">
        <v>7172</v>
      </c>
      <c r="B5728" s="3" t="n">
        <v>45749</v>
      </c>
      <c r="C5728" s="4" t="n">
        <f aca="false">YEAR($B5728)</f>
        <v>2025</v>
      </c>
      <c r="D5728" s="4" t="n">
        <f aca="false">MONTH($B5728)</f>
        <v>4</v>
      </c>
      <c r="E5728" s="2" t="s">
        <v>1643</v>
      </c>
      <c r="F5728" s="5" t="n">
        <f aca="false">ROUNDUP(MONTH($B5728)/3,0)</f>
        <v>2</v>
      </c>
      <c r="G5728" s="2" t="s">
        <v>1108</v>
      </c>
      <c r="H5728" s="2" t="s">
        <v>1109</v>
      </c>
      <c r="I5728" s="2" t="s">
        <v>33</v>
      </c>
      <c r="J5728" s="2" t="s">
        <v>59</v>
      </c>
      <c r="K5728" s="2" t="s">
        <v>321</v>
      </c>
      <c r="L5728" s="2" t="s">
        <v>322</v>
      </c>
      <c r="M5728" s="2" t="s">
        <v>62</v>
      </c>
      <c r="N5728" s="2" t="s">
        <v>63</v>
      </c>
      <c r="O5728" s="2" t="s">
        <v>114</v>
      </c>
      <c r="P5728" s="2" t="s">
        <v>115</v>
      </c>
      <c r="Q5728" s="2" t="s">
        <v>530</v>
      </c>
      <c r="R5728" s="6" t="n">
        <v>3</v>
      </c>
      <c r="S5728" s="7" t="n">
        <v>146.42</v>
      </c>
      <c r="T5728" s="7" t="n">
        <f aca="false">$R5728*$S5728</f>
        <v>439.26</v>
      </c>
      <c r="U5728" s="8" t="n">
        <v>0.05</v>
      </c>
      <c r="V5728" s="7" t="n">
        <f aca="false">$T5728*$U5728</f>
        <v>21.963</v>
      </c>
      <c r="W5728" s="7" t="n">
        <f aca="false">$T5728-$V5728</f>
        <v>417.297</v>
      </c>
      <c r="X5728" s="7" t="n">
        <v>68.32</v>
      </c>
      <c r="Y5728" s="7" t="n">
        <f aca="false">$R5728*$X5728</f>
        <v>204.96</v>
      </c>
      <c r="Z5728" s="7" t="n">
        <f aca="false">$W5728-$Y5728</f>
        <v>212.337</v>
      </c>
      <c r="AA5728" s="8" t="n">
        <f aca="false">IFERROR($Z5728/$W5728,0)</f>
        <v>0.508839028317961</v>
      </c>
      <c r="AB5728" s="2" t="s">
        <v>85</v>
      </c>
      <c r="AC5728" s="2" t="s">
        <v>43</v>
      </c>
    </row>
    <row r="5729" customFormat="false" ht="15" hidden="false" customHeight="false" outlineLevel="0" collapsed="false">
      <c r="A5729" s="2" t="s">
        <v>7173</v>
      </c>
      <c r="B5729" s="3" t="n">
        <v>45749</v>
      </c>
      <c r="C5729" s="4" t="n">
        <f aca="false">YEAR($B5729)</f>
        <v>2025</v>
      </c>
      <c r="D5729" s="4" t="n">
        <f aca="false">MONTH($B5729)</f>
        <v>4</v>
      </c>
      <c r="E5729" s="2" t="s">
        <v>1643</v>
      </c>
      <c r="F5729" s="5" t="n">
        <f aca="false">ROUNDUP(MONTH($B5729)/3,0)</f>
        <v>2</v>
      </c>
      <c r="G5729" s="2" t="s">
        <v>1151</v>
      </c>
      <c r="H5729" s="2" t="s">
        <v>1152</v>
      </c>
      <c r="I5729" s="2" t="s">
        <v>104</v>
      </c>
      <c r="J5729" s="2" t="s">
        <v>89</v>
      </c>
      <c r="K5729" s="2" t="s">
        <v>124</v>
      </c>
      <c r="L5729" s="2" t="s">
        <v>125</v>
      </c>
      <c r="M5729" s="2" t="s">
        <v>99</v>
      </c>
      <c r="N5729" s="2" t="s">
        <v>63</v>
      </c>
      <c r="O5729" s="2" t="s">
        <v>52</v>
      </c>
      <c r="P5729" s="2" t="s">
        <v>126</v>
      </c>
      <c r="Q5729" s="2" t="s">
        <v>253</v>
      </c>
      <c r="R5729" s="6" t="n">
        <v>14</v>
      </c>
      <c r="S5729" s="7" t="n">
        <v>1765.14</v>
      </c>
      <c r="T5729" s="7" t="n">
        <f aca="false">$R5729*$S5729</f>
        <v>24711.96</v>
      </c>
      <c r="U5729" s="8" t="n">
        <v>0</v>
      </c>
      <c r="V5729" s="7" t="n">
        <f aca="false">$T5729*$U5729</f>
        <v>0</v>
      </c>
      <c r="W5729" s="7" t="n">
        <f aca="false">$T5729-$V5729</f>
        <v>24711.96</v>
      </c>
      <c r="X5729" s="7" t="n">
        <v>1227.07</v>
      </c>
      <c r="Y5729" s="7" t="n">
        <f aca="false">$R5729*$X5729</f>
        <v>17178.98</v>
      </c>
      <c r="Z5729" s="7" t="n">
        <f aca="false">$W5729-$Y5729</f>
        <v>7532.98</v>
      </c>
      <c r="AA5729" s="8" t="n">
        <f aca="false">IFERROR($Z5729/$W5729,0)</f>
        <v>0.304831344822507</v>
      </c>
      <c r="AB5729" s="2" t="s">
        <v>42</v>
      </c>
      <c r="AC5729" s="2" t="s">
        <v>43</v>
      </c>
    </row>
    <row r="5730" customFormat="false" ht="15" hidden="false" customHeight="false" outlineLevel="0" collapsed="false">
      <c r="A5730" s="2" t="s">
        <v>7174</v>
      </c>
      <c r="B5730" s="3" t="n">
        <v>45749</v>
      </c>
      <c r="C5730" s="4" t="n">
        <f aca="false">YEAR($B5730)</f>
        <v>2025</v>
      </c>
      <c r="D5730" s="4" t="n">
        <f aca="false">MONTH($B5730)</f>
        <v>4</v>
      </c>
      <c r="E5730" s="2" t="s">
        <v>1643</v>
      </c>
      <c r="F5730" s="5" t="n">
        <f aca="false">ROUNDUP(MONTH($B5730)/3,0)</f>
        <v>2</v>
      </c>
      <c r="G5730" s="2" t="s">
        <v>102</v>
      </c>
      <c r="H5730" s="2" t="s">
        <v>103</v>
      </c>
      <c r="I5730" s="2" t="s">
        <v>104</v>
      </c>
      <c r="J5730" s="2" t="s">
        <v>47</v>
      </c>
      <c r="K5730" s="2" t="s">
        <v>48</v>
      </c>
      <c r="L5730" s="2" t="s">
        <v>49</v>
      </c>
      <c r="M5730" s="2" t="s">
        <v>105</v>
      </c>
      <c r="N5730" s="2" t="s">
        <v>63</v>
      </c>
      <c r="O5730" s="2" t="s">
        <v>64</v>
      </c>
      <c r="P5730" s="2" t="s">
        <v>74</v>
      </c>
      <c r="Q5730" s="2" t="s">
        <v>542</v>
      </c>
      <c r="R5730" s="6" t="n">
        <v>5</v>
      </c>
      <c r="S5730" s="7" t="n">
        <v>983.5</v>
      </c>
      <c r="T5730" s="7" t="n">
        <f aca="false">$R5730*$S5730</f>
        <v>4917.5</v>
      </c>
      <c r="U5730" s="8" t="n">
        <v>0.1</v>
      </c>
      <c r="V5730" s="7" t="n">
        <f aca="false">$T5730*$U5730</f>
        <v>491.75</v>
      </c>
      <c r="W5730" s="7" t="n">
        <f aca="false">$T5730-$V5730</f>
        <v>4425.75</v>
      </c>
      <c r="X5730" s="7" t="n">
        <v>734.9</v>
      </c>
      <c r="Y5730" s="7" t="n">
        <f aca="false">$R5730*$X5730</f>
        <v>3674.5</v>
      </c>
      <c r="Z5730" s="7" t="n">
        <f aca="false">$W5730-$Y5730</f>
        <v>751.25</v>
      </c>
      <c r="AA5730" s="8" t="n">
        <f aca="false">IFERROR($Z5730/$W5730,0)</f>
        <v>0.169745240919618</v>
      </c>
      <c r="AB5730" s="2" t="s">
        <v>85</v>
      </c>
      <c r="AC5730" s="2" t="s">
        <v>43</v>
      </c>
    </row>
    <row r="5731" customFormat="false" ht="15" hidden="false" customHeight="false" outlineLevel="0" collapsed="false">
      <c r="A5731" s="2" t="s">
        <v>7175</v>
      </c>
      <c r="B5731" s="3" t="n">
        <v>45749</v>
      </c>
      <c r="C5731" s="4" t="n">
        <f aca="false">YEAR($B5731)</f>
        <v>2025</v>
      </c>
      <c r="D5731" s="4" t="n">
        <f aca="false">MONTH($B5731)</f>
        <v>4</v>
      </c>
      <c r="E5731" s="2" t="s">
        <v>1643</v>
      </c>
      <c r="F5731" s="5" t="n">
        <f aca="false">ROUNDUP(MONTH($B5731)/3,0)</f>
        <v>2</v>
      </c>
      <c r="G5731" s="2" t="s">
        <v>213</v>
      </c>
      <c r="H5731" s="2" t="s">
        <v>214</v>
      </c>
      <c r="I5731" s="2" t="s">
        <v>33</v>
      </c>
      <c r="J5731" s="2" t="s">
        <v>147</v>
      </c>
      <c r="K5731" s="2" t="s">
        <v>215</v>
      </c>
      <c r="L5731" s="2" t="s">
        <v>216</v>
      </c>
      <c r="M5731" s="2" t="s">
        <v>150</v>
      </c>
      <c r="N5731" s="2" t="s">
        <v>51</v>
      </c>
      <c r="O5731" s="2" t="s">
        <v>114</v>
      </c>
      <c r="P5731" s="2" t="s">
        <v>119</v>
      </c>
      <c r="Q5731" s="2" t="s">
        <v>191</v>
      </c>
      <c r="R5731" s="6" t="n">
        <v>1</v>
      </c>
      <c r="S5731" s="7" t="n">
        <v>407.89</v>
      </c>
      <c r="T5731" s="7" t="n">
        <f aca="false">$R5731*$S5731</f>
        <v>407.89</v>
      </c>
      <c r="U5731" s="8" t="n">
        <v>0</v>
      </c>
      <c r="V5731" s="7" t="n">
        <f aca="false">$T5731*$U5731</f>
        <v>0</v>
      </c>
      <c r="W5731" s="7" t="n">
        <f aca="false">$T5731-$V5731</f>
        <v>407.89</v>
      </c>
      <c r="X5731" s="7" t="n">
        <v>216.2</v>
      </c>
      <c r="Y5731" s="7" t="n">
        <f aca="false">$R5731*$X5731</f>
        <v>216.2</v>
      </c>
      <c r="Z5731" s="7" t="n">
        <f aca="false">$W5731-$Y5731</f>
        <v>191.69</v>
      </c>
      <c r="AA5731" s="8" t="n">
        <f aca="false">IFERROR($Z5731/$W5731,0)</f>
        <v>0.469955134962858</v>
      </c>
      <c r="AB5731" s="2" t="s">
        <v>85</v>
      </c>
      <c r="AC5731" s="2" t="s">
        <v>43</v>
      </c>
    </row>
    <row r="5732" customFormat="false" ht="15" hidden="false" customHeight="false" outlineLevel="0" collapsed="false">
      <c r="A5732" s="2" t="s">
        <v>7176</v>
      </c>
      <c r="B5732" s="3" t="n">
        <v>45749</v>
      </c>
      <c r="C5732" s="4" t="n">
        <f aca="false">YEAR($B5732)</f>
        <v>2025</v>
      </c>
      <c r="D5732" s="4" t="n">
        <f aca="false">MONTH($B5732)</f>
        <v>4</v>
      </c>
      <c r="E5732" s="2" t="s">
        <v>1643</v>
      </c>
      <c r="F5732" s="5" t="n">
        <f aca="false">ROUNDUP(MONTH($B5732)/3,0)</f>
        <v>2</v>
      </c>
      <c r="G5732" s="2" t="s">
        <v>109</v>
      </c>
      <c r="H5732" s="2" t="s">
        <v>110</v>
      </c>
      <c r="I5732" s="2" t="s">
        <v>33</v>
      </c>
      <c r="J5732" s="2" t="s">
        <v>89</v>
      </c>
      <c r="K5732" s="2" t="s">
        <v>97</v>
      </c>
      <c r="L5732" s="2" t="s">
        <v>111</v>
      </c>
      <c r="M5732" s="2" t="s">
        <v>92</v>
      </c>
      <c r="N5732" s="2" t="s">
        <v>73</v>
      </c>
      <c r="O5732" s="2" t="s">
        <v>64</v>
      </c>
      <c r="P5732" s="2" t="s">
        <v>65</v>
      </c>
      <c r="Q5732" s="2" t="s">
        <v>519</v>
      </c>
      <c r="R5732" s="6" t="n">
        <v>2</v>
      </c>
      <c r="S5732" s="7" t="n">
        <v>2809.27</v>
      </c>
      <c r="T5732" s="7" t="n">
        <f aca="false">$R5732*$S5732</f>
        <v>5618.54</v>
      </c>
      <c r="U5732" s="8" t="n">
        <v>0.08</v>
      </c>
      <c r="V5732" s="7" t="n">
        <f aca="false">$T5732*$U5732</f>
        <v>449.4832</v>
      </c>
      <c r="W5732" s="7" t="n">
        <f aca="false">$T5732-$V5732</f>
        <v>5169.0568</v>
      </c>
      <c r="X5732" s="7" t="n">
        <v>2533.33</v>
      </c>
      <c r="Y5732" s="7" t="n">
        <f aca="false">$R5732*$X5732</f>
        <v>5066.66</v>
      </c>
      <c r="Z5732" s="7" t="n">
        <f aca="false">$W5732-$Y5732</f>
        <v>102.3968</v>
      </c>
      <c r="AA5732" s="8" t="n">
        <f aca="false">IFERROR($Z5732/$W5732,0)</f>
        <v>0.0198095714483154</v>
      </c>
      <c r="AB5732" s="2" t="s">
        <v>76</v>
      </c>
      <c r="AC5732" s="2" t="s">
        <v>246</v>
      </c>
    </row>
    <row r="5733" customFormat="false" ht="15" hidden="false" customHeight="false" outlineLevel="0" collapsed="false">
      <c r="A5733" s="2" t="s">
        <v>7177</v>
      </c>
      <c r="B5733" s="3" t="n">
        <v>45749</v>
      </c>
      <c r="C5733" s="4" t="n">
        <f aca="false">YEAR($B5733)</f>
        <v>2025</v>
      </c>
      <c r="D5733" s="4" t="n">
        <f aca="false">MONTH($B5733)</f>
        <v>4</v>
      </c>
      <c r="E5733" s="2" t="s">
        <v>1643</v>
      </c>
      <c r="F5733" s="5" t="n">
        <f aca="false">ROUNDUP(MONTH($B5733)/3,0)</f>
        <v>2</v>
      </c>
      <c r="G5733" s="2" t="s">
        <v>4861</v>
      </c>
      <c r="H5733" s="2" t="s">
        <v>864</v>
      </c>
      <c r="I5733" s="2" t="s">
        <v>33</v>
      </c>
      <c r="J5733" s="2" t="s">
        <v>34</v>
      </c>
      <c r="K5733" s="2" t="s">
        <v>242</v>
      </c>
      <c r="L5733" s="2" t="s">
        <v>243</v>
      </c>
      <c r="M5733" s="2" t="s">
        <v>37</v>
      </c>
      <c r="N5733" s="2" t="s">
        <v>63</v>
      </c>
      <c r="O5733" s="2" t="s">
        <v>171</v>
      </c>
      <c r="P5733" s="2" t="s">
        <v>172</v>
      </c>
      <c r="Q5733" s="2" t="s">
        <v>223</v>
      </c>
      <c r="R5733" s="6" t="n">
        <v>1</v>
      </c>
      <c r="S5733" s="7" t="n">
        <v>581.91</v>
      </c>
      <c r="T5733" s="7" t="n">
        <f aca="false">$R5733*$S5733</f>
        <v>581.91</v>
      </c>
      <c r="U5733" s="8" t="n">
        <v>0.03</v>
      </c>
      <c r="V5733" s="7" t="n">
        <f aca="false">$T5733*$U5733</f>
        <v>17.4573</v>
      </c>
      <c r="W5733" s="7" t="n">
        <f aca="false">$T5733-$V5733</f>
        <v>564.4527</v>
      </c>
      <c r="X5733" s="7" t="n">
        <v>358.37</v>
      </c>
      <c r="Y5733" s="7" t="n">
        <f aca="false">$R5733*$X5733</f>
        <v>358.37</v>
      </c>
      <c r="Z5733" s="7" t="n">
        <f aca="false">$W5733-$Y5733</f>
        <v>206.0827</v>
      </c>
      <c r="AA5733" s="8" t="n">
        <f aca="false">IFERROR($Z5733/$W5733,0)</f>
        <v>0.365101805696031</v>
      </c>
      <c r="AB5733" s="2" t="s">
        <v>76</v>
      </c>
      <c r="AC5733" s="2" t="s">
        <v>43</v>
      </c>
    </row>
    <row r="5734" customFormat="false" ht="15" hidden="false" customHeight="false" outlineLevel="0" collapsed="false">
      <c r="A5734" s="2" t="s">
        <v>7178</v>
      </c>
      <c r="B5734" s="3" t="n">
        <v>45750</v>
      </c>
      <c r="C5734" s="4" t="n">
        <f aca="false">YEAR($B5734)</f>
        <v>2025</v>
      </c>
      <c r="D5734" s="4" t="n">
        <f aca="false">MONTH($B5734)</f>
        <v>4</v>
      </c>
      <c r="E5734" s="2" t="s">
        <v>1643</v>
      </c>
      <c r="F5734" s="5" t="n">
        <f aca="false">ROUNDUP(MONTH($B5734)/3,0)</f>
        <v>2</v>
      </c>
      <c r="G5734" s="2" t="s">
        <v>1866</v>
      </c>
      <c r="H5734" s="2" t="s">
        <v>1867</v>
      </c>
      <c r="I5734" s="2" t="s">
        <v>33</v>
      </c>
      <c r="J5734" s="2" t="s">
        <v>59</v>
      </c>
      <c r="K5734" s="2" t="s">
        <v>71</v>
      </c>
      <c r="L5734" s="2" t="s">
        <v>72</v>
      </c>
      <c r="M5734" s="2" t="s">
        <v>142</v>
      </c>
      <c r="N5734" s="2" t="s">
        <v>51</v>
      </c>
      <c r="O5734" s="2" t="s">
        <v>114</v>
      </c>
      <c r="P5734" s="2" t="s">
        <v>119</v>
      </c>
      <c r="Q5734" s="2" t="s">
        <v>120</v>
      </c>
      <c r="R5734" s="6" t="n">
        <v>3</v>
      </c>
      <c r="S5734" s="7" t="n">
        <v>217.03</v>
      </c>
      <c r="T5734" s="7" t="n">
        <f aca="false">$R5734*$S5734</f>
        <v>651.09</v>
      </c>
      <c r="U5734" s="8" t="n">
        <v>0.08</v>
      </c>
      <c r="V5734" s="7" t="n">
        <f aca="false">$T5734*$U5734</f>
        <v>52.0872</v>
      </c>
      <c r="W5734" s="7" t="n">
        <f aca="false">$T5734-$V5734</f>
        <v>599.0028</v>
      </c>
      <c r="X5734" s="7" t="n">
        <v>116.99</v>
      </c>
      <c r="Y5734" s="7" t="n">
        <f aca="false">$R5734*$X5734</f>
        <v>350.97</v>
      </c>
      <c r="Z5734" s="7" t="n">
        <f aca="false">$W5734-$Y5734</f>
        <v>248.0328</v>
      </c>
      <c r="AA5734" s="8" t="n">
        <f aca="false">IFERROR($Z5734/$W5734,0)</f>
        <v>0.414076194635484</v>
      </c>
      <c r="AB5734" s="2" t="s">
        <v>85</v>
      </c>
      <c r="AC5734" s="2" t="s">
        <v>43</v>
      </c>
    </row>
    <row r="5735" customFormat="false" ht="15" hidden="false" customHeight="false" outlineLevel="0" collapsed="false">
      <c r="A5735" s="2" t="s">
        <v>7179</v>
      </c>
      <c r="B5735" s="3" t="n">
        <v>45750</v>
      </c>
      <c r="C5735" s="4" t="n">
        <f aca="false">YEAR($B5735)</f>
        <v>2025</v>
      </c>
      <c r="D5735" s="4" t="n">
        <f aca="false">MONTH($B5735)</f>
        <v>4</v>
      </c>
      <c r="E5735" s="2" t="s">
        <v>1643</v>
      </c>
      <c r="F5735" s="5" t="n">
        <f aca="false">ROUNDUP(MONTH($B5735)/3,0)</f>
        <v>2</v>
      </c>
      <c r="G5735" s="2" t="s">
        <v>457</v>
      </c>
      <c r="H5735" s="2" t="s">
        <v>458</v>
      </c>
      <c r="I5735" s="2" t="s">
        <v>33</v>
      </c>
      <c r="J5735" s="2" t="s">
        <v>47</v>
      </c>
      <c r="K5735" s="2" t="s">
        <v>221</v>
      </c>
      <c r="L5735" s="2" t="s">
        <v>222</v>
      </c>
      <c r="M5735" s="2" t="s">
        <v>168</v>
      </c>
      <c r="N5735" s="2" t="s">
        <v>38</v>
      </c>
      <c r="O5735" s="2" t="s">
        <v>52</v>
      </c>
      <c r="P5735" s="2" t="s">
        <v>83</v>
      </c>
      <c r="Q5735" s="2" t="s">
        <v>112</v>
      </c>
      <c r="R5735" s="6" t="n">
        <v>2</v>
      </c>
      <c r="S5735" s="7" t="n">
        <v>2487.99</v>
      </c>
      <c r="T5735" s="7" t="n">
        <f aca="false">$R5735*$S5735</f>
        <v>4975.98</v>
      </c>
      <c r="U5735" s="8" t="n">
        <v>0.03</v>
      </c>
      <c r="V5735" s="7" t="n">
        <f aca="false">$T5735*$U5735</f>
        <v>149.2794</v>
      </c>
      <c r="W5735" s="7" t="n">
        <f aca="false">$T5735-$V5735</f>
        <v>4826.7006</v>
      </c>
      <c r="X5735" s="7" t="n">
        <v>1943.65</v>
      </c>
      <c r="Y5735" s="7" t="n">
        <f aca="false">$R5735*$X5735</f>
        <v>3887.3</v>
      </c>
      <c r="Z5735" s="7" t="n">
        <f aca="false">$W5735-$Y5735</f>
        <v>939.400599999999</v>
      </c>
      <c r="AA5735" s="8" t="n">
        <f aca="false">IFERROR($Z5735/$W5735,0)</f>
        <v>0.194625827837757</v>
      </c>
      <c r="AB5735" s="2" t="s">
        <v>85</v>
      </c>
      <c r="AC5735" s="2" t="s">
        <v>43</v>
      </c>
    </row>
    <row r="5736" customFormat="false" ht="15" hidden="false" customHeight="false" outlineLevel="0" collapsed="false">
      <c r="A5736" s="2" t="s">
        <v>7180</v>
      </c>
      <c r="B5736" s="3" t="n">
        <v>45750</v>
      </c>
      <c r="C5736" s="4" t="n">
        <f aca="false">YEAR($B5736)</f>
        <v>2025</v>
      </c>
      <c r="D5736" s="4" t="n">
        <f aca="false">MONTH($B5736)</f>
        <v>4</v>
      </c>
      <c r="E5736" s="2" t="s">
        <v>1643</v>
      </c>
      <c r="F5736" s="5" t="n">
        <f aca="false">ROUNDUP(MONTH($B5736)/3,0)</f>
        <v>2</v>
      </c>
      <c r="G5736" s="2" t="s">
        <v>2256</v>
      </c>
      <c r="H5736" s="2" t="s">
        <v>2257</v>
      </c>
      <c r="I5736" s="2" t="s">
        <v>33</v>
      </c>
      <c r="J5736" s="2" t="s">
        <v>47</v>
      </c>
      <c r="K5736" s="2" t="s">
        <v>196</v>
      </c>
      <c r="L5736" s="2" t="s">
        <v>197</v>
      </c>
      <c r="M5736" s="2" t="s">
        <v>156</v>
      </c>
      <c r="N5736" s="2" t="s">
        <v>38</v>
      </c>
      <c r="O5736" s="2" t="s">
        <v>52</v>
      </c>
      <c r="P5736" s="2" t="s">
        <v>126</v>
      </c>
      <c r="Q5736" s="2" t="s">
        <v>127</v>
      </c>
      <c r="R5736" s="6" t="n">
        <v>3</v>
      </c>
      <c r="S5736" s="7" t="n">
        <v>1002.78</v>
      </c>
      <c r="T5736" s="7" t="n">
        <f aca="false">$R5736*$S5736</f>
        <v>3008.34</v>
      </c>
      <c r="U5736" s="8" t="n">
        <v>0.08</v>
      </c>
      <c r="V5736" s="7" t="n">
        <f aca="false">$T5736*$U5736</f>
        <v>240.6672</v>
      </c>
      <c r="W5736" s="7" t="n">
        <f aca="false">$T5736-$V5736</f>
        <v>2767.6728</v>
      </c>
      <c r="X5736" s="7" t="n">
        <v>728.4</v>
      </c>
      <c r="Y5736" s="7" t="n">
        <f aca="false">$R5736*$X5736</f>
        <v>2185.2</v>
      </c>
      <c r="Z5736" s="7" t="n">
        <f aca="false">$W5736-$Y5736</f>
        <v>582.472800000001</v>
      </c>
      <c r="AA5736" s="8" t="n">
        <f aca="false">IFERROR($Z5736/$W5736,0)</f>
        <v>0.21045580243445</v>
      </c>
      <c r="AB5736" s="2" t="s">
        <v>42</v>
      </c>
      <c r="AC5736" s="2" t="s">
        <v>43</v>
      </c>
    </row>
    <row r="5737" customFormat="false" ht="15" hidden="false" customHeight="false" outlineLevel="0" collapsed="false">
      <c r="A5737" s="2" t="s">
        <v>7181</v>
      </c>
      <c r="B5737" s="3" t="n">
        <v>45750</v>
      </c>
      <c r="C5737" s="4" t="n">
        <f aca="false">YEAR($B5737)</f>
        <v>2025</v>
      </c>
      <c r="D5737" s="4" t="n">
        <f aca="false">MONTH($B5737)</f>
        <v>4</v>
      </c>
      <c r="E5737" s="2" t="s">
        <v>1643</v>
      </c>
      <c r="F5737" s="5" t="n">
        <f aca="false">ROUNDUP(MONTH($B5737)/3,0)</f>
        <v>2</v>
      </c>
      <c r="G5737" s="2" t="s">
        <v>400</v>
      </c>
      <c r="H5737" s="2" t="s">
        <v>282</v>
      </c>
      <c r="I5737" s="2" t="s">
        <v>177</v>
      </c>
      <c r="J5737" s="2" t="s">
        <v>47</v>
      </c>
      <c r="K5737" s="2" t="s">
        <v>221</v>
      </c>
      <c r="L5737" s="2" t="s">
        <v>222</v>
      </c>
      <c r="M5737" s="2" t="s">
        <v>156</v>
      </c>
      <c r="N5737" s="2" t="s">
        <v>73</v>
      </c>
      <c r="O5737" s="2" t="s">
        <v>114</v>
      </c>
      <c r="P5737" s="2" t="s">
        <v>234</v>
      </c>
      <c r="Q5737" s="2" t="s">
        <v>238</v>
      </c>
      <c r="R5737" s="6" t="n">
        <v>8</v>
      </c>
      <c r="S5737" s="7" t="n">
        <v>358.33</v>
      </c>
      <c r="T5737" s="7" t="n">
        <f aca="false">$R5737*$S5737</f>
        <v>2866.64</v>
      </c>
      <c r="U5737" s="8" t="n">
        <v>0.12</v>
      </c>
      <c r="V5737" s="7" t="n">
        <f aca="false">$T5737*$U5737</f>
        <v>343.9968</v>
      </c>
      <c r="W5737" s="7" t="n">
        <f aca="false">$T5737-$V5737</f>
        <v>2522.6432</v>
      </c>
      <c r="X5737" s="7" t="n">
        <v>194.66</v>
      </c>
      <c r="Y5737" s="7" t="n">
        <f aca="false">$R5737*$X5737</f>
        <v>1557.28</v>
      </c>
      <c r="Z5737" s="7" t="n">
        <f aca="false">$W5737-$Y5737</f>
        <v>965.3632</v>
      </c>
      <c r="AA5737" s="8" t="n">
        <f aca="false">IFERROR($Z5737/$W5737,0)</f>
        <v>0.382679246910542</v>
      </c>
      <c r="AB5737" s="2" t="s">
        <v>85</v>
      </c>
      <c r="AC5737" s="2" t="s">
        <v>43</v>
      </c>
    </row>
    <row r="5738" customFormat="false" ht="15" hidden="false" customHeight="false" outlineLevel="0" collapsed="false">
      <c r="A5738" s="2" t="s">
        <v>7182</v>
      </c>
      <c r="B5738" s="3" t="n">
        <v>45750</v>
      </c>
      <c r="C5738" s="4" t="n">
        <f aca="false">YEAR($B5738)</f>
        <v>2025</v>
      </c>
      <c r="D5738" s="4" t="n">
        <f aca="false">MONTH($B5738)</f>
        <v>4</v>
      </c>
      <c r="E5738" s="2" t="s">
        <v>1643</v>
      </c>
      <c r="F5738" s="5" t="n">
        <f aca="false">ROUNDUP(MONTH($B5738)/3,0)</f>
        <v>2</v>
      </c>
      <c r="G5738" s="2" t="s">
        <v>2390</v>
      </c>
      <c r="H5738" s="2" t="s">
        <v>2391</v>
      </c>
      <c r="I5738" s="2" t="s">
        <v>33</v>
      </c>
      <c r="J5738" s="2" t="s">
        <v>59</v>
      </c>
      <c r="K5738" s="2" t="s">
        <v>140</v>
      </c>
      <c r="L5738" s="2" t="s">
        <v>141</v>
      </c>
      <c r="M5738" s="2" t="s">
        <v>142</v>
      </c>
      <c r="N5738" s="2" t="s">
        <v>63</v>
      </c>
      <c r="O5738" s="2" t="s">
        <v>114</v>
      </c>
      <c r="P5738" s="2" t="s">
        <v>234</v>
      </c>
      <c r="Q5738" s="2" t="s">
        <v>238</v>
      </c>
      <c r="R5738" s="6" t="n">
        <v>3</v>
      </c>
      <c r="S5738" s="7" t="n">
        <v>369.68</v>
      </c>
      <c r="T5738" s="7" t="n">
        <f aca="false">$R5738*$S5738</f>
        <v>1109.04</v>
      </c>
      <c r="U5738" s="8" t="n">
        <v>0.03</v>
      </c>
      <c r="V5738" s="7" t="n">
        <f aca="false">$T5738*$U5738</f>
        <v>33.2712</v>
      </c>
      <c r="W5738" s="7" t="n">
        <f aca="false">$T5738-$V5738</f>
        <v>1075.7688</v>
      </c>
      <c r="X5738" s="7" t="n">
        <v>213.56</v>
      </c>
      <c r="Y5738" s="7" t="n">
        <f aca="false">$R5738*$X5738</f>
        <v>640.68</v>
      </c>
      <c r="Z5738" s="7" t="n">
        <f aca="false">$W5738-$Y5738</f>
        <v>435.0888</v>
      </c>
      <c r="AA5738" s="8" t="n">
        <f aca="false">IFERROR($Z5738/$W5738,0)</f>
        <v>0.40444452376756</v>
      </c>
      <c r="AB5738" s="2" t="s">
        <v>67</v>
      </c>
      <c r="AC5738" s="2" t="s">
        <v>43</v>
      </c>
    </row>
    <row r="5739" customFormat="false" ht="15" hidden="false" customHeight="false" outlineLevel="0" collapsed="false">
      <c r="A5739" s="2" t="s">
        <v>7183</v>
      </c>
      <c r="B5739" s="3" t="n">
        <v>45750</v>
      </c>
      <c r="C5739" s="4" t="n">
        <f aca="false">YEAR($B5739)</f>
        <v>2025</v>
      </c>
      <c r="D5739" s="4" t="n">
        <f aca="false">MONTH($B5739)</f>
        <v>4</v>
      </c>
      <c r="E5739" s="2" t="s">
        <v>1643</v>
      </c>
      <c r="F5739" s="5" t="n">
        <f aca="false">ROUNDUP(MONTH($B5739)/3,0)</f>
        <v>2</v>
      </c>
      <c r="G5739" s="2" t="s">
        <v>1729</v>
      </c>
      <c r="H5739" s="2" t="s">
        <v>1730</v>
      </c>
      <c r="I5739" s="2" t="s">
        <v>33</v>
      </c>
      <c r="J5739" s="2" t="s">
        <v>34</v>
      </c>
      <c r="K5739" s="2" t="s">
        <v>242</v>
      </c>
      <c r="L5739" s="2" t="s">
        <v>243</v>
      </c>
      <c r="M5739" s="2" t="s">
        <v>82</v>
      </c>
      <c r="N5739" s="2" t="s">
        <v>63</v>
      </c>
      <c r="O5739" s="2" t="s">
        <v>171</v>
      </c>
      <c r="P5739" s="2" t="s">
        <v>180</v>
      </c>
      <c r="Q5739" s="2" t="s">
        <v>357</v>
      </c>
      <c r="R5739" s="6" t="n">
        <v>2</v>
      </c>
      <c r="S5739" s="7" t="n">
        <v>2278.2</v>
      </c>
      <c r="T5739" s="7" t="n">
        <f aca="false">$R5739*$S5739</f>
        <v>4556.4</v>
      </c>
      <c r="U5739" s="8" t="n">
        <v>0.1</v>
      </c>
      <c r="V5739" s="7" t="n">
        <f aca="false">$T5739*$U5739</f>
        <v>455.64</v>
      </c>
      <c r="W5739" s="7" t="n">
        <f aca="false">$T5739-$V5739</f>
        <v>4100.76</v>
      </c>
      <c r="X5739" s="7" t="n">
        <v>1641.61</v>
      </c>
      <c r="Y5739" s="7" t="n">
        <f aca="false">$R5739*$X5739</f>
        <v>3283.22</v>
      </c>
      <c r="Z5739" s="7" t="n">
        <f aca="false">$W5739-$Y5739</f>
        <v>817.54</v>
      </c>
      <c r="AA5739" s="8" t="n">
        <f aca="false">IFERROR($Z5739/$W5739,0)</f>
        <v>0.199363044898994</v>
      </c>
      <c r="AB5739" s="2" t="s">
        <v>42</v>
      </c>
      <c r="AC5739" s="2" t="s">
        <v>43</v>
      </c>
    </row>
    <row r="5740" customFormat="false" ht="15" hidden="false" customHeight="false" outlineLevel="0" collapsed="false">
      <c r="A5740" s="2" t="s">
        <v>7184</v>
      </c>
      <c r="B5740" s="3" t="n">
        <v>45750</v>
      </c>
      <c r="C5740" s="4" t="n">
        <f aca="false">YEAR($B5740)</f>
        <v>2025</v>
      </c>
      <c r="D5740" s="4" t="n">
        <f aca="false">MONTH($B5740)</f>
        <v>4</v>
      </c>
      <c r="E5740" s="2" t="s">
        <v>1643</v>
      </c>
      <c r="F5740" s="5" t="n">
        <f aca="false">ROUNDUP(MONTH($B5740)/3,0)</f>
        <v>2</v>
      </c>
      <c r="G5740" s="2" t="s">
        <v>336</v>
      </c>
      <c r="H5740" s="2" t="s">
        <v>337</v>
      </c>
      <c r="I5740" s="2" t="s">
        <v>104</v>
      </c>
      <c r="J5740" s="2" t="s">
        <v>59</v>
      </c>
      <c r="K5740" s="2" t="s">
        <v>210</v>
      </c>
      <c r="L5740" s="2" t="s">
        <v>211</v>
      </c>
      <c r="M5740" s="2" t="s">
        <v>142</v>
      </c>
      <c r="N5740" s="2" t="s">
        <v>51</v>
      </c>
      <c r="O5740" s="2" t="s">
        <v>171</v>
      </c>
      <c r="P5740" s="2" t="s">
        <v>172</v>
      </c>
      <c r="Q5740" s="2" t="s">
        <v>173</v>
      </c>
      <c r="R5740" s="6" t="n">
        <v>2</v>
      </c>
      <c r="S5740" s="7" t="n">
        <v>961.88</v>
      </c>
      <c r="T5740" s="7" t="n">
        <f aca="false">$R5740*$S5740</f>
        <v>1923.76</v>
      </c>
      <c r="U5740" s="8" t="n">
        <v>0.15</v>
      </c>
      <c r="V5740" s="7" t="n">
        <f aca="false">$T5740*$U5740</f>
        <v>288.564</v>
      </c>
      <c r="W5740" s="7" t="n">
        <f aca="false">$T5740-$V5740</f>
        <v>1635.196</v>
      </c>
      <c r="X5740" s="7" t="n">
        <v>518.87</v>
      </c>
      <c r="Y5740" s="7" t="n">
        <f aca="false">$R5740*$X5740</f>
        <v>1037.74</v>
      </c>
      <c r="Z5740" s="7" t="n">
        <f aca="false">$W5740-$Y5740</f>
        <v>597.456</v>
      </c>
      <c r="AA5740" s="8" t="n">
        <f aca="false">IFERROR($Z5740/$W5740,0)</f>
        <v>0.36537271372973</v>
      </c>
      <c r="AB5740" s="2" t="s">
        <v>42</v>
      </c>
      <c r="AC5740" s="2" t="s">
        <v>43</v>
      </c>
    </row>
    <row r="5741" customFormat="false" ht="15" hidden="false" customHeight="false" outlineLevel="0" collapsed="false">
      <c r="A5741" s="2" t="s">
        <v>7185</v>
      </c>
      <c r="B5741" s="3" t="n">
        <v>45750</v>
      </c>
      <c r="C5741" s="4" t="n">
        <f aca="false">YEAR($B5741)</f>
        <v>2025</v>
      </c>
      <c r="D5741" s="4" t="n">
        <f aca="false">MONTH($B5741)</f>
        <v>4</v>
      </c>
      <c r="E5741" s="2" t="s">
        <v>1643</v>
      </c>
      <c r="F5741" s="5" t="n">
        <f aca="false">ROUNDUP(MONTH($B5741)/3,0)</f>
        <v>2</v>
      </c>
      <c r="G5741" s="2" t="s">
        <v>213</v>
      </c>
      <c r="H5741" s="2" t="s">
        <v>214</v>
      </c>
      <c r="I5741" s="2" t="s">
        <v>33</v>
      </c>
      <c r="J5741" s="2" t="s">
        <v>147</v>
      </c>
      <c r="K5741" s="2" t="s">
        <v>215</v>
      </c>
      <c r="L5741" s="2" t="s">
        <v>216</v>
      </c>
      <c r="M5741" s="2" t="s">
        <v>150</v>
      </c>
      <c r="N5741" s="2" t="s">
        <v>51</v>
      </c>
      <c r="O5741" s="2" t="s">
        <v>171</v>
      </c>
      <c r="P5741" s="2" t="s">
        <v>172</v>
      </c>
      <c r="Q5741" s="2" t="s">
        <v>173</v>
      </c>
      <c r="R5741" s="6" t="n">
        <v>2</v>
      </c>
      <c r="S5741" s="7" t="n">
        <v>995.08</v>
      </c>
      <c r="T5741" s="7" t="n">
        <f aca="false">$R5741*$S5741</f>
        <v>1990.16</v>
      </c>
      <c r="U5741" s="8" t="n">
        <v>0.15</v>
      </c>
      <c r="V5741" s="7" t="n">
        <f aca="false">$T5741*$U5741</f>
        <v>298.524</v>
      </c>
      <c r="W5741" s="7" t="n">
        <f aca="false">$T5741-$V5741</f>
        <v>1691.636</v>
      </c>
      <c r="X5741" s="7" t="n">
        <v>629.76</v>
      </c>
      <c r="Y5741" s="7" t="n">
        <f aca="false">$R5741*$X5741</f>
        <v>1259.52</v>
      </c>
      <c r="Z5741" s="7" t="n">
        <f aca="false">$W5741-$Y5741</f>
        <v>432.116</v>
      </c>
      <c r="AA5741" s="8" t="n">
        <f aca="false">IFERROR($Z5741/$W5741,0)</f>
        <v>0.255442660241329</v>
      </c>
      <c r="AB5741" s="2" t="s">
        <v>85</v>
      </c>
      <c r="AC5741" s="2" t="s">
        <v>43</v>
      </c>
    </row>
    <row r="5742" customFormat="false" ht="15" hidden="false" customHeight="false" outlineLevel="0" collapsed="false">
      <c r="A5742" s="2" t="s">
        <v>7186</v>
      </c>
      <c r="B5742" s="3" t="n">
        <v>45750</v>
      </c>
      <c r="C5742" s="4" t="n">
        <f aca="false">YEAR($B5742)</f>
        <v>2025</v>
      </c>
      <c r="D5742" s="4" t="n">
        <f aca="false">MONTH($B5742)</f>
        <v>4</v>
      </c>
      <c r="E5742" s="2" t="s">
        <v>1643</v>
      </c>
      <c r="F5742" s="5" t="n">
        <f aca="false">ROUNDUP(MONTH($B5742)/3,0)</f>
        <v>2</v>
      </c>
      <c r="G5742" s="2" t="s">
        <v>1008</v>
      </c>
      <c r="H5742" s="2" t="s">
        <v>561</v>
      </c>
      <c r="I5742" s="2" t="s">
        <v>33</v>
      </c>
      <c r="J5742" s="2" t="s">
        <v>47</v>
      </c>
      <c r="K5742" s="2" t="s">
        <v>48</v>
      </c>
      <c r="L5742" s="2" t="s">
        <v>49</v>
      </c>
      <c r="M5742" s="2" t="s">
        <v>50</v>
      </c>
      <c r="N5742" s="2" t="s">
        <v>63</v>
      </c>
      <c r="O5742" s="2" t="s">
        <v>171</v>
      </c>
      <c r="P5742" s="2" t="s">
        <v>180</v>
      </c>
      <c r="Q5742" s="2" t="s">
        <v>181</v>
      </c>
      <c r="R5742" s="6" t="n">
        <v>2</v>
      </c>
      <c r="S5742" s="7" t="n">
        <v>2446.59</v>
      </c>
      <c r="T5742" s="7" t="n">
        <f aca="false">$R5742*$S5742</f>
        <v>4893.18</v>
      </c>
      <c r="U5742" s="8" t="n">
        <v>0.1</v>
      </c>
      <c r="V5742" s="7" t="n">
        <f aca="false">$T5742*$U5742</f>
        <v>489.318</v>
      </c>
      <c r="W5742" s="7" t="n">
        <f aca="false">$T5742-$V5742</f>
        <v>4403.862</v>
      </c>
      <c r="X5742" s="7" t="n">
        <v>1545.64</v>
      </c>
      <c r="Y5742" s="7" t="n">
        <f aca="false">$R5742*$X5742</f>
        <v>3091.28</v>
      </c>
      <c r="Z5742" s="7" t="n">
        <f aca="false">$W5742-$Y5742</f>
        <v>1312.582</v>
      </c>
      <c r="AA5742" s="8" t="n">
        <f aca="false">IFERROR($Z5742/$W5742,0)</f>
        <v>0.298052482116833</v>
      </c>
      <c r="AB5742" s="2" t="s">
        <v>42</v>
      </c>
      <c r="AC5742" s="2" t="s">
        <v>43</v>
      </c>
    </row>
    <row r="5743" customFormat="false" ht="15" hidden="false" customHeight="false" outlineLevel="0" collapsed="false">
      <c r="A5743" s="2" t="s">
        <v>7187</v>
      </c>
      <c r="B5743" s="3" t="n">
        <v>45750</v>
      </c>
      <c r="C5743" s="4" t="n">
        <f aca="false">YEAR($B5743)</f>
        <v>2025</v>
      </c>
      <c r="D5743" s="4" t="n">
        <f aca="false">MONTH($B5743)</f>
        <v>4</v>
      </c>
      <c r="E5743" s="2" t="s">
        <v>1643</v>
      </c>
      <c r="F5743" s="5" t="n">
        <f aca="false">ROUNDUP(MONTH($B5743)/3,0)</f>
        <v>2</v>
      </c>
      <c r="G5743" s="2" t="s">
        <v>952</v>
      </c>
      <c r="H5743" s="2" t="s">
        <v>953</v>
      </c>
      <c r="I5743" s="2" t="s">
        <v>33</v>
      </c>
      <c r="J5743" s="2" t="s">
        <v>47</v>
      </c>
      <c r="K5743" s="2" t="s">
        <v>48</v>
      </c>
      <c r="L5743" s="2" t="s">
        <v>155</v>
      </c>
      <c r="M5743" s="2" t="s">
        <v>50</v>
      </c>
      <c r="N5743" s="2" t="s">
        <v>73</v>
      </c>
      <c r="O5743" s="2" t="s">
        <v>52</v>
      </c>
      <c r="P5743" s="2" t="s">
        <v>126</v>
      </c>
      <c r="Q5743" s="2" t="s">
        <v>253</v>
      </c>
      <c r="R5743" s="6" t="n">
        <v>3</v>
      </c>
      <c r="S5743" s="7" t="n">
        <v>1653.95</v>
      </c>
      <c r="T5743" s="7" t="n">
        <f aca="false">$R5743*$S5743</f>
        <v>4961.85</v>
      </c>
      <c r="U5743" s="8" t="n">
        <v>0.05</v>
      </c>
      <c r="V5743" s="7" t="n">
        <f aca="false">$T5743*$U5743</f>
        <v>248.0925</v>
      </c>
      <c r="W5743" s="7" t="n">
        <f aca="false">$T5743-$V5743</f>
        <v>4713.7575</v>
      </c>
      <c r="X5743" s="7" t="n">
        <v>1146.26</v>
      </c>
      <c r="Y5743" s="7" t="n">
        <f aca="false">$R5743*$X5743</f>
        <v>3438.78</v>
      </c>
      <c r="Z5743" s="7" t="n">
        <f aca="false">$W5743-$Y5743</f>
        <v>1274.9775</v>
      </c>
      <c r="AA5743" s="8" t="n">
        <f aca="false">IFERROR($Z5743/$W5743,0)</f>
        <v>0.270480078790646</v>
      </c>
      <c r="AB5743" s="2" t="s">
        <v>42</v>
      </c>
      <c r="AC5743" s="2" t="s">
        <v>246</v>
      </c>
    </row>
    <row r="5744" customFormat="false" ht="15" hidden="false" customHeight="false" outlineLevel="0" collapsed="false">
      <c r="A5744" s="2" t="s">
        <v>7188</v>
      </c>
      <c r="B5744" s="3" t="n">
        <v>45750</v>
      </c>
      <c r="C5744" s="4" t="n">
        <f aca="false">YEAR($B5744)</f>
        <v>2025</v>
      </c>
      <c r="D5744" s="4" t="n">
        <f aca="false">MONTH($B5744)</f>
        <v>4</v>
      </c>
      <c r="E5744" s="2" t="s">
        <v>1643</v>
      </c>
      <c r="F5744" s="5" t="n">
        <f aca="false">ROUNDUP(MONTH($B5744)/3,0)</f>
        <v>2</v>
      </c>
      <c r="G5744" s="2" t="s">
        <v>78</v>
      </c>
      <c r="H5744" s="2" t="s">
        <v>79</v>
      </c>
      <c r="I5744" s="2" t="s">
        <v>33</v>
      </c>
      <c r="J5744" s="2" t="s">
        <v>34</v>
      </c>
      <c r="K5744" s="2" t="s">
        <v>80</v>
      </c>
      <c r="L5744" s="2" t="s">
        <v>81</v>
      </c>
      <c r="M5744" s="2" t="s">
        <v>37</v>
      </c>
      <c r="N5744" s="2" t="s">
        <v>63</v>
      </c>
      <c r="O5744" s="2" t="s">
        <v>52</v>
      </c>
      <c r="P5744" s="2" t="s">
        <v>83</v>
      </c>
      <c r="Q5744" s="2" t="s">
        <v>178</v>
      </c>
      <c r="R5744" s="6" t="n">
        <v>2</v>
      </c>
      <c r="S5744" s="7" t="n">
        <v>2984.28</v>
      </c>
      <c r="T5744" s="7" t="n">
        <f aca="false">$R5744*$S5744</f>
        <v>5968.56</v>
      </c>
      <c r="U5744" s="8" t="n">
        <v>0.2</v>
      </c>
      <c r="V5744" s="7" t="n">
        <f aca="false">$T5744*$U5744</f>
        <v>1193.712</v>
      </c>
      <c r="W5744" s="7" t="n">
        <f aca="false">$T5744-$V5744</f>
        <v>4774.848</v>
      </c>
      <c r="X5744" s="7" t="n">
        <v>2215.73</v>
      </c>
      <c r="Y5744" s="7" t="n">
        <f aca="false">$R5744*$X5744</f>
        <v>4431.46</v>
      </c>
      <c r="Z5744" s="7" t="n">
        <f aca="false">$W5744-$Y5744</f>
        <v>343.388</v>
      </c>
      <c r="AA5744" s="8" t="n">
        <f aca="false">IFERROR($Z5744/$W5744,0)</f>
        <v>0.0719160065409412</v>
      </c>
      <c r="AB5744" s="2" t="s">
        <v>42</v>
      </c>
      <c r="AC5744" s="2" t="s">
        <v>43</v>
      </c>
    </row>
    <row r="5745" customFormat="false" ht="15" hidden="false" customHeight="false" outlineLevel="0" collapsed="false">
      <c r="A5745" s="2" t="s">
        <v>7189</v>
      </c>
      <c r="B5745" s="3" t="n">
        <v>45750</v>
      </c>
      <c r="C5745" s="4" t="n">
        <f aca="false">YEAR($B5745)</f>
        <v>2025</v>
      </c>
      <c r="D5745" s="4" t="n">
        <f aca="false">MONTH($B5745)</f>
        <v>4</v>
      </c>
      <c r="E5745" s="2" t="s">
        <v>1643</v>
      </c>
      <c r="F5745" s="5" t="n">
        <f aca="false">ROUNDUP(MONTH($B5745)/3,0)</f>
        <v>2</v>
      </c>
      <c r="G5745" s="2" t="s">
        <v>1218</v>
      </c>
      <c r="H5745" s="2" t="s">
        <v>1219</v>
      </c>
      <c r="I5745" s="2" t="s">
        <v>33</v>
      </c>
      <c r="J5745" s="2" t="s">
        <v>34</v>
      </c>
      <c r="K5745" s="2" t="s">
        <v>242</v>
      </c>
      <c r="L5745" s="2" t="s">
        <v>243</v>
      </c>
      <c r="M5745" s="2" t="s">
        <v>37</v>
      </c>
      <c r="N5745" s="2" t="s">
        <v>38</v>
      </c>
      <c r="O5745" s="2" t="s">
        <v>52</v>
      </c>
      <c r="P5745" s="2" t="s">
        <v>53</v>
      </c>
      <c r="Q5745" s="2" t="s">
        <v>54</v>
      </c>
      <c r="R5745" s="6" t="n">
        <v>1</v>
      </c>
      <c r="S5745" s="7" t="n">
        <v>2945.21</v>
      </c>
      <c r="T5745" s="7" t="n">
        <f aca="false">$R5745*$S5745</f>
        <v>2945.21</v>
      </c>
      <c r="U5745" s="8" t="n">
        <v>0.05</v>
      </c>
      <c r="V5745" s="7" t="n">
        <f aca="false">$T5745*$U5745</f>
        <v>147.2605</v>
      </c>
      <c r="W5745" s="7" t="n">
        <f aca="false">$T5745-$V5745</f>
        <v>2797.9495</v>
      </c>
      <c r="X5745" s="7" t="n">
        <v>2074.12</v>
      </c>
      <c r="Y5745" s="7" t="n">
        <f aca="false">$R5745*$X5745</f>
        <v>2074.12</v>
      </c>
      <c r="Z5745" s="7" t="n">
        <f aca="false">$W5745-$Y5745</f>
        <v>723.8295</v>
      </c>
      <c r="AA5745" s="8" t="n">
        <f aca="false">IFERROR($Z5745/$W5745,0)</f>
        <v>0.258699987258526</v>
      </c>
      <c r="AB5745" s="2" t="s">
        <v>42</v>
      </c>
      <c r="AC5745" s="2" t="s">
        <v>43</v>
      </c>
    </row>
    <row r="5746" customFormat="false" ht="15" hidden="false" customHeight="false" outlineLevel="0" collapsed="false">
      <c r="A5746" s="2" t="s">
        <v>7190</v>
      </c>
      <c r="B5746" s="3" t="n">
        <v>45750</v>
      </c>
      <c r="C5746" s="4" t="n">
        <f aca="false">YEAR($B5746)</f>
        <v>2025</v>
      </c>
      <c r="D5746" s="4" t="n">
        <f aca="false">MONTH($B5746)</f>
        <v>4</v>
      </c>
      <c r="E5746" s="2" t="s">
        <v>1643</v>
      </c>
      <c r="F5746" s="5" t="n">
        <f aca="false">ROUNDUP(MONTH($B5746)/3,0)</f>
        <v>2</v>
      </c>
      <c r="G5746" s="2" t="s">
        <v>45</v>
      </c>
      <c r="H5746" s="2" t="s">
        <v>46</v>
      </c>
      <c r="I5746" s="2" t="s">
        <v>33</v>
      </c>
      <c r="J5746" s="2" t="s">
        <v>47</v>
      </c>
      <c r="K5746" s="2" t="s">
        <v>48</v>
      </c>
      <c r="L5746" s="2" t="s">
        <v>49</v>
      </c>
      <c r="M5746" s="2" t="s">
        <v>168</v>
      </c>
      <c r="N5746" s="2" t="s">
        <v>63</v>
      </c>
      <c r="O5746" s="2" t="s">
        <v>171</v>
      </c>
      <c r="P5746" s="2" t="s">
        <v>180</v>
      </c>
      <c r="Q5746" s="2" t="s">
        <v>181</v>
      </c>
      <c r="R5746" s="6" t="n">
        <v>2</v>
      </c>
      <c r="S5746" s="7" t="n">
        <v>2623.45</v>
      </c>
      <c r="T5746" s="7" t="n">
        <f aca="false">$R5746*$S5746</f>
        <v>5246.9</v>
      </c>
      <c r="U5746" s="8" t="n">
        <v>0</v>
      </c>
      <c r="V5746" s="7" t="n">
        <f aca="false">$T5746*$U5746</f>
        <v>0</v>
      </c>
      <c r="W5746" s="7" t="n">
        <f aca="false">$T5746-$V5746</f>
        <v>5246.9</v>
      </c>
      <c r="X5746" s="7" t="n">
        <v>1827.96</v>
      </c>
      <c r="Y5746" s="7" t="n">
        <f aca="false">$R5746*$X5746</f>
        <v>3655.92</v>
      </c>
      <c r="Z5746" s="7" t="n">
        <f aca="false">$W5746-$Y5746</f>
        <v>1590.98</v>
      </c>
      <c r="AA5746" s="8" t="n">
        <f aca="false">IFERROR($Z5746/$W5746,0)</f>
        <v>0.303222855400332</v>
      </c>
      <c r="AB5746" s="2" t="s">
        <v>55</v>
      </c>
      <c r="AC5746" s="2" t="s">
        <v>43</v>
      </c>
    </row>
    <row r="5747" customFormat="false" ht="15" hidden="false" customHeight="false" outlineLevel="0" collapsed="false">
      <c r="A5747" s="2" t="s">
        <v>7191</v>
      </c>
      <c r="B5747" s="3" t="n">
        <v>45750</v>
      </c>
      <c r="C5747" s="4" t="n">
        <f aca="false">YEAR($B5747)</f>
        <v>2025</v>
      </c>
      <c r="D5747" s="4" t="n">
        <f aca="false">MONTH($B5747)</f>
        <v>4</v>
      </c>
      <c r="E5747" s="2" t="s">
        <v>1643</v>
      </c>
      <c r="F5747" s="5" t="n">
        <f aca="false">ROUNDUP(MONTH($B5747)/3,0)</f>
        <v>2</v>
      </c>
      <c r="G5747" s="2" t="s">
        <v>410</v>
      </c>
      <c r="H5747" s="2" t="s">
        <v>411</v>
      </c>
      <c r="I5747" s="2" t="s">
        <v>33</v>
      </c>
      <c r="J5747" s="2" t="s">
        <v>89</v>
      </c>
      <c r="K5747" s="2" t="s">
        <v>90</v>
      </c>
      <c r="L5747" s="2" t="s">
        <v>161</v>
      </c>
      <c r="M5747" s="2" t="s">
        <v>99</v>
      </c>
      <c r="N5747" s="2" t="s">
        <v>51</v>
      </c>
      <c r="O5747" s="2" t="s">
        <v>52</v>
      </c>
      <c r="P5747" s="2" t="s">
        <v>126</v>
      </c>
      <c r="Q5747" s="2" t="s">
        <v>127</v>
      </c>
      <c r="R5747" s="6" t="n">
        <v>2</v>
      </c>
      <c r="S5747" s="7" t="n">
        <v>1044.63</v>
      </c>
      <c r="T5747" s="7" t="n">
        <f aca="false">$R5747*$S5747</f>
        <v>2089.26</v>
      </c>
      <c r="U5747" s="8" t="n">
        <v>0.05</v>
      </c>
      <c r="V5747" s="7" t="n">
        <f aca="false">$T5747*$U5747</f>
        <v>104.463</v>
      </c>
      <c r="W5747" s="7" t="n">
        <f aca="false">$T5747-$V5747</f>
        <v>1984.797</v>
      </c>
      <c r="X5747" s="7" t="n">
        <v>733.59</v>
      </c>
      <c r="Y5747" s="7" t="n">
        <f aca="false">$R5747*$X5747</f>
        <v>1467.18</v>
      </c>
      <c r="Z5747" s="7" t="n">
        <f aca="false">$W5747-$Y5747</f>
        <v>517.617</v>
      </c>
      <c r="AA5747" s="8" t="n">
        <f aca="false">IFERROR($Z5747/$W5747,0)</f>
        <v>0.260790902041871</v>
      </c>
      <c r="AB5747" s="2" t="s">
        <v>85</v>
      </c>
      <c r="AC5747" s="2" t="s">
        <v>43</v>
      </c>
    </row>
    <row r="5748" customFormat="false" ht="15" hidden="false" customHeight="false" outlineLevel="0" collapsed="false">
      <c r="A5748" s="2" t="s">
        <v>7192</v>
      </c>
      <c r="B5748" s="3" t="n">
        <v>45750</v>
      </c>
      <c r="C5748" s="4" t="n">
        <f aca="false">YEAR($B5748)</f>
        <v>2025</v>
      </c>
      <c r="D5748" s="4" t="n">
        <f aca="false">MONTH($B5748)</f>
        <v>4</v>
      </c>
      <c r="E5748" s="2" t="s">
        <v>1643</v>
      </c>
      <c r="F5748" s="5" t="n">
        <f aca="false">ROUNDUP(MONTH($B5748)/3,0)</f>
        <v>2</v>
      </c>
      <c r="G5748" s="2" t="s">
        <v>528</v>
      </c>
      <c r="H5748" s="2" t="s">
        <v>307</v>
      </c>
      <c r="I5748" s="2" t="s">
        <v>177</v>
      </c>
      <c r="J5748" s="2" t="s">
        <v>89</v>
      </c>
      <c r="K5748" s="2" t="s">
        <v>124</v>
      </c>
      <c r="L5748" s="2" t="s">
        <v>125</v>
      </c>
      <c r="M5748" s="2" t="s">
        <v>92</v>
      </c>
      <c r="N5748" s="2" t="s">
        <v>63</v>
      </c>
      <c r="O5748" s="2" t="s">
        <v>171</v>
      </c>
      <c r="P5748" s="2" t="s">
        <v>204</v>
      </c>
      <c r="Q5748" s="2" t="s">
        <v>205</v>
      </c>
      <c r="R5748" s="6" t="n">
        <v>13</v>
      </c>
      <c r="S5748" s="7" t="n">
        <v>1150.92</v>
      </c>
      <c r="T5748" s="7" t="n">
        <f aca="false">$R5748*$S5748</f>
        <v>14961.96</v>
      </c>
      <c r="U5748" s="8" t="n">
        <v>0.12</v>
      </c>
      <c r="V5748" s="7" t="n">
        <f aca="false">$T5748*$U5748</f>
        <v>1795.4352</v>
      </c>
      <c r="W5748" s="7" t="n">
        <f aca="false">$T5748-$V5748</f>
        <v>13166.5248</v>
      </c>
      <c r="X5748" s="7" t="n">
        <v>727.01</v>
      </c>
      <c r="Y5748" s="7" t="n">
        <f aca="false">$R5748*$X5748</f>
        <v>9451.13</v>
      </c>
      <c r="Z5748" s="7" t="n">
        <f aca="false">$W5748-$Y5748</f>
        <v>3715.3948</v>
      </c>
      <c r="AA5748" s="8" t="n">
        <f aca="false">IFERROR($Z5748/$W5748,0)</f>
        <v>0.282184923997561</v>
      </c>
      <c r="AB5748" s="2" t="s">
        <v>85</v>
      </c>
      <c r="AC5748" s="2" t="s">
        <v>43</v>
      </c>
    </row>
    <row r="5749" customFormat="false" ht="15" hidden="false" customHeight="false" outlineLevel="0" collapsed="false">
      <c r="A5749" s="2" t="s">
        <v>7193</v>
      </c>
      <c r="B5749" s="3" t="n">
        <v>45751</v>
      </c>
      <c r="C5749" s="4" t="n">
        <f aca="false">YEAR($B5749)</f>
        <v>2025</v>
      </c>
      <c r="D5749" s="4" t="n">
        <f aca="false">MONTH($B5749)</f>
        <v>4</v>
      </c>
      <c r="E5749" s="2" t="s">
        <v>1643</v>
      </c>
      <c r="F5749" s="5" t="n">
        <f aca="false">ROUNDUP(MONTH($B5749)/3,0)</f>
        <v>2</v>
      </c>
      <c r="G5749" s="2" t="s">
        <v>987</v>
      </c>
      <c r="H5749" s="2" t="s">
        <v>584</v>
      </c>
      <c r="I5749" s="2" t="s">
        <v>33</v>
      </c>
      <c r="J5749" s="2" t="s">
        <v>47</v>
      </c>
      <c r="K5749" s="2" t="s">
        <v>48</v>
      </c>
      <c r="L5749" s="2" t="s">
        <v>49</v>
      </c>
      <c r="M5749" s="2" t="s">
        <v>156</v>
      </c>
      <c r="N5749" s="2" t="s">
        <v>73</v>
      </c>
      <c r="O5749" s="2" t="s">
        <v>114</v>
      </c>
      <c r="P5749" s="2" t="s">
        <v>234</v>
      </c>
      <c r="Q5749" s="2" t="s">
        <v>276</v>
      </c>
      <c r="R5749" s="6" t="n">
        <v>2</v>
      </c>
      <c r="S5749" s="7" t="n">
        <v>205.91</v>
      </c>
      <c r="T5749" s="7" t="n">
        <f aca="false">$R5749*$S5749</f>
        <v>411.82</v>
      </c>
      <c r="U5749" s="8" t="n">
        <v>0.03</v>
      </c>
      <c r="V5749" s="7" t="n">
        <f aca="false">$T5749*$U5749</f>
        <v>12.3546</v>
      </c>
      <c r="W5749" s="7" t="n">
        <f aca="false">$T5749-$V5749</f>
        <v>399.4654</v>
      </c>
      <c r="X5749" s="7" t="n">
        <v>106.88</v>
      </c>
      <c r="Y5749" s="7" t="n">
        <f aca="false">$R5749*$X5749</f>
        <v>213.76</v>
      </c>
      <c r="Z5749" s="7" t="n">
        <f aca="false">$W5749-$Y5749</f>
        <v>185.7054</v>
      </c>
      <c r="AA5749" s="8" t="n">
        <f aca="false">IFERROR($Z5749/$W5749,0)</f>
        <v>0.464884818560005</v>
      </c>
      <c r="AB5749" s="2" t="s">
        <v>85</v>
      </c>
      <c r="AC5749" s="2" t="s">
        <v>43</v>
      </c>
    </row>
    <row r="5750" customFormat="false" ht="15" hidden="false" customHeight="false" outlineLevel="0" collapsed="false">
      <c r="A5750" s="2" t="s">
        <v>7194</v>
      </c>
      <c r="B5750" s="3" t="n">
        <v>45751</v>
      </c>
      <c r="C5750" s="4" t="n">
        <f aca="false">YEAR($B5750)</f>
        <v>2025</v>
      </c>
      <c r="D5750" s="4" t="n">
        <f aca="false">MONTH($B5750)</f>
        <v>4</v>
      </c>
      <c r="E5750" s="2" t="s">
        <v>1643</v>
      </c>
      <c r="F5750" s="5" t="n">
        <f aca="false">ROUNDUP(MONTH($B5750)/3,0)</f>
        <v>2</v>
      </c>
      <c r="G5750" s="2" t="s">
        <v>1300</v>
      </c>
      <c r="H5750" s="2" t="s">
        <v>766</v>
      </c>
      <c r="I5750" s="2" t="s">
        <v>177</v>
      </c>
      <c r="J5750" s="2" t="s">
        <v>47</v>
      </c>
      <c r="K5750" s="2" t="s">
        <v>185</v>
      </c>
      <c r="L5750" s="2" t="s">
        <v>186</v>
      </c>
      <c r="M5750" s="2" t="s">
        <v>156</v>
      </c>
      <c r="N5750" s="2" t="s">
        <v>51</v>
      </c>
      <c r="O5750" s="2" t="s">
        <v>39</v>
      </c>
      <c r="P5750" s="2" t="s">
        <v>106</v>
      </c>
      <c r="Q5750" s="2" t="s">
        <v>136</v>
      </c>
      <c r="R5750" s="6" t="n">
        <v>3</v>
      </c>
      <c r="S5750" s="7" t="n">
        <v>1970.22</v>
      </c>
      <c r="T5750" s="7" t="n">
        <f aca="false">$R5750*$S5750</f>
        <v>5910.66</v>
      </c>
      <c r="U5750" s="8" t="n">
        <v>0.07</v>
      </c>
      <c r="V5750" s="7" t="n">
        <f aca="false">$T5750*$U5750</f>
        <v>413.7462</v>
      </c>
      <c r="W5750" s="7" t="n">
        <f aca="false">$T5750-$V5750</f>
        <v>5496.9138</v>
      </c>
      <c r="X5750" s="7" t="n">
        <v>1368.77</v>
      </c>
      <c r="Y5750" s="7" t="n">
        <f aca="false">$R5750*$X5750</f>
        <v>4106.31</v>
      </c>
      <c r="Z5750" s="7" t="n">
        <f aca="false">$W5750-$Y5750</f>
        <v>1390.6038</v>
      </c>
      <c r="AA5750" s="8" t="n">
        <f aca="false">IFERROR($Z5750/$W5750,0)</f>
        <v>0.252979007966252</v>
      </c>
      <c r="AB5750" s="2" t="s">
        <v>67</v>
      </c>
      <c r="AC5750" s="2" t="s">
        <v>43</v>
      </c>
    </row>
    <row r="5751" customFormat="false" ht="15" hidden="false" customHeight="false" outlineLevel="0" collapsed="false">
      <c r="A5751" s="2" t="s">
        <v>7195</v>
      </c>
      <c r="B5751" s="3" t="n">
        <v>45751</v>
      </c>
      <c r="C5751" s="4" t="n">
        <f aca="false">YEAR($B5751)</f>
        <v>2025</v>
      </c>
      <c r="D5751" s="4" t="n">
        <f aca="false">MONTH($B5751)</f>
        <v>4</v>
      </c>
      <c r="E5751" s="2" t="s">
        <v>1643</v>
      </c>
      <c r="F5751" s="5" t="n">
        <f aca="false">ROUNDUP(MONTH($B5751)/3,0)</f>
        <v>2</v>
      </c>
      <c r="G5751" s="2" t="s">
        <v>145</v>
      </c>
      <c r="H5751" s="2" t="s">
        <v>146</v>
      </c>
      <c r="I5751" s="2" t="s">
        <v>33</v>
      </c>
      <c r="J5751" s="2" t="s">
        <v>147</v>
      </c>
      <c r="K5751" s="2" t="s">
        <v>148</v>
      </c>
      <c r="L5751" s="2" t="s">
        <v>149</v>
      </c>
      <c r="M5751" s="2" t="s">
        <v>150</v>
      </c>
      <c r="N5751" s="2" t="s">
        <v>51</v>
      </c>
      <c r="O5751" s="2" t="s">
        <v>114</v>
      </c>
      <c r="P5751" s="2" t="s">
        <v>234</v>
      </c>
      <c r="Q5751" s="2" t="s">
        <v>276</v>
      </c>
      <c r="R5751" s="6" t="n">
        <v>3</v>
      </c>
      <c r="S5751" s="7" t="n">
        <v>193.67</v>
      </c>
      <c r="T5751" s="7" t="n">
        <f aca="false">$R5751*$S5751</f>
        <v>581.01</v>
      </c>
      <c r="U5751" s="8" t="n">
        <v>0.08</v>
      </c>
      <c r="V5751" s="7" t="n">
        <f aca="false">$T5751*$U5751</f>
        <v>46.4808</v>
      </c>
      <c r="W5751" s="7" t="n">
        <f aca="false">$T5751-$V5751</f>
        <v>534.5292</v>
      </c>
      <c r="X5751" s="7" t="n">
        <v>112.06</v>
      </c>
      <c r="Y5751" s="7" t="n">
        <f aca="false">$R5751*$X5751</f>
        <v>336.18</v>
      </c>
      <c r="Z5751" s="7" t="n">
        <f aca="false">$W5751-$Y5751</f>
        <v>198.3492</v>
      </c>
      <c r="AA5751" s="8" t="n">
        <f aca="false">IFERROR($Z5751/$W5751,0)</f>
        <v>0.371072712211045</v>
      </c>
      <c r="AB5751" s="2" t="s">
        <v>85</v>
      </c>
      <c r="AC5751" s="2" t="s">
        <v>43</v>
      </c>
    </row>
    <row r="5752" customFormat="false" ht="15" hidden="false" customHeight="false" outlineLevel="0" collapsed="false">
      <c r="A5752" s="2" t="s">
        <v>7196</v>
      </c>
      <c r="B5752" s="3" t="n">
        <v>45751</v>
      </c>
      <c r="C5752" s="4" t="n">
        <f aca="false">YEAR($B5752)</f>
        <v>2025</v>
      </c>
      <c r="D5752" s="4" t="n">
        <f aca="false">MONTH($B5752)</f>
        <v>4</v>
      </c>
      <c r="E5752" s="2" t="s">
        <v>1643</v>
      </c>
      <c r="F5752" s="5" t="n">
        <f aca="false">ROUNDUP(MONTH($B5752)/3,0)</f>
        <v>2</v>
      </c>
      <c r="G5752" s="2" t="s">
        <v>3177</v>
      </c>
      <c r="H5752" s="2" t="s">
        <v>1005</v>
      </c>
      <c r="I5752" s="2" t="s">
        <v>177</v>
      </c>
      <c r="J5752" s="2" t="s">
        <v>89</v>
      </c>
      <c r="K5752" s="2" t="s">
        <v>90</v>
      </c>
      <c r="L5752" s="2" t="s">
        <v>161</v>
      </c>
      <c r="M5752" s="2" t="s">
        <v>135</v>
      </c>
      <c r="N5752" s="2" t="s">
        <v>73</v>
      </c>
      <c r="O5752" s="2" t="s">
        <v>114</v>
      </c>
      <c r="P5752" s="2" t="s">
        <v>115</v>
      </c>
      <c r="Q5752" s="2" t="s">
        <v>530</v>
      </c>
      <c r="R5752" s="6" t="n">
        <v>3</v>
      </c>
      <c r="S5752" s="7" t="n">
        <v>155.81</v>
      </c>
      <c r="T5752" s="7" t="n">
        <f aca="false">$R5752*$S5752</f>
        <v>467.43</v>
      </c>
      <c r="U5752" s="8" t="n">
        <v>0.07</v>
      </c>
      <c r="V5752" s="7" t="n">
        <f aca="false">$T5752*$U5752</f>
        <v>32.7201</v>
      </c>
      <c r="W5752" s="7" t="n">
        <f aca="false">$T5752-$V5752</f>
        <v>434.7099</v>
      </c>
      <c r="X5752" s="7" t="n">
        <v>74.31</v>
      </c>
      <c r="Y5752" s="7" t="n">
        <f aca="false">$R5752*$X5752</f>
        <v>222.93</v>
      </c>
      <c r="Z5752" s="7" t="n">
        <f aca="false">$W5752-$Y5752</f>
        <v>211.7799</v>
      </c>
      <c r="AA5752" s="8" t="n">
        <f aca="false">IFERROR($Z5752/$W5752,0)</f>
        <v>0.487175240315438</v>
      </c>
      <c r="AB5752" s="2" t="s">
        <v>42</v>
      </c>
      <c r="AC5752" s="2" t="s">
        <v>43</v>
      </c>
    </row>
    <row r="5753" customFormat="false" ht="15" hidden="false" customHeight="false" outlineLevel="0" collapsed="false">
      <c r="A5753" s="2" t="s">
        <v>7197</v>
      </c>
      <c r="B5753" s="3" t="n">
        <v>45751</v>
      </c>
      <c r="C5753" s="4" t="n">
        <f aca="false">YEAR($B5753)</f>
        <v>2025</v>
      </c>
      <c r="D5753" s="4" t="n">
        <f aca="false">MONTH($B5753)</f>
        <v>4</v>
      </c>
      <c r="E5753" s="2" t="s">
        <v>1643</v>
      </c>
      <c r="F5753" s="5" t="n">
        <f aca="false">ROUNDUP(MONTH($B5753)/3,0)</f>
        <v>2</v>
      </c>
      <c r="G5753" s="2" t="s">
        <v>45</v>
      </c>
      <c r="H5753" s="2" t="s">
        <v>46</v>
      </c>
      <c r="I5753" s="2" t="s">
        <v>33</v>
      </c>
      <c r="J5753" s="2" t="s">
        <v>47</v>
      </c>
      <c r="K5753" s="2" t="s">
        <v>48</v>
      </c>
      <c r="L5753" s="2" t="s">
        <v>49</v>
      </c>
      <c r="M5753" s="2" t="s">
        <v>168</v>
      </c>
      <c r="N5753" s="2" t="s">
        <v>63</v>
      </c>
      <c r="O5753" s="2" t="s">
        <v>64</v>
      </c>
      <c r="P5753" s="2" t="s">
        <v>65</v>
      </c>
      <c r="Q5753" s="2" t="s">
        <v>519</v>
      </c>
      <c r="R5753" s="6" t="n">
        <v>3</v>
      </c>
      <c r="S5753" s="7" t="n">
        <v>2986</v>
      </c>
      <c r="T5753" s="7" t="n">
        <f aca="false">$R5753*$S5753</f>
        <v>8958</v>
      </c>
      <c r="U5753" s="8" t="n">
        <v>0</v>
      </c>
      <c r="V5753" s="7" t="n">
        <f aca="false">$T5753*$U5753</f>
        <v>0</v>
      </c>
      <c r="W5753" s="7" t="n">
        <f aca="false">$T5753-$V5753</f>
        <v>8958</v>
      </c>
      <c r="X5753" s="7" t="n">
        <v>2366.56</v>
      </c>
      <c r="Y5753" s="7" t="n">
        <f aca="false">$R5753*$X5753</f>
        <v>7099.68</v>
      </c>
      <c r="Z5753" s="7" t="n">
        <f aca="false">$W5753-$Y5753</f>
        <v>1858.32</v>
      </c>
      <c r="AA5753" s="8" t="n">
        <f aca="false">IFERROR($Z5753/$W5753,0)</f>
        <v>0.207448091091762</v>
      </c>
      <c r="AB5753" s="2" t="s">
        <v>85</v>
      </c>
      <c r="AC5753" s="2" t="s">
        <v>43</v>
      </c>
    </row>
    <row r="5754" customFormat="false" ht="15" hidden="false" customHeight="false" outlineLevel="0" collapsed="false">
      <c r="A5754" s="2" t="s">
        <v>7198</v>
      </c>
      <c r="B5754" s="3" t="n">
        <v>45751</v>
      </c>
      <c r="C5754" s="4" t="n">
        <f aca="false">YEAR($B5754)</f>
        <v>2025</v>
      </c>
      <c r="D5754" s="4" t="n">
        <f aca="false">MONTH($B5754)</f>
        <v>4</v>
      </c>
      <c r="E5754" s="2" t="s">
        <v>1643</v>
      </c>
      <c r="F5754" s="5" t="n">
        <f aca="false">ROUNDUP(MONTH($B5754)/3,0)</f>
        <v>2</v>
      </c>
      <c r="G5754" s="2" t="s">
        <v>893</v>
      </c>
      <c r="H5754" s="2" t="s">
        <v>894</v>
      </c>
      <c r="I5754" s="2" t="s">
        <v>177</v>
      </c>
      <c r="J5754" s="2" t="s">
        <v>34</v>
      </c>
      <c r="K5754" s="2" t="s">
        <v>80</v>
      </c>
      <c r="L5754" s="2" t="s">
        <v>81</v>
      </c>
      <c r="M5754" s="2" t="s">
        <v>82</v>
      </c>
      <c r="N5754" s="2" t="s">
        <v>51</v>
      </c>
      <c r="O5754" s="2" t="s">
        <v>114</v>
      </c>
      <c r="P5754" s="2" t="s">
        <v>115</v>
      </c>
      <c r="Q5754" s="2" t="s">
        <v>116</v>
      </c>
      <c r="R5754" s="6" t="n">
        <v>14</v>
      </c>
      <c r="S5754" s="7" t="n">
        <v>307.95</v>
      </c>
      <c r="T5754" s="7" t="n">
        <f aca="false">$R5754*$S5754</f>
        <v>4311.3</v>
      </c>
      <c r="U5754" s="8" t="n">
        <v>0.17</v>
      </c>
      <c r="V5754" s="7" t="n">
        <f aca="false">$T5754*$U5754</f>
        <v>732.921</v>
      </c>
      <c r="W5754" s="7" t="n">
        <f aca="false">$T5754-$V5754</f>
        <v>3578.379</v>
      </c>
      <c r="X5754" s="7" t="n">
        <v>161.49</v>
      </c>
      <c r="Y5754" s="7" t="n">
        <f aca="false">$R5754*$X5754</f>
        <v>2260.86</v>
      </c>
      <c r="Z5754" s="7" t="n">
        <f aca="false">$W5754-$Y5754</f>
        <v>1317.519</v>
      </c>
      <c r="AA5754" s="8" t="n">
        <f aca="false">IFERROR($Z5754/$W5754,0)</f>
        <v>0.368188780450589</v>
      </c>
      <c r="AB5754" s="2" t="s">
        <v>76</v>
      </c>
      <c r="AC5754" s="2" t="s">
        <v>43</v>
      </c>
    </row>
    <row r="5755" customFormat="false" ht="15" hidden="false" customHeight="false" outlineLevel="0" collapsed="false">
      <c r="A5755" s="2" t="s">
        <v>7199</v>
      </c>
      <c r="B5755" s="3" t="n">
        <v>45751</v>
      </c>
      <c r="C5755" s="4" t="n">
        <f aca="false">YEAR($B5755)</f>
        <v>2025</v>
      </c>
      <c r="D5755" s="4" t="n">
        <f aca="false">MONTH($B5755)</f>
        <v>4</v>
      </c>
      <c r="E5755" s="2" t="s">
        <v>1643</v>
      </c>
      <c r="F5755" s="5" t="n">
        <f aca="false">ROUNDUP(MONTH($B5755)/3,0)</f>
        <v>2</v>
      </c>
      <c r="G5755" s="2" t="s">
        <v>45</v>
      </c>
      <c r="H5755" s="2" t="s">
        <v>46</v>
      </c>
      <c r="I5755" s="2" t="s">
        <v>33</v>
      </c>
      <c r="J5755" s="2" t="s">
        <v>47</v>
      </c>
      <c r="K5755" s="2" t="s">
        <v>48</v>
      </c>
      <c r="L5755" s="2" t="s">
        <v>49</v>
      </c>
      <c r="M5755" s="2" t="s">
        <v>105</v>
      </c>
      <c r="N5755" s="2" t="s">
        <v>73</v>
      </c>
      <c r="O5755" s="2" t="s">
        <v>171</v>
      </c>
      <c r="P5755" s="2" t="s">
        <v>180</v>
      </c>
      <c r="Q5755" s="2" t="s">
        <v>449</v>
      </c>
      <c r="R5755" s="6" t="n">
        <v>1</v>
      </c>
      <c r="S5755" s="7" t="n">
        <v>920.75</v>
      </c>
      <c r="T5755" s="7" t="n">
        <f aca="false">$R5755*$S5755</f>
        <v>920.75</v>
      </c>
      <c r="U5755" s="8" t="n">
        <v>0.08</v>
      </c>
      <c r="V5755" s="7" t="n">
        <f aca="false">$T5755*$U5755</f>
        <v>73.66</v>
      </c>
      <c r="W5755" s="7" t="n">
        <f aca="false">$T5755-$V5755</f>
        <v>847.09</v>
      </c>
      <c r="X5755" s="7" t="n">
        <v>554.26</v>
      </c>
      <c r="Y5755" s="7" t="n">
        <f aca="false">$R5755*$X5755</f>
        <v>554.26</v>
      </c>
      <c r="Z5755" s="7" t="n">
        <f aca="false">$W5755-$Y5755</f>
        <v>292.83</v>
      </c>
      <c r="AA5755" s="8" t="n">
        <f aca="false">IFERROR($Z5755/$W5755,0)</f>
        <v>0.345689360044387</v>
      </c>
      <c r="AB5755" s="2" t="s">
        <v>42</v>
      </c>
      <c r="AC5755" s="2" t="s">
        <v>43</v>
      </c>
    </row>
    <row r="5756" customFormat="false" ht="15" hidden="false" customHeight="false" outlineLevel="0" collapsed="false">
      <c r="A5756" s="2" t="s">
        <v>7200</v>
      </c>
      <c r="B5756" s="3" t="n">
        <v>45751</v>
      </c>
      <c r="C5756" s="4" t="n">
        <f aca="false">YEAR($B5756)</f>
        <v>2025</v>
      </c>
      <c r="D5756" s="4" t="n">
        <f aca="false">MONTH($B5756)</f>
        <v>4</v>
      </c>
      <c r="E5756" s="2" t="s">
        <v>1643</v>
      </c>
      <c r="F5756" s="5" t="n">
        <f aca="false">ROUNDUP(MONTH($B5756)/3,0)</f>
        <v>2</v>
      </c>
      <c r="G5756" s="2" t="s">
        <v>652</v>
      </c>
      <c r="H5756" s="2" t="s">
        <v>653</v>
      </c>
      <c r="I5756" s="2" t="s">
        <v>33</v>
      </c>
      <c r="J5756" s="2" t="s">
        <v>47</v>
      </c>
      <c r="K5756" s="2" t="s">
        <v>221</v>
      </c>
      <c r="L5756" s="2" t="s">
        <v>222</v>
      </c>
      <c r="M5756" s="2" t="s">
        <v>105</v>
      </c>
      <c r="N5756" s="2" t="s">
        <v>38</v>
      </c>
      <c r="O5756" s="2" t="s">
        <v>39</v>
      </c>
      <c r="P5756" s="2" t="s">
        <v>40</v>
      </c>
      <c r="Q5756" s="2" t="s">
        <v>334</v>
      </c>
      <c r="R5756" s="6" t="n">
        <v>1</v>
      </c>
      <c r="S5756" s="7" t="n">
        <v>3297.3</v>
      </c>
      <c r="T5756" s="7" t="n">
        <f aca="false">$R5756*$S5756</f>
        <v>3297.3</v>
      </c>
      <c r="U5756" s="8" t="n">
        <v>0</v>
      </c>
      <c r="V5756" s="7" t="n">
        <f aca="false">$T5756*$U5756</f>
        <v>0</v>
      </c>
      <c r="W5756" s="7" t="n">
        <f aca="false">$T5756-$V5756</f>
        <v>3297.3</v>
      </c>
      <c r="X5756" s="7" t="n">
        <v>2349.27</v>
      </c>
      <c r="Y5756" s="7" t="n">
        <f aca="false">$R5756*$X5756</f>
        <v>2349.27</v>
      </c>
      <c r="Z5756" s="7" t="n">
        <f aca="false">$W5756-$Y5756</f>
        <v>948.03</v>
      </c>
      <c r="AA5756" s="8" t="n">
        <f aca="false">IFERROR($Z5756/$W5756,0)</f>
        <v>0.287517059412246</v>
      </c>
      <c r="AB5756" s="2" t="s">
        <v>85</v>
      </c>
      <c r="AC5756" s="2" t="s">
        <v>43</v>
      </c>
    </row>
    <row r="5757" customFormat="false" ht="15" hidden="false" customHeight="false" outlineLevel="0" collapsed="false">
      <c r="A5757" s="2" t="s">
        <v>7201</v>
      </c>
      <c r="B5757" s="3" t="n">
        <v>45751</v>
      </c>
      <c r="C5757" s="4" t="n">
        <f aca="false">YEAR($B5757)</f>
        <v>2025</v>
      </c>
      <c r="D5757" s="4" t="n">
        <f aca="false">MONTH($B5757)</f>
        <v>4</v>
      </c>
      <c r="E5757" s="2" t="s">
        <v>1643</v>
      </c>
      <c r="F5757" s="5" t="n">
        <f aca="false">ROUNDUP(MONTH($B5757)/3,0)</f>
        <v>2</v>
      </c>
      <c r="G5757" s="2" t="s">
        <v>592</v>
      </c>
      <c r="H5757" s="2" t="s">
        <v>593</v>
      </c>
      <c r="I5757" s="2" t="s">
        <v>33</v>
      </c>
      <c r="J5757" s="2" t="s">
        <v>47</v>
      </c>
      <c r="K5757" s="2" t="s">
        <v>221</v>
      </c>
      <c r="L5757" s="2" t="s">
        <v>222</v>
      </c>
      <c r="M5757" s="2" t="s">
        <v>105</v>
      </c>
      <c r="N5757" s="2" t="s">
        <v>63</v>
      </c>
      <c r="O5757" s="2" t="s">
        <v>39</v>
      </c>
      <c r="P5757" s="2" t="s">
        <v>106</v>
      </c>
      <c r="Q5757" s="2" t="s">
        <v>143</v>
      </c>
      <c r="R5757" s="6" t="n">
        <v>3</v>
      </c>
      <c r="S5757" s="7" t="n">
        <v>755.16</v>
      </c>
      <c r="T5757" s="7" t="n">
        <f aca="false">$R5757*$S5757</f>
        <v>2265.48</v>
      </c>
      <c r="U5757" s="8" t="n">
        <v>0.05</v>
      </c>
      <c r="V5757" s="7" t="n">
        <f aca="false">$T5757*$U5757</f>
        <v>113.274</v>
      </c>
      <c r="W5757" s="7" t="n">
        <f aca="false">$T5757-$V5757</f>
        <v>2152.206</v>
      </c>
      <c r="X5757" s="7" t="n">
        <v>458.27</v>
      </c>
      <c r="Y5757" s="7" t="n">
        <f aca="false">$R5757*$X5757</f>
        <v>1374.81</v>
      </c>
      <c r="Z5757" s="7" t="n">
        <f aca="false">$W5757-$Y5757</f>
        <v>777.396</v>
      </c>
      <c r="AA5757" s="8" t="n">
        <f aca="false">IFERROR($Z5757/$W5757,0)</f>
        <v>0.361208917733711</v>
      </c>
      <c r="AB5757" s="2" t="s">
        <v>85</v>
      </c>
      <c r="AC5757" s="2" t="s">
        <v>43</v>
      </c>
    </row>
    <row r="5758" customFormat="false" ht="15" hidden="false" customHeight="false" outlineLevel="0" collapsed="false">
      <c r="A5758" s="2" t="s">
        <v>7202</v>
      </c>
      <c r="B5758" s="3" t="n">
        <v>45751</v>
      </c>
      <c r="C5758" s="4" t="n">
        <f aca="false">YEAR($B5758)</f>
        <v>2025</v>
      </c>
      <c r="D5758" s="4" t="n">
        <f aca="false">MONTH($B5758)</f>
        <v>4</v>
      </c>
      <c r="E5758" s="2" t="s">
        <v>1643</v>
      </c>
      <c r="F5758" s="5" t="n">
        <f aca="false">ROUNDUP(MONTH($B5758)/3,0)</f>
        <v>2</v>
      </c>
      <c r="G5758" s="2" t="s">
        <v>348</v>
      </c>
      <c r="H5758" s="2" t="s">
        <v>349</v>
      </c>
      <c r="I5758" s="2" t="s">
        <v>104</v>
      </c>
      <c r="J5758" s="2" t="s">
        <v>47</v>
      </c>
      <c r="K5758" s="2" t="s">
        <v>221</v>
      </c>
      <c r="L5758" s="2" t="s">
        <v>222</v>
      </c>
      <c r="M5758" s="2" t="s">
        <v>118</v>
      </c>
      <c r="N5758" s="2" t="s">
        <v>73</v>
      </c>
      <c r="O5758" s="2" t="s">
        <v>52</v>
      </c>
      <c r="P5758" s="2" t="s">
        <v>83</v>
      </c>
      <c r="Q5758" s="2" t="s">
        <v>112</v>
      </c>
      <c r="R5758" s="6" t="n">
        <v>4</v>
      </c>
      <c r="S5758" s="7" t="n">
        <v>2608.74</v>
      </c>
      <c r="T5758" s="7" t="n">
        <f aca="false">$R5758*$S5758</f>
        <v>10434.96</v>
      </c>
      <c r="U5758" s="8" t="n">
        <v>0.05</v>
      </c>
      <c r="V5758" s="7" t="n">
        <f aca="false">$T5758*$U5758</f>
        <v>521.748</v>
      </c>
      <c r="W5758" s="7" t="n">
        <f aca="false">$T5758-$V5758</f>
        <v>9913.212</v>
      </c>
      <c r="X5758" s="7" t="n">
        <v>1999.56</v>
      </c>
      <c r="Y5758" s="7" t="n">
        <f aca="false">$R5758*$X5758</f>
        <v>7998.24</v>
      </c>
      <c r="Z5758" s="7" t="n">
        <f aca="false">$W5758-$Y5758</f>
        <v>1914.972</v>
      </c>
      <c r="AA5758" s="8" t="n">
        <f aca="false">IFERROR($Z5758/$W5758,0)</f>
        <v>0.193173716046827</v>
      </c>
      <c r="AB5758" s="2" t="s">
        <v>85</v>
      </c>
      <c r="AC5758" s="2" t="s">
        <v>43</v>
      </c>
    </row>
    <row r="5759" customFormat="false" ht="15" hidden="false" customHeight="false" outlineLevel="0" collapsed="false">
      <c r="A5759" s="2" t="s">
        <v>7203</v>
      </c>
      <c r="B5759" s="3" t="n">
        <v>45751</v>
      </c>
      <c r="C5759" s="4" t="n">
        <f aca="false">YEAR($B5759)</f>
        <v>2025</v>
      </c>
      <c r="D5759" s="4" t="n">
        <f aca="false">MONTH($B5759)</f>
        <v>4</v>
      </c>
      <c r="E5759" s="2" t="s">
        <v>1643</v>
      </c>
      <c r="F5759" s="5" t="n">
        <f aca="false">ROUNDUP(MONTH($B5759)/3,0)</f>
        <v>2</v>
      </c>
      <c r="G5759" s="2" t="s">
        <v>692</v>
      </c>
      <c r="H5759" s="2" t="s">
        <v>139</v>
      </c>
      <c r="I5759" s="2" t="s">
        <v>33</v>
      </c>
      <c r="J5759" s="2" t="s">
        <v>47</v>
      </c>
      <c r="K5759" s="2" t="s">
        <v>48</v>
      </c>
      <c r="L5759" s="2" t="s">
        <v>155</v>
      </c>
      <c r="M5759" s="2" t="s">
        <v>105</v>
      </c>
      <c r="N5759" s="2" t="s">
        <v>51</v>
      </c>
      <c r="O5759" s="2" t="s">
        <v>39</v>
      </c>
      <c r="P5759" s="2" t="s">
        <v>106</v>
      </c>
      <c r="Q5759" s="2" t="s">
        <v>107</v>
      </c>
      <c r="R5759" s="6" t="n">
        <v>2</v>
      </c>
      <c r="S5759" s="7" t="n">
        <v>2301.86</v>
      </c>
      <c r="T5759" s="7" t="n">
        <f aca="false">$R5759*$S5759</f>
        <v>4603.72</v>
      </c>
      <c r="U5759" s="8" t="n">
        <v>0.08</v>
      </c>
      <c r="V5759" s="7" t="n">
        <f aca="false">$T5759*$U5759</f>
        <v>368.2976</v>
      </c>
      <c r="W5759" s="7" t="n">
        <f aca="false">$T5759-$V5759</f>
        <v>4235.4224</v>
      </c>
      <c r="X5759" s="7" t="n">
        <v>1700.86</v>
      </c>
      <c r="Y5759" s="7" t="n">
        <f aca="false">$R5759*$X5759</f>
        <v>3401.72</v>
      </c>
      <c r="Z5759" s="7" t="n">
        <f aca="false">$W5759-$Y5759</f>
        <v>833.702400000001</v>
      </c>
      <c r="AA5759" s="8" t="n">
        <f aca="false">IFERROR($Z5759/$W5759,0)</f>
        <v>0.196840437921847</v>
      </c>
      <c r="AB5759" s="2" t="s">
        <v>55</v>
      </c>
      <c r="AC5759" s="2" t="s">
        <v>43</v>
      </c>
    </row>
    <row r="5760" customFormat="false" ht="15" hidden="false" customHeight="false" outlineLevel="0" collapsed="false">
      <c r="A5760" s="2" t="s">
        <v>7204</v>
      </c>
      <c r="B5760" s="3" t="n">
        <v>45751</v>
      </c>
      <c r="C5760" s="4" t="n">
        <f aca="false">YEAR($B5760)</f>
        <v>2025</v>
      </c>
      <c r="D5760" s="4" t="n">
        <f aca="false">MONTH($B5760)</f>
        <v>4</v>
      </c>
      <c r="E5760" s="2" t="s">
        <v>1643</v>
      </c>
      <c r="F5760" s="5" t="n">
        <f aca="false">ROUNDUP(MONTH($B5760)/3,0)</f>
        <v>2</v>
      </c>
      <c r="G5760" s="2" t="s">
        <v>133</v>
      </c>
      <c r="H5760" s="2" t="s">
        <v>134</v>
      </c>
      <c r="I5760" s="2" t="s">
        <v>33</v>
      </c>
      <c r="J5760" s="2" t="s">
        <v>89</v>
      </c>
      <c r="K5760" s="2" t="s">
        <v>124</v>
      </c>
      <c r="L5760" s="2" t="s">
        <v>125</v>
      </c>
      <c r="M5760" s="2" t="s">
        <v>99</v>
      </c>
      <c r="N5760" s="2" t="s">
        <v>63</v>
      </c>
      <c r="O5760" s="2" t="s">
        <v>114</v>
      </c>
      <c r="P5760" s="2" t="s">
        <v>234</v>
      </c>
      <c r="Q5760" s="2" t="s">
        <v>238</v>
      </c>
      <c r="R5760" s="6" t="n">
        <v>2</v>
      </c>
      <c r="S5760" s="7" t="n">
        <v>344.85</v>
      </c>
      <c r="T5760" s="7" t="n">
        <f aca="false">$R5760*$S5760</f>
        <v>689.7</v>
      </c>
      <c r="U5760" s="8" t="n">
        <v>0.03</v>
      </c>
      <c r="V5760" s="7" t="n">
        <f aca="false">$T5760*$U5760</f>
        <v>20.691</v>
      </c>
      <c r="W5760" s="7" t="n">
        <f aca="false">$T5760-$V5760</f>
        <v>669.009</v>
      </c>
      <c r="X5760" s="7" t="n">
        <v>164.52</v>
      </c>
      <c r="Y5760" s="7" t="n">
        <f aca="false">$R5760*$X5760</f>
        <v>329.04</v>
      </c>
      <c r="Z5760" s="7" t="n">
        <f aca="false">$W5760-$Y5760</f>
        <v>339.969</v>
      </c>
      <c r="AA5760" s="8" t="n">
        <f aca="false">IFERROR($Z5760/$W5760,0)</f>
        <v>0.508168051550876</v>
      </c>
      <c r="AB5760" s="2" t="s">
        <v>55</v>
      </c>
      <c r="AC5760" s="2" t="s">
        <v>43</v>
      </c>
    </row>
    <row r="5761" customFormat="false" ht="15" hidden="false" customHeight="false" outlineLevel="0" collapsed="false">
      <c r="A5761" s="2" t="s">
        <v>7205</v>
      </c>
      <c r="B5761" s="3" t="n">
        <v>45752</v>
      </c>
      <c r="C5761" s="4" t="n">
        <f aca="false">YEAR($B5761)</f>
        <v>2025</v>
      </c>
      <c r="D5761" s="4" t="n">
        <f aca="false">MONTH($B5761)</f>
        <v>4</v>
      </c>
      <c r="E5761" s="2" t="s">
        <v>1643</v>
      </c>
      <c r="F5761" s="5" t="n">
        <f aca="false">ROUNDUP(MONTH($B5761)/3,0)</f>
        <v>2</v>
      </c>
      <c r="G5761" s="2" t="s">
        <v>213</v>
      </c>
      <c r="H5761" s="2" t="s">
        <v>214</v>
      </c>
      <c r="I5761" s="2" t="s">
        <v>33</v>
      </c>
      <c r="J5761" s="2" t="s">
        <v>147</v>
      </c>
      <c r="K5761" s="2" t="s">
        <v>215</v>
      </c>
      <c r="L5761" s="2" t="s">
        <v>216</v>
      </c>
      <c r="M5761" s="2" t="s">
        <v>217</v>
      </c>
      <c r="N5761" s="2" t="s">
        <v>51</v>
      </c>
      <c r="O5761" s="2" t="s">
        <v>114</v>
      </c>
      <c r="P5761" s="2" t="s">
        <v>115</v>
      </c>
      <c r="Q5761" s="2" t="s">
        <v>530</v>
      </c>
      <c r="R5761" s="6" t="n">
        <v>3</v>
      </c>
      <c r="S5761" s="7" t="n">
        <v>167.45</v>
      </c>
      <c r="T5761" s="7" t="n">
        <f aca="false">$R5761*$S5761</f>
        <v>502.35</v>
      </c>
      <c r="U5761" s="8" t="n">
        <v>0</v>
      </c>
      <c r="V5761" s="7" t="n">
        <f aca="false">$T5761*$U5761</f>
        <v>0</v>
      </c>
      <c r="W5761" s="7" t="n">
        <f aca="false">$T5761-$V5761</f>
        <v>502.35</v>
      </c>
      <c r="X5761" s="7" t="n">
        <v>88.2</v>
      </c>
      <c r="Y5761" s="7" t="n">
        <f aca="false">$R5761*$X5761</f>
        <v>264.6</v>
      </c>
      <c r="Z5761" s="7" t="n">
        <f aca="false">$W5761-$Y5761</f>
        <v>237.75</v>
      </c>
      <c r="AA5761" s="8" t="n">
        <f aca="false">IFERROR($Z5761/$W5761,0)</f>
        <v>0.473275604658107</v>
      </c>
      <c r="AB5761" s="2" t="s">
        <v>67</v>
      </c>
      <c r="AC5761" s="2" t="s">
        <v>43</v>
      </c>
    </row>
    <row r="5762" customFormat="false" ht="15" hidden="false" customHeight="false" outlineLevel="0" collapsed="false">
      <c r="A5762" s="2" t="s">
        <v>7206</v>
      </c>
      <c r="B5762" s="3" t="n">
        <v>45752</v>
      </c>
      <c r="C5762" s="4" t="n">
        <f aca="false">YEAR($B5762)</f>
        <v>2025</v>
      </c>
      <c r="D5762" s="4" t="n">
        <f aca="false">MONTH($B5762)</f>
        <v>4</v>
      </c>
      <c r="E5762" s="2" t="s">
        <v>1643</v>
      </c>
      <c r="F5762" s="5" t="n">
        <f aca="false">ROUNDUP(MONTH($B5762)/3,0)</f>
        <v>2</v>
      </c>
      <c r="G5762" s="2" t="s">
        <v>1837</v>
      </c>
      <c r="H5762" s="2" t="s">
        <v>1838</v>
      </c>
      <c r="I5762" s="2" t="s">
        <v>33</v>
      </c>
      <c r="J5762" s="2" t="s">
        <v>47</v>
      </c>
      <c r="K5762" s="2" t="s">
        <v>196</v>
      </c>
      <c r="L5762" s="2" t="s">
        <v>197</v>
      </c>
      <c r="M5762" s="2" t="s">
        <v>168</v>
      </c>
      <c r="N5762" s="2" t="s">
        <v>38</v>
      </c>
      <c r="O5762" s="2" t="s">
        <v>171</v>
      </c>
      <c r="P5762" s="2" t="s">
        <v>180</v>
      </c>
      <c r="Q5762" s="2" t="s">
        <v>181</v>
      </c>
      <c r="R5762" s="6" t="n">
        <v>3</v>
      </c>
      <c r="S5762" s="7" t="n">
        <v>2361.11</v>
      </c>
      <c r="T5762" s="7" t="n">
        <f aca="false">$R5762*$S5762</f>
        <v>7083.33</v>
      </c>
      <c r="U5762" s="8" t="n">
        <v>0</v>
      </c>
      <c r="V5762" s="7" t="n">
        <f aca="false">$T5762*$U5762</f>
        <v>0</v>
      </c>
      <c r="W5762" s="7" t="n">
        <f aca="false">$T5762-$V5762</f>
        <v>7083.33</v>
      </c>
      <c r="X5762" s="7" t="n">
        <v>1796.2</v>
      </c>
      <c r="Y5762" s="7" t="n">
        <f aca="false">$R5762*$X5762</f>
        <v>5388.6</v>
      </c>
      <c r="Z5762" s="7" t="n">
        <f aca="false">$W5762-$Y5762</f>
        <v>1694.73</v>
      </c>
      <c r="AA5762" s="8" t="n">
        <f aca="false">IFERROR($Z5762/$W5762,0)</f>
        <v>0.239256112591112</v>
      </c>
      <c r="AB5762" s="2" t="s">
        <v>85</v>
      </c>
      <c r="AC5762" s="2" t="s">
        <v>43</v>
      </c>
    </row>
    <row r="5763" customFormat="false" ht="15" hidden="false" customHeight="false" outlineLevel="0" collapsed="false">
      <c r="A5763" s="2" t="s">
        <v>7207</v>
      </c>
      <c r="B5763" s="3" t="n">
        <v>45752</v>
      </c>
      <c r="C5763" s="4" t="n">
        <f aca="false">YEAR($B5763)</f>
        <v>2025</v>
      </c>
      <c r="D5763" s="4" t="n">
        <f aca="false">MONTH($B5763)</f>
        <v>4</v>
      </c>
      <c r="E5763" s="2" t="s">
        <v>1643</v>
      </c>
      <c r="F5763" s="5" t="n">
        <f aca="false">ROUNDUP(MONTH($B5763)/3,0)</f>
        <v>2</v>
      </c>
      <c r="G5763" s="2" t="s">
        <v>31</v>
      </c>
      <c r="H5763" s="2" t="s">
        <v>32</v>
      </c>
      <c r="I5763" s="2" t="s">
        <v>33</v>
      </c>
      <c r="J5763" s="2" t="s">
        <v>34</v>
      </c>
      <c r="K5763" s="2" t="s">
        <v>35</v>
      </c>
      <c r="L5763" s="2" t="s">
        <v>36</v>
      </c>
      <c r="M5763" s="2" t="s">
        <v>82</v>
      </c>
      <c r="N5763" s="2" t="s">
        <v>51</v>
      </c>
      <c r="O5763" s="2" t="s">
        <v>52</v>
      </c>
      <c r="P5763" s="2" t="s">
        <v>126</v>
      </c>
      <c r="Q5763" s="2" t="s">
        <v>253</v>
      </c>
      <c r="R5763" s="6" t="n">
        <v>1</v>
      </c>
      <c r="S5763" s="7" t="n">
        <v>1765.63</v>
      </c>
      <c r="T5763" s="7" t="n">
        <f aca="false">$R5763*$S5763</f>
        <v>1765.63</v>
      </c>
      <c r="U5763" s="8" t="n">
        <v>0.1</v>
      </c>
      <c r="V5763" s="7" t="n">
        <f aca="false">$T5763*$U5763</f>
        <v>176.563</v>
      </c>
      <c r="W5763" s="7" t="n">
        <f aca="false">$T5763-$V5763</f>
        <v>1589.067</v>
      </c>
      <c r="X5763" s="7" t="n">
        <v>1410.07</v>
      </c>
      <c r="Y5763" s="7" t="n">
        <f aca="false">$R5763*$X5763</f>
        <v>1410.07</v>
      </c>
      <c r="Z5763" s="7" t="n">
        <f aca="false">$W5763-$Y5763</f>
        <v>178.997</v>
      </c>
      <c r="AA5763" s="8" t="n">
        <f aca="false">IFERROR($Z5763/$W5763,0)</f>
        <v>0.112642827520803</v>
      </c>
      <c r="AB5763" s="2" t="s">
        <v>76</v>
      </c>
      <c r="AC5763" s="2" t="s">
        <v>43</v>
      </c>
    </row>
    <row r="5764" customFormat="false" ht="15" hidden="false" customHeight="false" outlineLevel="0" collapsed="false">
      <c r="A5764" s="2" t="s">
        <v>7208</v>
      </c>
      <c r="B5764" s="3" t="n">
        <v>45752</v>
      </c>
      <c r="C5764" s="4" t="n">
        <f aca="false">YEAR($B5764)</f>
        <v>2025</v>
      </c>
      <c r="D5764" s="4" t="n">
        <f aca="false">MONTH($B5764)</f>
        <v>4</v>
      </c>
      <c r="E5764" s="2" t="s">
        <v>1643</v>
      </c>
      <c r="F5764" s="5" t="n">
        <f aca="false">ROUNDUP(MONTH($B5764)/3,0)</f>
        <v>2</v>
      </c>
      <c r="G5764" s="2" t="s">
        <v>805</v>
      </c>
      <c r="H5764" s="2" t="s">
        <v>806</v>
      </c>
      <c r="I5764" s="2" t="s">
        <v>33</v>
      </c>
      <c r="J5764" s="2" t="s">
        <v>59</v>
      </c>
      <c r="K5764" s="2" t="s">
        <v>60</v>
      </c>
      <c r="L5764" s="2" t="s">
        <v>61</v>
      </c>
      <c r="M5764" s="2" t="s">
        <v>62</v>
      </c>
      <c r="N5764" s="2" t="s">
        <v>38</v>
      </c>
      <c r="O5764" s="2" t="s">
        <v>114</v>
      </c>
      <c r="P5764" s="2" t="s">
        <v>119</v>
      </c>
      <c r="Q5764" s="2" t="s">
        <v>191</v>
      </c>
      <c r="R5764" s="6" t="n">
        <v>2</v>
      </c>
      <c r="S5764" s="7" t="n">
        <v>416.11</v>
      </c>
      <c r="T5764" s="7" t="n">
        <f aca="false">$R5764*$S5764</f>
        <v>832.22</v>
      </c>
      <c r="U5764" s="8" t="n">
        <v>0</v>
      </c>
      <c r="V5764" s="7" t="n">
        <f aca="false">$T5764*$U5764</f>
        <v>0</v>
      </c>
      <c r="W5764" s="7" t="n">
        <f aca="false">$T5764-$V5764</f>
        <v>832.22</v>
      </c>
      <c r="X5764" s="7" t="n">
        <v>227.46</v>
      </c>
      <c r="Y5764" s="7" t="n">
        <f aca="false">$R5764*$X5764</f>
        <v>454.92</v>
      </c>
      <c r="Z5764" s="7" t="n">
        <f aca="false">$W5764-$Y5764</f>
        <v>377.3</v>
      </c>
      <c r="AA5764" s="8" t="n">
        <f aca="false">IFERROR($Z5764/$W5764,0)</f>
        <v>0.453365696570618</v>
      </c>
      <c r="AB5764" s="2" t="s">
        <v>85</v>
      </c>
      <c r="AC5764" s="2" t="s">
        <v>43</v>
      </c>
    </row>
    <row r="5765" customFormat="false" ht="15" hidden="false" customHeight="false" outlineLevel="0" collapsed="false">
      <c r="A5765" s="2" t="s">
        <v>7209</v>
      </c>
      <c r="B5765" s="3" t="n">
        <v>45752</v>
      </c>
      <c r="C5765" s="4" t="n">
        <f aca="false">YEAR($B5765)</f>
        <v>2025</v>
      </c>
      <c r="D5765" s="4" t="n">
        <f aca="false">MONTH($B5765)</f>
        <v>4</v>
      </c>
      <c r="E5765" s="2" t="s">
        <v>1643</v>
      </c>
      <c r="F5765" s="5" t="n">
        <f aca="false">ROUNDUP(MONTH($B5765)/3,0)</f>
        <v>2</v>
      </c>
      <c r="G5765" s="2" t="s">
        <v>45</v>
      </c>
      <c r="H5765" s="2" t="s">
        <v>46</v>
      </c>
      <c r="I5765" s="2" t="s">
        <v>33</v>
      </c>
      <c r="J5765" s="2" t="s">
        <v>47</v>
      </c>
      <c r="K5765" s="2" t="s">
        <v>48</v>
      </c>
      <c r="L5765" s="2" t="s">
        <v>49</v>
      </c>
      <c r="M5765" s="2" t="s">
        <v>168</v>
      </c>
      <c r="N5765" s="2" t="s">
        <v>63</v>
      </c>
      <c r="O5765" s="2" t="s">
        <v>64</v>
      </c>
      <c r="P5765" s="2" t="s">
        <v>74</v>
      </c>
      <c r="Q5765" s="2" t="s">
        <v>259</v>
      </c>
      <c r="R5765" s="6" t="n">
        <v>3</v>
      </c>
      <c r="S5765" s="7" t="n">
        <v>2238.97</v>
      </c>
      <c r="T5765" s="7" t="n">
        <f aca="false">$R5765*$S5765</f>
        <v>6716.91</v>
      </c>
      <c r="U5765" s="8" t="n">
        <v>0.08</v>
      </c>
      <c r="V5765" s="7" t="n">
        <f aca="false">$T5765*$U5765</f>
        <v>537.3528</v>
      </c>
      <c r="W5765" s="7" t="n">
        <f aca="false">$T5765-$V5765</f>
        <v>6179.5572</v>
      </c>
      <c r="X5765" s="7" t="n">
        <v>1808.97</v>
      </c>
      <c r="Y5765" s="7" t="n">
        <f aca="false">$R5765*$X5765</f>
        <v>5426.91</v>
      </c>
      <c r="Z5765" s="7" t="n">
        <f aca="false">$W5765-$Y5765</f>
        <v>752.6472</v>
      </c>
      <c r="AA5765" s="8" t="n">
        <f aca="false">IFERROR($Z5765/$W5765,0)</f>
        <v>0.121796299579523</v>
      </c>
      <c r="AB5765" s="2" t="s">
        <v>42</v>
      </c>
      <c r="AC5765" s="2" t="s">
        <v>43</v>
      </c>
    </row>
    <row r="5766" customFormat="false" ht="15" hidden="false" customHeight="false" outlineLevel="0" collapsed="false">
      <c r="A5766" s="2" t="s">
        <v>7210</v>
      </c>
      <c r="B5766" s="3" t="n">
        <v>45752</v>
      </c>
      <c r="C5766" s="4" t="n">
        <f aca="false">YEAR($B5766)</f>
        <v>2025</v>
      </c>
      <c r="D5766" s="4" t="n">
        <f aca="false">MONTH($B5766)</f>
        <v>4</v>
      </c>
      <c r="E5766" s="2" t="s">
        <v>1643</v>
      </c>
      <c r="F5766" s="5" t="n">
        <f aca="false">ROUNDUP(MONTH($B5766)/3,0)</f>
        <v>2</v>
      </c>
      <c r="G5766" s="2" t="s">
        <v>1463</v>
      </c>
      <c r="H5766" s="2" t="s">
        <v>1464</v>
      </c>
      <c r="I5766" s="2" t="s">
        <v>33</v>
      </c>
      <c r="J5766" s="2" t="s">
        <v>47</v>
      </c>
      <c r="K5766" s="2" t="s">
        <v>48</v>
      </c>
      <c r="L5766" s="2" t="s">
        <v>155</v>
      </c>
      <c r="M5766" s="2" t="s">
        <v>168</v>
      </c>
      <c r="N5766" s="2" t="s">
        <v>63</v>
      </c>
      <c r="O5766" s="2" t="s">
        <v>171</v>
      </c>
      <c r="P5766" s="2" t="s">
        <v>204</v>
      </c>
      <c r="Q5766" s="2" t="s">
        <v>264</v>
      </c>
      <c r="R5766" s="6" t="n">
        <v>2</v>
      </c>
      <c r="S5766" s="7" t="n">
        <v>1319.87</v>
      </c>
      <c r="T5766" s="7" t="n">
        <f aca="false">$R5766*$S5766</f>
        <v>2639.74</v>
      </c>
      <c r="U5766" s="8" t="n">
        <v>0.15</v>
      </c>
      <c r="V5766" s="7" t="n">
        <f aca="false">$T5766*$U5766</f>
        <v>395.961</v>
      </c>
      <c r="W5766" s="7" t="n">
        <f aca="false">$T5766-$V5766</f>
        <v>2243.779</v>
      </c>
      <c r="X5766" s="7" t="n">
        <v>896.2</v>
      </c>
      <c r="Y5766" s="7" t="n">
        <f aca="false">$R5766*$X5766</f>
        <v>1792.4</v>
      </c>
      <c r="Z5766" s="7" t="n">
        <f aca="false">$W5766-$Y5766</f>
        <v>451.379</v>
      </c>
      <c r="AA5766" s="8" t="n">
        <f aca="false">IFERROR($Z5766/$W5766,0)</f>
        <v>0.201169099095767</v>
      </c>
      <c r="AB5766" s="2" t="s">
        <v>42</v>
      </c>
      <c r="AC5766" s="2" t="s">
        <v>43</v>
      </c>
    </row>
    <row r="5767" customFormat="false" ht="15" hidden="false" customHeight="false" outlineLevel="0" collapsed="false">
      <c r="A5767" s="2" t="s">
        <v>7211</v>
      </c>
      <c r="B5767" s="3" t="n">
        <v>45752</v>
      </c>
      <c r="C5767" s="4" t="n">
        <f aca="false">YEAR($B5767)</f>
        <v>2025</v>
      </c>
      <c r="D5767" s="4" t="n">
        <f aca="false">MONTH($B5767)</f>
        <v>4</v>
      </c>
      <c r="E5767" s="2" t="s">
        <v>1643</v>
      </c>
      <c r="F5767" s="5" t="n">
        <f aca="false">ROUNDUP(MONTH($B5767)/3,0)</f>
        <v>2</v>
      </c>
      <c r="G5767" s="2" t="s">
        <v>471</v>
      </c>
      <c r="H5767" s="2" t="s">
        <v>472</v>
      </c>
      <c r="I5767" s="2" t="s">
        <v>104</v>
      </c>
      <c r="J5767" s="2" t="s">
        <v>59</v>
      </c>
      <c r="K5767" s="2" t="s">
        <v>60</v>
      </c>
      <c r="L5767" s="2" t="s">
        <v>61</v>
      </c>
      <c r="M5767" s="2" t="s">
        <v>142</v>
      </c>
      <c r="N5767" s="2" t="s">
        <v>63</v>
      </c>
      <c r="O5767" s="2" t="s">
        <v>64</v>
      </c>
      <c r="P5767" s="2" t="s">
        <v>65</v>
      </c>
      <c r="Q5767" s="2" t="s">
        <v>519</v>
      </c>
      <c r="R5767" s="6" t="n">
        <v>13</v>
      </c>
      <c r="S5767" s="7" t="n">
        <v>2765.61</v>
      </c>
      <c r="T5767" s="7" t="n">
        <f aca="false">$R5767*$S5767</f>
        <v>35952.93</v>
      </c>
      <c r="U5767" s="8" t="n">
        <v>0</v>
      </c>
      <c r="V5767" s="7" t="n">
        <f aca="false">$T5767*$U5767</f>
        <v>0</v>
      </c>
      <c r="W5767" s="7" t="n">
        <f aca="false">$T5767-$V5767</f>
        <v>35952.93</v>
      </c>
      <c r="X5767" s="7" t="n">
        <v>2174.88</v>
      </c>
      <c r="Y5767" s="7" t="n">
        <f aca="false">$R5767*$X5767</f>
        <v>28273.44</v>
      </c>
      <c r="Z5767" s="7" t="n">
        <f aca="false">$W5767-$Y5767</f>
        <v>7679.49</v>
      </c>
      <c r="AA5767" s="8" t="n">
        <f aca="false">IFERROR($Z5767/$W5767,0)</f>
        <v>0.213598446635643</v>
      </c>
      <c r="AB5767" s="2" t="s">
        <v>85</v>
      </c>
      <c r="AC5767" s="2" t="s">
        <v>43</v>
      </c>
    </row>
    <row r="5768" customFormat="false" ht="15" hidden="false" customHeight="false" outlineLevel="0" collapsed="false">
      <c r="A5768" s="2" t="s">
        <v>7212</v>
      </c>
      <c r="B5768" s="3" t="n">
        <v>45752</v>
      </c>
      <c r="C5768" s="4" t="n">
        <f aca="false">YEAR($B5768)</f>
        <v>2025</v>
      </c>
      <c r="D5768" s="4" t="n">
        <f aca="false">MONTH($B5768)</f>
        <v>4</v>
      </c>
      <c r="E5768" s="2" t="s">
        <v>1643</v>
      </c>
      <c r="F5768" s="5" t="n">
        <f aca="false">ROUNDUP(MONTH($B5768)/3,0)</f>
        <v>2</v>
      </c>
      <c r="G5768" s="2" t="s">
        <v>122</v>
      </c>
      <c r="H5768" s="2" t="s">
        <v>123</v>
      </c>
      <c r="I5768" s="2" t="s">
        <v>33</v>
      </c>
      <c r="J5768" s="2" t="s">
        <v>89</v>
      </c>
      <c r="K5768" s="2" t="s">
        <v>124</v>
      </c>
      <c r="L5768" s="2" t="s">
        <v>125</v>
      </c>
      <c r="M5768" s="2" t="s">
        <v>92</v>
      </c>
      <c r="N5768" s="2" t="s">
        <v>51</v>
      </c>
      <c r="O5768" s="2" t="s">
        <v>52</v>
      </c>
      <c r="P5768" s="2" t="s">
        <v>83</v>
      </c>
      <c r="Q5768" s="2" t="s">
        <v>178</v>
      </c>
      <c r="R5768" s="6" t="n">
        <v>3</v>
      </c>
      <c r="S5768" s="7" t="n">
        <v>3027.16</v>
      </c>
      <c r="T5768" s="7" t="n">
        <f aca="false">$R5768*$S5768</f>
        <v>9081.48</v>
      </c>
      <c r="U5768" s="8" t="n">
        <v>0</v>
      </c>
      <c r="V5768" s="7" t="n">
        <f aca="false">$T5768*$U5768</f>
        <v>0</v>
      </c>
      <c r="W5768" s="7" t="n">
        <f aca="false">$T5768-$V5768</f>
        <v>9081.48</v>
      </c>
      <c r="X5768" s="7" t="n">
        <v>2437.98</v>
      </c>
      <c r="Y5768" s="7" t="n">
        <f aca="false">$R5768*$X5768</f>
        <v>7313.94</v>
      </c>
      <c r="Z5768" s="7" t="n">
        <f aca="false">$W5768-$Y5768</f>
        <v>1767.54</v>
      </c>
      <c r="AA5768" s="8" t="n">
        <f aca="false">IFERROR($Z5768/$W5768,0)</f>
        <v>0.194631271554857</v>
      </c>
      <c r="AB5768" s="2" t="s">
        <v>85</v>
      </c>
      <c r="AC5768" s="2" t="s">
        <v>43</v>
      </c>
    </row>
    <row r="5769" customFormat="false" ht="15" hidden="false" customHeight="false" outlineLevel="0" collapsed="false">
      <c r="A5769" s="2" t="s">
        <v>7213</v>
      </c>
      <c r="B5769" s="3" t="n">
        <v>45752</v>
      </c>
      <c r="C5769" s="4" t="n">
        <f aca="false">YEAR($B5769)</f>
        <v>2025</v>
      </c>
      <c r="D5769" s="4" t="n">
        <f aca="false">MONTH($B5769)</f>
        <v>4</v>
      </c>
      <c r="E5769" s="2" t="s">
        <v>1643</v>
      </c>
      <c r="F5769" s="5" t="n">
        <f aca="false">ROUNDUP(MONTH($B5769)/3,0)</f>
        <v>2</v>
      </c>
      <c r="G5769" s="2" t="s">
        <v>261</v>
      </c>
      <c r="H5769" s="2" t="s">
        <v>262</v>
      </c>
      <c r="I5769" s="2" t="s">
        <v>33</v>
      </c>
      <c r="J5769" s="2" t="s">
        <v>47</v>
      </c>
      <c r="K5769" s="2" t="s">
        <v>196</v>
      </c>
      <c r="L5769" s="2" t="s">
        <v>197</v>
      </c>
      <c r="M5769" s="2" t="s">
        <v>105</v>
      </c>
      <c r="N5769" s="2" t="s">
        <v>51</v>
      </c>
      <c r="O5769" s="2" t="s">
        <v>114</v>
      </c>
      <c r="P5769" s="2" t="s">
        <v>115</v>
      </c>
      <c r="Q5769" s="2" t="s">
        <v>530</v>
      </c>
      <c r="R5769" s="6" t="n">
        <v>3</v>
      </c>
      <c r="S5769" s="7" t="n">
        <v>158.23</v>
      </c>
      <c r="T5769" s="7" t="n">
        <f aca="false">$R5769*$S5769</f>
        <v>474.69</v>
      </c>
      <c r="U5769" s="8" t="n">
        <v>0.15</v>
      </c>
      <c r="V5769" s="7" t="n">
        <f aca="false">$T5769*$U5769</f>
        <v>71.2035</v>
      </c>
      <c r="W5769" s="7" t="n">
        <f aca="false">$T5769-$V5769</f>
        <v>403.4865</v>
      </c>
      <c r="X5769" s="7" t="n">
        <v>80.26</v>
      </c>
      <c r="Y5769" s="7" t="n">
        <f aca="false">$R5769*$X5769</f>
        <v>240.78</v>
      </c>
      <c r="Z5769" s="7" t="n">
        <f aca="false">$W5769-$Y5769</f>
        <v>162.7065</v>
      </c>
      <c r="AA5769" s="8" t="n">
        <f aca="false">IFERROR($Z5769/$W5769,0)</f>
        <v>0.403251409898472</v>
      </c>
      <c r="AB5769" s="2" t="s">
        <v>85</v>
      </c>
      <c r="AC5769" s="2" t="s">
        <v>43</v>
      </c>
    </row>
    <row r="5770" customFormat="false" ht="15" hidden="false" customHeight="false" outlineLevel="0" collapsed="false">
      <c r="A5770" s="2" t="s">
        <v>7214</v>
      </c>
      <c r="B5770" s="3" t="n">
        <v>45752</v>
      </c>
      <c r="C5770" s="4" t="n">
        <f aca="false">YEAR($B5770)</f>
        <v>2025</v>
      </c>
      <c r="D5770" s="4" t="n">
        <f aca="false">MONTH($B5770)</f>
        <v>4</v>
      </c>
      <c r="E5770" s="2" t="s">
        <v>1643</v>
      </c>
      <c r="F5770" s="5" t="n">
        <f aca="false">ROUNDUP(MONTH($B5770)/3,0)</f>
        <v>2</v>
      </c>
      <c r="G5770" s="2" t="s">
        <v>7215</v>
      </c>
      <c r="H5770" s="2" t="s">
        <v>7216</v>
      </c>
      <c r="I5770" s="2" t="s">
        <v>33</v>
      </c>
      <c r="J5770" s="2" t="s">
        <v>89</v>
      </c>
      <c r="K5770" s="2" t="s">
        <v>124</v>
      </c>
      <c r="L5770" s="2" t="s">
        <v>125</v>
      </c>
      <c r="M5770" s="2" t="s">
        <v>99</v>
      </c>
      <c r="N5770" s="2" t="s">
        <v>51</v>
      </c>
      <c r="O5770" s="2" t="s">
        <v>114</v>
      </c>
      <c r="P5770" s="2" t="s">
        <v>115</v>
      </c>
      <c r="Q5770" s="2" t="s">
        <v>116</v>
      </c>
      <c r="R5770" s="6" t="n">
        <v>1</v>
      </c>
      <c r="S5770" s="7" t="n">
        <v>269.75</v>
      </c>
      <c r="T5770" s="7" t="n">
        <f aca="false">$R5770*$S5770</f>
        <v>269.75</v>
      </c>
      <c r="U5770" s="8" t="n">
        <v>0.03</v>
      </c>
      <c r="V5770" s="7" t="n">
        <f aca="false">$T5770*$U5770</f>
        <v>8.0925</v>
      </c>
      <c r="W5770" s="7" t="n">
        <f aca="false">$T5770-$V5770</f>
        <v>261.6575</v>
      </c>
      <c r="X5770" s="7" t="n">
        <v>138.18</v>
      </c>
      <c r="Y5770" s="7" t="n">
        <f aca="false">$R5770*$X5770</f>
        <v>138.18</v>
      </c>
      <c r="Z5770" s="7" t="n">
        <f aca="false">$W5770-$Y5770</f>
        <v>123.4775</v>
      </c>
      <c r="AA5770" s="8" t="n">
        <f aca="false">IFERROR($Z5770/$W5770,0)</f>
        <v>0.471905066738007</v>
      </c>
      <c r="AB5770" s="2" t="s">
        <v>55</v>
      </c>
      <c r="AC5770" s="2" t="s">
        <v>43</v>
      </c>
    </row>
    <row r="5771" customFormat="false" ht="15" hidden="false" customHeight="false" outlineLevel="0" collapsed="false">
      <c r="A5771" s="2" t="s">
        <v>7217</v>
      </c>
      <c r="B5771" s="3" t="n">
        <v>45752</v>
      </c>
      <c r="C5771" s="4" t="n">
        <f aca="false">YEAR($B5771)</f>
        <v>2025</v>
      </c>
      <c r="D5771" s="4" t="n">
        <f aca="false">MONTH($B5771)</f>
        <v>4</v>
      </c>
      <c r="E5771" s="2" t="s">
        <v>1643</v>
      </c>
      <c r="F5771" s="5" t="n">
        <f aca="false">ROUNDUP(MONTH($B5771)/3,0)</f>
        <v>2</v>
      </c>
      <c r="G5771" s="2" t="s">
        <v>109</v>
      </c>
      <c r="H5771" s="2" t="s">
        <v>110</v>
      </c>
      <c r="I5771" s="2" t="s">
        <v>33</v>
      </c>
      <c r="J5771" s="2" t="s">
        <v>89</v>
      </c>
      <c r="K5771" s="2" t="s">
        <v>97</v>
      </c>
      <c r="L5771" s="2" t="s">
        <v>111</v>
      </c>
      <c r="M5771" s="2" t="s">
        <v>92</v>
      </c>
      <c r="N5771" s="2" t="s">
        <v>73</v>
      </c>
      <c r="O5771" s="2" t="s">
        <v>39</v>
      </c>
      <c r="P5771" s="2" t="s">
        <v>40</v>
      </c>
      <c r="Q5771" s="2" t="s">
        <v>100</v>
      </c>
      <c r="R5771" s="6" t="n">
        <v>3</v>
      </c>
      <c r="S5771" s="7" t="n">
        <v>1636.23</v>
      </c>
      <c r="T5771" s="7" t="n">
        <f aca="false">$R5771*$S5771</f>
        <v>4908.69</v>
      </c>
      <c r="U5771" s="8" t="n">
        <v>0</v>
      </c>
      <c r="V5771" s="7" t="n">
        <f aca="false">$T5771*$U5771</f>
        <v>0</v>
      </c>
      <c r="W5771" s="7" t="n">
        <f aca="false">$T5771-$V5771</f>
        <v>4908.69</v>
      </c>
      <c r="X5771" s="7" t="n">
        <v>1220.99</v>
      </c>
      <c r="Y5771" s="7" t="n">
        <f aca="false">$R5771*$X5771</f>
        <v>3662.97</v>
      </c>
      <c r="Z5771" s="7" t="n">
        <f aca="false">$W5771-$Y5771</f>
        <v>1245.72</v>
      </c>
      <c r="AA5771" s="8" t="n">
        <f aca="false">IFERROR($Z5771/$W5771,0)</f>
        <v>0.253778503022191</v>
      </c>
      <c r="AB5771" s="2" t="s">
        <v>42</v>
      </c>
      <c r="AC5771" s="2" t="s">
        <v>43</v>
      </c>
    </row>
    <row r="5772" customFormat="false" ht="15" hidden="false" customHeight="false" outlineLevel="0" collapsed="false">
      <c r="A5772" s="2" t="s">
        <v>7218</v>
      </c>
      <c r="B5772" s="3" t="n">
        <v>45752</v>
      </c>
      <c r="C5772" s="4" t="n">
        <f aca="false">YEAR($B5772)</f>
        <v>2025</v>
      </c>
      <c r="D5772" s="4" t="n">
        <f aca="false">MONTH($B5772)</f>
        <v>4</v>
      </c>
      <c r="E5772" s="2" t="s">
        <v>1643</v>
      </c>
      <c r="F5772" s="5" t="n">
        <f aca="false">ROUNDUP(MONTH($B5772)/3,0)</f>
        <v>2</v>
      </c>
      <c r="G5772" s="2" t="s">
        <v>479</v>
      </c>
      <c r="H5772" s="2" t="s">
        <v>288</v>
      </c>
      <c r="I5772" s="2" t="s">
        <v>33</v>
      </c>
      <c r="J5772" s="2" t="s">
        <v>47</v>
      </c>
      <c r="K5772" s="2" t="s">
        <v>196</v>
      </c>
      <c r="L5772" s="2" t="s">
        <v>197</v>
      </c>
      <c r="M5772" s="2" t="s">
        <v>118</v>
      </c>
      <c r="N5772" s="2" t="s">
        <v>73</v>
      </c>
      <c r="O5772" s="2" t="s">
        <v>114</v>
      </c>
      <c r="P5772" s="2" t="s">
        <v>115</v>
      </c>
      <c r="Q5772" s="2" t="s">
        <v>530</v>
      </c>
      <c r="R5772" s="6" t="n">
        <v>1</v>
      </c>
      <c r="S5772" s="7" t="n">
        <v>145.23</v>
      </c>
      <c r="T5772" s="7" t="n">
        <f aca="false">$R5772*$S5772</f>
        <v>145.23</v>
      </c>
      <c r="U5772" s="8" t="n">
        <v>0.05</v>
      </c>
      <c r="V5772" s="7" t="n">
        <f aca="false">$T5772*$U5772</f>
        <v>7.2615</v>
      </c>
      <c r="W5772" s="7" t="n">
        <f aca="false">$T5772-$V5772</f>
        <v>137.9685</v>
      </c>
      <c r="X5772" s="7" t="n">
        <v>71.51</v>
      </c>
      <c r="Y5772" s="7" t="n">
        <f aca="false">$R5772*$X5772</f>
        <v>71.51</v>
      </c>
      <c r="Z5772" s="7" t="n">
        <f aca="false">$W5772-$Y5772</f>
        <v>66.4585</v>
      </c>
      <c r="AA5772" s="8" t="n">
        <f aca="false">IFERROR($Z5772/$W5772,0)</f>
        <v>0.481693285061445</v>
      </c>
      <c r="AB5772" s="2" t="s">
        <v>76</v>
      </c>
      <c r="AC5772" s="2" t="s">
        <v>43</v>
      </c>
    </row>
    <row r="5773" customFormat="false" ht="15" hidden="false" customHeight="false" outlineLevel="0" collapsed="false">
      <c r="A5773" s="2" t="s">
        <v>7219</v>
      </c>
      <c r="B5773" s="3" t="n">
        <v>45752</v>
      </c>
      <c r="C5773" s="4" t="n">
        <f aca="false">YEAR($B5773)</f>
        <v>2025</v>
      </c>
      <c r="D5773" s="4" t="n">
        <f aca="false">MONTH($B5773)</f>
        <v>4</v>
      </c>
      <c r="E5773" s="2" t="s">
        <v>1643</v>
      </c>
      <c r="F5773" s="5" t="n">
        <f aca="false">ROUNDUP(MONTH($B5773)/3,0)</f>
        <v>2</v>
      </c>
      <c r="G5773" s="2" t="s">
        <v>5543</v>
      </c>
      <c r="H5773" s="2" t="s">
        <v>5544</v>
      </c>
      <c r="I5773" s="2" t="s">
        <v>33</v>
      </c>
      <c r="J5773" s="2" t="s">
        <v>89</v>
      </c>
      <c r="K5773" s="2" t="s">
        <v>90</v>
      </c>
      <c r="L5773" s="2" t="s">
        <v>161</v>
      </c>
      <c r="M5773" s="2" t="s">
        <v>135</v>
      </c>
      <c r="N5773" s="2" t="s">
        <v>38</v>
      </c>
      <c r="O5773" s="2" t="s">
        <v>114</v>
      </c>
      <c r="P5773" s="2" t="s">
        <v>234</v>
      </c>
      <c r="Q5773" s="2" t="s">
        <v>238</v>
      </c>
      <c r="R5773" s="6" t="n">
        <v>1</v>
      </c>
      <c r="S5773" s="7" t="n">
        <v>383.91</v>
      </c>
      <c r="T5773" s="7" t="n">
        <f aca="false">$R5773*$S5773</f>
        <v>383.91</v>
      </c>
      <c r="U5773" s="8" t="n">
        <v>0.05</v>
      </c>
      <c r="V5773" s="7" t="n">
        <f aca="false">$T5773*$U5773</f>
        <v>19.1955</v>
      </c>
      <c r="W5773" s="7" t="n">
        <f aca="false">$T5773-$V5773</f>
        <v>364.7145</v>
      </c>
      <c r="X5773" s="7" t="n">
        <v>209.54</v>
      </c>
      <c r="Y5773" s="7" t="n">
        <f aca="false">$R5773*$X5773</f>
        <v>209.54</v>
      </c>
      <c r="Z5773" s="7" t="n">
        <f aca="false">$W5773-$Y5773</f>
        <v>155.1745</v>
      </c>
      <c r="AA5773" s="8" t="n">
        <f aca="false">IFERROR($Z5773/$W5773,0)</f>
        <v>0.425468414335048</v>
      </c>
      <c r="AB5773" s="2" t="s">
        <v>42</v>
      </c>
      <c r="AC5773" s="2" t="s">
        <v>43</v>
      </c>
    </row>
    <row r="5774" customFormat="false" ht="15" hidden="false" customHeight="false" outlineLevel="0" collapsed="false">
      <c r="A5774" s="2" t="s">
        <v>7220</v>
      </c>
      <c r="B5774" s="3" t="n">
        <v>45752</v>
      </c>
      <c r="C5774" s="4" t="n">
        <f aca="false">YEAR($B5774)</f>
        <v>2025</v>
      </c>
      <c r="D5774" s="4" t="n">
        <f aca="false">MONTH($B5774)</f>
        <v>4</v>
      </c>
      <c r="E5774" s="2" t="s">
        <v>1643</v>
      </c>
      <c r="F5774" s="5" t="n">
        <f aca="false">ROUNDUP(MONTH($B5774)/3,0)</f>
        <v>2</v>
      </c>
      <c r="G5774" s="2" t="s">
        <v>1319</v>
      </c>
      <c r="H5774" s="2" t="s">
        <v>738</v>
      </c>
      <c r="I5774" s="2" t="s">
        <v>33</v>
      </c>
      <c r="J5774" s="2" t="s">
        <v>47</v>
      </c>
      <c r="K5774" s="2" t="s">
        <v>48</v>
      </c>
      <c r="L5774" s="2" t="s">
        <v>155</v>
      </c>
      <c r="M5774" s="2" t="s">
        <v>105</v>
      </c>
      <c r="N5774" s="2" t="s">
        <v>51</v>
      </c>
      <c r="O5774" s="2" t="s">
        <v>39</v>
      </c>
      <c r="P5774" s="2" t="s">
        <v>106</v>
      </c>
      <c r="Q5774" s="2" t="s">
        <v>107</v>
      </c>
      <c r="R5774" s="6" t="n">
        <v>1</v>
      </c>
      <c r="S5774" s="7" t="n">
        <v>2486.85</v>
      </c>
      <c r="T5774" s="7" t="n">
        <f aca="false">$R5774*$S5774</f>
        <v>2486.85</v>
      </c>
      <c r="U5774" s="8" t="n">
        <v>0.03</v>
      </c>
      <c r="V5774" s="7" t="n">
        <f aca="false">$T5774*$U5774</f>
        <v>74.6055</v>
      </c>
      <c r="W5774" s="7" t="n">
        <f aca="false">$T5774-$V5774</f>
        <v>2412.2445</v>
      </c>
      <c r="X5774" s="7" t="n">
        <v>1769.58</v>
      </c>
      <c r="Y5774" s="7" t="n">
        <f aca="false">$R5774*$X5774</f>
        <v>1769.58</v>
      </c>
      <c r="Z5774" s="7" t="n">
        <f aca="false">$W5774-$Y5774</f>
        <v>642.6645</v>
      </c>
      <c r="AA5774" s="8" t="n">
        <f aca="false">IFERROR($Z5774/$W5774,0)</f>
        <v>0.266417645474992</v>
      </c>
      <c r="AB5774" s="2" t="s">
        <v>85</v>
      </c>
      <c r="AC5774" s="2" t="s">
        <v>246</v>
      </c>
    </row>
    <row r="5775" customFormat="false" ht="15" hidden="false" customHeight="false" outlineLevel="0" collapsed="false">
      <c r="A5775" s="2" t="s">
        <v>7221</v>
      </c>
      <c r="B5775" s="3" t="n">
        <v>45753</v>
      </c>
      <c r="C5775" s="4" t="n">
        <f aca="false">YEAR($B5775)</f>
        <v>2025</v>
      </c>
      <c r="D5775" s="4" t="n">
        <f aca="false">MONTH($B5775)</f>
        <v>4</v>
      </c>
      <c r="E5775" s="2" t="s">
        <v>1643</v>
      </c>
      <c r="F5775" s="5" t="n">
        <f aca="false">ROUNDUP(MONTH($B5775)/3,0)</f>
        <v>2</v>
      </c>
      <c r="G5775" s="2" t="s">
        <v>1065</v>
      </c>
      <c r="H5775" s="2" t="s">
        <v>1066</v>
      </c>
      <c r="I5775" s="2" t="s">
        <v>33</v>
      </c>
      <c r="J5775" s="2" t="s">
        <v>34</v>
      </c>
      <c r="K5775" s="2" t="s">
        <v>80</v>
      </c>
      <c r="L5775" s="2" t="s">
        <v>81</v>
      </c>
      <c r="M5775" s="2" t="s">
        <v>37</v>
      </c>
      <c r="N5775" s="2" t="s">
        <v>73</v>
      </c>
      <c r="O5775" s="2" t="s">
        <v>171</v>
      </c>
      <c r="P5775" s="2" t="s">
        <v>204</v>
      </c>
      <c r="Q5775" s="2" t="s">
        <v>232</v>
      </c>
      <c r="R5775" s="6" t="n">
        <v>3</v>
      </c>
      <c r="S5775" s="7" t="n">
        <v>943.15</v>
      </c>
      <c r="T5775" s="7" t="n">
        <f aca="false">$R5775*$S5775</f>
        <v>2829.45</v>
      </c>
      <c r="U5775" s="8" t="n">
        <v>0.05</v>
      </c>
      <c r="V5775" s="7" t="n">
        <f aca="false">$T5775*$U5775</f>
        <v>141.4725</v>
      </c>
      <c r="W5775" s="7" t="n">
        <f aca="false">$T5775-$V5775</f>
        <v>2687.9775</v>
      </c>
      <c r="X5775" s="7" t="n">
        <v>605.07</v>
      </c>
      <c r="Y5775" s="7" t="n">
        <f aca="false">$R5775*$X5775</f>
        <v>1815.21</v>
      </c>
      <c r="Z5775" s="7" t="n">
        <f aca="false">$W5775-$Y5775</f>
        <v>872.7675</v>
      </c>
      <c r="AA5775" s="8" t="n">
        <f aca="false">IFERROR($Z5775/$W5775,0)</f>
        <v>0.324693008032991</v>
      </c>
      <c r="AB5775" s="2" t="s">
        <v>85</v>
      </c>
      <c r="AC5775" s="2" t="s">
        <v>43</v>
      </c>
    </row>
    <row r="5776" customFormat="false" ht="15" hidden="false" customHeight="false" outlineLevel="0" collapsed="false">
      <c r="A5776" s="2" t="s">
        <v>7222</v>
      </c>
      <c r="B5776" s="3" t="n">
        <v>45753</v>
      </c>
      <c r="C5776" s="4" t="n">
        <f aca="false">YEAR($B5776)</f>
        <v>2025</v>
      </c>
      <c r="D5776" s="4" t="n">
        <f aca="false">MONTH($B5776)</f>
        <v>4</v>
      </c>
      <c r="E5776" s="2" t="s">
        <v>1643</v>
      </c>
      <c r="F5776" s="5" t="n">
        <f aca="false">ROUNDUP(MONTH($B5776)/3,0)</f>
        <v>2</v>
      </c>
      <c r="G5776" s="2" t="s">
        <v>482</v>
      </c>
      <c r="H5776" s="2" t="s">
        <v>483</v>
      </c>
      <c r="I5776" s="2" t="s">
        <v>33</v>
      </c>
      <c r="J5776" s="2" t="s">
        <v>147</v>
      </c>
      <c r="K5776" s="2" t="s">
        <v>397</v>
      </c>
      <c r="L5776" s="2" t="s">
        <v>398</v>
      </c>
      <c r="M5776" s="2" t="s">
        <v>217</v>
      </c>
      <c r="N5776" s="2" t="s">
        <v>51</v>
      </c>
      <c r="O5776" s="2" t="s">
        <v>114</v>
      </c>
      <c r="P5776" s="2" t="s">
        <v>234</v>
      </c>
      <c r="Q5776" s="2" t="s">
        <v>235</v>
      </c>
      <c r="R5776" s="6" t="n">
        <v>1</v>
      </c>
      <c r="S5776" s="7" t="n">
        <v>251.27</v>
      </c>
      <c r="T5776" s="7" t="n">
        <f aca="false">$R5776*$S5776</f>
        <v>251.27</v>
      </c>
      <c r="U5776" s="8" t="n">
        <v>0.03</v>
      </c>
      <c r="V5776" s="7" t="n">
        <f aca="false">$T5776*$U5776</f>
        <v>7.5381</v>
      </c>
      <c r="W5776" s="7" t="n">
        <f aca="false">$T5776-$V5776</f>
        <v>243.7319</v>
      </c>
      <c r="X5776" s="7" t="n">
        <v>129.32</v>
      </c>
      <c r="Y5776" s="7" t="n">
        <f aca="false">$R5776*$X5776</f>
        <v>129.32</v>
      </c>
      <c r="Z5776" s="7" t="n">
        <f aca="false">$W5776-$Y5776</f>
        <v>114.4119</v>
      </c>
      <c r="AA5776" s="8" t="n">
        <f aca="false">IFERROR($Z5776/$W5776,0)</f>
        <v>0.469417011068309</v>
      </c>
      <c r="AB5776" s="2" t="s">
        <v>67</v>
      </c>
      <c r="AC5776" s="2" t="s">
        <v>43</v>
      </c>
    </row>
    <row r="5777" customFormat="false" ht="15" hidden="false" customHeight="false" outlineLevel="0" collapsed="false">
      <c r="A5777" s="2" t="s">
        <v>7223</v>
      </c>
      <c r="B5777" s="3" t="n">
        <v>45753</v>
      </c>
      <c r="C5777" s="4" t="n">
        <f aca="false">YEAR($B5777)</f>
        <v>2025</v>
      </c>
      <c r="D5777" s="4" t="n">
        <f aca="false">MONTH($B5777)</f>
        <v>4</v>
      </c>
      <c r="E5777" s="2" t="s">
        <v>1643</v>
      </c>
      <c r="F5777" s="5" t="n">
        <f aca="false">ROUNDUP(MONTH($B5777)/3,0)</f>
        <v>2</v>
      </c>
      <c r="G5777" s="2" t="s">
        <v>284</v>
      </c>
      <c r="H5777" s="2" t="s">
        <v>285</v>
      </c>
      <c r="I5777" s="2" t="s">
        <v>104</v>
      </c>
      <c r="J5777" s="2" t="s">
        <v>59</v>
      </c>
      <c r="K5777" s="2" t="s">
        <v>71</v>
      </c>
      <c r="L5777" s="2" t="s">
        <v>72</v>
      </c>
      <c r="M5777" s="2" t="s">
        <v>131</v>
      </c>
      <c r="N5777" s="2" t="s">
        <v>63</v>
      </c>
      <c r="O5777" s="2" t="s">
        <v>39</v>
      </c>
      <c r="P5777" s="2" t="s">
        <v>40</v>
      </c>
      <c r="Q5777" s="2" t="s">
        <v>334</v>
      </c>
      <c r="R5777" s="6" t="n">
        <v>11</v>
      </c>
      <c r="S5777" s="7" t="n">
        <v>3557.22</v>
      </c>
      <c r="T5777" s="7" t="n">
        <f aca="false">$R5777*$S5777</f>
        <v>39129.42</v>
      </c>
      <c r="U5777" s="8" t="n">
        <v>0.05</v>
      </c>
      <c r="V5777" s="7" t="n">
        <f aca="false">$T5777*$U5777</f>
        <v>1956.471</v>
      </c>
      <c r="W5777" s="7" t="n">
        <f aca="false">$T5777-$V5777</f>
        <v>37172.949</v>
      </c>
      <c r="X5777" s="7" t="n">
        <v>2522.6</v>
      </c>
      <c r="Y5777" s="7" t="n">
        <f aca="false">$R5777*$X5777</f>
        <v>27748.6</v>
      </c>
      <c r="Z5777" s="7" t="n">
        <f aca="false">$W5777-$Y5777</f>
        <v>9424.349</v>
      </c>
      <c r="AA5777" s="8" t="n">
        <f aca="false">IFERROR($Z5777/$W5777,0)</f>
        <v>0.253527074217329</v>
      </c>
      <c r="AB5777" s="2" t="s">
        <v>85</v>
      </c>
      <c r="AC5777" s="2" t="s">
        <v>43</v>
      </c>
    </row>
    <row r="5778" customFormat="false" ht="15" hidden="false" customHeight="false" outlineLevel="0" collapsed="false">
      <c r="A5778" s="2" t="s">
        <v>7224</v>
      </c>
      <c r="B5778" s="3" t="n">
        <v>45753</v>
      </c>
      <c r="C5778" s="4" t="n">
        <f aca="false">YEAR($B5778)</f>
        <v>2025</v>
      </c>
      <c r="D5778" s="4" t="n">
        <f aca="false">MONTH($B5778)</f>
        <v>4</v>
      </c>
      <c r="E5778" s="2" t="s">
        <v>1643</v>
      </c>
      <c r="F5778" s="5" t="n">
        <f aca="false">ROUNDUP(MONTH($B5778)/3,0)</f>
        <v>2</v>
      </c>
      <c r="G5778" s="2" t="s">
        <v>848</v>
      </c>
      <c r="H5778" s="2" t="s">
        <v>849</v>
      </c>
      <c r="I5778" s="2" t="s">
        <v>33</v>
      </c>
      <c r="J5778" s="2" t="s">
        <v>47</v>
      </c>
      <c r="K5778" s="2" t="s">
        <v>48</v>
      </c>
      <c r="L5778" s="2" t="s">
        <v>155</v>
      </c>
      <c r="M5778" s="2" t="s">
        <v>168</v>
      </c>
      <c r="N5778" s="2" t="s">
        <v>51</v>
      </c>
      <c r="O5778" s="2" t="s">
        <v>114</v>
      </c>
      <c r="P5778" s="2" t="s">
        <v>115</v>
      </c>
      <c r="Q5778" s="2" t="s">
        <v>116</v>
      </c>
      <c r="R5778" s="6" t="n">
        <v>1</v>
      </c>
      <c r="S5778" s="7" t="n">
        <v>311.8</v>
      </c>
      <c r="T5778" s="7" t="n">
        <f aca="false">$R5778*$S5778</f>
        <v>311.8</v>
      </c>
      <c r="U5778" s="8" t="n">
        <v>0.15</v>
      </c>
      <c r="V5778" s="7" t="n">
        <f aca="false">$T5778*$U5778</f>
        <v>46.77</v>
      </c>
      <c r="W5778" s="7" t="n">
        <f aca="false">$T5778-$V5778</f>
        <v>265.03</v>
      </c>
      <c r="X5778" s="7" t="n">
        <v>147.14</v>
      </c>
      <c r="Y5778" s="7" t="n">
        <f aca="false">$R5778*$X5778</f>
        <v>147.14</v>
      </c>
      <c r="Z5778" s="7" t="n">
        <f aca="false">$W5778-$Y5778</f>
        <v>117.89</v>
      </c>
      <c r="AA5778" s="8" t="n">
        <f aca="false">IFERROR($Z5778/$W5778,0)</f>
        <v>0.444817567822511</v>
      </c>
      <c r="AB5778" s="2" t="s">
        <v>85</v>
      </c>
      <c r="AC5778" s="2" t="s">
        <v>43</v>
      </c>
    </row>
    <row r="5779" customFormat="false" ht="15" hidden="false" customHeight="false" outlineLevel="0" collapsed="false">
      <c r="A5779" s="2" t="s">
        <v>7225</v>
      </c>
      <c r="B5779" s="3" t="n">
        <v>45753</v>
      </c>
      <c r="C5779" s="4" t="n">
        <f aca="false">YEAR($B5779)</f>
        <v>2025</v>
      </c>
      <c r="D5779" s="4" t="n">
        <f aca="false">MONTH($B5779)</f>
        <v>4</v>
      </c>
      <c r="E5779" s="2" t="s">
        <v>1643</v>
      </c>
      <c r="F5779" s="5" t="n">
        <f aca="false">ROUNDUP(MONTH($B5779)/3,0)</f>
        <v>2</v>
      </c>
      <c r="G5779" s="2" t="s">
        <v>5325</v>
      </c>
      <c r="H5779" s="2" t="s">
        <v>2724</v>
      </c>
      <c r="I5779" s="2" t="s">
        <v>104</v>
      </c>
      <c r="J5779" s="2" t="s">
        <v>34</v>
      </c>
      <c r="K5779" s="2" t="s">
        <v>80</v>
      </c>
      <c r="L5779" s="2" t="s">
        <v>81</v>
      </c>
      <c r="M5779" s="2" t="s">
        <v>37</v>
      </c>
      <c r="N5779" s="2" t="s">
        <v>38</v>
      </c>
      <c r="O5779" s="2" t="s">
        <v>114</v>
      </c>
      <c r="P5779" s="2" t="s">
        <v>115</v>
      </c>
      <c r="Q5779" s="2" t="s">
        <v>116</v>
      </c>
      <c r="R5779" s="6" t="n">
        <v>2</v>
      </c>
      <c r="S5779" s="7" t="n">
        <v>312.28</v>
      </c>
      <c r="T5779" s="7" t="n">
        <f aca="false">$R5779*$S5779</f>
        <v>624.56</v>
      </c>
      <c r="U5779" s="8" t="n">
        <v>0.1</v>
      </c>
      <c r="V5779" s="7" t="n">
        <f aca="false">$T5779*$U5779</f>
        <v>62.456</v>
      </c>
      <c r="W5779" s="7" t="n">
        <f aca="false">$T5779-$V5779</f>
        <v>562.104</v>
      </c>
      <c r="X5779" s="7" t="n">
        <v>146.33</v>
      </c>
      <c r="Y5779" s="7" t="n">
        <f aca="false">$R5779*$X5779</f>
        <v>292.66</v>
      </c>
      <c r="Z5779" s="7" t="n">
        <f aca="false">$W5779-$Y5779</f>
        <v>269.444</v>
      </c>
      <c r="AA5779" s="8" t="n">
        <f aca="false">IFERROR($Z5779/$W5779,0)</f>
        <v>0.479349017263709</v>
      </c>
      <c r="AB5779" s="2" t="s">
        <v>85</v>
      </c>
      <c r="AC5779" s="2" t="s">
        <v>246</v>
      </c>
    </row>
    <row r="5780" customFormat="false" ht="15" hidden="false" customHeight="false" outlineLevel="0" collapsed="false">
      <c r="A5780" s="2" t="s">
        <v>7226</v>
      </c>
      <c r="B5780" s="3" t="n">
        <v>45753</v>
      </c>
      <c r="C5780" s="4" t="n">
        <f aca="false">YEAR($B5780)</f>
        <v>2025</v>
      </c>
      <c r="D5780" s="4" t="n">
        <f aca="false">MONTH($B5780)</f>
        <v>4</v>
      </c>
      <c r="E5780" s="2" t="s">
        <v>1643</v>
      </c>
      <c r="F5780" s="5" t="n">
        <f aca="false">ROUNDUP(MONTH($B5780)/3,0)</f>
        <v>2</v>
      </c>
      <c r="G5780" s="2" t="s">
        <v>1812</v>
      </c>
      <c r="H5780" s="2" t="s">
        <v>1813</v>
      </c>
      <c r="I5780" s="2" t="s">
        <v>33</v>
      </c>
      <c r="J5780" s="2" t="s">
        <v>47</v>
      </c>
      <c r="K5780" s="2" t="s">
        <v>185</v>
      </c>
      <c r="L5780" s="2" t="s">
        <v>186</v>
      </c>
      <c r="M5780" s="2" t="s">
        <v>118</v>
      </c>
      <c r="N5780" s="2" t="s">
        <v>63</v>
      </c>
      <c r="O5780" s="2" t="s">
        <v>171</v>
      </c>
      <c r="P5780" s="2" t="s">
        <v>204</v>
      </c>
      <c r="Q5780" s="2" t="s">
        <v>232</v>
      </c>
      <c r="R5780" s="6" t="n">
        <v>3</v>
      </c>
      <c r="S5780" s="7" t="n">
        <v>901.38</v>
      </c>
      <c r="T5780" s="7" t="n">
        <f aca="false">$R5780*$S5780</f>
        <v>2704.14</v>
      </c>
      <c r="U5780" s="8" t="n">
        <v>0.05</v>
      </c>
      <c r="V5780" s="7" t="n">
        <f aca="false">$T5780*$U5780</f>
        <v>135.207</v>
      </c>
      <c r="W5780" s="7" t="n">
        <f aca="false">$T5780-$V5780</f>
        <v>2568.933</v>
      </c>
      <c r="X5780" s="7" t="n">
        <v>560.7</v>
      </c>
      <c r="Y5780" s="7" t="n">
        <f aca="false">$R5780*$X5780</f>
        <v>1682.1</v>
      </c>
      <c r="Z5780" s="7" t="n">
        <f aca="false">$W5780-$Y5780</f>
        <v>886.833</v>
      </c>
      <c r="AA5780" s="8" t="n">
        <f aca="false">IFERROR($Z5780/$W5780,0)</f>
        <v>0.345214530702046</v>
      </c>
      <c r="AB5780" s="2" t="s">
        <v>67</v>
      </c>
      <c r="AC5780" s="2" t="s">
        <v>43</v>
      </c>
    </row>
    <row r="5781" customFormat="false" ht="15" hidden="false" customHeight="false" outlineLevel="0" collapsed="false">
      <c r="A5781" s="2" t="s">
        <v>7227</v>
      </c>
      <c r="B5781" s="3" t="n">
        <v>45753</v>
      </c>
      <c r="C5781" s="4" t="n">
        <f aca="false">YEAR($B5781)</f>
        <v>2025</v>
      </c>
      <c r="D5781" s="4" t="n">
        <f aca="false">MONTH($B5781)</f>
        <v>4</v>
      </c>
      <c r="E5781" s="2" t="s">
        <v>1643</v>
      </c>
      <c r="F5781" s="5" t="n">
        <f aca="false">ROUNDUP(MONTH($B5781)/3,0)</f>
        <v>2</v>
      </c>
      <c r="G5781" s="2" t="s">
        <v>5003</v>
      </c>
      <c r="H5781" s="2" t="s">
        <v>5004</v>
      </c>
      <c r="I5781" s="2" t="s">
        <v>33</v>
      </c>
      <c r="J5781" s="2" t="s">
        <v>34</v>
      </c>
      <c r="K5781" s="2" t="s">
        <v>230</v>
      </c>
      <c r="L5781" s="2" t="s">
        <v>231</v>
      </c>
      <c r="M5781" s="2" t="s">
        <v>82</v>
      </c>
      <c r="N5781" s="2" t="s">
        <v>63</v>
      </c>
      <c r="O5781" s="2" t="s">
        <v>171</v>
      </c>
      <c r="P5781" s="2" t="s">
        <v>204</v>
      </c>
      <c r="Q5781" s="2" t="s">
        <v>232</v>
      </c>
      <c r="R5781" s="6" t="n">
        <v>2</v>
      </c>
      <c r="S5781" s="7" t="n">
        <v>962.75</v>
      </c>
      <c r="T5781" s="7" t="n">
        <f aca="false">$R5781*$S5781</f>
        <v>1925.5</v>
      </c>
      <c r="U5781" s="8" t="n">
        <v>0.03</v>
      </c>
      <c r="V5781" s="7" t="n">
        <f aca="false">$T5781*$U5781</f>
        <v>57.765</v>
      </c>
      <c r="W5781" s="7" t="n">
        <f aca="false">$T5781-$V5781</f>
        <v>1867.735</v>
      </c>
      <c r="X5781" s="7" t="n">
        <v>592.43</v>
      </c>
      <c r="Y5781" s="7" t="n">
        <f aca="false">$R5781*$X5781</f>
        <v>1184.86</v>
      </c>
      <c r="Z5781" s="7" t="n">
        <f aca="false">$W5781-$Y5781</f>
        <v>682.875</v>
      </c>
      <c r="AA5781" s="8" t="n">
        <f aca="false">IFERROR($Z5781/$W5781,0)</f>
        <v>0.36561664261793</v>
      </c>
      <c r="AB5781" s="2" t="s">
        <v>42</v>
      </c>
      <c r="AC5781" s="2" t="s">
        <v>43</v>
      </c>
    </row>
    <row r="5782" customFormat="false" ht="15" hidden="false" customHeight="false" outlineLevel="0" collapsed="false">
      <c r="A5782" s="2" t="s">
        <v>7228</v>
      </c>
      <c r="B5782" s="3" t="n">
        <v>45754</v>
      </c>
      <c r="C5782" s="4" t="n">
        <f aca="false">YEAR($B5782)</f>
        <v>2025</v>
      </c>
      <c r="D5782" s="4" t="n">
        <f aca="false">MONTH($B5782)</f>
        <v>4</v>
      </c>
      <c r="E5782" s="2" t="s">
        <v>1643</v>
      </c>
      <c r="F5782" s="5" t="n">
        <f aca="false">ROUNDUP(MONTH($B5782)/3,0)</f>
        <v>2</v>
      </c>
      <c r="G5782" s="2" t="s">
        <v>219</v>
      </c>
      <c r="H5782" s="2" t="s">
        <v>220</v>
      </c>
      <c r="I5782" s="2" t="s">
        <v>177</v>
      </c>
      <c r="J5782" s="2" t="s">
        <v>47</v>
      </c>
      <c r="K5782" s="2" t="s">
        <v>221</v>
      </c>
      <c r="L5782" s="2" t="s">
        <v>222</v>
      </c>
      <c r="M5782" s="2" t="s">
        <v>156</v>
      </c>
      <c r="N5782" s="2" t="s">
        <v>51</v>
      </c>
      <c r="O5782" s="2" t="s">
        <v>114</v>
      </c>
      <c r="P5782" s="2" t="s">
        <v>234</v>
      </c>
      <c r="Q5782" s="2" t="s">
        <v>235</v>
      </c>
      <c r="R5782" s="6" t="n">
        <v>7</v>
      </c>
      <c r="S5782" s="7" t="n">
        <v>252.5</v>
      </c>
      <c r="T5782" s="7" t="n">
        <f aca="false">$R5782*$S5782</f>
        <v>1767.5</v>
      </c>
      <c r="U5782" s="8" t="n">
        <v>0.17</v>
      </c>
      <c r="V5782" s="7" t="n">
        <f aca="false">$T5782*$U5782</f>
        <v>300.475</v>
      </c>
      <c r="W5782" s="7" t="n">
        <f aca="false">$T5782-$V5782</f>
        <v>1467.025</v>
      </c>
      <c r="X5782" s="7" t="n">
        <v>131.23</v>
      </c>
      <c r="Y5782" s="7" t="n">
        <f aca="false">$R5782*$X5782</f>
        <v>918.61</v>
      </c>
      <c r="Z5782" s="7" t="n">
        <f aca="false">$W5782-$Y5782</f>
        <v>548.415</v>
      </c>
      <c r="AA5782" s="8" t="n">
        <f aca="false">IFERROR($Z5782/$W5782,0)</f>
        <v>0.373827985208159</v>
      </c>
      <c r="AB5782" s="2" t="s">
        <v>85</v>
      </c>
      <c r="AC5782" s="2" t="s">
        <v>43</v>
      </c>
    </row>
    <row r="5783" customFormat="false" ht="15" hidden="false" customHeight="false" outlineLevel="0" collapsed="false">
      <c r="A5783" s="2" t="s">
        <v>7229</v>
      </c>
      <c r="B5783" s="3" t="n">
        <v>45754</v>
      </c>
      <c r="C5783" s="4" t="n">
        <f aca="false">YEAR($B5783)</f>
        <v>2025</v>
      </c>
      <c r="D5783" s="4" t="n">
        <f aca="false">MONTH($B5783)</f>
        <v>4</v>
      </c>
      <c r="E5783" s="2" t="s">
        <v>1643</v>
      </c>
      <c r="F5783" s="5" t="n">
        <f aca="false">ROUNDUP(MONTH($B5783)/3,0)</f>
        <v>2</v>
      </c>
      <c r="G5783" s="2" t="s">
        <v>727</v>
      </c>
      <c r="H5783" s="2" t="s">
        <v>728</v>
      </c>
      <c r="I5783" s="2" t="s">
        <v>33</v>
      </c>
      <c r="J5783" s="2" t="s">
        <v>59</v>
      </c>
      <c r="K5783" s="2" t="s">
        <v>210</v>
      </c>
      <c r="L5783" s="2" t="s">
        <v>211</v>
      </c>
      <c r="M5783" s="2" t="s">
        <v>131</v>
      </c>
      <c r="N5783" s="2" t="s">
        <v>63</v>
      </c>
      <c r="O5783" s="2" t="s">
        <v>114</v>
      </c>
      <c r="P5783" s="2" t="s">
        <v>115</v>
      </c>
      <c r="Q5783" s="2" t="s">
        <v>377</v>
      </c>
      <c r="R5783" s="6" t="n">
        <v>1</v>
      </c>
      <c r="S5783" s="7" t="n">
        <v>285.63</v>
      </c>
      <c r="T5783" s="7" t="n">
        <f aca="false">$R5783*$S5783</f>
        <v>285.63</v>
      </c>
      <c r="U5783" s="8" t="n">
        <v>0.03</v>
      </c>
      <c r="V5783" s="7" t="n">
        <f aca="false">$T5783*$U5783</f>
        <v>8.5689</v>
      </c>
      <c r="W5783" s="7" t="n">
        <f aca="false">$T5783-$V5783</f>
        <v>277.0611</v>
      </c>
      <c r="X5783" s="7" t="n">
        <v>139.35</v>
      </c>
      <c r="Y5783" s="7" t="n">
        <f aca="false">$R5783*$X5783</f>
        <v>139.35</v>
      </c>
      <c r="Z5783" s="7" t="n">
        <f aca="false">$W5783-$Y5783</f>
        <v>137.7111</v>
      </c>
      <c r="AA5783" s="8" t="n">
        <f aca="false">IFERROR($Z5783/$W5783,0)</f>
        <v>0.497042349142482</v>
      </c>
      <c r="AB5783" s="2" t="s">
        <v>55</v>
      </c>
      <c r="AC5783" s="2" t="s">
        <v>43</v>
      </c>
    </row>
    <row r="5784" customFormat="false" ht="15" hidden="false" customHeight="false" outlineLevel="0" collapsed="false">
      <c r="A5784" s="2" t="s">
        <v>7230</v>
      </c>
      <c r="B5784" s="3" t="n">
        <v>45754</v>
      </c>
      <c r="C5784" s="4" t="n">
        <f aca="false">YEAR($B5784)</f>
        <v>2025</v>
      </c>
      <c r="D5784" s="4" t="n">
        <f aca="false">MONTH($B5784)</f>
        <v>4</v>
      </c>
      <c r="E5784" s="2" t="s">
        <v>1643</v>
      </c>
      <c r="F5784" s="5" t="n">
        <f aca="false">ROUNDUP(MONTH($B5784)/3,0)</f>
        <v>2</v>
      </c>
      <c r="G5784" s="2" t="s">
        <v>4477</v>
      </c>
      <c r="H5784" s="2" t="s">
        <v>1310</v>
      </c>
      <c r="I5784" s="2" t="s">
        <v>177</v>
      </c>
      <c r="J5784" s="2" t="s">
        <v>59</v>
      </c>
      <c r="K5784" s="2" t="s">
        <v>71</v>
      </c>
      <c r="L5784" s="2" t="s">
        <v>72</v>
      </c>
      <c r="M5784" s="2" t="s">
        <v>142</v>
      </c>
      <c r="N5784" s="2" t="s">
        <v>51</v>
      </c>
      <c r="O5784" s="2" t="s">
        <v>171</v>
      </c>
      <c r="P5784" s="2" t="s">
        <v>204</v>
      </c>
      <c r="Q5784" s="2" t="s">
        <v>264</v>
      </c>
      <c r="R5784" s="6" t="n">
        <v>6</v>
      </c>
      <c r="S5784" s="7" t="n">
        <v>1426.75</v>
      </c>
      <c r="T5784" s="7" t="n">
        <f aca="false">$R5784*$S5784</f>
        <v>8560.5</v>
      </c>
      <c r="U5784" s="8" t="n">
        <v>0.17</v>
      </c>
      <c r="V5784" s="7" t="n">
        <f aca="false">$T5784*$U5784</f>
        <v>1455.285</v>
      </c>
      <c r="W5784" s="7" t="n">
        <f aca="false">$T5784-$V5784</f>
        <v>7105.215</v>
      </c>
      <c r="X5784" s="7" t="n">
        <v>921.6</v>
      </c>
      <c r="Y5784" s="7" t="n">
        <f aca="false">$R5784*$X5784</f>
        <v>5529.6</v>
      </c>
      <c r="Z5784" s="7" t="n">
        <f aca="false">$W5784-$Y5784</f>
        <v>1575.615</v>
      </c>
      <c r="AA5784" s="8" t="n">
        <f aca="false">IFERROR($Z5784/$W5784,0)</f>
        <v>0.221754725226471</v>
      </c>
      <c r="AB5784" s="2" t="s">
        <v>76</v>
      </c>
      <c r="AC5784" s="2" t="s">
        <v>43</v>
      </c>
    </row>
    <row r="5785" customFormat="false" ht="15" hidden="false" customHeight="false" outlineLevel="0" collapsed="false">
      <c r="A5785" s="2" t="s">
        <v>7231</v>
      </c>
      <c r="B5785" s="3" t="n">
        <v>45754</v>
      </c>
      <c r="C5785" s="4" t="n">
        <f aca="false">YEAR($B5785)</f>
        <v>2025</v>
      </c>
      <c r="D5785" s="4" t="n">
        <f aca="false">MONTH($B5785)</f>
        <v>4</v>
      </c>
      <c r="E5785" s="2" t="s">
        <v>1643</v>
      </c>
      <c r="F5785" s="5" t="n">
        <f aca="false">ROUNDUP(MONTH($B5785)/3,0)</f>
        <v>2</v>
      </c>
      <c r="G5785" s="2" t="s">
        <v>1513</v>
      </c>
      <c r="H5785" s="2" t="s">
        <v>1514</v>
      </c>
      <c r="I5785" s="2" t="s">
        <v>33</v>
      </c>
      <c r="J5785" s="2" t="s">
        <v>59</v>
      </c>
      <c r="K5785" s="2" t="s">
        <v>321</v>
      </c>
      <c r="L5785" s="2" t="s">
        <v>322</v>
      </c>
      <c r="M5785" s="2" t="s">
        <v>131</v>
      </c>
      <c r="N5785" s="2" t="s">
        <v>73</v>
      </c>
      <c r="O5785" s="2" t="s">
        <v>64</v>
      </c>
      <c r="P5785" s="2" t="s">
        <v>342</v>
      </c>
      <c r="Q5785" s="2" t="s">
        <v>408</v>
      </c>
      <c r="R5785" s="6" t="n">
        <v>2</v>
      </c>
      <c r="S5785" s="7" t="n">
        <v>5617.7</v>
      </c>
      <c r="T5785" s="7" t="n">
        <f aca="false">$R5785*$S5785</f>
        <v>11235.4</v>
      </c>
      <c r="U5785" s="8" t="n">
        <v>0.05</v>
      </c>
      <c r="V5785" s="7" t="n">
        <f aca="false">$T5785*$U5785</f>
        <v>561.77</v>
      </c>
      <c r="W5785" s="7" t="n">
        <f aca="false">$T5785-$V5785</f>
        <v>10673.63</v>
      </c>
      <c r="X5785" s="7" t="n">
        <v>4115.59</v>
      </c>
      <c r="Y5785" s="7" t="n">
        <f aca="false">$R5785*$X5785</f>
        <v>8231.18</v>
      </c>
      <c r="Z5785" s="7" t="n">
        <f aca="false">$W5785-$Y5785</f>
        <v>2442.45</v>
      </c>
      <c r="AA5785" s="8" t="n">
        <f aca="false">IFERROR($Z5785/$W5785,0)</f>
        <v>0.228830304217028</v>
      </c>
      <c r="AB5785" s="2" t="s">
        <v>67</v>
      </c>
      <c r="AC5785" s="2" t="s">
        <v>43</v>
      </c>
    </row>
    <row r="5786" customFormat="false" ht="15" hidden="false" customHeight="false" outlineLevel="0" collapsed="false">
      <c r="A5786" s="2" t="s">
        <v>7232</v>
      </c>
      <c r="B5786" s="3" t="n">
        <v>45754</v>
      </c>
      <c r="C5786" s="4" t="n">
        <f aca="false">YEAR($B5786)</f>
        <v>2025</v>
      </c>
      <c r="D5786" s="4" t="n">
        <f aca="false">MONTH($B5786)</f>
        <v>4</v>
      </c>
      <c r="E5786" s="2" t="s">
        <v>1643</v>
      </c>
      <c r="F5786" s="5" t="n">
        <f aca="false">ROUNDUP(MONTH($B5786)/3,0)</f>
        <v>2</v>
      </c>
      <c r="G5786" s="2" t="s">
        <v>1045</v>
      </c>
      <c r="H5786" s="2" t="s">
        <v>307</v>
      </c>
      <c r="I5786" s="2" t="s">
        <v>104</v>
      </c>
      <c r="J5786" s="2" t="s">
        <v>47</v>
      </c>
      <c r="K5786" s="2" t="s">
        <v>48</v>
      </c>
      <c r="L5786" s="2" t="s">
        <v>155</v>
      </c>
      <c r="M5786" s="2" t="s">
        <v>156</v>
      </c>
      <c r="N5786" s="2" t="s">
        <v>63</v>
      </c>
      <c r="O5786" s="2" t="s">
        <v>52</v>
      </c>
      <c r="P5786" s="2" t="s">
        <v>83</v>
      </c>
      <c r="Q5786" s="2" t="s">
        <v>178</v>
      </c>
      <c r="R5786" s="6" t="n">
        <v>8</v>
      </c>
      <c r="S5786" s="7" t="n">
        <v>3171.59</v>
      </c>
      <c r="T5786" s="7" t="n">
        <f aca="false">$R5786*$S5786</f>
        <v>25372.72</v>
      </c>
      <c r="U5786" s="8" t="n">
        <v>0</v>
      </c>
      <c r="V5786" s="7" t="n">
        <f aca="false">$T5786*$U5786</f>
        <v>0</v>
      </c>
      <c r="W5786" s="7" t="n">
        <f aca="false">$T5786-$V5786</f>
        <v>25372.72</v>
      </c>
      <c r="X5786" s="7" t="n">
        <v>2257.15</v>
      </c>
      <c r="Y5786" s="7" t="n">
        <f aca="false">$R5786*$X5786</f>
        <v>18057.2</v>
      </c>
      <c r="Z5786" s="7" t="n">
        <f aca="false">$W5786-$Y5786</f>
        <v>7315.52</v>
      </c>
      <c r="AA5786" s="8" t="n">
        <f aca="false">IFERROR($Z5786/$W5786,0)</f>
        <v>0.288322261074099</v>
      </c>
      <c r="AB5786" s="2" t="s">
        <v>85</v>
      </c>
      <c r="AC5786" s="2" t="s">
        <v>43</v>
      </c>
    </row>
    <row r="5787" customFormat="false" ht="15" hidden="false" customHeight="false" outlineLevel="0" collapsed="false">
      <c r="A5787" s="2" t="s">
        <v>7233</v>
      </c>
      <c r="B5787" s="3" t="n">
        <v>45754</v>
      </c>
      <c r="C5787" s="4" t="n">
        <f aca="false">YEAR($B5787)</f>
        <v>2025</v>
      </c>
      <c r="D5787" s="4" t="n">
        <f aca="false">MONTH($B5787)</f>
        <v>4</v>
      </c>
      <c r="E5787" s="2" t="s">
        <v>1643</v>
      </c>
      <c r="F5787" s="5" t="n">
        <f aca="false">ROUNDUP(MONTH($B5787)/3,0)</f>
        <v>2</v>
      </c>
      <c r="G5787" s="2" t="s">
        <v>698</v>
      </c>
      <c r="H5787" s="2" t="s">
        <v>279</v>
      </c>
      <c r="I5787" s="2" t="s">
        <v>104</v>
      </c>
      <c r="J5787" s="2" t="s">
        <v>47</v>
      </c>
      <c r="K5787" s="2" t="s">
        <v>221</v>
      </c>
      <c r="L5787" s="2" t="s">
        <v>222</v>
      </c>
      <c r="M5787" s="2" t="s">
        <v>168</v>
      </c>
      <c r="N5787" s="2" t="s">
        <v>51</v>
      </c>
      <c r="O5787" s="2" t="s">
        <v>171</v>
      </c>
      <c r="P5787" s="2" t="s">
        <v>180</v>
      </c>
      <c r="Q5787" s="2" t="s">
        <v>181</v>
      </c>
      <c r="R5787" s="6" t="n">
        <v>3</v>
      </c>
      <c r="S5787" s="7" t="n">
        <v>2384.22</v>
      </c>
      <c r="T5787" s="7" t="n">
        <f aca="false">$R5787*$S5787</f>
        <v>7152.66</v>
      </c>
      <c r="U5787" s="8" t="n">
        <v>0.05</v>
      </c>
      <c r="V5787" s="7" t="n">
        <f aca="false">$T5787*$U5787</f>
        <v>357.633</v>
      </c>
      <c r="W5787" s="7" t="n">
        <f aca="false">$T5787-$V5787</f>
        <v>6795.027</v>
      </c>
      <c r="X5787" s="7" t="n">
        <v>1494.29</v>
      </c>
      <c r="Y5787" s="7" t="n">
        <f aca="false">$R5787*$X5787</f>
        <v>4482.87</v>
      </c>
      <c r="Z5787" s="7" t="n">
        <f aca="false">$W5787-$Y5787</f>
        <v>2312.157</v>
      </c>
      <c r="AA5787" s="8" t="n">
        <f aca="false">IFERROR($Z5787/$W5787,0)</f>
        <v>0.340271937109301</v>
      </c>
      <c r="AB5787" s="2" t="s">
        <v>67</v>
      </c>
      <c r="AC5787" s="2" t="s">
        <v>43</v>
      </c>
    </row>
    <row r="5788" customFormat="false" ht="15" hidden="false" customHeight="false" outlineLevel="0" collapsed="false">
      <c r="A5788" s="2" t="s">
        <v>7234</v>
      </c>
      <c r="B5788" s="3" t="n">
        <v>45754</v>
      </c>
      <c r="C5788" s="4" t="n">
        <f aca="false">YEAR($B5788)</f>
        <v>2025</v>
      </c>
      <c r="D5788" s="4" t="n">
        <f aca="false">MONTH($B5788)</f>
        <v>4</v>
      </c>
      <c r="E5788" s="2" t="s">
        <v>1643</v>
      </c>
      <c r="F5788" s="5" t="n">
        <f aca="false">ROUNDUP(MONTH($B5788)/3,0)</f>
        <v>2</v>
      </c>
      <c r="G5788" s="2" t="s">
        <v>261</v>
      </c>
      <c r="H5788" s="2" t="s">
        <v>262</v>
      </c>
      <c r="I5788" s="2" t="s">
        <v>33</v>
      </c>
      <c r="J5788" s="2" t="s">
        <v>47</v>
      </c>
      <c r="K5788" s="2" t="s">
        <v>196</v>
      </c>
      <c r="L5788" s="2" t="s">
        <v>197</v>
      </c>
      <c r="M5788" s="2" t="s">
        <v>50</v>
      </c>
      <c r="N5788" s="2" t="s">
        <v>51</v>
      </c>
      <c r="O5788" s="2" t="s">
        <v>52</v>
      </c>
      <c r="P5788" s="2" t="s">
        <v>83</v>
      </c>
      <c r="Q5788" s="2" t="s">
        <v>84</v>
      </c>
      <c r="R5788" s="6" t="n">
        <v>2</v>
      </c>
      <c r="S5788" s="7" t="n">
        <v>3884.1</v>
      </c>
      <c r="T5788" s="7" t="n">
        <f aca="false">$R5788*$S5788</f>
        <v>7768.2</v>
      </c>
      <c r="U5788" s="8" t="n">
        <v>0.08</v>
      </c>
      <c r="V5788" s="7" t="n">
        <f aca="false">$T5788*$U5788</f>
        <v>621.456</v>
      </c>
      <c r="W5788" s="7" t="n">
        <f aca="false">$T5788-$V5788</f>
        <v>7146.744</v>
      </c>
      <c r="X5788" s="7" t="n">
        <v>2965.42</v>
      </c>
      <c r="Y5788" s="7" t="n">
        <f aca="false">$R5788*$X5788</f>
        <v>5930.84</v>
      </c>
      <c r="Z5788" s="7" t="n">
        <f aca="false">$W5788-$Y5788</f>
        <v>1215.904</v>
      </c>
      <c r="AA5788" s="8" t="n">
        <f aca="false">IFERROR($Z5788/$W5788,0)</f>
        <v>0.170133979893501</v>
      </c>
      <c r="AB5788" s="2" t="s">
        <v>42</v>
      </c>
      <c r="AC5788" s="2" t="s">
        <v>43</v>
      </c>
    </row>
    <row r="5789" customFormat="false" ht="15" hidden="false" customHeight="false" outlineLevel="0" collapsed="false">
      <c r="A5789" s="2" t="s">
        <v>7235</v>
      </c>
      <c r="B5789" s="3" t="n">
        <v>45754</v>
      </c>
      <c r="C5789" s="4" t="n">
        <f aca="false">YEAR($B5789)</f>
        <v>2025</v>
      </c>
      <c r="D5789" s="4" t="n">
        <f aca="false">MONTH($B5789)</f>
        <v>4</v>
      </c>
      <c r="E5789" s="2" t="s">
        <v>1643</v>
      </c>
      <c r="F5789" s="5" t="n">
        <f aca="false">ROUNDUP(MONTH($B5789)/3,0)</f>
        <v>2</v>
      </c>
      <c r="G5789" s="2" t="s">
        <v>45</v>
      </c>
      <c r="H5789" s="2" t="s">
        <v>46</v>
      </c>
      <c r="I5789" s="2" t="s">
        <v>33</v>
      </c>
      <c r="J5789" s="2" t="s">
        <v>47</v>
      </c>
      <c r="K5789" s="2" t="s">
        <v>48</v>
      </c>
      <c r="L5789" s="2" t="s">
        <v>49</v>
      </c>
      <c r="M5789" s="2" t="s">
        <v>118</v>
      </c>
      <c r="N5789" s="2" t="s">
        <v>51</v>
      </c>
      <c r="O5789" s="2" t="s">
        <v>171</v>
      </c>
      <c r="P5789" s="2" t="s">
        <v>172</v>
      </c>
      <c r="Q5789" s="2" t="s">
        <v>173</v>
      </c>
      <c r="R5789" s="6" t="n">
        <v>3</v>
      </c>
      <c r="S5789" s="7" t="n">
        <v>1019.27</v>
      </c>
      <c r="T5789" s="7" t="n">
        <f aca="false">$R5789*$S5789</f>
        <v>3057.81</v>
      </c>
      <c r="U5789" s="8" t="n">
        <v>0.15</v>
      </c>
      <c r="V5789" s="7" t="n">
        <f aca="false">$T5789*$U5789</f>
        <v>458.6715</v>
      </c>
      <c r="W5789" s="7" t="n">
        <f aca="false">$T5789-$V5789</f>
        <v>2599.1385</v>
      </c>
      <c r="X5789" s="7" t="n">
        <v>677.2</v>
      </c>
      <c r="Y5789" s="7" t="n">
        <f aca="false">$R5789*$X5789</f>
        <v>2031.6</v>
      </c>
      <c r="Z5789" s="7" t="n">
        <f aca="false">$W5789-$Y5789</f>
        <v>567.5385</v>
      </c>
      <c r="AA5789" s="8" t="n">
        <f aca="false">IFERROR($Z5789/$W5789,0)</f>
        <v>0.218356390011536</v>
      </c>
      <c r="AB5789" s="2" t="s">
        <v>85</v>
      </c>
      <c r="AC5789" s="2" t="s">
        <v>43</v>
      </c>
    </row>
    <row r="5790" customFormat="false" ht="15" hidden="false" customHeight="false" outlineLevel="0" collapsed="false">
      <c r="A5790" s="2" t="s">
        <v>7236</v>
      </c>
      <c r="B5790" s="3" t="n">
        <v>45754</v>
      </c>
      <c r="C5790" s="4" t="n">
        <f aca="false">YEAR($B5790)</f>
        <v>2025</v>
      </c>
      <c r="D5790" s="4" t="n">
        <f aca="false">MONTH($B5790)</f>
        <v>4</v>
      </c>
      <c r="E5790" s="2" t="s">
        <v>1643</v>
      </c>
      <c r="F5790" s="5" t="n">
        <f aca="false">ROUNDUP(MONTH($B5790)/3,0)</f>
        <v>2</v>
      </c>
      <c r="G5790" s="2" t="s">
        <v>166</v>
      </c>
      <c r="H5790" s="2" t="s">
        <v>167</v>
      </c>
      <c r="I5790" s="2" t="s">
        <v>33</v>
      </c>
      <c r="J5790" s="2" t="s">
        <v>47</v>
      </c>
      <c r="K5790" s="2" t="s">
        <v>48</v>
      </c>
      <c r="L5790" s="2" t="s">
        <v>49</v>
      </c>
      <c r="M5790" s="2" t="s">
        <v>168</v>
      </c>
      <c r="N5790" s="2" t="s">
        <v>63</v>
      </c>
      <c r="O5790" s="2" t="s">
        <v>64</v>
      </c>
      <c r="P5790" s="2" t="s">
        <v>342</v>
      </c>
      <c r="Q5790" s="2" t="s">
        <v>389</v>
      </c>
      <c r="R5790" s="6" t="n">
        <v>3</v>
      </c>
      <c r="S5790" s="7" t="n">
        <v>3562.76</v>
      </c>
      <c r="T5790" s="7" t="n">
        <f aca="false">$R5790*$S5790</f>
        <v>10688.28</v>
      </c>
      <c r="U5790" s="8" t="n">
        <v>0.03</v>
      </c>
      <c r="V5790" s="7" t="n">
        <f aca="false">$T5790*$U5790</f>
        <v>320.6484</v>
      </c>
      <c r="W5790" s="7" t="n">
        <f aca="false">$T5790-$V5790</f>
        <v>10367.6316</v>
      </c>
      <c r="X5790" s="7" t="n">
        <v>2838.56</v>
      </c>
      <c r="Y5790" s="7" t="n">
        <f aca="false">$R5790*$X5790</f>
        <v>8515.68</v>
      </c>
      <c r="Z5790" s="7" t="n">
        <f aca="false">$W5790-$Y5790</f>
        <v>1851.9516</v>
      </c>
      <c r="AA5790" s="8" t="n">
        <f aca="false">IFERROR($Z5790/$W5790,0)</f>
        <v>0.178628222090762</v>
      </c>
      <c r="AB5790" s="2" t="s">
        <v>42</v>
      </c>
      <c r="AC5790" s="2" t="s">
        <v>43</v>
      </c>
    </row>
    <row r="5791" customFormat="false" ht="15" hidden="false" customHeight="false" outlineLevel="0" collapsed="false">
      <c r="A5791" s="2" t="s">
        <v>7237</v>
      </c>
      <c r="B5791" s="3" t="n">
        <v>45754</v>
      </c>
      <c r="C5791" s="4" t="n">
        <f aca="false">YEAR($B5791)</f>
        <v>2025</v>
      </c>
      <c r="D5791" s="4" t="n">
        <f aca="false">MONTH($B5791)</f>
        <v>4</v>
      </c>
      <c r="E5791" s="2" t="s">
        <v>1643</v>
      </c>
      <c r="F5791" s="5" t="n">
        <f aca="false">ROUNDUP(MONTH($B5791)/3,0)</f>
        <v>2</v>
      </c>
      <c r="G5791" s="2" t="s">
        <v>1548</v>
      </c>
      <c r="H5791" s="2" t="s">
        <v>1549</v>
      </c>
      <c r="I5791" s="2" t="s">
        <v>33</v>
      </c>
      <c r="J5791" s="2" t="s">
        <v>59</v>
      </c>
      <c r="K5791" s="2" t="s">
        <v>210</v>
      </c>
      <c r="L5791" s="2" t="s">
        <v>211</v>
      </c>
      <c r="M5791" s="2" t="s">
        <v>142</v>
      </c>
      <c r="N5791" s="2" t="s">
        <v>51</v>
      </c>
      <c r="O5791" s="2" t="s">
        <v>64</v>
      </c>
      <c r="P5791" s="2" t="s">
        <v>342</v>
      </c>
      <c r="Q5791" s="2" t="s">
        <v>389</v>
      </c>
      <c r="R5791" s="6" t="n">
        <v>2</v>
      </c>
      <c r="S5791" s="7" t="n">
        <v>3638.3</v>
      </c>
      <c r="T5791" s="7" t="n">
        <f aca="false">$R5791*$S5791</f>
        <v>7276.6</v>
      </c>
      <c r="U5791" s="8" t="n">
        <v>0.03</v>
      </c>
      <c r="V5791" s="7" t="n">
        <f aca="false">$T5791*$U5791</f>
        <v>218.298</v>
      </c>
      <c r="W5791" s="7" t="n">
        <f aca="false">$T5791-$V5791</f>
        <v>7058.302</v>
      </c>
      <c r="X5791" s="7" t="n">
        <v>2778.75</v>
      </c>
      <c r="Y5791" s="7" t="n">
        <f aca="false">$R5791*$X5791</f>
        <v>5557.5</v>
      </c>
      <c r="Z5791" s="7" t="n">
        <f aca="false">$W5791-$Y5791</f>
        <v>1500.802</v>
      </c>
      <c r="AA5791" s="8" t="n">
        <f aca="false">IFERROR($Z5791/$W5791,0)</f>
        <v>0.212629326430068</v>
      </c>
      <c r="AB5791" s="2" t="s">
        <v>76</v>
      </c>
      <c r="AC5791" s="2" t="s">
        <v>43</v>
      </c>
    </row>
    <row r="5792" customFormat="false" ht="15" hidden="false" customHeight="false" outlineLevel="0" collapsed="false">
      <c r="A5792" s="2" t="s">
        <v>7238</v>
      </c>
      <c r="B5792" s="3" t="n">
        <v>45754</v>
      </c>
      <c r="C5792" s="4" t="n">
        <f aca="false">YEAR($B5792)</f>
        <v>2025</v>
      </c>
      <c r="D5792" s="4" t="n">
        <f aca="false">MONTH($B5792)</f>
        <v>4</v>
      </c>
      <c r="E5792" s="2" t="s">
        <v>1643</v>
      </c>
      <c r="F5792" s="5" t="n">
        <f aca="false">ROUNDUP(MONTH($B5792)/3,0)</f>
        <v>2</v>
      </c>
      <c r="G5792" s="2" t="s">
        <v>45</v>
      </c>
      <c r="H5792" s="2" t="s">
        <v>46</v>
      </c>
      <c r="I5792" s="2" t="s">
        <v>33</v>
      </c>
      <c r="J5792" s="2" t="s">
        <v>47</v>
      </c>
      <c r="K5792" s="2" t="s">
        <v>48</v>
      </c>
      <c r="L5792" s="2" t="s">
        <v>49</v>
      </c>
      <c r="M5792" s="2" t="s">
        <v>156</v>
      </c>
      <c r="N5792" s="2" t="s">
        <v>51</v>
      </c>
      <c r="O5792" s="2" t="s">
        <v>39</v>
      </c>
      <c r="P5792" s="2" t="s">
        <v>40</v>
      </c>
      <c r="Q5792" s="2" t="s">
        <v>334</v>
      </c>
      <c r="R5792" s="6" t="n">
        <v>2</v>
      </c>
      <c r="S5792" s="7" t="n">
        <v>3478.34</v>
      </c>
      <c r="T5792" s="7" t="n">
        <f aca="false">$R5792*$S5792</f>
        <v>6956.68</v>
      </c>
      <c r="U5792" s="8" t="n">
        <v>0</v>
      </c>
      <c r="V5792" s="7" t="n">
        <f aca="false">$T5792*$U5792</f>
        <v>0</v>
      </c>
      <c r="W5792" s="7" t="n">
        <f aca="false">$T5792-$V5792</f>
        <v>6956.68</v>
      </c>
      <c r="X5792" s="7" t="n">
        <v>2543.29</v>
      </c>
      <c r="Y5792" s="7" t="n">
        <f aca="false">$R5792*$X5792</f>
        <v>5086.58</v>
      </c>
      <c r="Z5792" s="7" t="n">
        <f aca="false">$W5792-$Y5792</f>
        <v>1870.1</v>
      </c>
      <c r="AA5792" s="8" t="n">
        <f aca="false">IFERROR($Z5792/$W5792,0)</f>
        <v>0.268820759327725</v>
      </c>
      <c r="AB5792" s="2" t="s">
        <v>85</v>
      </c>
      <c r="AC5792" s="2" t="s">
        <v>43</v>
      </c>
    </row>
    <row r="5793" customFormat="false" ht="15" hidden="false" customHeight="false" outlineLevel="0" collapsed="false">
      <c r="A5793" s="2" t="s">
        <v>7239</v>
      </c>
      <c r="B5793" s="3" t="n">
        <v>45754</v>
      </c>
      <c r="C5793" s="4" t="n">
        <f aca="false">YEAR($B5793)</f>
        <v>2025</v>
      </c>
      <c r="D5793" s="4" t="n">
        <f aca="false">MONTH($B5793)</f>
        <v>4</v>
      </c>
      <c r="E5793" s="2" t="s">
        <v>1643</v>
      </c>
      <c r="F5793" s="5" t="n">
        <f aca="false">ROUNDUP(MONTH($B5793)/3,0)</f>
        <v>2</v>
      </c>
      <c r="G5793" s="2" t="s">
        <v>1129</v>
      </c>
      <c r="H5793" s="2" t="s">
        <v>554</v>
      </c>
      <c r="I5793" s="2" t="s">
        <v>33</v>
      </c>
      <c r="J5793" s="2" t="s">
        <v>34</v>
      </c>
      <c r="K5793" s="2" t="s">
        <v>35</v>
      </c>
      <c r="L5793" s="2" t="s">
        <v>36</v>
      </c>
      <c r="M5793" s="2" t="s">
        <v>82</v>
      </c>
      <c r="N5793" s="2" t="s">
        <v>51</v>
      </c>
      <c r="O5793" s="2" t="s">
        <v>171</v>
      </c>
      <c r="P5793" s="2" t="s">
        <v>204</v>
      </c>
      <c r="Q5793" s="2" t="s">
        <v>264</v>
      </c>
      <c r="R5793" s="6" t="n">
        <v>2</v>
      </c>
      <c r="S5793" s="7" t="n">
        <v>1318.48</v>
      </c>
      <c r="T5793" s="7" t="n">
        <f aca="false">$R5793*$S5793</f>
        <v>2636.96</v>
      </c>
      <c r="U5793" s="8" t="n">
        <v>0.08</v>
      </c>
      <c r="V5793" s="7" t="n">
        <f aca="false">$T5793*$U5793</f>
        <v>210.9568</v>
      </c>
      <c r="W5793" s="7" t="n">
        <f aca="false">$T5793-$V5793</f>
        <v>2426.0032</v>
      </c>
      <c r="X5793" s="7" t="n">
        <v>918.77</v>
      </c>
      <c r="Y5793" s="7" t="n">
        <f aca="false">$R5793*$X5793</f>
        <v>1837.54</v>
      </c>
      <c r="Z5793" s="7" t="n">
        <f aca="false">$W5793-$Y5793</f>
        <v>588.4632</v>
      </c>
      <c r="AA5793" s="8" t="n">
        <f aca="false">IFERROR($Z5793/$W5793,0)</f>
        <v>0.2425648902689</v>
      </c>
      <c r="AB5793" s="2" t="s">
        <v>85</v>
      </c>
      <c r="AC5793" s="2" t="s">
        <v>43</v>
      </c>
    </row>
    <row r="5794" customFormat="false" ht="15" hidden="false" customHeight="false" outlineLevel="0" collapsed="false">
      <c r="A5794" s="2" t="s">
        <v>7240</v>
      </c>
      <c r="B5794" s="3" t="n">
        <v>45754</v>
      </c>
      <c r="C5794" s="4" t="n">
        <f aca="false">YEAR($B5794)</f>
        <v>2025</v>
      </c>
      <c r="D5794" s="4" t="n">
        <f aca="false">MONTH($B5794)</f>
        <v>4</v>
      </c>
      <c r="E5794" s="2" t="s">
        <v>1643</v>
      </c>
      <c r="F5794" s="5" t="n">
        <f aca="false">ROUNDUP(MONTH($B5794)/3,0)</f>
        <v>2</v>
      </c>
      <c r="G5794" s="2" t="s">
        <v>45</v>
      </c>
      <c r="H5794" s="2" t="s">
        <v>46</v>
      </c>
      <c r="I5794" s="2" t="s">
        <v>33</v>
      </c>
      <c r="J5794" s="2" t="s">
        <v>47</v>
      </c>
      <c r="K5794" s="2" t="s">
        <v>48</v>
      </c>
      <c r="L5794" s="2" t="s">
        <v>49</v>
      </c>
      <c r="M5794" s="2" t="s">
        <v>156</v>
      </c>
      <c r="N5794" s="2" t="s">
        <v>51</v>
      </c>
      <c r="O5794" s="2" t="s">
        <v>114</v>
      </c>
      <c r="P5794" s="2" t="s">
        <v>119</v>
      </c>
      <c r="Q5794" s="2" t="s">
        <v>191</v>
      </c>
      <c r="R5794" s="6" t="n">
        <v>3</v>
      </c>
      <c r="S5794" s="7" t="n">
        <v>420.06</v>
      </c>
      <c r="T5794" s="7" t="n">
        <f aca="false">$R5794*$S5794</f>
        <v>1260.18</v>
      </c>
      <c r="U5794" s="8" t="n">
        <v>0.1</v>
      </c>
      <c r="V5794" s="7" t="n">
        <f aca="false">$T5794*$U5794</f>
        <v>126.018</v>
      </c>
      <c r="W5794" s="7" t="n">
        <f aca="false">$T5794-$V5794</f>
        <v>1134.162</v>
      </c>
      <c r="X5794" s="7" t="n">
        <v>235.77</v>
      </c>
      <c r="Y5794" s="7" t="n">
        <f aca="false">$R5794*$X5794</f>
        <v>707.31</v>
      </c>
      <c r="Z5794" s="7" t="n">
        <f aca="false">$W5794-$Y5794</f>
        <v>426.852</v>
      </c>
      <c r="AA5794" s="8" t="n">
        <f aca="false">IFERROR($Z5794/$W5794,0)</f>
        <v>0.376358932850863</v>
      </c>
      <c r="AB5794" s="2" t="s">
        <v>85</v>
      </c>
      <c r="AC5794" s="2" t="s">
        <v>43</v>
      </c>
    </row>
    <row r="5795" customFormat="false" ht="15" hidden="false" customHeight="false" outlineLevel="0" collapsed="false">
      <c r="A5795" s="2" t="s">
        <v>7241</v>
      </c>
      <c r="B5795" s="3" t="n">
        <v>45754</v>
      </c>
      <c r="C5795" s="4" t="n">
        <f aca="false">YEAR($B5795)</f>
        <v>2025</v>
      </c>
      <c r="D5795" s="4" t="n">
        <f aca="false">MONTH($B5795)</f>
        <v>4</v>
      </c>
      <c r="E5795" s="2" t="s">
        <v>1643</v>
      </c>
      <c r="F5795" s="5" t="n">
        <f aca="false">ROUNDUP(MONTH($B5795)/3,0)</f>
        <v>2</v>
      </c>
      <c r="G5795" s="2" t="s">
        <v>3506</v>
      </c>
      <c r="H5795" s="2" t="s">
        <v>1708</v>
      </c>
      <c r="I5795" s="2" t="s">
        <v>33</v>
      </c>
      <c r="J5795" s="2" t="s">
        <v>47</v>
      </c>
      <c r="K5795" s="2" t="s">
        <v>196</v>
      </c>
      <c r="L5795" s="2" t="s">
        <v>197</v>
      </c>
      <c r="M5795" s="2" t="s">
        <v>168</v>
      </c>
      <c r="N5795" s="2" t="s">
        <v>63</v>
      </c>
      <c r="O5795" s="2" t="s">
        <v>64</v>
      </c>
      <c r="P5795" s="2" t="s">
        <v>74</v>
      </c>
      <c r="Q5795" s="2" t="s">
        <v>542</v>
      </c>
      <c r="R5795" s="6" t="n">
        <v>1</v>
      </c>
      <c r="S5795" s="7" t="n">
        <v>1037.72</v>
      </c>
      <c r="T5795" s="7" t="n">
        <f aca="false">$R5795*$S5795</f>
        <v>1037.72</v>
      </c>
      <c r="U5795" s="8" t="n">
        <v>0</v>
      </c>
      <c r="V5795" s="7" t="n">
        <f aca="false">$T5795*$U5795</f>
        <v>0</v>
      </c>
      <c r="W5795" s="7" t="n">
        <f aca="false">$T5795-$V5795</f>
        <v>1037.72</v>
      </c>
      <c r="X5795" s="7" t="n">
        <v>832.44</v>
      </c>
      <c r="Y5795" s="7" t="n">
        <f aca="false">$R5795*$X5795</f>
        <v>832.44</v>
      </c>
      <c r="Z5795" s="7" t="n">
        <f aca="false">$W5795-$Y5795</f>
        <v>205.28</v>
      </c>
      <c r="AA5795" s="8" t="n">
        <f aca="false">IFERROR($Z5795/$W5795,0)</f>
        <v>0.197818293952126</v>
      </c>
      <c r="AB5795" s="2" t="s">
        <v>42</v>
      </c>
      <c r="AC5795" s="2" t="s">
        <v>43</v>
      </c>
    </row>
    <row r="5796" customFormat="false" ht="15" hidden="false" customHeight="false" outlineLevel="0" collapsed="false">
      <c r="A5796" s="2" t="s">
        <v>7242</v>
      </c>
      <c r="B5796" s="3" t="n">
        <v>45754</v>
      </c>
      <c r="C5796" s="4" t="n">
        <f aca="false">YEAR($B5796)</f>
        <v>2025</v>
      </c>
      <c r="D5796" s="4" t="n">
        <f aca="false">MONTH($B5796)</f>
        <v>4</v>
      </c>
      <c r="E5796" s="2" t="s">
        <v>1643</v>
      </c>
      <c r="F5796" s="5" t="n">
        <f aca="false">ROUNDUP(MONTH($B5796)/3,0)</f>
        <v>2</v>
      </c>
      <c r="G5796" s="2" t="s">
        <v>109</v>
      </c>
      <c r="H5796" s="2" t="s">
        <v>110</v>
      </c>
      <c r="I5796" s="2" t="s">
        <v>33</v>
      </c>
      <c r="J5796" s="2" t="s">
        <v>89</v>
      </c>
      <c r="K5796" s="2" t="s">
        <v>97</v>
      </c>
      <c r="L5796" s="2" t="s">
        <v>111</v>
      </c>
      <c r="M5796" s="2" t="s">
        <v>135</v>
      </c>
      <c r="N5796" s="2" t="s">
        <v>73</v>
      </c>
      <c r="O5796" s="2" t="s">
        <v>52</v>
      </c>
      <c r="P5796" s="2" t="s">
        <v>53</v>
      </c>
      <c r="Q5796" s="2" t="s">
        <v>169</v>
      </c>
      <c r="R5796" s="6" t="n">
        <v>1</v>
      </c>
      <c r="S5796" s="7" t="n">
        <v>2348.77</v>
      </c>
      <c r="T5796" s="7" t="n">
        <f aca="false">$R5796*$S5796</f>
        <v>2348.77</v>
      </c>
      <c r="U5796" s="8" t="n">
        <v>0.1</v>
      </c>
      <c r="V5796" s="7" t="n">
        <f aca="false">$T5796*$U5796</f>
        <v>234.877</v>
      </c>
      <c r="W5796" s="7" t="n">
        <f aca="false">$T5796-$V5796</f>
        <v>2113.893</v>
      </c>
      <c r="X5796" s="7" t="n">
        <v>1767.28</v>
      </c>
      <c r="Y5796" s="7" t="n">
        <f aca="false">$R5796*$X5796</f>
        <v>1767.28</v>
      </c>
      <c r="Z5796" s="7" t="n">
        <f aca="false">$W5796-$Y5796</f>
        <v>346.613</v>
      </c>
      <c r="AA5796" s="8" t="n">
        <f aca="false">IFERROR($Z5796/$W5796,0)</f>
        <v>0.163969037221846</v>
      </c>
      <c r="AB5796" s="2" t="s">
        <v>67</v>
      </c>
      <c r="AC5796" s="2" t="s">
        <v>43</v>
      </c>
    </row>
    <row r="5797" customFormat="false" ht="15" hidden="false" customHeight="false" outlineLevel="0" collapsed="false">
      <c r="A5797" s="2" t="s">
        <v>7243</v>
      </c>
      <c r="B5797" s="3" t="n">
        <v>45754</v>
      </c>
      <c r="C5797" s="4" t="n">
        <f aca="false">YEAR($B5797)</f>
        <v>2025</v>
      </c>
      <c r="D5797" s="4" t="n">
        <f aca="false">MONTH($B5797)</f>
        <v>4</v>
      </c>
      <c r="E5797" s="2" t="s">
        <v>1643</v>
      </c>
      <c r="F5797" s="5" t="n">
        <f aca="false">ROUNDUP(MONTH($B5797)/3,0)</f>
        <v>2</v>
      </c>
      <c r="G5797" s="2" t="s">
        <v>213</v>
      </c>
      <c r="H5797" s="2" t="s">
        <v>214</v>
      </c>
      <c r="I5797" s="2" t="s">
        <v>33</v>
      </c>
      <c r="J5797" s="2" t="s">
        <v>147</v>
      </c>
      <c r="K5797" s="2" t="s">
        <v>215</v>
      </c>
      <c r="L5797" s="2" t="s">
        <v>216</v>
      </c>
      <c r="M5797" s="2" t="s">
        <v>217</v>
      </c>
      <c r="N5797" s="2" t="s">
        <v>51</v>
      </c>
      <c r="O5797" s="2" t="s">
        <v>64</v>
      </c>
      <c r="P5797" s="2" t="s">
        <v>74</v>
      </c>
      <c r="Q5797" s="2" t="s">
        <v>259</v>
      </c>
      <c r="R5797" s="6" t="n">
        <v>1</v>
      </c>
      <c r="S5797" s="7" t="n">
        <v>2316.48</v>
      </c>
      <c r="T5797" s="7" t="n">
        <f aca="false">$R5797*$S5797</f>
        <v>2316.48</v>
      </c>
      <c r="U5797" s="8" t="n">
        <v>0</v>
      </c>
      <c r="V5797" s="7" t="n">
        <f aca="false">$T5797*$U5797</f>
        <v>0</v>
      </c>
      <c r="W5797" s="7" t="n">
        <f aca="false">$T5797-$V5797</f>
        <v>2316.48</v>
      </c>
      <c r="X5797" s="7" t="n">
        <v>1608.57</v>
      </c>
      <c r="Y5797" s="7" t="n">
        <f aca="false">$R5797*$X5797</f>
        <v>1608.57</v>
      </c>
      <c r="Z5797" s="7" t="n">
        <f aca="false">$W5797-$Y5797</f>
        <v>707.91</v>
      </c>
      <c r="AA5797" s="8" t="n">
        <f aca="false">IFERROR($Z5797/$W5797,0)</f>
        <v>0.305597285536676</v>
      </c>
      <c r="AB5797" s="2" t="s">
        <v>85</v>
      </c>
      <c r="AC5797" s="2" t="s">
        <v>43</v>
      </c>
    </row>
    <row r="5798" customFormat="false" ht="15" hidden="false" customHeight="false" outlineLevel="0" collapsed="false">
      <c r="A5798" s="2" t="s">
        <v>7244</v>
      </c>
      <c r="B5798" s="3" t="n">
        <v>45754</v>
      </c>
      <c r="C5798" s="4" t="n">
        <f aca="false">YEAR($B5798)</f>
        <v>2025</v>
      </c>
      <c r="D5798" s="4" t="n">
        <f aca="false">MONTH($B5798)</f>
        <v>4</v>
      </c>
      <c r="E5798" s="2" t="s">
        <v>1643</v>
      </c>
      <c r="F5798" s="5" t="n">
        <f aca="false">ROUNDUP(MONTH($B5798)/3,0)</f>
        <v>2</v>
      </c>
      <c r="G5798" s="2" t="s">
        <v>1362</v>
      </c>
      <c r="H5798" s="2" t="s">
        <v>1363</v>
      </c>
      <c r="I5798" s="2" t="s">
        <v>33</v>
      </c>
      <c r="J5798" s="2" t="s">
        <v>89</v>
      </c>
      <c r="K5798" s="2" t="s">
        <v>124</v>
      </c>
      <c r="L5798" s="2" t="s">
        <v>125</v>
      </c>
      <c r="M5798" s="2" t="s">
        <v>92</v>
      </c>
      <c r="N5798" s="2" t="s">
        <v>63</v>
      </c>
      <c r="O5798" s="2" t="s">
        <v>64</v>
      </c>
      <c r="P5798" s="2" t="s">
        <v>74</v>
      </c>
      <c r="Q5798" s="2" t="s">
        <v>542</v>
      </c>
      <c r="R5798" s="6" t="n">
        <v>2</v>
      </c>
      <c r="S5798" s="7" t="n">
        <v>1006.78</v>
      </c>
      <c r="T5798" s="7" t="n">
        <f aca="false">$R5798*$S5798</f>
        <v>2013.56</v>
      </c>
      <c r="U5798" s="8" t="n">
        <v>0.08</v>
      </c>
      <c r="V5798" s="7" t="n">
        <f aca="false">$T5798*$U5798</f>
        <v>161.0848</v>
      </c>
      <c r="W5798" s="7" t="n">
        <f aca="false">$T5798-$V5798</f>
        <v>1852.4752</v>
      </c>
      <c r="X5798" s="7" t="n">
        <v>750.03</v>
      </c>
      <c r="Y5798" s="7" t="n">
        <f aca="false">$R5798*$X5798</f>
        <v>1500.06</v>
      </c>
      <c r="Z5798" s="7" t="n">
        <f aca="false">$W5798-$Y5798</f>
        <v>352.4152</v>
      </c>
      <c r="AA5798" s="8" t="n">
        <f aca="false">IFERROR($Z5798/$W5798,0)</f>
        <v>0.190240171636306</v>
      </c>
      <c r="AB5798" s="2" t="s">
        <v>85</v>
      </c>
      <c r="AC5798" s="2" t="s">
        <v>43</v>
      </c>
    </row>
    <row r="5799" customFormat="false" ht="15" hidden="false" customHeight="false" outlineLevel="0" collapsed="false">
      <c r="A5799" s="2" t="s">
        <v>7245</v>
      </c>
      <c r="B5799" s="3" t="n">
        <v>45754</v>
      </c>
      <c r="C5799" s="4" t="n">
        <f aca="false">YEAR($B5799)</f>
        <v>2025</v>
      </c>
      <c r="D5799" s="4" t="n">
        <f aca="false">MONTH($B5799)</f>
        <v>4</v>
      </c>
      <c r="E5799" s="2" t="s">
        <v>1643</v>
      </c>
      <c r="F5799" s="5" t="n">
        <f aca="false">ROUNDUP(MONTH($B5799)/3,0)</f>
        <v>2</v>
      </c>
      <c r="G5799" s="2" t="s">
        <v>255</v>
      </c>
      <c r="H5799" s="2" t="s">
        <v>256</v>
      </c>
      <c r="I5799" s="2" t="s">
        <v>33</v>
      </c>
      <c r="J5799" s="2" t="s">
        <v>147</v>
      </c>
      <c r="K5799" s="2" t="s">
        <v>148</v>
      </c>
      <c r="L5799" s="2" t="s">
        <v>149</v>
      </c>
      <c r="M5799" s="2" t="s">
        <v>217</v>
      </c>
      <c r="N5799" s="2" t="s">
        <v>63</v>
      </c>
      <c r="O5799" s="2" t="s">
        <v>64</v>
      </c>
      <c r="P5799" s="2" t="s">
        <v>74</v>
      </c>
      <c r="Q5799" s="2" t="s">
        <v>259</v>
      </c>
      <c r="R5799" s="6" t="n">
        <v>1</v>
      </c>
      <c r="S5799" s="7" t="n">
        <v>2343.15</v>
      </c>
      <c r="T5799" s="7" t="n">
        <f aca="false">$R5799*$S5799</f>
        <v>2343.15</v>
      </c>
      <c r="U5799" s="8" t="n">
        <v>0</v>
      </c>
      <c r="V5799" s="7" t="n">
        <f aca="false">$T5799*$U5799</f>
        <v>0</v>
      </c>
      <c r="W5799" s="7" t="n">
        <f aca="false">$T5799-$V5799</f>
        <v>2343.15</v>
      </c>
      <c r="X5799" s="7" t="n">
        <v>1799.12</v>
      </c>
      <c r="Y5799" s="7" t="n">
        <f aca="false">$R5799*$X5799</f>
        <v>1799.12</v>
      </c>
      <c r="Z5799" s="7" t="n">
        <f aca="false">$W5799-$Y5799</f>
        <v>544.03</v>
      </c>
      <c r="AA5799" s="8" t="n">
        <f aca="false">IFERROR($Z5799/$W5799,0)</f>
        <v>0.23217890446621</v>
      </c>
      <c r="AB5799" s="2" t="s">
        <v>76</v>
      </c>
      <c r="AC5799" s="2" t="s">
        <v>43</v>
      </c>
    </row>
    <row r="5800" customFormat="false" ht="15" hidden="false" customHeight="false" outlineLevel="0" collapsed="false">
      <c r="A5800" s="2" t="s">
        <v>7246</v>
      </c>
      <c r="B5800" s="3" t="n">
        <v>45755</v>
      </c>
      <c r="C5800" s="4" t="n">
        <f aca="false">YEAR($B5800)</f>
        <v>2025</v>
      </c>
      <c r="D5800" s="4" t="n">
        <f aca="false">MONTH($B5800)</f>
        <v>4</v>
      </c>
      <c r="E5800" s="2" t="s">
        <v>1643</v>
      </c>
      <c r="F5800" s="5" t="n">
        <f aca="false">ROUNDUP(MONTH($B5800)/3,0)</f>
        <v>2</v>
      </c>
      <c r="G5800" s="2" t="s">
        <v>652</v>
      </c>
      <c r="H5800" s="2" t="s">
        <v>653</v>
      </c>
      <c r="I5800" s="2" t="s">
        <v>33</v>
      </c>
      <c r="J5800" s="2" t="s">
        <v>47</v>
      </c>
      <c r="K5800" s="2" t="s">
        <v>221</v>
      </c>
      <c r="L5800" s="2" t="s">
        <v>222</v>
      </c>
      <c r="M5800" s="2" t="s">
        <v>50</v>
      </c>
      <c r="N5800" s="2" t="s">
        <v>51</v>
      </c>
      <c r="O5800" s="2" t="s">
        <v>171</v>
      </c>
      <c r="P5800" s="2" t="s">
        <v>204</v>
      </c>
      <c r="Q5800" s="2" t="s">
        <v>232</v>
      </c>
      <c r="R5800" s="6" t="n">
        <v>1</v>
      </c>
      <c r="S5800" s="7" t="n">
        <v>937.82</v>
      </c>
      <c r="T5800" s="7" t="n">
        <f aca="false">$R5800*$S5800</f>
        <v>937.82</v>
      </c>
      <c r="U5800" s="8" t="n">
        <v>0.03</v>
      </c>
      <c r="V5800" s="7" t="n">
        <f aca="false">$T5800*$U5800</f>
        <v>28.1346</v>
      </c>
      <c r="W5800" s="7" t="n">
        <f aca="false">$T5800-$V5800</f>
        <v>909.6854</v>
      </c>
      <c r="X5800" s="7" t="n">
        <v>617.7</v>
      </c>
      <c r="Y5800" s="7" t="n">
        <f aca="false">$R5800*$X5800</f>
        <v>617.7</v>
      </c>
      <c r="Z5800" s="7" t="n">
        <f aca="false">$W5800-$Y5800</f>
        <v>291.9854</v>
      </c>
      <c r="AA5800" s="8" t="n">
        <f aca="false">IFERROR($Z5800/$W5800,0)</f>
        <v>0.320974042234821</v>
      </c>
      <c r="AB5800" s="2" t="s">
        <v>55</v>
      </c>
      <c r="AC5800" s="2" t="s">
        <v>43</v>
      </c>
    </row>
    <row r="5801" customFormat="false" ht="15" hidden="false" customHeight="false" outlineLevel="0" collapsed="false">
      <c r="A5801" s="2" t="s">
        <v>7247</v>
      </c>
      <c r="B5801" s="3" t="n">
        <v>45755</v>
      </c>
      <c r="C5801" s="4" t="n">
        <f aca="false">YEAR($B5801)</f>
        <v>2025</v>
      </c>
      <c r="D5801" s="4" t="n">
        <f aca="false">MONTH($B5801)</f>
        <v>4</v>
      </c>
      <c r="E5801" s="2" t="s">
        <v>1643</v>
      </c>
      <c r="F5801" s="5" t="n">
        <f aca="false">ROUNDUP(MONTH($B5801)/3,0)</f>
        <v>2</v>
      </c>
      <c r="G5801" s="2" t="s">
        <v>1300</v>
      </c>
      <c r="H5801" s="2" t="s">
        <v>766</v>
      </c>
      <c r="I5801" s="2" t="s">
        <v>177</v>
      </c>
      <c r="J5801" s="2" t="s">
        <v>47</v>
      </c>
      <c r="K5801" s="2" t="s">
        <v>185</v>
      </c>
      <c r="L5801" s="2" t="s">
        <v>186</v>
      </c>
      <c r="M5801" s="2" t="s">
        <v>168</v>
      </c>
      <c r="N5801" s="2" t="s">
        <v>38</v>
      </c>
      <c r="O5801" s="2" t="s">
        <v>64</v>
      </c>
      <c r="P5801" s="2" t="s">
        <v>65</v>
      </c>
      <c r="Q5801" s="2" t="s">
        <v>519</v>
      </c>
      <c r="R5801" s="6" t="n">
        <v>2</v>
      </c>
      <c r="S5801" s="7" t="n">
        <v>2853.2</v>
      </c>
      <c r="T5801" s="7" t="n">
        <f aca="false">$R5801*$S5801</f>
        <v>5706.4</v>
      </c>
      <c r="U5801" s="8" t="n">
        <v>0.17</v>
      </c>
      <c r="V5801" s="7" t="n">
        <f aca="false">$T5801*$U5801</f>
        <v>970.088</v>
      </c>
      <c r="W5801" s="7" t="n">
        <f aca="false">$T5801-$V5801</f>
        <v>4736.312</v>
      </c>
      <c r="X5801" s="7" t="n">
        <v>2471.37</v>
      </c>
      <c r="Y5801" s="7" t="n">
        <f aca="false">$R5801*$X5801</f>
        <v>4942.74</v>
      </c>
      <c r="Z5801" s="7" t="n">
        <f aca="false">$W5801-$Y5801</f>
        <v>-206.428</v>
      </c>
      <c r="AA5801" s="8" t="n">
        <f aca="false">IFERROR($Z5801/$W5801,0)</f>
        <v>-0.0435841219919633</v>
      </c>
      <c r="AB5801" s="2" t="s">
        <v>55</v>
      </c>
      <c r="AC5801" s="2" t="s">
        <v>43</v>
      </c>
    </row>
    <row r="5802" customFormat="false" ht="15" hidden="false" customHeight="false" outlineLevel="0" collapsed="false">
      <c r="A5802" s="2" t="s">
        <v>7248</v>
      </c>
      <c r="B5802" s="3" t="n">
        <v>45755</v>
      </c>
      <c r="C5802" s="4" t="n">
        <f aca="false">YEAR($B5802)</f>
        <v>2025</v>
      </c>
      <c r="D5802" s="4" t="n">
        <f aca="false">MONTH($B5802)</f>
        <v>4</v>
      </c>
      <c r="E5802" s="2" t="s">
        <v>1643</v>
      </c>
      <c r="F5802" s="5" t="n">
        <f aca="false">ROUNDUP(MONTH($B5802)/3,0)</f>
        <v>2</v>
      </c>
      <c r="G5802" s="2" t="s">
        <v>1716</v>
      </c>
      <c r="H5802" s="2" t="s">
        <v>975</v>
      </c>
      <c r="I5802" s="2" t="s">
        <v>104</v>
      </c>
      <c r="J5802" s="2" t="s">
        <v>59</v>
      </c>
      <c r="K5802" s="2" t="s">
        <v>140</v>
      </c>
      <c r="L5802" s="2" t="s">
        <v>141</v>
      </c>
      <c r="M5802" s="2" t="s">
        <v>131</v>
      </c>
      <c r="N5802" s="2" t="s">
        <v>73</v>
      </c>
      <c r="O5802" s="2" t="s">
        <v>114</v>
      </c>
      <c r="P5802" s="2" t="s">
        <v>119</v>
      </c>
      <c r="Q5802" s="2" t="s">
        <v>191</v>
      </c>
      <c r="R5802" s="6" t="n">
        <v>12</v>
      </c>
      <c r="S5802" s="7" t="n">
        <v>414.53</v>
      </c>
      <c r="T5802" s="7" t="n">
        <f aca="false">$R5802*$S5802</f>
        <v>4974.36</v>
      </c>
      <c r="U5802" s="8" t="n">
        <v>0.2</v>
      </c>
      <c r="V5802" s="7" t="n">
        <f aca="false">$T5802*$U5802</f>
        <v>994.872</v>
      </c>
      <c r="W5802" s="7" t="n">
        <f aca="false">$T5802-$V5802</f>
        <v>3979.488</v>
      </c>
      <c r="X5802" s="7" t="n">
        <v>218.21</v>
      </c>
      <c r="Y5802" s="7" t="n">
        <f aca="false">$R5802*$X5802</f>
        <v>2618.52</v>
      </c>
      <c r="Z5802" s="7" t="n">
        <f aca="false">$W5802-$Y5802</f>
        <v>1360.968</v>
      </c>
      <c r="AA5802" s="8" t="n">
        <f aca="false">IFERROR($Z5802/$W5802,0)</f>
        <v>0.34199575422768</v>
      </c>
      <c r="AB5802" s="2" t="s">
        <v>85</v>
      </c>
      <c r="AC5802" s="2" t="s">
        <v>43</v>
      </c>
    </row>
    <row r="5803" customFormat="false" ht="15" hidden="false" customHeight="false" outlineLevel="0" collapsed="false">
      <c r="A5803" s="2" t="s">
        <v>7249</v>
      </c>
      <c r="B5803" s="3" t="n">
        <v>45755</v>
      </c>
      <c r="C5803" s="4" t="n">
        <f aca="false">YEAR($B5803)</f>
        <v>2025</v>
      </c>
      <c r="D5803" s="4" t="n">
        <f aca="false">MONTH($B5803)</f>
        <v>4</v>
      </c>
      <c r="E5803" s="2" t="s">
        <v>1643</v>
      </c>
      <c r="F5803" s="5" t="n">
        <f aca="false">ROUNDUP(MONTH($B5803)/3,0)</f>
        <v>2</v>
      </c>
      <c r="G5803" s="2" t="s">
        <v>2993</v>
      </c>
      <c r="H5803" s="2" t="s">
        <v>2088</v>
      </c>
      <c r="I5803" s="2" t="s">
        <v>33</v>
      </c>
      <c r="J5803" s="2" t="s">
        <v>47</v>
      </c>
      <c r="K5803" s="2" t="s">
        <v>221</v>
      </c>
      <c r="L5803" s="2" t="s">
        <v>222</v>
      </c>
      <c r="M5803" s="2" t="s">
        <v>50</v>
      </c>
      <c r="N5803" s="2" t="s">
        <v>63</v>
      </c>
      <c r="O5803" s="2" t="s">
        <v>171</v>
      </c>
      <c r="P5803" s="2" t="s">
        <v>180</v>
      </c>
      <c r="Q5803" s="2" t="s">
        <v>449</v>
      </c>
      <c r="R5803" s="6" t="n">
        <v>2</v>
      </c>
      <c r="S5803" s="7" t="n">
        <v>866.53</v>
      </c>
      <c r="T5803" s="7" t="n">
        <f aca="false">$R5803*$S5803</f>
        <v>1733.06</v>
      </c>
      <c r="U5803" s="8" t="n">
        <v>0.08</v>
      </c>
      <c r="V5803" s="7" t="n">
        <f aca="false">$T5803*$U5803</f>
        <v>138.6448</v>
      </c>
      <c r="W5803" s="7" t="n">
        <f aca="false">$T5803-$V5803</f>
        <v>1594.4152</v>
      </c>
      <c r="X5803" s="7" t="n">
        <v>542.33</v>
      </c>
      <c r="Y5803" s="7" t="n">
        <f aca="false">$R5803*$X5803</f>
        <v>1084.66</v>
      </c>
      <c r="Z5803" s="7" t="n">
        <f aca="false">$W5803-$Y5803</f>
        <v>509.7552</v>
      </c>
      <c r="AA5803" s="8" t="n">
        <f aca="false">IFERROR($Z5803/$W5803,0)</f>
        <v>0.319712958080179</v>
      </c>
      <c r="AB5803" s="2" t="s">
        <v>76</v>
      </c>
      <c r="AC5803" s="2" t="s">
        <v>43</v>
      </c>
    </row>
    <row r="5804" customFormat="false" ht="15" hidden="false" customHeight="false" outlineLevel="0" collapsed="false">
      <c r="A5804" s="2" t="s">
        <v>7250</v>
      </c>
      <c r="B5804" s="3" t="n">
        <v>45755</v>
      </c>
      <c r="C5804" s="4" t="n">
        <f aca="false">YEAR($B5804)</f>
        <v>2025</v>
      </c>
      <c r="D5804" s="4" t="n">
        <f aca="false">MONTH($B5804)</f>
        <v>4</v>
      </c>
      <c r="E5804" s="2" t="s">
        <v>1643</v>
      </c>
      <c r="F5804" s="5" t="n">
        <f aca="false">ROUNDUP(MONTH($B5804)/3,0)</f>
        <v>2</v>
      </c>
      <c r="G5804" s="2" t="s">
        <v>727</v>
      </c>
      <c r="H5804" s="2" t="s">
        <v>728</v>
      </c>
      <c r="I5804" s="2" t="s">
        <v>33</v>
      </c>
      <c r="J5804" s="2" t="s">
        <v>59</v>
      </c>
      <c r="K5804" s="2" t="s">
        <v>210</v>
      </c>
      <c r="L5804" s="2" t="s">
        <v>211</v>
      </c>
      <c r="M5804" s="2" t="s">
        <v>131</v>
      </c>
      <c r="N5804" s="2" t="s">
        <v>63</v>
      </c>
      <c r="O5804" s="2" t="s">
        <v>52</v>
      </c>
      <c r="P5804" s="2" t="s">
        <v>83</v>
      </c>
      <c r="Q5804" s="2" t="s">
        <v>112</v>
      </c>
      <c r="R5804" s="6" t="n">
        <v>2</v>
      </c>
      <c r="S5804" s="7" t="n">
        <v>2364.97</v>
      </c>
      <c r="T5804" s="7" t="n">
        <f aca="false">$R5804*$S5804</f>
        <v>4729.94</v>
      </c>
      <c r="U5804" s="8" t="n">
        <v>0</v>
      </c>
      <c r="V5804" s="7" t="n">
        <f aca="false">$T5804*$U5804</f>
        <v>0</v>
      </c>
      <c r="W5804" s="7" t="n">
        <f aca="false">$T5804-$V5804</f>
        <v>4729.94</v>
      </c>
      <c r="X5804" s="7" t="n">
        <v>1754.9</v>
      </c>
      <c r="Y5804" s="7" t="n">
        <f aca="false">$R5804*$X5804</f>
        <v>3509.8</v>
      </c>
      <c r="Z5804" s="7" t="n">
        <f aca="false">$W5804-$Y5804</f>
        <v>1220.14</v>
      </c>
      <c r="AA5804" s="8" t="n">
        <f aca="false">IFERROR($Z5804/$W5804,0)</f>
        <v>0.25796098893432</v>
      </c>
      <c r="AB5804" s="2" t="s">
        <v>85</v>
      </c>
      <c r="AC5804" s="2" t="s">
        <v>43</v>
      </c>
    </row>
    <row r="5805" customFormat="false" ht="15" hidden="false" customHeight="false" outlineLevel="0" collapsed="false">
      <c r="A5805" s="2" t="s">
        <v>7251</v>
      </c>
      <c r="B5805" s="3" t="n">
        <v>45755</v>
      </c>
      <c r="C5805" s="4" t="n">
        <f aca="false">YEAR($B5805)</f>
        <v>2025</v>
      </c>
      <c r="D5805" s="4" t="n">
        <f aca="false">MONTH($B5805)</f>
        <v>4</v>
      </c>
      <c r="E5805" s="2" t="s">
        <v>1643</v>
      </c>
      <c r="F5805" s="5" t="n">
        <f aca="false">ROUNDUP(MONTH($B5805)/3,0)</f>
        <v>2</v>
      </c>
      <c r="G5805" s="2" t="s">
        <v>5065</v>
      </c>
      <c r="H5805" s="2" t="s">
        <v>291</v>
      </c>
      <c r="I5805" s="2" t="s">
        <v>33</v>
      </c>
      <c r="J5805" s="2" t="s">
        <v>47</v>
      </c>
      <c r="K5805" s="2" t="s">
        <v>221</v>
      </c>
      <c r="L5805" s="2" t="s">
        <v>222</v>
      </c>
      <c r="M5805" s="2" t="s">
        <v>118</v>
      </c>
      <c r="N5805" s="2" t="s">
        <v>63</v>
      </c>
      <c r="O5805" s="2" t="s">
        <v>114</v>
      </c>
      <c r="P5805" s="2" t="s">
        <v>119</v>
      </c>
      <c r="Q5805" s="2" t="s">
        <v>120</v>
      </c>
      <c r="R5805" s="6" t="n">
        <v>3</v>
      </c>
      <c r="S5805" s="7" t="n">
        <v>194.63</v>
      </c>
      <c r="T5805" s="7" t="n">
        <f aca="false">$R5805*$S5805</f>
        <v>583.89</v>
      </c>
      <c r="U5805" s="8" t="n">
        <v>0.05</v>
      </c>
      <c r="V5805" s="7" t="n">
        <f aca="false">$T5805*$U5805</f>
        <v>29.1945</v>
      </c>
      <c r="W5805" s="7" t="n">
        <f aca="false">$T5805-$V5805</f>
        <v>554.6955</v>
      </c>
      <c r="X5805" s="7" t="n">
        <v>99.6</v>
      </c>
      <c r="Y5805" s="7" t="n">
        <f aca="false">$R5805*$X5805</f>
        <v>298.8</v>
      </c>
      <c r="Z5805" s="7" t="n">
        <f aca="false">$W5805-$Y5805</f>
        <v>255.8955</v>
      </c>
      <c r="AA5805" s="8" t="n">
        <f aca="false">IFERROR($Z5805/$W5805,0)</f>
        <v>0.461326078902749</v>
      </c>
      <c r="AB5805" s="2" t="s">
        <v>42</v>
      </c>
      <c r="AC5805" s="2" t="s">
        <v>43</v>
      </c>
    </row>
    <row r="5806" customFormat="false" ht="15" hidden="false" customHeight="false" outlineLevel="0" collapsed="false">
      <c r="A5806" s="2" t="s">
        <v>7252</v>
      </c>
      <c r="B5806" s="3" t="n">
        <v>45755</v>
      </c>
      <c r="C5806" s="4" t="n">
        <f aca="false">YEAR($B5806)</f>
        <v>2025</v>
      </c>
      <c r="D5806" s="4" t="n">
        <f aca="false">MONTH($B5806)</f>
        <v>4</v>
      </c>
      <c r="E5806" s="2" t="s">
        <v>1643</v>
      </c>
      <c r="F5806" s="5" t="n">
        <f aca="false">ROUNDUP(MONTH($B5806)/3,0)</f>
        <v>2</v>
      </c>
      <c r="G5806" s="2" t="s">
        <v>2774</v>
      </c>
      <c r="H5806" s="2" t="s">
        <v>2775</v>
      </c>
      <c r="I5806" s="2" t="s">
        <v>33</v>
      </c>
      <c r="J5806" s="2" t="s">
        <v>147</v>
      </c>
      <c r="K5806" s="2" t="s">
        <v>148</v>
      </c>
      <c r="L5806" s="2" t="s">
        <v>149</v>
      </c>
      <c r="M5806" s="2" t="s">
        <v>150</v>
      </c>
      <c r="N5806" s="2" t="s">
        <v>51</v>
      </c>
      <c r="O5806" s="2" t="s">
        <v>171</v>
      </c>
      <c r="P5806" s="2" t="s">
        <v>180</v>
      </c>
      <c r="Q5806" s="2" t="s">
        <v>449</v>
      </c>
      <c r="R5806" s="6" t="n">
        <v>2</v>
      </c>
      <c r="S5806" s="7" t="n">
        <v>839.38</v>
      </c>
      <c r="T5806" s="7" t="n">
        <f aca="false">$R5806*$S5806</f>
        <v>1678.76</v>
      </c>
      <c r="U5806" s="8" t="n">
        <v>0.05</v>
      </c>
      <c r="V5806" s="7" t="n">
        <f aca="false">$T5806*$U5806</f>
        <v>83.938</v>
      </c>
      <c r="W5806" s="7" t="n">
        <f aca="false">$T5806-$V5806</f>
        <v>1594.822</v>
      </c>
      <c r="X5806" s="7" t="n">
        <v>540.02</v>
      </c>
      <c r="Y5806" s="7" t="n">
        <f aca="false">$R5806*$X5806</f>
        <v>1080.04</v>
      </c>
      <c r="Z5806" s="7" t="n">
        <f aca="false">$W5806-$Y5806</f>
        <v>514.782</v>
      </c>
      <c r="AA5806" s="8" t="n">
        <f aca="false">IFERROR($Z5806/$W5806,0)</f>
        <v>0.322783357641166</v>
      </c>
      <c r="AB5806" s="2" t="s">
        <v>42</v>
      </c>
      <c r="AC5806" s="2" t="s">
        <v>43</v>
      </c>
    </row>
    <row r="5807" customFormat="false" ht="15" hidden="false" customHeight="false" outlineLevel="0" collapsed="false">
      <c r="A5807" s="2" t="s">
        <v>7253</v>
      </c>
      <c r="B5807" s="3" t="n">
        <v>45755</v>
      </c>
      <c r="C5807" s="4" t="n">
        <f aca="false">YEAR($B5807)</f>
        <v>2025</v>
      </c>
      <c r="D5807" s="4" t="n">
        <f aca="false">MONTH($B5807)</f>
        <v>4</v>
      </c>
      <c r="E5807" s="2" t="s">
        <v>1643</v>
      </c>
      <c r="F5807" s="5" t="n">
        <f aca="false">ROUNDUP(MONTH($B5807)/3,0)</f>
        <v>2</v>
      </c>
      <c r="G5807" s="2" t="s">
        <v>5989</v>
      </c>
      <c r="H5807" s="2" t="s">
        <v>5990</v>
      </c>
      <c r="I5807" s="2" t="s">
        <v>33</v>
      </c>
      <c r="J5807" s="2" t="s">
        <v>147</v>
      </c>
      <c r="K5807" s="2" t="s">
        <v>148</v>
      </c>
      <c r="L5807" s="2" t="s">
        <v>149</v>
      </c>
      <c r="M5807" s="2" t="s">
        <v>217</v>
      </c>
      <c r="N5807" s="2" t="s">
        <v>51</v>
      </c>
      <c r="O5807" s="2" t="s">
        <v>52</v>
      </c>
      <c r="P5807" s="2" t="s">
        <v>126</v>
      </c>
      <c r="Q5807" s="2" t="s">
        <v>253</v>
      </c>
      <c r="R5807" s="6" t="n">
        <v>3</v>
      </c>
      <c r="S5807" s="7" t="n">
        <v>1799.6</v>
      </c>
      <c r="T5807" s="7" t="n">
        <f aca="false">$R5807*$S5807</f>
        <v>5398.8</v>
      </c>
      <c r="U5807" s="8" t="n">
        <v>0.03</v>
      </c>
      <c r="V5807" s="7" t="n">
        <f aca="false">$T5807*$U5807</f>
        <v>161.964</v>
      </c>
      <c r="W5807" s="7" t="n">
        <f aca="false">$T5807-$V5807</f>
        <v>5236.836</v>
      </c>
      <c r="X5807" s="7" t="n">
        <v>1391.55</v>
      </c>
      <c r="Y5807" s="7" t="n">
        <f aca="false">$R5807*$X5807</f>
        <v>4174.65</v>
      </c>
      <c r="Z5807" s="7" t="n">
        <f aca="false">$W5807-$Y5807</f>
        <v>1062.186</v>
      </c>
      <c r="AA5807" s="8" t="n">
        <f aca="false">IFERROR($Z5807/$W5807,0)</f>
        <v>0.20282972390199</v>
      </c>
      <c r="AB5807" s="2" t="s">
        <v>76</v>
      </c>
      <c r="AC5807" s="2" t="s">
        <v>43</v>
      </c>
    </row>
    <row r="5808" customFormat="false" ht="15" hidden="false" customHeight="false" outlineLevel="0" collapsed="false">
      <c r="A5808" s="2" t="s">
        <v>7254</v>
      </c>
      <c r="B5808" s="3" t="n">
        <v>45755</v>
      </c>
      <c r="C5808" s="4" t="n">
        <f aca="false">YEAR($B5808)</f>
        <v>2025</v>
      </c>
      <c r="D5808" s="4" t="n">
        <f aca="false">MONTH($B5808)</f>
        <v>4</v>
      </c>
      <c r="E5808" s="2" t="s">
        <v>1643</v>
      </c>
      <c r="F5808" s="5" t="n">
        <f aca="false">ROUNDUP(MONTH($B5808)/3,0)</f>
        <v>2</v>
      </c>
      <c r="G5808" s="2" t="s">
        <v>638</v>
      </c>
      <c r="H5808" s="2" t="s">
        <v>639</v>
      </c>
      <c r="I5808" s="2" t="s">
        <v>33</v>
      </c>
      <c r="J5808" s="2" t="s">
        <v>59</v>
      </c>
      <c r="K5808" s="2" t="s">
        <v>321</v>
      </c>
      <c r="L5808" s="2" t="s">
        <v>322</v>
      </c>
      <c r="M5808" s="2" t="s">
        <v>62</v>
      </c>
      <c r="N5808" s="2" t="s">
        <v>151</v>
      </c>
      <c r="O5808" s="2" t="s">
        <v>171</v>
      </c>
      <c r="P5808" s="2" t="s">
        <v>204</v>
      </c>
      <c r="Q5808" s="2" t="s">
        <v>264</v>
      </c>
      <c r="R5808" s="6" t="n">
        <v>2</v>
      </c>
      <c r="S5808" s="7" t="n">
        <v>1368.99</v>
      </c>
      <c r="T5808" s="7" t="n">
        <f aca="false">$R5808*$S5808</f>
        <v>2737.98</v>
      </c>
      <c r="U5808" s="8" t="n">
        <v>0.03</v>
      </c>
      <c r="V5808" s="7" t="n">
        <f aca="false">$T5808*$U5808</f>
        <v>82.1394</v>
      </c>
      <c r="W5808" s="7" t="n">
        <f aca="false">$T5808-$V5808</f>
        <v>2655.8406</v>
      </c>
      <c r="X5808" s="7" t="n">
        <v>890.95</v>
      </c>
      <c r="Y5808" s="7" t="n">
        <f aca="false">$R5808*$X5808</f>
        <v>1781.9</v>
      </c>
      <c r="Z5808" s="7" t="n">
        <f aca="false">$W5808-$Y5808</f>
        <v>873.9406</v>
      </c>
      <c r="AA5808" s="8" t="n">
        <f aca="false">IFERROR($Z5808/$W5808,0)</f>
        <v>0.32906364937715</v>
      </c>
      <c r="AB5808" s="2" t="s">
        <v>85</v>
      </c>
      <c r="AC5808" s="2" t="s">
        <v>43</v>
      </c>
    </row>
    <row r="5809" customFormat="false" ht="15" hidden="false" customHeight="false" outlineLevel="0" collapsed="false">
      <c r="A5809" s="2" t="s">
        <v>7255</v>
      </c>
      <c r="B5809" s="3" t="n">
        <v>45756</v>
      </c>
      <c r="C5809" s="4" t="n">
        <f aca="false">YEAR($B5809)</f>
        <v>2025</v>
      </c>
      <c r="D5809" s="4" t="n">
        <f aca="false">MONTH($B5809)</f>
        <v>4</v>
      </c>
      <c r="E5809" s="2" t="s">
        <v>1643</v>
      </c>
      <c r="F5809" s="5" t="n">
        <f aca="false">ROUNDUP(MONTH($B5809)/3,0)</f>
        <v>2</v>
      </c>
      <c r="G5809" s="2" t="s">
        <v>45</v>
      </c>
      <c r="H5809" s="2" t="s">
        <v>46</v>
      </c>
      <c r="I5809" s="2" t="s">
        <v>33</v>
      </c>
      <c r="J5809" s="2" t="s">
        <v>47</v>
      </c>
      <c r="K5809" s="2" t="s">
        <v>48</v>
      </c>
      <c r="L5809" s="2" t="s">
        <v>49</v>
      </c>
      <c r="M5809" s="2" t="s">
        <v>50</v>
      </c>
      <c r="N5809" s="2" t="s">
        <v>38</v>
      </c>
      <c r="O5809" s="2" t="s">
        <v>114</v>
      </c>
      <c r="P5809" s="2" t="s">
        <v>234</v>
      </c>
      <c r="Q5809" s="2" t="s">
        <v>238</v>
      </c>
      <c r="R5809" s="6" t="n">
        <v>2</v>
      </c>
      <c r="S5809" s="7" t="n">
        <v>369.67</v>
      </c>
      <c r="T5809" s="7" t="n">
        <f aca="false">$R5809*$S5809</f>
        <v>739.34</v>
      </c>
      <c r="U5809" s="8" t="n">
        <v>0</v>
      </c>
      <c r="V5809" s="7" t="n">
        <f aca="false">$T5809*$U5809</f>
        <v>0</v>
      </c>
      <c r="W5809" s="7" t="n">
        <f aca="false">$T5809-$V5809</f>
        <v>739.34</v>
      </c>
      <c r="X5809" s="7" t="n">
        <v>176.26</v>
      </c>
      <c r="Y5809" s="7" t="n">
        <f aca="false">$R5809*$X5809</f>
        <v>352.52</v>
      </c>
      <c r="Z5809" s="7" t="n">
        <f aca="false">$W5809-$Y5809</f>
        <v>386.82</v>
      </c>
      <c r="AA5809" s="8" t="n">
        <f aca="false">IFERROR($Z5809/$W5809,0)</f>
        <v>0.523196364324939</v>
      </c>
      <c r="AB5809" s="2" t="s">
        <v>76</v>
      </c>
      <c r="AC5809" s="2" t="s">
        <v>43</v>
      </c>
    </row>
    <row r="5810" customFormat="false" ht="15" hidden="false" customHeight="false" outlineLevel="0" collapsed="false">
      <c r="A5810" s="2" t="s">
        <v>7256</v>
      </c>
      <c r="B5810" s="3" t="n">
        <v>45756</v>
      </c>
      <c r="C5810" s="4" t="n">
        <f aca="false">YEAR($B5810)</f>
        <v>2025</v>
      </c>
      <c r="D5810" s="4" t="n">
        <f aca="false">MONTH($B5810)</f>
        <v>4</v>
      </c>
      <c r="E5810" s="2" t="s">
        <v>1643</v>
      </c>
      <c r="F5810" s="5" t="n">
        <f aca="false">ROUNDUP(MONTH($B5810)/3,0)</f>
        <v>2</v>
      </c>
      <c r="G5810" s="2" t="s">
        <v>5003</v>
      </c>
      <c r="H5810" s="2" t="s">
        <v>5004</v>
      </c>
      <c r="I5810" s="2" t="s">
        <v>33</v>
      </c>
      <c r="J5810" s="2" t="s">
        <v>34</v>
      </c>
      <c r="K5810" s="2" t="s">
        <v>230</v>
      </c>
      <c r="L5810" s="2" t="s">
        <v>231</v>
      </c>
      <c r="M5810" s="2" t="s">
        <v>82</v>
      </c>
      <c r="N5810" s="2" t="s">
        <v>38</v>
      </c>
      <c r="O5810" s="2" t="s">
        <v>171</v>
      </c>
      <c r="P5810" s="2" t="s">
        <v>204</v>
      </c>
      <c r="Q5810" s="2" t="s">
        <v>264</v>
      </c>
      <c r="R5810" s="6" t="n">
        <v>1</v>
      </c>
      <c r="S5810" s="7" t="n">
        <v>1394.66</v>
      </c>
      <c r="T5810" s="7" t="n">
        <f aca="false">$R5810*$S5810</f>
        <v>1394.66</v>
      </c>
      <c r="U5810" s="8" t="n">
        <v>0.08</v>
      </c>
      <c r="V5810" s="7" t="n">
        <f aca="false">$T5810*$U5810</f>
        <v>111.5728</v>
      </c>
      <c r="W5810" s="7" t="n">
        <f aca="false">$T5810-$V5810</f>
        <v>1283.0872</v>
      </c>
      <c r="X5810" s="7" t="n">
        <v>884.77</v>
      </c>
      <c r="Y5810" s="7" t="n">
        <f aca="false">$R5810*$X5810</f>
        <v>884.77</v>
      </c>
      <c r="Z5810" s="7" t="n">
        <f aca="false">$W5810-$Y5810</f>
        <v>398.3172</v>
      </c>
      <c r="AA5810" s="8" t="n">
        <f aca="false">IFERROR($Z5810/$W5810,0)</f>
        <v>0.310436578277766</v>
      </c>
      <c r="AB5810" s="2" t="s">
        <v>76</v>
      </c>
      <c r="AC5810" s="2" t="s">
        <v>43</v>
      </c>
    </row>
    <row r="5811" customFormat="false" ht="15" hidden="false" customHeight="false" outlineLevel="0" collapsed="false">
      <c r="A5811" s="2" t="s">
        <v>7257</v>
      </c>
      <c r="B5811" s="3" t="n">
        <v>45756</v>
      </c>
      <c r="C5811" s="4" t="n">
        <f aca="false">YEAR($B5811)</f>
        <v>2025</v>
      </c>
      <c r="D5811" s="4" t="n">
        <f aca="false">MONTH($B5811)</f>
        <v>4</v>
      </c>
      <c r="E5811" s="2" t="s">
        <v>1643</v>
      </c>
      <c r="F5811" s="5" t="n">
        <f aca="false">ROUNDUP(MONTH($B5811)/3,0)</f>
        <v>2</v>
      </c>
      <c r="G5811" s="2" t="s">
        <v>4638</v>
      </c>
      <c r="H5811" s="2" t="s">
        <v>472</v>
      </c>
      <c r="I5811" s="2" t="s">
        <v>177</v>
      </c>
      <c r="J5811" s="2" t="s">
        <v>47</v>
      </c>
      <c r="K5811" s="2" t="s">
        <v>48</v>
      </c>
      <c r="L5811" s="2" t="s">
        <v>49</v>
      </c>
      <c r="M5811" s="2" t="s">
        <v>105</v>
      </c>
      <c r="N5811" s="2" t="s">
        <v>63</v>
      </c>
      <c r="O5811" s="2" t="s">
        <v>39</v>
      </c>
      <c r="P5811" s="2" t="s">
        <v>106</v>
      </c>
      <c r="Q5811" s="2" t="s">
        <v>107</v>
      </c>
      <c r="R5811" s="6" t="n">
        <v>15</v>
      </c>
      <c r="S5811" s="7" t="n">
        <v>2291.45</v>
      </c>
      <c r="T5811" s="7" t="n">
        <f aca="false">$R5811*$S5811</f>
        <v>34371.75</v>
      </c>
      <c r="U5811" s="8" t="n">
        <v>0.12</v>
      </c>
      <c r="V5811" s="7" t="n">
        <f aca="false">$T5811*$U5811</f>
        <v>4124.61</v>
      </c>
      <c r="W5811" s="7" t="n">
        <f aca="false">$T5811-$V5811</f>
        <v>30247.14</v>
      </c>
      <c r="X5811" s="7" t="n">
        <v>1681.54</v>
      </c>
      <c r="Y5811" s="7" t="n">
        <f aca="false">$R5811*$X5811</f>
        <v>25223.1</v>
      </c>
      <c r="Z5811" s="7" t="n">
        <f aca="false">$W5811-$Y5811</f>
        <v>5024.04</v>
      </c>
      <c r="AA5811" s="8" t="n">
        <f aca="false">IFERROR($Z5811/$W5811,0)</f>
        <v>0.166099670911035</v>
      </c>
      <c r="AB5811" s="2" t="s">
        <v>55</v>
      </c>
      <c r="AC5811" s="2" t="s">
        <v>43</v>
      </c>
    </row>
    <row r="5812" customFormat="false" ht="15" hidden="false" customHeight="false" outlineLevel="0" collapsed="false">
      <c r="A5812" s="2" t="s">
        <v>7258</v>
      </c>
      <c r="B5812" s="3" t="n">
        <v>45756</v>
      </c>
      <c r="C5812" s="4" t="n">
        <f aca="false">YEAR($B5812)</f>
        <v>2025</v>
      </c>
      <c r="D5812" s="4" t="n">
        <f aca="false">MONTH($B5812)</f>
        <v>4</v>
      </c>
      <c r="E5812" s="2" t="s">
        <v>1643</v>
      </c>
      <c r="F5812" s="5" t="n">
        <f aca="false">ROUNDUP(MONTH($B5812)/3,0)</f>
        <v>2</v>
      </c>
      <c r="G5812" s="2" t="s">
        <v>3153</v>
      </c>
      <c r="H5812" s="2" t="s">
        <v>3154</v>
      </c>
      <c r="I5812" s="2" t="s">
        <v>33</v>
      </c>
      <c r="J5812" s="2" t="s">
        <v>47</v>
      </c>
      <c r="K5812" s="2" t="s">
        <v>185</v>
      </c>
      <c r="L5812" s="2" t="s">
        <v>186</v>
      </c>
      <c r="M5812" s="2" t="s">
        <v>50</v>
      </c>
      <c r="N5812" s="2" t="s">
        <v>38</v>
      </c>
      <c r="O5812" s="2" t="s">
        <v>52</v>
      </c>
      <c r="P5812" s="2" t="s">
        <v>126</v>
      </c>
      <c r="Q5812" s="2" t="s">
        <v>253</v>
      </c>
      <c r="R5812" s="6" t="n">
        <v>1</v>
      </c>
      <c r="S5812" s="7" t="n">
        <v>1574.74</v>
      </c>
      <c r="T5812" s="7" t="n">
        <f aca="false">$R5812*$S5812</f>
        <v>1574.74</v>
      </c>
      <c r="U5812" s="8" t="n">
        <v>0.05</v>
      </c>
      <c r="V5812" s="7" t="n">
        <f aca="false">$T5812*$U5812</f>
        <v>78.737</v>
      </c>
      <c r="W5812" s="7" t="n">
        <f aca="false">$T5812-$V5812</f>
        <v>1496.003</v>
      </c>
      <c r="X5812" s="7" t="n">
        <v>1093.95</v>
      </c>
      <c r="Y5812" s="7" t="n">
        <f aca="false">$R5812*$X5812</f>
        <v>1093.95</v>
      </c>
      <c r="Z5812" s="7" t="n">
        <f aca="false">$W5812-$Y5812</f>
        <v>402.053</v>
      </c>
      <c r="AA5812" s="8" t="n">
        <f aca="false">IFERROR($Z5812/$W5812,0)</f>
        <v>0.268751466407487</v>
      </c>
      <c r="AB5812" s="2" t="s">
        <v>85</v>
      </c>
      <c r="AC5812" s="2" t="s">
        <v>43</v>
      </c>
    </row>
    <row r="5813" customFormat="false" ht="15" hidden="false" customHeight="false" outlineLevel="0" collapsed="false">
      <c r="A5813" s="2" t="s">
        <v>7259</v>
      </c>
      <c r="B5813" s="3" t="n">
        <v>45756</v>
      </c>
      <c r="C5813" s="4" t="n">
        <f aca="false">YEAR($B5813)</f>
        <v>2025</v>
      </c>
      <c r="D5813" s="4" t="n">
        <f aca="false">MONTH($B5813)</f>
        <v>4</v>
      </c>
      <c r="E5813" s="2" t="s">
        <v>1643</v>
      </c>
      <c r="F5813" s="5" t="n">
        <f aca="false">ROUNDUP(MONTH($B5813)/3,0)</f>
        <v>2</v>
      </c>
      <c r="G5813" s="2" t="s">
        <v>2503</v>
      </c>
      <c r="H5813" s="2" t="s">
        <v>2504</v>
      </c>
      <c r="I5813" s="2" t="s">
        <v>33</v>
      </c>
      <c r="J5813" s="2" t="s">
        <v>47</v>
      </c>
      <c r="K5813" s="2" t="s">
        <v>185</v>
      </c>
      <c r="L5813" s="2" t="s">
        <v>186</v>
      </c>
      <c r="M5813" s="2" t="s">
        <v>156</v>
      </c>
      <c r="N5813" s="2" t="s">
        <v>73</v>
      </c>
      <c r="O5813" s="2" t="s">
        <v>171</v>
      </c>
      <c r="P5813" s="2" t="s">
        <v>172</v>
      </c>
      <c r="Q5813" s="2" t="s">
        <v>173</v>
      </c>
      <c r="R5813" s="6" t="n">
        <v>1</v>
      </c>
      <c r="S5813" s="7" t="n">
        <v>984.06</v>
      </c>
      <c r="T5813" s="7" t="n">
        <f aca="false">$R5813*$S5813</f>
        <v>984.06</v>
      </c>
      <c r="U5813" s="8" t="n">
        <v>0.13</v>
      </c>
      <c r="V5813" s="7" t="n">
        <f aca="false">$T5813*$U5813</f>
        <v>127.9278</v>
      </c>
      <c r="W5813" s="7" t="n">
        <f aca="false">$T5813-$V5813</f>
        <v>856.1322</v>
      </c>
      <c r="X5813" s="7" t="n">
        <v>588.51</v>
      </c>
      <c r="Y5813" s="7" t="n">
        <f aca="false">$R5813*$X5813</f>
        <v>588.51</v>
      </c>
      <c r="Z5813" s="7" t="n">
        <f aca="false">$W5813-$Y5813</f>
        <v>267.6222</v>
      </c>
      <c r="AA5813" s="8" t="n">
        <f aca="false">IFERROR($Z5813/$W5813,0)</f>
        <v>0.312594480151547</v>
      </c>
      <c r="AB5813" s="2" t="s">
        <v>85</v>
      </c>
      <c r="AC5813" s="2" t="s">
        <v>43</v>
      </c>
    </row>
    <row r="5814" customFormat="false" ht="15" hidden="false" customHeight="false" outlineLevel="0" collapsed="false">
      <c r="A5814" s="2" t="s">
        <v>7260</v>
      </c>
      <c r="B5814" s="3" t="n">
        <v>45756</v>
      </c>
      <c r="C5814" s="4" t="n">
        <f aca="false">YEAR($B5814)</f>
        <v>2025</v>
      </c>
      <c r="D5814" s="4" t="n">
        <f aca="false">MONTH($B5814)</f>
        <v>4</v>
      </c>
      <c r="E5814" s="2" t="s">
        <v>1643</v>
      </c>
      <c r="F5814" s="5" t="n">
        <f aca="false">ROUNDUP(MONTH($B5814)/3,0)</f>
        <v>2</v>
      </c>
      <c r="G5814" s="2" t="s">
        <v>1532</v>
      </c>
      <c r="H5814" s="2" t="s">
        <v>1533</v>
      </c>
      <c r="I5814" s="2" t="s">
        <v>33</v>
      </c>
      <c r="J5814" s="2" t="s">
        <v>147</v>
      </c>
      <c r="K5814" s="2" t="s">
        <v>148</v>
      </c>
      <c r="L5814" s="2" t="s">
        <v>149</v>
      </c>
      <c r="M5814" s="2" t="s">
        <v>150</v>
      </c>
      <c r="N5814" s="2" t="s">
        <v>63</v>
      </c>
      <c r="O5814" s="2" t="s">
        <v>39</v>
      </c>
      <c r="P5814" s="2" t="s">
        <v>40</v>
      </c>
      <c r="Q5814" s="2" t="s">
        <v>334</v>
      </c>
      <c r="R5814" s="6" t="n">
        <v>3</v>
      </c>
      <c r="S5814" s="7" t="n">
        <v>3544.48</v>
      </c>
      <c r="T5814" s="7" t="n">
        <f aca="false">$R5814*$S5814</f>
        <v>10633.44</v>
      </c>
      <c r="U5814" s="8" t="n">
        <v>0.05</v>
      </c>
      <c r="V5814" s="7" t="n">
        <f aca="false">$T5814*$U5814</f>
        <v>531.672</v>
      </c>
      <c r="W5814" s="7" t="n">
        <f aca="false">$T5814-$V5814</f>
        <v>10101.768</v>
      </c>
      <c r="X5814" s="7" t="n">
        <v>2417.07</v>
      </c>
      <c r="Y5814" s="7" t="n">
        <f aca="false">$R5814*$X5814</f>
        <v>7251.21</v>
      </c>
      <c r="Z5814" s="7" t="n">
        <f aca="false">$W5814-$Y5814</f>
        <v>2850.558</v>
      </c>
      <c r="AA5814" s="8" t="n">
        <f aca="false">IFERROR($Z5814/$W5814,0)</f>
        <v>0.282184069164922</v>
      </c>
      <c r="AB5814" s="2" t="s">
        <v>85</v>
      </c>
      <c r="AC5814" s="2" t="s">
        <v>43</v>
      </c>
    </row>
    <row r="5815" customFormat="false" ht="15" hidden="false" customHeight="false" outlineLevel="0" collapsed="false">
      <c r="A5815" s="2" t="s">
        <v>7261</v>
      </c>
      <c r="B5815" s="3" t="n">
        <v>45756</v>
      </c>
      <c r="C5815" s="4" t="n">
        <f aca="false">YEAR($B5815)</f>
        <v>2025</v>
      </c>
      <c r="D5815" s="4" t="n">
        <f aca="false">MONTH($B5815)</f>
        <v>4</v>
      </c>
      <c r="E5815" s="2" t="s">
        <v>1643</v>
      </c>
      <c r="F5815" s="5" t="n">
        <f aca="false">ROUNDUP(MONTH($B5815)/3,0)</f>
        <v>2</v>
      </c>
      <c r="G5815" s="2" t="s">
        <v>563</v>
      </c>
      <c r="H5815" s="2" t="s">
        <v>564</v>
      </c>
      <c r="I5815" s="2" t="s">
        <v>33</v>
      </c>
      <c r="J5815" s="2" t="s">
        <v>47</v>
      </c>
      <c r="K5815" s="2" t="s">
        <v>196</v>
      </c>
      <c r="L5815" s="2" t="s">
        <v>197</v>
      </c>
      <c r="M5815" s="2" t="s">
        <v>156</v>
      </c>
      <c r="N5815" s="2" t="s">
        <v>38</v>
      </c>
      <c r="O5815" s="2" t="s">
        <v>114</v>
      </c>
      <c r="P5815" s="2" t="s">
        <v>234</v>
      </c>
      <c r="Q5815" s="2" t="s">
        <v>235</v>
      </c>
      <c r="R5815" s="6" t="n">
        <v>3</v>
      </c>
      <c r="S5815" s="7" t="n">
        <v>246.88</v>
      </c>
      <c r="T5815" s="7" t="n">
        <f aca="false">$R5815*$S5815</f>
        <v>740.64</v>
      </c>
      <c r="U5815" s="8" t="n">
        <v>0.03</v>
      </c>
      <c r="V5815" s="7" t="n">
        <f aca="false">$T5815*$U5815</f>
        <v>22.2192</v>
      </c>
      <c r="W5815" s="7" t="n">
        <f aca="false">$T5815-$V5815</f>
        <v>718.4208</v>
      </c>
      <c r="X5815" s="7" t="n">
        <v>129.77</v>
      </c>
      <c r="Y5815" s="7" t="n">
        <f aca="false">$R5815*$X5815</f>
        <v>389.31</v>
      </c>
      <c r="Z5815" s="7" t="n">
        <f aca="false">$W5815-$Y5815</f>
        <v>329.1108</v>
      </c>
      <c r="AA5815" s="8" t="n">
        <f aca="false">IFERROR($Z5815/$W5815,0)</f>
        <v>0.458103106146147</v>
      </c>
      <c r="AB5815" s="2" t="s">
        <v>42</v>
      </c>
      <c r="AC5815" s="2" t="s">
        <v>43</v>
      </c>
    </row>
    <row r="5816" customFormat="false" ht="15" hidden="false" customHeight="false" outlineLevel="0" collapsed="false">
      <c r="A5816" s="2" t="s">
        <v>7262</v>
      </c>
      <c r="B5816" s="3" t="n">
        <v>45756</v>
      </c>
      <c r="C5816" s="4" t="n">
        <f aca="false">YEAR($B5816)</f>
        <v>2025</v>
      </c>
      <c r="D5816" s="4" t="n">
        <f aca="false">MONTH($B5816)</f>
        <v>4</v>
      </c>
      <c r="E5816" s="2" t="s">
        <v>1643</v>
      </c>
      <c r="F5816" s="5" t="n">
        <f aca="false">ROUNDUP(MONTH($B5816)/3,0)</f>
        <v>2</v>
      </c>
      <c r="G5816" s="2" t="s">
        <v>1760</v>
      </c>
      <c r="H5816" s="2" t="s">
        <v>1761</v>
      </c>
      <c r="I5816" s="2" t="s">
        <v>33</v>
      </c>
      <c r="J5816" s="2" t="s">
        <v>59</v>
      </c>
      <c r="K5816" s="2" t="s">
        <v>321</v>
      </c>
      <c r="L5816" s="2" t="s">
        <v>322</v>
      </c>
      <c r="M5816" s="2" t="s">
        <v>142</v>
      </c>
      <c r="N5816" s="2" t="s">
        <v>38</v>
      </c>
      <c r="O5816" s="2" t="s">
        <v>39</v>
      </c>
      <c r="P5816" s="2" t="s">
        <v>106</v>
      </c>
      <c r="Q5816" s="2" t="s">
        <v>143</v>
      </c>
      <c r="R5816" s="6" t="n">
        <v>2</v>
      </c>
      <c r="S5816" s="7" t="n">
        <v>704.92</v>
      </c>
      <c r="T5816" s="7" t="n">
        <f aca="false">$R5816*$S5816</f>
        <v>1409.84</v>
      </c>
      <c r="U5816" s="8" t="n">
        <v>0</v>
      </c>
      <c r="V5816" s="7" t="n">
        <f aca="false">$T5816*$U5816</f>
        <v>0</v>
      </c>
      <c r="W5816" s="7" t="n">
        <f aca="false">$T5816-$V5816</f>
        <v>1409.84</v>
      </c>
      <c r="X5816" s="7" t="n">
        <v>441.95</v>
      </c>
      <c r="Y5816" s="7" t="n">
        <f aca="false">$R5816*$X5816</f>
        <v>883.9</v>
      </c>
      <c r="Z5816" s="7" t="n">
        <f aca="false">$W5816-$Y5816</f>
        <v>525.94</v>
      </c>
      <c r="AA5816" s="8" t="n">
        <f aca="false">IFERROR($Z5816/$W5816,0)</f>
        <v>0.373049424048119</v>
      </c>
      <c r="AB5816" s="2" t="s">
        <v>85</v>
      </c>
      <c r="AC5816" s="2" t="s">
        <v>43</v>
      </c>
    </row>
    <row r="5817" customFormat="false" ht="15" hidden="false" customHeight="false" outlineLevel="0" collapsed="false">
      <c r="A5817" s="2" t="s">
        <v>7263</v>
      </c>
      <c r="B5817" s="3" t="n">
        <v>45756</v>
      </c>
      <c r="C5817" s="4" t="n">
        <f aca="false">YEAR($B5817)</f>
        <v>2025</v>
      </c>
      <c r="D5817" s="4" t="n">
        <f aca="false">MONTH($B5817)</f>
        <v>4</v>
      </c>
      <c r="E5817" s="2" t="s">
        <v>1643</v>
      </c>
      <c r="F5817" s="5" t="n">
        <f aca="false">ROUNDUP(MONTH($B5817)/3,0)</f>
        <v>2</v>
      </c>
      <c r="G5817" s="2" t="s">
        <v>875</v>
      </c>
      <c r="H5817" s="2" t="s">
        <v>876</v>
      </c>
      <c r="I5817" s="2" t="s">
        <v>33</v>
      </c>
      <c r="J5817" s="2" t="s">
        <v>47</v>
      </c>
      <c r="K5817" s="2" t="s">
        <v>48</v>
      </c>
      <c r="L5817" s="2" t="s">
        <v>155</v>
      </c>
      <c r="M5817" s="2" t="s">
        <v>50</v>
      </c>
      <c r="N5817" s="2" t="s">
        <v>63</v>
      </c>
      <c r="O5817" s="2" t="s">
        <v>114</v>
      </c>
      <c r="P5817" s="2" t="s">
        <v>119</v>
      </c>
      <c r="Q5817" s="2" t="s">
        <v>191</v>
      </c>
      <c r="R5817" s="6" t="n">
        <v>1</v>
      </c>
      <c r="S5817" s="7" t="n">
        <v>452.72</v>
      </c>
      <c r="T5817" s="7" t="n">
        <f aca="false">$R5817*$S5817</f>
        <v>452.72</v>
      </c>
      <c r="U5817" s="8" t="n">
        <v>0.03</v>
      </c>
      <c r="V5817" s="7" t="n">
        <f aca="false">$T5817*$U5817</f>
        <v>13.5816</v>
      </c>
      <c r="W5817" s="7" t="n">
        <f aca="false">$T5817-$V5817</f>
        <v>439.1384</v>
      </c>
      <c r="X5817" s="7" t="n">
        <v>273.72</v>
      </c>
      <c r="Y5817" s="7" t="n">
        <f aca="false">$R5817*$X5817</f>
        <v>273.72</v>
      </c>
      <c r="Z5817" s="7" t="n">
        <f aca="false">$W5817-$Y5817</f>
        <v>165.4184</v>
      </c>
      <c r="AA5817" s="8" t="n">
        <f aca="false">IFERROR($Z5817/$W5817,0)</f>
        <v>0.376688533728774</v>
      </c>
      <c r="AB5817" s="2" t="s">
        <v>42</v>
      </c>
      <c r="AC5817" s="2" t="s">
        <v>43</v>
      </c>
    </row>
    <row r="5818" customFormat="false" ht="15" hidden="false" customHeight="false" outlineLevel="0" collapsed="false">
      <c r="A5818" s="2" t="s">
        <v>7264</v>
      </c>
      <c r="B5818" s="3" t="n">
        <v>45756</v>
      </c>
      <c r="C5818" s="4" t="n">
        <f aca="false">YEAR($B5818)</f>
        <v>2025</v>
      </c>
      <c r="D5818" s="4" t="n">
        <f aca="false">MONTH($B5818)</f>
        <v>4</v>
      </c>
      <c r="E5818" s="2" t="s">
        <v>1643</v>
      </c>
      <c r="F5818" s="5" t="n">
        <f aca="false">ROUNDUP(MONTH($B5818)/3,0)</f>
        <v>2</v>
      </c>
      <c r="G5818" s="2" t="s">
        <v>614</v>
      </c>
      <c r="H5818" s="2" t="s">
        <v>615</v>
      </c>
      <c r="I5818" s="2" t="s">
        <v>104</v>
      </c>
      <c r="J5818" s="2" t="s">
        <v>59</v>
      </c>
      <c r="K5818" s="2" t="s">
        <v>210</v>
      </c>
      <c r="L5818" s="2" t="s">
        <v>211</v>
      </c>
      <c r="M5818" s="2" t="s">
        <v>142</v>
      </c>
      <c r="N5818" s="2" t="s">
        <v>73</v>
      </c>
      <c r="O5818" s="2" t="s">
        <v>171</v>
      </c>
      <c r="P5818" s="2" t="s">
        <v>180</v>
      </c>
      <c r="Q5818" s="2" t="s">
        <v>449</v>
      </c>
      <c r="R5818" s="6" t="n">
        <v>5</v>
      </c>
      <c r="S5818" s="7" t="n">
        <v>831.91</v>
      </c>
      <c r="T5818" s="7" t="n">
        <f aca="false">$R5818*$S5818</f>
        <v>4159.55</v>
      </c>
      <c r="U5818" s="8" t="n">
        <v>0.05</v>
      </c>
      <c r="V5818" s="7" t="n">
        <f aca="false">$T5818*$U5818</f>
        <v>207.9775</v>
      </c>
      <c r="W5818" s="7" t="n">
        <f aca="false">$T5818-$V5818</f>
        <v>3951.5725</v>
      </c>
      <c r="X5818" s="7" t="n">
        <v>570.83</v>
      </c>
      <c r="Y5818" s="7" t="n">
        <f aca="false">$R5818*$X5818</f>
        <v>2854.15</v>
      </c>
      <c r="Z5818" s="7" t="n">
        <f aca="false">$W5818-$Y5818</f>
        <v>1097.4225</v>
      </c>
      <c r="AA5818" s="8" t="n">
        <f aca="false">IFERROR($Z5818/$W5818,0)</f>
        <v>0.277717921156704</v>
      </c>
      <c r="AB5818" s="2" t="s">
        <v>55</v>
      </c>
      <c r="AC5818" s="2" t="s">
        <v>43</v>
      </c>
    </row>
    <row r="5819" customFormat="false" ht="15" hidden="false" customHeight="false" outlineLevel="0" collapsed="false">
      <c r="A5819" s="2" t="s">
        <v>7265</v>
      </c>
      <c r="B5819" s="3" t="n">
        <v>45756</v>
      </c>
      <c r="C5819" s="4" t="n">
        <f aca="false">YEAR($B5819)</f>
        <v>2025</v>
      </c>
      <c r="D5819" s="4" t="n">
        <f aca="false">MONTH($B5819)</f>
        <v>4</v>
      </c>
      <c r="E5819" s="2" t="s">
        <v>1643</v>
      </c>
      <c r="F5819" s="5" t="n">
        <f aca="false">ROUNDUP(MONTH($B5819)/3,0)</f>
        <v>2</v>
      </c>
      <c r="G5819" s="2" t="s">
        <v>1065</v>
      </c>
      <c r="H5819" s="2" t="s">
        <v>1066</v>
      </c>
      <c r="I5819" s="2" t="s">
        <v>33</v>
      </c>
      <c r="J5819" s="2" t="s">
        <v>34</v>
      </c>
      <c r="K5819" s="2" t="s">
        <v>80</v>
      </c>
      <c r="L5819" s="2" t="s">
        <v>81</v>
      </c>
      <c r="M5819" s="2" t="s">
        <v>37</v>
      </c>
      <c r="N5819" s="2" t="s">
        <v>73</v>
      </c>
      <c r="O5819" s="2" t="s">
        <v>114</v>
      </c>
      <c r="P5819" s="2" t="s">
        <v>234</v>
      </c>
      <c r="Q5819" s="2" t="s">
        <v>235</v>
      </c>
      <c r="R5819" s="6" t="n">
        <v>3</v>
      </c>
      <c r="S5819" s="7" t="n">
        <v>258.78</v>
      </c>
      <c r="T5819" s="7" t="n">
        <f aca="false">$R5819*$S5819</f>
        <v>776.34</v>
      </c>
      <c r="U5819" s="8" t="n">
        <v>0.08</v>
      </c>
      <c r="V5819" s="7" t="n">
        <f aca="false">$T5819*$U5819</f>
        <v>62.1072</v>
      </c>
      <c r="W5819" s="7" t="n">
        <f aca="false">$T5819-$V5819</f>
        <v>714.2328</v>
      </c>
      <c r="X5819" s="7" t="n">
        <v>123.94</v>
      </c>
      <c r="Y5819" s="7" t="n">
        <f aca="false">$R5819*$X5819</f>
        <v>371.82</v>
      </c>
      <c r="Z5819" s="7" t="n">
        <f aca="false">$W5819-$Y5819</f>
        <v>342.4128</v>
      </c>
      <c r="AA5819" s="8" t="n">
        <f aca="false">IFERROR($Z5819/$W5819,0)</f>
        <v>0.479413434947261</v>
      </c>
      <c r="AB5819" s="2" t="s">
        <v>76</v>
      </c>
      <c r="AC5819" s="2" t="s">
        <v>43</v>
      </c>
    </row>
    <row r="5820" customFormat="false" ht="15" hidden="false" customHeight="false" outlineLevel="0" collapsed="false">
      <c r="A5820" s="2" t="s">
        <v>7266</v>
      </c>
      <c r="B5820" s="3" t="n">
        <v>45756</v>
      </c>
      <c r="C5820" s="4" t="n">
        <f aca="false">YEAR($B5820)</f>
        <v>2025</v>
      </c>
      <c r="D5820" s="4" t="n">
        <f aca="false">MONTH($B5820)</f>
        <v>4</v>
      </c>
      <c r="E5820" s="2" t="s">
        <v>1643</v>
      </c>
      <c r="F5820" s="5" t="n">
        <f aca="false">ROUNDUP(MONTH($B5820)/3,0)</f>
        <v>2</v>
      </c>
      <c r="G5820" s="2" t="s">
        <v>3646</v>
      </c>
      <c r="H5820" s="2" t="s">
        <v>3647</v>
      </c>
      <c r="I5820" s="2" t="s">
        <v>33</v>
      </c>
      <c r="J5820" s="2" t="s">
        <v>47</v>
      </c>
      <c r="K5820" s="2" t="s">
        <v>48</v>
      </c>
      <c r="L5820" s="2" t="s">
        <v>49</v>
      </c>
      <c r="M5820" s="2" t="s">
        <v>118</v>
      </c>
      <c r="N5820" s="2" t="s">
        <v>63</v>
      </c>
      <c r="O5820" s="2" t="s">
        <v>171</v>
      </c>
      <c r="P5820" s="2" t="s">
        <v>172</v>
      </c>
      <c r="Q5820" s="2" t="s">
        <v>173</v>
      </c>
      <c r="R5820" s="6" t="n">
        <v>1</v>
      </c>
      <c r="S5820" s="7" t="n">
        <v>863.86</v>
      </c>
      <c r="T5820" s="7" t="n">
        <f aca="false">$R5820*$S5820</f>
        <v>863.86</v>
      </c>
      <c r="U5820" s="8" t="n">
        <v>0.03</v>
      </c>
      <c r="V5820" s="7" t="n">
        <f aca="false">$T5820*$U5820</f>
        <v>25.9158</v>
      </c>
      <c r="W5820" s="7" t="n">
        <f aca="false">$T5820-$V5820</f>
        <v>837.9442</v>
      </c>
      <c r="X5820" s="7" t="n">
        <v>503.25</v>
      </c>
      <c r="Y5820" s="7" t="n">
        <f aca="false">$R5820*$X5820</f>
        <v>503.25</v>
      </c>
      <c r="Z5820" s="7" t="n">
        <f aca="false">$W5820-$Y5820</f>
        <v>334.6942</v>
      </c>
      <c r="AA5820" s="8" t="n">
        <f aca="false">IFERROR($Z5820/$W5820,0)</f>
        <v>0.399423016472935</v>
      </c>
      <c r="AB5820" s="2" t="s">
        <v>85</v>
      </c>
      <c r="AC5820" s="2" t="s">
        <v>43</v>
      </c>
    </row>
    <row r="5821" customFormat="false" ht="15" hidden="false" customHeight="false" outlineLevel="0" collapsed="false">
      <c r="A5821" s="2" t="s">
        <v>7267</v>
      </c>
      <c r="B5821" s="3" t="n">
        <v>45756</v>
      </c>
      <c r="C5821" s="4" t="n">
        <f aca="false">YEAR($B5821)</f>
        <v>2025</v>
      </c>
      <c r="D5821" s="4" t="n">
        <f aca="false">MONTH($B5821)</f>
        <v>4</v>
      </c>
      <c r="E5821" s="2" t="s">
        <v>1643</v>
      </c>
      <c r="F5821" s="5" t="n">
        <f aca="false">ROUNDUP(MONTH($B5821)/3,0)</f>
        <v>2</v>
      </c>
      <c r="G5821" s="2" t="s">
        <v>488</v>
      </c>
      <c r="H5821" s="2" t="s">
        <v>489</v>
      </c>
      <c r="I5821" s="2" t="s">
        <v>33</v>
      </c>
      <c r="J5821" s="2" t="s">
        <v>89</v>
      </c>
      <c r="K5821" s="2" t="s">
        <v>97</v>
      </c>
      <c r="L5821" s="2" t="s">
        <v>111</v>
      </c>
      <c r="M5821" s="2" t="s">
        <v>99</v>
      </c>
      <c r="N5821" s="2" t="s">
        <v>63</v>
      </c>
      <c r="O5821" s="2" t="s">
        <v>64</v>
      </c>
      <c r="P5821" s="2" t="s">
        <v>65</v>
      </c>
      <c r="Q5821" s="2" t="s">
        <v>66</v>
      </c>
      <c r="R5821" s="6" t="n">
        <v>3</v>
      </c>
      <c r="S5821" s="7" t="n">
        <v>8225.52</v>
      </c>
      <c r="T5821" s="7" t="n">
        <f aca="false">$R5821*$S5821</f>
        <v>24676.56</v>
      </c>
      <c r="U5821" s="8" t="n">
        <v>0.05</v>
      </c>
      <c r="V5821" s="7" t="n">
        <f aca="false">$T5821*$U5821</f>
        <v>1233.828</v>
      </c>
      <c r="W5821" s="7" t="n">
        <f aca="false">$T5821-$V5821</f>
        <v>23442.732</v>
      </c>
      <c r="X5821" s="7" t="n">
        <v>6168.11</v>
      </c>
      <c r="Y5821" s="7" t="n">
        <f aca="false">$R5821*$X5821</f>
        <v>18504.33</v>
      </c>
      <c r="Z5821" s="7" t="n">
        <f aca="false">$W5821-$Y5821</f>
        <v>4938.402</v>
      </c>
      <c r="AA5821" s="8" t="n">
        <f aca="false">IFERROR($Z5821/$W5821,0)</f>
        <v>0.210658126365135</v>
      </c>
      <c r="AB5821" s="2" t="s">
        <v>85</v>
      </c>
      <c r="AC5821" s="2" t="s">
        <v>43</v>
      </c>
    </row>
    <row r="5822" customFormat="false" ht="15" hidden="false" customHeight="false" outlineLevel="0" collapsed="false">
      <c r="A5822" s="2" t="s">
        <v>7268</v>
      </c>
      <c r="B5822" s="3" t="n">
        <v>45756</v>
      </c>
      <c r="C5822" s="4" t="n">
        <f aca="false">YEAR($B5822)</f>
        <v>2025</v>
      </c>
      <c r="D5822" s="4" t="n">
        <f aca="false">MONTH($B5822)</f>
        <v>4</v>
      </c>
      <c r="E5822" s="2" t="s">
        <v>1643</v>
      </c>
      <c r="F5822" s="5" t="n">
        <f aca="false">ROUNDUP(MONTH($B5822)/3,0)</f>
        <v>2</v>
      </c>
      <c r="G5822" s="2" t="s">
        <v>109</v>
      </c>
      <c r="H5822" s="2" t="s">
        <v>110</v>
      </c>
      <c r="I5822" s="2" t="s">
        <v>33</v>
      </c>
      <c r="J5822" s="2" t="s">
        <v>89</v>
      </c>
      <c r="K5822" s="2" t="s">
        <v>97</v>
      </c>
      <c r="L5822" s="2" t="s">
        <v>111</v>
      </c>
      <c r="M5822" s="2" t="s">
        <v>99</v>
      </c>
      <c r="N5822" s="2" t="s">
        <v>51</v>
      </c>
      <c r="O5822" s="2" t="s">
        <v>171</v>
      </c>
      <c r="P5822" s="2" t="s">
        <v>172</v>
      </c>
      <c r="Q5822" s="2" t="s">
        <v>173</v>
      </c>
      <c r="R5822" s="6" t="n">
        <v>1</v>
      </c>
      <c r="S5822" s="7" t="n">
        <v>1019.89</v>
      </c>
      <c r="T5822" s="7" t="n">
        <f aca="false">$R5822*$S5822</f>
        <v>1019.89</v>
      </c>
      <c r="U5822" s="8" t="n">
        <v>0.05</v>
      </c>
      <c r="V5822" s="7" t="n">
        <f aca="false">$T5822*$U5822</f>
        <v>50.9945</v>
      </c>
      <c r="W5822" s="7" t="n">
        <f aca="false">$T5822-$V5822</f>
        <v>968.8955</v>
      </c>
      <c r="X5822" s="7" t="n">
        <v>635.04</v>
      </c>
      <c r="Y5822" s="7" t="n">
        <f aca="false">$R5822*$X5822</f>
        <v>635.04</v>
      </c>
      <c r="Z5822" s="7" t="n">
        <f aca="false">$W5822-$Y5822</f>
        <v>333.8555</v>
      </c>
      <c r="AA5822" s="8" t="n">
        <f aca="false">IFERROR($Z5822/$W5822,0)</f>
        <v>0.344573279574526</v>
      </c>
      <c r="AB5822" s="2" t="s">
        <v>42</v>
      </c>
      <c r="AC5822" s="2" t="s">
        <v>93</v>
      </c>
    </row>
    <row r="5823" customFormat="false" ht="15" hidden="false" customHeight="false" outlineLevel="0" collapsed="false">
      <c r="A5823" s="2" t="s">
        <v>7269</v>
      </c>
      <c r="B5823" s="3" t="n">
        <v>45757</v>
      </c>
      <c r="C5823" s="4" t="n">
        <f aca="false">YEAR($B5823)</f>
        <v>2025</v>
      </c>
      <c r="D5823" s="4" t="n">
        <f aca="false">MONTH($B5823)</f>
        <v>4</v>
      </c>
      <c r="E5823" s="2" t="s">
        <v>1643</v>
      </c>
      <c r="F5823" s="5" t="n">
        <f aca="false">ROUNDUP(MONTH($B5823)/3,0)</f>
        <v>2</v>
      </c>
      <c r="G5823" s="2" t="s">
        <v>109</v>
      </c>
      <c r="H5823" s="2" t="s">
        <v>110</v>
      </c>
      <c r="I5823" s="2" t="s">
        <v>33</v>
      </c>
      <c r="J5823" s="2" t="s">
        <v>89</v>
      </c>
      <c r="K5823" s="2" t="s">
        <v>97</v>
      </c>
      <c r="L5823" s="2" t="s">
        <v>111</v>
      </c>
      <c r="M5823" s="2" t="s">
        <v>99</v>
      </c>
      <c r="N5823" s="2" t="s">
        <v>38</v>
      </c>
      <c r="O5823" s="2" t="s">
        <v>52</v>
      </c>
      <c r="P5823" s="2" t="s">
        <v>53</v>
      </c>
      <c r="Q5823" s="2" t="s">
        <v>169</v>
      </c>
      <c r="R5823" s="6" t="n">
        <v>1</v>
      </c>
      <c r="S5823" s="7" t="n">
        <v>2425.23</v>
      </c>
      <c r="T5823" s="7" t="n">
        <f aca="false">$R5823*$S5823</f>
        <v>2425.23</v>
      </c>
      <c r="U5823" s="8" t="n">
        <v>0.03</v>
      </c>
      <c r="V5823" s="7" t="n">
        <f aca="false">$T5823*$U5823</f>
        <v>72.7569</v>
      </c>
      <c r="W5823" s="7" t="n">
        <f aca="false">$T5823-$V5823</f>
        <v>2352.4731</v>
      </c>
      <c r="X5823" s="7" t="n">
        <v>1841.97</v>
      </c>
      <c r="Y5823" s="7" t="n">
        <f aca="false">$R5823*$X5823</f>
        <v>1841.97</v>
      </c>
      <c r="Z5823" s="7" t="n">
        <f aca="false">$W5823-$Y5823</f>
        <v>510.5031</v>
      </c>
      <c r="AA5823" s="8" t="n">
        <f aca="false">IFERROR($Z5823/$W5823,0)</f>
        <v>0.21700698724249</v>
      </c>
      <c r="AB5823" s="2" t="s">
        <v>55</v>
      </c>
      <c r="AC5823" s="2" t="s">
        <v>43</v>
      </c>
    </row>
    <row r="5824" customFormat="false" ht="15" hidden="false" customHeight="false" outlineLevel="0" collapsed="false">
      <c r="A5824" s="2" t="s">
        <v>7270</v>
      </c>
      <c r="B5824" s="3" t="n">
        <v>45757</v>
      </c>
      <c r="C5824" s="4" t="n">
        <f aca="false">YEAR($B5824)</f>
        <v>2025</v>
      </c>
      <c r="D5824" s="4" t="n">
        <f aca="false">MONTH($B5824)</f>
        <v>4</v>
      </c>
      <c r="E5824" s="2" t="s">
        <v>1643</v>
      </c>
      <c r="F5824" s="5" t="n">
        <f aca="false">ROUNDUP(MONTH($B5824)/3,0)</f>
        <v>2</v>
      </c>
      <c r="G5824" s="2" t="s">
        <v>479</v>
      </c>
      <c r="H5824" s="2" t="s">
        <v>288</v>
      </c>
      <c r="I5824" s="2" t="s">
        <v>33</v>
      </c>
      <c r="J5824" s="2" t="s">
        <v>47</v>
      </c>
      <c r="K5824" s="2" t="s">
        <v>196</v>
      </c>
      <c r="L5824" s="2" t="s">
        <v>197</v>
      </c>
      <c r="M5824" s="2" t="s">
        <v>50</v>
      </c>
      <c r="N5824" s="2" t="s">
        <v>51</v>
      </c>
      <c r="O5824" s="2" t="s">
        <v>114</v>
      </c>
      <c r="P5824" s="2" t="s">
        <v>234</v>
      </c>
      <c r="Q5824" s="2" t="s">
        <v>238</v>
      </c>
      <c r="R5824" s="6" t="n">
        <v>2</v>
      </c>
      <c r="S5824" s="7" t="n">
        <v>329.59</v>
      </c>
      <c r="T5824" s="7" t="n">
        <f aca="false">$R5824*$S5824</f>
        <v>659.18</v>
      </c>
      <c r="U5824" s="8" t="n">
        <v>0.1</v>
      </c>
      <c r="V5824" s="7" t="n">
        <f aca="false">$T5824*$U5824</f>
        <v>65.918</v>
      </c>
      <c r="W5824" s="7" t="n">
        <f aca="false">$T5824-$V5824</f>
        <v>593.262</v>
      </c>
      <c r="X5824" s="7" t="n">
        <v>166.56</v>
      </c>
      <c r="Y5824" s="7" t="n">
        <f aca="false">$R5824*$X5824</f>
        <v>333.12</v>
      </c>
      <c r="Z5824" s="7" t="n">
        <f aca="false">$W5824-$Y5824</f>
        <v>260.142</v>
      </c>
      <c r="AA5824" s="8" t="n">
        <f aca="false">IFERROR($Z5824/$W5824,0)</f>
        <v>0.438494290886657</v>
      </c>
      <c r="AB5824" s="2" t="s">
        <v>85</v>
      </c>
      <c r="AC5824" s="2" t="s">
        <v>43</v>
      </c>
    </row>
    <row r="5825" customFormat="false" ht="15" hidden="false" customHeight="false" outlineLevel="0" collapsed="false">
      <c r="A5825" s="2" t="s">
        <v>7271</v>
      </c>
      <c r="B5825" s="3" t="n">
        <v>45757</v>
      </c>
      <c r="C5825" s="4" t="n">
        <f aca="false">YEAR($B5825)</f>
        <v>2025</v>
      </c>
      <c r="D5825" s="4" t="n">
        <f aca="false">MONTH($B5825)</f>
        <v>4</v>
      </c>
      <c r="E5825" s="2" t="s">
        <v>1643</v>
      </c>
      <c r="F5825" s="5" t="n">
        <f aca="false">ROUNDUP(MONTH($B5825)/3,0)</f>
        <v>2</v>
      </c>
      <c r="G5825" s="2" t="s">
        <v>122</v>
      </c>
      <c r="H5825" s="2" t="s">
        <v>123</v>
      </c>
      <c r="I5825" s="2" t="s">
        <v>33</v>
      </c>
      <c r="J5825" s="2" t="s">
        <v>89</v>
      </c>
      <c r="K5825" s="2" t="s">
        <v>124</v>
      </c>
      <c r="L5825" s="2" t="s">
        <v>125</v>
      </c>
      <c r="M5825" s="2" t="s">
        <v>99</v>
      </c>
      <c r="N5825" s="2" t="s">
        <v>51</v>
      </c>
      <c r="O5825" s="2" t="s">
        <v>114</v>
      </c>
      <c r="P5825" s="2" t="s">
        <v>234</v>
      </c>
      <c r="Q5825" s="2" t="s">
        <v>238</v>
      </c>
      <c r="R5825" s="6" t="n">
        <v>2</v>
      </c>
      <c r="S5825" s="7" t="n">
        <v>354.53</v>
      </c>
      <c r="T5825" s="7" t="n">
        <f aca="false">$R5825*$S5825</f>
        <v>709.06</v>
      </c>
      <c r="U5825" s="8" t="n">
        <v>0.03</v>
      </c>
      <c r="V5825" s="7" t="n">
        <f aca="false">$T5825*$U5825</f>
        <v>21.2718</v>
      </c>
      <c r="W5825" s="7" t="n">
        <f aca="false">$T5825-$V5825</f>
        <v>687.7882</v>
      </c>
      <c r="X5825" s="7" t="n">
        <v>181.91</v>
      </c>
      <c r="Y5825" s="7" t="n">
        <f aca="false">$R5825*$X5825</f>
        <v>363.82</v>
      </c>
      <c r="Z5825" s="7" t="n">
        <f aca="false">$W5825-$Y5825</f>
        <v>323.9682</v>
      </c>
      <c r="AA5825" s="8" t="n">
        <f aca="false">IFERROR($Z5825/$W5825,0)</f>
        <v>0.471029017363194</v>
      </c>
      <c r="AB5825" s="2" t="s">
        <v>85</v>
      </c>
      <c r="AC5825" s="2" t="s">
        <v>43</v>
      </c>
    </row>
    <row r="5826" customFormat="false" ht="15" hidden="false" customHeight="false" outlineLevel="0" collapsed="false">
      <c r="A5826" s="2" t="s">
        <v>7272</v>
      </c>
      <c r="B5826" s="3" t="n">
        <v>45757</v>
      </c>
      <c r="C5826" s="4" t="n">
        <f aca="false">YEAR($B5826)</f>
        <v>2025</v>
      </c>
      <c r="D5826" s="4" t="n">
        <f aca="false">MONTH($B5826)</f>
        <v>4</v>
      </c>
      <c r="E5826" s="2" t="s">
        <v>1643</v>
      </c>
      <c r="F5826" s="5" t="n">
        <f aca="false">ROUNDUP(MONTH($B5826)/3,0)</f>
        <v>2</v>
      </c>
      <c r="G5826" s="2" t="s">
        <v>319</v>
      </c>
      <c r="H5826" s="2" t="s">
        <v>320</v>
      </c>
      <c r="I5826" s="2" t="s">
        <v>33</v>
      </c>
      <c r="J5826" s="2" t="s">
        <v>59</v>
      </c>
      <c r="K5826" s="2" t="s">
        <v>321</v>
      </c>
      <c r="L5826" s="2" t="s">
        <v>322</v>
      </c>
      <c r="M5826" s="2" t="s">
        <v>131</v>
      </c>
      <c r="N5826" s="2" t="s">
        <v>51</v>
      </c>
      <c r="O5826" s="2" t="s">
        <v>39</v>
      </c>
      <c r="P5826" s="2" t="s">
        <v>106</v>
      </c>
      <c r="Q5826" s="2" t="s">
        <v>107</v>
      </c>
      <c r="R5826" s="6" t="n">
        <v>2</v>
      </c>
      <c r="S5826" s="7" t="n">
        <v>2364.15</v>
      </c>
      <c r="T5826" s="7" t="n">
        <f aca="false">$R5826*$S5826</f>
        <v>4728.3</v>
      </c>
      <c r="U5826" s="8" t="n">
        <v>0</v>
      </c>
      <c r="V5826" s="7" t="n">
        <f aca="false">$T5826*$U5826</f>
        <v>0</v>
      </c>
      <c r="W5826" s="7" t="n">
        <f aca="false">$T5826-$V5826</f>
        <v>4728.3</v>
      </c>
      <c r="X5826" s="7" t="n">
        <v>1702.53</v>
      </c>
      <c r="Y5826" s="7" t="n">
        <f aca="false">$R5826*$X5826</f>
        <v>3405.06</v>
      </c>
      <c r="Z5826" s="7" t="n">
        <f aca="false">$W5826-$Y5826</f>
        <v>1323.24</v>
      </c>
      <c r="AA5826" s="8" t="n">
        <f aca="false">IFERROR($Z5826/$W5826,0)</f>
        <v>0.279855339128228</v>
      </c>
      <c r="AB5826" s="2" t="s">
        <v>85</v>
      </c>
      <c r="AC5826" s="2" t="s">
        <v>43</v>
      </c>
    </row>
    <row r="5827" customFormat="false" ht="15" hidden="false" customHeight="false" outlineLevel="0" collapsed="false">
      <c r="A5827" s="2" t="s">
        <v>7273</v>
      </c>
      <c r="B5827" s="3" t="n">
        <v>45757</v>
      </c>
      <c r="C5827" s="4" t="n">
        <f aca="false">YEAR($B5827)</f>
        <v>2025</v>
      </c>
      <c r="D5827" s="4" t="n">
        <f aca="false">MONTH($B5827)</f>
        <v>4</v>
      </c>
      <c r="E5827" s="2" t="s">
        <v>1643</v>
      </c>
      <c r="F5827" s="5" t="n">
        <f aca="false">ROUNDUP(MONTH($B5827)/3,0)</f>
        <v>2</v>
      </c>
      <c r="G5827" s="2" t="s">
        <v>2140</v>
      </c>
      <c r="H5827" s="2" t="s">
        <v>2141</v>
      </c>
      <c r="I5827" s="2" t="s">
        <v>33</v>
      </c>
      <c r="J5827" s="2" t="s">
        <v>47</v>
      </c>
      <c r="K5827" s="2" t="s">
        <v>48</v>
      </c>
      <c r="L5827" s="2" t="s">
        <v>49</v>
      </c>
      <c r="M5827" s="2" t="s">
        <v>50</v>
      </c>
      <c r="N5827" s="2" t="s">
        <v>63</v>
      </c>
      <c r="O5827" s="2" t="s">
        <v>64</v>
      </c>
      <c r="P5827" s="2" t="s">
        <v>65</v>
      </c>
      <c r="Q5827" s="2" t="s">
        <v>519</v>
      </c>
      <c r="R5827" s="6" t="n">
        <v>3</v>
      </c>
      <c r="S5827" s="7" t="n">
        <v>2937.65</v>
      </c>
      <c r="T5827" s="7" t="n">
        <f aca="false">$R5827*$S5827</f>
        <v>8812.95</v>
      </c>
      <c r="U5827" s="8" t="n">
        <v>0.03</v>
      </c>
      <c r="V5827" s="7" t="n">
        <f aca="false">$T5827*$U5827</f>
        <v>264.3885</v>
      </c>
      <c r="W5827" s="7" t="n">
        <f aca="false">$T5827-$V5827</f>
        <v>8548.5615</v>
      </c>
      <c r="X5827" s="7" t="n">
        <v>2348.26</v>
      </c>
      <c r="Y5827" s="7" t="n">
        <f aca="false">$R5827*$X5827</f>
        <v>7044.78</v>
      </c>
      <c r="Z5827" s="7" t="n">
        <f aca="false">$W5827-$Y5827</f>
        <v>1503.7815</v>
      </c>
      <c r="AA5827" s="8" t="n">
        <f aca="false">IFERROR($Z5827/$W5827,0)</f>
        <v>0.175910473358588</v>
      </c>
      <c r="AB5827" s="2" t="s">
        <v>67</v>
      </c>
      <c r="AC5827" s="2" t="s">
        <v>43</v>
      </c>
    </row>
    <row r="5828" customFormat="false" ht="15" hidden="false" customHeight="false" outlineLevel="0" collapsed="false">
      <c r="A5828" s="2" t="s">
        <v>7274</v>
      </c>
      <c r="B5828" s="3" t="n">
        <v>45757</v>
      </c>
      <c r="C5828" s="4" t="n">
        <f aca="false">YEAR($B5828)</f>
        <v>2025</v>
      </c>
      <c r="D5828" s="4" t="n">
        <f aca="false">MONTH($B5828)</f>
        <v>4</v>
      </c>
      <c r="E5828" s="2" t="s">
        <v>1643</v>
      </c>
      <c r="F5828" s="5" t="n">
        <f aca="false">ROUNDUP(MONTH($B5828)/3,0)</f>
        <v>2</v>
      </c>
      <c r="G5828" s="2" t="s">
        <v>45</v>
      </c>
      <c r="H5828" s="2" t="s">
        <v>46</v>
      </c>
      <c r="I5828" s="2" t="s">
        <v>33</v>
      </c>
      <c r="J5828" s="2" t="s">
        <v>47</v>
      </c>
      <c r="K5828" s="2" t="s">
        <v>48</v>
      </c>
      <c r="L5828" s="2" t="s">
        <v>49</v>
      </c>
      <c r="M5828" s="2" t="s">
        <v>50</v>
      </c>
      <c r="N5828" s="2" t="s">
        <v>51</v>
      </c>
      <c r="O5828" s="2" t="s">
        <v>171</v>
      </c>
      <c r="P5828" s="2" t="s">
        <v>180</v>
      </c>
      <c r="Q5828" s="2" t="s">
        <v>357</v>
      </c>
      <c r="R5828" s="6" t="n">
        <v>2</v>
      </c>
      <c r="S5828" s="7" t="n">
        <v>2094.88</v>
      </c>
      <c r="T5828" s="7" t="n">
        <f aca="false">$R5828*$S5828</f>
        <v>4189.76</v>
      </c>
      <c r="U5828" s="8" t="n">
        <v>0.05</v>
      </c>
      <c r="V5828" s="7" t="n">
        <f aca="false">$T5828*$U5828</f>
        <v>209.488</v>
      </c>
      <c r="W5828" s="7" t="n">
        <f aca="false">$T5828-$V5828</f>
        <v>3980.272</v>
      </c>
      <c r="X5828" s="7" t="n">
        <v>1331</v>
      </c>
      <c r="Y5828" s="7" t="n">
        <f aca="false">$R5828*$X5828</f>
        <v>2662</v>
      </c>
      <c r="Z5828" s="7" t="n">
        <f aca="false">$W5828-$Y5828</f>
        <v>1318.272</v>
      </c>
      <c r="AA5828" s="8" t="n">
        <f aca="false">IFERROR($Z5828/$W5828,0)</f>
        <v>0.331201485727609</v>
      </c>
      <c r="AB5828" s="2" t="s">
        <v>85</v>
      </c>
      <c r="AC5828" s="2" t="s">
        <v>43</v>
      </c>
    </row>
    <row r="5829" customFormat="false" ht="15" hidden="false" customHeight="false" outlineLevel="0" collapsed="false">
      <c r="A5829" s="2" t="s">
        <v>7275</v>
      </c>
      <c r="B5829" s="3" t="n">
        <v>45757</v>
      </c>
      <c r="C5829" s="4" t="n">
        <f aca="false">YEAR($B5829)</f>
        <v>2025</v>
      </c>
      <c r="D5829" s="4" t="n">
        <f aca="false">MONTH($B5829)</f>
        <v>4</v>
      </c>
      <c r="E5829" s="2" t="s">
        <v>1643</v>
      </c>
      <c r="F5829" s="5" t="n">
        <f aca="false">ROUNDUP(MONTH($B5829)/3,0)</f>
        <v>2</v>
      </c>
      <c r="G5829" s="2" t="s">
        <v>1830</v>
      </c>
      <c r="H5829" s="2" t="s">
        <v>1831</v>
      </c>
      <c r="I5829" s="2" t="s">
        <v>104</v>
      </c>
      <c r="J5829" s="2" t="s">
        <v>89</v>
      </c>
      <c r="K5829" s="2" t="s">
        <v>124</v>
      </c>
      <c r="L5829" s="2" t="s">
        <v>125</v>
      </c>
      <c r="M5829" s="2" t="s">
        <v>99</v>
      </c>
      <c r="N5829" s="2" t="s">
        <v>51</v>
      </c>
      <c r="O5829" s="2" t="s">
        <v>171</v>
      </c>
      <c r="P5829" s="2" t="s">
        <v>172</v>
      </c>
      <c r="Q5829" s="2" t="s">
        <v>244</v>
      </c>
      <c r="R5829" s="6" t="n">
        <v>6</v>
      </c>
      <c r="S5829" s="7" t="n">
        <v>3229.61</v>
      </c>
      <c r="T5829" s="7" t="n">
        <f aca="false">$R5829*$S5829</f>
        <v>19377.66</v>
      </c>
      <c r="U5829" s="8" t="n">
        <v>0</v>
      </c>
      <c r="V5829" s="7" t="n">
        <f aca="false">$T5829*$U5829</f>
        <v>0</v>
      </c>
      <c r="W5829" s="7" t="n">
        <f aca="false">$T5829-$V5829</f>
        <v>19377.66</v>
      </c>
      <c r="X5829" s="7" t="n">
        <v>2203.21</v>
      </c>
      <c r="Y5829" s="7" t="n">
        <f aca="false">$R5829*$X5829</f>
        <v>13219.26</v>
      </c>
      <c r="Z5829" s="7" t="n">
        <f aca="false">$W5829-$Y5829</f>
        <v>6158.4</v>
      </c>
      <c r="AA5829" s="8" t="n">
        <f aca="false">IFERROR($Z5829/$W5829,0)</f>
        <v>0.31780927108846</v>
      </c>
      <c r="AB5829" s="2" t="s">
        <v>76</v>
      </c>
      <c r="AC5829" s="2" t="s">
        <v>43</v>
      </c>
    </row>
    <row r="5830" customFormat="false" ht="15" hidden="false" customHeight="false" outlineLevel="0" collapsed="false">
      <c r="A5830" s="2" t="s">
        <v>7276</v>
      </c>
      <c r="B5830" s="3" t="n">
        <v>45757</v>
      </c>
      <c r="C5830" s="4" t="n">
        <f aca="false">YEAR($B5830)</f>
        <v>2025</v>
      </c>
      <c r="D5830" s="4" t="n">
        <f aca="false">MONTH($B5830)</f>
        <v>4</v>
      </c>
      <c r="E5830" s="2" t="s">
        <v>1643</v>
      </c>
      <c r="F5830" s="5" t="n">
        <f aca="false">ROUNDUP(MONTH($B5830)/3,0)</f>
        <v>2</v>
      </c>
      <c r="G5830" s="2" t="s">
        <v>1222</v>
      </c>
      <c r="H5830" s="2" t="s">
        <v>1223</v>
      </c>
      <c r="I5830" s="2" t="s">
        <v>33</v>
      </c>
      <c r="J5830" s="2" t="s">
        <v>59</v>
      </c>
      <c r="K5830" s="2" t="s">
        <v>140</v>
      </c>
      <c r="L5830" s="2" t="s">
        <v>141</v>
      </c>
      <c r="M5830" s="2" t="s">
        <v>131</v>
      </c>
      <c r="N5830" s="2" t="s">
        <v>38</v>
      </c>
      <c r="O5830" s="2" t="s">
        <v>171</v>
      </c>
      <c r="P5830" s="2" t="s">
        <v>204</v>
      </c>
      <c r="Q5830" s="2" t="s">
        <v>232</v>
      </c>
      <c r="R5830" s="6" t="n">
        <v>2</v>
      </c>
      <c r="S5830" s="7" t="n">
        <v>971.44</v>
      </c>
      <c r="T5830" s="7" t="n">
        <f aca="false">$R5830*$S5830</f>
        <v>1942.88</v>
      </c>
      <c r="U5830" s="8" t="n">
        <v>0.03</v>
      </c>
      <c r="V5830" s="7" t="n">
        <f aca="false">$T5830*$U5830</f>
        <v>58.2864</v>
      </c>
      <c r="W5830" s="7" t="n">
        <f aca="false">$T5830-$V5830</f>
        <v>1884.5936</v>
      </c>
      <c r="X5830" s="7" t="n">
        <v>606.07</v>
      </c>
      <c r="Y5830" s="7" t="n">
        <f aca="false">$R5830*$X5830</f>
        <v>1212.14</v>
      </c>
      <c r="Z5830" s="7" t="n">
        <f aca="false">$W5830-$Y5830</f>
        <v>672.4536</v>
      </c>
      <c r="AA5830" s="8" t="n">
        <f aca="false">IFERROR($Z5830/$W5830,0)</f>
        <v>0.356816238790156</v>
      </c>
      <c r="AB5830" s="2" t="s">
        <v>76</v>
      </c>
      <c r="AC5830" s="2" t="s">
        <v>43</v>
      </c>
    </row>
    <row r="5831" customFormat="false" ht="15" hidden="false" customHeight="false" outlineLevel="0" collapsed="false">
      <c r="A5831" s="2" t="s">
        <v>7277</v>
      </c>
      <c r="B5831" s="3" t="n">
        <v>45757</v>
      </c>
      <c r="C5831" s="4" t="n">
        <f aca="false">YEAR($B5831)</f>
        <v>2025</v>
      </c>
      <c r="D5831" s="4" t="n">
        <f aca="false">MONTH($B5831)</f>
        <v>4</v>
      </c>
      <c r="E5831" s="2" t="s">
        <v>1643</v>
      </c>
      <c r="F5831" s="5" t="n">
        <f aca="false">ROUNDUP(MONTH($B5831)/3,0)</f>
        <v>2</v>
      </c>
      <c r="G5831" s="2" t="s">
        <v>1623</v>
      </c>
      <c r="H5831" s="2" t="s">
        <v>1414</v>
      </c>
      <c r="I5831" s="2" t="s">
        <v>33</v>
      </c>
      <c r="J5831" s="2" t="s">
        <v>59</v>
      </c>
      <c r="K5831" s="2" t="s">
        <v>71</v>
      </c>
      <c r="L5831" s="2" t="s">
        <v>72</v>
      </c>
      <c r="M5831" s="2" t="s">
        <v>142</v>
      </c>
      <c r="N5831" s="2" t="s">
        <v>63</v>
      </c>
      <c r="O5831" s="2" t="s">
        <v>64</v>
      </c>
      <c r="P5831" s="2" t="s">
        <v>65</v>
      </c>
      <c r="Q5831" s="2" t="s">
        <v>66</v>
      </c>
      <c r="R5831" s="6" t="n">
        <v>2</v>
      </c>
      <c r="S5831" s="7" t="n">
        <v>8231.01</v>
      </c>
      <c r="T5831" s="7" t="n">
        <f aca="false">$R5831*$S5831</f>
        <v>16462.02</v>
      </c>
      <c r="U5831" s="8" t="n">
        <v>0</v>
      </c>
      <c r="V5831" s="7" t="n">
        <f aca="false">$T5831*$U5831</f>
        <v>0</v>
      </c>
      <c r="W5831" s="7" t="n">
        <f aca="false">$T5831-$V5831</f>
        <v>16462.02</v>
      </c>
      <c r="X5831" s="7" t="n">
        <v>6491.19</v>
      </c>
      <c r="Y5831" s="7" t="n">
        <f aca="false">$R5831*$X5831</f>
        <v>12982.38</v>
      </c>
      <c r="Z5831" s="7" t="n">
        <f aca="false">$W5831-$Y5831</f>
        <v>3479.64</v>
      </c>
      <c r="AA5831" s="8" t="n">
        <f aca="false">IFERROR($Z5831/$W5831,0)</f>
        <v>0.211373816821994</v>
      </c>
      <c r="AB5831" s="2" t="s">
        <v>55</v>
      </c>
      <c r="AC5831" s="2" t="s">
        <v>43</v>
      </c>
    </row>
    <row r="5832" customFormat="false" ht="15" hidden="false" customHeight="false" outlineLevel="0" collapsed="false">
      <c r="A5832" s="2" t="s">
        <v>7278</v>
      </c>
      <c r="B5832" s="3" t="n">
        <v>45757</v>
      </c>
      <c r="C5832" s="4" t="n">
        <f aca="false">YEAR($B5832)</f>
        <v>2025</v>
      </c>
      <c r="D5832" s="4" t="n">
        <f aca="false">MONTH($B5832)</f>
        <v>4</v>
      </c>
      <c r="E5832" s="2" t="s">
        <v>1643</v>
      </c>
      <c r="F5832" s="5" t="n">
        <f aca="false">ROUNDUP(MONTH($B5832)/3,0)</f>
        <v>2</v>
      </c>
      <c r="G5832" s="2" t="s">
        <v>2369</v>
      </c>
      <c r="H5832" s="2" t="s">
        <v>2370</v>
      </c>
      <c r="I5832" s="2" t="s">
        <v>33</v>
      </c>
      <c r="J5832" s="2" t="s">
        <v>59</v>
      </c>
      <c r="K5832" s="2" t="s">
        <v>71</v>
      </c>
      <c r="L5832" s="2" t="s">
        <v>72</v>
      </c>
      <c r="M5832" s="2" t="s">
        <v>62</v>
      </c>
      <c r="N5832" s="2" t="s">
        <v>38</v>
      </c>
      <c r="O5832" s="2" t="s">
        <v>171</v>
      </c>
      <c r="P5832" s="2" t="s">
        <v>180</v>
      </c>
      <c r="Q5832" s="2" t="s">
        <v>181</v>
      </c>
      <c r="R5832" s="6" t="n">
        <v>1</v>
      </c>
      <c r="S5832" s="7" t="n">
        <v>2637.25</v>
      </c>
      <c r="T5832" s="7" t="n">
        <f aca="false">$R5832*$S5832</f>
        <v>2637.25</v>
      </c>
      <c r="U5832" s="8" t="n">
        <v>0.1</v>
      </c>
      <c r="V5832" s="7" t="n">
        <f aca="false">$T5832*$U5832</f>
        <v>263.725</v>
      </c>
      <c r="W5832" s="7" t="n">
        <f aca="false">$T5832-$V5832</f>
        <v>2373.525</v>
      </c>
      <c r="X5832" s="7" t="n">
        <v>1681.75</v>
      </c>
      <c r="Y5832" s="7" t="n">
        <f aca="false">$R5832*$X5832</f>
        <v>1681.75</v>
      </c>
      <c r="Z5832" s="7" t="n">
        <f aca="false">$W5832-$Y5832</f>
        <v>691.775</v>
      </c>
      <c r="AA5832" s="8" t="n">
        <f aca="false">IFERROR($Z5832/$W5832,0)</f>
        <v>0.291454692914547</v>
      </c>
      <c r="AB5832" s="2" t="s">
        <v>42</v>
      </c>
      <c r="AC5832" s="2" t="s">
        <v>43</v>
      </c>
    </row>
    <row r="5833" customFormat="false" ht="15" hidden="false" customHeight="false" outlineLevel="0" collapsed="false">
      <c r="A5833" s="2" t="s">
        <v>7279</v>
      </c>
      <c r="B5833" s="3" t="n">
        <v>45757</v>
      </c>
      <c r="C5833" s="4" t="n">
        <f aca="false">YEAR($B5833)</f>
        <v>2025</v>
      </c>
      <c r="D5833" s="4" t="n">
        <f aca="false">MONTH($B5833)</f>
        <v>4</v>
      </c>
      <c r="E5833" s="2" t="s">
        <v>1643</v>
      </c>
      <c r="F5833" s="5" t="n">
        <f aca="false">ROUNDUP(MONTH($B5833)/3,0)</f>
        <v>2</v>
      </c>
      <c r="G5833" s="2" t="s">
        <v>272</v>
      </c>
      <c r="H5833" s="2" t="s">
        <v>273</v>
      </c>
      <c r="I5833" s="2" t="s">
        <v>33</v>
      </c>
      <c r="J5833" s="2" t="s">
        <v>47</v>
      </c>
      <c r="K5833" s="2" t="s">
        <v>196</v>
      </c>
      <c r="L5833" s="2" t="s">
        <v>197</v>
      </c>
      <c r="M5833" s="2" t="s">
        <v>50</v>
      </c>
      <c r="N5833" s="2" t="s">
        <v>38</v>
      </c>
      <c r="O5833" s="2" t="s">
        <v>114</v>
      </c>
      <c r="P5833" s="2" t="s">
        <v>234</v>
      </c>
      <c r="Q5833" s="2" t="s">
        <v>238</v>
      </c>
      <c r="R5833" s="6" t="n">
        <v>2</v>
      </c>
      <c r="S5833" s="7" t="n">
        <v>386.55</v>
      </c>
      <c r="T5833" s="7" t="n">
        <f aca="false">$R5833*$S5833</f>
        <v>773.1</v>
      </c>
      <c r="U5833" s="8" t="n">
        <v>0.03</v>
      </c>
      <c r="V5833" s="7" t="n">
        <f aca="false">$T5833*$U5833</f>
        <v>23.193</v>
      </c>
      <c r="W5833" s="7" t="n">
        <f aca="false">$T5833-$V5833</f>
        <v>749.907</v>
      </c>
      <c r="X5833" s="7" t="n">
        <v>198.91</v>
      </c>
      <c r="Y5833" s="7" t="n">
        <f aca="false">$R5833*$X5833</f>
        <v>397.82</v>
      </c>
      <c r="Z5833" s="7" t="n">
        <f aca="false">$W5833-$Y5833</f>
        <v>352.087</v>
      </c>
      <c r="AA5833" s="8" t="n">
        <f aca="false">IFERROR($Z5833/$W5833,0)</f>
        <v>0.469507552269815</v>
      </c>
      <c r="AB5833" s="2" t="s">
        <v>76</v>
      </c>
      <c r="AC5833" s="2" t="s">
        <v>43</v>
      </c>
    </row>
    <row r="5834" customFormat="false" ht="15" hidden="false" customHeight="false" outlineLevel="0" collapsed="false">
      <c r="A5834" s="2" t="s">
        <v>7280</v>
      </c>
      <c r="B5834" s="3" t="n">
        <v>45757</v>
      </c>
      <c r="C5834" s="4" t="n">
        <f aca="false">YEAR($B5834)</f>
        <v>2025</v>
      </c>
      <c r="D5834" s="4" t="n">
        <f aca="false">MONTH($B5834)</f>
        <v>4</v>
      </c>
      <c r="E5834" s="2" t="s">
        <v>1643</v>
      </c>
      <c r="F5834" s="5" t="n">
        <f aca="false">ROUNDUP(MONTH($B5834)/3,0)</f>
        <v>2</v>
      </c>
      <c r="G5834" s="2" t="s">
        <v>2477</v>
      </c>
      <c r="H5834" s="2" t="s">
        <v>2478</v>
      </c>
      <c r="I5834" s="2" t="s">
        <v>33</v>
      </c>
      <c r="J5834" s="2" t="s">
        <v>47</v>
      </c>
      <c r="K5834" s="2" t="s">
        <v>48</v>
      </c>
      <c r="L5834" s="2" t="s">
        <v>155</v>
      </c>
      <c r="M5834" s="2" t="s">
        <v>50</v>
      </c>
      <c r="N5834" s="2" t="s">
        <v>63</v>
      </c>
      <c r="O5834" s="2" t="s">
        <v>52</v>
      </c>
      <c r="P5834" s="2" t="s">
        <v>53</v>
      </c>
      <c r="Q5834" s="2" t="s">
        <v>54</v>
      </c>
      <c r="R5834" s="6" t="n">
        <v>2</v>
      </c>
      <c r="S5834" s="7" t="n">
        <v>2933.29</v>
      </c>
      <c r="T5834" s="7" t="n">
        <f aca="false">$R5834*$S5834</f>
        <v>5866.58</v>
      </c>
      <c r="U5834" s="8" t="n">
        <v>0</v>
      </c>
      <c r="V5834" s="7" t="n">
        <f aca="false">$T5834*$U5834</f>
        <v>0</v>
      </c>
      <c r="W5834" s="7" t="n">
        <f aca="false">$T5834-$V5834</f>
        <v>5866.58</v>
      </c>
      <c r="X5834" s="7" t="n">
        <v>2194.58</v>
      </c>
      <c r="Y5834" s="7" t="n">
        <f aca="false">$R5834*$X5834</f>
        <v>4389.16</v>
      </c>
      <c r="Z5834" s="7" t="n">
        <f aca="false">$W5834-$Y5834</f>
        <v>1477.42</v>
      </c>
      <c r="AA5834" s="8" t="n">
        <f aca="false">IFERROR($Z5834/$W5834,0)</f>
        <v>0.25183667485997</v>
      </c>
      <c r="AB5834" s="2" t="s">
        <v>85</v>
      </c>
      <c r="AC5834" s="2" t="s">
        <v>43</v>
      </c>
    </row>
    <row r="5835" customFormat="false" ht="15" hidden="false" customHeight="false" outlineLevel="0" collapsed="false">
      <c r="A5835" s="2" t="s">
        <v>7281</v>
      </c>
      <c r="B5835" s="3" t="n">
        <v>45757</v>
      </c>
      <c r="C5835" s="4" t="n">
        <f aca="false">YEAR($B5835)</f>
        <v>2025</v>
      </c>
      <c r="D5835" s="4" t="n">
        <f aca="false">MONTH($B5835)</f>
        <v>4</v>
      </c>
      <c r="E5835" s="2" t="s">
        <v>1643</v>
      </c>
      <c r="F5835" s="5" t="n">
        <f aca="false">ROUNDUP(MONTH($B5835)/3,0)</f>
        <v>2</v>
      </c>
      <c r="G5835" s="2" t="s">
        <v>1658</v>
      </c>
      <c r="H5835" s="2" t="s">
        <v>1659</v>
      </c>
      <c r="I5835" s="2" t="s">
        <v>33</v>
      </c>
      <c r="J5835" s="2" t="s">
        <v>89</v>
      </c>
      <c r="K5835" s="2" t="s">
        <v>97</v>
      </c>
      <c r="L5835" s="2" t="s">
        <v>111</v>
      </c>
      <c r="M5835" s="2" t="s">
        <v>135</v>
      </c>
      <c r="N5835" s="2" t="s">
        <v>63</v>
      </c>
      <c r="O5835" s="2" t="s">
        <v>114</v>
      </c>
      <c r="P5835" s="2" t="s">
        <v>234</v>
      </c>
      <c r="Q5835" s="2" t="s">
        <v>235</v>
      </c>
      <c r="R5835" s="6" t="n">
        <v>1</v>
      </c>
      <c r="S5835" s="7" t="n">
        <v>235.26</v>
      </c>
      <c r="T5835" s="7" t="n">
        <f aca="false">$R5835*$S5835</f>
        <v>235.26</v>
      </c>
      <c r="U5835" s="8" t="n">
        <v>0.03</v>
      </c>
      <c r="V5835" s="7" t="n">
        <f aca="false">$T5835*$U5835</f>
        <v>7.0578</v>
      </c>
      <c r="W5835" s="7" t="n">
        <f aca="false">$T5835-$V5835</f>
        <v>228.2022</v>
      </c>
      <c r="X5835" s="7" t="n">
        <v>118.94</v>
      </c>
      <c r="Y5835" s="7" t="n">
        <f aca="false">$R5835*$X5835</f>
        <v>118.94</v>
      </c>
      <c r="Z5835" s="7" t="n">
        <f aca="false">$W5835-$Y5835</f>
        <v>109.2622</v>
      </c>
      <c r="AA5835" s="8" t="n">
        <f aca="false">IFERROR($Z5835/$W5835,0)</f>
        <v>0.478795559376728</v>
      </c>
      <c r="AB5835" s="2" t="s">
        <v>85</v>
      </c>
      <c r="AC5835" s="2" t="s">
        <v>43</v>
      </c>
    </row>
    <row r="5836" customFormat="false" ht="15" hidden="false" customHeight="false" outlineLevel="0" collapsed="false">
      <c r="A5836" s="2" t="s">
        <v>7282</v>
      </c>
      <c r="B5836" s="3" t="n">
        <v>45757</v>
      </c>
      <c r="C5836" s="4" t="n">
        <f aca="false">YEAR($B5836)</f>
        <v>2025</v>
      </c>
      <c r="D5836" s="4" t="n">
        <f aca="false">MONTH($B5836)</f>
        <v>4</v>
      </c>
      <c r="E5836" s="2" t="s">
        <v>1643</v>
      </c>
      <c r="F5836" s="5" t="n">
        <f aca="false">ROUNDUP(MONTH($B5836)/3,0)</f>
        <v>2</v>
      </c>
      <c r="G5836" s="2" t="s">
        <v>848</v>
      </c>
      <c r="H5836" s="2" t="s">
        <v>849</v>
      </c>
      <c r="I5836" s="2" t="s">
        <v>33</v>
      </c>
      <c r="J5836" s="2" t="s">
        <v>47</v>
      </c>
      <c r="K5836" s="2" t="s">
        <v>48</v>
      </c>
      <c r="L5836" s="2" t="s">
        <v>155</v>
      </c>
      <c r="M5836" s="2" t="s">
        <v>118</v>
      </c>
      <c r="N5836" s="2" t="s">
        <v>51</v>
      </c>
      <c r="O5836" s="2" t="s">
        <v>52</v>
      </c>
      <c r="P5836" s="2" t="s">
        <v>83</v>
      </c>
      <c r="Q5836" s="2" t="s">
        <v>178</v>
      </c>
      <c r="R5836" s="6" t="n">
        <v>3</v>
      </c>
      <c r="S5836" s="7" t="n">
        <v>2853.91</v>
      </c>
      <c r="T5836" s="7" t="n">
        <f aca="false">$R5836*$S5836</f>
        <v>8561.73</v>
      </c>
      <c r="U5836" s="8" t="n">
        <v>0.03</v>
      </c>
      <c r="V5836" s="7" t="n">
        <f aca="false">$T5836*$U5836</f>
        <v>256.8519</v>
      </c>
      <c r="W5836" s="7" t="n">
        <f aca="false">$T5836-$V5836</f>
        <v>8304.8781</v>
      </c>
      <c r="X5836" s="7" t="n">
        <v>1984.86</v>
      </c>
      <c r="Y5836" s="7" t="n">
        <f aca="false">$R5836*$X5836</f>
        <v>5954.58</v>
      </c>
      <c r="Z5836" s="7" t="n">
        <f aca="false">$W5836-$Y5836</f>
        <v>2350.2981</v>
      </c>
      <c r="AA5836" s="8" t="n">
        <f aca="false">IFERROR($Z5836/$W5836,0)</f>
        <v>0.283002118959458</v>
      </c>
      <c r="AB5836" s="2" t="s">
        <v>42</v>
      </c>
      <c r="AC5836" s="2" t="s">
        <v>43</v>
      </c>
    </row>
    <row r="5837" customFormat="false" ht="15" hidden="false" customHeight="false" outlineLevel="0" collapsed="false">
      <c r="A5837" s="2" t="s">
        <v>7283</v>
      </c>
      <c r="B5837" s="3" t="n">
        <v>45757</v>
      </c>
      <c r="C5837" s="4" t="n">
        <f aca="false">YEAR($B5837)</f>
        <v>2025</v>
      </c>
      <c r="D5837" s="4" t="n">
        <f aca="false">MONTH($B5837)</f>
        <v>4</v>
      </c>
      <c r="E5837" s="2" t="s">
        <v>1643</v>
      </c>
      <c r="F5837" s="5" t="n">
        <f aca="false">ROUNDUP(MONTH($B5837)/3,0)</f>
        <v>2</v>
      </c>
      <c r="G5837" s="2" t="s">
        <v>3177</v>
      </c>
      <c r="H5837" s="2" t="s">
        <v>1005</v>
      </c>
      <c r="I5837" s="2" t="s">
        <v>177</v>
      </c>
      <c r="J5837" s="2" t="s">
        <v>89</v>
      </c>
      <c r="K5837" s="2" t="s">
        <v>90</v>
      </c>
      <c r="L5837" s="2" t="s">
        <v>161</v>
      </c>
      <c r="M5837" s="2" t="s">
        <v>135</v>
      </c>
      <c r="N5837" s="2" t="s">
        <v>38</v>
      </c>
      <c r="O5837" s="2" t="s">
        <v>52</v>
      </c>
      <c r="P5837" s="2" t="s">
        <v>126</v>
      </c>
      <c r="Q5837" s="2" t="s">
        <v>157</v>
      </c>
      <c r="R5837" s="6" t="n">
        <v>12</v>
      </c>
      <c r="S5837" s="7" t="n">
        <v>810.17</v>
      </c>
      <c r="T5837" s="7" t="n">
        <f aca="false">$R5837*$S5837</f>
        <v>9722.04</v>
      </c>
      <c r="U5837" s="8" t="n">
        <v>0.22</v>
      </c>
      <c r="V5837" s="7" t="n">
        <f aca="false">$T5837*$U5837</f>
        <v>2138.8488</v>
      </c>
      <c r="W5837" s="7" t="n">
        <f aca="false">$T5837-$V5837</f>
        <v>7583.1912</v>
      </c>
      <c r="X5837" s="7" t="n">
        <v>544.25</v>
      </c>
      <c r="Y5837" s="7" t="n">
        <f aca="false">$R5837*$X5837</f>
        <v>6531</v>
      </c>
      <c r="Z5837" s="7" t="n">
        <f aca="false">$W5837-$Y5837</f>
        <v>1052.1912</v>
      </c>
      <c r="AA5837" s="8" t="n">
        <f aca="false">IFERROR($Z5837/$W5837,0)</f>
        <v>0.138753088541405</v>
      </c>
      <c r="AB5837" s="2" t="s">
        <v>42</v>
      </c>
      <c r="AC5837" s="2" t="s">
        <v>43</v>
      </c>
    </row>
    <row r="5838" customFormat="false" ht="15" hidden="false" customHeight="false" outlineLevel="0" collapsed="false">
      <c r="A5838" s="2" t="s">
        <v>7284</v>
      </c>
      <c r="B5838" s="3" t="n">
        <v>45757</v>
      </c>
      <c r="C5838" s="4" t="n">
        <f aca="false">YEAR($B5838)</f>
        <v>2025</v>
      </c>
      <c r="D5838" s="4" t="n">
        <f aca="false">MONTH($B5838)</f>
        <v>4</v>
      </c>
      <c r="E5838" s="2" t="s">
        <v>1643</v>
      </c>
      <c r="F5838" s="5" t="n">
        <f aca="false">ROUNDUP(MONTH($B5838)/3,0)</f>
        <v>2</v>
      </c>
      <c r="G5838" s="2" t="s">
        <v>109</v>
      </c>
      <c r="H5838" s="2" t="s">
        <v>110</v>
      </c>
      <c r="I5838" s="2" t="s">
        <v>33</v>
      </c>
      <c r="J5838" s="2" t="s">
        <v>89</v>
      </c>
      <c r="K5838" s="2" t="s">
        <v>97</v>
      </c>
      <c r="L5838" s="2" t="s">
        <v>111</v>
      </c>
      <c r="M5838" s="2" t="s">
        <v>92</v>
      </c>
      <c r="N5838" s="2" t="s">
        <v>63</v>
      </c>
      <c r="O5838" s="2" t="s">
        <v>39</v>
      </c>
      <c r="P5838" s="2" t="s">
        <v>40</v>
      </c>
      <c r="Q5838" s="2" t="s">
        <v>41</v>
      </c>
      <c r="R5838" s="6" t="n">
        <v>1</v>
      </c>
      <c r="S5838" s="7" t="n">
        <v>464.34</v>
      </c>
      <c r="T5838" s="7" t="n">
        <f aca="false">$R5838*$S5838</f>
        <v>464.34</v>
      </c>
      <c r="U5838" s="8" t="n">
        <v>0.08</v>
      </c>
      <c r="V5838" s="7" t="n">
        <f aca="false">$T5838*$U5838</f>
        <v>37.1472</v>
      </c>
      <c r="W5838" s="7" t="n">
        <f aca="false">$T5838-$V5838</f>
        <v>427.1928</v>
      </c>
      <c r="X5838" s="7" t="n">
        <v>284.3</v>
      </c>
      <c r="Y5838" s="7" t="n">
        <f aca="false">$R5838*$X5838</f>
        <v>284.3</v>
      </c>
      <c r="Z5838" s="7" t="n">
        <f aca="false">$W5838-$Y5838</f>
        <v>142.8928</v>
      </c>
      <c r="AA5838" s="8" t="n">
        <f aca="false">IFERROR($Z5838/$W5838,0)</f>
        <v>0.3344925289003</v>
      </c>
      <c r="AB5838" s="2" t="s">
        <v>85</v>
      </c>
      <c r="AC5838" s="2" t="s">
        <v>43</v>
      </c>
    </row>
    <row r="5839" customFormat="false" ht="15" hidden="false" customHeight="false" outlineLevel="0" collapsed="false">
      <c r="A5839" s="2" t="s">
        <v>7285</v>
      </c>
      <c r="B5839" s="3" t="n">
        <v>45758</v>
      </c>
      <c r="C5839" s="4" t="n">
        <f aca="false">YEAR($B5839)</f>
        <v>2025</v>
      </c>
      <c r="D5839" s="4" t="n">
        <f aca="false">MONTH($B5839)</f>
        <v>4</v>
      </c>
      <c r="E5839" s="2" t="s">
        <v>1643</v>
      </c>
      <c r="F5839" s="5" t="n">
        <f aca="false">ROUNDUP(MONTH($B5839)/3,0)</f>
        <v>2</v>
      </c>
      <c r="G5839" s="2" t="s">
        <v>2906</v>
      </c>
      <c r="H5839" s="2" t="s">
        <v>664</v>
      </c>
      <c r="I5839" s="2" t="s">
        <v>177</v>
      </c>
      <c r="J5839" s="2" t="s">
        <v>89</v>
      </c>
      <c r="K5839" s="2" t="s">
        <v>90</v>
      </c>
      <c r="L5839" s="2" t="s">
        <v>91</v>
      </c>
      <c r="M5839" s="2" t="s">
        <v>135</v>
      </c>
      <c r="N5839" s="2" t="s">
        <v>151</v>
      </c>
      <c r="O5839" s="2" t="s">
        <v>64</v>
      </c>
      <c r="P5839" s="2" t="s">
        <v>74</v>
      </c>
      <c r="Q5839" s="2" t="s">
        <v>259</v>
      </c>
      <c r="R5839" s="6" t="n">
        <v>6</v>
      </c>
      <c r="S5839" s="7" t="n">
        <v>2389.57</v>
      </c>
      <c r="T5839" s="7" t="n">
        <f aca="false">$R5839*$S5839</f>
        <v>14337.42</v>
      </c>
      <c r="U5839" s="8" t="n">
        <v>0.1</v>
      </c>
      <c r="V5839" s="7" t="n">
        <f aca="false">$T5839*$U5839</f>
        <v>1433.742</v>
      </c>
      <c r="W5839" s="7" t="n">
        <f aca="false">$T5839-$V5839</f>
        <v>12903.678</v>
      </c>
      <c r="X5839" s="7" t="n">
        <v>1744.29</v>
      </c>
      <c r="Y5839" s="7" t="n">
        <f aca="false">$R5839*$X5839</f>
        <v>10465.74</v>
      </c>
      <c r="Z5839" s="7" t="n">
        <f aca="false">$W5839-$Y5839</f>
        <v>2437.938</v>
      </c>
      <c r="AA5839" s="8" t="n">
        <f aca="false">IFERROR($Z5839/$W5839,0)</f>
        <v>0.188933573822906</v>
      </c>
      <c r="AB5839" s="2" t="s">
        <v>42</v>
      </c>
      <c r="AC5839" s="2" t="s">
        <v>43</v>
      </c>
    </row>
    <row r="5840" customFormat="false" ht="15" hidden="false" customHeight="false" outlineLevel="0" collapsed="false">
      <c r="A5840" s="2" t="s">
        <v>7286</v>
      </c>
      <c r="B5840" s="3" t="n">
        <v>45758</v>
      </c>
      <c r="C5840" s="4" t="n">
        <f aca="false">YEAR($B5840)</f>
        <v>2025</v>
      </c>
      <c r="D5840" s="4" t="n">
        <f aca="false">MONTH($B5840)</f>
        <v>4</v>
      </c>
      <c r="E5840" s="2" t="s">
        <v>1643</v>
      </c>
      <c r="F5840" s="5" t="n">
        <f aca="false">ROUNDUP(MONTH($B5840)/3,0)</f>
        <v>2</v>
      </c>
      <c r="G5840" s="2" t="s">
        <v>3470</v>
      </c>
      <c r="H5840" s="2" t="s">
        <v>1358</v>
      </c>
      <c r="I5840" s="2" t="s">
        <v>104</v>
      </c>
      <c r="J5840" s="2" t="s">
        <v>89</v>
      </c>
      <c r="K5840" s="2" t="s">
        <v>124</v>
      </c>
      <c r="L5840" s="2" t="s">
        <v>125</v>
      </c>
      <c r="M5840" s="2" t="s">
        <v>99</v>
      </c>
      <c r="N5840" s="2" t="s">
        <v>38</v>
      </c>
      <c r="O5840" s="2" t="s">
        <v>52</v>
      </c>
      <c r="P5840" s="2" t="s">
        <v>83</v>
      </c>
      <c r="Q5840" s="2" t="s">
        <v>178</v>
      </c>
      <c r="R5840" s="6" t="n">
        <v>3</v>
      </c>
      <c r="S5840" s="7" t="n">
        <v>3118.44</v>
      </c>
      <c r="T5840" s="7" t="n">
        <f aca="false">$R5840*$S5840</f>
        <v>9355.32</v>
      </c>
      <c r="U5840" s="8" t="n">
        <v>0.2</v>
      </c>
      <c r="V5840" s="7" t="n">
        <f aca="false">$T5840*$U5840</f>
        <v>1871.064</v>
      </c>
      <c r="W5840" s="7" t="n">
        <f aca="false">$T5840-$V5840</f>
        <v>7484.256</v>
      </c>
      <c r="X5840" s="7" t="n">
        <v>2238.2</v>
      </c>
      <c r="Y5840" s="7" t="n">
        <f aca="false">$R5840*$X5840</f>
        <v>6714.6</v>
      </c>
      <c r="Z5840" s="7" t="n">
        <f aca="false">$W5840-$Y5840</f>
        <v>769.656</v>
      </c>
      <c r="AA5840" s="8" t="n">
        <f aca="false">IFERROR($Z5840/$W5840,0)</f>
        <v>0.10283667474763</v>
      </c>
      <c r="AB5840" s="2" t="s">
        <v>76</v>
      </c>
      <c r="AC5840" s="2" t="s">
        <v>43</v>
      </c>
    </row>
    <row r="5841" customFormat="false" ht="15" hidden="false" customHeight="false" outlineLevel="0" collapsed="false">
      <c r="A5841" s="2" t="s">
        <v>7287</v>
      </c>
      <c r="B5841" s="3" t="n">
        <v>45758</v>
      </c>
      <c r="C5841" s="4" t="n">
        <f aca="false">YEAR($B5841)</f>
        <v>2025</v>
      </c>
      <c r="D5841" s="4" t="n">
        <f aca="false">MONTH($B5841)</f>
        <v>4</v>
      </c>
      <c r="E5841" s="2" t="s">
        <v>1643</v>
      </c>
      <c r="F5841" s="5" t="n">
        <f aca="false">ROUNDUP(MONTH($B5841)/3,0)</f>
        <v>2</v>
      </c>
      <c r="G5841" s="2" t="s">
        <v>7288</v>
      </c>
      <c r="H5841" s="2" t="s">
        <v>7289</v>
      </c>
      <c r="I5841" s="2" t="s">
        <v>33</v>
      </c>
      <c r="J5841" s="2" t="s">
        <v>89</v>
      </c>
      <c r="K5841" s="2" t="s">
        <v>97</v>
      </c>
      <c r="L5841" s="2" t="s">
        <v>98</v>
      </c>
      <c r="M5841" s="2" t="s">
        <v>92</v>
      </c>
      <c r="N5841" s="2" t="s">
        <v>51</v>
      </c>
      <c r="O5841" s="2" t="s">
        <v>39</v>
      </c>
      <c r="P5841" s="2" t="s">
        <v>106</v>
      </c>
      <c r="Q5841" s="2" t="s">
        <v>107</v>
      </c>
      <c r="R5841" s="6" t="n">
        <v>2</v>
      </c>
      <c r="S5841" s="7" t="n">
        <v>2371.7</v>
      </c>
      <c r="T5841" s="7" t="n">
        <f aca="false">$R5841*$S5841</f>
        <v>4743.4</v>
      </c>
      <c r="U5841" s="8" t="n">
        <v>0.08</v>
      </c>
      <c r="V5841" s="7" t="n">
        <f aca="false">$T5841*$U5841</f>
        <v>379.472</v>
      </c>
      <c r="W5841" s="7" t="n">
        <f aca="false">$T5841-$V5841</f>
        <v>4363.928</v>
      </c>
      <c r="X5841" s="7" t="n">
        <v>1648.12</v>
      </c>
      <c r="Y5841" s="7" t="n">
        <f aca="false">$R5841*$X5841</f>
        <v>3296.24</v>
      </c>
      <c r="Z5841" s="7" t="n">
        <f aca="false">$W5841-$Y5841</f>
        <v>1067.688</v>
      </c>
      <c r="AA5841" s="8" t="n">
        <f aca="false">IFERROR($Z5841/$W5841,0)</f>
        <v>0.244662148413081</v>
      </c>
      <c r="AB5841" s="2" t="s">
        <v>85</v>
      </c>
      <c r="AC5841" s="2" t="s">
        <v>43</v>
      </c>
    </row>
    <row r="5842" customFormat="false" ht="15" hidden="false" customHeight="false" outlineLevel="0" collapsed="false">
      <c r="A5842" s="2" t="s">
        <v>7290</v>
      </c>
      <c r="B5842" s="3" t="n">
        <v>45758</v>
      </c>
      <c r="C5842" s="4" t="n">
        <f aca="false">YEAR($B5842)</f>
        <v>2025</v>
      </c>
      <c r="D5842" s="4" t="n">
        <f aca="false">MONTH($B5842)</f>
        <v>4</v>
      </c>
      <c r="E5842" s="2" t="s">
        <v>1643</v>
      </c>
      <c r="F5842" s="5" t="n">
        <f aca="false">ROUNDUP(MONTH($B5842)/3,0)</f>
        <v>2</v>
      </c>
      <c r="G5842" s="2" t="s">
        <v>109</v>
      </c>
      <c r="H5842" s="2" t="s">
        <v>110</v>
      </c>
      <c r="I5842" s="2" t="s">
        <v>33</v>
      </c>
      <c r="J5842" s="2" t="s">
        <v>89</v>
      </c>
      <c r="K5842" s="2" t="s">
        <v>97</v>
      </c>
      <c r="L5842" s="2" t="s">
        <v>111</v>
      </c>
      <c r="M5842" s="2" t="s">
        <v>92</v>
      </c>
      <c r="N5842" s="2" t="s">
        <v>38</v>
      </c>
      <c r="O5842" s="2" t="s">
        <v>64</v>
      </c>
      <c r="P5842" s="2" t="s">
        <v>342</v>
      </c>
      <c r="Q5842" s="2" t="s">
        <v>389</v>
      </c>
      <c r="R5842" s="6" t="n">
        <v>3</v>
      </c>
      <c r="S5842" s="7" t="n">
        <v>3371.31</v>
      </c>
      <c r="T5842" s="7" t="n">
        <f aca="false">$R5842*$S5842</f>
        <v>10113.93</v>
      </c>
      <c r="U5842" s="8" t="n">
        <v>0</v>
      </c>
      <c r="V5842" s="7" t="n">
        <f aca="false">$T5842*$U5842</f>
        <v>0</v>
      </c>
      <c r="W5842" s="7" t="n">
        <f aca="false">$T5842-$V5842</f>
        <v>10113.93</v>
      </c>
      <c r="X5842" s="7" t="n">
        <v>2758.63</v>
      </c>
      <c r="Y5842" s="7" t="n">
        <f aca="false">$R5842*$X5842</f>
        <v>8275.89</v>
      </c>
      <c r="Z5842" s="7" t="n">
        <f aca="false">$W5842-$Y5842</f>
        <v>1838.04</v>
      </c>
      <c r="AA5842" s="8" t="n">
        <f aca="false">IFERROR($Z5842/$W5842,0)</f>
        <v>0.181733510119212</v>
      </c>
      <c r="AB5842" s="2" t="s">
        <v>85</v>
      </c>
      <c r="AC5842" s="2" t="s">
        <v>43</v>
      </c>
    </row>
    <row r="5843" customFormat="false" ht="15" hidden="false" customHeight="false" outlineLevel="0" collapsed="false">
      <c r="A5843" s="2" t="s">
        <v>7291</v>
      </c>
      <c r="B5843" s="3" t="n">
        <v>45758</v>
      </c>
      <c r="C5843" s="4" t="n">
        <f aca="false">YEAR($B5843)</f>
        <v>2025</v>
      </c>
      <c r="D5843" s="4" t="n">
        <f aca="false">MONTH($B5843)</f>
        <v>4</v>
      </c>
      <c r="E5843" s="2" t="s">
        <v>1643</v>
      </c>
      <c r="F5843" s="5" t="n">
        <f aca="false">ROUNDUP(MONTH($B5843)/3,0)</f>
        <v>2</v>
      </c>
      <c r="G5843" s="2" t="s">
        <v>575</v>
      </c>
      <c r="H5843" s="2" t="s">
        <v>576</v>
      </c>
      <c r="I5843" s="2" t="s">
        <v>33</v>
      </c>
      <c r="J5843" s="2" t="s">
        <v>47</v>
      </c>
      <c r="K5843" s="2" t="s">
        <v>196</v>
      </c>
      <c r="L5843" s="2" t="s">
        <v>197</v>
      </c>
      <c r="M5843" s="2" t="s">
        <v>50</v>
      </c>
      <c r="N5843" s="2" t="s">
        <v>151</v>
      </c>
      <c r="O5843" s="2" t="s">
        <v>171</v>
      </c>
      <c r="P5843" s="2" t="s">
        <v>172</v>
      </c>
      <c r="Q5843" s="2" t="s">
        <v>244</v>
      </c>
      <c r="R5843" s="6" t="n">
        <v>1</v>
      </c>
      <c r="S5843" s="7" t="n">
        <v>2901.23</v>
      </c>
      <c r="T5843" s="7" t="n">
        <f aca="false">$R5843*$S5843</f>
        <v>2901.23</v>
      </c>
      <c r="U5843" s="8" t="n">
        <v>0.03</v>
      </c>
      <c r="V5843" s="7" t="n">
        <f aca="false">$T5843*$U5843</f>
        <v>87.0369</v>
      </c>
      <c r="W5843" s="7" t="n">
        <f aca="false">$T5843-$V5843</f>
        <v>2814.1931</v>
      </c>
      <c r="X5843" s="7" t="n">
        <v>1895.78</v>
      </c>
      <c r="Y5843" s="7" t="n">
        <f aca="false">$R5843*$X5843</f>
        <v>1895.78</v>
      </c>
      <c r="Z5843" s="7" t="n">
        <f aca="false">$W5843-$Y5843</f>
        <v>918.4131</v>
      </c>
      <c r="AA5843" s="8" t="n">
        <f aca="false">IFERROR($Z5843/$W5843,0)</f>
        <v>0.326350419948084</v>
      </c>
      <c r="AB5843" s="2" t="s">
        <v>76</v>
      </c>
      <c r="AC5843" s="2" t="s">
        <v>43</v>
      </c>
    </row>
    <row r="5844" customFormat="false" ht="15" hidden="false" customHeight="false" outlineLevel="0" collapsed="false">
      <c r="A5844" s="2" t="s">
        <v>7292</v>
      </c>
      <c r="B5844" s="3" t="n">
        <v>45758</v>
      </c>
      <c r="C5844" s="4" t="n">
        <f aca="false">YEAR($B5844)</f>
        <v>2025</v>
      </c>
      <c r="D5844" s="4" t="n">
        <f aca="false">MONTH($B5844)</f>
        <v>4</v>
      </c>
      <c r="E5844" s="2" t="s">
        <v>1643</v>
      </c>
      <c r="F5844" s="5" t="n">
        <f aca="false">ROUNDUP(MONTH($B5844)/3,0)</f>
        <v>2</v>
      </c>
      <c r="G5844" s="2" t="s">
        <v>652</v>
      </c>
      <c r="H5844" s="2" t="s">
        <v>653</v>
      </c>
      <c r="I5844" s="2" t="s">
        <v>33</v>
      </c>
      <c r="J5844" s="2" t="s">
        <v>47</v>
      </c>
      <c r="K5844" s="2" t="s">
        <v>221</v>
      </c>
      <c r="L5844" s="2" t="s">
        <v>222</v>
      </c>
      <c r="M5844" s="2" t="s">
        <v>156</v>
      </c>
      <c r="N5844" s="2" t="s">
        <v>63</v>
      </c>
      <c r="O5844" s="2" t="s">
        <v>171</v>
      </c>
      <c r="P5844" s="2" t="s">
        <v>172</v>
      </c>
      <c r="Q5844" s="2" t="s">
        <v>223</v>
      </c>
      <c r="R5844" s="6" t="n">
        <v>2</v>
      </c>
      <c r="S5844" s="7" t="n">
        <v>595.28</v>
      </c>
      <c r="T5844" s="7" t="n">
        <f aca="false">$R5844*$S5844</f>
        <v>1190.56</v>
      </c>
      <c r="U5844" s="8" t="n">
        <v>0.05</v>
      </c>
      <c r="V5844" s="7" t="n">
        <f aca="false">$T5844*$U5844</f>
        <v>59.528</v>
      </c>
      <c r="W5844" s="7" t="n">
        <f aca="false">$T5844-$V5844</f>
        <v>1131.032</v>
      </c>
      <c r="X5844" s="7" t="n">
        <v>393.3</v>
      </c>
      <c r="Y5844" s="7" t="n">
        <f aca="false">$R5844*$X5844</f>
        <v>786.6</v>
      </c>
      <c r="Z5844" s="7" t="n">
        <f aca="false">$W5844-$Y5844</f>
        <v>344.432</v>
      </c>
      <c r="AA5844" s="8" t="n">
        <f aca="false">IFERROR($Z5844/$W5844,0)</f>
        <v>0.304528961161134</v>
      </c>
      <c r="AB5844" s="2" t="s">
        <v>55</v>
      </c>
      <c r="AC5844" s="2" t="s">
        <v>43</v>
      </c>
    </row>
    <row r="5845" customFormat="false" ht="15" hidden="false" customHeight="false" outlineLevel="0" collapsed="false">
      <c r="A5845" s="2" t="s">
        <v>7293</v>
      </c>
      <c r="B5845" s="3" t="n">
        <v>45758</v>
      </c>
      <c r="C5845" s="4" t="n">
        <f aca="false">YEAR($B5845)</f>
        <v>2025</v>
      </c>
      <c r="D5845" s="4" t="n">
        <f aca="false">MONTH($B5845)</f>
        <v>4</v>
      </c>
      <c r="E5845" s="2" t="s">
        <v>1643</v>
      </c>
      <c r="F5845" s="5" t="n">
        <f aca="false">ROUNDUP(MONTH($B5845)/3,0)</f>
        <v>2</v>
      </c>
      <c r="G5845" s="2" t="s">
        <v>45</v>
      </c>
      <c r="H5845" s="2" t="s">
        <v>46</v>
      </c>
      <c r="I5845" s="2" t="s">
        <v>33</v>
      </c>
      <c r="J5845" s="2" t="s">
        <v>47</v>
      </c>
      <c r="K5845" s="2" t="s">
        <v>48</v>
      </c>
      <c r="L5845" s="2" t="s">
        <v>49</v>
      </c>
      <c r="M5845" s="2" t="s">
        <v>168</v>
      </c>
      <c r="N5845" s="2" t="s">
        <v>38</v>
      </c>
      <c r="O5845" s="2" t="s">
        <v>114</v>
      </c>
      <c r="P5845" s="2" t="s">
        <v>234</v>
      </c>
      <c r="Q5845" s="2" t="s">
        <v>235</v>
      </c>
      <c r="R5845" s="6" t="n">
        <v>2</v>
      </c>
      <c r="S5845" s="7" t="n">
        <v>252.3</v>
      </c>
      <c r="T5845" s="7" t="n">
        <f aca="false">$R5845*$S5845</f>
        <v>504.6</v>
      </c>
      <c r="U5845" s="8" t="n">
        <v>0.15</v>
      </c>
      <c r="V5845" s="7" t="n">
        <f aca="false">$T5845*$U5845</f>
        <v>75.69</v>
      </c>
      <c r="W5845" s="7" t="n">
        <f aca="false">$T5845-$V5845</f>
        <v>428.91</v>
      </c>
      <c r="X5845" s="7" t="n">
        <v>123.12</v>
      </c>
      <c r="Y5845" s="7" t="n">
        <f aca="false">$R5845*$X5845</f>
        <v>246.24</v>
      </c>
      <c r="Z5845" s="7" t="n">
        <f aca="false">$W5845-$Y5845</f>
        <v>182.67</v>
      </c>
      <c r="AA5845" s="8" t="n">
        <f aca="false">IFERROR($Z5845/$W5845,0)</f>
        <v>0.425893544100161</v>
      </c>
      <c r="AB5845" s="2" t="s">
        <v>85</v>
      </c>
      <c r="AC5845" s="2" t="s">
        <v>43</v>
      </c>
    </row>
    <row r="5846" customFormat="false" ht="15" hidden="false" customHeight="false" outlineLevel="0" collapsed="false">
      <c r="A5846" s="2" t="s">
        <v>7294</v>
      </c>
      <c r="B5846" s="3" t="n">
        <v>45758</v>
      </c>
      <c r="C5846" s="4" t="n">
        <f aca="false">YEAR($B5846)</f>
        <v>2025</v>
      </c>
      <c r="D5846" s="4" t="n">
        <f aca="false">MONTH($B5846)</f>
        <v>4</v>
      </c>
      <c r="E5846" s="2" t="s">
        <v>1643</v>
      </c>
      <c r="F5846" s="5" t="n">
        <f aca="false">ROUNDUP(MONTH($B5846)/3,0)</f>
        <v>2</v>
      </c>
      <c r="G5846" s="2" t="s">
        <v>319</v>
      </c>
      <c r="H5846" s="2" t="s">
        <v>320</v>
      </c>
      <c r="I5846" s="2" t="s">
        <v>33</v>
      </c>
      <c r="J5846" s="2" t="s">
        <v>59</v>
      </c>
      <c r="K5846" s="2" t="s">
        <v>321</v>
      </c>
      <c r="L5846" s="2" t="s">
        <v>322</v>
      </c>
      <c r="M5846" s="2" t="s">
        <v>131</v>
      </c>
      <c r="N5846" s="2" t="s">
        <v>63</v>
      </c>
      <c r="O5846" s="2" t="s">
        <v>114</v>
      </c>
      <c r="P5846" s="2" t="s">
        <v>234</v>
      </c>
      <c r="Q5846" s="2" t="s">
        <v>276</v>
      </c>
      <c r="R5846" s="6" t="n">
        <v>2</v>
      </c>
      <c r="S5846" s="7" t="n">
        <v>221.66</v>
      </c>
      <c r="T5846" s="7" t="n">
        <f aca="false">$R5846*$S5846</f>
        <v>443.32</v>
      </c>
      <c r="U5846" s="8" t="n">
        <v>0.05</v>
      </c>
      <c r="V5846" s="7" t="n">
        <f aca="false">$T5846*$U5846</f>
        <v>22.166</v>
      </c>
      <c r="W5846" s="7" t="n">
        <f aca="false">$T5846-$V5846</f>
        <v>421.154</v>
      </c>
      <c r="X5846" s="7" t="n">
        <v>119.53</v>
      </c>
      <c r="Y5846" s="7" t="n">
        <f aca="false">$R5846*$X5846</f>
        <v>239.06</v>
      </c>
      <c r="Z5846" s="7" t="n">
        <f aca="false">$W5846-$Y5846</f>
        <v>182.094</v>
      </c>
      <c r="AA5846" s="8" t="n">
        <f aca="false">IFERROR($Z5846/$W5846,0)</f>
        <v>0.432369157125422</v>
      </c>
      <c r="AB5846" s="2" t="s">
        <v>42</v>
      </c>
      <c r="AC5846" s="2" t="s">
        <v>43</v>
      </c>
    </row>
    <row r="5847" customFormat="false" ht="15" hidden="false" customHeight="false" outlineLevel="0" collapsed="false">
      <c r="A5847" s="2" t="s">
        <v>7295</v>
      </c>
      <c r="B5847" s="3" t="n">
        <v>45758</v>
      </c>
      <c r="C5847" s="4" t="n">
        <f aca="false">YEAR($B5847)</f>
        <v>2025</v>
      </c>
      <c r="D5847" s="4" t="n">
        <f aca="false">MONTH($B5847)</f>
        <v>4</v>
      </c>
      <c r="E5847" s="2" t="s">
        <v>1643</v>
      </c>
      <c r="F5847" s="5" t="n">
        <f aca="false">ROUNDUP(MONTH($B5847)/3,0)</f>
        <v>2</v>
      </c>
      <c r="G5847" s="2" t="s">
        <v>4551</v>
      </c>
      <c r="H5847" s="2" t="s">
        <v>3514</v>
      </c>
      <c r="I5847" s="2" t="s">
        <v>33</v>
      </c>
      <c r="J5847" s="2" t="s">
        <v>89</v>
      </c>
      <c r="K5847" s="2" t="s">
        <v>97</v>
      </c>
      <c r="L5847" s="2" t="s">
        <v>98</v>
      </c>
      <c r="M5847" s="2" t="s">
        <v>135</v>
      </c>
      <c r="N5847" s="2" t="s">
        <v>63</v>
      </c>
      <c r="O5847" s="2" t="s">
        <v>114</v>
      </c>
      <c r="P5847" s="2" t="s">
        <v>234</v>
      </c>
      <c r="Q5847" s="2" t="s">
        <v>276</v>
      </c>
      <c r="R5847" s="6" t="n">
        <v>2</v>
      </c>
      <c r="S5847" s="7" t="n">
        <v>195.3</v>
      </c>
      <c r="T5847" s="7" t="n">
        <f aca="false">$R5847*$S5847</f>
        <v>390.6</v>
      </c>
      <c r="U5847" s="8" t="n">
        <v>0.08</v>
      </c>
      <c r="V5847" s="7" t="n">
        <f aca="false">$T5847*$U5847</f>
        <v>31.248</v>
      </c>
      <c r="W5847" s="7" t="n">
        <f aca="false">$T5847-$V5847</f>
        <v>359.352</v>
      </c>
      <c r="X5847" s="7" t="n">
        <v>100.72</v>
      </c>
      <c r="Y5847" s="7" t="n">
        <f aca="false">$R5847*$X5847</f>
        <v>201.44</v>
      </c>
      <c r="Z5847" s="7" t="n">
        <f aca="false">$W5847-$Y5847</f>
        <v>157.912</v>
      </c>
      <c r="AA5847" s="8" t="n">
        <f aca="false">IFERROR($Z5847/$W5847,0)</f>
        <v>0.439435428215232</v>
      </c>
      <c r="AB5847" s="2" t="s">
        <v>85</v>
      </c>
      <c r="AC5847" s="2" t="s">
        <v>43</v>
      </c>
    </row>
    <row r="5848" customFormat="false" ht="15" hidden="false" customHeight="false" outlineLevel="0" collapsed="false">
      <c r="A5848" s="2" t="s">
        <v>7296</v>
      </c>
      <c r="B5848" s="3" t="n">
        <v>45758</v>
      </c>
      <c r="C5848" s="4" t="n">
        <f aca="false">YEAR($B5848)</f>
        <v>2025</v>
      </c>
      <c r="D5848" s="4" t="n">
        <f aca="false">MONTH($B5848)</f>
        <v>4</v>
      </c>
      <c r="E5848" s="2" t="s">
        <v>1643</v>
      </c>
      <c r="F5848" s="5" t="n">
        <f aca="false">ROUNDUP(MONTH($B5848)/3,0)</f>
        <v>2</v>
      </c>
      <c r="G5848" s="2" t="s">
        <v>261</v>
      </c>
      <c r="H5848" s="2" t="s">
        <v>262</v>
      </c>
      <c r="I5848" s="2" t="s">
        <v>33</v>
      </c>
      <c r="J5848" s="2" t="s">
        <v>47</v>
      </c>
      <c r="K5848" s="2" t="s">
        <v>196</v>
      </c>
      <c r="L5848" s="2" t="s">
        <v>197</v>
      </c>
      <c r="M5848" s="2" t="s">
        <v>156</v>
      </c>
      <c r="N5848" s="2" t="s">
        <v>51</v>
      </c>
      <c r="O5848" s="2" t="s">
        <v>39</v>
      </c>
      <c r="P5848" s="2" t="s">
        <v>106</v>
      </c>
      <c r="Q5848" s="2" t="s">
        <v>107</v>
      </c>
      <c r="R5848" s="6" t="n">
        <v>2</v>
      </c>
      <c r="S5848" s="7" t="n">
        <v>2224.67</v>
      </c>
      <c r="T5848" s="7" t="n">
        <f aca="false">$R5848*$S5848</f>
        <v>4449.34</v>
      </c>
      <c r="U5848" s="8" t="n">
        <v>0</v>
      </c>
      <c r="V5848" s="7" t="n">
        <f aca="false">$T5848*$U5848</f>
        <v>0</v>
      </c>
      <c r="W5848" s="7" t="n">
        <f aca="false">$T5848-$V5848</f>
        <v>4449.34</v>
      </c>
      <c r="X5848" s="7" t="n">
        <v>1675.53</v>
      </c>
      <c r="Y5848" s="7" t="n">
        <f aca="false">$R5848*$X5848</f>
        <v>3351.06</v>
      </c>
      <c r="Z5848" s="7" t="n">
        <f aca="false">$W5848-$Y5848</f>
        <v>1098.28</v>
      </c>
      <c r="AA5848" s="8" t="n">
        <f aca="false">IFERROR($Z5848/$W5848,0)</f>
        <v>0.246841104523368</v>
      </c>
      <c r="AB5848" s="2" t="s">
        <v>85</v>
      </c>
      <c r="AC5848" s="2" t="s">
        <v>43</v>
      </c>
    </row>
    <row r="5849" customFormat="false" ht="15" hidden="false" customHeight="false" outlineLevel="0" collapsed="false">
      <c r="A5849" s="2" t="s">
        <v>7297</v>
      </c>
      <c r="B5849" s="3" t="n">
        <v>45758</v>
      </c>
      <c r="C5849" s="4" t="n">
        <f aca="false">YEAR($B5849)</f>
        <v>2025</v>
      </c>
      <c r="D5849" s="4" t="n">
        <f aca="false">MONTH($B5849)</f>
        <v>4</v>
      </c>
      <c r="E5849" s="2" t="s">
        <v>1643</v>
      </c>
      <c r="F5849" s="5" t="n">
        <f aca="false">ROUNDUP(MONTH($B5849)/3,0)</f>
        <v>2</v>
      </c>
      <c r="G5849" s="2" t="s">
        <v>294</v>
      </c>
      <c r="H5849" s="2" t="s">
        <v>200</v>
      </c>
      <c r="I5849" s="2" t="s">
        <v>33</v>
      </c>
      <c r="J5849" s="2" t="s">
        <v>59</v>
      </c>
      <c r="K5849" s="2" t="s">
        <v>210</v>
      </c>
      <c r="L5849" s="2" t="s">
        <v>211</v>
      </c>
      <c r="M5849" s="2" t="s">
        <v>142</v>
      </c>
      <c r="N5849" s="2" t="s">
        <v>73</v>
      </c>
      <c r="O5849" s="2" t="s">
        <v>171</v>
      </c>
      <c r="P5849" s="2" t="s">
        <v>172</v>
      </c>
      <c r="Q5849" s="2" t="s">
        <v>244</v>
      </c>
      <c r="R5849" s="6" t="n">
        <v>2</v>
      </c>
      <c r="S5849" s="7" t="n">
        <v>2916.2</v>
      </c>
      <c r="T5849" s="7" t="n">
        <f aca="false">$R5849*$S5849</f>
        <v>5832.4</v>
      </c>
      <c r="U5849" s="8" t="n">
        <v>0.03</v>
      </c>
      <c r="V5849" s="7" t="n">
        <f aca="false">$T5849*$U5849</f>
        <v>174.972</v>
      </c>
      <c r="W5849" s="7" t="n">
        <f aca="false">$T5849-$V5849</f>
        <v>5657.428</v>
      </c>
      <c r="X5849" s="7" t="n">
        <v>1967.13</v>
      </c>
      <c r="Y5849" s="7" t="n">
        <f aca="false">$R5849*$X5849</f>
        <v>3934.26</v>
      </c>
      <c r="Z5849" s="7" t="n">
        <f aca="false">$W5849-$Y5849</f>
        <v>1723.168</v>
      </c>
      <c r="AA5849" s="8" t="n">
        <f aca="false">IFERROR($Z5849/$W5849,0)</f>
        <v>0.304585051723151</v>
      </c>
      <c r="AB5849" s="2" t="s">
        <v>85</v>
      </c>
      <c r="AC5849" s="2" t="s">
        <v>43</v>
      </c>
    </row>
    <row r="5850" customFormat="false" ht="15" hidden="false" customHeight="false" outlineLevel="0" collapsed="false">
      <c r="A5850" s="2" t="s">
        <v>7298</v>
      </c>
      <c r="B5850" s="3" t="n">
        <v>45759</v>
      </c>
      <c r="C5850" s="4" t="n">
        <f aca="false">YEAR($B5850)</f>
        <v>2025</v>
      </c>
      <c r="D5850" s="4" t="n">
        <f aca="false">MONTH($B5850)</f>
        <v>4</v>
      </c>
      <c r="E5850" s="2" t="s">
        <v>1643</v>
      </c>
      <c r="F5850" s="5" t="n">
        <f aca="false">ROUNDUP(MONTH($B5850)/3,0)</f>
        <v>2</v>
      </c>
      <c r="G5850" s="2" t="s">
        <v>1013</v>
      </c>
      <c r="H5850" s="2" t="s">
        <v>1014</v>
      </c>
      <c r="I5850" s="2" t="s">
        <v>33</v>
      </c>
      <c r="J5850" s="2" t="s">
        <v>34</v>
      </c>
      <c r="K5850" s="2" t="s">
        <v>35</v>
      </c>
      <c r="L5850" s="2" t="s">
        <v>36</v>
      </c>
      <c r="M5850" s="2" t="s">
        <v>82</v>
      </c>
      <c r="N5850" s="2" t="s">
        <v>73</v>
      </c>
      <c r="O5850" s="2" t="s">
        <v>171</v>
      </c>
      <c r="P5850" s="2" t="s">
        <v>180</v>
      </c>
      <c r="Q5850" s="2" t="s">
        <v>181</v>
      </c>
      <c r="R5850" s="6" t="n">
        <v>2</v>
      </c>
      <c r="S5850" s="7" t="n">
        <v>2541.31</v>
      </c>
      <c r="T5850" s="7" t="n">
        <f aca="false">$R5850*$S5850</f>
        <v>5082.62</v>
      </c>
      <c r="U5850" s="8" t="n">
        <v>0</v>
      </c>
      <c r="V5850" s="7" t="n">
        <f aca="false">$T5850*$U5850</f>
        <v>0</v>
      </c>
      <c r="W5850" s="7" t="n">
        <f aca="false">$T5850-$V5850</f>
        <v>5082.62</v>
      </c>
      <c r="X5850" s="7" t="n">
        <v>1735.81</v>
      </c>
      <c r="Y5850" s="7" t="n">
        <f aca="false">$R5850*$X5850</f>
        <v>3471.62</v>
      </c>
      <c r="Z5850" s="7" t="n">
        <f aca="false">$W5850-$Y5850</f>
        <v>1611</v>
      </c>
      <c r="AA5850" s="8" t="n">
        <f aca="false">IFERROR($Z5850/$W5850,0)</f>
        <v>0.316962511460625</v>
      </c>
      <c r="AB5850" s="2" t="s">
        <v>85</v>
      </c>
      <c r="AC5850" s="2" t="s">
        <v>43</v>
      </c>
    </row>
    <row r="5851" customFormat="false" ht="15" hidden="false" customHeight="false" outlineLevel="0" collapsed="false">
      <c r="A5851" s="2" t="s">
        <v>7299</v>
      </c>
      <c r="B5851" s="3" t="n">
        <v>45759</v>
      </c>
      <c r="C5851" s="4" t="n">
        <f aca="false">YEAR($B5851)</f>
        <v>2025</v>
      </c>
      <c r="D5851" s="4" t="n">
        <f aca="false">MONTH($B5851)</f>
        <v>4</v>
      </c>
      <c r="E5851" s="2" t="s">
        <v>1643</v>
      </c>
      <c r="F5851" s="5" t="n">
        <f aca="false">ROUNDUP(MONTH($B5851)/3,0)</f>
        <v>2</v>
      </c>
      <c r="G5851" s="2" t="s">
        <v>6197</v>
      </c>
      <c r="H5851" s="2" t="s">
        <v>6198</v>
      </c>
      <c r="I5851" s="2" t="s">
        <v>33</v>
      </c>
      <c r="J5851" s="2" t="s">
        <v>89</v>
      </c>
      <c r="K5851" s="2" t="s">
        <v>97</v>
      </c>
      <c r="L5851" s="2" t="s">
        <v>111</v>
      </c>
      <c r="M5851" s="2" t="s">
        <v>99</v>
      </c>
      <c r="N5851" s="2" t="s">
        <v>51</v>
      </c>
      <c r="O5851" s="2" t="s">
        <v>39</v>
      </c>
      <c r="P5851" s="2" t="s">
        <v>106</v>
      </c>
      <c r="Q5851" s="2" t="s">
        <v>143</v>
      </c>
      <c r="R5851" s="6" t="n">
        <v>1</v>
      </c>
      <c r="S5851" s="7" t="n">
        <v>768.94</v>
      </c>
      <c r="T5851" s="7" t="n">
        <f aca="false">$R5851*$S5851</f>
        <v>768.94</v>
      </c>
      <c r="U5851" s="8" t="n">
        <v>0.03</v>
      </c>
      <c r="V5851" s="7" t="n">
        <f aca="false">$T5851*$U5851</f>
        <v>23.0682</v>
      </c>
      <c r="W5851" s="7" t="n">
        <f aca="false">$T5851-$V5851</f>
        <v>745.8718</v>
      </c>
      <c r="X5851" s="7" t="n">
        <v>490.23</v>
      </c>
      <c r="Y5851" s="7" t="n">
        <f aca="false">$R5851*$X5851</f>
        <v>490.23</v>
      </c>
      <c r="Z5851" s="7" t="n">
        <f aca="false">$W5851-$Y5851</f>
        <v>255.6418</v>
      </c>
      <c r="AA5851" s="8" t="n">
        <f aca="false">IFERROR($Z5851/$W5851,0)</f>
        <v>0.342742278230656</v>
      </c>
      <c r="AB5851" s="2" t="s">
        <v>42</v>
      </c>
      <c r="AC5851" s="2" t="s">
        <v>43</v>
      </c>
    </row>
    <row r="5852" customFormat="false" ht="15" hidden="false" customHeight="false" outlineLevel="0" collapsed="false">
      <c r="A5852" s="2" t="s">
        <v>7300</v>
      </c>
      <c r="B5852" s="3" t="n">
        <v>45759</v>
      </c>
      <c r="C5852" s="4" t="n">
        <f aca="false">YEAR($B5852)</f>
        <v>2025</v>
      </c>
      <c r="D5852" s="4" t="n">
        <f aca="false">MONTH($B5852)</f>
        <v>4</v>
      </c>
      <c r="E5852" s="2" t="s">
        <v>1643</v>
      </c>
      <c r="F5852" s="5" t="n">
        <f aca="false">ROUNDUP(MONTH($B5852)/3,0)</f>
        <v>2</v>
      </c>
      <c r="G5852" s="2" t="s">
        <v>952</v>
      </c>
      <c r="H5852" s="2" t="s">
        <v>953</v>
      </c>
      <c r="I5852" s="2" t="s">
        <v>33</v>
      </c>
      <c r="J5852" s="2" t="s">
        <v>47</v>
      </c>
      <c r="K5852" s="2" t="s">
        <v>48</v>
      </c>
      <c r="L5852" s="2" t="s">
        <v>155</v>
      </c>
      <c r="M5852" s="2" t="s">
        <v>156</v>
      </c>
      <c r="N5852" s="2" t="s">
        <v>51</v>
      </c>
      <c r="O5852" s="2" t="s">
        <v>64</v>
      </c>
      <c r="P5852" s="2" t="s">
        <v>65</v>
      </c>
      <c r="Q5852" s="2" t="s">
        <v>66</v>
      </c>
      <c r="R5852" s="6" t="n">
        <v>1</v>
      </c>
      <c r="S5852" s="7" t="n">
        <v>8722.64</v>
      </c>
      <c r="T5852" s="7" t="n">
        <f aca="false">$R5852*$S5852</f>
        <v>8722.64</v>
      </c>
      <c r="U5852" s="8" t="n">
        <v>0.1</v>
      </c>
      <c r="V5852" s="7" t="n">
        <f aca="false">$T5852*$U5852</f>
        <v>872.264</v>
      </c>
      <c r="W5852" s="7" t="n">
        <f aca="false">$T5852-$V5852</f>
        <v>7850.376</v>
      </c>
      <c r="X5852" s="7" t="n">
        <v>6362.35</v>
      </c>
      <c r="Y5852" s="7" t="n">
        <f aca="false">$R5852*$X5852</f>
        <v>6362.35</v>
      </c>
      <c r="Z5852" s="7" t="n">
        <f aca="false">$W5852-$Y5852</f>
        <v>1488.026</v>
      </c>
      <c r="AA5852" s="8" t="n">
        <f aca="false">IFERROR($Z5852/$W5852,0)</f>
        <v>0.189548373224416</v>
      </c>
      <c r="AB5852" s="2" t="s">
        <v>85</v>
      </c>
      <c r="AC5852" s="2" t="s">
        <v>43</v>
      </c>
    </row>
    <row r="5853" customFormat="false" ht="15" hidden="false" customHeight="false" outlineLevel="0" collapsed="false">
      <c r="A5853" s="2" t="s">
        <v>7301</v>
      </c>
      <c r="B5853" s="3" t="n">
        <v>45759</v>
      </c>
      <c r="C5853" s="4" t="n">
        <f aca="false">YEAR($B5853)</f>
        <v>2025</v>
      </c>
      <c r="D5853" s="4" t="n">
        <f aca="false">MONTH($B5853)</f>
        <v>4</v>
      </c>
      <c r="E5853" s="2" t="s">
        <v>1643</v>
      </c>
      <c r="F5853" s="5" t="n">
        <f aca="false">ROUNDUP(MONTH($B5853)/3,0)</f>
        <v>2</v>
      </c>
      <c r="G5853" s="2" t="s">
        <v>1687</v>
      </c>
      <c r="H5853" s="2" t="s">
        <v>1688</v>
      </c>
      <c r="I5853" s="2" t="s">
        <v>33</v>
      </c>
      <c r="J5853" s="2" t="s">
        <v>47</v>
      </c>
      <c r="K5853" s="2" t="s">
        <v>221</v>
      </c>
      <c r="L5853" s="2" t="s">
        <v>222</v>
      </c>
      <c r="M5853" s="2" t="s">
        <v>156</v>
      </c>
      <c r="N5853" s="2" t="s">
        <v>51</v>
      </c>
      <c r="O5853" s="2" t="s">
        <v>39</v>
      </c>
      <c r="P5853" s="2" t="s">
        <v>106</v>
      </c>
      <c r="Q5853" s="2" t="s">
        <v>107</v>
      </c>
      <c r="R5853" s="6" t="n">
        <v>2</v>
      </c>
      <c r="S5853" s="7" t="n">
        <v>2499.53</v>
      </c>
      <c r="T5853" s="7" t="n">
        <f aca="false">$R5853*$S5853</f>
        <v>4999.06</v>
      </c>
      <c r="U5853" s="8" t="n">
        <v>0.1</v>
      </c>
      <c r="V5853" s="7" t="n">
        <f aca="false">$T5853*$U5853</f>
        <v>499.906</v>
      </c>
      <c r="W5853" s="7" t="n">
        <f aca="false">$T5853-$V5853</f>
        <v>4499.154</v>
      </c>
      <c r="X5853" s="7" t="n">
        <v>1879.92</v>
      </c>
      <c r="Y5853" s="7" t="n">
        <f aca="false">$R5853*$X5853</f>
        <v>3759.84</v>
      </c>
      <c r="Z5853" s="7" t="n">
        <f aca="false">$W5853-$Y5853</f>
        <v>739.314</v>
      </c>
      <c r="AA5853" s="8" t="n">
        <f aca="false">IFERROR($Z5853/$W5853,0)</f>
        <v>0.164322892703828</v>
      </c>
      <c r="AB5853" s="2" t="s">
        <v>85</v>
      </c>
      <c r="AC5853" s="2" t="s">
        <v>43</v>
      </c>
    </row>
    <row r="5854" customFormat="false" ht="15" hidden="false" customHeight="false" outlineLevel="0" collapsed="false">
      <c r="A5854" s="2" t="s">
        <v>7302</v>
      </c>
      <c r="B5854" s="3" t="n">
        <v>45759</v>
      </c>
      <c r="C5854" s="4" t="n">
        <f aca="false">YEAR($B5854)</f>
        <v>2025</v>
      </c>
      <c r="D5854" s="4" t="n">
        <f aca="false">MONTH($B5854)</f>
        <v>4</v>
      </c>
      <c r="E5854" s="2" t="s">
        <v>1643</v>
      </c>
      <c r="F5854" s="5" t="n">
        <f aca="false">ROUNDUP(MONTH($B5854)/3,0)</f>
        <v>2</v>
      </c>
      <c r="G5854" s="2" t="s">
        <v>183</v>
      </c>
      <c r="H5854" s="2" t="s">
        <v>184</v>
      </c>
      <c r="I5854" s="2" t="s">
        <v>33</v>
      </c>
      <c r="J5854" s="2" t="s">
        <v>47</v>
      </c>
      <c r="K5854" s="2" t="s">
        <v>185</v>
      </c>
      <c r="L5854" s="2" t="s">
        <v>186</v>
      </c>
      <c r="M5854" s="2" t="s">
        <v>105</v>
      </c>
      <c r="N5854" s="2" t="s">
        <v>63</v>
      </c>
      <c r="O5854" s="2" t="s">
        <v>39</v>
      </c>
      <c r="P5854" s="2" t="s">
        <v>106</v>
      </c>
      <c r="Q5854" s="2" t="s">
        <v>107</v>
      </c>
      <c r="R5854" s="6" t="n">
        <v>3</v>
      </c>
      <c r="S5854" s="7" t="n">
        <v>2375.19</v>
      </c>
      <c r="T5854" s="7" t="n">
        <f aca="false">$R5854*$S5854</f>
        <v>7125.57</v>
      </c>
      <c r="U5854" s="8" t="n">
        <v>0</v>
      </c>
      <c r="V5854" s="7" t="n">
        <f aca="false">$T5854*$U5854</f>
        <v>0</v>
      </c>
      <c r="W5854" s="7" t="n">
        <f aca="false">$T5854-$V5854</f>
        <v>7125.57</v>
      </c>
      <c r="X5854" s="7" t="n">
        <v>1724.04</v>
      </c>
      <c r="Y5854" s="7" t="n">
        <f aca="false">$R5854*$X5854</f>
        <v>5172.12</v>
      </c>
      <c r="Z5854" s="7" t="n">
        <f aca="false">$W5854-$Y5854</f>
        <v>1953.45</v>
      </c>
      <c r="AA5854" s="8" t="n">
        <f aca="false">IFERROR($Z5854/$W5854,0)</f>
        <v>0.274146489333485</v>
      </c>
      <c r="AB5854" s="2" t="s">
        <v>85</v>
      </c>
      <c r="AC5854" s="2" t="s">
        <v>43</v>
      </c>
    </row>
    <row r="5855" customFormat="false" ht="15" hidden="false" customHeight="false" outlineLevel="0" collapsed="false">
      <c r="A5855" s="2" t="s">
        <v>7303</v>
      </c>
      <c r="B5855" s="3" t="n">
        <v>45759</v>
      </c>
      <c r="C5855" s="4" t="n">
        <f aca="false">YEAR($B5855)</f>
        <v>2025</v>
      </c>
      <c r="D5855" s="4" t="n">
        <f aca="false">MONTH($B5855)</f>
        <v>4</v>
      </c>
      <c r="E5855" s="2" t="s">
        <v>1643</v>
      </c>
      <c r="F5855" s="5" t="n">
        <f aca="false">ROUNDUP(MONTH($B5855)/3,0)</f>
        <v>2</v>
      </c>
      <c r="G5855" s="2" t="s">
        <v>1244</v>
      </c>
      <c r="H5855" s="2" t="s">
        <v>1245</v>
      </c>
      <c r="I5855" s="2" t="s">
        <v>33</v>
      </c>
      <c r="J5855" s="2" t="s">
        <v>89</v>
      </c>
      <c r="K5855" s="2" t="s">
        <v>90</v>
      </c>
      <c r="L5855" s="2" t="s">
        <v>161</v>
      </c>
      <c r="M5855" s="2" t="s">
        <v>135</v>
      </c>
      <c r="N5855" s="2" t="s">
        <v>63</v>
      </c>
      <c r="O5855" s="2" t="s">
        <v>39</v>
      </c>
      <c r="P5855" s="2" t="s">
        <v>106</v>
      </c>
      <c r="Q5855" s="2" t="s">
        <v>107</v>
      </c>
      <c r="R5855" s="6" t="n">
        <v>3</v>
      </c>
      <c r="S5855" s="7" t="n">
        <v>2208.68</v>
      </c>
      <c r="T5855" s="7" t="n">
        <f aca="false">$R5855*$S5855</f>
        <v>6626.04</v>
      </c>
      <c r="U5855" s="8" t="n">
        <v>0.03</v>
      </c>
      <c r="V5855" s="7" t="n">
        <f aca="false">$T5855*$U5855</f>
        <v>198.7812</v>
      </c>
      <c r="W5855" s="7" t="n">
        <f aca="false">$T5855-$V5855</f>
        <v>6427.2588</v>
      </c>
      <c r="X5855" s="7" t="n">
        <v>1585.49</v>
      </c>
      <c r="Y5855" s="7" t="n">
        <f aca="false">$R5855*$X5855</f>
        <v>4756.47</v>
      </c>
      <c r="Z5855" s="7" t="n">
        <f aca="false">$W5855-$Y5855</f>
        <v>1670.7888</v>
      </c>
      <c r="AA5855" s="8" t="n">
        <f aca="false">IFERROR($Z5855/$W5855,0)</f>
        <v>0.259953559050711</v>
      </c>
      <c r="AB5855" s="2" t="s">
        <v>85</v>
      </c>
      <c r="AC5855" s="2" t="s">
        <v>43</v>
      </c>
    </row>
    <row r="5856" customFormat="false" ht="15" hidden="false" customHeight="false" outlineLevel="0" collapsed="false">
      <c r="A5856" s="2" t="s">
        <v>7304</v>
      </c>
      <c r="B5856" s="3" t="n">
        <v>45759</v>
      </c>
      <c r="C5856" s="4" t="n">
        <f aca="false">YEAR($B5856)</f>
        <v>2025</v>
      </c>
      <c r="D5856" s="4" t="n">
        <f aca="false">MONTH($B5856)</f>
        <v>4</v>
      </c>
      <c r="E5856" s="2" t="s">
        <v>1643</v>
      </c>
      <c r="F5856" s="5" t="n">
        <f aca="false">ROUNDUP(MONTH($B5856)/3,0)</f>
        <v>2</v>
      </c>
      <c r="G5856" s="2" t="s">
        <v>722</v>
      </c>
      <c r="H5856" s="2" t="s">
        <v>723</v>
      </c>
      <c r="I5856" s="2" t="s">
        <v>104</v>
      </c>
      <c r="J5856" s="2" t="s">
        <v>47</v>
      </c>
      <c r="K5856" s="2" t="s">
        <v>48</v>
      </c>
      <c r="L5856" s="2" t="s">
        <v>49</v>
      </c>
      <c r="M5856" s="2" t="s">
        <v>50</v>
      </c>
      <c r="N5856" s="2" t="s">
        <v>151</v>
      </c>
      <c r="O5856" s="2" t="s">
        <v>64</v>
      </c>
      <c r="P5856" s="2" t="s">
        <v>74</v>
      </c>
      <c r="Q5856" s="2" t="s">
        <v>75</v>
      </c>
      <c r="R5856" s="6" t="n">
        <v>2</v>
      </c>
      <c r="S5856" s="7" t="n">
        <v>5901.34</v>
      </c>
      <c r="T5856" s="7" t="n">
        <f aca="false">$R5856*$S5856</f>
        <v>11802.68</v>
      </c>
      <c r="U5856" s="8" t="n">
        <v>0.15</v>
      </c>
      <c r="V5856" s="7" t="n">
        <f aca="false">$T5856*$U5856</f>
        <v>1770.402</v>
      </c>
      <c r="W5856" s="7" t="n">
        <f aca="false">$T5856-$V5856</f>
        <v>10032.278</v>
      </c>
      <c r="X5856" s="7" t="n">
        <v>4217.7</v>
      </c>
      <c r="Y5856" s="7" t="n">
        <f aca="false">$R5856*$X5856</f>
        <v>8435.4</v>
      </c>
      <c r="Z5856" s="7" t="n">
        <f aca="false">$W5856-$Y5856</f>
        <v>1596.878</v>
      </c>
      <c r="AA5856" s="8" t="n">
        <f aca="false">IFERROR($Z5856/$W5856,0)</f>
        <v>0.159174018104363</v>
      </c>
      <c r="AB5856" s="2" t="s">
        <v>42</v>
      </c>
      <c r="AC5856" s="2" t="s">
        <v>43</v>
      </c>
    </row>
    <row r="5857" customFormat="false" ht="15" hidden="false" customHeight="false" outlineLevel="0" collapsed="false">
      <c r="A5857" s="2" t="s">
        <v>7305</v>
      </c>
      <c r="B5857" s="3" t="n">
        <v>45759</v>
      </c>
      <c r="C5857" s="4" t="n">
        <f aca="false">YEAR($B5857)</f>
        <v>2025</v>
      </c>
      <c r="D5857" s="4" t="n">
        <f aca="false">MONTH($B5857)</f>
        <v>4</v>
      </c>
      <c r="E5857" s="2" t="s">
        <v>1643</v>
      </c>
      <c r="F5857" s="5" t="n">
        <f aca="false">ROUNDUP(MONTH($B5857)/3,0)</f>
        <v>2</v>
      </c>
      <c r="G5857" s="2" t="s">
        <v>261</v>
      </c>
      <c r="H5857" s="2" t="s">
        <v>262</v>
      </c>
      <c r="I5857" s="2" t="s">
        <v>33</v>
      </c>
      <c r="J5857" s="2" t="s">
        <v>47</v>
      </c>
      <c r="K5857" s="2" t="s">
        <v>196</v>
      </c>
      <c r="L5857" s="2" t="s">
        <v>197</v>
      </c>
      <c r="M5857" s="2" t="s">
        <v>105</v>
      </c>
      <c r="N5857" s="2" t="s">
        <v>51</v>
      </c>
      <c r="O5857" s="2" t="s">
        <v>171</v>
      </c>
      <c r="P5857" s="2" t="s">
        <v>204</v>
      </c>
      <c r="Q5857" s="2" t="s">
        <v>205</v>
      </c>
      <c r="R5857" s="6" t="n">
        <v>1</v>
      </c>
      <c r="S5857" s="7" t="n">
        <v>1056.6</v>
      </c>
      <c r="T5857" s="7" t="n">
        <f aca="false">$R5857*$S5857</f>
        <v>1056.6</v>
      </c>
      <c r="U5857" s="8" t="n">
        <v>0</v>
      </c>
      <c r="V5857" s="7" t="n">
        <f aca="false">$T5857*$U5857</f>
        <v>0</v>
      </c>
      <c r="W5857" s="7" t="n">
        <f aca="false">$T5857-$V5857</f>
        <v>1056.6</v>
      </c>
      <c r="X5857" s="7" t="n">
        <v>674.76</v>
      </c>
      <c r="Y5857" s="7" t="n">
        <f aca="false">$R5857*$X5857</f>
        <v>674.76</v>
      </c>
      <c r="Z5857" s="7" t="n">
        <f aca="false">$W5857-$Y5857</f>
        <v>381.84</v>
      </c>
      <c r="AA5857" s="8" t="n">
        <f aca="false">IFERROR($Z5857/$W5857,0)</f>
        <v>0.361385576377058</v>
      </c>
      <c r="AB5857" s="2" t="s">
        <v>67</v>
      </c>
      <c r="AC5857" s="2" t="s">
        <v>43</v>
      </c>
    </row>
    <row r="5858" customFormat="false" ht="15" hidden="false" customHeight="false" outlineLevel="0" collapsed="false">
      <c r="A5858" s="2" t="s">
        <v>7306</v>
      </c>
      <c r="B5858" s="3" t="n">
        <v>45759</v>
      </c>
      <c r="C5858" s="4" t="n">
        <f aca="false">YEAR($B5858)</f>
        <v>2025</v>
      </c>
      <c r="D5858" s="4" t="n">
        <f aca="false">MONTH($B5858)</f>
        <v>4</v>
      </c>
      <c r="E5858" s="2" t="s">
        <v>1643</v>
      </c>
      <c r="F5858" s="5" t="n">
        <f aca="false">ROUNDUP(MONTH($B5858)/3,0)</f>
        <v>2</v>
      </c>
      <c r="G5858" s="2" t="s">
        <v>2731</v>
      </c>
      <c r="H5858" s="2" t="s">
        <v>1249</v>
      </c>
      <c r="I5858" s="2" t="s">
        <v>33</v>
      </c>
      <c r="J5858" s="2" t="s">
        <v>47</v>
      </c>
      <c r="K5858" s="2" t="s">
        <v>48</v>
      </c>
      <c r="L5858" s="2" t="s">
        <v>155</v>
      </c>
      <c r="M5858" s="2" t="s">
        <v>168</v>
      </c>
      <c r="N5858" s="2" t="s">
        <v>51</v>
      </c>
      <c r="O5858" s="2" t="s">
        <v>114</v>
      </c>
      <c r="P5858" s="2" t="s">
        <v>119</v>
      </c>
      <c r="Q5858" s="2" t="s">
        <v>120</v>
      </c>
      <c r="R5858" s="6" t="n">
        <v>2</v>
      </c>
      <c r="S5858" s="7" t="n">
        <v>207.99</v>
      </c>
      <c r="T5858" s="7" t="n">
        <f aca="false">$R5858*$S5858</f>
        <v>415.98</v>
      </c>
      <c r="U5858" s="8" t="n">
        <v>0</v>
      </c>
      <c r="V5858" s="7" t="n">
        <f aca="false">$T5858*$U5858</f>
        <v>0</v>
      </c>
      <c r="W5858" s="7" t="n">
        <f aca="false">$T5858-$V5858</f>
        <v>415.98</v>
      </c>
      <c r="X5858" s="7" t="n">
        <v>118.32</v>
      </c>
      <c r="Y5858" s="7" t="n">
        <f aca="false">$R5858*$X5858</f>
        <v>236.64</v>
      </c>
      <c r="Z5858" s="7" t="n">
        <f aca="false">$W5858-$Y5858</f>
        <v>179.34</v>
      </c>
      <c r="AA5858" s="8" t="n">
        <f aca="false">IFERROR($Z5858/$W5858,0)</f>
        <v>0.431126496466176</v>
      </c>
      <c r="AB5858" s="2" t="s">
        <v>76</v>
      </c>
      <c r="AC5858" s="2" t="s">
        <v>43</v>
      </c>
    </row>
    <row r="5859" customFormat="false" ht="15" hidden="false" customHeight="false" outlineLevel="0" collapsed="false">
      <c r="A5859" s="2" t="s">
        <v>7307</v>
      </c>
      <c r="B5859" s="3" t="n">
        <v>45759</v>
      </c>
      <c r="C5859" s="4" t="n">
        <f aca="false">YEAR($B5859)</f>
        <v>2025</v>
      </c>
      <c r="D5859" s="4" t="n">
        <f aca="false">MONTH($B5859)</f>
        <v>4</v>
      </c>
      <c r="E5859" s="2" t="s">
        <v>1643</v>
      </c>
      <c r="F5859" s="5" t="n">
        <f aca="false">ROUNDUP(MONTH($B5859)/3,0)</f>
        <v>2</v>
      </c>
      <c r="G5859" s="2" t="s">
        <v>45</v>
      </c>
      <c r="H5859" s="2" t="s">
        <v>46</v>
      </c>
      <c r="I5859" s="2" t="s">
        <v>33</v>
      </c>
      <c r="J5859" s="2" t="s">
        <v>47</v>
      </c>
      <c r="K5859" s="2" t="s">
        <v>48</v>
      </c>
      <c r="L5859" s="2" t="s">
        <v>49</v>
      </c>
      <c r="M5859" s="2" t="s">
        <v>50</v>
      </c>
      <c r="N5859" s="2" t="s">
        <v>51</v>
      </c>
      <c r="O5859" s="2" t="s">
        <v>52</v>
      </c>
      <c r="P5859" s="2" t="s">
        <v>53</v>
      </c>
      <c r="Q5859" s="2" t="s">
        <v>54</v>
      </c>
      <c r="R5859" s="6" t="n">
        <v>2</v>
      </c>
      <c r="S5859" s="7" t="n">
        <v>2914.95</v>
      </c>
      <c r="T5859" s="7" t="n">
        <f aca="false">$R5859*$S5859</f>
        <v>5829.9</v>
      </c>
      <c r="U5859" s="8" t="n">
        <v>0</v>
      </c>
      <c r="V5859" s="7" t="n">
        <f aca="false">$T5859*$U5859</f>
        <v>0</v>
      </c>
      <c r="W5859" s="7" t="n">
        <f aca="false">$T5859-$V5859</f>
        <v>5829.9</v>
      </c>
      <c r="X5859" s="7" t="n">
        <v>2265.23</v>
      </c>
      <c r="Y5859" s="7" t="n">
        <f aca="false">$R5859*$X5859</f>
        <v>4530.46</v>
      </c>
      <c r="Z5859" s="7" t="n">
        <f aca="false">$W5859-$Y5859</f>
        <v>1299.44</v>
      </c>
      <c r="AA5859" s="8" t="n">
        <f aca="false">IFERROR($Z5859/$W5859,0)</f>
        <v>0.222892330914767</v>
      </c>
      <c r="AB5859" s="2" t="s">
        <v>85</v>
      </c>
      <c r="AC5859" s="2" t="s">
        <v>43</v>
      </c>
    </row>
    <row r="5860" customFormat="false" ht="15" hidden="false" customHeight="false" outlineLevel="0" collapsed="false">
      <c r="A5860" s="2" t="s">
        <v>7308</v>
      </c>
      <c r="B5860" s="3" t="n">
        <v>45759</v>
      </c>
      <c r="C5860" s="4" t="n">
        <f aca="false">YEAR($B5860)</f>
        <v>2025</v>
      </c>
      <c r="D5860" s="4" t="n">
        <f aca="false">MONTH($B5860)</f>
        <v>4</v>
      </c>
      <c r="E5860" s="2" t="s">
        <v>1643</v>
      </c>
      <c r="F5860" s="5" t="n">
        <f aca="false">ROUNDUP(MONTH($B5860)/3,0)</f>
        <v>2</v>
      </c>
      <c r="G5860" s="2" t="s">
        <v>87</v>
      </c>
      <c r="H5860" s="2" t="s">
        <v>88</v>
      </c>
      <c r="I5860" s="2" t="s">
        <v>33</v>
      </c>
      <c r="J5860" s="2" t="s">
        <v>89</v>
      </c>
      <c r="K5860" s="2" t="s">
        <v>90</v>
      </c>
      <c r="L5860" s="2" t="s">
        <v>91</v>
      </c>
      <c r="M5860" s="2" t="s">
        <v>92</v>
      </c>
      <c r="N5860" s="2" t="s">
        <v>38</v>
      </c>
      <c r="O5860" s="2" t="s">
        <v>171</v>
      </c>
      <c r="P5860" s="2" t="s">
        <v>204</v>
      </c>
      <c r="Q5860" s="2" t="s">
        <v>205</v>
      </c>
      <c r="R5860" s="6" t="n">
        <v>1</v>
      </c>
      <c r="S5860" s="7" t="n">
        <v>1190.98</v>
      </c>
      <c r="T5860" s="7" t="n">
        <f aca="false">$R5860*$S5860</f>
        <v>1190.98</v>
      </c>
      <c r="U5860" s="8" t="n">
        <v>0.05</v>
      </c>
      <c r="V5860" s="7" t="n">
        <f aca="false">$T5860*$U5860</f>
        <v>59.549</v>
      </c>
      <c r="W5860" s="7" t="n">
        <f aca="false">$T5860-$V5860</f>
        <v>1131.431</v>
      </c>
      <c r="X5860" s="7" t="n">
        <v>736.28</v>
      </c>
      <c r="Y5860" s="7" t="n">
        <f aca="false">$R5860*$X5860</f>
        <v>736.28</v>
      </c>
      <c r="Z5860" s="7" t="n">
        <f aca="false">$W5860-$Y5860</f>
        <v>395.151</v>
      </c>
      <c r="AA5860" s="8" t="n">
        <f aca="false">IFERROR($Z5860/$W5860,0)</f>
        <v>0.349248871561766</v>
      </c>
      <c r="AB5860" s="2" t="s">
        <v>85</v>
      </c>
      <c r="AC5860" s="2" t="s">
        <v>43</v>
      </c>
    </row>
    <row r="5861" customFormat="false" ht="15" hidden="false" customHeight="false" outlineLevel="0" collapsed="false">
      <c r="A5861" s="2" t="s">
        <v>7309</v>
      </c>
      <c r="B5861" s="3" t="n">
        <v>45759</v>
      </c>
      <c r="C5861" s="4" t="n">
        <f aca="false">YEAR($B5861)</f>
        <v>2025</v>
      </c>
      <c r="D5861" s="4" t="n">
        <f aca="false">MONTH($B5861)</f>
        <v>4</v>
      </c>
      <c r="E5861" s="2" t="s">
        <v>1643</v>
      </c>
      <c r="F5861" s="5" t="n">
        <f aca="false">ROUNDUP(MONTH($B5861)/3,0)</f>
        <v>2</v>
      </c>
      <c r="G5861" s="2" t="s">
        <v>4551</v>
      </c>
      <c r="H5861" s="2" t="s">
        <v>3514</v>
      </c>
      <c r="I5861" s="2" t="s">
        <v>33</v>
      </c>
      <c r="J5861" s="2" t="s">
        <v>89</v>
      </c>
      <c r="K5861" s="2" t="s">
        <v>97</v>
      </c>
      <c r="L5861" s="2" t="s">
        <v>98</v>
      </c>
      <c r="M5861" s="2" t="s">
        <v>99</v>
      </c>
      <c r="N5861" s="2" t="s">
        <v>63</v>
      </c>
      <c r="O5861" s="2" t="s">
        <v>52</v>
      </c>
      <c r="P5861" s="2" t="s">
        <v>83</v>
      </c>
      <c r="Q5861" s="2" t="s">
        <v>178</v>
      </c>
      <c r="R5861" s="6" t="n">
        <v>3</v>
      </c>
      <c r="S5861" s="7" t="n">
        <v>3138.81</v>
      </c>
      <c r="T5861" s="7" t="n">
        <f aca="false">$R5861*$S5861</f>
        <v>9416.43</v>
      </c>
      <c r="U5861" s="8" t="n">
        <v>0.2</v>
      </c>
      <c r="V5861" s="7" t="n">
        <f aca="false">$T5861*$U5861</f>
        <v>1883.286</v>
      </c>
      <c r="W5861" s="7" t="n">
        <f aca="false">$T5861-$V5861</f>
        <v>7533.144</v>
      </c>
      <c r="X5861" s="7" t="n">
        <v>2501.71</v>
      </c>
      <c r="Y5861" s="7" t="n">
        <f aca="false">$R5861*$X5861</f>
        <v>7505.13</v>
      </c>
      <c r="Z5861" s="7" t="n">
        <f aca="false">$W5861-$Y5861</f>
        <v>28.0140000000001</v>
      </c>
      <c r="AA5861" s="8" t="n">
        <f aca="false">IFERROR($Z5861/$W5861,0)</f>
        <v>0.00371876602916394</v>
      </c>
      <c r="AB5861" s="2" t="s">
        <v>67</v>
      </c>
      <c r="AC5861" s="2" t="s">
        <v>43</v>
      </c>
    </row>
    <row r="5862" customFormat="false" ht="15" hidden="false" customHeight="false" outlineLevel="0" collapsed="false">
      <c r="A5862" s="2" t="s">
        <v>7310</v>
      </c>
      <c r="B5862" s="3" t="n">
        <v>45759</v>
      </c>
      <c r="C5862" s="4" t="n">
        <f aca="false">YEAR($B5862)</f>
        <v>2025</v>
      </c>
      <c r="D5862" s="4" t="n">
        <f aca="false">MONTH($B5862)</f>
        <v>4</v>
      </c>
      <c r="E5862" s="2" t="s">
        <v>1643</v>
      </c>
      <c r="F5862" s="5" t="n">
        <f aca="false">ROUNDUP(MONTH($B5862)/3,0)</f>
        <v>2</v>
      </c>
      <c r="G5862" s="2" t="s">
        <v>2059</v>
      </c>
      <c r="H5862" s="2" t="s">
        <v>742</v>
      </c>
      <c r="I5862" s="2" t="s">
        <v>104</v>
      </c>
      <c r="J5862" s="2" t="s">
        <v>59</v>
      </c>
      <c r="K5862" s="2" t="s">
        <v>60</v>
      </c>
      <c r="L5862" s="2" t="s">
        <v>61</v>
      </c>
      <c r="M5862" s="2" t="s">
        <v>131</v>
      </c>
      <c r="N5862" s="2" t="s">
        <v>51</v>
      </c>
      <c r="O5862" s="2" t="s">
        <v>64</v>
      </c>
      <c r="P5862" s="2" t="s">
        <v>65</v>
      </c>
      <c r="Q5862" s="2" t="s">
        <v>66</v>
      </c>
      <c r="R5862" s="6" t="n">
        <v>4</v>
      </c>
      <c r="S5862" s="7" t="n">
        <v>8107.41</v>
      </c>
      <c r="T5862" s="7" t="n">
        <f aca="false">$R5862*$S5862</f>
        <v>32429.64</v>
      </c>
      <c r="U5862" s="8" t="n">
        <v>0.1</v>
      </c>
      <c r="V5862" s="7" t="n">
        <f aca="false">$T5862*$U5862</f>
        <v>3242.964</v>
      </c>
      <c r="W5862" s="7" t="n">
        <f aca="false">$T5862-$V5862</f>
        <v>29186.676</v>
      </c>
      <c r="X5862" s="7" t="n">
        <v>6163.18</v>
      </c>
      <c r="Y5862" s="7" t="n">
        <f aca="false">$R5862*$X5862</f>
        <v>24652.72</v>
      </c>
      <c r="Z5862" s="7" t="n">
        <f aca="false">$W5862-$Y5862</f>
        <v>4533.956</v>
      </c>
      <c r="AA5862" s="8" t="n">
        <f aca="false">IFERROR($Z5862/$W5862,0)</f>
        <v>0.155343349136435</v>
      </c>
      <c r="AB5862" s="2" t="s">
        <v>85</v>
      </c>
      <c r="AC5862" s="2" t="s">
        <v>43</v>
      </c>
    </row>
    <row r="5863" customFormat="false" ht="15" hidden="false" customHeight="false" outlineLevel="0" collapsed="false">
      <c r="A5863" s="2" t="s">
        <v>7311</v>
      </c>
      <c r="B5863" s="3" t="n">
        <v>45759</v>
      </c>
      <c r="C5863" s="4" t="n">
        <f aca="false">YEAR($B5863)</f>
        <v>2025</v>
      </c>
      <c r="D5863" s="4" t="n">
        <f aca="false">MONTH($B5863)</f>
        <v>4</v>
      </c>
      <c r="E5863" s="2" t="s">
        <v>1643</v>
      </c>
      <c r="F5863" s="5" t="n">
        <f aca="false">ROUNDUP(MONTH($B5863)/3,0)</f>
        <v>2</v>
      </c>
      <c r="G5863" s="2" t="s">
        <v>213</v>
      </c>
      <c r="H5863" s="2" t="s">
        <v>214</v>
      </c>
      <c r="I5863" s="2" t="s">
        <v>33</v>
      </c>
      <c r="J5863" s="2" t="s">
        <v>147</v>
      </c>
      <c r="K5863" s="2" t="s">
        <v>215</v>
      </c>
      <c r="L5863" s="2" t="s">
        <v>216</v>
      </c>
      <c r="M5863" s="2" t="s">
        <v>150</v>
      </c>
      <c r="N5863" s="2" t="s">
        <v>51</v>
      </c>
      <c r="O5863" s="2" t="s">
        <v>39</v>
      </c>
      <c r="P5863" s="2" t="s">
        <v>40</v>
      </c>
      <c r="Q5863" s="2" t="s">
        <v>334</v>
      </c>
      <c r="R5863" s="6" t="n">
        <v>1</v>
      </c>
      <c r="S5863" s="7" t="n">
        <v>3390.72</v>
      </c>
      <c r="T5863" s="7" t="n">
        <f aca="false">$R5863*$S5863</f>
        <v>3390.72</v>
      </c>
      <c r="U5863" s="8" t="n">
        <v>0</v>
      </c>
      <c r="V5863" s="7" t="n">
        <f aca="false">$T5863*$U5863</f>
        <v>0</v>
      </c>
      <c r="W5863" s="7" t="n">
        <f aca="false">$T5863-$V5863</f>
        <v>3390.72</v>
      </c>
      <c r="X5863" s="7" t="n">
        <v>2434.25</v>
      </c>
      <c r="Y5863" s="7" t="n">
        <f aca="false">$R5863*$X5863</f>
        <v>2434.25</v>
      </c>
      <c r="Z5863" s="7" t="n">
        <f aca="false">$W5863-$Y5863</f>
        <v>956.47</v>
      </c>
      <c r="AA5863" s="8" t="n">
        <f aca="false">IFERROR($Z5863/$W5863,0)</f>
        <v>0.282084630992827</v>
      </c>
      <c r="AB5863" s="2" t="s">
        <v>42</v>
      </c>
      <c r="AC5863" s="2" t="s">
        <v>43</v>
      </c>
    </row>
    <row r="5864" customFormat="false" ht="15" hidden="false" customHeight="false" outlineLevel="0" collapsed="false">
      <c r="A5864" s="2" t="s">
        <v>7312</v>
      </c>
      <c r="B5864" s="3" t="n">
        <v>45760</v>
      </c>
      <c r="C5864" s="4" t="n">
        <f aca="false">YEAR($B5864)</f>
        <v>2025</v>
      </c>
      <c r="D5864" s="4" t="n">
        <f aca="false">MONTH($B5864)</f>
        <v>4</v>
      </c>
      <c r="E5864" s="2" t="s">
        <v>1643</v>
      </c>
      <c r="F5864" s="5" t="n">
        <f aca="false">ROUNDUP(MONTH($B5864)/3,0)</f>
        <v>2</v>
      </c>
      <c r="G5864" s="2" t="s">
        <v>752</v>
      </c>
      <c r="H5864" s="2" t="s">
        <v>753</v>
      </c>
      <c r="I5864" s="2" t="s">
        <v>33</v>
      </c>
      <c r="J5864" s="2" t="s">
        <v>47</v>
      </c>
      <c r="K5864" s="2" t="s">
        <v>221</v>
      </c>
      <c r="L5864" s="2" t="s">
        <v>222</v>
      </c>
      <c r="M5864" s="2" t="s">
        <v>105</v>
      </c>
      <c r="N5864" s="2" t="s">
        <v>51</v>
      </c>
      <c r="O5864" s="2" t="s">
        <v>39</v>
      </c>
      <c r="P5864" s="2" t="s">
        <v>106</v>
      </c>
      <c r="Q5864" s="2" t="s">
        <v>143</v>
      </c>
      <c r="R5864" s="6" t="n">
        <v>3</v>
      </c>
      <c r="S5864" s="7" t="n">
        <v>744.29</v>
      </c>
      <c r="T5864" s="7" t="n">
        <f aca="false">$R5864*$S5864</f>
        <v>2232.87</v>
      </c>
      <c r="U5864" s="8" t="n">
        <v>0.1</v>
      </c>
      <c r="V5864" s="7" t="n">
        <f aca="false">$T5864*$U5864</f>
        <v>223.287</v>
      </c>
      <c r="W5864" s="7" t="n">
        <f aca="false">$T5864-$V5864</f>
        <v>2009.583</v>
      </c>
      <c r="X5864" s="7" t="n">
        <v>470.9</v>
      </c>
      <c r="Y5864" s="7" t="n">
        <f aca="false">$R5864*$X5864</f>
        <v>1412.7</v>
      </c>
      <c r="Z5864" s="7" t="n">
        <f aca="false">$W5864-$Y5864</f>
        <v>596.883</v>
      </c>
      <c r="AA5864" s="8" t="n">
        <f aca="false">IFERROR($Z5864/$W5864,0)</f>
        <v>0.29701833663999</v>
      </c>
      <c r="AB5864" s="2" t="s">
        <v>67</v>
      </c>
      <c r="AC5864" s="2" t="s">
        <v>43</v>
      </c>
    </row>
    <row r="5865" customFormat="false" ht="15" hidden="false" customHeight="false" outlineLevel="0" collapsed="false">
      <c r="A5865" s="2" t="s">
        <v>7313</v>
      </c>
      <c r="B5865" s="3" t="n">
        <v>45760</v>
      </c>
      <c r="C5865" s="4" t="n">
        <f aca="false">YEAR($B5865)</f>
        <v>2025</v>
      </c>
      <c r="D5865" s="4" t="n">
        <f aca="false">MONTH($B5865)</f>
        <v>4</v>
      </c>
      <c r="E5865" s="2" t="s">
        <v>1643</v>
      </c>
      <c r="F5865" s="5" t="n">
        <f aca="false">ROUNDUP(MONTH($B5865)/3,0)</f>
        <v>2</v>
      </c>
      <c r="G5865" s="2" t="s">
        <v>255</v>
      </c>
      <c r="H5865" s="2" t="s">
        <v>256</v>
      </c>
      <c r="I5865" s="2" t="s">
        <v>33</v>
      </c>
      <c r="J5865" s="2" t="s">
        <v>147</v>
      </c>
      <c r="K5865" s="2" t="s">
        <v>148</v>
      </c>
      <c r="L5865" s="2" t="s">
        <v>149</v>
      </c>
      <c r="M5865" s="2" t="s">
        <v>217</v>
      </c>
      <c r="N5865" s="2" t="s">
        <v>73</v>
      </c>
      <c r="O5865" s="2" t="s">
        <v>64</v>
      </c>
      <c r="P5865" s="2" t="s">
        <v>74</v>
      </c>
      <c r="Q5865" s="2" t="s">
        <v>75</v>
      </c>
      <c r="R5865" s="6" t="n">
        <v>3</v>
      </c>
      <c r="S5865" s="7" t="n">
        <v>5963.51</v>
      </c>
      <c r="T5865" s="7" t="n">
        <f aca="false">$R5865*$S5865</f>
        <v>17890.53</v>
      </c>
      <c r="U5865" s="8" t="n">
        <v>0.05</v>
      </c>
      <c r="V5865" s="7" t="n">
        <f aca="false">$T5865*$U5865</f>
        <v>894.5265</v>
      </c>
      <c r="W5865" s="7" t="n">
        <f aca="false">$T5865-$V5865</f>
        <v>16996.0035</v>
      </c>
      <c r="X5865" s="7" t="n">
        <v>4123.99</v>
      </c>
      <c r="Y5865" s="7" t="n">
        <f aca="false">$R5865*$X5865</f>
        <v>12371.97</v>
      </c>
      <c r="Z5865" s="7" t="n">
        <f aca="false">$W5865-$Y5865</f>
        <v>4624.0335</v>
      </c>
      <c r="AA5865" s="8" t="n">
        <f aca="false">IFERROR($Z5865/$W5865,0)</f>
        <v>0.272065930087623</v>
      </c>
      <c r="AB5865" s="2" t="s">
        <v>85</v>
      </c>
      <c r="AC5865" s="2" t="s">
        <v>43</v>
      </c>
    </row>
    <row r="5866" customFormat="false" ht="15" hidden="false" customHeight="false" outlineLevel="0" collapsed="false">
      <c r="A5866" s="2" t="s">
        <v>7314</v>
      </c>
      <c r="B5866" s="3" t="n">
        <v>45760</v>
      </c>
      <c r="C5866" s="4" t="n">
        <f aca="false">YEAR($B5866)</f>
        <v>2025</v>
      </c>
      <c r="D5866" s="4" t="n">
        <f aca="false">MONTH($B5866)</f>
        <v>4</v>
      </c>
      <c r="E5866" s="2" t="s">
        <v>1643</v>
      </c>
      <c r="F5866" s="5" t="n">
        <f aca="false">ROUNDUP(MONTH($B5866)/3,0)</f>
        <v>2</v>
      </c>
      <c r="G5866" s="2" t="s">
        <v>2100</v>
      </c>
      <c r="H5866" s="2" t="s">
        <v>2101</v>
      </c>
      <c r="I5866" s="2" t="s">
        <v>104</v>
      </c>
      <c r="J5866" s="2" t="s">
        <v>47</v>
      </c>
      <c r="K5866" s="2" t="s">
        <v>48</v>
      </c>
      <c r="L5866" s="2" t="s">
        <v>155</v>
      </c>
      <c r="M5866" s="2" t="s">
        <v>156</v>
      </c>
      <c r="N5866" s="2" t="s">
        <v>63</v>
      </c>
      <c r="O5866" s="2" t="s">
        <v>64</v>
      </c>
      <c r="P5866" s="2" t="s">
        <v>65</v>
      </c>
      <c r="Q5866" s="2" t="s">
        <v>66</v>
      </c>
      <c r="R5866" s="6" t="n">
        <v>6</v>
      </c>
      <c r="S5866" s="7" t="n">
        <v>8664.08</v>
      </c>
      <c r="T5866" s="7" t="n">
        <f aca="false">$R5866*$S5866</f>
        <v>51984.48</v>
      </c>
      <c r="U5866" s="8" t="n">
        <v>0.05</v>
      </c>
      <c r="V5866" s="7" t="n">
        <f aca="false">$T5866*$U5866</f>
        <v>2599.224</v>
      </c>
      <c r="W5866" s="7" t="n">
        <f aca="false">$T5866-$V5866</f>
        <v>49385.256</v>
      </c>
      <c r="X5866" s="7" t="n">
        <v>6555.69</v>
      </c>
      <c r="Y5866" s="7" t="n">
        <f aca="false">$R5866*$X5866</f>
        <v>39334.14</v>
      </c>
      <c r="Z5866" s="7" t="n">
        <f aca="false">$W5866-$Y5866</f>
        <v>10051.116</v>
      </c>
      <c r="AA5866" s="8" t="n">
        <f aca="false">IFERROR($Z5866/$W5866,0)</f>
        <v>0.203524630914133</v>
      </c>
      <c r="AB5866" s="2" t="s">
        <v>85</v>
      </c>
      <c r="AC5866" s="2" t="s">
        <v>43</v>
      </c>
    </row>
    <row r="5867" customFormat="false" ht="15" hidden="false" customHeight="false" outlineLevel="0" collapsed="false">
      <c r="A5867" s="2" t="s">
        <v>7315</v>
      </c>
      <c r="B5867" s="3" t="n">
        <v>45760</v>
      </c>
      <c r="C5867" s="4" t="n">
        <f aca="false">YEAR($B5867)</f>
        <v>2025</v>
      </c>
      <c r="D5867" s="4" t="n">
        <f aca="false">MONTH($B5867)</f>
        <v>4</v>
      </c>
      <c r="E5867" s="2" t="s">
        <v>1643</v>
      </c>
      <c r="F5867" s="5" t="n">
        <f aca="false">ROUNDUP(MONTH($B5867)/3,0)</f>
        <v>2</v>
      </c>
      <c r="G5867" s="2" t="s">
        <v>698</v>
      </c>
      <c r="H5867" s="2" t="s">
        <v>279</v>
      </c>
      <c r="I5867" s="2" t="s">
        <v>104</v>
      </c>
      <c r="J5867" s="2" t="s">
        <v>47</v>
      </c>
      <c r="K5867" s="2" t="s">
        <v>221</v>
      </c>
      <c r="L5867" s="2" t="s">
        <v>222</v>
      </c>
      <c r="M5867" s="2" t="s">
        <v>156</v>
      </c>
      <c r="N5867" s="2" t="s">
        <v>73</v>
      </c>
      <c r="O5867" s="2" t="s">
        <v>171</v>
      </c>
      <c r="P5867" s="2" t="s">
        <v>204</v>
      </c>
      <c r="Q5867" s="2" t="s">
        <v>205</v>
      </c>
      <c r="R5867" s="6" t="n">
        <v>10</v>
      </c>
      <c r="S5867" s="7" t="n">
        <v>1141.31</v>
      </c>
      <c r="T5867" s="7" t="n">
        <f aca="false">$R5867*$S5867</f>
        <v>11413.1</v>
      </c>
      <c r="U5867" s="8" t="n">
        <v>0.15</v>
      </c>
      <c r="V5867" s="7" t="n">
        <f aca="false">$T5867*$U5867</f>
        <v>1711.965</v>
      </c>
      <c r="W5867" s="7" t="n">
        <f aca="false">$T5867-$V5867</f>
        <v>9701.135</v>
      </c>
      <c r="X5867" s="7" t="n">
        <v>754.86</v>
      </c>
      <c r="Y5867" s="7" t="n">
        <f aca="false">$R5867*$X5867</f>
        <v>7548.6</v>
      </c>
      <c r="Z5867" s="7" t="n">
        <f aca="false">$W5867-$Y5867</f>
        <v>2152.535</v>
      </c>
      <c r="AA5867" s="8" t="n">
        <f aca="false">IFERROR($Z5867/$W5867,0)</f>
        <v>0.22188486192595</v>
      </c>
      <c r="AB5867" s="2" t="s">
        <v>85</v>
      </c>
      <c r="AC5867" s="2" t="s">
        <v>43</v>
      </c>
    </row>
    <row r="5868" customFormat="false" ht="15" hidden="false" customHeight="false" outlineLevel="0" collapsed="false">
      <c r="A5868" s="2" t="s">
        <v>7316</v>
      </c>
      <c r="B5868" s="3" t="n">
        <v>45760</v>
      </c>
      <c r="C5868" s="4" t="n">
        <f aca="false">YEAR($B5868)</f>
        <v>2025</v>
      </c>
      <c r="D5868" s="4" t="n">
        <f aca="false">MONTH($B5868)</f>
        <v>4</v>
      </c>
      <c r="E5868" s="2" t="s">
        <v>1643</v>
      </c>
      <c r="F5868" s="5" t="n">
        <f aca="false">ROUNDUP(MONTH($B5868)/3,0)</f>
        <v>2</v>
      </c>
      <c r="G5868" s="2" t="s">
        <v>225</v>
      </c>
      <c r="H5868" s="2" t="s">
        <v>226</v>
      </c>
      <c r="I5868" s="2" t="s">
        <v>33</v>
      </c>
      <c r="J5868" s="2" t="s">
        <v>59</v>
      </c>
      <c r="K5868" s="2" t="s">
        <v>71</v>
      </c>
      <c r="L5868" s="2" t="s">
        <v>72</v>
      </c>
      <c r="M5868" s="2" t="s">
        <v>62</v>
      </c>
      <c r="N5868" s="2" t="s">
        <v>51</v>
      </c>
      <c r="O5868" s="2" t="s">
        <v>64</v>
      </c>
      <c r="P5868" s="2" t="s">
        <v>65</v>
      </c>
      <c r="Q5868" s="2" t="s">
        <v>519</v>
      </c>
      <c r="R5868" s="6" t="n">
        <v>3</v>
      </c>
      <c r="S5868" s="7" t="n">
        <v>2753.28</v>
      </c>
      <c r="T5868" s="7" t="n">
        <f aca="false">$R5868*$S5868</f>
        <v>8259.84</v>
      </c>
      <c r="U5868" s="8" t="n">
        <v>0.03</v>
      </c>
      <c r="V5868" s="7" t="n">
        <f aca="false">$T5868*$U5868</f>
        <v>247.7952</v>
      </c>
      <c r="W5868" s="7" t="n">
        <f aca="false">$T5868-$V5868</f>
        <v>8012.0448</v>
      </c>
      <c r="X5868" s="7" t="n">
        <v>2327.75</v>
      </c>
      <c r="Y5868" s="7" t="n">
        <f aca="false">$R5868*$X5868</f>
        <v>6983.25</v>
      </c>
      <c r="Z5868" s="7" t="n">
        <f aca="false">$W5868-$Y5868</f>
        <v>1028.7948</v>
      </c>
      <c r="AA5868" s="8" t="n">
        <f aca="false">IFERROR($Z5868/$W5868,0)</f>
        <v>0.128406021893437</v>
      </c>
      <c r="AB5868" s="2" t="s">
        <v>42</v>
      </c>
      <c r="AC5868" s="2" t="s">
        <v>43</v>
      </c>
    </row>
    <row r="5869" customFormat="false" ht="15" hidden="false" customHeight="false" outlineLevel="0" collapsed="false">
      <c r="A5869" s="2" t="s">
        <v>7317</v>
      </c>
      <c r="B5869" s="3" t="n">
        <v>45761</v>
      </c>
      <c r="C5869" s="4" t="n">
        <f aca="false">YEAR($B5869)</f>
        <v>2025</v>
      </c>
      <c r="D5869" s="4" t="n">
        <f aca="false">MONTH($B5869)</f>
        <v>4</v>
      </c>
      <c r="E5869" s="2" t="s">
        <v>1643</v>
      </c>
      <c r="F5869" s="5" t="n">
        <f aca="false">ROUNDUP(MONTH($B5869)/3,0)</f>
        <v>2</v>
      </c>
      <c r="G5869" s="2" t="s">
        <v>45</v>
      </c>
      <c r="H5869" s="2" t="s">
        <v>46</v>
      </c>
      <c r="I5869" s="2" t="s">
        <v>33</v>
      </c>
      <c r="J5869" s="2" t="s">
        <v>47</v>
      </c>
      <c r="K5869" s="2" t="s">
        <v>48</v>
      </c>
      <c r="L5869" s="2" t="s">
        <v>49</v>
      </c>
      <c r="M5869" s="2" t="s">
        <v>168</v>
      </c>
      <c r="N5869" s="2" t="s">
        <v>63</v>
      </c>
      <c r="O5869" s="2" t="s">
        <v>114</v>
      </c>
      <c r="P5869" s="2" t="s">
        <v>234</v>
      </c>
      <c r="Q5869" s="2" t="s">
        <v>276</v>
      </c>
      <c r="R5869" s="6" t="n">
        <v>2</v>
      </c>
      <c r="S5869" s="7" t="n">
        <v>191.26</v>
      </c>
      <c r="T5869" s="7" t="n">
        <f aca="false">$R5869*$S5869</f>
        <v>382.52</v>
      </c>
      <c r="U5869" s="8" t="n">
        <v>0.03</v>
      </c>
      <c r="V5869" s="7" t="n">
        <f aca="false">$T5869*$U5869</f>
        <v>11.4756</v>
      </c>
      <c r="W5869" s="7" t="n">
        <f aca="false">$T5869-$V5869</f>
        <v>371.0444</v>
      </c>
      <c r="X5869" s="7" t="n">
        <v>90.58</v>
      </c>
      <c r="Y5869" s="7" t="n">
        <f aca="false">$R5869*$X5869</f>
        <v>181.16</v>
      </c>
      <c r="Z5869" s="7" t="n">
        <f aca="false">$W5869-$Y5869</f>
        <v>189.8844</v>
      </c>
      <c r="AA5869" s="8" t="n">
        <f aca="false">IFERROR($Z5869/$W5869,0)</f>
        <v>0.511756544499796</v>
      </c>
      <c r="AB5869" s="2" t="s">
        <v>85</v>
      </c>
      <c r="AC5869" s="2" t="s">
        <v>43</v>
      </c>
    </row>
    <row r="5870" customFormat="false" ht="15" hidden="false" customHeight="false" outlineLevel="0" collapsed="false">
      <c r="A5870" s="2" t="s">
        <v>7318</v>
      </c>
      <c r="B5870" s="3" t="n">
        <v>45761</v>
      </c>
      <c r="C5870" s="4" t="n">
        <f aca="false">YEAR($B5870)</f>
        <v>2025</v>
      </c>
      <c r="D5870" s="4" t="n">
        <f aca="false">MONTH($B5870)</f>
        <v>4</v>
      </c>
      <c r="E5870" s="2" t="s">
        <v>1643</v>
      </c>
      <c r="F5870" s="5" t="n">
        <f aca="false">ROUNDUP(MONTH($B5870)/3,0)</f>
        <v>2</v>
      </c>
      <c r="G5870" s="2" t="s">
        <v>1673</v>
      </c>
      <c r="H5870" s="2" t="s">
        <v>1674</v>
      </c>
      <c r="I5870" s="2" t="s">
        <v>33</v>
      </c>
      <c r="J5870" s="2" t="s">
        <v>47</v>
      </c>
      <c r="K5870" s="2" t="s">
        <v>48</v>
      </c>
      <c r="L5870" s="2" t="s">
        <v>49</v>
      </c>
      <c r="M5870" s="2" t="s">
        <v>105</v>
      </c>
      <c r="N5870" s="2" t="s">
        <v>63</v>
      </c>
      <c r="O5870" s="2" t="s">
        <v>114</v>
      </c>
      <c r="P5870" s="2" t="s">
        <v>115</v>
      </c>
      <c r="Q5870" s="2" t="s">
        <v>530</v>
      </c>
      <c r="R5870" s="6" t="n">
        <v>3</v>
      </c>
      <c r="S5870" s="7" t="n">
        <v>150.87</v>
      </c>
      <c r="T5870" s="7" t="n">
        <f aca="false">$R5870*$S5870</f>
        <v>452.61</v>
      </c>
      <c r="U5870" s="8" t="n">
        <v>0.05</v>
      </c>
      <c r="V5870" s="7" t="n">
        <f aca="false">$T5870*$U5870</f>
        <v>22.6305</v>
      </c>
      <c r="W5870" s="7" t="n">
        <f aca="false">$T5870-$V5870</f>
        <v>429.9795</v>
      </c>
      <c r="X5870" s="7" t="n">
        <v>71.95</v>
      </c>
      <c r="Y5870" s="7" t="n">
        <f aca="false">$R5870*$X5870</f>
        <v>215.85</v>
      </c>
      <c r="Z5870" s="7" t="n">
        <f aca="false">$W5870-$Y5870</f>
        <v>214.1295</v>
      </c>
      <c r="AA5870" s="8" t="n">
        <f aca="false">IFERROR($Z5870/$W5870,0)</f>
        <v>0.497999323223549</v>
      </c>
      <c r="AB5870" s="2" t="s">
        <v>85</v>
      </c>
      <c r="AC5870" s="2" t="s">
        <v>43</v>
      </c>
    </row>
    <row r="5871" customFormat="false" ht="15" hidden="false" customHeight="false" outlineLevel="0" collapsed="false">
      <c r="A5871" s="2" t="s">
        <v>7319</v>
      </c>
      <c r="B5871" s="3" t="n">
        <v>45761</v>
      </c>
      <c r="C5871" s="4" t="n">
        <f aca="false">YEAR($B5871)</f>
        <v>2025</v>
      </c>
      <c r="D5871" s="4" t="n">
        <f aca="false">MONTH($B5871)</f>
        <v>4</v>
      </c>
      <c r="E5871" s="2" t="s">
        <v>1643</v>
      </c>
      <c r="F5871" s="5" t="n">
        <f aca="false">ROUNDUP(MONTH($B5871)/3,0)</f>
        <v>2</v>
      </c>
      <c r="G5871" s="2" t="s">
        <v>952</v>
      </c>
      <c r="H5871" s="2" t="s">
        <v>953</v>
      </c>
      <c r="I5871" s="2" t="s">
        <v>33</v>
      </c>
      <c r="J5871" s="2" t="s">
        <v>47</v>
      </c>
      <c r="K5871" s="2" t="s">
        <v>48</v>
      </c>
      <c r="L5871" s="2" t="s">
        <v>155</v>
      </c>
      <c r="M5871" s="2" t="s">
        <v>105</v>
      </c>
      <c r="N5871" s="2" t="s">
        <v>51</v>
      </c>
      <c r="O5871" s="2" t="s">
        <v>171</v>
      </c>
      <c r="P5871" s="2" t="s">
        <v>172</v>
      </c>
      <c r="Q5871" s="2" t="s">
        <v>173</v>
      </c>
      <c r="R5871" s="6" t="n">
        <v>1</v>
      </c>
      <c r="S5871" s="7" t="n">
        <v>871.45</v>
      </c>
      <c r="T5871" s="7" t="n">
        <f aca="false">$R5871*$S5871</f>
        <v>871.45</v>
      </c>
      <c r="U5871" s="8" t="n">
        <v>0.1</v>
      </c>
      <c r="V5871" s="7" t="n">
        <f aca="false">$T5871*$U5871</f>
        <v>87.145</v>
      </c>
      <c r="W5871" s="7" t="n">
        <f aca="false">$T5871-$V5871</f>
        <v>784.305</v>
      </c>
      <c r="X5871" s="7" t="n">
        <v>532.64</v>
      </c>
      <c r="Y5871" s="7" t="n">
        <f aca="false">$R5871*$X5871</f>
        <v>532.64</v>
      </c>
      <c r="Z5871" s="7" t="n">
        <f aca="false">$W5871-$Y5871</f>
        <v>251.665</v>
      </c>
      <c r="AA5871" s="8" t="n">
        <f aca="false">IFERROR($Z5871/$W5871,0)</f>
        <v>0.320876444750448</v>
      </c>
      <c r="AB5871" s="2" t="s">
        <v>42</v>
      </c>
      <c r="AC5871" s="2" t="s">
        <v>43</v>
      </c>
    </row>
    <row r="5872" customFormat="false" ht="15" hidden="false" customHeight="false" outlineLevel="0" collapsed="false">
      <c r="A5872" s="2" t="s">
        <v>7320</v>
      </c>
      <c r="B5872" s="3" t="n">
        <v>45761</v>
      </c>
      <c r="C5872" s="4" t="n">
        <f aca="false">YEAR($B5872)</f>
        <v>2025</v>
      </c>
      <c r="D5872" s="4" t="n">
        <f aca="false">MONTH($B5872)</f>
        <v>4</v>
      </c>
      <c r="E5872" s="2" t="s">
        <v>1643</v>
      </c>
      <c r="F5872" s="5" t="n">
        <f aca="false">ROUNDUP(MONTH($B5872)/3,0)</f>
        <v>2</v>
      </c>
      <c r="G5872" s="2" t="s">
        <v>208</v>
      </c>
      <c r="H5872" s="2" t="s">
        <v>209</v>
      </c>
      <c r="I5872" s="2" t="s">
        <v>33</v>
      </c>
      <c r="J5872" s="2" t="s">
        <v>59</v>
      </c>
      <c r="K5872" s="2" t="s">
        <v>210</v>
      </c>
      <c r="L5872" s="2" t="s">
        <v>211</v>
      </c>
      <c r="M5872" s="2" t="s">
        <v>62</v>
      </c>
      <c r="N5872" s="2" t="s">
        <v>51</v>
      </c>
      <c r="O5872" s="2" t="s">
        <v>114</v>
      </c>
      <c r="P5872" s="2" t="s">
        <v>115</v>
      </c>
      <c r="Q5872" s="2" t="s">
        <v>116</v>
      </c>
      <c r="R5872" s="6" t="n">
        <v>3</v>
      </c>
      <c r="S5872" s="7" t="n">
        <v>287.78</v>
      </c>
      <c r="T5872" s="7" t="n">
        <f aca="false">$R5872*$S5872</f>
        <v>863.34</v>
      </c>
      <c r="U5872" s="8" t="n">
        <v>0.05</v>
      </c>
      <c r="V5872" s="7" t="n">
        <f aca="false">$T5872*$U5872</f>
        <v>43.167</v>
      </c>
      <c r="W5872" s="7" t="n">
        <f aca="false">$T5872-$V5872</f>
        <v>820.173</v>
      </c>
      <c r="X5872" s="7" t="n">
        <v>147.38</v>
      </c>
      <c r="Y5872" s="7" t="n">
        <f aca="false">$R5872*$X5872</f>
        <v>442.14</v>
      </c>
      <c r="Z5872" s="7" t="n">
        <f aca="false">$W5872-$Y5872</f>
        <v>378.033</v>
      </c>
      <c r="AA5872" s="8" t="n">
        <f aca="false">IFERROR($Z5872/$W5872,0)</f>
        <v>0.460918611073517</v>
      </c>
      <c r="AB5872" s="2" t="s">
        <v>85</v>
      </c>
      <c r="AC5872" s="2" t="s">
        <v>43</v>
      </c>
    </row>
    <row r="5873" customFormat="false" ht="15" hidden="false" customHeight="false" outlineLevel="0" collapsed="false">
      <c r="A5873" s="2" t="s">
        <v>7321</v>
      </c>
      <c r="B5873" s="3" t="n">
        <v>45761</v>
      </c>
      <c r="C5873" s="4" t="n">
        <f aca="false">YEAR($B5873)</f>
        <v>2025</v>
      </c>
      <c r="D5873" s="4" t="n">
        <f aca="false">MONTH($B5873)</f>
        <v>4</v>
      </c>
      <c r="E5873" s="2" t="s">
        <v>1643</v>
      </c>
      <c r="F5873" s="5" t="n">
        <f aca="false">ROUNDUP(MONTH($B5873)/3,0)</f>
        <v>2</v>
      </c>
      <c r="G5873" s="2" t="s">
        <v>737</v>
      </c>
      <c r="H5873" s="2" t="s">
        <v>738</v>
      </c>
      <c r="I5873" s="2" t="s">
        <v>33</v>
      </c>
      <c r="J5873" s="2" t="s">
        <v>47</v>
      </c>
      <c r="K5873" s="2" t="s">
        <v>48</v>
      </c>
      <c r="L5873" s="2" t="s">
        <v>155</v>
      </c>
      <c r="M5873" s="2" t="s">
        <v>50</v>
      </c>
      <c r="N5873" s="2" t="s">
        <v>51</v>
      </c>
      <c r="O5873" s="2" t="s">
        <v>64</v>
      </c>
      <c r="P5873" s="2" t="s">
        <v>65</v>
      </c>
      <c r="Q5873" s="2" t="s">
        <v>66</v>
      </c>
      <c r="R5873" s="6" t="n">
        <v>1</v>
      </c>
      <c r="S5873" s="7" t="n">
        <v>8869.07</v>
      </c>
      <c r="T5873" s="7" t="n">
        <f aca="false">$R5873*$S5873</f>
        <v>8869.07</v>
      </c>
      <c r="U5873" s="8" t="n">
        <v>0.15</v>
      </c>
      <c r="V5873" s="7" t="n">
        <f aca="false">$T5873*$U5873</f>
        <v>1330.3605</v>
      </c>
      <c r="W5873" s="7" t="n">
        <f aca="false">$T5873-$V5873</f>
        <v>7538.7095</v>
      </c>
      <c r="X5873" s="7" t="n">
        <v>6810.81</v>
      </c>
      <c r="Y5873" s="7" t="n">
        <f aca="false">$R5873*$X5873</f>
        <v>6810.81</v>
      </c>
      <c r="Z5873" s="7" t="n">
        <f aca="false">$W5873-$Y5873</f>
        <v>727.8995</v>
      </c>
      <c r="AA5873" s="8" t="n">
        <f aca="false">IFERROR($Z5873/$W5873,0)</f>
        <v>0.0965549209715535</v>
      </c>
      <c r="AB5873" s="2" t="s">
        <v>85</v>
      </c>
      <c r="AC5873" s="2" t="s">
        <v>43</v>
      </c>
    </row>
    <row r="5874" customFormat="false" ht="15" hidden="false" customHeight="false" outlineLevel="0" collapsed="false">
      <c r="A5874" s="2" t="s">
        <v>7322</v>
      </c>
      <c r="B5874" s="3" t="n">
        <v>45761</v>
      </c>
      <c r="C5874" s="4" t="n">
        <f aca="false">YEAR($B5874)</f>
        <v>2025</v>
      </c>
      <c r="D5874" s="4" t="n">
        <f aca="false">MONTH($B5874)</f>
        <v>4</v>
      </c>
      <c r="E5874" s="2" t="s">
        <v>1643</v>
      </c>
      <c r="F5874" s="5" t="n">
        <f aca="false">ROUNDUP(MONTH($B5874)/3,0)</f>
        <v>2</v>
      </c>
      <c r="G5874" s="2" t="s">
        <v>138</v>
      </c>
      <c r="H5874" s="2" t="s">
        <v>139</v>
      </c>
      <c r="I5874" s="2" t="s">
        <v>33</v>
      </c>
      <c r="J5874" s="2" t="s">
        <v>59</v>
      </c>
      <c r="K5874" s="2" t="s">
        <v>140</v>
      </c>
      <c r="L5874" s="2" t="s">
        <v>141</v>
      </c>
      <c r="M5874" s="2" t="s">
        <v>131</v>
      </c>
      <c r="N5874" s="2" t="s">
        <v>73</v>
      </c>
      <c r="O5874" s="2" t="s">
        <v>52</v>
      </c>
      <c r="P5874" s="2" t="s">
        <v>53</v>
      </c>
      <c r="Q5874" s="2" t="s">
        <v>54</v>
      </c>
      <c r="R5874" s="6" t="n">
        <v>3</v>
      </c>
      <c r="S5874" s="7" t="n">
        <v>3161.21</v>
      </c>
      <c r="T5874" s="7" t="n">
        <f aca="false">$R5874*$S5874</f>
        <v>9483.63</v>
      </c>
      <c r="U5874" s="8" t="n">
        <v>0.05</v>
      </c>
      <c r="V5874" s="7" t="n">
        <f aca="false">$T5874*$U5874</f>
        <v>474.1815</v>
      </c>
      <c r="W5874" s="7" t="n">
        <f aca="false">$T5874-$V5874</f>
        <v>9009.4485</v>
      </c>
      <c r="X5874" s="7" t="n">
        <v>2375.65</v>
      </c>
      <c r="Y5874" s="7" t="n">
        <f aca="false">$R5874*$X5874</f>
        <v>7126.95</v>
      </c>
      <c r="Z5874" s="7" t="n">
        <f aca="false">$W5874-$Y5874</f>
        <v>1882.4985</v>
      </c>
      <c r="AA5874" s="8" t="n">
        <f aca="false">IFERROR($Z5874/$W5874,0)</f>
        <v>0.20894714032718</v>
      </c>
      <c r="AB5874" s="2" t="s">
        <v>42</v>
      </c>
      <c r="AC5874" s="2" t="s">
        <v>43</v>
      </c>
    </row>
    <row r="5875" customFormat="false" ht="15" hidden="false" customHeight="false" outlineLevel="0" collapsed="false">
      <c r="A5875" s="2" t="s">
        <v>7323</v>
      </c>
      <c r="B5875" s="3" t="n">
        <v>45761</v>
      </c>
      <c r="C5875" s="4" t="n">
        <f aca="false">YEAR($B5875)</f>
        <v>2025</v>
      </c>
      <c r="D5875" s="4" t="n">
        <f aca="false">MONTH($B5875)</f>
        <v>4</v>
      </c>
      <c r="E5875" s="2" t="s">
        <v>1643</v>
      </c>
      <c r="F5875" s="5" t="n">
        <f aca="false">ROUNDUP(MONTH($B5875)/3,0)</f>
        <v>2</v>
      </c>
      <c r="G5875" s="2" t="s">
        <v>332</v>
      </c>
      <c r="H5875" s="2" t="s">
        <v>333</v>
      </c>
      <c r="I5875" s="2" t="s">
        <v>33</v>
      </c>
      <c r="J5875" s="2" t="s">
        <v>47</v>
      </c>
      <c r="K5875" s="2" t="s">
        <v>48</v>
      </c>
      <c r="L5875" s="2" t="s">
        <v>49</v>
      </c>
      <c r="M5875" s="2" t="s">
        <v>105</v>
      </c>
      <c r="N5875" s="2" t="s">
        <v>63</v>
      </c>
      <c r="O5875" s="2" t="s">
        <v>114</v>
      </c>
      <c r="P5875" s="2" t="s">
        <v>119</v>
      </c>
      <c r="Q5875" s="2" t="s">
        <v>191</v>
      </c>
      <c r="R5875" s="6" t="n">
        <v>3</v>
      </c>
      <c r="S5875" s="7" t="n">
        <v>434.44</v>
      </c>
      <c r="T5875" s="7" t="n">
        <f aca="false">$R5875*$S5875</f>
        <v>1303.32</v>
      </c>
      <c r="U5875" s="8" t="n">
        <v>0.03</v>
      </c>
      <c r="V5875" s="7" t="n">
        <f aca="false">$T5875*$U5875</f>
        <v>39.0996</v>
      </c>
      <c r="W5875" s="7" t="n">
        <f aca="false">$T5875-$V5875</f>
        <v>1264.2204</v>
      </c>
      <c r="X5875" s="7" t="n">
        <v>255.89</v>
      </c>
      <c r="Y5875" s="7" t="n">
        <f aca="false">$R5875*$X5875</f>
        <v>767.67</v>
      </c>
      <c r="Z5875" s="7" t="n">
        <f aca="false">$W5875-$Y5875</f>
        <v>496.5504</v>
      </c>
      <c r="AA5875" s="8" t="n">
        <f aca="false">IFERROR($Z5875/$W5875,0)</f>
        <v>0.392772019815532</v>
      </c>
      <c r="AB5875" s="2" t="s">
        <v>42</v>
      </c>
      <c r="AC5875" s="2" t="s">
        <v>43</v>
      </c>
    </row>
    <row r="5876" customFormat="false" ht="15" hidden="false" customHeight="false" outlineLevel="0" collapsed="false">
      <c r="A5876" s="2" t="s">
        <v>7324</v>
      </c>
      <c r="B5876" s="3" t="n">
        <v>45761</v>
      </c>
      <c r="C5876" s="4" t="n">
        <f aca="false">YEAR($B5876)</f>
        <v>2025</v>
      </c>
      <c r="D5876" s="4" t="n">
        <f aca="false">MONTH($B5876)</f>
        <v>4</v>
      </c>
      <c r="E5876" s="2" t="s">
        <v>1643</v>
      </c>
      <c r="F5876" s="5" t="n">
        <f aca="false">ROUNDUP(MONTH($B5876)/3,0)</f>
        <v>2</v>
      </c>
      <c r="G5876" s="2" t="s">
        <v>2993</v>
      </c>
      <c r="H5876" s="2" t="s">
        <v>2088</v>
      </c>
      <c r="I5876" s="2" t="s">
        <v>33</v>
      </c>
      <c r="J5876" s="2" t="s">
        <v>47</v>
      </c>
      <c r="K5876" s="2" t="s">
        <v>221</v>
      </c>
      <c r="L5876" s="2" t="s">
        <v>222</v>
      </c>
      <c r="M5876" s="2" t="s">
        <v>105</v>
      </c>
      <c r="N5876" s="2" t="s">
        <v>63</v>
      </c>
      <c r="O5876" s="2" t="s">
        <v>64</v>
      </c>
      <c r="P5876" s="2" t="s">
        <v>65</v>
      </c>
      <c r="Q5876" s="2" t="s">
        <v>519</v>
      </c>
      <c r="R5876" s="6" t="n">
        <v>1</v>
      </c>
      <c r="S5876" s="7" t="n">
        <v>2884.25</v>
      </c>
      <c r="T5876" s="7" t="n">
        <f aca="false">$R5876*$S5876</f>
        <v>2884.25</v>
      </c>
      <c r="U5876" s="8" t="n">
        <v>0.1</v>
      </c>
      <c r="V5876" s="7" t="n">
        <f aca="false">$T5876*$U5876</f>
        <v>288.425</v>
      </c>
      <c r="W5876" s="7" t="n">
        <f aca="false">$T5876-$V5876</f>
        <v>2595.825</v>
      </c>
      <c r="X5876" s="7" t="n">
        <v>2246.51</v>
      </c>
      <c r="Y5876" s="7" t="n">
        <f aca="false">$R5876*$X5876</f>
        <v>2246.51</v>
      </c>
      <c r="Z5876" s="7" t="n">
        <f aca="false">$W5876-$Y5876</f>
        <v>349.315</v>
      </c>
      <c r="AA5876" s="8" t="n">
        <f aca="false">IFERROR($Z5876/$W5876,0)</f>
        <v>0.134568008244007</v>
      </c>
      <c r="AB5876" s="2" t="s">
        <v>85</v>
      </c>
      <c r="AC5876" s="2" t="s">
        <v>43</v>
      </c>
    </row>
    <row r="5877" customFormat="false" ht="15" hidden="false" customHeight="false" outlineLevel="0" collapsed="false">
      <c r="A5877" s="2" t="s">
        <v>7325</v>
      </c>
      <c r="B5877" s="3" t="n">
        <v>45761</v>
      </c>
      <c r="C5877" s="4" t="n">
        <f aca="false">YEAR($B5877)</f>
        <v>2025</v>
      </c>
      <c r="D5877" s="4" t="n">
        <f aca="false">MONTH($B5877)</f>
        <v>4</v>
      </c>
      <c r="E5877" s="2" t="s">
        <v>1643</v>
      </c>
      <c r="F5877" s="5" t="n">
        <f aca="false">ROUNDUP(MONTH($B5877)/3,0)</f>
        <v>2</v>
      </c>
      <c r="G5877" s="2" t="s">
        <v>1552</v>
      </c>
      <c r="H5877" s="2" t="s">
        <v>1553</v>
      </c>
      <c r="I5877" s="2" t="s">
        <v>104</v>
      </c>
      <c r="J5877" s="2" t="s">
        <v>47</v>
      </c>
      <c r="K5877" s="2" t="s">
        <v>48</v>
      </c>
      <c r="L5877" s="2" t="s">
        <v>49</v>
      </c>
      <c r="M5877" s="2" t="s">
        <v>50</v>
      </c>
      <c r="N5877" s="2" t="s">
        <v>63</v>
      </c>
      <c r="O5877" s="2" t="s">
        <v>52</v>
      </c>
      <c r="P5877" s="2" t="s">
        <v>53</v>
      </c>
      <c r="Q5877" s="2" t="s">
        <v>169</v>
      </c>
      <c r="R5877" s="6" t="n">
        <v>10</v>
      </c>
      <c r="S5877" s="7" t="n">
        <v>2529.84</v>
      </c>
      <c r="T5877" s="7" t="n">
        <f aca="false">$R5877*$S5877</f>
        <v>25298.4</v>
      </c>
      <c r="U5877" s="8" t="n">
        <v>0.1</v>
      </c>
      <c r="V5877" s="7" t="n">
        <f aca="false">$T5877*$U5877</f>
        <v>2529.84</v>
      </c>
      <c r="W5877" s="7" t="n">
        <f aca="false">$T5877-$V5877</f>
        <v>22768.56</v>
      </c>
      <c r="X5877" s="7" t="n">
        <v>2014.8</v>
      </c>
      <c r="Y5877" s="7" t="n">
        <f aca="false">$R5877*$X5877</f>
        <v>20148</v>
      </c>
      <c r="Z5877" s="7" t="n">
        <f aca="false">$W5877-$Y5877</f>
        <v>2620.56</v>
      </c>
      <c r="AA5877" s="8" t="n">
        <f aca="false">IFERROR($Z5877/$W5877,0)</f>
        <v>0.115095552814934</v>
      </c>
      <c r="AB5877" s="2" t="s">
        <v>55</v>
      </c>
      <c r="AC5877" s="2" t="s">
        <v>43</v>
      </c>
    </row>
    <row r="5878" customFormat="false" ht="15" hidden="false" customHeight="false" outlineLevel="0" collapsed="false">
      <c r="A5878" s="2" t="s">
        <v>7326</v>
      </c>
      <c r="B5878" s="3" t="n">
        <v>45761</v>
      </c>
      <c r="C5878" s="4" t="n">
        <f aca="false">YEAR($B5878)</f>
        <v>2025</v>
      </c>
      <c r="D5878" s="4" t="n">
        <f aca="false">MONTH($B5878)</f>
        <v>4</v>
      </c>
      <c r="E5878" s="2" t="s">
        <v>1643</v>
      </c>
      <c r="F5878" s="5" t="n">
        <f aca="false">ROUNDUP(MONTH($B5878)/3,0)</f>
        <v>2</v>
      </c>
      <c r="G5878" s="2" t="s">
        <v>163</v>
      </c>
      <c r="H5878" s="2" t="s">
        <v>164</v>
      </c>
      <c r="I5878" s="2" t="s">
        <v>33</v>
      </c>
      <c r="J5878" s="2" t="s">
        <v>89</v>
      </c>
      <c r="K5878" s="2" t="s">
        <v>124</v>
      </c>
      <c r="L5878" s="2" t="s">
        <v>125</v>
      </c>
      <c r="M5878" s="2" t="s">
        <v>99</v>
      </c>
      <c r="N5878" s="2" t="s">
        <v>51</v>
      </c>
      <c r="O5878" s="2" t="s">
        <v>114</v>
      </c>
      <c r="P5878" s="2" t="s">
        <v>234</v>
      </c>
      <c r="Q5878" s="2" t="s">
        <v>276</v>
      </c>
      <c r="R5878" s="6" t="n">
        <v>1</v>
      </c>
      <c r="S5878" s="7" t="n">
        <v>202.23</v>
      </c>
      <c r="T5878" s="7" t="n">
        <f aca="false">$R5878*$S5878</f>
        <v>202.23</v>
      </c>
      <c r="U5878" s="8" t="n">
        <v>0.05</v>
      </c>
      <c r="V5878" s="7" t="n">
        <f aca="false">$T5878*$U5878</f>
        <v>10.1115</v>
      </c>
      <c r="W5878" s="7" t="n">
        <f aca="false">$T5878-$V5878</f>
        <v>192.1185</v>
      </c>
      <c r="X5878" s="7" t="n">
        <v>112.75</v>
      </c>
      <c r="Y5878" s="7" t="n">
        <f aca="false">$R5878*$X5878</f>
        <v>112.75</v>
      </c>
      <c r="Z5878" s="7" t="n">
        <f aca="false">$W5878-$Y5878</f>
        <v>79.3685</v>
      </c>
      <c r="AA5878" s="8" t="n">
        <f aca="false">IFERROR($Z5878/$W5878,0)</f>
        <v>0.413122630043437</v>
      </c>
      <c r="AB5878" s="2" t="s">
        <v>85</v>
      </c>
      <c r="AC5878" s="2" t="s">
        <v>43</v>
      </c>
    </row>
    <row r="5879" customFormat="false" ht="15" hidden="false" customHeight="false" outlineLevel="0" collapsed="false">
      <c r="A5879" s="2" t="s">
        <v>7327</v>
      </c>
      <c r="B5879" s="3" t="n">
        <v>45761</v>
      </c>
      <c r="C5879" s="4" t="n">
        <f aca="false">YEAR($B5879)</f>
        <v>2025</v>
      </c>
      <c r="D5879" s="4" t="n">
        <f aca="false">MONTH($B5879)</f>
        <v>4</v>
      </c>
      <c r="E5879" s="2" t="s">
        <v>1643</v>
      </c>
      <c r="F5879" s="5" t="n">
        <f aca="false">ROUNDUP(MONTH($B5879)/3,0)</f>
        <v>2</v>
      </c>
      <c r="G5879" s="2" t="s">
        <v>138</v>
      </c>
      <c r="H5879" s="2" t="s">
        <v>139</v>
      </c>
      <c r="I5879" s="2" t="s">
        <v>33</v>
      </c>
      <c r="J5879" s="2" t="s">
        <v>59</v>
      </c>
      <c r="K5879" s="2" t="s">
        <v>140</v>
      </c>
      <c r="L5879" s="2" t="s">
        <v>141</v>
      </c>
      <c r="M5879" s="2" t="s">
        <v>131</v>
      </c>
      <c r="N5879" s="2" t="s">
        <v>151</v>
      </c>
      <c r="O5879" s="2" t="s">
        <v>52</v>
      </c>
      <c r="P5879" s="2" t="s">
        <v>83</v>
      </c>
      <c r="Q5879" s="2" t="s">
        <v>112</v>
      </c>
      <c r="R5879" s="6" t="n">
        <v>2</v>
      </c>
      <c r="S5879" s="7" t="n">
        <v>2362.36</v>
      </c>
      <c r="T5879" s="7" t="n">
        <f aca="false">$R5879*$S5879</f>
        <v>4724.72</v>
      </c>
      <c r="U5879" s="8" t="n">
        <v>0</v>
      </c>
      <c r="V5879" s="7" t="n">
        <f aca="false">$T5879*$U5879</f>
        <v>0</v>
      </c>
      <c r="W5879" s="7" t="n">
        <f aca="false">$T5879-$V5879</f>
        <v>4724.72</v>
      </c>
      <c r="X5879" s="7" t="n">
        <v>1655.45</v>
      </c>
      <c r="Y5879" s="7" t="n">
        <f aca="false">$R5879*$X5879</f>
        <v>3310.9</v>
      </c>
      <c r="Z5879" s="7" t="n">
        <f aca="false">$W5879-$Y5879</f>
        <v>1413.82</v>
      </c>
      <c r="AA5879" s="8" t="n">
        <f aca="false">IFERROR($Z5879/$W5879,0)</f>
        <v>0.299238896696524</v>
      </c>
      <c r="AB5879" s="2" t="s">
        <v>55</v>
      </c>
      <c r="AC5879" s="2" t="s">
        <v>43</v>
      </c>
    </row>
    <row r="5880" customFormat="false" ht="15" hidden="false" customHeight="false" outlineLevel="0" collapsed="false">
      <c r="A5880" s="2" t="s">
        <v>7328</v>
      </c>
      <c r="B5880" s="3" t="n">
        <v>45761</v>
      </c>
      <c r="C5880" s="4" t="n">
        <f aca="false">YEAR($B5880)</f>
        <v>2025</v>
      </c>
      <c r="D5880" s="4" t="n">
        <f aca="false">MONTH($B5880)</f>
        <v>4</v>
      </c>
      <c r="E5880" s="2" t="s">
        <v>1643</v>
      </c>
      <c r="F5880" s="5" t="n">
        <f aca="false">ROUNDUP(MONTH($B5880)/3,0)</f>
        <v>2</v>
      </c>
      <c r="G5880" s="2" t="s">
        <v>5568</v>
      </c>
      <c r="H5880" s="2" t="s">
        <v>5569</v>
      </c>
      <c r="I5880" s="2" t="s">
        <v>33</v>
      </c>
      <c r="J5880" s="2" t="s">
        <v>47</v>
      </c>
      <c r="K5880" s="2" t="s">
        <v>48</v>
      </c>
      <c r="L5880" s="2" t="s">
        <v>49</v>
      </c>
      <c r="M5880" s="2" t="s">
        <v>156</v>
      </c>
      <c r="N5880" s="2" t="s">
        <v>73</v>
      </c>
      <c r="O5880" s="2" t="s">
        <v>171</v>
      </c>
      <c r="P5880" s="2" t="s">
        <v>180</v>
      </c>
      <c r="Q5880" s="2" t="s">
        <v>181</v>
      </c>
      <c r="R5880" s="6" t="n">
        <v>1</v>
      </c>
      <c r="S5880" s="7" t="n">
        <v>2806.72</v>
      </c>
      <c r="T5880" s="7" t="n">
        <f aca="false">$R5880*$S5880</f>
        <v>2806.72</v>
      </c>
      <c r="U5880" s="8" t="n">
        <v>0.05</v>
      </c>
      <c r="V5880" s="7" t="n">
        <f aca="false">$T5880*$U5880</f>
        <v>140.336</v>
      </c>
      <c r="W5880" s="7" t="n">
        <f aca="false">$T5880-$V5880</f>
        <v>2666.384</v>
      </c>
      <c r="X5880" s="7" t="n">
        <v>1892.52</v>
      </c>
      <c r="Y5880" s="7" t="n">
        <f aca="false">$R5880*$X5880</f>
        <v>1892.52</v>
      </c>
      <c r="Z5880" s="7" t="n">
        <f aca="false">$W5880-$Y5880</f>
        <v>773.864</v>
      </c>
      <c r="AA5880" s="8" t="n">
        <f aca="false">IFERROR($Z5880/$W5880,0)</f>
        <v>0.290229764355022</v>
      </c>
      <c r="AB5880" s="2" t="s">
        <v>76</v>
      </c>
      <c r="AC5880" s="2" t="s">
        <v>43</v>
      </c>
    </row>
    <row r="5881" customFormat="false" ht="15" hidden="false" customHeight="false" outlineLevel="0" collapsed="false">
      <c r="A5881" s="2" t="s">
        <v>7329</v>
      </c>
      <c r="B5881" s="3" t="n">
        <v>45761</v>
      </c>
      <c r="C5881" s="4" t="n">
        <f aca="false">YEAR($B5881)</f>
        <v>2025</v>
      </c>
      <c r="D5881" s="4" t="n">
        <f aca="false">MONTH($B5881)</f>
        <v>4</v>
      </c>
      <c r="E5881" s="2" t="s">
        <v>1643</v>
      </c>
      <c r="F5881" s="5" t="n">
        <f aca="false">ROUNDUP(MONTH($B5881)/3,0)</f>
        <v>2</v>
      </c>
      <c r="G5881" s="2" t="s">
        <v>479</v>
      </c>
      <c r="H5881" s="2" t="s">
        <v>288</v>
      </c>
      <c r="I5881" s="2" t="s">
        <v>33</v>
      </c>
      <c r="J5881" s="2" t="s">
        <v>47</v>
      </c>
      <c r="K5881" s="2" t="s">
        <v>196</v>
      </c>
      <c r="L5881" s="2" t="s">
        <v>197</v>
      </c>
      <c r="M5881" s="2" t="s">
        <v>118</v>
      </c>
      <c r="N5881" s="2" t="s">
        <v>51</v>
      </c>
      <c r="O5881" s="2" t="s">
        <v>114</v>
      </c>
      <c r="P5881" s="2" t="s">
        <v>119</v>
      </c>
      <c r="Q5881" s="2" t="s">
        <v>120</v>
      </c>
      <c r="R5881" s="6" t="n">
        <v>2</v>
      </c>
      <c r="S5881" s="7" t="n">
        <v>209.31</v>
      </c>
      <c r="T5881" s="7" t="n">
        <f aca="false">$R5881*$S5881</f>
        <v>418.62</v>
      </c>
      <c r="U5881" s="8" t="n">
        <v>0</v>
      </c>
      <c r="V5881" s="7" t="n">
        <f aca="false">$T5881*$U5881</f>
        <v>0</v>
      </c>
      <c r="W5881" s="7" t="n">
        <f aca="false">$T5881-$V5881</f>
        <v>418.62</v>
      </c>
      <c r="X5881" s="7" t="n">
        <v>116.37</v>
      </c>
      <c r="Y5881" s="7" t="n">
        <f aca="false">$R5881*$X5881</f>
        <v>232.74</v>
      </c>
      <c r="Z5881" s="7" t="n">
        <f aca="false">$W5881-$Y5881</f>
        <v>185.88</v>
      </c>
      <c r="AA5881" s="8" t="n">
        <f aca="false">IFERROR($Z5881/$W5881,0)</f>
        <v>0.44403038555253</v>
      </c>
      <c r="AB5881" s="2" t="s">
        <v>85</v>
      </c>
      <c r="AC5881" s="2" t="s">
        <v>43</v>
      </c>
    </row>
    <row r="5882" customFormat="false" ht="15" hidden="false" customHeight="false" outlineLevel="0" collapsed="false">
      <c r="A5882" s="2" t="s">
        <v>7330</v>
      </c>
      <c r="B5882" s="3" t="n">
        <v>45762</v>
      </c>
      <c r="C5882" s="4" t="n">
        <f aca="false">YEAR($B5882)</f>
        <v>2025</v>
      </c>
      <c r="D5882" s="4" t="n">
        <f aca="false">MONTH($B5882)</f>
        <v>4</v>
      </c>
      <c r="E5882" s="2" t="s">
        <v>1643</v>
      </c>
      <c r="F5882" s="5" t="n">
        <f aca="false">ROUNDUP(MONTH($B5882)/3,0)</f>
        <v>2</v>
      </c>
      <c r="G5882" s="2" t="s">
        <v>327</v>
      </c>
      <c r="H5882" s="2" t="s">
        <v>328</v>
      </c>
      <c r="I5882" s="2" t="s">
        <v>33</v>
      </c>
      <c r="J5882" s="2" t="s">
        <v>59</v>
      </c>
      <c r="K5882" s="2" t="s">
        <v>140</v>
      </c>
      <c r="L5882" s="2" t="s">
        <v>141</v>
      </c>
      <c r="M5882" s="2" t="s">
        <v>131</v>
      </c>
      <c r="N5882" s="2" t="s">
        <v>38</v>
      </c>
      <c r="O5882" s="2" t="s">
        <v>52</v>
      </c>
      <c r="P5882" s="2" t="s">
        <v>83</v>
      </c>
      <c r="Q5882" s="2" t="s">
        <v>178</v>
      </c>
      <c r="R5882" s="6" t="n">
        <v>3</v>
      </c>
      <c r="S5882" s="7" t="n">
        <v>3048.49</v>
      </c>
      <c r="T5882" s="7" t="n">
        <f aca="false">$R5882*$S5882</f>
        <v>9145.47</v>
      </c>
      <c r="U5882" s="8" t="n">
        <v>0</v>
      </c>
      <c r="V5882" s="7" t="n">
        <f aca="false">$T5882*$U5882</f>
        <v>0</v>
      </c>
      <c r="W5882" s="7" t="n">
        <f aca="false">$T5882-$V5882</f>
        <v>9145.47</v>
      </c>
      <c r="X5882" s="7" t="n">
        <v>2155.34</v>
      </c>
      <c r="Y5882" s="7" t="n">
        <f aca="false">$R5882*$X5882</f>
        <v>6466.02</v>
      </c>
      <c r="Z5882" s="7" t="n">
        <f aca="false">$W5882-$Y5882</f>
        <v>2679.45</v>
      </c>
      <c r="AA5882" s="8" t="n">
        <f aca="false">IFERROR($Z5882/$W5882,0)</f>
        <v>0.29298111524066</v>
      </c>
      <c r="AB5882" s="2" t="s">
        <v>85</v>
      </c>
      <c r="AC5882" s="2" t="s">
        <v>43</v>
      </c>
    </row>
    <row r="5883" customFormat="false" ht="15" hidden="false" customHeight="false" outlineLevel="0" collapsed="false">
      <c r="A5883" s="2" t="s">
        <v>7331</v>
      </c>
      <c r="B5883" s="3" t="n">
        <v>45762</v>
      </c>
      <c r="C5883" s="4" t="n">
        <f aca="false">YEAR($B5883)</f>
        <v>2025</v>
      </c>
      <c r="D5883" s="4" t="n">
        <f aca="false">MONTH($B5883)</f>
        <v>4</v>
      </c>
      <c r="E5883" s="2" t="s">
        <v>1643</v>
      </c>
      <c r="F5883" s="5" t="n">
        <f aca="false">ROUNDUP(MONTH($B5883)/3,0)</f>
        <v>2</v>
      </c>
      <c r="G5883" s="2" t="s">
        <v>948</v>
      </c>
      <c r="H5883" s="2" t="s">
        <v>949</v>
      </c>
      <c r="I5883" s="2" t="s">
        <v>33</v>
      </c>
      <c r="J5883" s="2" t="s">
        <v>89</v>
      </c>
      <c r="K5883" s="2" t="s">
        <v>97</v>
      </c>
      <c r="L5883" s="2" t="s">
        <v>98</v>
      </c>
      <c r="M5883" s="2" t="s">
        <v>135</v>
      </c>
      <c r="N5883" s="2" t="s">
        <v>63</v>
      </c>
      <c r="O5883" s="2" t="s">
        <v>171</v>
      </c>
      <c r="P5883" s="2" t="s">
        <v>172</v>
      </c>
      <c r="Q5883" s="2" t="s">
        <v>173</v>
      </c>
      <c r="R5883" s="6" t="n">
        <v>1</v>
      </c>
      <c r="S5883" s="7" t="n">
        <v>1017.22</v>
      </c>
      <c r="T5883" s="7" t="n">
        <f aca="false">$R5883*$S5883</f>
        <v>1017.22</v>
      </c>
      <c r="U5883" s="8" t="n">
        <v>0</v>
      </c>
      <c r="V5883" s="7" t="n">
        <f aca="false">$T5883*$U5883</f>
        <v>0</v>
      </c>
      <c r="W5883" s="7" t="n">
        <f aca="false">$T5883-$V5883</f>
        <v>1017.22</v>
      </c>
      <c r="X5883" s="7" t="n">
        <v>671.42</v>
      </c>
      <c r="Y5883" s="7" t="n">
        <f aca="false">$R5883*$X5883</f>
        <v>671.42</v>
      </c>
      <c r="Z5883" s="7" t="n">
        <f aca="false">$W5883-$Y5883</f>
        <v>345.8</v>
      </c>
      <c r="AA5883" s="8" t="n">
        <f aca="false">IFERROR($Z5883/$W5883,0)</f>
        <v>0.339946127681328</v>
      </c>
      <c r="AB5883" s="2" t="s">
        <v>85</v>
      </c>
      <c r="AC5883" s="2" t="s">
        <v>43</v>
      </c>
    </row>
    <row r="5884" customFormat="false" ht="15" hidden="false" customHeight="false" outlineLevel="0" collapsed="false">
      <c r="A5884" s="2" t="s">
        <v>7332</v>
      </c>
      <c r="B5884" s="3" t="n">
        <v>45762</v>
      </c>
      <c r="C5884" s="4" t="n">
        <f aca="false">YEAR($B5884)</f>
        <v>2025</v>
      </c>
      <c r="D5884" s="4" t="n">
        <f aca="false">MONTH($B5884)</f>
        <v>4</v>
      </c>
      <c r="E5884" s="2" t="s">
        <v>1643</v>
      </c>
      <c r="F5884" s="5" t="n">
        <f aca="false">ROUNDUP(MONTH($B5884)/3,0)</f>
        <v>2</v>
      </c>
      <c r="G5884" s="2" t="s">
        <v>931</v>
      </c>
      <c r="H5884" s="2" t="s">
        <v>932</v>
      </c>
      <c r="I5884" s="2" t="s">
        <v>104</v>
      </c>
      <c r="J5884" s="2" t="s">
        <v>47</v>
      </c>
      <c r="K5884" s="2" t="s">
        <v>48</v>
      </c>
      <c r="L5884" s="2" t="s">
        <v>49</v>
      </c>
      <c r="M5884" s="2" t="s">
        <v>105</v>
      </c>
      <c r="N5884" s="2" t="s">
        <v>63</v>
      </c>
      <c r="O5884" s="2" t="s">
        <v>64</v>
      </c>
      <c r="P5884" s="2" t="s">
        <v>74</v>
      </c>
      <c r="Q5884" s="2" t="s">
        <v>259</v>
      </c>
      <c r="R5884" s="6" t="n">
        <v>2</v>
      </c>
      <c r="S5884" s="7" t="n">
        <v>2351.48</v>
      </c>
      <c r="T5884" s="7" t="n">
        <f aca="false">$R5884*$S5884</f>
        <v>4702.96</v>
      </c>
      <c r="U5884" s="8" t="n">
        <v>0.05</v>
      </c>
      <c r="V5884" s="7" t="n">
        <f aca="false">$T5884*$U5884</f>
        <v>235.148</v>
      </c>
      <c r="W5884" s="7" t="n">
        <f aca="false">$T5884-$V5884</f>
        <v>4467.812</v>
      </c>
      <c r="X5884" s="7" t="n">
        <v>1789.06</v>
      </c>
      <c r="Y5884" s="7" t="n">
        <f aca="false">$R5884*$X5884</f>
        <v>3578.12</v>
      </c>
      <c r="Z5884" s="7" t="n">
        <f aca="false">$W5884-$Y5884</f>
        <v>889.692</v>
      </c>
      <c r="AA5884" s="8" t="n">
        <f aca="false">IFERROR($Z5884/$W5884,0)</f>
        <v>0.199133714668388</v>
      </c>
      <c r="AB5884" s="2" t="s">
        <v>55</v>
      </c>
      <c r="AC5884" s="2" t="s">
        <v>43</v>
      </c>
    </row>
    <row r="5885" customFormat="false" ht="15" hidden="false" customHeight="false" outlineLevel="0" collapsed="false">
      <c r="A5885" s="2" t="s">
        <v>7333</v>
      </c>
      <c r="B5885" s="3" t="n">
        <v>45762</v>
      </c>
      <c r="C5885" s="4" t="n">
        <f aca="false">YEAR($B5885)</f>
        <v>2025</v>
      </c>
      <c r="D5885" s="4" t="n">
        <f aca="false">MONTH($B5885)</f>
        <v>4</v>
      </c>
      <c r="E5885" s="2" t="s">
        <v>1643</v>
      </c>
      <c r="F5885" s="5" t="n">
        <f aca="false">ROUNDUP(MONTH($B5885)/3,0)</f>
        <v>2</v>
      </c>
      <c r="G5885" s="2" t="s">
        <v>225</v>
      </c>
      <c r="H5885" s="2" t="s">
        <v>226</v>
      </c>
      <c r="I5885" s="2" t="s">
        <v>33</v>
      </c>
      <c r="J5885" s="2" t="s">
        <v>59</v>
      </c>
      <c r="K5885" s="2" t="s">
        <v>71</v>
      </c>
      <c r="L5885" s="2" t="s">
        <v>72</v>
      </c>
      <c r="M5885" s="2" t="s">
        <v>131</v>
      </c>
      <c r="N5885" s="2" t="s">
        <v>63</v>
      </c>
      <c r="O5885" s="2" t="s">
        <v>114</v>
      </c>
      <c r="P5885" s="2" t="s">
        <v>115</v>
      </c>
      <c r="Q5885" s="2" t="s">
        <v>530</v>
      </c>
      <c r="R5885" s="6" t="n">
        <v>3</v>
      </c>
      <c r="S5885" s="7" t="n">
        <v>176.12</v>
      </c>
      <c r="T5885" s="7" t="n">
        <f aca="false">$R5885*$S5885</f>
        <v>528.36</v>
      </c>
      <c r="U5885" s="8" t="n">
        <v>0.03</v>
      </c>
      <c r="V5885" s="7" t="n">
        <f aca="false">$T5885*$U5885</f>
        <v>15.8508</v>
      </c>
      <c r="W5885" s="7" t="n">
        <f aca="false">$T5885-$V5885</f>
        <v>512.5092</v>
      </c>
      <c r="X5885" s="7" t="n">
        <v>83.82</v>
      </c>
      <c r="Y5885" s="7" t="n">
        <f aca="false">$R5885*$X5885</f>
        <v>251.46</v>
      </c>
      <c r="Z5885" s="7" t="n">
        <f aca="false">$W5885-$Y5885</f>
        <v>261.0492</v>
      </c>
      <c r="AA5885" s="8" t="n">
        <f aca="false">IFERROR($Z5885/$W5885,0)</f>
        <v>0.509355149136835</v>
      </c>
      <c r="AB5885" s="2" t="s">
        <v>76</v>
      </c>
      <c r="AC5885" s="2" t="s">
        <v>43</v>
      </c>
    </row>
    <row r="5886" customFormat="false" ht="15" hidden="false" customHeight="false" outlineLevel="0" collapsed="false">
      <c r="A5886" s="2" t="s">
        <v>7334</v>
      </c>
      <c r="B5886" s="3" t="n">
        <v>45762</v>
      </c>
      <c r="C5886" s="4" t="n">
        <f aca="false">YEAR($B5886)</f>
        <v>2025</v>
      </c>
      <c r="D5886" s="4" t="n">
        <f aca="false">MONTH($B5886)</f>
        <v>4</v>
      </c>
      <c r="E5886" s="2" t="s">
        <v>1643</v>
      </c>
      <c r="F5886" s="5" t="n">
        <f aca="false">ROUNDUP(MONTH($B5886)/3,0)</f>
        <v>2</v>
      </c>
      <c r="G5886" s="2" t="s">
        <v>213</v>
      </c>
      <c r="H5886" s="2" t="s">
        <v>214</v>
      </c>
      <c r="I5886" s="2" t="s">
        <v>33</v>
      </c>
      <c r="J5886" s="2" t="s">
        <v>147</v>
      </c>
      <c r="K5886" s="2" t="s">
        <v>215</v>
      </c>
      <c r="L5886" s="2" t="s">
        <v>216</v>
      </c>
      <c r="M5886" s="2" t="s">
        <v>150</v>
      </c>
      <c r="N5886" s="2" t="s">
        <v>151</v>
      </c>
      <c r="O5886" s="2" t="s">
        <v>52</v>
      </c>
      <c r="P5886" s="2" t="s">
        <v>126</v>
      </c>
      <c r="Q5886" s="2" t="s">
        <v>253</v>
      </c>
      <c r="R5886" s="6" t="n">
        <v>2</v>
      </c>
      <c r="S5886" s="7" t="n">
        <v>1634.19</v>
      </c>
      <c r="T5886" s="7" t="n">
        <f aca="false">$R5886*$S5886</f>
        <v>3268.38</v>
      </c>
      <c r="U5886" s="8" t="n">
        <v>0</v>
      </c>
      <c r="V5886" s="7" t="n">
        <f aca="false">$T5886*$U5886</f>
        <v>0</v>
      </c>
      <c r="W5886" s="7" t="n">
        <f aca="false">$T5886-$V5886</f>
        <v>3268.38</v>
      </c>
      <c r="X5886" s="7" t="n">
        <v>1071.51</v>
      </c>
      <c r="Y5886" s="7" t="n">
        <f aca="false">$R5886*$X5886</f>
        <v>2143.02</v>
      </c>
      <c r="Z5886" s="7" t="n">
        <f aca="false">$W5886-$Y5886</f>
        <v>1125.36</v>
      </c>
      <c r="AA5886" s="8" t="n">
        <f aca="false">IFERROR($Z5886/$W5886,0)</f>
        <v>0.344317368237476</v>
      </c>
      <c r="AB5886" s="2" t="s">
        <v>42</v>
      </c>
      <c r="AC5886" s="2" t="s">
        <v>43</v>
      </c>
    </row>
    <row r="5887" customFormat="false" ht="15" hidden="false" customHeight="false" outlineLevel="0" collapsed="false">
      <c r="A5887" s="2" t="s">
        <v>7335</v>
      </c>
      <c r="B5887" s="3" t="n">
        <v>45762</v>
      </c>
      <c r="C5887" s="4" t="n">
        <f aca="false">YEAR($B5887)</f>
        <v>2025</v>
      </c>
      <c r="D5887" s="4" t="n">
        <f aca="false">MONTH($B5887)</f>
        <v>4</v>
      </c>
      <c r="E5887" s="2" t="s">
        <v>1643</v>
      </c>
      <c r="F5887" s="5" t="n">
        <f aca="false">ROUNDUP(MONTH($B5887)/3,0)</f>
        <v>2</v>
      </c>
      <c r="G5887" s="2" t="s">
        <v>327</v>
      </c>
      <c r="H5887" s="2" t="s">
        <v>328</v>
      </c>
      <c r="I5887" s="2" t="s">
        <v>33</v>
      </c>
      <c r="J5887" s="2" t="s">
        <v>59</v>
      </c>
      <c r="K5887" s="2" t="s">
        <v>140</v>
      </c>
      <c r="L5887" s="2" t="s">
        <v>141</v>
      </c>
      <c r="M5887" s="2" t="s">
        <v>62</v>
      </c>
      <c r="N5887" s="2" t="s">
        <v>51</v>
      </c>
      <c r="O5887" s="2" t="s">
        <v>39</v>
      </c>
      <c r="P5887" s="2" t="s">
        <v>40</v>
      </c>
      <c r="Q5887" s="2" t="s">
        <v>334</v>
      </c>
      <c r="R5887" s="6" t="n">
        <v>2</v>
      </c>
      <c r="S5887" s="7" t="n">
        <v>3665.93</v>
      </c>
      <c r="T5887" s="7" t="n">
        <f aca="false">$R5887*$S5887</f>
        <v>7331.86</v>
      </c>
      <c r="U5887" s="8" t="n">
        <v>0.1</v>
      </c>
      <c r="V5887" s="7" t="n">
        <f aca="false">$T5887*$U5887</f>
        <v>733.186</v>
      </c>
      <c r="W5887" s="7" t="n">
        <f aca="false">$T5887-$V5887</f>
        <v>6598.674</v>
      </c>
      <c r="X5887" s="7" t="n">
        <v>2526.82</v>
      </c>
      <c r="Y5887" s="7" t="n">
        <f aca="false">$R5887*$X5887</f>
        <v>5053.64</v>
      </c>
      <c r="Z5887" s="7" t="n">
        <f aca="false">$W5887-$Y5887</f>
        <v>1545.034</v>
      </c>
      <c r="AA5887" s="8" t="n">
        <f aca="false">IFERROR($Z5887/$W5887,0)</f>
        <v>0.234143102083843</v>
      </c>
      <c r="AB5887" s="2" t="s">
        <v>76</v>
      </c>
      <c r="AC5887" s="2" t="s">
        <v>43</v>
      </c>
    </row>
    <row r="5888" customFormat="false" ht="15" hidden="false" customHeight="false" outlineLevel="0" collapsed="false">
      <c r="A5888" s="2" t="s">
        <v>7336</v>
      </c>
      <c r="B5888" s="3" t="n">
        <v>45762</v>
      </c>
      <c r="C5888" s="4" t="n">
        <f aca="false">YEAR($B5888)</f>
        <v>2025</v>
      </c>
      <c r="D5888" s="4" t="n">
        <f aca="false">MONTH($B5888)</f>
        <v>4</v>
      </c>
      <c r="E5888" s="2" t="s">
        <v>1643</v>
      </c>
      <c r="F5888" s="5" t="n">
        <f aca="false">ROUNDUP(MONTH($B5888)/3,0)</f>
        <v>2</v>
      </c>
      <c r="G5888" s="2" t="s">
        <v>1218</v>
      </c>
      <c r="H5888" s="2" t="s">
        <v>1219</v>
      </c>
      <c r="I5888" s="2" t="s">
        <v>33</v>
      </c>
      <c r="J5888" s="2" t="s">
        <v>34</v>
      </c>
      <c r="K5888" s="2" t="s">
        <v>242</v>
      </c>
      <c r="L5888" s="2" t="s">
        <v>243</v>
      </c>
      <c r="M5888" s="2" t="s">
        <v>37</v>
      </c>
      <c r="N5888" s="2" t="s">
        <v>51</v>
      </c>
      <c r="O5888" s="2" t="s">
        <v>64</v>
      </c>
      <c r="P5888" s="2" t="s">
        <v>65</v>
      </c>
      <c r="Q5888" s="2" t="s">
        <v>519</v>
      </c>
      <c r="R5888" s="6" t="n">
        <v>1</v>
      </c>
      <c r="S5888" s="7" t="n">
        <v>2728.92</v>
      </c>
      <c r="T5888" s="7" t="n">
        <f aca="false">$R5888*$S5888</f>
        <v>2728.92</v>
      </c>
      <c r="U5888" s="8" t="n">
        <v>0.05</v>
      </c>
      <c r="V5888" s="7" t="n">
        <f aca="false">$T5888*$U5888</f>
        <v>136.446</v>
      </c>
      <c r="W5888" s="7" t="n">
        <f aca="false">$T5888-$V5888</f>
        <v>2592.474</v>
      </c>
      <c r="X5888" s="7" t="n">
        <v>2178.22</v>
      </c>
      <c r="Y5888" s="7" t="n">
        <f aca="false">$R5888*$X5888</f>
        <v>2178.22</v>
      </c>
      <c r="Z5888" s="7" t="n">
        <f aca="false">$W5888-$Y5888</f>
        <v>414.254</v>
      </c>
      <c r="AA5888" s="8" t="n">
        <f aca="false">IFERROR($Z5888/$W5888,0)</f>
        <v>0.159790995010943</v>
      </c>
      <c r="AB5888" s="2" t="s">
        <v>67</v>
      </c>
      <c r="AC5888" s="2" t="s">
        <v>43</v>
      </c>
    </row>
    <row r="5889" customFormat="false" ht="15" hidden="false" customHeight="false" outlineLevel="0" collapsed="false">
      <c r="A5889" s="2" t="s">
        <v>7337</v>
      </c>
      <c r="B5889" s="3" t="n">
        <v>45762</v>
      </c>
      <c r="C5889" s="4" t="n">
        <f aca="false">YEAR($B5889)</f>
        <v>2025</v>
      </c>
      <c r="D5889" s="4" t="n">
        <f aca="false">MONTH($B5889)</f>
        <v>4</v>
      </c>
      <c r="E5889" s="2" t="s">
        <v>1643</v>
      </c>
      <c r="F5889" s="5" t="n">
        <f aca="false">ROUNDUP(MONTH($B5889)/3,0)</f>
        <v>2</v>
      </c>
      <c r="G5889" s="2" t="s">
        <v>759</v>
      </c>
      <c r="H5889" s="2" t="s">
        <v>615</v>
      </c>
      <c r="I5889" s="2" t="s">
        <v>104</v>
      </c>
      <c r="J5889" s="2" t="s">
        <v>59</v>
      </c>
      <c r="K5889" s="2" t="s">
        <v>210</v>
      </c>
      <c r="L5889" s="2" t="s">
        <v>211</v>
      </c>
      <c r="M5889" s="2" t="s">
        <v>62</v>
      </c>
      <c r="N5889" s="2" t="s">
        <v>38</v>
      </c>
      <c r="O5889" s="2" t="s">
        <v>114</v>
      </c>
      <c r="P5889" s="2" t="s">
        <v>119</v>
      </c>
      <c r="Q5889" s="2" t="s">
        <v>191</v>
      </c>
      <c r="R5889" s="6" t="n">
        <v>11</v>
      </c>
      <c r="S5889" s="7" t="n">
        <v>425.54</v>
      </c>
      <c r="T5889" s="7" t="n">
        <f aca="false">$R5889*$S5889</f>
        <v>4680.94</v>
      </c>
      <c r="U5889" s="8" t="n">
        <v>0.03</v>
      </c>
      <c r="V5889" s="7" t="n">
        <f aca="false">$T5889*$U5889</f>
        <v>140.4282</v>
      </c>
      <c r="W5889" s="7" t="n">
        <f aca="false">$T5889-$V5889</f>
        <v>4540.5118</v>
      </c>
      <c r="X5889" s="7" t="n">
        <v>220.49</v>
      </c>
      <c r="Y5889" s="7" t="n">
        <f aca="false">$R5889*$X5889</f>
        <v>2425.39</v>
      </c>
      <c r="Z5889" s="7" t="n">
        <f aca="false">$W5889-$Y5889</f>
        <v>2115.1218</v>
      </c>
      <c r="AA5889" s="8" t="n">
        <f aca="false">IFERROR($Z5889/$W5889,0)</f>
        <v>0.465833345042733</v>
      </c>
      <c r="AB5889" s="2" t="s">
        <v>42</v>
      </c>
      <c r="AC5889" s="2" t="s">
        <v>43</v>
      </c>
    </row>
    <row r="5890" customFormat="false" ht="15" hidden="false" customHeight="false" outlineLevel="0" collapsed="false">
      <c r="A5890" s="2" t="s">
        <v>7338</v>
      </c>
      <c r="B5890" s="3" t="n">
        <v>45762</v>
      </c>
      <c r="C5890" s="4" t="n">
        <f aca="false">YEAR($B5890)</f>
        <v>2025</v>
      </c>
      <c r="D5890" s="4" t="n">
        <f aca="false">MONTH($B5890)</f>
        <v>4</v>
      </c>
      <c r="E5890" s="2" t="s">
        <v>1643</v>
      </c>
      <c r="F5890" s="5" t="n">
        <f aca="false">ROUNDUP(MONTH($B5890)/3,0)</f>
        <v>2</v>
      </c>
      <c r="G5890" s="2" t="s">
        <v>31</v>
      </c>
      <c r="H5890" s="2" t="s">
        <v>32</v>
      </c>
      <c r="I5890" s="2" t="s">
        <v>33</v>
      </c>
      <c r="J5890" s="2" t="s">
        <v>34</v>
      </c>
      <c r="K5890" s="2" t="s">
        <v>35</v>
      </c>
      <c r="L5890" s="2" t="s">
        <v>36</v>
      </c>
      <c r="M5890" s="2" t="s">
        <v>37</v>
      </c>
      <c r="N5890" s="2" t="s">
        <v>38</v>
      </c>
      <c r="O5890" s="2" t="s">
        <v>114</v>
      </c>
      <c r="P5890" s="2" t="s">
        <v>119</v>
      </c>
      <c r="Q5890" s="2" t="s">
        <v>308</v>
      </c>
      <c r="R5890" s="6" t="n">
        <v>1</v>
      </c>
      <c r="S5890" s="7" t="n">
        <v>335.46</v>
      </c>
      <c r="T5890" s="7" t="n">
        <f aca="false">$R5890*$S5890</f>
        <v>335.46</v>
      </c>
      <c r="U5890" s="8" t="n">
        <v>0.03</v>
      </c>
      <c r="V5890" s="7" t="n">
        <f aca="false">$T5890*$U5890</f>
        <v>10.0638</v>
      </c>
      <c r="W5890" s="7" t="n">
        <f aca="false">$T5890-$V5890</f>
        <v>325.3962</v>
      </c>
      <c r="X5890" s="7" t="n">
        <v>187.37</v>
      </c>
      <c r="Y5890" s="7" t="n">
        <f aca="false">$R5890*$X5890</f>
        <v>187.37</v>
      </c>
      <c r="Z5890" s="7" t="n">
        <f aca="false">$W5890-$Y5890</f>
        <v>138.0262</v>
      </c>
      <c r="AA5890" s="8" t="n">
        <f aca="false">IFERROR($Z5890/$W5890,0)</f>
        <v>0.424178893299922</v>
      </c>
      <c r="AB5890" s="2" t="s">
        <v>55</v>
      </c>
      <c r="AC5890" s="2" t="s">
        <v>43</v>
      </c>
    </row>
    <row r="5891" customFormat="false" ht="15" hidden="false" customHeight="false" outlineLevel="0" collapsed="false">
      <c r="A5891" s="2" t="s">
        <v>7339</v>
      </c>
      <c r="B5891" s="3" t="n">
        <v>45762</v>
      </c>
      <c r="C5891" s="4" t="n">
        <f aca="false">YEAR($B5891)</f>
        <v>2025</v>
      </c>
      <c r="D5891" s="4" t="n">
        <f aca="false">MONTH($B5891)</f>
        <v>4</v>
      </c>
      <c r="E5891" s="2" t="s">
        <v>1643</v>
      </c>
      <c r="F5891" s="5" t="n">
        <f aca="false">ROUNDUP(MONTH($B5891)/3,0)</f>
        <v>2</v>
      </c>
      <c r="G5891" s="2" t="s">
        <v>45</v>
      </c>
      <c r="H5891" s="2" t="s">
        <v>46</v>
      </c>
      <c r="I5891" s="2" t="s">
        <v>33</v>
      </c>
      <c r="J5891" s="2" t="s">
        <v>47</v>
      </c>
      <c r="K5891" s="2" t="s">
        <v>48</v>
      </c>
      <c r="L5891" s="2" t="s">
        <v>49</v>
      </c>
      <c r="M5891" s="2" t="s">
        <v>168</v>
      </c>
      <c r="N5891" s="2" t="s">
        <v>151</v>
      </c>
      <c r="O5891" s="2" t="s">
        <v>114</v>
      </c>
      <c r="P5891" s="2" t="s">
        <v>119</v>
      </c>
      <c r="Q5891" s="2" t="s">
        <v>191</v>
      </c>
      <c r="R5891" s="6" t="n">
        <v>1</v>
      </c>
      <c r="S5891" s="7" t="n">
        <v>411.62</v>
      </c>
      <c r="T5891" s="7" t="n">
        <f aca="false">$R5891*$S5891</f>
        <v>411.62</v>
      </c>
      <c r="U5891" s="8" t="n">
        <v>0</v>
      </c>
      <c r="V5891" s="7" t="n">
        <f aca="false">$T5891*$U5891</f>
        <v>0</v>
      </c>
      <c r="W5891" s="7" t="n">
        <f aca="false">$T5891-$V5891</f>
        <v>411.62</v>
      </c>
      <c r="X5891" s="7" t="n">
        <v>248.59</v>
      </c>
      <c r="Y5891" s="7" t="n">
        <f aca="false">$R5891*$X5891</f>
        <v>248.59</v>
      </c>
      <c r="Z5891" s="7" t="n">
        <f aca="false">$W5891-$Y5891</f>
        <v>163.03</v>
      </c>
      <c r="AA5891" s="8" t="n">
        <f aca="false">IFERROR($Z5891/$W5891,0)</f>
        <v>0.396069190029639</v>
      </c>
      <c r="AB5891" s="2" t="s">
        <v>42</v>
      </c>
      <c r="AC5891" s="2" t="s">
        <v>43</v>
      </c>
    </row>
    <row r="5892" customFormat="false" ht="15" hidden="false" customHeight="false" outlineLevel="0" collapsed="false">
      <c r="A5892" s="2" t="s">
        <v>7340</v>
      </c>
      <c r="B5892" s="3" t="n">
        <v>45762</v>
      </c>
      <c r="C5892" s="4" t="n">
        <f aca="false">YEAR($B5892)</f>
        <v>2025</v>
      </c>
      <c r="D5892" s="4" t="n">
        <f aca="false">MONTH($B5892)</f>
        <v>4</v>
      </c>
      <c r="E5892" s="2" t="s">
        <v>1643</v>
      </c>
      <c r="F5892" s="5" t="n">
        <f aca="false">ROUNDUP(MONTH($B5892)/3,0)</f>
        <v>2</v>
      </c>
      <c r="G5892" s="2" t="s">
        <v>2853</v>
      </c>
      <c r="H5892" s="2" t="s">
        <v>2854</v>
      </c>
      <c r="I5892" s="2" t="s">
        <v>33</v>
      </c>
      <c r="J5892" s="2" t="s">
        <v>47</v>
      </c>
      <c r="K5892" s="2" t="s">
        <v>48</v>
      </c>
      <c r="L5892" s="2" t="s">
        <v>49</v>
      </c>
      <c r="M5892" s="2" t="s">
        <v>118</v>
      </c>
      <c r="N5892" s="2" t="s">
        <v>51</v>
      </c>
      <c r="O5892" s="2" t="s">
        <v>114</v>
      </c>
      <c r="P5892" s="2" t="s">
        <v>115</v>
      </c>
      <c r="Q5892" s="2" t="s">
        <v>530</v>
      </c>
      <c r="R5892" s="6" t="n">
        <v>3</v>
      </c>
      <c r="S5892" s="7" t="n">
        <v>167.38</v>
      </c>
      <c r="T5892" s="7" t="n">
        <f aca="false">$R5892*$S5892</f>
        <v>502.14</v>
      </c>
      <c r="U5892" s="8" t="n">
        <v>0.05</v>
      </c>
      <c r="V5892" s="7" t="n">
        <f aca="false">$T5892*$U5892</f>
        <v>25.107</v>
      </c>
      <c r="W5892" s="7" t="n">
        <f aca="false">$T5892-$V5892</f>
        <v>477.033</v>
      </c>
      <c r="X5892" s="7" t="n">
        <v>87.2</v>
      </c>
      <c r="Y5892" s="7" t="n">
        <f aca="false">$R5892*$X5892</f>
        <v>261.6</v>
      </c>
      <c r="Z5892" s="7" t="n">
        <f aca="false">$W5892-$Y5892</f>
        <v>215.433</v>
      </c>
      <c r="AA5892" s="8" t="n">
        <f aca="false">IFERROR($Z5892/$W5892,0)</f>
        <v>0.451610265956443</v>
      </c>
      <c r="AB5892" s="2" t="s">
        <v>85</v>
      </c>
      <c r="AC5892" s="2" t="s">
        <v>43</v>
      </c>
    </row>
    <row r="5893" customFormat="false" ht="15" hidden="false" customHeight="false" outlineLevel="0" collapsed="false">
      <c r="A5893" s="2" t="s">
        <v>7341</v>
      </c>
      <c r="B5893" s="3" t="n">
        <v>45762</v>
      </c>
      <c r="C5893" s="4" t="n">
        <f aca="false">YEAR($B5893)</f>
        <v>2025</v>
      </c>
      <c r="D5893" s="4" t="n">
        <f aca="false">MONTH($B5893)</f>
        <v>4</v>
      </c>
      <c r="E5893" s="2" t="s">
        <v>1643</v>
      </c>
      <c r="F5893" s="5" t="n">
        <f aca="false">ROUNDUP(MONTH($B5893)/3,0)</f>
        <v>2</v>
      </c>
      <c r="G5893" s="2" t="s">
        <v>7342</v>
      </c>
      <c r="H5893" s="2" t="s">
        <v>7343</v>
      </c>
      <c r="I5893" s="2" t="s">
        <v>33</v>
      </c>
      <c r="J5893" s="2" t="s">
        <v>47</v>
      </c>
      <c r="K5893" s="2" t="s">
        <v>185</v>
      </c>
      <c r="L5893" s="2" t="s">
        <v>186</v>
      </c>
      <c r="M5893" s="2" t="s">
        <v>105</v>
      </c>
      <c r="N5893" s="2" t="s">
        <v>63</v>
      </c>
      <c r="O5893" s="2" t="s">
        <v>52</v>
      </c>
      <c r="P5893" s="2" t="s">
        <v>83</v>
      </c>
      <c r="Q5893" s="2" t="s">
        <v>112</v>
      </c>
      <c r="R5893" s="6" t="n">
        <v>1</v>
      </c>
      <c r="S5893" s="7" t="n">
        <v>2715.05</v>
      </c>
      <c r="T5893" s="7" t="n">
        <f aca="false">$R5893*$S5893</f>
        <v>2715.05</v>
      </c>
      <c r="U5893" s="8" t="n">
        <v>0.2</v>
      </c>
      <c r="V5893" s="7" t="n">
        <f aca="false">$T5893*$U5893</f>
        <v>543.01</v>
      </c>
      <c r="W5893" s="7" t="n">
        <f aca="false">$T5893-$V5893</f>
        <v>2172.04</v>
      </c>
      <c r="X5893" s="7" t="n">
        <v>2032.93</v>
      </c>
      <c r="Y5893" s="7" t="n">
        <f aca="false">$R5893*$X5893</f>
        <v>2032.93</v>
      </c>
      <c r="Z5893" s="7" t="n">
        <f aca="false">$W5893-$Y5893</f>
        <v>139.11</v>
      </c>
      <c r="AA5893" s="8" t="n">
        <f aca="false">IFERROR($Z5893/$W5893,0)</f>
        <v>0.0640457818456382</v>
      </c>
      <c r="AB5893" s="2" t="s">
        <v>67</v>
      </c>
      <c r="AC5893" s="2" t="s">
        <v>43</v>
      </c>
    </row>
    <row r="5894" customFormat="false" ht="15" hidden="false" customHeight="false" outlineLevel="0" collapsed="false">
      <c r="A5894" s="2" t="s">
        <v>7344</v>
      </c>
      <c r="B5894" s="3" t="n">
        <v>45762</v>
      </c>
      <c r="C5894" s="4" t="n">
        <f aca="false">YEAR($B5894)</f>
        <v>2025</v>
      </c>
      <c r="D5894" s="4" t="n">
        <f aca="false">MONTH($B5894)</f>
        <v>4</v>
      </c>
      <c r="E5894" s="2" t="s">
        <v>1643</v>
      </c>
      <c r="F5894" s="5" t="n">
        <f aca="false">ROUNDUP(MONTH($B5894)/3,0)</f>
        <v>2</v>
      </c>
      <c r="G5894" s="2" t="s">
        <v>471</v>
      </c>
      <c r="H5894" s="2" t="s">
        <v>472</v>
      </c>
      <c r="I5894" s="2" t="s">
        <v>104</v>
      </c>
      <c r="J5894" s="2" t="s">
        <v>59</v>
      </c>
      <c r="K5894" s="2" t="s">
        <v>60</v>
      </c>
      <c r="L5894" s="2" t="s">
        <v>61</v>
      </c>
      <c r="M5894" s="2" t="s">
        <v>131</v>
      </c>
      <c r="N5894" s="2" t="s">
        <v>63</v>
      </c>
      <c r="O5894" s="2" t="s">
        <v>171</v>
      </c>
      <c r="P5894" s="2" t="s">
        <v>172</v>
      </c>
      <c r="Q5894" s="2" t="s">
        <v>173</v>
      </c>
      <c r="R5894" s="6" t="n">
        <v>9</v>
      </c>
      <c r="S5894" s="7" t="n">
        <v>972.66</v>
      </c>
      <c r="T5894" s="7" t="n">
        <f aca="false">$R5894*$S5894</f>
        <v>8753.94</v>
      </c>
      <c r="U5894" s="8" t="n">
        <v>0.05</v>
      </c>
      <c r="V5894" s="7" t="n">
        <f aca="false">$T5894*$U5894</f>
        <v>437.697</v>
      </c>
      <c r="W5894" s="7" t="n">
        <f aca="false">$T5894-$V5894</f>
        <v>8316.243</v>
      </c>
      <c r="X5894" s="7" t="n">
        <v>637.68</v>
      </c>
      <c r="Y5894" s="7" t="n">
        <f aca="false">$R5894*$X5894</f>
        <v>5739.12</v>
      </c>
      <c r="Z5894" s="7" t="n">
        <f aca="false">$W5894-$Y5894</f>
        <v>2577.123</v>
      </c>
      <c r="AA5894" s="8" t="n">
        <f aca="false">IFERROR($Z5894/$W5894,0)</f>
        <v>0.309890295413446</v>
      </c>
      <c r="AB5894" s="2" t="s">
        <v>67</v>
      </c>
      <c r="AC5894" s="2" t="s">
        <v>43</v>
      </c>
    </row>
    <row r="5895" customFormat="false" ht="15" hidden="false" customHeight="false" outlineLevel="0" collapsed="false">
      <c r="A5895" s="2" t="s">
        <v>7345</v>
      </c>
      <c r="B5895" s="3" t="n">
        <v>45762</v>
      </c>
      <c r="C5895" s="4" t="n">
        <f aca="false">YEAR($B5895)</f>
        <v>2025</v>
      </c>
      <c r="D5895" s="4" t="n">
        <f aca="false">MONTH($B5895)</f>
        <v>4</v>
      </c>
      <c r="E5895" s="2" t="s">
        <v>1643</v>
      </c>
      <c r="F5895" s="5" t="n">
        <f aca="false">ROUNDUP(MONTH($B5895)/3,0)</f>
        <v>2</v>
      </c>
      <c r="G5895" s="2" t="s">
        <v>962</v>
      </c>
      <c r="H5895" s="2" t="s">
        <v>963</v>
      </c>
      <c r="I5895" s="2" t="s">
        <v>33</v>
      </c>
      <c r="J5895" s="2" t="s">
        <v>47</v>
      </c>
      <c r="K5895" s="2" t="s">
        <v>185</v>
      </c>
      <c r="L5895" s="2" t="s">
        <v>186</v>
      </c>
      <c r="M5895" s="2" t="s">
        <v>156</v>
      </c>
      <c r="N5895" s="2" t="s">
        <v>51</v>
      </c>
      <c r="O5895" s="2" t="s">
        <v>52</v>
      </c>
      <c r="P5895" s="2" t="s">
        <v>126</v>
      </c>
      <c r="Q5895" s="2" t="s">
        <v>127</v>
      </c>
      <c r="R5895" s="6" t="n">
        <v>1</v>
      </c>
      <c r="S5895" s="7" t="n">
        <v>982.73</v>
      </c>
      <c r="T5895" s="7" t="n">
        <f aca="false">$R5895*$S5895</f>
        <v>982.73</v>
      </c>
      <c r="U5895" s="8" t="n">
        <v>0</v>
      </c>
      <c r="V5895" s="7" t="n">
        <f aca="false">$T5895*$U5895</f>
        <v>0</v>
      </c>
      <c r="W5895" s="7" t="n">
        <f aca="false">$T5895-$V5895</f>
        <v>982.73</v>
      </c>
      <c r="X5895" s="7" t="n">
        <v>692.05</v>
      </c>
      <c r="Y5895" s="7" t="n">
        <f aca="false">$R5895*$X5895</f>
        <v>692.05</v>
      </c>
      <c r="Z5895" s="7" t="n">
        <f aca="false">$W5895-$Y5895</f>
        <v>290.68</v>
      </c>
      <c r="AA5895" s="8" t="n">
        <f aca="false">IFERROR($Z5895/$W5895,0)</f>
        <v>0.295788263307317</v>
      </c>
      <c r="AB5895" s="2" t="s">
        <v>85</v>
      </c>
      <c r="AC5895" s="2" t="s">
        <v>43</v>
      </c>
    </row>
    <row r="5896" customFormat="false" ht="15" hidden="false" customHeight="false" outlineLevel="0" collapsed="false">
      <c r="A5896" s="2" t="s">
        <v>7346</v>
      </c>
      <c r="B5896" s="3" t="n">
        <v>45762</v>
      </c>
      <c r="C5896" s="4" t="n">
        <f aca="false">YEAR($B5896)</f>
        <v>2025</v>
      </c>
      <c r="D5896" s="4" t="n">
        <f aca="false">MONTH($B5896)</f>
        <v>4</v>
      </c>
      <c r="E5896" s="2" t="s">
        <v>1643</v>
      </c>
      <c r="F5896" s="5" t="n">
        <f aca="false">ROUNDUP(MONTH($B5896)/3,0)</f>
        <v>2</v>
      </c>
      <c r="G5896" s="2" t="s">
        <v>596</v>
      </c>
      <c r="H5896" s="2" t="s">
        <v>597</v>
      </c>
      <c r="I5896" s="2" t="s">
        <v>33</v>
      </c>
      <c r="J5896" s="2" t="s">
        <v>89</v>
      </c>
      <c r="K5896" s="2" t="s">
        <v>124</v>
      </c>
      <c r="L5896" s="2" t="s">
        <v>125</v>
      </c>
      <c r="M5896" s="2" t="s">
        <v>135</v>
      </c>
      <c r="N5896" s="2" t="s">
        <v>51</v>
      </c>
      <c r="O5896" s="2" t="s">
        <v>52</v>
      </c>
      <c r="P5896" s="2" t="s">
        <v>83</v>
      </c>
      <c r="Q5896" s="2" t="s">
        <v>112</v>
      </c>
      <c r="R5896" s="6" t="n">
        <v>2</v>
      </c>
      <c r="S5896" s="7" t="n">
        <v>2461.67</v>
      </c>
      <c r="T5896" s="7" t="n">
        <f aca="false">$R5896*$S5896</f>
        <v>4923.34</v>
      </c>
      <c r="U5896" s="8" t="n">
        <v>0.05</v>
      </c>
      <c r="V5896" s="7" t="n">
        <f aca="false">$T5896*$U5896</f>
        <v>246.167</v>
      </c>
      <c r="W5896" s="7" t="n">
        <f aca="false">$T5896-$V5896</f>
        <v>4677.173</v>
      </c>
      <c r="X5896" s="7" t="n">
        <v>1941.3</v>
      </c>
      <c r="Y5896" s="7" t="n">
        <f aca="false">$R5896*$X5896</f>
        <v>3882.6</v>
      </c>
      <c r="Z5896" s="7" t="n">
        <f aca="false">$W5896-$Y5896</f>
        <v>794.573</v>
      </c>
      <c r="AA5896" s="8" t="n">
        <f aca="false">IFERROR($Z5896/$W5896,0)</f>
        <v>0.169883175157301</v>
      </c>
      <c r="AB5896" s="2" t="s">
        <v>42</v>
      </c>
      <c r="AC5896" s="2" t="s">
        <v>43</v>
      </c>
    </row>
    <row r="5897" customFormat="false" ht="15" hidden="false" customHeight="false" outlineLevel="0" collapsed="false">
      <c r="A5897" s="2" t="s">
        <v>7347</v>
      </c>
      <c r="B5897" s="3" t="n">
        <v>45762</v>
      </c>
      <c r="C5897" s="4" t="n">
        <f aca="false">YEAR($B5897)</f>
        <v>2025</v>
      </c>
      <c r="D5897" s="4" t="n">
        <f aca="false">MONTH($B5897)</f>
        <v>4</v>
      </c>
      <c r="E5897" s="2" t="s">
        <v>1643</v>
      </c>
      <c r="F5897" s="5" t="n">
        <f aca="false">ROUNDUP(MONTH($B5897)/3,0)</f>
        <v>2</v>
      </c>
      <c r="G5897" s="2" t="s">
        <v>109</v>
      </c>
      <c r="H5897" s="2" t="s">
        <v>110</v>
      </c>
      <c r="I5897" s="2" t="s">
        <v>33</v>
      </c>
      <c r="J5897" s="2" t="s">
        <v>89</v>
      </c>
      <c r="K5897" s="2" t="s">
        <v>97</v>
      </c>
      <c r="L5897" s="2" t="s">
        <v>111</v>
      </c>
      <c r="M5897" s="2" t="s">
        <v>99</v>
      </c>
      <c r="N5897" s="2" t="s">
        <v>151</v>
      </c>
      <c r="O5897" s="2" t="s">
        <v>171</v>
      </c>
      <c r="P5897" s="2" t="s">
        <v>180</v>
      </c>
      <c r="Q5897" s="2" t="s">
        <v>181</v>
      </c>
      <c r="R5897" s="6" t="n">
        <v>1</v>
      </c>
      <c r="S5897" s="7" t="n">
        <v>2441.28</v>
      </c>
      <c r="T5897" s="7" t="n">
        <f aca="false">$R5897*$S5897</f>
        <v>2441.28</v>
      </c>
      <c r="U5897" s="8" t="n">
        <v>0</v>
      </c>
      <c r="V5897" s="7" t="n">
        <f aca="false">$T5897*$U5897</f>
        <v>0</v>
      </c>
      <c r="W5897" s="7" t="n">
        <f aca="false">$T5897-$V5897</f>
        <v>2441.28</v>
      </c>
      <c r="X5897" s="7" t="n">
        <v>1604.55</v>
      </c>
      <c r="Y5897" s="7" t="n">
        <f aca="false">$R5897*$X5897</f>
        <v>1604.55</v>
      </c>
      <c r="Z5897" s="7" t="n">
        <f aca="false">$W5897-$Y5897</f>
        <v>836.73</v>
      </c>
      <c r="AA5897" s="8" t="n">
        <f aca="false">IFERROR($Z5897/$W5897,0)</f>
        <v>0.342742331891467</v>
      </c>
      <c r="AB5897" s="2" t="s">
        <v>85</v>
      </c>
      <c r="AC5897" s="2" t="s">
        <v>43</v>
      </c>
    </row>
    <row r="5898" customFormat="false" ht="15" hidden="false" customHeight="false" outlineLevel="0" collapsed="false">
      <c r="A5898" s="2" t="s">
        <v>7348</v>
      </c>
      <c r="B5898" s="3" t="n">
        <v>45762</v>
      </c>
      <c r="C5898" s="4" t="n">
        <f aca="false">YEAR($B5898)</f>
        <v>2025</v>
      </c>
      <c r="D5898" s="4" t="n">
        <f aca="false">MONTH($B5898)</f>
        <v>4</v>
      </c>
      <c r="E5898" s="2" t="s">
        <v>1643</v>
      </c>
      <c r="F5898" s="5" t="n">
        <f aca="false">ROUNDUP(MONTH($B5898)/3,0)</f>
        <v>2</v>
      </c>
      <c r="G5898" s="2" t="s">
        <v>759</v>
      </c>
      <c r="H5898" s="2" t="s">
        <v>615</v>
      </c>
      <c r="I5898" s="2" t="s">
        <v>104</v>
      </c>
      <c r="J5898" s="2" t="s">
        <v>59</v>
      </c>
      <c r="K5898" s="2" t="s">
        <v>210</v>
      </c>
      <c r="L5898" s="2" t="s">
        <v>211</v>
      </c>
      <c r="M5898" s="2" t="s">
        <v>131</v>
      </c>
      <c r="N5898" s="2" t="s">
        <v>51</v>
      </c>
      <c r="O5898" s="2" t="s">
        <v>114</v>
      </c>
      <c r="P5898" s="2" t="s">
        <v>115</v>
      </c>
      <c r="Q5898" s="2" t="s">
        <v>377</v>
      </c>
      <c r="R5898" s="6" t="n">
        <v>4</v>
      </c>
      <c r="S5898" s="7" t="n">
        <v>270.08</v>
      </c>
      <c r="T5898" s="7" t="n">
        <f aca="false">$R5898*$S5898</f>
        <v>1080.32</v>
      </c>
      <c r="U5898" s="8" t="n">
        <v>0.15</v>
      </c>
      <c r="V5898" s="7" t="n">
        <f aca="false">$T5898*$U5898</f>
        <v>162.048</v>
      </c>
      <c r="W5898" s="7" t="n">
        <f aca="false">$T5898-$V5898</f>
        <v>918.272</v>
      </c>
      <c r="X5898" s="7" t="n">
        <v>124.72</v>
      </c>
      <c r="Y5898" s="7" t="n">
        <f aca="false">$R5898*$X5898</f>
        <v>498.88</v>
      </c>
      <c r="Z5898" s="7" t="n">
        <f aca="false">$W5898-$Y5898</f>
        <v>419.392</v>
      </c>
      <c r="AA5898" s="8" t="n">
        <f aca="false">IFERROR($Z5898/$W5898,0)</f>
        <v>0.456718706439922</v>
      </c>
      <c r="AB5898" s="2" t="s">
        <v>85</v>
      </c>
      <c r="AC5898" s="2" t="s">
        <v>43</v>
      </c>
    </row>
    <row r="5899" customFormat="false" ht="15" hidden="false" customHeight="false" outlineLevel="0" collapsed="false">
      <c r="A5899" s="2" t="s">
        <v>7349</v>
      </c>
      <c r="B5899" s="3" t="n">
        <v>45762</v>
      </c>
      <c r="C5899" s="4" t="n">
        <f aca="false">YEAR($B5899)</f>
        <v>2025</v>
      </c>
      <c r="D5899" s="4" t="n">
        <f aca="false">MONTH($B5899)</f>
        <v>4</v>
      </c>
      <c r="E5899" s="2" t="s">
        <v>1643</v>
      </c>
      <c r="F5899" s="5" t="n">
        <f aca="false">ROUNDUP(MONTH($B5899)/3,0)</f>
        <v>2</v>
      </c>
      <c r="G5899" s="2" t="s">
        <v>225</v>
      </c>
      <c r="H5899" s="2" t="s">
        <v>226</v>
      </c>
      <c r="I5899" s="2" t="s">
        <v>33</v>
      </c>
      <c r="J5899" s="2" t="s">
        <v>59</v>
      </c>
      <c r="K5899" s="2" t="s">
        <v>71</v>
      </c>
      <c r="L5899" s="2" t="s">
        <v>72</v>
      </c>
      <c r="M5899" s="2" t="s">
        <v>62</v>
      </c>
      <c r="N5899" s="2" t="s">
        <v>51</v>
      </c>
      <c r="O5899" s="2" t="s">
        <v>171</v>
      </c>
      <c r="P5899" s="2" t="s">
        <v>180</v>
      </c>
      <c r="Q5899" s="2" t="s">
        <v>181</v>
      </c>
      <c r="R5899" s="6" t="n">
        <v>3</v>
      </c>
      <c r="S5899" s="7" t="n">
        <v>2535.26</v>
      </c>
      <c r="T5899" s="7" t="n">
        <f aca="false">$R5899*$S5899</f>
        <v>7605.78</v>
      </c>
      <c r="U5899" s="8" t="n">
        <v>0.05</v>
      </c>
      <c r="V5899" s="7" t="n">
        <f aca="false">$T5899*$U5899</f>
        <v>380.289</v>
      </c>
      <c r="W5899" s="7" t="n">
        <f aca="false">$T5899-$V5899</f>
        <v>7225.491</v>
      </c>
      <c r="X5899" s="7" t="n">
        <v>1648.86</v>
      </c>
      <c r="Y5899" s="7" t="n">
        <f aca="false">$R5899*$X5899</f>
        <v>4946.58</v>
      </c>
      <c r="Z5899" s="7" t="n">
        <f aca="false">$W5899-$Y5899</f>
        <v>2278.911</v>
      </c>
      <c r="AA5899" s="8" t="n">
        <f aca="false">IFERROR($Z5899/$W5899,0)</f>
        <v>0.315398773591995</v>
      </c>
      <c r="AB5899" s="2" t="s">
        <v>85</v>
      </c>
      <c r="AC5899" s="2" t="s">
        <v>43</v>
      </c>
    </row>
    <row r="5900" customFormat="false" ht="15" hidden="false" customHeight="false" outlineLevel="0" collapsed="false">
      <c r="A5900" s="2" t="s">
        <v>7350</v>
      </c>
      <c r="B5900" s="3" t="n">
        <v>45762</v>
      </c>
      <c r="C5900" s="4" t="n">
        <f aca="false">YEAR($B5900)</f>
        <v>2025</v>
      </c>
      <c r="D5900" s="4" t="n">
        <f aca="false">MONTH($B5900)</f>
        <v>4</v>
      </c>
      <c r="E5900" s="2" t="s">
        <v>1643</v>
      </c>
      <c r="F5900" s="5" t="n">
        <f aca="false">ROUNDUP(MONTH($B5900)/3,0)</f>
        <v>2</v>
      </c>
      <c r="G5900" s="2" t="s">
        <v>939</v>
      </c>
      <c r="H5900" s="2" t="s">
        <v>940</v>
      </c>
      <c r="I5900" s="2" t="s">
        <v>33</v>
      </c>
      <c r="J5900" s="2" t="s">
        <v>47</v>
      </c>
      <c r="K5900" s="2" t="s">
        <v>48</v>
      </c>
      <c r="L5900" s="2" t="s">
        <v>49</v>
      </c>
      <c r="M5900" s="2" t="s">
        <v>168</v>
      </c>
      <c r="N5900" s="2" t="s">
        <v>51</v>
      </c>
      <c r="O5900" s="2" t="s">
        <v>39</v>
      </c>
      <c r="P5900" s="2" t="s">
        <v>106</v>
      </c>
      <c r="Q5900" s="2" t="s">
        <v>143</v>
      </c>
      <c r="R5900" s="6" t="n">
        <v>2</v>
      </c>
      <c r="S5900" s="7" t="n">
        <v>752.7</v>
      </c>
      <c r="T5900" s="7" t="n">
        <f aca="false">$R5900*$S5900</f>
        <v>1505.4</v>
      </c>
      <c r="U5900" s="8" t="n">
        <v>0.08</v>
      </c>
      <c r="V5900" s="7" t="n">
        <f aca="false">$T5900*$U5900</f>
        <v>120.432</v>
      </c>
      <c r="W5900" s="7" t="n">
        <f aca="false">$T5900-$V5900</f>
        <v>1384.968</v>
      </c>
      <c r="X5900" s="7" t="n">
        <v>414.82</v>
      </c>
      <c r="Y5900" s="7" t="n">
        <f aca="false">$R5900*$X5900</f>
        <v>829.64</v>
      </c>
      <c r="Z5900" s="7" t="n">
        <f aca="false">$W5900-$Y5900</f>
        <v>555.328</v>
      </c>
      <c r="AA5900" s="8" t="n">
        <f aca="false">IFERROR($Z5900/$W5900,0)</f>
        <v>0.400968109010461</v>
      </c>
      <c r="AB5900" s="2" t="s">
        <v>42</v>
      </c>
      <c r="AC5900" s="2" t="s">
        <v>43</v>
      </c>
    </row>
    <row r="5901" customFormat="false" ht="15" hidden="false" customHeight="false" outlineLevel="0" collapsed="false">
      <c r="A5901" s="2" t="s">
        <v>7351</v>
      </c>
      <c r="B5901" s="3" t="n">
        <v>45762</v>
      </c>
      <c r="C5901" s="4" t="n">
        <f aca="false">YEAR($B5901)</f>
        <v>2025</v>
      </c>
      <c r="D5901" s="4" t="n">
        <f aca="false">MONTH($B5901)</f>
        <v>4</v>
      </c>
      <c r="E5901" s="2" t="s">
        <v>1643</v>
      </c>
      <c r="F5901" s="5" t="n">
        <f aca="false">ROUNDUP(MONTH($B5901)/3,0)</f>
        <v>2</v>
      </c>
      <c r="G5901" s="2" t="s">
        <v>213</v>
      </c>
      <c r="H5901" s="2" t="s">
        <v>214</v>
      </c>
      <c r="I5901" s="2" t="s">
        <v>33</v>
      </c>
      <c r="J5901" s="2" t="s">
        <v>147</v>
      </c>
      <c r="K5901" s="2" t="s">
        <v>215</v>
      </c>
      <c r="L5901" s="2" t="s">
        <v>216</v>
      </c>
      <c r="M5901" s="2" t="s">
        <v>150</v>
      </c>
      <c r="N5901" s="2" t="s">
        <v>63</v>
      </c>
      <c r="O5901" s="2" t="s">
        <v>114</v>
      </c>
      <c r="P5901" s="2" t="s">
        <v>115</v>
      </c>
      <c r="Q5901" s="2" t="s">
        <v>530</v>
      </c>
      <c r="R5901" s="6" t="n">
        <v>2</v>
      </c>
      <c r="S5901" s="7" t="n">
        <v>165.47</v>
      </c>
      <c r="T5901" s="7" t="n">
        <f aca="false">$R5901*$S5901</f>
        <v>330.94</v>
      </c>
      <c r="U5901" s="8" t="n">
        <v>0.1</v>
      </c>
      <c r="V5901" s="7" t="n">
        <f aca="false">$T5901*$U5901</f>
        <v>33.094</v>
      </c>
      <c r="W5901" s="7" t="n">
        <f aca="false">$T5901-$V5901</f>
        <v>297.846</v>
      </c>
      <c r="X5901" s="7" t="n">
        <v>78.91</v>
      </c>
      <c r="Y5901" s="7" t="n">
        <f aca="false">$R5901*$X5901</f>
        <v>157.82</v>
      </c>
      <c r="Z5901" s="7" t="n">
        <f aca="false">$W5901-$Y5901</f>
        <v>140.026</v>
      </c>
      <c r="AA5901" s="8" t="n">
        <f aca="false">IFERROR($Z5901/$W5901,0)</f>
        <v>0.470128858537634</v>
      </c>
      <c r="AB5901" s="2" t="s">
        <v>85</v>
      </c>
      <c r="AC5901" s="2" t="s">
        <v>43</v>
      </c>
    </row>
    <row r="5902" customFormat="false" ht="15" hidden="false" customHeight="false" outlineLevel="0" collapsed="false">
      <c r="A5902" s="2" t="s">
        <v>7352</v>
      </c>
      <c r="B5902" s="3" t="n">
        <v>45763</v>
      </c>
      <c r="C5902" s="4" t="n">
        <f aca="false">YEAR($B5902)</f>
        <v>2025</v>
      </c>
      <c r="D5902" s="4" t="n">
        <f aca="false">MONTH($B5902)</f>
        <v>4</v>
      </c>
      <c r="E5902" s="2" t="s">
        <v>1643</v>
      </c>
      <c r="F5902" s="5" t="n">
        <f aca="false">ROUNDUP(MONTH($B5902)/3,0)</f>
        <v>2</v>
      </c>
      <c r="G5902" s="2" t="s">
        <v>1497</v>
      </c>
      <c r="H5902" s="2" t="s">
        <v>241</v>
      </c>
      <c r="I5902" s="2" t="s">
        <v>33</v>
      </c>
      <c r="J5902" s="2" t="s">
        <v>59</v>
      </c>
      <c r="K5902" s="2" t="s">
        <v>210</v>
      </c>
      <c r="L5902" s="2" t="s">
        <v>211</v>
      </c>
      <c r="M5902" s="2" t="s">
        <v>131</v>
      </c>
      <c r="N5902" s="2" t="s">
        <v>73</v>
      </c>
      <c r="O5902" s="2" t="s">
        <v>171</v>
      </c>
      <c r="P5902" s="2" t="s">
        <v>172</v>
      </c>
      <c r="Q5902" s="2" t="s">
        <v>223</v>
      </c>
      <c r="R5902" s="6" t="n">
        <v>2</v>
      </c>
      <c r="S5902" s="7" t="n">
        <v>621.44</v>
      </c>
      <c r="T5902" s="7" t="n">
        <f aca="false">$R5902*$S5902</f>
        <v>1242.88</v>
      </c>
      <c r="U5902" s="8" t="n">
        <v>0.1</v>
      </c>
      <c r="V5902" s="7" t="n">
        <f aca="false">$T5902*$U5902</f>
        <v>124.288</v>
      </c>
      <c r="W5902" s="7" t="n">
        <f aca="false">$T5902-$V5902</f>
        <v>1118.592</v>
      </c>
      <c r="X5902" s="7" t="n">
        <v>345.84</v>
      </c>
      <c r="Y5902" s="7" t="n">
        <f aca="false">$R5902*$X5902</f>
        <v>691.68</v>
      </c>
      <c r="Z5902" s="7" t="n">
        <f aca="false">$W5902-$Y5902</f>
        <v>426.912</v>
      </c>
      <c r="AA5902" s="8" t="n">
        <f aca="false">IFERROR($Z5902/$W5902,0)</f>
        <v>0.381651218674906</v>
      </c>
      <c r="AB5902" s="2" t="s">
        <v>85</v>
      </c>
      <c r="AC5902" s="2" t="s">
        <v>43</v>
      </c>
    </row>
    <row r="5903" customFormat="false" ht="15" hidden="false" customHeight="false" outlineLevel="0" collapsed="false">
      <c r="A5903" s="2" t="s">
        <v>7353</v>
      </c>
      <c r="B5903" s="3" t="n">
        <v>45763</v>
      </c>
      <c r="C5903" s="4" t="n">
        <f aca="false">YEAR($B5903)</f>
        <v>2025</v>
      </c>
      <c r="D5903" s="4" t="n">
        <f aca="false">MONTH($B5903)</f>
        <v>4</v>
      </c>
      <c r="E5903" s="2" t="s">
        <v>1643</v>
      </c>
      <c r="F5903" s="5" t="n">
        <f aca="false">ROUNDUP(MONTH($B5903)/3,0)</f>
        <v>2</v>
      </c>
      <c r="G5903" s="2" t="s">
        <v>351</v>
      </c>
      <c r="H5903" s="2" t="s">
        <v>352</v>
      </c>
      <c r="I5903" s="2" t="s">
        <v>33</v>
      </c>
      <c r="J5903" s="2" t="s">
        <v>47</v>
      </c>
      <c r="K5903" s="2" t="s">
        <v>48</v>
      </c>
      <c r="L5903" s="2" t="s">
        <v>155</v>
      </c>
      <c r="M5903" s="2" t="s">
        <v>105</v>
      </c>
      <c r="N5903" s="2" t="s">
        <v>51</v>
      </c>
      <c r="O5903" s="2" t="s">
        <v>171</v>
      </c>
      <c r="P5903" s="2" t="s">
        <v>172</v>
      </c>
      <c r="Q5903" s="2" t="s">
        <v>173</v>
      </c>
      <c r="R5903" s="6" t="n">
        <v>1</v>
      </c>
      <c r="S5903" s="7" t="n">
        <v>962.83</v>
      </c>
      <c r="T5903" s="7" t="n">
        <f aca="false">$R5903*$S5903</f>
        <v>962.83</v>
      </c>
      <c r="U5903" s="8" t="n">
        <v>0.05</v>
      </c>
      <c r="V5903" s="7" t="n">
        <f aca="false">$T5903*$U5903</f>
        <v>48.1415</v>
      </c>
      <c r="W5903" s="7" t="n">
        <f aca="false">$T5903-$V5903</f>
        <v>914.6885</v>
      </c>
      <c r="X5903" s="7" t="n">
        <v>595.14</v>
      </c>
      <c r="Y5903" s="7" t="n">
        <f aca="false">$R5903*$X5903</f>
        <v>595.14</v>
      </c>
      <c r="Z5903" s="7" t="n">
        <f aca="false">$W5903-$Y5903</f>
        <v>319.5485</v>
      </c>
      <c r="AA5903" s="8" t="n">
        <f aca="false">IFERROR($Z5903/$W5903,0)</f>
        <v>0.349352265826016</v>
      </c>
      <c r="AB5903" s="2" t="s">
        <v>85</v>
      </c>
      <c r="AC5903" s="2" t="s">
        <v>43</v>
      </c>
    </row>
    <row r="5904" customFormat="false" ht="15" hidden="false" customHeight="false" outlineLevel="0" collapsed="false">
      <c r="A5904" s="2" t="s">
        <v>7354</v>
      </c>
      <c r="B5904" s="3" t="n">
        <v>45763</v>
      </c>
      <c r="C5904" s="4" t="n">
        <f aca="false">YEAR($B5904)</f>
        <v>2025</v>
      </c>
      <c r="D5904" s="4" t="n">
        <f aca="false">MONTH($B5904)</f>
        <v>4</v>
      </c>
      <c r="E5904" s="2" t="s">
        <v>1643</v>
      </c>
      <c r="F5904" s="5" t="n">
        <f aca="false">ROUNDUP(MONTH($B5904)/3,0)</f>
        <v>2</v>
      </c>
      <c r="G5904" s="2" t="s">
        <v>1830</v>
      </c>
      <c r="H5904" s="2" t="s">
        <v>1831</v>
      </c>
      <c r="I5904" s="2" t="s">
        <v>104</v>
      </c>
      <c r="J5904" s="2" t="s">
        <v>89</v>
      </c>
      <c r="K5904" s="2" t="s">
        <v>124</v>
      </c>
      <c r="L5904" s="2" t="s">
        <v>125</v>
      </c>
      <c r="M5904" s="2" t="s">
        <v>92</v>
      </c>
      <c r="N5904" s="2" t="s">
        <v>73</v>
      </c>
      <c r="O5904" s="2" t="s">
        <v>171</v>
      </c>
      <c r="P5904" s="2" t="s">
        <v>204</v>
      </c>
      <c r="Q5904" s="2" t="s">
        <v>205</v>
      </c>
      <c r="R5904" s="6" t="n">
        <v>6</v>
      </c>
      <c r="S5904" s="7" t="n">
        <v>1122.4</v>
      </c>
      <c r="T5904" s="7" t="n">
        <f aca="false">$R5904*$S5904</f>
        <v>6734.4</v>
      </c>
      <c r="U5904" s="8" t="n">
        <v>0.08</v>
      </c>
      <c r="V5904" s="7" t="n">
        <f aca="false">$T5904*$U5904</f>
        <v>538.752</v>
      </c>
      <c r="W5904" s="7" t="n">
        <f aca="false">$T5904-$V5904</f>
        <v>6195.648</v>
      </c>
      <c r="X5904" s="7" t="n">
        <v>662.12</v>
      </c>
      <c r="Y5904" s="7" t="n">
        <f aca="false">$R5904*$X5904</f>
        <v>3972.72</v>
      </c>
      <c r="Z5904" s="7" t="n">
        <f aca="false">$W5904-$Y5904</f>
        <v>2222.928</v>
      </c>
      <c r="AA5904" s="8" t="n">
        <f aca="false">IFERROR($Z5904/$W5904,0)</f>
        <v>0.358788620657597</v>
      </c>
      <c r="AB5904" s="2" t="s">
        <v>55</v>
      </c>
      <c r="AC5904" s="2" t="s">
        <v>43</v>
      </c>
    </row>
    <row r="5905" customFormat="false" ht="15" hidden="false" customHeight="false" outlineLevel="0" collapsed="false">
      <c r="A5905" s="2" t="s">
        <v>7355</v>
      </c>
      <c r="B5905" s="3" t="n">
        <v>45763</v>
      </c>
      <c r="C5905" s="4" t="n">
        <f aca="false">YEAR($B5905)</f>
        <v>2025</v>
      </c>
      <c r="D5905" s="4" t="n">
        <f aca="false">MONTH($B5905)</f>
        <v>4</v>
      </c>
      <c r="E5905" s="2" t="s">
        <v>1643</v>
      </c>
      <c r="F5905" s="5" t="n">
        <f aca="false">ROUNDUP(MONTH($B5905)/3,0)</f>
        <v>2</v>
      </c>
      <c r="G5905" s="2" t="s">
        <v>608</v>
      </c>
      <c r="H5905" s="2" t="s">
        <v>609</v>
      </c>
      <c r="I5905" s="2" t="s">
        <v>104</v>
      </c>
      <c r="J5905" s="2" t="s">
        <v>59</v>
      </c>
      <c r="K5905" s="2" t="s">
        <v>71</v>
      </c>
      <c r="L5905" s="2" t="s">
        <v>72</v>
      </c>
      <c r="M5905" s="2" t="s">
        <v>131</v>
      </c>
      <c r="N5905" s="2" t="s">
        <v>51</v>
      </c>
      <c r="O5905" s="2" t="s">
        <v>171</v>
      </c>
      <c r="P5905" s="2" t="s">
        <v>172</v>
      </c>
      <c r="Q5905" s="2" t="s">
        <v>173</v>
      </c>
      <c r="R5905" s="6" t="n">
        <v>13</v>
      </c>
      <c r="S5905" s="7" t="n">
        <v>985.81</v>
      </c>
      <c r="T5905" s="7" t="n">
        <f aca="false">$R5905*$S5905</f>
        <v>12815.53</v>
      </c>
      <c r="U5905" s="8" t="n">
        <v>0.15</v>
      </c>
      <c r="V5905" s="7" t="n">
        <f aca="false">$T5905*$U5905</f>
        <v>1922.3295</v>
      </c>
      <c r="W5905" s="7" t="n">
        <f aca="false">$T5905-$V5905</f>
        <v>10893.2005</v>
      </c>
      <c r="X5905" s="7" t="n">
        <v>634.08</v>
      </c>
      <c r="Y5905" s="7" t="n">
        <f aca="false">$R5905*$X5905</f>
        <v>8243.04</v>
      </c>
      <c r="Z5905" s="7" t="n">
        <f aca="false">$W5905-$Y5905</f>
        <v>2650.1605</v>
      </c>
      <c r="AA5905" s="8" t="n">
        <f aca="false">IFERROR($Z5905/$W5905,0)</f>
        <v>0.243285754264782</v>
      </c>
      <c r="AB5905" s="2" t="s">
        <v>42</v>
      </c>
      <c r="AC5905" s="2" t="s">
        <v>43</v>
      </c>
    </row>
    <row r="5906" customFormat="false" ht="15" hidden="false" customHeight="false" outlineLevel="0" collapsed="false">
      <c r="A5906" s="2" t="s">
        <v>7356</v>
      </c>
      <c r="B5906" s="3" t="n">
        <v>45763</v>
      </c>
      <c r="C5906" s="4" t="n">
        <f aca="false">YEAR($B5906)</f>
        <v>2025</v>
      </c>
      <c r="D5906" s="4" t="n">
        <f aca="false">MONTH($B5906)</f>
        <v>4</v>
      </c>
      <c r="E5906" s="2" t="s">
        <v>1643</v>
      </c>
      <c r="F5906" s="5" t="n">
        <f aca="false">ROUNDUP(MONTH($B5906)/3,0)</f>
        <v>2</v>
      </c>
      <c r="G5906" s="2" t="s">
        <v>351</v>
      </c>
      <c r="H5906" s="2" t="s">
        <v>352</v>
      </c>
      <c r="I5906" s="2" t="s">
        <v>33</v>
      </c>
      <c r="J5906" s="2" t="s">
        <v>47</v>
      </c>
      <c r="K5906" s="2" t="s">
        <v>48</v>
      </c>
      <c r="L5906" s="2" t="s">
        <v>155</v>
      </c>
      <c r="M5906" s="2" t="s">
        <v>156</v>
      </c>
      <c r="N5906" s="2" t="s">
        <v>51</v>
      </c>
      <c r="O5906" s="2" t="s">
        <v>52</v>
      </c>
      <c r="P5906" s="2" t="s">
        <v>83</v>
      </c>
      <c r="Q5906" s="2" t="s">
        <v>84</v>
      </c>
      <c r="R5906" s="6" t="n">
        <v>3</v>
      </c>
      <c r="S5906" s="7" t="n">
        <v>4173.93</v>
      </c>
      <c r="T5906" s="7" t="n">
        <f aca="false">$R5906*$S5906</f>
        <v>12521.79</v>
      </c>
      <c r="U5906" s="8" t="n">
        <v>0</v>
      </c>
      <c r="V5906" s="7" t="n">
        <f aca="false">$T5906*$U5906</f>
        <v>0</v>
      </c>
      <c r="W5906" s="7" t="n">
        <f aca="false">$T5906-$V5906</f>
        <v>12521.79</v>
      </c>
      <c r="X5906" s="7" t="n">
        <v>3043.87</v>
      </c>
      <c r="Y5906" s="7" t="n">
        <f aca="false">$R5906*$X5906</f>
        <v>9131.61</v>
      </c>
      <c r="Z5906" s="7" t="n">
        <f aca="false">$W5906-$Y5906</f>
        <v>3390.18</v>
      </c>
      <c r="AA5906" s="8" t="n">
        <f aca="false">IFERROR($Z5906/$W5906,0)</f>
        <v>0.270742441775497</v>
      </c>
      <c r="AB5906" s="2" t="s">
        <v>85</v>
      </c>
      <c r="AC5906" s="2" t="s">
        <v>43</v>
      </c>
    </row>
    <row r="5907" customFormat="false" ht="15" hidden="false" customHeight="false" outlineLevel="0" collapsed="false">
      <c r="A5907" s="2" t="s">
        <v>7357</v>
      </c>
      <c r="B5907" s="3" t="n">
        <v>45763</v>
      </c>
      <c r="C5907" s="4" t="n">
        <f aca="false">YEAR($B5907)</f>
        <v>2025</v>
      </c>
      <c r="D5907" s="4" t="n">
        <f aca="false">MONTH($B5907)</f>
        <v>4</v>
      </c>
      <c r="E5907" s="2" t="s">
        <v>1643</v>
      </c>
      <c r="F5907" s="5" t="n">
        <f aca="false">ROUNDUP(MONTH($B5907)/3,0)</f>
        <v>2</v>
      </c>
      <c r="G5907" s="2" t="s">
        <v>1025</v>
      </c>
      <c r="H5907" s="2" t="s">
        <v>1026</v>
      </c>
      <c r="I5907" s="2" t="s">
        <v>33</v>
      </c>
      <c r="J5907" s="2" t="s">
        <v>59</v>
      </c>
      <c r="K5907" s="2" t="s">
        <v>60</v>
      </c>
      <c r="L5907" s="2" t="s">
        <v>61</v>
      </c>
      <c r="M5907" s="2" t="s">
        <v>62</v>
      </c>
      <c r="N5907" s="2" t="s">
        <v>51</v>
      </c>
      <c r="O5907" s="2" t="s">
        <v>171</v>
      </c>
      <c r="P5907" s="2" t="s">
        <v>204</v>
      </c>
      <c r="Q5907" s="2" t="s">
        <v>232</v>
      </c>
      <c r="R5907" s="6" t="n">
        <v>2</v>
      </c>
      <c r="S5907" s="7" t="n">
        <v>974.52</v>
      </c>
      <c r="T5907" s="7" t="n">
        <f aca="false">$R5907*$S5907</f>
        <v>1949.04</v>
      </c>
      <c r="U5907" s="8" t="n">
        <v>0.03</v>
      </c>
      <c r="V5907" s="7" t="n">
        <f aca="false">$T5907*$U5907</f>
        <v>58.4712</v>
      </c>
      <c r="W5907" s="7" t="n">
        <f aca="false">$T5907-$V5907</f>
        <v>1890.5688</v>
      </c>
      <c r="X5907" s="7" t="n">
        <v>626.58</v>
      </c>
      <c r="Y5907" s="7" t="n">
        <f aca="false">$R5907*$X5907</f>
        <v>1253.16</v>
      </c>
      <c r="Z5907" s="7" t="n">
        <f aca="false">$W5907-$Y5907</f>
        <v>637.4088</v>
      </c>
      <c r="AA5907" s="8" t="n">
        <f aca="false">IFERROR($Z5907/$W5907,0)</f>
        <v>0.337151866676315</v>
      </c>
      <c r="AB5907" s="2" t="s">
        <v>42</v>
      </c>
      <c r="AC5907" s="2" t="s">
        <v>43</v>
      </c>
    </row>
    <row r="5908" customFormat="false" ht="15" hidden="false" customHeight="false" outlineLevel="0" collapsed="false">
      <c r="A5908" s="2" t="s">
        <v>7358</v>
      </c>
      <c r="B5908" s="3" t="n">
        <v>45763</v>
      </c>
      <c r="C5908" s="4" t="n">
        <f aca="false">YEAR($B5908)</f>
        <v>2025</v>
      </c>
      <c r="D5908" s="4" t="n">
        <f aca="false">MONTH($B5908)</f>
        <v>4</v>
      </c>
      <c r="E5908" s="2" t="s">
        <v>1643</v>
      </c>
      <c r="F5908" s="5" t="n">
        <f aca="false">ROUNDUP(MONTH($B5908)/3,0)</f>
        <v>2</v>
      </c>
      <c r="G5908" s="2" t="s">
        <v>643</v>
      </c>
      <c r="H5908" s="2" t="s">
        <v>644</v>
      </c>
      <c r="I5908" s="2" t="s">
        <v>33</v>
      </c>
      <c r="J5908" s="2" t="s">
        <v>89</v>
      </c>
      <c r="K5908" s="2" t="s">
        <v>124</v>
      </c>
      <c r="L5908" s="2" t="s">
        <v>125</v>
      </c>
      <c r="M5908" s="2" t="s">
        <v>135</v>
      </c>
      <c r="N5908" s="2" t="s">
        <v>63</v>
      </c>
      <c r="O5908" s="2" t="s">
        <v>114</v>
      </c>
      <c r="P5908" s="2" t="s">
        <v>234</v>
      </c>
      <c r="Q5908" s="2" t="s">
        <v>238</v>
      </c>
      <c r="R5908" s="6" t="n">
        <v>2</v>
      </c>
      <c r="S5908" s="7" t="n">
        <v>390.65</v>
      </c>
      <c r="T5908" s="7" t="n">
        <f aca="false">$R5908*$S5908</f>
        <v>781.3</v>
      </c>
      <c r="U5908" s="8" t="n">
        <v>0.03</v>
      </c>
      <c r="V5908" s="7" t="n">
        <f aca="false">$T5908*$U5908</f>
        <v>23.439</v>
      </c>
      <c r="W5908" s="7" t="n">
        <f aca="false">$T5908-$V5908</f>
        <v>757.861</v>
      </c>
      <c r="X5908" s="7" t="n">
        <v>199.29</v>
      </c>
      <c r="Y5908" s="7" t="n">
        <f aca="false">$R5908*$X5908</f>
        <v>398.58</v>
      </c>
      <c r="Z5908" s="7" t="n">
        <f aca="false">$W5908-$Y5908</f>
        <v>359.281</v>
      </c>
      <c r="AA5908" s="8" t="n">
        <f aca="false">IFERROR($Z5908/$W5908,0)</f>
        <v>0.474072422251574</v>
      </c>
      <c r="AB5908" s="2" t="s">
        <v>42</v>
      </c>
      <c r="AC5908" s="2" t="s">
        <v>43</v>
      </c>
    </row>
    <row r="5909" customFormat="false" ht="15" hidden="false" customHeight="false" outlineLevel="0" collapsed="false">
      <c r="A5909" s="2" t="s">
        <v>7359</v>
      </c>
      <c r="B5909" s="3" t="n">
        <v>45763</v>
      </c>
      <c r="C5909" s="4" t="n">
        <f aca="false">YEAR($B5909)</f>
        <v>2025</v>
      </c>
      <c r="D5909" s="4" t="n">
        <f aca="false">MONTH($B5909)</f>
        <v>4</v>
      </c>
      <c r="E5909" s="2" t="s">
        <v>1643</v>
      </c>
      <c r="F5909" s="5" t="n">
        <f aca="false">ROUNDUP(MONTH($B5909)/3,0)</f>
        <v>2</v>
      </c>
      <c r="G5909" s="2" t="s">
        <v>4611</v>
      </c>
      <c r="H5909" s="2" t="s">
        <v>4612</v>
      </c>
      <c r="I5909" s="2" t="s">
        <v>33</v>
      </c>
      <c r="J5909" s="2" t="s">
        <v>89</v>
      </c>
      <c r="K5909" s="2" t="s">
        <v>97</v>
      </c>
      <c r="L5909" s="2" t="s">
        <v>98</v>
      </c>
      <c r="M5909" s="2" t="s">
        <v>92</v>
      </c>
      <c r="N5909" s="2" t="s">
        <v>38</v>
      </c>
      <c r="O5909" s="2" t="s">
        <v>52</v>
      </c>
      <c r="P5909" s="2" t="s">
        <v>126</v>
      </c>
      <c r="Q5909" s="2" t="s">
        <v>253</v>
      </c>
      <c r="R5909" s="6" t="n">
        <v>1</v>
      </c>
      <c r="S5909" s="7" t="n">
        <v>1668.06</v>
      </c>
      <c r="T5909" s="7" t="n">
        <f aca="false">$R5909*$S5909</f>
        <v>1668.06</v>
      </c>
      <c r="U5909" s="8" t="n">
        <v>0.1</v>
      </c>
      <c r="V5909" s="7" t="n">
        <f aca="false">$T5909*$U5909</f>
        <v>166.806</v>
      </c>
      <c r="W5909" s="7" t="n">
        <f aca="false">$T5909-$V5909</f>
        <v>1501.254</v>
      </c>
      <c r="X5909" s="7" t="n">
        <v>1173.13</v>
      </c>
      <c r="Y5909" s="7" t="n">
        <f aca="false">$R5909*$X5909</f>
        <v>1173.13</v>
      </c>
      <c r="Z5909" s="7" t="n">
        <f aca="false">$W5909-$Y5909</f>
        <v>328.124</v>
      </c>
      <c r="AA5909" s="8" t="n">
        <f aca="false">IFERROR($Z5909/$W5909,0)</f>
        <v>0.218566611645997</v>
      </c>
      <c r="AB5909" s="2" t="s">
        <v>42</v>
      </c>
      <c r="AC5909" s="2" t="s">
        <v>43</v>
      </c>
    </row>
    <row r="5910" customFormat="false" ht="15" hidden="false" customHeight="false" outlineLevel="0" collapsed="false">
      <c r="A5910" s="2" t="s">
        <v>7360</v>
      </c>
      <c r="B5910" s="3" t="n">
        <v>45763</v>
      </c>
      <c r="C5910" s="4" t="n">
        <f aca="false">YEAR($B5910)</f>
        <v>2025</v>
      </c>
      <c r="D5910" s="4" t="n">
        <f aca="false">MONTH($B5910)</f>
        <v>4</v>
      </c>
      <c r="E5910" s="2" t="s">
        <v>1643</v>
      </c>
      <c r="F5910" s="5" t="n">
        <f aca="false">ROUNDUP(MONTH($B5910)/3,0)</f>
        <v>2</v>
      </c>
      <c r="G5910" s="2" t="s">
        <v>213</v>
      </c>
      <c r="H5910" s="2" t="s">
        <v>214</v>
      </c>
      <c r="I5910" s="2" t="s">
        <v>33</v>
      </c>
      <c r="J5910" s="2" t="s">
        <v>147</v>
      </c>
      <c r="K5910" s="2" t="s">
        <v>215</v>
      </c>
      <c r="L5910" s="2" t="s">
        <v>216</v>
      </c>
      <c r="M5910" s="2" t="s">
        <v>217</v>
      </c>
      <c r="N5910" s="2" t="s">
        <v>73</v>
      </c>
      <c r="O5910" s="2" t="s">
        <v>52</v>
      </c>
      <c r="P5910" s="2" t="s">
        <v>53</v>
      </c>
      <c r="Q5910" s="2" t="s">
        <v>169</v>
      </c>
      <c r="R5910" s="6" t="n">
        <v>1</v>
      </c>
      <c r="S5910" s="7" t="n">
        <v>2600.81</v>
      </c>
      <c r="T5910" s="7" t="n">
        <f aca="false">$R5910*$S5910</f>
        <v>2600.81</v>
      </c>
      <c r="U5910" s="8" t="n">
        <v>0.05</v>
      </c>
      <c r="V5910" s="7" t="n">
        <f aca="false">$T5910*$U5910</f>
        <v>130.0405</v>
      </c>
      <c r="W5910" s="7" t="n">
        <f aca="false">$T5910-$V5910</f>
        <v>2470.7695</v>
      </c>
      <c r="X5910" s="7" t="n">
        <v>1901.84</v>
      </c>
      <c r="Y5910" s="7" t="n">
        <f aca="false">$R5910*$X5910</f>
        <v>1901.84</v>
      </c>
      <c r="Z5910" s="7" t="n">
        <f aca="false">$W5910-$Y5910</f>
        <v>568.9295</v>
      </c>
      <c r="AA5910" s="8" t="n">
        <f aca="false">IFERROR($Z5910/$W5910,0)</f>
        <v>0.230264093837972</v>
      </c>
      <c r="AB5910" s="2" t="s">
        <v>55</v>
      </c>
      <c r="AC5910" s="2" t="s">
        <v>43</v>
      </c>
    </row>
    <row r="5911" customFormat="false" ht="15" hidden="false" customHeight="false" outlineLevel="0" collapsed="false">
      <c r="A5911" s="2" t="s">
        <v>7361</v>
      </c>
      <c r="B5911" s="3" t="n">
        <v>45763</v>
      </c>
      <c r="C5911" s="4" t="n">
        <f aca="false">YEAR($B5911)</f>
        <v>2025</v>
      </c>
      <c r="D5911" s="4" t="n">
        <f aca="false">MONTH($B5911)</f>
        <v>4</v>
      </c>
      <c r="E5911" s="2" t="s">
        <v>1643</v>
      </c>
      <c r="F5911" s="5" t="n">
        <f aca="false">ROUNDUP(MONTH($B5911)/3,0)</f>
        <v>2</v>
      </c>
      <c r="G5911" s="2" t="s">
        <v>528</v>
      </c>
      <c r="H5911" s="2" t="s">
        <v>307</v>
      </c>
      <c r="I5911" s="2" t="s">
        <v>177</v>
      </c>
      <c r="J5911" s="2" t="s">
        <v>89</v>
      </c>
      <c r="K5911" s="2" t="s">
        <v>124</v>
      </c>
      <c r="L5911" s="2" t="s">
        <v>125</v>
      </c>
      <c r="M5911" s="2" t="s">
        <v>92</v>
      </c>
      <c r="N5911" s="2" t="s">
        <v>51</v>
      </c>
      <c r="O5911" s="2" t="s">
        <v>52</v>
      </c>
      <c r="P5911" s="2" t="s">
        <v>83</v>
      </c>
      <c r="Q5911" s="2" t="s">
        <v>84</v>
      </c>
      <c r="R5911" s="6" t="n">
        <v>12</v>
      </c>
      <c r="S5911" s="7" t="n">
        <v>3874.21</v>
      </c>
      <c r="T5911" s="7" t="n">
        <f aca="false">$R5911*$S5911</f>
        <v>46490.52</v>
      </c>
      <c r="U5911" s="8" t="n">
        <v>0.15</v>
      </c>
      <c r="V5911" s="7" t="n">
        <f aca="false">$T5911*$U5911</f>
        <v>6973.578</v>
      </c>
      <c r="W5911" s="7" t="n">
        <f aca="false">$T5911-$V5911</f>
        <v>39516.942</v>
      </c>
      <c r="X5911" s="7" t="n">
        <v>2884.81</v>
      </c>
      <c r="Y5911" s="7" t="n">
        <f aca="false">$R5911*$X5911</f>
        <v>34617.72</v>
      </c>
      <c r="Z5911" s="7" t="n">
        <f aca="false">$W5911-$Y5911</f>
        <v>4899.222</v>
      </c>
      <c r="AA5911" s="8" t="n">
        <f aca="false">IFERROR($Z5911/$W5911,0)</f>
        <v>0.123977761234662</v>
      </c>
      <c r="AB5911" s="2" t="s">
        <v>42</v>
      </c>
      <c r="AC5911" s="2" t="s">
        <v>43</v>
      </c>
    </row>
    <row r="5912" customFormat="false" ht="15" hidden="false" customHeight="false" outlineLevel="0" collapsed="false">
      <c r="A5912" s="2" t="s">
        <v>7362</v>
      </c>
      <c r="B5912" s="3" t="n">
        <v>45763</v>
      </c>
      <c r="C5912" s="4" t="n">
        <f aca="false">YEAR($B5912)</f>
        <v>2025</v>
      </c>
      <c r="D5912" s="4" t="n">
        <f aca="false">MONTH($B5912)</f>
        <v>4</v>
      </c>
      <c r="E5912" s="2" t="s">
        <v>1643</v>
      </c>
      <c r="F5912" s="5" t="n">
        <f aca="false">ROUNDUP(MONTH($B5912)/3,0)</f>
        <v>2</v>
      </c>
      <c r="G5912" s="2" t="s">
        <v>406</v>
      </c>
      <c r="H5912" s="2" t="s">
        <v>407</v>
      </c>
      <c r="I5912" s="2" t="s">
        <v>33</v>
      </c>
      <c r="J5912" s="2" t="s">
        <v>47</v>
      </c>
      <c r="K5912" s="2" t="s">
        <v>196</v>
      </c>
      <c r="L5912" s="2" t="s">
        <v>197</v>
      </c>
      <c r="M5912" s="2" t="s">
        <v>156</v>
      </c>
      <c r="N5912" s="2" t="s">
        <v>38</v>
      </c>
      <c r="O5912" s="2" t="s">
        <v>52</v>
      </c>
      <c r="P5912" s="2" t="s">
        <v>126</v>
      </c>
      <c r="Q5912" s="2" t="s">
        <v>157</v>
      </c>
      <c r="R5912" s="6" t="n">
        <v>1</v>
      </c>
      <c r="S5912" s="7" t="n">
        <v>821.29</v>
      </c>
      <c r="T5912" s="7" t="n">
        <f aca="false">$R5912*$S5912</f>
        <v>821.29</v>
      </c>
      <c r="U5912" s="8" t="n">
        <v>0.08</v>
      </c>
      <c r="V5912" s="7" t="n">
        <f aca="false">$T5912*$U5912</f>
        <v>65.7032</v>
      </c>
      <c r="W5912" s="7" t="n">
        <f aca="false">$T5912-$V5912</f>
        <v>755.5868</v>
      </c>
      <c r="X5912" s="7" t="n">
        <v>559.49</v>
      </c>
      <c r="Y5912" s="7" t="n">
        <f aca="false">$R5912*$X5912</f>
        <v>559.49</v>
      </c>
      <c r="Z5912" s="7" t="n">
        <f aca="false">$W5912-$Y5912</f>
        <v>196.0968</v>
      </c>
      <c r="AA5912" s="8" t="n">
        <f aca="false">IFERROR($Z5912/$W5912,0)</f>
        <v>0.259529150059265</v>
      </c>
      <c r="AB5912" s="2" t="s">
        <v>85</v>
      </c>
      <c r="AC5912" s="2" t="s">
        <v>43</v>
      </c>
    </row>
    <row r="5913" customFormat="false" ht="15" hidden="false" customHeight="false" outlineLevel="0" collapsed="false">
      <c r="A5913" s="2" t="s">
        <v>7363</v>
      </c>
      <c r="B5913" s="3" t="n">
        <v>45763</v>
      </c>
      <c r="C5913" s="4" t="n">
        <f aca="false">YEAR($B5913)</f>
        <v>2025</v>
      </c>
      <c r="D5913" s="4" t="n">
        <f aca="false">MONTH($B5913)</f>
        <v>4</v>
      </c>
      <c r="E5913" s="2" t="s">
        <v>1643</v>
      </c>
      <c r="F5913" s="5" t="n">
        <f aca="false">ROUNDUP(MONTH($B5913)/3,0)</f>
        <v>2</v>
      </c>
      <c r="G5913" s="2" t="s">
        <v>1065</v>
      </c>
      <c r="H5913" s="2" t="s">
        <v>1066</v>
      </c>
      <c r="I5913" s="2" t="s">
        <v>33</v>
      </c>
      <c r="J5913" s="2" t="s">
        <v>34</v>
      </c>
      <c r="K5913" s="2" t="s">
        <v>80</v>
      </c>
      <c r="L5913" s="2" t="s">
        <v>81</v>
      </c>
      <c r="M5913" s="2" t="s">
        <v>82</v>
      </c>
      <c r="N5913" s="2" t="s">
        <v>73</v>
      </c>
      <c r="O5913" s="2" t="s">
        <v>52</v>
      </c>
      <c r="P5913" s="2" t="s">
        <v>83</v>
      </c>
      <c r="Q5913" s="2" t="s">
        <v>112</v>
      </c>
      <c r="R5913" s="6" t="n">
        <v>2</v>
      </c>
      <c r="S5913" s="7" t="n">
        <v>2575.51</v>
      </c>
      <c r="T5913" s="7" t="n">
        <f aca="false">$R5913*$S5913</f>
        <v>5151.02</v>
      </c>
      <c r="U5913" s="8" t="n">
        <v>0.15</v>
      </c>
      <c r="V5913" s="7" t="n">
        <f aca="false">$T5913*$U5913</f>
        <v>772.653</v>
      </c>
      <c r="W5913" s="7" t="n">
        <f aca="false">$T5913-$V5913</f>
        <v>4378.367</v>
      </c>
      <c r="X5913" s="7" t="n">
        <v>1956.22</v>
      </c>
      <c r="Y5913" s="7" t="n">
        <f aca="false">$R5913*$X5913</f>
        <v>3912.44</v>
      </c>
      <c r="Z5913" s="7" t="n">
        <f aca="false">$W5913-$Y5913</f>
        <v>465.927</v>
      </c>
      <c r="AA5913" s="8" t="n">
        <f aca="false">IFERROR($Z5913/$W5913,0)</f>
        <v>0.106415702475375</v>
      </c>
      <c r="AB5913" s="2" t="s">
        <v>67</v>
      </c>
      <c r="AC5913" s="2" t="s">
        <v>246</v>
      </c>
    </row>
    <row r="5914" customFormat="false" ht="15" hidden="false" customHeight="false" outlineLevel="0" collapsed="false">
      <c r="A5914" s="2" t="s">
        <v>7364</v>
      </c>
      <c r="B5914" s="3" t="n">
        <v>45764</v>
      </c>
      <c r="C5914" s="4" t="n">
        <f aca="false">YEAR($B5914)</f>
        <v>2025</v>
      </c>
      <c r="D5914" s="4" t="n">
        <f aca="false">MONTH($B5914)</f>
        <v>4</v>
      </c>
      <c r="E5914" s="2" t="s">
        <v>1643</v>
      </c>
      <c r="F5914" s="5" t="n">
        <f aca="false">ROUNDUP(MONTH($B5914)/3,0)</f>
        <v>2</v>
      </c>
      <c r="G5914" s="2" t="s">
        <v>471</v>
      </c>
      <c r="H5914" s="2" t="s">
        <v>472</v>
      </c>
      <c r="I5914" s="2" t="s">
        <v>104</v>
      </c>
      <c r="J5914" s="2" t="s">
        <v>59</v>
      </c>
      <c r="K5914" s="2" t="s">
        <v>60</v>
      </c>
      <c r="L5914" s="2" t="s">
        <v>61</v>
      </c>
      <c r="M5914" s="2" t="s">
        <v>131</v>
      </c>
      <c r="N5914" s="2" t="s">
        <v>63</v>
      </c>
      <c r="O5914" s="2" t="s">
        <v>114</v>
      </c>
      <c r="P5914" s="2" t="s">
        <v>115</v>
      </c>
      <c r="Q5914" s="2" t="s">
        <v>116</v>
      </c>
      <c r="R5914" s="6" t="n">
        <v>9</v>
      </c>
      <c r="S5914" s="7" t="n">
        <v>299.21</v>
      </c>
      <c r="T5914" s="7" t="n">
        <f aca="false">$R5914*$S5914</f>
        <v>2692.89</v>
      </c>
      <c r="U5914" s="8" t="n">
        <v>0.1</v>
      </c>
      <c r="V5914" s="7" t="n">
        <f aca="false">$T5914*$U5914</f>
        <v>269.289</v>
      </c>
      <c r="W5914" s="7" t="n">
        <f aca="false">$T5914-$V5914</f>
        <v>2423.601</v>
      </c>
      <c r="X5914" s="7" t="n">
        <v>159.91</v>
      </c>
      <c r="Y5914" s="7" t="n">
        <f aca="false">$R5914*$X5914</f>
        <v>1439.19</v>
      </c>
      <c r="Z5914" s="7" t="n">
        <f aca="false">$W5914-$Y5914</f>
        <v>984.411</v>
      </c>
      <c r="AA5914" s="8" t="n">
        <f aca="false">IFERROR($Z5914/$W5914,0)</f>
        <v>0.406177006858802</v>
      </c>
      <c r="AB5914" s="2" t="s">
        <v>85</v>
      </c>
      <c r="AC5914" s="2" t="s">
        <v>43</v>
      </c>
    </row>
    <row r="5915" customFormat="false" ht="15" hidden="false" customHeight="false" outlineLevel="0" collapsed="false">
      <c r="A5915" s="2" t="s">
        <v>7365</v>
      </c>
      <c r="B5915" s="3" t="n">
        <v>45764</v>
      </c>
      <c r="C5915" s="4" t="n">
        <f aca="false">YEAR($B5915)</f>
        <v>2025</v>
      </c>
      <c r="D5915" s="4" t="n">
        <f aca="false">MONTH($B5915)</f>
        <v>4</v>
      </c>
      <c r="E5915" s="2" t="s">
        <v>1643</v>
      </c>
      <c r="F5915" s="5" t="n">
        <f aca="false">ROUNDUP(MONTH($B5915)/3,0)</f>
        <v>2</v>
      </c>
      <c r="G5915" s="2" t="s">
        <v>45</v>
      </c>
      <c r="H5915" s="2" t="s">
        <v>46</v>
      </c>
      <c r="I5915" s="2" t="s">
        <v>33</v>
      </c>
      <c r="J5915" s="2" t="s">
        <v>47</v>
      </c>
      <c r="K5915" s="2" t="s">
        <v>48</v>
      </c>
      <c r="L5915" s="2" t="s">
        <v>49</v>
      </c>
      <c r="M5915" s="2" t="s">
        <v>118</v>
      </c>
      <c r="N5915" s="2" t="s">
        <v>38</v>
      </c>
      <c r="O5915" s="2" t="s">
        <v>114</v>
      </c>
      <c r="P5915" s="2" t="s">
        <v>234</v>
      </c>
      <c r="Q5915" s="2" t="s">
        <v>235</v>
      </c>
      <c r="R5915" s="6" t="n">
        <v>3</v>
      </c>
      <c r="S5915" s="7" t="n">
        <v>246.73</v>
      </c>
      <c r="T5915" s="7" t="n">
        <f aca="false">$R5915*$S5915</f>
        <v>740.19</v>
      </c>
      <c r="U5915" s="8" t="n">
        <v>0.03</v>
      </c>
      <c r="V5915" s="7" t="n">
        <f aca="false">$T5915*$U5915</f>
        <v>22.2057</v>
      </c>
      <c r="W5915" s="7" t="n">
        <f aca="false">$T5915-$V5915</f>
        <v>717.9843</v>
      </c>
      <c r="X5915" s="7" t="n">
        <v>136.41</v>
      </c>
      <c r="Y5915" s="7" t="n">
        <f aca="false">$R5915*$X5915</f>
        <v>409.23</v>
      </c>
      <c r="Z5915" s="7" t="n">
        <f aca="false">$W5915-$Y5915</f>
        <v>308.7543</v>
      </c>
      <c r="AA5915" s="8" t="n">
        <f aca="false">IFERROR($Z5915/$W5915,0)</f>
        <v>0.430029319582615</v>
      </c>
      <c r="AB5915" s="2" t="s">
        <v>76</v>
      </c>
      <c r="AC5915" s="2" t="s">
        <v>43</v>
      </c>
    </row>
    <row r="5916" customFormat="false" ht="15" hidden="false" customHeight="false" outlineLevel="0" collapsed="false">
      <c r="A5916" s="2" t="s">
        <v>7366</v>
      </c>
      <c r="B5916" s="3" t="n">
        <v>45764</v>
      </c>
      <c r="C5916" s="4" t="n">
        <f aca="false">YEAR($B5916)</f>
        <v>2025</v>
      </c>
      <c r="D5916" s="4" t="n">
        <f aca="false">MONTH($B5916)</f>
        <v>4</v>
      </c>
      <c r="E5916" s="2" t="s">
        <v>1643</v>
      </c>
      <c r="F5916" s="5" t="n">
        <f aca="false">ROUNDUP(MONTH($B5916)/3,0)</f>
        <v>2</v>
      </c>
      <c r="G5916" s="2" t="s">
        <v>109</v>
      </c>
      <c r="H5916" s="2" t="s">
        <v>110</v>
      </c>
      <c r="I5916" s="2" t="s">
        <v>33</v>
      </c>
      <c r="J5916" s="2" t="s">
        <v>89</v>
      </c>
      <c r="K5916" s="2" t="s">
        <v>97</v>
      </c>
      <c r="L5916" s="2" t="s">
        <v>111</v>
      </c>
      <c r="M5916" s="2" t="s">
        <v>92</v>
      </c>
      <c r="N5916" s="2" t="s">
        <v>73</v>
      </c>
      <c r="O5916" s="2" t="s">
        <v>52</v>
      </c>
      <c r="P5916" s="2" t="s">
        <v>53</v>
      </c>
      <c r="Q5916" s="2" t="s">
        <v>169</v>
      </c>
      <c r="R5916" s="6" t="n">
        <v>1</v>
      </c>
      <c r="S5916" s="7" t="n">
        <v>2402.34</v>
      </c>
      <c r="T5916" s="7" t="n">
        <f aca="false">$R5916*$S5916</f>
        <v>2402.34</v>
      </c>
      <c r="U5916" s="8" t="n">
        <v>0.05</v>
      </c>
      <c r="V5916" s="7" t="n">
        <f aca="false">$T5916*$U5916</f>
        <v>120.117</v>
      </c>
      <c r="W5916" s="7" t="n">
        <f aca="false">$T5916-$V5916</f>
        <v>2282.223</v>
      </c>
      <c r="X5916" s="7" t="n">
        <v>2007.42</v>
      </c>
      <c r="Y5916" s="7" t="n">
        <f aca="false">$R5916*$X5916</f>
        <v>2007.42</v>
      </c>
      <c r="Z5916" s="7" t="n">
        <f aca="false">$W5916-$Y5916</f>
        <v>274.803</v>
      </c>
      <c r="AA5916" s="8" t="n">
        <f aca="false">IFERROR($Z5916/$W5916,0)</f>
        <v>0.120410231603134</v>
      </c>
      <c r="AB5916" s="2" t="s">
        <v>76</v>
      </c>
      <c r="AC5916" s="2" t="s">
        <v>43</v>
      </c>
    </row>
    <row r="5917" customFormat="false" ht="15" hidden="false" customHeight="false" outlineLevel="0" collapsed="false">
      <c r="A5917" s="2" t="s">
        <v>7367</v>
      </c>
      <c r="B5917" s="3" t="n">
        <v>45764</v>
      </c>
      <c r="C5917" s="4" t="n">
        <f aca="false">YEAR($B5917)</f>
        <v>2025</v>
      </c>
      <c r="D5917" s="4" t="n">
        <f aca="false">MONTH($B5917)</f>
        <v>4</v>
      </c>
      <c r="E5917" s="2" t="s">
        <v>1643</v>
      </c>
      <c r="F5917" s="5" t="n">
        <f aca="false">ROUNDUP(MONTH($B5917)/3,0)</f>
        <v>2</v>
      </c>
      <c r="G5917" s="2" t="s">
        <v>2906</v>
      </c>
      <c r="H5917" s="2" t="s">
        <v>664</v>
      </c>
      <c r="I5917" s="2" t="s">
        <v>177</v>
      </c>
      <c r="J5917" s="2" t="s">
        <v>89</v>
      </c>
      <c r="K5917" s="2" t="s">
        <v>90</v>
      </c>
      <c r="L5917" s="2" t="s">
        <v>91</v>
      </c>
      <c r="M5917" s="2" t="s">
        <v>135</v>
      </c>
      <c r="N5917" s="2" t="s">
        <v>73</v>
      </c>
      <c r="O5917" s="2" t="s">
        <v>39</v>
      </c>
      <c r="P5917" s="2" t="s">
        <v>106</v>
      </c>
      <c r="Q5917" s="2" t="s">
        <v>136</v>
      </c>
      <c r="R5917" s="6" t="n">
        <v>3</v>
      </c>
      <c r="S5917" s="7" t="n">
        <v>1958</v>
      </c>
      <c r="T5917" s="7" t="n">
        <f aca="false">$R5917*$S5917</f>
        <v>5874</v>
      </c>
      <c r="U5917" s="8" t="n">
        <v>0.17</v>
      </c>
      <c r="V5917" s="7" t="n">
        <f aca="false">$T5917*$U5917</f>
        <v>998.58</v>
      </c>
      <c r="W5917" s="7" t="n">
        <f aca="false">$T5917-$V5917</f>
        <v>4875.42</v>
      </c>
      <c r="X5917" s="7" t="n">
        <v>1243.73</v>
      </c>
      <c r="Y5917" s="7" t="n">
        <f aca="false">$R5917*$X5917</f>
        <v>3731.19</v>
      </c>
      <c r="Z5917" s="7" t="n">
        <f aca="false">$W5917-$Y5917</f>
        <v>1144.23</v>
      </c>
      <c r="AA5917" s="8" t="n">
        <f aca="false">IFERROR($Z5917/$W5917,0)</f>
        <v>0.234693626395264</v>
      </c>
      <c r="AB5917" s="2" t="s">
        <v>85</v>
      </c>
      <c r="AC5917" s="2" t="s">
        <v>43</v>
      </c>
    </row>
    <row r="5918" customFormat="false" ht="15" hidden="false" customHeight="false" outlineLevel="0" collapsed="false">
      <c r="A5918" s="2" t="s">
        <v>7368</v>
      </c>
      <c r="B5918" s="3" t="n">
        <v>45765</v>
      </c>
      <c r="C5918" s="4" t="n">
        <f aca="false">YEAR($B5918)</f>
        <v>2025</v>
      </c>
      <c r="D5918" s="4" t="n">
        <f aca="false">MONTH($B5918)</f>
        <v>4</v>
      </c>
      <c r="E5918" s="2" t="s">
        <v>1643</v>
      </c>
      <c r="F5918" s="5" t="n">
        <f aca="false">ROUNDUP(MONTH($B5918)/3,0)</f>
        <v>2</v>
      </c>
      <c r="G5918" s="2" t="s">
        <v>1321</v>
      </c>
      <c r="H5918" s="2" t="s">
        <v>1322</v>
      </c>
      <c r="I5918" s="2" t="s">
        <v>104</v>
      </c>
      <c r="J5918" s="2" t="s">
        <v>47</v>
      </c>
      <c r="K5918" s="2" t="s">
        <v>48</v>
      </c>
      <c r="L5918" s="2" t="s">
        <v>49</v>
      </c>
      <c r="M5918" s="2" t="s">
        <v>50</v>
      </c>
      <c r="N5918" s="2" t="s">
        <v>51</v>
      </c>
      <c r="O5918" s="2" t="s">
        <v>114</v>
      </c>
      <c r="P5918" s="2" t="s">
        <v>234</v>
      </c>
      <c r="Q5918" s="2" t="s">
        <v>235</v>
      </c>
      <c r="R5918" s="6" t="n">
        <v>14</v>
      </c>
      <c r="S5918" s="7" t="n">
        <v>233.84</v>
      </c>
      <c r="T5918" s="7" t="n">
        <f aca="false">$R5918*$S5918</f>
        <v>3273.76</v>
      </c>
      <c r="U5918" s="8" t="n">
        <v>0</v>
      </c>
      <c r="V5918" s="7" t="n">
        <f aca="false">$T5918*$U5918</f>
        <v>0</v>
      </c>
      <c r="W5918" s="7" t="n">
        <f aca="false">$T5918-$V5918</f>
        <v>3273.76</v>
      </c>
      <c r="X5918" s="7" t="n">
        <v>115.05</v>
      </c>
      <c r="Y5918" s="7" t="n">
        <f aca="false">$R5918*$X5918</f>
        <v>1610.7</v>
      </c>
      <c r="Z5918" s="7" t="n">
        <f aca="false">$W5918-$Y5918</f>
        <v>1663.06</v>
      </c>
      <c r="AA5918" s="8" t="n">
        <f aca="false">IFERROR($Z5918/$W5918,0)</f>
        <v>0.507996920971605</v>
      </c>
      <c r="AB5918" s="2" t="s">
        <v>67</v>
      </c>
      <c r="AC5918" s="2" t="s">
        <v>43</v>
      </c>
    </row>
    <row r="5919" customFormat="false" ht="15" hidden="false" customHeight="false" outlineLevel="0" collapsed="false">
      <c r="A5919" s="2" t="s">
        <v>7369</v>
      </c>
      <c r="B5919" s="3" t="n">
        <v>45765</v>
      </c>
      <c r="C5919" s="4" t="n">
        <f aca="false">YEAR($B5919)</f>
        <v>2025</v>
      </c>
      <c r="D5919" s="4" t="n">
        <f aca="false">MONTH($B5919)</f>
        <v>4</v>
      </c>
      <c r="E5919" s="2" t="s">
        <v>1643</v>
      </c>
      <c r="F5919" s="5" t="n">
        <f aca="false">ROUNDUP(MONTH($B5919)/3,0)</f>
        <v>2</v>
      </c>
      <c r="G5919" s="2" t="s">
        <v>213</v>
      </c>
      <c r="H5919" s="2" t="s">
        <v>214</v>
      </c>
      <c r="I5919" s="2" t="s">
        <v>33</v>
      </c>
      <c r="J5919" s="2" t="s">
        <v>147</v>
      </c>
      <c r="K5919" s="2" t="s">
        <v>215</v>
      </c>
      <c r="L5919" s="2" t="s">
        <v>216</v>
      </c>
      <c r="M5919" s="2" t="s">
        <v>217</v>
      </c>
      <c r="N5919" s="2" t="s">
        <v>51</v>
      </c>
      <c r="O5919" s="2" t="s">
        <v>64</v>
      </c>
      <c r="P5919" s="2" t="s">
        <v>342</v>
      </c>
      <c r="Q5919" s="2" t="s">
        <v>343</v>
      </c>
      <c r="R5919" s="6" t="n">
        <v>2</v>
      </c>
      <c r="S5919" s="7" t="n">
        <v>2042.22</v>
      </c>
      <c r="T5919" s="7" t="n">
        <f aca="false">$R5919*$S5919</f>
        <v>4084.44</v>
      </c>
      <c r="U5919" s="8" t="n">
        <v>0.08</v>
      </c>
      <c r="V5919" s="7" t="n">
        <f aca="false">$T5919*$U5919</f>
        <v>326.7552</v>
      </c>
      <c r="W5919" s="7" t="n">
        <f aca="false">$T5919-$V5919</f>
        <v>3757.6848</v>
      </c>
      <c r="X5919" s="7" t="n">
        <v>1603.85</v>
      </c>
      <c r="Y5919" s="7" t="n">
        <f aca="false">$R5919*$X5919</f>
        <v>3207.7</v>
      </c>
      <c r="Z5919" s="7" t="n">
        <f aca="false">$W5919-$Y5919</f>
        <v>549.9848</v>
      </c>
      <c r="AA5919" s="8" t="n">
        <f aca="false">IFERROR($Z5919/$W5919,0)</f>
        <v>0.146362675230238</v>
      </c>
      <c r="AB5919" s="2" t="s">
        <v>76</v>
      </c>
      <c r="AC5919" s="2" t="s">
        <v>246</v>
      </c>
    </row>
    <row r="5920" customFormat="false" ht="15" hidden="false" customHeight="false" outlineLevel="0" collapsed="false">
      <c r="A5920" s="2" t="s">
        <v>7370</v>
      </c>
      <c r="B5920" s="3" t="n">
        <v>45765</v>
      </c>
      <c r="C5920" s="4" t="n">
        <f aca="false">YEAR($B5920)</f>
        <v>2025</v>
      </c>
      <c r="D5920" s="4" t="n">
        <f aca="false">MONTH($B5920)</f>
        <v>4</v>
      </c>
      <c r="E5920" s="2" t="s">
        <v>1643</v>
      </c>
      <c r="F5920" s="5" t="n">
        <f aca="false">ROUNDUP(MONTH($B5920)/3,0)</f>
        <v>2</v>
      </c>
      <c r="G5920" s="2" t="s">
        <v>1020</v>
      </c>
      <c r="H5920" s="2" t="s">
        <v>1021</v>
      </c>
      <c r="I5920" s="2" t="s">
        <v>33</v>
      </c>
      <c r="J5920" s="2" t="s">
        <v>47</v>
      </c>
      <c r="K5920" s="2" t="s">
        <v>48</v>
      </c>
      <c r="L5920" s="2" t="s">
        <v>49</v>
      </c>
      <c r="M5920" s="2" t="s">
        <v>168</v>
      </c>
      <c r="N5920" s="2" t="s">
        <v>151</v>
      </c>
      <c r="O5920" s="2" t="s">
        <v>114</v>
      </c>
      <c r="P5920" s="2" t="s">
        <v>119</v>
      </c>
      <c r="Q5920" s="2" t="s">
        <v>120</v>
      </c>
      <c r="R5920" s="6" t="n">
        <v>1</v>
      </c>
      <c r="S5920" s="7" t="n">
        <v>217.31</v>
      </c>
      <c r="T5920" s="7" t="n">
        <f aca="false">$R5920*$S5920</f>
        <v>217.31</v>
      </c>
      <c r="U5920" s="8" t="n">
        <v>0.05</v>
      </c>
      <c r="V5920" s="7" t="n">
        <f aca="false">$T5920*$U5920</f>
        <v>10.8655</v>
      </c>
      <c r="W5920" s="7" t="n">
        <f aca="false">$T5920-$V5920</f>
        <v>206.4445</v>
      </c>
      <c r="X5920" s="7" t="n">
        <v>117.41</v>
      </c>
      <c r="Y5920" s="7" t="n">
        <f aca="false">$R5920*$X5920</f>
        <v>117.41</v>
      </c>
      <c r="Z5920" s="7" t="n">
        <f aca="false">$W5920-$Y5920</f>
        <v>89.0345</v>
      </c>
      <c r="AA5920" s="8" t="n">
        <f aca="false">IFERROR($Z5920/$W5920,0)</f>
        <v>0.431275718171228</v>
      </c>
      <c r="AB5920" s="2" t="s">
        <v>55</v>
      </c>
      <c r="AC5920" s="2" t="s">
        <v>43</v>
      </c>
    </row>
    <row r="5921" customFormat="false" ht="15" hidden="false" customHeight="false" outlineLevel="0" collapsed="false">
      <c r="A5921" s="2" t="s">
        <v>7371</v>
      </c>
      <c r="B5921" s="3" t="n">
        <v>45765</v>
      </c>
      <c r="C5921" s="4" t="n">
        <f aca="false">YEAR($B5921)</f>
        <v>2025</v>
      </c>
      <c r="D5921" s="4" t="n">
        <f aca="false">MONTH($B5921)</f>
        <v>4</v>
      </c>
      <c r="E5921" s="2" t="s">
        <v>1643</v>
      </c>
      <c r="F5921" s="5" t="n">
        <f aca="false">ROUNDUP(MONTH($B5921)/3,0)</f>
        <v>2</v>
      </c>
      <c r="G5921" s="2" t="s">
        <v>1438</v>
      </c>
      <c r="H5921" s="2" t="s">
        <v>1439</v>
      </c>
      <c r="I5921" s="2" t="s">
        <v>33</v>
      </c>
      <c r="J5921" s="2" t="s">
        <v>59</v>
      </c>
      <c r="K5921" s="2" t="s">
        <v>60</v>
      </c>
      <c r="L5921" s="2" t="s">
        <v>61</v>
      </c>
      <c r="M5921" s="2" t="s">
        <v>131</v>
      </c>
      <c r="N5921" s="2" t="s">
        <v>73</v>
      </c>
      <c r="O5921" s="2" t="s">
        <v>114</v>
      </c>
      <c r="P5921" s="2" t="s">
        <v>115</v>
      </c>
      <c r="Q5921" s="2" t="s">
        <v>116</v>
      </c>
      <c r="R5921" s="6" t="n">
        <v>2</v>
      </c>
      <c r="S5921" s="7" t="n">
        <v>320.49</v>
      </c>
      <c r="T5921" s="7" t="n">
        <f aca="false">$R5921*$S5921</f>
        <v>640.98</v>
      </c>
      <c r="U5921" s="8" t="n">
        <v>0</v>
      </c>
      <c r="V5921" s="7" t="n">
        <f aca="false">$T5921*$U5921</f>
        <v>0</v>
      </c>
      <c r="W5921" s="7" t="n">
        <f aca="false">$T5921-$V5921</f>
        <v>640.98</v>
      </c>
      <c r="X5921" s="7" t="n">
        <v>160.29</v>
      </c>
      <c r="Y5921" s="7" t="n">
        <f aca="false">$R5921*$X5921</f>
        <v>320.58</v>
      </c>
      <c r="Z5921" s="7" t="n">
        <f aca="false">$W5921-$Y5921</f>
        <v>320.4</v>
      </c>
      <c r="AA5921" s="8" t="n">
        <f aca="false">IFERROR($Z5921/$W5921,0)</f>
        <v>0.499859590002808</v>
      </c>
      <c r="AB5921" s="2" t="s">
        <v>85</v>
      </c>
      <c r="AC5921" s="2" t="s">
        <v>43</v>
      </c>
    </row>
    <row r="5922" customFormat="false" ht="15" hidden="false" customHeight="false" outlineLevel="0" collapsed="false">
      <c r="A5922" s="2" t="s">
        <v>7372</v>
      </c>
      <c r="B5922" s="3" t="n">
        <v>45765</v>
      </c>
      <c r="C5922" s="4" t="n">
        <f aca="false">YEAR($B5922)</f>
        <v>2025</v>
      </c>
      <c r="D5922" s="4" t="n">
        <f aca="false">MONTH($B5922)</f>
        <v>4</v>
      </c>
      <c r="E5922" s="2" t="s">
        <v>1643</v>
      </c>
      <c r="F5922" s="5" t="n">
        <f aca="false">ROUNDUP(MONTH($B5922)/3,0)</f>
        <v>2</v>
      </c>
      <c r="G5922" s="2" t="s">
        <v>45</v>
      </c>
      <c r="H5922" s="2" t="s">
        <v>46</v>
      </c>
      <c r="I5922" s="2" t="s">
        <v>33</v>
      </c>
      <c r="J5922" s="2" t="s">
        <v>47</v>
      </c>
      <c r="K5922" s="2" t="s">
        <v>48</v>
      </c>
      <c r="L5922" s="2" t="s">
        <v>49</v>
      </c>
      <c r="M5922" s="2" t="s">
        <v>105</v>
      </c>
      <c r="N5922" s="2" t="s">
        <v>151</v>
      </c>
      <c r="O5922" s="2" t="s">
        <v>171</v>
      </c>
      <c r="P5922" s="2" t="s">
        <v>180</v>
      </c>
      <c r="Q5922" s="2" t="s">
        <v>181</v>
      </c>
      <c r="R5922" s="6" t="n">
        <v>1</v>
      </c>
      <c r="S5922" s="7" t="n">
        <v>2517.72</v>
      </c>
      <c r="T5922" s="7" t="n">
        <f aca="false">$R5922*$S5922</f>
        <v>2517.72</v>
      </c>
      <c r="U5922" s="8" t="n">
        <v>0</v>
      </c>
      <c r="V5922" s="7" t="n">
        <f aca="false">$T5922*$U5922</f>
        <v>0</v>
      </c>
      <c r="W5922" s="7" t="n">
        <f aca="false">$T5922-$V5922</f>
        <v>2517.72</v>
      </c>
      <c r="X5922" s="7" t="n">
        <v>1739.54</v>
      </c>
      <c r="Y5922" s="7" t="n">
        <f aca="false">$R5922*$X5922</f>
        <v>1739.54</v>
      </c>
      <c r="Z5922" s="7" t="n">
        <f aca="false">$W5922-$Y5922</f>
        <v>778.18</v>
      </c>
      <c r="AA5922" s="8" t="n">
        <f aca="false">IFERROR($Z5922/$W5922,0)</f>
        <v>0.309081232225982</v>
      </c>
      <c r="AB5922" s="2" t="s">
        <v>85</v>
      </c>
      <c r="AC5922" s="2" t="s">
        <v>43</v>
      </c>
    </row>
    <row r="5923" customFormat="false" ht="15" hidden="false" customHeight="false" outlineLevel="0" collapsed="false">
      <c r="A5923" s="2" t="s">
        <v>7373</v>
      </c>
      <c r="B5923" s="3" t="n">
        <v>45765</v>
      </c>
      <c r="C5923" s="4" t="n">
        <f aca="false">YEAR($B5923)</f>
        <v>2025</v>
      </c>
      <c r="D5923" s="4" t="n">
        <f aca="false">MONTH($B5923)</f>
        <v>4</v>
      </c>
      <c r="E5923" s="2" t="s">
        <v>1643</v>
      </c>
      <c r="F5923" s="5" t="n">
        <f aca="false">ROUNDUP(MONTH($B5923)/3,0)</f>
        <v>2</v>
      </c>
      <c r="G5923" s="2" t="s">
        <v>737</v>
      </c>
      <c r="H5923" s="2" t="s">
        <v>738</v>
      </c>
      <c r="I5923" s="2" t="s">
        <v>33</v>
      </c>
      <c r="J5923" s="2" t="s">
        <v>47</v>
      </c>
      <c r="K5923" s="2" t="s">
        <v>48</v>
      </c>
      <c r="L5923" s="2" t="s">
        <v>155</v>
      </c>
      <c r="M5923" s="2" t="s">
        <v>168</v>
      </c>
      <c r="N5923" s="2" t="s">
        <v>73</v>
      </c>
      <c r="O5923" s="2" t="s">
        <v>52</v>
      </c>
      <c r="P5923" s="2" t="s">
        <v>83</v>
      </c>
      <c r="Q5923" s="2" t="s">
        <v>112</v>
      </c>
      <c r="R5923" s="6" t="n">
        <v>2</v>
      </c>
      <c r="S5923" s="7" t="n">
        <v>2469.9</v>
      </c>
      <c r="T5923" s="7" t="n">
        <f aca="false">$R5923*$S5923</f>
        <v>4939.8</v>
      </c>
      <c r="U5923" s="8" t="n">
        <v>0</v>
      </c>
      <c r="V5923" s="7" t="n">
        <f aca="false">$T5923*$U5923</f>
        <v>0</v>
      </c>
      <c r="W5923" s="7" t="n">
        <f aca="false">$T5923-$V5923</f>
        <v>4939.8</v>
      </c>
      <c r="X5923" s="7" t="n">
        <v>1952.1</v>
      </c>
      <c r="Y5923" s="7" t="n">
        <f aca="false">$R5923*$X5923</f>
        <v>3904.2</v>
      </c>
      <c r="Z5923" s="7" t="n">
        <f aca="false">$W5923-$Y5923</f>
        <v>1035.6</v>
      </c>
      <c r="AA5923" s="8" t="n">
        <f aca="false">IFERROR($Z5923/$W5923,0)</f>
        <v>0.209644115146362</v>
      </c>
      <c r="AB5923" s="2" t="s">
        <v>42</v>
      </c>
      <c r="AC5923" s="2" t="s">
        <v>43</v>
      </c>
    </row>
    <row r="5924" customFormat="false" ht="15" hidden="false" customHeight="false" outlineLevel="0" collapsed="false">
      <c r="A5924" s="2" t="s">
        <v>7374</v>
      </c>
      <c r="B5924" s="3" t="n">
        <v>45765</v>
      </c>
      <c r="C5924" s="4" t="n">
        <f aca="false">YEAR($B5924)</f>
        <v>2025</v>
      </c>
      <c r="D5924" s="4" t="n">
        <f aca="false">MONTH($B5924)</f>
        <v>4</v>
      </c>
      <c r="E5924" s="2" t="s">
        <v>1643</v>
      </c>
      <c r="F5924" s="5" t="n">
        <f aca="false">ROUNDUP(MONTH($B5924)/3,0)</f>
        <v>2</v>
      </c>
      <c r="G5924" s="2" t="s">
        <v>109</v>
      </c>
      <c r="H5924" s="2" t="s">
        <v>110</v>
      </c>
      <c r="I5924" s="2" t="s">
        <v>33</v>
      </c>
      <c r="J5924" s="2" t="s">
        <v>89</v>
      </c>
      <c r="K5924" s="2" t="s">
        <v>97</v>
      </c>
      <c r="L5924" s="2" t="s">
        <v>111</v>
      </c>
      <c r="M5924" s="2" t="s">
        <v>92</v>
      </c>
      <c r="N5924" s="2" t="s">
        <v>38</v>
      </c>
      <c r="O5924" s="2" t="s">
        <v>114</v>
      </c>
      <c r="P5924" s="2" t="s">
        <v>119</v>
      </c>
      <c r="Q5924" s="2" t="s">
        <v>191</v>
      </c>
      <c r="R5924" s="6" t="n">
        <v>3</v>
      </c>
      <c r="S5924" s="7" t="n">
        <v>432.63</v>
      </c>
      <c r="T5924" s="7" t="n">
        <f aca="false">$R5924*$S5924</f>
        <v>1297.89</v>
      </c>
      <c r="U5924" s="8" t="n">
        <v>0</v>
      </c>
      <c r="V5924" s="7" t="n">
        <f aca="false">$T5924*$U5924</f>
        <v>0</v>
      </c>
      <c r="W5924" s="7" t="n">
        <f aca="false">$T5924-$V5924</f>
        <v>1297.89</v>
      </c>
      <c r="X5924" s="7" t="n">
        <v>265.53</v>
      </c>
      <c r="Y5924" s="7" t="n">
        <f aca="false">$R5924*$X5924</f>
        <v>796.59</v>
      </c>
      <c r="Z5924" s="7" t="n">
        <f aca="false">$W5924-$Y5924</f>
        <v>501.3</v>
      </c>
      <c r="AA5924" s="8" t="n">
        <f aca="false">IFERROR($Z5924/$W5924,0)</f>
        <v>0.386242285555787</v>
      </c>
      <c r="AB5924" s="2" t="s">
        <v>42</v>
      </c>
      <c r="AC5924" s="2" t="s">
        <v>43</v>
      </c>
    </row>
    <row r="5925" customFormat="false" ht="15" hidden="false" customHeight="false" outlineLevel="0" collapsed="false">
      <c r="A5925" s="2" t="s">
        <v>7375</v>
      </c>
      <c r="B5925" s="3" t="n">
        <v>45765</v>
      </c>
      <c r="C5925" s="4" t="n">
        <f aca="false">YEAR($B5925)</f>
        <v>2025</v>
      </c>
      <c r="D5925" s="4" t="n">
        <f aca="false">MONTH($B5925)</f>
        <v>4</v>
      </c>
      <c r="E5925" s="2" t="s">
        <v>1643</v>
      </c>
      <c r="F5925" s="5" t="n">
        <f aca="false">ROUNDUP(MONTH($B5925)/3,0)</f>
        <v>2</v>
      </c>
      <c r="G5925" s="2" t="s">
        <v>109</v>
      </c>
      <c r="H5925" s="2" t="s">
        <v>110</v>
      </c>
      <c r="I5925" s="2" t="s">
        <v>33</v>
      </c>
      <c r="J5925" s="2" t="s">
        <v>89</v>
      </c>
      <c r="K5925" s="2" t="s">
        <v>97</v>
      </c>
      <c r="L5925" s="2" t="s">
        <v>111</v>
      </c>
      <c r="M5925" s="2" t="s">
        <v>135</v>
      </c>
      <c r="N5925" s="2" t="s">
        <v>51</v>
      </c>
      <c r="O5925" s="2" t="s">
        <v>64</v>
      </c>
      <c r="P5925" s="2" t="s">
        <v>65</v>
      </c>
      <c r="Q5925" s="2" t="s">
        <v>66</v>
      </c>
      <c r="R5925" s="6" t="n">
        <v>1</v>
      </c>
      <c r="S5925" s="7" t="n">
        <v>7730.02</v>
      </c>
      <c r="T5925" s="7" t="n">
        <f aca="false">$R5925*$S5925</f>
        <v>7730.02</v>
      </c>
      <c r="U5925" s="8" t="n">
        <v>0</v>
      </c>
      <c r="V5925" s="7" t="n">
        <f aca="false">$T5925*$U5925</f>
        <v>0</v>
      </c>
      <c r="W5925" s="7" t="n">
        <f aca="false">$T5925-$V5925</f>
        <v>7730.02</v>
      </c>
      <c r="X5925" s="7" t="n">
        <v>6231.87</v>
      </c>
      <c r="Y5925" s="7" t="n">
        <f aca="false">$R5925*$X5925</f>
        <v>6231.87</v>
      </c>
      <c r="Z5925" s="7" t="n">
        <f aca="false">$W5925-$Y5925</f>
        <v>1498.15</v>
      </c>
      <c r="AA5925" s="8" t="n">
        <f aca="false">IFERROR($Z5925/$W5925,0)</f>
        <v>0.193809330376894</v>
      </c>
      <c r="AB5925" s="2" t="s">
        <v>85</v>
      </c>
      <c r="AC5925" s="2" t="s">
        <v>43</v>
      </c>
    </row>
    <row r="5926" customFormat="false" ht="15" hidden="false" customHeight="false" outlineLevel="0" collapsed="false">
      <c r="A5926" s="2" t="s">
        <v>7376</v>
      </c>
      <c r="B5926" s="3" t="n">
        <v>45765</v>
      </c>
      <c r="C5926" s="4" t="n">
        <f aca="false">YEAR($B5926)</f>
        <v>2025</v>
      </c>
      <c r="D5926" s="4" t="n">
        <f aca="false">MONTH($B5926)</f>
        <v>4</v>
      </c>
      <c r="E5926" s="2" t="s">
        <v>1643</v>
      </c>
      <c r="F5926" s="5" t="n">
        <f aca="false">ROUNDUP(MONTH($B5926)/3,0)</f>
        <v>2</v>
      </c>
      <c r="G5926" s="2" t="s">
        <v>332</v>
      </c>
      <c r="H5926" s="2" t="s">
        <v>333</v>
      </c>
      <c r="I5926" s="2" t="s">
        <v>33</v>
      </c>
      <c r="J5926" s="2" t="s">
        <v>47</v>
      </c>
      <c r="K5926" s="2" t="s">
        <v>48</v>
      </c>
      <c r="L5926" s="2" t="s">
        <v>49</v>
      </c>
      <c r="M5926" s="2" t="s">
        <v>118</v>
      </c>
      <c r="N5926" s="2" t="s">
        <v>51</v>
      </c>
      <c r="O5926" s="2" t="s">
        <v>171</v>
      </c>
      <c r="P5926" s="2" t="s">
        <v>172</v>
      </c>
      <c r="Q5926" s="2" t="s">
        <v>173</v>
      </c>
      <c r="R5926" s="6" t="n">
        <v>1</v>
      </c>
      <c r="S5926" s="7" t="n">
        <v>1023.27</v>
      </c>
      <c r="T5926" s="7" t="n">
        <f aca="false">$R5926*$S5926</f>
        <v>1023.27</v>
      </c>
      <c r="U5926" s="8" t="n">
        <v>0</v>
      </c>
      <c r="V5926" s="7" t="n">
        <f aca="false">$T5926*$U5926</f>
        <v>0</v>
      </c>
      <c r="W5926" s="7" t="n">
        <f aca="false">$T5926-$V5926</f>
        <v>1023.27</v>
      </c>
      <c r="X5926" s="7" t="n">
        <v>674.32</v>
      </c>
      <c r="Y5926" s="7" t="n">
        <f aca="false">$R5926*$X5926</f>
        <v>674.32</v>
      </c>
      <c r="Z5926" s="7" t="n">
        <f aca="false">$W5926-$Y5926</f>
        <v>348.95</v>
      </c>
      <c r="AA5926" s="8" t="n">
        <f aca="false">IFERROR($Z5926/$W5926,0)</f>
        <v>0.341014590479541</v>
      </c>
      <c r="AB5926" s="2" t="s">
        <v>85</v>
      </c>
      <c r="AC5926" s="2" t="s">
        <v>43</v>
      </c>
    </row>
    <row r="5927" customFormat="false" ht="15" hidden="false" customHeight="false" outlineLevel="0" collapsed="false">
      <c r="A5927" s="2" t="s">
        <v>7377</v>
      </c>
      <c r="B5927" s="3" t="n">
        <v>45765</v>
      </c>
      <c r="C5927" s="4" t="n">
        <f aca="false">YEAR($B5927)</f>
        <v>2025</v>
      </c>
      <c r="D5927" s="4" t="n">
        <f aca="false">MONTH($B5927)</f>
        <v>4</v>
      </c>
      <c r="E5927" s="2" t="s">
        <v>1643</v>
      </c>
      <c r="F5927" s="5" t="n">
        <f aca="false">ROUNDUP(MONTH($B5927)/3,0)</f>
        <v>2</v>
      </c>
      <c r="G5927" s="2" t="s">
        <v>2433</v>
      </c>
      <c r="H5927" s="2" t="s">
        <v>1637</v>
      </c>
      <c r="I5927" s="2" t="s">
        <v>33</v>
      </c>
      <c r="J5927" s="2" t="s">
        <v>47</v>
      </c>
      <c r="K5927" s="2" t="s">
        <v>221</v>
      </c>
      <c r="L5927" s="2" t="s">
        <v>222</v>
      </c>
      <c r="M5927" s="2" t="s">
        <v>168</v>
      </c>
      <c r="N5927" s="2" t="s">
        <v>51</v>
      </c>
      <c r="O5927" s="2" t="s">
        <v>114</v>
      </c>
      <c r="P5927" s="2" t="s">
        <v>119</v>
      </c>
      <c r="Q5927" s="2" t="s">
        <v>308</v>
      </c>
      <c r="R5927" s="6" t="n">
        <v>3</v>
      </c>
      <c r="S5927" s="7" t="n">
        <v>361.22</v>
      </c>
      <c r="T5927" s="7" t="n">
        <f aca="false">$R5927*$S5927</f>
        <v>1083.66</v>
      </c>
      <c r="U5927" s="8" t="n">
        <v>0.1</v>
      </c>
      <c r="V5927" s="7" t="n">
        <f aca="false">$T5927*$U5927</f>
        <v>108.366</v>
      </c>
      <c r="W5927" s="7" t="n">
        <f aca="false">$T5927-$V5927</f>
        <v>975.294</v>
      </c>
      <c r="X5927" s="7" t="n">
        <v>207.8</v>
      </c>
      <c r="Y5927" s="7" t="n">
        <f aca="false">$R5927*$X5927</f>
        <v>623.4</v>
      </c>
      <c r="Z5927" s="7" t="n">
        <f aca="false">$W5927-$Y5927</f>
        <v>351.894</v>
      </c>
      <c r="AA5927" s="8" t="n">
        <f aca="false">IFERROR($Z5927/$W5927,0)</f>
        <v>0.360808125549834</v>
      </c>
      <c r="AB5927" s="2" t="s">
        <v>85</v>
      </c>
      <c r="AC5927" s="2" t="s">
        <v>43</v>
      </c>
    </row>
    <row r="5928" customFormat="false" ht="15" hidden="false" customHeight="false" outlineLevel="0" collapsed="false">
      <c r="A5928" s="2" t="s">
        <v>7378</v>
      </c>
      <c r="B5928" s="3" t="n">
        <v>45765</v>
      </c>
      <c r="C5928" s="4" t="n">
        <f aca="false">YEAR($B5928)</f>
        <v>2025</v>
      </c>
      <c r="D5928" s="4" t="n">
        <f aca="false">MONTH($B5928)</f>
        <v>4</v>
      </c>
      <c r="E5928" s="2" t="s">
        <v>1643</v>
      </c>
      <c r="F5928" s="5" t="n">
        <f aca="false">ROUNDUP(MONTH($B5928)/3,0)</f>
        <v>2</v>
      </c>
      <c r="G5928" s="2" t="s">
        <v>488</v>
      </c>
      <c r="H5928" s="2" t="s">
        <v>489</v>
      </c>
      <c r="I5928" s="2" t="s">
        <v>33</v>
      </c>
      <c r="J5928" s="2" t="s">
        <v>89</v>
      </c>
      <c r="K5928" s="2" t="s">
        <v>97</v>
      </c>
      <c r="L5928" s="2" t="s">
        <v>111</v>
      </c>
      <c r="M5928" s="2" t="s">
        <v>99</v>
      </c>
      <c r="N5928" s="2" t="s">
        <v>51</v>
      </c>
      <c r="O5928" s="2" t="s">
        <v>114</v>
      </c>
      <c r="P5928" s="2" t="s">
        <v>119</v>
      </c>
      <c r="Q5928" s="2" t="s">
        <v>191</v>
      </c>
      <c r="R5928" s="6" t="n">
        <v>3</v>
      </c>
      <c r="S5928" s="7" t="n">
        <v>404.4</v>
      </c>
      <c r="T5928" s="7" t="n">
        <f aca="false">$R5928*$S5928</f>
        <v>1213.2</v>
      </c>
      <c r="U5928" s="8" t="n">
        <v>0.05</v>
      </c>
      <c r="V5928" s="7" t="n">
        <f aca="false">$T5928*$U5928</f>
        <v>60.66</v>
      </c>
      <c r="W5928" s="7" t="n">
        <f aca="false">$T5928-$V5928</f>
        <v>1152.54</v>
      </c>
      <c r="X5928" s="7" t="n">
        <v>209.76</v>
      </c>
      <c r="Y5928" s="7" t="n">
        <f aca="false">$R5928*$X5928</f>
        <v>629.28</v>
      </c>
      <c r="Z5928" s="7" t="n">
        <f aca="false">$W5928-$Y5928</f>
        <v>523.26</v>
      </c>
      <c r="AA5928" s="8" t="n">
        <f aca="false">IFERROR($Z5928/$W5928,0)</f>
        <v>0.454005934718101</v>
      </c>
      <c r="AB5928" s="2" t="s">
        <v>85</v>
      </c>
      <c r="AC5928" s="2" t="s">
        <v>43</v>
      </c>
    </row>
    <row r="5929" customFormat="false" ht="15" hidden="false" customHeight="false" outlineLevel="0" collapsed="false">
      <c r="A5929" s="2" t="s">
        <v>7379</v>
      </c>
      <c r="B5929" s="3" t="n">
        <v>45765</v>
      </c>
      <c r="C5929" s="4" t="n">
        <f aca="false">YEAR($B5929)</f>
        <v>2025</v>
      </c>
      <c r="D5929" s="4" t="n">
        <f aca="false">MONTH($B5929)</f>
        <v>4</v>
      </c>
      <c r="E5929" s="2" t="s">
        <v>1643</v>
      </c>
      <c r="F5929" s="5" t="n">
        <f aca="false">ROUNDUP(MONTH($B5929)/3,0)</f>
        <v>2</v>
      </c>
      <c r="G5929" s="2" t="s">
        <v>2424</v>
      </c>
      <c r="H5929" s="2" t="s">
        <v>547</v>
      </c>
      <c r="I5929" s="2" t="s">
        <v>104</v>
      </c>
      <c r="J5929" s="2" t="s">
        <v>59</v>
      </c>
      <c r="K5929" s="2" t="s">
        <v>210</v>
      </c>
      <c r="L5929" s="2" t="s">
        <v>211</v>
      </c>
      <c r="M5929" s="2" t="s">
        <v>62</v>
      </c>
      <c r="N5929" s="2" t="s">
        <v>63</v>
      </c>
      <c r="O5929" s="2" t="s">
        <v>114</v>
      </c>
      <c r="P5929" s="2" t="s">
        <v>234</v>
      </c>
      <c r="Q5929" s="2" t="s">
        <v>276</v>
      </c>
      <c r="R5929" s="6" t="n">
        <v>4</v>
      </c>
      <c r="S5929" s="7" t="n">
        <v>186.35</v>
      </c>
      <c r="T5929" s="7" t="n">
        <f aca="false">$R5929*$S5929</f>
        <v>745.4</v>
      </c>
      <c r="U5929" s="8" t="n">
        <v>0</v>
      </c>
      <c r="V5929" s="7" t="n">
        <f aca="false">$T5929*$U5929</f>
        <v>0</v>
      </c>
      <c r="W5929" s="7" t="n">
        <f aca="false">$T5929-$V5929</f>
        <v>745.4</v>
      </c>
      <c r="X5929" s="7" t="n">
        <v>82.69</v>
      </c>
      <c r="Y5929" s="7" t="n">
        <f aca="false">$R5929*$X5929</f>
        <v>330.76</v>
      </c>
      <c r="Z5929" s="7" t="n">
        <f aca="false">$W5929-$Y5929</f>
        <v>414.64</v>
      </c>
      <c r="AA5929" s="8" t="n">
        <f aca="false">IFERROR($Z5929/$W5929,0)</f>
        <v>0.556265092567749</v>
      </c>
      <c r="AB5929" s="2" t="s">
        <v>42</v>
      </c>
      <c r="AC5929" s="2" t="s">
        <v>43</v>
      </c>
    </row>
    <row r="5930" customFormat="false" ht="15" hidden="false" customHeight="false" outlineLevel="0" collapsed="false">
      <c r="A5930" s="2" t="s">
        <v>7380</v>
      </c>
      <c r="B5930" s="3" t="n">
        <v>45765</v>
      </c>
      <c r="C5930" s="4" t="n">
        <f aca="false">YEAR($B5930)</f>
        <v>2025</v>
      </c>
      <c r="D5930" s="4" t="n">
        <f aca="false">MONTH($B5930)</f>
        <v>4</v>
      </c>
      <c r="E5930" s="2" t="s">
        <v>1643</v>
      </c>
      <c r="F5930" s="5" t="n">
        <f aca="false">ROUNDUP(MONTH($B5930)/3,0)</f>
        <v>2</v>
      </c>
      <c r="G5930" s="2" t="s">
        <v>219</v>
      </c>
      <c r="H5930" s="2" t="s">
        <v>220</v>
      </c>
      <c r="I5930" s="2" t="s">
        <v>177</v>
      </c>
      <c r="J5930" s="2" t="s">
        <v>47</v>
      </c>
      <c r="K5930" s="2" t="s">
        <v>221</v>
      </c>
      <c r="L5930" s="2" t="s">
        <v>222</v>
      </c>
      <c r="M5930" s="2" t="s">
        <v>50</v>
      </c>
      <c r="N5930" s="2" t="s">
        <v>63</v>
      </c>
      <c r="O5930" s="2" t="s">
        <v>64</v>
      </c>
      <c r="P5930" s="2" t="s">
        <v>74</v>
      </c>
      <c r="Q5930" s="2" t="s">
        <v>542</v>
      </c>
      <c r="R5930" s="6" t="n">
        <v>3</v>
      </c>
      <c r="S5930" s="7" t="n">
        <v>917.46</v>
      </c>
      <c r="T5930" s="7" t="n">
        <f aca="false">$R5930*$S5930</f>
        <v>2752.38</v>
      </c>
      <c r="U5930" s="8" t="n">
        <v>0.07</v>
      </c>
      <c r="V5930" s="7" t="n">
        <f aca="false">$T5930*$U5930</f>
        <v>192.6666</v>
      </c>
      <c r="W5930" s="7" t="n">
        <f aca="false">$T5930-$V5930</f>
        <v>2559.7134</v>
      </c>
      <c r="X5930" s="7" t="n">
        <v>683.88</v>
      </c>
      <c r="Y5930" s="7" t="n">
        <f aca="false">$R5930*$X5930</f>
        <v>2051.64</v>
      </c>
      <c r="Z5930" s="7" t="n">
        <f aca="false">$W5930-$Y5930</f>
        <v>508.0734</v>
      </c>
      <c r="AA5930" s="8" t="n">
        <f aca="false">IFERROR($Z5930/$W5930,0)</f>
        <v>0.198488393270903</v>
      </c>
      <c r="AB5930" s="2" t="s">
        <v>85</v>
      </c>
      <c r="AC5930" s="2" t="s">
        <v>43</v>
      </c>
    </row>
    <row r="5931" customFormat="false" ht="15" hidden="false" customHeight="false" outlineLevel="0" collapsed="false">
      <c r="A5931" s="2" t="s">
        <v>7381</v>
      </c>
      <c r="B5931" s="3" t="n">
        <v>45765</v>
      </c>
      <c r="C5931" s="4" t="n">
        <f aca="false">YEAR($B5931)</f>
        <v>2025</v>
      </c>
      <c r="D5931" s="4" t="n">
        <f aca="false">MONTH($B5931)</f>
        <v>4</v>
      </c>
      <c r="E5931" s="2" t="s">
        <v>1643</v>
      </c>
      <c r="F5931" s="5" t="n">
        <f aca="false">ROUNDUP(MONTH($B5931)/3,0)</f>
        <v>2</v>
      </c>
      <c r="G5931" s="2" t="s">
        <v>418</v>
      </c>
      <c r="H5931" s="2" t="s">
        <v>419</v>
      </c>
      <c r="I5931" s="2" t="s">
        <v>33</v>
      </c>
      <c r="J5931" s="2" t="s">
        <v>47</v>
      </c>
      <c r="K5931" s="2" t="s">
        <v>196</v>
      </c>
      <c r="L5931" s="2" t="s">
        <v>197</v>
      </c>
      <c r="M5931" s="2" t="s">
        <v>156</v>
      </c>
      <c r="N5931" s="2" t="s">
        <v>51</v>
      </c>
      <c r="O5931" s="2" t="s">
        <v>52</v>
      </c>
      <c r="P5931" s="2" t="s">
        <v>53</v>
      </c>
      <c r="Q5931" s="2" t="s">
        <v>363</v>
      </c>
      <c r="R5931" s="6" t="n">
        <v>2</v>
      </c>
      <c r="S5931" s="7" t="n">
        <v>4999.5</v>
      </c>
      <c r="T5931" s="7" t="n">
        <f aca="false">$R5931*$S5931</f>
        <v>9999</v>
      </c>
      <c r="U5931" s="8" t="n">
        <v>0.05</v>
      </c>
      <c r="V5931" s="7" t="n">
        <f aca="false">$T5931*$U5931</f>
        <v>499.95</v>
      </c>
      <c r="W5931" s="7" t="n">
        <f aca="false">$T5931-$V5931</f>
        <v>9499.05</v>
      </c>
      <c r="X5931" s="7" t="n">
        <v>4175.76</v>
      </c>
      <c r="Y5931" s="7" t="n">
        <f aca="false">$R5931*$X5931</f>
        <v>8351.52</v>
      </c>
      <c r="Z5931" s="7" t="n">
        <f aca="false">$W5931-$Y5931</f>
        <v>1147.53</v>
      </c>
      <c r="AA5931" s="8" t="n">
        <f aca="false">IFERROR($Z5931/$W5931,0)</f>
        <v>0.120804712050152</v>
      </c>
      <c r="AB5931" s="2" t="s">
        <v>85</v>
      </c>
      <c r="AC5931" s="2" t="s">
        <v>43</v>
      </c>
    </row>
    <row r="5932" customFormat="false" ht="15" hidden="false" customHeight="false" outlineLevel="0" collapsed="false">
      <c r="A5932" s="2" t="s">
        <v>7382</v>
      </c>
      <c r="B5932" s="3" t="n">
        <v>45766</v>
      </c>
      <c r="C5932" s="4" t="n">
        <f aca="false">YEAR($B5932)</f>
        <v>2025</v>
      </c>
      <c r="D5932" s="4" t="n">
        <f aca="false">MONTH($B5932)</f>
        <v>4</v>
      </c>
      <c r="E5932" s="2" t="s">
        <v>1643</v>
      </c>
      <c r="F5932" s="5" t="n">
        <f aca="false">ROUNDUP(MONTH($B5932)/3,0)</f>
        <v>2</v>
      </c>
      <c r="G5932" s="2" t="s">
        <v>1497</v>
      </c>
      <c r="H5932" s="2" t="s">
        <v>241</v>
      </c>
      <c r="I5932" s="2" t="s">
        <v>33</v>
      </c>
      <c r="J5932" s="2" t="s">
        <v>59</v>
      </c>
      <c r="K5932" s="2" t="s">
        <v>210</v>
      </c>
      <c r="L5932" s="2" t="s">
        <v>211</v>
      </c>
      <c r="M5932" s="2" t="s">
        <v>142</v>
      </c>
      <c r="N5932" s="2" t="s">
        <v>63</v>
      </c>
      <c r="O5932" s="2" t="s">
        <v>39</v>
      </c>
      <c r="P5932" s="2" t="s">
        <v>40</v>
      </c>
      <c r="Q5932" s="2" t="s">
        <v>334</v>
      </c>
      <c r="R5932" s="6" t="n">
        <v>2</v>
      </c>
      <c r="S5932" s="7" t="n">
        <v>3381.34</v>
      </c>
      <c r="T5932" s="7" t="n">
        <f aca="false">$R5932*$S5932</f>
        <v>6762.68</v>
      </c>
      <c r="U5932" s="8" t="n">
        <v>0.08</v>
      </c>
      <c r="V5932" s="7" t="n">
        <f aca="false">$T5932*$U5932</f>
        <v>541.0144</v>
      </c>
      <c r="W5932" s="7" t="n">
        <f aca="false">$T5932-$V5932</f>
        <v>6221.6656</v>
      </c>
      <c r="X5932" s="7" t="n">
        <v>2254.39</v>
      </c>
      <c r="Y5932" s="7" t="n">
        <f aca="false">$R5932*$X5932</f>
        <v>4508.78</v>
      </c>
      <c r="Z5932" s="7" t="n">
        <f aca="false">$W5932-$Y5932</f>
        <v>1712.8856</v>
      </c>
      <c r="AA5932" s="8" t="n">
        <f aca="false">IFERROR($Z5932/$W5932,0)</f>
        <v>0.27530981414366</v>
      </c>
      <c r="AB5932" s="2" t="s">
        <v>42</v>
      </c>
      <c r="AC5932" s="2" t="s">
        <v>43</v>
      </c>
    </row>
    <row r="5933" customFormat="false" ht="15" hidden="false" customHeight="false" outlineLevel="0" collapsed="false">
      <c r="A5933" s="2" t="s">
        <v>7383</v>
      </c>
      <c r="B5933" s="3" t="n">
        <v>45766</v>
      </c>
      <c r="C5933" s="4" t="n">
        <f aca="false">YEAR($B5933)</f>
        <v>2025</v>
      </c>
      <c r="D5933" s="4" t="n">
        <f aca="false">MONTH($B5933)</f>
        <v>4</v>
      </c>
      <c r="E5933" s="2" t="s">
        <v>1643</v>
      </c>
      <c r="F5933" s="5" t="n">
        <f aca="false">ROUNDUP(MONTH($B5933)/3,0)</f>
        <v>2</v>
      </c>
      <c r="G5933" s="2" t="s">
        <v>45</v>
      </c>
      <c r="H5933" s="2" t="s">
        <v>46</v>
      </c>
      <c r="I5933" s="2" t="s">
        <v>33</v>
      </c>
      <c r="J5933" s="2" t="s">
        <v>47</v>
      </c>
      <c r="K5933" s="2" t="s">
        <v>48</v>
      </c>
      <c r="L5933" s="2" t="s">
        <v>49</v>
      </c>
      <c r="M5933" s="2" t="s">
        <v>156</v>
      </c>
      <c r="N5933" s="2" t="s">
        <v>51</v>
      </c>
      <c r="O5933" s="2" t="s">
        <v>114</v>
      </c>
      <c r="P5933" s="2" t="s">
        <v>115</v>
      </c>
      <c r="Q5933" s="2" t="s">
        <v>530</v>
      </c>
      <c r="R5933" s="6" t="n">
        <v>2</v>
      </c>
      <c r="S5933" s="7" t="n">
        <v>163.49</v>
      </c>
      <c r="T5933" s="7" t="n">
        <f aca="false">$R5933*$S5933</f>
        <v>326.98</v>
      </c>
      <c r="U5933" s="8" t="n">
        <v>0.08</v>
      </c>
      <c r="V5933" s="7" t="n">
        <f aca="false">$T5933*$U5933</f>
        <v>26.1584</v>
      </c>
      <c r="W5933" s="7" t="n">
        <f aca="false">$T5933-$V5933</f>
        <v>300.8216</v>
      </c>
      <c r="X5933" s="7" t="n">
        <v>83.6</v>
      </c>
      <c r="Y5933" s="7" t="n">
        <f aca="false">$R5933*$X5933</f>
        <v>167.2</v>
      </c>
      <c r="Z5933" s="7" t="n">
        <f aca="false">$W5933-$Y5933</f>
        <v>133.6216</v>
      </c>
      <c r="AA5933" s="8" t="n">
        <f aca="false">IFERROR($Z5933/$W5933,0)</f>
        <v>0.444188848141224</v>
      </c>
      <c r="AB5933" s="2" t="s">
        <v>85</v>
      </c>
      <c r="AC5933" s="2" t="s">
        <v>43</v>
      </c>
    </row>
    <row r="5934" customFormat="false" ht="15" hidden="false" customHeight="false" outlineLevel="0" collapsed="false">
      <c r="A5934" s="2" t="s">
        <v>7384</v>
      </c>
      <c r="B5934" s="3" t="n">
        <v>45766</v>
      </c>
      <c r="C5934" s="4" t="n">
        <f aca="false">YEAR($B5934)</f>
        <v>2025</v>
      </c>
      <c r="D5934" s="4" t="n">
        <f aca="false">MONTH($B5934)</f>
        <v>4</v>
      </c>
      <c r="E5934" s="2" t="s">
        <v>1643</v>
      </c>
      <c r="F5934" s="5" t="n">
        <f aca="false">ROUNDUP(MONTH($B5934)/3,0)</f>
        <v>2</v>
      </c>
      <c r="G5934" s="2" t="s">
        <v>4601</v>
      </c>
      <c r="H5934" s="2" t="s">
        <v>4602</v>
      </c>
      <c r="I5934" s="2" t="s">
        <v>104</v>
      </c>
      <c r="J5934" s="2" t="s">
        <v>89</v>
      </c>
      <c r="K5934" s="2" t="s">
        <v>90</v>
      </c>
      <c r="L5934" s="2" t="s">
        <v>91</v>
      </c>
      <c r="M5934" s="2" t="s">
        <v>99</v>
      </c>
      <c r="N5934" s="2" t="s">
        <v>63</v>
      </c>
      <c r="O5934" s="2" t="s">
        <v>114</v>
      </c>
      <c r="P5934" s="2" t="s">
        <v>119</v>
      </c>
      <c r="Q5934" s="2" t="s">
        <v>191</v>
      </c>
      <c r="R5934" s="6" t="n">
        <v>13</v>
      </c>
      <c r="S5934" s="7" t="n">
        <v>441.5</v>
      </c>
      <c r="T5934" s="7" t="n">
        <f aca="false">$R5934*$S5934</f>
        <v>5739.5</v>
      </c>
      <c r="U5934" s="8" t="n">
        <v>0.05</v>
      </c>
      <c r="V5934" s="7" t="n">
        <f aca="false">$T5934*$U5934</f>
        <v>286.975</v>
      </c>
      <c r="W5934" s="7" t="n">
        <f aca="false">$T5934-$V5934</f>
        <v>5452.525</v>
      </c>
      <c r="X5934" s="7" t="n">
        <v>267.88</v>
      </c>
      <c r="Y5934" s="7" t="n">
        <f aca="false">$R5934*$X5934</f>
        <v>3482.44</v>
      </c>
      <c r="Z5934" s="7" t="n">
        <f aca="false">$W5934-$Y5934</f>
        <v>1970.085</v>
      </c>
      <c r="AA5934" s="8" t="n">
        <f aca="false">IFERROR($Z5934/$W5934,0)</f>
        <v>0.361316087500745</v>
      </c>
      <c r="AB5934" s="2" t="s">
        <v>85</v>
      </c>
      <c r="AC5934" s="2" t="s">
        <v>43</v>
      </c>
    </row>
    <row r="5935" customFormat="false" ht="15" hidden="false" customHeight="false" outlineLevel="0" collapsed="false">
      <c r="A5935" s="2" t="s">
        <v>7385</v>
      </c>
      <c r="B5935" s="3" t="n">
        <v>45766</v>
      </c>
      <c r="C5935" s="4" t="n">
        <f aca="false">YEAR($B5935)</f>
        <v>2025</v>
      </c>
      <c r="D5935" s="4" t="n">
        <f aca="false">MONTH($B5935)</f>
        <v>4</v>
      </c>
      <c r="E5935" s="2" t="s">
        <v>1643</v>
      </c>
      <c r="F5935" s="5" t="n">
        <f aca="false">ROUNDUP(MONTH($B5935)/3,0)</f>
        <v>2</v>
      </c>
      <c r="G5935" s="2" t="s">
        <v>87</v>
      </c>
      <c r="H5935" s="2" t="s">
        <v>88</v>
      </c>
      <c r="I5935" s="2" t="s">
        <v>33</v>
      </c>
      <c r="J5935" s="2" t="s">
        <v>89</v>
      </c>
      <c r="K5935" s="2" t="s">
        <v>90</v>
      </c>
      <c r="L5935" s="2" t="s">
        <v>91</v>
      </c>
      <c r="M5935" s="2" t="s">
        <v>135</v>
      </c>
      <c r="N5935" s="2" t="s">
        <v>63</v>
      </c>
      <c r="O5935" s="2" t="s">
        <v>64</v>
      </c>
      <c r="P5935" s="2" t="s">
        <v>74</v>
      </c>
      <c r="Q5935" s="2" t="s">
        <v>75</v>
      </c>
      <c r="R5935" s="6" t="n">
        <v>2</v>
      </c>
      <c r="S5935" s="7" t="n">
        <v>5688.17</v>
      </c>
      <c r="T5935" s="7" t="n">
        <f aca="false">$R5935*$S5935</f>
        <v>11376.34</v>
      </c>
      <c r="U5935" s="8" t="n">
        <v>0.05</v>
      </c>
      <c r="V5935" s="7" t="n">
        <f aca="false">$T5935*$U5935</f>
        <v>568.817</v>
      </c>
      <c r="W5935" s="7" t="n">
        <f aca="false">$T5935-$V5935</f>
        <v>10807.523</v>
      </c>
      <c r="X5935" s="7" t="n">
        <v>3655.73</v>
      </c>
      <c r="Y5935" s="7" t="n">
        <f aca="false">$R5935*$X5935</f>
        <v>7311.46</v>
      </c>
      <c r="Z5935" s="7" t="n">
        <f aca="false">$W5935-$Y5935</f>
        <v>3496.063</v>
      </c>
      <c r="AA5935" s="8" t="n">
        <f aca="false">IFERROR($Z5935/$W5935,0)</f>
        <v>0.323484206325538</v>
      </c>
      <c r="AB5935" s="2" t="s">
        <v>85</v>
      </c>
      <c r="AC5935" s="2" t="s">
        <v>43</v>
      </c>
    </row>
    <row r="5936" customFormat="false" ht="15" hidden="false" customHeight="false" outlineLevel="0" collapsed="false">
      <c r="A5936" s="2" t="s">
        <v>7386</v>
      </c>
      <c r="B5936" s="3" t="n">
        <v>45766</v>
      </c>
      <c r="C5936" s="4" t="n">
        <f aca="false">YEAR($B5936)</f>
        <v>2025</v>
      </c>
      <c r="D5936" s="4" t="n">
        <f aca="false">MONTH($B5936)</f>
        <v>4</v>
      </c>
      <c r="E5936" s="2" t="s">
        <v>1643</v>
      </c>
      <c r="F5936" s="5" t="n">
        <f aca="false">ROUNDUP(MONTH($B5936)/3,0)</f>
        <v>2</v>
      </c>
      <c r="G5936" s="2" t="s">
        <v>109</v>
      </c>
      <c r="H5936" s="2" t="s">
        <v>110</v>
      </c>
      <c r="I5936" s="2" t="s">
        <v>33</v>
      </c>
      <c r="J5936" s="2" t="s">
        <v>89</v>
      </c>
      <c r="K5936" s="2" t="s">
        <v>97</v>
      </c>
      <c r="L5936" s="2" t="s">
        <v>111</v>
      </c>
      <c r="M5936" s="2" t="s">
        <v>99</v>
      </c>
      <c r="N5936" s="2" t="s">
        <v>51</v>
      </c>
      <c r="O5936" s="2" t="s">
        <v>39</v>
      </c>
      <c r="P5936" s="2" t="s">
        <v>106</v>
      </c>
      <c r="Q5936" s="2" t="s">
        <v>107</v>
      </c>
      <c r="R5936" s="6" t="n">
        <v>1</v>
      </c>
      <c r="S5936" s="7" t="n">
        <v>2427.53</v>
      </c>
      <c r="T5936" s="7" t="n">
        <f aca="false">$R5936*$S5936</f>
        <v>2427.53</v>
      </c>
      <c r="U5936" s="8" t="n">
        <v>0.1</v>
      </c>
      <c r="V5936" s="7" t="n">
        <f aca="false">$T5936*$U5936</f>
        <v>242.753</v>
      </c>
      <c r="W5936" s="7" t="n">
        <f aca="false">$T5936-$V5936</f>
        <v>2184.777</v>
      </c>
      <c r="X5936" s="7" t="n">
        <v>1801.12</v>
      </c>
      <c r="Y5936" s="7" t="n">
        <f aca="false">$R5936*$X5936</f>
        <v>1801.12</v>
      </c>
      <c r="Z5936" s="7" t="n">
        <f aca="false">$W5936-$Y5936</f>
        <v>383.657</v>
      </c>
      <c r="AA5936" s="8" t="n">
        <f aca="false">IFERROR($Z5936/$W5936,0)</f>
        <v>0.175604649810942</v>
      </c>
      <c r="AB5936" s="2" t="s">
        <v>85</v>
      </c>
      <c r="AC5936" s="2" t="s">
        <v>43</v>
      </c>
    </row>
    <row r="5937" customFormat="false" ht="15" hidden="false" customHeight="false" outlineLevel="0" collapsed="false">
      <c r="A5937" s="2" t="s">
        <v>7387</v>
      </c>
      <c r="B5937" s="3" t="n">
        <v>45766</v>
      </c>
      <c r="C5937" s="4" t="n">
        <f aca="false">YEAR($B5937)</f>
        <v>2025</v>
      </c>
      <c r="D5937" s="4" t="n">
        <f aca="false">MONTH($B5937)</f>
        <v>4</v>
      </c>
      <c r="E5937" s="2" t="s">
        <v>1643</v>
      </c>
      <c r="F5937" s="5" t="n">
        <f aca="false">ROUNDUP(MONTH($B5937)/3,0)</f>
        <v>2</v>
      </c>
      <c r="G5937" s="2" t="s">
        <v>1145</v>
      </c>
      <c r="H5937" s="2" t="s">
        <v>1146</v>
      </c>
      <c r="I5937" s="2" t="s">
        <v>33</v>
      </c>
      <c r="J5937" s="2" t="s">
        <v>89</v>
      </c>
      <c r="K5937" s="2" t="s">
        <v>124</v>
      </c>
      <c r="L5937" s="2" t="s">
        <v>125</v>
      </c>
      <c r="M5937" s="2" t="s">
        <v>92</v>
      </c>
      <c r="N5937" s="2" t="s">
        <v>73</v>
      </c>
      <c r="O5937" s="2" t="s">
        <v>52</v>
      </c>
      <c r="P5937" s="2" t="s">
        <v>83</v>
      </c>
      <c r="Q5937" s="2" t="s">
        <v>84</v>
      </c>
      <c r="R5937" s="6" t="n">
        <v>3</v>
      </c>
      <c r="S5937" s="7" t="n">
        <v>4364.63</v>
      </c>
      <c r="T5937" s="7" t="n">
        <f aca="false">$R5937*$S5937</f>
        <v>13093.89</v>
      </c>
      <c r="U5937" s="8" t="n">
        <v>0.05</v>
      </c>
      <c r="V5937" s="7" t="n">
        <f aca="false">$T5937*$U5937</f>
        <v>654.6945</v>
      </c>
      <c r="W5937" s="7" t="n">
        <f aca="false">$T5937-$V5937</f>
        <v>12439.1955</v>
      </c>
      <c r="X5937" s="7" t="n">
        <v>3442.36</v>
      </c>
      <c r="Y5937" s="7" t="n">
        <f aca="false">$R5937*$X5937</f>
        <v>10327.08</v>
      </c>
      <c r="Z5937" s="7" t="n">
        <f aca="false">$W5937-$Y5937</f>
        <v>2112.1155</v>
      </c>
      <c r="AA5937" s="8" t="n">
        <f aca="false">IFERROR($Z5937/$W5937,0)</f>
        <v>0.169795184905648</v>
      </c>
      <c r="AB5937" s="2" t="s">
        <v>85</v>
      </c>
      <c r="AC5937" s="2" t="s">
        <v>43</v>
      </c>
    </row>
    <row r="5938" customFormat="false" ht="15" hidden="false" customHeight="false" outlineLevel="0" collapsed="false">
      <c r="A5938" s="2" t="s">
        <v>7388</v>
      </c>
      <c r="B5938" s="3" t="n">
        <v>45766</v>
      </c>
      <c r="C5938" s="4" t="n">
        <f aca="false">YEAR($B5938)</f>
        <v>2025</v>
      </c>
      <c r="D5938" s="4" t="n">
        <f aca="false">MONTH($B5938)</f>
        <v>4</v>
      </c>
      <c r="E5938" s="2" t="s">
        <v>1643</v>
      </c>
      <c r="F5938" s="5" t="n">
        <f aca="false">ROUNDUP(MONTH($B5938)/3,0)</f>
        <v>2</v>
      </c>
      <c r="G5938" s="2" t="s">
        <v>479</v>
      </c>
      <c r="H5938" s="2" t="s">
        <v>288</v>
      </c>
      <c r="I5938" s="2" t="s">
        <v>33</v>
      </c>
      <c r="J5938" s="2" t="s">
        <v>47</v>
      </c>
      <c r="K5938" s="2" t="s">
        <v>196</v>
      </c>
      <c r="L5938" s="2" t="s">
        <v>197</v>
      </c>
      <c r="M5938" s="2" t="s">
        <v>50</v>
      </c>
      <c r="N5938" s="2" t="s">
        <v>63</v>
      </c>
      <c r="O5938" s="2" t="s">
        <v>52</v>
      </c>
      <c r="P5938" s="2" t="s">
        <v>53</v>
      </c>
      <c r="Q5938" s="2" t="s">
        <v>363</v>
      </c>
      <c r="R5938" s="6" t="n">
        <v>2</v>
      </c>
      <c r="S5938" s="7" t="n">
        <v>5007.11</v>
      </c>
      <c r="T5938" s="7" t="n">
        <f aca="false">$R5938*$S5938</f>
        <v>10014.22</v>
      </c>
      <c r="U5938" s="8" t="n">
        <v>0.05</v>
      </c>
      <c r="V5938" s="7" t="n">
        <f aca="false">$T5938*$U5938</f>
        <v>500.711</v>
      </c>
      <c r="W5938" s="7" t="n">
        <f aca="false">$T5938-$V5938</f>
        <v>9513.509</v>
      </c>
      <c r="X5938" s="7" t="n">
        <v>3785.33</v>
      </c>
      <c r="Y5938" s="7" t="n">
        <f aca="false">$R5938*$X5938</f>
        <v>7570.66</v>
      </c>
      <c r="Z5938" s="7" t="n">
        <f aca="false">$W5938-$Y5938</f>
        <v>1942.849</v>
      </c>
      <c r="AA5938" s="8" t="n">
        <f aca="false">IFERROR($Z5938/$W5938,0)</f>
        <v>0.20422002018393</v>
      </c>
      <c r="AB5938" s="2" t="s">
        <v>42</v>
      </c>
      <c r="AC5938" s="2" t="s">
        <v>43</v>
      </c>
    </row>
    <row r="5939" customFormat="false" ht="15" hidden="false" customHeight="false" outlineLevel="0" collapsed="false">
      <c r="A5939" s="2" t="s">
        <v>7389</v>
      </c>
      <c r="B5939" s="3" t="n">
        <v>45766</v>
      </c>
      <c r="C5939" s="4" t="n">
        <f aca="false">YEAR($B5939)</f>
        <v>2025</v>
      </c>
      <c r="D5939" s="4" t="n">
        <f aca="false">MONTH($B5939)</f>
        <v>4</v>
      </c>
      <c r="E5939" s="2" t="s">
        <v>1643</v>
      </c>
      <c r="F5939" s="5" t="n">
        <f aca="false">ROUNDUP(MONTH($B5939)/3,0)</f>
        <v>2</v>
      </c>
      <c r="G5939" s="2" t="s">
        <v>1180</v>
      </c>
      <c r="H5939" s="2" t="s">
        <v>1181</v>
      </c>
      <c r="I5939" s="2" t="s">
        <v>33</v>
      </c>
      <c r="J5939" s="2" t="s">
        <v>47</v>
      </c>
      <c r="K5939" s="2" t="s">
        <v>221</v>
      </c>
      <c r="L5939" s="2" t="s">
        <v>222</v>
      </c>
      <c r="M5939" s="2" t="s">
        <v>168</v>
      </c>
      <c r="N5939" s="2" t="s">
        <v>63</v>
      </c>
      <c r="O5939" s="2" t="s">
        <v>114</v>
      </c>
      <c r="P5939" s="2" t="s">
        <v>119</v>
      </c>
      <c r="Q5939" s="2" t="s">
        <v>120</v>
      </c>
      <c r="R5939" s="6" t="n">
        <v>3</v>
      </c>
      <c r="S5939" s="7" t="n">
        <v>216.46</v>
      </c>
      <c r="T5939" s="7" t="n">
        <f aca="false">$R5939*$S5939</f>
        <v>649.38</v>
      </c>
      <c r="U5939" s="8" t="n">
        <v>0</v>
      </c>
      <c r="V5939" s="7" t="n">
        <f aca="false">$T5939*$U5939</f>
        <v>0</v>
      </c>
      <c r="W5939" s="7" t="n">
        <f aca="false">$T5939-$V5939</f>
        <v>649.38</v>
      </c>
      <c r="X5939" s="7" t="n">
        <v>116.8</v>
      </c>
      <c r="Y5939" s="7" t="n">
        <f aca="false">$R5939*$X5939</f>
        <v>350.4</v>
      </c>
      <c r="Z5939" s="7" t="n">
        <f aca="false">$W5939-$Y5939</f>
        <v>298.98</v>
      </c>
      <c r="AA5939" s="8" t="n">
        <f aca="false">IFERROR($Z5939/$W5939,0)</f>
        <v>0.460408389540793</v>
      </c>
      <c r="AB5939" s="2" t="s">
        <v>42</v>
      </c>
      <c r="AC5939" s="2" t="s">
        <v>43</v>
      </c>
    </row>
    <row r="5940" customFormat="false" ht="15" hidden="false" customHeight="false" outlineLevel="0" collapsed="false">
      <c r="A5940" s="2" t="s">
        <v>7390</v>
      </c>
      <c r="B5940" s="3" t="n">
        <v>45766</v>
      </c>
      <c r="C5940" s="4" t="n">
        <f aca="false">YEAR($B5940)</f>
        <v>2025</v>
      </c>
      <c r="D5940" s="4" t="n">
        <f aca="false">MONTH($B5940)</f>
        <v>4</v>
      </c>
      <c r="E5940" s="2" t="s">
        <v>1643</v>
      </c>
      <c r="F5940" s="5" t="n">
        <f aca="false">ROUNDUP(MONTH($B5940)/3,0)</f>
        <v>2</v>
      </c>
      <c r="G5940" s="2" t="s">
        <v>3082</v>
      </c>
      <c r="H5940" s="2" t="s">
        <v>3083</v>
      </c>
      <c r="I5940" s="2" t="s">
        <v>33</v>
      </c>
      <c r="J5940" s="2" t="s">
        <v>47</v>
      </c>
      <c r="K5940" s="2" t="s">
        <v>185</v>
      </c>
      <c r="L5940" s="2" t="s">
        <v>186</v>
      </c>
      <c r="M5940" s="2" t="s">
        <v>105</v>
      </c>
      <c r="N5940" s="2" t="s">
        <v>63</v>
      </c>
      <c r="O5940" s="2" t="s">
        <v>171</v>
      </c>
      <c r="P5940" s="2" t="s">
        <v>172</v>
      </c>
      <c r="Q5940" s="2" t="s">
        <v>173</v>
      </c>
      <c r="R5940" s="6" t="n">
        <v>2</v>
      </c>
      <c r="S5940" s="7" t="n">
        <v>930.32</v>
      </c>
      <c r="T5940" s="7" t="n">
        <f aca="false">$R5940*$S5940</f>
        <v>1860.64</v>
      </c>
      <c r="U5940" s="8" t="n">
        <v>0</v>
      </c>
      <c r="V5940" s="7" t="n">
        <f aca="false">$T5940*$U5940</f>
        <v>0</v>
      </c>
      <c r="W5940" s="7" t="n">
        <f aca="false">$T5940-$V5940</f>
        <v>1860.64</v>
      </c>
      <c r="X5940" s="7" t="n">
        <v>559.64</v>
      </c>
      <c r="Y5940" s="7" t="n">
        <f aca="false">$R5940*$X5940</f>
        <v>1119.28</v>
      </c>
      <c r="Z5940" s="7" t="n">
        <f aca="false">$W5940-$Y5940</f>
        <v>741.36</v>
      </c>
      <c r="AA5940" s="8" t="n">
        <f aca="false">IFERROR($Z5940/$W5940,0)</f>
        <v>0.398443546306647</v>
      </c>
      <c r="AB5940" s="2" t="s">
        <v>85</v>
      </c>
      <c r="AC5940" s="2" t="s">
        <v>43</v>
      </c>
    </row>
    <row r="5941" customFormat="false" ht="15" hidden="false" customHeight="false" outlineLevel="0" collapsed="false">
      <c r="A5941" s="2" t="s">
        <v>7391</v>
      </c>
      <c r="B5941" s="3" t="n">
        <v>45766</v>
      </c>
      <c r="C5941" s="4" t="n">
        <f aca="false">YEAR($B5941)</f>
        <v>2025</v>
      </c>
      <c r="D5941" s="4" t="n">
        <f aca="false">MONTH($B5941)</f>
        <v>4</v>
      </c>
      <c r="E5941" s="2" t="s">
        <v>1643</v>
      </c>
      <c r="F5941" s="5" t="n">
        <f aca="false">ROUNDUP(MONTH($B5941)/3,0)</f>
        <v>2</v>
      </c>
      <c r="G5941" s="2" t="s">
        <v>109</v>
      </c>
      <c r="H5941" s="2" t="s">
        <v>110</v>
      </c>
      <c r="I5941" s="2" t="s">
        <v>33</v>
      </c>
      <c r="J5941" s="2" t="s">
        <v>89</v>
      </c>
      <c r="K5941" s="2" t="s">
        <v>97</v>
      </c>
      <c r="L5941" s="2" t="s">
        <v>111</v>
      </c>
      <c r="M5941" s="2" t="s">
        <v>135</v>
      </c>
      <c r="N5941" s="2" t="s">
        <v>51</v>
      </c>
      <c r="O5941" s="2" t="s">
        <v>114</v>
      </c>
      <c r="P5941" s="2" t="s">
        <v>234</v>
      </c>
      <c r="Q5941" s="2" t="s">
        <v>235</v>
      </c>
      <c r="R5941" s="6" t="n">
        <v>1</v>
      </c>
      <c r="S5941" s="7" t="n">
        <v>265.35</v>
      </c>
      <c r="T5941" s="7" t="n">
        <f aca="false">$R5941*$S5941</f>
        <v>265.35</v>
      </c>
      <c r="U5941" s="8" t="n">
        <v>0.08</v>
      </c>
      <c r="V5941" s="7" t="n">
        <f aca="false">$T5941*$U5941</f>
        <v>21.228</v>
      </c>
      <c r="W5941" s="7" t="n">
        <f aca="false">$T5941-$V5941</f>
        <v>244.122</v>
      </c>
      <c r="X5941" s="7" t="n">
        <v>130.97</v>
      </c>
      <c r="Y5941" s="7" t="n">
        <f aca="false">$R5941*$X5941</f>
        <v>130.97</v>
      </c>
      <c r="Z5941" s="7" t="n">
        <f aca="false">$W5941-$Y5941</f>
        <v>113.152</v>
      </c>
      <c r="AA5941" s="8" t="n">
        <f aca="false">IFERROR($Z5941/$W5941,0)</f>
        <v>0.463505951942062</v>
      </c>
      <c r="AB5941" s="2" t="s">
        <v>76</v>
      </c>
      <c r="AC5941" s="2" t="s">
        <v>43</v>
      </c>
    </row>
    <row r="5942" customFormat="false" ht="15" hidden="false" customHeight="false" outlineLevel="0" collapsed="false">
      <c r="A5942" s="2" t="s">
        <v>7392</v>
      </c>
      <c r="B5942" s="3" t="n">
        <v>45766</v>
      </c>
      <c r="C5942" s="4" t="n">
        <f aca="false">YEAR($B5942)</f>
        <v>2025</v>
      </c>
      <c r="D5942" s="4" t="n">
        <f aca="false">MONTH($B5942)</f>
        <v>4</v>
      </c>
      <c r="E5942" s="2" t="s">
        <v>1643</v>
      </c>
      <c r="F5942" s="5" t="n">
        <f aca="false">ROUNDUP(MONTH($B5942)/3,0)</f>
        <v>2</v>
      </c>
      <c r="G5942" s="2" t="s">
        <v>237</v>
      </c>
      <c r="H5942" s="2" t="s">
        <v>226</v>
      </c>
      <c r="I5942" s="2" t="s">
        <v>33</v>
      </c>
      <c r="J5942" s="2" t="s">
        <v>89</v>
      </c>
      <c r="K5942" s="2" t="s">
        <v>97</v>
      </c>
      <c r="L5942" s="2" t="s">
        <v>111</v>
      </c>
      <c r="M5942" s="2" t="s">
        <v>135</v>
      </c>
      <c r="N5942" s="2" t="s">
        <v>73</v>
      </c>
      <c r="O5942" s="2" t="s">
        <v>171</v>
      </c>
      <c r="P5942" s="2" t="s">
        <v>204</v>
      </c>
      <c r="Q5942" s="2" t="s">
        <v>264</v>
      </c>
      <c r="R5942" s="6" t="n">
        <v>1</v>
      </c>
      <c r="S5942" s="7" t="n">
        <v>1318.23</v>
      </c>
      <c r="T5942" s="7" t="n">
        <f aca="false">$R5942*$S5942</f>
        <v>1318.23</v>
      </c>
      <c r="U5942" s="8" t="n">
        <v>0.2</v>
      </c>
      <c r="V5942" s="7" t="n">
        <f aca="false">$T5942*$U5942</f>
        <v>263.646</v>
      </c>
      <c r="W5942" s="7" t="n">
        <f aca="false">$T5942-$V5942</f>
        <v>1054.584</v>
      </c>
      <c r="X5942" s="7" t="n">
        <v>895.39</v>
      </c>
      <c r="Y5942" s="7" t="n">
        <f aca="false">$R5942*$X5942</f>
        <v>895.39</v>
      </c>
      <c r="Z5942" s="7" t="n">
        <f aca="false">$W5942-$Y5942</f>
        <v>159.194</v>
      </c>
      <c r="AA5942" s="8" t="n">
        <f aca="false">IFERROR($Z5942/$W5942,0)</f>
        <v>0.150954309945912</v>
      </c>
      <c r="AB5942" s="2" t="s">
        <v>67</v>
      </c>
      <c r="AC5942" s="2" t="s">
        <v>43</v>
      </c>
    </row>
    <row r="5943" customFormat="false" ht="15" hidden="false" customHeight="false" outlineLevel="0" collapsed="false">
      <c r="A5943" s="2" t="s">
        <v>7393</v>
      </c>
      <c r="B5943" s="3" t="n">
        <v>45766</v>
      </c>
      <c r="C5943" s="4" t="n">
        <f aca="false">YEAR($B5943)</f>
        <v>2025</v>
      </c>
      <c r="D5943" s="4" t="n">
        <f aca="false">MONTH($B5943)</f>
        <v>4</v>
      </c>
      <c r="E5943" s="2" t="s">
        <v>1643</v>
      </c>
      <c r="F5943" s="5" t="n">
        <f aca="false">ROUNDUP(MONTH($B5943)/3,0)</f>
        <v>2</v>
      </c>
      <c r="G5943" s="2" t="s">
        <v>1362</v>
      </c>
      <c r="H5943" s="2" t="s">
        <v>1363</v>
      </c>
      <c r="I5943" s="2" t="s">
        <v>33</v>
      </c>
      <c r="J5943" s="2" t="s">
        <v>89</v>
      </c>
      <c r="K5943" s="2" t="s">
        <v>124</v>
      </c>
      <c r="L5943" s="2" t="s">
        <v>125</v>
      </c>
      <c r="M5943" s="2" t="s">
        <v>135</v>
      </c>
      <c r="N5943" s="2" t="s">
        <v>38</v>
      </c>
      <c r="O5943" s="2" t="s">
        <v>39</v>
      </c>
      <c r="P5943" s="2" t="s">
        <v>40</v>
      </c>
      <c r="Q5943" s="2" t="s">
        <v>334</v>
      </c>
      <c r="R5943" s="6" t="n">
        <v>1</v>
      </c>
      <c r="S5943" s="7" t="n">
        <v>3432.81</v>
      </c>
      <c r="T5943" s="7" t="n">
        <f aca="false">$R5943*$S5943</f>
        <v>3432.81</v>
      </c>
      <c r="U5943" s="8" t="n">
        <v>0</v>
      </c>
      <c r="V5943" s="7" t="n">
        <f aca="false">$T5943*$U5943</f>
        <v>0</v>
      </c>
      <c r="W5943" s="7" t="n">
        <f aca="false">$T5943-$V5943</f>
        <v>3432.81</v>
      </c>
      <c r="X5943" s="7" t="n">
        <v>2671.6</v>
      </c>
      <c r="Y5943" s="7" t="n">
        <f aca="false">$R5943*$X5943</f>
        <v>2671.6</v>
      </c>
      <c r="Z5943" s="7" t="n">
        <f aca="false">$W5943-$Y5943</f>
        <v>761.21</v>
      </c>
      <c r="AA5943" s="8" t="n">
        <f aca="false">IFERROR($Z5943/$W5943,0)</f>
        <v>0.221745450520128</v>
      </c>
      <c r="AB5943" s="2" t="s">
        <v>55</v>
      </c>
      <c r="AC5943" s="2" t="s">
        <v>43</v>
      </c>
    </row>
    <row r="5944" customFormat="false" ht="15" hidden="false" customHeight="false" outlineLevel="0" collapsed="false">
      <c r="A5944" s="2" t="s">
        <v>7394</v>
      </c>
      <c r="B5944" s="3" t="n">
        <v>45766</v>
      </c>
      <c r="C5944" s="4" t="n">
        <f aca="false">YEAR($B5944)</f>
        <v>2025</v>
      </c>
      <c r="D5944" s="4" t="n">
        <f aca="false">MONTH($B5944)</f>
        <v>4</v>
      </c>
      <c r="E5944" s="2" t="s">
        <v>1643</v>
      </c>
      <c r="F5944" s="5" t="n">
        <f aca="false">ROUNDUP(MONTH($B5944)/3,0)</f>
        <v>2</v>
      </c>
      <c r="G5944" s="2" t="s">
        <v>208</v>
      </c>
      <c r="H5944" s="2" t="s">
        <v>209</v>
      </c>
      <c r="I5944" s="2" t="s">
        <v>33</v>
      </c>
      <c r="J5944" s="2" t="s">
        <v>59</v>
      </c>
      <c r="K5944" s="2" t="s">
        <v>210</v>
      </c>
      <c r="L5944" s="2" t="s">
        <v>211</v>
      </c>
      <c r="M5944" s="2" t="s">
        <v>62</v>
      </c>
      <c r="N5944" s="2" t="s">
        <v>51</v>
      </c>
      <c r="O5944" s="2" t="s">
        <v>64</v>
      </c>
      <c r="P5944" s="2" t="s">
        <v>342</v>
      </c>
      <c r="Q5944" s="2" t="s">
        <v>389</v>
      </c>
      <c r="R5944" s="6" t="n">
        <v>1</v>
      </c>
      <c r="S5944" s="7" t="n">
        <v>3539.86</v>
      </c>
      <c r="T5944" s="7" t="n">
        <f aca="false">$R5944*$S5944</f>
        <v>3539.86</v>
      </c>
      <c r="U5944" s="8" t="n">
        <v>0.05</v>
      </c>
      <c r="V5944" s="7" t="n">
        <f aca="false">$T5944*$U5944</f>
        <v>176.993</v>
      </c>
      <c r="W5944" s="7" t="n">
        <f aca="false">$T5944-$V5944</f>
        <v>3362.867</v>
      </c>
      <c r="X5944" s="7" t="n">
        <v>2808.47</v>
      </c>
      <c r="Y5944" s="7" t="n">
        <f aca="false">$R5944*$X5944</f>
        <v>2808.47</v>
      </c>
      <c r="Z5944" s="7" t="n">
        <f aca="false">$W5944-$Y5944</f>
        <v>554.397</v>
      </c>
      <c r="AA5944" s="8" t="n">
        <f aca="false">IFERROR($Z5944/$W5944,0)</f>
        <v>0.164858437755641</v>
      </c>
      <c r="AB5944" s="2" t="s">
        <v>42</v>
      </c>
      <c r="AC5944" s="2" t="s">
        <v>43</v>
      </c>
    </row>
    <row r="5945" customFormat="false" ht="15" hidden="false" customHeight="false" outlineLevel="0" collapsed="false">
      <c r="A5945" s="2" t="s">
        <v>7395</v>
      </c>
      <c r="B5945" s="3" t="n">
        <v>45766</v>
      </c>
      <c r="C5945" s="4" t="n">
        <f aca="false">YEAR($B5945)</f>
        <v>2025</v>
      </c>
      <c r="D5945" s="4" t="n">
        <f aca="false">MONTH($B5945)</f>
        <v>4</v>
      </c>
      <c r="E5945" s="2" t="s">
        <v>1643</v>
      </c>
      <c r="F5945" s="5" t="n">
        <f aca="false">ROUNDUP(MONTH($B5945)/3,0)</f>
        <v>2</v>
      </c>
      <c r="G5945" s="2" t="s">
        <v>1400</v>
      </c>
      <c r="H5945" s="2" t="s">
        <v>1401</v>
      </c>
      <c r="I5945" s="2" t="s">
        <v>33</v>
      </c>
      <c r="J5945" s="2" t="s">
        <v>147</v>
      </c>
      <c r="K5945" s="2" t="s">
        <v>397</v>
      </c>
      <c r="L5945" s="2" t="s">
        <v>398</v>
      </c>
      <c r="M5945" s="2" t="s">
        <v>217</v>
      </c>
      <c r="N5945" s="2" t="s">
        <v>51</v>
      </c>
      <c r="O5945" s="2" t="s">
        <v>64</v>
      </c>
      <c r="P5945" s="2" t="s">
        <v>65</v>
      </c>
      <c r="Q5945" s="2" t="s">
        <v>519</v>
      </c>
      <c r="R5945" s="6" t="n">
        <v>2</v>
      </c>
      <c r="S5945" s="7" t="n">
        <v>2712.68</v>
      </c>
      <c r="T5945" s="7" t="n">
        <f aca="false">$R5945*$S5945</f>
        <v>5425.36</v>
      </c>
      <c r="U5945" s="8" t="n">
        <v>0.08</v>
      </c>
      <c r="V5945" s="7" t="n">
        <f aca="false">$T5945*$U5945</f>
        <v>434.0288</v>
      </c>
      <c r="W5945" s="7" t="n">
        <f aca="false">$T5945-$V5945</f>
        <v>4991.3312</v>
      </c>
      <c r="X5945" s="7" t="n">
        <v>2203.92</v>
      </c>
      <c r="Y5945" s="7" t="n">
        <f aca="false">$R5945*$X5945</f>
        <v>4407.84</v>
      </c>
      <c r="Z5945" s="7" t="n">
        <f aca="false">$W5945-$Y5945</f>
        <v>583.4912</v>
      </c>
      <c r="AA5945" s="8" t="n">
        <f aca="false">IFERROR($Z5945/$W5945,0)</f>
        <v>0.116900918135827</v>
      </c>
      <c r="AB5945" s="2" t="s">
        <v>42</v>
      </c>
      <c r="AC5945" s="2" t="s">
        <v>43</v>
      </c>
    </row>
    <row r="5946" customFormat="false" ht="15" hidden="false" customHeight="false" outlineLevel="0" collapsed="false">
      <c r="A5946" s="2" t="s">
        <v>7396</v>
      </c>
      <c r="B5946" s="3" t="n">
        <v>45766</v>
      </c>
      <c r="C5946" s="4" t="n">
        <f aca="false">YEAR($B5946)</f>
        <v>2025</v>
      </c>
      <c r="D5946" s="4" t="n">
        <f aca="false">MONTH($B5946)</f>
        <v>4</v>
      </c>
      <c r="E5946" s="2" t="s">
        <v>1643</v>
      </c>
      <c r="F5946" s="5" t="n">
        <f aca="false">ROUNDUP(MONTH($B5946)/3,0)</f>
        <v>2</v>
      </c>
      <c r="G5946" s="2" t="s">
        <v>1874</v>
      </c>
      <c r="H5946" s="2" t="s">
        <v>1875</v>
      </c>
      <c r="I5946" s="2" t="s">
        <v>104</v>
      </c>
      <c r="J5946" s="2" t="s">
        <v>34</v>
      </c>
      <c r="K5946" s="2" t="s">
        <v>35</v>
      </c>
      <c r="L5946" s="2" t="s">
        <v>36</v>
      </c>
      <c r="M5946" s="2" t="s">
        <v>37</v>
      </c>
      <c r="N5946" s="2" t="s">
        <v>151</v>
      </c>
      <c r="O5946" s="2" t="s">
        <v>114</v>
      </c>
      <c r="P5946" s="2" t="s">
        <v>234</v>
      </c>
      <c r="Q5946" s="2" t="s">
        <v>276</v>
      </c>
      <c r="R5946" s="6" t="n">
        <v>3</v>
      </c>
      <c r="S5946" s="7" t="n">
        <v>197.95</v>
      </c>
      <c r="T5946" s="7" t="n">
        <f aca="false">$R5946*$S5946</f>
        <v>593.85</v>
      </c>
      <c r="U5946" s="8" t="n">
        <v>0.15</v>
      </c>
      <c r="V5946" s="7" t="n">
        <f aca="false">$T5946*$U5946</f>
        <v>89.0775</v>
      </c>
      <c r="W5946" s="7" t="n">
        <f aca="false">$T5946-$V5946</f>
        <v>504.7725</v>
      </c>
      <c r="X5946" s="7" t="n">
        <v>107.25</v>
      </c>
      <c r="Y5946" s="7" t="n">
        <f aca="false">$R5946*$X5946</f>
        <v>321.75</v>
      </c>
      <c r="Z5946" s="7" t="n">
        <f aca="false">$W5946-$Y5946</f>
        <v>183.0225</v>
      </c>
      <c r="AA5946" s="8" t="n">
        <f aca="false">IFERROR($Z5946/$W5946,0)</f>
        <v>0.362584134436801</v>
      </c>
      <c r="AB5946" s="2" t="s">
        <v>42</v>
      </c>
      <c r="AC5946" s="2" t="s">
        <v>43</v>
      </c>
    </row>
    <row r="5947" customFormat="false" ht="15" hidden="false" customHeight="false" outlineLevel="0" collapsed="false">
      <c r="A5947" s="2" t="s">
        <v>7397</v>
      </c>
      <c r="B5947" s="3" t="n">
        <v>45767</v>
      </c>
      <c r="C5947" s="4" t="n">
        <f aca="false">YEAR($B5947)</f>
        <v>2025</v>
      </c>
      <c r="D5947" s="4" t="n">
        <f aca="false">MONTH($B5947)</f>
        <v>4</v>
      </c>
      <c r="E5947" s="2" t="s">
        <v>1643</v>
      </c>
      <c r="F5947" s="5" t="n">
        <f aca="false">ROUNDUP(MONTH($B5947)/3,0)</f>
        <v>2</v>
      </c>
      <c r="G5947" s="2" t="s">
        <v>360</v>
      </c>
      <c r="H5947" s="2" t="s">
        <v>361</v>
      </c>
      <c r="I5947" s="2" t="s">
        <v>33</v>
      </c>
      <c r="J5947" s="2" t="s">
        <v>47</v>
      </c>
      <c r="K5947" s="2" t="s">
        <v>221</v>
      </c>
      <c r="L5947" s="2" t="s">
        <v>222</v>
      </c>
      <c r="M5947" s="2" t="s">
        <v>50</v>
      </c>
      <c r="N5947" s="2" t="s">
        <v>73</v>
      </c>
      <c r="O5947" s="2" t="s">
        <v>39</v>
      </c>
      <c r="P5947" s="2" t="s">
        <v>40</v>
      </c>
      <c r="Q5947" s="2" t="s">
        <v>334</v>
      </c>
      <c r="R5947" s="6" t="n">
        <v>1</v>
      </c>
      <c r="S5947" s="7" t="n">
        <v>3288.03</v>
      </c>
      <c r="T5947" s="7" t="n">
        <f aca="false">$R5947*$S5947</f>
        <v>3288.03</v>
      </c>
      <c r="U5947" s="8" t="n">
        <v>0.05</v>
      </c>
      <c r="V5947" s="7" t="n">
        <f aca="false">$T5947*$U5947</f>
        <v>164.4015</v>
      </c>
      <c r="W5947" s="7" t="n">
        <f aca="false">$T5947-$V5947</f>
        <v>3123.6285</v>
      </c>
      <c r="X5947" s="7" t="n">
        <v>2352.88</v>
      </c>
      <c r="Y5947" s="7" t="n">
        <f aca="false">$R5947*$X5947</f>
        <v>2352.88</v>
      </c>
      <c r="Z5947" s="7" t="n">
        <f aca="false">$W5947-$Y5947</f>
        <v>770.7485</v>
      </c>
      <c r="AA5947" s="8" t="n">
        <f aca="false">IFERROR($Z5947/$W5947,0)</f>
        <v>0.246747812680029</v>
      </c>
      <c r="AB5947" s="2" t="s">
        <v>42</v>
      </c>
      <c r="AC5947" s="2" t="s">
        <v>43</v>
      </c>
    </row>
    <row r="5948" customFormat="false" ht="15" hidden="false" customHeight="false" outlineLevel="0" collapsed="false">
      <c r="A5948" s="2" t="s">
        <v>7398</v>
      </c>
      <c r="B5948" s="3" t="n">
        <v>45767</v>
      </c>
      <c r="C5948" s="4" t="n">
        <f aca="false">YEAR($B5948)</f>
        <v>2025</v>
      </c>
      <c r="D5948" s="4" t="n">
        <f aca="false">MONTH($B5948)</f>
        <v>4</v>
      </c>
      <c r="E5948" s="2" t="s">
        <v>1643</v>
      </c>
      <c r="F5948" s="5" t="n">
        <f aca="false">ROUNDUP(MONTH($B5948)/3,0)</f>
        <v>2</v>
      </c>
      <c r="G5948" s="2" t="s">
        <v>608</v>
      </c>
      <c r="H5948" s="2" t="s">
        <v>609</v>
      </c>
      <c r="I5948" s="2" t="s">
        <v>104</v>
      </c>
      <c r="J5948" s="2" t="s">
        <v>59</v>
      </c>
      <c r="K5948" s="2" t="s">
        <v>71</v>
      </c>
      <c r="L5948" s="2" t="s">
        <v>72</v>
      </c>
      <c r="M5948" s="2" t="s">
        <v>62</v>
      </c>
      <c r="N5948" s="2" t="s">
        <v>51</v>
      </c>
      <c r="O5948" s="2" t="s">
        <v>39</v>
      </c>
      <c r="P5948" s="2" t="s">
        <v>106</v>
      </c>
      <c r="Q5948" s="2" t="s">
        <v>107</v>
      </c>
      <c r="R5948" s="6" t="n">
        <v>9</v>
      </c>
      <c r="S5948" s="7" t="n">
        <v>2285.4</v>
      </c>
      <c r="T5948" s="7" t="n">
        <f aca="false">$R5948*$S5948</f>
        <v>20568.6</v>
      </c>
      <c r="U5948" s="8" t="n">
        <v>0.08</v>
      </c>
      <c r="V5948" s="7" t="n">
        <f aca="false">$T5948*$U5948</f>
        <v>1645.488</v>
      </c>
      <c r="W5948" s="7" t="n">
        <f aca="false">$T5948-$V5948</f>
        <v>18923.112</v>
      </c>
      <c r="X5948" s="7" t="n">
        <v>1667.78</v>
      </c>
      <c r="Y5948" s="7" t="n">
        <f aca="false">$R5948*$X5948</f>
        <v>15010.02</v>
      </c>
      <c r="Z5948" s="7" t="n">
        <f aca="false">$W5948-$Y5948</f>
        <v>3913.092</v>
      </c>
      <c r="AA5948" s="8" t="n">
        <f aca="false">IFERROR($Z5948/$W5948,0)</f>
        <v>0.206789031317893</v>
      </c>
      <c r="AB5948" s="2" t="s">
        <v>42</v>
      </c>
      <c r="AC5948" s="2" t="s">
        <v>43</v>
      </c>
    </row>
    <row r="5949" customFormat="false" ht="15" hidden="false" customHeight="false" outlineLevel="0" collapsed="false">
      <c r="A5949" s="2" t="s">
        <v>7399</v>
      </c>
      <c r="B5949" s="3" t="n">
        <v>45767</v>
      </c>
      <c r="C5949" s="4" t="n">
        <f aca="false">YEAR($B5949)</f>
        <v>2025</v>
      </c>
      <c r="D5949" s="4" t="n">
        <f aca="false">MONTH($B5949)</f>
        <v>4</v>
      </c>
      <c r="E5949" s="2" t="s">
        <v>1643</v>
      </c>
      <c r="F5949" s="5" t="n">
        <f aca="false">ROUNDUP(MONTH($B5949)/3,0)</f>
        <v>2</v>
      </c>
      <c r="G5949" s="2" t="s">
        <v>109</v>
      </c>
      <c r="H5949" s="2" t="s">
        <v>110</v>
      </c>
      <c r="I5949" s="2" t="s">
        <v>33</v>
      </c>
      <c r="J5949" s="2" t="s">
        <v>89</v>
      </c>
      <c r="K5949" s="2" t="s">
        <v>97</v>
      </c>
      <c r="L5949" s="2" t="s">
        <v>111</v>
      </c>
      <c r="M5949" s="2" t="s">
        <v>135</v>
      </c>
      <c r="N5949" s="2" t="s">
        <v>63</v>
      </c>
      <c r="O5949" s="2" t="s">
        <v>171</v>
      </c>
      <c r="P5949" s="2" t="s">
        <v>172</v>
      </c>
      <c r="Q5949" s="2" t="s">
        <v>244</v>
      </c>
      <c r="R5949" s="6" t="n">
        <v>2</v>
      </c>
      <c r="S5949" s="7" t="n">
        <v>3412.32</v>
      </c>
      <c r="T5949" s="7" t="n">
        <f aca="false">$R5949*$S5949</f>
        <v>6824.64</v>
      </c>
      <c r="U5949" s="8" t="n">
        <v>0</v>
      </c>
      <c r="V5949" s="7" t="n">
        <f aca="false">$T5949*$U5949</f>
        <v>0</v>
      </c>
      <c r="W5949" s="7" t="n">
        <f aca="false">$T5949-$V5949</f>
        <v>6824.64</v>
      </c>
      <c r="X5949" s="7" t="n">
        <v>2100.45</v>
      </c>
      <c r="Y5949" s="7" t="n">
        <f aca="false">$R5949*$X5949</f>
        <v>4200.9</v>
      </c>
      <c r="Z5949" s="7" t="n">
        <f aca="false">$W5949-$Y5949</f>
        <v>2623.74</v>
      </c>
      <c r="AA5949" s="8" t="n">
        <f aca="false">IFERROR($Z5949/$W5949,0)</f>
        <v>0.384451047967365</v>
      </c>
      <c r="AB5949" s="2" t="s">
        <v>85</v>
      </c>
      <c r="AC5949" s="2" t="s">
        <v>43</v>
      </c>
    </row>
    <row r="5950" customFormat="false" ht="15" hidden="false" customHeight="false" outlineLevel="0" collapsed="false">
      <c r="A5950" s="2" t="s">
        <v>7400</v>
      </c>
      <c r="B5950" s="3" t="n">
        <v>45767</v>
      </c>
      <c r="C5950" s="4" t="n">
        <f aca="false">YEAR($B5950)</f>
        <v>2025</v>
      </c>
      <c r="D5950" s="4" t="n">
        <f aca="false">MONTH($B5950)</f>
        <v>4</v>
      </c>
      <c r="E5950" s="2" t="s">
        <v>1643</v>
      </c>
      <c r="F5950" s="5" t="n">
        <f aca="false">ROUNDUP(MONTH($B5950)/3,0)</f>
        <v>2</v>
      </c>
      <c r="G5950" s="2" t="s">
        <v>563</v>
      </c>
      <c r="H5950" s="2" t="s">
        <v>564</v>
      </c>
      <c r="I5950" s="2" t="s">
        <v>33</v>
      </c>
      <c r="J5950" s="2" t="s">
        <v>47</v>
      </c>
      <c r="K5950" s="2" t="s">
        <v>196</v>
      </c>
      <c r="L5950" s="2" t="s">
        <v>197</v>
      </c>
      <c r="M5950" s="2" t="s">
        <v>168</v>
      </c>
      <c r="N5950" s="2" t="s">
        <v>38</v>
      </c>
      <c r="O5950" s="2" t="s">
        <v>114</v>
      </c>
      <c r="P5950" s="2" t="s">
        <v>115</v>
      </c>
      <c r="Q5950" s="2" t="s">
        <v>530</v>
      </c>
      <c r="R5950" s="6" t="n">
        <v>3</v>
      </c>
      <c r="S5950" s="7" t="n">
        <v>155.63</v>
      </c>
      <c r="T5950" s="7" t="n">
        <f aca="false">$R5950*$S5950</f>
        <v>466.89</v>
      </c>
      <c r="U5950" s="8" t="n">
        <v>0.03</v>
      </c>
      <c r="V5950" s="7" t="n">
        <f aca="false">$T5950*$U5950</f>
        <v>14.0067</v>
      </c>
      <c r="W5950" s="7" t="n">
        <f aca="false">$T5950-$V5950</f>
        <v>452.8833</v>
      </c>
      <c r="X5950" s="7" t="n">
        <v>76.47</v>
      </c>
      <c r="Y5950" s="7" t="n">
        <f aca="false">$R5950*$X5950</f>
        <v>229.41</v>
      </c>
      <c r="Z5950" s="7" t="n">
        <f aca="false">$W5950-$Y5950</f>
        <v>223.4733</v>
      </c>
      <c r="AA5950" s="8" t="n">
        <f aca="false">IFERROR($Z5950/$W5950,0)</f>
        <v>0.49344566249186</v>
      </c>
      <c r="AB5950" s="2" t="s">
        <v>85</v>
      </c>
      <c r="AC5950" s="2" t="s">
        <v>43</v>
      </c>
    </row>
    <row r="5951" customFormat="false" ht="15" hidden="false" customHeight="false" outlineLevel="0" collapsed="false">
      <c r="A5951" s="2" t="s">
        <v>7401</v>
      </c>
      <c r="B5951" s="3" t="n">
        <v>45767</v>
      </c>
      <c r="C5951" s="4" t="n">
        <f aca="false">YEAR($B5951)</f>
        <v>2025</v>
      </c>
      <c r="D5951" s="4" t="n">
        <f aca="false">MONTH($B5951)</f>
        <v>4</v>
      </c>
      <c r="E5951" s="2" t="s">
        <v>1643</v>
      </c>
      <c r="F5951" s="5" t="n">
        <f aca="false">ROUNDUP(MONTH($B5951)/3,0)</f>
        <v>2</v>
      </c>
      <c r="G5951" s="2" t="s">
        <v>225</v>
      </c>
      <c r="H5951" s="2" t="s">
        <v>226</v>
      </c>
      <c r="I5951" s="2" t="s">
        <v>33</v>
      </c>
      <c r="J5951" s="2" t="s">
        <v>59</v>
      </c>
      <c r="K5951" s="2" t="s">
        <v>71</v>
      </c>
      <c r="L5951" s="2" t="s">
        <v>72</v>
      </c>
      <c r="M5951" s="2" t="s">
        <v>62</v>
      </c>
      <c r="N5951" s="2" t="s">
        <v>51</v>
      </c>
      <c r="O5951" s="2" t="s">
        <v>171</v>
      </c>
      <c r="P5951" s="2" t="s">
        <v>172</v>
      </c>
      <c r="Q5951" s="2" t="s">
        <v>244</v>
      </c>
      <c r="R5951" s="6" t="n">
        <v>2</v>
      </c>
      <c r="S5951" s="7" t="n">
        <v>3255.05</v>
      </c>
      <c r="T5951" s="7" t="n">
        <f aca="false">$R5951*$S5951</f>
        <v>6510.1</v>
      </c>
      <c r="U5951" s="8" t="n">
        <v>0.15</v>
      </c>
      <c r="V5951" s="7" t="n">
        <f aca="false">$T5951*$U5951</f>
        <v>976.515</v>
      </c>
      <c r="W5951" s="7" t="n">
        <f aca="false">$T5951-$V5951</f>
        <v>5533.585</v>
      </c>
      <c r="X5951" s="7" t="n">
        <v>2030.06</v>
      </c>
      <c r="Y5951" s="7" t="n">
        <f aca="false">$R5951*$X5951</f>
        <v>4060.12</v>
      </c>
      <c r="Z5951" s="7" t="n">
        <f aca="false">$W5951-$Y5951</f>
        <v>1473.465</v>
      </c>
      <c r="AA5951" s="8" t="n">
        <f aca="false">IFERROR($Z5951/$W5951,0)</f>
        <v>0.266276744642036</v>
      </c>
      <c r="AB5951" s="2" t="s">
        <v>55</v>
      </c>
      <c r="AC5951" s="2" t="s">
        <v>43</v>
      </c>
    </row>
    <row r="5952" customFormat="false" ht="15" hidden="false" customHeight="false" outlineLevel="0" collapsed="false">
      <c r="A5952" s="2" t="s">
        <v>7402</v>
      </c>
      <c r="B5952" s="3" t="n">
        <v>45767</v>
      </c>
      <c r="C5952" s="4" t="n">
        <f aca="false">YEAR($B5952)</f>
        <v>2025</v>
      </c>
      <c r="D5952" s="4" t="n">
        <f aca="false">MONTH($B5952)</f>
        <v>4</v>
      </c>
      <c r="E5952" s="2" t="s">
        <v>1643</v>
      </c>
      <c r="F5952" s="5" t="n">
        <f aca="false">ROUNDUP(MONTH($B5952)/3,0)</f>
        <v>2</v>
      </c>
      <c r="G5952" s="2" t="s">
        <v>863</v>
      </c>
      <c r="H5952" s="2" t="s">
        <v>864</v>
      </c>
      <c r="I5952" s="2" t="s">
        <v>33</v>
      </c>
      <c r="J5952" s="2" t="s">
        <v>59</v>
      </c>
      <c r="K5952" s="2" t="s">
        <v>321</v>
      </c>
      <c r="L5952" s="2" t="s">
        <v>322</v>
      </c>
      <c r="M5952" s="2" t="s">
        <v>62</v>
      </c>
      <c r="N5952" s="2" t="s">
        <v>73</v>
      </c>
      <c r="O5952" s="2" t="s">
        <v>52</v>
      </c>
      <c r="P5952" s="2" t="s">
        <v>53</v>
      </c>
      <c r="Q5952" s="2" t="s">
        <v>363</v>
      </c>
      <c r="R5952" s="6" t="n">
        <v>3</v>
      </c>
      <c r="S5952" s="7" t="n">
        <v>4773.12</v>
      </c>
      <c r="T5952" s="7" t="n">
        <f aca="false">$R5952*$S5952</f>
        <v>14319.36</v>
      </c>
      <c r="U5952" s="8" t="n">
        <v>0</v>
      </c>
      <c r="V5952" s="7" t="n">
        <f aca="false">$T5952*$U5952</f>
        <v>0</v>
      </c>
      <c r="W5952" s="7" t="n">
        <f aca="false">$T5952-$V5952</f>
        <v>14319.36</v>
      </c>
      <c r="X5952" s="7" t="n">
        <v>3563.66</v>
      </c>
      <c r="Y5952" s="7" t="n">
        <f aca="false">$R5952*$X5952</f>
        <v>10690.98</v>
      </c>
      <c r="Z5952" s="7" t="n">
        <f aca="false">$W5952-$Y5952</f>
        <v>3628.38</v>
      </c>
      <c r="AA5952" s="8" t="n">
        <f aca="false">IFERROR($Z5952/$W5952,0)</f>
        <v>0.253389816304639</v>
      </c>
      <c r="AB5952" s="2" t="s">
        <v>85</v>
      </c>
      <c r="AC5952" s="2" t="s">
        <v>43</v>
      </c>
    </row>
    <row r="5953" customFormat="false" ht="15" hidden="false" customHeight="false" outlineLevel="0" collapsed="false">
      <c r="A5953" s="2" t="s">
        <v>7403</v>
      </c>
      <c r="B5953" s="3" t="n">
        <v>45767</v>
      </c>
      <c r="C5953" s="4" t="n">
        <f aca="false">YEAR($B5953)</f>
        <v>2025</v>
      </c>
      <c r="D5953" s="4" t="n">
        <f aca="false">MONTH($B5953)</f>
        <v>4</v>
      </c>
      <c r="E5953" s="2" t="s">
        <v>1643</v>
      </c>
      <c r="F5953" s="5" t="n">
        <f aca="false">ROUNDUP(MONTH($B5953)/3,0)</f>
        <v>2</v>
      </c>
      <c r="G5953" s="2" t="s">
        <v>925</v>
      </c>
      <c r="H5953" s="2" t="s">
        <v>926</v>
      </c>
      <c r="I5953" s="2" t="s">
        <v>33</v>
      </c>
      <c r="J5953" s="2" t="s">
        <v>47</v>
      </c>
      <c r="K5953" s="2" t="s">
        <v>185</v>
      </c>
      <c r="L5953" s="2" t="s">
        <v>186</v>
      </c>
      <c r="M5953" s="2" t="s">
        <v>168</v>
      </c>
      <c r="N5953" s="2" t="s">
        <v>151</v>
      </c>
      <c r="O5953" s="2" t="s">
        <v>64</v>
      </c>
      <c r="P5953" s="2" t="s">
        <v>74</v>
      </c>
      <c r="Q5953" s="2" t="s">
        <v>259</v>
      </c>
      <c r="R5953" s="6" t="n">
        <v>1</v>
      </c>
      <c r="S5953" s="7" t="n">
        <v>2222.73</v>
      </c>
      <c r="T5953" s="7" t="n">
        <f aca="false">$R5953*$S5953</f>
        <v>2222.73</v>
      </c>
      <c r="U5953" s="8" t="n">
        <v>0.05</v>
      </c>
      <c r="V5953" s="7" t="n">
        <f aca="false">$T5953*$U5953</f>
        <v>111.1365</v>
      </c>
      <c r="W5953" s="7" t="n">
        <f aca="false">$T5953-$V5953</f>
        <v>2111.5935</v>
      </c>
      <c r="X5953" s="7" t="n">
        <v>1535.16</v>
      </c>
      <c r="Y5953" s="7" t="n">
        <f aca="false">$R5953*$X5953</f>
        <v>1535.16</v>
      </c>
      <c r="Z5953" s="7" t="n">
        <f aca="false">$W5953-$Y5953</f>
        <v>576.4335</v>
      </c>
      <c r="AA5953" s="8" t="n">
        <f aca="false">IFERROR($Z5953/$W5953,0)</f>
        <v>0.272985070279862</v>
      </c>
      <c r="AB5953" s="2" t="s">
        <v>42</v>
      </c>
      <c r="AC5953" s="2" t="s">
        <v>43</v>
      </c>
    </row>
    <row r="5954" customFormat="false" ht="15" hidden="false" customHeight="false" outlineLevel="0" collapsed="false">
      <c r="A5954" s="2" t="s">
        <v>7404</v>
      </c>
      <c r="B5954" s="3" t="n">
        <v>45767</v>
      </c>
      <c r="C5954" s="4" t="n">
        <f aca="false">YEAR($B5954)</f>
        <v>2025</v>
      </c>
      <c r="D5954" s="4" t="n">
        <f aca="false">MONTH($B5954)</f>
        <v>4</v>
      </c>
      <c r="E5954" s="2" t="s">
        <v>1643</v>
      </c>
      <c r="F5954" s="5" t="n">
        <f aca="false">ROUNDUP(MONTH($B5954)/3,0)</f>
        <v>2</v>
      </c>
      <c r="G5954" s="2" t="s">
        <v>2655</v>
      </c>
      <c r="H5954" s="2" t="s">
        <v>2656</v>
      </c>
      <c r="I5954" s="2" t="s">
        <v>33</v>
      </c>
      <c r="J5954" s="2" t="s">
        <v>59</v>
      </c>
      <c r="K5954" s="2" t="s">
        <v>60</v>
      </c>
      <c r="L5954" s="2" t="s">
        <v>61</v>
      </c>
      <c r="M5954" s="2" t="s">
        <v>131</v>
      </c>
      <c r="N5954" s="2" t="s">
        <v>51</v>
      </c>
      <c r="O5954" s="2" t="s">
        <v>52</v>
      </c>
      <c r="P5954" s="2" t="s">
        <v>83</v>
      </c>
      <c r="Q5954" s="2" t="s">
        <v>178</v>
      </c>
      <c r="R5954" s="6" t="n">
        <v>3</v>
      </c>
      <c r="S5954" s="7" t="n">
        <v>2969.95</v>
      </c>
      <c r="T5954" s="7" t="n">
        <f aca="false">$R5954*$S5954</f>
        <v>8909.85</v>
      </c>
      <c r="U5954" s="8" t="n">
        <v>0</v>
      </c>
      <c r="V5954" s="7" t="n">
        <f aca="false">$T5954*$U5954</f>
        <v>0</v>
      </c>
      <c r="W5954" s="7" t="n">
        <f aca="false">$T5954-$V5954</f>
        <v>8909.85</v>
      </c>
      <c r="X5954" s="7" t="n">
        <v>2208.33</v>
      </c>
      <c r="Y5954" s="7" t="n">
        <f aca="false">$R5954*$X5954</f>
        <v>6624.99</v>
      </c>
      <c r="Z5954" s="7" t="n">
        <f aca="false">$W5954-$Y5954</f>
        <v>2284.86</v>
      </c>
      <c r="AA5954" s="8" t="n">
        <f aca="false">IFERROR($Z5954/$W5954,0)</f>
        <v>0.256442027643563</v>
      </c>
      <c r="AB5954" s="2" t="s">
        <v>85</v>
      </c>
      <c r="AC5954" s="2" t="s">
        <v>43</v>
      </c>
    </row>
    <row r="5955" customFormat="false" ht="15" hidden="false" customHeight="false" outlineLevel="0" collapsed="false">
      <c r="A5955" s="2" t="s">
        <v>7405</v>
      </c>
      <c r="B5955" s="3" t="n">
        <v>45768</v>
      </c>
      <c r="C5955" s="4" t="n">
        <f aca="false">YEAR($B5955)</f>
        <v>2025</v>
      </c>
      <c r="D5955" s="4" t="n">
        <f aca="false">MONTH($B5955)</f>
        <v>4</v>
      </c>
      <c r="E5955" s="2" t="s">
        <v>1643</v>
      </c>
      <c r="F5955" s="5" t="n">
        <f aca="false">ROUNDUP(MONTH($B5955)/3,0)</f>
        <v>2</v>
      </c>
      <c r="G5955" s="2" t="s">
        <v>1013</v>
      </c>
      <c r="H5955" s="2" t="s">
        <v>1014</v>
      </c>
      <c r="I5955" s="2" t="s">
        <v>33</v>
      </c>
      <c r="J5955" s="2" t="s">
        <v>34</v>
      </c>
      <c r="K5955" s="2" t="s">
        <v>35</v>
      </c>
      <c r="L5955" s="2" t="s">
        <v>36</v>
      </c>
      <c r="M5955" s="2" t="s">
        <v>37</v>
      </c>
      <c r="N5955" s="2" t="s">
        <v>38</v>
      </c>
      <c r="O5955" s="2" t="s">
        <v>64</v>
      </c>
      <c r="P5955" s="2" t="s">
        <v>342</v>
      </c>
      <c r="Q5955" s="2" t="s">
        <v>389</v>
      </c>
      <c r="R5955" s="6" t="n">
        <v>3</v>
      </c>
      <c r="S5955" s="7" t="n">
        <v>3507.26</v>
      </c>
      <c r="T5955" s="7" t="n">
        <f aca="false">$R5955*$S5955</f>
        <v>10521.78</v>
      </c>
      <c r="U5955" s="8" t="n">
        <v>0</v>
      </c>
      <c r="V5955" s="7" t="n">
        <f aca="false">$T5955*$U5955</f>
        <v>0</v>
      </c>
      <c r="W5955" s="7" t="n">
        <f aca="false">$T5955-$V5955</f>
        <v>10521.78</v>
      </c>
      <c r="X5955" s="7" t="n">
        <v>2788.98</v>
      </c>
      <c r="Y5955" s="7" t="n">
        <f aca="false">$R5955*$X5955</f>
        <v>8366.94</v>
      </c>
      <c r="Z5955" s="7" t="n">
        <f aca="false">$W5955-$Y5955</f>
        <v>2154.84</v>
      </c>
      <c r="AA5955" s="8" t="n">
        <f aca="false">IFERROR($Z5955/$W5955,0)</f>
        <v>0.204798047478659</v>
      </c>
      <c r="AB5955" s="2" t="s">
        <v>42</v>
      </c>
      <c r="AC5955" s="2" t="s">
        <v>43</v>
      </c>
    </row>
    <row r="5956" customFormat="false" ht="15" hidden="false" customHeight="false" outlineLevel="0" collapsed="false">
      <c r="A5956" s="2" t="s">
        <v>7406</v>
      </c>
      <c r="B5956" s="3" t="n">
        <v>45768</v>
      </c>
      <c r="C5956" s="4" t="n">
        <f aca="false">YEAR($B5956)</f>
        <v>2025</v>
      </c>
      <c r="D5956" s="4" t="n">
        <f aca="false">MONTH($B5956)</f>
        <v>4</v>
      </c>
      <c r="E5956" s="2" t="s">
        <v>1643</v>
      </c>
      <c r="F5956" s="5" t="n">
        <f aca="false">ROUNDUP(MONTH($B5956)/3,0)</f>
        <v>2</v>
      </c>
      <c r="G5956" s="2" t="s">
        <v>225</v>
      </c>
      <c r="H5956" s="2" t="s">
        <v>226</v>
      </c>
      <c r="I5956" s="2" t="s">
        <v>33</v>
      </c>
      <c r="J5956" s="2" t="s">
        <v>59</v>
      </c>
      <c r="K5956" s="2" t="s">
        <v>71</v>
      </c>
      <c r="L5956" s="2" t="s">
        <v>72</v>
      </c>
      <c r="M5956" s="2" t="s">
        <v>131</v>
      </c>
      <c r="N5956" s="2" t="s">
        <v>38</v>
      </c>
      <c r="O5956" s="2" t="s">
        <v>52</v>
      </c>
      <c r="P5956" s="2" t="s">
        <v>83</v>
      </c>
      <c r="Q5956" s="2" t="s">
        <v>178</v>
      </c>
      <c r="R5956" s="6" t="n">
        <v>2</v>
      </c>
      <c r="S5956" s="7" t="n">
        <v>2775.61</v>
      </c>
      <c r="T5956" s="7" t="n">
        <f aca="false">$R5956*$S5956</f>
        <v>5551.22</v>
      </c>
      <c r="U5956" s="8" t="n">
        <v>0</v>
      </c>
      <c r="V5956" s="7" t="n">
        <f aca="false">$T5956*$U5956</f>
        <v>0</v>
      </c>
      <c r="W5956" s="7" t="n">
        <f aca="false">$T5956-$V5956</f>
        <v>5551.22</v>
      </c>
      <c r="X5956" s="7" t="n">
        <v>1914.5</v>
      </c>
      <c r="Y5956" s="7" t="n">
        <f aca="false">$R5956*$X5956</f>
        <v>3829</v>
      </c>
      <c r="Z5956" s="7" t="n">
        <f aca="false">$W5956-$Y5956</f>
        <v>1722.22</v>
      </c>
      <c r="AA5956" s="8" t="n">
        <f aca="false">IFERROR($Z5956/$W5956,0)</f>
        <v>0.310241712632538</v>
      </c>
      <c r="AB5956" s="2" t="s">
        <v>42</v>
      </c>
      <c r="AC5956" s="2" t="s">
        <v>43</v>
      </c>
    </row>
    <row r="5957" customFormat="false" ht="15" hidden="false" customHeight="false" outlineLevel="0" collapsed="false">
      <c r="A5957" s="2" t="s">
        <v>7407</v>
      </c>
      <c r="B5957" s="3" t="n">
        <v>45768</v>
      </c>
      <c r="C5957" s="4" t="n">
        <f aca="false">YEAR($B5957)</f>
        <v>2025</v>
      </c>
      <c r="D5957" s="4" t="n">
        <f aca="false">MONTH($B5957)</f>
        <v>4</v>
      </c>
      <c r="E5957" s="2" t="s">
        <v>1643</v>
      </c>
      <c r="F5957" s="5" t="n">
        <f aca="false">ROUNDUP(MONTH($B5957)/3,0)</f>
        <v>2</v>
      </c>
      <c r="G5957" s="2" t="s">
        <v>45</v>
      </c>
      <c r="H5957" s="2" t="s">
        <v>46</v>
      </c>
      <c r="I5957" s="2" t="s">
        <v>33</v>
      </c>
      <c r="J5957" s="2" t="s">
        <v>47</v>
      </c>
      <c r="K5957" s="2" t="s">
        <v>48</v>
      </c>
      <c r="L5957" s="2" t="s">
        <v>49</v>
      </c>
      <c r="M5957" s="2" t="s">
        <v>118</v>
      </c>
      <c r="N5957" s="2" t="s">
        <v>73</v>
      </c>
      <c r="O5957" s="2" t="s">
        <v>52</v>
      </c>
      <c r="P5957" s="2" t="s">
        <v>53</v>
      </c>
      <c r="Q5957" s="2" t="s">
        <v>169</v>
      </c>
      <c r="R5957" s="6" t="n">
        <v>3</v>
      </c>
      <c r="S5957" s="7" t="n">
        <v>2628.11</v>
      </c>
      <c r="T5957" s="7" t="n">
        <f aca="false">$R5957*$S5957</f>
        <v>7884.33</v>
      </c>
      <c r="U5957" s="8" t="n">
        <v>0.03</v>
      </c>
      <c r="V5957" s="7" t="n">
        <f aca="false">$T5957*$U5957</f>
        <v>236.5299</v>
      </c>
      <c r="W5957" s="7" t="n">
        <f aca="false">$T5957-$V5957</f>
        <v>7647.8001</v>
      </c>
      <c r="X5957" s="7" t="n">
        <v>2073.03</v>
      </c>
      <c r="Y5957" s="7" t="n">
        <f aca="false">$R5957*$X5957</f>
        <v>6219.09</v>
      </c>
      <c r="Z5957" s="7" t="n">
        <f aca="false">$W5957-$Y5957</f>
        <v>1428.7101</v>
      </c>
      <c r="AA5957" s="8" t="n">
        <f aca="false">IFERROR($Z5957/$W5957,0)</f>
        <v>0.18681321181499</v>
      </c>
      <c r="AB5957" s="2" t="s">
        <v>42</v>
      </c>
      <c r="AC5957" s="2" t="s">
        <v>43</v>
      </c>
    </row>
    <row r="5958" customFormat="false" ht="15" hidden="false" customHeight="false" outlineLevel="0" collapsed="false">
      <c r="A5958" s="2" t="s">
        <v>7408</v>
      </c>
      <c r="B5958" s="3" t="n">
        <v>45768</v>
      </c>
      <c r="C5958" s="4" t="n">
        <f aca="false">YEAR($B5958)</f>
        <v>2025</v>
      </c>
      <c r="D5958" s="4" t="n">
        <f aca="false">MONTH($B5958)</f>
        <v>4</v>
      </c>
      <c r="E5958" s="2" t="s">
        <v>1643</v>
      </c>
      <c r="F5958" s="5" t="n">
        <f aca="false">ROUNDUP(MONTH($B5958)/3,0)</f>
        <v>2</v>
      </c>
      <c r="G5958" s="2" t="s">
        <v>225</v>
      </c>
      <c r="H5958" s="2" t="s">
        <v>226</v>
      </c>
      <c r="I5958" s="2" t="s">
        <v>33</v>
      </c>
      <c r="J5958" s="2" t="s">
        <v>59</v>
      </c>
      <c r="K5958" s="2" t="s">
        <v>71</v>
      </c>
      <c r="L5958" s="2" t="s">
        <v>72</v>
      </c>
      <c r="M5958" s="2" t="s">
        <v>131</v>
      </c>
      <c r="N5958" s="2" t="s">
        <v>63</v>
      </c>
      <c r="O5958" s="2" t="s">
        <v>39</v>
      </c>
      <c r="P5958" s="2" t="s">
        <v>40</v>
      </c>
      <c r="Q5958" s="2" t="s">
        <v>334</v>
      </c>
      <c r="R5958" s="6" t="n">
        <v>3</v>
      </c>
      <c r="S5958" s="7" t="n">
        <v>3577.79</v>
      </c>
      <c r="T5958" s="7" t="n">
        <f aca="false">$R5958*$S5958</f>
        <v>10733.37</v>
      </c>
      <c r="U5958" s="8" t="n">
        <v>0.05</v>
      </c>
      <c r="V5958" s="7" t="n">
        <f aca="false">$T5958*$U5958</f>
        <v>536.6685</v>
      </c>
      <c r="W5958" s="7" t="n">
        <f aca="false">$T5958-$V5958</f>
        <v>10196.7015</v>
      </c>
      <c r="X5958" s="7" t="n">
        <v>2692.69</v>
      </c>
      <c r="Y5958" s="7" t="n">
        <f aca="false">$R5958*$X5958</f>
        <v>8078.07</v>
      </c>
      <c r="Z5958" s="7" t="n">
        <f aca="false">$W5958-$Y5958</f>
        <v>2118.6315</v>
      </c>
      <c r="AA5958" s="8" t="n">
        <f aca="false">IFERROR($Z5958/$W5958,0)</f>
        <v>0.207776161732301</v>
      </c>
      <c r="AB5958" s="2" t="s">
        <v>85</v>
      </c>
      <c r="AC5958" s="2" t="s">
        <v>43</v>
      </c>
    </row>
    <row r="5959" customFormat="false" ht="15" hidden="false" customHeight="false" outlineLevel="0" collapsed="false">
      <c r="A5959" s="2" t="s">
        <v>7409</v>
      </c>
      <c r="B5959" s="3" t="n">
        <v>45768</v>
      </c>
      <c r="C5959" s="4" t="n">
        <f aca="false">YEAR($B5959)</f>
        <v>2025</v>
      </c>
      <c r="D5959" s="4" t="n">
        <f aca="false">MONTH($B5959)</f>
        <v>4</v>
      </c>
      <c r="E5959" s="2" t="s">
        <v>1643</v>
      </c>
      <c r="F5959" s="5" t="n">
        <f aca="false">ROUNDUP(MONTH($B5959)/3,0)</f>
        <v>2</v>
      </c>
      <c r="G5959" s="2" t="s">
        <v>1497</v>
      </c>
      <c r="H5959" s="2" t="s">
        <v>241</v>
      </c>
      <c r="I5959" s="2" t="s">
        <v>33</v>
      </c>
      <c r="J5959" s="2" t="s">
        <v>59</v>
      </c>
      <c r="K5959" s="2" t="s">
        <v>210</v>
      </c>
      <c r="L5959" s="2" t="s">
        <v>211</v>
      </c>
      <c r="M5959" s="2" t="s">
        <v>142</v>
      </c>
      <c r="N5959" s="2" t="s">
        <v>63</v>
      </c>
      <c r="O5959" s="2" t="s">
        <v>52</v>
      </c>
      <c r="P5959" s="2" t="s">
        <v>83</v>
      </c>
      <c r="Q5959" s="2" t="s">
        <v>84</v>
      </c>
      <c r="R5959" s="6" t="n">
        <v>2</v>
      </c>
      <c r="S5959" s="7" t="n">
        <v>4069.97</v>
      </c>
      <c r="T5959" s="7" t="n">
        <f aca="false">$R5959*$S5959</f>
        <v>8139.94</v>
      </c>
      <c r="U5959" s="8" t="n">
        <v>0</v>
      </c>
      <c r="V5959" s="7" t="n">
        <f aca="false">$T5959*$U5959</f>
        <v>0</v>
      </c>
      <c r="W5959" s="7" t="n">
        <f aca="false">$T5959-$V5959</f>
        <v>8139.94</v>
      </c>
      <c r="X5959" s="7" t="n">
        <v>3229.6</v>
      </c>
      <c r="Y5959" s="7" t="n">
        <f aca="false">$R5959*$X5959</f>
        <v>6459.2</v>
      </c>
      <c r="Z5959" s="7" t="n">
        <f aca="false">$W5959-$Y5959</f>
        <v>1680.74</v>
      </c>
      <c r="AA5959" s="8" t="n">
        <f aca="false">IFERROR($Z5959/$W5959,0)</f>
        <v>0.206480637449416</v>
      </c>
      <c r="AB5959" s="2" t="s">
        <v>85</v>
      </c>
      <c r="AC5959" s="2" t="s">
        <v>43</v>
      </c>
    </row>
    <row r="5960" customFormat="false" ht="15" hidden="false" customHeight="false" outlineLevel="0" collapsed="false">
      <c r="A5960" s="2" t="s">
        <v>7410</v>
      </c>
      <c r="B5960" s="3" t="n">
        <v>45768</v>
      </c>
      <c r="C5960" s="4" t="n">
        <f aca="false">YEAR($B5960)</f>
        <v>2025</v>
      </c>
      <c r="D5960" s="4" t="n">
        <f aca="false">MONTH($B5960)</f>
        <v>4</v>
      </c>
      <c r="E5960" s="2" t="s">
        <v>1643</v>
      </c>
      <c r="F5960" s="5" t="n">
        <f aca="false">ROUNDUP(MONTH($B5960)/3,0)</f>
        <v>2</v>
      </c>
      <c r="G5960" s="2" t="s">
        <v>854</v>
      </c>
      <c r="H5960" s="2" t="s">
        <v>855</v>
      </c>
      <c r="I5960" s="2" t="s">
        <v>33</v>
      </c>
      <c r="J5960" s="2" t="s">
        <v>89</v>
      </c>
      <c r="K5960" s="2" t="s">
        <v>90</v>
      </c>
      <c r="L5960" s="2" t="s">
        <v>161</v>
      </c>
      <c r="M5960" s="2" t="s">
        <v>135</v>
      </c>
      <c r="N5960" s="2" t="s">
        <v>63</v>
      </c>
      <c r="O5960" s="2" t="s">
        <v>114</v>
      </c>
      <c r="P5960" s="2" t="s">
        <v>119</v>
      </c>
      <c r="Q5960" s="2" t="s">
        <v>308</v>
      </c>
      <c r="R5960" s="6" t="n">
        <v>3</v>
      </c>
      <c r="S5960" s="7" t="n">
        <v>336.83</v>
      </c>
      <c r="T5960" s="7" t="n">
        <f aca="false">$R5960*$S5960</f>
        <v>1010.49</v>
      </c>
      <c r="U5960" s="8" t="n">
        <v>0.05</v>
      </c>
      <c r="V5960" s="7" t="n">
        <f aca="false">$T5960*$U5960</f>
        <v>50.5245</v>
      </c>
      <c r="W5960" s="7" t="n">
        <f aca="false">$T5960-$V5960</f>
        <v>959.9655</v>
      </c>
      <c r="X5960" s="7" t="n">
        <v>190.28</v>
      </c>
      <c r="Y5960" s="7" t="n">
        <f aca="false">$R5960*$X5960</f>
        <v>570.84</v>
      </c>
      <c r="Z5960" s="7" t="n">
        <f aca="false">$W5960-$Y5960</f>
        <v>389.1255</v>
      </c>
      <c r="AA5960" s="8" t="n">
        <f aca="false">IFERROR($Z5960/$W5960,0)</f>
        <v>0.405353629896074</v>
      </c>
      <c r="AB5960" s="2" t="s">
        <v>85</v>
      </c>
      <c r="AC5960" s="2" t="s">
        <v>43</v>
      </c>
    </row>
    <row r="5961" customFormat="false" ht="15" hidden="false" customHeight="false" outlineLevel="0" collapsed="false">
      <c r="A5961" s="2" t="s">
        <v>7411</v>
      </c>
      <c r="B5961" s="3" t="n">
        <v>45768</v>
      </c>
      <c r="C5961" s="4" t="n">
        <f aca="false">YEAR($B5961)</f>
        <v>2025</v>
      </c>
      <c r="D5961" s="4" t="n">
        <f aca="false">MONTH($B5961)</f>
        <v>4</v>
      </c>
      <c r="E5961" s="2" t="s">
        <v>1643</v>
      </c>
      <c r="F5961" s="5" t="n">
        <f aca="false">ROUNDUP(MONTH($B5961)/3,0)</f>
        <v>2</v>
      </c>
      <c r="G5961" s="2" t="s">
        <v>2550</v>
      </c>
      <c r="H5961" s="2" t="s">
        <v>2551</v>
      </c>
      <c r="I5961" s="2" t="s">
        <v>33</v>
      </c>
      <c r="J5961" s="2" t="s">
        <v>47</v>
      </c>
      <c r="K5961" s="2" t="s">
        <v>48</v>
      </c>
      <c r="L5961" s="2" t="s">
        <v>49</v>
      </c>
      <c r="M5961" s="2" t="s">
        <v>156</v>
      </c>
      <c r="N5961" s="2" t="s">
        <v>51</v>
      </c>
      <c r="O5961" s="2" t="s">
        <v>39</v>
      </c>
      <c r="P5961" s="2" t="s">
        <v>40</v>
      </c>
      <c r="Q5961" s="2" t="s">
        <v>334</v>
      </c>
      <c r="R5961" s="6" t="n">
        <v>2</v>
      </c>
      <c r="S5961" s="7" t="n">
        <v>3420.36</v>
      </c>
      <c r="T5961" s="7" t="n">
        <f aca="false">$R5961*$S5961</f>
        <v>6840.72</v>
      </c>
      <c r="U5961" s="8" t="n">
        <v>0.2</v>
      </c>
      <c r="V5961" s="7" t="n">
        <f aca="false">$T5961*$U5961</f>
        <v>1368.144</v>
      </c>
      <c r="W5961" s="7" t="n">
        <f aca="false">$T5961-$V5961</f>
        <v>5472.576</v>
      </c>
      <c r="X5961" s="7" t="n">
        <v>2489.89</v>
      </c>
      <c r="Y5961" s="7" t="n">
        <f aca="false">$R5961*$X5961</f>
        <v>4979.78</v>
      </c>
      <c r="Z5961" s="7" t="n">
        <f aca="false">$W5961-$Y5961</f>
        <v>492.796</v>
      </c>
      <c r="AA5961" s="8" t="n">
        <f aca="false">IFERROR($Z5961/$W5961,0)</f>
        <v>0.0900482697727725</v>
      </c>
      <c r="AB5961" s="2" t="s">
        <v>42</v>
      </c>
      <c r="AC5961" s="2" t="s">
        <v>43</v>
      </c>
    </row>
    <row r="5962" customFormat="false" ht="15" hidden="false" customHeight="false" outlineLevel="0" collapsed="false">
      <c r="A5962" s="2" t="s">
        <v>7412</v>
      </c>
      <c r="B5962" s="3" t="n">
        <v>45768</v>
      </c>
      <c r="C5962" s="4" t="n">
        <f aca="false">YEAR($B5962)</f>
        <v>2025</v>
      </c>
      <c r="D5962" s="4" t="n">
        <f aca="false">MONTH($B5962)</f>
        <v>4</v>
      </c>
      <c r="E5962" s="2" t="s">
        <v>1643</v>
      </c>
      <c r="F5962" s="5" t="n">
        <f aca="false">ROUNDUP(MONTH($B5962)/3,0)</f>
        <v>2</v>
      </c>
      <c r="G5962" s="2" t="s">
        <v>1987</v>
      </c>
      <c r="H5962" s="2" t="s">
        <v>1988</v>
      </c>
      <c r="I5962" s="2" t="s">
        <v>33</v>
      </c>
      <c r="J5962" s="2" t="s">
        <v>34</v>
      </c>
      <c r="K5962" s="2" t="s">
        <v>35</v>
      </c>
      <c r="L5962" s="2" t="s">
        <v>36</v>
      </c>
      <c r="M5962" s="2" t="s">
        <v>37</v>
      </c>
      <c r="N5962" s="2" t="s">
        <v>51</v>
      </c>
      <c r="O5962" s="2" t="s">
        <v>171</v>
      </c>
      <c r="P5962" s="2" t="s">
        <v>180</v>
      </c>
      <c r="Q5962" s="2" t="s">
        <v>357</v>
      </c>
      <c r="R5962" s="6" t="n">
        <v>3</v>
      </c>
      <c r="S5962" s="7" t="n">
        <v>2232.25</v>
      </c>
      <c r="T5962" s="7" t="n">
        <f aca="false">$R5962*$S5962</f>
        <v>6696.75</v>
      </c>
      <c r="U5962" s="8" t="n">
        <v>0.05</v>
      </c>
      <c r="V5962" s="7" t="n">
        <f aca="false">$T5962*$U5962</f>
        <v>334.8375</v>
      </c>
      <c r="W5962" s="7" t="n">
        <f aca="false">$T5962-$V5962</f>
        <v>6361.9125</v>
      </c>
      <c r="X5962" s="7" t="n">
        <v>1445.39</v>
      </c>
      <c r="Y5962" s="7" t="n">
        <f aca="false">$R5962*$X5962</f>
        <v>4336.17</v>
      </c>
      <c r="Z5962" s="7" t="n">
        <f aca="false">$W5962-$Y5962</f>
        <v>2025.7425</v>
      </c>
      <c r="AA5962" s="8" t="n">
        <f aca="false">IFERROR($Z5962/$W5962,0)</f>
        <v>0.318417221236539</v>
      </c>
      <c r="AB5962" s="2" t="s">
        <v>85</v>
      </c>
      <c r="AC5962" s="2" t="s">
        <v>43</v>
      </c>
    </row>
    <row r="5963" customFormat="false" ht="15" hidden="false" customHeight="false" outlineLevel="0" collapsed="false">
      <c r="A5963" s="2" t="s">
        <v>7413</v>
      </c>
      <c r="B5963" s="3" t="n">
        <v>45768</v>
      </c>
      <c r="C5963" s="4" t="n">
        <f aca="false">YEAR($B5963)</f>
        <v>2025</v>
      </c>
      <c r="D5963" s="4" t="n">
        <f aca="false">MONTH($B5963)</f>
        <v>4</v>
      </c>
      <c r="E5963" s="2" t="s">
        <v>1643</v>
      </c>
      <c r="F5963" s="5" t="n">
        <f aca="false">ROUNDUP(MONTH($B5963)/3,0)</f>
        <v>2</v>
      </c>
      <c r="G5963" s="2" t="s">
        <v>4820</v>
      </c>
      <c r="H5963" s="2" t="s">
        <v>2949</v>
      </c>
      <c r="I5963" s="2" t="s">
        <v>177</v>
      </c>
      <c r="J5963" s="2" t="s">
        <v>47</v>
      </c>
      <c r="K5963" s="2" t="s">
        <v>196</v>
      </c>
      <c r="L5963" s="2" t="s">
        <v>197</v>
      </c>
      <c r="M5963" s="2" t="s">
        <v>105</v>
      </c>
      <c r="N5963" s="2" t="s">
        <v>51</v>
      </c>
      <c r="O5963" s="2" t="s">
        <v>114</v>
      </c>
      <c r="P5963" s="2" t="s">
        <v>115</v>
      </c>
      <c r="Q5963" s="2" t="s">
        <v>530</v>
      </c>
      <c r="R5963" s="6" t="n">
        <v>15</v>
      </c>
      <c r="S5963" s="7" t="n">
        <v>146.96</v>
      </c>
      <c r="T5963" s="7" t="n">
        <f aca="false">$R5963*$S5963</f>
        <v>2204.4</v>
      </c>
      <c r="U5963" s="8" t="n">
        <v>0.07</v>
      </c>
      <c r="V5963" s="7" t="n">
        <f aca="false">$T5963*$U5963</f>
        <v>154.308</v>
      </c>
      <c r="W5963" s="7" t="n">
        <f aca="false">$T5963-$V5963</f>
        <v>2050.092</v>
      </c>
      <c r="X5963" s="7" t="n">
        <v>70.07</v>
      </c>
      <c r="Y5963" s="7" t="n">
        <f aca="false">$R5963*$X5963</f>
        <v>1051.05</v>
      </c>
      <c r="Z5963" s="7" t="n">
        <f aca="false">$W5963-$Y5963</f>
        <v>999.042</v>
      </c>
      <c r="AA5963" s="8" t="n">
        <f aca="false">IFERROR($Z5963/$W5963,0)</f>
        <v>0.487315691198249</v>
      </c>
      <c r="AB5963" s="2" t="s">
        <v>85</v>
      </c>
      <c r="AC5963" s="2" t="s">
        <v>43</v>
      </c>
    </row>
    <row r="5964" customFormat="false" ht="15" hidden="false" customHeight="false" outlineLevel="0" collapsed="false">
      <c r="A5964" s="2" t="s">
        <v>7414</v>
      </c>
      <c r="B5964" s="3" t="n">
        <v>45768</v>
      </c>
      <c r="C5964" s="4" t="n">
        <f aca="false">YEAR($B5964)</f>
        <v>2025</v>
      </c>
      <c r="D5964" s="4" t="n">
        <f aca="false">MONTH($B5964)</f>
        <v>4</v>
      </c>
      <c r="E5964" s="2" t="s">
        <v>1643</v>
      </c>
      <c r="F5964" s="5" t="n">
        <f aca="false">ROUNDUP(MONTH($B5964)/3,0)</f>
        <v>2</v>
      </c>
      <c r="G5964" s="2" t="s">
        <v>391</v>
      </c>
      <c r="H5964" s="2" t="s">
        <v>392</v>
      </c>
      <c r="I5964" s="2" t="s">
        <v>177</v>
      </c>
      <c r="J5964" s="2" t="s">
        <v>59</v>
      </c>
      <c r="K5964" s="2" t="s">
        <v>321</v>
      </c>
      <c r="L5964" s="2" t="s">
        <v>322</v>
      </c>
      <c r="M5964" s="2" t="s">
        <v>62</v>
      </c>
      <c r="N5964" s="2" t="s">
        <v>51</v>
      </c>
      <c r="O5964" s="2" t="s">
        <v>52</v>
      </c>
      <c r="P5964" s="2" t="s">
        <v>53</v>
      </c>
      <c r="Q5964" s="2" t="s">
        <v>363</v>
      </c>
      <c r="R5964" s="6" t="n">
        <v>10</v>
      </c>
      <c r="S5964" s="7" t="n">
        <v>4870.69</v>
      </c>
      <c r="T5964" s="7" t="n">
        <f aca="false">$R5964*$S5964</f>
        <v>48706.9</v>
      </c>
      <c r="U5964" s="8" t="n">
        <v>0.07</v>
      </c>
      <c r="V5964" s="7" t="n">
        <f aca="false">$T5964*$U5964</f>
        <v>3409.483</v>
      </c>
      <c r="W5964" s="7" t="n">
        <f aca="false">$T5964-$V5964</f>
        <v>45297.417</v>
      </c>
      <c r="X5964" s="7" t="n">
        <v>3599.81</v>
      </c>
      <c r="Y5964" s="7" t="n">
        <f aca="false">$R5964*$X5964</f>
        <v>35998.1</v>
      </c>
      <c r="Z5964" s="7" t="n">
        <f aca="false">$W5964-$Y5964</f>
        <v>9299.317</v>
      </c>
      <c r="AA5964" s="8" t="n">
        <f aca="false">IFERROR($Z5964/$W5964,0)</f>
        <v>0.205294641855627</v>
      </c>
      <c r="AB5964" s="2" t="s">
        <v>85</v>
      </c>
      <c r="AC5964" s="2" t="s">
        <v>93</v>
      </c>
    </row>
    <row r="5965" customFormat="false" ht="15" hidden="false" customHeight="false" outlineLevel="0" collapsed="false">
      <c r="A5965" s="2" t="s">
        <v>7415</v>
      </c>
      <c r="B5965" s="3" t="n">
        <v>45768</v>
      </c>
      <c r="C5965" s="4" t="n">
        <f aca="false">YEAR($B5965)</f>
        <v>2025</v>
      </c>
      <c r="D5965" s="4" t="n">
        <f aca="false">MONTH($B5965)</f>
        <v>4</v>
      </c>
      <c r="E5965" s="2" t="s">
        <v>1643</v>
      </c>
      <c r="F5965" s="5" t="n">
        <f aca="false">ROUNDUP(MONTH($B5965)/3,0)</f>
        <v>2</v>
      </c>
      <c r="G5965" s="2" t="s">
        <v>102</v>
      </c>
      <c r="H5965" s="2" t="s">
        <v>103</v>
      </c>
      <c r="I5965" s="2" t="s">
        <v>104</v>
      </c>
      <c r="J5965" s="2" t="s">
        <v>47</v>
      </c>
      <c r="K5965" s="2" t="s">
        <v>48</v>
      </c>
      <c r="L5965" s="2" t="s">
        <v>49</v>
      </c>
      <c r="M5965" s="2" t="s">
        <v>118</v>
      </c>
      <c r="N5965" s="2" t="s">
        <v>73</v>
      </c>
      <c r="O5965" s="2" t="s">
        <v>64</v>
      </c>
      <c r="P5965" s="2" t="s">
        <v>74</v>
      </c>
      <c r="Q5965" s="2" t="s">
        <v>259</v>
      </c>
      <c r="R5965" s="6" t="n">
        <v>2</v>
      </c>
      <c r="S5965" s="7" t="n">
        <v>2453.32</v>
      </c>
      <c r="T5965" s="7" t="n">
        <f aca="false">$R5965*$S5965</f>
        <v>4906.64</v>
      </c>
      <c r="U5965" s="8" t="n">
        <v>0</v>
      </c>
      <c r="V5965" s="7" t="n">
        <f aca="false">$T5965*$U5965</f>
        <v>0</v>
      </c>
      <c r="W5965" s="7" t="n">
        <f aca="false">$T5965-$V5965</f>
        <v>4906.64</v>
      </c>
      <c r="X5965" s="7" t="n">
        <v>1745.58</v>
      </c>
      <c r="Y5965" s="7" t="n">
        <f aca="false">$R5965*$X5965</f>
        <v>3491.16</v>
      </c>
      <c r="Z5965" s="7" t="n">
        <f aca="false">$W5965-$Y5965</f>
        <v>1415.48</v>
      </c>
      <c r="AA5965" s="8" t="n">
        <f aca="false">IFERROR($Z5965/$W5965,0)</f>
        <v>0.288482546100794</v>
      </c>
      <c r="AB5965" s="2" t="s">
        <v>67</v>
      </c>
      <c r="AC5965" s="2" t="s">
        <v>43</v>
      </c>
    </row>
    <row r="5966" customFormat="false" ht="15" hidden="false" customHeight="false" outlineLevel="0" collapsed="false">
      <c r="A5966" s="2" t="s">
        <v>7416</v>
      </c>
      <c r="B5966" s="3" t="n">
        <v>45768</v>
      </c>
      <c r="C5966" s="4" t="n">
        <f aca="false">YEAR($B5966)</f>
        <v>2025</v>
      </c>
      <c r="D5966" s="4" t="n">
        <f aca="false">MONTH($B5966)</f>
        <v>4</v>
      </c>
      <c r="E5966" s="2" t="s">
        <v>1643</v>
      </c>
      <c r="F5966" s="5" t="n">
        <f aca="false">ROUNDUP(MONTH($B5966)/3,0)</f>
        <v>2</v>
      </c>
      <c r="G5966" s="2" t="s">
        <v>1661</v>
      </c>
      <c r="H5966" s="2" t="s">
        <v>1662</v>
      </c>
      <c r="I5966" s="2" t="s">
        <v>33</v>
      </c>
      <c r="J5966" s="2" t="s">
        <v>89</v>
      </c>
      <c r="K5966" s="2" t="s">
        <v>97</v>
      </c>
      <c r="L5966" s="2" t="s">
        <v>111</v>
      </c>
      <c r="M5966" s="2" t="s">
        <v>135</v>
      </c>
      <c r="N5966" s="2" t="s">
        <v>38</v>
      </c>
      <c r="O5966" s="2" t="s">
        <v>114</v>
      </c>
      <c r="P5966" s="2" t="s">
        <v>115</v>
      </c>
      <c r="Q5966" s="2" t="s">
        <v>530</v>
      </c>
      <c r="R5966" s="6" t="n">
        <v>1</v>
      </c>
      <c r="S5966" s="7" t="n">
        <v>143.77</v>
      </c>
      <c r="T5966" s="7" t="n">
        <f aca="false">$R5966*$S5966</f>
        <v>143.77</v>
      </c>
      <c r="U5966" s="8" t="n">
        <v>0.05</v>
      </c>
      <c r="V5966" s="7" t="n">
        <f aca="false">$T5966*$U5966</f>
        <v>7.1885</v>
      </c>
      <c r="W5966" s="7" t="n">
        <f aca="false">$T5966-$V5966</f>
        <v>136.5815</v>
      </c>
      <c r="X5966" s="7" t="n">
        <v>68.36</v>
      </c>
      <c r="Y5966" s="7" t="n">
        <f aca="false">$R5966*$X5966</f>
        <v>68.36</v>
      </c>
      <c r="Z5966" s="7" t="n">
        <f aca="false">$W5966-$Y5966</f>
        <v>68.2215</v>
      </c>
      <c r="AA5966" s="8" t="n">
        <f aca="false">IFERROR($Z5966/$W5966,0)</f>
        <v>0.499492976720859</v>
      </c>
      <c r="AB5966" s="2" t="s">
        <v>85</v>
      </c>
      <c r="AC5966" s="2" t="s">
        <v>43</v>
      </c>
    </row>
    <row r="5967" customFormat="false" ht="15" hidden="false" customHeight="false" outlineLevel="0" collapsed="false">
      <c r="A5967" s="2" t="s">
        <v>7417</v>
      </c>
      <c r="B5967" s="3" t="n">
        <v>45768</v>
      </c>
      <c r="C5967" s="4" t="n">
        <f aca="false">YEAR($B5967)</f>
        <v>2025</v>
      </c>
      <c r="D5967" s="4" t="n">
        <f aca="false">MONTH($B5967)</f>
        <v>4</v>
      </c>
      <c r="E5967" s="2" t="s">
        <v>1643</v>
      </c>
      <c r="F5967" s="5" t="n">
        <f aca="false">ROUNDUP(MONTH($B5967)/3,0)</f>
        <v>2</v>
      </c>
      <c r="G5967" s="2" t="s">
        <v>145</v>
      </c>
      <c r="H5967" s="2" t="s">
        <v>146</v>
      </c>
      <c r="I5967" s="2" t="s">
        <v>33</v>
      </c>
      <c r="J5967" s="2" t="s">
        <v>147</v>
      </c>
      <c r="K5967" s="2" t="s">
        <v>148</v>
      </c>
      <c r="L5967" s="2" t="s">
        <v>149</v>
      </c>
      <c r="M5967" s="2" t="s">
        <v>150</v>
      </c>
      <c r="N5967" s="2" t="s">
        <v>51</v>
      </c>
      <c r="O5967" s="2" t="s">
        <v>114</v>
      </c>
      <c r="P5967" s="2" t="s">
        <v>234</v>
      </c>
      <c r="Q5967" s="2" t="s">
        <v>276</v>
      </c>
      <c r="R5967" s="6" t="n">
        <v>1</v>
      </c>
      <c r="S5967" s="7" t="n">
        <v>194.99</v>
      </c>
      <c r="T5967" s="7" t="n">
        <f aca="false">$R5967*$S5967</f>
        <v>194.99</v>
      </c>
      <c r="U5967" s="8" t="n">
        <v>0.1</v>
      </c>
      <c r="V5967" s="7" t="n">
        <f aca="false">$T5967*$U5967</f>
        <v>19.499</v>
      </c>
      <c r="W5967" s="7" t="n">
        <f aca="false">$T5967-$V5967</f>
        <v>175.491</v>
      </c>
      <c r="X5967" s="7" t="n">
        <v>106.8</v>
      </c>
      <c r="Y5967" s="7" t="n">
        <f aca="false">$R5967*$X5967</f>
        <v>106.8</v>
      </c>
      <c r="Z5967" s="7" t="n">
        <f aca="false">$W5967-$Y5967</f>
        <v>68.691</v>
      </c>
      <c r="AA5967" s="8" t="n">
        <f aca="false">IFERROR($Z5967/$W5967,0)</f>
        <v>0.391421782313623</v>
      </c>
      <c r="AB5967" s="2" t="s">
        <v>85</v>
      </c>
      <c r="AC5967" s="2" t="s">
        <v>43</v>
      </c>
    </row>
    <row r="5968" customFormat="false" ht="15" hidden="false" customHeight="false" outlineLevel="0" collapsed="false">
      <c r="A5968" s="2" t="s">
        <v>7418</v>
      </c>
      <c r="B5968" s="3" t="n">
        <v>45769</v>
      </c>
      <c r="C5968" s="4" t="n">
        <f aca="false">YEAR($B5968)</f>
        <v>2025</v>
      </c>
      <c r="D5968" s="4" t="n">
        <f aca="false">MONTH($B5968)</f>
        <v>4</v>
      </c>
      <c r="E5968" s="2" t="s">
        <v>1643</v>
      </c>
      <c r="F5968" s="5" t="n">
        <f aca="false">ROUNDUP(MONTH($B5968)/3,0)</f>
        <v>2</v>
      </c>
      <c r="G5968" s="2" t="s">
        <v>1602</v>
      </c>
      <c r="H5968" s="2" t="s">
        <v>745</v>
      </c>
      <c r="I5968" s="2" t="s">
        <v>33</v>
      </c>
      <c r="J5968" s="2" t="s">
        <v>47</v>
      </c>
      <c r="K5968" s="2" t="s">
        <v>196</v>
      </c>
      <c r="L5968" s="2" t="s">
        <v>197</v>
      </c>
      <c r="M5968" s="2" t="s">
        <v>156</v>
      </c>
      <c r="N5968" s="2" t="s">
        <v>63</v>
      </c>
      <c r="O5968" s="2" t="s">
        <v>171</v>
      </c>
      <c r="P5968" s="2" t="s">
        <v>180</v>
      </c>
      <c r="Q5968" s="2" t="s">
        <v>357</v>
      </c>
      <c r="R5968" s="6" t="n">
        <v>2</v>
      </c>
      <c r="S5968" s="7" t="n">
        <v>1977.81</v>
      </c>
      <c r="T5968" s="7" t="n">
        <f aca="false">$R5968*$S5968</f>
        <v>3955.62</v>
      </c>
      <c r="U5968" s="8" t="n">
        <v>0.08</v>
      </c>
      <c r="V5968" s="7" t="n">
        <f aca="false">$T5968*$U5968</f>
        <v>316.4496</v>
      </c>
      <c r="W5968" s="7" t="n">
        <f aca="false">$T5968-$V5968</f>
        <v>3639.1704</v>
      </c>
      <c r="X5968" s="7" t="n">
        <v>1363.22</v>
      </c>
      <c r="Y5968" s="7" t="n">
        <f aca="false">$R5968*$X5968</f>
        <v>2726.44</v>
      </c>
      <c r="Z5968" s="7" t="n">
        <f aca="false">$W5968-$Y5968</f>
        <v>912.7304</v>
      </c>
      <c r="AA5968" s="8" t="n">
        <f aca="false">IFERROR($Z5968/$W5968,0)</f>
        <v>0.250807271899112</v>
      </c>
      <c r="AB5968" s="2" t="s">
        <v>42</v>
      </c>
      <c r="AC5968" s="2" t="s">
        <v>43</v>
      </c>
    </row>
    <row r="5969" customFormat="false" ht="15" hidden="false" customHeight="false" outlineLevel="0" collapsed="false">
      <c r="A5969" s="2" t="s">
        <v>7419</v>
      </c>
      <c r="B5969" s="3" t="n">
        <v>45769</v>
      </c>
      <c r="C5969" s="4" t="n">
        <f aca="false">YEAR($B5969)</f>
        <v>2025</v>
      </c>
      <c r="D5969" s="4" t="n">
        <f aca="false">MONTH($B5969)</f>
        <v>4</v>
      </c>
      <c r="E5969" s="2" t="s">
        <v>1643</v>
      </c>
      <c r="F5969" s="5" t="n">
        <f aca="false">ROUNDUP(MONTH($B5969)/3,0)</f>
        <v>2</v>
      </c>
      <c r="G5969" s="2" t="s">
        <v>225</v>
      </c>
      <c r="H5969" s="2" t="s">
        <v>226</v>
      </c>
      <c r="I5969" s="2" t="s">
        <v>33</v>
      </c>
      <c r="J5969" s="2" t="s">
        <v>59</v>
      </c>
      <c r="K5969" s="2" t="s">
        <v>71</v>
      </c>
      <c r="L5969" s="2" t="s">
        <v>72</v>
      </c>
      <c r="M5969" s="2" t="s">
        <v>62</v>
      </c>
      <c r="N5969" s="2" t="s">
        <v>63</v>
      </c>
      <c r="O5969" s="2" t="s">
        <v>39</v>
      </c>
      <c r="P5969" s="2" t="s">
        <v>40</v>
      </c>
      <c r="Q5969" s="2" t="s">
        <v>41</v>
      </c>
      <c r="R5969" s="6" t="n">
        <v>2</v>
      </c>
      <c r="S5969" s="7" t="n">
        <v>449.06</v>
      </c>
      <c r="T5969" s="7" t="n">
        <f aca="false">$R5969*$S5969</f>
        <v>898.12</v>
      </c>
      <c r="U5969" s="8" t="n">
        <v>0</v>
      </c>
      <c r="V5969" s="7" t="n">
        <f aca="false">$T5969*$U5969</f>
        <v>0</v>
      </c>
      <c r="W5969" s="7" t="n">
        <f aca="false">$T5969-$V5969</f>
        <v>898.12</v>
      </c>
      <c r="X5969" s="7" t="n">
        <v>284.4</v>
      </c>
      <c r="Y5969" s="7" t="n">
        <f aca="false">$R5969*$X5969</f>
        <v>568.8</v>
      </c>
      <c r="Z5969" s="7" t="n">
        <f aca="false">$W5969-$Y5969</f>
        <v>329.32</v>
      </c>
      <c r="AA5969" s="8" t="n">
        <f aca="false">IFERROR($Z5969/$W5969,0)</f>
        <v>0.366677058744934</v>
      </c>
      <c r="AB5969" s="2" t="s">
        <v>42</v>
      </c>
      <c r="AC5969" s="2" t="s">
        <v>43</v>
      </c>
    </row>
    <row r="5970" customFormat="false" ht="15" hidden="false" customHeight="false" outlineLevel="0" collapsed="false">
      <c r="A5970" s="2" t="s">
        <v>7420</v>
      </c>
      <c r="B5970" s="3" t="n">
        <v>45769</v>
      </c>
      <c r="C5970" s="4" t="n">
        <f aca="false">YEAR($B5970)</f>
        <v>2025</v>
      </c>
      <c r="D5970" s="4" t="n">
        <f aca="false">MONTH($B5970)</f>
        <v>4</v>
      </c>
      <c r="E5970" s="2" t="s">
        <v>1643</v>
      </c>
      <c r="F5970" s="5" t="n">
        <f aca="false">ROUNDUP(MONTH($B5970)/3,0)</f>
        <v>2</v>
      </c>
      <c r="G5970" s="2" t="s">
        <v>749</v>
      </c>
      <c r="H5970" s="2" t="s">
        <v>750</v>
      </c>
      <c r="I5970" s="2" t="s">
        <v>33</v>
      </c>
      <c r="J5970" s="2" t="s">
        <v>47</v>
      </c>
      <c r="K5970" s="2" t="s">
        <v>185</v>
      </c>
      <c r="L5970" s="2" t="s">
        <v>186</v>
      </c>
      <c r="M5970" s="2" t="s">
        <v>168</v>
      </c>
      <c r="N5970" s="2" t="s">
        <v>63</v>
      </c>
      <c r="O5970" s="2" t="s">
        <v>114</v>
      </c>
      <c r="P5970" s="2" t="s">
        <v>115</v>
      </c>
      <c r="Q5970" s="2" t="s">
        <v>530</v>
      </c>
      <c r="R5970" s="6" t="n">
        <v>2</v>
      </c>
      <c r="S5970" s="7" t="n">
        <v>159.74</v>
      </c>
      <c r="T5970" s="7" t="n">
        <f aca="false">$R5970*$S5970</f>
        <v>319.48</v>
      </c>
      <c r="U5970" s="8" t="n">
        <v>0.08</v>
      </c>
      <c r="V5970" s="7" t="n">
        <f aca="false">$T5970*$U5970</f>
        <v>25.5584</v>
      </c>
      <c r="W5970" s="7" t="n">
        <f aca="false">$T5970-$V5970</f>
        <v>293.9216</v>
      </c>
      <c r="X5970" s="7" t="n">
        <v>90.16</v>
      </c>
      <c r="Y5970" s="7" t="n">
        <f aca="false">$R5970*$X5970</f>
        <v>180.32</v>
      </c>
      <c r="Z5970" s="7" t="n">
        <f aca="false">$W5970-$Y5970</f>
        <v>113.6016</v>
      </c>
      <c r="AA5970" s="8" t="n">
        <f aca="false">IFERROR($Z5970/$W5970,0)</f>
        <v>0.386503067484663</v>
      </c>
      <c r="AB5970" s="2" t="s">
        <v>85</v>
      </c>
      <c r="AC5970" s="2" t="s">
        <v>43</v>
      </c>
    </row>
    <row r="5971" customFormat="false" ht="15" hidden="false" customHeight="false" outlineLevel="0" collapsed="false">
      <c r="A5971" s="2" t="s">
        <v>7421</v>
      </c>
      <c r="B5971" s="3" t="n">
        <v>45769</v>
      </c>
      <c r="C5971" s="4" t="n">
        <f aca="false">YEAR($B5971)</f>
        <v>2025</v>
      </c>
      <c r="D5971" s="4" t="n">
        <f aca="false">MONTH($B5971)</f>
        <v>4</v>
      </c>
      <c r="E5971" s="2" t="s">
        <v>1643</v>
      </c>
      <c r="F5971" s="5" t="n">
        <f aca="false">ROUNDUP(MONTH($B5971)/3,0)</f>
        <v>2</v>
      </c>
      <c r="G5971" s="2" t="s">
        <v>1724</v>
      </c>
      <c r="H5971" s="2" t="s">
        <v>756</v>
      </c>
      <c r="I5971" s="2" t="s">
        <v>104</v>
      </c>
      <c r="J5971" s="2" t="s">
        <v>47</v>
      </c>
      <c r="K5971" s="2" t="s">
        <v>196</v>
      </c>
      <c r="L5971" s="2" t="s">
        <v>197</v>
      </c>
      <c r="M5971" s="2" t="s">
        <v>50</v>
      </c>
      <c r="N5971" s="2" t="s">
        <v>73</v>
      </c>
      <c r="O5971" s="2" t="s">
        <v>171</v>
      </c>
      <c r="P5971" s="2" t="s">
        <v>172</v>
      </c>
      <c r="Q5971" s="2" t="s">
        <v>173</v>
      </c>
      <c r="R5971" s="6" t="n">
        <v>2</v>
      </c>
      <c r="S5971" s="7" t="n">
        <v>982.36</v>
      </c>
      <c r="T5971" s="7" t="n">
        <f aca="false">$R5971*$S5971</f>
        <v>1964.72</v>
      </c>
      <c r="U5971" s="8" t="n">
        <v>0.1</v>
      </c>
      <c r="V5971" s="7" t="n">
        <f aca="false">$T5971*$U5971</f>
        <v>196.472</v>
      </c>
      <c r="W5971" s="7" t="n">
        <f aca="false">$T5971-$V5971</f>
        <v>1768.248</v>
      </c>
      <c r="X5971" s="7" t="n">
        <v>606.65</v>
      </c>
      <c r="Y5971" s="7" t="n">
        <f aca="false">$R5971*$X5971</f>
        <v>1213.3</v>
      </c>
      <c r="Z5971" s="7" t="n">
        <f aca="false">$W5971-$Y5971</f>
        <v>554.948</v>
      </c>
      <c r="AA5971" s="8" t="n">
        <f aca="false">IFERROR($Z5971/$W5971,0)</f>
        <v>0.313840592496075</v>
      </c>
      <c r="AB5971" s="2" t="s">
        <v>67</v>
      </c>
      <c r="AC5971" s="2" t="s">
        <v>43</v>
      </c>
    </row>
    <row r="5972" customFormat="false" ht="15" hidden="false" customHeight="false" outlineLevel="0" collapsed="false">
      <c r="A5972" s="2" t="s">
        <v>7422</v>
      </c>
      <c r="B5972" s="3" t="n">
        <v>45769</v>
      </c>
      <c r="C5972" s="4" t="n">
        <f aca="false">YEAR($B5972)</f>
        <v>2025</v>
      </c>
      <c r="D5972" s="4" t="n">
        <f aca="false">MONTH($B5972)</f>
        <v>4</v>
      </c>
      <c r="E5972" s="2" t="s">
        <v>1643</v>
      </c>
      <c r="F5972" s="5" t="n">
        <f aca="false">ROUNDUP(MONTH($B5972)/3,0)</f>
        <v>2</v>
      </c>
      <c r="G5972" s="2" t="s">
        <v>1170</v>
      </c>
      <c r="H5972" s="2" t="s">
        <v>1171</v>
      </c>
      <c r="I5972" s="2" t="s">
        <v>33</v>
      </c>
      <c r="J5972" s="2" t="s">
        <v>59</v>
      </c>
      <c r="K5972" s="2" t="s">
        <v>210</v>
      </c>
      <c r="L5972" s="2" t="s">
        <v>211</v>
      </c>
      <c r="M5972" s="2" t="s">
        <v>62</v>
      </c>
      <c r="N5972" s="2" t="s">
        <v>51</v>
      </c>
      <c r="O5972" s="2" t="s">
        <v>64</v>
      </c>
      <c r="P5972" s="2" t="s">
        <v>74</v>
      </c>
      <c r="Q5972" s="2" t="s">
        <v>75</v>
      </c>
      <c r="R5972" s="6" t="n">
        <v>2</v>
      </c>
      <c r="S5972" s="7" t="n">
        <v>5730.65</v>
      </c>
      <c r="T5972" s="7" t="n">
        <f aca="false">$R5972*$S5972</f>
        <v>11461.3</v>
      </c>
      <c r="U5972" s="8" t="n">
        <v>0.1</v>
      </c>
      <c r="V5972" s="7" t="n">
        <f aca="false">$T5972*$U5972</f>
        <v>1146.13</v>
      </c>
      <c r="W5972" s="7" t="n">
        <f aca="false">$T5972-$V5972</f>
        <v>10315.17</v>
      </c>
      <c r="X5972" s="7" t="n">
        <v>4050.07</v>
      </c>
      <c r="Y5972" s="7" t="n">
        <f aca="false">$R5972*$X5972</f>
        <v>8100.14</v>
      </c>
      <c r="Z5972" s="7" t="n">
        <f aca="false">$W5972-$Y5972</f>
        <v>2215.03</v>
      </c>
      <c r="AA5972" s="8" t="n">
        <f aca="false">IFERROR($Z5972/$W5972,0)</f>
        <v>0.214735190985704</v>
      </c>
      <c r="AB5972" s="2" t="s">
        <v>85</v>
      </c>
      <c r="AC5972" s="2" t="s">
        <v>43</v>
      </c>
    </row>
    <row r="5973" customFormat="false" ht="15" hidden="false" customHeight="false" outlineLevel="0" collapsed="false">
      <c r="A5973" s="2" t="s">
        <v>7423</v>
      </c>
      <c r="B5973" s="3" t="n">
        <v>45769</v>
      </c>
      <c r="C5973" s="4" t="n">
        <f aca="false">YEAR($B5973)</f>
        <v>2025</v>
      </c>
      <c r="D5973" s="4" t="n">
        <f aca="false">MONTH($B5973)</f>
        <v>4</v>
      </c>
      <c r="E5973" s="2" t="s">
        <v>1643</v>
      </c>
      <c r="F5973" s="5" t="n">
        <f aca="false">ROUNDUP(MONTH($B5973)/3,0)</f>
        <v>2</v>
      </c>
      <c r="G5973" s="2" t="s">
        <v>109</v>
      </c>
      <c r="H5973" s="2" t="s">
        <v>110</v>
      </c>
      <c r="I5973" s="2" t="s">
        <v>33</v>
      </c>
      <c r="J5973" s="2" t="s">
        <v>89</v>
      </c>
      <c r="K5973" s="2" t="s">
        <v>97</v>
      </c>
      <c r="L5973" s="2" t="s">
        <v>111</v>
      </c>
      <c r="M5973" s="2" t="s">
        <v>135</v>
      </c>
      <c r="N5973" s="2" t="s">
        <v>51</v>
      </c>
      <c r="O5973" s="2" t="s">
        <v>39</v>
      </c>
      <c r="P5973" s="2" t="s">
        <v>40</v>
      </c>
      <c r="Q5973" s="2" t="s">
        <v>100</v>
      </c>
      <c r="R5973" s="6" t="n">
        <v>2</v>
      </c>
      <c r="S5973" s="7" t="n">
        <v>1682.14</v>
      </c>
      <c r="T5973" s="7" t="n">
        <f aca="false">$R5973*$S5973</f>
        <v>3364.28</v>
      </c>
      <c r="U5973" s="8" t="n">
        <v>0.03</v>
      </c>
      <c r="V5973" s="7" t="n">
        <f aca="false">$T5973*$U5973</f>
        <v>100.9284</v>
      </c>
      <c r="W5973" s="7" t="n">
        <f aca="false">$T5973-$V5973</f>
        <v>3263.3516</v>
      </c>
      <c r="X5973" s="7" t="n">
        <v>1095.17</v>
      </c>
      <c r="Y5973" s="7" t="n">
        <f aca="false">$R5973*$X5973</f>
        <v>2190.34</v>
      </c>
      <c r="Z5973" s="7" t="n">
        <f aca="false">$W5973-$Y5973</f>
        <v>1073.0116</v>
      </c>
      <c r="AA5973" s="8" t="n">
        <f aca="false">IFERROR($Z5973/$W5973,0)</f>
        <v>0.328806617098813</v>
      </c>
      <c r="AB5973" s="2" t="s">
        <v>42</v>
      </c>
      <c r="AC5973" s="2" t="s">
        <v>43</v>
      </c>
    </row>
    <row r="5974" customFormat="false" ht="15" hidden="false" customHeight="false" outlineLevel="0" collapsed="false">
      <c r="A5974" s="2" t="s">
        <v>7424</v>
      </c>
      <c r="B5974" s="3" t="n">
        <v>45769</v>
      </c>
      <c r="C5974" s="4" t="n">
        <f aca="false">YEAR($B5974)</f>
        <v>2025</v>
      </c>
      <c r="D5974" s="4" t="n">
        <f aca="false">MONTH($B5974)</f>
        <v>4</v>
      </c>
      <c r="E5974" s="2" t="s">
        <v>1643</v>
      </c>
      <c r="F5974" s="5" t="n">
        <f aca="false">ROUNDUP(MONTH($B5974)/3,0)</f>
        <v>2</v>
      </c>
      <c r="G5974" s="2" t="s">
        <v>553</v>
      </c>
      <c r="H5974" s="2" t="s">
        <v>554</v>
      </c>
      <c r="I5974" s="2" t="s">
        <v>33</v>
      </c>
      <c r="J5974" s="2" t="s">
        <v>34</v>
      </c>
      <c r="K5974" s="2" t="s">
        <v>35</v>
      </c>
      <c r="L5974" s="2" t="s">
        <v>36</v>
      </c>
      <c r="M5974" s="2" t="s">
        <v>37</v>
      </c>
      <c r="N5974" s="2" t="s">
        <v>51</v>
      </c>
      <c r="O5974" s="2" t="s">
        <v>39</v>
      </c>
      <c r="P5974" s="2" t="s">
        <v>106</v>
      </c>
      <c r="Q5974" s="2" t="s">
        <v>136</v>
      </c>
      <c r="R5974" s="6" t="n">
        <v>2</v>
      </c>
      <c r="S5974" s="7" t="n">
        <v>1937.64</v>
      </c>
      <c r="T5974" s="7" t="n">
        <f aca="false">$R5974*$S5974</f>
        <v>3875.28</v>
      </c>
      <c r="U5974" s="8" t="n">
        <v>0.03</v>
      </c>
      <c r="V5974" s="7" t="n">
        <f aca="false">$T5974*$U5974</f>
        <v>116.2584</v>
      </c>
      <c r="W5974" s="7" t="n">
        <f aca="false">$T5974-$V5974</f>
        <v>3759.0216</v>
      </c>
      <c r="X5974" s="7" t="n">
        <v>1272.99</v>
      </c>
      <c r="Y5974" s="7" t="n">
        <f aca="false">$R5974*$X5974</f>
        <v>2545.98</v>
      </c>
      <c r="Z5974" s="7" t="n">
        <f aca="false">$W5974-$Y5974</f>
        <v>1213.0416</v>
      </c>
      <c r="AA5974" s="8" t="n">
        <f aca="false">IFERROR($Z5974/$W5974,0)</f>
        <v>0.322701417837024</v>
      </c>
      <c r="AB5974" s="2" t="s">
        <v>85</v>
      </c>
      <c r="AC5974" s="2" t="s">
        <v>43</v>
      </c>
    </row>
    <row r="5975" customFormat="false" ht="15" hidden="false" customHeight="false" outlineLevel="0" collapsed="false">
      <c r="A5975" s="2" t="s">
        <v>7425</v>
      </c>
      <c r="B5975" s="3" t="n">
        <v>45769</v>
      </c>
      <c r="C5975" s="4" t="n">
        <f aca="false">YEAR($B5975)</f>
        <v>2025</v>
      </c>
      <c r="D5975" s="4" t="n">
        <f aca="false">MONTH($B5975)</f>
        <v>4</v>
      </c>
      <c r="E5975" s="2" t="s">
        <v>1643</v>
      </c>
      <c r="F5975" s="5" t="n">
        <f aca="false">ROUNDUP(MONTH($B5975)/3,0)</f>
        <v>2</v>
      </c>
      <c r="G5975" s="2" t="s">
        <v>45</v>
      </c>
      <c r="H5975" s="2" t="s">
        <v>46</v>
      </c>
      <c r="I5975" s="2" t="s">
        <v>33</v>
      </c>
      <c r="J5975" s="2" t="s">
        <v>47</v>
      </c>
      <c r="K5975" s="2" t="s">
        <v>48</v>
      </c>
      <c r="L5975" s="2" t="s">
        <v>49</v>
      </c>
      <c r="M5975" s="2" t="s">
        <v>105</v>
      </c>
      <c r="N5975" s="2" t="s">
        <v>38</v>
      </c>
      <c r="O5975" s="2" t="s">
        <v>114</v>
      </c>
      <c r="P5975" s="2" t="s">
        <v>234</v>
      </c>
      <c r="Q5975" s="2" t="s">
        <v>235</v>
      </c>
      <c r="R5975" s="6" t="n">
        <v>1</v>
      </c>
      <c r="S5975" s="7" t="n">
        <v>247.47</v>
      </c>
      <c r="T5975" s="7" t="n">
        <f aca="false">$R5975*$S5975</f>
        <v>247.47</v>
      </c>
      <c r="U5975" s="8" t="n">
        <v>0.2</v>
      </c>
      <c r="V5975" s="7" t="n">
        <f aca="false">$T5975*$U5975</f>
        <v>49.494</v>
      </c>
      <c r="W5975" s="7" t="n">
        <f aca="false">$T5975-$V5975</f>
        <v>197.976</v>
      </c>
      <c r="X5975" s="7" t="n">
        <v>125.95</v>
      </c>
      <c r="Y5975" s="7" t="n">
        <f aca="false">$R5975*$X5975</f>
        <v>125.95</v>
      </c>
      <c r="Z5975" s="7" t="n">
        <f aca="false">$W5975-$Y5975</f>
        <v>72.026</v>
      </c>
      <c r="AA5975" s="8" t="n">
        <f aca="false">IFERROR($Z5975/$W5975,0)</f>
        <v>0.363811775164666</v>
      </c>
      <c r="AB5975" s="2" t="s">
        <v>42</v>
      </c>
      <c r="AC5975" s="2" t="s">
        <v>43</v>
      </c>
    </row>
    <row r="5976" customFormat="false" ht="15" hidden="false" customHeight="false" outlineLevel="0" collapsed="false">
      <c r="A5976" s="2" t="s">
        <v>7426</v>
      </c>
      <c r="B5976" s="3" t="n">
        <v>45769</v>
      </c>
      <c r="C5976" s="4" t="n">
        <f aca="false">YEAR($B5976)</f>
        <v>2025</v>
      </c>
      <c r="D5976" s="4" t="n">
        <f aca="false">MONTH($B5976)</f>
        <v>4</v>
      </c>
      <c r="E5976" s="2" t="s">
        <v>1643</v>
      </c>
      <c r="F5976" s="5" t="n">
        <f aca="false">ROUNDUP(MONTH($B5976)/3,0)</f>
        <v>2</v>
      </c>
      <c r="G5976" s="2" t="s">
        <v>219</v>
      </c>
      <c r="H5976" s="2" t="s">
        <v>220</v>
      </c>
      <c r="I5976" s="2" t="s">
        <v>177</v>
      </c>
      <c r="J5976" s="2" t="s">
        <v>47</v>
      </c>
      <c r="K5976" s="2" t="s">
        <v>221</v>
      </c>
      <c r="L5976" s="2" t="s">
        <v>222</v>
      </c>
      <c r="M5976" s="2" t="s">
        <v>118</v>
      </c>
      <c r="N5976" s="2" t="s">
        <v>38</v>
      </c>
      <c r="O5976" s="2" t="s">
        <v>114</v>
      </c>
      <c r="P5976" s="2" t="s">
        <v>115</v>
      </c>
      <c r="Q5976" s="2" t="s">
        <v>116</v>
      </c>
      <c r="R5976" s="6" t="n">
        <v>12</v>
      </c>
      <c r="S5976" s="7" t="n">
        <v>295.74</v>
      </c>
      <c r="T5976" s="7" t="n">
        <f aca="false">$R5976*$S5976</f>
        <v>3548.88</v>
      </c>
      <c r="U5976" s="8" t="n">
        <v>0.1</v>
      </c>
      <c r="V5976" s="7" t="n">
        <f aca="false">$T5976*$U5976</f>
        <v>354.888</v>
      </c>
      <c r="W5976" s="7" t="n">
        <f aca="false">$T5976-$V5976</f>
        <v>3193.992</v>
      </c>
      <c r="X5976" s="7" t="n">
        <v>142.14</v>
      </c>
      <c r="Y5976" s="7" t="n">
        <f aca="false">$R5976*$X5976</f>
        <v>1705.68</v>
      </c>
      <c r="Z5976" s="7" t="n">
        <f aca="false">$W5976-$Y5976</f>
        <v>1488.312</v>
      </c>
      <c r="AA5976" s="8" t="n">
        <f aca="false">IFERROR($Z5976/$W5976,0)</f>
        <v>0.465972363111742</v>
      </c>
      <c r="AB5976" s="2" t="s">
        <v>42</v>
      </c>
      <c r="AC5976" s="2" t="s">
        <v>43</v>
      </c>
    </row>
    <row r="5977" customFormat="false" ht="15" hidden="false" customHeight="false" outlineLevel="0" collapsed="false">
      <c r="A5977" s="2" t="s">
        <v>7427</v>
      </c>
      <c r="B5977" s="3" t="n">
        <v>45769</v>
      </c>
      <c r="C5977" s="4" t="n">
        <f aca="false">YEAR($B5977)</f>
        <v>2025</v>
      </c>
      <c r="D5977" s="4" t="n">
        <f aca="false">MONTH($B5977)</f>
        <v>4</v>
      </c>
      <c r="E5977" s="2" t="s">
        <v>1643</v>
      </c>
      <c r="F5977" s="5" t="n">
        <f aca="false">ROUNDUP(MONTH($B5977)/3,0)</f>
        <v>2</v>
      </c>
      <c r="G5977" s="2" t="s">
        <v>6419</v>
      </c>
      <c r="H5977" s="2" t="s">
        <v>1674</v>
      </c>
      <c r="I5977" s="2" t="s">
        <v>33</v>
      </c>
      <c r="J5977" s="2" t="s">
        <v>47</v>
      </c>
      <c r="K5977" s="2" t="s">
        <v>48</v>
      </c>
      <c r="L5977" s="2" t="s">
        <v>155</v>
      </c>
      <c r="M5977" s="2" t="s">
        <v>50</v>
      </c>
      <c r="N5977" s="2" t="s">
        <v>63</v>
      </c>
      <c r="O5977" s="2" t="s">
        <v>171</v>
      </c>
      <c r="P5977" s="2" t="s">
        <v>180</v>
      </c>
      <c r="Q5977" s="2" t="s">
        <v>181</v>
      </c>
      <c r="R5977" s="6" t="n">
        <v>2</v>
      </c>
      <c r="S5977" s="7" t="n">
        <v>2411.76</v>
      </c>
      <c r="T5977" s="7" t="n">
        <f aca="false">$R5977*$S5977</f>
        <v>4823.52</v>
      </c>
      <c r="U5977" s="8" t="n">
        <v>0</v>
      </c>
      <c r="V5977" s="7" t="n">
        <f aca="false">$T5977*$U5977</f>
        <v>0</v>
      </c>
      <c r="W5977" s="7" t="n">
        <f aca="false">$T5977-$V5977</f>
        <v>4823.52</v>
      </c>
      <c r="X5977" s="7" t="n">
        <v>1627.52</v>
      </c>
      <c r="Y5977" s="7" t="n">
        <f aca="false">$R5977*$X5977</f>
        <v>3255.04</v>
      </c>
      <c r="Z5977" s="7" t="n">
        <f aca="false">$W5977-$Y5977</f>
        <v>1568.48</v>
      </c>
      <c r="AA5977" s="8" t="n">
        <f aca="false">IFERROR($Z5977/$W5977,0)</f>
        <v>0.325173317411351</v>
      </c>
      <c r="AB5977" s="2" t="s">
        <v>76</v>
      </c>
      <c r="AC5977" s="2" t="s">
        <v>43</v>
      </c>
    </row>
    <row r="5978" customFormat="false" ht="15" hidden="false" customHeight="false" outlineLevel="0" collapsed="false">
      <c r="A5978" s="2" t="s">
        <v>7428</v>
      </c>
      <c r="B5978" s="3" t="n">
        <v>45770</v>
      </c>
      <c r="C5978" s="4" t="n">
        <f aca="false">YEAR($B5978)</f>
        <v>2025</v>
      </c>
      <c r="D5978" s="4" t="n">
        <f aca="false">MONTH($B5978)</f>
        <v>4</v>
      </c>
      <c r="E5978" s="2" t="s">
        <v>1643</v>
      </c>
      <c r="F5978" s="5" t="n">
        <f aca="false">ROUNDUP(MONTH($B5978)/3,0)</f>
        <v>2</v>
      </c>
      <c r="G5978" s="2" t="s">
        <v>2346</v>
      </c>
      <c r="H5978" s="2" t="s">
        <v>307</v>
      </c>
      <c r="I5978" s="2" t="s">
        <v>177</v>
      </c>
      <c r="J5978" s="2" t="s">
        <v>47</v>
      </c>
      <c r="K5978" s="2" t="s">
        <v>48</v>
      </c>
      <c r="L5978" s="2" t="s">
        <v>49</v>
      </c>
      <c r="M5978" s="2" t="s">
        <v>50</v>
      </c>
      <c r="N5978" s="2" t="s">
        <v>63</v>
      </c>
      <c r="O5978" s="2" t="s">
        <v>52</v>
      </c>
      <c r="P5978" s="2" t="s">
        <v>83</v>
      </c>
      <c r="Q5978" s="2" t="s">
        <v>112</v>
      </c>
      <c r="R5978" s="6" t="n">
        <v>11</v>
      </c>
      <c r="S5978" s="7" t="n">
        <v>2594.96</v>
      </c>
      <c r="T5978" s="7" t="n">
        <f aca="false">$R5978*$S5978</f>
        <v>28544.56</v>
      </c>
      <c r="U5978" s="8" t="n">
        <v>0.27</v>
      </c>
      <c r="V5978" s="7" t="n">
        <f aca="false">$T5978*$U5978</f>
        <v>7707.0312</v>
      </c>
      <c r="W5978" s="7" t="n">
        <f aca="false">$T5978-$V5978</f>
        <v>20837.5288</v>
      </c>
      <c r="X5978" s="7" t="n">
        <v>2013.25</v>
      </c>
      <c r="Y5978" s="7" t="n">
        <f aca="false">$R5978*$X5978</f>
        <v>22145.75</v>
      </c>
      <c r="Z5978" s="7" t="n">
        <f aca="false">$W5978-$Y5978</f>
        <v>-1308.2212</v>
      </c>
      <c r="AA5978" s="8" t="n">
        <f aca="false">IFERROR($Z5978/$W5978,0)</f>
        <v>-0.0627819744153155</v>
      </c>
      <c r="AB5978" s="2" t="s">
        <v>85</v>
      </c>
      <c r="AC5978" s="2" t="s">
        <v>43</v>
      </c>
    </row>
    <row r="5979" customFormat="false" ht="15" hidden="false" customHeight="false" outlineLevel="0" collapsed="false">
      <c r="A5979" s="2" t="s">
        <v>7429</v>
      </c>
      <c r="B5979" s="3" t="n">
        <v>45770</v>
      </c>
      <c r="C5979" s="4" t="n">
        <f aca="false">YEAR($B5979)</f>
        <v>2025</v>
      </c>
      <c r="D5979" s="4" t="n">
        <f aca="false">MONTH($B5979)</f>
        <v>4</v>
      </c>
      <c r="E5979" s="2" t="s">
        <v>1643</v>
      </c>
      <c r="F5979" s="5" t="n">
        <f aca="false">ROUNDUP(MONTH($B5979)/3,0)</f>
        <v>2</v>
      </c>
      <c r="G5979" s="2" t="s">
        <v>3259</v>
      </c>
      <c r="H5979" s="2" t="s">
        <v>3260</v>
      </c>
      <c r="I5979" s="2" t="s">
        <v>33</v>
      </c>
      <c r="J5979" s="2" t="s">
        <v>89</v>
      </c>
      <c r="K5979" s="2" t="s">
        <v>90</v>
      </c>
      <c r="L5979" s="2" t="s">
        <v>161</v>
      </c>
      <c r="M5979" s="2" t="s">
        <v>92</v>
      </c>
      <c r="N5979" s="2" t="s">
        <v>63</v>
      </c>
      <c r="O5979" s="2" t="s">
        <v>39</v>
      </c>
      <c r="P5979" s="2" t="s">
        <v>40</v>
      </c>
      <c r="Q5979" s="2" t="s">
        <v>41</v>
      </c>
      <c r="R5979" s="6" t="n">
        <v>2</v>
      </c>
      <c r="S5979" s="7" t="n">
        <v>493.44</v>
      </c>
      <c r="T5979" s="7" t="n">
        <f aca="false">$R5979*$S5979</f>
        <v>986.88</v>
      </c>
      <c r="U5979" s="8" t="n">
        <v>0.15</v>
      </c>
      <c r="V5979" s="7" t="n">
        <f aca="false">$T5979*$U5979</f>
        <v>148.032</v>
      </c>
      <c r="W5979" s="7" t="n">
        <f aca="false">$T5979-$V5979</f>
        <v>838.848</v>
      </c>
      <c r="X5979" s="7" t="n">
        <v>334.5</v>
      </c>
      <c r="Y5979" s="7" t="n">
        <f aca="false">$R5979*$X5979</f>
        <v>669</v>
      </c>
      <c r="Z5979" s="7" t="n">
        <f aca="false">$W5979-$Y5979</f>
        <v>169.848</v>
      </c>
      <c r="AA5979" s="8" t="n">
        <f aca="false">IFERROR($Z5979/$W5979,0)</f>
        <v>0.202477683680476</v>
      </c>
      <c r="AB5979" s="2" t="s">
        <v>85</v>
      </c>
      <c r="AC5979" s="2" t="s">
        <v>43</v>
      </c>
    </row>
    <row r="5980" customFormat="false" ht="15" hidden="false" customHeight="false" outlineLevel="0" collapsed="false">
      <c r="A5980" s="2" t="s">
        <v>7430</v>
      </c>
      <c r="B5980" s="3" t="n">
        <v>45770</v>
      </c>
      <c r="C5980" s="4" t="n">
        <f aca="false">YEAR($B5980)</f>
        <v>2025</v>
      </c>
      <c r="D5980" s="4" t="n">
        <f aca="false">MONTH($B5980)</f>
        <v>4</v>
      </c>
      <c r="E5980" s="2" t="s">
        <v>1643</v>
      </c>
      <c r="F5980" s="5" t="n">
        <f aca="false">ROUNDUP(MONTH($B5980)/3,0)</f>
        <v>2</v>
      </c>
      <c r="G5980" s="2" t="s">
        <v>4341</v>
      </c>
      <c r="H5980" s="2" t="s">
        <v>4342</v>
      </c>
      <c r="I5980" s="2" t="s">
        <v>33</v>
      </c>
      <c r="J5980" s="2" t="s">
        <v>59</v>
      </c>
      <c r="K5980" s="2" t="s">
        <v>321</v>
      </c>
      <c r="L5980" s="2" t="s">
        <v>322</v>
      </c>
      <c r="M5980" s="2" t="s">
        <v>131</v>
      </c>
      <c r="N5980" s="2" t="s">
        <v>63</v>
      </c>
      <c r="O5980" s="2" t="s">
        <v>114</v>
      </c>
      <c r="P5980" s="2" t="s">
        <v>234</v>
      </c>
      <c r="Q5980" s="2" t="s">
        <v>238</v>
      </c>
      <c r="R5980" s="6" t="n">
        <v>1</v>
      </c>
      <c r="S5980" s="7" t="n">
        <v>373.89</v>
      </c>
      <c r="T5980" s="7" t="n">
        <f aca="false">$R5980*$S5980</f>
        <v>373.89</v>
      </c>
      <c r="U5980" s="8" t="n">
        <v>0</v>
      </c>
      <c r="V5980" s="7" t="n">
        <f aca="false">$T5980*$U5980</f>
        <v>0</v>
      </c>
      <c r="W5980" s="7" t="n">
        <f aca="false">$T5980-$V5980</f>
        <v>373.89</v>
      </c>
      <c r="X5980" s="7" t="n">
        <v>208.14</v>
      </c>
      <c r="Y5980" s="7" t="n">
        <f aca="false">$R5980*$X5980</f>
        <v>208.14</v>
      </c>
      <c r="Z5980" s="7" t="n">
        <f aca="false">$W5980-$Y5980</f>
        <v>165.75</v>
      </c>
      <c r="AA5980" s="8" t="n">
        <f aca="false">IFERROR($Z5980/$W5980,0)</f>
        <v>0.443312204124208</v>
      </c>
      <c r="AB5980" s="2" t="s">
        <v>85</v>
      </c>
      <c r="AC5980" s="2" t="s">
        <v>43</v>
      </c>
    </row>
    <row r="5981" customFormat="false" ht="15" hidden="false" customHeight="false" outlineLevel="0" collapsed="false">
      <c r="A5981" s="2" t="s">
        <v>7431</v>
      </c>
      <c r="B5981" s="3" t="n">
        <v>45770</v>
      </c>
      <c r="C5981" s="4" t="n">
        <f aca="false">YEAR($B5981)</f>
        <v>2025</v>
      </c>
      <c r="D5981" s="4" t="n">
        <f aca="false">MONTH($B5981)</f>
        <v>4</v>
      </c>
      <c r="E5981" s="2" t="s">
        <v>1643</v>
      </c>
      <c r="F5981" s="5" t="n">
        <f aca="false">ROUNDUP(MONTH($B5981)/3,0)</f>
        <v>2</v>
      </c>
      <c r="G5981" s="2" t="s">
        <v>109</v>
      </c>
      <c r="H5981" s="2" t="s">
        <v>110</v>
      </c>
      <c r="I5981" s="2" t="s">
        <v>33</v>
      </c>
      <c r="J5981" s="2" t="s">
        <v>89</v>
      </c>
      <c r="K5981" s="2" t="s">
        <v>97</v>
      </c>
      <c r="L5981" s="2" t="s">
        <v>111</v>
      </c>
      <c r="M5981" s="2" t="s">
        <v>92</v>
      </c>
      <c r="N5981" s="2" t="s">
        <v>51</v>
      </c>
      <c r="O5981" s="2" t="s">
        <v>171</v>
      </c>
      <c r="P5981" s="2" t="s">
        <v>204</v>
      </c>
      <c r="Q5981" s="2" t="s">
        <v>264</v>
      </c>
      <c r="R5981" s="6" t="n">
        <v>1</v>
      </c>
      <c r="S5981" s="7" t="n">
        <v>1314.28</v>
      </c>
      <c r="T5981" s="7" t="n">
        <f aca="false">$R5981*$S5981</f>
        <v>1314.28</v>
      </c>
      <c r="U5981" s="8" t="n">
        <v>0</v>
      </c>
      <c r="V5981" s="7" t="n">
        <f aca="false">$T5981*$U5981</f>
        <v>0</v>
      </c>
      <c r="W5981" s="7" t="n">
        <f aca="false">$T5981-$V5981</f>
        <v>1314.28</v>
      </c>
      <c r="X5981" s="7" t="n">
        <v>860.86</v>
      </c>
      <c r="Y5981" s="7" t="n">
        <f aca="false">$R5981*$X5981</f>
        <v>860.86</v>
      </c>
      <c r="Z5981" s="7" t="n">
        <f aca="false">$W5981-$Y5981</f>
        <v>453.42</v>
      </c>
      <c r="AA5981" s="8" t="n">
        <f aca="false">IFERROR($Z5981/$W5981,0)</f>
        <v>0.344994978239036</v>
      </c>
      <c r="AB5981" s="2" t="s">
        <v>42</v>
      </c>
      <c r="AC5981" s="2" t="s">
        <v>43</v>
      </c>
    </row>
    <row r="5982" customFormat="false" ht="15" hidden="false" customHeight="false" outlineLevel="0" collapsed="false">
      <c r="A5982" s="2" t="s">
        <v>7432</v>
      </c>
      <c r="B5982" s="3" t="n">
        <v>45770</v>
      </c>
      <c r="C5982" s="4" t="n">
        <f aca="false">YEAR($B5982)</f>
        <v>2025</v>
      </c>
      <c r="D5982" s="4" t="n">
        <f aca="false">MONTH($B5982)</f>
        <v>4</v>
      </c>
      <c r="E5982" s="2" t="s">
        <v>1643</v>
      </c>
      <c r="F5982" s="5" t="n">
        <f aca="false">ROUNDUP(MONTH($B5982)/3,0)</f>
        <v>2</v>
      </c>
      <c r="G5982" s="2" t="s">
        <v>5989</v>
      </c>
      <c r="H5982" s="2" t="s">
        <v>5990</v>
      </c>
      <c r="I5982" s="2" t="s">
        <v>33</v>
      </c>
      <c r="J5982" s="2" t="s">
        <v>147</v>
      </c>
      <c r="K5982" s="2" t="s">
        <v>148</v>
      </c>
      <c r="L5982" s="2" t="s">
        <v>149</v>
      </c>
      <c r="M5982" s="2" t="s">
        <v>217</v>
      </c>
      <c r="N5982" s="2" t="s">
        <v>51</v>
      </c>
      <c r="O5982" s="2" t="s">
        <v>114</v>
      </c>
      <c r="P5982" s="2" t="s">
        <v>234</v>
      </c>
      <c r="Q5982" s="2" t="s">
        <v>238</v>
      </c>
      <c r="R5982" s="6" t="n">
        <v>3</v>
      </c>
      <c r="S5982" s="7" t="n">
        <v>374.79</v>
      </c>
      <c r="T5982" s="7" t="n">
        <f aca="false">$R5982*$S5982</f>
        <v>1124.37</v>
      </c>
      <c r="U5982" s="8" t="n">
        <v>0.1</v>
      </c>
      <c r="V5982" s="7" t="n">
        <f aca="false">$T5982*$U5982</f>
        <v>112.437</v>
      </c>
      <c r="W5982" s="7" t="n">
        <f aca="false">$T5982-$V5982</f>
        <v>1011.933</v>
      </c>
      <c r="X5982" s="7" t="n">
        <v>205.36</v>
      </c>
      <c r="Y5982" s="7" t="n">
        <f aca="false">$R5982*$X5982</f>
        <v>616.08</v>
      </c>
      <c r="Z5982" s="7" t="n">
        <f aca="false">$W5982-$Y5982</f>
        <v>395.853</v>
      </c>
      <c r="AA5982" s="8" t="n">
        <f aca="false">IFERROR($Z5982/$W5982,0)</f>
        <v>0.391184989520057</v>
      </c>
      <c r="AB5982" s="2" t="s">
        <v>85</v>
      </c>
      <c r="AC5982" s="2" t="s">
        <v>43</v>
      </c>
    </row>
    <row r="5983" customFormat="false" ht="15" hidden="false" customHeight="false" outlineLevel="0" collapsed="false">
      <c r="A5983" s="2" t="s">
        <v>7433</v>
      </c>
      <c r="B5983" s="3" t="n">
        <v>45770</v>
      </c>
      <c r="C5983" s="4" t="n">
        <f aca="false">YEAR($B5983)</f>
        <v>2025</v>
      </c>
      <c r="D5983" s="4" t="n">
        <f aca="false">MONTH($B5983)</f>
        <v>4</v>
      </c>
      <c r="E5983" s="2" t="s">
        <v>1643</v>
      </c>
      <c r="F5983" s="5" t="n">
        <f aca="false">ROUNDUP(MONTH($B5983)/3,0)</f>
        <v>2</v>
      </c>
      <c r="G5983" s="2" t="s">
        <v>962</v>
      </c>
      <c r="H5983" s="2" t="s">
        <v>963</v>
      </c>
      <c r="I5983" s="2" t="s">
        <v>33</v>
      </c>
      <c r="J5983" s="2" t="s">
        <v>47</v>
      </c>
      <c r="K5983" s="2" t="s">
        <v>185</v>
      </c>
      <c r="L5983" s="2" t="s">
        <v>186</v>
      </c>
      <c r="M5983" s="2" t="s">
        <v>105</v>
      </c>
      <c r="N5983" s="2" t="s">
        <v>51</v>
      </c>
      <c r="O5983" s="2" t="s">
        <v>171</v>
      </c>
      <c r="P5983" s="2" t="s">
        <v>180</v>
      </c>
      <c r="Q5983" s="2" t="s">
        <v>449</v>
      </c>
      <c r="R5983" s="6" t="n">
        <v>3</v>
      </c>
      <c r="S5983" s="7" t="n">
        <v>826.86</v>
      </c>
      <c r="T5983" s="7" t="n">
        <f aca="false">$R5983*$S5983</f>
        <v>2480.58</v>
      </c>
      <c r="U5983" s="8" t="n">
        <v>0</v>
      </c>
      <c r="V5983" s="7" t="n">
        <f aca="false">$T5983*$U5983</f>
        <v>0</v>
      </c>
      <c r="W5983" s="7" t="n">
        <f aca="false">$T5983-$V5983</f>
        <v>2480.58</v>
      </c>
      <c r="X5983" s="7" t="n">
        <v>488.77</v>
      </c>
      <c r="Y5983" s="7" t="n">
        <f aca="false">$R5983*$X5983</f>
        <v>1466.31</v>
      </c>
      <c r="Z5983" s="7" t="n">
        <f aca="false">$W5983-$Y5983</f>
        <v>1014.27</v>
      </c>
      <c r="AA5983" s="8" t="n">
        <f aca="false">IFERROR($Z5983/$W5983,0)</f>
        <v>0.408884212563191</v>
      </c>
      <c r="AB5983" s="2" t="s">
        <v>55</v>
      </c>
      <c r="AC5983" s="2" t="s">
        <v>43</v>
      </c>
    </row>
    <row r="5984" customFormat="false" ht="15" hidden="false" customHeight="false" outlineLevel="0" collapsed="false">
      <c r="A5984" s="2" t="s">
        <v>7434</v>
      </c>
      <c r="B5984" s="3" t="n">
        <v>45770</v>
      </c>
      <c r="C5984" s="4" t="n">
        <f aca="false">YEAR($B5984)</f>
        <v>2025</v>
      </c>
      <c r="D5984" s="4" t="n">
        <f aca="false">MONTH($B5984)</f>
        <v>4</v>
      </c>
      <c r="E5984" s="2" t="s">
        <v>1643</v>
      </c>
      <c r="F5984" s="5" t="n">
        <f aca="false">ROUNDUP(MONTH($B5984)/3,0)</f>
        <v>2</v>
      </c>
      <c r="G5984" s="2" t="s">
        <v>87</v>
      </c>
      <c r="H5984" s="2" t="s">
        <v>88</v>
      </c>
      <c r="I5984" s="2" t="s">
        <v>33</v>
      </c>
      <c r="J5984" s="2" t="s">
        <v>89</v>
      </c>
      <c r="K5984" s="2" t="s">
        <v>90</v>
      </c>
      <c r="L5984" s="2" t="s">
        <v>91</v>
      </c>
      <c r="M5984" s="2" t="s">
        <v>92</v>
      </c>
      <c r="N5984" s="2" t="s">
        <v>38</v>
      </c>
      <c r="O5984" s="2" t="s">
        <v>64</v>
      </c>
      <c r="P5984" s="2" t="s">
        <v>74</v>
      </c>
      <c r="Q5984" s="2" t="s">
        <v>75</v>
      </c>
      <c r="R5984" s="6" t="n">
        <v>3</v>
      </c>
      <c r="S5984" s="7" t="n">
        <v>5668.63</v>
      </c>
      <c r="T5984" s="7" t="n">
        <f aca="false">$R5984*$S5984</f>
        <v>17005.89</v>
      </c>
      <c r="U5984" s="8" t="n">
        <v>0</v>
      </c>
      <c r="V5984" s="7" t="n">
        <f aca="false">$T5984*$U5984</f>
        <v>0</v>
      </c>
      <c r="W5984" s="7" t="n">
        <f aca="false">$T5984-$V5984</f>
        <v>17005.89</v>
      </c>
      <c r="X5984" s="7" t="n">
        <v>3906.68</v>
      </c>
      <c r="Y5984" s="7" t="n">
        <f aca="false">$R5984*$X5984</f>
        <v>11720.04</v>
      </c>
      <c r="Z5984" s="7" t="n">
        <f aca="false">$W5984-$Y5984</f>
        <v>5285.85</v>
      </c>
      <c r="AA5984" s="8" t="n">
        <f aca="false">IFERROR($Z5984/$W5984,0)</f>
        <v>0.310824661337925</v>
      </c>
      <c r="AB5984" s="2" t="s">
        <v>85</v>
      </c>
      <c r="AC5984" s="2" t="s">
        <v>43</v>
      </c>
    </row>
    <row r="5985" customFormat="false" ht="15" hidden="false" customHeight="false" outlineLevel="0" collapsed="false">
      <c r="A5985" s="2" t="s">
        <v>7435</v>
      </c>
      <c r="B5985" s="3" t="n">
        <v>45770</v>
      </c>
      <c r="C5985" s="4" t="n">
        <f aca="false">YEAR($B5985)</f>
        <v>2025</v>
      </c>
      <c r="D5985" s="4" t="n">
        <f aca="false">MONTH($B5985)</f>
        <v>4</v>
      </c>
      <c r="E5985" s="2" t="s">
        <v>1643</v>
      </c>
      <c r="F5985" s="5" t="n">
        <f aca="false">ROUNDUP(MONTH($B5985)/3,0)</f>
        <v>2</v>
      </c>
      <c r="G5985" s="2" t="s">
        <v>2900</v>
      </c>
      <c r="H5985" s="2" t="s">
        <v>864</v>
      </c>
      <c r="I5985" s="2" t="s">
        <v>33</v>
      </c>
      <c r="J5985" s="2" t="s">
        <v>89</v>
      </c>
      <c r="K5985" s="2" t="s">
        <v>90</v>
      </c>
      <c r="L5985" s="2" t="s">
        <v>161</v>
      </c>
      <c r="M5985" s="2" t="s">
        <v>99</v>
      </c>
      <c r="N5985" s="2" t="s">
        <v>73</v>
      </c>
      <c r="O5985" s="2" t="s">
        <v>114</v>
      </c>
      <c r="P5985" s="2" t="s">
        <v>234</v>
      </c>
      <c r="Q5985" s="2" t="s">
        <v>238</v>
      </c>
      <c r="R5985" s="6" t="n">
        <v>2</v>
      </c>
      <c r="S5985" s="7" t="n">
        <v>372.74</v>
      </c>
      <c r="T5985" s="7" t="n">
        <f aca="false">$R5985*$S5985</f>
        <v>745.48</v>
      </c>
      <c r="U5985" s="8" t="n">
        <v>0.08</v>
      </c>
      <c r="V5985" s="7" t="n">
        <f aca="false">$T5985*$U5985</f>
        <v>59.6384</v>
      </c>
      <c r="W5985" s="7" t="n">
        <f aca="false">$T5985-$V5985</f>
        <v>685.8416</v>
      </c>
      <c r="X5985" s="7" t="n">
        <v>194.41</v>
      </c>
      <c r="Y5985" s="7" t="n">
        <f aca="false">$R5985*$X5985</f>
        <v>388.82</v>
      </c>
      <c r="Z5985" s="7" t="n">
        <f aca="false">$W5985-$Y5985</f>
        <v>297.0216</v>
      </c>
      <c r="AA5985" s="8" t="n">
        <f aca="false">IFERROR($Z5985/$W5985,0)</f>
        <v>0.433076092205547</v>
      </c>
      <c r="AB5985" s="2" t="s">
        <v>76</v>
      </c>
      <c r="AC5985" s="2" t="s">
        <v>43</v>
      </c>
    </row>
    <row r="5986" customFormat="false" ht="15" hidden="false" customHeight="false" outlineLevel="0" collapsed="false">
      <c r="A5986" s="2" t="s">
        <v>7436</v>
      </c>
      <c r="B5986" s="3" t="n">
        <v>45770</v>
      </c>
      <c r="C5986" s="4" t="n">
        <f aca="false">YEAR($B5986)</f>
        <v>2025</v>
      </c>
      <c r="D5986" s="4" t="n">
        <f aca="false">MONTH($B5986)</f>
        <v>4</v>
      </c>
      <c r="E5986" s="2" t="s">
        <v>1643</v>
      </c>
      <c r="F5986" s="5" t="n">
        <f aca="false">ROUNDUP(MONTH($B5986)/3,0)</f>
        <v>2</v>
      </c>
      <c r="G5986" s="2" t="s">
        <v>479</v>
      </c>
      <c r="H5986" s="2" t="s">
        <v>288</v>
      </c>
      <c r="I5986" s="2" t="s">
        <v>33</v>
      </c>
      <c r="J5986" s="2" t="s">
        <v>47</v>
      </c>
      <c r="K5986" s="2" t="s">
        <v>196</v>
      </c>
      <c r="L5986" s="2" t="s">
        <v>197</v>
      </c>
      <c r="M5986" s="2" t="s">
        <v>50</v>
      </c>
      <c r="N5986" s="2" t="s">
        <v>73</v>
      </c>
      <c r="O5986" s="2" t="s">
        <v>64</v>
      </c>
      <c r="P5986" s="2" t="s">
        <v>74</v>
      </c>
      <c r="Q5986" s="2" t="s">
        <v>542</v>
      </c>
      <c r="R5986" s="6" t="n">
        <v>3</v>
      </c>
      <c r="S5986" s="7" t="n">
        <v>907.31</v>
      </c>
      <c r="T5986" s="7" t="n">
        <f aca="false">$R5986*$S5986</f>
        <v>2721.93</v>
      </c>
      <c r="U5986" s="8" t="n">
        <v>0</v>
      </c>
      <c r="V5986" s="7" t="n">
        <f aca="false">$T5986*$U5986</f>
        <v>0</v>
      </c>
      <c r="W5986" s="7" t="n">
        <f aca="false">$T5986-$V5986</f>
        <v>2721.93</v>
      </c>
      <c r="X5986" s="7" t="n">
        <v>701.79</v>
      </c>
      <c r="Y5986" s="7" t="n">
        <f aca="false">$R5986*$X5986</f>
        <v>2105.37</v>
      </c>
      <c r="Z5986" s="7" t="n">
        <f aca="false">$W5986-$Y5986</f>
        <v>616.56</v>
      </c>
      <c r="AA5986" s="8" t="n">
        <f aca="false">IFERROR($Z5986/$W5986,0)</f>
        <v>0.226515744343168</v>
      </c>
      <c r="AB5986" s="2" t="s">
        <v>85</v>
      </c>
      <c r="AC5986" s="2" t="s">
        <v>43</v>
      </c>
    </row>
    <row r="5987" customFormat="false" ht="15" hidden="false" customHeight="false" outlineLevel="0" collapsed="false">
      <c r="A5987" s="2" t="s">
        <v>7437</v>
      </c>
      <c r="B5987" s="3" t="n">
        <v>45770</v>
      </c>
      <c r="C5987" s="4" t="n">
        <f aca="false">YEAR($B5987)</f>
        <v>2025</v>
      </c>
      <c r="D5987" s="4" t="n">
        <f aca="false">MONTH($B5987)</f>
        <v>4</v>
      </c>
      <c r="E5987" s="2" t="s">
        <v>1643</v>
      </c>
      <c r="F5987" s="5" t="n">
        <f aca="false">ROUNDUP(MONTH($B5987)/3,0)</f>
        <v>2</v>
      </c>
      <c r="G5987" s="2" t="s">
        <v>1244</v>
      </c>
      <c r="H5987" s="2" t="s">
        <v>1245</v>
      </c>
      <c r="I5987" s="2" t="s">
        <v>33</v>
      </c>
      <c r="J5987" s="2" t="s">
        <v>89</v>
      </c>
      <c r="K5987" s="2" t="s">
        <v>90</v>
      </c>
      <c r="L5987" s="2" t="s">
        <v>161</v>
      </c>
      <c r="M5987" s="2" t="s">
        <v>92</v>
      </c>
      <c r="N5987" s="2" t="s">
        <v>151</v>
      </c>
      <c r="O5987" s="2" t="s">
        <v>52</v>
      </c>
      <c r="P5987" s="2" t="s">
        <v>83</v>
      </c>
      <c r="Q5987" s="2" t="s">
        <v>84</v>
      </c>
      <c r="R5987" s="6" t="n">
        <v>3</v>
      </c>
      <c r="S5987" s="7" t="n">
        <v>4057.58</v>
      </c>
      <c r="T5987" s="7" t="n">
        <f aca="false">$R5987*$S5987</f>
        <v>12172.74</v>
      </c>
      <c r="U5987" s="8" t="n">
        <v>0</v>
      </c>
      <c r="V5987" s="7" t="n">
        <f aca="false">$T5987*$U5987</f>
        <v>0</v>
      </c>
      <c r="W5987" s="7" t="n">
        <f aca="false">$T5987-$V5987</f>
        <v>12172.74</v>
      </c>
      <c r="X5987" s="7" t="n">
        <v>3081.34</v>
      </c>
      <c r="Y5987" s="7" t="n">
        <f aca="false">$R5987*$X5987</f>
        <v>9244.02</v>
      </c>
      <c r="Z5987" s="7" t="n">
        <f aca="false">$W5987-$Y5987</f>
        <v>2928.72</v>
      </c>
      <c r="AA5987" s="8" t="n">
        <f aca="false">IFERROR($Z5987/$W5987,0)</f>
        <v>0.24059661177352</v>
      </c>
      <c r="AB5987" s="2" t="s">
        <v>42</v>
      </c>
      <c r="AC5987" s="2" t="s">
        <v>43</v>
      </c>
    </row>
    <row r="5988" customFormat="false" ht="15" hidden="false" customHeight="false" outlineLevel="0" collapsed="false">
      <c r="A5988" s="2" t="s">
        <v>7438</v>
      </c>
      <c r="B5988" s="3" t="n">
        <v>45770</v>
      </c>
      <c r="C5988" s="4" t="n">
        <f aca="false">YEAR($B5988)</f>
        <v>2025</v>
      </c>
      <c r="D5988" s="4" t="n">
        <f aca="false">MONTH($B5988)</f>
        <v>4</v>
      </c>
      <c r="E5988" s="2" t="s">
        <v>1643</v>
      </c>
      <c r="F5988" s="5" t="n">
        <f aca="false">ROUNDUP(MONTH($B5988)/3,0)</f>
        <v>2</v>
      </c>
      <c r="G5988" s="2" t="s">
        <v>761</v>
      </c>
      <c r="H5988" s="2" t="s">
        <v>346</v>
      </c>
      <c r="I5988" s="2" t="s">
        <v>33</v>
      </c>
      <c r="J5988" s="2" t="s">
        <v>147</v>
      </c>
      <c r="K5988" s="2" t="s">
        <v>215</v>
      </c>
      <c r="L5988" s="2" t="s">
        <v>216</v>
      </c>
      <c r="M5988" s="2" t="s">
        <v>217</v>
      </c>
      <c r="N5988" s="2" t="s">
        <v>63</v>
      </c>
      <c r="O5988" s="2" t="s">
        <v>64</v>
      </c>
      <c r="P5988" s="2" t="s">
        <v>342</v>
      </c>
      <c r="Q5988" s="2" t="s">
        <v>389</v>
      </c>
      <c r="R5988" s="6" t="n">
        <v>1</v>
      </c>
      <c r="S5988" s="7" t="n">
        <v>3556.43</v>
      </c>
      <c r="T5988" s="7" t="n">
        <f aca="false">$R5988*$S5988</f>
        <v>3556.43</v>
      </c>
      <c r="U5988" s="8" t="n">
        <v>0</v>
      </c>
      <c r="V5988" s="7" t="n">
        <f aca="false">$T5988*$U5988</f>
        <v>0</v>
      </c>
      <c r="W5988" s="7" t="n">
        <f aca="false">$T5988-$V5988</f>
        <v>3556.43</v>
      </c>
      <c r="X5988" s="7" t="n">
        <v>2639.94</v>
      </c>
      <c r="Y5988" s="7" t="n">
        <f aca="false">$R5988*$X5988</f>
        <v>2639.94</v>
      </c>
      <c r="Z5988" s="7" t="n">
        <f aca="false">$W5988-$Y5988</f>
        <v>916.49</v>
      </c>
      <c r="AA5988" s="8" t="n">
        <f aca="false">IFERROR($Z5988/$W5988,0)</f>
        <v>0.257699434545316</v>
      </c>
      <c r="AB5988" s="2" t="s">
        <v>42</v>
      </c>
      <c r="AC5988" s="2" t="s">
        <v>43</v>
      </c>
    </row>
    <row r="5989" customFormat="false" ht="15" hidden="false" customHeight="false" outlineLevel="0" collapsed="false">
      <c r="A5989" s="2" t="s">
        <v>7439</v>
      </c>
      <c r="B5989" s="3" t="n">
        <v>45770</v>
      </c>
      <c r="C5989" s="4" t="n">
        <f aca="false">YEAR($B5989)</f>
        <v>2025</v>
      </c>
      <c r="D5989" s="4" t="n">
        <f aca="false">MONTH($B5989)</f>
        <v>4</v>
      </c>
      <c r="E5989" s="2" t="s">
        <v>1643</v>
      </c>
      <c r="F5989" s="5" t="n">
        <f aca="false">ROUNDUP(MONTH($B5989)/3,0)</f>
        <v>2</v>
      </c>
      <c r="G5989" s="2" t="s">
        <v>208</v>
      </c>
      <c r="H5989" s="2" t="s">
        <v>209</v>
      </c>
      <c r="I5989" s="2" t="s">
        <v>33</v>
      </c>
      <c r="J5989" s="2" t="s">
        <v>59</v>
      </c>
      <c r="K5989" s="2" t="s">
        <v>210</v>
      </c>
      <c r="L5989" s="2" t="s">
        <v>211</v>
      </c>
      <c r="M5989" s="2" t="s">
        <v>131</v>
      </c>
      <c r="N5989" s="2" t="s">
        <v>73</v>
      </c>
      <c r="O5989" s="2" t="s">
        <v>52</v>
      </c>
      <c r="P5989" s="2" t="s">
        <v>53</v>
      </c>
      <c r="Q5989" s="2" t="s">
        <v>363</v>
      </c>
      <c r="R5989" s="6" t="n">
        <v>1</v>
      </c>
      <c r="S5989" s="7" t="n">
        <v>5425.44</v>
      </c>
      <c r="T5989" s="7" t="n">
        <f aca="false">$R5989*$S5989</f>
        <v>5425.44</v>
      </c>
      <c r="U5989" s="8" t="n">
        <v>0.03</v>
      </c>
      <c r="V5989" s="7" t="n">
        <f aca="false">$T5989*$U5989</f>
        <v>162.7632</v>
      </c>
      <c r="W5989" s="7" t="n">
        <f aca="false">$T5989-$V5989</f>
        <v>5262.6768</v>
      </c>
      <c r="X5989" s="7" t="n">
        <v>3723.68</v>
      </c>
      <c r="Y5989" s="7" t="n">
        <f aca="false">$R5989*$X5989</f>
        <v>3723.68</v>
      </c>
      <c r="Z5989" s="7" t="n">
        <f aca="false">$W5989-$Y5989</f>
        <v>1538.9968</v>
      </c>
      <c r="AA5989" s="8" t="n">
        <f aca="false">IFERROR($Z5989/$W5989,0)</f>
        <v>0.292436123001131</v>
      </c>
      <c r="AB5989" s="2" t="s">
        <v>85</v>
      </c>
      <c r="AC5989" s="2" t="s">
        <v>43</v>
      </c>
    </row>
    <row r="5990" customFormat="false" ht="15" hidden="false" customHeight="false" outlineLevel="0" collapsed="false">
      <c r="A5990" s="2" t="s">
        <v>7440</v>
      </c>
      <c r="B5990" s="3" t="n">
        <v>45770</v>
      </c>
      <c r="C5990" s="4" t="n">
        <f aca="false">YEAR($B5990)</f>
        <v>2025</v>
      </c>
      <c r="D5990" s="4" t="n">
        <f aca="false">MONTH($B5990)</f>
        <v>4</v>
      </c>
      <c r="E5990" s="2" t="s">
        <v>1643</v>
      </c>
      <c r="F5990" s="5" t="n">
        <f aca="false">ROUNDUP(MONTH($B5990)/3,0)</f>
        <v>2</v>
      </c>
      <c r="G5990" s="2" t="s">
        <v>948</v>
      </c>
      <c r="H5990" s="2" t="s">
        <v>949</v>
      </c>
      <c r="I5990" s="2" t="s">
        <v>33</v>
      </c>
      <c r="J5990" s="2" t="s">
        <v>89</v>
      </c>
      <c r="K5990" s="2" t="s">
        <v>97</v>
      </c>
      <c r="L5990" s="2" t="s">
        <v>98</v>
      </c>
      <c r="M5990" s="2" t="s">
        <v>99</v>
      </c>
      <c r="N5990" s="2" t="s">
        <v>151</v>
      </c>
      <c r="O5990" s="2" t="s">
        <v>39</v>
      </c>
      <c r="P5990" s="2" t="s">
        <v>40</v>
      </c>
      <c r="Q5990" s="2" t="s">
        <v>41</v>
      </c>
      <c r="R5990" s="6" t="n">
        <v>3</v>
      </c>
      <c r="S5990" s="7" t="n">
        <v>439.95</v>
      </c>
      <c r="T5990" s="7" t="n">
        <f aca="false">$R5990*$S5990</f>
        <v>1319.85</v>
      </c>
      <c r="U5990" s="8" t="n">
        <v>0.05</v>
      </c>
      <c r="V5990" s="7" t="n">
        <f aca="false">$T5990*$U5990</f>
        <v>65.9925</v>
      </c>
      <c r="W5990" s="7" t="n">
        <f aca="false">$T5990-$V5990</f>
        <v>1253.8575</v>
      </c>
      <c r="X5990" s="7" t="n">
        <v>300.34</v>
      </c>
      <c r="Y5990" s="7" t="n">
        <f aca="false">$R5990*$X5990</f>
        <v>901.02</v>
      </c>
      <c r="Z5990" s="7" t="n">
        <f aca="false">$W5990-$Y5990</f>
        <v>352.8375</v>
      </c>
      <c r="AA5990" s="8" t="n">
        <f aca="false">IFERROR($Z5990/$W5990,0)</f>
        <v>0.281401594678821</v>
      </c>
      <c r="AB5990" s="2" t="s">
        <v>85</v>
      </c>
      <c r="AC5990" s="2" t="s">
        <v>43</v>
      </c>
    </row>
    <row r="5991" customFormat="false" ht="15" hidden="false" customHeight="false" outlineLevel="0" collapsed="false">
      <c r="A5991" s="2" t="s">
        <v>7441</v>
      </c>
      <c r="B5991" s="3" t="n">
        <v>45770</v>
      </c>
      <c r="C5991" s="4" t="n">
        <f aca="false">YEAR($B5991)</f>
        <v>2025</v>
      </c>
      <c r="D5991" s="4" t="n">
        <f aca="false">MONTH($B5991)</f>
        <v>4</v>
      </c>
      <c r="E5991" s="2" t="s">
        <v>1643</v>
      </c>
      <c r="F5991" s="5" t="n">
        <f aca="false">ROUNDUP(MONTH($B5991)/3,0)</f>
        <v>2</v>
      </c>
      <c r="G5991" s="2" t="s">
        <v>7442</v>
      </c>
      <c r="H5991" s="2" t="s">
        <v>2034</v>
      </c>
      <c r="I5991" s="2" t="s">
        <v>33</v>
      </c>
      <c r="J5991" s="2" t="s">
        <v>89</v>
      </c>
      <c r="K5991" s="2" t="s">
        <v>124</v>
      </c>
      <c r="L5991" s="2" t="s">
        <v>125</v>
      </c>
      <c r="M5991" s="2" t="s">
        <v>135</v>
      </c>
      <c r="N5991" s="2" t="s">
        <v>51</v>
      </c>
      <c r="O5991" s="2" t="s">
        <v>64</v>
      </c>
      <c r="P5991" s="2" t="s">
        <v>65</v>
      </c>
      <c r="Q5991" s="2" t="s">
        <v>519</v>
      </c>
      <c r="R5991" s="6" t="n">
        <v>1</v>
      </c>
      <c r="S5991" s="7" t="n">
        <v>2650.36</v>
      </c>
      <c r="T5991" s="7" t="n">
        <f aca="false">$R5991*$S5991</f>
        <v>2650.36</v>
      </c>
      <c r="U5991" s="8" t="n">
        <v>0</v>
      </c>
      <c r="V5991" s="7" t="n">
        <f aca="false">$T5991*$U5991</f>
        <v>0</v>
      </c>
      <c r="W5991" s="7" t="n">
        <f aca="false">$T5991-$V5991</f>
        <v>2650.36</v>
      </c>
      <c r="X5991" s="7" t="n">
        <v>2253.48</v>
      </c>
      <c r="Y5991" s="7" t="n">
        <f aca="false">$R5991*$X5991</f>
        <v>2253.48</v>
      </c>
      <c r="Z5991" s="7" t="n">
        <f aca="false">$W5991-$Y5991</f>
        <v>396.88</v>
      </c>
      <c r="AA5991" s="8" t="n">
        <f aca="false">IFERROR($Z5991/$W5991,0)</f>
        <v>0.149745694924463</v>
      </c>
      <c r="AB5991" s="2" t="s">
        <v>85</v>
      </c>
      <c r="AC5991" s="2" t="s">
        <v>93</v>
      </c>
    </row>
    <row r="5992" customFormat="false" ht="15" hidden="false" customHeight="false" outlineLevel="0" collapsed="false">
      <c r="A5992" s="2" t="s">
        <v>7443</v>
      </c>
      <c r="B5992" s="3" t="n">
        <v>45770</v>
      </c>
      <c r="C5992" s="4" t="n">
        <f aca="false">YEAR($B5992)</f>
        <v>2025</v>
      </c>
      <c r="D5992" s="4" t="n">
        <f aca="false">MONTH($B5992)</f>
        <v>4</v>
      </c>
      <c r="E5992" s="2" t="s">
        <v>1643</v>
      </c>
      <c r="F5992" s="5" t="n">
        <f aca="false">ROUNDUP(MONTH($B5992)/3,0)</f>
        <v>2</v>
      </c>
      <c r="G5992" s="2" t="s">
        <v>87</v>
      </c>
      <c r="H5992" s="2" t="s">
        <v>88</v>
      </c>
      <c r="I5992" s="2" t="s">
        <v>33</v>
      </c>
      <c r="J5992" s="2" t="s">
        <v>89</v>
      </c>
      <c r="K5992" s="2" t="s">
        <v>90</v>
      </c>
      <c r="L5992" s="2" t="s">
        <v>91</v>
      </c>
      <c r="M5992" s="2" t="s">
        <v>99</v>
      </c>
      <c r="N5992" s="2" t="s">
        <v>51</v>
      </c>
      <c r="O5992" s="2" t="s">
        <v>52</v>
      </c>
      <c r="P5992" s="2" t="s">
        <v>126</v>
      </c>
      <c r="Q5992" s="2" t="s">
        <v>253</v>
      </c>
      <c r="R5992" s="6" t="n">
        <v>3</v>
      </c>
      <c r="S5992" s="7" t="n">
        <v>1784.02</v>
      </c>
      <c r="T5992" s="7" t="n">
        <f aca="false">$R5992*$S5992</f>
        <v>5352.06</v>
      </c>
      <c r="U5992" s="8" t="n">
        <v>0</v>
      </c>
      <c r="V5992" s="7" t="n">
        <f aca="false">$T5992*$U5992</f>
        <v>0</v>
      </c>
      <c r="W5992" s="7" t="n">
        <f aca="false">$T5992-$V5992</f>
        <v>5352.06</v>
      </c>
      <c r="X5992" s="7" t="n">
        <v>1281.29</v>
      </c>
      <c r="Y5992" s="7" t="n">
        <f aca="false">$R5992*$X5992</f>
        <v>3843.87</v>
      </c>
      <c r="Z5992" s="7" t="n">
        <f aca="false">$W5992-$Y5992</f>
        <v>1508.19</v>
      </c>
      <c r="AA5992" s="8" t="n">
        <f aca="false">IFERROR($Z5992/$W5992,0)</f>
        <v>0.281796168204392</v>
      </c>
      <c r="AB5992" s="2" t="s">
        <v>85</v>
      </c>
      <c r="AC5992" s="2" t="s">
        <v>43</v>
      </c>
    </row>
    <row r="5993" customFormat="false" ht="15" hidden="false" customHeight="false" outlineLevel="0" collapsed="false">
      <c r="A5993" s="2" t="s">
        <v>7444</v>
      </c>
      <c r="B5993" s="3" t="n">
        <v>45771</v>
      </c>
      <c r="C5993" s="4" t="n">
        <f aca="false">YEAR($B5993)</f>
        <v>2025</v>
      </c>
      <c r="D5993" s="4" t="n">
        <f aca="false">MONTH($B5993)</f>
        <v>4</v>
      </c>
      <c r="E5993" s="2" t="s">
        <v>1643</v>
      </c>
      <c r="F5993" s="5" t="n">
        <f aca="false">ROUNDUP(MONTH($B5993)/3,0)</f>
        <v>2</v>
      </c>
      <c r="G5993" s="2" t="s">
        <v>7445</v>
      </c>
      <c r="H5993" s="2" t="s">
        <v>7446</v>
      </c>
      <c r="I5993" s="2" t="s">
        <v>33</v>
      </c>
      <c r="J5993" s="2" t="s">
        <v>47</v>
      </c>
      <c r="K5993" s="2" t="s">
        <v>221</v>
      </c>
      <c r="L5993" s="2" t="s">
        <v>222</v>
      </c>
      <c r="M5993" s="2" t="s">
        <v>118</v>
      </c>
      <c r="N5993" s="2" t="s">
        <v>63</v>
      </c>
      <c r="O5993" s="2" t="s">
        <v>114</v>
      </c>
      <c r="P5993" s="2" t="s">
        <v>115</v>
      </c>
      <c r="Q5993" s="2" t="s">
        <v>116</v>
      </c>
      <c r="R5993" s="6" t="n">
        <v>1</v>
      </c>
      <c r="S5993" s="7" t="n">
        <v>279.48</v>
      </c>
      <c r="T5993" s="7" t="n">
        <f aca="false">$R5993*$S5993</f>
        <v>279.48</v>
      </c>
      <c r="U5993" s="8" t="n">
        <v>0.05</v>
      </c>
      <c r="V5993" s="7" t="n">
        <f aca="false">$T5993*$U5993</f>
        <v>13.974</v>
      </c>
      <c r="W5993" s="7" t="n">
        <f aca="false">$T5993-$V5993</f>
        <v>265.506</v>
      </c>
      <c r="X5993" s="7" t="n">
        <v>131.23</v>
      </c>
      <c r="Y5993" s="7" t="n">
        <f aca="false">$R5993*$X5993</f>
        <v>131.23</v>
      </c>
      <c r="Z5993" s="7" t="n">
        <f aca="false">$W5993-$Y5993</f>
        <v>134.276</v>
      </c>
      <c r="AA5993" s="8" t="n">
        <f aca="false">IFERROR($Z5993/$W5993,0)</f>
        <v>0.505736216883988</v>
      </c>
      <c r="AB5993" s="2" t="s">
        <v>42</v>
      </c>
      <c r="AC5993" s="2" t="s">
        <v>43</v>
      </c>
    </row>
    <row r="5994" customFormat="false" ht="15" hidden="false" customHeight="false" outlineLevel="0" collapsed="false">
      <c r="A5994" s="2" t="s">
        <v>7447</v>
      </c>
      <c r="B5994" s="3" t="n">
        <v>45771</v>
      </c>
      <c r="C5994" s="4" t="n">
        <f aca="false">YEAR($B5994)</f>
        <v>2025</v>
      </c>
      <c r="D5994" s="4" t="n">
        <f aca="false">MONTH($B5994)</f>
        <v>4</v>
      </c>
      <c r="E5994" s="2" t="s">
        <v>1643</v>
      </c>
      <c r="F5994" s="5" t="n">
        <f aca="false">ROUNDUP(MONTH($B5994)/3,0)</f>
        <v>2</v>
      </c>
      <c r="G5994" s="2" t="s">
        <v>962</v>
      </c>
      <c r="H5994" s="2" t="s">
        <v>963</v>
      </c>
      <c r="I5994" s="2" t="s">
        <v>33</v>
      </c>
      <c r="J5994" s="2" t="s">
        <v>47</v>
      </c>
      <c r="K5994" s="2" t="s">
        <v>185</v>
      </c>
      <c r="L5994" s="2" t="s">
        <v>186</v>
      </c>
      <c r="M5994" s="2" t="s">
        <v>105</v>
      </c>
      <c r="N5994" s="2" t="s">
        <v>51</v>
      </c>
      <c r="O5994" s="2" t="s">
        <v>39</v>
      </c>
      <c r="P5994" s="2" t="s">
        <v>40</v>
      </c>
      <c r="Q5994" s="2" t="s">
        <v>334</v>
      </c>
      <c r="R5994" s="6" t="n">
        <v>3</v>
      </c>
      <c r="S5994" s="7" t="n">
        <v>3482.43</v>
      </c>
      <c r="T5994" s="7" t="n">
        <f aca="false">$R5994*$S5994</f>
        <v>10447.29</v>
      </c>
      <c r="U5994" s="8" t="n">
        <v>0</v>
      </c>
      <c r="V5994" s="7" t="n">
        <f aca="false">$T5994*$U5994</f>
        <v>0</v>
      </c>
      <c r="W5994" s="7" t="n">
        <f aca="false">$T5994-$V5994</f>
        <v>10447.29</v>
      </c>
      <c r="X5994" s="7" t="n">
        <v>2425</v>
      </c>
      <c r="Y5994" s="7" t="n">
        <f aca="false">$R5994*$X5994</f>
        <v>7275</v>
      </c>
      <c r="Z5994" s="7" t="n">
        <f aca="false">$W5994-$Y5994</f>
        <v>3172.29</v>
      </c>
      <c r="AA5994" s="8" t="n">
        <f aca="false">IFERROR($Z5994/$W5994,0)</f>
        <v>0.303647165915754</v>
      </c>
      <c r="AB5994" s="2" t="s">
        <v>85</v>
      </c>
      <c r="AC5994" s="2" t="s">
        <v>43</v>
      </c>
    </row>
    <row r="5995" customFormat="false" ht="15" hidden="false" customHeight="false" outlineLevel="0" collapsed="false">
      <c r="A5995" s="2" t="s">
        <v>7448</v>
      </c>
      <c r="B5995" s="3" t="n">
        <v>45771</v>
      </c>
      <c r="C5995" s="4" t="n">
        <f aca="false">YEAR($B5995)</f>
        <v>2025</v>
      </c>
      <c r="D5995" s="4" t="n">
        <f aca="false">MONTH($B5995)</f>
        <v>4</v>
      </c>
      <c r="E5995" s="2" t="s">
        <v>1643</v>
      </c>
      <c r="F5995" s="5" t="n">
        <f aca="false">ROUNDUP(MONTH($B5995)/3,0)</f>
        <v>2</v>
      </c>
      <c r="G5995" s="2" t="s">
        <v>1600</v>
      </c>
      <c r="H5995" s="2" t="s">
        <v>1358</v>
      </c>
      <c r="I5995" s="2" t="s">
        <v>104</v>
      </c>
      <c r="J5995" s="2" t="s">
        <v>47</v>
      </c>
      <c r="K5995" s="2" t="s">
        <v>48</v>
      </c>
      <c r="L5995" s="2" t="s">
        <v>155</v>
      </c>
      <c r="M5995" s="2" t="s">
        <v>118</v>
      </c>
      <c r="N5995" s="2" t="s">
        <v>73</v>
      </c>
      <c r="O5995" s="2" t="s">
        <v>114</v>
      </c>
      <c r="P5995" s="2" t="s">
        <v>115</v>
      </c>
      <c r="Q5995" s="2" t="s">
        <v>530</v>
      </c>
      <c r="R5995" s="6" t="n">
        <v>10</v>
      </c>
      <c r="S5995" s="7" t="n">
        <v>170.99</v>
      </c>
      <c r="T5995" s="7" t="n">
        <f aca="false">$R5995*$S5995</f>
        <v>1709.9</v>
      </c>
      <c r="U5995" s="8" t="n">
        <v>0</v>
      </c>
      <c r="V5995" s="7" t="n">
        <f aca="false">$T5995*$U5995</f>
        <v>0</v>
      </c>
      <c r="W5995" s="7" t="n">
        <f aca="false">$T5995-$V5995</f>
        <v>1709.9</v>
      </c>
      <c r="X5995" s="7" t="n">
        <v>89.67</v>
      </c>
      <c r="Y5995" s="7" t="n">
        <f aca="false">$R5995*$X5995</f>
        <v>896.7</v>
      </c>
      <c r="Z5995" s="7" t="n">
        <f aca="false">$W5995-$Y5995</f>
        <v>813.2</v>
      </c>
      <c r="AA5995" s="8" t="n">
        <f aca="false">IFERROR($Z5995/$W5995,0)</f>
        <v>0.475583367448389</v>
      </c>
      <c r="AB5995" s="2" t="s">
        <v>42</v>
      </c>
      <c r="AC5995" s="2" t="s">
        <v>43</v>
      </c>
    </row>
    <row r="5996" customFormat="false" ht="15" hidden="false" customHeight="false" outlineLevel="0" collapsed="false">
      <c r="A5996" s="2" t="s">
        <v>7449</v>
      </c>
      <c r="B5996" s="3" t="n">
        <v>45771</v>
      </c>
      <c r="C5996" s="4" t="n">
        <f aca="false">YEAR($B5996)</f>
        <v>2025</v>
      </c>
      <c r="D5996" s="4" t="n">
        <f aca="false">MONTH($B5996)</f>
        <v>4</v>
      </c>
      <c r="E5996" s="2" t="s">
        <v>1643</v>
      </c>
      <c r="F5996" s="5" t="n">
        <f aca="false">ROUNDUP(MONTH($B5996)/3,0)</f>
        <v>2</v>
      </c>
      <c r="G5996" s="2" t="s">
        <v>532</v>
      </c>
      <c r="H5996" s="2" t="s">
        <v>533</v>
      </c>
      <c r="I5996" s="2" t="s">
        <v>177</v>
      </c>
      <c r="J5996" s="2" t="s">
        <v>89</v>
      </c>
      <c r="K5996" s="2" t="s">
        <v>90</v>
      </c>
      <c r="L5996" s="2" t="s">
        <v>91</v>
      </c>
      <c r="M5996" s="2" t="s">
        <v>92</v>
      </c>
      <c r="N5996" s="2" t="s">
        <v>151</v>
      </c>
      <c r="O5996" s="2" t="s">
        <v>39</v>
      </c>
      <c r="P5996" s="2" t="s">
        <v>106</v>
      </c>
      <c r="Q5996" s="2" t="s">
        <v>143</v>
      </c>
      <c r="R5996" s="6" t="n">
        <v>7</v>
      </c>
      <c r="S5996" s="7" t="n">
        <v>717.83</v>
      </c>
      <c r="T5996" s="7" t="n">
        <f aca="false">$R5996*$S5996</f>
        <v>5024.81</v>
      </c>
      <c r="U5996" s="8" t="n">
        <v>0.07</v>
      </c>
      <c r="V5996" s="7" t="n">
        <f aca="false">$T5996*$U5996</f>
        <v>351.7367</v>
      </c>
      <c r="W5996" s="7" t="n">
        <f aca="false">$T5996-$V5996</f>
        <v>4673.0733</v>
      </c>
      <c r="X5996" s="7" t="n">
        <v>467.81</v>
      </c>
      <c r="Y5996" s="7" t="n">
        <f aca="false">$R5996*$X5996</f>
        <v>3274.67</v>
      </c>
      <c r="Z5996" s="7" t="n">
        <f aca="false">$W5996-$Y5996</f>
        <v>1398.4033</v>
      </c>
      <c r="AA5996" s="8" t="n">
        <f aca="false">IFERROR($Z5996/$W5996,0)</f>
        <v>0.299247028716626</v>
      </c>
      <c r="AB5996" s="2" t="s">
        <v>85</v>
      </c>
      <c r="AC5996" s="2" t="s">
        <v>43</v>
      </c>
    </row>
    <row r="5997" customFormat="false" ht="15" hidden="false" customHeight="false" outlineLevel="0" collapsed="false">
      <c r="A5997" s="2" t="s">
        <v>7450</v>
      </c>
      <c r="B5997" s="3" t="n">
        <v>45771</v>
      </c>
      <c r="C5997" s="4" t="n">
        <f aca="false">YEAR($B5997)</f>
        <v>2025</v>
      </c>
      <c r="D5997" s="4" t="n">
        <f aca="false">MONTH($B5997)</f>
        <v>4</v>
      </c>
      <c r="E5997" s="2" t="s">
        <v>1643</v>
      </c>
      <c r="F5997" s="5" t="n">
        <f aca="false">ROUNDUP(MONTH($B5997)/3,0)</f>
        <v>2</v>
      </c>
      <c r="G5997" s="2" t="s">
        <v>488</v>
      </c>
      <c r="H5997" s="2" t="s">
        <v>489</v>
      </c>
      <c r="I5997" s="2" t="s">
        <v>33</v>
      </c>
      <c r="J5997" s="2" t="s">
        <v>89</v>
      </c>
      <c r="K5997" s="2" t="s">
        <v>97</v>
      </c>
      <c r="L5997" s="2" t="s">
        <v>111</v>
      </c>
      <c r="M5997" s="2" t="s">
        <v>99</v>
      </c>
      <c r="N5997" s="2" t="s">
        <v>151</v>
      </c>
      <c r="O5997" s="2" t="s">
        <v>114</v>
      </c>
      <c r="P5997" s="2" t="s">
        <v>115</v>
      </c>
      <c r="Q5997" s="2" t="s">
        <v>377</v>
      </c>
      <c r="R5997" s="6" t="n">
        <v>1</v>
      </c>
      <c r="S5997" s="7" t="n">
        <v>271.87</v>
      </c>
      <c r="T5997" s="7" t="n">
        <f aca="false">$R5997*$S5997</f>
        <v>271.87</v>
      </c>
      <c r="U5997" s="8" t="n">
        <v>0.1</v>
      </c>
      <c r="V5997" s="7" t="n">
        <f aca="false">$T5997*$U5997</f>
        <v>27.187</v>
      </c>
      <c r="W5997" s="7" t="n">
        <f aca="false">$T5997-$V5997</f>
        <v>244.683</v>
      </c>
      <c r="X5997" s="7" t="n">
        <v>124.35</v>
      </c>
      <c r="Y5997" s="7" t="n">
        <f aca="false">$R5997*$X5997</f>
        <v>124.35</v>
      </c>
      <c r="Z5997" s="7" t="n">
        <f aca="false">$W5997-$Y5997</f>
        <v>120.333</v>
      </c>
      <c r="AA5997" s="8" t="n">
        <f aca="false">IFERROR($Z5997/$W5997,0)</f>
        <v>0.491791419918834</v>
      </c>
      <c r="AB5997" s="2" t="s">
        <v>76</v>
      </c>
      <c r="AC5997" s="2" t="s">
        <v>43</v>
      </c>
    </row>
    <row r="5998" customFormat="false" ht="15" hidden="false" customHeight="false" outlineLevel="0" collapsed="false">
      <c r="A5998" s="2" t="s">
        <v>7451</v>
      </c>
      <c r="B5998" s="3" t="n">
        <v>45771</v>
      </c>
      <c r="C5998" s="4" t="n">
        <f aca="false">YEAR($B5998)</f>
        <v>2025</v>
      </c>
      <c r="D5998" s="4" t="n">
        <f aca="false">MONTH($B5998)</f>
        <v>4</v>
      </c>
      <c r="E5998" s="2" t="s">
        <v>1643</v>
      </c>
      <c r="F5998" s="5" t="n">
        <f aca="false">ROUNDUP(MONTH($B5998)/3,0)</f>
        <v>2</v>
      </c>
      <c r="G5998" s="2" t="s">
        <v>7452</v>
      </c>
      <c r="H5998" s="2" t="s">
        <v>792</v>
      </c>
      <c r="I5998" s="2" t="s">
        <v>104</v>
      </c>
      <c r="J5998" s="2" t="s">
        <v>47</v>
      </c>
      <c r="K5998" s="2" t="s">
        <v>196</v>
      </c>
      <c r="L5998" s="2" t="s">
        <v>197</v>
      </c>
      <c r="M5998" s="2" t="s">
        <v>105</v>
      </c>
      <c r="N5998" s="2" t="s">
        <v>51</v>
      </c>
      <c r="O5998" s="2" t="s">
        <v>114</v>
      </c>
      <c r="P5998" s="2" t="s">
        <v>115</v>
      </c>
      <c r="Q5998" s="2" t="s">
        <v>116</v>
      </c>
      <c r="R5998" s="6" t="n">
        <v>13</v>
      </c>
      <c r="S5998" s="7" t="n">
        <v>279.05</v>
      </c>
      <c r="T5998" s="7" t="n">
        <f aca="false">$R5998*$S5998</f>
        <v>3627.65</v>
      </c>
      <c r="U5998" s="8" t="n">
        <v>0</v>
      </c>
      <c r="V5998" s="7" t="n">
        <f aca="false">$T5998*$U5998</f>
        <v>0</v>
      </c>
      <c r="W5998" s="7" t="n">
        <f aca="false">$T5998-$V5998</f>
        <v>3627.65</v>
      </c>
      <c r="X5998" s="7" t="n">
        <v>147.32</v>
      </c>
      <c r="Y5998" s="7" t="n">
        <f aca="false">$R5998*$X5998</f>
        <v>1915.16</v>
      </c>
      <c r="Z5998" s="7" t="n">
        <f aca="false">$W5998-$Y5998</f>
        <v>1712.49</v>
      </c>
      <c r="AA5998" s="8" t="n">
        <f aca="false">IFERROR($Z5998/$W5998,0)</f>
        <v>0.472065938003942</v>
      </c>
      <c r="AB5998" s="2" t="s">
        <v>55</v>
      </c>
      <c r="AC5998" s="2" t="s">
        <v>43</v>
      </c>
    </row>
    <row r="5999" customFormat="false" ht="15" hidden="false" customHeight="false" outlineLevel="0" collapsed="false">
      <c r="A5999" s="2" t="s">
        <v>7453</v>
      </c>
      <c r="B5999" s="3" t="n">
        <v>45771</v>
      </c>
      <c r="C5999" s="4" t="n">
        <f aca="false">YEAR($B5999)</f>
        <v>2025</v>
      </c>
      <c r="D5999" s="4" t="n">
        <f aca="false">MONTH($B5999)</f>
        <v>4</v>
      </c>
      <c r="E5999" s="2" t="s">
        <v>1643</v>
      </c>
      <c r="F5999" s="5" t="n">
        <f aca="false">ROUNDUP(MONTH($B5999)/3,0)</f>
        <v>2</v>
      </c>
      <c r="G5999" s="2" t="s">
        <v>213</v>
      </c>
      <c r="H5999" s="2" t="s">
        <v>214</v>
      </c>
      <c r="I5999" s="2" t="s">
        <v>33</v>
      </c>
      <c r="J5999" s="2" t="s">
        <v>147</v>
      </c>
      <c r="K5999" s="2" t="s">
        <v>215</v>
      </c>
      <c r="L5999" s="2" t="s">
        <v>216</v>
      </c>
      <c r="M5999" s="2" t="s">
        <v>150</v>
      </c>
      <c r="N5999" s="2" t="s">
        <v>51</v>
      </c>
      <c r="O5999" s="2" t="s">
        <v>171</v>
      </c>
      <c r="P5999" s="2" t="s">
        <v>172</v>
      </c>
      <c r="Q5999" s="2" t="s">
        <v>173</v>
      </c>
      <c r="R5999" s="6" t="n">
        <v>3</v>
      </c>
      <c r="S5999" s="7" t="n">
        <v>983.95</v>
      </c>
      <c r="T5999" s="7" t="n">
        <f aca="false">$R5999*$S5999</f>
        <v>2951.85</v>
      </c>
      <c r="U5999" s="8" t="n">
        <v>0.05</v>
      </c>
      <c r="V5999" s="7" t="n">
        <f aca="false">$T5999*$U5999</f>
        <v>147.5925</v>
      </c>
      <c r="W5999" s="7" t="n">
        <f aca="false">$T5999-$V5999</f>
        <v>2804.2575</v>
      </c>
      <c r="X5999" s="7" t="n">
        <v>601.67</v>
      </c>
      <c r="Y5999" s="7" t="n">
        <f aca="false">$R5999*$X5999</f>
        <v>1805.01</v>
      </c>
      <c r="Z5999" s="7" t="n">
        <f aca="false">$W5999-$Y5999</f>
        <v>999.2475</v>
      </c>
      <c r="AA5999" s="8" t="n">
        <f aca="false">IFERROR($Z5999/$W5999,0)</f>
        <v>0.356332291167983</v>
      </c>
      <c r="AB5999" s="2" t="s">
        <v>85</v>
      </c>
      <c r="AC5999" s="2" t="s">
        <v>43</v>
      </c>
    </row>
    <row r="6000" customFormat="false" ht="15" hidden="false" customHeight="false" outlineLevel="0" collapsed="false">
      <c r="A6000" s="2" t="s">
        <v>7454</v>
      </c>
      <c r="B6000" s="3" t="n">
        <v>45771</v>
      </c>
      <c r="C6000" s="4" t="n">
        <f aca="false">YEAR($B6000)</f>
        <v>2025</v>
      </c>
      <c r="D6000" s="4" t="n">
        <f aca="false">MONTH($B6000)</f>
        <v>4</v>
      </c>
      <c r="E6000" s="2" t="s">
        <v>1643</v>
      </c>
      <c r="F6000" s="5" t="n">
        <f aca="false">ROUNDUP(MONTH($B6000)/3,0)</f>
        <v>2</v>
      </c>
      <c r="G6000" s="2" t="s">
        <v>287</v>
      </c>
      <c r="H6000" s="2" t="s">
        <v>288</v>
      </c>
      <c r="I6000" s="2" t="s">
        <v>33</v>
      </c>
      <c r="J6000" s="2" t="s">
        <v>89</v>
      </c>
      <c r="K6000" s="2" t="s">
        <v>97</v>
      </c>
      <c r="L6000" s="2" t="s">
        <v>98</v>
      </c>
      <c r="M6000" s="2" t="s">
        <v>92</v>
      </c>
      <c r="N6000" s="2" t="s">
        <v>38</v>
      </c>
      <c r="O6000" s="2" t="s">
        <v>52</v>
      </c>
      <c r="P6000" s="2" t="s">
        <v>53</v>
      </c>
      <c r="Q6000" s="2" t="s">
        <v>54</v>
      </c>
      <c r="R6000" s="6" t="n">
        <v>3</v>
      </c>
      <c r="S6000" s="7" t="n">
        <v>2732.5</v>
      </c>
      <c r="T6000" s="7" t="n">
        <f aca="false">$R6000*$S6000</f>
        <v>8197.5</v>
      </c>
      <c r="U6000" s="8" t="n">
        <v>0.05</v>
      </c>
      <c r="V6000" s="7" t="n">
        <f aca="false">$T6000*$U6000</f>
        <v>409.875</v>
      </c>
      <c r="W6000" s="7" t="n">
        <f aca="false">$T6000-$V6000</f>
        <v>7787.625</v>
      </c>
      <c r="X6000" s="7" t="n">
        <v>2105.11</v>
      </c>
      <c r="Y6000" s="7" t="n">
        <f aca="false">$R6000*$X6000</f>
        <v>6315.33</v>
      </c>
      <c r="Z6000" s="7" t="n">
        <f aca="false">$W6000-$Y6000</f>
        <v>1472.295</v>
      </c>
      <c r="AA6000" s="8" t="n">
        <f aca="false">IFERROR($Z6000/$W6000,0)</f>
        <v>0.189055713391438</v>
      </c>
      <c r="AB6000" s="2" t="s">
        <v>55</v>
      </c>
      <c r="AC6000" s="2" t="s">
        <v>43</v>
      </c>
    </row>
    <row r="6001" customFormat="false" ht="15" hidden="false" customHeight="false" outlineLevel="0" collapsed="false">
      <c r="A6001" s="2" t="s">
        <v>7455</v>
      </c>
      <c r="B6001" s="3" t="n">
        <v>45771</v>
      </c>
      <c r="C6001" s="4" t="n">
        <f aca="false">YEAR($B6001)</f>
        <v>2025</v>
      </c>
      <c r="D6001" s="4" t="n">
        <f aca="false">MONTH($B6001)</f>
        <v>4</v>
      </c>
      <c r="E6001" s="2" t="s">
        <v>1643</v>
      </c>
      <c r="F6001" s="5" t="n">
        <f aca="false">ROUNDUP(MONTH($B6001)/3,0)</f>
        <v>2</v>
      </c>
      <c r="G6001" s="2" t="s">
        <v>1300</v>
      </c>
      <c r="H6001" s="2" t="s">
        <v>766</v>
      </c>
      <c r="I6001" s="2" t="s">
        <v>177</v>
      </c>
      <c r="J6001" s="2" t="s">
        <v>47</v>
      </c>
      <c r="K6001" s="2" t="s">
        <v>185</v>
      </c>
      <c r="L6001" s="2" t="s">
        <v>186</v>
      </c>
      <c r="M6001" s="2" t="s">
        <v>156</v>
      </c>
      <c r="N6001" s="2" t="s">
        <v>38</v>
      </c>
      <c r="O6001" s="2" t="s">
        <v>171</v>
      </c>
      <c r="P6001" s="2" t="s">
        <v>180</v>
      </c>
      <c r="Q6001" s="2" t="s">
        <v>357</v>
      </c>
      <c r="R6001" s="6" t="n">
        <v>7</v>
      </c>
      <c r="S6001" s="7" t="n">
        <v>2056.33</v>
      </c>
      <c r="T6001" s="7" t="n">
        <f aca="false">$R6001*$S6001</f>
        <v>14394.31</v>
      </c>
      <c r="U6001" s="8" t="n">
        <v>0.07</v>
      </c>
      <c r="V6001" s="7" t="n">
        <f aca="false">$T6001*$U6001</f>
        <v>1007.6017</v>
      </c>
      <c r="W6001" s="7" t="n">
        <f aca="false">$T6001-$V6001</f>
        <v>13386.7083</v>
      </c>
      <c r="X6001" s="7" t="n">
        <v>1327.02</v>
      </c>
      <c r="Y6001" s="7" t="n">
        <f aca="false">$R6001*$X6001</f>
        <v>9289.14</v>
      </c>
      <c r="Z6001" s="7" t="n">
        <f aca="false">$W6001-$Y6001</f>
        <v>4097.5683</v>
      </c>
      <c r="AA6001" s="8" t="n">
        <f aca="false">IFERROR($Z6001/$W6001,0)</f>
        <v>0.306092297536654</v>
      </c>
      <c r="AB6001" s="2" t="s">
        <v>85</v>
      </c>
      <c r="AC6001" s="2" t="s">
        <v>43</v>
      </c>
    </row>
    <row r="6002" customFormat="false" ht="15" hidden="false" customHeight="false" outlineLevel="0" collapsed="false">
      <c r="A6002" s="2" t="s">
        <v>7456</v>
      </c>
      <c r="B6002" s="3" t="n">
        <v>45771</v>
      </c>
      <c r="C6002" s="4" t="n">
        <f aca="false">YEAR($B6002)</f>
        <v>2025</v>
      </c>
      <c r="D6002" s="4" t="n">
        <f aca="false">MONTH($B6002)</f>
        <v>4</v>
      </c>
      <c r="E6002" s="2" t="s">
        <v>1643</v>
      </c>
      <c r="F6002" s="5" t="n">
        <f aca="false">ROUNDUP(MONTH($B6002)/3,0)</f>
        <v>2</v>
      </c>
      <c r="G6002" s="2" t="s">
        <v>608</v>
      </c>
      <c r="H6002" s="2" t="s">
        <v>609</v>
      </c>
      <c r="I6002" s="2" t="s">
        <v>104</v>
      </c>
      <c r="J6002" s="2" t="s">
        <v>59</v>
      </c>
      <c r="K6002" s="2" t="s">
        <v>71</v>
      </c>
      <c r="L6002" s="2" t="s">
        <v>72</v>
      </c>
      <c r="M6002" s="2" t="s">
        <v>131</v>
      </c>
      <c r="N6002" s="2" t="s">
        <v>51</v>
      </c>
      <c r="O6002" s="2" t="s">
        <v>114</v>
      </c>
      <c r="P6002" s="2" t="s">
        <v>115</v>
      </c>
      <c r="Q6002" s="2" t="s">
        <v>116</v>
      </c>
      <c r="R6002" s="6" t="n">
        <v>2</v>
      </c>
      <c r="S6002" s="7" t="n">
        <v>278.92</v>
      </c>
      <c r="T6002" s="7" t="n">
        <f aca="false">$R6002*$S6002</f>
        <v>557.84</v>
      </c>
      <c r="U6002" s="8" t="n">
        <v>0.1</v>
      </c>
      <c r="V6002" s="7" t="n">
        <f aca="false">$T6002*$U6002</f>
        <v>55.784</v>
      </c>
      <c r="W6002" s="7" t="n">
        <f aca="false">$T6002-$V6002</f>
        <v>502.056</v>
      </c>
      <c r="X6002" s="7" t="n">
        <v>136.92</v>
      </c>
      <c r="Y6002" s="7" t="n">
        <f aca="false">$R6002*$X6002</f>
        <v>273.84</v>
      </c>
      <c r="Z6002" s="7" t="n">
        <f aca="false">$W6002-$Y6002</f>
        <v>228.216</v>
      </c>
      <c r="AA6002" s="8" t="n">
        <f aca="false">IFERROR($Z6002/$W6002,0)</f>
        <v>0.454562837611741</v>
      </c>
      <c r="AB6002" s="2" t="s">
        <v>42</v>
      </c>
      <c r="AC6002" s="2" t="s">
        <v>43</v>
      </c>
    </row>
    <row r="6003" customFormat="false" ht="15" hidden="false" customHeight="false" outlineLevel="0" collapsed="false">
      <c r="A6003" s="2" t="s">
        <v>7457</v>
      </c>
      <c r="B6003" s="3" t="n">
        <v>45771</v>
      </c>
      <c r="C6003" s="4" t="n">
        <f aca="false">YEAR($B6003)</f>
        <v>2025</v>
      </c>
      <c r="D6003" s="4" t="n">
        <f aca="false">MONTH($B6003)</f>
        <v>4</v>
      </c>
      <c r="E6003" s="2" t="s">
        <v>1643</v>
      </c>
      <c r="F6003" s="5" t="n">
        <f aca="false">ROUNDUP(MONTH($B6003)/3,0)</f>
        <v>2</v>
      </c>
      <c r="G6003" s="2" t="s">
        <v>2646</v>
      </c>
      <c r="H6003" s="2" t="s">
        <v>2647</v>
      </c>
      <c r="I6003" s="2" t="s">
        <v>33</v>
      </c>
      <c r="J6003" s="2" t="s">
        <v>47</v>
      </c>
      <c r="K6003" s="2" t="s">
        <v>185</v>
      </c>
      <c r="L6003" s="2" t="s">
        <v>186</v>
      </c>
      <c r="M6003" s="2" t="s">
        <v>168</v>
      </c>
      <c r="N6003" s="2" t="s">
        <v>38</v>
      </c>
      <c r="O6003" s="2" t="s">
        <v>114</v>
      </c>
      <c r="P6003" s="2" t="s">
        <v>234</v>
      </c>
      <c r="Q6003" s="2" t="s">
        <v>235</v>
      </c>
      <c r="R6003" s="6" t="n">
        <v>1</v>
      </c>
      <c r="S6003" s="7" t="n">
        <v>239.62</v>
      </c>
      <c r="T6003" s="7" t="n">
        <f aca="false">$R6003*$S6003</f>
        <v>239.62</v>
      </c>
      <c r="U6003" s="8" t="n">
        <v>0.2</v>
      </c>
      <c r="V6003" s="7" t="n">
        <f aca="false">$T6003*$U6003</f>
        <v>47.924</v>
      </c>
      <c r="W6003" s="7" t="n">
        <f aca="false">$T6003-$V6003</f>
        <v>191.696</v>
      </c>
      <c r="X6003" s="7" t="n">
        <v>139.16</v>
      </c>
      <c r="Y6003" s="7" t="n">
        <f aca="false">$R6003*$X6003</f>
        <v>139.16</v>
      </c>
      <c r="Z6003" s="7" t="n">
        <f aca="false">$W6003-$Y6003</f>
        <v>52.536</v>
      </c>
      <c r="AA6003" s="8" t="n">
        <f aca="false">IFERROR($Z6003/$W6003,0)</f>
        <v>0.274058926633837</v>
      </c>
      <c r="AB6003" s="2" t="s">
        <v>55</v>
      </c>
      <c r="AC6003" s="2" t="s">
        <v>43</v>
      </c>
    </row>
    <row r="6004" customFormat="false" ht="15" hidden="false" customHeight="false" outlineLevel="0" collapsed="false">
      <c r="A6004" s="2" t="s">
        <v>7458</v>
      </c>
      <c r="B6004" s="3" t="n">
        <v>45771</v>
      </c>
      <c r="C6004" s="4" t="n">
        <f aca="false">YEAR($B6004)</f>
        <v>2025</v>
      </c>
      <c r="D6004" s="4" t="n">
        <f aca="false">MONTH($B6004)</f>
        <v>4</v>
      </c>
      <c r="E6004" s="2" t="s">
        <v>1643</v>
      </c>
      <c r="F6004" s="5" t="n">
        <f aca="false">ROUNDUP(MONTH($B6004)/3,0)</f>
        <v>2</v>
      </c>
      <c r="G6004" s="2" t="s">
        <v>668</v>
      </c>
      <c r="H6004" s="2" t="s">
        <v>669</v>
      </c>
      <c r="I6004" s="2" t="s">
        <v>33</v>
      </c>
      <c r="J6004" s="2" t="s">
        <v>34</v>
      </c>
      <c r="K6004" s="2" t="s">
        <v>80</v>
      </c>
      <c r="L6004" s="2" t="s">
        <v>81</v>
      </c>
      <c r="M6004" s="2" t="s">
        <v>37</v>
      </c>
      <c r="N6004" s="2" t="s">
        <v>38</v>
      </c>
      <c r="O6004" s="2" t="s">
        <v>114</v>
      </c>
      <c r="P6004" s="2" t="s">
        <v>115</v>
      </c>
      <c r="Q6004" s="2" t="s">
        <v>116</v>
      </c>
      <c r="R6004" s="6" t="n">
        <v>2</v>
      </c>
      <c r="S6004" s="7" t="n">
        <v>320.95</v>
      </c>
      <c r="T6004" s="7" t="n">
        <f aca="false">$R6004*$S6004</f>
        <v>641.9</v>
      </c>
      <c r="U6004" s="8" t="n">
        <v>0.03</v>
      </c>
      <c r="V6004" s="7" t="n">
        <f aca="false">$T6004*$U6004</f>
        <v>19.257</v>
      </c>
      <c r="W6004" s="7" t="n">
        <f aca="false">$T6004-$V6004</f>
        <v>622.643</v>
      </c>
      <c r="X6004" s="7" t="n">
        <v>146.36</v>
      </c>
      <c r="Y6004" s="7" t="n">
        <f aca="false">$R6004*$X6004</f>
        <v>292.72</v>
      </c>
      <c r="Z6004" s="7" t="n">
        <f aca="false">$W6004-$Y6004</f>
        <v>329.923</v>
      </c>
      <c r="AA6004" s="8" t="n">
        <f aca="false">IFERROR($Z6004/$W6004,0)</f>
        <v>0.529875064844542</v>
      </c>
      <c r="AB6004" s="2" t="s">
        <v>85</v>
      </c>
      <c r="AC6004" s="2" t="s">
        <v>43</v>
      </c>
    </row>
    <row r="6005" customFormat="false" ht="15" hidden="false" customHeight="false" outlineLevel="0" collapsed="false">
      <c r="A6005" s="2" t="s">
        <v>7459</v>
      </c>
      <c r="B6005" s="3" t="n">
        <v>45771</v>
      </c>
      <c r="C6005" s="4" t="n">
        <f aca="false">YEAR($B6005)</f>
        <v>2025</v>
      </c>
      <c r="D6005" s="4" t="n">
        <f aca="false">MONTH($B6005)</f>
        <v>4</v>
      </c>
      <c r="E6005" s="2" t="s">
        <v>1643</v>
      </c>
      <c r="F6005" s="5" t="n">
        <f aca="false">ROUNDUP(MONTH($B6005)/3,0)</f>
        <v>2</v>
      </c>
      <c r="G6005" s="2" t="s">
        <v>624</v>
      </c>
      <c r="H6005" s="2" t="s">
        <v>625</v>
      </c>
      <c r="I6005" s="2" t="s">
        <v>33</v>
      </c>
      <c r="J6005" s="2" t="s">
        <v>59</v>
      </c>
      <c r="K6005" s="2" t="s">
        <v>210</v>
      </c>
      <c r="L6005" s="2" t="s">
        <v>211</v>
      </c>
      <c r="M6005" s="2" t="s">
        <v>131</v>
      </c>
      <c r="N6005" s="2" t="s">
        <v>51</v>
      </c>
      <c r="O6005" s="2" t="s">
        <v>114</v>
      </c>
      <c r="P6005" s="2" t="s">
        <v>234</v>
      </c>
      <c r="Q6005" s="2" t="s">
        <v>276</v>
      </c>
      <c r="R6005" s="6" t="n">
        <v>3</v>
      </c>
      <c r="S6005" s="7" t="n">
        <v>204.15</v>
      </c>
      <c r="T6005" s="7" t="n">
        <f aca="false">$R6005*$S6005</f>
        <v>612.45</v>
      </c>
      <c r="U6005" s="8" t="n">
        <v>0.2</v>
      </c>
      <c r="V6005" s="7" t="n">
        <f aca="false">$T6005*$U6005</f>
        <v>122.49</v>
      </c>
      <c r="W6005" s="7" t="n">
        <f aca="false">$T6005-$V6005</f>
        <v>489.96</v>
      </c>
      <c r="X6005" s="7" t="n">
        <v>94.48</v>
      </c>
      <c r="Y6005" s="7" t="n">
        <f aca="false">$R6005*$X6005</f>
        <v>283.44</v>
      </c>
      <c r="Z6005" s="7" t="n">
        <f aca="false">$W6005-$Y6005</f>
        <v>206.52</v>
      </c>
      <c r="AA6005" s="8" t="n">
        <f aca="false">IFERROR($Z6005/$W6005,0)</f>
        <v>0.421503796228264</v>
      </c>
      <c r="AB6005" s="2" t="s">
        <v>67</v>
      </c>
      <c r="AC6005" s="2" t="s">
        <v>43</v>
      </c>
    </row>
    <row r="6006" customFormat="false" ht="15" hidden="false" customHeight="false" outlineLevel="0" collapsed="false">
      <c r="A6006" s="2" t="s">
        <v>7460</v>
      </c>
      <c r="B6006" s="3" t="n">
        <v>45772</v>
      </c>
      <c r="C6006" s="4" t="n">
        <f aca="false">YEAR($B6006)</f>
        <v>2025</v>
      </c>
      <c r="D6006" s="4" t="n">
        <f aca="false">MONTH($B6006)</f>
        <v>4</v>
      </c>
      <c r="E6006" s="2" t="s">
        <v>1643</v>
      </c>
      <c r="F6006" s="5" t="n">
        <f aca="false">ROUNDUP(MONTH($B6006)/3,0)</f>
        <v>2</v>
      </c>
      <c r="G6006" s="2" t="s">
        <v>45</v>
      </c>
      <c r="H6006" s="2" t="s">
        <v>46</v>
      </c>
      <c r="I6006" s="2" t="s">
        <v>33</v>
      </c>
      <c r="J6006" s="2" t="s">
        <v>47</v>
      </c>
      <c r="K6006" s="2" t="s">
        <v>48</v>
      </c>
      <c r="L6006" s="2" t="s">
        <v>49</v>
      </c>
      <c r="M6006" s="2" t="s">
        <v>156</v>
      </c>
      <c r="N6006" s="2" t="s">
        <v>51</v>
      </c>
      <c r="O6006" s="2" t="s">
        <v>114</v>
      </c>
      <c r="P6006" s="2" t="s">
        <v>115</v>
      </c>
      <c r="Q6006" s="2" t="s">
        <v>530</v>
      </c>
      <c r="R6006" s="6" t="n">
        <v>2</v>
      </c>
      <c r="S6006" s="7" t="n">
        <v>159.89</v>
      </c>
      <c r="T6006" s="7" t="n">
        <f aca="false">$R6006*$S6006</f>
        <v>319.78</v>
      </c>
      <c r="U6006" s="8" t="n">
        <v>0</v>
      </c>
      <c r="V6006" s="7" t="n">
        <f aca="false">$T6006*$U6006</f>
        <v>0</v>
      </c>
      <c r="W6006" s="7" t="n">
        <f aca="false">$T6006-$V6006</f>
        <v>319.78</v>
      </c>
      <c r="X6006" s="7" t="n">
        <v>89.7</v>
      </c>
      <c r="Y6006" s="7" t="n">
        <f aca="false">$R6006*$X6006</f>
        <v>179.4</v>
      </c>
      <c r="Z6006" s="7" t="n">
        <f aca="false">$W6006-$Y6006</f>
        <v>140.38</v>
      </c>
      <c r="AA6006" s="8" t="n">
        <f aca="false">IFERROR($Z6006/$W6006,0)</f>
        <v>0.438989305147289</v>
      </c>
      <c r="AB6006" s="2" t="s">
        <v>85</v>
      </c>
      <c r="AC6006" s="2" t="s">
        <v>93</v>
      </c>
    </row>
    <row r="6007" customFormat="false" ht="15" hidden="false" customHeight="false" outlineLevel="0" collapsed="false">
      <c r="A6007" s="2" t="s">
        <v>7461</v>
      </c>
      <c r="B6007" s="3" t="n">
        <v>45772</v>
      </c>
      <c r="C6007" s="4" t="n">
        <f aca="false">YEAR($B6007)</f>
        <v>2025</v>
      </c>
      <c r="D6007" s="4" t="n">
        <f aca="false">MONTH($B6007)</f>
        <v>4</v>
      </c>
      <c r="E6007" s="2" t="s">
        <v>1643</v>
      </c>
      <c r="F6007" s="5" t="n">
        <f aca="false">ROUNDUP(MONTH($B6007)/3,0)</f>
        <v>2</v>
      </c>
      <c r="G6007" s="2" t="s">
        <v>109</v>
      </c>
      <c r="H6007" s="2" t="s">
        <v>110</v>
      </c>
      <c r="I6007" s="2" t="s">
        <v>33</v>
      </c>
      <c r="J6007" s="2" t="s">
        <v>89</v>
      </c>
      <c r="K6007" s="2" t="s">
        <v>97</v>
      </c>
      <c r="L6007" s="2" t="s">
        <v>111</v>
      </c>
      <c r="M6007" s="2" t="s">
        <v>92</v>
      </c>
      <c r="N6007" s="2" t="s">
        <v>38</v>
      </c>
      <c r="O6007" s="2" t="s">
        <v>64</v>
      </c>
      <c r="P6007" s="2" t="s">
        <v>342</v>
      </c>
      <c r="Q6007" s="2" t="s">
        <v>389</v>
      </c>
      <c r="R6007" s="6" t="n">
        <v>3</v>
      </c>
      <c r="S6007" s="7" t="n">
        <v>3441.59</v>
      </c>
      <c r="T6007" s="7" t="n">
        <f aca="false">$R6007*$S6007</f>
        <v>10324.77</v>
      </c>
      <c r="U6007" s="8" t="n">
        <v>0.08</v>
      </c>
      <c r="V6007" s="7" t="n">
        <f aca="false">$T6007*$U6007</f>
        <v>825.9816</v>
      </c>
      <c r="W6007" s="7" t="n">
        <f aca="false">$T6007-$V6007</f>
        <v>9498.7884</v>
      </c>
      <c r="X6007" s="7" t="n">
        <v>2673.6</v>
      </c>
      <c r="Y6007" s="7" t="n">
        <f aca="false">$R6007*$X6007</f>
        <v>8020.8</v>
      </c>
      <c r="Z6007" s="7" t="n">
        <f aca="false">$W6007-$Y6007</f>
        <v>1477.9884</v>
      </c>
      <c r="AA6007" s="8" t="n">
        <f aca="false">IFERROR($Z6007/$W6007,0)</f>
        <v>0.155597570738601</v>
      </c>
      <c r="AB6007" s="2" t="s">
        <v>55</v>
      </c>
      <c r="AC6007" s="2" t="s">
        <v>43</v>
      </c>
    </row>
    <row r="6008" customFormat="false" ht="15" hidden="false" customHeight="false" outlineLevel="0" collapsed="false">
      <c r="A6008" s="2" t="s">
        <v>7462</v>
      </c>
      <c r="B6008" s="3" t="n">
        <v>45772</v>
      </c>
      <c r="C6008" s="4" t="n">
        <f aca="false">YEAR($B6008)</f>
        <v>2025</v>
      </c>
      <c r="D6008" s="4" t="n">
        <f aca="false">MONTH($B6008)</f>
        <v>4</v>
      </c>
      <c r="E6008" s="2" t="s">
        <v>1643</v>
      </c>
      <c r="F6008" s="5" t="n">
        <f aca="false">ROUNDUP(MONTH($B6008)/3,0)</f>
        <v>2</v>
      </c>
      <c r="G6008" s="2" t="s">
        <v>261</v>
      </c>
      <c r="H6008" s="2" t="s">
        <v>262</v>
      </c>
      <c r="I6008" s="2" t="s">
        <v>33</v>
      </c>
      <c r="J6008" s="2" t="s">
        <v>47</v>
      </c>
      <c r="K6008" s="2" t="s">
        <v>196</v>
      </c>
      <c r="L6008" s="2" t="s">
        <v>197</v>
      </c>
      <c r="M6008" s="2" t="s">
        <v>118</v>
      </c>
      <c r="N6008" s="2" t="s">
        <v>73</v>
      </c>
      <c r="O6008" s="2" t="s">
        <v>52</v>
      </c>
      <c r="P6008" s="2" t="s">
        <v>53</v>
      </c>
      <c r="Q6008" s="2" t="s">
        <v>363</v>
      </c>
      <c r="R6008" s="6" t="n">
        <v>3</v>
      </c>
      <c r="S6008" s="7" t="n">
        <v>4877.74</v>
      </c>
      <c r="T6008" s="7" t="n">
        <f aca="false">$R6008*$S6008</f>
        <v>14633.22</v>
      </c>
      <c r="U6008" s="8" t="n">
        <v>0.05</v>
      </c>
      <c r="V6008" s="7" t="n">
        <f aca="false">$T6008*$U6008</f>
        <v>731.661</v>
      </c>
      <c r="W6008" s="7" t="n">
        <f aca="false">$T6008-$V6008</f>
        <v>13901.559</v>
      </c>
      <c r="X6008" s="7" t="n">
        <v>3848.29</v>
      </c>
      <c r="Y6008" s="7" t="n">
        <f aca="false">$R6008*$X6008</f>
        <v>11544.87</v>
      </c>
      <c r="Z6008" s="7" t="n">
        <f aca="false">$W6008-$Y6008</f>
        <v>2356.689</v>
      </c>
      <c r="AA6008" s="8" t="n">
        <f aca="false">IFERROR($Z6008/$W6008,0)</f>
        <v>0.169526957372191</v>
      </c>
      <c r="AB6008" s="2" t="s">
        <v>85</v>
      </c>
      <c r="AC6008" s="2" t="s">
        <v>43</v>
      </c>
    </row>
    <row r="6009" customFormat="false" ht="15" hidden="false" customHeight="false" outlineLevel="0" collapsed="false">
      <c r="A6009" s="2" t="s">
        <v>7463</v>
      </c>
      <c r="B6009" s="3" t="n">
        <v>45772</v>
      </c>
      <c r="C6009" s="4" t="n">
        <f aca="false">YEAR($B6009)</f>
        <v>2025</v>
      </c>
      <c r="D6009" s="4" t="n">
        <f aca="false">MONTH($B6009)</f>
        <v>4</v>
      </c>
      <c r="E6009" s="2" t="s">
        <v>1643</v>
      </c>
      <c r="F6009" s="5" t="n">
        <f aca="false">ROUNDUP(MONTH($B6009)/3,0)</f>
        <v>2</v>
      </c>
      <c r="G6009" s="2" t="s">
        <v>608</v>
      </c>
      <c r="H6009" s="2" t="s">
        <v>609</v>
      </c>
      <c r="I6009" s="2" t="s">
        <v>104</v>
      </c>
      <c r="J6009" s="2" t="s">
        <v>59</v>
      </c>
      <c r="K6009" s="2" t="s">
        <v>71</v>
      </c>
      <c r="L6009" s="2" t="s">
        <v>72</v>
      </c>
      <c r="M6009" s="2" t="s">
        <v>131</v>
      </c>
      <c r="N6009" s="2" t="s">
        <v>63</v>
      </c>
      <c r="O6009" s="2" t="s">
        <v>171</v>
      </c>
      <c r="P6009" s="2" t="s">
        <v>204</v>
      </c>
      <c r="Q6009" s="2" t="s">
        <v>264</v>
      </c>
      <c r="R6009" s="6" t="n">
        <v>12</v>
      </c>
      <c r="S6009" s="7" t="n">
        <v>1458.84</v>
      </c>
      <c r="T6009" s="7" t="n">
        <f aca="false">$R6009*$S6009</f>
        <v>17506.08</v>
      </c>
      <c r="U6009" s="8" t="n">
        <v>0.05</v>
      </c>
      <c r="V6009" s="7" t="n">
        <f aca="false">$T6009*$U6009</f>
        <v>875.304</v>
      </c>
      <c r="W6009" s="7" t="n">
        <f aca="false">$T6009-$V6009</f>
        <v>16630.776</v>
      </c>
      <c r="X6009" s="7" t="n">
        <v>1056.09</v>
      </c>
      <c r="Y6009" s="7" t="n">
        <f aca="false">$R6009*$X6009</f>
        <v>12673.08</v>
      </c>
      <c r="Z6009" s="7" t="n">
        <f aca="false">$W6009-$Y6009</f>
        <v>3957.696</v>
      </c>
      <c r="AA6009" s="8" t="n">
        <f aca="false">IFERROR($Z6009/$W6009,0)</f>
        <v>0.237974223211232</v>
      </c>
      <c r="AB6009" s="2" t="s">
        <v>85</v>
      </c>
      <c r="AC6009" s="2" t="s">
        <v>43</v>
      </c>
    </row>
    <row r="6010" customFormat="false" ht="15" hidden="false" customHeight="false" outlineLevel="0" collapsed="false">
      <c r="A6010" s="2" t="s">
        <v>7464</v>
      </c>
      <c r="B6010" s="3" t="n">
        <v>45772</v>
      </c>
      <c r="C6010" s="4" t="n">
        <f aca="false">YEAR($B6010)</f>
        <v>2025</v>
      </c>
      <c r="D6010" s="4" t="n">
        <f aca="false">MONTH($B6010)</f>
        <v>4</v>
      </c>
      <c r="E6010" s="2" t="s">
        <v>1643</v>
      </c>
      <c r="F6010" s="5" t="n">
        <f aca="false">ROUNDUP(MONTH($B6010)/3,0)</f>
        <v>2</v>
      </c>
      <c r="G6010" s="2" t="s">
        <v>501</v>
      </c>
      <c r="H6010" s="2" t="s">
        <v>502</v>
      </c>
      <c r="I6010" s="2" t="s">
        <v>33</v>
      </c>
      <c r="J6010" s="2" t="s">
        <v>47</v>
      </c>
      <c r="K6010" s="2" t="s">
        <v>48</v>
      </c>
      <c r="L6010" s="2" t="s">
        <v>155</v>
      </c>
      <c r="M6010" s="2" t="s">
        <v>105</v>
      </c>
      <c r="N6010" s="2" t="s">
        <v>38</v>
      </c>
      <c r="O6010" s="2" t="s">
        <v>64</v>
      </c>
      <c r="P6010" s="2" t="s">
        <v>74</v>
      </c>
      <c r="Q6010" s="2" t="s">
        <v>259</v>
      </c>
      <c r="R6010" s="6" t="n">
        <v>1</v>
      </c>
      <c r="S6010" s="7" t="n">
        <v>2415.99</v>
      </c>
      <c r="T6010" s="7" t="n">
        <f aca="false">$R6010*$S6010</f>
        <v>2415.99</v>
      </c>
      <c r="U6010" s="8" t="n">
        <v>0.15</v>
      </c>
      <c r="V6010" s="7" t="n">
        <f aca="false">$T6010*$U6010</f>
        <v>362.3985</v>
      </c>
      <c r="W6010" s="7" t="n">
        <f aca="false">$T6010-$V6010</f>
        <v>2053.5915</v>
      </c>
      <c r="X6010" s="7" t="n">
        <v>1729.07</v>
      </c>
      <c r="Y6010" s="7" t="n">
        <f aca="false">$R6010*$X6010</f>
        <v>1729.07</v>
      </c>
      <c r="Z6010" s="7" t="n">
        <f aca="false">$W6010-$Y6010</f>
        <v>324.5215</v>
      </c>
      <c r="AA6010" s="8" t="n">
        <f aca="false">IFERROR($Z6010/$W6010,0)</f>
        <v>0.158026316334091</v>
      </c>
      <c r="AB6010" s="2" t="s">
        <v>85</v>
      </c>
      <c r="AC6010" s="2" t="s">
        <v>43</v>
      </c>
    </row>
    <row r="6011" customFormat="false" ht="15" hidden="false" customHeight="false" outlineLevel="0" collapsed="false">
      <c r="A6011" s="2" t="s">
        <v>7465</v>
      </c>
      <c r="B6011" s="3" t="n">
        <v>45772</v>
      </c>
      <c r="C6011" s="4" t="n">
        <f aca="false">YEAR($B6011)</f>
        <v>2025</v>
      </c>
      <c r="D6011" s="4" t="n">
        <f aca="false">MONTH($B6011)</f>
        <v>4</v>
      </c>
      <c r="E6011" s="2" t="s">
        <v>1643</v>
      </c>
      <c r="F6011" s="5" t="n">
        <f aca="false">ROUNDUP(MONTH($B6011)/3,0)</f>
        <v>2</v>
      </c>
      <c r="G6011" s="2" t="s">
        <v>1025</v>
      </c>
      <c r="H6011" s="2" t="s">
        <v>1026</v>
      </c>
      <c r="I6011" s="2" t="s">
        <v>33</v>
      </c>
      <c r="J6011" s="2" t="s">
        <v>59</v>
      </c>
      <c r="K6011" s="2" t="s">
        <v>60</v>
      </c>
      <c r="L6011" s="2" t="s">
        <v>61</v>
      </c>
      <c r="M6011" s="2" t="s">
        <v>62</v>
      </c>
      <c r="N6011" s="2" t="s">
        <v>151</v>
      </c>
      <c r="O6011" s="2" t="s">
        <v>39</v>
      </c>
      <c r="P6011" s="2" t="s">
        <v>40</v>
      </c>
      <c r="Q6011" s="2" t="s">
        <v>41</v>
      </c>
      <c r="R6011" s="6" t="n">
        <v>1</v>
      </c>
      <c r="S6011" s="7" t="n">
        <v>448.79</v>
      </c>
      <c r="T6011" s="7" t="n">
        <f aca="false">$R6011*$S6011</f>
        <v>448.79</v>
      </c>
      <c r="U6011" s="8" t="n">
        <v>0.15</v>
      </c>
      <c r="V6011" s="7" t="n">
        <f aca="false">$T6011*$U6011</f>
        <v>67.3185</v>
      </c>
      <c r="W6011" s="7" t="n">
        <f aca="false">$T6011-$V6011</f>
        <v>381.4715</v>
      </c>
      <c r="X6011" s="7" t="n">
        <v>253.85</v>
      </c>
      <c r="Y6011" s="7" t="n">
        <f aca="false">$R6011*$X6011</f>
        <v>253.85</v>
      </c>
      <c r="Z6011" s="7" t="n">
        <f aca="false">$W6011-$Y6011</f>
        <v>127.6215</v>
      </c>
      <c r="AA6011" s="8" t="n">
        <f aca="false">IFERROR($Z6011/$W6011,0)</f>
        <v>0.334550549647877</v>
      </c>
      <c r="AB6011" s="2" t="s">
        <v>42</v>
      </c>
      <c r="AC6011" s="2" t="s">
        <v>43</v>
      </c>
    </row>
    <row r="6012" customFormat="false" ht="15" hidden="false" customHeight="false" outlineLevel="0" collapsed="false">
      <c r="A6012" s="2" t="s">
        <v>7466</v>
      </c>
      <c r="B6012" s="3" t="n">
        <v>45772</v>
      </c>
      <c r="C6012" s="4" t="n">
        <f aca="false">YEAR($B6012)</f>
        <v>2025</v>
      </c>
      <c r="D6012" s="4" t="n">
        <f aca="false">MONTH($B6012)</f>
        <v>4</v>
      </c>
      <c r="E6012" s="2" t="s">
        <v>1643</v>
      </c>
      <c r="F6012" s="5" t="n">
        <f aca="false">ROUNDUP(MONTH($B6012)/3,0)</f>
        <v>2</v>
      </c>
      <c r="G6012" s="2" t="s">
        <v>261</v>
      </c>
      <c r="H6012" s="2" t="s">
        <v>262</v>
      </c>
      <c r="I6012" s="2" t="s">
        <v>33</v>
      </c>
      <c r="J6012" s="2" t="s">
        <v>47</v>
      </c>
      <c r="K6012" s="2" t="s">
        <v>196</v>
      </c>
      <c r="L6012" s="2" t="s">
        <v>197</v>
      </c>
      <c r="M6012" s="2" t="s">
        <v>50</v>
      </c>
      <c r="N6012" s="2" t="s">
        <v>51</v>
      </c>
      <c r="O6012" s="2" t="s">
        <v>52</v>
      </c>
      <c r="P6012" s="2" t="s">
        <v>83</v>
      </c>
      <c r="Q6012" s="2" t="s">
        <v>112</v>
      </c>
      <c r="R6012" s="6" t="n">
        <v>2</v>
      </c>
      <c r="S6012" s="7" t="n">
        <v>2769.6</v>
      </c>
      <c r="T6012" s="7" t="n">
        <f aca="false">$R6012*$S6012</f>
        <v>5539.2</v>
      </c>
      <c r="U6012" s="8" t="n">
        <v>0</v>
      </c>
      <c r="V6012" s="7" t="n">
        <f aca="false">$T6012*$U6012</f>
        <v>0</v>
      </c>
      <c r="W6012" s="7" t="n">
        <f aca="false">$T6012-$V6012</f>
        <v>5539.2</v>
      </c>
      <c r="X6012" s="7" t="n">
        <v>2189.9</v>
      </c>
      <c r="Y6012" s="7" t="n">
        <f aca="false">$R6012*$X6012</f>
        <v>4379.8</v>
      </c>
      <c r="Z6012" s="7" t="n">
        <f aca="false">$W6012-$Y6012</f>
        <v>1159.4</v>
      </c>
      <c r="AA6012" s="8" t="n">
        <f aca="false">IFERROR($Z6012/$W6012,0)</f>
        <v>0.209308203350664</v>
      </c>
      <c r="AB6012" s="2" t="s">
        <v>42</v>
      </c>
      <c r="AC6012" s="2" t="s">
        <v>43</v>
      </c>
    </row>
    <row r="6013" customFormat="false" ht="15" hidden="false" customHeight="false" outlineLevel="0" collapsed="false">
      <c r="A6013" s="2" t="s">
        <v>7467</v>
      </c>
      <c r="B6013" s="3" t="n">
        <v>45772</v>
      </c>
      <c r="C6013" s="4" t="n">
        <f aca="false">YEAR($B6013)</f>
        <v>2025</v>
      </c>
      <c r="D6013" s="4" t="n">
        <f aca="false">MONTH($B6013)</f>
        <v>4</v>
      </c>
      <c r="E6013" s="2" t="s">
        <v>1643</v>
      </c>
      <c r="F6013" s="5" t="n">
        <f aca="false">ROUNDUP(MONTH($B6013)/3,0)</f>
        <v>2</v>
      </c>
      <c r="G6013" s="2" t="s">
        <v>109</v>
      </c>
      <c r="H6013" s="2" t="s">
        <v>110</v>
      </c>
      <c r="I6013" s="2" t="s">
        <v>33</v>
      </c>
      <c r="J6013" s="2" t="s">
        <v>89</v>
      </c>
      <c r="K6013" s="2" t="s">
        <v>97</v>
      </c>
      <c r="L6013" s="2" t="s">
        <v>111</v>
      </c>
      <c r="M6013" s="2" t="s">
        <v>92</v>
      </c>
      <c r="N6013" s="2" t="s">
        <v>63</v>
      </c>
      <c r="O6013" s="2" t="s">
        <v>64</v>
      </c>
      <c r="P6013" s="2" t="s">
        <v>65</v>
      </c>
      <c r="Q6013" s="2" t="s">
        <v>519</v>
      </c>
      <c r="R6013" s="6" t="n">
        <v>1</v>
      </c>
      <c r="S6013" s="7" t="n">
        <v>2788.6</v>
      </c>
      <c r="T6013" s="7" t="n">
        <f aca="false">$R6013*$S6013</f>
        <v>2788.6</v>
      </c>
      <c r="U6013" s="8" t="n">
        <v>0</v>
      </c>
      <c r="V6013" s="7" t="n">
        <f aca="false">$T6013*$U6013</f>
        <v>0</v>
      </c>
      <c r="W6013" s="7" t="n">
        <f aca="false">$T6013-$V6013</f>
        <v>2788.6</v>
      </c>
      <c r="X6013" s="7" t="n">
        <v>2155.96</v>
      </c>
      <c r="Y6013" s="7" t="n">
        <f aca="false">$R6013*$X6013</f>
        <v>2155.96</v>
      </c>
      <c r="Z6013" s="7" t="n">
        <f aca="false">$W6013-$Y6013</f>
        <v>632.64</v>
      </c>
      <c r="AA6013" s="8" t="n">
        <f aca="false">IFERROR($Z6013/$W6013,0)</f>
        <v>0.226866528006885</v>
      </c>
      <c r="AB6013" s="2" t="s">
        <v>42</v>
      </c>
      <c r="AC6013" s="2" t="s">
        <v>43</v>
      </c>
    </row>
    <row r="6014" customFormat="false" ht="15" hidden="false" customHeight="false" outlineLevel="0" collapsed="false">
      <c r="A6014" s="2" t="s">
        <v>7468</v>
      </c>
      <c r="B6014" s="3" t="n">
        <v>45772</v>
      </c>
      <c r="C6014" s="4" t="n">
        <f aca="false">YEAR($B6014)</f>
        <v>2025</v>
      </c>
      <c r="D6014" s="4" t="n">
        <f aca="false">MONTH($B6014)</f>
        <v>4</v>
      </c>
      <c r="E6014" s="2" t="s">
        <v>1643</v>
      </c>
      <c r="F6014" s="5" t="n">
        <f aca="false">ROUNDUP(MONTH($B6014)/3,0)</f>
        <v>2</v>
      </c>
      <c r="G6014" s="2" t="s">
        <v>1010</v>
      </c>
      <c r="H6014" s="2" t="s">
        <v>609</v>
      </c>
      <c r="I6014" s="2" t="s">
        <v>104</v>
      </c>
      <c r="J6014" s="2" t="s">
        <v>47</v>
      </c>
      <c r="K6014" s="2" t="s">
        <v>185</v>
      </c>
      <c r="L6014" s="2" t="s">
        <v>186</v>
      </c>
      <c r="M6014" s="2" t="s">
        <v>50</v>
      </c>
      <c r="N6014" s="2" t="s">
        <v>38</v>
      </c>
      <c r="O6014" s="2" t="s">
        <v>114</v>
      </c>
      <c r="P6014" s="2" t="s">
        <v>234</v>
      </c>
      <c r="Q6014" s="2" t="s">
        <v>238</v>
      </c>
      <c r="R6014" s="6" t="n">
        <v>6</v>
      </c>
      <c r="S6014" s="7" t="n">
        <v>378.12</v>
      </c>
      <c r="T6014" s="7" t="n">
        <f aca="false">$R6014*$S6014</f>
        <v>2268.72</v>
      </c>
      <c r="U6014" s="8" t="n">
        <v>0</v>
      </c>
      <c r="V6014" s="7" t="n">
        <f aca="false">$T6014*$U6014</f>
        <v>0</v>
      </c>
      <c r="W6014" s="7" t="n">
        <f aca="false">$T6014-$V6014</f>
        <v>2268.72</v>
      </c>
      <c r="X6014" s="7" t="n">
        <v>211.69</v>
      </c>
      <c r="Y6014" s="7" t="n">
        <f aca="false">$R6014*$X6014</f>
        <v>1270.14</v>
      </c>
      <c r="Z6014" s="7" t="n">
        <f aca="false">$W6014-$Y6014</f>
        <v>998.58</v>
      </c>
      <c r="AA6014" s="8" t="n">
        <f aca="false">IFERROR($Z6014/$W6014,0)</f>
        <v>0.4401512747276</v>
      </c>
      <c r="AB6014" s="2" t="s">
        <v>42</v>
      </c>
      <c r="AC6014" s="2" t="s">
        <v>43</v>
      </c>
    </row>
    <row r="6015" customFormat="false" ht="15" hidden="false" customHeight="false" outlineLevel="0" collapsed="false">
      <c r="A6015" s="2" t="s">
        <v>7469</v>
      </c>
      <c r="B6015" s="3" t="n">
        <v>45772</v>
      </c>
      <c r="C6015" s="4" t="n">
        <f aca="false">YEAR($B6015)</f>
        <v>2025</v>
      </c>
      <c r="D6015" s="4" t="n">
        <f aca="false">MONTH($B6015)</f>
        <v>4</v>
      </c>
      <c r="E6015" s="2" t="s">
        <v>1643</v>
      </c>
      <c r="F6015" s="5" t="n">
        <f aca="false">ROUNDUP(MONTH($B6015)/3,0)</f>
        <v>2</v>
      </c>
      <c r="G6015" s="2" t="s">
        <v>102</v>
      </c>
      <c r="H6015" s="2" t="s">
        <v>103</v>
      </c>
      <c r="I6015" s="2" t="s">
        <v>104</v>
      </c>
      <c r="J6015" s="2" t="s">
        <v>47</v>
      </c>
      <c r="K6015" s="2" t="s">
        <v>48</v>
      </c>
      <c r="L6015" s="2" t="s">
        <v>49</v>
      </c>
      <c r="M6015" s="2" t="s">
        <v>118</v>
      </c>
      <c r="N6015" s="2" t="s">
        <v>51</v>
      </c>
      <c r="O6015" s="2" t="s">
        <v>52</v>
      </c>
      <c r="P6015" s="2" t="s">
        <v>83</v>
      </c>
      <c r="Q6015" s="2" t="s">
        <v>84</v>
      </c>
      <c r="R6015" s="6" t="n">
        <v>3</v>
      </c>
      <c r="S6015" s="7" t="n">
        <v>3765.34</v>
      </c>
      <c r="T6015" s="7" t="n">
        <f aca="false">$R6015*$S6015</f>
        <v>11296.02</v>
      </c>
      <c r="U6015" s="8" t="n">
        <v>0.03</v>
      </c>
      <c r="V6015" s="7" t="n">
        <f aca="false">$T6015*$U6015</f>
        <v>338.8806</v>
      </c>
      <c r="W6015" s="7" t="n">
        <f aca="false">$T6015-$V6015</f>
        <v>10957.1394</v>
      </c>
      <c r="X6015" s="7" t="n">
        <v>3025.41</v>
      </c>
      <c r="Y6015" s="7" t="n">
        <f aca="false">$R6015*$X6015</f>
        <v>9076.23</v>
      </c>
      <c r="Z6015" s="7" t="n">
        <f aca="false">$W6015-$Y6015</f>
        <v>1880.9094</v>
      </c>
      <c r="AA6015" s="8" t="n">
        <f aca="false">IFERROR($Z6015/$W6015,0)</f>
        <v>0.171660625217564</v>
      </c>
      <c r="AB6015" s="2" t="s">
        <v>85</v>
      </c>
      <c r="AC6015" s="2" t="s">
        <v>43</v>
      </c>
    </row>
    <row r="6016" customFormat="false" ht="15" hidden="false" customHeight="false" outlineLevel="0" collapsed="false">
      <c r="A6016" s="2" t="s">
        <v>7470</v>
      </c>
      <c r="B6016" s="3" t="n">
        <v>45772</v>
      </c>
      <c r="C6016" s="4" t="n">
        <f aca="false">YEAR($B6016)</f>
        <v>2025</v>
      </c>
      <c r="D6016" s="4" t="n">
        <f aca="false">MONTH($B6016)</f>
        <v>4</v>
      </c>
      <c r="E6016" s="2" t="s">
        <v>1643</v>
      </c>
      <c r="F6016" s="5" t="n">
        <f aca="false">ROUNDUP(MONTH($B6016)/3,0)</f>
        <v>2</v>
      </c>
      <c r="G6016" s="2" t="s">
        <v>45</v>
      </c>
      <c r="H6016" s="2" t="s">
        <v>46</v>
      </c>
      <c r="I6016" s="2" t="s">
        <v>33</v>
      </c>
      <c r="J6016" s="2" t="s">
        <v>47</v>
      </c>
      <c r="K6016" s="2" t="s">
        <v>48</v>
      </c>
      <c r="L6016" s="2" t="s">
        <v>49</v>
      </c>
      <c r="M6016" s="2" t="s">
        <v>50</v>
      </c>
      <c r="N6016" s="2" t="s">
        <v>51</v>
      </c>
      <c r="O6016" s="2" t="s">
        <v>171</v>
      </c>
      <c r="P6016" s="2" t="s">
        <v>204</v>
      </c>
      <c r="Q6016" s="2" t="s">
        <v>264</v>
      </c>
      <c r="R6016" s="6" t="n">
        <v>1</v>
      </c>
      <c r="S6016" s="7" t="n">
        <v>1379.21</v>
      </c>
      <c r="T6016" s="7" t="n">
        <f aca="false">$R6016*$S6016</f>
        <v>1379.21</v>
      </c>
      <c r="U6016" s="8" t="n">
        <v>0.05</v>
      </c>
      <c r="V6016" s="7" t="n">
        <f aca="false">$T6016*$U6016</f>
        <v>68.9605</v>
      </c>
      <c r="W6016" s="7" t="n">
        <f aca="false">$T6016-$V6016</f>
        <v>1310.2495</v>
      </c>
      <c r="X6016" s="7" t="n">
        <v>926.4</v>
      </c>
      <c r="Y6016" s="7" t="n">
        <f aca="false">$R6016*$X6016</f>
        <v>926.4</v>
      </c>
      <c r="Z6016" s="7" t="n">
        <f aca="false">$W6016-$Y6016</f>
        <v>383.8495</v>
      </c>
      <c r="AA6016" s="8" t="n">
        <f aca="false">IFERROR($Z6016/$W6016,0)</f>
        <v>0.292959089089521</v>
      </c>
      <c r="AB6016" s="2" t="s">
        <v>42</v>
      </c>
      <c r="AC6016" s="2" t="s">
        <v>43</v>
      </c>
    </row>
    <row r="6017" customFormat="false" ht="15" hidden="false" customHeight="false" outlineLevel="0" collapsed="false">
      <c r="A6017" s="2" t="s">
        <v>7471</v>
      </c>
      <c r="B6017" s="3" t="n">
        <v>45772</v>
      </c>
      <c r="C6017" s="4" t="n">
        <f aca="false">YEAR($B6017)</f>
        <v>2025</v>
      </c>
      <c r="D6017" s="4" t="n">
        <f aca="false">MONTH($B6017)</f>
        <v>4</v>
      </c>
      <c r="E6017" s="2" t="s">
        <v>1643</v>
      </c>
      <c r="F6017" s="5" t="n">
        <f aca="false">ROUNDUP(MONTH($B6017)/3,0)</f>
        <v>2</v>
      </c>
      <c r="G6017" s="2" t="s">
        <v>2346</v>
      </c>
      <c r="H6017" s="2" t="s">
        <v>307</v>
      </c>
      <c r="I6017" s="2" t="s">
        <v>177</v>
      </c>
      <c r="J6017" s="2" t="s">
        <v>47</v>
      </c>
      <c r="K6017" s="2" t="s">
        <v>48</v>
      </c>
      <c r="L6017" s="2" t="s">
        <v>49</v>
      </c>
      <c r="M6017" s="2" t="s">
        <v>105</v>
      </c>
      <c r="N6017" s="2" t="s">
        <v>151</v>
      </c>
      <c r="O6017" s="2" t="s">
        <v>52</v>
      </c>
      <c r="P6017" s="2" t="s">
        <v>83</v>
      </c>
      <c r="Q6017" s="2" t="s">
        <v>178</v>
      </c>
      <c r="R6017" s="6" t="n">
        <v>9</v>
      </c>
      <c r="S6017" s="7" t="n">
        <v>3058.65</v>
      </c>
      <c r="T6017" s="7" t="n">
        <f aca="false">$R6017*$S6017</f>
        <v>27527.85</v>
      </c>
      <c r="U6017" s="8" t="n">
        <v>0.17</v>
      </c>
      <c r="V6017" s="7" t="n">
        <f aca="false">$T6017*$U6017</f>
        <v>4679.7345</v>
      </c>
      <c r="W6017" s="7" t="n">
        <f aca="false">$T6017-$V6017</f>
        <v>22848.1155</v>
      </c>
      <c r="X6017" s="7" t="n">
        <v>2304.67</v>
      </c>
      <c r="Y6017" s="7" t="n">
        <f aca="false">$R6017*$X6017</f>
        <v>20742.03</v>
      </c>
      <c r="Z6017" s="7" t="n">
        <f aca="false">$W6017-$Y6017</f>
        <v>2106.0855</v>
      </c>
      <c r="AA6017" s="8" t="n">
        <f aca="false">IFERROR($Z6017/$W6017,0)</f>
        <v>0.0921776458981924</v>
      </c>
      <c r="AB6017" s="2" t="s">
        <v>85</v>
      </c>
      <c r="AC6017" s="2" t="s">
        <v>43</v>
      </c>
    </row>
    <row r="6018" customFormat="false" ht="15" hidden="false" customHeight="false" outlineLevel="0" collapsed="false">
      <c r="A6018" s="2" t="s">
        <v>7472</v>
      </c>
      <c r="B6018" s="3" t="n">
        <v>45772</v>
      </c>
      <c r="C6018" s="4" t="n">
        <f aca="false">YEAR($B6018)</f>
        <v>2025</v>
      </c>
      <c r="D6018" s="4" t="n">
        <f aca="false">MONTH($B6018)</f>
        <v>4</v>
      </c>
      <c r="E6018" s="2" t="s">
        <v>1643</v>
      </c>
      <c r="F6018" s="5" t="n">
        <f aca="false">ROUNDUP(MONTH($B6018)/3,0)</f>
        <v>2</v>
      </c>
      <c r="G6018" s="2" t="s">
        <v>336</v>
      </c>
      <c r="H6018" s="2" t="s">
        <v>337</v>
      </c>
      <c r="I6018" s="2" t="s">
        <v>104</v>
      </c>
      <c r="J6018" s="2" t="s">
        <v>59</v>
      </c>
      <c r="K6018" s="2" t="s">
        <v>210</v>
      </c>
      <c r="L6018" s="2" t="s">
        <v>211</v>
      </c>
      <c r="M6018" s="2" t="s">
        <v>142</v>
      </c>
      <c r="N6018" s="2" t="s">
        <v>73</v>
      </c>
      <c r="O6018" s="2" t="s">
        <v>64</v>
      </c>
      <c r="P6018" s="2" t="s">
        <v>342</v>
      </c>
      <c r="Q6018" s="2" t="s">
        <v>389</v>
      </c>
      <c r="R6018" s="6" t="n">
        <v>9</v>
      </c>
      <c r="S6018" s="7" t="n">
        <v>3290.49</v>
      </c>
      <c r="T6018" s="7" t="n">
        <f aca="false">$R6018*$S6018</f>
        <v>29614.41</v>
      </c>
      <c r="U6018" s="8" t="n">
        <v>0.25</v>
      </c>
      <c r="V6018" s="7" t="n">
        <f aca="false">$T6018*$U6018</f>
        <v>7403.6025</v>
      </c>
      <c r="W6018" s="7" t="n">
        <f aca="false">$T6018-$V6018</f>
        <v>22210.8075</v>
      </c>
      <c r="X6018" s="7" t="n">
        <v>2491.31</v>
      </c>
      <c r="Y6018" s="7" t="n">
        <f aca="false">$R6018*$X6018</f>
        <v>22421.79</v>
      </c>
      <c r="Z6018" s="7" t="n">
        <f aca="false">$W6018-$Y6018</f>
        <v>-210.982500000006</v>
      </c>
      <c r="AA6018" s="8" t="n">
        <f aca="false">IFERROR($Z6018/$W6018,0)</f>
        <v>-0.00949909182725597</v>
      </c>
      <c r="AB6018" s="2" t="s">
        <v>85</v>
      </c>
      <c r="AC6018" s="2" t="s">
        <v>43</v>
      </c>
    </row>
    <row r="6019" customFormat="false" ht="15" hidden="false" customHeight="false" outlineLevel="0" collapsed="false">
      <c r="A6019" s="2" t="s">
        <v>7473</v>
      </c>
      <c r="B6019" s="3" t="n">
        <v>45772</v>
      </c>
      <c r="C6019" s="4" t="n">
        <f aca="false">YEAR($B6019)</f>
        <v>2025</v>
      </c>
      <c r="D6019" s="4" t="n">
        <f aca="false">MONTH($B6019)</f>
        <v>4</v>
      </c>
      <c r="E6019" s="2" t="s">
        <v>1643</v>
      </c>
      <c r="F6019" s="5" t="n">
        <f aca="false">ROUNDUP(MONTH($B6019)/3,0)</f>
        <v>2</v>
      </c>
      <c r="G6019" s="2" t="s">
        <v>2159</v>
      </c>
      <c r="H6019" s="2" t="s">
        <v>677</v>
      </c>
      <c r="I6019" s="2" t="s">
        <v>33</v>
      </c>
      <c r="J6019" s="2" t="s">
        <v>59</v>
      </c>
      <c r="K6019" s="2" t="s">
        <v>210</v>
      </c>
      <c r="L6019" s="2" t="s">
        <v>211</v>
      </c>
      <c r="M6019" s="2" t="s">
        <v>142</v>
      </c>
      <c r="N6019" s="2" t="s">
        <v>51</v>
      </c>
      <c r="O6019" s="2" t="s">
        <v>114</v>
      </c>
      <c r="P6019" s="2" t="s">
        <v>115</v>
      </c>
      <c r="Q6019" s="2" t="s">
        <v>530</v>
      </c>
      <c r="R6019" s="6" t="n">
        <v>2</v>
      </c>
      <c r="S6019" s="7" t="n">
        <v>165.83</v>
      </c>
      <c r="T6019" s="7" t="n">
        <f aca="false">$R6019*$S6019</f>
        <v>331.66</v>
      </c>
      <c r="U6019" s="8" t="n">
        <v>0.03</v>
      </c>
      <c r="V6019" s="7" t="n">
        <f aca="false">$T6019*$U6019</f>
        <v>9.9498</v>
      </c>
      <c r="W6019" s="7" t="n">
        <f aca="false">$T6019-$V6019</f>
        <v>321.7102</v>
      </c>
      <c r="X6019" s="7" t="n">
        <v>77.51</v>
      </c>
      <c r="Y6019" s="7" t="n">
        <f aca="false">$R6019*$X6019</f>
        <v>155.02</v>
      </c>
      <c r="Z6019" s="7" t="n">
        <f aca="false">$W6019-$Y6019</f>
        <v>166.6902</v>
      </c>
      <c r="AA6019" s="8" t="n">
        <f aca="false">IFERROR($Z6019/$W6019,0)</f>
        <v>0.518137752548722</v>
      </c>
      <c r="AB6019" s="2" t="s">
        <v>85</v>
      </c>
      <c r="AC6019" s="2" t="s">
        <v>43</v>
      </c>
    </row>
    <row r="6020" customFormat="false" ht="15" hidden="false" customHeight="false" outlineLevel="0" collapsed="false">
      <c r="A6020" s="2" t="s">
        <v>7474</v>
      </c>
      <c r="B6020" s="3" t="n">
        <v>45772</v>
      </c>
      <c r="C6020" s="4" t="n">
        <f aca="false">YEAR($B6020)</f>
        <v>2025</v>
      </c>
      <c r="D6020" s="4" t="n">
        <f aca="false">MONTH($B6020)</f>
        <v>4</v>
      </c>
      <c r="E6020" s="2" t="s">
        <v>1643</v>
      </c>
      <c r="F6020" s="5" t="n">
        <f aca="false">ROUNDUP(MONTH($B6020)/3,0)</f>
        <v>2</v>
      </c>
      <c r="G6020" s="2" t="s">
        <v>324</v>
      </c>
      <c r="H6020" s="2" t="s">
        <v>325</v>
      </c>
      <c r="I6020" s="2" t="s">
        <v>33</v>
      </c>
      <c r="J6020" s="2" t="s">
        <v>47</v>
      </c>
      <c r="K6020" s="2" t="s">
        <v>185</v>
      </c>
      <c r="L6020" s="2" t="s">
        <v>186</v>
      </c>
      <c r="M6020" s="2" t="s">
        <v>168</v>
      </c>
      <c r="N6020" s="2" t="s">
        <v>51</v>
      </c>
      <c r="O6020" s="2" t="s">
        <v>52</v>
      </c>
      <c r="P6020" s="2" t="s">
        <v>126</v>
      </c>
      <c r="Q6020" s="2" t="s">
        <v>127</v>
      </c>
      <c r="R6020" s="6" t="n">
        <v>1</v>
      </c>
      <c r="S6020" s="7" t="n">
        <v>982.58</v>
      </c>
      <c r="T6020" s="7" t="n">
        <f aca="false">$R6020*$S6020</f>
        <v>982.58</v>
      </c>
      <c r="U6020" s="8" t="n">
        <v>0</v>
      </c>
      <c r="V6020" s="7" t="n">
        <f aca="false">$T6020*$U6020</f>
        <v>0</v>
      </c>
      <c r="W6020" s="7" t="n">
        <f aca="false">$T6020-$V6020</f>
        <v>982.58</v>
      </c>
      <c r="X6020" s="7" t="n">
        <v>721.83</v>
      </c>
      <c r="Y6020" s="7" t="n">
        <f aca="false">$R6020*$X6020</f>
        <v>721.83</v>
      </c>
      <c r="Z6020" s="7" t="n">
        <f aca="false">$W6020-$Y6020</f>
        <v>260.75</v>
      </c>
      <c r="AA6020" s="8" t="n">
        <f aca="false">IFERROR($Z6020/$W6020,0)</f>
        <v>0.265372794072747</v>
      </c>
      <c r="AB6020" s="2" t="s">
        <v>67</v>
      </c>
      <c r="AC6020" s="2" t="s">
        <v>43</v>
      </c>
    </row>
    <row r="6021" customFormat="false" ht="15" hidden="false" customHeight="false" outlineLevel="0" collapsed="false">
      <c r="A6021" s="2" t="s">
        <v>7475</v>
      </c>
      <c r="B6021" s="3" t="n">
        <v>45772</v>
      </c>
      <c r="C6021" s="4" t="n">
        <f aca="false">YEAR($B6021)</f>
        <v>2025</v>
      </c>
      <c r="D6021" s="4" t="n">
        <f aca="false">MONTH($B6021)</f>
        <v>4</v>
      </c>
      <c r="E6021" s="2" t="s">
        <v>1643</v>
      </c>
      <c r="F6021" s="5" t="n">
        <f aca="false">ROUNDUP(MONTH($B6021)/3,0)</f>
        <v>2</v>
      </c>
      <c r="G6021" s="2" t="s">
        <v>987</v>
      </c>
      <c r="H6021" s="2" t="s">
        <v>584</v>
      </c>
      <c r="I6021" s="2" t="s">
        <v>33</v>
      </c>
      <c r="J6021" s="2" t="s">
        <v>47</v>
      </c>
      <c r="K6021" s="2" t="s">
        <v>48</v>
      </c>
      <c r="L6021" s="2" t="s">
        <v>49</v>
      </c>
      <c r="M6021" s="2" t="s">
        <v>168</v>
      </c>
      <c r="N6021" s="2" t="s">
        <v>151</v>
      </c>
      <c r="O6021" s="2" t="s">
        <v>171</v>
      </c>
      <c r="P6021" s="2" t="s">
        <v>204</v>
      </c>
      <c r="Q6021" s="2" t="s">
        <v>205</v>
      </c>
      <c r="R6021" s="6" t="n">
        <v>3</v>
      </c>
      <c r="S6021" s="7" t="n">
        <v>1325.76</v>
      </c>
      <c r="T6021" s="7" t="n">
        <f aca="false">$R6021*$S6021</f>
        <v>3977.28</v>
      </c>
      <c r="U6021" s="8" t="n">
        <v>0.08</v>
      </c>
      <c r="V6021" s="7" t="n">
        <f aca="false">$T6021*$U6021</f>
        <v>318.1824</v>
      </c>
      <c r="W6021" s="7" t="n">
        <f aca="false">$T6021-$V6021</f>
        <v>3659.0976</v>
      </c>
      <c r="X6021" s="7" t="n">
        <v>915.6</v>
      </c>
      <c r="Y6021" s="7" t="n">
        <f aca="false">$R6021*$X6021</f>
        <v>2746.8</v>
      </c>
      <c r="Z6021" s="7" t="n">
        <f aca="false">$W6021-$Y6021</f>
        <v>912.297599999999</v>
      </c>
      <c r="AA6021" s="8" t="n">
        <f aca="false">IFERROR($Z6021/$W6021,0)</f>
        <v>0.249323111796745</v>
      </c>
      <c r="AB6021" s="2" t="s">
        <v>42</v>
      </c>
      <c r="AC6021" s="2" t="s">
        <v>43</v>
      </c>
    </row>
    <row r="6022" customFormat="false" ht="15" hidden="false" customHeight="false" outlineLevel="0" collapsed="false">
      <c r="A6022" s="2" t="s">
        <v>7476</v>
      </c>
      <c r="B6022" s="3" t="n">
        <v>45772</v>
      </c>
      <c r="C6022" s="4" t="n">
        <f aca="false">YEAR($B6022)</f>
        <v>2025</v>
      </c>
      <c r="D6022" s="4" t="n">
        <f aca="false">MONTH($B6022)</f>
        <v>4</v>
      </c>
      <c r="E6022" s="2" t="s">
        <v>1643</v>
      </c>
      <c r="F6022" s="5" t="n">
        <f aca="false">ROUNDUP(MONTH($B6022)/3,0)</f>
        <v>2</v>
      </c>
      <c r="G6022" s="2" t="s">
        <v>109</v>
      </c>
      <c r="H6022" s="2" t="s">
        <v>110</v>
      </c>
      <c r="I6022" s="2" t="s">
        <v>33</v>
      </c>
      <c r="J6022" s="2" t="s">
        <v>89</v>
      </c>
      <c r="K6022" s="2" t="s">
        <v>97</v>
      </c>
      <c r="L6022" s="2" t="s">
        <v>111</v>
      </c>
      <c r="M6022" s="2" t="s">
        <v>99</v>
      </c>
      <c r="N6022" s="2" t="s">
        <v>51</v>
      </c>
      <c r="O6022" s="2" t="s">
        <v>52</v>
      </c>
      <c r="P6022" s="2" t="s">
        <v>83</v>
      </c>
      <c r="Q6022" s="2" t="s">
        <v>84</v>
      </c>
      <c r="R6022" s="6" t="n">
        <v>3</v>
      </c>
      <c r="S6022" s="7" t="n">
        <v>3931.4</v>
      </c>
      <c r="T6022" s="7" t="n">
        <f aca="false">$R6022*$S6022</f>
        <v>11794.2</v>
      </c>
      <c r="U6022" s="8" t="n">
        <v>0.08</v>
      </c>
      <c r="V6022" s="7" t="n">
        <f aca="false">$T6022*$U6022</f>
        <v>943.536</v>
      </c>
      <c r="W6022" s="7" t="n">
        <f aca="false">$T6022-$V6022</f>
        <v>10850.664</v>
      </c>
      <c r="X6022" s="7" t="n">
        <v>2884.19</v>
      </c>
      <c r="Y6022" s="7" t="n">
        <f aca="false">$R6022*$X6022</f>
        <v>8652.57</v>
      </c>
      <c r="Z6022" s="7" t="n">
        <f aca="false">$W6022-$Y6022</f>
        <v>2198.094</v>
      </c>
      <c r="AA6022" s="8" t="n">
        <f aca="false">IFERROR($Z6022/$W6022,0)</f>
        <v>0.202576911422195</v>
      </c>
      <c r="AB6022" s="2" t="s">
        <v>85</v>
      </c>
      <c r="AC6022" s="2" t="s">
        <v>43</v>
      </c>
    </row>
    <row r="6023" customFormat="false" ht="15" hidden="false" customHeight="false" outlineLevel="0" collapsed="false">
      <c r="A6023" s="2" t="s">
        <v>7477</v>
      </c>
      <c r="B6023" s="3" t="n">
        <v>45772</v>
      </c>
      <c r="C6023" s="4" t="n">
        <f aca="false">YEAR($B6023)</f>
        <v>2025</v>
      </c>
      <c r="D6023" s="4" t="n">
        <f aca="false">MONTH($B6023)</f>
        <v>4</v>
      </c>
      <c r="E6023" s="2" t="s">
        <v>1643</v>
      </c>
      <c r="F6023" s="5" t="n">
        <f aca="false">ROUNDUP(MONTH($B6023)/3,0)</f>
        <v>2</v>
      </c>
      <c r="G6023" s="2" t="s">
        <v>1319</v>
      </c>
      <c r="H6023" s="2" t="s">
        <v>738</v>
      </c>
      <c r="I6023" s="2" t="s">
        <v>33</v>
      </c>
      <c r="J6023" s="2" t="s">
        <v>47</v>
      </c>
      <c r="K6023" s="2" t="s">
        <v>48</v>
      </c>
      <c r="L6023" s="2" t="s">
        <v>155</v>
      </c>
      <c r="M6023" s="2" t="s">
        <v>105</v>
      </c>
      <c r="N6023" s="2" t="s">
        <v>51</v>
      </c>
      <c r="O6023" s="2" t="s">
        <v>171</v>
      </c>
      <c r="P6023" s="2" t="s">
        <v>204</v>
      </c>
      <c r="Q6023" s="2" t="s">
        <v>264</v>
      </c>
      <c r="R6023" s="6" t="n">
        <v>3</v>
      </c>
      <c r="S6023" s="7" t="n">
        <v>1408.34</v>
      </c>
      <c r="T6023" s="7" t="n">
        <f aca="false">$R6023*$S6023</f>
        <v>4225.02</v>
      </c>
      <c r="U6023" s="8" t="n">
        <v>0</v>
      </c>
      <c r="V6023" s="7" t="n">
        <f aca="false">$T6023*$U6023</f>
        <v>0</v>
      </c>
      <c r="W6023" s="7" t="n">
        <f aca="false">$T6023-$V6023</f>
        <v>4225.02</v>
      </c>
      <c r="X6023" s="7" t="n">
        <v>944.3</v>
      </c>
      <c r="Y6023" s="7" t="n">
        <f aca="false">$R6023*$X6023</f>
        <v>2832.9</v>
      </c>
      <c r="Z6023" s="7" t="n">
        <f aca="false">$W6023-$Y6023</f>
        <v>1392.12</v>
      </c>
      <c r="AA6023" s="8" t="n">
        <f aca="false">IFERROR($Z6023/$W6023,0)</f>
        <v>0.329494298251843</v>
      </c>
      <c r="AB6023" s="2" t="s">
        <v>55</v>
      </c>
      <c r="AC6023" s="2" t="s">
        <v>43</v>
      </c>
    </row>
    <row r="6024" customFormat="false" ht="15" hidden="false" customHeight="false" outlineLevel="0" collapsed="false">
      <c r="A6024" s="2" t="s">
        <v>7478</v>
      </c>
      <c r="B6024" s="3" t="n">
        <v>45772</v>
      </c>
      <c r="C6024" s="4" t="n">
        <f aca="false">YEAR($B6024)</f>
        <v>2025</v>
      </c>
      <c r="D6024" s="4" t="n">
        <f aca="false">MONTH($B6024)</f>
        <v>4</v>
      </c>
      <c r="E6024" s="2" t="s">
        <v>1643</v>
      </c>
      <c r="F6024" s="5" t="n">
        <f aca="false">ROUNDUP(MONTH($B6024)/3,0)</f>
        <v>2</v>
      </c>
      <c r="G6024" s="2" t="s">
        <v>109</v>
      </c>
      <c r="H6024" s="2" t="s">
        <v>110</v>
      </c>
      <c r="I6024" s="2" t="s">
        <v>33</v>
      </c>
      <c r="J6024" s="2" t="s">
        <v>89</v>
      </c>
      <c r="K6024" s="2" t="s">
        <v>97</v>
      </c>
      <c r="L6024" s="2" t="s">
        <v>111</v>
      </c>
      <c r="M6024" s="2" t="s">
        <v>99</v>
      </c>
      <c r="N6024" s="2" t="s">
        <v>38</v>
      </c>
      <c r="O6024" s="2" t="s">
        <v>171</v>
      </c>
      <c r="P6024" s="2" t="s">
        <v>172</v>
      </c>
      <c r="Q6024" s="2" t="s">
        <v>173</v>
      </c>
      <c r="R6024" s="6" t="n">
        <v>2</v>
      </c>
      <c r="S6024" s="7" t="n">
        <v>963.68</v>
      </c>
      <c r="T6024" s="7" t="n">
        <f aca="false">$R6024*$S6024</f>
        <v>1927.36</v>
      </c>
      <c r="U6024" s="8" t="n">
        <v>0.05</v>
      </c>
      <c r="V6024" s="7" t="n">
        <f aca="false">$T6024*$U6024</f>
        <v>96.368</v>
      </c>
      <c r="W6024" s="7" t="n">
        <f aca="false">$T6024-$V6024</f>
        <v>1830.992</v>
      </c>
      <c r="X6024" s="7" t="n">
        <v>574.96</v>
      </c>
      <c r="Y6024" s="7" t="n">
        <f aca="false">$R6024*$X6024</f>
        <v>1149.92</v>
      </c>
      <c r="Z6024" s="7" t="n">
        <f aca="false">$W6024-$Y6024</f>
        <v>681.072</v>
      </c>
      <c r="AA6024" s="8" t="n">
        <f aca="false">IFERROR($Z6024/$W6024,0)</f>
        <v>0.37196885622657</v>
      </c>
      <c r="AB6024" s="2" t="s">
        <v>85</v>
      </c>
      <c r="AC6024" s="2" t="s">
        <v>43</v>
      </c>
    </row>
    <row r="6025" customFormat="false" ht="15" hidden="false" customHeight="false" outlineLevel="0" collapsed="false">
      <c r="A6025" s="2" t="s">
        <v>7479</v>
      </c>
      <c r="B6025" s="3" t="n">
        <v>45773</v>
      </c>
      <c r="C6025" s="4" t="n">
        <f aca="false">YEAR($B6025)</f>
        <v>2025</v>
      </c>
      <c r="D6025" s="4" t="n">
        <f aca="false">MONTH($B6025)</f>
        <v>4</v>
      </c>
      <c r="E6025" s="2" t="s">
        <v>1643</v>
      </c>
      <c r="F6025" s="5" t="n">
        <f aca="false">ROUNDUP(MONTH($B6025)/3,0)</f>
        <v>2</v>
      </c>
      <c r="G6025" s="2" t="s">
        <v>3346</v>
      </c>
      <c r="H6025" s="2" t="s">
        <v>1289</v>
      </c>
      <c r="I6025" s="2" t="s">
        <v>33</v>
      </c>
      <c r="J6025" s="2" t="s">
        <v>147</v>
      </c>
      <c r="K6025" s="2" t="s">
        <v>148</v>
      </c>
      <c r="L6025" s="2" t="s">
        <v>149</v>
      </c>
      <c r="M6025" s="2" t="s">
        <v>150</v>
      </c>
      <c r="N6025" s="2" t="s">
        <v>151</v>
      </c>
      <c r="O6025" s="2" t="s">
        <v>64</v>
      </c>
      <c r="P6025" s="2" t="s">
        <v>74</v>
      </c>
      <c r="Q6025" s="2" t="s">
        <v>75</v>
      </c>
      <c r="R6025" s="6" t="n">
        <v>2</v>
      </c>
      <c r="S6025" s="7" t="n">
        <v>6145.28</v>
      </c>
      <c r="T6025" s="7" t="n">
        <f aca="false">$R6025*$S6025</f>
        <v>12290.56</v>
      </c>
      <c r="U6025" s="8" t="n">
        <v>0.1</v>
      </c>
      <c r="V6025" s="7" t="n">
        <f aca="false">$T6025*$U6025</f>
        <v>1229.056</v>
      </c>
      <c r="W6025" s="7" t="n">
        <f aca="false">$T6025-$V6025</f>
        <v>11061.504</v>
      </c>
      <c r="X6025" s="7" t="n">
        <v>4453.43</v>
      </c>
      <c r="Y6025" s="7" t="n">
        <f aca="false">$R6025*$X6025</f>
        <v>8906.86</v>
      </c>
      <c r="Z6025" s="7" t="n">
        <f aca="false">$W6025-$Y6025</f>
        <v>2154.644</v>
      </c>
      <c r="AA6025" s="8" t="n">
        <f aca="false">IFERROR($Z6025/$W6025,0)</f>
        <v>0.194787616584508</v>
      </c>
      <c r="AB6025" s="2" t="s">
        <v>85</v>
      </c>
      <c r="AC6025" s="2" t="s">
        <v>43</v>
      </c>
    </row>
    <row r="6026" customFormat="false" ht="15" hidden="false" customHeight="false" outlineLevel="0" collapsed="false">
      <c r="A6026" s="2" t="s">
        <v>7480</v>
      </c>
      <c r="B6026" s="3" t="n">
        <v>45773</v>
      </c>
      <c r="C6026" s="4" t="n">
        <f aca="false">YEAR($B6026)</f>
        <v>2025</v>
      </c>
      <c r="D6026" s="4" t="n">
        <f aca="false">MONTH($B6026)</f>
        <v>4</v>
      </c>
      <c r="E6026" s="2" t="s">
        <v>1643</v>
      </c>
      <c r="F6026" s="5" t="n">
        <f aca="false">ROUNDUP(MONTH($B6026)/3,0)</f>
        <v>2</v>
      </c>
      <c r="G6026" s="2" t="s">
        <v>145</v>
      </c>
      <c r="H6026" s="2" t="s">
        <v>146</v>
      </c>
      <c r="I6026" s="2" t="s">
        <v>33</v>
      </c>
      <c r="J6026" s="2" t="s">
        <v>147</v>
      </c>
      <c r="K6026" s="2" t="s">
        <v>148</v>
      </c>
      <c r="L6026" s="2" t="s">
        <v>149</v>
      </c>
      <c r="M6026" s="2" t="s">
        <v>217</v>
      </c>
      <c r="N6026" s="2" t="s">
        <v>63</v>
      </c>
      <c r="O6026" s="2" t="s">
        <v>114</v>
      </c>
      <c r="P6026" s="2" t="s">
        <v>115</v>
      </c>
      <c r="Q6026" s="2" t="s">
        <v>530</v>
      </c>
      <c r="R6026" s="6" t="n">
        <v>3</v>
      </c>
      <c r="S6026" s="7" t="n">
        <v>170.09</v>
      </c>
      <c r="T6026" s="7" t="n">
        <f aca="false">$R6026*$S6026</f>
        <v>510.27</v>
      </c>
      <c r="U6026" s="8" t="n">
        <v>0</v>
      </c>
      <c r="V6026" s="7" t="n">
        <f aca="false">$T6026*$U6026</f>
        <v>0</v>
      </c>
      <c r="W6026" s="7" t="n">
        <f aca="false">$T6026-$V6026</f>
        <v>510.27</v>
      </c>
      <c r="X6026" s="7" t="n">
        <v>88.4</v>
      </c>
      <c r="Y6026" s="7" t="n">
        <f aca="false">$R6026*$X6026</f>
        <v>265.2</v>
      </c>
      <c r="Z6026" s="7" t="n">
        <f aca="false">$W6026-$Y6026</f>
        <v>245.07</v>
      </c>
      <c r="AA6026" s="8" t="n">
        <f aca="false">IFERROR($Z6026/$W6026,0)</f>
        <v>0.48027514845082</v>
      </c>
      <c r="AB6026" s="2" t="s">
        <v>85</v>
      </c>
      <c r="AC6026" s="2" t="s">
        <v>43</v>
      </c>
    </row>
    <row r="6027" customFormat="false" ht="15" hidden="false" customHeight="false" outlineLevel="0" collapsed="false">
      <c r="A6027" s="2" t="s">
        <v>7481</v>
      </c>
      <c r="B6027" s="3" t="n">
        <v>45773</v>
      </c>
      <c r="C6027" s="4" t="n">
        <f aca="false">YEAR($B6027)</f>
        <v>2025</v>
      </c>
      <c r="D6027" s="4" t="n">
        <f aca="false">MONTH($B6027)</f>
        <v>4</v>
      </c>
      <c r="E6027" s="2" t="s">
        <v>1643</v>
      </c>
      <c r="F6027" s="5" t="n">
        <f aca="false">ROUNDUP(MONTH($B6027)/3,0)</f>
        <v>2</v>
      </c>
      <c r="G6027" s="2" t="s">
        <v>1710</v>
      </c>
      <c r="H6027" s="2" t="s">
        <v>533</v>
      </c>
      <c r="I6027" s="2" t="s">
        <v>104</v>
      </c>
      <c r="J6027" s="2" t="s">
        <v>89</v>
      </c>
      <c r="K6027" s="2" t="s">
        <v>124</v>
      </c>
      <c r="L6027" s="2" t="s">
        <v>125</v>
      </c>
      <c r="M6027" s="2" t="s">
        <v>135</v>
      </c>
      <c r="N6027" s="2" t="s">
        <v>63</v>
      </c>
      <c r="O6027" s="2" t="s">
        <v>171</v>
      </c>
      <c r="P6027" s="2" t="s">
        <v>204</v>
      </c>
      <c r="Q6027" s="2" t="s">
        <v>264</v>
      </c>
      <c r="R6027" s="6" t="n">
        <v>2</v>
      </c>
      <c r="S6027" s="7" t="n">
        <v>1352.15</v>
      </c>
      <c r="T6027" s="7" t="n">
        <f aca="false">$R6027*$S6027</f>
        <v>2704.3</v>
      </c>
      <c r="U6027" s="8" t="n">
        <v>0.05</v>
      </c>
      <c r="V6027" s="7" t="n">
        <f aca="false">$T6027*$U6027</f>
        <v>135.215</v>
      </c>
      <c r="W6027" s="7" t="n">
        <f aca="false">$T6027-$V6027</f>
        <v>2569.085</v>
      </c>
      <c r="X6027" s="7" t="n">
        <v>850.83</v>
      </c>
      <c r="Y6027" s="7" t="n">
        <f aca="false">$R6027*$X6027</f>
        <v>1701.66</v>
      </c>
      <c r="Z6027" s="7" t="n">
        <f aca="false">$W6027-$Y6027</f>
        <v>867.425</v>
      </c>
      <c r="AA6027" s="8" t="n">
        <f aca="false">IFERROR($Z6027/$W6027,0)</f>
        <v>0.337639665484015</v>
      </c>
      <c r="AB6027" s="2" t="s">
        <v>76</v>
      </c>
      <c r="AC6027" s="2" t="s">
        <v>43</v>
      </c>
    </row>
    <row r="6028" customFormat="false" ht="15" hidden="false" customHeight="false" outlineLevel="0" collapsed="false">
      <c r="A6028" s="2" t="s">
        <v>7482</v>
      </c>
      <c r="B6028" s="3" t="n">
        <v>45773</v>
      </c>
      <c r="C6028" s="4" t="n">
        <f aca="false">YEAR($B6028)</f>
        <v>2025</v>
      </c>
      <c r="D6028" s="4" t="n">
        <f aca="false">MONTH($B6028)</f>
        <v>4</v>
      </c>
      <c r="E6028" s="2" t="s">
        <v>1643</v>
      </c>
      <c r="F6028" s="5" t="n">
        <f aca="false">ROUNDUP(MONTH($B6028)/3,0)</f>
        <v>2</v>
      </c>
      <c r="G6028" s="2" t="s">
        <v>4379</v>
      </c>
      <c r="H6028" s="2" t="s">
        <v>4380</v>
      </c>
      <c r="I6028" s="2" t="s">
        <v>33</v>
      </c>
      <c r="J6028" s="2" t="s">
        <v>47</v>
      </c>
      <c r="K6028" s="2" t="s">
        <v>48</v>
      </c>
      <c r="L6028" s="2" t="s">
        <v>155</v>
      </c>
      <c r="M6028" s="2" t="s">
        <v>156</v>
      </c>
      <c r="N6028" s="2" t="s">
        <v>63</v>
      </c>
      <c r="O6028" s="2" t="s">
        <v>39</v>
      </c>
      <c r="P6028" s="2" t="s">
        <v>106</v>
      </c>
      <c r="Q6028" s="2" t="s">
        <v>107</v>
      </c>
      <c r="R6028" s="6" t="n">
        <v>1</v>
      </c>
      <c r="S6028" s="7" t="n">
        <v>2353.17</v>
      </c>
      <c r="T6028" s="7" t="n">
        <f aca="false">$R6028*$S6028</f>
        <v>2353.17</v>
      </c>
      <c r="U6028" s="8" t="n">
        <v>0</v>
      </c>
      <c r="V6028" s="7" t="n">
        <f aca="false">$T6028*$U6028</f>
        <v>0</v>
      </c>
      <c r="W6028" s="7" t="n">
        <f aca="false">$T6028-$V6028</f>
        <v>2353.17</v>
      </c>
      <c r="X6028" s="7" t="n">
        <v>1659.83</v>
      </c>
      <c r="Y6028" s="7" t="n">
        <f aca="false">$R6028*$X6028</f>
        <v>1659.83</v>
      </c>
      <c r="Z6028" s="7" t="n">
        <f aca="false">$W6028-$Y6028</f>
        <v>693.34</v>
      </c>
      <c r="AA6028" s="8" t="n">
        <f aca="false">IFERROR($Z6028/$W6028,0)</f>
        <v>0.294640846177709</v>
      </c>
      <c r="AB6028" s="2" t="s">
        <v>55</v>
      </c>
      <c r="AC6028" s="2" t="s">
        <v>43</v>
      </c>
    </row>
    <row r="6029" customFormat="false" ht="15" hidden="false" customHeight="false" outlineLevel="0" collapsed="false">
      <c r="A6029" s="2" t="s">
        <v>7483</v>
      </c>
      <c r="B6029" s="3" t="n">
        <v>45773</v>
      </c>
      <c r="C6029" s="4" t="n">
        <f aca="false">YEAR($B6029)</f>
        <v>2025</v>
      </c>
      <c r="D6029" s="4" t="n">
        <f aca="false">MONTH($B6029)</f>
        <v>4</v>
      </c>
      <c r="E6029" s="2" t="s">
        <v>1643</v>
      </c>
      <c r="F6029" s="5" t="n">
        <f aca="false">ROUNDUP(MONTH($B6029)/3,0)</f>
        <v>2</v>
      </c>
      <c r="G6029" s="2" t="s">
        <v>987</v>
      </c>
      <c r="H6029" s="2" t="s">
        <v>584</v>
      </c>
      <c r="I6029" s="2" t="s">
        <v>33</v>
      </c>
      <c r="J6029" s="2" t="s">
        <v>47</v>
      </c>
      <c r="K6029" s="2" t="s">
        <v>48</v>
      </c>
      <c r="L6029" s="2" t="s">
        <v>49</v>
      </c>
      <c r="M6029" s="2" t="s">
        <v>168</v>
      </c>
      <c r="N6029" s="2" t="s">
        <v>51</v>
      </c>
      <c r="O6029" s="2" t="s">
        <v>114</v>
      </c>
      <c r="P6029" s="2" t="s">
        <v>119</v>
      </c>
      <c r="Q6029" s="2" t="s">
        <v>191</v>
      </c>
      <c r="R6029" s="6" t="n">
        <v>1</v>
      </c>
      <c r="S6029" s="7" t="n">
        <v>415.48</v>
      </c>
      <c r="T6029" s="7" t="n">
        <f aca="false">$R6029*$S6029</f>
        <v>415.48</v>
      </c>
      <c r="U6029" s="8" t="n">
        <v>0</v>
      </c>
      <c r="V6029" s="7" t="n">
        <f aca="false">$T6029*$U6029</f>
        <v>0</v>
      </c>
      <c r="W6029" s="7" t="n">
        <f aca="false">$T6029-$V6029</f>
        <v>415.48</v>
      </c>
      <c r="X6029" s="7" t="n">
        <v>215.31</v>
      </c>
      <c r="Y6029" s="7" t="n">
        <f aca="false">$R6029*$X6029</f>
        <v>215.31</v>
      </c>
      <c r="Z6029" s="7" t="n">
        <f aca="false">$W6029-$Y6029</f>
        <v>200.17</v>
      </c>
      <c r="AA6029" s="8" t="n">
        <f aca="false">IFERROR($Z6029/$W6029,0)</f>
        <v>0.481780109752575</v>
      </c>
      <c r="AB6029" s="2" t="s">
        <v>42</v>
      </c>
      <c r="AC6029" s="2" t="s">
        <v>43</v>
      </c>
    </row>
    <row r="6030" customFormat="false" ht="15" hidden="false" customHeight="false" outlineLevel="0" collapsed="false">
      <c r="A6030" s="2" t="s">
        <v>7484</v>
      </c>
      <c r="B6030" s="3" t="n">
        <v>45773</v>
      </c>
      <c r="C6030" s="4" t="n">
        <f aca="false">YEAR($B6030)</f>
        <v>2025</v>
      </c>
      <c r="D6030" s="4" t="n">
        <f aca="false">MONTH($B6030)</f>
        <v>4</v>
      </c>
      <c r="E6030" s="2" t="s">
        <v>1643</v>
      </c>
      <c r="F6030" s="5" t="n">
        <f aca="false">ROUNDUP(MONTH($B6030)/3,0)</f>
        <v>2</v>
      </c>
      <c r="G6030" s="2" t="s">
        <v>727</v>
      </c>
      <c r="H6030" s="2" t="s">
        <v>728</v>
      </c>
      <c r="I6030" s="2" t="s">
        <v>33</v>
      </c>
      <c r="J6030" s="2" t="s">
        <v>59</v>
      </c>
      <c r="K6030" s="2" t="s">
        <v>210</v>
      </c>
      <c r="L6030" s="2" t="s">
        <v>211</v>
      </c>
      <c r="M6030" s="2" t="s">
        <v>142</v>
      </c>
      <c r="N6030" s="2" t="s">
        <v>38</v>
      </c>
      <c r="O6030" s="2" t="s">
        <v>171</v>
      </c>
      <c r="P6030" s="2" t="s">
        <v>204</v>
      </c>
      <c r="Q6030" s="2" t="s">
        <v>205</v>
      </c>
      <c r="R6030" s="6" t="n">
        <v>1</v>
      </c>
      <c r="S6030" s="7" t="n">
        <v>1116.05</v>
      </c>
      <c r="T6030" s="7" t="n">
        <f aca="false">$R6030*$S6030</f>
        <v>1116.05</v>
      </c>
      <c r="U6030" s="8" t="n">
        <v>0</v>
      </c>
      <c r="V6030" s="7" t="n">
        <f aca="false">$T6030*$U6030</f>
        <v>0</v>
      </c>
      <c r="W6030" s="7" t="n">
        <f aca="false">$T6030-$V6030</f>
        <v>1116.05</v>
      </c>
      <c r="X6030" s="7" t="n">
        <v>732.44</v>
      </c>
      <c r="Y6030" s="7" t="n">
        <f aca="false">$R6030*$X6030</f>
        <v>732.44</v>
      </c>
      <c r="Z6030" s="7" t="n">
        <f aca="false">$W6030-$Y6030</f>
        <v>383.61</v>
      </c>
      <c r="AA6030" s="8" t="n">
        <f aca="false">IFERROR($Z6030/$W6030,0)</f>
        <v>0.343721159446261</v>
      </c>
      <c r="AB6030" s="2" t="s">
        <v>67</v>
      </c>
      <c r="AC6030" s="2" t="s">
        <v>43</v>
      </c>
    </row>
    <row r="6031" customFormat="false" ht="15" hidden="false" customHeight="false" outlineLevel="0" collapsed="false">
      <c r="A6031" s="2" t="s">
        <v>7485</v>
      </c>
      <c r="B6031" s="3" t="n">
        <v>45773</v>
      </c>
      <c r="C6031" s="4" t="n">
        <f aca="false">YEAR($B6031)</f>
        <v>2025</v>
      </c>
      <c r="D6031" s="4" t="n">
        <f aca="false">MONTH($B6031)</f>
        <v>4</v>
      </c>
      <c r="E6031" s="2" t="s">
        <v>1643</v>
      </c>
      <c r="F6031" s="5" t="n">
        <f aca="false">ROUNDUP(MONTH($B6031)/3,0)</f>
        <v>2</v>
      </c>
      <c r="G6031" s="2" t="s">
        <v>1025</v>
      </c>
      <c r="H6031" s="2" t="s">
        <v>1026</v>
      </c>
      <c r="I6031" s="2" t="s">
        <v>33</v>
      </c>
      <c r="J6031" s="2" t="s">
        <v>59</v>
      </c>
      <c r="K6031" s="2" t="s">
        <v>60</v>
      </c>
      <c r="L6031" s="2" t="s">
        <v>61</v>
      </c>
      <c r="M6031" s="2" t="s">
        <v>131</v>
      </c>
      <c r="N6031" s="2" t="s">
        <v>63</v>
      </c>
      <c r="O6031" s="2" t="s">
        <v>64</v>
      </c>
      <c r="P6031" s="2" t="s">
        <v>74</v>
      </c>
      <c r="Q6031" s="2" t="s">
        <v>259</v>
      </c>
      <c r="R6031" s="6" t="n">
        <v>2</v>
      </c>
      <c r="S6031" s="7" t="n">
        <v>2338.28</v>
      </c>
      <c r="T6031" s="7" t="n">
        <f aca="false">$R6031*$S6031</f>
        <v>4676.56</v>
      </c>
      <c r="U6031" s="8" t="n">
        <v>0.2</v>
      </c>
      <c r="V6031" s="7" t="n">
        <f aca="false">$T6031*$U6031</f>
        <v>935.312</v>
      </c>
      <c r="W6031" s="7" t="n">
        <f aca="false">$T6031-$V6031</f>
        <v>3741.248</v>
      </c>
      <c r="X6031" s="7" t="n">
        <v>1639.51</v>
      </c>
      <c r="Y6031" s="7" t="n">
        <f aca="false">$R6031*$X6031</f>
        <v>3279.02</v>
      </c>
      <c r="Z6031" s="7" t="n">
        <f aca="false">$W6031-$Y6031</f>
        <v>462.228000000001</v>
      </c>
      <c r="AA6031" s="8" t="n">
        <f aca="false">IFERROR($Z6031/$W6031,0)</f>
        <v>0.12354914723643</v>
      </c>
      <c r="AB6031" s="2" t="s">
        <v>42</v>
      </c>
      <c r="AC6031" s="2" t="s">
        <v>43</v>
      </c>
    </row>
    <row r="6032" customFormat="false" ht="15" hidden="false" customHeight="false" outlineLevel="0" collapsed="false">
      <c r="A6032" s="2" t="s">
        <v>7486</v>
      </c>
      <c r="B6032" s="3" t="n">
        <v>45773</v>
      </c>
      <c r="C6032" s="4" t="n">
        <f aca="false">YEAR($B6032)</f>
        <v>2025</v>
      </c>
      <c r="D6032" s="4" t="n">
        <f aca="false">MONTH($B6032)</f>
        <v>4</v>
      </c>
      <c r="E6032" s="2" t="s">
        <v>1643</v>
      </c>
      <c r="F6032" s="5" t="n">
        <f aca="false">ROUNDUP(MONTH($B6032)/3,0)</f>
        <v>2</v>
      </c>
      <c r="G6032" s="2" t="s">
        <v>57</v>
      </c>
      <c r="H6032" s="2" t="s">
        <v>58</v>
      </c>
      <c r="I6032" s="2" t="s">
        <v>33</v>
      </c>
      <c r="J6032" s="2" t="s">
        <v>59</v>
      </c>
      <c r="K6032" s="2" t="s">
        <v>60</v>
      </c>
      <c r="L6032" s="2" t="s">
        <v>61</v>
      </c>
      <c r="M6032" s="2" t="s">
        <v>62</v>
      </c>
      <c r="N6032" s="2" t="s">
        <v>63</v>
      </c>
      <c r="O6032" s="2" t="s">
        <v>114</v>
      </c>
      <c r="P6032" s="2" t="s">
        <v>115</v>
      </c>
      <c r="Q6032" s="2" t="s">
        <v>116</v>
      </c>
      <c r="R6032" s="6" t="n">
        <v>2</v>
      </c>
      <c r="S6032" s="7" t="n">
        <v>295.86</v>
      </c>
      <c r="T6032" s="7" t="n">
        <f aca="false">$R6032*$S6032</f>
        <v>591.72</v>
      </c>
      <c r="U6032" s="8" t="n">
        <v>0.05</v>
      </c>
      <c r="V6032" s="7" t="n">
        <f aca="false">$T6032*$U6032</f>
        <v>29.586</v>
      </c>
      <c r="W6032" s="7" t="n">
        <f aca="false">$T6032-$V6032</f>
        <v>562.134</v>
      </c>
      <c r="X6032" s="7" t="n">
        <v>146.94</v>
      </c>
      <c r="Y6032" s="7" t="n">
        <f aca="false">$R6032*$X6032</f>
        <v>293.88</v>
      </c>
      <c r="Z6032" s="7" t="n">
        <f aca="false">$W6032-$Y6032</f>
        <v>268.254</v>
      </c>
      <c r="AA6032" s="8" t="n">
        <f aca="false">IFERROR($Z6032/$W6032,0)</f>
        <v>0.477206502364205</v>
      </c>
      <c r="AB6032" s="2" t="s">
        <v>55</v>
      </c>
      <c r="AC6032" s="2" t="s">
        <v>43</v>
      </c>
    </row>
    <row r="6033" customFormat="false" ht="15" hidden="false" customHeight="false" outlineLevel="0" collapsed="false">
      <c r="A6033" s="2" t="s">
        <v>7487</v>
      </c>
      <c r="B6033" s="3" t="n">
        <v>45773</v>
      </c>
      <c r="C6033" s="4" t="n">
        <f aca="false">YEAR($B6033)</f>
        <v>2025</v>
      </c>
      <c r="D6033" s="4" t="n">
        <f aca="false">MONTH($B6033)</f>
        <v>4</v>
      </c>
      <c r="E6033" s="2" t="s">
        <v>1643</v>
      </c>
      <c r="F6033" s="5" t="n">
        <f aca="false">ROUNDUP(MONTH($B6033)/3,0)</f>
        <v>2</v>
      </c>
      <c r="G6033" s="2" t="s">
        <v>916</v>
      </c>
      <c r="H6033" s="2" t="s">
        <v>917</v>
      </c>
      <c r="I6033" s="2" t="s">
        <v>33</v>
      </c>
      <c r="J6033" s="2" t="s">
        <v>89</v>
      </c>
      <c r="K6033" s="2" t="s">
        <v>90</v>
      </c>
      <c r="L6033" s="2" t="s">
        <v>161</v>
      </c>
      <c r="M6033" s="2" t="s">
        <v>99</v>
      </c>
      <c r="N6033" s="2" t="s">
        <v>63</v>
      </c>
      <c r="O6033" s="2" t="s">
        <v>171</v>
      </c>
      <c r="P6033" s="2" t="s">
        <v>204</v>
      </c>
      <c r="Q6033" s="2" t="s">
        <v>264</v>
      </c>
      <c r="R6033" s="6" t="n">
        <v>1</v>
      </c>
      <c r="S6033" s="7" t="n">
        <v>1379.85</v>
      </c>
      <c r="T6033" s="7" t="n">
        <f aca="false">$R6033*$S6033</f>
        <v>1379.85</v>
      </c>
      <c r="U6033" s="8" t="n">
        <v>0.2</v>
      </c>
      <c r="V6033" s="7" t="n">
        <f aca="false">$T6033*$U6033</f>
        <v>275.97</v>
      </c>
      <c r="W6033" s="7" t="n">
        <f aca="false">$T6033-$V6033</f>
        <v>1103.88</v>
      </c>
      <c r="X6033" s="7" t="n">
        <v>893.93</v>
      </c>
      <c r="Y6033" s="7" t="n">
        <f aca="false">$R6033*$X6033</f>
        <v>893.93</v>
      </c>
      <c r="Z6033" s="7" t="n">
        <f aca="false">$W6033-$Y6033</f>
        <v>209.95</v>
      </c>
      <c r="AA6033" s="8" t="n">
        <f aca="false">IFERROR($Z6033/$W6033,0)</f>
        <v>0.190192774576947</v>
      </c>
      <c r="AB6033" s="2" t="s">
        <v>55</v>
      </c>
      <c r="AC6033" s="2" t="s">
        <v>43</v>
      </c>
    </row>
    <row r="6034" customFormat="false" ht="15" hidden="false" customHeight="false" outlineLevel="0" collapsed="false">
      <c r="A6034" s="2" t="s">
        <v>7488</v>
      </c>
      <c r="B6034" s="3" t="n">
        <v>45773</v>
      </c>
      <c r="C6034" s="4" t="n">
        <f aca="false">YEAR($B6034)</f>
        <v>2025</v>
      </c>
      <c r="D6034" s="4" t="n">
        <f aca="false">MONTH($B6034)</f>
        <v>4</v>
      </c>
      <c r="E6034" s="2" t="s">
        <v>1643</v>
      </c>
      <c r="F6034" s="5" t="n">
        <f aca="false">ROUNDUP(MONTH($B6034)/3,0)</f>
        <v>2</v>
      </c>
      <c r="G6034" s="2" t="s">
        <v>109</v>
      </c>
      <c r="H6034" s="2" t="s">
        <v>110</v>
      </c>
      <c r="I6034" s="2" t="s">
        <v>33</v>
      </c>
      <c r="J6034" s="2" t="s">
        <v>89</v>
      </c>
      <c r="K6034" s="2" t="s">
        <v>97</v>
      </c>
      <c r="L6034" s="2" t="s">
        <v>111</v>
      </c>
      <c r="M6034" s="2" t="s">
        <v>135</v>
      </c>
      <c r="N6034" s="2" t="s">
        <v>63</v>
      </c>
      <c r="O6034" s="2" t="s">
        <v>114</v>
      </c>
      <c r="P6034" s="2" t="s">
        <v>119</v>
      </c>
      <c r="Q6034" s="2" t="s">
        <v>120</v>
      </c>
      <c r="R6034" s="6" t="n">
        <v>1</v>
      </c>
      <c r="S6034" s="7" t="n">
        <v>207.68</v>
      </c>
      <c r="T6034" s="7" t="n">
        <f aca="false">$R6034*$S6034</f>
        <v>207.68</v>
      </c>
      <c r="U6034" s="8" t="n">
        <v>0.1</v>
      </c>
      <c r="V6034" s="7" t="n">
        <f aca="false">$T6034*$U6034</f>
        <v>20.768</v>
      </c>
      <c r="W6034" s="7" t="n">
        <f aca="false">$T6034-$V6034</f>
        <v>186.912</v>
      </c>
      <c r="X6034" s="7" t="n">
        <v>115.39</v>
      </c>
      <c r="Y6034" s="7" t="n">
        <f aca="false">$R6034*$X6034</f>
        <v>115.39</v>
      </c>
      <c r="Z6034" s="7" t="n">
        <f aca="false">$W6034-$Y6034</f>
        <v>71.522</v>
      </c>
      <c r="AA6034" s="8" t="n">
        <f aca="false">IFERROR($Z6034/$W6034,0)</f>
        <v>0.38265065913371</v>
      </c>
      <c r="AB6034" s="2" t="s">
        <v>85</v>
      </c>
      <c r="AC6034" s="2" t="s">
        <v>43</v>
      </c>
    </row>
    <row r="6035" customFormat="false" ht="15" hidden="false" customHeight="false" outlineLevel="0" collapsed="false">
      <c r="A6035" s="2" t="s">
        <v>7489</v>
      </c>
      <c r="B6035" s="3" t="n">
        <v>45773</v>
      </c>
      <c r="C6035" s="4" t="n">
        <f aca="false">YEAR($B6035)</f>
        <v>2025</v>
      </c>
      <c r="D6035" s="4" t="n">
        <f aca="false">MONTH($B6035)</f>
        <v>4</v>
      </c>
      <c r="E6035" s="2" t="s">
        <v>1643</v>
      </c>
      <c r="F6035" s="5" t="n">
        <f aca="false">ROUNDUP(MONTH($B6035)/3,0)</f>
        <v>2</v>
      </c>
      <c r="G6035" s="2" t="s">
        <v>194</v>
      </c>
      <c r="H6035" s="2" t="s">
        <v>195</v>
      </c>
      <c r="I6035" s="2" t="s">
        <v>33</v>
      </c>
      <c r="J6035" s="2" t="s">
        <v>47</v>
      </c>
      <c r="K6035" s="2" t="s">
        <v>196</v>
      </c>
      <c r="L6035" s="2" t="s">
        <v>197</v>
      </c>
      <c r="M6035" s="2" t="s">
        <v>156</v>
      </c>
      <c r="N6035" s="2" t="s">
        <v>51</v>
      </c>
      <c r="O6035" s="2" t="s">
        <v>171</v>
      </c>
      <c r="P6035" s="2" t="s">
        <v>204</v>
      </c>
      <c r="Q6035" s="2" t="s">
        <v>205</v>
      </c>
      <c r="R6035" s="6" t="n">
        <v>1</v>
      </c>
      <c r="S6035" s="7" t="n">
        <v>1184.69</v>
      </c>
      <c r="T6035" s="7" t="n">
        <f aca="false">$R6035*$S6035</f>
        <v>1184.69</v>
      </c>
      <c r="U6035" s="8" t="n">
        <v>0.03</v>
      </c>
      <c r="V6035" s="7" t="n">
        <f aca="false">$T6035*$U6035</f>
        <v>35.5407</v>
      </c>
      <c r="W6035" s="7" t="n">
        <f aca="false">$T6035-$V6035</f>
        <v>1149.1493</v>
      </c>
      <c r="X6035" s="7" t="n">
        <v>746.57</v>
      </c>
      <c r="Y6035" s="7" t="n">
        <f aca="false">$R6035*$X6035</f>
        <v>746.57</v>
      </c>
      <c r="Z6035" s="7" t="n">
        <f aca="false">$W6035-$Y6035</f>
        <v>402.5793</v>
      </c>
      <c r="AA6035" s="8" t="n">
        <f aca="false">IFERROR($Z6035/$W6035,0)</f>
        <v>0.350328107931667</v>
      </c>
      <c r="AB6035" s="2" t="s">
        <v>42</v>
      </c>
      <c r="AC6035" s="2" t="s">
        <v>43</v>
      </c>
    </row>
    <row r="6036" customFormat="false" ht="15" hidden="false" customHeight="false" outlineLevel="0" collapsed="false">
      <c r="A6036" s="2" t="s">
        <v>7490</v>
      </c>
      <c r="B6036" s="3" t="n">
        <v>45773</v>
      </c>
      <c r="C6036" s="4" t="n">
        <f aca="false">YEAR($B6036)</f>
        <v>2025</v>
      </c>
      <c r="D6036" s="4" t="n">
        <f aca="false">MONTH($B6036)</f>
        <v>4</v>
      </c>
      <c r="E6036" s="2" t="s">
        <v>1643</v>
      </c>
      <c r="F6036" s="5" t="n">
        <f aca="false">ROUNDUP(MONTH($B6036)/3,0)</f>
        <v>2</v>
      </c>
      <c r="G6036" s="2" t="s">
        <v>7491</v>
      </c>
      <c r="H6036" s="2" t="s">
        <v>7492</v>
      </c>
      <c r="I6036" s="2" t="s">
        <v>33</v>
      </c>
      <c r="J6036" s="2" t="s">
        <v>34</v>
      </c>
      <c r="K6036" s="2" t="s">
        <v>35</v>
      </c>
      <c r="L6036" s="2" t="s">
        <v>36</v>
      </c>
      <c r="M6036" s="2" t="s">
        <v>82</v>
      </c>
      <c r="N6036" s="2" t="s">
        <v>63</v>
      </c>
      <c r="O6036" s="2" t="s">
        <v>64</v>
      </c>
      <c r="P6036" s="2" t="s">
        <v>74</v>
      </c>
      <c r="Q6036" s="2" t="s">
        <v>542</v>
      </c>
      <c r="R6036" s="6" t="n">
        <v>3</v>
      </c>
      <c r="S6036" s="7" t="n">
        <v>988.06</v>
      </c>
      <c r="T6036" s="7" t="n">
        <f aca="false">$R6036*$S6036</f>
        <v>2964.18</v>
      </c>
      <c r="U6036" s="8" t="n">
        <v>0.05</v>
      </c>
      <c r="V6036" s="7" t="n">
        <f aca="false">$T6036*$U6036</f>
        <v>148.209</v>
      </c>
      <c r="W6036" s="7" t="n">
        <f aca="false">$T6036-$V6036</f>
        <v>2815.971</v>
      </c>
      <c r="X6036" s="7" t="n">
        <v>778.22</v>
      </c>
      <c r="Y6036" s="7" t="n">
        <f aca="false">$R6036*$X6036</f>
        <v>2334.66</v>
      </c>
      <c r="Z6036" s="7" t="n">
        <f aca="false">$W6036-$Y6036</f>
        <v>481.311</v>
      </c>
      <c r="AA6036" s="8" t="n">
        <f aca="false">IFERROR($Z6036/$W6036,0)</f>
        <v>0.170921859635628</v>
      </c>
      <c r="AB6036" s="2" t="s">
        <v>85</v>
      </c>
      <c r="AC6036" s="2" t="s">
        <v>43</v>
      </c>
    </row>
    <row r="6037" customFormat="false" ht="15" hidden="false" customHeight="false" outlineLevel="0" collapsed="false">
      <c r="A6037" s="2" t="s">
        <v>7493</v>
      </c>
      <c r="B6037" s="3" t="n">
        <v>45773</v>
      </c>
      <c r="C6037" s="4" t="n">
        <f aca="false">YEAR($B6037)</f>
        <v>2025</v>
      </c>
      <c r="D6037" s="4" t="n">
        <f aca="false">MONTH($B6037)</f>
        <v>4</v>
      </c>
      <c r="E6037" s="2" t="s">
        <v>1643</v>
      </c>
      <c r="F6037" s="5" t="n">
        <f aca="false">ROUNDUP(MONTH($B6037)/3,0)</f>
        <v>2</v>
      </c>
      <c r="G6037" s="2" t="s">
        <v>2399</v>
      </c>
      <c r="H6037" s="2" t="s">
        <v>2400</v>
      </c>
      <c r="I6037" s="2" t="s">
        <v>33</v>
      </c>
      <c r="J6037" s="2" t="s">
        <v>47</v>
      </c>
      <c r="K6037" s="2" t="s">
        <v>48</v>
      </c>
      <c r="L6037" s="2" t="s">
        <v>49</v>
      </c>
      <c r="M6037" s="2" t="s">
        <v>50</v>
      </c>
      <c r="N6037" s="2" t="s">
        <v>63</v>
      </c>
      <c r="O6037" s="2" t="s">
        <v>114</v>
      </c>
      <c r="P6037" s="2" t="s">
        <v>119</v>
      </c>
      <c r="Q6037" s="2" t="s">
        <v>308</v>
      </c>
      <c r="R6037" s="6" t="n">
        <v>1</v>
      </c>
      <c r="S6037" s="7" t="n">
        <v>330.35</v>
      </c>
      <c r="T6037" s="7" t="n">
        <f aca="false">$R6037*$S6037</f>
        <v>330.35</v>
      </c>
      <c r="U6037" s="8" t="n">
        <v>0.08</v>
      </c>
      <c r="V6037" s="7" t="n">
        <f aca="false">$T6037*$U6037</f>
        <v>26.428</v>
      </c>
      <c r="W6037" s="7" t="n">
        <f aca="false">$T6037-$V6037</f>
        <v>303.922</v>
      </c>
      <c r="X6037" s="7" t="n">
        <v>163.25</v>
      </c>
      <c r="Y6037" s="7" t="n">
        <f aca="false">$R6037*$X6037</f>
        <v>163.25</v>
      </c>
      <c r="Z6037" s="7" t="n">
        <f aca="false">$W6037-$Y6037</f>
        <v>140.672</v>
      </c>
      <c r="AA6037" s="8" t="n">
        <f aca="false">IFERROR($Z6037/$W6037,0)</f>
        <v>0.462855601108179</v>
      </c>
      <c r="AB6037" s="2" t="s">
        <v>42</v>
      </c>
      <c r="AC6037" s="2" t="s">
        <v>43</v>
      </c>
    </row>
    <row r="6038" customFormat="false" ht="15" hidden="false" customHeight="false" outlineLevel="0" collapsed="false">
      <c r="A6038" s="2" t="s">
        <v>7494</v>
      </c>
      <c r="B6038" s="3" t="n">
        <v>45773</v>
      </c>
      <c r="C6038" s="4" t="n">
        <f aca="false">YEAR($B6038)</f>
        <v>2025</v>
      </c>
      <c r="D6038" s="4" t="n">
        <f aca="false">MONTH($B6038)</f>
        <v>4</v>
      </c>
      <c r="E6038" s="2" t="s">
        <v>1643</v>
      </c>
      <c r="F6038" s="5" t="n">
        <f aca="false">ROUNDUP(MONTH($B6038)/3,0)</f>
        <v>2</v>
      </c>
      <c r="G6038" s="2" t="s">
        <v>962</v>
      </c>
      <c r="H6038" s="2" t="s">
        <v>963</v>
      </c>
      <c r="I6038" s="2" t="s">
        <v>33</v>
      </c>
      <c r="J6038" s="2" t="s">
        <v>47</v>
      </c>
      <c r="K6038" s="2" t="s">
        <v>185</v>
      </c>
      <c r="L6038" s="2" t="s">
        <v>186</v>
      </c>
      <c r="M6038" s="2" t="s">
        <v>168</v>
      </c>
      <c r="N6038" s="2" t="s">
        <v>151</v>
      </c>
      <c r="O6038" s="2" t="s">
        <v>114</v>
      </c>
      <c r="P6038" s="2" t="s">
        <v>119</v>
      </c>
      <c r="Q6038" s="2" t="s">
        <v>191</v>
      </c>
      <c r="R6038" s="6" t="n">
        <v>2</v>
      </c>
      <c r="S6038" s="7" t="n">
        <v>435.38</v>
      </c>
      <c r="T6038" s="7" t="n">
        <f aca="false">$R6038*$S6038</f>
        <v>870.76</v>
      </c>
      <c r="U6038" s="8" t="n">
        <v>0</v>
      </c>
      <c r="V6038" s="7" t="n">
        <f aca="false">$T6038*$U6038</f>
        <v>0</v>
      </c>
      <c r="W6038" s="7" t="n">
        <f aca="false">$T6038-$V6038</f>
        <v>870.76</v>
      </c>
      <c r="X6038" s="7" t="n">
        <v>243.83</v>
      </c>
      <c r="Y6038" s="7" t="n">
        <f aca="false">$R6038*$X6038</f>
        <v>487.66</v>
      </c>
      <c r="Z6038" s="7" t="n">
        <f aca="false">$W6038-$Y6038</f>
        <v>383.1</v>
      </c>
      <c r="AA6038" s="8" t="n">
        <f aca="false">IFERROR($Z6038/$W6038,0)</f>
        <v>0.439960494280858</v>
      </c>
      <c r="AB6038" s="2" t="s">
        <v>85</v>
      </c>
      <c r="AC6038" s="2" t="s">
        <v>43</v>
      </c>
    </row>
    <row r="6039" customFormat="false" ht="15" hidden="false" customHeight="false" outlineLevel="0" collapsed="false">
      <c r="A6039" s="2" t="s">
        <v>7495</v>
      </c>
      <c r="B6039" s="3" t="n">
        <v>45773</v>
      </c>
      <c r="C6039" s="4" t="n">
        <f aca="false">YEAR($B6039)</f>
        <v>2025</v>
      </c>
      <c r="D6039" s="4" t="n">
        <f aca="false">MONTH($B6039)</f>
        <v>4</v>
      </c>
      <c r="E6039" s="2" t="s">
        <v>1643</v>
      </c>
      <c r="F6039" s="5" t="n">
        <f aca="false">ROUNDUP(MONTH($B6039)/3,0)</f>
        <v>2</v>
      </c>
      <c r="G6039" s="2" t="s">
        <v>1524</v>
      </c>
      <c r="H6039" s="2" t="s">
        <v>1500</v>
      </c>
      <c r="I6039" s="2" t="s">
        <v>33</v>
      </c>
      <c r="J6039" s="2" t="s">
        <v>47</v>
      </c>
      <c r="K6039" s="2" t="s">
        <v>48</v>
      </c>
      <c r="L6039" s="2" t="s">
        <v>155</v>
      </c>
      <c r="M6039" s="2" t="s">
        <v>156</v>
      </c>
      <c r="N6039" s="2" t="s">
        <v>151</v>
      </c>
      <c r="O6039" s="2" t="s">
        <v>64</v>
      </c>
      <c r="P6039" s="2" t="s">
        <v>65</v>
      </c>
      <c r="Q6039" s="2" t="s">
        <v>519</v>
      </c>
      <c r="R6039" s="6" t="n">
        <v>3</v>
      </c>
      <c r="S6039" s="7" t="n">
        <v>2953.28</v>
      </c>
      <c r="T6039" s="7" t="n">
        <f aca="false">$R6039*$S6039</f>
        <v>8859.84</v>
      </c>
      <c r="U6039" s="8" t="n">
        <v>0</v>
      </c>
      <c r="V6039" s="7" t="n">
        <f aca="false">$T6039*$U6039</f>
        <v>0</v>
      </c>
      <c r="W6039" s="7" t="n">
        <f aca="false">$T6039-$V6039</f>
        <v>8859.84</v>
      </c>
      <c r="X6039" s="7" t="n">
        <v>2437.79</v>
      </c>
      <c r="Y6039" s="7" t="n">
        <f aca="false">$R6039*$X6039</f>
        <v>7313.37</v>
      </c>
      <c r="Z6039" s="7" t="n">
        <f aca="false">$W6039-$Y6039</f>
        <v>1546.47</v>
      </c>
      <c r="AA6039" s="8" t="n">
        <f aca="false">IFERROR($Z6039/$W6039,0)</f>
        <v>0.174548298840611</v>
      </c>
      <c r="AB6039" s="2" t="s">
        <v>42</v>
      </c>
      <c r="AC6039" s="2" t="s">
        <v>43</v>
      </c>
    </row>
    <row r="6040" customFormat="false" ht="15" hidden="false" customHeight="false" outlineLevel="0" collapsed="false">
      <c r="A6040" s="2" t="s">
        <v>7496</v>
      </c>
      <c r="B6040" s="3" t="n">
        <v>45773</v>
      </c>
      <c r="C6040" s="4" t="n">
        <f aca="false">YEAR($B6040)</f>
        <v>2025</v>
      </c>
      <c r="D6040" s="4" t="n">
        <f aca="false">MONTH($B6040)</f>
        <v>4</v>
      </c>
      <c r="E6040" s="2" t="s">
        <v>1643</v>
      </c>
      <c r="F6040" s="5" t="n">
        <f aca="false">ROUNDUP(MONTH($B6040)/3,0)</f>
        <v>2</v>
      </c>
      <c r="G6040" s="2" t="s">
        <v>1348</v>
      </c>
      <c r="H6040" s="2" t="s">
        <v>1349</v>
      </c>
      <c r="I6040" s="2" t="s">
        <v>33</v>
      </c>
      <c r="J6040" s="2" t="s">
        <v>47</v>
      </c>
      <c r="K6040" s="2" t="s">
        <v>221</v>
      </c>
      <c r="L6040" s="2" t="s">
        <v>222</v>
      </c>
      <c r="M6040" s="2" t="s">
        <v>50</v>
      </c>
      <c r="N6040" s="2" t="s">
        <v>51</v>
      </c>
      <c r="O6040" s="2" t="s">
        <v>114</v>
      </c>
      <c r="P6040" s="2" t="s">
        <v>234</v>
      </c>
      <c r="Q6040" s="2" t="s">
        <v>238</v>
      </c>
      <c r="R6040" s="6" t="n">
        <v>2</v>
      </c>
      <c r="S6040" s="7" t="n">
        <v>349.27</v>
      </c>
      <c r="T6040" s="7" t="n">
        <f aca="false">$R6040*$S6040</f>
        <v>698.54</v>
      </c>
      <c r="U6040" s="8" t="n">
        <v>0.1</v>
      </c>
      <c r="V6040" s="7" t="n">
        <f aca="false">$T6040*$U6040</f>
        <v>69.854</v>
      </c>
      <c r="W6040" s="7" t="n">
        <f aca="false">$T6040-$V6040</f>
        <v>628.686</v>
      </c>
      <c r="X6040" s="7" t="n">
        <v>175.22</v>
      </c>
      <c r="Y6040" s="7" t="n">
        <f aca="false">$R6040*$X6040</f>
        <v>350.44</v>
      </c>
      <c r="Z6040" s="7" t="n">
        <f aca="false">$W6040-$Y6040</f>
        <v>278.246</v>
      </c>
      <c r="AA6040" s="8" t="n">
        <f aca="false">IFERROR($Z6040/$W6040,0)</f>
        <v>0.442583420022078</v>
      </c>
      <c r="AB6040" s="2" t="s">
        <v>76</v>
      </c>
      <c r="AC6040" s="2" t="s">
        <v>43</v>
      </c>
    </row>
    <row r="6041" customFormat="false" ht="15" hidden="false" customHeight="false" outlineLevel="0" collapsed="false">
      <c r="A6041" s="2" t="s">
        <v>7497</v>
      </c>
      <c r="B6041" s="3" t="n">
        <v>45773</v>
      </c>
      <c r="C6041" s="4" t="n">
        <f aca="false">YEAR($B6041)</f>
        <v>2025</v>
      </c>
      <c r="D6041" s="4" t="n">
        <f aca="false">MONTH($B6041)</f>
        <v>4</v>
      </c>
      <c r="E6041" s="2" t="s">
        <v>1643</v>
      </c>
      <c r="F6041" s="5" t="n">
        <f aca="false">ROUNDUP(MONTH($B6041)/3,0)</f>
        <v>2</v>
      </c>
      <c r="G6041" s="2" t="s">
        <v>45</v>
      </c>
      <c r="H6041" s="2" t="s">
        <v>46</v>
      </c>
      <c r="I6041" s="2" t="s">
        <v>33</v>
      </c>
      <c r="J6041" s="2" t="s">
        <v>47</v>
      </c>
      <c r="K6041" s="2" t="s">
        <v>48</v>
      </c>
      <c r="L6041" s="2" t="s">
        <v>49</v>
      </c>
      <c r="M6041" s="2" t="s">
        <v>156</v>
      </c>
      <c r="N6041" s="2" t="s">
        <v>63</v>
      </c>
      <c r="O6041" s="2" t="s">
        <v>171</v>
      </c>
      <c r="P6041" s="2" t="s">
        <v>204</v>
      </c>
      <c r="Q6041" s="2" t="s">
        <v>232</v>
      </c>
      <c r="R6041" s="6" t="n">
        <v>3</v>
      </c>
      <c r="S6041" s="7" t="n">
        <v>961.12</v>
      </c>
      <c r="T6041" s="7" t="n">
        <f aca="false">$R6041*$S6041</f>
        <v>2883.36</v>
      </c>
      <c r="U6041" s="8" t="n">
        <v>0.05</v>
      </c>
      <c r="V6041" s="7" t="n">
        <f aca="false">$T6041*$U6041</f>
        <v>144.168</v>
      </c>
      <c r="W6041" s="7" t="n">
        <f aca="false">$T6041-$V6041</f>
        <v>2739.192</v>
      </c>
      <c r="X6041" s="7" t="n">
        <v>612.69</v>
      </c>
      <c r="Y6041" s="7" t="n">
        <f aca="false">$R6041*$X6041</f>
        <v>1838.07</v>
      </c>
      <c r="Z6041" s="7" t="n">
        <f aca="false">$W6041-$Y6041</f>
        <v>901.122</v>
      </c>
      <c r="AA6041" s="8" t="n">
        <f aca="false">IFERROR($Z6041/$W6041,0)</f>
        <v>0.328973653544549</v>
      </c>
      <c r="AB6041" s="2" t="s">
        <v>42</v>
      </c>
      <c r="AC6041" s="2" t="s">
        <v>43</v>
      </c>
    </row>
    <row r="6042" customFormat="false" ht="15" hidden="false" customHeight="false" outlineLevel="0" collapsed="false">
      <c r="A6042" s="2" t="s">
        <v>7498</v>
      </c>
      <c r="B6042" s="3" t="n">
        <v>45773</v>
      </c>
      <c r="C6042" s="4" t="n">
        <f aca="false">YEAR($B6042)</f>
        <v>2025</v>
      </c>
      <c r="D6042" s="4" t="n">
        <f aca="false">MONTH($B6042)</f>
        <v>4</v>
      </c>
      <c r="E6042" s="2" t="s">
        <v>1643</v>
      </c>
      <c r="F6042" s="5" t="n">
        <f aca="false">ROUNDUP(MONTH($B6042)/3,0)</f>
        <v>2</v>
      </c>
      <c r="G6042" s="2" t="s">
        <v>948</v>
      </c>
      <c r="H6042" s="2" t="s">
        <v>949</v>
      </c>
      <c r="I6042" s="2" t="s">
        <v>33</v>
      </c>
      <c r="J6042" s="2" t="s">
        <v>89</v>
      </c>
      <c r="K6042" s="2" t="s">
        <v>97</v>
      </c>
      <c r="L6042" s="2" t="s">
        <v>98</v>
      </c>
      <c r="M6042" s="2" t="s">
        <v>92</v>
      </c>
      <c r="N6042" s="2" t="s">
        <v>51</v>
      </c>
      <c r="O6042" s="2" t="s">
        <v>171</v>
      </c>
      <c r="P6042" s="2" t="s">
        <v>204</v>
      </c>
      <c r="Q6042" s="2" t="s">
        <v>205</v>
      </c>
      <c r="R6042" s="6" t="n">
        <v>1</v>
      </c>
      <c r="S6042" s="7" t="n">
        <v>1190.68</v>
      </c>
      <c r="T6042" s="7" t="n">
        <f aca="false">$R6042*$S6042</f>
        <v>1190.68</v>
      </c>
      <c r="U6042" s="8" t="n">
        <v>0.15</v>
      </c>
      <c r="V6042" s="7" t="n">
        <f aca="false">$T6042*$U6042</f>
        <v>178.602</v>
      </c>
      <c r="W6042" s="7" t="n">
        <f aca="false">$T6042-$V6042</f>
        <v>1012.078</v>
      </c>
      <c r="X6042" s="7" t="n">
        <v>804.37</v>
      </c>
      <c r="Y6042" s="7" t="n">
        <f aca="false">$R6042*$X6042</f>
        <v>804.37</v>
      </c>
      <c r="Z6042" s="7" t="n">
        <f aca="false">$W6042-$Y6042</f>
        <v>207.708</v>
      </c>
      <c r="AA6042" s="8" t="n">
        <f aca="false">IFERROR($Z6042/$W6042,0)</f>
        <v>0.205229241224491</v>
      </c>
      <c r="AB6042" s="2" t="s">
        <v>85</v>
      </c>
      <c r="AC6042" s="2" t="s">
        <v>43</v>
      </c>
    </row>
    <row r="6043" customFormat="false" ht="15" hidden="false" customHeight="false" outlineLevel="0" collapsed="false">
      <c r="A6043" s="2" t="s">
        <v>7499</v>
      </c>
      <c r="B6043" s="3" t="n">
        <v>45773</v>
      </c>
      <c r="C6043" s="4" t="n">
        <f aca="false">YEAR($B6043)</f>
        <v>2025</v>
      </c>
      <c r="D6043" s="4" t="n">
        <f aca="false">MONTH($B6043)</f>
        <v>4</v>
      </c>
      <c r="E6043" s="2" t="s">
        <v>1643</v>
      </c>
      <c r="F6043" s="5" t="n">
        <f aca="false">ROUNDUP(MONTH($B6043)/3,0)</f>
        <v>2</v>
      </c>
      <c r="G6043" s="2" t="s">
        <v>563</v>
      </c>
      <c r="H6043" s="2" t="s">
        <v>564</v>
      </c>
      <c r="I6043" s="2" t="s">
        <v>33</v>
      </c>
      <c r="J6043" s="2" t="s">
        <v>47</v>
      </c>
      <c r="K6043" s="2" t="s">
        <v>196</v>
      </c>
      <c r="L6043" s="2" t="s">
        <v>197</v>
      </c>
      <c r="M6043" s="2" t="s">
        <v>156</v>
      </c>
      <c r="N6043" s="2" t="s">
        <v>63</v>
      </c>
      <c r="O6043" s="2" t="s">
        <v>39</v>
      </c>
      <c r="P6043" s="2" t="s">
        <v>40</v>
      </c>
      <c r="Q6043" s="2" t="s">
        <v>100</v>
      </c>
      <c r="R6043" s="6" t="n">
        <v>1</v>
      </c>
      <c r="S6043" s="7" t="n">
        <v>1867.43</v>
      </c>
      <c r="T6043" s="7" t="n">
        <f aca="false">$R6043*$S6043</f>
        <v>1867.43</v>
      </c>
      <c r="U6043" s="8" t="n">
        <v>0.08</v>
      </c>
      <c r="V6043" s="7" t="n">
        <f aca="false">$T6043*$U6043</f>
        <v>149.3944</v>
      </c>
      <c r="W6043" s="7" t="n">
        <f aca="false">$T6043-$V6043</f>
        <v>1718.0356</v>
      </c>
      <c r="X6043" s="7" t="n">
        <v>1393</v>
      </c>
      <c r="Y6043" s="7" t="n">
        <f aca="false">$R6043*$X6043</f>
        <v>1393</v>
      </c>
      <c r="Z6043" s="7" t="n">
        <f aca="false">$W6043-$Y6043</f>
        <v>325.0356</v>
      </c>
      <c r="AA6043" s="8" t="n">
        <f aca="false">IFERROR($Z6043/$W6043,0)</f>
        <v>0.189190258921294</v>
      </c>
      <c r="AB6043" s="2" t="s">
        <v>85</v>
      </c>
      <c r="AC6043" s="2" t="s">
        <v>43</v>
      </c>
    </row>
    <row r="6044" customFormat="false" ht="15" hidden="false" customHeight="false" outlineLevel="0" collapsed="false">
      <c r="A6044" s="2" t="s">
        <v>7500</v>
      </c>
      <c r="B6044" s="3" t="n">
        <v>45773</v>
      </c>
      <c r="C6044" s="4" t="n">
        <f aca="false">YEAR($B6044)</f>
        <v>2025</v>
      </c>
      <c r="D6044" s="4" t="n">
        <f aca="false">MONTH($B6044)</f>
        <v>4</v>
      </c>
      <c r="E6044" s="2" t="s">
        <v>1643</v>
      </c>
      <c r="F6044" s="5" t="n">
        <f aca="false">ROUNDUP(MONTH($B6044)/3,0)</f>
        <v>2</v>
      </c>
      <c r="G6044" s="2" t="s">
        <v>45</v>
      </c>
      <c r="H6044" s="2" t="s">
        <v>46</v>
      </c>
      <c r="I6044" s="2" t="s">
        <v>33</v>
      </c>
      <c r="J6044" s="2" t="s">
        <v>47</v>
      </c>
      <c r="K6044" s="2" t="s">
        <v>48</v>
      </c>
      <c r="L6044" s="2" t="s">
        <v>49</v>
      </c>
      <c r="M6044" s="2" t="s">
        <v>105</v>
      </c>
      <c r="N6044" s="2" t="s">
        <v>38</v>
      </c>
      <c r="O6044" s="2" t="s">
        <v>52</v>
      </c>
      <c r="P6044" s="2" t="s">
        <v>83</v>
      </c>
      <c r="Q6044" s="2" t="s">
        <v>178</v>
      </c>
      <c r="R6044" s="6" t="n">
        <v>1</v>
      </c>
      <c r="S6044" s="7" t="n">
        <v>3202.07</v>
      </c>
      <c r="T6044" s="7" t="n">
        <f aca="false">$R6044*$S6044</f>
        <v>3202.07</v>
      </c>
      <c r="U6044" s="8" t="n">
        <v>0</v>
      </c>
      <c r="V6044" s="7" t="n">
        <f aca="false">$T6044*$U6044</f>
        <v>0</v>
      </c>
      <c r="W6044" s="7" t="n">
        <f aca="false">$T6044-$V6044</f>
        <v>3202.07</v>
      </c>
      <c r="X6044" s="7" t="n">
        <v>2423.48</v>
      </c>
      <c r="Y6044" s="7" t="n">
        <f aca="false">$R6044*$X6044</f>
        <v>2423.48</v>
      </c>
      <c r="Z6044" s="7" t="n">
        <f aca="false">$W6044-$Y6044</f>
        <v>778.59</v>
      </c>
      <c r="AA6044" s="8" t="n">
        <f aca="false">IFERROR($Z6044/$W6044,0)</f>
        <v>0.243152085994372</v>
      </c>
      <c r="AB6044" s="2" t="s">
        <v>76</v>
      </c>
      <c r="AC6044" s="2" t="s">
        <v>93</v>
      </c>
    </row>
    <row r="6045" customFormat="false" ht="15" hidden="false" customHeight="false" outlineLevel="0" collapsed="false">
      <c r="A6045" s="2" t="s">
        <v>7501</v>
      </c>
      <c r="B6045" s="3" t="n">
        <v>45773</v>
      </c>
      <c r="C6045" s="4" t="n">
        <f aca="false">YEAR($B6045)</f>
        <v>2025</v>
      </c>
      <c r="D6045" s="4" t="n">
        <f aca="false">MONTH($B6045)</f>
        <v>4</v>
      </c>
      <c r="E6045" s="2" t="s">
        <v>1643</v>
      </c>
      <c r="F6045" s="5" t="n">
        <f aca="false">ROUNDUP(MONTH($B6045)/3,0)</f>
        <v>2</v>
      </c>
      <c r="G6045" s="2" t="s">
        <v>1874</v>
      </c>
      <c r="H6045" s="2" t="s">
        <v>1875</v>
      </c>
      <c r="I6045" s="2" t="s">
        <v>104</v>
      </c>
      <c r="J6045" s="2" t="s">
        <v>34</v>
      </c>
      <c r="K6045" s="2" t="s">
        <v>35</v>
      </c>
      <c r="L6045" s="2" t="s">
        <v>36</v>
      </c>
      <c r="M6045" s="2" t="s">
        <v>82</v>
      </c>
      <c r="N6045" s="2" t="s">
        <v>73</v>
      </c>
      <c r="O6045" s="2" t="s">
        <v>64</v>
      </c>
      <c r="P6045" s="2" t="s">
        <v>74</v>
      </c>
      <c r="Q6045" s="2" t="s">
        <v>542</v>
      </c>
      <c r="R6045" s="6" t="n">
        <v>3</v>
      </c>
      <c r="S6045" s="7" t="n">
        <v>1006.21</v>
      </c>
      <c r="T6045" s="7" t="n">
        <f aca="false">$R6045*$S6045</f>
        <v>3018.63</v>
      </c>
      <c r="U6045" s="8" t="n">
        <v>0.05</v>
      </c>
      <c r="V6045" s="7" t="n">
        <f aca="false">$T6045*$U6045</f>
        <v>150.9315</v>
      </c>
      <c r="W6045" s="7" t="n">
        <f aca="false">$T6045-$V6045</f>
        <v>2867.6985</v>
      </c>
      <c r="X6045" s="7" t="n">
        <v>839.97</v>
      </c>
      <c r="Y6045" s="7" t="n">
        <f aca="false">$R6045*$X6045</f>
        <v>2519.91</v>
      </c>
      <c r="Z6045" s="7" t="n">
        <f aca="false">$W6045-$Y6045</f>
        <v>347.7885</v>
      </c>
      <c r="AA6045" s="8" t="n">
        <f aca="false">IFERROR($Z6045/$W6045,0)</f>
        <v>0.121277916768447</v>
      </c>
      <c r="AB6045" s="2" t="s">
        <v>67</v>
      </c>
      <c r="AC6045" s="2" t="s">
        <v>43</v>
      </c>
    </row>
    <row r="6046" customFormat="false" ht="15" hidden="false" customHeight="false" outlineLevel="0" collapsed="false">
      <c r="A6046" s="2" t="s">
        <v>7502</v>
      </c>
      <c r="B6046" s="3" t="n">
        <v>45774</v>
      </c>
      <c r="C6046" s="4" t="n">
        <f aca="false">YEAR($B6046)</f>
        <v>2025</v>
      </c>
      <c r="D6046" s="4" t="n">
        <f aca="false">MONTH($B6046)</f>
        <v>4</v>
      </c>
      <c r="E6046" s="2" t="s">
        <v>1643</v>
      </c>
      <c r="F6046" s="5" t="n">
        <f aca="false">ROUNDUP(MONTH($B6046)/3,0)</f>
        <v>2</v>
      </c>
      <c r="G6046" s="2" t="s">
        <v>475</v>
      </c>
      <c r="H6046" s="2" t="s">
        <v>476</v>
      </c>
      <c r="I6046" s="2" t="s">
        <v>33</v>
      </c>
      <c r="J6046" s="2" t="s">
        <v>147</v>
      </c>
      <c r="K6046" s="2" t="s">
        <v>215</v>
      </c>
      <c r="L6046" s="2" t="s">
        <v>216</v>
      </c>
      <c r="M6046" s="2" t="s">
        <v>217</v>
      </c>
      <c r="N6046" s="2" t="s">
        <v>51</v>
      </c>
      <c r="O6046" s="2" t="s">
        <v>52</v>
      </c>
      <c r="P6046" s="2" t="s">
        <v>83</v>
      </c>
      <c r="Q6046" s="2" t="s">
        <v>84</v>
      </c>
      <c r="R6046" s="6" t="n">
        <v>2</v>
      </c>
      <c r="S6046" s="7" t="n">
        <v>4164.93</v>
      </c>
      <c r="T6046" s="7" t="n">
        <f aca="false">$R6046*$S6046</f>
        <v>8329.86</v>
      </c>
      <c r="U6046" s="8" t="n">
        <v>0</v>
      </c>
      <c r="V6046" s="7" t="n">
        <f aca="false">$T6046*$U6046</f>
        <v>0</v>
      </c>
      <c r="W6046" s="7" t="n">
        <f aca="false">$T6046-$V6046</f>
        <v>8329.86</v>
      </c>
      <c r="X6046" s="7" t="n">
        <v>3177.08</v>
      </c>
      <c r="Y6046" s="7" t="n">
        <f aca="false">$R6046*$X6046</f>
        <v>6354.16</v>
      </c>
      <c r="Z6046" s="7" t="n">
        <f aca="false">$W6046-$Y6046</f>
        <v>1975.7</v>
      </c>
      <c r="AA6046" s="8" t="n">
        <f aca="false">IFERROR($Z6046/$W6046,0)</f>
        <v>0.237182857815137</v>
      </c>
      <c r="AB6046" s="2" t="s">
        <v>67</v>
      </c>
      <c r="AC6046" s="2" t="s">
        <v>43</v>
      </c>
    </row>
    <row r="6047" customFormat="false" ht="15" hidden="false" customHeight="false" outlineLevel="0" collapsed="false">
      <c r="A6047" s="2" t="s">
        <v>7503</v>
      </c>
      <c r="B6047" s="3" t="n">
        <v>45774</v>
      </c>
      <c r="C6047" s="4" t="n">
        <f aca="false">YEAR($B6047)</f>
        <v>2025</v>
      </c>
      <c r="D6047" s="4" t="n">
        <f aca="false">MONTH($B6047)</f>
        <v>4</v>
      </c>
      <c r="E6047" s="2" t="s">
        <v>1643</v>
      </c>
      <c r="F6047" s="5" t="n">
        <f aca="false">ROUNDUP(MONTH($B6047)/3,0)</f>
        <v>2</v>
      </c>
      <c r="G6047" s="2" t="s">
        <v>1740</v>
      </c>
      <c r="H6047" s="2" t="s">
        <v>1427</v>
      </c>
      <c r="I6047" s="2" t="s">
        <v>104</v>
      </c>
      <c r="J6047" s="2" t="s">
        <v>89</v>
      </c>
      <c r="K6047" s="2" t="s">
        <v>90</v>
      </c>
      <c r="L6047" s="2" t="s">
        <v>161</v>
      </c>
      <c r="M6047" s="2" t="s">
        <v>92</v>
      </c>
      <c r="N6047" s="2" t="s">
        <v>73</v>
      </c>
      <c r="O6047" s="2" t="s">
        <v>39</v>
      </c>
      <c r="P6047" s="2" t="s">
        <v>40</v>
      </c>
      <c r="Q6047" s="2" t="s">
        <v>41</v>
      </c>
      <c r="R6047" s="6" t="n">
        <v>8</v>
      </c>
      <c r="S6047" s="7" t="n">
        <v>455.31</v>
      </c>
      <c r="T6047" s="7" t="n">
        <f aca="false">$R6047*$S6047</f>
        <v>3642.48</v>
      </c>
      <c r="U6047" s="8" t="n">
        <v>0</v>
      </c>
      <c r="V6047" s="7" t="n">
        <f aca="false">$T6047*$U6047</f>
        <v>0</v>
      </c>
      <c r="W6047" s="7" t="n">
        <f aca="false">$T6047-$V6047</f>
        <v>3642.48</v>
      </c>
      <c r="X6047" s="7" t="n">
        <v>270.55</v>
      </c>
      <c r="Y6047" s="7" t="n">
        <f aca="false">$R6047*$X6047</f>
        <v>2164.4</v>
      </c>
      <c r="Z6047" s="7" t="n">
        <f aca="false">$W6047-$Y6047</f>
        <v>1478.08</v>
      </c>
      <c r="AA6047" s="8" t="n">
        <f aca="false">IFERROR($Z6047/$W6047,0)</f>
        <v>0.405789462124706</v>
      </c>
      <c r="AB6047" s="2" t="s">
        <v>85</v>
      </c>
      <c r="AC6047" s="2" t="s">
        <v>43</v>
      </c>
    </row>
    <row r="6048" customFormat="false" ht="15" hidden="false" customHeight="false" outlineLevel="0" collapsed="false">
      <c r="A6048" s="2" t="s">
        <v>7504</v>
      </c>
      <c r="B6048" s="3" t="n">
        <v>45774</v>
      </c>
      <c r="C6048" s="4" t="n">
        <f aca="false">YEAR($B6048)</f>
        <v>2025</v>
      </c>
      <c r="D6048" s="4" t="n">
        <f aca="false">MONTH($B6048)</f>
        <v>4</v>
      </c>
      <c r="E6048" s="2" t="s">
        <v>1643</v>
      </c>
      <c r="F6048" s="5" t="n">
        <f aca="false">ROUNDUP(MONTH($B6048)/3,0)</f>
        <v>2</v>
      </c>
      <c r="G6048" s="2" t="s">
        <v>1010</v>
      </c>
      <c r="H6048" s="2" t="s">
        <v>609</v>
      </c>
      <c r="I6048" s="2" t="s">
        <v>104</v>
      </c>
      <c r="J6048" s="2" t="s">
        <v>47</v>
      </c>
      <c r="K6048" s="2" t="s">
        <v>185</v>
      </c>
      <c r="L6048" s="2" t="s">
        <v>186</v>
      </c>
      <c r="M6048" s="2" t="s">
        <v>168</v>
      </c>
      <c r="N6048" s="2" t="s">
        <v>51</v>
      </c>
      <c r="O6048" s="2" t="s">
        <v>52</v>
      </c>
      <c r="P6048" s="2" t="s">
        <v>83</v>
      </c>
      <c r="Q6048" s="2" t="s">
        <v>84</v>
      </c>
      <c r="R6048" s="6" t="n">
        <v>10</v>
      </c>
      <c r="S6048" s="7" t="n">
        <v>4072.92</v>
      </c>
      <c r="T6048" s="7" t="n">
        <f aca="false">$R6048*$S6048</f>
        <v>40729.2</v>
      </c>
      <c r="U6048" s="8" t="n">
        <v>0.03</v>
      </c>
      <c r="V6048" s="7" t="n">
        <f aca="false">$T6048*$U6048</f>
        <v>1221.876</v>
      </c>
      <c r="W6048" s="7" t="n">
        <f aca="false">$T6048-$V6048</f>
        <v>39507.324</v>
      </c>
      <c r="X6048" s="7" t="n">
        <v>3164.92</v>
      </c>
      <c r="Y6048" s="7" t="n">
        <f aca="false">$R6048*$X6048</f>
        <v>31649.2</v>
      </c>
      <c r="Z6048" s="7" t="n">
        <f aca="false">$W6048-$Y6048</f>
        <v>7858.124</v>
      </c>
      <c r="AA6048" s="8" t="n">
        <f aca="false">IFERROR($Z6048/$W6048,0)</f>
        <v>0.198902967966142</v>
      </c>
      <c r="AB6048" s="2" t="s">
        <v>42</v>
      </c>
      <c r="AC6048" s="2" t="s">
        <v>43</v>
      </c>
    </row>
    <row r="6049" customFormat="false" ht="15" hidden="false" customHeight="false" outlineLevel="0" collapsed="false">
      <c r="A6049" s="2" t="s">
        <v>7505</v>
      </c>
      <c r="B6049" s="3" t="n">
        <v>45774</v>
      </c>
      <c r="C6049" s="4" t="n">
        <f aca="false">YEAR($B6049)</f>
        <v>2025</v>
      </c>
      <c r="D6049" s="4" t="n">
        <f aca="false">MONTH($B6049)</f>
        <v>4</v>
      </c>
      <c r="E6049" s="2" t="s">
        <v>1643</v>
      </c>
      <c r="F6049" s="5" t="n">
        <f aca="false">ROUNDUP(MONTH($B6049)/3,0)</f>
        <v>2</v>
      </c>
      <c r="G6049" s="2" t="s">
        <v>102</v>
      </c>
      <c r="H6049" s="2" t="s">
        <v>103</v>
      </c>
      <c r="I6049" s="2" t="s">
        <v>104</v>
      </c>
      <c r="J6049" s="2" t="s">
        <v>47</v>
      </c>
      <c r="K6049" s="2" t="s">
        <v>48</v>
      </c>
      <c r="L6049" s="2" t="s">
        <v>49</v>
      </c>
      <c r="M6049" s="2" t="s">
        <v>105</v>
      </c>
      <c r="N6049" s="2" t="s">
        <v>51</v>
      </c>
      <c r="O6049" s="2" t="s">
        <v>114</v>
      </c>
      <c r="P6049" s="2" t="s">
        <v>234</v>
      </c>
      <c r="Q6049" s="2" t="s">
        <v>238</v>
      </c>
      <c r="R6049" s="6" t="n">
        <v>13</v>
      </c>
      <c r="S6049" s="7" t="n">
        <v>394.6</v>
      </c>
      <c r="T6049" s="7" t="n">
        <f aca="false">$R6049*$S6049</f>
        <v>5129.8</v>
      </c>
      <c r="U6049" s="8" t="n">
        <v>0</v>
      </c>
      <c r="V6049" s="7" t="n">
        <f aca="false">$T6049*$U6049</f>
        <v>0</v>
      </c>
      <c r="W6049" s="7" t="n">
        <f aca="false">$T6049-$V6049</f>
        <v>5129.8</v>
      </c>
      <c r="X6049" s="7" t="n">
        <v>183.11</v>
      </c>
      <c r="Y6049" s="7" t="n">
        <f aca="false">$R6049*$X6049</f>
        <v>2380.43</v>
      </c>
      <c r="Z6049" s="7" t="n">
        <f aca="false">$W6049-$Y6049</f>
        <v>2749.37</v>
      </c>
      <c r="AA6049" s="8" t="n">
        <f aca="false">IFERROR($Z6049/$W6049,0)</f>
        <v>0.535960466294982</v>
      </c>
      <c r="AB6049" s="2" t="s">
        <v>42</v>
      </c>
      <c r="AC6049" s="2" t="s">
        <v>43</v>
      </c>
    </row>
    <row r="6050" customFormat="false" ht="15" hidden="false" customHeight="false" outlineLevel="0" collapsed="false">
      <c r="A6050" s="2" t="s">
        <v>7506</v>
      </c>
      <c r="B6050" s="3" t="n">
        <v>45774</v>
      </c>
      <c r="C6050" s="4" t="n">
        <f aca="false">YEAR($B6050)</f>
        <v>2025</v>
      </c>
      <c r="D6050" s="4" t="n">
        <f aca="false">MONTH($B6050)</f>
        <v>4</v>
      </c>
      <c r="E6050" s="2" t="s">
        <v>1643</v>
      </c>
      <c r="F6050" s="5" t="n">
        <f aca="false">ROUNDUP(MONTH($B6050)/3,0)</f>
        <v>2</v>
      </c>
      <c r="G6050" s="2" t="s">
        <v>87</v>
      </c>
      <c r="H6050" s="2" t="s">
        <v>88</v>
      </c>
      <c r="I6050" s="2" t="s">
        <v>33</v>
      </c>
      <c r="J6050" s="2" t="s">
        <v>89</v>
      </c>
      <c r="K6050" s="2" t="s">
        <v>90</v>
      </c>
      <c r="L6050" s="2" t="s">
        <v>91</v>
      </c>
      <c r="M6050" s="2" t="s">
        <v>135</v>
      </c>
      <c r="N6050" s="2" t="s">
        <v>51</v>
      </c>
      <c r="O6050" s="2" t="s">
        <v>114</v>
      </c>
      <c r="P6050" s="2" t="s">
        <v>119</v>
      </c>
      <c r="Q6050" s="2" t="s">
        <v>191</v>
      </c>
      <c r="R6050" s="6" t="n">
        <v>2</v>
      </c>
      <c r="S6050" s="7" t="n">
        <v>406.85</v>
      </c>
      <c r="T6050" s="7" t="n">
        <f aca="false">$R6050*$S6050</f>
        <v>813.7</v>
      </c>
      <c r="U6050" s="8" t="n">
        <v>0.1</v>
      </c>
      <c r="V6050" s="7" t="n">
        <f aca="false">$T6050*$U6050</f>
        <v>81.37</v>
      </c>
      <c r="W6050" s="7" t="n">
        <f aca="false">$T6050-$V6050</f>
        <v>732.33</v>
      </c>
      <c r="X6050" s="7" t="n">
        <v>245.14</v>
      </c>
      <c r="Y6050" s="7" t="n">
        <f aca="false">$R6050*$X6050</f>
        <v>490.28</v>
      </c>
      <c r="Z6050" s="7" t="n">
        <f aca="false">$W6050-$Y6050</f>
        <v>242.05</v>
      </c>
      <c r="AA6050" s="8" t="n">
        <f aca="false">IFERROR($Z6050/$W6050,0)</f>
        <v>0.330520393811533</v>
      </c>
      <c r="AB6050" s="2" t="s">
        <v>67</v>
      </c>
      <c r="AC6050" s="2" t="s">
        <v>43</v>
      </c>
    </row>
    <row r="6051" customFormat="false" ht="15" hidden="false" customHeight="false" outlineLevel="0" collapsed="false">
      <c r="A6051" s="2" t="s">
        <v>7507</v>
      </c>
      <c r="B6051" s="3" t="n">
        <v>45774</v>
      </c>
      <c r="C6051" s="4" t="n">
        <f aca="false">YEAR($B6051)</f>
        <v>2025</v>
      </c>
      <c r="D6051" s="4" t="n">
        <f aca="false">MONTH($B6051)</f>
        <v>4</v>
      </c>
      <c r="E6051" s="2" t="s">
        <v>1643</v>
      </c>
      <c r="F6051" s="5" t="n">
        <f aca="false">ROUNDUP(MONTH($B6051)/3,0)</f>
        <v>2</v>
      </c>
      <c r="G6051" s="2" t="s">
        <v>1300</v>
      </c>
      <c r="H6051" s="2" t="s">
        <v>766</v>
      </c>
      <c r="I6051" s="2" t="s">
        <v>177</v>
      </c>
      <c r="J6051" s="2" t="s">
        <v>47</v>
      </c>
      <c r="K6051" s="2" t="s">
        <v>185</v>
      </c>
      <c r="L6051" s="2" t="s">
        <v>186</v>
      </c>
      <c r="M6051" s="2" t="s">
        <v>50</v>
      </c>
      <c r="N6051" s="2" t="s">
        <v>63</v>
      </c>
      <c r="O6051" s="2" t="s">
        <v>114</v>
      </c>
      <c r="P6051" s="2" t="s">
        <v>119</v>
      </c>
      <c r="Q6051" s="2" t="s">
        <v>308</v>
      </c>
      <c r="R6051" s="6" t="n">
        <v>7</v>
      </c>
      <c r="S6051" s="7" t="n">
        <v>357.46</v>
      </c>
      <c r="T6051" s="7" t="n">
        <f aca="false">$R6051*$S6051</f>
        <v>2502.22</v>
      </c>
      <c r="U6051" s="8" t="n">
        <v>0.15</v>
      </c>
      <c r="V6051" s="7" t="n">
        <f aca="false">$T6051*$U6051</f>
        <v>375.333</v>
      </c>
      <c r="W6051" s="7" t="n">
        <f aca="false">$T6051-$V6051</f>
        <v>2126.887</v>
      </c>
      <c r="X6051" s="7" t="n">
        <v>190.92</v>
      </c>
      <c r="Y6051" s="7" t="n">
        <f aca="false">$R6051*$X6051</f>
        <v>1336.44</v>
      </c>
      <c r="Z6051" s="7" t="n">
        <f aca="false">$W6051-$Y6051</f>
        <v>790.447</v>
      </c>
      <c r="AA6051" s="8" t="n">
        <f aca="false">IFERROR($Z6051/$W6051,0)</f>
        <v>0.371645038029759</v>
      </c>
      <c r="AB6051" s="2" t="s">
        <v>42</v>
      </c>
      <c r="AC6051" s="2" t="s">
        <v>43</v>
      </c>
    </row>
    <row r="6052" customFormat="false" ht="15" hidden="false" customHeight="false" outlineLevel="0" collapsed="false">
      <c r="A6052" s="2" t="s">
        <v>7508</v>
      </c>
      <c r="B6052" s="3" t="n">
        <v>45775</v>
      </c>
      <c r="C6052" s="4" t="n">
        <f aca="false">YEAR($B6052)</f>
        <v>2025</v>
      </c>
      <c r="D6052" s="4" t="n">
        <f aca="false">MONTH($B6052)</f>
        <v>4</v>
      </c>
      <c r="E6052" s="2" t="s">
        <v>1643</v>
      </c>
      <c r="F6052" s="5" t="n">
        <f aca="false">ROUNDUP(MONTH($B6052)/3,0)</f>
        <v>2</v>
      </c>
      <c r="G6052" s="2" t="s">
        <v>102</v>
      </c>
      <c r="H6052" s="2" t="s">
        <v>103</v>
      </c>
      <c r="I6052" s="2" t="s">
        <v>104</v>
      </c>
      <c r="J6052" s="2" t="s">
        <v>47</v>
      </c>
      <c r="K6052" s="2" t="s">
        <v>48</v>
      </c>
      <c r="L6052" s="2" t="s">
        <v>49</v>
      </c>
      <c r="M6052" s="2" t="s">
        <v>156</v>
      </c>
      <c r="N6052" s="2" t="s">
        <v>63</v>
      </c>
      <c r="O6052" s="2" t="s">
        <v>64</v>
      </c>
      <c r="P6052" s="2" t="s">
        <v>74</v>
      </c>
      <c r="Q6052" s="2" t="s">
        <v>542</v>
      </c>
      <c r="R6052" s="6" t="n">
        <v>7</v>
      </c>
      <c r="S6052" s="7" t="n">
        <v>990.78</v>
      </c>
      <c r="T6052" s="7" t="n">
        <f aca="false">$R6052*$S6052</f>
        <v>6935.46</v>
      </c>
      <c r="U6052" s="8" t="n">
        <v>0</v>
      </c>
      <c r="V6052" s="7" t="n">
        <f aca="false">$T6052*$U6052</f>
        <v>0</v>
      </c>
      <c r="W6052" s="7" t="n">
        <f aca="false">$T6052-$V6052</f>
        <v>6935.46</v>
      </c>
      <c r="X6052" s="7" t="n">
        <v>759.87</v>
      </c>
      <c r="Y6052" s="7" t="n">
        <f aca="false">$R6052*$X6052</f>
        <v>5319.09</v>
      </c>
      <c r="Z6052" s="7" t="n">
        <f aca="false">$W6052-$Y6052</f>
        <v>1616.37</v>
      </c>
      <c r="AA6052" s="8" t="n">
        <f aca="false">IFERROR($Z6052/$W6052,0)</f>
        <v>0.233058802155877</v>
      </c>
      <c r="AB6052" s="2" t="s">
        <v>85</v>
      </c>
      <c r="AC6052" s="2" t="s">
        <v>43</v>
      </c>
    </row>
    <row r="6053" customFormat="false" ht="15" hidden="false" customHeight="false" outlineLevel="0" collapsed="false">
      <c r="A6053" s="2" t="s">
        <v>7509</v>
      </c>
      <c r="B6053" s="3" t="n">
        <v>45775</v>
      </c>
      <c r="C6053" s="4" t="n">
        <f aca="false">YEAR($B6053)</f>
        <v>2025</v>
      </c>
      <c r="D6053" s="4" t="n">
        <f aca="false">MONTH($B6053)</f>
        <v>4</v>
      </c>
      <c r="E6053" s="2" t="s">
        <v>1643</v>
      </c>
      <c r="F6053" s="5" t="n">
        <f aca="false">ROUNDUP(MONTH($B6053)/3,0)</f>
        <v>2</v>
      </c>
      <c r="G6053" s="2" t="s">
        <v>7510</v>
      </c>
      <c r="H6053" s="2" t="s">
        <v>1286</v>
      </c>
      <c r="I6053" s="2" t="s">
        <v>33</v>
      </c>
      <c r="J6053" s="2" t="s">
        <v>89</v>
      </c>
      <c r="K6053" s="2" t="s">
        <v>97</v>
      </c>
      <c r="L6053" s="2" t="s">
        <v>111</v>
      </c>
      <c r="M6053" s="2" t="s">
        <v>99</v>
      </c>
      <c r="N6053" s="2" t="s">
        <v>63</v>
      </c>
      <c r="O6053" s="2" t="s">
        <v>64</v>
      </c>
      <c r="P6053" s="2" t="s">
        <v>74</v>
      </c>
      <c r="Q6053" s="2" t="s">
        <v>542</v>
      </c>
      <c r="R6053" s="6" t="n">
        <v>1</v>
      </c>
      <c r="S6053" s="7" t="n">
        <v>980.77</v>
      </c>
      <c r="T6053" s="7" t="n">
        <f aca="false">$R6053*$S6053</f>
        <v>980.77</v>
      </c>
      <c r="U6053" s="8" t="n">
        <v>0.05</v>
      </c>
      <c r="V6053" s="7" t="n">
        <f aca="false">$T6053*$U6053</f>
        <v>49.0385</v>
      </c>
      <c r="W6053" s="7" t="n">
        <f aca="false">$T6053-$V6053</f>
        <v>931.7315</v>
      </c>
      <c r="X6053" s="7" t="n">
        <v>777.45</v>
      </c>
      <c r="Y6053" s="7" t="n">
        <f aca="false">$R6053*$X6053</f>
        <v>777.45</v>
      </c>
      <c r="Z6053" s="7" t="n">
        <f aca="false">$W6053-$Y6053</f>
        <v>154.2815</v>
      </c>
      <c r="AA6053" s="8" t="n">
        <f aca="false">IFERROR($Z6053/$W6053,0)</f>
        <v>0.1655857937614</v>
      </c>
      <c r="AB6053" s="2" t="s">
        <v>42</v>
      </c>
      <c r="AC6053" s="2" t="s">
        <v>43</v>
      </c>
    </row>
    <row r="6054" customFormat="false" ht="15" hidden="false" customHeight="false" outlineLevel="0" collapsed="false">
      <c r="A6054" s="2" t="s">
        <v>7511</v>
      </c>
      <c r="B6054" s="3" t="n">
        <v>45775</v>
      </c>
      <c r="C6054" s="4" t="n">
        <f aca="false">YEAR($B6054)</f>
        <v>2025</v>
      </c>
      <c r="D6054" s="4" t="n">
        <f aca="false">MONTH($B6054)</f>
        <v>4</v>
      </c>
      <c r="E6054" s="2" t="s">
        <v>1643</v>
      </c>
      <c r="F6054" s="5" t="n">
        <f aca="false">ROUNDUP(MONTH($B6054)/3,0)</f>
        <v>2</v>
      </c>
      <c r="G6054" s="2" t="s">
        <v>2731</v>
      </c>
      <c r="H6054" s="2" t="s">
        <v>1249</v>
      </c>
      <c r="I6054" s="2" t="s">
        <v>33</v>
      </c>
      <c r="J6054" s="2" t="s">
        <v>47</v>
      </c>
      <c r="K6054" s="2" t="s">
        <v>48</v>
      </c>
      <c r="L6054" s="2" t="s">
        <v>155</v>
      </c>
      <c r="M6054" s="2" t="s">
        <v>168</v>
      </c>
      <c r="N6054" s="2" t="s">
        <v>63</v>
      </c>
      <c r="O6054" s="2" t="s">
        <v>39</v>
      </c>
      <c r="P6054" s="2" t="s">
        <v>106</v>
      </c>
      <c r="Q6054" s="2" t="s">
        <v>136</v>
      </c>
      <c r="R6054" s="6" t="n">
        <v>1</v>
      </c>
      <c r="S6054" s="7" t="n">
        <v>2100.51</v>
      </c>
      <c r="T6054" s="7" t="n">
        <f aca="false">$R6054*$S6054</f>
        <v>2100.51</v>
      </c>
      <c r="U6054" s="8" t="n">
        <v>0.15</v>
      </c>
      <c r="V6054" s="7" t="n">
        <f aca="false">$T6054*$U6054</f>
        <v>315.0765</v>
      </c>
      <c r="W6054" s="7" t="n">
        <f aca="false">$T6054-$V6054</f>
        <v>1785.4335</v>
      </c>
      <c r="X6054" s="7" t="n">
        <v>1459.16</v>
      </c>
      <c r="Y6054" s="7" t="n">
        <f aca="false">$R6054*$X6054</f>
        <v>1459.16</v>
      </c>
      <c r="Z6054" s="7" t="n">
        <f aca="false">$W6054-$Y6054</f>
        <v>326.2735</v>
      </c>
      <c r="AA6054" s="8" t="n">
        <f aca="false">IFERROR($Z6054/$W6054,0)</f>
        <v>0.182741894335465</v>
      </c>
      <c r="AB6054" s="2" t="s">
        <v>42</v>
      </c>
      <c r="AC6054" s="2" t="s">
        <v>43</v>
      </c>
    </row>
    <row r="6055" customFormat="false" ht="15" hidden="false" customHeight="false" outlineLevel="0" collapsed="false">
      <c r="A6055" s="2" t="s">
        <v>7512</v>
      </c>
      <c r="B6055" s="3" t="n">
        <v>45775</v>
      </c>
      <c r="C6055" s="4" t="n">
        <f aca="false">YEAR($B6055)</f>
        <v>2025</v>
      </c>
      <c r="D6055" s="4" t="n">
        <f aca="false">MONTH($B6055)</f>
        <v>4</v>
      </c>
      <c r="E6055" s="2" t="s">
        <v>1643</v>
      </c>
      <c r="F6055" s="5" t="n">
        <f aca="false">ROUNDUP(MONTH($B6055)/3,0)</f>
        <v>2</v>
      </c>
      <c r="G6055" s="2" t="s">
        <v>488</v>
      </c>
      <c r="H6055" s="2" t="s">
        <v>489</v>
      </c>
      <c r="I6055" s="2" t="s">
        <v>33</v>
      </c>
      <c r="J6055" s="2" t="s">
        <v>89</v>
      </c>
      <c r="K6055" s="2" t="s">
        <v>97</v>
      </c>
      <c r="L6055" s="2" t="s">
        <v>111</v>
      </c>
      <c r="M6055" s="2" t="s">
        <v>92</v>
      </c>
      <c r="N6055" s="2" t="s">
        <v>51</v>
      </c>
      <c r="O6055" s="2" t="s">
        <v>171</v>
      </c>
      <c r="P6055" s="2" t="s">
        <v>204</v>
      </c>
      <c r="Q6055" s="2" t="s">
        <v>232</v>
      </c>
      <c r="R6055" s="6" t="n">
        <v>2</v>
      </c>
      <c r="S6055" s="7" t="n">
        <v>953.11</v>
      </c>
      <c r="T6055" s="7" t="n">
        <f aca="false">$R6055*$S6055</f>
        <v>1906.22</v>
      </c>
      <c r="U6055" s="8" t="n">
        <v>0</v>
      </c>
      <c r="V6055" s="7" t="n">
        <f aca="false">$T6055*$U6055</f>
        <v>0</v>
      </c>
      <c r="W6055" s="7" t="n">
        <f aca="false">$T6055-$V6055</f>
        <v>1906.22</v>
      </c>
      <c r="X6055" s="7" t="n">
        <v>562.45</v>
      </c>
      <c r="Y6055" s="7" t="n">
        <f aca="false">$R6055*$X6055</f>
        <v>1124.9</v>
      </c>
      <c r="Z6055" s="7" t="n">
        <f aca="false">$W6055-$Y6055</f>
        <v>781.32</v>
      </c>
      <c r="AA6055" s="8" t="n">
        <f aca="false">IFERROR($Z6055/$W6055,0)</f>
        <v>0.409879237443737</v>
      </c>
      <c r="AB6055" s="2" t="s">
        <v>85</v>
      </c>
      <c r="AC6055" s="2" t="s">
        <v>43</v>
      </c>
    </row>
    <row r="6056" customFormat="false" ht="15" hidden="false" customHeight="false" outlineLevel="0" collapsed="false">
      <c r="A6056" s="2" t="s">
        <v>7513</v>
      </c>
      <c r="B6056" s="3" t="n">
        <v>45775</v>
      </c>
      <c r="C6056" s="4" t="n">
        <f aca="false">YEAR($B6056)</f>
        <v>2025</v>
      </c>
      <c r="D6056" s="4" t="n">
        <f aca="false">MONTH($B6056)</f>
        <v>4</v>
      </c>
      <c r="E6056" s="2" t="s">
        <v>1643</v>
      </c>
      <c r="F6056" s="5" t="n">
        <f aca="false">ROUNDUP(MONTH($B6056)/3,0)</f>
        <v>2</v>
      </c>
      <c r="G6056" s="2" t="s">
        <v>592</v>
      </c>
      <c r="H6056" s="2" t="s">
        <v>593</v>
      </c>
      <c r="I6056" s="2" t="s">
        <v>33</v>
      </c>
      <c r="J6056" s="2" t="s">
        <v>47</v>
      </c>
      <c r="K6056" s="2" t="s">
        <v>221</v>
      </c>
      <c r="L6056" s="2" t="s">
        <v>222</v>
      </c>
      <c r="M6056" s="2" t="s">
        <v>156</v>
      </c>
      <c r="N6056" s="2" t="s">
        <v>63</v>
      </c>
      <c r="O6056" s="2" t="s">
        <v>64</v>
      </c>
      <c r="P6056" s="2" t="s">
        <v>74</v>
      </c>
      <c r="Q6056" s="2" t="s">
        <v>75</v>
      </c>
      <c r="R6056" s="6" t="n">
        <v>1</v>
      </c>
      <c r="S6056" s="7" t="n">
        <v>5811.7</v>
      </c>
      <c r="T6056" s="7" t="n">
        <f aca="false">$R6056*$S6056</f>
        <v>5811.7</v>
      </c>
      <c r="U6056" s="8" t="n">
        <v>0.1</v>
      </c>
      <c r="V6056" s="7" t="n">
        <f aca="false">$T6056*$U6056</f>
        <v>581.17</v>
      </c>
      <c r="W6056" s="7" t="n">
        <f aca="false">$T6056-$V6056</f>
        <v>5230.53</v>
      </c>
      <c r="X6056" s="7" t="n">
        <v>3881.12</v>
      </c>
      <c r="Y6056" s="7" t="n">
        <f aca="false">$R6056*$X6056</f>
        <v>3881.12</v>
      </c>
      <c r="Z6056" s="7" t="n">
        <f aca="false">$W6056-$Y6056</f>
        <v>1349.41</v>
      </c>
      <c r="AA6056" s="8" t="n">
        <f aca="false">IFERROR($Z6056/$W6056,0)</f>
        <v>0.257987240298784</v>
      </c>
      <c r="AB6056" s="2" t="s">
        <v>42</v>
      </c>
      <c r="AC6056" s="2" t="s">
        <v>43</v>
      </c>
    </row>
    <row r="6057" customFormat="false" ht="15" hidden="false" customHeight="false" outlineLevel="0" collapsed="false">
      <c r="A6057" s="2" t="s">
        <v>7514</v>
      </c>
      <c r="B6057" s="3" t="n">
        <v>45775</v>
      </c>
      <c r="C6057" s="4" t="n">
        <f aca="false">YEAR($B6057)</f>
        <v>2025</v>
      </c>
      <c r="D6057" s="4" t="n">
        <f aca="false">MONTH($B6057)</f>
        <v>4</v>
      </c>
      <c r="E6057" s="2" t="s">
        <v>1643</v>
      </c>
      <c r="F6057" s="5" t="n">
        <f aca="false">ROUNDUP(MONTH($B6057)/3,0)</f>
        <v>2</v>
      </c>
      <c r="G6057" s="2" t="s">
        <v>1413</v>
      </c>
      <c r="H6057" s="2" t="s">
        <v>1414</v>
      </c>
      <c r="I6057" s="2" t="s">
        <v>33</v>
      </c>
      <c r="J6057" s="2" t="s">
        <v>89</v>
      </c>
      <c r="K6057" s="2" t="s">
        <v>90</v>
      </c>
      <c r="L6057" s="2" t="s">
        <v>91</v>
      </c>
      <c r="M6057" s="2" t="s">
        <v>99</v>
      </c>
      <c r="N6057" s="2" t="s">
        <v>51</v>
      </c>
      <c r="O6057" s="2" t="s">
        <v>64</v>
      </c>
      <c r="P6057" s="2" t="s">
        <v>74</v>
      </c>
      <c r="Q6057" s="2" t="s">
        <v>259</v>
      </c>
      <c r="R6057" s="6" t="n">
        <v>3</v>
      </c>
      <c r="S6057" s="7" t="n">
        <v>2525.48</v>
      </c>
      <c r="T6057" s="7" t="n">
        <f aca="false">$R6057*$S6057</f>
        <v>7576.44</v>
      </c>
      <c r="U6057" s="8" t="n">
        <v>0</v>
      </c>
      <c r="V6057" s="7" t="n">
        <f aca="false">$T6057*$U6057</f>
        <v>0</v>
      </c>
      <c r="W6057" s="7" t="n">
        <f aca="false">$T6057-$V6057</f>
        <v>7576.44</v>
      </c>
      <c r="X6057" s="7" t="n">
        <v>1797.97</v>
      </c>
      <c r="Y6057" s="7" t="n">
        <f aca="false">$R6057*$X6057</f>
        <v>5393.91</v>
      </c>
      <c r="Z6057" s="7" t="n">
        <f aca="false">$W6057-$Y6057</f>
        <v>2182.53</v>
      </c>
      <c r="AA6057" s="8" t="n">
        <f aca="false">IFERROR($Z6057/$W6057,0)</f>
        <v>0.288068010833584</v>
      </c>
      <c r="AB6057" s="2" t="s">
        <v>85</v>
      </c>
      <c r="AC6057" s="2" t="s">
        <v>43</v>
      </c>
    </row>
    <row r="6058" customFormat="false" ht="15" hidden="false" customHeight="false" outlineLevel="0" collapsed="false">
      <c r="A6058" s="2" t="s">
        <v>7515</v>
      </c>
      <c r="B6058" s="3" t="n">
        <v>45775</v>
      </c>
      <c r="C6058" s="4" t="n">
        <f aca="false">YEAR($B6058)</f>
        <v>2025</v>
      </c>
      <c r="D6058" s="4" t="n">
        <f aca="false">MONTH($B6058)</f>
        <v>4</v>
      </c>
      <c r="E6058" s="2" t="s">
        <v>1643</v>
      </c>
      <c r="F6058" s="5" t="n">
        <f aca="false">ROUNDUP(MONTH($B6058)/3,0)</f>
        <v>2</v>
      </c>
      <c r="G6058" s="2" t="s">
        <v>501</v>
      </c>
      <c r="H6058" s="2" t="s">
        <v>502</v>
      </c>
      <c r="I6058" s="2" t="s">
        <v>33</v>
      </c>
      <c r="J6058" s="2" t="s">
        <v>47</v>
      </c>
      <c r="K6058" s="2" t="s">
        <v>48</v>
      </c>
      <c r="L6058" s="2" t="s">
        <v>155</v>
      </c>
      <c r="M6058" s="2" t="s">
        <v>156</v>
      </c>
      <c r="N6058" s="2" t="s">
        <v>51</v>
      </c>
      <c r="O6058" s="2" t="s">
        <v>114</v>
      </c>
      <c r="P6058" s="2" t="s">
        <v>119</v>
      </c>
      <c r="Q6058" s="2" t="s">
        <v>191</v>
      </c>
      <c r="R6058" s="6" t="n">
        <v>3</v>
      </c>
      <c r="S6058" s="7" t="n">
        <v>461.22</v>
      </c>
      <c r="T6058" s="7" t="n">
        <f aca="false">$R6058*$S6058</f>
        <v>1383.66</v>
      </c>
      <c r="U6058" s="8" t="n">
        <v>0.03</v>
      </c>
      <c r="V6058" s="7" t="n">
        <f aca="false">$T6058*$U6058</f>
        <v>41.5098</v>
      </c>
      <c r="W6058" s="7" t="n">
        <f aca="false">$T6058-$V6058</f>
        <v>1342.1502</v>
      </c>
      <c r="X6058" s="7" t="n">
        <v>271.23</v>
      </c>
      <c r="Y6058" s="7" t="n">
        <f aca="false">$R6058*$X6058</f>
        <v>813.69</v>
      </c>
      <c r="Z6058" s="7" t="n">
        <f aca="false">$W6058-$Y6058</f>
        <v>528.4602</v>
      </c>
      <c r="AA6058" s="8" t="n">
        <f aca="false">IFERROR($Z6058/$W6058,0)</f>
        <v>0.393741475432481</v>
      </c>
      <c r="AB6058" s="2" t="s">
        <v>55</v>
      </c>
      <c r="AC6058" s="2" t="s">
        <v>43</v>
      </c>
    </row>
    <row r="6059" customFormat="false" ht="15" hidden="false" customHeight="false" outlineLevel="0" collapsed="false">
      <c r="A6059" s="2" t="s">
        <v>7516</v>
      </c>
      <c r="B6059" s="3" t="n">
        <v>45775</v>
      </c>
      <c r="C6059" s="4" t="n">
        <f aca="false">YEAR($B6059)</f>
        <v>2025</v>
      </c>
      <c r="D6059" s="4" t="n">
        <f aca="false">MONTH($B6059)</f>
        <v>4</v>
      </c>
      <c r="E6059" s="2" t="s">
        <v>1643</v>
      </c>
      <c r="F6059" s="5" t="n">
        <f aca="false">ROUNDUP(MONTH($B6059)/3,0)</f>
        <v>2</v>
      </c>
      <c r="G6059" s="2" t="s">
        <v>679</v>
      </c>
      <c r="H6059" s="2" t="s">
        <v>680</v>
      </c>
      <c r="I6059" s="2" t="s">
        <v>33</v>
      </c>
      <c r="J6059" s="2" t="s">
        <v>47</v>
      </c>
      <c r="K6059" s="2" t="s">
        <v>48</v>
      </c>
      <c r="L6059" s="2" t="s">
        <v>155</v>
      </c>
      <c r="M6059" s="2" t="s">
        <v>156</v>
      </c>
      <c r="N6059" s="2" t="s">
        <v>63</v>
      </c>
      <c r="O6059" s="2" t="s">
        <v>39</v>
      </c>
      <c r="P6059" s="2" t="s">
        <v>40</v>
      </c>
      <c r="Q6059" s="2" t="s">
        <v>41</v>
      </c>
      <c r="R6059" s="6" t="n">
        <v>2</v>
      </c>
      <c r="S6059" s="7" t="n">
        <v>507.74</v>
      </c>
      <c r="T6059" s="7" t="n">
        <f aca="false">$R6059*$S6059</f>
        <v>1015.48</v>
      </c>
      <c r="U6059" s="8" t="n">
        <v>0.05</v>
      </c>
      <c r="V6059" s="7" t="n">
        <f aca="false">$T6059*$U6059</f>
        <v>50.774</v>
      </c>
      <c r="W6059" s="7" t="n">
        <f aca="false">$T6059-$V6059</f>
        <v>964.706</v>
      </c>
      <c r="X6059" s="7" t="n">
        <v>307.25</v>
      </c>
      <c r="Y6059" s="7" t="n">
        <f aca="false">$R6059*$X6059</f>
        <v>614.5</v>
      </c>
      <c r="Z6059" s="7" t="n">
        <f aca="false">$W6059-$Y6059</f>
        <v>350.206</v>
      </c>
      <c r="AA6059" s="8" t="n">
        <f aca="false">IFERROR($Z6059/$W6059,0)</f>
        <v>0.363018370363613</v>
      </c>
      <c r="AB6059" s="2" t="s">
        <v>85</v>
      </c>
      <c r="AC6059" s="2" t="s">
        <v>43</v>
      </c>
    </row>
    <row r="6060" customFormat="false" ht="15" hidden="false" customHeight="false" outlineLevel="0" collapsed="false">
      <c r="A6060" s="2" t="s">
        <v>7517</v>
      </c>
      <c r="B6060" s="3" t="n">
        <v>45775</v>
      </c>
      <c r="C6060" s="4" t="n">
        <f aca="false">YEAR($B6060)</f>
        <v>2025</v>
      </c>
      <c r="D6060" s="4" t="n">
        <f aca="false">MONTH($B6060)</f>
        <v>4</v>
      </c>
      <c r="E6060" s="2" t="s">
        <v>1643</v>
      </c>
      <c r="F6060" s="5" t="n">
        <f aca="false">ROUNDUP(MONTH($B6060)/3,0)</f>
        <v>2</v>
      </c>
      <c r="G6060" s="2" t="s">
        <v>109</v>
      </c>
      <c r="H6060" s="2" t="s">
        <v>110</v>
      </c>
      <c r="I6060" s="2" t="s">
        <v>33</v>
      </c>
      <c r="J6060" s="2" t="s">
        <v>89</v>
      </c>
      <c r="K6060" s="2" t="s">
        <v>97</v>
      </c>
      <c r="L6060" s="2" t="s">
        <v>111</v>
      </c>
      <c r="M6060" s="2" t="s">
        <v>99</v>
      </c>
      <c r="N6060" s="2" t="s">
        <v>51</v>
      </c>
      <c r="O6060" s="2" t="s">
        <v>171</v>
      </c>
      <c r="P6060" s="2" t="s">
        <v>204</v>
      </c>
      <c r="Q6060" s="2" t="s">
        <v>232</v>
      </c>
      <c r="R6060" s="6" t="n">
        <v>2</v>
      </c>
      <c r="S6060" s="7" t="n">
        <v>978.07</v>
      </c>
      <c r="T6060" s="7" t="n">
        <f aca="false">$R6060*$S6060</f>
        <v>1956.14</v>
      </c>
      <c r="U6060" s="8" t="n">
        <v>0.1</v>
      </c>
      <c r="V6060" s="7" t="n">
        <f aca="false">$T6060*$U6060</f>
        <v>195.614</v>
      </c>
      <c r="W6060" s="7" t="n">
        <f aca="false">$T6060-$V6060</f>
        <v>1760.526</v>
      </c>
      <c r="X6060" s="7" t="n">
        <v>602</v>
      </c>
      <c r="Y6060" s="7" t="n">
        <f aca="false">$R6060*$X6060</f>
        <v>1204</v>
      </c>
      <c r="Z6060" s="7" t="n">
        <f aca="false">$W6060-$Y6060</f>
        <v>556.526</v>
      </c>
      <c r="AA6060" s="8" t="n">
        <f aca="false">IFERROR($Z6060/$W6060,0)</f>
        <v>0.316113479721401</v>
      </c>
      <c r="AB6060" s="2" t="s">
        <v>42</v>
      </c>
      <c r="AC6060" s="2" t="s">
        <v>43</v>
      </c>
    </row>
    <row r="6061" customFormat="false" ht="15" hidden="false" customHeight="false" outlineLevel="0" collapsed="false">
      <c r="A6061" s="2" t="s">
        <v>7518</v>
      </c>
      <c r="B6061" s="3" t="n">
        <v>45775</v>
      </c>
      <c r="C6061" s="4" t="n">
        <f aca="false">YEAR($B6061)</f>
        <v>2025</v>
      </c>
      <c r="D6061" s="4" t="n">
        <f aca="false">MONTH($B6061)</f>
        <v>4</v>
      </c>
      <c r="E6061" s="2" t="s">
        <v>1643</v>
      </c>
      <c r="F6061" s="5" t="n">
        <f aca="false">ROUNDUP(MONTH($B6061)/3,0)</f>
        <v>2</v>
      </c>
      <c r="G6061" s="2" t="s">
        <v>2993</v>
      </c>
      <c r="H6061" s="2" t="s">
        <v>2088</v>
      </c>
      <c r="I6061" s="2" t="s">
        <v>33</v>
      </c>
      <c r="J6061" s="2" t="s">
        <v>47</v>
      </c>
      <c r="K6061" s="2" t="s">
        <v>221</v>
      </c>
      <c r="L6061" s="2" t="s">
        <v>222</v>
      </c>
      <c r="M6061" s="2" t="s">
        <v>105</v>
      </c>
      <c r="N6061" s="2" t="s">
        <v>63</v>
      </c>
      <c r="O6061" s="2" t="s">
        <v>52</v>
      </c>
      <c r="P6061" s="2" t="s">
        <v>126</v>
      </c>
      <c r="Q6061" s="2" t="s">
        <v>157</v>
      </c>
      <c r="R6061" s="6" t="n">
        <v>3</v>
      </c>
      <c r="S6061" s="7" t="n">
        <v>774.61</v>
      </c>
      <c r="T6061" s="7" t="n">
        <f aca="false">$R6061*$S6061</f>
        <v>2323.83</v>
      </c>
      <c r="U6061" s="8" t="n">
        <v>0</v>
      </c>
      <c r="V6061" s="7" t="n">
        <f aca="false">$T6061*$U6061</f>
        <v>0</v>
      </c>
      <c r="W6061" s="7" t="n">
        <f aca="false">$T6061-$V6061</f>
        <v>2323.83</v>
      </c>
      <c r="X6061" s="7" t="n">
        <v>506.62</v>
      </c>
      <c r="Y6061" s="7" t="n">
        <f aca="false">$R6061*$X6061</f>
        <v>1519.86</v>
      </c>
      <c r="Z6061" s="7" t="n">
        <f aca="false">$W6061-$Y6061</f>
        <v>803.97</v>
      </c>
      <c r="AA6061" s="8" t="n">
        <f aca="false">IFERROR($Z6061/$W6061,0)</f>
        <v>0.345967648235886</v>
      </c>
      <c r="AB6061" s="2" t="s">
        <v>42</v>
      </c>
      <c r="AC6061" s="2" t="s">
        <v>43</v>
      </c>
    </row>
    <row r="6062" customFormat="false" ht="15" hidden="false" customHeight="false" outlineLevel="0" collapsed="false">
      <c r="A6062" s="2" t="s">
        <v>7519</v>
      </c>
      <c r="B6062" s="3" t="n">
        <v>45775</v>
      </c>
      <c r="C6062" s="4" t="n">
        <f aca="false">YEAR($B6062)</f>
        <v>2025</v>
      </c>
      <c r="D6062" s="4" t="n">
        <f aca="false">MONTH($B6062)</f>
        <v>4</v>
      </c>
      <c r="E6062" s="2" t="s">
        <v>1643</v>
      </c>
      <c r="F6062" s="5" t="n">
        <f aca="false">ROUNDUP(MONTH($B6062)/3,0)</f>
        <v>2</v>
      </c>
      <c r="G6062" s="2" t="s">
        <v>261</v>
      </c>
      <c r="H6062" s="2" t="s">
        <v>262</v>
      </c>
      <c r="I6062" s="2" t="s">
        <v>33</v>
      </c>
      <c r="J6062" s="2" t="s">
        <v>47</v>
      </c>
      <c r="K6062" s="2" t="s">
        <v>196</v>
      </c>
      <c r="L6062" s="2" t="s">
        <v>197</v>
      </c>
      <c r="M6062" s="2" t="s">
        <v>118</v>
      </c>
      <c r="N6062" s="2" t="s">
        <v>73</v>
      </c>
      <c r="O6062" s="2" t="s">
        <v>114</v>
      </c>
      <c r="P6062" s="2" t="s">
        <v>115</v>
      </c>
      <c r="Q6062" s="2" t="s">
        <v>377</v>
      </c>
      <c r="R6062" s="6" t="n">
        <v>2</v>
      </c>
      <c r="S6062" s="7" t="n">
        <v>276.67</v>
      </c>
      <c r="T6062" s="7" t="n">
        <f aca="false">$R6062*$S6062</f>
        <v>553.34</v>
      </c>
      <c r="U6062" s="8" t="n">
        <v>0.15</v>
      </c>
      <c r="V6062" s="7" t="n">
        <f aca="false">$T6062*$U6062</f>
        <v>83.001</v>
      </c>
      <c r="W6062" s="7" t="n">
        <f aca="false">$T6062-$V6062</f>
        <v>470.339</v>
      </c>
      <c r="X6062" s="7" t="n">
        <v>144.4</v>
      </c>
      <c r="Y6062" s="7" t="n">
        <f aca="false">$R6062*$X6062</f>
        <v>288.8</v>
      </c>
      <c r="Z6062" s="7" t="n">
        <f aca="false">$W6062-$Y6062</f>
        <v>181.539</v>
      </c>
      <c r="AA6062" s="8" t="n">
        <f aca="false">IFERROR($Z6062/$W6062,0)</f>
        <v>0.385974796901809</v>
      </c>
      <c r="AB6062" s="2" t="s">
        <v>55</v>
      </c>
      <c r="AC6062" s="2" t="s">
        <v>43</v>
      </c>
    </row>
    <row r="6063" customFormat="false" ht="15" hidden="false" customHeight="false" outlineLevel="0" collapsed="false">
      <c r="A6063" s="2" t="s">
        <v>7520</v>
      </c>
      <c r="B6063" s="3" t="n">
        <v>45775</v>
      </c>
      <c r="C6063" s="4" t="n">
        <f aca="false">YEAR($B6063)</f>
        <v>2025</v>
      </c>
      <c r="D6063" s="4" t="n">
        <f aca="false">MONTH($B6063)</f>
        <v>4</v>
      </c>
      <c r="E6063" s="2" t="s">
        <v>1643</v>
      </c>
      <c r="F6063" s="5" t="n">
        <f aca="false">ROUNDUP(MONTH($B6063)/3,0)</f>
        <v>2</v>
      </c>
      <c r="G6063" s="2" t="s">
        <v>599</v>
      </c>
      <c r="H6063" s="2" t="s">
        <v>600</v>
      </c>
      <c r="I6063" s="2" t="s">
        <v>33</v>
      </c>
      <c r="J6063" s="2" t="s">
        <v>89</v>
      </c>
      <c r="K6063" s="2" t="s">
        <v>90</v>
      </c>
      <c r="L6063" s="2" t="s">
        <v>91</v>
      </c>
      <c r="M6063" s="2" t="s">
        <v>99</v>
      </c>
      <c r="N6063" s="2" t="s">
        <v>51</v>
      </c>
      <c r="O6063" s="2" t="s">
        <v>64</v>
      </c>
      <c r="P6063" s="2" t="s">
        <v>74</v>
      </c>
      <c r="Q6063" s="2" t="s">
        <v>259</v>
      </c>
      <c r="R6063" s="6" t="n">
        <v>3</v>
      </c>
      <c r="S6063" s="7" t="n">
        <v>2321.12</v>
      </c>
      <c r="T6063" s="7" t="n">
        <f aca="false">$R6063*$S6063</f>
        <v>6963.36</v>
      </c>
      <c r="U6063" s="8" t="n">
        <v>0.03</v>
      </c>
      <c r="V6063" s="7" t="n">
        <f aca="false">$T6063*$U6063</f>
        <v>208.9008</v>
      </c>
      <c r="W6063" s="7" t="n">
        <f aca="false">$T6063-$V6063</f>
        <v>6754.4592</v>
      </c>
      <c r="X6063" s="7" t="n">
        <v>1693.91</v>
      </c>
      <c r="Y6063" s="7" t="n">
        <f aca="false">$R6063*$X6063</f>
        <v>5081.73</v>
      </c>
      <c r="Z6063" s="7" t="n">
        <f aca="false">$W6063-$Y6063</f>
        <v>1672.7292</v>
      </c>
      <c r="AA6063" s="8" t="n">
        <f aca="false">IFERROR($Z6063/$W6063,0)</f>
        <v>0.247648131474389</v>
      </c>
      <c r="AB6063" s="2" t="s">
        <v>76</v>
      </c>
      <c r="AC6063" s="2" t="s">
        <v>43</v>
      </c>
    </row>
    <row r="6064" customFormat="false" ht="15" hidden="false" customHeight="false" outlineLevel="0" collapsed="false">
      <c r="A6064" s="2" t="s">
        <v>7521</v>
      </c>
      <c r="B6064" s="3" t="n">
        <v>45775</v>
      </c>
      <c r="C6064" s="4" t="n">
        <f aca="false">YEAR($B6064)</f>
        <v>2025</v>
      </c>
      <c r="D6064" s="4" t="n">
        <f aca="false">MONTH($B6064)</f>
        <v>4</v>
      </c>
      <c r="E6064" s="2" t="s">
        <v>1643</v>
      </c>
      <c r="F6064" s="5" t="n">
        <f aca="false">ROUNDUP(MONTH($B6064)/3,0)</f>
        <v>2</v>
      </c>
      <c r="G6064" s="2" t="s">
        <v>4601</v>
      </c>
      <c r="H6064" s="2" t="s">
        <v>4602</v>
      </c>
      <c r="I6064" s="2" t="s">
        <v>104</v>
      </c>
      <c r="J6064" s="2" t="s">
        <v>89</v>
      </c>
      <c r="K6064" s="2" t="s">
        <v>90</v>
      </c>
      <c r="L6064" s="2" t="s">
        <v>91</v>
      </c>
      <c r="M6064" s="2" t="s">
        <v>99</v>
      </c>
      <c r="N6064" s="2" t="s">
        <v>73</v>
      </c>
      <c r="O6064" s="2" t="s">
        <v>39</v>
      </c>
      <c r="P6064" s="2" t="s">
        <v>40</v>
      </c>
      <c r="Q6064" s="2" t="s">
        <v>41</v>
      </c>
      <c r="R6064" s="6" t="n">
        <v>8</v>
      </c>
      <c r="S6064" s="7" t="n">
        <v>500.32</v>
      </c>
      <c r="T6064" s="7" t="n">
        <f aca="false">$R6064*$S6064</f>
        <v>4002.56</v>
      </c>
      <c r="U6064" s="8" t="n">
        <v>0</v>
      </c>
      <c r="V6064" s="7" t="n">
        <f aca="false">$T6064*$U6064</f>
        <v>0</v>
      </c>
      <c r="W6064" s="7" t="n">
        <f aca="false">$T6064-$V6064</f>
        <v>4002.56</v>
      </c>
      <c r="X6064" s="7" t="n">
        <v>305.23</v>
      </c>
      <c r="Y6064" s="7" t="n">
        <f aca="false">$R6064*$X6064</f>
        <v>2441.84</v>
      </c>
      <c r="Z6064" s="7" t="n">
        <f aca="false">$W6064-$Y6064</f>
        <v>1560.72</v>
      </c>
      <c r="AA6064" s="8" t="n">
        <f aca="false">IFERROR($Z6064/$W6064,0)</f>
        <v>0.38993044451551</v>
      </c>
      <c r="AB6064" s="2" t="s">
        <v>85</v>
      </c>
      <c r="AC6064" s="2" t="s">
        <v>43</v>
      </c>
    </row>
    <row r="6065" customFormat="false" ht="15" hidden="false" customHeight="false" outlineLevel="0" collapsed="false">
      <c r="A6065" s="2" t="s">
        <v>7522</v>
      </c>
      <c r="B6065" s="3" t="n">
        <v>45775</v>
      </c>
      <c r="C6065" s="4" t="n">
        <f aca="false">YEAR($B6065)</f>
        <v>2025</v>
      </c>
      <c r="D6065" s="4" t="n">
        <f aca="false">MONTH($B6065)</f>
        <v>4</v>
      </c>
      <c r="E6065" s="2" t="s">
        <v>1643</v>
      </c>
      <c r="F6065" s="5" t="n">
        <f aca="false">ROUNDUP(MONTH($B6065)/3,0)</f>
        <v>2</v>
      </c>
      <c r="G6065" s="2" t="s">
        <v>213</v>
      </c>
      <c r="H6065" s="2" t="s">
        <v>214</v>
      </c>
      <c r="I6065" s="2" t="s">
        <v>33</v>
      </c>
      <c r="J6065" s="2" t="s">
        <v>147</v>
      </c>
      <c r="K6065" s="2" t="s">
        <v>215</v>
      </c>
      <c r="L6065" s="2" t="s">
        <v>216</v>
      </c>
      <c r="M6065" s="2" t="s">
        <v>150</v>
      </c>
      <c r="N6065" s="2" t="s">
        <v>51</v>
      </c>
      <c r="O6065" s="2" t="s">
        <v>52</v>
      </c>
      <c r="P6065" s="2" t="s">
        <v>83</v>
      </c>
      <c r="Q6065" s="2" t="s">
        <v>178</v>
      </c>
      <c r="R6065" s="6" t="n">
        <v>3</v>
      </c>
      <c r="S6065" s="7" t="n">
        <v>3131.97</v>
      </c>
      <c r="T6065" s="7" t="n">
        <f aca="false">$R6065*$S6065</f>
        <v>9395.91</v>
      </c>
      <c r="U6065" s="8" t="n">
        <v>0</v>
      </c>
      <c r="V6065" s="7" t="n">
        <f aca="false">$T6065*$U6065</f>
        <v>0</v>
      </c>
      <c r="W6065" s="7" t="n">
        <f aca="false">$T6065-$V6065</f>
        <v>9395.91</v>
      </c>
      <c r="X6065" s="7" t="n">
        <v>2181.13</v>
      </c>
      <c r="Y6065" s="7" t="n">
        <f aca="false">$R6065*$X6065</f>
        <v>6543.39</v>
      </c>
      <c r="Z6065" s="7" t="n">
        <f aca="false">$W6065-$Y6065</f>
        <v>2852.52</v>
      </c>
      <c r="AA6065" s="8" t="n">
        <f aca="false">IFERROR($Z6065/$W6065,0)</f>
        <v>0.303591669141148</v>
      </c>
      <c r="AB6065" s="2" t="s">
        <v>85</v>
      </c>
      <c r="AC6065" s="2" t="s">
        <v>43</v>
      </c>
    </row>
    <row r="6066" customFormat="false" ht="15" hidden="false" customHeight="false" outlineLevel="0" collapsed="false">
      <c r="A6066" s="2" t="s">
        <v>7523</v>
      </c>
      <c r="B6066" s="3" t="n">
        <v>45775</v>
      </c>
      <c r="C6066" s="4" t="n">
        <f aca="false">YEAR($B6066)</f>
        <v>2025</v>
      </c>
      <c r="D6066" s="4" t="n">
        <f aca="false">MONTH($B6066)</f>
        <v>4</v>
      </c>
      <c r="E6066" s="2" t="s">
        <v>1643</v>
      </c>
      <c r="F6066" s="5" t="n">
        <f aca="false">ROUNDUP(MONTH($B6066)/3,0)</f>
        <v>2</v>
      </c>
      <c r="G6066" s="2" t="s">
        <v>2068</v>
      </c>
      <c r="H6066" s="2" t="s">
        <v>1005</v>
      </c>
      <c r="I6066" s="2" t="s">
        <v>104</v>
      </c>
      <c r="J6066" s="2" t="s">
        <v>59</v>
      </c>
      <c r="K6066" s="2" t="s">
        <v>210</v>
      </c>
      <c r="L6066" s="2" t="s">
        <v>211</v>
      </c>
      <c r="M6066" s="2" t="s">
        <v>142</v>
      </c>
      <c r="N6066" s="2" t="s">
        <v>73</v>
      </c>
      <c r="O6066" s="2" t="s">
        <v>64</v>
      </c>
      <c r="P6066" s="2" t="s">
        <v>342</v>
      </c>
      <c r="Q6066" s="2" t="s">
        <v>408</v>
      </c>
      <c r="R6066" s="6" t="n">
        <v>11</v>
      </c>
      <c r="S6066" s="7" t="n">
        <v>5773.79</v>
      </c>
      <c r="T6066" s="7" t="n">
        <f aca="false">$R6066*$S6066</f>
        <v>63511.69</v>
      </c>
      <c r="U6066" s="8" t="n">
        <v>0.05</v>
      </c>
      <c r="V6066" s="7" t="n">
        <f aca="false">$T6066*$U6066</f>
        <v>3175.5845</v>
      </c>
      <c r="W6066" s="7" t="n">
        <f aca="false">$T6066-$V6066</f>
        <v>60336.1055</v>
      </c>
      <c r="X6066" s="7" t="n">
        <v>4318.31</v>
      </c>
      <c r="Y6066" s="7" t="n">
        <f aca="false">$R6066*$X6066</f>
        <v>47501.41</v>
      </c>
      <c r="Z6066" s="7" t="n">
        <f aca="false">$W6066-$Y6066</f>
        <v>12834.6955</v>
      </c>
      <c r="AA6066" s="8" t="n">
        <f aca="false">IFERROR($Z6066/$W6066,0)</f>
        <v>0.212719985714027</v>
      </c>
      <c r="AB6066" s="2" t="s">
        <v>67</v>
      </c>
      <c r="AC6066" s="2" t="s">
        <v>43</v>
      </c>
    </row>
    <row r="6067" customFormat="false" ht="15" hidden="false" customHeight="false" outlineLevel="0" collapsed="false">
      <c r="A6067" s="2" t="s">
        <v>7524</v>
      </c>
      <c r="B6067" s="3" t="n">
        <v>45775</v>
      </c>
      <c r="C6067" s="4" t="n">
        <f aca="false">YEAR($B6067)</f>
        <v>2025</v>
      </c>
      <c r="D6067" s="4" t="n">
        <f aca="false">MONTH($B6067)</f>
        <v>4</v>
      </c>
      <c r="E6067" s="2" t="s">
        <v>1643</v>
      </c>
      <c r="F6067" s="5" t="n">
        <f aca="false">ROUNDUP(MONTH($B6067)/3,0)</f>
        <v>2</v>
      </c>
      <c r="G6067" s="2" t="s">
        <v>684</v>
      </c>
      <c r="H6067" s="2" t="s">
        <v>685</v>
      </c>
      <c r="I6067" s="2" t="s">
        <v>33</v>
      </c>
      <c r="J6067" s="2" t="s">
        <v>47</v>
      </c>
      <c r="K6067" s="2" t="s">
        <v>48</v>
      </c>
      <c r="L6067" s="2" t="s">
        <v>49</v>
      </c>
      <c r="M6067" s="2" t="s">
        <v>50</v>
      </c>
      <c r="N6067" s="2" t="s">
        <v>51</v>
      </c>
      <c r="O6067" s="2" t="s">
        <v>52</v>
      </c>
      <c r="P6067" s="2" t="s">
        <v>53</v>
      </c>
      <c r="Q6067" s="2" t="s">
        <v>54</v>
      </c>
      <c r="R6067" s="6" t="n">
        <v>2</v>
      </c>
      <c r="S6067" s="7" t="n">
        <v>2967.27</v>
      </c>
      <c r="T6067" s="7" t="n">
        <f aca="false">$R6067*$S6067</f>
        <v>5934.54</v>
      </c>
      <c r="U6067" s="8" t="n">
        <v>0</v>
      </c>
      <c r="V6067" s="7" t="n">
        <f aca="false">$T6067*$U6067</f>
        <v>0</v>
      </c>
      <c r="W6067" s="7" t="n">
        <f aca="false">$T6067-$V6067</f>
        <v>5934.54</v>
      </c>
      <c r="X6067" s="7" t="n">
        <v>2328.15</v>
      </c>
      <c r="Y6067" s="7" t="n">
        <f aca="false">$R6067*$X6067</f>
        <v>4656.3</v>
      </c>
      <c r="Z6067" s="7" t="n">
        <f aca="false">$W6067-$Y6067</f>
        <v>1278.24</v>
      </c>
      <c r="AA6067" s="8" t="n">
        <f aca="false">IFERROR($Z6067/$W6067,0)</f>
        <v>0.215389903851015</v>
      </c>
      <c r="AB6067" s="2" t="s">
        <v>42</v>
      </c>
      <c r="AC6067" s="2" t="s">
        <v>43</v>
      </c>
    </row>
    <row r="6068" customFormat="false" ht="15" hidden="false" customHeight="false" outlineLevel="0" collapsed="false">
      <c r="A6068" s="2" t="s">
        <v>7525</v>
      </c>
      <c r="B6068" s="3" t="n">
        <v>45776</v>
      </c>
      <c r="C6068" s="4" t="n">
        <f aca="false">YEAR($B6068)</f>
        <v>2025</v>
      </c>
      <c r="D6068" s="4" t="n">
        <f aca="false">MONTH($B6068)</f>
        <v>4</v>
      </c>
      <c r="E6068" s="2" t="s">
        <v>1643</v>
      </c>
      <c r="F6068" s="5" t="n">
        <f aca="false">ROUNDUP(MONTH($B6068)/3,0)</f>
        <v>2</v>
      </c>
      <c r="G6068" s="2" t="s">
        <v>109</v>
      </c>
      <c r="H6068" s="2" t="s">
        <v>110</v>
      </c>
      <c r="I6068" s="2" t="s">
        <v>33</v>
      </c>
      <c r="J6068" s="2" t="s">
        <v>89</v>
      </c>
      <c r="K6068" s="2" t="s">
        <v>97</v>
      </c>
      <c r="L6068" s="2" t="s">
        <v>111</v>
      </c>
      <c r="M6068" s="2" t="s">
        <v>92</v>
      </c>
      <c r="N6068" s="2" t="s">
        <v>38</v>
      </c>
      <c r="O6068" s="2" t="s">
        <v>64</v>
      </c>
      <c r="P6068" s="2" t="s">
        <v>74</v>
      </c>
      <c r="Q6068" s="2" t="s">
        <v>75</v>
      </c>
      <c r="R6068" s="6" t="n">
        <v>2</v>
      </c>
      <c r="S6068" s="7" t="n">
        <v>5182.96</v>
      </c>
      <c r="T6068" s="7" t="n">
        <f aca="false">$R6068*$S6068</f>
        <v>10365.92</v>
      </c>
      <c r="U6068" s="8" t="n">
        <v>0.1</v>
      </c>
      <c r="V6068" s="7" t="n">
        <f aca="false">$T6068*$U6068</f>
        <v>1036.592</v>
      </c>
      <c r="W6068" s="7" t="n">
        <f aca="false">$T6068-$V6068</f>
        <v>9329.328</v>
      </c>
      <c r="X6068" s="7" t="n">
        <v>3775.55</v>
      </c>
      <c r="Y6068" s="7" t="n">
        <f aca="false">$R6068*$X6068</f>
        <v>7551.1</v>
      </c>
      <c r="Z6068" s="7" t="n">
        <f aca="false">$W6068-$Y6068</f>
        <v>1778.228</v>
      </c>
      <c r="AA6068" s="8" t="n">
        <f aca="false">IFERROR($Z6068/$W6068,0)</f>
        <v>0.190606225871788</v>
      </c>
      <c r="AB6068" s="2" t="s">
        <v>42</v>
      </c>
      <c r="AC6068" s="2" t="s">
        <v>43</v>
      </c>
    </row>
    <row r="6069" customFormat="false" ht="15" hidden="false" customHeight="false" outlineLevel="0" collapsed="false">
      <c r="A6069" s="2" t="s">
        <v>7526</v>
      </c>
      <c r="B6069" s="3" t="n">
        <v>45776</v>
      </c>
      <c r="C6069" s="4" t="n">
        <f aca="false">YEAR($B6069)</f>
        <v>2025</v>
      </c>
      <c r="D6069" s="4" t="n">
        <f aca="false">MONTH($B6069)</f>
        <v>4</v>
      </c>
      <c r="E6069" s="2" t="s">
        <v>1643</v>
      </c>
      <c r="F6069" s="5" t="n">
        <f aca="false">ROUNDUP(MONTH($B6069)/3,0)</f>
        <v>2</v>
      </c>
      <c r="G6069" s="2" t="s">
        <v>2250</v>
      </c>
      <c r="H6069" s="2" t="s">
        <v>403</v>
      </c>
      <c r="I6069" s="2" t="s">
        <v>33</v>
      </c>
      <c r="J6069" s="2" t="s">
        <v>47</v>
      </c>
      <c r="K6069" s="2" t="s">
        <v>48</v>
      </c>
      <c r="L6069" s="2" t="s">
        <v>49</v>
      </c>
      <c r="M6069" s="2" t="s">
        <v>50</v>
      </c>
      <c r="N6069" s="2" t="s">
        <v>51</v>
      </c>
      <c r="O6069" s="2" t="s">
        <v>171</v>
      </c>
      <c r="P6069" s="2" t="s">
        <v>172</v>
      </c>
      <c r="Q6069" s="2" t="s">
        <v>244</v>
      </c>
      <c r="R6069" s="6" t="n">
        <v>1</v>
      </c>
      <c r="S6069" s="7" t="n">
        <v>3259.67</v>
      </c>
      <c r="T6069" s="7" t="n">
        <f aca="false">$R6069*$S6069</f>
        <v>3259.67</v>
      </c>
      <c r="U6069" s="8" t="n">
        <v>0.03</v>
      </c>
      <c r="V6069" s="7" t="n">
        <f aca="false">$T6069*$U6069</f>
        <v>97.7901</v>
      </c>
      <c r="W6069" s="7" t="n">
        <f aca="false">$T6069-$V6069</f>
        <v>3161.8799</v>
      </c>
      <c r="X6069" s="7" t="n">
        <v>2083.27</v>
      </c>
      <c r="Y6069" s="7" t="n">
        <f aca="false">$R6069*$X6069</f>
        <v>2083.27</v>
      </c>
      <c r="Z6069" s="7" t="n">
        <f aca="false">$W6069-$Y6069</f>
        <v>1078.6099</v>
      </c>
      <c r="AA6069" s="8" t="n">
        <f aca="false">IFERROR($Z6069/$W6069,0)</f>
        <v>0.341129307283303</v>
      </c>
      <c r="AB6069" s="2" t="s">
        <v>85</v>
      </c>
      <c r="AC6069" s="2" t="s">
        <v>43</v>
      </c>
    </row>
    <row r="6070" customFormat="false" ht="15" hidden="false" customHeight="false" outlineLevel="0" collapsed="false">
      <c r="A6070" s="2" t="s">
        <v>7527</v>
      </c>
      <c r="B6070" s="3" t="n">
        <v>45776</v>
      </c>
      <c r="C6070" s="4" t="n">
        <f aca="false">YEAR($B6070)</f>
        <v>2025</v>
      </c>
      <c r="D6070" s="4" t="n">
        <f aca="false">MONTH($B6070)</f>
        <v>4</v>
      </c>
      <c r="E6070" s="2" t="s">
        <v>1643</v>
      </c>
      <c r="F6070" s="5" t="n">
        <f aca="false">ROUNDUP(MONTH($B6070)/3,0)</f>
        <v>2</v>
      </c>
      <c r="G6070" s="2" t="s">
        <v>87</v>
      </c>
      <c r="H6070" s="2" t="s">
        <v>88</v>
      </c>
      <c r="I6070" s="2" t="s">
        <v>33</v>
      </c>
      <c r="J6070" s="2" t="s">
        <v>89</v>
      </c>
      <c r="K6070" s="2" t="s">
        <v>90</v>
      </c>
      <c r="L6070" s="2" t="s">
        <v>91</v>
      </c>
      <c r="M6070" s="2" t="s">
        <v>99</v>
      </c>
      <c r="N6070" s="2" t="s">
        <v>38</v>
      </c>
      <c r="O6070" s="2" t="s">
        <v>114</v>
      </c>
      <c r="P6070" s="2" t="s">
        <v>115</v>
      </c>
      <c r="Q6070" s="2" t="s">
        <v>530</v>
      </c>
      <c r="R6070" s="6" t="n">
        <v>1</v>
      </c>
      <c r="S6070" s="7" t="n">
        <v>157.74</v>
      </c>
      <c r="T6070" s="7" t="n">
        <f aca="false">$R6070*$S6070</f>
        <v>157.74</v>
      </c>
      <c r="U6070" s="8" t="n">
        <v>0</v>
      </c>
      <c r="V6070" s="7" t="n">
        <f aca="false">$T6070*$U6070</f>
        <v>0</v>
      </c>
      <c r="W6070" s="7" t="n">
        <f aca="false">$T6070-$V6070</f>
        <v>157.74</v>
      </c>
      <c r="X6070" s="7" t="n">
        <v>73.37</v>
      </c>
      <c r="Y6070" s="7" t="n">
        <f aca="false">$R6070*$X6070</f>
        <v>73.37</v>
      </c>
      <c r="Z6070" s="7" t="n">
        <f aca="false">$W6070-$Y6070</f>
        <v>84.37</v>
      </c>
      <c r="AA6070" s="8" t="n">
        <f aca="false">IFERROR($Z6070/$W6070,0)</f>
        <v>0.53486750348675</v>
      </c>
      <c r="AB6070" s="2" t="s">
        <v>67</v>
      </c>
      <c r="AC6070" s="2" t="s">
        <v>43</v>
      </c>
    </row>
    <row r="6071" customFormat="false" ht="15" hidden="false" customHeight="false" outlineLevel="0" collapsed="false">
      <c r="A6071" s="2" t="s">
        <v>7528</v>
      </c>
      <c r="B6071" s="3" t="n">
        <v>45776</v>
      </c>
      <c r="C6071" s="4" t="n">
        <f aca="false">YEAR($B6071)</f>
        <v>2025</v>
      </c>
      <c r="D6071" s="4" t="n">
        <f aca="false">MONTH($B6071)</f>
        <v>4</v>
      </c>
      <c r="E6071" s="2" t="s">
        <v>1643</v>
      </c>
      <c r="F6071" s="5" t="n">
        <f aca="false">ROUNDUP(MONTH($B6071)/3,0)</f>
        <v>2</v>
      </c>
      <c r="G6071" s="2" t="s">
        <v>2239</v>
      </c>
      <c r="H6071" s="2" t="s">
        <v>195</v>
      </c>
      <c r="I6071" s="2" t="s">
        <v>33</v>
      </c>
      <c r="J6071" s="2" t="s">
        <v>59</v>
      </c>
      <c r="K6071" s="2" t="s">
        <v>71</v>
      </c>
      <c r="L6071" s="2" t="s">
        <v>72</v>
      </c>
      <c r="M6071" s="2" t="s">
        <v>142</v>
      </c>
      <c r="N6071" s="2" t="s">
        <v>51</v>
      </c>
      <c r="O6071" s="2" t="s">
        <v>171</v>
      </c>
      <c r="P6071" s="2" t="s">
        <v>180</v>
      </c>
      <c r="Q6071" s="2" t="s">
        <v>181</v>
      </c>
      <c r="R6071" s="6" t="n">
        <v>1</v>
      </c>
      <c r="S6071" s="7" t="n">
        <v>2658</v>
      </c>
      <c r="T6071" s="7" t="n">
        <f aca="false">$R6071*$S6071</f>
        <v>2658</v>
      </c>
      <c r="U6071" s="8" t="n">
        <v>0</v>
      </c>
      <c r="V6071" s="7" t="n">
        <f aca="false">$T6071*$U6071</f>
        <v>0</v>
      </c>
      <c r="W6071" s="7" t="n">
        <f aca="false">$T6071-$V6071</f>
        <v>2658</v>
      </c>
      <c r="X6071" s="7" t="n">
        <v>1810.05</v>
      </c>
      <c r="Y6071" s="7" t="n">
        <f aca="false">$R6071*$X6071</f>
        <v>1810.05</v>
      </c>
      <c r="Z6071" s="7" t="n">
        <f aca="false">$W6071-$Y6071</f>
        <v>847.95</v>
      </c>
      <c r="AA6071" s="8" t="n">
        <f aca="false">IFERROR($Z6071/$W6071,0)</f>
        <v>0.319018058690745</v>
      </c>
      <c r="AB6071" s="2" t="s">
        <v>67</v>
      </c>
      <c r="AC6071" s="2" t="s">
        <v>43</v>
      </c>
    </row>
    <row r="6072" customFormat="false" ht="15" hidden="false" customHeight="false" outlineLevel="0" collapsed="false">
      <c r="A6072" s="2" t="s">
        <v>7529</v>
      </c>
      <c r="B6072" s="3" t="n">
        <v>45776</v>
      </c>
      <c r="C6072" s="4" t="n">
        <f aca="false">YEAR($B6072)</f>
        <v>2025</v>
      </c>
      <c r="D6072" s="4" t="n">
        <f aca="false">MONTH($B6072)</f>
        <v>4</v>
      </c>
      <c r="E6072" s="2" t="s">
        <v>1643</v>
      </c>
      <c r="F6072" s="5" t="n">
        <f aca="false">ROUNDUP(MONTH($B6072)/3,0)</f>
        <v>2</v>
      </c>
      <c r="G6072" s="2" t="s">
        <v>880</v>
      </c>
      <c r="H6072" s="2" t="s">
        <v>712</v>
      </c>
      <c r="I6072" s="2" t="s">
        <v>33</v>
      </c>
      <c r="J6072" s="2" t="s">
        <v>89</v>
      </c>
      <c r="K6072" s="2" t="s">
        <v>97</v>
      </c>
      <c r="L6072" s="2" t="s">
        <v>98</v>
      </c>
      <c r="M6072" s="2" t="s">
        <v>99</v>
      </c>
      <c r="N6072" s="2" t="s">
        <v>73</v>
      </c>
      <c r="O6072" s="2" t="s">
        <v>114</v>
      </c>
      <c r="P6072" s="2" t="s">
        <v>234</v>
      </c>
      <c r="Q6072" s="2" t="s">
        <v>238</v>
      </c>
      <c r="R6072" s="6" t="n">
        <v>1</v>
      </c>
      <c r="S6072" s="7" t="n">
        <v>364.9</v>
      </c>
      <c r="T6072" s="7" t="n">
        <f aca="false">$R6072*$S6072</f>
        <v>364.9</v>
      </c>
      <c r="U6072" s="8" t="n">
        <v>0.05</v>
      </c>
      <c r="V6072" s="7" t="n">
        <f aca="false">$T6072*$U6072</f>
        <v>18.245</v>
      </c>
      <c r="W6072" s="7" t="n">
        <f aca="false">$T6072-$V6072</f>
        <v>346.655</v>
      </c>
      <c r="X6072" s="7" t="n">
        <v>193.84</v>
      </c>
      <c r="Y6072" s="7" t="n">
        <f aca="false">$R6072*$X6072</f>
        <v>193.84</v>
      </c>
      <c r="Z6072" s="7" t="n">
        <f aca="false">$W6072-$Y6072</f>
        <v>152.815</v>
      </c>
      <c r="AA6072" s="8" t="n">
        <f aca="false">IFERROR($Z6072/$W6072,0)</f>
        <v>0.440827335535331</v>
      </c>
      <c r="AB6072" s="2" t="s">
        <v>85</v>
      </c>
      <c r="AC6072" s="2" t="s">
        <v>43</v>
      </c>
    </row>
    <row r="6073" customFormat="false" ht="15" hidden="false" customHeight="false" outlineLevel="0" collapsed="false">
      <c r="A6073" s="2" t="s">
        <v>7530</v>
      </c>
      <c r="B6073" s="3" t="n">
        <v>45776</v>
      </c>
      <c r="C6073" s="4" t="n">
        <f aca="false">YEAR($B6073)</f>
        <v>2025</v>
      </c>
      <c r="D6073" s="4" t="n">
        <f aca="false">MONTH($B6073)</f>
        <v>4</v>
      </c>
      <c r="E6073" s="2" t="s">
        <v>1643</v>
      </c>
      <c r="F6073" s="5" t="n">
        <f aca="false">ROUNDUP(MONTH($B6073)/3,0)</f>
        <v>2</v>
      </c>
      <c r="G6073" s="2" t="s">
        <v>2774</v>
      </c>
      <c r="H6073" s="2" t="s">
        <v>2775</v>
      </c>
      <c r="I6073" s="2" t="s">
        <v>33</v>
      </c>
      <c r="J6073" s="2" t="s">
        <v>147</v>
      </c>
      <c r="K6073" s="2" t="s">
        <v>148</v>
      </c>
      <c r="L6073" s="2" t="s">
        <v>149</v>
      </c>
      <c r="M6073" s="2" t="s">
        <v>217</v>
      </c>
      <c r="N6073" s="2" t="s">
        <v>51</v>
      </c>
      <c r="O6073" s="2" t="s">
        <v>52</v>
      </c>
      <c r="P6073" s="2" t="s">
        <v>83</v>
      </c>
      <c r="Q6073" s="2" t="s">
        <v>84</v>
      </c>
      <c r="R6073" s="6" t="n">
        <v>1</v>
      </c>
      <c r="S6073" s="7" t="n">
        <v>4441.79</v>
      </c>
      <c r="T6073" s="7" t="n">
        <f aca="false">$R6073*$S6073</f>
        <v>4441.79</v>
      </c>
      <c r="U6073" s="8" t="n">
        <v>0.03</v>
      </c>
      <c r="V6073" s="7" t="n">
        <f aca="false">$T6073*$U6073</f>
        <v>133.2537</v>
      </c>
      <c r="W6073" s="7" t="n">
        <f aca="false">$T6073-$V6073</f>
        <v>4308.5363</v>
      </c>
      <c r="X6073" s="7" t="n">
        <v>3648.76</v>
      </c>
      <c r="Y6073" s="7" t="n">
        <f aca="false">$R6073*$X6073</f>
        <v>3648.76</v>
      </c>
      <c r="Z6073" s="7" t="n">
        <f aca="false">$W6073-$Y6073</f>
        <v>659.7763</v>
      </c>
      <c r="AA6073" s="8" t="n">
        <f aca="false">IFERROR($Z6073/$W6073,0)</f>
        <v>0.153132352627504</v>
      </c>
      <c r="AB6073" s="2" t="s">
        <v>85</v>
      </c>
      <c r="AC6073" s="2" t="s">
        <v>43</v>
      </c>
    </row>
    <row r="6074" customFormat="false" ht="15" hidden="false" customHeight="false" outlineLevel="0" collapsed="false">
      <c r="A6074" s="2" t="s">
        <v>7531</v>
      </c>
      <c r="B6074" s="3" t="n">
        <v>45776</v>
      </c>
      <c r="C6074" s="4" t="n">
        <f aca="false">YEAR($B6074)</f>
        <v>2025</v>
      </c>
      <c r="D6074" s="4" t="n">
        <f aca="false">MONTH($B6074)</f>
        <v>4</v>
      </c>
      <c r="E6074" s="2" t="s">
        <v>1643</v>
      </c>
      <c r="F6074" s="5" t="n">
        <f aca="false">ROUNDUP(MONTH($B6074)/3,0)</f>
        <v>2</v>
      </c>
      <c r="G6074" s="2" t="s">
        <v>372</v>
      </c>
      <c r="H6074" s="2" t="s">
        <v>373</v>
      </c>
      <c r="I6074" s="2" t="s">
        <v>33</v>
      </c>
      <c r="J6074" s="2" t="s">
        <v>89</v>
      </c>
      <c r="K6074" s="2" t="s">
        <v>97</v>
      </c>
      <c r="L6074" s="2" t="s">
        <v>98</v>
      </c>
      <c r="M6074" s="2" t="s">
        <v>99</v>
      </c>
      <c r="N6074" s="2" t="s">
        <v>51</v>
      </c>
      <c r="O6074" s="2" t="s">
        <v>171</v>
      </c>
      <c r="P6074" s="2" t="s">
        <v>172</v>
      </c>
      <c r="Q6074" s="2" t="s">
        <v>244</v>
      </c>
      <c r="R6074" s="6" t="n">
        <v>1</v>
      </c>
      <c r="S6074" s="7" t="n">
        <v>3003.81</v>
      </c>
      <c r="T6074" s="7" t="n">
        <f aca="false">$R6074*$S6074</f>
        <v>3003.81</v>
      </c>
      <c r="U6074" s="8" t="n">
        <v>0.1</v>
      </c>
      <c r="V6074" s="7" t="n">
        <f aca="false">$T6074*$U6074</f>
        <v>300.381</v>
      </c>
      <c r="W6074" s="7" t="n">
        <f aca="false">$T6074-$V6074</f>
        <v>2703.429</v>
      </c>
      <c r="X6074" s="7" t="n">
        <v>2144.47</v>
      </c>
      <c r="Y6074" s="7" t="n">
        <f aca="false">$R6074*$X6074</f>
        <v>2144.47</v>
      </c>
      <c r="Z6074" s="7" t="n">
        <f aca="false">$W6074-$Y6074</f>
        <v>558.959</v>
      </c>
      <c r="AA6074" s="8" t="n">
        <f aca="false">IFERROR($Z6074/$W6074,0)</f>
        <v>0.206759267582023</v>
      </c>
      <c r="AB6074" s="2" t="s">
        <v>76</v>
      </c>
      <c r="AC6074" s="2" t="s">
        <v>43</v>
      </c>
    </row>
    <row r="6075" customFormat="false" ht="15" hidden="false" customHeight="false" outlineLevel="0" collapsed="false">
      <c r="A6075" s="2" t="s">
        <v>7532</v>
      </c>
      <c r="B6075" s="3" t="n">
        <v>45776</v>
      </c>
      <c r="C6075" s="4" t="n">
        <f aca="false">YEAR($B6075)</f>
        <v>2025</v>
      </c>
      <c r="D6075" s="4" t="n">
        <f aca="false">MONTH($B6075)</f>
        <v>4</v>
      </c>
      <c r="E6075" s="2" t="s">
        <v>1643</v>
      </c>
      <c r="F6075" s="5" t="n">
        <f aca="false">ROUNDUP(MONTH($B6075)/3,0)</f>
        <v>2</v>
      </c>
      <c r="G6075" s="2" t="s">
        <v>284</v>
      </c>
      <c r="H6075" s="2" t="s">
        <v>285</v>
      </c>
      <c r="I6075" s="2" t="s">
        <v>104</v>
      </c>
      <c r="J6075" s="2" t="s">
        <v>59</v>
      </c>
      <c r="K6075" s="2" t="s">
        <v>71</v>
      </c>
      <c r="L6075" s="2" t="s">
        <v>72</v>
      </c>
      <c r="M6075" s="2" t="s">
        <v>131</v>
      </c>
      <c r="N6075" s="2" t="s">
        <v>51</v>
      </c>
      <c r="O6075" s="2" t="s">
        <v>171</v>
      </c>
      <c r="P6075" s="2" t="s">
        <v>204</v>
      </c>
      <c r="Q6075" s="2" t="s">
        <v>232</v>
      </c>
      <c r="R6075" s="6" t="n">
        <v>5</v>
      </c>
      <c r="S6075" s="7" t="n">
        <v>951.42</v>
      </c>
      <c r="T6075" s="7" t="n">
        <f aca="false">$R6075*$S6075</f>
        <v>4757.1</v>
      </c>
      <c r="U6075" s="8" t="n">
        <v>0</v>
      </c>
      <c r="V6075" s="7" t="n">
        <f aca="false">$T6075*$U6075</f>
        <v>0</v>
      </c>
      <c r="W6075" s="7" t="n">
        <f aca="false">$T6075-$V6075</f>
        <v>4757.1</v>
      </c>
      <c r="X6075" s="7" t="n">
        <v>595.32</v>
      </c>
      <c r="Y6075" s="7" t="n">
        <f aca="false">$R6075*$X6075</f>
        <v>2976.6</v>
      </c>
      <c r="Z6075" s="7" t="n">
        <f aca="false">$W6075-$Y6075</f>
        <v>1780.5</v>
      </c>
      <c r="AA6075" s="8" t="n">
        <f aca="false">IFERROR($Z6075/$W6075,0)</f>
        <v>0.374282651195056</v>
      </c>
      <c r="AB6075" s="2" t="s">
        <v>85</v>
      </c>
      <c r="AC6075" s="2" t="s">
        <v>43</v>
      </c>
    </row>
    <row r="6076" customFormat="false" ht="15" hidden="false" customHeight="false" outlineLevel="0" collapsed="false">
      <c r="A6076" s="2" t="s">
        <v>7533</v>
      </c>
      <c r="B6076" s="3" t="n">
        <v>45776</v>
      </c>
      <c r="C6076" s="4" t="n">
        <f aca="false">YEAR($B6076)</f>
        <v>2025</v>
      </c>
      <c r="D6076" s="4" t="n">
        <f aca="false">MONTH($B6076)</f>
        <v>4</v>
      </c>
      <c r="E6076" s="2" t="s">
        <v>1643</v>
      </c>
      <c r="F6076" s="5" t="n">
        <f aca="false">ROUNDUP(MONTH($B6076)/3,0)</f>
        <v>2</v>
      </c>
      <c r="G6076" s="2" t="s">
        <v>369</v>
      </c>
      <c r="H6076" s="2" t="s">
        <v>370</v>
      </c>
      <c r="I6076" s="2" t="s">
        <v>33</v>
      </c>
      <c r="J6076" s="2" t="s">
        <v>59</v>
      </c>
      <c r="K6076" s="2" t="s">
        <v>210</v>
      </c>
      <c r="L6076" s="2" t="s">
        <v>211</v>
      </c>
      <c r="M6076" s="2" t="s">
        <v>131</v>
      </c>
      <c r="N6076" s="2" t="s">
        <v>51</v>
      </c>
      <c r="O6076" s="2" t="s">
        <v>171</v>
      </c>
      <c r="P6076" s="2" t="s">
        <v>204</v>
      </c>
      <c r="Q6076" s="2" t="s">
        <v>205</v>
      </c>
      <c r="R6076" s="6" t="n">
        <v>1</v>
      </c>
      <c r="S6076" s="7" t="n">
        <v>1167.66</v>
      </c>
      <c r="T6076" s="7" t="n">
        <f aca="false">$R6076*$S6076</f>
        <v>1167.66</v>
      </c>
      <c r="U6076" s="8" t="n">
        <v>0.05</v>
      </c>
      <c r="V6076" s="7" t="n">
        <f aca="false">$T6076*$U6076</f>
        <v>58.383</v>
      </c>
      <c r="W6076" s="7" t="n">
        <f aca="false">$T6076-$V6076</f>
        <v>1109.277</v>
      </c>
      <c r="X6076" s="7" t="n">
        <v>742.92</v>
      </c>
      <c r="Y6076" s="7" t="n">
        <f aca="false">$R6076*$X6076</f>
        <v>742.92</v>
      </c>
      <c r="Z6076" s="7" t="n">
        <f aca="false">$W6076-$Y6076</f>
        <v>366.357</v>
      </c>
      <c r="AA6076" s="8" t="n">
        <f aca="false">IFERROR($Z6076/$W6076,0)</f>
        <v>0.330266470863454</v>
      </c>
      <c r="AB6076" s="2" t="s">
        <v>85</v>
      </c>
      <c r="AC6076" s="2" t="s">
        <v>43</v>
      </c>
    </row>
    <row r="6077" customFormat="false" ht="15" hidden="false" customHeight="false" outlineLevel="0" collapsed="false">
      <c r="A6077" s="2" t="s">
        <v>7534</v>
      </c>
      <c r="B6077" s="3" t="n">
        <v>45776</v>
      </c>
      <c r="C6077" s="4" t="n">
        <f aca="false">YEAR($B6077)</f>
        <v>2025</v>
      </c>
      <c r="D6077" s="4" t="n">
        <f aca="false">MONTH($B6077)</f>
        <v>4</v>
      </c>
      <c r="E6077" s="2" t="s">
        <v>1643</v>
      </c>
      <c r="F6077" s="5" t="n">
        <f aca="false">ROUNDUP(MONTH($B6077)/3,0)</f>
        <v>2</v>
      </c>
      <c r="G6077" s="2" t="s">
        <v>278</v>
      </c>
      <c r="H6077" s="2" t="s">
        <v>279</v>
      </c>
      <c r="I6077" s="2" t="s">
        <v>104</v>
      </c>
      <c r="J6077" s="2" t="s">
        <v>47</v>
      </c>
      <c r="K6077" s="2" t="s">
        <v>185</v>
      </c>
      <c r="L6077" s="2" t="s">
        <v>186</v>
      </c>
      <c r="M6077" s="2" t="s">
        <v>50</v>
      </c>
      <c r="N6077" s="2" t="s">
        <v>63</v>
      </c>
      <c r="O6077" s="2" t="s">
        <v>64</v>
      </c>
      <c r="P6077" s="2" t="s">
        <v>342</v>
      </c>
      <c r="Q6077" s="2" t="s">
        <v>408</v>
      </c>
      <c r="R6077" s="6" t="n">
        <v>7</v>
      </c>
      <c r="S6077" s="7" t="n">
        <v>5244.14</v>
      </c>
      <c r="T6077" s="7" t="n">
        <f aca="false">$R6077*$S6077</f>
        <v>36708.98</v>
      </c>
      <c r="U6077" s="8" t="n">
        <v>0</v>
      </c>
      <c r="V6077" s="7" t="n">
        <f aca="false">$T6077*$U6077</f>
        <v>0</v>
      </c>
      <c r="W6077" s="7" t="n">
        <f aca="false">$T6077-$V6077</f>
        <v>36708.98</v>
      </c>
      <c r="X6077" s="7" t="n">
        <v>3768.17</v>
      </c>
      <c r="Y6077" s="7" t="n">
        <f aca="false">$R6077*$X6077</f>
        <v>26377.19</v>
      </c>
      <c r="Z6077" s="7" t="n">
        <f aca="false">$W6077-$Y6077</f>
        <v>10331.79</v>
      </c>
      <c r="AA6077" s="8" t="n">
        <f aca="false">IFERROR($Z6077/$W6077,0)</f>
        <v>0.281451296113376</v>
      </c>
      <c r="AB6077" s="2" t="s">
        <v>76</v>
      </c>
      <c r="AC6077" s="2" t="s">
        <v>43</v>
      </c>
    </row>
    <row r="6078" customFormat="false" ht="15" hidden="false" customHeight="false" outlineLevel="0" collapsed="false">
      <c r="A6078" s="2" t="s">
        <v>7535</v>
      </c>
      <c r="B6078" s="3" t="n">
        <v>45776</v>
      </c>
      <c r="C6078" s="4" t="n">
        <f aca="false">YEAR($B6078)</f>
        <v>2025</v>
      </c>
      <c r="D6078" s="4" t="n">
        <f aca="false">MONTH($B6078)</f>
        <v>4</v>
      </c>
      <c r="E6078" s="2" t="s">
        <v>1643</v>
      </c>
      <c r="F6078" s="5" t="n">
        <f aca="false">ROUNDUP(MONTH($B6078)/3,0)</f>
        <v>2</v>
      </c>
      <c r="G6078" s="2" t="s">
        <v>539</v>
      </c>
      <c r="H6078" s="2" t="s">
        <v>540</v>
      </c>
      <c r="I6078" s="2" t="s">
        <v>33</v>
      </c>
      <c r="J6078" s="2" t="s">
        <v>34</v>
      </c>
      <c r="K6078" s="2" t="s">
        <v>35</v>
      </c>
      <c r="L6078" s="2" t="s">
        <v>36</v>
      </c>
      <c r="M6078" s="2" t="s">
        <v>82</v>
      </c>
      <c r="N6078" s="2" t="s">
        <v>63</v>
      </c>
      <c r="O6078" s="2" t="s">
        <v>114</v>
      </c>
      <c r="P6078" s="2" t="s">
        <v>119</v>
      </c>
      <c r="Q6078" s="2" t="s">
        <v>191</v>
      </c>
      <c r="R6078" s="6" t="n">
        <v>3</v>
      </c>
      <c r="S6078" s="7" t="n">
        <v>431.45</v>
      </c>
      <c r="T6078" s="7" t="n">
        <f aca="false">$R6078*$S6078</f>
        <v>1294.35</v>
      </c>
      <c r="U6078" s="8" t="n">
        <v>0</v>
      </c>
      <c r="V6078" s="7" t="n">
        <f aca="false">$T6078*$U6078</f>
        <v>0</v>
      </c>
      <c r="W6078" s="7" t="n">
        <f aca="false">$T6078-$V6078</f>
        <v>1294.35</v>
      </c>
      <c r="X6078" s="7" t="n">
        <v>268.67</v>
      </c>
      <c r="Y6078" s="7" t="n">
        <f aca="false">$R6078*$X6078</f>
        <v>806.01</v>
      </c>
      <c r="Z6078" s="7" t="n">
        <f aca="false">$W6078-$Y6078</f>
        <v>488.34</v>
      </c>
      <c r="AA6078" s="8" t="n">
        <f aca="false">IFERROR($Z6078/$W6078,0)</f>
        <v>0.377285896395874</v>
      </c>
      <c r="AB6078" s="2" t="s">
        <v>67</v>
      </c>
      <c r="AC6078" s="2" t="s">
        <v>43</v>
      </c>
    </row>
    <row r="6079" customFormat="false" ht="15" hidden="false" customHeight="false" outlineLevel="0" collapsed="false">
      <c r="A6079" s="2" t="s">
        <v>7536</v>
      </c>
      <c r="B6079" s="3" t="n">
        <v>45776</v>
      </c>
      <c r="C6079" s="4" t="n">
        <f aca="false">YEAR($B6079)</f>
        <v>2025</v>
      </c>
      <c r="D6079" s="4" t="n">
        <f aca="false">MONTH($B6079)</f>
        <v>4</v>
      </c>
      <c r="E6079" s="2" t="s">
        <v>1643</v>
      </c>
      <c r="F6079" s="5" t="n">
        <f aca="false">ROUNDUP(MONTH($B6079)/3,0)</f>
        <v>2</v>
      </c>
      <c r="G6079" s="2" t="s">
        <v>2390</v>
      </c>
      <c r="H6079" s="2" t="s">
        <v>2391</v>
      </c>
      <c r="I6079" s="2" t="s">
        <v>33</v>
      </c>
      <c r="J6079" s="2" t="s">
        <v>59</v>
      </c>
      <c r="K6079" s="2" t="s">
        <v>140</v>
      </c>
      <c r="L6079" s="2" t="s">
        <v>141</v>
      </c>
      <c r="M6079" s="2" t="s">
        <v>142</v>
      </c>
      <c r="N6079" s="2" t="s">
        <v>63</v>
      </c>
      <c r="O6079" s="2" t="s">
        <v>64</v>
      </c>
      <c r="P6079" s="2" t="s">
        <v>65</v>
      </c>
      <c r="Q6079" s="2" t="s">
        <v>519</v>
      </c>
      <c r="R6079" s="6" t="n">
        <v>2</v>
      </c>
      <c r="S6079" s="7" t="n">
        <v>2862.13</v>
      </c>
      <c r="T6079" s="7" t="n">
        <f aca="false">$R6079*$S6079</f>
        <v>5724.26</v>
      </c>
      <c r="U6079" s="8" t="n">
        <v>0.2</v>
      </c>
      <c r="V6079" s="7" t="n">
        <f aca="false">$T6079*$U6079</f>
        <v>1144.852</v>
      </c>
      <c r="W6079" s="7" t="n">
        <f aca="false">$T6079-$V6079</f>
        <v>4579.408</v>
      </c>
      <c r="X6079" s="7" t="n">
        <v>2222.04</v>
      </c>
      <c r="Y6079" s="7" t="n">
        <f aca="false">$R6079*$X6079</f>
        <v>4444.08</v>
      </c>
      <c r="Z6079" s="7" t="n">
        <f aca="false">$W6079-$Y6079</f>
        <v>135.328</v>
      </c>
      <c r="AA6079" s="8" t="n">
        <f aca="false">IFERROR($Z6079/$W6079,0)</f>
        <v>0.0295514179998813</v>
      </c>
      <c r="AB6079" s="2" t="s">
        <v>42</v>
      </c>
      <c r="AC6079" s="2" t="s">
        <v>43</v>
      </c>
    </row>
    <row r="6080" customFormat="false" ht="15" hidden="false" customHeight="false" outlineLevel="0" collapsed="false">
      <c r="A6080" s="2" t="s">
        <v>7537</v>
      </c>
      <c r="B6080" s="3" t="n">
        <v>45776</v>
      </c>
      <c r="C6080" s="4" t="n">
        <f aca="false">YEAR($B6080)</f>
        <v>2025</v>
      </c>
      <c r="D6080" s="4" t="n">
        <f aca="false">MONTH($B6080)</f>
        <v>4</v>
      </c>
      <c r="E6080" s="2" t="s">
        <v>1643</v>
      </c>
      <c r="F6080" s="5" t="n">
        <f aca="false">ROUNDUP(MONTH($B6080)/3,0)</f>
        <v>2</v>
      </c>
      <c r="G6080" s="2" t="s">
        <v>5478</v>
      </c>
      <c r="H6080" s="2" t="s">
        <v>901</v>
      </c>
      <c r="I6080" s="2" t="s">
        <v>33</v>
      </c>
      <c r="J6080" s="2" t="s">
        <v>89</v>
      </c>
      <c r="K6080" s="2" t="s">
        <v>97</v>
      </c>
      <c r="L6080" s="2" t="s">
        <v>111</v>
      </c>
      <c r="M6080" s="2" t="s">
        <v>92</v>
      </c>
      <c r="N6080" s="2" t="s">
        <v>63</v>
      </c>
      <c r="O6080" s="2" t="s">
        <v>64</v>
      </c>
      <c r="P6080" s="2" t="s">
        <v>65</v>
      </c>
      <c r="Q6080" s="2" t="s">
        <v>519</v>
      </c>
      <c r="R6080" s="6" t="n">
        <v>2</v>
      </c>
      <c r="S6080" s="7" t="n">
        <v>2811.5</v>
      </c>
      <c r="T6080" s="7" t="n">
        <f aca="false">$R6080*$S6080</f>
        <v>5623</v>
      </c>
      <c r="U6080" s="8" t="n">
        <v>0.08</v>
      </c>
      <c r="V6080" s="7" t="n">
        <f aca="false">$T6080*$U6080</f>
        <v>449.84</v>
      </c>
      <c r="W6080" s="7" t="n">
        <f aca="false">$T6080-$V6080</f>
        <v>5173.16</v>
      </c>
      <c r="X6080" s="7" t="n">
        <v>2352.69</v>
      </c>
      <c r="Y6080" s="7" t="n">
        <f aca="false">$R6080*$X6080</f>
        <v>4705.38</v>
      </c>
      <c r="Z6080" s="7" t="n">
        <f aca="false">$W6080-$Y6080</f>
        <v>467.78</v>
      </c>
      <c r="AA6080" s="8" t="n">
        <f aca="false">IFERROR($Z6080/$W6080,0)</f>
        <v>0.0904244214368007</v>
      </c>
      <c r="AB6080" s="2" t="s">
        <v>67</v>
      </c>
      <c r="AC6080" s="2" t="s">
        <v>43</v>
      </c>
    </row>
    <row r="6081" customFormat="false" ht="15" hidden="false" customHeight="false" outlineLevel="0" collapsed="false">
      <c r="A6081" s="2" t="s">
        <v>7538</v>
      </c>
      <c r="B6081" s="3" t="n">
        <v>45776</v>
      </c>
      <c r="C6081" s="4" t="n">
        <f aca="false">YEAR($B6081)</f>
        <v>2025</v>
      </c>
      <c r="D6081" s="4" t="n">
        <f aca="false">MONTH($B6081)</f>
        <v>4</v>
      </c>
      <c r="E6081" s="2" t="s">
        <v>1643</v>
      </c>
      <c r="F6081" s="5" t="n">
        <f aca="false">ROUNDUP(MONTH($B6081)/3,0)</f>
        <v>2</v>
      </c>
      <c r="G6081" s="2" t="s">
        <v>213</v>
      </c>
      <c r="H6081" s="2" t="s">
        <v>214</v>
      </c>
      <c r="I6081" s="2" t="s">
        <v>33</v>
      </c>
      <c r="J6081" s="2" t="s">
        <v>147</v>
      </c>
      <c r="K6081" s="2" t="s">
        <v>215</v>
      </c>
      <c r="L6081" s="2" t="s">
        <v>216</v>
      </c>
      <c r="M6081" s="2" t="s">
        <v>150</v>
      </c>
      <c r="N6081" s="2" t="s">
        <v>51</v>
      </c>
      <c r="O6081" s="2" t="s">
        <v>52</v>
      </c>
      <c r="P6081" s="2" t="s">
        <v>83</v>
      </c>
      <c r="Q6081" s="2" t="s">
        <v>178</v>
      </c>
      <c r="R6081" s="6" t="n">
        <v>2</v>
      </c>
      <c r="S6081" s="7" t="n">
        <v>3398.88</v>
      </c>
      <c r="T6081" s="7" t="n">
        <f aca="false">$R6081*$S6081</f>
        <v>6797.76</v>
      </c>
      <c r="U6081" s="8" t="n">
        <v>0.05</v>
      </c>
      <c r="V6081" s="7" t="n">
        <f aca="false">$T6081*$U6081</f>
        <v>339.888</v>
      </c>
      <c r="W6081" s="7" t="n">
        <f aca="false">$T6081-$V6081</f>
        <v>6457.872</v>
      </c>
      <c r="X6081" s="7" t="n">
        <v>2542.97</v>
      </c>
      <c r="Y6081" s="7" t="n">
        <f aca="false">$R6081*$X6081</f>
        <v>5085.94</v>
      </c>
      <c r="Z6081" s="7" t="n">
        <f aca="false">$W6081-$Y6081</f>
        <v>1371.932</v>
      </c>
      <c r="AA6081" s="8" t="n">
        <f aca="false">IFERROR($Z6081/$W6081,0)</f>
        <v>0.212443355953788</v>
      </c>
      <c r="AB6081" s="2" t="s">
        <v>85</v>
      </c>
      <c r="AC6081" s="2" t="s">
        <v>43</v>
      </c>
    </row>
    <row r="6082" customFormat="false" ht="15" hidden="false" customHeight="false" outlineLevel="0" collapsed="false">
      <c r="A6082" s="2" t="s">
        <v>7539</v>
      </c>
      <c r="B6082" s="3" t="n">
        <v>45777</v>
      </c>
      <c r="C6082" s="4" t="n">
        <f aca="false">YEAR($B6082)</f>
        <v>2025</v>
      </c>
      <c r="D6082" s="4" t="n">
        <f aca="false">MONTH($B6082)</f>
        <v>4</v>
      </c>
      <c r="E6082" s="2" t="s">
        <v>1643</v>
      </c>
      <c r="F6082" s="5" t="n">
        <f aca="false">ROUNDUP(MONTH($B6082)/3,0)</f>
        <v>2</v>
      </c>
      <c r="G6082" s="2" t="s">
        <v>208</v>
      </c>
      <c r="H6082" s="2" t="s">
        <v>209</v>
      </c>
      <c r="I6082" s="2" t="s">
        <v>33</v>
      </c>
      <c r="J6082" s="2" t="s">
        <v>59</v>
      </c>
      <c r="K6082" s="2" t="s">
        <v>210</v>
      </c>
      <c r="L6082" s="2" t="s">
        <v>211</v>
      </c>
      <c r="M6082" s="2" t="s">
        <v>62</v>
      </c>
      <c r="N6082" s="2" t="s">
        <v>73</v>
      </c>
      <c r="O6082" s="2" t="s">
        <v>114</v>
      </c>
      <c r="P6082" s="2" t="s">
        <v>234</v>
      </c>
      <c r="Q6082" s="2" t="s">
        <v>235</v>
      </c>
      <c r="R6082" s="6" t="n">
        <v>2</v>
      </c>
      <c r="S6082" s="7" t="n">
        <v>233.38</v>
      </c>
      <c r="T6082" s="7" t="n">
        <f aca="false">$R6082*$S6082</f>
        <v>466.76</v>
      </c>
      <c r="U6082" s="8" t="n">
        <v>0.05</v>
      </c>
      <c r="V6082" s="7" t="n">
        <f aca="false">$T6082*$U6082</f>
        <v>23.338</v>
      </c>
      <c r="W6082" s="7" t="n">
        <f aca="false">$T6082-$V6082</f>
        <v>443.422</v>
      </c>
      <c r="X6082" s="7" t="n">
        <v>112.02</v>
      </c>
      <c r="Y6082" s="7" t="n">
        <f aca="false">$R6082*$X6082</f>
        <v>224.04</v>
      </c>
      <c r="Z6082" s="7" t="n">
        <f aca="false">$W6082-$Y6082</f>
        <v>219.382</v>
      </c>
      <c r="AA6082" s="8" t="n">
        <f aca="false">IFERROR($Z6082/$W6082,0)</f>
        <v>0.494747667007952</v>
      </c>
      <c r="AB6082" s="2" t="s">
        <v>42</v>
      </c>
      <c r="AC6082" s="2" t="s">
        <v>43</v>
      </c>
    </row>
    <row r="6083" customFormat="false" ht="15" hidden="false" customHeight="false" outlineLevel="0" collapsed="false">
      <c r="A6083" s="2" t="s">
        <v>7540</v>
      </c>
      <c r="B6083" s="3" t="n">
        <v>45777</v>
      </c>
      <c r="C6083" s="4" t="n">
        <f aca="false">YEAR($B6083)</f>
        <v>2025</v>
      </c>
      <c r="D6083" s="4" t="n">
        <f aca="false">MONTH($B6083)</f>
        <v>4</v>
      </c>
      <c r="E6083" s="2" t="s">
        <v>1643</v>
      </c>
      <c r="F6083" s="5" t="n">
        <f aca="false">ROUNDUP(MONTH($B6083)/3,0)</f>
        <v>2</v>
      </c>
      <c r="G6083" s="2" t="s">
        <v>213</v>
      </c>
      <c r="H6083" s="2" t="s">
        <v>214</v>
      </c>
      <c r="I6083" s="2" t="s">
        <v>33</v>
      </c>
      <c r="J6083" s="2" t="s">
        <v>147</v>
      </c>
      <c r="K6083" s="2" t="s">
        <v>215</v>
      </c>
      <c r="L6083" s="2" t="s">
        <v>216</v>
      </c>
      <c r="M6083" s="2" t="s">
        <v>217</v>
      </c>
      <c r="N6083" s="2" t="s">
        <v>73</v>
      </c>
      <c r="O6083" s="2" t="s">
        <v>64</v>
      </c>
      <c r="P6083" s="2" t="s">
        <v>65</v>
      </c>
      <c r="Q6083" s="2" t="s">
        <v>519</v>
      </c>
      <c r="R6083" s="6" t="n">
        <v>1</v>
      </c>
      <c r="S6083" s="7" t="n">
        <v>2545.23</v>
      </c>
      <c r="T6083" s="7" t="n">
        <f aca="false">$R6083*$S6083</f>
        <v>2545.23</v>
      </c>
      <c r="U6083" s="8" t="n">
        <v>0</v>
      </c>
      <c r="V6083" s="7" t="n">
        <f aca="false">$T6083*$U6083</f>
        <v>0</v>
      </c>
      <c r="W6083" s="7" t="n">
        <f aca="false">$T6083-$V6083</f>
        <v>2545.23</v>
      </c>
      <c r="X6083" s="7" t="n">
        <v>2080.82</v>
      </c>
      <c r="Y6083" s="7" t="n">
        <f aca="false">$R6083*$X6083</f>
        <v>2080.82</v>
      </c>
      <c r="Z6083" s="7" t="n">
        <f aca="false">$W6083-$Y6083</f>
        <v>464.41</v>
      </c>
      <c r="AA6083" s="8" t="n">
        <f aca="false">IFERROR($Z6083/$W6083,0)</f>
        <v>0.182462881547051</v>
      </c>
      <c r="AB6083" s="2" t="s">
        <v>85</v>
      </c>
      <c r="AC6083" s="2" t="s">
        <v>43</v>
      </c>
    </row>
    <row r="6084" customFormat="false" ht="15" hidden="false" customHeight="false" outlineLevel="0" collapsed="false">
      <c r="A6084" s="2" t="s">
        <v>7541</v>
      </c>
      <c r="B6084" s="3" t="n">
        <v>45777</v>
      </c>
      <c r="C6084" s="4" t="n">
        <f aca="false">YEAR($B6084)</f>
        <v>2025</v>
      </c>
      <c r="D6084" s="4" t="n">
        <f aca="false">MONTH($B6084)</f>
        <v>4</v>
      </c>
      <c r="E6084" s="2" t="s">
        <v>1643</v>
      </c>
      <c r="F6084" s="5" t="n">
        <f aca="false">ROUNDUP(MONTH($B6084)/3,0)</f>
        <v>2</v>
      </c>
      <c r="G6084" s="2" t="s">
        <v>1010</v>
      </c>
      <c r="H6084" s="2" t="s">
        <v>609</v>
      </c>
      <c r="I6084" s="2" t="s">
        <v>104</v>
      </c>
      <c r="J6084" s="2" t="s">
        <v>47</v>
      </c>
      <c r="K6084" s="2" t="s">
        <v>185</v>
      </c>
      <c r="L6084" s="2" t="s">
        <v>186</v>
      </c>
      <c r="M6084" s="2" t="s">
        <v>168</v>
      </c>
      <c r="N6084" s="2" t="s">
        <v>51</v>
      </c>
      <c r="O6084" s="2" t="s">
        <v>64</v>
      </c>
      <c r="P6084" s="2" t="s">
        <v>74</v>
      </c>
      <c r="Q6084" s="2" t="s">
        <v>542</v>
      </c>
      <c r="R6084" s="6" t="n">
        <v>4</v>
      </c>
      <c r="S6084" s="7" t="n">
        <v>903.31</v>
      </c>
      <c r="T6084" s="7" t="n">
        <f aca="false">$R6084*$S6084</f>
        <v>3613.24</v>
      </c>
      <c r="U6084" s="8" t="n">
        <v>0</v>
      </c>
      <c r="V6084" s="7" t="n">
        <f aca="false">$T6084*$U6084</f>
        <v>0</v>
      </c>
      <c r="W6084" s="7" t="n">
        <f aca="false">$T6084-$V6084</f>
        <v>3613.24</v>
      </c>
      <c r="X6084" s="7" t="n">
        <v>658.71</v>
      </c>
      <c r="Y6084" s="7" t="n">
        <f aca="false">$R6084*$X6084</f>
        <v>2634.84</v>
      </c>
      <c r="Z6084" s="7" t="n">
        <f aca="false">$W6084-$Y6084</f>
        <v>978.4</v>
      </c>
      <c r="AA6084" s="8" t="n">
        <f aca="false">IFERROR($Z6084/$W6084,0)</f>
        <v>0.270781902115553</v>
      </c>
      <c r="AB6084" s="2" t="s">
        <v>55</v>
      </c>
      <c r="AC6084" s="2" t="s">
        <v>43</v>
      </c>
    </row>
    <row r="6085" customFormat="false" ht="15" hidden="false" customHeight="false" outlineLevel="0" collapsed="false">
      <c r="A6085" s="2" t="s">
        <v>7542</v>
      </c>
      <c r="B6085" s="3" t="n">
        <v>45777</v>
      </c>
      <c r="C6085" s="4" t="n">
        <f aca="false">YEAR($B6085)</f>
        <v>2025</v>
      </c>
      <c r="D6085" s="4" t="n">
        <f aca="false">MONTH($B6085)</f>
        <v>4</v>
      </c>
      <c r="E6085" s="2" t="s">
        <v>1643</v>
      </c>
      <c r="F6085" s="5" t="n">
        <f aca="false">ROUNDUP(MONTH($B6085)/3,0)</f>
        <v>2</v>
      </c>
      <c r="G6085" s="2" t="s">
        <v>2068</v>
      </c>
      <c r="H6085" s="2" t="s">
        <v>1005</v>
      </c>
      <c r="I6085" s="2" t="s">
        <v>104</v>
      </c>
      <c r="J6085" s="2" t="s">
        <v>59</v>
      </c>
      <c r="K6085" s="2" t="s">
        <v>210</v>
      </c>
      <c r="L6085" s="2" t="s">
        <v>211</v>
      </c>
      <c r="M6085" s="2" t="s">
        <v>142</v>
      </c>
      <c r="N6085" s="2" t="s">
        <v>151</v>
      </c>
      <c r="O6085" s="2" t="s">
        <v>171</v>
      </c>
      <c r="P6085" s="2" t="s">
        <v>180</v>
      </c>
      <c r="Q6085" s="2" t="s">
        <v>181</v>
      </c>
      <c r="R6085" s="6" t="n">
        <v>3</v>
      </c>
      <c r="S6085" s="7" t="n">
        <v>2556.68</v>
      </c>
      <c r="T6085" s="7" t="n">
        <f aca="false">$R6085*$S6085</f>
        <v>7670.04</v>
      </c>
      <c r="U6085" s="8" t="n">
        <v>0.03</v>
      </c>
      <c r="V6085" s="7" t="n">
        <f aca="false">$T6085*$U6085</f>
        <v>230.1012</v>
      </c>
      <c r="W6085" s="7" t="n">
        <f aca="false">$T6085-$V6085</f>
        <v>7439.9388</v>
      </c>
      <c r="X6085" s="7" t="n">
        <v>1657.78</v>
      </c>
      <c r="Y6085" s="7" t="n">
        <f aca="false">$R6085*$X6085</f>
        <v>4973.34</v>
      </c>
      <c r="Z6085" s="7" t="n">
        <f aca="false">$W6085-$Y6085</f>
        <v>2466.5988</v>
      </c>
      <c r="AA6085" s="8" t="n">
        <f aca="false">IFERROR($Z6085/$W6085,0)</f>
        <v>0.331534823915487</v>
      </c>
      <c r="AB6085" s="2" t="s">
        <v>85</v>
      </c>
      <c r="AC6085" s="2" t="s">
        <v>43</v>
      </c>
    </row>
    <row r="6086" customFormat="false" ht="15" hidden="false" customHeight="false" outlineLevel="0" collapsed="false">
      <c r="A6086" s="2" t="s">
        <v>7543</v>
      </c>
      <c r="B6086" s="3" t="n">
        <v>45777</v>
      </c>
      <c r="C6086" s="4" t="n">
        <f aca="false">YEAR($B6086)</f>
        <v>2025</v>
      </c>
      <c r="D6086" s="4" t="n">
        <f aca="false">MONTH($B6086)</f>
        <v>4</v>
      </c>
      <c r="E6086" s="2" t="s">
        <v>1643</v>
      </c>
      <c r="F6086" s="5" t="n">
        <f aca="false">ROUNDUP(MONTH($B6086)/3,0)</f>
        <v>2</v>
      </c>
      <c r="G6086" s="2" t="s">
        <v>517</v>
      </c>
      <c r="H6086" s="2" t="s">
        <v>518</v>
      </c>
      <c r="I6086" s="2" t="s">
        <v>33</v>
      </c>
      <c r="J6086" s="2" t="s">
        <v>147</v>
      </c>
      <c r="K6086" s="2" t="s">
        <v>215</v>
      </c>
      <c r="L6086" s="2" t="s">
        <v>216</v>
      </c>
      <c r="M6086" s="2" t="s">
        <v>217</v>
      </c>
      <c r="N6086" s="2" t="s">
        <v>51</v>
      </c>
      <c r="O6086" s="2" t="s">
        <v>52</v>
      </c>
      <c r="P6086" s="2" t="s">
        <v>126</v>
      </c>
      <c r="Q6086" s="2" t="s">
        <v>253</v>
      </c>
      <c r="R6086" s="6" t="n">
        <v>1</v>
      </c>
      <c r="S6086" s="7" t="n">
        <v>1789.26</v>
      </c>
      <c r="T6086" s="7" t="n">
        <f aca="false">$R6086*$S6086</f>
        <v>1789.26</v>
      </c>
      <c r="U6086" s="8" t="n">
        <v>0</v>
      </c>
      <c r="V6086" s="7" t="n">
        <f aca="false">$T6086*$U6086</f>
        <v>0</v>
      </c>
      <c r="W6086" s="7" t="n">
        <f aca="false">$T6086-$V6086</f>
        <v>1789.26</v>
      </c>
      <c r="X6086" s="7" t="n">
        <v>1205.49</v>
      </c>
      <c r="Y6086" s="7" t="n">
        <f aca="false">$R6086*$X6086</f>
        <v>1205.49</v>
      </c>
      <c r="Z6086" s="7" t="n">
        <f aca="false">$W6086-$Y6086</f>
        <v>583.77</v>
      </c>
      <c r="AA6086" s="8" t="n">
        <f aca="false">IFERROR($Z6086/$W6086,0)</f>
        <v>0.32626337144965</v>
      </c>
      <c r="AB6086" s="2" t="s">
        <v>85</v>
      </c>
      <c r="AC6086" s="2" t="s">
        <v>43</v>
      </c>
    </row>
    <row r="6087" customFormat="false" ht="15" hidden="false" customHeight="false" outlineLevel="0" collapsed="false">
      <c r="A6087" s="2" t="s">
        <v>7544</v>
      </c>
      <c r="B6087" s="3" t="n">
        <v>45777</v>
      </c>
      <c r="C6087" s="4" t="n">
        <f aca="false">YEAR($B6087)</f>
        <v>2025</v>
      </c>
      <c r="D6087" s="4" t="n">
        <f aca="false">MONTH($B6087)</f>
        <v>4</v>
      </c>
      <c r="E6087" s="2" t="s">
        <v>1643</v>
      </c>
      <c r="F6087" s="5" t="n">
        <f aca="false">ROUNDUP(MONTH($B6087)/3,0)</f>
        <v>2</v>
      </c>
      <c r="G6087" s="2" t="s">
        <v>475</v>
      </c>
      <c r="H6087" s="2" t="s">
        <v>476</v>
      </c>
      <c r="I6087" s="2" t="s">
        <v>33</v>
      </c>
      <c r="J6087" s="2" t="s">
        <v>147</v>
      </c>
      <c r="K6087" s="2" t="s">
        <v>215</v>
      </c>
      <c r="L6087" s="2" t="s">
        <v>216</v>
      </c>
      <c r="M6087" s="2" t="s">
        <v>150</v>
      </c>
      <c r="N6087" s="2" t="s">
        <v>63</v>
      </c>
      <c r="O6087" s="2" t="s">
        <v>64</v>
      </c>
      <c r="P6087" s="2" t="s">
        <v>342</v>
      </c>
      <c r="Q6087" s="2" t="s">
        <v>389</v>
      </c>
      <c r="R6087" s="6" t="n">
        <v>1</v>
      </c>
      <c r="S6087" s="7" t="n">
        <v>3423.08</v>
      </c>
      <c r="T6087" s="7" t="n">
        <f aca="false">$R6087*$S6087</f>
        <v>3423.08</v>
      </c>
      <c r="U6087" s="8" t="n">
        <v>0.03</v>
      </c>
      <c r="V6087" s="7" t="n">
        <f aca="false">$T6087*$U6087</f>
        <v>102.6924</v>
      </c>
      <c r="W6087" s="7" t="n">
        <f aca="false">$T6087-$V6087</f>
        <v>3320.3876</v>
      </c>
      <c r="X6087" s="7" t="n">
        <v>2678.59</v>
      </c>
      <c r="Y6087" s="7" t="n">
        <f aca="false">$R6087*$X6087</f>
        <v>2678.59</v>
      </c>
      <c r="Z6087" s="7" t="n">
        <f aca="false">$W6087-$Y6087</f>
        <v>641.7976</v>
      </c>
      <c r="AA6087" s="8" t="n">
        <f aca="false">IFERROR($Z6087/$W6087,0)</f>
        <v>0.193289964099372</v>
      </c>
      <c r="AB6087" s="2" t="s">
        <v>85</v>
      </c>
      <c r="AC6087" s="2" t="s">
        <v>43</v>
      </c>
    </row>
    <row r="6088" customFormat="false" ht="15" hidden="false" customHeight="false" outlineLevel="0" collapsed="false">
      <c r="A6088" s="2" t="s">
        <v>7545</v>
      </c>
      <c r="B6088" s="3" t="n">
        <v>45777</v>
      </c>
      <c r="C6088" s="4" t="n">
        <f aca="false">YEAR($B6088)</f>
        <v>2025</v>
      </c>
      <c r="D6088" s="4" t="n">
        <f aca="false">MONTH($B6088)</f>
        <v>4</v>
      </c>
      <c r="E6088" s="2" t="s">
        <v>1643</v>
      </c>
      <c r="F6088" s="5" t="n">
        <f aca="false">ROUNDUP(MONTH($B6088)/3,0)</f>
        <v>2</v>
      </c>
      <c r="G6088" s="2" t="s">
        <v>517</v>
      </c>
      <c r="H6088" s="2" t="s">
        <v>518</v>
      </c>
      <c r="I6088" s="2" t="s">
        <v>33</v>
      </c>
      <c r="J6088" s="2" t="s">
        <v>147</v>
      </c>
      <c r="K6088" s="2" t="s">
        <v>215</v>
      </c>
      <c r="L6088" s="2" t="s">
        <v>216</v>
      </c>
      <c r="M6088" s="2" t="s">
        <v>217</v>
      </c>
      <c r="N6088" s="2" t="s">
        <v>151</v>
      </c>
      <c r="O6088" s="2" t="s">
        <v>114</v>
      </c>
      <c r="P6088" s="2" t="s">
        <v>234</v>
      </c>
      <c r="Q6088" s="2" t="s">
        <v>235</v>
      </c>
      <c r="R6088" s="6" t="n">
        <v>2</v>
      </c>
      <c r="S6088" s="7" t="n">
        <v>237.73</v>
      </c>
      <c r="T6088" s="7" t="n">
        <f aca="false">$R6088*$S6088</f>
        <v>475.46</v>
      </c>
      <c r="U6088" s="8" t="n">
        <v>0</v>
      </c>
      <c r="V6088" s="7" t="n">
        <f aca="false">$T6088*$U6088</f>
        <v>0</v>
      </c>
      <c r="W6088" s="7" t="n">
        <f aca="false">$T6088-$V6088</f>
        <v>475.46</v>
      </c>
      <c r="X6088" s="7" t="n">
        <v>110.12</v>
      </c>
      <c r="Y6088" s="7" t="n">
        <f aca="false">$R6088*$X6088</f>
        <v>220.24</v>
      </c>
      <c r="Z6088" s="7" t="n">
        <f aca="false">$W6088-$Y6088</f>
        <v>255.22</v>
      </c>
      <c r="AA6088" s="8" t="n">
        <f aca="false">IFERROR($Z6088/$W6088,0)</f>
        <v>0.536785428847853</v>
      </c>
      <c r="AB6088" s="2" t="s">
        <v>85</v>
      </c>
      <c r="AC6088" s="2" t="s">
        <v>43</v>
      </c>
    </row>
    <row r="6089" customFormat="false" ht="15" hidden="false" customHeight="false" outlineLevel="0" collapsed="false">
      <c r="A6089" s="2" t="s">
        <v>7546</v>
      </c>
      <c r="B6089" s="3" t="n">
        <v>45777</v>
      </c>
      <c r="C6089" s="4" t="n">
        <f aca="false">YEAR($B6089)</f>
        <v>2025</v>
      </c>
      <c r="D6089" s="4" t="n">
        <f aca="false">MONTH($B6089)</f>
        <v>4</v>
      </c>
      <c r="E6089" s="2" t="s">
        <v>1643</v>
      </c>
      <c r="F6089" s="5" t="n">
        <f aca="false">ROUNDUP(MONTH($B6089)/3,0)</f>
        <v>2</v>
      </c>
      <c r="G6089" s="2" t="s">
        <v>2003</v>
      </c>
      <c r="H6089" s="2" t="s">
        <v>2004</v>
      </c>
      <c r="I6089" s="2" t="s">
        <v>104</v>
      </c>
      <c r="J6089" s="2" t="s">
        <v>47</v>
      </c>
      <c r="K6089" s="2" t="s">
        <v>221</v>
      </c>
      <c r="L6089" s="2" t="s">
        <v>222</v>
      </c>
      <c r="M6089" s="2" t="s">
        <v>156</v>
      </c>
      <c r="N6089" s="2" t="s">
        <v>73</v>
      </c>
      <c r="O6089" s="2" t="s">
        <v>114</v>
      </c>
      <c r="P6089" s="2" t="s">
        <v>234</v>
      </c>
      <c r="Q6089" s="2" t="s">
        <v>235</v>
      </c>
      <c r="R6089" s="6" t="n">
        <v>7</v>
      </c>
      <c r="S6089" s="7" t="n">
        <v>259.51</v>
      </c>
      <c r="T6089" s="7" t="n">
        <f aca="false">$R6089*$S6089</f>
        <v>1816.57</v>
      </c>
      <c r="U6089" s="8" t="n">
        <v>0.15</v>
      </c>
      <c r="V6089" s="7" t="n">
        <f aca="false">$T6089*$U6089</f>
        <v>272.4855</v>
      </c>
      <c r="W6089" s="7" t="n">
        <f aca="false">$T6089-$V6089</f>
        <v>1544.0845</v>
      </c>
      <c r="X6089" s="7" t="n">
        <v>147.05</v>
      </c>
      <c r="Y6089" s="7" t="n">
        <f aca="false">$R6089*$X6089</f>
        <v>1029.35</v>
      </c>
      <c r="Z6089" s="7" t="n">
        <f aca="false">$W6089-$Y6089</f>
        <v>514.7345</v>
      </c>
      <c r="AA6089" s="8" t="n">
        <f aca="false">IFERROR($Z6089/$W6089,0)</f>
        <v>0.333359022773689</v>
      </c>
      <c r="AB6089" s="2" t="s">
        <v>85</v>
      </c>
      <c r="AC6089" s="2" t="s">
        <v>43</v>
      </c>
    </row>
    <row r="6090" customFormat="false" ht="15" hidden="false" customHeight="false" outlineLevel="0" collapsed="false">
      <c r="A6090" s="2" t="s">
        <v>7547</v>
      </c>
      <c r="B6090" s="3" t="n">
        <v>45778</v>
      </c>
      <c r="C6090" s="4" t="n">
        <f aca="false">YEAR($B6090)</f>
        <v>2025</v>
      </c>
      <c r="D6090" s="4" t="n">
        <f aca="false">MONTH($B6090)</f>
        <v>5</v>
      </c>
      <c r="E6090" s="2" t="s">
        <v>2097</v>
      </c>
      <c r="F6090" s="5" t="n">
        <f aca="false">ROUNDUP(MONTH($B6090)/3,0)</f>
        <v>2</v>
      </c>
      <c r="G6090" s="2" t="s">
        <v>45</v>
      </c>
      <c r="H6090" s="2" t="s">
        <v>46</v>
      </c>
      <c r="I6090" s="2" t="s">
        <v>33</v>
      </c>
      <c r="J6090" s="2" t="s">
        <v>47</v>
      </c>
      <c r="K6090" s="2" t="s">
        <v>48</v>
      </c>
      <c r="L6090" s="2" t="s">
        <v>49</v>
      </c>
      <c r="M6090" s="2" t="s">
        <v>156</v>
      </c>
      <c r="N6090" s="2" t="s">
        <v>63</v>
      </c>
      <c r="O6090" s="2" t="s">
        <v>64</v>
      </c>
      <c r="P6090" s="2" t="s">
        <v>65</v>
      </c>
      <c r="Q6090" s="2" t="s">
        <v>66</v>
      </c>
      <c r="R6090" s="6" t="n">
        <v>3</v>
      </c>
      <c r="S6090" s="7" t="n">
        <v>8376.15</v>
      </c>
      <c r="T6090" s="7" t="n">
        <f aca="false">$R6090*$S6090</f>
        <v>25128.45</v>
      </c>
      <c r="U6090" s="8" t="n">
        <v>0.05</v>
      </c>
      <c r="V6090" s="7" t="n">
        <f aca="false">$T6090*$U6090</f>
        <v>1256.4225</v>
      </c>
      <c r="W6090" s="7" t="n">
        <f aca="false">$T6090-$V6090</f>
        <v>23872.0275</v>
      </c>
      <c r="X6090" s="7" t="n">
        <v>6303.27</v>
      </c>
      <c r="Y6090" s="7" t="n">
        <f aca="false">$R6090*$X6090</f>
        <v>18909.81</v>
      </c>
      <c r="Z6090" s="7" t="n">
        <f aca="false">$W6090-$Y6090</f>
        <v>4962.2175</v>
      </c>
      <c r="AA6090" s="8" t="n">
        <f aca="false">IFERROR($Z6090/$W6090,0)</f>
        <v>0.207867450722399</v>
      </c>
      <c r="AB6090" s="2" t="s">
        <v>42</v>
      </c>
      <c r="AC6090" s="2" t="s">
        <v>43</v>
      </c>
    </row>
    <row r="6091" customFormat="false" ht="15" hidden="false" customHeight="false" outlineLevel="0" collapsed="false">
      <c r="A6091" s="2" t="s">
        <v>7548</v>
      </c>
      <c r="B6091" s="3" t="n">
        <v>45778</v>
      </c>
      <c r="C6091" s="4" t="n">
        <f aca="false">YEAR($B6091)</f>
        <v>2025</v>
      </c>
      <c r="D6091" s="4" t="n">
        <f aca="false">MONTH($B6091)</f>
        <v>5</v>
      </c>
      <c r="E6091" s="2" t="s">
        <v>2097</v>
      </c>
      <c r="F6091" s="5" t="n">
        <f aca="false">ROUNDUP(MONTH($B6091)/3,0)</f>
        <v>2</v>
      </c>
      <c r="G6091" s="2" t="s">
        <v>737</v>
      </c>
      <c r="H6091" s="2" t="s">
        <v>738</v>
      </c>
      <c r="I6091" s="2" t="s">
        <v>33</v>
      </c>
      <c r="J6091" s="2" t="s">
        <v>47</v>
      </c>
      <c r="K6091" s="2" t="s">
        <v>48</v>
      </c>
      <c r="L6091" s="2" t="s">
        <v>155</v>
      </c>
      <c r="M6091" s="2" t="s">
        <v>105</v>
      </c>
      <c r="N6091" s="2" t="s">
        <v>51</v>
      </c>
      <c r="O6091" s="2" t="s">
        <v>52</v>
      </c>
      <c r="P6091" s="2" t="s">
        <v>83</v>
      </c>
      <c r="Q6091" s="2" t="s">
        <v>112</v>
      </c>
      <c r="R6091" s="6" t="n">
        <v>3</v>
      </c>
      <c r="S6091" s="7" t="n">
        <v>2499.15</v>
      </c>
      <c r="T6091" s="7" t="n">
        <f aca="false">$R6091*$S6091</f>
        <v>7497.45</v>
      </c>
      <c r="U6091" s="8" t="n">
        <v>0.05</v>
      </c>
      <c r="V6091" s="7" t="n">
        <f aca="false">$T6091*$U6091</f>
        <v>374.8725</v>
      </c>
      <c r="W6091" s="7" t="n">
        <f aca="false">$T6091-$V6091</f>
        <v>7122.5775</v>
      </c>
      <c r="X6091" s="7" t="n">
        <v>2075.1</v>
      </c>
      <c r="Y6091" s="7" t="n">
        <f aca="false">$R6091*$X6091</f>
        <v>6225.3</v>
      </c>
      <c r="Z6091" s="7" t="n">
        <f aca="false">$W6091-$Y6091</f>
        <v>897.277500000001</v>
      </c>
      <c r="AA6091" s="8" t="n">
        <f aca="false">IFERROR($Z6091/$W6091,0)</f>
        <v>0.125976516226043</v>
      </c>
      <c r="AB6091" s="2" t="s">
        <v>67</v>
      </c>
      <c r="AC6091" s="2" t="s">
        <v>43</v>
      </c>
    </row>
    <row r="6092" customFormat="false" ht="15" hidden="false" customHeight="false" outlineLevel="0" collapsed="false">
      <c r="A6092" s="2" t="s">
        <v>7549</v>
      </c>
      <c r="B6092" s="3" t="n">
        <v>45778</v>
      </c>
      <c r="C6092" s="4" t="n">
        <f aca="false">YEAR($B6092)</f>
        <v>2025</v>
      </c>
      <c r="D6092" s="4" t="n">
        <f aca="false">MONTH($B6092)</f>
        <v>5</v>
      </c>
      <c r="E6092" s="2" t="s">
        <v>2097</v>
      </c>
      <c r="F6092" s="5" t="n">
        <f aca="false">ROUNDUP(MONTH($B6092)/3,0)</f>
        <v>2</v>
      </c>
      <c r="G6092" s="2" t="s">
        <v>87</v>
      </c>
      <c r="H6092" s="2" t="s">
        <v>88</v>
      </c>
      <c r="I6092" s="2" t="s">
        <v>33</v>
      </c>
      <c r="J6092" s="2" t="s">
        <v>89</v>
      </c>
      <c r="K6092" s="2" t="s">
        <v>90</v>
      </c>
      <c r="L6092" s="2" t="s">
        <v>91</v>
      </c>
      <c r="M6092" s="2" t="s">
        <v>135</v>
      </c>
      <c r="N6092" s="2" t="s">
        <v>63</v>
      </c>
      <c r="O6092" s="2" t="s">
        <v>52</v>
      </c>
      <c r="P6092" s="2" t="s">
        <v>126</v>
      </c>
      <c r="Q6092" s="2" t="s">
        <v>157</v>
      </c>
      <c r="R6092" s="6" t="n">
        <v>1</v>
      </c>
      <c r="S6092" s="7" t="n">
        <v>834.28</v>
      </c>
      <c r="T6092" s="7" t="n">
        <f aca="false">$R6092*$S6092</f>
        <v>834.28</v>
      </c>
      <c r="U6092" s="8" t="n">
        <v>0.03</v>
      </c>
      <c r="V6092" s="7" t="n">
        <f aca="false">$T6092*$U6092</f>
        <v>25.0284</v>
      </c>
      <c r="W6092" s="7" t="n">
        <f aca="false">$T6092-$V6092</f>
        <v>809.2516</v>
      </c>
      <c r="X6092" s="7" t="n">
        <v>564.02</v>
      </c>
      <c r="Y6092" s="7" t="n">
        <f aca="false">$R6092*$X6092</f>
        <v>564.02</v>
      </c>
      <c r="Z6092" s="7" t="n">
        <f aca="false">$W6092-$Y6092</f>
        <v>245.2316</v>
      </c>
      <c r="AA6092" s="8" t="n">
        <f aca="false">IFERROR($Z6092/$W6092,0)</f>
        <v>0.303035051150965</v>
      </c>
      <c r="AB6092" s="2" t="s">
        <v>85</v>
      </c>
      <c r="AC6092" s="2" t="s">
        <v>43</v>
      </c>
    </row>
    <row r="6093" customFormat="false" ht="15" hidden="false" customHeight="false" outlineLevel="0" collapsed="false">
      <c r="A6093" s="2" t="s">
        <v>7550</v>
      </c>
      <c r="B6093" s="3" t="n">
        <v>45778</v>
      </c>
      <c r="C6093" s="4" t="n">
        <f aca="false">YEAR($B6093)</f>
        <v>2025</v>
      </c>
      <c r="D6093" s="4" t="n">
        <f aca="false">MONTH($B6093)</f>
        <v>5</v>
      </c>
      <c r="E6093" s="2" t="s">
        <v>2097</v>
      </c>
      <c r="F6093" s="5" t="n">
        <f aca="false">ROUNDUP(MONTH($B6093)/3,0)</f>
        <v>2</v>
      </c>
      <c r="G6093" s="2" t="s">
        <v>2723</v>
      </c>
      <c r="H6093" s="2" t="s">
        <v>2724</v>
      </c>
      <c r="I6093" s="2" t="s">
        <v>104</v>
      </c>
      <c r="J6093" s="2" t="s">
        <v>59</v>
      </c>
      <c r="K6093" s="2" t="s">
        <v>321</v>
      </c>
      <c r="L6093" s="2" t="s">
        <v>322</v>
      </c>
      <c r="M6093" s="2" t="s">
        <v>62</v>
      </c>
      <c r="N6093" s="2" t="s">
        <v>63</v>
      </c>
      <c r="O6093" s="2" t="s">
        <v>39</v>
      </c>
      <c r="P6093" s="2" t="s">
        <v>106</v>
      </c>
      <c r="Q6093" s="2" t="s">
        <v>136</v>
      </c>
      <c r="R6093" s="6" t="n">
        <v>5</v>
      </c>
      <c r="S6093" s="7" t="n">
        <v>2083.01</v>
      </c>
      <c r="T6093" s="7" t="n">
        <f aca="false">$R6093*$S6093</f>
        <v>10415.05</v>
      </c>
      <c r="U6093" s="8" t="n">
        <v>0</v>
      </c>
      <c r="V6093" s="7" t="n">
        <f aca="false">$T6093*$U6093</f>
        <v>0</v>
      </c>
      <c r="W6093" s="7" t="n">
        <f aca="false">$T6093-$V6093</f>
        <v>10415.05</v>
      </c>
      <c r="X6093" s="7" t="n">
        <v>1425.76</v>
      </c>
      <c r="Y6093" s="7" t="n">
        <f aca="false">$R6093*$X6093</f>
        <v>7128.8</v>
      </c>
      <c r="Z6093" s="7" t="n">
        <f aca="false">$W6093-$Y6093</f>
        <v>3286.25</v>
      </c>
      <c r="AA6093" s="8" t="n">
        <f aca="false">IFERROR($Z6093/$W6093,0)</f>
        <v>0.315528970096159</v>
      </c>
      <c r="AB6093" s="2" t="s">
        <v>55</v>
      </c>
      <c r="AC6093" s="2" t="s">
        <v>43</v>
      </c>
    </row>
    <row r="6094" customFormat="false" ht="15" hidden="false" customHeight="false" outlineLevel="0" collapsed="false">
      <c r="A6094" s="2" t="s">
        <v>7551</v>
      </c>
      <c r="B6094" s="3" t="n">
        <v>45778</v>
      </c>
      <c r="C6094" s="4" t="n">
        <f aca="false">YEAR($B6094)</f>
        <v>2025</v>
      </c>
      <c r="D6094" s="4" t="n">
        <f aca="false">MONTH($B6094)</f>
        <v>5</v>
      </c>
      <c r="E6094" s="2" t="s">
        <v>2097</v>
      </c>
      <c r="F6094" s="5" t="n">
        <f aca="false">ROUNDUP(MONTH($B6094)/3,0)</f>
        <v>2</v>
      </c>
      <c r="G6094" s="2" t="s">
        <v>45</v>
      </c>
      <c r="H6094" s="2" t="s">
        <v>46</v>
      </c>
      <c r="I6094" s="2" t="s">
        <v>33</v>
      </c>
      <c r="J6094" s="2" t="s">
        <v>47</v>
      </c>
      <c r="K6094" s="2" t="s">
        <v>48</v>
      </c>
      <c r="L6094" s="2" t="s">
        <v>49</v>
      </c>
      <c r="M6094" s="2" t="s">
        <v>118</v>
      </c>
      <c r="N6094" s="2" t="s">
        <v>38</v>
      </c>
      <c r="O6094" s="2" t="s">
        <v>114</v>
      </c>
      <c r="P6094" s="2" t="s">
        <v>115</v>
      </c>
      <c r="Q6094" s="2" t="s">
        <v>116</v>
      </c>
      <c r="R6094" s="6" t="n">
        <v>3</v>
      </c>
      <c r="S6094" s="7" t="n">
        <v>300.58</v>
      </c>
      <c r="T6094" s="7" t="n">
        <f aca="false">$R6094*$S6094</f>
        <v>901.74</v>
      </c>
      <c r="U6094" s="8" t="n">
        <v>0.03</v>
      </c>
      <c r="V6094" s="7" t="n">
        <f aca="false">$T6094*$U6094</f>
        <v>27.0522</v>
      </c>
      <c r="W6094" s="7" t="n">
        <f aca="false">$T6094-$V6094</f>
        <v>874.6878</v>
      </c>
      <c r="X6094" s="7" t="n">
        <v>144.67</v>
      </c>
      <c r="Y6094" s="7" t="n">
        <f aca="false">$R6094*$X6094</f>
        <v>434.01</v>
      </c>
      <c r="Z6094" s="7" t="n">
        <f aca="false">$W6094-$Y6094</f>
        <v>440.6778</v>
      </c>
      <c r="AA6094" s="8" t="n">
        <f aca="false">IFERROR($Z6094/$W6094,0)</f>
        <v>0.503811531382969</v>
      </c>
      <c r="AB6094" s="2" t="s">
        <v>55</v>
      </c>
      <c r="AC6094" s="2" t="s">
        <v>43</v>
      </c>
    </row>
    <row r="6095" customFormat="false" ht="15" hidden="false" customHeight="false" outlineLevel="0" collapsed="false">
      <c r="A6095" s="2" t="s">
        <v>7552</v>
      </c>
      <c r="B6095" s="3" t="n">
        <v>45778</v>
      </c>
      <c r="C6095" s="4" t="n">
        <f aca="false">YEAR($B6095)</f>
        <v>2025</v>
      </c>
      <c r="D6095" s="4" t="n">
        <f aca="false">MONTH($B6095)</f>
        <v>5</v>
      </c>
      <c r="E6095" s="2" t="s">
        <v>2097</v>
      </c>
      <c r="F6095" s="5" t="n">
        <f aca="false">ROUNDUP(MONTH($B6095)/3,0)</f>
        <v>2</v>
      </c>
      <c r="G6095" s="2" t="s">
        <v>608</v>
      </c>
      <c r="H6095" s="2" t="s">
        <v>609</v>
      </c>
      <c r="I6095" s="2" t="s">
        <v>104</v>
      </c>
      <c r="J6095" s="2" t="s">
        <v>59</v>
      </c>
      <c r="K6095" s="2" t="s">
        <v>71</v>
      </c>
      <c r="L6095" s="2" t="s">
        <v>72</v>
      </c>
      <c r="M6095" s="2" t="s">
        <v>62</v>
      </c>
      <c r="N6095" s="2" t="s">
        <v>151</v>
      </c>
      <c r="O6095" s="2" t="s">
        <v>52</v>
      </c>
      <c r="P6095" s="2" t="s">
        <v>53</v>
      </c>
      <c r="Q6095" s="2" t="s">
        <v>363</v>
      </c>
      <c r="R6095" s="6" t="n">
        <v>10</v>
      </c>
      <c r="S6095" s="7" t="n">
        <v>5260.06</v>
      </c>
      <c r="T6095" s="7" t="n">
        <f aca="false">$R6095*$S6095</f>
        <v>52600.6</v>
      </c>
      <c r="U6095" s="8" t="n">
        <v>0.05</v>
      </c>
      <c r="V6095" s="7" t="n">
        <f aca="false">$T6095*$U6095</f>
        <v>2630.03</v>
      </c>
      <c r="W6095" s="7" t="n">
        <f aca="false">$T6095-$V6095</f>
        <v>49970.57</v>
      </c>
      <c r="X6095" s="7" t="n">
        <v>3852.01</v>
      </c>
      <c r="Y6095" s="7" t="n">
        <f aca="false">$R6095*$X6095</f>
        <v>38520.1</v>
      </c>
      <c r="Z6095" s="7" t="n">
        <f aca="false">$W6095-$Y6095</f>
        <v>11450.47</v>
      </c>
      <c r="AA6095" s="8" t="n">
        <f aca="false">IFERROR($Z6095/$W6095,0)</f>
        <v>0.229144274319865</v>
      </c>
      <c r="AB6095" s="2" t="s">
        <v>85</v>
      </c>
      <c r="AC6095" s="2" t="s">
        <v>43</v>
      </c>
    </row>
    <row r="6096" customFormat="false" ht="15" hidden="false" customHeight="false" outlineLevel="0" collapsed="false">
      <c r="A6096" s="2" t="s">
        <v>7553</v>
      </c>
      <c r="B6096" s="3" t="n">
        <v>45778</v>
      </c>
      <c r="C6096" s="4" t="n">
        <f aca="false">YEAR($B6096)</f>
        <v>2025</v>
      </c>
      <c r="D6096" s="4" t="n">
        <f aca="false">MONTH($B6096)</f>
        <v>5</v>
      </c>
      <c r="E6096" s="2" t="s">
        <v>2097</v>
      </c>
      <c r="F6096" s="5" t="n">
        <f aca="false">ROUNDUP(MONTH($B6096)/3,0)</f>
        <v>2</v>
      </c>
      <c r="G6096" s="2" t="s">
        <v>102</v>
      </c>
      <c r="H6096" s="2" t="s">
        <v>103</v>
      </c>
      <c r="I6096" s="2" t="s">
        <v>104</v>
      </c>
      <c r="J6096" s="2" t="s">
        <v>47</v>
      </c>
      <c r="K6096" s="2" t="s">
        <v>48</v>
      </c>
      <c r="L6096" s="2" t="s">
        <v>49</v>
      </c>
      <c r="M6096" s="2" t="s">
        <v>168</v>
      </c>
      <c r="N6096" s="2" t="s">
        <v>51</v>
      </c>
      <c r="O6096" s="2" t="s">
        <v>39</v>
      </c>
      <c r="P6096" s="2" t="s">
        <v>106</v>
      </c>
      <c r="Q6096" s="2" t="s">
        <v>143</v>
      </c>
      <c r="R6096" s="6" t="n">
        <v>3</v>
      </c>
      <c r="S6096" s="7" t="n">
        <v>741.61</v>
      </c>
      <c r="T6096" s="7" t="n">
        <f aca="false">$R6096*$S6096</f>
        <v>2224.83</v>
      </c>
      <c r="U6096" s="8" t="n">
        <v>0.1</v>
      </c>
      <c r="V6096" s="7" t="n">
        <f aca="false">$T6096*$U6096</f>
        <v>222.483</v>
      </c>
      <c r="W6096" s="7" t="n">
        <f aca="false">$T6096-$V6096</f>
        <v>2002.347</v>
      </c>
      <c r="X6096" s="7" t="n">
        <v>490.86</v>
      </c>
      <c r="Y6096" s="7" t="n">
        <f aca="false">$R6096*$X6096</f>
        <v>1472.58</v>
      </c>
      <c r="Z6096" s="7" t="n">
        <f aca="false">$W6096-$Y6096</f>
        <v>529.767</v>
      </c>
      <c r="AA6096" s="8" t="n">
        <f aca="false">IFERROR($Z6096/$W6096,0)</f>
        <v>0.264573023556856</v>
      </c>
      <c r="AB6096" s="2" t="s">
        <v>85</v>
      </c>
      <c r="AC6096" s="2" t="s">
        <v>43</v>
      </c>
    </row>
    <row r="6097" customFormat="false" ht="15" hidden="false" customHeight="false" outlineLevel="0" collapsed="false">
      <c r="A6097" s="2" t="s">
        <v>7554</v>
      </c>
      <c r="B6097" s="3" t="n">
        <v>45778</v>
      </c>
      <c r="C6097" s="4" t="n">
        <f aca="false">YEAR($B6097)</f>
        <v>2025</v>
      </c>
      <c r="D6097" s="4" t="n">
        <f aca="false">MONTH($B6097)</f>
        <v>5</v>
      </c>
      <c r="E6097" s="2" t="s">
        <v>2097</v>
      </c>
      <c r="F6097" s="5" t="n">
        <f aca="false">ROUNDUP(MONTH($B6097)/3,0)</f>
        <v>2</v>
      </c>
      <c r="G6097" s="2" t="s">
        <v>199</v>
      </c>
      <c r="H6097" s="2" t="s">
        <v>200</v>
      </c>
      <c r="I6097" s="2" t="s">
        <v>33</v>
      </c>
      <c r="J6097" s="2" t="s">
        <v>89</v>
      </c>
      <c r="K6097" s="2" t="s">
        <v>124</v>
      </c>
      <c r="L6097" s="2" t="s">
        <v>125</v>
      </c>
      <c r="M6097" s="2" t="s">
        <v>99</v>
      </c>
      <c r="N6097" s="2" t="s">
        <v>63</v>
      </c>
      <c r="O6097" s="2" t="s">
        <v>171</v>
      </c>
      <c r="P6097" s="2" t="s">
        <v>172</v>
      </c>
      <c r="Q6097" s="2" t="s">
        <v>223</v>
      </c>
      <c r="R6097" s="6" t="n">
        <v>2</v>
      </c>
      <c r="S6097" s="7" t="n">
        <v>592.58</v>
      </c>
      <c r="T6097" s="7" t="n">
        <f aca="false">$R6097*$S6097</f>
        <v>1185.16</v>
      </c>
      <c r="U6097" s="8" t="n">
        <v>0.15</v>
      </c>
      <c r="V6097" s="7" t="n">
        <f aca="false">$T6097*$U6097</f>
        <v>177.774</v>
      </c>
      <c r="W6097" s="7" t="n">
        <f aca="false">$T6097-$V6097</f>
        <v>1007.386</v>
      </c>
      <c r="X6097" s="7" t="n">
        <v>363.65</v>
      </c>
      <c r="Y6097" s="7" t="n">
        <f aca="false">$R6097*$X6097</f>
        <v>727.3</v>
      </c>
      <c r="Z6097" s="7" t="n">
        <f aca="false">$W6097-$Y6097</f>
        <v>280.086</v>
      </c>
      <c r="AA6097" s="8" t="n">
        <f aca="false">IFERROR($Z6097/$W6097,0)</f>
        <v>0.278032452307259</v>
      </c>
      <c r="AB6097" s="2" t="s">
        <v>42</v>
      </c>
      <c r="AC6097" s="2" t="s">
        <v>43</v>
      </c>
    </row>
    <row r="6098" customFormat="false" ht="15" hidden="false" customHeight="false" outlineLevel="0" collapsed="false">
      <c r="A6098" s="2" t="s">
        <v>7555</v>
      </c>
      <c r="B6098" s="3" t="n">
        <v>45778</v>
      </c>
      <c r="C6098" s="4" t="n">
        <f aca="false">YEAR($B6098)</f>
        <v>2025</v>
      </c>
      <c r="D6098" s="4" t="n">
        <f aca="false">MONTH($B6098)</f>
        <v>5</v>
      </c>
      <c r="E6098" s="2" t="s">
        <v>2097</v>
      </c>
      <c r="F6098" s="5" t="n">
        <f aca="false">ROUNDUP(MONTH($B6098)/3,0)</f>
        <v>2</v>
      </c>
      <c r="G6098" s="2" t="s">
        <v>1591</v>
      </c>
      <c r="H6098" s="2" t="s">
        <v>1358</v>
      </c>
      <c r="I6098" s="2" t="s">
        <v>104</v>
      </c>
      <c r="J6098" s="2" t="s">
        <v>47</v>
      </c>
      <c r="K6098" s="2" t="s">
        <v>196</v>
      </c>
      <c r="L6098" s="2" t="s">
        <v>197</v>
      </c>
      <c r="M6098" s="2" t="s">
        <v>105</v>
      </c>
      <c r="N6098" s="2" t="s">
        <v>63</v>
      </c>
      <c r="O6098" s="2" t="s">
        <v>52</v>
      </c>
      <c r="P6098" s="2" t="s">
        <v>126</v>
      </c>
      <c r="Q6098" s="2" t="s">
        <v>127</v>
      </c>
      <c r="R6098" s="6" t="n">
        <v>4</v>
      </c>
      <c r="S6098" s="7" t="n">
        <v>1018.13</v>
      </c>
      <c r="T6098" s="7" t="n">
        <f aca="false">$R6098*$S6098</f>
        <v>4072.52</v>
      </c>
      <c r="U6098" s="8" t="n">
        <v>0.08</v>
      </c>
      <c r="V6098" s="7" t="n">
        <f aca="false">$T6098*$U6098</f>
        <v>325.8016</v>
      </c>
      <c r="W6098" s="7" t="n">
        <f aca="false">$T6098-$V6098</f>
        <v>3746.7184</v>
      </c>
      <c r="X6098" s="7" t="n">
        <v>706.39</v>
      </c>
      <c r="Y6098" s="7" t="n">
        <f aca="false">$R6098*$X6098</f>
        <v>2825.56</v>
      </c>
      <c r="Z6098" s="7" t="n">
        <f aca="false">$W6098-$Y6098</f>
        <v>921.1584</v>
      </c>
      <c r="AA6098" s="8" t="n">
        <f aca="false">IFERROR($Z6098/$W6098,0)</f>
        <v>0.245857388161331</v>
      </c>
      <c r="AB6098" s="2" t="s">
        <v>85</v>
      </c>
      <c r="AC6098" s="2" t="s">
        <v>43</v>
      </c>
    </row>
    <row r="6099" customFormat="false" ht="15" hidden="false" customHeight="false" outlineLevel="0" collapsed="false">
      <c r="A6099" s="2" t="s">
        <v>7556</v>
      </c>
      <c r="B6099" s="3" t="n">
        <v>45778</v>
      </c>
      <c r="C6099" s="4" t="n">
        <f aca="false">YEAR($B6099)</f>
        <v>2025</v>
      </c>
      <c r="D6099" s="4" t="n">
        <f aca="false">MONTH($B6099)</f>
        <v>5</v>
      </c>
      <c r="E6099" s="2" t="s">
        <v>2097</v>
      </c>
      <c r="F6099" s="5" t="n">
        <f aca="false">ROUNDUP(MONTH($B6099)/3,0)</f>
        <v>2</v>
      </c>
      <c r="G6099" s="2" t="s">
        <v>225</v>
      </c>
      <c r="H6099" s="2" t="s">
        <v>226</v>
      </c>
      <c r="I6099" s="2" t="s">
        <v>33</v>
      </c>
      <c r="J6099" s="2" t="s">
        <v>59</v>
      </c>
      <c r="K6099" s="2" t="s">
        <v>71</v>
      </c>
      <c r="L6099" s="2" t="s">
        <v>72</v>
      </c>
      <c r="M6099" s="2" t="s">
        <v>142</v>
      </c>
      <c r="N6099" s="2" t="s">
        <v>73</v>
      </c>
      <c r="O6099" s="2" t="s">
        <v>39</v>
      </c>
      <c r="P6099" s="2" t="s">
        <v>106</v>
      </c>
      <c r="Q6099" s="2" t="s">
        <v>107</v>
      </c>
      <c r="R6099" s="6" t="n">
        <v>3</v>
      </c>
      <c r="S6099" s="7" t="n">
        <v>2269.8</v>
      </c>
      <c r="T6099" s="7" t="n">
        <f aca="false">$R6099*$S6099</f>
        <v>6809.4</v>
      </c>
      <c r="U6099" s="8" t="n">
        <v>0.13</v>
      </c>
      <c r="V6099" s="7" t="n">
        <f aca="false">$T6099*$U6099</f>
        <v>885.222</v>
      </c>
      <c r="W6099" s="7" t="n">
        <f aca="false">$T6099-$V6099</f>
        <v>5924.178</v>
      </c>
      <c r="X6099" s="7" t="n">
        <v>1700.7</v>
      </c>
      <c r="Y6099" s="7" t="n">
        <f aca="false">$R6099*$X6099</f>
        <v>5102.1</v>
      </c>
      <c r="Z6099" s="7" t="n">
        <f aca="false">$W6099-$Y6099</f>
        <v>822.078</v>
      </c>
      <c r="AA6099" s="8" t="n">
        <f aca="false">IFERROR($Z6099/$W6099,0)</f>
        <v>0.138766593441318</v>
      </c>
      <c r="AB6099" s="2" t="s">
        <v>42</v>
      </c>
      <c r="AC6099" s="2" t="s">
        <v>43</v>
      </c>
    </row>
    <row r="6100" customFormat="false" ht="15" hidden="false" customHeight="false" outlineLevel="0" collapsed="false">
      <c r="A6100" s="2" t="s">
        <v>7557</v>
      </c>
      <c r="B6100" s="3" t="n">
        <v>45778</v>
      </c>
      <c r="C6100" s="4" t="n">
        <f aca="false">YEAR($B6100)</f>
        <v>2025</v>
      </c>
      <c r="D6100" s="4" t="n">
        <f aca="false">MONTH($B6100)</f>
        <v>5</v>
      </c>
      <c r="E6100" s="2" t="s">
        <v>2097</v>
      </c>
      <c r="F6100" s="5" t="n">
        <f aca="false">ROUNDUP(MONTH($B6100)/3,0)</f>
        <v>2</v>
      </c>
      <c r="G6100" s="2" t="s">
        <v>1373</v>
      </c>
      <c r="H6100" s="2" t="s">
        <v>1374</v>
      </c>
      <c r="I6100" s="2" t="s">
        <v>33</v>
      </c>
      <c r="J6100" s="2" t="s">
        <v>34</v>
      </c>
      <c r="K6100" s="2" t="s">
        <v>230</v>
      </c>
      <c r="L6100" s="2" t="s">
        <v>231</v>
      </c>
      <c r="M6100" s="2" t="s">
        <v>37</v>
      </c>
      <c r="N6100" s="2" t="s">
        <v>51</v>
      </c>
      <c r="O6100" s="2" t="s">
        <v>114</v>
      </c>
      <c r="P6100" s="2" t="s">
        <v>115</v>
      </c>
      <c r="Q6100" s="2" t="s">
        <v>530</v>
      </c>
      <c r="R6100" s="6" t="n">
        <v>1</v>
      </c>
      <c r="S6100" s="7" t="n">
        <v>155.44</v>
      </c>
      <c r="T6100" s="7" t="n">
        <f aca="false">$R6100*$S6100</f>
        <v>155.44</v>
      </c>
      <c r="U6100" s="8" t="n">
        <v>0.05</v>
      </c>
      <c r="V6100" s="7" t="n">
        <f aca="false">$T6100*$U6100</f>
        <v>7.772</v>
      </c>
      <c r="W6100" s="7" t="n">
        <f aca="false">$T6100-$V6100</f>
        <v>147.668</v>
      </c>
      <c r="X6100" s="7" t="n">
        <v>72.15</v>
      </c>
      <c r="Y6100" s="7" t="n">
        <f aca="false">$R6100*$X6100</f>
        <v>72.15</v>
      </c>
      <c r="Z6100" s="7" t="n">
        <f aca="false">$W6100-$Y6100</f>
        <v>75.518</v>
      </c>
      <c r="AA6100" s="8" t="n">
        <f aca="false">IFERROR($Z6100/$W6100,0)</f>
        <v>0.511403960235122</v>
      </c>
      <c r="AB6100" s="2" t="s">
        <v>42</v>
      </c>
      <c r="AC6100" s="2" t="s">
        <v>43</v>
      </c>
    </row>
    <row r="6101" customFormat="false" ht="15" hidden="false" customHeight="false" outlineLevel="0" collapsed="false">
      <c r="A6101" s="2" t="s">
        <v>7558</v>
      </c>
      <c r="B6101" s="3" t="n">
        <v>45778</v>
      </c>
      <c r="C6101" s="4" t="n">
        <f aca="false">YEAR($B6101)</f>
        <v>2025</v>
      </c>
      <c r="D6101" s="4" t="n">
        <f aca="false">MONTH($B6101)</f>
        <v>5</v>
      </c>
      <c r="E6101" s="2" t="s">
        <v>2097</v>
      </c>
      <c r="F6101" s="5" t="n">
        <f aca="false">ROUNDUP(MONTH($B6101)/3,0)</f>
        <v>2</v>
      </c>
      <c r="G6101" s="2" t="s">
        <v>608</v>
      </c>
      <c r="H6101" s="2" t="s">
        <v>609</v>
      </c>
      <c r="I6101" s="2" t="s">
        <v>104</v>
      </c>
      <c r="J6101" s="2" t="s">
        <v>59</v>
      </c>
      <c r="K6101" s="2" t="s">
        <v>71</v>
      </c>
      <c r="L6101" s="2" t="s">
        <v>72</v>
      </c>
      <c r="M6101" s="2" t="s">
        <v>142</v>
      </c>
      <c r="N6101" s="2" t="s">
        <v>151</v>
      </c>
      <c r="O6101" s="2" t="s">
        <v>171</v>
      </c>
      <c r="P6101" s="2" t="s">
        <v>204</v>
      </c>
      <c r="Q6101" s="2" t="s">
        <v>264</v>
      </c>
      <c r="R6101" s="6" t="n">
        <v>8</v>
      </c>
      <c r="S6101" s="7" t="n">
        <v>1427.86</v>
      </c>
      <c r="T6101" s="7" t="n">
        <f aca="false">$R6101*$S6101</f>
        <v>11422.88</v>
      </c>
      <c r="U6101" s="8" t="n">
        <v>0</v>
      </c>
      <c r="V6101" s="7" t="n">
        <f aca="false">$T6101*$U6101</f>
        <v>0</v>
      </c>
      <c r="W6101" s="7" t="n">
        <f aca="false">$T6101-$V6101</f>
        <v>11422.88</v>
      </c>
      <c r="X6101" s="7" t="n">
        <v>958.27</v>
      </c>
      <c r="Y6101" s="7" t="n">
        <f aca="false">$R6101*$X6101</f>
        <v>7666.16</v>
      </c>
      <c r="Z6101" s="7" t="n">
        <f aca="false">$W6101-$Y6101</f>
        <v>3756.72</v>
      </c>
      <c r="AA6101" s="8" t="n">
        <f aca="false">IFERROR($Z6101/$W6101,0)</f>
        <v>0.328876780636757</v>
      </c>
      <c r="AB6101" s="2" t="s">
        <v>42</v>
      </c>
      <c r="AC6101" s="2" t="s">
        <v>43</v>
      </c>
    </row>
    <row r="6102" customFormat="false" ht="15" hidden="false" customHeight="false" outlineLevel="0" collapsed="false">
      <c r="A6102" s="2" t="s">
        <v>7559</v>
      </c>
      <c r="B6102" s="3" t="n">
        <v>45778</v>
      </c>
      <c r="C6102" s="4" t="n">
        <f aca="false">YEAR($B6102)</f>
        <v>2025</v>
      </c>
      <c r="D6102" s="4" t="n">
        <f aca="false">MONTH($B6102)</f>
        <v>5</v>
      </c>
      <c r="E6102" s="2" t="s">
        <v>2097</v>
      </c>
      <c r="F6102" s="5" t="n">
        <f aca="false">ROUNDUP(MONTH($B6102)/3,0)</f>
        <v>2</v>
      </c>
      <c r="G6102" s="2" t="s">
        <v>225</v>
      </c>
      <c r="H6102" s="2" t="s">
        <v>226</v>
      </c>
      <c r="I6102" s="2" t="s">
        <v>33</v>
      </c>
      <c r="J6102" s="2" t="s">
        <v>59</v>
      </c>
      <c r="K6102" s="2" t="s">
        <v>71</v>
      </c>
      <c r="L6102" s="2" t="s">
        <v>72</v>
      </c>
      <c r="M6102" s="2" t="s">
        <v>62</v>
      </c>
      <c r="N6102" s="2" t="s">
        <v>63</v>
      </c>
      <c r="O6102" s="2" t="s">
        <v>171</v>
      </c>
      <c r="P6102" s="2" t="s">
        <v>204</v>
      </c>
      <c r="Q6102" s="2" t="s">
        <v>205</v>
      </c>
      <c r="R6102" s="6" t="n">
        <v>2</v>
      </c>
      <c r="S6102" s="7" t="n">
        <v>1135.84</v>
      </c>
      <c r="T6102" s="7" t="n">
        <f aca="false">$R6102*$S6102</f>
        <v>2271.68</v>
      </c>
      <c r="U6102" s="8" t="n">
        <v>0.08</v>
      </c>
      <c r="V6102" s="7" t="n">
        <f aca="false">$T6102*$U6102</f>
        <v>181.7344</v>
      </c>
      <c r="W6102" s="7" t="n">
        <f aca="false">$T6102-$V6102</f>
        <v>2089.9456</v>
      </c>
      <c r="X6102" s="7" t="n">
        <v>703.25</v>
      </c>
      <c r="Y6102" s="7" t="n">
        <f aca="false">$R6102*$X6102</f>
        <v>1406.5</v>
      </c>
      <c r="Z6102" s="7" t="n">
        <f aca="false">$W6102-$Y6102</f>
        <v>683.4456</v>
      </c>
      <c r="AA6102" s="8" t="n">
        <f aca="false">IFERROR($Z6102/$W6102,0)</f>
        <v>0.327015975918225</v>
      </c>
      <c r="AB6102" s="2" t="s">
        <v>67</v>
      </c>
      <c r="AC6102" s="2" t="s">
        <v>43</v>
      </c>
    </row>
    <row r="6103" customFormat="false" ht="15" hidden="false" customHeight="false" outlineLevel="0" collapsed="false">
      <c r="A6103" s="2" t="s">
        <v>7560</v>
      </c>
      <c r="B6103" s="3" t="n">
        <v>45778</v>
      </c>
      <c r="C6103" s="4" t="n">
        <f aca="false">YEAR($B6103)</f>
        <v>2025</v>
      </c>
      <c r="D6103" s="4" t="n">
        <f aca="false">MONTH($B6103)</f>
        <v>5</v>
      </c>
      <c r="E6103" s="2" t="s">
        <v>2097</v>
      </c>
      <c r="F6103" s="5" t="n">
        <f aca="false">ROUNDUP(MONTH($B6103)/3,0)</f>
        <v>2</v>
      </c>
      <c r="G6103" s="2" t="s">
        <v>1300</v>
      </c>
      <c r="H6103" s="2" t="s">
        <v>766</v>
      </c>
      <c r="I6103" s="2" t="s">
        <v>177</v>
      </c>
      <c r="J6103" s="2" t="s">
        <v>47</v>
      </c>
      <c r="K6103" s="2" t="s">
        <v>185</v>
      </c>
      <c r="L6103" s="2" t="s">
        <v>186</v>
      </c>
      <c r="M6103" s="2" t="s">
        <v>105</v>
      </c>
      <c r="N6103" s="2" t="s">
        <v>51</v>
      </c>
      <c r="O6103" s="2" t="s">
        <v>39</v>
      </c>
      <c r="P6103" s="2" t="s">
        <v>106</v>
      </c>
      <c r="Q6103" s="2" t="s">
        <v>143</v>
      </c>
      <c r="R6103" s="6" t="n">
        <v>11</v>
      </c>
      <c r="S6103" s="7" t="n">
        <v>741.87</v>
      </c>
      <c r="T6103" s="7" t="n">
        <f aca="false">$R6103*$S6103</f>
        <v>8160.57</v>
      </c>
      <c r="U6103" s="8" t="n">
        <v>0.15</v>
      </c>
      <c r="V6103" s="7" t="n">
        <f aca="false">$T6103*$U6103</f>
        <v>1224.0855</v>
      </c>
      <c r="W6103" s="7" t="n">
        <f aca="false">$T6103-$V6103</f>
        <v>6936.4845</v>
      </c>
      <c r="X6103" s="7" t="n">
        <v>489.8</v>
      </c>
      <c r="Y6103" s="7" t="n">
        <f aca="false">$R6103*$X6103</f>
        <v>5387.8</v>
      </c>
      <c r="Z6103" s="7" t="n">
        <f aca="false">$W6103-$Y6103</f>
        <v>1548.6845</v>
      </c>
      <c r="AA6103" s="8" t="n">
        <f aca="false">IFERROR($Z6103/$W6103,0)</f>
        <v>0.223266483187557</v>
      </c>
      <c r="AB6103" s="2" t="s">
        <v>55</v>
      </c>
      <c r="AC6103" s="2" t="s">
        <v>43</v>
      </c>
    </row>
    <row r="6104" customFormat="false" ht="15" hidden="false" customHeight="false" outlineLevel="0" collapsed="false">
      <c r="A6104" s="2" t="s">
        <v>7561</v>
      </c>
      <c r="B6104" s="3" t="n">
        <v>45778</v>
      </c>
      <c r="C6104" s="4" t="n">
        <f aca="false">YEAR($B6104)</f>
        <v>2025</v>
      </c>
      <c r="D6104" s="4" t="n">
        <f aca="false">MONTH($B6104)</f>
        <v>5</v>
      </c>
      <c r="E6104" s="2" t="s">
        <v>2097</v>
      </c>
      <c r="F6104" s="5" t="n">
        <f aca="false">ROUNDUP(MONTH($B6104)/3,0)</f>
        <v>2</v>
      </c>
      <c r="G6104" s="2" t="s">
        <v>962</v>
      </c>
      <c r="H6104" s="2" t="s">
        <v>963</v>
      </c>
      <c r="I6104" s="2" t="s">
        <v>33</v>
      </c>
      <c r="J6104" s="2" t="s">
        <v>47</v>
      </c>
      <c r="K6104" s="2" t="s">
        <v>185</v>
      </c>
      <c r="L6104" s="2" t="s">
        <v>186</v>
      </c>
      <c r="M6104" s="2" t="s">
        <v>50</v>
      </c>
      <c r="N6104" s="2" t="s">
        <v>51</v>
      </c>
      <c r="O6104" s="2" t="s">
        <v>64</v>
      </c>
      <c r="P6104" s="2" t="s">
        <v>342</v>
      </c>
      <c r="Q6104" s="2" t="s">
        <v>389</v>
      </c>
      <c r="R6104" s="6" t="n">
        <v>2</v>
      </c>
      <c r="S6104" s="7" t="n">
        <v>3375.79</v>
      </c>
      <c r="T6104" s="7" t="n">
        <f aca="false">$R6104*$S6104</f>
        <v>6751.58</v>
      </c>
      <c r="U6104" s="8" t="n">
        <v>0</v>
      </c>
      <c r="V6104" s="7" t="n">
        <f aca="false">$T6104*$U6104</f>
        <v>0</v>
      </c>
      <c r="W6104" s="7" t="n">
        <f aca="false">$T6104-$V6104</f>
        <v>6751.58</v>
      </c>
      <c r="X6104" s="7" t="n">
        <v>2535.89</v>
      </c>
      <c r="Y6104" s="7" t="n">
        <f aca="false">$R6104*$X6104</f>
        <v>5071.78</v>
      </c>
      <c r="Z6104" s="7" t="n">
        <f aca="false">$W6104-$Y6104</f>
        <v>1679.8</v>
      </c>
      <c r="AA6104" s="8" t="n">
        <f aca="false">IFERROR($Z6104/$W6104,0)</f>
        <v>0.248801021390549</v>
      </c>
      <c r="AB6104" s="2" t="s">
        <v>42</v>
      </c>
      <c r="AC6104" s="2" t="s">
        <v>43</v>
      </c>
    </row>
    <row r="6105" customFormat="false" ht="15" hidden="false" customHeight="false" outlineLevel="0" collapsed="false">
      <c r="A6105" s="2" t="s">
        <v>7562</v>
      </c>
      <c r="B6105" s="3" t="n">
        <v>45778</v>
      </c>
      <c r="C6105" s="4" t="n">
        <f aca="false">YEAR($B6105)</f>
        <v>2025</v>
      </c>
      <c r="D6105" s="4" t="n">
        <f aca="false">MONTH($B6105)</f>
        <v>5</v>
      </c>
      <c r="E6105" s="2" t="s">
        <v>2097</v>
      </c>
      <c r="F6105" s="5" t="n">
        <f aca="false">ROUNDUP(MONTH($B6105)/3,0)</f>
        <v>2</v>
      </c>
      <c r="G6105" s="2" t="s">
        <v>1159</v>
      </c>
      <c r="H6105" s="2" t="s">
        <v>1160</v>
      </c>
      <c r="I6105" s="2" t="s">
        <v>33</v>
      </c>
      <c r="J6105" s="2" t="s">
        <v>89</v>
      </c>
      <c r="K6105" s="2" t="s">
        <v>90</v>
      </c>
      <c r="L6105" s="2" t="s">
        <v>91</v>
      </c>
      <c r="M6105" s="2" t="s">
        <v>135</v>
      </c>
      <c r="N6105" s="2" t="s">
        <v>73</v>
      </c>
      <c r="O6105" s="2" t="s">
        <v>52</v>
      </c>
      <c r="P6105" s="2" t="s">
        <v>126</v>
      </c>
      <c r="Q6105" s="2" t="s">
        <v>253</v>
      </c>
      <c r="R6105" s="6" t="n">
        <v>1</v>
      </c>
      <c r="S6105" s="7" t="n">
        <v>1700.42</v>
      </c>
      <c r="T6105" s="7" t="n">
        <f aca="false">$R6105*$S6105</f>
        <v>1700.42</v>
      </c>
      <c r="U6105" s="8" t="n">
        <v>0.2</v>
      </c>
      <c r="V6105" s="7" t="n">
        <f aca="false">$T6105*$U6105</f>
        <v>340.084</v>
      </c>
      <c r="W6105" s="7" t="n">
        <f aca="false">$T6105-$V6105</f>
        <v>1360.336</v>
      </c>
      <c r="X6105" s="7" t="n">
        <v>1234.92</v>
      </c>
      <c r="Y6105" s="7" t="n">
        <f aca="false">$R6105*$X6105</f>
        <v>1234.92</v>
      </c>
      <c r="Z6105" s="7" t="n">
        <f aca="false">$W6105-$Y6105</f>
        <v>125.416</v>
      </c>
      <c r="AA6105" s="8" t="n">
        <f aca="false">IFERROR($Z6105/$W6105,0)</f>
        <v>0.0921948695028287</v>
      </c>
      <c r="AB6105" s="2" t="s">
        <v>85</v>
      </c>
      <c r="AC6105" s="2" t="s">
        <v>43</v>
      </c>
    </row>
    <row r="6106" customFormat="false" ht="15" hidden="false" customHeight="false" outlineLevel="0" collapsed="false">
      <c r="A6106" s="2" t="s">
        <v>7563</v>
      </c>
      <c r="B6106" s="3" t="n">
        <v>45778</v>
      </c>
      <c r="C6106" s="4" t="n">
        <f aca="false">YEAR($B6106)</f>
        <v>2025</v>
      </c>
      <c r="D6106" s="4" t="n">
        <f aca="false">MONTH($B6106)</f>
        <v>5</v>
      </c>
      <c r="E6106" s="2" t="s">
        <v>2097</v>
      </c>
      <c r="F6106" s="5" t="n">
        <f aca="false">ROUNDUP(MONTH($B6106)/3,0)</f>
        <v>2</v>
      </c>
      <c r="G6106" s="2" t="s">
        <v>194</v>
      </c>
      <c r="H6106" s="2" t="s">
        <v>195</v>
      </c>
      <c r="I6106" s="2" t="s">
        <v>33</v>
      </c>
      <c r="J6106" s="2" t="s">
        <v>47</v>
      </c>
      <c r="K6106" s="2" t="s">
        <v>196</v>
      </c>
      <c r="L6106" s="2" t="s">
        <v>197</v>
      </c>
      <c r="M6106" s="2" t="s">
        <v>50</v>
      </c>
      <c r="N6106" s="2" t="s">
        <v>73</v>
      </c>
      <c r="O6106" s="2" t="s">
        <v>171</v>
      </c>
      <c r="P6106" s="2" t="s">
        <v>172</v>
      </c>
      <c r="Q6106" s="2" t="s">
        <v>173</v>
      </c>
      <c r="R6106" s="6" t="n">
        <v>2</v>
      </c>
      <c r="S6106" s="7" t="n">
        <v>925.33</v>
      </c>
      <c r="T6106" s="7" t="n">
        <f aca="false">$R6106*$S6106</f>
        <v>1850.66</v>
      </c>
      <c r="U6106" s="8" t="n">
        <v>0.05</v>
      </c>
      <c r="V6106" s="7" t="n">
        <f aca="false">$T6106*$U6106</f>
        <v>92.533</v>
      </c>
      <c r="W6106" s="7" t="n">
        <f aca="false">$T6106-$V6106</f>
        <v>1758.127</v>
      </c>
      <c r="X6106" s="7" t="n">
        <v>541.29</v>
      </c>
      <c r="Y6106" s="7" t="n">
        <f aca="false">$R6106*$X6106</f>
        <v>1082.58</v>
      </c>
      <c r="Z6106" s="7" t="n">
        <f aca="false">$W6106-$Y6106</f>
        <v>675.547</v>
      </c>
      <c r="AA6106" s="8" t="n">
        <f aca="false">IFERROR($Z6106/$W6106,0)</f>
        <v>0.384242435273447</v>
      </c>
      <c r="AB6106" s="2" t="s">
        <v>85</v>
      </c>
      <c r="AC6106" s="2" t="s">
        <v>43</v>
      </c>
    </row>
    <row r="6107" customFormat="false" ht="15" hidden="false" customHeight="false" outlineLevel="0" collapsed="false">
      <c r="A6107" s="2" t="s">
        <v>7564</v>
      </c>
      <c r="B6107" s="3" t="n">
        <v>45779</v>
      </c>
      <c r="C6107" s="4" t="n">
        <f aca="false">YEAR($B6107)</f>
        <v>2025</v>
      </c>
      <c r="D6107" s="4" t="n">
        <f aca="false">MONTH($B6107)</f>
        <v>5</v>
      </c>
      <c r="E6107" s="2" t="s">
        <v>2097</v>
      </c>
      <c r="F6107" s="5" t="n">
        <f aca="false">ROUNDUP(MONTH($B6107)/3,0)</f>
        <v>2</v>
      </c>
      <c r="G6107" s="2" t="s">
        <v>1319</v>
      </c>
      <c r="H6107" s="2" t="s">
        <v>738</v>
      </c>
      <c r="I6107" s="2" t="s">
        <v>33</v>
      </c>
      <c r="J6107" s="2" t="s">
        <v>47</v>
      </c>
      <c r="K6107" s="2" t="s">
        <v>48</v>
      </c>
      <c r="L6107" s="2" t="s">
        <v>155</v>
      </c>
      <c r="M6107" s="2" t="s">
        <v>156</v>
      </c>
      <c r="N6107" s="2" t="s">
        <v>51</v>
      </c>
      <c r="O6107" s="2" t="s">
        <v>39</v>
      </c>
      <c r="P6107" s="2" t="s">
        <v>106</v>
      </c>
      <c r="Q6107" s="2" t="s">
        <v>136</v>
      </c>
      <c r="R6107" s="6" t="n">
        <v>3</v>
      </c>
      <c r="S6107" s="7" t="n">
        <v>2005.39</v>
      </c>
      <c r="T6107" s="7" t="n">
        <f aca="false">$R6107*$S6107</f>
        <v>6016.17</v>
      </c>
      <c r="U6107" s="8" t="n">
        <v>0.08</v>
      </c>
      <c r="V6107" s="7" t="n">
        <f aca="false">$T6107*$U6107</f>
        <v>481.2936</v>
      </c>
      <c r="W6107" s="7" t="n">
        <f aca="false">$T6107-$V6107</f>
        <v>5534.8764</v>
      </c>
      <c r="X6107" s="7" t="n">
        <v>1268.49</v>
      </c>
      <c r="Y6107" s="7" t="n">
        <f aca="false">$R6107*$X6107</f>
        <v>3805.47</v>
      </c>
      <c r="Z6107" s="7" t="n">
        <f aca="false">$W6107-$Y6107</f>
        <v>1729.4064</v>
      </c>
      <c r="AA6107" s="8" t="n">
        <f aca="false">IFERROR($Z6107/$W6107,0)</f>
        <v>0.312456191433652</v>
      </c>
      <c r="AB6107" s="2" t="s">
        <v>42</v>
      </c>
      <c r="AC6107" s="2" t="s">
        <v>43</v>
      </c>
    </row>
    <row r="6108" customFormat="false" ht="15" hidden="false" customHeight="false" outlineLevel="0" collapsed="false">
      <c r="A6108" s="2" t="s">
        <v>7565</v>
      </c>
      <c r="B6108" s="3" t="n">
        <v>45779</v>
      </c>
      <c r="C6108" s="4" t="n">
        <f aca="false">YEAR($B6108)</f>
        <v>2025</v>
      </c>
      <c r="D6108" s="4" t="n">
        <f aca="false">MONTH($B6108)</f>
        <v>5</v>
      </c>
      <c r="E6108" s="2" t="s">
        <v>2097</v>
      </c>
      <c r="F6108" s="5" t="n">
        <f aca="false">ROUNDUP(MONTH($B6108)/3,0)</f>
        <v>2</v>
      </c>
      <c r="G6108" s="2" t="s">
        <v>1817</v>
      </c>
      <c r="H6108" s="2" t="s">
        <v>680</v>
      </c>
      <c r="I6108" s="2" t="s">
        <v>33</v>
      </c>
      <c r="J6108" s="2" t="s">
        <v>89</v>
      </c>
      <c r="K6108" s="2" t="s">
        <v>124</v>
      </c>
      <c r="L6108" s="2" t="s">
        <v>125</v>
      </c>
      <c r="M6108" s="2" t="s">
        <v>92</v>
      </c>
      <c r="N6108" s="2" t="s">
        <v>51</v>
      </c>
      <c r="O6108" s="2" t="s">
        <v>64</v>
      </c>
      <c r="P6108" s="2" t="s">
        <v>65</v>
      </c>
      <c r="Q6108" s="2" t="s">
        <v>519</v>
      </c>
      <c r="R6108" s="6" t="n">
        <v>2</v>
      </c>
      <c r="S6108" s="7" t="n">
        <v>2626.73</v>
      </c>
      <c r="T6108" s="7" t="n">
        <f aca="false">$R6108*$S6108</f>
        <v>5253.46</v>
      </c>
      <c r="U6108" s="8" t="n">
        <v>0.05</v>
      </c>
      <c r="V6108" s="7" t="n">
        <f aca="false">$T6108*$U6108</f>
        <v>262.673</v>
      </c>
      <c r="W6108" s="7" t="n">
        <f aca="false">$T6108-$V6108</f>
        <v>4990.787</v>
      </c>
      <c r="X6108" s="7" t="n">
        <v>2137.42</v>
      </c>
      <c r="Y6108" s="7" t="n">
        <f aca="false">$R6108*$X6108</f>
        <v>4274.84</v>
      </c>
      <c r="Z6108" s="7" t="n">
        <f aca="false">$W6108-$Y6108</f>
        <v>715.947</v>
      </c>
      <c r="AA6108" s="8" t="n">
        <f aca="false">IFERROR($Z6108/$W6108,0)</f>
        <v>0.143453727838916</v>
      </c>
      <c r="AB6108" s="2" t="s">
        <v>67</v>
      </c>
      <c r="AC6108" s="2" t="s">
        <v>43</v>
      </c>
    </row>
    <row r="6109" customFormat="false" ht="15" hidden="false" customHeight="false" outlineLevel="0" collapsed="false">
      <c r="A6109" s="2" t="s">
        <v>7566</v>
      </c>
      <c r="B6109" s="3" t="n">
        <v>45779</v>
      </c>
      <c r="C6109" s="4" t="n">
        <f aca="false">YEAR($B6109)</f>
        <v>2025</v>
      </c>
      <c r="D6109" s="4" t="n">
        <f aca="false">MONTH($B6109)</f>
        <v>5</v>
      </c>
      <c r="E6109" s="2" t="s">
        <v>2097</v>
      </c>
      <c r="F6109" s="5" t="n">
        <f aca="false">ROUNDUP(MONTH($B6109)/3,0)</f>
        <v>2</v>
      </c>
      <c r="G6109" s="2" t="s">
        <v>351</v>
      </c>
      <c r="H6109" s="2" t="s">
        <v>352</v>
      </c>
      <c r="I6109" s="2" t="s">
        <v>33</v>
      </c>
      <c r="J6109" s="2" t="s">
        <v>47</v>
      </c>
      <c r="K6109" s="2" t="s">
        <v>48</v>
      </c>
      <c r="L6109" s="2" t="s">
        <v>155</v>
      </c>
      <c r="M6109" s="2" t="s">
        <v>105</v>
      </c>
      <c r="N6109" s="2" t="s">
        <v>51</v>
      </c>
      <c r="O6109" s="2" t="s">
        <v>64</v>
      </c>
      <c r="P6109" s="2" t="s">
        <v>65</v>
      </c>
      <c r="Q6109" s="2" t="s">
        <v>66</v>
      </c>
      <c r="R6109" s="6" t="n">
        <v>1</v>
      </c>
      <c r="S6109" s="7" t="n">
        <v>8404.95</v>
      </c>
      <c r="T6109" s="7" t="n">
        <f aca="false">$R6109*$S6109</f>
        <v>8404.95</v>
      </c>
      <c r="U6109" s="8" t="n">
        <v>0.05</v>
      </c>
      <c r="V6109" s="7" t="n">
        <f aca="false">$T6109*$U6109</f>
        <v>420.2475</v>
      </c>
      <c r="W6109" s="7" t="n">
        <f aca="false">$T6109-$V6109</f>
        <v>7984.7025</v>
      </c>
      <c r="X6109" s="7" t="n">
        <v>5823.99</v>
      </c>
      <c r="Y6109" s="7" t="n">
        <f aca="false">$R6109*$X6109</f>
        <v>5823.99</v>
      </c>
      <c r="Z6109" s="7" t="n">
        <f aca="false">$W6109-$Y6109</f>
        <v>2160.7125</v>
      </c>
      <c r="AA6109" s="8" t="n">
        <f aca="false">IFERROR($Z6109/$W6109,0)</f>
        <v>0.27060651289137</v>
      </c>
      <c r="AB6109" s="2" t="s">
        <v>67</v>
      </c>
      <c r="AC6109" s="2" t="s">
        <v>43</v>
      </c>
    </row>
    <row r="6110" customFormat="false" ht="15" hidden="false" customHeight="false" outlineLevel="0" collapsed="false">
      <c r="A6110" s="2" t="s">
        <v>7567</v>
      </c>
      <c r="B6110" s="3" t="n">
        <v>45779</v>
      </c>
      <c r="C6110" s="4" t="n">
        <f aca="false">YEAR($B6110)</f>
        <v>2025</v>
      </c>
      <c r="D6110" s="4" t="n">
        <f aca="false">MONTH($B6110)</f>
        <v>5</v>
      </c>
      <c r="E6110" s="2" t="s">
        <v>2097</v>
      </c>
      <c r="F6110" s="5" t="n">
        <f aca="false">ROUNDUP(MONTH($B6110)/3,0)</f>
        <v>2</v>
      </c>
      <c r="G6110" s="2" t="s">
        <v>45</v>
      </c>
      <c r="H6110" s="2" t="s">
        <v>46</v>
      </c>
      <c r="I6110" s="2" t="s">
        <v>33</v>
      </c>
      <c r="J6110" s="2" t="s">
        <v>47</v>
      </c>
      <c r="K6110" s="2" t="s">
        <v>48</v>
      </c>
      <c r="L6110" s="2" t="s">
        <v>49</v>
      </c>
      <c r="M6110" s="2" t="s">
        <v>156</v>
      </c>
      <c r="N6110" s="2" t="s">
        <v>63</v>
      </c>
      <c r="O6110" s="2" t="s">
        <v>171</v>
      </c>
      <c r="P6110" s="2" t="s">
        <v>172</v>
      </c>
      <c r="Q6110" s="2" t="s">
        <v>173</v>
      </c>
      <c r="R6110" s="6" t="n">
        <v>3</v>
      </c>
      <c r="S6110" s="7" t="n">
        <v>957.08</v>
      </c>
      <c r="T6110" s="7" t="n">
        <f aca="false">$R6110*$S6110</f>
        <v>2871.24</v>
      </c>
      <c r="U6110" s="8" t="n">
        <v>0.08</v>
      </c>
      <c r="V6110" s="7" t="n">
        <f aca="false">$T6110*$U6110</f>
        <v>229.6992</v>
      </c>
      <c r="W6110" s="7" t="n">
        <f aca="false">$T6110-$V6110</f>
        <v>2641.5408</v>
      </c>
      <c r="X6110" s="7" t="n">
        <v>597.75</v>
      </c>
      <c r="Y6110" s="7" t="n">
        <f aca="false">$R6110*$X6110</f>
        <v>1793.25</v>
      </c>
      <c r="Z6110" s="7" t="n">
        <f aca="false">$W6110-$Y6110</f>
        <v>848.2908</v>
      </c>
      <c r="AA6110" s="8" t="n">
        <f aca="false">IFERROR($Z6110/$W6110,0)</f>
        <v>0.321134846753077</v>
      </c>
      <c r="AB6110" s="2" t="s">
        <v>42</v>
      </c>
      <c r="AC6110" s="2" t="s">
        <v>43</v>
      </c>
    </row>
    <row r="6111" customFormat="false" ht="15" hidden="false" customHeight="false" outlineLevel="0" collapsed="false">
      <c r="A6111" s="2" t="s">
        <v>7568</v>
      </c>
      <c r="B6111" s="3" t="n">
        <v>45779</v>
      </c>
      <c r="C6111" s="4" t="n">
        <f aca="false">YEAR($B6111)</f>
        <v>2025</v>
      </c>
      <c r="D6111" s="4" t="n">
        <f aca="false">MONTH($B6111)</f>
        <v>5</v>
      </c>
      <c r="E6111" s="2" t="s">
        <v>2097</v>
      </c>
      <c r="F6111" s="5" t="n">
        <f aca="false">ROUNDUP(MONTH($B6111)/3,0)</f>
        <v>2</v>
      </c>
      <c r="G6111" s="2" t="s">
        <v>3912</v>
      </c>
      <c r="H6111" s="2" t="s">
        <v>440</v>
      </c>
      <c r="I6111" s="2" t="s">
        <v>177</v>
      </c>
      <c r="J6111" s="2" t="s">
        <v>89</v>
      </c>
      <c r="K6111" s="2" t="s">
        <v>97</v>
      </c>
      <c r="L6111" s="2" t="s">
        <v>111</v>
      </c>
      <c r="M6111" s="2" t="s">
        <v>92</v>
      </c>
      <c r="N6111" s="2" t="s">
        <v>63</v>
      </c>
      <c r="O6111" s="2" t="s">
        <v>64</v>
      </c>
      <c r="P6111" s="2" t="s">
        <v>342</v>
      </c>
      <c r="Q6111" s="2" t="s">
        <v>389</v>
      </c>
      <c r="R6111" s="6" t="n">
        <v>11</v>
      </c>
      <c r="S6111" s="7" t="n">
        <v>3421.13</v>
      </c>
      <c r="T6111" s="7" t="n">
        <f aca="false">$R6111*$S6111</f>
        <v>37632.43</v>
      </c>
      <c r="U6111" s="8" t="n">
        <v>0.07</v>
      </c>
      <c r="V6111" s="7" t="n">
        <f aca="false">$T6111*$U6111</f>
        <v>2634.2701</v>
      </c>
      <c r="W6111" s="7" t="n">
        <f aca="false">$T6111-$V6111</f>
        <v>34998.1599</v>
      </c>
      <c r="X6111" s="7" t="n">
        <v>2613.69</v>
      </c>
      <c r="Y6111" s="7" t="n">
        <f aca="false">$R6111*$X6111</f>
        <v>28750.59</v>
      </c>
      <c r="Z6111" s="7" t="n">
        <f aca="false">$W6111-$Y6111</f>
        <v>6247.5699</v>
      </c>
      <c r="AA6111" s="8" t="n">
        <f aca="false">IFERROR($Z6111/$W6111,0)</f>
        <v>0.178511382251271</v>
      </c>
      <c r="AB6111" s="2" t="s">
        <v>42</v>
      </c>
      <c r="AC6111" s="2" t="s">
        <v>43</v>
      </c>
    </row>
    <row r="6112" customFormat="false" ht="15" hidden="false" customHeight="false" outlineLevel="0" collapsed="false">
      <c r="A6112" s="2" t="s">
        <v>7569</v>
      </c>
      <c r="B6112" s="3" t="n">
        <v>45779</v>
      </c>
      <c r="C6112" s="4" t="n">
        <f aca="false">YEAR($B6112)</f>
        <v>2025</v>
      </c>
      <c r="D6112" s="4" t="n">
        <f aca="false">MONTH($B6112)</f>
        <v>5</v>
      </c>
      <c r="E6112" s="2" t="s">
        <v>2097</v>
      </c>
      <c r="F6112" s="5" t="n">
        <f aca="false">ROUNDUP(MONTH($B6112)/3,0)</f>
        <v>2</v>
      </c>
      <c r="G6112" s="2" t="s">
        <v>219</v>
      </c>
      <c r="H6112" s="2" t="s">
        <v>220</v>
      </c>
      <c r="I6112" s="2" t="s">
        <v>177</v>
      </c>
      <c r="J6112" s="2" t="s">
        <v>47</v>
      </c>
      <c r="K6112" s="2" t="s">
        <v>221</v>
      </c>
      <c r="L6112" s="2" t="s">
        <v>222</v>
      </c>
      <c r="M6112" s="2" t="s">
        <v>105</v>
      </c>
      <c r="N6112" s="2" t="s">
        <v>51</v>
      </c>
      <c r="O6112" s="2" t="s">
        <v>114</v>
      </c>
      <c r="P6112" s="2" t="s">
        <v>234</v>
      </c>
      <c r="Q6112" s="2" t="s">
        <v>238</v>
      </c>
      <c r="R6112" s="6" t="n">
        <v>10</v>
      </c>
      <c r="S6112" s="7" t="n">
        <v>381.38</v>
      </c>
      <c r="T6112" s="7" t="n">
        <f aca="false">$R6112*$S6112</f>
        <v>3813.8</v>
      </c>
      <c r="U6112" s="8" t="n">
        <v>0.17</v>
      </c>
      <c r="V6112" s="7" t="n">
        <f aca="false">$T6112*$U6112</f>
        <v>648.346</v>
      </c>
      <c r="W6112" s="7" t="n">
        <f aca="false">$T6112-$V6112</f>
        <v>3165.454</v>
      </c>
      <c r="X6112" s="7" t="n">
        <v>207.15</v>
      </c>
      <c r="Y6112" s="7" t="n">
        <f aca="false">$R6112*$X6112</f>
        <v>2071.5</v>
      </c>
      <c r="Z6112" s="7" t="n">
        <f aca="false">$W6112-$Y6112</f>
        <v>1093.954</v>
      </c>
      <c r="AA6112" s="8" t="n">
        <f aca="false">IFERROR($Z6112/$W6112,0)</f>
        <v>0.34559150125069</v>
      </c>
      <c r="AB6112" s="2" t="s">
        <v>76</v>
      </c>
      <c r="AC6112" s="2" t="s">
        <v>43</v>
      </c>
    </row>
    <row r="6113" customFormat="false" ht="15" hidden="false" customHeight="false" outlineLevel="0" collapsed="false">
      <c r="A6113" s="2" t="s">
        <v>7570</v>
      </c>
      <c r="B6113" s="3" t="n">
        <v>45779</v>
      </c>
      <c r="C6113" s="4" t="n">
        <f aca="false">YEAR($B6113)</f>
        <v>2025</v>
      </c>
      <c r="D6113" s="4" t="n">
        <f aca="false">MONTH($B6113)</f>
        <v>5</v>
      </c>
      <c r="E6113" s="2" t="s">
        <v>2097</v>
      </c>
      <c r="F6113" s="5" t="n">
        <f aca="false">ROUNDUP(MONTH($B6113)/3,0)</f>
        <v>2</v>
      </c>
      <c r="G6113" s="2" t="s">
        <v>2891</v>
      </c>
      <c r="H6113" s="2" t="s">
        <v>134</v>
      </c>
      <c r="I6113" s="2" t="s">
        <v>33</v>
      </c>
      <c r="J6113" s="2" t="s">
        <v>89</v>
      </c>
      <c r="K6113" s="2" t="s">
        <v>90</v>
      </c>
      <c r="L6113" s="2" t="s">
        <v>161</v>
      </c>
      <c r="M6113" s="2" t="s">
        <v>99</v>
      </c>
      <c r="N6113" s="2" t="s">
        <v>151</v>
      </c>
      <c r="O6113" s="2" t="s">
        <v>52</v>
      </c>
      <c r="P6113" s="2" t="s">
        <v>126</v>
      </c>
      <c r="Q6113" s="2" t="s">
        <v>157</v>
      </c>
      <c r="R6113" s="6" t="n">
        <v>3</v>
      </c>
      <c r="S6113" s="7" t="n">
        <v>863.4</v>
      </c>
      <c r="T6113" s="7" t="n">
        <f aca="false">$R6113*$S6113</f>
        <v>2590.2</v>
      </c>
      <c r="U6113" s="8" t="n">
        <v>0.03</v>
      </c>
      <c r="V6113" s="7" t="n">
        <f aca="false">$T6113*$U6113</f>
        <v>77.706</v>
      </c>
      <c r="W6113" s="7" t="n">
        <f aca="false">$T6113-$V6113</f>
        <v>2512.494</v>
      </c>
      <c r="X6113" s="7" t="n">
        <v>613.08</v>
      </c>
      <c r="Y6113" s="7" t="n">
        <f aca="false">$R6113*$X6113</f>
        <v>1839.24</v>
      </c>
      <c r="Z6113" s="7" t="n">
        <f aca="false">$W6113-$Y6113</f>
        <v>673.254</v>
      </c>
      <c r="AA6113" s="8" t="n">
        <f aca="false">IFERROR($Z6113/$W6113,0)</f>
        <v>0.267962430955059</v>
      </c>
      <c r="AB6113" s="2" t="s">
        <v>85</v>
      </c>
      <c r="AC6113" s="2" t="s">
        <v>43</v>
      </c>
    </row>
    <row r="6114" customFormat="false" ht="15" hidden="false" customHeight="false" outlineLevel="0" collapsed="false">
      <c r="A6114" s="2" t="s">
        <v>7571</v>
      </c>
      <c r="B6114" s="3" t="n">
        <v>45779</v>
      </c>
      <c r="C6114" s="4" t="n">
        <f aca="false">YEAR($B6114)</f>
        <v>2025</v>
      </c>
      <c r="D6114" s="4" t="n">
        <f aca="false">MONTH($B6114)</f>
        <v>5</v>
      </c>
      <c r="E6114" s="2" t="s">
        <v>2097</v>
      </c>
      <c r="F6114" s="5" t="n">
        <f aca="false">ROUNDUP(MONTH($B6114)/3,0)</f>
        <v>2</v>
      </c>
      <c r="G6114" s="2" t="s">
        <v>2350</v>
      </c>
      <c r="H6114" s="2" t="s">
        <v>2351</v>
      </c>
      <c r="I6114" s="2" t="s">
        <v>33</v>
      </c>
      <c r="J6114" s="2" t="s">
        <v>47</v>
      </c>
      <c r="K6114" s="2" t="s">
        <v>185</v>
      </c>
      <c r="L6114" s="2" t="s">
        <v>186</v>
      </c>
      <c r="M6114" s="2" t="s">
        <v>105</v>
      </c>
      <c r="N6114" s="2" t="s">
        <v>51</v>
      </c>
      <c r="O6114" s="2" t="s">
        <v>39</v>
      </c>
      <c r="P6114" s="2" t="s">
        <v>40</v>
      </c>
      <c r="Q6114" s="2" t="s">
        <v>334</v>
      </c>
      <c r="R6114" s="6" t="n">
        <v>1</v>
      </c>
      <c r="S6114" s="7" t="n">
        <v>3254.1</v>
      </c>
      <c r="T6114" s="7" t="n">
        <f aca="false">$R6114*$S6114</f>
        <v>3254.1</v>
      </c>
      <c r="U6114" s="8" t="n">
        <v>0.05</v>
      </c>
      <c r="V6114" s="7" t="n">
        <f aca="false">$T6114*$U6114</f>
        <v>162.705</v>
      </c>
      <c r="W6114" s="7" t="n">
        <f aca="false">$T6114-$V6114</f>
        <v>3091.395</v>
      </c>
      <c r="X6114" s="7" t="n">
        <v>2199.99</v>
      </c>
      <c r="Y6114" s="7" t="n">
        <f aca="false">$R6114*$X6114</f>
        <v>2199.99</v>
      </c>
      <c r="Z6114" s="7" t="n">
        <f aca="false">$W6114-$Y6114</f>
        <v>891.405</v>
      </c>
      <c r="AA6114" s="8" t="n">
        <f aca="false">IFERROR($Z6114/$W6114,0)</f>
        <v>0.288350404914286</v>
      </c>
      <c r="AB6114" s="2" t="s">
        <v>85</v>
      </c>
      <c r="AC6114" s="2" t="s">
        <v>43</v>
      </c>
    </row>
    <row r="6115" customFormat="false" ht="15" hidden="false" customHeight="false" outlineLevel="0" collapsed="false">
      <c r="A6115" s="2" t="s">
        <v>7572</v>
      </c>
      <c r="B6115" s="3" t="n">
        <v>45779</v>
      </c>
      <c r="C6115" s="4" t="n">
        <f aca="false">YEAR($B6115)</f>
        <v>2025</v>
      </c>
      <c r="D6115" s="4" t="n">
        <f aca="false">MONTH($B6115)</f>
        <v>5</v>
      </c>
      <c r="E6115" s="2" t="s">
        <v>2097</v>
      </c>
      <c r="F6115" s="5" t="n">
        <f aca="false">ROUNDUP(MONTH($B6115)/3,0)</f>
        <v>2</v>
      </c>
      <c r="G6115" s="2" t="s">
        <v>45</v>
      </c>
      <c r="H6115" s="2" t="s">
        <v>46</v>
      </c>
      <c r="I6115" s="2" t="s">
        <v>33</v>
      </c>
      <c r="J6115" s="2" t="s">
        <v>47</v>
      </c>
      <c r="K6115" s="2" t="s">
        <v>48</v>
      </c>
      <c r="L6115" s="2" t="s">
        <v>49</v>
      </c>
      <c r="M6115" s="2" t="s">
        <v>118</v>
      </c>
      <c r="N6115" s="2" t="s">
        <v>151</v>
      </c>
      <c r="O6115" s="2" t="s">
        <v>114</v>
      </c>
      <c r="P6115" s="2" t="s">
        <v>115</v>
      </c>
      <c r="Q6115" s="2" t="s">
        <v>116</v>
      </c>
      <c r="R6115" s="6" t="n">
        <v>1</v>
      </c>
      <c r="S6115" s="7" t="n">
        <v>292.44</v>
      </c>
      <c r="T6115" s="7" t="n">
        <f aca="false">$R6115*$S6115</f>
        <v>292.44</v>
      </c>
      <c r="U6115" s="8" t="n">
        <v>0.05</v>
      </c>
      <c r="V6115" s="7" t="n">
        <f aca="false">$T6115*$U6115</f>
        <v>14.622</v>
      </c>
      <c r="W6115" s="7" t="n">
        <f aca="false">$T6115-$V6115</f>
        <v>277.818</v>
      </c>
      <c r="X6115" s="7" t="n">
        <v>147.76</v>
      </c>
      <c r="Y6115" s="7" t="n">
        <f aca="false">$R6115*$X6115</f>
        <v>147.76</v>
      </c>
      <c r="Z6115" s="7" t="n">
        <f aca="false">$W6115-$Y6115</f>
        <v>130.058</v>
      </c>
      <c r="AA6115" s="8" t="n">
        <f aca="false">IFERROR($Z6115/$W6115,0)</f>
        <v>0.468141013181291</v>
      </c>
      <c r="AB6115" s="2" t="s">
        <v>76</v>
      </c>
      <c r="AC6115" s="2" t="s">
        <v>43</v>
      </c>
    </row>
    <row r="6116" customFormat="false" ht="15" hidden="false" customHeight="false" outlineLevel="0" collapsed="false">
      <c r="A6116" s="2" t="s">
        <v>7573</v>
      </c>
      <c r="B6116" s="3" t="n">
        <v>45779</v>
      </c>
      <c r="C6116" s="4" t="n">
        <f aca="false">YEAR($B6116)</f>
        <v>2025</v>
      </c>
      <c r="D6116" s="4" t="n">
        <f aca="false">MONTH($B6116)</f>
        <v>5</v>
      </c>
      <c r="E6116" s="2" t="s">
        <v>2097</v>
      </c>
      <c r="F6116" s="5" t="n">
        <f aca="false">ROUNDUP(MONTH($B6116)/3,0)</f>
        <v>2</v>
      </c>
      <c r="G6116" s="2" t="s">
        <v>225</v>
      </c>
      <c r="H6116" s="2" t="s">
        <v>226</v>
      </c>
      <c r="I6116" s="2" t="s">
        <v>33</v>
      </c>
      <c r="J6116" s="2" t="s">
        <v>59</v>
      </c>
      <c r="K6116" s="2" t="s">
        <v>71</v>
      </c>
      <c r="L6116" s="2" t="s">
        <v>72</v>
      </c>
      <c r="M6116" s="2" t="s">
        <v>131</v>
      </c>
      <c r="N6116" s="2" t="s">
        <v>38</v>
      </c>
      <c r="O6116" s="2" t="s">
        <v>171</v>
      </c>
      <c r="P6116" s="2" t="s">
        <v>180</v>
      </c>
      <c r="Q6116" s="2" t="s">
        <v>181</v>
      </c>
      <c r="R6116" s="6" t="n">
        <v>1</v>
      </c>
      <c r="S6116" s="7" t="n">
        <v>2452.16</v>
      </c>
      <c r="T6116" s="7" t="n">
        <f aca="false">$R6116*$S6116</f>
        <v>2452.16</v>
      </c>
      <c r="U6116" s="8" t="n">
        <v>0.15</v>
      </c>
      <c r="V6116" s="7" t="n">
        <f aca="false">$T6116*$U6116</f>
        <v>367.824</v>
      </c>
      <c r="W6116" s="7" t="n">
        <f aca="false">$T6116-$V6116</f>
        <v>2084.336</v>
      </c>
      <c r="X6116" s="7" t="n">
        <v>1673.78</v>
      </c>
      <c r="Y6116" s="7" t="n">
        <f aca="false">$R6116*$X6116</f>
        <v>1673.78</v>
      </c>
      <c r="Z6116" s="7" t="n">
        <f aca="false">$W6116-$Y6116</f>
        <v>410.556</v>
      </c>
      <c r="AA6116" s="8" t="n">
        <f aca="false">IFERROR($Z6116/$W6116,0)</f>
        <v>0.196972081276723</v>
      </c>
      <c r="AB6116" s="2" t="s">
        <v>55</v>
      </c>
      <c r="AC6116" s="2" t="s">
        <v>43</v>
      </c>
    </row>
    <row r="6117" customFormat="false" ht="15" hidden="false" customHeight="false" outlineLevel="0" collapsed="false">
      <c r="A6117" s="2" t="s">
        <v>7574</v>
      </c>
      <c r="B6117" s="3" t="n">
        <v>45779</v>
      </c>
      <c r="C6117" s="4" t="n">
        <f aca="false">YEAR($B6117)</f>
        <v>2025</v>
      </c>
      <c r="D6117" s="4" t="n">
        <f aca="false">MONTH($B6117)</f>
        <v>5</v>
      </c>
      <c r="E6117" s="2" t="s">
        <v>2097</v>
      </c>
      <c r="F6117" s="5" t="n">
        <f aca="false">ROUNDUP(MONTH($B6117)/3,0)</f>
        <v>2</v>
      </c>
      <c r="G6117" s="2" t="s">
        <v>383</v>
      </c>
      <c r="H6117" s="2" t="s">
        <v>384</v>
      </c>
      <c r="I6117" s="2" t="s">
        <v>33</v>
      </c>
      <c r="J6117" s="2" t="s">
        <v>47</v>
      </c>
      <c r="K6117" s="2" t="s">
        <v>196</v>
      </c>
      <c r="L6117" s="2" t="s">
        <v>197</v>
      </c>
      <c r="M6117" s="2" t="s">
        <v>156</v>
      </c>
      <c r="N6117" s="2" t="s">
        <v>51</v>
      </c>
      <c r="O6117" s="2" t="s">
        <v>39</v>
      </c>
      <c r="P6117" s="2" t="s">
        <v>40</v>
      </c>
      <c r="Q6117" s="2" t="s">
        <v>334</v>
      </c>
      <c r="R6117" s="6" t="n">
        <v>1</v>
      </c>
      <c r="S6117" s="7" t="n">
        <v>3565.91</v>
      </c>
      <c r="T6117" s="7" t="n">
        <f aca="false">$R6117*$S6117</f>
        <v>3565.91</v>
      </c>
      <c r="U6117" s="8" t="n">
        <v>0</v>
      </c>
      <c r="V6117" s="7" t="n">
        <f aca="false">$T6117*$U6117</f>
        <v>0</v>
      </c>
      <c r="W6117" s="7" t="n">
        <f aca="false">$T6117-$V6117</f>
        <v>3565.91</v>
      </c>
      <c r="X6117" s="7" t="n">
        <v>2643.88</v>
      </c>
      <c r="Y6117" s="7" t="n">
        <f aca="false">$R6117*$X6117</f>
        <v>2643.88</v>
      </c>
      <c r="Z6117" s="7" t="n">
        <f aca="false">$W6117-$Y6117</f>
        <v>922.03</v>
      </c>
      <c r="AA6117" s="8" t="n">
        <f aca="false">IFERROR($Z6117/$W6117,0)</f>
        <v>0.25856793917962</v>
      </c>
      <c r="AB6117" s="2" t="s">
        <v>85</v>
      </c>
      <c r="AC6117" s="2" t="s">
        <v>43</v>
      </c>
    </row>
    <row r="6118" customFormat="false" ht="15" hidden="false" customHeight="false" outlineLevel="0" collapsed="false">
      <c r="A6118" s="2" t="s">
        <v>7575</v>
      </c>
      <c r="B6118" s="3" t="n">
        <v>45779</v>
      </c>
      <c r="C6118" s="4" t="n">
        <f aca="false">YEAR($B6118)</f>
        <v>2025</v>
      </c>
      <c r="D6118" s="4" t="n">
        <f aca="false">MONTH($B6118)</f>
        <v>5</v>
      </c>
      <c r="E6118" s="2" t="s">
        <v>2097</v>
      </c>
      <c r="F6118" s="5" t="n">
        <f aca="false">ROUNDUP(MONTH($B6118)/3,0)</f>
        <v>2</v>
      </c>
      <c r="G6118" s="2" t="s">
        <v>4499</v>
      </c>
      <c r="H6118" s="2" t="s">
        <v>4500</v>
      </c>
      <c r="I6118" s="2" t="s">
        <v>33</v>
      </c>
      <c r="J6118" s="2" t="s">
        <v>47</v>
      </c>
      <c r="K6118" s="2" t="s">
        <v>48</v>
      </c>
      <c r="L6118" s="2" t="s">
        <v>49</v>
      </c>
      <c r="M6118" s="2" t="s">
        <v>118</v>
      </c>
      <c r="N6118" s="2" t="s">
        <v>38</v>
      </c>
      <c r="O6118" s="2" t="s">
        <v>64</v>
      </c>
      <c r="P6118" s="2" t="s">
        <v>65</v>
      </c>
      <c r="Q6118" s="2" t="s">
        <v>187</v>
      </c>
      <c r="R6118" s="6" t="n">
        <v>2</v>
      </c>
      <c r="S6118" s="7" t="n">
        <v>4728.53</v>
      </c>
      <c r="T6118" s="7" t="n">
        <f aca="false">$R6118*$S6118</f>
        <v>9457.06</v>
      </c>
      <c r="U6118" s="8" t="n">
        <v>0.03</v>
      </c>
      <c r="V6118" s="7" t="n">
        <f aca="false">$T6118*$U6118</f>
        <v>283.7118</v>
      </c>
      <c r="W6118" s="7" t="n">
        <f aca="false">$T6118-$V6118</f>
        <v>9173.3482</v>
      </c>
      <c r="X6118" s="7" t="n">
        <v>3419.58</v>
      </c>
      <c r="Y6118" s="7" t="n">
        <f aca="false">$R6118*$X6118</f>
        <v>6839.16</v>
      </c>
      <c r="Z6118" s="7" t="n">
        <f aca="false">$W6118-$Y6118</f>
        <v>2334.1882</v>
      </c>
      <c r="AA6118" s="8" t="n">
        <f aca="false">IFERROR($Z6118/$W6118,0)</f>
        <v>0.25445324314627</v>
      </c>
      <c r="AB6118" s="2" t="s">
        <v>85</v>
      </c>
      <c r="AC6118" s="2" t="s">
        <v>43</v>
      </c>
    </row>
    <row r="6119" customFormat="false" ht="15" hidden="false" customHeight="false" outlineLevel="0" collapsed="false">
      <c r="A6119" s="2" t="s">
        <v>7576</v>
      </c>
      <c r="B6119" s="3" t="n">
        <v>45779</v>
      </c>
      <c r="C6119" s="4" t="n">
        <f aca="false">YEAR($B6119)</f>
        <v>2025</v>
      </c>
      <c r="D6119" s="4" t="n">
        <f aca="false">MONTH($B6119)</f>
        <v>5</v>
      </c>
      <c r="E6119" s="2" t="s">
        <v>2097</v>
      </c>
      <c r="F6119" s="5" t="n">
        <f aca="false">ROUNDUP(MONTH($B6119)/3,0)</f>
        <v>2</v>
      </c>
      <c r="G6119" s="2" t="s">
        <v>4396</v>
      </c>
      <c r="H6119" s="2" t="s">
        <v>4397</v>
      </c>
      <c r="I6119" s="2" t="s">
        <v>33</v>
      </c>
      <c r="J6119" s="2" t="s">
        <v>59</v>
      </c>
      <c r="K6119" s="2" t="s">
        <v>140</v>
      </c>
      <c r="L6119" s="2" t="s">
        <v>141</v>
      </c>
      <c r="M6119" s="2" t="s">
        <v>142</v>
      </c>
      <c r="N6119" s="2" t="s">
        <v>73</v>
      </c>
      <c r="O6119" s="2" t="s">
        <v>171</v>
      </c>
      <c r="P6119" s="2" t="s">
        <v>204</v>
      </c>
      <c r="Q6119" s="2" t="s">
        <v>205</v>
      </c>
      <c r="R6119" s="6" t="n">
        <v>2</v>
      </c>
      <c r="S6119" s="7" t="n">
        <v>1107.53</v>
      </c>
      <c r="T6119" s="7" t="n">
        <f aca="false">$R6119*$S6119</f>
        <v>2215.06</v>
      </c>
      <c r="U6119" s="8" t="n">
        <v>0</v>
      </c>
      <c r="V6119" s="7" t="n">
        <f aca="false">$T6119*$U6119</f>
        <v>0</v>
      </c>
      <c r="W6119" s="7" t="n">
        <f aca="false">$T6119-$V6119</f>
        <v>2215.06</v>
      </c>
      <c r="X6119" s="7" t="n">
        <v>724.64</v>
      </c>
      <c r="Y6119" s="7" t="n">
        <f aca="false">$R6119*$X6119</f>
        <v>1449.28</v>
      </c>
      <c r="Z6119" s="7" t="n">
        <f aca="false">$W6119-$Y6119</f>
        <v>765.78</v>
      </c>
      <c r="AA6119" s="8" t="n">
        <f aca="false">IFERROR($Z6119/$W6119,0)</f>
        <v>0.345715240219227</v>
      </c>
      <c r="AB6119" s="2" t="s">
        <v>67</v>
      </c>
      <c r="AC6119" s="2" t="s">
        <v>43</v>
      </c>
    </row>
    <row r="6120" customFormat="false" ht="15" hidden="false" customHeight="false" outlineLevel="0" collapsed="false">
      <c r="A6120" s="2" t="s">
        <v>7577</v>
      </c>
      <c r="B6120" s="3" t="n">
        <v>45779</v>
      </c>
      <c r="C6120" s="4" t="n">
        <f aca="false">YEAR($B6120)</f>
        <v>2025</v>
      </c>
      <c r="D6120" s="4" t="n">
        <f aca="false">MONTH($B6120)</f>
        <v>5</v>
      </c>
      <c r="E6120" s="2" t="s">
        <v>2097</v>
      </c>
      <c r="F6120" s="5" t="n">
        <f aca="false">ROUNDUP(MONTH($B6120)/3,0)</f>
        <v>2</v>
      </c>
      <c r="G6120" s="2" t="s">
        <v>2250</v>
      </c>
      <c r="H6120" s="2" t="s">
        <v>403</v>
      </c>
      <c r="I6120" s="2" t="s">
        <v>33</v>
      </c>
      <c r="J6120" s="2" t="s">
        <v>47</v>
      </c>
      <c r="K6120" s="2" t="s">
        <v>48</v>
      </c>
      <c r="L6120" s="2" t="s">
        <v>49</v>
      </c>
      <c r="M6120" s="2" t="s">
        <v>118</v>
      </c>
      <c r="N6120" s="2" t="s">
        <v>38</v>
      </c>
      <c r="O6120" s="2" t="s">
        <v>114</v>
      </c>
      <c r="P6120" s="2" t="s">
        <v>234</v>
      </c>
      <c r="Q6120" s="2" t="s">
        <v>276</v>
      </c>
      <c r="R6120" s="6" t="n">
        <v>3</v>
      </c>
      <c r="S6120" s="7" t="n">
        <v>204.35</v>
      </c>
      <c r="T6120" s="7" t="n">
        <f aca="false">$R6120*$S6120</f>
        <v>613.05</v>
      </c>
      <c r="U6120" s="8" t="n">
        <v>0.03</v>
      </c>
      <c r="V6120" s="7" t="n">
        <f aca="false">$T6120*$U6120</f>
        <v>18.3915</v>
      </c>
      <c r="W6120" s="7" t="n">
        <f aca="false">$T6120-$V6120</f>
        <v>594.6585</v>
      </c>
      <c r="X6120" s="7" t="n">
        <v>107.2</v>
      </c>
      <c r="Y6120" s="7" t="n">
        <f aca="false">$R6120*$X6120</f>
        <v>321.6</v>
      </c>
      <c r="Z6120" s="7" t="n">
        <f aca="false">$W6120-$Y6120</f>
        <v>273.0585</v>
      </c>
      <c r="AA6120" s="8" t="n">
        <f aca="false">IFERROR($Z6120/$W6120,0)</f>
        <v>0.459185398005746</v>
      </c>
      <c r="AB6120" s="2" t="s">
        <v>85</v>
      </c>
      <c r="AC6120" s="2" t="s">
        <v>43</v>
      </c>
    </row>
    <row r="6121" customFormat="false" ht="15" hidden="false" customHeight="false" outlineLevel="0" collapsed="false">
      <c r="A6121" s="2" t="s">
        <v>7578</v>
      </c>
      <c r="B6121" s="3" t="n">
        <v>45779</v>
      </c>
      <c r="C6121" s="4" t="n">
        <f aca="false">YEAR($B6121)</f>
        <v>2025</v>
      </c>
      <c r="D6121" s="4" t="n">
        <f aca="false">MONTH($B6121)</f>
        <v>5</v>
      </c>
      <c r="E6121" s="2" t="s">
        <v>2097</v>
      </c>
      <c r="F6121" s="5" t="n">
        <f aca="false">ROUNDUP(MONTH($B6121)/3,0)</f>
        <v>2</v>
      </c>
      <c r="G6121" s="2" t="s">
        <v>2259</v>
      </c>
      <c r="H6121" s="2" t="s">
        <v>2260</v>
      </c>
      <c r="I6121" s="2" t="s">
        <v>33</v>
      </c>
      <c r="J6121" s="2" t="s">
        <v>59</v>
      </c>
      <c r="K6121" s="2" t="s">
        <v>60</v>
      </c>
      <c r="L6121" s="2" t="s">
        <v>61</v>
      </c>
      <c r="M6121" s="2" t="s">
        <v>62</v>
      </c>
      <c r="N6121" s="2" t="s">
        <v>51</v>
      </c>
      <c r="O6121" s="2" t="s">
        <v>52</v>
      </c>
      <c r="P6121" s="2" t="s">
        <v>83</v>
      </c>
      <c r="Q6121" s="2" t="s">
        <v>112</v>
      </c>
      <c r="R6121" s="6" t="n">
        <v>1</v>
      </c>
      <c r="S6121" s="7" t="n">
        <v>2767.56</v>
      </c>
      <c r="T6121" s="7" t="n">
        <f aca="false">$R6121*$S6121</f>
        <v>2767.56</v>
      </c>
      <c r="U6121" s="8" t="n">
        <v>0.08</v>
      </c>
      <c r="V6121" s="7" t="n">
        <f aca="false">$T6121*$U6121</f>
        <v>221.4048</v>
      </c>
      <c r="W6121" s="7" t="n">
        <f aca="false">$T6121-$V6121</f>
        <v>2546.1552</v>
      </c>
      <c r="X6121" s="7" t="n">
        <v>2101.11</v>
      </c>
      <c r="Y6121" s="7" t="n">
        <f aca="false">$R6121*$X6121</f>
        <v>2101.11</v>
      </c>
      <c r="Z6121" s="7" t="n">
        <f aca="false">$W6121-$Y6121</f>
        <v>445.0452</v>
      </c>
      <c r="AA6121" s="8" t="n">
        <f aca="false">IFERROR($Z6121/$W6121,0)</f>
        <v>0.174791073222873</v>
      </c>
      <c r="AB6121" s="2" t="s">
        <v>85</v>
      </c>
      <c r="AC6121" s="2" t="s">
        <v>43</v>
      </c>
    </row>
    <row r="6122" customFormat="false" ht="15" hidden="false" customHeight="false" outlineLevel="0" collapsed="false">
      <c r="A6122" s="2" t="s">
        <v>7579</v>
      </c>
      <c r="B6122" s="3" t="n">
        <v>45779</v>
      </c>
      <c r="C6122" s="4" t="n">
        <f aca="false">YEAR($B6122)</f>
        <v>2025</v>
      </c>
      <c r="D6122" s="4" t="n">
        <f aca="false">MONTH($B6122)</f>
        <v>5</v>
      </c>
      <c r="E6122" s="2" t="s">
        <v>2097</v>
      </c>
      <c r="F6122" s="5" t="n">
        <f aca="false">ROUNDUP(MONTH($B6122)/3,0)</f>
        <v>2</v>
      </c>
      <c r="G6122" s="2" t="s">
        <v>45</v>
      </c>
      <c r="H6122" s="2" t="s">
        <v>46</v>
      </c>
      <c r="I6122" s="2" t="s">
        <v>33</v>
      </c>
      <c r="J6122" s="2" t="s">
        <v>47</v>
      </c>
      <c r="K6122" s="2" t="s">
        <v>48</v>
      </c>
      <c r="L6122" s="2" t="s">
        <v>49</v>
      </c>
      <c r="M6122" s="2" t="s">
        <v>156</v>
      </c>
      <c r="N6122" s="2" t="s">
        <v>151</v>
      </c>
      <c r="O6122" s="2" t="s">
        <v>64</v>
      </c>
      <c r="P6122" s="2" t="s">
        <v>74</v>
      </c>
      <c r="Q6122" s="2" t="s">
        <v>75</v>
      </c>
      <c r="R6122" s="6" t="n">
        <v>3</v>
      </c>
      <c r="S6122" s="7" t="n">
        <v>5973.8</v>
      </c>
      <c r="T6122" s="7" t="n">
        <f aca="false">$R6122*$S6122</f>
        <v>17921.4</v>
      </c>
      <c r="U6122" s="8" t="n">
        <v>0</v>
      </c>
      <c r="V6122" s="7" t="n">
        <f aca="false">$T6122*$U6122</f>
        <v>0</v>
      </c>
      <c r="W6122" s="7" t="n">
        <f aca="false">$T6122-$V6122</f>
        <v>17921.4</v>
      </c>
      <c r="X6122" s="7" t="n">
        <v>3904.23</v>
      </c>
      <c r="Y6122" s="7" t="n">
        <f aca="false">$R6122*$X6122</f>
        <v>11712.69</v>
      </c>
      <c r="Z6122" s="7" t="n">
        <f aca="false">$W6122-$Y6122</f>
        <v>6208.71</v>
      </c>
      <c r="AA6122" s="8" t="n">
        <f aca="false">IFERROR($Z6122/$W6122,0)</f>
        <v>0.346441126251297</v>
      </c>
      <c r="AB6122" s="2" t="s">
        <v>85</v>
      </c>
      <c r="AC6122" s="2" t="s">
        <v>43</v>
      </c>
    </row>
    <row r="6123" customFormat="false" ht="15" hidden="false" customHeight="false" outlineLevel="0" collapsed="false">
      <c r="A6123" s="2" t="s">
        <v>7580</v>
      </c>
      <c r="B6123" s="3" t="n">
        <v>45779</v>
      </c>
      <c r="C6123" s="4" t="n">
        <f aca="false">YEAR($B6123)</f>
        <v>2025</v>
      </c>
      <c r="D6123" s="4" t="n">
        <f aca="false">MONTH($B6123)</f>
        <v>5</v>
      </c>
      <c r="E6123" s="2" t="s">
        <v>2097</v>
      </c>
      <c r="F6123" s="5" t="n">
        <f aca="false">ROUNDUP(MONTH($B6123)/3,0)</f>
        <v>2</v>
      </c>
      <c r="G6123" s="2" t="s">
        <v>1132</v>
      </c>
      <c r="H6123" s="2" t="s">
        <v>625</v>
      </c>
      <c r="I6123" s="2" t="s">
        <v>33</v>
      </c>
      <c r="J6123" s="2" t="s">
        <v>47</v>
      </c>
      <c r="K6123" s="2" t="s">
        <v>185</v>
      </c>
      <c r="L6123" s="2" t="s">
        <v>186</v>
      </c>
      <c r="M6123" s="2" t="s">
        <v>168</v>
      </c>
      <c r="N6123" s="2" t="s">
        <v>63</v>
      </c>
      <c r="O6123" s="2" t="s">
        <v>171</v>
      </c>
      <c r="P6123" s="2" t="s">
        <v>204</v>
      </c>
      <c r="Q6123" s="2" t="s">
        <v>232</v>
      </c>
      <c r="R6123" s="6" t="n">
        <v>2</v>
      </c>
      <c r="S6123" s="7" t="n">
        <v>943.73</v>
      </c>
      <c r="T6123" s="7" t="n">
        <f aca="false">$R6123*$S6123</f>
        <v>1887.46</v>
      </c>
      <c r="U6123" s="8" t="n">
        <v>0.05</v>
      </c>
      <c r="V6123" s="7" t="n">
        <f aca="false">$T6123*$U6123</f>
        <v>94.373</v>
      </c>
      <c r="W6123" s="7" t="n">
        <f aca="false">$T6123-$V6123</f>
        <v>1793.087</v>
      </c>
      <c r="X6123" s="7" t="n">
        <v>618.55</v>
      </c>
      <c r="Y6123" s="7" t="n">
        <f aca="false">$R6123*$X6123</f>
        <v>1237.1</v>
      </c>
      <c r="Z6123" s="7" t="n">
        <f aca="false">$W6123-$Y6123</f>
        <v>555.987</v>
      </c>
      <c r="AA6123" s="8" t="n">
        <f aca="false">IFERROR($Z6123/$W6123,0)</f>
        <v>0.310072517395977</v>
      </c>
      <c r="AB6123" s="2" t="s">
        <v>42</v>
      </c>
      <c r="AC6123" s="2" t="s">
        <v>43</v>
      </c>
    </row>
    <row r="6124" customFormat="false" ht="15" hidden="false" customHeight="false" outlineLevel="0" collapsed="false">
      <c r="A6124" s="2" t="s">
        <v>7581</v>
      </c>
      <c r="B6124" s="3" t="n">
        <v>45779</v>
      </c>
      <c r="C6124" s="4" t="n">
        <f aca="false">YEAR($B6124)</f>
        <v>2025</v>
      </c>
      <c r="D6124" s="4" t="n">
        <f aca="false">MONTH($B6124)</f>
        <v>5</v>
      </c>
      <c r="E6124" s="2" t="s">
        <v>2097</v>
      </c>
      <c r="F6124" s="5" t="n">
        <f aca="false">ROUNDUP(MONTH($B6124)/3,0)</f>
        <v>2</v>
      </c>
      <c r="G6124" s="2" t="s">
        <v>904</v>
      </c>
      <c r="H6124" s="2" t="s">
        <v>905</v>
      </c>
      <c r="I6124" s="2" t="s">
        <v>33</v>
      </c>
      <c r="J6124" s="2" t="s">
        <v>147</v>
      </c>
      <c r="K6124" s="2" t="s">
        <v>397</v>
      </c>
      <c r="L6124" s="2" t="s">
        <v>398</v>
      </c>
      <c r="M6124" s="2" t="s">
        <v>150</v>
      </c>
      <c r="N6124" s="2" t="s">
        <v>51</v>
      </c>
      <c r="O6124" s="2" t="s">
        <v>171</v>
      </c>
      <c r="P6124" s="2" t="s">
        <v>180</v>
      </c>
      <c r="Q6124" s="2" t="s">
        <v>449</v>
      </c>
      <c r="R6124" s="6" t="n">
        <v>1</v>
      </c>
      <c r="S6124" s="7" t="n">
        <v>877.61</v>
      </c>
      <c r="T6124" s="7" t="n">
        <f aca="false">$R6124*$S6124</f>
        <v>877.61</v>
      </c>
      <c r="U6124" s="8" t="n">
        <v>0.08</v>
      </c>
      <c r="V6124" s="7" t="n">
        <f aca="false">$T6124*$U6124</f>
        <v>70.2088</v>
      </c>
      <c r="W6124" s="7" t="n">
        <f aca="false">$T6124-$V6124</f>
        <v>807.4012</v>
      </c>
      <c r="X6124" s="7" t="n">
        <v>536.43</v>
      </c>
      <c r="Y6124" s="7" t="n">
        <f aca="false">$R6124*$X6124</f>
        <v>536.43</v>
      </c>
      <c r="Z6124" s="7" t="n">
        <f aca="false">$W6124-$Y6124</f>
        <v>270.9712</v>
      </c>
      <c r="AA6124" s="8" t="n">
        <f aca="false">IFERROR($Z6124/$W6124,0)</f>
        <v>0.335609112297579</v>
      </c>
      <c r="AB6124" s="2" t="s">
        <v>85</v>
      </c>
      <c r="AC6124" s="2" t="s">
        <v>43</v>
      </c>
    </row>
    <row r="6125" customFormat="false" ht="15" hidden="false" customHeight="false" outlineLevel="0" collapsed="false">
      <c r="A6125" s="2" t="s">
        <v>7582</v>
      </c>
      <c r="B6125" s="3" t="n">
        <v>45779</v>
      </c>
      <c r="C6125" s="4" t="n">
        <f aca="false">YEAR($B6125)</f>
        <v>2025</v>
      </c>
      <c r="D6125" s="4" t="n">
        <f aca="false">MONTH($B6125)</f>
        <v>5</v>
      </c>
      <c r="E6125" s="2" t="s">
        <v>2097</v>
      </c>
      <c r="F6125" s="5" t="n">
        <f aca="false">ROUNDUP(MONTH($B6125)/3,0)</f>
        <v>2</v>
      </c>
      <c r="G6125" s="2" t="s">
        <v>1357</v>
      </c>
      <c r="H6125" s="2" t="s">
        <v>1358</v>
      </c>
      <c r="I6125" s="2" t="s">
        <v>104</v>
      </c>
      <c r="J6125" s="2" t="s">
        <v>34</v>
      </c>
      <c r="K6125" s="2" t="s">
        <v>35</v>
      </c>
      <c r="L6125" s="2" t="s">
        <v>36</v>
      </c>
      <c r="M6125" s="2" t="s">
        <v>37</v>
      </c>
      <c r="N6125" s="2" t="s">
        <v>38</v>
      </c>
      <c r="O6125" s="2" t="s">
        <v>114</v>
      </c>
      <c r="P6125" s="2" t="s">
        <v>234</v>
      </c>
      <c r="Q6125" s="2" t="s">
        <v>235</v>
      </c>
      <c r="R6125" s="6" t="n">
        <v>10</v>
      </c>
      <c r="S6125" s="7" t="n">
        <v>241.3</v>
      </c>
      <c r="T6125" s="7" t="n">
        <f aca="false">$R6125*$S6125</f>
        <v>2413</v>
      </c>
      <c r="U6125" s="8" t="n">
        <v>0.05</v>
      </c>
      <c r="V6125" s="7" t="n">
        <f aca="false">$T6125*$U6125</f>
        <v>120.65</v>
      </c>
      <c r="W6125" s="7" t="n">
        <f aca="false">$T6125-$V6125</f>
        <v>2292.35</v>
      </c>
      <c r="X6125" s="7" t="n">
        <v>116.14</v>
      </c>
      <c r="Y6125" s="7" t="n">
        <f aca="false">$R6125*$X6125</f>
        <v>1161.4</v>
      </c>
      <c r="Z6125" s="7" t="n">
        <f aca="false">$W6125-$Y6125</f>
        <v>1130.95</v>
      </c>
      <c r="AA6125" s="8" t="n">
        <f aca="false">IFERROR($Z6125/$W6125,0)</f>
        <v>0.493358344057408</v>
      </c>
      <c r="AB6125" s="2" t="s">
        <v>85</v>
      </c>
      <c r="AC6125" s="2" t="s">
        <v>43</v>
      </c>
    </row>
    <row r="6126" customFormat="false" ht="15" hidden="false" customHeight="false" outlineLevel="0" collapsed="false">
      <c r="A6126" s="2" t="s">
        <v>7583</v>
      </c>
      <c r="B6126" s="3" t="n">
        <v>45779</v>
      </c>
      <c r="C6126" s="4" t="n">
        <f aca="false">YEAR($B6126)</f>
        <v>2025</v>
      </c>
      <c r="D6126" s="4" t="n">
        <f aca="false">MONTH($B6126)</f>
        <v>5</v>
      </c>
      <c r="E6126" s="2" t="s">
        <v>2097</v>
      </c>
      <c r="F6126" s="5" t="n">
        <f aca="false">ROUNDUP(MONTH($B6126)/3,0)</f>
        <v>2</v>
      </c>
      <c r="G6126" s="2" t="s">
        <v>225</v>
      </c>
      <c r="H6126" s="2" t="s">
        <v>226</v>
      </c>
      <c r="I6126" s="2" t="s">
        <v>33</v>
      </c>
      <c r="J6126" s="2" t="s">
        <v>59</v>
      </c>
      <c r="K6126" s="2" t="s">
        <v>71</v>
      </c>
      <c r="L6126" s="2" t="s">
        <v>72</v>
      </c>
      <c r="M6126" s="2" t="s">
        <v>142</v>
      </c>
      <c r="N6126" s="2" t="s">
        <v>38</v>
      </c>
      <c r="O6126" s="2" t="s">
        <v>52</v>
      </c>
      <c r="P6126" s="2" t="s">
        <v>83</v>
      </c>
      <c r="Q6126" s="2" t="s">
        <v>84</v>
      </c>
      <c r="R6126" s="6" t="n">
        <v>2</v>
      </c>
      <c r="S6126" s="7" t="n">
        <v>4325.52</v>
      </c>
      <c r="T6126" s="7" t="n">
        <f aca="false">$R6126*$S6126</f>
        <v>8651.04</v>
      </c>
      <c r="U6126" s="8" t="n">
        <v>0.1</v>
      </c>
      <c r="V6126" s="7" t="n">
        <f aca="false">$T6126*$U6126</f>
        <v>865.104</v>
      </c>
      <c r="W6126" s="7" t="n">
        <f aca="false">$T6126-$V6126</f>
        <v>7785.936</v>
      </c>
      <c r="X6126" s="7" t="n">
        <v>3310.04</v>
      </c>
      <c r="Y6126" s="7" t="n">
        <f aca="false">$R6126*$X6126</f>
        <v>6620.08</v>
      </c>
      <c r="Z6126" s="7" t="n">
        <f aca="false">$W6126-$Y6126</f>
        <v>1165.856</v>
      </c>
      <c r="AA6126" s="8" t="n">
        <f aca="false">IFERROR($Z6126/$W6126,0)</f>
        <v>0.14973870835825</v>
      </c>
      <c r="AB6126" s="2" t="s">
        <v>85</v>
      </c>
      <c r="AC6126" s="2" t="s">
        <v>43</v>
      </c>
    </row>
    <row r="6127" customFormat="false" ht="15" hidden="false" customHeight="false" outlineLevel="0" collapsed="false">
      <c r="A6127" s="2" t="s">
        <v>7584</v>
      </c>
      <c r="B6127" s="3" t="n">
        <v>45779</v>
      </c>
      <c r="C6127" s="4" t="n">
        <f aca="false">YEAR($B6127)</f>
        <v>2025</v>
      </c>
      <c r="D6127" s="4" t="n">
        <f aca="false">MONTH($B6127)</f>
        <v>5</v>
      </c>
      <c r="E6127" s="2" t="s">
        <v>2097</v>
      </c>
      <c r="F6127" s="5" t="n">
        <f aca="false">ROUNDUP(MONTH($B6127)/3,0)</f>
        <v>2</v>
      </c>
      <c r="G6127" s="2" t="s">
        <v>1408</v>
      </c>
      <c r="H6127" s="2" t="s">
        <v>1409</v>
      </c>
      <c r="I6127" s="2" t="s">
        <v>177</v>
      </c>
      <c r="J6127" s="2" t="s">
        <v>47</v>
      </c>
      <c r="K6127" s="2" t="s">
        <v>196</v>
      </c>
      <c r="L6127" s="2" t="s">
        <v>197</v>
      </c>
      <c r="M6127" s="2" t="s">
        <v>118</v>
      </c>
      <c r="N6127" s="2" t="s">
        <v>51</v>
      </c>
      <c r="O6127" s="2" t="s">
        <v>64</v>
      </c>
      <c r="P6127" s="2" t="s">
        <v>342</v>
      </c>
      <c r="Q6127" s="2" t="s">
        <v>408</v>
      </c>
      <c r="R6127" s="6" t="n">
        <v>6</v>
      </c>
      <c r="S6127" s="7" t="n">
        <v>5738.13</v>
      </c>
      <c r="T6127" s="7" t="n">
        <f aca="false">$R6127*$S6127</f>
        <v>34428.78</v>
      </c>
      <c r="U6127" s="8" t="n">
        <v>0.07</v>
      </c>
      <c r="V6127" s="7" t="n">
        <f aca="false">$T6127*$U6127</f>
        <v>2410.0146</v>
      </c>
      <c r="W6127" s="7" t="n">
        <f aca="false">$T6127-$V6127</f>
        <v>32018.7654</v>
      </c>
      <c r="X6127" s="7" t="n">
        <v>4312.04</v>
      </c>
      <c r="Y6127" s="7" t="n">
        <f aca="false">$R6127*$X6127</f>
        <v>25872.24</v>
      </c>
      <c r="Z6127" s="7" t="n">
        <f aca="false">$W6127-$Y6127</f>
        <v>6146.5254</v>
      </c>
      <c r="AA6127" s="8" t="n">
        <f aca="false">IFERROR($Z6127/$W6127,0)</f>
        <v>0.191966346085287</v>
      </c>
      <c r="AB6127" s="2" t="s">
        <v>67</v>
      </c>
      <c r="AC6127" s="2" t="s">
        <v>43</v>
      </c>
    </row>
    <row r="6128" customFormat="false" ht="15" hidden="false" customHeight="false" outlineLevel="0" collapsed="false">
      <c r="A6128" s="2" t="s">
        <v>7585</v>
      </c>
      <c r="B6128" s="3" t="n">
        <v>45780</v>
      </c>
      <c r="C6128" s="4" t="n">
        <f aca="false">YEAR($B6128)</f>
        <v>2025</v>
      </c>
      <c r="D6128" s="4" t="n">
        <f aca="false">MONTH($B6128)</f>
        <v>5</v>
      </c>
      <c r="E6128" s="2" t="s">
        <v>2097</v>
      </c>
      <c r="F6128" s="5" t="n">
        <f aca="false">ROUNDUP(MONTH($B6128)/3,0)</f>
        <v>2</v>
      </c>
      <c r="G6128" s="2" t="s">
        <v>2927</v>
      </c>
      <c r="H6128" s="2" t="s">
        <v>593</v>
      </c>
      <c r="I6128" s="2" t="s">
        <v>33</v>
      </c>
      <c r="J6128" s="2" t="s">
        <v>47</v>
      </c>
      <c r="K6128" s="2" t="s">
        <v>48</v>
      </c>
      <c r="L6128" s="2" t="s">
        <v>155</v>
      </c>
      <c r="M6128" s="2" t="s">
        <v>50</v>
      </c>
      <c r="N6128" s="2" t="s">
        <v>63</v>
      </c>
      <c r="O6128" s="2" t="s">
        <v>39</v>
      </c>
      <c r="P6128" s="2" t="s">
        <v>106</v>
      </c>
      <c r="Q6128" s="2" t="s">
        <v>143</v>
      </c>
      <c r="R6128" s="6" t="n">
        <v>3</v>
      </c>
      <c r="S6128" s="7" t="n">
        <v>738.79</v>
      </c>
      <c r="T6128" s="7" t="n">
        <f aca="false">$R6128*$S6128</f>
        <v>2216.37</v>
      </c>
      <c r="U6128" s="8" t="n">
        <v>0.08</v>
      </c>
      <c r="V6128" s="7" t="n">
        <f aca="false">$T6128*$U6128</f>
        <v>177.3096</v>
      </c>
      <c r="W6128" s="7" t="n">
        <f aca="false">$T6128-$V6128</f>
        <v>2039.0604</v>
      </c>
      <c r="X6128" s="7" t="n">
        <v>486.3</v>
      </c>
      <c r="Y6128" s="7" t="n">
        <f aca="false">$R6128*$X6128</f>
        <v>1458.9</v>
      </c>
      <c r="Z6128" s="7" t="n">
        <f aca="false">$W6128-$Y6128</f>
        <v>580.1604</v>
      </c>
      <c r="AA6128" s="8" t="n">
        <f aca="false">IFERROR($Z6128/$W6128,0)</f>
        <v>0.284523401072376</v>
      </c>
      <c r="AB6128" s="2" t="s">
        <v>55</v>
      </c>
      <c r="AC6128" s="2" t="s">
        <v>43</v>
      </c>
    </row>
    <row r="6129" customFormat="false" ht="15" hidden="false" customHeight="false" outlineLevel="0" collapsed="false">
      <c r="A6129" s="2" t="s">
        <v>7586</v>
      </c>
      <c r="B6129" s="3" t="n">
        <v>45780</v>
      </c>
      <c r="C6129" s="4" t="n">
        <f aca="false">YEAR($B6129)</f>
        <v>2025</v>
      </c>
      <c r="D6129" s="4" t="n">
        <f aca="false">MONTH($B6129)</f>
        <v>5</v>
      </c>
      <c r="E6129" s="2" t="s">
        <v>2097</v>
      </c>
      <c r="F6129" s="5" t="n">
        <f aca="false">ROUNDUP(MONTH($B6129)/3,0)</f>
        <v>2</v>
      </c>
      <c r="G6129" s="2" t="s">
        <v>225</v>
      </c>
      <c r="H6129" s="2" t="s">
        <v>226</v>
      </c>
      <c r="I6129" s="2" t="s">
        <v>33</v>
      </c>
      <c r="J6129" s="2" t="s">
        <v>59</v>
      </c>
      <c r="K6129" s="2" t="s">
        <v>71</v>
      </c>
      <c r="L6129" s="2" t="s">
        <v>72</v>
      </c>
      <c r="M6129" s="2" t="s">
        <v>142</v>
      </c>
      <c r="N6129" s="2" t="s">
        <v>38</v>
      </c>
      <c r="O6129" s="2" t="s">
        <v>64</v>
      </c>
      <c r="P6129" s="2" t="s">
        <v>65</v>
      </c>
      <c r="Q6129" s="2" t="s">
        <v>66</v>
      </c>
      <c r="R6129" s="6" t="n">
        <v>1</v>
      </c>
      <c r="S6129" s="7" t="n">
        <v>7943.36</v>
      </c>
      <c r="T6129" s="7" t="n">
        <f aca="false">$R6129*$S6129</f>
        <v>7943.36</v>
      </c>
      <c r="U6129" s="8" t="n">
        <v>0.1</v>
      </c>
      <c r="V6129" s="7" t="n">
        <f aca="false">$T6129*$U6129</f>
        <v>794.336</v>
      </c>
      <c r="W6129" s="7" t="n">
        <f aca="false">$T6129-$V6129</f>
        <v>7149.024</v>
      </c>
      <c r="X6129" s="7" t="n">
        <v>5709.68</v>
      </c>
      <c r="Y6129" s="7" t="n">
        <f aca="false">$R6129*$X6129</f>
        <v>5709.68</v>
      </c>
      <c r="Z6129" s="7" t="n">
        <f aca="false">$W6129-$Y6129</f>
        <v>1439.344</v>
      </c>
      <c r="AA6129" s="8" t="n">
        <f aca="false">IFERROR($Z6129/$W6129,0)</f>
        <v>0.201334335987682</v>
      </c>
      <c r="AB6129" s="2" t="s">
        <v>67</v>
      </c>
      <c r="AC6129" s="2" t="s">
        <v>43</v>
      </c>
    </row>
    <row r="6130" customFormat="false" ht="15" hidden="false" customHeight="false" outlineLevel="0" collapsed="false">
      <c r="A6130" s="2" t="s">
        <v>7587</v>
      </c>
      <c r="B6130" s="3" t="n">
        <v>45780</v>
      </c>
      <c r="C6130" s="4" t="n">
        <f aca="false">YEAR($B6130)</f>
        <v>2025</v>
      </c>
      <c r="D6130" s="4" t="n">
        <f aca="false">MONTH($B6130)</f>
        <v>5</v>
      </c>
      <c r="E6130" s="2" t="s">
        <v>2097</v>
      </c>
      <c r="F6130" s="5" t="n">
        <f aca="false">ROUNDUP(MONTH($B6130)/3,0)</f>
        <v>2</v>
      </c>
      <c r="G6130" s="2" t="s">
        <v>208</v>
      </c>
      <c r="H6130" s="2" t="s">
        <v>209</v>
      </c>
      <c r="I6130" s="2" t="s">
        <v>33</v>
      </c>
      <c r="J6130" s="2" t="s">
        <v>59</v>
      </c>
      <c r="K6130" s="2" t="s">
        <v>210</v>
      </c>
      <c r="L6130" s="2" t="s">
        <v>211</v>
      </c>
      <c r="M6130" s="2" t="s">
        <v>142</v>
      </c>
      <c r="N6130" s="2" t="s">
        <v>63</v>
      </c>
      <c r="O6130" s="2" t="s">
        <v>39</v>
      </c>
      <c r="P6130" s="2" t="s">
        <v>106</v>
      </c>
      <c r="Q6130" s="2" t="s">
        <v>136</v>
      </c>
      <c r="R6130" s="6" t="n">
        <v>3</v>
      </c>
      <c r="S6130" s="7" t="n">
        <v>2025.81</v>
      </c>
      <c r="T6130" s="7" t="n">
        <f aca="false">$R6130*$S6130</f>
        <v>6077.43</v>
      </c>
      <c r="U6130" s="8" t="n">
        <v>0.08</v>
      </c>
      <c r="V6130" s="7" t="n">
        <f aca="false">$T6130*$U6130</f>
        <v>486.1944</v>
      </c>
      <c r="W6130" s="7" t="n">
        <f aca="false">$T6130-$V6130</f>
        <v>5591.2356</v>
      </c>
      <c r="X6130" s="7" t="n">
        <v>1382.44</v>
      </c>
      <c r="Y6130" s="7" t="n">
        <f aca="false">$R6130*$X6130</f>
        <v>4147.32</v>
      </c>
      <c r="Z6130" s="7" t="n">
        <f aca="false">$W6130-$Y6130</f>
        <v>1443.9156</v>
      </c>
      <c r="AA6130" s="8" t="n">
        <f aca="false">IFERROR($Z6130/$W6130,0)</f>
        <v>0.258246245248546</v>
      </c>
      <c r="AB6130" s="2" t="s">
        <v>85</v>
      </c>
      <c r="AC6130" s="2" t="s">
        <v>43</v>
      </c>
    </row>
    <row r="6131" customFormat="false" ht="15" hidden="false" customHeight="false" outlineLevel="0" collapsed="false">
      <c r="A6131" s="2" t="s">
        <v>7588</v>
      </c>
      <c r="B6131" s="3" t="n">
        <v>45780</v>
      </c>
      <c r="C6131" s="4" t="n">
        <f aca="false">YEAR($B6131)</f>
        <v>2025</v>
      </c>
      <c r="D6131" s="4" t="n">
        <f aca="false">MONTH($B6131)</f>
        <v>5</v>
      </c>
      <c r="E6131" s="2" t="s">
        <v>2097</v>
      </c>
      <c r="F6131" s="5" t="n">
        <f aca="false">ROUNDUP(MONTH($B6131)/3,0)</f>
        <v>2</v>
      </c>
      <c r="G6131" s="2" t="s">
        <v>31</v>
      </c>
      <c r="H6131" s="2" t="s">
        <v>32</v>
      </c>
      <c r="I6131" s="2" t="s">
        <v>33</v>
      </c>
      <c r="J6131" s="2" t="s">
        <v>34</v>
      </c>
      <c r="K6131" s="2" t="s">
        <v>35</v>
      </c>
      <c r="L6131" s="2" t="s">
        <v>36</v>
      </c>
      <c r="M6131" s="2" t="s">
        <v>82</v>
      </c>
      <c r="N6131" s="2" t="s">
        <v>63</v>
      </c>
      <c r="O6131" s="2" t="s">
        <v>114</v>
      </c>
      <c r="P6131" s="2" t="s">
        <v>115</v>
      </c>
      <c r="Q6131" s="2" t="s">
        <v>530</v>
      </c>
      <c r="R6131" s="6" t="n">
        <v>1</v>
      </c>
      <c r="S6131" s="7" t="n">
        <v>151.17</v>
      </c>
      <c r="T6131" s="7" t="n">
        <f aca="false">$R6131*$S6131</f>
        <v>151.17</v>
      </c>
      <c r="U6131" s="8" t="n">
        <v>0.03</v>
      </c>
      <c r="V6131" s="7" t="n">
        <f aca="false">$T6131*$U6131</f>
        <v>4.5351</v>
      </c>
      <c r="W6131" s="7" t="n">
        <f aca="false">$T6131-$V6131</f>
        <v>146.6349</v>
      </c>
      <c r="X6131" s="7" t="n">
        <v>75.22</v>
      </c>
      <c r="Y6131" s="7" t="n">
        <f aca="false">$R6131*$X6131</f>
        <v>75.22</v>
      </c>
      <c r="Z6131" s="7" t="n">
        <f aca="false">$W6131-$Y6131</f>
        <v>71.4149</v>
      </c>
      <c r="AA6131" s="8" t="n">
        <f aca="false">IFERROR($Z6131/$W6131,0)</f>
        <v>0.487025257970647</v>
      </c>
      <c r="AB6131" s="2" t="s">
        <v>76</v>
      </c>
      <c r="AC6131" s="2" t="s">
        <v>43</v>
      </c>
    </row>
    <row r="6132" customFormat="false" ht="15" hidden="false" customHeight="false" outlineLevel="0" collapsed="false">
      <c r="A6132" s="2" t="s">
        <v>7589</v>
      </c>
      <c r="B6132" s="3" t="n">
        <v>45780</v>
      </c>
      <c r="C6132" s="4" t="n">
        <f aca="false">YEAR($B6132)</f>
        <v>2025</v>
      </c>
      <c r="D6132" s="4" t="n">
        <f aca="false">MONTH($B6132)</f>
        <v>5</v>
      </c>
      <c r="E6132" s="2" t="s">
        <v>2097</v>
      </c>
      <c r="F6132" s="5" t="n">
        <f aca="false">ROUNDUP(MONTH($B6132)/3,0)</f>
        <v>2</v>
      </c>
      <c r="G6132" s="2" t="s">
        <v>3977</v>
      </c>
      <c r="H6132" s="2" t="s">
        <v>3978</v>
      </c>
      <c r="I6132" s="2" t="s">
        <v>33</v>
      </c>
      <c r="J6132" s="2" t="s">
        <v>59</v>
      </c>
      <c r="K6132" s="2" t="s">
        <v>60</v>
      </c>
      <c r="L6132" s="2" t="s">
        <v>61</v>
      </c>
      <c r="M6132" s="2" t="s">
        <v>131</v>
      </c>
      <c r="N6132" s="2" t="s">
        <v>51</v>
      </c>
      <c r="O6132" s="2" t="s">
        <v>114</v>
      </c>
      <c r="P6132" s="2" t="s">
        <v>234</v>
      </c>
      <c r="Q6132" s="2" t="s">
        <v>276</v>
      </c>
      <c r="R6132" s="6" t="n">
        <v>3</v>
      </c>
      <c r="S6132" s="7" t="n">
        <v>191.61</v>
      </c>
      <c r="T6132" s="7" t="n">
        <f aca="false">$R6132*$S6132</f>
        <v>574.83</v>
      </c>
      <c r="U6132" s="8" t="n">
        <v>0</v>
      </c>
      <c r="V6132" s="7" t="n">
        <f aca="false">$T6132*$U6132</f>
        <v>0</v>
      </c>
      <c r="W6132" s="7" t="n">
        <f aca="false">$T6132-$V6132</f>
        <v>574.83</v>
      </c>
      <c r="X6132" s="7" t="n">
        <v>103.74</v>
      </c>
      <c r="Y6132" s="7" t="n">
        <f aca="false">$R6132*$X6132</f>
        <v>311.22</v>
      </c>
      <c r="Z6132" s="7" t="n">
        <f aca="false">$W6132-$Y6132</f>
        <v>263.61</v>
      </c>
      <c r="AA6132" s="8" t="n">
        <f aca="false">IFERROR($Z6132/$W6132,0)</f>
        <v>0.458587756380147</v>
      </c>
      <c r="AB6132" s="2" t="s">
        <v>76</v>
      </c>
      <c r="AC6132" s="2" t="s">
        <v>43</v>
      </c>
    </row>
    <row r="6133" customFormat="false" ht="15" hidden="false" customHeight="false" outlineLevel="0" collapsed="false">
      <c r="A6133" s="2" t="s">
        <v>7590</v>
      </c>
      <c r="B6133" s="3" t="n">
        <v>45780</v>
      </c>
      <c r="C6133" s="4" t="n">
        <f aca="false">YEAR($B6133)</f>
        <v>2025</v>
      </c>
      <c r="D6133" s="4" t="n">
        <f aca="false">MONTH($B6133)</f>
        <v>5</v>
      </c>
      <c r="E6133" s="2" t="s">
        <v>2097</v>
      </c>
      <c r="F6133" s="5" t="n">
        <f aca="false">ROUNDUP(MONTH($B6133)/3,0)</f>
        <v>2</v>
      </c>
      <c r="G6133" s="2" t="s">
        <v>213</v>
      </c>
      <c r="H6133" s="2" t="s">
        <v>214</v>
      </c>
      <c r="I6133" s="2" t="s">
        <v>33</v>
      </c>
      <c r="J6133" s="2" t="s">
        <v>147</v>
      </c>
      <c r="K6133" s="2" t="s">
        <v>215</v>
      </c>
      <c r="L6133" s="2" t="s">
        <v>216</v>
      </c>
      <c r="M6133" s="2" t="s">
        <v>217</v>
      </c>
      <c r="N6133" s="2" t="s">
        <v>63</v>
      </c>
      <c r="O6133" s="2" t="s">
        <v>52</v>
      </c>
      <c r="P6133" s="2" t="s">
        <v>53</v>
      </c>
      <c r="Q6133" s="2" t="s">
        <v>363</v>
      </c>
      <c r="R6133" s="6" t="n">
        <v>2</v>
      </c>
      <c r="S6133" s="7" t="n">
        <v>4825.56</v>
      </c>
      <c r="T6133" s="7" t="n">
        <f aca="false">$R6133*$S6133</f>
        <v>9651.12</v>
      </c>
      <c r="U6133" s="8" t="n">
        <v>0</v>
      </c>
      <c r="V6133" s="7" t="n">
        <f aca="false">$T6133*$U6133</f>
        <v>0</v>
      </c>
      <c r="W6133" s="7" t="n">
        <f aca="false">$T6133-$V6133</f>
        <v>9651.12</v>
      </c>
      <c r="X6133" s="7" t="n">
        <v>3420.23</v>
      </c>
      <c r="Y6133" s="7" t="n">
        <f aca="false">$R6133*$X6133</f>
        <v>6840.46</v>
      </c>
      <c r="Z6133" s="7" t="n">
        <f aca="false">$W6133-$Y6133</f>
        <v>2810.66</v>
      </c>
      <c r="AA6133" s="8" t="n">
        <f aca="false">IFERROR($Z6133/$W6133,0)</f>
        <v>0.291226303268429</v>
      </c>
      <c r="AB6133" s="2" t="s">
        <v>85</v>
      </c>
      <c r="AC6133" s="2" t="s">
        <v>43</v>
      </c>
    </row>
    <row r="6134" customFormat="false" ht="15" hidden="false" customHeight="false" outlineLevel="0" collapsed="false">
      <c r="A6134" s="2" t="s">
        <v>7591</v>
      </c>
      <c r="B6134" s="3" t="n">
        <v>45780</v>
      </c>
      <c r="C6134" s="4" t="n">
        <f aca="false">YEAR($B6134)</f>
        <v>2025</v>
      </c>
      <c r="D6134" s="4" t="n">
        <f aca="false">MONTH($B6134)</f>
        <v>5</v>
      </c>
      <c r="E6134" s="2" t="s">
        <v>2097</v>
      </c>
      <c r="F6134" s="5" t="n">
        <f aca="false">ROUNDUP(MONTH($B6134)/3,0)</f>
        <v>2</v>
      </c>
      <c r="G6134" s="2" t="s">
        <v>652</v>
      </c>
      <c r="H6134" s="2" t="s">
        <v>653</v>
      </c>
      <c r="I6134" s="2" t="s">
        <v>33</v>
      </c>
      <c r="J6134" s="2" t="s">
        <v>47</v>
      </c>
      <c r="K6134" s="2" t="s">
        <v>221</v>
      </c>
      <c r="L6134" s="2" t="s">
        <v>222</v>
      </c>
      <c r="M6134" s="2" t="s">
        <v>168</v>
      </c>
      <c r="N6134" s="2" t="s">
        <v>63</v>
      </c>
      <c r="O6134" s="2" t="s">
        <v>39</v>
      </c>
      <c r="P6134" s="2" t="s">
        <v>40</v>
      </c>
      <c r="Q6134" s="2" t="s">
        <v>334</v>
      </c>
      <c r="R6134" s="6" t="n">
        <v>3</v>
      </c>
      <c r="S6134" s="7" t="n">
        <v>3504.55</v>
      </c>
      <c r="T6134" s="7" t="n">
        <f aca="false">$R6134*$S6134</f>
        <v>10513.65</v>
      </c>
      <c r="U6134" s="8" t="n">
        <v>0.03</v>
      </c>
      <c r="V6134" s="7" t="n">
        <f aca="false">$T6134*$U6134</f>
        <v>315.4095</v>
      </c>
      <c r="W6134" s="7" t="n">
        <f aca="false">$T6134-$V6134</f>
        <v>10198.2405</v>
      </c>
      <c r="X6134" s="7" t="n">
        <v>2489.89</v>
      </c>
      <c r="Y6134" s="7" t="n">
        <f aca="false">$R6134*$X6134</f>
        <v>7469.67</v>
      </c>
      <c r="Z6134" s="7" t="n">
        <f aca="false">$W6134-$Y6134</f>
        <v>2728.5705</v>
      </c>
      <c r="AA6134" s="8" t="n">
        <f aca="false">IFERROR($Z6134/$W6134,0)</f>
        <v>0.267553064668361</v>
      </c>
      <c r="AB6134" s="2" t="s">
        <v>76</v>
      </c>
      <c r="AC6134" s="2" t="s">
        <v>246</v>
      </c>
    </row>
    <row r="6135" customFormat="false" ht="15" hidden="false" customHeight="false" outlineLevel="0" collapsed="false">
      <c r="A6135" s="2" t="s">
        <v>7592</v>
      </c>
      <c r="B6135" s="3" t="n">
        <v>45780</v>
      </c>
      <c r="C6135" s="4" t="n">
        <f aca="false">YEAR($B6135)</f>
        <v>2025</v>
      </c>
      <c r="D6135" s="4" t="n">
        <f aca="false">MONTH($B6135)</f>
        <v>5</v>
      </c>
      <c r="E6135" s="2" t="s">
        <v>2097</v>
      </c>
      <c r="F6135" s="5" t="n">
        <f aca="false">ROUNDUP(MONTH($B6135)/3,0)</f>
        <v>2</v>
      </c>
      <c r="G6135" s="2" t="s">
        <v>694</v>
      </c>
      <c r="H6135" s="2" t="s">
        <v>209</v>
      </c>
      <c r="I6135" s="2" t="s">
        <v>33</v>
      </c>
      <c r="J6135" s="2" t="s">
        <v>34</v>
      </c>
      <c r="K6135" s="2" t="s">
        <v>35</v>
      </c>
      <c r="L6135" s="2" t="s">
        <v>36</v>
      </c>
      <c r="M6135" s="2" t="s">
        <v>82</v>
      </c>
      <c r="N6135" s="2" t="s">
        <v>73</v>
      </c>
      <c r="O6135" s="2" t="s">
        <v>39</v>
      </c>
      <c r="P6135" s="2" t="s">
        <v>40</v>
      </c>
      <c r="Q6135" s="2" t="s">
        <v>41</v>
      </c>
      <c r="R6135" s="6" t="n">
        <v>1</v>
      </c>
      <c r="S6135" s="7" t="n">
        <v>452.89</v>
      </c>
      <c r="T6135" s="7" t="n">
        <f aca="false">$R6135*$S6135</f>
        <v>452.89</v>
      </c>
      <c r="U6135" s="8" t="n">
        <v>0.05</v>
      </c>
      <c r="V6135" s="7" t="n">
        <f aca="false">$T6135*$U6135</f>
        <v>22.6445</v>
      </c>
      <c r="W6135" s="7" t="n">
        <f aca="false">$T6135-$V6135</f>
        <v>430.2455</v>
      </c>
      <c r="X6135" s="7" t="n">
        <v>292.59</v>
      </c>
      <c r="Y6135" s="7" t="n">
        <f aca="false">$R6135*$X6135</f>
        <v>292.59</v>
      </c>
      <c r="Z6135" s="7" t="n">
        <f aca="false">$W6135-$Y6135</f>
        <v>137.6555</v>
      </c>
      <c r="AA6135" s="8" t="n">
        <f aca="false">IFERROR($Z6135/$W6135,0)</f>
        <v>0.319946402693346</v>
      </c>
      <c r="AB6135" s="2" t="s">
        <v>42</v>
      </c>
      <c r="AC6135" s="2" t="s">
        <v>43</v>
      </c>
    </row>
    <row r="6136" customFormat="false" ht="15" hidden="false" customHeight="false" outlineLevel="0" collapsed="false">
      <c r="A6136" s="2" t="s">
        <v>7593</v>
      </c>
      <c r="B6136" s="3" t="n">
        <v>45780</v>
      </c>
      <c r="C6136" s="4" t="n">
        <f aca="false">YEAR($B6136)</f>
        <v>2025</v>
      </c>
      <c r="D6136" s="4" t="n">
        <f aca="false">MONTH($B6136)</f>
        <v>5</v>
      </c>
      <c r="E6136" s="2" t="s">
        <v>2097</v>
      </c>
      <c r="F6136" s="5" t="n">
        <f aca="false">ROUNDUP(MONTH($B6136)/3,0)</f>
        <v>2</v>
      </c>
      <c r="G6136" s="2" t="s">
        <v>4499</v>
      </c>
      <c r="H6136" s="2" t="s">
        <v>4500</v>
      </c>
      <c r="I6136" s="2" t="s">
        <v>33</v>
      </c>
      <c r="J6136" s="2" t="s">
        <v>47</v>
      </c>
      <c r="K6136" s="2" t="s">
        <v>48</v>
      </c>
      <c r="L6136" s="2" t="s">
        <v>49</v>
      </c>
      <c r="M6136" s="2" t="s">
        <v>50</v>
      </c>
      <c r="N6136" s="2" t="s">
        <v>63</v>
      </c>
      <c r="O6136" s="2" t="s">
        <v>114</v>
      </c>
      <c r="P6136" s="2" t="s">
        <v>115</v>
      </c>
      <c r="Q6136" s="2" t="s">
        <v>530</v>
      </c>
      <c r="R6136" s="6" t="n">
        <v>1</v>
      </c>
      <c r="S6136" s="7" t="n">
        <v>157.65</v>
      </c>
      <c r="T6136" s="7" t="n">
        <f aca="false">$R6136*$S6136</f>
        <v>157.65</v>
      </c>
      <c r="U6136" s="8" t="n">
        <v>0.05</v>
      </c>
      <c r="V6136" s="7" t="n">
        <f aca="false">$T6136*$U6136</f>
        <v>7.8825</v>
      </c>
      <c r="W6136" s="7" t="n">
        <f aca="false">$T6136-$V6136</f>
        <v>149.7675</v>
      </c>
      <c r="X6136" s="7" t="n">
        <v>80.46</v>
      </c>
      <c r="Y6136" s="7" t="n">
        <f aca="false">$R6136*$X6136</f>
        <v>80.46</v>
      </c>
      <c r="Z6136" s="7" t="n">
        <f aca="false">$W6136-$Y6136</f>
        <v>69.3075</v>
      </c>
      <c r="AA6136" s="8" t="n">
        <f aca="false">IFERROR($Z6136/$W6136,0)</f>
        <v>0.462767289298413</v>
      </c>
      <c r="AB6136" s="2" t="s">
        <v>85</v>
      </c>
      <c r="AC6136" s="2" t="s">
        <v>43</v>
      </c>
    </row>
    <row r="6137" customFormat="false" ht="15" hidden="false" customHeight="false" outlineLevel="0" collapsed="false">
      <c r="A6137" s="2" t="s">
        <v>7594</v>
      </c>
      <c r="B6137" s="3" t="n">
        <v>45780</v>
      </c>
      <c r="C6137" s="4" t="n">
        <f aca="false">YEAR($B6137)</f>
        <v>2025</v>
      </c>
      <c r="D6137" s="4" t="n">
        <f aca="false">MONTH($B6137)</f>
        <v>5</v>
      </c>
      <c r="E6137" s="2" t="s">
        <v>2097</v>
      </c>
      <c r="F6137" s="5" t="n">
        <f aca="false">ROUNDUP(MONTH($B6137)/3,0)</f>
        <v>2</v>
      </c>
      <c r="G6137" s="2" t="s">
        <v>1987</v>
      </c>
      <c r="H6137" s="2" t="s">
        <v>1988</v>
      </c>
      <c r="I6137" s="2" t="s">
        <v>33</v>
      </c>
      <c r="J6137" s="2" t="s">
        <v>34</v>
      </c>
      <c r="K6137" s="2" t="s">
        <v>35</v>
      </c>
      <c r="L6137" s="2" t="s">
        <v>36</v>
      </c>
      <c r="M6137" s="2" t="s">
        <v>82</v>
      </c>
      <c r="N6137" s="2" t="s">
        <v>63</v>
      </c>
      <c r="O6137" s="2" t="s">
        <v>114</v>
      </c>
      <c r="P6137" s="2" t="s">
        <v>115</v>
      </c>
      <c r="Q6137" s="2" t="s">
        <v>530</v>
      </c>
      <c r="R6137" s="6" t="n">
        <v>3</v>
      </c>
      <c r="S6137" s="7" t="n">
        <v>157.13</v>
      </c>
      <c r="T6137" s="7" t="n">
        <f aca="false">$R6137*$S6137</f>
        <v>471.39</v>
      </c>
      <c r="U6137" s="8" t="n">
        <v>0</v>
      </c>
      <c r="V6137" s="7" t="n">
        <f aca="false">$T6137*$U6137</f>
        <v>0</v>
      </c>
      <c r="W6137" s="7" t="n">
        <f aca="false">$T6137-$V6137</f>
        <v>471.39</v>
      </c>
      <c r="X6137" s="7" t="n">
        <v>74.98</v>
      </c>
      <c r="Y6137" s="7" t="n">
        <f aca="false">$R6137*$X6137</f>
        <v>224.94</v>
      </c>
      <c r="Z6137" s="7" t="n">
        <f aca="false">$W6137-$Y6137</f>
        <v>246.45</v>
      </c>
      <c r="AA6137" s="8" t="n">
        <f aca="false">IFERROR($Z6137/$W6137,0)</f>
        <v>0.522815503086616</v>
      </c>
      <c r="AB6137" s="2" t="s">
        <v>42</v>
      </c>
      <c r="AC6137" s="2" t="s">
        <v>43</v>
      </c>
    </row>
    <row r="6138" customFormat="false" ht="15" hidden="false" customHeight="false" outlineLevel="0" collapsed="false">
      <c r="A6138" s="2" t="s">
        <v>7595</v>
      </c>
      <c r="B6138" s="3" t="n">
        <v>45780</v>
      </c>
      <c r="C6138" s="4" t="n">
        <f aca="false">YEAR($B6138)</f>
        <v>2025</v>
      </c>
      <c r="D6138" s="4" t="n">
        <f aca="false">MONTH($B6138)</f>
        <v>5</v>
      </c>
      <c r="E6138" s="2" t="s">
        <v>2097</v>
      </c>
      <c r="F6138" s="5" t="n">
        <f aca="false">ROUNDUP(MONTH($B6138)/3,0)</f>
        <v>2</v>
      </c>
      <c r="G6138" s="2" t="s">
        <v>1400</v>
      </c>
      <c r="H6138" s="2" t="s">
        <v>1401</v>
      </c>
      <c r="I6138" s="2" t="s">
        <v>33</v>
      </c>
      <c r="J6138" s="2" t="s">
        <v>147</v>
      </c>
      <c r="K6138" s="2" t="s">
        <v>397</v>
      </c>
      <c r="L6138" s="2" t="s">
        <v>398</v>
      </c>
      <c r="M6138" s="2" t="s">
        <v>150</v>
      </c>
      <c r="N6138" s="2" t="s">
        <v>51</v>
      </c>
      <c r="O6138" s="2" t="s">
        <v>171</v>
      </c>
      <c r="P6138" s="2" t="s">
        <v>180</v>
      </c>
      <c r="Q6138" s="2" t="s">
        <v>181</v>
      </c>
      <c r="R6138" s="6" t="n">
        <v>1</v>
      </c>
      <c r="S6138" s="7" t="n">
        <v>2488.2</v>
      </c>
      <c r="T6138" s="7" t="n">
        <f aca="false">$R6138*$S6138</f>
        <v>2488.2</v>
      </c>
      <c r="U6138" s="8" t="n">
        <v>0</v>
      </c>
      <c r="V6138" s="7" t="n">
        <f aca="false">$T6138*$U6138</f>
        <v>0</v>
      </c>
      <c r="W6138" s="7" t="n">
        <f aca="false">$T6138-$V6138</f>
        <v>2488.2</v>
      </c>
      <c r="X6138" s="7" t="n">
        <v>1798.5</v>
      </c>
      <c r="Y6138" s="7" t="n">
        <f aca="false">$R6138*$X6138</f>
        <v>1798.5</v>
      </c>
      <c r="Z6138" s="7" t="n">
        <f aca="false">$W6138-$Y6138</f>
        <v>689.7</v>
      </c>
      <c r="AA6138" s="8" t="n">
        <f aca="false">IFERROR($Z6138/$W6138,0)</f>
        <v>0.277188328912467</v>
      </c>
      <c r="AB6138" s="2" t="s">
        <v>42</v>
      </c>
      <c r="AC6138" s="2" t="s">
        <v>43</v>
      </c>
    </row>
    <row r="6139" customFormat="false" ht="15" hidden="false" customHeight="false" outlineLevel="0" collapsed="false">
      <c r="A6139" s="2" t="s">
        <v>7596</v>
      </c>
      <c r="B6139" s="3" t="n">
        <v>45780</v>
      </c>
      <c r="C6139" s="4" t="n">
        <f aca="false">YEAR($B6139)</f>
        <v>2025</v>
      </c>
      <c r="D6139" s="4" t="n">
        <f aca="false">MONTH($B6139)</f>
        <v>5</v>
      </c>
      <c r="E6139" s="2" t="s">
        <v>2097</v>
      </c>
      <c r="F6139" s="5" t="n">
        <f aca="false">ROUNDUP(MONTH($B6139)/3,0)</f>
        <v>2</v>
      </c>
      <c r="G6139" s="2" t="s">
        <v>679</v>
      </c>
      <c r="H6139" s="2" t="s">
        <v>680</v>
      </c>
      <c r="I6139" s="2" t="s">
        <v>33</v>
      </c>
      <c r="J6139" s="2" t="s">
        <v>47</v>
      </c>
      <c r="K6139" s="2" t="s">
        <v>48</v>
      </c>
      <c r="L6139" s="2" t="s">
        <v>155</v>
      </c>
      <c r="M6139" s="2" t="s">
        <v>105</v>
      </c>
      <c r="N6139" s="2" t="s">
        <v>73</v>
      </c>
      <c r="O6139" s="2" t="s">
        <v>64</v>
      </c>
      <c r="P6139" s="2" t="s">
        <v>65</v>
      </c>
      <c r="Q6139" s="2" t="s">
        <v>519</v>
      </c>
      <c r="R6139" s="6" t="n">
        <v>1</v>
      </c>
      <c r="S6139" s="7" t="n">
        <v>2738.42</v>
      </c>
      <c r="T6139" s="7" t="n">
        <f aca="false">$R6139*$S6139</f>
        <v>2738.42</v>
      </c>
      <c r="U6139" s="8" t="n">
        <v>0.08</v>
      </c>
      <c r="V6139" s="7" t="n">
        <f aca="false">$T6139*$U6139</f>
        <v>219.0736</v>
      </c>
      <c r="W6139" s="7" t="n">
        <f aca="false">$T6139-$V6139</f>
        <v>2519.3464</v>
      </c>
      <c r="X6139" s="7" t="n">
        <v>2248.37</v>
      </c>
      <c r="Y6139" s="7" t="n">
        <f aca="false">$R6139*$X6139</f>
        <v>2248.37</v>
      </c>
      <c r="Z6139" s="7" t="n">
        <f aca="false">$W6139-$Y6139</f>
        <v>270.9764</v>
      </c>
      <c r="AA6139" s="8" t="n">
        <f aca="false">IFERROR($Z6139/$W6139,0)</f>
        <v>0.107558214305107</v>
      </c>
      <c r="AB6139" s="2" t="s">
        <v>55</v>
      </c>
      <c r="AC6139" s="2" t="s">
        <v>43</v>
      </c>
    </row>
    <row r="6140" customFormat="false" ht="15" hidden="false" customHeight="false" outlineLevel="0" collapsed="false">
      <c r="A6140" s="2" t="s">
        <v>7597</v>
      </c>
      <c r="B6140" s="3" t="n">
        <v>45780</v>
      </c>
      <c r="C6140" s="4" t="n">
        <f aca="false">YEAR($B6140)</f>
        <v>2025</v>
      </c>
      <c r="D6140" s="4" t="n">
        <f aca="false">MONTH($B6140)</f>
        <v>5</v>
      </c>
      <c r="E6140" s="2" t="s">
        <v>2097</v>
      </c>
      <c r="F6140" s="5" t="n">
        <f aca="false">ROUNDUP(MONTH($B6140)/3,0)</f>
        <v>2</v>
      </c>
      <c r="G6140" s="2" t="s">
        <v>556</v>
      </c>
      <c r="H6140" s="2" t="s">
        <v>557</v>
      </c>
      <c r="I6140" s="2" t="s">
        <v>33</v>
      </c>
      <c r="J6140" s="2" t="s">
        <v>147</v>
      </c>
      <c r="K6140" s="2" t="s">
        <v>397</v>
      </c>
      <c r="L6140" s="2" t="s">
        <v>398</v>
      </c>
      <c r="M6140" s="2" t="s">
        <v>217</v>
      </c>
      <c r="N6140" s="2" t="s">
        <v>51</v>
      </c>
      <c r="O6140" s="2" t="s">
        <v>39</v>
      </c>
      <c r="P6140" s="2" t="s">
        <v>106</v>
      </c>
      <c r="Q6140" s="2" t="s">
        <v>136</v>
      </c>
      <c r="R6140" s="6" t="n">
        <v>2</v>
      </c>
      <c r="S6140" s="7" t="n">
        <v>2082.97</v>
      </c>
      <c r="T6140" s="7" t="n">
        <f aca="false">$R6140*$S6140</f>
        <v>4165.94</v>
      </c>
      <c r="U6140" s="8" t="n">
        <v>0.08</v>
      </c>
      <c r="V6140" s="7" t="n">
        <f aca="false">$T6140*$U6140</f>
        <v>333.2752</v>
      </c>
      <c r="W6140" s="7" t="n">
        <f aca="false">$T6140-$V6140</f>
        <v>3832.6648</v>
      </c>
      <c r="X6140" s="7" t="n">
        <v>1385</v>
      </c>
      <c r="Y6140" s="7" t="n">
        <f aca="false">$R6140*$X6140</f>
        <v>2770</v>
      </c>
      <c r="Z6140" s="7" t="n">
        <f aca="false">$W6140-$Y6140</f>
        <v>1062.6648</v>
      </c>
      <c r="AA6140" s="8" t="n">
        <f aca="false">IFERROR($Z6140/$W6140,0)</f>
        <v>0.277265259409067</v>
      </c>
      <c r="AB6140" s="2" t="s">
        <v>85</v>
      </c>
      <c r="AC6140" s="2" t="s">
        <v>43</v>
      </c>
    </row>
    <row r="6141" customFormat="false" ht="15" hidden="false" customHeight="false" outlineLevel="0" collapsed="false">
      <c r="A6141" s="2" t="s">
        <v>7598</v>
      </c>
      <c r="B6141" s="3" t="n">
        <v>45780</v>
      </c>
      <c r="C6141" s="4" t="n">
        <f aca="false">YEAR($B6141)</f>
        <v>2025</v>
      </c>
      <c r="D6141" s="4" t="n">
        <f aca="false">MONTH($B6141)</f>
        <v>5</v>
      </c>
      <c r="E6141" s="2" t="s">
        <v>2097</v>
      </c>
      <c r="F6141" s="5" t="n">
        <f aca="false">ROUNDUP(MONTH($B6141)/3,0)</f>
        <v>2</v>
      </c>
      <c r="G6141" s="2" t="s">
        <v>45</v>
      </c>
      <c r="H6141" s="2" t="s">
        <v>46</v>
      </c>
      <c r="I6141" s="2" t="s">
        <v>33</v>
      </c>
      <c r="J6141" s="2" t="s">
        <v>47</v>
      </c>
      <c r="K6141" s="2" t="s">
        <v>48</v>
      </c>
      <c r="L6141" s="2" t="s">
        <v>49</v>
      </c>
      <c r="M6141" s="2" t="s">
        <v>168</v>
      </c>
      <c r="N6141" s="2" t="s">
        <v>63</v>
      </c>
      <c r="O6141" s="2" t="s">
        <v>64</v>
      </c>
      <c r="P6141" s="2" t="s">
        <v>74</v>
      </c>
      <c r="Q6141" s="2" t="s">
        <v>542</v>
      </c>
      <c r="R6141" s="6" t="n">
        <v>1</v>
      </c>
      <c r="S6141" s="7" t="n">
        <v>941.58</v>
      </c>
      <c r="T6141" s="7" t="n">
        <f aca="false">$R6141*$S6141</f>
        <v>941.58</v>
      </c>
      <c r="U6141" s="8" t="n">
        <v>0</v>
      </c>
      <c r="V6141" s="7" t="n">
        <f aca="false">$T6141*$U6141</f>
        <v>0</v>
      </c>
      <c r="W6141" s="7" t="n">
        <f aca="false">$T6141-$V6141</f>
        <v>941.58</v>
      </c>
      <c r="X6141" s="7" t="n">
        <v>727.42</v>
      </c>
      <c r="Y6141" s="7" t="n">
        <f aca="false">$R6141*$X6141</f>
        <v>727.42</v>
      </c>
      <c r="Z6141" s="7" t="n">
        <f aca="false">$W6141-$Y6141</f>
        <v>214.16</v>
      </c>
      <c r="AA6141" s="8" t="n">
        <f aca="false">IFERROR($Z6141/$W6141,0)</f>
        <v>0.227447481892139</v>
      </c>
      <c r="AB6141" s="2" t="s">
        <v>67</v>
      </c>
      <c r="AC6141" s="2" t="s">
        <v>43</v>
      </c>
    </row>
    <row r="6142" customFormat="false" ht="15" hidden="false" customHeight="false" outlineLevel="0" collapsed="false">
      <c r="A6142" s="2" t="s">
        <v>7599</v>
      </c>
      <c r="B6142" s="3" t="n">
        <v>45780</v>
      </c>
      <c r="C6142" s="4" t="n">
        <f aca="false">YEAR($B6142)</f>
        <v>2025</v>
      </c>
      <c r="D6142" s="4" t="n">
        <f aca="false">MONTH($B6142)</f>
        <v>5</v>
      </c>
      <c r="E6142" s="2" t="s">
        <v>2097</v>
      </c>
      <c r="F6142" s="5" t="n">
        <f aca="false">ROUNDUP(MONTH($B6142)/3,0)</f>
        <v>2</v>
      </c>
      <c r="G6142" s="2" t="s">
        <v>1482</v>
      </c>
      <c r="H6142" s="2" t="s">
        <v>1483</v>
      </c>
      <c r="I6142" s="2" t="s">
        <v>104</v>
      </c>
      <c r="J6142" s="2" t="s">
        <v>47</v>
      </c>
      <c r="K6142" s="2" t="s">
        <v>196</v>
      </c>
      <c r="L6142" s="2" t="s">
        <v>197</v>
      </c>
      <c r="M6142" s="2" t="s">
        <v>118</v>
      </c>
      <c r="N6142" s="2" t="s">
        <v>151</v>
      </c>
      <c r="O6142" s="2" t="s">
        <v>171</v>
      </c>
      <c r="P6142" s="2" t="s">
        <v>180</v>
      </c>
      <c r="Q6142" s="2" t="s">
        <v>181</v>
      </c>
      <c r="R6142" s="6" t="n">
        <v>4</v>
      </c>
      <c r="S6142" s="7" t="n">
        <v>2624.14</v>
      </c>
      <c r="T6142" s="7" t="n">
        <f aca="false">$R6142*$S6142</f>
        <v>10496.56</v>
      </c>
      <c r="U6142" s="8" t="n">
        <v>0.05</v>
      </c>
      <c r="V6142" s="7" t="n">
        <f aca="false">$T6142*$U6142</f>
        <v>524.828</v>
      </c>
      <c r="W6142" s="7" t="n">
        <f aca="false">$T6142-$V6142</f>
        <v>9971.732</v>
      </c>
      <c r="X6142" s="7" t="n">
        <v>1700.04</v>
      </c>
      <c r="Y6142" s="7" t="n">
        <f aca="false">$R6142*$X6142</f>
        <v>6800.16</v>
      </c>
      <c r="Z6142" s="7" t="n">
        <f aca="false">$W6142-$Y6142</f>
        <v>3171.572</v>
      </c>
      <c r="AA6142" s="8" t="n">
        <f aca="false">IFERROR($Z6142/$W6142,0)</f>
        <v>0.318056281496534</v>
      </c>
      <c r="AB6142" s="2" t="s">
        <v>67</v>
      </c>
      <c r="AC6142" s="2" t="s">
        <v>43</v>
      </c>
    </row>
    <row r="6143" customFormat="false" ht="15" hidden="false" customHeight="false" outlineLevel="0" collapsed="false">
      <c r="A6143" s="2" t="s">
        <v>7600</v>
      </c>
      <c r="B6143" s="3" t="n">
        <v>45780</v>
      </c>
      <c r="C6143" s="4" t="n">
        <f aca="false">YEAR($B6143)</f>
        <v>2025</v>
      </c>
      <c r="D6143" s="4" t="n">
        <f aca="false">MONTH($B6143)</f>
        <v>5</v>
      </c>
      <c r="E6143" s="2" t="s">
        <v>2097</v>
      </c>
      <c r="F6143" s="5" t="n">
        <f aca="false">ROUNDUP(MONTH($B6143)/3,0)</f>
        <v>2</v>
      </c>
      <c r="G6143" s="2" t="s">
        <v>3791</v>
      </c>
      <c r="H6143" s="2" t="s">
        <v>1070</v>
      </c>
      <c r="I6143" s="2" t="s">
        <v>33</v>
      </c>
      <c r="J6143" s="2" t="s">
        <v>47</v>
      </c>
      <c r="K6143" s="2" t="s">
        <v>48</v>
      </c>
      <c r="L6143" s="2" t="s">
        <v>49</v>
      </c>
      <c r="M6143" s="2" t="s">
        <v>156</v>
      </c>
      <c r="N6143" s="2" t="s">
        <v>73</v>
      </c>
      <c r="O6143" s="2" t="s">
        <v>52</v>
      </c>
      <c r="P6143" s="2" t="s">
        <v>126</v>
      </c>
      <c r="Q6143" s="2" t="s">
        <v>157</v>
      </c>
      <c r="R6143" s="6" t="n">
        <v>3</v>
      </c>
      <c r="S6143" s="7" t="n">
        <v>795.54</v>
      </c>
      <c r="T6143" s="7" t="n">
        <f aca="false">$R6143*$S6143</f>
        <v>2386.62</v>
      </c>
      <c r="U6143" s="8" t="n">
        <v>0.1</v>
      </c>
      <c r="V6143" s="7" t="n">
        <f aca="false">$T6143*$U6143</f>
        <v>238.662</v>
      </c>
      <c r="W6143" s="7" t="n">
        <f aca="false">$T6143-$V6143</f>
        <v>2147.958</v>
      </c>
      <c r="X6143" s="7" t="n">
        <v>590.77</v>
      </c>
      <c r="Y6143" s="7" t="n">
        <f aca="false">$R6143*$X6143</f>
        <v>1772.31</v>
      </c>
      <c r="Z6143" s="7" t="n">
        <f aca="false">$W6143-$Y6143</f>
        <v>375.648</v>
      </c>
      <c r="AA6143" s="8" t="n">
        <f aca="false">IFERROR($Z6143/$W6143,0)</f>
        <v>0.174886101124882</v>
      </c>
      <c r="AB6143" s="2" t="s">
        <v>85</v>
      </c>
      <c r="AC6143" s="2" t="s">
        <v>43</v>
      </c>
    </row>
    <row r="6144" customFormat="false" ht="15" hidden="false" customHeight="false" outlineLevel="0" collapsed="false">
      <c r="A6144" s="2" t="s">
        <v>7601</v>
      </c>
      <c r="B6144" s="3" t="n">
        <v>45780</v>
      </c>
      <c r="C6144" s="4" t="n">
        <f aca="false">YEAR($B6144)</f>
        <v>2025</v>
      </c>
      <c r="D6144" s="4" t="n">
        <f aca="false">MONTH($B6144)</f>
        <v>5</v>
      </c>
      <c r="E6144" s="2" t="s">
        <v>2097</v>
      </c>
      <c r="F6144" s="5" t="n">
        <f aca="false">ROUNDUP(MONTH($B6144)/3,0)</f>
        <v>2</v>
      </c>
      <c r="G6144" s="2" t="s">
        <v>69</v>
      </c>
      <c r="H6144" s="2" t="s">
        <v>70</v>
      </c>
      <c r="I6144" s="2" t="s">
        <v>33</v>
      </c>
      <c r="J6144" s="2" t="s">
        <v>59</v>
      </c>
      <c r="K6144" s="2" t="s">
        <v>71</v>
      </c>
      <c r="L6144" s="2" t="s">
        <v>72</v>
      </c>
      <c r="M6144" s="2" t="s">
        <v>142</v>
      </c>
      <c r="N6144" s="2" t="s">
        <v>51</v>
      </c>
      <c r="O6144" s="2" t="s">
        <v>114</v>
      </c>
      <c r="P6144" s="2" t="s">
        <v>119</v>
      </c>
      <c r="Q6144" s="2" t="s">
        <v>191</v>
      </c>
      <c r="R6144" s="6" t="n">
        <v>2</v>
      </c>
      <c r="S6144" s="7" t="n">
        <v>444.81</v>
      </c>
      <c r="T6144" s="7" t="n">
        <f aca="false">$R6144*$S6144</f>
        <v>889.62</v>
      </c>
      <c r="U6144" s="8" t="n">
        <v>0.03</v>
      </c>
      <c r="V6144" s="7" t="n">
        <f aca="false">$T6144*$U6144</f>
        <v>26.6886</v>
      </c>
      <c r="W6144" s="7" t="n">
        <f aca="false">$T6144-$V6144</f>
        <v>862.9314</v>
      </c>
      <c r="X6144" s="7" t="n">
        <v>266.45</v>
      </c>
      <c r="Y6144" s="7" t="n">
        <f aca="false">$R6144*$X6144</f>
        <v>532.9</v>
      </c>
      <c r="Z6144" s="7" t="n">
        <f aca="false">$W6144-$Y6144</f>
        <v>330.0314</v>
      </c>
      <c r="AA6144" s="8" t="n">
        <f aca="false">IFERROR($Z6144/$W6144,0)</f>
        <v>0.382453808031554</v>
      </c>
      <c r="AB6144" s="2" t="s">
        <v>42</v>
      </c>
      <c r="AC6144" s="2" t="s">
        <v>43</v>
      </c>
    </row>
    <row r="6145" customFormat="false" ht="15" hidden="false" customHeight="false" outlineLevel="0" collapsed="false">
      <c r="A6145" s="2" t="s">
        <v>7602</v>
      </c>
      <c r="B6145" s="3" t="n">
        <v>45780</v>
      </c>
      <c r="C6145" s="4" t="n">
        <f aca="false">YEAR($B6145)</f>
        <v>2025</v>
      </c>
      <c r="D6145" s="4" t="n">
        <f aca="false">MONTH($B6145)</f>
        <v>5</v>
      </c>
      <c r="E6145" s="2" t="s">
        <v>2097</v>
      </c>
      <c r="F6145" s="5" t="n">
        <f aca="false">ROUNDUP(MONTH($B6145)/3,0)</f>
        <v>2</v>
      </c>
      <c r="G6145" s="2" t="s">
        <v>145</v>
      </c>
      <c r="H6145" s="2" t="s">
        <v>146</v>
      </c>
      <c r="I6145" s="2" t="s">
        <v>33</v>
      </c>
      <c r="J6145" s="2" t="s">
        <v>147</v>
      </c>
      <c r="K6145" s="2" t="s">
        <v>148</v>
      </c>
      <c r="L6145" s="2" t="s">
        <v>149</v>
      </c>
      <c r="M6145" s="2" t="s">
        <v>217</v>
      </c>
      <c r="N6145" s="2" t="s">
        <v>151</v>
      </c>
      <c r="O6145" s="2" t="s">
        <v>114</v>
      </c>
      <c r="P6145" s="2" t="s">
        <v>115</v>
      </c>
      <c r="Q6145" s="2" t="s">
        <v>530</v>
      </c>
      <c r="R6145" s="6" t="n">
        <v>2</v>
      </c>
      <c r="S6145" s="7" t="n">
        <v>164.63</v>
      </c>
      <c r="T6145" s="7" t="n">
        <f aca="false">$R6145*$S6145</f>
        <v>329.26</v>
      </c>
      <c r="U6145" s="8" t="n">
        <v>0.05</v>
      </c>
      <c r="V6145" s="7" t="n">
        <f aca="false">$T6145*$U6145</f>
        <v>16.463</v>
      </c>
      <c r="W6145" s="7" t="n">
        <f aca="false">$T6145-$V6145</f>
        <v>312.797</v>
      </c>
      <c r="X6145" s="7" t="n">
        <v>77.89</v>
      </c>
      <c r="Y6145" s="7" t="n">
        <f aca="false">$R6145*$X6145</f>
        <v>155.78</v>
      </c>
      <c r="Z6145" s="7" t="n">
        <f aca="false">$W6145-$Y6145</f>
        <v>157.017</v>
      </c>
      <c r="AA6145" s="8" t="n">
        <f aca="false">IFERROR($Z6145/$W6145,0)</f>
        <v>0.501977320754355</v>
      </c>
      <c r="AB6145" s="2" t="s">
        <v>42</v>
      </c>
      <c r="AC6145" s="2" t="s">
        <v>43</v>
      </c>
    </row>
    <row r="6146" customFormat="false" ht="15" hidden="false" customHeight="false" outlineLevel="0" collapsed="false">
      <c r="A6146" s="2" t="s">
        <v>7603</v>
      </c>
      <c r="B6146" s="3" t="n">
        <v>45780</v>
      </c>
      <c r="C6146" s="4" t="n">
        <f aca="false">YEAR($B6146)</f>
        <v>2025</v>
      </c>
      <c r="D6146" s="4" t="n">
        <f aca="false">MONTH($B6146)</f>
        <v>5</v>
      </c>
      <c r="E6146" s="2" t="s">
        <v>2097</v>
      </c>
      <c r="F6146" s="5" t="n">
        <f aca="false">ROUNDUP(MONTH($B6146)/3,0)</f>
        <v>2</v>
      </c>
      <c r="G6146" s="2" t="s">
        <v>153</v>
      </c>
      <c r="H6146" s="2" t="s">
        <v>154</v>
      </c>
      <c r="I6146" s="2" t="s">
        <v>33</v>
      </c>
      <c r="J6146" s="2" t="s">
        <v>47</v>
      </c>
      <c r="K6146" s="2" t="s">
        <v>48</v>
      </c>
      <c r="L6146" s="2" t="s">
        <v>155</v>
      </c>
      <c r="M6146" s="2" t="s">
        <v>50</v>
      </c>
      <c r="N6146" s="2" t="s">
        <v>51</v>
      </c>
      <c r="O6146" s="2" t="s">
        <v>114</v>
      </c>
      <c r="P6146" s="2" t="s">
        <v>234</v>
      </c>
      <c r="Q6146" s="2" t="s">
        <v>276</v>
      </c>
      <c r="R6146" s="6" t="n">
        <v>3</v>
      </c>
      <c r="S6146" s="7" t="n">
        <v>199.54</v>
      </c>
      <c r="T6146" s="7" t="n">
        <f aca="false">$R6146*$S6146</f>
        <v>598.62</v>
      </c>
      <c r="U6146" s="8" t="n">
        <v>0</v>
      </c>
      <c r="V6146" s="7" t="n">
        <f aca="false">$T6146*$U6146</f>
        <v>0</v>
      </c>
      <c r="W6146" s="7" t="n">
        <f aca="false">$T6146-$V6146</f>
        <v>598.62</v>
      </c>
      <c r="X6146" s="7" t="n">
        <v>101.35</v>
      </c>
      <c r="Y6146" s="7" t="n">
        <f aca="false">$R6146*$X6146</f>
        <v>304.05</v>
      </c>
      <c r="Z6146" s="7" t="n">
        <f aca="false">$W6146-$Y6146</f>
        <v>294.57</v>
      </c>
      <c r="AA6146" s="8" t="n">
        <f aca="false">IFERROR($Z6146/$W6146,0)</f>
        <v>0.492081788112659</v>
      </c>
      <c r="AB6146" s="2" t="s">
        <v>85</v>
      </c>
      <c r="AC6146" s="2" t="s">
        <v>43</v>
      </c>
    </row>
    <row r="6147" customFormat="false" ht="15" hidden="false" customHeight="false" outlineLevel="0" collapsed="false">
      <c r="A6147" s="2" t="s">
        <v>7604</v>
      </c>
      <c r="B6147" s="3" t="n">
        <v>45780</v>
      </c>
      <c r="C6147" s="4" t="n">
        <f aca="false">YEAR($B6147)</f>
        <v>2025</v>
      </c>
      <c r="D6147" s="4" t="n">
        <f aca="false">MONTH($B6147)</f>
        <v>5</v>
      </c>
      <c r="E6147" s="2" t="s">
        <v>2097</v>
      </c>
      <c r="F6147" s="5" t="n">
        <f aca="false">ROUNDUP(MONTH($B6147)/3,0)</f>
        <v>2</v>
      </c>
      <c r="G6147" s="2" t="s">
        <v>109</v>
      </c>
      <c r="H6147" s="2" t="s">
        <v>110</v>
      </c>
      <c r="I6147" s="2" t="s">
        <v>33</v>
      </c>
      <c r="J6147" s="2" t="s">
        <v>89</v>
      </c>
      <c r="K6147" s="2" t="s">
        <v>97</v>
      </c>
      <c r="L6147" s="2" t="s">
        <v>111</v>
      </c>
      <c r="M6147" s="2" t="s">
        <v>99</v>
      </c>
      <c r="N6147" s="2" t="s">
        <v>51</v>
      </c>
      <c r="O6147" s="2" t="s">
        <v>64</v>
      </c>
      <c r="P6147" s="2" t="s">
        <v>65</v>
      </c>
      <c r="Q6147" s="2" t="s">
        <v>519</v>
      </c>
      <c r="R6147" s="6" t="n">
        <v>3</v>
      </c>
      <c r="S6147" s="7" t="n">
        <v>2685.55</v>
      </c>
      <c r="T6147" s="7" t="n">
        <f aca="false">$R6147*$S6147</f>
        <v>8056.65</v>
      </c>
      <c r="U6147" s="8" t="n">
        <v>0</v>
      </c>
      <c r="V6147" s="7" t="n">
        <f aca="false">$T6147*$U6147</f>
        <v>0</v>
      </c>
      <c r="W6147" s="7" t="n">
        <f aca="false">$T6147-$V6147</f>
        <v>8056.65</v>
      </c>
      <c r="X6147" s="7" t="n">
        <v>2223.53</v>
      </c>
      <c r="Y6147" s="7" t="n">
        <f aca="false">$R6147*$X6147</f>
        <v>6670.59</v>
      </c>
      <c r="Z6147" s="7" t="n">
        <f aca="false">$W6147-$Y6147</f>
        <v>1386.06</v>
      </c>
      <c r="AA6147" s="8" t="n">
        <f aca="false">IFERROR($Z6147/$W6147,0)</f>
        <v>0.172039247081603</v>
      </c>
      <c r="AB6147" s="2" t="s">
        <v>85</v>
      </c>
      <c r="AC6147" s="2" t="s">
        <v>43</v>
      </c>
    </row>
    <row r="6148" customFormat="false" ht="15" hidden="false" customHeight="false" outlineLevel="0" collapsed="false">
      <c r="A6148" s="2" t="s">
        <v>7605</v>
      </c>
      <c r="B6148" s="3" t="n">
        <v>45780</v>
      </c>
      <c r="C6148" s="4" t="n">
        <f aca="false">YEAR($B6148)</f>
        <v>2025</v>
      </c>
      <c r="D6148" s="4" t="n">
        <f aca="false">MONTH($B6148)</f>
        <v>5</v>
      </c>
      <c r="E6148" s="2" t="s">
        <v>2097</v>
      </c>
      <c r="F6148" s="5" t="n">
        <f aca="false">ROUNDUP(MONTH($B6148)/3,0)</f>
        <v>2</v>
      </c>
      <c r="G6148" s="2" t="s">
        <v>4929</v>
      </c>
      <c r="H6148" s="2" t="s">
        <v>4930</v>
      </c>
      <c r="I6148" s="2" t="s">
        <v>104</v>
      </c>
      <c r="J6148" s="2" t="s">
        <v>89</v>
      </c>
      <c r="K6148" s="2" t="s">
        <v>90</v>
      </c>
      <c r="L6148" s="2" t="s">
        <v>161</v>
      </c>
      <c r="M6148" s="2" t="s">
        <v>99</v>
      </c>
      <c r="N6148" s="2" t="s">
        <v>151</v>
      </c>
      <c r="O6148" s="2" t="s">
        <v>52</v>
      </c>
      <c r="P6148" s="2" t="s">
        <v>83</v>
      </c>
      <c r="Q6148" s="2" t="s">
        <v>112</v>
      </c>
      <c r="R6148" s="6" t="n">
        <v>5</v>
      </c>
      <c r="S6148" s="7" t="n">
        <v>2721.97</v>
      </c>
      <c r="T6148" s="7" t="n">
        <f aca="false">$R6148*$S6148</f>
        <v>13609.85</v>
      </c>
      <c r="U6148" s="8" t="n">
        <v>0.03</v>
      </c>
      <c r="V6148" s="7" t="n">
        <f aca="false">$T6148*$U6148</f>
        <v>408.2955</v>
      </c>
      <c r="W6148" s="7" t="n">
        <f aca="false">$T6148-$V6148</f>
        <v>13201.5545</v>
      </c>
      <c r="X6148" s="7" t="n">
        <v>2127.71</v>
      </c>
      <c r="Y6148" s="7" t="n">
        <f aca="false">$R6148*$X6148</f>
        <v>10638.55</v>
      </c>
      <c r="Z6148" s="7" t="n">
        <f aca="false">$W6148-$Y6148</f>
        <v>2563.0045</v>
      </c>
      <c r="AA6148" s="8" t="n">
        <f aca="false">IFERROR($Z6148/$W6148,0)</f>
        <v>0.194144144161205</v>
      </c>
      <c r="AB6148" s="2" t="s">
        <v>55</v>
      </c>
      <c r="AC6148" s="2" t="s">
        <v>43</v>
      </c>
    </row>
    <row r="6149" customFormat="false" ht="15" hidden="false" customHeight="false" outlineLevel="0" collapsed="false">
      <c r="A6149" s="2" t="s">
        <v>7606</v>
      </c>
      <c r="B6149" s="3" t="n">
        <v>45780</v>
      </c>
      <c r="C6149" s="4" t="n">
        <f aca="false">YEAR($B6149)</f>
        <v>2025</v>
      </c>
      <c r="D6149" s="4" t="n">
        <f aca="false">MONTH($B6149)</f>
        <v>5</v>
      </c>
      <c r="E6149" s="2" t="s">
        <v>2097</v>
      </c>
      <c r="F6149" s="5" t="n">
        <f aca="false">ROUNDUP(MONTH($B6149)/3,0)</f>
        <v>2</v>
      </c>
      <c r="G6149" s="2" t="s">
        <v>1990</v>
      </c>
      <c r="H6149" s="2" t="s">
        <v>1991</v>
      </c>
      <c r="I6149" s="2" t="s">
        <v>33</v>
      </c>
      <c r="J6149" s="2" t="s">
        <v>47</v>
      </c>
      <c r="K6149" s="2" t="s">
        <v>48</v>
      </c>
      <c r="L6149" s="2" t="s">
        <v>155</v>
      </c>
      <c r="M6149" s="2" t="s">
        <v>156</v>
      </c>
      <c r="N6149" s="2" t="s">
        <v>51</v>
      </c>
      <c r="O6149" s="2" t="s">
        <v>64</v>
      </c>
      <c r="P6149" s="2" t="s">
        <v>65</v>
      </c>
      <c r="Q6149" s="2" t="s">
        <v>519</v>
      </c>
      <c r="R6149" s="6" t="n">
        <v>1</v>
      </c>
      <c r="S6149" s="7" t="n">
        <v>2705.02</v>
      </c>
      <c r="T6149" s="7" t="n">
        <f aca="false">$R6149*$S6149</f>
        <v>2705.02</v>
      </c>
      <c r="U6149" s="8" t="n">
        <v>0.05</v>
      </c>
      <c r="V6149" s="7" t="n">
        <f aca="false">$T6149*$U6149</f>
        <v>135.251</v>
      </c>
      <c r="W6149" s="7" t="n">
        <f aca="false">$T6149-$V6149</f>
        <v>2569.769</v>
      </c>
      <c r="X6149" s="7" t="n">
        <v>2169.1</v>
      </c>
      <c r="Y6149" s="7" t="n">
        <f aca="false">$R6149*$X6149</f>
        <v>2169.1</v>
      </c>
      <c r="Z6149" s="7" t="n">
        <f aca="false">$W6149-$Y6149</f>
        <v>400.669</v>
      </c>
      <c r="AA6149" s="8" t="n">
        <f aca="false">IFERROR($Z6149/$W6149,0)</f>
        <v>0.155916348901399</v>
      </c>
      <c r="AB6149" s="2" t="s">
        <v>42</v>
      </c>
      <c r="AC6149" s="2" t="s">
        <v>93</v>
      </c>
    </row>
    <row r="6150" customFormat="false" ht="15" hidden="false" customHeight="false" outlineLevel="0" collapsed="false">
      <c r="A6150" s="2" t="s">
        <v>7607</v>
      </c>
      <c r="B6150" s="3" t="n">
        <v>45780</v>
      </c>
      <c r="C6150" s="4" t="n">
        <f aca="false">YEAR($B6150)</f>
        <v>2025</v>
      </c>
      <c r="D6150" s="4" t="n">
        <f aca="false">MONTH($B6150)</f>
        <v>5</v>
      </c>
      <c r="E6150" s="2" t="s">
        <v>2097</v>
      </c>
      <c r="F6150" s="5" t="n">
        <f aca="false">ROUNDUP(MONTH($B6150)/3,0)</f>
        <v>2</v>
      </c>
      <c r="G6150" s="2" t="s">
        <v>1313</v>
      </c>
      <c r="H6150" s="2" t="s">
        <v>1314</v>
      </c>
      <c r="I6150" s="2" t="s">
        <v>33</v>
      </c>
      <c r="J6150" s="2" t="s">
        <v>34</v>
      </c>
      <c r="K6150" s="2" t="s">
        <v>35</v>
      </c>
      <c r="L6150" s="2" t="s">
        <v>36</v>
      </c>
      <c r="M6150" s="2" t="s">
        <v>37</v>
      </c>
      <c r="N6150" s="2" t="s">
        <v>63</v>
      </c>
      <c r="O6150" s="2" t="s">
        <v>39</v>
      </c>
      <c r="P6150" s="2" t="s">
        <v>106</v>
      </c>
      <c r="Q6150" s="2" t="s">
        <v>143</v>
      </c>
      <c r="R6150" s="6" t="n">
        <v>2</v>
      </c>
      <c r="S6150" s="7" t="n">
        <v>692.55</v>
      </c>
      <c r="T6150" s="7" t="n">
        <f aca="false">$R6150*$S6150</f>
        <v>1385.1</v>
      </c>
      <c r="U6150" s="8" t="n">
        <v>0.08</v>
      </c>
      <c r="V6150" s="7" t="n">
        <f aca="false">$T6150*$U6150</f>
        <v>110.808</v>
      </c>
      <c r="W6150" s="7" t="n">
        <f aca="false">$T6150-$V6150</f>
        <v>1274.292</v>
      </c>
      <c r="X6150" s="7" t="n">
        <v>453.32</v>
      </c>
      <c r="Y6150" s="7" t="n">
        <f aca="false">$R6150*$X6150</f>
        <v>906.64</v>
      </c>
      <c r="Z6150" s="7" t="n">
        <f aca="false">$W6150-$Y6150</f>
        <v>367.652</v>
      </c>
      <c r="AA6150" s="8" t="n">
        <f aca="false">IFERROR($Z6150/$W6150,0)</f>
        <v>0.288514720330976</v>
      </c>
      <c r="AB6150" s="2" t="s">
        <v>42</v>
      </c>
      <c r="AC6150" s="2" t="s">
        <v>43</v>
      </c>
    </row>
    <row r="6151" customFormat="false" ht="15" hidden="false" customHeight="false" outlineLevel="0" collapsed="false">
      <c r="A6151" s="2" t="s">
        <v>7608</v>
      </c>
      <c r="B6151" s="3" t="n">
        <v>45780</v>
      </c>
      <c r="C6151" s="4" t="n">
        <f aca="false">YEAR($B6151)</f>
        <v>2025</v>
      </c>
      <c r="D6151" s="4" t="n">
        <f aca="false">MONTH($B6151)</f>
        <v>5</v>
      </c>
      <c r="E6151" s="2" t="s">
        <v>2097</v>
      </c>
      <c r="F6151" s="5" t="n">
        <f aca="false">ROUNDUP(MONTH($B6151)/3,0)</f>
        <v>2</v>
      </c>
      <c r="G6151" s="2" t="s">
        <v>369</v>
      </c>
      <c r="H6151" s="2" t="s">
        <v>370</v>
      </c>
      <c r="I6151" s="2" t="s">
        <v>33</v>
      </c>
      <c r="J6151" s="2" t="s">
        <v>59</v>
      </c>
      <c r="K6151" s="2" t="s">
        <v>210</v>
      </c>
      <c r="L6151" s="2" t="s">
        <v>211</v>
      </c>
      <c r="M6151" s="2" t="s">
        <v>131</v>
      </c>
      <c r="N6151" s="2" t="s">
        <v>38</v>
      </c>
      <c r="O6151" s="2" t="s">
        <v>64</v>
      </c>
      <c r="P6151" s="2" t="s">
        <v>65</v>
      </c>
      <c r="Q6151" s="2" t="s">
        <v>66</v>
      </c>
      <c r="R6151" s="6" t="n">
        <v>2</v>
      </c>
      <c r="S6151" s="7" t="n">
        <v>8698.68</v>
      </c>
      <c r="T6151" s="7" t="n">
        <f aca="false">$R6151*$S6151</f>
        <v>17397.36</v>
      </c>
      <c r="U6151" s="8" t="n">
        <v>0</v>
      </c>
      <c r="V6151" s="7" t="n">
        <f aca="false">$T6151*$U6151</f>
        <v>0</v>
      </c>
      <c r="W6151" s="7" t="n">
        <f aca="false">$T6151-$V6151</f>
        <v>17397.36</v>
      </c>
      <c r="X6151" s="7" t="n">
        <v>6704.68</v>
      </c>
      <c r="Y6151" s="7" t="n">
        <f aca="false">$R6151*$X6151</f>
        <v>13409.36</v>
      </c>
      <c r="Z6151" s="7" t="n">
        <f aca="false">$W6151-$Y6151</f>
        <v>3988</v>
      </c>
      <c r="AA6151" s="8" t="n">
        <f aca="false">IFERROR($Z6151/$W6151,0)</f>
        <v>0.22923018205061</v>
      </c>
      <c r="AB6151" s="2" t="s">
        <v>85</v>
      </c>
      <c r="AC6151" s="2" t="s">
        <v>43</v>
      </c>
    </row>
    <row r="6152" customFormat="false" ht="15" hidden="false" customHeight="false" outlineLevel="0" collapsed="false">
      <c r="A6152" s="2" t="s">
        <v>7609</v>
      </c>
      <c r="B6152" s="3" t="n">
        <v>45780</v>
      </c>
      <c r="C6152" s="4" t="n">
        <f aca="false">YEAR($B6152)</f>
        <v>2025</v>
      </c>
      <c r="D6152" s="4" t="n">
        <f aca="false">MONTH($B6152)</f>
        <v>5</v>
      </c>
      <c r="E6152" s="2" t="s">
        <v>2097</v>
      </c>
      <c r="F6152" s="5" t="n">
        <f aca="false">ROUNDUP(MONTH($B6152)/3,0)</f>
        <v>2</v>
      </c>
      <c r="G6152" s="2" t="s">
        <v>962</v>
      </c>
      <c r="H6152" s="2" t="s">
        <v>963</v>
      </c>
      <c r="I6152" s="2" t="s">
        <v>33</v>
      </c>
      <c r="J6152" s="2" t="s">
        <v>47</v>
      </c>
      <c r="K6152" s="2" t="s">
        <v>185</v>
      </c>
      <c r="L6152" s="2" t="s">
        <v>186</v>
      </c>
      <c r="M6152" s="2" t="s">
        <v>168</v>
      </c>
      <c r="N6152" s="2" t="s">
        <v>51</v>
      </c>
      <c r="O6152" s="2" t="s">
        <v>39</v>
      </c>
      <c r="P6152" s="2" t="s">
        <v>106</v>
      </c>
      <c r="Q6152" s="2" t="s">
        <v>143</v>
      </c>
      <c r="R6152" s="6" t="n">
        <v>2</v>
      </c>
      <c r="S6152" s="7" t="n">
        <v>724.58</v>
      </c>
      <c r="T6152" s="7" t="n">
        <f aca="false">$R6152*$S6152</f>
        <v>1449.16</v>
      </c>
      <c r="U6152" s="8" t="n">
        <v>0.03</v>
      </c>
      <c r="V6152" s="7" t="n">
        <f aca="false">$T6152*$U6152</f>
        <v>43.4748</v>
      </c>
      <c r="W6152" s="7" t="n">
        <f aca="false">$T6152-$V6152</f>
        <v>1405.6852</v>
      </c>
      <c r="X6152" s="7" t="n">
        <v>492.71</v>
      </c>
      <c r="Y6152" s="7" t="n">
        <f aca="false">$R6152*$X6152</f>
        <v>985.42</v>
      </c>
      <c r="Z6152" s="7" t="n">
        <f aca="false">$W6152-$Y6152</f>
        <v>420.2652</v>
      </c>
      <c r="AA6152" s="8" t="n">
        <f aca="false">IFERROR($Z6152/$W6152,0)</f>
        <v>0.298975332457082</v>
      </c>
      <c r="AB6152" s="2" t="s">
        <v>42</v>
      </c>
      <c r="AC6152" s="2" t="s">
        <v>43</v>
      </c>
    </row>
    <row r="6153" customFormat="false" ht="15" hidden="false" customHeight="false" outlineLevel="0" collapsed="false">
      <c r="A6153" s="2" t="s">
        <v>7610</v>
      </c>
      <c r="B6153" s="3" t="n">
        <v>45781</v>
      </c>
      <c r="C6153" s="4" t="n">
        <f aca="false">YEAR($B6153)</f>
        <v>2025</v>
      </c>
      <c r="D6153" s="4" t="n">
        <f aca="false">MONTH($B6153)</f>
        <v>5</v>
      </c>
      <c r="E6153" s="2" t="s">
        <v>2097</v>
      </c>
      <c r="F6153" s="5" t="n">
        <f aca="false">ROUNDUP(MONTH($B6153)/3,0)</f>
        <v>2</v>
      </c>
      <c r="G6153" s="2" t="s">
        <v>962</v>
      </c>
      <c r="H6153" s="2" t="s">
        <v>963</v>
      </c>
      <c r="I6153" s="2" t="s">
        <v>33</v>
      </c>
      <c r="J6153" s="2" t="s">
        <v>47</v>
      </c>
      <c r="K6153" s="2" t="s">
        <v>185</v>
      </c>
      <c r="L6153" s="2" t="s">
        <v>186</v>
      </c>
      <c r="M6153" s="2" t="s">
        <v>156</v>
      </c>
      <c r="N6153" s="2" t="s">
        <v>73</v>
      </c>
      <c r="O6153" s="2" t="s">
        <v>64</v>
      </c>
      <c r="P6153" s="2" t="s">
        <v>65</v>
      </c>
      <c r="Q6153" s="2" t="s">
        <v>66</v>
      </c>
      <c r="R6153" s="6" t="n">
        <v>1</v>
      </c>
      <c r="S6153" s="7" t="n">
        <v>7635.61</v>
      </c>
      <c r="T6153" s="7" t="n">
        <f aca="false">$R6153*$S6153</f>
        <v>7635.61</v>
      </c>
      <c r="U6153" s="8" t="n">
        <v>0.2</v>
      </c>
      <c r="V6153" s="7" t="n">
        <f aca="false">$T6153*$U6153</f>
        <v>1527.122</v>
      </c>
      <c r="W6153" s="7" t="n">
        <f aca="false">$T6153-$V6153</f>
        <v>6108.488</v>
      </c>
      <c r="X6153" s="7" t="n">
        <v>5393.33</v>
      </c>
      <c r="Y6153" s="7" t="n">
        <f aca="false">$R6153*$X6153</f>
        <v>5393.33</v>
      </c>
      <c r="Z6153" s="7" t="n">
        <f aca="false">$W6153-$Y6153</f>
        <v>715.157999999999</v>
      </c>
      <c r="AA6153" s="8" t="n">
        <f aca="false">IFERROR($Z6153/$W6153,0)</f>
        <v>0.117076107868265</v>
      </c>
      <c r="AB6153" s="2" t="s">
        <v>67</v>
      </c>
      <c r="AC6153" s="2" t="s">
        <v>43</v>
      </c>
    </row>
    <row r="6154" customFormat="false" ht="15" hidden="false" customHeight="false" outlineLevel="0" collapsed="false">
      <c r="A6154" s="2" t="s">
        <v>7611</v>
      </c>
      <c r="B6154" s="3" t="n">
        <v>45781</v>
      </c>
      <c r="C6154" s="4" t="n">
        <f aca="false">YEAR($B6154)</f>
        <v>2025</v>
      </c>
      <c r="D6154" s="4" t="n">
        <f aca="false">MONTH($B6154)</f>
        <v>5</v>
      </c>
      <c r="E6154" s="2" t="s">
        <v>2097</v>
      </c>
      <c r="F6154" s="5" t="n">
        <f aca="false">ROUNDUP(MONTH($B6154)/3,0)</f>
        <v>2</v>
      </c>
      <c r="G6154" s="2" t="s">
        <v>163</v>
      </c>
      <c r="H6154" s="2" t="s">
        <v>164</v>
      </c>
      <c r="I6154" s="2" t="s">
        <v>33</v>
      </c>
      <c r="J6154" s="2" t="s">
        <v>89</v>
      </c>
      <c r="K6154" s="2" t="s">
        <v>124</v>
      </c>
      <c r="L6154" s="2" t="s">
        <v>125</v>
      </c>
      <c r="M6154" s="2" t="s">
        <v>135</v>
      </c>
      <c r="N6154" s="2" t="s">
        <v>63</v>
      </c>
      <c r="O6154" s="2" t="s">
        <v>39</v>
      </c>
      <c r="P6154" s="2" t="s">
        <v>40</v>
      </c>
      <c r="Q6154" s="2" t="s">
        <v>334</v>
      </c>
      <c r="R6154" s="6" t="n">
        <v>1</v>
      </c>
      <c r="S6154" s="7" t="n">
        <v>3504.5</v>
      </c>
      <c r="T6154" s="7" t="n">
        <f aca="false">$R6154*$S6154</f>
        <v>3504.5</v>
      </c>
      <c r="U6154" s="8" t="n">
        <v>0.15</v>
      </c>
      <c r="V6154" s="7" t="n">
        <f aca="false">$T6154*$U6154</f>
        <v>525.675</v>
      </c>
      <c r="W6154" s="7" t="n">
        <f aca="false">$T6154-$V6154</f>
        <v>2978.825</v>
      </c>
      <c r="X6154" s="7" t="n">
        <v>2515.52</v>
      </c>
      <c r="Y6154" s="7" t="n">
        <f aca="false">$R6154*$X6154</f>
        <v>2515.52</v>
      </c>
      <c r="Z6154" s="7" t="n">
        <f aca="false">$W6154-$Y6154</f>
        <v>463.305</v>
      </c>
      <c r="AA6154" s="8" t="n">
        <f aca="false">IFERROR($Z6154/$W6154,0)</f>
        <v>0.155532802363348</v>
      </c>
      <c r="AB6154" s="2" t="s">
        <v>76</v>
      </c>
      <c r="AC6154" s="2" t="s">
        <v>43</v>
      </c>
    </row>
    <row r="6155" customFormat="false" ht="15" hidden="false" customHeight="false" outlineLevel="0" collapsed="false">
      <c r="A6155" s="2" t="s">
        <v>7612</v>
      </c>
      <c r="B6155" s="3" t="n">
        <v>45781</v>
      </c>
      <c r="C6155" s="4" t="n">
        <f aca="false">YEAR($B6155)</f>
        <v>2025</v>
      </c>
      <c r="D6155" s="4" t="n">
        <f aca="false">MONTH($B6155)</f>
        <v>5</v>
      </c>
      <c r="E6155" s="2" t="s">
        <v>2097</v>
      </c>
      <c r="F6155" s="5" t="n">
        <f aca="false">ROUNDUP(MONTH($B6155)/3,0)</f>
        <v>2</v>
      </c>
      <c r="G6155" s="2" t="s">
        <v>327</v>
      </c>
      <c r="H6155" s="2" t="s">
        <v>328</v>
      </c>
      <c r="I6155" s="2" t="s">
        <v>33</v>
      </c>
      <c r="J6155" s="2" t="s">
        <v>59</v>
      </c>
      <c r="K6155" s="2" t="s">
        <v>140</v>
      </c>
      <c r="L6155" s="2" t="s">
        <v>141</v>
      </c>
      <c r="M6155" s="2" t="s">
        <v>131</v>
      </c>
      <c r="N6155" s="2" t="s">
        <v>63</v>
      </c>
      <c r="O6155" s="2" t="s">
        <v>171</v>
      </c>
      <c r="P6155" s="2" t="s">
        <v>204</v>
      </c>
      <c r="Q6155" s="2" t="s">
        <v>205</v>
      </c>
      <c r="R6155" s="6" t="n">
        <v>3</v>
      </c>
      <c r="S6155" s="7" t="n">
        <v>1220.83</v>
      </c>
      <c r="T6155" s="7" t="n">
        <f aca="false">$R6155*$S6155</f>
        <v>3662.49</v>
      </c>
      <c r="U6155" s="8" t="n">
        <v>0</v>
      </c>
      <c r="V6155" s="7" t="n">
        <f aca="false">$T6155*$U6155</f>
        <v>0</v>
      </c>
      <c r="W6155" s="7" t="n">
        <f aca="false">$T6155-$V6155</f>
        <v>3662.49</v>
      </c>
      <c r="X6155" s="7" t="n">
        <v>737.78</v>
      </c>
      <c r="Y6155" s="7" t="n">
        <f aca="false">$R6155*$X6155</f>
        <v>2213.34</v>
      </c>
      <c r="Z6155" s="7" t="n">
        <f aca="false">$W6155-$Y6155</f>
        <v>1449.15</v>
      </c>
      <c r="AA6155" s="8" t="n">
        <f aca="false">IFERROR($Z6155/$W6155,0)</f>
        <v>0.39567343528583</v>
      </c>
      <c r="AB6155" s="2" t="s">
        <v>67</v>
      </c>
      <c r="AC6155" s="2" t="s">
        <v>43</v>
      </c>
    </row>
    <row r="6156" customFormat="false" ht="15" hidden="false" customHeight="false" outlineLevel="0" collapsed="false">
      <c r="A6156" s="2" t="s">
        <v>7613</v>
      </c>
      <c r="B6156" s="3" t="n">
        <v>45781</v>
      </c>
      <c r="C6156" s="4" t="n">
        <f aca="false">YEAR($B6156)</f>
        <v>2025</v>
      </c>
      <c r="D6156" s="4" t="n">
        <f aca="false">MONTH($B6156)</f>
        <v>5</v>
      </c>
      <c r="E6156" s="2" t="s">
        <v>2097</v>
      </c>
      <c r="F6156" s="5" t="n">
        <f aca="false">ROUNDUP(MONTH($B6156)/3,0)</f>
        <v>2</v>
      </c>
      <c r="G6156" s="2" t="s">
        <v>87</v>
      </c>
      <c r="H6156" s="2" t="s">
        <v>88</v>
      </c>
      <c r="I6156" s="2" t="s">
        <v>33</v>
      </c>
      <c r="J6156" s="2" t="s">
        <v>89</v>
      </c>
      <c r="K6156" s="2" t="s">
        <v>90</v>
      </c>
      <c r="L6156" s="2" t="s">
        <v>91</v>
      </c>
      <c r="M6156" s="2" t="s">
        <v>92</v>
      </c>
      <c r="N6156" s="2" t="s">
        <v>63</v>
      </c>
      <c r="O6156" s="2" t="s">
        <v>114</v>
      </c>
      <c r="P6156" s="2" t="s">
        <v>119</v>
      </c>
      <c r="Q6156" s="2" t="s">
        <v>120</v>
      </c>
      <c r="R6156" s="6" t="n">
        <v>3</v>
      </c>
      <c r="S6156" s="7" t="n">
        <v>206.5</v>
      </c>
      <c r="T6156" s="7" t="n">
        <f aca="false">$R6156*$S6156</f>
        <v>619.5</v>
      </c>
      <c r="U6156" s="8" t="n">
        <v>0.08</v>
      </c>
      <c r="V6156" s="7" t="n">
        <f aca="false">$T6156*$U6156</f>
        <v>49.56</v>
      </c>
      <c r="W6156" s="7" t="n">
        <f aca="false">$T6156-$V6156</f>
        <v>569.94</v>
      </c>
      <c r="X6156" s="7" t="n">
        <v>117.74</v>
      </c>
      <c r="Y6156" s="7" t="n">
        <f aca="false">$R6156*$X6156</f>
        <v>353.22</v>
      </c>
      <c r="Z6156" s="7" t="n">
        <f aca="false">$W6156-$Y6156</f>
        <v>216.72</v>
      </c>
      <c r="AA6156" s="8" t="n">
        <f aca="false">IFERROR($Z6156/$W6156,0)</f>
        <v>0.380250552689757</v>
      </c>
      <c r="AB6156" s="2" t="s">
        <v>85</v>
      </c>
      <c r="AC6156" s="2" t="s">
        <v>43</v>
      </c>
    </row>
    <row r="6157" customFormat="false" ht="15" hidden="false" customHeight="false" outlineLevel="0" collapsed="false">
      <c r="A6157" s="2" t="s">
        <v>7614</v>
      </c>
      <c r="B6157" s="3" t="n">
        <v>45781</v>
      </c>
      <c r="C6157" s="4" t="n">
        <f aca="false">YEAR($B6157)</f>
        <v>2025</v>
      </c>
      <c r="D6157" s="4" t="n">
        <f aca="false">MONTH($B6157)</f>
        <v>5</v>
      </c>
      <c r="E6157" s="2" t="s">
        <v>2097</v>
      </c>
      <c r="F6157" s="5" t="n">
        <f aca="false">ROUNDUP(MONTH($B6157)/3,0)</f>
        <v>2</v>
      </c>
      <c r="G6157" s="2" t="s">
        <v>442</v>
      </c>
      <c r="H6157" s="2" t="s">
        <v>443</v>
      </c>
      <c r="I6157" s="2" t="s">
        <v>177</v>
      </c>
      <c r="J6157" s="2" t="s">
        <v>59</v>
      </c>
      <c r="K6157" s="2" t="s">
        <v>71</v>
      </c>
      <c r="L6157" s="2" t="s">
        <v>72</v>
      </c>
      <c r="M6157" s="2" t="s">
        <v>131</v>
      </c>
      <c r="N6157" s="2" t="s">
        <v>63</v>
      </c>
      <c r="O6157" s="2" t="s">
        <v>114</v>
      </c>
      <c r="P6157" s="2" t="s">
        <v>234</v>
      </c>
      <c r="Q6157" s="2" t="s">
        <v>235</v>
      </c>
      <c r="R6157" s="6" t="n">
        <v>5</v>
      </c>
      <c r="S6157" s="7" t="n">
        <v>240.28</v>
      </c>
      <c r="T6157" s="7" t="n">
        <f aca="false">$R6157*$S6157</f>
        <v>1201.4</v>
      </c>
      <c r="U6157" s="8" t="n">
        <v>0.12</v>
      </c>
      <c r="V6157" s="7" t="n">
        <f aca="false">$T6157*$U6157</f>
        <v>144.168</v>
      </c>
      <c r="W6157" s="7" t="n">
        <f aca="false">$T6157-$V6157</f>
        <v>1057.232</v>
      </c>
      <c r="X6157" s="7" t="n">
        <v>119.2</v>
      </c>
      <c r="Y6157" s="7" t="n">
        <f aca="false">$R6157*$X6157</f>
        <v>596</v>
      </c>
      <c r="Z6157" s="7" t="n">
        <f aca="false">$W6157-$Y6157</f>
        <v>461.232</v>
      </c>
      <c r="AA6157" s="8" t="n">
        <f aca="false">IFERROR($Z6157/$W6157,0)</f>
        <v>0.436263752894351</v>
      </c>
      <c r="AB6157" s="2" t="s">
        <v>76</v>
      </c>
      <c r="AC6157" s="2" t="s">
        <v>43</v>
      </c>
    </row>
    <row r="6158" customFormat="false" ht="15" hidden="false" customHeight="false" outlineLevel="0" collapsed="false">
      <c r="A6158" s="2" t="s">
        <v>7615</v>
      </c>
      <c r="B6158" s="3" t="n">
        <v>45782</v>
      </c>
      <c r="C6158" s="4" t="n">
        <f aca="false">YEAR($B6158)</f>
        <v>2025</v>
      </c>
      <c r="D6158" s="4" t="n">
        <f aca="false">MONTH($B6158)</f>
        <v>5</v>
      </c>
      <c r="E6158" s="2" t="s">
        <v>2097</v>
      </c>
      <c r="F6158" s="5" t="n">
        <f aca="false">ROUNDUP(MONTH($B6158)/3,0)</f>
        <v>2</v>
      </c>
      <c r="G6158" s="2" t="s">
        <v>908</v>
      </c>
      <c r="H6158" s="2" t="s">
        <v>738</v>
      </c>
      <c r="I6158" s="2" t="s">
        <v>33</v>
      </c>
      <c r="J6158" s="2" t="s">
        <v>47</v>
      </c>
      <c r="K6158" s="2" t="s">
        <v>48</v>
      </c>
      <c r="L6158" s="2" t="s">
        <v>49</v>
      </c>
      <c r="M6158" s="2" t="s">
        <v>50</v>
      </c>
      <c r="N6158" s="2" t="s">
        <v>151</v>
      </c>
      <c r="O6158" s="2" t="s">
        <v>114</v>
      </c>
      <c r="P6158" s="2" t="s">
        <v>115</v>
      </c>
      <c r="Q6158" s="2" t="s">
        <v>116</v>
      </c>
      <c r="R6158" s="6" t="n">
        <v>1</v>
      </c>
      <c r="S6158" s="7" t="n">
        <v>304.08</v>
      </c>
      <c r="T6158" s="7" t="n">
        <f aca="false">$R6158*$S6158</f>
        <v>304.08</v>
      </c>
      <c r="U6158" s="8" t="n">
        <v>0.05</v>
      </c>
      <c r="V6158" s="7" t="n">
        <f aca="false">$T6158*$U6158</f>
        <v>15.204</v>
      </c>
      <c r="W6158" s="7" t="n">
        <f aca="false">$T6158-$V6158</f>
        <v>288.876</v>
      </c>
      <c r="X6158" s="7" t="n">
        <v>165.93</v>
      </c>
      <c r="Y6158" s="7" t="n">
        <f aca="false">$R6158*$X6158</f>
        <v>165.93</v>
      </c>
      <c r="Z6158" s="7" t="n">
        <f aca="false">$W6158-$Y6158</f>
        <v>122.946</v>
      </c>
      <c r="AA6158" s="8" t="n">
        <f aca="false">IFERROR($Z6158/$W6158,0)</f>
        <v>0.425601296057824</v>
      </c>
      <c r="AB6158" s="2" t="s">
        <v>67</v>
      </c>
      <c r="AC6158" s="2" t="s">
        <v>43</v>
      </c>
    </row>
    <row r="6159" customFormat="false" ht="15" hidden="false" customHeight="false" outlineLevel="0" collapsed="false">
      <c r="A6159" s="2" t="s">
        <v>7616</v>
      </c>
      <c r="B6159" s="3" t="n">
        <v>45782</v>
      </c>
      <c r="C6159" s="4" t="n">
        <f aca="false">YEAR($B6159)</f>
        <v>2025</v>
      </c>
      <c r="D6159" s="4" t="n">
        <f aca="false">MONTH($B6159)</f>
        <v>5</v>
      </c>
      <c r="E6159" s="2" t="s">
        <v>2097</v>
      </c>
      <c r="F6159" s="5" t="n">
        <f aca="false">ROUNDUP(MONTH($B6159)/3,0)</f>
        <v>2</v>
      </c>
      <c r="G6159" s="2" t="s">
        <v>914</v>
      </c>
      <c r="H6159" s="2" t="s">
        <v>298</v>
      </c>
      <c r="I6159" s="2" t="s">
        <v>33</v>
      </c>
      <c r="J6159" s="2" t="s">
        <v>59</v>
      </c>
      <c r="K6159" s="2" t="s">
        <v>60</v>
      </c>
      <c r="L6159" s="2" t="s">
        <v>61</v>
      </c>
      <c r="M6159" s="2" t="s">
        <v>142</v>
      </c>
      <c r="N6159" s="2" t="s">
        <v>151</v>
      </c>
      <c r="O6159" s="2" t="s">
        <v>114</v>
      </c>
      <c r="P6159" s="2" t="s">
        <v>115</v>
      </c>
      <c r="Q6159" s="2" t="s">
        <v>530</v>
      </c>
      <c r="R6159" s="6" t="n">
        <v>1</v>
      </c>
      <c r="S6159" s="7" t="n">
        <v>155.58</v>
      </c>
      <c r="T6159" s="7" t="n">
        <f aca="false">$R6159*$S6159</f>
        <v>155.58</v>
      </c>
      <c r="U6159" s="8" t="n">
        <v>0.05</v>
      </c>
      <c r="V6159" s="7" t="n">
        <f aca="false">$T6159*$U6159</f>
        <v>7.779</v>
      </c>
      <c r="W6159" s="7" t="n">
        <f aca="false">$T6159-$V6159</f>
        <v>147.801</v>
      </c>
      <c r="X6159" s="7" t="n">
        <v>69.58</v>
      </c>
      <c r="Y6159" s="7" t="n">
        <f aca="false">$R6159*$X6159</f>
        <v>69.58</v>
      </c>
      <c r="Z6159" s="7" t="n">
        <f aca="false">$W6159-$Y6159</f>
        <v>78.221</v>
      </c>
      <c r="AA6159" s="8" t="n">
        <f aca="false">IFERROR($Z6159/$W6159,0)</f>
        <v>0.529231872585436</v>
      </c>
      <c r="AB6159" s="2" t="s">
        <v>85</v>
      </c>
      <c r="AC6159" s="2" t="s">
        <v>43</v>
      </c>
    </row>
    <row r="6160" customFormat="false" ht="15" hidden="false" customHeight="false" outlineLevel="0" collapsed="false">
      <c r="A6160" s="2" t="s">
        <v>7617</v>
      </c>
      <c r="B6160" s="3" t="n">
        <v>45782</v>
      </c>
      <c r="C6160" s="4" t="n">
        <f aca="false">YEAR($B6160)</f>
        <v>2025</v>
      </c>
      <c r="D6160" s="4" t="n">
        <f aca="false">MONTH($B6160)</f>
        <v>5</v>
      </c>
      <c r="E6160" s="2" t="s">
        <v>2097</v>
      </c>
      <c r="F6160" s="5" t="n">
        <f aca="false">ROUNDUP(MONTH($B6160)/3,0)</f>
        <v>2</v>
      </c>
      <c r="G6160" s="2" t="s">
        <v>987</v>
      </c>
      <c r="H6160" s="2" t="s">
        <v>584</v>
      </c>
      <c r="I6160" s="2" t="s">
        <v>33</v>
      </c>
      <c r="J6160" s="2" t="s">
        <v>47</v>
      </c>
      <c r="K6160" s="2" t="s">
        <v>48</v>
      </c>
      <c r="L6160" s="2" t="s">
        <v>49</v>
      </c>
      <c r="M6160" s="2" t="s">
        <v>168</v>
      </c>
      <c r="N6160" s="2" t="s">
        <v>51</v>
      </c>
      <c r="O6160" s="2" t="s">
        <v>52</v>
      </c>
      <c r="P6160" s="2" t="s">
        <v>83</v>
      </c>
      <c r="Q6160" s="2" t="s">
        <v>178</v>
      </c>
      <c r="R6160" s="6" t="n">
        <v>1</v>
      </c>
      <c r="S6160" s="7" t="n">
        <v>3075.77</v>
      </c>
      <c r="T6160" s="7" t="n">
        <f aca="false">$R6160*$S6160</f>
        <v>3075.77</v>
      </c>
      <c r="U6160" s="8" t="n">
        <v>0.03</v>
      </c>
      <c r="V6160" s="7" t="n">
        <f aca="false">$T6160*$U6160</f>
        <v>92.2731</v>
      </c>
      <c r="W6160" s="7" t="n">
        <f aca="false">$T6160-$V6160</f>
        <v>2983.4969</v>
      </c>
      <c r="X6160" s="7" t="n">
        <v>1993.87</v>
      </c>
      <c r="Y6160" s="7" t="n">
        <f aca="false">$R6160*$X6160</f>
        <v>1993.87</v>
      </c>
      <c r="Z6160" s="7" t="n">
        <f aca="false">$W6160-$Y6160</f>
        <v>989.6269</v>
      </c>
      <c r="AA6160" s="8" t="n">
        <f aca="false">IFERROR($Z6160/$W6160,0)</f>
        <v>0.331700327893755</v>
      </c>
      <c r="AB6160" s="2" t="s">
        <v>67</v>
      </c>
      <c r="AC6160" s="2" t="s">
        <v>43</v>
      </c>
    </row>
    <row r="6161" customFormat="false" ht="15" hidden="false" customHeight="false" outlineLevel="0" collapsed="false">
      <c r="A6161" s="2" t="s">
        <v>7618</v>
      </c>
      <c r="B6161" s="3" t="n">
        <v>45782</v>
      </c>
      <c r="C6161" s="4" t="n">
        <f aca="false">YEAR($B6161)</f>
        <v>2025</v>
      </c>
      <c r="D6161" s="4" t="n">
        <f aca="false">MONTH($B6161)</f>
        <v>5</v>
      </c>
      <c r="E6161" s="2" t="s">
        <v>2097</v>
      </c>
      <c r="F6161" s="5" t="n">
        <f aca="false">ROUNDUP(MONTH($B6161)/3,0)</f>
        <v>2</v>
      </c>
      <c r="G6161" s="2" t="s">
        <v>2513</v>
      </c>
      <c r="H6161" s="2" t="s">
        <v>317</v>
      </c>
      <c r="I6161" s="2" t="s">
        <v>104</v>
      </c>
      <c r="J6161" s="2" t="s">
        <v>59</v>
      </c>
      <c r="K6161" s="2" t="s">
        <v>140</v>
      </c>
      <c r="L6161" s="2" t="s">
        <v>141</v>
      </c>
      <c r="M6161" s="2" t="s">
        <v>62</v>
      </c>
      <c r="N6161" s="2" t="s">
        <v>73</v>
      </c>
      <c r="O6161" s="2" t="s">
        <v>39</v>
      </c>
      <c r="P6161" s="2" t="s">
        <v>106</v>
      </c>
      <c r="Q6161" s="2" t="s">
        <v>107</v>
      </c>
      <c r="R6161" s="6" t="n">
        <v>10</v>
      </c>
      <c r="S6161" s="7" t="n">
        <v>2438.45</v>
      </c>
      <c r="T6161" s="7" t="n">
        <f aca="false">$R6161*$S6161</f>
        <v>24384.5</v>
      </c>
      <c r="U6161" s="8" t="n">
        <v>0.1</v>
      </c>
      <c r="V6161" s="7" t="n">
        <f aca="false">$T6161*$U6161</f>
        <v>2438.45</v>
      </c>
      <c r="W6161" s="7" t="n">
        <f aca="false">$T6161-$V6161</f>
        <v>21946.05</v>
      </c>
      <c r="X6161" s="7" t="n">
        <v>1688.35</v>
      </c>
      <c r="Y6161" s="7" t="n">
        <f aca="false">$R6161*$X6161</f>
        <v>16883.5</v>
      </c>
      <c r="Z6161" s="7" t="n">
        <f aca="false">$W6161-$Y6161</f>
        <v>5062.55</v>
      </c>
      <c r="AA6161" s="8" t="n">
        <f aca="false">IFERROR($Z6161/$W6161,0)</f>
        <v>0.230681603295354</v>
      </c>
      <c r="AB6161" s="2" t="s">
        <v>85</v>
      </c>
      <c r="AC6161" s="2" t="s">
        <v>93</v>
      </c>
    </row>
    <row r="6162" customFormat="false" ht="15" hidden="false" customHeight="false" outlineLevel="0" collapsed="false">
      <c r="A6162" s="2" t="s">
        <v>7619</v>
      </c>
      <c r="B6162" s="3" t="n">
        <v>45782</v>
      </c>
      <c r="C6162" s="4" t="n">
        <f aca="false">YEAR($B6162)</f>
        <v>2025</v>
      </c>
      <c r="D6162" s="4" t="n">
        <f aca="false">MONTH($B6162)</f>
        <v>5</v>
      </c>
      <c r="E6162" s="2" t="s">
        <v>2097</v>
      </c>
      <c r="F6162" s="5" t="n">
        <f aca="false">ROUNDUP(MONTH($B6162)/3,0)</f>
        <v>2</v>
      </c>
      <c r="G6162" s="2" t="s">
        <v>1470</v>
      </c>
      <c r="H6162" s="2" t="s">
        <v>1471</v>
      </c>
      <c r="I6162" s="2" t="s">
        <v>33</v>
      </c>
      <c r="J6162" s="2" t="s">
        <v>47</v>
      </c>
      <c r="K6162" s="2" t="s">
        <v>196</v>
      </c>
      <c r="L6162" s="2" t="s">
        <v>197</v>
      </c>
      <c r="M6162" s="2" t="s">
        <v>168</v>
      </c>
      <c r="N6162" s="2" t="s">
        <v>63</v>
      </c>
      <c r="O6162" s="2" t="s">
        <v>114</v>
      </c>
      <c r="P6162" s="2" t="s">
        <v>234</v>
      </c>
      <c r="Q6162" s="2" t="s">
        <v>235</v>
      </c>
      <c r="R6162" s="6" t="n">
        <v>3</v>
      </c>
      <c r="S6162" s="7" t="n">
        <v>251.55</v>
      </c>
      <c r="T6162" s="7" t="n">
        <f aca="false">$R6162*$S6162</f>
        <v>754.65</v>
      </c>
      <c r="U6162" s="8" t="n">
        <v>0.05</v>
      </c>
      <c r="V6162" s="7" t="n">
        <f aca="false">$T6162*$U6162</f>
        <v>37.7325</v>
      </c>
      <c r="W6162" s="7" t="n">
        <f aca="false">$T6162-$V6162</f>
        <v>716.9175</v>
      </c>
      <c r="X6162" s="7" t="n">
        <v>134.22</v>
      </c>
      <c r="Y6162" s="7" t="n">
        <f aca="false">$R6162*$X6162</f>
        <v>402.66</v>
      </c>
      <c r="Z6162" s="7" t="n">
        <f aca="false">$W6162-$Y6162</f>
        <v>314.2575</v>
      </c>
      <c r="AA6162" s="8" t="n">
        <f aca="false">IFERROR($Z6162/$W6162,0)</f>
        <v>0.438345416313593</v>
      </c>
      <c r="AB6162" s="2" t="s">
        <v>42</v>
      </c>
      <c r="AC6162" s="2" t="s">
        <v>43</v>
      </c>
    </row>
    <row r="6163" customFormat="false" ht="15" hidden="false" customHeight="false" outlineLevel="0" collapsed="false">
      <c r="A6163" s="2" t="s">
        <v>7620</v>
      </c>
      <c r="B6163" s="3" t="n">
        <v>45782</v>
      </c>
      <c r="C6163" s="4" t="n">
        <f aca="false">YEAR($B6163)</f>
        <v>2025</v>
      </c>
      <c r="D6163" s="4" t="n">
        <f aca="false">MONTH($B6163)</f>
        <v>5</v>
      </c>
      <c r="E6163" s="2" t="s">
        <v>2097</v>
      </c>
      <c r="F6163" s="5" t="n">
        <f aca="false">ROUNDUP(MONTH($B6163)/3,0)</f>
        <v>2</v>
      </c>
      <c r="G6163" s="2" t="s">
        <v>199</v>
      </c>
      <c r="H6163" s="2" t="s">
        <v>200</v>
      </c>
      <c r="I6163" s="2" t="s">
        <v>33</v>
      </c>
      <c r="J6163" s="2" t="s">
        <v>89</v>
      </c>
      <c r="K6163" s="2" t="s">
        <v>124</v>
      </c>
      <c r="L6163" s="2" t="s">
        <v>125</v>
      </c>
      <c r="M6163" s="2" t="s">
        <v>135</v>
      </c>
      <c r="N6163" s="2" t="s">
        <v>73</v>
      </c>
      <c r="O6163" s="2" t="s">
        <v>52</v>
      </c>
      <c r="P6163" s="2" t="s">
        <v>83</v>
      </c>
      <c r="Q6163" s="2" t="s">
        <v>84</v>
      </c>
      <c r="R6163" s="6" t="n">
        <v>3</v>
      </c>
      <c r="S6163" s="7" t="n">
        <v>4198.48</v>
      </c>
      <c r="T6163" s="7" t="n">
        <f aca="false">$R6163*$S6163</f>
        <v>12595.44</v>
      </c>
      <c r="U6163" s="8" t="n">
        <v>0.13</v>
      </c>
      <c r="V6163" s="7" t="n">
        <f aca="false">$T6163*$U6163</f>
        <v>1637.4072</v>
      </c>
      <c r="W6163" s="7" t="n">
        <f aca="false">$T6163-$V6163</f>
        <v>10958.0328</v>
      </c>
      <c r="X6163" s="7" t="n">
        <v>3336.48</v>
      </c>
      <c r="Y6163" s="7" t="n">
        <f aca="false">$R6163*$X6163</f>
        <v>10009.44</v>
      </c>
      <c r="Z6163" s="7" t="n">
        <f aca="false">$W6163-$Y6163</f>
        <v>948.592799999999</v>
      </c>
      <c r="AA6163" s="8" t="n">
        <f aca="false">IFERROR($Z6163/$W6163,0)</f>
        <v>0.086565975601022</v>
      </c>
      <c r="AB6163" s="2" t="s">
        <v>85</v>
      </c>
      <c r="AC6163" s="2" t="s">
        <v>43</v>
      </c>
    </row>
    <row r="6164" customFormat="false" ht="15" hidden="false" customHeight="false" outlineLevel="0" collapsed="false">
      <c r="A6164" s="2" t="s">
        <v>7621</v>
      </c>
      <c r="B6164" s="3" t="n">
        <v>45782</v>
      </c>
      <c r="C6164" s="4" t="n">
        <f aca="false">YEAR($B6164)</f>
        <v>2025</v>
      </c>
      <c r="D6164" s="4" t="n">
        <f aca="false">MONTH($B6164)</f>
        <v>5</v>
      </c>
      <c r="E6164" s="2" t="s">
        <v>2097</v>
      </c>
      <c r="F6164" s="5" t="n">
        <f aca="false">ROUNDUP(MONTH($B6164)/3,0)</f>
        <v>2</v>
      </c>
      <c r="G6164" s="2" t="s">
        <v>1348</v>
      </c>
      <c r="H6164" s="2" t="s">
        <v>1349</v>
      </c>
      <c r="I6164" s="2" t="s">
        <v>33</v>
      </c>
      <c r="J6164" s="2" t="s">
        <v>47</v>
      </c>
      <c r="K6164" s="2" t="s">
        <v>221</v>
      </c>
      <c r="L6164" s="2" t="s">
        <v>222</v>
      </c>
      <c r="M6164" s="2" t="s">
        <v>156</v>
      </c>
      <c r="N6164" s="2" t="s">
        <v>51</v>
      </c>
      <c r="O6164" s="2" t="s">
        <v>52</v>
      </c>
      <c r="P6164" s="2" t="s">
        <v>53</v>
      </c>
      <c r="Q6164" s="2" t="s">
        <v>54</v>
      </c>
      <c r="R6164" s="6" t="n">
        <v>2</v>
      </c>
      <c r="S6164" s="7" t="n">
        <v>2759.79</v>
      </c>
      <c r="T6164" s="7" t="n">
        <f aca="false">$R6164*$S6164</f>
        <v>5519.58</v>
      </c>
      <c r="U6164" s="8" t="n">
        <v>0.1</v>
      </c>
      <c r="V6164" s="7" t="n">
        <f aca="false">$T6164*$U6164</f>
        <v>551.958</v>
      </c>
      <c r="W6164" s="7" t="n">
        <f aca="false">$T6164-$V6164</f>
        <v>4967.622</v>
      </c>
      <c r="X6164" s="7" t="n">
        <v>2077.87</v>
      </c>
      <c r="Y6164" s="7" t="n">
        <f aca="false">$R6164*$X6164</f>
        <v>4155.74</v>
      </c>
      <c r="Z6164" s="7" t="n">
        <f aca="false">$W6164-$Y6164</f>
        <v>811.882000000001</v>
      </c>
      <c r="AA6164" s="8" t="n">
        <f aca="false">IFERROR($Z6164/$W6164,0)</f>
        <v>0.163434737989324</v>
      </c>
      <c r="AB6164" s="2" t="s">
        <v>67</v>
      </c>
      <c r="AC6164" s="2" t="s">
        <v>43</v>
      </c>
    </row>
    <row r="6165" customFormat="false" ht="15" hidden="false" customHeight="false" outlineLevel="0" collapsed="false">
      <c r="A6165" s="2" t="s">
        <v>7622</v>
      </c>
      <c r="B6165" s="3" t="n">
        <v>45782</v>
      </c>
      <c r="C6165" s="4" t="n">
        <f aca="false">YEAR($B6165)</f>
        <v>2025</v>
      </c>
      <c r="D6165" s="4" t="n">
        <f aca="false">MONTH($B6165)</f>
        <v>5</v>
      </c>
      <c r="E6165" s="2" t="s">
        <v>2097</v>
      </c>
      <c r="F6165" s="5" t="n">
        <f aca="false">ROUNDUP(MONTH($B6165)/3,0)</f>
        <v>2</v>
      </c>
      <c r="G6165" s="2" t="s">
        <v>1742</v>
      </c>
      <c r="H6165" s="2" t="s">
        <v>1743</v>
      </c>
      <c r="I6165" s="2" t="s">
        <v>33</v>
      </c>
      <c r="J6165" s="2" t="s">
        <v>89</v>
      </c>
      <c r="K6165" s="2" t="s">
        <v>124</v>
      </c>
      <c r="L6165" s="2" t="s">
        <v>125</v>
      </c>
      <c r="M6165" s="2" t="s">
        <v>135</v>
      </c>
      <c r="N6165" s="2" t="s">
        <v>51</v>
      </c>
      <c r="O6165" s="2" t="s">
        <v>171</v>
      </c>
      <c r="P6165" s="2" t="s">
        <v>204</v>
      </c>
      <c r="Q6165" s="2" t="s">
        <v>232</v>
      </c>
      <c r="R6165" s="6" t="n">
        <v>3</v>
      </c>
      <c r="S6165" s="7" t="n">
        <v>983.48</v>
      </c>
      <c r="T6165" s="7" t="n">
        <f aca="false">$R6165*$S6165</f>
        <v>2950.44</v>
      </c>
      <c r="U6165" s="8" t="n">
        <v>0.03</v>
      </c>
      <c r="V6165" s="7" t="n">
        <f aca="false">$T6165*$U6165</f>
        <v>88.5132</v>
      </c>
      <c r="W6165" s="7" t="n">
        <f aca="false">$T6165-$V6165</f>
        <v>2861.9268</v>
      </c>
      <c r="X6165" s="7" t="n">
        <v>625.32</v>
      </c>
      <c r="Y6165" s="7" t="n">
        <f aca="false">$R6165*$X6165</f>
        <v>1875.96</v>
      </c>
      <c r="Z6165" s="7" t="n">
        <f aca="false">$W6165-$Y6165</f>
        <v>985.9668</v>
      </c>
      <c r="AA6165" s="8" t="n">
        <f aca="false">IFERROR($Z6165/$W6165,0)</f>
        <v>0.344511536773058</v>
      </c>
      <c r="AB6165" s="2" t="s">
        <v>85</v>
      </c>
      <c r="AC6165" s="2" t="s">
        <v>43</v>
      </c>
    </row>
    <row r="6166" customFormat="false" ht="15" hidden="false" customHeight="false" outlineLevel="0" collapsed="false">
      <c r="A6166" s="2" t="s">
        <v>7623</v>
      </c>
      <c r="B6166" s="3" t="n">
        <v>45782</v>
      </c>
      <c r="C6166" s="4" t="n">
        <f aca="false">YEAR($B6166)</f>
        <v>2025</v>
      </c>
      <c r="D6166" s="4" t="n">
        <f aca="false">MONTH($B6166)</f>
        <v>5</v>
      </c>
      <c r="E6166" s="2" t="s">
        <v>2097</v>
      </c>
      <c r="F6166" s="5" t="n">
        <f aca="false">ROUNDUP(MONTH($B6166)/3,0)</f>
        <v>2</v>
      </c>
      <c r="G6166" s="2" t="s">
        <v>7624</v>
      </c>
      <c r="H6166" s="2" t="s">
        <v>717</v>
      </c>
      <c r="I6166" s="2" t="s">
        <v>33</v>
      </c>
      <c r="J6166" s="2" t="s">
        <v>47</v>
      </c>
      <c r="K6166" s="2" t="s">
        <v>48</v>
      </c>
      <c r="L6166" s="2" t="s">
        <v>155</v>
      </c>
      <c r="M6166" s="2" t="s">
        <v>156</v>
      </c>
      <c r="N6166" s="2" t="s">
        <v>51</v>
      </c>
      <c r="O6166" s="2" t="s">
        <v>39</v>
      </c>
      <c r="P6166" s="2" t="s">
        <v>40</v>
      </c>
      <c r="Q6166" s="2" t="s">
        <v>100</v>
      </c>
      <c r="R6166" s="6" t="n">
        <v>3</v>
      </c>
      <c r="S6166" s="7" t="n">
        <v>1778.85</v>
      </c>
      <c r="T6166" s="7" t="n">
        <f aca="false">$R6166*$S6166</f>
        <v>5336.55</v>
      </c>
      <c r="U6166" s="8" t="n">
        <v>0</v>
      </c>
      <c r="V6166" s="7" t="n">
        <f aca="false">$T6166*$U6166</f>
        <v>0</v>
      </c>
      <c r="W6166" s="7" t="n">
        <f aca="false">$T6166-$V6166</f>
        <v>5336.55</v>
      </c>
      <c r="X6166" s="7" t="n">
        <v>1217.46</v>
      </c>
      <c r="Y6166" s="7" t="n">
        <f aca="false">$R6166*$X6166</f>
        <v>3652.38</v>
      </c>
      <c r="Z6166" s="7" t="n">
        <f aca="false">$W6166-$Y6166</f>
        <v>1684.17</v>
      </c>
      <c r="AA6166" s="8" t="n">
        <f aca="false">IFERROR($Z6166/$W6166,0)</f>
        <v>0.315591533856143</v>
      </c>
      <c r="AB6166" s="2" t="s">
        <v>55</v>
      </c>
      <c r="AC6166" s="2" t="s">
        <v>43</v>
      </c>
    </row>
    <row r="6167" customFormat="false" ht="15" hidden="false" customHeight="false" outlineLevel="0" collapsed="false">
      <c r="A6167" s="2" t="s">
        <v>7625</v>
      </c>
      <c r="B6167" s="3" t="n">
        <v>45782</v>
      </c>
      <c r="C6167" s="4" t="n">
        <f aca="false">YEAR($B6167)</f>
        <v>2025</v>
      </c>
      <c r="D6167" s="4" t="n">
        <f aca="false">MONTH($B6167)</f>
        <v>5</v>
      </c>
      <c r="E6167" s="2" t="s">
        <v>2097</v>
      </c>
      <c r="F6167" s="5" t="n">
        <f aca="false">ROUNDUP(MONTH($B6167)/3,0)</f>
        <v>2</v>
      </c>
      <c r="G6167" s="2" t="s">
        <v>880</v>
      </c>
      <c r="H6167" s="2" t="s">
        <v>712</v>
      </c>
      <c r="I6167" s="2" t="s">
        <v>33</v>
      </c>
      <c r="J6167" s="2" t="s">
        <v>89</v>
      </c>
      <c r="K6167" s="2" t="s">
        <v>97</v>
      </c>
      <c r="L6167" s="2" t="s">
        <v>98</v>
      </c>
      <c r="M6167" s="2" t="s">
        <v>135</v>
      </c>
      <c r="N6167" s="2" t="s">
        <v>63</v>
      </c>
      <c r="O6167" s="2" t="s">
        <v>114</v>
      </c>
      <c r="P6167" s="2" t="s">
        <v>119</v>
      </c>
      <c r="Q6167" s="2" t="s">
        <v>191</v>
      </c>
      <c r="R6167" s="6" t="n">
        <v>1</v>
      </c>
      <c r="S6167" s="7" t="n">
        <v>434.69</v>
      </c>
      <c r="T6167" s="7" t="n">
        <f aca="false">$R6167*$S6167</f>
        <v>434.69</v>
      </c>
      <c r="U6167" s="8" t="n">
        <v>0</v>
      </c>
      <c r="V6167" s="7" t="n">
        <f aca="false">$T6167*$U6167</f>
        <v>0</v>
      </c>
      <c r="W6167" s="7" t="n">
        <f aca="false">$T6167-$V6167</f>
        <v>434.69</v>
      </c>
      <c r="X6167" s="7" t="n">
        <v>237.24</v>
      </c>
      <c r="Y6167" s="7" t="n">
        <f aca="false">$R6167*$X6167</f>
        <v>237.24</v>
      </c>
      <c r="Z6167" s="7" t="n">
        <f aca="false">$W6167-$Y6167</f>
        <v>197.45</v>
      </c>
      <c r="AA6167" s="8" t="n">
        <f aca="false">IFERROR($Z6167/$W6167,0)</f>
        <v>0.45423175136304</v>
      </c>
      <c r="AB6167" s="2" t="s">
        <v>85</v>
      </c>
      <c r="AC6167" s="2" t="s">
        <v>43</v>
      </c>
    </row>
    <row r="6168" customFormat="false" ht="15" hidden="false" customHeight="false" outlineLevel="0" collapsed="false">
      <c r="A6168" s="2" t="s">
        <v>7626</v>
      </c>
      <c r="B6168" s="3" t="n">
        <v>45782</v>
      </c>
      <c r="C6168" s="4" t="n">
        <f aca="false">YEAR($B6168)</f>
        <v>2025</v>
      </c>
      <c r="D6168" s="4" t="n">
        <f aca="false">MONTH($B6168)</f>
        <v>5</v>
      </c>
      <c r="E6168" s="2" t="s">
        <v>2097</v>
      </c>
      <c r="F6168" s="5" t="n">
        <f aca="false">ROUNDUP(MONTH($B6168)/3,0)</f>
        <v>2</v>
      </c>
      <c r="G6168" s="2" t="s">
        <v>3754</v>
      </c>
      <c r="H6168" s="2" t="s">
        <v>380</v>
      </c>
      <c r="I6168" s="2" t="s">
        <v>33</v>
      </c>
      <c r="J6168" s="2" t="s">
        <v>47</v>
      </c>
      <c r="K6168" s="2" t="s">
        <v>221</v>
      </c>
      <c r="L6168" s="2" t="s">
        <v>222</v>
      </c>
      <c r="M6168" s="2" t="s">
        <v>50</v>
      </c>
      <c r="N6168" s="2" t="s">
        <v>51</v>
      </c>
      <c r="O6168" s="2" t="s">
        <v>52</v>
      </c>
      <c r="P6168" s="2" t="s">
        <v>53</v>
      </c>
      <c r="Q6168" s="2" t="s">
        <v>54</v>
      </c>
      <c r="R6168" s="6" t="n">
        <v>3</v>
      </c>
      <c r="S6168" s="7" t="n">
        <v>2779.96</v>
      </c>
      <c r="T6168" s="7" t="n">
        <f aca="false">$R6168*$S6168</f>
        <v>8339.88</v>
      </c>
      <c r="U6168" s="8" t="n">
        <v>0.05</v>
      </c>
      <c r="V6168" s="7" t="n">
        <f aca="false">$T6168*$U6168</f>
        <v>416.994</v>
      </c>
      <c r="W6168" s="7" t="n">
        <f aca="false">$T6168-$V6168</f>
        <v>7922.886</v>
      </c>
      <c r="X6168" s="7" t="n">
        <v>2083.51</v>
      </c>
      <c r="Y6168" s="7" t="n">
        <f aca="false">$R6168*$X6168</f>
        <v>6250.53</v>
      </c>
      <c r="Z6168" s="7" t="n">
        <f aca="false">$W6168-$Y6168</f>
        <v>1672.356</v>
      </c>
      <c r="AA6168" s="8" t="n">
        <f aca="false">IFERROR($Z6168/$W6168,0)</f>
        <v>0.21107914464502</v>
      </c>
      <c r="AB6168" s="2" t="s">
        <v>85</v>
      </c>
      <c r="AC6168" s="2" t="s">
        <v>43</v>
      </c>
    </row>
    <row r="6169" customFormat="false" ht="15" hidden="false" customHeight="false" outlineLevel="0" collapsed="false">
      <c r="A6169" s="2" t="s">
        <v>7627</v>
      </c>
      <c r="B6169" s="3" t="n">
        <v>45782</v>
      </c>
      <c r="C6169" s="4" t="n">
        <f aca="false">YEAR($B6169)</f>
        <v>2025</v>
      </c>
      <c r="D6169" s="4" t="n">
        <f aca="false">MONTH($B6169)</f>
        <v>5</v>
      </c>
      <c r="E6169" s="2" t="s">
        <v>2097</v>
      </c>
      <c r="F6169" s="5" t="n">
        <f aca="false">ROUNDUP(MONTH($B6169)/3,0)</f>
        <v>2</v>
      </c>
      <c r="G6169" s="2" t="s">
        <v>1768</v>
      </c>
      <c r="H6169" s="2" t="s">
        <v>650</v>
      </c>
      <c r="I6169" s="2" t="s">
        <v>177</v>
      </c>
      <c r="J6169" s="2" t="s">
        <v>89</v>
      </c>
      <c r="K6169" s="2" t="s">
        <v>97</v>
      </c>
      <c r="L6169" s="2" t="s">
        <v>98</v>
      </c>
      <c r="M6169" s="2" t="s">
        <v>135</v>
      </c>
      <c r="N6169" s="2" t="s">
        <v>63</v>
      </c>
      <c r="O6169" s="2" t="s">
        <v>114</v>
      </c>
      <c r="P6169" s="2" t="s">
        <v>234</v>
      </c>
      <c r="Q6169" s="2" t="s">
        <v>238</v>
      </c>
      <c r="R6169" s="6" t="n">
        <v>5</v>
      </c>
      <c r="S6169" s="7" t="n">
        <v>387.72</v>
      </c>
      <c r="T6169" s="7" t="n">
        <f aca="false">$R6169*$S6169</f>
        <v>1938.6</v>
      </c>
      <c r="U6169" s="8" t="n">
        <v>0.1</v>
      </c>
      <c r="V6169" s="7" t="n">
        <f aca="false">$T6169*$U6169</f>
        <v>193.86</v>
      </c>
      <c r="W6169" s="7" t="n">
        <f aca="false">$T6169-$V6169</f>
        <v>1744.74</v>
      </c>
      <c r="X6169" s="7" t="n">
        <v>212.02</v>
      </c>
      <c r="Y6169" s="7" t="n">
        <f aca="false">$R6169*$X6169</f>
        <v>1060.1</v>
      </c>
      <c r="Z6169" s="7" t="n">
        <f aca="false">$W6169-$Y6169</f>
        <v>684.64</v>
      </c>
      <c r="AA6169" s="8" t="n">
        <f aca="false">IFERROR($Z6169/$W6169,0)</f>
        <v>0.392402306360833</v>
      </c>
      <c r="AB6169" s="2" t="s">
        <v>85</v>
      </c>
      <c r="AC6169" s="2" t="s">
        <v>43</v>
      </c>
    </row>
    <row r="6170" customFormat="false" ht="15" hidden="false" customHeight="false" outlineLevel="0" collapsed="false">
      <c r="A6170" s="2" t="s">
        <v>7628</v>
      </c>
      <c r="B6170" s="3" t="n">
        <v>45782</v>
      </c>
      <c r="C6170" s="4" t="n">
        <f aca="false">YEAR($B6170)</f>
        <v>2025</v>
      </c>
      <c r="D6170" s="4" t="n">
        <f aca="false">MONTH($B6170)</f>
        <v>5</v>
      </c>
      <c r="E6170" s="2" t="s">
        <v>2097</v>
      </c>
      <c r="F6170" s="5" t="n">
        <f aca="false">ROUNDUP(MONTH($B6170)/3,0)</f>
        <v>2</v>
      </c>
      <c r="G6170" s="2" t="s">
        <v>727</v>
      </c>
      <c r="H6170" s="2" t="s">
        <v>728</v>
      </c>
      <c r="I6170" s="2" t="s">
        <v>33</v>
      </c>
      <c r="J6170" s="2" t="s">
        <v>59</v>
      </c>
      <c r="K6170" s="2" t="s">
        <v>210</v>
      </c>
      <c r="L6170" s="2" t="s">
        <v>211</v>
      </c>
      <c r="M6170" s="2" t="s">
        <v>131</v>
      </c>
      <c r="N6170" s="2" t="s">
        <v>38</v>
      </c>
      <c r="O6170" s="2" t="s">
        <v>64</v>
      </c>
      <c r="P6170" s="2" t="s">
        <v>74</v>
      </c>
      <c r="Q6170" s="2" t="s">
        <v>542</v>
      </c>
      <c r="R6170" s="6" t="n">
        <v>3</v>
      </c>
      <c r="S6170" s="7" t="n">
        <v>922.05</v>
      </c>
      <c r="T6170" s="7" t="n">
        <f aca="false">$R6170*$S6170</f>
        <v>2766.15</v>
      </c>
      <c r="U6170" s="8" t="n">
        <v>0.1</v>
      </c>
      <c r="V6170" s="7" t="n">
        <f aca="false">$T6170*$U6170</f>
        <v>276.615</v>
      </c>
      <c r="W6170" s="7" t="n">
        <f aca="false">$T6170-$V6170</f>
        <v>2489.535</v>
      </c>
      <c r="X6170" s="7" t="n">
        <v>741.91</v>
      </c>
      <c r="Y6170" s="7" t="n">
        <f aca="false">$R6170*$X6170</f>
        <v>2225.73</v>
      </c>
      <c r="Z6170" s="7" t="n">
        <f aca="false">$W6170-$Y6170</f>
        <v>263.805</v>
      </c>
      <c r="AA6170" s="8" t="n">
        <f aca="false">IFERROR($Z6170/$W6170,0)</f>
        <v>0.105965571883906</v>
      </c>
      <c r="AB6170" s="2" t="s">
        <v>85</v>
      </c>
      <c r="AC6170" s="2" t="s">
        <v>246</v>
      </c>
    </row>
    <row r="6171" customFormat="false" ht="15" hidden="false" customHeight="false" outlineLevel="0" collapsed="false">
      <c r="A6171" s="2" t="s">
        <v>7629</v>
      </c>
      <c r="B6171" s="3" t="n">
        <v>45782</v>
      </c>
      <c r="C6171" s="4" t="n">
        <f aca="false">YEAR($B6171)</f>
        <v>2025</v>
      </c>
      <c r="D6171" s="4" t="n">
        <f aca="false">MONTH($B6171)</f>
        <v>5</v>
      </c>
      <c r="E6171" s="2" t="s">
        <v>2097</v>
      </c>
      <c r="F6171" s="5" t="n">
        <f aca="false">ROUNDUP(MONTH($B6171)/3,0)</f>
        <v>2</v>
      </c>
      <c r="G6171" s="2" t="s">
        <v>471</v>
      </c>
      <c r="H6171" s="2" t="s">
        <v>472</v>
      </c>
      <c r="I6171" s="2" t="s">
        <v>104</v>
      </c>
      <c r="J6171" s="2" t="s">
        <v>59</v>
      </c>
      <c r="K6171" s="2" t="s">
        <v>60</v>
      </c>
      <c r="L6171" s="2" t="s">
        <v>61</v>
      </c>
      <c r="M6171" s="2" t="s">
        <v>131</v>
      </c>
      <c r="N6171" s="2" t="s">
        <v>51</v>
      </c>
      <c r="O6171" s="2" t="s">
        <v>52</v>
      </c>
      <c r="P6171" s="2" t="s">
        <v>53</v>
      </c>
      <c r="Q6171" s="2" t="s">
        <v>363</v>
      </c>
      <c r="R6171" s="6" t="n">
        <v>4</v>
      </c>
      <c r="S6171" s="7" t="n">
        <v>4997.42</v>
      </c>
      <c r="T6171" s="7" t="n">
        <f aca="false">$R6171*$S6171</f>
        <v>19989.68</v>
      </c>
      <c r="U6171" s="8" t="n">
        <v>0</v>
      </c>
      <c r="V6171" s="7" t="n">
        <f aca="false">$T6171*$U6171</f>
        <v>0</v>
      </c>
      <c r="W6171" s="7" t="n">
        <f aca="false">$T6171-$V6171</f>
        <v>19989.68</v>
      </c>
      <c r="X6171" s="7" t="n">
        <v>3596.45</v>
      </c>
      <c r="Y6171" s="7" t="n">
        <f aca="false">$R6171*$X6171</f>
        <v>14385.8</v>
      </c>
      <c r="Z6171" s="7" t="n">
        <f aca="false">$W6171-$Y6171</f>
        <v>5603.88</v>
      </c>
      <c r="AA6171" s="8" t="n">
        <f aca="false">IFERROR($Z6171/$W6171,0)</f>
        <v>0.280338654745849</v>
      </c>
      <c r="AB6171" s="2" t="s">
        <v>42</v>
      </c>
      <c r="AC6171" s="2" t="s">
        <v>246</v>
      </c>
    </row>
    <row r="6172" customFormat="false" ht="15" hidden="false" customHeight="false" outlineLevel="0" collapsed="false">
      <c r="A6172" s="2" t="s">
        <v>7630</v>
      </c>
      <c r="B6172" s="3" t="n">
        <v>45782</v>
      </c>
      <c r="C6172" s="4" t="n">
        <f aca="false">YEAR($B6172)</f>
        <v>2025</v>
      </c>
      <c r="D6172" s="4" t="n">
        <f aca="false">MONTH($B6172)</f>
        <v>5</v>
      </c>
      <c r="E6172" s="2" t="s">
        <v>2097</v>
      </c>
      <c r="F6172" s="5" t="n">
        <f aca="false">ROUNDUP(MONTH($B6172)/3,0)</f>
        <v>2</v>
      </c>
      <c r="G6172" s="2" t="s">
        <v>406</v>
      </c>
      <c r="H6172" s="2" t="s">
        <v>407</v>
      </c>
      <c r="I6172" s="2" t="s">
        <v>33</v>
      </c>
      <c r="J6172" s="2" t="s">
        <v>47</v>
      </c>
      <c r="K6172" s="2" t="s">
        <v>196</v>
      </c>
      <c r="L6172" s="2" t="s">
        <v>197</v>
      </c>
      <c r="M6172" s="2" t="s">
        <v>50</v>
      </c>
      <c r="N6172" s="2" t="s">
        <v>63</v>
      </c>
      <c r="O6172" s="2" t="s">
        <v>114</v>
      </c>
      <c r="P6172" s="2" t="s">
        <v>119</v>
      </c>
      <c r="Q6172" s="2" t="s">
        <v>120</v>
      </c>
      <c r="R6172" s="6" t="n">
        <v>1</v>
      </c>
      <c r="S6172" s="7" t="n">
        <v>221.03</v>
      </c>
      <c r="T6172" s="7" t="n">
        <f aca="false">$R6172*$S6172</f>
        <v>221.03</v>
      </c>
      <c r="U6172" s="8" t="n">
        <v>0</v>
      </c>
      <c r="V6172" s="7" t="n">
        <f aca="false">$T6172*$U6172</f>
        <v>0</v>
      </c>
      <c r="W6172" s="7" t="n">
        <f aca="false">$T6172-$V6172</f>
        <v>221.03</v>
      </c>
      <c r="X6172" s="7" t="n">
        <v>132.92</v>
      </c>
      <c r="Y6172" s="7" t="n">
        <f aca="false">$R6172*$X6172</f>
        <v>132.92</v>
      </c>
      <c r="Z6172" s="7" t="n">
        <f aca="false">$W6172-$Y6172</f>
        <v>88.11</v>
      </c>
      <c r="AA6172" s="8" t="n">
        <f aca="false">IFERROR($Z6172/$W6172,0)</f>
        <v>0.398633669637606</v>
      </c>
      <c r="AB6172" s="2" t="s">
        <v>42</v>
      </c>
      <c r="AC6172" s="2" t="s">
        <v>43</v>
      </c>
    </row>
    <row r="6173" customFormat="false" ht="15" hidden="false" customHeight="false" outlineLevel="0" collapsed="false">
      <c r="A6173" s="2" t="s">
        <v>7631</v>
      </c>
      <c r="B6173" s="3" t="n">
        <v>45782</v>
      </c>
      <c r="C6173" s="4" t="n">
        <f aca="false">YEAR($B6173)</f>
        <v>2025</v>
      </c>
      <c r="D6173" s="4" t="n">
        <f aca="false">MONTH($B6173)</f>
        <v>5</v>
      </c>
      <c r="E6173" s="2" t="s">
        <v>2097</v>
      </c>
      <c r="F6173" s="5" t="n">
        <f aca="false">ROUNDUP(MONTH($B6173)/3,0)</f>
        <v>2</v>
      </c>
      <c r="G6173" s="2" t="s">
        <v>45</v>
      </c>
      <c r="H6173" s="2" t="s">
        <v>46</v>
      </c>
      <c r="I6173" s="2" t="s">
        <v>33</v>
      </c>
      <c r="J6173" s="2" t="s">
        <v>47</v>
      </c>
      <c r="K6173" s="2" t="s">
        <v>48</v>
      </c>
      <c r="L6173" s="2" t="s">
        <v>49</v>
      </c>
      <c r="M6173" s="2" t="s">
        <v>118</v>
      </c>
      <c r="N6173" s="2" t="s">
        <v>51</v>
      </c>
      <c r="O6173" s="2" t="s">
        <v>64</v>
      </c>
      <c r="P6173" s="2" t="s">
        <v>342</v>
      </c>
      <c r="Q6173" s="2" t="s">
        <v>389</v>
      </c>
      <c r="R6173" s="6" t="n">
        <v>1</v>
      </c>
      <c r="S6173" s="7" t="n">
        <v>3469.95</v>
      </c>
      <c r="T6173" s="7" t="n">
        <f aca="false">$R6173*$S6173</f>
        <v>3469.95</v>
      </c>
      <c r="U6173" s="8" t="n">
        <v>0.08</v>
      </c>
      <c r="V6173" s="7" t="n">
        <f aca="false">$T6173*$U6173</f>
        <v>277.596</v>
      </c>
      <c r="W6173" s="7" t="n">
        <f aca="false">$T6173-$V6173</f>
        <v>3192.354</v>
      </c>
      <c r="X6173" s="7" t="n">
        <v>2661.5</v>
      </c>
      <c r="Y6173" s="7" t="n">
        <f aca="false">$R6173*$X6173</f>
        <v>2661.5</v>
      </c>
      <c r="Z6173" s="7" t="n">
        <f aca="false">$W6173-$Y6173</f>
        <v>530.854</v>
      </c>
      <c r="AA6173" s="8" t="n">
        <f aca="false">IFERROR($Z6173/$W6173,0)</f>
        <v>0.166289202262656</v>
      </c>
      <c r="AB6173" s="2" t="s">
        <v>42</v>
      </c>
      <c r="AC6173" s="2" t="s">
        <v>43</v>
      </c>
    </row>
    <row r="6174" customFormat="false" ht="15" hidden="false" customHeight="false" outlineLevel="0" collapsed="false">
      <c r="A6174" s="2" t="s">
        <v>7632</v>
      </c>
      <c r="B6174" s="3" t="n">
        <v>45782</v>
      </c>
      <c r="C6174" s="4" t="n">
        <f aca="false">YEAR($B6174)</f>
        <v>2025</v>
      </c>
      <c r="D6174" s="4" t="n">
        <f aca="false">MONTH($B6174)</f>
        <v>5</v>
      </c>
      <c r="E6174" s="2" t="s">
        <v>2097</v>
      </c>
      <c r="F6174" s="5" t="n">
        <f aca="false">ROUNDUP(MONTH($B6174)/3,0)</f>
        <v>2</v>
      </c>
      <c r="G6174" s="2" t="s">
        <v>1319</v>
      </c>
      <c r="H6174" s="2" t="s">
        <v>738</v>
      </c>
      <c r="I6174" s="2" t="s">
        <v>33</v>
      </c>
      <c r="J6174" s="2" t="s">
        <v>47</v>
      </c>
      <c r="K6174" s="2" t="s">
        <v>48</v>
      </c>
      <c r="L6174" s="2" t="s">
        <v>155</v>
      </c>
      <c r="M6174" s="2" t="s">
        <v>168</v>
      </c>
      <c r="N6174" s="2" t="s">
        <v>63</v>
      </c>
      <c r="O6174" s="2" t="s">
        <v>52</v>
      </c>
      <c r="P6174" s="2" t="s">
        <v>126</v>
      </c>
      <c r="Q6174" s="2" t="s">
        <v>253</v>
      </c>
      <c r="R6174" s="6" t="n">
        <v>3</v>
      </c>
      <c r="S6174" s="7" t="n">
        <v>1734.08</v>
      </c>
      <c r="T6174" s="7" t="n">
        <f aca="false">$R6174*$S6174</f>
        <v>5202.24</v>
      </c>
      <c r="U6174" s="8" t="n">
        <v>0.2</v>
      </c>
      <c r="V6174" s="7" t="n">
        <f aca="false">$T6174*$U6174</f>
        <v>1040.448</v>
      </c>
      <c r="W6174" s="7" t="n">
        <f aca="false">$T6174-$V6174</f>
        <v>4161.792</v>
      </c>
      <c r="X6174" s="7" t="n">
        <v>1236.71</v>
      </c>
      <c r="Y6174" s="7" t="n">
        <f aca="false">$R6174*$X6174</f>
        <v>3710.13</v>
      </c>
      <c r="Z6174" s="7" t="n">
        <f aca="false">$W6174-$Y6174</f>
        <v>451.661999999999</v>
      </c>
      <c r="AA6174" s="8" t="n">
        <f aca="false">IFERROR($Z6174/$W6174,0)</f>
        <v>0.108525846558405</v>
      </c>
      <c r="AB6174" s="2" t="s">
        <v>55</v>
      </c>
      <c r="AC6174" s="2" t="s">
        <v>43</v>
      </c>
    </row>
    <row r="6175" customFormat="false" ht="15" hidden="false" customHeight="false" outlineLevel="0" collapsed="false">
      <c r="A6175" s="2" t="s">
        <v>7633</v>
      </c>
      <c r="B6175" s="3" t="n">
        <v>45782</v>
      </c>
      <c r="C6175" s="4" t="n">
        <f aca="false">YEAR($B6175)</f>
        <v>2025</v>
      </c>
      <c r="D6175" s="4" t="n">
        <f aca="false">MONTH($B6175)</f>
        <v>5</v>
      </c>
      <c r="E6175" s="2" t="s">
        <v>2097</v>
      </c>
      <c r="F6175" s="5" t="n">
        <f aca="false">ROUNDUP(MONTH($B6175)/3,0)</f>
        <v>2</v>
      </c>
      <c r="G6175" s="2" t="s">
        <v>316</v>
      </c>
      <c r="H6175" s="2" t="s">
        <v>317</v>
      </c>
      <c r="I6175" s="2" t="s">
        <v>104</v>
      </c>
      <c r="J6175" s="2" t="s">
        <v>89</v>
      </c>
      <c r="K6175" s="2" t="s">
        <v>97</v>
      </c>
      <c r="L6175" s="2" t="s">
        <v>111</v>
      </c>
      <c r="M6175" s="2" t="s">
        <v>135</v>
      </c>
      <c r="N6175" s="2" t="s">
        <v>51</v>
      </c>
      <c r="O6175" s="2" t="s">
        <v>64</v>
      </c>
      <c r="P6175" s="2" t="s">
        <v>74</v>
      </c>
      <c r="Q6175" s="2" t="s">
        <v>542</v>
      </c>
      <c r="R6175" s="6" t="n">
        <v>6</v>
      </c>
      <c r="S6175" s="7" t="n">
        <v>962.1</v>
      </c>
      <c r="T6175" s="7" t="n">
        <f aca="false">$R6175*$S6175</f>
        <v>5772.6</v>
      </c>
      <c r="U6175" s="8" t="n">
        <v>0.1</v>
      </c>
      <c r="V6175" s="7" t="n">
        <f aca="false">$T6175*$U6175</f>
        <v>577.26</v>
      </c>
      <c r="W6175" s="7" t="n">
        <f aca="false">$T6175-$V6175</f>
        <v>5195.34</v>
      </c>
      <c r="X6175" s="7" t="n">
        <v>756.83</v>
      </c>
      <c r="Y6175" s="7" t="n">
        <f aca="false">$R6175*$X6175</f>
        <v>4540.98</v>
      </c>
      <c r="Z6175" s="7" t="n">
        <f aca="false">$W6175-$Y6175</f>
        <v>654.36</v>
      </c>
      <c r="AA6175" s="8" t="n">
        <f aca="false">IFERROR($Z6175/$W6175,0)</f>
        <v>0.125951333310236</v>
      </c>
      <c r="AB6175" s="2" t="s">
        <v>42</v>
      </c>
      <c r="AC6175" s="2" t="s">
        <v>43</v>
      </c>
    </row>
    <row r="6176" customFormat="false" ht="15" hidden="false" customHeight="false" outlineLevel="0" collapsed="false">
      <c r="A6176" s="2" t="s">
        <v>7634</v>
      </c>
      <c r="B6176" s="3" t="n">
        <v>45783</v>
      </c>
      <c r="C6176" s="4" t="n">
        <f aca="false">YEAR($B6176)</f>
        <v>2025</v>
      </c>
      <c r="D6176" s="4" t="n">
        <f aca="false">MONTH($B6176)</f>
        <v>5</v>
      </c>
      <c r="E6176" s="2" t="s">
        <v>2097</v>
      </c>
      <c r="F6176" s="5" t="n">
        <f aca="false">ROUNDUP(MONTH($B6176)/3,0)</f>
        <v>2</v>
      </c>
      <c r="G6176" s="2" t="s">
        <v>501</v>
      </c>
      <c r="H6176" s="2" t="s">
        <v>502</v>
      </c>
      <c r="I6176" s="2" t="s">
        <v>33</v>
      </c>
      <c r="J6176" s="2" t="s">
        <v>47</v>
      </c>
      <c r="K6176" s="2" t="s">
        <v>48</v>
      </c>
      <c r="L6176" s="2" t="s">
        <v>155</v>
      </c>
      <c r="M6176" s="2" t="s">
        <v>168</v>
      </c>
      <c r="N6176" s="2" t="s">
        <v>38</v>
      </c>
      <c r="O6176" s="2" t="s">
        <v>64</v>
      </c>
      <c r="P6176" s="2" t="s">
        <v>74</v>
      </c>
      <c r="Q6176" s="2" t="s">
        <v>259</v>
      </c>
      <c r="R6176" s="6" t="n">
        <v>2</v>
      </c>
      <c r="S6176" s="7" t="n">
        <v>2215.37</v>
      </c>
      <c r="T6176" s="7" t="n">
        <f aca="false">$R6176*$S6176</f>
        <v>4430.74</v>
      </c>
      <c r="U6176" s="8" t="n">
        <v>0.03</v>
      </c>
      <c r="V6176" s="7" t="n">
        <f aca="false">$T6176*$U6176</f>
        <v>132.9222</v>
      </c>
      <c r="W6176" s="7" t="n">
        <f aca="false">$T6176-$V6176</f>
        <v>4297.8178</v>
      </c>
      <c r="X6176" s="7" t="n">
        <v>1585.25</v>
      </c>
      <c r="Y6176" s="7" t="n">
        <f aca="false">$R6176*$X6176</f>
        <v>3170.5</v>
      </c>
      <c r="Z6176" s="7" t="n">
        <f aca="false">$W6176-$Y6176</f>
        <v>1127.3178</v>
      </c>
      <c r="AA6176" s="8" t="n">
        <f aca="false">IFERROR($Z6176/$W6176,0)</f>
        <v>0.262300044455119</v>
      </c>
      <c r="AB6176" s="2" t="s">
        <v>42</v>
      </c>
      <c r="AC6176" s="2" t="s">
        <v>43</v>
      </c>
    </row>
    <row r="6177" customFormat="false" ht="15" hidden="false" customHeight="false" outlineLevel="0" collapsed="false">
      <c r="A6177" s="2" t="s">
        <v>7635</v>
      </c>
      <c r="B6177" s="3" t="n">
        <v>45783</v>
      </c>
      <c r="C6177" s="4" t="n">
        <f aca="false">YEAR($B6177)</f>
        <v>2025</v>
      </c>
      <c r="D6177" s="4" t="n">
        <f aca="false">MONTH($B6177)</f>
        <v>5</v>
      </c>
      <c r="E6177" s="2" t="s">
        <v>2097</v>
      </c>
      <c r="F6177" s="5" t="n">
        <f aca="false">ROUNDUP(MONTH($B6177)/3,0)</f>
        <v>2</v>
      </c>
      <c r="G6177" s="2" t="s">
        <v>31</v>
      </c>
      <c r="H6177" s="2" t="s">
        <v>32</v>
      </c>
      <c r="I6177" s="2" t="s">
        <v>33</v>
      </c>
      <c r="J6177" s="2" t="s">
        <v>34</v>
      </c>
      <c r="K6177" s="2" t="s">
        <v>35</v>
      </c>
      <c r="L6177" s="2" t="s">
        <v>36</v>
      </c>
      <c r="M6177" s="2" t="s">
        <v>37</v>
      </c>
      <c r="N6177" s="2" t="s">
        <v>51</v>
      </c>
      <c r="O6177" s="2" t="s">
        <v>64</v>
      </c>
      <c r="P6177" s="2" t="s">
        <v>342</v>
      </c>
      <c r="Q6177" s="2" t="s">
        <v>389</v>
      </c>
      <c r="R6177" s="6" t="n">
        <v>3</v>
      </c>
      <c r="S6177" s="7" t="n">
        <v>3613.38</v>
      </c>
      <c r="T6177" s="7" t="n">
        <f aca="false">$R6177*$S6177</f>
        <v>10840.14</v>
      </c>
      <c r="U6177" s="8" t="n">
        <v>0.1</v>
      </c>
      <c r="V6177" s="7" t="n">
        <f aca="false">$T6177*$U6177</f>
        <v>1084.014</v>
      </c>
      <c r="W6177" s="7" t="n">
        <f aca="false">$T6177-$V6177</f>
        <v>9756.126</v>
      </c>
      <c r="X6177" s="7" t="n">
        <v>2675.54</v>
      </c>
      <c r="Y6177" s="7" t="n">
        <f aca="false">$R6177*$X6177</f>
        <v>8026.62</v>
      </c>
      <c r="Z6177" s="7" t="n">
        <f aca="false">$W6177-$Y6177</f>
        <v>1729.506</v>
      </c>
      <c r="AA6177" s="8" t="n">
        <f aca="false">IFERROR($Z6177/$W6177,0)</f>
        <v>0.177273848246732</v>
      </c>
      <c r="AB6177" s="2" t="s">
        <v>85</v>
      </c>
      <c r="AC6177" s="2" t="s">
        <v>43</v>
      </c>
    </row>
    <row r="6178" customFormat="false" ht="15" hidden="false" customHeight="false" outlineLevel="0" collapsed="false">
      <c r="A6178" s="2" t="s">
        <v>7636</v>
      </c>
      <c r="B6178" s="3" t="n">
        <v>45783</v>
      </c>
      <c r="C6178" s="4" t="n">
        <f aca="false">YEAR($B6178)</f>
        <v>2025</v>
      </c>
      <c r="D6178" s="4" t="n">
        <f aca="false">MONTH($B6178)</f>
        <v>5</v>
      </c>
      <c r="E6178" s="2" t="s">
        <v>2097</v>
      </c>
      <c r="F6178" s="5" t="n">
        <f aca="false">ROUNDUP(MONTH($B6178)/3,0)</f>
        <v>2</v>
      </c>
      <c r="G6178" s="2" t="s">
        <v>208</v>
      </c>
      <c r="H6178" s="2" t="s">
        <v>209</v>
      </c>
      <c r="I6178" s="2" t="s">
        <v>33</v>
      </c>
      <c r="J6178" s="2" t="s">
        <v>59</v>
      </c>
      <c r="K6178" s="2" t="s">
        <v>210</v>
      </c>
      <c r="L6178" s="2" t="s">
        <v>211</v>
      </c>
      <c r="M6178" s="2" t="s">
        <v>131</v>
      </c>
      <c r="N6178" s="2" t="s">
        <v>38</v>
      </c>
      <c r="O6178" s="2" t="s">
        <v>64</v>
      </c>
      <c r="P6178" s="2" t="s">
        <v>65</v>
      </c>
      <c r="Q6178" s="2" t="s">
        <v>187</v>
      </c>
      <c r="R6178" s="6" t="n">
        <v>1</v>
      </c>
      <c r="S6178" s="7" t="n">
        <v>4808.45</v>
      </c>
      <c r="T6178" s="7" t="n">
        <f aca="false">$R6178*$S6178</f>
        <v>4808.45</v>
      </c>
      <c r="U6178" s="8" t="n">
        <v>0</v>
      </c>
      <c r="V6178" s="7" t="n">
        <f aca="false">$T6178*$U6178</f>
        <v>0</v>
      </c>
      <c r="W6178" s="7" t="n">
        <f aca="false">$T6178-$V6178</f>
        <v>4808.45</v>
      </c>
      <c r="X6178" s="7" t="n">
        <v>3721.11</v>
      </c>
      <c r="Y6178" s="7" t="n">
        <f aca="false">$R6178*$X6178</f>
        <v>3721.11</v>
      </c>
      <c r="Z6178" s="7" t="n">
        <f aca="false">$W6178-$Y6178</f>
        <v>1087.34</v>
      </c>
      <c r="AA6178" s="8" t="n">
        <f aca="false">IFERROR($Z6178/$W6178,0)</f>
        <v>0.226131081741517</v>
      </c>
      <c r="AB6178" s="2" t="s">
        <v>76</v>
      </c>
      <c r="AC6178" s="2" t="s">
        <v>43</v>
      </c>
    </row>
    <row r="6179" customFormat="false" ht="15" hidden="false" customHeight="false" outlineLevel="0" collapsed="false">
      <c r="A6179" s="2" t="s">
        <v>7637</v>
      </c>
      <c r="B6179" s="3" t="n">
        <v>45783</v>
      </c>
      <c r="C6179" s="4" t="n">
        <f aca="false">YEAR($B6179)</f>
        <v>2025</v>
      </c>
      <c r="D6179" s="4" t="n">
        <f aca="false">MONTH($B6179)</f>
        <v>5</v>
      </c>
      <c r="E6179" s="2" t="s">
        <v>2097</v>
      </c>
      <c r="F6179" s="5" t="n">
        <f aca="false">ROUNDUP(MONTH($B6179)/3,0)</f>
        <v>2</v>
      </c>
      <c r="G6179" s="2" t="s">
        <v>528</v>
      </c>
      <c r="H6179" s="2" t="s">
        <v>307</v>
      </c>
      <c r="I6179" s="2" t="s">
        <v>177</v>
      </c>
      <c r="J6179" s="2" t="s">
        <v>89</v>
      </c>
      <c r="K6179" s="2" t="s">
        <v>124</v>
      </c>
      <c r="L6179" s="2" t="s">
        <v>125</v>
      </c>
      <c r="M6179" s="2" t="s">
        <v>92</v>
      </c>
      <c r="N6179" s="2" t="s">
        <v>51</v>
      </c>
      <c r="O6179" s="2" t="s">
        <v>171</v>
      </c>
      <c r="P6179" s="2" t="s">
        <v>180</v>
      </c>
      <c r="Q6179" s="2" t="s">
        <v>181</v>
      </c>
      <c r="R6179" s="6" t="n">
        <v>8</v>
      </c>
      <c r="S6179" s="7" t="n">
        <v>2513.2</v>
      </c>
      <c r="T6179" s="7" t="n">
        <f aca="false">$R6179*$S6179</f>
        <v>20105.6</v>
      </c>
      <c r="U6179" s="8" t="n">
        <v>0.15</v>
      </c>
      <c r="V6179" s="7" t="n">
        <f aca="false">$T6179*$U6179</f>
        <v>3015.84</v>
      </c>
      <c r="W6179" s="7" t="n">
        <f aca="false">$T6179-$V6179</f>
        <v>17089.76</v>
      </c>
      <c r="X6179" s="7" t="n">
        <v>1509.41</v>
      </c>
      <c r="Y6179" s="7" t="n">
        <f aca="false">$R6179*$X6179</f>
        <v>12075.28</v>
      </c>
      <c r="Z6179" s="7" t="n">
        <f aca="false">$W6179-$Y6179</f>
        <v>5014.48</v>
      </c>
      <c r="AA6179" s="8" t="n">
        <f aca="false">IFERROR($Z6179/$W6179,0)</f>
        <v>0.293420153354991</v>
      </c>
      <c r="AB6179" s="2" t="s">
        <v>85</v>
      </c>
      <c r="AC6179" s="2" t="s">
        <v>43</v>
      </c>
    </row>
    <row r="6180" customFormat="false" ht="15" hidden="false" customHeight="false" outlineLevel="0" collapsed="false">
      <c r="A6180" s="2" t="s">
        <v>7638</v>
      </c>
      <c r="B6180" s="3" t="n">
        <v>45783</v>
      </c>
      <c r="C6180" s="4" t="n">
        <f aca="false">YEAR($B6180)</f>
        <v>2025</v>
      </c>
      <c r="D6180" s="4" t="n">
        <f aca="false">MONTH($B6180)</f>
        <v>5</v>
      </c>
      <c r="E6180" s="2" t="s">
        <v>2097</v>
      </c>
      <c r="F6180" s="5" t="n">
        <f aca="false">ROUNDUP(MONTH($B6180)/3,0)</f>
        <v>2</v>
      </c>
      <c r="G6180" s="2" t="s">
        <v>982</v>
      </c>
      <c r="H6180" s="2" t="s">
        <v>983</v>
      </c>
      <c r="I6180" s="2" t="s">
        <v>33</v>
      </c>
      <c r="J6180" s="2" t="s">
        <v>47</v>
      </c>
      <c r="K6180" s="2" t="s">
        <v>48</v>
      </c>
      <c r="L6180" s="2" t="s">
        <v>155</v>
      </c>
      <c r="M6180" s="2" t="s">
        <v>156</v>
      </c>
      <c r="N6180" s="2" t="s">
        <v>151</v>
      </c>
      <c r="O6180" s="2" t="s">
        <v>39</v>
      </c>
      <c r="P6180" s="2" t="s">
        <v>40</v>
      </c>
      <c r="Q6180" s="2" t="s">
        <v>41</v>
      </c>
      <c r="R6180" s="6" t="n">
        <v>2</v>
      </c>
      <c r="S6180" s="7" t="n">
        <v>421.18</v>
      </c>
      <c r="T6180" s="7" t="n">
        <f aca="false">$R6180*$S6180</f>
        <v>842.36</v>
      </c>
      <c r="U6180" s="8" t="n">
        <v>0</v>
      </c>
      <c r="V6180" s="7" t="n">
        <f aca="false">$T6180*$U6180</f>
        <v>0</v>
      </c>
      <c r="W6180" s="7" t="n">
        <f aca="false">$T6180-$V6180</f>
        <v>842.36</v>
      </c>
      <c r="X6180" s="7" t="n">
        <v>269.92</v>
      </c>
      <c r="Y6180" s="7" t="n">
        <f aca="false">$R6180*$X6180</f>
        <v>539.84</v>
      </c>
      <c r="Z6180" s="7" t="n">
        <f aca="false">$W6180-$Y6180</f>
        <v>302.52</v>
      </c>
      <c r="AA6180" s="8" t="n">
        <f aca="false">IFERROR($Z6180/$W6180,0)</f>
        <v>0.359133862006743</v>
      </c>
      <c r="AB6180" s="2" t="s">
        <v>85</v>
      </c>
      <c r="AC6180" s="2" t="s">
        <v>43</v>
      </c>
    </row>
    <row r="6181" customFormat="false" ht="15" hidden="false" customHeight="false" outlineLevel="0" collapsed="false">
      <c r="A6181" s="2" t="s">
        <v>7639</v>
      </c>
      <c r="B6181" s="3" t="n">
        <v>45783</v>
      </c>
      <c r="C6181" s="4" t="n">
        <f aca="false">YEAR($B6181)</f>
        <v>2025</v>
      </c>
      <c r="D6181" s="4" t="n">
        <f aca="false">MONTH($B6181)</f>
        <v>5</v>
      </c>
      <c r="E6181" s="2" t="s">
        <v>2097</v>
      </c>
      <c r="F6181" s="5" t="n">
        <f aca="false">ROUNDUP(MONTH($B6181)/3,0)</f>
        <v>2</v>
      </c>
      <c r="G6181" s="2" t="s">
        <v>4570</v>
      </c>
      <c r="H6181" s="2" t="s">
        <v>291</v>
      </c>
      <c r="I6181" s="2" t="s">
        <v>33</v>
      </c>
      <c r="J6181" s="2" t="s">
        <v>47</v>
      </c>
      <c r="K6181" s="2" t="s">
        <v>185</v>
      </c>
      <c r="L6181" s="2" t="s">
        <v>186</v>
      </c>
      <c r="M6181" s="2" t="s">
        <v>118</v>
      </c>
      <c r="N6181" s="2" t="s">
        <v>51</v>
      </c>
      <c r="O6181" s="2" t="s">
        <v>64</v>
      </c>
      <c r="P6181" s="2" t="s">
        <v>65</v>
      </c>
      <c r="Q6181" s="2" t="s">
        <v>519</v>
      </c>
      <c r="R6181" s="6" t="n">
        <v>2</v>
      </c>
      <c r="S6181" s="7" t="n">
        <v>2895.92</v>
      </c>
      <c r="T6181" s="7" t="n">
        <f aca="false">$R6181*$S6181</f>
        <v>5791.84</v>
      </c>
      <c r="U6181" s="8" t="n">
        <v>0</v>
      </c>
      <c r="V6181" s="7" t="n">
        <f aca="false">$T6181*$U6181</f>
        <v>0</v>
      </c>
      <c r="W6181" s="7" t="n">
        <f aca="false">$T6181-$V6181</f>
        <v>5791.84</v>
      </c>
      <c r="X6181" s="7" t="n">
        <v>2414.89</v>
      </c>
      <c r="Y6181" s="7" t="n">
        <f aca="false">$R6181*$X6181</f>
        <v>4829.78</v>
      </c>
      <c r="Z6181" s="7" t="n">
        <f aca="false">$W6181-$Y6181</f>
        <v>962.06</v>
      </c>
      <c r="AA6181" s="8" t="n">
        <f aca="false">IFERROR($Z6181/$W6181,0)</f>
        <v>0.166106107903533</v>
      </c>
      <c r="AB6181" s="2" t="s">
        <v>42</v>
      </c>
      <c r="AC6181" s="2" t="s">
        <v>43</v>
      </c>
    </row>
    <row r="6182" customFormat="false" ht="15" hidden="false" customHeight="false" outlineLevel="0" collapsed="false">
      <c r="A6182" s="2" t="s">
        <v>7640</v>
      </c>
      <c r="B6182" s="3" t="n">
        <v>45783</v>
      </c>
      <c r="C6182" s="4" t="n">
        <f aca="false">YEAR($B6182)</f>
        <v>2025</v>
      </c>
      <c r="D6182" s="4" t="n">
        <f aca="false">MONTH($B6182)</f>
        <v>5</v>
      </c>
      <c r="E6182" s="2" t="s">
        <v>2097</v>
      </c>
      <c r="F6182" s="5" t="n">
        <f aca="false">ROUNDUP(MONTH($B6182)/3,0)</f>
        <v>2</v>
      </c>
      <c r="G6182" s="2" t="s">
        <v>87</v>
      </c>
      <c r="H6182" s="2" t="s">
        <v>88</v>
      </c>
      <c r="I6182" s="2" t="s">
        <v>33</v>
      </c>
      <c r="J6182" s="2" t="s">
        <v>89</v>
      </c>
      <c r="K6182" s="2" t="s">
        <v>90</v>
      </c>
      <c r="L6182" s="2" t="s">
        <v>91</v>
      </c>
      <c r="M6182" s="2" t="s">
        <v>92</v>
      </c>
      <c r="N6182" s="2" t="s">
        <v>51</v>
      </c>
      <c r="O6182" s="2" t="s">
        <v>39</v>
      </c>
      <c r="P6182" s="2" t="s">
        <v>40</v>
      </c>
      <c r="Q6182" s="2" t="s">
        <v>334</v>
      </c>
      <c r="R6182" s="6" t="n">
        <v>1</v>
      </c>
      <c r="S6182" s="7" t="n">
        <v>3228.46</v>
      </c>
      <c r="T6182" s="7" t="n">
        <f aca="false">$R6182*$S6182</f>
        <v>3228.46</v>
      </c>
      <c r="U6182" s="8" t="n">
        <v>0.03</v>
      </c>
      <c r="V6182" s="7" t="n">
        <f aca="false">$T6182*$U6182</f>
        <v>96.8538</v>
      </c>
      <c r="W6182" s="7" t="n">
        <f aca="false">$T6182-$V6182</f>
        <v>3131.6062</v>
      </c>
      <c r="X6182" s="7" t="n">
        <v>2364.74</v>
      </c>
      <c r="Y6182" s="7" t="n">
        <f aca="false">$R6182*$X6182</f>
        <v>2364.74</v>
      </c>
      <c r="Z6182" s="7" t="n">
        <f aca="false">$W6182-$Y6182</f>
        <v>766.8662</v>
      </c>
      <c r="AA6182" s="8" t="n">
        <f aca="false">IFERROR($Z6182/$W6182,0)</f>
        <v>0.244879512628376</v>
      </c>
      <c r="AB6182" s="2" t="s">
        <v>42</v>
      </c>
      <c r="AC6182" s="2" t="s">
        <v>43</v>
      </c>
    </row>
    <row r="6183" customFormat="false" ht="15" hidden="false" customHeight="false" outlineLevel="0" collapsed="false">
      <c r="A6183" s="2" t="s">
        <v>7641</v>
      </c>
      <c r="B6183" s="3" t="n">
        <v>45783</v>
      </c>
      <c r="C6183" s="4" t="n">
        <f aca="false">YEAR($B6183)</f>
        <v>2025</v>
      </c>
      <c r="D6183" s="4" t="n">
        <f aca="false">MONTH($B6183)</f>
        <v>5</v>
      </c>
      <c r="E6183" s="2" t="s">
        <v>2097</v>
      </c>
      <c r="F6183" s="5" t="n">
        <f aca="false">ROUNDUP(MONTH($B6183)/3,0)</f>
        <v>2</v>
      </c>
      <c r="G6183" s="2" t="s">
        <v>1319</v>
      </c>
      <c r="H6183" s="2" t="s">
        <v>738</v>
      </c>
      <c r="I6183" s="2" t="s">
        <v>33</v>
      </c>
      <c r="J6183" s="2" t="s">
        <v>47</v>
      </c>
      <c r="K6183" s="2" t="s">
        <v>48</v>
      </c>
      <c r="L6183" s="2" t="s">
        <v>155</v>
      </c>
      <c r="M6183" s="2" t="s">
        <v>50</v>
      </c>
      <c r="N6183" s="2" t="s">
        <v>38</v>
      </c>
      <c r="O6183" s="2" t="s">
        <v>114</v>
      </c>
      <c r="P6183" s="2" t="s">
        <v>234</v>
      </c>
      <c r="Q6183" s="2" t="s">
        <v>238</v>
      </c>
      <c r="R6183" s="6" t="n">
        <v>1</v>
      </c>
      <c r="S6183" s="7" t="n">
        <v>380.93</v>
      </c>
      <c r="T6183" s="7" t="n">
        <f aca="false">$R6183*$S6183</f>
        <v>380.93</v>
      </c>
      <c r="U6183" s="8" t="n">
        <v>0</v>
      </c>
      <c r="V6183" s="7" t="n">
        <f aca="false">$T6183*$U6183</f>
        <v>0</v>
      </c>
      <c r="W6183" s="7" t="n">
        <f aca="false">$T6183-$V6183</f>
        <v>380.93</v>
      </c>
      <c r="X6183" s="7" t="n">
        <v>192.8</v>
      </c>
      <c r="Y6183" s="7" t="n">
        <f aca="false">$R6183*$X6183</f>
        <v>192.8</v>
      </c>
      <c r="Z6183" s="7" t="n">
        <f aca="false">$W6183-$Y6183</f>
        <v>188.13</v>
      </c>
      <c r="AA6183" s="8" t="n">
        <f aca="false">IFERROR($Z6183/$W6183,0)</f>
        <v>0.493870264878062</v>
      </c>
      <c r="AB6183" s="2" t="s">
        <v>85</v>
      </c>
      <c r="AC6183" s="2" t="s">
        <v>43</v>
      </c>
    </row>
    <row r="6184" customFormat="false" ht="15" hidden="false" customHeight="false" outlineLevel="0" collapsed="false">
      <c r="A6184" s="2" t="s">
        <v>7642</v>
      </c>
      <c r="B6184" s="3" t="n">
        <v>45783</v>
      </c>
      <c r="C6184" s="4" t="n">
        <f aca="false">YEAR($B6184)</f>
        <v>2025</v>
      </c>
      <c r="D6184" s="4" t="n">
        <f aca="false">MONTH($B6184)</f>
        <v>5</v>
      </c>
      <c r="E6184" s="2" t="s">
        <v>2097</v>
      </c>
      <c r="F6184" s="5" t="n">
        <f aca="false">ROUNDUP(MONTH($B6184)/3,0)</f>
        <v>2</v>
      </c>
      <c r="G6184" s="2" t="s">
        <v>166</v>
      </c>
      <c r="H6184" s="2" t="s">
        <v>167</v>
      </c>
      <c r="I6184" s="2" t="s">
        <v>33</v>
      </c>
      <c r="J6184" s="2" t="s">
        <v>47</v>
      </c>
      <c r="K6184" s="2" t="s">
        <v>48</v>
      </c>
      <c r="L6184" s="2" t="s">
        <v>49</v>
      </c>
      <c r="M6184" s="2" t="s">
        <v>118</v>
      </c>
      <c r="N6184" s="2" t="s">
        <v>51</v>
      </c>
      <c r="O6184" s="2" t="s">
        <v>64</v>
      </c>
      <c r="P6184" s="2" t="s">
        <v>342</v>
      </c>
      <c r="Q6184" s="2" t="s">
        <v>389</v>
      </c>
      <c r="R6184" s="6" t="n">
        <v>2</v>
      </c>
      <c r="S6184" s="7" t="n">
        <v>3298.19</v>
      </c>
      <c r="T6184" s="7" t="n">
        <f aca="false">$R6184*$S6184</f>
        <v>6596.38</v>
      </c>
      <c r="U6184" s="8" t="n">
        <v>0.05</v>
      </c>
      <c r="V6184" s="7" t="n">
        <f aca="false">$T6184*$U6184</f>
        <v>329.819</v>
      </c>
      <c r="W6184" s="7" t="n">
        <f aca="false">$T6184-$V6184</f>
        <v>6266.561</v>
      </c>
      <c r="X6184" s="7" t="n">
        <v>2503.65</v>
      </c>
      <c r="Y6184" s="7" t="n">
        <f aca="false">$R6184*$X6184</f>
        <v>5007.3</v>
      </c>
      <c r="Z6184" s="7" t="n">
        <f aca="false">$W6184-$Y6184</f>
        <v>1259.261</v>
      </c>
      <c r="AA6184" s="8" t="n">
        <f aca="false">IFERROR($Z6184/$W6184,0)</f>
        <v>0.200949292602434</v>
      </c>
      <c r="AB6184" s="2" t="s">
        <v>55</v>
      </c>
      <c r="AC6184" s="2" t="s">
        <v>43</v>
      </c>
    </row>
    <row r="6185" customFormat="false" ht="15" hidden="false" customHeight="false" outlineLevel="0" collapsed="false">
      <c r="A6185" s="2" t="s">
        <v>7643</v>
      </c>
      <c r="B6185" s="3" t="n">
        <v>45783</v>
      </c>
      <c r="C6185" s="4" t="n">
        <f aca="false">YEAR($B6185)</f>
        <v>2025</v>
      </c>
      <c r="D6185" s="4" t="n">
        <f aca="false">MONTH($B6185)</f>
        <v>5</v>
      </c>
      <c r="E6185" s="2" t="s">
        <v>2097</v>
      </c>
      <c r="F6185" s="5" t="n">
        <f aca="false">ROUNDUP(MONTH($B6185)/3,0)</f>
        <v>2</v>
      </c>
      <c r="G6185" s="2" t="s">
        <v>925</v>
      </c>
      <c r="H6185" s="2" t="s">
        <v>926</v>
      </c>
      <c r="I6185" s="2" t="s">
        <v>33</v>
      </c>
      <c r="J6185" s="2" t="s">
        <v>47</v>
      </c>
      <c r="K6185" s="2" t="s">
        <v>185</v>
      </c>
      <c r="L6185" s="2" t="s">
        <v>186</v>
      </c>
      <c r="M6185" s="2" t="s">
        <v>50</v>
      </c>
      <c r="N6185" s="2" t="s">
        <v>63</v>
      </c>
      <c r="O6185" s="2" t="s">
        <v>52</v>
      </c>
      <c r="P6185" s="2" t="s">
        <v>53</v>
      </c>
      <c r="Q6185" s="2" t="s">
        <v>169</v>
      </c>
      <c r="R6185" s="6" t="n">
        <v>3</v>
      </c>
      <c r="S6185" s="7" t="n">
        <v>2503.59</v>
      </c>
      <c r="T6185" s="7" t="n">
        <f aca="false">$R6185*$S6185</f>
        <v>7510.77</v>
      </c>
      <c r="U6185" s="8" t="n">
        <v>0.03</v>
      </c>
      <c r="V6185" s="7" t="n">
        <f aca="false">$T6185*$U6185</f>
        <v>225.3231</v>
      </c>
      <c r="W6185" s="7" t="n">
        <f aca="false">$T6185-$V6185</f>
        <v>7285.4469</v>
      </c>
      <c r="X6185" s="7" t="n">
        <v>2072.18</v>
      </c>
      <c r="Y6185" s="7" t="n">
        <f aca="false">$R6185*$X6185</f>
        <v>6216.54</v>
      </c>
      <c r="Z6185" s="7" t="n">
        <f aca="false">$W6185-$Y6185</f>
        <v>1068.9069</v>
      </c>
      <c r="AA6185" s="8" t="n">
        <f aca="false">IFERROR($Z6185/$W6185,0)</f>
        <v>0.146718096318841</v>
      </c>
      <c r="AB6185" s="2" t="s">
        <v>85</v>
      </c>
      <c r="AC6185" s="2" t="s">
        <v>43</v>
      </c>
    </row>
    <row r="6186" customFormat="false" ht="15" hidden="false" customHeight="false" outlineLevel="0" collapsed="false">
      <c r="A6186" s="2" t="s">
        <v>7644</v>
      </c>
      <c r="B6186" s="3" t="n">
        <v>45783</v>
      </c>
      <c r="C6186" s="4" t="n">
        <f aca="false">YEAR($B6186)</f>
        <v>2025</v>
      </c>
      <c r="D6186" s="4" t="n">
        <f aca="false">MONTH($B6186)</f>
        <v>5</v>
      </c>
      <c r="E6186" s="2" t="s">
        <v>2097</v>
      </c>
      <c r="F6186" s="5" t="n">
        <f aca="false">ROUNDUP(MONTH($B6186)/3,0)</f>
        <v>2</v>
      </c>
      <c r="G6186" s="2" t="s">
        <v>863</v>
      </c>
      <c r="H6186" s="2" t="s">
        <v>864</v>
      </c>
      <c r="I6186" s="2" t="s">
        <v>33</v>
      </c>
      <c r="J6186" s="2" t="s">
        <v>59</v>
      </c>
      <c r="K6186" s="2" t="s">
        <v>321</v>
      </c>
      <c r="L6186" s="2" t="s">
        <v>322</v>
      </c>
      <c r="M6186" s="2" t="s">
        <v>142</v>
      </c>
      <c r="N6186" s="2" t="s">
        <v>73</v>
      </c>
      <c r="O6186" s="2" t="s">
        <v>52</v>
      </c>
      <c r="P6186" s="2" t="s">
        <v>83</v>
      </c>
      <c r="Q6186" s="2" t="s">
        <v>84</v>
      </c>
      <c r="R6186" s="6" t="n">
        <v>2</v>
      </c>
      <c r="S6186" s="7" t="n">
        <v>3967.77</v>
      </c>
      <c r="T6186" s="7" t="n">
        <f aca="false">$R6186*$S6186</f>
        <v>7935.54</v>
      </c>
      <c r="U6186" s="8" t="n">
        <v>0.05</v>
      </c>
      <c r="V6186" s="7" t="n">
        <f aca="false">$T6186*$U6186</f>
        <v>396.777</v>
      </c>
      <c r="W6186" s="7" t="n">
        <f aca="false">$T6186-$V6186</f>
        <v>7538.763</v>
      </c>
      <c r="X6186" s="7" t="n">
        <v>3054.68</v>
      </c>
      <c r="Y6186" s="7" t="n">
        <f aca="false">$R6186*$X6186</f>
        <v>6109.36</v>
      </c>
      <c r="Z6186" s="7" t="n">
        <f aca="false">$W6186-$Y6186</f>
        <v>1429.403</v>
      </c>
      <c r="AA6186" s="8" t="n">
        <f aca="false">IFERROR($Z6186/$W6186,0)</f>
        <v>0.189607101324183</v>
      </c>
      <c r="AB6186" s="2" t="s">
        <v>42</v>
      </c>
      <c r="AC6186" s="2" t="s">
        <v>43</v>
      </c>
    </row>
    <row r="6187" customFormat="false" ht="15" hidden="false" customHeight="false" outlineLevel="0" collapsed="false">
      <c r="A6187" s="2" t="s">
        <v>7645</v>
      </c>
      <c r="B6187" s="3" t="n">
        <v>45783</v>
      </c>
      <c r="C6187" s="4" t="n">
        <f aca="false">YEAR($B6187)</f>
        <v>2025</v>
      </c>
      <c r="D6187" s="4" t="n">
        <f aca="false">MONTH($B6187)</f>
        <v>5</v>
      </c>
      <c r="E6187" s="2" t="s">
        <v>2097</v>
      </c>
      <c r="F6187" s="5" t="n">
        <f aca="false">ROUNDUP(MONTH($B6187)/3,0)</f>
        <v>2</v>
      </c>
      <c r="G6187" s="2" t="s">
        <v>7646</v>
      </c>
      <c r="H6187" s="2" t="s">
        <v>7647</v>
      </c>
      <c r="I6187" s="2" t="s">
        <v>33</v>
      </c>
      <c r="J6187" s="2" t="s">
        <v>47</v>
      </c>
      <c r="K6187" s="2" t="s">
        <v>48</v>
      </c>
      <c r="L6187" s="2" t="s">
        <v>49</v>
      </c>
      <c r="M6187" s="2" t="s">
        <v>50</v>
      </c>
      <c r="N6187" s="2" t="s">
        <v>63</v>
      </c>
      <c r="O6187" s="2" t="s">
        <v>114</v>
      </c>
      <c r="P6187" s="2" t="s">
        <v>119</v>
      </c>
      <c r="Q6187" s="2" t="s">
        <v>191</v>
      </c>
      <c r="R6187" s="6" t="n">
        <v>2</v>
      </c>
      <c r="S6187" s="7" t="n">
        <v>425.42</v>
      </c>
      <c r="T6187" s="7" t="n">
        <f aca="false">$R6187*$S6187</f>
        <v>850.84</v>
      </c>
      <c r="U6187" s="8" t="n">
        <v>0.03</v>
      </c>
      <c r="V6187" s="7" t="n">
        <f aca="false">$T6187*$U6187</f>
        <v>25.5252</v>
      </c>
      <c r="W6187" s="7" t="n">
        <f aca="false">$T6187-$V6187</f>
        <v>825.3148</v>
      </c>
      <c r="X6187" s="7" t="n">
        <v>245.89</v>
      </c>
      <c r="Y6187" s="7" t="n">
        <f aca="false">$R6187*$X6187</f>
        <v>491.78</v>
      </c>
      <c r="Z6187" s="7" t="n">
        <f aca="false">$W6187-$Y6187</f>
        <v>333.5348</v>
      </c>
      <c r="AA6187" s="8" t="n">
        <f aca="false">IFERROR($Z6187/$W6187,0)</f>
        <v>0.404130399697182</v>
      </c>
      <c r="AB6187" s="2" t="s">
        <v>85</v>
      </c>
      <c r="AC6187" s="2" t="s">
        <v>43</v>
      </c>
    </row>
    <row r="6188" customFormat="false" ht="15" hidden="false" customHeight="false" outlineLevel="0" collapsed="false">
      <c r="A6188" s="2" t="s">
        <v>7648</v>
      </c>
      <c r="B6188" s="3" t="n">
        <v>45783</v>
      </c>
      <c r="C6188" s="4" t="n">
        <f aca="false">YEAR($B6188)</f>
        <v>2025</v>
      </c>
      <c r="D6188" s="4" t="n">
        <f aca="false">MONTH($B6188)</f>
        <v>5</v>
      </c>
      <c r="E6188" s="2" t="s">
        <v>2097</v>
      </c>
      <c r="F6188" s="5" t="n">
        <f aca="false">ROUNDUP(MONTH($B6188)/3,0)</f>
        <v>2</v>
      </c>
      <c r="G6188" s="2" t="s">
        <v>4658</v>
      </c>
      <c r="H6188" s="2" t="s">
        <v>4659</v>
      </c>
      <c r="I6188" s="2" t="s">
        <v>33</v>
      </c>
      <c r="J6188" s="2" t="s">
        <v>47</v>
      </c>
      <c r="K6188" s="2" t="s">
        <v>48</v>
      </c>
      <c r="L6188" s="2" t="s">
        <v>49</v>
      </c>
      <c r="M6188" s="2" t="s">
        <v>168</v>
      </c>
      <c r="N6188" s="2" t="s">
        <v>51</v>
      </c>
      <c r="O6188" s="2" t="s">
        <v>114</v>
      </c>
      <c r="P6188" s="2" t="s">
        <v>115</v>
      </c>
      <c r="Q6188" s="2" t="s">
        <v>530</v>
      </c>
      <c r="R6188" s="6" t="n">
        <v>1</v>
      </c>
      <c r="S6188" s="7" t="n">
        <v>146.63</v>
      </c>
      <c r="T6188" s="7" t="n">
        <f aca="false">$R6188*$S6188</f>
        <v>146.63</v>
      </c>
      <c r="U6188" s="8" t="n">
        <v>0</v>
      </c>
      <c r="V6188" s="7" t="n">
        <f aca="false">$T6188*$U6188</f>
        <v>0</v>
      </c>
      <c r="W6188" s="7" t="n">
        <f aca="false">$T6188-$V6188</f>
        <v>146.63</v>
      </c>
      <c r="X6188" s="7" t="n">
        <v>65.87</v>
      </c>
      <c r="Y6188" s="7" t="n">
        <f aca="false">$R6188*$X6188</f>
        <v>65.87</v>
      </c>
      <c r="Z6188" s="7" t="n">
        <f aca="false">$W6188-$Y6188</f>
        <v>80.76</v>
      </c>
      <c r="AA6188" s="8" t="n">
        <f aca="false">IFERROR($Z6188/$W6188,0)</f>
        <v>0.550774057150651</v>
      </c>
      <c r="AB6188" s="2" t="s">
        <v>55</v>
      </c>
      <c r="AC6188" s="2" t="s">
        <v>43</v>
      </c>
    </row>
    <row r="6189" customFormat="false" ht="15" hidden="false" customHeight="false" outlineLevel="0" collapsed="false">
      <c r="A6189" s="2" t="s">
        <v>7649</v>
      </c>
      <c r="B6189" s="3" t="n">
        <v>45783</v>
      </c>
      <c r="C6189" s="4" t="n">
        <f aca="false">YEAR($B6189)</f>
        <v>2025</v>
      </c>
      <c r="D6189" s="4" t="n">
        <f aca="false">MONTH($B6189)</f>
        <v>5</v>
      </c>
      <c r="E6189" s="2" t="s">
        <v>2097</v>
      </c>
      <c r="F6189" s="5" t="n">
        <f aca="false">ROUNDUP(MONTH($B6189)/3,0)</f>
        <v>2</v>
      </c>
      <c r="G6189" s="2" t="s">
        <v>1348</v>
      </c>
      <c r="H6189" s="2" t="s">
        <v>1349</v>
      </c>
      <c r="I6189" s="2" t="s">
        <v>33</v>
      </c>
      <c r="J6189" s="2" t="s">
        <v>47</v>
      </c>
      <c r="K6189" s="2" t="s">
        <v>221</v>
      </c>
      <c r="L6189" s="2" t="s">
        <v>222</v>
      </c>
      <c r="M6189" s="2" t="s">
        <v>168</v>
      </c>
      <c r="N6189" s="2" t="s">
        <v>38</v>
      </c>
      <c r="O6189" s="2" t="s">
        <v>52</v>
      </c>
      <c r="P6189" s="2" t="s">
        <v>53</v>
      </c>
      <c r="Q6189" s="2" t="s">
        <v>54</v>
      </c>
      <c r="R6189" s="6" t="n">
        <v>3</v>
      </c>
      <c r="S6189" s="7" t="n">
        <v>2985.66</v>
      </c>
      <c r="T6189" s="7" t="n">
        <f aca="false">$R6189*$S6189</f>
        <v>8956.98</v>
      </c>
      <c r="U6189" s="8" t="n">
        <v>0.1</v>
      </c>
      <c r="V6189" s="7" t="n">
        <f aca="false">$T6189*$U6189</f>
        <v>895.698</v>
      </c>
      <c r="W6189" s="7" t="n">
        <f aca="false">$T6189-$V6189</f>
        <v>8061.282</v>
      </c>
      <c r="X6189" s="7" t="n">
        <v>2311.66</v>
      </c>
      <c r="Y6189" s="7" t="n">
        <f aca="false">$R6189*$X6189</f>
        <v>6934.98</v>
      </c>
      <c r="Z6189" s="7" t="n">
        <f aca="false">$W6189-$Y6189</f>
        <v>1126.302</v>
      </c>
      <c r="AA6189" s="8" t="n">
        <f aca="false">IFERROR($Z6189/$W6189,0)</f>
        <v>0.139717479180111</v>
      </c>
      <c r="AB6189" s="2" t="s">
        <v>85</v>
      </c>
      <c r="AC6189" s="2" t="s">
        <v>43</v>
      </c>
    </row>
    <row r="6190" customFormat="false" ht="15" hidden="false" customHeight="false" outlineLevel="0" collapsed="false">
      <c r="A6190" s="2" t="s">
        <v>7650</v>
      </c>
      <c r="B6190" s="3" t="n">
        <v>45783</v>
      </c>
      <c r="C6190" s="4" t="n">
        <f aca="false">YEAR($B6190)</f>
        <v>2025</v>
      </c>
      <c r="D6190" s="4" t="n">
        <f aca="false">MONTH($B6190)</f>
        <v>5</v>
      </c>
      <c r="E6190" s="2" t="s">
        <v>2097</v>
      </c>
      <c r="F6190" s="5" t="n">
        <f aca="false">ROUNDUP(MONTH($B6190)/3,0)</f>
        <v>2</v>
      </c>
      <c r="G6190" s="2" t="s">
        <v>57</v>
      </c>
      <c r="H6190" s="2" t="s">
        <v>58</v>
      </c>
      <c r="I6190" s="2" t="s">
        <v>33</v>
      </c>
      <c r="J6190" s="2" t="s">
        <v>59</v>
      </c>
      <c r="K6190" s="2" t="s">
        <v>60</v>
      </c>
      <c r="L6190" s="2" t="s">
        <v>61</v>
      </c>
      <c r="M6190" s="2" t="s">
        <v>131</v>
      </c>
      <c r="N6190" s="2" t="s">
        <v>63</v>
      </c>
      <c r="O6190" s="2" t="s">
        <v>64</v>
      </c>
      <c r="P6190" s="2" t="s">
        <v>74</v>
      </c>
      <c r="Q6190" s="2" t="s">
        <v>75</v>
      </c>
      <c r="R6190" s="6" t="n">
        <v>3</v>
      </c>
      <c r="S6190" s="7" t="n">
        <v>5860.53</v>
      </c>
      <c r="T6190" s="7" t="n">
        <f aca="false">$R6190*$S6190</f>
        <v>17581.59</v>
      </c>
      <c r="U6190" s="8" t="n">
        <v>0.1</v>
      </c>
      <c r="V6190" s="7" t="n">
        <f aca="false">$T6190*$U6190</f>
        <v>1758.159</v>
      </c>
      <c r="W6190" s="7" t="n">
        <f aca="false">$T6190-$V6190</f>
        <v>15823.431</v>
      </c>
      <c r="X6190" s="7" t="n">
        <v>4105.25</v>
      </c>
      <c r="Y6190" s="7" t="n">
        <f aca="false">$R6190*$X6190</f>
        <v>12315.75</v>
      </c>
      <c r="Z6190" s="7" t="n">
        <f aca="false">$W6190-$Y6190</f>
        <v>3507.681</v>
      </c>
      <c r="AA6190" s="8" t="n">
        <f aca="false">IFERROR($Z6190/$W6190,0)</f>
        <v>0.221676386113732</v>
      </c>
      <c r="AB6190" s="2" t="s">
        <v>85</v>
      </c>
      <c r="AC6190" s="2" t="s">
        <v>43</v>
      </c>
    </row>
    <row r="6191" customFormat="false" ht="15" hidden="false" customHeight="false" outlineLevel="0" collapsed="false">
      <c r="A6191" s="2" t="s">
        <v>7651</v>
      </c>
      <c r="B6191" s="3" t="n">
        <v>45783</v>
      </c>
      <c r="C6191" s="4" t="n">
        <f aca="false">YEAR($B6191)</f>
        <v>2025</v>
      </c>
      <c r="D6191" s="4" t="n">
        <f aca="false">MONTH($B6191)</f>
        <v>5</v>
      </c>
      <c r="E6191" s="2" t="s">
        <v>2097</v>
      </c>
      <c r="F6191" s="5" t="n">
        <f aca="false">ROUNDUP(MONTH($B6191)/3,0)</f>
        <v>2</v>
      </c>
      <c r="G6191" s="2" t="s">
        <v>109</v>
      </c>
      <c r="H6191" s="2" t="s">
        <v>110</v>
      </c>
      <c r="I6191" s="2" t="s">
        <v>33</v>
      </c>
      <c r="J6191" s="2" t="s">
        <v>89</v>
      </c>
      <c r="K6191" s="2" t="s">
        <v>97</v>
      </c>
      <c r="L6191" s="2" t="s">
        <v>111</v>
      </c>
      <c r="M6191" s="2" t="s">
        <v>92</v>
      </c>
      <c r="N6191" s="2" t="s">
        <v>38</v>
      </c>
      <c r="O6191" s="2" t="s">
        <v>64</v>
      </c>
      <c r="P6191" s="2" t="s">
        <v>342</v>
      </c>
      <c r="Q6191" s="2" t="s">
        <v>389</v>
      </c>
      <c r="R6191" s="6" t="n">
        <v>2</v>
      </c>
      <c r="S6191" s="7" t="n">
        <v>3520.17</v>
      </c>
      <c r="T6191" s="7" t="n">
        <f aca="false">$R6191*$S6191</f>
        <v>7040.34</v>
      </c>
      <c r="U6191" s="8" t="n">
        <v>0.08</v>
      </c>
      <c r="V6191" s="7" t="n">
        <f aca="false">$T6191*$U6191</f>
        <v>563.2272</v>
      </c>
      <c r="W6191" s="7" t="n">
        <f aca="false">$T6191-$V6191</f>
        <v>6477.1128</v>
      </c>
      <c r="X6191" s="7" t="n">
        <v>2876.79</v>
      </c>
      <c r="Y6191" s="7" t="n">
        <f aca="false">$R6191*$X6191</f>
        <v>5753.58</v>
      </c>
      <c r="Z6191" s="7" t="n">
        <f aca="false">$W6191-$Y6191</f>
        <v>723.5328</v>
      </c>
      <c r="AA6191" s="8" t="n">
        <f aca="false">IFERROR($Z6191/$W6191,0)</f>
        <v>0.111706067555285</v>
      </c>
      <c r="AB6191" s="2" t="s">
        <v>85</v>
      </c>
      <c r="AC6191" s="2" t="s">
        <v>43</v>
      </c>
    </row>
    <row r="6192" customFormat="false" ht="15" hidden="false" customHeight="false" outlineLevel="0" collapsed="false">
      <c r="A6192" s="2" t="s">
        <v>7652</v>
      </c>
      <c r="B6192" s="3" t="n">
        <v>45783</v>
      </c>
      <c r="C6192" s="4" t="n">
        <f aca="false">YEAR($B6192)</f>
        <v>2025</v>
      </c>
      <c r="D6192" s="4" t="n">
        <f aca="false">MONTH($B6192)</f>
        <v>5</v>
      </c>
      <c r="E6192" s="2" t="s">
        <v>2097</v>
      </c>
      <c r="F6192" s="5" t="n">
        <f aca="false">ROUNDUP(MONTH($B6192)/3,0)</f>
        <v>2</v>
      </c>
      <c r="G6192" s="2" t="s">
        <v>1636</v>
      </c>
      <c r="H6192" s="2" t="s">
        <v>1637</v>
      </c>
      <c r="I6192" s="2" t="s">
        <v>33</v>
      </c>
      <c r="J6192" s="2" t="s">
        <v>147</v>
      </c>
      <c r="K6192" s="2" t="s">
        <v>148</v>
      </c>
      <c r="L6192" s="2" t="s">
        <v>149</v>
      </c>
      <c r="M6192" s="2" t="s">
        <v>217</v>
      </c>
      <c r="N6192" s="2" t="s">
        <v>73</v>
      </c>
      <c r="O6192" s="2" t="s">
        <v>114</v>
      </c>
      <c r="P6192" s="2" t="s">
        <v>234</v>
      </c>
      <c r="Q6192" s="2" t="s">
        <v>276</v>
      </c>
      <c r="R6192" s="6" t="n">
        <v>2</v>
      </c>
      <c r="S6192" s="7" t="n">
        <v>197.13</v>
      </c>
      <c r="T6192" s="7" t="n">
        <f aca="false">$R6192*$S6192</f>
        <v>394.26</v>
      </c>
      <c r="U6192" s="8" t="n">
        <v>0.1</v>
      </c>
      <c r="V6192" s="7" t="n">
        <f aca="false">$T6192*$U6192</f>
        <v>39.426</v>
      </c>
      <c r="W6192" s="7" t="n">
        <f aca="false">$T6192-$V6192</f>
        <v>354.834</v>
      </c>
      <c r="X6192" s="7" t="n">
        <v>101.58</v>
      </c>
      <c r="Y6192" s="7" t="n">
        <f aca="false">$R6192*$X6192</f>
        <v>203.16</v>
      </c>
      <c r="Z6192" s="7" t="n">
        <f aca="false">$W6192-$Y6192</f>
        <v>151.674</v>
      </c>
      <c r="AA6192" s="8" t="n">
        <f aca="false">IFERROR($Z6192/$W6192,0)</f>
        <v>0.427450582525914</v>
      </c>
      <c r="AB6192" s="2" t="s">
        <v>85</v>
      </c>
      <c r="AC6192" s="2" t="s">
        <v>43</v>
      </c>
    </row>
    <row r="6193" customFormat="false" ht="15" hidden="false" customHeight="false" outlineLevel="0" collapsed="false">
      <c r="A6193" s="2" t="s">
        <v>7653</v>
      </c>
      <c r="B6193" s="3" t="n">
        <v>45783</v>
      </c>
      <c r="C6193" s="4" t="n">
        <f aca="false">YEAR($B6193)</f>
        <v>2025</v>
      </c>
      <c r="D6193" s="4" t="n">
        <f aca="false">MONTH($B6193)</f>
        <v>5</v>
      </c>
      <c r="E6193" s="2" t="s">
        <v>2097</v>
      </c>
      <c r="F6193" s="5" t="n">
        <f aca="false">ROUNDUP(MONTH($B6193)/3,0)</f>
        <v>2</v>
      </c>
      <c r="G6193" s="2" t="s">
        <v>45</v>
      </c>
      <c r="H6193" s="2" t="s">
        <v>46</v>
      </c>
      <c r="I6193" s="2" t="s">
        <v>33</v>
      </c>
      <c r="J6193" s="2" t="s">
        <v>47</v>
      </c>
      <c r="K6193" s="2" t="s">
        <v>48</v>
      </c>
      <c r="L6193" s="2" t="s">
        <v>49</v>
      </c>
      <c r="M6193" s="2" t="s">
        <v>118</v>
      </c>
      <c r="N6193" s="2" t="s">
        <v>73</v>
      </c>
      <c r="O6193" s="2" t="s">
        <v>64</v>
      </c>
      <c r="P6193" s="2" t="s">
        <v>65</v>
      </c>
      <c r="Q6193" s="2" t="s">
        <v>519</v>
      </c>
      <c r="R6193" s="6" t="n">
        <v>2</v>
      </c>
      <c r="S6193" s="7" t="n">
        <v>2805.7</v>
      </c>
      <c r="T6193" s="7" t="n">
        <f aca="false">$R6193*$S6193</f>
        <v>5611.4</v>
      </c>
      <c r="U6193" s="8" t="n">
        <v>0.03</v>
      </c>
      <c r="V6193" s="7" t="n">
        <f aca="false">$T6193*$U6193</f>
        <v>168.342</v>
      </c>
      <c r="W6193" s="7" t="n">
        <f aca="false">$T6193-$V6193</f>
        <v>5443.058</v>
      </c>
      <c r="X6193" s="7" t="n">
        <v>2142.26</v>
      </c>
      <c r="Y6193" s="7" t="n">
        <f aca="false">$R6193*$X6193</f>
        <v>4284.52</v>
      </c>
      <c r="Z6193" s="7" t="n">
        <f aca="false">$W6193-$Y6193</f>
        <v>1158.538</v>
      </c>
      <c r="AA6193" s="8" t="n">
        <f aca="false">IFERROR($Z6193/$W6193,0)</f>
        <v>0.212846895991187</v>
      </c>
      <c r="AB6193" s="2" t="s">
        <v>85</v>
      </c>
      <c r="AC6193" s="2" t="s">
        <v>43</v>
      </c>
    </row>
    <row r="6194" customFormat="false" ht="15" hidden="false" customHeight="false" outlineLevel="0" collapsed="false">
      <c r="A6194" s="2" t="s">
        <v>7654</v>
      </c>
      <c r="B6194" s="3" t="n">
        <v>45784</v>
      </c>
      <c r="C6194" s="4" t="n">
        <f aca="false">YEAR($B6194)</f>
        <v>2025</v>
      </c>
      <c r="D6194" s="4" t="n">
        <f aca="false">MONTH($B6194)</f>
        <v>5</v>
      </c>
      <c r="E6194" s="2" t="s">
        <v>2097</v>
      </c>
      <c r="F6194" s="5" t="n">
        <f aca="false">ROUNDUP(MONTH($B6194)/3,0)</f>
        <v>2</v>
      </c>
      <c r="G6194" s="2" t="s">
        <v>7510</v>
      </c>
      <c r="H6194" s="2" t="s">
        <v>1286</v>
      </c>
      <c r="I6194" s="2" t="s">
        <v>33</v>
      </c>
      <c r="J6194" s="2" t="s">
        <v>89</v>
      </c>
      <c r="K6194" s="2" t="s">
        <v>97</v>
      </c>
      <c r="L6194" s="2" t="s">
        <v>111</v>
      </c>
      <c r="M6194" s="2" t="s">
        <v>92</v>
      </c>
      <c r="N6194" s="2" t="s">
        <v>63</v>
      </c>
      <c r="O6194" s="2" t="s">
        <v>171</v>
      </c>
      <c r="P6194" s="2" t="s">
        <v>204</v>
      </c>
      <c r="Q6194" s="2" t="s">
        <v>232</v>
      </c>
      <c r="R6194" s="6" t="n">
        <v>1</v>
      </c>
      <c r="S6194" s="7" t="n">
        <v>941.19</v>
      </c>
      <c r="T6194" s="7" t="n">
        <f aca="false">$R6194*$S6194</f>
        <v>941.19</v>
      </c>
      <c r="U6194" s="8" t="n">
        <v>0.08</v>
      </c>
      <c r="V6194" s="7" t="n">
        <f aca="false">$T6194*$U6194</f>
        <v>75.2952</v>
      </c>
      <c r="W6194" s="7" t="n">
        <f aca="false">$T6194-$V6194</f>
        <v>865.8948</v>
      </c>
      <c r="X6194" s="7" t="n">
        <v>625.88</v>
      </c>
      <c r="Y6194" s="7" t="n">
        <f aca="false">$R6194*$X6194</f>
        <v>625.88</v>
      </c>
      <c r="Z6194" s="7" t="n">
        <f aca="false">$W6194-$Y6194</f>
        <v>240.0148</v>
      </c>
      <c r="AA6194" s="8" t="n">
        <f aca="false">IFERROR($Z6194/$W6194,0)</f>
        <v>0.277187020871358</v>
      </c>
      <c r="AB6194" s="2" t="s">
        <v>85</v>
      </c>
      <c r="AC6194" s="2" t="s">
        <v>43</v>
      </c>
    </row>
    <row r="6195" customFormat="false" ht="15" hidden="false" customHeight="false" outlineLevel="0" collapsed="false">
      <c r="A6195" s="2" t="s">
        <v>7655</v>
      </c>
      <c r="B6195" s="3" t="n">
        <v>45784</v>
      </c>
      <c r="C6195" s="4" t="n">
        <f aca="false">YEAR($B6195)</f>
        <v>2025</v>
      </c>
      <c r="D6195" s="4" t="n">
        <f aca="false">MONTH($B6195)</f>
        <v>5</v>
      </c>
      <c r="E6195" s="2" t="s">
        <v>2097</v>
      </c>
      <c r="F6195" s="5" t="n">
        <f aca="false">ROUNDUP(MONTH($B6195)/3,0)</f>
        <v>2</v>
      </c>
      <c r="G6195" s="2" t="s">
        <v>183</v>
      </c>
      <c r="H6195" s="2" t="s">
        <v>184</v>
      </c>
      <c r="I6195" s="2" t="s">
        <v>33</v>
      </c>
      <c r="J6195" s="2" t="s">
        <v>47</v>
      </c>
      <c r="K6195" s="2" t="s">
        <v>185</v>
      </c>
      <c r="L6195" s="2" t="s">
        <v>186</v>
      </c>
      <c r="M6195" s="2" t="s">
        <v>168</v>
      </c>
      <c r="N6195" s="2" t="s">
        <v>51</v>
      </c>
      <c r="O6195" s="2" t="s">
        <v>114</v>
      </c>
      <c r="P6195" s="2" t="s">
        <v>234</v>
      </c>
      <c r="Q6195" s="2" t="s">
        <v>276</v>
      </c>
      <c r="R6195" s="6" t="n">
        <v>2</v>
      </c>
      <c r="S6195" s="7" t="n">
        <v>205.58</v>
      </c>
      <c r="T6195" s="7" t="n">
        <f aca="false">$R6195*$S6195</f>
        <v>411.16</v>
      </c>
      <c r="U6195" s="8" t="n">
        <v>0.1</v>
      </c>
      <c r="V6195" s="7" t="n">
        <f aca="false">$T6195*$U6195</f>
        <v>41.116</v>
      </c>
      <c r="W6195" s="7" t="n">
        <f aca="false">$T6195-$V6195</f>
        <v>370.044</v>
      </c>
      <c r="X6195" s="7" t="n">
        <v>101.15</v>
      </c>
      <c r="Y6195" s="7" t="n">
        <f aca="false">$R6195*$X6195</f>
        <v>202.3</v>
      </c>
      <c r="Z6195" s="7" t="n">
        <f aca="false">$W6195-$Y6195</f>
        <v>167.744</v>
      </c>
      <c r="AA6195" s="8" t="n">
        <f aca="false">IFERROR($Z6195/$W6195,0)</f>
        <v>0.453308255234513</v>
      </c>
      <c r="AB6195" s="2" t="s">
        <v>42</v>
      </c>
      <c r="AC6195" s="2" t="s">
        <v>43</v>
      </c>
    </row>
    <row r="6196" customFormat="false" ht="15" hidden="false" customHeight="false" outlineLevel="0" collapsed="false">
      <c r="A6196" s="2" t="s">
        <v>7656</v>
      </c>
      <c r="B6196" s="3" t="n">
        <v>45784</v>
      </c>
      <c r="C6196" s="4" t="n">
        <f aca="false">YEAR($B6196)</f>
        <v>2025</v>
      </c>
      <c r="D6196" s="4" t="n">
        <f aca="false">MONTH($B6196)</f>
        <v>5</v>
      </c>
      <c r="E6196" s="2" t="s">
        <v>2097</v>
      </c>
      <c r="F6196" s="5" t="n">
        <f aca="false">ROUNDUP(MONTH($B6196)/3,0)</f>
        <v>2</v>
      </c>
      <c r="G6196" s="2" t="s">
        <v>6666</v>
      </c>
      <c r="H6196" s="2" t="s">
        <v>2531</v>
      </c>
      <c r="I6196" s="2" t="s">
        <v>33</v>
      </c>
      <c r="J6196" s="2" t="s">
        <v>89</v>
      </c>
      <c r="K6196" s="2" t="s">
        <v>97</v>
      </c>
      <c r="L6196" s="2" t="s">
        <v>111</v>
      </c>
      <c r="M6196" s="2" t="s">
        <v>99</v>
      </c>
      <c r="N6196" s="2" t="s">
        <v>38</v>
      </c>
      <c r="O6196" s="2" t="s">
        <v>114</v>
      </c>
      <c r="P6196" s="2" t="s">
        <v>234</v>
      </c>
      <c r="Q6196" s="2" t="s">
        <v>238</v>
      </c>
      <c r="R6196" s="6" t="n">
        <v>1</v>
      </c>
      <c r="S6196" s="7" t="n">
        <v>378.57</v>
      </c>
      <c r="T6196" s="7" t="n">
        <f aca="false">$R6196*$S6196</f>
        <v>378.57</v>
      </c>
      <c r="U6196" s="8" t="n">
        <v>0.08</v>
      </c>
      <c r="V6196" s="7" t="n">
        <f aca="false">$T6196*$U6196</f>
        <v>30.2856</v>
      </c>
      <c r="W6196" s="7" t="n">
        <f aca="false">$T6196-$V6196</f>
        <v>348.2844</v>
      </c>
      <c r="X6196" s="7" t="n">
        <v>206.77</v>
      </c>
      <c r="Y6196" s="7" t="n">
        <f aca="false">$R6196*$X6196</f>
        <v>206.77</v>
      </c>
      <c r="Z6196" s="7" t="n">
        <f aca="false">$W6196-$Y6196</f>
        <v>141.5144</v>
      </c>
      <c r="AA6196" s="8" t="n">
        <f aca="false">IFERROR($Z6196/$W6196,0)</f>
        <v>0.406318514409488</v>
      </c>
      <c r="AB6196" s="2" t="s">
        <v>42</v>
      </c>
      <c r="AC6196" s="2" t="s">
        <v>246</v>
      </c>
    </row>
    <row r="6197" customFormat="false" ht="15" hidden="false" customHeight="false" outlineLevel="0" collapsed="false">
      <c r="A6197" s="2" t="s">
        <v>7657</v>
      </c>
      <c r="B6197" s="3" t="n">
        <v>45784</v>
      </c>
      <c r="C6197" s="4" t="n">
        <f aca="false">YEAR($B6197)</f>
        <v>2025</v>
      </c>
      <c r="D6197" s="4" t="n">
        <f aca="false">MONTH($B6197)</f>
        <v>5</v>
      </c>
      <c r="E6197" s="2" t="s">
        <v>2097</v>
      </c>
      <c r="F6197" s="5" t="n">
        <f aca="false">ROUNDUP(MONTH($B6197)/3,0)</f>
        <v>2</v>
      </c>
      <c r="G6197" s="2" t="s">
        <v>761</v>
      </c>
      <c r="H6197" s="2" t="s">
        <v>346</v>
      </c>
      <c r="I6197" s="2" t="s">
        <v>33</v>
      </c>
      <c r="J6197" s="2" t="s">
        <v>147</v>
      </c>
      <c r="K6197" s="2" t="s">
        <v>215</v>
      </c>
      <c r="L6197" s="2" t="s">
        <v>216</v>
      </c>
      <c r="M6197" s="2" t="s">
        <v>150</v>
      </c>
      <c r="N6197" s="2" t="s">
        <v>151</v>
      </c>
      <c r="O6197" s="2" t="s">
        <v>64</v>
      </c>
      <c r="P6197" s="2" t="s">
        <v>65</v>
      </c>
      <c r="Q6197" s="2" t="s">
        <v>66</v>
      </c>
      <c r="R6197" s="6" t="n">
        <v>2</v>
      </c>
      <c r="S6197" s="7" t="n">
        <v>8753.29</v>
      </c>
      <c r="T6197" s="7" t="n">
        <f aca="false">$R6197*$S6197</f>
        <v>17506.58</v>
      </c>
      <c r="U6197" s="8" t="n">
        <v>0</v>
      </c>
      <c r="V6197" s="7" t="n">
        <f aca="false">$T6197*$U6197</f>
        <v>0</v>
      </c>
      <c r="W6197" s="7" t="n">
        <f aca="false">$T6197-$V6197</f>
        <v>17506.58</v>
      </c>
      <c r="X6197" s="7" t="n">
        <v>6570.11</v>
      </c>
      <c r="Y6197" s="7" t="n">
        <f aca="false">$R6197*$X6197</f>
        <v>13140.22</v>
      </c>
      <c r="Z6197" s="7" t="n">
        <f aca="false">$W6197-$Y6197</f>
        <v>4366.36</v>
      </c>
      <c r="AA6197" s="8" t="n">
        <f aca="false">IFERROR($Z6197/$W6197,0)</f>
        <v>0.2494125066118</v>
      </c>
      <c r="AB6197" s="2" t="s">
        <v>42</v>
      </c>
      <c r="AC6197" s="2" t="s">
        <v>43</v>
      </c>
    </row>
    <row r="6198" customFormat="false" ht="15" hidden="false" customHeight="false" outlineLevel="0" collapsed="false">
      <c r="A6198" s="2" t="s">
        <v>7658</v>
      </c>
      <c r="B6198" s="3" t="n">
        <v>45784</v>
      </c>
      <c r="C6198" s="4" t="n">
        <f aca="false">YEAR($B6198)</f>
        <v>2025</v>
      </c>
      <c r="D6198" s="4" t="n">
        <f aca="false">MONTH($B6198)</f>
        <v>5</v>
      </c>
      <c r="E6198" s="2" t="s">
        <v>2097</v>
      </c>
      <c r="F6198" s="5" t="n">
        <f aca="false">ROUNDUP(MONTH($B6198)/3,0)</f>
        <v>2</v>
      </c>
      <c r="G6198" s="2" t="s">
        <v>138</v>
      </c>
      <c r="H6198" s="2" t="s">
        <v>139</v>
      </c>
      <c r="I6198" s="2" t="s">
        <v>33</v>
      </c>
      <c r="J6198" s="2" t="s">
        <v>59</v>
      </c>
      <c r="K6198" s="2" t="s">
        <v>140</v>
      </c>
      <c r="L6198" s="2" t="s">
        <v>141</v>
      </c>
      <c r="M6198" s="2" t="s">
        <v>142</v>
      </c>
      <c r="N6198" s="2" t="s">
        <v>73</v>
      </c>
      <c r="O6198" s="2" t="s">
        <v>171</v>
      </c>
      <c r="P6198" s="2" t="s">
        <v>172</v>
      </c>
      <c r="Q6198" s="2" t="s">
        <v>223</v>
      </c>
      <c r="R6198" s="6" t="n">
        <v>2</v>
      </c>
      <c r="S6198" s="7" t="n">
        <v>554.33</v>
      </c>
      <c r="T6198" s="7" t="n">
        <f aca="false">$R6198*$S6198</f>
        <v>1108.66</v>
      </c>
      <c r="U6198" s="8" t="n">
        <v>0.05</v>
      </c>
      <c r="V6198" s="7" t="n">
        <f aca="false">$T6198*$U6198</f>
        <v>55.433</v>
      </c>
      <c r="W6198" s="7" t="n">
        <f aca="false">$T6198-$V6198</f>
        <v>1053.227</v>
      </c>
      <c r="X6198" s="7" t="n">
        <v>322.28</v>
      </c>
      <c r="Y6198" s="7" t="n">
        <f aca="false">$R6198*$X6198</f>
        <v>644.56</v>
      </c>
      <c r="Z6198" s="7" t="n">
        <f aca="false">$W6198-$Y6198</f>
        <v>408.667</v>
      </c>
      <c r="AA6198" s="8" t="n">
        <f aca="false">IFERROR($Z6198/$W6198,0)</f>
        <v>0.388014169784861</v>
      </c>
      <c r="AB6198" s="2" t="s">
        <v>85</v>
      </c>
      <c r="AC6198" s="2" t="s">
        <v>43</v>
      </c>
    </row>
    <row r="6199" customFormat="false" ht="15" hidden="false" customHeight="false" outlineLevel="0" collapsed="false">
      <c r="A6199" s="2" t="s">
        <v>7659</v>
      </c>
      <c r="B6199" s="3" t="n">
        <v>45784</v>
      </c>
      <c r="C6199" s="4" t="n">
        <f aca="false">YEAR($B6199)</f>
        <v>2025</v>
      </c>
      <c r="D6199" s="4" t="n">
        <f aca="false">MONTH($B6199)</f>
        <v>5</v>
      </c>
      <c r="E6199" s="2" t="s">
        <v>2097</v>
      </c>
      <c r="F6199" s="5" t="n">
        <f aca="false">ROUNDUP(MONTH($B6199)/3,0)</f>
        <v>2</v>
      </c>
      <c r="G6199" s="2" t="s">
        <v>931</v>
      </c>
      <c r="H6199" s="2" t="s">
        <v>932</v>
      </c>
      <c r="I6199" s="2" t="s">
        <v>104</v>
      </c>
      <c r="J6199" s="2" t="s">
        <v>47</v>
      </c>
      <c r="K6199" s="2" t="s">
        <v>48</v>
      </c>
      <c r="L6199" s="2" t="s">
        <v>49</v>
      </c>
      <c r="M6199" s="2" t="s">
        <v>118</v>
      </c>
      <c r="N6199" s="2" t="s">
        <v>38</v>
      </c>
      <c r="O6199" s="2" t="s">
        <v>171</v>
      </c>
      <c r="P6199" s="2" t="s">
        <v>180</v>
      </c>
      <c r="Q6199" s="2" t="s">
        <v>357</v>
      </c>
      <c r="R6199" s="6" t="n">
        <v>2</v>
      </c>
      <c r="S6199" s="7" t="n">
        <v>2122.08</v>
      </c>
      <c r="T6199" s="7" t="n">
        <f aca="false">$R6199*$S6199</f>
        <v>4244.16</v>
      </c>
      <c r="U6199" s="8" t="n">
        <v>0.05</v>
      </c>
      <c r="V6199" s="7" t="n">
        <f aca="false">$T6199*$U6199</f>
        <v>212.208</v>
      </c>
      <c r="W6199" s="7" t="n">
        <f aca="false">$T6199-$V6199</f>
        <v>4031.952</v>
      </c>
      <c r="X6199" s="7" t="n">
        <v>1480.56</v>
      </c>
      <c r="Y6199" s="7" t="n">
        <f aca="false">$R6199*$X6199</f>
        <v>2961.12</v>
      </c>
      <c r="Z6199" s="7" t="n">
        <f aca="false">$W6199-$Y6199</f>
        <v>1070.832</v>
      </c>
      <c r="AA6199" s="8" t="n">
        <f aca="false">IFERROR($Z6199/$W6199,0)</f>
        <v>0.265586495077322</v>
      </c>
      <c r="AB6199" s="2" t="s">
        <v>85</v>
      </c>
      <c r="AC6199" s="2" t="s">
        <v>43</v>
      </c>
    </row>
    <row r="6200" customFormat="false" ht="15" hidden="false" customHeight="false" outlineLevel="0" collapsed="false">
      <c r="A6200" s="2" t="s">
        <v>7660</v>
      </c>
      <c r="B6200" s="3" t="n">
        <v>45784</v>
      </c>
      <c r="C6200" s="4" t="n">
        <f aca="false">YEAR($B6200)</f>
        <v>2025</v>
      </c>
      <c r="D6200" s="4" t="n">
        <f aca="false">MONTH($B6200)</f>
        <v>5</v>
      </c>
      <c r="E6200" s="2" t="s">
        <v>2097</v>
      </c>
      <c r="F6200" s="5" t="n">
        <f aca="false">ROUNDUP(MONTH($B6200)/3,0)</f>
        <v>2</v>
      </c>
      <c r="G6200" s="2" t="s">
        <v>102</v>
      </c>
      <c r="H6200" s="2" t="s">
        <v>103</v>
      </c>
      <c r="I6200" s="2" t="s">
        <v>104</v>
      </c>
      <c r="J6200" s="2" t="s">
        <v>47</v>
      </c>
      <c r="K6200" s="2" t="s">
        <v>48</v>
      </c>
      <c r="L6200" s="2" t="s">
        <v>49</v>
      </c>
      <c r="M6200" s="2" t="s">
        <v>105</v>
      </c>
      <c r="N6200" s="2" t="s">
        <v>51</v>
      </c>
      <c r="O6200" s="2" t="s">
        <v>114</v>
      </c>
      <c r="P6200" s="2" t="s">
        <v>119</v>
      </c>
      <c r="Q6200" s="2" t="s">
        <v>120</v>
      </c>
      <c r="R6200" s="6" t="n">
        <v>12</v>
      </c>
      <c r="S6200" s="7" t="n">
        <v>214.83</v>
      </c>
      <c r="T6200" s="7" t="n">
        <f aca="false">$R6200*$S6200</f>
        <v>2577.96</v>
      </c>
      <c r="U6200" s="8" t="n">
        <v>0.03</v>
      </c>
      <c r="V6200" s="7" t="n">
        <f aca="false">$T6200*$U6200</f>
        <v>77.3388</v>
      </c>
      <c r="W6200" s="7" t="n">
        <f aca="false">$T6200-$V6200</f>
        <v>2500.6212</v>
      </c>
      <c r="X6200" s="7" t="n">
        <v>118.8</v>
      </c>
      <c r="Y6200" s="7" t="n">
        <f aca="false">$R6200*$X6200</f>
        <v>1425.6</v>
      </c>
      <c r="Z6200" s="7" t="n">
        <f aca="false">$W6200-$Y6200</f>
        <v>1075.0212</v>
      </c>
      <c r="AA6200" s="8" t="n">
        <f aca="false">IFERROR($Z6200/$W6200,0)</f>
        <v>0.429901658036011</v>
      </c>
      <c r="AB6200" s="2" t="s">
        <v>76</v>
      </c>
      <c r="AC6200" s="2" t="s">
        <v>43</v>
      </c>
    </row>
    <row r="6201" customFormat="false" ht="15" hidden="false" customHeight="false" outlineLevel="0" collapsed="false">
      <c r="A6201" s="2" t="s">
        <v>7661</v>
      </c>
      <c r="B6201" s="3" t="n">
        <v>45784</v>
      </c>
      <c r="C6201" s="4" t="n">
        <f aca="false">YEAR($B6201)</f>
        <v>2025</v>
      </c>
      <c r="D6201" s="4" t="n">
        <f aca="false">MONTH($B6201)</f>
        <v>5</v>
      </c>
      <c r="E6201" s="2" t="s">
        <v>2097</v>
      </c>
      <c r="F6201" s="5" t="n">
        <f aca="false">ROUNDUP(MONTH($B6201)/3,0)</f>
        <v>2</v>
      </c>
      <c r="G6201" s="2" t="s">
        <v>225</v>
      </c>
      <c r="H6201" s="2" t="s">
        <v>226</v>
      </c>
      <c r="I6201" s="2" t="s">
        <v>33</v>
      </c>
      <c r="J6201" s="2" t="s">
        <v>59</v>
      </c>
      <c r="K6201" s="2" t="s">
        <v>71</v>
      </c>
      <c r="L6201" s="2" t="s">
        <v>72</v>
      </c>
      <c r="M6201" s="2" t="s">
        <v>131</v>
      </c>
      <c r="N6201" s="2" t="s">
        <v>51</v>
      </c>
      <c r="O6201" s="2" t="s">
        <v>171</v>
      </c>
      <c r="P6201" s="2" t="s">
        <v>180</v>
      </c>
      <c r="Q6201" s="2" t="s">
        <v>357</v>
      </c>
      <c r="R6201" s="6" t="n">
        <v>2</v>
      </c>
      <c r="S6201" s="7" t="n">
        <v>2305.3</v>
      </c>
      <c r="T6201" s="7" t="n">
        <f aca="false">$R6201*$S6201</f>
        <v>4610.6</v>
      </c>
      <c r="U6201" s="8" t="n">
        <v>0.03</v>
      </c>
      <c r="V6201" s="7" t="n">
        <f aca="false">$T6201*$U6201</f>
        <v>138.318</v>
      </c>
      <c r="W6201" s="7" t="n">
        <f aca="false">$T6201-$V6201</f>
        <v>4472.282</v>
      </c>
      <c r="X6201" s="7" t="n">
        <v>1584.14</v>
      </c>
      <c r="Y6201" s="7" t="n">
        <f aca="false">$R6201*$X6201</f>
        <v>3168.28</v>
      </c>
      <c r="Z6201" s="7" t="n">
        <f aca="false">$W6201-$Y6201</f>
        <v>1304.002</v>
      </c>
      <c r="AA6201" s="8" t="n">
        <f aca="false">IFERROR($Z6201/$W6201,0)</f>
        <v>0.291574189641888</v>
      </c>
      <c r="AB6201" s="2" t="s">
        <v>85</v>
      </c>
      <c r="AC6201" s="2" t="s">
        <v>43</v>
      </c>
    </row>
    <row r="6202" customFormat="false" ht="15" hidden="false" customHeight="false" outlineLevel="0" collapsed="false">
      <c r="A6202" s="2" t="s">
        <v>7662</v>
      </c>
      <c r="B6202" s="3" t="n">
        <v>45784</v>
      </c>
      <c r="C6202" s="4" t="n">
        <f aca="false">YEAR($B6202)</f>
        <v>2025</v>
      </c>
      <c r="D6202" s="4" t="n">
        <f aca="false">MONTH($B6202)</f>
        <v>5</v>
      </c>
      <c r="E6202" s="2" t="s">
        <v>2097</v>
      </c>
      <c r="F6202" s="5" t="n">
        <f aca="false">ROUNDUP(MONTH($B6202)/3,0)</f>
        <v>2</v>
      </c>
      <c r="G6202" s="2" t="s">
        <v>668</v>
      </c>
      <c r="H6202" s="2" t="s">
        <v>669</v>
      </c>
      <c r="I6202" s="2" t="s">
        <v>33</v>
      </c>
      <c r="J6202" s="2" t="s">
        <v>34</v>
      </c>
      <c r="K6202" s="2" t="s">
        <v>80</v>
      </c>
      <c r="L6202" s="2" t="s">
        <v>81</v>
      </c>
      <c r="M6202" s="2" t="s">
        <v>82</v>
      </c>
      <c r="N6202" s="2" t="s">
        <v>51</v>
      </c>
      <c r="O6202" s="2" t="s">
        <v>171</v>
      </c>
      <c r="P6202" s="2" t="s">
        <v>172</v>
      </c>
      <c r="Q6202" s="2" t="s">
        <v>173</v>
      </c>
      <c r="R6202" s="6" t="n">
        <v>3</v>
      </c>
      <c r="S6202" s="7" t="n">
        <v>1043.79</v>
      </c>
      <c r="T6202" s="7" t="n">
        <f aca="false">$R6202*$S6202</f>
        <v>3131.37</v>
      </c>
      <c r="U6202" s="8" t="n">
        <v>0.15</v>
      </c>
      <c r="V6202" s="7" t="n">
        <f aca="false">$T6202*$U6202</f>
        <v>469.7055</v>
      </c>
      <c r="W6202" s="7" t="n">
        <f aca="false">$T6202-$V6202</f>
        <v>2661.6645</v>
      </c>
      <c r="X6202" s="7" t="n">
        <v>594.2</v>
      </c>
      <c r="Y6202" s="7" t="n">
        <f aca="false">$R6202*$X6202</f>
        <v>1782.6</v>
      </c>
      <c r="Z6202" s="7" t="n">
        <f aca="false">$W6202-$Y6202</f>
        <v>879.0645</v>
      </c>
      <c r="AA6202" s="8" t="n">
        <f aca="false">IFERROR($Z6202/$W6202,0)</f>
        <v>0.330268709673965</v>
      </c>
      <c r="AB6202" s="2" t="s">
        <v>67</v>
      </c>
      <c r="AC6202" s="2" t="s">
        <v>93</v>
      </c>
    </row>
    <row r="6203" customFormat="false" ht="15" hidden="false" customHeight="false" outlineLevel="0" collapsed="false">
      <c r="A6203" s="2" t="s">
        <v>7663</v>
      </c>
      <c r="B6203" s="3" t="n">
        <v>45784</v>
      </c>
      <c r="C6203" s="4" t="n">
        <f aca="false">YEAR($B6203)</f>
        <v>2025</v>
      </c>
      <c r="D6203" s="4" t="n">
        <f aca="false">MONTH($B6203)</f>
        <v>5</v>
      </c>
      <c r="E6203" s="2" t="s">
        <v>2097</v>
      </c>
      <c r="F6203" s="5" t="n">
        <f aca="false">ROUNDUP(MONTH($B6203)/3,0)</f>
        <v>2</v>
      </c>
      <c r="G6203" s="2" t="s">
        <v>1740</v>
      </c>
      <c r="H6203" s="2" t="s">
        <v>1427</v>
      </c>
      <c r="I6203" s="2" t="s">
        <v>104</v>
      </c>
      <c r="J6203" s="2" t="s">
        <v>89</v>
      </c>
      <c r="K6203" s="2" t="s">
        <v>90</v>
      </c>
      <c r="L6203" s="2" t="s">
        <v>161</v>
      </c>
      <c r="M6203" s="2" t="s">
        <v>99</v>
      </c>
      <c r="N6203" s="2" t="s">
        <v>63</v>
      </c>
      <c r="O6203" s="2" t="s">
        <v>64</v>
      </c>
      <c r="P6203" s="2" t="s">
        <v>65</v>
      </c>
      <c r="Q6203" s="2" t="s">
        <v>66</v>
      </c>
      <c r="R6203" s="6" t="n">
        <v>5</v>
      </c>
      <c r="S6203" s="7" t="n">
        <v>7904.9</v>
      </c>
      <c r="T6203" s="7" t="n">
        <f aca="false">$R6203*$S6203</f>
        <v>39524.5</v>
      </c>
      <c r="U6203" s="8" t="n">
        <v>0.08</v>
      </c>
      <c r="V6203" s="7" t="n">
        <f aca="false">$T6203*$U6203</f>
        <v>3161.96</v>
      </c>
      <c r="W6203" s="7" t="n">
        <f aca="false">$T6203-$V6203</f>
        <v>36362.54</v>
      </c>
      <c r="X6203" s="7" t="n">
        <v>5678.64</v>
      </c>
      <c r="Y6203" s="7" t="n">
        <f aca="false">$R6203*$X6203</f>
        <v>28393.2</v>
      </c>
      <c r="Z6203" s="7" t="n">
        <f aca="false">$W6203-$Y6203</f>
        <v>7969.34</v>
      </c>
      <c r="AA6203" s="8" t="n">
        <f aca="false">IFERROR($Z6203/$W6203,0)</f>
        <v>0.219163457778252</v>
      </c>
      <c r="AB6203" s="2" t="s">
        <v>85</v>
      </c>
      <c r="AC6203" s="2" t="s">
        <v>43</v>
      </c>
    </row>
    <row r="6204" customFormat="false" ht="15" hidden="false" customHeight="false" outlineLevel="0" collapsed="false">
      <c r="A6204" s="2" t="s">
        <v>7664</v>
      </c>
      <c r="B6204" s="3" t="n">
        <v>45784</v>
      </c>
      <c r="C6204" s="4" t="n">
        <f aca="false">YEAR($B6204)</f>
        <v>2025</v>
      </c>
      <c r="D6204" s="4" t="n">
        <f aca="false">MONTH($B6204)</f>
        <v>5</v>
      </c>
      <c r="E6204" s="2" t="s">
        <v>2097</v>
      </c>
      <c r="F6204" s="5" t="n">
        <f aca="false">ROUNDUP(MONTH($B6204)/3,0)</f>
        <v>2</v>
      </c>
      <c r="G6204" s="2" t="s">
        <v>563</v>
      </c>
      <c r="H6204" s="2" t="s">
        <v>564</v>
      </c>
      <c r="I6204" s="2" t="s">
        <v>33</v>
      </c>
      <c r="J6204" s="2" t="s">
        <v>47</v>
      </c>
      <c r="K6204" s="2" t="s">
        <v>196</v>
      </c>
      <c r="L6204" s="2" t="s">
        <v>197</v>
      </c>
      <c r="M6204" s="2" t="s">
        <v>156</v>
      </c>
      <c r="N6204" s="2" t="s">
        <v>63</v>
      </c>
      <c r="O6204" s="2" t="s">
        <v>114</v>
      </c>
      <c r="P6204" s="2" t="s">
        <v>115</v>
      </c>
      <c r="Q6204" s="2" t="s">
        <v>377</v>
      </c>
      <c r="R6204" s="6" t="n">
        <v>1</v>
      </c>
      <c r="S6204" s="7" t="n">
        <v>268.44</v>
      </c>
      <c r="T6204" s="7" t="n">
        <f aca="false">$R6204*$S6204</f>
        <v>268.44</v>
      </c>
      <c r="U6204" s="8" t="n">
        <v>0.05</v>
      </c>
      <c r="V6204" s="7" t="n">
        <f aca="false">$T6204*$U6204</f>
        <v>13.422</v>
      </c>
      <c r="W6204" s="7" t="n">
        <f aca="false">$T6204-$V6204</f>
        <v>255.018</v>
      </c>
      <c r="X6204" s="7" t="n">
        <v>120.9</v>
      </c>
      <c r="Y6204" s="7" t="n">
        <f aca="false">$R6204*$X6204</f>
        <v>120.9</v>
      </c>
      <c r="Z6204" s="7" t="n">
        <f aca="false">$W6204-$Y6204</f>
        <v>134.118</v>
      </c>
      <c r="AA6204" s="8" t="n">
        <f aca="false">IFERROR($Z6204/$W6204,0)</f>
        <v>0.525915817706985</v>
      </c>
      <c r="AB6204" s="2" t="s">
        <v>85</v>
      </c>
      <c r="AC6204" s="2" t="s">
        <v>43</v>
      </c>
    </row>
    <row r="6205" customFormat="false" ht="15" hidden="false" customHeight="false" outlineLevel="0" collapsed="false">
      <c r="A6205" s="2" t="s">
        <v>7665</v>
      </c>
      <c r="B6205" s="3" t="n">
        <v>45784</v>
      </c>
      <c r="C6205" s="4" t="n">
        <f aca="false">YEAR($B6205)</f>
        <v>2025</v>
      </c>
      <c r="D6205" s="4" t="n">
        <f aca="false">MONTH($B6205)</f>
        <v>5</v>
      </c>
      <c r="E6205" s="2" t="s">
        <v>2097</v>
      </c>
      <c r="F6205" s="5" t="n">
        <f aca="false">ROUNDUP(MONTH($B6205)/3,0)</f>
        <v>2</v>
      </c>
      <c r="G6205" s="2" t="s">
        <v>1028</v>
      </c>
      <c r="H6205" s="2" t="s">
        <v>1029</v>
      </c>
      <c r="I6205" s="2" t="s">
        <v>33</v>
      </c>
      <c r="J6205" s="2" t="s">
        <v>89</v>
      </c>
      <c r="K6205" s="2" t="s">
        <v>90</v>
      </c>
      <c r="L6205" s="2" t="s">
        <v>161</v>
      </c>
      <c r="M6205" s="2" t="s">
        <v>135</v>
      </c>
      <c r="N6205" s="2" t="s">
        <v>51</v>
      </c>
      <c r="O6205" s="2" t="s">
        <v>114</v>
      </c>
      <c r="P6205" s="2" t="s">
        <v>234</v>
      </c>
      <c r="Q6205" s="2" t="s">
        <v>276</v>
      </c>
      <c r="R6205" s="6" t="n">
        <v>3</v>
      </c>
      <c r="S6205" s="7" t="n">
        <v>178.81</v>
      </c>
      <c r="T6205" s="7" t="n">
        <f aca="false">$R6205*$S6205</f>
        <v>536.43</v>
      </c>
      <c r="U6205" s="8" t="n">
        <v>0.03</v>
      </c>
      <c r="V6205" s="7" t="n">
        <f aca="false">$T6205*$U6205</f>
        <v>16.0929</v>
      </c>
      <c r="W6205" s="7" t="n">
        <f aca="false">$T6205-$V6205</f>
        <v>520.3371</v>
      </c>
      <c r="X6205" s="7" t="n">
        <v>87.56</v>
      </c>
      <c r="Y6205" s="7" t="n">
        <f aca="false">$R6205*$X6205</f>
        <v>262.68</v>
      </c>
      <c r="Z6205" s="7" t="n">
        <f aca="false">$W6205-$Y6205</f>
        <v>257.6571</v>
      </c>
      <c r="AA6205" s="8" t="n">
        <f aca="false">IFERROR($Z6205/$W6205,0)</f>
        <v>0.495173417386537</v>
      </c>
      <c r="AB6205" s="2" t="s">
        <v>76</v>
      </c>
      <c r="AC6205" s="2" t="s">
        <v>43</v>
      </c>
    </row>
    <row r="6206" customFormat="false" ht="15" hidden="false" customHeight="false" outlineLevel="0" collapsed="false">
      <c r="A6206" s="2" t="s">
        <v>7666</v>
      </c>
      <c r="B6206" s="3" t="n">
        <v>45784</v>
      </c>
      <c r="C6206" s="4" t="n">
        <f aca="false">YEAR($B6206)</f>
        <v>2025</v>
      </c>
      <c r="D6206" s="4" t="n">
        <f aca="false">MONTH($B6206)</f>
        <v>5</v>
      </c>
      <c r="E6206" s="2" t="s">
        <v>2097</v>
      </c>
      <c r="F6206" s="5" t="n">
        <f aca="false">ROUNDUP(MONTH($B6206)/3,0)</f>
        <v>2</v>
      </c>
      <c r="G6206" s="2" t="s">
        <v>418</v>
      </c>
      <c r="H6206" s="2" t="s">
        <v>419</v>
      </c>
      <c r="I6206" s="2" t="s">
        <v>33</v>
      </c>
      <c r="J6206" s="2" t="s">
        <v>47</v>
      </c>
      <c r="K6206" s="2" t="s">
        <v>196</v>
      </c>
      <c r="L6206" s="2" t="s">
        <v>197</v>
      </c>
      <c r="M6206" s="2" t="s">
        <v>118</v>
      </c>
      <c r="N6206" s="2" t="s">
        <v>63</v>
      </c>
      <c r="O6206" s="2" t="s">
        <v>114</v>
      </c>
      <c r="P6206" s="2" t="s">
        <v>115</v>
      </c>
      <c r="Q6206" s="2" t="s">
        <v>530</v>
      </c>
      <c r="R6206" s="6" t="n">
        <v>2</v>
      </c>
      <c r="S6206" s="7" t="n">
        <v>174.52</v>
      </c>
      <c r="T6206" s="7" t="n">
        <f aca="false">$R6206*$S6206</f>
        <v>349.04</v>
      </c>
      <c r="U6206" s="8" t="n">
        <v>0</v>
      </c>
      <c r="V6206" s="7" t="n">
        <f aca="false">$T6206*$U6206</f>
        <v>0</v>
      </c>
      <c r="W6206" s="7" t="n">
        <f aca="false">$T6206-$V6206</f>
        <v>349.04</v>
      </c>
      <c r="X6206" s="7" t="n">
        <v>83.03</v>
      </c>
      <c r="Y6206" s="7" t="n">
        <f aca="false">$R6206*$X6206</f>
        <v>166.06</v>
      </c>
      <c r="Z6206" s="7" t="n">
        <f aca="false">$W6206-$Y6206</f>
        <v>182.98</v>
      </c>
      <c r="AA6206" s="8" t="n">
        <f aca="false">IFERROR($Z6206/$W6206,0)</f>
        <v>0.524237909695164</v>
      </c>
      <c r="AB6206" s="2" t="s">
        <v>42</v>
      </c>
      <c r="AC6206" s="2" t="s">
        <v>43</v>
      </c>
    </row>
    <row r="6207" customFormat="false" ht="15" hidden="false" customHeight="false" outlineLevel="0" collapsed="false">
      <c r="A6207" s="2" t="s">
        <v>7667</v>
      </c>
      <c r="B6207" s="3" t="n">
        <v>45784</v>
      </c>
      <c r="C6207" s="4" t="n">
        <f aca="false">YEAR($B6207)</f>
        <v>2025</v>
      </c>
      <c r="D6207" s="4" t="n">
        <f aca="false">MONTH($B6207)</f>
        <v>5</v>
      </c>
      <c r="E6207" s="2" t="s">
        <v>2097</v>
      </c>
      <c r="F6207" s="5" t="n">
        <f aca="false">ROUNDUP(MONTH($B6207)/3,0)</f>
        <v>2</v>
      </c>
      <c r="G6207" s="2" t="s">
        <v>2312</v>
      </c>
      <c r="H6207" s="2" t="s">
        <v>625</v>
      </c>
      <c r="I6207" s="2" t="s">
        <v>33</v>
      </c>
      <c r="J6207" s="2" t="s">
        <v>47</v>
      </c>
      <c r="K6207" s="2" t="s">
        <v>185</v>
      </c>
      <c r="L6207" s="2" t="s">
        <v>186</v>
      </c>
      <c r="M6207" s="2" t="s">
        <v>105</v>
      </c>
      <c r="N6207" s="2" t="s">
        <v>51</v>
      </c>
      <c r="O6207" s="2" t="s">
        <v>114</v>
      </c>
      <c r="P6207" s="2" t="s">
        <v>234</v>
      </c>
      <c r="Q6207" s="2" t="s">
        <v>238</v>
      </c>
      <c r="R6207" s="6" t="n">
        <v>3</v>
      </c>
      <c r="S6207" s="7" t="n">
        <v>377.34</v>
      </c>
      <c r="T6207" s="7" t="n">
        <f aca="false">$R6207*$S6207</f>
        <v>1132.02</v>
      </c>
      <c r="U6207" s="8" t="n">
        <v>0.2</v>
      </c>
      <c r="V6207" s="7" t="n">
        <f aca="false">$T6207*$U6207</f>
        <v>226.404</v>
      </c>
      <c r="W6207" s="7" t="n">
        <f aca="false">$T6207-$V6207</f>
        <v>905.616</v>
      </c>
      <c r="X6207" s="7" t="n">
        <v>222.14</v>
      </c>
      <c r="Y6207" s="7" t="n">
        <f aca="false">$R6207*$X6207</f>
        <v>666.42</v>
      </c>
      <c r="Z6207" s="7" t="n">
        <f aca="false">$W6207-$Y6207</f>
        <v>239.196</v>
      </c>
      <c r="AA6207" s="8" t="n">
        <f aca="false">IFERROR($Z6207/$W6207,0)</f>
        <v>0.264125192134415</v>
      </c>
      <c r="AB6207" s="2" t="s">
        <v>42</v>
      </c>
      <c r="AC6207" s="2" t="s">
        <v>43</v>
      </c>
    </row>
    <row r="6208" customFormat="false" ht="15" hidden="false" customHeight="false" outlineLevel="0" collapsed="false">
      <c r="A6208" s="2" t="s">
        <v>7668</v>
      </c>
      <c r="B6208" s="3" t="n">
        <v>45784</v>
      </c>
      <c r="C6208" s="4" t="n">
        <f aca="false">YEAR($B6208)</f>
        <v>2025</v>
      </c>
      <c r="D6208" s="4" t="n">
        <f aca="false">MONTH($B6208)</f>
        <v>5</v>
      </c>
      <c r="E6208" s="2" t="s">
        <v>2097</v>
      </c>
      <c r="F6208" s="5" t="n">
        <f aca="false">ROUNDUP(MONTH($B6208)/3,0)</f>
        <v>2</v>
      </c>
      <c r="G6208" s="2" t="s">
        <v>109</v>
      </c>
      <c r="H6208" s="2" t="s">
        <v>110</v>
      </c>
      <c r="I6208" s="2" t="s">
        <v>33</v>
      </c>
      <c r="J6208" s="2" t="s">
        <v>89</v>
      </c>
      <c r="K6208" s="2" t="s">
        <v>97</v>
      </c>
      <c r="L6208" s="2" t="s">
        <v>111</v>
      </c>
      <c r="M6208" s="2" t="s">
        <v>99</v>
      </c>
      <c r="N6208" s="2" t="s">
        <v>63</v>
      </c>
      <c r="O6208" s="2" t="s">
        <v>39</v>
      </c>
      <c r="P6208" s="2" t="s">
        <v>40</v>
      </c>
      <c r="Q6208" s="2" t="s">
        <v>100</v>
      </c>
      <c r="R6208" s="6" t="n">
        <v>2</v>
      </c>
      <c r="S6208" s="7" t="n">
        <v>1858.38</v>
      </c>
      <c r="T6208" s="7" t="n">
        <f aca="false">$R6208*$S6208</f>
        <v>3716.76</v>
      </c>
      <c r="U6208" s="8" t="n">
        <v>0</v>
      </c>
      <c r="V6208" s="7" t="n">
        <f aca="false">$T6208*$U6208</f>
        <v>0</v>
      </c>
      <c r="W6208" s="7" t="n">
        <f aca="false">$T6208-$V6208</f>
        <v>3716.76</v>
      </c>
      <c r="X6208" s="7" t="n">
        <v>1334.12</v>
      </c>
      <c r="Y6208" s="7" t="n">
        <f aca="false">$R6208*$X6208</f>
        <v>2668.24</v>
      </c>
      <c r="Z6208" s="7" t="n">
        <f aca="false">$W6208-$Y6208</f>
        <v>1048.52</v>
      </c>
      <c r="AA6208" s="8" t="n">
        <f aca="false">IFERROR($Z6208/$W6208,0)</f>
        <v>0.282105920210076</v>
      </c>
      <c r="AB6208" s="2" t="s">
        <v>85</v>
      </c>
      <c r="AC6208" s="2" t="s">
        <v>43</v>
      </c>
    </row>
    <row r="6209" customFormat="false" ht="15" hidden="false" customHeight="false" outlineLevel="0" collapsed="false">
      <c r="A6209" s="2" t="s">
        <v>7669</v>
      </c>
      <c r="B6209" s="3" t="n">
        <v>45784</v>
      </c>
      <c r="C6209" s="4" t="n">
        <f aca="false">YEAR($B6209)</f>
        <v>2025</v>
      </c>
      <c r="D6209" s="4" t="n">
        <f aca="false">MONTH($B6209)</f>
        <v>5</v>
      </c>
      <c r="E6209" s="2" t="s">
        <v>2097</v>
      </c>
      <c r="F6209" s="5" t="n">
        <f aca="false">ROUNDUP(MONTH($B6209)/3,0)</f>
        <v>2</v>
      </c>
      <c r="G6209" s="2" t="s">
        <v>643</v>
      </c>
      <c r="H6209" s="2" t="s">
        <v>644</v>
      </c>
      <c r="I6209" s="2" t="s">
        <v>33</v>
      </c>
      <c r="J6209" s="2" t="s">
        <v>89</v>
      </c>
      <c r="K6209" s="2" t="s">
        <v>124</v>
      </c>
      <c r="L6209" s="2" t="s">
        <v>125</v>
      </c>
      <c r="M6209" s="2" t="s">
        <v>99</v>
      </c>
      <c r="N6209" s="2" t="s">
        <v>51</v>
      </c>
      <c r="O6209" s="2" t="s">
        <v>39</v>
      </c>
      <c r="P6209" s="2" t="s">
        <v>40</v>
      </c>
      <c r="Q6209" s="2" t="s">
        <v>100</v>
      </c>
      <c r="R6209" s="6" t="n">
        <v>3</v>
      </c>
      <c r="S6209" s="7" t="n">
        <v>1785.29</v>
      </c>
      <c r="T6209" s="7" t="n">
        <f aca="false">$R6209*$S6209</f>
        <v>5355.87</v>
      </c>
      <c r="U6209" s="8" t="n">
        <v>0.1</v>
      </c>
      <c r="V6209" s="7" t="n">
        <f aca="false">$T6209*$U6209</f>
        <v>535.587</v>
      </c>
      <c r="W6209" s="7" t="n">
        <f aca="false">$T6209-$V6209</f>
        <v>4820.283</v>
      </c>
      <c r="X6209" s="7" t="n">
        <v>1261.33</v>
      </c>
      <c r="Y6209" s="7" t="n">
        <f aca="false">$R6209*$X6209</f>
        <v>3783.99</v>
      </c>
      <c r="Z6209" s="7" t="n">
        <f aca="false">$W6209-$Y6209</f>
        <v>1036.293</v>
      </c>
      <c r="AA6209" s="8" t="n">
        <f aca="false">IFERROR($Z6209/$W6209,0)</f>
        <v>0.214985925100248</v>
      </c>
      <c r="AB6209" s="2" t="s">
        <v>67</v>
      </c>
      <c r="AC6209" s="2" t="s">
        <v>43</v>
      </c>
    </row>
    <row r="6210" customFormat="false" ht="15" hidden="false" customHeight="false" outlineLevel="0" collapsed="false">
      <c r="A6210" s="2" t="s">
        <v>7670</v>
      </c>
      <c r="B6210" s="3" t="n">
        <v>45784</v>
      </c>
      <c r="C6210" s="4" t="n">
        <f aca="false">YEAR($B6210)</f>
        <v>2025</v>
      </c>
      <c r="D6210" s="4" t="n">
        <f aca="false">MONTH($B6210)</f>
        <v>5</v>
      </c>
      <c r="E6210" s="2" t="s">
        <v>2097</v>
      </c>
      <c r="F6210" s="5" t="n">
        <f aca="false">ROUNDUP(MONTH($B6210)/3,0)</f>
        <v>2</v>
      </c>
      <c r="G6210" s="2" t="s">
        <v>1165</v>
      </c>
      <c r="H6210" s="2" t="s">
        <v>1166</v>
      </c>
      <c r="I6210" s="2" t="s">
        <v>33</v>
      </c>
      <c r="J6210" s="2" t="s">
        <v>59</v>
      </c>
      <c r="K6210" s="2" t="s">
        <v>210</v>
      </c>
      <c r="L6210" s="2" t="s">
        <v>211</v>
      </c>
      <c r="M6210" s="2" t="s">
        <v>131</v>
      </c>
      <c r="N6210" s="2" t="s">
        <v>51</v>
      </c>
      <c r="O6210" s="2" t="s">
        <v>52</v>
      </c>
      <c r="P6210" s="2" t="s">
        <v>53</v>
      </c>
      <c r="Q6210" s="2" t="s">
        <v>54</v>
      </c>
      <c r="R6210" s="6" t="n">
        <v>1</v>
      </c>
      <c r="S6210" s="7" t="n">
        <v>2983.1</v>
      </c>
      <c r="T6210" s="7" t="n">
        <f aca="false">$R6210*$S6210</f>
        <v>2983.1</v>
      </c>
      <c r="U6210" s="8" t="n">
        <v>0</v>
      </c>
      <c r="V6210" s="7" t="n">
        <f aca="false">$T6210*$U6210</f>
        <v>0</v>
      </c>
      <c r="W6210" s="7" t="n">
        <f aca="false">$T6210-$V6210</f>
        <v>2983.1</v>
      </c>
      <c r="X6210" s="7" t="n">
        <v>2225.5</v>
      </c>
      <c r="Y6210" s="7" t="n">
        <f aca="false">$R6210*$X6210</f>
        <v>2225.5</v>
      </c>
      <c r="Z6210" s="7" t="n">
        <f aca="false">$W6210-$Y6210</f>
        <v>757.6</v>
      </c>
      <c r="AA6210" s="8" t="n">
        <f aca="false">IFERROR($Z6210/$W6210,0)</f>
        <v>0.253963997184137</v>
      </c>
      <c r="AB6210" s="2" t="s">
        <v>76</v>
      </c>
      <c r="AC6210" s="2" t="s">
        <v>43</v>
      </c>
    </row>
    <row r="6211" customFormat="false" ht="15" hidden="false" customHeight="false" outlineLevel="0" collapsed="false">
      <c r="A6211" s="2" t="s">
        <v>7671</v>
      </c>
      <c r="B6211" s="3" t="n">
        <v>45785</v>
      </c>
      <c r="C6211" s="4" t="n">
        <f aca="false">YEAR($B6211)</f>
        <v>2025</v>
      </c>
      <c r="D6211" s="4" t="n">
        <f aca="false">MONTH($B6211)</f>
        <v>5</v>
      </c>
      <c r="E6211" s="2" t="s">
        <v>2097</v>
      </c>
      <c r="F6211" s="5" t="n">
        <f aca="false">ROUNDUP(MONTH($B6211)/3,0)</f>
        <v>2</v>
      </c>
      <c r="G6211" s="2" t="s">
        <v>1548</v>
      </c>
      <c r="H6211" s="2" t="s">
        <v>1549</v>
      </c>
      <c r="I6211" s="2" t="s">
        <v>33</v>
      </c>
      <c r="J6211" s="2" t="s">
        <v>59</v>
      </c>
      <c r="K6211" s="2" t="s">
        <v>210</v>
      </c>
      <c r="L6211" s="2" t="s">
        <v>211</v>
      </c>
      <c r="M6211" s="2" t="s">
        <v>131</v>
      </c>
      <c r="N6211" s="2" t="s">
        <v>63</v>
      </c>
      <c r="O6211" s="2" t="s">
        <v>64</v>
      </c>
      <c r="P6211" s="2" t="s">
        <v>342</v>
      </c>
      <c r="Q6211" s="2" t="s">
        <v>408</v>
      </c>
      <c r="R6211" s="6" t="n">
        <v>3</v>
      </c>
      <c r="S6211" s="7" t="n">
        <v>5935.55</v>
      </c>
      <c r="T6211" s="7" t="n">
        <f aca="false">$R6211*$S6211</f>
        <v>17806.65</v>
      </c>
      <c r="U6211" s="8" t="n">
        <v>0.08</v>
      </c>
      <c r="V6211" s="7" t="n">
        <f aca="false">$T6211*$U6211</f>
        <v>1424.532</v>
      </c>
      <c r="W6211" s="7" t="n">
        <f aca="false">$T6211-$V6211</f>
        <v>16382.118</v>
      </c>
      <c r="X6211" s="7" t="n">
        <v>4573.42</v>
      </c>
      <c r="Y6211" s="7" t="n">
        <f aca="false">$R6211*$X6211</f>
        <v>13720.26</v>
      </c>
      <c r="Z6211" s="7" t="n">
        <f aca="false">$W6211-$Y6211</f>
        <v>2661.858</v>
      </c>
      <c r="AA6211" s="8" t="n">
        <f aca="false">IFERROR($Z6211/$W6211,0)</f>
        <v>0.16248558336596</v>
      </c>
      <c r="AB6211" s="2" t="s">
        <v>85</v>
      </c>
      <c r="AC6211" s="2" t="s">
        <v>43</v>
      </c>
    </row>
    <row r="6212" customFormat="false" ht="15" hidden="false" customHeight="false" outlineLevel="0" collapsed="false">
      <c r="A6212" s="2" t="s">
        <v>7672</v>
      </c>
      <c r="B6212" s="3" t="n">
        <v>45785</v>
      </c>
      <c r="C6212" s="4" t="n">
        <f aca="false">YEAR($B6212)</f>
        <v>2025</v>
      </c>
      <c r="D6212" s="4" t="n">
        <f aca="false">MONTH($B6212)</f>
        <v>5</v>
      </c>
      <c r="E6212" s="2" t="s">
        <v>2097</v>
      </c>
      <c r="F6212" s="5" t="n">
        <f aca="false">ROUNDUP(MONTH($B6212)/3,0)</f>
        <v>2</v>
      </c>
      <c r="G6212" s="2" t="s">
        <v>7673</v>
      </c>
      <c r="H6212" s="2" t="s">
        <v>1831</v>
      </c>
      <c r="I6212" s="2" t="s">
        <v>104</v>
      </c>
      <c r="J6212" s="2" t="s">
        <v>34</v>
      </c>
      <c r="K6212" s="2" t="s">
        <v>80</v>
      </c>
      <c r="L6212" s="2" t="s">
        <v>81</v>
      </c>
      <c r="M6212" s="2" t="s">
        <v>82</v>
      </c>
      <c r="N6212" s="2" t="s">
        <v>51</v>
      </c>
      <c r="O6212" s="2" t="s">
        <v>39</v>
      </c>
      <c r="P6212" s="2" t="s">
        <v>106</v>
      </c>
      <c r="Q6212" s="2" t="s">
        <v>107</v>
      </c>
      <c r="R6212" s="6" t="n">
        <v>2</v>
      </c>
      <c r="S6212" s="7" t="n">
        <v>2233.68</v>
      </c>
      <c r="T6212" s="7" t="n">
        <f aca="false">$R6212*$S6212</f>
        <v>4467.36</v>
      </c>
      <c r="U6212" s="8" t="n">
        <v>0.03</v>
      </c>
      <c r="V6212" s="7" t="n">
        <f aca="false">$T6212*$U6212</f>
        <v>134.0208</v>
      </c>
      <c r="W6212" s="7" t="n">
        <f aca="false">$T6212-$V6212</f>
        <v>4333.3392</v>
      </c>
      <c r="X6212" s="7" t="n">
        <v>1723.43</v>
      </c>
      <c r="Y6212" s="7" t="n">
        <f aca="false">$R6212*$X6212</f>
        <v>3446.86</v>
      </c>
      <c r="Z6212" s="7" t="n">
        <f aca="false">$W6212-$Y6212</f>
        <v>886.479199999999</v>
      </c>
      <c r="AA6212" s="8" t="n">
        <f aca="false">IFERROR($Z6212/$W6212,0)</f>
        <v>0.204571846118116</v>
      </c>
      <c r="AB6212" s="2" t="s">
        <v>85</v>
      </c>
      <c r="AC6212" s="2" t="s">
        <v>43</v>
      </c>
    </row>
    <row r="6213" customFormat="false" ht="15" hidden="false" customHeight="false" outlineLevel="0" collapsed="false">
      <c r="A6213" s="2" t="s">
        <v>7674</v>
      </c>
      <c r="B6213" s="3" t="n">
        <v>45785</v>
      </c>
      <c r="C6213" s="4" t="n">
        <f aca="false">YEAR($B6213)</f>
        <v>2025</v>
      </c>
      <c r="D6213" s="4" t="n">
        <f aca="false">MONTH($B6213)</f>
        <v>5</v>
      </c>
      <c r="E6213" s="2" t="s">
        <v>2097</v>
      </c>
      <c r="F6213" s="5" t="n">
        <f aca="false">ROUNDUP(MONTH($B6213)/3,0)</f>
        <v>2</v>
      </c>
      <c r="G6213" s="2" t="s">
        <v>475</v>
      </c>
      <c r="H6213" s="2" t="s">
        <v>476</v>
      </c>
      <c r="I6213" s="2" t="s">
        <v>33</v>
      </c>
      <c r="J6213" s="2" t="s">
        <v>147</v>
      </c>
      <c r="K6213" s="2" t="s">
        <v>215</v>
      </c>
      <c r="L6213" s="2" t="s">
        <v>216</v>
      </c>
      <c r="M6213" s="2" t="s">
        <v>217</v>
      </c>
      <c r="N6213" s="2" t="s">
        <v>63</v>
      </c>
      <c r="O6213" s="2" t="s">
        <v>114</v>
      </c>
      <c r="P6213" s="2" t="s">
        <v>115</v>
      </c>
      <c r="Q6213" s="2" t="s">
        <v>530</v>
      </c>
      <c r="R6213" s="6" t="n">
        <v>1</v>
      </c>
      <c r="S6213" s="7" t="n">
        <v>150.76</v>
      </c>
      <c r="T6213" s="7" t="n">
        <f aca="false">$R6213*$S6213</f>
        <v>150.76</v>
      </c>
      <c r="U6213" s="8" t="n">
        <v>0.03</v>
      </c>
      <c r="V6213" s="7" t="n">
        <f aca="false">$T6213*$U6213</f>
        <v>4.5228</v>
      </c>
      <c r="W6213" s="7" t="n">
        <f aca="false">$T6213-$V6213</f>
        <v>146.2372</v>
      </c>
      <c r="X6213" s="7" t="n">
        <v>80.14</v>
      </c>
      <c r="Y6213" s="7" t="n">
        <f aca="false">$R6213*$X6213</f>
        <v>80.14</v>
      </c>
      <c r="Z6213" s="7" t="n">
        <f aca="false">$W6213-$Y6213</f>
        <v>66.0972</v>
      </c>
      <c r="AA6213" s="8" t="n">
        <f aca="false">IFERROR($Z6213/$W6213,0)</f>
        <v>0.45198622511919</v>
      </c>
      <c r="AB6213" s="2" t="s">
        <v>55</v>
      </c>
      <c r="AC6213" s="2" t="s">
        <v>43</v>
      </c>
    </row>
    <row r="6214" customFormat="false" ht="15" hidden="false" customHeight="false" outlineLevel="0" collapsed="false">
      <c r="A6214" s="2" t="s">
        <v>7675</v>
      </c>
      <c r="B6214" s="3" t="n">
        <v>45785</v>
      </c>
      <c r="C6214" s="4" t="n">
        <f aca="false">YEAR($B6214)</f>
        <v>2025</v>
      </c>
      <c r="D6214" s="4" t="n">
        <f aca="false">MONTH($B6214)</f>
        <v>5</v>
      </c>
      <c r="E6214" s="2" t="s">
        <v>2097</v>
      </c>
      <c r="F6214" s="5" t="n">
        <f aca="false">ROUNDUP(MONTH($B6214)/3,0)</f>
        <v>2</v>
      </c>
      <c r="G6214" s="2" t="s">
        <v>138</v>
      </c>
      <c r="H6214" s="2" t="s">
        <v>139</v>
      </c>
      <c r="I6214" s="2" t="s">
        <v>33</v>
      </c>
      <c r="J6214" s="2" t="s">
        <v>59</v>
      </c>
      <c r="K6214" s="2" t="s">
        <v>140</v>
      </c>
      <c r="L6214" s="2" t="s">
        <v>141</v>
      </c>
      <c r="M6214" s="2" t="s">
        <v>62</v>
      </c>
      <c r="N6214" s="2" t="s">
        <v>63</v>
      </c>
      <c r="O6214" s="2" t="s">
        <v>39</v>
      </c>
      <c r="P6214" s="2" t="s">
        <v>106</v>
      </c>
      <c r="Q6214" s="2" t="s">
        <v>143</v>
      </c>
      <c r="R6214" s="6" t="n">
        <v>1</v>
      </c>
      <c r="S6214" s="7" t="n">
        <v>737.03</v>
      </c>
      <c r="T6214" s="7" t="n">
        <f aca="false">$R6214*$S6214</f>
        <v>737.03</v>
      </c>
      <c r="U6214" s="8" t="n">
        <v>0.1</v>
      </c>
      <c r="V6214" s="7" t="n">
        <f aca="false">$T6214*$U6214</f>
        <v>73.703</v>
      </c>
      <c r="W6214" s="7" t="n">
        <f aca="false">$T6214-$V6214</f>
        <v>663.327</v>
      </c>
      <c r="X6214" s="7" t="n">
        <v>488.47</v>
      </c>
      <c r="Y6214" s="7" t="n">
        <f aca="false">$R6214*$X6214</f>
        <v>488.47</v>
      </c>
      <c r="Z6214" s="7" t="n">
        <f aca="false">$W6214-$Y6214</f>
        <v>174.857</v>
      </c>
      <c r="AA6214" s="8" t="n">
        <f aca="false">IFERROR($Z6214/$W6214,0)</f>
        <v>0.263606034429474</v>
      </c>
      <c r="AB6214" s="2" t="s">
        <v>85</v>
      </c>
      <c r="AC6214" s="2" t="s">
        <v>43</v>
      </c>
    </row>
    <row r="6215" customFormat="false" ht="15" hidden="false" customHeight="false" outlineLevel="0" collapsed="false">
      <c r="A6215" s="2" t="s">
        <v>7676</v>
      </c>
      <c r="B6215" s="3" t="n">
        <v>45785</v>
      </c>
      <c r="C6215" s="4" t="n">
        <f aca="false">YEAR($B6215)</f>
        <v>2025</v>
      </c>
      <c r="D6215" s="4" t="n">
        <f aca="false">MONTH($B6215)</f>
        <v>5</v>
      </c>
      <c r="E6215" s="2" t="s">
        <v>2097</v>
      </c>
      <c r="F6215" s="5" t="n">
        <f aca="false">ROUNDUP(MONTH($B6215)/3,0)</f>
        <v>2</v>
      </c>
      <c r="G6215" s="2" t="s">
        <v>889</v>
      </c>
      <c r="H6215" s="2" t="s">
        <v>890</v>
      </c>
      <c r="I6215" s="2" t="s">
        <v>33</v>
      </c>
      <c r="J6215" s="2" t="s">
        <v>47</v>
      </c>
      <c r="K6215" s="2" t="s">
        <v>196</v>
      </c>
      <c r="L6215" s="2" t="s">
        <v>197</v>
      </c>
      <c r="M6215" s="2" t="s">
        <v>105</v>
      </c>
      <c r="N6215" s="2" t="s">
        <v>38</v>
      </c>
      <c r="O6215" s="2" t="s">
        <v>171</v>
      </c>
      <c r="P6215" s="2" t="s">
        <v>180</v>
      </c>
      <c r="Q6215" s="2" t="s">
        <v>181</v>
      </c>
      <c r="R6215" s="6" t="n">
        <v>1</v>
      </c>
      <c r="S6215" s="7" t="n">
        <v>2558.37</v>
      </c>
      <c r="T6215" s="7" t="n">
        <f aca="false">$R6215*$S6215</f>
        <v>2558.37</v>
      </c>
      <c r="U6215" s="8" t="n">
        <v>0</v>
      </c>
      <c r="V6215" s="7" t="n">
        <f aca="false">$T6215*$U6215</f>
        <v>0</v>
      </c>
      <c r="W6215" s="7" t="n">
        <f aca="false">$T6215-$V6215</f>
        <v>2558.37</v>
      </c>
      <c r="X6215" s="7" t="n">
        <v>1742.34</v>
      </c>
      <c r="Y6215" s="7" t="n">
        <f aca="false">$R6215*$X6215</f>
        <v>1742.34</v>
      </c>
      <c r="Z6215" s="7" t="n">
        <f aca="false">$W6215-$Y6215</f>
        <v>816.03</v>
      </c>
      <c r="AA6215" s="8" t="n">
        <f aca="false">IFERROR($Z6215/$W6215,0)</f>
        <v>0.318964809624878</v>
      </c>
      <c r="AB6215" s="2" t="s">
        <v>85</v>
      </c>
      <c r="AC6215" s="2" t="s">
        <v>43</v>
      </c>
    </row>
    <row r="6216" customFormat="false" ht="15" hidden="false" customHeight="false" outlineLevel="0" collapsed="false">
      <c r="A6216" s="2" t="s">
        <v>7677</v>
      </c>
      <c r="B6216" s="3" t="n">
        <v>45785</v>
      </c>
      <c r="C6216" s="4" t="n">
        <f aca="false">YEAR($B6216)</f>
        <v>2025</v>
      </c>
      <c r="D6216" s="4" t="n">
        <f aca="false">MONTH($B6216)</f>
        <v>5</v>
      </c>
      <c r="E6216" s="2" t="s">
        <v>2097</v>
      </c>
      <c r="F6216" s="5" t="n">
        <f aca="false">ROUNDUP(MONTH($B6216)/3,0)</f>
        <v>2</v>
      </c>
      <c r="G6216" s="2" t="s">
        <v>439</v>
      </c>
      <c r="H6216" s="2" t="s">
        <v>440</v>
      </c>
      <c r="I6216" s="2" t="s">
        <v>104</v>
      </c>
      <c r="J6216" s="2" t="s">
        <v>34</v>
      </c>
      <c r="K6216" s="2" t="s">
        <v>35</v>
      </c>
      <c r="L6216" s="2" t="s">
        <v>36</v>
      </c>
      <c r="M6216" s="2" t="s">
        <v>82</v>
      </c>
      <c r="N6216" s="2" t="s">
        <v>51</v>
      </c>
      <c r="O6216" s="2" t="s">
        <v>39</v>
      </c>
      <c r="P6216" s="2" t="s">
        <v>106</v>
      </c>
      <c r="Q6216" s="2" t="s">
        <v>143</v>
      </c>
      <c r="R6216" s="6" t="n">
        <v>14</v>
      </c>
      <c r="S6216" s="7" t="n">
        <v>763.73</v>
      </c>
      <c r="T6216" s="7" t="n">
        <f aca="false">$R6216*$S6216</f>
        <v>10692.22</v>
      </c>
      <c r="U6216" s="8" t="n">
        <v>0</v>
      </c>
      <c r="V6216" s="7" t="n">
        <f aca="false">$T6216*$U6216</f>
        <v>0</v>
      </c>
      <c r="W6216" s="7" t="n">
        <f aca="false">$T6216-$V6216</f>
        <v>10692.22</v>
      </c>
      <c r="X6216" s="7" t="n">
        <v>479.03</v>
      </c>
      <c r="Y6216" s="7" t="n">
        <f aca="false">$R6216*$X6216</f>
        <v>6706.42</v>
      </c>
      <c r="Z6216" s="7" t="n">
        <f aca="false">$W6216-$Y6216</f>
        <v>3985.8</v>
      </c>
      <c r="AA6216" s="8" t="n">
        <f aca="false">IFERROR($Z6216/$W6216,0)</f>
        <v>0.372775719167769</v>
      </c>
      <c r="AB6216" s="2" t="s">
        <v>85</v>
      </c>
      <c r="AC6216" s="2" t="s">
        <v>43</v>
      </c>
    </row>
    <row r="6217" customFormat="false" ht="15" hidden="false" customHeight="false" outlineLevel="0" collapsed="false">
      <c r="A6217" s="2" t="s">
        <v>7678</v>
      </c>
      <c r="B6217" s="3" t="n">
        <v>45785</v>
      </c>
      <c r="C6217" s="4" t="n">
        <f aca="false">YEAR($B6217)</f>
        <v>2025</v>
      </c>
      <c r="D6217" s="4" t="n">
        <f aca="false">MONTH($B6217)</f>
        <v>5</v>
      </c>
      <c r="E6217" s="2" t="s">
        <v>2097</v>
      </c>
      <c r="F6217" s="5" t="n">
        <f aca="false">ROUNDUP(MONTH($B6217)/3,0)</f>
        <v>2</v>
      </c>
      <c r="G6217" s="2" t="s">
        <v>563</v>
      </c>
      <c r="H6217" s="2" t="s">
        <v>564</v>
      </c>
      <c r="I6217" s="2" t="s">
        <v>33</v>
      </c>
      <c r="J6217" s="2" t="s">
        <v>47</v>
      </c>
      <c r="K6217" s="2" t="s">
        <v>196</v>
      </c>
      <c r="L6217" s="2" t="s">
        <v>197</v>
      </c>
      <c r="M6217" s="2" t="s">
        <v>105</v>
      </c>
      <c r="N6217" s="2" t="s">
        <v>51</v>
      </c>
      <c r="O6217" s="2" t="s">
        <v>64</v>
      </c>
      <c r="P6217" s="2" t="s">
        <v>65</v>
      </c>
      <c r="Q6217" s="2" t="s">
        <v>66</v>
      </c>
      <c r="R6217" s="6" t="n">
        <v>1</v>
      </c>
      <c r="S6217" s="7" t="n">
        <v>8427.45</v>
      </c>
      <c r="T6217" s="7" t="n">
        <f aca="false">$R6217*$S6217</f>
        <v>8427.45</v>
      </c>
      <c r="U6217" s="8" t="n">
        <v>0</v>
      </c>
      <c r="V6217" s="7" t="n">
        <f aca="false">$T6217*$U6217</f>
        <v>0</v>
      </c>
      <c r="W6217" s="7" t="n">
        <f aca="false">$T6217-$V6217</f>
        <v>8427.45</v>
      </c>
      <c r="X6217" s="7" t="n">
        <v>6359.54</v>
      </c>
      <c r="Y6217" s="7" t="n">
        <f aca="false">$R6217*$X6217</f>
        <v>6359.54</v>
      </c>
      <c r="Z6217" s="7" t="n">
        <f aca="false">$W6217-$Y6217</f>
        <v>2067.91</v>
      </c>
      <c r="AA6217" s="8" t="n">
        <f aca="false">IFERROR($Z6217/$W6217,0)</f>
        <v>0.245377901975093</v>
      </c>
      <c r="AB6217" s="2" t="s">
        <v>85</v>
      </c>
      <c r="AC6217" s="2" t="s">
        <v>43</v>
      </c>
    </row>
    <row r="6218" customFormat="false" ht="15" hidden="false" customHeight="false" outlineLevel="0" collapsed="false">
      <c r="A6218" s="2" t="s">
        <v>7679</v>
      </c>
      <c r="B6218" s="3" t="n">
        <v>45785</v>
      </c>
      <c r="C6218" s="4" t="n">
        <f aca="false">YEAR($B6218)</f>
        <v>2025</v>
      </c>
      <c r="D6218" s="4" t="n">
        <f aca="false">MONTH($B6218)</f>
        <v>5</v>
      </c>
      <c r="E6218" s="2" t="s">
        <v>2097</v>
      </c>
      <c r="F6218" s="5" t="n">
        <f aca="false">ROUNDUP(MONTH($B6218)/3,0)</f>
        <v>2</v>
      </c>
      <c r="G6218" s="2" t="s">
        <v>45</v>
      </c>
      <c r="H6218" s="2" t="s">
        <v>46</v>
      </c>
      <c r="I6218" s="2" t="s">
        <v>33</v>
      </c>
      <c r="J6218" s="2" t="s">
        <v>47</v>
      </c>
      <c r="K6218" s="2" t="s">
        <v>48</v>
      </c>
      <c r="L6218" s="2" t="s">
        <v>49</v>
      </c>
      <c r="M6218" s="2" t="s">
        <v>50</v>
      </c>
      <c r="N6218" s="2" t="s">
        <v>151</v>
      </c>
      <c r="O6218" s="2" t="s">
        <v>171</v>
      </c>
      <c r="P6218" s="2" t="s">
        <v>204</v>
      </c>
      <c r="Q6218" s="2" t="s">
        <v>205</v>
      </c>
      <c r="R6218" s="6" t="n">
        <v>3</v>
      </c>
      <c r="S6218" s="7" t="n">
        <v>1126.95</v>
      </c>
      <c r="T6218" s="7" t="n">
        <f aca="false">$R6218*$S6218</f>
        <v>3380.85</v>
      </c>
      <c r="U6218" s="8" t="n">
        <v>0</v>
      </c>
      <c r="V6218" s="7" t="n">
        <f aca="false">$T6218*$U6218</f>
        <v>0</v>
      </c>
      <c r="W6218" s="7" t="n">
        <f aca="false">$T6218-$V6218</f>
        <v>3380.85</v>
      </c>
      <c r="X6218" s="7" t="n">
        <v>691.32</v>
      </c>
      <c r="Y6218" s="7" t="n">
        <f aca="false">$R6218*$X6218</f>
        <v>2073.96</v>
      </c>
      <c r="Z6218" s="7" t="n">
        <f aca="false">$W6218-$Y6218</f>
        <v>1306.89</v>
      </c>
      <c r="AA6218" s="8" t="n">
        <f aca="false">IFERROR($Z6218/$W6218,0)</f>
        <v>0.386556635165713</v>
      </c>
      <c r="AB6218" s="2" t="s">
        <v>42</v>
      </c>
      <c r="AC6218" s="2" t="s">
        <v>43</v>
      </c>
    </row>
    <row r="6219" customFormat="false" ht="15" hidden="false" customHeight="false" outlineLevel="0" collapsed="false">
      <c r="A6219" s="2" t="s">
        <v>7680</v>
      </c>
      <c r="B6219" s="3" t="n">
        <v>45785</v>
      </c>
      <c r="C6219" s="4" t="n">
        <f aca="false">YEAR($B6219)</f>
        <v>2025</v>
      </c>
      <c r="D6219" s="4" t="n">
        <f aca="false">MONTH($B6219)</f>
        <v>5</v>
      </c>
      <c r="E6219" s="2" t="s">
        <v>2097</v>
      </c>
      <c r="F6219" s="5" t="n">
        <f aca="false">ROUNDUP(MONTH($B6219)/3,0)</f>
        <v>2</v>
      </c>
      <c r="G6219" s="2" t="s">
        <v>643</v>
      </c>
      <c r="H6219" s="2" t="s">
        <v>644</v>
      </c>
      <c r="I6219" s="2" t="s">
        <v>33</v>
      </c>
      <c r="J6219" s="2" t="s">
        <v>89</v>
      </c>
      <c r="K6219" s="2" t="s">
        <v>124</v>
      </c>
      <c r="L6219" s="2" t="s">
        <v>125</v>
      </c>
      <c r="M6219" s="2" t="s">
        <v>135</v>
      </c>
      <c r="N6219" s="2" t="s">
        <v>51</v>
      </c>
      <c r="O6219" s="2" t="s">
        <v>171</v>
      </c>
      <c r="P6219" s="2" t="s">
        <v>180</v>
      </c>
      <c r="Q6219" s="2" t="s">
        <v>181</v>
      </c>
      <c r="R6219" s="6" t="n">
        <v>1</v>
      </c>
      <c r="S6219" s="7" t="n">
        <v>2513.42</v>
      </c>
      <c r="T6219" s="7" t="n">
        <f aca="false">$R6219*$S6219</f>
        <v>2513.42</v>
      </c>
      <c r="U6219" s="8" t="n">
        <v>0.15</v>
      </c>
      <c r="V6219" s="7" t="n">
        <f aca="false">$T6219*$U6219</f>
        <v>377.013</v>
      </c>
      <c r="W6219" s="7" t="n">
        <f aca="false">$T6219-$V6219</f>
        <v>2136.407</v>
      </c>
      <c r="X6219" s="7" t="n">
        <v>1637.17</v>
      </c>
      <c r="Y6219" s="7" t="n">
        <f aca="false">$R6219*$X6219</f>
        <v>1637.17</v>
      </c>
      <c r="Z6219" s="7" t="n">
        <f aca="false">$W6219-$Y6219</f>
        <v>499.237</v>
      </c>
      <c r="AA6219" s="8" t="n">
        <f aca="false">IFERROR($Z6219/$W6219,0)</f>
        <v>0.233680661035093</v>
      </c>
      <c r="AB6219" s="2" t="s">
        <v>85</v>
      </c>
      <c r="AC6219" s="2" t="s">
        <v>43</v>
      </c>
    </row>
    <row r="6220" customFormat="false" ht="15" hidden="false" customHeight="false" outlineLevel="0" collapsed="false">
      <c r="A6220" s="2" t="s">
        <v>7681</v>
      </c>
      <c r="B6220" s="3" t="n">
        <v>45785</v>
      </c>
      <c r="C6220" s="4" t="n">
        <f aca="false">YEAR($B6220)</f>
        <v>2025</v>
      </c>
      <c r="D6220" s="4" t="n">
        <f aca="false">MONTH($B6220)</f>
        <v>5</v>
      </c>
      <c r="E6220" s="2" t="s">
        <v>2097</v>
      </c>
      <c r="F6220" s="5" t="n">
        <f aca="false">ROUNDUP(MONTH($B6220)/3,0)</f>
        <v>2</v>
      </c>
      <c r="G6220" s="2" t="s">
        <v>45</v>
      </c>
      <c r="H6220" s="2" t="s">
        <v>46</v>
      </c>
      <c r="I6220" s="2" t="s">
        <v>33</v>
      </c>
      <c r="J6220" s="2" t="s">
        <v>47</v>
      </c>
      <c r="K6220" s="2" t="s">
        <v>48</v>
      </c>
      <c r="L6220" s="2" t="s">
        <v>49</v>
      </c>
      <c r="M6220" s="2" t="s">
        <v>50</v>
      </c>
      <c r="N6220" s="2" t="s">
        <v>63</v>
      </c>
      <c r="O6220" s="2" t="s">
        <v>64</v>
      </c>
      <c r="P6220" s="2" t="s">
        <v>74</v>
      </c>
      <c r="Q6220" s="2" t="s">
        <v>542</v>
      </c>
      <c r="R6220" s="6" t="n">
        <v>3</v>
      </c>
      <c r="S6220" s="7" t="n">
        <v>965.93</v>
      </c>
      <c r="T6220" s="7" t="n">
        <f aca="false">$R6220*$S6220</f>
        <v>2897.79</v>
      </c>
      <c r="U6220" s="8" t="n">
        <v>0</v>
      </c>
      <c r="V6220" s="7" t="n">
        <f aca="false">$T6220*$U6220</f>
        <v>0</v>
      </c>
      <c r="W6220" s="7" t="n">
        <f aca="false">$T6220-$V6220</f>
        <v>2897.79</v>
      </c>
      <c r="X6220" s="7" t="n">
        <v>762.44</v>
      </c>
      <c r="Y6220" s="7" t="n">
        <f aca="false">$R6220*$X6220</f>
        <v>2287.32</v>
      </c>
      <c r="Z6220" s="7" t="n">
        <f aca="false">$W6220-$Y6220</f>
        <v>610.47</v>
      </c>
      <c r="AA6220" s="8" t="n">
        <f aca="false">IFERROR($Z6220/$W6220,0)</f>
        <v>0.210667439669541</v>
      </c>
      <c r="AB6220" s="2" t="s">
        <v>85</v>
      </c>
      <c r="AC6220" s="2" t="s">
        <v>43</v>
      </c>
    </row>
    <row r="6221" customFormat="false" ht="15" hidden="false" customHeight="false" outlineLevel="0" collapsed="false">
      <c r="A6221" s="2" t="s">
        <v>7682</v>
      </c>
      <c r="B6221" s="3" t="n">
        <v>45786</v>
      </c>
      <c r="C6221" s="4" t="n">
        <f aca="false">YEAR($B6221)</f>
        <v>2025</v>
      </c>
      <c r="D6221" s="4" t="n">
        <f aca="false">MONTH($B6221)</f>
        <v>5</v>
      </c>
      <c r="E6221" s="2" t="s">
        <v>2097</v>
      </c>
      <c r="F6221" s="5" t="n">
        <f aca="false">ROUNDUP(MONTH($B6221)/3,0)</f>
        <v>2</v>
      </c>
      <c r="G6221" s="2" t="s">
        <v>7683</v>
      </c>
      <c r="H6221" s="2" t="s">
        <v>7684</v>
      </c>
      <c r="I6221" s="2" t="s">
        <v>33</v>
      </c>
      <c r="J6221" s="2" t="s">
        <v>89</v>
      </c>
      <c r="K6221" s="2" t="s">
        <v>97</v>
      </c>
      <c r="L6221" s="2" t="s">
        <v>111</v>
      </c>
      <c r="M6221" s="2" t="s">
        <v>92</v>
      </c>
      <c r="N6221" s="2" t="s">
        <v>73</v>
      </c>
      <c r="O6221" s="2" t="s">
        <v>52</v>
      </c>
      <c r="P6221" s="2" t="s">
        <v>83</v>
      </c>
      <c r="Q6221" s="2" t="s">
        <v>84</v>
      </c>
      <c r="R6221" s="6" t="n">
        <v>1</v>
      </c>
      <c r="S6221" s="7" t="n">
        <v>4279.71</v>
      </c>
      <c r="T6221" s="7" t="n">
        <f aca="false">$R6221*$S6221</f>
        <v>4279.71</v>
      </c>
      <c r="U6221" s="8" t="n">
        <v>0.15</v>
      </c>
      <c r="V6221" s="7" t="n">
        <f aca="false">$T6221*$U6221</f>
        <v>641.9565</v>
      </c>
      <c r="W6221" s="7" t="n">
        <f aca="false">$T6221-$V6221</f>
        <v>3637.7535</v>
      </c>
      <c r="X6221" s="7" t="n">
        <v>3194.9</v>
      </c>
      <c r="Y6221" s="7" t="n">
        <f aca="false">$R6221*$X6221</f>
        <v>3194.9</v>
      </c>
      <c r="Z6221" s="7" t="n">
        <f aca="false">$W6221-$Y6221</f>
        <v>442.8535</v>
      </c>
      <c r="AA6221" s="8" t="n">
        <f aca="false">IFERROR($Z6221/$W6221,0)</f>
        <v>0.121738182644866</v>
      </c>
      <c r="AB6221" s="2" t="s">
        <v>85</v>
      </c>
      <c r="AC6221" s="2" t="s">
        <v>43</v>
      </c>
    </row>
    <row r="6222" customFormat="false" ht="15" hidden="false" customHeight="false" outlineLevel="0" collapsed="false">
      <c r="A6222" s="2" t="s">
        <v>7685</v>
      </c>
      <c r="B6222" s="3" t="n">
        <v>45786</v>
      </c>
      <c r="C6222" s="4" t="n">
        <f aca="false">YEAR($B6222)</f>
        <v>2025</v>
      </c>
      <c r="D6222" s="4" t="n">
        <f aca="false">MONTH($B6222)</f>
        <v>5</v>
      </c>
      <c r="E6222" s="2" t="s">
        <v>2097</v>
      </c>
      <c r="F6222" s="5" t="n">
        <f aca="false">ROUNDUP(MONTH($B6222)/3,0)</f>
        <v>2</v>
      </c>
      <c r="G6222" s="2" t="s">
        <v>638</v>
      </c>
      <c r="H6222" s="2" t="s">
        <v>639</v>
      </c>
      <c r="I6222" s="2" t="s">
        <v>33</v>
      </c>
      <c r="J6222" s="2" t="s">
        <v>59</v>
      </c>
      <c r="K6222" s="2" t="s">
        <v>321</v>
      </c>
      <c r="L6222" s="2" t="s">
        <v>322</v>
      </c>
      <c r="M6222" s="2" t="s">
        <v>62</v>
      </c>
      <c r="N6222" s="2" t="s">
        <v>51</v>
      </c>
      <c r="O6222" s="2" t="s">
        <v>64</v>
      </c>
      <c r="P6222" s="2" t="s">
        <v>342</v>
      </c>
      <c r="Q6222" s="2" t="s">
        <v>389</v>
      </c>
      <c r="R6222" s="6" t="n">
        <v>2</v>
      </c>
      <c r="S6222" s="7" t="n">
        <v>3563.35</v>
      </c>
      <c r="T6222" s="7" t="n">
        <f aca="false">$R6222*$S6222</f>
        <v>7126.7</v>
      </c>
      <c r="U6222" s="8" t="n">
        <v>0.08</v>
      </c>
      <c r="V6222" s="7" t="n">
        <f aca="false">$T6222*$U6222</f>
        <v>570.136</v>
      </c>
      <c r="W6222" s="7" t="n">
        <f aca="false">$T6222-$V6222</f>
        <v>6556.564</v>
      </c>
      <c r="X6222" s="7" t="n">
        <v>2754.83</v>
      </c>
      <c r="Y6222" s="7" t="n">
        <f aca="false">$R6222*$X6222</f>
        <v>5509.66</v>
      </c>
      <c r="Z6222" s="7" t="n">
        <f aca="false">$W6222-$Y6222</f>
        <v>1046.904</v>
      </c>
      <c r="AA6222" s="8" t="n">
        <f aca="false">IFERROR($Z6222/$W6222,0)</f>
        <v>0.159672657812842</v>
      </c>
      <c r="AB6222" s="2" t="s">
        <v>42</v>
      </c>
      <c r="AC6222" s="2" t="s">
        <v>43</v>
      </c>
    </row>
    <row r="6223" customFormat="false" ht="15" hidden="false" customHeight="false" outlineLevel="0" collapsed="false">
      <c r="A6223" s="2" t="s">
        <v>7686</v>
      </c>
      <c r="B6223" s="3" t="n">
        <v>45786</v>
      </c>
      <c r="C6223" s="4" t="n">
        <f aca="false">YEAR($B6223)</f>
        <v>2025</v>
      </c>
      <c r="D6223" s="4" t="n">
        <f aca="false">MONTH($B6223)</f>
        <v>5</v>
      </c>
      <c r="E6223" s="2" t="s">
        <v>2097</v>
      </c>
      <c r="F6223" s="5" t="n">
        <f aca="false">ROUNDUP(MONTH($B6223)/3,0)</f>
        <v>2</v>
      </c>
      <c r="G6223" s="2" t="s">
        <v>45</v>
      </c>
      <c r="H6223" s="2" t="s">
        <v>46</v>
      </c>
      <c r="I6223" s="2" t="s">
        <v>33</v>
      </c>
      <c r="J6223" s="2" t="s">
        <v>47</v>
      </c>
      <c r="K6223" s="2" t="s">
        <v>48</v>
      </c>
      <c r="L6223" s="2" t="s">
        <v>49</v>
      </c>
      <c r="M6223" s="2" t="s">
        <v>156</v>
      </c>
      <c r="N6223" s="2" t="s">
        <v>38</v>
      </c>
      <c r="O6223" s="2" t="s">
        <v>64</v>
      </c>
      <c r="P6223" s="2" t="s">
        <v>74</v>
      </c>
      <c r="Q6223" s="2" t="s">
        <v>75</v>
      </c>
      <c r="R6223" s="6" t="n">
        <v>1</v>
      </c>
      <c r="S6223" s="7" t="n">
        <v>5789.26</v>
      </c>
      <c r="T6223" s="7" t="n">
        <f aca="false">$R6223*$S6223</f>
        <v>5789.26</v>
      </c>
      <c r="U6223" s="8" t="n">
        <v>0</v>
      </c>
      <c r="V6223" s="7" t="n">
        <f aca="false">$T6223*$U6223</f>
        <v>0</v>
      </c>
      <c r="W6223" s="7" t="n">
        <f aca="false">$T6223-$V6223</f>
        <v>5789.26</v>
      </c>
      <c r="X6223" s="7" t="n">
        <v>4154.85</v>
      </c>
      <c r="Y6223" s="7" t="n">
        <f aca="false">$R6223*$X6223</f>
        <v>4154.85</v>
      </c>
      <c r="Z6223" s="7" t="n">
        <f aca="false">$W6223-$Y6223</f>
        <v>1634.41</v>
      </c>
      <c r="AA6223" s="8" t="n">
        <f aca="false">IFERROR($Z6223/$W6223,0)</f>
        <v>0.282317601904216</v>
      </c>
      <c r="AB6223" s="2" t="s">
        <v>67</v>
      </c>
      <c r="AC6223" s="2" t="s">
        <v>43</v>
      </c>
    </row>
    <row r="6224" customFormat="false" ht="15" hidden="false" customHeight="false" outlineLevel="0" collapsed="false">
      <c r="A6224" s="2" t="s">
        <v>7687</v>
      </c>
      <c r="B6224" s="3" t="n">
        <v>45786</v>
      </c>
      <c r="C6224" s="4" t="n">
        <f aca="false">YEAR($B6224)</f>
        <v>2025</v>
      </c>
      <c r="D6224" s="4" t="n">
        <f aca="false">MONTH($B6224)</f>
        <v>5</v>
      </c>
      <c r="E6224" s="2" t="s">
        <v>2097</v>
      </c>
      <c r="F6224" s="5" t="n">
        <f aca="false">ROUNDUP(MONTH($B6224)/3,0)</f>
        <v>2</v>
      </c>
      <c r="G6224" s="2" t="s">
        <v>2791</v>
      </c>
      <c r="H6224" s="2" t="s">
        <v>2792</v>
      </c>
      <c r="I6224" s="2" t="s">
        <v>33</v>
      </c>
      <c r="J6224" s="2" t="s">
        <v>47</v>
      </c>
      <c r="K6224" s="2" t="s">
        <v>48</v>
      </c>
      <c r="L6224" s="2" t="s">
        <v>49</v>
      </c>
      <c r="M6224" s="2" t="s">
        <v>156</v>
      </c>
      <c r="N6224" s="2" t="s">
        <v>63</v>
      </c>
      <c r="O6224" s="2" t="s">
        <v>39</v>
      </c>
      <c r="P6224" s="2" t="s">
        <v>106</v>
      </c>
      <c r="Q6224" s="2" t="s">
        <v>107</v>
      </c>
      <c r="R6224" s="6" t="n">
        <v>1</v>
      </c>
      <c r="S6224" s="7" t="n">
        <v>2269.41</v>
      </c>
      <c r="T6224" s="7" t="n">
        <f aca="false">$R6224*$S6224</f>
        <v>2269.41</v>
      </c>
      <c r="U6224" s="8" t="n">
        <v>0</v>
      </c>
      <c r="V6224" s="7" t="n">
        <f aca="false">$T6224*$U6224</f>
        <v>0</v>
      </c>
      <c r="W6224" s="7" t="n">
        <f aca="false">$T6224-$V6224</f>
        <v>2269.41</v>
      </c>
      <c r="X6224" s="7" t="n">
        <v>1652.68</v>
      </c>
      <c r="Y6224" s="7" t="n">
        <f aca="false">$R6224*$X6224</f>
        <v>1652.68</v>
      </c>
      <c r="Z6224" s="7" t="n">
        <f aca="false">$W6224-$Y6224</f>
        <v>616.73</v>
      </c>
      <c r="AA6224" s="8" t="n">
        <f aca="false">IFERROR($Z6224/$W6224,0)</f>
        <v>0.2717578577692</v>
      </c>
      <c r="AB6224" s="2" t="s">
        <v>67</v>
      </c>
      <c r="AC6224" s="2" t="s">
        <v>43</v>
      </c>
    </row>
    <row r="6225" customFormat="false" ht="15" hidden="false" customHeight="false" outlineLevel="0" collapsed="false">
      <c r="A6225" s="2" t="s">
        <v>7688</v>
      </c>
      <c r="B6225" s="3" t="n">
        <v>45786</v>
      </c>
      <c r="C6225" s="4" t="n">
        <f aca="false">YEAR($B6225)</f>
        <v>2025</v>
      </c>
      <c r="D6225" s="4" t="n">
        <f aca="false">MONTH($B6225)</f>
        <v>5</v>
      </c>
      <c r="E6225" s="2" t="s">
        <v>2097</v>
      </c>
      <c r="F6225" s="5" t="n">
        <f aca="false">ROUNDUP(MONTH($B6225)/3,0)</f>
        <v>2</v>
      </c>
      <c r="G6225" s="2" t="s">
        <v>225</v>
      </c>
      <c r="H6225" s="2" t="s">
        <v>226</v>
      </c>
      <c r="I6225" s="2" t="s">
        <v>33</v>
      </c>
      <c r="J6225" s="2" t="s">
        <v>59</v>
      </c>
      <c r="K6225" s="2" t="s">
        <v>71</v>
      </c>
      <c r="L6225" s="2" t="s">
        <v>72</v>
      </c>
      <c r="M6225" s="2" t="s">
        <v>131</v>
      </c>
      <c r="N6225" s="2" t="s">
        <v>73</v>
      </c>
      <c r="O6225" s="2" t="s">
        <v>39</v>
      </c>
      <c r="P6225" s="2" t="s">
        <v>106</v>
      </c>
      <c r="Q6225" s="2" t="s">
        <v>143</v>
      </c>
      <c r="R6225" s="6" t="n">
        <v>3</v>
      </c>
      <c r="S6225" s="7" t="n">
        <v>714.99</v>
      </c>
      <c r="T6225" s="7" t="n">
        <f aca="false">$R6225*$S6225</f>
        <v>2144.97</v>
      </c>
      <c r="U6225" s="8" t="n">
        <v>0.1</v>
      </c>
      <c r="V6225" s="7" t="n">
        <f aca="false">$T6225*$U6225</f>
        <v>214.497</v>
      </c>
      <c r="W6225" s="7" t="n">
        <f aca="false">$T6225-$V6225</f>
        <v>1930.473</v>
      </c>
      <c r="X6225" s="7" t="n">
        <v>448.69</v>
      </c>
      <c r="Y6225" s="7" t="n">
        <f aca="false">$R6225*$X6225</f>
        <v>1346.07</v>
      </c>
      <c r="Z6225" s="7" t="n">
        <f aca="false">$W6225-$Y6225</f>
        <v>584.403</v>
      </c>
      <c r="AA6225" s="8" t="n">
        <f aca="false">IFERROR($Z6225/$W6225,0)</f>
        <v>0.302725290641206</v>
      </c>
      <c r="AB6225" s="2" t="s">
        <v>85</v>
      </c>
      <c r="AC6225" s="2" t="s">
        <v>43</v>
      </c>
    </row>
    <row r="6226" customFormat="false" ht="15" hidden="false" customHeight="false" outlineLevel="0" collapsed="false">
      <c r="A6226" s="2" t="s">
        <v>7689</v>
      </c>
      <c r="B6226" s="3" t="n">
        <v>45786</v>
      </c>
      <c r="C6226" s="4" t="n">
        <f aca="false">YEAR($B6226)</f>
        <v>2025</v>
      </c>
      <c r="D6226" s="4" t="n">
        <f aca="false">MONTH($B6226)</f>
        <v>5</v>
      </c>
      <c r="E6226" s="2" t="s">
        <v>2097</v>
      </c>
      <c r="F6226" s="5" t="n">
        <f aca="false">ROUNDUP(MONTH($B6226)/3,0)</f>
        <v>2</v>
      </c>
      <c r="G6226" s="2" t="s">
        <v>7690</v>
      </c>
      <c r="H6226" s="2" t="s">
        <v>2531</v>
      </c>
      <c r="I6226" s="2" t="s">
        <v>33</v>
      </c>
      <c r="J6226" s="2" t="s">
        <v>89</v>
      </c>
      <c r="K6226" s="2" t="s">
        <v>97</v>
      </c>
      <c r="L6226" s="2" t="s">
        <v>111</v>
      </c>
      <c r="M6226" s="2" t="s">
        <v>99</v>
      </c>
      <c r="N6226" s="2" t="s">
        <v>38</v>
      </c>
      <c r="O6226" s="2" t="s">
        <v>39</v>
      </c>
      <c r="P6226" s="2" t="s">
        <v>40</v>
      </c>
      <c r="Q6226" s="2" t="s">
        <v>100</v>
      </c>
      <c r="R6226" s="6" t="n">
        <v>2</v>
      </c>
      <c r="S6226" s="7" t="n">
        <v>1906.15</v>
      </c>
      <c r="T6226" s="7" t="n">
        <f aca="false">$R6226*$S6226</f>
        <v>3812.3</v>
      </c>
      <c r="U6226" s="8" t="n">
        <v>0.05</v>
      </c>
      <c r="V6226" s="7" t="n">
        <f aca="false">$T6226*$U6226</f>
        <v>190.615</v>
      </c>
      <c r="W6226" s="7" t="n">
        <f aca="false">$T6226-$V6226</f>
        <v>3621.685</v>
      </c>
      <c r="X6226" s="7" t="n">
        <v>1276.92</v>
      </c>
      <c r="Y6226" s="7" t="n">
        <f aca="false">$R6226*$X6226</f>
        <v>2553.84</v>
      </c>
      <c r="Z6226" s="7" t="n">
        <f aca="false">$W6226-$Y6226</f>
        <v>1067.845</v>
      </c>
      <c r="AA6226" s="8" t="n">
        <f aca="false">IFERROR($Z6226/$W6226,0)</f>
        <v>0.294847564048226</v>
      </c>
      <c r="AB6226" s="2" t="s">
        <v>85</v>
      </c>
      <c r="AC6226" s="2" t="s">
        <v>43</v>
      </c>
    </row>
    <row r="6227" customFormat="false" ht="15" hidden="false" customHeight="false" outlineLevel="0" collapsed="false">
      <c r="A6227" s="2" t="s">
        <v>7691</v>
      </c>
      <c r="B6227" s="3" t="n">
        <v>45786</v>
      </c>
      <c r="C6227" s="4" t="n">
        <f aca="false">YEAR($B6227)</f>
        <v>2025</v>
      </c>
      <c r="D6227" s="4" t="n">
        <f aca="false">MONTH($B6227)</f>
        <v>5</v>
      </c>
      <c r="E6227" s="2" t="s">
        <v>2097</v>
      </c>
      <c r="F6227" s="5" t="n">
        <f aca="false">ROUNDUP(MONTH($B6227)/3,0)</f>
        <v>2</v>
      </c>
      <c r="G6227" s="2" t="s">
        <v>109</v>
      </c>
      <c r="H6227" s="2" t="s">
        <v>110</v>
      </c>
      <c r="I6227" s="2" t="s">
        <v>33</v>
      </c>
      <c r="J6227" s="2" t="s">
        <v>89</v>
      </c>
      <c r="K6227" s="2" t="s">
        <v>97</v>
      </c>
      <c r="L6227" s="2" t="s">
        <v>111</v>
      </c>
      <c r="M6227" s="2" t="s">
        <v>99</v>
      </c>
      <c r="N6227" s="2" t="s">
        <v>38</v>
      </c>
      <c r="O6227" s="2" t="s">
        <v>39</v>
      </c>
      <c r="P6227" s="2" t="s">
        <v>106</v>
      </c>
      <c r="Q6227" s="2" t="s">
        <v>136</v>
      </c>
      <c r="R6227" s="6" t="n">
        <v>1</v>
      </c>
      <c r="S6227" s="7" t="n">
        <v>1984.51</v>
      </c>
      <c r="T6227" s="7" t="n">
        <f aca="false">$R6227*$S6227</f>
        <v>1984.51</v>
      </c>
      <c r="U6227" s="8" t="n">
        <v>0.08</v>
      </c>
      <c r="V6227" s="7" t="n">
        <f aca="false">$T6227*$U6227</f>
        <v>158.7608</v>
      </c>
      <c r="W6227" s="7" t="n">
        <f aca="false">$T6227-$V6227</f>
        <v>1825.7492</v>
      </c>
      <c r="X6227" s="7" t="n">
        <v>1238.02</v>
      </c>
      <c r="Y6227" s="7" t="n">
        <f aca="false">$R6227*$X6227</f>
        <v>1238.02</v>
      </c>
      <c r="Z6227" s="7" t="n">
        <f aca="false">$W6227-$Y6227</f>
        <v>587.7292</v>
      </c>
      <c r="AA6227" s="8" t="n">
        <f aca="false">IFERROR($Z6227/$W6227,0)</f>
        <v>0.321911246079144</v>
      </c>
      <c r="AB6227" s="2" t="s">
        <v>55</v>
      </c>
      <c r="AC6227" s="2" t="s">
        <v>43</v>
      </c>
    </row>
    <row r="6228" customFormat="false" ht="15" hidden="false" customHeight="false" outlineLevel="0" collapsed="false">
      <c r="A6228" s="2" t="s">
        <v>7692</v>
      </c>
      <c r="B6228" s="3" t="n">
        <v>45786</v>
      </c>
      <c r="C6228" s="4" t="n">
        <f aca="false">YEAR($B6228)</f>
        <v>2025</v>
      </c>
      <c r="D6228" s="4" t="n">
        <f aca="false">MONTH($B6228)</f>
        <v>5</v>
      </c>
      <c r="E6228" s="2" t="s">
        <v>2097</v>
      </c>
      <c r="F6228" s="5" t="n">
        <f aca="false">ROUNDUP(MONTH($B6228)/3,0)</f>
        <v>2</v>
      </c>
      <c r="G6228" s="2" t="s">
        <v>643</v>
      </c>
      <c r="H6228" s="2" t="s">
        <v>644</v>
      </c>
      <c r="I6228" s="2" t="s">
        <v>33</v>
      </c>
      <c r="J6228" s="2" t="s">
        <v>89</v>
      </c>
      <c r="K6228" s="2" t="s">
        <v>124</v>
      </c>
      <c r="L6228" s="2" t="s">
        <v>125</v>
      </c>
      <c r="M6228" s="2" t="s">
        <v>99</v>
      </c>
      <c r="N6228" s="2" t="s">
        <v>51</v>
      </c>
      <c r="O6228" s="2" t="s">
        <v>114</v>
      </c>
      <c r="P6228" s="2" t="s">
        <v>119</v>
      </c>
      <c r="Q6228" s="2" t="s">
        <v>120</v>
      </c>
      <c r="R6228" s="6" t="n">
        <v>3</v>
      </c>
      <c r="S6228" s="7" t="n">
        <v>204.84</v>
      </c>
      <c r="T6228" s="7" t="n">
        <f aca="false">$R6228*$S6228</f>
        <v>614.52</v>
      </c>
      <c r="U6228" s="8" t="n">
        <v>0.1</v>
      </c>
      <c r="V6228" s="7" t="n">
        <f aca="false">$T6228*$U6228</f>
        <v>61.452</v>
      </c>
      <c r="W6228" s="7" t="n">
        <f aca="false">$T6228-$V6228</f>
        <v>553.068</v>
      </c>
      <c r="X6228" s="7" t="n">
        <v>100.74</v>
      </c>
      <c r="Y6228" s="7" t="n">
        <f aca="false">$R6228*$X6228</f>
        <v>302.22</v>
      </c>
      <c r="Z6228" s="7" t="n">
        <f aca="false">$W6228-$Y6228</f>
        <v>250.848</v>
      </c>
      <c r="AA6228" s="8" t="n">
        <f aca="false">IFERROR($Z6228/$W6228,0)</f>
        <v>0.453557247933346</v>
      </c>
      <c r="AB6228" s="2" t="s">
        <v>42</v>
      </c>
      <c r="AC6228" s="2" t="s">
        <v>43</v>
      </c>
    </row>
    <row r="6229" customFormat="false" ht="15" hidden="false" customHeight="false" outlineLevel="0" collapsed="false">
      <c r="A6229" s="2" t="s">
        <v>7693</v>
      </c>
      <c r="B6229" s="3" t="n">
        <v>45786</v>
      </c>
      <c r="C6229" s="4" t="n">
        <f aca="false">YEAR($B6229)</f>
        <v>2025</v>
      </c>
      <c r="D6229" s="4" t="n">
        <f aca="false">MONTH($B6229)</f>
        <v>5</v>
      </c>
      <c r="E6229" s="2" t="s">
        <v>2097</v>
      </c>
      <c r="F6229" s="5" t="n">
        <f aca="false">ROUNDUP(MONTH($B6229)/3,0)</f>
        <v>2</v>
      </c>
      <c r="G6229" s="2" t="s">
        <v>7694</v>
      </c>
      <c r="H6229" s="2" t="s">
        <v>7695</v>
      </c>
      <c r="I6229" s="2" t="s">
        <v>33</v>
      </c>
      <c r="J6229" s="2" t="s">
        <v>47</v>
      </c>
      <c r="K6229" s="2" t="s">
        <v>48</v>
      </c>
      <c r="L6229" s="2" t="s">
        <v>155</v>
      </c>
      <c r="M6229" s="2" t="s">
        <v>105</v>
      </c>
      <c r="N6229" s="2" t="s">
        <v>63</v>
      </c>
      <c r="O6229" s="2" t="s">
        <v>39</v>
      </c>
      <c r="P6229" s="2" t="s">
        <v>106</v>
      </c>
      <c r="Q6229" s="2" t="s">
        <v>107</v>
      </c>
      <c r="R6229" s="6" t="n">
        <v>3</v>
      </c>
      <c r="S6229" s="7" t="n">
        <v>2361.67</v>
      </c>
      <c r="T6229" s="7" t="n">
        <f aca="false">$R6229*$S6229</f>
        <v>7085.01</v>
      </c>
      <c r="U6229" s="8" t="n">
        <v>0</v>
      </c>
      <c r="V6229" s="7" t="n">
        <f aca="false">$T6229*$U6229</f>
        <v>0</v>
      </c>
      <c r="W6229" s="7" t="n">
        <f aca="false">$T6229-$V6229</f>
        <v>7085.01</v>
      </c>
      <c r="X6229" s="7" t="n">
        <v>1794.7</v>
      </c>
      <c r="Y6229" s="7" t="n">
        <f aca="false">$R6229*$X6229</f>
        <v>5384.1</v>
      </c>
      <c r="Z6229" s="7" t="n">
        <f aca="false">$W6229-$Y6229</f>
        <v>1700.91</v>
      </c>
      <c r="AA6229" s="8" t="n">
        <f aca="false">IFERROR($Z6229/$W6229,0)</f>
        <v>0.240071644217863</v>
      </c>
      <c r="AB6229" s="2" t="s">
        <v>55</v>
      </c>
      <c r="AC6229" s="2" t="s">
        <v>43</v>
      </c>
    </row>
    <row r="6230" customFormat="false" ht="15" hidden="false" customHeight="false" outlineLevel="0" collapsed="false">
      <c r="A6230" s="2" t="s">
        <v>7696</v>
      </c>
      <c r="B6230" s="3" t="n">
        <v>45786</v>
      </c>
      <c r="C6230" s="4" t="n">
        <f aca="false">YEAR($B6230)</f>
        <v>2025</v>
      </c>
      <c r="D6230" s="4" t="n">
        <f aca="false">MONTH($B6230)</f>
        <v>5</v>
      </c>
      <c r="E6230" s="2" t="s">
        <v>2097</v>
      </c>
      <c r="F6230" s="5" t="n">
        <f aca="false">ROUNDUP(MONTH($B6230)/3,0)</f>
        <v>2</v>
      </c>
      <c r="G6230" s="2" t="s">
        <v>109</v>
      </c>
      <c r="H6230" s="2" t="s">
        <v>110</v>
      </c>
      <c r="I6230" s="2" t="s">
        <v>33</v>
      </c>
      <c r="J6230" s="2" t="s">
        <v>89</v>
      </c>
      <c r="K6230" s="2" t="s">
        <v>97</v>
      </c>
      <c r="L6230" s="2" t="s">
        <v>111</v>
      </c>
      <c r="M6230" s="2" t="s">
        <v>92</v>
      </c>
      <c r="N6230" s="2" t="s">
        <v>63</v>
      </c>
      <c r="O6230" s="2" t="s">
        <v>52</v>
      </c>
      <c r="P6230" s="2" t="s">
        <v>83</v>
      </c>
      <c r="Q6230" s="2" t="s">
        <v>84</v>
      </c>
      <c r="R6230" s="6" t="n">
        <v>2</v>
      </c>
      <c r="S6230" s="7" t="n">
        <v>4458.09</v>
      </c>
      <c r="T6230" s="7" t="n">
        <f aca="false">$R6230*$S6230</f>
        <v>8916.18</v>
      </c>
      <c r="U6230" s="8" t="n">
        <v>0.08</v>
      </c>
      <c r="V6230" s="7" t="n">
        <f aca="false">$T6230*$U6230</f>
        <v>713.2944</v>
      </c>
      <c r="W6230" s="7" t="n">
        <f aca="false">$T6230-$V6230</f>
        <v>8202.8856</v>
      </c>
      <c r="X6230" s="7" t="n">
        <v>3601.55</v>
      </c>
      <c r="Y6230" s="7" t="n">
        <f aca="false">$R6230*$X6230</f>
        <v>7203.1</v>
      </c>
      <c r="Z6230" s="7" t="n">
        <f aca="false">$W6230-$Y6230</f>
        <v>999.785599999999</v>
      </c>
      <c r="AA6230" s="8" t="n">
        <f aca="false">IFERROR($Z6230/$W6230,0)</f>
        <v>0.121882182533424</v>
      </c>
      <c r="AB6230" s="2" t="s">
        <v>76</v>
      </c>
      <c r="AC6230" s="2" t="s">
        <v>43</v>
      </c>
    </row>
    <row r="6231" customFormat="false" ht="15" hidden="false" customHeight="false" outlineLevel="0" collapsed="false">
      <c r="A6231" s="2" t="s">
        <v>7697</v>
      </c>
      <c r="B6231" s="3" t="n">
        <v>45786</v>
      </c>
      <c r="C6231" s="4" t="n">
        <f aca="false">YEAR($B6231)</f>
        <v>2025</v>
      </c>
      <c r="D6231" s="4" t="n">
        <f aca="false">MONTH($B6231)</f>
        <v>5</v>
      </c>
      <c r="E6231" s="2" t="s">
        <v>2097</v>
      </c>
      <c r="F6231" s="5" t="n">
        <f aca="false">ROUNDUP(MONTH($B6231)/3,0)</f>
        <v>2</v>
      </c>
      <c r="G6231" s="2" t="s">
        <v>3509</v>
      </c>
      <c r="H6231" s="2" t="s">
        <v>3510</v>
      </c>
      <c r="I6231" s="2" t="s">
        <v>33</v>
      </c>
      <c r="J6231" s="2" t="s">
        <v>47</v>
      </c>
      <c r="K6231" s="2" t="s">
        <v>48</v>
      </c>
      <c r="L6231" s="2" t="s">
        <v>49</v>
      </c>
      <c r="M6231" s="2" t="s">
        <v>118</v>
      </c>
      <c r="N6231" s="2" t="s">
        <v>63</v>
      </c>
      <c r="O6231" s="2" t="s">
        <v>52</v>
      </c>
      <c r="P6231" s="2" t="s">
        <v>83</v>
      </c>
      <c r="Q6231" s="2" t="s">
        <v>178</v>
      </c>
      <c r="R6231" s="6" t="n">
        <v>2</v>
      </c>
      <c r="S6231" s="7" t="n">
        <v>2961.67</v>
      </c>
      <c r="T6231" s="7" t="n">
        <f aca="false">$R6231*$S6231</f>
        <v>5923.34</v>
      </c>
      <c r="U6231" s="8" t="n">
        <v>0</v>
      </c>
      <c r="V6231" s="7" t="n">
        <f aca="false">$T6231*$U6231</f>
        <v>0</v>
      </c>
      <c r="W6231" s="7" t="n">
        <f aca="false">$T6231-$V6231</f>
        <v>5923.34</v>
      </c>
      <c r="X6231" s="7" t="n">
        <v>2047.08</v>
      </c>
      <c r="Y6231" s="7" t="n">
        <f aca="false">$R6231*$X6231</f>
        <v>4094.16</v>
      </c>
      <c r="Z6231" s="7" t="n">
        <f aca="false">$W6231-$Y6231</f>
        <v>1829.18</v>
      </c>
      <c r="AA6231" s="8" t="n">
        <f aca="false">IFERROR($Z6231/$W6231,0)</f>
        <v>0.308808881475654</v>
      </c>
      <c r="AB6231" s="2" t="s">
        <v>85</v>
      </c>
      <c r="AC6231" s="2" t="s">
        <v>43</v>
      </c>
    </row>
    <row r="6232" customFormat="false" ht="15" hidden="false" customHeight="false" outlineLevel="0" collapsed="false">
      <c r="A6232" s="2" t="s">
        <v>7698</v>
      </c>
      <c r="B6232" s="3" t="n">
        <v>45786</v>
      </c>
      <c r="C6232" s="4" t="n">
        <f aca="false">YEAR($B6232)</f>
        <v>2025</v>
      </c>
      <c r="D6232" s="4" t="n">
        <f aca="false">MONTH($B6232)</f>
        <v>5</v>
      </c>
      <c r="E6232" s="2" t="s">
        <v>2097</v>
      </c>
      <c r="F6232" s="5" t="n">
        <f aca="false">ROUNDUP(MONTH($B6232)/3,0)</f>
        <v>2</v>
      </c>
      <c r="G6232" s="2" t="s">
        <v>698</v>
      </c>
      <c r="H6232" s="2" t="s">
        <v>279</v>
      </c>
      <c r="I6232" s="2" t="s">
        <v>104</v>
      </c>
      <c r="J6232" s="2" t="s">
        <v>47</v>
      </c>
      <c r="K6232" s="2" t="s">
        <v>221</v>
      </c>
      <c r="L6232" s="2" t="s">
        <v>222</v>
      </c>
      <c r="M6232" s="2" t="s">
        <v>118</v>
      </c>
      <c r="N6232" s="2" t="s">
        <v>73</v>
      </c>
      <c r="O6232" s="2" t="s">
        <v>39</v>
      </c>
      <c r="P6232" s="2" t="s">
        <v>40</v>
      </c>
      <c r="Q6232" s="2" t="s">
        <v>334</v>
      </c>
      <c r="R6232" s="6" t="n">
        <v>14</v>
      </c>
      <c r="S6232" s="7" t="n">
        <v>3610.15</v>
      </c>
      <c r="T6232" s="7" t="n">
        <f aca="false">$R6232*$S6232</f>
        <v>50542.1</v>
      </c>
      <c r="U6232" s="8" t="n">
        <v>0.2</v>
      </c>
      <c r="V6232" s="7" t="n">
        <f aca="false">$T6232*$U6232</f>
        <v>10108.42</v>
      </c>
      <c r="W6232" s="7" t="n">
        <f aca="false">$T6232-$V6232</f>
        <v>40433.68</v>
      </c>
      <c r="X6232" s="7" t="n">
        <v>2612.75</v>
      </c>
      <c r="Y6232" s="7" t="n">
        <f aca="false">$R6232*$X6232</f>
        <v>36578.5</v>
      </c>
      <c r="Z6232" s="7" t="n">
        <f aca="false">$W6232-$Y6232</f>
        <v>3855.18</v>
      </c>
      <c r="AA6232" s="8" t="n">
        <f aca="false">IFERROR($Z6232/$W6232,0)</f>
        <v>0.0953457612564575</v>
      </c>
      <c r="AB6232" s="2" t="s">
        <v>85</v>
      </c>
      <c r="AC6232" s="2" t="s">
        <v>43</v>
      </c>
    </row>
    <row r="6233" customFormat="false" ht="15" hidden="false" customHeight="false" outlineLevel="0" collapsed="false">
      <c r="A6233" s="2" t="s">
        <v>7699</v>
      </c>
      <c r="B6233" s="3" t="n">
        <v>45786</v>
      </c>
      <c r="C6233" s="4" t="n">
        <f aca="false">YEAR($B6233)</f>
        <v>2025</v>
      </c>
      <c r="D6233" s="4" t="n">
        <f aca="false">MONTH($B6233)</f>
        <v>5</v>
      </c>
      <c r="E6233" s="2" t="s">
        <v>2097</v>
      </c>
      <c r="F6233" s="5" t="n">
        <f aca="false">ROUNDUP(MONTH($B6233)/3,0)</f>
        <v>2</v>
      </c>
      <c r="G6233" s="2" t="s">
        <v>1319</v>
      </c>
      <c r="H6233" s="2" t="s">
        <v>738</v>
      </c>
      <c r="I6233" s="2" t="s">
        <v>33</v>
      </c>
      <c r="J6233" s="2" t="s">
        <v>47</v>
      </c>
      <c r="K6233" s="2" t="s">
        <v>48</v>
      </c>
      <c r="L6233" s="2" t="s">
        <v>155</v>
      </c>
      <c r="M6233" s="2" t="s">
        <v>118</v>
      </c>
      <c r="N6233" s="2" t="s">
        <v>51</v>
      </c>
      <c r="O6233" s="2" t="s">
        <v>171</v>
      </c>
      <c r="P6233" s="2" t="s">
        <v>180</v>
      </c>
      <c r="Q6233" s="2" t="s">
        <v>181</v>
      </c>
      <c r="R6233" s="6" t="n">
        <v>2</v>
      </c>
      <c r="S6233" s="7" t="n">
        <v>2504.87</v>
      </c>
      <c r="T6233" s="7" t="n">
        <f aca="false">$R6233*$S6233</f>
        <v>5009.74</v>
      </c>
      <c r="U6233" s="8" t="n">
        <v>0.03</v>
      </c>
      <c r="V6233" s="7" t="n">
        <f aca="false">$T6233*$U6233</f>
        <v>150.2922</v>
      </c>
      <c r="W6233" s="7" t="n">
        <f aca="false">$T6233-$V6233</f>
        <v>4859.4478</v>
      </c>
      <c r="X6233" s="7" t="n">
        <v>1731.18</v>
      </c>
      <c r="Y6233" s="7" t="n">
        <f aca="false">$R6233*$X6233</f>
        <v>3462.36</v>
      </c>
      <c r="Z6233" s="7" t="n">
        <f aca="false">$W6233-$Y6233</f>
        <v>1397.0878</v>
      </c>
      <c r="AA6233" s="8" t="n">
        <f aca="false">IFERROR($Z6233/$W6233,0)</f>
        <v>0.287499291586176</v>
      </c>
      <c r="AB6233" s="2" t="s">
        <v>85</v>
      </c>
      <c r="AC6233" s="2" t="s">
        <v>43</v>
      </c>
    </row>
    <row r="6234" customFormat="false" ht="15" hidden="false" customHeight="false" outlineLevel="0" collapsed="false">
      <c r="A6234" s="2" t="s">
        <v>7700</v>
      </c>
      <c r="B6234" s="3" t="n">
        <v>45786</v>
      </c>
      <c r="C6234" s="4" t="n">
        <f aca="false">YEAR($B6234)</f>
        <v>2025</v>
      </c>
      <c r="D6234" s="4" t="n">
        <f aca="false">MONTH($B6234)</f>
        <v>5</v>
      </c>
      <c r="E6234" s="2" t="s">
        <v>2097</v>
      </c>
      <c r="F6234" s="5" t="n">
        <f aca="false">ROUNDUP(MONTH($B6234)/3,0)</f>
        <v>2</v>
      </c>
      <c r="G6234" s="2" t="s">
        <v>1108</v>
      </c>
      <c r="H6234" s="2" t="s">
        <v>1109</v>
      </c>
      <c r="I6234" s="2" t="s">
        <v>33</v>
      </c>
      <c r="J6234" s="2" t="s">
        <v>59</v>
      </c>
      <c r="K6234" s="2" t="s">
        <v>321</v>
      </c>
      <c r="L6234" s="2" t="s">
        <v>322</v>
      </c>
      <c r="M6234" s="2" t="s">
        <v>142</v>
      </c>
      <c r="N6234" s="2" t="s">
        <v>63</v>
      </c>
      <c r="O6234" s="2" t="s">
        <v>114</v>
      </c>
      <c r="P6234" s="2" t="s">
        <v>115</v>
      </c>
      <c r="Q6234" s="2" t="s">
        <v>530</v>
      </c>
      <c r="R6234" s="6" t="n">
        <v>1</v>
      </c>
      <c r="S6234" s="7" t="n">
        <v>159.62</v>
      </c>
      <c r="T6234" s="7" t="n">
        <f aca="false">$R6234*$S6234</f>
        <v>159.62</v>
      </c>
      <c r="U6234" s="8" t="n">
        <v>0</v>
      </c>
      <c r="V6234" s="7" t="n">
        <f aca="false">$T6234*$U6234</f>
        <v>0</v>
      </c>
      <c r="W6234" s="7" t="n">
        <f aca="false">$T6234-$V6234</f>
        <v>159.62</v>
      </c>
      <c r="X6234" s="7" t="n">
        <v>72</v>
      </c>
      <c r="Y6234" s="7" t="n">
        <f aca="false">$R6234*$X6234</f>
        <v>72</v>
      </c>
      <c r="Z6234" s="7" t="n">
        <f aca="false">$W6234-$Y6234</f>
        <v>87.62</v>
      </c>
      <c r="AA6234" s="8" t="n">
        <f aca="false">IFERROR($Z6234/$W6234,0)</f>
        <v>0.548928705675981</v>
      </c>
      <c r="AB6234" s="2" t="s">
        <v>85</v>
      </c>
      <c r="AC6234" s="2" t="s">
        <v>43</v>
      </c>
    </row>
    <row r="6235" customFormat="false" ht="15" hidden="false" customHeight="false" outlineLevel="0" collapsed="false">
      <c r="A6235" s="2" t="s">
        <v>7701</v>
      </c>
      <c r="B6235" s="3" t="n">
        <v>45786</v>
      </c>
      <c r="C6235" s="4" t="n">
        <f aca="false">YEAR($B6235)</f>
        <v>2025</v>
      </c>
      <c r="D6235" s="4" t="n">
        <f aca="false">MONTH($B6235)</f>
        <v>5</v>
      </c>
      <c r="E6235" s="2" t="s">
        <v>2097</v>
      </c>
      <c r="F6235" s="5" t="n">
        <f aca="false">ROUNDUP(MONTH($B6235)/3,0)</f>
        <v>2</v>
      </c>
      <c r="G6235" s="2" t="s">
        <v>439</v>
      </c>
      <c r="H6235" s="2" t="s">
        <v>440</v>
      </c>
      <c r="I6235" s="2" t="s">
        <v>104</v>
      </c>
      <c r="J6235" s="2" t="s">
        <v>34</v>
      </c>
      <c r="K6235" s="2" t="s">
        <v>35</v>
      </c>
      <c r="L6235" s="2" t="s">
        <v>36</v>
      </c>
      <c r="M6235" s="2" t="s">
        <v>82</v>
      </c>
      <c r="N6235" s="2" t="s">
        <v>63</v>
      </c>
      <c r="O6235" s="2" t="s">
        <v>171</v>
      </c>
      <c r="P6235" s="2" t="s">
        <v>204</v>
      </c>
      <c r="Q6235" s="2" t="s">
        <v>264</v>
      </c>
      <c r="R6235" s="6" t="n">
        <v>8</v>
      </c>
      <c r="S6235" s="7" t="n">
        <v>1435.22</v>
      </c>
      <c r="T6235" s="7" t="n">
        <f aca="false">$R6235*$S6235</f>
        <v>11481.76</v>
      </c>
      <c r="U6235" s="8" t="n">
        <v>0</v>
      </c>
      <c r="V6235" s="7" t="n">
        <f aca="false">$T6235*$U6235</f>
        <v>0</v>
      </c>
      <c r="W6235" s="7" t="n">
        <f aca="false">$T6235-$V6235</f>
        <v>11481.76</v>
      </c>
      <c r="X6235" s="7" t="n">
        <v>955.34</v>
      </c>
      <c r="Y6235" s="7" t="n">
        <f aca="false">$R6235*$X6235</f>
        <v>7642.72</v>
      </c>
      <c r="Z6235" s="7" t="n">
        <f aca="false">$W6235-$Y6235</f>
        <v>3839.04</v>
      </c>
      <c r="AA6235" s="8" t="n">
        <f aca="false">IFERROR($Z6235/$W6235,0)</f>
        <v>0.334359889076239</v>
      </c>
      <c r="AB6235" s="2" t="s">
        <v>42</v>
      </c>
      <c r="AC6235" s="2" t="s">
        <v>43</v>
      </c>
    </row>
    <row r="6236" customFormat="false" ht="15" hidden="false" customHeight="false" outlineLevel="0" collapsed="false">
      <c r="A6236" s="2" t="s">
        <v>7702</v>
      </c>
      <c r="B6236" s="3" t="n">
        <v>45786</v>
      </c>
      <c r="C6236" s="4" t="n">
        <f aca="false">YEAR($B6236)</f>
        <v>2025</v>
      </c>
      <c r="D6236" s="4" t="n">
        <f aca="false">MONTH($B6236)</f>
        <v>5</v>
      </c>
      <c r="E6236" s="2" t="s">
        <v>2097</v>
      </c>
      <c r="F6236" s="5" t="n">
        <f aca="false">ROUNDUP(MONTH($B6236)/3,0)</f>
        <v>2</v>
      </c>
      <c r="G6236" s="2" t="s">
        <v>3127</v>
      </c>
      <c r="H6236" s="2" t="s">
        <v>604</v>
      </c>
      <c r="I6236" s="2" t="s">
        <v>33</v>
      </c>
      <c r="J6236" s="2" t="s">
        <v>47</v>
      </c>
      <c r="K6236" s="2" t="s">
        <v>185</v>
      </c>
      <c r="L6236" s="2" t="s">
        <v>186</v>
      </c>
      <c r="M6236" s="2" t="s">
        <v>50</v>
      </c>
      <c r="N6236" s="2" t="s">
        <v>51</v>
      </c>
      <c r="O6236" s="2" t="s">
        <v>52</v>
      </c>
      <c r="P6236" s="2" t="s">
        <v>53</v>
      </c>
      <c r="Q6236" s="2" t="s">
        <v>54</v>
      </c>
      <c r="R6236" s="6" t="n">
        <v>2</v>
      </c>
      <c r="S6236" s="7" t="n">
        <v>3146.87</v>
      </c>
      <c r="T6236" s="7" t="n">
        <f aca="false">$R6236*$S6236</f>
        <v>6293.74</v>
      </c>
      <c r="U6236" s="8" t="n">
        <v>0.08</v>
      </c>
      <c r="V6236" s="7" t="n">
        <f aca="false">$T6236*$U6236</f>
        <v>503.4992</v>
      </c>
      <c r="W6236" s="7" t="n">
        <f aca="false">$T6236-$V6236</f>
        <v>5790.2408</v>
      </c>
      <c r="X6236" s="7" t="n">
        <v>2370.59</v>
      </c>
      <c r="Y6236" s="7" t="n">
        <f aca="false">$R6236*$X6236</f>
        <v>4741.18</v>
      </c>
      <c r="Z6236" s="7" t="n">
        <f aca="false">$W6236-$Y6236</f>
        <v>1049.0608</v>
      </c>
      <c r="AA6236" s="8" t="n">
        <f aca="false">IFERROR($Z6236/$W6236,0)</f>
        <v>0.181177404573571</v>
      </c>
      <c r="AB6236" s="2" t="s">
        <v>85</v>
      </c>
      <c r="AC6236" s="2" t="s">
        <v>43</v>
      </c>
    </row>
    <row r="6237" customFormat="false" ht="15" hidden="false" customHeight="false" outlineLevel="0" collapsed="false">
      <c r="A6237" s="2" t="s">
        <v>7703</v>
      </c>
      <c r="B6237" s="3" t="n">
        <v>45786</v>
      </c>
      <c r="C6237" s="4" t="n">
        <f aca="false">YEAR($B6237)</f>
        <v>2025</v>
      </c>
      <c r="D6237" s="4" t="n">
        <f aca="false">MONTH($B6237)</f>
        <v>5</v>
      </c>
      <c r="E6237" s="2" t="s">
        <v>2097</v>
      </c>
      <c r="F6237" s="5" t="n">
        <f aca="false">ROUNDUP(MONTH($B6237)/3,0)</f>
        <v>2</v>
      </c>
      <c r="G6237" s="2" t="s">
        <v>512</v>
      </c>
      <c r="H6237" s="2" t="s">
        <v>513</v>
      </c>
      <c r="I6237" s="2" t="s">
        <v>33</v>
      </c>
      <c r="J6237" s="2" t="s">
        <v>47</v>
      </c>
      <c r="K6237" s="2" t="s">
        <v>48</v>
      </c>
      <c r="L6237" s="2" t="s">
        <v>49</v>
      </c>
      <c r="M6237" s="2" t="s">
        <v>156</v>
      </c>
      <c r="N6237" s="2" t="s">
        <v>63</v>
      </c>
      <c r="O6237" s="2" t="s">
        <v>52</v>
      </c>
      <c r="P6237" s="2" t="s">
        <v>53</v>
      </c>
      <c r="Q6237" s="2" t="s">
        <v>169</v>
      </c>
      <c r="R6237" s="6" t="n">
        <v>2</v>
      </c>
      <c r="S6237" s="7" t="n">
        <v>2392.23</v>
      </c>
      <c r="T6237" s="7" t="n">
        <f aca="false">$R6237*$S6237</f>
        <v>4784.46</v>
      </c>
      <c r="U6237" s="8" t="n">
        <v>0.1</v>
      </c>
      <c r="V6237" s="7" t="n">
        <f aca="false">$T6237*$U6237</f>
        <v>478.446</v>
      </c>
      <c r="W6237" s="7" t="n">
        <f aca="false">$T6237-$V6237</f>
        <v>4306.014</v>
      </c>
      <c r="X6237" s="7" t="n">
        <v>1887.86</v>
      </c>
      <c r="Y6237" s="7" t="n">
        <f aca="false">$R6237*$X6237</f>
        <v>3775.72</v>
      </c>
      <c r="Z6237" s="7" t="n">
        <f aca="false">$W6237-$Y6237</f>
        <v>530.294</v>
      </c>
      <c r="AA6237" s="8" t="n">
        <f aca="false">IFERROR($Z6237/$W6237,0)</f>
        <v>0.123151945163207</v>
      </c>
      <c r="AB6237" s="2" t="s">
        <v>76</v>
      </c>
      <c r="AC6237" s="2" t="s">
        <v>43</v>
      </c>
    </row>
    <row r="6238" customFormat="false" ht="15" hidden="false" customHeight="false" outlineLevel="0" collapsed="false">
      <c r="A6238" s="2" t="s">
        <v>7704</v>
      </c>
      <c r="B6238" s="3" t="n">
        <v>45786</v>
      </c>
      <c r="C6238" s="4" t="n">
        <f aca="false">YEAR($B6238)</f>
        <v>2025</v>
      </c>
      <c r="D6238" s="4" t="n">
        <f aca="false">MONTH($B6238)</f>
        <v>5</v>
      </c>
      <c r="E6238" s="2" t="s">
        <v>2097</v>
      </c>
      <c r="F6238" s="5" t="n">
        <f aca="false">ROUNDUP(MONTH($B6238)/3,0)</f>
        <v>2</v>
      </c>
      <c r="G6238" s="2" t="s">
        <v>7705</v>
      </c>
      <c r="H6238" s="2" t="s">
        <v>756</v>
      </c>
      <c r="I6238" s="2" t="s">
        <v>104</v>
      </c>
      <c r="J6238" s="2" t="s">
        <v>47</v>
      </c>
      <c r="K6238" s="2" t="s">
        <v>48</v>
      </c>
      <c r="L6238" s="2" t="s">
        <v>155</v>
      </c>
      <c r="M6238" s="2" t="s">
        <v>118</v>
      </c>
      <c r="N6238" s="2" t="s">
        <v>51</v>
      </c>
      <c r="O6238" s="2" t="s">
        <v>114</v>
      </c>
      <c r="P6238" s="2" t="s">
        <v>115</v>
      </c>
      <c r="Q6238" s="2" t="s">
        <v>116</v>
      </c>
      <c r="R6238" s="6" t="n">
        <v>10</v>
      </c>
      <c r="S6238" s="7" t="n">
        <v>307.44</v>
      </c>
      <c r="T6238" s="7" t="n">
        <f aca="false">$R6238*$S6238</f>
        <v>3074.4</v>
      </c>
      <c r="U6238" s="8" t="n">
        <v>0</v>
      </c>
      <c r="V6238" s="7" t="n">
        <f aca="false">$T6238*$U6238</f>
        <v>0</v>
      </c>
      <c r="W6238" s="7" t="n">
        <f aca="false">$T6238-$V6238</f>
        <v>3074.4</v>
      </c>
      <c r="X6238" s="7" t="n">
        <v>175.55</v>
      </c>
      <c r="Y6238" s="7" t="n">
        <f aca="false">$R6238*$X6238</f>
        <v>1755.5</v>
      </c>
      <c r="Z6238" s="7" t="n">
        <f aca="false">$W6238-$Y6238</f>
        <v>1318.9</v>
      </c>
      <c r="AA6238" s="8" t="n">
        <f aca="false">IFERROR($Z6238/$W6238,0)</f>
        <v>0.428994275305751</v>
      </c>
      <c r="AB6238" s="2" t="s">
        <v>42</v>
      </c>
      <c r="AC6238" s="2" t="s">
        <v>43</v>
      </c>
    </row>
    <row r="6239" customFormat="false" ht="15" hidden="false" customHeight="false" outlineLevel="0" collapsed="false">
      <c r="A6239" s="2" t="s">
        <v>7706</v>
      </c>
      <c r="B6239" s="3" t="n">
        <v>45787</v>
      </c>
      <c r="C6239" s="4" t="n">
        <f aca="false">YEAR($B6239)</f>
        <v>2025</v>
      </c>
      <c r="D6239" s="4" t="n">
        <f aca="false">MONTH($B6239)</f>
        <v>5</v>
      </c>
      <c r="E6239" s="2" t="s">
        <v>2097</v>
      </c>
      <c r="F6239" s="5" t="n">
        <f aca="false">ROUNDUP(MONTH($B6239)/3,0)</f>
        <v>2</v>
      </c>
      <c r="G6239" s="2" t="s">
        <v>5321</v>
      </c>
      <c r="H6239" s="2" t="s">
        <v>5322</v>
      </c>
      <c r="I6239" s="2" t="s">
        <v>33</v>
      </c>
      <c r="J6239" s="2" t="s">
        <v>59</v>
      </c>
      <c r="K6239" s="2" t="s">
        <v>60</v>
      </c>
      <c r="L6239" s="2" t="s">
        <v>61</v>
      </c>
      <c r="M6239" s="2" t="s">
        <v>131</v>
      </c>
      <c r="N6239" s="2" t="s">
        <v>63</v>
      </c>
      <c r="O6239" s="2" t="s">
        <v>171</v>
      </c>
      <c r="P6239" s="2" t="s">
        <v>204</v>
      </c>
      <c r="Q6239" s="2" t="s">
        <v>232</v>
      </c>
      <c r="R6239" s="6" t="n">
        <v>2</v>
      </c>
      <c r="S6239" s="7" t="n">
        <v>968.53</v>
      </c>
      <c r="T6239" s="7" t="n">
        <f aca="false">$R6239*$S6239</f>
        <v>1937.06</v>
      </c>
      <c r="U6239" s="8" t="n">
        <v>0.2</v>
      </c>
      <c r="V6239" s="7" t="n">
        <f aca="false">$T6239*$U6239</f>
        <v>387.412</v>
      </c>
      <c r="W6239" s="7" t="n">
        <f aca="false">$T6239-$V6239</f>
        <v>1549.648</v>
      </c>
      <c r="X6239" s="7" t="n">
        <v>646.67</v>
      </c>
      <c r="Y6239" s="7" t="n">
        <f aca="false">$R6239*$X6239</f>
        <v>1293.34</v>
      </c>
      <c r="Z6239" s="7" t="n">
        <f aca="false">$W6239-$Y6239</f>
        <v>256.308</v>
      </c>
      <c r="AA6239" s="8" t="n">
        <f aca="false">IFERROR($Z6239/$W6239,0)</f>
        <v>0.16539756125262</v>
      </c>
      <c r="AB6239" s="2" t="s">
        <v>76</v>
      </c>
      <c r="AC6239" s="2" t="s">
        <v>43</v>
      </c>
    </row>
    <row r="6240" customFormat="false" ht="15" hidden="false" customHeight="false" outlineLevel="0" collapsed="false">
      <c r="A6240" s="2" t="s">
        <v>7707</v>
      </c>
      <c r="B6240" s="3" t="n">
        <v>45787</v>
      </c>
      <c r="C6240" s="4" t="n">
        <f aca="false">YEAR($B6240)</f>
        <v>2025</v>
      </c>
      <c r="D6240" s="4" t="n">
        <f aca="false">MONTH($B6240)</f>
        <v>5</v>
      </c>
      <c r="E6240" s="2" t="s">
        <v>2097</v>
      </c>
      <c r="F6240" s="5" t="n">
        <f aca="false">ROUNDUP(MONTH($B6240)/3,0)</f>
        <v>2</v>
      </c>
      <c r="G6240" s="2" t="s">
        <v>2250</v>
      </c>
      <c r="H6240" s="2" t="s">
        <v>403</v>
      </c>
      <c r="I6240" s="2" t="s">
        <v>33</v>
      </c>
      <c r="J6240" s="2" t="s">
        <v>47</v>
      </c>
      <c r="K6240" s="2" t="s">
        <v>48</v>
      </c>
      <c r="L6240" s="2" t="s">
        <v>49</v>
      </c>
      <c r="M6240" s="2" t="s">
        <v>156</v>
      </c>
      <c r="N6240" s="2" t="s">
        <v>51</v>
      </c>
      <c r="O6240" s="2" t="s">
        <v>52</v>
      </c>
      <c r="P6240" s="2" t="s">
        <v>126</v>
      </c>
      <c r="Q6240" s="2" t="s">
        <v>253</v>
      </c>
      <c r="R6240" s="6" t="n">
        <v>2</v>
      </c>
      <c r="S6240" s="7" t="n">
        <v>1735.36</v>
      </c>
      <c r="T6240" s="7" t="n">
        <f aca="false">$R6240*$S6240</f>
        <v>3470.72</v>
      </c>
      <c r="U6240" s="8" t="n">
        <v>0</v>
      </c>
      <c r="V6240" s="7" t="n">
        <f aca="false">$T6240*$U6240</f>
        <v>0</v>
      </c>
      <c r="W6240" s="7" t="n">
        <f aca="false">$T6240-$V6240</f>
        <v>3470.72</v>
      </c>
      <c r="X6240" s="7" t="n">
        <v>1282.57</v>
      </c>
      <c r="Y6240" s="7" t="n">
        <f aca="false">$R6240*$X6240</f>
        <v>2565.14</v>
      </c>
      <c r="Z6240" s="7" t="n">
        <f aca="false">$W6240-$Y6240</f>
        <v>905.58</v>
      </c>
      <c r="AA6240" s="8" t="n">
        <f aca="false">IFERROR($Z6240/$W6240,0)</f>
        <v>0.260919924396091</v>
      </c>
      <c r="AB6240" s="2" t="s">
        <v>42</v>
      </c>
      <c r="AC6240" s="2" t="s">
        <v>43</v>
      </c>
    </row>
    <row r="6241" customFormat="false" ht="15" hidden="false" customHeight="false" outlineLevel="0" collapsed="false">
      <c r="A6241" s="2" t="s">
        <v>7708</v>
      </c>
      <c r="B6241" s="3" t="n">
        <v>45787</v>
      </c>
      <c r="C6241" s="4" t="n">
        <f aca="false">YEAR($B6241)</f>
        <v>2025</v>
      </c>
      <c r="D6241" s="4" t="n">
        <f aca="false">MONTH($B6241)</f>
        <v>5</v>
      </c>
      <c r="E6241" s="2" t="s">
        <v>2097</v>
      </c>
      <c r="F6241" s="5" t="n">
        <f aca="false">ROUNDUP(MONTH($B6241)/3,0)</f>
        <v>2</v>
      </c>
      <c r="G6241" s="2" t="s">
        <v>1049</v>
      </c>
      <c r="H6241" s="2" t="s">
        <v>1050</v>
      </c>
      <c r="I6241" s="2" t="s">
        <v>33</v>
      </c>
      <c r="J6241" s="2" t="s">
        <v>34</v>
      </c>
      <c r="K6241" s="2" t="s">
        <v>80</v>
      </c>
      <c r="L6241" s="2" t="s">
        <v>81</v>
      </c>
      <c r="M6241" s="2" t="s">
        <v>37</v>
      </c>
      <c r="N6241" s="2" t="s">
        <v>73</v>
      </c>
      <c r="O6241" s="2" t="s">
        <v>114</v>
      </c>
      <c r="P6241" s="2" t="s">
        <v>234</v>
      </c>
      <c r="Q6241" s="2" t="s">
        <v>276</v>
      </c>
      <c r="R6241" s="6" t="n">
        <v>2</v>
      </c>
      <c r="S6241" s="7" t="n">
        <v>212.67</v>
      </c>
      <c r="T6241" s="7" t="n">
        <f aca="false">$R6241*$S6241</f>
        <v>425.34</v>
      </c>
      <c r="U6241" s="8" t="n">
        <v>0.15</v>
      </c>
      <c r="V6241" s="7" t="n">
        <f aca="false">$T6241*$U6241</f>
        <v>63.801</v>
      </c>
      <c r="W6241" s="7" t="n">
        <f aca="false">$T6241-$V6241</f>
        <v>361.539</v>
      </c>
      <c r="X6241" s="7" t="n">
        <v>121.05</v>
      </c>
      <c r="Y6241" s="7" t="n">
        <f aca="false">$R6241*$X6241</f>
        <v>242.1</v>
      </c>
      <c r="Z6241" s="7" t="n">
        <f aca="false">$W6241-$Y6241</f>
        <v>119.439</v>
      </c>
      <c r="AA6241" s="8" t="n">
        <f aca="false">IFERROR($Z6241/$W6241,0)</f>
        <v>0.330362699459809</v>
      </c>
      <c r="AB6241" s="2" t="s">
        <v>85</v>
      </c>
      <c r="AC6241" s="2" t="s">
        <v>43</v>
      </c>
    </row>
    <row r="6242" customFormat="false" ht="15" hidden="false" customHeight="false" outlineLevel="0" collapsed="false">
      <c r="A6242" s="2" t="s">
        <v>7709</v>
      </c>
      <c r="B6242" s="3" t="n">
        <v>45787</v>
      </c>
      <c r="C6242" s="4" t="n">
        <f aca="false">YEAR($B6242)</f>
        <v>2025</v>
      </c>
      <c r="D6242" s="4" t="n">
        <f aca="false">MONTH($B6242)</f>
        <v>5</v>
      </c>
      <c r="E6242" s="2" t="s">
        <v>2097</v>
      </c>
      <c r="F6242" s="5" t="n">
        <f aca="false">ROUNDUP(MONTH($B6242)/3,0)</f>
        <v>2</v>
      </c>
      <c r="G6242" s="2" t="s">
        <v>102</v>
      </c>
      <c r="H6242" s="2" t="s">
        <v>103</v>
      </c>
      <c r="I6242" s="2" t="s">
        <v>104</v>
      </c>
      <c r="J6242" s="2" t="s">
        <v>47</v>
      </c>
      <c r="K6242" s="2" t="s">
        <v>48</v>
      </c>
      <c r="L6242" s="2" t="s">
        <v>49</v>
      </c>
      <c r="M6242" s="2" t="s">
        <v>50</v>
      </c>
      <c r="N6242" s="2" t="s">
        <v>51</v>
      </c>
      <c r="O6242" s="2" t="s">
        <v>171</v>
      </c>
      <c r="P6242" s="2" t="s">
        <v>172</v>
      </c>
      <c r="Q6242" s="2" t="s">
        <v>173</v>
      </c>
      <c r="R6242" s="6" t="n">
        <v>7</v>
      </c>
      <c r="S6242" s="7" t="n">
        <v>927.65</v>
      </c>
      <c r="T6242" s="7" t="n">
        <f aca="false">$R6242*$S6242</f>
        <v>6493.55</v>
      </c>
      <c r="U6242" s="8" t="n">
        <v>0</v>
      </c>
      <c r="V6242" s="7" t="n">
        <f aca="false">$T6242*$U6242</f>
        <v>0</v>
      </c>
      <c r="W6242" s="7" t="n">
        <f aca="false">$T6242-$V6242</f>
        <v>6493.55</v>
      </c>
      <c r="X6242" s="7" t="n">
        <v>572.93</v>
      </c>
      <c r="Y6242" s="7" t="n">
        <f aca="false">$R6242*$X6242</f>
        <v>4010.51</v>
      </c>
      <c r="Z6242" s="7" t="n">
        <f aca="false">$W6242-$Y6242</f>
        <v>2483.04</v>
      </c>
      <c r="AA6242" s="8" t="n">
        <f aca="false">IFERROR($Z6242/$W6242,0)</f>
        <v>0.382385598016493</v>
      </c>
      <c r="AB6242" s="2" t="s">
        <v>85</v>
      </c>
      <c r="AC6242" s="2" t="s">
        <v>43</v>
      </c>
    </row>
    <row r="6243" customFormat="false" ht="15" hidden="false" customHeight="false" outlineLevel="0" collapsed="false">
      <c r="A6243" s="2" t="s">
        <v>7710</v>
      </c>
      <c r="B6243" s="3" t="n">
        <v>45787</v>
      </c>
      <c r="C6243" s="4" t="n">
        <f aca="false">YEAR($B6243)</f>
        <v>2025</v>
      </c>
      <c r="D6243" s="4" t="n">
        <f aca="false">MONTH($B6243)</f>
        <v>5</v>
      </c>
      <c r="E6243" s="2" t="s">
        <v>2097</v>
      </c>
      <c r="F6243" s="5" t="n">
        <f aca="false">ROUNDUP(MONTH($B6243)/3,0)</f>
        <v>2</v>
      </c>
      <c r="G6243" s="2" t="s">
        <v>219</v>
      </c>
      <c r="H6243" s="2" t="s">
        <v>220</v>
      </c>
      <c r="I6243" s="2" t="s">
        <v>177</v>
      </c>
      <c r="J6243" s="2" t="s">
        <v>47</v>
      </c>
      <c r="K6243" s="2" t="s">
        <v>221</v>
      </c>
      <c r="L6243" s="2" t="s">
        <v>222</v>
      </c>
      <c r="M6243" s="2" t="s">
        <v>50</v>
      </c>
      <c r="N6243" s="2" t="s">
        <v>63</v>
      </c>
      <c r="O6243" s="2" t="s">
        <v>171</v>
      </c>
      <c r="P6243" s="2" t="s">
        <v>180</v>
      </c>
      <c r="Q6243" s="2" t="s">
        <v>181</v>
      </c>
      <c r="R6243" s="6" t="n">
        <v>6</v>
      </c>
      <c r="S6243" s="7" t="n">
        <v>2646.4</v>
      </c>
      <c r="T6243" s="7" t="n">
        <f aca="false">$R6243*$S6243</f>
        <v>15878.4</v>
      </c>
      <c r="U6243" s="8" t="n">
        <v>0.07</v>
      </c>
      <c r="V6243" s="7" t="n">
        <f aca="false">$T6243*$U6243</f>
        <v>1111.488</v>
      </c>
      <c r="W6243" s="7" t="n">
        <f aca="false">$T6243-$V6243</f>
        <v>14766.912</v>
      </c>
      <c r="X6243" s="7" t="n">
        <v>1751.9</v>
      </c>
      <c r="Y6243" s="7" t="n">
        <f aca="false">$R6243*$X6243</f>
        <v>10511.4</v>
      </c>
      <c r="Z6243" s="7" t="n">
        <f aca="false">$W6243-$Y6243</f>
        <v>4255.512</v>
      </c>
      <c r="AA6243" s="8" t="n">
        <f aca="false">IFERROR($Z6243/$W6243,0)</f>
        <v>0.288178869082446</v>
      </c>
      <c r="AB6243" s="2" t="s">
        <v>67</v>
      </c>
      <c r="AC6243" s="2" t="s">
        <v>43</v>
      </c>
    </row>
    <row r="6244" customFormat="false" ht="15" hidden="false" customHeight="false" outlineLevel="0" collapsed="false">
      <c r="A6244" s="2" t="s">
        <v>7711</v>
      </c>
      <c r="B6244" s="3" t="n">
        <v>45787</v>
      </c>
      <c r="C6244" s="4" t="n">
        <f aca="false">YEAR($B6244)</f>
        <v>2025</v>
      </c>
      <c r="D6244" s="4" t="n">
        <f aca="false">MONTH($B6244)</f>
        <v>5</v>
      </c>
      <c r="E6244" s="2" t="s">
        <v>2097</v>
      </c>
      <c r="F6244" s="5" t="n">
        <f aca="false">ROUNDUP(MONTH($B6244)/3,0)</f>
        <v>2</v>
      </c>
      <c r="G6244" s="2" t="s">
        <v>569</v>
      </c>
      <c r="H6244" s="2" t="s">
        <v>570</v>
      </c>
      <c r="I6244" s="2" t="s">
        <v>33</v>
      </c>
      <c r="J6244" s="2" t="s">
        <v>59</v>
      </c>
      <c r="K6244" s="2" t="s">
        <v>60</v>
      </c>
      <c r="L6244" s="2" t="s">
        <v>61</v>
      </c>
      <c r="M6244" s="2" t="s">
        <v>62</v>
      </c>
      <c r="N6244" s="2" t="s">
        <v>63</v>
      </c>
      <c r="O6244" s="2" t="s">
        <v>114</v>
      </c>
      <c r="P6244" s="2" t="s">
        <v>234</v>
      </c>
      <c r="Q6244" s="2" t="s">
        <v>238</v>
      </c>
      <c r="R6244" s="6" t="n">
        <v>3</v>
      </c>
      <c r="S6244" s="7" t="n">
        <v>374.64</v>
      </c>
      <c r="T6244" s="7" t="n">
        <f aca="false">$R6244*$S6244</f>
        <v>1123.92</v>
      </c>
      <c r="U6244" s="8" t="n">
        <v>0</v>
      </c>
      <c r="V6244" s="7" t="n">
        <f aca="false">$T6244*$U6244</f>
        <v>0</v>
      </c>
      <c r="W6244" s="7" t="n">
        <f aca="false">$T6244-$V6244</f>
        <v>1123.92</v>
      </c>
      <c r="X6244" s="7" t="n">
        <v>192.08</v>
      </c>
      <c r="Y6244" s="7" t="n">
        <f aca="false">$R6244*$X6244</f>
        <v>576.24</v>
      </c>
      <c r="Z6244" s="7" t="n">
        <f aca="false">$W6244-$Y6244</f>
        <v>547.68</v>
      </c>
      <c r="AA6244" s="8" t="n">
        <f aca="false">IFERROR($Z6244/$W6244,0)</f>
        <v>0.48729446935725</v>
      </c>
      <c r="AB6244" s="2" t="s">
        <v>85</v>
      </c>
      <c r="AC6244" s="2" t="s">
        <v>43</v>
      </c>
    </row>
    <row r="6245" customFormat="false" ht="15" hidden="false" customHeight="false" outlineLevel="0" collapsed="false">
      <c r="A6245" s="2" t="s">
        <v>7712</v>
      </c>
      <c r="B6245" s="3" t="n">
        <v>45787</v>
      </c>
      <c r="C6245" s="4" t="n">
        <f aca="false">YEAR($B6245)</f>
        <v>2025</v>
      </c>
      <c r="D6245" s="4" t="n">
        <f aca="false">MONTH($B6245)</f>
        <v>5</v>
      </c>
      <c r="E6245" s="2" t="s">
        <v>2097</v>
      </c>
      <c r="F6245" s="5" t="n">
        <f aca="false">ROUNDUP(MONTH($B6245)/3,0)</f>
        <v>2</v>
      </c>
      <c r="G6245" s="2" t="s">
        <v>4372</v>
      </c>
      <c r="H6245" s="2" t="s">
        <v>833</v>
      </c>
      <c r="I6245" s="2" t="s">
        <v>33</v>
      </c>
      <c r="J6245" s="2" t="s">
        <v>89</v>
      </c>
      <c r="K6245" s="2" t="s">
        <v>124</v>
      </c>
      <c r="L6245" s="2" t="s">
        <v>125</v>
      </c>
      <c r="M6245" s="2" t="s">
        <v>135</v>
      </c>
      <c r="N6245" s="2" t="s">
        <v>63</v>
      </c>
      <c r="O6245" s="2" t="s">
        <v>171</v>
      </c>
      <c r="P6245" s="2" t="s">
        <v>172</v>
      </c>
      <c r="Q6245" s="2" t="s">
        <v>223</v>
      </c>
      <c r="R6245" s="6" t="n">
        <v>3</v>
      </c>
      <c r="S6245" s="7" t="n">
        <v>616.39</v>
      </c>
      <c r="T6245" s="7" t="n">
        <f aca="false">$R6245*$S6245</f>
        <v>1849.17</v>
      </c>
      <c r="U6245" s="8" t="n">
        <v>0</v>
      </c>
      <c r="V6245" s="7" t="n">
        <f aca="false">$T6245*$U6245</f>
        <v>0</v>
      </c>
      <c r="W6245" s="7" t="n">
        <f aca="false">$T6245-$V6245</f>
        <v>1849.17</v>
      </c>
      <c r="X6245" s="7" t="n">
        <v>383.83</v>
      </c>
      <c r="Y6245" s="7" t="n">
        <f aca="false">$R6245*$X6245</f>
        <v>1151.49</v>
      </c>
      <c r="Z6245" s="7" t="n">
        <f aca="false">$W6245-$Y6245</f>
        <v>697.68</v>
      </c>
      <c r="AA6245" s="8" t="n">
        <f aca="false">IFERROR($Z6245/$W6245,0)</f>
        <v>0.377293596586577</v>
      </c>
      <c r="AB6245" s="2" t="s">
        <v>55</v>
      </c>
      <c r="AC6245" s="2" t="s">
        <v>43</v>
      </c>
    </row>
    <row r="6246" customFormat="false" ht="15" hidden="false" customHeight="false" outlineLevel="0" collapsed="false">
      <c r="A6246" s="2" t="s">
        <v>7713</v>
      </c>
      <c r="B6246" s="3" t="n">
        <v>45787</v>
      </c>
      <c r="C6246" s="4" t="n">
        <f aca="false">YEAR($B6246)</f>
        <v>2025</v>
      </c>
      <c r="D6246" s="4" t="n">
        <f aca="false">MONTH($B6246)</f>
        <v>5</v>
      </c>
      <c r="E6246" s="2" t="s">
        <v>2097</v>
      </c>
      <c r="F6246" s="5" t="n">
        <f aca="false">ROUNDUP(MONTH($B6246)/3,0)</f>
        <v>2</v>
      </c>
      <c r="G6246" s="2" t="s">
        <v>5820</v>
      </c>
      <c r="H6246" s="2" t="s">
        <v>554</v>
      </c>
      <c r="I6246" s="2" t="s">
        <v>33</v>
      </c>
      <c r="J6246" s="2" t="s">
        <v>47</v>
      </c>
      <c r="K6246" s="2" t="s">
        <v>196</v>
      </c>
      <c r="L6246" s="2" t="s">
        <v>197</v>
      </c>
      <c r="M6246" s="2" t="s">
        <v>118</v>
      </c>
      <c r="N6246" s="2" t="s">
        <v>63</v>
      </c>
      <c r="O6246" s="2" t="s">
        <v>39</v>
      </c>
      <c r="P6246" s="2" t="s">
        <v>106</v>
      </c>
      <c r="Q6246" s="2" t="s">
        <v>107</v>
      </c>
      <c r="R6246" s="6" t="n">
        <v>2</v>
      </c>
      <c r="S6246" s="7" t="n">
        <v>2387.29</v>
      </c>
      <c r="T6246" s="7" t="n">
        <f aca="false">$R6246*$S6246</f>
        <v>4774.58</v>
      </c>
      <c r="U6246" s="8" t="n">
        <v>0.1</v>
      </c>
      <c r="V6246" s="7" t="n">
        <f aca="false">$T6246*$U6246</f>
        <v>477.458</v>
      </c>
      <c r="W6246" s="7" t="n">
        <f aca="false">$T6246-$V6246</f>
        <v>4297.122</v>
      </c>
      <c r="X6246" s="7" t="n">
        <v>1876.82</v>
      </c>
      <c r="Y6246" s="7" t="n">
        <f aca="false">$R6246*$X6246</f>
        <v>3753.64</v>
      </c>
      <c r="Z6246" s="7" t="n">
        <f aca="false">$W6246-$Y6246</f>
        <v>543.482</v>
      </c>
      <c r="AA6246" s="8" t="n">
        <f aca="false">IFERROR($Z6246/$W6246,0)</f>
        <v>0.126475813346701</v>
      </c>
      <c r="AB6246" s="2" t="s">
        <v>85</v>
      </c>
      <c r="AC6246" s="2" t="s">
        <v>43</v>
      </c>
    </row>
    <row r="6247" customFormat="false" ht="15" hidden="false" customHeight="false" outlineLevel="0" collapsed="false">
      <c r="A6247" s="2" t="s">
        <v>7714</v>
      </c>
      <c r="B6247" s="3" t="n">
        <v>45787</v>
      </c>
      <c r="C6247" s="4" t="n">
        <f aca="false">YEAR($B6247)</f>
        <v>2025</v>
      </c>
      <c r="D6247" s="4" t="n">
        <f aca="false">MONTH($B6247)</f>
        <v>5</v>
      </c>
      <c r="E6247" s="2" t="s">
        <v>2097</v>
      </c>
      <c r="F6247" s="5" t="n">
        <f aca="false">ROUNDUP(MONTH($B6247)/3,0)</f>
        <v>2</v>
      </c>
      <c r="G6247" s="2" t="s">
        <v>698</v>
      </c>
      <c r="H6247" s="2" t="s">
        <v>279</v>
      </c>
      <c r="I6247" s="2" t="s">
        <v>104</v>
      </c>
      <c r="J6247" s="2" t="s">
        <v>47</v>
      </c>
      <c r="K6247" s="2" t="s">
        <v>221</v>
      </c>
      <c r="L6247" s="2" t="s">
        <v>222</v>
      </c>
      <c r="M6247" s="2" t="s">
        <v>118</v>
      </c>
      <c r="N6247" s="2" t="s">
        <v>151</v>
      </c>
      <c r="O6247" s="2" t="s">
        <v>171</v>
      </c>
      <c r="P6247" s="2" t="s">
        <v>180</v>
      </c>
      <c r="Q6247" s="2" t="s">
        <v>181</v>
      </c>
      <c r="R6247" s="6" t="n">
        <v>6</v>
      </c>
      <c r="S6247" s="7" t="n">
        <v>2539.84</v>
      </c>
      <c r="T6247" s="7" t="n">
        <f aca="false">$R6247*$S6247</f>
        <v>15239.04</v>
      </c>
      <c r="U6247" s="8" t="n">
        <v>0.08</v>
      </c>
      <c r="V6247" s="7" t="n">
        <f aca="false">$T6247*$U6247</f>
        <v>1219.1232</v>
      </c>
      <c r="W6247" s="7" t="n">
        <f aca="false">$T6247-$V6247</f>
        <v>14019.9168</v>
      </c>
      <c r="X6247" s="7" t="n">
        <v>1726.65</v>
      </c>
      <c r="Y6247" s="7" t="n">
        <f aca="false">$R6247*$X6247</f>
        <v>10359.9</v>
      </c>
      <c r="Z6247" s="7" t="n">
        <f aca="false">$W6247-$Y6247</f>
        <v>3660.0168</v>
      </c>
      <c r="AA6247" s="8" t="n">
        <f aca="false">IFERROR($Z6247/$W6247,0)</f>
        <v>0.261058382315079</v>
      </c>
      <c r="AB6247" s="2" t="s">
        <v>42</v>
      </c>
      <c r="AC6247" s="2" t="s">
        <v>43</v>
      </c>
    </row>
    <row r="6248" customFormat="false" ht="15" hidden="false" customHeight="false" outlineLevel="0" collapsed="false">
      <c r="A6248" s="2" t="s">
        <v>7715</v>
      </c>
      <c r="B6248" s="3" t="n">
        <v>45787</v>
      </c>
      <c r="C6248" s="4" t="n">
        <f aca="false">YEAR($B6248)</f>
        <v>2025</v>
      </c>
      <c r="D6248" s="4" t="n">
        <f aca="false">MONTH($B6248)</f>
        <v>5</v>
      </c>
      <c r="E6248" s="2" t="s">
        <v>2097</v>
      </c>
      <c r="F6248" s="5" t="n">
        <f aca="false">ROUNDUP(MONTH($B6248)/3,0)</f>
        <v>2</v>
      </c>
      <c r="G6248" s="2" t="s">
        <v>755</v>
      </c>
      <c r="H6248" s="2" t="s">
        <v>756</v>
      </c>
      <c r="I6248" s="2" t="s">
        <v>104</v>
      </c>
      <c r="J6248" s="2" t="s">
        <v>34</v>
      </c>
      <c r="K6248" s="2" t="s">
        <v>242</v>
      </c>
      <c r="L6248" s="2" t="s">
        <v>243</v>
      </c>
      <c r="M6248" s="2" t="s">
        <v>37</v>
      </c>
      <c r="N6248" s="2" t="s">
        <v>51</v>
      </c>
      <c r="O6248" s="2" t="s">
        <v>39</v>
      </c>
      <c r="P6248" s="2" t="s">
        <v>106</v>
      </c>
      <c r="Q6248" s="2" t="s">
        <v>143</v>
      </c>
      <c r="R6248" s="6" t="n">
        <v>6</v>
      </c>
      <c r="S6248" s="7" t="n">
        <v>774.32</v>
      </c>
      <c r="T6248" s="7" t="n">
        <f aca="false">$R6248*$S6248</f>
        <v>4645.92</v>
      </c>
      <c r="U6248" s="8" t="n">
        <v>0.2</v>
      </c>
      <c r="V6248" s="7" t="n">
        <f aca="false">$T6248*$U6248</f>
        <v>929.184</v>
      </c>
      <c r="W6248" s="7" t="n">
        <f aca="false">$T6248-$V6248</f>
        <v>3716.736</v>
      </c>
      <c r="X6248" s="7" t="n">
        <v>524.63</v>
      </c>
      <c r="Y6248" s="7" t="n">
        <f aca="false">$R6248*$X6248</f>
        <v>3147.78</v>
      </c>
      <c r="Z6248" s="7" t="n">
        <f aca="false">$W6248-$Y6248</f>
        <v>568.956</v>
      </c>
      <c r="AA6248" s="8" t="n">
        <f aca="false">IFERROR($Z6248/$W6248,0)</f>
        <v>0.153079476185556</v>
      </c>
      <c r="AB6248" s="2" t="s">
        <v>85</v>
      </c>
      <c r="AC6248" s="2" t="s">
        <v>43</v>
      </c>
    </row>
    <row r="6249" customFormat="false" ht="15" hidden="false" customHeight="false" outlineLevel="0" collapsed="false">
      <c r="A6249" s="2" t="s">
        <v>7716</v>
      </c>
      <c r="B6249" s="3" t="n">
        <v>45787</v>
      </c>
      <c r="C6249" s="4" t="n">
        <f aca="false">YEAR($B6249)</f>
        <v>2025</v>
      </c>
      <c r="D6249" s="4" t="n">
        <f aca="false">MONTH($B6249)</f>
        <v>5</v>
      </c>
      <c r="E6249" s="2" t="s">
        <v>2097</v>
      </c>
      <c r="F6249" s="5" t="n">
        <f aca="false">ROUNDUP(MONTH($B6249)/3,0)</f>
        <v>2</v>
      </c>
      <c r="G6249" s="2" t="s">
        <v>4465</v>
      </c>
      <c r="H6249" s="2" t="s">
        <v>2740</v>
      </c>
      <c r="I6249" s="2" t="s">
        <v>33</v>
      </c>
      <c r="J6249" s="2" t="s">
        <v>47</v>
      </c>
      <c r="K6249" s="2" t="s">
        <v>48</v>
      </c>
      <c r="L6249" s="2" t="s">
        <v>155</v>
      </c>
      <c r="M6249" s="2" t="s">
        <v>105</v>
      </c>
      <c r="N6249" s="2" t="s">
        <v>73</v>
      </c>
      <c r="O6249" s="2" t="s">
        <v>39</v>
      </c>
      <c r="P6249" s="2" t="s">
        <v>40</v>
      </c>
      <c r="Q6249" s="2" t="s">
        <v>334</v>
      </c>
      <c r="R6249" s="6" t="n">
        <v>3</v>
      </c>
      <c r="S6249" s="7" t="n">
        <v>3426.73</v>
      </c>
      <c r="T6249" s="7" t="n">
        <f aca="false">$R6249*$S6249</f>
        <v>10280.19</v>
      </c>
      <c r="U6249" s="8" t="n">
        <v>0</v>
      </c>
      <c r="V6249" s="7" t="n">
        <f aca="false">$T6249*$U6249</f>
        <v>0</v>
      </c>
      <c r="W6249" s="7" t="n">
        <f aca="false">$T6249-$V6249</f>
        <v>10280.19</v>
      </c>
      <c r="X6249" s="7" t="n">
        <v>2469.96</v>
      </c>
      <c r="Y6249" s="7" t="n">
        <f aca="false">$R6249*$X6249</f>
        <v>7409.88</v>
      </c>
      <c r="Z6249" s="7" t="n">
        <f aca="false">$W6249-$Y6249</f>
        <v>2870.31</v>
      </c>
      <c r="AA6249" s="8" t="n">
        <f aca="false">IFERROR($Z6249/$W6249,0)</f>
        <v>0.27920787456263</v>
      </c>
      <c r="AB6249" s="2" t="s">
        <v>42</v>
      </c>
      <c r="AC6249" s="2" t="s">
        <v>43</v>
      </c>
    </row>
    <row r="6250" customFormat="false" ht="15" hidden="false" customHeight="false" outlineLevel="0" collapsed="false">
      <c r="A6250" s="2" t="s">
        <v>7717</v>
      </c>
      <c r="B6250" s="3" t="n">
        <v>45787</v>
      </c>
      <c r="C6250" s="4" t="n">
        <f aca="false">YEAR($B6250)</f>
        <v>2025</v>
      </c>
      <c r="D6250" s="4" t="n">
        <f aca="false">MONTH($B6250)</f>
        <v>5</v>
      </c>
      <c r="E6250" s="2" t="s">
        <v>2097</v>
      </c>
      <c r="F6250" s="5" t="n">
        <f aca="false">ROUNDUP(MONTH($B6250)/3,0)</f>
        <v>2</v>
      </c>
      <c r="G6250" s="2" t="s">
        <v>773</v>
      </c>
      <c r="H6250" s="2" t="s">
        <v>774</v>
      </c>
      <c r="I6250" s="2" t="s">
        <v>104</v>
      </c>
      <c r="J6250" s="2" t="s">
        <v>89</v>
      </c>
      <c r="K6250" s="2" t="s">
        <v>90</v>
      </c>
      <c r="L6250" s="2" t="s">
        <v>161</v>
      </c>
      <c r="M6250" s="2" t="s">
        <v>135</v>
      </c>
      <c r="N6250" s="2" t="s">
        <v>63</v>
      </c>
      <c r="O6250" s="2" t="s">
        <v>39</v>
      </c>
      <c r="P6250" s="2" t="s">
        <v>40</v>
      </c>
      <c r="Q6250" s="2" t="s">
        <v>100</v>
      </c>
      <c r="R6250" s="6" t="n">
        <v>6</v>
      </c>
      <c r="S6250" s="7" t="n">
        <v>1778.43</v>
      </c>
      <c r="T6250" s="7" t="n">
        <f aca="false">$R6250*$S6250</f>
        <v>10670.58</v>
      </c>
      <c r="U6250" s="8" t="n">
        <v>0</v>
      </c>
      <c r="V6250" s="7" t="n">
        <f aca="false">$T6250*$U6250</f>
        <v>0</v>
      </c>
      <c r="W6250" s="7" t="n">
        <f aca="false">$T6250-$V6250</f>
        <v>10670.58</v>
      </c>
      <c r="X6250" s="7" t="n">
        <v>1198.61</v>
      </c>
      <c r="Y6250" s="7" t="n">
        <f aca="false">$R6250*$X6250</f>
        <v>7191.66</v>
      </c>
      <c r="Z6250" s="7" t="n">
        <f aca="false">$W6250-$Y6250</f>
        <v>3478.92</v>
      </c>
      <c r="AA6250" s="8" t="n">
        <f aca="false">IFERROR($Z6250/$W6250,0)</f>
        <v>0.326029138059974</v>
      </c>
      <c r="AB6250" s="2" t="s">
        <v>67</v>
      </c>
      <c r="AC6250" s="2" t="s">
        <v>43</v>
      </c>
    </row>
    <row r="6251" customFormat="false" ht="15" hidden="false" customHeight="false" outlineLevel="0" collapsed="false">
      <c r="A6251" s="2" t="s">
        <v>7718</v>
      </c>
      <c r="B6251" s="3" t="n">
        <v>45787</v>
      </c>
      <c r="C6251" s="4" t="n">
        <f aca="false">YEAR($B6251)</f>
        <v>2025</v>
      </c>
      <c r="D6251" s="4" t="n">
        <f aca="false">MONTH($B6251)</f>
        <v>5</v>
      </c>
      <c r="E6251" s="2" t="s">
        <v>2097</v>
      </c>
      <c r="F6251" s="5" t="n">
        <f aca="false">ROUNDUP(MONTH($B6251)/3,0)</f>
        <v>2</v>
      </c>
      <c r="G6251" s="2" t="s">
        <v>7719</v>
      </c>
      <c r="H6251" s="2" t="s">
        <v>160</v>
      </c>
      <c r="I6251" s="2" t="s">
        <v>33</v>
      </c>
      <c r="J6251" s="2" t="s">
        <v>147</v>
      </c>
      <c r="K6251" s="2" t="s">
        <v>215</v>
      </c>
      <c r="L6251" s="2" t="s">
        <v>216</v>
      </c>
      <c r="M6251" s="2" t="s">
        <v>150</v>
      </c>
      <c r="N6251" s="2" t="s">
        <v>73</v>
      </c>
      <c r="O6251" s="2" t="s">
        <v>114</v>
      </c>
      <c r="P6251" s="2" t="s">
        <v>115</v>
      </c>
      <c r="Q6251" s="2" t="s">
        <v>116</v>
      </c>
      <c r="R6251" s="6" t="n">
        <v>2</v>
      </c>
      <c r="S6251" s="7" t="n">
        <v>287.35</v>
      </c>
      <c r="T6251" s="7" t="n">
        <f aca="false">$R6251*$S6251</f>
        <v>574.7</v>
      </c>
      <c r="U6251" s="8" t="n">
        <v>0.05</v>
      </c>
      <c r="V6251" s="7" t="n">
        <f aca="false">$T6251*$U6251</f>
        <v>28.735</v>
      </c>
      <c r="W6251" s="7" t="n">
        <f aca="false">$T6251-$V6251</f>
        <v>545.965</v>
      </c>
      <c r="X6251" s="7" t="n">
        <v>151.12</v>
      </c>
      <c r="Y6251" s="7" t="n">
        <f aca="false">$R6251*$X6251</f>
        <v>302.24</v>
      </c>
      <c r="Z6251" s="7" t="n">
        <f aca="false">$W6251-$Y6251</f>
        <v>243.725</v>
      </c>
      <c r="AA6251" s="8" t="n">
        <f aca="false">IFERROR($Z6251/$W6251,0)</f>
        <v>0.446411399998168</v>
      </c>
      <c r="AB6251" s="2" t="s">
        <v>85</v>
      </c>
      <c r="AC6251" s="2" t="s">
        <v>43</v>
      </c>
    </row>
    <row r="6252" customFormat="false" ht="15" hidden="false" customHeight="false" outlineLevel="0" collapsed="false">
      <c r="A6252" s="2" t="s">
        <v>7720</v>
      </c>
      <c r="B6252" s="3" t="n">
        <v>45787</v>
      </c>
      <c r="C6252" s="4" t="n">
        <f aca="false">YEAR($B6252)</f>
        <v>2025</v>
      </c>
      <c r="D6252" s="4" t="n">
        <f aca="false">MONTH($B6252)</f>
        <v>5</v>
      </c>
      <c r="E6252" s="2" t="s">
        <v>2097</v>
      </c>
      <c r="F6252" s="5" t="n">
        <f aca="false">ROUNDUP(MONTH($B6252)/3,0)</f>
        <v>2</v>
      </c>
      <c r="G6252" s="2" t="s">
        <v>471</v>
      </c>
      <c r="H6252" s="2" t="s">
        <v>472</v>
      </c>
      <c r="I6252" s="2" t="s">
        <v>104</v>
      </c>
      <c r="J6252" s="2" t="s">
        <v>59</v>
      </c>
      <c r="K6252" s="2" t="s">
        <v>60</v>
      </c>
      <c r="L6252" s="2" t="s">
        <v>61</v>
      </c>
      <c r="M6252" s="2" t="s">
        <v>62</v>
      </c>
      <c r="N6252" s="2" t="s">
        <v>38</v>
      </c>
      <c r="O6252" s="2" t="s">
        <v>114</v>
      </c>
      <c r="P6252" s="2" t="s">
        <v>234</v>
      </c>
      <c r="Q6252" s="2" t="s">
        <v>276</v>
      </c>
      <c r="R6252" s="6" t="n">
        <v>6</v>
      </c>
      <c r="S6252" s="7" t="n">
        <v>195.78</v>
      </c>
      <c r="T6252" s="7" t="n">
        <f aca="false">$R6252*$S6252</f>
        <v>1174.68</v>
      </c>
      <c r="U6252" s="8" t="n">
        <v>0.1</v>
      </c>
      <c r="V6252" s="7" t="n">
        <f aca="false">$T6252*$U6252</f>
        <v>117.468</v>
      </c>
      <c r="W6252" s="7" t="n">
        <f aca="false">$T6252-$V6252</f>
        <v>1057.212</v>
      </c>
      <c r="X6252" s="7" t="n">
        <v>102.23</v>
      </c>
      <c r="Y6252" s="7" t="n">
        <f aca="false">$R6252*$X6252</f>
        <v>613.38</v>
      </c>
      <c r="Z6252" s="7" t="n">
        <f aca="false">$W6252-$Y6252</f>
        <v>443.832</v>
      </c>
      <c r="AA6252" s="8" t="n">
        <f aca="false">IFERROR($Z6252/$W6252,0)</f>
        <v>0.419813623000874</v>
      </c>
      <c r="AB6252" s="2" t="s">
        <v>76</v>
      </c>
      <c r="AC6252" s="2" t="s">
        <v>43</v>
      </c>
    </row>
    <row r="6253" customFormat="false" ht="15" hidden="false" customHeight="false" outlineLevel="0" collapsed="false">
      <c r="A6253" s="2" t="s">
        <v>7721</v>
      </c>
      <c r="B6253" s="3" t="n">
        <v>45788</v>
      </c>
      <c r="C6253" s="4" t="n">
        <f aca="false">YEAR($B6253)</f>
        <v>2025</v>
      </c>
      <c r="D6253" s="4" t="n">
        <f aca="false">MONTH($B6253)</f>
        <v>5</v>
      </c>
      <c r="E6253" s="2" t="s">
        <v>2097</v>
      </c>
      <c r="F6253" s="5" t="n">
        <f aca="false">ROUNDUP(MONTH($B6253)/3,0)</f>
        <v>2</v>
      </c>
      <c r="G6253" s="2" t="s">
        <v>102</v>
      </c>
      <c r="H6253" s="2" t="s">
        <v>103</v>
      </c>
      <c r="I6253" s="2" t="s">
        <v>104</v>
      </c>
      <c r="J6253" s="2" t="s">
        <v>47</v>
      </c>
      <c r="K6253" s="2" t="s">
        <v>48</v>
      </c>
      <c r="L6253" s="2" t="s">
        <v>49</v>
      </c>
      <c r="M6253" s="2" t="s">
        <v>105</v>
      </c>
      <c r="N6253" s="2" t="s">
        <v>73</v>
      </c>
      <c r="O6253" s="2" t="s">
        <v>171</v>
      </c>
      <c r="P6253" s="2" t="s">
        <v>204</v>
      </c>
      <c r="Q6253" s="2" t="s">
        <v>232</v>
      </c>
      <c r="R6253" s="6" t="n">
        <v>4</v>
      </c>
      <c r="S6253" s="7" t="n">
        <v>843.3</v>
      </c>
      <c r="T6253" s="7" t="n">
        <f aca="false">$R6253*$S6253</f>
        <v>3373.2</v>
      </c>
      <c r="U6253" s="8" t="n">
        <v>0.05</v>
      </c>
      <c r="V6253" s="7" t="n">
        <f aca="false">$T6253*$U6253</f>
        <v>168.66</v>
      </c>
      <c r="W6253" s="7" t="n">
        <f aca="false">$T6253-$V6253</f>
        <v>3204.54</v>
      </c>
      <c r="X6253" s="7" t="n">
        <v>591.55</v>
      </c>
      <c r="Y6253" s="7" t="n">
        <f aca="false">$R6253*$X6253</f>
        <v>2366.2</v>
      </c>
      <c r="Z6253" s="7" t="n">
        <f aca="false">$W6253-$Y6253</f>
        <v>838.34</v>
      </c>
      <c r="AA6253" s="8" t="n">
        <f aca="false">IFERROR($Z6253/$W6253,0)</f>
        <v>0.261610090683842</v>
      </c>
      <c r="AB6253" s="2" t="s">
        <v>42</v>
      </c>
      <c r="AC6253" s="2" t="s">
        <v>43</v>
      </c>
    </row>
    <row r="6254" customFormat="false" ht="15" hidden="false" customHeight="false" outlineLevel="0" collapsed="false">
      <c r="A6254" s="2" t="s">
        <v>7722</v>
      </c>
      <c r="B6254" s="3" t="n">
        <v>45788</v>
      </c>
      <c r="C6254" s="4" t="n">
        <f aca="false">YEAR($B6254)</f>
        <v>2025</v>
      </c>
      <c r="D6254" s="4" t="n">
        <f aca="false">MONTH($B6254)</f>
        <v>5</v>
      </c>
      <c r="E6254" s="2" t="s">
        <v>2097</v>
      </c>
      <c r="F6254" s="5" t="n">
        <f aca="false">ROUNDUP(MONTH($B6254)/3,0)</f>
        <v>2</v>
      </c>
      <c r="G6254" s="2" t="s">
        <v>109</v>
      </c>
      <c r="H6254" s="2" t="s">
        <v>110</v>
      </c>
      <c r="I6254" s="2" t="s">
        <v>33</v>
      </c>
      <c r="J6254" s="2" t="s">
        <v>89</v>
      </c>
      <c r="K6254" s="2" t="s">
        <v>97</v>
      </c>
      <c r="L6254" s="2" t="s">
        <v>111</v>
      </c>
      <c r="M6254" s="2" t="s">
        <v>92</v>
      </c>
      <c r="N6254" s="2" t="s">
        <v>51</v>
      </c>
      <c r="O6254" s="2" t="s">
        <v>171</v>
      </c>
      <c r="P6254" s="2" t="s">
        <v>204</v>
      </c>
      <c r="Q6254" s="2" t="s">
        <v>264</v>
      </c>
      <c r="R6254" s="6" t="n">
        <v>1</v>
      </c>
      <c r="S6254" s="7" t="n">
        <v>1352.86</v>
      </c>
      <c r="T6254" s="7" t="n">
        <f aca="false">$R6254*$S6254</f>
        <v>1352.86</v>
      </c>
      <c r="U6254" s="8" t="n">
        <v>0.05</v>
      </c>
      <c r="V6254" s="7" t="n">
        <f aca="false">$T6254*$U6254</f>
        <v>67.643</v>
      </c>
      <c r="W6254" s="7" t="n">
        <f aca="false">$T6254-$V6254</f>
        <v>1285.217</v>
      </c>
      <c r="X6254" s="7" t="n">
        <v>908.68</v>
      </c>
      <c r="Y6254" s="7" t="n">
        <f aca="false">$R6254*$X6254</f>
        <v>908.68</v>
      </c>
      <c r="Z6254" s="7" t="n">
        <f aca="false">$W6254-$Y6254</f>
        <v>376.537</v>
      </c>
      <c r="AA6254" s="8" t="n">
        <f aca="false">IFERROR($Z6254/$W6254,0)</f>
        <v>0.292975427495901</v>
      </c>
      <c r="AB6254" s="2" t="s">
        <v>85</v>
      </c>
      <c r="AC6254" s="2" t="s">
        <v>43</v>
      </c>
    </row>
    <row r="6255" customFormat="false" ht="15" hidden="false" customHeight="false" outlineLevel="0" collapsed="false">
      <c r="A6255" s="2" t="s">
        <v>7723</v>
      </c>
      <c r="B6255" s="3" t="n">
        <v>45788</v>
      </c>
      <c r="C6255" s="4" t="n">
        <f aca="false">YEAR($B6255)</f>
        <v>2025</v>
      </c>
      <c r="D6255" s="4" t="n">
        <f aca="false">MONTH($B6255)</f>
        <v>5</v>
      </c>
      <c r="E6255" s="2" t="s">
        <v>2097</v>
      </c>
      <c r="F6255" s="5" t="n">
        <f aca="false">ROUNDUP(MONTH($B6255)/3,0)</f>
        <v>2</v>
      </c>
      <c r="G6255" s="2" t="s">
        <v>471</v>
      </c>
      <c r="H6255" s="2" t="s">
        <v>472</v>
      </c>
      <c r="I6255" s="2" t="s">
        <v>104</v>
      </c>
      <c r="J6255" s="2" t="s">
        <v>59</v>
      </c>
      <c r="K6255" s="2" t="s">
        <v>60</v>
      </c>
      <c r="L6255" s="2" t="s">
        <v>61</v>
      </c>
      <c r="M6255" s="2" t="s">
        <v>62</v>
      </c>
      <c r="N6255" s="2" t="s">
        <v>63</v>
      </c>
      <c r="O6255" s="2" t="s">
        <v>52</v>
      </c>
      <c r="P6255" s="2" t="s">
        <v>83</v>
      </c>
      <c r="Q6255" s="2" t="s">
        <v>84</v>
      </c>
      <c r="R6255" s="6" t="n">
        <v>6</v>
      </c>
      <c r="S6255" s="7" t="n">
        <v>4142.42</v>
      </c>
      <c r="T6255" s="7" t="n">
        <f aca="false">$R6255*$S6255</f>
        <v>24854.52</v>
      </c>
      <c r="U6255" s="8" t="n">
        <v>0.03</v>
      </c>
      <c r="V6255" s="7" t="n">
        <f aca="false">$T6255*$U6255</f>
        <v>745.6356</v>
      </c>
      <c r="W6255" s="7" t="n">
        <f aca="false">$T6255-$V6255</f>
        <v>24108.8844</v>
      </c>
      <c r="X6255" s="7" t="n">
        <v>2948.86</v>
      </c>
      <c r="Y6255" s="7" t="n">
        <f aca="false">$R6255*$X6255</f>
        <v>17693.16</v>
      </c>
      <c r="Z6255" s="7" t="n">
        <f aca="false">$W6255-$Y6255</f>
        <v>6415.7244</v>
      </c>
      <c r="AA6255" s="8" t="n">
        <f aca="false">IFERROR($Z6255/$W6255,0)</f>
        <v>0.266114528302272</v>
      </c>
      <c r="AB6255" s="2" t="s">
        <v>76</v>
      </c>
      <c r="AC6255" s="2" t="s">
        <v>43</v>
      </c>
    </row>
    <row r="6256" customFormat="false" ht="15" hidden="false" customHeight="false" outlineLevel="0" collapsed="false">
      <c r="A6256" s="2" t="s">
        <v>7724</v>
      </c>
      <c r="B6256" s="3" t="n">
        <v>45788</v>
      </c>
      <c r="C6256" s="4" t="n">
        <f aca="false">YEAR($B6256)</f>
        <v>2025</v>
      </c>
      <c r="D6256" s="4" t="n">
        <f aca="false">MONTH($B6256)</f>
        <v>5</v>
      </c>
      <c r="E6256" s="2" t="s">
        <v>2097</v>
      </c>
      <c r="F6256" s="5" t="n">
        <f aca="false">ROUNDUP(MONTH($B6256)/3,0)</f>
        <v>2</v>
      </c>
      <c r="G6256" s="2" t="s">
        <v>45</v>
      </c>
      <c r="H6256" s="2" t="s">
        <v>46</v>
      </c>
      <c r="I6256" s="2" t="s">
        <v>33</v>
      </c>
      <c r="J6256" s="2" t="s">
        <v>47</v>
      </c>
      <c r="K6256" s="2" t="s">
        <v>48</v>
      </c>
      <c r="L6256" s="2" t="s">
        <v>49</v>
      </c>
      <c r="M6256" s="2" t="s">
        <v>50</v>
      </c>
      <c r="N6256" s="2" t="s">
        <v>63</v>
      </c>
      <c r="O6256" s="2" t="s">
        <v>52</v>
      </c>
      <c r="P6256" s="2" t="s">
        <v>83</v>
      </c>
      <c r="Q6256" s="2" t="s">
        <v>84</v>
      </c>
      <c r="R6256" s="6" t="n">
        <v>2</v>
      </c>
      <c r="S6256" s="7" t="n">
        <v>4298.37</v>
      </c>
      <c r="T6256" s="7" t="n">
        <f aca="false">$R6256*$S6256</f>
        <v>8596.74</v>
      </c>
      <c r="U6256" s="8" t="n">
        <v>0.05</v>
      </c>
      <c r="V6256" s="7" t="n">
        <f aca="false">$T6256*$U6256</f>
        <v>429.837</v>
      </c>
      <c r="W6256" s="7" t="n">
        <f aca="false">$T6256-$V6256</f>
        <v>8166.903</v>
      </c>
      <c r="X6256" s="7" t="n">
        <v>3194.81</v>
      </c>
      <c r="Y6256" s="7" t="n">
        <f aca="false">$R6256*$X6256</f>
        <v>6389.62</v>
      </c>
      <c r="Z6256" s="7" t="n">
        <f aca="false">$W6256-$Y6256</f>
        <v>1777.283</v>
      </c>
      <c r="AA6256" s="8" t="n">
        <f aca="false">IFERROR($Z6256/$W6256,0)</f>
        <v>0.217620192134032</v>
      </c>
      <c r="AB6256" s="2" t="s">
        <v>55</v>
      </c>
      <c r="AC6256" s="2" t="s">
        <v>43</v>
      </c>
    </row>
    <row r="6257" customFormat="false" ht="15" hidden="false" customHeight="false" outlineLevel="0" collapsed="false">
      <c r="A6257" s="2" t="s">
        <v>7725</v>
      </c>
      <c r="B6257" s="3" t="n">
        <v>45788</v>
      </c>
      <c r="C6257" s="4" t="n">
        <f aca="false">YEAR($B6257)</f>
        <v>2025</v>
      </c>
      <c r="D6257" s="4" t="n">
        <f aca="false">MONTH($B6257)</f>
        <v>5</v>
      </c>
      <c r="E6257" s="2" t="s">
        <v>2097</v>
      </c>
      <c r="F6257" s="5" t="n">
        <f aca="false">ROUNDUP(MONTH($B6257)/3,0)</f>
        <v>2</v>
      </c>
      <c r="G6257" s="2" t="s">
        <v>225</v>
      </c>
      <c r="H6257" s="2" t="s">
        <v>226</v>
      </c>
      <c r="I6257" s="2" t="s">
        <v>33</v>
      </c>
      <c r="J6257" s="2" t="s">
        <v>59</v>
      </c>
      <c r="K6257" s="2" t="s">
        <v>71</v>
      </c>
      <c r="L6257" s="2" t="s">
        <v>72</v>
      </c>
      <c r="M6257" s="2" t="s">
        <v>142</v>
      </c>
      <c r="N6257" s="2" t="s">
        <v>51</v>
      </c>
      <c r="O6257" s="2" t="s">
        <v>64</v>
      </c>
      <c r="P6257" s="2" t="s">
        <v>74</v>
      </c>
      <c r="Q6257" s="2" t="s">
        <v>259</v>
      </c>
      <c r="R6257" s="6" t="n">
        <v>2</v>
      </c>
      <c r="S6257" s="7" t="n">
        <v>2246.9</v>
      </c>
      <c r="T6257" s="7" t="n">
        <f aca="false">$R6257*$S6257</f>
        <v>4493.8</v>
      </c>
      <c r="U6257" s="8" t="n">
        <v>0.08</v>
      </c>
      <c r="V6257" s="7" t="n">
        <f aca="false">$T6257*$U6257</f>
        <v>359.504</v>
      </c>
      <c r="W6257" s="7" t="n">
        <f aca="false">$T6257-$V6257</f>
        <v>4134.296</v>
      </c>
      <c r="X6257" s="7" t="n">
        <v>1715.38</v>
      </c>
      <c r="Y6257" s="7" t="n">
        <f aca="false">$R6257*$X6257</f>
        <v>3430.76</v>
      </c>
      <c r="Z6257" s="7" t="n">
        <f aca="false">$W6257-$Y6257</f>
        <v>703.536</v>
      </c>
      <c r="AA6257" s="8" t="n">
        <f aca="false">IFERROR($Z6257/$W6257,0)</f>
        <v>0.170170689278175</v>
      </c>
      <c r="AB6257" s="2" t="s">
        <v>85</v>
      </c>
      <c r="AC6257" s="2" t="s">
        <v>43</v>
      </c>
    </row>
    <row r="6258" customFormat="false" ht="15" hidden="false" customHeight="false" outlineLevel="0" collapsed="false">
      <c r="A6258" s="2" t="s">
        <v>7726</v>
      </c>
      <c r="B6258" s="3" t="n">
        <v>45788</v>
      </c>
      <c r="C6258" s="4" t="n">
        <f aca="false">YEAR($B6258)</f>
        <v>2025</v>
      </c>
      <c r="D6258" s="4" t="n">
        <f aca="false">MONTH($B6258)</f>
        <v>5</v>
      </c>
      <c r="E6258" s="2" t="s">
        <v>2097</v>
      </c>
      <c r="F6258" s="5" t="n">
        <f aca="false">ROUNDUP(MONTH($B6258)/3,0)</f>
        <v>2</v>
      </c>
      <c r="G6258" s="2" t="s">
        <v>225</v>
      </c>
      <c r="H6258" s="2" t="s">
        <v>226</v>
      </c>
      <c r="I6258" s="2" t="s">
        <v>33</v>
      </c>
      <c r="J6258" s="2" t="s">
        <v>59</v>
      </c>
      <c r="K6258" s="2" t="s">
        <v>71</v>
      </c>
      <c r="L6258" s="2" t="s">
        <v>72</v>
      </c>
      <c r="M6258" s="2" t="s">
        <v>142</v>
      </c>
      <c r="N6258" s="2" t="s">
        <v>63</v>
      </c>
      <c r="O6258" s="2" t="s">
        <v>114</v>
      </c>
      <c r="P6258" s="2" t="s">
        <v>115</v>
      </c>
      <c r="Q6258" s="2" t="s">
        <v>116</v>
      </c>
      <c r="R6258" s="6" t="n">
        <v>2</v>
      </c>
      <c r="S6258" s="7" t="n">
        <v>290.7</v>
      </c>
      <c r="T6258" s="7" t="n">
        <f aca="false">$R6258*$S6258</f>
        <v>581.4</v>
      </c>
      <c r="U6258" s="8" t="n">
        <v>0</v>
      </c>
      <c r="V6258" s="7" t="n">
        <f aca="false">$T6258*$U6258</f>
        <v>0</v>
      </c>
      <c r="W6258" s="7" t="n">
        <f aca="false">$T6258-$V6258</f>
        <v>581.4</v>
      </c>
      <c r="X6258" s="7" t="n">
        <v>158.05</v>
      </c>
      <c r="Y6258" s="7" t="n">
        <f aca="false">$R6258*$X6258</f>
        <v>316.1</v>
      </c>
      <c r="Z6258" s="7" t="n">
        <f aca="false">$W6258-$Y6258</f>
        <v>265.3</v>
      </c>
      <c r="AA6258" s="8" t="n">
        <f aca="false">IFERROR($Z6258/$W6258,0)</f>
        <v>0.456312349501204</v>
      </c>
      <c r="AB6258" s="2" t="s">
        <v>85</v>
      </c>
      <c r="AC6258" s="2" t="s">
        <v>43</v>
      </c>
    </row>
    <row r="6259" customFormat="false" ht="15" hidden="false" customHeight="false" outlineLevel="0" collapsed="false">
      <c r="A6259" s="2" t="s">
        <v>7727</v>
      </c>
      <c r="B6259" s="3" t="n">
        <v>45788</v>
      </c>
      <c r="C6259" s="4" t="n">
        <f aca="false">YEAR($B6259)</f>
        <v>2025</v>
      </c>
      <c r="D6259" s="4" t="n">
        <f aca="false">MONTH($B6259)</f>
        <v>5</v>
      </c>
      <c r="E6259" s="2" t="s">
        <v>2097</v>
      </c>
      <c r="F6259" s="5" t="n">
        <f aca="false">ROUNDUP(MONTH($B6259)/3,0)</f>
        <v>2</v>
      </c>
      <c r="G6259" s="2" t="s">
        <v>5325</v>
      </c>
      <c r="H6259" s="2" t="s">
        <v>2724</v>
      </c>
      <c r="I6259" s="2" t="s">
        <v>104</v>
      </c>
      <c r="J6259" s="2" t="s">
        <v>34</v>
      </c>
      <c r="K6259" s="2" t="s">
        <v>80</v>
      </c>
      <c r="L6259" s="2" t="s">
        <v>81</v>
      </c>
      <c r="M6259" s="2" t="s">
        <v>82</v>
      </c>
      <c r="N6259" s="2" t="s">
        <v>73</v>
      </c>
      <c r="O6259" s="2" t="s">
        <v>64</v>
      </c>
      <c r="P6259" s="2" t="s">
        <v>65</v>
      </c>
      <c r="Q6259" s="2" t="s">
        <v>66</v>
      </c>
      <c r="R6259" s="6" t="n">
        <v>3</v>
      </c>
      <c r="S6259" s="7" t="n">
        <v>8353.19</v>
      </c>
      <c r="T6259" s="7" t="n">
        <f aca="false">$R6259*$S6259</f>
        <v>25059.57</v>
      </c>
      <c r="U6259" s="8" t="n">
        <v>0.15</v>
      </c>
      <c r="V6259" s="7" t="n">
        <f aca="false">$T6259*$U6259</f>
        <v>3758.9355</v>
      </c>
      <c r="W6259" s="7" t="n">
        <f aca="false">$T6259-$V6259</f>
        <v>21300.6345</v>
      </c>
      <c r="X6259" s="7" t="n">
        <v>6271.28</v>
      </c>
      <c r="Y6259" s="7" t="n">
        <f aca="false">$R6259*$X6259</f>
        <v>18813.84</v>
      </c>
      <c r="Z6259" s="7" t="n">
        <f aca="false">$W6259-$Y6259</f>
        <v>2486.7945</v>
      </c>
      <c r="AA6259" s="8" t="n">
        <f aca="false">IFERROR($Z6259/$W6259,0)</f>
        <v>0.116747437734777</v>
      </c>
      <c r="AB6259" s="2" t="s">
        <v>76</v>
      </c>
      <c r="AC6259" s="2" t="s">
        <v>43</v>
      </c>
    </row>
    <row r="6260" customFormat="false" ht="15" hidden="false" customHeight="false" outlineLevel="0" collapsed="false">
      <c r="A6260" s="2" t="s">
        <v>7728</v>
      </c>
      <c r="B6260" s="3" t="n">
        <v>45788</v>
      </c>
      <c r="C6260" s="4" t="n">
        <f aca="false">YEAR($B6260)</f>
        <v>2025</v>
      </c>
      <c r="D6260" s="4" t="n">
        <f aca="false">MONTH($B6260)</f>
        <v>5</v>
      </c>
      <c r="E6260" s="2" t="s">
        <v>2097</v>
      </c>
      <c r="F6260" s="5" t="n">
        <f aca="false">ROUNDUP(MONTH($B6260)/3,0)</f>
        <v>2</v>
      </c>
      <c r="G6260" s="2" t="s">
        <v>488</v>
      </c>
      <c r="H6260" s="2" t="s">
        <v>489</v>
      </c>
      <c r="I6260" s="2" t="s">
        <v>33</v>
      </c>
      <c r="J6260" s="2" t="s">
        <v>89</v>
      </c>
      <c r="K6260" s="2" t="s">
        <v>97</v>
      </c>
      <c r="L6260" s="2" t="s">
        <v>111</v>
      </c>
      <c r="M6260" s="2" t="s">
        <v>135</v>
      </c>
      <c r="N6260" s="2" t="s">
        <v>73</v>
      </c>
      <c r="O6260" s="2" t="s">
        <v>171</v>
      </c>
      <c r="P6260" s="2" t="s">
        <v>204</v>
      </c>
      <c r="Q6260" s="2" t="s">
        <v>205</v>
      </c>
      <c r="R6260" s="6" t="n">
        <v>2</v>
      </c>
      <c r="S6260" s="7" t="n">
        <v>1211.84</v>
      </c>
      <c r="T6260" s="7" t="n">
        <f aca="false">$R6260*$S6260</f>
        <v>2423.68</v>
      </c>
      <c r="U6260" s="8" t="n">
        <v>0.05</v>
      </c>
      <c r="V6260" s="7" t="n">
        <f aca="false">$T6260*$U6260</f>
        <v>121.184</v>
      </c>
      <c r="W6260" s="7" t="n">
        <f aca="false">$T6260-$V6260</f>
        <v>2302.496</v>
      </c>
      <c r="X6260" s="7" t="n">
        <v>769.2</v>
      </c>
      <c r="Y6260" s="7" t="n">
        <f aca="false">$R6260*$X6260</f>
        <v>1538.4</v>
      </c>
      <c r="Z6260" s="7" t="n">
        <f aca="false">$W6260-$Y6260</f>
        <v>764.096</v>
      </c>
      <c r="AA6260" s="8" t="n">
        <f aca="false">IFERROR($Z6260/$W6260,0)</f>
        <v>0.331855516795686</v>
      </c>
      <c r="AB6260" s="2" t="s">
        <v>42</v>
      </c>
      <c r="AC6260" s="2" t="s">
        <v>43</v>
      </c>
    </row>
    <row r="6261" customFormat="false" ht="15" hidden="false" customHeight="false" outlineLevel="0" collapsed="false">
      <c r="A6261" s="2" t="s">
        <v>7729</v>
      </c>
      <c r="B6261" s="3" t="n">
        <v>45789</v>
      </c>
      <c r="C6261" s="4" t="n">
        <f aca="false">YEAR($B6261)</f>
        <v>2025</v>
      </c>
      <c r="D6261" s="4" t="n">
        <f aca="false">MONTH($B6261)</f>
        <v>5</v>
      </c>
      <c r="E6261" s="2" t="s">
        <v>2097</v>
      </c>
      <c r="F6261" s="5" t="n">
        <f aca="false">ROUNDUP(MONTH($B6261)/3,0)</f>
        <v>2</v>
      </c>
      <c r="G6261" s="2" t="s">
        <v>1065</v>
      </c>
      <c r="H6261" s="2" t="s">
        <v>1066</v>
      </c>
      <c r="I6261" s="2" t="s">
        <v>33</v>
      </c>
      <c r="J6261" s="2" t="s">
        <v>34</v>
      </c>
      <c r="K6261" s="2" t="s">
        <v>80</v>
      </c>
      <c r="L6261" s="2" t="s">
        <v>81</v>
      </c>
      <c r="M6261" s="2" t="s">
        <v>82</v>
      </c>
      <c r="N6261" s="2" t="s">
        <v>51</v>
      </c>
      <c r="O6261" s="2" t="s">
        <v>64</v>
      </c>
      <c r="P6261" s="2" t="s">
        <v>342</v>
      </c>
      <c r="Q6261" s="2" t="s">
        <v>343</v>
      </c>
      <c r="R6261" s="6" t="n">
        <v>3</v>
      </c>
      <c r="S6261" s="7" t="n">
        <v>2040.64</v>
      </c>
      <c r="T6261" s="7" t="n">
        <f aca="false">$R6261*$S6261</f>
        <v>6121.92</v>
      </c>
      <c r="U6261" s="8" t="n">
        <v>0</v>
      </c>
      <c r="V6261" s="7" t="n">
        <f aca="false">$T6261*$U6261</f>
        <v>0</v>
      </c>
      <c r="W6261" s="7" t="n">
        <f aca="false">$T6261-$V6261</f>
        <v>6121.92</v>
      </c>
      <c r="X6261" s="7" t="n">
        <v>1679.49</v>
      </c>
      <c r="Y6261" s="7" t="n">
        <f aca="false">$R6261*$X6261</f>
        <v>5038.47</v>
      </c>
      <c r="Z6261" s="7" t="n">
        <f aca="false">$W6261-$Y6261</f>
        <v>1083.45</v>
      </c>
      <c r="AA6261" s="8" t="n">
        <f aca="false">IFERROR($Z6261/$W6261,0)</f>
        <v>0.17697879096754</v>
      </c>
      <c r="AB6261" s="2" t="s">
        <v>42</v>
      </c>
      <c r="AC6261" s="2" t="s">
        <v>43</v>
      </c>
    </row>
    <row r="6262" customFormat="false" ht="15" hidden="false" customHeight="false" outlineLevel="0" collapsed="false">
      <c r="A6262" s="2" t="s">
        <v>7730</v>
      </c>
      <c r="B6262" s="3" t="n">
        <v>45789</v>
      </c>
      <c r="C6262" s="4" t="n">
        <f aca="false">YEAR($B6262)</f>
        <v>2025</v>
      </c>
      <c r="D6262" s="4" t="n">
        <f aca="false">MONTH($B6262)</f>
        <v>5</v>
      </c>
      <c r="E6262" s="2" t="s">
        <v>2097</v>
      </c>
      <c r="F6262" s="5" t="n">
        <f aca="false">ROUNDUP(MONTH($B6262)/3,0)</f>
        <v>2</v>
      </c>
      <c r="G6262" s="2" t="s">
        <v>2137</v>
      </c>
      <c r="H6262" s="2" t="s">
        <v>2138</v>
      </c>
      <c r="I6262" s="2" t="s">
        <v>33</v>
      </c>
      <c r="J6262" s="2" t="s">
        <v>47</v>
      </c>
      <c r="K6262" s="2" t="s">
        <v>185</v>
      </c>
      <c r="L6262" s="2" t="s">
        <v>186</v>
      </c>
      <c r="M6262" s="2" t="s">
        <v>156</v>
      </c>
      <c r="N6262" s="2" t="s">
        <v>73</v>
      </c>
      <c r="O6262" s="2" t="s">
        <v>64</v>
      </c>
      <c r="P6262" s="2" t="s">
        <v>74</v>
      </c>
      <c r="Q6262" s="2" t="s">
        <v>75</v>
      </c>
      <c r="R6262" s="6" t="n">
        <v>1</v>
      </c>
      <c r="S6262" s="7" t="n">
        <v>5960.47</v>
      </c>
      <c r="T6262" s="7" t="n">
        <f aca="false">$R6262*$S6262</f>
        <v>5960.47</v>
      </c>
      <c r="U6262" s="8" t="n">
        <v>0.1</v>
      </c>
      <c r="V6262" s="7" t="n">
        <f aca="false">$T6262*$U6262</f>
        <v>596.047</v>
      </c>
      <c r="W6262" s="7" t="n">
        <f aca="false">$T6262-$V6262</f>
        <v>5364.423</v>
      </c>
      <c r="X6262" s="7" t="n">
        <v>4207.01</v>
      </c>
      <c r="Y6262" s="7" t="n">
        <f aca="false">$R6262*$X6262</f>
        <v>4207.01</v>
      </c>
      <c r="Z6262" s="7" t="n">
        <f aca="false">$W6262-$Y6262</f>
        <v>1157.413</v>
      </c>
      <c r="AA6262" s="8" t="n">
        <f aca="false">IFERROR($Z6262/$W6262,0)</f>
        <v>0.2157572212333</v>
      </c>
      <c r="AB6262" s="2" t="s">
        <v>85</v>
      </c>
      <c r="AC6262" s="2" t="s">
        <v>43</v>
      </c>
    </row>
    <row r="6263" customFormat="false" ht="15" hidden="false" customHeight="false" outlineLevel="0" collapsed="false">
      <c r="A6263" s="2" t="s">
        <v>7731</v>
      </c>
      <c r="B6263" s="3" t="n">
        <v>45789</v>
      </c>
      <c r="C6263" s="4" t="n">
        <f aca="false">YEAR($B6263)</f>
        <v>2025</v>
      </c>
      <c r="D6263" s="4" t="n">
        <f aca="false">MONTH($B6263)</f>
        <v>5</v>
      </c>
      <c r="E6263" s="2" t="s">
        <v>2097</v>
      </c>
      <c r="F6263" s="5" t="n">
        <f aca="false">ROUNDUP(MONTH($B6263)/3,0)</f>
        <v>2</v>
      </c>
      <c r="G6263" s="2" t="s">
        <v>208</v>
      </c>
      <c r="H6263" s="2" t="s">
        <v>209</v>
      </c>
      <c r="I6263" s="2" t="s">
        <v>33</v>
      </c>
      <c r="J6263" s="2" t="s">
        <v>59</v>
      </c>
      <c r="K6263" s="2" t="s">
        <v>210</v>
      </c>
      <c r="L6263" s="2" t="s">
        <v>211</v>
      </c>
      <c r="M6263" s="2" t="s">
        <v>131</v>
      </c>
      <c r="N6263" s="2" t="s">
        <v>51</v>
      </c>
      <c r="O6263" s="2" t="s">
        <v>171</v>
      </c>
      <c r="P6263" s="2" t="s">
        <v>204</v>
      </c>
      <c r="Q6263" s="2" t="s">
        <v>232</v>
      </c>
      <c r="R6263" s="6" t="n">
        <v>2</v>
      </c>
      <c r="S6263" s="7" t="n">
        <v>996.34</v>
      </c>
      <c r="T6263" s="7" t="n">
        <f aca="false">$R6263*$S6263</f>
        <v>1992.68</v>
      </c>
      <c r="U6263" s="8" t="n">
        <v>0.2</v>
      </c>
      <c r="V6263" s="7" t="n">
        <f aca="false">$T6263*$U6263</f>
        <v>398.536</v>
      </c>
      <c r="W6263" s="7" t="n">
        <f aca="false">$T6263-$V6263</f>
        <v>1594.144</v>
      </c>
      <c r="X6263" s="7" t="n">
        <v>695.37</v>
      </c>
      <c r="Y6263" s="7" t="n">
        <f aca="false">$R6263*$X6263</f>
        <v>1390.74</v>
      </c>
      <c r="Z6263" s="7" t="n">
        <f aca="false">$W6263-$Y6263</f>
        <v>203.404</v>
      </c>
      <c r="AA6263" s="8" t="n">
        <f aca="false">IFERROR($Z6263/$W6263,0)</f>
        <v>0.127594495854829</v>
      </c>
      <c r="AB6263" s="2" t="s">
        <v>42</v>
      </c>
      <c r="AC6263" s="2" t="s">
        <v>43</v>
      </c>
    </row>
    <row r="6264" customFormat="false" ht="15" hidden="false" customHeight="false" outlineLevel="0" collapsed="false">
      <c r="A6264" s="2" t="s">
        <v>7732</v>
      </c>
      <c r="B6264" s="3" t="n">
        <v>45789</v>
      </c>
      <c r="C6264" s="4" t="n">
        <f aca="false">YEAR($B6264)</f>
        <v>2025</v>
      </c>
      <c r="D6264" s="4" t="n">
        <f aca="false">MONTH($B6264)</f>
        <v>5</v>
      </c>
      <c r="E6264" s="2" t="s">
        <v>2097</v>
      </c>
      <c r="F6264" s="5" t="n">
        <f aca="false">ROUNDUP(MONTH($B6264)/3,0)</f>
        <v>2</v>
      </c>
      <c r="G6264" s="2" t="s">
        <v>4601</v>
      </c>
      <c r="H6264" s="2" t="s">
        <v>4602</v>
      </c>
      <c r="I6264" s="2" t="s">
        <v>104</v>
      </c>
      <c r="J6264" s="2" t="s">
        <v>89</v>
      </c>
      <c r="K6264" s="2" t="s">
        <v>90</v>
      </c>
      <c r="L6264" s="2" t="s">
        <v>91</v>
      </c>
      <c r="M6264" s="2" t="s">
        <v>92</v>
      </c>
      <c r="N6264" s="2" t="s">
        <v>51</v>
      </c>
      <c r="O6264" s="2" t="s">
        <v>39</v>
      </c>
      <c r="P6264" s="2" t="s">
        <v>40</v>
      </c>
      <c r="Q6264" s="2" t="s">
        <v>100</v>
      </c>
      <c r="R6264" s="6" t="n">
        <v>13</v>
      </c>
      <c r="S6264" s="7" t="n">
        <v>1852.04</v>
      </c>
      <c r="T6264" s="7" t="n">
        <f aca="false">$R6264*$S6264</f>
        <v>24076.52</v>
      </c>
      <c r="U6264" s="8" t="n">
        <v>0</v>
      </c>
      <c r="V6264" s="7" t="n">
        <f aca="false">$T6264*$U6264</f>
        <v>0</v>
      </c>
      <c r="W6264" s="7" t="n">
        <f aca="false">$T6264-$V6264</f>
        <v>24076.52</v>
      </c>
      <c r="X6264" s="7" t="n">
        <v>1251.27</v>
      </c>
      <c r="Y6264" s="7" t="n">
        <f aca="false">$R6264*$X6264</f>
        <v>16266.51</v>
      </c>
      <c r="Z6264" s="7" t="n">
        <f aca="false">$W6264-$Y6264</f>
        <v>7810.01</v>
      </c>
      <c r="AA6264" s="8" t="n">
        <f aca="false">IFERROR($Z6264/$W6264,0)</f>
        <v>0.324382842703181</v>
      </c>
      <c r="AB6264" s="2" t="s">
        <v>85</v>
      </c>
      <c r="AC6264" s="2" t="s">
        <v>43</v>
      </c>
    </row>
    <row r="6265" customFormat="false" ht="15" hidden="false" customHeight="false" outlineLevel="0" collapsed="false">
      <c r="A6265" s="2" t="s">
        <v>7733</v>
      </c>
      <c r="B6265" s="3" t="n">
        <v>45789</v>
      </c>
      <c r="C6265" s="4" t="n">
        <f aca="false">YEAR($B6265)</f>
        <v>2025</v>
      </c>
      <c r="D6265" s="4" t="n">
        <f aca="false">MONTH($B6265)</f>
        <v>5</v>
      </c>
      <c r="E6265" s="2" t="s">
        <v>2097</v>
      </c>
      <c r="F6265" s="5" t="n">
        <f aca="false">ROUNDUP(MONTH($B6265)/3,0)</f>
        <v>2</v>
      </c>
      <c r="G6265" s="2" t="s">
        <v>439</v>
      </c>
      <c r="H6265" s="2" t="s">
        <v>440</v>
      </c>
      <c r="I6265" s="2" t="s">
        <v>104</v>
      </c>
      <c r="J6265" s="2" t="s">
        <v>34</v>
      </c>
      <c r="K6265" s="2" t="s">
        <v>35</v>
      </c>
      <c r="L6265" s="2" t="s">
        <v>36</v>
      </c>
      <c r="M6265" s="2" t="s">
        <v>82</v>
      </c>
      <c r="N6265" s="2" t="s">
        <v>63</v>
      </c>
      <c r="O6265" s="2" t="s">
        <v>52</v>
      </c>
      <c r="P6265" s="2" t="s">
        <v>126</v>
      </c>
      <c r="Q6265" s="2" t="s">
        <v>253</v>
      </c>
      <c r="R6265" s="6" t="n">
        <v>2</v>
      </c>
      <c r="S6265" s="7" t="n">
        <v>1658.23</v>
      </c>
      <c r="T6265" s="7" t="n">
        <f aca="false">$R6265*$S6265</f>
        <v>3316.46</v>
      </c>
      <c r="U6265" s="8" t="n">
        <v>0.03</v>
      </c>
      <c r="V6265" s="7" t="n">
        <f aca="false">$T6265*$U6265</f>
        <v>99.4938</v>
      </c>
      <c r="W6265" s="7" t="n">
        <f aca="false">$T6265-$V6265</f>
        <v>3216.9662</v>
      </c>
      <c r="X6265" s="7" t="n">
        <v>1236.52</v>
      </c>
      <c r="Y6265" s="7" t="n">
        <f aca="false">$R6265*$X6265</f>
        <v>2473.04</v>
      </c>
      <c r="Z6265" s="7" t="n">
        <f aca="false">$W6265-$Y6265</f>
        <v>743.9262</v>
      </c>
      <c r="AA6265" s="8" t="n">
        <f aca="false">IFERROR($Z6265/$W6265,0)</f>
        <v>0.231250859894021</v>
      </c>
      <c r="AB6265" s="2" t="s">
        <v>85</v>
      </c>
      <c r="AC6265" s="2" t="s">
        <v>43</v>
      </c>
    </row>
    <row r="6266" customFormat="false" ht="15" hidden="false" customHeight="false" outlineLevel="0" collapsed="false">
      <c r="A6266" s="2" t="s">
        <v>7734</v>
      </c>
      <c r="B6266" s="3" t="n">
        <v>45789</v>
      </c>
      <c r="C6266" s="4" t="n">
        <f aca="false">YEAR($B6266)</f>
        <v>2025</v>
      </c>
      <c r="D6266" s="4" t="n">
        <f aca="false">MONTH($B6266)</f>
        <v>5</v>
      </c>
      <c r="E6266" s="2" t="s">
        <v>2097</v>
      </c>
      <c r="F6266" s="5" t="n">
        <f aca="false">ROUNDUP(MONTH($B6266)/3,0)</f>
        <v>2</v>
      </c>
      <c r="G6266" s="2" t="s">
        <v>102</v>
      </c>
      <c r="H6266" s="2" t="s">
        <v>103</v>
      </c>
      <c r="I6266" s="2" t="s">
        <v>104</v>
      </c>
      <c r="J6266" s="2" t="s">
        <v>47</v>
      </c>
      <c r="K6266" s="2" t="s">
        <v>48</v>
      </c>
      <c r="L6266" s="2" t="s">
        <v>49</v>
      </c>
      <c r="M6266" s="2" t="s">
        <v>105</v>
      </c>
      <c r="N6266" s="2" t="s">
        <v>63</v>
      </c>
      <c r="O6266" s="2" t="s">
        <v>39</v>
      </c>
      <c r="P6266" s="2" t="s">
        <v>106</v>
      </c>
      <c r="Q6266" s="2" t="s">
        <v>107</v>
      </c>
      <c r="R6266" s="6" t="n">
        <v>11</v>
      </c>
      <c r="S6266" s="7" t="n">
        <v>2524.45</v>
      </c>
      <c r="T6266" s="7" t="n">
        <f aca="false">$R6266*$S6266</f>
        <v>27768.95</v>
      </c>
      <c r="U6266" s="8" t="n">
        <v>0</v>
      </c>
      <c r="V6266" s="7" t="n">
        <f aca="false">$T6266*$U6266</f>
        <v>0</v>
      </c>
      <c r="W6266" s="7" t="n">
        <f aca="false">$T6266-$V6266</f>
        <v>27768.95</v>
      </c>
      <c r="X6266" s="7" t="n">
        <v>1794.84</v>
      </c>
      <c r="Y6266" s="7" t="n">
        <f aca="false">$R6266*$X6266</f>
        <v>19743.24</v>
      </c>
      <c r="Z6266" s="7" t="n">
        <f aca="false">$W6266-$Y6266</f>
        <v>8025.71</v>
      </c>
      <c r="AA6266" s="8" t="n">
        <f aca="false">IFERROR($Z6266/$W6266,0)</f>
        <v>0.289017409732813</v>
      </c>
      <c r="AB6266" s="2" t="s">
        <v>85</v>
      </c>
      <c r="AC6266" s="2" t="s">
        <v>43</v>
      </c>
    </row>
    <row r="6267" customFormat="false" ht="15" hidden="false" customHeight="false" outlineLevel="0" collapsed="false">
      <c r="A6267" s="2" t="s">
        <v>7735</v>
      </c>
      <c r="B6267" s="3" t="n">
        <v>45789</v>
      </c>
      <c r="C6267" s="4" t="n">
        <f aca="false">YEAR($B6267)</f>
        <v>2025</v>
      </c>
      <c r="D6267" s="4" t="n">
        <f aca="false">MONTH($B6267)</f>
        <v>5</v>
      </c>
      <c r="E6267" s="2" t="s">
        <v>2097</v>
      </c>
      <c r="F6267" s="5" t="n">
        <f aca="false">ROUNDUP(MONTH($B6267)/3,0)</f>
        <v>2</v>
      </c>
      <c r="G6267" s="2" t="s">
        <v>45</v>
      </c>
      <c r="H6267" s="2" t="s">
        <v>46</v>
      </c>
      <c r="I6267" s="2" t="s">
        <v>33</v>
      </c>
      <c r="J6267" s="2" t="s">
        <v>47</v>
      </c>
      <c r="K6267" s="2" t="s">
        <v>48</v>
      </c>
      <c r="L6267" s="2" t="s">
        <v>49</v>
      </c>
      <c r="M6267" s="2" t="s">
        <v>50</v>
      </c>
      <c r="N6267" s="2" t="s">
        <v>63</v>
      </c>
      <c r="O6267" s="2" t="s">
        <v>64</v>
      </c>
      <c r="P6267" s="2" t="s">
        <v>74</v>
      </c>
      <c r="Q6267" s="2" t="s">
        <v>542</v>
      </c>
      <c r="R6267" s="6" t="n">
        <v>2</v>
      </c>
      <c r="S6267" s="7" t="n">
        <v>876.28</v>
      </c>
      <c r="T6267" s="7" t="n">
        <f aca="false">$R6267*$S6267</f>
        <v>1752.56</v>
      </c>
      <c r="U6267" s="8" t="n">
        <v>0</v>
      </c>
      <c r="V6267" s="7" t="n">
        <f aca="false">$T6267*$U6267</f>
        <v>0</v>
      </c>
      <c r="W6267" s="7" t="n">
        <f aca="false">$T6267-$V6267</f>
        <v>1752.56</v>
      </c>
      <c r="X6267" s="7" t="n">
        <v>674.34</v>
      </c>
      <c r="Y6267" s="7" t="n">
        <f aca="false">$R6267*$X6267</f>
        <v>1348.68</v>
      </c>
      <c r="Z6267" s="7" t="n">
        <f aca="false">$W6267-$Y6267</f>
        <v>403.88</v>
      </c>
      <c r="AA6267" s="8" t="n">
        <f aca="false">IFERROR($Z6267/$W6267,0)</f>
        <v>0.230451453873191</v>
      </c>
      <c r="AB6267" s="2" t="s">
        <v>85</v>
      </c>
      <c r="AC6267" s="2" t="s">
        <v>43</v>
      </c>
    </row>
    <row r="6268" customFormat="false" ht="15" hidden="false" customHeight="false" outlineLevel="0" collapsed="false">
      <c r="A6268" s="2" t="s">
        <v>7736</v>
      </c>
      <c r="B6268" s="3" t="n">
        <v>45789</v>
      </c>
      <c r="C6268" s="4" t="n">
        <f aca="false">YEAR($B6268)</f>
        <v>2025</v>
      </c>
      <c r="D6268" s="4" t="n">
        <f aca="false">MONTH($B6268)</f>
        <v>5</v>
      </c>
      <c r="E6268" s="2" t="s">
        <v>2097</v>
      </c>
      <c r="F6268" s="5" t="n">
        <f aca="false">ROUNDUP(MONTH($B6268)/3,0)</f>
        <v>2</v>
      </c>
      <c r="G6268" s="2" t="s">
        <v>539</v>
      </c>
      <c r="H6268" s="2" t="s">
        <v>540</v>
      </c>
      <c r="I6268" s="2" t="s">
        <v>33</v>
      </c>
      <c r="J6268" s="2" t="s">
        <v>34</v>
      </c>
      <c r="K6268" s="2" t="s">
        <v>35</v>
      </c>
      <c r="L6268" s="2" t="s">
        <v>36</v>
      </c>
      <c r="M6268" s="2" t="s">
        <v>82</v>
      </c>
      <c r="N6268" s="2" t="s">
        <v>151</v>
      </c>
      <c r="O6268" s="2" t="s">
        <v>171</v>
      </c>
      <c r="P6268" s="2" t="s">
        <v>180</v>
      </c>
      <c r="Q6268" s="2" t="s">
        <v>357</v>
      </c>
      <c r="R6268" s="6" t="n">
        <v>2</v>
      </c>
      <c r="S6268" s="7" t="n">
        <v>2216.98</v>
      </c>
      <c r="T6268" s="7" t="n">
        <f aca="false">$R6268*$S6268</f>
        <v>4433.96</v>
      </c>
      <c r="U6268" s="8" t="n">
        <v>0</v>
      </c>
      <c r="V6268" s="7" t="n">
        <f aca="false">$T6268*$U6268</f>
        <v>0</v>
      </c>
      <c r="W6268" s="7" t="n">
        <f aca="false">$T6268-$V6268</f>
        <v>4433.96</v>
      </c>
      <c r="X6268" s="7" t="n">
        <v>1432.47</v>
      </c>
      <c r="Y6268" s="7" t="n">
        <f aca="false">$R6268*$X6268</f>
        <v>2864.94</v>
      </c>
      <c r="Z6268" s="7" t="n">
        <f aca="false">$W6268-$Y6268</f>
        <v>1569.02</v>
      </c>
      <c r="AA6268" s="8" t="n">
        <f aca="false">IFERROR($Z6268/$W6268,0)</f>
        <v>0.353864265803029</v>
      </c>
      <c r="AB6268" s="2" t="s">
        <v>42</v>
      </c>
      <c r="AC6268" s="2" t="s">
        <v>43</v>
      </c>
    </row>
    <row r="6269" customFormat="false" ht="15" hidden="false" customHeight="false" outlineLevel="0" collapsed="false">
      <c r="A6269" s="2" t="s">
        <v>7737</v>
      </c>
      <c r="B6269" s="3" t="n">
        <v>45789</v>
      </c>
      <c r="C6269" s="4" t="n">
        <f aca="false">YEAR($B6269)</f>
        <v>2025</v>
      </c>
      <c r="D6269" s="4" t="n">
        <f aca="false">MONTH($B6269)</f>
        <v>5</v>
      </c>
      <c r="E6269" s="2" t="s">
        <v>2097</v>
      </c>
      <c r="F6269" s="5" t="n">
        <f aca="false">ROUNDUP(MONTH($B6269)/3,0)</f>
        <v>2</v>
      </c>
      <c r="G6269" s="2" t="s">
        <v>1261</v>
      </c>
      <c r="H6269" s="2" t="s">
        <v>901</v>
      </c>
      <c r="I6269" s="2" t="s">
        <v>33</v>
      </c>
      <c r="J6269" s="2" t="s">
        <v>59</v>
      </c>
      <c r="K6269" s="2" t="s">
        <v>210</v>
      </c>
      <c r="L6269" s="2" t="s">
        <v>211</v>
      </c>
      <c r="M6269" s="2" t="s">
        <v>62</v>
      </c>
      <c r="N6269" s="2" t="s">
        <v>51</v>
      </c>
      <c r="O6269" s="2" t="s">
        <v>64</v>
      </c>
      <c r="P6269" s="2" t="s">
        <v>342</v>
      </c>
      <c r="Q6269" s="2" t="s">
        <v>389</v>
      </c>
      <c r="R6269" s="6" t="n">
        <v>3</v>
      </c>
      <c r="S6269" s="7" t="n">
        <v>3477.52</v>
      </c>
      <c r="T6269" s="7" t="n">
        <f aca="false">$R6269*$S6269</f>
        <v>10432.56</v>
      </c>
      <c r="U6269" s="8" t="n">
        <v>0.15</v>
      </c>
      <c r="V6269" s="7" t="n">
        <f aca="false">$T6269*$U6269</f>
        <v>1564.884</v>
      </c>
      <c r="W6269" s="7" t="n">
        <f aca="false">$T6269-$V6269</f>
        <v>8867.676</v>
      </c>
      <c r="X6269" s="7" t="n">
        <v>2704.68</v>
      </c>
      <c r="Y6269" s="7" t="n">
        <f aca="false">$R6269*$X6269</f>
        <v>8114.04</v>
      </c>
      <c r="Z6269" s="7" t="n">
        <f aca="false">$W6269-$Y6269</f>
        <v>753.636</v>
      </c>
      <c r="AA6269" s="8" t="n">
        <f aca="false">IFERROR($Z6269/$W6269,0)</f>
        <v>0.0849868669085339</v>
      </c>
      <c r="AB6269" s="2" t="s">
        <v>42</v>
      </c>
      <c r="AC6269" s="2" t="s">
        <v>43</v>
      </c>
    </row>
    <row r="6270" customFormat="false" ht="15" hidden="false" customHeight="false" outlineLevel="0" collapsed="false">
      <c r="A6270" s="2" t="s">
        <v>7738</v>
      </c>
      <c r="B6270" s="3" t="n">
        <v>45789</v>
      </c>
      <c r="C6270" s="4" t="n">
        <f aca="false">YEAR($B6270)</f>
        <v>2025</v>
      </c>
      <c r="D6270" s="4" t="n">
        <f aca="false">MONTH($B6270)</f>
        <v>5</v>
      </c>
      <c r="E6270" s="2" t="s">
        <v>2097</v>
      </c>
      <c r="F6270" s="5" t="n">
        <f aca="false">ROUNDUP(MONTH($B6270)/3,0)</f>
        <v>2</v>
      </c>
      <c r="G6270" s="2" t="s">
        <v>1729</v>
      </c>
      <c r="H6270" s="2" t="s">
        <v>1730</v>
      </c>
      <c r="I6270" s="2" t="s">
        <v>33</v>
      </c>
      <c r="J6270" s="2" t="s">
        <v>34</v>
      </c>
      <c r="K6270" s="2" t="s">
        <v>242</v>
      </c>
      <c r="L6270" s="2" t="s">
        <v>243</v>
      </c>
      <c r="M6270" s="2" t="s">
        <v>37</v>
      </c>
      <c r="N6270" s="2" t="s">
        <v>63</v>
      </c>
      <c r="O6270" s="2" t="s">
        <v>52</v>
      </c>
      <c r="P6270" s="2" t="s">
        <v>53</v>
      </c>
      <c r="Q6270" s="2" t="s">
        <v>54</v>
      </c>
      <c r="R6270" s="6" t="n">
        <v>1</v>
      </c>
      <c r="S6270" s="7" t="n">
        <v>3150.66</v>
      </c>
      <c r="T6270" s="7" t="n">
        <f aca="false">$R6270*$S6270</f>
        <v>3150.66</v>
      </c>
      <c r="U6270" s="8" t="n">
        <v>0.1</v>
      </c>
      <c r="V6270" s="7" t="n">
        <f aca="false">$T6270*$U6270</f>
        <v>315.066</v>
      </c>
      <c r="W6270" s="7" t="n">
        <f aca="false">$T6270-$V6270</f>
        <v>2835.594</v>
      </c>
      <c r="X6270" s="7" t="n">
        <v>2207.49</v>
      </c>
      <c r="Y6270" s="7" t="n">
        <f aca="false">$R6270*$X6270</f>
        <v>2207.49</v>
      </c>
      <c r="Z6270" s="7" t="n">
        <f aca="false">$W6270-$Y6270</f>
        <v>628.104</v>
      </c>
      <c r="AA6270" s="8" t="n">
        <f aca="false">IFERROR($Z6270/$W6270,0)</f>
        <v>0.221507028157063</v>
      </c>
      <c r="AB6270" s="2" t="s">
        <v>42</v>
      </c>
      <c r="AC6270" s="2" t="s">
        <v>43</v>
      </c>
    </row>
    <row r="6271" customFormat="false" ht="15" hidden="false" customHeight="false" outlineLevel="0" collapsed="false">
      <c r="A6271" s="2" t="s">
        <v>7739</v>
      </c>
      <c r="B6271" s="3" t="n">
        <v>45789</v>
      </c>
      <c r="C6271" s="4" t="n">
        <f aca="false">YEAR($B6271)</f>
        <v>2025</v>
      </c>
      <c r="D6271" s="4" t="n">
        <f aca="false">MONTH($B6271)</f>
        <v>5</v>
      </c>
      <c r="E6271" s="2" t="s">
        <v>2097</v>
      </c>
      <c r="F6271" s="5" t="n">
        <f aca="false">ROUNDUP(MONTH($B6271)/3,0)</f>
        <v>2</v>
      </c>
      <c r="G6271" s="2" t="s">
        <v>987</v>
      </c>
      <c r="H6271" s="2" t="s">
        <v>584</v>
      </c>
      <c r="I6271" s="2" t="s">
        <v>33</v>
      </c>
      <c r="J6271" s="2" t="s">
        <v>47</v>
      </c>
      <c r="K6271" s="2" t="s">
        <v>48</v>
      </c>
      <c r="L6271" s="2" t="s">
        <v>49</v>
      </c>
      <c r="M6271" s="2" t="s">
        <v>50</v>
      </c>
      <c r="N6271" s="2" t="s">
        <v>51</v>
      </c>
      <c r="O6271" s="2" t="s">
        <v>64</v>
      </c>
      <c r="P6271" s="2" t="s">
        <v>74</v>
      </c>
      <c r="Q6271" s="2" t="s">
        <v>259</v>
      </c>
      <c r="R6271" s="6" t="n">
        <v>2</v>
      </c>
      <c r="S6271" s="7" t="n">
        <v>2319.44</v>
      </c>
      <c r="T6271" s="7" t="n">
        <f aca="false">$R6271*$S6271</f>
        <v>4638.88</v>
      </c>
      <c r="U6271" s="8" t="n">
        <v>0.1</v>
      </c>
      <c r="V6271" s="7" t="n">
        <f aca="false">$T6271*$U6271</f>
        <v>463.888</v>
      </c>
      <c r="W6271" s="7" t="n">
        <f aca="false">$T6271-$V6271</f>
        <v>4174.992</v>
      </c>
      <c r="X6271" s="7" t="n">
        <v>1761.68</v>
      </c>
      <c r="Y6271" s="7" t="n">
        <f aca="false">$R6271*$X6271</f>
        <v>3523.36</v>
      </c>
      <c r="Z6271" s="7" t="n">
        <f aca="false">$W6271-$Y6271</f>
        <v>651.632</v>
      </c>
      <c r="AA6271" s="8" t="n">
        <f aca="false">IFERROR($Z6271/$W6271,0)</f>
        <v>0.156079820033188</v>
      </c>
      <c r="AB6271" s="2" t="s">
        <v>85</v>
      </c>
      <c r="AC6271" s="2" t="s">
        <v>43</v>
      </c>
    </row>
    <row r="6272" customFormat="false" ht="15" hidden="false" customHeight="false" outlineLevel="0" collapsed="false">
      <c r="A6272" s="2" t="s">
        <v>7740</v>
      </c>
      <c r="B6272" s="3" t="n">
        <v>45789</v>
      </c>
      <c r="C6272" s="4" t="n">
        <f aca="false">YEAR($B6272)</f>
        <v>2025</v>
      </c>
      <c r="D6272" s="4" t="n">
        <f aca="false">MONTH($B6272)</f>
        <v>5</v>
      </c>
      <c r="E6272" s="2" t="s">
        <v>2097</v>
      </c>
      <c r="F6272" s="5" t="n">
        <f aca="false">ROUNDUP(MONTH($B6272)/3,0)</f>
        <v>2</v>
      </c>
      <c r="G6272" s="2" t="s">
        <v>3552</v>
      </c>
      <c r="H6272" s="2" t="s">
        <v>3553</v>
      </c>
      <c r="I6272" s="2" t="s">
        <v>33</v>
      </c>
      <c r="J6272" s="2" t="s">
        <v>59</v>
      </c>
      <c r="K6272" s="2" t="s">
        <v>140</v>
      </c>
      <c r="L6272" s="2" t="s">
        <v>141</v>
      </c>
      <c r="M6272" s="2" t="s">
        <v>131</v>
      </c>
      <c r="N6272" s="2" t="s">
        <v>51</v>
      </c>
      <c r="O6272" s="2" t="s">
        <v>64</v>
      </c>
      <c r="P6272" s="2" t="s">
        <v>74</v>
      </c>
      <c r="Q6272" s="2" t="s">
        <v>259</v>
      </c>
      <c r="R6272" s="6" t="n">
        <v>1</v>
      </c>
      <c r="S6272" s="7" t="n">
        <v>2291.69</v>
      </c>
      <c r="T6272" s="7" t="n">
        <f aca="false">$R6272*$S6272</f>
        <v>2291.69</v>
      </c>
      <c r="U6272" s="8" t="n">
        <v>0.15</v>
      </c>
      <c r="V6272" s="7" t="n">
        <f aca="false">$T6272*$U6272</f>
        <v>343.7535</v>
      </c>
      <c r="W6272" s="7" t="n">
        <f aca="false">$T6272-$V6272</f>
        <v>1947.9365</v>
      </c>
      <c r="X6272" s="7" t="n">
        <v>1581.69</v>
      </c>
      <c r="Y6272" s="7" t="n">
        <f aca="false">$R6272*$X6272</f>
        <v>1581.69</v>
      </c>
      <c r="Z6272" s="7" t="n">
        <f aca="false">$W6272-$Y6272</f>
        <v>366.2465</v>
      </c>
      <c r="AA6272" s="8" t="n">
        <f aca="false">IFERROR($Z6272/$W6272,0)</f>
        <v>0.188017679221063</v>
      </c>
      <c r="AB6272" s="2" t="s">
        <v>85</v>
      </c>
      <c r="AC6272" s="2" t="s">
        <v>43</v>
      </c>
    </row>
    <row r="6273" customFormat="false" ht="15" hidden="false" customHeight="false" outlineLevel="0" collapsed="false">
      <c r="A6273" s="2" t="s">
        <v>7741</v>
      </c>
      <c r="B6273" s="3" t="n">
        <v>45789</v>
      </c>
      <c r="C6273" s="4" t="n">
        <f aca="false">YEAR($B6273)</f>
        <v>2025</v>
      </c>
      <c r="D6273" s="4" t="n">
        <f aca="false">MONTH($B6273)</f>
        <v>5</v>
      </c>
      <c r="E6273" s="2" t="s">
        <v>2097</v>
      </c>
      <c r="F6273" s="5" t="n">
        <f aca="false">ROUNDUP(MONTH($B6273)/3,0)</f>
        <v>2</v>
      </c>
      <c r="G6273" s="2" t="s">
        <v>2100</v>
      </c>
      <c r="H6273" s="2" t="s">
        <v>2101</v>
      </c>
      <c r="I6273" s="2" t="s">
        <v>104</v>
      </c>
      <c r="J6273" s="2" t="s">
        <v>47</v>
      </c>
      <c r="K6273" s="2" t="s">
        <v>48</v>
      </c>
      <c r="L6273" s="2" t="s">
        <v>155</v>
      </c>
      <c r="M6273" s="2" t="s">
        <v>156</v>
      </c>
      <c r="N6273" s="2" t="s">
        <v>51</v>
      </c>
      <c r="O6273" s="2" t="s">
        <v>114</v>
      </c>
      <c r="P6273" s="2" t="s">
        <v>115</v>
      </c>
      <c r="Q6273" s="2" t="s">
        <v>530</v>
      </c>
      <c r="R6273" s="6" t="n">
        <v>13</v>
      </c>
      <c r="S6273" s="7" t="n">
        <v>150.95</v>
      </c>
      <c r="T6273" s="7" t="n">
        <f aca="false">$R6273*$S6273</f>
        <v>1962.35</v>
      </c>
      <c r="U6273" s="8" t="n">
        <v>0.05</v>
      </c>
      <c r="V6273" s="7" t="n">
        <f aca="false">$T6273*$U6273</f>
        <v>98.1175</v>
      </c>
      <c r="W6273" s="7" t="n">
        <f aca="false">$T6273-$V6273</f>
        <v>1864.2325</v>
      </c>
      <c r="X6273" s="7" t="n">
        <v>74.33</v>
      </c>
      <c r="Y6273" s="7" t="n">
        <f aca="false">$R6273*$X6273</f>
        <v>966.29</v>
      </c>
      <c r="Z6273" s="7" t="n">
        <f aca="false">$W6273-$Y6273</f>
        <v>897.9425</v>
      </c>
      <c r="AA6273" s="8" t="n">
        <f aca="false">IFERROR($Z6273/$W6273,0)</f>
        <v>0.481668729624658</v>
      </c>
      <c r="AB6273" s="2" t="s">
        <v>67</v>
      </c>
      <c r="AC6273" s="2" t="s">
        <v>43</v>
      </c>
    </row>
    <row r="6274" customFormat="false" ht="15" hidden="false" customHeight="false" outlineLevel="0" collapsed="false">
      <c r="A6274" s="2" t="s">
        <v>7742</v>
      </c>
      <c r="B6274" s="3" t="n">
        <v>45789</v>
      </c>
      <c r="C6274" s="4" t="n">
        <f aca="false">YEAR($B6274)</f>
        <v>2025</v>
      </c>
      <c r="D6274" s="4" t="n">
        <f aca="false">MONTH($B6274)</f>
        <v>5</v>
      </c>
      <c r="E6274" s="2" t="s">
        <v>2097</v>
      </c>
      <c r="F6274" s="5" t="n">
        <f aca="false">ROUNDUP(MONTH($B6274)/3,0)</f>
        <v>2</v>
      </c>
      <c r="G6274" s="2" t="s">
        <v>45</v>
      </c>
      <c r="H6274" s="2" t="s">
        <v>46</v>
      </c>
      <c r="I6274" s="2" t="s">
        <v>33</v>
      </c>
      <c r="J6274" s="2" t="s">
        <v>47</v>
      </c>
      <c r="K6274" s="2" t="s">
        <v>48</v>
      </c>
      <c r="L6274" s="2" t="s">
        <v>49</v>
      </c>
      <c r="M6274" s="2" t="s">
        <v>50</v>
      </c>
      <c r="N6274" s="2" t="s">
        <v>73</v>
      </c>
      <c r="O6274" s="2" t="s">
        <v>114</v>
      </c>
      <c r="P6274" s="2" t="s">
        <v>234</v>
      </c>
      <c r="Q6274" s="2" t="s">
        <v>235</v>
      </c>
      <c r="R6274" s="6" t="n">
        <v>3</v>
      </c>
      <c r="S6274" s="7" t="n">
        <v>232.42</v>
      </c>
      <c r="T6274" s="7" t="n">
        <f aca="false">$R6274*$S6274</f>
        <v>697.26</v>
      </c>
      <c r="U6274" s="8" t="n">
        <v>0.08</v>
      </c>
      <c r="V6274" s="7" t="n">
        <f aca="false">$T6274*$U6274</f>
        <v>55.7808</v>
      </c>
      <c r="W6274" s="7" t="n">
        <f aca="false">$T6274-$V6274</f>
        <v>641.4792</v>
      </c>
      <c r="X6274" s="7" t="n">
        <v>115.35</v>
      </c>
      <c r="Y6274" s="7" t="n">
        <f aca="false">$R6274*$X6274</f>
        <v>346.05</v>
      </c>
      <c r="Z6274" s="7" t="n">
        <f aca="false">$W6274-$Y6274</f>
        <v>295.4292</v>
      </c>
      <c r="AA6274" s="8" t="n">
        <f aca="false">IFERROR($Z6274/$W6274,0)</f>
        <v>0.460543693388656</v>
      </c>
      <c r="AB6274" s="2" t="s">
        <v>42</v>
      </c>
      <c r="AC6274" s="2" t="s">
        <v>43</v>
      </c>
    </row>
    <row r="6275" customFormat="false" ht="15" hidden="false" customHeight="false" outlineLevel="0" collapsed="false">
      <c r="A6275" s="2" t="s">
        <v>7743</v>
      </c>
      <c r="B6275" s="3" t="n">
        <v>45789</v>
      </c>
      <c r="C6275" s="4" t="n">
        <f aca="false">YEAR($B6275)</f>
        <v>2025</v>
      </c>
      <c r="D6275" s="4" t="n">
        <f aca="false">MONTH($B6275)</f>
        <v>5</v>
      </c>
      <c r="E6275" s="2" t="s">
        <v>2097</v>
      </c>
      <c r="F6275" s="5" t="n">
        <f aca="false">ROUNDUP(MONTH($B6275)/3,0)</f>
        <v>2</v>
      </c>
      <c r="G6275" s="2" t="s">
        <v>7646</v>
      </c>
      <c r="H6275" s="2" t="s">
        <v>7647</v>
      </c>
      <c r="I6275" s="2" t="s">
        <v>33</v>
      </c>
      <c r="J6275" s="2" t="s">
        <v>47</v>
      </c>
      <c r="K6275" s="2" t="s">
        <v>48</v>
      </c>
      <c r="L6275" s="2" t="s">
        <v>49</v>
      </c>
      <c r="M6275" s="2" t="s">
        <v>156</v>
      </c>
      <c r="N6275" s="2" t="s">
        <v>63</v>
      </c>
      <c r="O6275" s="2" t="s">
        <v>52</v>
      </c>
      <c r="P6275" s="2" t="s">
        <v>83</v>
      </c>
      <c r="Q6275" s="2" t="s">
        <v>84</v>
      </c>
      <c r="R6275" s="6" t="n">
        <v>3</v>
      </c>
      <c r="S6275" s="7" t="n">
        <v>4124.93</v>
      </c>
      <c r="T6275" s="7" t="n">
        <f aca="false">$R6275*$S6275</f>
        <v>12374.79</v>
      </c>
      <c r="U6275" s="8" t="n">
        <v>0</v>
      </c>
      <c r="V6275" s="7" t="n">
        <f aca="false">$T6275*$U6275</f>
        <v>0</v>
      </c>
      <c r="W6275" s="7" t="n">
        <f aca="false">$T6275-$V6275</f>
        <v>12374.79</v>
      </c>
      <c r="X6275" s="7" t="n">
        <v>3163.48</v>
      </c>
      <c r="Y6275" s="7" t="n">
        <f aca="false">$R6275*$X6275</f>
        <v>9490.44</v>
      </c>
      <c r="Z6275" s="7" t="n">
        <f aca="false">$W6275-$Y6275</f>
        <v>2884.35</v>
      </c>
      <c r="AA6275" s="8" t="n">
        <f aca="false">IFERROR($Z6275/$W6275,0)</f>
        <v>0.233082743222309</v>
      </c>
      <c r="AB6275" s="2" t="s">
        <v>85</v>
      </c>
      <c r="AC6275" s="2" t="s">
        <v>43</v>
      </c>
    </row>
    <row r="6276" customFormat="false" ht="15" hidden="false" customHeight="false" outlineLevel="0" collapsed="false">
      <c r="A6276" s="2" t="s">
        <v>7744</v>
      </c>
      <c r="B6276" s="3" t="n">
        <v>45790</v>
      </c>
      <c r="C6276" s="4" t="n">
        <f aca="false">YEAR($B6276)</f>
        <v>2025</v>
      </c>
      <c r="D6276" s="4" t="n">
        <f aca="false">MONTH($B6276)</f>
        <v>5</v>
      </c>
      <c r="E6276" s="2" t="s">
        <v>2097</v>
      </c>
      <c r="F6276" s="5" t="n">
        <f aca="false">ROUNDUP(MONTH($B6276)/3,0)</f>
        <v>2</v>
      </c>
      <c r="G6276" s="2" t="s">
        <v>109</v>
      </c>
      <c r="H6276" s="2" t="s">
        <v>110</v>
      </c>
      <c r="I6276" s="2" t="s">
        <v>33</v>
      </c>
      <c r="J6276" s="2" t="s">
        <v>89</v>
      </c>
      <c r="K6276" s="2" t="s">
        <v>97</v>
      </c>
      <c r="L6276" s="2" t="s">
        <v>111</v>
      </c>
      <c r="M6276" s="2" t="s">
        <v>92</v>
      </c>
      <c r="N6276" s="2" t="s">
        <v>63</v>
      </c>
      <c r="O6276" s="2" t="s">
        <v>39</v>
      </c>
      <c r="P6276" s="2" t="s">
        <v>40</v>
      </c>
      <c r="Q6276" s="2" t="s">
        <v>41</v>
      </c>
      <c r="R6276" s="6" t="n">
        <v>1</v>
      </c>
      <c r="S6276" s="7" t="n">
        <v>460.48</v>
      </c>
      <c r="T6276" s="7" t="n">
        <f aca="false">$R6276*$S6276</f>
        <v>460.48</v>
      </c>
      <c r="U6276" s="8" t="n">
        <v>0.08</v>
      </c>
      <c r="V6276" s="7" t="n">
        <f aca="false">$T6276*$U6276</f>
        <v>36.8384</v>
      </c>
      <c r="W6276" s="7" t="n">
        <f aca="false">$T6276-$V6276</f>
        <v>423.6416</v>
      </c>
      <c r="X6276" s="7" t="n">
        <v>283.95</v>
      </c>
      <c r="Y6276" s="7" t="n">
        <f aca="false">$R6276*$X6276</f>
        <v>283.95</v>
      </c>
      <c r="Z6276" s="7" t="n">
        <f aca="false">$W6276-$Y6276</f>
        <v>139.6916</v>
      </c>
      <c r="AA6276" s="8" t="n">
        <f aca="false">IFERROR($Z6276/$W6276,0)</f>
        <v>0.329740044414902</v>
      </c>
      <c r="AB6276" s="2" t="s">
        <v>67</v>
      </c>
      <c r="AC6276" s="2" t="s">
        <v>43</v>
      </c>
    </row>
    <row r="6277" customFormat="false" ht="15" hidden="false" customHeight="false" outlineLevel="0" collapsed="false">
      <c r="A6277" s="2" t="s">
        <v>7745</v>
      </c>
      <c r="B6277" s="3" t="n">
        <v>45790</v>
      </c>
      <c r="C6277" s="4" t="n">
        <f aca="false">YEAR($B6277)</f>
        <v>2025</v>
      </c>
      <c r="D6277" s="4" t="n">
        <f aca="false">MONTH($B6277)</f>
        <v>5</v>
      </c>
      <c r="E6277" s="2" t="s">
        <v>2097</v>
      </c>
      <c r="F6277" s="5" t="n">
        <f aca="false">ROUNDUP(MONTH($B6277)/3,0)</f>
        <v>2</v>
      </c>
      <c r="G6277" s="2" t="s">
        <v>2062</v>
      </c>
      <c r="H6277" s="2" t="s">
        <v>2063</v>
      </c>
      <c r="I6277" s="2" t="s">
        <v>33</v>
      </c>
      <c r="J6277" s="2" t="s">
        <v>47</v>
      </c>
      <c r="K6277" s="2" t="s">
        <v>185</v>
      </c>
      <c r="L6277" s="2" t="s">
        <v>186</v>
      </c>
      <c r="M6277" s="2" t="s">
        <v>156</v>
      </c>
      <c r="N6277" s="2" t="s">
        <v>63</v>
      </c>
      <c r="O6277" s="2" t="s">
        <v>114</v>
      </c>
      <c r="P6277" s="2" t="s">
        <v>234</v>
      </c>
      <c r="Q6277" s="2" t="s">
        <v>238</v>
      </c>
      <c r="R6277" s="6" t="n">
        <v>2</v>
      </c>
      <c r="S6277" s="7" t="n">
        <v>360.11</v>
      </c>
      <c r="T6277" s="7" t="n">
        <f aca="false">$R6277*$S6277</f>
        <v>720.22</v>
      </c>
      <c r="U6277" s="8" t="n">
        <v>0.08</v>
      </c>
      <c r="V6277" s="7" t="n">
        <f aca="false">$T6277*$U6277</f>
        <v>57.6176</v>
      </c>
      <c r="W6277" s="7" t="n">
        <f aca="false">$T6277-$V6277</f>
        <v>662.6024</v>
      </c>
      <c r="X6277" s="7" t="n">
        <v>194.35</v>
      </c>
      <c r="Y6277" s="7" t="n">
        <f aca="false">$R6277*$X6277</f>
        <v>388.7</v>
      </c>
      <c r="Z6277" s="7" t="n">
        <f aca="false">$W6277-$Y6277</f>
        <v>273.9024</v>
      </c>
      <c r="AA6277" s="8" t="n">
        <f aca="false">IFERROR($Z6277/$W6277,0)</f>
        <v>0.413373691372081</v>
      </c>
      <c r="AB6277" s="2" t="s">
        <v>85</v>
      </c>
      <c r="AC6277" s="2" t="s">
        <v>43</v>
      </c>
    </row>
    <row r="6278" customFormat="false" ht="15" hidden="false" customHeight="false" outlineLevel="0" collapsed="false">
      <c r="A6278" s="2" t="s">
        <v>7746</v>
      </c>
      <c r="B6278" s="3" t="n">
        <v>45790</v>
      </c>
      <c r="C6278" s="4" t="n">
        <f aca="false">YEAR($B6278)</f>
        <v>2025</v>
      </c>
      <c r="D6278" s="4" t="n">
        <f aca="false">MONTH($B6278)</f>
        <v>5</v>
      </c>
      <c r="E6278" s="2" t="s">
        <v>2097</v>
      </c>
      <c r="F6278" s="5" t="n">
        <f aca="false">ROUNDUP(MONTH($B6278)/3,0)</f>
        <v>2</v>
      </c>
      <c r="G6278" s="2" t="s">
        <v>45</v>
      </c>
      <c r="H6278" s="2" t="s">
        <v>46</v>
      </c>
      <c r="I6278" s="2" t="s">
        <v>33</v>
      </c>
      <c r="J6278" s="2" t="s">
        <v>47</v>
      </c>
      <c r="K6278" s="2" t="s">
        <v>48</v>
      </c>
      <c r="L6278" s="2" t="s">
        <v>49</v>
      </c>
      <c r="M6278" s="2" t="s">
        <v>168</v>
      </c>
      <c r="N6278" s="2" t="s">
        <v>51</v>
      </c>
      <c r="O6278" s="2" t="s">
        <v>52</v>
      </c>
      <c r="P6278" s="2" t="s">
        <v>53</v>
      </c>
      <c r="Q6278" s="2" t="s">
        <v>363</v>
      </c>
      <c r="R6278" s="6" t="n">
        <v>2</v>
      </c>
      <c r="S6278" s="7" t="n">
        <v>4668.44</v>
      </c>
      <c r="T6278" s="7" t="n">
        <f aca="false">$R6278*$S6278</f>
        <v>9336.88</v>
      </c>
      <c r="U6278" s="8" t="n">
        <v>0.03</v>
      </c>
      <c r="V6278" s="7" t="n">
        <f aca="false">$T6278*$U6278</f>
        <v>280.1064</v>
      </c>
      <c r="W6278" s="7" t="n">
        <f aca="false">$T6278-$V6278</f>
        <v>9056.7736</v>
      </c>
      <c r="X6278" s="7" t="n">
        <v>3210.54</v>
      </c>
      <c r="Y6278" s="7" t="n">
        <f aca="false">$R6278*$X6278</f>
        <v>6421.08</v>
      </c>
      <c r="Z6278" s="7" t="n">
        <f aca="false">$W6278-$Y6278</f>
        <v>2635.6936</v>
      </c>
      <c r="AA6278" s="8" t="n">
        <f aca="false">IFERROR($Z6278/$W6278,0)</f>
        <v>0.291019044574549</v>
      </c>
      <c r="AB6278" s="2" t="s">
        <v>85</v>
      </c>
      <c r="AC6278" s="2" t="s">
        <v>43</v>
      </c>
    </row>
    <row r="6279" customFormat="false" ht="15" hidden="false" customHeight="false" outlineLevel="0" collapsed="false">
      <c r="A6279" s="2" t="s">
        <v>7747</v>
      </c>
      <c r="B6279" s="3" t="n">
        <v>45790</v>
      </c>
      <c r="C6279" s="4" t="n">
        <f aca="false">YEAR($B6279)</f>
        <v>2025</v>
      </c>
      <c r="D6279" s="4" t="n">
        <f aca="false">MONTH($B6279)</f>
        <v>5</v>
      </c>
      <c r="E6279" s="2" t="s">
        <v>2097</v>
      </c>
      <c r="F6279" s="5" t="n">
        <f aca="false">ROUNDUP(MONTH($B6279)/3,0)</f>
        <v>2</v>
      </c>
      <c r="G6279" s="2" t="s">
        <v>608</v>
      </c>
      <c r="H6279" s="2" t="s">
        <v>609</v>
      </c>
      <c r="I6279" s="2" t="s">
        <v>104</v>
      </c>
      <c r="J6279" s="2" t="s">
        <v>59</v>
      </c>
      <c r="K6279" s="2" t="s">
        <v>71</v>
      </c>
      <c r="L6279" s="2" t="s">
        <v>72</v>
      </c>
      <c r="M6279" s="2" t="s">
        <v>62</v>
      </c>
      <c r="N6279" s="2" t="s">
        <v>51</v>
      </c>
      <c r="O6279" s="2" t="s">
        <v>171</v>
      </c>
      <c r="P6279" s="2" t="s">
        <v>172</v>
      </c>
      <c r="Q6279" s="2" t="s">
        <v>173</v>
      </c>
      <c r="R6279" s="6" t="n">
        <v>11</v>
      </c>
      <c r="S6279" s="7" t="n">
        <v>1002.88</v>
      </c>
      <c r="T6279" s="7" t="n">
        <f aca="false">$R6279*$S6279</f>
        <v>11031.68</v>
      </c>
      <c r="U6279" s="8" t="n">
        <v>0.05</v>
      </c>
      <c r="V6279" s="7" t="n">
        <f aca="false">$T6279*$U6279</f>
        <v>551.584</v>
      </c>
      <c r="W6279" s="7" t="n">
        <f aca="false">$T6279-$V6279</f>
        <v>10480.096</v>
      </c>
      <c r="X6279" s="7" t="n">
        <v>658.32</v>
      </c>
      <c r="Y6279" s="7" t="n">
        <f aca="false">$R6279*$X6279</f>
        <v>7241.52</v>
      </c>
      <c r="Z6279" s="7" t="n">
        <f aca="false">$W6279-$Y6279</f>
        <v>3238.576</v>
      </c>
      <c r="AA6279" s="8" t="n">
        <f aca="false">IFERROR($Z6279/$W6279,0)</f>
        <v>0.309021596748732</v>
      </c>
      <c r="AB6279" s="2" t="s">
        <v>67</v>
      </c>
      <c r="AC6279" s="2" t="s">
        <v>43</v>
      </c>
    </row>
    <row r="6280" customFormat="false" ht="15" hidden="false" customHeight="false" outlineLevel="0" collapsed="false">
      <c r="A6280" s="2" t="s">
        <v>7748</v>
      </c>
      <c r="B6280" s="3" t="n">
        <v>45790</v>
      </c>
      <c r="C6280" s="4" t="n">
        <f aca="false">YEAR($B6280)</f>
        <v>2025</v>
      </c>
      <c r="D6280" s="4" t="n">
        <f aca="false">MONTH($B6280)</f>
        <v>5</v>
      </c>
      <c r="E6280" s="2" t="s">
        <v>2097</v>
      </c>
      <c r="F6280" s="5" t="n">
        <f aca="false">ROUNDUP(MONTH($B6280)/3,0)</f>
        <v>2</v>
      </c>
      <c r="G6280" s="2" t="s">
        <v>109</v>
      </c>
      <c r="H6280" s="2" t="s">
        <v>110</v>
      </c>
      <c r="I6280" s="2" t="s">
        <v>33</v>
      </c>
      <c r="J6280" s="2" t="s">
        <v>89</v>
      </c>
      <c r="K6280" s="2" t="s">
        <v>97</v>
      </c>
      <c r="L6280" s="2" t="s">
        <v>111</v>
      </c>
      <c r="M6280" s="2" t="s">
        <v>92</v>
      </c>
      <c r="N6280" s="2" t="s">
        <v>63</v>
      </c>
      <c r="O6280" s="2" t="s">
        <v>52</v>
      </c>
      <c r="P6280" s="2" t="s">
        <v>53</v>
      </c>
      <c r="Q6280" s="2" t="s">
        <v>54</v>
      </c>
      <c r="R6280" s="6" t="n">
        <v>1</v>
      </c>
      <c r="S6280" s="7" t="n">
        <v>2886.59</v>
      </c>
      <c r="T6280" s="7" t="n">
        <f aca="false">$R6280*$S6280</f>
        <v>2886.59</v>
      </c>
      <c r="U6280" s="8" t="n">
        <v>0.05</v>
      </c>
      <c r="V6280" s="7" t="n">
        <f aca="false">$T6280*$U6280</f>
        <v>144.3295</v>
      </c>
      <c r="W6280" s="7" t="n">
        <f aca="false">$T6280-$V6280</f>
        <v>2742.2605</v>
      </c>
      <c r="X6280" s="7" t="n">
        <v>2181.77</v>
      </c>
      <c r="Y6280" s="7" t="n">
        <f aca="false">$R6280*$X6280</f>
        <v>2181.77</v>
      </c>
      <c r="Z6280" s="7" t="n">
        <f aca="false">$W6280-$Y6280</f>
        <v>560.4905</v>
      </c>
      <c r="AA6280" s="8" t="n">
        <f aca="false">IFERROR($Z6280/$W6280,0)</f>
        <v>0.204389954929519</v>
      </c>
      <c r="AB6280" s="2" t="s">
        <v>85</v>
      </c>
      <c r="AC6280" s="2" t="s">
        <v>43</v>
      </c>
    </row>
    <row r="6281" customFormat="false" ht="15" hidden="false" customHeight="false" outlineLevel="0" collapsed="false">
      <c r="A6281" s="2" t="s">
        <v>7749</v>
      </c>
      <c r="B6281" s="3" t="n">
        <v>45790</v>
      </c>
      <c r="C6281" s="4" t="n">
        <f aca="false">YEAR($B6281)</f>
        <v>2025</v>
      </c>
      <c r="D6281" s="4" t="n">
        <f aca="false">MONTH($B6281)</f>
        <v>5</v>
      </c>
      <c r="E6281" s="2" t="s">
        <v>2097</v>
      </c>
      <c r="F6281" s="5" t="n">
        <f aca="false">ROUNDUP(MONTH($B6281)/3,0)</f>
        <v>2</v>
      </c>
      <c r="G6281" s="2" t="s">
        <v>1300</v>
      </c>
      <c r="H6281" s="2" t="s">
        <v>766</v>
      </c>
      <c r="I6281" s="2" t="s">
        <v>177</v>
      </c>
      <c r="J6281" s="2" t="s">
        <v>47</v>
      </c>
      <c r="K6281" s="2" t="s">
        <v>185</v>
      </c>
      <c r="L6281" s="2" t="s">
        <v>186</v>
      </c>
      <c r="M6281" s="2" t="s">
        <v>105</v>
      </c>
      <c r="N6281" s="2" t="s">
        <v>151</v>
      </c>
      <c r="O6281" s="2" t="s">
        <v>114</v>
      </c>
      <c r="P6281" s="2" t="s">
        <v>119</v>
      </c>
      <c r="Q6281" s="2" t="s">
        <v>120</v>
      </c>
      <c r="R6281" s="6" t="n">
        <v>12</v>
      </c>
      <c r="S6281" s="7" t="n">
        <v>215.96</v>
      </c>
      <c r="T6281" s="7" t="n">
        <f aca="false">$R6281*$S6281</f>
        <v>2591.52</v>
      </c>
      <c r="U6281" s="8" t="n">
        <v>0.1</v>
      </c>
      <c r="V6281" s="7" t="n">
        <f aca="false">$T6281*$U6281</f>
        <v>259.152</v>
      </c>
      <c r="W6281" s="7" t="n">
        <f aca="false">$T6281-$V6281</f>
        <v>2332.368</v>
      </c>
      <c r="X6281" s="7" t="n">
        <v>120.59</v>
      </c>
      <c r="Y6281" s="7" t="n">
        <f aca="false">$R6281*$X6281</f>
        <v>1447.08</v>
      </c>
      <c r="Z6281" s="7" t="n">
        <f aca="false">$W6281-$Y6281</f>
        <v>885.288</v>
      </c>
      <c r="AA6281" s="8" t="n">
        <f aca="false">IFERROR($Z6281/$W6281,0)</f>
        <v>0.379566174806034</v>
      </c>
      <c r="AB6281" s="2" t="s">
        <v>42</v>
      </c>
      <c r="AC6281" s="2" t="s">
        <v>43</v>
      </c>
    </row>
    <row r="6282" customFormat="false" ht="15" hidden="false" customHeight="false" outlineLevel="0" collapsed="false">
      <c r="A6282" s="2" t="s">
        <v>7750</v>
      </c>
      <c r="B6282" s="3" t="n">
        <v>45790</v>
      </c>
      <c r="C6282" s="4" t="n">
        <f aca="false">YEAR($B6282)</f>
        <v>2025</v>
      </c>
      <c r="D6282" s="4" t="n">
        <f aca="false">MONTH($B6282)</f>
        <v>5</v>
      </c>
      <c r="E6282" s="2" t="s">
        <v>2097</v>
      </c>
      <c r="F6282" s="5" t="n">
        <f aca="false">ROUNDUP(MONTH($B6282)/3,0)</f>
        <v>2</v>
      </c>
      <c r="G6282" s="2" t="s">
        <v>706</v>
      </c>
      <c r="H6282" s="2" t="s">
        <v>707</v>
      </c>
      <c r="I6282" s="2" t="s">
        <v>33</v>
      </c>
      <c r="J6282" s="2" t="s">
        <v>59</v>
      </c>
      <c r="K6282" s="2" t="s">
        <v>210</v>
      </c>
      <c r="L6282" s="2" t="s">
        <v>211</v>
      </c>
      <c r="M6282" s="2" t="s">
        <v>62</v>
      </c>
      <c r="N6282" s="2" t="s">
        <v>73</v>
      </c>
      <c r="O6282" s="2" t="s">
        <v>171</v>
      </c>
      <c r="P6282" s="2" t="s">
        <v>180</v>
      </c>
      <c r="Q6282" s="2" t="s">
        <v>181</v>
      </c>
      <c r="R6282" s="6" t="n">
        <v>1</v>
      </c>
      <c r="S6282" s="7" t="n">
        <v>2542.71</v>
      </c>
      <c r="T6282" s="7" t="n">
        <f aca="false">$R6282*$S6282</f>
        <v>2542.71</v>
      </c>
      <c r="U6282" s="8" t="n">
        <v>0</v>
      </c>
      <c r="V6282" s="7" t="n">
        <f aca="false">$T6282*$U6282</f>
        <v>0</v>
      </c>
      <c r="W6282" s="7" t="n">
        <f aca="false">$T6282-$V6282</f>
        <v>2542.71</v>
      </c>
      <c r="X6282" s="7" t="n">
        <v>1747.5</v>
      </c>
      <c r="Y6282" s="7" t="n">
        <f aca="false">$R6282*$X6282</f>
        <v>1747.5</v>
      </c>
      <c r="Z6282" s="7" t="n">
        <f aca="false">$W6282-$Y6282</f>
        <v>795.21</v>
      </c>
      <c r="AA6282" s="8" t="n">
        <f aca="false">IFERROR($Z6282/$W6282,0)</f>
        <v>0.312741130526092</v>
      </c>
      <c r="AB6282" s="2" t="s">
        <v>55</v>
      </c>
      <c r="AC6282" s="2" t="s">
        <v>43</v>
      </c>
    </row>
    <row r="6283" customFormat="false" ht="15" hidden="false" customHeight="false" outlineLevel="0" collapsed="false">
      <c r="A6283" s="2" t="s">
        <v>7751</v>
      </c>
      <c r="B6283" s="3" t="n">
        <v>45790</v>
      </c>
      <c r="C6283" s="4" t="n">
        <f aca="false">YEAR($B6283)</f>
        <v>2025</v>
      </c>
      <c r="D6283" s="4" t="n">
        <f aca="false">MONTH($B6283)</f>
        <v>5</v>
      </c>
      <c r="E6283" s="2" t="s">
        <v>2097</v>
      </c>
      <c r="F6283" s="5" t="n">
        <f aca="false">ROUNDUP(MONTH($B6283)/3,0)</f>
        <v>2</v>
      </c>
      <c r="G6283" s="2" t="s">
        <v>1328</v>
      </c>
      <c r="H6283" s="2" t="s">
        <v>1329</v>
      </c>
      <c r="I6283" s="2" t="s">
        <v>33</v>
      </c>
      <c r="J6283" s="2" t="s">
        <v>89</v>
      </c>
      <c r="K6283" s="2" t="s">
        <v>97</v>
      </c>
      <c r="L6283" s="2" t="s">
        <v>111</v>
      </c>
      <c r="M6283" s="2" t="s">
        <v>99</v>
      </c>
      <c r="N6283" s="2" t="s">
        <v>51</v>
      </c>
      <c r="O6283" s="2" t="s">
        <v>64</v>
      </c>
      <c r="P6283" s="2" t="s">
        <v>342</v>
      </c>
      <c r="Q6283" s="2" t="s">
        <v>343</v>
      </c>
      <c r="R6283" s="6" t="n">
        <v>3</v>
      </c>
      <c r="S6283" s="7" t="n">
        <v>2055.86</v>
      </c>
      <c r="T6283" s="7" t="n">
        <f aca="false">$R6283*$S6283</f>
        <v>6167.58</v>
      </c>
      <c r="U6283" s="8" t="n">
        <v>0</v>
      </c>
      <c r="V6283" s="7" t="n">
        <f aca="false">$T6283*$U6283</f>
        <v>0</v>
      </c>
      <c r="W6283" s="7" t="n">
        <f aca="false">$T6283-$V6283</f>
        <v>6167.58</v>
      </c>
      <c r="X6283" s="7" t="n">
        <v>1643.61</v>
      </c>
      <c r="Y6283" s="7" t="n">
        <f aca="false">$R6283*$X6283</f>
        <v>4930.83</v>
      </c>
      <c r="Z6283" s="7" t="n">
        <f aca="false">$W6283-$Y6283</f>
        <v>1236.75</v>
      </c>
      <c r="AA6283" s="8" t="n">
        <f aca="false">IFERROR($Z6283/$W6283,0)</f>
        <v>0.200524354771239</v>
      </c>
      <c r="AB6283" s="2" t="s">
        <v>85</v>
      </c>
      <c r="AC6283" s="2" t="s">
        <v>43</v>
      </c>
    </row>
    <row r="6284" customFormat="false" ht="15" hidden="false" customHeight="false" outlineLevel="0" collapsed="false">
      <c r="A6284" s="2" t="s">
        <v>7752</v>
      </c>
      <c r="B6284" s="3" t="n">
        <v>45790</v>
      </c>
      <c r="C6284" s="4" t="n">
        <f aca="false">YEAR($B6284)</f>
        <v>2025</v>
      </c>
      <c r="D6284" s="4" t="n">
        <f aca="false">MONTH($B6284)</f>
        <v>5</v>
      </c>
      <c r="E6284" s="2" t="s">
        <v>2097</v>
      </c>
      <c r="F6284" s="5" t="n">
        <f aca="false">ROUNDUP(MONTH($B6284)/3,0)</f>
        <v>2</v>
      </c>
      <c r="G6284" s="2" t="s">
        <v>544</v>
      </c>
      <c r="H6284" s="2" t="s">
        <v>270</v>
      </c>
      <c r="I6284" s="2" t="s">
        <v>177</v>
      </c>
      <c r="J6284" s="2" t="s">
        <v>34</v>
      </c>
      <c r="K6284" s="2" t="s">
        <v>230</v>
      </c>
      <c r="L6284" s="2" t="s">
        <v>231</v>
      </c>
      <c r="M6284" s="2" t="s">
        <v>82</v>
      </c>
      <c r="N6284" s="2" t="s">
        <v>63</v>
      </c>
      <c r="O6284" s="2" t="s">
        <v>52</v>
      </c>
      <c r="P6284" s="2" t="s">
        <v>83</v>
      </c>
      <c r="Q6284" s="2" t="s">
        <v>84</v>
      </c>
      <c r="R6284" s="6" t="n">
        <v>14</v>
      </c>
      <c r="S6284" s="7" t="n">
        <v>4107.1</v>
      </c>
      <c r="T6284" s="7" t="n">
        <f aca="false">$R6284*$S6284</f>
        <v>57499.4</v>
      </c>
      <c r="U6284" s="8" t="n">
        <v>0.07</v>
      </c>
      <c r="V6284" s="7" t="n">
        <f aca="false">$T6284*$U6284</f>
        <v>4024.958</v>
      </c>
      <c r="W6284" s="7" t="n">
        <f aca="false">$T6284-$V6284</f>
        <v>53474.442</v>
      </c>
      <c r="X6284" s="7" t="n">
        <v>2935.99</v>
      </c>
      <c r="Y6284" s="7" t="n">
        <f aca="false">$R6284*$X6284</f>
        <v>41103.86</v>
      </c>
      <c r="Z6284" s="7" t="n">
        <f aca="false">$W6284-$Y6284</f>
        <v>12370.582</v>
      </c>
      <c r="AA6284" s="8" t="n">
        <f aca="false">IFERROR($Z6284/$W6284,0)</f>
        <v>0.231336345688282</v>
      </c>
      <c r="AB6284" s="2" t="s">
        <v>42</v>
      </c>
      <c r="AC6284" s="2" t="s">
        <v>43</v>
      </c>
    </row>
    <row r="6285" customFormat="false" ht="15" hidden="false" customHeight="false" outlineLevel="0" collapsed="false">
      <c r="A6285" s="2" t="s">
        <v>7753</v>
      </c>
      <c r="B6285" s="3" t="n">
        <v>45790</v>
      </c>
      <c r="C6285" s="4" t="n">
        <f aca="false">YEAR($B6285)</f>
        <v>2025</v>
      </c>
      <c r="D6285" s="4" t="n">
        <f aca="false">MONTH($B6285)</f>
        <v>5</v>
      </c>
      <c r="E6285" s="2" t="s">
        <v>2097</v>
      </c>
      <c r="F6285" s="5" t="n">
        <f aca="false">ROUNDUP(MONTH($B6285)/3,0)</f>
        <v>2</v>
      </c>
      <c r="G6285" s="2" t="s">
        <v>962</v>
      </c>
      <c r="H6285" s="2" t="s">
        <v>963</v>
      </c>
      <c r="I6285" s="2" t="s">
        <v>33</v>
      </c>
      <c r="J6285" s="2" t="s">
        <v>47</v>
      </c>
      <c r="K6285" s="2" t="s">
        <v>185</v>
      </c>
      <c r="L6285" s="2" t="s">
        <v>186</v>
      </c>
      <c r="M6285" s="2" t="s">
        <v>168</v>
      </c>
      <c r="N6285" s="2" t="s">
        <v>63</v>
      </c>
      <c r="O6285" s="2" t="s">
        <v>52</v>
      </c>
      <c r="P6285" s="2" t="s">
        <v>53</v>
      </c>
      <c r="Q6285" s="2" t="s">
        <v>54</v>
      </c>
      <c r="R6285" s="6" t="n">
        <v>2</v>
      </c>
      <c r="S6285" s="7" t="n">
        <v>3087.65</v>
      </c>
      <c r="T6285" s="7" t="n">
        <f aca="false">$R6285*$S6285</f>
        <v>6175.3</v>
      </c>
      <c r="U6285" s="8" t="n">
        <v>0</v>
      </c>
      <c r="V6285" s="7" t="n">
        <f aca="false">$T6285*$U6285</f>
        <v>0</v>
      </c>
      <c r="W6285" s="7" t="n">
        <f aca="false">$T6285-$V6285</f>
        <v>6175.3</v>
      </c>
      <c r="X6285" s="7" t="n">
        <v>2271.03</v>
      </c>
      <c r="Y6285" s="7" t="n">
        <f aca="false">$R6285*$X6285</f>
        <v>4542.06</v>
      </c>
      <c r="Z6285" s="7" t="n">
        <f aca="false">$W6285-$Y6285</f>
        <v>1633.24</v>
      </c>
      <c r="AA6285" s="8" t="n">
        <f aca="false">IFERROR($Z6285/$W6285,0)</f>
        <v>0.264479458487847</v>
      </c>
      <c r="AB6285" s="2" t="s">
        <v>85</v>
      </c>
      <c r="AC6285" s="2" t="s">
        <v>43</v>
      </c>
    </row>
    <row r="6286" customFormat="false" ht="15" hidden="false" customHeight="false" outlineLevel="0" collapsed="false">
      <c r="A6286" s="2" t="s">
        <v>7754</v>
      </c>
      <c r="B6286" s="3" t="n">
        <v>45790</v>
      </c>
      <c r="C6286" s="4" t="n">
        <f aca="false">YEAR($B6286)</f>
        <v>2025</v>
      </c>
      <c r="D6286" s="4" t="n">
        <f aca="false">MONTH($B6286)</f>
        <v>5</v>
      </c>
      <c r="E6286" s="2" t="s">
        <v>2097</v>
      </c>
      <c r="F6286" s="5" t="n">
        <f aca="false">ROUNDUP(MONTH($B6286)/3,0)</f>
        <v>2</v>
      </c>
      <c r="G6286" s="2" t="s">
        <v>1987</v>
      </c>
      <c r="H6286" s="2" t="s">
        <v>1988</v>
      </c>
      <c r="I6286" s="2" t="s">
        <v>33</v>
      </c>
      <c r="J6286" s="2" t="s">
        <v>34</v>
      </c>
      <c r="K6286" s="2" t="s">
        <v>35</v>
      </c>
      <c r="L6286" s="2" t="s">
        <v>36</v>
      </c>
      <c r="M6286" s="2" t="s">
        <v>82</v>
      </c>
      <c r="N6286" s="2" t="s">
        <v>151</v>
      </c>
      <c r="O6286" s="2" t="s">
        <v>171</v>
      </c>
      <c r="P6286" s="2" t="s">
        <v>172</v>
      </c>
      <c r="Q6286" s="2" t="s">
        <v>173</v>
      </c>
      <c r="R6286" s="6" t="n">
        <v>1</v>
      </c>
      <c r="S6286" s="7" t="n">
        <v>984.75</v>
      </c>
      <c r="T6286" s="7" t="n">
        <f aca="false">$R6286*$S6286</f>
        <v>984.75</v>
      </c>
      <c r="U6286" s="8" t="n">
        <v>0.03</v>
      </c>
      <c r="V6286" s="7" t="n">
        <f aca="false">$T6286*$U6286</f>
        <v>29.5425</v>
      </c>
      <c r="W6286" s="7" t="n">
        <f aca="false">$T6286-$V6286</f>
        <v>955.2075</v>
      </c>
      <c r="X6286" s="7" t="n">
        <v>638.8</v>
      </c>
      <c r="Y6286" s="7" t="n">
        <f aca="false">$R6286*$X6286</f>
        <v>638.8</v>
      </c>
      <c r="Z6286" s="7" t="n">
        <f aca="false">$W6286-$Y6286</f>
        <v>316.4075</v>
      </c>
      <c r="AA6286" s="8" t="n">
        <f aca="false">IFERROR($Z6286/$W6286,0)</f>
        <v>0.33124478189294</v>
      </c>
      <c r="AB6286" s="2" t="s">
        <v>76</v>
      </c>
      <c r="AC6286" s="2" t="s">
        <v>43</v>
      </c>
    </row>
    <row r="6287" customFormat="false" ht="15" hidden="false" customHeight="false" outlineLevel="0" collapsed="false">
      <c r="A6287" s="2" t="s">
        <v>7755</v>
      </c>
      <c r="B6287" s="3" t="n">
        <v>45790</v>
      </c>
      <c r="C6287" s="4" t="n">
        <f aca="false">YEAR($B6287)</f>
        <v>2025</v>
      </c>
      <c r="D6287" s="4" t="n">
        <f aca="false">MONTH($B6287)</f>
        <v>5</v>
      </c>
      <c r="E6287" s="2" t="s">
        <v>2097</v>
      </c>
      <c r="F6287" s="5" t="n">
        <f aca="false">ROUNDUP(MONTH($B6287)/3,0)</f>
        <v>2</v>
      </c>
      <c r="G6287" s="2" t="s">
        <v>1357</v>
      </c>
      <c r="H6287" s="2" t="s">
        <v>1358</v>
      </c>
      <c r="I6287" s="2" t="s">
        <v>104</v>
      </c>
      <c r="J6287" s="2" t="s">
        <v>34</v>
      </c>
      <c r="K6287" s="2" t="s">
        <v>35</v>
      </c>
      <c r="L6287" s="2" t="s">
        <v>36</v>
      </c>
      <c r="M6287" s="2" t="s">
        <v>82</v>
      </c>
      <c r="N6287" s="2" t="s">
        <v>51</v>
      </c>
      <c r="O6287" s="2" t="s">
        <v>171</v>
      </c>
      <c r="P6287" s="2" t="s">
        <v>204</v>
      </c>
      <c r="Q6287" s="2" t="s">
        <v>205</v>
      </c>
      <c r="R6287" s="6" t="n">
        <v>3</v>
      </c>
      <c r="S6287" s="7" t="n">
        <v>1235.24</v>
      </c>
      <c r="T6287" s="7" t="n">
        <f aca="false">$R6287*$S6287</f>
        <v>3705.72</v>
      </c>
      <c r="U6287" s="8" t="n">
        <v>0</v>
      </c>
      <c r="V6287" s="7" t="n">
        <f aca="false">$T6287*$U6287</f>
        <v>0</v>
      </c>
      <c r="W6287" s="7" t="n">
        <f aca="false">$T6287-$V6287</f>
        <v>3705.72</v>
      </c>
      <c r="X6287" s="7" t="n">
        <v>813.78</v>
      </c>
      <c r="Y6287" s="7" t="n">
        <f aca="false">$R6287*$X6287</f>
        <v>2441.34</v>
      </c>
      <c r="Z6287" s="7" t="n">
        <f aca="false">$W6287-$Y6287</f>
        <v>1264.38</v>
      </c>
      <c r="AA6287" s="8" t="n">
        <f aca="false">IFERROR($Z6287/$W6287,0)</f>
        <v>0.341196852433535</v>
      </c>
      <c r="AB6287" s="2" t="s">
        <v>85</v>
      </c>
      <c r="AC6287" s="2" t="s">
        <v>43</v>
      </c>
    </row>
    <row r="6288" customFormat="false" ht="15" hidden="false" customHeight="false" outlineLevel="0" collapsed="false">
      <c r="A6288" s="2" t="s">
        <v>7756</v>
      </c>
      <c r="B6288" s="3" t="n">
        <v>45790</v>
      </c>
      <c r="C6288" s="4" t="n">
        <f aca="false">YEAR($B6288)</f>
        <v>2025</v>
      </c>
      <c r="D6288" s="4" t="n">
        <f aca="false">MONTH($B6288)</f>
        <v>5</v>
      </c>
      <c r="E6288" s="2" t="s">
        <v>2097</v>
      </c>
      <c r="F6288" s="5" t="n">
        <f aca="false">ROUNDUP(MONTH($B6288)/3,0)</f>
        <v>2</v>
      </c>
      <c r="G6288" s="2" t="s">
        <v>2405</v>
      </c>
      <c r="H6288" s="2" t="s">
        <v>469</v>
      </c>
      <c r="I6288" s="2" t="s">
        <v>33</v>
      </c>
      <c r="J6288" s="2" t="s">
        <v>59</v>
      </c>
      <c r="K6288" s="2" t="s">
        <v>321</v>
      </c>
      <c r="L6288" s="2" t="s">
        <v>322</v>
      </c>
      <c r="M6288" s="2" t="s">
        <v>131</v>
      </c>
      <c r="N6288" s="2" t="s">
        <v>51</v>
      </c>
      <c r="O6288" s="2" t="s">
        <v>39</v>
      </c>
      <c r="P6288" s="2" t="s">
        <v>106</v>
      </c>
      <c r="Q6288" s="2" t="s">
        <v>143</v>
      </c>
      <c r="R6288" s="6" t="n">
        <v>3</v>
      </c>
      <c r="S6288" s="7" t="n">
        <v>722.94</v>
      </c>
      <c r="T6288" s="7" t="n">
        <f aca="false">$R6288*$S6288</f>
        <v>2168.82</v>
      </c>
      <c r="U6288" s="8" t="n">
        <v>0</v>
      </c>
      <c r="V6288" s="7" t="n">
        <f aca="false">$T6288*$U6288</f>
        <v>0</v>
      </c>
      <c r="W6288" s="7" t="n">
        <f aca="false">$T6288-$V6288</f>
        <v>2168.82</v>
      </c>
      <c r="X6288" s="7" t="n">
        <v>437.69</v>
      </c>
      <c r="Y6288" s="7" t="n">
        <f aca="false">$R6288*$X6288</f>
        <v>1313.07</v>
      </c>
      <c r="Z6288" s="7" t="n">
        <f aca="false">$W6288-$Y6288</f>
        <v>855.75</v>
      </c>
      <c r="AA6288" s="8" t="n">
        <f aca="false">IFERROR($Z6288/$W6288,0)</f>
        <v>0.394569397183722</v>
      </c>
      <c r="AB6288" s="2" t="s">
        <v>55</v>
      </c>
      <c r="AC6288" s="2" t="s">
        <v>43</v>
      </c>
    </row>
    <row r="6289" customFormat="false" ht="15" hidden="false" customHeight="false" outlineLevel="0" collapsed="false">
      <c r="A6289" s="2" t="s">
        <v>7757</v>
      </c>
      <c r="B6289" s="3" t="n">
        <v>45790</v>
      </c>
      <c r="C6289" s="4" t="n">
        <f aca="false">YEAR($B6289)</f>
        <v>2025</v>
      </c>
      <c r="D6289" s="4" t="n">
        <f aca="false">MONTH($B6289)</f>
        <v>5</v>
      </c>
      <c r="E6289" s="2" t="s">
        <v>2097</v>
      </c>
      <c r="F6289" s="5" t="n">
        <f aca="false">ROUNDUP(MONTH($B6289)/3,0)</f>
        <v>2</v>
      </c>
      <c r="G6289" s="2" t="s">
        <v>2900</v>
      </c>
      <c r="H6289" s="2" t="s">
        <v>864</v>
      </c>
      <c r="I6289" s="2" t="s">
        <v>33</v>
      </c>
      <c r="J6289" s="2" t="s">
        <v>89</v>
      </c>
      <c r="K6289" s="2" t="s">
        <v>90</v>
      </c>
      <c r="L6289" s="2" t="s">
        <v>161</v>
      </c>
      <c r="M6289" s="2" t="s">
        <v>135</v>
      </c>
      <c r="N6289" s="2" t="s">
        <v>38</v>
      </c>
      <c r="O6289" s="2" t="s">
        <v>52</v>
      </c>
      <c r="P6289" s="2" t="s">
        <v>83</v>
      </c>
      <c r="Q6289" s="2" t="s">
        <v>178</v>
      </c>
      <c r="R6289" s="6" t="n">
        <v>1</v>
      </c>
      <c r="S6289" s="7" t="n">
        <v>2972.46</v>
      </c>
      <c r="T6289" s="7" t="n">
        <f aca="false">$R6289*$S6289</f>
        <v>2972.46</v>
      </c>
      <c r="U6289" s="8" t="n">
        <v>0.03</v>
      </c>
      <c r="V6289" s="7" t="n">
        <f aca="false">$T6289*$U6289</f>
        <v>89.1738</v>
      </c>
      <c r="W6289" s="7" t="n">
        <f aca="false">$T6289-$V6289</f>
        <v>2883.2862</v>
      </c>
      <c r="X6289" s="7" t="n">
        <v>2222.02</v>
      </c>
      <c r="Y6289" s="7" t="n">
        <f aca="false">$R6289*$X6289</f>
        <v>2222.02</v>
      </c>
      <c r="Z6289" s="7" t="n">
        <f aca="false">$W6289-$Y6289</f>
        <v>661.2662</v>
      </c>
      <c r="AA6289" s="8" t="n">
        <f aca="false">IFERROR($Z6289/$W6289,0)</f>
        <v>0.229344627668249</v>
      </c>
      <c r="AB6289" s="2" t="s">
        <v>85</v>
      </c>
      <c r="AC6289" s="2" t="s">
        <v>43</v>
      </c>
    </row>
    <row r="6290" customFormat="false" ht="15" hidden="false" customHeight="false" outlineLevel="0" collapsed="false">
      <c r="A6290" s="2" t="s">
        <v>7758</v>
      </c>
      <c r="B6290" s="3" t="n">
        <v>45790</v>
      </c>
      <c r="C6290" s="4" t="n">
        <f aca="false">YEAR($B6290)</f>
        <v>2025</v>
      </c>
      <c r="D6290" s="4" t="n">
        <f aca="false">MONTH($B6290)</f>
        <v>5</v>
      </c>
      <c r="E6290" s="2" t="s">
        <v>2097</v>
      </c>
      <c r="F6290" s="5" t="n">
        <f aca="false">ROUNDUP(MONTH($B6290)/3,0)</f>
        <v>2</v>
      </c>
      <c r="G6290" s="2" t="s">
        <v>488</v>
      </c>
      <c r="H6290" s="2" t="s">
        <v>489</v>
      </c>
      <c r="I6290" s="2" t="s">
        <v>33</v>
      </c>
      <c r="J6290" s="2" t="s">
        <v>89</v>
      </c>
      <c r="K6290" s="2" t="s">
        <v>97</v>
      </c>
      <c r="L6290" s="2" t="s">
        <v>111</v>
      </c>
      <c r="M6290" s="2" t="s">
        <v>92</v>
      </c>
      <c r="N6290" s="2" t="s">
        <v>51</v>
      </c>
      <c r="O6290" s="2" t="s">
        <v>52</v>
      </c>
      <c r="P6290" s="2" t="s">
        <v>53</v>
      </c>
      <c r="Q6290" s="2" t="s">
        <v>363</v>
      </c>
      <c r="R6290" s="6" t="n">
        <v>3</v>
      </c>
      <c r="S6290" s="7" t="n">
        <v>4816.56</v>
      </c>
      <c r="T6290" s="7" t="n">
        <f aca="false">$R6290*$S6290</f>
        <v>14449.68</v>
      </c>
      <c r="U6290" s="8" t="n">
        <v>0</v>
      </c>
      <c r="V6290" s="7" t="n">
        <f aca="false">$T6290*$U6290</f>
        <v>0</v>
      </c>
      <c r="W6290" s="7" t="n">
        <f aca="false">$T6290-$V6290</f>
        <v>14449.68</v>
      </c>
      <c r="X6290" s="7" t="n">
        <v>3544.72</v>
      </c>
      <c r="Y6290" s="7" t="n">
        <f aca="false">$R6290*$X6290</f>
        <v>10634.16</v>
      </c>
      <c r="Z6290" s="7" t="n">
        <f aca="false">$W6290-$Y6290</f>
        <v>3815.52</v>
      </c>
      <c r="AA6290" s="8" t="n">
        <f aca="false">IFERROR($Z6290/$W6290,0)</f>
        <v>0.264055674589334</v>
      </c>
      <c r="AB6290" s="2" t="s">
        <v>55</v>
      </c>
      <c r="AC6290" s="2" t="s">
        <v>43</v>
      </c>
    </row>
    <row r="6291" customFormat="false" ht="15" hidden="false" customHeight="false" outlineLevel="0" collapsed="false">
      <c r="A6291" s="2" t="s">
        <v>7759</v>
      </c>
      <c r="B6291" s="3" t="n">
        <v>45791</v>
      </c>
      <c r="C6291" s="4" t="n">
        <f aca="false">YEAR($B6291)</f>
        <v>2025</v>
      </c>
      <c r="D6291" s="4" t="n">
        <f aca="false">MONTH($B6291)</f>
        <v>5</v>
      </c>
      <c r="E6291" s="2" t="s">
        <v>2097</v>
      </c>
      <c r="F6291" s="5" t="n">
        <f aca="false">ROUNDUP(MONTH($B6291)/3,0)</f>
        <v>2</v>
      </c>
      <c r="G6291" s="2" t="s">
        <v>805</v>
      </c>
      <c r="H6291" s="2" t="s">
        <v>806</v>
      </c>
      <c r="I6291" s="2" t="s">
        <v>33</v>
      </c>
      <c r="J6291" s="2" t="s">
        <v>59</v>
      </c>
      <c r="K6291" s="2" t="s">
        <v>60</v>
      </c>
      <c r="L6291" s="2" t="s">
        <v>61</v>
      </c>
      <c r="M6291" s="2" t="s">
        <v>62</v>
      </c>
      <c r="N6291" s="2" t="s">
        <v>38</v>
      </c>
      <c r="O6291" s="2" t="s">
        <v>64</v>
      </c>
      <c r="P6291" s="2" t="s">
        <v>74</v>
      </c>
      <c r="Q6291" s="2" t="s">
        <v>259</v>
      </c>
      <c r="R6291" s="6" t="n">
        <v>2</v>
      </c>
      <c r="S6291" s="7" t="n">
        <v>2356.01</v>
      </c>
      <c r="T6291" s="7" t="n">
        <f aca="false">$R6291*$S6291</f>
        <v>4712.02</v>
      </c>
      <c r="U6291" s="8" t="n">
        <v>0.08</v>
      </c>
      <c r="V6291" s="7" t="n">
        <f aca="false">$T6291*$U6291</f>
        <v>376.9616</v>
      </c>
      <c r="W6291" s="7" t="n">
        <f aca="false">$T6291-$V6291</f>
        <v>4335.0584</v>
      </c>
      <c r="X6291" s="7" t="n">
        <v>1714.55</v>
      </c>
      <c r="Y6291" s="7" t="n">
        <f aca="false">$R6291*$X6291</f>
        <v>3429.1</v>
      </c>
      <c r="Z6291" s="7" t="n">
        <f aca="false">$W6291-$Y6291</f>
        <v>905.958400000001</v>
      </c>
      <c r="AA6291" s="8" t="n">
        <f aca="false">IFERROR($Z6291/$W6291,0)</f>
        <v>0.208984128103096</v>
      </c>
      <c r="AB6291" s="2" t="s">
        <v>67</v>
      </c>
      <c r="AC6291" s="2" t="s">
        <v>43</v>
      </c>
    </row>
    <row r="6292" customFormat="false" ht="15" hidden="false" customHeight="false" outlineLevel="0" collapsed="false">
      <c r="A6292" s="2" t="s">
        <v>7760</v>
      </c>
      <c r="B6292" s="3" t="n">
        <v>45791</v>
      </c>
      <c r="C6292" s="4" t="n">
        <f aca="false">YEAR($B6292)</f>
        <v>2025</v>
      </c>
      <c r="D6292" s="4" t="n">
        <f aca="false">MONTH($B6292)</f>
        <v>5</v>
      </c>
      <c r="E6292" s="2" t="s">
        <v>2097</v>
      </c>
      <c r="F6292" s="5" t="n">
        <f aca="false">ROUNDUP(MONTH($B6292)/3,0)</f>
        <v>2</v>
      </c>
      <c r="G6292" s="2" t="s">
        <v>471</v>
      </c>
      <c r="H6292" s="2" t="s">
        <v>472</v>
      </c>
      <c r="I6292" s="2" t="s">
        <v>104</v>
      </c>
      <c r="J6292" s="2" t="s">
        <v>59</v>
      </c>
      <c r="K6292" s="2" t="s">
        <v>60</v>
      </c>
      <c r="L6292" s="2" t="s">
        <v>61</v>
      </c>
      <c r="M6292" s="2" t="s">
        <v>142</v>
      </c>
      <c r="N6292" s="2" t="s">
        <v>63</v>
      </c>
      <c r="O6292" s="2" t="s">
        <v>52</v>
      </c>
      <c r="P6292" s="2" t="s">
        <v>126</v>
      </c>
      <c r="Q6292" s="2" t="s">
        <v>157</v>
      </c>
      <c r="R6292" s="6" t="n">
        <v>9</v>
      </c>
      <c r="S6292" s="7" t="n">
        <v>817.33</v>
      </c>
      <c r="T6292" s="7" t="n">
        <f aca="false">$R6292*$S6292</f>
        <v>7355.97</v>
      </c>
      <c r="U6292" s="8" t="n">
        <v>0.05</v>
      </c>
      <c r="V6292" s="7" t="n">
        <f aca="false">$T6292*$U6292</f>
        <v>367.7985</v>
      </c>
      <c r="W6292" s="7" t="n">
        <f aca="false">$T6292-$V6292</f>
        <v>6988.1715</v>
      </c>
      <c r="X6292" s="7" t="n">
        <v>561.16</v>
      </c>
      <c r="Y6292" s="7" t="n">
        <f aca="false">$R6292*$X6292</f>
        <v>5050.44</v>
      </c>
      <c r="Z6292" s="7" t="n">
        <f aca="false">$W6292-$Y6292</f>
        <v>1937.7315</v>
      </c>
      <c r="AA6292" s="8" t="n">
        <f aca="false">IFERROR($Z6292/$W6292,0)</f>
        <v>0.277287341903386</v>
      </c>
      <c r="AB6292" s="2" t="s">
        <v>85</v>
      </c>
      <c r="AC6292" s="2" t="s">
        <v>43</v>
      </c>
    </row>
    <row r="6293" customFormat="false" ht="15" hidden="false" customHeight="false" outlineLevel="0" collapsed="false">
      <c r="A6293" s="2" t="s">
        <v>7761</v>
      </c>
      <c r="B6293" s="3" t="n">
        <v>45791</v>
      </c>
      <c r="C6293" s="4" t="n">
        <f aca="false">YEAR($B6293)</f>
        <v>2025</v>
      </c>
      <c r="D6293" s="4" t="n">
        <f aca="false">MONTH($B6293)</f>
        <v>5</v>
      </c>
      <c r="E6293" s="2" t="s">
        <v>2097</v>
      </c>
      <c r="F6293" s="5" t="n">
        <f aca="false">ROUNDUP(MONTH($B6293)/3,0)</f>
        <v>2</v>
      </c>
      <c r="G6293" s="2" t="s">
        <v>3127</v>
      </c>
      <c r="H6293" s="2" t="s">
        <v>604</v>
      </c>
      <c r="I6293" s="2" t="s">
        <v>33</v>
      </c>
      <c r="J6293" s="2" t="s">
        <v>47</v>
      </c>
      <c r="K6293" s="2" t="s">
        <v>185</v>
      </c>
      <c r="L6293" s="2" t="s">
        <v>186</v>
      </c>
      <c r="M6293" s="2" t="s">
        <v>168</v>
      </c>
      <c r="N6293" s="2" t="s">
        <v>63</v>
      </c>
      <c r="O6293" s="2" t="s">
        <v>114</v>
      </c>
      <c r="P6293" s="2" t="s">
        <v>234</v>
      </c>
      <c r="Q6293" s="2" t="s">
        <v>238</v>
      </c>
      <c r="R6293" s="6" t="n">
        <v>2</v>
      </c>
      <c r="S6293" s="7" t="n">
        <v>361.53</v>
      </c>
      <c r="T6293" s="7" t="n">
        <f aca="false">$R6293*$S6293</f>
        <v>723.06</v>
      </c>
      <c r="U6293" s="8" t="n">
        <v>0</v>
      </c>
      <c r="V6293" s="7" t="n">
        <f aca="false">$T6293*$U6293</f>
        <v>0</v>
      </c>
      <c r="W6293" s="7" t="n">
        <f aca="false">$T6293-$V6293</f>
        <v>723.06</v>
      </c>
      <c r="X6293" s="7" t="n">
        <v>205.13</v>
      </c>
      <c r="Y6293" s="7" t="n">
        <f aca="false">$R6293*$X6293</f>
        <v>410.26</v>
      </c>
      <c r="Z6293" s="7" t="n">
        <f aca="false">$W6293-$Y6293</f>
        <v>312.8</v>
      </c>
      <c r="AA6293" s="8" t="n">
        <f aca="false">IFERROR($Z6293/$W6293,0)</f>
        <v>0.432605869499073</v>
      </c>
      <c r="AB6293" s="2" t="s">
        <v>42</v>
      </c>
      <c r="AC6293" s="2" t="s">
        <v>43</v>
      </c>
    </row>
    <row r="6294" customFormat="false" ht="15" hidden="false" customHeight="false" outlineLevel="0" collapsed="false">
      <c r="A6294" s="2" t="s">
        <v>7762</v>
      </c>
      <c r="B6294" s="3" t="n">
        <v>45791</v>
      </c>
      <c r="C6294" s="4" t="n">
        <f aca="false">YEAR($B6294)</f>
        <v>2025</v>
      </c>
      <c r="D6294" s="4" t="n">
        <f aca="false">MONTH($B6294)</f>
        <v>5</v>
      </c>
      <c r="E6294" s="2" t="s">
        <v>2097</v>
      </c>
      <c r="F6294" s="5" t="n">
        <f aca="false">ROUNDUP(MONTH($B6294)/3,0)</f>
        <v>2</v>
      </c>
      <c r="G6294" s="2" t="s">
        <v>306</v>
      </c>
      <c r="H6294" s="2" t="s">
        <v>307</v>
      </c>
      <c r="I6294" s="2" t="s">
        <v>104</v>
      </c>
      <c r="J6294" s="2" t="s">
        <v>59</v>
      </c>
      <c r="K6294" s="2" t="s">
        <v>210</v>
      </c>
      <c r="L6294" s="2" t="s">
        <v>211</v>
      </c>
      <c r="M6294" s="2" t="s">
        <v>142</v>
      </c>
      <c r="N6294" s="2" t="s">
        <v>51</v>
      </c>
      <c r="O6294" s="2" t="s">
        <v>39</v>
      </c>
      <c r="P6294" s="2" t="s">
        <v>106</v>
      </c>
      <c r="Q6294" s="2" t="s">
        <v>143</v>
      </c>
      <c r="R6294" s="6" t="n">
        <v>13</v>
      </c>
      <c r="S6294" s="7" t="n">
        <v>751.81</v>
      </c>
      <c r="T6294" s="7" t="n">
        <f aca="false">$R6294*$S6294</f>
        <v>9773.53</v>
      </c>
      <c r="U6294" s="8" t="n">
        <v>0</v>
      </c>
      <c r="V6294" s="7" t="n">
        <f aca="false">$T6294*$U6294</f>
        <v>0</v>
      </c>
      <c r="W6294" s="7" t="n">
        <f aca="false">$T6294-$V6294</f>
        <v>9773.53</v>
      </c>
      <c r="X6294" s="7" t="n">
        <v>475.49</v>
      </c>
      <c r="Y6294" s="7" t="n">
        <f aca="false">$R6294*$X6294</f>
        <v>6181.37</v>
      </c>
      <c r="Z6294" s="7" t="n">
        <f aca="false">$W6294-$Y6294</f>
        <v>3592.16</v>
      </c>
      <c r="AA6294" s="8" t="n">
        <f aca="false">IFERROR($Z6294/$W6294,0)</f>
        <v>0.367539670927495</v>
      </c>
      <c r="AB6294" s="2" t="s">
        <v>85</v>
      </c>
      <c r="AC6294" s="2" t="s">
        <v>43</v>
      </c>
    </row>
    <row r="6295" customFormat="false" ht="15" hidden="false" customHeight="false" outlineLevel="0" collapsed="false">
      <c r="A6295" s="2" t="s">
        <v>7763</v>
      </c>
      <c r="B6295" s="3" t="n">
        <v>45791</v>
      </c>
      <c r="C6295" s="4" t="n">
        <f aca="false">YEAR($B6295)</f>
        <v>2025</v>
      </c>
      <c r="D6295" s="4" t="n">
        <f aca="false">MONTH($B6295)</f>
        <v>5</v>
      </c>
      <c r="E6295" s="2" t="s">
        <v>2097</v>
      </c>
      <c r="F6295" s="5" t="n">
        <f aca="false">ROUNDUP(MONTH($B6295)/3,0)</f>
        <v>2</v>
      </c>
      <c r="G6295" s="2" t="s">
        <v>575</v>
      </c>
      <c r="H6295" s="2" t="s">
        <v>576</v>
      </c>
      <c r="I6295" s="2" t="s">
        <v>33</v>
      </c>
      <c r="J6295" s="2" t="s">
        <v>47</v>
      </c>
      <c r="K6295" s="2" t="s">
        <v>196</v>
      </c>
      <c r="L6295" s="2" t="s">
        <v>197</v>
      </c>
      <c r="M6295" s="2" t="s">
        <v>118</v>
      </c>
      <c r="N6295" s="2" t="s">
        <v>151</v>
      </c>
      <c r="O6295" s="2" t="s">
        <v>114</v>
      </c>
      <c r="P6295" s="2" t="s">
        <v>115</v>
      </c>
      <c r="Q6295" s="2" t="s">
        <v>530</v>
      </c>
      <c r="R6295" s="6" t="n">
        <v>2</v>
      </c>
      <c r="S6295" s="7" t="n">
        <v>157.52</v>
      </c>
      <c r="T6295" s="7" t="n">
        <f aca="false">$R6295*$S6295</f>
        <v>315.04</v>
      </c>
      <c r="U6295" s="8" t="n">
        <v>0</v>
      </c>
      <c r="V6295" s="7" t="n">
        <f aca="false">$T6295*$U6295</f>
        <v>0</v>
      </c>
      <c r="W6295" s="7" t="n">
        <f aca="false">$T6295-$V6295</f>
        <v>315.04</v>
      </c>
      <c r="X6295" s="7" t="n">
        <v>67.87</v>
      </c>
      <c r="Y6295" s="7" t="n">
        <f aca="false">$R6295*$X6295</f>
        <v>135.74</v>
      </c>
      <c r="Z6295" s="7" t="n">
        <f aca="false">$W6295-$Y6295</f>
        <v>179.3</v>
      </c>
      <c r="AA6295" s="8" t="n">
        <f aca="false">IFERROR($Z6295/$W6295,0)</f>
        <v>0.569134078212291</v>
      </c>
      <c r="AB6295" s="2" t="s">
        <v>85</v>
      </c>
      <c r="AC6295" s="2" t="s">
        <v>43</v>
      </c>
    </row>
    <row r="6296" customFormat="false" ht="15" hidden="false" customHeight="false" outlineLevel="0" collapsed="false">
      <c r="A6296" s="2" t="s">
        <v>7764</v>
      </c>
      <c r="B6296" s="3" t="n">
        <v>45791</v>
      </c>
      <c r="C6296" s="4" t="n">
        <f aca="false">YEAR($B6296)</f>
        <v>2025</v>
      </c>
      <c r="D6296" s="4" t="n">
        <f aca="false">MONTH($B6296)</f>
        <v>5</v>
      </c>
      <c r="E6296" s="2" t="s">
        <v>2097</v>
      </c>
      <c r="F6296" s="5" t="n">
        <f aca="false">ROUNDUP(MONTH($B6296)/3,0)</f>
        <v>2</v>
      </c>
      <c r="G6296" s="2" t="s">
        <v>643</v>
      </c>
      <c r="H6296" s="2" t="s">
        <v>644</v>
      </c>
      <c r="I6296" s="2" t="s">
        <v>33</v>
      </c>
      <c r="J6296" s="2" t="s">
        <v>89</v>
      </c>
      <c r="K6296" s="2" t="s">
        <v>124</v>
      </c>
      <c r="L6296" s="2" t="s">
        <v>125</v>
      </c>
      <c r="M6296" s="2" t="s">
        <v>135</v>
      </c>
      <c r="N6296" s="2" t="s">
        <v>51</v>
      </c>
      <c r="O6296" s="2" t="s">
        <v>64</v>
      </c>
      <c r="P6296" s="2" t="s">
        <v>65</v>
      </c>
      <c r="Q6296" s="2" t="s">
        <v>66</v>
      </c>
      <c r="R6296" s="6" t="n">
        <v>1</v>
      </c>
      <c r="S6296" s="7" t="n">
        <v>8319.13</v>
      </c>
      <c r="T6296" s="7" t="n">
        <f aca="false">$R6296*$S6296</f>
        <v>8319.13</v>
      </c>
      <c r="U6296" s="8" t="n">
        <v>0</v>
      </c>
      <c r="V6296" s="7" t="n">
        <f aca="false">$T6296*$U6296</f>
        <v>0</v>
      </c>
      <c r="W6296" s="7" t="n">
        <f aca="false">$T6296-$V6296</f>
        <v>8319.13</v>
      </c>
      <c r="X6296" s="7" t="n">
        <v>6355.66</v>
      </c>
      <c r="Y6296" s="7" t="n">
        <f aca="false">$R6296*$X6296</f>
        <v>6355.66</v>
      </c>
      <c r="Z6296" s="7" t="n">
        <f aca="false">$W6296-$Y6296</f>
        <v>1963.47</v>
      </c>
      <c r="AA6296" s="8" t="n">
        <f aca="false">IFERROR($Z6296/$W6296,0)</f>
        <v>0.236018670221526</v>
      </c>
      <c r="AB6296" s="2" t="s">
        <v>85</v>
      </c>
      <c r="AC6296" s="2" t="s">
        <v>43</v>
      </c>
    </row>
    <row r="6297" customFormat="false" ht="15" hidden="false" customHeight="false" outlineLevel="0" collapsed="false">
      <c r="A6297" s="2" t="s">
        <v>7765</v>
      </c>
      <c r="B6297" s="3" t="n">
        <v>45791</v>
      </c>
      <c r="C6297" s="4" t="n">
        <f aca="false">YEAR($B6297)</f>
        <v>2025</v>
      </c>
      <c r="D6297" s="4" t="n">
        <f aca="false">MONTH($B6297)</f>
        <v>5</v>
      </c>
      <c r="E6297" s="2" t="s">
        <v>2097</v>
      </c>
      <c r="F6297" s="5" t="n">
        <f aca="false">ROUNDUP(MONTH($B6297)/3,0)</f>
        <v>2</v>
      </c>
      <c r="G6297" s="2" t="s">
        <v>2062</v>
      </c>
      <c r="H6297" s="2" t="s">
        <v>2063</v>
      </c>
      <c r="I6297" s="2" t="s">
        <v>33</v>
      </c>
      <c r="J6297" s="2" t="s">
        <v>47</v>
      </c>
      <c r="K6297" s="2" t="s">
        <v>185</v>
      </c>
      <c r="L6297" s="2" t="s">
        <v>186</v>
      </c>
      <c r="M6297" s="2" t="s">
        <v>118</v>
      </c>
      <c r="N6297" s="2" t="s">
        <v>63</v>
      </c>
      <c r="O6297" s="2" t="s">
        <v>39</v>
      </c>
      <c r="P6297" s="2" t="s">
        <v>40</v>
      </c>
      <c r="Q6297" s="2" t="s">
        <v>100</v>
      </c>
      <c r="R6297" s="6" t="n">
        <v>2</v>
      </c>
      <c r="S6297" s="7" t="n">
        <v>1810.35</v>
      </c>
      <c r="T6297" s="7" t="n">
        <f aca="false">$R6297*$S6297</f>
        <v>3620.7</v>
      </c>
      <c r="U6297" s="8" t="n">
        <v>0</v>
      </c>
      <c r="V6297" s="7" t="n">
        <f aca="false">$T6297*$U6297</f>
        <v>0</v>
      </c>
      <c r="W6297" s="7" t="n">
        <f aca="false">$T6297-$V6297</f>
        <v>3620.7</v>
      </c>
      <c r="X6297" s="7" t="n">
        <v>1296.33</v>
      </c>
      <c r="Y6297" s="7" t="n">
        <f aca="false">$R6297*$X6297</f>
        <v>2592.66</v>
      </c>
      <c r="Z6297" s="7" t="n">
        <f aca="false">$W6297-$Y6297</f>
        <v>1028.04</v>
      </c>
      <c r="AA6297" s="8" t="n">
        <f aca="false">IFERROR($Z6297/$W6297,0)</f>
        <v>0.283934045902726</v>
      </c>
      <c r="AB6297" s="2" t="s">
        <v>67</v>
      </c>
      <c r="AC6297" s="2" t="s">
        <v>43</v>
      </c>
    </row>
    <row r="6298" customFormat="false" ht="15" hidden="false" customHeight="false" outlineLevel="0" collapsed="false">
      <c r="A6298" s="2" t="s">
        <v>7766</v>
      </c>
      <c r="B6298" s="3" t="n">
        <v>45791</v>
      </c>
      <c r="C6298" s="4" t="n">
        <f aca="false">YEAR($B6298)</f>
        <v>2025</v>
      </c>
      <c r="D6298" s="4" t="n">
        <f aca="false">MONTH($B6298)</f>
        <v>5</v>
      </c>
      <c r="E6298" s="2" t="s">
        <v>2097</v>
      </c>
      <c r="F6298" s="5" t="n">
        <f aca="false">ROUNDUP(MONTH($B6298)/3,0)</f>
        <v>2</v>
      </c>
      <c r="G6298" s="2" t="s">
        <v>219</v>
      </c>
      <c r="H6298" s="2" t="s">
        <v>220</v>
      </c>
      <c r="I6298" s="2" t="s">
        <v>177</v>
      </c>
      <c r="J6298" s="2" t="s">
        <v>47</v>
      </c>
      <c r="K6298" s="2" t="s">
        <v>221</v>
      </c>
      <c r="L6298" s="2" t="s">
        <v>222</v>
      </c>
      <c r="M6298" s="2" t="s">
        <v>50</v>
      </c>
      <c r="N6298" s="2" t="s">
        <v>51</v>
      </c>
      <c r="O6298" s="2" t="s">
        <v>114</v>
      </c>
      <c r="P6298" s="2" t="s">
        <v>119</v>
      </c>
      <c r="Q6298" s="2" t="s">
        <v>120</v>
      </c>
      <c r="R6298" s="6" t="n">
        <v>10</v>
      </c>
      <c r="S6298" s="7" t="n">
        <v>226.45</v>
      </c>
      <c r="T6298" s="7" t="n">
        <f aca="false">$R6298*$S6298</f>
        <v>2264.5</v>
      </c>
      <c r="U6298" s="8" t="n">
        <v>0.07</v>
      </c>
      <c r="V6298" s="7" t="n">
        <f aca="false">$T6298*$U6298</f>
        <v>158.515</v>
      </c>
      <c r="W6298" s="7" t="n">
        <f aca="false">$T6298-$V6298</f>
        <v>2105.985</v>
      </c>
      <c r="X6298" s="7" t="n">
        <v>114.98</v>
      </c>
      <c r="Y6298" s="7" t="n">
        <f aca="false">$R6298*$X6298</f>
        <v>1149.8</v>
      </c>
      <c r="Z6298" s="7" t="n">
        <f aca="false">$W6298-$Y6298</f>
        <v>956.185</v>
      </c>
      <c r="AA6298" s="8" t="n">
        <f aca="false">IFERROR($Z6298/$W6298,0)</f>
        <v>0.454032198709867</v>
      </c>
      <c r="AB6298" s="2" t="s">
        <v>85</v>
      </c>
      <c r="AC6298" s="2" t="s">
        <v>43</v>
      </c>
    </row>
    <row r="6299" customFormat="false" ht="15" hidden="false" customHeight="false" outlineLevel="0" collapsed="false">
      <c r="A6299" s="2" t="s">
        <v>7767</v>
      </c>
      <c r="B6299" s="3" t="n">
        <v>45791</v>
      </c>
      <c r="C6299" s="4" t="n">
        <f aca="false">YEAR($B6299)</f>
        <v>2025</v>
      </c>
      <c r="D6299" s="4" t="n">
        <f aca="false">MONTH($B6299)</f>
        <v>5</v>
      </c>
      <c r="E6299" s="2" t="s">
        <v>2097</v>
      </c>
      <c r="F6299" s="5" t="n">
        <f aca="false">ROUNDUP(MONTH($B6299)/3,0)</f>
        <v>2</v>
      </c>
      <c r="G6299" s="2" t="s">
        <v>608</v>
      </c>
      <c r="H6299" s="2" t="s">
        <v>609</v>
      </c>
      <c r="I6299" s="2" t="s">
        <v>104</v>
      </c>
      <c r="J6299" s="2" t="s">
        <v>59</v>
      </c>
      <c r="K6299" s="2" t="s">
        <v>71</v>
      </c>
      <c r="L6299" s="2" t="s">
        <v>72</v>
      </c>
      <c r="M6299" s="2" t="s">
        <v>142</v>
      </c>
      <c r="N6299" s="2" t="s">
        <v>51</v>
      </c>
      <c r="O6299" s="2" t="s">
        <v>64</v>
      </c>
      <c r="P6299" s="2" t="s">
        <v>342</v>
      </c>
      <c r="Q6299" s="2" t="s">
        <v>408</v>
      </c>
      <c r="R6299" s="6" t="n">
        <v>6</v>
      </c>
      <c r="S6299" s="7" t="n">
        <v>5849.45</v>
      </c>
      <c r="T6299" s="7" t="n">
        <f aca="false">$R6299*$S6299</f>
        <v>35096.7</v>
      </c>
      <c r="U6299" s="8" t="n">
        <v>0</v>
      </c>
      <c r="V6299" s="7" t="n">
        <f aca="false">$T6299*$U6299</f>
        <v>0</v>
      </c>
      <c r="W6299" s="7" t="n">
        <f aca="false">$T6299-$V6299</f>
        <v>35096.7</v>
      </c>
      <c r="X6299" s="7" t="n">
        <v>3910.35</v>
      </c>
      <c r="Y6299" s="7" t="n">
        <f aca="false">$R6299*$X6299</f>
        <v>23462.1</v>
      </c>
      <c r="Z6299" s="7" t="n">
        <f aca="false">$W6299-$Y6299</f>
        <v>11634.6</v>
      </c>
      <c r="AA6299" s="8" t="n">
        <f aca="false">IFERROR($Z6299/$W6299,0)</f>
        <v>0.331501252254485</v>
      </c>
      <c r="AB6299" s="2" t="s">
        <v>42</v>
      </c>
      <c r="AC6299" s="2" t="s">
        <v>43</v>
      </c>
    </row>
    <row r="6300" customFormat="false" ht="15" hidden="false" customHeight="false" outlineLevel="0" collapsed="false">
      <c r="A6300" s="2" t="s">
        <v>7768</v>
      </c>
      <c r="B6300" s="3" t="n">
        <v>45791</v>
      </c>
      <c r="C6300" s="4" t="n">
        <f aca="false">YEAR($B6300)</f>
        <v>2025</v>
      </c>
      <c r="D6300" s="4" t="n">
        <f aca="false">MONTH($B6300)</f>
        <v>5</v>
      </c>
      <c r="E6300" s="2" t="s">
        <v>2097</v>
      </c>
      <c r="F6300" s="5" t="n">
        <f aca="false">ROUNDUP(MONTH($B6300)/3,0)</f>
        <v>2</v>
      </c>
      <c r="G6300" s="2" t="s">
        <v>213</v>
      </c>
      <c r="H6300" s="2" t="s">
        <v>214</v>
      </c>
      <c r="I6300" s="2" t="s">
        <v>33</v>
      </c>
      <c r="J6300" s="2" t="s">
        <v>147</v>
      </c>
      <c r="K6300" s="2" t="s">
        <v>215</v>
      </c>
      <c r="L6300" s="2" t="s">
        <v>216</v>
      </c>
      <c r="M6300" s="2" t="s">
        <v>150</v>
      </c>
      <c r="N6300" s="2" t="s">
        <v>73</v>
      </c>
      <c r="O6300" s="2" t="s">
        <v>39</v>
      </c>
      <c r="P6300" s="2" t="s">
        <v>106</v>
      </c>
      <c r="Q6300" s="2" t="s">
        <v>107</v>
      </c>
      <c r="R6300" s="6" t="n">
        <v>3</v>
      </c>
      <c r="S6300" s="7" t="n">
        <v>2454.69</v>
      </c>
      <c r="T6300" s="7" t="n">
        <f aca="false">$R6300*$S6300</f>
        <v>7364.07</v>
      </c>
      <c r="U6300" s="8" t="n">
        <v>0.08</v>
      </c>
      <c r="V6300" s="7" t="n">
        <f aca="false">$T6300*$U6300</f>
        <v>589.1256</v>
      </c>
      <c r="W6300" s="7" t="n">
        <f aca="false">$T6300-$V6300</f>
        <v>6774.9444</v>
      </c>
      <c r="X6300" s="7" t="n">
        <v>1854.53</v>
      </c>
      <c r="Y6300" s="7" t="n">
        <f aca="false">$R6300*$X6300</f>
        <v>5563.59</v>
      </c>
      <c r="Z6300" s="7" t="n">
        <f aca="false">$W6300-$Y6300</f>
        <v>1211.3544</v>
      </c>
      <c r="AA6300" s="8" t="n">
        <f aca="false">IFERROR($Z6300/$W6300,0)</f>
        <v>0.178799164757721</v>
      </c>
      <c r="AB6300" s="2" t="s">
        <v>67</v>
      </c>
      <c r="AC6300" s="2" t="s">
        <v>43</v>
      </c>
    </row>
    <row r="6301" customFormat="false" ht="15" hidden="false" customHeight="false" outlineLevel="0" collapsed="false">
      <c r="A6301" s="2" t="s">
        <v>7769</v>
      </c>
      <c r="B6301" s="3" t="n">
        <v>45791</v>
      </c>
      <c r="C6301" s="4" t="n">
        <f aca="false">YEAR($B6301)</f>
        <v>2025</v>
      </c>
      <c r="D6301" s="4" t="n">
        <f aca="false">MONTH($B6301)</f>
        <v>5</v>
      </c>
      <c r="E6301" s="2" t="s">
        <v>2097</v>
      </c>
      <c r="F6301" s="5" t="n">
        <f aca="false">ROUNDUP(MONTH($B6301)/3,0)</f>
        <v>2</v>
      </c>
      <c r="G6301" s="2" t="s">
        <v>45</v>
      </c>
      <c r="H6301" s="2" t="s">
        <v>46</v>
      </c>
      <c r="I6301" s="2" t="s">
        <v>33</v>
      </c>
      <c r="J6301" s="2" t="s">
        <v>47</v>
      </c>
      <c r="K6301" s="2" t="s">
        <v>48</v>
      </c>
      <c r="L6301" s="2" t="s">
        <v>49</v>
      </c>
      <c r="M6301" s="2" t="s">
        <v>168</v>
      </c>
      <c r="N6301" s="2" t="s">
        <v>51</v>
      </c>
      <c r="O6301" s="2" t="s">
        <v>114</v>
      </c>
      <c r="P6301" s="2" t="s">
        <v>115</v>
      </c>
      <c r="Q6301" s="2" t="s">
        <v>530</v>
      </c>
      <c r="R6301" s="6" t="n">
        <v>1</v>
      </c>
      <c r="S6301" s="7" t="n">
        <v>161.42</v>
      </c>
      <c r="T6301" s="7" t="n">
        <f aca="false">$R6301*$S6301</f>
        <v>161.42</v>
      </c>
      <c r="U6301" s="8" t="n">
        <v>0</v>
      </c>
      <c r="V6301" s="7" t="n">
        <f aca="false">$T6301*$U6301</f>
        <v>0</v>
      </c>
      <c r="W6301" s="7" t="n">
        <f aca="false">$T6301-$V6301</f>
        <v>161.42</v>
      </c>
      <c r="X6301" s="7" t="n">
        <v>86.43</v>
      </c>
      <c r="Y6301" s="7" t="n">
        <f aca="false">$R6301*$X6301</f>
        <v>86.43</v>
      </c>
      <c r="Z6301" s="7" t="n">
        <f aca="false">$W6301-$Y6301</f>
        <v>74.99</v>
      </c>
      <c r="AA6301" s="8" t="n">
        <f aca="false">IFERROR($Z6301/$W6301,0)</f>
        <v>0.464564490149919</v>
      </c>
      <c r="AB6301" s="2" t="s">
        <v>85</v>
      </c>
      <c r="AC6301" s="2" t="s">
        <v>43</v>
      </c>
    </row>
    <row r="6302" customFormat="false" ht="15" hidden="false" customHeight="false" outlineLevel="0" collapsed="false">
      <c r="A6302" s="2" t="s">
        <v>7770</v>
      </c>
      <c r="B6302" s="3" t="n">
        <v>45791</v>
      </c>
      <c r="C6302" s="4" t="n">
        <f aca="false">YEAR($B6302)</f>
        <v>2025</v>
      </c>
      <c r="D6302" s="4" t="n">
        <f aca="false">MONTH($B6302)</f>
        <v>5</v>
      </c>
      <c r="E6302" s="2" t="s">
        <v>2097</v>
      </c>
      <c r="F6302" s="5" t="n">
        <f aca="false">ROUNDUP(MONTH($B6302)/3,0)</f>
        <v>2</v>
      </c>
      <c r="G6302" s="2" t="s">
        <v>4611</v>
      </c>
      <c r="H6302" s="2" t="s">
        <v>4612</v>
      </c>
      <c r="I6302" s="2" t="s">
        <v>33</v>
      </c>
      <c r="J6302" s="2" t="s">
        <v>89</v>
      </c>
      <c r="K6302" s="2" t="s">
        <v>97</v>
      </c>
      <c r="L6302" s="2" t="s">
        <v>98</v>
      </c>
      <c r="M6302" s="2" t="s">
        <v>135</v>
      </c>
      <c r="N6302" s="2" t="s">
        <v>63</v>
      </c>
      <c r="O6302" s="2" t="s">
        <v>114</v>
      </c>
      <c r="P6302" s="2" t="s">
        <v>119</v>
      </c>
      <c r="Q6302" s="2" t="s">
        <v>191</v>
      </c>
      <c r="R6302" s="6" t="n">
        <v>3</v>
      </c>
      <c r="S6302" s="7" t="n">
        <v>459.02</v>
      </c>
      <c r="T6302" s="7" t="n">
        <f aca="false">$R6302*$S6302</f>
        <v>1377.06</v>
      </c>
      <c r="U6302" s="8" t="n">
        <v>0</v>
      </c>
      <c r="V6302" s="7" t="n">
        <f aca="false">$T6302*$U6302</f>
        <v>0</v>
      </c>
      <c r="W6302" s="7" t="n">
        <f aca="false">$T6302-$V6302</f>
        <v>1377.06</v>
      </c>
      <c r="X6302" s="7" t="n">
        <v>246.09</v>
      </c>
      <c r="Y6302" s="7" t="n">
        <f aca="false">$R6302*$X6302</f>
        <v>738.27</v>
      </c>
      <c r="Z6302" s="7" t="n">
        <f aca="false">$W6302-$Y6302</f>
        <v>638.79</v>
      </c>
      <c r="AA6302" s="8" t="n">
        <f aca="false">IFERROR($Z6302/$W6302,0)</f>
        <v>0.463879569517668</v>
      </c>
      <c r="AB6302" s="2" t="s">
        <v>85</v>
      </c>
      <c r="AC6302" s="2" t="s">
        <v>43</v>
      </c>
    </row>
    <row r="6303" customFormat="false" ht="15" hidden="false" customHeight="false" outlineLevel="0" collapsed="false">
      <c r="A6303" s="2" t="s">
        <v>7771</v>
      </c>
      <c r="B6303" s="3" t="n">
        <v>45791</v>
      </c>
      <c r="C6303" s="4" t="n">
        <f aca="false">YEAR($B6303)</f>
        <v>2025</v>
      </c>
      <c r="D6303" s="4" t="n">
        <f aca="false">MONTH($B6303)</f>
        <v>5</v>
      </c>
      <c r="E6303" s="2" t="s">
        <v>2097</v>
      </c>
      <c r="F6303" s="5" t="n">
        <f aca="false">ROUNDUP(MONTH($B6303)/3,0)</f>
        <v>2</v>
      </c>
      <c r="G6303" s="2" t="s">
        <v>608</v>
      </c>
      <c r="H6303" s="2" t="s">
        <v>609</v>
      </c>
      <c r="I6303" s="2" t="s">
        <v>104</v>
      </c>
      <c r="J6303" s="2" t="s">
        <v>59</v>
      </c>
      <c r="K6303" s="2" t="s">
        <v>71</v>
      </c>
      <c r="L6303" s="2" t="s">
        <v>72</v>
      </c>
      <c r="M6303" s="2" t="s">
        <v>62</v>
      </c>
      <c r="N6303" s="2" t="s">
        <v>73</v>
      </c>
      <c r="O6303" s="2" t="s">
        <v>171</v>
      </c>
      <c r="P6303" s="2" t="s">
        <v>172</v>
      </c>
      <c r="Q6303" s="2" t="s">
        <v>223</v>
      </c>
      <c r="R6303" s="6" t="n">
        <v>11</v>
      </c>
      <c r="S6303" s="7" t="n">
        <v>608.64</v>
      </c>
      <c r="T6303" s="7" t="n">
        <f aca="false">$R6303*$S6303</f>
        <v>6695.04</v>
      </c>
      <c r="U6303" s="8" t="n">
        <v>0.05</v>
      </c>
      <c r="V6303" s="7" t="n">
        <f aca="false">$T6303*$U6303</f>
        <v>334.752</v>
      </c>
      <c r="W6303" s="7" t="n">
        <f aca="false">$T6303-$V6303</f>
        <v>6360.288</v>
      </c>
      <c r="X6303" s="7" t="n">
        <v>350.22</v>
      </c>
      <c r="Y6303" s="7" t="n">
        <f aca="false">$R6303*$X6303</f>
        <v>3852.42</v>
      </c>
      <c r="Z6303" s="7" t="n">
        <f aca="false">$W6303-$Y6303</f>
        <v>2507.868</v>
      </c>
      <c r="AA6303" s="8" t="n">
        <f aca="false">IFERROR($Z6303/$W6303,0)</f>
        <v>0.394301012784327</v>
      </c>
      <c r="AB6303" s="2" t="s">
        <v>42</v>
      </c>
      <c r="AC6303" s="2" t="s">
        <v>246</v>
      </c>
    </row>
    <row r="6304" customFormat="false" ht="15" hidden="false" customHeight="false" outlineLevel="0" collapsed="false">
      <c r="A6304" s="2" t="s">
        <v>7772</v>
      </c>
      <c r="B6304" s="3" t="n">
        <v>45791</v>
      </c>
      <c r="C6304" s="4" t="n">
        <f aca="false">YEAR($B6304)</f>
        <v>2025</v>
      </c>
      <c r="D6304" s="4" t="n">
        <f aca="false">MONTH($B6304)</f>
        <v>5</v>
      </c>
      <c r="E6304" s="2" t="s">
        <v>2097</v>
      </c>
      <c r="F6304" s="5" t="n">
        <f aca="false">ROUNDUP(MONTH($B6304)/3,0)</f>
        <v>2</v>
      </c>
      <c r="G6304" s="2" t="s">
        <v>2397</v>
      </c>
      <c r="H6304" s="2" t="s">
        <v>533</v>
      </c>
      <c r="I6304" s="2" t="s">
        <v>177</v>
      </c>
      <c r="J6304" s="2" t="s">
        <v>89</v>
      </c>
      <c r="K6304" s="2" t="s">
        <v>97</v>
      </c>
      <c r="L6304" s="2" t="s">
        <v>98</v>
      </c>
      <c r="M6304" s="2" t="s">
        <v>135</v>
      </c>
      <c r="N6304" s="2" t="s">
        <v>63</v>
      </c>
      <c r="O6304" s="2" t="s">
        <v>52</v>
      </c>
      <c r="P6304" s="2" t="s">
        <v>83</v>
      </c>
      <c r="Q6304" s="2" t="s">
        <v>84</v>
      </c>
      <c r="R6304" s="6" t="n">
        <v>11</v>
      </c>
      <c r="S6304" s="7" t="n">
        <v>3889.56</v>
      </c>
      <c r="T6304" s="7" t="n">
        <f aca="false">$R6304*$S6304</f>
        <v>42785.16</v>
      </c>
      <c r="U6304" s="8" t="n">
        <v>0.07</v>
      </c>
      <c r="V6304" s="7" t="n">
        <f aca="false">$T6304*$U6304</f>
        <v>2994.9612</v>
      </c>
      <c r="W6304" s="7" t="n">
        <f aca="false">$T6304-$V6304</f>
        <v>39790.1988</v>
      </c>
      <c r="X6304" s="7" t="n">
        <v>3069.97</v>
      </c>
      <c r="Y6304" s="7" t="n">
        <f aca="false">$R6304*$X6304</f>
        <v>33769.67</v>
      </c>
      <c r="Z6304" s="7" t="n">
        <f aca="false">$W6304-$Y6304</f>
        <v>6020.5288</v>
      </c>
      <c r="AA6304" s="8" t="n">
        <f aca="false">IFERROR($Z6304/$W6304,0)</f>
        <v>0.151306828856558</v>
      </c>
      <c r="AB6304" s="2" t="s">
        <v>85</v>
      </c>
      <c r="AC6304" s="2" t="s">
        <v>43</v>
      </c>
    </row>
    <row r="6305" customFormat="false" ht="15" hidden="false" customHeight="false" outlineLevel="0" collapsed="false">
      <c r="A6305" s="2" t="s">
        <v>7773</v>
      </c>
      <c r="B6305" s="3" t="n">
        <v>45792</v>
      </c>
      <c r="C6305" s="4" t="n">
        <f aca="false">YEAR($B6305)</f>
        <v>2025</v>
      </c>
      <c r="D6305" s="4" t="n">
        <f aca="false">MONTH($B6305)</f>
        <v>5</v>
      </c>
      <c r="E6305" s="2" t="s">
        <v>2097</v>
      </c>
      <c r="F6305" s="5" t="n">
        <f aca="false">ROUNDUP(MONTH($B6305)/3,0)</f>
        <v>2</v>
      </c>
      <c r="G6305" s="2" t="s">
        <v>1707</v>
      </c>
      <c r="H6305" s="2" t="s">
        <v>1708</v>
      </c>
      <c r="I6305" s="2" t="s">
        <v>33</v>
      </c>
      <c r="J6305" s="2" t="s">
        <v>47</v>
      </c>
      <c r="K6305" s="2" t="s">
        <v>196</v>
      </c>
      <c r="L6305" s="2" t="s">
        <v>197</v>
      </c>
      <c r="M6305" s="2" t="s">
        <v>105</v>
      </c>
      <c r="N6305" s="2" t="s">
        <v>73</v>
      </c>
      <c r="O6305" s="2" t="s">
        <v>114</v>
      </c>
      <c r="P6305" s="2" t="s">
        <v>119</v>
      </c>
      <c r="Q6305" s="2" t="s">
        <v>191</v>
      </c>
      <c r="R6305" s="6" t="n">
        <v>2</v>
      </c>
      <c r="S6305" s="7" t="n">
        <v>439.24</v>
      </c>
      <c r="T6305" s="7" t="n">
        <f aca="false">$R6305*$S6305</f>
        <v>878.48</v>
      </c>
      <c r="U6305" s="8" t="n">
        <v>0.08</v>
      </c>
      <c r="V6305" s="7" t="n">
        <f aca="false">$T6305*$U6305</f>
        <v>70.2784</v>
      </c>
      <c r="W6305" s="7" t="n">
        <f aca="false">$T6305-$V6305</f>
        <v>808.2016</v>
      </c>
      <c r="X6305" s="7" t="n">
        <v>249.89</v>
      </c>
      <c r="Y6305" s="7" t="n">
        <f aca="false">$R6305*$X6305</f>
        <v>499.78</v>
      </c>
      <c r="Z6305" s="7" t="n">
        <f aca="false">$W6305-$Y6305</f>
        <v>308.4216</v>
      </c>
      <c r="AA6305" s="8" t="n">
        <f aca="false">IFERROR($Z6305/$W6305,0)</f>
        <v>0.381614686236701</v>
      </c>
      <c r="AB6305" s="2" t="s">
        <v>85</v>
      </c>
      <c r="AC6305" s="2" t="s">
        <v>43</v>
      </c>
    </row>
    <row r="6306" customFormat="false" ht="15" hidden="false" customHeight="false" outlineLevel="0" collapsed="false">
      <c r="A6306" s="2" t="s">
        <v>7774</v>
      </c>
      <c r="B6306" s="3" t="n">
        <v>45792</v>
      </c>
      <c r="C6306" s="4" t="n">
        <f aca="false">YEAR($B6306)</f>
        <v>2025</v>
      </c>
      <c r="D6306" s="4" t="n">
        <f aca="false">MONTH($B6306)</f>
        <v>5</v>
      </c>
      <c r="E6306" s="2" t="s">
        <v>2097</v>
      </c>
      <c r="F6306" s="5" t="n">
        <f aca="false">ROUNDUP(MONTH($B6306)/3,0)</f>
        <v>2</v>
      </c>
      <c r="G6306" s="2" t="s">
        <v>962</v>
      </c>
      <c r="H6306" s="2" t="s">
        <v>963</v>
      </c>
      <c r="I6306" s="2" t="s">
        <v>33</v>
      </c>
      <c r="J6306" s="2" t="s">
        <v>47</v>
      </c>
      <c r="K6306" s="2" t="s">
        <v>185</v>
      </c>
      <c r="L6306" s="2" t="s">
        <v>186</v>
      </c>
      <c r="M6306" s="2" t="s">
        <v>156</v>
      </c>
      <c r="N6306" s="2" t="s">
        <v>51</v>
      </c>
      <c r="O6306" s="2" t="s">
        <v>171</v>
      </c>
      <c r="P6306" s="2" t="s">
        <v>180</v>
      </c>
      <c r="Q6306" s="2" t="s">
        <v>181</v>
      </c>
      <c r="R6306" s="6" t="n">
        <v>2</v>
      </c>
      <c r="S6306" s="7" t="n">
        <v>2596.17</v>
      </c>
      <c r="T6306" s="7" t="n">
        <f aca="false">$R6306*$S6306</f>
        <v>5192.34</v>
      </c>
      <c r="U6306" s="8" t="n">
        <v>0.2</v>
      </c>
      <c r="V6306" s="7" t="n">
        <f aca="false">$T6306*$U6306</f>
        <v>1038.468</v>
      </c>
      <c r="W6306" s="7" t="n">
        <f aca="false">$T6306-$V6306</f>
        <v>4153.872</v>
      </c>
      <c r="X6306" s="7" t="n">
        <v>1829.64</v>
      </c>
      <c r="Y6306" s="7" t="n">
        <f aca="false">$R6306*$X6306</f>
        <v>3659.28</v>
      </c>
      <c r="Z6306" s="7" t="n">
        <f aca="false">$W6306-$Y6306</f>
        <v>494.592</v>
      </c>
      <c r="AA6306" s="8" t="n">
        <f aca="false">IFERROR($Z6306/$W6306,0)</f>
        <v>0.119067703578733</v>
      </c>
      <c r="AB6306" s="2" t="s">
        <v>85</v>
      </c>
      <c r="AC6306" s="2" t="s">
        <v>43</v>
      </c>
    </row>
    <row r="6307" customFormat="false" ht="15" hidden="false" customHeight="false" outlineLevel="0" collapsed="false">
      <c r="A6307" s="2" t="s">
        <v>7775</v>
      </c>
      <c r="B6307" s="3" t="n">
        <v>45792</v>
      </c>
      <c r="C6307" s="4" t="n">
        <f aca="false">YEAR($B6307)</f>
        <v>2025</v>
      </c>
      <c r="D6307" s="4" t="n">
        <f aca="false">MONTH($B6307)</f>
        <v>5</v>
      </c>
      <c r="E6307" s="2" t="s">
        <v>2097</v>
      </c>
      <c r="F6307" s="5" t="n">
        <f aca="false">ROUNDUP(MONTH($B6307)/3,0)</f>
        <v>2</v>
      </c>
      <c r="G6307" s="2" t="s">
        <v>109</v>
      </c>
      <c r="H6307" s="2" t="s">
        <v>110</v>
      </c>
      <c r="I6307" s="2" t="s">
        <v>33</v>
      </c>
      <c r="J6307" s="2" t="s">
        <v>89</v>
      </c>
      <c r="K6307" s="2" t="s">
        <v>97</v>
      </c>
      <c r="L6307" s="2" t="s">
        <v>111</v>
      </c>
      <c r="M6307" s="2" t="s">
        <v>135</v>
      </c>
      <c r="N6307" s="2" t="s">
        <v>151</v>
      </c>
      <c r="O6307" s="2" t="s">
        <v>39</v>
      </c>
      <c r="P6307" s="2" t="s">
        <v>106</v>
      </c>
      <c r="Q6307" s="2" t="s">
        <v>143</v>
      </c>
      <c r="R6307" s="6" t="n">
        <v>2</v>
      </c>
      <c r="S6307" s="7" t="n">
        <v>765.97</v>
      </c>
      <c r="T6307" s="7" t="n">
        <f aca="false">$R6307*$S6307</f>
        <v>1531.94</v>
      </c>
      <c r="U6307" s="8" t="n">
        <v>0</v>
      </c>
      <c r="V6307" s="7" t="n">
        <f aca="false">$T6307*$U6307</f>
        <v>0</v>
      </c>
      <c r="W6307" s="7" t="n">
        <f aca="false">$T6307-$V6307</f>
        <v>1531.94</v>
      </c>
      <c r="X6307" s="7" t="n">
        <v>498.65</v>
      </c>
      <c r="Y6307" s="7" t="n">
        <f aca="false">$R6307*$X6307</f>
        <v>997.3</v>
      </c>
      <c r="Z6307" s="7" t="n">
        <f aca="false">$W6307-$Y6307</f>
        <v>534.64</v>
      </c>
      <c r="AA6307" s="8" t="n">
        <f aca="false">IFERROR($Z6307/$W6307,0)</f>
        <v>0.348995391464418</v>
      </c>
      <c r="AB6307" s="2" t="s">
        <v>85</v>
      </c>
      <c r="AC6307" s="2" t="s">
        <v>43</v>
      </c>
    </row>
    <row r="6308" customFormat="false" ht="15" hidden="false" customHeight="false" outlineLevel="0" collapsed="false">
      <c r="A6308" s="2" t="s">
        <v>7776</v>
      </c>
      <c r="B6308" s="3" t="n">
        <v>45792</v>
      </c>
      <c r="C6308" s="4" t="n">
        <f aca="false">YEAR($B6308)</f>
        <v>2025</v>
      </c>
      <c r="D6308" s="4" t="n">
        <f aca="false">MONTH($B6308)</f>
        <v>5</v>
      </c>
      <c r="E6308" s="2" t="s">
        <v>2097</v>
      </c>
      <c r="F6308" s="5" t="n">
        <f aca="false">ROUNDUP(MONTH($B6308)/3,0)</f>
        <v>2</v>
      </c>
      <c r="G6308" s="2" t="s">
        <v>1724</v>
      </c>
      <c r="H6308" s="2" t="s">
        <v>756</v>
      </c>
      <c r="I6308" s="2" t="s">
        <v>104</v>
      </c>
      <c r="J6308" s="2" t="s">
        <v>47</v>
      </c>
      <c r="K6308" s="2" t="s">
        <v>196</v>
      </c>
      <c r="L6308" s="2" t="s">
        <v>197</v>
      </c>
      <c r="M6308" s="2" t="s">
        <v>118</v>
      </c>
      <c r="N6308" s="2" t="s">
        <v>51</v>
      </c>
      <c r="O6308" s="2" t="s">
        <v>64</v>
      </c>
      <c r="P6308" s="2" t="s">
        <v>342</v>
      </c>
      <c r="Q6308" s="2" t="s">
        <v>389</v>
      </c>
      <c r="R6308" s="6" t="n">
        <v>7</v>
      </c>
      <c r="S6308" s="7" t="n">
        <v>3179.82</v>
      </c>
      <c r="T6308" s="7" t="n">
        <f aca="false">$R6308*$S6308</f>
        <v>22258.74</v>
      </c>
      <c r="U6308" s="8" t="n">
        <v>0.1</v>
      </c>
      <c r="V6308" s="7" t="n">
        <f aca="false">$T6308*$U6308</f>
        <v>2225.874</v>
      </c>
      <c r="W6308" s="7" t="n">
        <f aca="false">$T6308-$V6308</f>
        <v>20032.866</v>
      </c>
      <c r="X6308" s="7" t="n">
        <v>2475.98</v>
      </c>
      <c r="Y6308" s="7" t="n">
        <f aca="false">$R6308*$X6308</f>
        <v>17331.86</v>
      </c>
      <c r="Z6308" s="7" t="n">
        <f aca="false">$W6308-$Y6308</f>
        <v>2701.006</v>
      </c>
      <c r="AA6308" s="8" t="n">
        <f aca="false">IFERROR($Z6308/$W6308,0)</f>
        <v>0.134828735938233</v>
      </c>
      <c r="AB6308" s="2" t="s">
        <v>42</v>
      </c>
      <c r="AC6308" s="2" t="s">
        <v>43</v>
      </c>
    </row>
    <row r="6309" customFormat="false" ht="15" hidden="false" customHeight="false" outlineLevel="0" collapsed="false">
      <c r="A6309" s="2" t="s">
        <v>7777</v>
      </c>
      <c r="B6309" s="3" t="n">
        <v>45792</v>
      </c>
      <c r="C6309" s="4" t="n">
        <f aca="false">YEAR($B6309)</f>
        <v>2025</v>
      </c>
      <c r="D6309" s="4" t="n">
        <f aca="false">MONTH($B6309)</f>
        <v>5</v>
      </c>
      <c r="E6309" s="2" t="s">
        <v>2097</v>
      </c>
      <c r="F6309" s="5" t="n">
        <f aca="false">ROUNDUP(MONTH($B6309)/3,0)</f>
        <v>2</v>
      </c>
      <c r="G6309" s="2" t="s">
        <v>1025</v>
      </c>
      <c r="H6309" s="2" t="s">
        <v>1026</v>
      </c>
      <c r="I6309" s="2" t="s">
        <v>33</v>
      </c>
      <c r="J6309" s="2" t="s">
        <v>59</v>
      </c>
      <c r="K6309" s="2" t="s">
        <v>60</v>
      </c>
      <c r="L6309" s="2" t="s">
        <v>61</v>
      </c>
      <c r="M6309" s="2" t="s">
        <v>142</v>
      </c>
      <c r="N6309" s="2" t="s">
        <v>63</v>
      </c>
      <c r="O6309" s="2" t="s">
        <v>52</v>
      </c>
      <c r="P6309" s="2" t="s">
        <v>126</v>
      </c>
      <c r="Q6309" s="2" t="s">
        <v>253</v>
      </c>
      <c r="R6309" s="6" t="n">
        <v>2</v>
      </c>
      <c r="S6309" s="7" t="n">
        <v>1592.2</v>
      </c>
      <c r="T6309" s="7" t="n">
        <f aca="false">$R6309*$S6309</f>
        <v>3184.4</v>
      </c>
      <c r="U6309" s="8" t="n">
        <v>0</v>
      </c>
      <c r="V6309" s="7" t="n">
        <f aca="false">$T6309*$U6309</f>
        <v>0</v>
      </c>
      <c r="W6309" s="7" t="n">
        <f aca="false">$T6309-$V6309</f>
        <v>3184.4</v>
      </c>
      <c r="X6309" s="7" t="n">
        <v>1100.93</v>
      </c>
      <c r="Y6309" s="7" t="n">
        <f aca="false">$R6309*$X6309</f>
        <v>2201.86</v>
      </c>
      <c r="Z6309" s="7" t="n">
        <f aca="false">$W6309-$Y6309</f>
        <v>982.54</v>
      </c>
      <c r="AA6309" s="8" t="n">
        <f aca="false">IFERROR($Z6309/$W6309,0)</f>
        <v>0.308547921115438</v>
      </c>
      <c r="AB6309" s="2" t="s">
        <v>85</v>
      </c>
      <c r="AC6309" s="2" t="s">
        <v>43</v>
      </c>
    </row>
    <row r="6310" customFormat="false" ht="15" hidden="false" customHeight="false" outlineLevel="0" collapsed="false">
      <c r="A6310" s="2" t="s">
        <v>7778</v>
      </c>
      <c r="B6310" s="3" t="n">
        <v>45792</v>
      </c>
      <c r="C6310" s="4" t="n">
        <f aca="false">YEAR($B6310)</f>
        <v>2025</v>
      </c>
      <c r="D6310" s="4" t="n">
        <f aca="false">MONTH($B6310)</f>
        <v>5</v>
      </c>
      <c r="E6310" s="2" t="s">
        <v>2097</v>
      </c>
      <c r="F6310" s="5" t="n">
        <f aca="false">ROUNDUP(MONTH($B6310)/3,0)</f>
        <v>2</v>
      </c>
      <c r="G6310" s="2" t="s">
        <v>1255</v>
      </c>
      <c r="H6310" s="2" t="s">
        <v>1256</v>
      </c>
      <c r="I6310" s="2" t="s">
        <v>33</v>
      </c>
      <c r="J6310" s="2" t="s">
        <v>47</v>
      </c>
      <c r="K6310" s="2" t="s">
        <v>196</v>
      </c>
      <c r="L6310" s="2" t="s">
        <v>197</v>
      </c>
      <c r="M6310" s="2" t="s">
        <v>118</v>
      </c>
      <c r="N6310" s="2" t="s">
        <v>151</v>
      </c>
      <c r="O6310" s="2" t="s">
        <v>114</v>
      </c>
      <c r="P6310" s="2" t="s">
        <v>115</v>
      </c>
      <c r="Q6310" s="2" t="s">
        <v>530</v>
      </c>
      <c r="R6310" s="6" t="n">
        <v>1</v>
      </c>
      <c r="S6310" s="7" t="n">
        <v>158.15</v>
      </c>
      <c r="T6310" s="7" t="n">
        <f aca="false">$R6310*$S6310</f>
        <v>158.15</v>
      </c>
      <c r="U6310" s="8" t="n">
        <v>0.03</v>
      </c>
      <c r="V6310" s="7" t="n">
        <f aca="false">$T6310*$U6310</f>
        <v>4.7445</v>
      </c>
      <c r="W6310" s="7" t="n">
        <f aca="false">$T6310-$V6310</f>
        <v>153.4055</v>
      </c>
      <c r="X6310" s="7" t="n">
        <v>73.27</v>
      </c>
      <c r="Y6310" s="7" t="n">
        <f aca="false">$R6310*$X6310</f>
        <v>73.27</v>
      </c>
      <c r="Z6310" s="7" t="n">
        <f aca="false">$W6310-$Y6310</f>
        <v>80.1355</v>
      </c>
      <c r="AA6310" s="8" t="n">
        <f aca="false">IFERROR($Z6310/$W6310,0)</f>
        <v>0.522376968231257</v>
      </c>
      <c r="AB6310" s="2" t="s">
        <v>55</v>
      </c>
      <c r="AC6310" s="2" t="s">
        <v>43</v>
      </c>
    </row>
    <row r="6311" customFormat="false" ht="15" hidden="false" customHeight="false" outlineLevel="0" collapsed="false">
      <c r="A6311" s="2" t="s">
        <v>7779</v>
      </c>
      <c r="B6311" s="3" t="n">
        <v>45792</v>
      </c>
      <c r="C6311" s="4" t="n">
        <f aca="false">YEAR($B6311)</f>
        <v>2025</v>
      </c>
      <c r="D6311" s="4" t="n">
        <f aca="false">MONTH($B6311)</f>
        <v>5</v>
      </c>
      <c r="E6311" s="2" t="s">
        <v>2097</v>
      </c>
      <c r="F6311" s="5" t="n">
        <f aca="false">ROUNDUP(MONTH($B6311)/3,0)</f>
        <v>2</v>
      </c>
      <c r="G6311" s="2" t="s">
        <v>109</v>
      </c>
      <c r="H6311" s="2" t="s">
        <v>110</v>
      </c>
      <c r="I6311" s="2" t="s">
        <v>33</v>
      </c>
      <c r="J6311" s="2" t="s">
        <v>89</v>
      </c>
      <c r="K6311" s="2" t="s">
        <v>97</v>
      </c>
      <c r="L6311" s="2" t="s">
        <v>111</v>
      </c>
      <c r="M6311" s="2" t="s">
        <v>135</v>
      </c>
      <c r="N6311" s="2" t="s">
        <v>151</v>
      </c>
      <c r="O6311" s="2" t="s">
        <v>171</v>
      </c>
      <c r="P6311" s="2" t="s">
        <v>204</v>
      </c>
      <c r="Q6311" s="2" t="s">
        <v>205</v>
      </c>
      <c r="R6311" s="6" t="n">
        <v>2</v>
      </c>
      <c r="S6311" s="7" t="n">
        <v>1078.92</v>
      </c>
      <c r="T6311" s="7" t="n">
        <f aca="false">$R6311*$S6311</f>
        <v>2157.84</v>
      </c>
      <c r="U6311" s="8" t="n">
        <v>0</v>
      </c>
      <c r="V6311" s="7" t="n">
        <f aca="false">$T6311*$U6311</f>
        <v>0</v>
      </c>
      <c r="W6311" s="7" t="n">
        <f aca="false">$T6311-$V6311</f>
        <v>2157.84</v>
      </c>
      <c r="X6311" s="7" t="n">
        <v>704.4</v>
      </c>
      <c r="Y6311" s="7" t="n">
        <f aca="false">$R6311*$X6311</f>
        <v>1408.8</v>
      </c>
      <c r="Z6311" s="7" t="n">
        <f aca="false">$W6311-$Y6311</f>
        <v>749.04</v>
      </c>
      <c r="AA6311" s="8" t="n">
        <f aca="false">IFERROR($Z6311/$W6311,0)</f>
        <v>0.347124902680458</v>
      </c>
      <c r="AB6311" s="2" t="s">
        <v>67</v>
      </c>
      <c r="AC6311" s="2" t="s">
        <v>43</v>
      </c>
    </row>
    <row r="6312" customFormat="false" ht="15" hidden="false" customHeight="false" outlineLevel="0" collapsed="false">
      <c r="A6312" s="2" t="s">
        <v>7780</v>
      </c>
      <c r="B6312" s="3" t="n">
        <v>45792</v>
      </c>
      <c r="C6312" s="4" t="n">
        <f aca="false">YEAR($B6312)</f>
        <v>2025</v>
      </c>
      <c r="D6312" s="4" t="n">
        <f aca="false">MONTH($B6312)</f>
        <v>5</v>
      </c>
      <c r="E6312" s="2" t="s">
        <v>2097</v>
      </c>
      <c r="F6312" s="5" t="n">
        <f aca="false">ROUNDUP(MONTH($B6312)/3,0)</f>
        <v>2</v>
      </c>
      <c r="G6312" s="2" t="s">
        <v>698</v>
      </c>
      <c r="H6312" s="2" t="s">
        <v>279</v>
      </c>
      <c r="I6312" s="2" t="s">
        <v>104</v>
      </c>
      <c r="J6312" s="2" t="s">
        <v>47</v>
      </c>
      <c r="K6312" s="2" t="s">
        <v>221</v>
      </c>
      <c r="L6312" s="2" t="s">
        <v>222</v>
      </c>
      <c r="M6312" s="2" t="s">
        <v>168</v>
      </c>
      <c r="N6312" s="2" t="s">
        <v>51</v>
      </c>
      <c r="O6312" s="2" t="s">
        <v>171</v>
      </c>
      <c r="P6312" s="2" t="s">
        <v>172</v>
      </c>
      <c r="Q6312" s="2" t="s">
        <v>173</v>
      </c>
      <c r="R6312" s="6" t="n">
        <v>7</v>
      </c>
      <c r="S6312" s="7" t="n">
        <v>988.62</v>
      </c>
      <c r="T6312" s="7" t="n">
        <f aca="false">$R6312*$S6312</f>
        <v>6920.34</v>
      </c>
      <c r="U6312" s="8" t="n">
        <v>0.05</v>
      </c>
      <c r="V6312" s="7" t="n">
        <f aca="false">$T6312*$U6312</f>
        <v>346.017</v>
      </c>
      <c r="W6312" s="7" t="n">
        <f aca="false">$T6312-$V6312</f>
        <v>6574.323</v>
      </c>
      <c r="X6312" s="7" t="n">
        <v>568.38</v>
      </c>
      <c r="Y6312" s="7" t="n">
        <f aca="false">$R6312*$X6312</f>
        <v>3978.66</v>
      </c>
      <c r="Z6312" s="7" t="n">
        <f aca="false">$W6312-$Y6312</f>
        <v>2595.663</v>
      </c>
      <c r="AA6312" s="8" t="n">
        <f aca="false">IFERROR($Z6312/$W6312,0)</f>
        <v>0.394818295359081</v>
      </c>
      <c r="AB6312" s="2" t="s">
        <v>76</v>
      </c>
      <c r="AC6312" s="2" t="s">
        <v>43</v>
      </c>
    </row>
    <row r="6313" customFormat="false" ht="15" hidden="false" customHeight="false" outlineLevel="0" collapsed="false">
      <c r="A6313" s="2" t="s">
        <v>7781</v>
      </c>
      <c r="B6313" s="3" t="n">
        <v>45792</v>
      </c>
      <c r="C6313" s="4" t="n">
        <f aca="false">YEAR($B6313)</f>
        <v>2025</v>
      </c>
      <c r="D6313" s="4" t="n">
        <f aca="false">MONTH($B6313)</f>
        <v>5</v>
      </c>
      <c r="E6313" s="2" t="s">
        <v>2097</v>
      </c>
      <c r="F6313" s="5" t="n">
        <f aca="false">ROUNDUP(MONTH($B6313)/3,0)</f>
        <v>2</v>
      </c>
      <c r="G6313" s="2" t="s">
        <v>7166</v>
      </c>
      <c r="H6313" s="2" t="s">
        <v>7167</v>
      </c>
      <c r="I6313" s="2" t="s">
        <v>33</v>
      </c>
      <c r="J6313" s="2" t="s">
        <v>89</v>
      </c>
      <c r="K6313" s="2" t="s">
        <v>97</v>
      </c>
      <c r="L6313" s="2" t="s">
        <v>111</v>
      </c>
      <c r="M6313" s="2" t="s">
        <v>99</v>
      </c>
      <c r="N6313" s="2" t="s">
        <v>51</v>
      </c>
      <c r="O6313" s="2" t="s">
        <v>114</v>
      </c>
      <c r="P6313" s="2" t="s">
        <v>115</v>
      </c>
      <c r="Q6313" s="2" t="s">
        <v>377</v>
      </c>
      <c r="R6313" s="6" t="n">
        <v>3</v>
      </c>
      <c r="S6313" s="7" t="n">
        <v>277.92</v>
      </c>
      <c r="T6313" s="7" t="n">
        <f aca="false">$R6313*$S6313</f>
        <v>833.76</v>
      </c>
      <c r="U6313" s="8" t="n">
        <v>0.2</v>
      </c>
      <c r="V6313" s="7" t="n">
        <f aca="false">$T6313*$U6313</f>
        <v>166.752</v>
      </c>
      <c r="W6313" s="7" t="n">
        <f aca="false">$T6313-$V6313</f>
        <v>667.008</v>
      </c>
      <c r="X6313" s="7" t="n">
        <v>125.4</v>
      </c>
      <c r="Y6313" s="7" t="n">
        <f aca="false">$R6313*$X6313</f>
        <v>376.2</v>
      </c>
      <c r="Z6313" s="7" t="n">
        <f aca="false">$W6313-$Y6313</f>
        <v>290.808</v>
      </c>
      <c r="AA6313" s="8" t="n">
        <f aca="false">IFERROR($Z6313/$W6313,0)</f>
        <v>0.435988773747841</v>
      </c>
      <c r="AB6313" s="2" t="s">
        <v>42</v>
      </c>
      <c r="AC6313" s="2" t="s">
        <v>43</v>
      </c>
    </row>
    <row r="6314" customFormat="false" ht="15" hidden="false" customHeight="false" outlineLevel="0" collapsed="false">
      <c r="A6314" s="2" t="s">
        <v>7782</v>
      </c>
      <c r="B6314" s="3" t="n">
        <v>45792</v>
      </c>
      <c r="C6314" s="4" t="n">
        <f aca="false">YEAR($B6314)</f>
        <v>2025</v>
      </c>
      <c r="D6314" s="4" t="n">
        <f aca="false">MONTH($B6314)</f>
        <v>5</v>
      </c>
      <c r="E6314" s="2" t="s">
        <v>2097</v>
      </c>
      <c r="F6314" s="5" t="n">
        <f aca="false">ROUNDUP(MONTH($B6314)/3,0)</f>
        <v>2</v>
      </c>
      <c r="G6314" s="2" t="s">
        <v>7783</v>
      </c>
      <c r="H6314" s="2" t="s">
        <v>1078</v>
      </c>
      <c r="I6314" s="2" t="s">
        <v>33</v>
      </c>
      <c r="J6314" s="2" t="s">
        <v>89</v>
      </c>
      <c r="K6314" s="2" t="s">
        <v>90</v>
      </c>
      <c r="L6314" s="2" t="s">
        <v>161</v>
      </c>
      <c r="M6314" s="2" t="s">
        <v>92</v>
      </c>
      <c r="N6314" s="2" t="s">
        <v>151</v>
      </c>
      <c r="O6314" s="2" t="s">
        <v>114</v>
      </c>
      <c r="P6314" s="2" t="s">
        <v>115</v>
      </c>
      <c r="Q6314" s="2" t="s">
        <v>530</v>
      </c>
      <c r="R6314" s="6" t="n">
        <v>3</v>
      </c>
      <c r="S6314" s="7" t="n">
        <v>172.75</v>
      </c>
      <c r="T6314" s="7" t="n">
        <f aca="false">$R6314*$S6314</f>
        <v>518.25</v>
      </c>
      <c r="U6314" s="8" t="n">
        <v>0.05</v>
      </c>
      <c r="V6314" s="7" t="n">
        <f aca="false">$T6314*$U6314</f>
        <v>25.9125</v>
      </c>
      <c r="W6314" s="7" t="n">
        <f aca="false">$T6314-$V6314</f>
        <v>492.3375</v>
      </c>
      <c r="X6314" s="7" t="n">
        <v>93.21</v>
      </c>
      <c r="Y6314" s="7" t="n">
        <f aca="false">$R6314*$X6314</f>
        <v>279.63</v>
      </c>
      <c r="Z6314" s="7" t="n">
        <f aca="false">$W6314-$Y6314</f>
        <v>212.7075</v>
      </c>
      <c r="AA6314" s="8" t="n">
        <f aca="false">IFERROR($Z6314/$W6314,0)</f>
        <v>0.432035950948282</v>
      </c>
      <c r="AB6314" s="2" t="s">
        <v>85</v>
      </c>
      <c r="AC6314" s="2" t="s">
        <v>43</v>
      </c>
    </row>
    <row r="6315" customFormat="false" ht="15" hidden="false" customHeight="false" outlineLevel="0" collapsed="false">
      <c r="A6315" s="2" t="s">
        <v>7784</v>
      </c>
      <c r="B6315" s="3" t="n">
        <v>45792</v>
      </c>
      <c r="C6315" s="4" t="n">
        <f aca="false">YEAR($B6315)</f>
        <v>2025</v>
      </c>
      <c r="D6315" s="4" t="n">
        <f aca="false">MONTH($B6315)</f>
        <v>5</v>
      </c>
      <c r="E6315" s="2" t="s">
        <v>2097</v>
      </c>
      <c r="F6315" s="5" t="n">
        <f aca="false">ROUNDUP(MONTH($B6315)/3,0)</f>
        <v>2</v>
      </c>
      <c r="G6315" s="2" t="s">
        <v>109</v>
      </c>
      <c r="H6315" s="2" t="s">
        <v>110</v>
      </c>
      <c r="I6315" s="2" t="s">
        <v>33</v>
      </c>
      <c r="J6315" s="2" t="s">
        <v>89</v>
      </c>
      <c r="K6315" s="2" t="s">
        <v>97</v>
      </c>
      <c r="L6315" s="2" t="s">
        <v>111</v>
      </c>
      <c r="M6315" s="2" t="s">
        <v>92</v>
      </c>
      <c r="N6315" s="2" t="s">
        <v>151</v>
      </c>
      <c r="O6315" s="2" t="s">
        <v>171</v>
      </c>
      <c r="P6315" s="2" t="s">
        <v>204</v>
      </c>
      <c r="Q6315" s="2" t="s">
        <v>205</v>
      </c>
      <c r="R6315" s="6" t="n">
        <v>2</v>
      </c>
      <c r="S6315" s="7" t="n">
        <v>1191.23</v>
      </c>
      <c r="T6315" s="7" t="n">
        <f aca="false">$R6315*$S6315</f>
        <v>2382.46</v>
      </c>
      <c r="U6315" s="8" t="n">
        <v>0.05</v>
      </c>
      <c r="V6315" s="7" t="n">
        <f aca="false">$T6315*$U6315</f>
        <v>119.123</v>
      </c>
      <c r="W6315" s="7" t="n">
        <f aca="false">$T6315-$V6315</f>
        <v>2263.337</v>
      </c>
      <c r="X6315" s="7" t="n">
        <v>733.82</v>
      </c>
      <c r="Y6315" s="7" t="n">
        <f aca="false">$R6315*$X6315</f>
        <v>1467.64</v>
      </c>
      <c r="Z6315" s="7" t="n">
        <f aca="false">$W6315-$Y6315</f>
        <v>795.697</v>
      </c>
      <c r="AA6315" s="8" t="n">
        <f aca="false">IFERROR($Z6315/$W6315,0)</f>
        <v>0.351559224278134</v>
      </c>
      <c r="AB6315" s="2" t="s">
        <v>85</v>
      </c>
      <c r="AC6315" s="2" t="s">
        <v>43</v>
      </c>
    </row>
    <row r="6316" customFormat="false" ht="15" hidden="false" customHeight="false" outlineLevel="0" collapsed="false">
      <c r="A6316" s="2" t="s">
        <v>7785</v>
      </c>
      <c r="B6316" s="3" t="n">
        <v>45792</v>
      </c>
      <c r="C6316" s="4" t="n">
        <f aca="false">YEAR($B6316)</f>
        <v>2025</v>
      </c>
      <c r="D6316" s="4" t="n">
        <f aca="false">MONTH($B6316)</f>
        <v>5</v>
      </c>
      <c r="E6316" s="2" t="s">
        <v>2097</v>
      </c>
      <c r="F6316" s="5" t="n">
        <f aca="false">ROUNDUP(MONTH($B6316)/3,0)</f>
        <v>2</v>
      </c>
      <c r="G6316" s="2" t="s">
        <v>78</v>
      </c>
      <c r="H6316" s="2" t="s">
        <v>79</v>
      </c>
      <c r="I6316" s="2" t="s">
        <v>33</v>
      </c>
      <c r="J6316" s="2" t="s">
        <v>34</v>
      </c>
      <c r="K6316" s="2" t="s">
        <v>80</v>
      </c>
      <c r="L6316" s="2" t="s">
        <v>81</v>
      </c>
      <c r="M6316" s="2" t="s">
        <v>37</v>
      </c>
      <c r="N6316" s="2" t="s">
        <v>63</v>
      </c>
      <c r="O6316" s="2" t="s">
        <v>52</v>
      </c>
      <c r="P6316" s="2" t="s">
        <v>53</v>
      </c>
      <c r="Q6316" s="2" t="s">
        <v>363</v>
      </c>
      <c r="R6316" s="6" t="n">
        <v>3</v>
      </c>
      <c r="S6316" s="7" t="n">
        <v>5055.4</v>
      </c>
      <c r="T6316" s="7" t="n">
        <f aca="false">$R6316*$S6316</f>
        <v>15166.2</v>
      </c>
      <c r="U6316" s="8" t="n">
        <v>0.08</v>
      </c>
      <c r="V6316" s="7" t="n">
        <f aca="false">$T6316*$U6316</f>
        <v>1213.296</v>
      </c>
      <c r="W6316" s="7" t="n">
        <f aca="false">$T6316-$V6316</f>
        <v>13952.904</v>
      </c>
      <c r="X6316" s="7" t="n">
        <v>3618.32</v>
      </c>
      <c r="Y6316" s="7" t="n">
        <f aca="false">$R6316*$X6316</f>
        <v>10854.96</v>
      </c>
      <c r="Z6316" s="7" t="n">
        <f aca="false">$W6316-$Y6316</f>
        <v>3097.944</v>
      </c>
      <c r="AA6316" s="8" t="n">
        <f aca="false">IFERROR($Z6316/$W6316,0)</f>
        <v>0.222028618558545</v>
      </c>
      <c r="AB6316" s="2" t="s">
        <v>85</v>
      </c>
      <c r="AC6316" s="2" t="s">
        <v>43</v>
      </c>
    </row>
    <row r="6317" customFormat="false" ht="15" hidden="false" customHeight="false" outlineLevel="0" collapsed="false">
      <c r="A6317" s="2" t="s">
        <v>7786</v>
      </c>
      <c r="B6317" s="3" t="n">
        <v>45792</v>
      </c>
      <c r="C6317" s="4" t="n">
        <f aca="false">YEAR($B6317)</f>
        <v>2025</v>
      </c>
      <c r="D6317" s="4" t="n">
        <f aca="false">MONTH($B6317)</f>
        <v>5</v>
      </c>
      <c r="E6317" s="2" t="s">
        <v>2097</v>
      </c>
      <c r="F6317" s="5" t="n">
        <f aca="false">ROUNDUP(MONTH($B6317)/3,0)</f>
        <v>2</v>
      </c>
      <c r="G6317" s="2" t="s">
        <v>1608</v>
      </c>
      <c r="H6317" s="2" t="s">
        <v>1609</v>
      </c>
      <c r="I6317" s="2" t="s">
        <v>33</v>
      </c>
      <c r="J6317" s="2" t="s">
        <v>34</v>
      </c>
      <c r="K6317" s="2" t="s">
        <v>230</v>
      </c>
      <c r="L6317" s="2" t="s">
        <v>231</v>
      </c>
      <c r="M6317" s="2" t="s">
        <v>37</v>
      </c>
      <c r="N6317" s="2" t="s">
        <v>51</v>
      </c>
      <c r="O6317" s="2" t="s">
        <v>114</v>
      </c>
      <c r="P6317" s="2" t="s">
        <v>234</v>
      </c>
      <c r="Q6317" s="2" t="s">
        <v>276</v>
      </c>
      <c r="R6317" s="6" t="n">
        <v>3</v>
      </c>
      <c r="S6317" s="7" t="n">
        <v>206.71</v>
      </c>
      <c r="T6317" s="7" t="n">
        <f aca="false">$R6317*$S6317</f>
        <v>620.13</v>
      </c>
      <c r="U6317" s="8" t="n">
        <v>0</v>
      </c>
      <c r="V6317" s="7" t="n">
        <f aca="false">$T6317*$U6317</f>
        <v>0</v>
      </c>
      <c r="W6317" s="7" t="n">
        <f aca="false">$T6317-$V6317</f>
        <v>620.13</v>
      </c>
      <c r="X6317" s="7" t="n">
        <v>95.57</v>
      </c>
      <c r="Y6317" s="7" t="n">
        <f aca="false">$R6317*$X6317</f>
        <v>286.71</v>
      </c>
      <c r="Z6317" s="7" t="n">
        <f aca="false">$W6317-$Y6317</f>
        <v>333.42</v>
      </c>
      <c r="AA6317" s="8" t="n">
        <f aca="false">IFERROR($Z6317/$W6317,0)</f>
        <v>0.53766145808137</v>
      </c>
      <c r="AB6317" s="2" t="s">
        <v>67</v>
      </c>
      <c r="AC6317" s="2" t="s">
        <v>43</v>
      </c>
    </row>
    <row r="6318" customFormat="false" ht="15" hidden="false" customHeight="false" outlineLevel="0" collapsed="false">
      <c r="A6318" s="2" t="s">
        <v>7787</v>
      </c>
      <c r="B6318" s="3" t="n">
        <v>45792</v>
      </c>
      <c r="C6318" s="4" t="n">
        <f aca="false">YEAR($B6318)</f>
        <v>2025</v>
      </c>
      <c r="D6318" s="4" t="n">
        <f aca="false">MONTH($B6318)</f>
        <v>5</v>
      </c>
      <c r="E6318" s="2" t="s">
        <v>2097</v>
      </c>
      <c r="F6318" s="5" t="n">
        <f aca="false">ROUNDUP(MONTH($B6318)/3,0)</f>
        <v>2</v>
      </c>
      <c r="G6318" s="2" t="s">
        <v>109</v>
      </c>
      <c r="H6318" s="2" t="s">
        <v>110</v>
      </c>
      <c r="I6318" s="2" t="s">
        <v>33</v>
      </c>
      <c r="J6318" s="2" t="s">
        <v>89</v>
      </c>
      <c r="K6318" s="2" t="s">
        <v>97</v>
      </c>
      <c r="L6318" s="2" t="s">
        <v>111</v>
      </c>
      <c r="M6318" s="2" t="s">
        <v>99</v>
      </c>
      <c r="N6318" s="2" t="s">
        <v>63</v>
      </c>
      <c r="O6318" s="2" t="s">
        <v>171</v>
      </c>
      <c r="P6318" s="2" t="s">
        <v>204</v>
      </c>
      <c r="Q6318" s="2" t="s">
        <v>264</v>
      </c>
      <c r="R6318" s="6" t="n">
        <v>3</v>
      </c>
      <c r="S6318" s="7" t="n">
        <v>1389.57</v>
      </c>
      <c r="T6318" s="7" t="n">
        <f aca="false">$R6318*$S6318</f>
        <v>4168.71</v>
      </c>
      <c r="U6318" s="8" t="n">
        <v>0.08</v>
      </c>
      <c r="V6318" s="7" t="n">
        <f aca="false">$T6318*$U6318</f>
        <v>333.4968</v>
      </c>
      <c r="W6318" s="7" t="n">
        <f aca="false">$T6318-$V6318</f>
        <v>3835.2132</v>
      </c>
      <c r="X6318" s="7" t="n">
        <v>906</v>
      </c>
      <c r="Y6318" s="7" t="n">
        <f aca="false">$R6318*$X6318</f>
        <v>2718</v>
      </c>
      <c r="Z6318" s="7" t="n">
        <f aca="false">$W6318-$Y6318</f>
        <v>1117.2132</v>
      </c>
      <c r="AA6318" s="8" t="n">
        <f aca="false">IFERROR($Z6318/$W6318,0)</f>
        <v>0.291304066225054</v>
      </c>
      <c r="AB6318" s="2" t="s">
        <v>42</v>
      </c>
      <c r="AC6318" s="2" t="s">
        <v>43</v>
      </c>
    </row>
    <row r="6319" customFormat="false" ht="15" hidden="false" customHeight="false" outlineLevel="0" collapsed="false">
      <c r="A6319" s="2" t="s">
        <v>7788</v>
      </c>
      <c r="B6319" s="3" t="n">
        <v>45792</v>
      </c>
      <c r="C6319" s="4" t="n">
        <f aca="false">YEAR($B6319)</f>
        <v>2025</v>
      </c>
      <c r="D6319" s="4" t="n">
        <f aca="false">MONTH($B6319)</f>
        <v>5</v>
      </c>
      <c r="E6319" s="2" t="s">
        <v>2097</v>
      </c>
      <c r="F6319" s="5" t="n">
        <f aca="false">ROUNDUP(MONTH($B6319)/3,0)</f>
        <v>2</v>
      </c>
      <c r="G6319" s="2" t="s">
        <v>532</v>
      </c>
      <c r="H6319" s="2" t="s">
        <v>533</v>
      </c>
      <c r="I6319" s="2" t="s">
        <v>177</v>
      </c>
      <c r="J6319" s="2" t="s">
        <v>89</v>
      </c>
      <c r="K6319" s="2" t="s">
        <v>90</v>
      </c>
      <c r="L6319" s="2" t="s">
        <v>91</v>
      </c>
      <c r="M6319" s="2" t="s">
        <v>135</v>
      </c>
      <c r="N6319" s="2" t="s">
        <v>38</v>
      </c>
      <c r="O6319" s="2" t="s">
        <v>114</v>
      </c>
      <c r="P6319" s="2" t="s">
        <v>119</v>
      </c>
      <c r="Q6319" s="2" t="s">
        <v>191</v>
      </c>
      <c r="R6319" s="6" t="n">
        <v>13</v>
      </c>
      <c r="S6319" s="7" t="n">
        <v>427.57</v>
      </c>
      <c r="T6319" s="7" t="n">
        <f aca="false">$R6319*$S6319</f>
        <v>5558.41</v>
      </c>
      <c r="U6319" s="8" t="n">
        <v>0.07</v>
      </c>
      <c r="V6319" s="7" t="n">
        <f aca="false">$T6319*$U6319</f>
        <v>389.0887</v>
      </c>
      <c r="W6319" s="7" t="n">
        <f aca="false">$T6319-$V6319</f>
        <v>5169.3213</v>
      </c>
      <c r="X6319" s="7" t="n">
        <v>216.7</v>
      </c>
      <c r="Y6319" s="7" t="n">
        <f aca="false">$R6319*$X6319</f>
        <v>2817.1</v>
      </c>
      <c r="Z6319" s="7" t="n">
        <f aca="false">$W6319-$Y6319</f>
        <v>2352.2213</v>
      </c>
      <c r="AA6319" s="8" t="n">
        <f aca="false">IFERROR($Z6319/$W6319,0)</f>
        <v>0.455034841807956</v>
      </c>
      <c r="AB6319" s="2" t="s">
        <v>85</v>
      </c>
      <c r="AC6319" s="2" t="s">
        <v>43</v>
      </c>
    </row>
    <row r="6320" customFormat="false" ht="15" hidden="false" customHeight="false" outlineLevel="0" collapsed="false">
      <c r="A6320" s="2" t="s">
        <v>7789</v>
      </c>
      <c r="B6320" s="3" t="n">
        <v>45792</v>
      </c>
      <c r="C6320" s="4" t="n">
        <f aca="false">YEAR($B6320)</f>
        <v>2025</v>
      </c>
      <c r="D6320" s="4" t="n">
        <f aca="false">MONTH($B6320)</f>
        <v>5</v>
      </c>
      <c r="E6320" s="2" t="s">
        <v>2097</v>
      </c>
      <c r="F6320" s="5" t="n">
        <f aca="false">ROUNDUP(MONTH($B6320)/3,0)</f>
        <v>2</v>
      </c>
      <c r="G6320" s="2" t="s">
        <v>45</v>
      </c>
      <c r="H6320" s="2" t="s">
        <v>46</v>
      </c>
      <c r="I6320" s="2" t="s">
        <v>33</v>
      </c>
      <c r="J6320" s="2" t="s">
        <v>47</v>
      </c>
      <c r="K6320" s="2" t="s">
        <v>48</v>
      </c>
      <c r="L6320" s="2" t="s">
        <v>49</v>
      </c>
      <c r="M6320" s="2" t="s">
        <v>168</v>
      </c>
      <c r="N6320" s="2" t="s">
        <v>51</v>
      </c>
      <c r="O6320" s="2" t="s">
        <v>114</v>
      </c>
      <c r="P6320" s="2" t="s">
        <v>234</v>
      </c>
      <c r="Q6320" s="2" t="s">
        <v>235</v>
      </c>
      <c r="R6320" s="6" t="n">
        <v>3</v>
      </c>
      <c r="S6320" s="7" t="n">
        <v>243.48</v>
      </c>
      <c r="T6320" s="7" t="n">
        <f aca="false">$R6320*$S6320</f>
        <v>730.44</v>
      </c>
      <c r="U6320" s="8" t="n">
        <v>0.15</v>
      </c>
      <c r="V6320" s="7" t="n">
        <f aca="false">$T6320*$U6320</f>
        <v>109.566</v>
      </c>
      <c r="W6320" s="7" t="n">
        <f aca="false">$T6320-$V6320</f>
        <v>620.874</v>
      </c>
      <c r="X6320" s="7" t="n">
        <v>134.4</v>
      </c>
      <c r="Y6320" s="7" t="n">
        <f aca="false">$R6320*$X6320</f>
        <v>403.2</v>
      </c>
      <c r="Z6320" s="7" t="n">
        <f aca="false">$W6320-$Y6320</f>
        <v>217.674</v>
      </c>
      <c r="AA6320" s="8" t="n">
        <f aca="false">IFERROR($Z6320/$W6320,0)</f>
        <v>0.350592873916447</v>
      </c>
      <c r="AB6320" s="2" t="s">
        <v>42</v>
      </c>
      <c r="AC6320" s="2" t="s">
        <v>43</v>
      </c>
    </row>
    <row r="6321" customFormat="false" ht="15" hidden="false" customHeight="false" outlineLevel="0" collapsed="false">
      <c r="A6321" s="2" t="s">
        <v>7790</v>
      </c>
      <c r="B6321" s="3" t="n">
        <v>45792</v>
      </c>
      <c r="C6321" s="4" t="n">
        <f aca="false">YEAR($B6321)</f>
        <v>2025</v>
      </c>
      <c r="D6321" s="4" t="n">
        <f aca="false">MONTH($B6321)</f>
        <v>5</v>
      </c>
      <c r="E6321" s="2" t="s">
        <v>2097</v>
      </c>
      <c r="F6321" s="5" t="n">
        <f aca="false">ROUNDUP(MONTH($B6321)/3,0)</f>
        <v>2</v>
      </c>
      <c r="G6321" s="2" t="s">
        <v>982</v>
      </c>
      <c r="H6321" s="2" t="s">
        <v>983</v>
      </c>
      <c r="I6321" s="2" t="s">
        <v>33</v>
      </c>
      <c r="J6321" s="2" t="s">
        <v>47</v>
      </c>
      <c r="K6321" s="2" t="s">
        <v>48</v>
      </c>
      <c r="L6321" s="2" t="s">
        <v>155</v>
      </c>
      <c r="M6321" s="2" t="s">
        <v>105</v>
      </c>
      <c r="N6321" s="2" t="s">
        <v>151</v>
      </c>
      <c r="O6321" s="2" t="s">
        <v>171</v>
      </c>
      <c r="P6321" s="2" t="s">
        <v>180</v>
      </c>
      <c r="Q6321" s="2" t="s">
        <v>181</v>
      </c>
      <c r="R6321" s="6" t="n">
        <v>3</v>
      </c>
      <c r="S6321" s="7" t="n">
        <v>2282.6</v>
      </c>
      <c r="T6321" s="7" t="n">
        <f aca="false">$R6321*$S6321</f>
        <v>6847.8</v>
      </c>
      <c r="U6321" s="8" t="n">
        <v>0.15</v>
      </c>
      <c r="V6321" s="7" t="n">
        <f aca="false">$T6321*$U6321</f>
        <v>1027.17</v>
      </c>
      <c r="W6321" s="7" t="n">
        <f aca="false">$T6321-$V6321</f>
        <v>5820.63</v>
      </c>
      <c r="X6321" s="7" t="n">
        <v>1559.69</v>
      </c>
      <c r="Y6321" s="7" t="n">
        <f aca="false">$R6321*$X6321</f>
        <v>4679.07</v>
      </c>
      <c r="Z6321" s="7" t="n">
        <f aca="false">$W6321-$Y6321</f>
        <v>1141.56</v>
      </c>
      <c r="AA6321" s="8" t="n">
        <f aca="false">IFERROR($Z6321/$W6321,0)</f>
        <v>0.196123100076796</v>
      </c>
      <c r="AB6321" s="2" t="s">
        <v>85</v>
      </c>
      <c r="AC6321" s="2" t="s">
        <v>43</v>
      </c>
    </row>
    <row r="6322" customFormat="false" ht="15" hidden="false" customHeight="false" outlineLevel="0" collapsed="false">
      <c r="A6322" s="2" t="s">
        <v>7791</v>
      </c>
      <c r="B6322" s="3" t="n">
        <v>45792</v>
      </c>
      <c r="C6322" s="4" t="n">
        <f aca="false">YEAR($B6322)</f>
        <v>2025</v>
      </c>
      <c r="D6322" s="4" t="n">
        <f aca="false">MONTH($B6322)</f>
        <v>5</v>
      </c>
      <c r="E6322" s="2" t="s">
        <v>2097</v>
      </c>
      <c r="F6322" s="5" t="n">
        <f aca="false">ROUNDUP(MONTH($B6322)/3,0)</f>
        <v>2</v>
      </c>
      <c r="G6322" s="2" t="s">
        <v>679</v>
      </c>
      <c r="H6322" s="2" t="s">
        <v>680</v>
      </c>
      <c r="I6322" s="2" t="s">
        <v>33</v>
      </c>
      <c r="J6322" s="2" t="s">
        <v>47</v>
      </c>
      <c r="K6322" s="2" t="s">
        <v>48</v>
      </c>
      <c r="L6322" s="2" t="s">
        <v>155</v>
      </c>
      <c r="M6322" s="2" t="s">
        <v>118</v>
      </c>
      <c r="N6322" s="2" t="s">
        <v>63</v>
      </c>
      <c r="O6322" s="2" t="s">
        <v>64</v>
      </c>
      <c r="P6322" s="2" t="s">
        <v>74</v>
      </c>
      <c r="Q6322" s="2" t="s">
        <v>259</v>
      </c>
      <c r="R6322" s="6" t="n">
        <v>3</v>
      </c>
      <c r="S6322" s="7" t="n">
        <v>2462.41</v>
      </c>
      <c r="T6322" s="7" t="n">
        <f aca="false">$R6322*$S6322</f>
        <v>7387.23</v>
      </c>
      <c r="U6322" s="8" t="n">
        <v>0.03</v>
      </c>
      <c r="V6322" s="7" t="n">
        <f aca="false">$T6322*$U6322</f>
        <v>221.6169</v>
      </c>
      <c r="W6322" s="7" t="n">
        <f aca="false">$T6322-$V6322</f>
        <v>7165.6131</v>
      </c>
      <c r="X6322" s="7" t="n">
        <v>1968.54</v>
      </c>
      <c r="Y6322" s="7" t="n">
        <f aca="false">$R6322*$X6322</f>
        <v>5905.62</v>
      </c>
      <c r="Z6322" s="7" t="n">
        <f aca="false">$W6322-$Y6322</f>
        <v>1259.9931</v>
      </c>
      <c r="AA6322" s="8" t="n">
        <f aca="false">IFERROR($Z6322/$W6322,0)</f>
        <v>0.175838840642959</v>
      </c>
      <c r="AB6322" s="2" t="s">
        <v>42</v>
      </c>
      <c r="AC6322" s="2" t="s">
        <v>43</v>
      </c>
    </row>
    <row r="6323" customFormat="false" ht="15" hidden="false" customHeight="false" outlineLevel="0" collapsed="false">
      <c r="A6323" s="2" t="s">
        <v>7792</v>
      </c>
      <c r="B6323" s="3" t="n">
        <v>45792</v>
      </c>
      <c r="C6323" s="4" t="n">
        <f aca="false">YEAR($B6323)</f>
        <v>2025</v>
      </c>
      <c r="D6323" s="4" t="n">
        <f aca="false">MONTH($B6323)</f>
        <v>5</v>
      </c>
      <c r="E6323" s="2" t="s">
        <v>2097</v>
      </c>
      <c r="F6323" s="5" t="n">
        <f aca="false">ROUNDUP(MONTH($B6323)/3,0)</f>
        <v>2</v>
      </c>
      <c r="G6323" s="2" t="s">
        <v>2007</v>
      </c>
      <c r="H6323" s="2" t="s">
        <v>2008</v>
      </c>
      <c r="I6323" s="2" t="s">
        <v>33</v>
      </c>
      <c r="J6323" s="2" t="s">
        <v>47</v>
      </c>
      <c r="K6323" s="2" t="s">
        <v>221</v>
      </c>
      <c r="L6323" s="2" t="s">
        <v>222</v>
      </c>
      <c r="M6323" s="2" t="s">
        <v>50</v>
      </c>
      <c r="N6323" s="2" t="s">
        <v>73</v>
      </c>
      <c r="O6323" s="2" t="s">
        <v>64</v>
      </c>
      <c r="P6323" s="2" t="s">
        <v>342</v>
      </c>
      <c r="Q6323" s="2" t="s">
        <v>389</v>
      </c>
      <c r="R6323" s="6" t="n">
        <v>3</v>
      </c>
      <c r="S6323" s="7" t="n">
        <v>3583.73</v>
      </c>
      <c r="T6323" s="7" t="n">
        <f aca="false">$R6323*$S6323</f>
        <v>10751.19</v>
      </c>
      <c r="U6323" s="8" t="n">
        <v>0</v>
      </c>
      <c r="V6323" s="7" t="n">
        <f aca="false">$T6323*$U6323</f>
        <v>0</v>
      </c>
      <c r="W6323" s="7" t="n">
        <f aca="false">$T6323-$V6323</f>
        <v>10751.19</v>
      </c>
      <c r="X6323" s="7" t="n">
        <v>2792.59</v>
      </c>
      <c r="Y6323" s="7" t="n">
        <f aca="false">$R6323*$X6323</f>
        <v>8377.77</v>
      </c>
      <c r="Z6323" s="7" t="n">
        <f aca="false">$W6323-$Y6323</f>
        <v>2373.42</v>
      </c>
      <c r="AA6323" s="8" t="n">
        <f aca="false">IFERROR($Z6323/$W6323,0)</f>
        <v>0.220758818326157</v>
      </c>
      <c r="AB6323" s="2" t="s">
        <v>85</v>
      </c>
      <c r="AC6323" s="2" t="s">
        <v>43</v>
      </c>
    </row>
    <row r="6324" customFormat="false" ht="15" hidden="false" customHeight="false" outlineLevel="0" collapsed="false">
      <c r="A6324" s="2" t="s">
        <v>7793</v>
      </c>
      <c r="B6324" s="3" t="n">
        <v>45792</v>
      </c>
      <c r="C6324" s="4" t="n">
        <f aca="false">YEAR($B6324)</f>
        <v>2025</v>
      </c>
      <c r="D6324" s="4" t="n">
        <f aca="false">MONTH($B6324)</f>
        <v>5</v>
      </c>
      <c r="E6324" s="2" t="s">
        <v>2097</v>
      </c>
      <c r="F6324" s="5" t="n">
        <f aca="false">ROUNDUP(MONTH($B6324)/3,0)</f>
        <v>2</v>
      </c>
      <c r="G6324" s="2" t="s">
        <v>109</v>
      </c>
      <c r="H6324" s="2" t="s">
        <v>110</v>
      </c>
      <c r="I6324" s="2" t="s">
        <v>33</v>
      </c>
      <c r="J6324" s="2" t="s">
        <v>89</v>
      </c>
      <c r="K6324" s="2" t="s">
        <v>97</v>
      </c>
      <c r="L6324" s="2" t="s">
        <v>111</v>
      </c>
      <c r="M6324" s="2" t="s">
        <v>92</v>
      </c>
      <c r="N6324" s="2" t="s">
        <v>51</v>
      </c>
      <c r="O6324" s="2" t="s">
        <v>52</v>
      </c>
      <c r="P6324" s="2" t="s">
        <v>53</v>
      </c>
      <c r="Q6324" s="2" t="s">
        <v>363</v>
      </c>
      <c r="R6324" s="6" t="n">
        <v>3</v>
      </c>
      <c r="S6324" s="7" t="n">
        <v>5092.89</v>
      </c>
      <c r="T6324" s="7" t="n">
        <f aca="false">$R6324*$S6324</f>
        <v>15278.67</v>
      </c>
      <c r="U6324" s="8" t="n">
        <v>0</v>
      </c>
      <c r="V6324" s="7" t="n">
        <f aca="false">$T6324*$U6324</f>
        <v>0</v>
      </c>
      <c r="W6324" s="7" t="n">
        <f aca="false">$T6324-$V6324</f>
        <v>15278.67</v>
      </c>
      <c r="X6324" s="7" t="n">
        <v>3743.36</v>
      </c>
      <c r="Y6324" s="7" t="n">
        <f aca="false">$R6324*$X6324</f>
        <v>11230.08</v>
      </c>
      <c r="Z6324" s="7" t="n">
        <f aca="false">$W6324-$Y6324</f>
        <v>4048.59</v>
      </c>
      <c r="AA6324" s="8" t="n">
        <f aca="false">IFERROR($Z6324/$W6324,0)</f>
        <v>0.264983143166257</v>
      </c>
      <c r="AB6324" s="2" t="s">
        <v>85</v>
      </c>
      <c r="AC6324" s="2" t="s">
        <v>43</v>
      </c>
    </row>
    <row r="6325" customFormat="false" ht="15" hidden="false" customHeight="false" outlineLevel="0" collapsed="false">
      <c r="A6325" s="2" t="s">
        <v>7794</v>
      </c>
      <c r="B6325" s="3" t="n">
        <v>45792</v>
      </c>
      <c r="C6325" s="4" t="n">
        <f aca="false">YEAR($B6325)</f>
        <v>2025</v>
      </c>
      <c r="D6325" s="4" t="n">
        <f aca="false">MONTH($B6325)</f>
        <v>5</v>
      </c>
      <c r="E6325" s="2" t="s">
        <v>2097</v>
      </c>
      <c r="F6325" s="5" t="n">
        <f aca="false">ROUNDUP(MONTH($B6325)/3,0)</f>
        <v>2</v>
      </c>
      <c r="G6325" s="2" t="s">
        <v>413</v>
      </c>
      <c r="H6325" s="2" t="s">
        <v>414</v>
      </c>
      <c r="I6325" s="2" t="s">
        <v>33</v>
      </c>
      <c r="J6325" s="2" t="s">
        <v>147</v>
      </c>
      <c r="K6325" s="2" t="s">
        <v>397</v>
      </c>
      <c r="L6325" s="2" t="s">
        <v>398</v>
      </c>
      <c r="M6325" s="2" t="s">
        <v>217</v>
      </c>
      <c r="N6325" s="2" t="s">
        <v>51</v>
      </c>
      <c r="O6325" s="2" t="s">
        <v>171</v>
      </c>
      <c r="P6325" s="2" t="s">
        <v>204</v>
      </c>
      <c r="Q6325" s="2" t="s">
        <v>205</v>
      </c>
      <c r="R6325" s="6" t="n">
        <v>3</v>
      </c>
      <c r="S6325" s="7" t="n">
        <v>1176.17</v>
      </c>
      <c r="T6325" s="7" t="n">
        <f aca="false">$R6325*$S6325</f>
        <v>3528.51</v>
      </c>
      <c r="U6325" s="8" t="n">
        <v>0.1</v>
      </c>
      <c r="V6325" s="7" t="n">
        <f aca="false">$T6325*$U6325</f>
        <v>352.851</v>
      </c>
      <c r="W6325" s="7" t="n">
        <f aca="false">$T6325-$V6325</f>
        <v>3175.659</v>
      </c>
      <c r="X6325" s="7" t="n">
        <v>765.41</v>
      </c>
      <c r="Y6325" s="7" t="n">
        <f aca="false">$R6325*$X6325</f>
        <v>2296.23</v>
      </c>
      <c r="Z6325" s="7" t="n">
        <f aca="false">$W6325-$Y6325</f>
        <v>879.429</v>
      </c>
      <c r="AA6325" s="8" t="n">
        <f aca="false">IFERROR($Z6325/$W6325,0)</f>
        <v>0.276928032890181</v>
      </c>
      <c r="AB6325" s="2" t="s">
        <v>42</v>
      </c>
      <c r="AC6325" s="2" t="s">
        <v>43</v>
      </c>
    </row>
    <row r="6326" customFormat="false" ht="15" hidden="false" customHeight="false" outlineLevel="0" collapsed="false">
      <c r="A6326" s="2" t="s">
        <v>7795</v>
      </c>
      <c r="B6326" s="3" t="n">
        <v>45792</v>
      </c>
      <c r="C6326" s="4" t="n">
        <f aca="false">YEAR($B6326)</f>
        <v>2025</v>
      </c>
      <c r="D6326" s="4" t="n">
        <f aca="false">MONTH($B6326)</f>
        <v>5</v>
      </c>
      <c r="E6326" s="2" t="s">
        <v>2097</v>
      </c>
      <c r="F6326" s="5" t="n">
        <f aca="false">ROUNDUP(MONTH($B6326)/3,0)</f>
        <v>2</v>
      </c>
      <c r="G6326" s="2" t="s">
        <v>737</v>
      </c>
      <c r="H6326" s="2" t="s">
        <v>738</v>
      </c>
      <c r="I6326" s="2" t="s">
        <v>33</v>
      </c>
      <c r="J6326" s="2" t="s">
        <v>47</v>
      </c>
      <c r="K6326" s="2" t="s">
        <v>48</v>
      </c>
      <c r="L6326" s="2" t="s">
        <v>155</v>
      </c>
      <c r="M6326" s="2" t="s">
        <v>105</v>
      </c>
      <c r="N6326" s="2" t="s">
        <v>51</v>
      </c>
      <c r="O6326" s="2" t="s">
        <v>114</v>
      </c>
      <c r="P6326" s="2" t="s">
        <v>119</v>
      </c>
      <c r="Q6326" s="2" t="s">
        <v>191</v>
      </c>
      <c r="R6326" s="6" t="n">
        <v>2</v>
      </c>
      <c r="S6326" s="7" t="n">
        <v>422.73</v>
      </c>
      <c r="T6326" s="7" t="n">
        <f aca="false">$R6326*$S6326</f>
        <v>845.46</v>
      </c>
      <c r="U6326" s="8" t="n">
        <v>0.03</v>
      </c>
      <c r="V6326" s="7" t="n">
        <f aca="false">$T6326*$U6326</f>
        <v>25.3638</v>
      </c>
      <c r="W6326" s="7" t="n">
        <f aca="false">$T6326-$V6326</f>
        <v>820.0962</v>
      </c>
      <c r="X6326" s="7" t="n">
        <v>224.92</v>
      </c>
      <c r="Y6326" s="7" t="n">
        <f aca="false">$R6326*$X6326</f>
        <v>449.84</v>
      </c>
      <c r="Z6326" s="7" t="n">
        <f aca="false">$W6326-$Y6326</f>
        <v>370.2562</v>
      </c>
      <c r="AA6326" s="8" t="n">
        <f aca="false">IFERROR($Z6326/$W6326,0)</f>
        <v>0.451478985026391</v>
      </c>
      <c r="AB6326" s="2" t="s">
        <v>76</v>
      </c>
      <c r="AC6326" s="2" t="s">
        <v>43</v>
      </c>
    </row>
    <row r="6327" customFormat="false" ht="15" hidden="false" customHeight="false" outlineLevel="0" collapsed="false">
      <c r="A6327" s="2" t="s">
        <v>7796</v>
      </c>
      <c r="B6327" s="3" t="n">
        <v>45792</v>
      </c>
      <c r="C6327" s="4" t="n">
        <f aca="false">YEAR($B6327)</f>
        <v>2025</v>
      </c>
      <c r="D6327" s="4" t="n">
        <f aca="false">MONTH($B6327)</f>
        <v>5</v>
      </c>
      <c r="E6327" s="2" t="s">
        <v>2097</v>
      </c>
      <c r="F6327" s="5" t="n">
        <f aca="false">ROUNDUP(MONTH($B6327)/3,0)</f>
        <v>2</v>
      </c>
      <c r="G6327" s="2" t="s">
        <v>45</v>
      </c>
      <c r="H6327" s="2" t="s">
        <v>46</v>
      </c>
      <c r="I6327" s="2" t="s">
        <v>33</v>
      </c>
      <c r="J6327" s="2" t="s">
        <v>47</v>
      </c>
      <c r="K6327" s="2" t="s">
        <v>48</v>
      </c>
      <c r="L6327" s="2" t="s">
        <v>49</v>
      </c>
      <c r="M6327" s="2" t="s">
        <v>50</v>
      </c>
      <c r="N6327" s="2" t="s">
        <v>38</v>
      </c>
      <c r="O6327" s="2" t="s">
        <v>39</v>
      </c>
      <c r="P6327" s="2" t="s">
        <v>106</v>
      </c>
      <c r="Q6327" s="2" t="s">
        <v>143</v>
      </c>
      <c r="R6327" s="6" t="n">
        <v>2</v>
      </c>
      <c r="S6327" s="7" t="n">
        <v>707.07</v>
      </c>
      <c r="T6327" s="7" t="n">
        <f aca="false">$R6327*$S6327</f>
        <v>1414.14</v>
      </c>
      <c r="U6327" s="8" t="n">
        <v>0.03</v>
      </c>
      <c r="V6327" s="7" t="n">
        <f aca="false">$T6327*$U6327</f>
        <v>42.4242</v>
      </c>
      <c r="W6327" s="7" t="n">
        <f aca="false">$T6327-$V6327</f>
        <v>1371.7158</v>
      </c>
      <c r="X6327" s="7" t="n">
        <v>399.95</v>
      </c>
      <c r="Y6327" s="7" t="n">
        <f aca="false">$R6327*$X6327</f>
        <v>799.9</v>
      </c>
      <c r="Z6327" s="7" t="n">
        <f aca="false">$W6327-$Y6327</f>
        <v>571.8158</v>
      </c>
      <c r="AA6327" s="8" t="n">
        <f aca="false">IFERROR($Z6327/$W6327,0)</f>
        <v>0.416861714358033</v>
      </c>
      <c r="AB6327" s="2" t="s">
        <v>42</v>
      </c>
      <c r="AC6327" s="2" t="s">
        <v>43</v>
      </c>
    </row>
    <row r="6328" customFormat="false" ht="15" hidden="false" customHeight="false" outlineLevel="0" collapsed="false">
      <c r="A6328" s="2" t="s">
        <v>7797</v>
      </c>
      <c r="B6328" s="3" t="n">
        <v>45792</v>
      </c>
      <c r="C6328" s="4" t="n">
        <f aca="false">YEAR($B6328)</f>
        <v>2025</v>
      </c>
      <c r="D6328" s="4" t="n">
        <f aca="false">MONTH($B6328)</f>
        <v>5</v>
      </c>
      <c r="E6328" s="2" t="s">
        <v>2097</v>
      </c>
      <c r="F6328" s="5" t="n">
        <f aca="false">ROUNDUP(MONTH($B6328)/3,0)</f>
        <v>2</v>
      </c>
      <c r="G6328" s="2" t="s">
        <v>145</v>
      </c>
      <c r="H6328" s="2" t="s">
        <v>146</v>
      </c>
      <c r="I6328" s="2" t="s">
        <v>33</v>
      </c>
      <c r="J6328" s="2" t="s">
        <v>147</v>
      </c>
      <c r="K6328" s="2" t="s">
        <v>148</v>
      </c>
      <c r="L6328" s="2" t="s">
        <v>149</v>
      </c>
      <c r="M6328" s="2" t="s">
        <v>150</v>
      </c>
      <c r="N6328" s="2" t="s">
        <v>73</v>
      </c>
      <c r="O6328" s="2" t="s">
        <v>171</v>
      </c>
      <c r="P6328" s="2" t="s">
        <v>204</v>
      </c>
      <c r="Q6328" s="2" t="s">
        <v>205</v>
      </c>
      <c r="R6328" s="6" t="n">
        <v>3</v>
      </c>
      <c r="S6328" s="7" t="n">
        <v>1105.48</v>
      </c>
      <c r="T6328" s="7" t="n">
        <f aca="false">$R6328*$S6328</f>
        <v>3316.44</v>
      </c>
      <c r="U6328" s="8" t="n">
        <v>0.08</v>
      </c>
      <c r="V6328" s="7" t="n">
        <f aca="false">$T6328*$U6328</f>
        <v>265.3152</v>
      </c>
      <c r="W6328" s="7" t="n">
        <f aca="false">$T6328-$V6328</f>
        <v>3051.1248</v>
      </c>
      <c r="X6328" s="7" t="n">
        <v>730.47</v>
      </c>
      <c r="Y6328" s="7" t="n">
        <f aca="false">$R6328*$X6328</f>
        <v>2191.41</v>
      </c>
      <c r="Z6328" s="7" t="n">
        <f aca="false">$W6328-$Y6328</f>
        <v>859.7148</v>
      </c>
      <c r="AA6328" s="8" t="n">
        <f aca="false">IFERROR($Z6328/$W6328,0)</f>
        <v>0.281769791914116</v>
      </c>
      <c r="AB6328" s="2" t="s">
        <v>85</v>
      </c>
      <c r="AC6328" s="2" t="s">
        <v>43</v>
      </c>
    </row>
    <row r="6329" customFormat="false" ht="15" hidden="false" customHeight="false" outlineLevel="0" collapsed="false">
      <c r="A6329" s="2" t="s">
        <v>7798</v>
      </c>
      <c r="B6329" s="3" t="n">
        <v>45792</v>
      </c>
      <c r="C6329" s="4" t="n">
        <f aca="false">YEAR($B6329)</f>
        <v>2025</v>
      </c>
      <c r="D6329" s="4" t="n">
        <f aca="false">MONTH($B6329)</f>
        <v>5</v>
      </c>
      <c r="E6329" s="2" t="s">
        <v>2097</v>
      </c>
      <c r="F6329" s="5" t="n">
        <f aca="false">ROUNDUP(MONTH($B6329)/3,0)</f>
        <v>2</v>
      </c>
      <c r="G6329" s="2" t="s">
        <v>145</v>
      </c>
      <c r="H6329" s="2" t="s">
        <v>146</v>
      </c>
      <c r="I6329" s="2" t="s">
        <v>33</v>
      </c>
      <c r="J6329" s="2" t="s">
        <v>147</v>
      </c>
      <c r="K6329" s="2" t="s">
        <v>148</v>
      </c>
      <c r="L6329" s="2" t="s">
        <v>149</v>
      </c>
      <c r="M6329" s="2" t="s">
        <v>217</v>
      </c>
      <c r="N6329" s="2" t="s">
        <v>63</v>
      </c>
      <c r="O6329" s="2" t="s">
        <v>114</v>
      </c>
      <c r="P6329" s="2" t="s">
        <v>115</v>
      </c>
      <c r="Q6329" s="2" t="s">
        <v>530</v>
      </c>
      <c r="R6329" s="6" t="n">
        <v>3</v>
      </c>
      <c r="S6329" s="7" t="n">
        <v>154.58</v>
      </c>
      <c r="T6329" s="7" t="n">
        <f aca="false">$R6329*$S6329</f>
        <v>463.74</v>
      </c>
      <c r="U6329" s="8" t="n">
        <v>0</v>
      </c>
      <c r="V6329" s="7" t="n">
        <f aca="false">$T6329*$U6329</f>
        <v>0</v>
      </c>
      <c r="W6329" s="7" t="n">
        <f aca="false">$T6329-$V6329</f>
        <v>463.74</v>
      </c>
      <c r="X6329" s="7" t="n">
        <v>71.39</v>
      </c>
      <c r="Y6329" s="7" t="n">
        <f aca="false">$R6329*$X6329</f>
        <v>214.17</v>
      </c>
      <c r="Z6329" s="7" t="n">
        <f aca="false">$W6329-$Y6329</f>
        <v>249.57</v>
      </c>
      <c r="AA6329" s="8" t="n">
        <f aca="false">IFERROR($Z6329/$W6329,0)</f>
        <v>0.538167938931298</v>
      </c>
      <c r="AB6329" s="2" t="s">
        <v>42</v>
      </c>
      <c r="AC6329" s="2" t="s">
        <v>43</v>
      </c>
    </row>
    <row r="6330" customFormat="false" ht="15" hidden="false" customHeight="false" outlineLevel="0" collapsed="false">
      <c r="A6330" s="2" t="s">
        <v>7799</v>
      </c>
      <c r="B6330" s="3" t="n">
        <v>45793</v>
      </c>
      <c r="C6330" s="4" t="n">
        <f aca="false">YEAR($B6330)</f>
        <v>2025</v>
      </c>
      <c r="D6330" s="4" t="n">
        <f aca="false">MONTH($B6330)</f>
        <v>5</v>
      </c>
      <c r="E6330" s="2" t="s">
        <v>2097</v>
      </c>
      <c r="F6330" s="5" t="n">
        <f aca="false">ROUNDUP(MONTH($B6330)/3,0)</f>
        <v>2</v>
      </c>
      <c r="G6330" s="2" t="s">
        <v>488</v>
      </c>
      <c r="H6330" s="2" t="s">
        <v>489</v>
      </c>
      <c r="I6330" s="2" t="s">
        <v>33</v>
      </c>
      <c r="J6330" s="2" t="s">
        <v>89</v>
      </c>
      <c r="K6330" s="2" t="s">
        <v>97</v>
      </c>
      <c r="L6330" s="2" t="s">
        <v>111</v>
      </c>
      <c r="M6330" s="2" t="s">
        <v>92</v>
      </c>
      <c r="N6330" s="2" t="s">
        <v>38</v>
      </c>
      <c r="O6330" s="2" t="s">
        <v>114</v>
      </c>
      <c r="P6330" s="2" t="s">
        <v>234</v>
      </c>
      <c r="Q6330" s="2" t="s">
        <v>276</v>
      </c>
      <c r="R6330" s="6" t="n">
        <v>2</v>
      </c>
      <c r="S6330" s="7" t="n">
        <v>203.31</v>
      </c>
      <c r="T6330" s="7" t="n">
        <f aca="false">$R6330*$S6330</f>
        <v>406.62</v>
      </c>
      <c r="U6330" s="8" t="n">
        <v>0.05</v>
      </c>
      <c r="V6330" s="7" t="n">
        <f aca="false">$T6330*$U6330</f>
        <v>20.331</v>
      </c>
      <c r="W6330" s="7" t="n">
        <f aca="false">$T6330-$V6330</f>
        <v>386.289</v>
      </c>
      <c r="X6330" s="7" t="n">
        <v>101.39</v>
      </c>
      <c r="Y6330" s="7" t="n">
        <f aca="false">$R6330*$X6330</f>
        <v>202.78</v>
      </c>
      <c r="Z6330" s="7" t="n">
        <f aca="false">$W6330-$Y6330</f>
        <v>183.509</v>
      </c>
      <c r="AA6330" s="8" t="n">
        <f aca="false">IFERROR($Z6330/$W6330,0)</f>
        <v>0.475056240276063</v>
      </c>
      <c r="AB6330" s="2" t="s">
        <v>85</v>
      </c>
      <c r="AC6330" s="2" t="s">
        <v>43</v>
      </c>
    </row>
    <row r="6331" customFormat="false" ht="15" hidden="false" customHeight="false" outlineLevel="0" collapsed="false">
      <c r="A6331" s="2" t="s">
        <v>7800</v>
      </c>
      <c r="B6331" s="3" t="n">
        <v>45793</v>
      </c>
      <c r="C6331" s="4" t="n">
        <f aca="false">YEAR($B6331)</f>
        <v>2025</v>
      </c>
      <c r="D6331" s="4" t="n">
        <f aca="false">MONTH($B6331)</f>
        <v>5</v>
      </c>
      <c r="E6331" s="2" t="s">
        <v>2097</v>
      </c>
      <c r="F6331" s="5" t="n">
        <f aca="false">ROUNDUP(MONTH($B6331)/3,0)</f>
        <v>2</v>
      </c>
      <c r="G6331" s="2" t="s">
        <v>737</v>
      </c>
      <c r="H6331" s="2" t="s">
        <v>738</v>
      </c>
      <c r="I6331" s="2" t="s">
        <v>33</v>
      </c>
      <c r="J6331" s="2" t="s">
        <v>47</v>
      </c>
      <c r="K6331" s="2" t="s">
        <v>48</v>
      </c>
      <c r="L6331" s="2" t="s">
        <v>155</v>
      </c>
      <c r="M6331" s="2" t="s">
        <v>50</v>
      </c>
      <c r="N6331" s="2" t="s">
        <v>51</v>
      </c>
      <c r="O6331" s="2" t="s">
        <v>171</v>
      </c>
      <c r="P6331" s="2" t="s">
        <v>172</v>
      </c>
      <c r="Q6331" s="2" t="s">
        <v>173</v>
      </c>
      <c r="R6331" s="6" t="n">
        <v>1</v>
      </c>
      <c r="S6331" s="7" t="n">
        <v>974.4</v>
      </c>
      <c r="T6331" s="7" t="n">
        <f aca="false">$R6331*$S6331</f>
        <v>974.4</v>
      </c>
      <c r="U6331" s="8" t="n">
        <v>0.03</v>
      </c>
      <c r="V6331" s="7" t="n">
        <f aca="false">$T6331*$U6331</f>
        <v>29.232</v>
      </c>
      <c r="W6331" s="7" t="n">
        <f aca="false">$T6331-$V6331</f>
        <v>945.168</v>
      </c>
      <c r="X6331" s="7" t="n">
        <v>593.23</v>
      </c>
      <c r="Y6331" s="7" t="n">
        <f aca="false">$R6331*$X6331</f>
        <v>593.23</v>
      </c>
      <c r="Z6331" s="7" t="n">
        <f aca="false">$W6331-$Y6331</f>
        <v>351.938</v>
      </c>
      <c r="AA6331" s="8" t="n">
        <f aca="false">IFERROR($Z6331/$W6331,0)</f>
        <v>0.372354967582483</v>
      </c>
      <c r="AB6331" s="2" t="s">
        <v>85</v>
      </c>
      <c r="AC6331" s="2" t="s">
        <v>43</v>
      </c>
    </row>
    <row r="6332" customFormat="false" ht="15" hidden="false" customHeight="false" outlineLevel="0" collapsed="false">
      <c r="A6332" s="2" t="s">
        <v>7801</v>
      </c>
      <c r="B6332" s="3" t="n">
        <v>45793</v>
      </c>
      <c r="C6332" s="4" t="n">
        <f aca="false">YEAR($B6332)</f>
        <v>2025</v>
      </c>
      <c r="D6332" s="4" t="n">
        <f aca="false">MONTH($B6332)</f>
        <v>5</v>
      </c>
      <c r="E6332" s="2" t="s">
        <v>2097</v>
      </c>
      <c r="F6332" s="5" t="n">
        <f aca="false">ROUNDUP(MONTH($B6332)/3,0)</f>
        <v>2</v>
      </c>
      <c r="G6332" s="2" t="s">
        <v>2380</v>
      </c>
      <c r="H6332" s="2" t="s">
        <v>2381</v>
      </c>
      <c r="I6332" s="2" t="s">
        <v>33</v>
      </c>
      <c r="J6332" s="2" t="s">
        <v>89</v>
      </c>
      <c r="K6332" s="2" t="s">
        <v>124</v>
      </c>
      <c r="L6332" s="2" t="s">
        <v>125</v>
      </c>
      <c r="M6332" s="2" t="s">
        <v>135</v>
      </c>
      <c r="N6332" s="2" t="s">
        <v>151</v>
      </c>
      <c r="O6332" s="2" t="s">
        <v>114</v>
      </c>
      <c r="P6332" s="2" t="s">
        <v>234</v>
      </c>
      <c r="Q6332" s="2" t="s">
        <v>276</v>
      </c>
      <c r="R6332" s="6" t="n">
        <v>3</v>
      </c>
      <c r="S6332" s="7" t="n">
        <v>196.8</v>
      </c>
      <c r="T6332" s="7" t="n">
        <f aca="false">$R6332*$S6332</f>
        <v>590.4</v>
      </c>
      <c r="U6332" s="8" t="n">
        <v>0.2</v>
      </c>
      <c r="V6332" s="7" t="n">
        <f aca="false">$T6332*$U6332</f>
        <v>118.08</v>
      </c>
      <c r="W6332" s="7" t="n">
        <f aca="false">$T6332-$V6332</f>
        <v>472.32</v>
      </c>
      <c r="X6332" s="7" t="n">
        <v>97.28</v>
      </c>
      <c r="Y6332" s="7" t="n">
        <f aca="false">$R6332*$X6332</f>
        <v>291.84</v>
      </c>
      <c r="Z6332" s="7" t="n">
        <f aca="false">$W6332-$Y6332</f>
        <v>180.48</v>
      </c>
      <c r="AA6332" s="8" t="n">
        <f aca="false">IFERROR($Z6332/$W6332,0)</f>
        <v>0.382113821138211</v>
      </c>
      <c r="AB6332" s="2" t="s">
        <v>42</v>
      </c>
      <c r="AC6332" s="2" t="s">
        <v>43</v>
      </c>
    </row>
    <row r="6333" customFormat="false" ht="15" hidden="false" customHeight="false" outlineLevel="0" collapsed="false">
      <c r="A6333" s="2" t="s">
        <v>7802</v>
      </c>
      <c r="B6333" s="3" t="n">
        <v>45793</v>
      </c>
      <c r="C6333" s="4" t="n">
        <f aca="false">YEAR($B6333)</f>
        <v>2025</v>
      </c>
      <c r="D6333" s="4" t="n">
        <f aca="false">MONTH($B6333)</f>
        <v>5</v>
      </c>
      <c r="E6333" s="2" t="s">
        <v>2097</v>
      </c>
      <c r="F6333" s="5" t="n">
        <f aca="false">ROUNDUP(MONTH($B6333)/3,0)</f>
        <v>2</v>
      </c>
      <c r="G6333" s="2" t="s">
        <v>6620</v>
      </c>
      <c r="H6333" s="2" t="s">
        <v>6621</v>
      </c>
      <c r="I6333" s="2" t="s">
        <v>33</v>
      </c>
      <c r="J6333" s="2" t="s">
        <v>47</v>
      </c>
      <c r="K6333" s="2" t="s">
        <v>196</v>
      </c>
      <c r="L6333" s="2" t="s">
        <v>197</v>
      </c>
      <c r="M6333" s="2" t="s">
        <v>50</v>
      </c>
      <c r="N6333" s="2" t="s">
        <v>51</v>
      </c>
      <c r="O6333" s="2" t="s">
        <v>171</v>
      </c>
      <c r="P6333" s="2" t="s">
        <v>172</v>
      </c>
      <c r="Q6333" s="2" t="s">
        <v>244</v>
      </c>
      <c r="R6333" s="6" t="n">
        <v>1</v>
      </c>
      <c r="S6333" s="7" t="n">
        <v>2908.93</v>
      </c>
      <c r="T6333" s="7" t="n">
        <f aca="false">$R6333*$S6333</f>
        <v>2908.93</v>
      </c>
      <c r="U6333" s="8" t="n">
        <v>0.2</v>
      </c>
      <c r="V6333" s="7" t="n">
        <f aca="false">$T6333*$U6333</f>
        <v>581.786</v>
      </c>
      <c r="W6333" s="7" t="n">
        <f aca="false">$T6333-$V6333</f>
        <v>2327.144</v>
      </c>
      <c r="X6333" s="7" t="n">
        <v>1920.56</v>
      </c>
      <c r="Y6333" s="7" t="n">
        <f aca="false">$R6333*$X6333</f>
        <v>1920.56</v>
      </c>
      <c r="Z6333" s="7" t="n">
        <f aca="false">$W6333-$Y6333</f>
        <v>406.584</v>
      </c>
      <c r="AA6333" s="8" t="n">
        <f aca="false">IFERROR($Z6333/$W6333,0)</f>
        <v>0.174713726352989</v>
      </c>
      <c r="AB6333" s="2" t="s">
        <v>85</v>
      </c>
      <c r="AC6333" s="2" t="s">
        <v>43</v>
      </c>
    </row>
    <row r="6334" customFormat="false" ht="15" hidden="false" customHeight="false" outlineLevel="0" collapsed="false">
      <c r="A6334" s="2" t="s">
        <v>7803</v>
      </c>
      <c r="B6334" s="3" t="n">
        <v>45793</v>
      </c>
      <c r="C6334" s="4" t="n">
        <f aca="false">YEAR($B6334)</f>
        <v>2025</v>
      </c>
      <c r="D6334" s="4" t="n">
        <f aca="false">MONTH($B6334)</f>
        <v>5</v>
      </c>
      <c r="E6334" s="2" t="s">
        <v>2097</v>
      </c>
      <c r="F6334" s="5" t="n">
        <f aca="false">ROUNDUP(MONTH($B6334)/3,0)</f>
        <v>2</v>
      </c>
      <c r="G6334" s="2" t="s">
        <v>45</v>
      </c>
      <c r="H6334" s="2" t="s">
        <v>46</v>
      </c>
      <c r="I6334" s="2" t="s">
        <v>33</v>
      </c>
      <c r="J6334" s="2" t="s">
        <v>47</v>
      </c>
      <c r="K6334" s="2" t="s">
        <v>48</v>
      </c>
      <c r="L6334" s="2" t="s">
        <v>49</v>
      </c>
      <c r="M6334" s="2" t="s">
        <v>168</v>
      </c>
      <c r="N6334" s="2" t="s">
        <v>51</v>
      </c>
      <c r="O6334" s="2" t="s">
        <v>171</v>
      </c>
      <c r="P6334" s="2" t="s">
        <v>172</v>
      </c>
      <c r="Q6334" s="2" t="s">
        <v>223</v>
      </c>
      <c r="R6334" s="6" t="n">
        <v>3</v>
      </c>
      <c r="S6334" s="7" t="n">
        <v>567.66</v>
      </c>
      <c r="T6334" s="7" t="n">
        <f aca="false">$R6334*$S6334</f>
        <v>1702.98</v>
      </c>
      <c r="U6334" s="8" t="n">
        <v>0.05</v>
      </c>
      <c r="V6334" s="7" t="n">
        <f aca="false">$T6334*$U6334</f>
        <v>85.149</v>
      </c>
      <c r="W6334" s="7" t="n">
        <f aca="false">$T6334-$V6334</f>
        <v>1617.831</v>
      </c>
      <c r="X6334" s="7" t="n">
        <v>322.6</v>
      </c>
      <c r="Y6334" s="7" t="n">
        <f aca="false">$R6334*$X6334</f>
        <v>967.8</v>
      </c>
      <c r="Z6334" s="7" t="n">
        <f aca="false">$W6334-$Y6334</f>
        <v>650.031</v>
      </c>
      <c r="AA6334" s="8" t="n">
        <f aca="false">IFERROR($Z6334/$W6334,0)</f>
        <v>0.401791658090369</v>
      </c>
      <c r="AB6334" s="2" t="s">
        <v>42</v>
      </c>
      <c r="AC6334" s="2" t="s">
        <v>43</v>
      </c>
    </row>
    <row r="6335" customFormat="false" ht="15" hidden="false" customHeight="false" outlineLevel="0" collapsed="false">
      <c r="A6335" s="2" t="s">
        <v>7804</v>
      </c>
      <c r="B6335" s="3" t="n">
        <v>45793</v>
      </c>
      <c r="C6335" s="4" t="n">
        <f aca="false">YEAR($B6335)</f>
        <v>2025</v>
      </c>
      <c r="D6335" s="4" t="n">
        <f aca="false">MONTH($B6335)</f>
        <v>5</v>
      </c>
      <c r="E6335" s="2" t="s">
        <v>2097</v>
      </c>
      <c r="F6335" s="5" t="n">
        <f aca="false">ROUNDUP(MONTH($B6335)/3,0)</f>
        <v>2</v>
      </c>
      <c r="G6335" s="2" t="s">
        <v>2599</v>
      </c>
      <c r="H6335" s="2" t="s">
        <v>750</v>
      </c>
      <c r="I6335" s="2" t="s">
        <v>33</v>
      </c>
      <c r="J6335" s="2" t="s">
        <v>59</v>
      </c>
      <c r="K6335" s="2" t="s">
        <v>60</v>
      </c>
      <c r="L6335" s="2" t="s">
        <v>61</v>
      </c>
      <c r="M6335" s="2" t="s">
        <v>62</v>
      </c>
      <c r="N6335" s="2" t="s">
        <v>63</v>
      </c>
      <c r="O6335" s="2" t="s">
        <v>39</v>
      </c>
      <c r="P6335" s="2" t="s">
        <v>40</v>
      </c>
      <c r="Q6335" s="2" t="s">
        <v>41</v>
      </c>
      <c r="R6335" s="6" t="n">
        <v>1</v>
      </c>
      <c r="S6335" s="7" t="n">
        <v>476.05</v>
      </c>
      <c r="T6335" s="7" t="n">
        <f aca="false">$R6335*$S6335</f>
        <v>476.05</v>
      </c>
      <c r="U6335" s="8" t="n">
        <v>0.03</v>
      </c>
      <c r="V6335" s="7" t="n">
        <f aca="false">$T6335*$U6335</f>
        <v>14.2815</v>
      </c>
      <c r="W6335" s="7" t="n">
        <f aca="false">$T6335-$V6335</f>
        <v>461.7685</v>
      </c>
      <c r="X6335" s="7" t="n">
        <v>315.75</v>
      </c>
      <c r="Y6335" s="7" t="n">
        <f aca="false">$R6335*$X6335</f>
        <v>315.75</v>
      </c>
      <c r="Z6335" s="7" t="n">
        <f aca="false">$W6335-$Y6335</f>
        <v>146.0185</v>
      </c>
      <c r="AA6335" s="8" t="n">
        <f aca="false">IFERROR($Z6335/$W6335,0)</f>
        <v>0.31621580943698</v>
      </c>
      <c r="AB6335" s="2" t="s">
        <v>85</v>
      </c>
      <c r="AC6335" s="2" t="s">
        <v>43</v>
      </c>
    </row>
    <row r="6336" customFormat="false" ht="15" hidden="false" customHeight="false" outlineLevel="0" collapsed="false">
      <c r="A6336" s="2" t="s">
        <v>7805</v>
      </c>
      <c r="B6336" s="3" t="n">
        <v>45793</v>
      </c>
      <c r="C6336" s="4" t="n">
        <f aca="false">YEAR($B6336)</f>
        <v>2025</v>
      </c>
      <c r="D6336" s="4" t="n">
        <f aca="false">MONTH($B6336)</f>
        <v>5</v>
      </c>
      <c r="E6336" s="2" t="s">
        <v>2097</v>
      </c>
      <c r="F6336" s="5" t="n">
        <f aca="false">ROUNDUP(MONTH($B6336)/3,0)</f>
        <v>2</v>
      </c>
      <c r="G6336" s="2" t="s">
        <v>2515</v>
      </c>
      <c r="H6336" s="2" t="s">
        <v>2478</v>
      </c>
      <c r="I6336" s="2" t="s">
        <v>33</v>
      </c>
      <c r="J6336" s="2" t="s">
        <v>59</v>
      </c>
      <c r="K6336" s="2" t="s">
        <v>71</v>
      </c>
      <c r="L6336" s="2" t="s">
        <v>72</v>
      </c>
      <c r="M6336" s="2" t="s">
        <v>131</v>
      </c>
      <c r="N6336" s="2" t="s">
        <v>38</v>
      </c>
      <c r="O6336" s="2" t="s">
        <v>171</v>
      </c>
      <c r="P6336" s="2" t="s">
        <v>204</v>
      </c>
      <c r="Q6336" s="2" t="s">
        <v>264</v>
      </c>
      <c r="R6336" s="6" t="n">
        <v>3</v>
      </c>
      <c r="S6336" s="7" t="n">
        <v>1287.37</v>
      </c>
      <c r="T6336" s="7" t="n">
        <f aca="false">$R6336*$S6336</f>
        <v>3862.11</v>
      </c>
      <c r="U6336" s="8" t="n">
        <v>0</v>
      </c>
      <c r="V6336" s="7" t="n">
        <f aca="false">$T6336*$U6336</f>
        <v>0</v>
      </c>
      <c r="W6336" s="7" t="n">
        <f aca="false">$T6336-$V6336</f>
        <v>3862.11</v>
      </c>
      <c r="X6336" s="7" t="n">
        <v>843.53</v>
      </c>
      <c r="Y6336" s="7" t="n">
        <f aca="false">$R6336*$X6336</f>
        <v>2530.59</v>
      </c>
      <c r="Z6336" s="7" t="n">
        <f aca="false">$W6336-$Y6336</f>
        <v>1331.52</v>
      </c>
      <c r="AA6336" s="8" t="n">
        <f aca="false">IFERROR($Z6336/$W6336,0)</f>
        <v>0.344764908301421</v>
      </c>
      <c r="AB6336" s="2" t="s">
        <v>67</v>
      </c>
      <c r="AC6336" s="2" t="s">
        <v>43</v>
      </c>
    </row>
    <row r="6337" customFormat="false" ht="15" hidden="false" customHeight="false" outlineLevel="0" collapsed="false">
      <c r="A6337" s="2" t="s">
        <v>7806</v>
      </c>
      <c r="B6337" s="3" t="n">
        <v>45793</v>
      </c>
      <c r="C6337" s="4" t="n">
        <f aca="false">YEAR($B6337)</f>
        <v>2025</v>
      </c>
      <c r="D6337" s="4" t="n">
        <f aca="false">MONTH($B6337)</f>
        <v>5</v>
      </c>
      <c r="E6337" s="2" t="s">
        <v>2097</v>
      </c>
      <c r="F6337" s="5" t="n">
        <f aca="false">ROUNDUP(MONTH($B6337)/3,0)</f>
        <v>2</v>
      </c>
      <c r="G6337" s="2" t="s">
        <v>87</v>
      </c>
      <c r="H6337" s="2" t="s">
        <v>88</v>
      </c>
      <c r="I6337" s="2" t="s">
        <v>33</v>
      </c>
      <c r="J6337" s="2" t="s">
        <v>89</v>
      </c>
      <c r="K6337" s="2" t="s">
        <v>90</v>
      </c>
      <c r="L6337" s="2" t="s">
        <v>91</v>
      </c>
      <c r="M6337" s="2" t="s">
        <v>99</v>
      </c>
      <c r="N6337" s="2" t="s">
        <v>73</v>
      </c>
      <c r="O6337" s="2" t="s">
        <v>64</v>
      </c>
      <c r="P6337" s="2" t="s">
        <v>65</v>
      </c>
      <c r="Q6337" s="2" t="s">
        <v>187</v>
      </c>
      <c r="R6337" s="6" t="n">
        <v>2</v>
      </c>
      <c r="S6337" s="7" t="n">
        <v>4620.28</v>
      </c>
      <c r="T6337" s="7" t="n">
        <f aca="false">$R6337*$S6337</f>
        <v>9240.56</v>
      </c>
      <c r="U6337" s="8" t="n">
        <v>0.05</v>
      </c>
      <c r="V6337" s="7" t="n">
        <f aca="false">$T6337*$U6337</f>
        <v>462.028</v>
      </c>
      <c r="W6337" s="7" t="n">
        <f aca="false">$T6337-$V6337</f>
        <v>8778.532</v>
      </c>
      <c r="X6337" s="7" t="n">
        <v>3646.18</v>
      </c>
      <c r="Y6337" s="7" t="n">
        <f aca="false">$R6337*$X6337</f>
        <v>7292.36</v>
      </c>
      <c r="Z6337" s="7" t="n">
        <f aca="false">$W6337-$Y6337</f>
        <v>1486.172</v>
      </c>
      <c r="AA6337" s="8" t="n">
        <f aca="false">IFERROR($Z6337/$W6337,0)</f>
        <v>0.169296187563023</v>
      </c>
      <c r="AB6337" s="2" t="s">
        <v>85</v>
      </c>
      <c r="AC6337" s="2" t="s">
        <v>43</v>
      </c>
    </row>
    <row r="6338" customFormat="false" ht="15" hidden="false" customHeight="false" outlineLevel="0" collapsed="false">
      <c r="A6338" s="2" t="s">
        <v>7807</v>
      </c>
      <c r="B6338" s="3" t="n">
        <v>45793</v>
      </c>
      <c r="C6338" s="4" t="n">
        <f aca="false">YEAR($B6338)</f>
        <v>2025</v>
      </c>
      <c r="D6338" s="4" t="n">
        <f aca="false">MONTH($B6338)</f>
        <v>5</v>
      </c>
      <c r="E6338" s="2" t="s">
        <v>2097</v>
      </c>
      <c r="F6338" s="5" t="n">
        <f aca="false">ROUNDUP(MONTH($B6338)/3,0)</f>
        <v>2</v>
      </c>
      <c r="G6338" s="2" t="s">
        <v>5003</v>
      </c>
      <c r="H6338" s="2" t="s">
        <v>5004</v>
      </c>
      <c r="I6338" s="2" t="s">
        <v>33</v>
      </c>
      <c r="J6338" s="2" t="s">
        <v>34</v>
      </c>
      <c r="K6338" s="2" t="s">
        <v>230</v>
      </c>
      <c r="L6338" s="2" t="s">
        <v>231</v>
      </c>
      <c r="M6338" s="2" t="s">
        <v>82</v>
      </c>
      <c r="N6338" s="2" t="s">
        <v>51</v>
      </c>
      <c r="O6338" s="2" t="s">
        <v>171</v>
      </c>
      <c r="P6338" s="2" t="s">
        <v>204</v>
      </c>
      <c r="Q6338" s="2" t="s">
        <v>232</v>
      </c>
      <c r="R6338" s="6" t="n">
        <v>2</v>
      </c>
      <c r="S6338" s="7" t="n">
        <v>1027.81</v>
      </c>
      <c r="T6338" s="7" t="n">
        <f aca="false">$R6338*$S6338</f>
        <v>2055.62</v>
      </c>
      <c r="U6338" s="8" t="n">
        <v>0.08</v>
      </c>
      <c r="V6338" s="7" t="n">
        <f aca="false">$T6338*$U6338</f>
        <v>164.4496</v>
      </c>
      <c r="W6338" s="7" t="n">
        <f aca="false">$T6338-$V6338</f>
        <v>1891.1704</v>
      </c>
      <c r="X6338" s="7" t="n">
        <v>581.05</v>
      </c>
      <c r="Y6338" s="7" t="n">
        <f aca="false">$R6338*$X6338</f>
        <v>1162.1</v>
      </c>
      <c r="Z6338" s="7" t="n">
        <f aca="false">$W6338-$Y6338</f>
        <v>729.0704</v>
      </c>
      <c r="AA6338" s="8" t="n">
        <f aca="false">IFERROR($Z6338/$W6338,0)</f>
        <v>0.385512802019321</v>
      </c>
      <c r="AB6338" s="2" t="s">
        <v>85</v>
      </c>
      <c r="AC6338" s="2" t="s">
        <v>43</v>
      </c>
    </row>
    <row r="6339" customFormat="false" ht="15" hidden="false" customHeight="false" outlineLevel="0" collapsed="false">
      <c r="A6339" s="2" t="s">
        <v>7808</v>
      </c>
      <c r="B6339" s="3" t="n">
        <v>45793</v>
      </c>
      <c r="C6339" s="4" t="n">
        <f aca="false">YEAR($B6339)</f>
        <v>2025</v>
      </c>
      <c r="D6339" s="4" t="n">
        <f aca="false">MONTH($B6339)</f>
        <v>5</v>
      </c>
      <c r="E6339" s="2" t="s">
        <v>2097</v>
      </c>
      <c r="F6339" s="5" t="n">
        <f aca="false">ROUNDUP(MONTH($B6339)/3,0)</f>
        <v>2</v>
      </c>
      <c r="G6339" s="2" t="s">
        <v>1817</v>
      </c>
      <c r="H6339" s="2" t="s">
        <v>680</v>
      </c>
      <c r="I6339" s="2" t="s">
        <v>33</v>
      </c>
      <c r="J6339" s="2" t="s">
        <v>89</v>
      </c>
      <c r="K6339" s="2" t="s">
        <v>124</v>
      </c>
      <c r="L6339" s="2" t="s">
        <v>125</v>
      </c>
      <c r="M6339" s="2" t="s">
        <v>92</v>
      </c>
      <c r="N6339" s="2" t="s">
        <v>38</v>
      </c>
      <c r="O6339" s="2" t="s">
        <v>39</v>
      </c>
      <c r="P6339" s="2" t="s">
        <v>106</v>
      </c>
      <c r="Q6339" s="2" t="s">
        <v>107</v>
      </c>
      <c r="R6339" s="6" t="n">
        <v>3</v>
      </c>
      <c r="S6339" s="7" t="n">
        <v>2259.31</v>
      </c>
      <c r="T6339" s="7" t="n">
        <f aca="false">$R6339*$S6339</f>
        <v>6777.93</v>
      </c>
      <c r="U6339" s="8" t="n">
        <v>0.08</v>
      </c>
      <c r="V6339" s="7" t="n">
        <f aca="false">$T6339*$U6339</f>
        <v>542.2344</v>
      </c>
      <c r="W6339" s="7" t="n">
        <f aca="false">$T6339-$V6339</f>
        <v>6235.6956</v>
      </c>
      <c r="X6339" s="7" t="n">
        <v>1722.24</v>
      </c>
      <c r="Y6339" s="7" t="n">
        <f aca="false">$R6339*$X6339</f>
        <v>5166.72</v>
      </c>
      <c r="Z6339" s="7" t="n">
        <f aca="false">$W6339-$Y6339</f>
        <v>1068.9756</v>
      </c>
      <c r="AA6339" s="8" t="n">
        <f aca="false">IFERROR($Z6339/$W6339,0)</f>
        <v>0.171428444967711</v>
      </c>
      <c r="AB6339" s="2" t="s">
        <v>85</v>
      </c>
      <c r="AC6339" s="2" t="s">
        <v>93</v>
      </c>
    </row>
    <row r="6340" customFormat="false" ht="15" hidden="false" customHeight="false" outlineLevel="0" collapsed="false">
      <c r="A6340" s="2" t="s">
        <v>7809</v>
      </c>
      <c r="B6340" s="3" t="n">
        <v>45793</v>
      </c>
      <c r="C6340" s="4" t="n">
        <f aca="false">YEAR($B6340)</f>
        <v>2025</v>
      </c>
      <c r="D6340" s="4" t="n">
        <f aca="false">MONTH($B6340)</f>
        <v>5</v>
      </c>
      <c r="E6340" s="2" t="s">
        <v>2097</v>
      </c>
      <c r="F6340" s="5" t="n">
        <f aca="false">ROUNDUP(MONTH($B6340)/3,0)</f>
        <v>2</v>
      </c>
      <c r="G6340" s="2" t="s">
        <v>7810</v>
      </c>
      <c r="H6340" s="2" t="s">
        <v>7811</v>
      </c>
      <c r="I6340" s="2" t="s">
        <v>104</v>
      </c>
      <c r="J6340" s="2" t="s">
        <v>59</v>
      </c>
      <c r="K6340" s="2" t="s">
        <v>140</v>
      </c>
      <c r="L6340" s="2" t="s">
        <v>141</v>
      </c>
      <c r="M6340" s="2" t="s">
        <v>142</v>
      </c>
      <c r="N6340" s="2" t="s">
        <v>73</v>
      </c>
      <c r="O6340" s="2" t="s">
        <v>64</v>
      </c>
      <c r="P6340" s="2" t="s">
        <v>65</v>
      </c>
      <c r="Q6340" s="2" t="s">
        <v>187</v>
      </c>
      <c r="R6340" s="6" t="n">
        <v>7</v>
      </c>
      <c r="S6340" s="7" t="n">
        <v>5019.57</v>
      </c>
      <c r="T6340" s="7" t="n">
        <f aca="false">$R6340*$S6340</f>
        <v>35136.99</v>
      </c>
      <c r="U6340" s="8" t="n">
        <v>0.05</v>
      </c>
      <c r="V6340" s="7" t="n">
        <f aca="false">$T6340*$U6340</f>
        <v>1756.8495</v>
      </c>
      <c r="W6340" s="7" t="n">
        <f aca="false">$T6340-$V6340</f>
        <v>33380.1405</v>
      </c>
      <c r="X6340" s="7" t="n">
        <v>3840.89</v>
      </c>
      <c r="Y6340" s="7" t="n">
        <f aca="false">$R6340*$X6340</f>
        <v>26886.23</v>
      </c>
      <c r="Z6340" s="7" t="n">
        <f aca="false">$W6340-$Y6340</f>
        <v>6493.9105</v>
      </c>
      <c r="AA6340" s="8" t="n">
        <f aca="false">IFERROR($Z6340/$W6340,0)</f>
        <v>0.194544133209985</v>
      </c>
      <c r="AB6340" s="2" t="s">
        <v>67</v>
      </c>
      <c r="AC6340" s="2" t="s">
        <v>43</v>
      </c>
    </row>
    <row r="6341" customFormat="false" ht="15" hidden="false" customHeight="false" outlineLevel="0" collapsed="false">
      <c r="A6341" s="2" t="s">
        <v>7812</v>
      </c>
      <c r="B6341" s="3" t="n">
        <v>45794</v>
      </c>
      <c r="C6341" s="4" t="n">
        <f aca="false">YEAR($B6341)</f>
        <v>2025</v>
      </c>
      <c r="D6341" s="4" t="n">
        <f aca="false">MONTH($B6341)</f>
        <v>5</v>
      </c>
      <c r="E6341" s="2" t="s">
        <v>2097</v>
      </c>
      <c r="F6341" s="5" t="n">
        <f aca="false">ROUNDUP(MONTH($B6341)/3,0)</f>
        <v>2</v>
      </c>
      <c r="G6341" s="2" t="s">
        <v>122</v>
      </c>
      <c r="H6341" s="2" t="s">
        <v>123</v>
      </c>
      <c r="I6341" s="2" t="s">
        <v>33</v>
      </c>
      <c r="J6341" s="2" t="s">
        <v>89</v>
      </c>
      <c r="K6341" s="2" t="s">
        <v>124</v>
      </c>
      <c r="L6341" s="2" t="s">
        <v>125</v>
      </c>
      <c r="M6341" s="2" t="s">
        <v>99</v>
      </c>
      <c r="N6341" s="2" t="s">
        <v>73</v>
      </c>
      <c r="O6341" s="2" t="s">
        <v>39</v>
      </c>
      <c r="P6341" s="2" t="s">
        <v>106</v>
      </c>
      <c r="Q6341" s="2" t="s">
        <v>143</v>
      </c>
      <c r="R6341" s="6" t="n">
        <v>1</v>
      </c>
      <c r="S6341" s="7" t="n">
        <v>721.48</v>
      </c>
      <c r="T6341" s="7" t="n">
        <f aca="false">$R6341*$S6341</f>
        <v>721.48</v>
      </c>
      <c r="U6341" s="8" t="n">
        <v>0.2</v>
      </c>
      <c r="V6341" s="7" t="n">
        <f aca="false">$T6341*$U6341</f>
        <v>144.296</v>
      </c>
      <c r="W6341" s="7" t="n">
        <f aca="false">$T6341-$V6341</f>
        <v>577.184</v>
      </c>
      <c r="X6341" s="7" t="n">
        <v>434.37</v>
      </c>
      <c r="Y6341" s="7" t="n">
        <f aca="false">$R6341*$X6341</f>
        <v>434.37</v>
      </c>
      <c r="Z6341" s="7" t="n">
        <f aca="false">$W6341-$Y6341</f>
        <v>142.814</v>
      </c>
      <c r="AA6341" s="8" t="n">
        <f aca="false">IFERROR($Z6341/$W6341,0)</f>
        <v>0.247432361257415</v>
      </c>
      <c r="AB6341" s="2" t="s">
        <v>76</v>
      </c>
      <c r="AC6341" s="2" t="s">
        <v>93</v>
      </c>
    </row>
    <row r="6342" customFormat="false" ht="15" hidden="false" customHeight="false" outlineLevel="0" collapsed="false">
      <c r="A6342" s="2" t="s">
        <v>7813</v>
      </c>
      <c r="B6342" s="3" t="n">
        <v>45794</v>
      </c>
      <c r="C6342" s="4" t="n">
        <f aca="false">YEAR($B6342)</f>
        <v>2025</v>
      </c>
      <c r="D6342" s="4" t="n">
        <f aca="false">MONTH($B6342)</f>
        <v>5</v>
      </c>
      <c r="E6342" s="2" t="s">
        <v>2097</v>
      </c>
      <c r="F6342" s="5" t="n">
        <f aca="false">ROUNDUP(MONTH($B6342)/3,0)</f>
        <v>2</v>
      </c>
      <c r="G6342" s="2" t="s">
        <v>194</v>
      </c>
      <c r="H6342" s="2" t="s">
        <v>195</v>
      </c>
      <c r="I6342" s="2" t="s">
        <v>33</v>
      </c>
      <c r="J6342" s="2" t="s">
        <v>47</v>
      </c>
      <c r="K6342" s="2" t="s">
        <v>196</v>
      </c>
      <c r="L6342" s="2" t="s">
        <v>197</v>
      </c>
      <c r="M6342" s="2" t="s">
        <v>50</v>
      </c>
      <c r="N6342" s="2" t="s">
        <v>63</v>
      </c>
      <c r="O6342" s="2" t="s">
        <v>39</v>
      </c>
      <c r="P6342" s="2" t="s">
        <v>106</v>
      </c>
      <c r="Q6342" s="2" t="s">
        <v>136</v>
      </c>
      <c r="R6342" s="6" t="n">
        <v>1</v>
      </c>
      <c r="S6342" s="7" t="n">
        <v>2003.95</v>
      </c>
      <c r="T6342" s="7" t="n">
        <f aca="false">$R6342*$S6342</f>
        <v>2003.95</v>
      </c>
      <c r="U6342" s="8" t="n">
        <v>0</v>
      </c>
      <c r="V6342" s="7" t="n">
        <f aca="false">$T6342*$U6342</f>
        <v>0</v>
      </c>
      <c r="W6342" s="7" t="n">
        <f aca="false">$T6342-$V6342</f>
        <v>2003.95</v>
      </c>
      <c r="X6342" s="7" t="n">
        <v>1416.4</v>
      </c>
      <c r="Y6342" s="7" t="n">
        <f aca="false">$R6342*$X6342</f>
        <v>1416.4</v>
      </c>
      <c r="Z6342" s="7" t="n">
        <f aca="false">$W6342-$Y6342</f>
        <v>587.55</v>
      </c>
      <c r="AA6342" s="8" t="n">
        <f aca="false">IFERROR($Z6342/$W6342,0)</f>
        <v>0.293195938022406</v>
      </c>
      <c r="AB6342" s="2" t="s">
        <v>85</v>
      </c>
      <c r="AC6342" s="2" t="s">
        <v>43</v>
      </c>
    </row>
    <row r="6343" customFormat="false" ht="15" hidden="false" customHeight="false" outlineLevel="0" collapsed="false">
      <c r="A6343" s="2" t="s">
        <v>7814</v>
      </c>
      <c r="B6343" s="3" t="n">
        <v>45794</v>
      </c>
      <c r="C6343" s="4" t="n">
        <f aca="false">YEAR($B6343)</f>
        <v>2025</v>
      </c>
      <c r="D6343" s="4" t="n">
        <f aca="false">MONTH($B6343)</f>
        <v>5</v>
      </c>
      <c r="E6343" s="2" t="s">
        <v>2097</v>
      </c>
      <c r="F6343" s="5" t="n">
        <f aca="false">ROUNDUP(MONTH($B6343)/3,0)</f>
        <v>2</v>
      </c>
      <c r="G6343" s="2" t="s">
        <v>621</v>
      </c>
      <c r="H6343" s="2" t="s">
        <v>622</v>
      </c>
      <c r="I6343" s="2" t="s">
        <v>33</v>
      </c>
      <c r="J6343" s="2" t="s">
        <v>34</v>
      </c>
      <c r="K6343" s="2" t="s">
        <v>242</v>
      </c>
      <c r="L6343" s="2" t="s">
        <v>243</v>
      </c>
      <c r="M6343" s="2" t="s">
        <v>82</v>
      </c>
      <c r="N6343" s="2" t="s">
        <v>63</v>
      </c>
      <c r="O6343" s="2" t="s">
        <v>171</v>
      </c>
      <c r="P6343" s="2" t="s">
        <v>204</v>
      </c>
      <c r="Q6343" s="2" t="s">
        <v>264</v>
      </c>
      <c r="R6343" s="6" t="n">
        <v>3</v>
      </c>
      <c r="S6343" s="7" t="n">
        <v>1414.79</v>
      </c>
      <c r="T6343" s="7" t="n">
        <f aca="false">$R6343*$S6343</f>
        <v>4244.37</v>
      </c>
      <c r="U6343" s="8" t="n">
        <v>0.1</v>
      </c>
      <c r="V6343" s="7" t="n">
        <f aca="false">$T6343*$U6343</f>
        <v>424.437</v>
      </c>
      <c r="W6343" s="7" t="n">
        <f aca="false">$T6343-$V6343</f>
        <v>3819.933</v>
      </c>
      <c r="X6343" s="7" t="n">
        <v>932.12</v>
      </c>
      <c r="Y6343" s="7" t="n">
        <f aca="false">$R6343*$X6343</f>
        <v>2796.36</v>
      </c>
      <c r="Z6343" s="7" t="n">
        <f aca="false">$W6343-$Y6343</f>
        <v>1023.573</v>
      </c>
      <c r="AA6343" s="8" t="n">
        <f aca="false">IFERROR($Z6343/$W6343,0)</f>
        <v>0.267955746867812</v>
      </c>
      <c r="AB6343" s="2" t="s">
        <v>85</v>
      </c>
      <c r="AC6343" s="2" t="s">
        <v>43</v>
      </c>
    </row>
    <row r="6344" customFormat="false" ht="15" hidden="false" customHeight="false" outlineLevel="0" collapsed="false">
      <c r="A6344" s="2" t="s">
        <v>7815</v>
      </c>
      <c r="B6344" s="3" t="n">
        <v>45794</v>
      </c>
      <c r="C6344" s="4" t="n">
        <f aca="false">YEAR($B6344)</f>
        <v>2025</v>
      </c>
      <c r="D6344" s="4" t="n">
        <f aca="false">MONTH($B6344)</f>
        <v>5</v>
      </c>
      <c r="E6344" s="2" t="s">
        <v>2097</v>
      </c>
      <c r="F6344" s="5" t="n">
        <f aca="false">ROUNDUP(MONTH($B6344)/3,0)</f>
        <v>2</v>
      </c>
      <c r="G6344" s="2" t="s">
        <v>3271</v>
      </c>
      <c r="H6344" s="2" t="s">
        <v>1264</v>
      </c>
      <c r="I6344" s="2" t="s">
        <v>33</v>
      </c>
      <c r="J6344" s="2" t="s">
        <v>59</v>
      </c>
      <c r="K6344" s="2" t="s">
        <v>60</v>
      </c>
      <c r="L6344" s="2" t="s">
        <v>61</v>
      </c>
      <c r="M6344" s="2" t="s">
        <v>142</v>
      </c>
      <c r="N6344" s="2" t="s">
        <v>51</v>
      </c>
      <c r="O6344" s="2" t="s">
        <v>52</v>
      </c>
      <c r="P6344" s="2" t="s">
        <v>53</v>
      </c>
      <c r="Q6344" s="2" t="s">
        <v>363</v>
      </c>
      <c r="R6344" s="6" t="n">
        <v>3</v>
      </c>
      <c r="S6344" s="7" t="n">
        <v>4892.12</v>
      </c>
      <c r="T6344" s="7" t="n">
        <f aca="false">$R6344*$S6344</f>
        <v>14676.36</v>
      </c>
      <c r="U6344" s="8" t="n">
        <v>0.03</v>
      </c>
      <c r="V6344" s="7" t="n">
        <f aca="false">$T6344*$U6344</f>
        <v>440.2908</v>
      </c>
      <c r="W6344" s="7" t="n">
        <f aca="false">$T6344-$V6344</f>
        <v>14236.0692</v>
      </c>
      <c r="X6344" s="7" t="n">
        <v>3694.52</v>
      </c>
      <c r="Y6344" s="7" t="n">
        <f aca="false">$R6344*$X6344</f>
        <v>11083.56</v>
      </c>
      <c r="Z6344" s="7" t="n">
        <f aca="false">$W6344-$Y6344</f>
        <v>3152.5092</v>
      </c>
      <c r="AA6344" s="8" t="n">
        <f aca="false">IFERROR($Z6344/$W6344,0)</f>
        <v>0.221445200617597</v>
      </c>
      <c r="AB6344" s="2" t="s">
        <v>42</v>
      </c>
      <c r="AC6344" s="2" t="s">
        <v>43</v>
      </c>
    </row>
    <row r="6345" customFormat="false" ht="15" hidden="false" customHeight="false" outlineLevel="0" collapsed="false">
      <c r="A6345" s="2" t="s">
        <v>7816</v>
      </c>
      <c r="B6345" s="3" t="n">
        <v>45794</v>
      </c>
      <c r="C6345" s="4" t="n">
        <f aca="false">YEAR($B6345)</f>
        <v>2025</v>
      </c>
      <c r="D6345" s="4" t="n">
        <f aca="false">MONTH($B6345)</f>
        <v>5</v>
      </c>
      <c r="E6345" s="2" t="s">
        <v>2097</v>
      </c>
      <c r="F6345" s="5" t="n">
        <f aca="false">ROUNDUP(MONTH($B6345)/3,0)</f>
        <v>2</v>
      </c>
      <c r="G6345" s="2" t="s">
        <v>269</v>
      </c>
      <c r="H6345" s="2" t="s">
        <v>270</v>
      </c>
      <c r="I6345" s="2" t="s">
        <v>104</v>
      </c>
      <c r="J6345" s="2" t="s">
        <v>47</v>
      </c>
      <c r="K6345" s="2" t="s">
        <v>48</v>
      </c>
      <c r="L6345" s="2" t="s">
        <v>155</v>
      </c>
      <c r="M6345" s="2" t="s">
        <v>50</v>
      </c>
      <c r="N6345" s="2" t="s">
        <v>63</v>
      </c>
      <c r="O6345" s="2" t="s">
        <v>64</v>
      </c>
      <c r="P6345" s="2" t="s">
        <v>74</v>
      </c>
      <c r="Q6345" s="2" t="s">
        <v>542</v>
      </c>
      <c r="R6345" s="6" t="n">
        <v>9</v>
      </c>
      <c r="S6345" s="7" t="n">
        <v>885.19</v>
      </c>
      <c r="T6345" s="7" t="n">
        <f aca="false">$R6345*$S6345</f>
        <v>7966.71</v>
      </c>
      <c r="U6345" s="8" t="n">
        <v>0</v>
      </c>
      <c r="V6345" s="7" t="n">
        <f aca="false">$T6345*$U6345</f>
        <v>0</v>
      </c>
      <c r="W6345" s="7" t="n">
        <f aca="false">$T6345-$V6345</f>
        <v>7966.71</v>
      </c>
      <c r="X6345" s="7" t="n">
        <v>701.95</v>
      </c>
      <c r="Y6345" s="7" t="n">
        <f aca="false">$R6345*$X6345</f>
        <v>6317.55</v>
      </c>
      <c r="Z6345" s="7" t="n">
        <f aca="false">$W6345-$Y6345</f>
        <v>1649.16</v>
      </c>
      <c r="AA6345" s="8" t="n">
        <f aca="false">IFERROR($Z6345/$W6345,0)</f>
        <v>0.20700640540449</v>
      </c>
      <c r="AB6345" s="2" t="s">
        <v>85</v>
      </c>
      <c r="AC6345" s="2" t="s">
        <v>43</v>
      </c>
    </row>
    <row r="6346" customFormat="false" ht="15" hidden="false" customHeight="false" outlineLevel="0" collapsed="false">
      <c r="A6346" s="2" t="s">
        <v>7817</v>
      </c>
      <c r="B6346" s="3" t="n">
        <v>45794</v>
      </c>
      <c r="C6346" s="4" t="n">
        <f aca="false">YEAR($B6346)</f>
        <v>2025</v>
      </c>
      <c r="D6346" s="4" t="n">
        <f aca="false">MONTH($B6346)</f>
        <v>5</v>
      </c>
      <c r="E6346" s="2" t="s">
        <v>2097</v>
      </c>
      <c r="F6346" s="5" t="n">
        <f aca="false">ROUNDUP(MONTH($B6346)/3,0)</f>
        <v>2</v>
      </c>
      <c r="G6346" s="2" t="s">
        <v>1636</v>
      </c>
      <c r="H6346" s="2" t="s">
        <v>1637</v>
      </c>
      <c r="I6346" s="2" t="s">
        <v>33</v>
      </c>
      <c r="J6346" s="2" t="s">
        <v>147</v>
      </c>
      <c r="K6346" s="2" t="s">
        <v>148</v>
      </c>
      <c r="L6346" s="2" t="s">
        <v>149</v>
      </c>
      <c r="M6346" s="2" t="s">
        <v>217</v>
      </c>
      <c r="N6346" s="2" t="s">
        <v>51</v>
      </c>
      <c r="O6346" s="2" t="s">
        <v>64</v>
      </c>
      <c r="P6346" s="2" t="s">
        <v>74</v>
      </c>
      <c r="Q6346" s="2" t="s">
        <v>542</v>
      </c>
      <c r="R6346" s="6" t="n">
        <v>1</v>
      </c>
      <c r="S6346" s="7" t="n">
        <v>969.09</v>
      </c>
      <c r="T6346" s="7" t="n">
        <f aca="false">$R6346*$S6346</f>
        <v>969.09</v>
      </c>
      <c r="U6346" s="8" t="n">
        <v>0.08</v>
      </c>
      <c r="V6346" s="7" t="n">
        <f aca="false">$T6346*$U6346</f>
        <v>77.5272</v>
      </c>
      <c r="W6346" s="7" t="n">
        <f aca="false">$T6346-$V6346</f>
        <v>891.5628</v>
      </c>
      <c r="X6346" s="7" t="n">
        <v>706.77</v>
      </c>
      <c r="Y6346" s="7" t="n">
        <f aca="false">$R6346*$X6346</f>
        <v>706.77</v>
      </c>
      <c r="Z6346" s="7" t="n">
        <f aca="false">$W6346-$Y6346</f>
        <v>184.7928</v>
      </c>
      <c r="AA6346" s="8" t="n">
        <f aca="false">IFERROR($Z6346/$W6346,0)</f>
        <v>0.207268405545857</v>
      </c>
      <c r="AB6346" s="2" t="s">
        <v>85</v>
      </c>
      <c r="AC6346" s="2" t="s">
        <v>43</v>
      </c>
    </row>
    <row r="6347" customFormat="false" ht="15" hidden="false" customHeight="false" outlineLevel="0" collapsed="false">
      <c r="A6347" s="2" t="s">
        <v>7818</v>
      </c>
      <c r="B6347" s="3" t="n">
        <v>45794</v>
      </c>
      <c r="C6347" s="4" t="n">
        <f aca="false">YEAR($B6347)</f>
        <v>2025</v>
      </c>
      <c r="D6347" s="4" t="n">
        <f aca="false">MONTH($B6347)</f>
        <v>5</v>
      </c>
      <c r="E6347" s="2" t="s">
        <v>2097</v>
      </c>
      <c r="F6347" s="5" t="n">
        <f aca="false">ROUNDUP(MONTH($B6347)/3,0)</f>
        <v>2</v>
      </c>
      <c r="G6347" s="2" t="s">
        <v>3259</v>
      </c>
      <c r="H6347" s="2" t="s">
        <v>3260</v>
      </c>
      <c r="I6347" s="2" t="s">
        <v>33</v>
      </c>
      <c r="J6347" s="2" t="s">
        <v>89</v>
      </c>
      <c r="K6347" s="2" t="s">
        <v>90</v>
      </c>
      <c r="L6347" s="2" t="s">
        <v>161</v>
      </c>
      <c r="M6347" s="2" t="s">
        <v>99</v>
      </c>
      <c r="N6347" s="2" t="s">
        <v>63</v>
      </c>
      <c r="O6347" s="2" t="s">
        <v>52</v>
      </c>
      <c r="P6347" s="2" t="s">
        <v>126</v>
      </c>
      <c r="Q6347" s="2" t="s">
        <v>127</v>
      </c>
      <c r="R6347" s="6" t="n">
        <v>3</v>
      </c>
      <c r="S6347" s="7" t="n">
        <v>1068.62</v>
      </c>
      <c r="T6347" s="7" t="n">
        <f aca="false">$R6347*$S6347</f>
        <v>3205.86</v>
      </c>
      <c r="U6347" s="8" t="n">
        <v>0.1</v>
      </c>
      <c r="V6347" s="7" t="n">
        <f aca="false">$T6347*$U6347</f>
        <v>320.586</v>
      </c>
      <c r="W6347" s="7" t="n">
        <f aca="false">$T6347-$V6347</f>
        <v>2885.274</v>
      </c>
      <c r="X6347" s="7" t="n">
        <v>808.48</v>
      </c>
      <c r="Y6347" s="7" t="n">
        <f aca="false">$R6347*$X6347</f>
        <v>2425.44</v>
      </c>
      <c r="Z6347" s="7" t="n">
        <f aca="false">$W6347-$Y6347</f>
        <v>459.833999999999</v>
      </c>
      <c r="AA6347" s="8" t="n">
        <f aca="false">IFERROR($Z6347/$W6347,0)</f>
        <v>0.159372732017826</v>
      </c>
      <c r="AB6347" s="2" t="s">
        <v>85</v>
      </c>
      <c r="AC6347" s="2" t="s">
        <v>43</v>
      </c>
    </row>
    <row r="6348" customFormat="false" ht="15" hidden="false" customHeight="false" outlineLevel="0" collapsed="false">
      <c r="A6348" s="2" t="s">
        <v>7819</v>
      </c>
      <c r="B6348" s="3" t="n">
        <v>45794</v>
      </c>
      <c r="C6348" s="4" t="n">
        <f aca="false">YEAR($B6348)</f>
        <v>2025</v>
      </c>
      <c r="D6348" s="4" t="n">
        <f aca="false">MONTH($B6348)</f>
        <v>5</v>
      </c>
      <c r="E6348" s="2" t="s">
        <v>2097</v>
      </c>
      <c r="F6348" s="5" t="n">
        <f aca="false">ROUNDUP(MONTH($B6348)/3,0)</f>
        <v>2</v>
      </c>
      <c r="G6348" s="2" t="s">
        <v>2906</v>
      </c>
      <c r="H6348" s="2" t="s">
        <v>664</v>
      </c>
      <c r="I6348" s="2" t="s">
        <v>177</v>
      </c>
      <c r="J6348" s="2" t="s">
        <v>89</v>
      </c>
      <c r="K6348" s="2" t="s">
        <v>90</v>
      </c>
      <c r="L6348" s="2" t="s">
        <v>91</v>
      </c>
      <c r="M6348" s="2" t="s">
        <v>135</v>
      </c>
      <c r="N6348" s="2" t="s">
        <v>63</v>
      </c>
      <c r="O6348" s="2" t="s">
        <v>114</v>
      </c>
      <c r="P6348" s="2" t="s">
        <v>119</v>
      </c>
      <c r="Q6348" s="2" t="s">
        <v>191</v>
      </c>
      <c r="R6348" s="6" t="n">
        <v>14</v>
      </c>
      <c r="S6348" s="7" t="n">
        <v>420.29</v>
      </c>
      <c r="T6348" s="7" t="n">
        <f aca="false">$R6348*$S6348</f>
        <v>5884.06</v>
      </c>
      <c r="U6348" s="8" t="n">
        <v>0.27</v>
      </c>
      <c r="V6348" s="7" t="n">
        <f aca="false">$T6348*$U6348</f>
        <v>1588.6962</v>
      </c>
      <c r="W6348" s="7" t="n">
        <f aca="false">$T6348-$V6348</f>
        <v>4295.3638</v>
      </c>
      <c r="X6348" s="7" t="n">
        <v>231.86</v>
      </c>
      <c r="Y6348" s="7" t="n">
        <f aca="false">$R6348*$X6348</f>
        <v>3246.04</v>
      </c>
      <c r="Z6348" s="7" t="n">
        <f aca="false">$W6348-$Y6348</f>
        <v>1049.3238</v>
      </c>
      <c r="AA6348" s="8" t="n">
        <f aca="false">IFERROR($Z6348/$W6348,0)</f>
        <v>0.244292183120787</v>
      </c>
      <c r="AB6348" s="2" t="s">
        <v>85</v>
      </c>
      <c r="AC6348" s="2" t="s">
        <v>43</v>
      </c>
    </row>
    <row r="6349" customFormat="false" ht="15" hidden="false" customHeight="false" outlineLevel="0" collapsed="false">
      <c r="A6349" s="2" t="s">
        <v>7820</v>
      </c>
      <c r="B6349" s="3" t="n">
        <v>45794</v>
      </c>
      <c r="C6349" s="4" t="n">
        <f aca="false">YEAR($B6349)</f>
        <v>2025</v>
      </c>
      <c r="D6349" s="4" t="n">
        <f aca="false">MONTH($B6349)</f>
        <v>5</v>
      </c>
      <c r="E6349" s="2" t="s">
        <v>2097</v>
      </c>
      <c r="F6349" s="5" t="n">
        <f aca="false">ROUNDUP(MONTH($B6349)/3,0)</f>
        <v>2</v>
      </c>
      <c r="G6349" s="2" t="s">
        <v>5325</v>
      </c>
      <c r="H6349" s="2" t="s">
        <v>2724</v>
      </c>
      <c r="I6349" s="2" t="s">
        <v>104</v>
      </c>
      <c r="J6349" s="2" t="s">
        <v>34</v>
      </c>
      <c r="K6349" s="2" t="s">
        <v>80</v>
      </c>
      <c r="L6349" s="2" t="s">
        <v>81</v>
      </c>
      <c r="M6349" s="2" t="s">
        <v>82</v>
      </c>
      <c r="N6349" s="2" t="s">
        <v>63</v>
      </c>
      <c r="O6349" s="2" t="s">
        <v>39</v>
      </c>
      <c r="P6349" s="2" t="s">
        <v>106</v>
      </c>
      <c r="Q6349" s="2" t="s">
        <v>107</v>
      </c>
      <c r="R6349" s="6" t="n">
        <v>11</v>
      </c>
      <c r="S6349" s="7" t="n">
        <v>2351.6</v>
      </c>
      <c r="T6349" s="7" t="n">
        <f aca="false">$R6349*$S6349</f>
        <v>25867.6</v>
      </c>
      <c r="U6349" s="8" t="n">
        <v>0.08</v>
      </c>
      <c r="V6349" s="7" t="n">
        <f aca="false">$T6349*$U6349</f>
        <v>2069.408</v>
      </c>
      <c r="W6349" s="7" t="n">
        <f aca="false">$T6349-$V6349</f>
        <v>23798.192</v>
      </c>
      <c r="X6349" s="7" t="n">
        <v>1863.65</v>
      </c>
      <c r="Y6349" s="7" t="n">
        <f aca="false">$R6349*$X6349</f>
        <v>20500.15</v>
      </c>
      <c r="Z6349" s="7" t="n">
        <f aca="false">$W6349-$Y6349</f>
        <v>3298.042</v>
      </c>
      <c r="AA6349" s="8" t="n">
        <f aca="false">IFERROR($Z6349/$W6349,0)</f>
        <v>0.138583720981829</v>
      </c>
      <c r="AB6349" s="2" t="s">
        <v>42</v>
      </c>
      <c r="AC6349" s="2" t="s">
        <v>43</v>
      </c>
    </row>
    <row r="6350" customFormat="false" ht="15" hidden="false" customHeight="false" outlineLevel="0" collapsed="false">
      <c r="A6350" s="2" t="s">
        <v>7821</v>
      </c>
      <c r="B6350" s="3" t="n">
        <v>45794</v>
      </c>
      <c r="C6350" s="4" t="n">
        <f aca="false">YEAR($B6350)</f>
        <v>2025</v>
      </c>
      <c r="D6350" s="4" t="n">
        <f aca="false">MONTH($B6350)</f>
        <v>5</v>
      </c>
      <c r="E6350" s="2" t="s">
        <v>2097</v>
      </c>
      <c r="F6350" s="5" t="n">
        <f aca="false">ROUNDUP(MONTH($B6350)/3,0)</f>
        <v>2</v>
      </c>
      <c r="G6350" s="2" t="s">
        <v>102</v>
      </c>
      <c r="H6350" s="2" t="s">
        <v>103</v>
      </c>
      <c r="I6350" s="2" t="s">
        <v>104</v>
      </c>
      <c r="J6350" s="2" t="s">
        <v>47</v>
      </c>
      <c r="K6350" s="2" t="s">
        <v>48</v>
      </c>
      <c r="L6350" s="2" t="s">
        <v>49</v>
      </c>
      <c r="M6350" s="2" t="s">
        <v>118</v>
      </c>
      <c r="N6350" s="2" t="s">
        <v>151</v>
      </c>
      <c r="O6350" s="2" t="s">
        <v>64</v>
      </c>
      <c r="P6350" s="2" t="s">
        <v>342</v>
      </c>
      <c r="Q6350" s="2" t="s">
        <v>389</v>
      </c>
      <c r="R6350" s="6" t="n">
        <v>4</v>
      </c>
      <c r="S6350" s="7" t="n">
        <v>3477.86</v>
      </c>
      <c r="T6350" s="7" t="n">
        <f aca="false">$R6350*$S6350</f>
        <v>13911.44</v>
      </c>
      <c r="U6350" s="8" t="n">
        <v>0.2</v>
      </c>
      <c r="V6350" s="7" t="n">
        <f aca="false">$T6350*$U6350</f>
        <v>2782.288</v>
      </c>
      <c r="W6350" s="7" t="n">
        <f aca="false">$T6350-$V6350</f>
        <v>11129.152</v>
      </c>
      <c r="X6350" s="7" t="n">
        <v>2578.28</v>
      </c>
      <c r="Y6350" s="7" t="n">
        <f aca="false">$R6350*$X6350</f>
        <v>10313.12</v>
      </c>
      <c r="Z6350" s="7" t="n">
        <f aca="false">$W6350-$Y6350</f>
        <v>816.031999999999</v>
      </c>
      <c r="AA6350" s="8" t="n">
        <f aca="false">IFERROR($Z6350/$W6350,0)</f>
        <v>0.073323825570897</v>
      </c>
      <c r="AB6350" s="2" t="s">
        <v>42</v>
      </c>
      <c r="AC6350" s="2" t="s">
        <v>43</v>
      </c>
    </row>
    <row r="6351" customFormat="false" ht="15" hidden="false" customHeight="false" outlineLevel="0" collapsed="false">
      <c r="A6351" s="2" t="s">
        <v>7822</v>
      </c>
      <c r="B6351" s="3" t="n">
        <v>45794</v>
      </c>
      <c r="C6351" s="4" t="n">
        <f aca="false">YEAR($B6351)</f>
        <v>2025</v>
      </c>
      <c r="D6351" s="4" t="n">
        <f aca="false">MONTH($B6351)</f>
        <v>5</v>
      </c>
      <c r="E6351" s="2" t="s">
        <v>2097</v>
      </c>
      <c r="F6351" s="5" t="n">
        <f aca="false">ROUNDUP(MONTH($B6351)/3,0)</f>
        <v>2</v>
      </c>
      <c r="G6351" s="2" t="s">
        <v>854</v>
      </c>
      <c r="H6351" s="2" t="s">
        <v>855</v>
      </c>
      <c r="I6351" s="2" t="s">
        <v>33</v>
      </c>
      <c r="J6351" s="2" t="s">
        <v>89</v>
      </c>
      <c r="K6351" s="2" t="s">
        <v>90</v>
      </c>
      <c r="L6351" s="2" t="s">
        <v>161</v>
      </c>
      <c r="M6351" s="2" t="s">
        <v>99</v>
      </c>
      <c r="N6351" s="2" t="s">
        <v>63</v>
      </c>
      <c r="O6351" s="2" t="s">
        <v>171</v>
      </c>
      <c r="P6351" s="2" t="s">
        <v>180</v>
      </c>
      <c r="Q6351" s="2" t="s">
        <v>181</v>
      </c>
      <c r="R6351" s="6" t="n">
        <v>2</v>
      </c>
      <c r="S6351" s="7" t="n">
        <v>2455.18</v>
      </c>
      <c r="T6351" s="7" t="n">
        <f aca="false">$R6351*$S6351</f>
        <v>4910.36</v>
      </c>
      <c r="U6351" s="8" t="n">
        <v>0.03</v>
      </c>
      <c r="V6351" s="7" t="n">
        <f aca="false">$T6351*$U6351</f>
        <v>147.3108</v>
      </c>
      <c r="W6351" s="7" t="n">
        <f aca="false">$T6351-$V6351</f>
        <v>4763.0492</v>
      </c>
      <c r="X6351" s="7" t="n">
        <v>1673.07</v>
      </c>
      <c r="Y6351" s="7" t="n">
        <f aca="false">$R6351*$X6351</f>
        <v>3346.14</v>
      </c>
      <c r="Z6351" s="7" t="n">
        <f aca="false">$W6351-$Y6351</f>
        <v>1416.9092</v>
      </c>
      <c r="AA6351" s="8" t="n">
        <f aca="false">IFERROR($Z6351/$W6351,0)</f>
        <v>0.297479438171665</v>
      </c>
      <c r="AB6351" s="2" t="s">
        <v>85</v>
      </c>
      <c r="AC6351" s="2" t="s">
        <v>43</v>
      </c>
    </row>
    <row r="6352" customFormat="false" ht="15" hidden="false" customHeight="false" outlineLevel="0" collapsed="false">
      <c r="A6352" s="2" t="s">
        <v>7823</v>
      </c>
      <c r="B6352" s="3" t="n">
        <v>45794</v>
      </c>
      <c r="C6352" s="4" t="n">
        <f aca="false">YEAR($B6352)</f>
        <v>2025</v>
      </c>
      <c r="D6352" s="4" t="n">
        <f aca="false">MONTH($B6352)</f>
        <v>5</v>
      </c>
      <c r="E6352" s="2" t="s">
        <v>2097</v>
      </c>
      <c r="F6352" s="5" t="n">
        <f aca="false">ROUNDUP(MONTH($B6352)/3,0)</f>
        <v>2</v>
      </c>
      <c r="G6352" s="2" t="s">
        <v>608</v>
      </c>
      <c r="H6352" s="2" t="s">
        <v>609</v>
      </c>
      <c r="I6352" s="2" t="s">
        <v>104</v>
      </c>
      <c r="J6352" s="2" t="s">
        <v>59</v>
      </c>
      <c r="K6352" s="2" t="s">
        <v>71</v>
      </c>
      <c r="L6352" s="2" t="s">
        <v>72</v>
      </c>
      <c r="M6352" s="2" t="s">
        <v>142</v>
      </c>
      <c r="N6352" s="2" t="s">
        <v>63</v>
      </c>
      <c r="O6352" s="2" t="s">
        <v>171</v>
      </c>
      <c r="P6352" s="2" t="s">
        <v>180</v>
      </c>
      <c r="Q6352" s="2" t="s">
        <v>181</v>
      </c>
      <c r="R6352" s="6" t="n">
        <v>10</v>
      </c>
      <c r="S6352" s="7" t="n">
        <v>2618.9</v>
      </c>
      <c r="T6352" s="7" t="n">
        <f aca="false">$R6352*$S6352</f>
        <v>26189</v>
      </c>
      <c r="U6352" s="8" t="n">
        <v>0.15</v>
      </c>
      <c r="V6352" s="7" t="n">
        <f aca="false">$T6352*$U6352</f>
        <v>3928.35</v>
      </c>
      <c r="W6352" s="7" t="n">
        <f aca="false">$T6352-$V6352</f>
        <v>22260.65</v>
      </c>
      <c r="X6352" s="7" t="n">
        <v>1890</v>
      </c>
      <c r="Y6352" s="7" t="n">
        <f aca="false">$R6352*$X6352</f>
        <v>18900</v>
      </c>
      <c r="Z6352" s="7" t="n">
        <f aca="false">$W6352-$Y6352</f>
        <v>3360.65</v>
      </c>
      <c r="AA6352" s="8" t="n">
        <f aca="false">IFERROR($Z6352/$W6352,0)</f>
        <v>0.150968188260451</v>
      </c>
      <c r="AB6352" s="2" t="s">
        <v>85</v>
      </c>
      <c r="AC6352" s="2" t="s">
        <v>43</v>
      </c>
    </row>
    <row r="6353" customFormat="false" ht="15" hidden="false" customHeight="false" outlineLevel="0" collapsed="false">
      <c r="A6353" s="2" t="s">
        <v>7824</v>
      </c>
      <c r="B6353" s="3" t="n">
        <v>45794</v>
      </c>
      <c r="C6353" s="4" t="n">
        <f aca="false">YEAR($B6353)</f>
        <v>2025</v>
      </c>
      <c r="D6353" s="4" t="n">
        <f aca="false">MONTH($B6353)</f>
        <v>5</v>
      </c>
      <c r="E6353" s="2" t="s">
        <v>2097</v>
      </c>
      <c r="F6353" s="5" t="n">
        <f aca="false">ROUNDUP(MONTH($B6353)/3,0)</f>
        <v>2</v>
      </c>
      <c r="G6353" s="2" t="s">
        <v>638</v>
      </c>
      <c r="H6353" s="2" t="s">
        <v>639</v>
      </c>
      <c r="I6353" s="2" t="s">
        <v>33</v>
      </c>
      <c r="J6353" s="2" t="s">
        <v>59</v>
      </c>
      <c r="K6353" s="2" t="s">
        <v>321</v>
      </c>
      <c r="L6353" s="2" t="s">
        <v>322</v>
      </c>
      <c r="M6353" s="2" t="s">
        <v>142</v>
      </c>
      <c r="N6353" s="2" t="s">
        <v>51</v>
      </c>
      <c r="O6353" s="2" t="s">
        <v>52</v>
      </c>
      <c r="P6353" s="2" t="s">
        <v>126</v>
      </c>
      <c r="Q6353" s="2" t="s">
        <v>127</v>
      </c>
      <c r="R6353" s="6" t="n">
        <v>3</v>
      </c>
      <c r="S6353" s="7" t="n">
        <v>1035.69</v>
      </c>
      <c r="T6353" s="7" t="n">
        <f aca="false">$R6353*$S6353</f>
        <v>3107.07</v>
      </c>
      <c r="U6353" s="8" t="n">
        <v>0.03</v>
      </c>
      <c r="V6353" s="7" t="n">
        <f aca="false">$T6353*$U6353</f>
        <v>93.2121</v>
      </c>
      <c r="W6353" s="7" t="n">
        <f aca="false">$T6353-$V6353</f>
        <v>3013.8579</v>
      </c>
      <c r="X6353" s="7" t="n">
        <v>729.46</v>
      </c>
      <c r="Y6353" s="7" t="n">
        <f aca="false">$R6353*$X6353</f>
        <v>2188.38</v>
      </c>
      <c r="Z6353" s="7" t="n">
        <f aca="false">$W6353-$Y6353</f>
        <v>825.4779</v>
      </c>
      <c r="AA6353" s="8" t="n">
        <f aca="false">IFERROR($Z6353/$W6353,0)</f>
        <v>0.273894100979346</v>
      </c>
      <c r="AB6353" s="2" t="s">
        <v>85</v>
      </c>
      <c r="AC6353" s="2" t="s">
        <v>246</v>
      </c>
    </row>
    <row r="6354" customFormat="false" ht="15" hidden="false" customHeight="false" outlineLevel="0" collapsed="false">
      <c r="A6354" s="2" t="s">
        <v>7825</v>
      </c>
      <c r="B6354" s="3" t="n">
        <v>45794</v>
      </c>
      <c r="C6354" s="4" t="n">
        <f aca="false">YEAR($B6354)</f>
        <v>2025</v>
      </c>
      <c r="D6354" s="4" t="n">
        <f aca="false">MONTH($B6354)</f>
        <v>5</v>
      </c>
      <c r="E6354" s="2" t="s">
        <v>2097</v>
      </c>
      <c r="F6354" s="5" t="n">
        <f aca="false">ROUNDUP(MONTH($B6354)/3,0)</f>
        <v>2</v>
      </c>
      <c r="G6354" s="2" t="s">
        <v>45</v>
      </c>
      <c r="H6354" s="2" t="s">
        <v>46</v>
      </c>
      <c r="I6354" s="2" t="s">
        <v>33</v>
      </c>
      <c r="J6354" s="2" t="s">
        <v>47</v>
      </c>
      <c r="K6354" s="2" t="s">
        <v>48</v>
      </c>
      <c r="L6354" s="2" t="s">
        <v>49</v>
      </c>
      <c r="M6354" s="2" t="s">
        <v>50</v>
      </c>
      <c r="N6354" s="2" t="s">
        <v>51</v>
      </c>
      <c r="O6354" s="2" t="s">
        <v>171</v>
      </c>
      <c r="P6354" s="2" t="s">
        <v>204</v>
      </c>
      <c r="Q6354" s="2" t="s">
        <v>264</v>
      </c>
      <c r="R6354" s="6" t="n">
        <v>2</v>
      </c>
      <c r="S6354" s="7" t="n">
        <v>1480.34</v>
      </c>
      <c r="T6354" s="7" t="n">
        <f aca="false">$R6354*$S6354</f>
        <v>2960.68</v>
      </c>
      <c r="U6354" s="8" t="n">
        <v>0</v>
      </c>
      <c r="V6354" s="7" t="n">
        <f aca="false">$T6354*$U6354</f>
        <v>0</v>
      </c>
      <c r="W6354" s="7" t="n">
        <f aca="false">$T6354-$V6354</f>
        <v>2960.68</v>
      </c>
      <c r="X6354" s="7" t="n">
        <v>1030.51</v>
      </c>
      <c r="Y6354" s="7" t="n">
        <f aca="false">$R6354*$X6354</f>
        <v>2061.02</v>
      </c>
      <c r="Z6354" s="7" t="n">
        <f aca="false">$W6354-$Y6354</f>
        <v>899.66</v>
      </c>
      <c r="AA6354" s="8" t="n">
        <f aca="false">IFERROR($Z6354/$W6354,0)</f>
        <v>0.303869381358337</v>
      </c>
      <c r="AB6354" s="2" t="s">
        <v>55</v>
      </c>
      <c r="AC6354" s="2" t="s">
        <v>43</v>
      </c>
    </row>
    <row r="6355" customFormat="false" ht="15" hidden="false" customHeight="false" outlineLevel="0" collapsed="false">
      <c r="A6355" s="2" t="s">
        <v>7826</v>
      </c>
      <c r="B6355" s="3" t="n">
        <v>45794</v>
      </c>
      <c r="C6355" s="4" t="n">
        <f aca="false">YEAR($B6355)</f>
        <v>2025</v>
      </c>
      <c r="D6355" s="4" t="n">
        <f aca="false">MONTH($B6355)</f>
        <v>5</v>
      </c>
      <c r="E6355" s="2" t="s">
        <v>2097</v>
      </c>
      <c r="F6355" s="5" t="n">
        <f aca="false">ROUNDUP(MONTH($B6355)/3,0)</f>
        <v>2</v>
      </c>
      <c r="G6355" s="2" t="s">
        <v>3714</v>
      </c>
      <c r="H6355" s="2" t="s">
        <v>3162</v>
      </c>
      <c r="I6355" s="2" t="s">
        <v>33</v>
      </c>
      <c r="J6355" s="2" t="s">
        <v>47</v>
      </c>
      <c r="K6355" s="2" t="s">
        <v>48</v>
      </c>
      <c r="L6355" s="2" t="s">
        <v>49</v>
      </c>
      <c r="M6355" s="2" t="s">
        <v>118</v>
      </c>
      <c r="N6355" s="2" t="s">
        <v>51</v>
      </c>
      <c r="O6355" s="2" t="s">
        <v>39</v>
      </c>
      <c r="P6355" s="2" t="s">
        <v>106</v>
      </c>
      <c r="Q6355" s="2" t="s">
        <v>107</v>
      </c>
      <c r="R6355" s="6" t="n">
        <v>3</v>
      </c>
      <c r="S6355" s="7" t="n">
        <v>2453.75</v>
      </c>
      <c r="T6355" s="7" t="n">
        <f aca="false">$R6355*$S6355</f>
        <v>7361.25</v>
      </c>
      <c r="U6355" s="8" t="n">
        <v>0.2</v>
      </c>
      <c r="V6355" s="7" t="n">
        <f aca="false">$T6355*$U6355</f>
        <v>1472.25</v>
      </c>
      <c r="W6355" s="7" t="n">
        <f aca="false">$T6355-$V6355</f>
        <v>5889</v>
      </c>
      <c r="X6355" s="7" t="n">
        <v>1717.88</v>
      </c>
      <c r="Y6355" s="7" t="n">
        <f aca="false">$R6355*$X6355</f>
        <v>5153.64</v>
      </c>
      <c r="Z6355" s="7" t="n">
        <f aca="false">$W6355-$Y6355</f>
        <v>735.36</v>
      </c>
      <c r="AA6355" s="8" t="n">
        <f aca="false">IFERROR($Z6355/$W6355,0)</f>
        <v>0.124870096790627</v>
      </c>
      <c r="AB6355" s="2" t="s">
        <v>42</v>
      </c>
      <c r="AC6355" s="2" t="s">
        <v>43</v>
      </c>
    </row>
    <row r="6356" customFormat="false" ht="15" hidden="false" customHeight="false" outlineLevel="0" collapsed="false">
      <c r="A6356" s="2" t="s">
        <v>7827</v>
      </c>
      <c r="B6356" s="3" t="n">
        <v>45794</v>
      </c>
      <c r="C6356" s="4" t="n">
        <f aca="false">YEAR($B6356)</f>
        <v>2025</v>
      </c>
      <c r="D6356" s="4" t="n">
        <f aca="false">MONTH($B6356)</f>
        <v>5</v>
      </c>
      <c r="E6356" s="2" t="s">
        <v>2097</v>
      </c>
      <c r="F6356" s="5" t="n">
        <f aca="false">ROUNDUP(MONTH($B6356)/3,0)</f>
        <v>2</v>
      </c>
      <c r="G6356" s="2" t="s">
        <v>109</v>
      </c>
      <c r="H6356" s="2" t="s">
        <v>110</v>
      </c>
      <c r="I6356" s="2" t="s">
        <v>33</v>
      </c>
      <c r="J6356" s="2" t="s">
        <v>89</v>
      </c>
      <c r="K6356" s="2" t="s">
        <v>97</v>
      </c>
      <c r="L6356" s="2" t="s">
        <v>111</v>
      </c>
      <c r="M6356" s="2" t="s">
        <v>135</v>
      </c>
      <c r="N6356" s="2" t="s">
        <v>51</v>
      </c>
      <c r="O6356" s="2" t="s">
        <v>171</v>
      </c>
      <c r="P6356" s="2" t="s">
        <v>172</v>
      </c>
      <c r="Q6356" s="2" t="s">
        <v>173</v>
      </c>
      <c r="R6356" s="6" t="n">
        <v>1</v>
      </c>
      <c r="S6356" s="7" t="n">
        <v>915.32</v>
      </c>
      <c r="T6356" s="7" t="n">
        <f aca="false">$R6356*$S6356</f>
        <v>915.32</v>
      </c>
      <c r="U6356" s="8" t="n">
        <v>0</v>
      </c>
      <c r="V6356" s="7" t="n">
        <f aca="false">$T6356*$U6356</f>
        <v>0</v>
      </c>
      <c r="W6356" s="7" t="n">
        <f aca="false">$T6356-$V6356</f>
        <v>915.32</v>
      </c>
      <c r="X6356" s="7" t="n">
        <v>538.83</v>
      </c>
      <c r="Y6356" s="7" t="n">
        <f aca="false">$R6356*$X6356</f>
        <v>538.83</v>
      </c>
      <c r="Z6356" s="7" t="n">
        <f aca="false">$W6356-$Y6356</f>
        <v>376.49</v>
      </c>
      <c r="AA6356" s="8" t="n">
        <f aca="false">IFERROR($Z6356/$W6356,0)</f>
        <v>0.41132063103614</v>
      </c>
      <c r="AB6356" s="2" t="s">
        <v>55</v>
      </c>
      <c r="AC6356" s="2" t="s">
        <v>43</v>
      </c>
    </row>
    <row r="6357" customFormat="false" ht="15" hidden="false" customHeight="false" outlineLevel="0" collapsed="false">
      <c r="A6357" s="2" t="s">
        <v>7828</v>
      </c>
      <c r="B6357" s="3" t="n">
        <v>45794</v>
      </c>
      <c r="C6357" s="4" t="n">
        <f aca="false">YEAR($B6357)</f>
        <v>2025</v>
      </c>
      <c r="D6357" s="4" t="n">
        <f aca="false">MONTH($B6357)</f>
        <v>5</v>
      </c>
      <c r="E6357" s="2" t="s">
        <v>2097</v>
      </c>
      <c r="F6357" s="5" t="n">
        <f aca="false">ROUNDUP(MONTH($B6357)/3,0)</f>
        <v>2</v>
      </c>
      <c r="G6357" s="2" t="s">
        <v>2312</v>
      </c>
      <c r="H6357" s="2" t="s">
        <v>625</v>
      </c>
      <c r="I6357" s="2" t="s">
        <v>33</v>
      </c>
      <c r="J6357" s="2" t="s">
        <v>47</v>
      </c>
      <c r="K6357" s="2" t="s">
        <v>185</v>
      </c>
      <c r="L6357" s="2" t="s">
        <v>186</v>
      </c>
      <c r="M6357" s="2" t="s">
        <v>168</v>
      </c>
      <c r="N6357" s="2" t="s">
        <v>63</v>
      </c>
      <c r="O6357" s="2" t="s">
        <v>64</v>
      </c>
      <c r="P6357" s="2" t="s">
        <v>342</v>
      </c>
      <c r="Q6357" s="2" t="s">
        <v>343</v>
      </c>
      <c r="R6357" s="6" t="n">
        <v>3</v>
      </c>
      <c r="S6357" s="7" t="n">
        <v>2136.29</v>
      </c>
      <c r="T6357" s="7" t="n">
        <f aca="false">$R6357*$S6357</f>
        <v>6408.87</v>
      </c>
      <c r="U6357" s="8" t="n">
        <v>0</v>
      </c>
      <c r="V6357" s="7" t="n">
        <f aca="false">$T6357*$U6357</f>
        <v>0</v>
      </c>
      <c r="W6357" s="7" t="n">
        <f aca="false">$T6357-$V6357</f>
        <v>6408.87</v>
      </c>
      <c r="X6357" s="7" t="n">
        <v>1782.04</v>
      </c>
      <c r="Y6357" s="7" t="n">
        <f aca="false">$R6357*$X6357</f>
        <v>5346.12</v>
      </c>
      <c r="Z6357" s="7" t="n">
        <f aca="false">$W6357-$Y6357</f>
        <v>1062.75</v>
      </c>
      <c r="AA6357" s="8" t="n">
        <f aca="false">IFERROR($Z6357/$W6357,0)</f>
        <v>0.165824864601716</v>
      </c>
      <c r="AB6357" s="2" t="s">
        <v>76</v>
      </c>
      <c r="AC6357" s="2" t="s">
        <v>43</v>
      </c>
    </row>
    <row r="6358" customFormat="false" ht="15" hidden="false" customHeight="false" outlineLevel="0" collapsed="false">
      <c r="A6358" s="2" t="s">
        <v>7829</v>
      </c>
      <c r="B6358" s="3" t="n">
        <v>45794</v>
      </c>
      <c r="C6358" s="4" t="n">
        <f aca="false">YEAR($B6358)</f>
        <v>2025</v>
      </c>
      <c r="D6358" s="4" t="n">
        <f aca="false">MONTH($B6358)</f>
        <v>5</v>
      </c>
      <c r="E6358" s="2" t="s">
        <v>2097</v>
      </c>
      <c r="F6358" s="5" t="n">
        <f aca="false">ROUNDUP(MONTH($B6358)/3,0)</f>
        <v>2</v>
      </c>
      <c r="G6358" s="2" t="s">
        <v>7830</v>
      </c>
      <c r="H6358" s="2" t="s">
        <v>551</v>
      </c>
      <c r="I6358" s="2" t="s">
        <v>177</v>
      </c>
      <c r="J6358" s="2" t="s">
        <v>89</v>
      </c>
      <c r="K6358" s="2" t="s">
        <v>90</v>
      </c>
      <c r="L6358" s="2" t="s">
        <v>161</v>
      </c>
      <c r="M6358" s="2" t="s">
        <v>99</v>
      </c>
      <c r="N6358" s="2" t="s">
        <v>63</v>
      </c>
      <c r="O6358" s="2" t="s">
        <v>114</v>
      </c>
      <c r="P6358" s="2" t="s">
        <v>234</v>
      </c>
      <c r="Q6358" s="2" t="s">
        <v>238</v>
      </c>
      <c r="R6358" s="6" t="n">
        <v>11</v>
      </c>
      <c r="S6358" s="7" t="n">
        <v>378.84</v>
      </c>
      <c r="T6358" s="7" t="n">
        <f aca="false">$R6358*$S6358</f>
        <v>4167.24</v>
      </c>
      <c r="U6358" s="8" t="n">
        <v>0.07</v>
      </c>
      <c r="V6358" s="7" t="n">
        <f aca="false">$T6358*$U6358</f>
        <v>291.7068</v>
      </c>
      <c r="W6358" s="7" t="n">
        <f aca="false">$T6358-$V6358</f>
        <v>3875.5332</v>
      </c>
      <c r="X6358" s="7" t="n">
        <v>198.33</v>
      </c>
      <c r="Y6358" s="7" t="n">
        <f aca="false">$R6358*$X6358</f>
        <v>2181.63</v>
      </c>
      <c r="Z6358" s="7" t="n">
        <f aca="false">$W6358-$Y6358</f>
        <v>1693.9032</v>
      </c>
      <c r="AA6358" s="8" t="n">
        <f aca="false">IFERROR($Z6358/$W6358,0)</f>
        <v>0.437076167996703</v>
      </c>
      <c r="AB6358" s="2" t="s">
        <v>42</v>
      </c>
      <c r="AC6358" s="2" t="s">
        <v>43</v>
      </c>
    </row>
    <row r="6359" customFormat="false" ht="15" hidden="false" customHeight="false" outlineLevel="0" collapsed="false">
      <c r="A6359" s="2" t="s">
        <v>7831</v>
      </c>
      <c r="B6359" s="3" t="n">
        <v>45794</v>
      </c>
      <c r="C6359" s="4" t="n">
        <f aca="false">YEAR($B6359)</f>
        <v>2025</v>
      </c>
      <c r="D6359" s="4" t="n">
        <f aca="false">MONTH($B6359)</f>
        <v>5</v>
      </c>
      <c r="E6359" s="2" t="s">
        <v>2097</v>
      </c>
      <c r="F6359" s="5" t="n">
        <f aca="false">ROUNDUP(MONTH($B6359)/3,0)</f>
        <v>2</v>
      </c>
      <c r="G6359" s="2" t="s">
        <v>581</v>
      </c>
      <c r="H6359" s="2" t="s">
        <v>396</v>
      </c>
      <c r="I6359" s="2" t="s">
        <v>33</v>
      </c>
      <c r="J6359" s="2" t="s">
        <v>89</v>
      </c>
      <c r="K6359" s="2" t="s">
        <v>97</v>
      </c>
      <c r="L6359" s="2" t="s">
        <v>111</v>
      </c>
      <c r="M6359" s="2" t="s">
        <v>92</v>
      </c>
      <c r="N6359" s="2" t="s">
        <v>38</v>
      </c>
      <c r="O6359" s="2" t="s">
        <v>64</v>
      </c>
      <c r="P6359" s="2" t="s">
        <v>74</v>
      </c>
      <c r="Q6359" s="2" t="s">
        <v>259</v>
      </c>
      <c r="R6359" s="6" t="n">
        <v>1</v>
      </c>
      <c r="S6359" s="7" t="n">
        <v>2399.96</v>
      </c>
      <c r="T6359" s="7" t="n">
        <f aca="false">$R6359*$S6359</f>
        <v>2399.96</v>
      </c>
      <c r="U6359" s="8" t="n">
        <v>0.05</v>
      </c>
      <c r="V6359" s="7" t="n">
        <f aca="false">$T6359*$U6359</f>
        <v>119.998</v>
      </c>
      <c r="W6359" s="7" t="n">
        <f aca="false">$T6359-$V6359</f>
        <v>2279.962</v>
      </c>
      <c r="X6359" s="7" t="n">
        <v>1822.18</v>
      </c>
      <c r="Y6359" s="7" t="n">
        <f aca="false">$R6359*$X6359</f>
        <v>1822.18</v>
      </c>
      <c r="Z6359" s="7" t="n">
        <f aca="false">$W6359-$Y6359</f>
        <v>457.782</v>
      </c>
      <c r="AA6359" s="8" t="n">
        <f aca="false">IFERROR($Z6359/$W6359,0)</f>
        <v>0.200784925362791</v>
      </c>
      <c r="AB6359" s="2" t="s">
        <v>76</v>
      </c>
      <c r="AC6359" s="2" t="s">
        <v>43</v>
      </c>
    </row>
    <row r="6360" customFormat="false" ht="15" hidden="false" customHeight="false" outlineLevel="0" collapsed="false">
      <c r="A6360" s="2" t="s">
        <v>7832</v>
      </c>
      <c r="B6360" s="3" t="n">
        <v>45794</v>
      </c>
      <c r="C6360" s="4" t="n">
        <f aca="false">YEAR($B6360)</f>
        <v>2025</v>
      </c>
      <c r="D6360" s="4" t="n">
        <f aca="false">MONTH($B6360)</f>
        <v>5</v>
      </c>
      <c r="E6360" s="2" t="s">
        <v>2097</v>
      </c>
      <c r="F6360" s="5" t="n">
        <f aca="false">ROUNDUP(MONTH($B6360)/3,0)</f>
        <v>2</v>
      </c>
      <c r="G6360" s="2" t="s">
        <v>7833</v>
      </c>
      <c r="H6360" s="2" t="s">
        <v>742</v>
      </c>
      <c r="I6360" s="2" t="s">
        <v>177</v>
      </c>
      <c r="J6360" s="2" t="s">
        <v>147</v>
      </c>
      <c r="K6360" s="2" t="s">
        <v>148</v>
      </c>
      <c r="L6360" s="2" t="s">
        <v>149</v>
      </c>
      <c r="M6360" s="2" t="s">
        <v>150</v>
      </c>
      <c r="N6360" s="2" t="s">
        <v>51</v>
      </c>
      <c r="O6360" s="2" t="s">
        <v>39</v>
      </c>
      <c r="P6360" s="2" t="s">
        <v>106</v>
      </c>
      <c r="Q6360" s="2" t="s">
        <v>107</v>
      </c>
      <c r="R6360" s="6" t="n">
        <v>15</v>
      </c>
      <c r="S6360" s="7" t="n">
        <v>2324.9</v>
      </c>
      <c r="T6360" s="7" t="n">
        <f aca="false">$R6360*$S6360</f>
        <v>34873.5</v>
      </c>
      <c r="U6360" s="8" t="n">
        <v>0.07</v>
      </c>
      <c r="V6360" s="7" t="n">
        <f aca="false">$T6360*$U6360</f>
        <v>2441.145</v>
      </c>
      <c r="W6360" s="7" t="n">
        <f aca="false">$T6360-$V6360</f>
        <v>32432.355</v>
      </c>
      <c r="X6360" s="7" t="n">
        <v>1717.05</v>
      </c>
      <c r="Y6360" s="7" t="n">
        <f aca="false">$R6360*$X6360</f>
        <v>25755.75</v>
      </c>
      <c r="Z6360" s="7" t="n">
        <f aca="false">$W6360-$Y6360</f>
        <v>6676.605</v>
      </c>
      <c r="AA6360" s="8" t="n">
        <f aca="false">IFERROR($Z6360/$W6360,0)</f>
        <v>0.205862478996669</v>
      </c>
      <c r="AB6360" s="2" t="s">
        <v>85</v>
      </c>
      <c r="AC6360" s="2" t="s">
        <v>43</v>
      </c>
    </row>
    <row r="6361" customFormat="false" ht="15" hidden="false" customHeight="false" outlineLevel="0" collapsed="false">
      <c r="A6361" s="2" t="s">
        <v>7834</v>
      </c>
      <c r="B6361" s="3" t="n">
        <v>45794</v>
      </c>
      <c r="C6361" s="4" t="n">
        <f aca="false">YEAR($B6361)</f>
        <v>2025</v>
      </c>
      <c r="D6361" s="4" t="n">
        <f aca="false">MONTH($B6361)</f>
        <v>5</v>
      </c>
      <c r="E6361" s="2" t="s">
        <v>2097</v>
      </c>
      <c r="F6361" s="5" t="n">
        <f aca="false">ROUNDUP(MONTH($B6361)/3,0)</f>
        <v>2</v>
      </c>
      <c r="G6361" s="2" t="s">
        <v>1052</v>
      </c>
      <c r="H6361" s="2" t="s">
        <v>885</v>
      </c>
      <c r="I6361" s="2" t="s">
        <v>33</v>
      </c>
      <c r="J6361" s="2" t="s">
        <v>47</v>
      </c>
      <c r="K6361" s="2" t="s">
        <v>48</v>
      </c>
      <c r="L6361" s="2" t="s">
        <v>49</v>
      </c>
      <c r="M6361" s="2" t="s">
        <v>50</v>
      </c>
      <c r="N6361" s="2" t="s">
        <v>51</v>
      </c>
      <c r="O6361" s="2" t="s">
        <v>39</v>
      </c>
      <c r="P6361" s="2" t="s">
        <v>106</v>
      </c>
      <c r="Q6361" s="2" t="s">
        <v>107</v>
      </c>
      <c r="R6361" s="6" t="n">
        <v>1</v>
      </c>
      <c r="S6361" s="7" t="n">
        <v>2307.88</v>
      </c>
      <c r="T6361" s="7" t="n">
        <f aca="false">$R6361*$S6361</f>
        <v>2307.88</v>
      </c>
      <c r="U6361" s="8" t="n">
        <v>0.05</v>
      </c>
      <c r="V6361" s="7" t="n">
        <f aca="false">$T6361*$U6361</f>
        <v>115.394</v>
      </c>
      <c r="W6361" s="7" t="n">
        <f aca="false">$T6361-$V6361</f>
        <v>2192.486</v>
      </c>
      <c r="X6361" s="7" t="n">
        <v>1546.47</v>
      </c>
      <c r="Y6361" s="7" t="n">
        <f aca="false">$R6361*$X6361</f>
        <v>1546.47</v>
      </c>
      <c r="Z6361" s="7" t="n">
        <f aca="false">$W6361-$Y6361</f>
        <v>646.016</v>
      </c>
      <c r="AA6361" s="8" t="n">
        <f aca="false">IFERROR($Z6361/$W6361,0)</f>
        <v>0.29465000004561</v>
      </c>
      <c r="AB6361" s="2" t="s">
        <v>85</v>
      </c>
      <c r="AC6361" s="2" t="s">
        <v>43</v>
      </c>
    </row>
    <row r="6362" customFormat="false" ht="15" hidden="false" customHeight="false" outlineLevel="0" collapsed="false">
      <c r="A6362" s="2" t="s">
        <v>7835</v>
      </c>
      <c r="B6362" s="3" t="n">
        <v>45795</v>
      </c>
      <c r="C6362" s="4" t="n">
        <f aca="false">YEAR($B6362)</f>
        <v>2025</v>
      </c>
      <c r="D6362" s="4" t="n">
        <f aca="false">MONTH($B6362)</f>
        <v>5</v>
      </c>
      <c r="E6362" s="2" t="s">
        <v>2097</v>
      </c>
      <c r="F6362" s="5" t="n">
        <f aca="false">ROUNDUP(MONTH($B6362)/3,0)</f>
        <v>2</v>
      </c>
      <c r="G6362" s="2" t="s">
        <v>45</v>
      </c>
      <c r="H6362" s="2" t="s">
        <v>46</v>
      </c>
      <c r="I6362" s="2" t="s">
        <v>33</v>
      </c>
      <c r="J6362" s="2" t="s">
        <v>47</v>
      </c>
      <c r="K6362" s="2" t="s">
        <v>48</v>
      </c>
      <c r="L6362" s="2" t="s">
        <v>49</v>
      </c>
      <c r="M6362" s="2" t="s">
        <v>50</v>
      </c>
      <c r="N6362" s="2" t="s">
        <v>73</v>
      </c>
      <c r="O6362" s="2" t="s">
        <v>64</v>
      </c>
      <c r="P6362" s="2" t="s">
        <v>65</v>
      </c>
      <c r="Q6362" s="2" t="s">
        <v>519</v>
      </c>
      <c r="R6362" s="6" t="n">
        <v>1</v>
      </c>
      <c r="S6362" s="7" t="n">
        <v>2736.7</v>
      </c>
      <c r="T6362" s="7" t="n">
        <f aca="false">$R6362*$S6362</f>
        <v>2736.7</v>
      </c>
      <c r="U6362" s="8" t="n">
        <v>0.1</v>
      </c>
      <c r="V6362" s="7" t="n">
        <f aca="false">$T6362*$U6362</f>
        <v>273.67</v>
      </c>
      <c r="W6362" s="7" t="n">
        <f aca="false">$T6362-$V6362</f>
        <v>2463.03</v>
      </c>
      <c r="X6362" s="7" t="n">
        <v>2274.53</v>
      </c>
      <c r="Y6362" s="7" t="n">
        <f aca="false">$R6362*$X6362</f>
        <v>2274.53</v>
      </c>
      <c r="Z6362" s="7" t="n">
        <f aca="false">$W6362-$Y6362</f>
        <v>188.5</v>
      </c>
      <c r="AA6362" s="8" t="n">
        <f aca="false">IFERROR($Z6362/$W6362,0)</f>
        <v>0.0765317515418</v>
      </c>
      <c r="AB6362" s="2" t="s">
        <v>42</v>
      </c>
      <c r="AC6362" s="2" t="s">
        <v>43</v>
      </c>
    </row>
    <row r="6363" customFormat="false" ht="15" hidden="false" customHeight="false" outlineLevel="0" collapsed="false">
      <c r="A6363" s="2" t="s">
        <v>7836</v>
      </c>
      <c r="B6363" s="3" t="n">
        <v>45795</v>
      </c>
      <c r="C6363" s="4" t="n">
        <f aca="false">YEAR($B6363)</f>
        <v>2025</v>
      </c>
      <c r="D6363" s="4" t="n">
        <f aca="false">MONTH($B6363)</f>
        <v>5</v>
      </c>
      <c r="E6363" s="2" t="s">
        <v>2097</v>
      </c>
      <c r="F6363" s="5" t="n">
        <f aca="false">ROUNDUP(MONTH($B6363)/3,0)</f>
        <v>2</v>
      </c>
      <c r="G6363" s="2" t="s">
        <v>1451</v>
      </c>
      <c r="H6363" s="2" t="s">
        <v>1452</v>
      </c>
      <c r="I6363" s="2" t="s">
        <v>33</v>
      </c>
      <c r="J6363" s="2" t="s">
        <v>147</v>
      </c>
      <c r="K6363" s="2" t="s">
        <v>148</v>
      </c>
      <c r="L6363" s="2" t="s">
        <v>149</v>
      </c>
      <c r="M6363" s="2" t="s">
        <v>150</v>
      </c>
      <c r="N6363" s="2" t="s">
        <v>51</v>
      </c>
      <c r="O6363" s="2" t="s">
        <v>171</v>
      </c>
      <c r="P6363" s="2" t="s">
        <v>204</v>
      </c>
      <c r="Q6363" s="2" t="s">
        <v>264</v>
      </c>
      <c r="R6363" s="6" t="n">
        <v>1</v>
      </c>
      <c r="S6363" s="7" t="n">
        <v>1325.29</v>
      </c>
      <c r="T6363" s="7" t="n">
        <f aca="false">$R6363*$S6363</f>
        <v>1325.29</v>
      </c>
      <c r="U6363" s="8" t="n">
        <v>0.08</v>
      </c>
      <c r="V6363" s="7" t="n">
        <f aca="false">$T6363*$U6363</f>
        <v>106.0232</v>
      </c>
      <c r="W6363" s="7" t="n">
        <f aca="false">$T6363-$V6363</f>
        <v>1219.2668</v>
      </c>
      <c r="X6363" s="7" t="n">
        <v>816.23</v>
      </c>
      <c r="Y6363" s="7" t="n">
        <f aca="false">$R6363*$X6363</f>
        <v>816.23</v>
      </c>
      <c r="Z6363" s="7" t="n">
        <f aca="false">$W6363-$Y6363</f>
        <v>403.0368</v>
      </c>
      <c r="AA6363" s="8" t="n">
        <f aca="false">IFERROR($Z6363/$W6363,0)</f>
        <v>0.330556691939779</v>
      </c>
      <c r="AB6363" s="2" t="s">
        <v>85</v>
      </c>
      <c r="AC6363" s="2" t="s">
        <v>43</v>
      </c>
    </row>
    <row r="6364" customFormat="false" ht="15" hidden="false" customHeight="false" outlineLevel="0" collapsed="false">
      <c r="A6364" s="2" t="s">
        <v>7837</v>
      </c>
      <c r="B6364" s="3" t="n">
        <v>45795</v>
      </c>
      <c r="C6364" s="4" t="n">
        <f aca="false">YEAR($B6364)</f>
        <v>2025</v>
      </c>
      <c r="D6364" s="4" t="n">
        <f aca="false">MONTH($B6364)</f>
        <v>5</v>
      </c>
      <c r="E6364" s="2" t="s">
        <v>2097</v>
      </c>
      <c r="F6364" s="5" t="n">
        <f aca="false">ROUNDUP(MONTH($B6364)/3,0)</f>
        <v>2</v>
      </c>
      <c r="G6364" s="2" t="s">
        <v>109</v>
      </c>
      <c r="H6364" s="2" t="s">
        <v>110</v>
      </c>
      <c r="I6364" s="2" t="s">
        <v>33</v>
      </c>
      <c r="J6364" s="2" t="s">
        <v>89</v>
      </c>
      <c r="K6364" s="2" t="s">
        <v>97</v>
      </c>
      <c r="L6364" s="2" t="s">
        <v>111</v>
      </c>
      <c r="M6364" s="2" t="s">
        <v>92</v>
      </c>
      <c r="N6364" s="2" t="s">
        <v>73</v>
      </c>
      <c r="O6364" s="2" t="s">
        <v>114</v>
      </c>
      <c r="P6364" s="2" t="s">
        <v>119</v>
      </c>
      <c r="Q6364" s="2" t="s">
        <v>191</v>
      </c>
      <c r="R6364" s="6" t="n">
        <v>2</v>
      </c>
      <c r="S6364" s="7" t="n">
        <v>389.51</v>
      </c>
      <c r="T6364" s="7" t="n">
        <f aca="false">$R6364*$S6364</f>
        <v>779.02</v>
      </c>
      <c r="U6364" s="8" t="n">
        <v>0.25</v>
      </c>
      <c r="V6364" s="7" t="n">
        <f aca="false">$T6364*$U6364</f>
        <v>194.755</v>
      </c>
      <c r="W6364" s="7" t="n">
        <f aca="false">$T6364-$V6364</f>
        <v>584.265</v>
      </c>
      <c r="X6364" s="7" t="n">
        <v>197.4</v>
      </c>
      <c r="Y6364" s="7" t="n">
        <f aca="false">$R6364*$X6364</f>
        <v>394.8</v>
      </c>
      <c r="Z6364" s="7" t="n">
        <f aca="false">$W6364-$Y6364</f>
        <v>189.465</v>
      </c>
      <c r="AA6364" s="8" t="n">
        <f aca="false">IFERROR($Z6364/$W6364,0)</f>
        <v>0.324279222613027</v>
      </c>
      <c r="AB6364" s="2" t="s">
        <v>42</v>
      </c>
      <c r="AC6364" s="2" t="s">
        <v>43</v>
      </c>
    </row>
    <row r="6365" customFormat="false" ht="15" hidden="false" customHeight="false" outlineLevel="0" collapsed="false">
      <c r="A6365" s="2" t="s">
        <v>7838</v>
      </c>
      <c r="B6365" s="3" t="n">
        <v>45795</v>
      </c>
      <c r="C6365" s="4" t="n">
        <f aca="false">YEAR($B6365)</f>
        <v>2025</v>
      </c>
      <c r="D6365" s="4" t="n">
        <f aca="false">MONTH($B6365)</f>
        <v>5</v>
      </c>
      <c r="E6365" s="2" t="s">
        <v>2097</v>
      </c>
      <c r="F6365" s="5" t="n">
        <f aca="false">ROUNDUP(MONTH($B6365)/3,0)</f>
        <v>2</v>
      </c>
      <c r="G6365" s="2" t="s">
        <v>1574</v>
      </c>
      <c r="H6365" s="2" t="s">
        <v>1575</v>
      </c>
      <c r="I6365" s="2" t="s">
        <v>33</v>
      </c>
      <c r="J6365" s="2" t="s">
        <v>89</v>
      </c>
      <c r="K6365" s="2" t="s">
        <v>124</v>
      </c>
      <c r="L6365" s="2" t="s">
        <v>125</v>
      </c>
      <c r="M6365" s="2" t="s">
        <v>92</v>
      </c>
      <c r="N6365" s="2" t="s">
        <v>73</v>
      </c>
      <c r="O6365" s="2" t="s">
        <v>171</v>
      </c>
      <c r="P6365" s="2" t="s">
        <v>180</v>
      </c>
      <c r="Q6365" s="2" t="s">
        <v>357</v>
      </c>
      <c r="R6365" s="6" t="n">
        <v>1</v>
      </c>
      <c r="S6365" s="7" t="n">
        <v>2069.68</v>
      </c>
      <c r="T6365" s="7" t="n">
        <f aca="false">$R6365*$S6365</f>
        <v>2069.68</v>
      </c>
      <c r="U6365" s="8" t="n">
        <v>0.05</v>
      </c>
      <c r="V6365" s="7" t="n">
        <f aca="false">$T6365*$U6365</f>
        <v>103.484</v>
      </c>
      <c r="W6365" s="7" t="n">
        <f aca="false">$T6365-$V6365</f>
        <v>1966.196</v>
      </c>
      <c r="X6365" s="7" t="n">
        <v>1385.16</v>
      </c>
      <c r="Y6365" s="7" t="n">
        <f aca="false">$R6365*$X6365</f>
        <v>1385.16</v>
      </c>
      <c r="Z6365" s="7" t="n">
        <f aca="false">$W6365-$Y6365</f>
        <v>581.036</v>
      </c>
      <c r="AA6365" s="8" t="n">
        <f aca="false">IFERROR($Z6365/$W6365,0)</f>
        <v>0.29551275661226</v>
      </c>
      <c r="AB6365" s="2" t="s">
        <v>55</v>
      </c>
      <c r="AC6365" s="2" t="s">
        <v>43</v>
      </c>
    </row>
    <row r="6366" customFormat="false" ht="15" hidden="false" customHeight="false" outlineLevel="0" collapsed="false">
      <c r="A6366" s="2" t="s">
        <v>7839</v>
      </c>
      <c r="B6366" s="3" t="n">
        <v>45795</v>
      </c>
      <c r="C6366" s="4" t="n">
        <f aca="false">YEAR($B6366)</f>
        <v>2025</v>
      </c>
      <c r="D6366" s="4" t="n">
        <f aca="false">MONTH($B6366)</f>
        <v>5</v>
      </c>
      <c r="E6366" s="2" t="s">
        <v>2097</v>
      </c>
      <c r="F6366" s="5" t="n">
        <f aca="false">ROUNDUP(MONTH($B6366)/3,0)</f>
        <v>2</v>
      </c>
      <c r="G6366" s="2" t="s">
        <v>805</v>
      </c>
      <c r="H6366" s="2" t="s">
        <v>806</v>
      </c>
      <c r="I6366" s="2" t="s">
        <v>33</v>
      </c>
      <c r="J6366" s="2" t="s">
        <v>59</v>
      </c>
      <c r="K6366" s="2" t="s">
        <v>60</v>
      </c>
      <c r="L6366" s="2" t="s">
        <v>61</v>
      </c>
      <c r="M6366" s="2" t="s">
        <v>62</v>
      </c>
      <c r="N6366" s="2" t="s">
        <v>63</v>
      </c>
      <c r="O6366" s="2" t="s">
        <v>171</v>
      </c>
      <c r="P6366" s="2" t="s">
        <v>180</v>
      </c>
      <c r="Q6366" s="2" t="s">
        <v>181</v>
      </c>
      <c r="R6366" s="6" t="n">
        <v>1</v>
      </c>
      <c r="S6366" s="7" t="n">
        <v>2483.27</v>
      </c>
      <c r="T6366" s="7" t="n">
        <f aca="false">$R6366*$S6366</f>
        <v>2483.27</v>
      </c>
      <c r="U6366" s="8" t="n">
        <v>0</v>
      </c>
      <c r="V6366" s="7" t="n">
        <f aca="false">$T6366*$U6366</f>
        <v>0</v>
      </c>
      <c r="W6366" s="7" t="n">
        <f aca="false">$T6366-$V6366</f>
        <v>2483.27</v>
      </c>
      <c r="X6366" s="7" t="n">
        <v>1642.01</v>
      </c>
      <c r="Y6366" s="7" t="n">
        <f aca="false">$R6366*$X6366</f>
        <v>1642.01</v>
      </c>
      <c r="Z6366" s="7" t="n">
        <f aca="false">$W6366-$Y6366</f>
        <v>841.26</v>
      </c>
      <c r="AA6366" s="8" t="n">
        <f aca="false">IFERROR($Z6366/$W6366,0)</f>
        <v>0.338771055906124</v>
      </c>
      <c r="AB6366" s="2" t="s">
        <v>76</v>
      </c>
      <c r="AC6366" s="2" t="s">
        <v>43</v>
      </c>
    </row>
    <row r="6367" customFormat="false" ht="15" hidden="false" customHeight="false" outlineLevel="0" collapsed="false">
      <c r="A6367" s="2" t="s">
        <v>7840</v>
      </c>
      <c r="B6367" s="3" t="n">
        <v>45795</v>
      </c>
      <c r="C6367" s="4" t="n">
        <f aca="false">YEAR($B6367)</f>
        <v>2025</v>
      </c>
      <c r="D6367" s="4" t="n">
        <f aca="false">MONTH($B6367)</f>
        <v>5</v>
      </c>
      <c r="E6367" s="2" t="s">
        <v>2097</v>
      </c>
      <c r="F6367" s="5" t="n">
        <f aca="false">ROUNDUP(MONTH($B6367)/3,0)</f>
        <v>2</v>
      </c>
      <c r="G6367" s="2" t="s">
        <v>1400</v>
      </c>
      <c r="H6367" s="2" t="s">
        <v>1401</v>
      </c>
      <c r="I6367" s="2" t="s">
        <v>33</v>
      </c>
      <c r="J6367" s="2" t="s">
        <v>147</v>
      </c>
      <c r="K6367" s="2" t="s">
        <v>397</v>
      </c>
      <c r="L6367" s="2" t="s">
        <v>398</v>
      </c>
      <c r="M6367" s="2" t="s">
        <v>150</v>
      </c>
      <c r="N6367" s="2" t="s">
        <v>51</v>
      </c>
      <c r="O6367" s="2" t="s">
        <v>39</v>
      </c>
      <c r="P6367" s="2" t="s">
        <v>106</v>
      </c>
      <c r="Q6367" s="2" t="s">
        <v>143</v>
      </c>
      <c r="R6367" s="6" t="n">
        <v>2</v>
      </c>
      <c r="S6367" s="7" t="n">
        <v>708.56</v>
      </c>
      <c r="T6367" s="7" t="n">
        <f aca="false">$R6367*$S6367</f>
        <v>1417.12</v>
      </c>
      <c r="U6367" s="8" t="n">
        <v>0</v>
      </c>
      <c r="V6367" s="7" t="n">
        <f aca="false">$T6367*$U6367</f>
        <v>0</v>
      </c>
      <c r="W6367" s="7" t="n">
        <f aca="false">$T6367-$V6367</f>
        <v>1417.12</v>
      </c>
      <c r="X6367" s="7" t="n">
        <v>463.29</v>
      </c>
      <c r="Y6367" s="7" t="n">
        <f aca="false">$R6367*$X6367</f>
        <v>926.58</v>
      </c>
      <c r="Z6367" s="7" t="n">
        <f aca="false">$W6367-$Y6367</f>
        <v>490.54</v>
      </c>
      <c r="AA6367" s="8" t="n">
        <f aca="false">IFERROR($Z6367/$W6367,0)</f>
        <v>0.346152760528396</v>
      </c>
      <c r="AB6367" s="2" t="s">
        <v>42</v>
      </c>
      <c r="AC6367" s="2" t="s">
        <v>43</v>
      </c>
    </row>
    <row r="6368" customFormat="false" ht="15" hidden="false" customHeight="false" outlineLevel="0" collapsed="false">
      <c r="A6368" s="2" t="s">
        <v>7841</v>
      </c>
      <c r="B6368" s="3" t="n">
        <v>45796</v>
      </c>
      <c r="C6368" s="4" t="n">
        <f aca="false">YEAR($B6368)</f>
        <v>2025</v>
      </c>
      <c r="D6368" s="4" t="n">
        <f aca="false">MONTH($B6368)</f>
        <v>5</v>
      </c>
      <c r="E6368" s="2" t="s">
        <v>2097</v>
      </c>
      <c r="F6368" s="5" t="n">
        <f aca="false">ROUNDUP(MONTH($B6368)/3,0)</f>
        <v>2</v>
      </c>
      <c r="G6368" s="2" t="s">
        <v>225</v>
      </c>
      <c r="H6368" s="2" t="s">
        <v>226</v>
      </c>
      <c r="I6368" s="2" t="s">
        <v>33</v>
      </c>
      <c r="J6368" s="2" t="s">
        <v>59</v>
      </c>
      <c r="K6368" s="2" t="s">
        <v>71</v>
      </c>
      <c r="L6368" s="2" t="s">
        <v>72</v>
      </c>
      <c r="M6368" s="2" t="s">
        <v>142</v>
      </c>
      <c r="N6368" s="2" t="s">
        <v>51</v>
      </c>
      <c r="O6368" s="2" t="s">
        <v>52</v>
      </c>
      <c r="P6368" s="2" t="s">
        <v>83</v>
      </c>
      <c r="Q6368" s="2" t="s">
        <v>112</v>
      </c>
      <c r="R6368" s="6" t="n">
        <v>1</v>
      </c>
      <c r="S6368" s="7" t="n">
        <v>2733.6</v>
      </c>
      <c r="T6368" s="7" t="n">
        <f aca="false">$R6368*$S6368</f>
        <v>2733.6</v>
      </c>
      <c r="U6368" s="8" t="n">
        <v>0.05</v>
      </c>
      <c r="V6368" s="7" t="n">
        <f aca="false">$T6368*$U6368</f>
        <v>136.68</v>
      </c>
      <c r="W6368" s="7" t="n">
        <f aca="false">$T6368-$V6368</f>
        <v>2596.92</v>
      </c>
      <c r="X6368" s="7" t="n">
        <v>2157.19</v>
      </c>
      <c r="Y6368" s="7" t="n">
        <f aca="false">$R6368*$X6368</f>
        <v>2157.19</v>
      </c>
      <c r="Z6368" s="7" t="n">
        <f aca="false">$W6368-$Y6368</f>
        <v>439.73</v>
      </c>
      <c r="AA6368" s="8" t="n">
        <f aca="false">IFERROR($Z6368/$W6368,0)</f>
        <v>0.169327511051553</v>
      </c>
      <c r="AB6368" s="2" t="s">
        <v>67</v>
      </c>
      <c r="AC6368" s="2" t="s">
        <v>43</v>
      </c>
    </row>
    <row r="6369" customFormat="false" ht="15" hidden="false" customHeight="false" outlineLevel="0" collapsed="false">
      <c r="A6369" s="2" t="s">
        <v>7842</v>
      </c>
      <c r="B6369" s="3" t="n">
        <v>45796</v>
      </c>
      <c r="C6369" s="4" t="n">
        <f aca="false">YEAR($B6369)</f>
        <v>2025</v>
      </c>
      <c r="D6369" s="4" t="n">
        <f aca="false">MONTH($B6369)</f>
        <v>5</v>
      </c>
      <c r="E6369" s="2" t="s">
        <v>2097</v>
      </c>
      <c r="F6369" s="5" t="n">
        <f aca="false">ROUNDUP(MONTH($B6369)/3,0)</f>
        <v>2</v>
      </c>
      <c r="G6369" s="2" t="s">
        <v>213</v>
      </c>
      <c r="H6369" s="2" t="s">
        <v>214</v>
      </c>
      <c r="I6369" s="2" t="s">
        <v>33</v>
      </c>
      <c r="J6369" s="2" t="s">
        <v>147</v>
      </c>
      <c r="K6369" s="2" t="s">
        <v>215</v>
      </c>
      <c r="L6369" s="2" t="s">
        <v>216</v>
      </c>
      <c r="M6369" s="2" t="s">
        <v>217</v>
      </c>
      <c r="N6369" s="2" t="s">
        <v>38</v>
      </c>
      <c r="O6369" s="2" t="s">
        <v>171</v>
      </c>
      <c r="P6369" s="2" t="s">
        <v>204</v>
      </c>
      <c r="Q6369" s="2" t="s">
        <v>232</v>
      </c>
      <c r="R6369" s="6" t="n">
        <v>2</v>
      </c>
      <c r="S6369" s="7" t="n">
        <v>968.82</v>
      </c>
      <c r="T6369" s="7" t="n">
        <f aca="false">$R6369*$S6369</f>
        <v>1937.64</v>
      </c>
      <c r="U6369" s="8" t="n">
        <v>0.03</v>
      </c>
      <c r="V6369" s="7" t="n">
        <f aca="false">$T6369*$U6369</f>
        <v>58.1292</v>
      </c>
      <c r="W6369" s="7" t="n">
        <f aca="false">$T6369-$V6369</f>
        <v>1879.5108</v>
      </c>
      <c r="X6369" s="7" t="n">
        <v>600.51</v>
      </c>
      <c r="Y6369" s="7" t="n">
        <f aca="false">$R6369*$X6369</f>
        <v>1201.02</v>
      </c>
      <c r="Z6369" s="7" t="n">
        <f aca="false">$W6369-$Y6369</f>
        <v>678.4908</v>
      </c>
      <c r="AA6369" s="8" t="n">
        <f aca="false">IFERROR($Z6369/$W6369,0)</f>
        <v>0.360993296766371</v>
      </c>
      <c r="AB6369" s="2" t="s">
        <v>42</v>
      </c>
      <c r="AC6369" s="2" t="s">
        <v>43</v>
      </c>
    </row>
    <row r="6370" customFormat="false" ht="15" hidden="false" customHeight="false" outlineLevel="0" collapsed="false">
      <c r="A6370" s="2" t="s">
        <v>7843</v>
      </c>
      <c r="B6370" s="3" t="n">
        <v>45796</v>
      </c>
      <c r="C6370" s="4" t="n">
        <f aca="false">YEAR($B6370)</f>
        <v>2025</v>
      </c>
      <c r="D6370" s="4" t="n">
        <f aca="false">MONTH($B6370)</f>
        <v>5</v>
      </c>
      <c r="E6370" s="2" t="s">
        <v>2097</v>
      </c>
      <c r="F6370" s="5" t="n">
        <f aca="false">ROUNDUP(MONTH($B6370)/3,0)</f>
        <v>2</v>
      </c>
      <c r="G6370" s="2" t="s">
        <v>109</v>
      </c>
      <c r="H6370" s="2" t="s">
        <v>110</v>
      </c>
      <c r="I6370" s="2" t="s">
        <v>33</v>
      </c>
      <c r="J6370" s="2" t="s">
        <v>89</v>
      </c>
      <c r="K6370" s="2" t="s">
        <v>97</v>
      </c>
      <c r="L6370" s="2" t="s">
        <v>111</v>
      </c>
      <c r="M6370" s="2" t="s">
        <v>92</v>
      </c>
      <c r="N6370" s="2" t="s">
        <v>151</v>
      </c>
      <c r="O6370" s="2" t="s">
        <v>64</v>
      </c>
      <c r="P6370" s="2" t="s">
        <v>65</v>
      </c>
      <c r="Q6370" s="2" t="s">
        <v>66</v>
      </c>
      <c r="R6370" s="6" t="n">
        <v>1</v>
      </c>
      <c r="S6370" s="7" t="n">
        <v>8195.5</v>
      </c>
      <c r="T6370" s="7" t="n">
        <f aca="false">$R6370*$S6370</f>
        <v>8195.5</v>
      </c>
      <c r="U6370" s="8" t="n">
        <v>0.03</v>
      </c>
      <c r="V6370" s="7" t="n">
        <f aca="false">$T6370*$U6370</f>
        <v>245.865</v>
      </c>
      <c r="W6370" s="7" t="n">
        <f aca="false">$T6370-$V6370</f>
        <v>7949.635</v>
      </c>
      <c r="X6370" s="7" t="n">
        <v>6163.82</v>
      </c>
      <c r="Y6370" s="7" t="n">
        <f aca="false">$R6370*$X6370</f>
        <v>6163.82</v>
      </c>
      <c r="Z6370" s="7" t="n">
        <f aca="false">$W6370-$Y6370</f>
        <v>1785.815</v>
      </c>
      <c r="AA6370" s="8" t="n">
        <f aca="false">IFERROR($Z6370/$W6370,0)</f>
        <v>0.224641131322382</v>
      </c>
      <c r="AB6370" s="2" t="s">
        <v>85</v>
      </c>
      <c r="AC6370" s="2" t="s">
        <v>43</v>
      </c>
    </row>
    <row r="6371" customFormat="false" ht="15" hidden="false" customHeight="false" outlineLevel="0" collapsed="false">
      <c r="A6371" s="2" t="s">
        <v>7844</v>
      </c>
      <c r="B6371" s="3" t="n">
        <v>45796</v>
      </c>
      <c r="C6371" s="4" t="n">
        <f aca="false">YEAR($B6371)</f>
        <v>2025</v>
      </c>
      <c r="D6371" s="4" t="n">
        <f aca="false">MONTH($B6371)</f>
        <v>5</v>
      </c>
      <c r="E6371" s="2" t="s">
        <v>2097</v>
      </c>
      <c r="F6371" s="5" t="n">
        <f aca="false">ROUNDUP(MONTH($B6371)/3,0)</f>
        <v>2</v>
      </c>
      <c r="G6371" s="2" t="s">
        <v>908</v>
      </c>
      <c r="H6371" s="2" t="s">
        <v>738</v>
      </c>
      <c r="I6371" s="2" t="s">
        <v>33</v>
      </c>
      <c r="J6371" s="2" t="s">
        <v>47</v>
      </c>
      <c r="K6371" s="2" t="s">
        <v>48</v>
      </c>
      <c r="L6371" s="2" t="s">
        <v>49</v>
      </c>
      <c r="M6371" s="2" t="s">
        <v>50</v>
      </c>
      <c r="N6371" s="2" t="s">
        <v>73</v>
      </c>
      <c r="O6371" s="2" t="s">
        <v>52</v>
      </c>
      <c r="P6371" s="2" t="s">
        <v>53</v>
      </c>
      <c r="Q6371" s="2" t="s">
        <v>54</v>
      </c>
      <c r="R6371" s="6" t="n">
        <v>3</v>
      </c>
      <c r="S6371" s="7" t="n">
        <v>2941.79</v>
      </c>
      <c r="T6371" s="7" t="n">
        <f aca="false">$R6371*$S6371</f>
        <v>8825.37</v>
      </c>
      <c r="U6371" s="8" t="n">
        <v>0</v>
      </c>
      <c r="V6371" s="7" t="n">
        <f aca="false">$T6371*$U6371</f>
        <v>0</v>
      </c>
      <c r="W6371" s="7" t="n">
        <f aca="false">$T6371-$V6371</f>
        <v>8825.37</v>
      </c>
      <c r="X6371" s="7" t="n">
        <v>2170.34</v>
      </c>
      <c r="Y6371" s="7" t="n">
        <f aca="false">$R6371*$X6371</f>
        <v>6511.02</v>
      </c>
      <c r="Z6371" s="7" t="n">
        <f aca="false">$W6371-$Y6371</f>
        <v>2314.35</v>
      </c>
      <c r="AA6371" s="8" t="n">
        <f aca="false">IFERROR($Z6371/$W6371,0)</f>
        <v>0.262238297091227</v>
      </c>
      <c r="AB6371" s="2" t="s">
        <v>85</v>
      </c>
      <c r="AC6371" s="2" t="s">
        <v>43</v>
      </c>
    </row>
    <row r="6372" customFormat="false" ht="15" hidden="false" customHeight="false" outlineLevel="0" collapsed="false">
      <c r="A6372" s="2" t="s">
        <v>7845</v>
      </c>
      <c r="B6372" s="3" t="n">
        <v>45796</v>
      </c>
      <c r="C6372" s="4" t="n">
        <f aca="false">YEAR($B6372)</f>
        <v>2025</v>
      </c>
      <c r="D6372" s="4" t="n">
        <f aca="false">MONTH($B6372)</f>
        <v>5</v>
      </c>
      <c r="E6372" s="2" t="s">
        <v>2097</v>
      </c>
      <c r="F6372" s="5" t="n">
        <f aca="false">ROUNDUP(MONTH($B6372)/3,0)</f>
        <v>2</v>
      </c>
      <c r="G6372" s="2" t="s">
        <v>737</v>
      </c>
      <c r="H6372" s="2" t="s">
        <v>738</v>
      </c>
      <c r="I6372" s="2" t="s">
        <v>33</v>
      </c>
      <c r="J6372" s="2" t="s">
        <v>47</v>
      </c>
      <c r="K6372" s="2" t="s">
        <v>48</v>
      </c>
      <c r="L6372" s="2" t="s">
        <v>155</v>
      </c>
      <c r="M6372" s="2" t="s">
        <v>105</v>
      </c>
      <c r="N6372" s="2" t="s">
        <v>51</v>
      </c>
      <c r="O6372" s="2" t="s">
        <v>39</v>
      </c>
      <c r="P6372" s="2" t="s">
        <v>40</v>
      </c>
      <c r="Q6372" s="2" t="s">
        <v>334</v>
      </c>
      <c r="R6372" s="6" t="n">
        <v>2</v>
      </c>
      <c r="S6372" s="7" t="n">
        <v>3551.89</v>
      </c>
      <c r="T6372" s="7" t="n">
        <f aca="false">$R6372*$S6372</f>
        <v>7103.78</v>
      </c>
      <c r="U6372" s="8" t="n">
        <v>0.03</v>
      </c>
      <c r="V6372" s="7" t="n">
        <f aca="false">$T6372*$U6372</f>
        <v>213.1134</v>
      </c>
      <c r="W6372" s="7" t="n">
        <f aca="false">$T6372-$V6372</f>
        <v>6890.6666</v>
      </c>
      <c r="X6372" s="7" t="n">
        <v>2629.71</v>
      </c>
      <c r="Y6372" s="7" t="n">
        <f aca="false">$R6372*$X6372</f>
        <v>5259.42</v>
      </c>
      <c r="Z6372" s="7" t="n">
        <f aca="false">$W6372-$Y6372</f>
        <v>1631.2466</v>
      </c>
      <c r="AA6372" s="8" t="n">
        <f aca="false">IFERROR($Z6372/$W6372,0)</f>
        <v>0.236732771253219</v>
      </c>
      <c r="AB6372" s="2" t="s">
        <v>42</v>
      </c>
      <c r="AC6372" s="2" t="s">
        <v>246</v>
      </c>
    </row>
    <row r="6373" customFormat="false" ht="15" hidden="false" customHeight="false" outlineLevel="0" collapsed="false">
      <c r="A6373" s="2" t="s">
        <v>7846</v>
      </c>
      <c r="B6373" s="3" t="n">
        <v>45796</v>
      </c>
      <c r="C6373" s="4" t="n">
        <f aca="false">YEAR($B6373)</f>
        <v>2025</v>
      </c>
      <c r="D6373" s="4" t="n">
        <f aca="false">MONTH($B6373)</f>
        <v>5</v>
      </c>
      <c r="E6373" s="2" t="s">
        <v>2097</v>
      </c>
      <c r="F6373" s="5" t="n">
        <f aca="false">ROUNDUP(MONTH($B6373)/3,0)</f>
        <v>2</v>
      </c>
      <c r="G6373" s="2" t="s">
        <v>908</v>
      </c>
      <c r="H6373" s="2" t="s">
        <v>738</v>
      </c>
      <c r="I6373" s="2" t="s">
        <v>33</v>
      </c>
      <c r="J6373" s="2" t="s">
        <v>47</v>
      </c>
      <c r="K6373" s="2" t="s">
        <v>48</v>
      </c>
      <c r="L6373" s="2" t="s">
        <v>49</v>
      </c>
      <c r="M6373" s="2" t="s">
        <v>50</v>
      </c>
      <c r="N6373" s="2" t="s">
        <v>63</v>
      </c>
      <c r="O6373" s="2" t="s">
        <v>114</v>
      </c>
      <c r="P6373" s="2" t="s">
        <v>115</v>
      </c>
      <c r="Q6373" s="2" t="s">
        <v>530</v>
      </c>
      <c r="R6373" s="6" t="n">
        <v>3</v>
      </c>
      <c r="S6373" s="7" t="n">
        <v>153.63</v>
      </c>
      <c r="T6373" s="7" t="n">
        <f aca="false">$R6373*$S6373</f>
        <v>460.89</v>
      </c>
      <c r="U6373" s="8" t="n">
        <v>0.03</v>
      </c>
      <c r="V6373" s="7" t="n">
        <f aca="false">$T6373*$U6373</f>
        <v>13.8267</v>
      </c>
      <c r="W6373" s="7" t="n">
        <f aca="false">$T6373-$V6373</f>
        <v>447.0633</v>
      </c>
      <c r="X6373" s="7" t="n">
        <v>80.87</v>
      </c>
      <c r="Y6373" s="7" t="n">
        <f aca="false">$R6373*$X6373</f>
        <v>242.61</v>
      </c>
      <c r="Z6373" s="7" t="n">
        <f aca="false">$W6373-$Y6373</f>
        <v>204.4533</v>
      </c>
      <c r="AA6373" s="8" t="n">
        <f aca="false">IFERROR($Z6373/$W6373,0)</f>
        <v>0.457325170730856</v>
      </c>
      <c r="AB6373" s="2" t="s">
        <v>85</v>
      </c>
      <c r="AC6373" s="2" t="s">
        <v>43</v>
      </c>
    </row>
    <row r="6374" customFormat="false" ht="15" hidden="false" customHeight="false" outlineLevel="0" collapsed="false">
      <c r="A6374" s="2" t="s">
        <v>7847</v>
      </c>
      <c r="B6374" s="3" t="n">
        <v>45796</v>
      </c>
      <c r="C6374" s="4" t="n">
        <f aca="false">YEAR($B6374)</f>
        <v>2025</v>
      </c>
      <c r="D6374" s="4" t="n">
        <f aca="false">MONTH($B6374)</f>
        <v>5</v>
      </c>
      <c r="E6374" s="2" t="s">
        <v>2097</v>
      </c>
      <c r="F6374" s="5" t="n">
        <f aca="false">ROUNDUP(MONTH($B6374)/3,0)</f>
        <v>2</v>
      </c>
      <c r="G6374" s="2" t="s">
        <v>1010</v>
      </c>
      <c r="H6374" s="2" t="s">
        <v>609</v>
      </c>
      <c r="I6374" s="2" t="s">
        <v>104</v>
      </c>
      <c r="J6374" s="2" t="s">
        <v>47</v>
      </c>
      <c r="K6374" s="2" t="s">
        <v>185</v>
      </c>
      <c r="L6374" s="2" t="s">
        <v>186</v>
      </c>
      <c r="M6374" s="2" t="s">
        <v>50</v>
      </c>
      <c r="N6374" s="2" t="s">
        <v>73</v>
      </c>
      <c r="O6374" s="2" t="s">
        <v>114</v>
      </c>
      <c r="P6374" s="2" t="s">
        <v>234</v>
      </c>
      <c r="Q6374" s="2" t="s">
        <v>276</v>
      </c>
      <c r="R6374" s="6" t="n">
        <v>7</v>
      </c>
      <c r="S6374" s="7" t="n">
        <v>178.31</v>
      </c>
      <c r="T6374" s="7" t="n">
        <f aca="false">$R6374*$S6374</f>
        <v>1248.17</v>
      </c>
      <c r="U6374" s="8" t="n">
        <v>0.08</v>
      </c>
      <c r="V6374" s="7" t="n">
        <f aca="false">$T6374*$U6374</f>
        <v>99.8536</v>
      </c>
      <c r="W6374" s="7" t="n">
        <f aca="false">$T6374-$V6374</f>
        <v>1148.3164</v>
      </c>
      <c r="X6374" s="7" t="n">
        <v>94.6</v>
      </c>
      <c r="Y6374" s="7" t="n">
        <f aca="false">$R6374*$X6374</f>
        <v>662.2</v>
      </c>
      <c r="Z6374" s="7" t="n">
        <f aca="false">$W6374-$Y6374</f>
        <v>486.1164</v>
      </c>
      <c r="AA6374" s="8" t="n">
        <f aca="false">IFERROR($Z6374/$W6374,0)</f>
        <v>0.423329667676957</v>
      </c>
      <c r="AB6374" s="2" t="s">
        <v>67</v>
      </c>
      <c r="AC6374" s="2" t="s">
        <v>43</v>
      </c>
    </row>
    <row r="6375" customFormat="false" ht="15" hidden="false" customHeight="false" outlineLevel="0" collapsed="false">
      <c r="A6375" s="2" t="s">
        <v>7848</v>
      </c>
      <c r="B6375" s="3" t="n">
        <v>45796</v>
      </c>
      <c r="C6375" s="4" t="n">
        <f aca="false">YEAR($B6375)</f>
        <v>2025</v>
      </c>
      <c r="D6375" s="4" t="n">
        <f aca="false">MONTH($B6375)</f>
        <v>5</v>
      </c>
      <c r="E6375" s="2" t="s">
        <v>2097</v>
      </c>
      <c r="F6375" s="5" t="n">
        <f aca="false">ROUNDUP(MONTH($B6375)/3,0)</f>
        <v>2</v>
      </c>
      <c r="G6375" s="2" t="s">
        <v>1987</v>
      </c>
      <c r="H6375" s="2" t="s">
        <v>1988</v>
      </c>
      <c r="I6375" s="2" t="s">
        <v>33</v>
      </c>
      <c r="J6375" s="2" t="s">
        <v>34</v>
      </c>
      <c r="K6375" s="2" t="s">
        <v>35</v>
      </c>
      <c r="L6375" s="2" t="s">
        <v>36</v>
      </c>
      <c r="M6375" s="2" t="s">
        <v>82</v>
      </c>
      <c r="N6375" s="2" t="s">
        <v>51</v>
      </c>
      <c r="O6375" s="2" t="s">
        <v>64</v>
      </c>
      <c r="P6375" s="2" t="s">
        <v>65</v>
      </c>
      <c r="Q6375" s="2" t="s">
        <v>66</v>
      </c>
      <c r="R6375" s="6" t="n">
        <v>2</v>
      </c>
      <c r="S6375" s="7" t="n">
        <v>8873.31</v>
      </c>
      <c r="T6375" s="7" t="n">
        <f aca="false">$R6375*$S6375</f>
        <v>17746.62</v>
      </c>
      <c r="U6375" s="8" t="n">
        <v>0.08</v>
      </c>
      <c r="V6375" s="7" t="n">
        <f aca="false">$T6375*$U6375</f>
        <v>1419.7296</v>
      </c>
      <c r="W6375" s="7" t="n">
        <f aca="false">$T6375-$V6375</f>
        <v>16326.8904</v>
      </c>
      <c r="X6375" s="7" t="n">
        <v>6612.43</v>
      </c>
      <c r="Y6375" s="7" t="n">
        <f aca="false">$R6375*$X6375</f>
        <v>13224.86</v>
      </c>
      <c r="Z6375" s="7" t="n">
        <f aca="false">$W6375-$Y6375</f>
        <v>3102.0304</v>
      </c>
      <c r="AA6375" s="8" t="n">
        <f aca="false">IFERROR($Z6375/$W6375,0)</f>
        <v>0.189995175076327</v>
      </c>
      <c r="AB6375" s="2" t="s">
        <v>85</v>
      </c>
      <c r="AC6375" s="2" t="s">
        <v>43</v>
      </c>
    </row>
    <row r="6376" customFormat="false" ht="15" hidden="false" customHeight="false" outlineLevel="0" collapsed="false">
      <c r="A6376" s="2" t="s">
        <v>7849</v>
      </c>
      <c r="B6376" s="3" t="n">
        <v>45796</v>
      </c>
      <c r="C6376" s="4" t="n">
        <f aca="false">YEAR($B6376)</f>
        <v>2025</v>
      </c>
      <c r="D6376" s="4" t="n">
        <f aca="false">MONTH($B6376)</f>
        <v>5</v>
      </c>
      <c r="E6376" s="2" t="s">
        <v>2097</v>
      </c>
      <c r="F6376" s="5" t="n">
        <f aca="false">ROUNDUP(MONTH($B6376)/3,0)</f>
        <v>2</v>
      </c>
      <c r="G6376" s="2" t="s">
        <v>213</v>
      </c>
      <c r="H6376" s="2" t="s">
        <v>214</v>
      </c>
      <c r="I6376" s="2" t="s">
        <v>33</v>
      </c>
      <c r="J6376" s="2" t="s">
        <v>147</v>
      </c>
      <c r="K6376" s="2" t="s">
        <v>215</v>
      </c>
      <c r="L6376" s="2" t="s">
        <v>216</v>
      </c>
      <c r="M6376" s="2" t="s">
        <v>150</v>
      </c>
      <c r="N6376" s="2" t="s">
        <v>38</v>
      </c>
      <c r="O6376" s="2" t="s">
        <v>39</v>
      </c>
      <c r="P6376" s="2" t="s">
        <v>40</v>
      </c>
      <c r="Q6376" s="2" t="s">
        <v>334</v>
      </c>
      <c r="R6376" s="6" t="n">
        <v>1</v>
      </c>
      <c r="S6376" s="7" t="n">
        <v>3498.45</v>
      </c>
      <c r="T6376" s="7" t="n">
        <f aca="false">$R6376*$S6376</f>
        <v>3498.45</v>
      </c>
      <c r="U6376" s="8" t="n">
        <v>0.03</v>
      </c>
      <c r="V6376" s="7" t="n">
        <f aca="false">$T6376*$U6376</f>
        <v>104.9535</v>
      </c>
      <c r="W6376" s="7" t="n">
        <f aca="false">$T6376-$V6376</f>
        <v>3393.4965</v>
      </c>
      <c r="X6376" s="7" t="n">
        <v>2381.52</v>
      </c>
      <c r="Y6376" s="7" t="n">
        <f aca="false">$R6376*$X6376</f>
        <v>2381.52</v>
      </c>
      <c r="Z6376" s="7" t="n">
        <f aca="false">$W6376-$Y6376</f>
        <v>1011.9765</v>
      </c>
      <c r="AA6376" s="8" t="n">
        <f aca="false">IFERROR($Z6376/$W6376,0)</f>
        <v>0.298210562468534</v>
      </c>
      <c r="AB6376" s="2" t="s">
        <v>67</v>
      </c>
      <c r="AC6376" s="2" t="s">
        <v>43</v>
      </c>
    </row>
    <row r="6377" customFormat="false" ht="15" hidden="false" customHeight="false" outlineLevel="0" collapsed="false">
      <c r="A6377" s="2" t="s">
        <v>7850</v>
      </c>
      <c r="B6377" s="3" t="n">
        <v>45796</v>
      </c>
      <c r="C6377" s="4" t="n">
        <f aca="false">YEAR($B6377)</f>
        <v>2025</v>
      </c>
      <c r="D6377" s="4" t="n">
        <f aca="false">MONTH($B6377)</f>
        <v>5</v>
      </c>
      <c r="E6377" s="2" t="s">
        <v>2097</v>
      </c>
      <c r="F6377" s="5" t="n">
        <f aca="false">ROUNDUP(MONTH($B6377)/3,0)</f>
        <v>2</v>
      </c>
      <c r="G6377" s="2" t="s">
        <v>1151</v>
      </c>
      <c r="H6377" s="2" t="s">
        <v>1152</v>
      </c>
      <c r="I6377" s="2" t="s">
        <v>104</v>
      </c>
      <c r="J6377" s="2" t="s">
        <v>89</v>
      </c>
      <c r="K6377" s="2" t="s">
        <v>124</v>
      </c>
      <c r="L6377" s="2" t="s">
        <v>125</v>
      </c>
      <c r="M6377" s="2" t="s">
        <v>99</v>
      </c>
      <c r="N6377" s="2" t="s">
        <v>38</v>
      </c>
      <c r="O6377" s="2" t="s">
        <v>52</v>
      </c>
      <c r="P6377" s="2" t="s">
        <v>53</v>
      </c>
      <c r="Q6377" s="2" t="s">
        <v>54</v>
      </c>
      <c r="R6377" s="6" t="n">
        <v>14</v>
      </c>
      <c r="S6377" s="7" t="n">
        <v>3019.9</v>
      </c>
      <c r="T6377" s="7" t="n">
        <f aca="false">$R6377*$S6377</f>
        <v>42278.6</v>
      </c>
      <c r="U6377" s="8" t="n">
        <v>0</v>
      </c>
      <c r="V6377" s="7" t="n">
        <f aca="false">$T6377*$U6377</f>
        <v>0</v>
      </c>
      <c r="W6377" s="7" t="n">
        <f aca="false">$T6377-$V6377</f>
        <v>42278.6</v>
      </c>
      <c r="X6377" s="7" t="n">
        <v>2279.88</v>
      </c>
      <c r="Y6377" s="7" t="n">
        <f aca="false">$R6377*$X6377</f>
        <v>31918.32</v>
      </c>
      <c r="Z6377" s="7" t="n">
        <f aca="false">$W6377-$Y6377</f>
        <v>10360.28</v>
      </c>
      <c r="AA6377" s="8" t="n">
        <f aca="false">IFERROR($Z6377/$W6377,0)</f>
        <v>0.245047849266532</v>
      </c>
      <c r="AB6377" s="2" t="s">
        <v>42</v>
      </c>
      <c r="AC6377" s="2" t="s">
        <v>246</v>
      </c>
    </row>
    <row r="6378" customFormat="false" ht="15" hidden="false" customHeight="false" outlineLevel="0" collapsed="false">
      <c r="A6378" s="2" t="s">
        <v>7851</v>
      </c>
      <c r="B6378" s="3" t="n">
        <v>45796</v>
      </c>
      <c r="C6378" s="4" t="n">
        <f aca="false">YEAR($B6378)</f>
        <v>2025</v>
      </c>
      <c r="D6378" s="4" t="n">
        <f aca="false">MONTH($B6378)</f>
        <v>5</v>
      </c>
      <c r="E6378" s="2" t="s">
        <v>2097</v>
      </c>
      <c r="F6378" s="5" t="n">
        <f aca="false">ROUNDUP(MONTH($B6378)/3,0)</f>
        <v>2</v>
      </c>
      <c r="G6378" s="2" t="s">
        <v>854</v>
      </c>
      <c r="H6378" s="2" t="s">
        <v>855</v>
      </c>
      <c r="I6378" s="2" t="s">
        <v>33</v>
      </c>
      <c r="J6378" s="2" t="s">
        <v>89</v>
      </c>
      <c r="K6378" s="2" t="s">
        <v>90</v>
      </c>
      <c r="L6378" s="2" t="s">
        <v>161</v>
      </c>
      <c r="M6378" s="2" t="s">
        <v>99</v>
      </c>
      <c r="N6378" s="2" t="s">
        <v>51</v>
      </c>
      <c r="O6378" s="2" t="s">
        <v>171</v>
      </c>
      <c r="P6378" s="2" t="s">
        <v>204</v>
      </c>
      <c r="Q6378" s="2" t="s">
        <v>232</v>
      </c>
      <c r="R6378" s="6" t="n">
        <v>2</v>
      </c>
      <c r="S6378" s="7" t="n">
        <v>965.71</v>
      </c>
      <c r="T6378" s="7" t="n">
        <f aca="false">$R6378*$S6378</f>
        <v>1931.42</v>
      </c>
      <c r="U6378" s="8" t="n">
        <v>0.03</v>
      </c>
      <c r="V6378" s="7" t="n">
        <f aca="false">$T6378*$U6378</f>
        <v>57.9426</v>
      </c>
      <c r="W6378" s="7" t="n">
        <f aca="false">$T6378-$V6378</f>
        <v>1873.4774</v>
      </c>
      <c r="X6378" s="7" t="n">
        <v>605.63</v>
      </c>
      <c r="Y6378" s="7" t="n">
        <f aca="false">$R6378*$X6378</f>
        <v>1211.26</v>
      </c>
      <c r="Z6378" s="7" t="n">
        <f aca="false">$W6378-$Y6378</f>
        <v>662.2174</v>
      </c>
      <c r="AA6378" s="8" t="n">
        <f aca="false">IFERROR($Z6378/$W6378,0)</f>
        <v>0.353469649540475</v>
      </c>
      <c r="AB6378" s="2" t="s">
        <v>85</v>
      </c>
      <c r="AC6378" s="2" t="s">
        <v>43</v>
      </c>
    </row>
    <row r="6379" customFormat="false" ht="15" hidden="false" customHeight="false" outlineLevel="0" collapsed="false">
      <c r="A6379" s="2" t="s">
        <v>7852</v>
      </c>
      <c r="B6379" s="3" t="n">
        <v>45796</v>
      </c>
      <c r="C6379" s="4" t="n">
        <f aca="false">YEAR($B6379)</f>
        <v>2025</v>
      </c>
      <c r="D6379" s="4" t="n">
        <f aca="false">MONTH($B6379)</f>
        <v>5</v>
      </c>
      <c r="E6379" s="2" t="s">
        <v>2097</v>
      </c>
      <c r="F6379" s="5" t="n">
        <f aca="false">ROUNDUP(MONTH($B6379)/3,0)</f>
        <v>2</v>
      </c>
      <c r="G6379" s="2" t="s">
        <v>737</v>
      </c>
      <c r="H6379" s="2" t="s">
        <v>738</v>
      </c>
      <c r="I6379" s="2" t="s">
        <v>33</v>
      </c>
      <c r="J6379" s="2" t="s">
        <v>47</v>
      </c>
      <c r="K6379" s="2" t="s">
        <v>48</v>
      </c>
      <c r="L6379" s="2" t="s">
        <v>155</v>
      </c>
      <c r="M6379" s="2" t="s">
        <v>118</v>
      </c>
      <c r="N6379" s="2" t="s">
        <v>51</v>
      </c>
      <c r="O6379" s="2" t="s">
        <v>52</v>
      </c>
      <c r="P6379" s="2" t="s">
        <v>83</v>
      </c>
      <c r="Q6379" s="2" t="s">
        <v>112</v>
      </c>
      <c r="R6379" s="6" t="n">
        <v>3</v>
      </c>
      <c r="S6379" s="7" t="n">
        <v>2490.85</v>
      </c>
      <c r="T6379" s="7" t="n">
        <f aca="false">$R6379*$S6379</f>
        <v>7472.55</v>
      </c>
      <c r="U6379" s="8" t="n">
        <v>0.15</v>
      </c>
      <c r="V6379" s="7" t="n">
        <f aca="false">$T6379*$U6379</f>
        <v>1120.8825</v>
      </c>
      <c r="W6379" s="7" t="n">
        <f aca="false">$T6379-$V6379</f>
        <v>6351.6675</v>
      </c>
      <c r="X6379" s="7" t="n">
        <v>2036.75</v>
      </c>
      <c r="Y6379" s="7" t="n">
        <f aca="false">$R6379*$X6379</f>
        <v>6110.25</v>
      </c>
      <c r="Z6379" s="7" t="n">
        <f aca="false">$W6379-$Y6379</f>
        <v>241.4175</v>
      </c>
      <c r="AA6379" s="8" t="n">
        <f aca="false">IFERROR($Z6379/$W6379,0)</f>
        <v>0.0380085229587348</v>
      </c>
      <c r="AB6379" s="2" t="s">
        <v>55</v>
      </c>
      <c r="AC6379" s="2" t="s">
        <v>43</v>
      </c>
    </row>
    <row r="6380" customFormat="false" ht="15" hidden="false" customHeight="false" outlineLevel="0" collapsed="false">
      <c r="A6380" s="2" t="s">
        <v>7853</v>
      </c>
      <c r="B6380" s="3" t="n">
        <v>45796</v>
      </c>
      <c r="C6380" s="4" t="n">
        <f aca="false">YEAR($B6380)</f>
        <v>2025</v>
      </c>
      <c r="D6380" s="4" t="n">
        <f aca="false">MONTH($B6380)</f>
        <v>5</v>
      </c>
      <c r="E6380" s="2" t="s">
        <v>2097</v>
      </c>
      <c r="F6380" s="5" t="n">
        <f aca="false">ROUNDUP(MONTH($B6380)/3,0)</f>
        <v>2</v>
      </c>
      <c r="G6380" s="2" t="s">
        <v>1065</v>
      </c>
      <c r="H6380" s="2" t="s">
        <v>1066</v>
      </c>
      <c r="I6380" s="2" t="s">
        <v>33</v>
      </c>
      <c r="J6380" s="2" t="s">
        <v>34</v>
      </c>
      <c r="K6380" s="2" t="s">
        <v>80</v>
      </c>
      <c r="L6380" s="2" t="s">
        <v>81</v>
      </c>
      <c r="M6380" s="2" t="s">
        <v>37</v>
      </c>
      <c r="N6380" s="2" t="s">
        <v>51</v>
      </c>
      <c r="O6380" s="2" t="s">
        <v>171</v>
      </c>
      <c r="P6380" s="2" t="s">
        <v>204</v>
      </c>
      <c r="Q6380" s="2" t="s">
        <v>232</v>
      </c>
      <c r="R6380" s="6" t="n">
        <v>1</v>
      </c>
      <c r="S6380" s="7" t="n">
        <v>928.67</v>
      </c>
      <c r="T6380" s="7" t="n">
        <f aca="false">$R6380*$S6380</f>
        <v>928.67</v>
      </c>
      <c r="U6380" s="8" t="n">
        <v>0.15</v>
      </c>
      <c r="V6380" s="7" t="n">
        <f aca="false">$T6380*$U6380</f>
        <v>139.3005</v>
      </c>
      <c r="W6380" s="7" t="n">
        <f aca="false">$T6380-$V6380</f>
        <v>789.3695</v>
      </c>
      <c r="X6380" s="7" t="n">
        <v>569.9</v>
      </c>
      <c r="Y6380" s="7" t="n">
        <f aca="false">$R6380*$X6380</f>
        <v>569.9</v>
      </c>
      <c r="Z6380" s="7" t="n">
        <f aca="false">$W6380-$Y6380</f>
        <v>219.4695</v>
      </c>
      <c r="AA6380" s="8" t="n">
        <f aca="false">IFERROR($Z6380/$W6380,0)</f>
        <v>0.278031390875883</v>
      </c>
      <c r="AB6380" s="2" t="s">
        <v>42</v>
      </c>
      <c r="AC6380" s="2" t="s">
        <v>43</v>
      </c>
    </row>
    <row r="6381" customFormat="false" ht="15" hidden="false" customHeight="false" outlineLevel="0" collapsed="false">
      <c r="A6381" s="2" t="s">
        <v>7854</v>
      </c>
      <c r="B6381" s="3" t="n">
        <v>45796</v>
      </c>
      <c r="C6381" s="4" t="n">
        <f aca="false">YEAR($B6381)</f>
        <v>2025</v>
      </c>
      <c r="D6381" s="4" t="n">
        <f aca="false">MONTH($B6381)</f>
        <v>5</v>
      </c>
      <c r="E6381" s="2" t="s">
        <v>2097</v>
      </c>
      <c r="F6381" s="5" t="n">
        <f aca="false">ROUNDUP(MONTH($B6381)/3,0)</f>
        <v>2</v>
      </c>
      <c r="G6381" s="2" t="s">
        <v>208</v>
      </c>
      <c r="H6381" s="2" t="s">
        <v>209</v>
      </c>
      <c r="I6381" s="2" t="s">
        <v>33</v>
      </c>
      <c r="J6381" s="2" t="s">
        <v>59</v>
      </c>
      <c r="K6381" s="2" t="s">
        <v>210</v>
      </c>
      <c r="L6381" s="2" t="s">
        <v>211</v>
      </c>
      <c r="M6381" s="2" t="s">
        <v>131</v>
      </c>
      <c r="N6381" s="2" t="s">
        <v>63</v>
      </c>
      <c r="O6381" s="2" t="s">
        <v>171</v>
      </c>
      <c r="P6381" s="2" t="s">
        <v>204</v>
      </c>
      <c r="Q6381" s="2" t="s">
        <v>264</v>
      </c>
      <c r="R6381" s="6" t="n">
        <v>3</v>
      </c>
      <c r="S6381" s="7" t="n">
        <v>1383.85</v>
      </c>
      <c r="T6381" s="7" t="n">
        <f aca="false">$R6381*$S6381</f>
        <v>4151.55</v>
      </c>
      <c r="U6381" s="8" t="n">
        <v>0.2</v>
      </c>
      <c r="V6381" s="7" t="n">
        <f aca="false">$T6381*$U6381</f>
        <v>830.31</v>
      </c>
      <c r="W6381" s="7" t="n">
        <f aca="false">$T6381-$V6381</f>
        <v>3321.24</v>
      </c>
      <c r="X6381" s="7" t="n">
        <v>928.76</v>
      </c>
      <c r="Y6381" s="7" t="n">
        <f aca="false">$R6381*$X6381</f>
        <v>2786.28</v>
      </c>
      <c r="Z6381" s="7" t="n">
        <f aca="false">$W6381-$Y6381</f>
        <v>534.96</v>
      </c>
      <c r="AA6381" s="8" t="n">
        <f aca="false">IFERROR($Z6381/$W6381,0)</f>
        <v>0.161072370560393</v>
      </c>
      <c r="AB6381" s="2" t="s">
        <v>67</v>
      </c>
      <c r="AC6381" s="2" t="s">
        <v>43</v>
      </c>
    </row>
    <row r="6382" customFormat="false" ht="15" hidden="false" customHeight="false" outlineLevel="0" collapsed="false">
      <c r="A6382" s="2" t="s">
        <v>7855</v>
      </c>
      <c r="B6382" s="3" t="n">
        <v>45796</v>
      </c>
      <c r="C6382" s="4" t="n">
        <f aca="false">YEAR($B6382)</f>
        <v>2025</v>
      </c>
      <c r="D6382" s="4" t="n">
        <f aca="false">MONTH($B6382)</f>
        <v>5</v>
      </c>
      <c r="E6382" s="2" t="s">
        <v>2097</v>
      </c>
      <c r="F6382" s="5" t="n">
        <f aca="false">ROUNDUP(MONTH($B6382)/3,0)</f>
        <v>2</v>
      </c>
      <c r="G6382" s="2" t="s">
        <v>1497</v>
      </c>
      <c r="H6382" s="2" t="s">
        <v>241</v>
      </c>
      <c r="I6382" s="2" t="s">
        <v>33</v>
      </c>
      <c r="J6382" s="2" t="s">
        <v>59</v>
      </c>
      <c r="K6382" s="2" t="s">
        <v>210</v>
      </c>
      <c r="L6382" s="2" t="s">
        <v>211</v>
      </c>
      <c r="M6382" s="2" t="s">
        <v>62</v>
      </c>
      <c r="N6382" s="2" t="s">
        <v>63</v>
      </c>
      <c r="O6382" s="2" t="s">
        <v>52</v>
      </c>
      <c r="P6382" s="2" t="s">
        <v>126</v>
      </c>
      <c r="Q6382" s="2" t="s">
        <v>253</v>
      </c>
      <c r="R6382" s="6" t="n">
        <v>2</v>
      </c>
      <c r="S6382" s="7" t="n">
        <v>1689.19</v>
      </c>
      <c r="T6382" s="7" t="n">
        <f aca="false">$R6382*$S6382</f>
        <v>3378.38</v>
      </c>
      <c r="U6382" s="8" t="n">
        <v>0.1</v>
      </c>
      <c r="V6382" s="7" t="n">
        <f aca="false">$T6382*$U6382</f>
        <v>337.838</v>
      </c>
      <c r="W6382" s="7" t="n">
        <f aca="false">$T6382-$V6382</f>
        <v>3040.542</v>
      </c>
      <c r="X6382" s="7" t="n">
        <v>1226.56</v>
      </c>
      <c r="Y6382" s="7" t="n">
        <f aca="false">$R6382*$X6382</f>
        <v>2453.12</v>
      </c>
      <c r="Z6382" s="7" t="n">
        <f aca="false">$W6382-$Y6382</f>
        <v>587.422</v>
      </c>
      <c r="AA6382" s="8" t="n">
        <f aca="false">IFERROR($Z6382/$W6382,0)</f>
        <v>0.19319647615458</v>
      </c>
      <c r="AB6382" s="2" t="s">
        <v>85</v>
      </c>
      <c r="AC6382" s="2" t="s">
        <v>43</v>
      </c>
    </row>
    <row r="6383" customFormat="false" ht="15" hidden="false" customHeight="false" outlineLevel="0" collapsed="false">
      <c r="A6383" s="2" t="s">
        <v>7856</v>
      </c>
      <c r="B6383" s="3" t="n">
        <v>45796</v>
      </c>
      <c r="C6383" s="4" t="n">
        <f aca="false">YEAR($B6383)</f>
        <v>2025</v>
      </c>
      <c r="D6383" s="4" t="n">
        <f aca="false">MONTH($B6383)</f>
        <v>5</v>
      </c>
      <c r="E6383" s="2" t="s">
        <v>2097</v>
      </c>
      <c r="F6383" s="5" t="n">
        <f aca="false">ROUNDUP(MONTH($B6383)/3,0)</f>
        <v>2</v>
      </c>
      <c r="G6383" s="2" t="s">
        <v>805</v>
      </c>
      <c r="H6383" s="2" t="s">
        <v>806</v>
      </c>
      <c r="I6383" s="2" t="s">
        <v>33</v>
      </c>
      <c r="J6383" s="2" t="s">
        <v>59</v>
      </c>
      <c r="K6383" s="2" t="s">
        <v>60</v>
      </c>
      <c r="L6383" s="2" t="s">
        <v>61</v>
      </c>
      <c r="M6383" s="2" t="s">
        <v>62</v>
      </c>
      <c r="N6383" s="2" t="s">
        <v>73</v>
      </c>
      <c r="O6383" s="2" t="s">
        <v>171</v>
      </c>
      <c r="P6383" s="2" t="s">
        <v>180</v>
      </c>
      <c r="Q6383" s="2" t="s">
        <v>181</v>
      </c>
      <c r="R6383" s="6" t="n">
        <v>3</v>
      </c>
      <c r="S6383" s="7" t="n">
        <v>2426.68</v>
      </c>
      <c r="T6383" s="7" t="n">
        <f aca="false">$R6383*$S6383</f>
        <v>7280.04</v>
      </c>
      <c r="U6383" s="8" t="n">
        <v>0.08</v>
      </c>
      <c r="V6383" s="7" t="n">
        <f aca="false">$T6383*$U6383</f>
        <v>582.4032</v>
      </c>
      <c r="W6383" s="7" t="n">
        <f aca="false">$T6383-$V6383</f>
        <v>6697.6368</v>
      </c>
      <c r="X6383" s="7" t="n">
        <v>1620.12</v>
      </c>
      <c r="Y6383" s="7" t="n">
        <f aca="false">$R6383*$X6383</f>
        <v>4860.36</v>
      </c>
      <c r="Z6383" s="7" t="n">
        <f aca="false">$W6383-$Y6383</f>
        <v>1837.2768</v>
      </c>
      <c r="AA6383" s="8" t="n">
        <f aca="false">IFERROR($Z6383/$W6383,0)</f>
        <v>0.274317174081461</v>
      </c>
      <c r="AB6383" s="2" t="s">
        <v>85</v>
      </c>
      <c r="AC6383" s="2" t="s">
        <v>43</v>
      </c>
    </row>
    <row r="6384" customFormat="false" ht="15" hidden="false" customHeight="false" outlineLevel="0" collapsed="false">
      <c r="A6384" s="2" t="s">
        <v>7857</v>
      </c>
      <c r="B6384" s="3" t="n">
        <v>45797</v>
      </c>
      <c r="C6384" s="4" t="n">
        <f aca="false">YEAR($B6384)</f>
        <v>2025</v>
      </c>
      <c r="D6384" s="4" t="n">
        <f aca="false">MONTH($B6384)</f>
        <v>5</v>
      </c>
      <c r="E6384" s="2" t="s">
        <v>2097</v>
      </c>
      <c r="F6384" s="5" t="n">
        <f aca="false">ROUNDUP(MONTH($B6384)/3,0)</f>
        <v>2</v>
      </c>
      <c r="G6384" s="2" t="s">
        <v>1532</v>
      </c>
      <c r="H6384" s="2" t="s">
        <v>1533</v>
      </c>
      <c r="I6384" s="2" t="s">
        <v>33</v>
      </c>
      <c r="J6384" s="2" t="s">
        <v>147</v>
      </c>
      <c r="K6384" s="2" t="s">
        <v>148</v>
      </c>
      <c r="L6384" s="2" t="s">
        <v>149</v>
      </c>
      <c r="M6384" s="2" t="s">
        <v>150</v>
      </c>
      <c r="N6384" s="2" t="s">
        <v>63</v>
      </c>
      <c r="O6384" s="2" t="s">
        <v>171</v>
      </c>
      <c r="P6384" s="2" t="s">
        <v>172</v>
      </c>
      <c r="Q6384" s="2" t="s">
        <v>173</v>
      </c>
      <c r="R6384" s="6" t="n">
        <v>1</v>
      </c>
      <c r="S6384" s="7" t="n">
        <v>973.07</v>
      </c>
      <c r="T6384" s="7" t="n">
        <f aca="false">$R6384*$S6384</f>
        <v>973.07</v>
      </c>
      <c r="U6384" s="8" t="n">
        <v>0.05</v>
      </c>
      <c r="V6384" s="7" t="n">
        <f aca="false">$T6384*$U6384</f>
        <v>48.6535</v>
      </c>
      <c r="W6384" s="7" t="n">
        <f aca="false">$T6384-$V6384</f>
        <v>924.4165</v>
      </c>
      <c r="X6384" s="7" t="n">
        <v>618.65</v>
      </c>
      <c r="Y6384" s="7" t="n">
        <f aca="false">$R6384*$X6384</f>
        <v>618.65</v>
      </c>
      <c r="Z6384" s="7" t="n">
        <f aca="false">$W6384-$Y6384</f>
        <v>305.7665</v>
      </c>
      <c r="AA6384" s="8" t="n">
        <f aca="false">IFERROR($Z6384/$W6384,0)</f>
        <v>0.330767029796634</v>
      </c>
      <c r="AB6384" s="2" t="s">
        <v>55</v>
      </c>
      <c r="AC6384" s="2" t="s">
        <v>43</v>
      </c>
    </row>
    <row r="6385" customFormat="false" ht="15" hidden="false" customHeight="false" outlineLevel="0" collapsed="false">
      <c r="A6385" s="2" t="s">
        <v>7858</v>
      </c>
      <c r="B6385" s="3" t="n">
        <v>45797</v>
      </c>
      <c r="C6385" s="4" t="n">
        <f aca="false">YEAR($B6385)</f>
        <v>2025</v>
      </c>
      <c r="D6385" s="4" t="n">
        <f aca="false">MONTH($B6385)</f>
        <v>5</v>
      </c>
      <c r="E6385" s="2" t="s">
        <v>2097</v>
      </c>
      <c r="F6385" s="5" t="n">
        <f aca="false">ROUNDUP(MONTH($B6385)/3,0)</f>
        <v>2</v>
      </c>
      <c r="G6385" s="2" t="s">
        <v>3859</v>
      </c>
      <c r="H6385" s="2" t="s">
        <v>3860</v>
      </c>
      <c r="I6385" s="2" t="s">
        <v>33</v>
      </c>
      <c r="J6385" s="2" t="s">
        <v>34</v>
      </c>
      <c r="K6385" s="2" t="s">
        <v>35</v>
      </c>
      <c r="L6385" s="2" t="s">
        <v>36</v>
      </c>
      <c r="M6385" s="2" t="s">
        <v>37</v>
      </c>
      <c r="N6385" s="2" t="s">
        <v>51</v>
      </c>
      <c r="O6385" s="2" t="s">
        <v>114</v>
      </c>
      <c r="P6385" s="2" t="s">
        <v>115</v>
      </c>
      <c r="Q6385" s="2" t="s">
        <v>377</v>
      </c>
      <c r="R6385" s="6" t="n">
        <v>3</v>
      </c>
      <c r="S6385" s="7" t="n">
        <v>283.16</v>
      </c>
      <c r="T6385" s="7" t="n">
        <f aca="false">$R6385*$S6385</f>
        <v>849.48</v>
      </c>
      <c r="U6385" s="8" t="n">
        <v>0</v>
      </c>
      <c r="V6385" s="7" t="n">
        <f aca="false">$T6385*$U6385</f>
        <v>0</v>
      </c>
      <c r="W6385" s="7" t="n">
        <f aca="false">$T6385-$V6385</f>
        <v>849.48</v>
      </c>
      <c r="X6385" s="7" t="n">
        <v>145.2</v>
      </c>
      <c r="Y6385" s="7" t="n">
        <f aca="false">$R6385*$X6385</f>
        <v>435.6</v>
      </c>
      <c r="Z6385" s="7" t="n">
        <f aca="false">$W6385-$Y6385</f>
        <v>413.88</v>
      </c>
      <c r="AA6385" s="8" t="n">
        <f aca="false">IFERROR($Z6385/$W6385,0)</f>
        <v>0.487215708433395</v>
      </c>
      <c r="AB6385" s="2" t="s">
        <v>42</v>
      </c>
      <c r="AC6385" s="2" t="s">
        <v>43</v>
      </c>
    </row>
    <row r="6386" customFormat="false" ht="15" hidden="false" customHeight="false" outlineLevel="0" collapsed="false">
      <c r="A6386" s="2" t="s">
        <v>7859</v>
      </c>
      <c r="B6386" s="3" t="n">
        <v>45797</v>
      </c>
      <c r="C6386" s="4" t="n">
        <f aca="false">YEAR($B6386)</f>
        <v>2025</v>
      </c>
      <c r="D6386" s="4" t="n">
        <f aca="false">MONTH($B6386)</f>
        <v>5</v>
      </c>
      <c r="E6386" s="2" t="s">
        <v>2097</v>
      </c>
      <c r="F6386" s="5" t="n">
        <f aca="false">ROUNDUP(MONTH($B6386)/3,0)</f>
        <v>2</v>
      </c>
      <c r="G6386" s="2" t="s">
        <v>608</v>
      </c>
      <c r="H6386" s="2" t="s">
        <v>609</v>
      </c>
      <c r="I6386" s="2" t="s">
        <v>104</v>
      </c>
      <c r="J6386" s="2" t="s">
        <v>59</v>
      </c>
      <c r="K6386" s="2" t="s">
        <v>71</v>
      </c>
      <c r="L6386" s="2" t="s">
        <v>72</v>
      </c>
      <c r="M6386" s="2" t="s">
        <v>142</v>
      </c>
      <c r="N6386" s="2" t="s">
        <v>51</v>
      </c>
      <c r="O6386" s="2" t="s">
        <v>171</v>
      </c>
      <c r="P6386" s="2" t="s">
        <v>204</v>
      </c>
      <c r="Q6386" s="2" t="s">
        <v>264</v>
      </c>
      <c r="R6386" s="6" t="n">
        <v>12</v>
      </c>
      <c r="S6386" s="7" t="n">
        <v>1360.96</v>
      </c>
      <c r="T6386" s="7" t="n">
        <f aca="false">$R6386*$S6386</f>
        <v>16331.52</v>
      </c>
      <c r="U6386" s="8" t="n">
        <v>0.1</v>
      </c>
      <c r="V6386" s="7" t="n">
        <f aca="false">$T6386*$U6386</f>
        <v>1633.152</v>
      </c>
      <c r="W6386" s="7" t="n">
        <f aca="false">$T6386-$V6386</f>
        <v>14698.368</v>
      </c>
      <c r="X6386" s="7" t="n">
        <v>878.91</v>
      </c>
      <c r="Y6386" s="7" t="n">
        <f aca="false">$R6386*$X6386</f>
        <v>10546.92</v>
      </c>
      <c r="Z6386" s="7" t="n">
        <f aca="false">$W6386-$Y6386</f>
        <v>4151.448</v>
      </c>
      <c r="AA6386" s="8" t="n">
        <f aca="false">IFERROR($Z6386/$W6386,0)</f>
        <v>0.282442785484756</v>
      </c>
      <c r="AB6386" s="2" t="s">
        <v>85</v>
      </c>
      <c r="AC6386" s="2" t="s">
        <v>43</v>
      </c>
    </row>
    <row r="6387" customFormat="false" ht="15" hidden="false" customHeight="false" outlineLevel="0" collapsed="false">
      <c r="A6387" s="2" t="s">
        <v>7860</v>
      </c>
      <c r="B6387" s="3" t="n">
        <v>45797</v>
      </c>
      <c r="C6387" s="4" t="n">
        <f aca="false">YEAR($B6387)</f>
        <v>2025</v>
      </c>
      <c r="D6387" s="4" t="n">
        <f aca="false">MONTH($B6387)</f>
        <v>5</v>
      </c>
      <c r="E6387" s="2" t="s">
        <v>2097</v>
      </c>
      <c r="F6387" s="5" t="n">
        <f aca="false">ROUNDUP(MONTH($B6387)/3,0)</f>
        <v>2</v>
      </c>
      <c r="G6387" s="2" t="s">
        <v>213</v>
      </c>
      <c r="H6387" s="2" t="s">
        <v>214</v>
      </c>
      <c r="I6387" s="2" t="s">
        <v>33</v>
      </c>
      <c r="J6387" s="2" t="s">
        <v>147</v>
      </c>
      <c r="K6387" s="2" t="s">
        <v>215</v>
      </c>
      <c r="L6387" s="2" t="s">
        <v>216</v>
      </c>
      <c r="M6387" s="2" t="s">
        <v>217</v>
      </c>
      <c r="N6387" s="2" t="s">
        <v>63</v>
      </c>
      <c r="O6387" s="2" t="s">
        <v>39</v>
      </c>
      <c r="P6387" s="2" t="s">
        <v>40</v>
      </c>
      <c r="Q6387" s="2" t="s">
        <v>100</v>
      </c>
      <c r="R6387" s="6" t="n">
        <v>2</v>
      </c>
      <c r="S6387" s="7" t="n">
        <v>1892.76</v>
      </c>
      <c r="T6387" s="7" t="n">
        <f aca="false">$R6387*$S6387</f>
        <v>3785.52</v>
      </c>
      <c r="U6387" s="8" t="n">
        <v>0</v>
      </c>
      <c r="V6387" s="7" t="n">
        <f aca="false">$T6387*$U6387</f>
        <v>0</v>
      </c>
      <c r="W6387" s="7" t="n">
        <f aca="false">$T6387-$V6387</f>
        <v>3785.52</v>
      </c>
      <c r="X6387" s="7" t="n">
        <v>1272.39</v>
      </c>
      <c r="Y6387" s="7" t="n">
        <f aca="false">$R6387*$X6387</f>
        <v>2544.78</v>
      </c>
      <c r="Z6387" s="7" t="n">
        <f aca="false">$W6387-$Y6387</f>
        <v>1240.74</v>
      </c>
      <c r="AA6387" s="8" t="n">
        <f aca="false">IFERROR($Z6387/$W6387,0)</f>
        <v>0.327759462372409</v>
      </c>
      <c r="AB6387" s="2" t="s">
        <v>42</v>
      </c>
      <c r="AC6387" s="2" t="s">
        <v>93</v>
      </c>
    </row>
    <row r="6388" customFormat="false" ht="15" hidden="false" customHeight="false" outlineLevel="0" collapsed="false">
      <c r="A6388" s="2" t="s">
        <v>7861</v>
      </c>
      <c r="B6388" s="3" t="n">
        <v>45797</v>
      </c>
      <c r="C6388" s="4" t="n">
        <f aca="false">YEAR($B6388)</f>
        <v>2025</v>
      </c>
      <c r="D6388" s="4" t="n">
        <f aca="false">MONTH($B6388)</f>
        <v>5</v>
      </c>
      <c r="E6388" s="2" t="s">
        <v>2097</v>
      </c>
      <c r="F6388" s="5" t="n">
        <f aca="false">ROUNDUP(MONTH($B6388)/3,0)</f>
        <v>2</v>
      </c>
      <c r="G6388" s="2" t="s">
        <v>102</v>
      </c>
      <c r="H6388" s="2" t="s">
        <v>103</v>
      </c>
      <c r="I6388" s="2" t="s">
        <v>104</v>
      </c>
      <c r="J6388" s="2" t="s">
        <v>47</v>
      </c>
      <c r="K6388" s="2" t="s">
        <v>48</v>
      </c>
      <c r="L6388" s="2" t="s">
        <v>49</v>
      </c>
      <c r="M6388" s="2" t="s">
        <v>168</v>
      </c>
      <c r="N6388" s="2" t="s">
        <v>63</v>
      </c>
      <c r="O6388" s="2" t="s">
        <v>64</v>
      </c>
      <c r="P6388" s="2" t="s">
        <v>74</v>
      </c>
      <c r="Q6388" s="2" t="s">
        <v>75</v>
      </c>
      <c r="R6388" s="6" t="n">
        <v>3</v>
      </c>
      <c r="S6388" s="7" t="n">
        <v>6002.26</v>
      </c>
      <c r="T6388" s="7" t="n">
        <f aca="false">$R6388*$S6388</f>
        <v>18006.78</v>
      </c>
      <c r="U6388" s="8" t="n">
        <v>0.08</v>
      </c>
      <c r="V6388" s="7" t="n">
        <f aca="false">$T6388*$U6388</f>
        <v>1440.5424</v>
      </c>
      <c r="W6388" s="7" t="n">
        <f aca="false">$T6388-$V6388</f>
        <v>16566.2376</v>
      </c>
      <c r="X6388" s="7" t="n">
        <v>4438.66</v>
      </c>
      <c r="Y6388" s="7" t="n">
        <f aca="false">$R6388*$X6388</f>
        <v>13315.98</v>
      </c>
      <c r="Z6388" s="7" t="n">
        <f aca="false">$W6388-$Y6388</f>
        <v>3250.2576</v>
      </c>
      <c r="AA6388" s="8" t="n">
        <f aca="false">IFERROR($Z6388/$W6388,0)</f>
        <v>0.196197693071842</v>
      </c>
      <c r="AB6388" s="2" t="s">
        <v>85</v>
      </c>
      <c r="AC6388" s="2" t="s">
        <v>43</v>
      </c>
    </row>
    <row r="6389" customFormat="false" ht="15" hidden="false" customHeight="false" outlineLevel="0" collapsed="false">
      <c r="A6389" s="2" t="s">
        <v>7862</v>
      </c>
      <c r="B6389" s="3" t="n">
        <v>45797</v>
      </c>
      <c r="C6389" s="4" t="n">
        <f aca="false">YEAR($B6389)</f>
        <v>2025</v>
      </c>
      <c r="D6389" s="4" t="n">
        <f aca="false">MONTH($B6389)</f>
        <v>5</v>
      </c>
      <c r="E6389" s="2" t="s">
        <v>2097</v>
      </c>
      <c r="F6389" s="5" t="n">
        <f aca="false">ROUNDUP(MONTH($B6389)/3,0)</f>
        <v>2</v>
      </c>
      <c r="G6389" s="2" t="s">
        <v>6968</v>
      </c>
      <c r="H6389" s="2" t="s">
        <v>1662</v>
      </c>
      <c r="I6389" s="2" t="s">
        <v>33</v>
      </c>
      <c r="J6389" s="2" t="s">
        <v>47</v>
      </c>
      <c r="K6389" s="2" t="s">
        <v>185</v>
      </c>
      <c r="L6389" s="2" t="s">
        <v>186</v>
      </c>
      <c r="M6389" s="2" t="s">
        <v>105</v>
      </c>
      <c r="N6389" s="2" t="s">
        <v>38</v>
      </c>
      <c r="O6389" s="2" t="s">
        <v>64</v>
      </c>
      <c r="P6389" s="2" t="s">
        <v>74</v>
      </c>
      <c r="Q6389" s="2" t="s">
        <v>259</v>
      </c>
      <c r="R6389" s="6" t="n">
        <v>2</v>
      </c>
      <c r="S6389" s="7" t="n">
        <v>2384.81</v>
      </c>
      <c r="T6389" s="7" t="n">
        <f aca="false">$R6389*$S6389</f>
        <v>4769.62</v>
      </c>
      <c r="U6389" s="8" t="n">
        <v>0.05</v>
      </c>
      <c r="V6389" s="7" t="n">
        <f aca="false">$T6389*$U6389</f>
        <v>238.481</v>
      </c>
      <c r="W6389" s="7" t="n">
        <f aca="false">$T6389-$V6389</f>
        <v>4531.139</v>
      </c>
      <c r="X6389" s="7" t="n">
        <v>1745.67</v>
      </c>
      <c r="Y6389" s="7" t="n">
        <f aca="false">$R6389*$X6389</f>
        <v>3491.34</v>
      </c>
      <c r="Z6389" s="7" t="n">
        <f aca="false">$W6389-$Y6389</f>
        <v>1039.799</v>
      </c>
      <c r="AA6389" s="8" t="n">
        <f aca="false">IFERROR($Z6389/$W6389,0)</f>
        <v>0.229478504190668</v>
      </c>
      <c r="AB6389" s="2" t="s">
        <v>76</v>
      </c>
      <c r="AC6389" s="2" t="s">
        <v>43</v>
      </c>
    </row>
    <row r="6390" customFormat="false" ht="15" hidden="false" customHeight="false" outlineLevel="0" collapsed="false">
      <c r="A6390" s="2" t="s">
        <v>7863</v>
      </c>
      <c r="B6390" s="3" t="n">
        <v>45797</v>
      </c>
      <c r="C6390" s="4" t="n">
        <f aca="false">YEAR($B6390)</f>
        <v>2025</v>
      </c>
      <c r="D6390" s="4" t="n">
        <f aca="false">MONTH($B6390)</f>
        <v>5</v>
      </c>
      <c r="E6390" s="2" t="s">
        <v>2097</v>
      </c>
      <c r="F6390" s="5" t="n">
        <f aca="false">ROUNDUP(MONTH($B6390)/3,0)</f>
        <v>2</v>
      </c>
      <c r="G6390" s="2" t="s">
        <v>7864</v>
      </c>
      <c r="H6390" s="2" t="s">
        <v>7865</v>
      </c>
      <c r="I6390" s="2" t="s">
        <v>33</v>
      </c>
      <c r="J6390" s="2" t="s">
        <v>59</v>
      </c>
      <c r="K6390" s="2" t="s">
        <v>60</v>
      </c>
      <c r="L6390" s="2" t="s">
        <v>61</v>
      </c>
      <c r="M6390" s="2" t="s">
        <v>62</v>
      </c>
      <c r="N6390" s="2" t="s">
        <v>51</v>
      </c>
      <c r="O6390" s="2" t="s">
        <v>64</v>
      </c>
      <c r="P6390" s="2" t="s">
        <v>342</v>
      </c>
      <c r="Q6390" s="2" t="s">
        <v>408</v>
      </c>
      <c r="R6390" s="6" t="n">
        <v>2</v>
      </c>
      <c r="S6390" s="7" t="n">
        <v>5521.55</v>
      </c>
      <c r="T6390" s="7" t="n">
        <f aca="false">$R6390*$S6390</f>
        <v>11043.1</v>
      </c>
      <c r="U6390" s="8" t="n">
        <v>0.05</v>
      </c>
      <c r="V6390" s="7" t="n">
        <f aca="false">$T6390*$U6390</f>
        <v>552.155</v>
      </c>
      <c r="W6390" s="7" t="n">
        <f aca="false">$T6390-$V6390</f>
        <v>10490.945</v>
      </c>
      <c r="X6390" s="7" t="n">
        <v>4044.25</v>
      </c>
      <c r="Y6390" s="7" t="n">
        <f aca="false">$R6390*$X6390</f>
        <v>8088.5</v>
      </c>
      <c r="Z6390" s="7" t="n">
        <f aca="false">$W6390-$Y6390</f>
        <v>2402.445</v>
      </c>
      <c r="AA6390" s="8" t="n">
        <f aca="false">IFERROR($Z6390/$W6390,0)</f>
        <v>0.229001772480935</v>
      </c>
      <c r="AB6390" s="2" t="s">
        <v>85</v>
      </c>
      <c r="AC6390" s="2" t="s">
        <v>43</v>
      </c>
    </row>
    <row r="6391" customFormat="false" ht="15" hidden="false" customHeight="false" outlineLevel="0" collapsed="false">
      <c r="A6391" s="2" t="s">
        <v>7866</v>
      </c>
      <c r="B6391" s="3" t="n">
        <v>45797</v>
      </c>
      <c r="C6391" s="4" t="n">
        <f aca="false">YEAR($B6391)</f>
        <v>2025</v>
      </c>
      <c r="D6391" s="4" t="n">
        <f aca="false">MONTH($B6391)</f>
        <v>5</v>
      </c>
      <c r="E6391" s="2" t="s">
        <v>2097</v>
      </c>
      <c r="F6391" s="5" t="n">
        <f aca="false">ROUNDUP(MONTH($B6391)/3,0)</f>
        <v>2</v>
      </c>
      <c r="G6391" s="2" t="s">
        <v>287</v>
      </c>
      <c r="H6391" s="2" t="s">
        <v>288</v>
      </c>
      <c r="I6391" s="2" t="s">
        <v>33</v>
      </c>
      <c r="J6391" s="2" t="s">
        <v>89</v>
      </c>
      <c r="K6391" s="2" t="s">
        <v>97</v>
      </c>
      <c r="L6391" s="2" t="s">
        <v>98</v>
      </c>
      <c r="M6391" s="2" t="s">
        <v>99</v>
      </c>
      <c r="N6391" s="2" t="s">
        <v>151</v>
      </c>
      <c r="O6391" s="2" t="s">
        <v>64</v>
      </c>
      <c r="P6391" s="2" t="s">
        <v>65</v>
      </c>
      <c r="Q6391" s="2" t="s">
        <v>66</v>
      </c>
      <c r="R6391" s="6" t="n">
        <v>2</v>
      </c>
      <c r="S6391" s="7" t="n">
        <v>8355.68</v>
      </c>
      <c r="T6391" s="7" t="n">
        <f aca="false">$R6391*$S6391</f>
        <v>16711.36</v>
      </c>
      <c r="U6391" s="8" t="n">
        <v>0.03</v>
      </c>
      <c r="V6391" s="7" t="n">
        <f aca="false">$T6391*$U6391</f>
        <v>501.3408</v>
      </c>
      <c r="W6391" s="7" t="n">
        <f aca="false">$T6391-$V6391</f>
        <v>16210.0192</v>
      </c>
      <c r="X6391" s="7" t="n">
        <v>6352.81</v>
      </c>
      <c r="Y6391" s="7" t="n">
        <f aca="false">$R6391*$X6391</f>
        <v>12705.62</v>
      </c>
      <c r="Z6391" s="7" t="n">
        <f aca="false">$W6391-$Y6391</f>
        <v>3504.3992</v>
      </c>
      <c r="AA6391" s="8" t="n">
        <f aca="false">IFERROR($Z6391/$W6391,0)</f>
        <v>0.216187233140353</v>
      </c>
      <c r="AB6391" s="2" t="s">
        <v>42</v>
      </c>
      <c r="AC6391" s="2" t="s">
        <v>93</v>
      </c>
    </row>
    <row r="6392" customFormat="false" ht="15" hidden="false" customHeight="false" outlineLevel="0" collapsed="false">
      <c r="A6392" s="2" t="s">
        <v>7867</v>
      </c>
      <c r="B6392" s="3" t="n">
        <v>45797</v>
      </c>
      <c r="C6392" s="4" t="n">
        <f aca="false">YEAR($B6392)</f>
        <v>2025</v>
      </c>
      <c r="D6392" s="4" t="n">
        <f aca="false">MONTH($B6392)</f>
        <v>5</v>
      </c>
      <c r="E6392" s="2" t="s">
        <v>2097</v>
      </c>
      <c r="F6392" s="5" t="n">
        <f aca="false">ROUNDUP(MONTH($B6392)/3,0)</f>
        <v>2</v>
      </c>
      <c r="G6392" s="2" t="s">
        <v>1248</v>
      </c>
      <c r="H6392" s="2" t="s">
        <v>1249</v>
      </c>
      <c r="I6392" s="2" t="s">
        <v>33</v>
      </c>
      <c r="J6392" s="2" t="s">
        <v>89</v>
      </c>
      <c r="K6392" s="2" t="s">
        <v>97</v>
      </c>
      <c r="L6392" s="2" t="s">
        <v>111</v>
      </c>
      <c r="M6392" s="2" t="s">
        <v>92</v>
      </c>
      <c r="N6392" s="2" t="s">
        <v>51</v>
      </c>
      <c r="O6392" s="2" t="s">
        <v>171</v>
      </c>
      <c r="P6392" s="2" t="s">
        <v>204</v>
      </c>
      <c r="Q6392" s="2" t="s">
        <v>232</v>
      </c>
      <c r="R6392" s="6" t="n">
        <v>2</v>
      </c>
      <c r="S6392" s="7" t="n">
        <v>994.23</v>
      </c>
      <c r="T6392" s="7" t="n">
        <f aca="false">$R6392*$S6392</f>
        <v>1988.46</v>
      </c>
      <c r="U6392" s="8" t="n">
        <v>0.05</v>
      </c>
      <c r="V6392" s="7" t="n">
        <f aca="false">$T6392*$U6392</f>
        <v>99.423</v>
      </c>
      <c r="W6392" s="7" t="n">
        <f aca="false">$T6392-$V6392</f>
        <v>1889.037</v>
      </c>
      <c r="X6392" s="7" t="n">
        <v>646.69</v>
      </c>
      <c r="Y6392" s="7" t="n">
        <f aca="false">$R6392*$X6392</f>
        <v>1293.38</v>
      </c>
      <c r="Z6392" s="7" t="n">
        <f aca="false">$W6392-$Y6392</f>
        <v>595.657</v>
      </c>
      <c r="AA6392" s="8" t="n">
        <f aca="false">IFERROR($Z6392/$W6392,0)</f>
        <v>0.315323098488807</v>
      </c>
      <c r="AB6392" s="2" t="s">
        <v>85</v>
      </c>
      <c r="AC6392" s="2" t="s">
        <v>43</v>
      </c>
    </row>
    <row r="6393" customFormat="false" ht="15" hidden="false" customHeight="false" outlineLevel="0" collapsed="false">
      <c r="A6393" s="2" t="s">
        <v>7868</v>
      </c>
      <c r="B6393" s="3" t="n">
        <v>45797</v>
      </c>
      <c r="C6393" s="4" t="n">
        <f aca="false">YEAR($B6393)</f>
        <v>2025</v>
      </c>
      <c r="D6393" s="4" t="n">
        <f aca="false">MONTH($B6393)</f>
        <v>5</v>
      </c>
      <c r="E6393" s="2" t="s">
        <v>2097</v>
      </c>
      <c r="F6393" s="5" t="n">
        <f aca="false">ROUNDUP(MONTH($B6393)/3,0)</f>
        <v>2</v>
      </c>
      <c r="G6393" s="2" t="s">
        <v>603</v>
      </c>
      <c r="H6393" s="2" t="s">
        <v>604</v>
      </c>
      <c r="I6393" s="2" t="s">
        <v>33</v>
      </c>
      <c r="J6393" s="2" t="s">
        <v>89</v>
      </c>
      <c r="K6393" s="2" t="s">
        <v>90</v>
      </c>
      <c r="L6393" s="2" t="s">
        <v>161</v>
      </c>
      <c r="M6393" s="2" t="s">
        <v>99</v>
      </c>
      <c r="N6393" s="2" t="s">
        <v>73</v>
      </c>
      <c r="O6393" s="2" t="s">
        <v>52</v>
      </c>
      <c r="P6393" s="2" t="s">
        <v>83</v>
      </c>
      <c r="Q6393" s="2" t="s">
        <v>84</v>
      </c>
      <c r="R6393" s="6" t="n">
        <v>2</v>
      </c>
      <c r="S6393" s="7" t="n">
        <v>3885.1</v>
      </c>
      <c r="T6393" s="7" t="n">
        <f aca="false">$R6393*$S6393</f>
        <v>7770.2</v>
      </c>
      <c r="U6393" s="8" t="n">
        <v>0.1</v>
      </c>
      <c r="V6393" s="7" t="n">
        <f aca="false">$T6393*$U6393</f>
        <v>777.02</v>
      </c>
      <c r="W6393" s="7" t="n">
        <f aca="false">$T6393-$V6393</f>
        <v>6993.18</v>
      </c>
      <c r="X6393" s="7" t="n">
        <v>2825.96</v>
      </c>
      <c r="Y6393" s="7" t="n">
        <f aca="false">$R6393*$X6393</f>
        <v>5651.92</v>
      </c>
      <c r="Z6393" s="7" t="n">
        <f aca="false">$W6393-$Y6393</f>
        <v>1341.26</v>
      </c>
      <c r="AA6393" s="8" t="n">
        <f aca="false">IFERROR($Z6393/$W6393,0)</f>
        <v>0.191795434980939</v>
      </c>
      <c r="AB6393" s="2" t="s">
        <v>85</v>
      </c>
      <c r="AC6393" s="2" t="s">
        <v>246</v>
      </c>
    </row>
    <row r="6394" customFormat="false" ht="15" hidden="false" customHeight="false" outlineLevel="0" collapsed="false">
      <c r="A6394" s="2" t="s">
        <v>7869</v>
      </c>
      <c r="B6394" s="3" t="n">
        <v>45798</v>
      </c>
      <c r="C6394" s="4" t="n">
        <f aca="false">YEAR($B6394)</f>
        <v>2025</v>
      </c>
      <c r="D6394" s="4" t="n">
        <f aca="false">MONTH($B6394)</f>
        <v>5</v>
      </c>
      <c r="E6394" s="2" t="s">
        <v>2097</v>
      </c>
      <c r="F6394" s="5" t="n">
        <f aca="false">ROUNDUP(MONTH($B6394)/3,0)</f>
        <v>2</v>
      </c>
      <c r="G6394" s="2" t="s">
        <v>45</v>
      </c>
      <c r="H6394" s="2" t="s">
        <v>46</v>
      </c>
      <c r="I6394" s="2" t="s">
        <v>33</v>
      </c>
      <c r="J6394" s="2" t="s">
        <v>47</v>
      </c>
      <c r="K6394" s="2" t="s">
        <v>48</v>
      </c>
      <c r="L6394" s="2" t="s">
        <v>49</v>
      </c>
      <c r="M6394" s="2" t="s">
        <v>50</v>
      </c>
      <c r="N6394" s="2" t="s">
        <v>51</v>
      </c>
      <c r="O6394" s="2" t="s">
        <v>64</v>
      </c>
      <c r="P6394" s="2" t="s">
        <v>74</v>
      </c>
      <c r="Q6394" s="2" t="s">
        <v>259</v>
      </c>
      <c r="R6394" s="6" t="n">
        <v>3</v>
      </c>
      <c r="S6394" s="7" t="n">
        <v>2198.01</v>
      </c>
      <c r="T6394" s="7" t="n">
        <f aca="false">$R6394*$S6394</f>
        <v>6594.03</v>
      </c>
      <c r="U6394" s="8" t="n">
        <v>0.03</v>
      </c>
      <c r="V6394" s="7" t="n">
        <f aca="false">$T6394*$U6394</f>
        <v>197.8209</v>
      </c>
      <c r="W6394" s="7" t="n">
        <f aca="false">$T6394-$V6394</f>
        <v>6396.2091</v>
      </c>
      <c r="X6394" s="7" t="n">
        <v>1482.43</v>
      </c>
      <c r="Y6394" s="7" t="n">
        <f aca="false">$R6394*$X6394</f>
        <v>4447.29</v>
      </c>
      <c r="Z6394" s="7" t="n">
        <f aca="false">$W6394-$Y6394</f>
        <v>1948.9191</v>
      </c>
      <c r="AA6394" s="8" t="n">
        <f aca="false">IFERROR($Z6394/$W6394,0)</f>
        <v>0.30469909121639</v>
      </c>
      <c r="AB6394" s="2" t="s">
        <v>42</v>
      </c>
      <c r="AC6394" s="2" t="s">
        <v>43</v>
      </c>
    </row>
    <row r="6395" customFormat="false" ht="15" hidden="false" customHeight="false" outlineLevel="0" collapsed="false">
      <c r="A6395" s="2" t="s">
        <v>7870</v>
      </c>
      <c r="B6395" s="3" t="n">
        <v>45798</v>
      </c>
      <c r="C6395" s="4" t="n">
        <f aca="false">YEAR($B6395)</f>
        <v>2025</v>
      </c>
      <c r="D6395" s="4" t="n">
        <f aca="false">MONTH($B6395)</f>
        <v>5</v>
      </c>
      <c r="E6395" s="2" t="s">
        <v>2097</v>
      </c>
      <c r="F6395" s="5" t="n">
        <f aca="false">ROUNDUP(MONTH($B6395)/3,0)</f>
        <v>2</v>
      </c>
      <c r="G6395" s="2" t="s">
        <v>2530</v>
      </c>
      <c r="H6395" s="2" t="s">
        <v>2531</v>
      </c>
      <c r="I6395" s="2" t="s">
        <v>33</v>
      </c>
      <c r="J6395" s="2" t="s">
        <v>47</v>
      </c>
      <c r="K6395" s="2" t="s">
        <v>221</v>
      </c>
      <c r="L6395" s="2" t="s">
        <v>222</v>
      </c>
      <c r="M6395" s="2" t="s">
        <v>105</v>
      </c>
      <c r="N6395" s="2" t="s">
        <v>63</v>
      </c>
      <c r="O6395" s="2" t="s">
        <v>52</v>
      </c>
      <c r="P6395" s="2" t="s">
        <v>53</v>
      </c>
      <c r="Q6395" s="2" t="s">
        <v>169</v>
      </c>
      <c r="R6395" s="6" t="n">
        <v>3</v>
      </c>
      <c r="S6395" s="7" t="n">
        <v>2405.66</v>
      </c>
      <c r="T6395" s="7" t="n">
        <f aca="false">$R6395*$S6395</f>
        <v>7216.98</v>
      </c>
      <c r="U6395" s="8" t="n">
        <v>0.1</v>
      </c>
      <c r="V6395" s="7" t="n">
        <f aca="false">$T6395*$U6395</f>
        <v>721.698</v>
      </c>
      <c r="W6395" s="7" t="n">
        <f aca="false">$T6395-$V6395</f>
        <v>6495.282</v>
      </c>
      <c r="X6395" s="7" t="n">
        <v>1757.39</v>
      </c>
      <c r="Y6395" s="7" t="n">
        <f aca="false">$R6395*$X6395</f>
        <v>5272.17</v>
      </c>
      <c r="Z6395" s="7" t="n">
        <f aca="false">$W6395-$Y6395</f>
        <v>1223.112</v>
      </c>
      <c r="AA6395" s="8" t="n">
        <f aca="false">IFERROR($Z6395/$W6395,0)</f>
        <v>0.188307759385967</v>
      </c>
      <c r="AB6395" s="2" t="s">
        <v>85</v>
      </c>
      <c r="AC6395" s="2" t="s">
        <v>43</v>
      </c>
    </row>
    <row r="6396" customFormat="false" ht="15" hidden="false" customHeight="false" outlineLevel="0" collapsed="false">
      <c r="A6396" s="2" t="s">
        <v>7871</v>
      </c>
      <c r="B6396" s="3" t="n">
        <v>45798</v>
      </c>
      <c r="C6396" s="4" t="n">
        <f aca="false">YEAR($B6396)</f>
        <v>2025</v>
      </c>
      <c r="D6396" s="4" t="n">
        <f aca="false">MONTH($B6396)</f>
        <v>5</v>
      </c>
      <c r="E6396" s="2" t="s">
        <v>2097</v>
      </c>
      <c r="F6396" s="5" t="n">
        <f aca="false">ROUNDUP(MONTH($B6396)/3,0)</f>
        <v>2</v>
      </c>
      <c r="G6396" s="2" t="s">
        <v>2906</v>
      </c>
      <c r="H6396" s="2" t="s">
        <v>664</v>
      </c>
      <c r="I6396" s="2" t="s">
        <v>177</v>
      </c>
      <c r="J6396" s="2" t="s">
        <v>89</v>
      </c>
      <c r="K6396" s="2" t="s">
        <v>90</v>
      </c>
      <c r="L6396" s="2" t="s">
        <v>91</v>
      </c>
      <c r="M6396" s="2" t="s">
        <v>92</v>
      </c>
      <c r="N6396" s="2" t="s">
        <v>63</v>
      </c>
      <c r="O6396" s="2" t="s">
        <v>171</v>
      </c>
      <c r="P6396" s="2" t="s">
        <v>180</v>
      </c>
      <c r="Q6396" s="2" t="s">
        <v>449</v>
      </c>
      <c r="R6396" s="6" t="n">
        <v>6</v>
      </c>
      <c r="S6396" s="7" t="n">
        <v>850.92</v>
      </c>
      <c r="T6396" s="7" t="n">
        <f aca="false">$R6396*$S6396</f>
        <v>5105.52</v>
      </c>
      <c r="U6396" s="8" t="n">
        <v>0.07</v>
      </c>
      <c r="V6396" s="7" t="n">
        <f aca="false">$T6396*$U6396</f>
        <v>357.3864</v>
      </c>
      <c r="W6396" s="7" t="n">
        <f aca="false">$T6396-$V6396</f>
        <v>4748.1336</v>
      </c>
      <c r="X6396" s="7" t="n">
        <v>521.85</v>
      </c>
      <c r="Y6396" s="7" t="n">
        <f aca="false">$R6396*$X6396</f>
        <v>3131.1</v>
      </c>
      <c r="Z6396" s="7" t="n">
        <f aca="false">$W6396-$Y6396</f>
        <v>1617.0336</v>
      </c>
      <c r="AA6396" s="8" t="n">
        <f aca="false">IFERROR($Z6396/$W6396,0)</f>
        <v>0.340561942064983</v>
      </c>
      <c r="AB6396" s="2" t="s">
        <v>85</v>
      </c>
      <c r="AC6396" s="2" t="s">
        <v>43</v>
      </c>
    </row>
    <row r="6397" customFormat="false" ht="15" hidden="false" customHeight="false" outlineLevel="0" collapsed="false">
      <c r="A6397" s="2" t="s">
        <v>7872</v>
      </c>
      <c r="B6397" s="3" t="n">
        <v>45798</v>
      </c>
      <c r="C6397" s="4" t="n">
        <f aca="false">YEAR($B6397)</f>
        <v>2025</v>
      </c>
      <c r="D6397" s="4" t="n">
        <f aca="false">MONTH($B6397)</f>
        <v>5</v>
      </c>
      <c r="E6397" s="2" t="s">
        <v>2097</v>
      </c>
      <c r="F6397" s="5" t="n">
        <f aca="false">ROUNDUP(MONTH($B6397)/3,0)</f>
        <v>2</v>
      </c>
      <c r="G6397" s="2" t="s">
        <v>45</v>
      </c>
      <c r="H6397" s="2" t="s">
        <v>46</v>
      </c>
      <c r="I6397" s="2" t="s">
        <v>33</v>
      </c>
      <c r="J6397" s="2" t="s">
        <v>47</v>
      </c>
      <c r="K6397" s="2" t="s">
        <v>48</v>
      </c>
      <c r="L6397" s="2" t="s">
        <v>49</v>
      </c>
      <c r="M6397" s="2" t="s">
        <v>105</v>
      </c>
      <c r="N6397" s="2" t="s">
        <v>73</v>
      </c>
      <c r="O6397" s="2" t="s">
        <v>114</v>
      </c>
      <c r="P6397" s="2" t="s">
        <v>115</v>
      </c>
      <c r="Q6397" s="2" t="s">
        <v>530</v>
      </c>
      <c r="R6397" s="6" t="n">
        <v>1</v>
      </c>
      <c r="S6397" s="7" t="n">
        <v>158.13</v>
      </c>
      <c r="T6397" s="7" t="n">
        <f aca="false">$R6397*$S6397</f>
        <v>158.13</v>
      </c>
      <c r="U6397" s="8" t="n">
        <v>0.15</v>
      </c>
      <c r="V6397" s="7" t="n">
        <f aca="false">$T6397*$U6397</f>
        <v>23.7195</v>
      </c>
      <c r="W6397" s="7" t="n">
        <f aca="false">$T6397-$V6397</f>
        <v>134.4105</v>
      </c>
      <c r="X6397" s="7" t="n">
        <v>73.38</v>
      </c>
      <c r="Y6397" s="7" t="n">
        <f aca="false">$R6397*$X6397</f>
        <v>73.38</v>
      </c>
      <c r="Z6397" s="7" t="n">
        <f aca="false">$W6397-$Y6397</f>
        <v>61.0305</v>
      </c>
      <c r="AA6397" s="8" t="n">
        <f aca="false">IFERROR($Z6397/$W6397,0)</f>
        <v>0.454060508665618</v>
      </c>
      <c r="AB6397" s="2" t="s">
        <v>42</v>
      </c>
      <c r="AC6397" s="2" t="s">
        <v>43</v>
      </c>
    </row>
    <row r="6398" customFormat="false" ht="15" hidden="false" customHeight="false" outlineLevel="0" collapsed="false">
      <c r="A6398" s="2" t="s">
        <v>7873</v>
      </c>
      <c r="B6398" s="3" t="n">
        <v>45798</v>
      </c>
      <c r="C6398" s="4" t="n">
        <f aca="false">YEAR($B6398)</f>
        <v>2025</v>
      </c>
      <c r="D6398" s="4" t="n">
        <f aca="false">MONTH($B6398)</f>
        <v>5</v>
      </c>
      <c r="E6398" s="2" t="s">
        <v>2097</v>
      </c>
      <c r="F6398" s="5" t="n">
        <f aca="false">ROUNDUP(MONTH($B6398)/3,0)</f>
        <v>2</v>
      </c>
      <c r="G6398" s="2" t="s">
        <v>759</v>
      </c>
      <c r="H6398" s="2" t="s">
        <v>615</v>
      </c>
      <c r="I6398" s="2" t="s">
        <v>104</v>
      </c>
      <c r="J6398" s="2" t="s">
        <v>59</v>
      </c>
      <c r="K6398" s="2" t="s">
        <v>210</v>
      </c>
      <c r="L6398" s="2" t="s">
        <v>211</v>
      </c>
      <c r="M6398" s="2" t="s">
        <v>131</v>
      </c>
      <c r="N6398" s="2" t="s">
        <v>51</v>
      </c>
      <c r="O6398" s="2" t="s">
        <v>171</v>
      </c>
      <c r="P6398" s="2" t="s">
        <v>172</v>
      </c>
      <c r="Q6398" s="2" t="s">
        <v>173</v>
      </c>
      <c r="R6398" s="6" t="n">
        <v>14</v>
      </c>
      <c r="S6398" s="7" t="n">
        <v>980.81</v>
      </c>
      <c r="T6398" s="7" t="n">
        <f aca="false">$R6398*$S6398</f>
        <v>13731.34</v>
      </c>
      <c r="U6398" s="8" t="n">
        <v>0.15</v>
      </c>
      <c r="V6398" s="7" t="n">
        <f aca="false">$T6398*$U6398</f>
        <v>2059.701</v>
      </c>
      <c r="W6398" s="7" t="n">
        <f aca="false">$T6398-$V6398</f>
        <v>11671.639</v>
      </c>
      <c r="X6398" s="7" t="n">
        <v>593.74</v>
      </c>
      <c r="Y6398" s="7" t="n">
        <f aca="false">$R6398*$X6398</f>
        <v>8312.36</v>
      </c>
      <c r="Z6398" s="7" t="n">
        <f aca="false">$W6398-$Y6398</f>
        <v>3359.279</v>
      </c>
      <c r="AA6398" s="8" t="n">
        <f aca="false">IFERROR($Z6398/$W6398,0)</f>
        <v>0.287815533019827</v>
      </c>
      <c r="AB6398" s="2" t="s">
        <v>85</v>
      </c>
      <c r="AC6398" s="2" t="s">
        <v>43</v>
      </c>
    </row>
    <row r="6399" customFormat="false" ht="15" hidden="false" customHeight="false" outlineLevel="0" collapsed="false">
      <c r="A6399" s="2" t="s">
        <v>7874</v>
      </c>
      <c r="B6399" s="3" t="n">
        <v>45798</v>
      </c>
      <c r="C6399" s="4" t="n">
        <f aca="false">YEAR($B6399)</f>
        <v>2025</v>
      </c>
      <c r="D6399" s="4" t="n">
        <f aca="false">MONTH($B6399)</f>
        <v>5</v>
      </c>
      <c r="E6399" s="2" t="s">
        <v>2097</v>
      </c>
      <c r="F6399" s="5" t="n">
        <f aca="false">ROUNDUP(MONTH($B6399)/3,0)</f>
        <v>2</v>
      </c>
      <c r="G6399" s="2" t="s">
        <v>166</v>
      </c>
      <c r="H6399" s="2" t="s">
        <v>167</v>
      </c>
      <c r="I6399" s="2" t="s">
        <v>33</v>
      </c>
      <c r="J6399" s="2" t="s">
        <v>47</v>
      </c>
      <c r="K6399" s="2" t="s">
        <v>48</v>
      </c>
      <c r="L6399" s="2" t="s">
        <v>49</v>
      </c>
      <c r="M6399" s="2" t="s">
        <v>105</v>
      </c>
      <c r="N6399" s="2" t="s">
        <v>51</v>
      </c>
      <c r="O6399" s="2" t="s">
        <v>39</v>
      </c>
      <c r="P6399" s="2" t="s">
        <v>106</v>
      </c>
      <c r="Q6399" s="2" t="s">
        <v>143</v>
      </c>
      <c r="R6399" s="6" t="n">
        <v>2</v>
      </c>
      <c r="S6399" s="7" t="n">
        <v>753.2</v>
      </c>
      <c r="T6399" s="7" t="n">
        <f aca="false">$R6399*$S6399</f>
        <v>1506.4</v>
      </c>
      <c r="U6399" s="8" t="n">
        <v>0.15</v>
      </c>
      <c r="V6399" s="7" t="n">
        <f aca="false">$T6399*$U6399</f>
        <v>225.96</v>
      </c>
      <c r="W6399" s="7" t="n">
        <f aca="false">$T6399-$V6399</f>
        <v>1280.44</v>
      </c>
      <c r="X6399" s="7" t="n">
        <v>497.21</v>
      </c>
      <c r="Y6399" s="7" t="n">
        <f aca="false">$R6399*$X6399</f>
        <v>994.42</v>
      </c>
      <c r="Z6399" s="7" t="n">
        <f aca="false">$W6399-$Y6399</f>
        <v>286.02</v>
      </c>
      <c r="AA6399" s="8" t="n">
        <f aca="false">IFERROR($Z6399/$W6399,0)</f>
        <v>0.223376339383337</v>
      </c>
      <c r="AB6399" s="2" t="s">
        <v>55</v>
      </c>
      <c r="AC6399" s="2" t="s">
        <v>43</v>
      </c>
    </row>
    <row r="6400" customFormat="false" ht="15" hidden="false" customHeight="false" outlineLevel="0" collapsed="false">
      <c r="A6400" s="2" t="s">
        <v>7875</v>
      </c>
      <c r="B6400" s="3" t="n">
        <v>45798</v>
      </c>
      <c r="C6400" s="4" t="n">
        <f aca="false">YEAR($B6400)</f>
        <v>2025</v>
      </c>
      <c r="D6400" s="4" t="n">
        <f aca="false">MONTH($B6400)</f>
        <v>5</v>
      </c>
      <c r="E6400" s="2" t="s">
        <v>2097</v>
      </c>
      <c r="F6400" s="5" t="n">
        <f aca="false">ROUNDUP(MONTH($B6400)/3,0)</f>
        <v>2</v>
      </c>
      <c r="G6400" s="2" t="s">
        <v>687</v>
      </c>
      <c r="H6400" s="2" t="s">
        <v>688</v>
      </c>
      <c r="I6400" s="2" t="s">
        <v>33</v>
      </c>
      <c r="J6400" s="2" t="s">
        <v>59</v>
      </c>
      <c r="K6400" s="2" t="s">
        <v>210</v>
      </c>
      <c r="L6400" s="2" t="s">
        <v>211</v>
      </c>
      <c r="M6400" s="2" t="s">
        <v>131</v>
      </c>
      <c r="N6400" s="2" t="s">
        <v>63</v>
      </c>
      <c r="O6400" s="2" t="s">
        <v>52</v>
      </c>
      <c r="P6400" s="2" t="s">
        <v>83</v>
      </c>
      <c r="Q6400" s="2" t="s">
        <v>84</v>
      </c>
      <c r="R6400" s="6" t="n">
        <v>1</v>
      </c>
      <c r="S6400" s="7" t="n">
        <v>4160.07</v>
      </c>
      <c r="T6400" s="7" t="n">
        <f aca="false">$R6400*$S6400</f>
        <v>4160.07</v>
      </c>
      <c r="U6400" s="8" t="n">
        <v>0.03</v>
      </c>
      <c r="V6400" s="7" t="n">
        <f aca="false">$T6400*$U6400</f>
        <v>124.8021</v>
      </c>
      <c r="W6400" s="7" t="n">
        <f aca="false">$T6400-$V6400</f>
        <v>4035.2679</v>
      </c>
      <c r="X6400" s="7" t="n">
        <v>3114.5</v>
      </c>
      <c r="Y6400" s="7" t="n">
        <f aca="false">$R6400*$X6400</f>
        <v>3114.5</v>
      </c>
      <c r="Z6400" s="7" t="n">
        <f aca="false">$W6400-$Y6400</f>
        <v>920.7679</v>
      </c>
      <c r="AA6400" s="8" t="n">
        <f aca="false">IFERROR($Z6400/$W6400,0)</f>
        <v>0.228180116616297</v>
      </c>
      <c r="AB6400" s="2" t="s">
        <v>42</v>
      </c>
      <c r="AC6400" s="2" t="s">
        <v>43</v>
      </c>
    </row>
    <row r="6401" customFormat="false" ht="15" hidden="false" customHeight="false" outlineLevel="0" collapsed="false">
      <c r="A6401" s="2" t="s">
        <v>7876</v>
      </c>
      <c r="B6401" s="3" t="n">
        <v>45798</v>
      </c>
      <c r="C6401" s="4" t="n">
        <f aca="false">YEAR($B6401)</f>
        <v>2025</v>
      </c>
      <c r="D6401" s="4" t="n">
        <f aca="false">MONTH($B6401)</f>
        <v>5</v>
      </c>
      <c r="E6401" s="2" t="s">
        <v>2097</v>
      </c>
      <c r="F6401" s="5" t="n">
        <f aca="false">ROUNDUP(MONTH($B6401)/3,0)</f>
        <v>2</v>
      </c>
      <c r="G6401" s="2" t="s">
        <v>5249</v>
      </c>
      <c r="H6401" s="2" t="s">
        <v>440</v>
      </c>
      <c r="I6401" s="2" t="s">
        <v>177</v>
      </c>
      <c r="J6401" s="2" t="s">
        <v>147</v>
      </c>
      <c r="K6401" s="2" t="s">
        <v>215</v>
      </c>
      <c r="L6401" s="2" t="s">
        <v>216</v>
      </c>
      <c r="M6401" s="2" t="s">
        <v>150</v>
      </c>
      <c r="N6401" s="2" t="s">
        <v>73</v>
      </c>
      <c r="O6401" s="2" t="s">
        <v>171</v>
      </c>
      <c r="P6401" s="2" t="s">
        <v>180</v>
      </c>
      <c r="Q6401" s="2" t="s">
        <v>449</v>
      </c>
      <c r="R6401" s="6" t="n">
        <v>15</v>
      </c>
      <c r="S6401" s="7" t="n">
        <v>840.13</v>
      </c>
      <c r="T6401" s="7" t="n">
        <f aca="false">$R6401*$S6401</f>
        <v>12601.95</v>
      </c>
      <c r="U6401" s="8" t="n">
        <v>0.1</v>
      </c>
      <c r="V6401" s="7" t="n">
        <f aca="false">$T6401*$U6401</f>
        <v>1260.195</v>
      </c>
      <c r="W6401" s="7" t="n">
        <f aca="false">$T6401-$V6401</f>
        <v>11341.755</v>
      </c>
      <c r="X6401" s="7" t="n">
        <v>562.82</v>
      </c>
      <c r="Y6401" s="7" t="n">
        <f aca="false">$R6401*$X6401</f>
        <v>8442.3</v>
      </c>
      <c r="Z6401" s="7" t="n">
        <f aca="false">$W6401-$Y6401</f>
        <v>2899.455</v>
      </c>
      <c r="AA6401" s="8" t="n">
        <f aca="false">IFERROR($Z6401/$W6401,0)</f>
        <v>0.255644298435295</v>
      </c>
      <c r="AB6401" s="2" t="s">
        <v>85</v>
      </c>
      <c r="AC6401" s="2" t="s">
        <v>43</v>
      </c>
    </row>
    <row r="6402" customFormat="false" ht="15" hidden="false" customHeight="false" outlineLevel="0" collapsed="false">
      <c r="A6402" s="2" t="s">
        <v>7877</v>
      </c>
      <c r="B6402" s="3" t="n">
        <v>45798</v>
      </c>
      <c r="C6402" s="4" t="n">
        <f aca="false">YEAR($B6402)</f>
        <v>2025</v>
      </c>
      <c r="D6402" s="4" t="n">
        <f aca="false">MONTH($B6402)</f>
        <v>5</v>
      </c>
      <c r="E6402" s="2" t="s">
        <v>2097</v>
      </c>
      <c r="F6402" s="5" t="n">
        <f aca="false">ROUNDUP(MONTH($B6402)/3,0)</f>
        <v>2</v>
      </c>
      <c r="G6402" s="2" t="s">
        <v>109</v>
      </c>
      <c r="H6402" s="2" t="s">
        <v>110</v>
      </c>
      <c r="I6402" s="2" t="s">
        <v>33</v>
      </c>
      <c r="J6402" s="2" t="s">
        <v>89</v>
      </c>
      <c r="K6402" s="2" t="s">
        <v>97</v>
      </c>
      <c r="L6402" s="2" t="s">
        <v>111</v>
      </c>
      <c r="M6402" s="2" t="s">
        <v>99</v>
      </c>
      <c r="N6402" s="2" t="s">
        <v>51</v>
      </c>
      <c r="O6402" s="2" t="s">
        <v>52</v>
      </c>
      <c r="P6402" s="2" t="s">
        <v>83</v>
      </c>
      <c r="Q6402" s="2" t="s">
        <v>178</v>
      </c>
      <c r="R6402" s="6" t="n">
        <v>1</v>
      </c>
      <c r="S6402" s="7" t="n">
        <v>3203.78</v>
      </c>
      <c r="T6402" s="7" t="n">
        <f aca="false">$R6402*$S6402</f>
        <v>3203.78</v>
      </c>
      <c r="U6402" s="8" t="n">
        <v>0.03</v>
      </c>
      <c r="V6402" s="7" t="n">
        <f aca="false">$T6402*$U6402</f>
        <v>96.1134</v>
      </c>
      <c r="W6402" s="7" t="n">
        <f aca="false">$T6402-$V6402</f>
        <v>3107.6666</v>
      </c>
      <c r="X6402" s="7" t="n">
        <v>2409.01</v>
      </c>
      <c r="Y6402" s="7" t="n">
        <f aca="false">$R6402*$X6402</f>
        <v>2409.01</v>
      </c>
      <c r="Z6402" s="7" t="n">
        <f aca="false">$W6402-$Y6402</f>
        <v>698.6566</v>
      </c>
      <c r="AA6402" s="8" t="n">
        <f aca="false">IFERROR($Z6402/$W6402,0)</f>
        <v>0.224817102323653</v>
      </c>
      <c r="AB6402" s="2" t="s">
        <v>85</v>
      </c>
      <c r="AC6402" s="2" t="s">
        <v>43</v>
      </c>
    </row>
    <row r="6403" customFormat="false" ht="15" hidden="false" customHeight="false" outlineLevel="0" collapsed="false">
      <c r="A6403" s="2" t="s">
        <v>7878</v>
      </c>
      <c r="B6403" s="3" t="n">
        <v>45798</v>
      </c>
      <c r="C6403" s="4" t="n">
        <f aca="false">YEAR($B6403)</f>
        <v>2025</v>
      </c>
      <c r="D6403" s="4" t="n">
        <f aca="false">MONTH($B6403)</f>
        <v>5</v>
      </c>
      <c r="E6403" s="2" t="s">
        <v>2097</v>
      </c>
      <c r="F6403" s="5" t="n">
        <f aca="false">ROUNDUP(MONTH($B6403)/3,0)</f>
        <v>2</v>
      </c>
      <c r="G6403" s="2" t="s">
        <v>7879</v>
      </c>
      <c r="H6403" s="2" t="s">
        <v>7880</v>
      </c>
      <c r="I6403" s="2" t="s">
        <v>33</v>
      </c>
      <c r="J6403" s="2" t="s">
        <v>89</v>
      </c>
      <c r="K6403" s="2" t="s">
        <v>97</v>
      </c>
      <c r="L6403" s="2" t="s">
        <v>98</v>
      </c>
      <c r="M6403" s="2" t="s">
        <v>99</v>
      </c>
      <c r="N6403" s="2" t="s">
        <v>51</v>
      </c>
      <c r="O6403" s="2" t="s">
        <v>114</v>
      </c>
      <c r="P6403" s="2" t="s">
        <v>119</v>
      </c>
      <c r="Q6403" s="2" t="s">
        <v>191</v>
      </c>
      <c r="R6403" s="6" t="n">
        <v>3</v>
      </c>
      <c r="S6403" s="7" t="n">
        <v>448.29</v>
      </c>
      <c r="T6403" s="7" t="n">
        <f aca="false">$R6403*$S6403</f>
        <v>1344.87</v>
      </c>
      <c r="U6403" s="8" t="n">
        <v>0</v>
      </c>
      <c r="V6403" s="7" t="n">
        <f aca="false">$T6403*$U6403</f>
        <v>0</v>
      </c>
      <c r="W6403" s="7" t="n">
        <f aca="false">$T6403-$V6403</f>
        <v>1344.87</v>
      </c>
      <c r="X6403" s="7" t="n">
        <v>238.24</v>
      </c>
      <c r="Y6403" s="7" t="n">
        <f aca="false">$R6403*$X6403</f>
        <v>714.72</v>
      </c>
      <c r="Z6403" s="7" t="n">
        <f aca="false">$W6403-$Y6403</f>
        <v>630.15</v>
      </c>
      <c r="AA6403" s="8" t="n">
        <f aca="false">IFERROR($Z6403/$W6403,0)</f>
        <v>0.468558299315175</v>
      </c>
      <c r="AB6403" s="2" t="s">
        <v>42</v>
      </c>
      <c r="AC6403" s="2" t="s">
        <v>43</v>
      </c>
    </row>
    <row r="6404" customFormat="false" ht="15" hidden="false" customHeight="false" outlineLevel="0" collapsed="false">
      <c r="A6404" s="2" t="s">
        <v>7881</v>
      </c>
      <c r="B6404" s="3" t="n">
        <v>45798</v>
      </c>
      <c r="C6404" s="4" t="n">
        <f aca="false">YEAR($B6404)</f>
        <v>2025</v>
      </c>
      <c r="D6404" s="4" t="n">
        <f aca="false">MONTH($B6404)</f>
        <v>5</v>
      </c>
      <c r="E6404" s="2" t="s">
        <v>2097</v>
      </c>
      <c r="F6404" s="5" t="n">
        <f aca="false">ROUNDUP(MONTH($B6404)/3,0)</f>
        <v>2</v>
      </c>
      <c r="G6404" s="2" t="s">
        <v>962</v>
      </c>
      <c r="H6404" s="2" t="s">
        <v>963</v>
      </c>
      <c r="I6404" s="2" t="s">
        <v>33</v>
      </c>
      <c r="J6404" s="2" t="s">
        <v>47</v>
      </c>
      <c r="K6404" s="2" t="s">
        <v>185</v>
      </c>
      <c r="L6404" s="2" t="s">
        <v>186</v>
      </c>
      <c r="M6404" s="2" t="s">
        <v>105</v>
      </c>
      <c r="N6404" s="2" t="s">
        <v>73</v>
      </c>
      <c r="O6404" s="2" t="s">
        <v>64</v>
      </c>
      <c r="P6404" s="2" t="s">
        <v>342</v>
      </c>
      <c r="Q6404" s="2" t="s">
        <v>408</v>
      </c>
      <c r="R6404" s="6" t="n">
        <v>3</v>
      </c>
      <c r="S6404" s="7" t="n">
        <v>5573.24</v>
      </c>
      <c r="T6404" s="7" t="n">
        <f aca="false">$R6404*$S6404</f>
        <v>16719.72</v>
      </c>
      <c r="U6404" s="8" t="n">
        <v>0.1</v>
      </c>
      <c r="V6404" s="7" t="n">
        <f aca="false">$T6404*$U6404</f>
        <v>1671.972</v>
      </c>
      <c r="W6404" s="7" t="n">
        <f aca="false">$T6404-$V6404</f>
        <v>15047.748</v>
      </c>
      <c r="X6404" s="7" t="n">
        <v>4154.2</v>
      </c>
      <c r="Y6404" s="7" t="n">
        <f aca="false">$R6404*$X6404</f>
        <v>12462.6</v>
      </c>
      <c r="Z6404" s="7" t="n">
        <f aca="false">$W6404-$Y6404</f>
        <v>2585.148</v>
      </c>
      <c r="AA6404" s="8" t="n">
        <f aca="false">IFERROR($Z6404/$W6404,0)</f>
        <v>0.171796337897206</v>
      </c>
      <c r="AB6404" s="2" t="s">
        <v>85</v>
      </c>
      <c r="AC6404" s="2" t="s">
        <v>43</v>
      </c>
    </row>
    <row r="6405" customFormat="false" ht="15" hidden="false" customHeight="false" outlineLevel="0" collapsed="false">
      <c r="A6405" s="2" t="s">
        <v>7882</v>
      </c>
      <c r="B6405" s="3" t="n">
        <v>45798</v>
      </c>
      <c r="C6405" s="4" t="n">
        <f aca="false">YEAR($B6405)</f>
        <v>2025</v>
      </c>
      <c r="D6405" s="4" t="n">
        <f aca="false">MONTH($B6405)</f>
        <v>5</v>
      </c>
      <c r="E6405" s="2" t="s">
        <v>2097</v>
      </c>
      <c r="F6405" s="5" t="n">
        <f aca="false">ROUNDUP(MONTH($B6405)/3,0)</f>
        <v>2</v>
      </c>
      <c r="G6405" s="2" t="s">
        <v>109</v>
      </c>
      <c r="H6405" s="2" t="s">
        <v>110</v>
      </c>
      <c r="I6405" s="2" t="s">
        <v>33</v>
      </c>
      <c r="J6405" s="2" t="s">
        <v>89</v>
      </c>
      <c r="K6405" s="2" t="s">
        <v>97</v>
      </c>
      <c r="L6405" s="2" t="s">
        <v>111</v>
      </c>
      <c r="M6405" s="2" t="s">
        <v>99</v>
      </c>
      <c r="N6405" s="2" t="s">
        <v>51</v>
      </c>
      <c r="O6405" s="2" t="s">
        <v>39</v>
      </c>
      <c r="P6405" s="2" t="s">
        <v>106</v>
      </c>
      <c r="Q6405" s="2" t="s">
        <v>143</v>
      </c>
      <c r="R6405" s="6" t="n">
        <v>1</v>
      </c>
      <c r="S6405" s="7" t="n">
        <v>758.16</v>
      </c>
      <c r="T6405" s="7" t="n">
        <f aca="false">$R6405*$S6405</f>
        <v>758.16</v>
      </c>
      <c r="U6405" s="8" t="n">
        <v>0</v>
      </c>
      <c r="V6405" s="7" t="n">
        <f aca="false">$T6405*$U6405</f>
        <v>0</v>
      </c>
      <c r="W6405" s="7" t="n">
        <f aca="false">$T6405-$V6405</f>
        <v>758.16</v>
      </c>
      <c r="X6405" s="7" t="n">
        <v>503.86</v>
      </c>
      <c r="Y6405" s="7" t="n">
        <f aca="false">$R6405*$X6405</f>
        <v>503.86</v>
      </c>
      <c r="Z6405" s="7" t="n">
        <f aca="false">$W6405-$Y6405</f>
        <v>254.3</v>
      </c>
      <c r="AA6405" s="8" t="n">
        <f aca="false">IFERROR($Z6405/$W6405,0)</f>
        <v>0.335417326158067</v>
      </c>
      <c r="AB6405" s="2" t="s">
        <v>85</v>
      </c>
      <c r="AC6405" s="2" t="s">
        <v>43</v>
      </c>
    </row>
    <row r="6406" customFormat="false" ht="15" hidden="false" customHeight="false" outlineLevel="0" collapsed="false">
      <c r="A6406" s="2" t="s">
        <v>7883</v>
      </c>
      <c r="B6406" s="3" t="n">
        <v>45798</v>
      </c>
      <c r="C6406" s="4" t="n">
        <f aca="false">YEAR($B6406)</f>
        <v>2025</v>
      </c>
      <c r="D6406" s="4" t="n">
        <f aca="false">MONTH($B6406)</f>
        <v>5</v>
      </c>
      <c r="E6406" s="2" t="s">
        <v>2097</v>
      </c>
      <c r="F6406" s="5" t="n">
        <f aca="false">ROUNDUP(MONTH($B6406)/3,0)</f>
        <v>2</v>
      </c>
      <c r="G6406" s="2" t="s">
        <v>213</v>
      </c>
      <c r="H6406" s="2" t="s">
        <v>214</v>
      </c>
      <c r="I6406" s="2" t="s">
        <v>33</v>
      </c>
      <c r="J6406" s="2" t="s">
        <v>147</v>
      </c>
      <c r="K6406" s="2" t="s">
        <v>215</v>
      </c>
      <c r="L6406" s="2" t="s">
        <v>216</v>
      </c>
      <c r="M6406" s="2" t="s">
        <v>150</v>
      </c>
      <c r="N6406" s="2" t="s">
        <v>51</v>
      </c>
      <c r="O6406" s="2" t="s">
        <v>114</v>
      </c>
      <c r="P6406" s="2" t="s">
        <v>115</v>
      </c>
      <c r="Q6406" s="2" t="s">
        <v>530</v>
      </c>
      <c r="R6406" s="6" t="n">
        <v>3</v>
      </c>
      <c r="S6406" s="7" t="n">
        <v>156.99</v>
      </c>
      <c r="T6406" s="7" t="n">
        <f aca="false">$R6406*$S6406</f>
        <v>470.97</v>
      </c>
      <c r="U6406" s="8" t="n">
        <v>0</v>
      </c>
      <c r="V6406" s="7" t="n">
        <f aca="false">$T6406*$U6406</f>
        <v>0</v>
      </c>
      <c r="W6406" s="7" t="n">
        <f aca="false">$T6406-$V6406</f>
        <v>470.97</v>
      </c>
      <c r="X6406" s="7" t="n">
        <v>81.3</v>
      </c>
      <c r="Y6406" s="7" t="n">
        <f aca="false">$R6406*$X6406</f>
        <v>243.9</v>
      </c>
      <c r="Z6406" s="7" t="n">
        <f aca="false">$W6406-$Y6406</f>
        <v>227.07</v>
      </c>
      <c r="AA6406" s="8" t="n">
        <f aca="false">IFERROR($Z6406/$W6406,0)</f>
        <v>0.482132619912096</v>
      </c>
      <c r="AB6406" s="2" t="s">
        <v>76</v>
      </c>
      <c r="AC6406" s="2" t="s">
        <v>43</v>
      </c>
    </row>
    <row r="6407" customFormat="false" ht="15" hidden="false" customHeight="false" outlineLevel="0" collapsed="false">
      <c r="A6407" s="2" t="s">
        <v>7884</v>
      </c>
      <c r="B6407" s="3" t="n">
        <v>45798</v>
      </c>
      <c r="C6407" s="4" t="n">
        <f aca="false">YEAR($B6407)</f>
        <v>2025</v>
      </c>
      <c r="D6407" s="4" t="n">
        <f aca="false">MONTH($B6407)</f>
        <v>5</v>
      </c>
      <c r="E6407" s="2" t="s">
        <v>2097</v>
      </c>
      <c r="F6407" s="5" t="n">
        <f aca="false">ROUNDUP(MONTH($B6407)/3,0)</f>
        <v>2</v>
      </c>
      <c r="G6407" s="2" t="s">
        <v>569</v>
      </c>
      <c r="H6407" s="2" t="s">
        <v>570</v>
      </c>
      <c r="I6407" s="2" t="s">
        <v>33</v>
      </c>
      <c r="J6407" s="2" t="s">
        <v>59</v>
      </c>
      <c r="K6407" s="2" t="s">
        <v>60</v>
      </c>
      <c r="L6407" s="2" t="s">
        <v>61</v>
      </c>
      <c r="M6407" s="2" t="s">
        <v>142</v>
      </c>
      <c r="N6407" s="2" t="s">
        <v>51</v>
      </c>
      <c r="O6407" s="2" t="s">
        <v>171</v>
      </c>
      <c r="P6407" s="2" t="s">
        <v>204</v>
      </c>
      <c r="Q6407" s="2" t="s">
        <v>264</v>
      </c>
      <c r="R6407" s="6" t="n">
        <v>2</v>
      </c>
      <c r="S6407" s="7" t="n">
        <v>1309.3</v>
      </c>
      <c r="T6407" s="7" t="n">
        <f aca="false">$R6407*$S6407</f>
        <v>2618.6</v>
      </c>
      <c r="U6407" s="8" t="n">
        <v>0.08</v>
      </c>
      <c r="V6407" s="7" t="n">
        <f aca="false">$T6407*$U6407</f>
        <v>209.488</v>
      </c>
      <c r="W6407" s="7" t="n">
        <f aca="false">$T6407-$V6407</f>
        <v>2409.112</v>
      </c>
      <c r="X6407" s="7" t="n">
        <v>911.83</v>
      </c>
      <c r="Y6407" s="7" t="n">
        <f aca="false">$R6407*$X6407</f>
        <v>1823.66</v>
      </c>
      <c r="Z6407" s="7" t="n">
        <f aca="false">$W6407-$Y6407</f>
        <v>585.452</v>
      </c>
      <c r="AA6407" s="8" t="n">
        <f aca="false">IFERROR($Z6407/$W6407,0)</f>
        <v>0.243015683787221</v>
      </c>
      <c r="AB6407" s="2" t="s">
        <v>67</v>
      </c>
      <c r="AC6407" s="2" t="s">
        <v>43</v>
      </c>
    </row>
    <row r="6408" customFormat="false" ht="15" hidden="false" customHeight="false" outlineLevel="0" collapsed="false">
      <c r="A6408" s="2" t="s">
        <v>7885</v>
      </c>
      <c r="B6408" s="3" t="n">
        <v>45799</v>
      </c>
      <c r="C6408" s="4" t="n">
        <f aca="false">YEAR($B6408)</f>
        <v>2025</v>
      </c>
      <c r="D6408" s="4" t="n">
        <f aca="false">MONTH($B6408)</f>
        <v>5</v>
      </c>
      <c r="E6408" s="2" t="s">
        <v>2097</v>
      </c>
      <c r="F6408" s="5" t="n">
        <f aca="false">ROUNDUP(MONTH($B6408)/3,0)</f>
        <v>2</v>
      </c>
      <c r="G6408" s="2" t="s">
        <v>109</v>
      </c>
      <c r="H6408" s="2" t="s">
        <v>110</v>
      </c>
      <c r="I6408" s="2" t="s">
        <v>33</v>
      </c>
      <c r="J6408" s="2" t="s">
        <v>89</v>
      </c>
      <c r="K6408" s="2" t="s">
        <v>97</v>
      </c>
      <c r="L6408" s="2" t="s">
        <v>111</v>
      </c>
      <c r="M6408" s="2" t="s">
        <v>135</v>
      </c>
      <c r="N6408" s="2" t="s">
        <v>63</v>
      </c>
      <c r="O6408" s="2" t="s">
        <v>171</v>
      </c>
      <c r="P6408" s="2" t="s">
        <v>204</v>
      </c>
      <c r="Q6408" s="2" t="s">
        <v>232</v>
      </c>
      <c r="R6408" s="6" t="n">
        <v>2</v>
      </c>
      <c r="S6408" s="7" t="n">
        <v>886.4</v>
      </c>
      <c r="T6408" s="7" t="n">
        <f aca="false">$R6408*$S6408</f>
        <v>1772.8</v>
      </c>
      <c r="U6408" s="8" t="n">
        <v>0</v>
      </c>
      <c r="V6408" s="7" t="n">
        <f aca="false">$T6408*$U6408</f>
        <v>0</v>
      </c>
      <c r="W6408" s="7" t="n">
        <f aca="false">$T6408-$V6408</f>
        <v>1772.8</v>
      </c>
      <c r="X6408" s="7" t="n">
        <v>558.54</v>
      </c>
      <c r="Y6408" s="7" t="n">
        <f aca="false">$R6408*$X6408</f>
        <v>1117.08</v>
      </c>
      <c r="Z6408" s="7" t="n">
        <f aca="false">$W6408-$Y6408</f>
        <v>655.72</v>
      </c>
      <c r="AA6408" s="8" t="n">
        <f aca="false">IFERROR($Z6408/$W6408,0)</f>
        <v>0.369878158844765</v>
      </c>
      <c r="AB6408" s="2" t="s">
        <v>85</v>
      </c>
      <c r="AC6408" s="2" t="s">
        <v>43</v>
      </c>
    </row>
    <row r="6409" customFormat="false" ht="15" hidden="false" customHeight="false" outlineLevel="0" collapsed="false">
      <c r="A6409" s="2" t="s">
        <v>7886</v>
      </c>
      <c r="B6409" s="3" t="n">
        <v>45799</v>
      </c>
      <c r="C6409" s="4" t="n">
        <f aca="false">YEAR($B6409)</f>
        <v>2025</v>
      </c>
      <c r="D6409" s="4" t="n">
        <f aca="false">MONTH($B6409)</f>
        <v>5</v>
      </c>
      <c r="E6409" s="2" t="s">
        <v>2097</v>
      </c>
      <c r="F6409" s="5" t="n">
        <f aca="false">ROUNDUP(MONTH($B6409)/3,0)</f>
        <v>2</v>
      </c>
      <c r="G6409" s="2" t="s">
        <v>4638</v>
      </c>
      <c r="H6409" s="2" t="s">
        <v>472</v>
      </c>
      <c r="I6409" s="2" t="s">
        <v>177</v>
      </c>
      <c r="J6409" s="2" t="s">
        <v>47</v>
      </c>
      <c r="K6409" s="2" t="s">
        <v>48</v>
      </c>
      <c r="L6409" s="2" t="s">
        <v>49</v>
      </c>
      <c r="M6409" s="2" t="s">
        <v>50</v>
      </c>
      <c r="N6409" s="2" t="s">
        <v>38</v>
      </c>
      <c r="O6409" s="2" t="s">
        <v>52</v>
      </c>
      <c r="P6409" s="2" t="s">
        <v>126</v>
      </c>
      <c r="Q6409" s="2" t="s">
        <v>157</v>
      </c>
      <c r="R6409" s="6" t="n">
        <v>14</v>
      </c>
      <c r="S6409" s="7" t="n">
        <v>840.65</v>
      </c>
      <c r="T6409" s="7" t="n">
        <f aca="false">$R6409*$S6409</f>
        <v>11769.1</v>
      </c>
      <c r="U6409" s="8" t="n">
        <v>0.15</v>
      </c>
      <c r="V6409" s="7" t="n">
        <f aca="false">$T6409*$U6409</f>
        <v>1765.365</v>
      </c>
      <c r="W6409" s="7" t="n">
        <f aca="false">$T6409-$V6409</f>
        <v>10003.735</v>
      </c>
      <c r="X6409" s="7" t="n">
        <v>582.28</v>
      </c>
      <c r="Y6409" s="7" t="n">
        <f aca="false">$R6409*$X6409</f>
        <v>8151.92</v>
      </c>
      <c r="Z6409" s="7" t="n">
        <f aca="false">$W6409-$Y6409</f>
        <v>1851.815</v>
      </c>
      <c r="AA6409" s="8" t="n">
        <f aca="false">IFERROR($Z6409/$W6409,0)</f>
        <v>0.185112360533341</v>
      </c>
      <c r="AB6409" s="2" t="s">
        <v>85</v>
      </c>
      <c r="AC6409" s="2" t="s">
        <v>43</v>
      </c>
    </row>
    <row r="6410" customFormat="false" ht="15" hidden="false" customHeight="false" outlineLevel="0" collapsed="false">
      <c r="A6410" s="2" t="s">
        <v>7887</v>
      </c>
      <c r="B6410" s="3" t="n">
        <v>45799</v>
      </c>
      <c r="C6410" s="4" t="n">
        <f aca="false">YEAR($B6410)</f>
        <v>2025</v>
      </c>
      <c r="D6410" s="4" t="n">
        <f aca="false">MONTH($B6410)</f>
        <v>5</v>
      </c>
      <c r="E6410" s="2" t="s">
        <v>2097</v>
      </c>
      <c r="F6410" s="5" t="n">
        <f aca="false">ROUNDUP(MONTH($B6410)/3,0)</f>
        <v>2</v>
      </c>
      <c r="G6410" s="2" t="s">
        <v>2661</v>
      </c>
      <c r="H6410" s="2" t="s">
        <v>781</v>
      </c>
      <c r="I6410" s="2" t="s">
        <v>33</v>
      </c>
      <c r="J6410" s="2" t="s">
        <v>47</v>
      </c>
      <c r="K6410" s="2" t="s">
        <v>221</v>
      </c>
      <c r="L6410" s="2" t="s">
        <v>222</v>
      </c>
      <c r="M6410" s="2" t="s">
        <v>156</v>
      </c>
      <c r="N6410" s="2" t="s">
        <v>73</v>
      </c>
      <c r="O6410" s="2" t="s">
        <v>64</v>
      </c>
      <c r="P6410" s="2" t="s">
        <v>74</v>
      </c>
      <c r="Q6410" s="2" t="s">
        <v>259</v>
      </c>
      <c r="R6410" s="6" t="n">
        <v>2</v>
      </c>
      <c r="S6410" s="7" t="n">
        <v>2428.39</v>
      </c>
      <c r="T6410" s="7" t="n">
        <f aca="false">$R6410*$S6410</f>
        <v>4856.78</v>
      </c>
      <c r="U6410" s="8" t="n">
        <v>0.1</v>
      </c>
      <c r="V6410" s="7" t="n">
        <f aca="false">$T6410*$U6410</f>
        <v>485.678</v>
      </c>
      <c r="W6410" s="7" t="n">
        <f aca="false">$T6410-$V6410</f>
        <v>4371.102</v>
      </c>
      <c r="X6410" s="7" t="n">
        <v>1814.6</v>
      </c>
      <c r="Y6410" s="7" t="n">
        <f aca="false">$R6410*$X6410</f>
        <v>3629.2</v>
      </c>
      <c r="Z6410" s="7" t="n">
        <f aca="false">$W6410-$Y6410</f>
        <v>741.902</v>
      </c>
      <c r="AA6410" s="8" t="n">
        <f aca="false">IFERROR($Z6410/$W6410,0)</f>
        <v>0.169728823532372</v>
      </c>
      <c r="AB6410" s="2" t="s">
        <v>67</v>
      </c>
      <c r="AC6410" s="2" t="s">
        <v>43</v>
      </c>
    </row>
    <row r="6411" customFormat="false" ht="15" hidden="false" customHeight="false" outlineLevel="0" collapsed="false">
      <c r="A6411" s="2" t="s">
        <v>7888</v>
      </c>
      <c r="B6411" s="3" t="n">
        <v>45799</v>
      </c>
      <c r="C6411" s="4" t="n">
        <f aca="false">YEAR($B6411)</f>
        <v>2025</v>
      </c>
      <c r="D6411" s="4" t="n">
        <f aca="false">MONTH($B6411)</f>
        <v>5</v>
      </c>
      <c r="E6411" s="2" t="s">
        <v>2097</v>
      </c>
      <c r="F6411" s="5" t="n">
        <f aca="false">ROUNDUP(MONTH($B6411)/3,0)</f>
        <v>2</v>
      </c>
      <c r="G6411" s="2" t="s">
        <v>261</v>
      </c>
      <c r="H6411" s="2" t="s">
        <v>262</v>
      </c>
      <c r="I6411" s="2" t="s">
        <v>33</v>
      </c>
      <c r="J6411" s="2" t="s">
        <v>47</v>
      </c>
      <c r="K6411" s="2" t="s">
        <v>196</v>
      </c>
      <c r="L6411" s="2" t="s">
        <v>197</v>
      </c>
      <c r="M6411" s="2" t="s">
        <v>168</v>
      </c>
      <c r="N6411" s="2" t="s">
        <v>151</v>
      </c>
      <c r="O6411" s="2" t="s">
        <v>39</v>
      </c>
      <c r="P6411" s="2" t="s">
        <v>40</v>
      </c>
      <c r="Q6411" s="2" t="s">
        <v>41</v>
      </c>
      <c r="R6411" s="6" t="n">
        <v>2</v>
      </c>
      <c r="S6411" s="7" t="n">
        <v>487.28</v>
      </c>
      <c r="T6411" s="7" t="n">
        <f aca="false">$R6411*$S6411</f>
        <v>974.56</v>
      </c>
      <c r="U6411" s="8" t="n">
        <v>0</v>
      </c>
      <c r="V6411" s="7" t="n">
        <f aca="false">$T6411*$U6411</f>
        <v>0</v>
      </c>
      <c r="W6411" s="7" t="n">
        <f aca="false">$T6411-$V6411</f>
        <v>974.56</v>
      </c>
      <c r="X6411" s="7" t="n">
        <v>296.01</v>
      </c>
      <c r="Y6411" s="7" t="n">
        <f aca="false">$R6411*$X6411</f>
        <v>592.02</v>
      </c>
      <c r="Z6411" s="7" t="n">
        <f aca="false">$W6411-$Y6411</f>
        <v>382.54</v>
      </c>
      <c r="AA6411" s="8" t="n">
        <f aca="false">IFERROR($Z6411/$W6411,0)</f>
        <v>0.392525857823018</v>
      </c>
      <c r="AB6411" s="2" t="s">
        <v>42</v>
      </c>
      <c r="AC6411" s="2" t="s">
        <v>43</v>
      </c>
    </row>
    <row r="6412" customFormat="false" ht="15" hidden="false" customHeight="false" outlineLevel="0" collapsed="false">
      <c r="A6412" s="2" t="s">
        <v>7889</v>
      </c>
      <c r="B6412" s="3" t="n">
        <v>45799</v>
      </c>
      <c r="C6412" s="4" t="n">
        <f aca="false">YEAR($B6412)</f>
        <v>2025</v>
      </c>
      <c r="D6412" s="4" t="n">
        <f aca="false">MONTH($B6412)</f>
        <v>5</v>
      </c>
      <c r="E6412" s="2" t="s">
        <v>2097</v>
      </c>
      <c r="F6412" s="5" t="n">
        <f aca="false">ROUNDUP(MONTH($B6412)/3,0)</f>
        <v>2</v>
      </c>
      <c r="G6412" s="2" t="s">
        <v>387</v>
      </c>
      <c r="H6412" s="2" t="s">
        <v>388</v>
      </c>
      <c r="I6412" s="2" t="s">
        <v>177</v>
      </c>
      <c r="J6412" s="2" t="s">
        <v>89</v>
      </c>
      <c r="K6412" s="2" t="s">
        <v>124</v>
      </c>
      <c r="L6412" s="2" t="s">
        <v>125</v>
      </c>
      <c r="M6412" s="2" t="s">
        <v>135</v>
      </c>
      <c r="N6412" s="2" t="s">
        <v>63</v>
      </c>
      <c r="O6412" s="2" t="s">
        <v>114</v>
      </c>
      <c r="P6412" s="2" t="s">
        <v>119</v>
      </c>
      <c r="Q6412" s="2" t="s">
        <v>191</v>
      </c>
      <c r="R6412" s="6" t="n">
        <v>3</v>
      </c>
      <c r="S6412" s="7" t="n">
        <v>444.42</v>
      </c>
      <c r="T6412" s="7" t="n">
        <f aca="false">$R6412*$S6412</f>
        <v>1333.26</v>
      </c>
      <c r="U6412" s="8" t="n">
        <v>0.07</v>
      </c>
      <c r="V6412" s="7" t="n">
        <f aca="false">$T6412*$U6412</f>
        <v>93.3282</v>
      </c>
      <c r="W6412" s="7" t="n">
        <f aca="false">$T6412-$V6412</f>
        <v>1239.9318</v>
      </c>
      <c r="X6412" s="7" t="n">
        <v>244.3</v>
      </c>
      <c r="Y6412" s="7" t="n">
        <f aca="false">$R6412*$X6412</f>
        <v>732.9</v>
      </c>
      <c r="Z6412" s="7" t="n">
        <f aca="false">$W6412-$Y6412</f>
        <v>507.0318</v>
      </c>
      <c r="AA6412" s="8" t="n">
        <f aca="false">IFERROR($Z6412/$W6412,0)</f>
        <v>0.408919103453916</v>
      </c>
      <c r="AB6412" s="2" t="s">
        <v>85</v>
      </c>
      <c r="AC6412" s="2" t="s">
        <v>43</v>
      </c>
    </row>
    <row r="6413" customFormat="false" ht="15" hidden="false" customHeight="false" outlineLevel="0" collapsed="false">
      <c r="A6413" s="2" t="s">
        <v>7890</v>
      </c>
      <c r="B6413" s="3" t="n">
        <v>45799</v>
      </c>
      <c r="C6413" s="4" t="n">
        <f aca="false">YEAR($B6413)</f>
        <v>2025</v>
      </c>
      <c r="D6413" s="4" t="n">
        <f aca="false">MONTH($B6413)</f>
        <v>5</v>
      </c>
      <c r="E6413" s="2" t="s">
        <v>2097</v>
      </c>
      <c r="F6413" s="5" t="n">
        <f aca="false">ROUNDUP(MONTH($B6413)/3,0)</f>
        <v>2</v>
      </c>
      <c r="G6413" s="2" t="s">
        <v>109</v>
      </c>
      <c r="H6413" s="2" t="s">
        <v>110</v>
      </c>
      <c r="I6413" s="2" t="s">
        <v>33</v>
      </c>
      <c r="J6413" s="2" t="s">
        <v>89</v>
      </c>
      <c r="K6413" s="2" t="s">
        <v>97</v>
      </c>
      <c r="L6413" s="2" t="s">
        <v>111</v>
      </c>
      <c r="M6413" s="2" t="s">
        <v>92</v>
      </c>
      <c r="N6413" s="2" t="s">
        <v>51</v>
      </c>
      <c r="O6413" s="2" t="s">
        <v>64</v>
      </c>
      <c r="P6413" s="2" t="s">
        <v>342</v>
      </c>
      <c r="Q6413" s="2" t="s">
        <v>343</v>
      </c>
      <c r="R6413" s="6" t="n">
        <v>3</v>
      </c>
      <c r="S6413" s="7" t="n">
        <v>1951.3</v>
      </c>
      <c r="T6413" s="7" t="n">
        <f aca="false">$R6413*$S6413</f>
        <v>5853.9</v>
      </c>
      <c r="U6413" s="8" t="n">
        <v>0.03</v>
      </c>
      <c r="V6413" s="7" t="n">
        <f aca="false">$T6413*$U6413</f>
        <v>175.617</v>
      </c>
      <c r="W6413" s="7" t="n">
        <f aca="false">$T6413-$V6413</f>
        <v>5678.283</v>
      </c>
      <c r="X6413" s="7" t="n">
        <v>1630.36</v>
      </c>
      <c r="Y6413" s="7" t="n">
        <f aca="false">$R6413*$X6413</f>
        <v>4891.08</v>
      </c>
      <c r="Z6413" s="7" t="n">
        <f aca="false">$W6413-$Y6413</f>
        <v>787.203</v>
      </c>
      <c r="AA6413" s="8" t="n">
        <f aca="false">IFERROR($Z6413/$W6413,0)</f>
        <v>0.138633984956368</v>
      </c>
      <c r="AB6413" s="2" t="s">
        <v>42</v>
      </c>
      <c r="AC6413" s="2" t="s">
        <v>43</v>
      </c>
    </row>
    <row r="6414" customFormat="false" ht="15" hidden="false" customHeight="false" outlineLevel="0" collapsed="false">
      <c r="A6414" s="2" t="s">
        <v>7891</v>
      </c>
      <c r="B6414" s="3" t="n">
        <v>45799</v>
      </c>
      <c r="C6414" s="4" t="n">
        <f aca="false">YEAR($B6414)</f>
        <v>2025</v>
      </c>
      <c r="D6414" s="4" t="n">
        <f aca="false">MONTH($B6414)</f>
        <v>5</v>
      </c>
      <c r="E6414" s="2" t="s">
        <v>2097</v>
      </c>
      <c r="F6414" s="5" t="n">
        <f aca="false">ROUNDUP(MONTH($B6414)/3,0)</f>
        <v>2</v>
      </c>
      <c r="G6414" s="2" t="s">
        <v>1170</v>
      </c>
      <c r="H6414" s="2" t="s">
        <v>1171</v>
      </c>
      <c r="I6414" s="2" t="s">
        <v>33</v>
      </c>
      <c r="J6414" s="2" t="s">
        <v>59</v>
      </c>
      <c r="K6414" s="2" t="s">
        <v>210</v>
      </c>
      <c r="L6414" s="2" t="s">
        <v>211</v>
      </c>
      <c r="M6414" s="2" t="s">
        <v>142</v>
      </c>
      <c r="N6414" s="2" t="s">
        <v>38</v>
      </c>
      <c r="O6414" s="2" t="s">
        <v>64</v>
      </c>
      <c r="P6414" s="2" t="s">
        <v>65</v>
      </c>
      <c r="Q6414" s="2" t="s">
        <v>66</v>
      </c>
      <c r="R6414" s="6" t="n">
        <v>3</v>
      </c>
      <c r="S6414" s="7" t="n">
        <v>8757.46</v>
      </c>
      <c r="T6414" s="7" t="n">
        <f aca="false">$R6414*$S6414</f>
        <v>26272.38</v>
      </c>
      <c r="U6414" s="8" t="n">
        <v>0</v>
      </c>
      <c r="V6414" s="7" t="n">
        <f aca="false">$T6414*$U6414</f>
        <v>0</v>
      </c>
      <c r="W6414" s="7" t="n">
        <f aca="false">$T6414-$V6414</f>
        <v>26272.38</v>
      </c>
      <c r="X6414" s="7" t="n">
        <v>6870.5</v>
      </c>
      <c r="Y6414" s="7" t="n">
        <f aca="false">$R6414*$X6414</f>
        <v>20611.5</v>
      </c>
      <c r="Z6414" s="7" t="n">
        <f aca="false">$W6414-$Y6414</f>
        <v>5660.88</v>
      </c>
      <c r="AA6414" s="8" t="n">
        <f aca="false">IFERROR($Z6414/$W6414,0)</f>
        <v>0.215468868827263</v>
      </c>
      <c r="AB6414" s="2" t="s">
        <v>55</v>
      </c>
      <c r="AC6414" s="2" t="s">
        <v>43</v>
      </c>
    </row>
    <row r="6415" customFormat="false" ht="15" hidden="false" customHeight="false" outlineLevel="0" collapsed="false">
      <c r="A6415" s="2" t="s">
        <v>7892</v>
      </c>
      <c r="B6415" s="3" t="n">
        <v>45799</v>
      </c>
      <c r="C6415" s="4" t="n">
        <f aca="false">YEAR($B6415)</f>
        <v>2025</v>
      </c>
      <c r="D6415" s="4" t="n">
        <f aca="false">MONTH($B6415)</f>
        <v>5</v>
      </c>
      <c r="E6415" s="2" t="s">
        <v>2097</v>
      </c>
      <c r="F6415" s="5" t="n">
        <f aca="false">ROUNDUP(MONTH($B6415)/3,0)</f>
        <v>2</v>
      </c>
      <c r="G6415" s="2" t="s">
        <v>1244</v>
      </c>
      <c r="H6415" s="2" t="s">
        <v>1245</v>
      </c>
      <c r="I6415" s="2" t="s">
        <v>33</v>
      </c>
      <c r="J6415" s="2" t="s">
        <v>89</v>
      </c>
      <c r="K6415" s="2" t="s">
        <v>90</v>
      </c>
      <c r="L6415" s="2" t="s">
        <v>161</v>
      </c>
      <c r="M6415" s="2" t="s">
        <v>99</v>
      </c>
      <c r="N6415" s="2" t="s">
        <v>51</v>
      </c>
      <c r="O6415" s="2" t="s">
        <v>52</v>
      </c>
      <c r="P6415" s="2" t="s">
        <v>53</v>
      </c>
      <c r="Q6415" s="2" t="s">
        <v>54</v>
      </c>
      <c r="R6415" s="6" t="n">
        <v>2</v>
      </c>
      <c r="S6415" s="7" t="n">
        <v>3030.4</v>
      </c>
      <c r="T6415" s="7" t="n">
        <f aca="false">$R6415*$S6415</f>
        <v>6060.8</v>
      </c>
      <c r="U6415" s="8" t="n">
        <v>0.05</v>
      </c>
      <c r="V6415" s="7" t="n">
        <f aca="false">$T6415*$U6415</f>
        <v>303.04</v>
      </c>
      <c r="W6415" s="7" t="n">
        <f aca="false">$T6415-$V6415</f>
        <v>5757.76</v>
      </c>
      <c r="X6415" s="7" t="n">
        <v>2279.09</v>
      </c>
      <c r="Y6415" s="7" t="n">
        <f aca="false">$R6415*$X6415</f>
        <v>4558.18</v>
      </c>
      <c r="Z6415" s="7" t="n">
        <f aca="false">$W6415-$Y6415</f>
        <v>1199.58</v>
      </c>
      <c r="AA6415" s="8" t="n">
        <f aca="false">IFERROR($Z6415/$W6415,0)</f>
        <v>0.208341438337131</v>
      </c>
      <c r="AB6415" s="2" t="s">
        <v>85</v>
      </c>
      <c r="AC6415" s="2" t="s">
        <v>43</v>
      </c>
    </row>
    <row r="6416" customFormat="false" ht="15" hidden="false" customHeight="false" outlineLevel="0" collapsed="false">
      <c r="A6416" s="2" t="s">
        <v>7893</v>
      </c>
      <c r="B6416" s="3" t="n">
        <v>45799</v>
      </c>
      <c r="C6416" s="4" t="n">
        <f aca="false">YEAR($B6416)</f>
        <v>2025</v>
      </c>
      <c r="D6416" s="4" t="n">
        <f aca="false">MONTH($B6416)</f>
        <v>5</v>
      </c>
      <c r="E6416" s="2" t="s">
        <v>2097</v>
      </c>
      <c r="F6416" s="5" t="n">
        <f aca="false">ROUNDUP(MONTH($B6416)/3,0)</f>
        <v>2</v>
      </c>
      <c r="G6416" s="2" t="s">
        <v>5237</v>
      </c>
      <c r="H6416" s="2" t="s">
        <v>5238</v>
      </c>
      <c r="I6416" s="2" t="s">
        <v>33</v>
      </c>
      <c r="J6416" s="2" t="s">
        <v>47</v>
      </c>
      <c r="K6416" s="2" t="s">
        <v>185</v>
      </c>
      <c r="L6416" s="2" t="s">
        <v>186</v>
      </c>
      <c r="M6416" s="2" t="s">
        <v>50</v>
      </c>
      <c r="N6416" s="2" t="s">
        <v>151</v>
      </c>
      <c r="O6416" s="2" t="s">
        <v>114</v>
      </c>
      <c r="P6416" s="2" t="s">
        <v>115</v>
      </c>
      <c r="Q6416" s="2" t="s">
        <v>116</v>
      </c>
      <c r="R6416" s="6" t="n">
        <v>2</v>
      </c>
      <c r="S6416" s="7" t="n">
        <v>291.64</v>
      </c>
      <c r="T6416" s="7" t="n">
        <f aca="false">$R6416*$S6416</f>
        <v>583.28</v>
      </c>
      <c r="U6416" s="8" t="n">
        <v>0.15</v>
      </c>
      <c r="V6416" s="7" t="n">
        <f aca="false">$T6416*$U6416</f>
        <v>87.492</v>
      </c>
      <c r="W6416" s="7" t="n">
        <f aca="false">$T6416-$V6416</f>
        <v>495.788</v>
      </c>
      <c r="X6416" s="7" t="n">
        <v>143.04</v>
      </c>
      <c r="Y6416" s="7" t="n">
        <f aca="false">$R6416*$X6416</f>
        <v>286.08</v>
      </c>
      <c r="Z6416" s="7" t="n">
        <f aca="false">$W6416-$Y6416</f>
        <v>209.708</v>
      </c>
      <c r="AA6416" s="8" t="n">
        <f aca="false">IFERROR($Z6416/$W6416,0)</f>
        <v>0.42297917658354</v>
      </c>
      <c r="AB6416" s="2" t="s">
        <v>67</v>
      </c>
      <c r="AC6416" s="2" t="s">
        <v>43</v>
      </c>
    </row>
    <row r="6417" customFormat="false" ht="15" hidden="false" customHeight="false" outlineLevel="0" collapsed="false">
      <c r="A6417" s="2" t="s">
        <v>7894</v>
      </c>
      <c r="B6417" s="3" t="n">
        <v>45799</v>
      </c>
      <c r="C6417" s="4" t="n">
        <f aca="false">YEAR($B6417)</f>
        <v>2025</v>
      </c>
      <c r="D6417" s="4" t="n">
        <f aca="false">MONTH($B6417)</f>
        <v>5</v>
      </c>
      <c r="E6417" s="2" t="s">
        <v>2097</v>
      </c>
      <c r="F6417" s="5" t="n">
        <f aca="false">ROUNDUP(MONTH($B6417)/3,0)</f>
        <v>2</v>
      </c>
      <c r="G6417" s="2" t="s">
        <v>471</v>
      </c>
      <c r="H6417" s="2" t="s">
        <v>472</v>
      </c>
      <c r="I6417" s="2" t="s">
        <v>104</v>
      </c>
      <c r="J6417" s="2" t="s">
        <v>59</v>
      </c>
      <c r="K6417" s="2" t="s">
        <v>60</v>
      </c>
      <c r="L6417" s="2" t="s">
        <v>61</v>
      </c>
      <c r="M6417" s="2" t="s">
        <v>131</v>
      </c>
      <c r="N6417" s="2" t="s">
        <v>51</v>
      </c>
      <c r="O6417" s="2" t="s">
        <v>171</v>
      </c>
      <c r="P6417" s="2" t="s">
        <v>180</v>
      </c>
      <c r="Q6417" s="2" t="s">
        <v>181</v>
      </c>
      <c r="R6417" s="6" t="n">
        <v>3</v>
      </c>
      <c r="S6417" s="7" t="n">
        <v>2292.06</v>
      </c>
      <c r="T6417" s="7" t="n">
        <f aca="false">$R6417*$S6417</f>
        <v>6876.18</v>
      </c>
      <c r="U6417" s="8" t="n">
        <v>0.05</v>
      </c>
      <c r="V6417" s="7" t="n">
        <f aca="false">$T6417*$U6417</f>
        <v>343.809</v>
      </c>
      <c r="W6417" s="7" t="n">
        <f aca="false">$T6417-$V6417</f>
        <v>6532.371</v>
      </c>
      <c r="X6417" s="7" t="n">
        <v>1581.63</v>
      </c>
      <c r="Y6417" s="7" t="n">
        <f aca="false">$R6417*$X6417</f>
        <v>4744.89</v>
      </c>
      <c r="Z6417" s="7" t="n">
        <f aca="false">$W6417-$Y6417</f>
        <v>1787.481</v>
      </c>
      <c r="AA6417" s="8" t="n">
        <f aca="false">IFERROR($Z6417/$W6417,0)</f>
        <v>0.273634335833038</v>
      </c>
      <c r="AB6417" s="2" t="s">
        <v>55</v>
      </c>
      <c r="AC6417" s="2" t="s">
        <v>43</v>
      </c>
    </row>
    <row r="6418" customFormat="false" ht="15" hidden="false" customHeight="false" outlineLevel="0" collapsed="false">
      <c r="A6418" s="2" t="s">
        <v>7895</v>
      </c>
      <c r="B6418" s="3" t="n">
        <v>45799</v>
      </c>
      <c r="C6418" s="4" t="n">
        <f aca="false">YEAR($B6418)</f>
        <v>2025</v>
      </c>
      <c r="D6418" s="4" t="n">
        <f aca="false">MONTH($B6418)</f>
        <v>5</v>
      </c>
      <c r="E6418" s="2" t="s">
        <v>2097</v>
      </c>
      <c r="F6418" s="5" t="n">
        <f aca="false">ROUNDUP(MONTH($B6418)/3,0)</f>
        <v>2</v>
      </c>
      <c r="G6418" s="2" t="s">
        <v>45</v>
      </c>
      <c r="H6418" s="2" t="s">
        <v>46</v>
      </c>
      <c r="I6418" s="2" t="s">
        <v>33</v>
      </c>
      <c r="J6418" s="2" t="s">
        <v>47</v>
      </c>
      <c r="K6418" s="2" t="s">
        <v>48</v>
      </c>
      <c r="L6418" s="2" t="s">
        <v>49</v>
      </c>
      <c r="M6418" s="2" t="s">
        <v>118</v>
      </c>
      <c r="N6418" s="2" t="s">
        <v>63</v>
      </c>
      <c r="O6418" s="2" t="s">
        <v>114</v>
      </c>
      <c r="P6418" s="2" t="s">
        <v>234</v>
      </c>
      <c r="Q6418" s="2" t="s">
        <v>235</v>
      </c>
      <c r="R6418" s="6" t="n">
        <v>2</v>
      </c>
      <c r="S6418" s="7" t="n">
        <v>228.4</v>
      </c>
      <c r="T6418" s="7" t="n">
        <f aca="false">$R6418*$S6418</f>
        <v>456.8</v>
      </c>
      <c r="U6418" s="8" t="n">
        <v>0</v>
      </c>
      <c r="V6418" s="7" t="n">
        <f aca="false">$T6418*$U6418</f>
        <v>0</v>
      </c>
      <c r="W6418" s="7" t="n">
        <f aca="false">$T6418-$V6418</f>
        <v>456.8</v>
      </c>
      <c r="X6418" s="7" t="n">
        <v>117.83</v>
      </c>
      <c r="Y6418" s="7" t="n">
        <f aca="false">$R6418*$X6418</f>
        <v>235.66</v>
      </c>
      <c r="Z6418" s="7" t="n">
        <f aca="false">$W6418-$Y6418</f>
        <v>221.14</v>
      </c>
      <c r="AA6418" s="8" t="n">
        <f aca="false">IFERROR($Z6418/$W6418,0)</f>
        <v>0.484106830122592</v>
      </c>
      <c r="AB6418" s="2" t="s">
        <v>42</v>
      </c>
      <c r="AC6418" s="2" t="s">
        <v>43</v>
      </c>
    </row>
    <row r="6419" customFormat="false" ht="15" hidden="false" customHeight="false" outlineLevel="0" collapsed="false">
      <c r="A6419" s="2" t="s">
        <v>7896</v>
      </c>
      <c r="B6419" s="3" t="n">
        <v>45799</v>
      </c>
      <c r="C6419" s="4" t="n">
        <f aca="false">YEAR($B6419)</f>
        <v>2025</v>
      </c>
      <c r="D6419" s="4" t="n">
        <f aca="false">MONTH($B6419)</f>
        <v>5</v>
      </c>
      <c r="E6419" s="2" t="s">
        <v>2097</v>
      </c>
      <c r="F6419" s="5" t="n">
        <f aca="false">ROUNDUP(MONTH($B6419)/3,0)</f>
        <v>2</v>
      </c>
      <c r="G6419" s="2" t="s">
        <v>109</v>
      </c>
      <c r="H6419" s="2" t="s">
        <v>110</v>
      </c>
      <c r="I6419" s="2" t="s">
        <v>33</v>
      </c>
      <c r="J6419" s="2" t="s">
        <v>89</v>
      </c>
      <c r="K6419" s="2" t="s">
        <v>97</v>
      </c>
      <c r="L6419" s="2" t="s">
        <v>111</v>
      </c>
      <c r="M6419" s="2" t="s">
        <v>135</v>
      </c>
      <c r="N6419" s="2" t="s">
        <v>38</v>
      </c>
      <c r="O6419" s="2" t="s">
        <v>64</v>
      </c>
      <c r="P6419" s="2" t="s">
        <v>74</v>
      </c>
      <c r="Q6419" s="2" t="s">
        <v>542</v>
      </c>
      <c r="R6419" s="6" t="n">
        <v>1</v>
      </c>
      <c r="S6419" s="7" t="n">
        <v>1032.45</v>
      </c>
      <c r="T6419" s="7" t="n">
        <f aca="false">$R6419*$S6419</f>
        <v>1032.45</v>
      </c>
      <c r="U6419" s="8" t="n">
        <v>0.05</v>
      </c>
      <c r="V6419" s="7" t="n">
        <f aca="false">$T6419*$U6419</f>
        <v>51.6225</v>
      </c>
      <c r="W6419" s="7" t="n">
        <f aca="false">$T6419-$V6419</f>
        <v>980.8275</v>
      </c>
      <c r="X6419" s="7" t="n">
        <v>800.93</v>
      </c>
      <c r="Y6419" s="7" t="n">
        <f aca="false">$R6419*$X6419</f>
        <v>800.93</v>
      </c>
      <c r="Z6419" s="7" t="n">
        <f aca="false">$W6419-$Y6419</f>
        <v>179.8975</v>
      </c>
      <c r="AA6419" s="8" t="n">
        <f aca="false">IFERROR($Z6419/$W6419,0)</f>
        <v>0.183414005011075</v>
      </c>
      <c r="AB6419" s="2" t="s">
        <v>76</v>
      </c>
      <c r="AC6419" s="2" t="s">
        <v>43</v>
      </c>
    </row>
    <row r="6420" customFormat="false" ht="15" hidden="false" customHeight="false" outlineLevel="0" collapsed="false">
      <c r="A6420" s="2" t="s">
        <v>7897</v>
      </c>
      <c r="B6420" s="3" t="n">
        <v>45799</v>
      </c>
      <c r="C6420" s="4" t="n">
        <f aca="false">YEAR($B6420)</f>
        <v>2025</v>
      </c>
      <c r="D6420" s="4" t="n">
        <f aca="false">MONTH($B6420)</f>
        <v>5</v>
      </c>
      <c r="E6420" s="2" t="s">
        <v>2097</v>
      </c>
      <c r="F6420" s="5" t="n">
        <f aca="false">ROUNDUP(MONTH($B6420)/3,0)</f>
        <v>2</v>
      </c>
      <c r="G6420" s="2" t="s">
        <v>45</v>
      </c>
      <c r="H6420" s="2" t="s">
        <v>46</v>
      </c>
      <c r="I6420" s="2" t="s">
        <v>33</v>
      </c>
      <c r="J6420" s="2" t="s">
        <v>47</v>
      </c>
      <c r="K6420" s="2" t="s">
        <v>48</v>
      </c>
      <c r="L6420" s="2" t="s">
        <v>49</v>
      </c>
      <c r="M6420" s="2" t="s">
        <v>50</v>
      </c>
      <c r="N6420" s="2" t="s">
        <v>151</v>
      </c>
      <c r="O6420" s="2" t="s">
        <v>39</v>
      </c>
      <c r="P6420" s="2" t="s">
        <v>106</v>
      </c>
      <c r="Q6420" s="2" t="s">
        <v>107</v>
      </c>
      <c r="R6420" s="6" t="n">
        <v>3</v>
      </c>
      <c r="S6420" s="7" t="n">
        <v>2521.81</v>
      </c>
      <c r="T6420" s="7" t="n">
        <f aca="false">$R6420*$S6420</f>
        <v>7565.43</v>
      </c>
      <c r="U6420" s="8" t="n">
        <v>0</v>
      </c>
      <c r="V6420" s="7" t="n">
        <f aca="false">$T6420*$U6420</f>
        <v>0</v>
      </c>
      <c r="W6420" s="7" t="n">
        <f aca="false">$T6420-$V6420</f>
        <v>7565.43</v>
      </c>
      <c r="X6420" s="7" t="n">
        <v>1831.58</v>
      </c>
      <c r="Y6420" s="7" t="n">
        <f aca="false">$R6420*$X6420</f>
        <v>5494.74</v>
      </c>
      <c r="Z6420" s="7" t="n">
        <f aca="false">$W6420-$Y6420</f>
        <v>2070.69</v>
      </c>
      <c r="AA6420" s="8" t="n">
        <f aca="false">IFERROR($Z6420/$W6420,0)</f>
        <v>0.27370420451977</v>
      </c>
      <c r="AB6420" s="2" t="s">
        <v>85</v>
      </c>
      <c r="AC6420" s="2" t="s">
        <v>93</v>
      </c>
    </row>
    <row r="6421" customFormat="false" ht="15" hidden="false" customHeight="false" outlineLevel="0" collapsed="false">
      <c r="A6421" s="2" t="s">
        <v>7898</v>
      </c>
      <c r="B6421" s="3" t="n">
        <v>45799</v>
      </c>
      <c r="C6421" s="4" t="n">
        <f aca="false">YEAR($B6421)</f>
        <v>2025</v>
      </c>
      <c r="D6421" s="4" t="n">
        <f aca="false">MONTH($B6421)</f>
        <v>5</v>
      </c>
      <c r="E6421" s="2" t="s">
        <v>2097</v>
      </c>
      <c r="F6421" s="5" t="n">
        <f aca="false">ROUNDUP(MONTH($B6421)/3,0)</f>
        <v>2</v>
      </c>
      <c r="G6421" s="2" t="s">
        <v>1463</v>
      </c>
      <c r="H6421" s="2" t="s">
        <v>1464</v>
      </c>
      <c r="I6421" s="2" t="s">
        <v>33</v>
      </c>
      <c r="J6421" s="2" t="s">
        <v>47</v>
      </c>
      <c r="K6421" s="2" t="s">
        <v>48</v>
      </c>
      <c r="L6421" s="2" t="s">
        <v>155</v>
      </c>
      <c r="M6421" s="2" t="s">
        <v>118</v>
      </c>
      <c r="N6421" s="2" t="s">
        <v>151</v>
      </c>
      <c r="O6421" s="2" t="s">
        <v>64</v>
      </c>
      <c r="P6421" s="2" t="s">
        <v>342</v>
      </c>
      <c r="Q6421" s="2" t="s">
        <v>389</v>
      </c>
      <c r="R6421" s="6" t="n">
        <v>2</v>
      </c>
      <c r="S6421" s="7" t="n">
        <v>3192.4</v>
      </c>
      <c r="T6421" s="7" t="n">
        <f aca="false">$R6421*$S6421</f>
        <v>6384.8</v>
      </c>
      <c r="U6421" s="8" t="n">
        <v>0</v>
      </c>
      <c r="V6421" s="7" t="n">
        <f aca="false">$T6421*$U6421</f>
        <v>0</v>
      </c>
      <c r="W6421" s="7" t="n">
        <f aca="false">$T6421-$V6421</f>
        <v>6384.8</v>
      </c>
      <c r="X6421" s="7" t="n">
        <v>2463.04</v>
      </c>
      <c r="Y6421" s="7" t="n">
        <f aca="false">$R6421*$X6421</f>
        <v>4926.08</v>
      </c>
      <c r="Z6421" s="7" t="n">
        <f aca="false">$W6421-$Y6421</f>
        <v>1458.72</v>
      </c>
      <c r="AA6421" s="8" t="n">
        <f aca="false">IFERROR($Z6421/$W6421,0)</f>
        <v>0.228467610575116</v>
      </c>
      <c r="AB6421" s="2" t="s">
        <v>67</v>
      </c>
      <c r="AC6421" s="2" t="s">
        <v>43</v>
      </c>
    </row>
    <row r="6422" customFormat="false" ht="15" hidden="false" customHeight="false" outlineLevel="0" collapsed="false">
      <c r="A6422" s="2" t="s">
        <v>7899</v>
      </c>
      <c r="B6422" s="3" t="n">
        <v>45799</v>
      </c>
      <c r="C6422" s="4" t="n">
        <f aca="false">YEAR($B6422)</f>
        <v>2025</v>
      </c>
      <c r="D6422" s="4" t="n">
        <f aca="false">MONTH($B6422)</f>
        <v>5</v>
      </c>
      <c r="E6422" s="2" t="s">
        <v>2097</v>
      </c>
      <c r="F6422" s="5" t="n">
        <f aca="false">ROUNDUP(MONTH($B6422)/3,0)</f>
        <v>2</v>
      </c>
      <c r="G6422" s="2" t="s">
        <v>4379</v>
      </c>
      <c r="H6422" s="2" t="s">
        <v>4380</v>
      </c>
      <c r="I6422" s="2" t="s">
        <v>33</v>
      </c>
      <c r="J6422" s="2" t="s">
        <v>47</v>
      </c>
      <c r="K6422" s="2" t="s">
        <v>48</v>
      </c>
      <c r="L6422" s="2" t="s">
        <v>155</v>
      </c>
      <c r="M6422" s="2" t="s">
        <v>105</v>
      </c>
      <c r="N6422" s="2" t="s">
        <v>151</v>
      </c>
      <c r="O6422" s="2" t="s">
        <v>52</v>
      </c>
      <c r="P6422" s="2" t="s">
        <v>53</v>
      </c>
      <c r="Q6422" s="2" t="s">
        <v>363</v>
      </c>
      <c r="R6422" s="6" t="n">
        <v>2</v>
      </c>
      <c r="S6422" s="7" t="n">
        <v>4461.83</v>
      </c>
      <c r="T6422" s="7" t="n">
        <f aca="false">$R6422*$S6422</f>
        <v>8923.66</v>
      </c>
      <c r="U6422" s="8" t="n">
        <v>0.15</v>
      </c>
      <c r="V6422" s="7" t="n">
        <f aca="false">$T6422*$U6422</f>
        <v>1338.549</v>
      </c>
      <c r="W6422" s="7" t="n">
        <f aca="false">$T6422-$V6422</f>
        <v>7585.111</v>
      </c>
      <c r="X6422" s="7" t="n">
        <v>3250.31</v>
      </c>
      <c r="Y6422" s="7" t="n">
        <f aca="false">$R6422*$X6422</f>
        <v>6500.62</v>
      </c>
      <c r="Z6422" s="7" t="n">
        <f aca="false">$W6422-$Y6422</f>
        <v>1084.491</v>
      </c>
      <c r="AA6422" s="8" t="n">
        <f aca="false">IFERROR($Z6422/$W6422,0)</f>
        <v>0.142976286042485</v>
      </c>
      <c r="AB6422" s="2" t="s">
        <v>85</v>
      </c>
      <c r="AC6422" s="2" t="s">
        <v>43</v>
      </c>
    </row>
    <row r="6423" customFormat="false" ht="15" hidden="false" customHeight="false" outlineLevel="0" collapsed="false">
      <c r="A6423" s="2" t="s">
        <v>7900</v>
      </c>
      <c r="B6423" s="3" t="n">
        <v>45799</v>
      </c>
      <c r="C6423" s="4" t="n">
        <f aca="false">YEAR($B6423)</f>
        <v>2025</v>
      </c>
      <c r="D6423" s="4" t="n">
        <f aca="false">MONTH($B6423)</f>
        <v>5</v>
      </c>
      <c r="E6423" s="2" t="s">
        <v>2097</v>
      </c>
      <c r="F6423" s="5" t="n">
        <f aca="false">ROUNDUP(MONTH($B6423)/3,0)</f>
        <v>2</v>
      </c>
      <c r="G6423" s="2" t="s">
        <v>2815</v>
      </c>
      <c r="H6423" s="2" t="s">
        <v>806</v>
      </c>
      <c r="I6423" s="2" t="s">
        <v>33</v>
      </c>
      <c r="J6423" s="2" t="s">
        <v>47</v>
      </c>
      <c r="K6423" s="2" t="s">
        <v>196</v>
      </c>
      <c r="L6423" s="2" t="s">
        <v>197</v>
      </c>
      <c r="M6423" s="2" t="s">
        <v>118</v>
      </c>
      <c r="N6423" s="2" t="s">
        <v>63</v>
      </c>
      <c r="O6423" s="2" t="s">
        <v>39</v>
      </c>
      <c r="P6423" s="2" t="s">
        <v>106</v>
      </c>
      <c r="Q6423" s="2" t="s">
        <v>107</v>
      </c>
      <c r="R6423" s="6" t="n">
        <v>3</v>
      </c>
      <c r="S6423" s="7" t="n">
        <v>2481.48</v>
      </c>
      <c r="T6423" s="7" t="n">
        <f aca="false">$R6423*$S6423</f>
        <v>7444.44</v>
      </c>
      <c r="U6423" s="8" t="n">
        <v>0.1</v>
      </c>
      <c r="V6423" s="7" t="n">
        <f aca="false">$T6423*$U6423</f>
        <v>744.444</v>
      </c>
      <c r="W6423" s="7" t="n">
        <f aca="false">$T6423-$V6423</f>
        <v>6699.996</v>
      </c>
      <c r="X6423" s="7" t="n">
        <v>1878.97</v>
      </c>
      <c r="Y6423" s="7" t="n">
        <f aca="false">$R6423*$X6423</f>
        <v>5636.91</v>
      </c>
      <c r="Z6423" s="7" t="n">
        <f aca="false">$W6423-$Y6423</f>
        <v>1063.086</v>
      </c>
      <c r="AA6423" s="8" t="n">
        <f aca="false">IFERROR($Z6423/$W6423,0)</f>
        <v>0.158669646966953</v>
      </c>
      <c r="AB6423" s="2" t="s">
        <v>85</v>
      </c>
      <c r="AC6423" s="2" t="s">
        <v>43</v>
      </c>
    </row>
    <row r="6424" customFormat="false" ht="15" hidden="false" customHeight="false" outlineLevel="0" collapsed="false">
      <c r="A6424" s="2" t="s">
        <v>7901</v>
      </c>
      <c r="B6424" s="3" t="n">
        <v>45799</v>
      </c>
      <c r="C6424" s="4" t="n">
        <f aca="false">YEAR($B6424)</f>
        <v>2025</v>
      </c>
      <c r="D6424" s="4" t="n">
        <f aca="false">MONTH($B6424)</f>
        <v>5</v>
      </c>
      <c r="E6424" s="2" t="s">
        <v>2097</v>
      </c>
      <c r="F6424" s="5" t="n">
        <f aca="false">ROUNDUP(MONTH($B6424)/3,0)</f>
        <v>2</v>
      </c>
      <c r="G6424" s="2" t="s">
        <v>2348</v>
      </c>
      <c r="H6424" s="2" t="s">
        <v>1005</v>
      </c>
      <c r="I6424" s="2" t="s">
        <v>104</v>
      </c>
      <c r="J6424" s="2" t="s">
        <v>89</v>
      </c>
      <c r="K6424" s="2" t="s">
        <v>124</v>
      </c>
      <c r="L6424" s="2" t="s">
        <v>125</v>
      </c>
      <c r="M6424" s="2" t="s">
        <v>135</v>
      </c>
      <c r="N6424" s="2" t="s">
        <v>63</v>
      </c>
      <c r="O6424" s="2" t="s">
        <v>114</v>
      </c>
      <c r="P6424" s="2" t="s">
        <v>115</v>
      </c>
      <c r="Q6424" s="2" t="s">
        <v>530</v>
      </c>
      <c r="R6424" s="6" t="n">
        <v>11</v>
      </c>
      <c r="S6424" s="7" t="n">
        <v>158.25</v>
      </c>
      <c r="T6424" s="7" t="n">
        <f aca="false">$R6424*$S6424</f>
        <v>1740.75</v>
      </c>
      <c r="U6424" s="8" t="n">
        <v>0.08</v>
      </c>
      <c r="V6424" s="7" t="n">
        <f aca="false">$T6424*$U6424</f>
        <v>139.26</v>
      </c>
      <c r="W6424" s="7" t="n">
        <f aca="false">$T6424-$V6424</f>
        <v>1601.49</v>
      </c>
      <c r="X6424" s="7" t="n">
        <v>71.94</v>
      </c>
      <c r="Y6424" s="7" t="n">
        <f aca="false">$R6424*$X6424</f>
        <v>791.34</v>
      </c>
      <c r="Z6424" s="7" t="n">
        <f aca="false">$W6424-$Y6424</f>
        <v>810.15</v>
      </c>
      <c r="AA6424" s="8" t="n">
        <f aca="false">IFERROR($Z6424/$W6424,0)</f>
        <v>0.505872656089017</v>
      </c>
      <c r="AB6424" s="2" t="s">
        <v>42</v>
      </c>
      <c r="AC6424" s="2" t="s">
        <v>43</v>
      </c>
    </row>
    <row r="6425" customFormat="false" ht="15" hidden="false" customHeight="false" outlineLevel="0" collapsed="false">
      <c r="A6425" s="2" t="s">
        <v>7902</v>
      </c>
      <c r="B6425" s="3" t="n">
        <v>45799</v>
      </c>
      <c r="C6425" s="4" t="n">
        <f aca="false">YEAR($B6425)</f>
        <v>2025</v>
      </c>
      <c r="D6425" s="4" t="n">
        <f aca="false">MONTH($B6425)</f>
        <v>5</v>
      </c>
      <c r="E6425" s="2" t="s">
        <v>2097</v>
      </c>
      <c r="F6425" s="5" t="n">
        <f aca="false">ROUNDUP(MONTH($B6425)/3,0)</f>
        <v>2</v>
      </c>
      <c r="G6425" s="2" t="s">
        <v>560</v>
      </c>
      <c r="H6425" s="2" t="s">
        <v>561</v>
      </c>
      <c r="I6425" s="2" t="s">
        <v>33</v>
      </c>
      <c r="J6425" s="2" t="s">
        <v>89</v>
      </c>
      <c r="K6425" s="2" t="s">
        <v>97</v>
      </c>
      <c r="L6425" s="2" t="s">
        <v>111</v>
      </c>
      <c r="M6425" s="2" t="s">
        <v>92</v>
      </c>
      <c r="N6425" s="2" t="s">
        <v>63</v>
      </c>
      <c r="O6425" s="2" t="s">
        <v>171</v>
      </c>
      <c r="P6425" s="2" t="s">
        <v>180</v>
      </c>
      <c r="Q6425" s="2" t="s">
        <v>449</v>
      </c>
      <c r="R6425" s="6" t="n">
        <v>1</v>
      </c>
      <c r="S6425" s="7" t="n">
        <v>824.09</v>
      </c>
      <c r="T6425" s="7" t="n">
        <f aca="false">$R6425*$S6425</f>
        <v>824.09</v>
      </c>
      <c r="U6425" s="8" t="n">
        <v>0.08</v>
      </c>
      <c r="V6425" s="7" t="n">
        <f aca="false">$T6425*$U6425</f>
        <v>65.9272</v>
      </c>
      <c r="W6425" s="7" t="n">
        <f aca="false">$T6425-$V6425</f>
        <v>758.1628</v>
      </c>
      <c r="X6425" s="7" t="n">
        <v>526.59</v>
      </c>
      <c r="Y6425" s="7" t="n">
        <f aca="false">$R6425*$X6425</f>
        <v>526.59</v>
      </c>
      <c r="Z6425" s="7" t="n">
        <f aca="false">$W6425-$Y6425</f>
        <v>231.5728</v>
      </c>
      <c r="AA6425" s="8" t="n">
        <f aca="false">IFERROR($Z6425/$W6425,0)</f>
        <v>0.305439412221227</v>
      </c>
      <c r="AB6425" s="2" t="s">
        <v>42</v>
      </c>
      <c r="AC6425" s="2" t="s">
        <v>43</v>
      </c>
    </row>
    <row r="6426" customFormat="false" ht="15" hidden="false" customHeight="false" outlineLevel="0" collapsed="false">
      <c r="A6426" s="2" t="s">
        <v>7903</v>
      </c>
      <c r="B6426" s="3" t="n">
        <v>45799</v>
      </c>
      <c r="C6426" s="4" t="n">
        <f aca="false">YEAR($B6426)</f>
        <v>2025</v>
      </c>
      <c r="D6426" s="4" t="n">
        <f aca="false">MONTH($B6426)</f>
        <v>5</v>
      </c>
      <c r="E6426" s="2" t="s">
        <v>2097</v>
      </c>
      <c r="F6426" s="5" t="n">
        <f aca="false">ROUNDUP(MONTH($B6426)/3,0)</f>
        <v>2</v>
      </c>
      <c r="G6426" s="2" t="s">
        <v>2509</v>
      </c>
      <c r="H6426" s="2" t="s">
        <v>2351</v>
      </c>
      <c r="I6426" s="2" t="s">
        <v>33</v>
      </c>
      <c r="J6426" s="2" t="s">
        <v>59</v>
      </c>
      <c r="K6426" s="2" t="s">
        <v>321</v>
      </c>
      <c r="L6426" s="2" t="s">
        <v>322</v>
      </c>
      <c r="M6426" s="2" t="s">
        <v>131</v>
      </c>
      <c r="N6426" s="2" t="s">
        <v>51</v>
      </c>
      <c r="O6426" s="2" t="s">
        <v>39</v>
      </c>
      <c r="P6426" s="2" t="s">
        <v>40</v>
      </c>
      <c r="Q6426" s="2" t="s">
        <v>334</v>
      </c>
      <c r="R6426" s="6" t="n">
        <v>2</v>
      </c>
      <c r="S6426" s="7" t="n">
        <v>3321.33</v>
      </c>
      <c r="T6426" s="7" t="n">
        <f aca="false">$R6426*$S6426</f>
        <v>6642.66</v>
      </c>
      <c r="U6426" s="8" t="n">
        <v>0.08</v>
      </c>
      <c r="V6426" s="7" t="n">
        <f aca="false">$T6426*$U6426</f>
        <v>531.4128</v>
      </c>
      <c r="W6426" s="7" t="n">
        <f aca="false">$T6426-$V6426</f>
        <v>6111.2472</v>
      </c>
      <c r="X6426" s="7" t="n">
        <v>2223.89</v>
      </c>
      <c r="Y6426" s="7" t="n">
        <f aca="false">$R6426*$X6426</f>
        <v>4447.78</v>
      </c>
      <c r="Z6426" s="7" t="n">
        <f aca="false">$W6426-$Y6426</f>
        <v>1663.4672</v>
      </c>
      <c r="AA6426" s="8" t="n">
        <f aca="false">IFERROR($Z6426/$W6426,0)</f>
        <v>0.272197662041882</v>
      </c>
      <c r="AB6426" s="2" t="s">
        <v>85</v>
      </c>
      <c r="AC6426" s="2" t="s">
        <v>43</v>
      </c>
    </row>
    <row r="6427" customFormat="false" ht="15" hidden="false" customHeight="false" outlineLevel="0" collapsed="false">
      <c r="A6427" s="2" t="s">
        <v>7904</v>
      </c>
      <c r="B6427" s="3" t="n">
        <v>45800</v>
      </c>
      <c r="C6427" s="4" t="n">
        <f aca="false">YEAR($B6427)</f>
        <v>2025</v>
      </c>
      <c r="D6427" s="4" t="n">
        <f aca="false">MONTH($B6427)</f>
        <v>5</v>
      </c>
      <c r="E6427" s="2" t="s">
        <v>2097</v>
      </c>
      <c r="F6427" s="5" t="n">
        <f aca="false">ROUNDUP(MONTH($B6427)/3,0)</f>
        <v>2</v>
      </c>
      <c r="G6427" s="2" t="s">
        <v>5713</v>
      </c>
      <c r="H6427" s="2" t="s">
        <v>5714</v>
      </c>
      <c r="I6427" s="2" t="s">
        <v>104</v>
      </c>
      <c r="J6427" s="2" t="s">
        <v>59</v>
      </c>
      <c r="K6427" s="2" t="s">
        <v>140</v>
      </c>
      <c r="L6427" s="2" t="s">
        <v>141</v>
      </c>
      <c r="M6427" s="2" t="s">
        <v>142</v>
      </c>
      <c r="N6427" s="2" t="s">
        <v>63</v>
      </c>
      <c r="O6427" s="2" t="s">
        <v>64</v>
      </c>
      <c r="P6427" s="2" t="s">
        <v>74</v>
      </c>
      <c r="Q6427" s="2" t="s">
        <v>75</v>
      </c>
      <c r="R6427" s="6" t="n">
        <v>10</v>
      </c>
      <c r="S6427" s="7" t="n">
        <v>5534.09</v>
      </c>
      <c r="T6427" s="7" t="n">
        <f aca="false">$R6427*$S6427</f>
        <v>55340.9</v>
      </c>
      <c r="U6427" s="8" t="n">
        <v>0.05</v>
      </c>
      <c r="V6427" s="7" t="n">
        <f aca="false">$T6427*$U6427</f>
        <v>2767.045</v>
      </c>
      <c r="W6427" s="7" t="n">
        <f aca="false">$T6427-$V6427</f>
        <v>52573.855</v>
      </c>
      <c r="X6427" s="7" t="n">
        <v>4235.2</v>
      </c>
      <c r="Y6427" s="7" t="n">
        <f aca="false">$R6427*$X6427</f>
        <v>42352</v>
      </c>
      <c r="Z6427" s="7" t="n">
        <f aca="false">$W6427-$Y6427</f>
        <v>10221.855</v>
      </c>
      <c r="AA6427" s="8" t="n">
        <f aca="false">IFERROR($Z6427/$W6427,0)</f>
        <v>0.19442848541352</v>
      </c>
      <c r="AB6427" s="2" t="s">
        <v>85</v>
      </c>
      <c r="AC6427" s="2" t="s">
        <v>43</v>
      </c>
    </row>
    <row r="6428" customFormat="false" ht="15" hidden="false" customHeight="false" outlineLevel="0" collapsed="false">
      <c r="A6428" s="2" t="s">
        <v>7905</v>
      </c>
      <c r="B6428" s="3" t="n">
        <v>45800</v>
      </c>
      <c r="C6428" s="4" t="n">
        <f aca="false">YEAR($B6428)</f>
        <v>2025</v>
      </c>
      <c r="D6428" s="4" t="n">
        <f aca="false">MONTH($B6428)</f>
        <v>5</v>
      </c>
      <c r="E6428" s="2" t="s">
        <v>2097</v>
      </c>
      <c r="F6428" s="5" t="n">
        <f aca="false">ROUNDUP(MONTH($B6428)/3,0)</f>
        <v>2</v>
      </c>
      <c r="G6428" s="2" t="s">
        <v>45</v>
      </c>
      <c r="H6428" s="2" t="s">
        <v>46</v>
      </c>
      <c r="I6428" s="2" t="s">
        <v>33</v>
      </c>
      <c r="J6428" s="2" t="s">
        <v>47</v>
      </c>
      <c r="K6428" s="2" t="s">
        <v>48</v>
      </c>
      <c r="L6428" s="2" t="s">
        <v>49</v>
      </c>
      <c r="M6428" s="2" t="s">
        <v>168</v>
      </c>
      <c r="N6428" s="2" t="s">
        <v>51</v>
      </c>
      <c r="O6428" s="2" t="s">
        <v>64</v>
      </c>
      <c r="P6428" s="2" t="s">
        <v>65</v>
      </c>
      <c r="Q6428" s="2" t="s">
        <v>519</v>
      </c>
      <c r="R6428" s="6" t="n">
        <v>3</v>
      </c>
      <c r="S6428" s="7" t="n">
        <v>2933.06</v>
      </c>
      <c r="T6428" s="7" t="n">
        <f aca="false">$R6428*$S6428</f>
        <v>8799.18</v>
      </c>
      <c r="U6428" s="8" t="n">
        <v>0.05</v>
      </c>
      <c r="V6428" s="7" t="n">
        <f aca="false">$T6428*$U6428</f>
        <v>439.959</v>
      </c>
      <c r="W6428" s="7" t="n">
        <f aca="false">$T6428-$V6428</f>
        <v>8359.221</v>
      </c>
      <c r="X6428" s="7" t="n">
        <v>2554.17</v>
      </c>
      <c r="Y6428" s="7" t="n">
        <f aca="false">$R6428*$X6428</f>
        <v>7662.51</v>
      </c>
      <c r="Z6428" s="7" t="n">
        <f aca="false">$W6428-$Y6428</f>
        <v>696.710999999999</v>
      </c>
      <c r="AA6428" s="8" t="n">
        <f aca="false">IFERROR($Z6428/$W6428,0)</f>
        <v>0.0833464027329819</v>
      </c>
      <c r="AB6428" s="2" t="s">
        <v>42</v>
      </c>
      <c r="AC6428" s="2" t="s">
        <v>43</v>
      </c>
    </row>
    <row r="6429" customFormat="false" ht="15" hidden="false" customHeight="false" outlineLevel="0" collapsed="false">
      <c r="A6429" s="2" t="s">
        <v>7906</v>
      </c>
      <c r="B6429" s="3" t="n">
        <v>45800</v>
      </c>
      <c r="C6429" s="4" t="n">
        <f aca="false">YEAR($B6429)</f>
        <v>2025</v>
      </c>
      <c r="D6429" s="4" t="n">
        <f aca="false">MONTH($B6429)</f>
        <v>5</v>
      </c>
      <c r="E6429" s="2" t="s">
        <v>2097</v>
      </c>
      <c r="F6429" s="5" t="n">
        <f aca="false">ROUNDUP(MONTH($B6429)/3,0)</f>
        <v>2</v>
      </c>
      <c r="G6429" s="2" t="s">
        <v>711</v>
      </c>
      <c r="H6429" s="2" t="s">
        <v>712</v>
      </c>
      <c r="I6429" s="2" t="s">
        <v>33</v>
      </c>
      <c r="J6429" s="2" t="s">
        <v>59</v>
      </c>
      <c r="K6429" s="2" t="s">
        <v>60</v>
      </c>
      <c r="L6429" s="2" t="s">
        <v>61</v>
      </c>
      <c r="M6429" s="2" t="s">
        <v>131</v>
      </c>
      <c r="N6429" s="2" t="s">
        <v>38</v>
      </c>
      <c r="O6429" s="2" t="s">
        <v>64</v>
      </c>
      <c r="P6429" s="2" t="s">
        <v>342</v>
      </c>
      <c r="Q6429" s="2" t="s">
        <v>389</v>
      </c>
      <c r="R6429" s="6" t="n">
        <v>1</v>
      </c>
      <c r="S6429" s="7" t="n">
        <v>3448.25</v>
      </c>
      <c r="T6429" s="7" t="n">
        <f aca="false">$R6429*$S6429</f>
        <v>3448.25</v>
      </c>
      <c r="U6429" s="8" t="n">
        <v>0</v>
      </c>
      <c r="V6429" s="7" t="n">
        <f aca="false">$T6429*$U6429</f>
        <v>0</v>
      </c>
      <c r="W6429" s="7" t="n">
        <f aca="false">$T6429-$V6429</f>
        <v>3448.25</v>
      </c>
      <c r="X6429" s="7" t="n">
        <v>2663.73</v>
      </c>
      <c r="Y6429" s="7" t="n">
        <f aca="false">$R6429*$X6429</f>
        <v>2663.73</v>
      </c>
      <c r="Z6429" s="7" t="n">
        <f aca="false">$W6429-$Y6429</f>
        <v>784.52</v>
      </c>
      <c r="AA6429" s="8" t="n">
        <f aca="false">IFERROR($Z6429/$W6429,0)</f>
        <v>0.227512506343798</v>
      </c>
      <c r="AB6429" s="2" t="s">
        <v>76</v>
      </c>
      <c r="AC6429" s="2" t="s">
        <v>43</v>
      </c>
    </row>
    <row r="6430" customFormat="false" ht="15" hidden="false" customHeight="false" outlineLevel="0" collapsed="false">
      <c r="A6430" s="2" t="s">
        <v>7907</v>
      </c>
      <c r="B6430" s="3" t="n">
        <v>45800</v>
      </c>
      <c r="C6430" s="4" t="n">
        <f aca="false">YEAR($B6430)</f>
        <v>2025</v>
      </c>
      <c r="D6430" s="4" t="n">
        <f aca="false">MONTH($B6430)</f>
        <v>5</v>
      </c>
      <c r="E6430" s="2" t="s">
        <v>2097</v>
      </c>
      <c r="F6430" s="5" t="n">
        <f aca="false">ROUNDUP(MONTH($B6430)/3,0)</f>
        <v>2</v>
      </c>
      <c r="G6430" s="2" t="s">
        <v>336</v>
      </c>
      <c r="H6430" s="2" t="s">
        <v>337</v>
      </c>
      <c r="I6430" s="2" t="s">
        <v>104</v>
      </c>
      <c r="J6430" s="2" t="s">
        <v>59</v>
      </c>
      <c r="K6430" s="2" t="s">
        <v>210</v>
      </c>
      <c r="L6430" s="2" t="s">
        <v>211</v>
      </c>
      <c r="M6430" s="2" t="s">
        <v>131</v>
      </c>
      <c r="N6430" s="2" t="s">
        <v>73</v>
      </c>
      <c r="O6430" s="2" t="s">
        <v>52</v>
      </c>
      <c r="P6430" s="2" t="s">
        <v>83</v>
      </c>
      <c r="Q6430" s="2" t="s">
        <v>178</v>
      </c>
      <c r="R6430" s="6" t="n">
        <v>15</v>
      </c>
      <c r="S6430" s="7" t="n">
        <v>2840.97</v>
      </c>
      <c r="T6430" s="7" t="n">
        <f aca="false">$R6430*$S6430</f>
        <v>42614.55</v>
      </c>
      <c r="U6430" s="8" t="n">
        <v>0</v>
      </c>
      <c r="V6430" s="7" t="n">
        <f aca="false">$T6430*$U6430</f>
        <v>0</v>
      </c>
      <c r="W6430" s="7" t="n">
        <f aca="false">$T6430-$V6430</f>
        <v>42614.55</v>
      </c>
      <c r="X6430" s="7" t="n">
        <v>1988.6</v>
      </c>
      <c r="Y6430" s="7" t="n">
        <f aca="false">$R6430*$X6430</f>
        <v>29829</v>
      </c>
      <c r="Z6430" s="7" t="n">
        <f aca="false">$W6430-$Y6430</f>
        <v>12785.55</v>
      </c>
      <c r="AA6430" s="8" t="n">
        <f aca="false">IFERROR($Z6430/$W6430,0)</f>
        <v>0.300027807403809</v>
      </c>
      <c r="AB6430" s="2" t="s">
        <v>67</v>
      </c>
      <c r="AC6430" s="2" t="s">
        <v>43</v>
      </c>
    </row>
    <row r="6431" customFormat="false" ht="15" hidden="false" customHeight="false" outlineLevel="0" collapsed="false">
      <c r="A6431" s="2" t="s">
        <v>7908</v>
      </c>
      <c r="B6431" s="3" t="n">
        <v>45800</v>
      </c>
      <c r="C6431" s="4" t="n">
        <f aca="false">YEAR($B6431)</f>
        <v>2025</v>
      </c>
      <c r="D6431" s="4" t="n">
        <f aca="false">MONTH($B6431)</f>
        <v>5</v>
      </c>
      <c r="E6431" s="2" t="s">
        <v>2097</v>
      </c>
      <c r="F6431" s="5" t="n">
        <f aca="false">ROUNDUP(MONTH($B6431)/3,0)</f>
        <v>2</v>
      </c>
      <c r="G6431" s="2" t="s">
        <v>805</v>
      </c>
      <c r="H6431" s="2" t="s">
        <v>806</v>
      </c>
      <c r="I6431" s="2" t="s">
        <v>33</v>
      </c>
      <c r="J6431" s="2" t="s">
        <v>59</v>
      </c>
      <c r="K6431" s="2" t="s">
        <v>60</v>
      </c>
      <c r="L6431" s="2" t="s">
        <v>61</v>
      </c>
      <c r="M6431" s="2" t="s">
        <v>62</v>
      </c>
      <c r="N6431" s="2" t="s">
        <v>51</v>
      </c>
      <c r="O6431" s="2" t="s">
        <v>114</v>
      </c>
      <c r="P6431" s="2" t="s">
        <v>115</v>
      </c>
      <c r="Q6431" s="2" t="s">
        <v>530</v>
      </c>
      <c r="R6431" s="6" t="n">
        <v>3</v>
      </c>
      <c r="S6431" s="7" t="n">
        <v>153.81</v>
      </c>
      <c r="T6431" s="7" t="n">
        <f aca="false">$R6431*$S6431</f>
        <v>461.43</v>
      </c>
      <c r="U6431" s="8" t="n">
        <v>0</v>
      </c>
      <c r="V6431" s="7" t="n">
        <f aca="false">$T6431*$U6431</f>
        <v>0</v>
      </c>
      <c r="W6431" s="7" t="n">
        <f aca="false">$T6431-$V6431</f>
        <v>461.43</v>
      </c>
      <c r="X6431" s="7" t="n">
        <v>75.83</v>
      </c>
      <c r="Y6431" s="7" t="n">
        <f aca="false">$R6431*$X6431</f>
        <v>227.49</v>
      </c>
      <c r="Z6431" s="7" t="n">
        <f aca="false">$W6431-$Y6431</f>
        <v>233.94</v>
      </c>
      <c r="AA6431" s="8" t="n">
        <f aca="false">IFERROR($Z6431/$W6431,0)</f>
        <v>0.506989142448475</v>
      </c>
      <c r="AB6431" s="2" t="s">
        <v>85</v>
      </c>
      <c r="AC6431" s="2" t="s">
        <v>43</v>
      </c>
    </row>
    <row r="6432" customFormat="false" ht="15" hidden="false" customHeight="false" outlineLevel="0" collapsed="false">
      <c r="A6432" s="2" t="s">
        <v>7909</v>
      </c>
      <c r="B6432" s="3" t="n">
        <v>45800</v>
      </c>
      <c r="C6432" s="4" t="n">
        <f aca="false">YEAR($B6432)</f>
        <v>2025</v>
      </c>
      <c r="D6432" s="4" t="n">
        <f aca="false">MONTH($B6432)</f>
        <v>5</v>
      </c>
      <c r="E6432" s="2" t="s">
        <v>2097</v>
      </c>
      <c r="F6432" s="5" t="n">
        <f aca="false">ROUNDUP(MONTH($B6432)/3,0)</f>
        <v>2</v>
      </c>
      <c r="G6432" s="2" t="s">
        <v>1313</v>
      </c>
      <c r="H6432" s="2" t="s">
        <v>1314</v>
      </c>
      <c r="I6432" s="2" t="s">
        <v>33</v>
      </c>
      <c r="J6432" s="2" t="s">
        <v>34</v>
      </c>
      <c r="K6432" s="2" t="s">
        <v>35</v>
      </c>
      <c r="L6432" s="2" t="s">
        <v>36</v>
      </c>
      <c r="M6432" s="2" t="s">
        <v>37</v>
      </c>
      <c r="N6432" s="2" t="s">
        <v>73</v>
      </c>
      <c r="O6432" s="2" t="s">
        <v>171</v>
      </c>
      <c r="P6432" s="2" t="s">
        <v>204</v>
      </c>
      <c r="Q6432" s="2" t="s">
        <v>232</v>
      </c>
      <c r="R6432" s="6" t="n">
        <v>3</v>
      </c>
      <c r="S6432" s="7" t="n">
        <v>1026.54</v>
      </c>
      <c r="T6432" s="7" t="n">
        <f aca="false">$R6432*$S6432</f>
        <v>3079.62</v>
      </c>
      <c r="U6432" s="8" t="n">
        <v>0.1</v>
      </c>
      <c r="V6432" s="7" t="n">
        <f aca="false">$T6432*$U6432</f>
        <v>307.962</v>
      </c>
      <c r="W6432" s="7" t="n">
        <f aca="false">$T6432-$V6432</f>
        <v>2771.658</v>
      </c>
      <c r="X6432" s="7" t="n">
        <v>660.3</v>
      </c>
      <c r="Y6432" s="7" t="n">
        <f aca="false">$R6432*$X6432</f>
        <v>1980.9</v>
      </c>
      <c r="Z6432" s="7" t="n">
        <f aca="false">$W6432-$Y6432</f>
        <v>790.758</v>
      </c>
      <c r="AA6432" s="8" t="n">
        <f aca="false">IFERROR($Z6432/$W6432,0)</f>
        <v>0.285301433293718</v>
      </c>
      <c r="AB6432" s="2" t="s">
        <v>85</v>
      </c>
      <c r="AC6432" s="2" t="s">
        <v>43</v>
      </c>
    </row>
    <row r="6433" customFormat="false" ht="15" hidden="false" customHeight="false" outlineLevel="0" collapsed="false">
      <c r="A6433" s="2" t="s">
        <v>7910</v>
      </c>
      <c r="B6433" s="3" t="n">
        <v>45800</v>
      </c>
      <c r="C6433" s="4" t="n">
        <f aca="false">YEAR($B6433)</f>
        <v>2025</v>
      </c>
      <c r="D6433" s="4" t="n">
        <f aca="false">MONTH($B6433)</f>
        <v>5</v>
      </c>
      <c r="E6433" s="2" t="s">
        <v>2097</v>
      </c>
      <c r="F6433" s="5" t="n">
        <f aca="false">ROUNDUP(MONTH($B6433)/3,0)</f>
        <v>2</v>
      </c>
      <c r="G6433" s="2" t="s">
        <v>1976</v>
      </c>
      <c r="H6433" s="2" t="s">
        <v>1977</v>
      </c>
      <c r="I6433" s="2" t="s">
        <v>33</v>
      </c>
      <c r="J6433" s="2" t="s">
        <v>47</v>
      </c>
      <c r="K6433" s="2" t="s">
        <v>48</v>
      </c>
      <c r="L6433" s="2" t="s">
        <v>49</v>
      </c>
      <c r="M6433" s="2" t="s">
        <v>118</v>
      </c>
      <c r="N6433" s="2" t="s">
        <v>73</v>
      </c>
      <c r="O6433" s="2" t="s">
        <v>171</v>
      </c>
      <c r="P6433" s="2" t="s">
        <v>172</v>
      </c>
      <c r="Q6433" s="2" t="s">
        <v>173</v>
      </c>
      <c r="R6433" s="6" t="n">
        <v>1</v>
      </c>
      <c r="S6433" s="7" t="n">
        <v>971.3</v>
      </c>
      <c r="T6433" s="7" t="n">
        <f aca="false">$R6433*$S6433</f>
        <v>971.3</v>
      </c>
      <c r="U6433" s="8" t="n">
        <v>0</v>
      </c>
      <c r="V6433" s="7" t="n">
        <f aca="false">$T6433*$U6433</f>
        <v>0</v>
      </c>
      <c r="W6433" s="7" t="n">
        <f aca="false">$T6433-$V6433</f>
        <v>971.3</v>
      </c>
      <c r="X6433" s="7" t="n">
        <v>593.9</v>
      </c>
      <c r="Y6433" s="7" t="n">
        <f aca="false">$R6433*$X6433</f>
        <v>593.9</v>
      </c>
      <c r="Z6433" s="7" t="n">
        <f aca="false">$W6433-$Y6433</f>
        <v>377.4</v>
      </c>
      <c r="AA6433" s="8" t="n">
        <f aca="false">IFERROR($Z6433/$W6433,0)</f>
        <v>0.388551425924019</v>
      </c>
      <c r="AB6433" s="2" t="s">
        <v>55</v>
      </c>
      <c r="AC6433" s="2" t="s">
        <v>43</v>
      </c>
    </row>
    <row r="6434" customFormat="false" ht="15" hidden="false" customHeight="false" outlineLevel="0" collapsed="false">
      <c r="A6434" s="2" t="s">
        <v>7911</v>
      </c>
      <c r="B6434" s="3" t="n">
        <v>45800</v>
      </c>
      <c r="C6434" s="4" t="n">
        <f aca="false">YEAR($B6434)</f>
        <v>2025</v>
      </c>
      <c r="D6434" s="4" t="n">
        <f aca="false">MONTH($B6434)</f>
        <v>5</v>
      </c>
      <c r="E6434" s="2" t="s">
        <v>2097</v>
      </c>
      <c r="F6434" s="5" t="n">
        <f aca="false">ROUNDUP(MONTH($B6434)/3,0)</f>
        <v>2</v>
      </c>
      <c r="G6434" s="2" t="s">
        <v>269</v>
      </c>
      <c r="H6434" s="2" t="s">
        <v>270</v>
      </c>
      <c r="I6434" s="2" t="s">
        <v>104</v>
      </c>
      <c r="J6434" s="2" t="s">
        <v>47</v>
      </c>
      <c r="K6434" s="2" t="s">
        <v>48</v>
      </c>
      <c r="L6434" s="2" t="s">
        <v>155</v>
      </c>
      <c r="M6434" s="2" t="s">
        <v>118</v>
      </c>
      <c r="N6434" s="2" t="s">
        <v>151</v>
      </c>
      <c r="O6434" s="2" t="s">
        <v>114</v>
      </c>
      <c r="P6434" s="2" t="s">
        <v>119</v>
      </c>
      <c r="Q6434" s="2" t="s">
        <v>191</v>
      </c>
      <c r="R6434" s="6" t="n">
        <v>11</v>
      </c>
      <c r="S6434" s="7" t="n">
        <v>398.58</v>
      </c>
      <c r="T6434" s="7" t="n">
        <f aca="false">$R6434*$S6434</f>
        <v>4384.38</v>
      </c>
      <c r="U6434" s="8" t="n">
        <v>0.03</v>
      </c>
      <c r="V6434" s="7" t="n">
        <f aca="false">$T6434*$U6434</f>
        <v>131.5314</v>
      </c>
      <c r="W6434" s="7" t="n">
        <f aca="false">$T6434-$V6434</f>
        <v>4252.8486</v>
      </c>
      <c r="X6434" s="7" t="n">
        <v>223.46</v>
      </c>
      <c r="Y6434" s="7" t="n">
        <f aca="false">$R6434*$X6434</f>
        <v>2458.06</v>
      </c>
      <c r="Z6434" s="7" t="n">
        <f aca="false">$W6434-$Y6434</f>
        <v>1794.7886</v>
      </c>
      <c r="AA6434" s="8" t="n">
        <f aca="false">IFERROR($Z6434/$W6434,0)</f>
        <v>0.42202033714532</v>
      </c>
      <c r="AB6434" s="2" t="s">
        <v>67</v>
      </c>
      <c r="AC6434" s="2" t="s">
        <v>43</v>
      </c>
    </row>
    <row r="6435" customFormat="false" ht="15" hidden="false" customHeight="false" outlineLevel="0" collapsed="false">
      <c r="A6435" s="2" t="s">
        <v>7912</v>
      </c>
      <c r="B6435" s="3" t="n">
        <v>45800</v>
      </c>
      <c r="C6435" s="4" t="n">
        <f aca="false">YEAR($B6435)</f>
        <v>2025</v>
      </c>
      <c r="D6435" s="4" t="n">
        <f aca="false">MONTH($B6435)</f>
        <v>5</v>
      </c>
      <c r="E6435" s="2" t="s">
        <v>2097</v>
      </c>
      <c r="F6435" s="5" t="n">
        <f aca="false">ROUNDUP(MONTH($B6435)/3,0)</f>
        <v>2</v>
      </c>
      <c r="G6435" s="2" t="s">
        <v>1890</v>
      </c>
      <c r="H6435" s="2" t="s">
        <v>828</v>
      </c>
      <c r="I6435" s="2" t="s">
        <v>33</v>
      </c>
      <c r="J6435" s="2" t="s">
        <v>47</v>
      </c>
      <c r="K6435" s="2" t="s">
        <v>196</v>
      </c>
      <c r="L6435" s="2" t="s">
        <v>197</v>
      </c>
      <c r="M6435" s="2" t="s">
        <v>105</v>
      </c>
      <c r="N6435" s="2" t="s">
        <v>51</v>
      </c>
      <c r="O6435" s="2" t="s">
        <v>52</v>
      </c>
      <c r="P6435" s="2" t="s">
        <v>53</v>
      </c>
      <c r="Q6435" s="2" t="s">
        <v>54</v>
      </c>
      <c r="R6435" s="6" t="n">
        <v>3</v>
      </c>
      <c r="S6435" s="7" t="n">
        <v>2896.38</v>
      </c>
      <c r="T6435" s="7" t="n">
        <f aca="false">$R6435*$S6435</f>
        <v>8689.14</v>
      </c>
      <c r="U6435" s="8" t="n">
        <v>0.05</v>
      </c>
      <c r="V6435" s="7" t="n">
        <f aca="false">$T6435*$U6435</f>
        <v>434.457</v>
      </c>
      <c r="W6435" s="7" t="n">
        <f aca="false">$T6435-$V6435</f>
        <v>8254.683</v>
      </c>
      <c r="X6435" s="7" t="n">
        <v>2001.76</v>
      </c>
      <c r="Y6435" s="7" t="n">
        <f aca="false">$R6435*$X6435</f>
        <v>6005.28</v>
      </c>
      <c r="Z6435" s="7" t="n">
        <f aca="false">$W6435-$Y6435</f>
        <v>2249.403</v>
      </c>
      <c r="AA6435" s="8" t="n">
        <f aca="false">IFERROR($Z6435/$W6435,0)</f>
        <v>0.272500228052367</v>
      </c>
      <c r="AB6435" s="2" t="s">
        <v>42</v>
      </c>
      <c r="AC6435" s="2" t="s">
        <v>43</v>
      </c>
    </row>
    <row r="6436" customFormat="false" ht="15" hidden="false" customHeight="false" outlineLevel="0" collapsed="false">
      <c r="A6436" s="2" t="s">
        <v>7913</v>
      </c>
      <c r="B6436" s="3" t="n">
        <v>45800</v>
      </c>
      <c r="C6436" s="4" t="n">
        <f aca="false">YEAR($B6436)</f>
        <v>2025</v>
      </c>
      <c r="D6436" s="4" t="n">
        <f aca="false">MONTH($B6436)</f>
        <v>5</v>
      </c>
      <c r="E6436" s="2" t="s">
        <v>2097</v>
      </c>
      <c r="F6436" s="5" t="n">
        <f aca="false">ROUNDUP(MONTH($B6436)/3,0)</f>
        <v>2</v>
      </c>
      <c r="G6436" s="2" t="s">
        <v>2250</v>
      </c>
      <c r="H6436" s="2" t="s">
        <v>403</v>
      </c>
      <c r="I6436" s="2" t="s">
        <v>33</v>
      </c>
      <c r="J6436" s="2" t="s">
        <v>47</v>
      </c>
      <c r="K6436" s="2" t="s">
        <v>48</v>
      </c>
      <c r="L6436" s="2" t="s">
        <v>49</v>
      </c>
      <c r="M6436" s="2" t="s">
        <v>105</v>
      </c>
      <c r="N6436" s="2" t="s">
        <v>63</v>
      </c>
      <c r="O6436" s="2" t="s">
        <v>64</v>
      </c>
      <c r="P6436" s="2" t="s">
        <v>65</v>
      </c>
      <c r="Q6436" s="2" t="s">
        <v>519</v>
      </c>
      <c r="R6436" s="6" t="n">
        <v>2</v>
      </c>
      <c r="S6436" s="7" t="n">
        <v>2756.77</v>
      </c>
      <c r="T6436" s="7" t="n">
        <f aca="false">$R6436*$S6436</f>
        <v>5513.54</v>
      </c>
      <c r="U6436" s="8" t="n">
        <v>0.08</v>
      </c>
      <c r="V6436" s="7" t="n">
        <f aca="false">$T6436*$U6436</f>
        <v>441.0832</v>
      </c>
      <c r="W6436" s="7" t="n">
        <f aca="false">$T6436-$V6436</f>
        <v>5072.4568</v>
      </c>
      <c r="X6436" s="7" t="n">
        <v>2303.12</v>
      </c>
      <c r="Y6436" s="7" t="n">
        <f aca="false">$R6436*$X6436</f>
        <v>4606.24</v>
      </c>
      <c r="Z6436" s="7" t="n">
        <f aca="false">$W6436-$Y6436</f>
        <v>466.2168</v>
      </c>
      <c r="AA6436" s="8" t="n">
        <f aca="false">IFERROR($Z6436/$W6436,0)</f>
        <v>0.0919114382600558</v>
      </c>
      <c r="AB6436" s="2" t="s">
        <v>67</v>
      </c>
      <c r="AC6436" s="2" t="s">
        <v>43</v>
      </c>
    </row>
    <row r="6437" customFormat="false" ht="15" hidden="false" customHeight="false" outlineLevel="0" collapsed="false">
      <c r="A6437" s="2" t="s">
        <v>7914</v>
      </c>
      <c r="B6437" s="3" t="n">
        <v>45800</v>
      </c>
      <c r="C6437" s="4" t="n">
        <f aca="false">YEAR($B6437)</f>
        <v>2025</v>
      </c>
      <c r="D6437" s="4" t="n">
        <f aca="false">MONTH($B6437)</f>
        <v>5</v>
      </c>
      <c r="E6437" s="2" t="s">
        <v>2097</v>
      </c>
      <c r="F6437" s="5" t="n">
        <f aca="false">ROUNDUP(MONTH($B6437)/3,0)</f>
        <v>2</v>
      </c>
      <c r="G6437" s="2" t="s">
        <v>45</v>
      </c>
      <c r="H6437" s="2" t="s">
        <v>46</v>
      </c>
      <c r="I6437" s="2" t="s">
        <v>33</v>
      </c>
      <c r="J6437" s="2" t="s">
        <v>47</v>
      </c>
      <c r="K6437" s="2" t="s">
        <v>48</v>
      </c>
      <c r="L6437" s="2" t="s">
        <v>49</v>
      </c>
      <c r="M6437" s="2" t="s">
        <v>50</v>
      </c>
      <c r="N6437" s="2" t="s">
        <v>51</v>
      </c>
      <c r="O6437" s="2" t="s">
        <v>171</v>
      </c>
      <c r="P6437" s="2" t="s">
        <v>172</v>
      </c>
      <c r="Q6437" s="2" t="s">
        <v>244</v>
      </c>
      <c r="R6437" s="6" t="n">
        <v>3</v>
      </c>
      <c r="S6437" s="7" t="n">
        <v>3222.24</v>
      </c>
      <c r="T6437" s="7" t="n">
        <f aca="false">$R6437*$S6437</f>
        <v>9666.72</v>
      </c>
      <c r="U6437" s="8" t="n">
        <v>0.05</v>
      </c>
      <c r="V6437" s="7" t="n">
        <f aca="false">$T6437*$U6437</f>
        <v>483.336</v>
      </c>
      <c r="W6437" s="7" t="n">
        <f aca="false">$T6437-$V6437</f>
        <v>9183.384</v>
      </c>
      <c r="X6437" s="7" t="n">
        <v>1971.25</v>
      </c>
      <c r="Y6437" s="7" t="n">
        <f aca="false">$R6437*$X6437</f>
        <v>5913.75</v>
      </c>
      <c r="Z6437" s="7" t="n">
        <f aca="false">$W6437-$Y6437</f>
        <v>3269.634</v>
      </c>
      <c r="AA6437" s="8" t="n">
        <f aca="false">IFERROR($Z6437/$W6437,0)</f>
        <v>0.356038035652217</v>
      </c>
      <c r="AB6437" s="2" t="s">
        <v>85</v>
      </c>
      <c r="AC6437" s="2" t="s">
        <v>43</v>
      </c>
    </row>
    <row r="6438" customFormat="false" ht="15" hidden="false" customHeight="false" outlineLevel="0" collapsed="false">
      <c r="A6438" s="2" t="s">
        <v>7915</v>
      </c>
      <c r="B6438" s="3" t="n">
        <v>45800</v>
      </c>
      <c r="C6438" s="4" t="n">
        <f aca="false">YEAR($B6438)</f>
        <v>2025</v>
      </c>
      <c r="D6438" s="4" t="n">
        <f aca="false">MONTH($B6438)</f>
        <v>5</v>
      </c>
      <c r="E6438" s="2" t="s">
        <v>2097</v>
      </c>
      <c r="F6438" s="5" t="n">
        <f aca="false">ROUNDUP(MONTH($B6438)/3,0)</f>
        <v>2</v>
      </c>
      <c r="G6438" s="2" t="s">
        <v>687</v>
      </c>
      <c r="H6438" s="2" t="s">
        <v>688</v>
      </c>
      <c r="I6438" s="2" t="s">
        <v>33</v>
      </c>
      <c r="J6438" s="2" t="s">
        <v>59</v>
      </c>
      <c r="K6438" s="2" t="s">
        <v>210</v>
      </c>
      <c r="L6438" s="2" t="s">
        <v>211</v>
      </c>
      <c r="M6438" s="2" t="s">
        <v>62</v>
      </c>
      <c r="N6438" s="2" t="s">
        <v>151</v>
      </c>
      <c r="O6438" s="2" t="s">
        <v>114</v>
      </c>
      <c r="P6438" s="2" t="s">
        <v>115</v>
      </c>
      <c r="Q6438" s="2" t="s">
        <v>116</v>
      </c>
      <c r="R6438" s="6" t="n">
        <v>1</v>
      </c>
      <c r="S6438" s="7" t="n">
        <v>296.08</v>
      </c>
      <c r="T6438" s="7" t="n">
        <f aca="false">$R6438*$S6438</f>
        <v>296.08</v>
      </c>
      <c r="U6438" s="8" t="n">
        <v>0.08</v>
      </c>
      <c r="V6438" s="7" t="n">
        <f aca="false">$T6438*$U6438</f>
        <v>23.6864</v>
      </c>
      <c r="W6438" s="7" t="n">
        <f aca="false">$T6438-$V6438</f>
        <v>272.3936</v>
      </c>
      <c r="X6438" s="7" t="n">
        <v>157.58</v>
      </c>
      <c r="Y6438" s="7" t="n">
        <f aca="false">$R6438*$X6438</f>
        <v>157.58</v>
      </c>
      <c r="Z6438" s="7" t="n">
        <f aca="false">$W6438-$Y6438</f>
        <v>114.8136</v>
      </c>
      <c r="AA6438" s="8" t="n">
        <f aca="false">IFERROR($Z6438/$W6438,0)</f>
        <v>0.421498889841758</v>
      </c>
      <c r="AB6438" s="2" t="s">
        <v>85</v>
      </c>
      <c r="AC6438" s="2" t="s">
        <v>43</v>
      </c>
    </row>
    <row r="6439" customFormat="false" ht="15" hidden="false" customHeight="false" outlineLevel="0" collapsed="false">
      <c r="A6439" s="2" t="s">
        <v>7916</v>
      </c>
      <c r="B6439" s="3" t="n">
        <v>45800</v>
      </c>
      <c r="C6439" s="4" t="n">
        <f aca="false">YEAR($B6439)</f>
        <v>2025</v>
      </c>
      <c r="D6439" s="4" t="n">
        <f aca="false">MONTH($B6439)</f>
        <v>5</v>
      </c>
      <c r="E6439" s="2" t="s">
        <v>2097</v>
      </c>
      <c r="F6439" s="5" t="n">
        <f aca="false">ROUNDUP(MONTH($B6439)/3,0)</f>
        <v>2</v>
      </c>
      <c r="G6439" s="2" t="s">
        <v>805</v>
      </c>
      <c r="H6439" s="2" t="s">
        <v>806</v>
      </c>
      <c r="I6439" s="2" t="s">
        <v>33</v>
      </c>
      <c r="J6439" s="2" t="s">
        <v>59</v>
      </c>
      <c r="K6439" s="2" t="s">
        <v>60</v>
      </c>
      <c r="L6439" s="2" t="s">
        <v>61</v>
      </c>
      <c r="M6439" s="2" t="s">
        <v>142</v>
      </c>
      <c r="N6439" s="2" t="s">
        <v>38</v>
      </c>
      <c r="O6439" s="2" t="s">
        <v>171</v>
      </c>
      <c r="P6439" s="2" t="s">
        <v>180</v>
      </c>
      <c r="Q6439" s="2" t="s">
        <v>181</v>
      </c>
      <c r="R6439" s="6" t="n">
        <v>3</v>
      </c>
      <c r="S6439" s="7" t="n">
        <v>2715.72</v>
      </c>
      <c r="T6439" s="7" t="n">
        <f aca="false">$R6439*$S6439</f>
        <v>8147.16</v>
      </c>
      <c r="U6439" s="8" t="n">
        <v>0.03</v>
      </c>
      <c r="V6439" s="7" t="n">
        <f aca="false">$T6439*$U6439</f>
        <v>244.4148</v>
      </c>
      <c r="W6439" s="7" t="n">
        <f aca="false">$T6439-$V6439</f>
        <v>7902.7452</v>
      </c>
      <c r="X6439" s="7" t="n">
        <v>1843.49</v>
      </c>
      <c r="Y6439" s="7" t="n">
        <f aca="false">$R6439*$X6439</f>
        <v>5530.47</v>
      </c>
      <c r="Z6439" s="7" t="n">
        <f aca="false">$W6439-$Y6439</f>
        <v>2372.2752</v>
      </c>
      <c r="AA6439" s="8" t="n">
        <f aca="false">IFERROR($Z6439/$W6439,0)</f>
        <v>0.300183688068293</v>
      </c>
      <c r="AB6439" s="2" t="s">
        <v>85</v>
      </c>
      <c r="AC6439" s="2" t="s">
        <v>43</v>
      </c>
    </row>
    <row r="6440" customFormat="false" ht="15" hidden="false" customHeight="false" outlineLevel="0" collapsed="false">
      <c r="A6440" s="2" t="s">
        <v>7917</v>
      </c>
      <c r="B6440" s="3" t="n">
        <v>45800</v>
      </c>
      <c r="C6440" s="4" t="n">
        <f aca="false">YEAR($B6440)</f>
        <v>2025</v>
      </c>
      <c r="D6440" s="4" t="n">
        <f aca="false">MONTH($B6440)</f>
        <v>5</v>
      </c>
      <c r="E6440" s="2" t="s">
        <v>2097</v>
      </c>
      <c r="F6440" s="5" t="n">
        <f aca="false">ROUNDUP(MONTH($B6440)/3,0)</f>
        <v>2</v>
      </c>
      <c r="G6440" s="2" t="s">
        <v>163</v>
      </c>
      <c r="H6440" s="2" t="s">
        <v>164</v>
      </c>
      <c r="I6440" s="2" t="s">
        <v>33</v>
      </c>
      <c r="J6440" s="2" t="s">
        <v>89</v>
      </c>
      <c r="K6440" s="2" t="s">
        <v>124</v>
      </c>
      <c r="L6440" s="2" t="s">
        <v>125</v>
      </c>
      <c r="M6440" s="2" t="s">
        <v>135</v>
      </c>
      <c r="N6440" s="2" t="s">
        <v>51</v>
      </c>
      <c r="O6440" s="2" t="s">
        <v>39</v>
      </c>
      <c r="P6440" s="2" t="s">
        <v>106</v>
      </c>
      <c r="Q6440" s="2" t="s">
        <v>143</v>
      </c>
      <c r="R6440" s="6" t="n">
        <v>1</v>
      </c>
      <c r="S6440" s="7" t="n">
        <v>753.91</v>
      </c>
      <c r="T6440" s="7" t="n">
        <f aca="false">$R6440*$S6440</f>
        <v>753.91</v>
      </c>
      <c r="U6440" s="8" t="n">
        <v>0.15</v>
      </c>
      <c r="V6440" s="7" t="n">
        <f aca="false">$T6440*$U6440</f>
        <v>113.0865</v>
      </c>
      <c r="W6440" s="7" t="n">
        <f aca="false">$T6440-$V6440</f>
        <v>640.8235</v>
      </c>
      <c r="X6440" s="7" t="n">
        <v>504.46</v>
      </c>
      <c r="Y6440" s="7" t="n">
        <f aca="false">$R6440*$X6440</f>
        <v>504.46</v>
      </c>
      <c r="Z6440" s="7" t="n">
        <f aca="false">$W6440-$Y6440</f>
        <v>136.3635</v>
      </c>
      <c r="AA6440" s="8" t="n">
        <f aca="false">IFERROR($Z6440/$W6440,0)</f>
        <v>0.212794162511206</v>
      </c>
      <c r="AB6440" s="2" t="s">
        <v>42</v>
      </c>
      <c r="AC6440" s="2" t="s">
        <v>43</v>
      </c>
    </row>
    <row r="6441" customFormat="false" ht="15" hidden="false" customHeight="false" outlineLevel="0" collapsed="false">
      <c r="A6441" s="2" t="s">
        <v>7918</v>
      </c>
      <c r="B6441" s="3" t="n">
        <v>45800</v>
      </c>
      <c r="C6441" s="4" t="n">
        <f aca="false">YEAR($B6441)</f>
        <v>2025</v>
      </c>
      <c r="D6441" s="4" t="n">
        <f aca="false">MONTH($B6441)</f>
        <v>5</v>
      </c>
      <c r="E6441" s="2" t="s">
        <v>2097</v>
      </c>
      <c r="F6441" s="5" t="n">
        <f aca="false">ROUNDUP(MONTH($B6441)/3,0)</f>
        <v>2</v>
      </c>
      <c r="G6441" s="2" t="s">
        <v>1661</v>
      </c>
      <c r="H6441" s="2" t="s">
        <v>1662</v>
      </c>
      <c r="I6441" s="2" t="s">
        <v>33</v>
      </c>
      <c r="J6441" s="2" t="s">
        <v>89</v>
      </c>
      <c r="K6441" s="2" t="s">
        <v>97</v>
      </c>
      <c r="L6441" s="2" t="s">
        <v>111</v>
      </c>
      <c r="M6441" s="2" t="s">
        <v>99</v>
      </c>
      <c r="N6441" s="2" t="s">
        <v>51</v>
      </c>
      <c r="O6441" s="2" t="s">
        <v>39</v>
      </c>
      <c r="P6441" s="2" t="s">
        <v>40</v>
      </c>
      <c r="Q6441" s="2" t="s">
        <v>334</v>
      </c>
      <c r="R6441" s="6" t="n">
        <v>3</v>
      </c>
      <c r="S6441" s="7" t="n">
        <v>3153.96</v>
      </c>
      <c r="T6441" s="7" t="n">
        <f aca="false">$R6441*$S6441</f>
        <v>9461.88</v>
      </c>
      <c r="U6441" s="8" t="n">
        <v>0.08</v>
      </c>
      <c r="V6441" s="7" t="n">
        <f aca="false">$T6441*$U6441</f>
        <v>756.9504</v>
      </c>
      <c r="W6441" s="7" t="n">
        <f aca="false">$T6441-$V6441</f>
        <v>8704.9296</v>
      </c>
      <c r="X6441" s="7" t="n">
        <v>2190.16</v>
      </c>
      <c r="Y6441" s="7" t="n">
        <f aca="false">$R6441*$X6441</f>
        <v>6570.48</v>
      </c>
      <c r="Z6441" s="7" t="n">
        <f aca="false">$W6441-$Y6441</f>
        <v>2134.4496</v>
      </c>
      <c r="AA6441" s="8" t="n">
        <f aca="false">IFERROR($Z6441/$W6441,0)</f>
        <v>0.245200099033541</v>
      </c>
      <c r="AB6441" s="2" t="s">
        <v>67</v>
      </c>
      <c r="AC6441" s="2" t="s">
        <v>43</v>
      </c>
    </row>
    <row r="6442" customFormat="false" ht="15" hidden="false" customHeight="false" outlineLevel="0" collapsed="false">
      <c r="A6442" s="2" t="s">
        <v>7919</v>
      </c>
      <c r="B6442" s="3" t="n">
        <v>45800</v>
      </c>
      <c r="C6442" s="4" t="n">
        <f aca="false">YEAR($B6442)</f>
        <v>2025</v>
      </c>
      <c r="D6442" s="4" t="n">
        <f aca="false">MONTH($B6442)</f>
        <v>5</v>
      </c>
      <c r="E6442" s="2" t="s">
        <v>2097</v>
      </c>
      <c r="F6442" s="5" t="n">
        <f aca="false">ROUNDUP(MONTH($B6442)/3,0)</f>
        <v>2</v>
      </c>
      <c r="G6442" s="2" t="s">
        <v>528</v>
      </c>
      <c r="H6442" s="2" t="s">
        <v>307</v>
      </c>
      <c r="I6442" s="2" t="s">
        <v>177</v>
      </c>
      <c r="J6442" s="2" t="s">
        <v>89</v>
      </c>
      <c r="K6442" s="2" t="s">
        <v>124</v>
      </c>
      <c r="L6442" s="2" t="s">
        <v>125</v>
      </c>
      <c r="M6442" s="2" t="s">
        <v>92</v>
      </c>
      <c r="N6442" s="2" t="s">
        <v>51</v>
      </c>
      <c r="O6442" s="2" t="s">
        <v>114</v>
      </c>
      <c r="P6442" s="2" t="s">
        <v>119</v>
      </c>
      <c r="Q6442" s="2" t="s">
        <v>191</v>
      </c>
      <c r="R6442" s="6" t="n">
        <v>8</v>
      </c>
      <c r="S6442" s="7" t="n">
        <v>435.55</v>
      </c>
      <c r="T6442" s="7" t="n">
        <f aca="false">$R6442*$S6442</f>
        <v>3484.4</v>
      </c>
      <c r="U6442" s="8" t="n">
        <v>0.1</v>
      </c>
      <c r="V6442" s="7" t="n">
        <f aca="false">$T6442*$U6442</f>
        <v>348.44</v>
      </c>
      <c r="W6442" s="7" t="n">
        <f aca="false">$T6442-$V6442</f>
        <v>3135.96</v>
      </c>
      <c r="X6442" s="7" t="n">
        <v>228.06</v>
      </c>
      <c r="Y6442" s="7" t="n">
        <f aca="false">$R6442*$X6442</f>
        <v>1824.48</v>
      </c>
      <c r="Z6442" s="7" t="n">
        <f aca="false">$W6442-$Y6442</f>
        <v>1311.48</v>
      </c>
      <c r="AA6442" s="8" t="n">
        <f aca="false">IFERROR($Z6442/$W6442,0)</f>
        <v>0.418206864883481</v>
      </c>
      <c r="AB6442" s="2" t="s">
        <v>67</v>
      </c>
      <c r="AC6442" s="2" t="s">
        <v>43</v>
      </c>
    </row>
    <row r="6443" customFormat="false" ht="15" hidden="false" customHeight="false" outlineLevel="0" collapsed="false">
      <c r="A6443" s="2" t="s">
        <v>7920</v>
      </c>
      <c r="B6443" s="3" t="n">
        <v>45800</v>
      </c>
      <c r="C6443" s="4" t="n">
        <f aca="false">YEAR($B6443)</f>
        <v>2025</v>
      </c>
      <c r="D6443" s="4" t="n">
        <f aca="false">MONTH($B6443)</f>
        <v>5</v>
      </c>
      <c r="E6443" s="2" t="s">
        <v>2097</v>
      </c>
      <c r="F6443" s="5" t="n">
        <f aca="false">ROUNDUP(MONTH($B6443)/3,0)</f>
        <v>2</v>
      </c>
      <c r="G6443" s="2" t="s">
        <v>219</v>
      </c>
      <c r="H6443" s="2" t="s">
        <v>220</v>
      </c>
      <c r="I6443" s="2" t="s">
        <v>177</v>
      </c>
      <c r="J6443" s="2" t="s">
        <v>47</v>
      </c>
      <c r="K6443" s="2" t="s">
        <v>221</v>
      </c>
      <c r="L6443" s="2" t="s">
        <v>222</v>
      </c>
      <c r="M6443" s="2" t="s">
        <v>156</v>
      </c>
      <c r="N6443" s="2" t="s">
        <v>63</v>
      </c>
      <c r="O6443" s="2" t="s">
        <v>114</v>
      </c>
      <c r="P6443" s="2" t="s">
        <v>115</v>
      </c>
      <c r="Q6443" s="2" t="s">
        <v>116</v>
      </c>
      <c r="R6443" s="6" t="n">
        <v>11</v>
      </c>
      <c r="S6443" s="7" t="n">
        <v>294.96</v>
      </c>
      <c r="T6443" s="7" t="n">
        <f aca="false">$R6443*$S6443</f>
        <v>3244.56</v>
      </c>
      <c r="U6443" s="8" t="n">
        <v>0.07</v>
      </c>
      <c r="V6443" s="7" t="n">
        <f aca="false">$T6443*$U6443</f>
        <v>227.1192</v>
      </c>
      <c r="W6443" s="7" t="n">
        <f aca="false">$T6443-$V6443</f>
        <v>3017.4408</v>
      </c>
      <c r="X6443" s="7" t="n">
        <v>151.97</v>
      </c>
      <c r="Y6443" s="7" t="n">
        <f aca="false">$R6443*$X6443</f>
        <v>1671.67</v>
      </c>
      <c r="Z6443" s="7" t="n">
        <f aca="false">$W6443-$Y6443</f>
        <v>1345.7708</v>
      </c>
      <c r="AA6443" s="8" t="n">
        <f aca="false">IFERROR($Z6443/$W6443,0)</f>
        <v>0.445997416088495</v>
      </c>
      <c r="AB6443" s="2" t="s">
        <v>55</v>
      </c>
      <c r="AC6443" s="2" t="s">
        <v>43</v>
      </c>
    </row>
    <row r="6444" customFormat="false" ht="15" hidden="false" customHeight="false" outlineLevel="0" collapsed="false">
      <c r="A6444" s="2" t="s">
        <v>7921</v>
      </c>
      <c r="B6444" s="3" t="n">
        <v>45800</v>
      </c>
      <c r="C6444" s="4" t="n">
        <f aca="false">YEAR($B6444)</f>
        <v>2025</v>
      </c>
      <c r="D6444" s="4" t="n">
        <f aca="false">MONTH($B6444)</f>
        <v>5</v>
      </c>
      <c r="E6444" s="2" t="s">
        <v>2097</v>
      </c>
      <c r="F6444" s="5" t="n">
        <f aca="false">ROUNDUP(MONTH($B6444)/3,0)</f>
        <v>2</v>
      </c>
      <c r="G6444" s="2" t="s">
        <v>638</v>
      </c>
      <c r="H6444" s="2" t="s">
        <v>639</v>
      </c>
      <c r="I6444" s="2" t="s">
        <v>33</v>
      </c>
      <c r="J6444" s="2" t="s">
        <v>59</v>
      </c>
      <c r="K6444" s="2" t="s">
        <v>321</v>
      </c>
      <c r="L6444" s="2" t="s">
        <v>322</v>
      </c>
      <c r="M6444" s="2" t="s">
        <v>62</v>
      </c>
      <c r="N6444" s="2" t="s">
        <v>51</v>
      </c>
      <c r="O6444" s="2" t="s">
        <v>171</v>
      </c>
      <c r="P6444" s="2" t="s">
        <v>204</v>
      </c>
      <c r="Q6444" s="2" t="s">
        <v>205</v>
      </c>
      <c r="R6444" s="6" t="n">
        <v>3</v>
      </c>
      <c r="S6444" s="7" t="n">
        <v>1144.83</v>
      </c>
      <c r="T6444" s="7" t="n">
        <f aca="false">$R6444*$S6444</f>
        <v>3434.49</v>
      </c>
      <c r="U6444" s="8" t="n">
        <v>0.08</v>
      </c>
      <c r="V6444" s="7" t="n">
        <f aca="false">$T6444*$U6444</f>
        <v>274.7592</v>
      </c>
      <c r="W6444" s="7" t="n">
        <f aca="false">$T6444-$V6444</f>
        <v>3159.7308</v>
      </c>
      <c r="X6444" s="7" t="n">
        <v>725.41</v>
      </c>
      <c r="Y6444" s="7" t="n">
        <f aca="false">$R6444*$X6444</f>
        <v>2176.23</v>
      </c>
      <c r="Z6444" s="7" t="n">
        <f aca="false">$W6444-$Y6444</f>
        <v>983.5008</v>
      </c>
      <c r="AA6444" s="8" t="n">
        <f aca="false">IFERROR($Z6444/$W6444,0)</f>
        <v>0.311260946660393</v>
      </c>
      <c r="AB6444" s="2" t="s">
        <v>85</v>
      </c>
      <c r="AC6444" s="2" t="s">
        <v>43</v>
      </c>
    </row>
    <row r="6445" customFormat="false" ht="15" hidden="false" customHeight="false" outlineLevel="0" collapsed="false">
      <c r="A6445" s="2" t="s">
        <v>7922</v>
      </c>
      <c r="B6445" s="3" t="n">
        <v>45800</v>
      </c>
      <c r="C6445" s="4" t="n">
        <f aca="false">YEAR($B6445)</f>
        <v>2025</v>
      </c>
      <c r="D6445" s="4" t="n">
        <f aca="false">MONTH($B6445)</f>
        <v>5</v>
      </c>
      <c r="E6445" s="2" t="s">
        <v>2097</v>
      </c>
      <c r="F6445" s="5" t="n">
        <f aca="false">ROUNDUP(MONTH($B6445)/3,0)</f>
        <v>2</v>
      </c>
      <c r="G6445" s="2" t="s">
        <v>45</v>
      </c>
      <c r="H6445" s="2" t="s">
        <v>46</v>
      </c>
      <c r="I6445" s="2" t="s">
        <v>33</v>
      </c>
      <c r="J6445" s="2" t="s">
        <v>47</v>
      </c>
      <c r="K6445" s="2" t="s">
        <v>48</v>
      </c>
      <c r="L6445" s="2" t="s">
        <v>49</v>
      </c>
      <c r="M6445" s="2" t="s">
        <v>105</v>
      </c>
      <c r="N6445" s="2" t="s">
        <v>73</v>
      </c>
      <c r="O6445" s="2" t="s">
        <v>39</v>
      </c>
      <c r="P6445" s="2" t="s">
        <v>40</v>
      </c>
      <c r="Q6445" s="2" t="s">
        <v>41</v>
      </c>
      <c r="R6445" s="6" t="n">
        <v>2</v>
      </c>
      <c r="S6445" s="7" t="n">
        <v>487.11</v>
      </c>
      <c r="T6445" s="7" t="n">
        <f aca="false">$R6445*$S6445</f>
        <v>974.22</v>
      </c>
      <c r="U6445" s="8" t="n">
        <v>0.03</v>
      </c>
      <c r="V6445" s="7" t="n">
        <f aca="false">$T6445*$U6445</f>
        <v>29.2266</v>
      </c>
      <c r="W6445" s="7" t="n">
        <f aca="false">$T6445-$V6445</f>
        <v>944.9934</v>
      </c>
      <c r="X6445" s="7" t="n">
        <v>300.14</v>
      </c>
      <c r="Y6445" s="7" t="n">
        <f aca="false">$R6445*$X6445</f>
        <v>600.28</v>
      </c>
      <c r="Z6445" s="7" t="n">
        <f aca="false">$W6445-$Y6445</f>
        <v>344.7134</v>
      </c>
      <c r="AA6445" s="8" t="n">
        <f aca="false">IFERROR($Z6445/$W6445,0)</f>
        <v>0.364778632316374</v>
      </c>
      <c r="AB6445" s="2" t="s">
        <v>67</v>
      </c>
      <c r="AC6445" s="2" t="s">
        <v>43</v>
      </c>
    </row>
    <row r="6446" customFormat="false" ht="15" hidden="false" customHeight="false" outlineLevel="0" collapsed="false">
      <c r="A6446" s="2" t="s">
        <v>7923</v>
      </c>
      <c r="B6446" s="3" t="n">
        <v>45801</v>
      </c>
      <c r="C6446" s="4" t="n">
        <f aca="false">YEAR($B6446)</f>
        <v>2025</v>
      </c>
      <c r="D6446" s="4" t="n">
        <f aca="false">MONTH($B6446)</f>
        <v>5</v>
      </c>
      <c r="E6446" s="2" t="s">
        <v>2097</v>
      </c>
      <c r="F6446" s="5" t="n">
        <f aca="false">ROUNDUP(MONTH($B6446)/3,0)</f>
        <v>2</v>
      </c>
      <c r="G6446" s="2" t="s">
        <v>690</v>
      </c>
      <c r="H6446" s="2" t="s">
        <v>88</v>
      </c>
      <c r="I6446" s="2" t="s">
        <v>33</v>
      </c>
      <c r="J6446" s="2" t="s">
        <v>147</v>
      </c>
      <c r="K6446" s="2" t="s">
        <v>215</v>
      </c>
      <c r="L6446" s="2" t="s">
        <v>216</v>
      </c>
      <c r="M6446" s="2" t="s">
        <v>150</v>
      </c>
      <c r="N6446" s="2" t="s">
        <v>63</v>
      </c>
      <c r="O6446" s="2" t="s">
        <v>171</v>
      </c>
      <c r="P6446" s="2" t="s">
        <v>204</v>
      </c>
      <c r="Q6446" s="2" t="s">
        <v>205</v>
      </c>
      <c r="R6446" s="6" t="n">
        <v>3</v>
      </c>
      <c r="S6446" s="7" t="n">
        <v>1158.37</v>
      </c>
      <c r="T6446" s="7" t="n">
        <f aca="false">$R6446*$S6446</f>
        <v>3475.11</v>
      </c>
      <c r="U6446" s="8" t="n">
        <v>0</v>
      </c>
      <c r="V6446" s="7" t="n">
        <f aca="false">$T6446*$U6446</f>
        <v>0</v>
      </c>
      <c r="W6446" s="7" t="n">
        <f aca="false">$T6446-$V6446</f>
        <v>3475.11</v>
      </c>
      <c r="X6446" s="7" t="n">
        <v>732.29</v>
      </c>
      <c r="Y6446" s="7" t="n">
        <f aca="false">$R6446*$X6446</f>
        <v>2196.87</v>
      </c>
      <c r="Z6446" s="7" t="n">
        <f aca="false">$W6446-$Y6446</f>
        <v>1278.24</v>
      </c>
      <c r="AA6446" s="8" t="n">
        <f aca="false">IFERROR($Z6446/$W6446,0)</f>
        <v>0.367827205469755</v>
      </c>
      <c r="AB6446" s="2" t="s">
        <v>76</v>
      </c>
      <c r="AC6446" s="2" t="s">
        <v>43</v>
      </c>
    </row>
    <row r="6447" customFormat="false" ht="15" hidden="false" customHeight="false" outlineLevel="0" collapsed="false">
      <c r="A6447" s="2" t="s">
        <v>7924</v>
      </c>
      <c r="B6447" s="3" t="n">
        <v>45801</v>
      </c>
      <c r="C6447" s="4" t="n">
        <f aca="false">YEAR($B6447)</f>
        <v>2025</v>
      </c>
      <c r="D6447" s="4" t="n">
        <f aca="false">MONTH($B6447)</f>
        <v>5</v>
      </c>
      <c r="E6447" s="2" t="s">
        <v>2097</v>
      </c>
      <c r="F6447" s="5" t="n">
        <f aca="false">ROUNDUP(MONTH($B6447)/3,0)</f>
        <v>2</v>
      </c>
      <c r="G6447" s="2" t="s">
        <v>5496</v>
      </c>
      <c r="H6447" s="2" t="s">
        <v>5497</v>
      </c>
      <c r="I6447" s="2" t="s">
        <v>33</v>
      </c>
      <c r="J6447" s="2" t="s">
        <v>47</v>
      </c>
      <c r="K6447" s="2" t="s">
        <v>196</v>
      </c>
      <c r="L6447" s="2" t="s">
        <v>197</v>
      </c>
      <c r="M6447" s="2" t="s">
        <v>168</v>
      </c>
      <c r="N6447" s="2" t="s">
        <v>63</v>
      </c>
      <c r="O6447" s="2" t="s">
        <v>52</v>
      </c>
      <c r="P6447" s="2" t="s">
        <v>126</v>
      </c>
      <c r="Q6447" s="2" t="s">
        <v>157</v>
      </c>
      <c r="R6447" s="6" t="n">
        <v>2</v>
      </c>
      <c r="S6447" s="7" t="n">
        <v>805.63</v>
      </c>
      <c r="T6447" s="7" t="n">
        <f aca="false">$R6447*$S6447</f>
        <v>1611.26</v>
      </c>
      <c r="U6447" s="8" t="n">
        <v>0.05</v>
      </c>
      <c r="V6447" s="7" t="n">
        <f aca="false">$T6447*$U6447</f>
        <v>80.563</v>
      </c>
      <c r="W6447" s="7" t="n">
        <f aca="false">$T6447-$V6447</f>
        <v>1530.697</v>
      </c>
      <c r="X6447" s="7" t="n">
        <v>519.25</v>
      </c>
      <c r="Y6447" s="7" t="n">
        <f aca="false">$R6447*$X6447</f>
        <v>1038.5</v>
      </c>
      <c r="Z6447" s="7" t="n">
        <f aca="false">$W6447-$Y6447</f>
        <v>492.197</v>
      </c>
      <c r="AA6447" s="8" t="n">
        <f aca="false">IFERROR($Z6447/$W6447,0)</f>
        <v>0.321550901321424</v>
      </c>
      <c r="AB6447" s="2" t="s">
        <v>85</v>
      </c>
      <c r="AC6447" s="2" t="s">
        <v>43</v>
      </c>
    </row>
    <row r="6448" customFormat="false" ht="15" hidden="false" customHeight="false" outlineLevel="0" collapsed="false">
      <c r="A6448" s="2" t="s">
        <v>7925</v>
      </c>
      <c r="B6448" s="3" t="n">
        <v>45801</v>
      </c>
      <c r="C6448" s="4" t="n">
        <f aca="false">YEAR($B6448)</f>
        <v>2025</v>
      </c>
      <c r="D6448" s="4" t="n">
        <f aca="false">MONTH($B6448)</f>
        <v>5</v>
      </c>
      <c r="E6448" s="2" t="s">
        <v>2097</v>
      </c>
      <c r="F6448" s="5" t="n">
        <f aca="false">ROUNDUP(MONTH($B6448)/3,0)</f>
        <v>2</v>
      </c>
      <c r="G6448" s="2" t="s">
        <v>1817</v>
      </c>
      <c r="H6448" s="2" t="s">
        <v>680</v>
      </c>
      <c r="I6448" s="2" t="s">
        <v>33</v>
      </c>
      <c r="J6448" s="2" t="s">
        <v>89</v>
      </c>
      <c r="K6448" s="2" t="s">
        <v>124</v>
      </c>
      <c r="L6448" s="2" t="s">
        <v>125</v>
      </c>
      <c r="M6448" s="2" t="s">
        <v>135</v>
      </c>
      <c r="N6448" s="2" t="s">
        <v>73</v>
      </c>
      <c r="O6448" s="2" t="s">
        <v>52</v>
      </c>
      <c r="P6448" s="2" t="s">
        <v>83</v>
      </c>
      <c r="Q6448" s="2" t="s">
        <v>84</v>
      </c>
      <c r="R6448" s="6" t="n">
        <v>2</v>
      </c>
      <c r="S6448" s="7" t="n">
        <v>4058.28</v>
      </c>
      <c r="T6448" s="7" t="n">
        <f aca="false">$R6448*$S6448</f>
        <v>8116.56</v>
      </c>
      <c r="U6448" s="8" t="n">
        <v>0.03</v>
      </c>
      <c r="V6448" s="7" t="n">
        <f aca="false">$T6448*$U6448</f>
        <v>243.4968</v>
      </c>
      <c r="W6448" s="7" t="n">
        <f aca="false">$T6448-$V6448</f>
        <v>7873.0632</v>
      </c>
      <c r="X6448" s="7" t="n">
        <v>3223.42</v>
      </c>
      <c r="Y6448" s="7" t="n">
        <f aca="false">$R6448*$X6448</f>
        <v>6446.84</v>
      </c>
      <c r="Z6448" s="7" t="n">
        <f aca="false">$W6448-$Y6448</f>
        <v>1426.2232</v>
      </c>
      <c r="AA6448" s="8" t="n">
        <f aca="false">IFERROR($Z6448/$W6448,0)</f>
        <v>0.181152261041166</v>
      </c>
      <c r="AB6448" s="2" t="s">
        <v>85</v>
      </c>
      <c r="AC6448" s="2" t="s">
        <v>43</v>
      </c>
    </row>
    <row r="6449" customFormat="false" ht="15" hidden="false" customHeight="false" outlineLevel="0" collapsed="false">
      <c r="A6449" s="2" t="s">
        <v>7926</v>
      </c>
      <c r="B6449" s="3" t="n">
        <v>45801</v>
      </c>
      <c r="C6449" s="4" t="n">
        <f aca="false">YEAR($B6449)</f>
        <v>2025</v>
      </c>
      <c r="D6449" s="4" t="n">
        <f aca="false">MONTH($B6449)</f>
        <v>5</v>
      </c>
      <c r="E6449" s="2" t="s">
        <v>2097</v>
      </c>
      <c r="F6449" s="5" t="n">
        <f aca="false">ROUNDUP(MONTH($B6449)/3,0)</f>
        <v>2</v>
      </c>
      <c r="G6449" s="2" t="s">
        <v>225</v>
      </c>
      <c r="H6449" s="2" t="s">
        <v>226</v>
      </c>
      <c r="I6449" s="2" t="s">
        <v>33</v>
      </c>
      <c r="J6449" s="2" t="s">
        <v>59</v>
      </c>
      <c r="K6449" s="2" t="s">
        <v>71</v>
      </c>
      <c r="L6449" s="2" t="s">
        <v>72</v>
      </c>
      <c r="M6449" s="2" t="s">
        <v>131</v>
      </c>
      <c r="N6449" s="2" t="s">
        <v>73</v>
      </c>
      <c r="O6449" s="2" t="s">
        <v>114</v>
      </c>
      <c r="P6449" s="2" t="s">
        <v>119</v>
      </c>
      <c r="Q6449" s="2" t="s">
        <v>308</v>
      </c>
      <c r="R6449" s="6" t="n">
        <v>1</v>
      </c>
      <c r="S6449" s="7" t="n">
        <v>341.81</v>
      </c>
      <c r="T6449" s="7" t="n">
        <f aca="false">$R6449*$S6449</f>
        <v>341.81</v>
      </c>
      <c r="U6449" s="8" t="n">
        <v>0.08</v>
      </c>
      <c r="V6449" s="7" t="n">
        <f aca="false">$T6449*$U6449</f>
        <v>27.3448</v>
      </c>
      <c r="W6449" s="7" t="n">
        <f aca="false">$T6449-$V6449</f>
        <v>314.4652</v>
      </c>
      <c r="X6449" s="7" t="n">
        <v>198.82</v>
      </c>
      <c r="Y6449" s="7" t="n">
        <f aca="false">$R6449*$X6449</f>
        <v>198.82</v>
      </c>
      <c r="Z6449" s="7" t="n">
        <f aca="false">$W6449-$Y6449</f>
        <v>115.6452</v>
      </c>
      <c r="AA6449" s="8" t="n">
        <f aca="false">IFERROR($Z6449/$W6449,0)</f>
        <v>0.367751980187315</v>
      </c>
      <c r="AB6449" s="2" t="s">
        <v>55</v>
      </c>
      <c r="AC6449" s="2" t="s">
        <v>43</v>
      </c>
    </row>
    <row r="6450" customFormat="false" ht="15" hidden="false" customHeight="false" outlineLevel="0" collapsed="false">
      <c r="A6450" s="2" t="s">
        <v>7927</v>
      </c>
      <c r="B6450" s="3" t="n">
        <v>45801</v>
      </c>
      <c r="C6450" s="4" t="n">
        <f aca="false">YEAR($B6450)</f>
        <v>2025</v>
      </c>
      <c r="D6450" s="4" t="n">
        <f aca="false">MONTH($B6450)</f>
        <v>5</v>
      </c>
      <c r="E6450" s="2" t="s">
        <v>2097</v>
      </c>
      <c r="F6450" s="5" t="n">
        <f aca="false">ROUNDUP(MONTH($B6450)/3,0)</f>
        <v>2</v>
      </c>
      <c r="G6450" s="2" t="s">
        <v>1277</v>
      </c>
      <c r="H6450" s="2" t="s">
        <v>1278</v>
      </c>
      <c r="I6450" s="2" t="s">
        <v>33</v>
      </c>
      <c r="J6450" s="2" t="s">
        <v>89</v>
      </c>
      <c r="K6450" s="2" t="s">
        <v>90</v>
      </c>
      <c r="L6450" s="2" t="s">
        <v>161</v>
      </c>
      <c r="M6450" s="2" t="s">
        <v>92</v>
      </c>
      <c r="N6450" s="2" t="s">
        <v>51</v>
      </c>
      <c r="O6450" s="2" t="s">
        <v>52</v>
      </c>
      <c r="P6450" s="2" t="s">
        <v>126</v>
      </c>
      <c r="Q6450" s="2" t="s">
        <v>157</v>
      </c>
      <c r="R6450" s="6" t="n">
        <v>2</v>
      </c>
      <c r="S6450" s="7" t="n">
        <v>838.18</v>
      </c>
      <c r="T6450" s="7" t="n">
        <f aca="false">$R6450*$S6450</f>
        <v>1676.36</v>
      </c>
      <c r="U6450" s="8" t="n">
        <v>0</v>
      </c>
      <c r="V6450" s="7" t="n">
        <f aca="false">$T6450*$U6450</f>
        <v>0</v>
      </c>
      <c r="W6450" s="7" t="n">
        <f aca="false">$T6450-$V6450</f>
        <v>1676.36</v>
      </c>
      <c r="X6450" s="7" t="n">
        <v>583.82</v>
      </c>
      <c r="Y6450" s="7" t="n">
        <f aca="false">$R6450*$X6450</f>
        <v>1167.64</v>
      </c>
      <c r="Z6450" s="7" t="n">
        <f aca="false">$W6450-$Y6450</f>
        <v>508.72</v>
      </c>
      <c r="AA6450" s="8" t="n">
        <f aca="false">IFERROR($Z6450/$W6450,0)</f>
        <v>0.303467035720251</v>
      </c>
      <c r="AB6450" s="2" t="s">
        <v>85</v>
      </c>
      <c r="AC6450" s="2" t="s">
        <v>43</v>
      </c>
    </row>
    <row r="6451" customFormat="false" ht="15" hidden="false" customHeight="false" outlineLevel="0" collapsed="false">
      <c r="A6451" s="2" t="s">
        <v>7928</v>
      </c>
      <c r="B6451" s="3" t="n">
        <v>45801</v>
      </c>
      <c r="C6451" s="4" t="n">
        <f aca="false">YEAR($B6451)</f>
        <v>2025</v>
      </c>
      <c r="D6451" s="4" t="n">
        <f aca="false">MONTH($B6451)</f>
        <v>5</v>
      </c>
      <c r="E6451" s="2" t="s">
        <v>2097</v>
      </c>
      <c r="F6451" s="5" t="n">
        <f aca="false">ROUNDUP(MONTH($B6451)/3,0)</f>
        <v>2</v>
      </c>
      <c r="G6451" s="2" t="s">
        <v>1313</v>
      </c>
      <c r="H6451" s="2" t="s">
        <v>1314</v>
      </c>
      <c r="I6451" s="2" t="s">
        <v>33</v>
      </c>
      <c r="J6451" s="2" t="s">
        <v>34</v>
      </c>
      <c r="K6451" s="2" t="s">
        <v>35</v>
      </c>
      <c r="L6451" s="2" t="s">
        <v>36</v>
      </c>
      <c r="M6451" s="2" t="s">
        <v>82</v>
      </c>
      <c r="N6451" s="2" t="s">
        <v>73</v>
      </c>
      <c r="O6451" s="2" t="s">
        <v>114</v>
      </c>
      <c r="P6451" s="2" t="s">
        <v>119</v>
      </c>
      <c r="Q6451" s="2" t="s">
        <v>191</v>
      </c>
      <c r="R6451" s="6" t="n">
        <v>1</v>
      </c>
      <c r="S6451" s="7" t="n">
        <v>427.5</v>
      </c>
      <c r="T6451" s="7" t="n">
        <f aca="false">$R6451*$S6451</f>
        <v>427.5</v>
      </c>
      <c r="U6451" s="8" t="n">
        <v>0.03</v>
      </c>
      <c r="V6451" s="7" t="n">
        <f aca="false">$T6451*$U6451</f>
        <v>12.825</v>
      </c>
      <c r="W6451" s="7" t="n">
        <f aca="false">$T6451-$V6451</f>
        <v>414.675</v>
      </c>
      <c r="X6451" s="7" t="n">
        <v>245.04</v>
      </c>
      <c r="Y6451" s="7" t="n">
        <f aca="false">$R6451*$X6451</f>
        <v>245.04</v>
      </c>
      <c r="Z6451" s="7" t="n">
        <f aca="false">$W6451-$Y6451</f>
        <v>169.635</v>
      </c>
      <c r="AA6451" s="8" t="n">
        <f aca="false">IFERROR($Z6451/$W6451,0)</f>
        <v>0.409079399529752</v>
      </c>
      <c r="AB6451" s="2" t="s">
        <v>67</v>
      </c>
      <c r="AC6451" s="2" t="s">
        <v>43</v>
      </c>
    </row>
    <row r="6452" customFormat="false" ht="15" hidden="false" customHeight="false" outlineLevel="0" collapsed="false">
      <c r="A6452" s="2" t="s">
        <v>7929</v>
      </c>
      <c r="B6452" s="3" t="n">
        <v>45801</v>
      </c>
      <c r="C6452" s="4" t="n">
        <f aca="false">YEAR($B6452)</f>
        <v>2025</v>
      </c>
      <c r="D6452" s="4" t="n">
        <f aca="false">MONTH($B6452)</f>
        <v>5</v>
      </c>
      <c r="E6452" s="2" t="s">
        <v>2097</v>
      </c>
      <c r="F6452" s="5" t="n">
        <f aca="false">ROUNDUP(MONTH($B6452)/3,0)</f>
        <v>2</v>
      </c>
      <c r="G6452" s="2" t="s">
        <v>1348</v>
      </c>
      <c r="H6452" s="2" t="s">
        <v>1349</v>
      </c>
      <c r="I6452" s="2" t="s">
        <v>33</v>
      </c>
      <c r="J6452" s="2" t="s">
        <v>47</v>
      </c>
      <c r="K6452" s="2" t="s">
        <v>221</v>
      </c>
      <c r="L6452" s="2" t="s">
        <v>222</v>
      </c>
      <c r="M6452" s="2" t="s">
        <v>50</v>
      </c>
      <c r="N6452" s="2" t="s">
        <v>63</v>
      </c>
      <c r="O6452" s="2" t="s">
        <v>39</v>
      </c>
      <c r="P6452" s="2" t="s">
        <v>106</v>
      </c>
      <c r="Q6452" s="2" t="s">
        <v>136</v>
      </c>
      <c r="R6452" s="6" t="n">
        <v>3</v>
      </c>
      <c r="S6452" s="7" t="n">
        <v>2061.56</v>
      </c>
      <c r="T6452" s="7" t="n">
        <f aca="false">$R6452*$S6452</f>
        <v>6184.68</v>
      </c>
      <c r="U6452" s="8" t="n">
        <v>0.03</v>
      </c>
      <c r="V6452" s="7" t="n">
        <f aca="false">$T6452*$U6452</f>
        <v>185.5404</v>
      </c>
      <c r="W6452" s="7" t="n">
        <f aca="false">$T6452-$V6452</f>
        <v>5999.1396</v>
      </c>
      <c r="X6452" s="7" t="n">
        <v>1409.49</v>
      </c>
      <c r="Y6452" s="7" t="n">
        <f aca="false">$R6452*$X6452</f>
        <v>4228.47</v>
      </c>
      <c r="Z6452" s="7" t="n">
        <f aca="false">$W6452-$Y6452</f>
        <v>1770.6696</v>
      </c>
      <c r="AA6452" s="8" t="n">
        <f aca="false">IFERROR($Z6452/$W6452,0)</f>
        <v>0.295153925072855</v>
      </c>
      <c r="AB6452" s="2" t="s">
        <v>85</v>
      </c>
      <c r="AC6452" s="2" t="s">
        <v>246</v>
      </c>
    </row>
    <row r="6453" customFormat="false" ht="15" hidden="false" customHeight="false" outlineLevel="0" collapsed="false">
      <c r="A6453" s="2" t="s">
        <v>7930</v>
      </c>
      <c r="B6453" s="3" t="n">
        <v>45801</v>
      </c>
      <c r="C6453" s="4" t="n">
        <f aca="false">YEAR($B6453)</f>
        <v>2025</v>
      </c>
      <c r="D6453" s="4" t="n">
        <f aca="false">MONTH($B6453)</f>
        <v>5</v>
      </c>
      <c r="E6453" s="2" t="s">
        <v>2097</v>
      </c>
      <c r="F6453" s="5" t="n">
        <f aca="false">ROUNDUP(MONTH($B6453)/3,0)</f>
        <v>2</v>
      </c>
      <c r="G6453" s="2" t="s">
        <v>1817</v>
      </c>
      <c r="H6453" s="2" t="s">
        <v>680</v>
      </c>
      <c r="I6453" s="2" t="s">
        <v>33</v>
      </c>
      <c r="J6453" s="2" t="s">
        <v>89</v>
      </c>
      <c r="K6453" s="2" t="s">
        <v>124</v>
      </c>
      <c r="L6453" s="2" t="s">
        <v>125</v>
      </c>
      <c r="M6453" s="2" t="s">
        <v>135</v>
      </c>
      <c r="N6453" s="2" t="s">
        <v>51</v>
      </c>
      <c r="O6453" s="2" t="s">
        <v>171</v>
      </c>
      <c r="P6453" s="2" t="s">
        <v>172</v>
      </c>
      <c r="Q6453" s="2" t="s">
        <v>244</v>
      </c>
      <c r="R6453" s="6" t="n">
        <v>2</v>
      </c>
      <c r="S6453" s="7" t="n">
        <v>3009.87</v>
      </c>
      <c r="T6453" s="7" t="n">
        <f aca="false">$R6453*$S6453</f>
        <v>6019.74</v>
      </c>
      <c r="U6453" s="8" t="n">
        <v>0.1</v>
      </c>
      <c r="V6453" s="7" t="n">
        <f aca="false">$T6453*$U6453</f>
        <v>601.974</v>
      </c>
      <c r="W6453" s="7" t="n">
        <f aca="false">$T6453-$V6453</f>
        <v>5417.766</v>
      </c>
      <c r="X6453" s="7" t="n">
        <v>1955.38</v>
      </c>
      <c r="Y6453" s="7" t="n">
        <f aca="false">$R6453*$X6453</f>
        <v>3910.76</v>
      </c>
      <c r="Z6453" s="7" t="n">
        <f aca="false">$W6453-$Y6453</f>
        <v>1507.006</v>
      </c>
      <c r="AA6453" s="8" t="n">
        <f aca="false">IFERROR($Z6453/$W6453,0)</f>
        <v>0.278160038658</v>
      </c>
      <c r="AB6453" s="2" t="s">
        <v>85</v>
      </c>
      <c r="AC6453" s="2" t="s">
        <v>43</v>
      </c>
    </row>
    <row r="6454" customFormat="false" ht="15" hidden="false" customHeight="false" outlineLevel="0" collapsed="false">
      <c r="A6454" s="2" t="s">
        <v>7931</v>
      </c>
      <c r="B6454" s="3" t="n">
        <v>45801</v>
      </c>
      <c r="C6454" s="4" t="n">
        <f aca="false">YEAR($B6454)</f>
        <v>2025</v>
      </c>
      <c r="D6454" s="4" t="n">
        <f aca="false">MONTH($B6454)</f>
        <v>5</v>
      </c>
      <c r="E6454" s="2" t="s">
        <v>2097</v>
      </c>
      <c r="F6454" s="5" t="n">
        <f aca="false">ROUNDUP(MONTH($B6454)/3,0)</f>
        <v>2</v>
      </c>
      <c r="G6454" s="2" t="s">
        <v>4611</v>
      </c>
      <c r="H6454" s="2" t="s">
        <v>4612</v>
      </c>
      <c r="I6454" s="2" t="s">
        <v>33</v>
      </c>
      <c r="J6454" s="2" t="s">
        <v>89</v>
      </c>
      <c r="K6454" s="2" t="s">
        <v>97</v>
      </c>
      <c r="L6454" s="2" t="s">
        <v>98</v>
      </c>
      <c r="M6454" s="2" t="s">
        <v>99</v>
      </c>
      <c r="N6454" s="2" t="s">
        <v>51</v>
      </c>
      <c r="O6454" s="2" t="s">
        <v>52</v>
      </c>
      <c r="P6454" s="2" t="s">
        <v>126</v>
      </c>
      <c r="Q6454" s="2" t="s">
        <v>253</v>
      </c>
      <c r="R6454" s="6" t="n">
        <v>2</v>
      </c>
      <c r="S6454" s="7" t="n">
        <v>1786.08</v>
      </c>
      <c r="T6454" s="7" t="n">
        <f aca="false">$R6454*$S6454</f>
        <v>3572.16</v>
      </c>
      <c r="U6454" s="8" t="n">
        <v>0.03</v>
      </c>
      <c r="V6454" s="7" t="n">
        <f aca="false">$T6454*$U6454</f>
        <v>107.1648</v>
      </c>
      <c r="W6454" s="7" t="n">
        <f aca="false">$T6454-$V6454</f>
        <v>3464.9952</v>
      </c>
      <c r="X6454" s="7" t="n">
        <v>1296.71</v>
      </c>
      <c r="Y6454" s="7" t="n">
        <f aca="false">$R6454*$X6454</f>
        <v>2593.42</v>
      </c>
      <c r="Z6454" s="7" t="n">
        <f aca="false">$W6454-$Y6454</f>
        <v>871.5752</v>
      </c>
      <c r="AA6454" s="8" t="n">
        <f aca="false">IFERROR($Z6454/$W6454,0)</f>
        <v>0.251537202706659</v>
      </c>
      <c r="AB6454" s="2" t="s">
        <v>76</v>
      </c>
      <c r="AC6454" s="2" t="s">
        <v>43</v>
      </c>
    </row>
    <row r="6455" customFormat="false" ht="15" hidden="false" customHeight="false" outlineLevel="0" collapsed="false">
      <c r="A6455" s="2" t="s">
        <v>7932</v>
      </c>
      <c r="B6455" s="3" t="n">
        <v>45801</v>
      </c>
      <c r="C6455" s="4" t="n">
        <f aca="false">YEAR($B6455)</f>
        <v>2025</v>
      </c>
      <c r="D6455" s="4" t="n">
        <f aca="false">MONTH($B6455)</f>
        <v>5</v>
      </c>
      <c r="E6455" s="2" t="s">
        <v>2097</v>
      </c>
      <c r="F6455" s="5" t="n">
        <f aca="false">ROUNDUP(MONTH($B6455)/3,0)</f>
        <v>2</v>
      </c>
      <c r="G6455" s="2" t="s">
        <v>5961</v>
      </c>
      <c r="H6455" s="2" t="s">
        <v>419</v>
      </c>
      <c r="I6455" s="2" t="s">
        <v>33</v>
      </c>
      <c r="J6455" s="2" t="s">
        <v>89</v>
      </c>
      <c r="K6455" s="2" t="s">
        <v>90</v>
      </c>
      <c r="L6455" s="2" t="s">
        <v>161</v>
      </c>
      <c r="M6455" s="2" t="s">
        <v>92</v>
      </c>
      <c r="N6455" s="2" t="s">
        <v>73</v>
      </c>
      <c r="O6455" s="2" t="s">
        <v>64</v>
      </c>
      <c r="P6455" s="2" t="s">
        <v>342</v>
      </c>
      <c r="Q6455" s="2" t="s">
        <v>389</v>
      </c>
      <c r="R6455" s="6" t="n">
        <v>2</v>
      </c>
      <c r="S6455" s="7" t="n">
        <v>3441.59</v>
      </c>
      <c r="T6455" s="7" t="n">
        <f aca="false">$R6455*$S6455</f>
        <v>6883.18</v>
      </c>
      <c r="U6455" s="8" t="n">
        <v>0</v>
      </c>
      <c r="V6455" s="7" t="n">
        <f aca="false">$T6455*$U6455</f>
        <v>0</v>
      </c>
      <c r="W6455" s="7" t="n">
        <f aca="false">$T6455-$V6455</f>
        <v>6883.18</v>
      </c>
      <c r="X6455" s="7" t="n">
        <v>2657.66</v>
      </c>
      <c r="Y6455" s="7" t="n">
        <f aca="false">$R6455*$X6455</f>
        <v>5315.32</v>
      </c>
      <c r="Z6455" s="7" t="n">
        <f aca="false">$W6455-$Y6455</f>
        <v>1567.86</v>
      </c>
      <c r="AA6455" s="8" t="n">
        <f aca="false">IFERROR($Z6455/$W6455,0)</f>
        <v>0.227781345250306</v>
      </c>
      <c r="AB6455" s="2" t="s">
        <v>85</v>
      </c>
      <c r="AC6455" s="2" t="s">
        <v>43</v>
      </c>
    </row>
    <row r="6456" customFormat="false" ht="15" hidden="false" customHeight="false" outlineLevel="0" collapsed="false">
      <c r="A6456" s="2" t="s">
        <v>7933</v>
      </c>
      <c r="B6456" s="3" t="n">
        <v>45801</v>
      </c>
      <c r="C6456" s="4" t="n">
        <f aca="false">YEAR($B6456)</f>
        <v>2025</v>
      </c>
      <c r="D6456" s="4" t="n">
        <f aca="false">MONTH($B6456)</f>
        <v>5</v>
      </c>
      <c r="E6456" s="2" t="s">
        <v>2097</v>
      </c>
      <c r="F6456" s="5" t="n">
        <f aca="false">ROUNDUP(MONTH($B6456)/3,0)</f>
        <v>2</v>
      </c>
      <c r="G6456" s="2" t="s">
        <v>1103</v>
      </c>
      <c r="H6456" s="2" t="s">
        <v>935</v>
      </c>
      <c r="I6456" s="2" t="s">
        <v>177</v>
      </c>
      <c r="J6456" s="2" t="s">
        <v>47</v>
      </c>
      <c r="K6456" s="2" t="s">
        <v>196</v>
      </c>
      <c r="L6456" s="2" t="s">
        <v>197</v>
      </c>
      <c r="M6456" s="2" t="s">
        <v>168</v>
      </c>
      <c r="N6456" s="2" t="s">
        <v>51</v>
      </c>
      <c r="O6456" s="2" t="s">
        <v>171</v>
      </c>
      <c r="P6456" s="2" t="s">
        <v>180</v>
      </c>
      <c r="Q6456" s="2" t="s">
        <v>181</v>
      </c>
      <c r="R6456" s="6" t="n">
        <v>8</v>
      </c>
      <c r="S6456" s="7" t="n">
        <v>2518.35</v>
      </c>
      <c r="T6456" s="7" t="n">
        <f aca="false">$R6456*$S6456</f>
        <v>20146.8</v>
      </c>
      <c r="U6456" s="8" t="n">
        <v>0.17</v>
      </c>
      <c r="V6456" s="7" t="n">
        <f aca="false">$T6456*$U6456</f>
        <v>3424.956</v>
      </c>
      <c r="W6456" s="7" t="n">
        <f aca="false">$T6456-$V6456</f>
        <v>16721.844</v>
      </c>
      <c r="X6456" s="7" t="n">
        <v>1670.53</v>
      </c>
      <c r="Y6456" s="7" t="n">
        <f aca="false">$R6456*$X6456</f>
        <v>13364.24</v>
      </c>
      <c r="Z6456" s="7" t="n">
        <f aca="false">$W6456-$Y6456</f>
        <v>3357.604</v>
      </c>
      <c r="AA6456" s="8" t="n">
        <f aca="false">IFERROR($Z6456/$W6456,0)</f>
        <v>0.200791491656064</v>
      </c>
      <c r="AB6456" s="2" t="s">
        <v>85</v>
      </c>
      <c r="AC6456" s="2" t="s">
        <v>43</v>
      </c>
    </row>
    <row r="6457" customFormat="false" ht="15" hidden="false" customHeight="false" outlineLevel="0" collapsed="false">
      <c r="A6457" s="2" t="s">
        <v>7934</v>
      </c>
      <c r="B6457" s="3" t="n">
        <v>45801</v>
      </c>
      <c r="C6457" s="4" t="n">
        <f aca="false">YEAR($B6457)</f>
        <v>2025</v>
      </c>
      <c r="D6457" s="4" t="n">
        <f aca="false">MONTH($B6457)</f>
        <v>5</v>
      </c>
      <c r="E6457" s="2" t="s">
        <v>2097</v>
      </c>
      <c r="F6457" s="5" t="n">
        <f aca="false">ROUNDUP(MONTH($B6457)/3,0)</f>
        <v>2</v>
      </c>
      <c r="G6457" s="2" t="s">
        <v>31</v>
      </c>
      <c r="H6457" s="2" t="s">
        <v>32</v>
      </c>
      <c r="I6457" s="2" t="s">
        <v>33</v>
      </c>
      <c r="J6457" s="2" t="s">
        <v>34</v>
      </c>
      <c r="K6457" s="2" t="s">
        <v>35</v>
      </c>
      <c r="L6457" s="2" t="s">
        <v>36</v>
      </c>
      <c r="M6457" s="2" t="s">
        <v>82</v>
      </c>
      <c r="N6457" s="2" t="s">
        <v>51</v>
      </c>
      <c r="O6457" s="2" t="s">
        <v>114</v>
      </c>
      <c r="P6457" s="2" t="s">
        <v>234</v>
      </c>
      <c r="Q6457" s="2" t="s">
        <v>235</v>
      </c>
      <c r="R6457" s="6" t="n">
        <v>3</v>
      </c>
      <c r="S6457" s="7" t="n">
        <v>258.02</v>
      </c>
      <c r="T6457" s="7" t="n">
        <f aca="false">$R6457*$S6457</f>
        <v>774.06</v>
      </c>
      <c r="U6457" s="8" t="n">
        <v>0.15</v>
      </c>
      <c r="V6457" s="7" t="n">
        <f aca="false">$T6457*$U6457</f>
        <v>116.109</v>
      </c>
      <c r="W6457" s="7" t="n">
        <f aca="false">$T6457-$V6457</f>
        <v>657.951</v>
      </c>
      <c r="X6457" s="7" t="n">
        <v>134.95</v>
      </c>
      <c r="Y6457" s="7" t="n">
        <f aca="false">$R6457*$X6457</f>
        <v>404.85</v>
      </c>
      <c r="Z6457" s="7" t="n">
        <f aca="false">$W6457-$Y6457</f>
        <v>253.101</v>
      </c>
      <c r="AA6457" s="8" t="n">
        <f aca="false">IFERROR($Z6457/$W6457,0)</f>
        <v>0.384680622113197</v>
      </c>
      <c r="AB6457" s="2" t="s">
        <v>85</v>
      </c>
      <c r="AC6457" s="2" t="s">
        <v>43</v>
      </c>
    </row>
    <row r="6458" customFormat="false" ht="15" hidden="false" customHeight="false" outlineLevel="0" collapsed="false">
      <c r="A6458" s="2" t="s">
        <v>7935</v>
      </c>
      <c r="B6458" s="3" t="n">
        <v>45801</v>
      </c>
      <c r="C6458" s="4" t="n">
        <f aca="false">YEAR($B6458)</f>
        <v>2025</v>
      </c>
      <c r="D6458" s="4" t="n">
        <f aca="false">MONTH($B6458)</f>
        <v>5</v>
      </c>
      <c r="E6458" s="2" t="s">
        <v>2097</v>
      </c>
      <c r="F6458" s="5" t="n">
        <f aca="false">ROUNDUP(MONTH($B6458)/3,0)</f>
        <v>2</v>
      </c>
      <c r="G6458" s="2" t="s">
        <v>102</v>
      </c>
      <c r="H6458" s="2" t="s">
        <v>103</v>
      </c>
      <c r="I6458" s="2" t="s">
        <v>104</v>
      </c>
      <c r="J6458" s="2" t="s">
        <v>47</v>
      </c>
      <c r="K6458" s="2" t="s">
        <v>48</v>
      </c>
      <c r="L6458" s="2" t="s">
        <v>49</v>
      </c>
      <c r="M6458" s="2" t="s">
        <v>105</v>
      </c>
      <c r="N6458" s="2" t="s">
        <v>63</v>
      </c>
      <c r="O6458" s="2" t="s">
        <v>52</v>
      </c>
      <c r="P6458" s="2" t="s">
        <v>53</v>
      </c>
      <c r="Q6458" s="2" t="s">
        <v>54</v>
      </c>
      <c r="R6458" s="6" t="n">
        <v>2</v>
      </c>
      <c r="S6458" s="7" t="n">
        <v>2938.2</v>
      </c>
      <c r="T6458" s="7" t="n">
        <f aca="false">$R6458*$S6458</f>
        <v>5876.4</v>
      </c>
      <c r="U6458" s="8" t="n">
        <v>0.03</v>
      </c>
      <c r="V6458" s="7" t="n">
        <f aca="false">$T6458*$U6458</f>
        <v>176.292</v>
      </c>
      <c r="W6458" s="7" t="n">
        <f aca="false">$T6458-$V6458</f>
        <v>5700.108</v>
      </c>
      <c r="X6458" s="7" t="n">
        <v>2390.23</v>
      </c>
      <c r="Y6458" s="7" t="n">
        <f aca="false">$R6458*$X6458</f>
        <v>4780.46</v>
      </c>
      <c r="Z6458" s="7" t="n">
        <f aca="false">$W6458-$Y6458</f>
        <v>919.647999999999</v>
      </c>
      <c r="AA6458" s="8" t="n">
        <f aca="false">IFERROR($Z6458/$W6458,0)</f>
        <v>0.161338697442224</v>
      </c>
      <c r="AB6458" s="2" t="s">
        <v>85</v>
      </c>
      <c r="AC6458" s="2" t="s">
        <v>43</v>
      </c>
    </row>
    <row r="6459" customFormat="false" ht="15" hidden="false" customHeight="false" outlineLevel="0" collapsed="false">
      <c r="A6459" s="2" t="s">
        <v>7936</v>
      </c>
      <c r="B6459" s="3" t="n">
        <v>45801</v>
      </c>
      <c r="C6459" s="4" t="n">
        <f aca="false">YEAR($B6459)</f>
        <v>2025</v>
      </c>
      <c r="D6459" s="4" t="n">
        <f aca="false">MONTH($B6459)</f>
        <v>5</v>
      </c>
      <c r="E6459" s="2" t="s">
        <v>2097</v>
      </c>
      <c r="F6459" s="5" t="n">
        <f aca="false">ROUNDUP(MONTH($B6459)/3,0)</f>
        <v>2</v>
      </c>
      <c r="G6459" s="2" t="s">
        <v>638</v>
      </c>
      <c r="H6459" s="2" t="s">
        <v>639</v>
      </c>
      <c r="I6459" s="2" t="s">
        <v>33</v>
      </c>
      <c r="J6459" s="2" t="s">
        <v>59</v>
      </c>
      <c r="K6459" s="2" t="s">
        <v>321</v>
      </c>
      <c r="L6459" s="2" t="s">
        <v>322</v>
      </c>
      <c r="M6459" s="2" t="s">
        <v>131</v>
      </c>
      <c r="N6459" s="2" t="s">
        <v>38</v>
      </c>
      <c r="O6459" s="2" t="s">
        <v>171</v>
      </c>
      <c r="P6459" s="2" t="s">
        <v>180</v>
      </c>
      <c r="Q6459" s="2" t="s">
        <v>181</v>
      </c>
      <c r="R6459" s="6" t="n">
        <v>3</v>
      </c>
      <c r="S6459" s="7" t="n">
        <v>2578.02</v>
      </c>
      <c r="T6459" s="7" t="n">
        <f aca="false">$R6459*$S6459</f>
        <v>7734.06</v>
      </c>
      <c r="U6459" s="8" t="n">
        <v>0.1</v>
      </c>
      <c r="V6459" s="7" t="n">
        <f aca="false">$T6459*$U6459</f>
        <v>773.406</v>
      </c>
      <c r="W6459" s="7" t="n">
        <f aca="false">$T6459-$V6459</f>
        <v>6960.654</v>
      </c>
      <c r="X6459" s="7" t="n">
        <v>1797.32</v>
      </c>
      <c r="Y6459" s="7" t="n">
        <f aca="false">$R6459*$X6459</f>
        <v>5391.96</v>
      </c>
      <c r="Z6459" s="7" t="n">
        <f aca="false">$W6459-$Y6459</f>
        <v>1568.694</v>
      </c>
      <c r="AA6459" s="8" t="n">
        <f aca="false">IFERROR($Z6459/$W6459,0)</f>
        <v>0.225365892342875</v>
      </c>
      <c r="AB6459" s="2" t="s">
        <v>85</v>
      </c>
      <c r="AC6459" s="2" t="s">
        <v>43</v>
      </c>
    </row>
    <row r="6460" customFormat="false" ht="15" hidden="false" customHeight="false" outlineLevel="0" collapsed="false">
      <c r="A6460" s="2" t="s">
        <v>7937</v>
      </c>
      <c r="B6460" s="3" t="n">
        <v>45801</v>
      </c>
      <c r="C6460" s="4" t="n">
        <f aca="false">YEAR($B6460)</f>
        <v>2025</v>
      </c>
      <c r="D6460" s="4" t="n">
        <f aca="false">MONTH($B6460)</f>
        <v>5</v>
      </c>
      <c r="E6460" s="2" t="s">
        <v>2097</v>
      </c>
      <c r="F6460" s="5" t="n">
        <f aca="false">ROUNDUP(MONTH($B6460)/3,0)</f>
        <v>2</v>
      </c>
      <c r="G6460" s="2" t="s">
        <v>1890</v>
      </c>
      <c r="H6460" s="2" t="s">
        <v>828</v>
      </c>
      <c r="I6460" s="2" t="s">
        <v>33</v>
      </c>
      <c r="J6460" s="2" t="s">
        <v>47</v>
      </c>
      <c r="K6460" s="2" t="s">
        <v>196</v>
      </c>
      <c r="L6460" s="2" t="s">
        <v>197</v>
      </c>
      <c r="M6460" s="2" t="s">
        <v>168</v>
      </c>
      <c r="N6460" s="2" t="s">
        <v>73</v>
      </c>
      <c r="O6460" s="2" t="s">
        <v>171</v>
      </c>
      <c r="P6460" s="2" t="s">
        <v>204</v>
      </c>
      <c r="Q6460" s="2" t="s">
        <v>232</v>
      </c>
      <c r="R6460" s="6" t="n">
        <v>1</v>
      </c>
      <c r="S6460" s="7" t="n">
        <v>906.44</v>
      </c>
      <c r="T6460" s="7" t="n">
        <f aca="false">$R6460*$S6460</f>
        <v>906.44</v>
      </c>
      <c r="U6460" s="8" t="n">
        <v>0.08</v>
      </c>
      <c r="V6460" s="7" t="n">
        <f aca="false">$T6460*$U6460</f>
        <v>72.5152</v>
      </c>
      <c r="W6460" s="7" t="n">
        <f aca="false">$T6460-$V6460</f>
        <v>833.9248</v>
      </c>
      <c r="X6460" s="7" t="n">
        <v>549.98</v>
      </c>
      <c r="Y6460" s="7" t="n">
        <f aca="false">$R6460*$X6460</f>
        <v>549.98</v>
      </c>
      <c r="Z6460" s="7" t="n">
        <f aca="false">$W6460-$Y6460</f>
        <v>283.9448</v>
      </c>
      <c r="AA6460" s="8" t="n">
        <f aca="false">IFERROR($Z6460/$W6460,0)</f>
        <v>0.340492092332546</v>
      </c>
      <c r="AB6460" s="2" t="s">
        <v>42</v>
      </c>
      <c r="AC6460" s="2" t="s">
        <v>43</v>
      </c>
    </row>
    <row r="6461" customFormat="false" ht="15" hidden="false" customHeight="false" outlineLevel="0" collapsed="false">
      <c r="A6461" s="2" t="s">
        <v>7938</v>
      </c>
      <c r="B6461" s="3" t="n">
        <v>45801</v>
      </c>
      <c r="C6461" s="4" t="n">
        <f aca="false">YEAR($B6461)</f>
        <v>2025</v>
      </c>
      <c r="D6461" s="4" t="n">
        <f aca="false">MONTH($B6461)</f>
        <v>5</v>
      </c>
      <c r="E6461" s="2" t="s">
        <v>2097</v>
      </c>
      <c r="F6461" s="5" t="n">
        <f aca="false">ROUNDUP(MONTH($B6461)/3,0)</f>
        <v>2</v>
      </c>
      <c r="G6461" s="2" t="s">
        <v>1497</v>
      </c>
      <c r="H6461" s="2" t="s">
        <v>241</v>
      </c>
      <c r="I6461" s="2" t="s">
        <v>33</v>
      </c>
      <c r="J6461" s="2" t="s">
        <v>59</v>
      </c>
      <c r="K6461" s="2" t="s">
        <v>210</v>
      </c>
      <c r="L6461" s="2" t="s">
        <v>211</v>
      </c>
      <c r="M6461" s="2" t="s">
        <v>62</v>
      </c>
      <c r="N6461" s="2" t="s">
        <v>151</v>
      </c>
      <c r="O6461" s="2" t="s">
        <v>52</v>
      </c>
      <c r="P6461" s="2" t="s">
        <v>53</v>
      </c>
      <c r="Q6461" s="2" t="s">
        <v>169</v>
      </c>
      <c r="R6461" s="6" t="n">
        <v>2</v>
      </c>
      <c r="S6461" s="7" t="n">
        <v>2381.64</v>
      </c>
      <c r="T6461" s="7" t="n">
        <f aca="false">$R6461*$S6461</f>
        <v>4763.28</v>
      </c>
      <c r="U6461" s="8" t="n">
        <v>0.08</v>
      </c>
      <c r="V6461" s="7" t="n">
        <f aca="false">$T6461*$U6461</f>
        <v>381.0624</v>
      </c>
      <c r="W6461" s="7" t="n">
        <f aca="false">$T6461-$V6461</f>
        <v>4382.2176</v>
      </c>
      <c r="X6461" s="7" t="n">
        <v>2018.88</v>
      </c>
      <c r="Y6461" s="7" t="n">
        <f aca="false">$R6461*$X6461</f>
        <v>4037.76</v>
      </c>
      <c r="Z6461" s="7" t="n">
        <f aca="false">$W6461-$Y6461</f>
        <v>344.4576</v>
      </c>
      <c r="AA6461" s="8" t="n">
        <f aca="false">IFERROR($Z6461/$W6461,0)</f>
        <v>0.0786034906162578</v>
      </c>
      <c r="AB6461" s="2" t="s">
        <v>85</v>
      </c>
      <c r="AC6461" s="2" t="s">
        <v>43</v>
      </c>
    </row>
    <row r="6462" customFormat="false" ht="15" hidden="false" customHeight="false" outlineLevel="0" collapsed="false">
      <c r="A6462" s="2" t="s">
        <v>7939</v>
      </c>
      <c r="B6462" s="3" t="n">
        <v>45801</v>
      </c>
      <c r="C6462" s="4" t="n">
        <f aca="false">YEAR($B6462)</f>
        <v>2025</v>
      </c>
      <c r="D6462" s="4" t="n">
        <f aca="false">MONTH($B6462)</f>
        <v>5</v>
      </c>
      <c r="E6462" s="2" t="s">
        <v>2097</v>
      </c>
      <c r="F6462" s="5" t="n">
        <f aca="false">ROUNDUP(MONTH($B6462)/3,0)</f>
        <v>2</v>
      </c>
      <c r="G6462" s="2" t="s">
        <v>3815</v>
      </c>
      <c r="H6462" s="2" t="s">
        <v>1256</v>
      </c>
      <c r="I6462" s="2" t="s">
        <v>33</v>
      </c>
      <c r="J6462" s="2" t="s">
        <v>147</v>
      </c>
      <c r="K6462" s="2" t="s">
        <v>215</v>
      </c>
      <c r="L6462" s="2" t="s">
        <v>216</v>
      </c>
      <c r="M6462" s="2" t="s">
        <v>217</v>
      </c>
      <c r="N6462" s="2" t="s">
        <v>51</v>
      </c>
      <c r="O6462" s="2" t="s">
        <v>64</v>
      </c>
      <c r="P6462" s="2" t="s">
        <v>74</v>
      </c>
      <c r="Q6462" s="2" t="s">
        <v>259</v>
      </c>
      <c r="R6462" s="6" t="n">
        <v>1</v>
      </c>
      <c r="S6462" s="7" t="n">
        <v>2425.96</v>
      </c>
      <c r="T6462" s="7" t="n">
        <f aca="false">$R6462*$S6462</f>
        <v>2425.96</v>
      </c>
      <c r="U6462" s="8" t="n">
        <v>0</v>
      </c>
      <c r="V6462" s="7" t="n">
        <f aca="false">$T6462*$U6462</f>
        <v>0</v>
      </c>
      <c r="W6462" s="7" t="n">
        <f aca="false">$T6462-$V6462</f>
        <v>2425.96</v>
      </c>
      <c r="X6462" s="7" t="n">
        <v>1712.68</v>
      </c>
      <c r="Y6462" s="7" t="n">
        <f aca="false">$R6462*$X6462</f>
        <v>1712.68</v>
      </c>
      <c r="Z6462" s="7" t="n">
        <f aca="false">$W6462-$Y6462</f>
        <v>713.28</v>
      </c>
      <c r="AA6462" s="8" t="n">
        <f aca="false">IFERROR($Z6462/$W6462,0)</f>
        <v>0.294019687051724</v>
      </c>
      <c r="AB6462" s="2" t="s">
        <v>85</v>
      </c>
      <c r="AC6462" s="2" t="s">
        <v>43</v>
      </c>
    </row>
    <row r="6463" customFormat="false" ht="15" hidden="false" customHeight="false" outlineLevel="0" collapsed="false">
      <c r="A6463" s="2" t="s">
        <v>7940</v>
      </c>
      <c r="B6463" s="3" t="n">
        <v>45801</v>
      </c>
      <c r="C6463" s="4" t="n">
        <f aca="false">YEAR($B6463)</f>
        <v>2025</v>
      </c>
      <c r="D6463" s="4" t="n">
        <f aca="false">MONTH($B6463)</f>
        <v>5</v>
      </c>
      <c r="E6463" s="2" t="s">
        <v>2097</v>
      </c>
      <c r="F6463" s="5" t="n">
        <f aca="false">ROUNDUP(MONTH($B6463)/3,0)</f>
        <v>2</v>
      </c>
      <c r="G6463" s="2" t="s">
        <v>652</v>
      </c>
      <c r="H6463" s="2" t="s">
        <v>653</v>
      </c>
      <c r="I6463" s="2" t="s">
        <v>33</v>
      </c>
      <c r="J6463" s="2" t="s">
        <v>47</v>
      </c>
      <c r="K6463" s="2" t="s">
        <v>221</v>
      </c>
      <c r="L6463" s="2" t="s">
        <v>222</v>
      </c>
      <c r="M6463" s="2" t="s">
        <v>50</v>
      </c>
      <c r="N6463" s="2" t="s">
        <v>151</v>
      </c>
      <c r="O6463" s="2" t="s">
        <v>52</v>
      </c>
      <c r="P6463" s="2" t="s">
        <v>83</v>
      </c>
      <c r="Q6463" s="2" t="s">
        <v>84</v>
      </c>
      <c r="R6463" s="6" t="n">
        <v>2</v>
      </c>
      <c r="S6463" s="7" t="n">
        <v>4146.72</v>
      </c>
      <c r="T6463" s="7" t="n">
        <f aca="false">$R6463*$S6463</f>
        <v>8293.44</v>
      </c>
      <c r="U6463" s="8" t="n">
        <v>0</v>
      </c>
      <c r="V6463" s="7" t="n">
        <f aca="false">$T6463*$U6463</f>
        <v>0</v>
      </c>
      <c r="W6463" s="7" t="n">
        <f aca="false">$T6463-$V6463</f>
        <v>8293.44</v>
      </c>
      <c r="X6463" s="7" t="n">
        <v>3222.06</v>
      </c>
      <c r="Y6463" s="7" t="n">
        <f aca="false">$R6463*$X6463</f>
        <v>6444.12</v>
      </c>
      <c r="Z6463" s="7" t="n">
        <f aca="false">$W6463-$Y6463</f>
        <v>1849.32</v>
      </c>
      <c r="AA6463" s="8" t="n">
        <f aca="false">IFERROR($Z6463/$W6463,0)</f>
        <v>0.222985877995138</v>
      </c>
      <c r="AB6463" s="2" t="s">
        <v>85</v>
      </c>
      <c r="AC6463" s="2" t="s">
        <v>43</v>
      </c>
    </row>
    <row r="6464" customFormat="false" ht="15" hidden="false" customHeight="false" outlineLevel="0" collapsed="false">
      <c r="A6464" s="2" t="s">
        <v>7941</v>
      </c>
      <c r="B6464" s="3" t="n">
        <v>45801</v>
      </c>
      <c r="C6464" s="4" t="n">
        <f aca="false">YEAR($B6464)</f>
        <v>2025</v>
      </c>
      <c r="D6464" s="4" t="n">
        <f aca="false">MONTH($B6464)</f>
        <v>5</v>
      </c>
      <c r="E6464" s="2" t="s">
        <v>2097</v>
      </c>
      <c r="F6464" s="5" t="n">
        <f aca="false">ROUNDUP(MONTH($B6464)/3,0)</f>
        <v>2</v>
      </c>
      <c r="G6464" s="2" t="s">
        <v>755</v>
      </c>
      <c r="H6464" s="2" t="s">
        <v>756</v>
      </c>
      <c r="I6464" s="2" t="s">
        <v>104</v>
      </c>
      <c r="J6464" s="2" t="s">
        <v>34</v>
      </c>
      <c r="K6464" s="2" t="s">
        <v>242</v>
      </c>
      <c r="L6464" s="2" t="s">
        <v>243</v>
      </c>
      <c r="M6464" s="2" t="s">
        <v>37</v>
      </c>
      <c r="N6464" s="2" t="s">
        <v>63</v>
      </c>
      <c r="O6464" s="2" t="s">
        <v>114</v>
      </c>
      <c r="P6464" s="2" t="s">
        <v>119</v>
      </c>
      <c r="Q6464" s="2" t="s">
        <v>191</v>
      </c>
      <c r="R6464" s="6" t="n">
        <v>15</v>
      </c>
      <c r="S6464" s="7" t="n">
        <v>427.08</v>
      </c>
      <c r="T6464" s="7" t="n">
        <f aca="false">$R6464*$S6464</f>
        <v>6406.2</v>
      </c>
      <c r="U6464" s="8" t="n">
        <v>0.05</v>
      </c>
      <c r="V6464" s="7" t="n">
        <f aca="false">$T6464*$U6464</f>
        <v>320.31</v>
      </c>
      <c r="W6464" s="7" t="n">
        <f aca="false">$T6464-$V6464</f>
        <v>6085.89</v>
      </c>
      <c r="X6464" s="7" t="n">
        <v>228.26</v>
      </c>
      <c r="Y6464" s="7" t="n">
        <f aca="false">$R6464*$X6464</f>
        <v>3423.9</v>
      </c>
      <c r="Z6464" s="7" t="n">
        <f aca="false">$W6464-$Y6464</f>
        <v>2661.99</v>
      </c>
      <c r="AA6464" s="8" t="n">
        <f aca="false">IFERROR($Z6464/$W6464,0)</f>
        <v>0.437403567925151</v>
      </c>
      <c r="AB6464" s="2" t="s">
        <v>67</v>
      </c>
      <c r="AC6464" s="2" t="s">
        <v>43</v>
      </c>
    </row>
    <row r="6465" customFormat="false" ht="15" hidden="false" customHeight="false" outlineLevel="0" collapsed="false">
      <c r="A6465" s="2" t="s">
        <v>7942</v>
      </c>
      <c r="B6465" s="3" t="n">
        <v>45802</v>
      </c>
      <c r="C6465" s="4" t="n">
        <f aca="false">YEAR($B6465)</f>
        <v>2025</v>
      </c>
      <c r="D6465" s="4" t="n">
        <f aca="false">MONTH($B6465)</f>
        <v>5</v>
      </c>
      <c r="E6465" s="2" t="s">
        <v>2097</v>
      </c>
      <c r="F6465" s="5" t="n">
        <f aca="false">ROUNDUP(MONTH($B6465)/3,0)</f>
        <v>2</v>
      </c>
      <c r="G6465" s="2" t="s">
        <v>2998</v>
      </c>
      <c r="H6465" s="2" t="s">
        <v>1883</v>
      </c>
      <c r="I6465" s="2" t="s">
        <v>33</v>
      </c>
      <c r="J6465" s="2" t="s">
        <v>34</v>
      </c>
      <c r="K6465" s="2" t="s">
        <v>242</v>
      </c>
      <c r="L6465" s="2" t="s">
        <v>243</v>
      </c>
      <c r="M6465" s="2" t="s">
        <v>82</v>
      </c>
      <c r="N6465" s="2" t="s">
        <v>38</v>
      </c>
      <c r="O6465" s="2" t="s">
        <v>52</v>
      </c>
      <c r="P6465" s="2" t="s">
        <v>53</v>
      </c>
      <c r="Q6465" s="2" t="s">
        <v>169</v>
      </c>
      <c r="R6465" s="6" t="n">
        <v>3</v>
      </c>
      <c r="S6465" s="7" t="n">
        <v>2440.72</v>
      </c>
      <c r="T6465" s="7" t="n">
        <f aca="false">$R6465*$S6465</f>
        <v>7322.16</v>
      </c>
      <c r="U6465" s="8" t="n">
        <v>0.03</v>
      </c>
      <c r="V6465" s="7" t="n">
        <f aca="false">$T6465*$U6465</f>
        <v>219.6648</v>
      </c>
      <c r="W6465" s="7" t="n">
        <f aca="false">$T6465-$V6465</f>
        <v>7102.4952</v>
      </c>
      <c r="X6465" s="7" t="n">
        <v>1954.13</v>
      </c>
      <c r="Y6465" s="7" t="n">
        <f aca="false">$R6465*$X6465</f>
        <v>5862.39</v>
      </c>
      <c r="Z6465" s="7" t="n">
        <f aca="false">$W6465-$Y6465</f>
        <v>1240.1052</v>
      </c>
      <c r="AA6465" s="8" t="n">
        <f aca="false">IFERROR($Z6465/$W6465,0)</f>
        <v>0.174601342919598</v>
      </c>
      <c r="AB6465" s="2" t="s">
        <v>85</v>
      </c>
      <c r="AC6465" s="2" t="s">
        <v>43</v>
      </c>
    </row>
    <row r="6466" customFormat="false" ht="15" hidden="false" customHeight="false" outlineLevel="0" collapsed="false">
      <c r="A6466" s="2" t="s">
        <v>7943</v>
      </c>
      <c r="B6466" s="3" t="n">
        <v>45802</v>
      </c>
      <c r="C6466" s="4" t="n">
        <f aca="false">YEAR($B6466)</f>
        <v>2025</v>
      </c>
      <c r="D6466" s="4" t="n">
        <f aca="false">MONTH($B6466)</f>
        <v>5</v>
      </c>
      <c r="E6466" s="2" t="s">
        <v>2097</v>
      </c>
      <c r="F6466" s="5" t="n">
        <f aca="false">ROUNDUP(MONTH($B6466)/3,0)</f>
        <v>2</v>
      </c>
      <c r="G6466" s="2" t="s">
        <v>208</v>
      </c>
      <c r="H6466" s="2" t="s">
        <v>209</v>
      </c>
      <c r="I6466" s="2" t="s">
        <v>33</v>
      </c>
      <c r="J6466" s="2" t="s">
        <v>59</v>
      </c>
      <c r="K6466" s="2" t="s">
        <v>210</v>
      </c>
      <c r="L6466" s="2" t="s">
        <v>211</v>
      </c>
      <c r="M6466" s="2" t="s">
        <v>62</v>
      </c>
      <c r="N6466" s="2" t="s">
        <v>63</v>
      </c>
      <c r="O6466" s="2" t="s">
        <v>64</v>
      </c>
      <c r="P6466" s="2" t="s">
        <v>74</v>
      </c>
      <c r="Q6466" s="2" t="s">
        <v>542</v>
      </c>
      <c r="R6466" s="6" t="n">
        <v>2</v>
      </c>
      <c r="S6466" s="7" t="n">
        <v>956.19</v>
      </c>
      <c r="T6466" s="7" t="n">
        <f aca="false">$R6466*$S6466</f>
        <v>1912.38</v>
      </c>
      <c r="U6466" s="8" t="n">
        <v>0</v>
      </c>
      <c r="V6466" s="7" t="n">
        <f aca="false">$T6466*$U6466</f>
        <v>0</v>
      </c>
      <c r="W6466" s="7" t="n">
        <f aca="false">$T6466-$V6466</f>
        <v>1912.38</v>
      </c>
      <c r="X6466" s="7" t="n">
        <v>817.74</v>
      </c>
      <c r="Y6466" s="7" t="n">
        <f aca="false">$R6466*$X6466</f>
        <v>1635.48</v>
      </c>
      <c r="Z6466" s="7" t="n">
        <f aca="false">$W6466-$Y6466</f>
        <v>276.9</v>
      </c>
      <c r="AA6466" s="8" t="n">
        <f aca="false">IFERROR($Z6466/$W6466,0)</f>
        <v>0.144793398801493</v>
      </c>
      <c r="AB6466" s="2" t="s">
        <v>55</v>
      </c>
      <c r="AC6466" s="2" t="s">
        <v>43</v>
      </c>
    </row>
    <row r="6467" customFormat="false" ht="15" hidden="false" customHeight="false" outlineLevel="0" collapsed="false">
      <c r="A6467" s="2" t="s">
        <v>7944</v>
      </c>
      <c r="B6467" s="3" t="n">
        <v>45802</v>
      </c>
      <c r="C6467" s="4" t="n">
        <f aca="false">YEAR($B6467)</f>
        <v>2025</v>
      </c>
      <c r="D6467" s="4" t="n">
        <f aca="false">MONTH($B6467)</f>
        <v>5</v>
      </c>
      <c r="E6467" s="2" t="s">
        <v>2097</v>
      </c>
      <c r="F6467" s="5" t="n">
        <f aca="false">ROUNDUP(MONTH($B6467)/3,0)</f>
        <v>2</v>
      </c>
      <c r="G6467" s="2" t="s">
        <v>278</v>
      </c>
      <c r="H6467" s="2" t="s">
        <v>279</v>
      </c>
      <c r="I6467" s="2" t="s">
        <v>104</v>
      </c>
      <c r="J6467" s="2" t="s">
        <v>47</v>
      </c>
      <c r="K6467" s="2" t="s">
        <v>185</v>
      </c>
      <c r="L6467" s="2" t="s">
        <v>186</v>
      </c>
      <c r="M6467" s="2" t="s">
        <v>118</v>
      </c>
      <c r="N6467" s="2" t="s">
        <v>63</v>
      </c>
      <c r="O6467" s="2" t="s">
        <v>171</v>
      </c>
      <c r="P6467" s="2" t="s">
        <v>172</v>
      </c>
      <c r="Q6467" s="2" t="s">
        <v>173</v>
      </c>
      <c r="R6467" s="6" t="n">
        <v>7</v>
      </c>
      <c r="S6467" s="7" t="n">
        <v>935</v>
      </c>
      <c r="T6467" s="7" t="n">
        <f aca="false">$R6467*$S6467</f>
        <v>6545</v>
      </c>
      <c r="U6467" s="8" t="n">
        <v>0</v>
      </c>
      <c r="V6467" s="7" t="n">
        <f aca="false">$T6467*$U6467</f>
        <v>0</v>
      </c>
      <c r="W6467" s="7" t="n">
        <f aca="false">$T6467-$V6467</f>
        <v>6545</v>
      </c>
      <c r="X6467" s="7" t="n">
        <v>603.78</v>
      </c>
      <c r="Y6467" s="7" t="n">
        <f aca="false">$R6467*$X6467</f>
        <v>4226.46</v>
      </c>
      <c r="Z6467" s="7" t="n">
        <f aca="false">$W6467-$Y6467</f>
        <v>2318.54</v>
      </c>
      <c r="AA6467" s="8" t="n">
        <f aca="false">IFERROR($Z6467/$W6467,0)</f>
        <v>0.354245989304813</v>
      </c>
      <c r="AB6467" s="2" t="s">
        <v>76</v>
      </c>
      <c r="AC6467" s="2" t="s">
        <v>43</v>
      </c>
    </row>
    <row r="6468" customFormat="false" ht="15" hidden="false" customHeight="false" outlineLevel="0" collapsed="false">
      <c r="A6468" s="2" t="s">
        <v>7945</v>
      </c>
      <c r="B6468" s="3" t="n">
        <v>45802</v>
      </c>
      <c r="C6468" s="4" t="n">
        <f aca="false">YEAR($B6468)</f>
        <v>2025</v>
      </c>
      <c r="D6468" s="4" t="n">
        <f aca="false">MONTH($B6468)</f>
        <v>5</v>
      </c>
      <c r="E6468" s="2" t="s">
        <v>2097</v>
      </c>
      <c r="F6468" s="5" t="n">
        <f aca="false">ROUNDUP(MONTH($B6468)/3,0)</f>
        <v>2</v>
      </c>
      <c r="G6468" s="2" t="s">
        <v>1497</v>
      </c>
      <c r="H6468" s="2" t="s">
        <v>241</v>
      </c>
      <c r="I6468" s="2" t="s">
        <v>33</v>
      </c>
      <c r="J6468" s="2" t="s">
        <v>59</v>
      </c>
      <c r="K6468" s="2" t="s">
        <v>210</v>
      </c>
      <c r="L6468" s="2" t="s">
        <v>211</v>
      </c>
      <c r="M6468" s="2" t="s">
        <v>142</v>
      </c>
      <c r="N6468" s="2" t="s">
        <v>38</v>
      </c>
      <c r="O6468" s="2" t="s">
        <v>114</v>
      </c>
      <c r="P6468" s="2" t="s">
        <v>234</v>
      </c>
      <c r="Q6468" s="2" t="s">
        <v>238</v>
      </c>
      <c r="R6468" s="6" t="n">
        <v>3</v>
      </c>
      <c r="S6468" s="7" t="n">
        <v>364.14</v>
      </c>
      <c r="T6468" s="7" t="n">
        <f aca="false">$R6468*$S6468</f>
        <v>1092.42</v>
      </c>
      <c r="U6468" s="8" t="n">
        <v>0.05</v>
      </c>
      <c r="V6468" s="7" t="n">
        <f aca="false">$T6468*$U6468</f>
        <v>54.621</v>
      </c>
      <c r="W6468" s="7" t="n">
        <f aca="false">$T6468-$V6468</f>
        <v>1037.799</v>
      </c>
      <c r="X6468" s="7" t="n">
        <v>198.08</v>
      </c>
      <c r="Y6468" s="7" t="n">
        <f aca="false">$R6468*$X6468</f>
        <v>594.24</v>
      </c>
      <c r="Z6468" s="7" t="n">
        <f aca="false">$W6468-$Y6468</f>
        <v>443.559</v>
      </c>
      <c r="AA6468" s="8" t="n">
        <f aca="false">IFERROR($Z6468/$W6468,0)</f>
        <v>0.42740357236806</v>
      </c>
      <c r="AB6468" s="2" t="s">
        <v>85</v>
      </c>
      <c r="AC6468" s="2" t="s">
        <v>43</v>
      </c>
    </row>
    <row r="6469" customFormat="false" ht="15" hidden="false" customHeight="false" outlineLevel="0" collapsed="false">
      <c r="A6469" s="2" t="s">
        <v>7946</v>
      </c>
      <c r="B6469" s="3" t="n">
        <v>45802</v>
      </c>
      <c r="C6469" s="4" t="n">
        <f aca="false">YEAR($B6469)</f>
        <v>2025</v>
      </c>
      <c r="D6469" s="4" t="n">
        <f aca="false">MONTH($B6469)</f>
        <v>5</v>
      </c>
      <c r="E6469" s="2" t="s">
        <v>2097</v>
      </c>
      <c r="F6469" s="5" t="n">
        <f aca="false">ROUNDUP(MONTH($B6469)/3,0)</f>
        <v>2</v>
      </c>
      <c r="G6469" s="2" t="s">
        <v>1097</v>
      </c>
      <c r="H6469" s="2" t="s">
        <v>130</v>
      </c>
      <c r="I6469" s="2" t="s">
        <v>33</v>
      </c>
      <c r="J6469" s="2" t="s">
        <v>47</v>
      </c>
      <c r="K6469" s="2" t="s">
        <v>221</v>
      </c>
      <c r="L6469" s="2" t="s">
        <v>222</v>
      </c>
      <c r="M6469" s="2" t="s">
        <v>168</v>
      </c>
      <c r="N6469" s="2" t="s">
        <v>38</v>
      </c>
      <c r="O6469" s="2" t="s">
        <v>114</v>
      </c>
      <c r="P6469" s="2" t="s">
        <v>115</v>
      </c>
      <c r="Q6469" s="2" t="s">
        <v>116</v>
      </c>
      <c r="R6469" s="6" t="n">
        <v>2</v>
      </c>
      <c r="S6469" s="7" t="n">
        <v>293.47</v>
      </c>
      <c r="T6469" s="7" t="n">
        <f aca="false">$R6469*$S6469</f>
        <v>586.94</v>
      </c>
      <c r="U6469" s="8" t="n">
        <v>0.03</v>
      </c>
      <c r="V6469" s="7" t="n">
        <f aca="false">$T6469*$U6469</f>
        <v>17.6082</v>
      </c>
      <c r="W6469" s="7" t="n">
        <f aca="false">$T6469-$V6469</f>
        <v>569.3318</v>
      </c>
      <c r="X6469" s="7" t="n">
        <v>146.26</v>
      </c>
      <c r="Y6469" s="7" t="n">
        <f aca="false">$R6469*$X6469</f>
        <v>292.52</v>
      </c>
      <c r="Z6469" s="7" t="n">
        <f aca="false">$W6469-$Y6469</f>
        <v>276.8118</v>
      </c>
      <c r="AA6469" s="8" t="n">
        <f aca="false">IFERROR($Z6469/$W6469,0)</f>
        <v>0.486204705235155</v>
      </c>
      <c r="AB6469" s="2" t="s">
        <v>85</v>
      </c>
      <c r="AC6469" s="2" t="s">
        <v>246</v>
      </c>
    </row>
    <row r="6470" customFormat="false" ht="15" hidden="false" customHeight="false" outlineLevel="0" collapsed="false">
      <c r="A6470" s="2" t="s">
        <v>7947</v>
      </c>
      <c r="B6470" s="3" t="n">
        <v>45802</v>
      </c>
      <c r="C6470" s="4" t="n">
        <f aca="false">YEAR($B6470)</f>
        <v>2025</v>
      </c>
      <c r="D6470" s="4" t="n">
        <f aca="false">MONTH($B6470)</f>
        <v>5</v>
      </c>
      <c r="E6470" s="2" t="s">
        <v>2097</v>
      </c>
      <c r="F6470" s="5" t="n">
        <f aca="false">ROUNDUP(MONTH($B6470)/3,0)</f>
        <v>2</v>
      </c>
      <c r="G6470" s="2" t="s">
        <v>4956</v>
      </c>
      <c r="H6470" s="2" t="s">
        <v>4957</v>
      </c>
      <c r="I6470" s="2" t="s">
        <v>33</v>
      </c>
      <c r="J6470" s="2" t="s">
        <v>47</v>
      </c>
      <c r="K6470" s="2" t="s">
        <v>48</v>
      </c>
      <c r="L6470" s="2" t="s">
        <v>155</v>
      </c>
      <c r="M6470" s="2" t="s">
        <v>105</v>
      </c>
      <c r="N6470" s="2" t="s">
        <v>51</v>
      </c>
      <c r="O6470" s="2" t="s">
        <v>171</v>
      </c>
      <c r="P6470" s="2" t="s">
        <v>172</v>
      </c>
      <c r="Q6470" s="2" t="s">
        <v>173</v>
      </c>
      <c r="R6470" s="6" t="n">
        <v>3</v>
      </c>
      <c r="S6470" s="7" t="n">
        <v>945.79</v>
      </c>
      <c r="T6470" s="7" t="n">
        <f aca="false">$R6470*$S6470</f>
        <v>2837.37</v>
      </c>
      <c r="U6470" s="8" t="n">
        <v>0</v>
      </c>
      <c r="V6470" s="7" t="n">
        <f aca="false">$T6470*$U6470</f>
        <v>0</v>
      </c>
      <c r="W6470" s="7" t="n">
        <f aca="false">$T6470-$V6470</f>
        <v>2837.37</v>
      </c>
      <c r="X6470" s="7" t="n">
        <v>626.5</v>
      </c>
      <c r="Y6470" s="7" t="n">
        <f aca="false">$R6470*$X6470</f>
        <v>1879.5</v>
      </c>
      <c r="Z6470" s="7" t="n">
        <f aca="false">$W6470-$Y6470</f>
        <v>957.87</v>
      </c>
      <c r="AA6470" s="8" t="n">
        <f aca="false">IFERROR($Z6470/$W6470,0)</f>
        <v>0.33759079711141</v>
      </c>
      <c r="AB6470" s="2" t="s">
        <v>67</v>
      </c>
      <c r="AC6470" s="2" t="s">
        <v>43</v>
      </c>
    </row>
    <row r="6471" customFormat="false" ht="15" hidden="false" customHeight="false" outlineLevel="0" collapsed="false">
      <c r="A6471" s="2" t="s">
        <v>7948</v>
      </c>
      <c r="B6471" s="3" t="n">
        <v>45802</v>
      </c>
      <c r="C6471" s="4" t="n">
        <f aca="false">YEAR($B6471)</f>
        <v>2025</v>
      </c>
      <c r="D6471" s="4" t="n">
        <f aca="false">MONTH($B6471)</f>
        <v>5</v>
      </c>
      <c r="E6471" s="2" t="s">
        <v>2097</v>
      </c>
      <c r="F6471" s="5" t="n">
        <f aca="false">ROUNDUP(MONTH($B6471)/3,0)</f>
        <v>2</v>
      </c>
      <c r="G6471" s="2" t="s">
        <v>7949</v>
      </c>
      <c r="H6471" s="2" t="s">
        <v>443</v>
      </c>
      <c r="I6471" s="2" t="s">
        <v>104</v>
      </c>
      <c r="J6471" s="2" t="s">
        <v>47</v>
      </c>
      <c r="K6471" s="2" t="s">
        <v>196</v>
      </c>
      <c r="L6471" s="2" t="s">
        <v>197</v>
      </c>
      <c r="M6471" s="2" t="s">
        <v>118</v>
      </c>
      <c r="N6471" s="2" t="s">
        <v>51</v>
      </c>
      <c r="O6471" s="2" t="s">
        <v>171</v>
      </c>
      <c r="P6471" s="2" t="s">
        <v>204</v>
      </c>
      <c r="Q6471" s="2" t="s">
        <v>205</v>
      </c>
      <c r="R6471" s="6" t="n">
        <v>9</v>
      </c>
      <c r="S6471" s="7" t="n">
        <v>1195.86</v>
      </c>
      <c r="T6471" s="7" t="n">
        <f aca="false">$R6471*$S6471</f>
        <v>10762.74</v>
      </c>
      <c r="U6471" s="8" t="n">
        <v>0.03</v>
      </c>
      <c r="V6471" s="7" t="n">
        <f aca="false">$T6471*$U6471</f>
        <v>322.8822</v>
      </c>
      <c r="W6471" s="7" t="n">
        <f aca="false">$T6471-$V6471</f>
        <v>10439.8578</v>
      </c>
      <c r="X6471" s="7" t="n">
        <v>763.78</v>
      </c>
      <c r="Y6471" s="7" t="n">
        <f aca="false">$R6471*$X6471</f>
        <v>6874.02</v>
      </c>
      <c r="Z6471" s="7" t="n">
        <f aca="false">$W6471-$Y6471</f>
        <v>3565.8378</v>
      </c>
      <c r="AA6471" s="8" t="n">
        <f aca="false">IFERROR($Z6471/$W6471,0)</f>
        <v>0.341559997110306</v>
      </c>
      <c r="AB6471" s="2" t="s">
        <v>85</v>
      </c>
      <c r="AC6471" s="2" t="s">
        <v>93</v>
      </c>
    </row>
    <row r="6472" customFormat="false" ht="15" hidden="false" customHeight="false" outlineLevel="0" collapsed="false">
      <c r="A6472" s="2" t="s">
        <v>7950</v>
      </c>
      <c r="B6472" s="3" t="n">
        <v>45803</v>
      </c>
      <c r="C6472" s="4" t="n">
        <f aca="false">YEAR($B6472)</f>
        <v>2025</v>
      </c>
      <c r="D6472" s="4" t="n">
        <f aca="false">MONTH($B6472)</f>
        <v>5</v>
      </c>
      <c r="E6472" s="2" t="s">
        <v>2097</v>
      </c>
      <c r="F6472" s="5" t="n">
        <f aca="false">ROUNDUP(MONTH($B6472)/3,0)</f>
        <v>2</v>
      </c>
      <c r="G6472" s="2" t="s">
        <v>102</v>
      </c>
      <c r="H6472" s="2" t="s">
        <v>103</v>
      </c>
      <c r="I6472" s="2" t="s">
        <v>104</v>
      </c>
      <c r="J6472" s="2" t="s">
        <v>47</v>
      </c>
      <c r="K6472" s="2" t="s">
        <v>48</v>
      </c>
      <c r="L6472" s="2" t="s">
        <v>49</v>
      </c>
      <c r="M6472" s="2" t="s">
        <v>50</v>
      </c>
      <c r="N6472" s="2" t="s">
        <v>63</v>
      </c>
      <c r="O6472" s="2" t="s">
        <v>114</v>
      </c>
      <c r="P6472" s="2" t="s">
        <v>115</v>
      </c>
      <c r="Q6472" s="2" t="s">
        <v>116</v>
      </c>
      <c r="R6472" s="6" t="n">
        <v>13</v>
      </c>
      <c r="S6472" s="7" t="n">
        <v>303.14</v>
      </c>
      <c r="T6472" s="7" t="n">
        <f aca="false">$R6472*$S6472</f>
        <v>3940.82</v>
      </c>
      <c r="U6472" s="8" t="n">
        <v>0</v>
      </c>
      <c r="V6472" s="7" t="n">
        <f aca="false">$T6472*$U6472</f>
        <v>0</v>
      </c>
      <c r="W6472" s="7" t="n">
        <f aca="false">$T6472-$V6472</f>
        <v>3940.82</v>
      </c>
      <c r="X6472" s="7" t="n">
        <v>154.35</v>
      </c>
      <c r="Y6472" s="7" t="n">
        <f aca="false">$R6472*$X6472</f>
        <v>2006.55</v>
      </c>
      <c r="Z6472" s="7" t="n">
        <f aca="false">$W6472-$Y6472</f>
        <v>1934.27</v>
      </c>
      <c r="AA6472" s="8" t="n">
        <f aca="false">IFERROR($Z6472/$W6472,0)</f>
        <v>0.490829319786237</v>
      </c>
      <c r="AB6472" s="2" t="s">
        <v>55</v>
      </c>
      <c r="AC6472" s="2" t="s">
        <v>43</v>
      </c>
    </row>
    <row r="6473" customFormat="false" ht="15" hidden="false" customHeight="false" outlineLevel="0" collapsed="false">
      <c r="A6473" s="2" t="s">
        <v>7951</v>
      </c>
      <c r="B6473" s="3" t="n">
        <v>45803</v>
      </c>
      <c r="C6473" s="4" t="n">
        <f aca="false">YEAR($B6473)</f>
        <v>2025</v>
      </c>
      <c r="D6473" s="4" t="n">
        <f aca="false">MONTH($B6473)</f>
        <v>5</v>
      </c>
      <c r="E6473" s="2" t="s">
        <v>2097</v>
      </c>
      <c r="F6473" s="5" t="n">
        <f aca="false">ROUNDUP(MONTH($B6473)/3,0)</f>
        <v>2</v>
      </c>
      <c r="G6473" s="2" t="s">
        <v>109</v>
      </c>
      <c r="H6473" s="2" t="s">
        <v>110</v>
      </c>
      <c r="I6473" s="2" t="s">
        <v>33</v>
      </c>
      <c r="J6473" s="2" t="s">
        <v>89</v>
      </c>
      <c r="K6473" s="2" t="s">
        <v>97</v>
      </c>
      <c r="L6473" s="2" t="s">
        <v>111</v>
      </c>
      <c r="M6473" s="2" t="s">
        <v>135</v>
      </c>
      <c r="N6473" s="2" t="s">
        <v>51</v>
      </c>
      <c r="O6473" s="2" t="s">
        <v>39</v>
      </c>
      <c r="P6473" s="2" t="s">
        <v>40</v>
      </c>
      <c r="Q6473" s="2" t="s">
        <v>100</v>
      </c>
      <c r="R6473" s="6" t="n">
        <v>1</v>
      </c>
      <c r="S6473" s="7" t="n">
        <v>1918.45</v>
      </c>
      <c r="T6473" s="7" t="n">
        <f aca="false">$R6473*$S6473</f>
        <v>1918.45</v>
      </c>
      <c r="U6473" s="8" t="n">
        <v>0</v>
      </c>
      <c r="V6473" s="7" t="n">
        <f aca="false">$T6473*$U6473</f>
        <v>0</v>
      </c>
      <c r="W6473" s="7" t="n">
        <f aca="false">$T6473-$V6473</f>
        <v>1918.45</v>
      </c>
      <c r="X6473" s="7" t="n">
        <v>1378.44</v>
      </c>
      <c r="Y6473" s="7" t="n">
        <f aca="false">$R6473*$X6473</f>
        <v>1378.44</v>
      </c>
      <c r="Z6473" s="7" t="n">
        <f aca="false">$W6473-$Y6473</f>
        <v>540.01</v>
      </c>
      <c r="AA6473" s="8" t="n">
        <f aca="false">IFERROR($Z6473/$W6473,0)</f>
        <v>0.281482446766921</v>
      </c>
      <c r="AB6473" s="2" t="s">
        <v>76</v>
      </c>
      <c r="AC6473" s="2" t="s">
        <v>43</v>
      </c>
    </row>
    <row r="6474" customFormat="false" ht="15" hidden="false" customHeight="false" outlineLevel="0" collapsed="false">
      <c r="A6474" s="2" t="s">
        <v>7952</v>
      </c>
      <c r="B6474" s="3" t="n">
        <v>45803</v>
      </c>
      <c r="C6474" s="4" t="n">
        <f aca="false">YEAR($B6474)</f>
        <v>2025</v>
      </c>
      <c r="D6474" s="4" t="n">
        <f aca="false">MONTH($B6474)</f>
        <v>5</v>
      </c>
      <c r="E6474" s="2" t="s">
        <v>2097</v>
      </c>
      <c r="F6474" s="5" t="n">
        <f aca="false">ROUNDUP(MONTH($B6474)/3,0)</f>
        <v>2</v>
      </c>
      <c r="G6474" s="2" t="s">
        <v>45</v>
      </c>
      <c r="H6474" s="2" t="s">
        <v>46</v>
      </c>
      <c r="I6474" s="2" t="s">
        <v>33</v>
      </c>
      <c r="J6474" s="2" t="s">
        <v>47</v>
      </c>
      <c r="K6474" s="2" t="s">
        <v>48</v>
      </c>
      <c r="L6474" s="2" t="s">
        <v>49</v>
      </c>
      <c r="M6474" s="2" t="s">
        <v>118</v>
      </c>
      <c r="N6474" s="2" t="s">
        <v>51</v>
      </c>
      <c r="O6474" s="2" t="s">
        <v>114</v>
      </c>
      <c r="P6474" s="2" t="s">
        <v>234</v>
      </c>
      <c r="Q6474" s="2" t="s">
        <v>235</v>
      </c>
      <c r="R6474" s="6" t="n">
        <v>1</v>
      </c>
      <c r="S6474" s="7" t="n">
        <v>251.71</v>
      </c>
      <c r="T6474" s="7" t="n">
        <f aca="false">$R6474*$S6474</f>
        <v>251.71</v>
      </c>
      <c r="U6474" s="8" t="n">
        <v>0.08</v>
      </c>
      <c r="V6474" s="7" t="n">
        <f aca="false">$T6474*$U6474</f>
        <v>20.1368</v>
      </c>
      <c r="W6474" s="7" t="n">
        <f aca="false">$T6474-$V6474</f>
        <v>231.5732</v>
      </c>
      <c r="X6474" s="7" t="n">
        <v>124.97</v>
      </c>
      <c r="Y6474" s="7" t="n">
        <f aca="false">$R6474*$X6474</f>
        <v>124.97</v>
      </c>
      <c r="Z6474" s="7" t="n">
        <f aca="false">$W6474-$Y6474</f>
        <v>106.6032</v>
      </c>
      <c r="AA6474" s="8" t="n">
        <f aca="false">IFERROR($Z6474/$W6474,0)</f>
        <v>0.460343424886818</v>
      </c>
      <c r="AB6474" s="2" t="s">
        <v>42</v>
      </c>
      <c r="AC6474" s="2" t="s">
        <v>43</v>
      </c>
    </row>
    <row r="6475" customFormat="false" ht="15" hidden="false" customHeight="false" outlineLevel="0" collapsed="false">
      <c r="A6475" s="2" t="s">
        <v>7953</v>
      </c>
      <c r="B6475" s="3" t="n">
        <v>45803</v>
      </c>
      <c r="C6475" s="4" t="n">
        <f aca="false">YEAR($B6475)</f>
        <v>2025</v>
      </c>
      <c r="D6475" s="4" t="n">
        <f aca="false">MONTH($B6475)</f>
        <v>5</v>
      </c>
      <c r="E6475" s="2" t="s">
        <v>2097</v>
      </c>
      <c r="F6475" s="5" t="n">
        <f aca="false">ROUNDUP(MONTH($B6475)/3,0)</f>
        <v>2</v>
      </c>
      <c r="G6475" s="2" t="s">
        <v>3577</v>
      </c>
      <c r="H6475" s="2" t="s">
        <v>3578</v>
      </c>
      <c r="I6475" s="2" t="s">
        <v>33</v>
      </c>
      <c r="J6475" s="2" t="s">
        <v>47</v>
      </c>
      <c r="K6475" s="2" t="s">
        <v>48</v>
      </c>
      <c r="L6475" s="2" t="s">
        <v>155</v>
      </c>
      <c r="M6475" s="2" t="s">
        <v>168</v>
      </c>
      <c r="N6475" s="2" t="s">
        <v>51</v>
      </c>
      <c r="O6475" s="2" t="s">
        <v>114</v>
      </c>
      <c r="P6475" s="2" t="s">
        <v>234</v>
      </c>
      <c r="Q6475" s="2" t="s">
        <v>238</v>
      </c>
      <c r="R6475" s="6" t="n">
        <v>2</v>
      </c>
      <c r="S6475" s="7" t="n">
        <v>357.19</v>
      </c>
      <c r="T6475" s="7" t="n">
        <f aca="false">$R6475*$S6475</f>
        <v>714.38</v>
      </c>
      <c r="U6475" s="8" t="n">
        <v>0</v>
      </c>
      <c r="V6475" s="7" t="n">
        <f aca="false">$T6475*$U6475</f>
        <v>0</v>
      </c>
      <c r="W6475" s="7" t="n">
        <f aca="false">$T6475-$V6475</f>
        <v>714.38</v>
      </c>
      <c r="X6475" s="7" t="n">
        <v>191.92</v>
      </c>
      <c r="Y6475" s="7" t="n">
        <f aca="false">$R6475*$X6475</f>
        <v>383.84</v>
      </c>
      <c r="Z6475" s="7" t="n">
        <f aca="false">$W6475-$Y6475</f>
        <v>330.54</v>
      </c>
      <c r="AA6475" s="8" t="n">
        <f aca="false">IFERROR($Z6475/$W6475,0)</f>
        <v>0.462694924269996</v>
      </c>
      <c r="AB6475" s="2" t="s">
        <v>85</v>
      </c>
      <c r="AC6475" s="2" t="s">
        <v>43</v>
      </c>
    </row>
    <row r="6476" customFormat="false" ht="15" hidden="false" customHeight="false" outlineLevel="0" collapsed="false">
      <c r="A6476" s="2" t="s">
        <v>7954</v>
      </c>
      <c r="B6476" s="3" t="n">
        <v>45803</v>
      </c>
      <c r="C6476" s="4" t="n">
        <f aca="false">YEAR($B6476)</f>
        <v>2025</v>
      </c>
      <c r="D6476" s="4" t="n">
        <f aca="false">MONTH($B6476)</f>
        <v>5</v>
      </c>
      <c r="E6476" s="2" t="s">
        <v>2097</v>
      </c>
      <c r="F6476" s="5" t="n">
        <f aca="false">ROUNDUP(MONTH($B6476)/3,0)</f>
        <v>2</v>
      </c>
      <c r="G6476" s="2" t="s">
        <v>1065</v>
      </c>
      <c r="H6476" s="2" t="s">
        <v>1066</v>
      </c>
      <c r="I6476" s="2" t="s">
        <v>33</v>
      </c>
      <c r="J6476" s="2" t="s">
        <v>34</v>
      </c>
      <c r="K6476" s="2" t="s">
        <v>80</v>
      </c>
      <c r="L6476" s="2" t="s">
        <v>81</v>
      </c>
      <c r="M6476" s="2" t="s">
        <v>37</v>
      </c>
      <c r="N6476" s="2" t="s">
        <v>63</v>
      </c>
      <c r="O6476" s="2" t="s">
        <v>64</v>
      </c>
      <c r="P6476" s="2" t="s">
        <v>65</v>
      </c>
      <c r="Q6476" s="2" t="s">
        <v>519</v>
      </c>
      <c r="R6476" s="6" t="n">
        <v>2</v>
      </c>
      <c r="S6476" s="7" t="n">
        <v>2686.91</v>
      </c>
      <c r="T6476" s="7" t="n">
        <f aca="false">$R6476*$S6476</f>
        <v>5373.82</v>
      </c>
      <c r="U6476" s="8" t="n">
        <v>0.03</v>
      </c>
      <c r="V6476" s="7" t="n">
        <f aca="false">$T6476*$U6476</f>
        <v>161.2146</v>
      </c>
      <c r="W6476" s="7" t="n">
        <f aca="false">$T6476-$V6476</f>
        <v>5212.6054</v>
      </c>
      <c r="X6476" s="7" t="n">
        <v>2160.81</v>
      </c>
      <c r="Y6476" s="7" t="n">
        <f aca="false">$R6476*$X6476</f>
        <v>4321.62</v>
      </c>
      <c r="Z6476" s="7" t="n">
        <f aca="false">$W6476-$Y6476</f>
        <v>890.9854</v>
      </c>
      <c r="AA6476" s="8" t="n">
        <f aca="false">IFERROR($Z6476/$W6476,0)</f>
        <v>0.170928994548484</v>
      </c>
      <c r="AB6476" s="2" t="s">
        <v>85</v>
      </c>
      <c r="AC6476" s="2" t="s">
        <v>43</v>
      </c>
    </row>
    <row r="6477" customFormat="false" ht="15" hidden="false" customHeight="false" outlineLevel="0" collapsed="false">
      <c r="A6477" s="2" t="s">
        <v>7955</v>
      </c>
      <c r="B6477" s="3" t="n">
        <v>45803</v>
      </c>
      <c r="C6477" s="4" t="n">
        <f aca="false">YEAR($B6477)</f>
        <v>2025</v>
      </c>
      <c r="D6477" s="4" t="n">
        <f aca="false">MONTH($B6477)</f>
        <v>5</v>
      </c>
      <c r="E6477" s="2" t="s">
        <v>2097</v>
      </c>
      <c r="F6477" s="5" t="n">
        <f aca="false">ROUNDUP(MONTH($B6477)/3,0)</f>
        <v>2</v>
      </c>
      <c r="G6477" s="2" t="s">
        <v>634</v>
      </c>
      <c r="H6477" s="2" t="s">
        <v>635</v>
      </c>
      <c r="I6477" s="2" t="s">
        <v>104</v>
      </c>
      <c r="J6477" s="2" t="s">
        <v>89</v>
      </c>
      <c r="K6477" s="2" t="s">
        <v>97</v>
      </c>
      <c r="L6477" s="2" t="s">
        <v>98</v>
      </c>
      <c r="M6477" s="2" t="s">
        <v>135</v>
      </c>
      <c r="N6477" s="2" t="s">
        <v>63</v>
      </c>
      <c r="O6477" s="2" t="s">
        <v>171</v>
      </c>
      <c r="P6477" s="2" t="s">
        <v>172</v>
      </c>
      <c r="Q6477" s="2" t="s">
        <v>173</v>
      </c>
      <c r="R6477" s="6" t="n">
        <v>8</v>
      </c>
      <c r="S6477" s="7" t="n">
        <v>998.42</v>
      </c>
      <c r="T6477" s="7" t="n">
        <f aca="false">$R6477*$S6477</f>
        <v>7987.36</v>
      </c>
      <c r="U6477" s="8" t="n">
        <v>0</v>
      </c>
      <c r="V6477" s="7" t="n">
        <f aca="false">$T6477*$U6477</f>
        <v>0</v>
      </c>
      <c r="W6477" s="7" t="n">
        <f aca="false">$T6477-$V6477</f>
        <v>7987.36</v>
      </c>
      <c r="X6477" s="7" t="n">
        <v>613</v>
      </c>
      <c r="Y6477" s="7" t="n">
        <f aca="false">$R6477*$X6477</f>
        <v>4904</v>
      </c>
      <c r="Z6477" s="7" t="n">
        <f aca="false">$W6477-$Y6477</f>
        <v>3083.36</v>
      </c>
      <c r="AA6477" s="8" t="n">
        <f aca="false">IFERROR($Z6477/$W6477,0)</f>
        <v>0.38602992728511</v>
      </c>
      <c r="AB6477" s="2" t="s">
        <v>85</v>
      </c>
      <c r="AC6477" s="2" t="s">
        <v>43</v>
      </c>
    </row>
    <row r="6478" customFormat="false" ht="15" hidden="false" customHeight="false" outlineLevel="0" collapsed="false">
      <c r="A6478" s="2" t="s">
        <v>7956</v>
      </c>
      <c r="B6478" s="3" t="n">
        <v>45803</v>
      </c>
      <c r="C6478" s="4" t="n">
        <f aca="false">YEAR($B6478)</f>
        <v>2025</v>
      </c>
      <c r="D6478" s="4" t="n">
        <f aca="false">MONTH($B6478)</f>
        <v>5</v>
      </c>
      <c r="E6478" s="2" t="s">
        <v>2097</v>
      </c>
      <c r="F6478" s="5" t="n">
        <f aca="false">ROUNDUP(MONTH($B6478)/3,0)</f>
        <v>2</v>
      </c>
      <c r="G6478" s="2" t="s">
        <v>556</v>
      </c>
      <c r="H6478" s="2" t="s">
        <v>557</v>
      </c>
      <c r="I6478" s="2" t="s">
        <v>33</v>
      </c>
      <c r="J6478" s="2" t="s">
        <v>147</v>
      </c>
      <c r="K6478" s="2" t="s">
        <v>397</v>
      </c>
      <c r="L6478" s="2" t="s">
        <v>398</v>
      </c>
      <c r="M6478" s="2" t="s">
        <v>217</v>
      </c>
      <c r="N6478" s="2" t="s">
        <v>51</v>
      </c>
      <c r="O6478" s="2" t="s">
        <v>39</v>
      </c>
      <c r="P6478" s="2" t="s">
        <v>40</v>
      </c>
      <c r="Q6478" s="2" t="s">
        <v>100</v>
      </c>
      <c r="R6478" s="6" t="n">
        <v>2</v>
      </c>
      <c r="S6478" s="7" t="n">
        <v>1864.86</v>
      </c>
      <c r="T6478" s="7" t="n">
        <f aca="false">$R6478*$S6478</f>
        <v>3729.72</v>
      </c>
      <c r="U6478" s="8" t="n">
        <v>0.2</v>
      </c>
      <c r="V6478" s="7" t="n">
        <f aca="false">$T6478*$U6478</f>
        <v>745.944</v>
      </c>
      <c r="W6478" s="7" t="n">
        <f aca="false">$T6478-$V6478</f>
        <v>2983.776</v>
      </c>
      <c r="X6478" s="7" t="n">
        <v>1299.51</v>
      </c>
      <c r="Y6478" s="7" t="n">
        <f aca="false">$R6478*$X6478</f>
        <v>2599.02</v>
      </c>
      <c r="Z6478" s="7" t="n">
        <f aca="false">$W6478-$Y6478</f>
        <v>384.756</v>
      </c>
      <c r="AA6478" s="8" t="n">
        <f aca="false">IFERROR($Z6478/$W6478,0)</f>
        <v>0.12894935812876</v>
      </c>
      <c r="AB6478" s="2" t="s">
        <v>85</v>
      </c>
      <c r="AC6478" s="2" t="s">
        <v>43</v>
      </c>
    </row>
    <row r="6479" customFormat="false" ht="15" hidden="false" customHeight="false" outlineLevel="0" collapsed="false">
      <c r="A6479" s="2" t="s">
        <v>7957</v>
      </c>
      <c r="B6479" s="3" t="n">
        <v>45803</v>
      </c>
      <c r="C6479" s="4" t="n">
        <f aca="false">YEAR($B6479)</f>
        <v>2025</v>
      </c>
      <c r="D6479" s="4" t="n">
        <f aca="false">MONTH($B6479)</f>
        <v>5</v>
      </c>
      <c r="E6479" s="2" t="s">
        <v>2097</v>
      </c>
      <c r="F6479" s="5" t="n">
        <f aca="false">ROUNDUP(MONTH($B6479)/3,0)</f>
        <v>2</v>
      </c>
      <c r="G6479" s="2" t="s">
        <v>133</v>
      </c>
      <c r="H6479" s="2" t="s">
        <v>134</v>
      </c>
      <c r="I6479" s="2" t="s">
        <v>33</v>
      </c>
      <c r="J6479" s="2" t="s">
        <v>89</v>
      </c>
      <c r="K6479" s="2" t="s">
        <v>124</v>
      </c>
      <c r="L6479" s="2" t="s">
        <v>125</v>
      </c>
      <c r="M6479" s="2" t="s">
        <v>135</v>
      </c>
      <c r="N6479" s="2" t="s">
        <v>63</v>
      </c>
      <c r="O6479" s="2" t="s">
        <v>64</v>
      </c>
      <c r="P6479" s="2" t="s">
        <v>342</v>
      </c>
      <c r="Q6479" s="2" t="s">
        <v>389</v>
      </c>
      <c r="R6479" s="6" t="n">
        <v>3</v>
      </c>
      <c r="S6479" s="7" t="n">
        <v>3569.45</v>
      </c>
      <c r="T6479" s="7" t="n">
        <f aca="false">$R6479*$S6479</f>
        <v>10708.35</v>
      </c>
      <c r="U6479" s="8" t="n">
        <v>0</v>
      </c>
      <c r="V6479" s="7" t="n">
        <f aca="false">$T6479*$U6479</f>
        <v>0</v>
      </c>
      <c r="W6479" s="7" t="n">
        <f aca="false">$T6479-$V6479</f>
        <v>10708.35</v>
      </c>
      <c r="X6479" s="7" t="n">
        <v>2536.67</v>
      </c>
      <c r="Y6479" s="7" t="n">
        <f aca="false">$R6479*$X6479</f>
        <v>7610.01</v>
      </c>
      <c r="Z6479" s="7" t="n">
        <f aca="false">$W6479-$Y6479</f>
        <v>3098.34</v>
      </c>
      <c r="AA6479" s="8" t="n">
        <f aca="false">IFERROR($Z6479/$W6479,0)</f>
        <v>0.289338693636274</v>
      </c>
      <c r="AB6479" s="2" t="s">
        <v>67</v>
      </c>
      <c r="AC6479" s="2" t="s">
        <v>43</v>
      </c>
    </row>
    <row r="6480" customFormat="false" ht="15" hidden="false" customHeight="false" outlineLevel="0" collapsed="false">
      <c r="A6480" s="2" t="s">
        <v>7958</v>
      </c>
      <c r="B6480" s="3" t="n">
        <v>45804</v>
      </c>
      <c r="C6480" s="4" t="n">
        <f aca="false">YEAR($B6480)</f>
        <v>2025</v>
      </c>
      <c r="D6480" s="4" t="n">
        <f aca="false">MONTH($B6480)</f>
        <v>5</v>
      </c>
      <c r="E6480" s="2" t="s">
        <v>2097</v>
      </c>
      <c r="F6480" s="5" t="n">
        <f aca="false">ROUNDUP(MONTH($B6480)/3,0)</f>
        <v>2</v>
      </c>
      <c r="G6480" s="2" t="s">
        <v>327</v>
      </c>
      <c r="H6480" s="2" t="s">
        <v>328</v>
      </c>
      <c r="I6480" s="2" t="s">
        <v>33</v>
      </c>
      <c r="J6480" s="2" t="s">
        <v>59</v>
      </c>
      <c r="K6480" s="2" t="s">
        <v>140</v>
      </c>
      <c r="L6480" s="2" t="s">
        <v>141</v>
      </c>
      <c r="M6480" s="2" t="s">
        <v>142</v>
      </c>
      <c r="N6480" s="2" t="s">
        <v>63</v>
      </c>
      <c r="O6480" s="2" t="s">
        <v>52</v>
      </c>
      <c r="P6480" s="2" t="s">
        <v>53</v>
      </c>
      <c r="Q6480" s="2" t="s">
        <v>54</v>
      </c>
      <c r="R6480" s="6" t="n">
        <v>2</v>
      </c>
      <c r="S6480" s="7" t="n">
        <v>2983.07</v>
      </c>
      <c r="T6480" s="7" t="n">
        <f aca="false">$R6480*$S6480</f>
        <v>5966.14</v>
      </c>
      <c r="U6480" s="8" t="n">
        <v>0.03</v>
      </c>
      <c r="V6480" s="7" t="n">
        <f aca="false">$T6480*$U6480</f>
        <v>178.9842</v>
      </c>
      <c r="W6480" s="7" t="n">
        <f aca="false">$T6480-$V6480</f>
        <v>5787.1558</v>
      </c>
      <c r="X6480" s="7" t="n">
        <v>2411.39</v>
      </c>
      <c r="Y6480" s="7" t="n">
        <f aca="false">$R6480*$X6480</f>
        <v>4822.78</v>
      </c>
      <c r="Z6480" s="7" t="n">
        <f aca="false">$W6480-$Y6480</f>
        <v>964.375800000001</v>
      </c>
      <c r="AA6480" s="8" t="n">
        <f aca="false">IFERROR($Z6480/$W6480,0)</f>
        <v>0.166640718399183</v>
      </c>
      <c r="AB6480" s="2" t="s">
        <v>42</v>
      </c>
      <c r="AC6480" s="2" t="s">
        <v>43</v>
      </c>
    </row>
    <row r="6481" customFormat="false" ht="15" hidden="false" customHeight="false" outlineLevel="0" collapsed="false">
      <c r="A6481" s="2" t="s">
        <v>7959</v>
      </c>
      <c r="B6481" s="3" t="n">
        <v>45804</v>
      </c>
      <c r="C6481" s="4" t="n">
        <f aca="false">YEAR($B6481)</f>
        <v>2025</v>
      </c>
      <c r="D6481" s="4" t="n">
        <f aca="false">MONTH($B6481)</f>
        <v>5</v>
      </c>
      <c r="E6481" s="2" t="s">
        <v>2097</v>
      </c>
      <c r="F6481" s="5" t="n">
        <f aca="false">ROUNDUP(MONTH($B6481)/3,0)</f>
        <v>2</v>
      </c>
      <c r="G6481" s="2" t="s">
        <v>955</v>
      </c>
      <c r="H6481" s="2" t="s">
        <v>176</v>
      </c>
      <c r="I6481" s="2" t="s">
        <v>104</v>
      </c>
      <c r="J6481" s="2" t="s">
        <v>89</v>
      </c>
      <c r="K6481" s="2" t="s">
        <v>90</v>
      </c>
      <c r="L6481" s="2" t="s">
        <v>91</v>
      </c>
      <c r="M6481" s="2" t="s">
        <v>99</v>
      </c>
      <c r="N6481" s="2" t="s">
        <v>38</v>
      </c>
      <c r="O6481" s="2" t="s">
        <v>114</v>
      </c>
      <c r="P6481" s="2" t="s">
        <v>234</v>
      </c>
      <c r="Q6481" s="2" t="s">
        <v>238</v>
      </c>
      <c r="R6481" s="6" t="n">
        <v>14</v>
      </c>
      <c r="S6481" s="7" t="n">
        <v>367.67</v>
      </c>
      <c r="T6481" s="7" t="n">
        <f aca="false">$R6481*$S6481</f>
        <v>5147.38</v>
      </c>
      <c r="U6481" s="8" t="n">
        <v>0.08</v>
      </c>
      <c r="V6481" s="7" t="n">
        <f aca="false">$T6481*$U6481</f>
        <v>411.7904</v>
      </c>
      <c r="W6481" s="7" t="n">
        <f aca="false">$T6481-$V6481</f>
        <v>4735.5896</v>
      </c>
      <c r="X6481" s="7" t="n">
        <v>212.91</v>
      </c>
      <c r="Y6481" s="7" t="n">
        <f aca="false">$R6481*$X6481</f>
        <v>2980.74</v>
      </c>
      <c r="Z6481" s="7" t="n">
        <f aca="false">$W6481-$Y6481</f>
        <v>1754.8496</v>
      </c>
      <c r="AA6481" s="8" t="n">
        <f aca="false">IFERROR($Z6481/$W6481,0)</f>
        <v>0.370566233188788</v>
      </c>
      <c r="AB6481" s="2" t="s">
        <v>42</v>
      </c>
      <c r="AC6481" s="2" t="s">
        <v>43</v>
      </c>
    </row>
    <row r="6482" customFormat="false" ht="15" hidden="false" customHeight="false" outlineLevel="0" collapsed="false">
      <c r="A6482" s="2" t="s">
        <v>7960</v>
      </c>
      <c r="B6482" s="3" t="n">
        <v>45804</v>
      </c>
      <c r="C6482" s="4" t="n">
        <f aca="false">YEAR($B6482)</f>
        <v>2025</v>
      </c>
      <c r="D6482" s="4" t="n">
        <f aca="false">MONTH($B6482)</f>
        <v>5</v>
      </c>
      <c r="E6482" s="2" t="s">
        <v>2097</v>
      </c>
      <c r="F6482" s="5" t="n">
        <f aca="false">ROUNDUP(MONTH($B6482)/3,0)</f>
        <v>2</v>
      </c>
      <c r="G6482" s="2" t="s">
        <v>1866</v>
      </c>
      <c r="H6482" s="2" t="s">
        <v>1867</v>
      </c>
      <c r="I6482" s="2" t="s">
        <v>33</v>
      </c>
      <c r="J6482" s="2" t="s">
        <v>59</v>
      </c>
      <c r="K6482" s="2" t="s">
        <v>71</v>
      </c>
      <c r="L6482" s="2" t="s">
        <v>72</v>
      </c>
      <c r="M6482" s="2" t="s">
        <v>131</v>
      </c>
      <c r="N6482" s="2" t="s">
        <v>51</v>
      </c>
      <c r="O6482" s="2" t="s">
        <v>39</v>
      </c>
      <c r="P6482" s="2" t="s">
        <v>40</v>
      </c>
      <c r="Q6482" s="2" t="s">
        <v>41</v>
      </c>
      <c r="R6482" s="6" t="n">
        <v>1</v>
      </c>
      <c r="S6482" s="7" t="n">
        <v>485.99</v>
      </c>
      <c r="T6482" s="7" t="n">
        <f aca="false">$R6482*$S6482</f>
        <v>485.99</v>
      </c>
      <c r="U6482" s="8" t="n">
        <v>0.15</v>
      </c>
      <c r="V6482" s="7" t="n">
        <f aca="false">$T6482*$U6482</f>
        <v>72.8985</v>
      </c>
      <c r="W6482" s="7" t="n">
        <f aca="false">$T6482-$V6482</f>
        <v>413.0915</v>
      </c>
      <c r="X6482" s="7" t="n">
        <v>285.42</v>
      </c>
      <c r="Y6482" s="7" t="n">
        <f aca="false">$R6482*$X6482</f>
        <v>285.42</v>
      </c>
      <c r="Z6482" s="7" t="n">
        <f aca="false">$W6482-$Y6482</f>
        <v>127.6715</v>
      </c>
      <c r="AA6482" s="8" t="n">
        <f aca="false">IFERROR($Z6482/$W6482,0)</f>
        <v>0.309063488355485</v>
      </c>
      <c r="AB6482" s="2" t="s">
        <v>42</v>
      </c>
      <c r="AC6482" s="2" t="s">
        <v>43</v>
      </c>
    </row>
    <row r="6483" customFormat="false" ht="15" hidden="false" customHeight="false" outlineLevel="0" collapsed="false">
      <c r="A6483" s="2" t="s">
        <v>7961</v>
      </c>
      <c r="B6483" s="3" t="n">
        <v>45804</v>
      </c>
      <c r="C6483" s="4" t="n">
        <f aca="false">YEAR($B6483)</f>
        <v>2025</v>
      </c>
      <c r="D6483" s="4" t="n">
        <f aca="false">MONTH($B6483)</f>
        <v>5</v>
      </c>
      <c r="E6483" s="2" t="s">
        <v>2097</v>
      </c>
      <c r="F6483" s="5" t="n">
        <f aca="false">ROUNDUP(MONTH($B6483)/3,0)</f>
        <v>2</v>
      </c>
      <c r="G6483" s="2" t="s">
        <v>3417</v>
      </c>
      <c r="H6483" s="2" t="s">
        <v>1514</v>
      </c>
      <c r="I6483" s="2" t="s">
        <v>33</v>
      </c>
      <c r="J6483" s="2" t="s">
        <v>47</v>
      </c>
      <c r="K6483" s="2" t="s">
        <v>48</v>
      </c>
      <c r="L6483" s="2" t="s">
        <v>155</v>
      </c>
      <c r="M6483" s="2" t="s">
        <v>50</v>
      </c>
      <c r="N6483" s="2" t="s">
        <v>151</v>
      </c>
      <c r="O6483" s="2" t="s">
        <v>64</v>
      </c>
      <c r="P6483" s="2" t="s">
        <v>74</v>
      </c>
      <c r="Q6483" s="2" t="s">
        <v>75</v>
      </c>
      <c r="R6483" s="6" t="n">
        <v>3</v>
      </c>
      <c r="S6483" s="7" t="n">
        <v>5499.22</v>
      </c>
      <c r="T6483" s="7" t="n">
        <f aca="false">$R6483*$S6483</f>
        <v>16497.66</v>
      </c>
      <c r="U6483" s="8" t="n">
        <v>0</v>
      </c>
      <c r="V6483" s="7" t="n">
        <f aca="false">$T6483*$U6483</f>
        <v>0</v>
      </c>
      <c r="W6483" s="7" t="n">
        <f aca="false">$T6483-$V6483</f>
        <v>16497.66</v>
      </c>
      <c r="X6483" s="7" t="n">
        <v>4091.37</v>
      </c>
      <c r="Y6483" s="7" t="n">
        <f aca="false">$R6483*$X6483</f>
        <v>12274.11</v>
      </c>
      <c r="Z6483" s="7" t="n">
        <f aca="false">$W6483-$Y6483</f>
        <v>4223.55</v>
      </c>
      <c r="AA6483" s="8" t="n">
        <f aca="false">IFERROR($Z6483/$W6483,0)</f>
        <v>0.256009034008459</v>
      </c>
      <c r="AB6483" s="2" t="s">
        <v>85</v>
      </c>
      <c r="AC6483" s="2" t="s">
        <v>43</v>
      </c>
    </row>
    <row r="6484" customFormat="false" ht="15" hidden="false" customHeight="false" outlineLevel="0" collapsed="false">
      <c r="A6484" s="2" t="s">
        <v>7962</v>
      </c>
      <c r="B6484" s="3" t="n">
        <v>45804</v>
      </c>
      <c r="C6484" s="4" t="n">
        <f aca="false">YEAR($B6484)</f>
        <v>2025</v>
      </c>
      <c r="D6484" s="4" t="n">
        <f aca="false">MONTH($B6484)</f>
        <v>5</v>
      </c>
      <c r="E6484" s="2" t="s">
        <v>2097</v>
      </c>
      <c r="F6484" s="5" t="n">
        <f aca="false">ROUNDUP(MONTH($B6484)/3,0)</f>
        <v>2</v>
      </c>
      <c r="G6484" s="2" t="s">
        <v>556</v>
      </c>
      <c r="H6484" s="2" t="s">
        <v>557</v>
      </c>
      <c r="I6484" s="2" t="s">
        <v>33</v>
      </c>
      <c r="J6484" s="2" t="s">
        <v>147</v>
      </c>
      <c r="K6484" s="2" t="s">
        <v>397</v>
      </c>
      <c r="L6484" s="2" t="s">
        <v>398</v>
      </c>
      <c r="M6484" s="2" t="s">
        <v>217</v>
      </c>
      <c r="N6484" s="2" t="s">
        <v>38</v>
      </c>
      <c r="O6484" s="2" t="s">
        <v>39</v>
      </c>
      <c r="P6484" s="2" t="s">
        <v>40</v>
      </c>
      <c r="Q6484" s="2" t="s">
        <v>100</v>
      </c>
      <c r="R6484" s="6" t="n">
        <v>3</v>
      </c>
      <c r="S6484" s="7" t="n">
        <v>1794.95</v>
      </c>
      <c r="T6484" s="7" t="n">
        <f aca="false">$R6484*$S6484</f>
        <v>5384.85</v>
      </c>
      <c r="U6484" s="8" t="n">
        <v>0.05</v>
      </c>
      <c r="V6484" s="7" t="n">
        <f aca="false">$T6484*$U6484</f>
        <v>269.2425</v>
      </c>
      <c r="W6484" s="7" t="n">
        <f aca="false">$T6484-$V6484</f>
        <v>5115.6075</v>
      </c>
      <c r="X6484" s="7" t="n">
        <v>1208.18</v>
      </c>
      <c r="Y6484" s="7" t="n">
        <f aca="false">$R6484*$X6484</f>
        <v>3624.54</v>
      </c>
      <c r="Z6484" s="7" t="n">
        <f aca="false">$W6484-$Y6484</f>
        <v>1491.0675</v>
      </c>
      <c r="AA6484" s="8" t="n">
        <f aca="false">IFERROR($Z6484/$W6484,0)</f>
        <v>0.291474179752845</v>
      </c>
      <c r="AB6484" s="2" t="s">
        <v>67</v>
      </c>
      <c r="AC6484" s="2" t="s">
        <v>43</v>
      </c>
    </row>
    <row r="6485" customFormat="false" ht="15" hidden="false" customHeight="false" outlineLevel="0" collapsed="false">
      <c r="A6485" s="2" t="s">
        <v>7963</v>
      </c>
      <c r="B6485" s="3" t="n">
        <v>45804</v>
      </c>
      <c r="C6485" s="4" t="n">
        <f aca="false">YEAR($B6485)</f>
        <v>2025</v>
      </c>
      <c r="D6485" s="4" t="n">
        <f aca="false">MONTH($B6485)</f>
        <v>5</v>
      </c>
      <c r="E6485" s="2" t="s">
        <v>2097</v>
      </c>
      <c r="F6485" s="5" t="n">
        <f aca="false">ROUNDUP(MONTH($B6485)/3,0)</f>
        <v>2</v>
      </c>
      <c r="G6485" s="2" t="s">
        <v>1324</v>
      </c>
      <c r="H6485" s="2" t="s">
        <v>1325</v>
      </c>
      <c r="I6485" s="2" t="s">
        <v>33</v>
      </c>
      <c r="J6485" s="2" t="s">
        <v>59</v>
      </c>
      <c r="K6485" s="2" t="s">
        <v>140</v>
      </c>
      <c r="L6485" s="2" t="s">
        <v>141</v>
      </c>
      <c r="M6485" s="2" t="s">
        <v>62</v>
      </c>
      <c r="N6485" s="2" t="s">
        <v>63</v>
      </c>
      <c r="O6485" s="2" t="s">
        <v>52</v>
      </c>
      <c r="P6485" s="2" t="s">
        <v>83</v>
      </c>
      <c r="Q6485" s="2" t="s">
        <v>84</v>
      </c>
      <c r="R6485" s="6" t="n">
        <v>2</v>
      </c>
      <c r="S6485" s="7" t="n">
        <v>4522.59</v>
      </c>
      <c r="T6485" s="7" t="n">
        <f aca="false">$R6485*$S6485</f>
        <v>9045.18</v>
      </c>
      <c r="U6485" s="8" t="n">
        <v>0</v>
      </c>
      <c r="V6485" s="7" t="n">
        <f aca="false">$T6485*$U6485</f>
        <v>0</v>
      </c>
      <c r="W6485" s="7" t="n">
        <f aca="false">$T6485-$V6485</f>
        <v>9045.18</v>
      </c>
      <c r="X6485" s="7" t="n">
        <v>3393.81</v>
      </c>
      <c r="Y6485" s="7" t="n">
        <f aca="false">$R6485*$X6485</f>
        <v>6787.62</v>
      </c>
      <c r="Z6485" s="7" t="n">
        <f aca="false">$W6485-$Y6485</f>
        <v>2257.56</v>
      </c>
      <c r="AA6485" s="8" t="n">
        <f aca="false">IFERROR($Z6485/$W6485,0)</f>
        <v>0.249587072894072</v>
      </c>
      <c r="AB6485" s="2" t="s">
        <v>55</v>
      </c>
      <c r="AC6485" s="2" t="s">
        <v>43</v>
      </c>
    </row>
    <row r="6486" customFormat="false" ht="15" hidden="false" customHeight="false" outlineLevel="0" collapsed="false">
      <c r="A6486" s="2" t="s">
        <v>7964</v>
      </c>
      <c r="B6486" s="3" t="n">
        <v>45804</v>
      </c>
      <c r="C6486" s="4" t="n">
        <f aca="false">YEAR($B6486)</f>
        <v>2025</v>
      </c>
      <c r="D6486" s="4" t="n">
        <f aca="false">MONTH($B6486)</f>
        <v>5</v>
      </c>
      <c r="E6486" s="2" t="s">
        <v>2097</v>
      </c>
      <c r="F6486" s="5" t="n">
        <f aca="false">ROUNDUP(MONTH($B6486)/3,0)</f>
        <v>2</v>
      </c>
      <c r="G6486" s="2" t="s">
        <v>5543</v>
      </c>
      <c r="H6486" s="2" t="s">
        <v>5544</v>
      </c>
      <c r="I6486" s="2" t="s">
        <v>33</v>
      </c>
      <c r="J6486" s="2" t="s">
        <v>89</v>
      </c>
      <c r="K6486" s="2" t="s">
        <v>90</v>
      </c>
      <c r="L6486" s="2" t="s">
        <v>161</v>
      </c>
      <c r="M6486" s="2" t="s">
        <v>99</v>
      </c>
      <c r="N6486" s="2" t="s">
        <v>73</v>
      </c>
      <c r="O6486" s="2" t="s">
        <v>39</v>
      </c>
      <c r="P6486" s="2" t="s">
        <v>40</v>
      </c>
      <c r="Q6486" s="2" t="s">
        <v>334</v>
      </c>
      <c r="R6486" s="6" t="n">
        <v>1</v>
      </c>
      <c r="S6486" s="7" t="n">
        <v>3464.36</v>
      </c>
      <c r="T6486" s="7" t="n">
        <f aca="false">$R6486*$S6486</f>
        <v>3464.36</v>
      </c>
      <c r="U6486" s="8" t="n">
        <v>0.05</v>
      </c>
      <c r="V6486" s="7" t="n">
        <f aca="false">$T6486*$U6486</f>
        <v>173.218</v>
      </c>
      <c r="W6486" s="7" t="n">
        <f aca="false">$T6486-$V6486</f>
        <v>3291.142</v>
      </c>
      <c r="X6486" s="7" t="n">
        <v>2630.22</v>
      </c>
      <c r="Y6486" s="7" t="n">
        <f aca="false">$R6486*$X6486</f>
        <v>2630.22</v>
      </c>
      <c r="Z6486" s="7" t="n">
        <f aca="false">$W6486-$Y6486</f>
        <v>660.922000000001</v>
      </c>
      <c r="AA6486" s="8" t="n">
        <f aca="false">IFERROR($Z6486/$W6486,0)</f>
        <v>0.20081843931377</v>
      </c>
      <c r="AB6486" s="2" t="s">
        <v>42</v>
      </c>
      <c r="AC6486" s="2" t="s">
        <v>43</v>
      </c>
    </row>
    <row r="6487" customFormat="false" ht="15" hidden="false" customHeight="false" outlineLevel="0" collapsed="false">
      <c r="A6487" s="2" t="s">
        <v>7965</v>
      </c>
      <c r="B6487" s="3" t="n">
        <v>45804</v>
      </c>
      <c r="C6487" s="4" t="n">
        <f aca="false">YEAR($B6487)</f>
        <v>2025</v>
      </c>
      <c r="D6487" s="4" t="n">
        <f aca="false">MONTH($B6487)</f>
        <v>5</v>
      </c>
      <c r="E6487" s="2" t="s">
        <v>2097</v>
      </c>
      <c r="F6487" s="5" t="n">
        <f aca="false">ROUNDUP(MONTH($B6487)/3,0)</f>
        <v>2</v>
      </c>
      <c r="G6487" s="2" t="s">
        <v>962</v>
      </c>
      <c r="H6487" s="2" t="s">
        <v>963</v>
      </c>
      <c r="I6487" s="2" t="s">
        <v>33</v>
      </c>
      <c r="J6487" s="2" t="s">
        <v>47</v>
      </c>
      <c r="K6487" s="2" t="s">
        <v>185</v>
      </c>
      <c r="L6487" s="2" t="s">
        <v>186</v>
      </c>
      <c r="M6487" s="2" t="s">
        <v>105</v>
      </c>
      <c r="N6487" s="2" t="s">
        <v>51</v>
      </c>
      <c r="O6487" s="2" t="s">
        <v>39</v>
      </c>
      <c r="P6487" s="2" t="s">
        <v>40</v>
      </c>
      <c r="Q6487" s="2" t="s">
        <v>100</v>
      </c>
      <c r="R6487" s="6" t="n">
        <v>1</v>
      </c>
      <c r="S6487" s="7" t="n">
        <v>1809.79</v>
      </c>
      <c r="T6487" s="7" t="n">
        <f aca="false">$R6487*$S6487</f>
        <v>1809.79</v>
      </c>
      <c r="U6487" s="8" t="n">
        <v>0</v>
      </c>
      <c r="V6487" s="7" t="n">
        <f aca="false">$T6487*$U6487</f>
        <v>0</v>
      </c>
      <c r="W6487" s="7" t="n">
        <f aca="false">$T6487-$V6487</f>
        <v>1809.79</v>
      </c>
      <c r="X6487" s="7" t="n">
        <v>1213.08</v>
      </c>
      <c r="Y6487" s="7" t="n">
        <f aca="false">$R6487*$X6487</f>
        <v>1213.08</v>
      </c>
      <c r="Z6487" s="7" t="n">
        <f aca="false">$W6487-$Y6487</f>
        <v>596.71</v>
      </c>
      <c r="AA6487" s="8" t="n">
        <f aca="false">IFERROR($Z6487/$W6487,0)</f>
        <v>0.32971228706093</v>
      </c>
      <c r="AB6487" s="2" t="s">
        <v>42</v>
      </c>
      <c r="AC6487" s="2" t="s">
        <v>43</v>
      </c>
    </row>
    <row r="6488" customFormat="false" ht="15" hidden="false" customHeight="false" outlineLevel="0" collapsed="false">
      <c r="A6488" s="2" t="s">
        <v>7966</v>
      </c>
      <c r="B6488" s="3" t="n">
        <v>45804</v>
      </c>
      <c r="C6488" s="4" t="n">
        <f aca="false">YEAR($B6488)</f>
        <v>2025</v>
      </c>
      <c r="D6488" s="4" t="n">
        <f aca="false">MONTH($B6488)</f>
        <v>5</v>
      </c>
      <c r="E6488" s="2" t="s">
        <v>2097</v>
      </c>
      <c r="F6488" s="5" t="n">
        <f aca="false">ROUNDUP(MONTH($B6488)/3,0)</f>
        <v>2</v>
      </c>
      <c r="G6488" s="2" t="s">
        <v>225</v>
      </c>
      <c r="H6488" s="2" t="s">
        <v>226</v>
      </c>
      <c r="I6488" s="2" t="s">
        <v>33</v>
      </c>
      <c r="J6488" s="2" t="s">
        <v>59</v>
      </c>
      <c r="K6488" s="2" t="s">
        <v>71</v>
      </c>
      <c r="L6488" s="2" t="s">
        <v>72</v>
      </c>
      <c r="M6488" s="2" t="s">
        <v>131</v>
      </c>
      <c r="N6488" s="2" t="s">
        <v>51</v>
      </c>
      <c r="O6488" s="2" t="s">
        <v>114</v>
      </c>
      <c r="P6488" s="2" t="s">
        <v>119</v>
      </c>
      <c r="Q6488" s="2" t="s">
        <v>191</v>
      </c>
      <c r="R6488" s="6" t="n">
        <v>3</v>
      </c>
      <c r="S6488" s="7" t="n">
        <v>421.43</v>
      </c>
      <c r="T6488" s="7" t="n">
        <f aca="false">$R6488*$S6488</f>
        <v>1264.29</v>
      </c>
      <c r="U6488" s="8" t="n">
        <v>0</v>
      </c>
      <c r="V6488" s="7" t="n">
        <f aca="false">$T6488*$U6488</f>
        <v>0</v>
      </c>
      <c r="W6488" s="7" t="n">
        <f aca="false">$T6488-$V6488</f>
        <v>1264.29</v>
      </c>
      <c r="X6488" s="7" t="n">
        <v>220.98</v>
      </c>
      <c r="Y6488" s="7" t="n">
        <f aca="false">$R6488*$X6488</f>
        <v>662.94</v>
      </c>
      <c r="Z6488" s="7" t="n">
        <f aca="false">$W6488-$Y6488</f>
        <v>601.35</v>
      </c>
      <c r="AA6488" s="8" t="n">
        <f aca="false">IFERROR($Z6488/$W6488,0)</f>
        <v>0.475642455449304</v>
      </c>
      <c r="AB6488" s="2" t="s">
        <v>85</v>
      </c>
      <c r="AC6488" s="2" t="s">
        <v>43</v>
      </c>
    </row>
    <row r="6489" customFormat="false" ht="15" hidden="false" customHeight="false" outlineLevel="0" collapsed="false">
      <c r="A6489" s="2" t="s">
        <v>7967</v>
      </c>
      <c r="B6489" s="3" t="n">
        <v>45804</v>
      </c>
      <c r="C6489" s="4" t="n">
        <f aca="false">YEAR($B6489)</f>
        <v>2025</v>
      </c>
      <c r="D6489" s="4" t="n">
        <f aca="false">MONTH($B6489)</f>
        <v>5</v>
      </c>
      <c r="E6489" s="2" t="s">
        <v>2097</v>
      </c>
      <c r="F6489" s="5" t="n">
        <f aca="false">ROUNDUP(MONTH($B6489)/3,0)</f>
        <v>2</v>
      </c>
      <c r="G6489" s="2" t="s">
        <v>1855</v>
      </c>
      <c r="H6489" s="2" t="s">
        <v>1856</v>
      </c>
      <c r="I6489" s="2" t="s">
        <v>33</v>
      </c>
      <c r="J6489" s="2" t="s">
        <v>59</v>
      </c>
      <c r="K6489" s="2" t="s">
        <v>71</v>
      </c>
      <c r="L6489" s="2" t="s">
        <v>72</v>
      </c>
      <c r="M6489" s="2" t="s">
        <v>62</v>
      </c>
      <c r="N6489" s="2" t="s">
        <v>51</v>
      </c>
      <c r="O6489" s="2" t="s">
        <v>39</v>
      </c>
      <c r="P6489" s="2" t="s">
        <v>106</v>
      </c>
      <c r="Q6489" s="2" t="s">
        <v>107</v>
      </c>
      <c r="R6489" s="6" t="n">
        <v>1</v>
      </c>
      <c r="S6489" s="7" t="n">
        <v>2502.56</v>
      </c>
      <c r="T6489" s="7" t="n">
        <f aca="false">$R6489*$S6489</f>
        <v>2502.56</v>
      </c>
      <c r="U6489" s="8" t="n">
        <v>0.03</v>
      </c>
      <c r="V6489" s="7" t="n">
        <f aca="false">$T6489*$U6489</f>
        <v>75.0768</v>
      </c>
      <c r="W6489" s="7" t="n">
        <f aca="false">$T6489-$V6489</f>
        <v>2427.4832</v>
      </c>
      <c r="X6489" s="7" t="n">
        <v>1824.52</v>
      </c>
      <c r="Y6489" s="7" t="n">
        <f aca="false">$R6489*$X6489</f>
        <v>1824.52</v>
      </c>
      <c r="Z6489" s="7" t="n">
        <f aca="false">$W6489-$Y6489</f>
        <v>602.9632</v>
      </c>
      <c r="AA6489" s="8" t="n">
        <f aca="false">IFERROR($Z6489/$W6489,0)</f>
        <v>0.248390266923372</v>
      </c>
      <c r="AB6489" s="2" t="s">
        <v>42</v>
      </c>
      <c r="AC6489" s="2" t="s">
        <v>43</v>
      </c>
    </row>
    <row r="6490" customFormat="false" ht="15" hidden="false" customHeight="false" outlineLevel="0" collapsed="false">
      <c r="A6490" s="2" t="s">
        <v>7968</v>
      </c>
      <c r="B6490" s="3" t="n">
        <v>45804</v>
      </c>
      <c r="C6490" s="4" t="n">
        <f aca="false">YEAR($B6490)</f>
        <v>2025</v>
      </c>
      <c r="D6490" s="4" t="n">
        <f aca="false">MONTH($B6490)</f>
        <v>5</v>
      </c>
      <c r="E6490" s="2" t="s">
        <v>2097</v>
      </c>
      <c r="F6490" s="5" t="n">
        <f aca="false">ROUNDUP(MONTH($B6490)/3,0)</f>
        <v>2</v>
      </c>
      <c r="G6490" s="2" t="s">
        <v>109</v>
      </c>
      <c r="H6490" s="2" t="s">
        <v>110</v>
      </c>
      <c r="I6490" s="2" t="s">
        <v>33</v>
      </c>
      <c r="J6490" s="2" t="s">
        <v>89</v>
      </c>
      <c r="K6490" s="2" t="s">
        <v>97</v>
      </c>
      <c r="L6490" s="2" t="s">
        <v>111</v>
      </c>
      <c r="M6490" s="2" t="s">
        <v>92</v>
      </c>
      <c r="N6490" s="2" t="s">
        <v>63</v>
      </c>
      <c r="O6490" s="2" t="s">
        <v>39</v>
      </c>
      <c r="P6490" s="2" t="s">
        <v>106</v>
      </c>
      <c r="Q6490" s="2" t="s">
        <v>143</v>
      </c>
      <c r="R6490" s="6" t="n">
        <v>1</v>
      </c>
      <c r="S6490" s="7" t="n">
        <v>705.38</v>
      </c>
      <c r="T6490" s="7" t="n">
        <f aca="false">$R6490*$S6490</f>
        <v>705.38</v>
      </c>
      <c r="U6490" s="8" t="n">
        <v>0</v>
      </c>
      <c r="V6490" s="7" t="n">
        <f aca="false">$T6490*$U6490</f>
        <v>0</v>
      </c>
      <c r="W6490" s="7" t="n">
        <f aca="false">$T6490-$V6490</f>
        <v>705.38</v>
      </c>
      <c r="X6490" s="7" t="n">
        <v>453.54</v>
      </c>
      <c r="Y6490" s="7" t="n">
        <f aca="false">$R6490*$X6490</f>
        <v>453.54</v>
      </c>
      <c r="Z6490" s="7" t="n">
        <f aca="false">$W6490-$Y6490</f>
        <v>251.84</v>
      </c>
      <c r="AA6490" s="8" t="n">
        <f aca="false">IFERROR($Z6490/$W6490,0)</f>
        <v>0.3570274178457</v>
      </c>
      <c r="AB6490" s="2" t="s">
        <v>76</v>
      </c>
      <c r="AC6490" s="2" t="s">
        <v>43</v>
      </c>
    </row>
    <row r="6491" customFormat="false" ht="15" hidden="false" customHeight="false" outlineLevel="0" collapsed="false">
      <c r="A6491" s="2" t="s">
        <v>7969</v>
      </c>
      <c r="B6491" s="3" t="n">
        <v>45804</v>
      </c>
      <c r="C6491" s="4" t="n">
        <f aca="false">YEAR($B6491)</f>
        <v>2025</v>
      </c>
      <c r="D6491" s="4" t="n">
        <f aca="false">MONTH($B6491)</f>
        <v>5</v>
      </c>
      <c r="E6491" s="2" t="s">
        <v>2097</v>
      </c>
      <c r="F6491" s="5" t="n">
        <f aca="false">ROUNDUP(MONTH($B6491)/3,0)</f>
        <v>2</v>
      </c>
      <c r="G6491" s="2" t="s">
        <v>109</v>
      </c>
      <c r="H6491" s="2" t="s">
        <v>110</v>
      </c>
      <c r="I6491" s="2" t="s">
        <v>33</v>
      </c>
      <c r="J6491" s="2" t="s">
        <v>89</v>
      </c>
      <c r="K6491" s="2" t="s">
        <v>97</v>
      </c>
      <c r="L6491" s="2" t="s">
        <v>111</v>
      </c>
      <c r="M6491" s="2" t="s">
        <v>135</v>
      </c>
      <c r="N6491" s="2" t="s">
        <v>38</v>
      </c>
      <c r="O6491" s="2" t="s">
        <v>39</v>
      </c>
      <c r="P6491" s="2" t="s">
        <v>106</v>
      </c>
      <c r="Q6491" s="2" t="s">
        <v>107</v>
      </c>
      <c r="R6491" s="6" t="n">
        <v>1</v>
      </c>
      <c r="S6491" s="7" t="n">
        <v>2415.2</v>
      </c>
      <c r="T6491" s="7" t="n">
        <f aca="false">$R6491*$S6491</f>
        <v>2415.2</v>
      </c>
      <c r="U6491" s="8" t="n">
        <v>0</v>
      </c>
      <c r="V6491" s="7" t="n">
        <f aca="false">$T6491*$U6491</f>
        <v>0</v>
      </c>
      <c r="W6491" s="7" t="n">
        <f aca="false">$T6491-$V6491</f>
        <v>2415.2</v>
      </c>
      <c r="X6491" s="7" t="n">
        <v>1669.08</v>
      </c>
      <c r="Y6491" s="7" t="n">
        <f aca="false">$R6491*$X6491</f>
        <v>1669.08</v>
      </c>
      <c r="Z6491" s="7" t="n">
        <f aca="false">$W6491-$Y6491</f>
        <v>746.12</v>
      </c>
      <c r="AA6491" s="8" t="n">
        <f aca="false">IFERROR($Z6491/$W6491,0)</f>
        <v>0.308926796952633</v>
      </c>
      <c r="AB6491" s="2" t="s">
        <v>67</v>
      </c>
      <c r="AC6491" s="2" t="s">
        <v>43</v>
      </c>
    </row>
    <row r="6492" customFormat="false" ht="15" hidden="false" customHeight="false" outlineLevel="0" collapsed="false">
      <c r="A6492" s="2" t="s">
        <v>7970</v>
      </c>
      <c r="B6492" s="3" t="n">
        <v>45804</v>
      </c>
      <c r="C6492" s="4" t="n">
        <f aca="false">YEAR($B6492)</f>
        <v>2025</v>
      </c>
      <c r="D6492" s="4" t="n">
        <f aca="false">MONTH($B6492)</f>
        <v>5</v>
      </c>
      <c r="E6492" s="2" t="s">
        <v>2097</v>
      </c>
      <c r="F6492" s="5" t="n">
        <f aca="false">ROUNDUP(MONTH($B6492)/3,0)</f>
        <v>2</v>
      </c>
      <c r="G6492" s="2" t="s">
        <v>1903</v>
      </c>
      <c r="H6492" s="2" t="s">
        <v>1904</v>
      </c>
      <c r="I6492" s="2" t="s">
        <v>33</v>
      </c>
      <c r="J6492" s="2" t="s">
        <v>47</v>
      </c>
      <c r="K6492" s="2" t="s">
        <v>196</v>
      </c>
      <c r="L6492" s="2" t="s">
        <v>197</v>
      </c>
      <c r="M6492" s="2" t="s">
        <v>105</v>
      </c>
      <c r="N6492" s="2" t="s">
        <v>51</v>
      </c>
      <c r="O6492" s="2" t="s">
        <v>171</v>
      </c>
      <c r="P6492" s="2" t="s">
        <v>180</v>
      </c>
      <c r="Q6492" s="2" t="s">
        <v>449</v>
      </c>
      <c r="R6492" s="6" t="n">
        <v>1</v>
      </c>
      <c r="S6492" s="7" t="n">
        <v>836.38</v>
      </c>
      <c r="T6492" s="7" t="n">
        <f aca="false">$R6492*$S6492</f>
        <v>836.38</v>
      </c>
      <c r="U6492" s="8" t="n">
        <v>0</v>
      </c>
      <c r="V6492" s="7" t="n">
        <f aca="false">$T6492*$U6492</f>
        <v>0</v>
      </c>
      <c r="W6492" s="7" t="n">
        <f aca="false">$T6492-$V6492</f>
        <v>836.38</v>
      </c>
      <c r="X6492" s="7" t="n">
        <v>569.54</v>
      </c>
      <c r="Y6492" s="7" t="n">
        <f aca="false">$R6492*$X6492</f>
        <v>569.54</v>
      </c>
      <c r="Z6492" s="7" t="n">
        <f aca="false">$W6492-$Y6492</f>
        <v>266.84</v>
      </c>
      <c r="AA6492" s="8" t="n">
        <f aca="false">IFERROR($Z6492/$W6492,0)</f>
        <v>0.319041583969009</v>
      </c>
      <c r="AB6492" s="2" t="s">
        <v>85</v>
      </c>
      <c r="AC6492" s="2" t="s">
        <v>43</v>
      </c>
    </row>
    <row r="6493" customFormat="false" ht="15" hidden="false" customHeight="false" outlineLevel="0" collapsed="false">
      <c r="A6493" s="2" t="s">
        <v>7971</v>
      </c>
      <c r="B6493" s="3" t="n">
        <v>45804</v>
      </c>
      <c r="C6493" s="4" t="n">
        <f aca="false">YEAR($B6493)</f>
        <v>2025</v>
      </c>
      <c r="D6493" s="4" t="n">
        <f aca="false">MONTH($B6493)</f>
        <v>5</v>
      </c>
      <c r="E6493" s="2" t="s">
        <v>2097</v>
      </c>
      <c r="F6493" s="5" t="n">
        <f aca="false">ROUNDUP(MONTH($B6493)/3,0)</f>
        <v>2</v>
      </c>
      <c r="G6493" s="2" t="s">
        <v>45</v>
      </c>
      <c r="H6493" s="2" t="s">
        <v>46</v>
      </c>
      <c r="I6493" s="2" t="s">
        <v>33</v>
      </c>
      <c r="J6493" s="2" t="s">
        <v>47</v>
      </c>
      <c r="K6493" s="2" t="s">
        <v>48</v>
      </c>
      <c r="L6493" s="2" t="s">
        <v>49</v>
      </c>
      <c r="M6493" s="2" t="s">
        <v>50</v>
      </c>
      <c r="N6493" s="2" t="s">
        <v>63</v>
      </c>
      <c r="O6493" s="2" t="s">
        <v>171</v>
      </c>
      <c r="P6493" s="2" t="s">
        <v>180</v>
      </c>
      <c r="Q6493" s="2" t="s">
        <v>357</v>
      </c>
      <c r="R6493" s="6" t="n">
        <v>1</v>
      </c>
      <c r="S6493" s="7" t="n">
        <v>2068.53</v>
      </c>
      <c r="T6493" s="7" t="n">
        <f aca="false">$R6493*$S6493</f>
        <v>2068.53</v>
      </c>
      <c r="U6493" s="8" t="n">
        <v>0.15</v>
      </c>
      <c r="V6493" s="7" t="n">
        <f aca="false">$T6493*$U6493</f>
        <v>310.2795</v>
      </c>
      <c r="W6493" s="7" t="n">
        <f aca="false">$T6493-$V6493</f>
        <v>1758.2505</v>
      </c>
      <c r="X6493" s="7" t="n">
        <v>1322.11</v>
      </c>
      <c r="Y6493" s="7" t="n">
        <f aca="false">$R6493*$X6493</f>
        <v>1322.11</v>
      </c>
      <c r="Z6493" s="7" t="n">
        <f aca="false">$W6493-$Y6493</f>
        <v>436.1405</v>
      </c>
      <c r="AA6493" s="8" t="n">
        <f aca="false">IFERROR($Z6493/$W6493,0)</f>
        <v>0.248053676083129</v>
      </c>
      <c r="AB6493" s="2" t="s">
        <v>85</v>
      </c>
      <c r="AC6493" s="2" t="s">
        <v>43</v>
      </c>
    </row>
    <row r="6494" customFormat="false" ht="15" hidden="false" customHeight="false" outlineLevel="0" collapsed="false">
      <c r="A6494" s="2" t="s">
        <v>7972</v>
      </c>
      <c r="B6494" s="3" t="n">
        <v>45804</v>
      </c>
      <c r="C6494" s="4" t="n">
        <f aca="false">YEAR($B6494)</f>
        <v>2025</v>
      </c>
      <c r="D6494" s="4" t="n">
        <f aca="false">MONTH($B6494)</f>
        <v>5</v>
      </c>
      <c r="E6494" s="2" t="s">
        <v>2097</v>
      </c>
      <c r="F6494" s="5" t="n">
        <f aca="false">ROUNDUP(MONTH($B6494)/3,0)</f>
        <v>2</v>
      </c>
      <c r="G6494" s="2" t="s">
        <v>3271</v>
      </c>
      <c r="H6494" s="2" t="s">
        <v>1264</v>
      </c>
      <c r="I6494" s="2" t="s">
        <v>33</v>
      </c>
      <c r="J6494" s="2" t="s">
        <v>59</v>
      </c>
      <c r="K6494" s="2" t="s">
        <v>60</v>
      </c>
      <c r="L6494" s="2" t="s">
        <v>61</v>
      </c>
      <c r="M6494" s="2" t="s">
        <v>62</v>
      </c>
      <c r="N6494" s="2" t="s">
        <v>73</v>
      </c>
      <c r="O6494" s="2" t="s">
        <v>64</v>
      </c>
      <c r="P6494" s="2" t="s">
        <v>65</v>
      </c>
      <c r="Q6494" s="2" t="s">
        <v>187</v>
      </c>
      <c r="R6494" s="6" t="n">
        <v>1</v>
      </c>
      <c r="S6494" s="7" t="n">
        <v>4236.94</v>
      </c>
      <c r="T6494" s="7" t="n">
        <f aca="false">$R6494*$S6494</f>
        <v>4236.94</v>
      </c>
      <c r="U6494" s="8" t="n">
        <v>0.05</v>
      </c>
      <c r="V6494" s="7" t="n">
        <f aca="false">$T6494*$U6494</f>
        <v>211.847</v>
      </c>
      <c r="W6494" s="7" t="n">
        <f aca="false">$T6494-$V6494</f>
        <v>4025.093</v>
      </c>
      <c r="X6494" s="7" t="n">
        <v>3488.06</v>
      </c>
      <c r="Y6494" s="7" t="n">
        <f aca="false">$R6494*$X6494</f>
        <v>3488.06</v>
      </c>
      <c r="Z6494" s="7" t="n">
        <f aca="false">$W6494-$Y6494</f>
        <v>537.033</v>
      </c>
      <c r="AA6494" s="8" t="n">
        <f aca="false">IFERROR($Z6494/$W6494,0)</f>
        <v>0.133421265049031</v>
      </c>
      <c r="AB6494" s="2" t="s">
        <v>76</v>
      </c>
      <c r="AC6494" s="2" t="s">
        <v>43</v>
      </c>
    </row>
    <row r="6495" customFormat="false" ht="15" hidden="false" customHeight="false" outlineLevel="0" collapsed="false">
      <c r="A6495" s="2" t="s">
        <v>7973</v>
      </c>
      <c r="B6495" s="3" t="n">
        <v>45804</v>
      </c>
      <c r="C6495" s="4" t="n">
        <f aca="false">YEAR($B6495)</f>
        <v>2025</v>
      </c>
      <c r="D6495" s="4" t="n">
        <f aca="false">MONTH($B6495)</f>
        <v>5</v>
      </c>
      <c r="E6495" s="2" t="s">
        <v>2097</v>
      </c>
      <c r="F6495" s="5" t="n">
        <f aca="false">ROUNDUP(MONTH($B6495)/3,0)</f>
        <v>2</v>
      </c>
      <c r="G6495" s="2" t="s">
        <v>608</v>
      </c>
      <c r="H6495" s="2" t="s">
        <v>609</v>
      </c>
      <c r="I6495" s="2" t="s">
        <v>104</v>
      </c>
      <c r="J6495" s="2" t="s">
        <v>59</v>
      </c>
      <c r="K6495" s="2" t="s">
        <v>71</v>
      </c>
      <c r="L6495" s="2" t="s">
        <v>72</v>
      </c>
      <c r="M6495" s="2" t="s">
        <v>142</v>
      </c>
      <c r="N6495" s="2" t="s">
        <v>63</v>
      </c>
      <c r="O6495" s="2" t="s">
        <v>52</v>
      </c>
      <c r="P6495" s="2" t="s">
        <v>83</v>
      </c>
      <c r="Q6495" s="2" t="s">
        <v>84</v>
      </c>
      <c r="R6495" s="6" t="n">
        <v>7</v>
      </c>
      <c r="S6495" s="7" t="n">
        <v>4476.82</v>
      </c>
      <c r="T6495" s="7" t="n">
        <f aca="false">$R6495*$S6495</f>
        <v>31337.74</v>
      </c>
      <c r="U6495" s="8" t="n">
        <v>0.05</v>
      </c>
      <c r="V6495" s="7" t="n">
        <f aca="false">$T6495*$U6495</f>
        <v>1566.887</v>
      </c>
      <c r="W6495" s="7" t="n">
        <f aca="false">$T6495-$V6495</f>
        <v>29770.853</v>
      </c>
      <c r="X6495" s="7" t="n">
        <v>3324.41</v>
      </c>
      <c r="Y6495" s="7" t="n">
        <f aca="false">$R6495*$X6495</f>
        <v>23270.87</v>
      </c>
      <c r="Z6495" s="7" t="n">
        <f aca="false">$W6495-$Y6495</f>
        <v>6499.983</v>
      </c>
      <c r="AA6495" s="8" t="n">
        <f aca="false">IFERROR($Z6495/$W6495,0)</f>
        <v>0.218333784389718</v>
      </c>
      <c r="AB6495" s="2" t="s">
        <v>42</v>
      </c>
      <c r="AC6495" s="2" t="s">
        <v>43</v>
      </c>
    </row>
    <row r="6496" customFormat="false" ht="15" hidden="false" customHeight="false" outlineLevel="0" collapsed="false">
      <c r="A6496" s="2" t="s">
        <v>7974</v>
      </c>
      <c r="B6496" s="3" t="n">
        <v>45804</v>
      </c>
      <c r="C6496" s="4" t="n">
        <f aca="false">YEAR($B6496)</f>
        <v>2025</v>
      </c>
      <c r="D6496" s="4" t="n">
        <f aca="false">MONTH($B6496)</f>
        <v>5</v>
      </c>
      <c r="E6496" s="2" t="s">
        <v>2097</v>
      </c>
      <c r="F6496" s="5" t="n">
        <f aca="false">ROUNDUP(MONTH($B6496)/3,0)</f>
        <v>2</v>
      </c>
      <c r="G6496" s="2" t="s">
        <v>2081</v>
      </c>
      <c r="H6496" s="2" t="s">
        <v>2082</v>
      </c>
      <c r="I6496" s="2" t="s">
        <v>33</v>
      </c>
      <c r="J6496" s="2" t="s">
        <v>47</v>
      </c>
      <c r="K6496" s="2" t="s">
        <v>48</v>
      </c>
      <c r="L6496" s="2" t="s">
        <v>49</v>
      </c>
      <c r="M6496" s="2" t="s">
        <v>156</v>
      </c>
      <c r="N6496" s="2" t="s">
        <v>63</v>
      </c>
      <c r="O6496" s="2" t="s">
        <v>114</v>
      </c>
      <c r="P6496" s="2" t="s">
        <v>234</v>
      </c>
      <c r="Q6496" s="2" t="s">
        <v>235</v>
      </c>
      <c r="R6496" s="6" t="n">
        <v>3</v>
      </c>
      <c r="S6496" s="7" t="n">
        <v>252.05</v>
      </c>
      <c r="T6496" s="7" t="n">
        <f aca="false">$R6496*$S6496</f>
        <v>756.15</v>
      </c>
      <c r="U6496" s="8" t="n">
        <v>0.1</v>
      </c>
      <c r="V6496" s="7" t="n">
        <f aca="false">$T6496*$U6496</f>
        <v>75.615</v>
      </c>
      <c r="W6496" s="7" t="n">
        <f aca="false">$T6496-$V6496</f>
        <v>680.535</v>
      </c>
      <c r="X6496" s="7" t="n">
        <v>127</v>
      </c>
      <c r="Y6496" s="7" t="n">
        <f aca="false">$R6496*$X6496</f>
        <v>381</v>
      </c>
      <c r="Z6496" s="7" t="n">
        <f aca="false">$W6496-$Y6496</f>
        <v>299.535</v>
      </c>
      <c r="AA6496" s="8" t="n">
        <f aca="false">IFERROR($Z6496/$W6496,0)</f>
        <v>0.44014635544094</v>
      </c>
      <c r="AB6496" s="2" t="s">
        <v>85</v>
      </c>
      <c r="AC6496" s="2" t="s">
        <v>43</v>
      </c>
    </row>
    <row r="6497" customFormat="false" ht="15" hidden="false" customHeight="false" outlineLevel="0" collapsed="false">
      <c r="A6497" s="2" t="s">
        <v>7975</v>
      </c>
      <c r="B6497" s="3" t="n">
        <v>45804</v>
      </c>
      <c r="C6497" s="4" t="n">
        <f aca="false">YEAR($B6497)</f>
        <v>2025</v>
      </c>
      <c r="D6497" s="4" t="n">
        <f aca="false">MONTH($B6497)</f>
        <v>5</v>
      </c>
      <c r="E6497" s="2" t="s">
        <v>2097</v>
      </c>
      <c r="F6497" s="5" t="n">
        <f aca="false">ROUNDUP(MONTH($B6497)/3,0)</f>
        <v>2</v>
      </c>
      <c r="G6497" s="2" t="s">
        <v>962</v>
      </c>
      <c r="H6497" s="2" t="s">
        <v>963</v>
      </c>
      <c r="I6497" s="2" t="s">
        <v>33</v>
      </c>
      <c r="J6497" s="2" t="s">
        <v>47</v>
      </c>
      <c r="K6497" s="2" t="s">
        <v>185</v>
      </c>
      <c r="L6497" s="2" t="s">
        <v>186</v>
      </c>
      <c r="M6497" s="2" t="s">
        <v>168</v>
      </c>
      <c r="N6497" s="2" t="s">
        <v>63</v>
      </c>
      <c r="O6497" s="2" t="s">
        <v>64</v>
      </c>
      <c r="P6497" s="2" t="s">
        <v>65</v>
      </c>
      <c r="Q6497" s="2" t="s">
        <v>66</v>
      </c>
      <c r="R6497" s="6" t="n">
        <v>2</v>
      </c>
      <c r="S6497" s="7" t="n">
        <v>7917.25</v>
      </c>
      <c r="T6497" s="7" t="n">
        <f aca="false">$R6497*$S6497</f>
        <v>15834.5</v>
      </c>
      <c r="U6497" s="8" t="n">
        <v>0.03</v>
      </c>
      <c r="V6497" s="7" t="n">
        <f aca="false">$T6497*$U6497</f>
        <v>475.035</v>
      </c>
      <c r="W6497" s="7" t="n">
        <f aca="false">$T6497-$V6497</f>
        <v>15359.465</v>
      </c>
      <c r="X6497" s="7" t="n">
        <v>5946.03</v>
      </c>
      <c r="Y6497" s="7" t="n">
        <f aca="false">$R6497*$X6497</f>
        <v>11892.06</v>
      </c>
      <c r="Z6497" s="7" t="n">
        <f aca="false">$W6497-$Y6497</f>
        <v>3467.405</v>
      </c>
      <c r="AA6497" s="8" t="n">
        <f aca="false">IFERROR($Z6497/$W6497,0)</f>
        <v>0.225750376071042</v>
      </c>
      <c r="AB6497" s="2" t="s">
        <v>42</v>
      </c>
      <c r="AC6497" s="2" t="s">
        <v>43</v>
      </c>
    </row>
    <row r="6498" customFormat="false" ht="15" hidden="false" customHeight="false" outlineLevel="0" collapsed="false">
      <c r="A6498" s="2" t="s">
        <v>7976</v>
      </c>
      <c r="B6498" s="3" t="n">
        <v>45804</v>
      </c>
      <c r="C6498" s="4" t="n">
        <f aca="false">YEAR($B6498)</f>
        <v>2025</v>
      </c>
      <c r="D6498" s="4" t="n">
        <f aca="false">MONTH($B6498)</f>
        <v>5</v>
      </c>
      <c r="E6498" s="2" t="s">
        <v>2097</v>
      </c>
      <c r="F6498" s="5" t="n">
        <f aca="false">ROUNDUP(MONTH($B6498)/3,0)</f>
        <v>2</v>
      </c>
      <c r="G6498" s="2" t="s">
        <v>727</v>
      </c>
      <c r="H6498" s="2" t="s">
        <v>728</v>
      </c>
      <c r="I6498" s="2" t="s">
        <v>33</v>
      </c>
      <c r="J6498" s="2" t="s">
        <v>59</v>
      </c>
      <c r="K6498" s="2" t="s">
        <v>210</v>
      </c>
      <c r="L6498" s="2" t="s">
        <v>211</v>
      </c>
      <c r="M6498" s="2" t="s">
        <v>131</v>
      </c>
      <c r="N6498" s="2" t="s">
        <v>63</v>
      </c>
      <c r="O6498" s="2" t="s">
        <v>39</v>
      </c>
      <c r="P6498" s="2" t="s">
        <v>106</v>
      </c>
      <c r="Q6498" s="2" t="s">
        <v>107</v>
      </c>
      <c r="R6498" s="6" t="n">
        <v>1</v>
      </c>
      <c r="S6498" s="7" t="n">
        <v>2211.22</v>
      </c>
      <c r="T6498" s="7" t="n">
        <f aca="false">$R6498*$S6498</f>
        <v>2211.22</v>
      </c>
      <c r="U6498" s="8" t="n">
        <v>0</v>
      </c>
      <c r="V6498" s="7" t="n">
        <f aca="false">$T6498*$U6498</f>
        <v>0</v>
      </c>
      <c r="W6498" s="7" t="n">
        <f aca="false">$T6498-$V6498</f>
        <v>2211.22</v>
      </c>
      <c r="X6498" s="7" t="n">
        <v>1504.97</v>
      </c>
      <c r="Y6498" s="7" t="n">
        <f aca="false">$R6498*$X6498</f>
        <v>1504.97</v>
      </c>
      <c r="Z6498" s="7" t="n">
        <f aca="false">$W6498-$Y6498</f>
        <v>706.25</v>
      </c>
      <c r="AA6498" s="8" t="n">
        <f aca="false">IFERROR($Z6498/$W6498,0)</f>
        <v>0.319393818796863</v>
      </c>
      <c r="AB6498" s="2" t="s">
        <v>85</v>
      </c>
      <c r="AC6498" s="2" t="s">
        <v>43</v>
      </c>
    </row>
    <row r="6499" customFormat="false" ht="15" hidden="false" customHeight="false" outlineLevel="0" collapsed="false">
      <c r="A6499" s="2" t="s">
        <v>7977</v>
      </c>
      <c r="B6499" s="3" t="n">
        <v>45805</v>
      </c>
      <c r="C6499" s="4" t="n">
        <f aca="false">YEAR($B6499)</f>
        <v>2025</v>
      </c>
      <c r="D6499" s="4" t="n">
        <f aca="false">MONTH($B6499)</f>
        <v>5</v>
      </c>
      <c r="E6499" s="2" t="s">
        <v>2097</v>
      </c>
      <c r="F6499" s="5" t="n">
        <f aca="false">ROUNDUP(MONTH($B6499)/3,0)</f>
        <v>2</v>
      </c>
      <c r="G6499" s="2" t="s">
        <v>109</v>
      </c>
      <c r="H6499" s="2" t="s">
        <v>110</v>
      </c>
      <c r="I6499" s="2" t="s">
        <v>33</v>
      </c>
      <c r="J6499" s="2" t="s">
        <v>89</v>
      </c>
      <c r="K6499" s="2" t="s">
        <v>97</v>
      </c>
      <c r="L6499" s="2" t="s">
        <v>111</v>
      </c>
      <c r="M6499" s="2" t="s">
        <v>99</v>
      </c>
      <c r="N6499" s="2" t="s">
        <v>51</v>
      </c>
      <c r="O6499" s="2" t="s">
        <v>52</v>
      </c>
      <c r="P6499" s="2" t="s">
        <v>83</v>
      </c>
      <c r="Q6499" s="2" t="s">
        <v>84</v>
      </c>
      <c r="R6499" s="6" t="n">
        <v>1</v>
      </c>
      <c r="S6499" s="7" t="n">
        <v>4035.39</v>
      </c>
      <c r="T6499" s="7" t="n">
        <f aca="false">$R6499*$S6499</f>
        <v>4035.39</v>
      </c>
      <c r="U6499" s="8" t="n">
        <v>0</v>
      </c>
      <c r="V6499" s="7" t="n">
        <f aca="false">$T6499*$U6499</f>
        <v>0</v>
      </c>
      <c r="W6499" s="7" t="n">
        <f aca="false">$T6499-$V6499</f>
        <v>4035.39</v>
      </c>
      <c r="X6499" s="7" t="n">
        <v>3256.45</v>
      </c>
      <c r="Y6499" s="7" t="n">
        <f aca="false">$R6499*$X6499</f>
        <v>3256.45</v>
      </c>
      <c r="Z6499" s="7" t="n">
        <f aca="false">$W6499-$Y6499</f>
        <v>778.94</v>
      </c>
      <c r="AA6499" s="8" t="n">
        <f aca="false">IFERROR($Z6499/$W6499,0)</f>
        <v>0.193027191919492</v>
      </c>
      <c r="AB6499" s="2" t="s">
        <v>76</v>
      </c>
      <c r="AC6499" s="2" t="s">
        <v>43</v>
      </c>
    </row>
    <row r="6500" customFormat="false" ht="15" hidden="false" customHeight="false" outlineLevel="0" collapsed="false">
      <c r="A6500" s="2" t="s">
        <v>7978</v>
      </c>
      <c r="B6500" s="3" t="n">
        <v>45805</v>
      </c>
      <c r="C6500" s="4" t="n">
        <f aca="false">YEAR($B6500)</f>
        <v>2025</v>
      </c>
      <c r="D6500" s="4" t="n">
        <f aca="false">MONTH($B6500)</f>
        <v>5</v>
      </c>
      <c r="E6500" s="2" t="s">
        <v>2097</v>
      </c>
      <c r="F6500" s="5" t="n">
        <f aca="false">ROUNDUP(MONTH($B6500)/3,0)</f>
        <v>2</v>
      </c>
      <c r="G6500" s="2" t="s">
        <v>1874</v>
      </c>
      <c r="H6500" s="2" t="s">
        <v>1875</v>
      </c>
      <c r="I6500" s="2" t="s">
        <v>104</v>
      </c>
      <c r="J6500" s="2" t="s">
        <v>34</v>
      </c>
      <c r="K6500" s="2" t="s">
        <v>35</v>
      </c>
      <c r="L6500" s="2" t="s">
        <v>36</v>
      </c>
      <c r="M6500" s="2" t="s">
        <v>82</v>
      </c>
      <c r="N6500" s="2" t="s">
        <v>63</v>
      </c>
      <c r="O6500" s="2" t="s">
        <v>64</v>
      </c>
      <c r="P6500" s="2" t="s">
        <v>65</v>
      </c>
      <c r="Q6500" s="2" t="s">
        <v>519</v>
      </c>
      <c r="R6500" s="6" t="n">
        <v>6</v>
      </c>
      <c r="S6500" s="7" t="n">
        <v>2832.67</v>
      </c>
      <c r="T6500" s="7" t="n">
        <f aca="false">$R6500*$S6500</f>
        <v>16996.02</v>
      </c>
      <c r="U6500" s="8" t="n">
        <v>0.08</v>
      </c>
      <c r="V6500" s="7" t="n">
        <f aca="false">$T6500*$U6500</f>
        <v>1359.6816</v>
      </c>
      <c r="W6500" s="7" t="n">
        <f aca="false">$T6500-$V6500</f>
        <v>15636.3384</v>
      </c>
      <c r="X6500" s="7" t="n">
        <v>2261.71</v>
      </c>
      <c r="Y6500" s="7" t="n">
        <f aca="false">$R6500*$X6500</f>
        <v>13570.26</v>
      </c>
      <c r="Z6500" s="7" t="n">
        <f aca="false">$W6500-$Y6500</f>
        <v>2066.0784</v>
      </c>
      <c r="AA6500" s="8" t="n">
        <f aca="false">IFERROR($Z6500/$W6500,0)</f>
        <v>0.132133134186965</v>
      </c>
      <c r="AB6500" s="2" t="s">
        <v>85</v>
      </c>
      <c r="AC6500" s="2" t="s">
        <v>43</v>
      </c>
    </row>
    <row r="6501" customFormat="false" ht="15" hidden="false" customHeight="false" outlineLevel="0" collapsed="false">
      <c r="A6501" s="2" t="s">
        <v>7979</v>
      </c>
      <c r="B6501" s="3" t="n">
        <v>45805</v>
      </c>
      <c r="C6501" s="4" t="n">
        <f aca="false">YEAR($B6501)</f>
        <v>2025</v>
      </c>
      <c r="D6501" s="4" t="n">
        <f aca="false">MONTH($B6501)</f>
        <v>5</v>
      </c>
      <c r="E6501" s="2" t="s">
        <v>2097</v>
      </c>
      <c r="F6501" s="5" t="n">
        <f aca="false">ROUNDUP(MONTH($B6501)/3,0)</f>
        <v>2</v>
      </c>
      <c r="G6501" s="2" t="s">
        <v>138</v>
      </c>
      <c r="H6501" s="2" t="s">
        <v>139</v>
      </c>
      <c r="I6501" s="2" t="s">
        <v>33</v>
      </c>
      <c r="J6501" s="2" t="s">
        <v>59</v>
      </c>
      <c r="K6501" s="2" t="s">
        <v>140</v>
      </c>
      <c r="L6501" s="2" t="s">
        <v>141</v>
      </c>
      <c r="M6501" s="2" t="s">
        <v>131</v>
      </c>
      <c r="N6501" s="2" t="s">
        <v>63</v>
      </c>
      <c r="O6501" s="2" t="s">
        <v>52</v>
      </c>
      <c r="P6501" s="2" t="s">
        <v>83</v>
      </c>
      <c r="Q6501" s="2" t="s">
        <v>112</v>
      </c>
      <c r="R6501" s="6" t="n">
        <v>1</v>
      </c>
      <c r="S6501" s="7" t="n">
        <v>2648.44</v>
      </c>
      <c r="T6501" s="7" t="n">
        <f aca="false">$R6501*$S6501</f>
        <v>2648.44</v>
      </c>
      <c r="U6501" s="8" t="n">
        <v>0.15</v>
      </c>
      <c r="V6501" s="7" t="n">
        <f aca="false">$T6501*$U6501</f>
        <v>397.266</v>
      </c>
      <c r="W6501" s="7" t="n">
        <f aca="false">$T6501-$V6501</f>
        <v>2251.174</v>
      </c>
      <c r="X6501" s="7" t="n">
        <v>2097.92</v>
      </c>
      <c r="Y6501" s="7" t="n">
        <f aca="false">$R6501*$X6501</f>
        <v>2097.92</v>
      </c>
      <c r="Z6501" s="7" t="n">
        <f aca="false">$W6501-$Y6501</f>
        <v>153.254</v>
      </c>
      <c r="AA6501" s="8" t="n">
        <f aca="false">IFERROR($Z6501/$W6501,0)</f>
        <v>0.0680773676312892</v>
      </c>
      <c r="AB6501" s="2" t="s">
        <v>85</v>
      </c>
      <c r="AC6501" s="2" t="s">
        <v>43</v>
      </c>
    </row>
    <row r="6502" customFormat="false" ht="15" hidden="false" customHeight="false" outlineLevel="0" collapsed="false">
      <c r="A6502" s="2" t="s">
        <v>7980</v>
      </c>
      <c r="B6502" s="3" t="n">
        <v>45805</v>
      </c>
      <c r="C6502" s="4" t="n">
        <f aca="false">YEAR($B6502)</f>
        <v>2025</v>
      </c>
      <c r="D6502" s="4" t="n">
        <f aca="false">MONTH($B6502)</f>
        <v>5</v>
      </c>
      <c r="E6502" s="2" t="s">
        <v>2097</v>
      </c>
      <c r="F6502" s="5" t="n">
        <f aca="false">ROUNDUP(MONTH($B6502)/3,0)</f>
        <v>2</v>
      </c>
      <c r="G6502" s="2" t="s">
        <v>3370</v>
      </c>
      <c r="H6502" s="2" t="s">
        <v>3371</v>
      </c>
      <c r="I6502" s="2" t="s">
        <v>33</v>
      </c>
      <c r="J6502" s="2" t="s">
        <v>47</v>
      </c>
      <c r="K6502" s="2" t="s">
        <v>221</v>
      </c>
      <c r="L6502" s="2" t="s">
        <v>222</v>
      </c>
      <c r="M6502" s="2" t="s">
        <v>105</v>
      </c>
      <c r="N6502" s="2" t="s">
        <v>51</v>
      </c>
      <c r="O6502" s="2" t="s">
        <v>64</v>
      </c>
      <c r="P6502" s="2" t="s">
        <v>74</v>
      </c>
      <c r="Q6502" s="2" t="s">
        <v>75</v>
      </c>
      <c r="R6502" s="6" t="n">
        <v>3</v>
      </c>
      <c r="S6502" s="7" t="n">
        <v>5620.82</v>
      </c>
      <c r="T6502" s="7" t="n">
        <f aca="false">$R6502*$S6502</f>
        <v>16862.46</v>
      </c>
      <c r="U6502" s="8" t="n">
        <v>0.03</v>
      </c>
      <c r="V6502" s="7" t="n">
        <f aca="false">$T6502*$U6502</f>
        <v>505.8738</v>
      </c>
      <c r="W6502" s="7" t="n">
        <f aca="false">$T6502-$V6502</f>
        <v>16356.5862</v>
      </c>
      <c r="X6502" s="7" t="n">
        <v>3917.72</v>
      </c>
      <c r="Y6502" s="7" t="n">
        <f aca="false">$R6502*$X6502</f>
        <v>11753.16</v>
      </c>
      <c r="Z6502" s="7" t="n">
        <f aca="false">$W6502-$Y6502</f>
        <v>4603.4262</v>
      </c>
      <c r="AA6502" s="8" t="n">
        <f aca="false">IFERROR($Z6502/$W6502,0)</f>
        <v>0.281441747300546</v>
      </c>
      <c r="AB6502" s="2" t="s">
        <v>85</v>
      </c>
      <c r="AC6502" s="2" t="s">
        <v>43</v>
      </c>
    </row>
    <row r="6503" customFormat="false" ht="15" hidden="false" customHeight="false" outlineLevel="0" collapsed="false">
      <c r="A6503" s="2" t="s">
        <v>7981</v>
      </c>
      <c r="B6503" s="3" t="n">
        <v>45805</v>
      </c>
      <c r="C6503" s="4" t="n">
        <f aca="false">YEAR($B6503)</f>
        <v>2025</v>
      </c>
      <c r="D6503" s="4" t="n">
        <f aca="false">MONTH($B6503)</f>
        <v>5</v>
      </c>
      <c r="E6503" s="2" t="s">
        <v>2097</v>
      </c>
      <c r="F6503" s="5" t="n">
        <f aca="false">ROUNDUP(MONTH($B6503)/3,0)</f>
        <v>2</v>
      </c>
      <c r="G6503" s="2" t="s">
        <v>1090</v>
      </c>
      <c r="H6503" s="2" t="s">
        <v>1091</v>
      </c>
      <c r="I6503" s="2" t="s">
        <v>33</v>
      </c>
      <c r="J6503" s="2" t="s">
        <v>47</v>
      </c>
      <c r="K6503" s="2" t="s">
        <v>48</v>
      </c>
      <c r="L6503" s="2" t="s">
        <v>49</v>
      </c>
      <c r="M6503" s="2" t="s">
        <v>156</v>
      </c>
      <c r="N6503" s="2" t="s">
        <v>63</v>
      </c>
      <c r="O6503" s="2" t="s">
        <v>64</v>
      </c>
      <c r="P6503" s="2" t="s">
        <v>342</v>
      </c>
      <c r="Q6503" s="2" t="s">
        <v>389</v>
      </c>
      <c r="R6503" s="6" t="n">
        <v>1</v>
      </c>
      <c r="S6503" s="7" t="n">
        <v>3397.6</v>
      </c>
      <c r="T6503" s="7" t="n">
        <f aca="false">$R6503*$S6503</f>
        <v>3397.6</v>
      </c>
      <c r="U6503" s="8" t="n">
        <v>0</v>
      </c>
      <c r="V6503" s="7" t="n">
        <f aca="false">$T6503*$U6503</f>
        <v>0</v>
      </c>
      <c r="W6503" s="7" t="n">
        <f aca="false">$T6503-$V6503</f>
        <v>3397.6</v>
      </c>
      <c r="X6503" s="7" t="n">
        <v>2528.66</v>
      </c>
      <c r="Y6503" s="7" t="n">
        <f aca="false">$R6503*$X6503</f>
        <v>2528.66</v>
      </c>
      <c r="Z6503" s="7" t="n">
        <f aca="false">$W6503-$Y6503</f>
        <v>868.94</v>
      </c>
      <c r="AA6503" s="8" t="n">
        <f aca="false">IFERROR($Z6503/$W6503,0)</f>
        <v>0.255751118436543</v>
      </c>
      <c r="AB6503" s="2" t="s">
        <v>85</v>
      </c>
      <c r="AC6503" s="2" t="s">
        <v>43</v>
      </c>
    </row>
    <row r="6504" customFormat="false" ht="15" hidden="false" customHeight="false" outlineLevel="0" collapsed="false">
      <c r="A6504" s="2" t="s">
        <v>7982</v>
      </c>
      <c r="B6504" s="3" t="n">
        <v>45805</v>
      </c>
      <c r="C6504" s="4" t="n">
        <f aca="false">YEAR($B6504)</f>
        <v>2025</v>
      </c>
      <c r="D6504" s="4" t="n">
        <f aca="false">MONTH($B6504)</f>
        <v>5</v>
      </c>
      <c r="E6504" s="2" t="s">
        <v>2097</v>
      </c>
      <c r="F6504" s="5" t="n">
        <f aca="false">ROUNDUP(MONTH($B6504)/3,0)</f>
        <v>2</v>
      </c>
      <c r="G6504" s="2" t="s">
        <v>608</v>
      </c>
      <c r="H6504" s="2" t="s">
        <v>609</v>
      </c>
      <c r="I6504" s="2" t="s">
        <v>104</v>
      </c>
      <c r="J6504" s="2" t="s">
        <v>59</v>
      </c>
      <c r="K6504" s="2" t="s">
        <v>71</v>
      </c>
      <c r="L6504" s="2" t="s">
        <v>72</v>
      </c>
      <c r="M6504" s="2" t="s">
        <v>62</v>
      </c>
      <c r="N6504" s="2" t="s">
        <v>63</v>
      </c>
      <c r="O6504" s="2" t="s">
        <v>171</v>
      </c>
      <c r="P6504" s="2" t="s">
        <v>204</v>
      </c>
      <c r="Q6504" s="2" t="s">
        <v>205</v>
      </c>
      <c r="R6504" s="6" t="n">
        <v>6</v>
      </c>
      <c r="S6504" s="7" t="n">
        <v>1238.33</v>
      </c>
      <c r="T6504" s="7" t="n">
        <f aca="false">$R6504*$S6504</f>
        <v>7429.98</v>
      </c>
      <c r="U6504" s="8" t="n">
        <v>0.1</v>
      </c>
      <c r="V6504" s="7" t="n">
        <f aca="false">$T6504*$U6504</f>
        <v>742.998</v>
      </c>
      <c r="W6504" s="7" t="n">
        <f aca="false">$T6504-$V6504</f>
        <v>6686.982</v>
      </c>
      <c r="X6504" s="7" t="n">
        <v>774.91</v>
      </c>
      <c r="Y6504" s="7" t="n">
        <f aca="false">$R6504*$X6504</f>
        <v>4649.46</v>
      </c>
      <c r="Z6504" s="7" t="n">
        <f aca="false">$W6504-$Y6504</f>
        <v>2037.522</v>
      </c>
      <c r="AA6504" s="8" t="n">
        <f aca="false">IFERROR($Z6504/$W6504,0)</f>
        <v>0.304699788335007</v>
      </c>
      <c r="AB6504" s="2" t="s">
        <v>42</v>
      </c>
      <c r="AC6504" s="2" t="s">
        <v>43</v>
      </c>
    </row>
    <row r="6505" customFormat="false" ht="15" hidden="false" customHeight="false" outlineLevel="0" collapsed="false">
      <c r="A6505" s="2" t="s">
        <v>7983</v>
      </c>
      <c r="B6505" s="3" t="n">
        <v>45805</v>
      </c>
      <c r="C6505" s="4" t="n">
        <f aca="false">YEAR($B6505)</f>
        <v>2025</v>
      </c>
      <c r="D6505" s="4" t="n">
        <f aca="false">MONTH($B6505)</f>
        <v>5</v>
      </c>
      <c r="E6505" s="2" t="s">
        <v>2097</v>
      </c>
      <c r="F6505" s="5" t="n">
        <f aca="false">ROUNDUP(MONTH($B6505)/3,0)</f>
        <v>2</v>
      </c>
      <c r="G6505" s="2" t="s">
        <v>1817</v>
      </c>
      <c r="H6505" s="2" t="s">
        <v>680</v>
      </c>
      <c r="I6505" s="2" t="s">
        <v>33</v>
      </c>
      <c r="J6505" s="2" t="s">
        <v>89</v>
      </c>
      <c r="K6505" s="2" t="s">
        <v>124</v>
      </c>
      <c r="L6505" s="2" t="s">
        <v>125</v>
      </c>
      <c r="M6505" s="2" t="s">
        <v>92</v>
      </c>
      <c r="N6505" s="2" t="s">
        <v>63</v>
      </c>
      <c r="O6505" s="2" t="s">
        <v>52</v>
      </c>
      <c r="P6505" s="2" t="s">
        <v>53</v>
      </c>
      <c r="Q6505" s="2" t="s">
        <v>169</v>
      </c>
      <c r="R6505" s="6" t="n">
        <v>1</v>
      </c>
      <c r="S6505" s="7" t="n">
        <v>2516.25</v>
      </c>
      <c r="T6505" s="7" t="n">
        <f aca="false">$R6505*$S6505</f>
        <v>2516.25</v>
      </c>
      <c r="U6505" s="8" t="n">
        <v>0.03</v>
      </c>
      <c r="V6505" s="7" t="n">
        <f aca="false">$T6505*$U6505</f>
        <v>75.4875</v>
      </c>
      <c r="W6505" s="7" t="n">
        <f aca="false">$T6505-$V6505</f>
        <v>2440.7625</v>
      </c>
      <c r="X6505" s="7" t="n">
        <v>1890.48</v>
      </c>
      <c r="Y6505" s="7" t="n">
        <f aca="false">$R6505*$X6505</f>
        <v>1890.48</v>
      </c>
      <c r="Z6505" s="7" t="n">
        <f aca="false">$W6505-$Y6505</f>
        <v>550.2825</v>
      </c>
      <c r="AA6505" s="8" t="n">
        <f aca="false">IFERROR($Z6505/$W6505,0)</f>
        <v>0.225455160016593</v>
      </c>
      <c r="AB6505" s="2" t="s">
        <v>42</v>
      </c>
      <c r="AC6505" s="2" t="s">
        <v>43</v>
      </c>
    </row>
    <row r="6506" customFormat="false" ht="15" hidden="false" customHeight="false" outlineLevel="0" collapsed="false">
      <c r="A6506" s="2" t="s">
        <v>7984</v>
      </c>
      <c r="B6506" s="3" t="n">
        <v>45805</v>
      </c>
      <c r="C6506" s="4" t="n">
        <f aca="false">YEAR($B6506)</f>
        <v>2025</v>
      </c>
      <c r="D6506" s="4" t="n">
        <f aca="false">MONTH($B6506)</f>
        <v>5</v>
      </c>
      <c r="E6506" s="2" t="s">
        <v>2097</v>
      </c>
      <c r="F6506" s="5" t="n">
        <f aca="false">ROUNDUP(MONTH($B6506)/3,0)</f>
        <v>2</v>
      </c>
      <c r="G6506" s="2" t="s">
        <v>1313</v>
      </c>
      <c r="H6506" s="2" t="s">
        <v>1314</v>
      </c>
      <c r="I6506" s="2" t="s">
        <v>33</v>
      </c>
      <c r="J6506" s="2" t="s">
        <v>34</v>
      </c>
      <c r="K6506" s="2" t="s">
        <v>35</v>
      </c>
      <c r="L6506" s="2" t="s">
        <v>36</v>
      </c>
      <c r="M6506" s="2" t="s">
        <v>82</v>
      </c>
      <c r="N6506" s="2" t="s">
        <v>63</v>
      </c>
      <c r="O6506" s="2" t="s">
        <v>114</v>
      </c>
      <c r="P6506" s="2" t="s">
        <v>119</v>
      </c>
      <c r="Q6506" s="2" t="s">
        <v>191</v>
      </c>
      <c r="R6506" s="6" t="n">
        <v>3</v>
      </c>
      <c r="S6506" s="7" t="n">
        <v>390.74</v>
      </c>
      <c r="T6506" s="7" t="n">
        <f aca="false">$R6506*$S6506</f>
        <v>1172.22</v>
      </c>
      <c r="U6506" s="8" t="n">
        <v>0</v>
      </c>
      <c r="V6506" s="7" t="n">
        <f aca="false">$T6506*$U6506</f>
        <v>0</v>
      </c>
      <c r="W6506" s="7" t="n">
        <f aca="false">$T6506-$V6506</f>
        <v>1172.22</v>
      </c>
      <c r="X6506" s="7" t="n">
        <v>229.02</v>
      </c>
      <c r="Y6506" s="7" t="n">
        <f aca="false">$R6506*$X6506</f>
        <v>687.06</v>
      </c>
      <c r="Z6506" s="7" t="n">
        <f aca="false">$W6506-$Y6506</f>
        <v>485.16</v>
      </c>
      <c r="AA6506" s="8" t="n">
        <f aca="false">IFERROR($Z6506/$W6506,0)</f>
        <v>0.41388135332958</v>
      </c>
      <c r="AB6506" s="2" t="s">
        <v>42</v>
      </c>
      <c r="AC6506" s="2" t="s">
        <v>43</v>
      </c>
    </row>
    <row r="6507" customFormat="false" ht="15" hidden="false" customHeight="false" outlineLevel="0" collapsed="false">
      <c r="A6507" s="2" t="s">
        <v>7985</v>
      </c>
      <c r="B6507" s="3" t="n">
        <v>45805</v>
      </c>
      <c r="C6507" s="4" t="n">
        <f aca="false">YEAR($B6507)</f>
        <v>2025</v>
      </c>
      <c r="D6507" s="4" t="n">
        <f aca="false">MONTH($B6507)</f>
        <v>5</v>
      </c>
      <c r="E6507" s="2" t="s">
        <v>2097</v>
      </c>
      <c r="F6507" s="5" t="n">
        <f aca="false">ROUNDUP(MONTH($B6507)/3,0)</f>
        <v>2</v>
      </c>
      <c r="G6507" s="2" t="s">
        <v>987</v>
      </c>
      <c r="H6507" s="2" t="s">
        <v>584</v>
      </c>
      <c r="I6507" s="2" t="s">
        <v>33</v>
      </c>
      <c r="J6507" s="2" t="s">
        <v>47</v>
      </c>
      <c r="K6507" s="2" t="s">
        <v>48</v>
      </c>
      <c r="L6507" s="2" t="s">
        <v>49</v>
      </c>
      <c r="M6507" s="2" t="s">
        <v>168</v>
      </c>
      <c r="N6507" s="2" t="s">
        <v>63</v>
      </c>
      <c r="O6507" s="2" t="s">
        <v>171</v>
      </c>
      <c r="P6507" s="2" t="s">
        <v>172</v>
      </c>
      <c r="Q6507" s="2" t="s">
        <v>173</v>
      </c>
      <c r="R6507" s="6" t="n">
        <v>1</v>
      </c>
      <c r="S6507" s="7" t="n">
        <v>912.93</v>
      </c>
      <c r="T6507" s="7" t="n">
        <f aca="false">$R6507*$S6507</f>
        <v>912.93</v>
      </c>
      <c r="U6507" s="8" t="n">
        <v>0</v>
      </c>
      <c r="V6507" s="7" t="n">
        <f aca="false">$T6507*$U6507</f>
        <v>0</v>
      </c>
      <c r="W6507" s="7" t="n">
        <f aca="false">$T6507-$V6507</f>
        <v>912.93</v>
      </c>
      <c r="X6507" s="7" t="n">
        <v>549.1</v>
      </c>
      <c r="Y6507" s="7" t="n">
        <f aca="false">$R6507*$X6507</f>
        <v>549.1</v>
      </c>
      <c r="Z6507" s="7" t="n">
        <f aca="false">$W6507-$Y6507</f>
        <v>363.83</v>
      </c>
      <c r="AA6507" s="8" t="n">
        <f aca="false">IFERROR($Z6507/$W6507,0)</f>
        <v>0.398530007777157</v>
      </c>
      <c r="AB6507" s="2" t="s">
        <v>85</v>
      </c>
      <c r="AC6507" s="2" t="s">
        <v>43</v>
      </c>
    </row>
    <row r="6508" customFormat="false" ht="15" hidden="false" customHeight="false" outlineLevel="0" collapsed="false">
      <c r="A6508" s="2" t="s">
        <v>7986</v>
      </c>
      <c r="B6508" s="3" t="n">
        <v>45805</v>
      </c>
      <c r="C6508" s="4" t="n">
        <f aca="false">YEAR($B6508)</f>
        <v>2025</v>
      </c>
      <c r="D6508" s="4" t="n">
        <f aca="false">MONTH($B6508)</f>
        <v>5</v>
      </c>
      <c r="E6508" s="2" t="s">
        <v>2097</v>
      </c>
      <c r="F6508" s="5" t="n">
        <f aca="false">ROUNDUP(MONTH($B6508)/3,0)</f>
        <v>2</v>
      </c>
      <c r="G6508" s="2" t="s">
        <v>2169</v>
      </c>
      <c r="H6508" s="2" t="s">
        <v>647</v>
      </c>
      <c r="I6508" s="2" t="s">
        <v>177</v>
      </c>
      <c r="J6508" s="2" t="s">
        <v>59</v>
      </c>
      <c r="K6508" s="2" t="s">
        <v>71</v>
      </c>
      <c r="L6508" s="2" t="s">
        <v>72</v>
      </c>
      <c r="M6508" s="2" t="s">
        <v>62</v>
      </c>
      <c r="N6508" s="2" t="s">
        <v>73</v>
      </c>
      <c r="O6508" s="2" t="s">
        <v>114</v>
      </c>
      <c r="P6508" s="2" t="s">
        <v>115</v>
      </c>
      <c r="Q6508" s="2" t="s">
        <v>530</v>
      </c>
      <c r="R6508" s="6" t="n">
        <v>2</v>
      </c>
      <c r="S6508" s="7" t="n">
        <v>157.89</v>
      </c>
      <c r="T6508" s="7" t="n">
        <f aca="false">$R6508*$S6508</f>
        <v>315.78</v>
      </c>
      <c r="U6508" s="8" t="n">
        <v>0.17</v>
      </c>
      <c r="V6508" s="7" t="n">
        <f aca="false">$T6508*$U6508</f>
        <v>53.6826</v>
      </c>
      <c r="W6508" s="7" t="n">
        <f aca="false">$T6508-$V6508</f>
        <v>262.0974</v>
      </c>
      <c r="X6508" s="7" t="n">
        <v>75.34</v>
      </c>
      <c r="Y6508" s="7" t="n">
        <f aca="false">$R6508*$X6508</f>
        <v>150.68</v>
      </c>
      <c r="Z6508" s="7" t="n">
        <f aca="false">$W6508-$Y6508</f>
        <v>111.4174</v>
      </c>
      <c r="AA6508" s="8" t="n">
        <f aca="false">IFERROR($Z6508/$W6508,0)</f>
        <v>0.425099218840019</v>
      </c>
      <c r="AB6508" s="2" t="s">
        <v>67</v>
      </c>
      <c r="AC6508" s="2" t="s">
        <v>246</v>
      </c>
    </row>
    <row r="6509" customFormat="false" ht="15" hidden="false" customHeight="false" outlineLevel="0" collapsed="false">
      <c r="A6509" s="2" t="s">
        <v>7987</v>
      </c>
      <c r="B6509" s="3" t="n">
        <v>45806</v>
      </c>
      <c r="C6509" s="4" t="n">
        <f aca="false">YEAR($B6509)</f>
        <v>2025</v>
      </c>
      <c r="D6509" s="4" t="n">
        <f aca="false">MONTH($B6509)</f>
        <v>5</v>
      </c>
      <c r="E6509" s="2" t="s">
        <v>2097</v>
      </c>
      <c r="F6509" s="5" t="n">
        <f aca="false">ROUNDUP(MONTH($B6509)/3,0)</f>
        <v>2</v>
      </c>
      <c r="G6509" s="2" t="s">
        <v>1236</v>
      </c>
      <c r="H6509" s="2" t="s">
        <v>1237</v>
      </c>
      <c r="I6509" s="2" t="s">
        <v>33</v>
      </c>
      <c r="J6509" s="2" t="s">
        <v>59</v>
      </c>
      <c r="K6509" s="2" t="s">
        <v>321</v>
      </c>
      <c r="L6509" s="2" t="s">
        <v>322</v>
      </c>
      <c r="M6509" s="2" t="s">
        <v>131</v>
      </c>
      <c r="N6509" s="2" t="s">
        <v>51</v>
      </c>
      <c r="O6509" s="2" t="s">
        <v>114</v>
      </c>
      <c r="P6509" s="2" t="s">
        <v>115</v>
      </c>
      <c r="Q6509" s="2" t="s">
        <v>530</v>
      </c>
      <c r="R6509" s="6" t="n">
        <v>1</v>
      </c>
      <c r="S6509" s="7" t="n">
        <v>159.79</v>
      </c>
      <c r="T6509" s="7" t="n">
        <f aca="false">$R6509*$S6509</f>
        <v>159.79</v>
      </c>
      <c r="U6509" s="8" t="n">
        <v>0.1</v>
      </c>
      <c r="V6509" s="7" t="n">
        <f aca="false">$T6509*$U6509</f>
        <v>15.979</v>
      </c>
      <c r="W6509" s="7" t="n">
        <f aca="false">$T6509-$V6509</f>
        <v>143.811</v>
      </c>
      <c r="X6509" s="7" t="n">
        <v>77.48</v>
      </c>
      <c r="Y6509" s="7" t="n">
        <f aca="false">$R6509*$X6509</f>
        <v>77.48</v>
      </c>
      <c r="Z6509" s="7" t="n">
        <f aca="false">$W6509-$Y6509</f>
        <v>66.331</v>
      </c>
      <c r="AA6509" s="8" t="n">
        <f aca="false">IFERROR($Z6509/$W6509,0)</f>
        <v>0.461237318424877</v>
      </c>
      <c r="AB6509" s="2" t="s">
        <v>55</v>
      </c>
      <c r="AC6509" s="2" t="s">
        <v>43</v>
      </c>
    </row>
    <row r="6510" customFormat="false" ht="15" hidden="false" customHeight="false" outlineLevel="0" collapsed="false">
      <c r="A6510" s="2" t="s">
        <v>7988</v>
      </c>
      <c r="B6510" s="3" t="n">
        <v>45806</v>
      </c>
      <c r="C6510" s="4" t="n">
        <f aca="false">YEAR($B6510)</f>
        <v>2025</v>
      </c>
      <c r="D6510" s="4" t="n">
        <f aca="false">MONTH($B6510)</f>
        <v>5</v>
      </c>
      <c r="E6510" s="2" t="s">
        <v>2097</v>
      </c>
      <c r="F6510" s="5" t="n">
        <f aca="false">ROUNDUP(MONTH($B6510)/3,0)</f>
        <v>2</v>
      </c>
      <c r="G6510" s="2" t="s">
        <v>109</v>
      </c>
      <c r="H6510" s="2" t="s">
        <v>110</v>
      </c>
      <c r="I6510" s="2" t="s">
        <v>33</v>
      </c>
      <c r="J6510" s="2" t="s">
        <v>89</v>
      </c>
      <c r="K6510" s="2" t="s">
        <v>97</v>
      </c>
      <c r="L6510" s="2" t="s">
        <v>111</v>
      </c>
      <c r="M6510" s="2" t="s">
        <v>135</v>
      </c>
      <c r="N6510" s="2" t="s">
        <v>63</v>
      </c>
      <c r="O6510" s="2" t="s">
        <v>64</v>
      </c>
      <c r="P6510" s="2" t="s">
        <v>342</v>
      </c>
      <c r="Q6510" s="2" t="s">
        <v>343</v>
      </c>
      <c r="R6510" s="6" t="n">
        <v>3</v>
      </c>
      <c r="S6510" s="7" t="n">
        <v>2143.49</v>
      </c>
      <c r="T6510" s="7" t="n">
        <f aca="false">$R6510*$S6510</f>
        <v>6430.47</v>
      </c>
      <c r="U6510" s="8" t="n">
        <v>0.1</v>
      </c>
      <c r="V6510" s="7" t="n">
        <f aca="false">$T6510*$U6510</f>
        <v>643.047</v>
      </c>
      <c r="W6510" s="7" t="n">
        <f aca="false">$T6510-$V6510</f>
        <v>5787.423</v>
      </c>
      <c r="X6510" s="7" t="n">
        <v>1674.15</v>
      </c>
      <c r="Y6510" s="7" t="n">
        <f aca="false">$R6510*$X6510</f>
        <v>5022.45</v>
      </c>
      <c r="Z6510" s="7" t="n">
        <f aca="false">$W6510-$Y6510</f>
        <v>764.972999999998</v>
      </c>
      <c r="AA6510" s="8" t="n">
        <f aca="false">IFERROR($Z6510/$W6510,0)</f>
        <v>0.132178518832993</v>
      </c>
      <c r="AB6510" s="2" t="s">
        <v>42</v>
      </c>
      <c r="AC6510" s="2" t="s">
        <v>43</v>
      </c>
    </row>
    <row r="6511" customFormat="false" ht="15" hidden="false" customHeight="false" outlineLevel="0" collapsed="false">
      <c r="A6511" s="2" t="s">
        <v>7989</v>
      </c>
      <c r="B6511" s="3" t="n">
        <v>45806</v>
      </c>
      <c r="C6511" s="4" t="n">
        <f aca="false">YEAR($B6511)</f>
        <v>2025</v>
      </c>
      <c r="D6511" s="4" t="n">
        <f aca="false">MONTH($B6511)</f>
        <v>5</v>
      </c>
      <c r="E6511" s="2" t="s">
        <v>2097</v>
      </c>
      <c r="F6511" s="5" t="n">
        <f aca="false">ROUNDUP(MONTH($B6511)/3,0)</f>
        <v>2</v>
      </c>
      <c r="G6511" s="2" t="s">
        <v>219</v>
      </c>
      <c r="H6511" s="2" t="s">
        <v>220</v>
      </c>
      <c r="I6511" s="2" t="s">
        <v>177</v>
      </c>
      <c r="J6511" s="2" t="s">
        <v>47</v>
      </c>
      <c r="K6511" s="2" t="s">
        <v>221</v>
      </c>
      <c r="L6511" s="2" t="s">
        <v>222</v>
      </c>
      <c r="M6511" s="2" t="s">
        <v>156</v>
      </c>
      <c r="N6511" s="2" t="s">
        <v>63</v>
      </c>
      <c r="O6511" s="2" t="s">
        <v>64</v>
      </c>
      <c r="P6511" s="2" t="s">
        <v>74</v>
      </c>
      <c r="Q6511" s="2" t="s">
        <v>75</v>
      </c>
      <c r="R6511" s="6" t="n">
        <v>9</v>
      </c>
      <c r="S6511" s="7" t="n">
        <v>5859.03</v>
      </c>
      <c r="T6511" s="7" t="n">
        <f aca="false">$R6511*$S6511</f>
        <v>52731.27</v>
      </c>
      <c r="U6511" s="8" t="n">
        <v>0.27</v>
      </c>
      <c r="V6511" s="7" t="n">
        <f aca="false">$T6511*$U6511</f>
        <v>14237.4429</v>
      </c>
      <c r="W6511" s="7" t="n">
        <f aca="false">$T6511-$V6511</f>
        <v>38493.8271</v>
      </c>
      <c r="X6511" s="7" t="n">
        <v>4084.32</v>
      </c>
      <c r="Y6511" s="7" t="n">
        <f aca="false">$R6511*$X6511</f>
        <v>36758.88</v>
      </c>
      <c r="Z6511" s="7" t="n">
        <f aca="false">$W6511-$Y6511</f>
        <v>1734.94709999999</v>
      </c>
      <c r="AA6511" s="8" t="n">
        <f aca="false">IFERROR($Z6511/$W6511,0)</f>
        <v>0.0450707874665959</v>
      </c>
      <c r="AB6511" s="2" t="s">
        <v>42</v>
      </c>
      <c r="AC6511" s="2" t="s">
        <v>43</v>
      </c>
    </row>
    <row r="6512" customFormat="false" ht="15" hidden="false" customHeight="false" outlineLevel="0" collapsed="false">
      <c r="A6512" s="2" t="s">
        <v>7990</v>
      </c>
      <c r="B6512" s="3" t="n">
        <v>45806</v>
      </c>
      <c r="C6512" s="4" t="n">
        <f aca="false">YEAR($B6512)</f>
        <v>2025</v>
      </c>
      <c r="D6512" s="4" t="n">
        <f aca="false">MONTH($B6512)</f>
        <v>5</v>
      </c>
      <c r="E6512" s="2" t="s">
        <v>2097</v>
      </c>
      <c r="F6512" s="5" t="n">
        <f aca="false">ROUNDUP(MONTH($B6512)/3,0)</f>
        <v>2</v>
      </c>
      <c r="G6512" s="2" t="s">
        <v>213</v>
      </c>
      <c r="H6512" s="2" t="s">
        <v>214</v>
      </c>
      <c r="I6512" s="2" t="s">
        <v>33</v>
      </c>
      <c r="J6512" s="2" t="s">
        <v>147</v>
      </c>
      <c r="K6512" s="2" t="s">
        <v>215</v>
      </c>
      <c r="L6512" s="2" t="s">
        <v>216</v>
      </c>
      <c r="M6512" s="2" t="s">
        <v>217</v>
      </c>
      <c r="N6512" s="2" t="s">
        <v>63</v>
      </c>
      <c r="O6512" s="2" t="s">
        <v>39</v>
      </c>
      <c r="P6512" s="2" t="s">
        <v>40</v>
      </c>
      <c r="Q6512" s="2" t="s">
        <v>334</v>
      </c>
      <c r="R6512" s="6" t="n">
        <v>1</v>
      </c>
      <c r="S6512" s="7" t="n">
        <v>3601.92</v>
      </c>
      <c r="T6512" s="7" t="n">
        <f aca="false">$R6512*$S6512</f>
        <v>3601.92</v>
      </c>
      <c r="U6512" s="8" t="n">
        <v>0</v>
      </c>
      <c r="V6512" s="7" t="n">
        <f aca="false">$T6512*$U6512</f>
        <v>0</v>
      </c>
      <c r="W6512" s="7" t="n">
        <f aca="false">$T6512-$V6512</f>
        <v>3601.92</v>
      </c>
      <c r="X6512" s="7" t="n">
        <v>2718.93</v>
      </c>
      <c r="Y6512" s="7" t="n">
        <f aca="false">$R6512*$X6512</f>
        <v>2718.93</v>
      </c>
      <c r="Z6512" s="7" t="n">
        <f aca="false">$W6512-$Y6512</f>
        <v>882.99</v>
      </c>
      <c r="AA6512" s="8" t="n">
        <f aca="false">IFERROR($Z6512/$W6512,0)</f>
        <v>0.245144256396589</v>
      </c>
      <c r="AB6512" s="2" t="s">
        <v>85</v>
      </c>
      <c r="AC6512" s="2" t="s">
        <v>43</v>
      </c>
    </row>
    <row r="6513" customFormat="false" ht="15" hidden="false" customHeight="false" outlineLevel="0" collapsed="false">
      <c r="A6513" s="2" t="s">
        <v>7991</v>
      </c>
      <c r="B6513" s="3" t="n">
        <v>45806</v>
      </c>
      <c r="C6513" s="4" t="n">
        <f aca="false">YEAR($B6513)</f>
        <v>2025</v>
      </c>
      <c r="D6513" s="4" t="n">
        <f aca="false">MONTH($B6513)</f>
        <v>5</v>
      </c>
      <c r="E6513" s="2" t="s">
        <v>2097</v>
      </c>
      <c r="F6513" s="5" t="n">
        <f aca="false">ROUNDUP(MONTH($B6513)/3,0)</f>
        <v>2</v>
      </c>
      <c r="G6513" s="2" t="s">
        <v>1263</v>
      </c>
      <c r="H6513" s="2" t="s">
        <v>1264</v>
      </c>
      <c r="I6513" s="2" t="s">
        <v>33</v>
      </c>
      <c r="J6513" s="2" t="s">
        <v>34</v>
      </c>
      <c r="K6513" s="2" t="s">
        <v>242</v>
      </c>
      <c r="L6513" s="2" t="s">
        <v>243</v>
      </c>
      <c r="M6513" s="2" t="s">
        <v>82</v>
      </c>
      <c r="N6513" s="2" t="s">
        <v>151</v>
      </c>
      <c r="O6513" s="2" t="s">
        <v>114</v>
      </c>
      <c r="P6513" s="2" t="s">
        <v>115</v>
      </c>
      <c r="Q6513" s="2" t="s">
        <v>377</v>
      </c>
      <c r="R6513" s="6" t="n">
        <v>3</v>
      </c>
      <c r="S6513" s="7" t="n">
        <v>248.91</v>
      </c>
      <c r="T6513" s="7" t="n">
        <f aca="false">$R6513*$S6513</f>
        <v>746.73</v>
      </c>
      <c r="U6513" s="8" t="n">
        <v>0.03</v>
      </c>
      <c r="V6513" s="7" t="n">
        <f aca="false">$T6513*$U6513</f>
        <v>22.4019</v>
      </c>
      <c r="W6513" s="7" t="n">
        <f aca="false">$T6513-$V6513</f>
        <v>724.3281</v>
      </c>
      <c r="X6513" s="7" t="n">
        <v>122.5</v>
      </c>
      <c r="Y6513" s="7" t="n">
        <f aca="false">$R6513*$X6513</f>
        <v>367.5</v>
      </c>
      <c r="Z6513" s="7" t="n">
        <f aca="false">$W6513-$Y6513</f>
        <v>356.8281</v>
      </c>
      <c r="AA6513" s="8" t="n">
        <f aca="false">IFERROR($Z6513/$W6513,0)</f>
        <v>0.492633241758811</v>
      </c>
      <c r="AB6513" s="2" t="s">
        <v>55</v>
      </c>
      <c r="AC6513" s="2" t="s">
        <v>43</v>
      </c>
    </row>
    <row r="6514" customFormat="false" ht="15" hidden="false" customHeight="false" outlineLevel="0" collapsed="false">
      <c r="A6514" s="2" t="s">
        <v>7992</v>
      </c>
      <c r="B6514" s="3" t="n">
        <v>45806</v>
      </c>
      <c r="C6514" s="4" t="n">
        <f aca="false">YEAR($B6514)</f>
        <v>2025</v>
      </c>
      <c r="D6514" s="4" t="n">
        <f aca="false">MONTH($B6514)</f>
        <v>5</v>
      </c>
      <c r="E6514" s="2" t="s">
        <v>2097</v>
      </c>
      <c r="F6514" s="5" t="n">
        <f aca="false">ROUNDUP(MONTH($B6514)/3,0)</f>
        <v>2</v>
      </c>
      <c r="G6514" s="2" t="s">
        <v>45</v>
      </c>
      <c r="H6514" s="2" t="s">
        <v>46</v>
      </c>
      <c r="I6514" s="2" t="s">
        <v>33</v>
      </c>
      <c r="J6514" s="2" t="s">
        <v>47</v>
      </c>
      <c r="K6514" s="2" t="s">
        <v>48</v>
      </c>
      <c r="L6514" s="2" t="s">
        <v>49</v>
      </c>
      <c r="M6514" s="2" t="s">
        <v>118</v>
      </c>
      <c r="N6514" s="2" t="s">
        <v>73</v>
      </c>
      <c r="O6514" s="2" t="s">
        <v>64</v>
      </c>
      <c r="P6514" s="2" t="s">
        <v>342</v>
      </c>
      <c r="Q6514" s="2" t="s">
        <v>408</v>
      </c>
      <c r="R6514" s="6" t="n">
        <v>3</v>
      </c>
      <c r="S6514" s="7" t="n">
        <v>5547.45</v>
      </c>
      <c r="T6514" s="7" t="n">
        <f aca="false">$R6514*$S6514</f>
        <v>16642.35</v>
      </c>
      <c r="U6514" s="8" t="n">
        <v>0.13</v>
      </c>
      <c r="V6514" s="7" t="n">
        <f aca="false">$T6514*$U6514</f>
        <v>2163.5055</v>
      </c>
      <c r="W6514" s="7" t="n">
        <f aca="false">$T6514-$V6514</f>
        <v>14478.8445</v>
      </c>
      <c r="X6514" s="7" t="n">
        <v>4182.77</v>
      </c>
      <c r="Y6514" s="7" t="n">
        <f aca="false">$R6514*$X6514</f>
        <v>12548.31</v>
      </c>
      <c r="Z6514" s="7" t="n">
        <f aca="false">$W6514-$Y6514</f>
        <v>1930.5345</v>
      </c>
      <c r="AA6514" s="8" t="n">
        <f aca="false">IFERROR($Z6514/$W6514,0)</f>
        <v>0.133334845884974</v>
      </c>
      <c r="AB6514" s="2" t="s">
        <v>85</v>
      </c>
      <c r="AC6514" s="2" t="s">
        <v>43</v>
      </c>
    </row>
    <row r="6515" customFormat="false" ht="15" hidden="false" customHeight="false" outlineLevel="0" collapsed="false">
      <c r="A6515" s="2" t="s">
        <v>7993</v>
      </c>
      <c r="B6515" s="3" t="n">
        <v>45806</v>
      </c>
      <c r="C6515" s="4" t="n">
        <f aca="false">YEAR($B6515)</f>
        <v>2025</v>
      </c>
      <c r="D6515" s="4" t="n">
        <f aca="false">MONTH($B6515)</f>
        <v>5</v>
      </c>
      <c r="E6515" s="2" t="s">
        <v>2097</v>
      </c>
      <c r="F6515" s="5" t="n">
        <f aca="false">ROUNDUP(MONTH($B6515)/3,0)</f>
        <v>2</v>
      </c>
      <c r="G6515" s="2" t="s">
        <v>138</v>
      </c>
      <c r="H6515" s="2" t="s">
        <v>139</v>
      </c>
      <c r="I6515" s="2" t="s">
        <v>33</v>
      </c>
      <c r="J6515" s="2" t="s">
        <v>59</v>
      </c>
      <c r="K6515" s="2" t="s">
        <v>140</v>
      </c>
      <c r="L6515" s="2" t="s">
        <v>141</v>
      </c>
      <c r="M6515" s="2" t="s">
        <v>142</v>
      </c>
      <c r="N6515" s="2" t="s">
        <v>51</v>
      </c>
      <c r="O6515" s="2" t="s">
        <v>114</v>
      </c>
      <c r="P6515" s="2" t="s">
        <v>234</v>
      </c>
      <c r="Q6515" s="2" t="s">
        <v>238</v>
      </c>
      <c r="R6515" s="6" t="n">
        <v>2</v>
      </c>
      <c r="S6515" s="7" t="n">
        <v>383.72</v>
      </c>
      <c r="T6515" s="7" t="n">
        <f aca="false">$R6515*$S6515</f>
        <v>767.44</v>
      </c>
      <c r="U6515" s="8" t="n">
        <v>0.2</v>
      </c>
      <c r="V6515" s="7" t="n">
        <f aca="false">$T6515*$U6515</f>
        <v>153.488</v>
      </c>
      <c r="W6515" s="7" t="n">
        <f aca="false">$T6515-$V6515</f>
        <v>613.952</v>
      </c>
      <c r="X6515" s="7" t="n">
        <v>206.87</v>
      </c>
      <c r="Y6515" s="7" t="n">
        <f aca="false">$R6515*$X6515</f>
        <v>413.74</v>
      </c>
      <c r="Z6515" s="7" t="n">
        <f aca="false">$W6515-$Y6515</f>
        <v>200.212</v>
      </c>
      <c r="AA6515" s="8" t="n">
        <f aca="false">IFERROR($Z6515/$W6515,0)</f>
        <v>0.326103669342229</v>
      </c>
      <c r="AB6515" s="2" t="s">
        <v>55</v>
      </c>
      <c r="AC6515" s="2" t="s">
        <v>43</v>
      </c>
    </row>
    <row r="6516" customFormat="false" ht="15" hidden="false" customHeight="false" outlineLevel="0" collapsed="false">
      <c r="A6516" s="2" t="s">
        <v>7994</v>
      </c>
      <c r="B6516" s="3" t="n">
        <v>45806</v>
      </c>
      <c r="C6516" s="4" t="n">
        <f aca="false">YEAR($B6516)</f>
        <v>2025</v>
      </c>
      <c r="D6516" s="4" t="n">
        <f aca="false">MONTH($B6516)</f>
        <v>5</v>
      </c>
      <c r="E6516" s="2" t="s">
        <v>2097</v>
      </c>
      <c r="F6516" s="5" t="n">
        <f aca="false">ROUNDUP(MONTH($B6516)/3,0)</f>
        <v>2</v>
      </c>
      <c r="G6516" s="2" t="s">
        <v>4929</v>
      </c>
      <c r="H6516" s="2" t="s">
        <v>4930</v>
      </c>
      <c r="I6516" s="2" t="s">
        <v>104</v>
      </c>
      <c r="J6516" s="2" t="s">
        <v>89</v>
      </c>
      <c r="K6516" s="2" t="s">
        <v>90</v>
      </c>
      <c r="L6516" s="2" t="s">
        <v>161</v>
      </c>
      <c r="M6516" s="2" t="s">
        <v>135</v>
      </c>
      <c r="N6516" s="2" t="s">
        <v>63</v>
      </c>
      <c r="O6516" s="2" t="s">
        <v>52</v>
      </c>
      <c r="P6516" s="2" t="s">
        <v>53</v>
      </c>
      <c r="Q6516" s="2" t="s">
        <v>363</v>
      </c>
      <c r="R6516" s="6" t="n">
        <v>10</v>
      </c>
      <c r="S6516" s="7" t="n">
        <v>5318.95</v>
      </c>
      <c r="T6516" s="7" t="n">
        <f aca="false">$R6516*$S6516</f>
        <v>53189.5</v>
      </c>
      <c r="U6516" s="8" t="n">
        <v>0.15</v>
      </c>
      <c r="V6516" s="7" t="n">
        <f aca="false">$T6516*$U6516</f>
        <v>7978.425</v>
      </c>
      <c r="W6516" s="7" t="n">
        <f aca="false">$T6516-$V6516</f>
        <v>45211.075</v>
      </c>
      <c r="X6516" s="7" t="n">
        <v>3999.49</v>
      </c>
      <c r="Y6516" s="7" t="n">
        <f aca="false">$R6516*$X6516</f>
        <v>39994.9</v>
      </c>
      <c r="Z6516" s="7" t="n">
        <f aca="false">$W6516-$Y6516</f>
        <v>5216.175</v>
      </c>
      <c r="AA6516" s="8" t="n">
        <f aca="false">IFERROR($Z6516/$W6516,0)</f>
        <v>0.115373832628399</v>
      </c>
      <c r="AB6516" s="2" t="s">
        <v>85</v>
      </c>
      <c r="AC6516" s="2" t="s">
        <v>93</v>
      </c>
    </row>
    <row r="6517" customFormat="false" ht="15" hidden="false" customHeight="false" outlineLevel="0" collapsed="false">
      <c r="A6517" s="2" t="s">
        <v>7995</v>
      </c>
      <c r="B6517" s="3" t="n">
        <v>45806</v>
      </c>
      <c r="C6517" s="4" t="n">
        <f aca="false">YEAR($B6517)</f>
        <v>2025</v>
      </c>
      <c r="D6517" s="4" t="n">
        <f aca="false">MONTH($B6517)</f>
        <v>5</v>
      </c>
      <c r="E6517" s="2" t="s">
        <v>2097</v>
      </c>
      <c r="F6517" s="5" t="n">
        <f aca="false">ROUNDUP(MONTH($B6517)/3,0)</f>
        <v>2</v>
      </c>
      <c r="G6517" s="2" t="s">
        <v>556</v>
      </c>
      <c r="H6517" s="2" t="s">
        <v>557</v>
      </c>
      <c r="I6517" s="2" t="s">
        <v>33</v>
      </c>
      <c r="J6517" s="2" t="s">
        <v>147</v>
      </c>
      <c r="K6517" s="2" t="s">
        <v>397</v>
      </c>
      <c r="L6517" s="2" t="s">
        <v>398</v>
      </c>
      <c r="M6517" s="2" t="s">
        <v>217</v>
      </c>
      <c r="N6517" s="2" t="s">
        <v>51</v>
      </c>
      <c r="O6517" s="2" t="s">
        <v>64</v>
      </c>
      <c r="P6517" s="2" t="s">
        <v>74</v>
      </c>
      <c r="Q6517" s="2" t="s">
        <v>75</v>
      </c>
      <c r="R6517" s="6" t="n">
        <v>1</v>
      </c>
      <c r="S6517" s="7" t="n">
        <v>5508.33</v>
      </c>
      <c r="T6517" s="7" t="n">
        <f aca="false">$R6517*$S6517</f>
        <v>5508.33</v>
      </c>
      <c r="U6517" s="8" t="n">
        <v>0.03</v>
      </c>
      <c r="V6517" s="7" t="n">
        <f aca="false">$T6517*$U6517</f>
        <v>165.2499</v>
      </c>
      <c r="W6517" s="7" t="n">
        <f aca="false">$T6517-$V6517</f>
        <v>5343.0801</v>
      </c>
      <c r="X6517" s="7" t="n">
        <v>3557.34</v>
      </c>
      <c r="Y6517" s="7" t="n">
        <f aca="false">$R6517*$X6517</f>
        <v>3557.34</v>
      </c>
      <c r="Z6517" s="7" t="n">
        <f aca="false">$W6517-$Y6517</f>
        <v>1785.7401</v>
      </c>
      <c r="AA6517" s="8" t="n">
        <f aca="false">IFERROR($Z6517/$W6517,0)</f>
        <v>0.334215483687022</v>
      </c>
      <c r="AB6517" s="2" t="s">
        <v>85</v>
      </c>
      <c r="AC6517" s="2" t="s">
        <v>43</v>
      </c>
    </row>
    <row r="6518" customFormat="false" ht="15" hidden="false" customHeight="false" outlineLevel="0" collapsed="false">
      <c r="A6518" s="2" t="s">
        <v>7996</v>
      </c>
      <c r="B6518" s="3" t="n">
        <v>45806</v>
      </c>
      <c r="C6518" s="4" t="n">
        <f aca="false">YEAR($B6518)</f>
        <v>2025</v>
      </c>
      <c r="D6518" s="4" t="n">
        <f aca="false">MONTH($B6518)</f>
        <v>5</v>
      </c>
      <c r="E6518" s="2" t="s">
        <v>2097</v>
      </c>
      <c r="F6518" s="5" t="n">
        <f aca="false">ROUNDUP(MONTH($B6518)/3,0)</f>
        <v>2</v>
      </c>
      <c r="G6518" s="2" t="s">
        <v>109</v>
      </c>
      <c r="H6518" s="2" t="s">
        <v>110</v>
      </c>
      <c r="I6518" s="2" t="s">
        <v>33</v>
      </c>
      <c r="J6518" s="2" t="s">
        <v>89</v>
      </c>
      <c r="K6518" s="2" t="s">
        <v>97</v>
      </c>
      <c r="L6518" s="2" t="s">
        <v>111</v>
      </c>
      <c r="M6518" s="2" t="s">
        <v>135</v>
      </c>
      <c r="N6518" s="2" t="s">
        <v>73</v>
      </c>
      <c r="O6518" s="2" t="s">
        <v>52</v>
      </c>
      <c r="P6518" s="2" t="s">
        <v>83</v>
      </c>
      <c r="Q6518" s="2" t="s">
        <v>84</v>
      </c>
      <c r="R6518" s="6" t="n">
        <v>1</v>
      </c>
      <c r="S6518" s="7" t="n">
        <v>4124.06</v>
      </c>
      <c r="T6518" s="7" t="n">
        <f aca="false">$R6518*$S6518</f>
        <v>4124.06</v>
      </c>
      <c r="U6518" s="8" t="n">
        <v>0.1</v>
      </c>
      <c r="V6518" s="7" t="n">
        <f aca="false">$T6518*$U6518</f>
        <v>412.406</v>
      </c>
      <c r="W6518" s="7" t="n">
        <f aca="false">$T6518-$V6518</f>
        <v>3711.654</v>
      </c>
      <c r="X6518" s="7" t="n">
        <v>3077.93</v>
      </c>
      <c r="Y6518" s="7" t="n">
        <f aca="false">$R6518*$X6518</f>
        <v>3077.93</v>
      </c>
      <c r="Z6518" s="7" t="n">
        <f aca="false">$W6518-$Y6518</f>
        <v>633.724000000001</v>
      </c>
      <c r="AA6518" s="8" t="n">
        <f aca="false">IFERROR($Z6518/$W6518,0)</f>
        <v>0.170738975130764</v>
      </c>
      <c r="AB6518" s="2" t="s">
        <v>85</v>
      </c>
      <c r="AC6518" s="2" t="s">
        <v>43</v>
      </c>
    </row>
    <row r="6519" customFormat="false" ht="15" hidden="false" customHeight="false" outlineLevel="0" collapsed="false">
      <c r="A6519" s="2" t="s">
        <v>7997</v>
      </c>
      <c r="B6519" s="3" t="n">
        <v>45806</v>
      </c>
      <c r="C6519" s="4" t="n">
        <f aca="false">YEAR($B6519)</f>
        <v>2025</v>
      </c>
      <c r="D6519" s="4" t="n">
        <f aca="false">MONTH($B6519)</f>
        <v>5</v>
      </c>
      <c r="E6519" s="2" t="s">
        <v>2097</v>
      </c>
      <c r="F6519" s="5" t="n">
        <f aca="false">ROUNDUP(MONTH($B6519)/3,0)</f>
        <v>2</v>
      </c>
      <c r="G6519" s="2" t="s">
        <v>395</v>
      </c>
      <c r="H6519" s="2" t="s">
        <v>396</v>
      </c>
      <c r="I6519" s="2" t="s">
        <v>33</v>
      </c>
      <c r="J6519" s="2" t="s">
        <v>147</v>
      </c>
      <c r="K6519" s="2" t="s">
        <v>397</v>
      </c>
      <c r="L6519" s="2" t="s">
        <v>398</v>
      </c>
      <c r="M6519" s="2" t="s">
        <v>217</v>
      </c>
      <c r="N6519" s="2" t="s">
        <v>38</v>
      </c>
      <c r="O6519" s="2" t="s">
        <v>114</v>
      </c>
      <c r="P6519" s="2" t="s">
        <v>115</v>
      </c>
      <c r="Q6519" s="2" t="s">
        <v>116</v>
      </c>
      <c r="R6519" s="6" t="n">
        <v>2</v>
      </c>
      <c r="S6519" s="7" t="n">
        <v>273.83</v>
      </c>
      <c r="T6519" s="7" t="n">
        <f aca="false">$R6519*$S6519</f>
        <v>547.66</v>
      </c>
      <c r="U6519" s="8" t="n">
        <v>0.05</v>
      </c>
      <c r="V6519" s="7" t="n">
        <f aca="false">$T6519*$U6519</f>
        <v>27.383</v>
      </c>
      <c r="W6519" s="7" t="n">
        <f aca="false">$T6519-$V6519</f>
        <v>520.277</v>
      </c>
      <c r="X6519" s="7" t="n">
        <v>140.13</v>
      </c>
      <c r="Y6519" s="7" t="n">
        <f aca="false">$R6519*$X6519</f>
        <v>280.26</v>
      </c>
      <c r="Z6519" s="7" t="n">
        <f aca="false">$W6519-$Y6519</f>
        <v>240.017</v>
      </c>
      <c r="AA6519" s="8" t="n">
        <f aca="false">IFERROR($Z6519/$W6519,0)</f>
        <v>0.46132540934925</v>
      </c>
      <c r="AB6519" s="2" t="s">
        <v>76</v>
      </c>
      <c r="AC6519" s="2" t="s">
        <v>43</v>
      </c>
    </row>
    <row r="6520" customFormat="false" ht="15" hidden="false" customHeight="false" outlineLevel="0" collapsed="false">
      <c r="A6520" s="2" t="s">
        <v>7998</v>
      </c>
      <c r="B6520" s="3" t="n">
        <v>45806</v>
      </c>
      <c r="C6520" s="4" t="n">
        <f aca="false">YEAR($B6520)</f>
        <v>2025</v>
      </c>
      <c r="D6520" s="4" t="n">
        <f aca="false">MONTH($B6520)</f>
        <v>5</v>
      </c>
      <c r="E6520" s="2" t="s">
        <v>2097</v>
      </c>
      <c r="F6520" s="5" t="n">
        <f aca="false">ROUNDUP(MONTH($B6520)/3,0)</f>
        <v>2</v>
      </c>
      <c r="G6520" s="2" t="s">
        <v>213</v>
      </c>
      <c r="H6520" s="2" t="s">
        <v>214</v>
      </c>
      <c r="I6520" s="2" t="s">
        <v>33</v>
      </c>
      <c r="J6520" s="2" t="s">
        <v>147</v>
      </c>
      <c r="K6520" s="2" t="s">
        <v>215</v>
      </c>
      <c r="L6520" s="2" t="s">
        <v>216</v>
      </c>
      <c r="M6520" s="2" t="s">
        <v>150</v>
      </c>
      <c r="N6520" s="2" t="s">
        <v>63</v>
      </c>
      <c r="O6520" s="2" t="s">
        <v>171</v>
      </c>
      <c r="P6520" s="2" t="s">
        <v>172</v>
      </c>
      <c r="Q6520" s="2" t="s">
        <v>244</v>
      </c>
      <c r="R6520" s="6" t="n">
        <v>2</v>
      </c>
      <c r="S6520" s="7" t="n">
        <v>3061.86</v>
      </c>
      <c r="T6520" s="7" t="n">
        <f aca="false">$R6520*$S6520</f>
        <v>6123.72</v>
      </c>
      <c r="U6520" s="8" t="n">
        <v>0</v>
      </c>
      <c r="V6520" s="7" t="n">
        <f aca="false">$T6520*$U6520</f>
        <v>0</v>
      </c>
      <c r="W6520" s="7" t="n">
        <f aca="false">$T6520-$V6520</f>
        <v>6123.72</v>
      </c>
      <c r="X6520" s="7" t="n">
        <v>1964.17</v>
      </c>
      <c r="Y6520" s="7" t="n">
        <f aca="false">$R6520*$X6520</f>
        <v>3928.34</v>
      </c>
      <c r="Z6520" s="7" t="n">
        <f aca="false">$W6520-$Y6520</f>
        <v>2195.38</v>
      </c>
      <c r="AA6520" s="8" t="n">
        <f aca="false">IFERROR($Z6520/$W6520,0)</f>
        <v>0.358504307839026</v>
      </c>
      <c r="AB6520" s="2" t="s">
        <v>42</v>
      </c>
      <c r="AC6520" s="2" t="s">
        <v>43</v>
      </c>
    </row>
    <row r="6521" customFormat="false" ht="15" hidden="false" customHeight="false" outlineLevel="0" collapsed="false">
      <c r="A6521" s="2" t="s">
        <v>7999</v>
      </c>
      <c r="B6521" s="3" t="n">
        <v>45806</v>
      </c>
      <c r="C6521" s="4" t="n">
        <f aca="false">YEAR($B6521)</f>
        <v>2025</v>
      </c>
      <c r="D6521" s="4" t="n">
        <f aca="false">MONTH($B6521)</f>
        <v>5</v>
      </c>
      <c r="E6521" s="2" t="s">
        <v>2097</v>
      </c>
      <c r="F6521" s="5" t="n">
        <f aca="false">ROUNDUP(MONTH($B6521)/3,0)</f>
        <v>2</v>
      </c>
      <c r="G6521" s="2" t="s">
        <v>4326</v>
      </c>
      <c r="H6521" s="2" t="s">
        <v>1688</v>
      </c>
      <c r="I6521" s="2" t="s">
        <v>33</v>
      </c>
      <c r="J6521" s="2" t="s">
        <v>59</v>
      </c>
      <c r="K6521" s="2" t="s">
        <v>140</v>
      </c>
      <c r="L6521" s="2" t="s">
        <v>141</v>
      </c>
      <c r="M6521" s="2" t="s">
        <v>142</v>
      </c>
      <c r="N6521" s="2" t="s">
        <v>51</v>
      </c>
      <c r="O6521" s="2" t="s">
        <v>171</v>
      </c>
      <c r="P6521" s="2" t="s">
        <v>204</v>
      </c>
      <c r="Q6521" s="2" t="s">
        <v>264</v>
      </c>
      <c r="R6521" s="6" t="n">
        <v>2</v>
      </c>
      <c r="S6521" s="7" t="n">
        <v>1449.58</v>
      </c>
      <c r="T6521" s="7" t="n">
        <f aca="false">$R6521*$S6521</f>
        <v>2899.16</v>
      </c>
      <c r="U6521" s="8" t="n">
        <v>0</v>
      </c>
      <c r="V6521" s="7" t="n">
        <f aca="false">$T6521*$U6521</f>
        <v>0</v>
      </c>
      <c r="W6521" s="7" t="n">
        <f aca="false">$T6521-$V6521</f>
        <v>2899.16</v>
      </c>
      <c r="X6521" s="7" t="n">
        <v>938.23</v>
      </c>
      <c r="Y6521" s="7" t="n">
        <f aca="false">$R6521*$X6521</f>
        <v>1876.46</v>
      </c>
      <c r="Z6521" s="7" t="n">
        <f aca="false">$W6521-$Y6521</f>
        <v>1022.7</v>
      </c>
      <c r="AA6521" s="8" t="n">
        <f aca="false">IFERROR($Z6521/$W6521,0)</f>
        <v>0.352757350404945</v>
      </c>
      <c r="AB6521" s="2" t="s">
        <v>42</v>
      </c>
      <c r="AC6521" s="2" t="s">
        <v>43</v>
      </c>
    </row>
    <row r="6522" customFormat="false" ht="15" hidden="false" customHeight="false" outlineLevel="0" collapsed="false">
      <c r="A6522" s="2" t="s">
        <v>8000</v>
      </c>
      <c r="B6522" s="3" t="n">
        <v>45806</v>
      </c>
      <c r="C6522" s="4" t="n">
        <f aca="false">YEAR($B6522)</f>
        <v>2025</v>
      </c>
      <c r="D6522" s="4" t="n">
        <f aca="false">MONTH($B6522)</f>
        <v>5</v>
      </c>
      <c r="E6522" s="2" t="s">
        <v>2097</v>
      </c>
      <c r="F6522" s="5" t="n">
        <f aca="false">ROUNDUP(MONTH($B6522)/3,0)</f>
        <v>2</v>
      </c>
      <c r="G6522" s="2" t="s">
        <v>4607</v>
      </c>
      <c r="H6522" s="2" t="s">
        <v>4608</v>
      </c>
      <c r="I6522" s="2" t="s">
        <v>33</v>
      </c>
      <c r="J6522" s="2" t="s">
        <v>47</v>
      </c>
      <c r="K6522" s="2" t="s">
        <v>221</v>
      </c>
      <c r="L6522" s="2" t="s">
        <v>222</v>
      </c>
      <c r="M6522" s="2" t="s">
        <v>156</v>
      </c>
      <c r="N6522" s="2" t="s">
        <v>51</v>
      </c>
      <c r="O6522" s="2" t="s">
        <v>64</v>
      </c>
      <c r="P6522" s="2" t="s">
        <v>342</v>
      </c>
      <c r="Q6522" s="2" t="s">
        <v>343</v>
      </c>
      <c r="R6522" s="6" t="n">
        <v>2</v>
      </c>
      <c r="S6522" s="7" t="n">
        <v>2108.34</v>
      </c>
      <c r="T6522" s="7" t="n">
        <f aca="false">$R6522*$S6522</f>
        <v>4216.68</v>
      </c>
      <c r="U6522" s="8" t="n">
        <v>0.2</v>
      </c>
      <c r="V6522" s="7" t="n">
        <f aca="false">$T6522*$U6522</f>
        <v>843.336</v>
      </c>
      <c r="W6522" s="7" t="n">
        <f aca="false">$T6522-$V6522</f>
        <v>3373.344</v>
      </c>
      <c r="X6522" s="7" t="n">
        <v>1549.37</v>
      </c>
      <c r="Y6522" s="7" t="n">
        <f aca="false">$R6522*$X6522</f>
        <v>3098.74</v>
      </c>
      <c r="Z6522" s="7" t="n">
        <f aca="false">$W6522-$Y6522</f>
        <v>274.604</v>
      </c>
      <c r="AA6522" s="8" t="n">
        <f aca="false">IFERROR($Z6522/$W6522,0)</f>
        <v>0.0814040904218485</v>
      </c>
      <c r="AB6522" s="2" t="s">
        <v>76</v>
      </c>
      <c r="AC6522" s="2" t="s">
        <v>43</v>
      </c>
    </row>
    <row r="6523" customFormat="false" ht="15" hidden="false" customHeight="false" outlineLevel="0" collapsed="false">
      <c r="A6523" s="2" t="s">
        <v>8001</v>
      </c>
      <c r="B6523" s="3" t="n">
        <v>45807</v>
      </c>
      <c r="C6523" s="4" t="n">
        <f aca="false">YEAR($B6523)</f>
        <v>2025</v>
      </c>
      <c r="D6523" s="4" t="n">
        <f aca="false">MONTH($B6523)</f>
        <v>5</v>
      </c>
      <c r="E6523" s="2" t="s">
        <v>2097</v>
      </c>
      <c r="F6523" s="5" t="n">
        <f aca="false">ROUNDUP(MONTH($B6523)/3,0)</f>
        <v>2</v>
      </c>
      <c r="G6523" s="2" t="s">
        <v>327</v>
      </c>
      <c r="H6523" s="2" t="s">
        <v>328</v>
      </c>
      <c r="I6523" s="2" t="s">
        <v>33</v>
      </c>
      <c r="J6523" s="2" t="s">
        <v>59</v>
      </c>
      <c r="K6523" s="2" t="s">
        <v>140</v>
      </c>
      <c r="L6523" s="2" t="s">
        <v>141</v>
      </c>
      <c r="M6523" s="2" t="s">
        <v>142</v>
      </c>
      <c r="N6523" s="2" t="s">
        <v>51</v>
      </c>
      <c r="O6523" s="2" t="s">
        <v>64</v>
      </c>
      <c r="P6523" s="2" t="s">
        <v>65</v>
      </c>
      <c r="Q6523" s="2" t="s">
        <v>519</v>
      </c>
      <c r="R6523" s="6" t="n">
        <v>3</v>
      </c>
      <c r="S6523" s="7" t="n">
        <v>2764.34</v>
      </c>
      <c r="T6523" s="7" t="n">
        <f aca="false">$R6523*$S6523</f>
        <v>8293.02</v>
      </c>
      <c r="U6523" s="8" t="n">
        <v>0.15</v>
      </c>
      <c r="V6523" s="7" t="n">
        <f aca="false">$T6523*$U6523</f>
        <v>1243.953</v>
      </c>
      <c r="W6523" s="7" t="n">
        <f aca="false">$T6523-$V6523</f>
        <v>7049.067</v>
      </c>
      <c r="X6523" s="7" t="n">
        <v>2229.25</v>
      </c>
      <c r="Y6523" s="7" t="n">
        <f aca="false">$R6523*$X6523</f>
        <v>6687.75</v>
      </c>
      <c r="Z6523" s="7" t="n">
        <f aca="false">$W6523-$Y6523</f>
        <v>361.317000000001</v>
      </c>
      <c r="AA6523" s="8" t="n">
        <f aca="false">IFERROR($Z6523/$W6523,0)</f>
        <v>0.0512574217268755</v>
      </c>
      <c r="AB6523" s="2" t="s">
        <v>42</v>
      </c>
      <c r="AC6523" s="2" t="s">
        <v>43</v>
      </c>
    </row>
    <row r="6524" customFormat="false" ht="15" hidden="false" customHeight="false" outlineLevel="0" collapsed="false">
      <c r="A6524" s="2" t="s">
        <v>8002</v>
      </c>
      <c r="B6524" s="3" t="n">
        <v>45807</v>
      </c>
      <c r="C6524" s="4" t="n">
        <f aca="false">YEAR($B6524)</f>
        <v>2025</v>
      </c>
      <c r="D6524" s="4" t="n">
        <f aca="false">MONTH($B6524)</f>
        <v>5</v>
      </c>
      <c r="E6524" s="2" t="s">
        <v>2097</v>
      </c>
      <c r="F6524" s="5" t="n">
        <f aca="false">ROUNDUP(MONTH($B6524)/3,0)</f>
        <v>2</v>
      </c>
      <c r="G6524" s="2" t="s">
        <v>109</v>
      </c>
      <c r="H6524" s="2" t="s">
        <v>110</v>
      </c>
      <c r="I6524" s="2" t="s">
        <v>33</v>
      </c>
      <c r="J6524" s="2" t="s">
        <v>89</v>
      </c>
      <c r="K6524" s="2" t="s">
        <v>97</v>
      </c>
      <c r="L6524" s="2" t="s">
        <v>111</v>
      </c>
      <c r="M6524" s="2" t="s">
        <v>135</v>
      </c>
      <c r="N6524" s="2" t="s">
        <v>63</v>
      </c>
      <c r="O6524" s="2" t="s">
        <v>52</v>
      </c>
      <c r="P6524" s="2" t="s">
        <v>83</v>
      </c>
      <c r="Q6524" s="2" t="s">
        <v>112</v>
      </c>
      <c r="R6524" s="6" t="n">
        <v>2</v>
      </c>
      <c r="S6524" s="7" t="n">
        <v>2632.85</v>
      </c>
      <c r="T6524" s="7" t="n">
        <f aca="false">$R6524*$S6524</f>
        <v>5265.7</v>
      </c>
      <c r="U6524" s="8" t="n">
        <v>0.05</v>
      </c>
      <c r="V6524" s="7" t="n">
        <f aca="false">$T6524*$U6524</f>
        <v>263.285</v>
      </c>
      <c r="W6524" s="7" t="n">
        <f aca="false">$T6524-$V6524</f>
        <v>5002.415</v>
      </c>
      <c r="X6524" s="7" t="n">
        <v>2111.64</v>
      </c>
      <c r="Y6524" s="7" t="n">
        <f aca="false">$R6524*$X6524</f>
        <v>4223.28</v>
      </c>
      <c r="Z6524" s="7" t="n">
        <f aca="false">$W6524-$Y6524</f>
        <v>779.135</v>
      </c>
      <c r="AA6524" s="8" t="n">
        <f aca="false">IFERROR($Z6524/$W6524,0)</f>
        <v>0.155751771894175</v>
      </c>
      <c r="AB6524" s="2" t="s">
        <v>55</v>
      </c>
      <c r="AC6524" s="2" t="s">
        <v>93</v>
      </c>
    </row>
    <row r="6525" customFormat="false" ht="15" hidden="false" customHeight="false" outlineLevel="0" collapsed="false">
      <c r="A6525" s="2" t="s">
        <v>8003</v>
      </c>
      <c r="B6525" s="3" t="n">
        <v>45807</v>
      </c>
      <c r="C6525" s="4" t="n">
        <f aca="false">YEAR($B6525)</f>
        <v>2025</v>
      </c>
      <c r="D6525" s="4" t="n">
        <f aca="false">MONTH($B6525)</f>
        <v>5</v>
      </c>
      <c r="E6525" s="2" t="s">
        <v>2097</v>
      </c>
      <c r="F6525" s="5" t="n">
        <f aca="false">ROUNDUP(MONTH($B6525)/3,0)</f>
        <v>2</v>
      </c>
      <c r="G6525" s="2" t="s">
        <v>1313</v>
      </c>
      <c r="H6525" s="2" t="s">
        <v>1314</v>
      </c>
      <c r="I6525" s="2" t="s">
        <v>33</v>
      </c>
      <c r="J6525" s="2" t="s">
        <v>34</v>
      </c>
      <c r="K6525" s="2" t="s">
        <v>35</v>
      </c>
      <c r="L6525" s="2" t="s">
        <v>36</v>
      </c>
      <c r="M6525" s="2" t="s">
        <v>37</v>
      </c>
      <c r="N6525" s="2" t="s">
        <v>38</v>
      </c>
      <c r="O6525" s="2" t="s">
        <v>171</v>
      </c>
      <c r="P6525" s="2" t="s">
        <v>180</v>
      </c>
      <c r="Q6525" s="2" t="s">
        <v>181</v>
      </c>
      <c r="R6525" s="6" t="n">
        <v>1</v>
      </c>
      <c r="S6525" s="7" t="n">
        <v>2856.52</v>
      </c>
      <c r="T6525" s="7" t="n">
        <f aca="false">$R6525*$S6525</f>
        <v>2856.52</v>
      </c>
      <c r="U6525" s="8" t="n">
        <v>0.08</v>
      </c>
      <c r="V6525" s="7" t="n">
        <f aca="false">$T6525*$U6525</f>
        <v>228.5216</v>
      </c>
      <c r="W6525" s="7" t="n">
        <f aca="false">$T6525-$V6525</f>
        <v>2627.9984</v>
      </c>
      <c r="X6525" s="7" t="n">
        <v>2001.53</v>
      </c>
      <c r="Y6525" s="7" t="n">
        <f aca="false">$R6525*$X6525</f>
        <v>2001.53</v>
      </c>
      <c r="Z6525" s="7" t="n">
        <f aca="false">$W6525-$Y6525</f>
        <v>626.4684</v>
      </c>
      <c r="AA6525" s="8" t="n">
        <f aca="false">IFERROR($Z6525/$W6525,0)</f>
        <v>0.238382336914665</v>
      </c>
      <c r="AB6525" s="2" t="s">
        <v>55</v>
      </c>
      <c r="AC6525" s="2" t="s">
        <v>43</v>
      </c>
    </row>
    <row r="6526" customFormat="false" ht="15" hidden="false" customHeight="false" outlineLevel="0" collapsed="false">
      <c r="A6526" s="2" t="s">
        <v>8004</v>
      </c>
      <c r="B6526" s="3" t="n">
        <v>45807</v>
      </c>
      <c r="C6526" s="4" t="n">
        <f aca="false">YEAR($B6526)</f>
        <v>2025</v>
      </c>
      <c r="D6526" s="4" t="n">
        <f aca="false">MONTH($B6526)</f>
        <v>5</v>
      </c>
      <c r="E6526" s="2" t="s">
        <v>2097</v>
      </c>
      <c r="F6526" s="5" t="n">
        <f aca="false">ROUNDUP(MONTH($B6526)/3,0)</f>
        <v>2</v>
      </c>
      <c r="G6526" s="2" t="s">
        <v>95</v>
      </c>
      <c r="H6526" s="2" t="s">
        <v>96</v>
      </c>
      <c r="I6526" s="2" t="s">
        <v>33</v>
      </c>
      <c r="J6526" s="2" t="s">
        <v>89</v>
      </c>
      <c r="K6526" s="2" t="s">
        <v>97</v>
      </c>
      <c r="L6526" s="2" t="s">
        <v>98</v>
      </c>
      <c r="M6526" s="2" t="s">
        <v>92</v>
      </c>
      <c r="N6526" s="2" t="s">
        <v>63</v>
      </c>
      <c r="O6526" s="2" t="s">
        <v>39</v>
      </c>
      <c r="P6526" s="2" t="s">
        <v>40</v>
      </c>
      <c r="Q6526" s="2" t="s">
        <v>334</v>
      </c>
      <c r="R6526" s="6" t="n">
        <v>2</v>
      </c>
      <c r="S6526" s="7" t="n">
        <v>3482.12</v>
      </c>
      <c r="T6526" s="7" t="n">
        <f aca="false">$R6526*$S6526</f>
        <v>6964.24</v>
      </c>
      <c r="U6526" s="8" t="n">
        <v>0.05</v>
      </c>
      <c r="V6526" s="7" t="n">
        <f aca="false">$T6526*$U6526</f>
        <v>348.212</v>
      </c>
      <c r="W6526" s="7" t="n">
        <f aca="false">$T6526-$V6526</f>
        <v>6616.028</v>
      </c>
      <c r="X6526" s="7" t="n">
        <v>2483.11</v>
      </c>
      <c r="Y6526" s="7" t="n">
        <f aca="false">$R6526*$X6526</f>
        <v>4966.22</v>
      </c>
      <c r="Z6526" s="7" t="n">
        <f aca="false">$W6526-$Y6526</f>
        <v>1649.808</v>
      </c>
      <c r="AA6526" s="8" t="n">
        <f aca="false">IFERROR($Z6526/$W6526,0)</f>
        <v>0.249365329167289</v>
      </c>
      <c r="AB6526" s="2" t="s">
        <v>67</v>
      </c>
      <c r="AC6526" s="2" t="s">
        <v>43</v>
      </c>
    </row>
    <row r="6527" customFormat="false" ht="15" hidden="false" customHeight="false" outlineLevel="0" collapsed="false">
      <c r="A6527" s="2" t="s">
        <v>8005</v>
      </c>
      <c r="B6527" s="3" t="n">
        <v>45807</v>
      </c>
      <c r="C6527" s="4" t="n">
        <f aca="false">YEAR($B6527)</f>
        <v>2025</v>
      </c>
      <c r="D6527" s="4" t="n">
        <f aca="false">MONTH($B6527)</f>
        <v>5</v>
      </c>
      <c r="E6527" s="2" t="s">
        <v>2097</v>
      </c>
      <c r="F6527" s="5" t="n">
        <f aca="false">ROUNDUP(MONTH($B6527)/3,0)</f>
        <v>2</v>
      </c>
      <c r="G6527" s="2" t="s">
        <v>737</v>
      </c>
      <c r="H6527" s="2" t="s">
        <v>738</v>
      </c>
      <c r="I6527" s="2" t="s">
        <v>33</v>
      </c>
      <c r="J6527" s="2" t="s">
        <v>47</v>
      </c>
      <c r="K6527" s="2" t="s">
        <v>48</v>
      </c>
      <c r="L6527" s="2" t="s">
        <v>155</v>
      </c>
      <c r="M6527" s="2" t="s">
        <v>50</v>
      </c>
      <c r="N6527" s="2" t="s">
        <v>38</v>
      </c>
      <c r="O6527" s="2" t="s">
        <v>114</v>
      </c>
      <c r="P6527" s="2" t="s">
        <v>115</v>
      </c>
      <c r="Q6527" s="2" t="s">
        <v>116</v>
      </c>
      <c r="R6527" s="6" t="n">
        <v>3</v>
      </c>
      <c r="S6527" s="7" t="n">
        <v>290.03</v>
      </c>
      <c r="T6527" s="7" t="n">
        <f aca="false">$R6527*$S6527</f>
        <v>870.09</v>
      </c>
      <c r="U6527" s="8" t="n">
        <v>0.1</v>
      </c>
      <c r="V6527" s="7" t="n">
        <f aca="false">$T6527*$U6527</f>
        <v>87.009</v>
      </c>
      <c r="W6527" s="7" t="n">
        <f aca="false">$T6527-$V6527</f>
        <v>783.081</v>
      </c>
      <c r="X6527" s="7" t="n">
        <v>130.05</v>
      </c>
      <c r="Y6527" s="7" t="n">
        <f aca="false">$R6527*$X6527</f>
        <v>390.15</v>
      </c>
      <c r="Z6527" s="7" t="n">
        <f aca="false">$W6527-$Y6527</f>
        <v>392.931</v>
      </c>
      <c r="AA6527" s="8" t="n">
        <f aca="false">IFERROR($Z6527/$W6527,0)</f>
        <v>0.501775678378099</v>
      </c>
      <c r="AB6527" s="2" t="s">
        <v>85</v>
      </c>
      <c r="AC6527" s="2" t="s">
        <v>43</v>
      </c>
    </row>
    <row r="6528" customFormat="false" ht="15" hidden="false" customHeight="false" outlineLevel="0" collapsed="false">
      <c r="A6528" s="2" t="s">
        <v>8006</v>
      </c>
      <c r="B6528" s="3" t="n">
        <v>45807</v>
      </c>
      <c r="C6528" s="4" t="n">
        <f aca="false">YEAR($B6528)</f>
        <v>2025</v>
      </c>
      <c r="D6528" s="4" t="n">
        <f aca="false">MONTH($B6528)</f>
        <v>5</v>
      </c>
      <c r="E6528" s="2" t="s">
        <v>2097</v>
      </c>
      <c r="F6528" s="5" t="n">
        <f aca="false">ROUNDUP(MONTH($B6528)/3,0)</f>
        <v>2</v>
      </c>
      <c r="G6528" s="2" t="s">
        <v>468</v>
      </c>
      <c r="H6528" s="2" t="s">
        <v>469</v>
      </c>
      <c r="I6528" s="2" t="s">
        <v>33</v>
      </c>
      <c r="J6528" s="2" t="s">
        <v>47</v>
      </c>
      <c r="K6528" s="2" t="s">
        <v>221</v>
      </c>
      <c r="L6528" s="2" t="s">
        <v>222</v>
      </c>
      <c r="M6528" s="2" t="s">
        <v>118</v>
      </c>
      <c r="N6528" s="2" t="s">
        <v>51</v>
      </c>
      <c r="O6528" s="2" t="s">
        <v>64</v>
      </c>
      <c r="P6528" s="2" t="s">
        <v>342</v>
      </c>
      <c r="Q6528" s="2" t="s">
        <v>389</v>
      </c>
      <c r="R6528" s="6" t="n">
        <v>3</v>
      </c>
      <c r="S6528" s="7" t="n">
        <v>3323.47</v>
      </c>
      <c r="T6528" s="7" t="n">
        <f aca="false">$R6528*$S6528</f>
        <v>9970.41</v>
      </c>
      <c r="U6528" s="8" t="n">
        <v>0</v>
      </c>
      <c r="V6528" s="7" t="n">
        <f aca="false">$T6528*$U6528</f>
        <v>0</v>
      </c>
      <c r="W6528" s="7" t="n">
        <f aca="false">$T6528-$V6528</f>
        <v>9970.41</v>
      </c>
      <c r="X6528" s="7" t="n">
        <v>2574.47</v>
      </c>
      <c r="Y6528" s="7" t="n">
        <f aca="false">$R6528*$X6528</f>
        <v>7723.41</v>
      </c>
      <c r="Z6528" s="7" t="n">
        <f aca="false">$W6528-$Y6528</f>
        <v>2247</v>
      </c>
      <c r="AA6528" s="8" t="n">
        <f aca="false">IFERROR($Z6528/$W6528,0)</f>
        <v>0.225366860540339</v>
      </c>
      <c r="AB6528" s="2" t="s">
        <v>76</v>
      </c>
      <c r="AC6528" s="2" t="s">
        <v>43</v>
      </c>
    </row>
    <row r="6529" customFormat="false" ht="15" hidden="false" customHeight="false" outlineLevel="0" collapsed="false">
      <c r="A6529" s="2" t="s">
        <v>8007</v>
      </c>
      <c r="B6529" s="3" t="n">
        <v>45807</v>
      </c>
      <c r="C6529" s="4" t="n">
        <f aca="false">YEAR($B6529)</f>
        <v>2025</v>
      </c>
      <c r="D6529" s="4" t="n">
        <f aca="false">MONTH($B6529)</f>
        <v>5</v>
      </c>
      <c r="E6529" s="2" t="s">
        <v>2097</v>
      </c>
      <c r="F6529" s="5" t="n">
        <f aca="false">ROUNDUP(MONTH($B6529)/3,0)</f>
        <v>2</v>
      </c>
      <c r="G6529" s="2" t="s">
        <v>1373</v>
      </c>
      <c r="H6529" s="2" t="s">
        <v>1374</v>
      </c>
      <c r="I6529" s="2" t="s">
        <v>33</v>
      </c>
      <c r="J6529" s="2" t="s">
        <v>34</v>
      </c>
      <c r="K6529" s="2" t="s">
        <v>230</v>
      </c>
      <c r="L6529" s="2" t="s">
        <v>231</v>
      </c>
      <c r="M6529" s="2" t="s">
        <v>37</v>
      </c>
      <c r="N6529" s="2" t="s">
        <v>51</v>
      </c>
      <c r="O6529" s="2" t="s">
        <v>64</v>
      </c>
      <c r="P6529" s="2" t="s">
        <v>65</v>
      </c>
      <c r="Q6529" s="2" t="s">
        <v>519</v>
      </c>
      <c r="R6529" s="6" t="n">
        <v>1</v>
      </c>
      <c r="S6529" s="7" t="n">
        <v>2587.31</v>
      </c>
      <c r="T6529" s="7" t="n">
        <f aca="false">$R6529*$S6529</f>
        <v>2587.31</v>
      </c>
      <c r="U6529" s="8" t="n">
        <v>0</v>
      </c>
      <c r="V6529" s="7" t="n">
        <f aca="false">$T6529*$U6529</f>
        <v>0</v>
      </c>
      <c r="W6529" s="7" t="n">
        <f aca="false">$T6529-$V6529</f>
        <v>2587.31</v>
      </c>
      <c r="X6529" s="7" t="n">
        <v>2193.96</v>
      </c>
      <c r="Y6529" s="7" t="n">
        <f aca="false">$R6529*$X6529</f>
        <v>2193.96</v>
      </c>
      <c r="Z6529" s="7" t="n">
        <f aca="false">$W6529-$Y6529</f>
        <v>393.35</v>
      </c>
      <c r="AA6529" s="8" t="n">
        <f aca="false">IFERROR($Z6529/$W6529,0)</f>
        <v>0.152030487262833</v>
      </c>
      <c r="AB6529" s="2" t="s">
        <v>42</v>
      </c>
      <c r="AC6529" s="2" t="s">
        <v>43</v>
      </c>
    </row>
    <row r="6530" customFormat="false" ht="15" hidden="false" customHeight="false" outlineLevel="0" collapsed="false">
      <c r="A6530" s="2" t="s">
        <v>8008</v>
      </c>
      <c r="B6530" s="3" t="n">
        <v>45807</v>
      </c>
      <c r="C6530" s="4" t="n">
        <f aca="false">YEAR($B6530)</f>
        <v>2025</v>
      </c>
      <c r="D6530" s="4" t="n">
        <f aca="false">MONTH($B6530)</f>
        <v>5</v>
      </c>
      <c r="E6530" s="2" t="s">
        <v>2097</v>
      </c>
      <c r="F6530" s="5" t="n">
        <f aca="false">ROUNDUP(MONTH($B6530)/3,0)</f>
        <v>2</v>
      </c>
      <c r="G6530" s="2" t="s">
        <v>87</v>
      </c>
      <c r="H6530" s="2" t="s">
        <v>88</v>
      </c>
      <c r="I6530" s="2" t="s">
        <v>33</v>
      </c>
      <c r="J6530" s="2" t="s">
        <v>89</v>
      </c>
      <c r="K6530" s="2" t="s">
        <v>90</v>
      </c>
      <c r="L6530" s="2" t="s">
        <v>91</v>
      </c>
      <c r="M6530" s="2" t="s">
        <v>135</v>
      </c>
      <c r="N6530" s="2" t="s">
        <v>63</v>
      </c>
      <c r="O6530" s="2" t="s">
        <v>52</v>
      </c>
      <c r="P6530" s="2" t="s">
        <v>83</v>
      </c>
      <c r="Q6530" s="2" t="s">
        <v>84</v>
      </c>
      <c r="R6530" s="6" t="n">
        <v>1</v>
      </c>
      <c r="S6530" s="7" t="n">
        <v>4238.1</v>
      </c>
      <c r="T6530" s="7" t="n">
        <f aca="false">$R6530*$S6530</f>
        <v>4238.1</v>
      </c>
      <c r="U6530" s="8" t="n">
        <v>0.05</v>
      </c>
      <c r="V6530" s="7" t="n">
        <f aca="false">$T6530*$U6530</f>
        <v>211.905</v>
      </c>
      <c r="W6530" s="7" t="n">
        <f aca="false">$T6530-$V6530</f>
        <v>4026.195</v>
      </c>
      <c r="X6530" s="7" t="n">
        <v>3094.61</v>
      </c>
      <c r="Y6530" s="7" t="n">
        <f aca="false">$R6530*$X6530</f>
        <v>3094.61</v>
      </c>
      <c r="Z6530" s="7" t="n">
        <f aca="false">$W6530-$Y6530</f>
        <v>931.585</v>
      </c>
      <c r="AA6530" s="8" t="n">
        <f aca="false">IFERROR($Z6530/$W6530,0)</f>
        <v>0.231380993717393</v>
      </c>
      <c r="AB6530" s="2" t="s">
        <v>85</v>
      </c>
      <c r="AC6530" s="2" t="s">
        <v>43</v>
      </c>
    </row>
    <row r="6531" customFormat="false" ht="15" hidden="false" customHeight="false" outlineLevel="0" collapsed="false">
      <c r="A6531" s="2" t="s">
        <v>8009</v>
      </c>
      <c r="B6531" s="3" t="n">
        <v>45807</v>
      </c>
      <c r="C6531" s="4" t="n">
        <f aca="false">YEAR($B6531)</f>
        <v>2025</v>
      </c>
      <c r="D6531" s="4" t="n">
        <f aca="false">MONTH($B6531)</f>
        <v>5</v>
      </c>
      <c r="E6531" s="2" t="s">
        <v>2097</v>
      </c>
      <c r="F6531" s="5" t="n">
        <f aca="false">ROUNDUP(MONTH($B6531)/3,0)</f>
        <v>2</v>
      </c>
      <c r="G6531" s="2" t="s">
        <v>1976</v>
      </c>
      <c r="H6531" s="2" t="s">
        <v>1977</v>
      </c>
      <c r="I6531" s="2" t="s">
        <v>33</v>
      </c>
      <c r="J6531" s="2" t="s">
        <v>47</v>
      </c>
      <c r="K6531" s="2" t="s">
        <v>48</v>
      </c>
      <c r="L6531" s="2" t="s">
        <v>49</v>
      </c>
      <c r="M6531" s="2" t="s">
        <v>105</v>
      </c>
      <c r="N6531" s="2" t="s">
        <v>51</v>
      </c>
      <c r="O6531" s="2" t="s">
        <v>39</v>
      </c>
      <c r="P6531" s="2" t="s">
        <v>40</v>
      </c>
      <c r="Q6531" s="2" t="s">
        <v>334</v>
      </c>
      <c r="R6531" s="6" t="n">
        <v>3</v>
      </c>
      <c r="S6531" s="7" t="n">
        <v>3619.09</v>
      </c>
      <c r="T6531" s="7" t="n">
        <f aca="false">$R6531*$S6531</f>
        <v>10857.27</v>
      </c>
      <c r="U6531" s="8" t="n">
        <v>0</v>
      </c>
      <c r="V6531" s="7" t="n">
        <f aca="false">$T6531*$U6531</f>
        <v>0</v>
      </c>
      <c r="W6531" s="7" t="n">
        <f aca="false">$T6531-$V6531</f>
        <v>10857.27</v>
      </c>
      <c r="X6531" s="7" t="n">
        <v>2592.53</v>
      </c>
      <c r="Y6531" s="7" t="n">
        <f aca="false">$R6531*$X6531</f>
        <v>7777.59</v>
      </c>
      <c r="Z6531" s="7" t="n">
        <f aca="false">$W6531-$Y6531</f>
        <v>3079.68</v>
      </c>
      <c r="AA6531" s="8" t="n">
        <f aca="false">IFERROR($Z6531/$W6531,0)</f>
        <v>0.283651415134744</v>
      </c>
      <c r="AB6531" s="2" t="s">
        <v>67</v>
      </c>
      <c r="AC6531" s="2" t="s">
        <v>43</v>
      </c>
    </row>
    <row r="6532" customFormat="false" ht="15" hidden="false" customHeight="false" outlineLevel="0" collapsed="false">
      <c r="A6532" s="2" t="s">
        <v>8010</v>
      </c>
      <c r="B6532" s="3" t="n">
        <v>45808</v>
      </c>
      <c r="C6532" s="4" t="n">
        <f aca="false">YEAR($B6532)</f>
        <v>2025</v>
      </c>
      <c r="D6532" s="4" t="n">
        <f aca="false">MONTH($B6532)</f>
        <v>5</v>
      </c>
      <c r="E6532" s="2" t="s">
        <v>2097</v>
      </c>
      <c r="F6532" s="5" t="n">
        <f aca="false">ROUNDUP(MONTH($B6532)/3,0)</f>
        <v>2</v>
      </c>
      <c r="G6532" s="2" t="s">
        <v>225</v>
      </c>
      <c r="H6532" s="2" t="s">
        <v>226</v>
      </c>
      <c r="I6532" s="2" t="s">
        <v>33</v>
      </c>
      <c r="J6532" s="2" t="s">
        <v>59</v>
      </c>
      <c r="K6532" s="2" t="s">
        <v>71</v>
      </c>
      <c r="L6532" s="2" t="s">
        <v>72</v>
      </c>
      <c r="M6532" s="2" t="s">
        <v>142</v>
      </c>
      <c r="N6532" s="2" t="s">
        <v>51</v>
      </c>
      <c r="O6532" s="2" t="s">
        <v>171</v>
      </c>
      <c r="P6532" s="2" t="s">
        <v>180</v>
      </c>
      <c r="Q6532" s="2" t="s">
        <v>449</v>
      </c>
      <c r="R6532" s="6" t="n">
        <v>3</v>
      </c>
      <c r="S6532" s="7" t="n">
        <v>875.17</v>
      </c>
      <c r="T6532" s="7" t="n">
        <f aca="false">$R6532*$S6532</f>
        <v>2625.51</v>
      </c>
      <c r="U6532" s="8" t="n">
        <v>0.05</v>
      </c>
      <c r="V6532" s="7" t="n">
        <f aca="false">$T6532*$U6532</f>
        <v>131.2755</v>
      </c>
      <c r="W6532" s="7" t="n">
        <f aca="false">$T6532-$V6532</f>
        <v>2494.2345</v>
      </c>
      <c r="X6532" s="7" t="n">
        <v>594.16</v>
      </c>
      <c r="Y6532" s="7" t="n">
        <f aca="false">$R6532*$X6532</f>
        <v>1782.48</v>
      </c>
      <c r="Z6532" s="7" t="n">
        <f aca="false">$W6532-$Y6532</f>
        <v>711.7545</v>
      </c>
      <c r="AA6532" s="8" t="n">
        <f aca="false">IFERROR($Z6532/$W6532,0)</f>
        <v>0.285359896994448</v>
      </c>
      <c r="AB6532" s="2" t="s">
        <v>85</v>
      </c>
      <c r="AC6532" s="2" t="s">
        <v>43</v>
      </c>
    </row>
    <row r="6533" customFormat="false" ht="15" hidden="false" customHeight="false" outlineLevel="0" collapsed="false">
      <c r="A6533" s="2" t="s">
        <v>8011</v>
      </c>
      <c r="B6533" s="3" t="n">
        <v>45808</v>
      </c>
      <c r="C6533" s="4" t="n">
        <f aca="false">YEAR($B6533)</f>
        <v>2025</v>
      </c>
      <c r="D6533" s="4" t="n">
        <f aca="false">MONTH($B6533)</f>
        <v>5</v>
      </c>
      <c r="E6533" s="2" t="s">
        <v>2097</v>
      </c>
      <c r="F6533" s="5" t="n">
        <f aca="false">ROUNDUP(MONTH($B6533)/3,0)</f>
        <v>2</v>
      </c>
      <c r="G6533" s="2" t="s">
        <v>1025</v>
      </c>
      <c r="H6533" s="2" t="s">
        <v>1026</v>
      </c>
      <c r="I6533" s="2" t="s">
        <v>33</v>
      </c>
      <c r="J6533" s="2" t="s">
        <v>59</v>
      </c>
      <c r="K6533" s="2" t="s">
        <v>60</v>
      </c>
      <c r="L6533" s="2" t="s">
        <v>61</v>
      </c>
      <c r="M6533" s="2" t="s">
        <v>131</v>
      </c>
      <c r="N6533" s="2" t="s">
        <v>51</v>
      </c>
      <c r="O6533" s="2" t="s">
        <v>114</v>
      </c>
      <c r="P6533" s="2" t="s">
        <v>119</v>
      </c>
      <c r="Q6533" s="2" t="s">
        <v>191</v>
      </c>
      <c r="R6533" s="6" t="n">
        <v>2</v>
      </c>
      <c r="S6533" s="7" t="n">
        <v>440.12</v>
      </c>
      <c r="T6533" s="7" t="n">
        <f aca="false">$R6533*$S6533</f>
        <v>880.24</v>
      </c>
      <c r="U6533" s="8" t="n">
        <v>0.15</v>
      </c>
      <c r="V6533" s="7" t="n">
        <f aca="false">$T6533*$U6533</f>
        <v>132.036</v>
      </c>
      <c r="W6533" s="7" t="n">
        <f aca="false">$T6533-$V6533</f>
        <v>748.204</v>
      </c>
      <c r="X6533" s="7" t="n">
        <v>243.7</v>
      </c>
      <c r="Y6533" s="7" t="n">
        <f aca="false">$R6533*$X6533</f>
        <v>487.4</v>
      </c>
      <c r="Z6533" s="7" t="n">
        <f aca="false">$W6533-$Y6533</f>
        <v>260.804</v>
      </c>
      <c r="AA6533" s="8" t="n">
        <f aca="false">IFERROR($Z6533/$W6533,0)</f>
        <v>0.348573383729571</v>
      </c>
      <c r="AB6533" s="2" t="s">
        <v>85</v>
      </c>
      <c r="AC6533" s="2" t="s">
        <v>43</v>
      </c>
    </row>
    <row r="6534" customFormat="false" ht="15" hidden="false" customHeight="false" outlineLevel="0" collapsed="false">
      <c r="A6534" s="2" t="s">
        <v>8012</v>
      </c>
      <c r="B6534" s="3" t="n">
        <v>45808</v>
      </c>
      <c r="C6534" s="4" t="n">
        <f aca="false">YEAR($B6534)</f>
        <v>2025</v>
      </c>
      <c r="D6534" s="4" t="n">
        <f aca="false">MONTH($B6534)</f>
        <v>5</v>
      </c>
      <c r="E6534" s="2" t="s">
        <v>2097</v>
      </c>
      <c r="F6534" s="5" t="n">
        <f aca="false">ROUNDUP(MONTH($B6534)/3,0)</f>
        <v>2</v>
      </c>
      <c r="G6534" s="2" t="s">
        <v>987</v>
      </c>
      <c r="H6534" s="2" t="s">
        <v>584</v>
      </c>
      <c r="I6534" s="2" t="s">
        <v>33</v>
      </c>
      <c r="J6534" s="2" t="s">
        <v>47</v>
      </c>
      <c r="K6534" s="2" t="s">
        <v>48</v>
      </c>
      <c r="L6534" s="2" t="s">
        <v>49</v>
      </c>
      <c r="M6534" s="2" t="s">
        <v>168</v>
      </c>
      <c r="N6534" s="2" t="s">
        <v>63</v>
      </c>
      <c r="O6534" s="2" t="s">
        <v>52</v>
      </c>
      <c r="P6534" s="2" t="s">
        <v>126</v>
      </c>
      <c r="Q6534" s="2" t="s">
        <v>157</v>
      </c>
      <c r="R6534" s="6" t="n">
        <v>3</v>
      </c>
      <c r="S6534" s="7" t="n">
        <v>776.95</v>
      </c>
      <c r="T6534" s="7" t="n">
        <f aca="false">$R6534*$S6534</f>
        <v>2330.85</v>
      </c>
      <c r="U6534" s="8" t="n">
        <v>0</v>
      </c>
      <c r="V6534" s="7" t="n">
        <f aca="false">$T6534*$U6534</f>
        <v>0</v>
      </c>
      <c r="W6534" s="7" t="n">
        <f aca="false">$T6534-$V6534</f>
        <v>2330.85</v>
      </c>
      <c r="X6534" s="7" t="n">
        <v>501.72</v>
      </c>
      <c r="Y6534" s="7" t="n">
        <f aca="false">$R6534*$X6534</f>
        <v>1505.16</v>
      </c>
      <c r="Z6534" s="7" t="n">
        <f aca="false">$W6534-$Y6534</f>
        <v>825.69</v>
      </c>
      <c r="AA6534" s="8" t="n">
        <f aca="false">IFERROR($Z6534/$W6534,0)</f>
        <v>0.354244159855847</v>
      </c>
      <c r="AB6534" s="2" t="s">
        <v>42</v>
      </c>
      <c r="AC6534" s="2" t="s">
        <v>43</v>
      </c>
    </row>
    <row r="6535" customFormat="false" ht="15" hidden="false" customHeight="false" outlineLevel="0" collapsed="false">
      <c r="A6535" s="2" t="s">
        <v>8013</v>
      </c>
      <c r="B6535" s="3" t="n">
        <v>45808</v>
      </c>
      <c r="C6535" s="4" t="n">
        <f aca="false">YEAR($B6535)</f>
        <v>2025</v>
      </c>
      <c r="D6535" s="4" t="n">
        <f aca="false">MONTH($B6535)</f>
        <v>5</v>
      </c>
      <c r="E6535" s="2" t="s">
        <v>2097</v>
      </c>
      <c r="F6535" s="5" t="n">
        <f aca="false">ROUNDUP(MONTH($B6535)/3,0)</f>
        <v>2</v>
      </c>
      <c r="G6535" s="2" t="s">
        <v>1846</v>
      </c>
      <c r="H6535" s="2" t="s">
        <v>1100</v>
      </c>
      <c r="I6535" s="2" t="s">
        <v>33</v>
      </c>
      <c r="J6535" s="2" t="s">
        <v>89</v>
      </c>
      <c r="K6535" s="2" t="s">
        <v>124</v>
      </c>
      <c r="L6535" s="2" t="s">
        <v>125</v>
      </c>
      <c r="M6535" s="2" t="s">
        <v>92</v>
      </c>
      <c r="N6535" s="2" t="s">
        <v>51</v>
      </c>
      <c r="O6535" s="2" t="s">
        <v>171</v>
      </c>
      <c r="P6535" s="2" t="s">
        <v>204</v>
      </c>
      <c r="Q6535" s="2" t="s">
        <v>205</v>
      </c>
      <c r="R6535" s="6" t="n">
        <v>1</v>
      </c>
      <c r="S6535" s="7" t="n">
        <v>1162.74</v>
      </c>
      <c r="T6535" s="7" t="n">
        <f aca="false">$R6535*$S6535</f>
        <v>1162.74</v>
      </c>
      <c r="U6535" s="8" t="n">
        <v>0.05</v>
      </c>
      <c r="V6535" s="7" t="n">
        <f aca="false">$T6535*$U6535</f>
        <v>58.137</v>
      </c>
      <c r="W6535" s="7" t="n">
        <f aca="false">$T6535-$V6535</f>
        <v>1104.603</v>
      </c>
      <c r="X6535" s="7" t="n">
        <v>829.02</v>
      </c>
      <c r="Y6535" s="7" t="n">
        <f aca="false">$R6535*$X6535</f>
        <v>829.02</v>
      </c>
      <c r="Z6535" s="7" t="n">
        <f aca="false">$W6535-$Y6535</f>
        <v>275.583</v>
      </c>
      <c r="AA6535" s="8" t="n">
        <f aca="false">IFERROR($Z6535/$W6535,0)</f>
        <v>0.249486014432335</v>
      </c>
      <c r="AB6535" s="2" t="s">
        <v>42</v>
      </c>
      <c r="AC6535" s="2" t="s">
        <v>93</v>
      </c>
    </row>
    <row r="6536" customFormat="false" ht="15" hidden="false" customHeight="false" outlineLevel="0" collapsed="false">
      <c r="A6536" s="2" t="s">
        <v>8014</v>
      </c>
      <c r="B6536" s="3" t="n">
        <v>45808</v>
      </c>
      <c r="C6536" s="4" t="n">
        <f aca="false">YEAR($B6536)</f>
        <v>2025</v>
      </c>
      <c r="D6536" s="4" t="n">
        <f aca="false">MONTH($B6536)</f>
        <v>5</v>
      </c>
      <c r="E6536" s="2" t="s">
        <v>2097</v>
      </c>
      <c r="F6536" s="5" t="n">
        <f aca="false">ROUNDUP(MONTH($B6536)/3,0)</f>
        <v>2</v>
      </c>
      <c r="G6536" s="2" t="s">
        <v>145</v>
      </c>
      <c r="H6536" s="2" t="s">
        <v>146</v>
      </c>
      <c r="I6536" s="2" t="s">
        <v>33</v>
      </c>
      <c r="J6536" s="2" t="s">
        <v>147</v>
      </c>
      <c r="K6536" s="2" t="s">
        <v>148</v>
      </c>
      <c r="L6536" s="2" t="s">
        <v>149</v>
      </c>
      <c r="M6536" s="2" t="s">
        <v>150</v>
      </c>
      <c r="N6536" s="2" t="s">
        <v>38</v>
      </c>
      <c r="O6536" s="2" t="s">
        <v>171</v>
      </c>
      <c r="P6536" s="2" t="s">
        <v>204</v>
      </c>
      <c r="Q6536" s="2" t="s">
        <v>205</v>
      </c>
      <c r="R6536" s="6" t="n">
        <v>3</v>
      </c>
      <c r="S6536" s="7" t="n">
        <v>1232.13</v>
      </c>
      <c r="T6536" s="7" t="n">
        <f aca="false">$R6536*$S6536</f>
        <v>3696.39</v>
      </c>
      <c r="U6536" s="8" t="n">
        <v>0.15</v>
      </c>
      <c r="V6536" s="7" t="n">
        <f aca="false">$T6536*$U6536</f>
        <v>554.4585</v>
      </c>
      <c r="W6536" s="7" t="n">
        <f aca="false">$T6536-$V6536</f>
        <v>3141.9315</v>
      </c>
      <c r="X6536" s="7" t="n">
        <v>774.32</v>
      </c>
      <c r="Y6536" s="7" t="n">
        <f aca="false">$R6536*$X6536</f>
        <v>2322.96</v>
      </c>
      <c r="Z6536" s="7" t="n">
        <f aca="false">$W6536-$Y6536</f>
        <v>818.9715</v>
      </c>
      <c r="AA6536" s="8" t="n">
        <f aca="false">IFERROR($Z6536/$W6536,0)</f>
        <v>0.260658610794029</v>
      </c>
      <c r="AB6536" s="2" t="s">
        <v>42</v>
      </c>
      <c r="AC6536" s="2" t="s">
        <v>43</v>
      </c>
    </row>
    <row r="6537" customFormat="false" ht="15" hidden="false" customHeight="false" outlineLevel="0" collapsed="false">
      <c r="A6537" s="2" t="s">
        <v>8015</v>
      </c>
      <c r="B6537" s="3" t="n">
        <v>45808</v>
      </c>
      <c r="C6537" s="4" t="n">
        <f aca="false">YEAR($B6537)</f>
        <v>2025</v>
      </c>
      <c r="D6537" s="4" t="n">
        <f aca="false">MONTH($B6537)</f>
        <v>5</v>
      </c>
      <c r="E6537" s="2" t="s">
        <v>2097</v>
      </c>
      <c r="F6537" s="5" t="n">
        <f aca="false">ROUNDUP(MONTH($B6537)/3,0)</f>
        <v>2</v>
      </c>
      <c r="G6537" s="2" t="s">
        <v>163</v>
      </c>
      <c r="H6537" s="2" t="s">
        <v>164</v>
      </c>
      <c r="I6537" s="2" t="s">
        <v>33</v>
      </c>
      <c r="J6537" s="2" t="s">
        <v>89</v>
      </c>
      <c r="K6537" s="2" t="s">
        <v>124</v>
      </c>
      <c r="L6537" s="2" t="s">
        <v>125</v>
      </c>
      <c r="M6537" s="2" t="s">
        <v>135</v>
      </c>
      <c r="N6537" s="2" t="s">
        <v>151</v>
      </c>
      <c r="O6537" s="2" t="s">
        <v>114</v>
      </c>
      <c r="P6537" s="2" t="s">
        <v>234</v>
      </c>
      <c r="Q6537" s="2" t="s">
        <v>276</v>
      </c>
      <c r="R6537" s="6" t="n">
        <v>1</v>
      </c>
      <c r="S6537" s="7" t="n">
        <v>197.19</v>
      </c>
      <c r="T6537" s="7" t="n">
        <f aca="false">$R6537*$S6537</f>
        <v>197.19</v>
      </c>
      <c r="U6537" s="8" t="n">
        <v>0.05</v>
      </c>
      <c r="V6537" s="7" t="n">
        <f aca="false">$T6537*$U6537</f>
        <v>9.8595</v>
      </c>
      <c r="W6537" s="7" t="n">
        <f aca="false">$T6537-$V6537</f>
        <v>187.3305</v>
      </c>
      <c r="X6537" s="7" t="n">
        <v>109.94</v>
      </c>
      <c r="Y6537" s="7" t="n">
        <f aca="false">$R6537*$X6537</f>
        <v>109.94</v>
      </c>
      <c r="Z6537" s="7" t="n">
        <f aca="false">$W6537-$Y6537</f>
        <v>77.3905</v>
      </c>
      <c r="AA6537" s="8" t="n">
        <f aca="false">IFERROR($Z6537/$W6537,0)</f>
        <v>0.413122796341226</v>
      </c>
      <c r="AB6537" s="2" t="s">
        <v>42</v>
      </c>
      <c r="AC6537" s="2" t="s">
        <v>43</v>
      </c>
    </row>
    <row r="6538" customFormat="false" ht="15" hidden="false" customHeight="false" outlineLevel="0" collapsed="false">
      <c r="A6538" s="2" t="s">
        <v>8016</v>
      </c>
      <c r="B6538" s="3" t="n">
        <v>45808</v>
      </c>
      <c r="C6538" s="4" t="n">
        <f aca="false">YEAR($B6538)</f>
        <v>2025</v>
      </c>
      <c r="D6538" s="4" t="n">
        <f aca="false">MONTH($B6538)</f>
        <v>5</v>
      </c>
      <c r="E6538" s="2" t="s">
        <v>2097</v>
      </c>
      <c r="F6538" s="5" t="n">
        <f aca="false">ROUNDUP(MONTH($B6538)/3,0)</f>
        <v>2</v>
      </c>
      <c r="G6538" s="2" t="s">
        <v>5496</v>
      </c>
      <c r="H6538" s="2" t="s">
        <v>5497</v>
      </c>
      <c r="I6538" s="2" t="s">
        <v>33</v>
      </c>
      <c r="J6538" s="2" t="s">
        <v>47</v>
      </c>
      <c r="K6538" s="2" t="s">
        <v>196</v>
      </c>
      <c r="L6538" s="2" t="s">
        <v>197</v>
      </c>
      <c r="M6538" s="2" t="s">
        <v>118</v>
      </c>
      <c r="N6538" s="2" t="s">
        <v>73</v>
      </c>
      <c r="O6538" s="2" t="s">
        <v>171</v>
      </c>
      <c r="P6538" s="2" t="s">
        <v>180</v>
      </c>
      <c r="Q6538" s="2" t="s">
        <v>181</v>
      </c>
      <c r="R6538" s="6" t="n">
        <v>3</v>
      </c>
      <c r="S6538" s="7" t="n">
        <v>2492.4</v>
      </c>
      <c r="T6538" s="7" t="n">
        <f aca="false">$R6538*$S6538</f>
        <v>7477.2</v>
      </c>
      <c r="U6538" s="8" t="n">
        <v>0</v>
      </c>
      <c r="V6538" s="7" t="n">
        <f aca="false">$T6538*$U6538</f>
        <v>0</v>
      </c>
      <c r="W6538" s="7" t="n">
        <f aca="false">$T6538-$V6538</f>
        <v>7477.2</v>
      </c>
      <c r="X6538" s="7" t="n">
        <v>1685.11</v>
      </c>
      <c r="Y6538" s="7" t="n">
        <f aca="false">$R6538*$X6538</f>
        <v>5055.33</v>
      </c>
      <c r="Z6538" s="7" t="n">
        <f aca="false">$W6538-$Y6538</f>
        <v>2421.87</v>
      </c>
      <c r="AA6538" s="8" t="n">
        <f aca="false">IFERROR($Z6538/$W6538,0)</f>
        <v>0.323900658000321</v>
      </c>
      <c r="AB6538" s="2" t="s">
        <v>76</v>
      </c>
      <c r="AC6538" s="2" t="s">
        <v>43</v>
      </c>
    </row>
    <row r="6539" customFormat="false" ht="15" hidden="false" customHeight="false" outlineLevel="0" collapsed="false">
      <c r="A6539" s="2" t="s">
        <v>8017</v>
      </c>
      <c r="B6539" s="3" t="n">
        <v>45808</v>
      </c>
      <c r="C6539" s="4" t="n">
        <f aca="false">YEAR($B6539)</f>
        <v>2025</v>
      </c>
      <c r="D6539" s="4" t="n">
        <f aca="false">MONTH($B6539)</f>
        <v>5</v>
      </c>
      <c r="E6539" s="2" t="s">
        <v>2097</v>
      </c>
      <c r="F6539" s="5" t="n">
        <f aca="false">ROUNDUP(MONTH($B6539)/3,0)</f>
        <v>2</v>
      </c>
      <c r="G6539" s="2" t="s">
        <v>45</v>
      </c>
      <c r="H6539" s="2" t="s">
        <v>46</v>
      </c>
      <c r="I6539" s="2" t="s">
        <v>33</v>
      </c>
      <c r="J6539" s="2" t="s">
        <v>47</v>
      </c>
      <c r="K6539" s="2" t="s">
        <v>48</v>
      </c>
      <c r="L6539" s="2" t="s">
        <v>49</v>
      </c>
      <c r="M6539" s="2" t="s">
        <v>118</v>
      </c>
      <c r="N6539" s="2" t="s">
        <v>51</v>
      </c>
      <c r="O6539" s="2" t="s">
        <v>52</v>
      </c>
      <c r="P6539" s="2" t="s">
        <v>83</v>
      </c>
      <c r="Q6539" s="2" t="s">
        <v>112</v>
      </c>
      <c r="R6539" s="6" t="n">
        <v>1</v>
      </c>
      <c r="S6539" s="7" t="n">
        <v>2782.9</v>
      </c>
      <c r="T6539" s="7" t="n">
        <f aca="false">$R6539*$S6539</f>
        <v>2782.9</v>
      </c>
      <c r="U6539" s="8" t="n">
        <v>0.05</v>
      </c>
      <c r="V6539" s="7" t="n">
        <f aca="false">$T6539*$U6539</f>
        <v>139.145</v>
      </c>
      <c r="W6539" s="7" t="n">
        <f aca="false">$T6539-$V6539</f>
        <v>2643.755</v>
      </c>
      <c r="X6539" s="7" t="n">
        <v>2238.03</v>
      </c>
      <c r="Y6539" s="7" t="n">
        <f aca="false">$R6539*$X6539</f>
        <v>2238.03</v>
      </c>
      <c r="Z6539" s="7" t="n">
        <f aca="false">$W6539-$Y6539</f>
        <v>405.725</v>
      </c>
      <c r="AA6539" s="8" t="n">
        <f aca="false">IFERROR($Z6539/$W6539,0)</f>
        <v>0.15346543079824</v>
      </c>
      <c r="AB6539" s="2" t="s">
        <v>85</v>
      </c>
      <c r="AC6539" s="2" t="s">
        <v>43</v>
      </c>
    </row>
    <row r="6540" customFormat="false" ht="15" hidden="false" customHeight="false" outlineLevel="0" collapsed="false">
      <c r="A6540" s="2" t="s">
        <v>8018</v>
      </c>
      <c r="B6540" s="3" t="n">
        <v>45808</v>
      </c>
      <c r="C6540" s="4" t="n">
        <f aca="false">YEAR($B6540)</f>
        <v>2025</v>
      </c>
      <c r="D6540" s="4" t="n">
        <f aca="false">MONTH($B6540)</f>
        <v>5</v>
      </c>
      <c r="E6540" s="2" t="s">
        <v>2097</v>
      </c>
      <c r="F6540" s="5" t="n">
        <f aca="false">ROUNDUP(MONTH($B6540)/3,0)</f>
        <v>2</v>
      </c>
      <c r="G6540" s="2" t="s">
        <v>1654</v>
      </c>
      <c r="H6540" s="2" t="s">
        <v>509</v>
      </c>
      <c r="I6540" s="2" t="s">
        <v>33</v>
      </c>
      <c r="J6540" s="2" t="s">
        <v>34</v>
      </c>
      <c r="K6540" s="2" t="s">
        <v>80</v>
      </c>
      <c r="L6540" s="2" t="s">
        <v>81</v>
      </c>
      <c r="M6540" s="2" t="s">
        <v>82</v>
      </c>
      <c r="N6540" s="2" t="s">
        <v>51</v>
      </c>
      <c r="O6540" s="2" t="s">
        <v>171</v>
      </c>
      <c r="P6540" s="2" t="s">
        <v>172</v>
      </c>
      <c r="Q6540" s="2" t="s">
        <v>173</v>
      </c>
      <c r="R6540" s="6" t="n">
        <v>1</v>
      </c>
      <c r="S6540" s="7" t="n">
        <v>923.9</v>
      </c>
      <c r="T6540" s="7" t="n">
        <f aca="false">$R6540*$S6540</f>
        <v>923.9</v>
      </c>
      <c r="U6540" s="8" t="n">
        <v>0.05</v>
      </c>
      <c r="V6540" s="7" t="n">
        <f aca="false">$T6540*$U6540</f>
        <v>46.195</v>
      </c>
      <c r="W6540" s="7" t="n">
        <f aca="false">$T6540-$V6540</f>
        <v>877.705</v>
      </c>
      <c r="X6540" s="7" t="n">
        <v>542</v>
      </c>
      <c r="Y6540" s="7" t="n">
        <f aca="false">$R6540*$X6540</f>
        <v>542</v>
      </c>
      <c r="Z6540" s="7" t="n">
        <f aca="false">$W6540-$Y6540</f>
        <v>335.705</v>
      </c>
      <c r="AA6540" s="8" t="n">
        <f aca="false">IFERROR($Z6540/$W6540,0)</f>
        <v>0.382480446163574</v>
      </c>
      <c r="AB6540" s="2" t="s">
        <v>85</v>
      </c>
      <c r="AC6540" s="2" t="s">
        <v>43</v>
      </c>
    </row>
    <row r="6541" customFormat="false" ht="15" hidden="false" customHeight="false" outlineLevel="0" collapsed="false">
      <c r="A6541" s="2" t="s">
        <v>8019</v>
      </c>
      <c r="B6541" s="3" t="n">
        <v>45808</v>
      </c>
      <c r="C6541" s="4" t="n">
        <f aca="false">YEAR($B6541)</f>
        <v>2025</v>
      </c>
      <c r="D6541" s="4" t="n">
        <f aca="false">MONTH($B6541)</f>
        <v>5</v>
      </c>
      <c r="E6541" s="2" t="s">
        <v>2097</v>
      </c>
      <c r="F6541" s="5" t="n">
        <f aca="false">ROUNDUP(MONTH($B6541)/3,0)</f>
        <v>2</v>
      </c>
      <c r="G6541" s="2" t="s">
        <v>225</v>
      </c>
      <c r="H6541" s="2" t="s">
        <v>226</v>
      </c>
      <c r="I6541" s="2" t="s">
        <v>33</v>
      </c>
      <c r="J6541" s="2" t="s">
        <v>59</v>
      </c>
      <c r="K6541" s="2" t="s">
        <v>71</v>
      </c>
      <c r="L6541" s="2" t="s">
        <v>72</v>
      </c>
      <c r="M6541" s="2" t="s">
        <v>142</v>
      </c>
      <c r="N6541" s="2" t="s">
        <v>73</v>
      </c>
      <c r="O6541" s="2" t="s">
        <v>39</v>
      </c>
      <c r="P6541" s="2" t="s">
        <v>106</v>
      </c>
      <c r="Q6541" s="2" t="s">
        <v>143</v>
      </c>
      <c r="R6541" s="6" t="n">
        <v>2</v>
      </c>
      <c r="S6541" s="7" t="n">
        <v>706.68</v>
      </c>
      <c r="T6541" s="7" t="n">
        <f aca="false">$R6541*$S6541</f>
        <v>1413.36</v>
      </c>
      <c r="U6541" s="8" t="n">
        <v>0</v>
      </c>
      <c r="V6541" s="7" t="n">
        <f aca="false">$T6541*$U6541</f>
        <v>0</v>
      </c>
      <c r="W6541" s="7" t="n">
        <f aca="false">$T6541-$V6541</f>
        <v>1413.36</v>
      </c>
      <c r="X6541" s="7" t="n">
        <v>431.11</v>
      </c>
      <c r="Y6541" s="7" t="n">
        <f aca="false">$R6541*$X6541</f>
        <v>862.22</v>
      </c>
      <c r="Z6541" s="7" t="n">
        <f aca="false">$W6541-$Y6541</f>
        <v>551.14</v>
      </c>
      <c r="AA6541" s="8" t="n">
        <f aca="false">IFERROR($Z6541/$W6541,0)</f>
        <v>0.389950189619064</v>
      </c>
      <c r="AB6541" s="2" t="s">
        <v>85</v>
      </c>
      <c r="AC6541" s="2" t="s">
        <v>43</v>
      </c>
    </row>
    <row r="6542" customFormat="false" ht="15" hidden="false" customHeight="false" outlineLevel="0" collapsed="false">
      <c r="A6542" s="2" t="s">
        <v>8020</v>
      </c>
      <c r="B6542" s="3" t="n">
        <v>45808</v>
      </c>
      <c r="C6542" s="4" t="n">
        <f aca="false">YEAR($B6542)</f>
        <v>2025</v>
      </c>
      <c r="D6542" s="4" t="n">
        <f aca="false">MONTH($B6542)</f>
        <v>5</v>
      </c>
      <c r="E6542" s="2" t="s">
        <v>2097</v>
      </c>
      <c r="F6542" s="5" t="n">
        <f aca="false">ROUNDUP(MONTH($B6542)/3,0)</f>
        <v>2</v>
      </c>
      <c r="G6542" s="2" t="s">
        <v>1499</v>
      </c>
      <c r="H6542" s="2" t="s">
        <v>1500</v>
      </c>
      <c r="I6542" s="2" t="s">
        <v>33</v>
      </c>
      <c r="J6542" s="2" t="s">
        <v>59</v>
      </c>
      <c r="K6542" s="2" t="s">
        <v>321</v>
      </c>
      <c r="L6542" s="2" t="s">
        <v>322</v>
      </c>
      <c r="M6542" s="2" t="s">
        <v>62</v>
      </c>
      <c r="N6542" s="2" t="s">
        <v>51</v>
      </c>
      <c r="O6542" s="2" t="s">
        <v>52</v>
      </c>
      <c r="P6542" s="2" t="s">
        <v>83</v>
      </c>
      <c r="Q6542" s="2" t="s">
        <v>178</v>
      </c>
      <c r="R6542" s="6" t="n">
        <v>2</v>
      </c>
      <c r="S6542" s="7" t="n">
        <v>2944.02</v>
      </c>
      <c r="T6542" s="7" t="n">
        <f aca="false">$R6542*$S6542</f>
        <v>5888.04</v>
      </c>
      <c r="U6542" s="8" t="n">
        <v>0.05</v>
      </c>
      <c r="V6542" s="7" t="n">
        <f aca="false">$T6542*$U6542</f>
        <v>294.402</v>
      </c>
      <c r="W6542" s="7" t="n">
        <f aca="false">$T6542-$V6542</f>
        <v>5593.638</v>
      </c>
      <c r="X6542" s="7" t="n">
        <v>2268.7</v>
      </c>
      <c r="Y6542" s="7" t="n">
        <f aca="false">$R6542*$X6542</f>
        <v>4537.4</v>
      </c>
      <c r="Z6542" s="7" t="n">
        <f aca="false">$W6542-$Y6542</f>
        <v>1056.238</v>
      </c>
      <c r="AA6542" s="8" t="n">
        <f aca="false">IFERROR($Z6542/$W6542,0)</f>
        <v>0.188828451179715</v>
      </c>
      <c r="AB6542" s="2" t="s">
        <v>76</v>
      </c>
      <c r="AC6542" s="2" t="s">
        <v>43</v>
      </c>
    </row>
    <row r="6543" customFormat="false" ht="15" hidden="false" customHeight="false" outlineLevel="0" collapsed="false">
      <c r="A6543" s="2" t="s">
        <v>8021</v>
      </c>
      <c r="B6543" s="3" t="n">
        <v>45808</v>
      </c>
      <c r="C6543" s="4" t="n">
        <f aca="false">YEAR($B6543)</f>
        <v>2025</v>
      </c>
      <c r="D6543" s="4" t="n">
        <f aca="false">MONTH($B6543)</f>
        <v>5</v>
      </c>
      <c r="E6543" s="2" t="s">
        <v>2097</v>
      </c>
      <c r="F6543" s="5" t="n">
        <f aca="false">ROUNDUP(MONTH($B6543)/3,0)</f>
        <v>2</v>
      </c>
      <c r="G6543" s="2" t="s">
        <v>45</v>
      </c>
      <c r="H6543" s="2" t="s">
        <v>46</v>
      </c>
      <c r="I6543" s="2" t="s">
        <v>33</v>
      </c>
      <c r="J6543" s="2" t="s">
        <v>47</v>
      </c>
      <c r="K6543" s="2" t="s">
        <v>48</v>
      </c>
      <c r="L6543" s="2" t="s">
        <v>49</v>
      </c>
      <c r="M6543" s="2" t="s">
        <v>50</v>
      </c>
      <c r="N6543" s="2" t="s">
        <v>63</v>
      </c>
      <c r="O6543" s="2" t="s">
        <v>114</v>
      </c>
      <c r="P6543" s="2" t="s">
        <v>115</v>
      </c>
      <c r="Q6543" s="2" t="s">
        <v>530</v>
      </c>
      <c r="R6543" s="6" t="n">
        <v>3</v>
      </c>
      <c r="S6543" s="7" t="n">
        <v>178.13</v>
      </c>
      <c r="T6543" s="7" t="n">
        <f aca="false">$R6543*$S6543</f>
        <v>534.39</v>
      </c>
      <c r="U6543" s="8" t="n">
        <v>0.08</v>
      </c>
      <c r="V6543" s="7" t="n">
        <f aca="false">$T6543*$U6543</f>
        <v>42.7512</v>
      </c>
      <c r="W6543" s="7" t="n">
        <f aca="false">$T6543-$V6543</f>
        <v>491.6388</v>
      </c>
      <c r="X6543" s="7" t="n">
        <v>99.7</v>
      </c>
      <c r="Y6543" s="7" t="n">
        <f aca="false">$R6543*$X6543</f>
        <v>299.1</v>
      </c>
      <c r="Z6543" s="7" t="n">
        <f aca="false">$W6543-$Y6543</f>
        <v>192.5388</v>
      </c>
      <c r="AA6543" s="8" t="n">
        <f aca="false">IFERROR($Z6543/$W6543,0)</f>
        <v>0.391626535578559</v>
      </c>
      <c r="AB6543" s="2" t="s">
        <v>85</v>
      </c>
      <c r="AC6543" s="2" t="s">
        <v>43</v>
      </c>
    </row>
    <row r="6544" customFormat="false" ht="15" hidden="false" customHeight="false" outlineLevel="0" collapsed="false">
      <c r="A6544" s="2" t="s">
        <v>8022</v>
      </c>
      <c r="B6544" s="3" t="n">
        <v>45808</v>
      </c>
      <c r="C6544" s="4" t="n">
        <f aca="false">YEAR($B6544)</f>
        <v>2025</v>
      </c>
      <c r="D6544" s="4" t="n">
        <f aca="false">MONTH($B6544)</f>
        <v>5</v>
      </c>
      <c r="E6544" s="2" t="s">
        <v>2097</v>
      </c>
      <c r="F6544" s="5" t="n">
        <f aca="false">ROUNDUP(MONTH($B6544)/3,0)</f>
        <v>2</v>
      </c>
      <c r="G6544" s="2" t="s">
        <v>272</v>
      </c>
      <c r="H6544" s="2" t="s">
        <v>273</v>
      </c>
      <c r="I6544" s="2" t="s">
        <v>33</v>
      </c>
      <c r="J6544" s="2" t="s">
        <v>47</v>
      </c>
      <c r="K6544" s="2" t="s">
        <v>196</v>
      </c>
      <c r="L6544" s="2" t="s">
        <v>197</v>
      </c>
      <c r="M6544" s="2" t="s">
        <v>168</v>
      </c>
      <c r="N6544" s="2" t="s">
        <v>51</v>
      </c>
      <c r="O6544" s="2" t="s">
        <v>39</v>
      </c>
      <c r="P6544" s="2" t="s">
        <v>106</v>
      </c>
      <c r="Q6544" s="2" t="s">
        <v>107</v>
      </c>
      <c r="R6544" s="6" t="n">
        <v>3</v>
      </c>
      <c r="S6544" s="7" t="n">
        <v>2450.07</v>
      </c>
      <c r="T6544" s="7" t="n">
        <f aca="false">$R6544*$S6544</f>
        <v>7350.21</v>
      </c>
      <c r="U6544" s="8" t="n">
        <v>0.1</v>
      </c>
      <c r="V6544" s="7" t="n">
        <f aca="false">$T6544*$U6544</f>
        <v>735.021</v>
      </c>
      <c r="W6544" s="7" t="n">
        <f aca="false">$T6544-$V6544</f>
        <v>6615.189</v>
      </c>
      <c r="X6544" s="7" t="n">
        <v>1899.85</v>
      </c>
      <c r="Y6544" s="7" t="n">
        <f aca="false">$R6544*$X6544</f>
        <v>5699.55</v>
      </c>
      <c r="Z6544" s="7" t="n">
        <f aca="false">$W6544-$Y6544</f>
        <v>915.639000000001</v>
      </c>
      <c r="AA6544" s="8" t="n">
        <f aca="false">IFERROR($Z6544/$W6544,0)</f>
        <v>0.138414639400326</v>
      </c>
      <c r="AB6544" s="2" t="s">
        <v>85</v>
      </c>
      <c r="AC6544" s="2" t="s">
        <v>43</v>
      </c>
    </row>
    <row r="6545" customFormat="false" ht="15" hidden="false" customHeight="false" outlineLevel="0" collapsed="false">
      <c r="A6545" s="2" t="s">
        <v>8023</v>
      </c>
      <c r="B6545" s="3" t="n">
        <v>45808</v>
      </c>
      <c r="C6545" s="4" t="n">
        <f aca="false">YEAR($B6545)</f>
        <v>2025</v>
      </c>
      <c r="D6545" s="4" t="n">
        <f aca="false">MONTH($B6545)</f>
        <v>5</v>
      </c>
      <c r="E6545" s="2" t="s">
        <v>2097</v>
      </c>
      <c r="F6545" s="5" t="n">
        <f aca="false">ROUNDUP(MONTH($B6545)/3,0)</f>
        <v>2</v>
      </c>
      <c r="G6545" s="2" t="s">
        <v>1357</v>
      </c>
      <c r="H6545" s="2" t="s">
        <v>1358</v>
      </c>
      <c r="I6545" s="2" t="s">
        <v>104</v>
      </c>
      <c r="J6545" s="2" t="s">
        <v>34</v>
      </c>
      <c r="K6545" s="2" t="s">
        <v>35</v>
      </c>
      <c r="L6545" s="2" t="s">
        <v>36</v>
      </c>
      <c r="M6545" s="2" t="s">
        <v>37</v>
      </c>
      <c r="N6545" s="2" t="s">
        <v>63</v>
      </c>
      <c r="O6545" s="2" t="s">
        <v>171</v>
      </c>
      <c r="P6545" s="2" t="s">
        <v>204</v>
      </c>
      <c r="Q6545" s="2" t="s">
        <v>264</v>
      </c>
      <c r="R6545" s="6" t="n">
        <v>8</v>
      </c>
      <c r="S6545" s="7" t="n">
        <v>1423.33</v>
      </c>
      <c r="T6545" s="7" t="n">
        <f aca="false">$R6545*$S6545</f>
        <v>11386.64</v>
      </c>
      <c r="U6545" s="8" t="n">
        <v>0.1</v>
      </c>
      <c r="V6545" s="7" t="n">
        <f aca="false">$T6545*$U6545</f>
        <v>1138.664</v>
      </c>
      <c r="W6545" s="7" t="n">
        <f aca="false">$T6545-$V6545</f>
        <v>10247.976</v>
      </c>
      <c r="X6545" s="7" t="n">
        <v>921.23</v>
      </c>
      <c r="Y6545" s="7" t="n">
        <f aca="false">$R6545*$X6545</f>
        <v>7369.84</v>
      </c>
      <c r="Z6545" s="7" t="n">
        <f aca="false">$W6545-$Y6545</f>
        <v>2878.136</v>
      </c>
      <c r="AA6545" s="8" t="n">
        <f aca="false">IFERROR($Z6545/$W6545,0)</f>
        <v>0.280849213542264</v>
      </c>
      <c r="AB6545" s="2" t="s">
        <v>55</v>
      </c>
      <c r="AC6545" s="2" t="s">
        <v>43</v>
      </c>
    </row>
    <row r="6546" customFormat="false" ht="15" hidden="false" customHeight="false" outlineLevel="0" collapsed="false">
      <c r="A6546" s="2" t="s">
        <v>8024</v>
      </c>
      <c r="B6546" s="3" t="n">
        <v>45808</v>
      </c>
      <c r="C6546" s="4" t="n">
        <f aca="false">YEAR($B6546)</f>
        <v>2025</v>
      </c>
      <c r="D6546" s="4" t="n">
        <f aca="false">MONTH($B6546)</f>
        <v>5</v>
      </c>
      <c r="E6546" s="2" t="s">
        <v>2097</v>
      </c>
      <c r="F6546" s="5" t="n">
        <f aca="false">ROUNDUP(MONTH($B6546)/3,0)</f>
        <v>2</v>
      </c>
      <c r="G6546" s="2" t="s">
        <v>1255</v>
      </c>
      <c r="H6546" s="2" t="s">
        <v>1256</v>
      </c>
      <c r="I6546" s="2" t="s">
        <v>33</v>
      </c>
      <c r="J6546" s="2" t="s">
        <v>47</v>
      </c>
      <c r="K6546" s="2" t="s">
        <v>196</v>
      </c>
      <c r="L6546" s="2" t="s">
        <v>197</v>
      </c>
      <c r="M6546" s="2" t="s">
        <v>168</v>
      </c>
      <c r="N6546" s="2" t="s">
        <v>63</v>
      </c>
      <c r="O6546" s="2" t="s">
        <v>171</v>
      </c>
      <c r="P6546" s="2" t="s">
        <v>180</v>
      </c>
      <c r="Q6546" s="2" t="s">
        <v>181</v>
      </c>
      <c r="R6546" s="6" t="n">
        <v>2</v>
      </c>
      <c r="S6546" s="7" t="n">
        <v>2449.05</v>
      </c>
      <c r="T6546" s="7" t="n">
        <f aca="false">$R6546*$S6546</f>
        <v>4898.1</v>
      </c>
      <c r="U6546" s="8" t="n">
        <v>0.05</v>
      </c>
      <c r="V6546" s="7" t="n">
        <f aca="false">$T6546*$U6546</f>
        <v>244.905</v>
      </c>
      <c r="W6546" s="7" t="n">
        <f aca="false">$T6546-$V6546</f>
        <v>4653.195</v>
      </c>
      <c r="X6546" s="7" t="n">
        <v>1808.54</v>
      </c>
      <c r="Y6546" s="7" t="n">
        <f aca="false">$R6546*$X6546</f>
        <v>3617.08</v>
      </c>
      <c r="Z6546" s="7" t="n">
        <f aca="false">$W6546-$Y6546</f>
        <v>1036.115</v>
      </c>
      <c r="AA6546" s="8" t="n">
        <f aca="false">IFERROR($Z6546/$W6546,0)</f>
        <v>0.222667436030512</v>
      </c>
      <c r="AB6546" s="2" t="s">
        <v>42</v>
      </c>
      <c r="AC6546" s="2" t="s">
        <v>43</v>
      </c>
    </row>
    <row r="6547" customFormat="false" ht="15" hidden="false" customHeight="false" outlineLevel="0" collapsed="false">
      <c r="A6547" s="2" t="s">
        <v>8025</v>
      </c>
      <c r="B6547" s="3" t="n">
        <v>45808</v>
      </c>
      <c r="C6547" s="4" t="n">
        <f aca="false">YEAR($B6547)</f>
        <v>2025</v>
      </c>
      <c r="D6547" s="4" t="n">
        <f aca="false">MONTH($B6547)</f>
        <v>5</v>
      </c>
      <c r="E6547" s="2" t="s">
        <v>2097</v>
      </c>
      <c r="F6547" s="5" t="n">
        <f aca="false">ROUNDUP(MONTH($B6547)/3,0)</f>
        <v>2</v>
      </c>
      <c r="G6547" s="2" t="s">
        <v>45</v>
      </c>
      <c r="H6547" s="2" t="s">
        <v>46</v>
      </c>
      <c r="I6547" s="2" t="s">
        <v>33</v>
      </c>
      <c r="J6547" s="2" t="s">
        <v>47</v>
      </c>
      <c r="K6547" s="2" t="s">
        <v>48</v>
      </c>
      <c r="L6547" s="2" t="s">
        <v>49</v>
      </c>
      <c r="M6547" s="2" t="s">
        <v>118</v>
      </c>
      <c r="N6547" s="2" t="s">
        <v>63</v>
      </c>
      <c r="O6547" s="2" t="s">
        <v>64</v>
      </c>
      <c r="P6547" s="2" t="s">
        <v>65</v>
      </c>
      <c r="Q6547" s="2" t="s">
        <v>66</v>
      </c>
      <c r="R6547" s="6" t="n">
        <v>3</v>
      </c>
      <c r="S6547" s="7" t="n">
        <v>8608.53</v>
      </c>
      <c r="T6547" s="7" t="n">
        <f aca="false">$R6547*$S6547</f>
        <v>25825.59</v>
      </c>
      <c r="U6547" s="8" t="n">
        <v>0.08</v>
      </c>
      <c r="V6547" s="7" t="n">
        <f aca="false">$T6547*$U6547</f>
        <v>2066.0472</v>
      </c>
      <c r="W6547" s="7" t="n">
        <f aca="false">$T6547-$V6547</f>
        <v>23759.5428</v>
      </c>
      <c r="X6547" s="7" t="n">
        <v>6622.71</v>
      </c>
      <c r="Y6547" s="7" t="n">
        <f aca="false">$R6547*$X6547</f>
        <v>19868.13</v>
      </c>
      <c r="Z6547" s="7" t="n">
        <f aca="false">$W6547-$Y6547</f>
        <v>3891.4128</v>
      </c>
      <c r="AA6547" s="8" t="n">
        <f aca="false">IFERROR($Z6547/$W6547,0)</f>
        <v>0.163783151584887</v>
      </c>
      <c r="AB6547" s="2" t="s">
        <v>85</v>
      </c>
      <c r="AC6547" s="2" t="s">
        <v>43</v>
      </c>
    </row>
    <row r="6548" customFormat="false" ht="15" hidden="false" customHeight="false" outlineLevel="0" collapsed="false">
      <c r="A6548" s="2" t="s">
        <v>8026</v>
      </c>
      <c r="B6548" s="3" t="n">
        <v>45808</v>
      </c>
      <c r="C6548" s="4" t="n">
        <f aca="false">YEAR($B6548)</f>
        <v>2025</v>
      </c>
      <c r="D6548" s="4" t="n">
        <f aca="false">MONTH($B6548)</f>
        <v>5</v>
      </c>
      <c r="E6548" s="2" t="s">
        <v>2097</v>
      </c>
      <c r="F6548" s="5" t="n">
        <f aca="false">ROUNDUP(MONTH($B6548)/3,0)</f>
        <v>2</v>
      </c>
      <c r="G6548" s="2" t="s">
        <v>656</v>
      </c>
      <c r="H6548" s="2" t="s">
        <v>657</v>
      </c>
      <c r="I6548" s="2" t="s">
        <v>33</v>
      </c>
      <c r="J6548" s="2" t="s">
        <v>89</v>
      </c>
      <c r="K6548" s="2" t="s">
        <v>124</v>
      </c>
      <c r="L6548" s="2" t="s">
        <v>125</v>
      </c>
      <c r="M6548" s="2" t="s">
        <v>135</v>
      </c>
      <c r="N6548" s="2" t="s">
        <v>73</v>
      </c>
      <c r="O6548" s="2" t="s">
        <v>114</v>
      </c>
      <c r="P6548" s="2" t="s">
        <v>115</v>
      </c>
      <c r="Q6548" s="2" t="s">
        <v>116</v>
      </c>
      <c r="R6548" s="6" t="n">
        <v>3</v>
      </c>
      <c r="S6548" s="7" t="n">
        <v>320.07</v>
      </c>
      <c r="T6548" s="7" t="n">
        <f aca="false">$R6548*$S6548</f>
        <v>960.21</v>
      </c>
      <c r="U6548" s="8" t="n">
        <v>0.05</v>
      </c>
      <c r="V6548" s="7" t="n">
        <f aca="false">$T6548*$U6548</f>
        <v>48.0105</v>
      </c>
      <c r="W6548" s="7" t="n">
        <f aca="false">$T6548-$V6548</f>
        <v>912.1995</v>
      </c>
      <c r="X6548" s="7" t="n">
        <v>154.3</v>
      </c>
      <c r="Y6548" s="7" t="n">
        <f aca="false">$R6548*$X6548</f>
        <v>462.9</v>
      </c>
      <c r="Z6548" s="7" t="n">
        <f aca="false">$W6548-$Y6548</f>
        <v>449.2995</v>
      </c>
      <c r="AA6548" s="8" t="n">
        <f aca="false">IFERROR($Z6548/$W6548,0)</f>
        <v>0.492545216260259</v>
      </c>
      <c r="AB6548" s="2" t="s">
        <v>76</v>
      </c>
      <c r="AC6548" s="2" t="s">
        <v>43</v>
      </c>
    </row>
    <row r="6549" customFormat="false" ht="15" hidden="false" customHeight="false" outlineLevel="0" collapsed="false">
      <c r="A6549" s="2" t="s">
        <v>8027</v>
      </c>
      <c r="B6549" s="3" t="n">
        <v>45808</v>
      </c>
      <c r="C6549" s="4" t="n">
        <f aca="false">YEAR($B6549)</f>
        <v>2025</v>
      </c>
      <c r="D6549" s="4" t="n">
        <f aca="false">MONTH($B6549)</f>
        <v>5</v>
      </c>
      <c r="E6549" s="2" t="s">
        <v>2097</v>
      </c>
      <c r="F6549" s="5" t="n">
        <f aca="false">ROUNDUP(MONTH($B6549)/3,0)</f>
        <v>2</v>
      </c>
      <c r="G6549" s="2" t="s">
        <v>1591</v>
      </c>
      <c r="H6549" s="2" t="s">
        <v>1358</v>
      </c>
      <c r="I6549" s="2" t="s">
        <v>104</v>
      </c>
      <c r="J6549" s="2" t="s">
        <v>47</v>
      </c>
      <c r="K6549" s="2" t="s">
        <v>196</v>
      </c>
      <c r="L6549" s="2" t="s">
        <v>197</v>
      </c>
      <c r="M6549" s="2" t="s">
        <v>168</v>
      </c>
      <c r="N6549" s="2" t="s">
        <v>51</v>
      </c>
      <c r="O6549" s="2" t="s">
        <v>39</v>
      </c>
      <c r="P6549" s="2" t="s">
        <v>40</v>
      </c>
      <c r="Q6549" s="2" t="s">
        <v>41</v>
      </c>
      <c r="R6549" s="6" t="n">
        <v>4</v>
      </c>
      <c r="S6549" s="7" t="n">
        <v>486.38</v>
      </c>
      <c r="T6549" s="7" t="n">
        <f aca="false">$R6549*$S6549</f>
        <v>1945.52</v>
      </c>
      <c r="U6549" s="8" t="n">
        <v>0.08</v>
      </c>
      <c r="V6549" s="7" t="n">
        <f aca="false">$T6549*$U6549</f>
        <v>155.6416</v>
      </c>
      <c r="W6549" s="7" t="n">
        <f aca="false">$T6549-$V6549</f>
        <v>1789.8784</v>
      </c>
      <c r="X6549" s="7" t="n">
        <v>292.82</v>
      </c>
      <c r="Y6549" s="7" t="n">
        <f aca="false">$R6549*$X6549</f>
        <v>1171.28</v>
      </c>
      <c r="Z6549" s="7" t="n">
        <f aca="false">$W6549-$Y6549</f>
        <v>618.5984</v>
      </c>
      <c r="AA6549" s="8" t="n">
        <f aca="false">IFERROR($Z6549/$W6549,0)</f>
        <v>0.345609176578699</v>
      </c>
      <c r="AB6549" s="2" t="s">
        <v>85</v>
      </c>
      <c r="AC6549" s="2" t="s">
        <v>43</v>
      </c>
    </row>
    <row r="6550" customFormat="false" ht="15" hidden="false" customHeight="false" outlineLevel="0" collapsed="false">
      <c r="A6550" s="2" t="s">
        <v>8028</v>
      </c>
      <c r="B6550" s="3" t="n">
        <v>45808</v>
      </c>
      <c r="C6550" s="4" t="n">
        <f aca="false">YEAR($B6550)</f>
        <v>2025</v>
      </c>
      <c r="D6550" s="4" t="n">
        <f aca="false">MONTH($B6550)</f>
        <v>5</v>
      </c>
      <c r="E6550" s="2" t="s">
        <v>2097</v>
      </c>
      <c r="F6550" s="5" t="n">
        <f aca="false">ROUNDUP(MONTH($B6550)/3,0)</f>
        <v>2</v>
      </c>
      <c r="G6550" s="2" t="s">
        <v>45</v>
      </c>
      <c r="H6550" s="2" t="s">
        <v>46</v>
      </c>
      <c r="I6550" s="2" t="s">
        <v>33</v>
      </c>
      <c r="J6550" s="2" t="s">
        <v>47</v>
      </c>
      <c r="K6550" s="2" t="s">
        <v>48</v>
      </c>
      <c r="L6550" s="2" t="s">
        <v>49</v>
      </c>
      <c r="M6550" s="2" t="s">
        <v>105</v>
      </c>
      <c r="N6550" s="2" t="s">
        <v>51</v>
      </c>
      <c r="O6550" s="2" t="s">
        <v>39</v>
      </c>
      <c r="P6550" s="2" t="s">
        <v>106</v>
      </c>
      <c r="Q6550" s="2" t="s">
        <v>143</v>
      </c>
      <c r="R6550" s="6" t="n">
        <v>2</v>
      </c>
      <c r="S6550" s="7" t="n">
        <v>708.01</v>
      </c>
      <c r="T6550" s="7" t="n">
        <f aca="false">$R6550*$S6550</f>
        <v>1416.02</v>
      </c>
      <c r="U6550" s="8" t="n">
        <v>0</v>
      </c>
      <c r="V6550" s="7" t="n">
        <f aca="false">$T6550*$U6550</f>
        <v>0</v>
      </c>
      <c r="W6550" s="7" t="n">
        <f aca="false">$T6550-$V6550</f>
        <v>1416.02</v>
      </c>
      <c r="X6550" s="7" t="n">
        <v>489.16</v>
      </c>
      <c r="Y6550" s="7" t="n">
        <f aca="false">$R6550*$X6550</f>
        <v>978.32</v>
      </c>
      <c r="Z6550" s="7" t="n">
        <f aca="false">$W6550-$Y6550</f>
        <v>437.7</v>
      </c>
      <c r="AA6550" s="8" t="n">
        <f aca="false">IFERROR($Z6550/$W6550,0)</f>
        <v>0.309105803590345</v>
      </c>
      <c r="AB6550" s="2" t="s">
        <v>42</v>
      </c>
      <c r="AC6550" s="2" t="s">
        <v>43</v>
      </c>
    </row>
    <row r="6551" customFormat="false" ht="15" hidden="false" customHeight="false" outlineLevel="0" collapsed="false">
      <c r="A6551" s="2" t="s">
        <v>8029</v>
      </c>
      <c r="B6551" s="3" t="n">
        <v>45808</v>
      </c>
      <c r="C6551" s="4" t="n">
        <f aca="false">YEAR($B6551)</f>
        <v>2025</v>
      </c>
      <c r="D6551" s="4" t="n">
        <f aca="false">MONTH($B6551)</f>
        <v>5</v>
      </c>
      <c r="E6551" s="2" t="s">
        <v>2097</v>
      </c>
      <c r="F6551" s="5" t="n">
        <f aca="false">ROUNDUP(MONTH($B6551)/3,0)</f>
        <v>2</v>
      </c>
      <c r="G6551" s="2" t="s">
        <v>2676</v>
      </c>
      <c r="H6551" s="2" t="s">
        <v>2677</v>
      </c>
      <c r="I6551" s="2" t="s">
        <v>33</v>
      </c>
      <c r="J6551" s="2" t="s">
        <v>34</v>
      </c>
      <c r="K6551" s="2" t="s">
        <v>230</v>
      </c>
      <c r="L6551" s="2" t="s">
        <v>231</v>
      </c>
      <c r="M6551" s="2" t="s">
        <v>37</v>
      </c>
      <c r="N6551" s="2" t="s">
        <v>63</v>
      </c>
      <c r="O6551" s="2" t="s">
        <v>52</v>
      </c>
      <c r="P6551" s="2" t="s">
        <v>83</v>
      </c>
      <c r="Q6551" s="2" t="s">
        <v>84</v>
      </c>
      <c r="R6551" s="6" t="n">
        <v>2</v>
      </c>
      <c r="S6551" s="7" t="n">
        <v>4256.01</v>
      </c>
      <c r="T6551" s="7" t="n">
        <f aca="false">$R6551*$S6551</f>
        <v>8512.02</v>
      </c>
      <c r="U6551" s="8" t="n">
        <v>0</v>
      </c>
      <c r="V6551" s="7" t="n">
        <f aca="false">$T6551*$U6551</f>
        <v>0</v>
      </c>
      <c r="W6551" s="7" t="n">
        <f aca="false">$T6551-$V6551</f>
        <v>8512.02</v>
      </c>
      <c r="X6551" s="7" t="n">
        <v>3209.27</v>
      </c>
      <c r="Y6551" s="7" t="n">
        <f aca="false">$R6551*$X6551</f>
        <v>6418.54</v>
      </c>
      <c r="Z6551" s="7" t="n">
        <f aca="false">$W6551-$Y6551</f>
        <v>2093.48</v>
      </c>
      <c r="AA6551" s="8" t="n">
        <f aca="false">IFERROR($Z6551/$W6551,0)</f>
        <v>0.245943970996309</v>
      </c>
      <c r="AB6551" s="2" t="s">
        <v>85</v>
      </c>
      <c r="AC6551" s="2" t="s">
        <v>43</v>
      </c>
    </row>
    <row r="6552" customFormat="false" ht="15" hidden="false" customHeight="false" outlineLevel="0" collapsed="false">
      <c r="A6552" s="2" t="s">
        <v>8030</v>
      </c>
      <c r="B6552" s="3" t="n">
        <v>45808</v>
      </c>
      <c r="C6552" s="4" t="n">
        <f aca="false">YEAR($B6552)</f>
        <v>2025</v>
      </c>
      <c r="D6552" s="4" t="n">
        <f aca="false">MONTH($B6552)</f>
        <v>5</v>
      </c>
      <c r="E6552" s="2" t="s">
        <v>2097</v>
      </c>
      <c r="F6552" s="5" t="n">
        <f aca="false">ROUNDUP(MONTH($B6552)/3,0)</f>
        <v>2</v>
      </c>
      <c r="G6552" s="2" t="s">
        <v>261</v>
      </c>
      <c r="H6552" s="2" t="s">
        <v>262</v>
      </c>
      <c r="I6552" s="2" t="s">
        <v>33</v>
      </c>
      <c r="J6552" s="2" t="s">
        <v>47</v>
      </c>
      <c r="K6552" s="2" t="s">
        <v>196</v>
      </c>
      <c r="L6552" s="2" t="s">
        <v>197</v>
      </c>
      <c r="M6552" s="2" t="s">
        <v>118</v>
      </c>
      <c r="N6552" s="2" t="s">
        <v>73</v>
      </c>
      <c r="O6552" s="2" t="s">
        <v>39</v>
      </c>
      <c r="P6552" s="2" t="s">
        <v>106</v>
      </c>
      <c r="Q6552" s="2" t="s">
        <v>107</v>
      </c>
      <c r="R6552" s="6" t="n">
        <v>1</v>
      </c>
      <c r="S6552" s="7" t="n">
        <v>2327.1</v>
      </c>
      <c r="T6552" s="7" t="n">
        <f aca="false">$R6552*$S6552</f>
        <v>2327.1</v>
      </c>
      <c r="U6552" s="8" t="n">
        <v>0.08</v>
      </c>
      <c r="V6552" s="7" t="n">
        <f aca="false">$T6552*$U6552</f>
        <v>186.168</v>
      </c>
      <c r="W6552" s="7" t="n">
        <f aca="false">$T6552-$V6552</f>
        <v>2140.932</v>
      </c>
      <c r="X6552" s="7" t="n">
        <v>1765.63</v>
      </c>
      <c r="Y6552" s="7" t="n">
        <f aca="false">$R6552*$X6552</f>
        <v>1765.63</v>
      </c>
      <c r="Z6552" s="7" t="n">
        <f aca="false">$W6552-$Y6552</f>
        <v>375.302</v>
      </c>
      <c r="AA6552" s="8" t="n">
        <f aca="false">IFERROR($Z6552/$W6552,0)</f>
        <v>0.175298421435151</v>
      </c>
      <c r="AB6552" s="2" t="s">
        <v>42</v>
      </c>
      <c r="AC6552" s="2" t="s">
        <v>43</v>
      </c>
    </row>
    <row r="6553" customFormat="false" ht="15" hidden="false" customHeight="false" outlineLevel="0" collapsed="false">
      <c r="A6553" s="2" t="s">
        <v>8031</v>
      </c>
      <c r="B6553" s="3" t="n">
        <v>45808</v>
      </c>
      <c r="C6553" s="4" t="n">
        <f aca="false">YEAR($B6553)</f>
        <v>2025</v>
      </c>
      <c r="D6553" s="4" t="n">
        <f aca="false">MONTH($B6553)</f>
        <v>5</v>
      </c>
      <c r="E6553" s="2" t="s">
        <v>2097</v>
      </c>
      <c r="F6553" s="5" t="n">
        <f aca="false">ROUNDUP(MONTH($B6553)/3,0)</f>
        <v>2</v>
      </c>
      <c r="G6553" s="2" t="s">
        <v>225</v>
      </c>
      <c r="H6553" s="2" t="s">
        <v>226</v>
      </c>
      <c r="I6553" s="2" t="s">
        <v>33</v>
      </c>
      <c r="J6553" s="2" t="s">
        <v>59</v>
      </c>
      <c r="K6553" s="2" t="s">
        <v>71</v>
      </c>
      <c r="L6553" s="2" t="s">
        <v>72</v>
      </c>
      <c r="M6553" s="2" t="s">
        <v>131</v>
      </c>
      <c r="N6553" s="2" t="s">
        <v>51</v>
      </c>
      <c r="O6553" s="2" t="s">
        <v>52</v>
      </c>
      <c r="P6553" s="2" t="s">
        <v>126</v>
      </c>
      <c r="Q6553" s="2" t="s">
        <v>157</v>
      </c>
      <c r="R6553" s="6" t="n">
        <v>3</v>
      </c>
      <c r="S6553" s="7" t="n">
        <v>803.32</v>
      </c>
      <c r="T6553" s="7" t="n">
        <f aca="false">$R6553*$S6553</f>
        <v>2409.96</v>
      </c>
      <c r="U6553" s="8" t="n">
        <v>0</v>
      </c>
      <c r="V6553" s="7" t="n">
        <f aca="false">$T6553*$U6553</f>
        <v>0</v>
      </c>
      <c r="W6553" s="7" t="n">
        <f aca="false">$T6553-$V6553</f>
        <v>2409.96</v>
      </c>
      <c r="X6553" s="7" t="n">
        <v>561.82</v>
      </c>
      <c r="Y6553" s="7" t="n">
        <f aca="false">$R6553*$X6553</f>
        <v>1685.46</v>
      </c>
      <c r="Z6553" s="7" t="n">
        <f aca="false">$W6553-$Y6553</f>
        <v>724.5</v>
      </c>
      <c r="AA6553" s="8" t="n">
        <f aca="false">IFERROR($Z6553/$W6553,0)</f>
        <v>0.300627396305333</v>
      </c>
      <c r="AB6553" s="2" t="s">
        <v>85</v>
      </c>
      <c r="AC6553" s="2" t="s">
        <v>43</v>
      </c>
    </row>
    <row r="6554" customFormat="false" ht="15" hidden="false" customHeight="false" outlineLevel="0" collapsed="false">
      <c r="A6554" s="2" t="s">
        <v>8032</v>
      </c>
      <c r="B6554" s="3" t="n">
        <v>45808</v>
      </c>
      <c r="C6554" s="4" t="n">
        <f aca="false">YEAR($B6554)</f>
        <v>2025</v>
      </c>
      <c r="D6554" s="4" t="n">
        <f aca="false">MONTH($B6554)</f>
        <v>5</v>
      </c>
      <c r="E6554" s="2" t="s">
        <v>2097</v>
      </c>
      <c r="F6554" s="5" t="n">
        <f aca="false">ROUNDUP(MONTH($B6554)/3,0)</f>
        <v>2</v>
      </c>
      <c r="G6554" s="2" t="s">
        <v>1990</v>
      </c>
      <c r="H6554" s="2" t="s">
        <v>1991</v>
      </c>
      <c r="I6554" s="2" t="s">
        <v>33</v>
      </c>
      <c r="J6554" s="2" t="s">
        <v>47</v>
      </c>
      <c r="K6554" s="2" t="s">
        <v>48</v>
      </c>
      <c r="L6554" s="2" t="s">
        <v>155</v>
      </c>
      <c r="M6554" s="2" t="s">
        <v>156</v>
      </c>
      <c r="N6554" s="2" t="s">
        <v>38</v>
      </c>
      <c r="O6554" s="2" t="s">
        <v>114</v>
      </c>
      <c r="P6554" s="2" t="s">
        <v>234</v>
      </c>
      <c r="Q6554" s="2" t="s">
        <v>276</v>
      </c>
      <c r="R6554" s="6" t="n">
        <v>2</v>
      </c>
      <c r="S6554" s="7" t="n">
        <v>192.71</v>
      </c>
      <c r="T6554" s="7" t="n">
        <f aca="false">$R6554*$S6554</f>
        <v>385.42</v>
      </c>
      <c r="U6554" s="8" t="n">
        <v>0.2</v>
      </c>
      <c r="V6554" s="7" t="n">
        <f aca="false">$T6554*$U6554</f>
        <v>77.084</v>
      </c>
      <c r="W6554" s="7" t="n">
        <f aca="false">$T6554-$V6554</f>
        <v>308.336</v>
      </c>
      <c r="X6554" s="7" t="n">
        <v>103.52</v>
      </c>
      <c r="Y6554" s="7" t="n">
        <f aca="false">$R6554*$X6554</f>
        <v>207.04</v>
      </c>
      <c r="Z6554" s="7" t="n">
        <f aca="false">$W6554-$Y6554</f>
        <v>101.296</v>
      </c>
      <c r="AA6554" s="8" t="n">
        <f aca="false">IFERROR($Z6554/$W6554,0)</f>
        <v>0.328524726272638</v>
      </c>
      <c r="AB6554" s="2" t="s">
        <v>55</v>
      </c>
      <c r="AC6554" s="2" t="s">
        <v>43</v>
      </c>
    </row>
    <row r="6555" customFormat="false" ht="15" hidden="false" customHeight="false" outlineLevel="0" collapsed="false">
      <c r="A6555" s="2" t="s">
        <v>8033</v>
      </c>
      <c r="B6555" s="3" t="n">
        <v>45808</v>
      </c>
      <c r="C6555" s="4" t="n">
        <f aca="false">YEAR($B6555)</f>
        <v>2025</v>
      </c>
      <c r="D6555" s="4" t="n">
        <f aca="false">MONTH($B6555)</f>
        <v>5</v>
      </c>
      <c r="E6555" s="2" t="s">
        <v>2097</v>
      </c>
      <c r="F6555" s="5" t="n">
        <f aca="false">ROUNDUP(MONTH($B6555)/3,0)</f>
        <v>2</v>
      </c>
      <c r="G6555" s="2" t="s">
        <v>495</v>
      </c>
      <c r="H6555" s="2" t="s">
        <v>496</v>
      </c>
      <c r="I6555" s="2" t="s">
        <v>33</v>
      </c>
      <c r="J6555" s="2" t="s">
        <v>47</v>
      </c>
      <c r="K6555" s="2" t="s">
        <v>196</v>
      </c>
      <c r="L6555" s="2" t="s">
        <v>197</v>
      </c>
      <c r="M6555" s="2" t="s">
        <v>168</v>
      </c>
      <c r="N6555" s="2" t="s">
        <v>51</v>
      </c>
      <c r="O6555" s="2" t="s">
        <v>52</v>
      </c>
      <c r="P6555" s="2" t="s">
        <v>83</v>
      </c>
      <c r="Q6555" s="2" t="s">
        <v>84</v>
      </c>
      <c r="R6555" s="6" t="n">
        <v>1</v>
      </c>
      <c r="S6555" s="7" t="n">
        <v>4013.64</v>
      </c>
      <c r="T6555" s="7" t="n">
        <f aca="false">$R6555*$S6555</f>
        <v>4013.64</v>
      </c>
      <c r="U6555" s="8" t="n">
        <v>0</v>
      </c>
      <c r="V6555" s="7" t="n">
        <f aca="false">$T6555*$U6555</f>
        <v>0</v>
      </c>
      <c r="W6555" s="7" t="n">
        <f aca="false">$T6555-$V6555</f>
        <v>4013.64</v>
      </c>
      <c r="X6555" s="7" t="n">
        <v>3105.1</v>
      </c>
      <c r="Y6555" s="7" t="n">
        <f aca="false">$R6555*$X6555</f>
        <v>3105.1</v>
      </c>
      <c r="Z6555" s="7" t="n">
        <f aca="false">$W6555-$Y6555</f>
        <v>908.54</v>
      </c>
      <c r="AA6555" s="8" t="n">
        <f aca="false">IFERROR($Z6555/$W6555,0)</f>
        <v>0.226363101822784</v>
      </c>
      <c r="AB6555" s="2" t="s">
        <v>42</v>
      </c>
      <c r="AC6555" s="2" t="s">
        <v>43</v>
      </c>
    </row>
    <row r="6556" customFormat="false" ht="15" hidden="false" customHeight="false" outlineLevel="0" collapsed="false">
      <c r="A6556" s="2" t="s">
        <v>8034</v>
      </c>
      <c r="B6556" s="3" t="n">
        <v>45808</v>
      </c>
      <c r="C6556" s="4" t="n">
        <f aca="false">YEAR($B6556)</f>
        <v>2025</v>
      </c>
      <c r="D6556" s="4" t="n">
        <f aca="false">MONTH($B6556)</f>
        <v>5</v>
      </c>
      <c r="E6556" s="2" t="s">
        <v>2097</v>
      </c>
      <c r="F6556" s="5" t="n">
        <f aca="false">ROUNDUP(MONTH($B6556)/3,0)</f>
        <v>2</v>
      </c>
      <c r="G6556" s="2" t="s">
        <v>1548</v>
      </c>
      <c r="H6556" s="2" t="s">
        <v>1549</v>
      </c>
      <c r="I6556" s="2" t="s">
        <v>33</v>
      </c>
      <c r="J6556" s="2" t="s">
        <v>59</v>
      </c>
      <c r="K6556" s="2" t="s">
        <v>210</v>
      </c>
      <c r="L6556" s="2" t="s">
        <v>211</v>
      </c>
      <c r="M6556" s="2" t="s">
        <v>131</v>
      </c>
      <c r="N6556" s="2" t="s">
        <v>51</v>
      </c>
      <c r="O6556" s="2" t="s">
        <v>52</v>
      </c>
      <c r="P6556" s="2" t="s">
        <v>83</v>
      </c>
      <c r="Q6556" s="2" t="s">
        <v>178</v>
      </c>
      <c r="R6556" s="6" t="n">
        <v>3</v>
      </c>
      <c r="S6556" s="7" t="n">
        <v>3024.44</v>
      </c>
      <c r="T6556" s="7" t="n">
        <f aca="false">$R6556*$S6556</f>
        <v>9073.32</v>
      </c>
      <c r="U6556" s="8" t="n">
        <v>0.15</v>
      </c>
      <c r="V6556" s="7" t="n">
        <f aca="false">$T6556*$U6556</f>
        <v>1360.998</v>
      </c>
      <c r="W6556" s="7" t="n">
        <f aca="false">$T6556-$V6556</f>
        <v>7712.322</v>
      </c>
      <c r="X6556" s="7" t="n">
        <v>2215.66</v>
      </c>
      <c r="Y6556" s="7" t="n">
        <f aca="false">$R6556*$X6556</f>
        <v>6646.98</v>
      </c>
      <c r="Z6556" s="7" t="n">
        <f aca="false">$W6556-$Y6556</f>
        <v>1065.342</v>
      </c>
      <c r="AA6556" s="8" t="n">
        <f aca="false">IFERROR($Z6556/$W6556,0)</f>
        <v>0.138135051933776</v>
      </c>
      <c r="AB6556" s="2" t="s">
        <v>85</v>
      </c>
      <c r="AC6556" s="2" t="s">
        <v>43</v>
      </c>
    </row>
    <row r="6557" customFormat="false" ht="15" hidden="false" customHeight="false" outlineLevel="0" collapsed="false">
      <c r="A6557" s="2" t="s">
        <v>8035</v>
      </c>
      <c r="B6557" s="3" t="n">
        <v>45808</v>
      </c>
      <c r="C6557" s="4" t="n">
        <f aca="false">YEAR($B6557)</f>
        <v>2025</v>
      </c>
      <c r="D6557" s="4" t="n">
        <f aca="false">MONTH($B6557)</f>
        <v>5</v>
      </c>
      <c r="E6557" s="2" t="s">
        <v>2097</v>
      </c>
      <c r="F6557" s="5" t="n">
        <f aca="false">ROUNDUP(MONTH($B6557)/3,0)</f>
        <v>2</v>
      </c>
      <c r="G6557" s="2" t="s">
        <v>2350</v>
      </c>
      <c r="H6557" s="2" t="s">
        <v>2351</v>
      </c>
      <c r="I6557" s="2" t="s">
        <v>33</v>
      </c>
      <c r="J6557" s="2" t="s">
        <v>47</v>
      </c>
      <c r="K6557" s="2" t="s">
        <v>185</v>
      </c>
      <c r="L6557" s="2" t="s">
        <v>186</v>
      </c>
      <c r="M6557" s="2" t="s">
        <v>50</v>
      </c>
      <c r="N6557" s="2" t="s">
        <v>63</v>
      </c>
      <c r="O6557" s="2" t="s">
        <v>114</v>
      </c>
      <c r="P6557" s="2" t="s">
        <v>234</v>
      </c>
      <c r="Q6557" s="2" t="s">
        <v>276</v>
      </c>
      <c r="R6557" s="6" t="n">
        <v>2</v>
      </c>
      <c r="S6557" s="7" t="n">
        <v>194.41</v>
      </c>
      <c r="T6557" s="7" t="n">
        <f aca="false">$R6557*$S6557</f>
        <v>388.82</v>
      </c>
      <c r="U6557" s="8" t="n">
        <v>0.1</v>
      </c>
      <c r="V6557" s="7" t="n">
        <f aca="false">$T6557*$U6557</f>
        <v>38.882</v>
      </c>
      <c r="W6557" s="7" t="n">
        <f aca="false">$T6557-$V6557</f>
        <v>349.938</v>
      </c>
      <c r="X6557" s="7" t="n">
        <v>105.39</v>
      </c>
      <c r="Y6557" s="7" t="n">
        <f aca="false">$R6557*$X6557</f>
        <v>210.78</v>
      </c>
      <c r="Z6557" s="7" t="n">
        <f aca="false">$W6557-$Y6557</f>
        <v>139.158</v>
      </c>
      <c r="AA6557" s="8" t="n">
        <f aca="false">IFERROR($Z6557/$W6557,0)</f>
        <v>0.397664729180598</v>
      </c>
      <c r="AB6557" s="2" t="s">
        <v>55</v>
      </c>
      <c r="AC6557" s="2" t="s">
        <v>43</v>
      </c>
    </row>
    <row r="6558" customFormat="false" ht="15" hidden="false" customHeight="false" outlineLevel="0" collapsed="false">
      <c r="A6558" s="2" t="s">
        <v>8036</v>
      </c>
      <c r="B6558" s="3" t="n">
        <v>45809</v>
      </c>
      <c r="C6558" s="4" t="n">
        <f aca="false">YEAR($B6558)</f>
        <v>2025</v>
      </c>
      <c r="D6558" s="4" t="n">
        <f aca="false">MONTH($B6558)</f>
        <v>6</v>
      </c>
      <c r="E6558" s="2" t="s">
        <v>2630</v>
      </c>
      <c r="F6558" s="5" t="n">
        <f aca="false">ROUNDUP(MONTH($B6558)/3,0)</f>
        <v>2</v>
      </c>
      <c r="G6558" s="2" t="s">
        <v>1990</v>
      </c>
      <c r="H6558" s="2" t="s">
        <v>1991</v>
      </c>
      <c r="I6558" s="2" t="s">
        <v>33</v>
      </c>
      <c r="J6558" s="2" t="s">
        <v>47</v>
      </c>
      <c r="K6558" s="2" t="s">
        <v>48</v>
      </c>
      <c r="L6558" s="2" t="s">
        <v>155</v>
      </c>
      <c r="M6558" s="2" t="s">
        <v>168</v>
      </c>
      <c r="N6558" s="2" t="s">
        <v>51</v>
      </c>
      <c r="O6558" s="2" t="s">
        <v>171</v>
      </c>
      <c r="P6558" s="2" t="s">
        <v>180</v>
      </c>
      <c r="Q6558" s="2" t="s">
        <v>181</v>
      </c>
      <c r="R6558" s="6" t="n">
        <v>3</v>
      </c>
      <c r="S6558" s="7" t="n">
        <v>2560.63</v>
      </c>
      <c r="T6558" s="7" t="n">
        <f aca="false">$R6558*$S6558</f>
        <v>7681.89</v>
      </c>
      <c r="U6558" s="8" t="n">
        <v>0.1</v>
      </c>
      <c r="V6558" s="7" t="n">
        <f aca="false">$T6558*$U6558</f>
        <v>768.189</v>
      </c>
      <c r="W6558" s="7" t="n">
        <f aca="false">$T6558-$V6558</f>
        <v>6913.701</v>
      </c>
      <c r="X6558" s="7" t="n">
        <v>1769.18</v>
      </c>
      <c r="Y6558" s="7" t="n">
        <f aca="false">$R6558*$X6558</f>
        <v>5307.54</v>
      </c>
      <c r="Z6558" s="7" t="n">
        <f aca="false">$W6558-$Y6558</f>
        <v>1606.161</v>
      </c>
      <c r="AA6558" s="8" t="n">
        <f aca="false">IFERROR($Z6558/$W6558,0)</f>
        <v>0.232315658429544</v>
      </c>
      <c r="AB6558" s="2" t="s">
        <v>67</v>
      </c>
      <c r="AC6558" s="2" t="s">
        <v>43</v>
      </c>
    </row>
    <row r="6559" customFormat="false" ht="15" hidden="false" customHeight="false" outlineLevel="0" collapsed="false">
      <c r="A6559" s="2" t="s">
        <v>8037</v>
      </c>
      <c r="B6559" s="3" t="n">
        <v>45809</v>
      </c>
      <c r="C6559" s="4" t="n">
        <f aca="false">YEAR($B6559)</f>
        <v>2025</v>
      </c>
      <c r="D6559" s="4" t="n">
        <f aca="false">MONTH($B6559)</f>
        <v>6</v>
      </c>
      <c r="E6559" s="2" t="s">
        <v>2630</v>
      </c>
      <c r="F6559" s="5" t="n">
        <f aca="false">ROUNDUP(MONTH($B6559)/3,0)</f>
        <v>2</v>
      </c>
      <c r="G6559" s="2" t="s">
        <v>3977</v>
      </c>
      <c r="H6559" s="2" t="s">
        <v>3978</v>
      </c>
      <c r="I6559" s="2" t="s">
        <v>33</v>
      </c>
      <c r="J6559" s="2" t="s">
        <v>59</v>
      </c>
      <c r="K6559" s="2" t="s">
        <v>60</v>
      </c>
      <c r="L6559" s="2" t="s">
        <v>61</v>
      </c>
      <c r="M6559" s="2" t="s">
        <v>142</v>
      </c>
      <c r="N6559" s="2" t="s">
        <v>63</v>
      </c>
      <c r="O6559" s="2" t="s">
        <v>39</v>
      </c>
      <c r="P6559" s="2" t="s">
        <v>106</v>
      </c>
      <c r="Q6559" s="2" t="s">
        <v>143</v>
      </c>
      <c r="R6559" s="6" t="n">
        <v>1</v>
      </c>
      <c r="S6559" s="7" t="n">
        <v>725.06</v>
      </c>
      <c r="T6559" s="7" t="n">
        <f aca="false">$R6559*$S6559</f>
        <v>725.06</v>
      </c>
      <c r="U6559" s="8" t="n">
        <v>0.03</v>
      </c>
      <c r="V6559" s="7" t="n">
        <f aca="false">$T6559*$U6559</f>
        <v>21.7518</v>
      </c>
      <c r="W6559" s="7" t="n">
        <f aca="false">$T6559-$V6559</f>
        <v>703.3082</v>
      </c>
      <c r="X6559" s="7" t="n">
        <v>444.62</v>
      </c>
      <c r="Y6559" s="7" t="n">
        <f aca="false">$R6559*$X6559</f>
        <v>444.62</v>
      </c>
      <c r="Z6559" s="7" t="n">
        <f aca="false">$W6559-$Y6559</f>
        <v>258.6882</v>
      </c>
      <c r="AA6559" s="8" t="n">
        <f aca="false">IFERROR($Z6559/$W6559,0)</f>
        <v>0.367816271728383</v>
      </c>
      <c r="AB6559" s="2" t="s">
        <v>42</v>
      </c>
      <c r="AC6559" s="2" t="s">
        <v>43</v>
      </c>
    </row>
    <row r="6560" customFormat="false" ht="15" hidden="false" customHeight="false" outlineLevel="0" collapsed="false">
      <c r="A6560" s="2" t="s">
        <v>8038</v>
      </c>
      <c r="B6560" s="3" t="n">
        <v>45809</v>
      </c>
      <c r="C6560" s="4" t="n">
        <f aca="false">YEAR($B6560)</f>
        <v>2025</v>
      </c>
      <c r="D6560" s="4" t="n">
        <f aca="false">MONTH($B6560)</f>
        <v>6</v>
      </c>
      <c r="E6560" s="2" t="s">
        <v>2630</v>
      </c>
      <c r="F6560" s="5" t="n">
        <f aca="false">ROUNDUP(MONTH($B6560)/3,0)</f>
        <v>2</v>
      </c>
      <c r="G6560" s="2" t="s">
        <v>213</v>
      </c>
      <c r="H6560" s="2" t="s">
        <v>214</v>
      </c>
      <c r="I6560" s="2" t="s">
        <v>33</v>
      </c>
      <c r="J6560" s="2" t="s">
        <v>147</v>
      </c>
      <c r="K6560" s="2" t="s">
        <v>215</v>
      </c>
      <c r="L6560" s="2" t="s">
        <v>216</v>
      </c>
      <c r="M6560" s="2" t="s">
        <v>150</v>
      </c>
      <c r="N6560" s="2" t="s">
        <v>51</v>
      </c>
      <c r="O6560" s="2" t="s">
        <v>52</v>
      </c>
      <c r="P6560" s="2" t="s">
        <v>83</v>
      </c>
      <c r="Q6560" s="2" t="s">
        <v>178</v>
      </c>
      <c r="R6560" s="6" t="n">
        <v>2</v>
      </c>
      <c r="S6560" s="7" t="n">
        <v>3331.09</v>
      </c>
      <c r="T6560" s="7" t="n">
        <f aca="false">$R6560*$S6560</f>
        <v>6662.18</v>
      </c>
      <c r="U6560" s="8" t="n">
        <v>0</v>
      </c>
      <c r="V6560" s="7" t="n">
        <f aca="false">$T6560*$U6560</f>
        <v>0</v>
      </c>
      <c r="W6560" s="7" t="n">
        <f aca="false">$T6560-$V6560</f>
        <v>6662.18</v>
      </c>
      <c r="X6560" s="7" t="n">
        <v>2431.25</v>
      </c>
      <c r="Y6560" s="7" t="n">
        <f aca="false">$R6560*$X6560</f>
        <v>4862.5</v>
      </c>
      <c r="Z6560" s="7" t="n">
        <f aca="false">$W6560-$Y6560</f>
        <v>1799.68</v>
      </c>
      <c r="AA6560" s="8" t="n">
        <f aca="false">IFERROR($Z6560/$W6560,0)</f>
        <v>0.270133800047432</v>
      </c>
      <c r="AB6560" s="2" t="s">
        <v>42</v>
      </c>
      <c r="AC6560" s="2" t="s">
        <v>43</v>
      </c>
    </row>
    <row r="6561" customFormat="false" ht="15" hidden="false" customHeight="false" outlineLevel="0" collapsed="false">
      <c r="A6561" s="2" t="s">
        <v>8039</v>
      </c>
      <c r="B6561" s="3" t="n">
        <v>45809</v>
      </c>
      <c r="C6561" s="4" t="n">
        <f aca="false">YEAR($B6561)</f>
        <v>2025</v>
      </c>
      <c r="D6561" s="4" t="n">
        <f aca="false">MONTH($B6561)</f>
        <v>6</v>
      </c>
      <c r="E6561" s="2" t="s">
        <v>2630</v>
      </c>
      <c r="F6561" s="5" t="n">
        <f aca="false">ROUNDUP(MONTH($B6561)/3,0)</f>
        <v>2</v>
      </c>
      <c r="G6561" s="2" t="s">
        <v>109</v>
      </c>
      <c r="H6561" s="2" t="s">
        <v>110</v>
      </c>
      <c r="I6561" s="2" t="s">
        <v>33</v>
      </c>
      <c r="J6561" s="2" t="s">
        <v>89</v>
      </c>
      <c r="K6561" s="2" t="s">
        <v>97</v>
      </c>
      <c r="L6561" s="2" t="s">
        <v>111</v>
      </c>
      <c r="M6561" s="2" t="s">
        <v>135</v>
      </c>
      <c r="N6561" s="2" t="s">
        <v>63</v>
      </c>
      <c r="O6561" s="2" t="s">
        <v>39</v>
      </c>
      <c r="P6561" s="2" t="s">
        <v>40</v>
      </c>
      <c r="Q6561" s="2" t="s">
        <v>100</v>
      </c>
      <c r="R6561" s="6" t="n">
        <v>2</v>
      </c>
      <c r="S6561" s="7" t="n">
        <v>1858.53</v>
      </c>
      <c r="T6561" s="7" t="n">
        <f aca="false">$R6561*$S6561</f>
        <v>3717.06</v>
      </c>
      <c r="U6561" s="8" t="n">
        <v>0.03</v>
      </c>
      <c r="V6561" s="7" t="n">
        <f aca="false">$T6561*$U6561</f>
        <v>111.5118</v>
      </c>
      <c r="W6561" s="7" t="n">
        <f aca="false">$T6561-$V6561</f>
        <v>3605.5482</v>
      </c>
      <c r="X6561" s="7" t="n">
        <v>1361.78</v>
      </c>
      <c r="Y6561" s="7" t="n">
        <f aca="false">$R6561*$X6561</f>
        <v>2723.56</v>
      </c>
      <c r="Z6561" s="7" t="n">
        <f aca="false">$W6561-$Y6561</f>
        <v>881.9882</v>
      </c>
      <c r="AA6561" s="8" t="n">
        <f aca="false">IFERROR($Z6561/$W6561,0)</f>
        <v>0.244619722459958</v>
      </c>
      <c r="AB6561" s="2" t="s">
        <v>42</v>
      </c>
      <c r="AC6561" s="2" t="s">
        <v>43</v>
      </c>
    </row>
    <row r="6562" customFormat="false" ht="15" hidden="false" customHeight="false" outlineLevel="0" collapsed="false">
      <c r="A6562" s="2" t="s">
        <v>8040</v>
      </c>
      <c r="B6562" s="3" t="n">
        <v>45809</v>
      </c>
      <c r="C6562" s="4" t="n">
        <f aca="false">YEAR($B6562)</f>
        <v>2025</v>
      </c>
      <c r="D6562" s="4" t="n">
        <f aca="false">MONTH($B6562)</f>
        <v>6</v>
      </c>
      <c r="E6562" s="2" t="s">
        <v>2630</v>
      </c>
      <c r="F6562" s="5" t="n">
        <f aca="false">ROUNDUP(MONTH($B6562)/3,0)</f>
        <v>2</v>
      </c>
      <c r="G6562" s="2" t="s">
        <v>1729</v>
      </c>
      <c r="H6562" s="2" t="s">
        <v>1730</v>
      </c>
      <c r="I6562" s="2" t="s">
        <v>33</v>
      </c>
      <c r="J6562" s="2" t="s">
        <v>34</v>
      </c>
      <c r="K6562" s="2" t="s">
        <v>242</v>
      </c>
      <c r="L6562" s="2" t="s">
        <v>243</v>
      </c>
      <c r="M6562" s="2" t="s">
        <v>82</v>
      </c>
      <c r="N6562" s="2" t="s">
        <v>51</v>
      </c>
      <c r="O6562" s="2" t="s">
        <v>171</v>
      </c>
      <c r="P6562" s="2" t="s">
        <v>172</v>
      </c>
      <c r="Q6562" s="2" t="s">
        <v>223</v>
      </c>
      <c r="R6562" s="6" t="n">
        <v>2</v>
      </c>
      <c r="S6562" s="7" t="n">
        <v>607.6</v>
      </c>
      <c r="T6562" s="7" t="n">
        <f aca="false">$R6562*$S6562</f>
        <v>1215.2</v>
      </c>
      <c r="U6562" s="8" t="n">
        <v>0.15</v>
      </c>
      <c r="V6562" s="7" t="n">
        <f aca="false">$T6562*$U6562</f>
        <v>182.28</v>
      </c>
      <c r="W6562" s="7" t="n">
        <f aca="false">$T6562-$V6562</f>
        <v>1032.92</v>
      </c>
      <c r="X6562" s="7" t="n">
        <v>362.71</v>
      </c>
      <c r="Y6562" s="7" t="n">
        <f aca="false">$R6562*$X6562</f>
        <v>725.42</v>
      </c>
      <c r="Z6562" s="7" t="n">
        <f aca="false">$W6562-$Y6562</f>
        <v>307.5</v>
      </c>
      <c r="AA6562" s="8" t="n">
        <f aca="false">IFERROR($Z6562/$W6562,0)</f>
        <v>0.297699725051311</v>
      </c>
      <c r="AB6562" s="2" t="s">
        <v>42</v>
      </c>
      <c r="AC6562" s="2" t="s">
        <v>43</v>
      </c>
    </row>
    <row r="6563" customFormat="false" ht="15" hidden="false" customHeight="false" outlineLevel="0" collapsed="false">
      <c r="A6563" s="2" t="s">
        <v>8041</v>
      </c>
      <c r="B6563" s="3" t="n">
        <v>45809</v>
      </c>
      <c r="C6563" s="4" t="n">
        <f aca="false">YEAR($B6563)</f>
        <v>2025</v>
      </c>
      <c r="D6563" s="4" t="n">
        <f aca="false">MONTH($B6563)</f>
        <v>6</v>
      </c>
      <c r="E6563" s="2" t="s">
        <v>2630</v>
      </c>
      <c r="F6563" s="5" t="n">
        <f aca="false">ROUNDUP(MONTH($B6563)/3,0)</f>
        <v>2</v>
      </c>
      <c r="G6563" s="2" t="s">
        <v>737</v>
      </c>
      <c r="H6563" s="2" t="s">
        <v>738</v>
      </c>
      <c r="I6563" s="2" t="s">
        <v>33</v>
      </c>
      <c r="J6563" s="2" t="s">
        <v>47</v>
      </c>
      <c r="K6563" s="2" t="s">
        <v>48</v>
      </c>
      <c r="L6563" s="2" t="s">
        <v>155</v>
      </c>
      <c r="M6563" s="2" t="s">
        <v>156</v>
      </c>
      <c r="N6563" s="2" t="s">
        <v>51</v>
      </c>
      <c r="O6563" s="2" t="s">
        <v>64</v>
      </c>
      <c r="P6563" s="2" t="s">
        <v>342</v>
      </c>
      <c r="Q6563" s="2" t="s">
        <v>343</v>
      </c>
      <c r="R6563" s="6" t="n">
        <v>3</v>
      </c>
      <c r="S6563" s="7" t="n">
        <v>2019.63</v>
      </c>
      <c r="T6563" s="7" t="n">
        <f aca="false">$R6563*$S6563</f>
        <v>6058.89</v>
      </c>
      <c r="U6563" s="8" t="n">
        <v>0</v>
      </c>
      <c r="V6563" s="7" t="n">
        <f aca="false">$T6563*$U6563</f>
        <v>0</v>
      </c>
      <c r="W6563" s="7" t="n">
        <f aca="false">$T6563-$V6563</f>
        <v>6058.89</v>
      </c>
      <c r="X6563" s="7" t="n">
        <v>1705.78</v>
      </c>
      <c r="Y6563" s="7" t="n">
        <f aca="false">$R6563*$X6563</f>
        <v>5117.34</v>
      </c>
      <c r="Z6563" s="7" t="n">
        <f aca="false">$W6563-$Y6563</f>
        <v>941.55</v>
      </c>
      <c r="AA6563" s="8" t="n">
        <f aca="false">IFERROR($Z6563/$W6563,0)</f>
        <v>0.15539975143962</v>
      </c>
      <c r="AB6563" s="2" t="s">
        <v>55</v>
      </c>
      <c r="AC6563" s="2" t="s">
        <v>43</v>
      </c>
    </row>
    <row r="6564" customFormat="false" ht="15" hidden="false" customHeight="false" outlineLevel="0" collapsed="false">
      <c r="A6564" s="2" t="s">
        <v>8042</v>
      </c>
      <c r="B6564" s="3" t="n">
        <v>45809</v>
      </c>
      <c r="C6564" s="4" t="n">
        <f aca="false">YEAR($B6564)</f>
        <v>2025</v>
      </c>
      <c r="D6564" s="4" t="n">
        <f aca="false">MONTH($B6564)</f>
        <v>6</v>
      </c>
      <c r="E6564" s="2" t="s">
        <v>2630</v>
      </c>
      <c r="F6564" s="5" t="n">
        <f aca="false">ROUNDUP(MONTH($B6564)/3,0)</f>
        <v>2</v>
      </c>
      <c r="G6564" s="2" t="s">
        <v>225</v>
      </c>
      <c r="H6564" s="2" t="s">
        <v>226</v>
      </c>
      <c r="I6564" s="2" t="s">
        <v>33</v>
      </c>
      <c r="J6564" s="2" t="s">
        <v>59</v>
      </c>
      <c r="K6564" s="2" t="s">
        <v>71</v>
      </c>
      <c r="L6564" s="2" t="s">
        <v>72</v>
      </c>
      <c r="M6564" s="2" t="s">
        <v>131</v>
      </c>
      <c r="N6564" s="2" t="s">
        <v>63</v>
      </c>
      <c r="O6564" s="2" t="s">
        <v>52</v>
      </c>
      <c r="P6564" s="2" t="s">
        <v>83</v>
      </c>
      <c r="Q6564" s="2" t="s">
        <v>112</v>
      </c>
      <c r="R6564" s="6" t="n">
        <v>2</v>
      </c>
      <c r="S6564" s="7" t="n">
        <v>2433.15</v>
      </c>
      <c r="T6564" s="7" t="n">
        <f aca="false">$R6564*$S6564</f>
        <v>4866.3</v>
      </c>
      <c r="U6564" s="8" t="n">
        <v>0</v>
      </c>
      <c r="V6564" s="7" t="n">
        <f aca="false">$T6564*$U6564</f>
        <v>0</v>
      </c>
      <c r="W6564" s="7" t="n">
        <f aca="false">$T6564-$V6564</f>
        <v>4866.3</v>
      </c>
      <c r="X6564" s="7" t="n">
        <v>1913.84</v>
      </c>
      <c r="Y6564" s="7" t="n">
        <f aca="false">$R6564*$X6564</f>
        <v>3827.68</v>
      </c>
      <c r="Z6564" s="7" t="n">
        <f aca="false">$W6564-$Y6564</f>
        <v>1038.62</v>
      </c>
      <c r="AA6564" s="8" t="n">
        <f aca="false">IFERROR($Z6564/$W6564,0)</f>
        <v>0.213431148922179</v>
      </c>
      <c r="AB6564" s="2" t="s">
        <v>85</v>
      </c>
      <c r="AC6564" s="2" t="s">
        <v>43</v>
      </c>
    </row>
    <row r="6565" customFormat="false" ht="15" hidden="false" customHeight="false" outlineLevel="0" collapsed="false">
      <c r="A6565" s="2" t="s">
        <v>8043</v>
      </c>
      <c r="B6565" s="3" t="n">
        <v>45809</v>
      </c>
      <c r="C6565" s="4" t="n">
        <f aca="false">YEAR($B6565)</f>
        <v>2025</v>
      </c>
      <c r="D6565" s="4" t="n">
        <f aca="false">MONTH($B6565)</f>
        <v>6</v>
      </c>
      <c r="E6565" s="2" t="s">
        <v>2630</v>
      </c>
      <c r="F6565" s="5" t="n">
        <f aca="false">ROUNDUP(MONTH($B6565)/3,0)</f>
        <v>2</v>
      </c>
      <c r="G6565" s="2" t="s">
        <v>737</v>
      </c>
      <c r="H6565" s="2" t="s">
        <v>738</v>
      </c>
      <c r="I6565" s="2" t="s">
        <v>33</v>
      </c>
      <c r="J6565" s="2" t="s">
        <v>47</v>
      </c>
      <c r="K6565" s="2" t="s">
        <v>48</v>
      </c>
      <c r="L6565" s="2" t="s">
        <v>155</v>
      </c>
      <c r="M6565" s="2" t="s">
        <v>105</v>
      </c>
      <c r="N6565" s="2" t="s">
        <v>73</v>
      </c>
      <c r="O6565" s="2" t="s">
        <v>114</v>
      </c>
      <c r="P6565" s="2" t="s">
        <v>115</v>
      </c>
      <c r="Q6565" s="2" t="s">
        <v>116</v>
      </c>
      <c r="R6565" s="6" t="n">
        <v>1</v>
      </c>
      <c r="S6565" s="7" t="n">
        <v>309.87</v>
      </c>
      <c r="T6565" s="7" t="n">
        <f aca="false">$R6565*$S6565</f>
        <v>309.87</v>
      </c>
      <c r="U6565" s="8" t="n">
        <v>0.13</v>
      </c>
      <c r="V6565" s="7" t="n">
        <f aca="false">$T6565*$U6565</f>
        <v>40.2831</v>
      </c>
      <c r="W6565" s="7" t="n">
        <f aca="false">$T6565-$V6565</f>
        <v>269.5869</v>
      </c>
      <c r="X6565" s="7" t="n">
        <v>152.83</v>
      </c>
      <c r="Y6565" s="7" t="n">
        <f aca="false">$R6565*$X6565</f>
        <v>152.83</v>
      </c>
      <c r="Z6565" s="7" t="n">
        <f aca="false">$W6565-$Y6565</f>
        <v>116.7569</v>
      </c>
      <c r="AA6565" s="8" t="n">
        <f aca="false">IFERROR($Z6565/$W6565,0)</f>
        <v>0.433095599229785</v>
      </c>
      <c r="AB6565" s="2" t="s">
        <v>85</v>
      </c>
      <c r="AC6565" s="2" t="s">
        <v>43</v>
      </c>
    </row>
    <row r="6566" customFormat="false" ht="15" hidden="false" customHeight="false" outlineLevel="0" collapsed="false">
      <c r="A6566" s="2" t="s">
        <v>8044</v>
      </c>
      <c r="B6566" s="3" t="n">
        <v>45809</v>
      </c>
      <c r="C6566" s="4" t="n">
        <f aca="false">YEAR($B6566)</f>
        <v>2025</v>
      </c>
      <c r="D6566" s="4" t="n">
        <f aca="false">MONTH($B6566)</f>
        <v>6</v>
      </c>
      <c r="E6566" s="2" t="s">
        <v>2630</v>
      </c>
      <c r="F6566" s="5" t="n">
        <f aca="false">ROUNDUP(MONTH($B6566)/3,0)</f>
        <v>2</v>
      </c>
      <c r="G6566" s="2" t="s">
        <v>698</v>
      </c>
      <c r="H6566" s="2" t="s">
        <v>279</v>
      </c>
      <c r="I6566" s="2" t="s">
        <v>104</v>
      </c>
      <c r="J6566" s="2" t="s">
        <v>47</v>
      </c>
      <c r="K6566" s="2" t="s">
        <v>221</v>
      </c>
      <c r="L6566" s="2" t="s">
        <v>222</v>
      </c>
      <c r="M6566" s="2" t="s">
        <v>168</v>
      </c>
      <c r="N6566" s="2" t="s">
        <v>73</v>
      </c>
      <c r="O6566" s="2" t="s">
        <v>114</v>
      </c>
      <c r="P6566" s="2" t="s">
        <v>119</v>
      </c>
      <c r="Q6566" s="2" t="s">
        <v>308</v>
      </c>
      <c r="R6566" s="6" t="n">
        <v>2</v>
      </c>
      <c r="S6566" s="7" t="n">
        <v>350.37</v>
      </c>
      <c r="T6566" s="7" t="n">
        <f aca="false">$R6566*$S6566</f>
        <v>700.74</v>
      </c>
      <c r="U6566" s="8" t="n">
        <v>0.03</v>
      </c>
      <c r="V6566" s="7" t="n">
        <f aca="false">$T6566*$U6566</f>
        <v>21.0222</v>
      </c>
      <c r="W6566" s="7" t="n">
        <f aca="false">$T6566-$V6566</f>
        <v>679.7178</v>
      </c>
      <c r="X6566" s="7" t="n">
        <v>184.22</v>
      </c>
      <c r="Y6566" s="7" t="n">
        <f aca="false">$R6566*$X6566</f>
        <v>368.44</v>
      </c>
      <c r="Z6566" s="7" t="n">
        <f aca="false">$W6566-$Y6566</f>
        <v>311.2778</v>
      </c>
      <c r="AA6566" s="8" t="n">
        <f aca="false">IFERROR($Z6566/$W6566,0)</f>
        <v>0.45795152046923</v>
      </c>
      <c r="AB6566" s="2" t="s">
        <v>67</v>
      </c>
      <c r="AC6566" s="2" t="s">
        <v>43</v>
      </c>
    </row>
    <row r="6567" customFormat="false" ht="15" hidden="false" customHeight="false" outlineLevel="0" collapsed="false">
      <c r="A6567" s="2" t="s">
        <v>8045</v>
      </c>
      <c r="B6567" s="3" t="n">
        <v>45809</v>
      </c>
      <c r="C6567" s="4" t="n">
        <f aca="false">YEAR($B6567)</f>
        <v>2025</v>
      </c>
      <c r="D6567" s="4" t="n">
        <f aca="false">MONTH($B6567)</f>
        <v>6</v>
      </c>
      <c r="E6567" s="2" t="s">
        <v>2630</v>
      </c>
      <c r="F6567" s="5" t="n">
        <f aca="false">ROUNDUP(MONTH($B6567)/3,0)</f>
        <v>2</v>
      </c>
      <c r="G6567" s="2" t="s">
        <v>1132</v>
      </c>
      <c r="H6567" s="2" t="s">
        <v>625</v>
      </c>
      <c r="I6567" s="2" t="s">
        <v>33</v>
      </c>
      <c r="J6567" s="2" t="s">
        <v>47</v>
      </c>
      <c r="K6567" s="2" t="s">
        <v>185</v>
      </c>
      <c r="L6567" s="2" t="s">
        <v>186</v>
      </c>
      <c r="M6567" s="2" t="s">
        <v>118</v>
      </c>
      <c r="N6567" s="2" t="s">
        <v>51</v>
      </c>
      <c r="O6567" s="2" t="s">
        <v>64</v>
      </c>
      <c r="P6567" s="2" t="s">
        <v>74</v>
      </c>
      <c r="Q6567" s="2" t="s">
        <v>259</v>
      </c>
      <c r="R6567" s="6" t="n">
        <v>1</v>
      </c>
      <c r="S6567" s="7" t="n">
        <v>2397.53</v>
      </c>
      <c r="T6567" s="7" t="n">
        <f aca="false">$R6567*$S6567</f>
        <v>2397.53</v>
      </c>
      <c r="U6567" s="8" t="n">
        <v>0</v>
      </c>
      <c r="V6567" s="7" t="n">
        <f aca="false">$T6567*$U6567</f>
        <v>0</v>
      </c>
      <c r="W6567" s="7" t="n">
        <f aca="false">$T6567-$V6567</f>
        <v>2397.53</v>
      </c>
      <c r="X6567" s="7" t="n">
        <v>1743.82</v>
      </c>
      <c r="Y6567" s="7" t="n">
        <f aca="false">$R6567*$X6567</f>
        <v>1743.82</v>
      </c>
      <c r="Z6567" s="7" t="n">
        <f aca="false">$W6567-$Y6567</f>
        <v>653.71</v>
      </c>
      <c r="AA6567" s="8" t="n">
        <f aca="false">IFERROR($Z6567/$W6567,0)</f>
        <v>0.272659779022578</v>
      </c>
      <c r="AB6567" s="2" t="s">
        <v>76</v>
      </c>
      <c r="AC6567" s="2" t="s">
        <v>43</v>
      </c>
    </row>
    <row r="6568" customFormat="false" ht="15" hidden="false" customHeight="false" outlineLevel="0" collapsed="false">
      <c r="A6568" s="2" t="s">
        <v>8046</v>
      </c>
      <c r="B6568" s="3" t="n">
        <v>45810</v>
      </c>
      <c r="C6568" s="4" t="n">
        <f aca="false">YEAR($B6568)</f>
        <v>2025</v>
      </c>
      <c r="D6568" s="4" t="n">
        <f aca="false">MONTH($B6568)</f>
        <v>6</v>
      </c>
      <c r="E6568" s="2" t="s">
        <v>2630</v>
      </c>
      <c r="F6568" s="5" t="n">
        <f aca="false">ROUNDUP(MONTH($B6568)/3,0)</f>
        <v>2</v>
      </c>
      <c r="G6568" s="2" t="s">
        <v>45</v>
      </c>
      <c r="H6568" s="2" t="s">
        <v>46</v>
      </c>
      <c r="I6568" s="2" t="s">
        <v>33</v>
      </c>
      <c r="J6568" s="2" t="s">
        <v>47</v>
      </c>
      <c r="K6568" s="2" t="s">
        <v>48</v>
      </c>
      <c r="L6568" s="2" t="s">
        <v>49</v>
      </c>
      <c r="M6568" s="2" t="s">
        <v>105</v>
      </c>
      <c r="N6568" s="2" t="s">
        <v>38</v>
      </c>
      <c r="O6568" s="2" t="s">
        <v>171</v>
      </c>
      <c r="P6568" s="2" t="s">
        <v>172</v>
      </c>
      <c r="Q6568" s="2" t="s">
        <v>173</v>
      </c>
      <c r="R6568" s="6" t="n">
        <v>3</v>
      </c>
      <c r="S6568" s="7" t="n">
        <v>959.04</v>
      </c>
      <c r="T6568" s="7" t="n">
        <f aca="false">$R6568*$S6568</f>
        <v>2877.12</v>
      </c>
      <c r="U6568" s="8" t="n">
        <v>0</v>
      </c>
      <c r="V6568" s="7" t="n">
        <f aca="false">$T6568*$U6568</f>
        <v>0</v>
      </c>
      <c r="W6568" s="7" t="n">
        <f aca="false">$T6568-$V6568</f>
        <v>2877.12</v>
      </c>
      <c r="X6568" s="7" t="n">
        <v>625.74</v>
      </c>
      <c r="Y6568" s="7" t="n">
        <f aca="false">$R6568*$X6568</f>
        <v>1877.22</v>
      </c>
      <c r="Z6568" s="7" t="n">
        <f aca="false">$W6568-$Y6568</f>
        <v>999.9</v>
      </c>
      <c r="AA6568" s="8" t="n">
        <f aca="false">IFERROR($Z6568/$W6568,0)</f>
        <v>0.347535035035035</v>
      </c>
      <c r="AB6568" s="2" t="s">
        <v>85</v>
      </c>
      <c r="AC6568" s="2" t="s">
        <v>43</v>
      </c>
    </row>
    <row r="6569" customFormat="false" ht="15" hidden="false" customHeight="false" outlineLevel="0" collapsed="false">
      <c r="A6569" s="2" t="s">
        <v>8047</v>
      </c>
      <c r="B6569" s="3" t="n">
        <v>45810</v>
      </c>
      <c r="C6569" s="4" t="n">
        <f aca="false">YEAR($B6569)</f>
        <v>2025</v>
      </c>
      <c r="D6569" s="4" t="n">
        <f aca="false">MONTH($B6569)</f>
        <v>6</v>
      </c>
      <c r="E6569" s="2" t="s">
        <v>2630</v>
      </c>
      <c r="F6569" s="5" t="n">
        <f aca="false">ROUNDUP(MONTH($B6569)/3,0)</f>
        <v>2</v>
      </c>
      <c r="G6569" s="2" t="s">
        <v>2350</v>
      </c>
      <c r="H6569" s="2" t="s">
        <v>2351</v>
      </c>
      <c r="I6569" s="2" t="s">
        <v>33</v>
      </c>
      <c r="J6569" s="2" t="s">
        <v>47</v>
      </c>
      <c r="K6569" s="2" t="s">
        <v>185</v>
      </c>
      <c r="L6569" s="2" t="s">
        <v>186</v>
      </c>
      <c r="M6569" s="2" t="s">
        <v>156</v>
      </c>
      <c r="N6569" s="2" t="s">
        <v>51</v>
      </c>
      <c r="O6569" s="2" t="s">
        <v>171</v>
      </c>
      <c r="P6569" s="2" t="s">
        <v>180</v>
      </c>
      <c r="Q6569" s="2" t="s">
        <v>181</v>
      </c>
      <c r="R6569" s="6" t="n">
        <v>1</v>
      </c>
      <c r="S6569" s="7" t="n">
        <v>2310.2</v>
      </c>
      <c r="T6569" s="7" t="n">
        <f aca="false">$R6569*$S6569</f>
        <v>2310.2</v>
      </c>
      <c r="U6569" s="8" t="n">
        <v>0.1</v>
      </c>
      <c r="V6569" s="7" t="n">
        <f aca="false">$T6569*$U6569</f>
        <v>231.02</v>
      </c>
      <c r="W6569" s="7" t="n">
        <f aca="false">$T6569-$V6569</f>
        <v>2079.18</v>
      </c>
      <c r="X6569" s="7" t="n">
        <v>1587.04</v>
      </c>
      <c r="Y6569" s="7" t="n">
        <f aca="false">$R6569*$X6569</f>
        <v>1587.04</v>
      </c>
      <c r="Z6569" s="7" t="n">
        <f aca="false">$W6569-$Y6569</f>
        <v>492.14</v>
      </c>
      <c r="AA6569" s="8" t="n">
        <f aca="false">IFERROR($Z6569/$W6569,0)</f>
        <v>0.236699083292452</v>
      </c>
      <c r="AB6569" s="2" t="s">
        <v>85</v>
      </c>
      <c r="AC6569" s="2" t="s">
        <v>43</v>
      </c>
    </row>
    <row r="6570" customFormat="false" ht="15" hidden="false" customHeight="false" outlineLevel="0" collapsed="false">
      <c r="A6570" s="2" t="s">
        <v>8048</v>
      </c>
      <c r="B6570" s="3" t="n">
        <v>45810</v>
      </c>
      <c r="C6570" s="4" t="n">
        <f aca="false">YEAR($B6570)</f>
        <v>2025</v>
      </c>
      <c r="D6570" s="4" t="n">
        <f aca="false">MONTH($B6570)</f>
        <v>6</v>
      </c>
      <c r="E6570" s="2" t="s">
        <v>2630</v>
      </c>
      <c r="F6570" s="5" t="n">
        <f aca="false">ROUNDUP(MONTH($B6570)/3,0)</f>
        <v>2</v>
      </c>
      <c r="G6570" s="2" t="s">
        <v>213</v>
      </c>
      <c r="H6570" s="2" t="s">
        <v>214</v>
      </c>
      <c r="I6570" s="2" t="s">
        <v>33</v>
      </c>
      <c r="J6570" s="2" t="s">
        <v>147</v>
      </c>
      <c r="K6570" s="2" t="s">
        <v>215</v>
      </c>
      <c r="L6570" s="2" t="s">
        <v>216</v>
      </c>
      <c r="M6570" s="2" t="s">
        <v>217</v>
      </c>
      <c r="N6570" s="2" t="s">
        <v>151</v>
      </c>
      <c r="O6570" s="2" t="s">
        <v>114</v>
      </c>
      <c r="P6570" s="2" t="s">
        <v>234</v>
      </c>
      <c r="Q6570" s="2" t="s">
        <v>276</v>
      </c>
      <c r="R6570" s="6" t="n">
        <v>3</v>
      </c>
      <c r="S6570" s="7" t="n">
        <v>198.35</v>
      </c>
      <c r="T6570" s="7" t="n">
        <f aca="false">$R6570*$S6570</f>
        <v>595.05</v>
      </c>
      <c r="U6570" s="8" t="n">
        <v>0</v>
      </c>
      <c r="V6570" s="7" t="n">
        <f aca="false">$T6570*$U6570</f>
        <v>0</v>
      </c>
      <c r="W6570" s="7" t="n">
        <f aca="false">$T6570-$V6570</f>
        <v>595.05</v>
      </c>
      <c r="X6570" s="7" t="n">
        <v>96.36</v>
      </c>
      <c r="Y6570" s="7" t="n">
        <f aca="false">$R6570*$X6570</f>
        <v>289.08</v>
      </c>
      <c r="Z6570" s="7" t="n">
        <f aca="false">$W6570-$Y6570</f>
        <v>305.97</v>
      </c>
      <c r="AA6570" s="8" t="n">
        <f aca="false">IFERROR($Z6570/$W6570,0)</f>
        <v>0.514192084698765</v>
      </c>
      <c r="AB6570" s="2" t="s">
        <v>55</v>
      </c>
      <c r="AC6570" s="2" t="s">
        <v>246</v>
      </c>
    </row>
    <row r="6571" customFormat="false" ht="15" hidden="false" customHeight="false" outlineLevel="0" collapsed="false">
      <c r="A6571" s="2" t="s">
        <v>8049</v>
      </c>
      <c r="B6571" s="3" t="n">
        <v>45810</v>
      </c>
      <c r="C6571" s="4" t="n">
        <f aca="false">YEAR($B6571)</f>
        <v>2025</v>
      </c>
      <c r="D6571" s="4" t="n">
        <f aca="false">MONTH($B6571)</f>
        <v>6</v>
      </c>
      <c r="E6571" s="2" t="s">
        <v>2630</v>
      </c>
      <c r="F6571" s="5" t="n">
        <f aca="false">ROUNDUP(MONTH($B6571)/3,0)</f>
        <v>2</v>
      </c>
      <c r="G6571" s="2" t="s">
        <v>679</v>
      </c>
      <c r="H6571" s="2" t="s">
        <v>680</v>
      </c>
      <c r="I6571" s="2" t="s">
        <v>33</v>
      </c>
      <c r="J6571" s="2" t="s">
        <v>47</v>
      </c>
      <c r="K6571" s="2" t="s">
        <v>48</v>
      </c>
      <c r="L6571" s="2" t="s">
        <v>155</v>
      </c>
      <c r="M6571" s="2" t="s">
        <v>156</v>
      </c>
      <c r="N6571" s="2" t="s">
        <v>38</v>
      </c>
      <c r="O6571" s="2" t="s">
        <v>114</v>
      </c>
      <c r="P6571" s="2" t="s">
        <v>234</v>
      </c>
      <c r="Q6571" s="2" t="s">
        <v>235</v>
      </c>
      <c r="R6571" s="6" t="n">
        <v>2</v>
      </c>
      <c r="S6571" s="7" t="n">
        <v>235.97</v>
      </c>
      <c r="T6571" s="7" t="n">
        <f aca="false">$R6571*$S6571</f>
        <v>471.94</v>
      </c>
      <c r="U6571" s="8" t="n">
        <v>0</v>
      </c>
      <c r="V6571" s="7" t="n">
        <f aca="false">$T6571*$U6571</f>
        <v>0</v>
      </c>
      <c r="W6571" s="7" t="n">
        <f aca="false">$T6571-$V6571</f>
        <v>471.94</v>
      </c>
      <c r="X6571" s="7" t="n">
        <v>120.21</v>
      </c>
      <c r="Y6571" s="7" t="n">
        <f aca="false">$R6571*$X6571</f>
        <v>240.42</v>
      </c>
      <c r="Z6571" s="7" t="n">
        <f aca="false">$W6571-$Y6571</f>
        <v>231.52</v>
      </c>
      <c r="AA6571" s="8" t="n">
        <f aca="false">IFERROR($Z6571/$W6571,0)</f>
        <v>0.490570835275671</v>
      </c>
      <c r="AB6571" s="2" t="s">
        <v>76</v>
      </c>
      <c r="AC6571" s="2" t="s">
        <v>43</v>
      </c>
    </row>
    <row r="6572" customFormat="false" ht="15" hidden="false" customHeight="false" outlineLevel="0" collapsed="false">
      <c r="A6572" s="2" t="s">
        <v>8050</v>
      </c>
      <c r="B6572" s="3" t="n">
        <v>45810</v>
      </c>
      <c r="C6572" s="4" t="n">
        <f aca="false">YEAR($B6572)</f>
        <v>2025</v>
      </c>
      <c r="D6572" s="4" t="n">
        <f aca="false">MONTH($B6572)</f>
        <v>6</v>
      </c>
      <c r="E6572" s="2" t="s">
        <v>2630</v>
      </c>
      <c r="F6572" s="5" t="n">
        <f aca="false">ROUNDUP(MONTH($B6572)/3,0)</f>
        <v>2</v>
      </c>
      <c r="G6572" s="2" t="s">
        <v>1416</v>
      </c>
      <c r="H6572" s="2" t="s">
        <v>1417</v>
      </c>
      <c r="I6572" s="2" t="s">
        <v>33</v>
      </c>
      <c r="J6572" s="2" t="s">
        <v>147</v>
      </c>
      <c r="K6572" s="2" t="s">
        <v>215</v>
      </c>
      <c r="L6572" s="2" t="s">
        <v>216</v>
      </c>
      <c r="M6572" s="2" t="s">
        <v>150</v>
      </c>
      <c r="N6572" s="2" t="s">
        <v>63</v>
      </c>
      <c r="O6572" s="2" t="s">
        <v>114</v>
      </c>
      <c r="P6572" s="2" t="s">
        <v>119</v>
      </c>
      <c r="Q6572" s="2" t="s">
        <v>120</v>
      </c>
      <c r="R6572" s="6" t="n">
        <v>1</v>
      </c>
      <c r="S6572" s="7" t="n">
        <v>214.96</v>
      </c>
      <c r="T6572" s="7" t="n">
        <f aca="false">$R6572*$S6572</f>
        <v>214.96</v>
      </c>
      <c r="U6572" s="8" t="n">
        <v>0.2</v>
      </c>
      <c r="V6572" s="7" t="n">
        <f aca="false">$T6572*$U6572</f>
        <v>42.992</v>
      </c>
      <c r="W6572" s="7" t="n">
        <f aca="false">$T6572-$V6572</f>
        <v>171.968</v>
      </c>
      <c r="X6572" s="7" t="n">
        <v>114.49</v>
      </c>
      <c r="Y6572" s="7" t="n">
        <f aca="false">$R6572*$X6572</f>
        <v>114.49</v>
      </c>
      <c r="Z6572" s="7" t="n">
        <f aca="false">$W6572-$Y6572</f>
        <v>57.478</v>
      </c>
      <c r="AA6572" s="8" t="n">
        <f aca="false">IFERROR($Z6572/$W6572,0)</f>
        <v>0.334236602158541</v>
      </c>
      <c r="AB6572" s="2" t="s">
        <v>67</v>
      </c>
      <c r="AC6572" s="2" t="s">
        <v>43</v>
      </c>
    </row>
    <row r="6573" customFormat="false" ht="15" hidden="false" customHeight="false" outlineLevel="0" collapsed="false">
      <c r="A6573" s="2" t="s">
        <v>8051</v>
      </c>
      <c r="B6573" s="3" t="n">
        <v>45810</v>
      </c>
      <c r="C6573" s="4" t="n">
        <f aca="false">YEAR($B6573)</f>
        <v>2025</v>
      </c>
      <c r="D6573" s="4" t="n">
        <f aca="false">MONTH($B6573)</f>
        <v>6</v>
      </c>
      <c r="E6573" s="2" t="s">
        <v>2630</v>
      </c>
      <c r="F6573" s="5" t="n">
        <f aca="false">ROUNDUP(MONTH($B6573)/3,0)</f>
        <v>2</v>
      </c>
      <c r="G6573" s="2" t="s">
        <v>109</v>
      </c>
      <c r="H6573" s="2" t="s">
        <v>110</v>
      </c>
      <c r="I6573" s="2" t="s">
        <v>33</v>
      </c>
      <c r="J6573" s="2" t="s">
        <v>89</v>
      </c>
      <c r="K6573" s="2" t="s">
        <v>97</v>
      </c>
      <c r="L6573" s="2" t="s">
        <v>111</v>
      </c>
      <c r="M6573" s="2" t="s">
        <v>135</v>
      </c>
      <c r="N6573" s="2" t="s">
        <v>51</v>
      </c>
      <c r="O6573" s="2" t="s">
        <v>52</v>
      </c>
      <c r="P6573" s="2" t="s">
        <v>83</v>
      </c>
      <c r="Q6573" s="2" t="s">
        <v>178</v>
      </c>
      <c r="R6573" s="6" t="n">
        <v>2</v>
      </c>
      <c r="S6573" s="7" t="n">
        <v>3166.54</v>
      </c>
      <c r="T6573" s="7" t="n">
        <f aca="false">$R6573*$S6573</f>
        <v>6333.08</v>
      </c>
      <c r="U6573" s="8" t="n">
        <v>0.1</v>
      </c>
      <c r="V6573" s="7" t="n">
        <f aca="false">$T6573*$U6573</f>
        <v>633.308</v>
      </c>
      <c r="W6573" s="7" t="n">
        <f aca="false">$T6573-$V6573</f>
        <v>5699.772</v>
      </c>
      <c r="X6573" s="7" t="n">
        <v>2247.2</v>
      </c>
      <c r="Y6573" s="7" t="n">
        <f aca="false">$R6573*$X6573</f>
        <v>4494.4</v>
      </c>
      <c r="Z6573" s="7" t="n">
        <f aca="false">$W6573-$Y6573</f>
        <v>1205.372</v>
      </c>
      <c r="AA6573" s="8" t="n">
        <f aca="false">IFERROR($Z6573/$W6573,0)</f>
        <v>0.211477231019065</v>
      </c>
      <c r="AB6573" s="2" t="s">
        <v>42</v>
      </c>
      <c r="AC6573" s="2" t="s">
        <v>43</v>
      </c>
    </row>
    <row r="6574" customFormat="false" ht="15" hidden="false" customHeight="false" outlineLevel="0" collapsed="false">
      <c r="A6574" s="2" t="s">
        <v>8052</v>
      </c>
      <c r="B6574" s="3" t="n">
        <v>45810</v>
      </c>
      <c r="C6574" s="4" t="n">
        <f aca="false">YEAR($B6574)</f>
        <v>2025</v>
      </c>
      <c r="D6574" s="4" t="n">
        <f aca="false">MONTH($B6574)</f>
        <v>6</v>
      </c>
      <c r="E6574" s="2" t="s">
        <v>2630</v>
      </c>
      <c r="F6574" s="5" t="n">
        <f aca="false">ROUNDUP(MONTH($B6574)/3,0)</f>
        <v>2</v>
      </c>
      <c r="G6574" s="2" t="s">
        <v>102</v>
      </c>
      <c r="H6574" s="2" t="s">
        <v>103</v>
      </c>
      <c r="I6574" s="2" t="s">
        <v>104</v>
      </c>
      <c r="J6574" s="2" t="s">
        <v>47</v>
      </c>
      <c r="K6574" s="2" t="s">
        <v>48</v>
      </c>
      <c r="L6574" s="2" t="s">
        <v>49</v>
      </c>
      <c r="M6574" s="2" t="s">
        <v>168</v>
      </c>
      <c r="N6574" s="2" t="s">
        <v>38</v>
      </c>
      <c r="O6574" s="2" t="s">
        <v>64</v>
      </c>
      <c r="P6574" s="2" t="s">
        <v>65</v>
      </c>
      <c r="Q6574" s="2" t="s">
        <v>66</v>
      </c>
      <c r="R6574" s="6" t="n">
        <v>6</v>
      </c>
      <c r="S6574" s="7" t="n">
        <v>9273.34</v>
      </c>
      <c r="T6574" s="7" t="n">
        <f aca="false">$R6574*$S6574</f>
        <v>55640.04</v>
      </c>
      <c r="U6574" s="8" t="n">
        <v>0.05</v>
      </c>
      <c r="V6574" s="7" t="n">
        <f aca="false">$T6574*$U6574</f>
        <v>2782.002</v>
      </c>
      <c r="W6574" s="7" t="n">
        <f aca="false">$T6574-$V6574</f>
        <v>52858.038</v>
      </c>
      <c r="X6574" s="7" t="n">
        <v>6535.52</v>
      </c>
      <c r="Y6574" s="7" t="n">
        <f aca="false">$R6574*$X6574</f>
        <v>39213.12</v>
      </c>
      <c r="Z6574" s="7" t="n">
        <f aca="false">$W6574-$Y6574</f>
        <v>13644.918</v>
      </c>
      <c r="AA6574" s="8" t="n">
        <f aca="false">IFERROR($Z6574/$W6574,0)</f>
        <v>0.258142725615355</v>
      </c>
      <c r="AB6574" s="2" t="s">
        <v>85</v>
      </c>
      <c r="AC6574" s="2" t="s">
        <v>43</v>
      </c>
    </row>
    <row r="6575" customFormat="false" ht="15" hidden="false" customHeight="false" outlineLevel="0" collapsed="false">
      <c r="A6575" s="2" t="s">
        <v>8053</v>
      </c>
      <c r="B6575" s="3" t="n">
        <v>45810</v>
      </c>
      <c r="C6575" s="4" t="n">
        <f aca="false">YEAR($B6575)</f>
        <v>2025</v>
      </c>
      <c r="D6575" s="4" t="n">
        <f aca="false">MONTH($B6575)</f>
        <v>6</v>
      </c>
      <c r="E6575" s="2" t="s">
        <v>2630</v>
      </c>
      <c r="F6575" s="5" t="n">
        <f aca="false">ROUNDUP(MONTH($B6575)/3,0)</f>
        <v>2</v>
      </c>
      <c r="G6575" s="2" t="s">
        <v>2477</v>
      </c>
      <c r="H6575" s="2" t="s">
        <v>2478</v>
      </c>
      <c r="I6575" s="2" t="s">
        <v>33</v>
      </c>
      <c r="J6575" s="2" t="s">
        <v>47</v>
      </c>
      <c r="K6575" s="2" t="s">
        <v>48</v>
      </c>
      <c r="L6575" s="2" t="s">
        <v>155</v>
      </c>
      <c r="M6575" s="2" t="s">
        <v>118</v>
      </c>
      <c r="N6575" s="2" t="s">
        <v>63</v>
      </c>
      <c r="O6575" s="2" t="s">
        <v>64</v>
      </c>
      <c r="P6575" s="2" t="s">
        <v>342</v>
      </c>
      <c r="Q6575" s="2" t="s">
        <v>408</v>
      </c>
      <c r="R6575" s="6" t="n">
        <v>2</v>
      </c>
      <c r="S6575" s="7" t="n">
        <v>5790.21</v>
      </c>
      <c r="T6575" s="7" t="n">
        <f aca="false">$R6575*$S6575</f>
        <v>11580.42</v>
      </c>
      <c r="U6575" s="8" t="n">
        <v>0.05</v>
      </c>
      <c r="V6575" s="7" t="n">
        <f aca="false">$T6575*$U6575</f>
        <v>579.021</v>
      </c>
      <c r="W6575" s="7" t="n">
        <f aca="false">$T6575-$V6575</f>
        <v>11001.399</v>
      </c>
      <c r="X6575" s="7" t="n">
        <v>4297.97</v>
      </c>
      <c r="Y6575" s="7" t="n">
        <f aca="false">$R6575*$X6575</f>
        <v>8595.94</v>
      </c>
      <c r="Z6575" s="7" t="n">
        <f aca="false">$W6575-$Y6575</f>
        <v>2405.459</v>
      </c>
      <c r="AA6575" s="8" t="n">
        <f aca="false">IFERROR($Z6575/$W6575,0)</f>
        <v>0.218650282568608</v>
      </c>
      <c r="AB6575" s="2" t="s">
        <v>76</v>
      </c>
      <c r="AC6575" s="2" t="s">
        <v>43</v>
      </c>
    </row>
    <row r="6576" customFormat="false" ht="15" hidden="false" customHeight="false" outlineLevel="0" collapsed="false">
      <c r="A6576" s="2" t="s">
        <v>8054</v>
      </c>
      <c r="B6576" s="3" t="n">
        <v>45810</v>
      </c>
      <c r="C6576" s="4" t="n">
        <f aca="false">YEAR($B6576)</f>
        <v>2025</v>
      </c>
      <c r="D6576" s="4" t="n">
        <f aca="false">MONTH($B6576)</f>
        <v>6</v>
      </c>
      <c r="E6576" s="2" t="s">
        <v>2630</v>
      </c>
      <c r="F6576" s="5" t="n">
        <f aca="false">ROUNDUP(MONTH($B6576)/3,0)</f>
        <v>2</v>
      </c>
      <c r="G6576" s="2" t="s">
        <v>109</v>
      </c>
      <c r="H6576" s="2" t="s">
        <v>110</v>
      </c>
      <c r="I6576" s="2" t="s">
        <v>33</v>
      </c>
      <c r="J6576" s="2" t="s">
        <v>89</v>
      </c>
      <c r="K6576" s="2" t="s">
        <v>97</v>
      </c>
      <c r="L6576" s="2" t="s">
        <v>111</v>
      </c>
      <c r="M6576" s="2" t="s">
        <v>135</v>
      </c>
      <c r="N6576" s="2" t="s">
        <v>51</v>
      </c>
      <c r="O6576" s="2" t="s">
        <v>39</v>
      </c>
      <c r="P6576" s="2" t="s">
        <v>106</v>
      </c>
      <c r="Q6576" s="2" t="s">
        <v>107</v>
      </c>
      <c r="R6576" s="6" t="n">
        <v>3</v>
      </c>
      <c r="S6576" s="7" t="n">
        <v>2294.07</v>
      </c>
      <c r="T6576" s="7" t="n">
        <f aca="false">$R6576*$S6576</f>
        <v>6882.21</v>
      </c>
      <c r="U6576" s="8" t="n">
        <v>0</v>
      </c>
      <c r="V6576" s="7" t="n">
        <f aca="false">$T6576*$U6576</f>
        <v>0</v>
      </c>
      <c r="W6576" s="7" t="n">
        <f aca="false">$T6576-$V6576</f>
        <v>6882.21</v>
      </c>
      <c r="X6576" s="7" t="n">
        <v>1701.52</v>
      </c>
      <c r="Y6576" s="7" t="n">
        <f aca="false">$R6576*$X6576</f>
        <v>5104.56</v>
      </c>
      <c r="Z6576" s="7" t="n">
        <f aca="false">$W6576-$Y6576</f>
        <v>1777.65</v>
      </c>
      <c r="AA6576" s="8" t="n">
        <f aca="false">IFERROR($Z6576/$W6576,0)</f>
        <v>0.258296390258362</v>
      </c>
      <c r="AB6576" s="2" t="s">
        <v>67</v>
      </c>
      <c r="AC6576" s="2" t="s">
        <v>43</v>
      </c>
    </row>
    <row r="6577" customFormat="false" ht="15" hidden="false" customHeight="false" outlineLevel="0" collapsed="false">
      <c r="A6577" s="2" t="s">
        <v>8055</v>
      </c>
      <c r="B6577" s="3" t="n">
        <v>45810</v>
      </c>
      <c r="C6577" s="4" t="n">
        <f aca="false">YEAR($B6577)</f>
        <v>2025</v>
      </c>
      <c r="D6577" s="4" t="n">
        <f aca="false">MONTH($B6577)</f>
        <v>6</v>
      </c>
      <c r="E6577" s="2" t="s">
        <v>2630</v>
      </c>
      <c r="F6577" s="5" t="n">
        <f aca="false">ROUNDUP(MONTH($B6577)/3,0)</f>
        <v>2</v>
      </c>
      <c r="G6577" s="2" t="s">
        <v>3588</v>
      </c>
      <c r="H6577" s="2" t="s">
        <v>3589</v>
      </c>
      <c r="I6577" s="2" t="s">
        <v>177</v>
      </c>
      <c r="J6577" s="2" t="s">
        <v>47</v>
      </c>
      <c r="K6577" s="2" t="s">
        <v>221</v>
      </c>
      <c r="L6577" s="2" t="s">
        <v>222</v>
      </c>
      <c r="M6577" s="2" t="s">
        <v>118</v>
      </c>
      <c r="N6577" s="2" t="s">
        <v>38</v>
      </c>
      <c r="O6577" s="2" t="s">
        <v>171</v>
      </c>
      <c r="P6577" s="2" t="s">
        <v>204</v>
      </c>
      <c r="Q6577" s="2" t="s">
        <v>264</v>
      </c>
      <c r="R6577" s="6" t="n">
        <v>2</v>
      </c>
      <c r="S6577" s="7" t="n">
        <v>1363.76</v>
      </c>
      <c r="T6577" s="7" t="n">
        <f aca="false">$R6577*$S6577</f>
        <v>2727.52</v>
      </c>
      <c r="U6577" s="8" t="n">
        <v>0.1</v>
      </c>
      <c r="V6577" s="7" t="n">
        <f aca="false">$T6577*$U6577</f>
        <v>272.752</v>
      </c>
      <c r="W6577" s="7" t="n">
        <f aca="false">$T6577-$V6577</f>
        <v>2454.768</v>
      </c>
      <c r="X6577" s="7" t="n">
        <v>822.56</v>
      </c>
      <c r="Y6577" s="7" t="n">
        <f aca="false">$R6577*$X6577</f>
        <v>1645.12</v>
      </c>
      <c r="Z6577" s="7" t="n">
        <f aca="false">$W6577-$Y6577</f>
        <v>809.648</v>
      </c>
      <c r="AA6577" s="8" t="n">
        <f aca="false">IFERROR($Z6577/$W6577,0)</f>
        <v>0.329826688306186</v>
      </c>
      <c r="AB6577" s="2" t="s">
        <v>42</v>
      </c>
      <c r="AC6577" s="2" t="s">
        <v>43</v>
      </c>
    </row>
    <row r="6578" customFormat="false" ht="15" hidden="false" customHeight="false" outlineLevel="0" collapsed="false">
      <c r="A6578" s="2" t="s">
        <v>8056</v>
      </c>
      <c r="B6578" s="3" t="n">
        <v>45810</v>
      </c>
      <c r="C6578" s="4" t="n">
        <f aca="false">YEAR($B6578)</f>
        <v>2025</v>
      </c>
      <c r="D6578" s="4" t="n">
        <f aca="false">MONTH($B6578)</f>
        <v>6</v>
      </c>
      <c r="E6578" s="2" t="s">
        <v>2630</v>
      </c>
      <c r="F6578" s="5" t="n">
        <f aca="false">ROUNDUP(MONTH($B6578)/3,0)</f>
        <v>2</v>
      </c>
      <c r="G6578" s="2" t="s">
        <v>109</v>
      </c>
      <c r="H6578" s="2" t="s">
        <v>110</v>
      </c>
      <c r="I6578" s="2" t="s">
        <v>33</v>
      </c>
      <c r="J6578" s="2" t="s">
        <v>89</v>
      </c>
      <c r="K6578" s="2" t="s">
        <v>97</v>
      </c>
      <c r="L6578" s="2" t="s">
        <v>111</v>
      </c>
      <c r="M6578" s="2" t="s">
        <v>135</v>
      </c>
      <c r="N6578" s="2" t="s">
        <v>63</v>
      </c>
      <c r="O6578" s="2" t="s">
        <v>52</v>
      </c>
      <c r="P6578" s="2" t="s">
        <v>83</v>
      </c>
      <c r="Q6578" s="2" t="s">
        <v>84</v>
      </c>
      <c r="R6578" s="6" t="n">
        <v>2</v>
      </c>
      <c r="S6578" s="7" t="n">
        <v>4269.62</v>
      </c>
      <c r="T6578" s="7" t="n">
        <f aca="false">$R6578*$S6578</f>
        <v>8539.24</v>
      </c>
      <c r="U6578" s="8" t="n">
        <v>0.05</v>
      </c>
      <c r="V6578" s="7" t="n">
        <f aca="false">$T6578*$U6578</f>
        <v>426.962</v>
      </c>
      <c r="W6578" s="7" t="n">
        <f aca="false">$T6578-$V6578</f>
        <v>8112.278</v>
      </c>
      <c r="X6578" s="7" t="n">
        <v>2993.02</v>
      </c>
      <c r="Y6578" s="7" t="n">
        <f aca="false">$R6578*$X6578</f>
        <v>5986.04</v>
      </c>
      <c r="Z6578" s="7" t="n">
        <f aca="false">$W6578-$Y6578</f>
        <v>2126.238</v>
      </c>
      <c r="AA6578" s="8" t="n">
        <f aca="false">IFERROR($Z6578/$W6578,0)</f>
        <v>0.262101224834751</v>
      </c>
      <c r="AB6578" s="2" t="s">
        <v>55</v>
      </c>
      <c r="AC6578" s="2" t="s">
        <v>43</v>
      </c>
    </row>
    <row r="6579" customFormat="false" ht="15" hidden="false" customHeight="false" outlineLevel="0" collapsed="false">
      <c r="A6579" s="2" t="s">
        <v>8057</v>
      </c>
      <c r="B6579" s="3" t="n">
        <v>45810</v>
      </c>
      <c r="C6579" s="4" t="n">
        <f aca="false">YEAR($B6579)</f>
        <v>2025</v>
      </c>
      <c r="D6579" s="4" t="n">
        <f aca="false">MONTH($B6579)</f>
        <v>6</v>
      </c>
      <c r="E6579" s="2" t="s">
        <v>2630</v>
      </c>
      <c r="F6579" s="5" t="n">
        <f aca="false">ROUNDUP(MONTH($B6579)/3,0)</f>
        <v>2</v>
      </c>
      <c r="G6579" s="2" t="s">
        <v>4956</v>
      </c>
      <c r="H6579" s="2" t="s">
        <v>4957</v>
      </c>
      <c r="I6579" s="2" t="s">
        <v>33</v>
      </c>
      <c r="J6579" s="2" t="s">
        <v>47</v>
      </c>
      <c r="K6579" s="2" t="s">
        <v>48</v>
      </c>
      <c r="L6579" s="2" t="s">
        <v>155</v>
      </c>
      <c r="M6579" s="2" t="s">
        <v>168</v>
      </c>
      <c r="N6579" s="2" t="s">
        <v>63</v>
      </c>
      <c r="O6579" s="2" t="s">
        <v>114</v>
      </c>
      <c r="P6579" s="2" t="s">
        <v>119</v>
      </c>
      <c r="Q6579" s="2" t="s">
        <v>191</v>
      </c>
      <c r="R6579" s="6" t="n">
        <v>1</v>
      </c>
      <c r="S6579" s="7" t="n">
        <v>443.25</v>
      </c>
      <c r="T6579" s="7" t="n">
        <f aca="false">$R6579*$S6579</f>
        <v>443.25</v>
      </c>
      <c r="U6579" s="8" t="n">
        <v>0</v>
      </c>
      <c r="V6579" s="7" t="n">
        <f aca="false">$T6579*$U6579</f>
        <v>0</v>
      </c>
      <c r="W6579" s="7" t="n">
        <f aca="false">$T6579-$V6579</f>
        <v>443.25</v>
      </c>
      <c r="X6579" s="7" t="n">
        <v>247.72</v>
      </c>
      <c r="Y6579" s="7" t="n">
        <f aca="false">$R6579*$X6579</f>
        <v>247.72</v>
      </c>
      <c r="Z6579" s="7" t="n">
        <f aca="false">$W6579-$Y6579</f>
        <v>195.53</v>
      </c>
      <c r="AA6579" s="8" t="n">
        <f aca="false">IFERROR($Z6579/$W6579,0)</f>
        <v>0.441128031584884</v>
      </c>
      <c r="AB6579" s="2" t="s">
        <v>55</v>
      </c>
      <c r="AC6579" s="2" t="s">
        <v>43</v>
      </c>
    </row>
    <row r="6580" customFormat="false" ht="15" hidden="false" customHeight="false" outlineLevel="0" collapsed="false">
      <c r="A6580" s="2" t="s">
        <v>8058</v>
      </c>
      <c r="B6580" s="3" t="n">
        <v>45810</v>
      </c>
      <c r="C6580" s="4" t="n">
        <f aca="false">YEAR($B6580)</f>
        <v>2025</v>
      </c>
      <c r="D6580" s="4" t="n">
        <f aca="false">MONTH($B6580)</f>
        <v>6</v>
      </c>
      <c r="E6580" s="2" t="s">
        <v>2630</v>
      </c>
      <c r="F6580" s="5" t="n">
        <f aca="false">ROUNDUP(MONTH($B6580)/3,0)</f>
        <v>2</v>
      </c>
      <c r="G6580" s="2" t="s">
        <v>544</v>
      </c>
      <c r="H6580" s="2" t="s">
        <v>270</v>
      </c>
      <c r="I6580" s="2" t="s">
        <v>177</v>
      </c>
      <c r="J6580" s="2" t="s">
        <v>34</v>
      </c>
      <c r="K6580" s="2" t="s">
        <v>230</v>
      </c>
      <c r="L6580" s="2" t="s">
        <v>231</v>
      </c>
      <c r="M6580" s="2" t="s">
        <v>37</v>
      </c>
      <c r="N6580" s="2" t="s">
        <v>63</v>
      </c>
      <c r="O6580" s="2" t="s">
        <v>171</v>
      </c>
      <c r="P6580" s="2" t="s">
        <v>204</v>
      </c>
      <c r="Q6580" s="2" t="s">
        <v>205</v>
      </c>
      <c r="R6580" s="6" t="n">
        <v>9</v>
      </c>
      <c r="S6580" s="7" t="n">
        <v>1110.24</v>
      </c>
      <c r="T6580" s="7" t="n">
        <f aca="false">$R6580*$S6580</f>
        <v>9992.16</v>
      </c>
      <c r="U6580" s="8" t="n">
        <v>0.15</v>
      </c>
      <c r="V6580" s="7" t="n">
        <f aca="false">$T6580*$U6580</f>
        <v>1498.824</v>
      </c>
      <c r="W6580" s="7" t="n">
        <f aca="false">$T6580-$V6580</f>
        <v>8493.336</v>
      </c>
      <c r="X6580" s="7" t="n">
        <v>721.02</v>
      </c>
      <c r="Y6580" s="7" t="n">
        <f aca="false">$R6580*$X6580</f>
        <v>6489.18</v>
      </c>
      <c r="Z6580" s="7" t="n">
        <f aca="false">$W6580-$Y6580</f>
        <v>2004.156</v>
      </c>
      <c r="AA6580" s="8" t="n">
        <f aca="false">IFERROR($Z6580/$W6580,0)</f>
        <v>0.23596805778083</v>
      </c>
      <c r="AB6580" s="2" t="s">
        <v>85</v>
      </c>
      <c r="AC6580" s="2" t="s">
        <v>43</v>
      </c>
    </row>
    <row r="6581" customFormat="false" ht="15" hidden="false" customHeight="false" outlineLevel="0" collapsed="false">
      <c r="A6581" s="2" t="s">
        <v>8059</v>
      </c>
      <c r="B6581" s="3" t="n">
        <v>45810</v>
      </c>
      <c r="C6581" s="4" t="n">
        <f aca="false">YEAR($B6581)</f>
        <v>2025</v>
      </c>
      <c r="D6581" s="4" t="n">
        <f aca="false">MONTH($B6581)</f>
        <v>6</v>
      </c>
      <c r="E6581" s="2" t="s">
        <v>2630</v>
      </c>
      <c r="F6581" s="5" t="n">
        <f aca="false">ROUNDUP(MONTH($B6581)/3,0)</f>
        <v>2</v>
      </c>
      <c r="G6581" s="2" t="s">
        <v>109</v>
      </c>
      <c r="H6581" s="2" t="s">
        <v>110</v>
      </c>
      <c r="I6581" s="2" t="s">
        <v>33</v>
      </c>
      <c r="J6581" s="2" t="s">
        <v>89</v>
      </c>
      <c r="K6581" s="2" t="s">
        <v>97</v>
      </c>
      <c r="L6581" s="2" t="s">
        <v>111</v>
      </c>
      <c r="M6581" s="2" t="s">
        <v>135</v>
      </c>
      <c r="N6581" s="2" t="s">
        <v>38</v>
      </c>
      <c r="O6581" s="2" t="s">
        <v>52</v>
      </c>
      <c r="P6581" s="2" t="s">
        <v>126</v>
      </c>
      <c r="Q6581" s="2" t="s">
        <v>157</v>
      </c>
      <c r="R6581" s="6" t="n">
        <v>3</v>
      </c>
      <c r="S6581" s="7" t="n">
        <v>792.67</v>
      </c>
      <c r="T6581" s="7" t="n">
        <f aca="false">$R6581*$S6581</f>
        <v>2378.01</v>
      </c>
      <c r="U6581" s="8" t="n">
        <v>0.05</v>
      </c>
      <c r="V6581" s="7" t="n">
        <f aca="false">$T6581*$U6581</f>
        <v>118.9005</v>
      </c>
      <c r="W6581" s="7" t="n">
        <f aca="false">$T6581-$V6581</f>
        <v>2259.1095</v>
      </c>
      <c r="X6581" s="7" t="n">
        <v>517.44</v>
      </c>
      <c r="Y6581" s="7" t="n">
        <f aca="false">$R6581*$X6581</f>
        <v>1552.32</v>
      </c>
      <c r="Z6581" s="7" t="n">
        <f aca="false">$W6581-$Y6581</f>
        <v>706.789499999999</v>
      </c>
      <c r="AA6581" s="8" t="n">
        <f aca="false">IFERROR($Z6581/$W6581,0)</f>
        <v>0.312861992745371</v>
      </c>
      <c r="AB6581" s="2" t="s">
        <v>85</v>
      </c>
      <c r="AC6581" s="2" t="s">
        <v>43</v>
      </c>
    </row>
    <row r="6582" customFormat="false" ht="15" hidden="false" customHeight="false" outlineLevel="0" collapsed="false">
      <c r="A6582" s="2" t="s">
        <v>8060</v>
      </c>
      <c r="B6582" s="3" t="n">
        <v>45810</v>
      </c>
      <c r="C6582" s="4" t="n">
        <f aca="false">YEAR($B6582)</f>
        <v>2025</v>
      </c>
      <c r="D6582" s="4" t="n">
        <f aca="false">MONTH($B6582)</f>
        <v>6</v>
      </c>
      <c r="E6582" s="2" t="s">
        <v>2630</v>
      </c>
      <c r="F6582" s="5" t="n">
        <f aca="false">ROUNDUP(MONTH($B6582)/3,0)</f>
        <v>2</v>
      </c>
      <c r="G6582" s="2" t="s">
        <v>1448</v>
      </c>
      <c r="H6582" s="2" t="s">
        <v>1449</v>
      </c>
      <c r="I6582" s="2" t="s">
        <v>33</v>
      </c>
      <c r="J6582" s="2" t="s">
        <v>59</v>
      </c>
      <c r="K6582" s="2" t="s">
        <v>140</v>
      </c>
      <c r="L6582" s="2" t="s">
        <v>141</v>
      </c>
      <c r="M6582" s="2" t="s">
        <v>62</v>
      </c>
      <c r="N6582" s="2" t="s">
        <v>63</v>
      </c>
      <c r="O6582" s="2" t="s">
        <v>64</v>
      </c>
      <c r="P6582" s="2" t="s">
        <v>74</v>
      </c>
      <c r="Q6582" s="2" t="s">
        <v>259</v>
      </c>
      <c r="R6582" s="6" t="n">
        <v>3</v>
      </c>
      <c r="S6582" s="7" t="n">
        <v>2337.02</v>
      </c>
      <c r="T6582" s="7" t="n">
        <f aca="false">$R6582*$S6582</f>
        <v>7011.06</v>
      </c>
      <c r="U6582" s="8" t="n">
        <v>0.15</v>
      </c>
      <c r="V6582" s="7" t="n">
        <f aca="false">$T6582*$U6582</f>
        <v>1051.659</v>
      </c>
      <c r="W6582" s="7" t="n">
        <f aca="false">$T6582-$V6582</f>
        <v>5959.401</v>
      </c>
      <c r="X6582" s="7" t="n">
        <v>1698.69</v>
      </c>
      <c r="Y6582" s="7" t="n">
        <f aca="false">$R6582*$X6582</f>
        <v>5096.07</v>
      </c>
      <c r="Z6582" s="7" t="n">
        <f aca="false">$W6582-$Y6582</f>
        <v>863.331</v>
      </c>
      <c r="AA6582" s="8" t="n">
        <f aca="false">IFERROR($Z6582/$W6582,0)</f>
        <v>0.144868754426829</v>
      </c>
      <c r="AB6582" s="2" t="s">
        <v>85</v>
      </c>
      <c r="AC6582" s="2" t="s">
        <v>43</v>
      </c>
    </row>
    <row r="6583" customFormat="false" ht="15" hidden="false" customHeight="false" outlineLevel="0" collapsed="false">
      <c r="A6583" s="2" t="s">
        <v>8061</v>
      </c>
      <c r="B6583" s="3" t="n">
        <v>45810</v>
      </c>
      <c r="C6583" s="4" t="n">
        <f aca="false">YEAR($B6583)</f>
        <v>2025</v>
      </c>
      <c r="D6583" s="4" t="n">
        <f aca="false">MONTH($B6583)</f>
        <v>6</v>
      </c>
      <c r="E6583" s="2" t="s">
        <v>2630</v>
      </c>
      <c r="F6583" s="5" t="n">
        <f aca="false">ROUNDUP(MONTH($B6583)/3,0)</f>
        <v>2</v>
      </c>
      <c r="G6583" s="2" t="s">
        <v>589</v>
      </c>
      <c r="H6583" s="2" t="s">
        <v>590</v>
      </c>
      <c r="I6583" s="2" t="s">
        <v>33</v>
      </c>
      <c r="J6583" s="2" t="s">
        <v>47</v>
      </c>
      <c r="K6583" s="2" t="s">
        <v>196</v>
      </c>
      <c r="L6583" s="2" t="s">
        <v>197</v>
      </c>
      <c r="M6583" s="2" t="s">
        <v>168</v>
      </c>
      <c r="N6583" s="2" t="s">
        <v>38</v>
      </c>
      <c r="O6583" s="2" t="s">
        <v>114</v>
      </c>
      <c r="P6583" s="2" t="s">
        <v>119</v>
      </c>
      <c r="Q6583" s="2" t="s">
        <v>191</v>
      </c>
      <c r="R6583" s="6" t="n">
        <v>1</v>
      </c>
      <c r="S6583" s="7" t="n">
        <v>395.97</v>
      </c>
      <c r="T6583" s="7" t="n">
        <f aca="false">$R6583*$S6583</f>
        <v>395.97</v>
      </c>
      <c r="U6583" s="8" t="n">
        <v>0</v>
      </c>
      <c r="V6583" s="7" t="n">
        <f aca="false">$T6583*$U6583</f>
        <v>0</v>
      </c>
      <c r="W6583" s="7" t="n">
        <f aca="false">$T6583-$V6583</f>
        <v>395.97</v>
      </c>
      <c r="X6583" s="7" t="n">
        <v>221.41</v>
      </c>
      <c r="Y6583" s="7" t="n">
        <f aca="false">$R6583*$X6583</f>
        <v>221.41</v>
      </c>
      <c r="Z6583" s="7" t="n">
        <f aca="false">$W6583-$Y6583</f>
        <v>174.56</v>
      </c>
      <c r="AA6583" s="8" t="n">
        <f aca="false">IFERROR($Z6583/$W6583,0)</f>
        <v>0.440841477889739</v>
      </c>
      <c r="AB6583" s="2" t="s">
        <v>55</v>
      </c>
      <c r="AC6583" s="2" t="s">
        <v>246</v>
      </c>
    </row>
    <row r="6584" customFormat="false" ht="15" hidden="false" customHeight="false" outlineLevel="0" collapsed="false">
      <c r="A6584" s="2" t="s">
        <v>8062</v>
      </c>
      <c r="B6584" s="3" t="n">
        <v>45810</v>
      </c>
      <c r="C6584" s="4" t="n">
        <f aca="false">YEAR($B6584)</f>
        <v>2025</v>
      </c>
      <c r="D6584" s="4" t="n">
        <f aca="false">MONTH($B6584)</f>
        <v>6</v>
      </c>
      <c r="E6584" s="2" t="s">
        <v>2630</v>
      </c>
      <c r="F6584" s="5" t="n">
        <f aca="false">ROUNDUP(MONTH($B6584)/3,0)</f>
        <v>2</v>
      </c>
      <c r="G6584" s="2" t="s">
        <v>133</v>
      </c>
      <c r="H6584" s="2" t="s">
        <v>134</v>
      </c>
      <c r="I6584" s="2" t="s">
        <v>33</v>
      </c>
      <c r="J6584" s="2" t="s">
        <v>89</v>
      </c>
      <c r="K6584" s="2" t="s">
        <v>124</v>
      </c>
      <c r="L6584" s="2" t="s">
        <v>125</v>
      </c>
      <c r="M6584" s="2" t="s">
        <v>92</v>
      </c>
      <c r="N6584" s="2" t="s">
        <v>51</v>
      </c>
      <c r="O6584" s="2" t="s">
        <v>114</v>
      </c>
      <c r="P6584" s="2" t="s">
        <v>115</v>
      </c>
      <c r="Q6584" s="2" t="s">
        <v>530</v>
      </c>
      <c r="R6584" s="6" t="n">
        <v>2</v>
      </c>
      <c r="S6584" s="7" t="n">
        <v>164.63</v>
      </c>
      <c r="T6584" s="7" t="n">
        <f aca="false">$R6584*$S6584</f>
        <v>329.26</v>
      </c>
      <c r="U6584" s="8" t="n">
        <v>0</v>
      </c>
      <c r="V6584" s="7" t="n">
        <f aca="false">$T6584*$U6584</f>
        <v>0</v>
      </c>
      <c r="W6584" s="7" t="n">
        <f aca="false">$T6584-$V6584</f>
        <v>329.26</v>
      </c>
      <c r="X6584" s="7" t="n">
        <v>78.67</v>
      </c>
      <c r="Y6584" s="7" t="n">
        <f aca="false">$R6584*$X6584</f>
        <v>157.34</v>
      </c>
      <c r="Z6584" s="7" t="n">
        <f aca="false">$W6584-$Y6584</f>
        <v>171.92</v>
      </c>
      <c r="AA6584" s="8" t="n">
        <f aca="false">IFERROR($Z6584/$W6584,0)</f>
        <v>0.522140557614044</v>
      </c>
      <c r="AB6584" s="2" t="s">
        <v>42</v>
      </c>
      <c r="AC6584" s="2" t="s">
        <v>246</v>
      </c>
    </row>
    <row r="6585" customFormat="false" ht="15" hidden="false" customHeight="false" outlineLevel="0" collapsed="false">
      <c r="A6585" s="2" t="s">
        <v>8063</v>
      </c>
      <c r="B6585" s="3" t="n">
        <v>45810</v>
      </c>
      <c r="C6585" s="4" t="n">
        <f aca="false">YEAR($B6585)</f>
        <v>2025</v>
      </c>
      <c r="D6585" s="4" t="n">
        <f aca="false">MONTH($B6585)</f>
        <v>6</v>
      </c>
      <c r="E6585" s="2" t="s">
        <v>2630</v>
      </c>
      <c r="F6585" s="5" t="n">
        <f aca="false">ROUNDUP(MONTH($B6585)/3,0)</f>
        <v>2</v>
      </c>
      <c r="G6585" s="2" t="s">
        <v>45</v>
      </c>
      <c r="H6585" s="2" t="s">
        <v>46</v>
      </c>
      <c r="I6585" s="2" t="s">
        <v>33</v>
      </c>
      <c r="J6585" s="2" t="s">
        <v>47</v>
      </c>
      <c r="K6585" s="2" t="s">
        <v>48</v>
      </c>
      <c r="L6585" s="2" t="s">
        <v>49</v>
      </c>
      <c r="M6585" s="2" t="s">
        <v>168</v>
      </c>
      <c r="N6585" s="2" t="s">
        <v>63</v>
      </c>
      <c r="O6585" s="2" t="s">
        <v>52</v>
      </c>
      <c r="P6585" s="2" t="s">
        <v>83</v>
      </c>
      <c r="Q6585" s="2" t="s">
        <v>178</v>
      </c>
      <c r="R6585" s="6" t="n">
        <v>3</v>
      </c>
      <c r="S6585" s="7" t="n">
        <v>3134</v>
      </c>
      <c r="T6585" s="7" t="n">
        <f aca="false">$R6585*$S6585</f>
        <v>9402</v>
      </c>
      <c r="U6585" s="8" t="n">
        <v>0</v>
      </c>
      <c r="V6585" s="7" t="n">
        <f aca="false">$T6585*$U6585</f>
        <v>0</v>
      </c>
      <c r="W6585" s="7" t="n">
        <f aca="false">$T6585-$V6585</f>
        <v>9402</v>
      </c>
      <c r="X6585" s="7" t="n">
        <v>2348.64</v>
      </c>
      <c r="Y6585" s="7" t="n">
        <f aca="false">$R6585*$X6585</f>
        <v>7045.92</v>
      </c>
      <c r="Z6585" s="7" t="n">
        <f aca="false">$W6585-$Y6585</f>
        <v>2356.08</v>
      </c>
      <c r="AA6585" s="8" t="n">
        <f aca="false">IFERROR($Z6585/$W6585,0)</f>
        <v>0.25059349074665</v>
      </c>
      <c r="AB6585" s="2" t="s">
        <v>42</v>
      </c>
      <c r="AC6585" s="2" t="s">
        <v>43</v>
      </c>
    </row>
    <row r="6586" customFormat="false" ht="15" hidden="false" customHeight="false" outlineLevel="0" collapsed="false">
      <c r="A6586" s="2" t="s">
        <v>8064</v>
      </c>
      <c r="B6586" s="3" t="n">
        <v>45811</v>
      </c>
      <c r="C6586" s="4" t="n">
        <f aca="false">YEAR($B6586)</f>
        <v>2025</v>
      </c>
      <c r="D6586" s="4" t="n">
        <f aca="false">MONTH($B6586)</f>
        <v>6</v>
      </c>
      <c r="E6586" s="2" t="s">
        <v>2630</v>
      </c>
      <c r="F6586" s="5" t="n">
        <f aca="false">ROUNDUP(MONTH($B6586)/3,0)</f>
        <v>2</v>
      </c>
      <c r="G6586" s="2" t="s">
        <v>208</v>
      </c>
      <c r="H6586" s="2" t="s">
        <v>209</v>
      </c>
      <c r="I6586" s="2" t="s">
        <v>33</v>
      </c>
      <c r="J6586" s="2" t="s">
        <v>59</v>
      </c>
      <c r="K6586" s="2" t="s">
        <v>210</v>
      </c>
      <c r="L6586" s="2" t="s">
        <v>211</v>
      </c>
      <c r="M6586" s="2" t="s">
        <v>142</v>
      </c>
      <c r="N6586" s="2" t="s">
        <v>63</v>
      </c>
      <c r="O6586" s="2" t="s">
        <v>52</v>
      </c>
      <c r="P6586" s="2" t="s">
        <v>83</v>
      </c>
      <c r="Q6586" s="2" t="s">
        <v>178</v>
      </c>
      <c r="R6586" s="6" t="n">
        <v>1</v>
      </c>
      <c r="S6586" s="7" t="n">
        <v>3075.15</v>
      </c>
      <c r="T6586" s="7" t="n">
        <f aca="false">$R6586*$S6586</f>
        <v>3075.15</v>
      </c>
      <c r="U6586" s="8" t="n">
        <v>0.2</v>
      </c>
      <c r="V6586" s="7" t="n">
        <f aca="false">$T6586*$U6586</f>
        <v>615.03</v>
      </c>
      <c r="W6586" s="7" t="n">
        <f aca="false">$T6586-$V6586</f>
        <v>2460.12</v>
      </c>
      <c r="X6586" s="7" t="n">
        <v>2142.13</v>
      </c>
      <c r="Y6586" s="7" t="n">
        <f aca="false">$R6586*$X6586</f>
        <v>2142.13</v>
      </c>
      <c r="Z6586" s="7" t="n">
        <f aca="false">$W6586-$Y6586</f>
        <v>317.99</v>
      </c>
      <c r="AA6586" s="8" t="n">
        <f aca="false">IFERROR($Z6586/$W6586,0)</f>
        <v>0.12925792237777</v>
      </c>
      <c r="AB6586" s="2" t="s">
        <v>85</v>
      </c>
      <c r="AC6586" s="2" t="s">
        <v>43</v>
      </c>
    </row>
    <row r="6587" customFormat="false" ht="15" hidden="false" customHeight="false" outlineLevel="0" collapsed="false">
      <c r="A6587" s="2" t="s">
        <v>8065</v>
      </c>
      <c r="B6587" s="3" t="n">
        <v>45811</v>
      </c>
      <c r="C6587" s="4" t="n">
        <f aca="false">YEAR($B6587)</f>
        <v>2025</v>
      </c>
      <c r="D6587" s="4" t="n">
        <f aca="false">MONTH($B6587)</f>
        <v>6</v>
      </c>
      <c r="E6587" s="2" t="s">
        <v>2630</v>
      </c>
      <c r="F6587" s="5" t="n">
        <f aca="false">ROUNDUP(MONTH($B6587)/3,0)</f>
        <v>2</v>
      </c>
      <c r="G6587" s="2" t="s">
        <v>759</v>
      </c>
      <c r="H6587" s="2" t="s">
        <v>615</v>
      </c>
      <c r="I6587" s="2" t="s">
        <v>104</v>
      </c>
      <c r="J6587" s="2" t="s">
        <v>59</v>
      </c>
      <c r="K6587" s="2" t="s">
        <v>210</v>
      </c>
      <c r="L6587" s="2" t="s">
        <v>211</v>
      </c>
      <c r="M6587" s="2" t="s">
        <v>131</v>
      </c>
      <c r="N6587" s="2" t="s">
        <v>51</v>
      </c>
      <c r="O6587" s="2" t="s">
        <v>52</v>
      </c>
      <c r="P6587" s="2" t="s">
        <v>83</v>
      </c>
      <c r="Q6587" s="2" t="s">
        <v>178</v>
      </c>
      <c r="R6587" s="6" t="n">
        <v>5</v>
      </c>
      <c r="S6587" s="7" t="n">
        <v>3136.56</v>
      </c>
      <c r="T6587" s="7" t="n">
        <f aca="false">$R6587*$S6587</f>
        <v>15682.8</v>
      </c>
      <c r="U6587" s="8" t="n">
        <v>0.05</v>
      </c>
      <c r="V6587" s="7" t="n">
        <f aca="false">$T6587*$U6587</f>
        <v>784.14</v>
      </c>
      <c r="W6587" s="7" t="n">
        <f aca="false">$T6587-$V6587</f>
        <v>14898.66</v>
      </c>
      <c r="X6587" s="7" t="n">
        <v>2227.25</v>
      </c>
      <c r="Y6587" s="7" t="n">
        <f aca="false">$R6587*$X6587</f>
        <v>11136.25</v>
      </c>
      <c r="Z6587" s="7" t="n">
        <f aca="false">$W6587-$Y6587</f>
        <v>3762.41</v>
      </c>
      <c r="AA6587" s="8" t="n">
        <f aca="false">IFERROR($Z6587/$W6587,0)</f>
        <v>0.252533449316918</v>
      </c>
      <c r="AB6587" s="2" t="s">
        <v>85</v>
      </c>
      <c r="AC6587" s="2" t="s">
        <v>43</v>
      </c>
    </row>
    <row r="6588" customFormat="false" ht="15" hidden="false" customHeight="false" outlineLevel="0" collapsed="false">
      <c r="A6588" s="2" t="s">
        <v>8066</v>
      </c>
      <c r="B6588" s="3" t="n">
        <v>45811</v>
      </c>
      <c r="C6588" s="4" t="n">
        <f aca="false">YEAR($B6588)</f>
        <v>2025</v>
      </c>
      <c r="D6588" s="4" t="n">
        <f aca="false">MONTH($B6588)</f>
        <v>6</v>
      </c>
      <c r="E6588" s="2" t="s">
        <v>2630</v>
      </c>
      <c r="F6588" s="5" t="n">
        <f aca="false">ROUNDUP(MONTH($B6588)/3,0)</f>
        <v>2</v>
      </c>
      <c r="G6588" s="2" t="s">
        <v>45</v>
      </c>
      <c r="H6588" s="2" t="s">
        <v>46</v>
      </c>
      <c r="I6588" s="2" t="s">
        <v>33</v>
      </c>
      <c r="J6588" s="2" t="s">
        <v>47</v>
      </c>
      <c r="K6588" s="2" t="s">
        <v>48</v>
      </c>
      <c r="L6588" s="2" t="s">
        <v>49</v>
      </c>
      <c r="M6588" s="2" t="s">
        <v>118</v>
      </c>
      <c r="N6588" s="2" t="s">
        <v>51</v>
      </c>
      <c r="O6588" s="2" t="s">
        <v>114</v>
      </c>
      <c r="P6588" s="2" t="s">
        <v>234</v>
      </c>
      <c r="Q6588" s="2" t="s">
        <v>238</v>
      </c>
      <c r="R6588" s="6" t="n">
        <v>3</v>
      </c>
      <c r="S6588" s="7" t="n">
        <v>384.49</v>
      </c>
      <c r="T6588" s="7" t="n">
        <f aca="false">$R6588*$S6588</f>
        <v>1153.47</v>
      </c>
      <c r="U6588" s="8" t="n">
        <v>0.08</v>
      </c>
      <c r="V6588" s="7" t="n">
        <f aca="false">$T6588*$U6588</f>
        <v>92.2776</v>
      </c>
      <c r="W6588" s="7" t="n">
        <f aca="false">$T6588-$V6588</f>
        <v>1061.1924</v>
      </c>
      <c r="X6588" s="7" t="n">
        <v>202.39</v>
      </c>
      <c r="Y6588" s="7" t="n">
        <f aca="false">$R6588*$X6588</f>
        <v>607.17</v>
      </c>
      <c r="Z6588" s="7" t="n">
        <f aca="false">$W6588-$Y6588</f>
        <v>454.0224</v>
      </c>
      <c r="AA6588" s="8" t="n">
        <f aca="false">IFERROR($Z6588/$W6588,0)</f>
        <v>0.427841737275917</v>
      </c>
      <c r="AB6588" s="2" t="s">
        <v>85</v>
      </c>
      <c r="AC6588" s="2" t="s">
        <v>43</v>
      </c>
    </row>
    <row r="6589" customFormat="false" ht="15" hidden="false" customHeight="false" outlineLevel="0" collapsed="false">
      <c r="A6589" s="2" t="s">
        <v>8067</v>
      </c>
      <c r="B6589" s="3" t="n">
        <v>45811</v>
      </c>
      <c r="C6589" s="4" t="n">
        <f aca="false">YEAR($B6589)</f>
        <v>2025</v>
      </c>
      <c r="D6589" s="4" t="n">
        <f aca="false">MONTH($B6589)</f>
        <v>6</v>
      </c>
      <c r="E6589" s="2" t="s">
        <v>2630</v>
      </c>
      <c r="F6589" s="5" t="n">
        <f aca="false">ROUNDUP(MONTH($B6589)/3,0)</f>
        <v>2</v>
      </c>
      <c r="G6589" s="2" t="s">
        <v>706</v>
      </c>
      <c r="H6589" s="2" t="s">
        <v>707</v>
      </c>
      <c r="I6589" s="2" t="s">
        <v>33</v>
      </c>
      <c r="J6589" s="2" t="s">
        <v>59</v>
      </c>
      <c r="K6589" s="2" t="s">
        <v>210</v>
      </c>
      <c r="L6589" s="2" t="s">
        <v>211</v>
      </c>
      <c r="M6589" s="2" t="s">
        <v>131</v>
      </c>
      <c r="N6589" s="2" t="s">
        <v>51</v>
      </c>
      <c r="O6589" s="2" t="s">
        <v>52</v>
      </c>
      <c r="P6589" s="2" t="s">
        <v>53</v>
      </c>
      <c r="Q6589" s="2" t="s">
        <v>54</v>
      </c>
      <c r="R6589" s="6" t="n">
        <v>1</v>
      </c>
      <c r="S6589" s="7" t="n">
        <v>3256.25</v>
      </c>
      <c r="T6589" s="7" t="n">
        <f aca="false">$R6589*$S6589</f>
        <v>3256.25</v>
      </c>
      <c r="U6589" s="8" t="n">
        <v>0.05</v>
      </c>
      <c r="V6589" s="7" t="n">
        <f aca="false">$T6589*$U6589</f>
        <v>162.8125</v>
      </c>
      <c r="W6589" s="7" t="n">
        <f aca="false">$T6589-$V6589</f>
        <v>3093.4375</v>
      </c>
      <c r="X6589" s="7" t="n">
        <v>2452.71</v>
      </c>
      <c r="Y6589" s="7" t="n">
        <f aca="false">$R6589*$X6589</f>
        <v>2452.71</v>
      </c>
      <c r="Z6589" s="7" t="n">
        <f aca="false">$W6589-$Y6589</f>
        <v>640.7275</v>
      </c>
      <c r="AA6589" s="8" t="n">
        <f aca="false">IFERROR($Z6589/$W6589,0)</f>
        <v>0.207124760076775</v>
      </c>
      <c r="AB6589" s="2" t="s">
        <v>76</v>
      </c>
      <c r="AC6589" s="2" t="s">
        <v>43</v>
      </c>
    </row>
    <row r="6590" customFormat="false" ht="15" hidden="false" customHeight="false" outlineLevel="0" collapsed="false">
      <c r="A6590" s="2" t="s">
        <v>8068</v>
      </c>
      <c r="B6590" s="3" t="n">
        <v>45811</v>
      </c>
      <c r="C6590" s="4" t="n">
        <f aca="false">YEAR($B6590)</f>
        <v>2025</v>
      </c>
      <c r="D6590" s="4" t="n">
        <f aca="false">MONTH($B6590)</f>
        <v>6</v>
      </c>
      <c r="E6590" s="2" t="s">
        <v>2630</v>
      </c>
      <c r="F6590" s="5" t="n">
        <f aca="false">ROUNDUP(MONTH($B6590)/3,0)</f>
        <v>2</v>
      </c>
      <c r="G6590" s="2" t="s">
        <v>109</v>
      </c>
      <c r="H6590" s="2" t="s">
        <v>110</v>
      </c>
      <c r="I6590" s="2" t="s">
        <v>33</v>
      </c>
      <c r="J6590" s="2" t="s">
        <v>89</v>
      </c>
      <c r="K6590" s="2" t="s">
        <v>97</v>
      </c>
      <c r="L6590" s="2" t="s">
        <v>111</v>
      </c>
      <c r="M6590" s="2" t="s">
        <v>99</v>
      </c>
      <c r="N6590" s="2" t="s">
        <v>51</v>
      </c>
      <c r="O6590" s="2" t="s">
        <v>52</v>
      </c>
      <c r="P6590" s="2" t="s">
        <v>53</v>
      </c>
      <c r="Q6590" s="2" t="s">
        <v>54</v>
      </c>
      <c r="R6590" s="6" t="n">
        <v>2</v>
      </c>
      <c r="S6590" s="7" t="n">
        <v>3083.81</v>
      </c>
      <c r="T6590" s="7" t="n">
        <f aca="false">$R6590*$S6590</f>
        <v>6167.62</v>
      </c>
      <c r="U6590" s="8" t="n">
        <v>0</v>
      </c>
      <c r="V6590" s="7" t="n">
        <f aca="false">$T6590*$U6590</f>
        <v>0</v>
      </c>
      <c r="W6590" s="7" t="n">
        <f aca="false">$T6590-$V6590</f>
        <v>6167.62</v>
      </c>
      <c r="X6590" s="7" t="n">
        <v>2370.33</v>
      </c>
      <c r="Y6590" s="7" t="n">
        <f aca="false">$R6590*$X6590</f>
        <v>4740.66</v>
      </c>
      <c r="Z6590" s="7" t="n">
        <f aca="false">$W6590-$Y6590</f>
        <v>1426.96</v>
      </c>
      <c r="AA6590" s="8" t="n">
        <f aca="false">IFERROR($Z6590/$W6590,0)</f>
        <v>0.23136315142632</v>
      </c>
      <c r="AB6590" s="2" t="s">
        <v>85</v>
      </c>
      <c r="AC6590" s="2" t="s">
        <v>43</v>
      </c>
    </row>
    <row r="6591" customFormat="false" ht="15" hidden="false" customHeight="false" outlineLevel="0" collapsed="false">
      <c r="A6591" s="2" t="s">
        <v>8069</v>
      </c>
      <c r="B6591" s="3" t="n">
        <v>45811</v>
      </c>
      <c r="C6591" s="4" t="n">
        <f aca="false">YEAR($B6591)</f>
        <v>2025</v>
      </c>
      <c r="D6591" s="4" t="n">
        <f aca="false">MONTH($B6591)</f>
        <v>6</v>
      </c>
      <c r="E6591" s="2" t="s">
        <v>2630</v>
      </c>
      <c r="F6591" s="5" t="n">
        <f aca="false">ROUNDUP(MONTH($B6591)/3,0)</f>
        <v>2</v>
      </c>
      <c r="G6591" s="2" t="s">
        <v>3207</v>
      </c>
      <c r="H6591" s="2" t="s">
        <v>3208</v>
      </c>
      <c r="I6591" s="2" t="s">
        <v>33</v>
      </c>
      <c r="J6591" s="2" t="s">
        <v>47</v>
      </c>
      <c r="K6591" s="2" t="s">
        <v>196</v>
      </c>
      <c r="L6591" s="2" t="s">
        <v>197</v>
      </c>
      <c r="M6591" s="2" t="s">
        <v>50</v>
      </c>
      <c r="N6591" s="2" t="s">
        <v>73</v>
      </c>
      <c r="O6591" s="2" t="s">
        <v>52</v>
      </c>
      <c r="P6591" s="2" t="s">
        <v>126</v>
      </c>
      <c r="Q6591" s="2" t="s">
        <v>127</v>
      </c>
      <c r="R6591" s="6" t="n">
        <v>3</v>
      </c>
      <c r="S6591" s="7" t="n">
        <v>1014.06</v>
      </c>
      <c r="T6591" s="7" t="n">
        <f aca="false">$R6591*$S6591</f>
        <v>3042.18</v>
      </c>
      <c r="U6591" s="8" t="n">
        <v>0.08</v>
      </c>
      <c r="V6591" s="7" t="n">
        <f aca="false">$T6591*$U6591</f>
        <v>243.3744</v>
      </c>
      <c r="W6591" s="7" t="n">
        <f aca="false">$T6591-$V6591</f>
        <v>2798.8056</v>
      </c>
      <c r="X6591" s="7" t="n">
        <v>763.55</v>
      </c>
      <c r="Y6591" s="7" t="n">
        <f aca="false">$R6591*$X6591</f>
        <v>2290.65</v>
      </c>
      <c r="Z6591" s="7" t="n">
        <f aca="false">$W6591-$Y6591</f>
        <v>508.1556</v>
      </c>
      <c r="AA6591" s="8" t="n">
        <f aca="false">IFERROR($Z6591/$W6591,0)</f>
        <v>0.18156159184475</v>
      </c>
      <c r="AB6591" s="2" t="s">
        <v>55</v>
      </c>
      <c r="AC6591" s="2" t="s">
        <v>43</v>
      </c>
    </row>
    <row r="6592" customFormat="false" ht="15" hidden="false" customHeight="false" outlineLevel="0" collapsed="false">
      <c r="A6592" s="2" t="s">
        <v>8070</v>
      </c>
      <c r="B6592" s="3" t="n">
        <v>45811</v>
      </c>
      <c r="C6592" s="4" t="n">
        <f aca="false">YEAR($B6592)</f>
        <v>2025</v>
      </c>
      <c r="D6592" s="4" t="n">
        <f aca="false">MONTH($B6592)</f>
        <v>6</v>
      </c>
      <c r="E6592" s="2" t="s">
        <v>2630</v>
      </c>
      <c r="F6592" s="5" t="n">
        <f aca="false">ROUNDUP(MONTH($B6592)/3,0)</f>
        <v>2</v>
      </c>
      <c r="G6592" s="2" t="s">
        <v>261</v>
      </c>
      <c r="H6592" s="2" t="s">
        <v>262</v>
      </c>
      <c r="I6592" s="2" t="s">
        <v>33</v>
      </c>
      <c r="J6592" s="2" t="s">
        <v>47</v>
      </c>
      <c r="K6592" s="2" t="s">
        <v>196</v>
      </c>
      <c r="L6592" s="2" t="s">
        <v>197</v>
      </c>
      <c r="M6592" s="2" t="s">
        <v>118</v>
      </c>
      <c r="N6592" s="2" t="s">
        <v>51</v>
      </c>
      <c r="O6592" s="2" t="s">
        <v>39</v>
      </c>
      <c r="P6592" s="2" t="s">
        <v>106</v>
      </c>
      <c r="Q6592" s="2" t="s">
        <v>143</v>
      </c>
      <c r="R6592" s="6" t="n">
        <v>3</v>
      </c>
      <c r="S6592" s="7" t="n">
        <v>843.02</v>
      </c>
      <c r="T6592" s="7" t="n">
        <f aca="false">$R6592*$S6592</f>
        <v>2529.06</v>
      </c>
      <c r="U6592" s="8" t="n">
        <v>0.05</v>
      </c>
      <c r="V6592" s="7" t="n">
        <f aca="false">$T6592*$U6592</f>
        <v>126.453</v>
      </c>
      <c r="W6592" s="7" t="n">
        <f aca="false">$T6592-$V6592</f>
        <v>2402.607</v>
      </c>
      <c r="X6592" s="7" t="n">
        <v>584.12</v>
      </c>
      <c r="Y6592" s="7" t="n">
        <f aca="false">$R6592*$X6592</f>
        <v>1752.36</v>
      </c>
      <c r="Z6592" s="7" t="n">
        <f aca="false">$W6592-$Y6592</f>
        <v>650.247</v>
      </c>
      <c r="AA6592" s="8" t="n">
        <f aca="false">IFERROR($Z6592/$W6592,0)</f>
        <v>0.270642264839818</v>
      </c>
      <c r="AB6592" s="2" t="s">
        <v>85</v>
      </c>
      <c r="AC6592" s="2" t="s">
        <v>43</v>
      </c>
    </row>
    <row r="6593" customFormat="false" ht="15" hidden="false" customHeight="false" outlineLevel="0" collapsed="false">
      <c r="A6593" s="2" t="s">
        <v>8071</v>
      </c>
      <c r="B6593" s="3" t="n">
        <v>45811</v>
      </c>
      <c r="C6593" s="4" t="n">
        <f aca="false">YEAR($B6593)</f>
        <v>2025</v>
      </c>
      <c r="D6593" s="4" t="n">
        <f aca="false">MONTH($B6593)</f>
        <v>6</v>
      </c>
      <c r="E6593" s="2" t="s">
        <v>2630</v>
      </c>
      <c r="F6593" s="5" t="n">
        <f aca="false">ROUNDUP(MONTH($B6593)/3,0)</f>
        <v>2</v>
      </c>
      <c r="G6593" s="2" t="s">
        <v>1211</v>
      </c>
      <c r="H6593" s="2" t="s">
        <v>1212</v>
      </c>
      <c r="I6593" s="2" t="s">
        <v>33</v>
      </c>
      <c r="J6593" s="2" t="s">
        <v>147</v>
      </c>
      <c r="K6593" s="2" t="s">
        <v>397</v>
      </c>
      <c r="L6593" s="2" t="s">
        <v>398</v>
      </c>
      <c r="M6593" s="2" t="s">
        <v>150</v>
      </c>
      <c r="N6593" s="2" t="s">
        <v>73</v>
      </c>
      <c r="O6593" s="2" t="s">
        <v>171</v>
      </c>
      <c r="P6593" s="2" t="s">
        <v>172</v>
      </c>
      <c r="Q6593" s="2" t="s">
        <v>223</v>
      </c>
      <c r="R6593" s="6" t="n">
        <v>1</v>
      </c>
      <c r="S6593" s="7" t="n">
        <v>557.88</v>
      </c>
      <c r="T6593" s="7" t="n">
        <f aca="false">$R6593*$S6593</f>
        <v>557.88</v>
      </c>
      <c r="U6593" s="8" t="n">
        <v>0.2</v>
      </c>
      <c r="V6593" s="7" t="n">
        <f aca="false">$T6593*$U6593</f>
        <v>111.576</v>
      </c>
      <c r="W6593" s="7" t="n">
        <f aca="false">$T6593-$V6593</f>
        <v>446.304</v>
      </c>
      <c r="X6593" s="7" t="n">
        <v>362.72</v>
      </c>
      <c r="Y6593" s="7" t="n">
        <f aca="false">$R6593*$X6593</f>
        <v>362.72</v>
      </c>
      <c r="Z6593" s="7" t="n">
        <f aca="false">$W6593-$Y6593</f>
        <v>83.584</v>
      </c>
      <c r="AA6593" s="8" t="n">
        <f aca="false">IFERROR($Z6593/$W6593,0)</f>
        <v>0.187280418728042</v>
      </c>
      <c r="AB6593" s="2" t="s">
        <v>85</v>
      </c>
      <c r="AC6593" s="2" t="s">
        <v>43</v>
      </c>
    </row>
    <row r="6594" customFormat="false" ht="15" hidden="false" customHeight="false" outlineLevel="0" collapsed="false">
      <c r="A6594" s="2" t="s">
        <v>8072</v>
      </c>
      <c r="B6594" s="3" t="n">
        <v>45811</v>
      </c>
      <c r="C6594" s="4" t="n">
        <f aca="false">YEAR($B6594)</f>
        <v>2025</v>
      </c>
      <c r="D6594" s="4" t="n">
        <f aca="false">MONTH($B6594)</f>
        <v>6</v>
      </c>
      <c r="E6594" s="2" t="s">
        <v>2630</v>
      </c>
      <c r="F6594" s="5" t="n">
        <f aca="false">ROUNDUP(MONTH($B6594)/3,0)</f>
        <v>2</v>
      </c>
      <c r="G6594" s="2" t="s">
        <v>402</v>
      </c>
      <c r="H6594" s="2" t="s">
        <v>403</v>
      </c>
      <c r="I6594" s="2" t="s">
        <v>33</v>
      </c>
      <c r="J6594" s="2" t="s">
        <v>47</v>
      </c>
      <c r="K6594" s="2" t="s">
        <v>48</v>
      </c>
      <c r="L6594" s="2" t="s">
        <v>155</v>
      </c>
      <c r="M6594" s="2" t="s">
        <v>168</v>
      </c>
      <c r="N6594" s="2" t="s">
        <v>38</v>
      </c>
      <c r="O6594" s="2" t="s">
        <v>52</v>
      </c>
      <c r="P6594" s="2" t="s">
        <v>126</v>
      </c>
      <c r="Q6594" s="2" t="s">
        <v>127</v>
      </c>
      <c r="R6594" s="6" t="n">
        <v>2</v>
      </c>
      <c r="S6594" s="7" t="n">
        <v>1087.9</v>
      </c>
      <c r="T6594" s="7" t="n">
        <f aca="false">$R6594*$S6594</f>
        <v>2175.8</v>
      </c>
      <c r="U6594" s="8" t="n">
        <v>0.03</v>
      </c>
      <c r="V6594" s="7" t="n">
        <f aca="false">$T6594*$U6594</f>
        <v>65.274</v>
      </c>
      <c r="W6594" s="7" t="n">
        <f aca="false">$T6594-$V6594</f>
        <v>2110.526</v>
      </c>
      <c r="X6594" s="7" t="n">
        <v>721.62</v>
      </c>
      <c r="Y6594" s="7" t="n">
        <f aca="false">$R6594*$X6594</f>
        <v>1443.24</v>
      </c>
      <c r="Z6594" s="7" t="n">
        <f aca="false">$W6594-$Y6594</f>
        <v>667.286</v>
      </c>
      <c r="AA6594" s="8" t="n">
        <f aca="false">IFERROR($Z6594/$W6594,0)</f>
        <v>0.316170471247452</v>
      </c>
      <c r="AB6594" s="2" t="s">
        <v>85</v>
      </c>
      <c r="AC6594" s="2" t="s">
        <v>43</v>
      </c>
    </row>
    <row r="6595" customFormat="false" ht="15" hidden="false" customHeight="false" outlineLevel="0" collapsed="false">
      <c r="A6595" s="2" t="s">
        <v>8073</v>
      </c>
      <c r="B6595" s="3" t="n">
        <v>45811</v>
      </c>
      <c r="C6595" s="4" t="n">
        <f aca="false">YEAR($B6595)</f>
        <v>2025</v>
      </c>
      <c r="D6595" s="4" t="n">
        <f aca="false">MONTH($B6595)</f>
        <v>6</v>
      </c>
      <c r="E6595" s="2" t="s">
        <v>2630</v>
      </c>
      <c r="F6595" s="5" t="n">
        <f aca="false">ROUNDUP(MONTH($B6595)/3,0)</f>
        <v>2</v>
      </c>
      <c r="G6595" s="2" t="s">
        <v>8074</v>
      </c>
      <c r="H6595" s="2" t="s">
        <v>419</v>
      </c>
      <c r="I6595" s="2" t="s">
        <v>33</v>
      </c>
      <c r="J6595" s="2" t="s">
        <v>89</v>
      </c>
      <c r="K6595" s="2" t="s">
        <v>124</v>
      </c>
      <c r="L6595" s="2" t="s">
        <v>125</v>
      </c>
      <c r="M6595" s="2" t="s">
        <v>135</v>
      </c>
      <c r="N6595" s="2" t="s">
        <v>73</v>
      </c>
      <c r="O6595" s="2" t="s">
        <v>171</v>
      </c>
      <c r="P6595" s="2" t="s">
        <v>180</v>
      </c>
      <c r="Q6595" s="2" t="s">
        <v>357</v>
      </c>
      <c r="R6595" s="6" t="n">
        <v>2</v>
      </c>
      <c r="S6595" s="7" t="n">
        <v>2119.45</v>
      </c>
      <c r="T6595" s="7" t="n">
        <f aca="false">$R6595*$S6595</f>
        <v>4238.9</v>
      </c>
      <c r="U6595" s="8" t="n">
        <v>0.05</v>
      </c>
      <c r="V6595" s="7" t="n">
        <f aca="false">$T6595*$U6595</f>
        <v>211.945</v>
      </c>
      <c r="W6595" s="7" t="n">
        <f aca="false">$T6595-$V6595</f>
        <v>4026.955</v>
      </c>
      <c r="X6595" s="7" t="n">
        <v>1440.64</v>
      </c>
      <c r="Y6595" s="7" t="n">
        <f aca="false">$R6595*$X6595</f>
        <v>2881.28</v>
      </c>
      <c r="Z6595" s="7" t="n">
        <f aca="false">$W6595-$Y6595</f>
        <v>1145.675</v>
      </c>
      <c r="AA6595" s="8" t="n">
        <f aca="false">IFERROR($Z6595/$W6595,0)</f>
        <v>0.284501565078328</v>
      </c>
      <c r="AB6595" s="2" t="s">
        <v>85</v>
      </c>
      <c r="AC6595" s="2" t="s">
        <v>43</v>
      </c>
    </row>
    <row r="6596" customFormat="false" ht="15" hidden="false" customHeight="false" outlineLevel="0" collapsed="false">
      <c r="A6596" s="2" t="s">
        <v>8075</v>
      </c>
      <c r="B6596" s="3" t="n">
        <v>45811</v>
      </c>
      <c r="C6596" s="4" t="n">
        <f aca="false">YEAR($B6596)</f>
        <v>2025</v>
      </c>
      <c r="D6596" s="4" t="n">
        <f aca="false">MONTH($B6596)</f>
        <v>6</v>
      </c>
      <c r="E6596" s="2" t="s">
        <v>2630</v>
      </c>
      <c r="F6596" s="5" t="n">
        <f aca="false">ROUNDUP(MONTH($B6596)/3,0)</f>
        <v>2</v>
      </c>
      <c r="G6596" s="2" t="s">
        <v>219</v>
      </c>
      <c r="H6596" s="2" t="s">
        <v>220</v>
      </c>
      <c r="I6596" s="2" t="s">
        <v>177</v>
      </c>
      <c r="J6596" s="2" t="s">
        <v>47</v>
      </c>
      <c r="K6596" s="2" t="s">
        <v>221</v>
      </c>
      <c r="L6596" s="2" t="s">
        <v>222</v>
      </c>
      <c r="M6596" s="2" t="s">
        <v>118</v>
      </c>
      <c r="N6596" s="2" t="s">
        <v>151</v>
      </c>
      <c r="O6596" s="2" t="s">
        <v>114</v>
      </c>
      <c r="P6596" s="2" t="s">
        <v>115</v>
      </c>
      <c r="Q6596" s="2" t="s">
        <v>530</v>
      </c>
      <c r="R6596" s="6" t="n">
        <v>8</v>
      </c>
      <c r="S6596" s="7" t="n">
        <v>158.61</v>
      </c>
      <c r="T6596" s="7" t="n">
        <f aca="false">$R6596*$S6596</f>
        <v>1268.88</v>
      </c>
      <c r="U6596" s="8" t="n">
        <v>0.1</v>
      </c>
      <c r="V6596" s="7" t="n">
        <f aca="false">$T6596*$U6596</f>
        <v>126.888</v>
      </c>
      <c r="W6596" s="7" t="n">
        <f aca="false">$T6596-$V6596</f>
        <v>1141.992</v>
      </c>
      <c r="X6596" s="7" t="n">
        <v>85.06</v>
      </c>
      <c r="Y6596" s="7" t="n">
        <f aca="false">$R6596*$X6596</f>
        <v>680.48</v>
      </c>
      <c r="Z6596" s="7" t="n">
        <f aca="false">$W6596-$Y6596</f>
        <v>461.512</v>
      </c>
      <c r="AA6596" s="8" t="n">
        <f aca="false">IFERROR($Z6596/$W6596,0)</f>
        <v>0.404128925596677</v>
      </c>
      <c r="AB6596" s="2" t="s">
        <v>42</v>
      </c>
      <c r="AC6596" s="2" t="s">
        <v>43</v>
      </c>
    </row>
    <row r="6597" customFormat="false" ht="15" hidden="false" customHeight="false" outlineLevel="0" collapsed="false">
      <c r="A6597" s="2" t="s">
        <v>8076</v>
      </c>
      <c r="B6597" s="3" t="n">
        <v>45811</v>
      </c>
      <c r="C6597" s="4" t="n">
        <f aca="false">YEAR($B6597)</f>
        <v>2025</v>
      </c>
      <c r="D6597" s="4" t="n">
        <f aca="false">MONTH($B6597)</f>
        <v>6</v>
      </c>
      <c r="E6597" s="2" t="s">
        <v>2630</v>
      </c>
      <c r="F6597" s="5" t="n">
        <f aca="false">ROUNDUP(MONTH($B6597)/3,0)</f>
        <v>2</v>
      </c>
      <c r="G6597" s="2" t="s">
        <v>383</v>
      </c>
      <c r="H6597" s="2" t="s">
        <v>384</v>
      </c>
      <c r="I6597" s="2" t="s">
        <v>33</v>
      </c>
      <c r="J6597" s="2" t="s">
        <v>47</v>
      </c>
      <c r="K6597" s="2" t="s">
        <v>196</v>
      </c>
      <c r="L6597" s="2" t="s">
        <v>197</v>
      </c>
      <c r="M6597" s="2" t="s">
        <v>168</v>
      </c>
      <c r="N6597" s="2" t="s">
        <v>63</v>
      </c>
      <c r="O6597" s="2" t="s">
        <v>39</v>
      </c>
      <c r="P6597" s="2" t="s">
        <v>40</v>
      </c>
      <c r="Q6597" s="2" t="s">
        <v>100</v>
      </c>
      <c r="R6597" s="6" t="n">
        <v>3</v>
      </c>
      <c r="S6597" s="7" t="n">
        <v>1849.33</v>
      </c>
      <c r="T6597" s="7" t="n">
        <f aca="false">$R6597*$S6597</f>
        <v>5547.99</v>
      </c>
      <c r="U6597" s="8" t="n">
        <v>0</v>
      </c>
      <c r="V6597" s="7" t="n">
        <f aca="false">$T6597*$U6597</f>
        <v>0</v>
      </c>
      <c r="W6597" s="7" t="n">
        <f aca="false">$T6597-$V6597</f>
        <v>5547.99</v>
      </c>
      <c r="X6597" s="7" t="n">
        <v>1299.55</v>
      </c>
      <c r="Y6597" s="7" t="n">
        <f aca="false">$R6597*$X6597</f>
        <v>3898.65</v>
      </c>
      <c r="Z6597" s="7" t="n">
        <f aca="false">$W6597-$Y6597</f>
        <v>1649.34</v>
      </c>
      <c r="AA6597" s="8" t="n">
        <f aca="false">IFERROR($Z6597/$W6597,0)</f>
        <v>0.297286044134903</v>
      </c>
      <c r="AB6597" s="2" t="s">
        <v>85</v>
      </c>
      <c r="AC6597" s="2" t="s">
        <v>43</v>
      </c>
    </row>
    <row r="6598" customFormat="false" ht="15" hidden="false" customHeight="false" outlineLevel="0" collapsed="false">
      <c r="A6598" s="2" t="s">
        <v>8077</v>
      </c>
      <c r="B6598" s="3" t="n">
        <v>45811</v>
      </c>
      <c r="C6598" s="4" t="n">
        <f aca="false">YEAR($B6598)</f>
        <v>2025</v>
      </c>
      <c r="D6598" s="4" t="n">
        <f aca="false">MONTH($B6598)</f>
        <v>6</v>
      </c>
      <c r="E6598" s="2" t="s">
        <v>2630</v>
      </c>
      <c r="F6598" s="5" t="n">
        <f aca="false">ROUNDUP(MONTH($B6598)/3,0)</f>
        <v>2</v>
      </c>
      <c r="G6598" s="2" t="s">
        <v>109</v>
      </c>
      <c r="H6598" s="2" t="s">
        <v>110</v>
      </c>
      <c r="I6598" s="2" t="s">
        <v>33</v>
      </c>
      <c r="J6598" s="2" t="s">
        <v>89</v>
      </c>
      <c r="K6598" s="2" t="s">
        <v>97</v>
      </c>
      <c r="L6598" s="2" t="s">
        <v>111</v>
      </c>
      <c r="M6598" s="2" t="s">
        <v>99</v>
      </c>
      <c r="N6598" s="2" t="s">
        <v>38</v>
      </c>
      <c r="O6598" s="2" t="s">
        <v>39</v>
      </c>
      <c r="P6598" s="2" t="s">
        <v>106</v>
      </c>
      <c r="Q6598" s="2" t="s">
        <v>136</v>
      </c>
      <c r="R6598" s="6" t="n">
        <v>1</v>
      </c>
      <c r="S6598" s="7" t="n">
        <v>2073.97</v>
      </c>
      <c r="T6598" s="7" t="n">
        <f aca="false">$R6598*$S6598</f>
        <v>2073.97</v>
      </c>
      <c r="U6598" s="8" t="n">
        <v>0.08</v>
      </c>
      <c r="V6598" s="7" t="n">
        <f aca="false">$T6598*$U6598</f>
        <v>165.9176</v>
      </c>
      <c r="W6598" s="7" t="n">
        <f aca="false">$T6598-$V6598</f>
        <v>1908.0524</v>
      </c>
      <c r="X6598" s="7" t="n">
        <v>1490.18</v>
      </c>
      <c r="Y6598" s="7" t="n">
        <f aca="false">$R6598*$X6598</f>
        <v>1490.18</v>
      </c>
      <c r="Z6598" s="7" t="n">
        <f aca="false">$W6598-$Y6598</f>
        <v>417.8724</v>
      </c>
      <c r="AA6598" s="8" t="n">
        <f aca="false">IFERROR($Z6598/$W6598,0)</f>
        <v>0.219004677230038</v>
      </c>
      <c r="AB6598" s="2" t="s">
        <v>42</v>
      </c>
      <c r="AC6598" s="2" t="s">
        <v>43</v>
      </c>
    </row>
    <row r="6599" customFormat="false" ht="15" hidden="false" customHeight="false" outlineLevel="0" collapsed="false">
      <c r="A6599" s="2" t="s">
        <v>8078</v>
      </c>
      <c r="B6599" s="3" t="n">
        <v>45811</v>
      </c>
      <c r="C6599" s="4" t="n">
        <f aca="false">YEAR($B6599)</f>
        <v>2025</v>
      </c>
      <c r="D6599" s="4" t="n">
        <f aca="false">MONTH($B6599)</f>
        <v>6</v>
      </c>
      <c r="E6599" s="2" t="s">
        <v>2630</v>
      </c>
      <c r="F6599" s="5" t="n">
        <f aca="false">ROUNDUP(MONTH($B6599)/3,0)</f>
        <v>2</v>
      </c>
      <c r="G6599" s="2" t="s">
        <v>2059</v>
      </c>
      <c r="H6599" s="2" t="s">
        <v>742</v>
      </c>
      <c r="I6599" s="2" t="s">
        <v>104</v>
      </c>
      <c r="J6599" s="2" t="s">
        <v>59</v>
      </c>
      <c r="K6599" s="2" t="s">
        <v>60</v>
      </c>
      <c r="L6599" s="2" t="s">
        <v>61</v>
      </c>
      <c r="M6599" s="2" t="s">
        <v>131</v>
      </c>
      <c r="N6599" s="2" t="s">
        <v>73</v>
      </c>
      <c r="O6599" s="2" t="s">
        <v>171</v>
      </c>
      <c r="P6599" s="2" t="s">
        <v>180</v>
      </c>
      <c r="Q6599" s="2" t="s">
        <v>181</v>
      </c>
      <c r="R6599" s="6" t="n">
        <v>14</v>
      </c>
      <c r="S6599" s="7" t="n">
        <v>2726.94</v>
      </c>
      <c r="T6599" s="7" t="n">
        <f aca="false">$R6599*$S6599</f>
        <v>38177.16</v>
      </c>
      <c r="U6599" s="8" t="n">
        <v>0.08</v>
      </c>
      <c r="V6599" s="7" t="n">
        <f aca="false">$T6599*$U6599</f>
        <v>3054.1728</v>
      </c>
      <c r="W6599" s="7" t="n">
        <f aca="false">$T6599-$V6599</f>
        <v>35122.9872</v>
      </c>
      <c r="X6599" s="7" t="n">
        <v>1859.18</v>
      </c>
      <c r="Y6599" s="7" t="n">
        <f aca="false">$R6599*$X6599</f>
        <v>26028.52</v>
      </c>
      <c r="Z6599" s="7" t="n">
        <f aca="false">$W6599-$Y6599</f>
        <v>9094.4672</v>
      </c>
      <c r="AA6599" s="8" t="n">
        <f aca="false">IFERROR($Z6599/$W6599,0)</f>
        <v>0.25893205347864</v>
      </c>
      <c r="AB6599" s="2" t="s">
        <v>85</v>
      </c>
      <c r="AC6599" s="2" t="s">
        <v>43</v>
      </c>
    </row>
    <row r="6600" customFormat="false" ht="15" hidden="false" customHeight="false" outlineLevel="0" collapsed="false">
      <c r="A6600" s="2" t="s">
        <v>8079</v>
      </c>
      <c r="B6600" s="3" t="n">
        <v>45811</v>
      </c>
      <c r="C6600" s="4" t="n">
        <f aca="false">YEAR($B6600)</f>
        <v>2025</v>
      </c>
      <c r="D6600" s="4" t="n">
        <f aca="false">MONTH($B6600)</f>
        <v>6</v>
      </c>
      <c r="E6600" s="2" t="s">
        <v>2630</v>
      </c>
      <c r="F6600" s="5" t="n">
        <f aca="false">ROUNDUP(MONTH($B6600)/3,0)</f>
        <v>2</v>
      </c>
      <c r="G6600" s="2" t="s">
        <v>2419</v>
      </c>
      <c r="H6600" s="2" t="s">
        <v>1471</v>
      </c>
      <c r="I6600" s="2" t="s">
        <v>33</v>
      </c>
      <c r="J6600" s="2" t="s">
        <v>47</v>
      </c>
      <c r="K6600" s="2" t="s">
        <v>196</v>
      </c>
      <c r="L6600" s="2" t="s">
        <v>197</v>
      </c>
      <c r="M6600" s="2" t="s">
        <v>118</v>
      </c>
      <c r="N6600" s="2" t="s">
        <v>51</v>
      </c>
      <c r="O6600" s="2" t="s">
        <v>171</v>
      </c>
      <c r="P6600" s="2" t="s">
        <v>172</v>
      </c>
      <c r="Q6600" s="2" t="s">
        <v>223</v>
      </c>
      <c r="R6600" s="6" t="n">
        <v>3</v>
      </c>
      <c r="S6600" s="7" t="n">
        <v>570.15</v>
      </c>
      <c r="T6600" s="7" t="n">
        <f aca="false">$R6600*$S6600</f>
        <v>1710.45</v>
      </c>
      <c r="U6600" s="8" t="n">
        <v>0.03</v>
      </c>
      <c r="V6600" s="7" t="n">
        <f aca="false">$T6600*$U6600</f>
        <v>51.3135</v>
      </c>
      <c r="W6600" s="7" t="n">
        <f aca="false">$T6600-$V6600</f>
        <v>1659.1365</v>
      </c>
      <c r="X6600" s="7" t="n">
        <v>332.59</v>
      </c>
      <c r="Y6600" s="7" t="n">
        <f aca="false">$R6600*$X6600</f>
        <v>997.77</v>
      </c>
      <c r="Z6600" s="7" t="n">
        <f aca="false">$W6600-$Y6600</f>
        <v>661.3665</v>
      </c>
      <c r="AA6600" s="8" t="n">
        <f aca="false">IFERROR($Z6600/$W6600,0)</f>
        <v>0.398620909129538</v>
      </c>
      <c r="AB6600" s="2" t="s">
        <v>76</v>
      </c>
      <c r="AC6600" s="2" t="s">
        <v>93</v>
      </c>
    </row>
    <row r="6601" customFormat="false" ht="15" hidden="false" customHeight="false" outlineLevel="0" collapsed="false">
      <c r="A6601" s="2" t="s">
        <v>8080</v>
      </c>
      <c r="B6601" s="3" t="n">
        <v>45811</v>
      </c>
      <c r="C6601" s="4" t="n">
        <f aca="false">YEAR($B6601)</f>
        <v>2025</v>
      </c>
      <c r="D6601" s="4" t="n">
        <f aca="false">MONTH($B6601)</f>
        <v>6</v>
      </c>
      <c r="E6601" s="2" t="s">
        <v>2630</v>
      </c>
      <c r="F6601" s="5" t="n">
        <f aca="false">ROUNDUP(MONTH($B6601)/3,0)</f>
        <v>2</v>
      </c>
      <c r="G6601" s="2" t="s">
        <v>3789</v>
      </c>
      <c r="H6601" s="2" t="s">
        <v>1427</v>
      </c>
      <c r="I6601" s="2" t="s">
        <v>177</v>
      </c>
      <c r="J6601" s="2" t="s">
        <v>59</v>
      </c>
      <c r="K6601" s="2" t="s">
        <v>71</v>
      </c>
      <c r="L6601" s="2" t="s">
        <v>72</v>
      </c>
      <c r="M6601" s="2" t="s">
        <v>62</v>
      </c>
      <c r="N6601" s="2" t="s">
        <v>73</v>
      </c>
      <c r="O6601" s="2" t="s">
        <v>52</v>
      </c>
      <c r="P6601" s="2" t="s">
        <v>53</v>
      </c>
      <c r="Q6601" s="2" t="s">
        <v>363</v>
      </c>
      <c r="R6601" s="6" t="n">
        <v>8</v>
      </c>
      <c r="S6601" s="7" t="n">
        <v>5010.47</v>
      </c>
      <c r="T6601" s="7" t="n">
        <f aca="false">$R6601*$S6601</f>
        <v>40083.76</v>
      </c>
      <c r="U6601" s="8" t="n">
        <v>0.15</v>
      </c>
      <c r="V6601" s="7" t="n">
        <f aca="false">$T6601*$U6601</f>
        <v>6012.564</v>
      </c>
      <c r="W6601" s="7" t="n">
        <f aca="false">$T6601-$V6601</f>
        <v>34071.196</v>
      </c>
      <c r="X6601" s="7" t="n">
        <v>3757.24</v>
      </c>
      <c r="Y6601" s="7" t="n">
        <f aca="false">$R6601*$X6601</f>
        <v>30057.92</v>
      </c>
      <c r="Z6601" s="7" t="n">
        <f aca="false">$W6601-$Y6601</f>
        <v>4013.27600000001</v>
      </c>
      <c r="AA6601" s="8" t="n">
        <f aca="false">IFERROR($Z6601/$W6601,0)</f>
        <v>0.117790875318847</v>
      </c>
      <c r="AB6601" s="2" t="s">
        <v>85</v>
      </c>
      <c r="AC6601" s="2" t="s">
        <v>43</v>
      </c>
    </row>
    <row r="6602" customFormat="false" ht="15" hidden="false" customHeight="false" outlineLevel="0" collapsed="false">
      <c r="A6602" s="2" t="s">
        <v>8081</v>
      </c>
      <c r="B6602" s="3" t="n">
        <v>45811</v>
      </c>
      <c r="C6602" s="4" t="n">
        <f aca="false">YEAR($B6602)</f>
        <v>2025</v>
      </c>
      <c r="D6602" s="4" t="n">
        <f aca="false">MONTH($B6602)</f>
        <v>6</v>
      </c>
      <c r="E6602" s="2" t="s">
        <v>2630</v>
      </c>
      <c r="F6602" s="5" t="n">
        <f aca="false">ROUNDUP(MONTH($B6602)/3,0)</f>
        <v>2</v>
      </c>
      <c r="G6602" s="2" t="s">
        <v>2477</v>
      </c>
      <c r="H6602" s="2" t="s">
        <v>2478</v>
      </c>
      <c r="I6602" s="2" t="s">
        <v>33</v>
      </c>
      <c r="J6602" s="2" t="s">
        <v>47</v>
      </c>
      <c r="K6602" s="2" t="s">
        <v>48</v>
      </c>
      <c r="L6602" s="2" t="s">
        <v>155</v>
      </c>
      <c r="M6602" s="2" t="s">
        <v>156</v>
      </c>
      <c r="N6602" s="2" t="s">
        <v>73</v>
      </c>
      <c r="O6602" s="2" t="s">
        <v>114</v>
      </c>
      <c r="P6602" s="2" t="s">
        <v>119</v>
      </c>
      <c r="Q6602" s="2" t="s">
        <v>191</v>
      </c>
      <c r="R6602" s="6" t="n">
        <v>3</v>
      </c>
      <c r="S6602" s="7" t="n">
        <v>438.7</v>
      </c>
      <c r="T6602" s="7" t="n">
        <f aca="false">$R6602*$S6602</f>
        <v>1316.1</v>
      </c>
      <c r="U6602" s="8" t="n">
        <v>0.2</v>
      </c>
      <c r="V6602" s="7" t="n">
        <f aca="false">$T6602*$U6602</f>
        <v>263.22</v>
      </c>
      <c r="W6602" s="7" t="n">
        <f aca="false">$T6602-$V6602</f>
        <v>1052.88</v>
      </c>
      <c r="X6602" s="7" t="n">
        <v>249.99</v>
      </c>
      <c r="Y6602" s="7" t="n">
        <f aca="false">$R6602*$X6602</f>
        <v>749.97</v>
      </c>
      <c r="Z6602" s="7" t="n">
        <f aca="false">$W6602-$Y6602</f>
        <v>302.91</v>
      </c>
      <c r="AA6602" s="8" t="n">
        <f aca="false">IFERROR($Z6602/$W6602,0)</f>
        <v>0.28769660360155</v>
      </c>
      <c r="AB6602" s="2" t="s">
        <v>67</v>
      </c>
      <c r="AC6602" s="2" t="s">
        <v>43</v>
      </c>
    </row>
    <row r="6603" customFormat="false" ht="15" hidden="false" customHeight="false" outlineLevel="0" collapsed="false">
      <c r="A6603" s="2" t="s">
        <v>8082</v>
      </c>
      <c r="B6603" s="3" t="n">
        <v>45812</v>
      </c>
      <c r="C6603" s="4" t="n">
        <f aca="false">YEAR($B6603)</f>
        <v>2025</v>
      </c>
      <c r="D6603" s="4" t="n">
        <f aca="false">MONTH($B6603)</f>
        <v>6</v>
      </c>
      <c r="E6603" s="2" t="s">
        <v>2630</v>
      </c>
      <c r="F6603" s="5" t="n">
        <f aca="false">ROUNDUP(MONTH($B6603)/3,0)</f>
        <v>2</v>
      </c>
      <c r="G6603" s="2" t="s">
        <v>1170</v>
      </c>
      <c r="H6603" s="2" t="s">
        <v>1171</v>
      </c>
      <c r="I6603" s="2" t="s">
        <v>33</v>
      </c>
      <c r="J6603" s="2" t="s">
        <v>59</v>
      </c>
      <c r="K6603" s="2" t="s">
        <v>210</v>
      </c>
      <c r="L6603" s="2" t="s">
        <v>211</v>
      </c>
      <c r="M6603" s="2" t="s">
        <v>131</v>
      </c>
      <c r="N6603" s="2" t="s">
        <v>73</v>
      </c>
      <c r="O6603" s="2" t="s">
        <v>114</v>
      </c>
      <c r="P6603" s="2" t="s">
        <v>234</v>
      </c>
      <c r="Q6603" s="2" t="s">
        <v>235</v>
      </c>
      <c r="R6603" s="6" t="n">
        <v>1</v>
      </c>
      <c r="S6603" s="7" t="n">
        <v>271.03</v>
      </c>
      <c r="T6603" s="7" t="n">
        <f aca="false">$R6603*$S6603</f>
        <v>271.03</v>
      </c>
      <c r="U6603" s="8" t="n">
        <v>0.1</v>
      </c>
      <c r="V6603" s="7" t="n">
        <f aca="false">$T6603*$U6603</f>
        <v>27.103</v>
      </c>
      <c r="W6603" s="7" t="n">
        <f aca="false">$T6603-$V6603</f>
        <v>243.927</v>
      </c>
      <c r="X6603" s="7" t="n">
        <v>135.68</v>
      </c>
      <c r="Y6603" s="7" t="n">
        <f aca="false">$R6603*$X6603</f>
        <v>135.68</v>
      </c>
      <c r="Z6603" s="7" t="n">
        <f aca="false">$W6603-$Y6603</f>
        <v>108.247</v>
      </c>
      <c r="AA6603" s="8" t="n">
        <f aca="false">IFERROR($Z6603/$W6603,0)</f>
        <v>0.443768012561135</v>
      </c>
      <c r="AB6603" s="2" t="s">
        <v>55</v>
      </c>
      <c r="AC6603" s="2" t="s">
        <v>43</v>
      </c>
    </row>
    <row r="6604" customFormat="false" ht="15" hidden="false" customHeight="false" outlineLevel="0" collapsed="false">
      <c r="A6604" s="2" t="s">
        <v>8083</v>
      </c>
      <c r="B6604" s="3" t="n">
        <v>45812</v>
      </c>
      <c r="C6604" s="4" t="n">
        <f aca="false">YEAR($B6604)</f>
        <v>2025</v>
      </c>
      <c r="D6604" s="4" t="n">
        <f aca="false">MONTH($B6604)</f>
        <v>6</v>
      </c>
      <c r="E6604" s="2" t="s">
        <v>2630</v>
      </c>
      <c r="F6604" s="5" t="n">
        <f aca="false">ROUNDUP(MONTH($B6604)/3,0)</f>
        <v>2</v>
      </c>
      <c r="G6604" s="2" t="s">
        <v>8084</v>
      </c>
      <c r="H6604" s="2" t="s">
        <v>4636</v>
      </c>
      <c r="I6604" s="2" t="s">
        <v>33</v>
      </c>
      <c r="J6604" s="2" t="s">
        <v>47</v>
      </c>
      <c r="K6604" s="2" t="s">
        <v>196</v>
      </c>
      <c r="L6604" s="2" t="s">
        <v>197</v>
      </c>
      <c r="M6604" s="2" t="s">
        <v>156</v>
      </c>
      <c r="N6604" s="2" t="s">
        <v>51</v>
      </c>
      <c r="O6604" s="2" t="s">
        <v>52</v>
      </c>
      <c r="P6604" s="2" t="s">
        <v>126</v>
      </c>
      <c r="Q6604" s="2" t="s">
        <v>157</v>
      </c>
      <c r="R6604" s="6" t="n">
        <v>2</v>
      </c>
      <c r="S6604" s="7" t="n">
        <v>819.62</v>
      </c>
      <c r="T6604" s="7" t="n">
        <f aca="false">$R6604*$S6604</f>
        <v>1639.24</v>
      </c>
      <c r="U6604" s="8" t="n">
        <v>0</v>
      </c>
      <c r="V6604" s="7" t="n">
        <f aca="false">$T6604*$U6604</f>
        <v>0</v>
      </c>
      <c r="W6604" s="7" t="n">
        <f aca="false">$T6604-$V6604</f>
        <v>1639.24</v>
      </c>
      <c r="X6604" s="7" t="n">
        <v>591.73</v>
      </c>
      <c r="Y6604" s="7" t="n">
        <f aca="false">$R6604*$X6604</f>
        <v>1183.46</v>
      </c>
      <c r="Z6604" s="7" t="n">
        <f aca="false">$W6604-$Y6604</f>
        <v>455.78</v>
      </c>
      <c r="AA6604" s="8" t="n">
        <f aca="false">IFERROR($Z6604/$W6604,0)</f>
        <v>0.278043483565555</v>
      </c>
      <c r="AB6604" s="2" t="s">
        <v>76</v>
      </c>
      <c r="AC6604" s="2" t="s">
        <v>43</v>
      </c>
    </row>
    <row r="6605" customFormat="false" ht="15" hidden="false" customHeight="false" outlineLevel="0" collapsed="false">
      <c r="A6605" s="2" t="s">
        <v>8085</v>
      </c>
      <c r="B6605" s="3" t="n">
        <v>45812</v>
      </c>
      <c r="C6605" s="4" t="n">
        <f aca="false">YEAR($B6605)</f>
        <v>2025</v>
      </c>
      <c r="D6605" s="4" t="n">
        <f aca="false">MONTH($B6605)</f>
        <v>6</v>
      </c>
      <c r="E6605" s="2" t="s">
        <v>2630</v>
      </c>
      <c r="F6605" s="5" t="n">
        <f aca="false">ROUNDUP(MONTH($B6605)/3,0)</f>
        <v>2</v>
      </c>
      <c r="G6605" s="2" t="s">
        <v>5069</v>
      </c>
      <c r="H6605" s="2" t="s">
        <v>5070</v>
      </c>
      <c r="I6605" s="2" t="s">
        <v>33</v>
      </c>
      <c r="J6605" s="2" t="s">
        <v>59</v>
      </c>
      <c r="K6605" s="2" t="s">
        <v>71</v>
      </c>
      <c r="L6605" s="2" t="s">
        <v>72</v>
      </c>
      <c r="M6605" s="2" t="s">
        <v>131</v>
      </c>
      <c r="N6605" s="2" t="s">
        <v>63</v>
      </c>
      <c r="O6605" s="2" t="s">
        <v>171</v>
      </c>
      <c r="P6605" s="2" t="s">
        <v>204</v>
      </c>
      <c r="Q6605" s="2" t="s">
        <v>232</v>
      </c>
      <c r="R6605" s="6" t="n">
        <v>1</v>
      </c>
      <c r="S6605" s="7" t="n">
        <v>912.33</v>
      </c>
      <c r="T6605" s="7" t="n">
        <f aca="false">$R6605*$S6605</f>
        <v>912.33</v>
      </c>
      <c r="U6605" s="8" t="n">
        <v>0.03</v>
      </c>
      <c r="V6605" s="7" t="n">
        <f aca="false">$T6605*$U6605</f>
        <v>27.3699</v>
      </c>
      <c r="W6605" s="7" t="n">
        <f aca="false">$T6605-$V6605</f>
        <v>884.9601</v>
      </c>
      <c r="X6605" s="7" t="n">
        <v>575.98</v>
      </c>
      <c r="Y6605" s="7" t="n">
        <f aca="false">$R6605*$X6605</f>
        <v>575.98</v>
      </c>
      <c r="Z6605" s="7" t="n">
        <f aca="false">$W6605-$Y6605</f>
        <v>308.9801</v>
      </c>
      <c r="AA6605" s="8" t="n">
        <f aca="false">IFERROR($Z6605/$W6605,0)</f>
        <v>0.349145797646696</v>
      </c>
      <c r="AB6605" s="2" t="s">
        <v>42</v>
      </c>
      <c r="AC6605" s="2" t="s">
        <v>43</v>
      </c>
    </row>
    <row r="6606" customFormat="false" ht="15" hidden="false" customHeight="false" outlineLevel="0" collapsed="false">
      <c r="A6606" s="2" t="s">
        <v>8086</v>
      </c>
      <c r="B6606" s="3" t="n">
        <v>45812</v>
      </c>
      <c r="C6606" s="4" t="n">
        <f aca="false">YEAR($B6606)</f>
        <v>2025</v>
      </c>
      <c r="D6606" s="4" t="n">
        <f aca="false">MONTH($B6606)</f>
        <v>6</v>
      </c>
      <c r="E6606" s="2" t="s">
        <v>2630</v>
      </c>
      <c r="F6606" s="5" t="n">
        <f aca="false">ROUNDUP(MONTH($B6606)/3,0)</f>
        <v>2</v>
      </c>
      <c r="G6606" s="2" t="s">
        <v>908</v>
      </c>
      <c r="H6606" s="2" t="s">
        <v>738</v>
      </c>
      <c r="I6606" s="2" t="s">
        <v>33</v>
      </c>
      <c r="J6606" s="2" t="s">
        <v>47</v>
      </c>
      <c r="K6606" s="2" t="s">
        <v>48</v>
      </c>
      <c r="L6606" s="2" t="s">
        <v>49</v>
      </c>
      <c r="M6606" s="2" t="s">
        <v>50</v>
      </c>
      <c r="N6606" s="2" t="s">
        <v>38</v>
      </c>
      <c r="O6606" s="2" t="s">
        <v>52</v>
      </c>
      <c r="P6606" s="2" t="s">
        <v>83</v>
      </c>
      <c r="Q6606" s="2" t="s">
        <v>84</v>
      </c>
      <c r="R6606" s="6" t="n">
        <v>2</v>
      </c>
      <c r="S6606" s="7" t="n">
        <v>4430.87</v>
      </c>
      <c r="T6606" s="7" t="n">
        <f aca="false">$R6606*$S6606</f>
        <v>8861.74</v>
      </c>
      <c r="U6606" s="8" t="n">
        <v>0</v>
      </c>
      <c r="V6606" s="7" t="n">
        <f aca="false">$T6606*$U6606</f>
        <v>0</v>
      </c>
      <c r="W6606" s="7" t="n">
        <f aca="false">$T6606-$V6606</f>
        <v>8861.74</v>
      </c>
      <c r="X6606" s="7" t="n">
        <v>3177.88</v>
      </c>
      <c r="Y6606" s="7" t="n">
        <f aca="false">$R6606*$X6606</f>
        <v>6355.76</v>
      </c>
      <c r="Z6606" s="7" t="n">
        <f aca="false">$W6606-$Y6606</f>
        <v>2505.98</v>
      </c>
      <c r="AA6606" s="8" t="n">
        <f aca="false">IFERROR($Z6606/$W6606,0)</f>
        <v>0.28278645051649</v>
      </c>
      <c r="AB6606" s="2" t="s">
        <v>42</v>
      </c>
      <c r="AC6606" s="2" t="s">
        <v>43</v>
      </c>
    </row>
    <row r="6607" customFormat="false" ht="15" hidden="false" customHeight="false" outlineLevel="0" collapsed="false">
      <c r="A6607" s="2" t="s">
        <v>8087</v>
      </c>
      <c r="B6607" s="3" t="n">
        <v>45812</v>
      </c>
      <c r="C6607" s="4" t="n">
        <f aca="false">YEAR($B6607)</f>
        <v>2025</v>
      </c>
      <c r="D6607" s="4" t="n">
        <f aca="false">MONTH($B6607)</f>
        <v>6</v>
      </c>
      <c r="E6607" s="2" t="s">
        <v>2630</v>
      </c>
      <c r="F6607" s="5" t="n">
        <f aca="false">ROUNDUP(MONTH($B6607)/3,0)</f>
        <v>2</v>
      </c>
      <c r="G6607" s="2" t="s">
        <v>2900</v>
      </c>
      <c r="H6607" s="2" t="s">
        <v>864</v>
      </c>
      <c r="I6607" s="2" t="s">
        <v>33</v>
      </c>
      <c r="J6607" s="2" t="s">
        <v>89</v>
      </c>
      <c r="K6607" s="2" t="s">
        <v>90</v>
      </c>
      <c r="L6607" s="2" t="s">
        <v>161</v>
      </c>
      <c r="M6607" s="2" t="s">
        <v>92</v>
      </c>
      <c r="N6607" s="2" t="s">
        <v>38</v>
      </c>
      <c r="O6607" s="2" t="s">
        <v>114</v>
      </c>
      <c r="P6607" s="2" t="s">
        <v>115</v>
      </c>
      <c r="Q6607" s="2" t="s">
        <v>377</v>
      </c>
      <c r="R6607" s="6" t="n">
        <v>2</v>
      </c>
      <c r="S6607" s="7" t="n">
        <v>271.66</v>
      </c>
      <c r="T6607" s="7" t="n">
        <f aca="false">$R6607*$S6607</f>
        <v>543.32</v>
      </c>
      <c r="U6607" s="8" t="n">
        <v>0</v>
      </c>
      <c r="V6607" s="7" t="n">
        <f aca="false">$T6607*$U6607</f>
        <v>0</v>
      </c>
      <c r="W6607" s="7" t="n">
        <f aca="false">$T6607-$V6607</f>
        <v>543.32</v>
      </c>
      <c r="X6607" s="7" t="n">
        <v>133.38</v>
      </c>
      <c r="Y6607" s="7" t="n">
        <f aca="false">$R6607*$X6607</f>
        <v>266.76</v>
      </c>
      <c r="Z6607" s="7" t="n">
        <f aca="false">$W6607-$Y6607</f>
        <v>276.56</v>
      </c>
      <c r="AA6607" s="8" t="n">
        <f aca="false">IFERROR($Z6607/$W6607,0)</f>
        <v>0.509018626223956</v>
      </c>
      <c r="AB6607" s="2" t="s">
        <v>42</v>
      </c>
      <c r="AC6607" s="2" t="s">
        <v>43</v>
      </c>
    </row>
    <row r="6608" customFormat="false" ht="15" hidden="false" customHeight="false" outlineLevel="0" collapsed="false">
      <c r="A6608" s="2" t="s">
        <v>8088</v>
      </c>
      <c r="B6608" s="3" t="n">
        <v>45812</v>
      </c>
      <c r="C6608" s="4" t="n">
        <f aca="false">YEAR($B6608)</f>
        <v>2025</v>
      </c>
      <c r="D6608" s="4" t="n">
        <f aca="false">MONTH($B6608)</f>
        <v>6</v>
      </c>
      <c r="E6608" s="2" t="s">
        <v>2630</v>
      </c>
      <c r="F6608" s="5" t="n">
        <f aca="false">ROUNDUP(MONTH($B6608)/3,0)</f>
        <v>2</v>
      </c>
      <c r="G6608" s="2" t="s">
        <v>3571</v>
      </c>
      <c r="H6608" s="2" t="s">
        <v>3572</v>
      </c>
      <c r="I6608" s="2" t="s">
        <v>33</v>
      </c>
      <c r="J6608" s="2" t="s">
        <v>47</v>
      </c>
      <c r="K6608" s="2" t="s">
        <v>221</v>
      </c>
      <c r="L6608" s="2" t="s">
        <v>222</v>
      </c>
      <c r="M6608" s="2" t="s">
        <v>156</v>
      </c>
      <c r="N6608" s="2" t="s">
        <v>51</v>
      </c>
      <c r="O6608" s="2" t="s">
        <v>52</v>
      </c>
      <c r="P6608" s="2" t="s">
        <v>83</v>
      </c>
      <c r="Q6608" s="2" t="s">
        <v>178</v>
      </c>
      <c r="R6608" s="6" t="n">
        <v>1</v>
      </c>
      <c r="S6608" s="7" t="n">
        <v>2982.35</v>
      </c>
      <c r="T6608" s="7" t="n">
        <f aca="false">$R6608*$S6608</f>
        <v>2982.35</v>
      </c>
      <c r="U6608" s="8" t="n">
        <v>0.03</v>
      </c>
      <c r="V6608" s="7" t="n">
        <f aca="false">$T6608*$U6608</f>
        <v>89.4705</v>
      </c>
      <c r="W6608" s="7" t="n">
        <f aca="false">$T6608-$V6608</f>
        <v>2892.8795</v>
      </c>
      <c r="X6608" s="7" t="n">
        <v>2168.31</v>
      </c>
      <c r="Y6608" s="7" t="n">
        <f aca="false">$R6608*$X6608</f>
        <v>2168.31</v>
      </c>
      <c r="Z6608" s="7" t="n">
        <f aca="false">$W6608-$Y6608</f>
        <v>724.5695</v>
      </c>
      <c r="AA6608" s="8" t="n">
        <f aca="false">IFERROR($Z6608/$W6608,0)</f>
        <v>0.250466533431482</v>
      </c>
      <c r="AB6608" s="2" t="s">
        <v>67</v>
      </c>
      <c r="AC6608" s="2" t="s">
        <v>43</v>
      </c>
    </row>
    <row r="6609" customFormat="false" ht="15" hidden="false" customHeight="false" outlineLevel="0" collapsed="false">
      <c r="A6609" s="2" t="s">
        <v>8089</v>
      </c>
      <c r="B6609" s="3" t="n">
        <v>45812</v>
      </c>
      <c r="C6609" s="4" t="n">
        <f aca="false">YEAR($B6609)</f>
        <v>2025</v>
      </c>
      <c r="D6609" s="4" t="n">
        <f aca="false">MONTH($B6609)</f>
        <v>6</v>
      </c>
      <c r="E6609" s="2" t="s">
        <v>2630</v>
      </c>
      <c r="F6609" s="5" t="n">
        <f aca="false">ROUNDUP(MONTH($B6609)/3,0)</f>
        <v>2</v>
      </c>
      <c r="G6609" s="2" t="s">
        <v>737</v>
      </c>
      <c r="H6609" s="2" t="s">
        <v>738</v>
      </c>
      <c r="I6609" s="2" t="s">
        <v>33</v>
      </c>
      <c r="J6609" s="2" t="s">
        <v>47</v>
      </c>
      <c r="K6609" s="2" t="s">
        <v>48</v>
      </c>
      <c r="L6609" s="2" t="s">
        <v>155</v>
      </c>
      <c r="M6609" s="2" t="s">
        <v>118</v>
      </c>
      <c r="N6609" s="2" t="s">
        <v>63</v>
      </c>
      <c r="O6609" s="2" t="s">
        <v>52</v>
      </c>
      <c r="P6609" s="2" t="s">
        <v>126</v>
      </c>
      <c r="Q6609" s="2" t="s">
        <v>253</v>
      </c>
      <c r="R6609" s="6" t="n">
        <v>1</v>
      </c>
      <c r="S6609" s="7" t="n">
        <v>1813.43</v>
      </c>
      <c r="T6609" s="7" t="n">
        <f aca="false">$R6609*$S6609</f>
        <v>1813.43</v>
      </c>
      <c r="U6609" s="8" t="n">
        <v>0</v>
      </c>
      <c r="V6609" s="7" t="n">
        <f aca="false">$T6609*$U6609</f>
        <v>0</v>
      </c>
      <c r="W6609" s="7" t="n">
        <f aca="false">$T6609-$V6609</f>
        <v>1813.43</v>
      </c>
      <c r="X6609" s="7" t="n">
        <v>1351.2</v>
      </c>
      <c r="Y6609" s="7" t="n">
        <f aca="false">$R6609*$X6609</f>
        <v>1351.2</v>
      </c>
      <c r="Z6609" s="7" t="n">
        <f aca="false">$W6609-$Y6609</f>
        <v>462.23</v>
      </c>
      <c r="AA6609" s="8" t="n">
        <f aca="false">IFERROR($Z6609/$W6609,0)</f>
        <v>0.254892661972064</v>
      </c>
      <c r="AB6609" s="2" t="s">
        <v>55</v>
      </c>
      <c r="AC6609" s="2" t="s">
        <v>43</v>
      </c>
    </row>
    <row r="6610" customFormat="false" ht="15" hidden="false" customHeight="false" outlineLevel="0" collapsed="false">
      <c r="A6610" s="2" t="s">
        <v>8090</v>
      </c>
      <c r="B6610" s="3" t="n">
        <v>45812</v>
      </c>
      <c r="C6610" s="4" t="n">
        <f aca="false">YEAR($B6610)</f>
        <v>2025</v>
      </c>
      <c r="D6610" s="4" t="n">
        <f aca="false">MONTH($B6610)</f>
        <v>6</v>
      </c>
      <c r="E6610" s="2" t="s">
        <v>2630</v>
      </c>
      <c r="F6610" s="5" t="n">
        <f aca="false">ROUNDUP(MONTH($B6610)/3,0)</f>
        <v>2</v>
      </c>
      <c r="G6610" s="2" t="s">
        <v>1652</v>
      </c>
      <c r="H6610" s="2" t="s">
        <v>1160</v>
      </c>
      <c r="I6610" s="2" t="s">
        <v>33</v>
      </c>
      <c r="J6610" s="2" t="s">
        <v>47</v>
      </c>
      <c r="K6610" s="2" t="s">
        <v>185</v>
      </c>
      <c r="L6610" s="2" t="s">
        <v>186</v>
      </c>
      <c r="M6610" s="2" t="s">
        <v>50</v>
      </c>
      <c r="N6610" s="2" t="s">
        <v>51</v>
      </c>
      <c r="O6610" s="2" t="s">
        <v>64</v>
      </c>
      <c r="P6610" s="2" t="s">
        <v>74</v>
      </c>
      <c r="Q6610" s="2" t="s">
        <v>75</v>
      </c>
      <c r="R6610" s="6" t="n">
        <v>1</v>
      </c>
      <c r="S6610" s="7" t="n">
        <v>5920.25</v>
      </c>
      <c r="T6610" s="7" t="n">
        <f aca="false">$R6610*$S6610</f>
        <v>5920.25</v>
      </c>
      <c r="U6610" s="8" t="n">
        <v>0.1</v>
      </c>
      <c r="V6610" s="7" t="n">
        <f aca="false">$T6610*$U6610</f>
        <v>592.025</v>
      </c>
      <c r="W6610" s="7" t="n">
        <f aca="false">$T6610-$V6610</f>
        <v>5328.225</v>
      </c>
      <c r="X6610" s="7" t="n">
        <v>4272.32</v>
      </c>
      <c r="Y6610" s="7" t="n">
        <f aca="false">$R6610*$X6610</f>
        <v>4272.32</v>
      </c>
      <c r="Z6610" s="7" t="n">
        <f aca="false">$W6610-$Y6610</f>
        <v>1055.905</v>
      </c>
      <c r="AA6610" s="8" t="n">
        <f aca="false">IFERROR($Z6610/$W6610,0)</f>
        <v>0.198171999117905</v>
      </c>
      <c r="AB6610" s="2" t="s">
        <v>42</v>
      </c>
      <c r="AC6610" s="2" t="s">
        <v>43</v>
      </c>
    </row>
    <row r="6611" customFormat="false" ht="15" hidden="false" customHeight="false" outlineLevel="0" collapsed="false">
      <c r="A6611" s="2" t="s">
        <v>8091</v>
      </c>
      <c r="B6611" s="3" t="n">
        <v>45812</v>
      </c>
      <c r="C6611" s="4" t="n">
        <f aca="false">YEAR($B6611)</f>
        <v>2025</v>
      </c>
      <c r="D6611" s="4" t="n">
        <f aca="false">MONTH($B6611)</f>
        <v>6</v>
      </c>
      <c r="E6611" s="2" t="s">
        <v>2630</v>
      </c>
      <c r="F6611" s="5" t="n">
        <f aca="false">ROUNDUP(MONTH($B6611)/3,0)</f>
        <v>2</v>
      </c>
      <c r="G6611" s="2" t="s">
        <v>2348</v>
      </c>
      <c r="H6611" s="2" t="s">
        <v>1005</v>
      </c>
      <c r="I6611" s="2" t="s">
        <v>104</v>
      </c>
      <c r="J6611" s="2" t="s">
        <v>89</v>
      </c>
      <c r="K6611" s="2" t="s">
        <v>124</v>
      </c>
      <c r="L6611" s="2" t="s">
        <v>125</v>
      </c>
      <c r="M6611" s="2" t="s">
        <v>99</v>
      </c>
      <c r="N6611" s="2" t="s">
        <v>73</v>
      </c>
      <c r="O6611" s="2" t="s">
        <v>52</v>
      </c>
      <c r="P6611" s="2" t="s">
        <v>83</v>
      </c>
      <c r="Q6611" s="2" t="s">
        <v>84</v>
      </c>
      <c r="R6611" s="6" t="n">
        <v>12</v>
      </c>
      <c r="S6611" s="7" t="n">
        <v>4135.35</v>
      </c>
      <c r="T6611" s="7" t="n">
        <f aca="false">$R6611*$S6611</f>
        <v>49624.2</v>
      </c>
      <c r="U6611" s="8" t="n">
        <v>0.05</v>
      </c>
      <c r="V6611" s="7" t="n">
        <f aca="false">$T6611*$U6611</f>
        <v>2481.21</v>
      </c>
      <c r="W6611" s="7" t="n">
        <f aca="false">$T6611-$V6611</f>
        <v>47142.99</v>
      </c>
      <c r="X6611" s="7" t="n">
        <v>3020.85</v>
      </c>
      <c r="Y6611" s="7" t="n">
        <f aca="false">$R6611*$X6611</f>
        <v>36250.2</v>
      </c>
      <c r="Z6611" s="7" t="n">
        <f aca="false">$W6611-$Y6611</f>
        <v>10892.79</v>
      </c>
      <c r="AA6611" s="8" t="n">
        <f aca="false">IFERROR($Z6611/$W6611,0)</f>
        <v>0.231058530653232</v>
      </c>
      <c r="AB6611" s="2" t="s">
        <v>67</v>
      </c>
      <c r="AC6611" s="2" t="s">
        <v>43</v>
      </c>
    </row>
    <row r="6612" customFormat="false" ht="15" hidden="false" customHeight="false" outlineLevel="0" collapsed="false">
      <c r="A6612" s="2" t="s">
        <v>8092</v>
      </c>
      <c r="B6612" s="3" t="n">
        <v>45812</v>
      </c>
      <c r="C6612" s="4" t="n">
        <f aca="false">YEAR($B6612)</f>
        <v>2025</v>
      </c>
      <c r="D6612" s="4" t="n">
        <f aca="false">MONTH($B6612)</f>
        <v>6</v>
      </c>
      <c r="E6612" s="2" t="s">
        <v>2630</v>
      </c>
      <c r="F6612" s="5" t="n">
        <f aca="false">ROUNDUP(MONTH($B6612)/3,0)</f>
        <v>2</v>
      </c>
      <c r="G6612" s="2" t="s">
        <v>761</v>
      </c>
      <c r="H6612" s="2" t="s">
        <v>346</v>
      </c>
      <c r="I6612" s="2" t="s">
        <v>33</v>
      </c>
      <c r="J6612" s="2" t="s">
        <v>147</v>
      </c>
      <c r="K6612" s="2" t="s">
        <v>215</v>
      </c>
      <c r="L6612" s="2" t="s">
        <v>216</v>
      </c>
      <c r="M6612" s="2" t="s">
        <v>150</v>
      </c>
      <c r="N6612" s="2" t="s">
        <v>51</v>
      </c>
      <c r="O6612" s="2" t="s">
        <v>52</v>
      </c>
      <c r="P6612" s="2" t="s">
        <v>83</v>
      </c>
      <c r="Q6612" s="2" t="s">
        <v>84</v>
      </c>
      <c r="R6612" s="6" t="n">
        <v>2</v>
      </c>
      <c r="S6612" s="7" t="n">
        <v>4489.36</v>
      </c>
      <c r="T6612" s="7" t="n">
        <f aca="false">$R6612*$S6612</f>
        <v>8978.72</v>
      </c>
      <c r="U6612" s="8" t="n">
        <v>0</v>
      </c>
      <c r="V6612" s="7" t="n">
        <f aca="false">$T6612*$U6612</f>
        <v>0</v>
      </c>
      <c r="W6612" s="7" t="n">
        <f aca="false">$T6612-$V6612</f>
        <v>8978.72</v>
      </c>
      <c r="X6612" s="7" t="n">
        <v>3390.24</v>
      </c>
      <c r="Y6612" s="7" t="n">
        <f aca="false">$R6612*$X6612</f>
        <v>6780.48</v>
      </c>
      <c r="Z6612" s="7" t="n">
        <f aca="false">$W6612-$Y6612</f>
        <v>2198.24</v>
      </c>
      <c r="AA6612" s="8" t="n">
        <f aca="false">IFERROR($Z6612/$W6612,0)</f>
        <v>0.244827770550813</v>
      </c>
      <c r="AB6612" s="2" t="s">
        <v>76</v>
      </c>
      <c r="AC6612" s="2" t="s">
        <v>43</v>
      </c>
    </row>
    <row r="6613" customFormat="false" ht="15" hidden="false" customHeight="false" outlineLevel="0" collapsed="false">
      <c r="A6613" s="2" t="s">
        <v>8093</v>
      </c>
      <c r="B6613" s="3" t="n">
        <v>45812</v>
      </c>
      <c r="C6613" s="4" t="n">
        <f aca="false">YEAR($B6613)</f>
        <v>2025</v>
      </c>
      <c r="D6613" s="4" t="n">
        <f aca="false">MONTH($B6613)</f>
        <v>6</v>
      </c>
      <c r="E6613" s="2" t="s">
        <v>2630</v>
      </c>
      <c r="F6613" s="5" t="n">
        <f aca="false">ROUNDUP(MONTH($B6613)/3,0)</f>
        <v>2</v>
      </c>
      <c r="G6613" s="2" t="s">
        <v>310</v>
      </c>
      <c r="H6613" s="2" t="s">
        <v>311</v>
      </c>
      <c r="I6613" s="2" t="s">
        <v>33</v>
      </c>
      <c r="J6613" s="2" t="s">
        <v>34</v>
      </c>
      <c r="K6613" s="2" t="s">
        <v>242</v>
      </c>
      <c r="L6613" s="2" t="s">
        <v>243</v>
      </c>
      <c r="M6613" s="2" t="s">
        <v>37</v>
      </c>
      <c r="N6613" s="2" t="s">
        <v>38</v>
      </c>
      <c r="O6613" s="2" t="s">
        <v>114</v>
      </c>
      <c r="P6613" s="2" t="s">
        <v>115</v>
      </c>
      <c r="Q6613" s="2" t="s">
        <v>530</v>
      </c>
      <c r="R6613" s="6" t="n">
        <v>1</v>
      </c>
      <c r="S6613" s="7" t="n">
        <v>155.78</v>
      </c>
      <c r="T6613" s="7" t="n">
        <f aca="false">$R6613*$S6613</f>
        <v>155.78</v>
      </c>
      <c r="U6613" s="8" t="n">
        <v>0</v>
      </c>
      <c r="V6613" s="7" t="n">
        <f aca="false">$T6613*$U6613</f>
        <v>0</v>
      </c>
      <c r="W6613" s="7" t="n">
        <f aca="false">$T6613-$V6613</f>
        <v>155.78</v>
      </c>
      <c r="X6613" s="7" t="n">
        <v>74.79</v>
      </c>
      <c r="Y6613" s="7" t="n">
        <f aca="false">$R6613*$X6613</f>
        <v>74.79</v>
      </c>
      <c r="Z6613" s="7" t="n">
        <f aca="false">$W6613-$Y6613</f>
        <v>80.99</v>
      </c>
      <c r="AA6613" s="8" t="n">
        <f aca="false">IFERROR($Z6613/$W6613,0)</f>
        <v>0.519899858775196</v>
      </c>
      <c r="AB6613" s="2" t="s">
        <v>85</v>
      </c>
      <c r="AC6613" s="2" t="s">
        <v>43</v>
      </c>
    </row>
    <row r="6614" customFormat="false" ht="15" hidden="false" customHeight="false" outlineLevel="0" collapsed="false">
      <c r="A6614" s="2" t="s">
        <v>8094</v>
      </c>
      <c r="B6614" s="3" t="n">
        <v>45812</v>
      </c>
      <c r="C6614" s="4" t="n">
        <f aca="false">YEAR($B6614)</f>
        <v>2025</v>
      </c>
      <c r="D6614" s="4" t="n">
        <f aca="false">MONTH($B6614)</f>
        <v>6</v>
      </c>
      <c r="E6614" s="2" t="s">
        <v>2630</v>
      </c>
      <c r="F6614" s="5" t="n">
        <f aca="false">ROUNDUP(MONTH($B6614)/3,0)</f>
        <v>2</v>
      </c>
      <c r="G6614" s="2" t="s">
        <v>208</v>
      </c>
      <c r="H6614" s="2" t="s">
        <v>209</v>
      </c>
      <c r="I6614" s="2" t="s">
        <v>33</v>
      </c>
      <c r="J6614" s="2" t="s">
        <v>59</v>
      </c>
      <c r="K6614" s="2" t="s">
        <v>210</v>
      </c>
      <c r="L6614" s="2" t="s">
        <v>211</v>
      </c>
      <c r="M6614" s="2" t="s">
        <v>131</v>
      </c>
      <c r="N6614" s="2" t="s">
        <v>63</v>
      </c>
      <c r="O6614" s="2" t="s">
        <v>114</v>
      </c>
      <c r="P6614" s="2" t="s">
        <v>115</v>
      </c>
      <c r="Q6614" s="2" t="s">
        <v>377</v>
      </c>
      <c r="R6614" s="6" t="n">
        <v>1</v>
      </c>
      <c r="S6614" s="7" t="n">
        <v>270.7</v>
      </c>
      <c r="T6614" s="7" t="n">
        <f aca="false">$R6614*$S6614</f>
        <v>270.7</v>
      </c>
      <c r="U6614" s="8" t="n">
        <v>0.2</v>
      </c>
      <c r="V6614" s="7" t="n">
        <f aca="false">$T6614*$U6614</f>
        <v>54.14</v>
      </c>
      <c r="W6614" s="7" t="n">
        <f aca="false">$T6614-$V6614</f>
        <v>216.56</v>
      </c>
      <c r="X6614" s="7" t="n">
        <v>127.77</v>
      </c>
      <c r="Y6614" s="7" t="n">
        <f aca="false">$R6614*$X6614</f>
        <v>127.77</v>
      </c>
      <c r="Z6614" s="7" t="n">
        <f aca="false">$W6614-$Y6614</f>
        <v>88.79</v>
      </c>
      <c r="AA6614" s="8" t="n">
        <f aca="false">IFERROR($Z6614/$W6614,0)</f>
        <v>0.41000184706317</v>
      </c>
      <c r="AB6614" s="2" t="s">
        <v>42</v>
      </c>
      <c r="AC6614" s="2" t="s">
        <v>43</v>
      </c>
    </row>
    <row r="6615" customFormat="false" ht="15" hidden="false" customHeight="false" outlineLevel="0" collapsed="false">
      <c r="A6615" s="2" t="s">
        <v>8095</v>
      </c>
      <c r="B6615" s="3" t="n">
        <v>45812</v>
      </c>
      <c r="C6615" s="4" t="n">
        <f aca="false">YEAR($B6615)</f>
        <v>2025</v>
      </c>
      <c r="D6615" s="4" t="n">
        <f aca="false">MONTH($B6615)</f>
        <v>6</v>
      </c>
      <c r="E6615" s="2" t="s">
        <v>2630</v>
      </c>
      <c r="F6615" s="5" t="n">
        <f aca="false">ROUNDUP(MONTH($B6615)/3,0)</f>
        <v>2</v>
      </c>
      <c r="G6615" s="2" t="s">
        <v>5065</v>
      </c>
      <c r="H6615" s="2" t="s">
        <v>291</v>
      </c>
      <c r="I6615" s="2" t="s">
        <v>33</v>
      </c>
      <c r="J6615" s="2" t="s">
        <v>47</v>
      </c>
      <c r="K6615" s="2" t="s">
        <v>221</v>
      </c>
      <c r="L6615" s="2" t="s">
        <v>222</v>
      </c>
      <c r="M6615" s="2" t="s">
        <v>118</v>
      </c>
      <c r="N6615" s="2" t="s">
        <v>51</v>
      </c>
      <c r="O6615" s="2" t="s">
        <v>171</v>
      </c>
      <c r="P6615" s="2" t="s">
        <v>204</v>
      </c>
      <c r="Q6615" s="2" t="s">
        <v>232</v>
      </c>
      <c r="R6615" s="6" t="n">
        <v>3</v>
      </c>
      <c r="S6615" s="7" t="n">
        <v>983.63</v>
      </c>
      <c r="T6615" s="7" t="n">
        <f aca="false">$R6615*$S6615</f>
        <v>2950.89</v>
      </c>
      <c r="U6615" s="8" t="n">
        <v>0</v>
      </c>
      <c r="V6615" s="7" t="n">
        <f aca="false">$T6615*$U6615</f>
        <v>0</v>
      </c>
      <c r="W6615" s="7" t="n">
        <f aca="false">$T6615-$V6615</f>
        <v>2950.89</v>
      </c>
      <c r="X6615" s="7" t="n">
        <v>634.15</v>
      </c>
      <c r="Y6615" s="7" t="n">
        <f aca="false">$R6615*$X6615</f>
        <v>1902.45</v>
      </c>
      <c r="Z6615" s="7" t="n">
        <f aca="false">$W6615-$Y6615</f>
        <v>1048.44</v>
      </c>
      <c r="AA6615" s="8" t="n">
        <f aca="false">IFERROR($Z6615/$W6615,0)</f>
        <v>0.355296198773929</v>
      </c>
      <c r="AB6615" s="2" t="s">
        <v>85</v>
      </c>
      <c r="AC6615" s="2" t="s">
        <v>43</v>
      </c>
    </row>
    <row r="6616" customFormat="false" ht="15" hidden="false" customHeight="false" outlineLevel="0" collapsed="false">
      <c r="A6616" s="2" t="s">
        <v>8096</v>
      </c>
      <c r="B6616" s="3" t="n">
        <v>45812</v>
      </c>
      <c r="C6616" s="4" t="n">
        <f aca="false">YEAR($B6616)</f>
        <v>2025</v>
      </c>
      <c r="D6616" s="4" t="n">
        <f aca="false">MONTH($B6616)</f>
        <v>6</v>
      </c>
      <c r="E6616" s="2" t="s">
        <v>2630</v>
      </c>
      <c r="F6616" s="5" t="n">
        <f aca="false">ROUNDUP(MONTH($B6616)/3,0)</f>
        <v>2</v>
      </c>
      <c r="G6616" s="2" t="s">
        <v>138</v>
      </c>
      <c r="H6616" s="2" t="s">
        <v>139</v>
      </c>
      <c r="I6616" s="2" t="s">
        <v>33</v>
      </c>
      <c r="J6616" s="2" t="s">
        <v>59</v>
      </c>
      <c r="K6616" s="2" t="s">
        <v>140</v>
      </c>
      <c r="L6616" s="2" t="s">
        <v>141</v>
      </c>
      <c r="M6616" s="2" t="s">
        <v>131</v>
      </c>
      <c r="N6616" s="2" t="s">
        <v>51</v>
      </c>
      <c r="O6616" s="2" t="s">
        <v>52</v>
      </c>
      <c r="P6616" s="2" t="s">
        <v>126</v>
      </c>
      <c r="Q6616" s="2" t="s">
        <v>127</v>
      </c>
      <c r="R6616" s="6" t="n">
        <v>2</v>
      </c>
      <c r="S6616" s="7" t="n">
        <v>960.56</v>
      </c>
      <c r="T6616" s="7" t="n">
        <f aca="false">$R6616*$S6616</f>
        <v>1921.12</v>
      </c>
      <c r="U6616" s="8" t="n">
        <v>0.08</v>
      </c>
      <c r="V6616" s="7" t="n">
        <f aca="false">$T6616*$U6616</f>
        <v>153.6896</v>
      </c>
      <c r="W6616" s="7" t="n">
        <f aca="false">$T6616-$V6616</f>
        <v>1767.4304</v>
      </c>
      <c r="X6616" s="7" t="n">
        <v>637.44</v>
      </c>
      <c r="Y6616" s="7" t="n">
        <f aca="false">$R6616*$X6616</f>
        <v>1274.88</v>
      </c>
      <c r="Z6616" s="7" t="n">
        <f aca="false">$W6616-$Y6616</f>
        <v>492.5504</v>
      </c>
      <c r="AA6616" s="8" t="n">
        <f aca="false">IFERROR($Z6616/$W6616,0)</f>
        <v>0.278681638609362</v>
      </c>
      <c r="AB6616" s="2" t="s">
        <v>85</v>
      </c>
      <c r="AC6616" s="2" t="s">
        <v>43</v>
      </c>
    </row>
    <row r="6617" customFormat="false" ht="15" hidden="false" customHeight="false" outlineLevel="0" collapsed="false">
      <c r="A6617" s="2" t="s">
        <v>8097</v>
      </c>
      <c r="B6617" s="3" t="n">
        <v>45812</v>
      </c>
      <c r="C6617" s="4" t="n">
        <f aca="false">YEAR($B6617)</f>
        <v>2025</v>
      </c>
      <c r="D6617" s="4" t="n">
        <f aca="false">MONTH($B6617)</f>
        <v>6</v>
      </c>
      <c r="E6617" s="2" t="s">
        <v>2630</v>
      </c>
      <c r="F6617" s="5" t="n">
        <f aca="false">ROUNDUP(MONTH($B6617)/3,0)</f>
        <v>2</v>
      </c>
      <c r="G6617" s="2" t="s">
        <v>727</v>
      </c>
      <c r="H6617" s="2" t="s">
        <v>728</v>
      </c>
      <c r="I6617" s="2" t="s">
        <v>33</v>
      </c>
      <c r="J6617" s="2" t="s">
        <v>59</v>
      </c>
      <c r="K6617" s="2" t="s">
        <v>210</v>
      </c>
      <c r="L6617" s="2" t="s">
        <v>211</v>
      </c>
      <c r="M6617" s="2" t="s">
        <v>62</v>
      </c>
      <c r="N6617" s="2" t="s">
        <v>63</v>
      </c>
      <c r="O6617" s="2" t="s">
        <v>39</v>
      </c>
      <c r="P6617" s="2" t="s">
        <v>40</v>
      </c>
      <c r="Q6617" s="2" t="s">
        <v>100</v>
      </c>
      <c r="R6617" s="6" t="n">
        <v>3</v>
      </c>
      <c r="S6617" s="7" t="n">
        <v>1831.49</v>
      </c>
      <c r="T6617" s="7" t="n">
        <f aca="false">$R6617*$S6617</f>
        <v>5494.47</v>
      </c>
      <c r="U6617" s="8" t="n">
        <v>0.08</v>
      </c>
      <c r="V6617" s="7" t="n">
        <f aca="false">$T6617*$U6617</f>
        <v>439.5576</v>
      </c>
      <c r="W6617" s="7" t="n">
        <f aca="false">$T6617-$V6617</f>
        <v>5054.9124</v>
      </c>
      <c r="X6617" s="7" t="n">
        <v>1380.15</v>
      </c>
      <c r="Y6617" s="7" t="n">
        <f aca="false">$R6617*$X6617</f>
        <v>4140.45</v>
      </c>
      <c r="Z6617" s="7" t="n">
        <f aca="false">$W6617-$Y6617</f>
        <v>914.462399999999</v>
      </c>
      <c r="AA6617" s="8" t="n">
        <f aca="false">IFERROR($Z6617/$W6617,0)</f>
        <v>0.180905686911607</v>
      </c>
      <c r="AB6617" s="2" t="s">
        <v>67</v>
      </c>
      <c r="AC6617" s="2" t="s">
        <v>43</v>
      </c>
    </row>
    <row r="6618" customFormat="false" ht="15" hidden="false" customHeight="false" outlineLevel="0" collapsed="false">
      <c r="A6618" s="2" t="s">
        <v>8098</v>
      </c>
      <c r="B6618" s="3" t="n">
        <v>45813</v>
      </c>
      <c r="C6618" s="4" t="n">
        <f aca="false">YEAR($B6618)</f>
        <v>2025</v>
      </c>
      <c r="D6618" s="4" t="n">
        <f aca="false">MONTH($B6618)</f>
        <v>6</v>
      </c>
      <c r="E6618" s="2" t="s">
        <v>2630</v>
      </c>
      <c r="F6618" s="5" t="n">
        <f aca="false">ROUNDUP(MONTH($B6618)/3,0)</f>
        <v>2</v>
      </c>
      <c r="G6618" s="2" t="s">
        <v>327</v>
      </c>
      <c r="H6618" s="2" t="s">
        <v>328</v>
      </c>
      <c r="I6618" s="2" t="s">
        <v>33</v>
      </c>
      <c r="J6618" s="2" t="s">
        <v>59</v>
      </c>
      <c r="K6618" s="2" t="s">
        <v>140</v>
      </c>
      <c r="L6618" s="2" t="s">
        <v>141</v>
      </c>
      <c r="M6618" s="2" t="s">
        <v>62</v>
      </c>
      <c r="N6618" s="2" t="s">
        <v>63</v>
      </c>
      <c r="O6618" s="2" t="s">
        <v>39</v>
      </c>
      <c r="P6618" s="2" t="s">
        <v>40</v>
      </c>
      <c r="Q6618" s="2" t="s">
        <v>100</v>
      </c>
      <c r="R6618" s="6" t="n">
        <v>2</v>
      </c>
      <c r="S6618" s="7" t="n">
        <v>1824.81</v>
      </c>
      <c r="T6618" s="7" t="n">
        <f aca="false">$R6618*$S6618</f>
        <v>3649.62</v>
      </c>
      <c r="U6618" s="8" t="n">
        <v>0.1</v>
      </c>
      <c r="V6618" s="7" t="n">
        <f aca="false">$T6618*$U6618</f>
        <v>364.962</v>
      </c>
      <c r="W6618" s="7" t="n">
        <f aca="false">$T6618-$V6618</f>
        <v>3284.658</v>
      </c>
      <c r="X6618" s="7" t="n">
        <v>1321.62</v>
      </c>
      <c r="Y6618" s="7" t="n">
        <f aca="false">$R6618*$X6618</f>
        <v>2643.24</v>
      </c>
      <c r="Z6618" s="7" t="n">
        <f aca="false">$W6618-$Y6618</f>
        <v>641.418</v>
      </c>
      <c r="AA6618" s="8" t="n">
        <f aca="false">IFERROR($Z6618/$W6618,0)</f>
        <v>0.195276951207706</v>
      </c>
      <c r="AB6618" s="2" t="s">
        <v>85</v>
      </c>
      <c r="AC6618" s="2" t="s">
        <v>43</v>
      </c>
    </row>
    <row r="6619" customFormat="false" ht="15" hidden="false" customHeight="false" outlineLevel="0" collapsed="false">
      <c r="A6619" s="2" t="s">
        <v>8099</v>
      </c>
      <c r="B6619" s="3" t="n">
        <v>45813</v>
      </c>
      <c r="C6619" s="4" t="n">
        <f aca="false">YEAR($B6619)</f>
        <v>2025</v>
      </c>
      <c r="D6619" s="4" t="n">
        <f aca="false">MONTH($B6619)</f>
        <v>6</v>
      </c>
      <c r="E6619" s="2" t="s">
        <v>2630</v>
      </c>
      <c r="F6619" s="5" t="n">
        <f aca="false">ROUNDUP(MONTH($B6619)/3,0)</f>
        <v>2</v>
      </c>
      <c r="G6619" s="2" t="s">
        <v>1724</v>
      </c>
      <c r="H6619" s="2" t="s">
        <v>756</v>
      </c>
      <c r="I6619" s="2" t="s">
        <v>104</v>
      </c>
      <c r="J6619" s="2" t="s">
        <v>47</v>
      </c>
      <c r="K6619" s="2" t="s">
        <v>196</v>
      </c>
      <c r="L6619" s="2" t="s">
        <v>197</v>
      </c>
      <c r="M6619" s="2" t="s">
        <v>105</v>
      </c>
      <c r="N6619" s="2" t="s">
        <v>73</v>
      </c>
      <c r="O6619" s="2" t="s">
        <v>171</v>
      </c>
      <c r="P6619" s="2" t="s">
        <v>204</v>
      </c>
      <c r="Q6619" s="2" t="s">
        <v>205</v>
      </c>
      <c r="R6619" s="6" t="n">
        <v>11</v>
      </c>
      <c r="S6619" s="7" t="n">
        <v>1130.98</v>
      </c>
      <c r="T6619" s="7" t="n">
        <f aca="false">$R6619*$S6619</f>
        <v>12440.78</v>
      </c>
      <c r="U6619" s="8" t="n">
        <v>0.15</v>
      </c>
      <c r="V6619" s="7" t="n">
        <f aca="false">$T6619*$U6619</f>
        <v>1866.117</v>
      </c>
      <c r="W6619" s="7" t="n">
        <f aca="false">$T6619-$V6619</f>
        <v>10574.663</v>
      </c>
      <c r="X6619" s="7" t="n">
        <v>748.02</v>
      </c>
      <c r="Y6619" s="7" t="n">
        <f aca="false">$R6619*$X6619</f>
        <v>8228.22</v>
      </c>
      <c r="Z6619" s="7" t="n">
        <f aca="false">$W6619-$Y6619</f>
        <v>2346.443</v>
      </c>
      <c r="AA6619" s="8" t="n">
        <f aca="false">IFERROR($Z6619/$W6619,0)</f>
        <v>0.221892934082155</v>
      </c>
      <c r="AB6619" s="2" t="s">
        <v>85</v>
      </c>
      <c r="AC6619" s="2" t="s">
        <v>43</v>
      </c>
    </row>
    <row r="6620" customFormat="false" ht="15" hidden="false" customHeight="false" outlineLevel="0" collapsed="false">
      <c r="A6620" s="2" t="s">
        <v>8100</v>
      </c>
      <c r="B6620" s="3" t="n">
        <v>45813</v>
      </c>
      <c r="C6620" s="4" t="n">
        <f aca="false">YEAR($B6620)</f>
        <v>2025</v>
      </c>
      <c r="D6620" s="4" t="n">
        <f aca="false">MONTH($B6620)</f>
        <v>6</v>
      </c>
      <c r="E6620" s="2" t="s">
        <v>2630</v>
      </c>
      <c r="F6620" s="5" t="n">
        <f aca="false">ROUNDUP(MONTH($B6620)/3,0)</f>
        <v>2</v>
      </c>
      <c r="G6620" s="2" t="s">
        <v>1097</v>
      </c>
      <c r="H6620" s="2" t="s">
        <v>130</v>
      </c>
      <c r="I6620" s="2" t="s">
        <v>33</v>
      </c>
      <c r="J6620" s="2" t="s">
        <v>47</v>
      </c>
      <c r="K6620" s="2" t="s">
        <v>221</v>
      </c>
      <c r="L6620" s="2" t="s">
        <v>222</v>
      </c>
      <c r="M6620" s="2" t="s">
        <v>50</v>
      </c>
      <c r="N6620" s="2" t="s">
        <v>63</v>
      </c>
      <c r="O6620" s="2" t="s">
        <v>114</v>
      </c>
      <c r="P6620" s="2" t="s">
        <v>234</v>
      </c>
      <c r="Q6620" s="2" t="s">
        <v>238</v>
      </c>
      <c r="R6620" s="6" t="n">
        <v>3</v>
      </c>
      <c r="S6620" s="7" t="n">
        <v>373.22</v>
      </c>
      <c r="T6620" s="7" t="n">
        <f aca="false">$R6620*$S6620</f>
        <v>1119.66</v>
      </c>
      <c r="U6620" s="8" t="n">
        <v>0.08</v>
      </c>
      <c r="V6620" s="7" t="n">
        <f aca="false">$T6620*$U6620</f>
        <v>89.5728</v>
      </c>
      <c r="W6620" s="7" t="n">
        <f aca="false">$T6620-$V6620</f>
        <v>1030.0872</v>
      </c>
      <c r="X6620" s="7" t="n">
        <v>201.03</v>
      </c>
      <c r="Y6620" s="7" t="n">
        <f aca="false">$R6620*$X6620</f>
        <v>603.09</v>
      </c>
      <c r="Z6620" s="7" t="n">
        <f aca="false">$W6620-$Y6620</f>
        <v>426.9972</v>
      </c>
      <c r="AA6620" s="8" t="n">
        <f aca="false">IFERROR($Z6620/$W6620,0)</f>
        <v>0.414525294557587</v>
      </c>
      <c r="AB6620" s="2" t="s">
        <v>55</v>
      </c>
      <c r="AC6620" s="2" t="s">
        <v>43</v>
      </c>
    </row>
    <row r="6621" customFormat="false" ht="15" hidden="false" customHeight="false" outlineLevel="0" collapsed="false">
      <c r="A6621" s="2" t="s">
        <v>8101</v>
      </c>
      <c r="B6621" s="3" t="n">
        <v>45813</v>
      </c>
      <c r="C6621" s="4" t="n">
        <f aca="false">YEAR($B6621)</f>
        <v>2025</v>
      </c>
      <c r="D6621" s="4" t="n">
        <f aca="false">MONTH($B6621)</f>
        <v>6</v>
      </c>
      <c r="E6621" s="2" t="s">
        <v>2630</v>
      </c>
      <c r="F6621" s="5" t="n">
        <f aca="false">ROUNDUP(MONTH($B6621)/3,0)</f>
        <v>2</v>
      </c>
      <c r="G6621" s="2" t="s">
        <v>1840</v>
      </c>
      <c r="H6621" s="2" t="s">
        <v>1633</v>
      </c>
      <c r="I6621" s="2" t="s">
        <v>33</v>
      </c>
      <c r="J6621" s="2" t="s">
        <v>89</v>
      </c>
      <c r="K6621" s="2" t="s">
        <v>124</v>
      </c>
      <c r="L6621" s="2" t="s">
        <v>125</v>
      </c>
      <c r="M6621" s="2" t="s">
        <v>92</v>
      </c>
      <c r="N6621" s="2" t="s">
        <v>63</v>
      </c>
      <c r="O6621" s="2" t="s">
        <v>114</v>
      </c>
      <c r="P6621" s="2" t="s">
        <v>119</v>
      </c>
      <c r="Q6621" s="2" t="s">
        <v>191</v>
      </c>
      <c r="R6621" s="6" t="n">
        <v>3</v>
      </c>
      <c r="S6621" s="7" t="n">
        <v>432</v>
      </c>
      <c r="T6621" s="7" t="n">
        <f aca="false">$R6621*$S6621</f>
        <v>1296</v>
      </c>
      <c r="U6621" s="8" t="n">
        <v>0.08</v>
      </c>
      <c r="V6621" s="7" t="n">
        <f aca="false">$T6621*$U6621</f>
        <v>103.68</v>
      </c>
      <c r="W6621" s="7" t="n">
        <f aca="false">$T6621-$V6621</f>
        <v>1192.32</v>
      </c>
      <c r="X6621" s="7" t="n">
        <v>245.78</v>
      </c>
      <c r="Y6621" s="7" t="n">
        <f aca="false">$R6621*$X6621</f>
        <v>737.34</v>
      </c>
      <c r="Z6621" s="7" t="n">
        <f aca="false">$W6621-$Y6621</f>
        <v>454.98</v>
      </c>
      <c r="AA6621" s="8" t="n">
        <f aca="false">IFERROR($Z6621/$W6621,0)</f>
        <v>0.381592190016103</v>
      </c>
      <c r="AB6621" s="2" t="s">
        <v>85</v>
      </c>
      <c r="AC6621" s="2" t="s">
        <v>43</v>
      </c>
    </row>
    <row r="6622" customFormat="false" ht="15" hidden="false" customHeight="false" outlineLevel="0" collapsed="false">
      <c r="A6622" s="2" t="s">
        <v>8102</v>
      </c>
      <c r="B6622" s="3" t="n">
        <v>45813</v>
      </c>
      <c r="C6622" s="4" t="n">
        <f aca="false">YEAR($B6622)</f>
        <v>2025</v>
      </c>
      <c r="D6622" s="4" t="n">
        <f aca="false">MONTH($B6622)</f>
        <v>6</v>
      </c>
      <c r="E6622" s="2" t="s">
        <v>2630</v>
      </c>
      <c r="F6622" s="5" t="n">
        <f aca="false">ROUNDUP(MONTH($B6622)/3,0)</f>
        <v>2</v>
      </c>
      <c r="G6622" s="2" t="s">
        <v>109</v>
      </c>
      <c r="H6622" s="2" t="s">
        <v>110</v>
      </c>
      <c r="I6622" s="2" t="s">
        <v>33</v>
      </c>
      <c r="J6622" s="2" t="s">
        <v>89</v>
      </c>
      <c r="K6622" s="2" t="s">
        <v>97</v>
      </c>
      <c r="L6622" s="2" t="s">
        <v>111</v>
      </c>
      <c r="M6622" s="2" t="s">
        <v>135</v>
      </c>
      <c r="N6622" s="2" t="s">
        <v>51</v>
      </c>
      <c r="O6622" s="2" t="s">
        <v>114</v>
      </c>
      <c r="P6622" s="2" t="s">
        <v>115</v>
      </c>
      <c r="Q6622" s="2" t="s">
        <v>530</v>
      </c>
      <c r="R6622" s="6" t="n">
        <v>3</v>
      </c>
      <c r="S6622" s="7" t="n">
        <v>159.15</v>
      </c>
      <c r="T6622" s="7" t="n">
        <f aca="false">$R6622*$S6622</f>
        <v>477.45</v>
      </c>
      <c r="U6622" s="8" t="n">
        <v>0.03</v>
      </c>
      <c r="V6622" s="7" t="n">
        <f aca="false">$T6622*$U6622</f>
        <v>14.3235</v>
      </c>
      <c r="W6622" s="7" t="n">
        <f aca="false">$T6622-$V6622</f>
        <v>463.1265</v>
      </c>
      <c r="X6622" s="7" t="n">
        <v>78.58</v>
      </c>
      <c r="Y6622" s="7" t="n">
        <f aca="false">$R6622*$X6622</f>
        <v>235.74</v>
      </c>
      <c r="Z6622" s="7" t="n">
        <f aca="false">$W6622-$Y6622</f>
        <v>227.3865</v>
      </c>
      <c r="AA6622" s="8" t="n">
        <f aca="false">IFERROR($Z6622/$W6622,0)</f>
        <v>0.490981405728241</v>
      </c>
      <c r="AB6622" s="2" t="s">
        <v>42</v>
      </c>
      <c r="AC6622" s="2" t="s">
        <v>43</v>
      </c>
    </row>
    <row r="6623" customFormat="false" ht="15" hidden="false" customHeight="false" outlineLevel="0" collapsed="false">
      <c r="A6623" s="2" t="s">
        <v>8103</v>
      </c>
      <c r="B6623" s="3" t="n">
        <v>45813</v>
      </c>
      <c r="C6623" s="4" t="n">
        <f aca="false">YEAR($B6623)</f>
        <v>2025</v>
      </c>
      <c r="D6623" s="4" t="n">
        <f aca="false">MONTH($B6623)</f>
        <v>6</v>
      </c>
      <c r="E6623" s="2" t="s">
        <v>2630</v>
      </c>
      <c r="F6623" s="5" t="n">
        <f aca="false">ROUNDUP(MONTH($B6623)/3,0)</f>
        <v>2</v>
      </c>
      <c r="G6623" s="2" t="s">
        <v>109</v>
      </c>
      <c r="H6623" s="2" t="s">
        <v>110</v>
      </c>
      <c r="I6623" s="2" t="s">
        <v>33</v>
      </c>
      <c r="J6623" s="2" t="s">
        <v>89</v>
      </c>
      <c r="K6623" s="2" t="s">
        <v>97</v>
      </c>
      <c r="L6623" s="2" t="s">
        <v>111</v>
      </c>
      <c r="M6623" s="2" t="s">
        <v>99</v>
      </c>
      <c r="N6623" s="2" t="s">
        <v>51</v>
      </c>
      <c r="O6623" s="2" t="s">
        <v>52</v>
      </c>
      <c r="P6623" s="2" t="s">
        <v>83</v>
      </c>
      <c r="Q6623" s="2" t="s">
        <v>84</v>
      </c>
      <c r="R6623" s="6" t="n">
        <v>2</v>
      </c>
      <c r="S6623" s="7" t="n">
        <v>4326.07</v>
      </c>
      <c r="T6623" s="7" t="n">
        <f aca="false">$R6623*$S6623</f>
        <v>8652.14</v>
      </c>
      <c r="U6623" s="8" t="n">
        <v>0</v>
      </c>
      <c r="V6623" s="7" t="n">
        <f aca="false">$T6623*$U6623</f>
        <v>0</v>
      </c>
      <c r="W6623" s="7" t="n">
        <f aca="false">$T6623-$V6623</f>
        <v>8652.14</v>
      </c>
      <c r="X6623" s="7" t="n">
        <v>3110.1</v>
      </c>
      <c r="Y6623" s="7" t="n">
        <f aca="false">$R6623*$X6623</f>
        <v>6220.2</v>
      </c>
      <c r="Z6623" s="7" t="n">
        <f aca="false">$W6623-$Y6623</f>
        <v>2431.94</v>
      </c>
      <c r="AA6623" s="8" t="n">
        <f aca="false">IFERROR($Z6623/$W6623,0)</f>
        <v>0.281079594181324</v>
      </c>
      <c r="AB6623" s="2" t="s">
        <v>85</v>
      </c>
      <c r="AC6623" s="2" t="s">
        <v>43</v>
      </c>
    </row>
    <row r="6624" customFormat="false" ht="15" hidden="false" customHeight="false" outlineLevel="0" collapsed="false">
      <c r="A6624" s="2" t="s">
        <v>8104</v>
      </c>
      <c r="B6624" s="3" t="n">
        <v>45813</v>
      </c>
      <c r="C6624" s="4" t="n">
        <f aca="false">YEAR($B6624)</f>
        <v>2025</v>
      </c>
      <c r="D6624" s="4" t="n">
        <f aca="false">MONTH($B6624)</f>
        <v>6</v>
      </c>
      <c r="E6624" s="2" t="s">
        <v>2630</v>
      </c>
      <c r="F6624" s="5" t="n">
        <f aca="false">ROUNDUP(MONTH($B6624)/3,0)</f>
        <v>2</v>
      </c>
      <c r="G6624" s="2" t="s">
        <v>643</v>
      </c>
      <c r="H6624" s="2" t="s">
        <v>644</v>
      </c>
      <c r="I6624" s="2" t="s">
        <v>33</v>
      </c>
      <c r="J6624" s="2" t="s">
        <v>89</v>
      </c>
      <c r="K6624" s="2" t="s">
        <v>124</v>
      </c>
      <c r="L6624" s="2" t="s">
        <v>125</v>
      </c>
      <c r="M6624" s="2" t="s">
        <v>92</v>
      </c>
      <c r="N6624" s="2" t="s">
        <v>51</v>
      </c>
      <c r="O6624" s="2" t="s">
        <v>171</v>
      </c>
      <c r="P6624" s="2" t="s">
        <v>180</v>
      </c>
      <c r="Q6624" s="2" t="s">
        <v>181</v>
      </c>
      <c r="R6624" s="6" t="n">
        <v>2</v>
      </c>
      <c r="S6624" s="7" t="n">
        <v>2598.64</v>
      </c>
      <c r="T6624" s="7" t="n">
        <f aca="false">$R6624*$S6624</f>
        <v>5197.28</v>
      </c>
      <c r="U6624" s="8" t="n">
        <v>0.05</v>
      </c>
      <c r="V6624" s="7" t="n">
        <f aca="false">$T6624*$U6624</f>
        <v>259.864</v>
      </c>
      <c r="W6624" s="7" t="n">
        <f aca="false">$T6624-$V6624</f>
        <v>4937.416</v>
      </c>
      <c r="X6624" s="7" t="n">
        <v>1830.82</v>
      </c>
      <c r="Y6624" s="7" t="n">
        <f aca="false">$R6624*$X6624</f>
        <v>3661.64</v>
      </c>
      <c r="Z6624" s="7" t="n">
        <f aca="false">$W6624-$Y6624</f>
        <v>1275.776</v>
      </c>
      <c r="AA6624" s="8" t="n">
        <f aca="false">IFERROR($Z6624/$W6624,0)</f>
        <v>0.258389408548925</v>
      </c>
      <c r="AB6624" s="2" t="s">
        <v>76</v>
      </c>
      <c r="AC6624" s="2" t="s">
        <v>43</v>
      </c>
    </row>
    <row r="6625" customFormat="false" ht="15" hidden="false" customHeight="false" outlineLevel="0" collapsed="false">
      <c r="A6625" s="2" t="s">
        <v>8105</v>
      </c>
      <c r="B6625" s="3" t="n">
        <v>45813</v>
      </c>
      <c r="C6625" s="4" t="n">
        <f aca="false">YEAR($B6625)</f>
        <v>2025</v>
      </c>
      <c r="D6625" s="4" t="n">
        <f aca="false">MONTH($B6625)</f>
        <v>6</v>
      </c>
      <c r="E6625" s="2" t="s">
        <v>2630</v>
      </c>
      <c r="F6625" s="5" t="n">
        <f aca="false">ROUNDUP(MONTH($B6625)/3,0)</f>
        <v>2</v>
      </c>
      <c r="G6625" s="2" t="s">
        <v>109</v>
      </c>
      <c r="H6625" s="2" t="s">
        <v>110</v>
      </c>
      <c r="I6625" s="2" t="s">
        <v>33</v>
      </c>
      <c r="J6625" s="2" t="s">
        <v>89</v>
      </c>
      <c r="K6625" s="2" t="s">
        <v>97</v>
      </c>
      <c r="L6625" s="2" t="s">
        <v>111</v>
      </c>
      <c r="M6625" s="2" t="s">
        <v>99</v>
      </c>
      <c r="N6625" s="2" t="s">
        <v>51</v>
      </c>
      <c r="O6625" s="2" t="s">
        <v>64</v>
      </c>
      <c r="P6625" s="2" t="s">
        <v>342</v>
      </c>
      <c r="Q6625" s="2" t="s">
        <v>389</v>
      </c>
      <c r="R6625" s="6" t="n">
        <v>3</v>
      </c>
      <c r="S6625" s="7" t="n">
        <v>3397.54</v>
      </c>
      <c r="T6625" s="7" t="n">
        <f aca="false">$R6625*$S6625</f>
        <v>10192.62</v>
      </c>
      <c r="U6625" s="8" t="n">
        <v>0.03</v>
      </c>
      <c r="V6625" s="7" t="n">
        <f aca="false">$T6625*$U6625</f>
        <v>305.7786</v>
      </c>
      <c r="W6625" s="7" t="n">
        <f aca="false">$T6625-$V6625</f>
        <v>9886.8414</v>
      </c>
      <c r="X6625" s="7" t="n">
        <v>2460.8</v>
      </c>
      <c r="Y6625" s="7" t="n">
        <f aca="false">$R6625*$X6625</f>
        <v>7382.4</v>
      </c>
      <c r="Z6625" s="7" t="n">
        <f aca="false">$W6625-$Y6625</f>
        <v>2504.4414</v>
      </c>
      <c r="AA6625" s="8" t="n">
        <f aca="false">IFERROR($Z6625/$W6625,0)</f>
        <v>0.253310566911693</v>
      </c>
      <c r="AB6625" s="2" t="s">
        <v>85</v>
      </c>
      <c r="AC6625" s="2" t="s">
        <v>43</v>
      </c>
    </row>
    <row r="6626" customFormat="false" ht="15" hidden="false" customHeight="false" outlineLevel="0" collapsed="false">
      <c r="A6626" s="2" t="s">
        <v>8106</v>
      </c>
      <c r="B6626" s="3" t="n">
        <v>45813</v>
      </c>
      <c r="C6626" s="4" t="n">
        <f aca="false">YEAR($B6626)</f>
        <v>2025</v>
      </c>
      <c r="D6626" s="4" t="n">
        <f aca="false">MONTH($B6626)</f>
        <v>6</v>
      </c>
      <c r="E6626" s="2" t="s">
        <v>2630</v>
      </c>
      <c r="F6626" s="5" t="n">
        <f aca="false">ROUNDUP(MONTH($B6626)/3,0)</f>
        <v>2</v>
      </c>
      <c r="G6626" s="2" t="s">
        <v>2472</v>
      </c>
      <c r="H6626" s="2" t="s">
        <v>929</v>
      </c>
      <c r="I6626" s="2" t="s">
        <v>104</v>
      </c>
      <c r="J6626" s="2" t="s">
        <v>47</v>
      </c>
      <c r="K6626" s="2" t="s">
        <v>196</v>
      </c>
      <c r="L6626" s="2" t="s">
        <v>197</v>
      </c>
      <c r="M6626" s="2" t="s">
        <v>168</v>
      </c>
      <c r="N6626" s="2" t="s">
        <v>73</v>
      </c>
      <c r="O6626" s="2" t="s">
        <v>114</v>
      </c>
      <c r="P6626" s="2" t="s">
        <v>119</v>
      </c>
      <c r="Q6626" s="2" t="s">
        <v>191</v>
      </c>
      <c r="R6626" s="6" t="n">
        <v>5</v>
      </c>
      <c r="S6626" s="7" t="n">
        <v>440.5</v>
      </c>
      <c r="T6626" s="7" t="n">
        <f aca="false">$R6626*$S6626</f>
        <v>2202.5</v>
      </c>
      <c r="U6626" s="8" t="n">
        <v>0.08</v>
      </c>
      <c r="V6626" s="7" t="n">
        <f aca="false">$T6626*$U6626</f>
        <v>176.2</v>
      </c>
      <c r="W6626" s="7" t="n">
        <f aca="false">$T6626-$V6626</f>
        <v>2026.3</v>
      </c>
      <c r="X6626" s="7" t="n">
        <v>249.56</v>
      </c>
      <c r="Y6626" s="7" t="n">
        <f aca="false">$R6626*$X6626</f>
        <v>1247.8</v>
      </c>
      <c r="Z6626" s="7" t="n">
        <f aca="false">$W6626-$Y6626</f>
        <v>778.5</v>
      </c>
      <c r="AA6626" s="8" t="n">
        <f aca="false">IFERROR($Z6626/$W6626,0)</f>
        <v>0.384197798943888</v>
      </c>
      <c r="AB6626" s="2" t="s">
        <v>55</v>
      </c>
      <c r="AC6626" s="2" t="s">
        <v>43</v>
      </c>
    </row>
    <row r="6627" customFormat="false" ht="15" hidden="false" customHeight="false" outlineLevel="0" collapsed="false">
      <c r="A6627" s="2" t="s">
        <v>8107</v>
      </c>
      <c r="B6627" s="3" t="n">
        <v>45813</v>
      </c>
      <c r="C6627" s="4" t="n">
        <f aca="false">YEAR($B6627)</f>
        <v>2025</v>
      </c>
      <c r="D6627" s="4" t="n">
        <f aca="false">MONTH($B6627)</f>
        <v>6</v>
      </c>
      <c r="E6627" s="2" t="s">
        <v>2630</v>
      </c>
      <c r="F6627" s="5" t="n">
        <f aca="false">ROUNDUP(MONTH($B6627)/3,0)</f>
        <v>2</v>
      </c>
      <c r="G6627" s="2" t="s">
        <v>556</v>
      </c>
      <c r="H6627" s="2" t="s">
        <v>557</v>
      </c>
      <c r="I6627" s="2" t="s">
        <v>33</v>
      </c>
      <c r="J6627" s="2" t="s">
        <v>147</v>
      </c>
      <c r="K6627" s="2" t="s">
        <v>397</v>
      </c>
      <c r="L6627" s="2" t="s">
        <v>398</v>
      </c>
      <c r="M6627" s="2" t="s">
        <v>150</v>
      </c>
      <c r="N6627" s="2" t="s">
        <v>51</v>
      </c>
      <c r="O6627" s="2" t="s">
        <v>114</v>
      </c>
      <c r="P6627" s="2" t="s">
        <v>234</v>
      </c>
      <c r="Q6627" s="2" t="s">
        <v>235</v>
      </c>
      <c r="R6627" s="6" t="n">
        <v>1</v>
      </c>
      <c r="S6627" s="7" t="n">
        <v>248.04</v>
      </c>
      <c r="T6627" s="7" t="n">
        <f aca="false">$R6627*$S6627</f>
        <v>248.04</v>
      </c>
      <c r="U6627" s="8" t="n">
        <v>0.05</v>
      </c>
      <c r="V6627" s="7" t="n">
        <f aca="false">$T6627*$U6627</f>
        <v>12.402</v>
      </c>
      <c r="W6627" s="7" t="n">
        <f aca="false">$T6627-$V6627</f>
        <v>235.638</v>
      </c>
      <c r="X6627" s="7" t="n">
        <v>122.58</v>
      </c>
      <c r="Y6627" s="7" t="n">
        <f aca="false">$R6627*$X6627</f>
        <v>122.58</v>
      </c>
      <c r="Z6627" s="7" t="n">
        <f aca="false">$W6627-$Y6627</f>
        <v>113.058</v>
      </c>
      <c r="AA6627" s="8" t="n">
        <f aca="false">IFERROR($Z6627/$W6627,0)</f>
        <v>0.47979527919945</v>
      </c>
      <c r="AB6627" s="2" t="s">
        <v>85</v>
      </c>
      <c r="AC6627" s="2" t="s">
        <v>43</v>
      </c>
    </row>
    <row r="6628" customFormat="false" ht="15" hidden="false" customHeight="false" outlineLevel="0" collapsed="false">
      <c r="A6628" s="2" t="s">
        <v>8108</v>
      </c>
      <c r="B6628" s="3" t="n">
        <v>45813</v>
      </c>
      <c r="C6628" s="4" t="n">
        <f aca="false">YEAR($B6628)</f>
        <v>2025</v>
      </c>
      <c r="D6628" s="4" t="n">
        <f aca="false">MONTH($B6628)</f>
        <v>6</v>
      </c>
      <c r="E6628" s="2" t="s">
        <v>2630</v>
      </c>
      <c r="F6628" s="5" t="n">
        <f aca="false">ROUNDUP(MONTH($B6628)/3,0)</f>
        <v>2</v>
      </c>
      <c r="G6628" s="2" t="s">
        <v>1591</v>
      </c>
      <c r="H6628" s="2" t="s">
        <v>1358</v>
      </c>
      <c r="I6628" s="2" t="s">
        <v>104</v>
      </c>
      <c r="J6628" s="2" t="s">
        <v>47</v>
      </c>
      <c r="K6628" s="2" t="s">
        <v>196</v>
      </c>
      <c r="L6628" s="2" t="s">
        <v>197</v>
      </c>
      <c r="M6628" s="2" t="s">
        <v>105</v>
      </c>
      <c r="N6628" s="2" t="s">
        <v>63</v>
      </c>
      <c r="O6628" s="2" t="s">
        <v>39</v>
      </c>
      <c r="P6628" s="2" t="s">
        <v>106</v>
      </c>
      <c r="Q6628" s="2" t="s">
        <v>143</v>
      </c>
      <c r="R6628" s="6" t="n">
        <v>9</v>
      </c>
      <c r="S6628" s="7" t="n">
        <v>849.12</v>
      </c>
      <c r="T6628" s="7" t="n">
        <f aca="false">$R6628*$S6628</f>
        <v>7642.08</v>
      </c>
      <c r="U6628" s="8" t="n">
        <v>0.05</v>
      </c>
      <c r="V6628" s="7" t="n">
        <f aca="false">$T6628*$U6628</f>
        <v>382.104</v>
      </c>
      <c r="W6628" s="7" t="n">
        <f aca="false">$T6628-$V6628</f>
        <v>7259.976</v>
      </c>
      <c r="X6628" s="7" t="n">
        <v>542.82</v>
      </c>
      <c r="Y6628" s="7" t="n">
        <f aca="false">$R6628*$X6628</f>
        <v>4885.38</v>
      </c>
      <c r="Z6628" s="7" t="n">
        <f aca="false">$W6628-$Y6628</f>
        <v>2374.596</v>
      </c>
      <c r="AA6628" s="8" t="n">
        <f aca="false">IFERROR($Z6628/$W6628,0)</f>
        <v>0.327080420100562</v>
      </c>
      <c r="AB6628" s="2" t="s">
        <v>85</v>
      </c>
      <c r="AC6628" s="2" t="s">
        <v>43</v>
      </c>
    </row>
    <row r="6629" customFormat="false" ht="15" hidden="false" customHeight="false" outlineLevel="0" collapsed="false">
      <c r="A6629" s="2" t="s">
        <v>8109</v>
      </c>
      <c r="B6629" s="3" t="n">
        <v>45813</v>
      </c>
      <c r="C6629" s="4" t="n">
        <f aca="false">YEAR($B6629)</f>
        <v>2025</v>
      </c>
      <c r="D6629" s="4" t="n">
        <f aca="false">MONTH($B6629)</f>
        <v>6</v>
      </c>
      <c r="E6629" s="2" t="s">
        <v>2630</v>
      </c>
      <c r="F6629" s="5" t="n">
        <f aca="false">ROUNDUP(MONTH($B6629)/3,0)</f>
        <v>2</v>
      </c>
      <c r="G6629" s="2" t="s">
        <v>471</v>
      </c>
      <c r="H6629" s="2" t="s">
        <v>472</v>
      </c>
      <c r="I6629" s="2" t="s">
        <v>104</v>
      </c>
      <c r="J6629" s="2" t="s">
        <v>59</v>
      </c>
      <c r="K6629" s="2" t="s">
        <v>60</v>
      </c>
      <c r="L6629" s="2" t="s">
        <v>61</v>
      </c>
      <c r="M6629" s="2" t="s">
        <v>131</v>
      </c>
      <c r="N6629" s="2" t="s">
        <v>51</v>
      </c>
      <c r="O6629" s="2" t="s">
        <v>64</v>
      </c>
      <c r="P6629" s="2" t="s">
        <v>342</v>
      </c>
      <c r="Q6629" s="2" t="s">
        <v>343</v>
      </c>
      <c r="R6629" s="6" t="n">
        <v>7</v>
      </c>
      <c r="S6629" s="7" t="n">
        <v>2125.93</v>
      </c>
      <c r="T6629" s="7" t="n">
        <f aca="false">$R6629*$S6629</f>
        <v>14881.51</v>
      </c>
      <c r="U6629" s="8" t="n">
        <v>0.08</v>
      </c>
      <c r="V6629" s="7" t="n">
        <f aca="false">$T6629*$U6629</f>
        <v>1190.5208</v>
      </c>
      <c r="W6629" s="7" t="n">
        <f aca="false">$T6629-$V6629</f>
        <v>13690.9892</v>
      </c>
      <c r="X6629" s="7" t="n">
        <v>1682.95</v>
      </c>
      <c r="Y6629" s="7" t="n">
        <f aca="false">$R6629*$X6629</f>
        <v>11780.65</v>
      </c>
      <c r="Z6629" s="7" t="n">
        <f aca="false">$W6629-$Y6629</f>
        <v>1910.3392</v>
      </c>
      <c r="AA6629" s="8" t="n">
        <f aca="false">IFERROR($Z6629/$W6629,0)</f>
        <v>0.139532591260827</v>
      </c>
      <c r="AB6629" s="2" t="s">
        <v>85</v>
      </c>
      <c r="AC6629" s="2" t="s">
        <v>43</v>
      </c>
    </row>
    <row r="6630" customFormat="false" ht="15" hidden="false" customHeight="false" outlineLevel="0" collapsed="false">
      <c r="A6630" s="2" t="s">
        <v>8110</v>
      </c>
      <c r="B6630" s="3" t="n">
        <v>45813</v>
      </c>
      <c r="C6630" s="4" t="n">
        <f aca="false">YEAR($B6630)</f>
        <v>2025</v>
      </c>
      <c r="D6630" s="4" t="n">
        <f aca="false">MONTH($B6630)</f>
        <v>6</v>
      </c>
      <c r="E6630" s="2" t="s">
        <v>2630</v>
      </c>
      <c r="F6630" s="5" t="n">
        <f aca="false">ROUNDUP(MONTH($B6630)/3,0)</f>
        <v>2</v>
      </c>
      <c r="G6630" s="2" t="s">
        <v>266</v>
      </c>
      <c r="H6630" s="2" t="s">
        <v>267</v>
      </c>
      <c r="I6630" s="2" t="s">
        <v>33</v>
      </c>
      <c r="J6630" s="2" t="s">
        <v>59</v>
      </c>
      <c r="K6630" s="2" t="s">
        <v>140</v>
      </c>
      <c r="L6630" s="2" t="s">
        <v>141</v>
      </c>
      <c r="M6630" s="2" t="s">
        <v>131</v>
      </c>
      <c r="N6630" s="2" t="s">
        <v>51</v>
      </c>
      <c r="O6630" s="2" t="s">
        <v>171</v>
      </c>
      <c r="P6630" s="2" t="s">
        <v>180</v>
      </c>
      <c r="Q6630" s="2" t="s">
        <v>449</v>
      </c>
      <c r="R6630" s="6" t="n">
        <v>1</v>
      </c>
      <c r="S6630" s="7" t="n">
        <v>834.73</v>
      </c>
      <c r="T6630" s="7" t="n">
        <f aca="false">$R6630*$S6630</f>
        <v>834.73</v>
      </c>
      <c r="U6630" s="8" t="n">
        <v>0.08</v>
      </c>
      <c r="V6630" s="7" t="n">
        <f aca="false">$T6630*$U6630</f>
        <v>66.7784</v>
      </c>
      <c r="W6630" s="7" t="n">
        <f aca="false">$T6630-$V6630</f>
        <v>767.9516</v>
      </c>
      <c r="X6630" s="7" t="n">
        <v>495.75</v>
      </c>
      <c r="Y6630" s="7" t="n">
        <f aca="false">$R6630*$X6630</f>
        <v>495.75</v>
      </c>
      <c r="Z6630" s="7" t="n">
        <f aca="false">$W6630-$Y6630</f>
        <v>272.2016</v>
      </c>
      <c r="AA6630" s="8" t="n">
        <f aca="false">IFERROR($Z6630/$W6630,0)</f>
        <v>0.354451504495856</v>
      </c>
      <c r="AB6630" s="2" t="s">
        <v>85</v>
      </c>
      <c r="AC6630" s="2" t="s">
        <v>43</v>
      </c>
    </row>
    <row r="6631" customFormat="false" ht="15" hidden="false" customHeight="false" outlineLevel="0" collapsed="false">
      <c r="A6631" s="2" t="s">
        <v>8111</v>
      </c>
      <c r="B6631" s="3" t="n">
        <v>45813</v>
      </c>
      <c r="C6631" s="4" t="n">
        <f aca="false">YEAR($B6631)</f>
        <v>2025</v>
      </c>
      <c r="D6631" s="4" t="n">
        <f aca="false">MONTH($B6631)</f>
        <v>6</v>
      </c>
      <c r="E6631" s="2" t="s">
        <v>2630</v>
      </c>
      <c r="F6631" s="5" t="n">
        <f aca="false">ROUNDUP(MONTH($B6631)/3,0)</f>
        <v>2</v>
      </c>
      <c r="G6631" s="2" t="s">
        <v>4647</v>
      </c>
      <c r="H6631" s="2" t="s">
        <v>4648</v>
      </c>
      <c r="I6631" s="2" t="s">
        <v>104</v>
      </c>
      <c r="J6631" s="2" t="s">
        <v>34</v>
      </c>
      <c r="K6631" s="2" t="s">
        <v>230</v>
      </c>
      <c r="L6631" s="2" t="s">
        <v>231</v>
      </c>
      <c r="M6631" s="2" t="s">
        <v>82</v>
      </c>
      <c r="N6631" s="2" t="s">
        <v>51</v>
      </c>
      <c r="O6631" s="2" t="s">
        <v>114</v>
      </c>
      <c r="P6631" s="2" t="s">
        <v>115</v>
      </c>
      <c r="Q6631" s="2" t="s">
        <v>530</v>
      </c>
      <c r="R6631" s="6" t="n">
        <v>7</v>
      </c>
      <c r="S6631" s="7" t="n">
        <v>147.12</v>
      </c>
      <c r="T6631" s="7" t="n">
        <f aca="false">$R6631*$S6631</f>
        <v>1029.84</v>
      </c>
      <c r="U6631" s="8" t="n">
        <v>0.1</v>
      </c>
      <c r="V6631" s="7" t="n">
        <f aca="false">$T6631*$U6631</f>
        <v>102.984</v>
      </c>
      <c r="W6631" s="7" t="n">
        <f aca="false">$T6631-$V6631</f>
        <v>926.856</v>
      </c>
      <c r="X6631" s="7" t="n">
        <v>78.63</v>
      </c>
      <c r="Y6631" s="7" t="n">
        <f aca="false">$R6631*$X6631</f>
        <v>550.41</v>
      </c>
      <c r="Z6631" s="7" t="n">
        <f aca="false">$W6631-$Y6631</f>
        <v>376.446</v>
      </c>
      <c r="AA6631" s="8" t="n">
        <f aca="false">IFERROR($Z6631/$W6631,0)</f>
        <v>0.406153706724669</v>
      </c>
      <c r="AB6631" s="2" t="s">
        <v>55</v>
      </c>
      <c r="AC6631" s="2" t="s">
        <v>43</v>
      </c>
    </row>
    <row r="6632" customFormat="false" ht="15" hidden="false" customHeight="false" outlineLevel="0" collapsed="false">
      <c r="A6632" s="2" t="s">
        <v>8112</v>
      </c>
      <c r="B6632" s="3" t="n">
        <v>45813</v>
      </c>
      <c r="C6632" s="4" t="n">
        <f aca="false">YEAR($B6632)</f>
        <v>2025</v>
      </c>
      <c r="D6632" s="4" t="n">
        <f aca="false">MONTH($B6632)</f>
        <v>6</v>
      </c>
      <c r="E6632" s="2" t="s">
        <v>2630</v>
      </c>
      <c r="F6632" s="5" t="n">
        <f aca="false">ROUNDUP(MONTH($B6632)/3,0)</f>
        <v>2</v>
      </c>
      <c r="G6632" s="2" t="s">
        <v>880</v>
      </c>
      <c r="H6632" s="2" t="s">
        <v>712</v>
      </c>
      <c r="I6632" s="2" t="s">
        <v>33</v>
      </c>
      <c r="J6632" s="2" t="s">
        <v>89</v>
      </c>
      <c r="K6632" s="2" t="s">
        <v>97</v>
      </c>
      <c r="L6632" s="2" t="s">
        <v>98</v>
      </c>
      <c r="M6632" s="2" t="s">
        <v>135</v>
      </c>
      <c r="N6632" s="2" t="s">
        <v>51</v>
      </c>
      <c r="O6632" s="2" t="s">
        <v>39</v>
      </c>
      <c r="P6632" s="2" t="s">
        <v>40</v>
      </c>
      <c r="Q6632" s="2" t="s">
        <v>334</v>
      </c>
      <c r="R6632" s="6" t="n">
        <v>3</v>
      </c>
      <c r="S6632" s="7" t="n">
        <v>3422.94</v>
      </c>
      <c r="T6632" s="7" t="n">
        <f aca="false">$R6632*$S6632</f>
        <v>10268.82</v>
      </c>
      <c r="U6632" s="8" t="n">
        <v>0.2</v>
      </c>
      <c r="V6632" s="7" t="n">
        <f aca="false">$T6632*$U6632</f>
        <v>2053.764</v>
      </c>
      <c r="W6632" s="7" t="n">
        <f aca="false">$T6632-$V6632</f>
        <v>8215.056</v>
      </c>
      <c r="X6632" s="7" t="n">
        <v>2538.3</v>
      </c>
      <c r="Y6632" s="7" t="n">
        <f aca="false">$R6632*$X6632</f>
        <v>7614.9</v>
      </c>
      <c r="Z6632" s="7" t="n">
        <f aca="false">$W6632-$Y6632</f>
        <v>600.156</v>
      </c>
      <c r="AA6632" s="8" t="n">
        <f aca="false">IFERROR($Z6632/$W6632,0)</f>
        <v>0.0730556188539676</v>
      </c>
      <c r="AB6632" s="2" t="s">
        <v>42</v>
      </c>
      <c r="AC6632" s="2" t="s">
        <v>43</v>
      </c>
    </row>
    <row r="6633" customFormat="false" ht="15" hidden="false" customHeight="false" outlineLevel="0" collapsed="false">
      <c r="A6633" s="2" t="s">
        <v>8113</v>
      </c>
      <c r="B6633" s="3" t="n">
        <v>45813</v>
      </c>
      <c r="C6633" s="4" t="n">
        <f aca="false">YEAR($B6633)</f>
        <v>2025</v>
      </c>
      <c r="D6633" s="4" t="n">
        <f aca="false">MONTH($B6633)</f>
        <v>6</v>
      </c>
      <c r="E6633" s="2" t="s">
        <v>2630</v>
      </c>
      <c r="F6633" s="5" t="n">
        <f aca="false">ROUNDUP(MONTH($B6633)/3,0)</f>
        <v>2</v>
      </c>
      <c r="G6633" s="2" t="s">
        <v>45</v>
      </c>
      <c r="H6633" s="2" t="s">
        <v>46</v>
      </c>
      <c r="I6633" s="2" t="s">
        <v>33</v>
      </c>
      <c r="J6633" s="2" t="s">
        <v>47</v>
      </c>
      <c r="K6633" s="2" t="s">
        <v>48</v>
      </c>
      <c r="L6633" s="2" t="s">
        <v>49</v>
      </c>
      <c r="M6633" s="2" t="s">
        <v>168</v>
      </c>
      <c r="N6633" s="2" t="s">
        <v>51</v>
      </c>
      <c r="O6633" s="2" t="s">
        <v>39</v>
      </c>
      <c r="P6633" s="2" t="s">
        <v>40</v>
      </c>
      <c r="Q6633" s="2" t="s">
        <v>334</v>
      </c>
      <c r="R6633" s="6" t="n">
        <v>3</v>
      </c>
      <c r="S6633" s="7" t="n">
        <v>3206.21</v>
      </c>
      <c r="T6633" s="7" t="n">
        <f aca="false">$R6633*$S6633</f>
        <v>9618.63</v>
      </c>
      <c r="U6633" s="8" t="n">
        <v>0.03</v>
      </c>
      <c r="V6633" s="7" t="n">
        <f aca="false">$T6633*$U6633</f>
        <v>288.5589</v>
      </c>
      <c r="W6633" s="7" t="n">
        <f aca="false">$T6633-$V6633</f>
        <v>9330.0711</v>
      </c>
      <c r="X6633" s="7" t="n">
        <v>2248.15</v>
      </c>
      <c r="Y6633" s="7" t="n">
        <f aca="false">$R6633*$X6633</f>
        <v>6744.45</v>
      </c>
      <c r="Z6633" s="7" t="n">
        <f aca="false">$W6633-$Y6633</f>
        <v>2585.6211</v>
      </c>
      <c r="AA6633" s="8" t="n">
        <f aca="false">IFERROR($Z6633/$W6633,0)</f>
        <v>0.277127695200522</v>
      </c>
      <c r="AB6633" s="2" t="s">
        <v>85</v>
      </c>
      <c r="AC6633" s="2" t="s">
        <v>43</v>
      </c>
    </row>
    <row r="6634" customFormat="false" ht="15" hidden="false" customHeight="false" outlineLevel="0" collapsed="false">
      <c r="A6634" s="2" t="s">
        <v>8114</v>
      </c>
      <c r="B6634" s="3" t="n">
        <v>45813</v>
      </c>
      <c r="C6634" s="4" t="n">
        <f aca="false">YEAR($B6634)</f>
        <v>2025</v>
      </c>
      <c r="D6634" s="4" t="n">
        <f aca="false">MONTH($B6634)</f>
        <v>6</v>
      </c>
      <c r="E6634" s="2" t="s">
        <v>2630</v>
      </c>
      <c r="F6634" s="5" t="n">
        <f aca="false">ROUNDUP(MONTH($B6634)/3,0)</f>
        <v>2</v>
      </c>
      <c r="G6634" s="2" t="s">
        <v>501</v>
      </c>
      <c r="H6634" s="2" t="s">
        <v>502</v>
      </c>
      <c r="I6634" s="2" t="s">
        <v>33</v>
      </c>
      <c r="J6634" s="2" t="s">
        <v>47</v>
      </c>
      <c r="K6634" s="2" t="s">
        <v>48</v>
      </c>
      <c r="L6634" s="2" t="s">
        <v>155</v>
      </c>
      <c r="M6634" s="2" t="s">
        <v>118</v>
      </c>
      <c r="N6634" s="2" t="s">
        <v>38</v>
      </c>
      <c r="O6634" s="2" t="s">
        <v>52</v>
      </c>
      <c r="P6634" s="2" t="s">
        <v>83</v>
      </c>
      <c r="Q6634" s="2" t="s">
        <v>84</v>
      </c>
      <c r="R6634" s="6" t="n">
        <v>3</v>
      </c>
      <c r="S6634" s="7" t="n">
        <v>4297.67</v>
      </c>
      <c r="T6634" s="7" t="n">
        <f aca="false">$R6634*$S6634</f>
        <v>12893.01</v>
      </c>
      <c r="U6634" s="8" t="n">
        <v>0.05</v>
      </c>
      <c r="V6634" s="7" t="n">
        <f aca="false">$T6634*$U6634</f>
        <v>644.6505</v>
      </c>
      <c r="W6634" s="7" t="n">
        <f aca="false">$T6634-$V6634</f>
        <v>12248.3595</v>
      </c>
      <c r="X6634" s="7" t="n">
        <v>3369.58</v>
      </c>
      <c r="Y6634" s="7" t="n">
        <f aca="false">$R6634*$X6634</f>
        <v>10108.74</v>
      </c>
      <c r="Z6634" s="7" t="n">
        <f aca="false">$W6634-$Y6634</f>
        <v>2139.6195</v>
      </c>
      <c r="AA6634" s="8" t="n">
        <f aca="false">IFERROR($Z6634/$W6634,0)</f>
        <v>0.174686210018574</v>
      </c>
      <c r="AB6634" s="2" t="s">
        <v>42</v>
      </c>
      <c r="AC6634" s="2" t="s">
        <v>43</v>
      </c>
    </row>
    <row r="6635" customFormat="false" ht="15" hidden="false" customHeight="false" outlineLevel="0" collapsed="false">
      <c r="A6635" s="2" t="s">
        <v>8115</v>
      </c>
      <c r="B6635" s="3" t="n">
        <v>45813</v>
      </c>
      <c r="C6635" s="4" t="n">
        <f aca="false">YEAR($B6635)</f>
        <v>2025</v>
      </c>
      <c r="D6635" s="4" t="n">
        <f aca="false">MONTH($B6635)</f>
        <v>6</v>
      </c>
      <c r="E6635" s="2" t="s">
        <v>2630</v>
      </c>
      <c r="F6635" s="5" t="n">
        <f aca="false">ROUNDUP(MONTH($B6635)/3,0)</f>
        <v>2</v>
      </c>
      <c r="G6635" s="2" t="s">
        <v>219</v>
      </c>
      <c r="H6635" s="2" t="s">
        <v>220</v>
      </c>
      <c r="I6635" s="2" t="s">
        <v>177</v>
      </c>
      <c r="J6635" s="2" t="s">
        <v>47</v>
      </c>
      <c r="K6635" s="2" t="s">
        <v>221</v>
      </c>
      <c r="L6635" s="2" t="s">
        <v>222</v>
      </c>
      <c r="M6635" s="2" t="s">
        <v>118</v>
      </c>
      <c r="N6635" s="2" t="s">
        <v>51</v>
      </c>
      <c r="O6635" s="2" t="s">
        <v>39</v>
      </c>
      <c r="P6635" s="2" t="s">
        <v>106</v>
      </c>
      <c r="Q6635" s="2" t="s">
        <v>136</v>
      </c>
      <c r="R6635" s="6" t="n">
        <v>14</v>
      </c>
      <c r="S6635" s="7" t="n">
        <v>2005.74</v>
      </c>
      <c r="T6635" s="7" t="n">
        <f aca="false">$R6635*$S6635</f>
        <v>28080.36</v>
      </c>
      <c r="U6635" s="8" t="n">
        <v>0.07</v>
      </c>
      <c r="V6635" s="7" t="n">
        <f aca="false">$T6635*$U6635</f>
        <v>1965.6252</v>
      </c>
      <c r="W6635" s="7" t="n">
        <f aca="false">$T6635-$V6635</f>
        <v>26114.7348</v>
      </c>
      <c r="X6635" s="7" t="n">
        <v>1496.42</v>
      </c>
      <c r="Y6635" s="7" t="n">
        <f aca="false">$R6635*$X6635</f>
        <v>20949.88</v>
      </c>
      <c r="Z6635" s="7" t="n">
        <f aca="false">$W6635-$Y6635</f>
        <v>5164.8548</v>
      </c>
      <c r="AA6635" s="8" t="n">
        <f aca="false">IFERROR($Z6635/$W6635,0)</f>
        <v>0.197775502587145</v>
      </c>
      <c r="AB6635" s="2" t="s">
        <v>42</v>
      </c>
      <c r="AC6635" s="2" t="s">
        <v>43</v>
      </c>
    </row>
    <row r="6636" customFormat="false" ht="15" hidden="false" customHeight="false" outlineLevel="0" collapsed="false">
      <c r="A6636" s="2" t="s">
        <v>8116</v>
      </c>
      <c r="B6636" s="3" t="n">
        <v>45813</v>
      </c>
      <c r="C6636" s="4" t="n">
        <f aca="false">YEAR($B6636)</f>
        <v>2025</v>
      </c>
      <c r="D6636" s="4" t="n">
        <f aca="false">MONTH($B6636)</f>
        <v>6</v>
      </c>
      <c r="E6636" s="2" t="s">
        <v>2630</v>
      </c>
      <c r="F6636" s="5" t="n">
        <f aca="false">ROUNDUP(MONTH($B6636)/3,0)</f>
        <v>2</v>
      </c>
      <c r="G6636" s="2" t="s">
        <v>4451</v>
      </c>
      <c r="H6636" s="2" t="s">
        <v>4452</v>
      </c>
      <c r="I6636" s="2" t="s">
        <v>33</v>
      </c>
      <c r="J6636" s="2" t="s">
        <v>59</v>
      </c>
      <c r="K6636" s="2" t="s">
        <v>321</v>
      </c>
      <c r="L6636" s="2" t="s">
        <v>322</v>
      </c>
      <c r="M6636" s="2" t="s">
        <v>142</v>
      </c>
      <c r="N6636" s="2" t="s">
        <v>63</v>
      </c>
      <c r="O6636" s="2" t="s">
        <v>39</v>
      </c>
      <c r="P6636" s="2" t="s">
        <v>106</v>
      </c>
      <c r="Q6636" s="2" t="s">
        <v>143</v>
      </c>
      <c r="R6636" s="6" t="n">
        <v>3</v>
      </c>
      <c r="S6636" s="7" t="n">
        <v>722.21</v>
      </c>
      <c r="T6636" s="7" t="n">
        <f aca="false">$R6636*$S6636</f>
        <v>2166.63</v>
      </c>
      <c r="U6636" s="8" t="n">
        <v>0</v>
      </c>
      <c r="V6636" s="7" t="n">
        <f aca="false">$T6636*$U6636</f>
        <v>0</v>
      </c>
      <c r="W6636" s="7" t="n">
        <f aca="false">$T6636-$V6636</f>
        <v>2166.63</v>
      </c>
      <c r="X6636" s="7" t="n">
        <v>448.22</v>
      </c>
      <c r="Y6636" s="7" t="n">
        <f aca="false">$R6636*$X6636</f>
        <v>1344.66</v>
      </c>
      <c r="Z6636" s="7" t="n">
        <f aca="false">$W6636-$Y6636</f>
        <v>821.97</v>
      </c>
      <c r="AA6636" s="8" t="n">
        <f aca="false">IFERROR($Z6636/$W6636,0)</f>
        <v>0.379377189460129</v>
      </c>
      <c r="AB6636" s="2" t="s">
        <v>42</v>
      </c>
      <c r="AC6636" s="2" t="s">
        <v>43</v>
      </c>
    </row>
    <row r="6637" customFormat="false" ht="15" hidden="false" customHeight="false" outlineLevel="0" collapsed="false">
      <c r="A6637" s="2" t="s">
        <v>8117</v>
      </c>
      <c r="B6637" s="3" t="n">
        <v>45813</v>
      </c>
      <c r="C6637" s="4" t="n">
        <f aca="false">YEAR($B6637)</f>
        <v>2025</v>
      </c>
      <c r="D6637" s="4" t="n">
        <f aca="false">MONTH($B6637)</f>
        <v>6</v>
      </c>
      <c r="E6637" s="2" t="s">
        <v>2630</v>
      </c>
      <c r="F6637" s="5" t="n">
        <f aca="false">ROUNDUP(MONTH($B6637)/3,0)</f>
        <v>2</v>
      </c>
      <c r="G6637" s="2" t="s">
        <v>45</v>
      </c>
      <c r="H6637" s="2" t="s">
        <v>46</v>
      </c>
      <c r="I6637" s="2" t="s">
        <v>33</v>
      </c>
      <c r="J6637" s="2" t="s">
        <v>47</v>
      </c>
      <c r="K6637" s="2" t="s">
        <v>48</v>
      </c>
      <c r="L6637" s="2" t="s">
        <v>49</v>
      </c>
      <c r="M6637" s="2" t="s">
        <v>118</v>
      </c>
      <c r="N6637" s="2" t="s">
        <v>38</v>
      </c>
      <c r="O6637" s="2" t="s">
        <v>39</v>
      </c>
      <c r="P6637" s="2" t="s">
        <v>106</v>
      </c>
      <c r="Q6637" s="2" t="s">
        <v>143</v>
      </c>
      <c r="R6637" s="6" t="n">
        <v>3</v>
      </c>
      <c r="S6637" s="7" t="n">
        <v>768.21</v>
      </c>
      <c r="T6637" s="7" t="n">
        <f aca="false">$R6637*$S6637</f>
        <v>2304.63</v>
      </c>
      <c r="U6637" s="8" t="n">
        <v>0.05</v>
      </c>
      <c r="V6637" s="7" t="n">
        <f aca="false">$T6637*$U6637</f>
        <v>115.2315</v>
      </c>
      <c r="W6637" s="7" t="n">
        <f aca="false">$T6637-$V6637</f>
        <v>2189.3985</v>
      </c>
      <c r="X6637" s="7" t="n">
        <v>509.42</v>
      </c>
      <c r="Y6637" s="7" t="n">
        <f aca="false">$R6637*$X6637</f>
        <v>1528.26</v>
      </c>
      <c r="Z6637" s="7" t="n">
        <f aca="false">$W6637-$Y6637</f>
        <v>661.1385</v>
      </c>
      <c r="AA6637" s="8" t="n">
        <f aca="false">IFERROR($Z6637/$W6637,0)</f>
        <v>0.301972665095002</v>
      </c>
      <c r="AB6637" s="2" t="s">
        <v>67</v>
      </c>
      <c r="AC6637" s="2" t="s">
        <v>43</v>
      </c>
    </row>
    <row r="6638" customFormat="false" ht="15" hidden="false" customHeight="false" outlineLevel="0" collapsed="false">
      <c r="A6638" s="2" t="s">
        <v>8118</v>
      </c>
      <c r="B6638" s="3" t="n">
        <v>45813</v>
      </c>
      <c r="C6638" s="4" t="n">
        <f aca="false">YEAR($B6638)</f>
        <v>2025</v>
      </c>
      <c r="D6638" s="4" t="n">
        <f aca="false">MONTH($B6638)</f>
        <v>6</v>
      </c>
      <c r="E6638" s="2" t="s">
        <v>2630</v>
      </c>
      <c r="F6638" s="5" t="n">
        <f aca="false">ROUNDUP(MONTH($B6638)/3,0)</f>
        <v>2</v>
      </c>
      <c r="G6638" s="2" t="s">
        <v>208</v>
      </c>
      <c r="H6638" s="2" t="s">
        <v>209</v>
      </c>
      <c r="I6638" s="2" t="s">
        <v>33</v>
      </c>
      <c r="J6638" s="2" t="s">
        <v>59</v>
      </c>
      <c r="K6638" s="2" t="s">
        <v>210</v>
      </c>
      <c r="L6638" s="2" t="s">
        <v>211</v>
      </c>
      <c r="M6638" s="2" t="s">
        <v>142</v>
      </c>
      <c r="N6638" s="2" t="s">
        <v>51</v>
      </c>
      <c r="O6638" s="2" t="s">
        <v>114</v>
      </c>
      <c r="P6638" s="2" t="s">
        <v>234</v>
      </c>
      <c r="Q6638" s="2" t="s">
        <v>276</v>
      </c>
      <c r="R6638" s="6" t="n">
        <v>2</v>
      </c>
      <c r="S6638" s="7" t="n">
        <v>198.91</v>
      </c>
      <c r="T6638" s="7" t="n">
        <f aca="false">$R6638*$S6638</f>
        <v>397.82</v>
      </c>
      <c r="U6638" s="8" t="n">
        <v>0.03</v>
      </c>
      <c r="V6638" s="7" t="n">
        <f aca="false">$T6638*$U6638</f>
        <v>11.9346</v>
      </c>
      <c r="W6638" s="7" t="n">
        <f aca="false">$T6638-$V6638</f>
        <v>385.8854</v>
      </c>
      <c r="X6638" s="7" t="n">
        <v>98.18</v>
      </c>
      <c r="Y6638" s="7" t="n">
        <f aca="false">$R6638*$X6638</f>
        <v>196.36</v>
      </c>
      <c r="Z6638" s="7" t="n">
        <f aca="false">$W6638-$Y6638</f>
        <v>189.5254</v>
      </c>
      <c r="AA6638" s="8" t="n">
        <f aca="false">IFERROR($Z6638/$W6638,0)</f>
        <v>0.491144262001102</v>
      </c>
      <c r="AB6638" s="2" t="s">
        <v>42</v>
      </c>
      <c r="AC6638" s="2" t="s">
        <v>43</v>
      </c>
    </row>
    <row r="6639" customFormat="false" ht="15" hidden="false" customHeight="false" outlineLevel="0" collapsed="false">
      <c r="A6639" s="2" t="s">
        <v>8119</v>
      </c>
      <c r="B6639" s="3" t="n">
        <v>45813</v>
      </c>
      <c r="C6639" s="4" t="n">
        <f aca="false">YEAR($B6639)</f>
        <v>2025</v>
      </c>
      <c r="D6639" s="4" t="n">
        <f aca="false">MONTH($B6639)</f>
        <v>6</v>
      </c>
      <c r="E6639" s="2" t="s">
        <v>2630</v>
      </c>
      <c r="F6639" s="5" t="n">
        <f aca="false">ROUNDUP(MONTH($B6639)/3,0)</f>
        <v>2</v>
      </c>
      <c r="G6639" s="2" t="s">
        <v>45</v>
      </c>
      <c r="H6639" s="2" t="s">
        <v>46</v>
      </c>
      <c r="I6639" s="2" t="s">
        <v>33</v>
      </c>
      <c r="J6639" s="2" t="s">
        <v>47</v>
      </c>
      <c r="K6639" s="2" t="s">
        <v>48</v>
      </c>
      <c r="L6639" s="2" t="s">
        <v>49</v>
      </c>
      <c r="M6639" s="2" t="s">
        <v>156</v>
      </c>
      <c r="N6639" s="2" t="s">
        <v>63</v>
      </c>
      <c r="O6639" s="2" t="s">
        <v>114</v>
      </c>
      <c r="P6639" s="2" t="s">
        <v>119</v>
      </c>
      <c r="Q6639" s="2" t="s">
        <v>120</v>
      </c>
      <c r="R6639" s="6" t="n">
        <v>1</v>
      </c>
      <c r="S6639" s="7" t="n">
        <v>216.75</v>
      </c>
      <c r="T6639" s="7" t="n">
        <f aca="false">$R6639*$S6639</f>
        <v>216.75</v>
      </c>
      <c r="U6639" s="8" t="n">
        <v>0.03</v>
      </c>
      <c r="V6639" s="7" t="n">
        <f aca="false">$T6639*$U6639</f>
        <v>6.5025</v>
      </c>
      <c r="W6639" s="7" t="n">
        <f aca="false">$T6639-$V6639</f>
        <v>210.2475</v>
      </c>
      <c r="X6639" s="7" t="n">
        <v>117.79</v>
      </c>
      <c r="Y6639" s="7" t="n">
        <f aca="false">$R6639*$X6639</f>
        <v>117.79</v>
      </c>
      <c r="Z6639" s="7" t="n">
        <f aca="false">$W6639-$Y6639</f>
        <v>92.4575</v>
      </c>
      <c r="AA6639" s="8" t="n">
        <f aca="false">IFERROR($Z6639/$W6639,0)</f>
        <v>0.439755526225044</v>
      </c>
      <c r="AB6639" s="2" t="s">
        <v>55</v>
      </c>
      <c r="AC6639" s="2" t="s">
        <v>43</v>
      </c>
    </row>
    <row r="6640" customFormat="false" ht="15" hidden="false" customHeight="false" outlineLevel="0" collapsed="false">
      <c r="A6640" s="2" t="s">
        <v>8120</v>
      </c>
      <c r="B6640" s="3" t="n">
        <v>45813</v>
      </c>
      <c r="C6640" s="4" t="n">
        <f aca="false">YEAR($B6640)</f>
        <v>2025</v>
      </c>
      <c r="D6640" s="4" t="n">
        <f aca="false">MONTH($B6640)</f>
        <v>6</v>
      </c>
      <c r="E6640" s="2" t="s">
        <v>2630</v>
      </c>
      <c r="F6640" s="5" t="n">
        <f aca="false">ROUNDUP(MONTH($B6640)/3,0)</f>
        <v>2</v>
      </c>
      <c r="G6640" s="2" t="s">
        <v>45</v>
      </c>
      <c r="H6640" s="2" t="s">
        <v>46</v>
      </c>
      <c r="I6640" s="2" t="s">
        <v>33</v>
      </c>
      <c r="J6640" s="2" t="s">
        <v>47</v>
      </c>
      <c r="K6640" s="2" t="s">
        <v>48</v>
      </c>
      <c r="L6640" s="2" t="s">
        <v>49</v>
      </c>
      <c r="M6640" s="2" t="s">
        <v>50</v>
      </c>
      <c r="N6640" s="2" t="s">
        <v>73</v>
      </c>
      <c r="O6640" s="2" t="s">
        <v>64</v>
      </c>
      <c r="P6640" s="2" t="s">
        <v>65</v>
      </c>
      <c r="Q6640" s="2" t="s">
        <v>519</v>
      </c>
      <c r="R6640" s="6" t="n">
        <v>1</v>
      </c>
      <c r="S6640" s="7" t="n">
        <v>2748.19</v>
      </c>
      <c r="T6640" s="7" t="n">
        <f aca="false">$R6640*$S6640</f>
        <v>2748.19</v>
      </c>
      <c r="U6640" s="8" t="n">
        <v>0.1</v>
      </c>
      <c r="V6640" s="7" t="n">
        <f aca="false">$T6640*$U6640</f>
        <v>274.819</v>
      </c>
      <c r="W6640" s="7" t="n">
        <f aca="false">$T6640-$V6640</f>
        <v>2473.371</v>
      </c>
      <c r="X6640" s="7" t="n">
        <v>2159.47</v>
      </c>
      <c r="Y6640" s="7" t="n">
        <f aca="false">$R6640*$X6640</f>
        <v>2159.47</v>
      </c>
      <c r="Z6640" s="7" t="n">
        <f aca="false">$W6640-$Y6640</f>
        <v>313.901</v>
      </c>
      <c r="AA6640" s="8" t="n">
        <f aca="false">IFERROR($Z6640/$W6640,0)</f>
        <v>0.1269122181832</v>
      </c>
      <c r="AB6640" s="2" t="s">
        <v>42</v>
      </c>
      <c r="AC6640" s="2" t="s">
        <v>43</v>
      </c>
    </row>
    <row r="6641" customFormat="false" ht="15" hidden="false" customHeight="false" outlineLevel="0" collapsed="false">
      <c r="A6641" s="2" t="s">
        <v>8121</v>
      </c>
      <c r="B6641" s="3" t="n">
        <v>45813</v>
      </c>
      <c r="C6641" s="4" t="n">
        <f aca="false">YEAR($B6641)</f>
        <v>2025</v>
      </c>
      <c r="D6641" s="4" t="n">
        <f aca="false">MONTH($B6641)</f>
        <v>6</v>
      </c>
      <c r="E6641" s="2" t="s">
        <v>2630</v>
      </c>
      <c r="F6641" s="5" t="n">
        <f aca="false">ROUNDUP(MONTH($B6641)/3,0)</f>
        <v>2</v>
      </c>
      <c r="G6641" s="2" t="s">
        <v>189</v>
      </c>
      <c r="H6641" s="2" t="s">
        <v>190</v>
      </c>
      <c r="I6641" s="2" t="s">
        <v>33</v>
      </c>
      <c r="J6641" s="2" t="s">
        <v>89</v>
      </c>
      <c r="K6641" s="2" t="s">
        <v>90</v>
      </c>
      <c r="L6641" s="2" t="s">
        <v>161</v>
      </c>
      <c r="M6641" s="2" t="s">
        <v>92</v>
      </c>
      <c r="N6641" s="2" t="s">
        <v>51</v>
      </c>
      <c r="O6641" s="2" t="s">
        <v>52</v>
      </c>
      <c r="P6641" s="2" t="s">
        <v>83</v>
      </c>
      <c r="Q6641" s="2" t="s">
        <v>178</v>
      </c>
      <c r="R6641" s="6" t="n">
        <v>1</v>
      </c>
      <c r="S6641" s="7" t="n">
        <v>3113.31</v>
      </c>
      <c r="T6641" s="7" t="n">
        <f aca="false">$R6641*$S6641</f>
        <v>3113.31</v>
      </c>
      <c r="U6641" s="8" t="n">
        <v>0.1</v>
      </c>
      <c r="V6641" s="7" t="n">
        <f aca="false">$T6641*$U6641</f>
        <v>311.331</v>
      </c>
      <c r="W6641" s="7" t="n">
        <f aca="false">$T6641-$V6641</f>
        <v>2801.979</v>
      </c>
      <c r="X6641" s="7" t="n">
        <v>2248.94</v>
      </c>
      <c r="Y6641" s="7" t="n">
        <f aca="false">$R6641*$X6641</f>
        <v>2248.94</v>
      </c>
      <c r="Z6641" s="7" t="n">
        <f aca="false">$W6641-$Y6641</f>
        <v>553.039</v>
      </c>
      <c r="AA6641" s="8" t="n">
        <f aca="false">IFERROR($Z6641/$W6641,0)</f>
        <v>0.197374427145956</v>
      </c>
      <c r="AB6641" s="2" t="s">
        <v>85</v>
      </c>
      <c r="AC6641" s="2" t="s">
        <v>43</v>
      </c>
    </row>
    <row r="6642" customFormat="false" ht="15" hidden="false" customHeight="false" outlineLevel="0" collapsed="false">
      <c r="A6642" s="2" t="s">
        <v>8122</v>
      </c>
      <c r="B6642" s="3" t="n">
        <v>45813</v>
      </c>
      <c r="C6642" s="4" t="n">
        <f aca="false">YEAR($B6642)</f>
        <v>2025</v>
      </c>
      <c r="D6642" s="4" t="n">
        <f aca="false">MONTH($B6642)</f>
        <v>6</v>
      </c>
      <c r="E6642" s="2" t="s">
        <v>2630</v>
      </c>
      <c r="F6642" s="5" t="n">
        <f aca="false">ROUNDUP(MONTH($B6642)/3,0)</f>
        <v>2</v>
      </c>
      <c r="G6642" s="2" t="s">
        <v>1670</v>
      </c>
      <c r="H6642" s="2" t="s">
        <v>1427</v>
      </c>
      <c r="I6642" s="2" t="s">
        <v>177</v>
      </c>
      <c r="J6642" s="2" t="s">
        <v>47</v>
      </c>
      <c r="K6642" s="2" t="s">
        <v>221</v>
      </c>
      <c r="L6642" s="2" t="s">
        <v>222</v>
      </c>
      <c r="M6642" s="2" t="s">
        <v>168</v>
      </c>
      <c r="N6642" s="2" t="s">
        <v>51</v>
      </c>
      <c r="O6642" s="2" t="s">
        <v>64</v>
      </c>
      <c r="P6642" s="2" t="s">
        <v>65</v>
      </c>
      <c r="Q6642" s="2" t="s">
        <v>519</v>
      </c>
      <c r="R6642" s="6" t="n">
        <v>6</v>
      </c>
      <c r="S6642" s="7" t="n">
        <v>2943.01</v>
      </c>
      <c r="T6642" s="7" t="n">
        <f aca="false">$R6642*$S6642</f>
        <v>17658.06</v>
      </c>
      <c r="U6642" s="8" t="n">
        <v>0.07</v>
      </c>
      <c r="V6642" s="7" t="n">
        <f aca="false">$T6642*$U6642</f>
        <v>1236.0642</v>
      </c>
      <c r="W6642" s="7" t="n">
        <f aca="false">$T6642-$V6642</f>
        <v>16421.9958</v>
      </c>
      <c r="X6642" s="7" t="n">
        <v>2474.92</v>
      </c>
      <c r="Y6642" s="7" t="n">
        <f aca="false">$R6642*$X6642</f>
        <v>14849.52</v>
      </c>
      <c r="Z6642" s="7" t="n">
        <f aca="false">$W6642-$Y6642</f>
        <v>1572.4758</v>
      </c>
      <c r="AA6642" s="8" t="n">
        <f aca="false">IFERROR($Z6642/$W6642,0)</f>
        <v>0.0957542444384257</v>
      </c>
      <c r="AB6642" s="2" t="s">
        <v>85</v>
      </c>
      <c r="AC6642" s="2" t="s">
        <v>246</v>
      </c>
    </row>
    <row r="6643" customFormat="false" ht="15" hidden="false" customHeight="false" outlineLevel="0" collapsed="false">
      <c r="A6643" s="2" t="s">
        <v>8123</v>
      </c>
      <c r="B6643" s="3" t="n">
        <v>45813</v>
      </c>
      <c r="C6643" s="4" t="n">
        <f aca="false">YEAR($B6643)</f>
        <v>2025</v>
      </c>
      <c r="D6643" s="4" t="n">
        <f aca="false">MONTH($B6643)</f>
        <v>6</v>
      </c>
      <c r="E6643" s="2" t="s">
        <v>2630</v>
      </c>
      <c r="F6643" s="5" t="n">
        <f aca="false">ROUNDUP(MONTH($B6643)/3,0)</f>
        <v>2</v>
      </c>
      <c r="G6643" s="2" t="s">
        <v>517</v>
      </c>
      <c r="H6643" s="2" t="s">
        <v>518</v>
      </c>
      <c r="I6643" s="2" t="s">
        <v>33</v>
      </c>
      <c r="J6643" s="2" t="s">
        <v>147</v>
      </c>
      <c r="K6643" s="2" t="s">
        <v>215</v>
      </c>
      <c r="L6643" s="2" t="s">
        <v>216</v>
      </c>
      <c r="M6643" s="2" t="s">
        <v>217</v>
      </c>
      <c r="N6643" s="2" t="s">
        <v>151</v>
      </c>
      <c r="O6643" s="2" t="s">
        <v>171</v>
      </c>
      <c r="P6643" s="2" t="s">
        <v>180</v>
      </c>
      <c r="Q6643" s="2" t="s">
        <v>181</v>
      </c>
      <c r="R6643" s="6" t="n">
        <v>2</v>
      </c>
      <c r="S6643" s="7" t="n">
        <v>2673.16</v>
      </c>
      <c r="T6643" s="7" t="n">
        <f aca="false">$R6643*$S6643</f>
        <v>5346.32</v>
      </c>
      <c r="U6643" s="8" t="n">
        <v>0.05</v>
      </c>
      <c r="V6643" s="7" t="n">
        <f aca="false">$T6643*$U6643</f>
        <v>267.316</v>
      </c>
      <c r="W6643" s="7" t="n">
        <f aca="false">$T6643-$V6643</f>
        <v>5079.004</v>
      </c>
      <c r="X6643" s="7" t="n">
        <v>1889.26</v>
      </c>
      <c r="Y6643" s="7" t="n">
        <f aca="false">$R6643*$X6643</f>
        <v>3778.52</v>
      </c>
      <c r="Z6643" s="7" t="n">
        <f aca="false">$W6643-$Y6643</f>
        <v>1300.484</v>
      </c>
      <c r="AA6643" s="8" t="n">
        <f aca="false">IFERROR($Z6643/$W6643,0)</f>
        <v>0.256050989524718</v>
      </c>
      <c r="AB6643" s="2" t="s">
        <v>55</v>
      </c>
      <c r="AC6643" s="2" t="s">
        <v>43</v>
      </c>
    </row>
    <row r="6644" customFormat="false" ht="15" hidden="false" customHeight="false" outlineLevel="0" collapsed="false">
      <c r="A6644" s="2" t="s">
        <v>8124</v>
      </c>
      <c r="B6644" s="3" t="n">
        <v>45813</v>
      </c>
      <c r="C6644" s="4" t="n">
        <f aca="false">YEAR($B6644)</f>
        <v>2025</v>
      </c>
      <c r="D6644" s="4" t="n">
        <f aca="false">MONTH($B6644)</f>
        <v>6</v>
      </c>
      <c r="E6644" s="2" t="s">
        <v>2630</v>
      </c>
      <c r="F6644" s="5" t="n">
        <f aca="false">ROUNDUP(MONTH($B6644)/3,0)</f>
        <v>2</v>
      </c>
      <c r="G6644" s="2" t="s">
        <v>1932</v>
      </c>
      <c r="H6644" s="2" t="s">
        <v>1933</v>
      </c>
      <c r="I6644" s="2" t="s">
        <v>33</v>
      </c>
      <c r="J6644" s="2" t="s">
        <v>47</v>
      </c>
      <c r="K6644" s="2" t="s">
        <v>48</v>
      </c>
      <c r="L6644" s="2" t="s">
        <v>49</v>
      </c>
      <c r="M6644" s="2" t="s">
        <v>156</v>
      </c>
      <c r="N6644" s="2" t="s">
        <v>51</v>
      </c>
      <c r="O6644" s="2" t="s">
        <v>39</v>
      </c>
      <c r="P6644" s="2" t="s">
        <v>106</v>
      </c>
      <c r="Q6644" s="2" t="s">
        <v>143</v>
      </c>
      <c r="R6644" s="6" t="n">
        <v>2</v>
      </c>
      <c r="S6644" s="7" t="n">
        <v>796.32</v>
      </c>
      <c r="T6644" s="7" t="n">
        <f aca="false">$R6644*$S6644</f>
        <v>1592.64</v>
      </c>
      <c r="U6644" s="8" t="n">
        <v>0.05</v>
      </c>
      <c r="V6644" s="7" t="n">
        <f aca="false">$T6644*$U6644</f>
        <v>79.632</v>
      </c>
      <c r="W6644" s="7" t="n">
        <f aca="false">$T6644-$V6644</f>
        <v>1513.008</v>
      </c>
      <c r="X6644" s="7" t="n">
        <v>515.2</v>
      </c>
      <c r="Y6644" s="7" t="n">
        <f aca="false">$R6644*$X6644</f>
        <v>1030.4</v>
      </c>
      <c r="Z6644" s="7" t="n">
        <f aca="false">$W6644-$Y6644</f>
        <v>482.608</v>
      </c>
      <c r="AA6644" s="8" t="n">
        <f aca="false">IFERROR($Z6644/$W6644,0)</f>
        <v>0.3189725368273</v>
      </c>
      <c r="AB6644" s="2" t="s">
        <v>85</v>
      </c>
      <c r="AC6644" s="2" t="s">
        <v>43</v>
      </c>
    </row>
    <row r="6645" customFormat="false" ht="15" hidden="false" customHeight="false" outlineLevel="0" collapsed="false">
      <c r="A6645" s="2" t="s">
        <v>8125</v>
      </c>
      <c r="B6645" s="3" t="n">
        <v>45813</v>
      </c>
      <c r="C6645" s="4" t="n">
        <f aca="false">YEAR($B6645)</f>
        <v>2025</v>
      </c>
      <c r="D6645" s="4" t="n">
        <f aca="false">MONTH($B6645)</f>
        <v>6</v>
      </c>
      <c r="E6645" s="2" t="s">
        <v>2630</v>
      </c>
      <c r="F6645" s="5" t="n">
        <f aca="false">ROUNDUP(MONTH($B6645)/3,0)</f>
        <v>2</v>
      </c>
      <c r="G6645" s="2" t="s">
        <v>102</v>
      </c>
      <c r="H6645" s="2" t="s">
        <v>103</v>
      </c>
      <c r="I6645" s="2" t="s">
        <v>104</v>
      </c>
      <c r="J6645" s="2" t="s">
        <v>47</v>
      </c>
      <c r="K6645" s="2" t="s">
        <v>48</v>
      </c>
      <c r="L6645" s="2" t="s">
        <v>49</v>
      </c>
      <c r="M6645" s="2" t="s">
        <v>105</v>
      </c>
      <c r="N6645" s="2" t="s">
        <v>51</v>
      </c>
      <c r="O6645" s="2" t="s">
        <v>114</v>
      </c>
      <c r="P6645" s="2" t="s">
        <v>234</v>
      </c>
      <c r="Q6645" s="2" t="s">
        <v>235</v>
      </c>
      <c r="R6645" s="6" t="n">
        <v>11</v>
      </c>
      <c r="S6645" s="7" t="n">
        <v>248.88</v>
      </c>
      <c r="T6645" s="7" t="n">
        <f aca="false">$R6645*$S6645</f>
        <v>2737.68</v>
      </c>
      <c r="U6645" s="8" t="n">
        <v>0.03</v>
      </c>
      <c r="V6645" s="7" t="n">
        <f aca="false">$T6645*$U6645</f>
        <v>82.1304</v>
      </c>
      <c r="W6645" s="7" t="n">
        <f aca="false">$T6645-$V6645</f>
        <v>2655.5496</v>
      </c>
      <c r="X6645" s="7" t="n">
        <v>124.02</v>
      </c>
      <c r="Y6645" s="7" t="n">
        <f aca="false">$R6645*$X6645</f>
        <v>1364.22</v>
      </c>
      <c r="Z6645" s="7" t="n">
        <f aca="false">$W6645-$Y6645</f>
        <v>1291.3296</v>
      </c>
      <c r="AA6645" s="8" t="n">
        <f aca="false">IFERROR($Z6645/$W6645,0)</f>
        <v>0.486275835329907</v>
      </c>
      <c r="AB6645" s="2" t="s">
        <v>85</v>
      </c>
      <c r="AC6645" s="2" t="s">
        <v>43</v>
      </c>
    </row>
    <row r="6646" customFormat="false" ht="15" hidden="false" customHeight="false" outlineLevel="0" collapsed="false">
      <c r="A6646" s="2" t="s">
        <v>8126</v>
      </c>
      <c r="B6646" s="3" t="n">
        <v>45813</v>
      </c>
      <c r="C6646" s="4" t="n">
        <f aca="false">YEAR($B6646)</f>
        <v>2025</v>
      </c>
      <c r="D6646" s="4" t="n">
        <f aca="false">MONTH($B6646)</f>
        <v>6</v>
      </c>
      <c r="E6646" s="2" t="s">
        <v>2630</v>
      </c>
      <c r="F6646" s="5" t="n">
        <f aca="false">ROUNDUP(MONTH($B6646)/3,0)</f>
        <v>2</v>
      </c>
      <c r="G6646" s="2" t="s">
        <v>952</v>
      </c>
      <c r="H6646" s="2" t="s">
        <v>953</v>
      </c>
      <c r="I6646" s="2" t="s">
        <v>33</v>
      </c>
      <c r="J6646" s="2" t="s">
        <v>47</v>
      </c>
      <c r="K6646" s="2" t="s">
        <v>48</v>
      </c>
      <c r="L6646" s="2" t="s">
        <v>155</v>
      </c>
      <c r="M6646" s="2" t="s">
        <v>50</v>
      </c>
      <c r="N6646" s="2" t="s">
        <v>63</v>
      </c>
      <c r="O6646" s="2" t="s">
        <v>171</v>
      </c>
      <c r="P6646" s="2" t="s">
        <v>180</v>
      </c>
      <c r="Q6646" s="2" t="s">
        <v>357</v>
      </c>
      <c r="R6646" s="6" t="n">
        <v>3</v>
      </c>
      <c r="S6646" s="7" t="n">
        <v>1965.14</v>
      </c>
      <c r="T6646" s="7" t="n">
        <f aca="false">$R6646*$S6646</f>
        <v>5895.42</v>
      </c>
      <c r="U6646" s="8" t="n">
        <v>0.08</v>
      </c>
      <c r="V6646" s="7" t="n">
        <f aca="false">$T6646*$U6646</f>
        <v>471.6336</v>
      </c>
      <c r="W6646" s="7" t="n">
        <f aca="false">$T6646-$V6646</f>
        <v>5423.7864</v>
      </c>
      <c r="X6646" s="7" t="n">
        <v>1334.81</v>
      </c>
      <c r="Y6646" s="7" t="n">
        <f aca="false">$R6646*$X6646</f>
        <v>4004.43</v>
      </c>
      <c r="Z6646" s="7" t="n">
        <f aca="false">$W6646-$Y6646</f>
        <v>1419.3564</v>
      </c>
      <c r="AA6646" s="8" t="n">
        <f aca="false">IFERROR($Z6646/$W6646,0)</f>
        <v>0.261691057745194</v>
      </c>
      <c r="AB6646" s="2" t="s">
        <v>67</v>
      </c>
      <c r="AC6646" s="2" t="s">
        <v>43</v>
      </c>
    </row>
    <row r="6647" customFormat="false" ht="15" hidden="false" customHeight="false" outlineLevel="0" collapsed="false">
      <c r="A6647" s="2" t="s">
        <v>8127</v>
      </c>
      <c r="B6647" s="3" t="n">
        <v>45813</v>
      </c>
      <c r="C6647" s="4" t="n">
        <f aca="false">YEAR($B6647)</f>
        <v>2025</v>
      </c>
      <c r="D6647" s="4" t="n">
        <f aca="false">MONTH($B6647)</f>
        <v>6</v>
      </c>
      <c r="E6647" s="2" t="s">
        <v>2630</v>
      </c>
      <c r="F6647" s="5" t="n">
        <f aca="false">ROUNDUP(MONTH($B6647)/3,0)</f>
        <v>2</v>
      </c>
      <c r="G6647" s="2" t="s">
        <v>955</v>
      </c>
      <c r="H6647" s="2" t="s">
        <v>176</v>
      </c>
      <c r="I6647" s="2" t="s">
        <v>104</v>
      </c>
      <c r="J6647" s="2" t="s">
        <v>89</v>
      </c>
      <c r="K6647" s="2" t="s">
        <v>90</v>
      </c>
      <c r="L6647" s="2" t="s">
        <v>91</v>
      </c>
      <c r="M6647" s="2" t="s">
        <v>99</v>
      </c>
      <c r="N6647" s="2" t="s">
        <v>51</v>
      </c>
      <c r="O6647" s="2" t="s">
        <v>114</v>
      </c>
      <c r="P6647" s="2" t="s">
        <v>119</v>
      </c>
      <c r="Q6647" s="2" t="s">
        <v>191</v>
      </c>
      <c r="R6647" s="6" t="n">
        <v>15</v>
      </c>
      <c r="S6647" s="7" t="n">
        <v>413.87</v>
      </c>
      <c r="T6647" s="7" t="n">
        <f aca="false">$R6647*$S6647</f>
        <v>6208.05</v>
      </c>
      <c r="U6647" s="8" t="n">
        <v>0.2</v>
      </c>
      <c r="V6647" s="7" t="n">
        <f aca="false">$T6647*$U6647</f>
        <v>1241.61</v>
      </c>
      <c r="W6647" s="7" t="n">
        <f aca="false">$T6647-$V6647</f>
        <v>4966.44</v>
      </c>
      <c r="X6647" s="7" t="n">
        <v>247.82</v>
      </c>
      <c r="Y6647" s="7" t="n">
        <f aca="false">$R6647*$X6647</f>
        <v>3717.3</v>
      </c>
      <c r="Z6647" s="7" t="n">
        <f aca="false">$W6647-$Y6647</f>
        <v>1249.14</v>
      </c>
      <c r="AA6647" s="8" t="n">
        <f aca="false">IFERROR($Z6647/$W6647,0)</f>
        <v>0.251516176577186</v>
      </c>
      <c r="AB6647" s="2" t="s">
        <v>85</v>
      </c>
      <c r="AC6647" s="2" t="s">
        <v>43</v>
      </c>
    </row>
    <row r="6648" customFormat="false" ht="15" hidden="false" customHeight="false" outlineLevel="0" collapsed="false">
      <c r="A6648" s="2" t="s">
        <v>8128</v>
      </c>
      <c r="B6648" s="3" t="n">
        <v>45813</v>
      </c>
      <c r="C6648" s="4" t="n">
        <f aca="false">YEAR($B6648)</f>
        <v>2025</v>
      </c>
      <c r="D6648" s="4" t="n">
        <f aca="false">MONTH($B6648)</f>
        <v>6</v>
      </c>
      <c r="E6648" s="2" t="s">
        <v>2630</v>
      </c>
      <c r="F6648" s="5" t="n">
        <f aca="false">ROUNDUP(MONTH($B6648)/3,0)</f>
        <v>2</v>
      </c>
      <c r="G6648" s="2" t="s">
        <v>266</v>
      </c>
      <c r="H6648" s="2" t="s">
        <v>267</v>
      </c>
      <c r="I6648" s="2" t="s">
        <v>33</v>
      </c>
      <c r="J6648" s="2" t="s">
        <v>59</v>
      </c>
      <c r="K6648" s="2" t="s">
        <v>140</v>
      </c>
      <c r="L6648" s="2" t="s">
        <v>141</v>
      </c>
      <c r="M6648" s="2" t="s">
        <v>142</v>
      </c>
      <c r="N6648" s="2" t="s">
        <v>151</v>
      </c>
      <c r="O6648" s="2" t="s">
        <v>171</v>
      </c>
      <c r="P6648" s="2" t="s">
        <v>204</v>
      </c>
      <c r="Q6648" s="2" t="s">
        <v>264</v>
      </c>
      <c r="R6648" s="6" t="n">
        <v>3</v>
      </c>
      <c r="S6648" s="7" t="n">
        <v>1289.16</v>
      </c>
      <c r="T6648" s="7" t="n">
        <f aca="false">$R6648*$S6648</f>
        <v>3867.48</v>
      </c>
      <c r="U6648" s="8" t="n">
        <v>0.08</v>
      </c>
      <c r="V6648" s="7" t="n">
        <f aca="false">$T6648*$U6648</f>
        <v>309.3984</v>
      </c>
      <c r="W6648" s="7" t="n">
        <f aca="false">$T6648-$V6648</f>
        <v>3558.0816</v>
      </c>
      <c r="X6648" s="7" t="n">
        <v>859.7</v>
      </c>
      <c r="Y6648" s="7" t="n">
        <f aca="false">$R6648*$X6648</f>
        <v>2579.1</v>
      </c>
      <c r="Z6648" s="7" t="n">
        <f aca="false">$W6648-$Y6648</f>
        <v>978.9816</v>
      </c>
      <c r="AA6648" s="8" t="n">
        <f aca="false">IFERROR($Z6648/$W6648,0)</f>
        <v>0.2751430995849</v>
      </c>
      <c r="AB6648" s="2" t="s">
        <v>85</v>
      </c>
      <c r="AC6648" s="2" t="s">
        <v>43</v>
      </c>
    </row>
    <row r="6649" customFormat="false" ht="15" hidden="false" customHeight="false" outlineLevel="0" collapsed="false">
      <c r="A6649" s="2" t="s">
        <v>8129</v>
      </c>
      <c r="B6649" s="3" t="n">
        <v>45814</v>
      </c>
      <c r="C6649" s="4" t="n">
        <f aca="false">YEAR($B6649)</f>
        <v>2025</v>
      </c>
      <c r="D6649" s="4" t="n">
        <f aca="false">MONTH($B6649)</f>
        <v>6</v>
      </c>
      <c r="E6649" s="2" t="s">
        <v>2630</v>
      </c>
      <c r="F6649" s="5" t="n">
        <f aca="false">ROUNDUP(MONTH($B6649)/3,0)</f>
        <v>2</v>
      </c>
      <c r="G6649" s="2" t="s">
        <v>805</v>
      </c>
      <c r="H6649" s="2" t="s">
        <v>806</v>
      </c>
      <c r="I6649" s="2" t="s">
        <v>33</v>
      </c>
      <c r="J6649" s="2" t="s">
        <v>59</v>
      </c>
      <c r="K6649" s="2" t="s">
        <v>60</v>
      </c>
      <c r="L6649" s="2" t="s">
        <v>61</v>
      </c>
      <c r="M6649" s="2" t="s">
        <v>142</v>
      </c>
      <c r="N6649" s="2" t="s">
        <v>151</v>
      </c>
      <c r="O6649" s="2" t="s">
        <v>171</v>
      </c>
      <c r="P6649" s="2" t="s">
        <v>172</v>
      </c>
      <c r="Q6649" s="2" t="s">
        <v>223</v>
      </c>
      <c r="R6649" s="6" t="n">
        <v>1</v>
      </c>
      <c r="S6649" s="7" t="n">
        <v>611.84</v>
      </c>
      <c r="T6649" s="7" t="n">
        <f aca="false">$R6649*$S6649</f>
        <v>611.84</v>
      </c>
      <c r="U6649" s="8" t="n">
        <v>0.08</v>
      </c>
      <c r="V6649" s="7" t="n">
        <f aca="false">$T6649*$U6649</f>
        <v>48.9472</v>
      </c>
      <c r="W6649" s="7" t="n">
        <f aca="false">$T6649-$V6649</f>
        <v>562.8928</v>
      </c>
      <c r="X6649" s="7" t="n">
        <v>338.9</v>
      </c>
      <c r="Y6649" s="7" t="n">
        <f aca="false">$R6649*$X6649</f>
        <v>338.9</v>
      </c>
      <c r="Z6649" s="7" t="n">
        <f aca="false">$W6649-$Y6649</f>
        <v>223.9928</v>
      </c>
      <c r="AA6649" s="8" t="n">
        <f aca="false">IFERROR($Z6649/$W6649,0)</f>
        <v>0.397931542204839</v>
      </c>
      <c r="AB6649" s="2" t="s">
        <v>55</v>
      </c>
      <c r="AC6649" s="2" t="s">
        <v>43</v>
      </c>
    </row>
    <row r="6650" customFormat="false" ht="15" hidden="false" customHeight="false" outlineLevel="0" collapsed="false">
      <c r="A6650" s="2" t="s">
        <v>8130</v>
      </c>
      <c r="B6650" s="3" t="n">
        <v>45814</v>
      </c>
      <c r="C6650" s="4" t="n">
        <f aca="false">YEAR($B6650)</f>
        <v>2025</v>
      </c>
      <c r="D6650" s="4" t="n">
        <f aca="false">MONTH($B6650)</f>
        <v>6</v>
      </c>
      <c r="E6650" s="2" t="s">
        <v>2630</v>
      </c>
      <c r="F6650" s="5" t="n">
        <f aca="false">ROUNDUP(MONTH($B6650)/3,0)</f>
        <v>2</v>
      </c>
      <c r="G6650" s="2" t="s">
        <v>589</v>
      </c>
      <c r="H6650" s="2" t="s">
        <v>590</v>
      </c>
      <c r="I6650" s="2" t="s">
        <v>33</v>
      </c>
      <c r="J6650" s="2" t="s">
        <v>47</v>
      </c>
      <c r="K6650" s="2" t="s">
        <v>196</v>
      </c>
      <c r="L6650" s="2" t="s">
        <v>197</v>
      </c>
      <c r="M6650" s="2" t="s">
        <v>50</v>
      </c>
      <c r="N6650" s="2" t="s">
        <v>38</v>
      </c>
      <c r="O6650" s="2" t="s">
        <v>114</v>
      </c>
      <c r="P6650" s="2" t="s">
        <v>234</v>
      </c>
      <c r="Q6650" s="2" t="s">
        <v>276</v>
      </c>
      <c r="R6650" s="6" t="n">
        <v>2</v>
      </c>
      <c r="S6650" s="7" t="n">
        <v>202.41</v>
      </c>
      <c r="T6650" s="7" t="n">
        <f aca="false">$R6650*$S6650</f>
        <v>404.82</v>
      </c>
      <c r="U6650" s="8" t="n">
        <v>0</v>
      </c>
      <c r="V6650" s="7" t="n">
        <f aca="false">$T6650*$U6650</f>
        <v>0</v>
      </c>
      <c r="W6650" s="7" t="n">
        <f aca="false">$T6650-$V6650</f>
        <v>404.82</v>
      </c>
      <c r="X6650" s="7" t="n">
        <v>103.75</v>
      </c>
      <c r="Y6650" s="7" t="n">
        <f aca="false">$R6650*$X6650</f>
        <v>207.5</v>
      </c>
      <c r="Z6650" s="7" t="n">
        <f aca="false">$W6650-$Y6650</f>
        <v>197.32</v>
      </c>
      <c r="AA6650" s="8" t="n">
        <f aca="false">IFERROR($Z6650/$W6650,0)</f>
        <v>0.487426510547898</v>
      </c>
      <c r="AB6650" s="2" t="s">
        <v>85</v>
      </c>
      <c r="AC6650" s="2" t="s">
        <v>43</v>
      </c>
    </row>
    <row r="6651" customFormat="false" ht="15" hidden="false" customHeight="false" outlineLevel="0" collapsed="false">
      <c r="A6651" s="2" t="s">
        <v>8131</v>
      </c>
      <c r="B6651" s="3" t="n">
        <v>45814</v>
      </c>
      <c r="C6651" s="4" t="n">
        <f aca="false">YEAR($B6651)</f>
        <v>2025</v>
      </c>
      <c r="D6651" s="4" t="n">
        <f aca="false">MONTH($B6651)</f>
        <v>6</v>
      </c>
      <c r="E6651" s="2" t="s">
        <v>2630</v>
      </c>
      <c r="F6651" s="5" t="n">
        <f aca="false">ROUNDUP(MONTH($B6651)/3,0)</f>
        <v>2</v>
      </c>
      <c r="G6651" s="2" t="s">
        <v>1313</v>
      </c>
      <c r="H6651" s="2" t="s">
        <v>1314</v>
      </c>
      <c r="I6651" s="2" t="s">
        <v>33</v>
      </c>
      <c r="J6651" s="2" t="s">
        <v>34</v>
      </c>
      <c r="K6651" s="2" t="s">
        <v>35</v>
      </c>
      <c r="L6651" s="2" t="s">
        <v>36</v>
      </c>
      <c r="M6651" s="2" t="s">
        <v>37</v>
      </c>
      <c r="N6651" s="2" t="s">
        <v>51</v>
      </c>
      <c r="O6651" s="2" t="s">
        <v>171</v>
      </c>
      <c r="P6651" s="2" t="s">
        <v>180</v>
      </c>
      <c r="Q6651" s="2" t="s">
        <v>449</v>
      </c>
      <c r="R6651" s="6" t="n">
        <v>3</v>
      </c>
      <c r="S6651" s="7" t="n">
        <v>903.57</v>
      </c>
      <c r="T6651" s="7" t="n">
        <f aca="false">$R6651*$S6651</f>
        <v>2710.71</v>
      </c>
      <c r="U6651" s="8" t="n">
        <v>0.1</v>
      </c>
      <c r="V6651" s="7" t="n">
        <f aca="false">$T6651*$U6651</f>
        <v>271.071</v>
      </c>
      <c r="W6651" s="7" t="n">
        <f aca="false">$T6651-$V6651</f>
        <v>2439.639</v>
      </c>
      <c r="X6651" s="7" t="n">
        <v>586.8</v>
      </c>
      <c r="Y6651" s="7" t="n">
        <f aca="false">$R6651*$X6651</f>
        <v>1760.4</v>
      </c>
      <c r="Z6651" s="7" t="n">
        <f aca="false">$W6651-$Y6651</f>
        <v>679.239</v>
      </c>
      <c r="AA6651" s="8" t="n">
        <f aca="false">IFERROR($Z6651/$W6651,0)</f>
        <v>0.278417831490643</v>
      </c>
      <c r="AB6651" s="2" t="s">
        <v>67</v>
      </c>
      <c r="AC6651" s="2" t="s">
        <v>43</v>
      </c>
    </row>
    <row r="6652" customFormat="false" ht="15" hidden="false" customHeight="false" outlineLevel="0" collapsed="false">
      <c r="A6652" s="2" t="s">
        <v>8132</v>
      </c>
      <c r="B6652" s="3" t="n">
        <v>45814</v>
      </c>
      <c r="C6652" s="4" t="n">
        <f aca="false">YEAR($B6652)</f>
        <v>2025</v>
      </c>
      <c r="D6652" s="4" t="n">
        <f aca="false">MONTH($B6652)</f>
        <v>6</v>
      </c>
      <c r="E6652" s="2" t="s">
        <v>2630</v>
      </c>
      <c r="F6652" s="5" t="n">
        <f aca="false">ROUNDUP(MONTH($B6652)/3,0)</f>
        <v>2</v>
      </c>
      <c r="G6652" s="2" t="s">
        <v>471</v>
      </c>
      <c r="H6652" s="2" t="s">
        <v>472</v>
      </c>
      <c r="I6652" s="2" t="s">
        <v>104</v>
      </c>
      <c r="J6652" s="2" t="s">
        <v>59</v>
      </c>
      <c r="K6652" s="2" t="s">
        <v>60</v>
      </c>
      <c r="L6652" s="2" t="s">
        <v>61</v>
      </c>
      <c r="M6652" s="2" t="s">
        <v>131</v>
      </c>
      <c r="N6652" s="2" t="s">
        <v>38</v>
      </c>
      <c r="O6652" s="2" t="s">
        <v>114</v>
      </c>
      <c r="P6652" s="2" t="s">
        <v>234</v>
      </c>
      <c r="Q6652" s="2" t="s">
        <v>235</v>
      </c>
      <c r="R6652" s="6" t="n">
        <v>8</v>
      </c>
      <c r="S6652" s="7" t="n">
        <v>256.53</v>
      </c>
      <c r="T6652" s="7" t="n">
        <f aca="false">$R6652*$S6652</f>
        <v>2052.24</v>
      </c>
      <c r="U6652" s="8" t="n">
        <v>0</v>
      </c>
      <c r="V6652" s="7" t="n">
        <f aca="false">$T6652*$U6652</f>
        <v>0</v>
      </c>
      <c r="W6652" s="7" t="n">
        <f aca="false">$T6652-$V6652</f>
        <v>2052.24</v>
      </c>
      <c r="X6652" s="7" t="n">
        <v>127.14</v>
      </c>
      <c r="Y6652" s="7" t="n">
        <f aca="false">$R6652*$X6652</f>
        <v>1017.12</v>
      </c>
      <c r="Z6652" s="7" t="n">
        <f aca="false">$W6652-$Y6652</f>
        <v>1035.12</v>
      </c>
      <c r="AA6652" s="8" t="n">
        <f aca="false">IFERROR($Z6652/$W6652,0)</f>
        <v>0.504385451993919</v>
      </c>
      <c r="AB6652" s="2" t="s">
        <v>85</v>
      </c>
      <c r="AC6652" s="2" t="s">
        <v>43</v>
      </c>
    </row>
    <row r="6653" customFormat="false" ht="15" hidden="false" customHeight="false" outlineLevel="0" collapsed="false">
      <c r="A6653" s="2" t="s">
        <v>8133</v>
      </c>
      <c r="B6653" s="3" t="n">
        <v>45814</v>
      </c>
      <c r="C6653" s="4" t="n">
        <f aca="false">YEAR($B6653)</f>
        <v>2025</v>
      </c>
      <c r="D6653" s="4" t="n">
        <f aca="false">MONTH($B6653)</f>
        <v>6</v>
      </c>
      <c r="E6653" s="2" t="s">
        <v>2630</v>
      </c>
      <c r="F6653" s="5" t="n">
        <f aca="false">ROUNDUP(MONTH($B6653)/3,0)</f>
        <v>2</v>
      </c>
      <c r="G6653" s="2" t="s">
        <v>213</v>
      </c>
      <c r="H6653" s="2" t="s">
        <v>214</v>
      </c>
      <c r="I6653" s="2" t="s">
        <v>33</v>
      </c>
      <c r="J6653" s="2" t="s">
        <v>147</v>
      </c>
      <c r="K6653" s="2" t="s">
        <v>215</v>
      </c>
      <c r="L6653" s="2" t="s">
        <v>216</v>
      </c>
      <c r="M6653" s="2" t="s">
        <v>217</v>
      </c>
      <c r="N6653" s="2" t="s">
        <v>73</v>
      </c>
      <c r="O6653" s="2" t="s">
        <v>114</v>
      </c>
      <c r="P6653" s="2" t="s">
        <v>119</v>
      </c>
      <c r="Q6653" s="2" t="s">
        <v>191</v>
      </c>
      <c r="R6653" s="6" t="n">
        <v>2</v>
      </c>
      <c r="S6653" s="7" t="n">
        <v>424.6</v>
      </c>
      <c r="T6653" s="7" t="n">
        <f aca="false">$R6653*$S6653</f>
        <v>849.2</v>
      </c>
      <c r="U6653" s="8" t="n">
        <v>0.1</v>
      </c>
      <c r="V6653" s="7" t="n">
        <f aca="false">$T6653*$U6653</f>
        <v>84.92</v>
      </c>
      <c r="W6653" s="7" t="n">
        <f aca="false">$T6653-$V6653</f>
        <v>764.28</v>
      </c>
      <c r="X6653" s="7" t="n">
        <v>229.76</v>
      </c>
      <c r="Y6653" s="7" t="n">
        <f aca="false">$R6653*$X6653</f>
        <v>459.52</v>
      </c>
      <c r="Z6653" s="7" t="n">
        <f aca="false">$W6653-$Y6653</f>
        <v>304.76</v>
      </c>
      <c r="AA6653" s="8" t="n">
        <f aca="false">IFERROR($Z6653/$W6653,0)</f>
        <v>0.398754383210342</v>
      </c>
      <c r="AB6653" s="2" t="s">
        <v>67</v>
      </c>
      <c r="AC6653" s="2" t="s">
        <v>43</v>
      </c>
    </row>
    <row r="6654" customFormat="false" ht="15" hidden="false" customHeight="false" outlineLevel="0" collapsed="false">
      <c r="A6654" s="2" t="s">
        <v>8134</v>
      </c>
      <c r="B6654" s="3" t="n">
        <v>45814</v>
      </c>
      <c r="C6654" s="4" t="n">
        <f aca="false">YEAR($B6654)</f>
        <v>2025</v>
      </c>
      <c r="D6654" s="4" t="n">
        <f aca="false">MONTH($B6654)</f>
        <v>6</v>
      </c>
      <c r="E6654" s="2" t="s">
        <v>2630</v>
      </c>
      <c r="F6654" s="5" t="n">
        <f aca="false">ROUNDUP(MONTH($B6654)/3,0)</f>
        <v>2</v>
      </c>
      <c r="G6654" s="2" t="s">
        <v>3630</v>
      </c>
      <c r="H6654" s="2" t="s">
        <v>864</v>
      </c>
      <c r="I6654" s="2" t="s">
        <v>33</v>
      </c>
      <c r="J6654" s="2" t="s">
        <v>34</v>
      </c>
      <c r="K6654" s="2" t="s">
        <v>242</v>
      </c>
      <c r="L6654" s="2" t="s">
        <v>243</v>
      </c>
      <c r="M6654" s="2" t="s">
        <v>82</v>
      </c>
      <c r="N6654" s="2" t="s">
        <v>63</v>
      </c>
      <c r="O6654" s="2" t="s">
        <v>171</v>
      </c>
      <c r="P6654" s="2" t="s">
        <v>180</v>
      </c>
      <c r="Q6654" s="2" t="s">
        <v>357</v>
      </c>
      <c r="R6654" s="6" t="n">
        <v>3</v>
      </c>
      <c r="S6654" s="7" t="n">
        <v>2307.44</v>
      </c>
      <c r="T6654" s="7" t="n">
        <f aca="false">$R6654*$S6654</f>
        <v>6922.32</v>
      </c>
      <c r="U6654" s="8" t="n">
        <v>0.15</v>
      </c>
      <c r="V6654" s="7" t="n">
        <f aca="false">$T6654*$U6654</f>
        <v>1038.348</v>
      </c>
      <c r="W6654" s="7" t="n">
        <f aca="false">$T6654-$V6654</f>
        <v>5883.972</v>
      </c>
      <c r="X6654" s="7" t="n">
        <v>1587.04</v>
      </c>
      <c r="Y6654" s="7" t="n">
        <f aca="false">$R6654*$X6654</f>
        <v>4761.12</v>
      </c>
      <c r="Z6654" s="7" t="n">
        <f aca="false">$W6654-$Y6654</f>
        <v>1122.852</v>
      </c>
      <c r="AA6654" s="8" t="n">
        <f aca="false">IFERROR($Z6654/$W6654,0)</f>
        <v>0.190832315313533</v>
      </c>
      <c r="AB6654" s="2" t="s">
        <v>67</v>
      </c>
      <c r="AC6654" s="2" t="s">
        <v>43</v>
      </c>
    </row>
    <row r="6655" customFormat="false" ht="15" hidden="false" customHeight="false" outlineLevel="0" collapsed="false">
      <c r="A6655" s="2" t="s">
        <v>8135</v>
      </c>
      <c r="B6655" s="3" t="n">
        <v>45814</v>
      </c>
      <c r="C6655" s="4" t="n">
        <f aca="false">YEAR($B6655)</f>
        <v>2025</v>
      </c>
      <c r="D6655" s="4" t="n">
        <f aca="false">MONTH($B6655)</f>
        <v>6</v>
      </c>
      <c r="E6655" s="2" t="s">
        <v>2630</v>
      </c>
      <c r="F6655" s="5" t="n">
        <f aca="false">ROUNDUP(MONTH($B6655)/3,0)</f>
        <v>2</v>
      </c>
      <c r="G6655" s="2" t="s">
        <v>948</v>
      </c>
      <c r="H6655" s="2" t="s">
        <v>949</v>
      </c>
      <c r="I6655" s="2" t="s">
        <v>33</v>
      </c>
      <c r="J6655" s="2" t="s">
        <v>89</v>
      </c>
      <c r="K6655" s="2" t="s">
        <v>97</v>
      </c>
      <c r="L6655" s="2" t="s">
        <v>98</v>
      </c>
      <c r="M6655" s="2" t="s">
        <v>99</v>
      </c>
      <c r="N6655" s="2" t="s">
        <v>73</v>
      </c>
      <c r="O6655" s="2" t="s">
        <v>171</v>
      </c>
      <c r="P6655" s="2" t="s">
        <v>172</v>
      </c>
      <c r="Q6655" s="2" t="s">
        <v>173</v>
      </c>
      <c r="R6655" s="6" t="n">
        <v>3</v>
      </c>
      <c r="S6655" s="7" t="n">
        <v>1003.66</v>
      </c>
      <c r="T6655" s="7" t="n">
        <f aca="false">$R6655*$S6655</f>
        <v>3010.98</v>
      </c>
      <c r="U6655" s="8" t="n">
        <v>0.08</v>
      </c>
      <c r="V6655" s="7" t="n">
        <f aca="false">$T6655*$U6655</f>
        <v>240.8784</v>
      </c>
      <c r="W6655" s="7" t="n">
        <f aca="false">$T6655-$V6655</f>
        <v>2770.1016</v>
      </c>
      <c r="X6655" s="7" t="n">
        <v>630.02</v>
      </c>
      <c r="Y6655" s="7" t="n">
        <f aca="false">$R6655*$X6655</f>
        <v>1890.06</v>
      </c>
      <c r="Z6655" s="7" t="n">
        <f aca="false">$W6655-$Y6655</f>
        <v>880.0416</v>
      </c>
      <c r="AA6655" s="8" t="n">
        <f aca="false">IFERROR($Z6655/$W6655,0)</f>
        <v>0.317692896173917</v>
      </c>
      <c r="AB6655" s="2" t="s">
        <v>85</v>
      </c>
      <c r="AC6655" s="2" t="s">
        <v>43</v>
      </c>
    </row>
    <row r="6656" customFormat="false" ht="15" hidden="false" customHeight="false" outlineLevel="0" collapsed="false">
      <c r="A6656" s="2" t="s">
        <v>8136</v>
      </c>
      <c r="B6656" s="3" t="n">
        <v>45814</v>
      </c>
      <c r="C6656" s="4" t="n">
        <f aca="false">YEAR($B6656)</f>
        <v>2025</v>
      </c>
      <c r="D6656" s="4" t="n">
        <f aca="false">MONTH($B6656)</f>
        <v>6</v>
      </c>
      <c r="E6656" s="2" t="s">
        <v>2630</v>
      </c>
      <c r="F6656" s="5" t="n">
        <f aca="false">ROUNDUP(MONTH($B6656)/3,0)</f>
        <v>2</v>
      </c>
      <c r="G6656" s="2" t="s">
        <v>517</v>
      </c>
      <c r="H6656" s="2" t="s">
        <v>518</v>
      </c>
      <c r="I6656" s="2" t="s">
        <v>33</v>
      </c>
      <c r="J6656" s="2" t="s">
        <v>147</v>
      </c>
      <c r="K6656" s="2" t="s">
        <v>215</v>
      </c>
      <c r="L6656" s="2" t="s">
        <v>216</v>
      </c>
      <c r="M6656" s="2" t="s">
        <v>150</v>
      </c>
      <c r="N6656" s="2" t="s">
        <v>73</v>
      </c>
      <c r="O6656" s="2" t="s">
        <v>171</v>
      </c>
      <c r="P6656" s="2" t="s">
        <v>204</v>
      </c>
      <c r="Q6656" s="2" t="s">
        <v>264</v>
      </c>
      <c r="R6656" s="6" t="n">
        <v>3</v>
      </c>
      <c r="S6656" s="7" t="n">
        <v>1395.31</v>
      </c>
      <c r="T6656" s="7" t="n">
        <f aca="false">$R6656*$S6656</f>
        <v>4185.93</v>
      </c>
      <c r="U6656" s="8" t="n">
        <v>0.05</v>
      </c>
      <c r="V6656" s="7" t="n">
        <f aca="false">$T6656*$U6656</f>
        <v>209.2965</v>
      </c>
      <c r="W6656" s="7" t="n">
        <f aca="false">$T6656-$V6656</f>
        <v>3976.6335</v>
      </c>
      <c r="X6656" s="7" t="n">
        <v>927.06</v>
      </c>
      <c r="Y6656" s="7" t="n">
        <f aca="false">$R6656*$X6656</f>
        <v>2781.18</v>
      </c>
      <c r="Z6656" s="7" t="n">
        <f aca="false">$W6656-$Y6656</f>
        <v>1195.4535</v>
      </c>
      <c r="AA6656" s="8" t="n">
        <f aca="false">IFERROR($Z6656/$W6656,0)</f>
        <v>0.300619481277317</v>
      </c>
      <c r="AB6656" s="2" t="s">
        <v>55</v>
      </c>
      <c r="AC6656" s="2" t="s">
        <v>43</v>
      </c>
    </row>
    <row r="6657" customFormat="false" ht="15" hidden="false" customHeight="false" outlineLevel="0" collapsed="false">
      <c r="A6657" s="2" t="s">
        <v>8137</v>
      </c>
      <c r="B6657" s="3" t="n">
        <v>45814</v>
      </c>
      <c r="C6657" s="4" t="n">
        <f aca="false">YEAR($B6657)</f>
        <v>2025</v>
      </c>
      <c r="D6657" s="4" t="n">
        <f aca="false">MONTH($B6657)</f>
        <v>6</v>
      </c>
      <c r="E6657" s="2" t="s">
        <v>2630</v>
      </c>
      <c r="F6657" s="5" t="n">
        <f aca="false">ROUNDUP(MONTH($B6657)/3,0)</f>
        <v>2</v>
      </c>
      <c r="G6657" s="2" t="s">
        <v>1552</v>
      </c>
      <c r="H6657" s="2" t="s">
        <v>1553</v>
      </c>
      <c r="I6657" s="2" t="s">
        <v>104</v>
      </c>
      <c r="J6657" s="2" t="s">
        <v>47</v>
      </c>
      <c r="K6657" s="2" t="s">
        <v>48</v>
      </c>
      <c r="L6657" s="2" t="s">
        <v>49</v>
      </c>
      <c r="M6657" s="2" t="s">
        <v>50</v>
      </c>
      <c r="N6657" s="2" t="s">
        <v>63</v>
      </c>
      <c r="O6657" s="2" t="s">
        <v>39</v>
      </c>
      <c r="P6657" s="2" t="s">
        <v>40</v>
      </c>
      <c r="Q6657" s="2" t="s">
        <v>41</v>
      </c>
      <c r="R6657" s="6" t="n">
        <v>14</v>
      </c>
      <c r="S6657" s="7" t="n">
        <v>489.93</v>
      </c>
      <c r="T6657" s="7" t="n">
        <f aca="false">$R6657*$S6657</f>
        <v>6859.02</v>
      </c>
      <c r="U6657" s="8" t="n">
        <v>0.05</v>
      </c>
      <c r="V6657" s="7" t="n">
        <f aca="false">$T6657*$U6657</f>
        <v>342.951</v>
      </c>
      <c r="W6657" s="7" t="n">
        <f aca="false">$T6657-$V6657</f>
        <v>6516.069</v>
      </c>
      <c r="X6657" s="7" t="n">
        <v>309.66</v>
      </c>
      <c r="Y6657" s="7" t="n">
        <f aca="false">$R6657*$X6657</f>
        <v>4335.24</v>
      </c>
      <c r="Z6657" s="7" t="n">
        <f aca="false">$W6657-$Y6657</f>
        <v>2180.829</v>
      </c>
      <c r="AA6657" s="8" t="n">
        <f aca="false">IFERROR($Z6657/$W6657,0)</f>
        <v>0.334684761625452</v>
      </c>
      <c r="AB6657" s="2" t="s">
        <v>42</v>
      </c>
      <c r="AC6657" s="2" t="s">
        <v>43</v>
      </c>
    </row>
    <row r="6658" customFormat="false" ht="15" hidden="false" customHeight="false" outlineLevel="0" collapsed="false">
      <c r="A6658" s="2" t="s">
        <v>8138</v>
      </c>
      <c r="B6658" s="3" t="n">
        <v>45814</v>
      </c>
      <c r="C6658" s="4" t="n">
        <f aca="false">YEAR($B6658)</f>
        <v>2025</v>
      </c>
      <c r="D6658" s="4" t="n">
        <f aca="false">MONTH($B6658)</f>
        <v>6</v>
      </c>
      <c r="E6658" s="2" t="s">
        <v>2630</v>
      </c>
      <c r="F6658" s="5" t="n">
        <f aca="false">ROUNDUP(MONTH($B6658)/3,0)</f>
        <v>2</v>
      </c>
      <c r="G6658" s="2" t="s">
        <v>57</v>
      </c>
      <c r="H6658" s="2" t="s">
        <v>58</v>
      </c>
      <c r="I6658" s="2" t="s">
        <v>33</v>
      </c>
      <c r="J6658" s="2" t="s">
        <v>59</v>
      </c>
      <c r="K6658" s="2" t="s">
        <v>60</v>
      </c>
      <c r="L6658" s="2" t="s">
        <v>61</v>
      </c>
      <c r="M6658" s="2" t="s">
        <v>142</v>
      </c>
      <c r="N6658" s="2" t="s">
        <v>63</v>
      </c>
      <c r="O6658" s="2" t="s">
        <v>171</v>
      </c>
      <c r="P6658" s="2" t="s">
        <v>172</v>
      </c>
      <c r="Q6658" s="2" t="s">
        <v>173</v>
      </c>
      <c r="R6658" s="6" t="n">
        <v>1</v>
      </c>
      <c r="S6658" s="7" t="n">
        <v>1023.34</v>
      </c>
      <c r="T6658" s="7" t="n">
        <f aca="false">$R6658*$S6658</f>
        <v>1023.34</v>
      </c>
      <c r="U6658" s="8" t="n">
        <v>0.1</v>
      </c>
      <c r="V6658" s="7" t="n">
        <f aca="false">$T6658*$U6658</f>
        <v>102.334</v>
      </c>
      <c r="W6658" s="7" t="n">
        <f aca="false">$T6658-$V6658</f>
        <v>921.006</v>
      </c>
      <c r="X6658" s="7" t="n">
        <v>672.33</v>
      </c>
      <c r="Y6658" s="7" t="n">
        <f aca="false">$R6658*$X6658</f>
        <v>672.33</v>
      </c>
      <c r="Z6658" s="7" t="n">
        <f aca="false">$W6658-$Y6658</f>
        <v>248.676</v>
      </c>
      <c r="AA6658" s="8" t="n">
        <f aca="false">IFERROR($Z6658/$W6658,0)</f>
        <v>0.270004755669344</v>
      </c>
      <c r="AB6658" s="2" t="s">
        <v>55</v>
      </c>
      <c r="AC6658" s="2" t="s">
        <v>43</v>
      </c>
    </row>
    <row r="6659" customFormat="false" ht="15" hidden="false" customHeight="false" outlineLevel="0" collapsed="false">
      <c r="A6659" s="2" t="s">
        <v>8139</v>
      </c>
      <c r="B6659" s="3" t="n">
        <v>45814</v>
      </c>
      <c r="C6659" s="4" t="n">
        <f aca="false">YEAR($B6659)</f>
        <v>2025</v>
      </c>
      <c r="D6659" s="4" t="n">
        <f aca="false">MONTH($B6659)</f>
        <v>6</v>
      </c>
      <c r="E6659" s="2" t="s">
        <v>2630</v>
      </c>
      <c r="F6659" s="5" t="n">
        <f aca="false">ROUNDUP(MONTH($B6659)/3,0)</f>
        <v>2</v>
      </c>
      <c r="G6659" s="2" t="s">
        <v>2390</v>
      </c>
      <c r="H6659" s="2" t="s">
        <v>2391</v>
      </c>
      <c r="I6659" s="2" t="s">
        <v>33</v>
      </c>
      <c r="J6659" s="2" t="s">
        <v>59</v>
      </c>
      <c r="K6659" s="2" t="s">
        <v>140</v>
      </c>
      <c r="L6659" s="2" t="s">
        <v>141</v>
      </c>
      <c r="M6659" s="2" t="s">
        <v>62</v>
      </c>
      <c r="N6659" s="2" t="s">
        <v>63</v>
      </c>
      <c r="O6659" s="2" t="s">
        <v>39</v>
      </c>
      <c r="P6659" s="2" t="s">
        <v>40</v>
      </c>
      <c r="Q6659" s="2" t="s">
        <v>334</v>
      </c>
      <c r="R6659" s="6" t="n">
        <v>3</v>
      </c>
      <c r="S6659" s="7" t="n">
        <v>3601.77</v>
      </c>
      <c r="T6659" s="7" t="n">
        <f aca="false">$R6659*$S6659</f>
        <v>10805.31</v>
      </c>
      <c r="U6659" s="8" t="n">
        <v>0</v>
      </c>
      <c r="V6659" s="7" t="n">
        <f aca="false">$T6659*$U6659</f>
        <v>0</v>
      </c>
      <c r="W6659" s="7" t="n">
        <f aca="false">$T6659-$V6659</f>
        <v>10805.31</v>
      </c>
      <c r="X6659" s="7" t="n">
        <v>2521.82</v>
      </c>
      <c r="Y6659" s="7" t="n">
        <f aca="false">$R6659*$X6659</f>
        <v>7565.46</v>
      </c>
      <c r="Z6659" s="7" t="n">
        <f aca="false">$W6659-$Y6659</f>
        <v>3239.85</v>
      </c>
      <c r="AA6659" s="8" t="n">
        <f aca="false">IFERROR($Z6659/$W6659,0)</f>
        <v>0.299838690421654</v>
      </c>
      <c r="AB6659" s="2" t="s">
        <v>85</v>
      </c>
      <c r="AC6659" s="2" t="s">
        <v>43</v>
      </c>
    </row>
    <row r="6660" customFormat="false" ht="15" hidden="false" customHeight="false" outlineLevel="0" collapsed="false">
      <c r="A6660" s="2" t="s">
        <v>8140</v>
      </c>
      <c r="B6660" s="3" t="n">
        <v>45814</v>
      </c>
      <c r="C6660" s="4" t="n">
        <f aca="false">YEAR($B6660)</f>
        <v>2025</v>
      </c>
      <c r="D6660" s="4" t="n">
        <f aca="false">MONTH($B6660)</f>
        <v>6</v>
      </c>
      <c r="E6660" s="2" t="s">
        <v>2630</v>
      </c>
      <c r="F6660" s="5" t="n">
        <f aca="false">ROUNDUP(MONTH($B6660)/3,0)</f>
        <v>2</v>
      </c>
      <c r="G6660" s="2" t="s">
        <v>2421</v>
      </c>
      <c r="H6660" s="2" t="s">
        <v>2422</v>
      </c>
      <c r="I6660" s="2" t="s">
        <v>104</v>
      </c>
      <c r="J6660" s="2" t="s">
        <v>89</v>
      </c>
      <c r="K6660" s="2" t="s">
        <v>97</v>
      </c>
      <c r="L6660" s="2" t="s">
        <v>111</v>
      </c>
      <c r="M6660" s="2" t="s">
        <v>135</v>
      </c>
      <c r="N6660" s="2" t="s">
        <v>51</v>
      </c>
      <c r="O6660" s="2" t="s">
        <v>114</v>
      </c>
      <c r="P6660" s="2" t="s">
        <v>234</v>
      </c>
      <c r="Q6660" s="2" t="s">
        <v>276</v>
      </c>
      <c r="R6660" s="6" t="n">
        <v>7</v>
      </c>
      <c r="S6660" s="7" t="n">
        <v>196.21</v>
      </c>
      <c r="T6660" s="7" t="n">
        <f aca="false">$R6660*$S6660</f>
        <v>1373.47</v>
      </c>
      <c r="U6660" s="8" t="n">
        <v>0</v>
      </c>
      <c r="V6660" s="7" t="n">
        <f aca="false">$T6660*$U6660</f>
        <v>0</v>
      </c>
      <c r="W6660" s="7" t="n">
        <f aca="false">$T6660-$V6660</f>
        <v>1373.47</v>
      </c>
      <c r="X6660" s="7" t="n">
        <v>114.43</v>
      </c>
      <c r="Y6660" s="7" t="n">
        <f aca="false">$R6660*$X6660</f>
        <v>801.01</v>
      </c>
      <c r="Z6660" s="7" t="n">
        <f aca="false">$W6660-$Y6660</f>
        <v>572.46</v>
      </c>
      <c r="AA6660" s="8" t="n">
        <f aca="false">IFERROR($Z6660/$W6660,0)</f>
        <v>0.416798328321696</v>
      </c>
      <c r="AB6660" s="2" t="s">
        <v>67</v>
      </c>
      <c r="AC6660" s="2" t="s">
        <v>43</v>
      </c>
    </row>
    <row r="6661" customFormat="false" ht="15" hidden="false" customHeight="false" outlineLevel="0" collapsed="false">
      <c r="A6661" s="2" t="s">
        <v>8141</v>
      </c>
      <c r="B6661" s="3" t="n">
        <v>45814</v>
      </c>
      <c r="C6661" s="4" t="n">
        <f aca="false">YEAR($B6661)</f>
        <v>2025</v>
      </c>
      <c r="D6661" s="4" t="n">
        <f aca="false">MONTH($B6661)</f>
        <v>6</v>
      </c>
      <c r="E6661" s="2" t="s">
        <v>2630</v>
      </c>
      <c r="F6661" s="5" t="n">
        <f aca="false">ROUNDUP(MONTH($B6661)/3,0)</f>
        <v>2</v>
      </c>
      <c r="G6661" s="2" t="s">
        <v>7624</v>
      </c>
      <c r="H6661" s="2" t="s">
        <v>717</v>
      </c>
      <c r="I6661" s="2" t="s">
        <v>33</v>
      </c>
      <c r="J6661" s="2" t="s">
        <v>47</v>
      </c>
      <c r="K6661" s="2" t="s">
        <v>48</v>
      </c>
      <c r="L6661" s="2" t="s">
        <v>155</v>
      </c>
      <c r="M6661" s="2" t="s">
        <v>118</v>
      </c>
      <c r="N6661" s="2" t="s">
        <v>51</v>
      </c>
      <c r="O6661" s="2" t="s">
        <v>64</v>
      </c>
      <c r="P6661" s="2" t="s">
        <v>74</v>
      </c>
      <c r="Q6661" s="2" t="s">
        <v>542</v>
      </c>
      <c r="R6661" s="6" t="n">
        <v>3</v>
      </c>
      <c r="S6661" s="7" t="n">
        <v>911.19</v>
      </c>
      <c r="T6661" s="7" t="n">
        <f aca="false">$R6661*$S6661</f>
        <v>2733.57</v>
      </c>
      <c r="U6661" s="8" t="n">
        <v>0</v>
      </c>
      <c r="V6661" s="7" t="n">
        <f aca="false">$T6661*$U6661</f>
        <v>0</v>
      </c>
      <c r="W6661" s="7" t="n">
        <f aca="false">$T6661-$V6661</f>
        <v>2733.57</v>
      </c>
      <c r="X6661" s="7" t="n">
        <v>728.75</v>
      </c>
      <c r="Y6661" s="7" t="n">
        <f aca="false">$R6661*$X6661</f>
        <v>2186.25</v>
      </c>
      <c r="Z6661" s="7" t="n">
        <f aca="false">$W6661-$Y6661</f>
        <v>547.32</v>
      </c>
      <c r="AA6661" s="8" t="n">
        <f aca="false">IFERROR($Z6661/$W6661,0)</f>
        <v>0.200221688122126</v>
      </c>
      <c r="AB6661" s="2" t="s">
        <v>76</v>
      </c>
      <c r="AC6661" s="2" t="s">
        <v>43</v>
      </c>
    </row>
    <row r="6662" customFormat="false" ht="15" hidden="false" customHeight="false" outlineLevel="0" collapsed="false">
      <c r="A6662" s="2" t="s">
        <v>8142</v>
      </c>
      <c r="B6662" s="3" t="n">
        <v>45814</v>
      </c>
      <c r="C6662" s="4" t="n">
        <f aca="false">YEAR($B6662)</f>
        <v>2025</v>
      </c>
      <c r="D6662" s="4" t="n">
        <f aca="false">MONTH($B6662)</f>
        <v>6</v>
      </c>
      <c r="E6662" s="2" t="s">
        <v>2630</v>
      </c>
      <c r="F6662" s="5" t="n">
        <f aca="false">ROUNDUP(MONTH($B6662)/3,0)</f>
        <v>2</v>
      </c>
      <c r="G6662" s="2" t="s">
        <v>1159</v>
      </c>
      <c r="H6662" s="2" t="s">
        <v>1160</v>
      </c>
      <c r="I6662" s="2" t="s">
        <v>33</v>
      </c>
      <c r="J6662" s="2" t="s">
        <v>89</v>
      </c>
      <c r="K6662" s="2" t="s">
        <v>90</v>
      </c>
      <c r="L6662" s="2" t="s">
        <v>91</v>
      </c>
      <c r="M6662" s="2" t="s">
        <v>99</v>
      </c>
      <c r="N6662" s="2" t="s">
        <v>63</v>
      </c>
      <c r="O6662" s="2" t="s">
        <v>171</v>
      </c>
      <c r="P6662" s="2" t="s">
        <v>180</v>
      </c>
      <c r="Q6662" s="2" t="s">
        <v>181</v>
      </c>
      <c r="R6662" s="6" t="n">
        <v>1</v>
      </c>
      <c r="S6662" s="7" t="n">
        <v>2536.88</v>
      </c>
      <c r="T6662" s="7" t="n">
        <f aca="false">$R6662*$S6662</f>
        <v>2536.88</v>
      </c>
      <c r="U6662" s="8" t="n">
        <v>0.05</v>
      </c>
      <c r="V6662" s="7" t="n">
        <f aca="false">$T6662*$U6662</f>
        <v>126.844</v>
      </c>
      <c r="W6662" s="7" t="n">
        <f aca="false">$T6662-$V6662</f>
        <v>2410.036</v>
      </c>
      <c r="X6662" s="7" t="n">
        <v>1755.01</v>
      </c>
      <c r="Y6662" s="7" t="n">
        <f aca="false">$R6662*$X6662</f>
        <v>1755.01</v>
      </c>
      <c r="Z6662" s="7" t="n">
        <f aca="false">$W6662-$Y6662</f>
        <v>655.026</v>
      </c>
      <c r="AA6662" s="8" t="n">
        <f aca="false">IFERROR($Z6662/$W6662,0)</f>
        <v>0.271790960798926</v>
      </c>
      <c r="AB6662" s="2" t="s">
        <v>67</v>
      </c>
      <c r="AC6662" s="2" t="s">
        <v>43</v>
      </c>
    </row>
    <row r="6663" customFormat="false" ht="15" hidden="false" customHeight="false" outlineLevel="0" collapsed="false">
      <c r="A6663" s="2" t="s">
        <v>8143</v>
      </c>
      <c r="B6663" s="3" t="n">
        <v>45814</v>
      </c>
      <c r="C6663" s="4" t="n">
        <f aca="false">YEAR($B6663)</f>
        <v>2025</v>
      </c>
      <c r="D6663" s="4" t="n">
        <f aca="false">MONTH($B6663)</f>
        <v>6</v>
      </c>
      <c r="E6663" s="2" t="s">
        <v>2630</v>
      </c>
      <c r="F6663" s="5" t="n">
        <f aca="false">ROUNDUP(MONTH($B6663)/3,0)</f>
        <v>2</v>
      </c>
      <c r="G6663" s="2" t="s">
        <v>2574</v>
      </c>
      <c r="H6663" s="2" t="s">
        <v>32</v>
      </c>
      <c r="I6663" s="2" t="s">
        <v>33</v>
      </c>
      <c r="J6663" s="2" t="s">
        <v>34</v>
      </c>
      <c r="K6663" s="2" t="s">
        <v>35</v>
      </c>
      <c r="L6663" s="2" t="s">
        <v>36</v>
      </c>
      <c r="M6663" s="2" t="s">
        <v>82</v>
      </c>
      <c r="N6663" s="2" t="s">
        <v>63</v>
      </c>
      <c r="O6663" s="2" t="s">
        <v>52</v>
      </c>
      <c r="P6663" s="2" t="s">
        <v>83</v>
      </c>
      <c r="Q6663" s="2" t="s">
        <v>84</v>
      </c>
      <c r="R6663" s="6" t="n">
        <v>3</v>
      </c>
      <c r="S6663" s="7" t="n">
        <v>4044.96</v>
      </c>
      <c r="T6663" s="7" t="n">
        <f aca="false">$R6663*$S6663</f>
        <v>12134.88</v>
      </c>
      <c r="U6663" s="8" t="n">
        <v>0</v>
      </c>
      <c r="V6663" s="7" t="n">
        <f aca="false">$T6663*$U6663</f>
        <v>0</v>
      </c>
      <c r="W6663" s="7" t="n">
        <f aca="false">$T6663-$V6663</f>
        <v>12134.88</v>
      </c>
      <c r="X6663" s="7" t="n">
        <v>3142.02</v>
      </c>
      <c r="Y6663" s="7" t="n">
        <f aca="false">$R6663*$X6663</f>
        <v>9426.06</v>
      </c>
      <c r="Z6663" s="7" t="n">
        <f aca="false">$W6663-$Y6663</f>
        <v>2708.82</v>
      </c>
      <c r="AA6663" s="8" t="n">
        <f aca="false">IFERROR($Z6663/$W6663,0)</f>
        <v>0.223225940429572</v>
      </c>
      <c r="AB6663" s="2" t="s">
        <v>55</v>
      </c>
      <c r="AC6663" s="2" t="s">
        <v>43</v>
      </c>
    </row>
    <row r="6664" customFormat="false" ht="15" hidden="false" customHeight="false" outlineLevel="0" collapsed="false">
      <c r="A6664" s="2" t="s">
        <v>8144</v>
      </c>
      <c r="B6664" s="3" t="n">
        <v>45815</v>
      </c>
      <c r="C6664" s="4" t="n">
        <f aca="false">YEAR($B6664)</f>
        <v>2025</v>
      </c>
      <c r="D6664" s="4" t="n">
        <f aca="false">MONTH($B6664)</f>
        <v>6</v>
      </c>
      <c r="E6664" s="2" t="s">
        <v>2630</v>
      </c>
      <c r="F6664" s="5" t="n">
        <f aca="false">ROUNDUP(MONTH($B6664)/3,0)</f>
        <v>2</v>
      </c>
      <c r="G6664" s="2" t="s">
        <v>2503</v>
      </c>
      <c r="H6664" s="2" t="s">
        <v>2504</v>
      </c>
      <c r="I6664" s="2" t="s">
        <v>33</v>
      </c>
      <c r="J6664" s="2" t="s">
        <v>47</v>
      </c>
      <c r="K6664" s="2" t="s">
        <v>185</v>
      </c>
      <c r="L6664" s="2" t="s">
        <v>186</v>
      </c>
      <c r="M6664" s="2" t="s">
        <v>50</v>
      </c>
      <c r="N6664" s="2" t="s">
        <v>73</v>
      </c>
      <c r="O6664" s="2" t="s">
        <v>64</v>
      </c>
      <c r="P6664" s="2" t="s">
        <v>342</v>
      </c>
      <c r="Q6664" s="2" t="s">
        <v>389</v>
      </c>
      <c r="R6664" s="6" t="n">
        <v>1</v>
      </c>
      <c r="S6664" s="7" t="n">
        <v>3455.09</v>
      </c>
      <c r="T6664" s="7" t="n">
        <f aca="false">$R6664*$S6664</f>
        <v>3455.09</v>
      </c>
      <c r="U6664" s="8" t="n">
        <v>0</v>
      </c>
      <c r="V6664" s="7" t="n">
        <f aca="false">$T6664*$U6664</f>
        <v>0</v>
      </c>
      <c r="W6664" s="7" t="n">
        <f aca="false">$T6664-$V6664</f>
        <v>3455.09</v>
      </c>
      <c r="X6664" s="7" t="n">
        <v>2509.1</v>
      </c>
      <c r="Y6664" s="7" t="n">
        <f aca="false">$R6664*$X6664</f>
        <v>2509.1</v>
      </c>
      <c r="Z6664" s="7" t="n">
        <f aca="false">$W6664-$Y6664</f>
        <v>945.99</v>
      </c>
      <c r="AA6664" s="8" t="n">
        <f aca="false">IFERROR($Z6664/$W6664,0)</f>
        <v>0.273796051622389</v>
      </c>
      <c r="AB6664" s="2" t="s">
        <v>85</v>
      </c>
      <c r="AC6664" s="2" t="s">
        <v>43</v>
      </c>
    </row>
    <row r="6665" customFormat="false" ht="15" hidden="false" customHeight="false" outlineLevel="0" collapsed="false">
      <c r="A6665" s="2" t="s">
        <v>8145</v>
      </c>
      <c r="B6665" s="3" t="n">
        <v>45815</v>
      </c>
      <c r="C6665" s="4" t="n">
        <f aca="false">YEAR($B6665)</f>
        <v>2025</v>
      </c>
      <c r="D6665" s="4" t="n">
        <f aca="false">MONTH($B6665)</f>
        <v>6</v>
      </c>
      <c r="E6665" s="2" t="s">
        <v>2630</v>
      </c>
      <c r="F6665" s="5" t="n">
        <f aca="false">ROUNDUP(MONTH($B6665)/3,0)</f>
        <v>2</v>
      </c>
      <c r="G6665" s="2" t="s">
        <v>3477</v>
      </c>
      <c r="H6665" s="2" t="s">
        <v>2101</v>
      </c>
      <c r="I6665" s="2" t="s">
        <v>104</v>
      </c>
      <c r="J6665" s="2" t="s">
        <v>89</v>
      </c>
      <c r="K6665" s="2" t="s">
        <v>90</v>
      </c>
      <c r="L6665" s="2" t="s">
        <v>91</v>
      </c>
      <c r="M6665" s="2" t="s">
        <v>92</v>
      </c>
      <c r="N6665" s="2" t="s">
        <v>73</v>
      </c>
      <c r="O6665" s="2" t="s">
        <v>52</v>
      </c>
      <c r="P6665" s="2" t="s">
        <v>83</v>
      </c>
      <c r="Q6665" s="2" t="s">
        <v>112</v>
      </c>
      <c r="R6665" s="6" t="n">
        <v>3</v>
      </c>
      <c r="S6665" s="7" t="n">
        <v>2612.47</v>
      </c>
      <c r="T6665" s="7" t="n">
        <f aca="false">$R6665*$S6665</f>
        <v>7837.41</v>
      </c>
      <c r="U6665" s="8" t="n">
        <v>0.15</v>
      </c>
      <c r="V6665" s="7" t="n">
        <f aca="false">$T6665*$U6665</f>
        <v>1175.6115</v>
      </c>
      <c r="W6665" s="7" t="n">
        <f aca="false">$T6665-$V6665</f>
        <v>6661.7985</v>
      </c>
      <c r="X6665" s="7" t="n">
        <v>2088.07</v>
      </c>
      <c r="Y6665" s="7" t="n">
        <f aca="false">$R6665*$X6665</f>
        <v>6264.21</v>
      </c>
      <c r="Z6665" s="7" t="n">
        <f aca="false">$W6665-$Y6665</f>
        <v>397.588499999999</v>
      </c>
      <c r="AA6665" s="8" t="n">
        <f aca="false">IFERROR($Z6665/$W6665,0)</f>
        <v>0.0596818561834314</v>
      </c>
      <c r="AB6665" s="2" t="s">
        <v>67</v>
      </c>
      <c r="AC6665" s="2" t="s">
        <v>43</v>
      </c>
    </row>
    <row r="6666" customFormat="false" ht="15" hidden="false" customHeight="false" outlineLevel="0" collapsed="false">
      <c r="A6666" s="2" t="s">
        <v>8146</v>
      </c>
      <c r="B6666" s="3" t="n">
        <v>45815</v>
      </c>
      <c r="C6666" s="4" t="n">
        <f aca="false">YEAR($B6666)</f>
        <v>2025</v>
      </c>
      <c r="D6666" s="4" t="n">
        <f aca="false">MONTH($B6666)</f>
        <v>6</v>
      </c>
      <c r="E6666" s="2" t="s">
        <v>2630</v>
      </c>
      <c r="F6666" s="5" t="n">
        <f aca="false">ROUNDUP(MONTH($B6666)/3,0)</f>
        <v>2</v>
      </c>
      <c r="G6666" s="2" t="s">
        <v>488</v>
      </c>
      <c r="H6666" s="2" t="s">
        <v>489</v>
      </c>
      <c r="I6666" s="2" t="s">
        <v>33</v>
      </c>
      <c r="J6666" s="2" t="s">
        <v>89</v>
      </c>
      <c r="K6666" s="2" t="s">
        <v>97</v>
      </c>
      <c r="L6666" s="2" t="s">
        <v>111</v>
      </c>
      <c r="M6666" s="2" t="s">
        <v>99</v>
      </c>
      <c r="N6666" s="2" t="s">
        <v>63</v>
      </c>
      <c r="O6666" s="2" t="s">
        <v>114</v>
      </c>
      <c r="P6666" s="2" t="s">
        <v>115</v>
      </c>
      <c r="Q6666" s="2" t="s">
        <v>530</v>
      </c>
      <c r="R6666" s="6" t="n">
        <v>1</v>
      </c>
      <c r="S6666" s="7" t="n">
        <v>156.71</v>
      </c>
      <c r="T6666" s="7" t="n">
        <f aca="false">$R6666*$S6666</f>
        <v>156.71</v>
      </c>
      <c r="U6666" s="8" t="n">
        <v>0.05</v>
      </c>
      <c r="V6666" s="7" t="n">
        <f aca="false">$T6666*$U6666</f>
        <v>7.8355</v>
      </c>
      <c r="W6666" s="7" t="n">
        <f aca="false">$T6666-$V6666</f>
        <v>148.8745</v>
      </c>
      <c r="X6666" s="7" t="n">
        <v>73.35</v>
      </c>
      <c r="Y6666" s="7" t="n">
        <f aca="false">$R6666*$X6666</f>
        <v>73.35</v>
      </c>
      <c r="Z6666" s="7" t="n">
        <f aca="false">$W6666-$Y6666</f>
        <v>75.5245</v>
      </c>
      <c r="AA6666" s="8" t="n">
        <f aca="false">IFERROR($Z6666/$W6666,0)</f>
        <v>0.50730313116081</v>
      </c>
      <c r="AB6666" s="2" t="s">
        <v>42</v>
      </c>
      <c r="AC6666" s="2" t="s">
        <v>43</v>
      </c>
    </row>
    <row r="6667" customFormat="false" ht="15" hidden="false" customHeight="false" outlineLevel="0" collapsed="false">
      <c r="A6667" s="2" t="s">
        <v>8147</v>
      </c>
      <c r="B6667" s="3" t="n">
        <v>45815</v>
      </c>
      <c r="C6667" s="4" t="n">
        <f aca="false">YEAR($B6667)</f>
        <v>2025</v>
      </c>
      <c r="D6667" s="4" t="n">
        <f aca="false">MONTH($B6667)</f>
        <v>6</v>
      </c>
      <c r="E6667" s="2" t="s">
        <v>2630</v>
      </c>
      <c r="F6667" s="5" t="n">
        <f aca="false">ROUNDUP(MONTH($B6667)/3,0)</f>
        <v>2</v>
      </c>
      <c r="G6667" s="2" t="s">
        <v>608</v>
      </c>
      <c r="H6667" s="2" t="s">
        <v>609</v>
      </c>
      <c r="I6667" s="2" t="s">
        <v>104</v>
      </c>
      <c r="J6667" s="2" t="s">
        <v>59</v>
      </c>
      <c r="K6667" s="2" t="s">
        <v>71</v>
      </c>
      <c r="L6667" s="2" t="s">
        <v>72</v>
      </c>
      <c r="M6667" s="2" t="s">
        <v>131</v>
      </c>
      <c r="N6667" s="2" t="s">
        <v>51</v>
      </c>
      <c r="O6667" s="2" t="s">
        <v>114</v>
      </c>
      <c r="P6667" s="2" t="s">
        <v>234</v>
      </c>
      <c r="Q6667" s="2" t="s">
        <v>276</v>
      </c>
      <c r="R6667" s="6" t="n">
        <v>3</v>
      </c>
      <c r="S6667" s="7" t="n">
        <v>213.31</v>
      </c>
      <c r="T6667" s="7" t="n">
        <f aca="false">$R6667*$S6667</f>
        <v>639.93</v>
      </c>
      <c r="U6667" s="8" t="n">
        <v>0.05</v>
      </c>
      <c r="V6667" s="7" t="n">
        <f aca="false">$T6667*$U6667</f>
        <v>31.9965</v>
      </c>
      <c r="W6667" s="7" t="n">
        <f aca="false">$T6667-$V6667</f>
        <v>607.9335</v>
      </c>
      <c r="X6667" s="7" t="n">
        <v>110.07</v>
      </c>
      <c r="Y6667" s="7" t="n">
        <f aca="false">$R6667*$X6667</f>
        <v>330.21</v>
      </c>
      <c r="Z6667" s="7" t="n">
        <f aca="false">$W6667-$Y6667</f>
        <v>277.7235</v>
      </c>
      <c r="AA6667" s="8" t="n">
        <f aca="false">IFERROR($Z6667/$W6667,0)</f>
        <v>0.456832038372618</v>
      </c>
      <c r="AB6667" s="2" t="s">
        <v>85</v>
      </c>
      <c r="AC6667" s="2" t="s">
        <v>43</v>
      </c>
    </row>
    <row r="6668" customFormat="false" ht="15" hidden="false" customHeight="false" outlineLevel="0" collapsed="false">
      <c r="A6668" s="2" t="s">
        <v>8148</v>
      </c>
      <c r="B6668" s="3" t="n">
        <v>45815</v>
      </c>
      <c r="C6668" s="4" t="n">
        <f aca="false">YEAR($B6668)</f>
        <v>2025</v>
      </c>
      <c r="D6668" s="4" t="n">
        <f aca="false">MONTH($B6668)</f>
        <v>6</v>
      </c>
      <c r="E6668" s="2" t="s">
        <v>2630</v>
      </c>
      <c r="F6668" s="5" t="n">
        <f aca="false">ROUNDUP(MONTH($B6668)/3,0)</f>
        <v>2</v>
      </c>
      <c r="G6668" s="2" t="s">
        <v>501</v>
      </c>
      <c r="H6668" s="2" t="s">
        <v>502</v>
      </c>
      <c r="I6668" s="2" t="s">
        <v>33</v>
      </c>
      <c r="J6668" s="2" t="s">
        <v>47</v>
      </c>
      <c r="K6668" s="2" t="s">
        <v>48</v>
      </c>
      <c r="L6668" s="2" t="s">
        <v>155</v>
      </c>
      <c r="M6668" s="2" t="s">
        <v>168</v>
      </c>
      <c r="N6668" s="2" t="s">
        <v>63</v>
      </c>
      <c r="O6668" s="2" t="s">
        <v>171</v>
      </c>
      <c r="P6668" s="2" t="s">
        <v>204</v>
      </c>
      <c r="Q6668" s="2" t="s">
        <v>232</v>
      </c>
      <c r="R6668" s="6" t="n">
        <v>3</v>
      </c>
      <c r="S6668" s="7" t="n">
        <v>1033.82</v>
      </c>
      <c r="T6668" s="7" t="n">
        <f aca="false">$R6668*$S6668</f>
        <v>3101.46</v>
      </c>
      <c r="U6668" s="8" t="n">
        <v>0</v>
      </c>
      <c r="V6668" s="7" t="n">
        <f aca="false">$T6668*$U6668</f>
        <v>0</v>
      </c>
      <c r="W6668" s="7" t="n">
        <f aca="false">$T6668-$V6668</f>
        <v>3101.46</v>
      </c>
      <c r="X6668" s="7" t="n">
        <v>647.76</v>
      </c>
      <c r="Y6668" s="7" t="n">
        <f aca="false">$R6668*$X6668</f>
        <v>1943.28</v>
      </c>
      <c r="Z6668" s="7" t="n">
        <f aca="false">$W6668-$Y6668</f>
        <v>1158.18</v>
      </c>
      <c r="AA6668" s="8" t="n">
        <f aca="false">IFERROR($Z6668/$W6668,0)</f>
        <v>0.37343057785688</v>
      </c>
      <c r="AB6668" s="2" t="s">
        <v>42</v>
      </c>
      <c r="AC6668" s="2" t="s">
        <v>43</v>
      </c>
    </row>
    <row r="6669" customFormat="false" ht="15" hidden="false" customHeight="false" outlineLevel="0" collapsed="false">
      <c r="A6669" s="2" t="s">
        <v>8149</v>
      </c>
      <c r="B6669" s="3" t="n">
        <v>45815</v>
      </c>
      <c r="C6669" s="4" t="n">
        <f aca="false">YEAR($B6669)</f>
        <v>2025</v>
      </c>
      <c r="D6669" s="4" t="n">
        <f aca="false">MONTH($B6669)</f>
        <v>6</v>
      </c>
      <c r="E6669" s="2" t="s">
        <v>2630</v>
      </c>
      <c r="F6669" s="5" t="n">
        <f aca="false">ROUNDUP(MONTH($B6669)/3,0)</f>
        <v>2</v>
      </c>
      <c r="G6669" s="2" t="s">
        <v>488</v>
      </c>
      <c r="H6669" s="2" t="s">
        <v>489</v>
      </c>
      <c r="I6669" s="2" t="s">
        <v>33</v>
      </c>
      <c r="J6669" s="2" t="s">
        <v>89</v>
      </c>
      <c r="K6669" s="2" t="s">
        <v>97</v>
      </c>
      <c r="L6669" s="2" t="s">
        <v>111</v>
      </c>
      <c r="M6669" s="2" t="s">
        <v>92</v>
      </c>
      <c r="N6669" s="2" t="s">
        <v>51</v>
      </c>
      <c r="O6669" s="2" t="s">
        <v>171</v>
      </c>
      <c r="P6669" s="2" t="s">
        <v>180</v>
      </c>
      <c r="Q6669" s="2" t="s">
        <v>181</v>
      </c>
      <c r="R6669" s="6" t="n">
        <v>2</v>
      </c>
      <c r="S6669" s="7" t="n">
        <v>2477.64</v>
      </c>
      <c r="T6669" s="7" t="n">
        <f aca="false">$R6669*$S6669</f>
        <v>4955.28</v>
      </c>
      <c r="U6669" s="8" t="n">
        <v>0</v>
      </c>
      <c r="V6669" s="7" t="n">
        <f aca="false">$T6669*$U6669</f>
        <v>0</v>
      </c>
      <c r="W6669" s="7" t="n">
        <f aca="false">$T6669-$V6669</f>
        <v>4955.28</v>
      </c>
      <c r="X6669" s="7" t="n">
        <v>1682.01</v>
      </c>
      <c r="Y6669" s="7" t="n">
        <f aca="false">$R6669*$X6669</f>
        <v>3364.02</v>
      </c>
      <c r="Z6669" s="7" t="n">
        <f aca="false">$W6669-$Y6669</f>
        <v>1591.26</v>
      </c>
      <c r="AA6669" s="8" t="n">
        <f aca="false">IFERROR($Z6669/$W6669,0)</f>
        <v>0.321124134256793</v>
      </c>
      <c r="AB6669" s="2" t="s">
        <v>85</v>
      </c>
      <c r="AC6669" s="2" t="s">
        <v>43</v>
      </c>
    </row>
    <row r="6670" customFormat="false" ht="15" hidden="false" customHeight="false" outlineLevel="0" collapsed="false">
      <c r="A6670" s="2" t="s">
        <v>8150</v>
      </c>
      <c r="B6670" s="3" t="n">
        <v>45815</v>
      </c>
      <c r="C6670" s="4" t="n">
        <f aca="false">YEAR($B6670)</f>
        <v>2025</v>
      </c>
      <c r="D6670" s="4" t="n">
        <f aca="false">MONTH($B6670)</f>
        <v>6</v>
      </c>
      <c r="E6670" s="2" t="s">
        <v>2630</v>
      </c>
      <c r="F6670" s="5" t="n">
        <f aca="false">ROUNDUP(MONTH($B6670)/3,0)</f>
        <v>2</v>
      </c>
      <c r="G6670" s="2" t="s">
        <v>962</v>
      </c>
      <c r="H6670" s="2" t="s">
        <v>963</v>
      </c>
      <c r="I6670" s="2" t="s">
        <v>33</v>
      </c>
      <c r="J6670" s="2" t="s">
        <v>47</v>
      </c>
      <c r="K6670" s="2" t="s">
        <v>185</v>
      </c>
      <c r="L6670" s="2" t="s">
        <v>186</v>
      </c>
      <c r="M6670" s="2" t="s">
        <v>105</v>
      </c>
      <c r="N6670" s="2" t="s">
        <v>151</v>
      </c>
      <c r="O6670" s="2" t="s">
        <v>171</v>
      </c>
      <c r="P6670" s="2" t="s">
        <v>172</v>
      </c>
      <c r="Q6670" s="2" t="s">
        <v>244</v>
      </c>
      <c r="R6670" s="6" t="n">
        <v>1</v>
      </c>
      <c r="S6670" s="7" t="n">
        <v>3052.43</v>
      </c>
      <c r="T6670" s="7" t="n">
        <f aca="false">$R6670*$S6670</f>
        <v>3052.43</v>
      </c>
      <c r="U6670" s="8" t="n">
        <v>0</v>
      </c>
      <c r="V6670" s="7" t="n">
        <f aca="false">$T6670*$U6670</f>
        <v>0</v>
      </c>
      <c r="W6670" s="7" t="n">
        <f aca="false">$T6670-$V6670</f>
        <v>3052.43</v>
      </c>
      <c r="X6670" s="7" t="n">
        <v>1917.86</v>
      </c>
      <c r="Y6670" s="7" t="n">
        <f aca="false">$R6670*$X6670</f>
        <v>1917.86</v>
      </c>
      <c r="Z6670" s="7" t="n">
        <f aca="false">$W6670-$Y6670</f>
        <v>1134.57</v>
      </c>
      <c r="AA6670" s="8" t="n">
        <f aca="false">IFERROR($Z6670/$W6670,0)</f>
        <v>0.371694027381463</v>
      </c>
      <c r="AB6670" s="2" t="s">
        <v>76</v>
      </c>
      <c r="AC6670" s="2" t="s">
        <v>43</v>
      </c>
    </row>
    <row r="6671" customFormat="false" ht="15" hidden="false" customHeight="false" outlineLevel="0" collapsed="false">
      <c r="A6671" s="2" t="s">
        <v>8151</v>
      </c>
      <c r="B6671" s="3" t="n">
        <v>45815</v>
      </c>
      <c r="C6671" s="4" t="n">
        <f aca="false">YEAR($B6671)</f>
        <v>2025</v>
      </c>
      <c r="D6671" s="4" t="n">
        <f aca="false">MONTH($B6671)</f>
        <v>6</v>
      </c>
      <c r="E6671" s="2" t="s">
        <v>2630</v>
      </c>
      <c r="F6671" s="5" t="n">
        <f aca="false">ROUNDUP(MONTH($B6671)/3,0)</f>
        <v>2</v>
      </c>
      <c r="G6671" s="2" t="s">
        <v>219</v>
      </c>
      <c r="H6671" s="2" t="s">
        <v>220</v>
      </c>
      <c r="I6671" s="2" t="s">
        <v>177</v>
      </c>
      <c r="J6671" s="2" t="s">
        <v>47</v>
      </c>
      <c r="K6671" s="2" t="s">
        <v>221</v>
      </c>
      <c r="L6671" s="2" t="s">
        <v>222</v>
      </c>
      <c r="M6671" s="2" t="s">
        <v>156</v>
      </c>
      <c r="N6671" s="2" t="s">
        <v>63</v>
      </c>
      <c r="O6671" s="2" t="s">
        <v>39</v>
      </c>
      <c r="P6671" s="2" t="s">
        <v>40</v>
      </c>
      <c r="Q6671" s="2" t="s">
        <v>100</v>
      </c>
      <c r="R6671" s="6" t="n">
        <v>3</v>
      </c>
      <c r="S6671" s="7" t="n">
        <v>1799.49</v>
      </c>
      <c r="T6671" s="7" t="n">
        <f aca="false">$R6671*$S6671</f>
        <v>5398.47</v>
      </c>
      <c r="U6671" s="8" t="n">
        <v>0.07</v>
      </c>
      <c r="V6671" s="7" t="n">
        <f aca="false">$T6671*$U6671</f>
        <v>377.8929</v>
      </c>
      <c r="W6671" s="7" t="n">
        <f aca="false">$T6671-$V6671</f>
        <v>5020.5771</v>
      </c>
      <c r="X6671" s="7" t="n">
        <v>1292.89</v>
      </c>
      <c r="Y6671" s="7" t="n">
        <f aca="false">$R6671*$X6671</f>
        <v>3878.67</v>
      </c>
      <c r="Z6671" s="7" t="n">
        <f aca="false">$W6671-$Y6671</f>
        <v>1141.9071</v>
      </c>
      <c r="AA6671" s="8" t="n">
        <f aca="false">IFERROR($Z6671/$W6671,0)</f>
        <v>0.22744538670664</v>
      </c>
      <c r="AB6671" s="2" t="s">
        <v>67</v>
      </c>
      <c r="AC6671" s="2" t="s">
        <v>93</v>
      </c>
    </row>
    <row r="6672" customFormat="false" ht="15" hidden="false" customHeight="false" outlineLevel="0" collapsed="false">
      <c r="A6672" s="2" t="s">
        <v>8152</v>
      </c>
      <c r="B6672" s="3" t="n">
        <v>45815</v>
      </c>
      <c r="C6672" s="4" t="n">
        <f aca="false">YEAR($B6672)</f>
        <v>2025</v>
      </c>
      <c r="D6672" s="4" t="n">
        <f aca="false">MONTH($B6672)</f>
        <v>6</v>
      </c>
      <c r="E6672" s="2" t="s">
        <v>2630</v>
      </c>
      <c r="F6672" s="5" t="n">
        <f aca="false">ROUNDUP(MONTH($B6672)/3,0)</f>
        <v>2</v>
      </c>
      <c r="G6672" s="2" t="s">
        <v>2023</v>
      </c>
      <c r="H6672" s="2" t="s">
        <v>975</v>
      </c>
      <c r="I6672" s="2" t="s">
        <v>104</v>
      </c>
      <c r="J6672" s="2" t="s">
        <v>59</v>
      </c>
      <c r="K6672" s="2" t="s">
        <v>140</v>
      </c>
      <c r="L6672" s="2" t="s">
        <v>141</v>
      </c>
      <c r="M6672" s="2" t="s">
        <v>142</v>
      </c>
      <c r="N6672" s="2" t="s">
        <v>38</v>
      </c>
      <c r="O6672" s="2" t="s">
        <v>39</v>
      </c>
      <c r="P6672" s="2" t="s">
        <v>106</v>
      </c>
      <c r="Q6672" s="2" t="s">
        <v>107</v>
      </c>
      <c r="R6672" s="6" t="n">
        <v>14</v>
      </c>
      <c r="S6672" s="7" t="n">
        <v>2386.64</v>
      </c>
      <c r="T6672" s="7" t="n">
        <f aca="false">$R6672*$S6672</f>
        <v>33412.96</v>
      </c>
      <c r="U6672" s="8" t="n">
        <v>0</v>
      </c>
      <c r="V6672" s="7" t="n">
        <f aca="false">$T6672*$U6672</f>
        <v>0</v>
      </c>
      <c r="W6672" s="7" t="n">
        <f aca="false">$T6672-$V6672</f>
        <v>33412.96</v>
      </c>
      <c r="X6672" s="7" t="n">
        <v>1774.11</v>
      </c>
      <c r="Y6672" s="7" t="n">
        <f aca="false">$R6672*$X6672</f>
        <v>24837.54</v>
      </c>
      <c r="Z6672" s="7" t="n">
        <f aca="false">$W6672-$Y6672</f>
        <v>8575.42</v>
      </c>
      <c r="AA6672" s="8" t="n">
        <f aca="false">IFERROR($Z6672/$W6672,0)</f>
        <v>0.256649515637046</v>
      </c>
      <c r="AB6672" s="2" t="s">
        <v>55</v>
      </c>
      <c r="AC6672" s="2" t="s">
        <v>43</v>
      </c>
    </row>
    <row r="6673" customFormat="false" ht="15" hidden="false" customHeight="false" outlineLevel="0" collapsed="false">
      <c r="A6673" s="2" t="s">
        <v>8153</v>
      </c>
      <c r="B6673" s="3" t="n">
        <v>45815</v>
      </c>
      <c r="C6673" s="4" t="n">
        <f aca="false">YEAR($B6673)</f>
        <v>2025</v>
      </c>
      <c r="D6673" s="4" t="n">
        <f aca="false">MONTH($B6673)</f>
        <v>6</v>
      </c>
      <c r="E6673" s="2" t="s">
        <v>2630</v>
      </c>
      <c r="F6673" s="5" t="n">
        <f aca="false">ROUNDUP(MONTH($B6673)/3,0)</f>
        <v>2</v>
      </c>
      <c r="G6673" s="2" t="s">
        <v>87</v>
      </c>
      <c r="H6673" s="2" t="s">
        <v>88</v>
      </c>
      <c r="I6673" s="2" t="s">
        <v>33</v>
      </c>
      <c r="J6673" s="2" t="s">
        <v>89</v>
      </c>
      <c r="K6673" s="2" t="s">
        <v>90</v>
      </c>
      <c r="L6673" s="2" t="s">
        <v>91</v>
      </c>
      <c r="M6673" s="2" t="s">
        <v>135</v>
      </c>
      <c r="N6673" s="2" t="s">
        <v>51</v>
      </c>
      <c r="O6673" s="2" t="s">
        <v>114</v>
      </c>
      <c r="P6673" s="2" t="s">
        <v>115</v>
      </c>
      <c r="Q6673" s="2" t="s">
        <v>116</v>
      </c>
      <c r="R6673" s="6" t="n">
        <v>1</v>
      </c>
      <c r="S6673" s="7" t="n">
        <v>303.21</v>
      </c>
      <c r="T6673" s="7" t="n">
        <f aca="false">$R6673*$S6673</f>
        <v>303.21</v>
      </c>
      <c r="U6673" s="8" t="n">
        <v>0.03</v>
      </c>
      <c r="V6673" s="7" t="n">
        <f aca="false">$T6673*$U6673</f>
        <v>9.0963</v>
      </c>
      <c r="W6673" s="7" t="n">
        <f aca="false">$T6673-$V6673</f>
        <v>294.1137</v>
      </c>
      <c r="X6673" s="7" t="n">
        <v>159.37</v>
      </c>
      <c r="Y6673" s="7" t="n">
        <f aca="false">$R6673*$X6673</f>
        <v>159.37</v>
      </c>
      <c r="Z6673" s="7" t="n">
        <f aca="false">$W6673-$Y6673</f>
        <v>134.7437</v>
      </c>
      <c r="AA6673" s="8" t="n">
        <f aca="false">IFERROR($Z6673/$W6673,0)</f>
        <v>0.458134728168052</v>
      </c>
      <c r="AB6673" s="2" t="s">
        <v>42</v>
      </c>
      <c r="AC6673" s="2" t="s">
        <v>43</v>
      </c>
    </row>
    <row r="6674" customFormat="false" ht="15" hidden="false" customHeight="false" outlineLevel="0" collapsed="false">
      <c r="A6674" s="2" t="s">
        <v>8154</v>
      </c>
      <c r="B6674" s="3" t="n">
        <v>45815</v>
      </c>
      <c r="C6674" s="4" t="n">
        <f aca="false">YEAR($B6674)</f>
        <v>2025</v>
      </c>
      <c r="D6674" s="4" t="n">
        <f aca="false">MONTH($B6674)</f>
        <v>6</v>
      </c>
      <c r="E6674" s="2" t="s">
        <v>2630</v>
      </c>
      <c r="F6674" s="5" t="n">
        <f aca="false">ROUNDUP(MONTH($B6674)/3,0)</f>
        <v>2</v>
      </c>
      <c r="G6674" s="2" t="s">
        <v>109</v>
      </c>
      <c r="H6674" s="2" t="s">
        <v>110</v>
      </c>
      <c r="I6674" s="2" t="s">
        <v>33</v>
      </c>
      <c r="J6674" s="2" t="s">
        <v>89</v>
      </c>
      <c r="K6674" s="2" t="s">
        <v>97</v>
      </c>
      <c r="L6674" s="2" t="s">
        <v>111</v>
      </c>
      <c r="M6674" s="2" t="s">
        <v>99</v>
      </c>
      <c r="N6674" s="2" t="s">
        <v>73</v>
      </c>
      <c r="O6674" s="2" t="s">
        <v>52</v>
      </c>
      <c r="P6674" s="2" t="s">
        <v>53</v>
      </c>
      <c r="Q6674" s="2" t="s">
        <v>169</v>
      </c>
      <c r="R6674" s="6" t="n">
        <v>2</v>
      </c>
      <c r="S6674" s="7" t="n">
        <v>2404.23</v>
      </c>
      <c r="T6674" s="7" t="n">
        <f aca="false">$R6674*$S6674</f>
        <v>4808.46</v>
      </c>
      <c r="U6674" s="8" t="n">
        <v>0</v>
      </c>
      <c r="V6674" s="7" t="n">
        <f aca="false">$T6674*$U6674</f>
        <v>0</v>
      </c>
      <c r="W6674" s="7" t="n">
        <f aca="false">$T6674-$V6674</f>
        <v>4808.46</v>
      </c>
      <c r="X6674" s="7" t="n">
        <v>1926.68</v>
      </c>
      <c r="Y6674" s="7" t="n">
        <f aca="false">$R6674*$X6674</f>
        <v>3853.36</v>
      </c>
      <c r="Z6674" s="7" t="n">
        <f aca="false">$W6674-$Y6674</f>
        <v>955.1</v>
      </c>
      <c r="AA6674" s="8" t="n">
        <f aca="false">IFERROR($Z6674/$W6674,0)</f>
        <v>0.198629082908041</v>
      </c>
      <c r="AB6674" s="2" t="s">
        <v>55</v>
      </c>
      <c r="AC6674" s="2" t="s">
        <v>43</v>
      </c>
    </row>
    <row r="6675" customFormat="false" ht="15" hidden="false" customHeight="false" outlineLevel="0" collapsed="false">
      <c r="A6675" s="2" t="s">
        <v>8155</v>
      </c>
      <c r="B6675" s="3" t="n">
        <v>45815</v>
      </c>
      <c r="C6675" s="4" t="n">
        <f aca="false">YEAR($B6675)</f>
        <v>2025</v>
      </c>
      <c r="D6675" s="4" t="n">
        <f aca="false">MONTH($B6675)</f>
        <v>6</v>
      </c>
      <c r="E6675" s="2" t="s">
        <v>2630</v>
      </c>
      <c r="F6675" s="5" t="n">
        <f aca="false">ROUNDUP(MONTH($B6675)/3,0)</f>
        <v>2</v>
      </c>
      <c r="G6675" s="2" t="s">
        <v>1103</v>
      </c>
      <c r="H6675" s="2" t="s">
        <v>935</v>
      </c>
      <c r="I6675" s="2" t="s">
        <v>177</v>
      </c>
      <c r="J6675" s="2" t="s">
        <v>47</v>
      </c>
      <c r="K6675" s="2" t="s">
        <v>196</v>
      </c>
      <c r="L6675" s="2" t="s">
        <v>197</v>
      </c>
      <c r="M6675" s="2" t="s">
        <v>168</v>
      </c>
      <c r="N6675" s="2" t="s">
        <v>63</v>
      </c>
      <c r="O6675" s="2" t="s">
        <v>39</v>
      </c>
      <c r="P6675" s="2" t="s">
        <v>40</v>
      </c>
      <c r="Q6675" s="2" t="s">
        <v>41</v>
      </c>
      <c r="R6675" s="6" t="n">
        <v>3</v>
      </c>
      <c r="S6675" s="7" t="n">
        <v>491.55</v>
      </c>
      <c r="T6675" s="7" t="n">
        <f aca="false">$R6675*$S6675</f>
        <v>1474.65</v>
      </c>
      <c r="U6675" s="8" t="n">
        <v>0.07</v>
      </c>
      <c r="V6675" s="7" t="n">
        <f aca="false">$T6675*$U6675</f>
        <v>103.2255</v>
      </c>
      <c r="W6675" s="7" t="n">
        <f aca="false">$T6675-$V6675</f>
        <v>1371.4245</v>
      </c>
      <c r="X6675" s="7" t="n">
        <v>305.08</v>
      </c>
      <c r="Y6675" s="7" t="n">
        <f aca="false">$R6675*$X6675</f>
        <v>915.24</v>
      </c>
      <c r="Z6675" s="7" t="n">
        <f aca="false">$W6675-$Y6675</f>
        <v>456.1845</v>
      </c>
      <c r="AA6675" s="8" t="n">
        <f aca="false">IFERROR($Z6675/$W6675,0)</f>
        <v>0.332635518761696</v>
      </c>
      <c r="AB6675" s="2" t="s">
        <v>85</v>
      </c>
      <c r="AC6675" s="2" t="s">
        <v>43</v>
      </c>
    </row>
    <row r="6676" customFormat="false" ht="15" hidden="false" customHeight="false" outlineLevel="0" collapsed="false">
      <c r="A6676" s="2" t="s">
        <v>8156</v>
      </c>
      <c r="B6676" s="3" t="n">
        <v>45815</v>
      </c>
      <c r="C6676" s="4" t="n">
        <f aca="false">YEAR($B6676)</f>
        <v>2025</v>
      </c>
      <c r="D6676" s="4" t="n">
        <f aca="false">MONTH($B6676)</f>
        <v>6</v>
      </c>
      <c r="E6676" s="2" t="s">
        <v>2630</v>
      </c>
      <c r="F6676" s="5" t="n">
        <f aca="false">ROUNDUP(MONTH($B6676)/3,0)</f>
        <v>2</v>
      </c>
      <c r="G6676" s="2" t="s">
        <v>1028</v>
      </c>
      <c r="H6676" s="2" t="s">
        <v>1029</v>
      </c>
      <c r="I6676" s="2" t="s">
        <v>33</v>
      </c>
      <c r="J6676" s="2" t="s">
        <v>89</v>
      </c>
      <c r="K6676" s="2" t="s">
        <v>90</v>
      </c>
      <c r="L6676" s="2" t="s">
        <v>161</v>
      </c>
      <c r="M6676" s="2" t="s">
        <v>135</v>
      </c>
      <c r="N6676" s="2" t="s">
        <v>51</v>
      </c>
      <c r="O6676" s="2" t="s">
        <v>114</v>
      </c>
      <c r="P6676" s="2" t="s">
        <v>119</v>
      </c>
      <c r="Q6676" s="2" t="s">
        <v>308</v>
      </c>
      <c r="R6676" s="6" t="n">
        <v>2</v>
      </c>
      <c r="S6676" s="7" t="n">
        <v>344.79</v>
      </c>
      <c r="T6676" s="7" t="n">
        <f aca="false">$R6676*$S6676</f>
        <v>689.58</v>
      </c>
      <c r="U6676" s="8" t="n">
        <v>0.1</v>
      </c>
      <c r="V6676" s="7" t="n">
        <f aca="false">$T6676*$U6676</f>
        <v>68.958</v>
      </c>
      <c r="W6676" s="7" t="n">
        <f aca="false">$T6676-$V6676</f>
        <v>620.622</v>
      </c>
      <c r="X6676" s="7" t="n">
        <v>180.66</v>
      </c>
      <c r="Y6676" s="7" t="n">
        <f aca="false">$R6676*$X6676</f>
        <v>361.32</v>
      </c>
      <c r="Z6676" s="7" t="n">
        <f aca="false">$W6676-$Y6676</f>
        <v>259.302</v>
      </c>
      <c r="AA6676" s="8" t="n">
        <f aca="false">IFERROR($Z6676/$W6676,0)</f>
        <v>0.417809874609666</v>
      </c>
      <c r="AB6676" s="2" t="s">
        <v>42</v>
      </c>
      <c r="AC6676" s="2" t="s">
        <v>246</v>
      </c>
    </row>
    <row r="6677" customFormat="false" ht="15" hidden="false" customHeight="false" outlineLevel="0" collapsed="false">
      <c r="A6677" s="2" t="s">
        <v>8157</v>
      </c>
      <c r="B6677" s="3" t="n">
        <v>45815</v>
      </c>
      <c r="C6677" s="4" t="n">
        <f aca="false">YEAR($B6677)</f>
        <v>2025</v>
      </c>
      <c r="D6677" s="4" t="n">
        <f aca="false">MONTH($B6677)</f>
        <v>6</v>
      </c>
      <c r="E6677" s="2" t="s">
        <v>2630</v>
      </c>
      <c r="F6677" s="5" t="n">
        <f aca="false">ROUNDUP(MONTH($B6677)/3,0)</f>
        <v>2</v>
      </c>
      <c r="G6677" s="2" t="s">
        <v>471</v>
      </c>
      <c r="H6677" s="2" t="s">
        <v>472</v>
      </c>
      <c r="I6677" s="2" t="s">
        <v>104</v>
      </c>
      <c r="J6677" s="2" t="s">
        <v>59</v>
      </c>
      <c r="K6677" s="2" t="s">
        <v>60</v>
      </c>
      <c r="L6677" s="2" t="s">
        <v>61</v>
      </c>
      <c r="M6677" s="2" t="s">
        <v>131</v>
      </c>
      <c r="N6677" s="2" t="s">
        <v>63</v>
      </c>
      <c r="O6677" s="2" t="s">
        <v>64</v>
      </c>
      <c r="P6677" s="2" t="s">
        <v>65</v>
      </c>
      <c r="Q6677" s="2" t="s">
        <v>66</v>
      </c>
      <c r="R6677" s="6" t="n">
        <v>4</v>
      </c>
      <c r="S6677" s="7" t="n">
        <v>8311.63</v>
      </c>
      <c r="T6677" s="7" t="n">
        <f aca="false">$R6677*$S6677</f>
        <v>33246.52</v>
      </c>
      <c r="U6677" s="8" t="n">
        <v>0.1</v>
      </c>
      <c r="V6677" s="7" t="n">
        <f aca="false">$T6677*$U6677</f>
        <v>3324.652</v>
      </c>
      <c r="W6677" s="7" t="n">
        <f aca="false">$T6677-$V6677</f>
        <v>29921.868</v>
      </c>
      <c r="X6677" s="7" t="n">
        <v>6318.07</v>
      </c>
      <c r="Y6677" s="7" t="n">
        <f aca="false">$R6677*$X6677</f>
        <v>25272.28</v>
      </c>
      <c r="Z6677" s="7" t="n">
        <f aca="false">$W6677-$Y6677</f>
        <v>4649.588</v>
      </c>
      <c r="AA6677" s="8" t="n">
        <f aca="false">IFERROR($Z6677/$W6677,0)</f>
        <v>0.155390966900863</v>
      </c>
      <c r="AB6677" s="2" t="s">
        <v>85</v>
      </c>
      <c r="AC6677" s="2" t="s">
        <v>43</v>
      </c>
    </row>
    <row r="6678" customFormat="false" ht="15" hidden="false" customHeight="false" outlineLevel="0" collapsed="false">
      <c r="A6678" s="2" t="s">
        <v>8158</v>
      </c>
      <c r="B6678" s="3" t="n">
        <v>45815</v>
      </c>
      <c r="C6678" s="4" t="n">
        <f aca="false">YEAR($B6678)</f>
        <v>2025</v>
      </c>
      <c r="D6678" s="4" t="n">
        <f aca="false">MONTH($B6678)</f>
        <v>6</v>
      </c>
      <c r="E6678" s="2" t="s">
        <v>2630</v>
      </c>
      <c r="F6678" s="5" t="n">
        <f aca="false">ROUNDUP(MONTH($B6678)/3,0)</f>
        <v>2</v>
      </c>
      <c r="G6678" s="2" t="s">
        <v>2891</v>
      </c>
      <c r="H6678" s="2" t="s">
        <v>134</v>
      </c>
      <c r="I6678" s="2" t="s">
        <v>33</v>
      </c>
      <c r="J6678" s="2" t="s">
        <v>89</v>
      </c>
      <c r="K6678" s="2" t="s">
        <v>90</v>
      </c>
      <c r="L6678" s="2" t="s">
        <v>161</v>
      </c>
      <c r="M6678" s="2" t="s">
        <v>92</v>
      </c>
      <c r="N6678" s="2" t="s">
        <v>51</v>
      </c>
      <c r="O6678" s="2" t="s">
        <v>52</v>
      </c>
      <c r="P6678" s="2" t="s">
        <v>126</v>
      </c>
      <c r="Q6678" s="2" t="s">
        <v>253</v>
      </c>
      <c r="R6678" s="6" t="n">
        <v>2</v>
      </c>
      <c r="S6678" s="7" t="n">
        <v>1641.27</v>
      </c>
      <c r="T6678" s="7" t="n">
        <f aca="false">$R6678*$S6678</f>
        <v>3282.54</v>
      </c>
      <c r="U6678" s="8" t="n">
        <v>0.03</v>
      </c>
      <c r="V6678" s="7" t="n">
        <f aca="false">$T6678*$U6678</f>
        <v>98.4762</v>
      </c>
      <c r="W6678" s="7" t="n">
        <f aca="false">$T6678-$V6678</f>
        <v>3184.0638</v>
      </c>
      <c r="X6678" s="7" t="n">
        <v>1221.05</v>
      </c>
      <c r="Y6678" s="7" t="n">
        <f aca="false">$R6678*$X6678</f>
        <v>2442.1</v>
      </c>
      <c r="Z6678" s="7" t="n">
        <f aca="false">$W6678-$Y6678</f>
        <v>741.9638</v>
      </c>
      <c r="AA6678" s="8" t="n">
        <f aca="false">IFERROR($Z6678/$W6678,0)</f>
        <v>0.233024162392726</v>
      </c>
      <c r="AB6678" s="2" t="s">
        <v>42</v>
      </c>
      <c r="AC6678" s="2" t="s">
        <v>43</v>
      </c>
    </row>
    <row r="6679" customFormat="false" ht="15" hidden="false" customHeight="false" outlineLevel="0" collapsed="false">
      <c r="A6679" s="2" t="s">
        <v>8159</v>
      </c>
      <c r="B6679" s="3" t="n">
        <v>45815</v>
      </c>
      <c r="C6679" s="4" t="n">
        <f aca="false">YEAR($B6679)</f>
        <v>2025</v>
      </c>
      <c r="D6679" s="4" t="n">
        <f aca="false">MONTH($B6679)</f>
        <v>6</v>
      </c>
      <c r="E6679" s="2" t="s">
        <v>2630</v>
      </c>
      <c r="F6679" s="5" t="n">
        <f aca="false">ROUNDUP(MONTH($B6679)/3,0)</f>
        <v>2</v>
      </c>
      <c r="G6679" s="2" t="s">
        <v>8160</v>
      </c>
      <c r="H6679" s="2" t="s">
        <v>8161</v>
      </c>
      <c r="I6679" s="2" t="s">
        <v>33</v>
      </c>
      <c r="J6679" s="2" t="s">
        <v>89</v>
      </c>
      <c r="K6679" s="2" t="s">
        <v>97</v>
      </c>
      <c r="L6679" s="2" t="s">
        <v>111</v>
      </c>
      <c r="M6679" s="2" t="s">
        <v>135</v>
      </c>
      <c r="N6679" s="2" t="s">
        <v>51</v>
      </c>
      <c r="O6679" s="2" t="s">
        <v>52</v>
      </c>
      <c r="P6679" s="2" t="s">
        <v>53</v>
      </c>
      <c r="Q6679" s="2" t="s">
        <v>363</v>
      </c>
      <c r="R6679" s="6" t="n">
        <v>3</v>
      </c>
      <c r="S6679" s="7" t="n">
        <v>5151.28</v>
      </c>
      <c r="T6679" s="7" t="n">
        <f aca="false">$R6679*$S6679</f>
        <v>15453.84</v>
      </c>
      <c r="U6679" s="8" t="n">
        <v>0.15</v>
      </c>
      <c r="V6679" s="7" t="n">
        <f aca="false">$T6679*$U6679</f>
        <v>2318.076</v>
      </c>
      <c r="W6679" s="7" t="n">
        <f aca="false">$T6679-$V6679</f>
        <v>13135.764</v>
      </c>
      <c r="X6679" s="7" t="n">
        <v>3510.61</v>
      </c>
      <c r="Y6679" s="7" t="n">
        <f aca="false">$R6679*$X6679</f>
        <v>10531.83</v>
      </c>
      <c r="Z6679" s="7" t="n">
        <f aca="false">$W6679-$Y6679</f>
        <v>2603.934</v>
      </c>
      <c r="AA6679" s="8" t="n">
        <f aca="false">IFERROR($Z6679/$W6679,0)</f>
        <v>0.198232398206911</v>
      </c>
      <c r="AB6679" s="2" t="s">
        <v>85</v>
      </c>
      <c r="AC6679" s="2" t="s">
        <v>43</v>
      </c>
    </row>
    <row r="6680" customFormat="false" ht="15" hidden="false" customHeight="false" outlineLevel="0" collapsed="false">
      <c r="A6680" s="2" t="s">
        <v>8162</v>
      </c>
      <c r="B6680" s="3" t="n">
        <v>45815</v>
      </c>
      <c r="C6680" s="4" t="n">
        <f aca="false">YEAR($B6680)</f>
        <v>2025</v>
      </c>
      <c r="D6680" s="4" t="n">
        <f aca="false">MONTH($B6680)</f>
        <v>6</v>
      </c>
      <c r="E6680" s="2" t="s">
        <v>2630</v>
      </c>
      <c r="F6680" s="5" t="n">
        <f aca="false">ROUNDUP(MONTH($B6680)/3,0)</f>
        <v>2</v>
      </c>
      <c r="G6680" s="2" t="s">
        <v>1932</v>
      </c>
      <c r="H6680" s="2" t="s">
        <v>1933</v>
      </c>
      <c r="I6680" s="2" t="s">
        <v>33</v>
      </c>
      <c r="J6680" s="2" t="s">
        <v>47</v>
      </c>
      <c r="K6680" s="2" t="s">
        <v>48</v>
      </c>
      <c r="L6680" s="2" t="s">
        <v>49</v>
      </c>
      <c r="M6680" s="2" t="s">
        <v>105</v>
      </c>
      <c r="N6680" s="2" t="s">
        <v>63</v>
      </c>
      <c r="O6680" s="2" t="s">
        <v>114</v>
      </c>
      <c r="P6680" s="2" t="s">
        <v>115</v>
      </c>
      <c r="Q6680" s="2" t="s">
        <v>530</v>
      </c>
      <c r="R6680" s="6" t="n">
        <v>3</v>
      </c>
      <c r="S6680" s="7" t="n">
        <v>165.98</v>
      </c>
      <c r="T6680" s="7" t="n">
        <f aca="false">$R6680*$S6680</f>
        <v>497.94</v>
      </c>
      <c r="U6680" s="8" t="n">
        <v>0.2</v>
      </c>
      <c r="V6680" s="7" t="n">
        <f aca="false">$T6680*$U6680</f>
        <v>99.588</v>
      </c>
      <c r="W6680" s="7" t="n">
        <f aca="false">$T6680-$V6680</f>
        <v>398.352</v>
      </c>
      <c r="X6680" s="7" t="n">
        <v>84.93</v>
      </c>
      <c r="Y6680" s="7" t="n">
        <f aca="false">$R6680*$X6680</f>
        <v>254.79</v>
      </c>
      <c r="Z6680" s="7" t="n">
        <f aca="false">$W6680-$Y6680</f>
        <v>143.562</v>
      </c>
      <c r="AA6680" s="8" t="n">
        <f aca="false">IFERROR($Z6680/$W6680,0)</f>
        <v>0.360389806000723</v>
      </c>
      <c r="AB6680" s="2" t="s">
        <v>67</v>
      </c>
      <c r="AC6680" s="2" t="s">
        <v>43</v>
      </c>
    </row>
    <row r="6681" customFormat="false" ht="15" hidden="false" customHeight="false" outlineLevel="0" collapsed="false">
      <c r="A6681" s="2" t="s">
        <v>8163</v>
      </c>
      <c r="B6681" s="3" t="n">
        <v>45815</v>
      </c>
      <c r="C6681" s="4" t="n">
        <f aca="false">YEAR($B6681)</f>
        <v>2025</v>
      </c>
      <c r="D6681" s="4" t="n">
        <f aca="false">MONTH($B6681)</f>
        <v>6</v>
      </c>
      <c r="E6681" s="2" t="s">
        <v>2630</v>
      </c>
      <c r="F6681" s="5" t="n">
        <f aca="false">ROUNDUP(MONTH($B6681)/3,0)</f>
        <v>2</v>
      </c>
      <c r="G6681" s="2" t="s">
        <v>479</v>
      </c>
      <c r="H6681" s="2" t="s">
        <v>288</v>
      </c>
      <c r="I6681" s="2" t="s">
        <v>33</v>
      </c>
      <c r="J6681" s="2" t="s">
        <v>47</v>
      </c>
      <c r="K6681" s="2" t="s">
        <v>196</v>
      </c>
      <c r="L6681" s="2" t="s">
        <v>197</v>
      </c>
      <c r="M6681" s="2" t="s">
        <v>105</v>
      </c>
      <c r="N6681" s="2" t="s">
        <v>51</v>
      </c>
      <c r="O6681" s="2" t="s">
        <v>171</v>
      </c>
      <c r="P6681" s="2" t="s">
        <v>204</v>
      </c>
      <c r="Q6681" s="2" t="s">
        <v>232</v>
      </c>
      <c r="R6681" s="6" t="n">
        <v>2</v>
      </c>
      <c r="S6681" s="7" t="n">
        <v>977.14</v>
      </c>
      <c r="T6681" s="7" t="n">
        <f aca="false">$R6681*$S6681</f>
        <v>1954.28</v>
      </c>
      <c r="U6681" s="8" t="n">
        <v>0.03</v>
      </c>
      <c r="V6681" s="7" t="n">
        <f aca="false">$T6681*$U6681</f>
        <v>58.6284</v>
      </c>
      <c r="W6681" s="7" t="n">
        <f aca="false">$T6681-$V6681</f>
        <v>1895.6516</v>
      </c>
      <c r="X6681" s="7" t="n">
        <v>603.93</v>
      </c>
      <c r="Y6681" s="7" t="n">
        <f aca="false">$R6681*$X6681</f>
        <v>1207.86</v>
      </c>
      <c r="Z6681" s="7" t="n">
        <f aca="false">$W6681-$Y6681</f>
        <v>687.7916</v>
      </c>
      <c r="AA6681" s="8" t="n">
        <f aca="false">IFERROR($Z6681/$W6681,0)</f>
        <v>0.362825953883087</v>
      </c>
      <c r="AB6681" s="2" t="s">
        <v>85</v>
      </c>
      <c r="AC6681" s="2" t="s">
        <v>43</v>
      </c>
    </row>
    <row r="6682" customFormat="false" ht="15" hidden="false" customHeight="false" outlineLevel="0" collapsed="false">
      <c r="A6682" s="2" t="s">
        <v>8164</v>
      </c>
      <c r="B6682" s="3" t="n">
        <v>45815</v>
      </c>
      <c r="C6682" s="4" t="n">
        <f aca="false">YEAR($B6682)</f>
        <v>2025</v>
      </c>
      <c r="D6682" s="4" t="n">
        <f aca="false">MONTH($B6682)</f>
        <v>6</v>
      </c>
      <c r="E6682" s="2" t="s">
        <v>2630</v>
      </c>
      <c r="F6682" s="5" t="n">
        <f aca="false">ROUNDUP(MONTH($B6682)/3,0)</f>
        <v>2</v>
      </c>
      <c r="G6682" s="2" t="s">
        <v>4480</v>
      </c>
      <c r="H6682" s="2" t="s">
        <v>1977</v>
      </c>
      <c r="I6682" s="2" t="s">
        <v>33</v>
      </c>
      <c r="J6682" s="2" t="s">
        <v>47</v>
      </c>
      <c r="K6682" s="2" t="s">
        <v>48</v>
      </c>
      <c r="L6682" s="2" t="s">
        <v>49</v>
      </c>
      <c r="M6682" s="2" t="s">
        <v>105</v>
      </c>
      <c r="N6682" s="2" t="s">
        <v>63</v>
      </c>
      <c r="O6682" s="2" t="s">
        <v>52</v>
      </c>
      <c r="P6682" s="2" t="s">
        <v>83</v>
      </c>
      <c r="Q6682" s="2" t="s">
        <v>178</v>
      </c>
      <c r="R6682" s="6" t="n">
        <v>1</v>
      </c>
      <c r="S6682" s="7" t="n">
        <v>3195.12</v>
      </c>
      <c r="T6682" s="7" t="n">
        <f aca="false">$R6682*$S6682</f>
        <v>3195.12</v>
      </c>
      <c r="U6682" s="8" t="n">
        <v>0.08</v>
      </c>
      <c r="V6682" s="7" t="n">
        <f aca="false">$T6682*$U6682</f>
        <v>255.6096</v>
      </c>
      <c r="W6682" s="7" t="n">
        <f aca="false">$T6682-$V6682</f>
        <v>2939.5104</v>
      </c>
      <c r="X6682" s="7" t="n">
        <v>2331.99</v>
      </c>
      <c r="Y6682" s="7" t="n">
        <f aca="false">$R6682*$X6682</f>
        <v>2331.99</v>
      </c>
      <c r="Z6682" s="7" t="n">
        <f aca="false">$W6682-$Y6682</f>
        <v>607.5204</v>
      </c>
      <c r="AA6682" s="8" t="n">
        <f aca="false">IFERROR($Z6682/$W6682,0)</f>
        <v>0.206674009386053</v>
      </c>
      <c r="AB6682" s="2" t="s">
        <v>76</v>
      </c>
      <c r="AC6682" s="2" t="s">
        <v>43</v>
      </c>
    </row>
    <row r="6683" customFormat="false" ht="15" hidden="false" customHeight="false" outlineLevel="0" collapsed="false">
      <c r="A6683" s="2" t="s">
        <v>8165</v>
      </c>
      <c r="B6683" s="3" t="n">
        <v>45815</v>
      </c>
      <c r="C6683" s="4" t="n">
        <f aca="false">YEAR($B6683)</f>
        <v>2025</v>
      </c>
      <c r="D6683" s="4" t="n">
        <f aca="false">MONTH($B6683)</f>
        <v>6</v>
      </c>
      <c r="E6683" s="2" t="s">
        <v>2630</v>
      </c>
      <c r="F6683" s="5" t="n">
        <f aca="false">ROUNDUP(MONTH($B6683)/3,0)</f>
        <v>2</v>
      </c>
      <c r="G6683" s="2" t="s">
        <v>583</v>
      </c>
      <c r="H6683" s="2" t="s">
        <v>584</v>
      </c>
      <c r="I6683" s="2" t="s">
        <v>33</v>
      </c>
      <c r="J6683" s="2" t="s">
        <v>34</v>
      </c>
      <c r="K6683" s="2" t="s">
        <v>230</v>
      </c>
      <c r="L6683" s="2" t="s">
        <v>231</v>
      </c>
      <c r="M6683" s="2" t="s">
        <v>37</v>
      </c>
      <c r="N6683" s="2" t="s">
        <v>63</v>
      </c>
      <c r="O6683" s="2" t="s">
        <v>52</v>
      </c>
      <c r="P6683" s="2" t="s">
        <v>83</v>
      </c>
      <c r="Q6683" s="2" t="s">
        <v>112</v>
      </c>
      <c r="R6683" s="6" t="n">
        <v>1</v>
      </c>
      <c r="S6683" s="7" t="n">
        <v>2807.89</v>
      </c>
      <c r="T6683" s="7" t="n">
        <f aca="false">$R6683*$S6683</f>
        <v>2807.89</v>
      </c>
      <c r="U6683" s="8" t="n">
        <v>0.1</v>
      </c>
      <c r="V6683" s="7" t="n">
        <f aca="false">$T6683*$U6683</f>
        <v>280.789</v>
      </c>
      <c r="W6683" s="7" t="n">
        <f aca="false">$T6683-$V6683</f>
        <v>2527.101</v>
      </c>
      <c r="X6683" s="7" t="n">
        <v>2127.6</v>
      </c>
      <c r="Y6683" s="7" t="n">
        <f aca="false">$R6683*$X6683</f>
        <v>2127.6</v>
      </c>
      <c r="Z6683" s="7" t="n">
        <f aca="false">$W6683-$Y6683</f>
        <v>399.501</v>
      </c>
      <c r="AA6683" s="8" t="n">
        <f aca="false">IFERROR($Z6683/$W6683,0)</f>
        <v>0.158086677184647</v>
      </c>
      <c r="AB6683" s="2" t="s">
        <v>55</v>
      </c>
      <c r="AC6683" s="2" t="s">
        <v>43</v>
      </c>
    </row>
    <row r="6684" customFormat="false" ht="15" hidden="false" customHeight="false" outlineLevel="0" collapsed="false">
      <c r="A6684" s="2" t="s">
        <v>8166</v>
      </c>
      <c r="B6684" s="3" t="n">
        <v>45815</v>
      </c>
      <c r="C6684" s="4" t="n">
        <f aca="false">YEAR($B6684)</f>
        <v>2025</v>
      </c>
      <c r="D6684" s="4" t="n">
        <f aca="false">MONTH($B6684)</f>
        <v>6</v>
      </c>
      <c r="E6684" s="2" t="s">
        <v>2630</v>
      </c>
      <c r="F6684" s="5" t="n">
        <f aca="false">ROUNDUP(MONTH($B6684)/3,0)</f>
        <v>2</v>
      </c>
      <c r="G6684" s="2" t="s">
        <v>45</v>
      </c>
      <c r="H6684" s="2" t="s">
        <v>46</v>
      </c>
      <c r="I6684" s="2" t="s">
        <v>33</v>
      </c>
      <c r="J6684" s="2" t="s">
        <v>47</v>
      </c>
      <c r="K6684" s="2" t="s">
        <v>48</v>
      </c>
      <c r="L6684" s="2" t="s">
        <v>49</v>
      </c>
      <c r="M6684" s="2" t="s">
        <v>118</v>
      </c>
      <c r="N6684" s="2" t="s">
        <v>51</v>
      </c>
      <c r="O6684" s="2" t="s">
        <v>171</v>
      </c>
      <c r="P6684" s="2" t="s">
        <v>172</v>
      </c>
      <c r="Q6684" s="2" t="s">
        <v>223</v>
      </c>
      <c r="R6684" s="6" t="n">
        <v>3</v>
      </c>
      <c r="S6684" s="7" t="n">
        <v>607.43</v>
      </c>
      <c r="T6684" s="7" t="n">
        <f aca="false">$R6684*$S6684</f>
        <v>1822.29</v>
      </c>
      <c r="U6684" s="8" t="n">
        <v>0.1</v>
      </c>
      <c r="V6684" s="7" t="n">
        <f aca="false">$T6684*$U6684</f>
        <v>182.229</v>
      </c>
      <c r="W6684" s="7" t="n">
        <f aca="false">$T6684-$V6684</f>
        <v>1640.061</v>
      </c>
      <c r="X6684" s="7" t="n">
        <v>365.4</v>
      </c>
      <c r="Y6684" s="7" t="n">
        <f aca="false">$R6684*$X6684</f>
        <v>1096.2</v>
      </c>
      <c r="Z6684" s="7" t="n">
        <f aca="false">$W6684-$Y6684</f>
        <v>543.861</v>
      </c>
      <c r="AA6684" s="8" t="n">
        <f aca="false">IFERROR($Z6684/$W6684,0)</f>
        <v>0.331610226692788</v>
      </c>
      <c r="AB6684" s="2" t="s">
        <v>42</v>
      </c>
      <c r="AC6684" s="2" t="s">
        <v>43</v>
      </c>
    </row>
    <row r="6685" customFormat="false" ht="15" hidden="false" customHeight="false" outlineLevel="0" collapsed="false">
      <c r="A6685" s="2" t="s">
        <v>8167</v>
      </c>
      <c r="B6685" s="3" t="n">
        <v>45815</v>
      </c>
      <c r="C6685" s="4" t="n">
        <f aca="false">YEAR($B6685)</f>
        <v>2025</v>
      </c>
      <c r="D6685" s="4" t="n">
        <f aca="false">MONTH($B6685)</f>
        <v>6</v>
      </c>
      <c r="E6685" s="2" t="s">
        <v>2630</v>
      </c>
      <c r="F6685" s="5" t="n">
        <f aca="false">ROUNDUP(MONTH($B6685)/3,0)</f>
        <v>2</v>
      </c>
      <c r="G6685" s="2" t="s">
        <v>1129</v>
      </c>
      <c r="H6685" s="2" t="s">
        <v>554</v>
      </c>
      <c r="I6685" s="2" t="s">
        <v>33</v>
      </c>
      <c r="J6685" s="2" t="s">
        <v>34</v>
      </c>
      <c r="K6685" s="2" t="s">
        <v>35</v>
      </c>
      <c r="L6685" s="2" t="s">
        <v>36</v>
      </c>
      <c r="M6685" s="2" t="s">
        <v>82</v>
      </c>
      <c r="N6685" s="2" t="s">
        <v>51</v>
      </c>
      <c r="O6685" s="2" t="s">
        <v>114</v>
      </c>
      <c r="P6685" s="2" t="s">
        <v>234</v>
      </c>
      <c r="Q6685" s="2" t="s">
        <v>238</v>
      </c>
      <c r="R6685" s="6" t="n">
        <v>3</v>
      </c>
      <c r="S6685" s="7" t="n">
        <v>385.74</v>
      </c>
      <c r="T6685" s="7" t="n">
        <f aca="false">$R6685*$S6685</f>
        <v>1157.22</v>
      </c>
      <c r="U6685" s="8" t="n">
        <v>0</v>
      </c>
      <c r="V6685" s="7" t="n">
        <f aca="false">$T6685*$U6685</f>
        <v>0</v>
      </c>
      <c r="W6685" s="7" t="n">
        <f aca="false">$T6685-$V6685</f>
        <v>1157.22</v>
      </c>
      <c r="X6685" s="7" t="n">
        <v>208.86</v>
      </c>
      <c r="Y6685" s="7" t="n">
        <f aca="false">$R6685*$X6685</f>
        <v>626.58</v>
      </c>
      <c r="Z6685" s="7" t="n">
        <f aca="false">$W6685-$Y6685</f>
        <v>530.64</v>
      </c>
      <c r="AA6685" s="8" t="n">
        <f aca="false">IFERROR($Z6685/$W6685,0)</f>
        <v>0.458547207963914</v>
      </c>
      <c r="AB6685" s="2" t="s">
        <v>85</v>
      </c>
      <c r="AC6685" s="2" t="s">
        <v>43</v>
      </c>
    </row>
    <row r="6686" customFormat="false" ht="15" hidden="false" customHeight="false" outlineLevel="0" collapsed="false">
      <c r="A6686" s="2" t="s">
        <v>8168</v>
      </c>
      <c r="B6686" s="3" t="n">
        <v>45815</v>
      </c>
      <c r="C6686" s="4" t="n">
        <f aca="false">YEAR($B6686)</f>
        <v>2025</v>
      </c>
      <c r="D6686" s="4" t="n">
        <f aca="false">MONTH($B6686)</f>
        <v>6</v>
      </c>
      <c r="E6686" s="2" t="s">
        <v>2630</v>
      </c>
      <c r="F6686" s="5" t="n">
        <f aca="false">ROUNDUP(MONTH($B6686)/3,0)</f>
        <v>2</v>
      </c>
      <c r="G6686" s="2" t="s">
        <v>649</v>
      </c>
      <c r="H6686" s="2" t="s">
        <v>650</v>
      </c>
      <c r="I6686" s="2" t="s">
        <v>177</v>
      </c>
      <c r="J6686" s="2" t="s">
        <v>147</v>
      </c>
      <c r="K6686" s="2" t="s">
        <v>215</v>
      </c>
      <c r="L6686" s="2" t="s">
        <v>216</v>
      </c>
      <c r="M6686" s="2" t="s">
        <v>217</v>
      </c>
      <c r="N6686" s="2" t="s">
        <v>63</v>
      </c>
      <c r="O6686" s="2" t="s">
        <v>171</v>
      </c>
      <c r="P6686" s="2" t="s">
        <v>180</v>
      </c>
      <c r="Q6686" s="2" t="s">
        <v>449</v>
      </c>
      <c r="R6686" s="6" t="n">
        <v>8</v>
      </c>
      <c r="S6686" s="7" t="n">
        <v>838.6</v>
      </c>
      <c r="T6686" s="7" t="n">
        <f aca="false">$R6686*$S6686</f>
        <v>6708.8</v>
      </c>
      <c r="U6686" s="8" t="n">
        <v>0.12</v>
      </c>
      <c r="V6686" s="7" t="n">
        <f aca="false">$T6686*$U6686</f>
        <v>805.056</v>
      </c>
      <c r="W6686" s="7" t="n">
        <f aca="false">$T6686-$V6686</f>
        <v>5903.744</v>
      </c>
      <c r="X6686" s="7" t="n">
        <v>529.77</v>
      </c>
      <c r="Y6686" s="7" t="n">
        <f aca="false">$R6686*$X6686</f>
        <v>4238.16</v>
      </c>
      <c r="Z6686" s="7" t="n">
        <f aca="false">$W6686-$Y6686</f>
        <v>1665.584</v>
      </c>
      <c r="AA6686" s="8" t="n">
        <f aca="false">IFERROR($Z6686/$W6686,0)</f>
        <v>0.282123344101641</v>
      </c>
      <c r="AB6686" s="2" t="s">
        <v>42</v>
      </c>
      <c r="AC6686" s="2" t="s">
        <v>43</v>
      </c>
    </row>
    <row r="6687" customFormat="false" ht="15" hidden="false" customHeight="false" outlineLevel="0" collapsed="false">
      <c r="A6687" s="2" t="s">
        <v>8169</v>
      </c>
      <c r="B6687" s="3" t="n">
        <v>45815</v>
      </c>
      <c r="C6687" s="4" t="n">
        <f aca="false">YEAR($B6687)</f>
        <v>2025</v>
      </c>
      <c r="D6687" s="4" t="n">
        <f aca="false">MONTH($B6687)</f>
        <v>6</v>
      </c>
      <c r="E6687" s="2" t="s">
        <v>2630</v>
      </c>
      <c r="F6687" s="5" t="n">
        <f aca="false">ROUNDUP(MONTH($B6687)/3,0)</f>
        <v>2</v>
      </c>
      <c r="G6687" s="2" t="s">
        <v>962</v>
      </c>
      <c r="H6687" s="2" t="s">
        <v>963</v>
      </c>
      <c r="I6687" s="2" t="s">
        <v>33</v>
      </c>
      <c r="J6687" s="2" t="s">
        <v>47</v>
      </c>
      <c r="K6687" s="2" t="s">
        <v>185</v>
      </c>
      <c r="L6687" s="2" t="s">
        <v>186</v>
      </c>
      <c r="M6687" s="2" t="s">
        <v>156</v>
      </c>
      <c r="N6687" s="2" t="s">
        <v>63</v>
      </c>
      <c r="O6687" s="2" t="s">
        <v>52</v>
      </c>
      <c r="P6687" s="2" t="s">
        <v>83</v>
      </c>
      <c r="Q6687" s="2" t="s">
        <v>178</v>
      </c>
      <c r="R6687" s="6" t="n">
        <v>3</v>
      </c>
      <c r="S6687" s="7" t="n">
        <v>2892.69</v>
      </c>
      <c r="T6687" s="7" t="n">
        <f aca="false">$R6687*$S6687</f>
        <v>8678.07</v>
      </c>
      <c r="U6687" s="8" t="n">
        <v>0.03</v>
      </c>
      <c r="V6687" s="7" t="n">
        <f aca="false">$T6687*$U6687</f>
        <v>260.3421</v>
      </c>
      <c r="W6687" s="7" t="n">
        <f aca="false">$T6687-$V6687</f>
        <v>8417.7279</v>
      </c>
      <c r="X6687" s="7" t="n">
        <v>2133.8</v>
      </c>
      <c r="Y6687" s="7" t="n">
        <f aca="false">$R6687*$X6687</f>
        <v>6401.4</v>
      </c>
      <c r="Z6687" s="7" t="n">
        <f aca="false">$W6687-$Y6687</f>
        <v>2016.3279</v>
      </c>
      <c r="AA6687" s="8" t="n">
        <f aca="false">IFERROR($Z6687/$W6687,0)</f>
        <v>0.239533508798734</v>
      </c>
      <c r="AB6687" s="2" t="s">
        <v>67</v>
      </c>
      <c r="AC6687" s="2" t="s">
        <v>43</v>
      </c>
    </row>
    <row r="6688" customFormat="false" ht="15" hidden="false" customHeight="false" outlineLevel="0" collapsed="false">
      <c r="A6688" s="2" t="s">
        <v>8170</v>
      </c>
      <c r="B6688" s="3" t="n">
        <v>45815</v>
      </c>
      <c r="C6688" s="4" t="n">
        <f aca="false">YEAR($B6688)</f>
        <v>2025</v>
      </c>
      <c r="D6688" s="4" t="n">
        <f aca="false">MONTH($B6688)</f>
        <v>6</v>
      </c>
      <c r="E6688" s="2" t="s">
        <v>2630</v>
      </c>
      <c r="F6688" s="5" t="n">
        <f aca="false">ROUNDUP(MONTH($B6688)/3,0)</f>
        <v>2</v>
      </c>
      <c r="G6688" s="2" t="s">
        <v>805</v>
      </c>
      <c r="H6688" s="2" t="s">
        <v>806</v>
      </c>
      <c r="I6688" s="2" t="s">
        <v>33</v>
      </c>
      <c r="J6688" s="2" t="s">
        <v>59</v>
      </c>
      <c r="K6688" s="2" t="s">
        <v>60</v>
      </c>
      <c r="L6688" s="2" t="s">
        <v>61</v>
      </c>
      <c r="M6688" s="2" t="s">
        <v>142</v>
      </c>
      <c r="N6688" s="2" t="s">
        <v>63</v>
      </c>
      <c r="O6688" s="2" t="s">
        <v>114</v>
      </c>
      <c r="P6688" s="2" t="s">
        <v>234</v>
      </c>
      <c r="Q6688" s="2" t="s">
        <v>276</v>
      </c>
      <c r="R6688" s="6" t="n">
        <v>1</v>
      </c>
      <c r="S6688" s="7" t="n">
        <v>195.08</v>
      </c>
      <c r="T6688" s="7" t="n">
        <f aca="false">$R6688*$S6688</f>
        <v>195.08</v>
      </c>
      <c r="U6688" s="8" t="n">
        <v>0</v>
      </c>
      <c r="V6688" s="7" t="n">
        <f aca="false">$T6688*$U6688</f>
        <v>0</v>
      </c>
      <c r="W6688" s="7" t="n">
        <f aca="false">$T6688-$V6688</f>
        <v>195.08</v>
      </c>
      <c r="X6688" s="7" t="n">
        <v>101.08</v>
      </c>
      <c r="Y6688" s="7" t="n">
        <f aca="false">$R6688*$X6688</f>
        <v>101.08</v>
      </c>
      <c r="Z6688" s="7" t="n">
        <f aca="false">$W6688-$Y6688</f>
        <v>94</v>
      </c>
      <c r="AA6688" s="8" t="n">
        <f aca="false">IFERROR($Z6688/$W6688,0)</f>
        <v>0.481853598523683</v>
      </c>
      <c r="AB6688" s="2" t="s">
        <v>42</v>
      </c>
      <c r="AC6688" s="2" t="s">
        <v>246</v>
      </c>
    </row>
    <row r="6689" customFormat="false" ht="15" hidden="false" customHeight="false" outlineLevel="0" collapsed="false">
      <c r="A6689" s="2" t="s">
        <v>8171</v>
      </c>
      <c r="B6689" s="3" t="n">
        <v>45815</v>
      </c>
      <c r="C6689" s="4" t="n">
        <f aca="false">YEAR($B6689)</f>
        <v>2025</v>
      </c>
      <c r="D6689" s="4" t="n">
        <f aca="false">MONTH($B6689)</f>
        <v>6</v>
      </c>
      <c r="E6689" s="2" t="s">
        <v>2630</v>
      </c>
      <c r="F6689" s="5" t="n">
        <f aca="false">ROUNDUP(MONTH($B6689)/3,0)</f>
        <v>2</v>
      </c>
      <c r="G6689" s="2" t="s">
        <v>213</v>
      </c>
      <c r="H6689" s="2" t="s">
        <v>214</v>
      </c>
      <c r="I6689" s="2" t="s">
        <v>33</v>
      </c>
      <c r="J6689" s="2" t="s">
        <v>147</v>
      </c>
      <c r="K6689" s="2" t="s">
        <v>215</v>
      </c>
      <c r="L6689" s="2" t="s">
        <v>216</v>
      </c>
      <c r="M6689" s="2" t="s">
        <v>150</v>
      </c>
      <c r="N6689" s="2" t="s">
        <v>51</v>
      </c>
      <c r="O6689" s="2" t="s">
        <v>39</v>
      </c>
      <c r="P6689" s="2" t="s">
        <v>106</v>
      </c>
      <c r="Q6689" s="2" t="s">
        <v>136</v>
      </c>
      <c r="R6689" s="6" t="n">
        <v>1</v>
      </c>
      <c r="S6689" s="7" t="n">
        <v>2233.09</v>
      </c>
      <c r="T6689" s="7" t="n">
        <f aca="false">$R6689*$S6689</f>
        <v>2233.09</v>
      </c>
      <c r="U6689" s="8" t="n">
        <v>0.05</v>
      </c>
      <c r="V6689" s="7" t="n">
        <f aca="false">$T6689*$U6689</f>
        <v>111.6545</v>
      </c>
      <c r="W6689" s="7" t="n">
        <f aca="false">$T6689-$V6689</f>
        <v>2121.4355</v>
      </c>
      <c r="X6689" s="7" t="n">
        <v>1592.43</v>
      </c>
      <c r="Y6689" s="7" t="n">
        <f aca="false">$R6689*$X6689</f>
        <v>1592.43</v>
      </c>
      <c r="Z6689" s="7" t="n">
        <f aca="false">$W6689-$Y6689</f>
        <v>529.0055</v>
      </c>
      <c r="AA6689" s="8" t="n">
        <f aca="false">IFERROR($Z6689/$W6689,0)</f>
        <v>0.249362047538094</v>
      </c>
      <c r="AB6689" s="2" t="s">
        <v>42</v>
      </c>
      <c r="AC6689" s="2" t="s">
        <v>43</v>
      </c>
    </row>
    <row r="6690" customFormat="false" ht="15" hidden="false" customHeight="false" outlineLevel="0" collapsed="false">
      <c r="A6690" s="2" t="s">
        <v>8172</v>
      </c>
      <c r="B6690" s="3" t="n">
        <v>45815</v>
      </c>
      <c r="C6690" s="4" t="n">
        <f aca="false">YEAR($B6690)</f>
        <v>2025</v>
      </c>
      <c r="D6690" s="4" t="n">
        <f aca="false">MONTH($B6690)</f>
        <v>6</v>
      </c>
      <c r="E6690" s="2" t="s">
        <v>2630</v>
      </c>
      <c r="F6690" s="5" t="n">
        <f aca="false">ROUNDUP(MONTH($B6690)/3,0)</f>
        <v>2</v>
      </c>
      <c r="G6690" s="2" t="s">
        <v>4086</v>
      </c>
      <c r="H6690" s="2" t="s">
        <v>1181</v>
      </c>
      <c r="I6690" s="2" t="s">
        <v>33</v>
      </c>
      <c r="J6690" s="2" t="s">
        <v>47</v>
      </c>
      <c r="K6690" s="2" t="s">
        <v>48</v>
      </c>
      <c r="L6690" s="2" t="s">
        <v>155</v>
      </c>
      <c r="M6690" s="2" t="s">
        <v>50</v>
      </c>
      <c r="N6690" s="2" t="s">
        <v>63</v>
      </c>
      <c r="O6690" s="2" t="s">
        <v>64</v>
      </c>
      <c r="P6690" s="2" t="s">
        <v>342</v>
      </c>
      <c r="Q6690" s="2" t="s">
        <v>408</v>
      </c>
      <c r="R6690" s="6" t="n">
        <v>2</v>
      </c>
      <c r="S6690" s="7" t="n">
        <v>5610.52</v>
      </c>
      <c r="T6690" s="7" t="n">
        <f aca="false">$R6690*$S6690</f>
        <v>11221.04</v>
      </c>
      <c r="U6690" s="8" t="n">
        <v>0</v>
      </c>
      <c r="V6690" s="7" t="n">
        <f aca="false">$T6690*$U6690</f>
        <v>0</v>
      </c>
      <c r="W6690" s="7" t="n">
        <f aca="false">$T6690-$V6690</f>
        <v>11221.04</v>
      </c>
      <c r="X6690" s="7" t="n">
        <v>4068.36</v>
      </c>
      <c r="Y6690" s="7" t="n">
        <f aca="false">$R6690*$X6690</f>
        <v>8136.72</v>
      </c>
      <c r="Z6690" s="7" t="n">
        <f aca="false">$W6690-$Y6690</f>
        <v>3084.32</v>
      </c>
      <c r="AA6690" s="8" t="n">
        <f aca="false">IFERROR($Z6690/$W6690,0)</f>
        <v>0.27486935257338</v>
      </c>
      <c r="AB6690" s="2" t="s">
        <v>55</v>
      </c>
      <c r="AC6690" s="2" t="s">
        <v>43</v>
      </c>
    </row>
    <row r="6691" customFormat="false" ht="15" hidden="false" customHeight="false" outlineLevel="0" collapsed="false">
      <c r="A6691" s="2" t="s">
        <v>8173</v>
      </c>
      <c r="B6691" s="3" t="n">
        <v>45815</v>
      </c>
      <c r="C6691" s="4" t="n">
        <f aca="false">YEAR($B6691)</f>
        <v>2025</v>
      </c>
      <c r="D6691" s="4" t="n">
        <f aca="false">MONTH($B6691)</f>
        <v>6</v>
      </c>
      <c r="E6691" s="2" t="s">
        <v>2630</v>
      </c>
      <c r="F6691" s="5" t="n">
        <f aca="false">ROUNDUP(MONTH($B6691)/3,0)</f>
        <v>2</v>
      </c>
      <c r="G6691" s="2" t="s">
        <v>528</v>
      </c>
      <c r="H6691" s="2" t="s">
        <v>307</v>
      </c>
      <c r="I6691" s="2" t="s">
        <v>177</v>
      </c>
      <c r="J6691" s="2" t="s">
        <v>89</v>
      </c>
      <c r="K6691" s="2" t="s">
        <v>124</v>
      </c>
      <c r="L6691" s="2" t="s">
        <v>125</v>
      </c>
      <c r="M6691" s="2" t="s">
        <v>135</v>
      </c>
      <c r="N6691" s="2" t="s">
        <v>51</v>
      </c>
      <c r="O6691" s="2" t="s">
        <v>171</v>
      </c>
      <c r="P6691" s="2" t="s">
        <v>204</v>
      </c>
      <c r="Q6691" s="2" t="s">
        <v>232</v>
      </c>
      <c r="R6691" s="6" t="n">
        <v>4</v>
      </c>
      <c r="S6691" s="7" t="n">
        <v>1031.43</v>
      </c>
      <c r="T6691" s="7" t="n">
        <f aca="false">$R6691*$S6691</f>
        <v>4125.72</v>
      </c>
      <c r="U6691" s="8" t="n">
        <v>0.07</v>
      </c>
      <c r="V6691" s="7" t="n">
        <f aca="false">$T6691*$U6691</f>
        <v>288.8004</v>
      </c>
      <c r="W6691" s="7" t="n">
        <f aca="false">$T6691-$V6691</f>
        <v>3836.9196</v>
      </c>
      <c r="X6691" s="7" t="n">
        <v>576.17</v>
      </c>
      <c r="Y6691" s="7" t="n">
        <f aca="false">$R6691*$X6691</f>
        <v>2304.68</v>
      </c>
      <c r="Z6691" s="7" t="n">
        <f aca="false">$W6691-$Y6691</f>
        <v>1532.2396</v>
      </c>
      <c r="AA6691" s="8" t="n">
        <f aca="false">IFERROR($Z6691/$W6691,0)</f>
        <v>0.399341075585738</v>
      </c>
      <c r="AB6691" s="2" t="s">
        <v>85</v>
      </c>
      <c r="AC6691" s="2" t="s">
        <v>43</v>
      </c>
    </row>
    <row r="6692" customFormat="false" ht="15" hidden="false" customHeight="false" outlineLevel="0" collapsed="false">
      <c r="A6692" s="2" t="s">
        <v>8174</v>
      </c>
      <c r="B6692" s="3" t="n">
        <v>45815</v>
      </c>
      <c r="C6692" s="4" t="n">
        <f aca="false">YEAR($B6692)</f>
        <v>2025</v>
      </c>
      <c r="D6692" s="4" t="n">
        <f aca="false">MONTH($B6692)</f>
        <v>6</v>
      </c>
      <c r="E6692" s="2" t="s">
        <v>2630</v>
      </c>
      <c r="F6692" s="5" t="n">
        <f aca="false">ROUNDUP(MONTH($B6692)/3,0)</f>
        <v>2</v>
      </c>
      <c r="G6692" s="2" t="s">
        <v>1797</v>
      </c>
      <c r="H6692" s="2" t="s">
        <v>1798</v>
      </c>
      <c r="I6692" s="2" t="s">
        <v>104</v>
      </c>
      <c r="J6692" s="2" t="s">
        <v>47</v>
      </c>
      <c r="K6692" s="2" t="s">
        <v>48</v>
      </c>
      <c r="L6692" s="2" t="s">
        <v>49</v>
      </c>
      <c r="M6692" s="2" t="s">
        <v>118</v>
      </c>
      <c r="N6692" s="2" t="s">
        <v>51</v>
      </c>
      <c r="O6692" s="2" t="s">
        <v>52</v>
      </c>
      <c r="P6692" s="2" t="s">
        <v>126</v>
      </c>
      <c r="Q6692" s="2" t="s">
        <v>157</v>
      </c>
      <c r="R6692" s="6" t="n">
        <v>3</v>
      </c>
      <c r="S6692" s="7" t="n">
        <v>821.13</v>
      </c>
      <c r="T6692" s="7" t="n">
        <f aca="false">$R6692*$S6692</f>
        <v>2463.39</v>
      </c>
      <c r="U6692" s="8" t="n">
        <v>0</v>
      </c>
      <c r="V6692" s="7" t="n">
        <f aca="false">$T6692*$U6692</f>
        <v>0</v>
      </c>
      <c r="W6692" s="7" t="n">
        <f aca="false">$T6692-$V6692</f>
        <v>2463.39</v>
      </c>
      <c r="X6692" s="7" t="n">
        <v>581.39</v>
      </c>
      <c r="Y6692" s="7" t="n">
        <f aca="false">$R6692*$X6692</f>
        <v>1744.17</v>
      </c>
      <c r="Z6692" s="7" t="n">
        <f aca="false">$W6692-$Y6692</f>
        <v>719.22</v>
      </c>
      <c r="AA6692" s="8" t="n">
        <f aca="false">IFERROR($Z6692/$W6692,0)</f>
        <v>0.291963513694543</v>
      </c>
      <c r="AB6692" s="2" t="s">
        <v>42</v>
      </c>
      <c r="AC6692" s="2" t="s">
        <v>43</v>
      </c>
    </row>
    <row r="6693" customFormat="false" ht="15" hidden="false" customHeight="false" outlineLevel="0" collapsed="false">
      <c r="A6693" s="2" t="s">
        <v>8175</v>
      </c>
      <c r="B6693" s="3" t="n">
        <v>45816</v>
      </c>
      <c r="C6693" s="4" t="n">
        <f aca="false">YEAR($B6693)</f>
        <v>2025</v>
      </c>
      <c r="D6693" s="4" t="n">
        <f aca="false">MONTH($B6693)</f>
        <v>6</v>
      </c>
      <c r="E6693" s="2" t="s">
        <v>2630</v>
      </c>
      <c r="F6693" s="5" t="n">
        <f aca="false">ROUNDUP(MONTH($B6693)/3,0)</f>
        <v>2</v>
      </c>
      <c r="G6693" s="2" t="s">
        <v>1319</v>
      </c>
      <c r="H6693" s="2" t="s">
        <v>738</v>
      </c>
      <c r="I6693" s="2" t="s">
        <v>33</v>
      </c>
      <c r="J6693" s="2" t="s">
        <v>47</v>
      </c>
      <c r="K6693" s="2" t="s">
        <v>48</v>
      </c>
      <c r="L6693" s="2" t="s">
        <v>155</v>
      </c>
      <c r="M6693" s="2" t="s">
        <v>168</v>
      </c>
      <c r="N6693" s="2" t="s">
        <v>63</v>
      </c>
      <c r="O6693" s="2" t="s">
        <v>52</v>
      </c>
      <c r="P6693" s="2" t="s">
        <v>83</v>
      </c>
      <c r="Q6693" s="2" t="s">
        <v>84</v>
      </c>
      <c r="R6693" s="6" t="n">
        <v>1</v>
      </c>
      <c r="S6693" s="7" t="n">
        <v>4167.16</v>
      </c>
      <c r="T6693" s="7" t="n">
        <f aca="false">$R6693*$S6693</f>
        <v>4167.16</v>
      </c>
      <c r="U6693" s="8" t="n">
        <v>0.2</v>
      </c>
      <c r="V6693" s="7" t="n">
        <f aca="false">$T6693*$U6693</f>
        <v>833.432</v>
      </c>
      <c r="W6693" s="7" t="n">
        <f aca="false">$T6693-$V6693</f>
        <v>3333.728</v>
      </c>
      <c r="X6693" s="7" t="n">
        <v>3127.53</v>
      </c>
      <c r="Y6693" s="7" t="n">
        <f aca="false">$R6693*$X6693</f>
        <v>3127.53</v>
      </c>
      <c r="Z6693" s="7" t="n">
        <f aca="false">$W6693-$Y6693</f>
        <v>206.198</v>
      </c>
      <c r="AA6693" s="8" t="n">
        <f aca="false">IFERROR($Z6693/$W6693,0)</f>
        <v>0.061852076714117</v>
      </c>
      <c r="AB6693" s="2" t="s">
        <v>55</v>
      </c>
      <c r="AC6693" s="2" t="s">
        <v>43</v>
      </c>
    </row>
    <row r="6694" customFormat="false" ht="15" hidden="false" customHeight="false" outlineLevel="0" collapsed="false">
      <c r="A6694" s="2" t="s">
        <v>8176</v>
      </c>
      <c r="B6694" s="3" t="n">
        <v>45816</v>
      </c>
      <c r="C6694" s="4" t="n">
        <f aca="false">YEAR($B6694)</f>
        <v>2025</v>
      </c>
      <c r="D6694" s="4" t="n">
        <f aca="false">MONTH($B6694)</f>
        <v>6</v>
      </c>
      <c r="E6694" s="2" t="s">
        <v>2630</v>
      </c>
      <c r="F6694" s="5" t="n">
        <f aca="false">ROUNDUP(MONTH($B6694)/3,0)</f>
        <v>2</v>
      </c>
      <c r="G6694" s="2" t="s">
        <v>987</v>
      </c>
      <c r="H6694" s="2" t="s">
        <v>584</v>
      </c>
      <c r="I6694" s="2" t="s">
        <v>33</v>
      </c>
      <c r="J6694" s="2" t="s">
        <v>47</v>
      </c>
      <c r="K6694" s="2" t="s">
        <v>48</v>
      </c>
      <c r="L6694" s="2" t="s">
        <v>49</v>
      </c>
      <c r="M6694" s="2" t="s">
        <v>105</v>
      </c>
      <c r="N6694" s="2" t="s">
        <v>63</v>
      </c>
      <c r="O6694" s="2" t="s">
        <v>39</v>
      </c>
      <c r="P6694" s="2" t="s">
        <v>40</v>
      </c>
      <c r="Q6694" s="2" t="s">
        <v>100</v>
      </c>
      <c r="R6694" s="6" t="n">
        <v>3</v>
      </c>
      <c r="S6694" s="7" t="n">
        <v>1744.48</v>
      </c>
      <c r="T6694" s="7" t="n">
        <f aca="false">$R6694*$S6694</f>
        <v>5233.44</v>
      </c>
      <c r="U6694" s="8" t="n">
        <v>0</v>
      </c>
      <c r="V6694" s="7" t="n">
        <f aca="false">$T6694*$U6694</f>
        <v>0</v>
      </c>
      <c r="W6694" s="7" t="n">
        <f aca="false">$T6694-$V6694</f>
        <v>5233.44</v>
      </c>
      <c r="X6694" s="7" t="n">
        <v>1220.3</v>
      </c>
      <c r="Y6694" s="7" t="n">
        <f aca="false">$R6694*$X6694</f>
        <v>3660.9</v>
      </c>
      <c r="Z6694" s="7" t="n">
        <f aca="false">$W6694-$Y6694</f>
        <v>1572.54</v>
      </c>
      <c r="AA6694" s="8" t="n">
        <f aca="false">IFERROR($Z6694/$W6694,0)</f>
        <v>0.300479225901128</v>
      </c>
      <c r="AB6694" s="2" t="s">
        <v>85</v>
      </c>
      <c r="AC6694" s="2" t="s">
        <v>43</v>
      </c>
    </row>
    <row r="6695" customFormat="false" ht="15" hidden="false" customHeight="false" outlineLevel="0" collapsed="false">
      <c r="A6695" s="2" t="s">
        <v>8177</v>
      </c>
      <c r="B6695" s="3" t="n">
        <v>45816</v>
      </c>
      <c r="C6695" s="4" t="n">
        <f aca="false">YEAR($B6695)</f>
        <v>2025</v>
      </c>
      <c r="D6695" s="4" t="n">
        <f aca="false">MONTH($B6695)</f>
        <v>6</v>
      </c>
      <c r="E6695" s="2" t="s">
        <v>2630</v>
      </c>
      <c r="F6695" s="5" t="n">
        <f aca="false">ROUNDUP(MONTH($B6695)/3,0)</f>
        <v>2</v>
      </c>
      <c r="G6695" s="2" t="s">
        <v>45</v>
      </c>
      <c r="H6695" s="2" t="s">
        <v>46</v>
      </c>
      <c r="I6695" s="2" t="s">
        <v>33</v>
      </c>
      <c r="J6695" s="2" t="s">
        <v>47</v>
      </c>
      <c r="K6695" s="2" t="s">
        <v>48</v>
      </c>
      <c r="L6695" s="2" t="s">
        <v>49</v>
      </c>
      <c r="M6695" s="2" t="s">
        <v>156</v>
      </c>
      <c r="N6695" s="2" t="s">
        <v>51</v>
      </c>
      <c r="O6695" s="2" t="s">
        <v>39</v>
      </c>
      <c r="P6695" s="2" t="s">
        <v>106</v>
      </c>
      <c r="Q6695" s="2" t="s">
        <v>143</v>
      </c>
      <c r="R6695" s="6" t="n">
        <v>3</v>
      </c>
      <c r="S6695" s="7" t="n">
        <v>724.41</v>
      </c>
      <c r="T6695" s="7" t="n">
        <f aca="false">$R6695*$S6695</f>
        <v>2173.23</v>
      </c>
      <c r="U6695" s="8" t="n">
        <v>0.1</v>
      </c>
      <c r="V6695" s="7" t="n">
        <f aca="false">$T6695*$U6695</f>
        <v>217.323</v>
      </c>
      <c r="W6695" s="7" t="n">
        <f aca="false">$T6695-$V6695</f>
        <v>1955.907</v>
      </c>
      <c r="X6695" s="7" t="n">
        <v>488.22</v>
      </c>
      <c r="Y6695" s="7" t="n">
        <f aca="false">$R6695*$X6695</f>
        <v>1464.66</v>
      </c>
      <c r="Z6695" s="7" t="n">
        <f aca="false">$W6695-$Y6695</f>
        <v>491.247</v>
      </c>
      <c r="AA6695" s="8" t="n">
        <f aca="false">IFERROR($Z6695/$W6695,0)</f>
        <v>0.251160714696558</v>
      </c>
      <c r="AB6695" s="2" t="s">
        <v>55</v>
      </c>
      <c r="AC6695" s="2" t="s">
        <v>43</v>
      </c>
    </row>
    <row r="6696" customFormat="false" ht="15" hidden="false" customHeight="false" outlineLevel="0" collapsed="false">
      <c r="A6696" s="2" t="s">
        <v>8178</v>
      </c>
      <c r="B6696" s="3" t="n">
        <v>45816</v>
      </c>
      <c r="C6696" s="4" t="n">
        <f aca="false">YEAR($B6696)</f>
        <v>2025</v>
      </c>
      <c r="D6696" s="4" t="n">
        <f aca="false">MONTH($B6696)</f>
        <v>6</v>
      </c>
      <c r="E6696" s="2" t="s">
        <v>2630</v>
      </c>
      <c r="F6696" s="5" t="n">
        <f aca="false">ROUNDUP(MONTH($B6696)/3,0)</f>
        <v>2</v>
      </c>
      <c r="G6696" s="2" t="s">
        <v>129</v>
      </c>
      <c r="H6696" s="2" t="s">
        <v>130</v>
      </c>
      <c r="I6696" s="2" t="s">
        <v>33</v>
      </c>
      <c r="J6696" s="2" t="s">
        <v>59</v>
      </c>
      <c r="K6696" s="2" t="s">
        <v>71</v>
      </c>
      <c r="L6696" s="2" t="s">
        <v>72</v>
      </c>
      <c r="M6696" s="2" t="s">
        <v>131</v>
      </c>
      <c r="N6696" s="2" t="s">
        <v>51</v>
      </c>
      <c r="O6696" s="2" t="s">
        <v>52</v>
      </c>
      <c r="P6696" s="2" t="s">
        <v>126</v>
      </c>
      <c r="Q6696" s="2" t="s">
        <v>253</v>
      </c>
      <c r="R6696" s="6" t="n">
        <v>1</v>
      </c>
      <c r="S6696" s="7" t="n">
        <v>1701.14</v>
      </c>
      <c r="T6696" s="7" t="n">
        <f aca="false">$R6696*$S6696</f>
        <v>1701.14</v>
      </c>
      <c r="U6696" s="8" t="n">
        <v>0.1</v>
      </c>
      <c r="V6696" s="7" t="n">
        <f aca="false">$T6696*$U6696</f>
        <v>170.114</v>
      </c>
      <c r="W6696" s="7" t="n">
        <f aca="false">$T6696-$V6696</f>
        <v>1531.026</v>
      </c>
      <c r="X6696" s="7" t="n">
        <v>1184.96</v>
      </c>
      <c r="Y6696" s="7" t="n">
        <f aca="false">$R6696*$X6696</f>
        <v>1184.96</v>
      </c>
      <c r="Z6696" s="7" t="n">
        <f aca="false">$W6696-$Y6696</f>
        <v>346.066</v>
      </c>
      <c r="AA6696" s="8" t="n">
        <f aca="false">IFERROR($Z6696/$W6696,0)</f>
        <v>0.226035351457127</v>
      </c>
      <c r="AB6696" s="2" t="s">
        <v>42</v>
      </c>
      <c r="AC6696" s="2" t="s">
        <v>43</v>
      </c>
    </row>
    <row r="6697" customFormat="false" ht="15" hidden="false" customHeight="false" outlineLevel="0" collapsed="false">
      <c r="A6697" s="2" t="s">
        <v>8179</v>
      </c>
      <c r="B6697" s="3" t="n">
        <v>45816</v>
      </c>
      <c r="C6697" s="4" t="n">
        <f aca="false">YEAR($B6697)</f>
        <v>2025</v>
      </c>
      <c r="D6697" s="4" t="n">
        <f aca="false">MONTH($B6697)</f>
        <v>6</v>
      </c>
      <c r="E6697" s="2" t="s">
        <v>2630</v>
      </c>
      <c r="F6697" s="5" t="n">
        <f aca="false">ROUNDUP(MONTH($B6697)/3,0)</f>
        <v>2</v>
      </c>
      <c r="G6697" s="2" t="s">
        <v>1600</v>
      </c>
      <c r="H6697" s="2" t="s">
        <v>1358</v>
      </c>
      <c r="I6697" s="2" t="s">
        <v>104</v>
      </c>
      <c r="J6697" s="2" t="s">
        <v>47</v>
      </c>
      <c r="K6697" s="2" t="s">
        <v>48</v>
      </c>
      <c r="L6697" s="2" t="s">
        <v>155</v>
      </c>
      <c r="M6697" s="2" t="s">
        <v>118</v>
      </c>
      <c r="N6697" s="2" t="s">
        <v>63</v>
      </c>
      <c r="O6697" s="2" t="s">
        <v>52</v>
      </c>
      <c r="P6697" s="2" t="s">
        <v>126</v>
      </c>
      <c r="Q6697" s="2" t="s">
        <v>253</v>
      </c>
      <c r="R6697" s="6" t="n">
        <v>5</v>
      </c>
      <c r="S6697" s="7" t="n">
        <v>1700.92</v>
      </c>
      <c r="T6697" s="7" t="n">
        <f aca="false">$R6697*$S6697</f>
        <v>8504.6</v>
      </c>
      <c r="U6697" s="8" t="n">
        <v>0.05</v>
      </c>
      <c r="V6697" s="7" t="n">
        <f aca="false">$T6697*$U6697</f>
        <v>425.23</v>
      </c>
      <c r="W6697" s="7" t="n">
        <f aca="false">$T6697-$V6697</f>
        <v>8079.37</v>
      </c>
      <c r="X6697" s="7" t="n">
        <v>1247.3</v>
      </c>
      <c r="Y6697" s="7" t="n">
        <f aca="false">$R6697*$X6697</f>
        <v>6236.5</v>
      </c>
      <c r="Z6697" s="7" t="n">
        <f aca="false">$W6697-$Y6697</f>
        <v>1842.87</v>
      </c>
      <c r="AA6697" s="8" t="n">
        <f aca="false">IFERROR($Z6697/$W6697,0)</f>
        <v>0.228095754990798</v>
      </c>
      <c r="AB6697" s="2" t="s">
        <v>85</v>
      </c>
      <c r="AC6697" s="2" t="s">
        <v>43</v>
      </c>
    </row>
    <row r="6698" customFormat="false" ht="15" hidden="false" customHeight="false" outlineLevel="0" collapsed="false">
      <c r="A6698" s="2" t="s">
        <v>8180</v>
      </c>
      <c r="B6698" s="3" t="n">
        <v>45816</v>
      </c>
      <c r="C6698" s="4" t="n">
        <f aca="false">YEAR($B6698)</f>
        <v>2025</v>
      </c>
      <c r="D6698" s="4" t="n">
        <f aca="false">MONTH($B6698)</f>
        <v>6</v>
      </c>
      <c r="E6698" s="2" t="s">
        <v>2630</v>
      </c>
      <c r="F6698" s="5" t="n">
        <f aca="false">ROUNDUP(MONTH($B6698)/3,0)</f>
        <v>2</v>
      </c>
      <c r="G6698" s="2" t="s">
        <v>501</v>
      </c>
      <c r="H6698" s="2" t="s">
        <v>502</v>
      </c>
      <c r="I6698" s="2" t="s">
        <v>33</v>
      </c>
      <c r="J6698" s="2" t="s">
        <v>47</v>
      </c>
      <c r="K6698" s="2" t="s">
        <v>48</v>
      </c>
      <c r="L6698" s="2" t="s">
        <v>155</v>
      </c>
      <c r="M6698" s="2" t="s">
        <v>168</v>
      </c>
      <c r="N6698" s="2" t="s">
        <v>63</v>
      </c>
      <c r="O6698" s="2" t="s">
        <v>64</v>
      </c>
      <c r="P6698" s="2" t="s">
        <v>65</v>
      </c>
      <c r="Q6698" s="2" t="s">
        <v>519</v>
      </c>
      <c r="R6698" s="6" t="n">
        <v>3</v>
      </c>
      <c r="S6698" s="7" t="n">
        <v>2849.89</v>
      </c>
      <c r="T6698" s="7" t="n">
        <f aca="false">$R6698*$S6698</f>
        <v>8549.67</v>
      </c>
      <c r="U6698" s="8" t="n">
        <v>0</v>
      </c>
      <c r="V6698" s="7" t="n">
        <f aca="false">$T6698*$U6698</f>
        <v>0</v>
      </c>
      <c r="W6698" s="7" t="n">
        <f aca="false">$T6698-$V6698</f>
        <v>8549.67</v>
      </c>
      <c r="X6698" s="7" t="n">
        <v>2395.72</v>
      </c>
      <c r="Y6698" s="7" t="n">
        <f aca="false">$R6698*$X6698</f>
        <v>7187.16</v>
      </c>
      <c r="Z6698" s="7" t="n">
        <f aca="false">$W6698-$Y6698</f>
        <v>1362.51</v>
      </c>
      <c r="AA6698" s="8" t="n">
        <f aca="false">IFERROR($Z6698/$W6698,0)</f>
        <v>0.159364045629831</v>
      </c>
      <c r="AB6698" s="2" t="s">
        <v>76</v>
      </c>
      <c r="AC6698" s="2" t="s">
        <v>43</v>
      </c>
    </row>
    <row r="6699" customFormat="false" ht="15" hidden="false" customHeight="false" outlineLevel="0" collapsed="false">
      <c r="A6699" s="2" t="s">
        <v>8181</v>
      </c>
      <c r="B6699" s="3" t="n">
        <v>45816</v>
      </c>
      <c r="C6699" s="4" t="n">
        <f aca="false">YEAR($B6699)</f>
        <v>2025</v>
      </c>
      <c r="D6699" s="4" t="n">
        <f aca="false">MONTH($B6699)</f>
        <v>6</v>
      </c>
      <c r="E6699" s="2" t="s">
        <v>2630</v>
      </c>
      <c r="F6699" s="5" t="n">
        <f aca="false">ROUNDUP(MONTH($B6699)/3,0)</f>
        <v>2</v>
      </c>
      <c r="G6699" s="2" t="s">
        <v>45</v>
      </c>
      <c r="H6699" s="2" t="s">
        <v>46</v>
      </c>
      <c r="I6699" s="2" t="s">
        <v>33</v>
      </c>
      <c r="J6699" s="2" t="s">
        <v>47</v>
      </c>
      <c r="K6699" s="2" t="s">
        <v>48</v>
      </c>
      <c r="L6699" s="2" t="s">
        <v>49</v>
      </c>
      <c r="M6699" s="2" t="s">
        <v>168</v>
      </c>
      <c r="N6699" s="2" t="s">
        <v>73</v>
      </c>
      <c r="O6699" s="2" t="s">
        <v>114</v>
      </c>
      <c r="P6699" s="2" t="s">
        <v>234</v>
      </c>
      <c r="Q6699" s="2" t="s">
        <v>276</v>
      </c>
      <c r="R6699" s="6" t="n">
        <v>1</v>
      </c>
      <c r="S6699" s="7" t="n">
        <v>196.1</v>
      </c>
      <c r="T6699" s="7" t="n">
        <f aca="false">$R6699*$S6699</f>
        <v>196.1</v>
      </c>
      <c r="U6699" s="8" t="n">
        <v>0.13</v>
      </c>
      <c r="V6699" s="7" t="n">
        <f aca="false">$T6699*$U6699</f>
        <v>25.493</v>
      </c>
      <c r="W6699" s="7" t="n">
        <f aca="false">$T6699-$V6699</f>
        <v>170.607</v>
      </c>
      <c r="X6699" s="7" t="n">
        <v>93.93</v>
      </c>
      <c r="Y6699" s="7" t="n">
        <f aca="false">$R6699*$X6699</f>
        <v>93.93</v>
      </c>
      <c r="Z6699" s="7" t="n">
        <f aca="false">$W6699-$Y6699</f>
        <v>76.677</v>
      </c>
      <c r="AA6699" s="8" t="n">
        <f aca="false">IFERROR($Z6699/$W6699,0)</f>
        <v>0.449436424062319</v>
      </c>
      <c r="AB6699" s="2" t="s">
        <v>85</v>
      </c>
      <c r="AC6699" s="2" t="s">
        <v>43</v>
      </c>
    </row>
    <row r="6700" customFormat="false" ht="15" hidden="false" customHeight="false" outlineLevel="0" collapsed="false">
      <c r="A6700" s="2" t="s">
        <v>8182</v>
      </c>
      <c r="B6700" s="3" t="n">
        <v>45816</v>
      </c>
      <c r="C6700" s="4" t="n">
        <f aca="false">YEAR($B6700)</f>
        <v>2025</v>
      </c>
      <c r="D6700" s="4" t="n">
        <f aca="false">MONTH($B6700)</f>
        <v>6</v>
      </c>
      <c r="E6700" s="2" t="s">
        <v>2630</v>
      </c>
      <c r="F6700" s="5" t="n">
        <f aca="false">ROUNDUP(MONTH($B6700)/3,0)</f>
        <v>2</v>
      </c>
      <c r="G6700" s="2" t="s">
        <v>402</v>
      </c>
      <c r="H6700" s="2" t="s">
        <v>403</v>
      </c>
      <c r="I6700" s="2" t="s">
        <v>33</v>
      </c>
      <c r="J6700" s="2" t="s">
        <v>47</v>
      </c>
      <c r="K6700" s="2" t="s">
        <v>48</v>
      </c>
      <c r="L6700" s="2" t="s">
        <v>155</v>
      </c>
      <c r="M6700" s="2" t="s">
        <v>105</v>
      </c>
      <c r="N6700" s="2" t="s">
        <v>73</v>
      </c>
      <c r="O6700" s="2" t="s">
        <v>64</v>
      </c>
      <c r="P6700" s="2" t="s">
        <v>74</v>
      </c>
      <c r="Q6700" s="2" t="s">
        <v>259</v>
      </c>
      <c r="R6700" s="6" t="n">
        <v>3</v>
      </c>
      <c r="S6700" s="7" t="n">
        <v>2285.44</v>
      </c>
      <c r="T6700" s="7" t="n">
        <f aca="false">$R6700*$S6700</f>
        <v>6856.32</v>
      </c>
      <c r="U6700" s="8" t="n">
        <v>0.05</v>
      </c>
      <c r="V6700" s="7" t="n">
        <f aca="false">$T6700*$U6700</f>
        <v>342.816</v>
      </c>
      <c r="W6700" s="7" t="n">
        <f aca="false">$T6700-$V6700</f>
        <v>6513.504</v>
      </c>
      <c r="X6700" s="7" t="n">
        <v>1714.62</v>
      </c>
      <c r="Y6700" s="7" t="n">
        <f aca="false">$R6700*$X6700</f>
        <v>5143.86</v>
      </c>
      <c r="Z6700" s="7" t="n">
        <f aca="false">$W6700-$Y6700</f>
        <v>1369.644</v>
      </c>
      <c r="AA6700" s="8" t="n">
        <f aca="false">IFERROR($Z6700/$W6700,0)</f>
        <v>0.210277601733261</v>
      </c>
      <c r="AB6700" s="2" t="s">
        <v>85</v>
      </c>
      <c r="AC6700" s="2" t="s">
        <v>43</v>
      </c>
    </row>
    <row r="6701" customFormat="false" ht="15" hidden="false" customHeight="false" outlineLevel="0" collapsed="false">
      <c r="A6701" s="2" t="s">
        <v>8183</v>
      </c>
      <c r="B6701" s="3" t="n">
        <v>45816</v>
      </c>
      <c r="C6701" s="4" t="n">
        <f aca="false">YEAR($B6701)</f>
        <v>2025</v>
      </c>
      <c r="D6701" s="4" t="n">
        <f aca="false">MONTH($B6701)</f>
        <v>6</v>
      </c>
      <c r="E6701" s="2" t="s">
        <v>2630</v>
      </c>
      <c r="F6701" s="5" t="n">
        <f aca="false">ROUNDUP(MONTH($B6701)/3,0)</f>
        <v>2</v>
      </c>
      <c r="G6701" s="2" t="s">
        <v>109</v>
      </c>
      <c r="H6701" s="2" t="s">
        <v>110</v>
      </c>
      <c r="I6701" s="2" t="s">
        <v>33</v>
      </c>
      <c r="J6701" s="2" t="s">
        <v>89</v>
      </c>
      <c r="K6701" s="2" t="s">
        <v>97</v>
      </c>
      <c r="L6701" s="2" t="s">
        <v>111</v>
      </c>
      <c r="M6701" s="2" t="s">
        <v>135</v>
      </c>
      <c r="N6701" s="2" t="s">
        <v>51</v>
      </c>
      <c r="O6701" s="2" t="s">
        <v>171</v>
      </c>
      <c r="P6701" s="2" t="s">
        <v>180</v>
      </c>
      <c r="Q6701" s="2" t="s">
        <v>181</v>
      </c>
      <c r="R6701" s="6" t="n">
        <v>3</v>
      </c>
      <c r="S6701" s="7" t="n">
        <v>2668.26</v>
      </c>
      <c r="T6701" s="7" t="n">
        <f aca="false">$R6701*$S6701</f>
        <v>8004.78</v>
      </c>
      <c r="U6701" s="8" t="n">
        <v>0.05</v>
      </c>
      <c r="V6701" s="7" t="n">
        <f aca="false">$T6701*$U6701</f>
        <v>400.239</v>
      </c>
      <c r="W6701" s="7" t="n">
        <f aca="false">$T6701-$V6701</f>
        <v>7604.541</v>
      </c>
      <c r="X6701" s="7" t="n">
        <v>1694.29</v>
      </c>
      <c r="Y6701" s="7" t="n">
        <f aca="false">$R6701*$X6701</f>
        <v>5082.87</v>
      </c>
      <c r="Z6701" s="7" t="n">
        <f aca="false">$W6701-$Y6701</f>
        <v>2521.671</v>
      </c>
      <c r="AA6701" s="8" t="n">
        <f aca="false">IFERROR($Z6701/$W6701,0)</f>
        <v>0.331600684380556</v>
      </c>
      <c r="AB6701" s="2" t="s">
        <v>85</v>
      </c>
      <c r="AC6701" s="2" t="s">
        <v>43</v>
      </c>
    </row>
    <row r="6702" customFormat="false" ht="15" hidden="false" customHeight="false" outlineLevel="0" collapsed="false">
      <c r="A6702" s="2" t="s">
        <v>8184</v>
      </c>
      <c r="B6702" s="3" t="n">
        <v>45816</v>
      </c>
      <c r="C6702" s="4" t="n">
        <f aca="false">YEAR($B6702)</f>
        <v>2025</v>
      </c>
      <c r="D6702" s="4" t="n">
        <f aca="false">MONTH($B6702)</f>
        <v>6</v>
      </c>
      <c r="E6702" s="2" t="s">
        <v>2630</v>
      </c>
      <c r="F6702" s="5" t="n">
        <f aca="false">ROUNDUP(MONTH($B6702)/3,0)</f>
        <v>2</v>
      </c>
      <c r="G6702" s="2" t="s">
        <v>1738</v>
      </c>
      <c r="H6702" s="2" t="s">
        <v>932</v>
      </c>
      <c r="I6702" s="2" t="s">
        <v>177</v>
      </c>
      <c r="J6702" s="2" t="s">
        <v>47</v>
      </c>
      <c r="K6702" s="2" t="s">
        <v>48</v>
      </c>
      <c r="L6702" s="2" t="s">
        <v>155</v>
      </c>
      <c r="M6702" s="2" t="s">
        <v>105</v>
      </c>
      <c r="N6702" s="2" t="s">
        <v>73</v>
      </c>
      <c r="O6702" s="2" t="s">
        <v>64</v>
      </c>
      <c r="P6702" s="2" t="s">
        <v>342</v>
      </c>
      <c r="Q6702" s="2" t="s">
        <v>389</v>
      </c>
      <c r="R6702" s="6" t="n">
        <v>15</v>
      </c>
      <c r="S6702" s="7" t="n">
        <v>3716.14</v>
      </c>
      <c r="T6702" s="7" t="n">
        <f aca="false">$R6702*$S6702</f>
        <v>55742.1</v>
      </c>
      <c r="U6702" s="8" t="n">
        <v>0.12</v>
      </c>
      <c r="V6702" s="7" t="n">
        <f aca="false">$T6702*$U6702</f>
        <v>6689.052</v>
      </c>
      <c r="W6702" s="7" t="n">
        <f aca="false">$T6702-$V6702</f>
        <v>49053.048</v>
      </c>
      <c r="X6702" s="7" t="n">
        <v>2801.2</v>
      </c>
      <c r="Y6702" s="7" t="n">
        <f aca="false">$R6702*$X6702</f>
        <v>42018</v>
      </c>
      <c r="Z6702" s="7" t="n">
        <f aca="false">$W6702-$Y6702</f>
        <v>7035.048</v>
      </c>
      <c r="AA6702" s="8" t="n">
        <f aca="false">IFERROR($Z6702/$W6702,0)</f>
        <v>0.143417143008116</v>
      </c>
      <c r="AB6702" s="2" t="s">
        <v>76</v>
      </c>
      <c r="AC6702" s="2" t="s">
        <v>43</v>
      </c>
    </row>
    <row r="6703" customFormat="false" ht="15" hidden="false" customHeight="false" outlineLevel="0" collapsed="false">
      <c r="A6703" s="2" t="s">
        <v>8185</v>
      </c>
      <c r="B6703" s="3" t="n">
        <v>45816</v>
      </c>
      <c r="C6703" s="4" t="n">
        <f aca="false">YEAR($B6703)</f>
        <v>2025</v>
      </c>
      <c r="D6703" s="4" t="n">
        <f aca="false">MONTH($B6703)</f>
        <v>6</v>
      </c>
      <c r="E6703" s="2" t="s">
        <v>2630</v>
      </c>
      <c r="F6703" s="5" t="n">
        <f aca="false">ROUNDUP(MONTH($B6703)/3,0)</f>
        <v>2</v>
      </c>
      <c r="G6703" s="2" t="s">
        <v>1866</v>
      </c>
      <c r="H6703" s="2" t="s">
        <v>1867</v>
      </c>
      <c r="I6703" s="2" t="s">
        <v>33</v>
      </c>
      <c r="J6703" s="2" t="s">
        <v>59</v>
      </c>
      <c r="K6703" s="2" t="s">
        <v>71</v>
      </c>
      <c r="L6703" s="2" t="s">
        <v>72</v>
      </c>
      <c r="M6703" s="2" t="s">
        <v>62</v>
      </c>
      <c r="N6703" s="2" t="s">
        <v>38</v>
      </c>
      <c r="O6703" s="2" t="s">
        <v>114</v>
      </c>
      <c r="P6703" s="2" t="s">
        <v>234</v>
      </c>
      <c r="Q6703" s="2" t="s">
        <v>238</v>
      </c>
      <c r="R6703" s="6" t="n">
        <v>3</v>
      </c>
      <c r="S6703" s="7" t="n">
        <v>374.94</v>
      </c>
      <c r="T6703" s="7" t="n">
        <f aca="false">$R6703*$S6703</f>
        <v>1124.82</v>
      </c>
      <c r="U6703" s="8" t="n">
        <v>0</v>
      </c>
      <c r="V6703" s="7" t="n">
        <f aca="false">$T6703*$U6703</f>
        <v>0</v>
      </c>
      <c r="W6703" s="7" t="n">
        <f aca="false">$T6703-$V6703</f>
        <v>1124.82</v>
      </c>
      <c r="X6703" s="7" t="n">
        <v>201.4</v>
      </c>
      <c r="Y6703" s="7" t="n">
        <f aca="false">$R6703*$X6703</f>
        <v>604.2</v>
      </c>
      <c r="Z6703" s="7" t="n">
        <f aca="false">$W6703-$Y6703</f>
        <v>520.62</v>
      </c>
      <c r="AA6703" s="8" t="n">
        <f aca="false">IFERROR($Z6703/$W6703,0)</f>
        <v>0.46284738891556</v>
      </c>
      <c r="AB6703" s="2" t="s">
        <v>85</v>
      </c>
      <c r="AC6703" s="2" t="s">
        <v>43</v>
      </c>
    </row>
    <row r="6704" customFormat="false" ht="15" hidden="false" customHeight="false" outlineLevel="0" collapsed="false">
      <c r="A6704" s="2" t="s">
        <v>8186</v>
      </c>
      <c r="B6704" s="3" t="n">
        <v>45817</v>
      </c>
      <c r="C6704" s="4" t="n">
        <f aca="false">YEAR($B6704)</f>
        <v>2025</v>
      </c>
      <c r="D6704" s="4" t="n">
        <f aca="false">MONTH($B6704)</f>
        <v>6</v>
      </c>
      <c r="E6704" s="2" t="s">
        <v>2630</v>
      </c>
      <c r="F6704" s="5" t="n">
        <f aca="false">ROUNDUP(MONTH($B6704)/3,0)</f>
        <v>2</v>
      </c>
      <c r="G6704" s="2" t="s">
        <v>752</v>
      </c>
      <c r="H6704" s="2" t="s">
        <v>753</v>
      </c>
      <c r="I6704" s="2" t="s">
        <v>33</v>
      </c>
      <c r="J6704" s="2" t="s">
        <v>47</v>
      </c>
      <c r="K6704" s="2" t="s">
        <v>221</v>
      </c>
      <c r="L6704" s="2" t="s">
        <v>222</v>
      </c>
      <c r="M6704" s="2" t="s">
        <v>156</v>
      </c>
      <c r="N6704" s="2" t="s">
        <v>38</v>
      </c>
      <c r="O6704" s="2" t="s">
        <v>39</v>
      </c>
      <c r="P6704" s="2" t="s">
        <v>106</v>
      </c>
      <c r="Q6704" s="2" t="s">
        <v>107</v>
      </c>
      <c r="R6704" s="6" t="n">
        <v>2</v>
      </c>
      <c r="S6704" s="7" t="n">
        <v>2400.38</v>
      </c>
      <c r="T6704" s="7" t="n">
        <f aca="false">$R6704*$S6704</f>
        <v>4800.76</v>
      </c>
      <c r="U6704" s="8" t="n">
        <v>0.2</v>
      </c>
      <c r="V6704" s="7" t="n">
        <f aca="false">$T6704*$U6704</f>
        <v>960.152</v>
      </c>
      <c r="W6704" s="7" t="n">
        <f aca="false">$T6704-$V6704</f>
        <v>3840.608</v>
      </c>
      <c r="X6704" s="7" t="n">
        <v>1706.45</v>
      </c>
      <c r="Y6704" s="7" t="n">
        <f aca="false">$R6704*$X6704</f>
        <v>3412.9</v>
      </c>
      <c r="Z6704" s="7" t="n">
        <f aca="false">$W6704-$Y6704</f>
        <v>427.708</v>
      </c>
      <c r="AA6704" s="8" t="n">
        <f aca="false">IFERROR($Z6704/$W6704,0)</f>
        <v>0.111364658929003</v>
      </c>
      <c r="AB6704" s="2" t="s">
        <v>85</v>
      </c>
      <c r="AC6704" s="2" t="s">
        <v>43</v>
      </c>
    </row>
    <row r="6705" customFormat="false" ht="15" hidden="false" customHeight="false" outlineLevel="0" collapsed="false">
      <c r="A6705" s="2" t="s">
        <v>8187</v>
      </c>
      <c r="B6705" s="3" t="n">
        <v>45817</v>
      </c>
      <c r="C6705" s="4" t="n">
        <f aca="false">YEAR($B6705)</f>
        <v>2025</v>
      </c>
      <c r="D6705" s="4" t="n">
        <f aca="false">MONTH($B6705)</f>
        <v>6</v>
      </c>
      <c r="E6705" s="2" t="s">
        <v>2630</v>
      </c>
      <c r="F6705" s="5" t="n">
        <f aca="false">ROUNDUP(MONTH($B6705)/3,0)</f>
        <v>2</v>
      </c>
      <c r="G6705" s="2" t="s">
        <v>2149</v>
      </c>
      <c r="H6705" s="2" t="s">
        <v>426</v>
      </c>
      <c r="I6705" s="2" t="s">
        <v>177</v>
      </c>
      <c r="J6705" s="2" t="s">
        <v>59</v>
      </c>
      <c r="K6705" s="2" t="s">
        <v>140</v>
      </c>
      <c r="L6705" s="2" t="s">
        <v>141</v>
      </c>
      <c r="M6705" s="2" t="s">
        <v>62</v>
      </c>
      <c r="N6705" s="2" t="s">
        <v>51</v>
      </c>
      <c r="O6705" s="2" t="s">
        <v>64</v>
      </c>
      <c r="P6705" s="2" t="s">
        <v>65</v>
      </c>
      <c r="Q6705" s="2" t="s">
        <v>519</v>
      </c>
      <c r="R6705" s="6" t="n">
        <v>11</v>
      </c>
      <c r="S6705" s="7" t="n">
        <v>2763.14</v>
      </c>
      <c r="T6705" s="7" t="n">
        <f aca="false">$R6705*$S6705</f>
        <v>30394.54</v>
      </c>
      <c r="U6705" s="8" t="n">
        <v>0.15</v>
      </c>
      <c r="V6705" s="7" t="n">
        <f aca="false">$T6705*$U6705</f>
        <v>4559.181</v>
      </c>
      <c r="W6705" s="7" t="n">
        <f aca="false">$T6705-$V6705</f>
        <v>25835.359</v>
      </c>
      <c r="X6705" s="7" t="n">
        <v>2200.61</v>
      </c>
      <c r="Y6705" s="7" t="n">
        <f aca="false">$R6705*$X6705</f>
        <v>24206.71</v>
      </c>
      <c r="Z6705" s="7" t="n">
        <f aca="false">$W6705-$Y6705</f>
        <v>1628.64899999999</v>
      </c>
      <c r="AA6705" s="8" t="n">
        <f aca="false">IFERROR($Z6705/$W6705,0)</f>
        <v>0.0630395343064516</v>
      </c>
      <c r="AB6705" s="2" t="s">
        <v>85</v>
      </c>
      <c r="AC6705" s="2" t="s">
        <v>93</v>
      </c>
    </row>
    <row r="6706" customFormat="false" ht="15" hidden="false" customHeight="false" outlineLevel="0" collapsed="false">
      <c r="A6706" s="2" t="s">
        <v>8188</v>
      </c>
      <c r="B6706" s="3" t="n">
        <v>45817</v>
      </c>
      <c r="C6706" s="4" t="n">
        <f aca="false">YEAR($B6706)</f>
        <v>2025</v>
      </c>
      <c r="D6706" s="4" t="n">
        <f aca="false">MONTH($B6706)</f>
        <v>6</v>
      </c>
      <c r="E6706" s="2" t="s">
        <v>2630</v>
      </c>
      <c r="F6706" s="5" t="n">
        <f aca="false">ROUNDUP(MONTH($B6706)/3,0)</f>
        <v>2</v>
      </c>
      <c r="G6706" s="2" t="s">
        <v>109</v>
      </c>
      <c r="H6706" s="2" t="s">
        <v>110</v>
      </c>
      <c r="I6706" s="2" t="s">
        <v>33</v>
      </c>
      <c r="J6706" s="2" t="s">
        <v>89</v>
      </c>
      <c r="K6706" s="2" t="s">
        <v>97</v>
      </c>
      <c r="L6706" s="2" t="s">
        <v>111</v>
      </c>
      <c r="M6706" s="2" t="s">
        <v>99</v>
      </c>
      <c r="N6706" s="2" t="s">
        <v>38</v>
      </c>
      <c r="O6706" s="2" t="s">
        <v>114</v>
      </c>
      <c r="P6706" s="2" t="s">
        <v>119</v>
      </c>
      <c r="Q6706" s="2" t="s">
        <v>191</v>
      </c>
      <c r="R6706" s="6" t="n">
        <v>1</v>
      </c>
      <c r="S6706" s="7" t="n">
        <v>425.78</v>
      </c>
      <c r="T6706" s="7" t="n">
        <f aca="false">$R6706*$S6706</f>
        <v>425.78</v>
      </c>
      <c r="U6706" s="8" t="n">
        <v>0.08</v>
      </c>
      <c r="V6706" s="7" t="n">
        <f aca="false">$T6706*$U6706</f>
        <v>34.0624</v>
      </c>
      <c r="W6706" s="7" t="n">
        <f aca="false">$T6706-$V6706</f>
        <v>391.7176</v>
      </c>
      <c r="X6706" s="7" t="n">
        <v>240.67</v>
      </c>
      <c r="Y6706" s="7" t="n">
        <f aca="false">$R6706*$X6706</f>
        <v>240.67</v>
      </c>
      <c r="Z6706" s="7" t="n">
        <f aca="false">$W6706-$Y6706</f>
        <v>151.0476</v>
      </c>
      <c r="AA6706" s="8" t="n">
        <f aca="false">IFERROR($Z6706/$W6706,0)</f>
        <v>0.385603301970603</v>
      </c>
      <c r="AB6706" s="2" t="s">
        <v>42</v>
      </c>
      <c r="AC6706" s="2" t="s">
        <v>43</v>
      </c>
    </row>
    <row r="6707" customFormat="false" ht="15" hidden="false" customHeight="false" outlineLevel="0" collapsed="false">
      <c r="A6707" s="2" t="s">
        <v>8189</v>
      </c>
      <c r="B6707" s="3" t="n">
        <v>45817</v>
      </c>
      <c r="C6707" s="4" t="n">
        <f aca="false">YEAR($B6707)</f>
        <v>2025</v>
      </c>
      <c r="D6707" s="4" t="n">
        <f aca="false">MONTH($B6707)</f>
        <v>6</v>
      </c>
      <c r="E6707" s="2" t="s">
        <v>2630</v>
      </c>
      <c r="F6707" s="5" t="n">
        <f aca="false">ROUNDUP(MONTH($B6707)/3,0)</f>
        <v>2</v>
      </c>
      <c r="G6707" s="2" t="s">
        <v>379</v>
      </c>
      <c r="H6707" s="2" t="s">
        <v>380</v>
      </c>
      <c r="I6707" s="2" t="s">
        <v>33</v>
      </c>
      <c r="J6707" s="2" t="s">
        <v>34</v>
      </c>
      <c r="K6707" s="2" t="s">
        <v>242</v>
      </c>
      <c r="L6707" s="2" t="s">
        <v>243</v>
      </c>
      <c r="M6707" s="2" t="s">
        <v>37</v>
      </c>
      <c r="N6707" s="2" t="s">
        <v>51</v>
      </c>
      <c r="O6707" s="2" t="s">
        <v>114</v>
      </c>
      <c r="P6707" s="2" t="s">
        <v>119</v>
      </c>
      <c r="Q6707" s="2" t="s">
        <v>120</v>
      </c>
      <c r="R6707" s="6" t="n">
        <v>1</v>
      </c>
      <c r="S6707" s="7" t="n">
        <v>210.94</v>
      </c>
      <c r="T6707" s="7" t="n">
        <f aca="false">$R6707*$S6707</f>
        <v>210.94</v>
      </c>
      <c r="U6707" s="8" t="n">
        <v>0.05</v>
      </c>
      <c r="V6707" s="7" t="n">
        <f aca="false">$T6707*$U6707</f>
        <v>10.547</v>
      </c>
      <c r="W6707" s="7" t="n">
        <f aca="false">$T6707-$V6707</f>
        <v>200.393</v>
      </c>
      <c r="X6707" s="7" t="n">
        <v>114.13</v>
      </c>
      <c r="Y6707" s="7" t="n">
        <f aca="false">$R6707*$X6707</f>
        <v>114.13</v>
      </c>
      <c r="Z6707" s="7" t="n">
        <f aca="false">$W6707-$Y6707</f>
        <v>86.263</v>
      </c>
      <c r="AA6707" s="8" t="n">
        <f aca="false">IFERROR($Z6707/$W6707,0)</f>
        <v>0.430469128163159</v>
      </c>
      <c r="AB6707" s="2" t="s">
        <v>85</v>
      </c>
      <c r="AC6707" s="2" t="s">
        <v>43</v>
      </c>
    </row>
    <row r="6708" customFormat="false" ht="15" hidden="false" customHeight="false" outlineLevel="0" collapsed="false">
      <c r="A6708" s="2" t="s">
        <v>8190</v>
      </c>
      <c r="B6708" s="3" t="n">
        <v>45817</v>
      </c>
      <c r="C6708" s="4" t="n">
        <f aca="false">YEAR($B6708)</f>
        <v>2025</v>
      </c>
      <c r="D6708" s="4" t="n">
        <f aca="false">MONTH($B6708)</f>
        <v>6</v>
      </c>
      <c r="E6708" s="2" t="s">
        <v>2630</v>
      </c>
      <c r="F6708" s="5" t="n">
        <f aca="false">ROUNDUP(MONTH($B6708)/3,0)</f>
        <v>2</v>
      </c>
      <c r="G6708" s="2" t="s">
        <v>284</v>
      </c>
      <c r="H6708" s="2" t="s">
        <v>285</v>
      </c>
      <c r="I6708" s="2" t="s">
        <v>104</v>
      </c>
      <c r="J6708" s="2" t="s">
        <v>59</v>
      </c>
      <c r="K6708" s="2" t="s">
        <v>71</v>
      </c>
      <c r="L6708" s="2" t="s">
        <v>72</v>
      </c>
      <c r="M6708" s="2" t="s">
        <v>142</v>
      </c>
      <c r="N6708" s="2" t="s">
        <v>51</v>
      </c>
      <c r="O6708" s="2" t="s">
        <v>64</v>
      </c>
      <c r="P6708" s="2" t="s">
        <v>342</v>
      </c>
      <c r="Q6708" s="2" t="s">
        <v>408</v>
      </c>
      <c r="R6708" s="6" t="n">
        <v>4</v>
      </c>
      <c r="S6708" s="7" t="n">
        <v>5581.84</v>
      </c>
      <c r="T6708" s="7" t="n">
        <f aca="false">$R6708*$S6708</f>
        <v>22327.36</v>
      </c>
      <c r="U6708" s="8" t="n">
        <v>0</v>
      </c>
      <c r="V6708" s="7" t="n">
        <f aca="false">$T6708*$U6708</f>
        <v>0</v>
      </c>
      <c r="W6708" s="7" t="n">
        <f aca="false">$T6708-$V6708</f>
        <v>22327.36</v>
      </c>
      <c r="X6708" s="7" t="n">
        <v>3986.95</v>
      </c>
      <c r="Y6708" s="7" t="n">
        <f aca="false">$R6708*$X6708</f>
        <v>15947.8</v>
      </c>
      <c r="Z6708" s="7" t="n">
        <f aca="false">$W6708-$Y6708</f>
        <v>6379.56</v>
      </c>
      <c r="AA6708" s="8" t="n">
        <f aca="false">IFERROR($Z6708/$W6708,0)</f>
        <v>0.285728361973829</v>
      </c>
      <c r="AB6708" s="2" t="s">
        <v>85</v>
      </c>
      <c r="AC6708" s="2" t="s">
        <v>43</v>
      </c>
    </row>
    <row r="6709" customFormat="false" ht="15" hidden="false" customHeight="false" outlineLevel="0" collapsed="false">
      <c r="A6709" s="2" t="s">
        <v>8191</v>
      </c>
      <c r="B6709" s="3" t="n">
        <v>45817</v>
      </c>
      <c r="C6709" s="4" t="n">
        <f aca="false">YEAR($B6709)</f>
        <v>2025</v>
      </c>
      <c r="D6709" s="4" t="n">
        <f aca="false">MONTH($B6709)</f>
        <v>6</v>
      </c>
      <c r="E6709" s="2" t="s">
        <v>2630</v>
      </c>
      <c r="F6709" s="5" t="n">
        <f aca="false">ROUNDUP(MONTH($B6709)/3,0)</f>
        <v>2</v>
      </c>
      <c r="G6709" s="2" t="s">
        <v>569</v>
      </c>
      <c r="H6709" s="2" t="s">
        <v>570</v>
      </c>
      <c r="I6709" s="2" t="s">
        <v>33</v>
      </c>
      <c r="J6709" s="2" t="s">
        <v>59</v>
      </c>
      <c r="K6709" s="2" t="s">
        <v>60</v>
      </c>
      <c r="L6709" s="2" t="s">
        <v>61</v>
      </c>
      <c r="M6709" s="2" t="s">
        <v>62</v>
      </c>
      <c r="N6709" s="2" t="s">
        <v>63</v>
      </c>
      <c r="O6709" s="2" t="s">
        <v>39</v>
      </c>
      <c r="P6709" s="2" t="s">
        <v>106</v>
      </c>
      <c r="Q6709" s="2" t="s">
        <v>107</v>
      </c>
      <c r="R6709" s="6" t="n">
        <v>1</v>
      </c>
      <c r="S6709" s="7" t="n">
        <v>2412.2</v>
      </c>
      <c r="T6709" s="7" t="n">
        <f aca="false">$R6709*$S6709</f>
        <v>2412.2</v>
      </c>
      <c r="U6709" s="8" t="n">
        <v>0.05</v>
      </c>
      <c r="V6709" s="7" t="n">
        <f aca="false">$T6709*$U6709</f>
        <v>120.61</v>
      </c>
      <c r="W6709" s="7" t="n">
        <f aca="false">$T6709-$V6709</f>
        <v>2291.59</v>
      </c>
      <c r="X6709" s="7" t="n">
        <v>1559.85</v>
      </c>
      <c r="Y6709" s="7" t="n">
        <f aca="false">$R6709*$X6709</f>
        <v>1559.85</v>
      </c>
      <c r="Z6709" s="7" t="n">
        <f aca="false">$W6709-$Y6709</f>
        <v>731.74</v>
      </c>
      <c r="AA6709" s="8" t="n">
        <f aca="false">IFERROR($Z6709/$W6709,0)</f>
        <v>0.31931540982462</v>
      </c>
      <c r="AB6709" s="2" t="s">
        <v>42</v>
      </c>
      <c r="AC6709" s="2" t="s">
        <v>43</v>
      </c>
    </row>
    <row r="6710" customFormat="false" ht="15" hidden="false" customHeight="false" outlineLevel="0" collapsed="false">
      <c r="A6710" s="2" t="s">
        <v>8192</v>
      </c>
      <c r="B6710" s="3" t="n">
        <v>45817</v>
      </c>
      <c r="C6710" s="4" t="n">
        <f aca="false">YEAR($B6710)</f>
        <v>2025</v>
      </c>
      <c r="D6710" s="4" t="n">
        <f aca="false">MONTH($B6710)</f>
        <v>6</v>
      </c>
      <c r="E6710" s="2" t="s">
        <v>2630</v>
      </c>
      <c r="F6710" s="5" t="n">
        <f aca="false">ROUNDUP(MONTH($B6710)/3,0)</f>
        <v>2</v>
      </c>
      <c r="G6710" s="2" t="s">
        <v>1313</v>
      </c>
      <c r="H6710" s="2" t="s">
        <v>1314</v>
      </c>
      <c r="I6710" s="2" t="s">
        <v>33</v>
      </c>
      <c r="J6710" s="2" t="s">
        <v>34</v>
      </c>
      <c r="K6710" s="2" t="s">
        <v>35</v>
      </c>
      <c r="L6710" s="2" t="s">
        <v>36</v>
      </c>
      <c r="M6710" s="2" t="s">
        <v>82</v>
      </c>
      <c r="N6710" s="2" t="s">
        <v>51</v>
      </c>
      <c r="O6710" s="2" t="s">
        <v>114</v>
      </c>
      <c r="P6710" s="2" t="s">
        <v>234</v>
      </c>
      <c r="Q6710" s="2" t="s">
        <v>276</v>
      </c>
      <c r="R6710" s="6" t="n">
        <v>1</v>
      </c>
      <c r="S6710" s="7" t="n">
        <v>207.89</v>
      </c>
      <c r="T6710" s="7" t="n">
        <f aca="false">$R6710*$S6710</f>
        <v>207.89</v>
      </c>
      <c r="U6710" s="8" t="n">
        <v>0.03</v>
      </c>
      <c r="V6710" s="7" t="n">
        <f aca="false">$T6710*$U6710</f>
        <v>6.2367</v>
      </c>
      <c r="W6710" s="7" t="n">
        <f aca="false">$T6710-$V6710</f>
        <v>201.6533</v>
      </c>
      <c r="X6710" s="7" t="n">
        <v>118.21</v>
      </c>
      <c r="Y6710" s="7" t="n">
        <f aca="false">$R6710*$X6710</f>
        <v>118.21</v>
      </c>
      <c r="Z6710" s="7" t="n">
        <f aca="false">$W6710-$Y6710</f>
        <v>83.4433</v>
      </c>
      <c r="AA6710" s="8" t="n">
        <f aca="false">IFERROR($Z6710/$W6710,0)</f>
        <v>0.413795856551814</v>
      </c>
      <c r="AB6710" s="2" t="s">
        <v>42</v>
      </c>
      <c r="AC6710" s="2" t="s">
        <v>43</v>
      </c>
    </row>
    <row r="6711" customFormat="false" ht="15" hidden="false" customHeight="false" outlineLevel="0" collapsed="false">
      <c r="A6711" s="2" t="s">
        <v>8193</v>
      </c>
      <c r="B6711" s="3" t="n">
        <v>45817</v>
      </c>
      <c r="C6711" s="4" t="n">
        <f aca="false">YEAR($B6711)</f>
        <v>2025</v>
      </c>
      <c r="D6711" s="4" t="n">
        <f aca="false">MONTH($B6711)</f>
        <v>6</v>
      </c>
      <c r="E6711" s="2" t="s">
        <v>2630</v>
      </c>
      <c r="F6711" s="5" t="n">
        <f aca="false">ROUNDUP(MONTH($B6711)/3,0)</f>
        <v>2</v>
      </c>
      <c r="G6711" s="2" t="s">
        <v>45</v>
      </c>
      <c r="H6711" s="2" t="s">
        <v>46</v>
      </c>
      <c r="I6711" s="2" t="s">
        <v>33</v>
      </c>
      <c r="J6711" s="2" t="s">
        <v>47</v>
      </c>
      <c r="K6711" s="2" t="s">
        <v>48</v>
      </c>
      <c r="L6711" s="2" t="s">
        <v>49</v>
      </c>
      <c r="M6711" s="2" t="s">
        <v>105</v>
      </c>
      <c r="N6711" s="2" t="s">
        <v>51</v>
      </c>
      <c r="O6711" s="2" t="s">
        <v>171</v>
      </c>
      <c r="P6711" s="2" t="s">
        <v>204</v>
      </c>
      <c r="Q6711" s="2" t="s">
        <v>232</v>
      </c>
      <c r="R6711" s="6" t="n">
        <v>2</v>
      </c>
      <c r="S6711" s="7" t="n">
        <v>951.57</v>
      </c>
      <c r="T6711" s="7" t="n">
        <f aca="false">$R6711*$S6711</f>
        <v>1903.14</v>
      </c>
      <c r="U6711" s="8" t="n">
        <v>0.03</v>
      </c>
      <c r="V6711" s="7" t="n">
        <f aca="false">$T6711*$U6711</f>
        <v>57.0942</v>
      </c>
      <c r="W6711" s="7" t="n">
        <f aca="false">$T6711-$V6711</f>
        <v>1846.0458</v>
      </c>
      <c r="X6711" s="7" t="n">
        <v>640.83</v>
      </c>
      <c r="Y6711" s="7" t="n">
        <f aca="false">$R6711*$X6711</f>
        <v>1281.66</v>
      </c>
      <c r="Z6711" s="7" t="n">
        <f aca="false">$W6711-$Y6711</f>
        <v>564.3858</v>
      </c>
      <c r="AA6711" s="8" t="n">
        <f aca="false">IFERROR($Z6711/$W6711,0)</f>
        <v>0.30572686766493</v>
      </c>
      <c r="AB6711" s="2" t="s">
        <v>42</v>
      </c>
      <c r="AC6711" s="2" t="s">
        <v>43</v>
      </c>
    </row>
    <row r="6712" customFormat="false" ht="15" hidden="false" customHeight="false" outlineLevel="0" collapsed="false">
      <c r="A6712" s="2" t="s">
        <v>8194</v>
      </c>
      <c r="B6712" s="3" t="n">
        <v>45817</v>
      </c>
      <c r="C6712" s="4" t="n">
        <f aca="false">YEAR($B6712)</f>
        <v>2025</v>
      </c>
      <c r="D6712" s="4" t="n">
        <f aca="false">MONTH($B6712)</f>
        <v>6</v>
      </c>
      <c r="E6712" s="2" t="s">
        <v>2630</v>
      </c>
      <c r="F6712" s="5" t="n">
        <f aca="false">ROUNDUP(MONTH($B6712)/3,0)</f>
        <v>2</v>
      </c>
      <c r="G6712" s="2" t="s">
        <v>339</v>
      </c>
      <c r="H6712" s="2" t="s">
        <v>340</v>
      </c>
      <c r="I6712" s="2" t="s">
        <v>33</v>
      </c>
      <c r="J6712" s="2" t="s">
        <v>47</v>
      </c>
      <c r="K6712" s="2" t="s">
        <v>48</v>
      </c>
      <c r="L6712" s="2" t="s">
        <v>155</v>
      </c>
      <c r="M6712" s="2" t="s">
        <v>50</v>
      </c>
      <c r="N6712" s="2" t="s">
        <v>51</v>
      </c>
      <c r="O6712" s="2" t="s">
        <v>114</v>
      </c>
      <c r="P6712" s="2" t="s">
        <v>234</v>
      </c>
      <c r="Q6712" s="2" t="s">
        <v>238</v>
      </c>
      <c r="R6712" s="6" t="n">
        <v>2</v>
      </c>
      <c r="S6712" s="7" t="n">
        <v>363.86</v>
      </c>
      <c r="T6712" s="7" t="n">
        <f aca="false">$R6712*$S6712</f>
        <v>727.72</v>
      </c>
      <c r="U6712" s="8" t="n">
        <v>0.03</v>
      </c>
      <c r="V6712" s="7" t="n">
        <f aca="false">$T6712*$U6712</f>
        <v>21.8316</v>
      </c>
      <c r="W6712" s="7" t="n">
        <f aca="false">$T6712-$V6712</f>
        <v>705.8884</v>
      </c>
      <c r="X6712" s="7" t="n">
        <v>207</v>
      </c>
      <c r="Y6712" s="7" t="n">
        <f aca="false">$R6712*$X6712</f>
        <v>414</v>
      </c>
      <c r="Z6712" s="7" t="n">
        <f aca="false">$W6712-$Y6712</f>
        <v>291.8884</v>
      </c>
      <c r="AA6712" s="8" t="n">
        <f aca="false">IFERROR($Z6712/$W6712,0)</f>
        <v>0.413505024306958</v>
      </c>
      <c r="AB6712" s="2" t="s">
        <v>42</v>
      </c>
      <c r="AC6712" s="2" t="s">
        <v>43</v>
      </c>
    </row>
    <row r="6713" customFormat="false" ht="15" hidden="false" customHeight="false" outlineLevel="0" collapsed="false">
      <c r="A6713" s="2" t="s">
        <v>8195</v>
      </c>
      <c r="B6713" s="3" t="n">
        <v>45817</v>
      </c>
      <c r="C6713" s="4" t="n">
        <f aca="false">YEAR($B6713)</f>
        <v>2025</v>
      </c>
      <c r="D6713" s="4" t="n">
        <f aca="false">MONTH($B6713)</f>
        <v>6</v>
      </c>
      <c r="E6713" s="2" t="s">
        <v>2630</v>
      </c>
      <c r="F6713" s="5" t="n">
        <f aca="false">ROUNDUP(MONTH($B6713)/3,0)</f>
        <v>2</v>
      </c>
      <c r="G6713" s="2" t="s">
        <v>1805</v>
      </c>
      <c r="H6713" s="2" t="s">
        <v>1549</v>
      </c>
      <c r="I6713" s="2" t="s">
        <v>33</v>
      </c>
      <c r="J6713" s="2" t="s">
        <v>59</v>
      </c>
      <c r="K6713" s="2" t="s">
        <v>71</v>
      </c>
      <c r="L6713" s="2" t="s">
        <v>72</v>
      </c>
      <c r="M6713" s="2" t="s">
        <v>62</v>
      </c>
      <c r="N6713" s="2" t="s">
        <v>73</v>
      </c>
      <c r="O6713" s="2" t="s">
        <v>52</v>
      </c>
      <c r="P6713" s="2" t="s">
        <v>53</v>
      </c>
      <c r="Q6713" s="2" t="s">
        <v>169</v>
      </c>
      <c r="R6713" s="6" t="n">
        <v>2</v>
      </c>
      <c r="S6713" s="7" t="n">
        <v>2407.6</v>
      </c>
      <c r="T6713" s="7" t="n">
        <f aca="false">$R6713*$S6713</f>
        <v>4815.2</v>
      </c>
      <c r="U6713" s="8" t="n">
        <v>0.1</v>
      </c>
      <c r="V6713" s="7" t="n">
        <f aca="false">$T6713*$U6713</f>
        <v>481.52</v>
      </c>
      <c r="W6713" s="7" t="n">
        <f aca="false">$T6713-$V6713</f>
        <v>4333.68</v>
      </c>
      <c r="X6713" s="7" t="n">
        <v>1877.29</v>
      </c>
      <c r="Y6713" s="7" t="n">
        <f aca="false">$R6713*$X6713</f>
        <v>3754.58</v>
      </c>
      <c r="Z6713" s="7" t="n">
        <f aca="false">$W6713-$Y6713</f>
        <v>579.1</v>
      </c>
      <c r="AA6713" s="8" t="n">
        <f aca="false">IFERROR($Z6713/$W6713,0)</f>
        <v>0.133627771316756</v>
      </c>
      <c r="AB6713" s="2" t="s">
        <v>42</v>
      </c>
      <c r="AC6713" s="2" t="s">
        <v>43</v>
      </c>
    </row>
    <row r="6714" customFormat="false" ht="15" hidden="false" customHeight="false" outlineLevel="0" collapsed="false">
      <c r="A6714" s="2" t="s">
        <v>8196</v>
      </c>
      <c r="B6714" s="3" t="n">
        <v>45817</v>
      </c>
      <c r="C6714" s="4" t="n">
        <f aca="false">YEAR($B6714)</f>
        <v>2025</v>
      </c>
      <c r="D6714" s="4" t="n">
        <f aca="false">MONTH($B6714)</f>
        <v>6</v>
      </c>
      <c r="E6714" s="2" t="s">
        <v>2630</v>
      </c>
      <c r="F6714" s="5" t="n">
        <f aca="false">ROUNDUP(MONTH($B6714)/3,0)</f>
        <v>2</v>
      </c>
      <c r="G6714" s="2" t="s">
        <v>109</v>
      </c>
      <c r="H6714" s="2" t="s">
        <v>110</v>
      </c>
      <c r="I6714" s="2" t="s">
        <v>33</v>
      </c>
      <c r="J6714" s="2" t="s">
        <v>89</v>
      </c>
      <c r="K6714" s="2" t="s">
        <v>97</v>
      </c>
      <c r="L6714" s="2" t="s">
        <v>111</v>
      </c>
      <c r="M6714" s="2" t="s">
        <v>92</v>
      </c>
      <c r="N6714" s="2" t="s">
        <v>63</v>
      </c>
      <c r="O6714" s="2" t="s">
        <v>64</v>
      </c>
      <c r="P6714" s="2" t="s">
        <v>74</v>
      </c>
      <c r="Q6714" s="2" t="s">
        <v>259</v>
      </c>
      <c r="R6714" s="6" t="n">
        <v>3</v>
      </c>
      <c r="S6714" s="7" t="n">
        <v>2422.43</v>
      </c>
      <c r="T6714" s="7" t="n">
        <f aca="false">$R6714*$S6714</f>
        <v>7267.29</v>
      </c>
      <c r="U6714" s="8" t="n">
        <v>0.1</v>
      </c>
      <c r="V6714" s="7" t="n">
        <f aca="false">$T6714*$U6714</f>
        <v>726.729</v>
      </c>
      <c r="W6714" s="7" t="n">
        <f aca="false">$T6714-$V6714</f>
        <v>6540.561</v>
      </c>
      <c r="X6714" s="7" t="n">
        <v>1863.44</v>
      </c>
      <c r="Y6714" s="7" t="n">
        <f aca="false">$R6714*$X6714</f>
        <v>5590.32</v>
      </c>
      <c r="Z6714" s="7" t="n">
        <f aca="false">$W6714-$Y6714</f>
        <v>950.240999999999</v>
      </c>
      <c r="AA6714" s="8" t="n">
        <f aca="false">IFERROR($Z6714/$W6714,0)</f>
        <v>0.145284326527954</v>
      </c>
      <c r="AB6714" s="2" t="s">
        <v>55</v>
      </c>
      <c r="AC6714" s="2" t="s">
        <v>43</v>
      </c>
    </row>
    <row r="6715" customFormat="false" ht="15" hidden="false" customHeight="false" outlineLevel="0" collapsed="false">
      <c r="A6715" s="2" t="s">
        <v>8197</v>
      </c>
      <c r="B6715" s="3" t="n">
        <v>45817</v>
      </c>
      <c r="C6715" s="4" t="n">
        <f aca="false">YEAR($B6715)</f>
        <v>2025</v>
      </c>
      <c r="D6715" s="4" t="n">
        <f aca="false">MONTH($B6715)</f>
        <v>6</v>
      </c>
      <c r="E6715" s="2" t="s">
        <v>2630</v>
      </c>
      <c r="F6715" s="5" t="n">
        <f aca="false">ROUNDUP(MONTH($B6715)/3,0)</f>
        <v>2</v>
      </c>
      <c r="G6715" s="2" t="s">
        <v>727</v>
      </c>
      <c r="H6715" s="2" t="s">
        <v>728</v>
      </c>
      <c r="I6715" s="2" t="s">
        <v>33</v>
      </c>
      <c r="J6715" s="2" t="s">
        <v>59</v>
      </c>
      <c r="K6715" s="2" t="s">
        <v>210</v>
      </c>
      <c r="L6715" s="2" t="s">
        <v>211</v>
      </c>
      <c r="M6715" s="2" t="s">
        <v>131</v>
      </c>
      <c r="N6715" s="2" t="s">
        <v>63</v>
      </c>
      <c r="O6715" s="2" t="s">
        <v>171</v>
      </c>
      <c r="P6715" s="2" t="s">
        <v>172</v>
      </c>
      <c r="Q6715" s="2" t="s">
        <v>223</v>
      </c>
      <c r="R6715" s="6" t="n">
        <v>3</v>
      </c>
      <c r="S6715" s="7" t="n">
        <v>566.34</v>
      </c>
      <c r="T6715" s="7" t="n">
        <f aca="false">$R6715*$S6715</f>
        <v>1699.02</v>
      </c>
      <c r="U6715" s="8" t="n">
        <v>0.1</v>
      </c>
      <c r="V6715" s="7" t="n">
        <f aca="false">$T6715*$U6715</f>
        <v>169.902</v>
      </c>
      <c r="W6715" s="7" t="n">
        <f aca="false">$T6715-$V6715</f>
        <v>1529.118</v>
      </c>
      <c r="X6715" s="7" t="n">
        <v>329.4</v>
      </c>
      <c r="Y6715" s="7" t="n">
        <f aca="false">$R6715*$X6715</f>
        <v>988.2</v>
      </c>
      <c r="Z6715" s="7" t="n">
        <f aca="false">$W6715-$Y6715</f>
        <v>540.918</v>
      </c>
      <c r="AA6715" s="8" t="n">
        <f aca="false">IFERROR($Z6715/$W6715,0)</f>
        <v>0.353745100116538</v>
      </c>
      <c r="AB6715" s="2" t="s">
        <v>42</v>
      </c>
      <c r="AC6715" s="2" t="s">
        <v>43</v>
      </c>
    </row>
    <row r="6716" customFormat="false" ht="15" hidden="false" customHeight="false" outlineLevel="0" collapsed="false">
      <c r="A6716" s="2" t="s">
        <v>8198</v>
      </c>
      <c r="B6716" s="3" t="n">
        <v>45817</v>
      </c>
      <c r="C6716" s="4" t="n">
        <f aca="false">YEAR($B6716)</f>
        <v>2025</v>
      </c>
      <c r="D6716" s="4" t="n">
        <f aca="false">MONTH($B6716)</f>
        <v>6</v>
      </c>
      <c r="E6716" s="2" t="s">
        <v>2630</v>
      </c>
      <c r="F6716" s="5" t="n">
        <f aca="false">ROUNDUP(MONTH($B6716)/3,0)</f>
        <v>2</v>
      </c>
      <c r="G6716" s="2" t="s">
        <v>145</v>
      </c>
      <c r="H6716" s="2" t="s">
        <v>146</v>
      </c>
      <c r="I6716" s="2" t="s">
        <v>33</v>
      </c>
      <c r="J6716" s="2" t="s">
        <v>147</v>
      </c>
      <c r="K6716" s="2" t="s">
        <v>148</v>
      </c>
      <c r="L6716" s="2" t="s">
        <v>149</v>
      </c>
      <c r="M6716" s="2" t="s">
        <v>217</v>
      </c>
      <c r="N6716" s="2" t="s">
        <v>63</v>
      </c>
      <c r="O6716" s="2" t="s">
        <v>114</v>
      </c>
      <c r="P6716" s="2" t="s">
        <v>115</v>
      </c>
      <c r="Q6716" s="2" t="s">
        <v>116</v>
      </c>
      <c r="R6716" s="6" t="n">
        <v>1</v>
      </c>
      <c r="S6716" s="7" t="n">
        <v>284.93</v>
      </c>
      <c r="T6716" s="7" t="n">
        <f aca="false">$R6716*$S6716</f>
        <v>284.93</v>
      </c>
      <c r="U6716" s="8" t="n">
        <v>0.05</v>
      </c>
      <c r="V6716" s="7" t="n">
        <f aca="false">$T6716*$U6716</f>
        <v>14.2465</v>
      </c>
      <c r="W6716" s="7" t="n">
        <f aca="false">$T6716-$V6716</f>
        <v>270.6835</v>
      </c>
      <c r="X6716" s="7" t="n">
        <v>157.69</v>
      </c>
      <c r="Y6716" s="7" t="n">
        <f aca="false">$R6716*$X6716</f>
        <v>157.69</v>
      </c>
      <c r="Z6716" s="7" t="n">
        <f aca="false">$W6716-$Y6716</f>
        <v>112.9935</v>
      </c>
      <c r="AA6716" s="8" t="n">
        <f aca="false">IFERROR($Z6716/$W6716,0)</f>
        <v>0.417437708615412</v>
      </c>
      <c r="AB6716" s="2" t="s">
        <v>67</v>
      </c>
      <c r="AC6716" s="2" t="s">
        <v>43</v>
      </c>
    </row>
    <row r="6717" customFormat="false" ht="15" hidden="false" customHeight="false" outlineLevel="0" collapsed="false">
      <c r="A6717" s="2" t="s">
        <v>8199</v>
      </c>
      <c r="B6717" s="3" t="n">
        <v>45818</v>
      </c>
      <c r="C6717" s="4" t="n">
        <f aca="false">YEAR($B6717)</f>
        <v>2025</v>
      </c>
      <c r="D6717" s="4" t="n">
        <f aca="false">MONTH($B6717)</f>
        <v>6</v>
      </c>
      <c r="E6717" s="2" t="s">
        <v>2630</v>
      </c>
      <c r="F6717" s="5" t="n">
        <f aca="false">ROUNDUP(MONTH($B6717)/3,0)</f>
        <v>2</v>
      </c>
      <c r="G6717" s="2" t="s">
        <v>668</v>
      </c>
      <c r="H6717" s="2" t="s">
        <v>669</v>
      </c>
      <c r="I6717" s="2" t="s">
        <v>33</v>
      </c>
      <c r="J6717" s="2" t="s">
        <v>34</v>
      </c>
      <c r="K6717" s="2" t="s">
        <v>80</v>
      </c>
      <c r="L6717" s="2" t="s">
        <v>81</v>
      </c>
      <c r="M6717" s="2" t="s">
        <v>82</v>
      </c>
      <c r="N6717" s="2" t="s">
        <v>51</v>
      </c>
      <c r="O6717" s="2" t="s">
        <v>39</v>
      </c>
      <c r="P6717" s="2" t="s">
        <v>106</v>
      </c>
      <c r="Q6717" s="2" t="s">
        <v>107</v>
      </c>
      <c r="R6717" s="6" t="n">
        <v>2</v>
      </c>
      <c r="S6717" s="7" t="n">
        <v>2383.31</v>
      </c>
      <c r="T6717" s="7" t="n">
        <f aca="false">$R6717*$S6717</f>
        <v>4766.62</v>
      </c>
      <c r="U6717" s="8" t="n">
        <v>0.08</v>
      </c>
      <c r="V6717" s="7" t="n">
        <f aca="false">$T6717*$U6717</f>
        <v>381.3296</v>
      </c>
      <c r="W6717" s="7" t="n">
        <f aca="false">$T6717-$V6717</f>
        <v>4385.2904</v>
      </c>
      <c r="X6717" s="7" t="n">
        <v>1770.38</v>
      </c>
      <c r="Y6717" s="7" t="n">
        <f aca="false">$R6717*$X6717</f>
        <v>3540.76</v>
      </c>
      <c r="Z6717" s="7" t="n">
        <f aca="false">$W6717-$Y6717</f>
        <v>844.5304</v>
      </c>
      <c r="AA6717" s="8" t="n">
        <f aca="false">IFERROR($Z6717/$W6717,0)</f>
        <v>0.192582548238995</v>
      </c>
      <c r="AB6717" s="2" t="s">
        <v>85</v>
      </c>
      <c r="AC6717" s="2" t="s">
        <v>43</v>
      </c>
    </row>
    <row r="6718" customFormat="false" ht="15" hidden="false" customHeight="false" outlineLevel="0" collapsed="false">
      <c r="A6718" s="2" t="s">
        <v>8200</v>
      </c>
      <c r="B6718" s="3" t="n">
        <v>45818</v>
      </c>
      <c r="C6718" s="4" t="n">
        <f aca="false">YEAR($B6718)</f>
        <v>2025</v>
      </c>
      <c r="D6718" s="4" t="n">
        <f aca="false">MONTH($B6718)</f>
        <v>6</v>
      </c>
      <c r="E6718" s="2" t="s">
        <v>2630</v>
      </c>
      <c r="F6718" s="5" t="n">
        <f aca="false">ROUNDUP(MONTH($B6718)/3,0)</f>
        <v>2</v>
      </c>
      <c r="G6718" s="2" t="s">
        <v>974</v>
      </c>
      <c r="H6718" s="2" t="s">
        <v>975</v>
      </c>
      <c r="I6718" s="2" t="s">
        <v>177</v>
      </c>
      <c r="J6718" s="2" t="s">
        <v>47</v>
      </c>
      <c r="K6718" s="2" t="s">
        <v>48</v>
      </c>
      <c r="L6718" s="2" t="s">
        <v>155</v>
      </c>
      <c r="M6718" s="2" t="s">
        <v>156</v>
      </c>
      <c r="N6718" s="2" t="s">
        <v>63</v>
      </c>
      <c r="O6718" s="2" t="s">
        <v>171</v>
      </c>
      <c r="P6718" s="2" t="s">
        <v>172</v>
      </c>
      <c r="Q6718" s="2" t="s">
        <v>173</v>
      </c>
      <c r="R6718" s="6" t="n">
        <v>5</v>
      </c>
      <c r="S6718" s="7" t="n">
        <v>959.23</v>
      </c>
      <c r="T6718" s="7" t="n">
        <f aca="false">$R6718*$S6718</f>
        <v>4796.15</v>
      </c>
      <c r="U6718" s="8" t="n">
        <v>0.07</v>
      </c>
      <c r="V6718" s="7" t="n">
        <f aca="false">$T6718*$U6718</f>
        <v>335.7305</v>
      </c>
      <c r="W6718" s="7" t="n">
        <f aca="false">$T6718-$V6718</f>
        <v>4460.4195</v>
      </c>
      <c r="X6718" s="7" t="n">
        <v>608.98</v>
      </c>
      <c r="Y6718" s="7" t="n">
        <f aca="false">$R6718*$X6718</f>
        <v>3044.9</v>
      </c>
      <c r="Z6718" s="7" t="n">
        <f aca="false">$W6718-$Y6718</f>
        <v>1415.5195</v>
      </c>
      <c r="AA6718" s="8" t="n">
        <f aca="false">IFERROR($Z6718/$W6718,0)</f>
        <v>0.317351204298161</v>
      </c>
      <c r="AB6718" s="2" t="s">
        <v>76</v>
      </c>
      <c r="AC6718" s="2" t="s">
        <v>43</v>
      </c>
    </row>
    <row r="6719" customFormat="false" ht="15" hidden="false" customHeight="false" outlineLevel="0" collapsed="false">
      <c r="A6719" s="2" t="s">
        <v>8201</v>
      </c>
      <c r="B6719" s="3" t="n">
        <v>45818</v>
      </c>
      <c r="C6719" s="4" t="n">
        <f aca="false">YEAR($B6719)</f>
        <v>2025</v>
      </c>
      <c r="D6719" s="4" t="n">
        <f aca="false">MONTH($B6719)</f>
        <v>6</v>
      </c>
      <c r="E6719" s="2" t="s">
        <v>2630</v>
      </c>
      <c r="F6719" s="5" t="n">
        <f aca="false">ROUNDUP(MONTH($B6719)/3,0)</f>
        <v>2</v>
      </c>
      <c r="G6719" s="2" t="s">
        <v>6069</v>
      </c>
      <c r="H6719" s="2" t="s">
        <v>1434</v>
      </c>
      <c r="I6719" s="2" t="s">
        <v>33</v>
      </c>
      <c r="J6719" s="2" t="s">
        <v>47</v>
      </c>
      <c r="K6719" s="2" t="s">
        <v>48</v>
      </c>
      <c r="L6719" s="2" t="s">
        <v>49</v>
      </c>
      <c r="M6719" s="2" t="s">
        <v>105</v>
      </c>
      <c r="N6719" s="2" t="s">
        <v>73</v>
      </c>
      <c r="O6719" s="2" t="s">
        <v>52</v>
      </c>
      <c r="P6719" s="2" t="s">
        <v>83</v>
      </c>
      <c r="Q6719" s="2" t="s">
        <v>178</v>
      </c>
      <c r="R6719" s="6" t="n">
        <v>1</v>
      </c>
      <c r="S6719" s="7" t="n">
        <v>3083.16</v>
      </c>
      <c r="T6719" s="7" t="n">
        <f aca="false">$R6719*$S6719</f>
        <v>3083.16</v>
      </c>
      <c r="U6719" s="8" t="n">
        <v>0.05</v>
      </c>
      <c r="V6719" s="7" t="n">
        <f aca="false">$T6719*$U6719</f>
        <v>154.158</v>
      </c>
      <c r="W6719" s="7" t="n">
        <f aca="false">$T6719-$V6719</f>
        <v>2929.002</v>
      </c>
      <c r="X6719" s="7" t="n">
        <v>2158.72</v>
      </c>
      <c r="Y6719" s="7" t="n">
        <f aca="false">$R6719*$X6719</f>
        <v>2158.72</v>
      </c>
      <c r="Z6719" s="7" t="n">
        <f aca="false">$W6719-$Y6719</f>
        <v>770.282</v>
      </c>
      <c r="AA6719" s="8" t="n">
        <f aca="false">IFERROR($Z6719/$W6719,0)</f>
        <v>0.262984456821812</v>
      </c>
      <c r="AB6719" s="2" t="s">
        <v>55</v>
      </c>
      <c r="AC6719" s="2" t="s">
        <v>43</v>
      </c>
    </row>
    <row r="6720" customFormat="false" ht="15" hidden="false" customHeight="false" outlineLevel="0" collapsed="false">
      <c r="A6720" s="2" t="s">
        <v>8202</v>
      </c>
      <c r="B6720" s="3" t="n">
        <v>45818</v>
      </c>
      <c r="C6720" s="4" t="n">
        <f aca="false">YEAR($B6720)</f>
        <v>2025</v>
      </c>
      <c r="D6720" s="4" t="n">
        <f aca="false">MONTH($B6720)</f>
        <v>6</v>
      </c>
      <c r="E6720" s="2" t="s">
        <v>2630</v>
      </c>
      <c r="F6720" s="5" t="n">
        <f aca="false">ROUNDUP(MONTH($B6720)/3,0)</f>
        <v>2</v>
      </c>
      <c r="G6720" s="2" t="s">
        <v>4658</v>
      </c>
      <c r="H6720" s="2" t="s">
        <v>4659</v>
      </c>
      <c r="I6720" s="2" t="s">
        <v>33</v>
      </c>
      <c r="J6720" s="2" t="s">
        <v>47</v>
      </c>
      <c r="K6720" s="2" t="s">
        <v>48</v>
      </c>
      <c r="L6720" s="2" t="s">
        <v>49</v>
      </c>
      <c r="M6720" s="2" t="s">
        <v>168</v>
      </c>
      <c r="N6720" s="2" t="s">
        <v>51</v>
      </c>
      <c r="O6720" s="2" t="s">
        <v>64</v>
      </c>
      <c r="P6720" s="2" t="s">
        <v>65</v>
      </c>
      <c r="Q6720" s="2" t="s">
        <v>66</v>
      </c>
      <c r="R6720" s="6" t="n">
        <v>2</v>
      </c>
      <c r="S6720" s="7" t="n">
        <v>8770.68</v>
      </c>
      <c r="T6720" s="7" t="n">
        <f aca="false">$R6720*$S6720</f>
        <v>17541.36</v>
      </c>
      <c r="U6720" s="8" t="n">
        <v>0.05</v>
      </c>
      <c r="V6720" s="7" t="n">
        <f aca="false">$T6720*$U6720</f>
        <v>877.068</v>
      </c>
      <c r="W6720" s="7" t="n">
        <f aca="false">$T6720-$V6720</f>
        <v>16664.292</v>
      </c>
      <c r="X6720" s="7" t="n">
        <v>6590.85</v>
      </c>
      <c r="Y6720" s="7" t="n">
        <f aca="false">$R6720*$X6720</f>
        <v>13181.7</v>
      </c>
      <c r="Z6720" s="7" t="n">
        <f aca="false">$W6720-$Y6720</f>
        <v>3482.592</v>
      </c>
      <c r="AA6720" s="8" t="n">
        <f aca="false">IFERROR($Z6720/$W6720,0)</f>
        <v>0.208985296225006</v>
      </c>
      <c r="AB6720" s="2" t="s">
        <v>42</v>
      </c>
      <c r="AC6720" s="2" t="s">
        <v>43</v>
      </c>
    </row>
    <row r="6721" customFormat="false" ht="15" hidden="false" customHeight="false" outlineLevel="0" collapsed="false">
      <c r="A6721" s="2" t="s">
        <v>8203</v>
      </c>
      <c r="B6721" s="3" t="n">
        <v>45818</v>
      </c>
      <c r="C6721" s="4" t="n">
        <f aca="false">YEAR($B6721)</f>
        <v>2025</v>
      </c>
      <c r="D6721" s="4" t="n">
        <f aca="false">MONTH($B6721)</f>
        <v>6</v>
      </c>
      <c r="E6721" s="2" t="s">
        <v>2630</v>
      </c>
      <c r="F6721" s="5" t="n">
        <f aca="false">ROUNDUP(MONTH($B6721)/3,0)</f>
        <v>2</v>
      </c>
      <c r="G6721" s="2" t="s">
        <v>569</v>
      </c>
      <c r="H6721" s="2" t="s">
        <v>570</v>
      </c>
      <c r="I6721" s="2" t="s">
        <v>33</v>
      </c>
      <c r="J6721" s="2" t="s">
        <v>59</v>
      </c>
      <c r="K6721" s="2" t="s">
        <v>60</v>
      </c>
      <c r="L6721" s="2" t="s">
        <v>61</v>
      </c>
      <c r="M6721" s="2" t="s">
        <v>142</v>
      </c>
      <c r="N6721" s="2" t="s">
        <v>38</v>
      </c>
      <c r="O6721" s="2" t="s">
        <v>39</v>
      </c>
      <c r="P6721" s="2" t="s">
        <v>106</v>
      </c>
      <c r="Q6721" s="2" t="s">
        <v>107</v>
      </c>
      <c r="R6721" s="6" t="n">
        <v>2</v>
      </c>
      <c r="S6721" s="7" t="n">
        <v>2347.94</v>
      </c>
      <c r="T6721" s="7" t="n">
        <f aca="false">$R6721*$S6721</f>
        <v>4695.88</v>
      </c>
      <c r="U6721" s="8" t="n">
        <v>0.15</v>
      </c>
      <c r="V6721" s="7" t="n">
        <f aca="false">$T6721*$U6721</f>
        <v>704.382</v>
      </c>
      <c r="W6721" s="7" t="n">
        <f aca="false">$T6721-$V6721</f>
        <v>3991.498</v>
      </c>
      <c r="X6721" s="7" t="n">
        <v>1808.31</v>
      </c>
      <c r="Y6721" s="7" t="n">
        <f aca="false">$R6721*$X6721</f>
        <v>3616.62</v>
      </c>
      <c r="Z6721" s="7" t="n">
        <f aca="false">$W6721-$Y6721</f>
        <v>374.878</v>
      </c>
      <c r="AA6721" s="8" t="n">
        <f aca="false">IFERROR($Z6721/$W6721,0)</f>
        <v>0.0939191251004009</v>
      </c>
      <c r="AB6721" s="2" t="s">
        <v>42</v>
      </c>
      <c r="AC6721" s="2" t="s">
        <v>43</v>
      </c>
    </row>
    <row r="6722" customFormat="false" ht="15" hidden="false" customHeight="false" outlineLevel="0" collapsed="false">
      <c r="A6722" s="2" t="s">
        <v>8204</v>
      </c>
      <c r="B6722" s="3" t="n">
        <v>45818</v>
      </c>
      <c r="C6722" s="4" t="n">
        <f aca="false">YEAR($B6722)</f>
        <v>2025</v>
      </c>
      <c r="D6722" s="4" t="n">
        <f aca="false">MONTH($B6722)</f>
        <v>6</v>
      </c>
      <c r="E6722" s="2" t="s">
        <v>2630</v>
      </c>
      <c r="F6722" s="5" t="n">
        <f aca="false">ROUNDUP(MONTH($B6722)/3,0)</f>
        <v>2</v>
      </c>
      <c r="G6722" s="2" t="s">
        <v>109</v>
      </c>
      <c r="H6722" s="2" t="s">
        <v>110</v>
      </c>
      <c r="I6722" s="2" t="s">
        <v>33</v>
      </c>
      <c r="J6722" s="2" t="s">
        <v>89</v>
      </c>
      <c r="K6722" s="2" t="s">
        <v>97</v>
      </c>
      <c r="L6722" s="2" t="s">
        <v>111</v>
      </c>
      <c r="M6722" s="2" t="s">
        <v>92</v>
      </c>
      <c r="N6722" s="2" t="s">
        <v>63</v>
      </c>
      <c r="O6722" s="2" t="s">
        <v>52</v>
      </c>
      <c r="P6722" s="2" t="s">
        <v>83</v>
      </c>
      <c r="Q6722" s="2" t="s">
        <v>112</v>
      </c>
      <c r="R6722" s="6" t="n">
        <v>1</v>
      </c>
      <c r="S6722" s="7" t="n">
        <v>2595.68</v>
      </c>
      <c r="T6722" s="7" t="n">
        <f aca="false">$R6722*$S6722</f>
        <v>2595.68</v>
      </c>
      <c r="U6722" s="8" t="n">
        <v>0.08</v>
      </c>
      <c r="V6722" s="7" t="n">
        <f aca="false">$T6722*$U6722</f>
        <v>207.6544</v>
      </c>
      <c r="W6722" s="7" t="n">
        <f aca="false">$T6722-$V6722</f>
        <v>2388.0256</v>
      </c>
      <c r="X6722" s="7" t="n">
        <v>2027.5</v>
      </c>
      <c r="Y6722" s="7" t="n">
        <f aca="false">$R6722*$X6722</f>
        <v>2027.5</v>
      </c>
      <c r="Z6722" s="7" t="n">
        <f aca="false">$W6722-$Y6722</f>
        <v>360.5256</v>
      </c>
      <c r="AA6722" s="8" t="n">
        <f aca="false">IFERROR($Z6722/$W6722,0)</f>
        <v>0.150972250883743</v>
      </c>
      <c r="AB6722" s="2" t="s">
        <v>85</v>
      </c>
      <c r="AC6722" s="2" t="s">
        <v>43</v>
      </c>
    </row>
    <row r="6723" customFormat="false" ht="15" hidden="false" customHeight="false" outlineLevel="0" collapsed="false">
      <c r="A6723" s="2" t="s">
        <v>8205</v>
      </c>
      <c r="B6723" s="3" t="n">
        <v>45818</v>
      </c>
      <c r="C6723" s="4" t="n">
        <f aca="false">YEAR($B6723)</f>
        <v>2025</v>
      </c>
      <c r="D6723" s="4" t="n">
        <f aca="false">MONTH($B6723)</f>
        <v>6</v>
      </c>
      <c r="E6723" s="2" t="s">
        <v>2630</v>
      </c>
      <c r="F6723" s="5" t="n">
        <f aca="false">ROUNDUP(MONTH($B6723)/3,0)</f>
        <v>2</v>
      </c>
      <c r="G6723" s="2" t="s">
        <v>145</v>
      </c>
      <c r="H6723" s="2" t="s">
        <v>146</v>
      </c>
      <c r="I6723" s="2" t="s">
        <v>33</v>
      </c>
      <c r="J6723" s="2" t="s">
        <v>147</v>
      </c>
      <c r="K6723" s="2" t="s">
        <v>148</v>
      </c>
      <c r="L6723" s="2" t="s">
        <v>149</v>
      </c>
      <c r="M6723" s="2" t="s">
        <v>150</v>
      </c>
      <c r="N6723" s="2" t="s">
        <v>63</v>
      </c>
      <c r="O6723" s="2" t="s">
        <v>39</v>
      </c>
      <c r="P6723" s="2" t="s">
        <v>40</v>
      </c>
      <c r="Q6723" s="2" t="s">
        <v>41</v>
      </c>
      <c r="R6723" s="6" t="n">
        <v>2</v>
      </c>
      <c r="S6723" s="7" t="n">
        <v>484.22</v>
      </c>
      <c r="T6723" s="7" t="n">
        <f aca="false">$R6723*$S6723</f>
        <v>968.44</v>
      </c>
      <c r="U6723" s="8" t="n">
        <v>0.15</v>
      </c>
      <c r="V6723" s="7" t="n">
        <f aca="false">$T6723*$U6723</f>
        <v>145.266</v>
      </c>
      <c r="W6723" s="7" t="n">
        <f aca="false">$T6723-$V6723</f>
        <v>823.174</v>
      </c>
      <c r="X6723" s="7" t="n">
        <v>313.67</v>
      </c>
      <c r="Y6723" s="7" t="n">
        <f aca="false">$R6723*$X6723</f>
        <v>627.34</v>
      </c>
      <c r="Z6723" s="7" t="n">
        <f aca="false">$W6723-$Y6723</f>
        <v>195.834</v>
      </c>
      <c r="AA6723" s="8" t="n">
        <f aca="false">IFERROR($Z6723/$W6723,0)</f>
        <v>0.237901099888966</v>
      </c>
      <c r="AB6723" s="2" t="s">
        <v>76</v>
      </c>
      <c r="AC6723" s="2" t="s">
        <v>43</v>
      </c>
    </row>
    <row r="6724" customFormat="false" ht="15" hidden="false" customHeight="false" outlineLevel="0" collapsed="false">
      <c r="A6724" s="2" t="s">
        <v>8206</v>
      </c>
      <c r="B6724" s="3" t="n">
        <v>45818</v>
      </c>
      <c r="C6724" s="4" t="n">
        <f aca="false">YEAR($B6724)</f>
        <v>2025</v>
      </c>
      <c r="D6724" s="4" t="n">
        <f aca="false">MONTH($B6724)</f>
        <v>6</v>
      </c>
      <c r="E6724" s="2" t="s">
        <v>2630</v>
      </c>
      <c r="F6724" s="5" t="n">
        <f aca="false">ROUNDUP(MONTH($B6724)/3,0)</f>
        <v>2</v>
      </c>
      <c r="G6724" s="2" t="s">
        <v>3990</v>
      </c>
      <c r="H6724" s="2" t="s">
        <v>307</v>
      </c>
      <c r="I6724" s="2" t="s">
        <v>104</v>
      </c>
      <c r="J6724" s="2" t="s">
        <v>47</v>
      </c>
      <c r="K6724" s="2" t="s">
        <v>196</v>
      </c>
      <c r="L6724" s="2" t="s">
        <v>197</v>
      </c>
      <c r="M6724" s="2" t="s">
        <v>50</v>
      </c>
      <c r="N6724" s="2" t="s">
        <v>63</v>
      </c>
      <c r="O6724" s="2" t="s">
        <v>64</v>
      </c>
      <c r="P6724" s="2" t="s">
        <v>342</v>
      </c>
      <c r="Q6724" s="2" t="s">
        <v>408</v>
      </c>
      <c r="R6724" s="6" t="n">
        <v>4</v>
      </c>
      <c r="S6724" s="7" t="n">
        <v>5504.66</v>
      </c>
      <c r="T6724" s="7" t="n">
        <f aca="false">$R6724*$S6724</f>
        <v>22018.64</v>
      </c>
      <c r="U6724" s="8" t="n">
        <v>0.03</v>
      </c>
      <c r="V6724" s="7" t="n">
        <f aca="false">$T6724*$U6724</f>
        <v>660.5592</v>
      </c>
      <c r="W6724" s="7" t="n">
        <f aca="false">$T6724-$V6724</f>
        <v>21358.0808</v>
      </c>
      <c r="X6724" s="7" t="n">
        <v>4270.38</v>
      </c>
      <c r="Y6724" s="7" t="n">
        <f aca="false">$R6724*$X6724</f>
        <v>17081.52</v>
      </c>
      <c r="Z6724" s="7" t="n">
        <f aca="false">$W6724-$Y6724</f>
        <v>4276.5608</v>
      </c>
      <c r="AA6724" s="8" t="n">
        <f aca="false">IFERROR($Z6724/$W6724,0)</f>
        <v>0.20023151143805</v>
      </c>
      <c r="AB6724" s="2" t="s">
        <v>85</v>
      </c>
      <c r="AC6724" s="2" t="s">
        <v>43</v>
      </c>
    </row>
    <row r="6725" customFormat="false" ht="15" hidden="false" customHeight="false" outlineLevel="0" collapsed="false">
      <c r="A6725" s="2" t="s">
        <v>8207</v>
      </c>
      <c r="B6725" s="3" t="n">
        <v>45818</v>
      </c>
      <c r="C6725" s="4" t="n">
        <f aca="false">YEAR($B6725)</f>
        <v>2025</v>
      </c>
      <c r="D6725" s="4" t="n">
        <f aca="false">MONTH($B6725)</f>
        <v>6</v>
      </c>
      <c r="E6725" s="2" t="s">
        <v>2630</v>
      </c>
      <c r="F6725" s="5" t="n">
        <f aca="false">ROUNDUP(MONTH($B6725)/3,0)</f>
        <v>2</v>
      </c>
      <c r="G6725" s="2" t="s">
        <v>31</v>
      </c>
      <c r="H6725" s="2" t="s">
        <v>32</v>
      </c>
      <c r="I6725" s="2" t="s">
        <v>33</v>
      </c>
      <c r="J6725" s="2" t="s">
        <v>34</v>
      </c>
      <c r="K6725" s="2" t="s">
        <v>35</v>
      </c>
      <c r="L6725" s="2" t="s">
        <v>36</v>
      </c>
      <c r="M6725" s="2" t="s">
        <v>82</v>
      </c>
      <c r="N6725" s="2" t="s">
        <v>73</v>
      </c>
      <c r="O6725" s="2" t="s">
        <v>64</v>
      </c>
      <c r="P6725" s="2" t="s">
        <v>74</v>
      </c>
      <c r="Q6725" s="2" t="s">
        <v>259</v>
      </c>
      <c r="R6725" s="6" t="n">
        <v>1</v>
      </c>
      <c r="S6725" s="7" t="n">
        <v>2447.16</v>
      </c>
      <c r="T6725" s="7" t="n">
        <f aca="false">$R6725*$S6725</f>
        <v>2447.16</v>
      </c>
      <c r="U6725" s="8" t="n">
        <v>0.08</v>
      </c>
      <c r="V6725" s="7" t="n">
        <f aca="false">$T6725*$U6725</f>
        <v>195.7728</v>
      </c>
      <c r="W6725" s="7" t="n">
        <f aca="false">$T6725-$V6725</f>
        <v>2251.3872</v>
      </c>
      <c r="X6725" s="7" t="n">
        <v>1729.5</v>
      </c>
      <c r="Y6725" s="7" t="n">
        <f aca="false">$R6725*$X6725</f>
        <v>1729.5</v>
      </c>
      <c r="Z6725" s="7" t="n">
        <f aca="false">$W6725-$Y6725</f>
        <v>521.8872</v>
      </c>
      <c r="AA6725" s="8" t="n">
        <f aca="false">IFERROR($Z6725/$W6725,0)</f>
        <v>0.231806949955121</v>
      </c>
      <c r="AB6725" s="2" t="s">
        <v>42</v>
      </c>
      <c r="AC6725" s="2" t="s">
        <v>43</v>
      </c>
    </row>
    <row r="6726" customFormat="false" ht="15" hidden="false" customHeight="false" outlineLevel="0" collapsed="false">
      <c r="A6726" s="2" t="s">
        <v>8208</v>
      </c>
      <c r="B6726" s="3" t="n">
        <v>45818</v>
      </c>
      <c r="C6726" s="4" t="n">
        <f aca="false">YEAR($B6726)</f>
        <v>2025</v>
      </c>
      <c r="D6726" s="4" t="n">
        <f aca="false">MONTH($B6726)</f>
        <v>6</v>
      </c>
      <c r="E6726" s="2" t="s">
        <v>2630</v>
      </c>
      <c r="F6726" s="5" t="n">
        <f aca="false">ROUNDUP(MONTH($B6726)/3,0)</f>
        <v>2</v>
      </c>
      <c r="G6726" s="2" t="s">
        <v>904</v>
      </c>
      <c r="H6726" s="2" t="s">
        <v>905</v>
      </c>
      <c r="I6726" s="2" t="s">
        <v>33</v>
      </c>
      <c r="J6726" s="2" t="s">
        <v>147</v>
      </c>
      <c r="K6726" s="2" t="s">
        <v>397</v>
      </c>
      <c r="L6726" s="2" t="s">
        <v>398</v>
      </c>
      <c r="M6726" s="2" t="s">
        <v>217</v>
      </c>
      <c r="N6726" s="2" t="s">
        <v>73</v>
      </c>
      <c r="O6726" s="2" t="s">
        <v>52</v>
      </c>
      <c r="P6726" s="2" t="s">
        <v>83</v>
      </c>
      <c r="Q6726" s="2" t="s">
        <v>84</v>
      </c>
      <c r="R6726" s="6" t="n">
        <v>3</v>
      </c>
      <c r="S6726" s="7" t="n">
        <v>4177.01</v>
      </c>
      <c r="T6726" s="7" t="n">
        <f aca="false">$R6726*$S6726</f>
        <v>12531.03</v>
      </c>
      <c r="U6726" s="8" t="n">
        <v>0.15</v>
      </c>
      <c r="V6726" s="7" t="n">
        <f aca="false">$T6726*$U6726</f>
        <v>1879.6545</v>
      </c>
      <c r="W6726" s="7" t="n">
        <f aca="false">$T6726-$V6726</f>
        <v>10651.3755</v>
      </c>
      <c r="X6726" s="7" t="n">
        <v>3228.55</v>
      </c>
      <c r="Y6726" s="7" t="n">
        <f aca="false">$R6726*$X6726</f>
        <v>9685.65</v>
      </c>
      <c r="Z6726" s="7" t="n">
        <f aca="false">$W6726-$Y6726</f>
        <v>965.725499999999</v>
      </c>
      <c r="AA6726" s="8" t="n">
        <f aca="false">IFERROR($Z6726/$W6726,0)</f>
        <v>0.0906667406477218</v>
      </c>
      <c r="AB6726" s="2" t="s">
        <v>85</v>
      </c>
      <c r="AC6726" s="2" t="s">
        <v>43</v>
      </c>
    </row>
    <row r="6727" customFormat="false" ht="15" hidden="false" customHeight="false" outlineLevel="0" collapsed="false">
      <c r="A6727" s="2" t="s">
        <v>8209</v>
      </c>
      <c r="B6727" s="3" t="n">
        <v>45818</v>
      </c>
      <c r="C6727" s="4" t="n">
        <f aca="false">YEAR($B6727)</f>
        <v>2025</v>
      </c>
      <c r="D6727" s="4" t="n">
        <f aca="false">MONTH($B6727)</f>
        <v>6</v>
      </c>
      <c r="E6727" s="2" t="s">
        <v>2630</v>
      </c>
      <c r="F6727" s="5" t="n">
        <f aca="false">ROUNDUP(MONTH($B6727)/3,0)</f>
        <v>2</v>
      </c>
      <c r="G6727" s="2" t="s">
        <v>1316</v>
      </c>
      <c r="H6727" s="2" t="s">
        <v>1317</v>
      </c>
      <c r="I6727" s="2" t="s">
        <v>33</v>
      </c>
      <c r="J6727" s="2" t="s">
        <v>89</v>
      </c>
      <c r="K6727" s="2" t="s">
        <v>97</v>
      </c>
      <c r="L6727" s="2" t="s">
        <v>98</v>
      </c>
      <c r="M6727" s="2" t="s">
        <v>135</v>
      </c>
      <c r="N6727" s="2" t="s">
        <v>151</v>
      </c>
      <c r="O6727" s="2" t="s">
        <v>171</v>
      </c>
      <c r="P6727" s="2" t="s">
        <v>180</v>
      </c>
      <c r="Q6727" s="2" t="s">
        <v>181</v>
      </c>
      <c r="R6727" s="6" t="n">
        <v>2</v>
      </c>
      <c r="S6727" s="7" t="n">
        <v>2448.61</v>
      </c>
      <c r="T6727" s="7" t="n">
        <f aca="false">$R6727*$S6727</f>
        <v>4897.22</v>
      </c>
      <c r="U6727" s="8" t="n">
        <v>0.05</v>
      </c>
      <c r="V6727" s="7" t="n">
        <f aca="false">$T6727*$U6727</f>
        <v>244.861</v>
      </c>
      <c r="W6727" s="7" t="n">
        <f aca="false">$T6727-$V6727</f>
        <v>4652.359</v>
      </c>
      <c r="X6727" s="7" t="n">
        <v>1604.53</v>
      </c>
      <c r="Y6727" s="7" t="n">
        <f aca="false">$R6727*$X6727</f>
        <v>3209.06</v>
      </c>
      <c r="Z6727" s="7" t="n">
        <f aca="false">$W6727-$Y6727</f>
        <v>1443.299</v>
      </c>
      <c r="AA6727" s="8" t="n">
        <f aca="false">IFERROR($Z6727/$W6727,0)</f>
        <v>0.310229498626396</v>
      </c>
      <c r="AB6727" s="2" t="s">
        <v>85</v>
      </c>
      <c r="AC6727" s="2" t="s">
        <v>43</v>
      </c>
    </row>
    <row r="6728" customFormat="false" ht="15" hidden="false" customHeight="false" outlineLevel="0" collapsed="false">
      <c r="A6728" s="2" t="s">
        <v>8210</v>
      </c>
      <c r="B6728" s="3" t="n">
        <v>45819</v>
      </c>
      <c r="C6728" s="4" t="n">
        <f aca="false">YEAR($B6728)</f>
        <v>2025</v>
      </c>
      <c r="D6728" s="4" t="n">
        <f aca="false">MONTH($B6728)</f>
        <v>6</v>
      </c>
      <c r="E6728" s="2" t="s">
        <v>2630</v>
      </c>
      <c r="F6728" s="5" t="n">
        <f aca="false">ROUNDUP(MONTH($B6728)/3,0)</f>
        <v>2</v>
      </c>
      <c r="G6728" s="2" t="s">
        <v>643</v>
      </c>
      <c r="H6728" s="2" t="s">
        <v>644</v>
      </c>
      <c r="I6728" s="2" t="s">
        <v>33</v>
      </c>
      <c r="J6728" s="2" t="s">
        <v>89</v>
      </c>
      <c r="K6728" s="2" t="s">
        <v>124</v>
      </c>
      <c r="L6728" s="2" t="s">
        <v>125</v>
      </c>
      <c r="M6728" s="2" t="s">
        <v>135</v>
      </c>
      <c r="N6728" s="2" t="s">
        <v>51</v>
      </c>
      <c r="O6728" s="2" t="s">
        <v>52</v>
      </c>
      <c r="P6728" s="2" t="s">
        <v>126</v>
      </c>
      <c r="Q6728" s="2" t="s">
        <v>253</v>
      </c>
      <c r="R6728" s="6" t="n">
        <v>1</v>
      </c>
      <c r="S6728" s="7" t="n">
        <v>1723.26</v>
      </c>
      <c r="T6728" s="7" t="n">
        <f aca="false">$R6728*$S6728</f>
        <v>1723.26</v>
      </c>
      <c r="U6728" s="8" t="n">
        <v>0</v>
      </c>
      <c r="V6728" s="7" t="n">
        <f aca="false">$T6728*$U6728</f>
        <v>0</v>
      </c>
      <c r="W6728" s="7" t="n">
        <f aca="false">$T6728-$V6728</f>
        <v>1723.26</v>
      </c>
      <c r="X6728" s="7" t="n">
        <v>1265.37</v>
      </c>
      <c r="Y6728" s="7" t="n">
        <f aca="false">$R6728*$X6728</f>
        <v>1265.37</v>
      </c>
      <c r="Z6728" s="7" t="n">
        <f aca="false">$W6728-$Y6728</f>
        <v>457.89</v>
      </c>
      <c r="AA6728" s="8" t="n">
        <f aca="false">IFERROR($Z6728/$W6728,0)</f>
        <v>0.265711500295951</v>
      </c>
      <c r="AB6728" s="2" t="s">
        <v>85</v>
      </c>
      <c r="AC6728" s="2" t="s">
        <v>43</v>
      </c>
    </row>
    <row r="6729" customFormat="false" ht="15" hidden="false" customHeight="false" outlineLevel="0" collapsed="false">
      <c r="A6729" s="2" t="s">
        <v>8211</v>
      </c>
      <c r="B6729" s="3" t="n">
        <v>45819</v>
      </c>
      <c r="C6729" s="4" t="n">
        <f aca="false">YEAR($B6729)</f>
        <v>2025</v>
      </c>
      <c r="D6729" s="4" t="n">
        <f aca="false">MONTH($B6729)</f>
        <v>6</v>
      </c>
      <c r="E6729" s="2" t="s">
        <v>2630</v>
      </c>
      <c r="F6729" s="5" t="n">
        <f aca="false">ROUNDUP(MONTH($B6729)/3,0)</f>
        <v>2</v>
      </c>
      <c r="G6729" s="2" t="s">
        <v>608</v>
      </c>
      <c r="H6729" s="2" t="s">
        <v>609</v>
      </c>
      <c r="I6729" s="2" t="s">
        <v>104</v>
      </c>
      <c r="J6729" s="2" t="s">
        <v>59</v>
      </c>
      <c r="K6729" s="2" t="s">
        <v>71</v>
      </c>
      <c r="L6729" s="2" t="s">
        <v>72</v>
      </c>
      <c r="M6729" s="2" t="s">
        <v>62</v>
      </c>
      <c r="N6729" s="2" t="s">
        <v>51</v>
      </c>
      <c r="O6729" s="2" t="s">
        <v>39</v>
      </c>
      <c r="P6729" s="2" t="s">
        <v>40</v>
      </c>
      <c r="Q6729" s="2" t="s">
        <v>41</v>
      </c>
      <c r="R6729" s="6" t="n">
        <v>9</v>
      </c>
      <c r="S6729" s="7" t="n">
        <v>463.34</v>
      </c>
      <c r="T6729" s="7" t="n">
        <f aca="false">$R6729*$S6729</f>
        <v>4170.06</v>
      </c>
      <c r="U6729" s="8" t="n">
        <v>0</v>
      </c>
      <c r="V6729" s="7" t="n">
        <f aca="false">$T6729*$U6729</f>
        <v>0</v>
      </c>
      <c r="W6729" s="7" t="n">
        <f aca="false">$T6729-$V6729</f>
        <v>4170.06</v>
      </c>
      <c r="X6729" s="7" t="n">
        <v>283.84</v>
      </c>
      <c r="Y6729" s="7" t="n">
        <f aca="false">$R6729*$X6729</f>
        <v>2554.56</v>
      </c>
      <c r="Z6729" s="7" t="n">
        <f aca="false">$W6729-$Y6729</f>
        <v>1615.5</v>
      </c>
      <c r="AA6729" s="8" t="n">
        <f aca="false">IFERROR($Z6729/$W6729,0)</f>
        <v>0.38740449777701</v>
      </c>
      <c r="AB6729" s="2" t="s">
        <v>42</v>
      </c>
      <c r="AC6729" s="2" t="s">
        <v>43</v>
      </c>
    </row>
    <row r="6730" customFormat="false" ht="15" hidden="false" customHeight="false" outlineLevel="0" collapsed="false">
      <c r="A6730" s="2" t="s">
        <v>8212</v>
      </c>
      <c r="B6730" s="3" t="n">
        <v>45819</v>
      </c>
      <c r="C6730" s="4" t="n">
        <f aca="false">YEAR($B6730)</f>
        <v>2025</v>
      </c>
      <c r="D6730" s="4" t="n">
        <f aca="false">MONTH($B6730)</f>
        <v>6</v>
      </c>
      <c r="E6730" s="2" t="s">
        <v>2630</v>
      </c>
      <c r="F6730" s="5" t="n">
        <f aca="false">ROUNDUP(MONTH($B6730)/3,0)</f>
        <v>2</v>
      </c>
      <c r="G6730" s="2" t="s">
        <v>5787</v>
      </c>
      <c r="H6730" s="2" t="s">
        <v>5788</v>
      </c>
      <c r="I6730" s="2" t="s">
        <v>33</v>
      </c>
      <c r="J6730" s="2" t="s">
        <v>59</v>
      </c>
      <c r="K6730" s="2" t="s">
        <v>60</v>
      </c>
      <c r="L6730" s="2" t="s">
        <v>61</v>
      </c>
      <c r="M6730" s="2" t="s">
        <v>131</v>
      </c>
      <c r="N6730" s="2" t="s">
        <v>51</v>
      </c>
      <c r="O6730" s="2" t="s">
        <v>171</v>
      </c>
      <c r="P6730" s="2" t="s">
        <v>204</v>
      </c>
      <c r="Q6730" s="2" t="s">
        <v>264</v>
      </c>
      <c r="R6730" s="6" t="n">
        <v>1</v>
      </c>
      <c r="S6730" s="7" t="n">
        <v>1454.49</v>
      </c>
      <c r="T6730" s="7" t="n">
        <f aca="false">$R6730*$S6730</f>
        <v>1454.49</v>
      </c>
      <c r="U6730" s="8" t="n">
        <v>0</v>
      </c>
      <c r="V6730" s="7" t="n">
        <f aca="false">$T6730*$U6730</f>
        <v>0</v>
      </c>
      <c r="W6730" s="7" t="n">
        <f aca="false">$T6730-$V6730</f>
        <v>1454.49</v>
      </c>
      <c r="X6730" s="7" t="n">
        <v>898.93</v>
      </c>
      <c r="Y6730" s="7" t="n">
        <f aca="false">$R6730*$X6730</f>
        <v>898.93</v>
      </c>
      <c r="Z6730" s="7" t="n">
        <f aca="false">$W6730-$Y6730</f>
        <v>555.56</v>
      </c>
      <c r="AA6730" s="8" t="n">
        <f aca="false">IFERROR($Z6730/$W6730,0)</f>
        <v>0.381962062303625</v>
      </c>
      <c r="AB6730" s="2" t="s">
        <v>85</v>
      </c>
      <c r="AC6730" s="2" t="s">
        <v>43</v>
      </c>
    </row>
    <row r="6731" customFormat="false" ht="15" hidden="false" customHeight="false" outlineLevel="0" collapsed="false">
      <c r="A6731" s="2" t="s">
        <v>8213</v>
      </c>
      <c r="B6731" s="3" t="n">
        <v>45819</v>
      </c>
      <c r="C6731" s="4" t="n">
        <f aca="false">YEAR($B6731)</f>
        <v>2025</v>
      </c>
      <c r="D6731" s="4" t="n">
        <f aca="false">MONTH($B6731)</f>
        <v>6</v>
      </c>
      <c r="E6731" s="2" t="s">
        <v>2630</v>
      </c>
      <c r="F6731" s="5" t="n">
        <f aca="false">ROUNDUP(MONTH($B6731)/3,0)</f>
        <v>2</v>
      </c>
      <c r="G6731" s="2" t="s">
        <v>908</v>
      </c>
      <c r="H6731" s="2" t="s">
        <v>738</v>
      </c>
      <c r="I6731" s="2" t="s">
        <v>33</v>
      </c>
      <c r="J6731" s="2" t="s">
        <v>47</v>
      </c>
      <c r="K6731" s="2" t="s">
        <v>48</v>
      </c>
      <c r="L6731" s="2" t="s">
        <v>49</v>
      </c>
      <c r="M6731" s="2" t="s">
        <v>156</v>
      </c>
      <c r="N6731" s="2" t="s">
        <v>38</v>
      </c>
      <c r="O6731" s="2" t="s">
        <v>64</v>
      </c>
      <c r="P6731" s="2" t="s">
        <v>65</v>
      </c>
      <c r="Q6731" s="2" t="s">
        <v>66</v>
      </c>
      <c r="R6731" s="6" t="n">
        <v>3</v>
      </c>
      <c r="S6731" s="7" t="n">
        <v>8416.07</v>
      </c>
      <c r="T6731" s="7" t="n">
        <f aca="false">$R6731*$S6731</f>
        <v>25248.21</v>
      </c>
      <c r="U6731" s="8" t="n">
        <v>0</v>
      </c>
      <c r="V6731" s="7" t="n">
        <f aca="false">$T6731*$U6731</f>
        <v>0</v>
      </c>
      <c r="W6731" s="7" t="n">
        <f aca="false">$T6731-$V6731</f>
        <v>25248.21</v>
      </c>
      <c r="X6731" s="7" t="n">
        <v>6264.47</v>
      </c>
      <c r="Y6731" s="7" t="n">
        <f aca="false">$R6731*$X6731</f>
        <v>18793.41</v>
      </c>
      <c r="Z6731" s="7" t="n">
        <f aca="false">$W6731-$Y6731</f>
        <v>6454.8</v>
      </c>
      <c r="AA6731" s="8" t="n">
        <f aca="false">IFERROR($Z6731/$W6731,0)</f>
        <v>0.255653767138344</v>
      </c>
      <c r="AB6731" s="2" t="s">
        <v>85</v>
      </c>
      <c r="AC6731" s="2" t="s">
        <v>43</v>
      </c>
    </row>
    <row r="6732" customFormat="false" ht="15" hidden="false" customHeight="false" outlineLevel="0" collapsed="false">
      <c r="A6732" s="2" t="s">
        <v>8214</v>
      </c>
      <c r="B6732" s="3" t="n">
        <v>45819</v>
      </c>
      <c r="C6732" s="4" t="n">
        <f aca="false">YEAR($B6732)</f>
        <v>2025</v>
      </c>
      <c r="D6732" s="4" t="n">
        <f aca="false">MONTH($B6732)</f>
        <v>6</v>
      </c>
      <c r="E6732" s="2" t="s">
        <v>2630</v>
      </c>
      <c r="F6732" s="5" t="n">
        <f aca="false">ROUNDUP(MONTH($B6732)/3,0)</f>
        <v>2</v>
      </c>
      <c r="G6732" s="2" t="s">
        <v>290</v>
      </c>
      <c r="H6732" s="2" t="s">
        <v>291</v>
      </c>
      <c r="I6732" s="2" t="s">
        <v>33</v>
      </c>
      <c r="J6732" s="2" t="s">
        <v>47</v>
      </c>
      <c r="K6732" s="2" t="s">
        <v>48</v>
      </c>
      <c r="L6732" s="2" t="s">
        <v>155</v>
      </c>
      <c r="M6732" s="2" t="s">
        <v>118</v>
      </c>
      <c r="N6732" s="2" t="s">
        <v>51</v>
      </c>
      <c r="O6732" s="2" t="s">
        <v>114</v>
      </c>
      <c r="P6732" s="2" t="s">
        <v>234</v>
      </c>
      <c r="Q6732" s="2" t="s">
        <v>276</v>
      </c>
      <c r="R6732" s="6" t="n">
        <v>2</v>
      </c>
      <c r="S6732" s="7" t="n">
        <v>208</v>
      </c>
      <c r="T6732" s="7" t="n">
        <f aca="false">$R6732*$S6732</f>
        <v>416</v>
      </c>
      <c r="U6732" s="8" t="n">
        <v>0.2</v>
      </c>
      <c r="V6732" s="7" t="n">
        <f aca="false">$T6732*$U6732</f>
        <v>83.2</v>
      </c>
      <c r="W6732" s="7" t="n">
        <f aca="false">$T6732-$V6732</f>
        <v>332.8</v>
      </c>
      <c r="X6732" s="7" t="n">
        <v>110.41</v>
      </c>
      <c r="Y6732" s="7" t="n">
        <f aca="false">$R6732*$X6732</f>
        <v>220.82</v>
      </c>
      <c r="Z6732" s="7" t="n">
        <f aca="false">$W6732-$Y6732</f>
        <v>111.98</v>
      </c>
      <c r="AA6732" s="8" t="n">
        <f aca="false">IFERROR($Z6732/$W6732,0)</f>
        <v>0.336478365384615</v>
      </c>
      <c r="AB6732" s="2" t="s">
        <v>42</v>
      </c>
      <c r="AC6732" s="2" t="s">
        <v>246</v>
      </c>
    </row>
    <row r="6733" customFormat="false" ht="15" hidden="false" customHeight="false" outlineLevel="0" collapsed="false">
      <c r="A6733" s="2" t="s">
        <v>8215</v>
      </c>
      <c r="B6733" s="3" t="n">
        <v>45819</v>
      </c>
      <c r="C6733" s="4" t="n">
        <f aca="false">YEAR($B6733)</f>
        <v>2025</v>
      </c>
      <c r="D6733" s="4" t="n">
        <f aca="false">MONTH($B6733)</f>
        <v>6</v>
      </c>
      <c r="E6733" s="2" t="s">
        <v>2630</v>
      </c>
      <c r="F6733" s="5" t="n">
        <f aca="false">ROUNDUP(MONTH($B6733)/3,0)</f>
        <v>2</v>
      </c>
      <c r="G6733" s="2" t="s">
        <v>1652</v>
      </c>
      <c r="H6733" s="2" t="s">
        <v>1160</v>
      </c>
      <c r="I6733" s="2" t="s">
        <v>33</v>
      </c>
      <c r="J6733" s="2" t="s">
        <v>47</v>
      </c>
      <c r="K6733" s="2" t="s">
        <v>185</v>
      </c>
      <c r="L6733" s="2" t="s">
        <v>186</v>
      </c>
      <c r="M6733" s="2" t="s">
        <v>105</v>
      </c>
      <c r="N6733" s="2" t="s">
        <v>51</v>
      </c>
      <c r="O6733" s="2" t="s">
        <v>171</v>
      </c>
      <c r="P6733" s="2" t="s">
        <v>172</v>
      </c>
      <c r="Q6733" s="2" t="s">
        <v>244</v>
      </c>
      <c r="R6733" s="6" t="n">
        <v>1</v>
      </c>
      <c r="S6733" s="7" t="n">
        <v>3016.26</v>
      </c>
      <c r="T6733" s="7" t="n">
        <f aca="false">$R6733*$S6733</f>
        <v>3016.26</v>
      </c>
      <c r="U6733" s="8" t="n">
        <v>0</v>
      </c>
      <c r="V6733" s="7" t="n">
        <f aca="false">$T6733*$U6733</f>
        <v>0</v>
      </c>
      <c r="W6733" s="7" t="n">
        <f aca="false">$T6733-$V6733</f>
        <v>3016.26</v>
      </c>
      <c r="X6733" s="7" t="n">
        <v>2079.81</v>
      </c>
      <c r="Y6733" s="7" t="n">
        <f aca="false">$R6733*$X6733</f>
        <v>2079.81</v>
      </c>
      <c r="Z6733" s="7" t="n">
        <f aca="false">$W6733-$Y6733</f>
        <v>936.45</v>
      </c>
      <c r="AA6733" s="8" t="n">
        <f aca="false">IFERROR($Z6733/$W6733,0)</f>
        <v>0.310467267410634</v>
      </c>
      <c r="AB6733" s="2" t="s">
        <v>67</v>
      </c>
      <c r="AC6733" s="2" t="s">
        <v>43</v>
      </c>
    </row>
    <row r="6734" customFormat="false" ht="15" hidden="false" customHeight="false" outlineLevel="0" collapsed="false">
      <c r="A6734" s="2" t="s">
        <v>8216</v>
      </c>
      <c r="B6734" s="3" t="n">
        <v>45819</v>
      </c>
      <c r="C6734" s="4" t="n">
        <f aca="false">YEAR($B6734)</f>
        <v>2025</v>
      </c>
      <c r="D6734" s="4" t="n">
        <f aca="false">MONTH($B6734)</f>
        <v>6</v>
      </c>
      <c r="E6734" s="2" t="s">
        <v>2630</v>
      </c>
      <c r="F6734" s="5" t="n">
        <f aca="false">ROUNDUP(MONTH($B6734)/3,0)</f>
        <v>2</v>
      </c>
      <c r="G6734" s="2" t="s">
        <v>109</v>
      </c>
      <c r="H6734" s="2" t="s">
        <v>110</v>
      </c>
      <c r="I6734" s="2" t="s">
        <v>33</v>
      </c>
      <c r="J6734" s="2" t="s">
        <v>89</v>
      </c>
      <c r="K6734" s="2" t="s">
        <v>97</v>
      </c>
      <c r="L6734" s="2" t="s">
        <v>111</v>
      </c>
      <c r="M6734" s="2" t="s">
        <v>99</v>
      </c>
      <c r="N6734" s="2" t="s">
        <v>51</v>
      </c>
      <c r="O6734" s="2" t="s">
        <v>114</v>
      </c>
      <c r="P6734" s="2" t="s">
        <v>234</v>
      </c>
      <c r="Q6734" s="2" t="s">
        <v>238</v>
      </c>
      <c r="R6734" s="6" t="n">
        <v>1</v>
      </c>
      <c r="S6734" s="7" t="n">
        <v>370.26</v>
      </c>
      <c r="T6734" s="7" t="n">
        <f aca="false">$R6734*$S6734</f>
        <v>370.26</v>
      </c>
      <c r="U6734" s="8" t="n">
        <v>0</v>
      </c>
      <c r="V6734" s="7" t="n">
        <f aca="false">$T6734*$U6734</f>
        <v>0</v>
      </c>
      <c r="W6734" s="7" t="n">
        <f aca="false">$T6734-$V6734</f>
        <v>370.26</v>
      </c>
      <c r="X6734" s="7" t="n">
        <v>190.06</v>
      </c>
      <c r="Y6734" s="7" t="n">
        <f aca="false">$R6734*$X6734</f>
        <v>190.06</v>
      </c>
      <c r="Z6734" s="7" t="n">
        <f aca="false">$W6734-$Y6734</f>
        <v>180.2</v>
      </c>
      <c r="AA6734" s="8" t="n">
        <f aca="false">IFERROR($Z6734/$W6734,0)</f>
        <v>0.486685032139578</v>
      </c>
      <c r="AB6734" s="2" t="s">
        <v>42</v>
      </c>
      <c r="AC6734" s="2" t="s">
        <v>43</v>
      </c>
    </row>
    <row r="6735" customFormat="false" ht="15" hidden="false" customHeight="false" outlineLevel="0" collapsed="false">
      <c r="A6735" s="2" t="s">
        <v>8217</v>
      </c>
      <c r="B6735" s="3" t="n">
        <v>45819</v>
      </c>
      <c r="C6735" s="4" t="n">
        <f aca="false">YEAR($B6735)</f>
        <v>2025</v>
      </c>
      <c r="D6735" s="4" t="n">
        <f aca="false">MONTH($B6735)</f>
        <v>6</v>
      </c>
      <c r="E6735" s="2" t="s">
        <v>2630</v>
      </c>
      <c r="F6735" s="5" t="n">
        <f aca="false">ROUNDUP(MONTH($B6735)/3,0)</f>
        <v>2</v>
      </c>
      <c r="G6735" s="2" t="s">
        <v>575</v>
      </c>
      <c r="H6735" s="2" t="s">
        <v>576</v>
      </c>
      <c r="I6735" s="2" t="s">
        <v>33</v>
      </c>
      <c r="J6735" s="2" t="s">
        <v>47</v>
      </c>
      <c r="K6735" s="2" t="s">
        <v>196</v>
      </c>
      <c r="L6735" s="2" t="s">
        <v>197</v>
      </c>
      <c r="M6735" s="2" t="s">
        <v>105</v>
      </c>
      <c r="N6735" s="2" t="s">
        <v>63</v>
      </c>
      <c r="O6735" s="2" t="s">
        <v>114</v>
      </c>
      <c r="P6735" s="2" t="s">
        <v>119</v>
      </c>
      <c r="Q6735" s="2" t="s">
        <v>191</v>
      </c>
      <c r="R6735" s="6" t="n">
        <v>1</v>
      </c>
      <c r="S6735" s="7" t="n">
        <v>434.98</v>
      </c>
      <c r="T6735" s="7" t="n">
        <f aca="false">$R6735*$S6735</f>
        <v>434.98</v>
      </c>
      <c r="U6735" s="8" t="n">
        <v>0.08</v>
      </c>
      <c r="V6735" s="7" t="n">
        <f aca="false">$T6735*$U6735</f>
        <v>34.7984</v>
      </c>
      <c r="W6735" s="7" t="n">
        <f aca="false">$T6735-$V6735</f>
        <v>400.1816</v>
      </c>
      <c r="X6735" s="7" t="n">
        <v>237.31</v>
      </c>
      <c r="Y6735" s="7" t="n">
        <f aca="false">$R6735*$X6735</f>
        <v>237.31</v>
      </c>
      <c r="Z6735" s="7" t="n">
        <f aca="false">$W6735-$Y6735</f>
        <v>162.8716</v>
      </c>
      <c r="AA6735" s="8" t="n">
        <f aca="false">IFERROR($Z6735/$W6735,0)</f>
        <v>0.406994224622022</v>
      </c>
      <c r="AB6735" s="2" t="s">
        <v>76</v>
      </c>
      <c r="AC6735" s="2" t="s">
        <v>43</v>
      </c>
    </row>
    <row r="6736" customFormat="false" ht="15" hidden="false" customHeight="false" outlineLevel="0" collapsed="false">
      <c r="A6736" s="2" t="s">
        <v>8218</v>
      </c>
      <c r="B6736" s="3" t="n">
        <v>45819</v>
      </c>
      <c r="C6736" s="4" t="n">
        <f aca="false">YEAR($B6736)</f>
        <v>2025</v>
      </c>
      <c r="D6736" s="4" t="n">
        <f aca="false">MONTH($B6736)</f>
        <v>6</v>
      </c>
      <c r="E6736" s="2" t="s">
        <v>2630</v>
      </c>
      <c r="F6736" s="5" t="n">
        <f aca="false">ROUNDUP(MONTH($B6736)/3,0)</f>
        <v>2</v>
      </c>
      <c r="G6736" s="2" t="s">
        <v>608</v>
      </c>
      <c r="H6736" s="2" t="s">
        <v>609</v>
      </c>
      <c r="I6736" s="2" t="s">
        <v>104</v>
      </c>
      <c r="J6736" s="2" t="s">
        <v>59</v>
      </c>
      <c r="K6736" s="2" t="s">
        <v>71</v>
      </c>
      <c r="L6736" s="2" t="s">
        <v>72</v>
      </c>
      <c r="M6736" s="2" t="s">
        <v>131</v>
      </c>
      <c r="N6736" s="2" t="s">
        <v>38</v>
      </c>
      <c r="O6736" s="2" t="s">
        <v>39</v>
      </c>
      <c r="P6736" s="2" t="s">
        <v>106</v>
      </c>
      <c r="Q6736" s="2" t="s">
        <v>136</v>
      </c>
      <c r="R6736" s="6" t="n">
        <v>11</v>
      </c>
      <c r="S6736" s="7" t="n">
        <v>2017.96</v>
      </c>
      <c r="T6736" s="7" t="n">
        <f aca="false">$R6736*$S6736</f>
        <v>22197.56</v>
      </c>
      <c r="U6736" s="8" t="n">
        <v>0.15</v>
      </c>
      <c r="V6736" s="7" t="n">
        <f aca="false">$T6736*$U6736</f>
        <v>3329.634</v>
      </c>
      <c r="W6736" s="7" t="n">
        <f aca="false">$T6736-$V6736</f>
        <v>18867.926</v>
      </c>
      <c r="X6736" s="7" t="n">
        <v>1372.74</v>
      </c>
      <c r="Y6736" s="7" t="n">
        <f aca="false">$R6736*$X6736</f>
        <v>15100.14</v>
      </c>
      <c r="Z6736" s="7" t="n">
        <f aca="false">$W6736-$Y6736</f>
        <v>3767.786</v>
      </c>
      <c r="AA6736" s="8" t="n">
        <f aca="false">IFERROR($Z6736/$W6736,0)</f>
        <v>0.199692642423974</v>
      </c>
      <c r="AB6736" s="2" t="s">
        <v>85</v>
      </c>
      <c r="AC6736" s="2" t="s">
        <v>246</v>
      </c>
    </row>
    <row r="6737" customFormat="false" ht="15" hidden="false" customHeight="false" outlineLevel="0" collapsed="false">
      <c r="A6737" s="2" t="s">
        <v>8219</v>
      </c>
      <c r="B6737" s="3" t="n">
        <v>45819</v>
      </c>
      <c r="C6737" s="4" t="n">
        <f aca="false">YEAR($B6737)</f>
        <v>2025</v>
      </c>
      <c r="D6737" s="4" t="n">
        <f aca="false">MONTH($B6737)</f>
        <v>6</v>
      </c>
      <c r="E6737" s="2" t="s">
        <v>2630</v>
      </c>
      <c r="F6737" s="5" t="n">
        <f aca="false">ROUNDUP(MONTH($B6737)/3,0)</f>
        <v>2</v>
      </c>
      <c r="G6737" s="2" t="s">
        <v>208</v>
      </c>
      <c r="H6737" s="2" t="s">
        <v>209</v>
      </c>
      <c r="I6737" s="2" t="s">
        <v>33</v>
      </c>
      <c r="J6737" s="2" t="s">
        <v>59</v>
      </c>
      <c r="K6737" s="2" t="s">
        <v>210</v>
      </c>
      <c r="L6737" s="2" t="s">
        <v>211</v>
      </c>
      <c r="M6737" s="2" t="s">
        <v>142</v>
      </c>
      <c r="N6737" s="2" t="s">
        <v>73</v>
      </c>
      <c r="O6737" s="2" t="s">
        <v>171</v>
      </c>
      <c r="P6737" s="2" t="s">
        <v>204</v>
      </c>
      <c r="Q6737" s="2" t="s">
        <v>205</v>
      </c>
      <c r="R6737" s="6" t="n">
        <v>3</v>
      </c>
      <c r="S6737" s="7" t="n">
        <v>1128.97</v>
      </c>
      <c r="T6737" s="7" t="n">
        <f aca="false">$R6737*$S6737</f>
        <v>3386.91</v>
      </c>
      <c r="U6737" s="8" t="n">
        <v>0</v>
      </c>
      <c r="V6737" s="7" t="n">
        <f aca="false">$T6737*$U6737</f>
        <v>0</v>
      </c>
      <c r="W6737" s="7" t="n">
        <f aca="false">$T6737-$V6737</f>
        <v>3386.91</v>
      </c>
      <c r="X6737" s="7" t="n">
        <v>736.54</v>
      </c>
      <c r="Y6737" s="7" t="n">
        <f aca="false">$R6737*$X6737</f>
        <v>2209.62</v>
      </c>
      <c r="Z6737" s="7" t="n">
        <f aca="false">$W6737-$Y6737</f>
        <v>1177.29</v>
      </c>
      <c r="AA6737" s="8" t="n">
        <f aca="false">IFERROR($Z6737/$W6737,0)</f>
        <v>0.347600024801368</v>
      </c>
      <c r="AB6737" s="2" t="s">
        <v>42</v>
      </c>
      <c r="AC6737" s="2" t="s">
        <v>43</v>
      </c>
    </row>
    <row r="6738" customFormat="false" ht="15" hidden="false" customHeight="false" outlineLevel="0" collapsed="false">
      <c r="A6738" s="2" t="s">
        <v>8220</v>
      </c>
      <c r="B6738" s="3" t="n">
        <v>45819</v>
      </c>
      <c r="C6738" s="4" t="n">
        <f aca="false">YEAR($B6738)</f>
        <v>2025</v>
      </c>
      <c r="D6738" s="4" t="n">
        <f aca="false">MONTH($B6738)</f>
        <v>6</v>
      </c>
      <c r="E6738" s="2" t="s">
        <v>2630</v>
      </c>
      <c r="F6738" s="5" t="n">
        <f aca="false">ROUNDUP(MONTH($B6738)/3,0)</f>
        <v>2</v>
      </c>
      <c r="G6738" s="2" t="s">
        <v>711</v>
      </c>
      <c r="H6738" s="2" t="s">
        <v>712</v>
      </c>
      <c r="I6738" s="2" t="s">
        <v>33</v>
      </c>
      <c r="J6738" s="2" t="s">
        <v>59</v>
      </c>
      <c r="K6738" s="2" t="s">
        <v>60</v>
      </c>
      <c r="L6738" s="2" t="s">
        <v>61</v>
      </c>
      <c r="M6738" s="2" t="s">
        <v>142</v>
      </c>
      <c r="N6738" s="2" t="s">
        <v>51</v>
      </c>
      <c r="O6738" s="2" t="s">
        <v>52</v>
      </c>
      <c r="P6738" s="2" t="s">
        <v>126</v>
      </c>
      <c r="Q6738" s="2" t="s">
        <v>157</v>
      </c>
      <c r="R6738" s="6" t="n">
        <v>3</v>
      </c>
      <c r="S6738" s="7" t="n">
        <v>827.49</v>
      </c>
      <c r="T6738" s="7" t="n">
        <f aca="false">$R6738*$S6738</f>
        <v>2482.47</v>
      </c>
      <c r="U6738" s="8" t="n">
        <v>0</v>
      </c>
      <c r="V6738" s="7" t="n">
        <f aca="false">$T6738*$U6738</f>
        <v>0</v>
      </c>
      <c r="W6738" s="7" t="n">
        <f aca="false">$T6738-$V6738</f>
        <v>2482.47</v>
      </c>
      <c r="X6738" s="7" t="n">
        <v>534.8</v>
      </c>
      <c r="Y6738" s="7" t="n">
        <f aca="false">$R6738*$X6738</f>
        <v>1604.4</v>
      </c>
      <c r="Z6738" s="7" t="n">
        <f aca="false">$W6738-$Y6738</f>
        <v>878.07</v>
      </c>
      <c r="AA6738" s="8" t="n">
        <f aca="false">IFERROR($Z6738/$W6738,0)</f>
        <v>0.353708201911806</v>
      </c>
      <c r="AB6738" s="2" t="s">
        <v>85</v>
      </c>
      <c r="AC6738" s="2" t="s">
        <v>43</v>
      </c>
    </row>
    <row r="6739" customFormat="false" ht="15" hidden="false" customHeight="false" outlineLevel="0" collapsed="false">
      <c r="A6739" s="2" t="s">
        <v>8221</v>
      </c>
      <c r="B6739" s="3" t="n">
        <v>45819</v>
      </c>
      <c r="C6739" s="4" t="n">
        <f aca="false">YEAR($B6739)</f>
        <v>2025</v>
      </c>
      <c r="D6739" s="4" t="n">
        <f aca="false">MONTH($B6739)</f>
        <v>6</v>
      </c>
      <c r="E6739" s="2" t="s">
        <v>2630</v>
      </c>
      <c r="F6739" s="5" t="n">
        <f aca="false">ROUNDUP(MONTH($B6739)/3,0)</f>
        <v>2</v>
      </c>
      <c r="G6739" s="2" t="s">
        <v>2424</v>
      </c>
      <c r="H6739" s="2" t="s">
        <v>547</v>
      </c>
      <c r="I6739" s="2" t="s">
        <v>104</v>
      </c>
      <c r="J6739" s="2" t="s">
        <v>59</v>
      </c>
      <c r="K6739" s="2" t="s">
        <v>210</v>
      </c>
      <c r="L6739" s="2" t="s">
        <v>211</v>
      </c>
      <c r="M6739" s="2" t="s">
        <v>142</v>
      </c>
      <c r="N6739" s="2" t="s">
        <v>151</v>
      </c>
      <c r="O6739" s="2" t="s">
        <v>171</v>
      </c>
      <c r="P6739" s="2" t="s">
        <v>172</v>
      </c>
      <c r="Q6739" s="2" t="s">
        <v>173</v>
      </c>
      <c r="R6739" s="6" t="n">
        <v>7</v>
      </c>
      <c r="S6739" s="7" t="n">
        <v>974.36</v>
      </c>
      <c r="T6739" s="7" t="n">
        <f aca="false">$R6739*$S6739</f>
        <v>6820.52</v>
      </c>
      <c r="U6739" s="8" t="n">
        <v>0.03</v>
      </c>
      <c r="V6739" s="7" t="n">
        <f aca="false">$T6739*$U6739</f>
        <v>204.6156</v>
      </c>
      <c r="W6739" s="7" t="n">
        <f aca="false">$T6739-$V6739</f>
        <v>6615.9044</v>
      </c>
      <c r="X6739" s="7" t="n">
        <v>616.91</v>
      </c>
      <c r="Y6739" s="7" t="n">
        <f aca="false">$R6739*$X6739</f>
        <v>4318.37</v>
      </c>
      <c r="Z6739" s="7" t="n">
        <f aca="false">$W6739-$Y6739</f>
        <v>2297.5344</v>
      </c>
      <c r="AA6739" s="8" t="n">
        <f aca="false">IFERROR($Z6739/$W6739,0)</f>
        <v>0.347274425549438</v>
      </c>
      <c r="AB6739" s="2" t="s">
        <v>85</v>
      </c>
      <c r="AC6739" s="2" t="s">
        <v>43</v>
      </c>
    </row>
    <row r="6740" customFormat="false" ht="15" hidden="false" customHeight="false" outlineLevel="0" collapsed="false">
      <c r="A6740" s="2" t="s">
        <v>8222</v>
      </c>
      <c r="B6740" s="3" t="n">
        <v>45820</v>
      </c>
      <c r="C6740" s="4" t="n">
        <f aca="false">YEAR($B6740)</f>
        <v>2025</v>
      </c>
      <c r="D6740" s="4" t="n">
        <f aca="false">MONTH($B6740)</f>
        <v>6</v>
      </c>
      <c r="E6740" s="2" t="s">
        <v>2630</v>
      </c>
      <c r="F6740" s="5" t="n">
        <f aca="false">ROUNDUP(MONTH($B6740)/3,0)</f>
        <v>2</v>
      </c>
      <c r="G6740" s="2" t="s">
        <v>213</v>
      </c>
      <c r="H6740" s="2" t="s">
        <v>214</v>
      </c>
      <c r="I6740" s="2" t="s">
        <v>33</v>
      </c>
      <c r="J6740" s="2" t="s">
        <v>147</v>
      </c>
      <c r="K6740" s="2" t="s">
        <v>215</v>
      </c>
      <c r="L6740" s="2" t="s">
        <v>216</v>
      </c>
      <c r="M6740" s="2" t="s">
        <v>217</v>
      </c>
      <c r="N6740" s="2" t="s">
        <v>38</v>
      </c>
      <c r="O6740" s="2" t="s">
        <v>171</v>
      </c>
      <c r="P6740" s="2" t="s">
        <v>172</v>
      </c>
      <c r="Q6740" s="2" t="s">
        <v>173</v>
      </c>
      <c r="R6740" s="6" t="n">
        <v>3</v>
      </c>
      <c r="S6740" s="7" t="n">
        <v>915.58</v>
      </c>
      <c r="T6740" s="7" t="n">
        <f aca="false">$R6740*$S6740</f>
        <v>2746.74</v>
      </c>
      <c r="U6740" s="8" t="n">
        <v>0.03</v>
      </c>
      <c r="V6740" s="7" t="n">
        <f aca="false">$T6740*$U6740</f>
        <v>82.4022</v>
      </c>
      <c r="W6740" s="7" t="n">
        <f aca="false">$T6740-$V6740</f>
        <v>2664.3378</v>
      </c>
      <c r="X6740" s="7" t="n">
        <v>552.53</v>
      </c>
      <c r="Y6740" s="7" t="n">
        <f aca="false">$R6740*$X6740</f>
        <v>1657.59</v>
      </c>
      <c r="Z6740" s="7" t="n">
        <f aca="false">$W6740-$Y6740</f>
        <v>1006.7478</v>
      </c>
      <c r="AA6740" s="8" t="n">
        <f aca="false">IFERROR($Z6740/$W6740,0)</f>
        <v>0.377860419951254</v>
      </c>
      <c r="AB6740" s="2" t="s">
        <v>55</v>
      </c>
      <c r="AC6740" s="2" t="s">
        <v>43</v>
      </c>
    </row>
    <row r="6741" customFormat="false" ht="15" hidden="false" customHeight="false" outlineLevel="0" collapsed="false">
      <c r="A6741" s="2" t="s">
        <v>8223</v>
      </c>
      <c r="B6741" s="3" t="n">
        <v>45820</v>
      </c>
      <c r="C6741" s="4" t="n">
        <f aca="false">YEAR($B6741)</f>
        <v>2025</v>
      </c>
      <c r="D6741" s="4" t="n">
        <f aca="false">MONTH($B6741)</f>
        <v>6</v>
      </c>
      <c r="E6741" s="2" t="s">
        <v>2630</v>
      </c>
      <c r="F6741" s="5" t="n">
        <f aca="false">ROUNDUP(MONTH($B6741)/3,0)</f>
        <v>2</v>
      </c>
      <c r="G6741" s="2" t="s">
        <v>931</v>
      </c>
      <c r="H6741" s="2" t="s">
        <v>932</v>
      </c>
      <c r="I6741" s="2" t="s">
        <v>104</v>
      </c>
      <c r="J6741" s="2" t="s">
        <v>47</v>
      </c>
      <c r="K6741" s="2" t="s">
        <v>48</v>
      </c>
      <c r="L6741" s="2" t="s">
        <v>49</v>
      </c>
      <c r="M6741" s="2" t="s">
        <v>105</v>
      </c>
      <c r="N6741" s="2" t="s">
        <v>73</v>
      </c>
      <c r="O6741" s="2" t="s">
        <v>171</v>
      </c>
      <c r="P6741" s="2" t="s">
        <v>172</v>
      </c>
      <c r="Q6741" s="2" t="s">
        <v>223</v>
      </c>
      <c r="R6741" s="6" t="n">
        <v>13</v>
      </c>
      <c r="S6741" s="7" t="n">
        <v>577.96</v>
      </c>
      <c r="T6741" s="7" t="n">
        <f aca="false">$R6741*$S6741</f>
        <v>7513.48</v>
      </c>
      <c r="U6741" s="8" t="n">
        <v>0</v>
      </c>
      <c r="V6741" s="7" t="n">
        <f aca="false">$T6741*$U6741</f>
        <v>0</v>
      </c>
      <c r="W6741" s="7" t="n">
        <f aca="false">$T6741-$V6741</f>
        <v>7513.48</v>
      </c>
      <c r="X6741" s="7" t="n">
        <v>315.27</v>
      </c>
      <c r="Y6741" s="7" t="n">
        <f aca="false">$R6741*$X6741</f>
        <v>4098.51</v>
      </c>
      <c r="Z6741" s="7" t="n">
        <f aca="false">$W6741-$Y6741</f>
        <v>3414.97</v>
      </c>
      <c r="AA6741" s="8" t="n">
        <f aca="false">IFERROR($Z6741/$W6741,0)</f>
        <v>0.454512423005052</v>
      </c>
      <c r="AB6741" s="2" t="s">
        <v>85</v>
      </c>
      <c r="AC6741" s="2" t="s">
        <v>43</v>
      </c>
    </row>
    <row r="6742" customFormat="false" ht="15" hidden="false" customHeight="false" outlineLevel="0" collapsed="false">
      <c r="A6742" s="2" t="s">
        <v>8224</v>
      </c>
      <c r="B6742" s="3" t="n">
        <v>45820</v>
      </c>
      <c r="C6742" s="4" t="n">
        <f aca="false">YEAR($B6742)</f>
        <v>2025</v>
      </c>
      <c r="D6742" s="4" t="n">
        <f aca="false">MONTH($B6742)</f>
        <v>6</v>
      </c>
      <c r="E6742" s="2" t="s">
        <v>2630</v>
      </c>
      <c r="F6742" s="5" t="n">
        <f aca="false">ROUNDUP(MONTH($B6742)/3,0)</f>
        <v>2</v>
      </c>
      <c r="G6742" s="2" t="s">
        <v>1423</v>
      </c>
      <c r="H6742" s="2" t="s">
        <v>1424</v>
      </c>
      <c r="I6742" s="2" t="s">
        <v>177</v>
      </c>
      <c r="J6742" s="2" t="s">
        <v>89</v>
      </c>
      <c r="K6742" s="2" t="s">
        <v>97</v>
      </c>
      <c r="L6742" s="2" t="s">
        <v>98</v>
      </c>
      <c r="M6742" s="2" t="s">
        <v>135</v>
      </c>
      <c r="N6742" s="2" t="s">
        <v>63</v>
      </c>
      <c r="O6742" s="2" t="s">
        <v>64</v>
      </c>
      <c r="P6742" s="2" t="s">
        <v>74</v>
      </c>
      <c r="Q6742" s="2" t="s">
        <v>259</v>
      </c>
      <c r="R6742" s="6" t="n">
        <v>13</v>
      </c>
      <c r="S6742" s="7" t="n">
        <v>2266.58</v>
      </c>
      <c r="T6742" s="7" t="n">
        <f aca="false">$R6742*$S6742</f>
        <v>29465.54</v>
      </c>
      <c r="U6742" s="8" t="n">
        <v>0.07</v>
      </c>
      <c r="V6742" s="7" t="n">
        <f aca="false">$T6742*$U6742</f>
        <v>2062.5878</v>
      </c>
      <c r="W6742" s="7" t="n">
        <f aca="false">$T6742-$V6742</f>
        <v>27402.9522</v>
      </c>
      <c r="X6742" s="7" t="n">
        <v>1671.8</v>
      </c>
      <c r="Y6742" s="7" t="n">
        <f aca="false">$R6742*$X6742</f>
        <v>21733.4</v>
      </c>
      <c r="Z6742" s="7" t="n">
        <f aca="false">$W6742-$Y6742</f>
        <v>5669.5522</v>
      </c>
      <c r="AA6742" s="8" t="n">
        <f aca="false">IFERROR($Z6742/$W6742,0)</f>
        <v>0.206895671627672</v>
      </c>
      <c r="AB6742" s="2" t="s">
        <v>42</v>
      </c>
      <c r="AC6742" s="2" t="s">
        <v>43</v>
      </c>
    </row>
    <row r="6743" customFormat="false" ht="15" hidden="false" customHeight="false" outlineLevel="0" collapsed="false">
      <c r="A6743" s="2" t="s">
        <v>8225</v>
      </c>
      <c r="B6743" s="3" t="n">
        <v>45820</v>
      </c>
      <c r="C6743" s="4" t="n">
        <f aca="false">YEAR($B6743)</f>
        <v>2025</v>
      </c>
      <c r="D6743" s="4" t="n">
        <f aca="false">MONTH($B6743)</f>
        <v>6</v>
      </c>
      <c r="E6743" s="2" t="s">
        <v>2630</v>
      </c>
      <c r="F6743" s="5" t="n">
        <f aca="false">ROUNDUP(MONTH($B6743)/3,0)</f>
        <v>2</v>
      </c>
      <c r="G6743" s="2" t="s">
        <v>769</v>
      </c>
      <c r="H6743" s="2" t="s">
        <v>301</v>
      </c>
      <c r="I6743" s="2" t="s">
        <v>33</v>
      </c>
      <c r="J6743" s="2" t="s">
        <v>47</v>
      </c>
      <c r="K6743" s="2" t="s">
        <v>221</v>
      </c>
      <c r="L6743" s="2" t="s">
        <v>222</v>
      </c>
      <c r="M6743" s="2" t="s">
        <v>118</v>
      </c>
      <c r="N6743" s="2" t="s">
        <v>73</v>
      </c>
      <c r="O6743" s="2" t="s">
        <v>52</v>
      </c>
      <c r="P6743" s="2" t="s">
        <v>83</v>
      </c>
      <c r="Q6743" s="2" t="s">
        <v>112</v>
      </c>
      <c r="R6743" s="6" t="n">
        <v>1</v>
      </c>
      <c r="S6743" s="7" t="n">
        <v>2616.01</v>
      </c>
      <c r="T6743" s="7" t="n">
        <f aca="false">$R6743*$S6743</f>
        <v>2616.01</v>
      </c>
      <c r="U6743" s="8" t="n">
        <v>0</v>
      </c>
      <c r="V6743" s="7" t="n">
        <f aca="false">$T6743*$U6743</f>
        <v>0</v>
      </c>
      <c r="W6743" s="7" t="n">
        <f aca="false">$T6743-$V6743</f>
        <v>2616.01</v>
      </c>
      <c r="X6743" s="7" t="n">
        <v>2093.1</v>
      </c>
      <c r="Y6743" s="7" t="n">
        <f aca="false">$R6743*$X6743</f>
        <v>2093.1</v>
      </c>
      <c r="Z6743" s="7" t="n">
        <f aca="false">$W6743-$Y6743</f>
        <v>522.91</v>
      </c>
      <c r="AA6743" s="8" t="n">
        <f aca="false">IFERROR($Z6743/$W6743,0)</f>
        <v>0.199888379631576</v>
      </c>
      <c r="AB6743" s="2" t="s">
        <v>85</v>
      </c>
      <c r="AC6743" s="2" t="s">
        <v>43</v>
      </c>
    </row>
    <row r="6744" customFormat="false" ht="15" hidden="false" customHeight="false" outlineLevel="0" collapsed="false">
      <c r="A6744" s="2" t="s">
        <v>8226</v>
      </c>
      <c r="B6744" s="3" t="n">
        <v>45820</v>
      </c>
      <c r="C6744" s="4" t="n">
        <f aca="false">YEAR($B6744)</f>
        <v>2025</v>
      </c>
      <c r="D6744" s="4" t="n">
        <f aca="false">MONTH($B6744)</f>
        <v>6</v>
      </c>
      <c r="E6744" s="2" t="s">
        <v>2630</v>
      </c>
      <c r="F6744" s="5" t="n">
        <f aca="false">ROUNDUP(MONTH($B6744)/3,0)</f>
        <v>2</v>
      </c>
      <c r="G6744" s="2" t="s">
        <v>608</v>
      </c>
      <c r="H6744" s="2" t="s">
        <v>609</v>
      </c>
      <c r="I6744" s="2" t="s">
        <v>104</v>
      </c>
      <c r="J6744" s="2" t="s">
        <v>59</v>
      </c>
      <c r="K6744" s="2" t="s">
        <v>71</v>
      </c>
      <c r="L6744" s="2" t="s">
        <v>72</v>
      </c>
      <c r="M6744" s="2" t="s">
        <v>131</v>
      </c>
      <c r="N6744" s="2" t="s">
        <v>73</v>
      </c>
      <c r="O6744" s="2" t="s">
        <v>39</v>
      </c>
      <c r="P6744" s="2" t="s">
        <v>106</v>
      </c>
      <c r="Q6744" s="2" t="s">
        <v>136</v>
      </c>
      <c r="R6744" s="6" t="n">
        <v>10</v>
      </c>
      <c r="S6744" s="7" t="n">
        <v>1991.04</v>
      </c>
      <c r="T6744" s="7" t="n">
        <f aca="false">$R6744*$S6744</f>
        <v>19910.4</v>
      </c>
      <c r="U6744" s="8" t="n">
        <v>0.25</v>
      </c>
      <c r="V6744" s="7" t="n">
        <f aca="false">$T6744*$U6744</f>
        <v>4977.6</v>
      </c>
      <c r="W6744" s="7" t="n">
        <f aca="false">$T6744-$V6744</f>
        <v>14932.8</v>
      </c>
      <c r="X6744" s="7" t="n">
        <v>1406.98</v>
      </c>
      <c r="Y6744" s="7" t="n">
        <f aca="false">$R6744*$X6744</f>
        <v>14069.8</v>
      </c>
      <c r="Z6744" s="7" t="n">
        <f aca="false">$W6744-$Y6744</f>
        <v>863.000000000002</v>
      </c>
      <c r="AA6744" s="8" t="n">
        <f aca="false">IFERROR($Z6744/$W6744,0)</f>
        <v>0.0577922425800923</v>
      </c>
      <c r="AB6744" s="2" t="s">
        <v>85</v>
      </c>
      <c r="AC6744" s="2" t="s">
        <v>43</v>
      </c>
    </row>
    <row r="6745" customFormat="false" ht="15" hidden="false" customHeight="false" outlineLevel="0" collapsed="false">
      <c r="A6745" s="2" t="s">
        <v>8227</v>
      </c>
      <c r="B6745" s="3" t="n">
        <v>45820</v>
      </c>
      <c r="C6745" s="4" t="n">
        <f aca="false">YEAR($B6745)</f>
        <v>2025</v>
      </c>
      <c r="D6745" s="4" t="n">
        <f aca="false">MONTH($B6745)</f>
        <v>6</v>
      </c>
      <c r="E6745" s="2" t="s">
        <v>2630</v>
      </c>
      <c r="F6745" s="5" t="n">
        <f aca="false">ROUNDUP(MONTH($B6745)/3,0)</f>
        <v>2</v>
      </c>
      <c r="G6745" s="2" t="s">
        <v>914</v>
      </c>
      <c r="H6745" s="2" t="s">
        <v>298</v>
      </c>
      <c r="I6745" s="2" t="s">
        <v>33</v>
      </c>
      <c r="J6745" s="2" t="s">
        <v>59</v>
      </c>
      <c r="K6745" s="2" t="s">
        <v>60</v>
      </c>
      <c r="L6745" s="2" t="s">
        <v>61</v>
      </c>
      <c r="M6745" s="2" t="s">
        <v>131</v>
      </c>
      <c r="N6745" s="2" t="s">
        <v>151</v>
      </c>
      <c r="O6745" s="2" t="s">
        <v>39</v>
      </c>
      <c r="P6745" s="2" t="s">
        <v>106</v>
      </c>
      <c r="Q6745" s="2" t="s">
        <v>107</v>
      </c>
      <c r="R6745" s="6" t="n">
        <v>3</v>
      </c>
      <c r="S6745" s="7" t="n">
        <v>2328.27</v>
      </c>
      <c r="T6745" s="7" t="n">
        <f aca="false">$R6745*$S6745</f>
        <v>6984.81</v>
      </c>
      <c r="U6745" s="8" t="n">
        <v>0.05</v>
      </c>
      <c r="V6745" s="7" t="n">
        <f aca="false">$T6745*$U6745</f>
        <v>349.2405</v>
      </c>
      <c r="W6745" s="7" t="n">
        <f aca="false">$T6745-$V6745</f>
        <v>6635.5695</v>
      </c>
      <c r="X6745" s="7" t="n">
        <v>1739.32</v>
      </c>
      <c r="Y6745" s="7" t="n">
        <f aca="false">$R6745*$X6745</f>
        <v>5217.96</v>
      </c>
      <c r="Z6745" s="7" t="n">
        <f aca="false">$W6745-$Y6745</f>
        <v>1417.6095</v>
      </c>
      <c r="AA6745" s="8" t="n">
        <f aca="false">IFERROR($Z6745/$W6745,0)</f>
        <v>0.213637955265181</v>
      </c>
      <c r="AB6745" s="2" t="s">
        <v>67</v>
      </c>
      <c r="AC6745" s="2" t="s">
        <v>43</v>
      </c>
    </row>
    <row r="6746" customFormat="false" ht="15" hidden="false" customHeight="false" outlineLevel="0" collapsed="false">
      <c r="A6746" s="2" t="s">
        <v>8228</v>
      </c>
      <c r="B6746" s="3" t="n">
        <v>45820</v>
      </c>
      <c r="C6746" s="4" t="n">
        <f aca="false">YEAR($B6746)</f>
        <v>2025</v>
      </c>
      <c r="D6746" s="4" t="n">
        <f aca="false">MONTH($B6746)</f>
        <v>6</v>
      </c>
      <c r="E6746" s="2" t="s">
        <v>2630</v>
      </c>
      <c r="F6746" s="5" t="n">
        <f aca="false">ROUNDUP(MONTH($B6746)/3,0)</f>
        <v>2</v>
      </c>
      <c r="G6746" s="2" t="s">
        <v>1282</v>
      </c>
      <c r="H6746" s="2" t="s">
        <v>1283</v>
      </c>
      <c r="I6746" s="2" t="s">
        <v>33</v>
      </c>
      <c r="J6746" s="2" t="s">
        <v>47</v>
      </c>
      <c r="K6746" s="2" t="s">
        <v>48</v>
      </c>
      <c r="L6746" s="2" t="s">
        <v>155</v>
      </c>
      <c r="M6746" s="2" t="s">
        <v>50</v>
      </c>
      <c r="N6746" s="2" t="s">
        <v>73</v>
      </c>
      <c r="O6746" s="2" t="s">
        <v>64</v>
      </c>
      <c r="P6746" s="2" t="s">
        <v>74</v>
      </c>
      <c r="Q6746" s="2" t="s">
        <v>75</v>
      </c>
      <c r="R6746" s="6" t="n">
        <v>2</v>
      </c>
      <c r="S6746" s="7" t="n">
        <v>5509.32</v>
      </c>
      <c r="T6746" s="7" t="n">
        <f aca="false">$R6746*$S6746</f>
        <v>11018.64</v>
      </c>
      <c r="U6746" s="8" t="n">
        <v>0.15</v>
      </c>
      <c r="V6746" s="7" t="n">
        <f aca="false">$T6746*$U6746</f>
        <v>1652.796</v>
      </c>
      <c r="W6746" s="7" t="n">
        <f aca="false">$T6746-$V6746</f>
        <v>9365.844</v>
      </c>
      <c r="X6746" s="7" t="n">
        <v>3850.47</v>
      </c>
      <c r="Y6746" s="7" t="n">
        <f aca="false">$R6746*$X6746</f>
        <v>7700.94</v>
      </c>
      <c r="Z6746" s="7" t="n">
        <f aca="false">$W6746-$Y6746</f>
        <v>1664.904</v>
      </c>
      <c r="AA6746" s="8" t="n">
        <f aca="false">IFERROR($Z6746/$W6746,0)</f>
        <v>0.177763370818476</v>
      </c>
      <c r="AB6746" s="2" t="s">
        <v>67</v>
      </c>
      <c r="AC6746" s="2" t="s">
        <v>43</v>
      </c>
    </row>
    <row r="6747" customFormat="false" ht="15" hidden="false" customHeight="false" outlineLevel="0" collapsed="false">
      <c r="A6747" s="2" t="s">
        <v>8229</v>
      </c>
      <c r="B6747" s="3" t="n">
        <v>45820</v>
      </c>
      <c r="C6747" s="4" t="n">
        <f aca="false">YEAR($B6747)</f>
        <v>2025</v>
      </c>
      <c r="D6747" s="4" t="n">
        <f aca="false">MONTH($B6747)</f>
        <v>6</v>
      </c>
      <c r="E6747" s="2" t="s">
        <v>2630</v>
      </c>
      <c r="F6747" s="5" t="n">
        <f aca="false">ROUNDUP(MONTH($B6747)/3,0)</f>
        <v>2</v>
      </c>
      <c r="G6747" s="2" t="s">
        <v>727</v>
      </c>
      <c r="H6747" s="2" t="s">
        <v>728</v>
      </c>
      <c r="I6747" s="2" t="s">
        <v>33</v>
      </c>
      <c r="J6747" s="2" t="s">
        <v>59</v>
      </c>
      <c r="K6747" s="2" t="s">
        <v>210</v>
      </c>
      <c r="L6747" s="2" t="s">
        <v>211</v>
      </c>
      <c r="M6747" s="2" t="s">
        <v>62</v>
      </c>
      <c r="N6747" s="2" t="s">
        <v>63</v>
      </c>
      <c r="O6747" s="2" t="s">
        <v>39</v>
      </c>
      <c r="P6747" s="2" t="s">
        <v>106</v>
      </c>
      <c r="Q6747" s="2" t="s">
        <v>143</v>
      </c>
      <c r="R6747" s="6" t="n">
        <v>1</v>
      </c>
      <c r="S6747" s="7" t="n">
        <v>734.09</v>
      </c>
      <c r="T6747" s="7" t="n">
        <f aca="false">$R6747*$S6747</f>
        <v>734.09</v>
      </c>
      <c r="U6747" s="8" t="n">
        <v>0.08</v>
      </c>
      <c r="V6747" s="7" t="n">
        <f aca="false">$T6747*$U6747</f>
        <v>58.7272</v>
      </c>
      <c r="W6747" s="7" t="n">
        <f aca="false">$T6747-$V6747</f>
        <v>675.3628</v>
      </c>
      <c r="X6747" s="7" t="n">
        <v>433.38</v>
      </c>
      <c r="Y6747" s="7" t="n">
        <f aca="false">$R6747*$X6747</f>
        <v>433.38</v>
      </c>
      <c r="Z6747" s="7" t="n">
        <f aca="false">$W6747-$Y6747</f>
        <v>241.9828</v>
      </c>
      <c r="AA6747" s="8" t="n">
        <f aca="false">IFERROR($Z6747/$W6747,0)</f>
        <v>0.358300457176498</v>
      </c>
      <c r="AB6747" s="2" t="s">
        <v>67</v>
      </c>
      <c r="AC6747" s="2" t="s">
        <v>43</v>
      </c>
    </row>
    <row r="6748" customFormat="false" ht="15" hidden="false" customHeight="false" outlineLevel="0" collapsed="false">
      <c r="A6748" s="2" t="s">
        <v>8230</v>
      </c>
      <c r="B6748" s="3" t="n">
        <v>45820</v>
      </c>
      <c r="C6748" s="4" t="n">
        <f aca="false">YEAR($B6748)</f>
        <v>2025</v>
      </c>
      <c r="D6748" s="4" t="n">
        <f aca="false">MONTH($B6748)</f>
        <v>6</v>
      </c>
      <c r="E6748" s="2" t="s">
        <v>2630</v>
      </c>
      <c r="F6748" s="5" t="n">
        <f aca="false">ROUNDUP(MONTH($B6748)/3,0)</f>
        <v>2</v>
      </c>
      <c r="G6748" s="2" t="s">
        <v>608</v>
      </c>
      <c r="H6748" s="2" t="s">
        <v>609</v>
      </c>
      <c r="I6748" s="2" t="s">
        <v>104</v>
      </c>
      <c r="J6748" s="2" t="s">
        <v>59</v>
      </c>
      <c r="K6748" s="2" t="s">
        <v>71</v>
      </c>
      <c r="L6748" s="2" t="s">
        <v>72</v>
      </c>
      <c r="M6748" s="2" t="s">
        <v>131</v>
      </c>
      <c r="N6748" s="2" t="s">
        <v>51</v>
      </c>
      <c r="O6748" s="2" t="s">
        <v>114</v>
      </c>
      <c r="P6748" s="2" t="s">
        <v>119</v>
      </c>
      <c r="Q6748" s="2" t="s">
        <v>191</v>
      </c>
      <c r="R6748" s="6" t="n">
        <v>14</v>
      </c>
      <c r="S6748" s="7" t="n">
        <v>445.53</v>
      </c>
      <c r="T6748" s="7" t="n">
        <f aca="false">$R6748*$S6748</f>
        <v>6237.42</v>
      </c>
      <c r="U6748" s="8" t="n">
        <v>0.15</v>
      </c>
      <c r="V6748" s="7" t="n">
        <f aca="false">$T6748*$U6748</f>
        <v>935.613</v>
      </c>
      <c r="W6748" s="7" t="n">
        <f aca="false">$T6748-$V6748</f>
        <v>5301.807</v>
      </c>
      <c r="X6748" s="7" t="n">
        <v>243.71</v>
      </c>
      <c r="Y6748" s="7" t="n">
        <f aca="false">$R6748*$X6748</f>
        <v>3411.94</v>
      </c>
      <c r="Z6748" s="7" t="n">
        <f aca="false">$W6748-$Y6748</f>
        <v>1889.867</v>
      </c>
      <c r="AA6748" s="8" t="n">
        <f aca="false">IFERROR($Z6748/$W6748,0)</f>
        <v>0.356457147534793</v>
      </c>
      <c r="AB6748" s="2" t="s">
        <v>85</v>
      </c>
      <c r="AC6748" s="2" t="s">
        <v>43</v>
      </c>
    </row>
    <row r="6749" customFormat="false" ht="15" hidden="false" customHeight="false" outlineLevel="0" collapsed="false">
      <c r="A6749" s="2" t="s">
        <v>8231</v>
      </c>
      <c r="B6749" s="3" t="n">
        <v>45820</v>
      </c>
      <c r="C6749" s="4" t="n">
        <f aca="false">YEAR($B6749)</f>
        <v>2025</v>
      </c>
      <c r="D6749" s="4" t="n">
        <f aca="false">MONTH($B6749)</f>
        <v>6</v>
      </c>
      <c r="E6749" s="2" t="s">
        <v>2630</v>
      </c>
      <c r="F6749" s="5" t="n">
        <f aca="false">ROUNDUP(MONTH($B6749)/3,0)</f>
        <v>2</v>
      </c>
      <c r="G6749" s="2" t="s">
        <v>1255</v>
      </c>
      <c r="H6749" s="2" t="s">
        <v>1256</v>
      </c>
      <c r="I6749" s="2" t="s">
        <v>33</v>
      </c>
      <c r="J6749" s="2" t="s">
        <v>47</v>
      </c>
      <c r="K6749" s="2" t="s">
        <v>196</v>
      </c>
      <c r="L6749" s="2" t="s">
        <v>197</v>
      </c>
      <c r="M6749" s="2" t="s">
        <v>105</v>
      </c>
      <c r="N6749" s="2" t="s">
        <v>51</v>
      </c>
      <c r="O6749" s="2" t="s">
        <v>64</v>
      </c>
      <c r="P6749" s="2" t="s">
        <v>74</v>
      </c>
      <c r="Q6749" s="2" t="s">
        <v>542</v>
      </c>
      <c r="R6749" s="6" t="n">
        <v>2</v>
      </c>
      <c r="S6749" s="7" t="n">
        <v>1036.77</v>
      </c>
      <c r="T6749" s="7" t="n">
        <f aca="false">$R6749*$S6749</f>
        <v>2073.54</v>
      </c>
      <c r="U6749" s="8" t="n">
        <v>0.03</v>
      </c>
      <c r="V6749" s="7" t="n">
        <f aca="false">$T6749*$U6749</f>
        <v>62.2062</v>
      </c>
      <c r="W6749" s="7" t="n">
        <f aca="false">$T6749-$V6749</f>
        <v>2011.3338</v>
      </c>
      <c r="X6749" s="7" t="n">
        <v>802.33</v>
      </c>
      <c r="Y6749" s="7" t="n">
        <f aca="false">$R6749*$X6749</f>
        <v>1604.66</v>
      </c>
      <c r="Z6749" s="7" t="n">
        <f aca="false">$W6749-$Y6749</f>
        <v>406.6738</v>
      </c>
      <c r="AA6749" s="8" t="n">
        <f aca="false">IFERROR($Z6749/$W6749,0)</f>
        <v>0.202191103237066</v>
      </c>
      <c r="AB6749" s="2" t="s">
        <v>85</v>
      </c>
      <c r="AC6749" s="2" t="s">
        <v>43</v>
      </c>
    </row>
    <row r="6750" customFormat="false" ht="15" hidden="false" customHeight="false" outlineLevel="0" collapsed="false">
      <c r="A6750" s="2" t="s">
        <v>8232</v>
      </c>
      <c r="B6750" s="3" t="n">
        <v>45820</v>
      </c>
      <c r="C6750" s="4" t="n">
        <f aca="false">YEAR($B6750)</f>
        <v>2025</v>
      </c>
      <c r="D6750" s="4" t="n">
        <f aca="false">MONTH($B6750)</f>
        <v>6</v>
      </c>
      <c r="E6750" s="2" t="s">
        <v>2630</v>
      </c>
      <c r="F6750" s="5" t="n">
        <f aca="false">ROUNDUP(MONTH($B6750)/3,0)</f>
        <v>2</v>
      </c>
      <c r="G6750" s="2" t="s">
        <v>638</v>
      </c>
      <c r="H6750" s="2" t="s">
        <v>639</v>
      </c>
      <c r="I6750" s="2" t="s">
        <v>33</v>
      </c>
      <c r="J6750" s="2" t="s">
        <v>59</v>
      </c>
      <c r="K6750" s="2" t="s">
        <v>321</v>
      </c>
      <c r="L6750" s="2" t="s">
        <v>322</v>
      </c>
      <c r="M6750" s="2" t="s">
        <v>62</v>
      </c>
      <c r="N6750" s="2" t="s">
        <v>51</v>
      </c>
      <c r="O6750" s="2" t="s">
        <v>39</v>
      </c>
      <c r="P6750" s="2" t="s">
        <v>40</v>
      </c>
      <c r="Q6750" s="2" t="s">
        <v>41</v>
      </c>
      <c r="R6750" s="6" t="n">
        <v>1</v>
      </c>
      <c r="S6750" s="7" t="n">
        <v>455.87</v>
      </c>
      <c r="T6750" s="7" t="n">
        <f aca="false">$R6750*$S6750</f>
        <v>455.87</v>
      </c>
      <c r="U6750" s="8" t="n">
        <v>0.1</v>
      </c>
      <c r="V6750" s="7" t="n">
        <f aca="false">$T6750*$U6750</f>
        <v>45.587</v>
      </c>
      <c r="W6750" s="7" t="n">
        <f aca="false">$T6750-$V6750</f>
        <v>410.283</v>
      </c>
      <c r="X6750" s="7" t="n">
        <v>280.65</v>
      </c>
      <c r="Y6750" s="7" t="n">
        <f aca="false">$R6750*$X6750</f>
        <v>280.65</v>
      </c>
      <c r="Z6750" s="7" t="n">
        <f aca="false">$W6750-$Y6750</f>
        <v>129.633</v>
      </c>
      <c r="AA6750" s="8" t="n">
        <f aca="false">IFERROR($Z6750/$W6750,0)</f>
        <v>0.315959959345135</v>
      </c>
      <c r="AB6750" s="2" t="s">
        <v>67</v>
      </c>
      <c r="AC6750" s="2" t="s">
        <v>43</v>
      </c>
    </row>
    <row r="6751" customFormat="false" ht="15" hidden="false" customHeight="false" outlineLevel="0" collapsed="false">
      <c r="A6751" s="2" t="s">
        <v>8233</v>
      </c>
      <c r="B6751" s="3" t="n">
        <v>45821</v>
      </c>
      <c r="C6751" s="4" t="n">
        <f aca="false">YEAR($B6751)</f>
        <v>2025</v>
      </c>
      <c r="D6751" s="4" t="n">
        <f aca="false">MONTH($B6751)</f>
        <v>6</v>
      </c>
      <c r="E6751" s="2" t="s">
        <v>2630</v>
      </c>
      <c r="F6751" s="5" t="n">
        <f aca="false">ROUNDUP(MONTH($B6751)/3,0)</f>
        <v>2</v>
      </c>
      <c r="G6751" s="2" t="s">
        <v>269</v>
      </c>
      <c r="H6751" s="2" t="s">
        <v>270</v>
      </c>
      <c r="I6751" s="2" t="s">
        <v>104</v>
      </c>
      <c r="J6751" s="2" t="s">
        <v>47</v>
      </c>
      <c r="K6751" s="2" t="s">
        <v>48</v>
      </c>
      <c r="L6751" s="2" t="s">
        <v>155</v>
      </c>
      <c r="M6751" s="2" t="s">
        <v>156</v>
      </c>
      <c r="N6751" s="2" t="s">
        <v>73</v>
      </c>
      <c r="O6751" s="2" t="s">
        <v>39</v>
      </c>
      <c r="P6751" s="2" t="s">
        <v>106</v>
      </c>
      <c r="Q6751" s="2" t="s">
        <v>143</v>
      </c>
      <c r="R6751" s="6" t="n">
        <v>5</v>
      </c>
      <c r="S6751" s="7" t="n">
        <v>784.39</v>
      </c>
      <c r="T6751" s="7" t="n">
        <f aca="false">$R6751*$S6751</f>
        <v>3921.95</v>
      </c>
      <c r="U6751" s="8" t="n">
        <v>0.25</v>
      </c>
      <c r="V6751" s="7" t="n">
        <f aca="false">$T6751*$U6751</f>
        <v>980.4875</v>
      </c>
      <c r="W6751" s="7" t="n">
        <f aca="false">$T6751-$V6751</f>
        <v>2941.4625</v>
      </c>
      <c r="X6751" s="7" t="n">
        <v>538.5</v>
      </c>
      <c r="Y6751" s="7" t="n">
        <f aca="false">$R6751*$X6751</f>
        <v>2692.5</v>
      </c>
      <c r="Z6751" s="7" t="n">
        <f aca="false">$W6751-$Y6751</f>
        <v>248.9625</v>
      </c>
      <c r="AA6751" s="8" t="n">
        <f aca="false">IFERROR($Z6751/$W6751,0)</f>
        <v>0.0846390188554162</v>
      </c>
      <c r="AB6751" s="2" t="s">
        <v>85</v>
      </c>
      <c r="AC6751" s="2" t="s">
        <v>43</v>
      </c>
    </row>
    <row r="6752" customFormat="false" ht="15" hidden="false" customHeight="false" outlineLevel="0" collapsed="false">
      <c r="A6752" s="2" t="s">
        <v>8234</v>
      </c>
      <c r="B6752" s="3" t="n">
        <v>45821</v>
      </c>
      <c r="C6752" s="4" t="n">
        <f aca="false">YEAR($B6752)</f>
        <v>2025</v>
      </c>
      <c r="D6752" s="4" t="n">
        <f aca="false">MONTH($B6752)</f>
        <v>6</v>
      </c>
      <c r="E6752" s="2" t="s">
        <v>2630</v>
      </c>
      <c r="F6752" s="5" t="n">
        <f aca="false">ROUNDUP(MONTH($B6752)/3,0)</f>
        <v>2</v>
      </c>
      <c r="G6752" s="2" t="s">
        <v>1952</v>
      </c>
      <c r="H6752" s="2" t="s">
        <v>1633</v>
      </c>
      <c r="I6752" s="2" t="s">
        <v>33</v>
      </c>
      <c r="J6752" s="2" t="s">
        <v>47</v>
      </c>
      <c r="K6752" s="2" t="s">
        <v>48</v>
      </c>
      <c r="L6752" s="2" t="s">
        <v>49</v>
      </c>
      <c r="M6752" s="2" t="s">
        <v>105</v>
      </c>
      <c r="N6752" s="2" t="s">
        <v>38</v>
      </c>
      <c r="O6752" s="2" t="s">
        <v>114</v>
      </c>
      <c r="P6752" s="2" t="s">
        <v>234</v>
      </c>
      <c r="Q6752" s="2" t="s">
        <v>276</v>
      </c>
      <c r="R6752" s="6" t="n">
        <v>2</v>
      </c>
      <c r="S6752" s="7" t="n">
        <v>222.62</v>
      </c>
      <c r="T6752" s="7" t="n">
        <f aca="false">$R6752*$S6752</f>
        <v>445.24</v>
      </c>
      <c r="U6752" s="8" t="n">
        <v>0.05</v>
      </c>
      <c r="V6752" s="7" t="n">
        <f aca="false">$T6752*$U6752</f>
        <v>22.262</v>
      </c>
      <c r="W6752" s="7" t="n">
        <f aca="false">$T6752-$V6752</f>
        <v>422.978</v>
      </c>
      <c r="X6752" s="7" t="n">
        <v>116.41</v>
      </c>
      <c r="Y6752" s="7" t="n">
        <f aca="false">$R6752*$X6752</f>
        <v>232.82</v>
      </c>
      <c r="Z6752" s="7" t="n">
        <f aca="false">$W6752-$Y6752</f>
        <v>190.158</v>
      </c>
      <c r="AA6752" s="8" t="n">
        <f aca="false">IFERROR($Z6752/$W6752,0)</f>
        <v>0.449569481155048</v>
      </c>
      <c r="AB6752" s="2" t="s">
        <v>85</v>
      </c>
      <c r="AC6752" s="2" t="s">
        <v>43</v>
      </c>
    </row>
    <row r="6753" customFormat="false" ht="15" hidden="false" customHeight="false" outlineLevel="0" collapsed="false">
      <c r="A6753" s="2" t="s">
        <v>8235</v>
      </c>
      <c r="B6753" s="3" t="n">
        <v>45821</v>
      </c>
      <c r="C6753" s="4" t="n">
        <f aca="false">YEAR($B6753)</f>
        <v>2025</v>
      </c>
      <c r="D6753" s="4" t="n">
        <f aca="false">MONTH($B6753)</f>
        <v>6</v>
      </c>
      <c r="E6753" s="2" t="s">
        <v>2630</v>
      </c>
      <c r="F6753" s="5" t="n">
        <f aca="false">ROUNDUP(MONTH($B6753)/3,0)</f>
        <v>2</v>
      </c>
      <c r="G6753" s="2" t="s">
        <v>608</v>
      </c>
      <c r="H6753" s="2" t="s">
        <v>609</v>
      </c>
      <c r="I6753" s="2" t="s">
        <v>104</v>
      </c>
      <c r="J6753" s="2" t="s">
        <v>59</v>
      </c>
      <c r="K6753" s="2" t="s">
        <v>71</v>
      </c>
      <c r="L6753" s="2" t="s">
        <v>72</v>
      </c>
      <c r="M6753" s="2" t="s">
        <v>62</v>
      </c>
      <c r="N6753" s="2" t="s">
        <v>51</v>
      </c>
      <c r="O6753" s="2" t="s">
        <v>114</v>
      </c>
      <c r="P6753" s="2" t="s">
        <v>119</v>
      </c>
      <c r="Q6753" s="2" t="s">
        <v>191</v>
      </c>
      <c r="R6753" s="6" t="n">
        <v>10</v>
      </c>
      <c r="S6753" s="7" t="n">
        <v>423.25</v>
      </c>
      <c r="T6753" s="7" t="n">
        <f aca="false">$R6753*$S6753</f>
        <v>4232.5</v>
      </c>
      <c r="U6753" s="8" t="n">
        <v>0.1</v>
      </c>
      <c r="V6753" s="7" t="n">
        <f aca="false">$T6753*$U6753</f>
        <v>423.25</v>
      </c>
      <c r="W6753" s="7" t="n">
        <f aca="false">$T6753-$V6753</f>
        <v>3809.25</v>
      </c>
      <c r="X6753" s="7" t="n">
        <v>248.78</v>
      </c>
      <c r="Y6753" s="7" t="n">
        <f aca="false">$R6753*$X6753</f>
        <v>2487.8</v>
      </c>
      <c r="Z6753" s="7" t="n">
        <f aca="false">$W6753-$Y6753</f>
        <v>1321.45</v>
      </c>
      <c r="AA6753" s="8" t="n">
        <f aca="false">IFERROR($Z6753/$W6753,0)</f>
        <v>0.346905558837041</v>
      </c>
      <c r="AB6753" s="2" t="s">
        <v>55</v>
      </c>
      <c r="AC6753" s="2" t="s">
        <v>43</v>
      </c>
    </row>
    <row r="6754" customFormat="false" ht="15" hidden="false" customHeight="false" outlineLevel="0" collapsed="false">
      <c r="A6754" s="2" t="s">
        <v>8236</v>
      </c>
      <c r="B6754" s="3" t="n">
        <v>45821</v>
      </c>
      <c r="C6754" s="4" t="n">
        <f aca="false">YEAR($B6754)</f>
        <v>2025</v>
      </c>
      <c r="D6754" s="4" t="n">
        <f aca="false">MONTH($B6754)</f>
        <v>6</v>
      </c>
      <c r="E6754" s="2" t="s">
        <v>2630</v>
      </c>
      <c r="F6754" s="5" t="n">
        <f aca="false">ROUNDUP(MONTH($B6754)/3,0)</f>
        <v>2</v>
      </c>
      <c r="G6754" s="2" t="s">
        <v>272</v>
      </c>
      <c r="H6754" s="2" t="s">
        <v>273</v>
      </c>
      <c r="I6754" s="2" t="s">
        <v>33</v>
      </c>
      <c r="J6754" s="2" t="s">
        <v>47</v>
      </c>
      <c r="K6754" s="2" t="s">
        <v>196</v>
      </c>
      <c r="L6754" s="2" t="s">
        <v>197</v>
      </c>
      <c r="M6754" s="2" t="s">
        <v>50</v>
      </c>
      <c r="N6754" s="2" t="s">
        <v>63</v>
      </c>
      <c r="O6754" s="2" t="s">
        <v>52</v>
      </c>
      <c r="P6754" s="2" t="s">
        <v>53</v>
      </c>
      <c r="Q6754" s="2" t="s">
        <v>363</v>
      </c>
      <c r="R6754" s="6" t="n">
        <v>1</v>
      </c>
      <c r="S6754" s="7" t="n">
        <v>5035.07</v>
      </c>
      <c r="T6754" s="7" t="n">
        <f aca="false">$R6754*$S6754</f>
        <v>5035.07</v>
      </c>
      <c r="U6754" s="8" t="n">
        <v>0.2</v>
      </c>
      <c r="V6754" s="7" t="n">
        <f aca="false">$T6754*$U6754</f>
        <v>1007.014</v>
      </c>
      <c r="W6754" s="7" t="n">
        <f aca="false">$T6754-$V6754</f>
        <v>4028.056</v>
      </c>
      <c r="X6754" s="7" t="n">
        <v>3498.6</v>
      </c>
      <c r="Y6754" s="7" t="n">
        <f aca="false">$R6754*$X6754</f>
        <v>3498.6</v>
      </c>
      <c r="Z6754" s="7" t="n">
        <f aca="false">$W6754-$Y6754</f>
        <v>529.456</v>
      </c>
      <c r="AA6754" s="8" t="n">
        <f aca="false">IFERROR($Z6754/$W6754,0)</f>
        <v>0.13144206535361</v>
      </c>
      <c r="AB6754" s="2" t="s">
        <v>85</v>
      </c>
      <c r="AC6754" s="2" t="s">
        <v>43</v>
      </c>
    </row>
    <row r="6755" customFormat="false" ht="15" hidden="false" customHeight="false" outlineLevel="0" collapsed="false">
      <c r="A6755" s="2" t="s">
        <v>8237</v>
      </c>
      <c r="B6755" s="3" t="n">
        <v>45821</v>
      </c>
      <c r="C6755" s="4" t="n">
        <f aca="false">YEAR($B6755)</f>
        <v>2025</v>
      </c>
      <c r="D6755" s="4" t="n">
        <f aca="false">MONTH($B6755)</f>
        <v>6</v>
      </c>
      <c r="E6755" s="2" t="s">
        <v>2630</v>
      </c>
      <c r="F6755" s="5" t="n">
        <f aca="false">ROUNDUP(MONTH($B6755)/3,0)</f>
        <v>2</v>
      </c>
      <c r="G6755" s="2" t="s">
        <v>854</v>
      </c>
      <c r="H6755" s="2" t="s">
        <v>855</v>
      </c>
      <c r="I6755" s="2" t="s">
        <v>33</v>
      </c>
      <c r="J6755" s="2" t="s">
        <v>89</v>
      </c>
      <c r="K6755" s="2" t="s">
        <v>90</v>
      </c>
      <c r="L6755" s="2" t="s">
        <v>161</v>
      </c>
      <c r="M6755" s="2" t="s">
        <v>92</v>
      </c>
      <c r="N6755" s="2" t="s">
        <v>73</v>
      </c>
      <c r="O6755" s="2" t="s">
        <v>171</v>
      </c>
      <c r="P6755" s="2" t="s">
        <v>204</v>
      </c>
      <c r="Q6755" s="2" t="s">
        <v>205</v>
      </c>
      <c r="R6755" s="6" t="n">
        <v>3</v>
      </c>
      <c r="S6755" s="7" t="n">
        <v>1229.88</v>
      </c>
      <c r="T6755" s="7" t="n">
        <f aca="false">$R6755*$S6755</f>
        <v>3689.64</v>
      </c>
      <c r="U6755" s="8" t="n">
        <v>0.08</v>
      </c>
      <c r="V6755" s="7" t="n">
        <f aca="false">$T6755*$U6755</f>
        <v>295.1712</v>
      </c>
      <c r="W6755" s="7" t="n">
        <f aca="false">$T6755-$V6755</f>
        <v>3394.4688</v>
      </c>
      <c r="X6755" s="7" t="n">
        <v>831.61</v>
      </c>
      <c r="Y6755" s="7" t="n">
        <f aca="false">$R6755*$X6755</f>
        <v>2494.83</v>
      </c>
      <c r="Z6755" s="7" t="n">
        <f aca="false">$W6755-$Y6755</f>
        <v>899.6388</v>
      </c>
      <c r="AA6755" s="8" t="n">
        <f aca="false">IFERROR($Z6755/$W6755,0)</f>
        <v>0.265030805409082</v>
      </c>
      <c r="AB6755" s="2" t="s">
        <v>42</v>
      </c>
      <c r="AC6755" s="2" t="s">
        <v>43</v>
      </c>
    </row>
    <row r="6756" customFormat="false" ht="15" hidden="false" customHeight="false" outlineLevel="0" collapsed="false">
      <c r="A6756" s="2" t="s">
        <v>8238</v>
      </c>
      <c r="B6756" s="3" t="n">
        <v>45821</v>
      </c>
      <c r="C6756" s="4" t="n">
        <f aca="false">YEAR($B6756)</f>
        <v>2025</v>
      </c>
      <c r="D6756" s="4" t="n">
        <f aca="false">MONTH($B6756)</f>
        <v>6</v>
      </c>
      <c r="E6756" s="2" t="s">
        <v>2630</v>
      </c>
      <c r="F6756" s="5" t="n">
        <f aca="false">ROUNDUP(MONTH($B6756)/3,0)</f>
        <v>2</v>
      </c>
      <c r="G6756" s="2" t="s">
        <v>439</v>
      </c>
      <c r="H6756" s="2" t="s">
        <v>440</v>
      </c>
      <c r="I6756" s="2" t="s">
        <v>104</v>
      </c>
      <c r="J6756" s="2" t="s">
        <v>34</v>
      </c>
      <c r="K6756" s="2" t="s">
        <v>35</v>
      </c>
      <c r="L6756" s="2" t="s">
        <v>36</v>
      </c>
      <c r="M6756" s="2" t="s">
        <v>82</v>
      </c>
      <c r="N6756" s="2" t="s">
        <v>51</v>
      </c>
      <c r="O6756" s="2" t="s">
        <v>114</v>
      </c>
      <c r="P6756" s="2" t="s">
        <v>115</v>
      </c>
      <c r="Q6756" s="2" t="s">
        <v>530</v>
      </c>
      <c r="R6756" s="6" t="n">
        <v>11</v>
      </c>
      <c r="S6756" s="7" t="n">
        <v>156.34</v>
      </c>
      <c r="T6756" s="7" t="n">
        <f aca="false">$R6756*$S6756</f>
        <v>1719.74</v>
      </c>
      <c r="U6756" s="8" t="n">
        <v>0</v>
      </c>
      <c r="V6756" s="7" t="n">
        <f aca="false">$T6756*$U6756</f>
        <v>0</v>
      </c>
      <c r="W6756" s="7" t="n">
        <f aca="false">$T6756-$V6756</f>
        <v>1719.74</v>
      </c>
      <c r="X6756" s="7" t="n">
        <v>84.43</v>
      </c>
      <c r="Y6756" s="7" t="n">
        <f aca="false">$R6756*$X6756</f>
        <v>928.73</v>
      </c>
      <c r="Z6756" s="7" t="n">
        <f aca="false">$W6756-$Y6756</f>
        <v>791.01</v>
      </c>
      <c r="AA6756" s="8" t="n">
        <f aca="false">IFERROR($Z6756/$W6756,0)</f>
        <v>0.459959063579378</v>
      </c>
      <c r="AB6756" s="2" t="s">
        <v>76</v>
      </c>
      <c r="AC6756" s="2" t="s">
        <v>43</v>
      </c>
    </row>
    <row r="6757" customFormat="false" ht="15" hidden="false" customHeight="false" outlineLevel="0" collapsed="false">
      <c r="A6757" s="2" t="s">
        <v>8239</v>
      </c>
      <c r="B6757" s="3" t="n">
        <v>45821</v>
      </c>
      <c r="C6757" s="4" t="n">
        <f aca="false">YEAR($B6757)</f>
        <v>2025</v>
      </c>
      <c r="D6757" s="4" t="n">
        <f aca="false">MONTH($B6757)</f>
        <v>6</v>
      </c>
      <c r="E6757" s="2" t="s">
        <v>2630</v>
      </c>
      <c r="F6757" s="5" t="n">
        <f aca="false">ROUNDUP(MONTH($B6757)/3,0)</f>
        <v>2</v>
      </c>
      <c r="G6757" s="2" t="s">
        <v>109</v>
      </c>
      <c r="H6757" s="2" t="s">
        <v>110</v>
      </c>
      <c r="I6757" s="2" t="s">
        <v>33</v>
      </c>
      <c r="J6757" s="2" t="s">
        <v>89</v>
      </c>
      <c r="K6757" s="2" t="s">
        <v>97</v>
      </c>
      <c r="L6757" s="2" t="s">
        <v>111</v>
      </c>
      <c r="M6757" s="2" t="s">
        <v>135</v>
      </c>
      <c r="N6757" s="2" t="s">
        <v>63</v>
      </c>
      <c r="O6757" s="2" t="s">
        <v>171</v>
      </c>
      <c r="P6757" s="2" t="s">
        <v>204</v>
      </c>
      <c r="Q6757" s="2" t="s">
        <v>264</v>
      </c>
      <c r="R6757" s="6" t="n">
        <v>2</v>
      </c>
      <c r="S6757" s="7" t="n">
        <v>1449.68</v>
      </c>
      <c r="T6757" s="7" t="n">
        <f aca="false">$R6757*$S6757</f>
        <v>2899.36</v>
      </c>
      <c r="U6757" s="8" t="n">
        <v>0.1</v>
      </c>
      <c r="V6757" s="7" t="n">
        <f aca="false">$T6757*$U6757</f>
        <v>289.936</v>
      </c>
      <c r="W6757" s="7" t="n">
        <f aca="false">$T6757-$V6757</f>
        <v>2609.424</v>
      </c>
      <c r="X6757" s="7" t="n">
        <v>1031.69</v>
      </c>
      <c r="Y6757" s="7" t="n">
        <f aca="false">$R6757*$X6757</f>
        <v>2063.38</v>
      </c>
      <c r="Z6757" s="7" t="n">
        <f aca="false">$W6757-$Y6757</f>
        <v>546.044</v>
      </c>
      <c r="AA6757" s="8" t="n">
        <f aca="false">IFERROR($Z6757/$W6757,0)</f>
        <v>0.209258441709741</v>
      </c>
      <c r="AB6757" s="2" t="s">
        <v>55</v>
      </c>
      <c r="AC6757" s="2" t="s">
        <v>43</v>
      </c>
    </row>
    <row r="6758" customFormat="false" ht="15" hidden="false" customHeight="false" outlineLevel="0" collapsed="false">
      <c r="A6758" s="2" t="s">
        <v>8240</v>
      </c>
      <c r="B6758" s="3" t="n">
        <v>45821</v>
      </c>
      <c r="C6758" s="4" t="n">
        <f aca="false">YEAR($B6758)</f>
        <v>2025</v>
      </c>
      <c r="D6758" s="4" t="n">
        <f aca="false">MONTH($B6758)</f>
        <v>6</v>
      </c>
      <c r="E6758" s="2" t="s">
        <v>2630</v>
      </c>
      <c r="F6758" s="5" t="n">
        <f aca="false">ROUNDUP(MONTH($B6758)/3,0)</f>
        <v>2</v>
      </c>
      <c r="G6758" s="2" t="s">
        <v>5317</v>
      </c>
      <c r="H6758" s="2" t="s">
        <v>1984</v>
      </c>
      <c r="I6758" s="2" t="s">
        <v>177</v>
      </c>
      <c r="J6758" s="2" t="s">
        <v>59</v>
      </c>
      <c r="K6758" s="2" t="s">
        <v>60</v>
      </c>
      <c r="L6758" s="2" t="s">
        <v>61</v>
      </c>
      <c r="M6758" s="2" t="s">
        <v>62</v>
      </c>
      <c r="N6758" s="2" t="s">
        <v>151</v>
      </c>
      <c r="O6758" s="2" t="s">
        <v>52</v>
      </c>
      <c r="P6758" s="2" t="s">
        <v>53</v>
      </c>
      <c r="Q6758" s="2" t="s">
        <v>54</v>
      </c>
      <c r="R6758" s="6" t="n">
        <v>2</v>
      </c>
      <c r="S6758" s="7" t="n">
        <v>2969.79</v>
      </c>
      <c r="T6758" s="7" t="n">
        <f aca="false">$R6758*$S6758</f>
        <v>5939.58</v>
      </c>
      <c r="U6758" s="8" t="n">
        <v>0.07</v>
      </c>
      <c r="V6758" s="7" t="n">
        <f aca="false">$T6758*$U6758</f>
        <v>415.7706</v>
      </c>
      <c r="W6758" s="7" t="n">
        <f aca="false">$T6758-$V6758</f>
        <v>5523.8094</v>
      </c>
      <c r="X6758" s="7" t="n">
        <v>2296.33</v>
      </c>
      <c r="Y6758" s="7" t="n">
        <f aca="false">$R6758*$X6758</f>
        <v>4592.66</v>
      </c>
      <c r="Z6758" s="7" t="n">
        <f aca="false">$W6758-$Y6758</f>
        <v>931.1494</v>
      </c>
      <c r="AA6758" s="8" t="n">
        <f aca="false">IFERROR($Z6758/$W6758,0)</f>
        <v>0.168570153778297</v>
      </c>
      <c r="AB6758" s="2" t="s">
        <v>85</v>
      </c>
      <c r="AC6758" s="2" t="s">
        <v>43</v>
      </c>
    </row>
    <row r="6759" customFormat="false" ht="15" hidden="false" customHeight="false" outlineLevel="0" collapsed="false">
      <c r="A6759" s="2" t="s">
        <v>8241</v>
      </c>
      <c r="B6759" s="3" t="n">
        <v>45821</v>
      </c>
      <c r="C6759" s="4" t="n">
        <f aca="false">YEAR($B6759)</f>
        <v>2025</v>
      </c>
      <c r="D6759" s="4" t="n">
        <f aca="false">MONTH($B6759)</f>
        <v>6</v>
      </c>
      <c r="E6759" s="2" t="s">
        <v>2630</v>
      </c>
      <c r="F6759" s="5" t="n">
        <f aca="false">ROUNDUP(MONTH($B6759)/3,0)</f>
        <v>2</v>
      </c>
      <c r="G6759" s="2" t="s">
        <v>95</v>
      </c>
      <c r="H6759" s="2" t="s">
        <v>96</v>
      </c>
      <c r="I6759" s="2" t="s">
        <v>33</v>
      </c>
      <c r="J6759" s="2" t="s">
        <v>89</v>
      </c>
      <c r="K6759" s="2" t="s">
        <v>97</v>
      </c>
      <c r="L6759" s="2" t="s">
        <v>98</v>
      </c>
      <c r="M6759" s="2" t="s">
        <v>135</v>
      </c>
      <c r="N6759" s="2" t="s">
        <v>51</v>
      </c>
      <c r="O6759" s="2" t="s">
        <v>114</v>
      </c>
      <c r="P6759" s="2" t="s">
        <v>234</v>
      </c>
      <c r="Q6759" s="2" t="s">
        <v>235</v>
      </c>
      <c r="R6759" s="6" t="n">
        <v>1</v>
      </c>
      <c r="S6759" s="7" t="n">
        <v>255.64</v>
      </c>
      <c r="T6759" s="7" t="n">
        <f aca="false">$R6759*$S6759</f>
        <v>255.64</v>
      </c>
      <c r="U6759" s="8" t="n">
        <v>0.15</v>
      </c>
      <c r="V6759" s="7" t="n">
        <f aca="false">$T6759*$U6759</f>
        <v>38.346</v>
      </c>
      <c r="W6759" s="7" t="n">
        <f aca="false">$T6759-$V6759</f>
        <v>217.294</v>
      </c>
      <c r="X6759" s="7" t="n">
        <v>150.1</v>
      </c>
      <c r="Y6759" s="7" t="n">
        <f aca="false">$R6759*$X6759</f>
        <v>150.1</v>
      </c>
      <c r="Z6759" s="7" t="n">
        <f aca="false">$W6759-$Y6759</f>
        <v>67.194</v>
      </c>
      <c r="AA6759" s="8" t="n">
        <f aca="false">IFERROR($Z6759/$W6759,0)</f>
        <v>0.309230811711322</v>
      </c>
      <c r="AB6759" s="2" t="s">
        <v>55</v>
      </c>
      <c r="AC6759" s="2" t="s">
        <v>43</v>
      </c>
    </row>
    <row r="6760" customFormat="false" ht="15" hidden="false" customHeight="false" outlineLevel="0" collapsed="false">
      <c r="A6760" s="2" t="s">
        <v>8242</v>
      </c>
      <c r="B6760" s="3" t="n">
        <v>45821</v>
      </c>
      <c r="C6760" s="4" t="n">
        <f aca="false">YEAR($B6760)</f>
        <v>2025</v>
      </c>
      <c r="D6760" s="4" t="n">
        <f aca="false">MONTH($B6760)</f>
        <v>6</v>
      </c>
      <c r="E6760" s="2" t="s">
        <v>2630</v>
      </c>
      <c r="F6760" s="5" t="n">
        <f aca="false">ROUNDUP(MONTH($B6760)/3,0)</f>
        <v>2</v>
      </c>
      <c r="G6760" s="2" t="s">
        <v>761</v>
      </c>
      <c r="H6760" s="2" t="s">
        <v>346</v>
      </c>
      <c r="I6760" s="2" t="s">
        <v>33</v>
      </c>
      <c r="J6760" s="2" t="s">
        <v>147</v>
      </c>
      <c r="K6760" s="2" t="s">
        <v>215</v>
      </c>
      <c r="L6760" s="2" t="s">
        <v>216</v>
      </c>
      <c r="M6760" s="2" t="s">
        <v>150</v>
      </c>
      <c r="N6760" s="2" t="s">
        <v>73</v>
      </c>
      <c r="O6760" s="2" t="s">
        <v>114</v>
      </c>
      <c r="P6760" s="2" t="s">
        <v>119</v>
      </c>
      <c r="Q6760" s="2" t="s">
        <v>120</v>
      </c>
      <c r="R6760" s="6" t="n">
        <v>1</v>
      </c>
      <c r="S6760" s="7" t="n">
        <v>227.51</v>
      </c>
      <c r="T6760" s="7" t="n">
        <f aca="false">$R6760*$S6760</f>
        <v>227.51</v>
      </c>
      <c r="U6760" s="8" t="n">
        <v>0.1</v>
      </c>
      <c r="V6760" s="7" t="n">
        <f aca="false">$T6760*$U6760</f>
        <v>22.751</v>
      </c>
      <c r="W6760" s="7" t="n">
        <f aca="false">$T6760-$V6760</f>
        <v>204.759</v>
      </c>
      <c r="X6760" s="7" t="n">
        <v>119.31</v>
      </c>
      <c r="Y6760" s="7" t="n">
        <f aca="false">$R6760*$X6760</f>
        <v>119.31</v>
      </c>
      <c r="Z6760" s="7" t="n">
        <f aca="false">$W6760-$Y6760</f>
        <v>85.449</v>
      </c>
      <c r="AA6760" s="8" t="n">
        <f aca="false">IFERROR($Z6760/$W6760,0)</f>
        <v>0.417314989817297</v>
      </c>
      <c r="AB6760" s="2" t="s">
        <v>42</v>
      </c>
      <c r="AC6760" s="2" t="s">
        <v>43</v>
      </c>
    </row>
    <row r="6761" customFormat="false" ht="15" hidden="false" customHeight="false" outlineLevel="0" collapsed="false">
      <c r="A6761" s="2" t="s">
        <v>8243</v>
      </c>
      <c r="B6761" s="3" t="n">
        <v>45821</v>
      </c>
      <c r="C6761" s="4" t="n">
        <f aca="false">YEAR($B6761)</f>
        <v>2025</v>
      </c>
      <c r="D6761" s="4" t="n">
        <f aca="false">MONTH($B6761)</f>
        <v>6</v>
      </c>
      <c r="E6761" s="2" t="s">
        <v>2630</v>
      </c>
      <c r="F6761" s="5" t="n">
        <f aca="false">ROUNDUP(MONTH($B6761)/3,0)</f>
        <v>2</v>
      </c>
      <c r="G6761" s="2" t="s">
        <v>5713</v>
      </c>
      <c r="H6761" s="2" t="s">
        <v>5714</v>
      </c>
      <c r="I6761" s="2" t="s">
        <v>104</v>
      </c>
      <c r="J6761" s="2" t="s">
        <v>59</v>
      </c>
      <c r="K6761" s="2" t="s">
        <v>140</v>
      </c>
      <c r="L6761" s="2" t="s">
        <v>141</v>
      </c>
      <c r="M6761" s="2" t="s">
        <v>131</v>
      </c>
      <c r="N6761" s="2" t="s">
        <v>63</v>
      </c>
      <c r="O6761" s="2" t="s">
        <v>114</v>
      </c>
      <c r="P6761" s="2" t="s">
        <v>119</v>
      </c>
      <c r="Q6761" s="2" t="s">
        <v>120</v>
      </c>
      <c r="R6761" s="6" t="n">
        <v>14</v>
      </c>
      <c r="S6761" s="7" t="n">
        <v>225.04</v>
      </c>
      <c r="T6761" s="7" t="n">
        <f aca="false">$R6761*$S6761</f>
        <v>3150.56</v>
      </c>
      <c r="U6761" s="8" t="n">
        <v>0</v>
      </c>
      <c r="V6761" s="7" t="n">
        <f aca="false">$T6761*$U6761</f>
        <v>0</v>
      </c>
      <c r="W6761" s="7" t="n">
        <f aca="false">$T6761-$V6761</f>
        <v>3150.56</v>
      </c>
      <c r="X6761" s="7" t="n">
        <v>117.69</v>
      </c>
      <c r="Y6761" s="7" t="n">
        <f aca="false">$R6761*$X6761</f>
        <v>1647.66</v>
      </c>
      <c r="Z6761" s="7" t="n">
        <f aca="false">$W6761-$Y6761</f>
        <v>1502.9</v>
      </c>
      <c r="AA6761" s="8" t="n">
        <f aca="false">IFERROR($Z6761/$W6761,0)</f>
        <v>0.477026306434412</v>
      </c>
      <c r="AB6761" s="2" t="s">
        <v>67</v>
      </c>
      <c r="AC6761" s="2" t="s">
        <v>43</v>
      </c>
    </row>
    <row r="6762" customFormat="false" ht="15" hidden="false" customHeight="false" outlineLevel="0" collapsed="false">
      <c r="A6762" s="2" t="s">
        <v>8244</v>
      </c>
      <c r="B6762" s="3" t="n">
        <v>45821</v>
      </c>
      <c r="C6762" s="4" t="n">
        <f aca="false">YEAR($B6762)</f>
        <v>2025</v>
      </c>
      <c r="D6762" s="4" t="n">
        <f aca="false">MONTH($B6762)</f>
        <v>6</v>
      </c>
      <c r="E6762" s="2" t="s">
        <v>2630</v>
      </c>
      <c r="F6762" s="5" t="n">
        <f aca="false">ROUNDUP(MONTH($B6762)/3,0)</f>
        <v>2</v>
      </c>
      <c r="G6762" s="2" t="s">
        <v>208</v>
      </c>
      <c r="H6762" s="2" t="s">
        <v>209</v>
      </c>
      <c r="I6762" s="2" t="s">
        <v>33</v>
      </c>
      <c r="J6762" s="2" t="s">
        <v>59</v>
      </c>
      <c r="K6762" s="2" t="s">
        <v>210</v>
      </c>
      <c r="L6762" s="2" t="s">
        <v>211</v>
      </c>
      <c r="M6762" s="2" t="s">
        <v>142</v>
      </c>
      <c r="N6762" s="2" t="s">
        <v>73</v>
      </c>
      <c r="O6762" s="2" t="s">
        <v>64</v>
      </c>
      <c r="P6762" s="2" t="s">
        <v>65</v>
      </c>
      <c r="Q6762" s="2" t="s">
        <v>66</v>
      </c>
      <c r="R6762" s="6" t="n">
        <v>1</v>
      </c>
      <c r="S6762" s="7" t="n">
        <v>8334.33</v>
      </c>
      <c r="T6762" s="7" t="n">
        <f aca="false">$R6762*$S6762</f>
        <v>8334.33</v>
      </c>
      <c r="U6762" s="8" t="n">
        <v>0.05</v>
      </c>
      <c r="V6762" s="7" t="n">
        <f aca="false">$T6762*$U6762</f>
        <v>416.7165</v>
      </c>
      <c r="W6762" s="7" t="n">
        <f aca="false">$T6762-$V6762</f>
        <v>7917.6135</v>
      </c>
      <c r="X6762" s="7" t="n">
        <v>6523.12</v>
      </c>
      <c r="Y6762" s="7" t="n">
        <f aca="false">$R6762*$X6762</f>
        <v>6523.12</v>
      </c>
      <c r="Z6762" s="7" t="n">
        <f aca="false">$W6762-$Y6762</f>
        <v>1394.4935</v>
      </c>
      <c r="AA6762" s="8" t="n">
        <f aca="false">IFERROR($Z6762/$W6762,0)</f>
        <v>0.176125482760683</v>
      </c>
      <c r="AB6762" s="2" t="s">
        <v>85</v>
      </c>
      <c r="AC6762" s="2" t="s">
        <v>43</v>
      </c>
    </row>
    <row r="6763" customFormat="false" ht="15" hidden="false" customHeight="false" outlineLevel="0" collapsed="false">
      <c r="A6763" s="2" t="s">
        <v>8245</v>
      </c>
      <c r="B6763" s="3" t="n">
        <v>45821</v>
      </c>
      <c r="C6763" s="4" t="n">
        <f aca="false">YEAR($B6763)</f>
        <v>2025</v>
      </c>
      <c r="D6763" s="4" t="n">
        <f aca="false">MONTH($B6763)</f>
        <v>6</v>
      </c>
      <c r="E6763" s="2" t="s">
        <v>2630</v>
      </c>
      <c r="F6763" s="5" t="n">
        <f aca="false">ROUNDUP(MONTH($B6763)/3,0)</f>
        <v>2</v>
      </c>
      <c r="G6763" s="2" t="s">
        <v>966</v>
      </c>
      <c r="H6763" s="2" t="s">
        <v>717</v>
      </c>
      <c r="I6763" s="2" t="s">
        <v>33</v>
      </c>
      <c r="J6763" s="2" t="s">
        <v>47</v>
      </c>
      <c r="K6763" s="2" t="s">
        <v>221</v>
      </c>
      <c r="L6763" s="2" t="s">
        <v>222</v>
      </c>
      <c r="M6763" s="2" t="s">
        <v>50</v>
      </c>
      <c r="N6763" s="2" t="s">
        <v>51</v>
      </c>
      <c r="O6763" s="2" t="s">
        <v>171</v>
      </c>
      <c r="P6763" s="2" t="s">
        <v>172</v>
      </c>
      <c r="Q6763" s="2" t="s">
        <v>223</v>
      </c>
      <c r="R6763" s="6" t="n">
        <v>1</v>
      </c>
      <c r="S6763" s="7" t="n">
        <v>603.38</v>
      </c>
      <c r="T6763" s="7" t="n">
        <f aca="false">$R6763*$S6763</f>
        <v>603.38</v>
      </c>
      <c r="U6763" s="8" t="n">
        <v>0.2</v>
      </c>
      <c r="V6763" s="7" t="n">
        <f aca="false">$T6763*$U6763</f>
        <v>120.676</v>
      </c>
      <c r="W6763" s="7" t="n">
        <f aca="false">$T6763-$V6763</f>
        <v>482.704</v>
      </c>
      <c r="X6763" s="7" t="n">
        <v>346.41</v>
      </c>
      <c r="Y6763" s="7" t="n">
        <f aca="false">$R6763*$X6763</f>
        <v>346.41</v>
      </c>
      <c r="Z6763" s="7" t="n">
        <f aca="false">$W6763-$Y6763</f>
        <v>136.294</v>
      </c>
      <c r="AA6763" s="8" t="n">
        <f aca="false">IFERROR($Z6763/$W6763,0)</f>
        <v>0.282355232191985</v>
      </c>
      <c r="AB6763" s="2" t="s">
        <v>76</v>
      </c>
      <c r="AC6763" s="2" t="s">
        <v>43</v>
      </c>
    </row>
    <row r="6764" customFormat="false" ht="15" hidden="false" customHeight="false" outlineLevel="0" collapsed="false">
      <c r="A6764" s="2" t="s">
        <v>8246</v>
      </c>
      <c r="B6764" s="3" t="n">
        <v>45821</v>
      </c>
      <c r="C6764" s="4" t="n">
        <f aca="false">YEAR($B6764)</f>
        <v>2025</v>
      </c>
      <c r="D6764" s="4" t="n">
        <f aca="false">MONTH($B6764)</f>
        <v>6</v>
      </c>
      <c r="E6764" s="2" t="s">
        <v>2630</v>
      </c>
      <c r="F6764" s="5" t="n">
        <f aca="false">ROUNDUP(MONTH($B6764)/3,0)</f>
        <v>2</v>
      </c>
      <c r="G6764" s="2" t="s">
        <v>406</v>
      </c>
      <c r="H6764" s="2" t="s">
        <v>407</v>
      </c>
      <c r="I6764" s="2" t="s">
        <v>33</v>
      </c>
      <c r="J6764" s="2" t="s">
        <v>47</v>
      </c>
      <c r="K6764" s="2" t="s">
        <v>196</v>
      </c>
      <c r="L6764" s="2" t="s">
        <v>197</v>
      </c>
      <c r="M6764" s="2" t="s">
        <v>50</v>
      </c>
      <c r="N6764" s="2" t="s">
        <v>51</v>
      </c>
      <c r="O6764" s="2" t="s">
        <v>64</v>
      </c>
      <c r="P6764" s="2" t="s">
        <v>74</v>
      </c>
      <c r="Q6764" s="2" t="s">
        <v>259</v>
      </c>
      <c r="R6764" s="6" t="n">
        <v>1</v>
      </c>
      <c r="S6764" s="7" t="n">
        <v>2303.79</v>
      </c>
      <c r="T6764" s="7" t="n">
        <f aca="false">$R6764*$S6764</f>
        <v>2303.79</v>
      </c>
      <c r="U6764" s="8" t="n">
        <v>0</v>
      </c>
      <c r="V6764" s="7" t="n">
        <f aca="false">$T6764*$U6764</f>
        <v>0</v>
      </c>
      <c r="W6764" s="7" t="n">
        <f aca="false">$T6764-$V6764</f>
        <v>2303.79</v>
      </c>
      <c r="X6764" s="7" t="n">
        <v>1716.39</v>
      </c>
      <c r="Y6764" s="7" t="n">
        <f aca="false">$R6764*$X6764</f>
        <v>1716.39</v>
      </c>
      <c r="Z6764" s="7" t="n">
        <f aca="false">$W6764-$Y6764</f>
        <v>587.4</v>
      </c>
      <c r="AA6764" s="8" t="n">
        <f aca="false">IFERROR($Z6764/$W6764,0)</f>
        <v>0.254971156225177</v>
      </c>
      <c r="AB6764" s="2" t="s">
        <v>67</v>
      </c>
      <c r="AC6764" s="2" t="s">
        <v>43</v>
      </c>
    </row>
    <row r="6765" customFormat="false" ht="15" hidden="false" customHeight="false" outlineLevel="0" collapsed="false">
      <c r="A6765" s="2" t="s">
        <v>8247</v>
      </c>
      <c r="B6765" s="3" t="n">
        <v>45821</v>
      </c>
      <c r="C6765" s="4" t="n">
        <f aca="false">YEAR($B6765)</f>
        <v>2025</v>
      </c>
      <c r="D6765" s="4" t="n">
        <f aca="false">MONTH($B6765)</f>
        <v>6</v>
      </c>
      <c r="E6765" s="2" t="s">
        <v>2630</v>
      </c>
      <c r="F6765" s="5" t="n">
        <f aca="false">ROUNDUP(MONTH($B6765)/3,0)</f>
        <v>2</v>
      </c>
      <c r="G6765" s="2" t="s">
        <v>208</v>
      </c>
      <c r="H6765" s="2" t="s">
        <v>209</v>
      </c>
      <c r="I6765" s="2" t="s">
        <v>33</v>
      </c>
      <c r="J6765" s="2" t="s">
        <v>59</v>
      </c>
      <c r="K6765" s="2" t="s">
        <v>210</v>
      </c>
      <c r="L6765" s="2" t="s">
        <v>211</v>
      </c>
      <c r="M6765" s="2" t="s">
        <v>131</v>
      </c>
      <c r="N6765" s="2" t="s">
        <v>51</v>
      </c>
      <c r="O6765" s="2" t="s">
        <v>114</v>
      </c>
      <c r="P6765" s="2" t="s">
        <v>234</v>
      </c>
      <c r="Q6765" s="2" t="s">
        <v>276</v>
      </c>
      <c r="R6765" s="6" t="n">
        <v>3</v>
      </c>
      <c r="S6765" s="7" t="n">
        <v>191.9</v>
      </c>
      <c r="T6765" s="7" t="n">
        <f aca="false">$R6765*$S6765</f>
        <v>575.7</v>
      </c>
      <c r="U6765" s="8" t="n">
        <v>0.08</v>
      </c>
      <c r="V6765" s="7" t="n">
        <f aca="false">$T6765*$U6765</f>
        <v>46.056</v>
      </c>
      <c r="W6765" s="7" t="n">
        <f aca="false">$T6765-$V6765</f>
        <v>529.644</v>
      </c>
      <c r="X6765" s="7" t="n">
        <v>100.67</v>
      </c>
      <c r="Y6765" s="7" t="n">
        <f aca="false">$R6765*$X6765</f>
        <v>302.01</v>
      </c>
      <c r="Z6765" s="7" t="n">
        <f aca="false">$W6765-$Y6765</f>
        <v>227.634</v>
      </c>
      <c r="AA6765" s="8" t="n">
        <f aca="false">IFERROR($Z6765/$W6765,0)</f>
        <v>0.429786800190317</v>
      </c>
      <c r="AB6765" s="2" t="s">
        <v>42</v>
      </c>
      <c r="AC6765" s="2" t="s">
        <v>43</v>
      </c>
    </row>
    <row r="6766" customFormat="false" ht="15" hidden="false" customHeight="false" outlineLevel="0" collapsed="false">
      <c r="A6766" s="2" t="s">
        <v>8248</v>
      </c>
      <c r="B6766" s="3" t="n">
        <v>45821</v>
      </c>
      <c r="C6766" s="4" t="n">
        <f aca="false">YEAR($B6766)</f>
        <v>2025</v>
      </c>
      <c r="D6766" s="4" t="n">
        <f aca="false">MONTH($B6766)</f>
        <v>6</v>
      </c>
      <c r="E6766" s="2" t="s">
        <v>2630</v>
      </c>
      <c r="F6766" s="5" t="n">
        <f aca="false">ROUNDUP(MONTH($B6766)/3,0)</f>
        <v>2</v>
      </c>
      <c r="G6766" s="2" t="s">
        <v>208</v>
      </c>
      <c r="H6766" s="2" t="s">
        <v>209</v>
      </c>
      <c r="I6766" s="2" t="s">
        <v>33</v>
      </c>
      <c r="J6766" s="2" t="s">
        <v>59</v>
      </c>
      <c r="K6766" s="2" t="s">
        <v>210</v>
      </c>
      <c r="L6766" s="2" t="s">
        <v>211</v>
      </c>
      <c r="M6766" s="2" t="s">
        <v>62</v>
      </c>
      <c r="N6766" s="2" t="s">
        <v>63</v>
      </c>
      <c r="O6766" s="2" t="s">
        <v>52</v>
      </c>
      <c r="P6766" s="2" t="s">
        <v>83</v>
      </c>
      <c r="Q6766" s="2" t="s">
        <v>112</v>
      </c>
      <c r="R6766" s="6" t="n">
        <v>1</v>
      </c>
      <c r="S6766" s="7" t="n">
        <v>2647.87</v>
      </c>
      <c r="T6766" s="7" t="n">
        <f aca="false">$R6766*$S6766</f>
        <v>2647.87</v>
      </c>
      <c r="U6766" s="8" t="n">
        <v>0</v>
      </c>
      <c r="V6766" s="7" t="n">
        <f aca="false">$T6766*$U6766</f>
        <v>0</v>
      </c>
      <c r="W6766" s="7" t="n">
        <f aca="false">$T6766-$V6766</f>
        <v>2647.87</v>
      </c>
      <c r="X6766" s="7" t="n">
        <v>2022.91</v>
      </c>
      <c r="Y6766" s="7" t="n">
        <f aca="false">$R6766*$X6766</f>
        <v>2022.91</v>
      </c>
      <c r="Z6766" s="7" t="n">
        <f aca="false">$W6766-$Y6766</f>
        <v>624.96</v>
      </c>
      <c r="AA6766" s="8" t="n">
        <f aca="false">IFERROR($Z6766/$W6766,0)</f>
        <v>0.236023671857002</v>
      </c>
      <c r="AB6766" s="2" t="s">
        <v>85</v>
      </c>
      <c r="AC6766" s="2" t="s">
        <v>246</v>
      </c>
    </row>
    <row r="6767" customFormat="false" ht="15" hidden="false" customHeight="false" outlineLevel="0" collapsed="false">
      <c r="A6767" s="2" t="s">
        <v>8249</v>
      </c>
      <c r="B6767" s="3" t="n">
        <v>45822</v>
      </c>
      <c r="C6767" s="4" t="n">
        <f aca="false">YEAR($B6767)</f>
        <v>2025</v>
      </c>
      <c r="D6767" s="4" t="n">
        <f aca="false">MONTH($B6767)</f>
        <v>6</v>
      </c>
      <c r="E6767" s="2" t="s">
        <v>2630</v>
      </c>
      <c r="F6767" s="5" t="n">
        <f aca="false">ROUNDUP(MONTH($B6767)/3,0)</f>
        <v>2</v>
      </c>
      <c r="G6767" s="2" t="s">
        <v>122</v>
      </c>
      <c r="H6767" s="2" t="s">
        <v>123</v>
      </c>
      <c r="I6767" s="2" t="s">
        <v>33</v>
      </c>
      <c r="J6767" s="2" t="s">
        <v>89</v>
      </c>
      <c r="K6767" s="2" t="s">
        <v>124</v>
      </c>
      <c r="L6767" s="2" t="s">
        <v>125</v>
      </c>
      <c r="M6767" s="2" t="s">
        <v>135</v>
      </c>
      <c r="N6767" s="2" t="s">
        <v>51</v>
      </c>
      <c r="O6767" s="2" t="s">
        <v>39</v>
      </c>
      <c r="P6767" s="2" t="s">
        <v>106</v>
      </c>
      <c r="Q6767" s="2" t="s">
        <v>107</v>
      </c>
      <c r="R6767" s="6" t="n">
        <v>3</v>
      </c>
      <c r="S6767" s="7" t="n">
        <v>2440.03</v>
      </c>
      <c r="T6767" s="7" t="n">
        <f aca="false">$R6767*$S6767</f>
        <v>7320.09</v>
      </c>
      <c r="U6767" s="8" t="n">
        <v>0.05</v>
      </c>
      <c r="V6767" s="7" t="n">
        <f aca="false">$T6767*$U6767</f>
        <v>366.0045</v>
      </c>
      <c r="W6767" s="7" t="n">
        <f aca="false">$T6767-$V6767</f>
        <v>6954.0855</v>
      </c>
      <c r="X6767" s="7" t="n">
        <v>1698.42</v>
      </c>
      <c r="Y6767" s="7" t="n">
        <f aca="false">$R6767*$X6767</f>
        <v>5095.26</v>
      </c>
      <c r="Z6767" s="7" t="n">
        <f aca="false">$W6767-$Y6767</f>
        <v>1858.8255</v>
      </c>
      <c r="AA6767" s="8" t="n">
        <f aca="false">IFERROR($Z6767/$W6767,0)</f>
        <v>0.26729977651267</v>
      </c>
      <c r="AB6767" s="2" t="s">
        <v>85</v>
      </c>
      <c r="AC6767" s="2" t="s">
        <v>43</v>
      </c>
    </row>
    <row r="6768" customFormat="false" ht="15" hidden="false" customHeight="false" outlineLevel="0" collapsed="false">
      <c r="A6768" s="2" t="s">
        <v>8250</v>
      </c>
      <c r="B6768" s="3" t="n">
        <v>45822</v>
      </c>
      <c r="C6768" s="4" t="n">
        <f aca="false">YEAR($B6768)</f>
        <v>2025</v>
      </c>
      <c r="D6768" s="4" t="n">
        <f aca="false">MONTH($B6768)</f>
        <v>6</v>
      </c>
      <c r="E6768" s="2" t="s">
        <v>2630</v>
      </c>
      <c r="F6768" s="5" t="n">
        <f aca="false">ROUNDUP(MONTH($B6768)/3,0)</f>
        <v>2</v>
      </c>
      <c r="G6768" s="2" t="s">
        <v>410</v>
      </c>
      <c r="H6768" s="2" t="s">
        <v>411</v>
      </c>
      <c r="I6768" s="2" t="s">
        <v>33</v>
      </c>
      <c r="J6768" s="2" t="s">
        <v>89</v>
      </c>
      <c r="K6768" s="2" t="s">
        <v>90</v>
      </c>
      <c r="L6768" s="2" t="s">
        <v>161</v>
      </c>
      <c r="M6768" s="2" t="s">
        <v>99</v>
      </c>
      <c r="N6768" s="2" t="s">
        <v>73</v>
      </c>
      <c r="O6768" s="2" t="s">
        <v>114</v>
      </c>
      <c r="P6768" s="2" t="s">
        <v>234</v>
      </c>
      <c r="Q6768" s="2" t="s">
        <v>276</v>
      </c>
      <c r="R6768" s="6" t="n">
        <v>1</v>
      </c>
      <c r="S6768" s="7" t="n">
        <v>199.8</v>
      </c>
      <c r="T6768" s="7" t="n">
        <f aca="false">$R6768*$S6768</f>
        <v>199.8</v>
      </c>
      <c r="U6768" s="8" t="n">
        <v>0.15</v>
      </c>
      <c r="V6768" s="7" t="n">
        <f aca="false">$T6768*$U6768</f>
        <v>29.97</v>
      </c>
      <c r="W6768" s="7" t="n">
        <f aca="false">$T6768-$V6768</f>
        <v>169.83</v>
      </c>
      <c r="X6768" s="7" t="n">
        <v>110</v>
      </c>
      <c r="Y6768" s="7" t="n">
        <f aca="false">$R6768*$X6768</f>
        <v>110</v>
      </c>
      <c r="Z6768" s="7" t="n">
        <f aca="false">$W6768-$Y6768</f>
        <v>59.83</v>
      </c>
      <c r="AA6768" s="8" t="n">
        <f aca="false">IFERROR($Z6768/$W6768,0)</f>
        <v>0.352293469940529</v>
      </c>
      <c r="AB6768" s="2" t="s">
        <v>85</v>
      </c>
      <c r="AC6768" s="2" t="s">
        <v>43</v>
      </c>
    </row>
    <row r="6769" customFormat="false" ht="15" hidden="false" customHeight="false" outlineLevel="0" collapsed="false">
      <c r="A6769" s="2" t="s">
        <v>8251</v>
      </c>
      <c r="B6769" s="3" t="n">
        <v>45822</v>
      </c>
      <c r="C6769" s="4" t="n">
        <f aca="false">YEAR($B6769)</f>
        <v>2025</v>
      </c>
      <c r="D6769" s="4" t="n">
        <f aca="false">MONTH($B6769)</f>
        <v>6</v>
      </c>
      <c r="E6769" s="2" t="s">
        <v>2630</v>
      </c>
      <c r="F6769" s="5" t="n">
        <f aca="false">ROUNDUP(MONTH($B6769)/3,0)</f>
        <v>2</v>
      </c>
      <c r="G6769" s="2" t="s">
        <v>109</v>
      </c>
      <c r="H6769" s="2" t="s">
        <v>110</v>
      </c>
      <c r="I6769" s="2" t="s">
        <v>33</v>
      </c>
      <c r="J6769" s="2" t="s">
        <v>89</v>
      </c>
      <c r="K6769" s="2" t="s">
        <v>97</v>
      </c>
      <c r="L6769" s="2" t="s">
        <v>111</v>
      </c>
      <c r="M6769" s="2" t="s">
        <v>99</v>
      </c>
      <c r="N6769" s="2" t="s">
        <v>63</v>
      </c>
      <c r="O6769" s="2" t="s">
        <v>171</v>
      </c>
      <c r="P6769" s="2" t="s">
        <v>172</v>
      </c>
      <c r="Q6769" s="2" t="s">
        <v>244</v>
      </c>
      <c r="R6769" s="6" t="n">
        <v>3</v>
      </c>
      <c r="S6769" s="7" t="n">
        <v>3305.82</v>
      </c>
      <c r="T6769" s="7" t="n">
        <f aca="false">$R6769*$S6769</f>
        <v>9917.46</v>
      </c>
      <c r="U6769" s="8" t="n">
        <v>0.03</v>
      </c>
      <c r="V6769" s="7" t="n">
        <f aca="false">$T6769*$U6769</f>
        <v>297.5238</v>
      </c>
      <c r="W6769" s="7" t="n">
        <f aca="false">$T6769-$V6769</f>
        <v>9619.9362</v>
      </c>
      <c r="X6769" s="7" t="n">
        <v>2291.46</v>
      </c>
      <c r="Y6769" s="7" t="n">
        <f aca="false">$R6769*$X6769</f>
        <v>6874.38</v>
      </c>
      <c r="Z6769" s="7" t="n">
        <f aca="false">$W6769-$Y6769</f>
        <v>2745.5562</v>
      </c>
      <c r="AA6769" s="8" t="n">
        <f aca="false">IFERROR($Z6769/$W6769,0)</f>
        <v>0.285402745186605</v>
      </c>
      <c r="AB6769" s="2" t="s">
        <v>42</v>
      </c>
      <c r="AC6769" s="2" t="s">
        <v>43</v>
      </c>
    </row>
    <row r="6770" customFormat="false" ht="15" hidden="false" customHeight="false" outlineLevel="0" collapsed="false">
      <c r="A6770" s="2" t="s">
        <v>8252</v>
      </c>
      <c r="B6770" s="3" t="n">
        <v>45822</v>
      </c>
      <c r="C6770" s="4" t="n">
        <f aca="false">YEAR($B6770)</f>
        <v>2025</v>
      </c>
      <c r="D6770" s="4" t="n">
        <f aca="false">MONTH($B6770)</f>
        <v>6</v>
      </c>
      <c r="E6770" s="2" t="s">
        <v>2630</v>
      </c>
      <c r="F6770" s="5" t="n">
        <f aca="false">ROUNDUP(MONTH($B6770)/3,0)</f>
        <v>2</v>
      </c>
      <c r="G6770" s="2" t="s">
        <v>225</v>
      </c>
      <c r="H6770" s="2" t="s">
        <v>226</v>
      </c>
      <c r="I6770" s="2" t="s">
        <v>33</v>
      </c>
      <c r="J6770" s="2" t="s">
        <v>59</v>
      </c>
      <c r="K6770" s="2" t="s">
        <v>71</v>
      </c>
      <c r="L6770" s="2" t="s">
        <v>72</v>
      </c>
      <c r="M6770" s="2" t="s">
        <v>131</v>
      </c>
      <c r="N6770" s="2" t="s">
        <v>151</v>
      </c>
      <c r="O6770" s="2" t="s">
        <v>114</v>
      </c>
      <c r="P6770" s="2" t="s">
        <v>115</v>
      </c>
      <c r="Q6770" s="2" t="s">
        <v>530</v>
      </c>
      <c r="R6770" s="6" t="n">
        <v>2</v>
      </c>
      <c r="S6770" s="7" t="n">
        <v>160.02</v>
      </c>
      <c r="T6770" s="7" t="n">
        <f aca="false">$R6770*$S6770</f>
        <v>320.04</v>
      </c>
      <c r="U6770" s="8" t="n">
        <v>0</v>
      </c>
      <c r="V6770" s="7" t="n">
        <f aca="false">$T6770*$U6770</f>
        <v>0</v>
      </c>
      <c r="W6770" s="7" t="n">
        <f aca="false">$T6770-$V6770</f>
        <v>320.04</v>
      </c>
      <c r="X6770" s="7" t="n">
        <v>81.83</v>
      </c>
      <c r="Y6770" s="7" t="n">
        <f aca="false">$R6770*$X6770</f>
        <v>163.66</v>
      </c>
      <c r="Z6770" s="7" t="n">
        <f aca="false">$W6770-$Y6770</f>
        <v>156.38</v>
      </c>
      <c r="AA6770" s="8" t="n">
        <f aca="false">IFERROR($Z6770/$W6770,0)</f>
        <v>0.488626421697288</v>
      </c>
      <c r="AB6770" s="2" t="s">
        <v>85</v>
      </c>
      <c r="AC6770" s="2" t="s">
        <v>43</v>
      </c>
    </row>
    <row r="6771" customFormat="false" ht="15" hidden="false" customHeight="false" outlineLevel="0" collapsed="false">
      <c r="A6771" s="2" t="s">
        <v>8253</v>
      </c>
      <c r="B6771" s="3" t="n">
        <v>45822</v>
      </c>
      <c r="C6771" s="4" t="n">
        <f aca="false">YEAR($B6771)</f>
        <v>2025</v>
      </c>
      <c r="D6771" s="4" t="n">
        <f aca="false">MONTH($B6771)</f>
        <v>6</v>
      </c>
      <c r="E6771" s="2" t="s">
        <v>2630</v>
      </c>
      <c r="F6771" s="5" t="n">
        <f aca="false">ROUNDUP(MONTH($B6771)/3,0)</f>
        <v>2</v>
      </c>
      <c r="G6771" s="2" t="s">
        <v>501</v>
      </c>
      <c r="H6771" s="2" t="s">
        <v>502</v>
      </c>
      <c r="I6771" s="2" t="s">
        <v>33</v>
      </c>
      <c r="J6771" s="2" t="s">
        <v>47</v>
      </c>
      <c r="K6771" s="2" t="s">
        <v>48</v>
      </c>
      <c r="L6771" s="2" t="s">
        <v>155</v>
      </c>
      <c r="M6771" s="2" t="s">
        <v>50</v>
      </c>
      <c r="N6771" s="2" t="s">
        <v>151</v>
      </c>
      <c r="O6771" s="2" t="s">
        <v>52</v>
      </c>
      <c r="P6771" s="2" t="s">
        <v>83</v>
      </c>
      <c r="Q6771" s="2" t="s">
        <v>84</v>
      </c>
      <c r="R6771" s="6" t="n">
        <v>3</v>
      </c>
      <c r="S6771" s="7" t="n">
        <v>3971.83</v>
      </c>
      <c r="T6771" s="7" t="n">
        <f aca="false">$R6771*$S6771</f>
        <v>11915.49</v>
      </c>
      <c r="U6771" s="8" t="n">
        <v>0.05</v>
      </c>
      <c r="V6771" s="7" t="n">
        <f aca="false">$T6771*$U6771</f>
        <v>595.7745</v>
      </c>
      <c r="W6771" s="7" t="n">
        <f aca="false">$T6771-$V6771</f>
        <v>11319.7155</v>
      </c>
      <c r="X6771" s="7" t="n">
        <v>2833.91</v>
      </c>
      <c r="Y6771" s="7" t="n">
        <f aca="false">$R6771*$X6771</f>
        <v>8501.73</v>
      </c>
      <c r="Z6771" s="7" t="n">
        <f aca="false">$W6771-$Y6771</f>
        <v>2817.9855</v>
      </c>
      <c r="AA6771" s="8" t="n">
        <f aca="false">IFERROR($Z6771/$W6771,0)</f>
        <v>0.248944905019919</v>
      </c>
      <c r="AB6771" s="2" t="s">
        <v>42</v>
      </c>
      <c r="AC6771" s="2" t="s">
        <v>43</v>
      </c>
    </row>
    <row r="6772" customFormat="false" ht="15" hidden="false" customHeight="false" outlineLevel="0" collapsed="false">
      <c r="A6772" s="2" t="s">
        <v>8254</v>
      </c>
      <c r="B6772" s="3" t="n">
        <v>45822</v>
      </c>
      <c r="C6772" s="4" t="n">
        <f aca="false">YEAR($B6772)</f>
        <v>2025</v>
      </c>
      <c r="D6772" s="4" t="n">
        <f aca="false">MONTH($B6772)</f>
        <v>6</v>
      </c>
      <c r="E6772" s="2" t="s">
        <v>2630</v>
      </c>
      <c r="F6772" s="5" t="n">
        <f aca="false">ROUNDUP(MONTH($B6772)/3,0)</f>
        <v>2</v>
      </c>
      <c r="G6772" s="2" t="s">
        <v>109</v>
      </c>
      <c r="H6772" s="2" t="s">
        <v>110</v>
      </c>
      <c r="I6772" s="2" t="s">
        <v>33</v>
      </c>
      <c r="J6772" s="2" t="s">
        <v>89</v>
      </c>
      <c r="K6772" s="2" t="s">
        <v>97</v>
      </c>
      <c r="L6772" s="2" t="s">
        <v>111</v>
      </c>
      <c r="M6772" s="2" t="s">
        <v>92</v>
      </c>
      <c r="N6772" s="2" t="s">
        <v>51</v>
      </c>
      <c r="O6772" s="2" t="s">
        <v>64</v>
      </c>
      <c r="P6772" s="2" t="s">
        <v>65</v>
      </c>
      <c r="Q6772" s="2" t="s">
        <v>519</v>
      </c>
      <c r="R6772" s="6" t="n">
        <v>3</v>
      </c>
      <c r="S6772" s="7" t="n">
        <v>2747.2</v>
      </c>
      <c r="T6772" s="7" t="n">
        <f aca="false">$R6772*$S6772</f>
        <v>8241.6</v>
      </c>
      <c r="U6772" s="8" t="n">
        <v>0</v>
      </c>
      <c r="V6772" s="7" t="n">
        <f aca="false">$T6772*$U6772</f>
        <v>0</v>
      </c>
      <c r="W6772" s="7" t="n">
        <f aca="false">$T6772-$V6772</f>
        <v>8241.6</v>
      </c>
      <c r="X6772" s="7" t="n">
        <v>2316.47</v>
      </c>
      <c r="Y6772" s="7" t="n">
        <f aca="false">$R6772*$X6772</f>
        <v>6949.41</v>
      </c>
      <c r="Z6772" s="7" t="n">
        <f aca="false">$W6772-$Y6772</f>
        <v>1292.19</v>
      </c>
      <c r="AA6772" s="8" t="n">
        <f aca="false">IFERROR($Z6772/$W6772,0)</f>
        <v>0.156788730343622</v>
      </c>
      <c r="AB6772" s="2" t="s">
        <v>42</v>
      </c>
      <c r="AC6772" s="2" t="s">
        <v>43</v>
      </c>
    </row>
    <row r="6773" customFormat="false" ht="15" hidden="false" customHeight="false" outlineLevel="0" collapsed="false">
      <c r="A6773" s="2" t="s">
        <v>8255</v>
      </c>
      <c r="B6773" s="3" t="n">
        <v>45822</v>
      </c>
      <c r="C6773" s="4" t="n">
        <f aca="false">YEAR($B6773)</f>
        <v>2025</v>
      </c>
      <c r="D6773" s="4" t="n">
        <f aca="false">MONTH($B6773)</f>
        <v>6</v>
      </c>
      <c r="E6773" s="2" t="s">
        <v>2630</v>
      </c>
      <c r="F6773" s="5" t="n">
        <f aca="false">ROUNDUP(MONTH($B6773)/3,0)</f>
        <v>2</v>
      </c>
      <c r="G6773" s="2" t="s">
        <v>3177</v>
      </c>
      <c r="H6773" s="2" t="s">
        <v>1005</v>
      </c>
      <c r="I6773" s="2" t="s">
        <v>177</v>
      </c>
      <c r="J6773" s="2" t="s">
        <v>89</v>
      </c>
      <c r="K6773" s="2" t="s">
        <v>90</v>
      </c>
      <c r="L6773" s="2" t="s">
        <v>161</v>
      </c>
      <c r="M6773" s="2" t="s">
        <v>99</v>
      </c>
      <c r="N6773" s="2" t="s">
        <v>51</v>
      </c>
      <c r="O6773" s="2" t="s">
        <v>64</v>
      </c>
      <c r="P6773" s="2" t="s">
        <v>65</v>
      </c>
      <c r="Q6773" s="2" t="s">
        <v>519</v>
      </c>
      <c r="R6773" s="6" t="n">
        <v>3</v>
      </c>
      <c r="S6773" s="7" t="n">
        <v>2701.43</v>
      </c>
      <c r="T6773" s="7" t="n">
        <f aca="false">$R6773*$S6773</f>
        <v>8104.29</v>
      </c>
      <c r="U6773" s="8" t="n">
        <v>0.17</v>
      </c>
      <c r="V6773" s="7" t="n">
        <f aca="false">$T6773*$U6773</f>
        <v>1377.7293</v>
      </c>
      <c r="W6773" s="7" t="n">
        <f aca="false">$T6773-$V6773</f>
        <v>6726.5607</v>
      </c>
      <c r="X6773" s="7" t="n">
        <v>2136.7</v>
      </c>
      <c r="Y6773" s="7" t="n">
        <f aca="false">$R6773*$X6773</f>
        <v>6410.1</v>
      </c>
      <c r="Z6773" s="7" t="n">
        <f aca="false">$W6773-$Y6773</f>
        <v>316.4607</v>
      </c>
      <c r="AA6773" s="8" t="n">
        <f aca="false">IFERROR($Z6773/$W6773,0)</f>
        <v>0.0470464348890808</v>
      </c>
      <c r="AB6773" s="2" t="s">
        <v>85</v>
      </c>
      <c r="AC6773" s="2" t="s">
        <v>43</v>
      </c>
    </row>
    <row r="6774" customFormat="false" ht="15" hidden="false" customHeight="false" outlineLevel="0" collapsed="false">
      <c r="A6774" s="2" t="s">
        <v>8256</v>
      </c>
      <c r="B6774" s="3" t="n">
        <v>45822</v>
      </c>
      <c r="C6774" s="4" t="n">
        <f aca="false">YEAR($B6774)</f>
        <v>2025</v>
      </c>
      <c r="D6774" s="4" t="n">
        <f aca="false">MONTH($B6774)</f>
        <v>6</v>
      </c>
      <c r="E6774" s="2" t="s">
        <v>2630</v>
      </c>
      <c r="F6774" s="5" t="n">
        <f aca="false">ROUNDUP(MONTH($B6774)/3,0)</f>
        <v>2</v>
      </c>
      <c r="G6774" s="2" t="s">
        <v>45</v>
      </c>
      <c r="H6774" s="2" t="s">
        <v>46</v>
      </c>
      <c r="I6774" s="2" t="s">
        <v>33</v>
      </c>
      <c r="J6774" s="2" t="s">
        <v>47</v>
      </c>
      <c r="K6774" s="2" t="s">
        <v>48</v>
      </c>
      <c r="L6774" s="2" t="s">
        <v>49</v>
      </c>
      <c r="M6774" s="2" t="s">
        <v>50</v>
      </c>
      <c r="N6774" s="2" t="s">
        <v>51</v>
      </c>
      <c r="O6774" s="2" t="s">
        <v>171</v>
      </c>
      <c r="P6774" s="2" t="s">
        <v>204</v>
      </c>
      <c r="Q6774" s="2" t="s">
        <v>205</v>
      </c>
      <c r="R6774" s="6" t="n">
        <v>2</v>
      </c>
      <c r="S6774" s="7" t="n">
        <v>1245.91</v>
      </c>
      <c r="T6774" s="7" t="n">
        <f aca="false">$R6774*$S6774</f>
        <v>2491.82</v>
      </c>
      <c r="U6774" s="8" t="n">
        <v>0.1</v>
      </c>
      <c r="V6774" s="7" t="n">
        <f aca="false">$T6774*$U6774</f>
        <v>249.182</v>
      </c>
      <c r="W6774" s="7" t="n">
        <f aca="false">$T6774-$V6774</f>
        <v>2242.638</v>
      </c>
      <c r="X6774" s="7" t="n">
        <v>846.25</v>
      </c>
      <c r="Y6774" s="7" t="n">
        <f aca="false">$R6774*$X6774</f>
        <v>1692.5</v>
      </c>
      <c r="Z6774" s="7" t="n">
        <f aca="false">$W6774-$Y6774</f>
        <v>550.138</v>
      </c>
      <c r="AA6774" s="8" t="n">
        <f aca="false">IFERROR($Z6774/$W6774,0)</f>
        <v>0.245308426950761</v>
      </c>
      <c r="AB6774" s="2" t="s">
        <v>85</v>
      </c>
      <c r="AC6774" s="2" t="s">
        <v>43</v>
      </c>
    </row>
    <row r="6775" customFormat="false" ht="15" hidden="false" customHeight="false" outlineLevel="0" collapsed="false">
      <c r="A6775" s="2" t="s">
        <v>8257</v>
      </c>
      <c r="B6775" s="3" t="n">
        <v>45822</v>
      </c>
      <c r="C6775" s="4" t="n">
        <f aca="false">YEAR($B6775)</f>
        <v>2025</v>
      </c>
      <c r="D6775" s="4" t="n">
        <f aca="false">MONTH($B6775)</f>
        <v>6</v>
      </c>
      <c r="E6775" s="2" t="s">
        <v>2630</v>
      </c>
      <c r="F6775" s="5" t="n">
        <f aca="false">ROUNDUP(MONTH($B6775)/3,0)</f>
        <v>2</v>
      </c>
      <c r="G6775" s="2" t="s">
        <v>213</v>
      </c>
      <c r="H6775" s="2" t="s">
        <v>214</v>
      </c>
      <c r="I6775" s="2" t="s">
        <v>33</v>
      </c>
      <c r="J6775" s="2" t="s">
        <v>147</v>
      </c>
      <c r="K6775" s="2" t="s">
        <v>215</v>
      </c>
      <c r="L6775" s="2" t="s">
        <v>216</v>
      </c>
      <c r="M6775" s="2" t="s">
        <v>217</v>
      </c>
      <c r="N6775" s="2" t="s">
        <v>73</v>
      </c>
      <c r="O6775" s="2" t="s">
        <v>39</v>
      </c>
      <c r="P6775" s="2" t="s">
        <v>40</v>
      </c>
      <c r="Q6775" s="2" t="s">
        <v>100</v>
      </c>
      <c r="R6775" s="6" t="n">
        <v>3</v>
      </c>
      <c r="S6775" s="7" t="n">
        <v>1859.64</v>
      </c>
      <c r="T6775" s="7" t="n">
        <f aca="false">$R6775*$S6775</f>
        <v>5578.92</v>
      </c>
      <c r="U6775" s="8" t="n">
        <v>0.13</v>
      </c>
      <c r="V6775" s="7" t="n">
        <f aca="false">$T6775*$U6775</f>
        <v>725.2596</v>
      </c>
      <c r="W6775" s="7" t="n">
        <f aca="false">$T6775-$V6775</f>
        <v>4853.6604</v>
      </c>
      <c r="X6775" s="7" t="n">
        <v>1310.32</v>
      </c>
      <c r="Y6775" s="7" t="n">
        <f aca="false">$R6775*$X6775</f>
        <v>3930.96</v>
      </c>
      <c r="Z6775" s="7" t="n">
        <f aca="false">$W6775-$Y6775</f>
        <v>922.7004</v>
      </c>
      <c r="AA6775" s="8" t="n">
        <f aca="false">IFERROR($Z6775/$W6775,0)</f>
        <v>0.1901040295279</v>
      </c>
      <c r="AB6775" s="2" t="s">
        <v>85</v>
      </c>
      <c r="AC6775" s="2" t="s">
        <v>43</v>
      </c>
    </row>
    <row r="6776" customFormat="false" ht="15" hidden="false" customHeight="false" outlineLevel="0" collapsed="false">
      <c r="A6776" s="2" t="s">
        <v>8258</v>
      </c>
      <c r="B6776" s="3" t="n">
        <v>45822</v>
      </c>
      <c r="C6776" s="4" t="n">
        <f aca="false">YEAR($B6776)</f>
        <v>2025</v>
      </c>
      <c r="D6776" s="4" t="n">
        <f aca="false">MONTH($B6776)</f>
        <v>6</v>
      </c>
      <c r="E6776" s="2" t="s">
        <v>2630</v>
      </c>
      <c r="F6776" s="5" t="n">
        <f aca="false">ROUNDUP(MONTH($B6776)/3,0)</f>
        <v>2</v>
      </c>
      <c r="G6776" s="2" t="s">
        <v>138</v>
      </c>
      <c r="H6776" s="2" t="s">
        <v>139</v>
      </c>
      <c r="I6776" s="2" t="s">
        <v>33</v>
      </c>
      <c r="J6776" s="2" t="s">
        <v>59</v>
      </c>
      <c r="K6776" s="2" t="s">
        <v>140</v>
      </c>
      <c r="L6776" s="2" t="s">
        <v>141</v>
      </c>
      <c r="M6776" s="2" t="s">
        <v>62</v>
      </c>
      <c r="N6776" s="2" t="s">
        <v>63</v>
      </c>
      <c r="O6776" s="2" t="s">
        <v>52</v>
      </c>
      <c r="P6776" s="2" t="s">
        <v>83</v>
      </c>
      <c r="Q6776" s="2" t="s">
        <v>84</v>
      </c>
      <c r="R6776" s="6" t="n">
        <v>2</v>
      </c>
      <c r="S6776" s="7" t="n">
        <v>4161.19</v>
      </c>
      <c r="T6776" s="7" t="n">
        <f aca="false">$R6776*$S6776</f>
        <v>8322.38</v>
      </c>
      <c r="U6776" s="8" t="n">
        <v>0.08</v>
      </c>
      <c r="V6776" s="7" t="n">
        <f aca="false">$T6776*$U6776</f>
        <v>665.7904</v>
      </c>
      <c r="W6776" s="7" t="n">
        <f aca="false">$T6776-$V6776</f>
        <v>7656.5896</v>
      </c>
      <c r="X6776" s="7" t="n">
        <v>3234.26</v>
      </c>
      <c r="Y6776" s="7" t="n">
        <f aca="false">$R6776*$X6776</f>
        <v>6468.52</v>
      </c>
      <c r="Z6776" s="7" t="n">
        <f aca="false">$W6776-$Y6776</f>
        <v>1188.0696</v>
      </c>
      <c r="AA6776" s="8" t="n">
        <f aca="false">IFERROR($Z6776/$W6776,0)</f>
        <v>0.155169554862912</v>
      </c>
      <c r="AB6776" s="2" t="s">
        <v>85</v>
      </c>
      <c r="AC6776" s="2" t="s">
        <v>43</v>
      </c>
    </row>
    <row r="6777" customFormat="false" ht="15" hidden="false" customHeight="false" outlineLevel="0" collapsed="false">
      <c r="A6777" s="2" t="s">
        <v>8259</v>
      </c>
      <c r="B6777" s="3" t="n">
        <v>45822</v>
      </c>
      <c r="C6777" s="4" t="n">
        <f aca="false">YEAR($B6777)</f>
        <v>2025</v>
      </c>
      <c r="D6777" s="4" t="n">
        <f aca="false">MONTH($B6777)</f>
        <v>6</v>
      </c>
      <c r="E6777" s="2" t="s">
        <v>2630</v>
      </c>
      <c r="F6777" s="5" t="n">
        <f aca="false">ROUNDUP(MONTH($B6777)/3,0)</f>
        <v>2</v>
      </c>
      <c r="G6777" s="2" t="s">
        <v>501</v>
      </c>
      <c r="H6777" s="2" t="s">
        <v>502</v>
      </c>
      <c r="I6777" s="2" t="s">
        <v>33</v>
      </c>
      <c r="J6777" s="2" t="s">
        <v>47</v>
      </c>
      <c r="K6777" s="2" t="s">
        <v>48</v>
      </c>
      <c r="L6777" s="2" t="s">
        <v>155</v>
      </c>
      <c r="M6777" s="2" t="s">
        <v>168</v>
      </c>
      <c r="N6777" s="2" t="s">
        <v>51</v>
      </c>
      <c r="O6777" s="2" t="s">
        <v>114</v>
      </c>
      <c r="P6777" s="2" t="s">
        <v>115</v>
      </c>
      <c r="Q6777" s="2" t="s">
        <v>116</v>
      </c>
      <c r="R6777" s="6" t="n">
        <v>1</v>
      </c>
      <c r="S6777" s="7" t="n">
        <v>308.6</v>
      </c>
      <c r="T6777" s="7" t="n">
        <f aca="false">$R6777*$S6777</f>
        <v>308.6</v>
      </c>
      <c r="U6777" s="8" t="n">
        <v>0.2</v>
      </c>
      <c r="V6777" s="7" t="n">
        <f aca="false">$T6777*$U6777</f>
        <v>61.72</v>
      </c>
      <c r="W6777" s="7" t="n">
        <f aca="false">$T6777-$V6777</f>
        <v>246.88</v>
      </c>
      <c r="X6777" s="7" t="n">
        <v>153.57</v>
      </c>
      <c r="Y6777" s="7" t="n">
        <f aca="false">$R6777*$X6777</f>
        <v>153.57</v>
      </c>
      <c r="Z6777" s="7" t="n">
        <f aca="false">$W6777-$Y6777</f>
        <v>93.31</v>
      </c>
      <c r="AA6777" s="8" t="n">
        <f aca="false">IFERROR($Z6777/$W6777,0)</f>
        <v>0.377956902138691</v>
      </c>
      <c r="AB6777" s="2" t="s">
        <v>42</v>
      </c>
      <c r="AC6777" s="2" t="s">
        <v>43</v>
      </c>
    </row>
    <row r="6778" customFormat="false" ht="15" hidden="false" customHeight="false" outlineLevel="0" collapsed="false">
      <c r="A6778" s="2" t="s">
        <v>8260</v>
      </c>
      <c r="B6778" s="3" t="n">
        <v>45822</v>
      </c>
      <c r="C6778" s="4" t="n">
        <f aca="false">YEAR($B6778)</f>
        <v>2025</v>
      </c>
      <c r="D6778" s="4" t="n">
        <f aca="false">MONTH($B6778)</f>
        <v>6</v>
      </c>
      <c r="E6778" s="2" t="s">
        <v>2630</v>
      </c>
      <c r="F6778" s="5" t="n">
        <f aca="false">ROUNDUP(MONTH($B6778)/3,0)</f>
        <v>2</v>
      </c>
      <c r="G6778" s="2" t="s">
        <v>138</v>
      </c>
      <c r="H6778" s="2" t="s">
        <v>139</v>
      </c>
      <c r="I6778" s="2" t="s">
        <v>33</v>
      </c>
      <c r="J6778" s="2" t="s">
        <v>59</v>
      </c>
      <c r="K6778" s="2" t="s">
        <v>140</v>
      </c>
      <c r="L6778" s="2" t="s">
        <v>141</v>
      </c>
      <c r="M6778" s="2" t="s">
        <v>142</v>
      </c>
      <c r="N6778" s="2" t="s">
        <v>73</v>
      </c>
      <c r="O6778" s="2" t="s">
        <v>64</v>
      </c>
      <c r="P6778" s="2" t="s">
        <v>74</v>
      </c>
      <c r="Q6778" s="2" t="s">
        <v>259</v>
      </c>
      <c r="R6778" s="6" t="n">
        <v>2</v>
      </c>
      <c r="S6778" s="7" t="n">
        <v>2271.58</v>
      </c>
      <c r="T6778" s="7" t="n">
        <f aca="false">$R6778*$S6778</f>
        <v>4543.16</v>
      </c>
      <c r="U6778" s="8" t="n">
        <v>0</v>
      </c>
      <c r="V6778" s="7" t="n">
        <f aca="false">$T6778*$U6778</f>
        <v>0</v>
      </c>
      <c r="W6778" s="7" t="n">
        <f aca="false">$T6778-$V6778</f>
        <v>4543.16</v>
      </c>
      <c r="X6778" s="7" t="n">
        <v>1670.88</v>
      </c>
      <c r="Y6778" s="7" t="n">
        <f aca="false">$R6778*$X6778</f>
        <v>3341.76</v>
      </c>
      <c r="Z6778" s="7" t="n">
        <f aca="false">$W6778-$Y6778</f>
        <v>1201.4</v>
      </c>
      <c r="AA6778" s="8" t="n">
        <f aca="false">IFERROR($Z6778/$W6778,0)</f>
        <v>0.264441490064184</v>
      </c>
      <c r="AB6778" s="2" t="s">
        <v>85</v>
      </c>
      <c r="AC6778" s="2" t="s">
        <v>43</v>
      </c>
    </row>
    <row r="6779" customFormat="false" ht="15" hidden="false" customHeight="false" outlineLevel="0" collapsed="false">
      <c r="A6779" s="2" t="s">
        <v>8261</v>
      </c>
      <c r="B6779" s="3" t="n">
        <v>45822</v>
      </c>
      <c r="C6779" s="4" t="n">
        <f aca="false">YEAR($B6779)</f>
        <v>2025</v>
      </c>
      <c r="D6779" s="4" t="n">
        <f aca="false">MONTH($B6779)</f>
        <v>6</v>
      </c>
      <c r="E6779" s="2" t="s">
        <v>2630</v>
      </c>
      <c r="F6779" s="5" t="n">
        <f aca="false">ROUNDUP(MONTH($B6779)/3,0)</f>
        <v>2</v>
      </c>
      <c r="G6779" s="2" t="s">
        <v>608</v>
      </c>
      <c r="H6779" s="2" t="s">
        <v>609</v>
      </c>
      <c r="I6779" s="2" t="s">
        <v>104</v>
      </c>
      <c r="J6779" s="2" t="s">
        <v>59</v>
      </c>
      <c r="K6779" s="2" t="s">
        <v>71</v>
      </c>
      <c r="L6779" s="2" t="s">
        <v>72</v>
      </c>
      <c r="M6779" s="2" t="s">
        <v>131</v>
      </c>
      <c r="N6779" s="2" t="s">
        <v>51</v>
      </c>
      <c r="O6779" s="2" t="s">
        <v>52</v>
      </c>
      <c r="P6779" s="2" t="s">
        <v>126</v>
      </c>
      <c r="Q6779" s="2" t="s">
        <v>253</v>
      </c>
      <c r="R6779" s="6" t="n">
        <v>10</v>
      </c>
      <c r="S6779" s="7" t="n">
        <v>1623.85</v>
      </c>
      <c r="T6779" s="7" t="n">
        <f aca="false">$R6779*$S6779</f>
        <v>16238.5</v>
      </c>
      <c r="U6779" s="8" t="n">
        <v>0</v>
      </c>
      <c r="V6779" s="7" t="n">
        <f aca="false">$T6779*$U6779</f>
        <v>0</v>
      </c>
      <c r="W6779" s="7" t="n">
        <f aca="false">$T6779-$V6779</f>
        <v>16238.5</v>
      </c>
      <c r="X6779" s="7" t="n">
        <v>1212.75</v>
      </c>
      <c r="Y6779" s="7" t="n">
        <f aca="false">$R6779*$X6779</f>
        <v>12127.5</v>
      </c>
      <c r="Z6779" s="7" t="n">
        <f aca="false">$W6779-$Y6779</f>
        <v>4111</v>
      </c>
      <c r="AA6779" s="8" t="n">
        <f aca="false">IFERROR($Z6779/$W6779,0)</f>
        <v>0.253163777442498</v>
      </c>
      <c r="AB6779" s="2" t="s">
        <v>85</v>
      </c>
      <c r="AC6779" s="2" t="s">
        <v>246</v>
      </c>
    </row>
    <row r="6780" customFormat="false" ht="15" hidden="false" customHeight="false" outlineLevel="0" collapsed="false">
      <c r="A6780" s="2" t="s">
        <v>8262</v>
      </c>
      <c r="B6780" s="3" t="n">
        <v>45822</v>
      </c>
      <c r="C6780" s="4" t="n">
        <f aca="false">YEAR($B6780)</f>
        <v>2025</v>
      </c>
      <c r="D6780" s="4" t="n">
        <f aca="false">MONTH($B6780)</f>
        <v>6</v>
      </c>
      <c r="E6780" s="2" t="s">
        <v>2630</v>
      </c>
      <c r="F6780" s="5" t="n">
        <f aca="false">ROUNDUP(MONTH($B6780)/3,0)</f>
        <v>2</v>
      </c>
      <c r="G6780" s="2" t="s">
        <v>1300</v>
      </c>
      <c r="H6780" s="2" t="s">
        <v>766</v>
      </c>
      <c r="I6780" s="2" t="s">
        <v>177</v>
      </c>
      <c r="J6780" s="2" t="s">
        <v>47</v>
      </c>
      <c r="K6780" s="2" t="s">
        <v>185</v>
      </c>
      <c r="L6780" s="2" t="s">
        <v>186</v>
      </c>
      <c r="M6780" s="2" t="s">
        <v>50</v>
      </c>
      <c r="N6780" s="2" t="s">
        <v>63</v>
      </c>
      <c r="O6780" s="2" t="s">
        <v>114</v>
      </c>
      <c r="P6780" s="2" t="s">
        <v>234</v>
      </c>
      <c r="Q6780" s="2" t="s">
        <v>235</v>
      </c>
      <c r="R6780" s="6" t="n">
        <v>4</v>
      </c>
      <c r="S6780" s="7" t="n">
        <v>231.23</v>
      </c>
      <c r="T6780" s="7" t="n">
        <f aca="false">$R6780*$S6780</f>
        <v>924.92</v>
      </c>
      <c r="U6780" s="8" t="n">
        <v>0.15</v>
      </c>
      <c r="V6780" s="7" t="n">
        <f aca="false">$T6780*$U6780</f>
        <v>138.738</v>
      </c>
      <c r="W6780" s="7" t="n">
        <f aca="false">$T6780-$V6780</f>
        <v>786.182</v>
      </c>
      <c r="X6780" s="7" t="n">
        <v>118.97</v>
      </c>
      <c r="Y6780" s="7" t="n">
        <f aca="false">$R6780*$X6780</f>
        <v>475.88</v>
      </c>
      <c r="Z6780" s="7" t="n">
        <f aca="false">$W6780-$Y6780</f>
        <v>310.302</v>
      </c>
      <c r="AA6780" s="8" t="n">
        <f aca="false">IFERROR($Z6780/$W6780,0)</f>
        <v>0.394694867091844</v>
      </c>
      <c r="AB6780" s="2" t="s">
        <v>85</v>
      </c>
      <c r="AC6780" s="2" t="s">
        <v>43</v>
      </c>
    </row>
    <row r="6781" customFormat="false" ht="15" hidden="false" customHeight="false" outlineLevel="0" collapsed="false">
      <c r="A6781" s="2" t="s">
        <v>8263</v>
      </c>
      <c r="B6781" s="3" t="n">
        <v>45822</v>
      </c>
      <c r="C6781" s="4" t="n">
        <f aca="false">YEAR($B6781)</f>
        <v>2025</v>
      </c>
      <c r="D6781" s="4" t="n">
        <f aca="false">MONTH($B6781)</f>
        <v>6</v>
      </c>
      <c r="E6781" s="2" t="s">
        <v>2630</v>
      </c>
      <c r="F6781" s="5" t="n">
        <f aca="false">ROUNDUP(MONTH($B6781)/3,0)</f>
        <v>2</v>
      </c>
      <c r="G6781" s="2" t="s">
        <v>109</v>
      </c>
      <c r="H6781" s="2" t="s">
        <v>110</v>
      </c>
      <c r="I6781" s="2" t="s">
        <v>33</v>
      </c>
      <c r="J6781" s="2" t="s">
        <v>89</v>
      </c>
      <c r="K6781" s="2" t="s">
        <v>97</v>
      </c>
      <c r="L6781" s="2" t="s">
        <v>111</v>
      </c>
      <c r="M6781" s="2" t="s">
        <v>135</v>
      </c>
      <c r="N6781" s="2" t="s">
        <v>63</v>
      </c>
      <c r="O6781" s="2" t="s">
        <v>114</v>
      </c>
      <c r="P6781" s="2" t="s">
        <v>119</v>
      </c>
      <c r="Q6781" s="2" t="s">
        <v>308</v>
      </c>
      <c r="R6781" s="6" t="n">
        <v>1</v>
      </c>
      <c r="S6781" s="7" t="n">
        <v>323.14</v>
      </c>
      <c r="T6781" s="7" t="n">
        <f aca="false">$R6781*$S6781</f>
        <v>323.14</v>
      </c>
      <c r="U6781" s="8" t="n">
        <v>0.05</v>
      </c>
      <c r="V6781" s="7" t="n">
        <f aca="false">$T6781*$U6781</f>
        <v>16.157</v>
      </c>
      <c r="W6781" s="7" t="n">
        <f aca="false">$T6781-$V6781</f>
        <v>306.983</v>
      </c>
      <c r="X6781" s="7" t="n">
        <v>188.06</v>
      </c>
      <c r="Y6781" s="7" t="n">
        <f aca="false">$R6781*$X6781</f>
        <v>188.06</v>
      </c>
      <c r="Z6781" s="7" t="n">
        <f aca="false">$W6781-$Y6781</f>
        <v>118.923</v>
      </c>
      <c r="AA6781" s="8" t="n">
        <f aca="false">IFERROR($Z6781/$W6781,0)</f>
        <v>0.387392787222745</v>
      </c>
      <c r="AB6781" s="2" t="s">
        <v>42</v>
      </c>
      <c r="AC6781" s="2" t="s">
        <v>43</v>
      </c>
    </row>
    <row r="6782" customFormat="false" ht="15" hidden="false" customHeight="false" outlineLevel="0" collapsed="false">
      <c r="A6782" s="2" t="s">
        <v>8264</v>
      </c>
      <c r="B6782" s="3" t="n">
        <v>45822</v>
      </c>
      <c r="C6782" s="4" t="n">
        <f aca="false">YEAR($B6782)</f>
        <v>2025</v>
      </c>
      <c r="D6782" s="4" t="n">
        <f aca="false">MONTH($B6782)</f>
        <v>6</v>
      </c>
      <c r="E6782" s="2" t="s">
        <v>2630</v>
      </c>
      <c r="F6782" s="5" t="n">
        <f aca="false">ROUNDUP(MONTH($B6782)/3,0)</f>
        <v>2</v>
      </c>
      <c r="G6782" s="2" t="s">
        <v>87</v>
      </c>
      <c r="H6782" s="2" t="s">
        <v>88</v>
      </c>
      <c r="I6782" s="2" t="s">
        <v>33</v>
      </c>
      <c r="J6782" s="2" t="s">
        <v>89</v>
      </c>
      <c r="K6782" s="2" t="s">
        <v>90</v>
      </c>
      <c r="L6782" s="2" t="s">
        <v>91</v>
      </c>
      <c r="M6782" s="2" t="s">
        <v>99</v>
      </c>
      <c r="N6782" s="2" t="s">
        <v>51</v>
      </c>
      <c r="O6782" s="2" t="s">
        <v>39</v>
      </c>
      <c r="P6782" s="2" t="s">
        <v>106</v>
      </c>
      <c r="Q6782" s="2" t="s">
        <v>107</v>
      </c>
      <c r="R6782" s="6" t="n">
        <v>2</v>
      </c>
      <c r="S6782" s="7" t="n">
        <v>2241.05</v>
      </c>
      <c r="T6782" s="7" t="n">
        <f aca="false">$R6782*$S6782</f>
        <v>4482.1</v>
      </c>
      <c r="U6782" s="8" t="n">
        <v>0.03</v>
      </c>
      <c r="V6782" s="7" t="n">
        <f aca="false">$T6782*$U6782</f>
        <v>134.463</v>
      </c>
      <c r="W6782" s="7" t="n">
        <f aca="false">$T6782-$V6782</f>
        <v>4347.637</v>
      </c>
      <c r="X6782" s="7" t="n">
        <v>1620.51</v>
      </c>
      <c r="Y6782" s="7" t="n">
        <f aca="false">$R6782*$X6782</f>
        <v>3241.02</v>
      </c>
      <c r="Z6782" s="7" t="n">
        <f aca="false">$W6782-$Y6782</f>
        <v>1106.617</v>
      </c>
      <c r="AA6782" s="8" t="n">
        <f aca="false">IFERROR($Z6782/$W6782,0)</f>
        <v>0.254532979639285</v>
      </c>
      <c r="AB6782" s="2" t="s">
        <v>76</v>
      </c>
      <c r="AC6782" s="2" t="s">
        <v>43</v>
      </c>
    </row>
    <row r="6783" customFormat="false" ht="15" hidden="false" customHeight="false" outlineLevel="0" collapsed="false">
      <c r="A6783" s="2" t="s">
        <v>8265</v>
      </c>
      <c r="B6783" s="3" t="n">
        <v>45822</v>
      </c>
      <c r="C6783" s="4" t="n">
        <f aca="false">YEAR($B6783)</f>
        <v>2025</v>
      </c>
      <c r="D6783" s="4" t="n">
        <f aca="false">MONTH($B6783)</f>
        <v>6</v>
      </c>
      <c r="E6783" s="2" t="s">
        <v>2630</v>
      </c>
      <c r="F6783" s="5" t="n">
        <f aca="false">ROUNDUP(MONTH($B6783)/3,0)</f>
        <v>2</v>
      </c>
      <c r="G6783" s="2" t="s">
        <v>351</v>
      </c>
      <c r="H6783" s="2" t="s">
        <v>352</v>
      </c>
      <c r="I6783" s="2" t="s">
        <v>33</v>
      </c>
      <c r="J6783" s="2" t="s">
        <v>47</v>
      </c>
      <c r="K6783" s="2" t="s">
        <v>48</v>
      </c>
      <c r="L6783" s="2" t="s">
        <v>155</v>
      </c>
      <c r="M6783" s="2" t="s">
        <v>50</v>
      </c>
      <c r="N6783" s="2" t="s">
        <v>151</v>
      </c>
      <c r="O6783" s="2" t="s">
        <v>114</v>
      </c>
      <c r="P6783" s="2" t="s">
        <v>234</v>
      </c>
      <c r="Q6783" s="2" t="s">
        <v>276</v>
      </c>
      <c r="R6783" s="6" t="n">
        <v>2</v>
      </c>
      <c r="S6783" s="7" t="n">
        <v>207.41</v>
      </c>
      <c r="T6783" s="7" t="n">
        <f aca="false">$R6783*$S6783</f>
        <v>414.82</v>
      </c>
      <c r="U6783" s="8" t="n">
        <v>0</v>
      </c>
      <c r="V6783" s="7" t="n">
        <f aca="false">$T6783*$U6783</f>
        <v>0</v>
      </c>
      <c r="W6783" s="7" t="n">
        <f aca="false">$T6783-$V6783</f>
        <v>414.82</v>
      </c>
      <c r="X6783" s="7" t="n">
        <v>114.18</v>
      </c>
      <c r="Y6783" s="7" t="n">
        <f aca="false">$R6783*$X6783</f>
        <v>228.36</v>
      </c>
      <c r="Z6783" s="7" t="n">
        <f aca="false">$W6783-$Y6783</f>
        <v>186.46</v>
      </c>
      <c r="AA6783" s="8" t="n">
        <f aca="false">IFERROR($Z6783/$W6783,0)</f>
        <v>0.449496167012198</v>
      </c>
      <c r="AB6783" s="2" t="s">
        <v>55</v>
      </c>
      <c r="AC6783" s="2" t="s">
        <v>43</v>
      </c>
    </row>
    <row r="6784" customFormat="false" ht="15" hidden="false" customHeight="false" outlineLevel="0" collapsed="false">
      <c r="A6784" s="2" t="s">
        <v>8266</v>
      </c>
      <c r="B6784" s="3" t="n">
        <v>45822</v>
      </c>
      <c r="C6784" s="4" t="n">
        <f aca="false">YEAR($B6784)</f>
        <v>2025</v>
      </c>
      <c r="D6784" s="4" t="n">
        <f aca="false">MONTH($B6784)</f>
        <v>6</v>
      </c>
      <c r="E6784" s="2" t="s">
        <v>2630</v>
      </c>
      <c r="F6784" s="5" t="n">
        <f aca="false">ROUNDUP(MONTH($B6784)/3,0)</f>
        <v>2</v>
      </c>
      <c r="G6784" s="2" t="s">
        <v>4214</v>
      </c>
      <c r="H6784" s="2" t="s">
        <v>4215</v>
      </c>
      <c r="I6784" s="2" t="s">
        <v>33</v>
      </c>
      <c r="J6784" s="2" t="s">
        <v>59</v>
      </c>
      <c r="K6784" s="2" t="s">
        <v>71</v>
      </c>
      <c r="L6784" s="2" t="s">
        <v>72</v>
      </c>
      <c r="M6784" s="2" t="s">
        <v>131</v>
      </c>
      <c r="N6784" s="2" t="s">
        <v>73</v>
      </c>
      <c r="O6784" s="2" t="s">
        <v>171</v>
      </c>
      <c r="P6784" s="2" t="s">
        <v>180</v>
      </c>
      <c r="Q6784" s="2" t="s">
        <v>357</v>
      </c>
      <c r="R6784" s="6" t="n">
        <v>1</v>
      </c>
      <c r="S6784" s="7" t="n">
        <v>2209.69</v>
      </c>
      <c r="T6784" s="7" t="n">
        <f aca="false">$R6784*$S6784</f>
        <v>2209.69</v>
      </c>
      <c r="U6784" s="8" t="n">
        <v>0.08</v>
      </c>
      <c r="V6784" s="7" t="n">
        <f aca="false">$T6784*$U6784</f>
        <v>176.7752</v>
      </c>
      <c r="W6784" s="7" t="n">
        <f aca="false">$T6784-$V6784</f>
        <v>2032.9148</v>
      </c>
      <c r="X6784" s="7" t="n">
        <v>1452.07</v>
      </c>
      <c r="Y6784" s="7" t="n">
        <f aca="false">$R6784*$X6784</f>
        <v>1452.07</v>
      </c>
      <c r="Z6784" s="7" t="n">
        <f aca="false">$W6784-$Y6784</f>
        <v>580.8448</v>
      </c>
      <c r="AA6784" s="8" t="n">
        <f aca="false">IFERROR($Z6784/$W6784,0)</f>
        <v>0.28572018856865</v>
      </c>
      <c r="AB6784" s="2" t="s">
        <v>85</v>
      </c>
      <c r="AC6784" s="2" t="s">
        <v>43</v>
      </c>
    </row>
    <row r="6785" customFormat="false" ht="15" hidden="false" customHeight="false" outlineLevel="0" collapsed="false">
      <c r="A6785" s="2" t="s">
        <v>8267</v>
      </c>
      <c r="B6785" s="3" t="n">
        <v>45822</v>
      </c>
      <c r="C6785" s="4" t="n">
        <f aca="false">YEAR($B6785)</f>
        <v>2025</v>
      </c>
      <c r="D6785" s="4" t="n">
        <f aca="false">MONTH($B6785)</f>
        <v>6</v>
      </c>
      <c r="E6785" s="2" t="s">
        <v>2630</v>
      </c>
      <c r="F6785" s="5" t="n">
        <f aca="false">ROUNDUP(MONTH($B6785)/3,0)</f>
        <v>2</v>
      </c>
      <c r="G6785" s="2" t="s">
        <v>219</v>
      </c>
      <c r="H6785" s="2" t="s">
        <v>220</v>
      </c>
      <c r="I6785" s="2" t="s">
        <v>177</v>
      </c>
      <c r="J6785" s="2" t="s">
        <v>47</v>
      </c>
      <c r="K6785" s="2" t="s">
        <v>221</v>
      </c>
      <c r="L6785" s="2" t="s">
        <v>222</v>
      </c>
      <c r="M6785" s="2" t="s">
        <v>50</v>
      </c>
      <c r="N6785" s="2" t="s">
        <v>63</v>
      </c>
      <c r="O6785" s="2" t="s">
        <v>64</v>
      </c>
      <c r="P6785" s="2" t="s">
        <v>74</v>
      </c>
      <c r="Q6785" s="2" t="s">
        <v>75</v>
      </c>
      <c r="R6785" s="6" t="n">
        <v>8</v>
      </c>
      <c r="S6785" s="7" t="n">
        <v>5655.24</v>
      </c>
      <c r="T6785" s="7" t="n">
        <f aca="false">$R6785*$S6785</f>
        <v>45241.92</v>
      </c>
      <c r="U6785" s="8" t="n">
        <v>0.07</v>
      </c>
      <c r="V6785" s="7" t="n">
        <f aca="false">$T6785*$U6785</f>
        <v>3166.9344</v>
      </c>
      <c r="W6785" s="7" t="n">
        <f aca="false">$T6785-$V6785</f>
        <v>42074.9856</v>
      </c>
      <c r="X6785" s="7" t="n">
        <v>3891.28</v>
      </c>
      <c r="Y6785" s="7" t="n">
        <f aca="false">$R6785*$X6785</f>
        <v>31130.24</v>
      </c>
      <c r="Z6785" s="7" t="n">
        <f aca="false">$W6785-$Y6785</f>
        <v>10944.7456</v>
      </c>
      <c r="AA6785" s="8" t="n">
        <f aca="false">IFERROR($Z6785/$W6785,0)</f>
        <v>0.260124761635094</v>
      </c>
      <c r="AB6785" s="2" t="s">
        <v>42</v>
      </c>
      <c r="AC6785" s="2" t="s">
        <v>43</v>
      </c>
    </row>
    <row r="6786" customFormat="false" ht="15" hidden="false" customHeight="false" outlineLevel="0" collapsed="false">
      <c r="A6786" s="2" t="s">
        <v>8268</v>
      </c>
      <c r="B6786" s="3" t="n">
        <v>45822</v>
      </c>
      <c r="C6786" s="4" t="n">
        <f aca="false">YEAR($B6786)</f>
        <v>2025</v>
      </c>
      <c r="D6786" s="4" t="n">
        <f aca="false">MONTH($B6786)</f>
        <v>6</v>
      </c>
      <c r="E6786" s="2" t="s">
        <v>2630</v>
      </c>
      <c r="F6786" s="5" t="n">
        <f aca="false">ROUNDUP(MONTH($B6786)/3,0)</f>
        <v>2</v>
      </c>
      <c r="G6786" s="2" t="s">
        <v>1987</v>
      </c>
      <c r="H6786" s="2" t="s">
        <v>1988</v>
      </c>
      <c r="I6786" s="2" t="s">
        <v>33</v>
      </c>
      <c r="J6786" s="2" t="s">
        <v>34</v>
      </c>
      <c r="K6786" s="2" t="s">
        <v>35</v>
      </c>
      <c r="L6786" s="2" t="s">
        <v>36</v>
      </c>
      <c r="M6786" s="2" t="s">
        <v>82</v>
      </c>
      <c r="N6786" s="2" t="s">
        <v>73</v>
      </c>
      <c r="O6786" s="2" t="s">
        <v>52</v>
      </c>
      <c r="P6786" s="2" t="s">
        <v>53</v>
      </c>
      <c r="Q6786" s="2" t="s">
        <v>169</v>
      </c>
      <c r="R6786" s="6" t="n">
        <v>2</v>
      </c>
      <c r="S6786" s="7" t="n">
        <v>2238.02</v>
      </c>
      <c r="T6786" s="7" t="n">
        <f aca="false">$R6786*$S6786</f>
        <v>4476.04</v>
      </c>
      <c r="U6786" s="8" t="n">
        <v>0.05</v>
      </c>
      <c r="V6786" s="7" t="n">
        <f aca="false">$T6786*$U6786</f>
        <v>223.802</v>
      </c>
      <c r="W6786" s="7" t="n">
        <f aca="false">$T6786-$V6786</f>
        <v>4252.238</v>
      </c>
      <c r="X6786" s="7" t="n">
        <v>1678.99</v>
      </c>
      <c r="Y6786" s="7" t="n">
        <f aca="false">$R6786*$X6786</f>
        <v>3357.98</v>
      </c>
      <c r="Z6786" s="7" t="n">
        <f aca="false">$W6786-$Y6786</f>
        <v>894.258</v>
      </c>
      <c r="AA6786" s="8" t="n">
        <f aca="false">IFERROR($Z6786/$W6786,0)</f>
        <v>0.210302904023717</v>
      </c>
      <c r="AB6786" s="2" t="s">
        <v>42</v>
      </c>
      <c r="AC6786" s="2" t="s">
        <v>43</v>
      </c>
    </row>
    <row r="6787" customFormat="false" ht="15" hidden="false" customHeight="false" outlineLevel="0" collapsed="false">
      <c r="A6787" s="2" t="s">
        <v>8269</v>
      </c>
      <c r="B6787" s="3" t="n">
        <v>45822</v>
      </c>
      <c r="C6787" s="4" t="n">
        <f aca="false">YEAR($B6787)</f>
        <v>2025</v>
      </c>
      <c r="D6787" s="4" t="n">
        <f aca="false">MONTH($B6787)</f>
        <v>6</v>
      </c>
      <c r="E6787" s="2" t="s">
        <v>2630</v>
      </c>
      <c r="F6787" s="5" t="n">
        <f aca="false">ROUNDUP(MONTH($B6787)/3,0)</f>
        <v>2</v>
      </c>
      <c r="G6787" s="2" t="s">
        <v>517</v>
      </c>
      <c r="H6787" s="2" t="s">
        <v>518</v>
      </c>
      <c r="I6787" s="2" t="s">
        <v>33</v>
      </c>
      <c r="J6787" s="2" t="s">
        <v>147</v>
      </c>
      <c r="K6787" s="2" t="s">
        <v>215</v>
      </c>
      <c r="L6787" s="2" t="s">
        <v>216</v>
      </c>
      <c r="M6787" s="2" t="s">
        <v>217</v>
      </c>
      <c r="N6787" s="2" t="s">
        <v>51</v>
      </c>
      <c r="O6787" s="2" t="s">
        <v>39</v>
      </c>
      <c r="P6787" s="2" t="s">
        <v>106</v>
      </c>
      <c r="Q6787" s="2" t="s">
        <v>107</v>
      </c>
      <c r="R6787" s="6" t="n">
        <v>3</v>
      </c>
      <c r="S6787" s="7" t="n">
        <v>2310.55</v>
      </c>
      <c r="T6787" s="7" t="n">
        <f aca="false">$R6787*$S6787</f>
        <v>6931.65</v>
      </c>
      <c r="U6787" s="8" t="n">
        <v>0.1</v>
      </c>
      <c r="V6787" s="7" t="n">
        <f aca="false">$T6787*$U6787</f>
        <v>693.165</v>
      </c>
      <c r="W6787" s="7" t="n">
        <f aca="false">$T6787-$V6787</f>
        <v>6238.485</v>
      </c>
      <c r="X6787" s="7" t="n">
        <v>1640.04</v>
      </c>
      <c r="Y6787" s="7" t="n">
        <f aca="false">$R6787*$X6787</f>
        <v>4920.12</v>
      </c>
      <c r="Z6787" s="7" t="n">
        <f aca="false">$W6787-$Y6787</f>
        <v>1318.365</v>
      </c>
      <c r="AA6787" s="8" t="n">
        <f aca="false">IFERROR($Z6787/$W6787,0)</f>
        <v>0.211327750247055</v>
      </c>
      <c r="AB6787" s="2" t="s">
        <v>85</v>
      </c>
      <c r="AC6787" s="2" t="s">
        <v>43</v>
      </c>
    </row>
    <row r="6788" customFormat="false" ht="15" hidden="false" customHeight="false" outlineLevel="0" collapsed="false">
      <c r="A6788" s="2" t="s">
        <v>8270</v>
      </c>
      <c r="B6788" s="3" t="n">
        <v>45822</v>
      </c>
      <c r="C6788" s="4" t="n">
        <f aca="false">YEAR($B6788)</f>
        <v>2025</v>
      </c>
      <c r="D6788" s="4" t="n">
        <f aca="false">MONTH($B6788)</f>
        <v>6</v>
      </c>
      <c r="E6788" s="2" t="s">
        <v>2630</v>
      </c>
      <c r="F6788" s="5" t="n">
        <f aca="false">ROUNDUP(MONTH($B6788)/3,0)</f>
        <v>2</v>
      </c>
      <c r="G6788" s="2" t="s">
        <v>737</v>
      </c>
      <c r="H6788" s="2" t="s">
        <v>738</v>
      </c>
      <c r="I6788" s="2" t="s">
        <v>33</v>
      </c>
      <c r="J6788" s="2" t="s">
        <v>47</v>
      </c>
      <c r="K6788" s="2" t="s">
        <v>48</v>
      </c>
      <c r="L6788" s="2" t="s">
        <v>155</v>
      </c>
      <c r="M6788" s="2" t="s">
        <v>50</v>
      </c>
      <c r="N6788" s="2" t="s">
        <v>63</v>
      </c>
      <c r="O6788" s="2" t="s">
        <v>171</v>
      </c>
      <c r="P6788" s="2" t="s">
        <v>204</v>
      </c>
      <c r="Q6788" s="2" t="s">
        <v>205</v>
      </c>
      <c r="R6788" s="6" t="n">
        <v>1</v>
      </c>
      <c r="S6788" s="7" t="n">
        <v>1202.62</v>
      </c>
      <c r="T6788" s="7" t="n">
        <f aca="false">$R6788*$S6788</f>
        <v>1202.62</v>
      </c>
      <c r="U6788" s="8" t="n">
        <v>0.05</v>
      </c>
      <c r="V6788" s="7" t="n">
        <f aca="false">$T6788*$U6788</f>
        <v>60.131</v>
      </c>
      <c r="W6788" s="7" t="n">
        <f aca="false">$T6788-$V6788</f>
        <v>1142.489</v>
      </c>
      <c r="X6788" s="7" t="n">
        <v>769.58</v>
      </c>
      <c r="Y6788" s="7" t="n">
        <f aca="false">$R6788*$X6788</f>
        <v>769.58</v>
      </c>
      <c r="Z6788" s="7" t="n">
        <f aca="false">$W6788-$Y6788</f>
        <v>372.909</v>
      </c>
      <c r="AA6788" s="8" t="n">
        <f aca="false">IFERROR($Z6788/$W6788,0)</f>
        <v>0.326400516766463</v>
      </c>
      <c r="AB6788" s="2" t="s">
        <v>55</v>
      </c>
      <c r="AC6788" s="2" t="s">
        <v>43</v>
      </c>
    </row>
    <row r="6789" customFormat="false" ht="15" hidden="false" customHeight="false" outlineLevel="0" collapsed="false">
      <c r="A6789" s="2" t="s">
        <v>8271</v>
      </c>
      <c r="B6789" s="3" t="n">
        <v>45822</v>
      </c>
      <c r="C6789" s="4" t="n">
        <f aca="false">YEAR($B6789)</f>
        <v>2025</v>
      </c>
      <c r="D6789" s="4" t="n">
        <f aca="false">MONTH($B6789)</f>
        <v>6</v>
      </c>
      <c r="E6789" s="2" t="s">
        <v>2630</v>
      </c>
      <c r="F6789" s="5" t="n">
        <f aca="false">ROUNDUP(MONTH($B6789)/3,0)</f>
        <v>2</v>
      </c>
      <c r="G6789" s="2" t="s">
        <v>1751</v>
      </c>
      <c r="H6789" s="2" t="s">
        <v>1752</v>
      </c>
      <c r="I6789" s="2" t="s">
        <v>33</v>
      </c>
      <c r="J6789" s="2" t="s">
        <v>47</v>
      </c>
      <c r="K6789" s="2" t="s">
        <v>48</v>
      </c>
      <c r="L6789" s="2" t="s">
        <v>155</v>
      </c>
      <c r="M6789" s="2" t="s">
        <v>50</v>
      </c>
      <c r="N6789" s="2" t="s">
        <v>63</v>
      </c>
      <c r="O6789" s="2" t="s">
        <v>52</v>
      </c>
      <c r="P6789" s="2" t="s">
        <v>126</v>
      </c>
      <c r="Q6789" s="2" t="s">
        <v>253</v>
      </c>
      <c r="R6789" s="6" t="n">
        <v>1</v>
      </c>
      <c r="S6789" s="7" t="n">
        <v>1775.48</v>
      </c>
      <c r="T6789" s="7" t="n">
        <f aca="false">$R6789*$S6789</f>
        <v>1775.48</v>
      </c>
      <c r="U6789" s="8" t="n">
        <v>0.05</v>
      </c>
      <c r="V6789" s="7" t="n">
        <f aca="false">$T6789*$U6789</f>
        <v>88.774</v>
      </c>
      <c r="W6789" s="7" t="n">
        <f aca="false">$T6789-$V6789</f>
        <v>1686.706</v>
      </c>
      <c r="X6789" s="7" t="n">
        <v>1335.97</v>
      </c>
      <c r="Y6789" s="7" t="n">
        <f aca="false">$R6789*$X6789</f>
        <v>1335.97</v>
      </c>
      <c r="Z6789" s="7" t="n">
        <f aca="false">$W6789-$Y6789</f>
        <v>350.736</v>
      </c>
      <c r="AA6789" s="8" t="n">
        <f aca="false">IFERROR($Z6789/$W6789,0)</f>
        <v>0.207941395833062</v>
      </c>
      <c r="AB6789" s="2" t="s">
        <v>85</v>
      </c>
      <c r="AC6789" s="2" t="s">
        <v>43</v>
      </c>
    </row>
    <row r="6790" customFormat="false" ht="15" hidden="false" customHeight="false" outlineLevel="0" collapsed="false">
      <c r="A6790" s="2" t="s">
        <v>8272</v>
      </c>
      <c r="B6790" s="3" t="n">
        <v>45822</v>
      </c>
      <c r="C6790" s="4" t="n">
        <f aca="false">YEAR($B6790)</f>
        <v>2025</v>
      </c>
      <c r="D6790" s="4" t="n">
        <f aca="false">MONTH($B6790)</f>
        <v>6</v>
      </c>
      <c r="E6790" s="2" t="s">
        <v>2630</v>
      </c>
      <c r="F6790" s="5" t="n">
        <f aca="false">ROUNDUP(MONTH($B6790)/3,0)</f>
        <v>2</v>
      </c>
      <c r="G6790" s="2" t="s">
        <v>1808</v>
      </c>
      <c r="H6790" s="2" t="s">
        <v>990</v>
      </c>
      <c r="I6790" s="2" t="s">
        <v>104</v>
      </c>
      <c r="J6790" s="2" t="s">
        <v>47</v>
      </c>
      <c r="K6790" s="2" t="s">
        <v>185</v>
      </c>
      <c r="L6790" s="2" t="s">
        <v>186</v>
      </c>
      <c r="M6790" s="2" t="s">
        <v>105</v>
      </c>
      <c r="N6790" s="2" t="s">
        <v>63</v>
      </c>
      <c r="O6790" s="2" t="s">
        <v>52</v>
      </c>
      <c r="P6790" s="2" t="s">
        <v>83</v>
      </c>
      <c r="Q6790" s="2" t="s">
        <v>178</v>
      </c>
      <c r="R6790" s="6" t="n">
        <v>14</v>
      </c>
      <c r="S6790" s="7" t="n">
        <v>3136.55</v>
      </c>
      <c r="T6790" s="7" t="n">
        <f aca="false">$R6790*$S6790</f>
        <v>43911.7</v>
      </c>
      <c r="U6790" s="8" t="n">
        <v>0</v>
      </c>
      <c r="V6790" s="7" t="n">
        <f aca="false">$T6790*$U6790</f>
        <v>0</v>
      </c>
      <c r="W6790" s="7" t="n">
        <f aca="false">$T6790-$V6790</f>
        <v>43911.7</v>
      </c>
      <c r="X6790" s="7" t="n">
        <v>2371.28</v>
      </c>
      <c r="Y6790" s="7" t="n">
        <f aca="false">$R6790*$X6790</f>
        <v>33197.92</v>
      </c>
      <c r="Z6790" s="7" t="n">
        <f aca="false">$W6790-$Y6790</f>
        <v>10713.78</v>
      </c>
      <c r="AA6790" s="8" t="n">
        <f aca="false">IFERROR($Z6790/$W6790,0)</f>
        <v>0.243984632797182</v>
      </c>
      <c r="AB6790" s="2" t="s">
        <v>85</v>
      </c>
      <c r="AC6790" s="2" t="s">
        <v>43</v>
      </c>
    </row>
    <row r="6791" customFormat="false" ht="15" hidden="false" customHeight="false" outlineLevel="0" collapsed="false">
      <c r="A6791" s="2" t="s">
        <v>8273</v>
      </c>
      <c r="B6791" s="3" t="n">
        <v>45823</v>
      </c>
      <c r="C6791" s="4" t="n">
        <f aca="false">YEAR($B6791)</f>
        <v>2025</v>
      </c>
      <c r="D6791" s="4" t="n">
        <f aca="false">MONTH($B6791)</f>
        <v>6</v>
      </c>
      <c r="E6791" s="2" t="s">
        <v>2630</v>
      </c>
      <c r="F6791" s="5" t="n">
        <f aca="false">ROUNDUP(MONTH($B6791)/3,0)</f>
        <v>2</v>
      </c>
      <c r="G6791" s="2" t="s">
        <v>109</v>
      </c>
      <c r="H6791" s="2" t="s">
        <v>110</v>
      </c>
      <c r="I6791" s="2" t="s">
        <v>33</v>
      </c>
      <c r="J6791" s="2" t="s">
        <v>89</v>
      </c>
      <c r="K6791" s="2" t="s">
        <v>97</v>
      </c>
      <c r="L6791" s="2" t="s">
        <v>111</v>
      </c>
      <c r="M6791" s="2" t="s">
        <v>92</v>
      </c>
      <c r="N6791" s="2" t="s">
        <v>73</v>
      </c>
      <c r="O6791" s="2" t="s">
        <v>64</v>
      </c>
      <c r="P6791" s="2" t="s">
        <v>65</v>
      </c>
      <c r="Q6791" s="2" t="s">
        <v>66</v>
      </c>
      <c r="R6791" s="6" t="n">
        <v>2</v>
      </c>
      <c r="S6791" s="7" t="n">
        <v>8070.79</v>
      </c>
      <c r="T6791" s="7" t="n">
        <f aca="false">$R6791*$S6791</f>
        <v>16141.58</v>
      </c>
      <c r="U6791" s="8" t="n">
        <v>0.2</v>
      </c>
      <c r="V6791" s="7" t="n">
        <f aca="false">$T6791*$U6791</f>
        <v>3228.316</v>
      </c>
      <c r="W6791" s="7" t="n">
        <f aca="false">$T6791-$V6791</f>
        <v>12913.264</v>
      </c>
      <c r="X6791" s="7" t="n">
        <v>6264.14</v>
      </c>
      <c r="Y6791" s="7" t="n">
        <f aca="false">$R6791*$X6791</f>
        <v>12528.28</v>
      </c>
      <c r="Z6791" s="7" t="n">
        <f aca="false">$W6791-$Y6791</f>
        <v>384.983999999999</v>
      </c>
      <c r="AA6791" s="8" t="n">
        <f aca="false">IFERROR($Z6791/$W6791,0)</f>
        <v>0.029813066626687</v>
      </c>
      <c r="AB6791" s="2" t="s">
        <v>55</v>
      </c>
      <c r="AC6791" s="2" t="s">
        <v>43</v>
      </c>
    </row>
    <row r="6792" customFormat="false" ht="15" hidden="false" customHeight="false" outlineLevel="0" collapsed="false">
      <c r="A6792" s="2" t="s">
        <v>8274</v>
      </c>
      <c r="B6792" s="3" t="n">
        <v>45823</v>
      </c>
      <c r="C6792" s="4" t="n">
        <f aca="false">YEAR($B6792)</f>
        <v>2025</v>
      </c>
      <c r="D6792" s="4" t="n">
        <f aca="false">MONTH($B6792)</f>
        <v>6</v>
      </c>
      <c r="E6792" s="2" t="s">
        <v>2630</v>
      </c>
      <c r="F6792" s="5" t="n">
        <f aca="false">ROUNDUP(MONTH($B6792)/3,0)</f>
        <v>2</v>
      </c>
      <c r="G6792" s="2" t="s">
        <v>208</v>
      </c>
      <c r="H6792" s="2" t="s">
        <v>209</v>
      </c>
      <c r="I6792" s="2" t="s">
        <v>33</v>
      </c>
      <c r="J6792" s="2" t="s">
        <v>59</v>
      </c>
      <c r="K6792" s="2" t="s">
        <v>210</v>
      </c>
      <c r="L6792" s="2" t="s">
        <v>211</v>
      </c>
      <c r="M6792" s="2" t="s">
        <v>142</v>
      </c>
      <c r="N6792" s="2" t="s">
        <v>63</v>
      </c>
      <c r="O6792" s="2" t="s">
        <v>114</v>
      </c>
      <c r="P6792" s="2" t="s">
        <v>115</v>
      </c>
      <c r="Q6792" s="2" t="s">
        <v>116</v>
      </c>
      <c r="R6792" s="6" t="n">
        <v>2</v>
      </c>
      <c r="S6792" s="7" t="n">
        <v>308.37</v>
      </c>
      <c r="T6792" s="7" t="n">
        <f aca="false">$R6792*$S6792</f>
        <v>616.74</v>
      </c>
      <c r="U6792" s="8" t="n">
        <v>0.03</v>
      </c>
      <c r="V6792" s="7" t="n">
        <f aca="false">$T6792*$U6792</f>
        <v>18.5022</v>
      </c>
      <c r="W6792" s="7" t="n">
        <f aca="false">$T6792-$V6792</f>
        <v>598.2378</v>
      </c>
      <c r="X6792" s="7" t="n">
        <v>157.87</v>
      </c>
      <c r="Y6792" s="7" t="n">
        <f aca="false">$R6792*$X6792</f>
        <v>315.74</v>
      </c>
      <c r="Z6792" s="7" t="n">
        <f aca="false">$W6792-$Y6792</f>
        <v>282.4978</v>
      </c>
      <c r="AA6792" s="8" t="n">
        <f aca="false">IFERROR($Z6792/$W6792,0)</f>
        <v>0.472216566723133</v>
      </c>
      <c r="AB6792" s="2" t="s">
        <v>85</v>
      </c>
      <c r="AC6792" s="2" t="s">
        <v>43</v>
      </c>
    </row>
    <row r="6793" customFormat="false" ht="15" hidden="false" customHeight="false" outlineLevel="0" collapsed="false">
      <c r="A6793" s="2" t="s">
        <v>8275</v>
      </c>
      <c r="B6793" s="3" t="n">
        <v>45823</v>
      </c>
      <c r="C6793" s="4" t="n">
        <f aca="false">YEAR($B6793)</f>
        <v>2025</v>
      </c>
      <c r="D6793" s="4" t="n">
        <f aca="false">MONTH($B6793)</f>
        <v>6</v>
      </c>
      <c r="E6793" s="2" t="s">
        <v>2630</v>
      </c>
      <c r="F6793" s="5" t="n">
        <f aca="false">ROUNDUP(MONTH($B6793)/3,0)</f>
        <v>2</v>
      </c>
      <c r="G6793" s="2" t="s">
        <v>727</v>
      </c>
      <c r="H6793" s="2" t="s">
        <v>728</v>
      </c>
      <c r="I6793" s="2" t="s">
        <v>33</v>
      </c>
      <c r="J6793" s="2" t="s">
        <v>59</v>
      </c>
      <c r="K6793" s="2" t="s">
        <v>210</v>
      </c>
      <c r="L6793" s="2" t="s">
        <v>211</v>
      </c>
      <c r="M6793" s="2" t="s">
        <v>142</v>
      </c>
      <c r="N6793" s="2" t="s">
        <v>63</v>
      </c>
      <c r="O6793" s="2" t="s">
        <v>171</v>
      </c>
      <c r="P6793" s="2" t="s">
        <v>172</v>
      </c>
      <c r="Q6793" s="2" t="s">
        <v>173</v>
      </c>
      <c r="R6793" s="6" t="n">
        <v>3</v>
      </c>
      <c r="S6793" s="7" t="n">
        <v>979.21</v>
      </c>
      <c r="T6793" s="7" t="n">
        <f aca="false">$R6793*$S6793</f>
        <v>2937.63</v>
      </c>
      <c r="U6793" s="8" t="n">
        <v>0.05</v>
      </c>
      <c r="V6793" s="7" t="n">
        <f aca="false">$T6793*$U6793</f>
        <v>146.8815</v>
      </c>
      <c r="W6793" s="7" t="n">
        <f aca="false">$T6793-$V6793</f>
        <v>2790.7485</v>
      </c>
      <c r="X6793" s="7" t="n">
        <v>575.06</v>
      </c>
      <c r="Y6793" s="7" t="n">
        <f aca="false">$R6793*$X6793</f>
        <v>1725.18</v>
      </c>
      <c r="Z6793" s="7" t="n">
        <f aca="false">$W6793-$Y6793</f>
        <v>1065.5685</v>
      </c>
      <c r="AA6793" s="8" t="n">
        <f aca="false">IFERROR($Z6793/$W6793,0)</f>
        <v>0.381821758571222</v>
      </c>
      <c r="AB6793" s="2" t="s">
        <v>42</v>
      </c>
      <c r="AC6793" s="2" t="s">
        <v>43</v>
      </c>
    </row>
    <row r="6794" customFormat="false" ht="15" hidden="false" customHeight="false" outlineLevel="0" collapsed="false">
      <c r="A6794" s="2" t="s">
        <v>8276</v>
      </c>
      <c r="B6794" s="3" t="n">
        <v>45823</v>
      </c>
      <c r="C6794" s="4" t="n">
        <f aca="false">YEAR($B6794)</f>
        <v>2025</v>
      </c>
      <c r="D6794" s="4" t="n">
        <f aca="false">MONTH($B6794)</f>
        <v>6</v>
      </c>
      <c r="E6794" s="2" t="s">
        <v>2630</v>
      </c>
      <c r="F6794" s="5" t="n">
        <f aca="false">ROUNDUP(MONTH($B6794)/3,0)</f>
        <v>2</v>
      </c>
      <c r="G6794" s="2" t="s">
        <v>2702</v>
      </c>
      <c r="H6794" s="2" t="s">
        <v>352</v>
      </c>
      <c r="I6794" s="2" t="s">
        <v>33</v>
      </c>
      <c r="J6794" s="2" t="s">
        <v>47</v>
      </c>
      <c r="K6794" s="2" t="s">
        <v>48</v>
      </c>
      <c r="L6794" s="2" t="s">
        <v>49</v>
      </c>
      <c r="M6794" s="2" t="s">
        <v>168</v>
      </c>
      <c r="N6794" s="2" t="s">
        <v>63</v>
      </c>
      <c r="O6794" s="2" t="s">
        <v>39</v>
      </c>
      <c r="P6794" s="2" t="s">
        <v>106</v>
      </c>
      <c r="Q6794" s="2" t="s">
        <v>107</v>
      </c>
      <c r="R6794" s="6" t="n">
        <v>1</v>
      </c>
      <c r="S6794" s="7" t="n">
        <v>2431.74</v>
      </c>
      <c r="T6794" s="7" t="n">
        <f aca="false">$R6794*$S6794</f>
        <v>2431.74</v>
      </c>
      <c r="U6794" s="8" t="n">
        <v>0</v>
      </c>
      <c r="V6794" s="7" t="n">
        <f aca="false">$T6794*$U6794</f>
        <v>0</v>
      </c>
      <c r="W6794" s="7" t="n">
        <f aca="false">$T6794-$V6794</f>
        <v>2431.74</v>
      </c>
      <c r="X6794" s="7" t="n">
        <v>1826.05</v>
      </c>
      <c r="Y6794" s="7" t="n">
        <f aca="false">$R6794*$X6794</f>
        <v>1826.05</v>
      </c>
      <c r="Z6794" s="7" t="n">
        <f aca="false">$W6794-$Y6794</f>
        <v>605.69</v>
      </c>
      <c r="AA6794" s="8" t="n">
        <f aca="false">IFERROR($Z6794/$W6794,0)</f>
        <v>0.249076792749225</v>
      </c>
      <c r="AB6794" s="2" t="s">
        <v>55</v>
      </c>
      <c r="AC6794" s="2" t="s">
        <v>43</v>
      </c>
    </row>
    <row r="6795" customFormat="false" ht="15" hidden="false" customHeight="false" outlineLevel="0" collapsed="false">
      <c r="A6795" s="2" t="s">
        <v>8277</v>
      </c>
      <c r="B6795" s="3" t="n">
        <v>45823</v>
      </c>
      <c r="C6795" s="4" t="n">
        <f aca="false">YEAR($B6795)</f>
        <v>2025</v>
      </c>
      <c r="D6795" s="4" t="n">
        <f aca="false">MONTH($B6795)</f>
        <v>6</v>
      </c>
      <c r="E6795" s="2" t="s">
        <v>2630</v>
      </c>
      <c r="F6795" s="5" t="n">
        <f aca="false">ROUNDUP(MONTH($B6795)/3,0)</f>
        <v>2</v>
      </c>
      <c r="G6795" s="2" t="s">
        <v>109</v>
      </c>
      <c r="H6795" s="2" t="s">
        <v>110</v>
      </c>
      <c r="I6795" s="2" t="s">
        <v>33</v>
      </c>
      <c r="J6795" s="2" t="s">
        <v>89</v>
      </c>
      <c r="K6795" s="2" t="s">
        <v>97</v>
      </c>
      <c r="L6795" s="2" t="s">
        <v>111</v>
      </c>
      <c r="M6795" s="2" t="s">
        <v>99</v>
      </c>
      <c r="N6795" s="2" t="s">
        <v>73</v>
      </c>
      <c r="O6795" s="2" t="s">
        <v>171</v>
      </c>
      <c r="P6795" s="2" t="s">
        <v>172</v>
      </c>
      <c r="Q6795" s="2" t="s">
        <v>223</v>
      </c>
      <c r="R6795" s="6" t="n">
        <v>2</v>
      </c>
      <c r="S6795" s="7" t="n">
        <v>564</v>
      </c>
      <c r="T6795" s="7" t="n">
        <f aca="false">$R6795*$S6795</f>
        <v>1128</v>
      </c>
      <c r="U6795" s="8" t="n">
        <v>0.05</v>
      </c>
      <c r="V6795" s="7" t="n">
        <f aca="false">$T6795*$U6795</f>
        <v>56.4</v>
      </c>
      <c r="W6795" s="7" t="n">
        <f aca="false">$T6795-$V6795</f>
        <v>1071.6</v>
      </c>
      <c r="X6795" s="7" t="n">
        <v>343.63</v>
      </c>
      <c r="Y6795" s="7" t="n">
        <f aca="false">$R6795*$X6795</f>
        <v>687.26</v>
      </c>
      <c r="Z6795" s="7" t="n">
        <f aca="false">$W6795-$Y6795</f>
        <v>384.34</v>
      </c>
      <c r="AA6795" s="8" t="n">
        <f aca="false">IFERROR($Z6795/$W6795,0)</f>
        <v>0.358659947741695</v>
      </c>
      <c r="AB6795" s="2" t="s">
        <v>85</v>
      </c>
      <c r="AC6795" s="2" t="s">
        <v>43</v>
      </c>
    </row>
    <row r="6796" customFormat="false" ht="15" hidden="false" customHeight="false" outlineLevel="0" collapsed="false">
      <c r="A6796" s="2" t="s">
        <v>8278</v>
      </c>
      <c r="B6796" s="3" t="n">
        <v>45823</v>
      </c>
      <c r="C6796" s="4" t="n">
        <f aca="false">YEAR($B6796)</f>
        <v>2025</v>
      </c>
      <c r="D6796" s="4" t="n">
        <f aca="false">MONTH($B6796)</f>
        <v>6</v>
      </c>
      <c r="E6796" s="2" t="s">
        <v>2630</v>
      </c>
      <c r="F6796" s="5" t="n">
        <f aca="false">ROUNDUP(MONTH($B6796)/3,0)</f>
        <v>2</v>
      </c>
      <c r="G6796" s="2" t="s">
        <v>2676</v>
      </c>
      <c r="H6796" s="2" t="s">
        <v>2677</v>
      </c>
      <c r="I6796" s="2" t="s">
        <v>33</v>
      </c>
      <c r="J6796" s="2" t="s">
        <v>34</v>
      </c>
      <c r="K6796" s="2" t="s">
        <v>230</v>
      </c>
      <c r="L6796" s="2" t="s">
        <v>231</v>
      </c>
      <c r="M6796" s="2" t="s">
        <v>37</v>
      </c>
      <c r="N6796" s="2" t="s">
        <v>51</v>
      </c>
      <c r="O6796" s="2" t="s">
        <v>114</v>
      </c>
      <c r="P6796" s="2" t="s">
        <v>119</v>
      </c>
      <c r="Q6796" s="2" t="s">
        <v>308</v>
      </c>
      <c r="R6796" s="6" t="n">
        <v>2</v>
      </c>
      <c r="S6796" s="7" t="n">
        <v>360.24</v>
      </c>
      <c r="T6796" s="7" t="n">
        <f aca="false">$R6796*$S6796</f>
        <v>720.48</v>
      </c>
      <c r="U6796" s="8" t="n">
        <v>0</v>
      </c>
      <c r="V6796" s="7" t="n">
        <f aca="false">$T6796*$U6796</f>
        <v>0</v>
      </c>
      <c r="W6796" s="7" t="n">
        <f aca="false">$T6796-$V6796</f>
        <v>720.48</v>
      </c>
      <c r="X6796" s="7" t="n">
        <v>185.16</v>
      </c>
      <c r="Y6796" s="7" t="n">
        <f aca="false">$R6796*$X6796</f>
        <v>370.32</v>
      </c>
      <c r="Z6796" s="7" t="n">
        <f aca="false">$W6796-$Y6796</f>
        <v>350.16</v>
      </c>
      <c r="AA6796" s="8" t="n">
        <f aca="false">IFERROR($Z6796/$W6796,0)</f>
        <v>0.486009327115257</v>
      </c>
      <c r="AB6796" s="2" t="s">
        <v>76</v>
      </c>
      <c r="AC6796" s="2" t="s">
        <v>43</v>
      </c>
    </row>
    <row r="6797" customFormat="false" ht="15" hidden="false" customHeight="false" outlineLevel="0" collapsed="false">
      <c r="A6797" s="2" t="s">
        <v>8279</v>
      </c>
      <c r="B6797" s="3" t="n">
        <v>45823</v>
      </c>
      <c r="C6797" s="4" t="n">
        <f aca="false">YEAR($B6797)</f>
        <v>2025</v>
      </c>
      <c r="D6797" s="4" t="n">
        <f aca="false">MONTH($B6797)</f>
        <v>6</v>
      </c>
      <c r="E6797" s="2" t="s">
        <v>2630</v>
      </c>
      <c r="F6797" s="5" t="n">
        <f aca="false">ROUNDUP(MONTH($B6797)/3,0)</f>
        <v>2</v>
      </c>
      <c r="G6797" s="2" t="s">
        <v>1707</v>
      </c>
      <c r="H6797" s="2" t="s">
        <v>1708</v>
      </c>
      <c r="I6797" s="2" t="s">
        <v>33</v>
      </c>
      <c r="J6797" s="2" t="s">
        <v>47</v>
      </c>
      <c r="K6797" s="2" t="s">
        <v>196</v>
      </c>
      <c r="L6797" s="2" t="s">
        <v>197</v>
      </c>
      <c r="M6797" s="2" t="s">
        <v>50</v>
      </c>
      <c r="N6797" s="2" t="s">
        <v>151</v>
      </c>
      <c r="O6797" s="2" t="s">
        <v>64</v>
      </c>
      <c r="P6797" s="2" t="s">
        <v>65</v>
      </c>
      <c r="Q6797" s="2" t="s">
        <v>66</v>
      </c>
      <c r="R6797" s="6" t="n">
        <v>3</v>
      </c>
      <c r="S6797" s="7" t="n">
        <v>8784.02</v>
      </c>
      <c r="T6797" s="7" t="n">
        <f aca="false">$R6797*$S6797</f>
        <v>26352.06</v>
      </c>
      <c r="U6797" s="8" t="n">
        <v>0.03</v>
      </c>
      <c r="V6797" s="7" t="n">
        <f aca="false">$T6797*$U6797</f>
        <v>790.5618</v>
      </c>
      <c r="W6797" s="7" t="n">
        <f aca="false">$T6797-$V6797</f>
        <v>25561.4982</v>
      </c>
      <c r="X6797" s="7" t="n">
        <v>6949.14</v>
      </c>
      <c r="Y6797" s="7" t="n">
        <f aca="false">$R6797*$X6797</f>
        <v>20847.42</v>
      </c>
      <c r="Z6797" s="7" t="n">
        <f aca="false">$W6797-$Y6797</f>
        <v>4714.0782</v>
      </c>
      <c r="AA6797" s="8" t="n">
        <f aca="false">IFERROR($Z6797/$W6797,0)</f>
        <v>0.184421044616235</v>
      </c>
      <c r="AB6797" s="2" t="s">
        <v>85</v>
      </c>
      <c r="AC6797" s="2" t="s">
        <v>43</v>
      </c>
    </row>
    <row r="6798" customFormat="false" ht="15" hidden="false" customHeight="false" outlineLevel="0" collapsed="false">
      <c r="A6798" s="2" t="s">
        <v>8280</v>
      </c>
      <c r="B6798" s="3" t="n">
        <v>45823</v>
      </c>
      <c r="C6798" s="4" t="n">
        <f aca="false">YEAR($B6798)</f>
        <v>2025</v>
      </c>
      <c r="D6798" s="4" t="n">
        <f aca="false">MONTH($B6798)</f>
        <v>6</v>
      </c>
      <c r="E6798" s="2" t="s">
        <v>2630</v>
      </c>
      <c r="F6798" s="5" t="n">
        <f aca="false">ROUNDUP(MONTH($B6798)/3,0)</f>
        <v>2</v>
      </c>
      <c r="G6798" s="2" t="s">
        <v>225</v>
      </c>
      <c r="H6798" s="2" t="s">
        <v>226</v>
      </c>
      <c r="I6798" s="2" t="s">
        <v>33</v>
      </c>
      <c r="J6798" s="2" t="s">
        <v>59</v>
      </c>
      <c r="K6798" s="2" t="s">
        <v>71</v>
      </c>
      <c r="L6798" s="2" t="s">
        <v>72</v>
      </c>
      <c r="M6798" s="2" t="s">
        <v>131</v>
      </c>
      <c r="N6798" s="2" t="s">
        <v>51</v>
      </c>
      <c r="O6798" s="2" t="s">
        <v>64</v>
      </c>
      <c r="P6798" s="2" t="s">
        <v>342</v>
      </c>
      <c r="Q6798" s="2" t="s">
        <v>389</v>
      </c>
      <c r="R6798" s="6" t="n">
        <v>1</v>
      </c>
      <c r="S6798" s="7" t="n">
        <v>3215.51</v>
      </c>
      <c r="T6798" s="7" t="n">
        <f aca="false">$R6798*$S6798</f>
        <v>3215.51</v>
      </c>
      <c r="U6798" s="8" t="n">
        <v>0.1</v>
      </c>
      <c r="V6798" s="7" t="n">
        <f aca="false">$T6798*$U6798</f>
        <v>321.551</v>
      </c>
      <c r="W6798" s="7" t="n">
        <f aca="false">$T6798-$V6798</f>
        <v>2893.959</v>
      </c>
      <c r="X6798" s="7" t="n">
        <v>2329.22</v>
      </c>
      <c r="Y6798" s="7" t="n">
        <f aca="false">$R6798*$X6798</f>
        <v>2329.22</v>
      </c>
      <c r="Z6798" s="7" t="n">
        <f aca="false">$W6798-$Y6798</f>
        <v>564.739000000001</v>
      </c>
      <c r="AA6798" s="8" t="n">
        <f aca="false">IFERROR($Z6798/$W6798,0)</f>
        <v>0.195144091536888</v>
      </c>
      <c r="AB6798" s="2" t="s">
        <v>42</v>
      </c>
      <c r="AC6798" s="2" t="s">
        <v>43</v>
      </c>
    </row>
    <row r="6799" customFormat="false" ht="15" hidden="false" customHeight="false" outlineLevel="0" collapsed="false">
      <c r="A6799" s="2" t="s">
        <v>8281</v>
      </c>
      <c r="B6799" s="3" t="n">
        <v>45823</v>
      </c>
      <c r="C6799" s="4" t="n">
        <f aca="false">YEAR($B6799)</f>
        <v>2025</v>
      </c>
      <c r="D6799" s="4" t="n">
        <f aca="false">MONTH($B6799)</f>
        <v>6</v>
      </c>
      <c r="E6799" s="2" t="s">
        <v>2630</v>
      </c>
      <c r="F6799" s="5" t="n">
        <f aca="false">ROUNDUP(MONTH($B6799)/3,0)</f>
        <v>2</v>
      </c>
      <c r="G6799" s="2" t="s">
        <v>199</v>
      </c>
      <c r="H6799" s="2" t="s">
        <v>200</v>
      </c>
      <c r="I6799" s="2" t="s">
        <v>33</v>
      </c>
      <c r="J6799" s="2" t="s">
        <v>89</v>
      </c>
      <c r="K6799" s="2" t="s">
        <v>124</v>
      </c>
      <c r="L6799" s="2" t="s">
        <v>125</v>
      </c>
      <c r="M6799" s="2" t="s">
        <v>92</v>
      </c>
      <c r="N6799" s="2" t="s">
        <v>51</v>
      </c>
      <c r="O6799" s="2" t="s">
        <v>52</v>
      </c>
      <c r="P6799" s="2" t="s">
        <v>83</v>
      </c>
      <c r="Q6799" s="2" t="s">
        <v>178</v>
      </c>
      <c r="R6799" s="6" t="n">
        <v>1</v>
      </c>
      <c r="S6799" s="7" t="n">
        <v>3016.62</v>
      </c>
      <c r="T6799" s="7" t="n">
        <f aca="false">$R6799*$S6799</f>
        <v>3016.62</v>
      </c>
      <c r="U6799" s="8" t="n">
        <v>0</v>
      </c>
      <c r="V6799" s="7" t="n">
        <f aca="false">$T6799*$U6799</f>
        <v>0</v>
      </c>
      <c r="W6799" s="7" t="n">
        <f aca="false">$T6799-$V6799</f>
        <v>3016.62</v>
      </c>
      <c r="X6799" s="7" t="n">
        <v>2145.83</v>
      </c>
      <c r="Y6799" s="7" t="n">
        <f aca="false">$R6799*$X6799</f>
        <v>2145.83</v>
      </c>
      <c r="Z6799" s="7" t="n">
        <f aca="false">$W6799-$Y6799</f>
        <v>870.79</v>
      </c>
      <c r="AA6799" s="8" t="n">
        <f aca="false">IFERROR($Z6799/$W6799,0)</f>
        <v>0.288664134030803</v>
      </c>
      <c r="AB6799" s="2" t="s">
        <v>85</v>
      </c>
      <c r="AC6799" s="2" t="s">
        <v>43</v>
      </c>
    </row>
    <row r="6800" customFormat="false" ht="15" hidden="false" customHeight="false" outlineLevel="0" collapsed="false">
      <c r="A6800" s="2" t="s">
        <v>8282</v>
      </c>
      <c r="B6800" s="3" t="n">
        <v>45823</v>
      </c>
      <c r="C6800" s="4" t="n">
        <f aca="false">YEAR($B6800)</f>
        <v>2025</v>
      </c>
      <c r="D6800" s="4" t="n">
        <f aca="false">MONTH($B6800)</f>
        <v>6</v>
      </c>
      <c r="E6800" s="2" t="s">
        <v>2630</v>
      </c>
      <c r="F6800" s="5" t="n">
        <f aca="false">ROUNDUP(MONTH($B6800)/3,0)</f>
        <v>2</v>
      </c>
      <c r="G6800" s="2" t="s">
        <v>608</v>
      </c>
      <c r="H6800" s="2" t="s">
        <v>609</v>
      </c>
      <c r="I6800" s="2" t="s">
        <v>104</v>
      </c>
      <c r="J6800" s="2" t="s">
        <v>59</v>
      </c>
      <c r="K6800" s="2" t="s">
        <v>71</v>
      </c>
      <c r="L6800" s="2" t="s">
        <v>72</v>
      </c>
      <c r="M6800" s="2" t="s">
        <v>142</v>
      </c>
      <c r="N6800" s="2" t="s">
        <v>151</v>
      </c>
      <c r="O6800" s="2" t="s">
        <v>64</v>
      </c>
      <c r="P6800" s="2" t="s">
        <v>342</v>
      </c>
      <c r="Q6800" s="2" t="s">
        <v>408</v>
      </c>
      <c r="R6800" s="6" t="n">
        <v>6</v>
      </c>
      <c r="S6800" s="7" t="n">
        <v>5282.91</v>
      </c>
      <c r="T6800" s="7" t="n">
        <f aca="false">$R6800*$S6800</f>
        <v>31697.46</v>
      </c>
      <c r="U6800" s="8" t="n">
        <v>0.03</v>
      </c>
      <c r="V6800" s="7" t="n">
        <f aca="false">$T6800*$U6800</f>
        <v>950.9238</v>
      </c>
      <c r="W6800" s="7" t="n">
        <f aca="false">$T6800-$V6800</f>
        <v>30746.5362</v>
      </c>
      <c r="X6800" s="7" t="n">
        <v>4020.36</v>
      </c>
      <c r="Y6800" s="7" t="n">
        <f aca="false">$R6800*$X6800</f>
        <v>24122.16</v>
      </c>
      <c r="Z6800" s="7" t="n">
        <f aca="false">$W6800-$Y6800</f>
        <v>6624.3762</v>
      </c>
      <c r="AA6800" s="8" t="n">
        <f aca="false">IFERROR($Z6800/$W6800,0)</f>
        <v>0.215451137549601</v>
      </c>
      <c r="AB6800" s="2" t="s">
        <v>42</v>
      </c>
      <c r="AC6800" s="2" t="s">
        <v>43</v>
      </c>
    </row>
    <row r="6801" customFormat="false" ht="15" hidden="false" customHeight="false" outlineLevel="0" collapsed="false">
      <c r="A6801" s="2" t="s">
        <v>8283</v>
      </c>
      <c r="B6801" s="3" t="n">
        <v>45824</v>
      </c>
      <c r="C6801" s="4" t="n">
        <f aca="false">YEAR($B6801)</f>
        <v>2025</v>
      </c>
      <c r="D6801" s="4" t="n">
        <f aca="false">MONTH($B6801)</f>
        <v>6</v>
      </c>
      <c r="E6801" s="2" t="s">
        <v>2630</v>
      </c>
      <c r="F6801" s="5" t="n">
        <f aca="false">ROUNDUP(MONTH($B6801)/3,0)</f>
        <v>2</v>
      </c>
      <c r="G6801" s="2" t="s">
        <v>45</v>
      </c>
      <c r="H6801" s="2" t="s">
        <v>46</v>
      </c>
      <c r="I6801" s="2" t="s">
        <v>33</v>
      </c>
      <c r="J6801" s="2" t="s">
        <v>47</v>
      </c>
      <c r="K6801" s="2" t="s">
        <v>48</v>
      </c>
      <c r="L6801" s="2" t="s">
        <v>49</v>
      </c>
      <c r="M6801" s="2" t="s">
        <v>156</v>
      </c>
      <c r="N6801" s="2" t="s">
        <v>51</v>
      </c>
      <c r="O6801" s="2" t="s">
        <v>39</v>
      </c>
      <c r="P6801" s="2" t="s">
        <v>106</v>
      </c>
      <c r="Q6801" s="2" t="s">
        <v>143</v>
      </c>
      <c r="R6801" s="6" t="n">
        <v>1</v>
      </c>
      <c r="S6801" s="7" t="n">
        <v>720.74</v>
      </c>
      <c r="T6801" s="7" t="n">
        <f aca="false">$R6801*$S6801</f>
        <v>720.74</v>
      </c>
      <c r="U6801" s="8" t="n">
        <v>0</v>
      </c>
      <c r="V6801" s="7" t="n">
        <f aca="false">$T6801*$U6801</f>
        <v>0</v>
      </c>
      <c r="W6801" s="7" t="n">
        <f aca="false">$T6801-$V6801</f>
        <v>720.74</v>
      </c>
      <c r="X6801" s="7" t="n">
        <v>468.65</v>
      </c>
      <c r="Y6801" s="7" t="n">
        <f aca="false">$R6801*$X6801</f>
        <v>468.65</v>
      </c>
      <c r="Z6801" s="7" t="n">
        <f aca="false">$W6801-$Y6801</f>
        <v>252.09</v>
      </c>
      <c r="AA6801" s="8" t="n">
        <f aca="false">IFERROR($Z6801/$W6801,0)</f>
        <v>0.349765518772373</v>
      </c>
      <c r="AB6801" s="2" t="s">
        <v>85</v>
      </c>
      <c r="AC6801" s="2" t="s">
        <v>43</v>
      </c>
    </row>
    <row r="6802" customFormat="false" ht="15" hidden="false" customHeight="false" outlineLevel="0" collapsed="false">
      <c r="A6802" s="2" t="s">
        <v>8284</v>
      </c>
      <c r="B6802" s="3" t="n">
        <v>45824</v>
      </c>
      <c r="C6802" s="4" t="n">
        <f aca="false">YEAR($B6802)</f>
        <v>2025</v>
      </c>
      <c r="D6802" s="4" t="n">
        <f aca="false">MONTH($B6802)</f>
        <v>6</v>
      </c>
      <c r="E6802" s="2" t="s">
        <v>2630</v>
      </c>
      <c r="F6802" s="5" t="n">
        <f aca="false">ROUNDUP(MONTH($B6802)/3,0)</f>
        <v>2</v>
      </c>
      <c r="G6802" s="2" t="s">
        <v>45</v>
      </c>
      <c r="H6802" s="2" t="s">
        <v>46</v>
      </c>
      <c r="I6802" s="2" t="s">
        <v>33</v>
      </c>
      <c r="J6802" s="2" t="s">
        <v>47</v>
      </c>
      <c r="K6802" s="2" t="s">
        <v>48</v>
      </c>
      <c r="L6802" s="2" t="s">
        <v>49</v>
      </c>
      <c r="M6802" s="2" t="s">
        <v>118</v>
      </c>
      <c r="N6802" s="2" t="s">
        <v>63</v>
      </c>
      <c r="O6802" s="2" t="s">
        <v>114</v>
      </c>
      <c r="P6802" s="2" t="s">
        <v>119</v>
      </c>
      <c r="Q6802" s="2" t="s">
        <v>191</v>
      </c>
      <c r="R6802" s="6" t="n">
        <v>1</v>
      </c>
      <c r="S6802" s="7" t="n">
        <v>425.03</v>
      </c>
      <c r="T6802" s="7" t="n">
        <f aca="false">$R6802*$S6802</f>
        <v>425.03</v>
      </c>
      <c r="U6802" s="8" t="n">
        <v>0</v>
      </c>
      <c r="V6802" s="7" t="n">
        <f aca="false">$T6802*$U6802</f>
        <v>0</v>
      </c>
      <c r="W6802" s="7" t="n">
        <f aca="false">$T6802-$V6802</f>
        <v>425.03</v>
      </c>
      <c r="X6802" s="7" t="n">
        <v>216.37</v>
      </c>
      <c r="Y6802" s="7" t="n">
        <f aca="false">$R6802*$X6802</f>
        <v>216.37</v>
      </c>
      <c r="Z6802" s="7" t="n">
        <f aca="false">$W6802-$Y6802</f>
        <v>208.66</v>
      </c>
      <c r="AA6802" s="8" t="n">
        <f aca="false">IFERROR($Z6802/$W6802,0)</f>
        <v>0.49093005199633</v>
      </c>
      <c r="AB6802" s="2" t="s">
        <v>42</v>
      </c>
      <c r="AC6802" s="2" t="s">
        <v>43</v>
      </c>
    </row>
    <row r="6803" customFormat="false" ht="15" hidden="false" customHeight="false" outlineLevel="0" collapsed="false">
      <c r="A6803" s="2" t="s">
        <v>8285</v>
      </c>
      <c r="B6803" s="3" t="n">
        <v>45824</v>
      </c>
      <c r="C6803" s="4" t="n">
        <f aca="false">YEAR($B6803)</f>
        <v>2025</v>
      </c>
      <c r="D6803" s="4" t="n">
        <f aca="false">MONTH($B6803)</f>
        <v>6</v>
      </c>
      <c r="E6803" s="2" t="s">
        <v>2630</v>
      </c>
      <c r="F6803" s="5" t="n">
        <f aca="false">ROUNDUP(MONTH($B6803)/3,0)</f>
        <v>2</v>
      </c>
      <c r="G6803" s="2" t="s">
        <v>109</v>
      </c>
      <c r="H6803" s="2" t="s">
        <v>110</v>
      </c>
      <c r="I6803" s="2" t="s">
        <v>33</v>
      </c>
      <c r="J6803" s="2" t="s">
        <v>89</v>
      </c>
      <c r="K6803" s="2" t="s">
        <v>97</v>
      </c>
      <c r="L6803" s="2" t="s">
        <v>111</v>
      </c>
      <c r="M6803" s="2" t="s">
        <v>99</v>
      </c>
      <c r="N6803" s="2" t="s">
        <v>51</v>
      </c>
      <c r="O6803" s="2" t="s">
        <v>52</v>
      </c>
      <c r="P6803" s="2" t="s">
        <v>126</v>
      </c>
      <c r="Q6803" s="2" t="s">
        <v>253</v>
      </c>
      <c r="R6803" s="6" t="n">
        <v>2</v>
      </c>
      <c r="S6803" s="7" t="n">
        <v>1599.81</v>
      </c>
      <c r="T6803" s="7" t="n">
        <f aca="false">$R6803*$S6803</f>
        <v>3199.62</v>
      </c>
      <c r="U6803" s="8" t="n">
        <v>0.03</v>
      </c>
      <c r="V6803" s="7" t="n">
        <f aca="false">$T6803*$U6803</f>
        <v>95.9886</v>
      </c>
      <c r="W6803" s="7" t="n">
        <f aca="false">$T6803-$V6803</f>
        <v>3103.6314</v>
      </c>
      <c r="X6803" s="7" t="n">
        <v>1175.87</v>
      </c>
      <c r="Y6803" s="7" t="n">
        <f aca="false">$R6803*$X6803</f>
        <v>2351.74</v>
      </c>
      <c r="Z6803" s="7" t="n">
        <f aca="false">$W6803-$Y6803</f>
        <v>751.8914</v>
      </c>
      <c r="AA6803" s="8" t="n">
        <f aca="false">IFERROR($Z6803/$W6803,0)</f>
        <v>0.242261822715159</v>
      </c>
      <c r="AB6803" s="2" t="s">
        <v>42</v>
      </c>
      <c r="AC6803" s="2" t="s">
        <v>43</v>
      </c>
    </row>
    <row r="6804" customFormat="false" ht="15" hidden="false" customHeight="false" outlineLevel="0" collapsed="false">
      <c r="A6804" s="2" t="s">
        <v>8286</v>
      </c>
      <c r="B6804" s="3" t="n">
        <v>45824</v>
      </c>
      <c r="C6804" s="4" t="n">
        <f aca="false">YEAR($B6804)</f>
        <v>2025</v>
      </c>
      <c r="D6804" s="4" t="n">
        <f aca="false">MONTH($B6804)</f>
        <v>6</v>
      </c>
      <c r="E6804" s="2" t="s">
        <v>2630</v>
      </c>
      <c r="F6804" s="5" t="n">
        <f aca="false">ROUNDUP(MONTH($B6804)/3,0)</f>
        <v>2</v>
      </c>
      <c r="G6804" s="2" t="s">
        <v>1300</v>
      </c>
      <c r="H6804" s="2" t="s">
        <v>766</v>
      </c>
      <c r="I6804" s="2" t="s">
        <v>177</v>
      </c>
      <c r="J6804" s="2" t="s">
        <v>47</v>
      </c>
      <c r="K6804" s="2" t="s">
        <v>185</v>
      </c>
      <c r="L6804" s="2" t="s">
        <v>186</v>
      </c>
      <c r="M6804" s="2" t="s">
        <v>118</v>
      </c>
      <c r="N6804" s="2" t="s">
        <v>51</v>
      </c>
      <c r="O6804" s="2" t="s">
        <v>171</v>
      </c>
      <c r="P6804" s="2" t="s">
        <v>204</v>
      </c>
      <c r="Q6804" s="2" t="s">
        <v>232</v>
      </c>
      <c r="R6804" s="6" t="n">
        <v>7</v>
      </c>
      <c r="S6804" s="7" t="n">
        <v>1010.28</v>
      </c>
      <c r="T6804" s="7" t="n">
        <f aca="false">$R6804*$S6804</f>
        <v>7071.96</v>
      </c>
      <c r="U6804" s="8" t="n">
        <v>0.22</v>
      </c>
      <c r="V6804" s="7" t="n">
        <f aca="false">$T6804*$U6804</f>
        <v>1555.8312</v>
      </c>
      <c r="W6804" s="7" t="n">
        <f aca="false">$T6804-$V6804</f>
        <v>5516.1288</v>
      </c>
      <c r="X6804" s="7" t="n">
        <v>624.86</v>
      </c>
      <c r="Y6804" s="7" t="n">
        <f aca="false">$R6804*$X6804</f>
        <v>4374.02</v>
      </c>
      <c r="Z6804" s="7" t="n">
        <f aca="false">$W6804-$Y6804</f>
        <v>1142.1088</v>
      </c>
      <c r="AA6804" s="8" t="n">
        <f aca="false">IFERROR($Z6804/$W6804,0)</f>
        <v>0.207048972460542</v>
      </c>
      <c r="AB6804" s="2" t="s">
        <v>85</v>
      </c>
      <c r="AC6804" s="2" t="s">
        <v>43</v>
      </c>
    </row>
    <row r="6805" customFormat="false" ht="15" hidden="false" customHeight="false" outlineLevel="0" collapsed="false">
      <c r="A6805" s="2" t="s">
        <v>8287</v>
      </c>
      <c r="B6805" s="3" t="n">
        <v>45824</v>
      </c>
      <c r="C6805" s="4" t="n">
        <f aca="false">YEAR($B6805)</f>
        <v>2025</v>
      </c>
      <c r="D6805" s="4" t="n">
        <f aca="false">MONTH($B6805)</f>
        <v>6</v>
      </c>
      <c r="E6805" s="2" t="s">
        <v>2630</v>
      </c>
      <c r="F6805" s="5" t="n">
        <f aca="false">ROUNDUP(MONTH($B6805)/3,0)</f>
        <v>2</v>
      </c>
      <c r="G6805" s="2" t="s">
        <v>109</v>
      </c>
      <c r="H6805" s="2" t="s">
        <v>110</v>
      </c>
      <c r="I6805" s="2" t="s">
        <v>33</v>
      </c>
      <c r="J6805" s="2" t="s">
        <v>89</v>
      </c>
      <c r="K6805" s="2" t="s">
        <v>97</v>
      </c>
      <c r="L6805" s="2" t="s">
        <v>111</v>
      </c>
      <c r="M6805" s="2" t="s">
        <v>92</v>
      </c>
      <c r="N6805" s="2" t="s">
        <v>63</v>
      </c>
      <c r="O6805" s="2" t="s">
        <v>171</v>
      </c>
      <c r="P6805" s="2" t="s">
        <v>204</v>
      </c>
      <c r="Q6805" s="2" t="s">
        <v>232</v>
      </c>
      <c r="R6805" s="6" t="n">
        <v>2</v>
      </c>
      <c r="S6805" s="7" t="n">
        <v>1010.91</v>
      </c>
      <c r="T6805" s="7" t="n">
        <f aca="false">$R6805*$S6805</f>
        <v>2021.82</v>
      </c>
      <c r="U6805" s="8" t="n">
        <v>0.03</v>
      </c>
      <c r="V6805" s="7" t="n">
        <f aca="false">$T6805*$U6805</f>
        <v>60.6546</v>
      </c>
      <c r="W6805" s="7" t="n">
        <f aca="false">$T6805-$V6805</f>
        <v>1961.1654</v>
      </c>
      <c r="X6805" s="7" t="n">
        <v>585.12</v>
      </c>
      <c r="Y6805" s="7" t="n">
        <f aca="false">$R6805*$X6805</f>
        <v>1170.24</v>
      </c>
      <c r="Z6805" s="7" t="n">
        <f aca="false">$W6805-$Y6805</f>
        <v>790.9254</v>
      </c>
      <c r="AA6805" s="8" t="n">
        <f aca="false">IFERROR($Z6805/$W6805,0)</f>
        <v>0.403293572281053</v>
      </c>
      <c r="AB6805" s="2" t="s">
        <v>76</v>
      </c>
      <c r="AC6805" s="2" t="s">
        <v>43</v>
      </c>
    </row>
    <row r="6806" customFormat="false" ht="15" hidden="false" customHeight="false" outlineLevel="0" collapsed="false">
      <c r="A6806" s="2" t="s">
        <v>8288</v>
      </c>
      <c r="B6806" s="3" t="n">
        <v>45824</v>
      </c>
      <c r="C6806" s="4" t="n">
        <f aca="false">YEAR($B6806)</f>
        <v>2025</v>
      </c>
      <c r="D6806" s="4" t="n">
        <f aca="false">MONTH($B6806)</f>
        <v>6</v>
      </c>
      <c r="E6806" s="2" t="s">
        <v>2630</v>
      </c>
      <c r="F6806" s="5" t="n">
        <f aca="false">ROUNDUP(MONTH($B6806)/3,0)</f>
        <v>2</v>
      </c>
      <c r="G6806" s="2" t="s">
        <v>3370</v>
      </c>
      <c r="H6806" s="2" t="s">
        <v>3371</v>
      </c>
      <c r="I6806" s="2" t="s">
        <v>33</v>
      </c>
      <c r="J6806" s="2" t="s">
        <v>47</v>
      </c>
      <c r="K6806" s="2" t="s">
        <v>221</v>
      </c>
      <c r="L6806" s="2" t="s">
        <v>222</v>
      </c>
      <c r="M6806" s="2" t="s">
        <v>105</v>
      </c>
      <c r="N6806" s="2" t="s">
        <v>73</v>
      </c>
      <c r="O6806" s="2" t="s">
        <v>114</v>
      </c>
      <c r="P6806" s="2" t="s">
        <v>234</v>
      </c>
      <c r="Q6806" s="2" t="s">
        <v>276</v>
      </c>
      <c r="R6806" s="6" t="n">
        <v>3</v>
      </c>
      <c r="S6806" s="7" t="n">
        <v>201.08</v>
      </c>
      <c r="T6806" s="7" t="n">
        <f aca="false">$R6806*$S6806</f>
        <v>603.24</v>
      </c>
      <c r="U6806" s="8" t="n">
        <v>0.1</v>
      </c>
      <c r="V6806" s="7" t="n">
        <f aca="false">$T6806*$U6806</f>
        <v>60.324</v>
      </c>
      <c r="W6806" s="7" t="n">
        <f aca="false">$T6806-$V6806</f>
        <v>542.916</v>
      </c>
      <c r="X6806" s="7" t="n">
        <v>104.81</v>
      </c>
      <c r="Y6806" s="7" t="n">
        <f aca="false">$R6806*$X6806</f>
        <v>314.43</v>
      </c>
      <c r="Z6806" s="7" t="n">
        <f aca="false">$W6806-$Y6806</f>
        <v>228.486</v>
      </c>
      <c r="AA6806" s="8" t="n">
        <f aca="false">IFERROR($Z6806/$W6806,0)</f>
        <v>0.420849634197555</v>
      </c>
      <c r="AB6806" s="2" t="s">
        <v>55</v>
      </c>
      <c r="AC6806" s="2" t="s">
        <v>43</v>
      </c>
    </row>
    <row r="6807" customFormat="false" ht="15" hidden="false" customHeight="false" outlineLevel="0" collapsed="false">
      <c r="A6807" s="2" t="s">
        <v>8289</v>
      </c>
      <c r="B6807" s="3" t="n">
        <v>45824</v>
      </c>
      <c r="C6807" s="4" t="n">
        <f aca="false">YEAR($B6807)</f>
        <v>2025</v>
      </c>
      <c r="D6807" s="4" t="n">
        <f aca="false">MONTH($B6807)</f>
        <v>6</v>
      </c>
      <c r="E6807" s="2" t="s">
        <v>2630</v>
      </c>
      <c r="F6807" s="5" t="n">
        <f aca="false">ROUNDUP(MONTH($B6807)/3,0)</f>
        <v>2</v>
      </c>
      <c r="G6807" s="2" t="s">
        <v>656</v>
      </c>
      <c r="H6807" s="2" t="s">
        <v>657</v>
      </c>
      <c r="I6807" s="2" t="s">
        <v>33</v>
      </c>
      <c r="J6807" s="2" t="s">
        <v>89</v>
      </c>
      <c r="K6807" s="2" t="s">
        <v>124</v>
      </c>
      <c r="L6807" s="2" t="s">
        <v>125</v>
      </c>
      <c r="M6807" s="2" t="s">
        <v>135</v>
      </c>
      <c r="N6807" s="2" t="s">
        <v>51</v>
      </c>
      <c r="O6807" s="2" t="s">
        <v>64</v>
      </c>
      <c r="P6807" s="2" t="s">
        <v>65</v>
      </c>
      <c r="Q6807" s="2" t="s">
        <v>187</v>
      </c>
      <c r="R6807" s="6" t="n">
        <v>3</v>
      </c>
      <c r="S6807" s="7" t="n">
        <v>4464.9</v>
      </c>
      <c r="T6807" s="7" t="n">
        <f aca="false">$R6807*$S6807</f>
        <v>13394.7</v>
      </c>
      <c r="U6807" s="8" t="n">
        <v>0.1</v>
      </c>
      <c r="V6807" s="7" t="n">
        <f aca="false">$T6807*$U6807</f>
        <v>1339.47</v>
      </c>
      <c r="W6807" s="7" t="n">
        <f aca="false">$T6807-$V6807</f>
        <v>12055.23</v>
      </c>
      <c r="X6807" s="7" t="n">
        <v>3483.89</v>
      </c>
      <c r="Y6807" s="7" t="n">
        <f aca="false">$R6807*$X6807</f>
        <v>10451.67</v>
      </c>
      <c r="Z6807" s="7" t="n">
        <f aca="false">$W6807-$Y6807</f>
        <v>1603.56</v>
      </c>
      <c r="AA6807" s="8" t="n">
        <f aca="false">IFERROR($Z6807/$W6807,0)</f>
        <v>0.133017785641585</v>
      </c>
      <c r="AB6807" s="2" t="s">
        <v>67</v>
      </c>
      <c r="AC6807" s="2" t="s">
        <v>43</v>
      </c>
    </row>
    <row r="6808" customFormat="false" ht="15" hidden="false" customHeight="false" outlineLevel="0" collapsed="false">
      <c r="A6808" s="2" t="s">
        <v>8290</v>
      </c>
      <c r="B6808" s="3" t="n">
        <v>45824</v>
      </c>
      <c r="C6808" s="4" t="n">
        <f aca="false">YEAR($B6808)</f>
        <v>2025</v>
      </c>
      <c r="D6808" s="4" t="n">
        <f aca="false">MONTH($B6808)</f>
        <v>6</v>
      </c>
      <c r="E6808" s="2" t="s">
        <v>2630</v>
      </c>
      <c r="F6808" s="5" t="n">
        <f aca="false">ROUNDUP(MONTH($B6808)/3,0)</f>
        <v>2</v>
      </c>
      <c r="G6808" s="2" t="s">
        <v>875</v>
      </c>
      <c r="H6808" s="2" t="s">
        <v>876</v>
      </c>
      <c r="I6808" s="2" t="s">
        <v>33</v>
      </c>
      <c r="J6808" s="2" t="s">
        <v>47</v>
      </c>
      <c r="K6808" s="2" t="s">
        <v>48</v>
      </c>
      <c r="L6808" s="2" t="s">
        <v>155</v>
      </c>
      <c r="M6808" s="2" t="s">
        <v>168</v>
      </c>
      <c r="N6808" s="2" t="s">
        <v>73</v>
      </c>
      <c r="O6808" s="2" t="s">
        <v>52</v>
      </c>
      <c r="P6808" s="2" t="s">
        <v>126</v>
      </c>
      <c r="Q6808" s="2" t="s">
        <v>253</v>
      </c>
      <c r="R6808" s="6" t="n">
        <v>1</v>
      </c>
      <c r="S6808" s="7" t="n">
        <v>1707.9</v>
      </c>
      <c r="T6808" s="7" t="n">
        <f aca="false">$R6808*$S6808</f>
        <v>1707.9</v>
      </c>
      <c r="U6808" s="8" t="n">
        <v>0</v>
      </c>
      <c r="V6808" s="7" t="n">
        <f aca="false">$T6808*$U6808</f>
        <v>0</v>
      </c>
      <c r="W6808" s="7" t="n">
        <f aca="false">$T6808-$V6808</f>
        <v>1707.9</v>
      </c>
      <c r="X6808" s="7" t="n">
        <v>1116.45</v>
      </c>
      <c r="Y6808" s="7" t="n">
        <f aca="false">$R6808*$X6808</f>
        <v>1116.45</v>
      </c>
      <c r="Z6808" s="7" t="n">
        <f aca="false">$W6808-$Y6808</f>
        <v>591.45</v>
      </c>
      <c r="AA6808" s="8" t="n">
        <f aca="false">IFERROR($Z6808/$W6808,0)</f>
        <v>0.346302476725804</v>
      </c>
      <c r="AB6808" s="2" t="s">
        <v>67</v>
      </c>
      <c r="AC6808" s="2" t="s">
        <v>43</v>
      </c>
    </row>
    <row r="6809" customFormat="false" ht="15" hidden="false" customHeight="false" outlineLevel="0" collapsed="false">
      <c r="A6809" s="2" t="s">
        <v>8291</v>
      </c>
      <c r="B6809" s="3" t="n">
        <v>45824</v>
      </c>
      <c r="C6809" s="4" t="n">
        <f aca="false">YEAR($B6809)</f>
        <v>2025</v>
      </c>
      <c r="D6809" s="4" t="n">
        <f aca="false">MONTH($B6809)</f>
        <v>6</v>
      </c>
      <c r="E6809" s="2" t="s">
        <v>2630</v>
      </c>
      <c r="F6809" s="5" t="n">
        <f aca="false">ROUNDUP(MONTH($B6809)/3,0)</f>
        <v>2</v>
      </c>
      <c r="G6809" s="2" t="s">
        <v>596</v>
      </c>
      <c r="H6809" s="2" t="s">
        <v>597</v>
      </c>
      <c r="I6809" s="2" t="s">
        <v>33</v>
      </c>
      <c r="J6809" s="2" t="s">
        <v>89</v>
      </c>
      <c r="K6809" s="2" t="s">
        <v>124</v>
      </c>
      <c r="L6809" s="2" t="s">
        <v>125</v>
      </c>
      <c r="M6809" s="2" t="s">
        <v>92</v>
      </c>
      <c r="N6809" s="2" t="s">
        <v>51</v>
      </c>
      <c r="O6809" s="2" t="s">
        <v>64</v>
      </c>
      <c r="P6809" s="2" t="s">
        <v>65</v>
      </c>
      <c r="Q6809" s="2" t="s">
        <v>519</v>
      </c>
      <c r="R6809" s="6" t="n">
        <v>1</v>
      </c>
      <c r="S6809" s="7" t="n">
        <v>2964.13</v>
      </c>
      <c r="T6809" s="7" t="n">
        <f aca="false">$R6809*$S6809</f>
        <v>2964.13</v>
      </c>
      <c r="U6809" s="8" t="n">
        <v>0.03</v>
      </c>
      <c r="V6809" s="7" t="n">
        <f aca="false">$T6809*$U6809</f>
        <v>88.9239</v>
      </c>
      <c r="W6809" s="7" t="n">
        <f aca="false">$T6809-$V6809</f>
        <v>2875.2061</v>
      </c>
      <c r="X6809" s="7" t="n">
        <v>2527.39</v>
      </c>
      <c r="Y6809" s="7" t="n">
        <f aca="false">$R6809*$X6809</f>
        <v>2527.39</v>
      </c>
      <c r="Z6809" s="7" t="n">
        <f aca="false">$W6809-$Y6809</f>
        <v>347.8161</v>
      </c>
      <c r="AA6809" s="8" t="n">
        <f aca="false">IFERROR($Z6809/$W6809,0)</f>
        <v>0.120970841012058</v>
      </c>
      <c r="AB6809" s="2" t="s">
        <v>85</v>
      </c>
      <c r="AC6809" s="2" t="s">
        <v>43</v>
      </c>
    </row>
    <row r="6810" customFormat="false" ht="15" hidden="false" customHeight="false" outlineLevel="0" collapsed="false">
      <c r="A6810" s="2" t="s">
        <v>8292</v>
      </c>
      <c r="B6810" s="3" t="n">
        <v>45824</v>
      </c>
      <c r="C6810" s="4" t="n">
        <f aca="false">YEAR($B6810)</f>
        <v>2025</v>
      </c>
      <c r="D6810" s="4" t="n">
        <f aca="false">MONTH($B6810)</f>
        <v>6</v>
      </c>
      <c r="E6810" s="2" t="s">
        <v>2630</v>
      </c>
      <c r="F6810" s="5" t="n">
        <f aca="false">ROUNDUP(MONTH($B6810)/3,0)</f>
        <v>2</v>
      </c>
      <c r="G6810" s="2" t="s">
        <v>369</v>
      </c>
      <c r="H6810" s="2" t="s">
        <v>370</v>
      </c>
      <c r="I6810" s="2" t="s">
        <v>33</v>
      </c>
      <c r="J6810" s="2" t="s">
        <v>59</v>
      </c>
      <c r="K6810" s="2" t="s">
        <v>210</v>
      </c>
      <c r="L6810" s="2" t="s">
        <v>211</v>
      </c>
      <c r="M6810" s="2" t="s">
        <v>142</v>
      </c>
      <c r="N6810" s="2" t="s">
        <v>73</v>
      </c>
      <c r="O6810" s="2" t="s">
        <v>39</v>
      </c>
      <c r="P6810" s="2" t="s">
        <v>106</v>
      </c>
      <c r="Q6810" s="2" t="s">
        <v>107</v>
      </c>
      <c r="R6810" s="6" t="n">
        <v>3</v>
      </c>
      <c r="S6810" s="7" t="n">
        <v>2419.58</v>
      </c>
      <c r="T6810" s="7" t="n">
        <f aca="false">$R6810*$S6810</f>
        <v>7258.74</v>
      </c>
      <c r="U6810" s="8" t="n">
        <v>0</v>
      </c>
      <c r="V6810" s="7" t="n">
        <f aca="false">$T6810*$U6810</f>
        <v>0</v>
      </c>
      <c r="W6810" s="7" t="n">
        <f aca="false">$T6810-$V6810</f>
        <v>7258.74</v>
      </c>
      <c r="X6810" s="7" t="n">
        <v>1767.64</v>
      </c>
      <c r="Y6810" s="7" t="n">
        <f aca="false">$R6810*$X6810</f>
        <v>5302.92</v>
      </c>
      <c r="Z6810" s="7" t="n">
        <f aca="false">$W6810-$Y6810</f>
        <v>1955.82</v>
      </c>
      <c r="AA6810" s="8" t="n">
        <f aca="false">IFERROR($Z6810/$W6810,0)</f>
        <v>0.269443457128923</v>
      </c>
      <c r="AB6810" s="2" t="s">
        <v>85</v>
      </c>
      <c r="AC6810" s="2" t="s">
        <v>43</v>
      </c>
    </row>
    <row r="6811" customFormat="false" ht="15" hidden="false" customHeight="false" outlineLevel="0" collapsed="false">
      <c r="A6811" s="2" t="s">
        <v>8293</v>
      </c>
      <c r="B6811" s="3" t="n">
        <v>45825</v>
      </c>
      <c r="C6811" s="4" t="n">
        <f aca="false">YEAR($B6811)</f>
        <v>2025</v>
      </c>
      <c r="D6811" s="4" t="n">
        <f aca="false">MONTH($B6811)</f>
        <v>6</v>
      </c>
      <c r="E6811" s="2" t="s">
        <v>2630</v>
      </c>
      <c r="F6811" s="5" t="n">
        <f aca="false">ROUNDUP(MONTH($B6811)/3,0)</f>
        <v>2</v>
      </c>
      <c r="G6811" s="2" t="s">
        <v>1623</v>
      </c>
      <c r="H6811" s="2" t="s">
        <v>1414</v>
      </c>
      <c r="I6811" s="2" t="s">
        <v>33</v>
      </c>
      <c r="J6811" s="2" t="s">
        <v>59</v>
      </c>
      <c r="K6811" s="2" t="s">
        <v>71</v>
      </c>
      <c r="L6811" s="2" t="s">
        <v>72</v>
      </c>
      <c r="M6811" s="2" t="s">
        <v>142</v>
      </c>
      <c r="N6811" s="2" t="s">
        <v>73</v>
      </c>
      <c r="O6811" s="2" t="s">
        <v>171</v>
      </c>
      <c r="P6811" s="2" t="s">
        <v>172</v>
      </c>
      <c r="Q6811" s="2" t="s">
        <v>173</v>
      </c>
      <c r="R6811" s="6" t="n">
        <v>1</v>
      </c>
      <c r="S6811" s="7" t="n">
        <v>884.23</v>
      </c>
      <c r="T6811" s="7" t="n">
        <f aca="false">$R6811*$S6811</f>
        <v>884.23</v>
      </c>
      <c r="U6811" s="8" t="n">
        <v>0</v>
      </c>
      <c r="V6811" s="7" t="n">
        <f aca="false">$T6811*$U6811</f>
        <v>0</v>
      </c>
      <c r="W6811" s="7" t="n">
        <f aca="false">$T6811-$V6811</f>
        <v>884.23</v>
      </c>
      <c r="X6811" s="7" t="n">
        <v>536.92</v>
      </c>
      <c r="Y6811" s="7" t="n">
        <f aca="false">$R6811*$X6811</f>
        <v>536.92</v>
      </c>
      <c r="Z6811" s="7" t="n">
        <f aca="false">$W6811-$Y6811</f>
        <v>347.31</v>
      </c>
      <c r="AA6811" s="8" t="n">
        <f aca="false">IFERROR($Z6811/$W6811,0)</f>
        <v>0.39278242086335</v>
      </c>
      <c r="AB6811" s="2" t="s">
        <v>85</v>
      </c>
      <c r="AC6811" s="2" t="s">
        <v>43</v>
      </c>
    </row>
    <row r="6812" customFormat="false" ht="15" hidden="false" customHeight="false" outlineLevel="0" collapsed="false">
      <c r="A6812" s="2" t="s">
        <v>8294</v>
      </c>
      <c r="B6812" s="3" t="n">
        <v>45825</v>
      </c>
      <c r="C6812" s="4" t="n">
        <f aca="false">YEAR($B6812)</f>
        <v>2025</v>
      </c>
      <c r="D6812" s="4" t="n">
        <f aca="false">MONTH($B6812)</f>
        <v>6</v>
      </c>
      <c r="E6812" s="2" t="s">
        <v>2630</v>
      </c>
      <c r="F6812" s="5" t="n">
        <f aca="false">ROUNDUP(MONTH($B6812)/3,0)</f>
        <v>2</v>
      </c>
      <c r="G6812" s="2" t="s">
        <v>805</v>
      </c>
      <c r="H6812" s="2" t="s">
        <v>806</v>
      </c>
      <c r="I6812" s="2" t="s">
        <v>33</v>
      </c>
      <c r="J6812" s="2" t="s">
        <v>59</v>
      </c>
      <c r="K6812" s="2" t="s">
        <v>60</v>
      </c>
      <c r="L6812" s="2" t="s">
        <v>61</v>
      </c>
      <c r="M6812" s="2" t="s">
        <v>62</v>
      </c>
      <c r="N6812" s="2" t="s">
        <v>38</v>
      </c>
      <c r="O6812" s="2" t="s">
        <v>114</v>
      </c>
      <c r="P6812" s="2" t="s">
        <v>115</v>
      </c>
      <c r="Q6812" s="2" t="s">
        <v>530</v>
      </c>
      <c r="R6812" s="6" t="n">
        <v>2</v>
      </c>
      <c r="S6812" s="7" t="n">
        <v>143.29</v>
      </c>
      <c r="T6812" s="7" t="n">
        <f aca="false">$R6812*$S6812</f>
        <v>286.58</v>
      </c>
      <c r="U6812" s="8" t="n">
        <v>0</v>
      </c>
      <c r="V6812" s="7" t="n">
        <f aca="false">$T6812*$U6812</f>
        <v>0</v>
      </c>
      <c r="W6812" s="7" t="n">
        <f aca="false">$T6812-$V6812</f>
        <v>286.58</v>
      </c>
      <c r="X6812" s="7" t="n">
        <v>78.28</v>
      </c>
      <c r="Y6812" s="7" t="n">
        <f aca="false">$R6812*$X6812</f>
        <v>156.56</v>
      </c>
      <c r="Z6812" s="7" t="n">
        <f aca="false">$W6812-$Y6812</f>
        <v>130.02</v>
      </c>
      <c r="AA6812" s="8" t="n">
        <f aca="false">IFERROR($Z6812/$W6812,0)</f>
        <v>0.453695303231209</v>
      </c>
      <c r="AB6812" s="2" t="s">
        <v>85</v>
      </c>
      <c r="AC6812" s="2" t="s">
        <v>43</v>
      </c>
    </row>
    <row r="6813" customFormat="false" ht="15" hidden="false" customHeight="false" outlineLevel="0" collapsed="false">
      <c r="A6813" s="2" t="s">
        <v>8295</v>
      </c>
      <c r="B6813" s="3" t="n">
        <v>45825</v>
      </c>
      <c r="C6813" s="4" t="n">
        <f aca="false">YEAR($B6813)</f>
        <v>2025</v>
      </c>
      <c r="D6813" s="4" t="n">
        <f aca="false">MONTH($B6813)</f>
        <v>6</v>
      </c>
      <c r="E6813" s="2" t="s">
        <v>2630</v>
      </c>
      <c r="F6813" s="5" t="n">
        <f aca="false">ROUNDUP(MONTH($B6813)/3,0)</f>
        <v>2</v>
      </c>
      <c r="G6813" s="2" t="s">
        <v>109</v>
      </c>
      <c r="H6813" s="2" t="s">
        <v>110</v>
      </c>
      <c r="I6813" s="2" t="s">
        <v>33</v>
      </c>
      <c r="J6813" s="2" t="s">
        <v>89</v>
      </c>
      <c r="K6813" s="2" t="s">
        <v>97</v>
      </c>
      <c r="L6813" s="2" t="s">
        <v>111</v>
      </c>
      <c r="M6813" s="2" t="s">
        <v>92</v>
      </c>
      <c r="N6813" s="2" t="s">
        <v>151</v>
      </c>
      <c r="O6813" s="2" t="s">
        <v>39</v>
      </c>
      <c r="P6813" s="2" t="s">
        <v>106</v>
      </c>
      <c r="Q6813" s="2" t="s">
        <v>107</v>
      </c>
      <c r="R6813" s="6" t="n">
        <v>1</v>
      </c>
      <c r="S6813" s="7" t="n">
        <v>2257.47</v>
      </c>
      <c r="T6813" s="7" t="n">
        <f aca="false">$R6813*$S6813</f>
        <v>2257.47</v>
      </c>
      <c r="U6813" s="8" t="n">
        <v>0.05</v>
      </c>
      <c r="V6813" s="7" t="n">
        <f aca="false">$T6813*$U6813</f>
        <v>112.8735</v>
      </c>
      <c r="W6813" s="7" t="n">
        <f aca="false">$T6813-$V6813</f>
        <v>2144.5965</v>
      </c>
      <c r="X6813" s="7" t="n">
        <v>1726.65</v>
      </c>
      <c r="Y6813" s="7" t="n">
        <f aca="false">$R6813*$X6813</f>
        <v>1726.65</v>
      </c>
      <c r="Z6813" s="7" t="n">
        <f aca="false">$W6813-$Y6813</f>
        <v>417.9465</v>
      </c>
      <c r="AA6813" s="8" t="n">
        <f aca="false">IFERROR($Z6813/$W6813,0)</f>
        <v>0.194883513052455</v>
      </c>
      <c r="AB6813" s="2" t="s">
        <v>85</v>
      </c>
      <c r="AC6813" s="2" t="s">
        <v>43</v>
      </c>
    </row>
    <row r="6814" customFormat="false" ht="15" hidden="false" customHeight="false" outlineLevel="0" collapsed="false">
      <c r="A6814" s="2" t="s">
        <v>8296</v>
      </c>
      <c r="B6814" s="3" t="n">
        <v>45825</v>
      </c>
      <c r="C6814" s="4" t="n">
        <f aca="false">YEAR($B6814)</f>
        <v>2025</v>
      </c>
      <c r="D6814" s="4" t="n">
        <f aca="false">MONTH($B6814)</f>
        <v>6</v>
      </c>
      <c r="E6814" s="2" t="s">
        <v>2630</v>
      </c>
      <c r="F6814" s="5" t="n">
        <f aca="false">ROUNDUP(MONTH($B6814)/3,0)</f>
        <v>2</v>
      </c>
      <c r="G6814" s="2" t="s">
        <v>2062</v>
      </c>
      <c r="H6814" s="2" t="s">
        <v>2063</v>
      </c>
      <c r="I6814" s="2" t="s">
        <v>33</v>
      </c>
      <c r="J6814" s="2" t="s">
        <v>47</v>
      </c>
      <c r="K6814" s="2" t="s">
        <v>185</v>
      </c>
      <c r="L6814" s="2" t="s">
        <v>186</v>
      </c>
      <c r="M6814" s="2" t="s">
        <v>50</v>
      </c>
      <c r="N6814" s="2" t="s">
        <v>151</v>
      </c>
      <c r="O6814" s="2" t="s">
        <v>52</v>
      </c>
      <c r="P6814" s="2" t="s">
        <v>53</v>
      </c>
      <c r="Q6814" s="2" t="s">
        <v>54</v>
      </c>
      <c r="R6814" s="6" t="n">
        <v>1</v>
      </c>
      <c r="S6814" s="7" t="n">
        <v>2989.74</v>
      </c>
      <c r="T6814" s="7" t="n">
        <f aca="false">$R6814*$S6814</f>
        <v>2989.74</v>
      </c>
      <c r="U6814" s="8" t="n">
        <v>0.03</v>
      </c>
      <c r="V6814" s="7" t="n">
        <f aca="false">$T6814*$U6814</f>
        <v>89.6922</v>
      </c>
      <c r="W6814" s="7" t="n">
        <f aca="false">$T6814-$V6814</f>
        <v>2900.0478</v>
      </c>
      <c r="X6814" s="7" t="n">
        <v>2293.52</v>
      </c>
      <c r="Y6814" s="7" t="n">
        <f aca="false">$R6814*$X6814</f>
        <v>2293.52</v>
      </c>
      <c r="Z6814" s="7" t="n">
        <f aca="false">$W6814-$Y6814</f>
        <v>606.5278</v>
      </c>
      <c r="AA6814" s="8" t="n">
        <f aca="false">IFERROR($Z6814/$W6814,0)</f>
        <v>0.209144069970157</v>
      </c>
      <c r="AB6814" s="2" t="s">
        <v>85</v>
      </c>
      <c r="AC6814" s="2" t="s">
        <v>43</v>
      </c>
    </row>
    <row r="6815" customFormat="false" ht="15" hidden="false" customHeight="false" outlineLevel="0" collapsed="false">
      <c r="A6815" s="2" t="s">
        <v>8297</v>
      </c>
      <c r="B6815" s="3" t="n">
        <v>45825</v>
      </c>
      <c r="C6815" s="4" t="n">
        <f aca="false">YEAR($B6815)</f>
        <v>2025</v>
      </c>
      <c r="D6815" s="4" t="n">
        <f aca="false">MONTH($B6815)</f>
        <v>6</v>
      </c>
      <c r="E6815" s="2" t="s">
        <v>2630</v>
      </c>
      <c r="F6815" s="5" t="n">
        <f aca="false">ROUNDUP(MONTH($B6815)/3,0)</f>
        <v>2</v>
      </c>
      <c r="G6815" s="2" t="s">
        <v>145</v>
      </c>
      <c r="H6815" s="2" t="s">
        <v>146</v>
      </c>
      <c r="I6815" s="2" t="s">
        <v>33</v>
      </c>
      <c r="J6815" s="2" t="s">
        <v>147</v>
      </c>
      <c r="K6815" s="2" t="s">
        <v>148</v>
      </c>
      <c r="L6815" s="2" t="s">
        <v>149</v>
      </c>
      <c r="M6815" s="2" t="s">
        <v>150</v>
      </c>
      <c r="N6815" s="2" t="s">
        <v>38</v>
      </c>
      <c r="O6815" s="2" t="s">
        <v>64</v>
      </c>
      <c r="P6815" s="2" t="s">
        <v>65</v>
      </c>
      <c r="Q6815" s="2" t="s">
        <v>519</v>
      </c>
      <c r="R6815" s="6" t="n">
        <v>3</v>
      </c>
      <c r="S6815" s="7" t="n">
        <v>2568.41</v>
      </c>
      <c r="T6815" s="7" t="n">
        <f aca="false">$R6815*$S6815</f>
        <v>7705.23</v>
      </c>
      <c r="U6815" s="8" t="n">
        <v>0</v>
      </c>
      <c r="V6815" s="7" t="n">
        <f aca="false">$T6815*$U6815</f>
        <v>0</v>
      </c>
      <c r="W6815" s="7" t="n">
        <f aca="false">$T6815-$V6815</f>
        <v>7705.23</v>
      </c>
      <c r="X6815" s="7" t="n">
        <v>2074.65</v>
      </c>
      <c r="Y6815" s="7" t="n">
        <f aca="false">$R6815*$X6815</f>
        <v>6223.95</v>
      </c>
      <c r="Z6815" s="7" t="n">
        <f aca="false">$W6815-$Y6815</f>
        <v>1481.28</v>
      </c>
      <c r="AA6815" s="8" t="n">
        <f aca="false">IFERROR($Z6815/$W6815,0)</f>
        <v>0.192243450227962</v>
      </c>
      <c r="AB6815" s="2" t="s">
        <v>42</v>
      </c>
      <c r="AC6815" s="2" t="s">
        <v>43</v>
      </c>
    </row>
    <row r="6816" customFormat="false" ht="15" hidden="false" customHeight="false" outlineLevel="0" collapsed="false">
      <c r="A6816" s="2" t="s">
        <v>8298</v>
      </c>
      <c r="B6816" s="3" t="n">
        <v>45825</v>
      </c>
      <c r="C6816" s="4" t="n">
        <f aca="false">YEAR($B6816)</f>
        <v>2025</v>
      </c>
      <c r="D6816" s="4" t="n">
        <f aca="false">MONTH($B6816)</f>
        <v>6</v>
      </c>
      <c r="E6816" s="2" t="s">
        <v>2630</v>
      </c>
      <c r="F6816" s="5" t="n">
        <f aca="false">ROUNDUP(MONTH($B6816)/3,0)</f>
        <v>2</v>
      </c>
      <c r="G6816" s="2" t="s">
        <v>45</v>
      </c>
      <c r="H6816" s="2" t="s">
        <v>46</v>
      </c>
      <c r="I6816" s="2" t="s">
        <v>33</v>
      </c>
      <c r="J6816" s="2" t="s">
        <v>47</v>
      </c>
      <c r="K6816" s="2" t="s">
        <v>48</v>
      </c>
      <c r="L6816" s="2" t="s">
        <v>49</v>
      </c>
      <c r="M6816" s="2" t="s">
        <v>105</v>
      </c>
      <c r="N6816" s="2" t="s">
        <v>151</v>
      </c>
      <c r="O6816" s="2" t="s">
        <v>52</v>
      </c>
      <c r="P6816" s="2" t="s">
        <v>53</v>
      </c>
      <c r="Q6816" s="2" t="s">
        <v>363</v>
      </c>
      <c r="R6816" s="6" t="n">
        <v>3</v>
      </c>
      <c r="S6816" s="7" t="n">
        <v>4876.3</v>
      </c>
      <c r="T6816" s="7" t="n">
        <f aca="false">$R6816*$S6816</f>
        <v>14628.9</v>
      </c>
      <c r="U6816" s="8" t="n">
        <v>0</v>
      </c>
      <c r="V6816" s="7" t="n">
        <f aca="false">$T6816*$U6816</f>
        <v>0</v>
      </c>
      <c r="W6816" s="7" t="n">
        <f aca="false">$T6816-$V6816</f>
        <v>14628.9</v>
      </c>
      <c r="X6816" s="7" t="n">
        <v>3679.36</v>
      </c>
      <c r="Y6816" s="7" t="n">
        <f aca="false">$R6816*$X6816</f>
        <v>11038.08</v>
      </c>
      <c r="Z6816" s="7" t="n">
        <f aca="false">$W6816-$Y6816</f>
        <v>3590.82</v>
      </c>
      <c r="AA6816" s="8" t="n">
        <f aca="false">IFERROR($Z6816/$W6816,0)</f>
        <v>0.245460697660111</v>
      </c>
      <c r="AB6816" s="2" t="s">
        <v>85</v>
      </c>
      <c r="AC6816" s="2" t="s">
        <v>43</v>
      </c>
    </row>
    <row r="6817" customFormat="false" ht="15" hidden="false" customHeight="false" outlineLevel="0" collapsed="false">
      <c r="A6817" s="2" t="s">
        <v>8299</v>
      </c>
      <c r="B6817" s="3" t="n">
        <v>45825</v>
      </c>
      <c r="C6817" s="4" t="n">
        <f aca="false">YEAR($B6817)</f>
        <v>2025</v>
      </c>
      <c r="D6817" s="4" t="n">
        <f aca="false">MONTH($B6817)</f>
        <v>6</v>
      </c>
      <c r="E6817" s="2" t="s">
        <v>2630</v>
      </c>
      <c r="F6817" s="5" t="n">
        <f aca="false">ROUNDUP(MONTH($B6817)/3,0)</f>
        <v>2</v>
      </c>
      <c r="G6817" s="2" t="s">
        <v>1548</v>
      </c>
      <c r="H6817" s="2" t="s">
        <v>1549</v>
      </c>
      <c r="I6817" s="2" t="s">
        <v>33</v>
      </c>
      <c r="J6817" s="2" t="s">
        <v>59</v>
      </c>
      <c r="K6817" s="2" t="s">
        <v>210</v>
      </c>
      <c r="L6817" s="2" t="s">
        <v>211</v>
      </c>
      <c r="M6817" s="2" t="s">
        <v>142</v>
      </c>
      <c r="N6817" s="2" t="s">
        <v>151</v>
      </c>
      <c r="O6817" s="2" t="s">
        <v>114</v>
      </c>
      <c r="P6817" s="2" t="s">
        <v>234</v>
      </c>
      <c r="Q6817" s="2" t="s">
        <v>238</v>
      </c>
      <c r="R6817" s="6" t="n">
        <v>1</v>
      </c>
      <c r="S6817" s="7" t="n">
        <v>345.33</v>
      </c>
      <c r="T6817" s="7" t="n">
        <f aca="false">$R6817*$S6817</f>
        <v>345.33</v>
      </c>
      <c r="U6817" s="8" t="n">
        <v>0.03</v>
      </c>
      <c r="V6817" s="7" t="n">
        <f aca="false">$T6817*$U6817</f>
        <v>10.3599</v>
      </c>
      <c r="W6817" s="7" t="n">
        <f aca="false">$T6817-$V6817</f>
        <v>334.9701</v>
      </c>
      <c r="X6817" s="7" t="n">
        <v>187.38</v>
      </c>
      <c r="Y6817" s="7" t="n">
        <f aca="false">$R6817*$X6817</f>
        <v>187.38</v>
      </c>
      <c r="Z6817" s="7" t="n">
        <f aca="false">$W6817-$Y6817</f>
        <v>147.5901</v>
      </c>
      <c r="AA6817" s="8" t="n">
        <f aca="false">IFERROR($Z6817/$W6817,0)</f>
        <v>0.440606788486495</v>
      </c>
      <c r="AB6817" s="2" t="s">
        <v>85</v>
      </c>
      <c r="AC6817" s="2" t="s">
        <v>43</v>
      </c>
    </row>
    <row r="6818" customFormat="false" ht="15" hidden="false" customHeight="false" outlineLevel="0" collapsed="false">
      <c r="A6818" s="2" t="s">
        <v>8300</v>
      </c>
      <c r="B6818" s="3" t="n">
        <v>45825</v>
      </c>
      <c r="C6818" s="4" t="n">
        <f aca="false">YEAR($B6818)</f>
        <v>2025</v>
      </c>
      <c r="D6818" s="4" t="n">
        <f aca="false">MONTH($B6818)</f>
        <v>6</v>
      </c>
      <c r="E6818" s="2" t="s">
        <v>2630</v>
      </c>
      <c r="F6818" s="5" t="n">
        <f aca="false">ROUNDUP(MONTH($B6818)/3,0)</f>
        <v>2</v>
      </c>
      <c r="G6818" s="2" t="s">
        <v>2774</v>
      </c>
      <c r="H6818" s="2" t="s">
        <v>2775</v>
      </c>
      <c r="I6818" s="2" t="s">
        <v>33</v>
      </c>
      <c r="J6818" s="2" t="s">
        <v>147</v>
      </c>
      <c r="K6818" s="2" t="s">
        <v>148</v>
      </c>
      <c r="L6818" s="2" t="s">
        <v>149</v>
      </c>
      <c r="M6818" s="2" t="s">
        <v>150</v>
      </c>
      <c r="N6818" s="2" t="s">
        <v>51</v>
      </c>
      <c r="O6818" s="2" t="s">
        <v>171</v>
      </c>
      <c r="P6818" s="2" t="s">
        <v>180</v>
      </c>
      <c r="Q6818" s="2" t="s">
        <v>181</v>
      </c>
      <c r="R6818" s="6" t="n">
        <v>2</v>
      </c>
      <c r="S6818" s="7" t="n">
        <v>2568.38</v>
      </c>
      <c r="T6818" s="7" t="n">
        <f aca="false">$R6818*$S6818</f>
        <v>5136.76</v>
      </c>
      <c r="U6818" s="8" t="n">
        <v>0</v>
      </c>
      <c r="V6818" s="7" t="n">
        <f aca="false">$T6818*$U6818</f>
        <v>0</v>
      </c>
      <c r="W6818" s="7" t="n">
        <f aca="false">$T6818-$V6818</f>
        <v>5136.76</v>
      </c>
      <c r="X6818" s="7" t="n">
        <v>1660.59</v>
      </c>
      <c r="Y6818" s="7" t="n">
        <f aca="false">$R6818*$X6818</f>
        <v>3321.18</v>
      </c>
      <c r="Z6818" s="7" t="n">
        <f aca="false">$W6818-$Y6818</f>
        <v>1815.58</v>
      </c>
      <c r="AA6818" s="8" t="n">
        <f aca="false">IFERROR($Z6818/$W6818,0)</f>
        <v>0.353448477250251</v>
      </c>
      <c r="AB6818" s="2" t="s">
        <v>67</v>
      </c>
      <c r="AC6818" s="2" t="s">
        <v>43</v>
      </c>
    </row>
    <row r="6819" customFormat="false" ht="15" hidden="false" customHeight="false" outlineLevel="0" collapsed="false">
      <c r="A6819" s="2" t="s">
        <v>8301</v>
      </c>
      <c r="B6819" s="3" t="n">
        <v>45825</v>
      </c>
      <c r="C6819" s="4" t="n">
        <f aca="false">YEAR($B6819)</f>
        <v>2025</v>
      </c>
      <c r="D6819" s="4" t="n">
        <f aca="false">MONTH($B6819)</f>
        <v>6</v>
      </c>
      <c r="E6819" s="2" t="s">
        <v>2630</v>
      </c>
      <c r="F6819" s="5" t="n">
        <f aca="false">ROUNDUP(MONTH($B6819)/3,0)</f>
        <v>2</v>
      </c>
      <c r="G6819" s="2" t="s">
        <v>737</v>
      </c>
      <c r="H6819" s="2" t="s">
        <v>738</v>
      </c>
      <c r="I6819" s="2" t="s">
        <v>33</v>
      </c>
      <c r="J6819" s="2" t="s">
        <v>47</v>
      </c>
      <c r="K6819" s="2" t="s">
        <v>48</v>
      </c>
      <c r="L6819" s="2" t="s">
        <v>155</v>
      </c>
      <c r="M6819" s="2" t="s">
        <v>105</v>
      </c>
      <c r="N6819" s="2" t="s">
        <v>73</v>
      </c>
      <c r="O6819" s="2" t="s">
        <v>64</v>
      </c>
      <c r="P6819" s="2" t="s">
        <v>65</v>
      </c>
      <c r="Q6819" s="2" t="s">
        <v>519</v>
      </c>
      <c r="R6819" s="6" t="n">
        <v>1</v>
      </c>
      <c r="S6819" s="7" t="n">
        <v>2808.73</v>
      </c>
      <c r="T6819" s="7" t="n">
        <f aca="false">$R6819*$S6819</f>
        <v>2808.73</v>
      </c>
      <c r="U6819" s="8" t="n">
        <v>0.05</v>
      </c>
      <c r="V6819" s="7" t="n">
        <f aca="false">$T6819*$U6819</f>
        <v>140.4365</v>
      </c>
      <c r="W6819" s="7" t="n">
        <f aca="false">$T6819-$V6819</f>
        <v>2668.2935</v>
      </c>
      <c r="X6819" s="7" t="n">
        <v>2252.48</v>
      </c>
      <c r="Y6819" s="7" t="n">
        <f aca="false">$R6819*$X6819</f>
        <v>2252.48</v>
      </c>
      <c r="Z6819" s="7" t="n">
        <f aca="false">$W6819-$Y6819</f>
        <v>415.8135</v>
      </c>
      <c r="AA6819" s="8" t="n">
        <f aca="false">IFERROR($Z6819/$W6819,0)</f>
        <v>0.15583499341433</v>
      </c>
      <c r="AB6819" s="2" t="s">
        <v>85</v>
      </c>
      <c r="AC6819" s="2" t="s">
        <v>43</v>
      </c>
    </row>
    <row r="6820" customFormat="false" ht="15" hidden="false" customHeight="false" outlineLevel="0" collapsed="false">
      <c r="A6820" s="2" t="s">
        <v>8302</v>
      </c>
      <c r="B6820" s="3" t="n">
        <v>45825</v>
      </c>
      <c r="C6820" s="4" t="n">
        <f aca="false">YEAR($B6820)</f>
        <v>2025</v>
      </c>
      <c r="D6820" s="4" t="n">
        <f aca="false">MONTH($B6820)</f>
        <v>6</v>
      </c>
      <c r="E6820" s="2" t="s">
        <v>2630</v>
      </c>
      <c r="F6820" s="5" t="n">
        <f aca="false">ROUNDUP(MONTH($B6820)/3,0)</f>
        <v>2</v>
      </c>
      <c r="G6820" s="2" t="s">
        <v>759</v>
      </c>
      <c r="H6820" s="2" t="s">
        <v>615</v>
      </c>
      <c r="I6820" s="2" t="s">
        <v>104</v>
      </c>
      <c r="J6820" s="2" t="s">
        <v>59</v>
      </c>
      <c r="K6820" s="2" t="s">
        <v>210</v>
      </c>
      <c r="L6820" s="2" t="s">
        <v>211</v>
      </c>
      <c r="M6820" s="2" t="s">
        <v>62</v>
      </c>
      <c r="N6820" s="2" t="s">
        <v>63</v>
      </c>
      <c r="O6820" s="2" t="s">
        <v>64</v>
      </c>
      <c r="P6820" s="2" t="s">
        <v>65</v>
      </c>
      <c r="Q6820" s="2" t="s">
        <v>519</v>
      </c>
      <c r="R6820" s="6" t="n">
        <v>7</v>
      </c>
      <c r="S6820" s="7" t="n">
        <v>2994.81</v>
      </c>
      <c r="T6820" s="7" t="n">
        <f aca="false">$R6820*$S6820</f>
        <v>20963.67</v>
      </c>
      <c r="U6820" s="8" t="n">
        <v>0</v>
      </c>
      <c r="V6820" s="7" t="n">
        <f aca="false">$T6820*$U6820</f>
        <v>0</v>
      </c>
      <c r="W6820" s="7" t="n">
        <f aca="false">$T6820-$V6820</f>
        <v>20963.67</v>
      </c>
      <c r="X6820" s="7" t="n">
        <v>2639.91</v>
      </c>
      <c r="Y6820" s="7" t="n">
        <f aca="false">$R6820*$X6820</f>
        <v>18479.37</v>
      </c>
      <c r="Z6820" s="7" t="n">
        <f aca="false">$W6820-$Y6820</f>
        <v>2484.3</v>
      </c>
      <c r="AA6820" s="8" t="n">
        <f aca="false">IFERROR($Z6820/$W6820,0)</f>
        <v>0.118505013673655</v>
      </c>
      <c r="AB6820" s="2" t="s">
        <v>42</v>
      </c>
      <c r="AC6820" s="2" t="s">
        <v>43</v>
      </c>
    </row>
    <row r="6821" customFormat="false" ht="15" hidden="false" customHeight="false" outlineLevel="0" collapsed="false">
      <c r="A6821" s="2" t="s">
        <v>8303</v>
      </c>
      <c r="B6821" s="3" t="n">
        <v>45825</v>
      </c>
      <c r="C6821" s="4" t="n">
        <f aca="false">YEAR($B6821)</f>
        <v>2025</v>
      </c>
      <c r="D6821" s="4" t="n">
        <f aca="false">MONTH($B6821)</f>
        <v>6</v>
      </c>
      <c r="E6821" s="2" t="s">
        <v>2630</v>
      </c>
      <c r="F6821" s="5" t="n">
        <f aca="false">ROUNDUP(MONTH($B6821)/3,0)</f>
        <v>2</v>
      </c>
      <c r="G6821" s="2" t="s">
        <v>45</v>
      </c>
      <c r="H6821" s="2" t="s">
        <v>46</v>
      </c>
      <c r="I6821" s="2" t="s">
        <v>33</v>
      </c>
      <c r="J6821" s="2" t="s">
        <v>47</v>
      </c>
      <c r="K6821" s="2" t="s">
        <v>48</v>
      </c>
      <c r="L6821" s="2" t="s">
        <v>49</v>
      </c>
      <c r="M6821" s="2" t="s">
        <v>168</v>
      </c>
      <c r="N6821" s="2" t="s">
        <v>38</v>
      </c>
      <c r="O6821" s="2" t="s">
        <v>114</v>
      </c>
      <c r="P6821" s="2" t="s">
        <v>115</v>
      </c>
      <c r="Q6821" s="2" t="s">
        <v>377</v>
      </c>
      <c r="R6821" s="6" t="n">
        <v>3</v>
      </c>
      <c r="S6821" s="7" t="n">
        <v>275.54</v>
      </c>
      <c r="T6821" s="7" t="n">
        <f aca="false">$R6821*$S6821</f>
        <v>826.62</v>
      </c>
      <c r="U6821" s="8" t="n">
        <v>0.05</v>
      </c>
      <c r="V6821" s="7" t="n">
        <f aca="false">$T6821*$U6821</f>
        <v>41.331</v>
      </c>
      <c r="W6821" s="7" t="n">
        <f aca="false">$T6821-$V6821</f>
        <v>785.289</v>
      </c>
      <c r="X6821" s="7" t="n">
        <v>130.75</v>
      </c>
      <c r="Y6821" s="7" t="n">
        <f aca="false">$R6821*$X6821</f>
        <v>392.25</v>
      </c>
      <c r="Z6821" s="7" t="n">
        <f aca="false">$W6821-$Y6821</f>
        <v>393.039</v>
      </c>
      <c r="AA6821" s="8" t="n">
        <f aca="false">IFERROR($Z6821/$W6821,0)</f>
        <v>0.500502362824387</v>
      </c>
      <c r="AB6821" s="2" t="s">
        <v>55</v>
      </c>
      <c r="AC6821" s="2" t="s">
        <v>43</v>
      </c>
    </row>
    <row r="6822" customFormat="false" ht="15" hidden="false" customHeight="false" outlineLevel="0" collapsed="false">
      <c r="A6822" s="2" t="s">
        <v>8304</v>
      </c>
      <c r="B6822" s="3" t="n">
        <v>45826</v>
      </c>
      <c r="C6822" s="4" t="n">
        <f aca="false">YEAR($B6822)</f>
        <v>2025</v>
      </c>
      <c r="D6822" s="4" t="n">
        <f aca="false">MONTH($B6822)</f>
        <v>6</v>
      </c>
      <c r="E6822" s="2" t="s">
        <v>2630</v>
      </c>
      <c r="F6822" s="5" t="n">
        <f aca="false">ROUNDUP(MONTH($B6822)/3,0)</f>
        <v>2</v>
      </c>
      <c r="G6822" s="2" t="s">
        <v>255</v>
      </c>
      <c r="H6822" s="2" t="s">
        <v>256</v>
      </c>
      <c r="I6822" s="2" t="s">
        <v>33</v>
      </c>
      <c r="J6822" s="2" t="s">
        <v>147</v>
      </c>
      <c r="K6822" s="2" t="s">
        <v>148</v>
      </c>
      <c r="L6822" s="2" t="s">
        <v>149</v>
      </c>
      <c r="M6822" s="2" t="s">
        <v>150</v>
      </c>
      <c r="N6822" s="2" t="s">
        <v>73</v>
      </c>
      <c r="O6822" s="2" t="s">
        <v>114</v>
      </c>
      <c r="P6822" s="2" t="s">
        <v>115</v>
      </c>
      <c r="Q6822" s="2" t="s">
        <v>530</v>
      </c>
      <c r="R6822" s="6" t="n">
        <v>1</v>
      </c>
      <c r="S6822" s="7" t="n">
        <v>156.91</v>
      </c>
      <c r="T6822" s="7" t="n">
        <f aca="false">$R6822*$S6822</f>
        <v>156.91</v>
      </c>
      <c r="U6822" s="8" t="n">
        <v>0.05</v>
      </c>
      <c r="V6822" s="7" t="n">
        <f aca="false">$T6822*$U6822</f>
        <v>7.8455</v>
      </c>
      <c r="W6822" s="7" t="n">
        <f aca="false">$T6822-$V6822</f>
        <v>149.0645</v>
      </c>
      <c r="X6822" s="7" t="n">
        <v>75.87</v>
      </c>
      <c r="Y6822" s="7" t="n">
        <f aca="false">$R6822*$X6822</f>
        <v>75.87</v>
      </c>
      <c r="Z6822" s="7" t="n">
        <f aca="false">$W6822-$Y6822</f>
        <v>73.1945</v>
      </c>
      <c r="AA6822" s="8" t="n">
        <f aca="false">IFERROR($Z6822/$W6822,0)</f>
        <v>0.491025696929853</v>
      </c>
      <c r="AB6822" s="2" t="s">
        <v>85</v>
      </c>
      <c r="AC6822" s="2" t="s">
        <v>43</v>
      </c>
    </row>
    <row r="6823" customFormat="false" ht="15" hidden="false" customHeight="false" outlineLevel="0" collapsed="false">
      <c r="A6823" s="2" t="s">
        <v>8305</v>
      </c>
      <c r="B6823" s="3" t="n">
        <v>45826</v>
      </c>
      <c r="C6823" s="4" t="n">
        <f aca="false">YEAR($B6823)</f>
        <v>2025</v>
      </c>
      <c r="D6823" s="4" t="n">
        <f aca="false">MONTH($B6823)</f>
        <v>6</v>
      </c>
      <c r="E6823" s="2" t="s">
        <v>2630</v>
      </c>
      <c r="F6823" s="5" t="n">
        <f aca="false">ROUNDUP(MONTH($B6823)/3,0)</f>
        <v>2</v>
      </c>
      <c r="G6823" s="2" t="s">
        <v>501</v>
      </c>
      <c r="H6823" s="2" t="s">
        <v>502</v>
      </c>
      <c r="I6823" s="2" t="s">
        <v>33</v>
      </c>
      <c r="J6823" s="2" t="s">
        <v>47</v>
      </c>
      <c r="K6823" s="2" t="s">
        <v>48</v>
      </c>
      <c r="L6823" s="2" t="s">
        <v>155</v>
      </c>
      <c r="M6823" s="2" t="s">
        <v>168</v>
      </c>
      <c r="N6823" s="2" t="s">
        <v>51</v>
      </c>
      <c r="O6823" s="2" t="s">
        <v>64</v>
      </c>
      <c r="P6823" s="2" t="s">
        <v>65</v>
      </c>
      <c r="Q6823" s="2" t="s">
        <v>187</v>
      </c>
      <c r="R6823" s="6" t="n">
        <v>3</v>
      </c>
      <c r="S6823" s="7" t="n">
        <v>4876.99</v>
      </c>
      <c r="T6823" s="7" t="n">
        <f aca="false">$R6823*$S6823</f>
        <v>14630.97</v>
      </c>
      <c r="U6823" s="8" t="n">
        <v>0.03</v>
      </c>
      <c r="V6823" s="7" t="n">
        <f aca="false">$T6823*$U6823</f>
        <v>438.9291</v>
      </c>
      <c r="W6823" s="7" t="n">
        <f aca="false">$T6823-$V6823</f>
        <v>14192.0409</v>
      </c>
      <c r="X6823" s="7" t="n">
        <v>3816</v>
      </c>
      <c r="Y6823" s="7" t="n">
        <f aca="false">$R6823*$X6823</f>
        <v>11448</v>
      </c>
      <c r="Z6823" s="7" t="n">
        <f aca="false">$W6823-$Y6823</f>
        <v>2744.0409</v>
      </c>
      <c r="AA6823" s="8" t="n">
        <f aca="false">IFERROR($Z6823/$W6823,0)</f>
        <v>0.193350689963133</v>
      </c>
      <c r="AB6823" s="2" t="s">
        <v>85</v>
      </c>
      <c r="AC6823" s="2" t="s">
        <v>43</v>
      </c>
    </row>
    <row r="6824" customFormat="false" ht="15" hidden="false" customHeight="false" outlineLevel="0" collapsed="false">
      <c r="A6824" s="2" t="s">
        <v>8306</v>
      </c>
      <c r="B6824" s="3" t="n">
        <v>45826</v>
      </c>
      <c r="C6824" s="4" t="n">
        <f aca="false">YEAR($B6824)</f>
        <v>2025</v>
      </c>
      <c r="D6824" s="4" t="n">
        <f aca="false">MONTH($B6824)</f>
        <v>6</v>
      </c>
      <c r="E6824" s="2" t="s">
        <v>2630</v>
      </c>
      <c r="F6824" s="5" t="n">
        <f aca="false">ROUNDUP(MONTH($B6824)/3,0)</f>
        <v>2</v>
      </c>
      <c r="G6824" s="2" t="s">
        <v>138</v>
      </c>
      <c r="H6824" s="2" t="s">
        <v>139</v>
      </c>
      <c r="I6824" s="2" t="s">
        <v>33</v>
      </c>
      <c r="J6824" s="2" t="s">
        <v>59</v>
      </c>
      <c r="K6824" s="2" t="s">
        <v>140</v>
      </c>
      <c r="L6824" s="2" t="s">
        <v>141</v>
      </c>
      <c r="M6824" s="2" t="s">
        <v>62</v>
      </c>
      <c r="N6824" s="2" t="s">
        <v>51</v>
      </c>
      <c r="O6824" s="2" t="s">
        <v>114</v>
      </c>
      <c r="P6824" s="2" t="s">
        <v>119</v>
      </c>
      <c r="Q6824" s="2" t="s">
        <v>191</v>
      </c>
      <c r="R6824" s="6" t="n">
        <v>3</v>
      </c>
      <c r="S6824" s="7" t="n">
        <v>439.57</v>
      </c>
      <c r="T6824" s="7" t="n">
        <f aca="false">$R6824*$S6824</f>
        <v>1318.71</v>
      </c>
      <c r="U6824" s="8" t="n">
        <v>0</v>
      </c>
      <c r="V6824" s="7" t="n">
        <f aca="false">$T6824*$U6824</f>
        <v>0</v>
      </c>
      <c r="W6824" s="7" t="n">
        <f aca="false">$T6824-$V6824</f>
        <v>1318.71</v>
      </c>
      <c r="X6824" s="7" t="n">
        <v>239.23</v>
      </c>
      <c r="Y6824" s="7" t="n">
        <f aca="false">$R6824*$X6824</f>
        <v>717.69</v>
      </c>
      <c r="Z6824" s="7" t="n">
        <f aca="false">$W6824-$Y6824</f>
        <v>601.02</v>
      </c>
      <c r="AA6824" s="8" t="n">
        <f aca="false">IFERROR($Z6824/$W6824,0)</f>
        <v>0.45576358714198</v>
      </c>
      <c r="AB6824" s="2" t="s">
        <v>67</v>
      </c>
      <c r="AC6824" s="2" t="s">
        <v>43</v>
      </c>
    </row>
    <row r="6825" customFormat="false" ht="15" hidden="false" customHeight="false" outlineLevel="0" collapsed="false">
      <c r="A6825" s="2" t="s">
        <v>8307</v>
      </c>
      <c r="B6825" s="3" t="n">
        <v>45826</v>
      </c>
      <c r="C6825" s="4" t="n">
        <f aca="false">YEAR($B6825)</f>
        <v>2025</v>
      </c>
      <c r="D6825" s="4" t="n">
        <f aca="false">MONTH($B6825)</f>
        <v>6</v>
      </c>
      <c r="E6825" s="2" t="s">
        <v>2630</v>
      </c>
      <c r="F6825" s="5" t="n">
        <f aca="false">ROUNDUP(MONTH($B6825)/3,0)</f>
        <v>2</v>
      </c>
      <c r="G6825" s="2" t="s">
        <v>3539</v>
      </c>
      <c r="H6825" s="2" t="s">
        <v>499</v>
      </c>
      <c r="I6825" s="2" t="s">
        <v>33</v>
      </c>
      <c r="J6825" s="2" t="s">
        <v>89</v>
      </c>
      <c r="K6825" s="2" t="s">
        <v>124</v>
      </c>
      <c r="L6825" s="2" t="s">
        <v>125</v>
      </c>
      <c r="M6825" s="2" t="s">
        <v>99</v>
      </c>
      <c r="N6825" s="2" t="s">
        <v>51</v>
      </c>
      <c r="O6825" s="2" t="s">
        <v>52</v>
      </c>
      <c r="P6825" s="2" t="s">
        <v>126</v>
      </c>
      <c r="Q6825" s="2" t="s">
        <v>253</v>
      </c>
      <c r="R6825" s="6" t="n">
        <v>3</v>
      </c>
      <c r="S6825" s="7" t="n">
        <v>1714.57</v>
      </c>
      <c r="T6825" s="7" t="n">
        <f aca="false">$R6825*$S6825</f>
        <v>5143.71</v>
      </c>
      <c r="U6825" s="8" t="n">
        <v>0.15</v>
      </c>
      <c r="V6825" s="7" t="n">
        <f aca="false">$T6825*$U6825</f>
        <v>771.5565</v>
      </c>
      <c r="W6825" s="7" t="n">
        <f aca="false">$T6825-$V6825</f>
        <v>4372.1535</v>
      </c>
      <c r="X6825" s="7" t="n">
        <v>1194.91</v>
      </c>
      <c r="Y6825" s="7" t="n">
        <f aca="false">$R6825*$X6825</f>
        <v>3584.73</v>
      </c>
      <c r="Z6825" s="7" t="n">
        <f aca="false">$W6825-$Y6825</f>
        <v>787.4235</v>
      </c>
      <c r="AA6825" s="8" t="n">
        <f aca="false">IFERROR($Z6825/$W6825,0)</f>
        <v>0.180099692291224</v>
      </c>
      <c r="AB6825" s="2" t="s">
        <v>67</v>
      </c>
      <c r="AC6825" s="2" t="s">
        <v>43</v>
      </c>
    </row>
    <row r="6826" customFormat="false" ht="15" hidden="false" customHeight="false" outlineLevel="0" collapsed="false">
      <c r="A6826" s="2" t="s">
        <v>8308</v>
      </c>
      <c r="B6826" s="3" t="n">
        <v>45826</v>
      </c>
      <c r="C6826" s="4" t="n">
        <f aca="false">YEAR($B6826)</f>
        <v>2025</v>
      </c>
      <c r="D6826" s="4" t="n">
        <f aca="false">MONTH($B6826)</f>
        <v>6</v>
      </c>
      <c r="E6826" s="2" t="s">
        <v>2630</v>
      </c>
      <c r="F6826" s="5" t="n">
        <f aca="false">ROUNDUP(MONTH($B6826)/3,0)</f>
        <v>2</v>
      </c>
      <c r="G6826" s="2" t="s">
        <v>1670</v>
      </c>
      <c r="H6826" s="2" t="s">
        <v>1427</v>
      </c>
      <c r="I6826" s="2" t="s">
        <v>177</v>
      </c>
      <c r="J6826" s="2" t="s">
        <v>47</v>
      </c>
      <c r="K6826" s="2" t="s">
        <v>221</v>
      </c>
      <c r="L6826" s="2" t="s">
        <v>222</v>
      </c>
      <c r="M6826" s="2" t="s">
        <v>118</v>
      </c>
      <c r="N6826" s="2" t="s">
        <v>63</v>
      </c>
      <c r="O6826" s="2" t="s">
        <v>64</v>
      </c>
      <c r="P6826" s="2" t="s">
        <v>74</v>
      </c>
      <c r="Q6826" s="2" t="s">
        <v>75</v>
      </c>
      <c r="R6826" s="6" t="n">
        <v>9</v>
      </c>
      <c r="S6826" s="7" t="n">
        <v>5804.57</v>
      </c>
      <c r="T6826" s="7" t="n">
        <f aca="false">$R6826*$S6826</f>
        <v>52241.13</v>
      </c>
      <c r="U6826" s="8" t="n">
        <v>0.12</v>
      </c>
      <c r="V6826" s="7" t="n">
        <f aca="false">$T6826*$U6826</f>
        <v>6268.9356</v>
      </c>
      <c r="W6826" s="7" t="n">
        <f aca="false">$T6826-$V6826</f>
        <v>45972.1944</v>
      </c>
      <c r="X6826" s="7" t="n">
        <v>4006.68</v>
      </c>
      <c r="Y6826" s="7" t="n">
        <f aca="false">$R6826*$X6826</f>
        <v>36060.12</v>
      </c>
      <c r="Z6826" s="7" t="n">
        <f aca="false">$W6826-$Y6826</f>
        <v>9912.07440000001</v>
      </c>
      <c r="AA6826" s="8" t="n">
        <f aca="false">IFERROR($Z6826/$W6826,0)</f>
        <v>0.215610208069598</v>
      </c>
      <c r="AB6826" s="2" t="s">
        <v>42</v>
      </c>
      <c r="AC6826" s="2" t="s">
        <v>246</v>
      </c>
    </row>
    <row r="6827" customFormat="false" ht="15" hidden="false" customHeight="false" outlineLevel="0" collapsed="false">
      <c r="A6827" s="2" t="s">
        <v>8309</v>
      </c>
      <c r="B6827" s="3" t="n">
        <v>45826</v>
      </c>
      <c r="C6827" s="4" t="n">
        <f aca="false">YEAR($B6827)</f>
        <v>2025</v>
      </c>
      <c r="D6827" s="4" t="n">
        <f aca="false">MONTH($B6827)</f>
        <v>6</v>
      </c>
      <c r="E6827" s="2" t="s">
        <v>2630</v>
      </c>
      <c r="F6827" s="5" t="n">
        <f aca="false">ROUNDUP(MONTH($B6827)/3,0)</f>
        <v>2</v>
      </c>
      <c r="G6827" s="2" t="s">
        <v>372</v>
      </c>
      <c r="H6827" s="2" t="s">
        <v>373</v>
      </c>
      <c r="I6827" s="2" t="s">
        <v>33</v>
      </c>
      <c r="J6827" s="2" t="s">
        <v>89</v>
      </c>
      <c r="K6827" s="2" t="s">
        <v>97</v>
      </c>
      <c r="L6827" s="2" t="s">
        <v>98</v>
      </c>
      <c r="M6827" s="2" t="s">
        <v>99</v>
      </c>
      <c r="N6827" s="2" t="s">
        <v>73</v>
      </c>
      <c r="O6827" s="2" t="s">
        <v>52</v>
      </c>
      <c r="P6827" s="2" t="s">
        <v>53</v>
      </c>
      <c r="Q6827" s="2" t="s">
        <v>363</v>
      </c>
      <c r="R6827" s="6" t="n">
        <v>1</v>
      </c>
      <c r="S6827" s="7" t="n">
        <v>5298.67</v>
      </c>
      <c r="T6827" s="7" t="n">
        <f aca="false">$R6827*$S6827</f>
        <v>5298.67</v>
      </c>
      <c r="U6827" s="8" t="n">
        <v>0.03</v>
      </c>
      <c r="V6827" s="7" t="n">
        <f aca="false">$T6827*$U6827</f>
        <v>158.9601</v>
      </c>
      <c r="W6827" s="7" t="n">
        <f aca="false">$T6827-$V6827</f>
        <v>5139.7099</v>
      </c>
      <c r="X6827" s="7" t="n">
        <v>3936.3</v>
      </c>
      <c r="Y6827" s="7" t="n">
        <f aca="false">$R6827*$X6827</f>
        <v>3936.3</v>
      </c>
      <c r="Z6827" s="7" t="n">
        <f aca="false">$W6827-$Y6827</f>
        <v>1203.4099</v>
      </c>
      <c r="AA6827" s="8" t="n">
        <f aca="false">IFERROR($Z6827/$W6827,0)</f>
        <v>0.23413965445793</v>
      </c>
      <c r="AB6827" s="2" t="s">
        <v>42</v>
      </c>
      <c r="AC6827" s="2" t="s">
        <v>43</v>
      </c>
    </row>
    <row r="6828" customFormat="false" ht="15" hidden="false" customHeight="false" outlineLevel="0" collapsed="false">
      <c r="A6828" s="2" t="s">
        <v>8310</v>
      </c>
      <c r="B6828" s="3" t="n">
        <v>45826</v>
      </c>
      <c r="C6828" s="4" t="n">
        <f aca="false">YEAR($B6828)</f>
        <v>2025</v>
      </c>
      <c r="D6828" s="4" t="n">
        <f aca="false">MONTH($B6828)</f>
        <v>6</v>
      </c>
      <c r="E6828" s="2" t="s">
        <v>2630</v>
      </c>
      <c r="F6828" s="5" t="n">
        <f aca="false">ROUNDUP(MONTH($B6828)/3,0)</f>
        <v>2</v>
      </c>
      <c r="G6828" s="2" t="s">
        <v>1932</v>
      </c>
      <c r="H6828" s="2" t="s">
        <v>1933</v>
      </c>
      <c r="I6828" s="2" t="s">
        <v>33</v>
      </c>
      <c r="J6828" s="2" t="s">
        <v>47</v>
      </c>
      <c r="K6828" s="2" t="s">
        <v>48</v>
      </c>
      <c r="L6828" s="2" t="s">
        <v>49</v>
      </c>
      <c r="M6828" s="2" t="s">
        <v>168</v>
      </c>
      <c r="N6828" s="2" t="s">
        <v>51</v>
      </c>
      <c r="O6828" s="2" t="s">
        <v>114</v>
      </c>
      <c r="P6828" s="2" t="s">
        <v>115</v>
      </c>
      <c r="Q6828" s="2" t="s">
        <v>530</v>
      </c>
      <c r="R6828" s="6" t="n">
        <v>2</v>
      </c>
      <c r="S6828" s="7" t="n">
        <v>154.21</v>
      </c>
      <c r="T6828" s="7" t="n">
        <f aca="false">$R6828*$S6828</f>
        <v>308.42</v>
      </c>
      <c r="U6828" s="8" t="n">
        <v>0.1</v>
      </c>
      <c r="V6828" s="7" t="n">
        <f aca="false">$T6828*$U6828</f>
        <v>30.842</v>
      </c>
      <c r="W6828" s="7" t="n">
        <f aca="false">$T6828-$V6828</f>
        <v>277.578</v>
      </c>
      <c r="X6828" s="7" t="n">
        <v>75.94</v>
      </c>
      <c r="Y6828" s="7" t="n">
        <f aca="false">$R6828*$X6828</f>
        <v>151.88</v>
      </c>
      <c r="Z6828" s="7" t="n">
        <f aca="false">$W6828-$Y6828</f>
        <v>125.698</v>
      </c>
      <c r="AA6828" s="8" t="n">
        <f aca="false">IFERROR($Z6828/$W6828,0)</f>
        <v>0.452838481435849</v>
      </c>
      <c r="AB6828" s="2" t="s">
        <v>67</v>
      </c>
      <c r="AC6828" s="2" t="s">
        <v>43</v>
      </c>
    </row>
    <row r="6829" customFormat="false" ht="15" hidden="false" customHeight="false" outlineLevel="0" collapsed="false">
      <c r="A6829" s="2" t="s">
        <v>8311</v>
      </c>
      <c r="B6829" s="3" t="n">
        <v>45826</v>
      </c>
      <c r="C6829" s="4" t="n">
        <f aca="false">YEAR($B6829)</f>
        <v>2025</v>
      </c>
      <c r="D6829" s="4" t="n">
        <f aca="false">MONTH($B6829)</f>
        <v>6</v>
      </c>
      <c r="E6829" s="2" t="s">
        <v>2630</v>
      </c>
      <c r="F6829" s="5" t="n">
        <f aca="false">ROUNDUP(MONTH($B6829)/3,0)</f>
        <v>2</v>
      </c>
      <c r="G6829" s="2" t="s">
        <v>608</v>
      </c>
      <c r="H6829" s="2" t="s">
        <v>609</v>
      </c>
      <c r="I6829" s="2" t="s">
        <v>104</v>
      </c>
      <c r="J6829" s="2" t="s">
        <v>59</v>
      </c>
      <c r="K6829" s="2" t="s">
        <v>71</v>
      </c>
      <c r="L6829" s="2" t="s">
        <v>72</v>
      </c>
      <c r="M6829" s="2" t="s">
        <v>142</v>
      </c>
      <c r="N6829" s="2" t="s">
        <v>51</v>
      </c>
      <c r="O6829" s="2" t="s">
        <v>114</v>
      </c>
      <c r="P6829" s="2" t="s">
        <v>234</v>
      </c>
      <c r="Q6829" s="2" t="s">
        <v>235</v>
      </c>
      <c r="R6829" s="6" t="n">
        <v>3</v>
      </c>
      <c r="S6829" s="7" t="n">
        <v>228.79</v>
      </c>
      <c r="T6829" s="7" t="n">
        <f aca="false">$R6829*$S6829</f>
        <v>686.37</v>
      </c>
      <c r="U6829" s="8" t="n">
        <v>0.1</v>
      </c>
      <c r="V6829" s="7" t="n">
        <f aca="false">$T6829*$U6829</f>
        <v>68.637</v>
      </c>
      <c r="W6829" s="7" t="n">
        <f aca="false">$T6829-$V6829</f>
        <v>617.733</v>
      </c>
      <c r="X6829" s="7" t="n">
        <v>130.37</v>
      </c>
      <c r="Y6829" s="7" t="n">
        <f aca="false">$R6829*$X6829</f>
        <v>391.11</v>
      </c>
      <c r="Z6829" s="7" t="n">
        <f aca="false">$W6829-$Y6829</f>
        <v>226.623</v>
      </c>
      <c r="AA6829" s="8" t="n">
        <f aca="false">IFERROR($Z6829/$W6829,0)</f>
        <v>0.366862382291378</v>
      </c>
      <c r="AB6829" s="2" t="s">
        <v>85</v>
      </c>
      <c r="AC6829" s="2" t="s">
        <v>43</v>
      </c>
    </row>
    <row r="6830" customFormat="false" ht="15" hidden="false" customHeight="false" outlineLevel="0" collapsed="false">
      <c r="A6830" s="2" t="s">
        <v>8312</v>
      </c>
      <c r="B6830" s="3" t="n">
        <v>45826</v>
      </c>
      <c r="C6830" s="4" t="n">
        <f aca="false">YEAR($B6830)</f>
        <v>2025</v>
      </c>
      <c r="D6830" s="4" t="n">
        <f aca="false">MONTH($B6830)</f>
        <v>6</v>
      </c>
      <c r="E6830" s="2" t="s">
        <v>2630</v>
      </c>
      <c r="F6830" s="5" t="n">
        <f aca="false">ROUNDUP(MONTH($B6830)/3,0)</f>
        <v>2</v>
      </c>
      <c r="G6830" s="2" t="s">
        <v>87</v>
      </c>
      <c r="H6830" s="2" t="s">
        <v>88</v>
      </c>
      <c r="I6830" s="2" t="s">
        <v>33</v>
      </c>
      <c r="J6830" s="2" t="s">
        <v>89</v>
      </c>
      <c r="K6830" s="2" t="s">
        <v>90</v>
      </c>
      <c r="L6830" s="2" t="s">
        <v>91</v>
      </c>
      <c r="M6830" s="2" t="s">
        <v>92</v>
      </c>
      <c r="N6830" s="2" t="s">
        <v>51</v>
      </c>
      <c r="O6830" s="2" t="s">
        <v>171</v>
      </c>
      <c r="P6830" s="2" t="s">
        <v>180</v>
      </c>
      <c r="Q6830" s="2" t="s">
        <v>181</v>
      </c>
      <c r="R6830" s="6" t="n">
        <v>2</v>
      </c>
      <c r="S6830" s="7" t="n">
        <v>2545.31</v>
      </c>
      <c r="T6830" s="7" t="n">
        <f aca="false">$R6830*$S6830</f>
        <v>5090.62</v>
      </c>
      <c r="U6830" s="8" t="n">
        <v>0.08</v>
      </c>
      <c r="V6830" s="7" t="n">
        <f aca="false">$T6830*$U6830</f>
        <v>407.2496</v>
      </c>
      <c r="W6830" s="7" t="n">
        <f aca="false">$T6830-$V6830</f>
        <v>4683.3704</v>
      </c>
      <c r="X6830" s="7" t="n">
        <v>1597.62</v>
      </c>
      <c r="Y6830" s="7" t="n">
        <f aca="false">$R6830*$X6830</f>
        <v>3195.24</v>
      </c>
      <c r="Z6830" s="7" t="n">
        <f aca="false">$W6830-$Y6830</f>
        <v>1488.1304</v>
      </c>
      <c r="AA6830" s="8" t="n">
        <f aca="false">IFERROR($Z6830/$W6830,0)</f>
        <v>0.317747748501806</v>
      </c>
      <c r="AB6830" s="2" t="s">
        <v>85</v>
      </c>
      <c r="AC6830" s="2" t="s">
        <v>43</v>
      </c>
    </row>
    <row r="6831" customFormat="false" ht="15" hidden="false" customHeight="false" outlineLevel="0" collapsed="false">
      <c r="A6831" s="2" t="s">
        <v>8313</v>
      </c>
      <c r="B6831" s="3" t="n">
        <v>45827</v>
      </c>
      <c r="C6831" s="4" t="n">
        <f aca="false">YEAR($B6831)</f>
        <v>2025</v>
      </c>
      <c r="D6831" s="4" t="n">
        <f aca="false">MONTH($B6831)</f>
        <v>6</v>
      </c>
      <c r="E6831" s="2" t="s">
        <v>2630</v>
      </c>
      <c r="F6831" s="5" t="n">
        <f aca="false">ROUNDUP(MONTH($B6831)/3,0)</f>
        <v>2</v>
      </c>
      <c r="G6831" s="2" t="s">
        <v>45</v>
      </c>
      <c r="H6831" s="2" t="s">
        <v>46</v>
      </c>
      <c r="I6831" s="2" t="s">
        <v>33</v>
      </c>
      <c r="J6831" s="2" t="s">
        <v>47</v>
      </c>
      <c r="K6831" s="2" t="s">
        <v>48</v>
      </c>
      <c r="L6831" s="2" t="s">
        <v>49</v>
      </c>
      <c r="M6831" s="2" t="s">
        <v>168</v>
      </c>
      <c r="N6831" s="2" t="s">
        <v>151</v>
      </c>
      <c r="O6831" s="2" t="s">
        <v>52</v>
      </c>
      <c r="P6831" s="2" t="s">
        <v>53</v>
      </c>
      <c r="Q6831" s="2" t="s">
        <v>169</v>
      </c>
      <c r="R6831" s="6" t="n">
        <v>2</v>
      </c>
      <c r="S6831" s="7" t="n">
        <v>2425.41</v>
      </c>
      <c r="T6831" s="7" t="n">
        <f aca="false">$R6831*$S6831</f>
        <v>4850.82</v>
      </c>
      <c r="U6831" s="8" t="n">
        <v>0.05</v>
      </c>
      <c r="V6831" s="7" t="n">
        <f aca="false">$T6831*$U6831</f>
        <v>242.541</v>
      </c>
      <c r="W6831" s="7" t="n">
        <f aca="false">$T6831-$V6831</f>
        <v>4608.279</v>
      </c>
      <c r="X6831" s="7" t="n">
        <v>1771.29</v>
      </c>
      <c r="Y6831" s="7" t="n">
        <f aca="false">$R6831*$X6831</f>
        <v>3542.58</v>
      </c>
      <c r="Z6831" s="7" t="n">
        <f aca="false">$W6831-$Y6831</f>
        <v>1065.699</v>
      </c>
      <c r="AA6831" s="8" t="n">
        <f aca="false">IFERROR($Z6831/$W6831,0)</f>
        <v>0.231257482457117</v>
      </c>
      <c r="AB6831" s="2" t="s">
        <v>42</v>
      </c>
      <c r="AC6831" s="2" t="s">
        <v>43</v>
      </c>
    </row>
    <row r="6832" customFormat="false" ht="15" hidden="false" customHeight="false" outlineLevel="0" collapsed="false">
      <c r="A6832" s="2" t="s">
        <v>8314</v>
      </c>
      <c r="B6832" s="3" t="n">
        <v>45827</v>
      </c>
      <c r="C6832" s="4" t="n">
        <f aca="false">YEAR($B6832)</f>
        <v>2025</v>
      </c>
      <c r="D6832" s="4" t="n">
        <f aca="false">MONTH($B6832)</f>
        <v>6</v>
      </c>
      <c r="E6832" s="2" t="s">
        <v>2630</v>
      </c>
      <c r="F6832" s="5" t="n">
        <f aca="false">ROUNDUP(MONTH($B6832)/3,0)</f>
        <v>2</v>
      </c>
      <c r="G6832" s="2" t="s">
        <v>439</v>
      </c>
      <c r="H6832" s="2" t="s">
        <v>440</v>
      </c>
      <c r="I6832" s="2" t="s">
        <v>104</v>
      </c>
      <c r="J6832" s="2" t="s">
        <v>34</v>
      </c>
      <c r="K6832" s="2" t="s">
        <v>35</v>
      </c>
      <c r="L6832" s="2" t="s">
        <v>36</v>
      </c>
      <c r="M6832" s="2" t="s">
        <v>37</v>
      </c>
      <c r="N6832" s="2" t="s">
        <v>51</v>
      </c>
      <c r="O6832" s="2" t="s">
        <v>171</v>
      </c>
      <c r="P6832" s="2" t="s">
        <v>172</v>
      </c>
      <c r="Q6832" s="2" t="s">
        <v>173</v>
      </c>
      <c r="R6832" s="6" t="n">
        <v>4</v>
      </c>
      <c r="S6832" s="7" t="n">
        <v>1014.32</v>
      </c>
      <c r="T6832" s="7" t="n">
        <f aca="false">$R6832*$S6832</f>
        <v>4057.28</v>
      </c>
      <c r="U6832" s="8" t="n">
        <v>0.05</v>
      </c>
      <c r="V6832" s="7" t="n">
        <f aca="false">$T6832*$U6832</f>
        <v>202.864</v>
      </c>
      <c r="W6832" s="7" t="n">
        <f aca="false">$T6832-$V6832</f>
        <v>3854.416</v>
      </c>
      <c r="X6832" s="7" t="n">
        <v>590.78</v>
      </c>
      <c r="Y6832" s="7" t="n">
        <f aca="false">$R6832*$X6832</f>
        <v>2363.12</v>
      </c>
      <c r="Z6832" s="7" t="n">
        <f aca="false">$W6832-$Y6832</f>
        <v>1491.296</v>
      </c>
      <c r="AA6832" s="8" t="n">
        <f aca="false">IFERROR($Z6832/$W6832,0)</f>
        <v>0.386905824384291</v>
      </c>
      <c r="AB6832" s="2" t="s">
        <v>85</v>
      </c>
      <c r="AC6832" s="2" t="s">
        <v>43</v>
      </c>
    </row>
    <row r="6833" customFormat="false" ht="15" hidden="false" customHeight="false" outlineLevel="0" collapsed="false">
      <c r="A6833" s="2" t="s">
        <v>8315</v>
      </c>
      <c r="B6833" s="3" t="n">
        <v>45827</v>
      </c>
      <c r="C6833" s="4" t="n">
        <f aca="false">YEAR($B6833)</f>
        <v>2025</v>
      </c>
      <c r="D6833" s="4" t="n">
        <f aca="false">MONTH($B6833)</f>
        <v>6</v>
      </c>
      <c r="E6833" s="2" t="s">
        <v>2630</v>
      </c>
      <c r="F6833" s="5" t="n">
        <f aca="false">ROUNDUP(MONTH($B6833)/3,0)</f>
        <v>2</v>
      </c>
      <c r="G6833" s="2" t="s">
        <v>1348</v>
      </c>
      <c r="H6833" s="2" t="s">
        <v>1349</v>
      </c>
      <c r="I6833" s="2" t="s">
        <v>33</v>
      </c>
      <c r="J6833" s="2" t="s">
        <v>47</v>
      </c>
      <c r="K6833" s="2" t="s">
        <v>221</v>
      </c>
      <c r="L6833" s="2" t="s">
        <v>222</v>
      </c>
      <c r="M6833" s="2" t="s">
        <v>50</v>
      </c>
      <c r="N6833" s="2" t="s">
        <v>51</v>
      </c>
      <c r="O6833" s="2" t="s">
        <v>52</v>
      </c>
      <c r="P6833" s="2" t="s">
        <v>126</v>
      </c>
      <c r="Q6833" s="2" t="s">
        <v>127</v>
      </c>
      <c r="R6833" s="6" t="n">
        <v>1</v>
      </c>
      <c r="S6833" s="7" t="n">
        <v>1076.64</v>
      </c>
      <c r="T6833" s="7" t="n">
        <f aca="false">$R6833*$S6833</f>
        <v>1076.64</v>
      </c>
      <c r="U6833" s="8" t="n">
        <v>0.1</v>
      </c>
      <c r="V6833" s="7" t="n">
        <f aca="false">$T6833*$U6833</f>
        <v>107.664</v>
      </c>
      <c r="W6833" s="7" t="n">
        <f aca="false">$T6833-$V6833</f>
        <v>968.976</v>
      </c>
      <c r="X6833" s="7" t="n">
        <v>749.51</v>
      </c>
      <c r="Y6833" s="7" t="n">
        <f aca="false">$R6833*$X6833</f>
        <v>749.51</v>
      </c>
      <c r="Z6833" s="7" t="n">
        <f aca="false">$W6833-$Y6833</f>
        <v>219.466</v>
      </c>
      <c r="AA6833" s="8" t="n">
        <f aca="false">IFERROR($Z6833/$W6833,0)</f>
        <v>0.226492709829759</v>
      </c>
      <c r="AB6833" s="2" t="s">
        <v>42</v>
      </c>
      <c r="AC6833" s="2" t="s">
        <v>43</v>
      </c>
    </row>
    <row r="6834" customFormat="false" ht="15" hidden="false" customHeight="false" outlineLevel="0" collapsed="false">
      <c r="A6834" s="2" t="s">
        <v>8316</v>
      </c>
      <c r="B6834" s="3" t="n">
        <v>45827</v>
      </c>
      <c r="C6834" s="4" t="n">
        <f aca="false">YEAR($B6834)</f>
        <v>2025</v>
      </c>
      <c r="D6834" s="4" t="n">
        <f aca="false">MONTH($B6834)</f>
        <v>6</v>
      </c>
      <c r="E6834" s="2" t="s">
        <v>2630</v>
      </c>
      <c r="F6834" s="5" t="n">
        <f aca="false">ROUNDUP(MONTH($B6834)/3,0)</f>
        <v>2</v>
      </c>
      <c r="G6834" s="2" t="s">
        <v>471</v>
      </c>
      <c r="H6834" s="2" t="s">
        <v>472</v>
      </c>
      <c r="I6834" s="2" t="s">
        <v>104</v>
      </c>
      <c r="J6834" s="2" t="s">
        <v>59</v>
      </c>
      <c r="K6834" s="2" t="s">
        <v>60</v>
      </c>
      <c r="L6834" s="2" t="s">
        <v>61</v>
      </c>
      <c r="M6834" s="2" t="s">
        <v>142</v>
      </c>
      <c r="N6834" s="2" t="s">
        <v>63</v>
      </c>
      <c r="O6834" s="2" t="s">
        <v>171</v>
      </c>
      <c r="P6834" s="2" t="s">
        <v>172</v>
      </c>
      <c r="Q6834" s="2" t="s">
        <v>244</v>
      </c>
      <c r="R6834" s="6" t="n">
        <v>3</v>
      </c>
      <c r="S6834" s="7" t="n">
        <v>3230.34</v>
      </c>
      <c r="T6834" s="7" t="n">
        <f aca="false">$R6834*$S6834</f>
        <v>9691.02</v>
      </c>
      <c r="U6834" s="8" t="n">
        <v>0</v>
      </c>
      <c r="V6834" s="7" t="n">
        <f aca="false">$T6834*$U6834</f>
        <v>0</v>
      </c>
      <c r="W6834" s="7" t="n">
        <f aca="false">$T6834-$V6834</f>
        <v>9691.02</v>
      </c>
      <c r="X6834" s="7" t="n">
        <v>2044.33</v>
      </c>
      <c r="Y6834" s="7" t="n">
        <f aca="false">$R6834*$X6834</f>
        <v>6132.99</v>
      </c>
      <c r="Z6834" s="7" t="n">
        <f aca="false">$W6834-$Y6834</f>
        <v>3558.03</v>
      </c>
      <c r="AA6834" s="8" t="n">
        <f aca="false">IFERROR($Z6834/$W6834,0)</f>
        <v>0.367147111449569</v>
      </c>
      <c r="AB6834" s="2" t="s">
        <v>55</v>
      </c>
      <c r="AC6834" s="2" t="s">
        <v>43</v>
      </c>
    </row>
    <row r="6835" customFormat="false" ht="15" hidden="false" customHeight="false" outlineLevel="0" collapsed="false">
      <c r="A6835" s="2" t="s">
        <v>8317</v>
      </c>
      <c r="B6835" s="3" t="n">
        <v>45827</v>
      </c>
      <c r="C6835" s="4" t="n">
        <f aca="false">YEAR($B6835)</f>
        <v>2025</v>
      </c>
      <c r="D6835" s="4" t="n">
        <f aca="false">MONTH($B6835)</f>
        <v>6</v>
      </c>
      <c r="E6835" s="2" t="s">
        <v>2630</v>
      </c>
      <c r="F6835" s="5" t="n">
        <f aca="false">ROUNDUP(MONTH($B6835)/3,0)</f>
        <v>2</v>
      </c>
      <c r="G6835" s="2" t="s">
        <v>2220</v>
      </c>
      <c r="H6835" s="2" t="s">
        <v>742</v>
      </c>
      <c r="I6835" s="2" t="s">
        <v>104</v>
      </c>
      <c r="J6835" s="2" t="s">
        <v>89</v>
      </c>
      <c r="K6835" s="2" t="s">
        <v>97</v>
      </c>
      <c r="L6835" s="2" t="s">
        <v>111</v>
      </c>
      <c r="M6835" s="2" t="s">
        <v>92</v>
      </c>
      <c r="N6835" s="2" t="s">
        <v>51</v>
      </c>
      <c r="O6835" s="2" t="s">
        <v>171</v>
      </c>
      <c r="P6835" s="2" t="s">
        <v>180</v>
      </c>
      <c r="Q6835" s="2" t="s">
        <v>181</v>
      </c>
      <c r="R6835" s="6" t="n">
        <v>10</v>
      </c>
      <c r="S6835" s="7" t="n">
        <v>2271.64</v>
      </c>
      <c r="T6835" s="7" t="n">
        <f aca="false">$R6835*$S6835</f>
        <v>22716.4</v>
      </c>
      <c r="U6835" s="8" t="n">
        <v>0.05</v>
      </c>
      <c r="V6835" s="7" t="n">
        <f aca="false">$T6835*$U6835</f>
        <v>1135.82</v>
      </c>
      <c r="W6835" s="7" t="n">
        <f aca="false">$T6835-$V6835</f>
        <v>21580.58</v>
      </c>
      <c r="X6835" s="7" t="n">
        <v>1512.45</v>
      </c>
      <c r="Y6835" s="7" t="n">
        <f aca="false">$R6835*$X6835</f>
        <v>15124.5</v>
      </c>
      <c r="Z6835" s="7" t="n">
        <f aca="false">$W6835-$Y6835</f>
        <v>6456.08</v>
      </c>
      <c r="AA6835" s="8" t="n">
        <f aca="false">IFERROR($Z6835/$W6835,0)</f>
        <v>0.299161560996044</v>
      </c>
      <c r="AB6835" s="2" t="s">
        <v>42</v>
      </c>
      <c r="AC6835" s="2" t="s">
        <v>43</v>
      </c>
    </row>
    <row r="6836" customFormat="false" ht="15" hidden="false" customHeight="false" outlineLevel="0" collapsed="false">
      <c r="A6836" s="2" t="s">
        <v>8318</v>
      </c>
      <c r="B6836" s="3" t="n">
        <v>45827</v>
      </c>
      <c r="C6836" s="4" t="n">
        <f aca="false">YEAR($B6836)</f>
        <v>2025</v>
      </c>
      <c r="D6836" s="4" t="n">
        <f aca="false">MONTH($B6836)</f>
        <v>6</v>
      </c>
      <c r="E6836" s="2" t="s">
        <v>2630</v>
      </c>
      <c r="F6836" s="5" t="n">
        <f aca="false">ROUNDUP(MONTH($B6836)/3,0)</f>
        <v>2</v>
      </c>
      <c r="G6836" s="2" t="s">
        <v>2761</v>
      </c>
      <c r="H6836" s="2" t="s">
        <v>285</v>
      </c>
      <c r="I6836" s="2" t="s">
        <v>177</v>
      </c>
      <c r="J6836" s="2" t="s">
        <v>59</v>
      </c>
      <c r="K6836" s="2" t="s">
        <v>321</v>
      </c>
      <c r="L6836" s="2" t="s">
        <v>322</v>
      </c>
      <c r="M6836" s="2" t="s">
        <v>142</v>
      </c>
      <c r="N6836" s="2" t="s">
        <v>73</v>
      </c>
      <c r="O6836" s="2" t="s">
        <v>171</v>
      </c>
      <c r="P6836" s="2" t="s">
        <v>172</v>
      </c>
      <c r="Q6836" s="2" t="s">
        <v>223</v>
      </c>
      <c r="R6836" s="6" t="n">
        <v>3</v>
      </c>
      <c r="S6836" s="7" t="n">
        <v>578.71</v>
      </c>
      <c r="T6836" s="7" t="n">
        <f aca="false">$R6836*$S6836</f>
        <v>1736.13</v>
      </c>
      <c r="U6836" s="8" t="n">
        <v>0.27</v>
      </c>
      <c r="V6836" s="7" t="n">
        <f aca="false">$T6836*$U6836</f>
        <v>468.7551</v>
      </c>
      <c r="W6836" s="7" t="n">
        <f aca="false">$T6836-$V6836</f>
        <v>1267.3749</v>
      </c>
      <c r="X6836" s="7" t="n">
        <v>341.63</v>
      </c>
      <c r="Y6836" s="7" t="n">
        <f aca="false">$R6836*$X6836</f>
        <v>1024.89</v>
      </c>
      <c r="Z6836" s="7" t="n">
        <f aca="false">$W6836-$Y6836</f>
        <v>242.4849</v>
      </c>
      <c r="AA6836" s="8" t="n">
        <f aca="false">IFERROR($Z6836/$W6836,0)</f>
        <v>0.191328469579128</v>
      </c>
      <c r="AB6836" s="2" t="s">
        <v>85</v>
      </c>
      <c r="AC6836" s="2" t="s">
        <v>43</v>
      </c>
    </row>
    <row r="6837" customFormat="false" ht="15" hidden="false" customHeight="false" outlineLevel="0" collapsed="false">
      <c r="A6837" s="2" t="s">
        <v>8319</v>
      </c>
      <c r="B6837" s="3" t="n">
        <v>45827</v>
      </c>
      <c r="C6837" s="4" t="n">
        <f aca="false">YEAR($B6837)</f>
        <v>2025</v>
      </c>
      <c r="D6837" s="4" t="n">
        <f aca="false">MONTH($B6837)</f>
        <v>6</v>
      </c>
      <c r="E6837" s="2" t="s">
        <v>2630</v>
      </c>
      <c r="F6837" s="5" t="n">
        <f aca="false">ROUNDUP(MONTH($B6837)/3,0)</f>
        <v>2</v>
      </c>
      <c r="G6837" s="2" t="s">
        <v>488</v>
      </c>
      <c r="H6837" s="2" t="s">
        <v>489</v>
      </c>
      <c r="I6837" s="2" t="s">
        <v>33</v>
      </c>
      <c r="J6837" s="2" t="s">
        <v>89</v>
      </c>
      <c r="K6837" s="2" t="s">
        <v>97</v>
      </c>
      <c r="L6837" s="2" t="s">
        <v>111</v>
      </c>
      <c r="M6837" s="2" t="s">
        <v>135</v>
      </c>
      <c r="N6837" s="2" t="s">
        <v>151</v>
      </c>
      <c r="O6837" s="2" t="s">
        <v>64</v>
      </c>
      <c r="P6837" s="2" t="s">
        <v>65</v>
      </c>
      <c r="Q6837" s="2" t="s">
        <v>187</v>
      </c>
      <c r="R6837" s="6" t="n">
        <v>3</v>
      </c>
      <c r="S6837" s="7" t="n">
        <v>4906.42</v>
      </c>
      <c r="T6837" s="7" t="n">
        <f aca="false">$R6837*$S6837</f>
        <v>14719.26</v>
      </c>
      <c r="U6837" s="8" t="n">
        <v>0.1</v>
      </c>
      <c r="V6837" s="7" t="n">
        <f aca="false">$T6837*$U6837</f>
        <v>1471.926</v>
      </c>
      <c r="W6837" s="7" t="n">
        <f aca="false">$T6837-$V6837</f>
        <v>13247.334</v>
      </c>
      <c r="X6837" s="7" t="n">
        <v>3625.65</v>
      </c>
      <c r="Y6837" s="7" t="n">
        <f aca="false">$R6837*$X6837</f>
        <v>10876.95</v>
      </c>
      <c r="Z6837" s="7" t="n">
        <f aca="false">$W6837-$Y6837</f>
        <v>2370.384</v>
      </c>
      <c r="AA6837" s="8" t="n">
        <f aca="false">IFERROR($Z6837/$W6837,0)</f>
        <v>0.178932908311967</v>
      </c>
      <c r="AB6837" s="2" t="s">
        <v>42</v>
      </c>
      <c r="AC6837" s="2" t="s">
        <v>43</v>
      </c>
    </row>
    <row r="6838" customFormat="false" ht="15" hidden="false" customHeight="false" outlineLevel="0" collapsed="false">
      <c r="A6838" s="2" t="s">
        <v>8320</v>
      </c>
      <c r="B6838" s="3" t="n">
        <v>45827</v>
      </c>
      <c r="C6838" s="4" t="n">
        <f aca="false">YEAR($B6838)</f>
        <v>2025</v>
      </c>
      <c r="D6838" s="4" t="n">
        <f aca="false">MONTH($B6838)</f>
        <v>6</v>
      </c>
      <c r="E6838" s="2" t="s">
        <v>2630</v>
      </c>
      <c r="F6838" s="5" t="n">
        <f aca="false">ROUNDUP(MONTH($B6838)/3,0)</f>
        <v>2</v>
      </c>
      <c r="G6838" s="2" t="s">
        <v>2530</v>
      </c>
      <c r="H6838" s="2" t="s">
        <v>2531</v>
      </c>
      <c r="I6838" s="2" t="s">
        <v>33</v>
      </c>
      <c r="J6838" s="2" t="s">
        <v>47</v>
      </c>
      <c r="K6838" s="2" t="s">
        <v>221</v>
      </c>
      <c r="L6838" s="2" t="s">
        <v>222</v>
      </c>
      <c r="M6838" s="2" t="s">
        <v>156</v>
      </c>
      <c r="N6838" s="2" t="s">
        <v>51</v>
      </c>
      <c r="O6838" s="2" t="s">
        <v>52</v>
      </c>
      <c r="P6838" s="2" t="s">
        <v>53</v>
      </c>
      <c r="Q6838" s="2" t="s">
        <v>169</v>
      </c>
      <c r="R6838" s="6" t="n">
        <v>1</v>
      </c>
      <c r="S6838" s="7" t="n">
        <v>2340.98</v>
      </c>
      <c r="T6838" s="7" t="n">
        <f aca="false">$R6838*$S6838</f>
        <v>2340.98</v>
      </c>
      <c r="U6838" s="8" t="n">
        <v>0.03</v>
      </c>
      <c r="V6838" s="7" t="n">
        <f aca="false">$T6838*$U6838</f>
        <v>70.2294</v>
      </c>
      <c r="W6838" s="7" t="n">
        <f aca="false">$T6838-$V6838</f>
        <v>2270.7506</v>
      </c>
      <c r="X6838" s="7" t="n">
        <v>1926.88</v>
      </c>
      <c r="Y6838" s="7" t="n">
        <f aca="false">$R6838*$X6838</f>
        <v>1926.88</v>
      </c>
      <c r="Z6838" s="7" t="n">
        <f aca="false">$W6838-$Y6838</f>
        <v>343.8706</v>
      </c>
      <c r="AA6838" s="8" t="n">
        <f aca="false">IFERROR($Z6838/$W6838,0)</f>
        <v>0.151434772273098</v>
      </c>
      <c r="AB6838" s="2" t="s">
        <v>55</v>
      </c>
      <c r="AC6838" s="2" t="s">
        <v>43</v>
      </c>
    </row>
    <row r="6839" customFormat="false" ht="15" hidden="false" customHeight="false" outlineLevel="0" collapsed="false">
      <c r="A6839" s="2" t="s">
        <v>8321</v>
      </c>
      <c r="B6839" s="3" t="n">
        <v>45827</v>
      </c>
      <c r="C6839" s="4" t="n">
        <f aca="false">YEAR($B6839)</f>
        <v>2025</v>
      </c>
      <c r="D6839" s="4" t="n">
        <f aca="false">MONTH($B6839)</f>
        <v>6</v>
      </c>
      <c r="E6839" s="2" t="s">
        <v>2630</v>
      </c>
      <c r="F6839" s="5" t="n">
        <f aca="false">ROUNDUP(MONTH($B6839)/3,0)</f>
        <v>2</v>
      </c>
      <c r="G6839" s="2" t="s">
        <v>2535</v>
      </c>
      <c r="H6839" s="2" t="s">
        <v>2536</v>
      </c>
      <c r="I6839" s="2" t="s">
        <v>33</v>
      </c>
      <c r="J6839" s="2" t="s">
        <v>89</v>
      </c>
      <c r="K6839" s="2" t="s">
        <v>124</v>
      </c>
      <c r="L6839" s="2" t="s">
        <v>125</v>
      </c>
      <c r="M6839" s="2" t="s">
        <v>99</v>
      </c>
      <c r="N6839" s="2" t="s">
        <v>151</v>
      </c>
      <c r="O6839" s="2" t="s">
        <v>64</v>
      </c>
      <c r="P6839" s="2" t="s">
        <v>65</v>
      </c>
      <c r="Q6839" s="2" t="s">
        <v>66</v>
      </c>
      <c r="R6839" s="6" t="n">
        <v>2</v>
      </c>
      <c r="S6839" s="7" t="n">
        <v>8347.46</v>
      </c>
      <c r="T6839" s="7" t="n">
        <f aca="false">$R6839*$S6839</f>
        <v>16694.92</v>
      </c>
      <c r="U6839" s="8" t="n">
        <v>0.08</v>
      </c>
      <c r="V6839" s="7" t="n">
        <f aca="false">$T6839*$U6839</f>
        <v>1335.5936</v>
      </c>
      <c r="W6839" s="7" t="n">
        <f aca="false">$T6839-$V6839</f>
        <v>15359.3264</v>
      </c>
      <c r="X6839" s="7" t="n">
        <v>6150.6</v>
      </c>
      <c r="Y6839" s="7" t="n">
        <f aca="false">$R6839*$X6839</f>
        <v>12301.2</v>
      </c>
      <c r="Z6839" s="7" t="n">
        <f aca="false">$W6839-$Y6839</f>
        <v>3058.1264</v>
      </c>
      <c r="AA6839" s="8" t="n">
        <f aca="false">IFERROR($Z6839/$W6839,0)</f>
        <v>0.199105502439221</v>
      </c>
      <c r="AB6839" s="2" t="s">
        <v>85</v>
      </c>
      <c r="AC6839" s="2" t="s">
        <v>43</v>
      </c>
    </row>
    <row r="6840" customFormat="false" ht="15" hidden="false" customHeight="false" outlineLevel="0" collapsed="false">
      <c r="A6840" s="2" t="s">
        <v>8322</v>
      </c>
      <c r="B6840" s="3" t="n">
        <v>45827</v>
      </c>
      <c r="C6840" s="4" t="n">
        <f aca="false">YEAR($B6840)</f>
        <v>2025</v>
      </c>
      <c r="D6840" s="4" t="n">
        <f aca="false">MONTH($B6840)</f>
        <v>6</v>
      </c>
      <c r="E6840" s="2" t="s">
        <v>2630</v>
      </c>
      <c r="F6840" s="5" t="n">
        <f aca="false">ROUNDUP(MONTH($B6840)/3,0)</f>
        <v>2</v>
      </c>
      <c r="G6840" s="2" t="s">
        <v>596</v>
      </c>
      <c r="H6840" s="2" t="s">
        <v>597</v>
      </c>
      <c r="I6840" s="2" t="s">
        <v>33</v>
      </c>
      <c r="J6840" s="2" t="s">
        <v>89</v>
      </c>
      <c r="K6840" s="2" t="s">
        <v>124</v>
      </c>
      <c r="L6840" s="2" t="s">
        <v>125</v>
      </c>
      <c r="M6840" s="2" t="s">
        <v>92</v>
      </c>
      <c r="N6840" s="2" t="s">
        <v>73</v>
      </c>
      <c r="O6840" s="2" t="s">
        <v>171</v>
      </c>
      <c r="P6840" s="2" t="s">
        <v>204</v>
      </c>
      <c r="Q6840" s="2" t="s">
        <v>205</v>
      </c>
      <c r="R6840" s="6" t="n">
        <v>1</v>
      </c>
      <c r="S6840" s="7" t="n">
        <v>1220.58</v>
      </c>
      <c r="T6840" s="7" t="n">
        <f aca="false">$R6840*$S6840</f>
        <v>1220.58</v>
      </c>
      <c r="U6840" s="8" t="n">
        <v>0</v>
      </c>
      <c r="V6840" s="7" t="n">
        <f aca="false">$T6840*$U6840</f>
        <v>0</v>
      </c>
      <c r="W6840" s="7" t="n">
        <f aca="false">$T6840-$V6840</f>
        <v>1220.58</v>
      </c>
      <c r="X6840" s="7" t="n">
        <v>823.9</v>
      </c>
      <c r="Y6840" s="7" t="n">
        <f aca="false">$R6840*$X6840</f>
        <v>823.9</v>
      </c>
      <c r="Z6840" s="7" t="n">
        <f aca="false">$W6840-$Y6840</f>
        <v>396.68</v>
      </c>
      <c r="AA6840" s="8" t="n">
        <f aca="false">IFERROR($Z6840/$W6840,0)</f>
        <v>0.324993036097593</v>
      </c>
      <c r="AB6840" s="2" t="s">
        <v>42</v>
      </c>
      <c r="AC6840" s="2" t="s">
        <v>43</v>
      </c>
    </row>
    <row r="6841" customFormat="false" ht="15" hidden="false" customHeight="false" outlineLevel="0" collapsed="false">
      <c r="A6841" s="2" t="s">
        <v>8323</v>
      </c>
      <c r="B6841" s="3" t="n">
        <v>45827</v>
      </c>
      <c r="C6841" s="4" t="n">
        <f aca="false">YEAR($B6841)</f>
        <v>2025</v>
      </c>
      <c r="D6841" s="4" t="n">
        <f aca="false">MONTH($B6841)</f>
        <v>6</v>
      </c>
      <c r="E6841" s="2" t="s">
        <v>2630</v>
      </c>
      <c r="F6841" s="5" t="n">
        <f aca="false">ROUNDUP(MONTH($B6841)/3,0)</f>
        <v>2</v>
      </c>
      <c r="G6841" s="2" t="s">
        <v>4480</v>
      </c>
      <c r="H6841" s="2" t="s">
        <v>1977</v>
      </c>
      <c r="I6841" s="2" t="s">
        <v>33</v>
      </c>
      <c r="J6841" s="2" t="s">
        <v>47</v>
      </c>
      <c r="K6841" s="2" t="s">
        <v>48</v>
      </c>
      <c r="L6841" s="2" t="s">
        <v>49</v>
      </c>
      <c r="M6841" s="2" t="s">
        <v>168</v>
      </c>
      <c r="N6841" s="2" t="s">
        <v>51</v>
      </c>
      <c r="O6841" s="2" t="s">
        <v>171</v>
      </c>
      <c r="P6841" s="2" t="s">
        <v>172</v>
      </c>
      <c r="Q6841" s="2" t="s">
        <v>173</v>
      </c>
      <c r="R6841" s="6" t="n">
        <v>3</v>
      </c>
      <c r="S6841" s="7" t="n">
        <v>940.28</v>
      </c>
      <c r="T6841" s="7" t="n">
        <f aca="false">$R6841*$S6841</f>
        <v>2820.84</v>
      </c>
      <c r="U6841" s="8" t="n">
        <v>0.15</v>
      </c>
      <c r="V6841" s="7" t="n">
        <f aca="false">$T6841*$U6841</f>
        <v>423.126</v>
      </c>
      <c r="W6841" s="7" t="n">
        <f aca="false">$T6841-$V6841</f>
        <v>2397.714</v>
      </c>
      <c r="X6841" s="7" t="n">
        <v>615.47</v>
      </c>
      <c r="Y6841" s="7" t="n">
        <f aca="false">$R6841*$X6841</f>
        <v>1846.41</v>
      </c>
      <c r="Z6841" s="7" t="n">
        <f aca="false">$W6841-$Y6841</f>
        <v>551.304</v>
      </c>
      <c r="AA6841" s="8" t="n">
        <f aca="false">IFERROR($Z6841/$W6841,0)</f>
        <v>0.229929007379529</v>
      </c>
      <c r="AB6841" s="2" t="s">
        <v>85</v>
      </c>
      <c r="AC6841" s="2" t="s">
        <v>93</v>
      </c>
    </row>
    <row r="6842" customFormat="false" ht="15" hidden="false" customHeight="false" outlineLevel="0" collapsed="false">
      <c r="A6842" s="2" t="s">
        <v>8324</v>
      </c>
      <c r="B6842" s="3" t="n">
        <v>45827</v>
      </c>
      <c r="C6842" s="4" t="n">
        <f aca="false">YEAR($B6842)</f>
        <v>2025</v>
      </c>
      <c r="D6842" s="4" t="n">
        <f aca="false">MONTH($B6842)</f>
        <v>6</v>
      </c>
      <c r="E6842" s="2" t="s">
        <v>2630</v>
      </c>
      <c r="F6842" s="5" t="n">
        <f aca="false">ROUNDUP(MONTH($B6842)/3,0)</f>
        <v>2</v>
      </c>
      <c r="G6842" s="2" t="s">
        <v>45</v>
      </c>
      <c r="H6842" s="2" t="s">
        <v>46</v>
      </c>
      <c r="I6842" s="2" t="s">
        <v>33</v>
      </c>
      <c r="J6842" s="2" t="s">
        <v>47</v>
      </c>
      <c r="K6842" s="2" t="s">
        <v>48</v>
      </c>
      <c r="L6842" s="2" t="s">
        <v>49</v>
      </c>
      <c r="M6842" s="2" t="s">
        <v>168</v>
      </c>
      <c r="N6842" s="2" t="s">
        <v>51</v>
      </c>
      <c r="O6842" s="2" t="s">
        <v>114</v>
      </c>
      <c r="P6842" s="2" t="s">
        <v>234</v>
      </c>
      <c r="Q6842" s="2" t="s">
        <v>238</v>
      </c>
      <c r="R6842" s="6" t="n">
        <v>3</v>
      </c>
      <c r="S6842" s="7" t="n">
        <v>386.66</v>
      </c>
      <c r="T6842" s="7" t="n">
        <f aca="false">$R6842*$S6842</f>
        <v>1159.98</v>
      </c>
      <c r="U6842" s="8" t="n">
        <v>0.05</v>
      </c>
      <c r="V6842" s="7" t="n">
        <f aca="false">$T6842*$U6842</f>
        <v>57.999</v>
      </c>
      <c r="W6842" s="7" t="n">
        <f aca="false">$T6842-$V6842</f>
        <v>1101.981</v>
      </c>
      <c r="X6842" s="7" t="n">
        <v>210.27</v>
      </c>
      <c r="Y6842" s="7" t="n">
        <f aca="false">$R6842*$X6842</f>
        <v>630.81</v>
      </c>
      <c r="Z6842" s="7" t="n">
        <f aca="false">$W6842-$Y6842</f>
        <v>471.171</v>
      </c>
      <c r="AA6842" s="8" t="n">
        <f aca="false">IFERROR($Z6842/$W6842,0)</f>
        <v>0.427567262956439</v>
      </c>
      <c r="AB6842" s="2" t="s">
        <v>55</v>
      </c>
      <c r="AC6842" s="2" t="s">
        <v>43</v>
      </c>
    </row>
    <row r="6843" customFormat="false" ht="15" hidden="false" customHeight="false" outlineLevel="0" collapsed="false">
      <c r="A6843" s="2" t="s">
        <v>8325</v>
      </c>
      <c r="B6843" s="3" t="n">
        <v>45827</v>
      </c>
      <c r="C6843" s="4" t="n">
        <f aca="false">YEAR($B6843)</f>
        <v>2025</v>
      </c>
      <c r="D6843" s="4" t="n">
        <f aca="false">MONTH($B6843)</f>
        <v>6</v>
      </c>
      <c r="E6843" s="2" t="s">
        <v>2630</v>
      </c>
      <c r="F6843" s="5" t="n">
        <f aca="false">ROUNDUP(MONTH($B6843)/3,0)</f>
        <v>2</v>
      </c>
      <c r="G6843" s="2" t="s">
        <v>737</v>
      </c>
      <c r="H6843" s="2" t="s">
        <v>738</v>
      </c>
      <c r="I6843" s="2" t="s">
        <v>33</v>
      </c>
      <c r="J6843" s="2" t="s">
        <v>47</v>
      </c>
      <c r="K6843" s="2" t="s">
        <v>48</v>
      </c>
      <c r="L6843" s="2" t="s">
        <v>155</v>
      </c>
      <c r="M6843" s="2" t="s">
        <v>156</v>
      </c>
      <c r="N6843" s="2" t="s">
        <v>51</v>
      </c>
      <c r="O6843" s="2" t="s">
        <v>64</v>
      </c>
      <c r="P6843" s="2" t="s">
        <v>65</v>
      </c>
      <c r="Q6843" s="2" t="s">
        <v>519</v>
      </c>
      <c r="R6843" s="6" t="n">
        <v>3</v>
      </c>
      <c r="S6843" s="7" t="n">
        <v>2705.88</v>
      </c>
      <c r="T6843" s="7" t="n">
        <f aca="false">$R6843*$S6843</f>
        <v>8117.64</v>
      </c>
      <c r="U6843" s="8" t="n">
        <v>0.1</v>
      </c>
      <c r="V6843" s="7" t="n">
        <f aca="false">$T6843*$U6843</f>
        <v>811.764</v>
      </c>
      <c r="W6843" s="7" t="n">
        <f aca="false">$T6843-$V6843</f>
        <v>7305.876</v>
      </c>
      <c r="X6843" s="7" t="n">
        <v>2320.52</v>
      </c>
      <c r="Y6843" s="7" t="n">
        <f aca="false">$R6843*$X6843</f>
        <v>6961.56</v>
      </c>
      <c r="Z6843" s="7" t="n">
        <f aca="false">$W6843-$Y6843</f>
        <v>344.316000000001</v>
      </c>
      <c r="AA6843" s="8" t="n">
        <f aca="false">IFERROR($Z6843/$W6843,0)</f>
        <v>0.0471286400152426</v>
      </c>
      <c r="AB6843" s="2" t="s">
        <v>85</v>
      </c>
      <c r="AC6843" s="2" t="s">
        <v>43</v>
      </c>
    </row>
    <row r="6844" customFormat="false" ht="15" hidden="false" customHeight="false" outlineLevel="0" collapsed="false">
      <c r="A6844" s="2" t="s">
        <v>8326</v>
      </c>
      <c r="B6844" s="3" t="n">
        <v>45827</v>
      </c>
      <c r="C6844" s="4" t="n">
        <f aca="false">YEAR($B6844)</f>
        <v>2025</v>
      </c>
      <c r="D6844" s="4" t="n">
        <f aca="false">MONTH($B6844)</f>
        <v>6</v>
      </c>
      <c r="E6844" s="2" t="s">
        <v>2630</v>
      </c>
      <c r="F6844" s="5" t="n">
        <f aca="false">ROUNDUP(MONTH($B6844)/3,0)</f>
        <v>2</v>
      </c>
      <c r="G6844" s="2" t="s">
        <v>479</v>
      </c>
      <c r="H6844" s="2" t="s">
        <v>288</v>
      </c>
      <c r="I6844" s="2" t="s">
        <v>33</v>
      </c>
      <c r="J6844" s="2" t="s">
        <v>47</v>
      </c>
      <c r="K6844" s="2" t="s">
        <v>196</v>
      </c>
      <c r="L6844" s="2" t="s">
        <v>197</v>
      </c>
      <c r="M6844" s="2" t="s">
        <v>105</v>
      </c>
      <c r="N6844" s="2" t="s">
        <v>51</v>
      </c>
      <c r="O6844" s="2" t="s">
        <v>52</v>
      </c>
      <c r="P6844" s="2" t="s">
        <v>126</v>
      </c>
      <c r="Q6844" s="2" t="s">
        <v>253</v>
      </c>
      <c r="R6844" s="6" t="n">
        <v>1</v>
      </c>
      <c r="S6844" s="7" t="n">
        <v>1708.4</v>
      </c>
      <c r="T6844" s="7" t="n">
        <f aca="false">$R6844*$S6844</f>
        <v>1708.4</v>
      </c>
      <c r="U6844" s="8" t="n">
        <v>0.05</v>
      </c>
      <c r="V6844" s="7" t="n">
        <f aca="false">$T6844*$U6844</f>
        <v>85.42</v>
      </c>
      <c r="W6844" s="7" t="n">
        <f aca="false">$T6844-$V6844</f>
        <v>1622.98</v>
      </c>
      <c r="X6844" s="7" t="n">
        <v>1294.35</v>
      </c>
      <c r="Y6844" s="7" t="n">
        <f aca="false">$R6844*$X6844</f>
        <v>1294.35</v>
      </c>
      <c r="Z6844" s="7" t="n">
        <f aca="false">$W6844-$Y6844</f>
        <v>328.63</v>
      </c>
      <c r="AA6844" s="8" t="n">
        <f aca="false">IFERROR($Z6844/$W6844,0)</f>
        <v>0.202485551269886</v>
      </c>
      <c r="AB6844" s="2" t="s">
        <v>42</v>
      </c>
      <c r="AC6844" s="2" t="s">
        <v>43</v>
      </c>
    </row>
    <row r="6845" customFormat="false" ht="15" hidden="false" customHeight="false" outlineLevel="0" collapsed="false">
      <c r="A6845" s="2" t="s">
        <v>8327</v>
      </c>
      <c r="B6845" s="3" t="n">
        <v>45827</v>
      </c>
      <c r="C6845" s="4" t="n">
        <f aca="false">YEAR($B6845)</f>
        <v>2025</v>
      </c>
      <c r="D6845" s="4" t="n">
        <f aca="false">MONTH($B6845)</f>
        <v>6</v>
      </c>
      <c r="E6845" s="2" t="s">
        <v>2630</v>
      </c>
      <c r="F6845" s="5" t="n">
        <f aca="false">ROUNDUP(MONTH($B6845)/3,0)</f>
        <v>2</v>
      </c>
      <c r="G6845" s="2" t="s">
        <v>306</v>
      </c>
      <c r="H6845" s="2" t="s">
        <v>307</v>
      </c>
      <c r="I6845" s="2" t="s">
        <v>104</v>
      </c>
      <c r="J6845" s="2" t="s">
        <v>59</v>
      </c>
      <c r="K6845" s="2" t="s">
        <v>210</v>
      </c>
      <c r="L6845" s="2" t="s">
        <v>211</v>
      </c>
      <c r="M6845" s="2" t="s">
        <v>142</v>
      </c>
      <c r="N6845" s="2" t="s">
        <v>51</v>
      </c>
      <c r="O6845" s="2" t="s">
        <v>64</v>
      </c>
      <c r="P6845" s="2" t="s">
        <v>342</v>
      </c>
      <c r="Q6845" s="2" t="s">
        <v>408</v>
      </c>
      <c r="R6845" s="6" t="n">
        <v>5</v>
      </c>
      <c r="S6845" s="7" t="n">
        <v>5842.34</v>
      </c>
      <c r="T6845" s="7" t="n">
        <f aca="false">$R6845*$S6845</f>
        <v>29211.7</v>
      </c>
      <c r="U6845" s="8" t="n">
        <v>0.05</v>
      </c>
      <c r="V6845" s="7" t="n">
        <f aca="false">$T6845*$U6845</f>
        <v>1460.585</v>
      </c>
      <c r="W6845" s="7" t="n">
        <f aca="false">$T6845-$V6845</f>
        <v>27751.115</v>
      </c>
      <c r="X6845" s="7" t="n">
        <v>4614.54</v>
      </c>
      <c r="Y6845" s="7" t="n">
        <f aca="false">$R6845*$X6845</f>
        <v>23072.7</v>
      </c>
      <c r="Z6845" s="7" t="n">
        <f aca="false">$W6845-$Y6845</f>
        <v>4678.415</v>
      </c>
      <c r="AA6845" s="8" t="n">
        <f aca="false">IFERROR($Z6845/$W6845,0)</f>
        <v>0.168584757765589</v>
      </c>
      <c r="AB6845" s="2" t="s">
        <v>42</v>
      </c>
      <c r="AC6845" s="2" t="s">
        <v>43</v>
      </c>
    </row>
    <row r="6846" customFormat="false" ht="15" hidden="false" customHeight="false" outlineLevel="0" collapsed="false">
      <c r="A6846" s="2" t="s">
        <v>8328</v>
      </c>
      <c r="B6846" s="3" t="n">
        <v>45828</v>
      </c>
      <c r="C6846" s="4" t="n">
        <f aca="false">YEAR($B6846)</f>
        <v>2025</v>
      </c>
      <c r="D6846" s="4" t="n">
        <f aca="false">MONTH($B6846)</f>
        <v>6</v>
      </c>
      <c r="E6846" s="2" t="s">
        <v>2630</v>
      </c>
      <c r="F6846" s="5" t="n">
        <f aca="false">ROUNDUP(MONTH($B6846)/3,0)</f>
        <v>2</v>
      </c>
      <c r="G6846" s="2" t="s">
        <v>501</v>
      </c>
      <c r="H6846" s="2" t="s">
        <v>502</v>
      </c>
      <c r="I6846" s="2" t="s">
        <v>33</v>
      </c>
      <c r="J6846" s="2" t="s">
        <v>47</v>
      </c>
      <c r="K6846" s="2" t="s">
        <v>48</v>
      </c>
      <c r="L6846" s="2" t="s">
        <v>155</v>
      </c>
      <c r="M6846" s="2" t="s">
        <v>50</v>
      </c>
      <c r="N6846" s="2" t="s">
        <v>38</v>
      </c>
      <c r="O6846" s="2" t="s">
        <v>64</v>
      </c>
      <c r="P6846" s="2" t="s">
        <v>65</v>
      </c>
      <c r="Q6846" s="2" t="s">
        <v>519</v>
      </c>
      <c r="R6846" s="6" t="n">
        <v>3</v>
      </c>
      <c r="S6846" s="7" t="n">
        <v>2644.86</v>
      </c>
      <c r="T6846" s="7" t="n">
        <f aca="false">$R6846*$S6846</f>
        <v>7934.58</v>
      </c>
      <c r="U6846" s="8" t="n">
        <v>0.03</v>
      </c>
      <c r="V6846" s="7" t="n">
        <f aca="false">$T6846*$U6846</f>
        <v>238.0374</v>
      </c>
      <c r="W6846" s="7" t="n">
        <f aca="false">$T6846-$V6846</f>
        <v>7696.5426</v>
      </c>
      <c r="X6846" s="7" t="n">
        <v>2207.03</v>
      </c>
      <c r="Y6846" s="7" t="n">
        <f aca="false">$R6846*$X6846</f>
        <v>6621.09</v>
      </c>
      <c r="Z6846" s="7" t="n">
        <f aca="false">$W6846-$Y6846</f>
        <v>1075.4526</v>
      </c>
      <c r="AA6846" s="8" t="n">
        <f aca="false">IFERROR($Z6846/$W6846,0)</f>
        <v>0.139731910273582</v>
      </c>
      <c r="AB6846" s="2" t="s">
        <v>85</v>
      </c>
      <c r="AC6846" s="2" t="s">
        <v>43</v>
      </c>
    </row>
    <row r="6847" customFormat="false" ht="15" hidden="false" customHeight="false" outlineLevel="0" collapsed="false">
      <c r="A6847" s="2" t="s">
        <v>8329</v>
      </c>
      <c r="B6847" s="3" t="n">
        <v>45828</v>
      </c>
      <c r="C6847" s="4" t="n">
        <f aca="false">YEAR($B6847)</f>
        <v>2025</v>
      </c>
      <c r="D6847" s="4" t="n">
        <f aca="false">MONTH($B6847)</f>
        <v>6</v>
      </c>
      <c r="E6847" s="2" t="s">
        <v>2630</v>
      </c>
      <c r="F6847" s="5" t="n">
        <f aca="false">ROUNDUP(MONTH($B6847)/3,0)</f>
        <v>2</v>
      </c>
      <c r="G6847" s="2" t="s">
        <v>1017</v>
      </c>
      <c r="H6847" s="2" t="s">
        <v>756</v>
      </c>
      <c r="I6847" s="2" t="s">
        <v>104</v>
      </c>
      <c r="J6847" s="2" t="s">
        <v>89</v>
      </c>
      <c r="K6847" s="2" t="s">
        <v>97</v>
      </c>
      <c r="L6847" s="2" t="s">
        <v>111</v>
      </c>
      <c r="M6847" s="2" t="s">
        <v>92</v>
      </c>
      <c r="N6847" s="2" t="s">
        <v>51</v>
      </c>
      <c r="O6847" s="2" t="s">
        <v>114</v>
      </c>
      <c r="P6847" s="2" t="s">
        <v>115</v>
      </c>
      <c r="Q6847" s="2" t="s">
        <v>116</v>
      </c>
      <c r="R6847" s="6" t="n">
        <v>12</v>
      </c>
      <c r="S6847" s="7" t="n">
        <v>287.65</v>
      </c>
      <c r="T6847" s="7" t="n">
        <f aca="false">$R6847*$S6847</f>
        <v>3451.8</v>
      </c>
      <c r="U6847" s="8" t="n">
        <v>0</v>
      </c>
      <c r="V6847" s="7" t="n">
        <f aca="false">$T6847*$U6847</f>
        <v>0</v>
      </c>
      <c r="W6847" s="7" t="n">
        <f aca="false">$T6847-$V6847</f>
        <v>3451.8</v>
      </c>
      <c r="X6847" s="7" t="n">
        <v>142.11</v>
      </c>
      <c r="Y6847" s="7" t="n">
        <f aca="false">$R6847*$X6847</f>
        <v>1705.32</v>
      </c>
      <c r="Z6847" s="7" t="n">
        <f aca="false">$W6847-$Y6847</f>
        <v>1746.48</v>
      </c>
      <c r="AA6847" s="8" t="n">
        <f aca="false">IFERROR($Z6847/$W6847,0)</f>
        <v>0.505962106726925</v>
      </c>
      <c r="AB6847" s="2" t="s">
        <v>55</v>
      </c>
      <c r="AC6847" s="2" t="s">
        <v>43</v>
      </c>
    </row>
    <row r="6848" customFormat="false" ht="15" hidden="false" customHeight="false" outlineLevel="0" collapsed="false">
      <c r="A6848" s="2" t="s">
        <v>8330</v>
      </c>
      <c r="B6848" s="3" t="n">
        <v>45828</v>
      </c>
      <c r="C6848" s="4" t="n">
        <f aca="false">YEAR($B6848)</f>
        <v>2025</v>
      </c>
      <c r="D6848" s="4" t="n">
        <f aca="false">MONTH($B6848)</f>
        <v>6</v>
      </c>
      <c r="E6848" s="2" t="s">
        <v>2630</v>
      </c>
      <c r="F6848" s="5" t="n">
        <f aca="false">ROUNDUP(MONTH($B6848)/3,0)</f>
        <v>2</v>
      </c>
      <c r="G6848" s="2" t="s">
        <v>5032</v>
      </c>
      <c r="H6848" s="2" t="s">
        <v>712</v>
      </c>
      <c r="I6848" s="2" t="s">
        <v>33</v>
      </c>
      <c r="J6848" s="2" t="s">
        <v>47</v>
      </c>
      <c r="K6848" s="2" t="s">
        <v>185</v>
      </c>
      <c r="L6848" s="2" t="s">
        <v>186</v>
      </c>
      <c r="M6848" s="2" t="s">
        <v>105</v>
      </c>
      <c r="N6848" s="2" t="s">
        <v>38</v>
      </c>
      <c r="O6848" s="2" t="s">
        <v>64</v>
      </c>
      <c r="P6848" s="2" t="s">
        <v>65</v>
      </c>
      <c r="Q6848" s="2" t="s">
        <v>66</v>
      </c>
      <c r="R6848" s="6" t="n">
        <v>3</v>
      </c>
      <c r="S6848" s="7" t="n">
        <v>8801.46</v>
      </c>
      <c r="T6848" s="7" t="n">
        <f aca="false">$R6848*$S6848</f>
        <v>26404.38</v>
      </c>
      <c r="U6848" s="8" t="n">
        <v>0.05</v>
      </c>
      <c r="V6848" s="7" t="n">
        <f aca="false">$T6848*$U6848</f>
        <v>1320.219</v>
      </c>
      <c r="W6848" s="7" t="n">
        <f aca="false">$T6848-$V6848</f>
        <v>25084.161</v>
      </c>
      <c r="X6848" s="7" t="n">
        <v>6383.16</v>
      </c>
      <c r="Y6848" s="7" t="n">
        <f aca="false">$R6848*$X6848</f>
        <v>19149.48</v>
      </c>
      <c r="Z6848" s="7" t="n">
        <f aca="false">$W6848-$Y6848</f>
        <v>5934.681</v>
      </c>
      <c r="AA6848" s="8" t="n">
        <f aca="false">IFERROR($Z6848/$W6848,0)</f>
        <v>0.23659077136365</v>
      </c>
      <c r="AB6848" s="2" t="s">
        <v>55</v>
      </c>
      <c r="AC6848" s="2" t="s">
        <v>43</v>
      </c>
    </row>
    <row r="6849" customFormat="false" ht="15" hidden="false" customHeight="false" outlineLevel="0" collapsed="false">
      <c r="A6849" s="2" t="s">
        <v>8331</v>
      </c>
      <c r="B6849" s="3" t="n">
        <v>45828</v>
      </c>
      <c r="C6849" s="4" t="n">
        <f aca="false">YEAR($B6849)</f>
        <v>2025</v>
      </c>
      <c r="D6849" s="4" t="n">
        <f aca="false">MONTH($B6849)</f>
        <v>6</v>
      </c>
      <c r="E6849" s="2" t="s">
        <v>2630</v>
      </c>
      <c r="F6849" s="5" t="n">
        <f aca="false">ROUNDUP(MONTH($B6849)/3,0)</f>
        <v>2</v>
      </c>
      <c r="G6849" s="2" t="s">
        <v>962</v>
      </c>
      <c r="H6849" s="2" t="s">
        <v>963</v>
      </c>
      <c r="I6849" s="2" t="s">
        <v>33</v>
      </c>
      <c r="J6849" s="2" t="s">
        <v>47</v>
      </c>
      <c r="K6849" s="2" t="s">
        <v>185</v>
      </c>
      <c r="L6849" s="2" t="s">
        <v>186</v>
      </c>
      <c r="M6849" s="2" t="s">
        <v>50</v>
      </c>
      <c r="N6849" s="2" t="s">
        <v>63</v>
      </c>
      <c r="O6849" s="2" t="s">
        <v>64</v>
      </c>
      <c r="P6849" s="2" t="s">
        <v>342</v>
      </c>
      <c r="Q6849" s="2" t="s">
        <v>408</v>
      </c>
      <c r="R6849" s="6" t="n">
        <v>1</v>
      </c>
      <c r="S6849" s="7" t="n">
        <v>5470.04</v>
      </c>
      <c r="T6849" s="7" t="n">
        <f aca="false">$R6849*$S6849</f>
        <v>5470.04</v>
      </c>
      <c r="U6849" s="8" t="n">
        <v>0.2</v>
      </c>
      <c r="V6849" s="7" t="n">
        <f aca="false">$T6849*$U6849</f>
        <v>1094.008</v>
      </c>
      <c r="W6849" s="7" t="n">
        <f aca="false">$T6849-$V6849</f>
        <v>4376.032</v>
      </c>
      <c r="X6849" s="7" t="n">
        <v>3723.25</v>
      </c>
      <c r="Y6849" s="7" t="n">
        <f aca="false">$R6849*$X6849</f>
        <v>3723.25</v>
      </c>
      <c r="Z6849" s="7" t="n">
        <f aca="false">$W6849-$Y6849</f>
        <v>652.782</v>
      </c>
      <c r="AA6849" s="8" t="n">
        <f aca="false">IFERROR($Z6849/$W6849,0)</f>
        <v>0.149172126712053</v>
      </c>
      <c r="AB6849" s="2" t="s">
        <v>85</v>
      </c>
      <c r="AC6849" s="2" t="s">
        <v>43</v>
      </c>
    </row>
    <row r="6850" customFormat="false" ht="15" hidden="false" customHeight="false" outlineLevel="0" collapsed="false">
      <c r="A6850" s="2" t="s">
        <v>8332</v>
      </c>
      <c r="B6850" s="3" t="n">
        <v>45828</v>
      </c>
      <c r="C6850" s="4" t="n">
        <f aca="false">YEAR($B6850)</f>
        <v>2025</v>
      </c>
      <c r="D6850" s="4" t="n">
        <f aca="false">MONTH($B6850)</f>
        <v>6</v>
      </c>
      <c r="E6850" s="2" t="s">
        <v>2630</v>
      </c>
      <c r="F6850" s="5" t="n">
        <f aca="false">ROUNDUP(MONTH($B6850)/3,0)</f>
        <v>2</v>
      </c>
      <c r="G6850" s="2" t="s">
        <v>1389</v>
      </c>
      <c r="H6850" s="2" t="s">
        <v>1390</v>
      </c>
      <c r="I6850" s="2" t="s">
        <v>33</v>
      </c>
      <c r="J6850" s="2" t="s">
        <v>59</v>
      </c>
      <c r="K6850" s="2" t="s">
        <v>60</v>
      </c>
      <c r="L6850" s="2" t="s">
        <v>61</v>
      </c>
      <c r="M6850" s="2" t="s">
        <v>62</v>
      </c>
      <c r="N6850" s="2" t="s">
        <v>63</v>
      </c>
      <c r="O6850" s="2" t="s">
        <v>52</v>
      </c>
      <c r="P6850" s="2" t="s">
        <v>126</v>
      </c>
      <c r="Q6850" s="2" t="s">
        <v>157</v>
      </c>
      <c r="R6850" s="6" t="n">
        <v>1</v>
      </c>
      <c r="S6850" s="7" t="n">
        <v>806.15</v>
      </c>
      <c r="T6850" s="7" t="n">
        <f aca="false">$R6850*$S6850</f>
        <v>806.15</v>
      </c>
      <c r="U6850" s="8" t="n">
        <v>0</v>
      </c>
      <c r="V6850" s="7" t="n">
        <f aca="false">$T6850*$U6850</f>
        <v>0</v>
      </c>
      <c r="W6850" s="7" t="n">
        <f aca="false">$T6850-$V6850</f>
        <v>806.15</v>
      </c>
      <c r="X6850" s="7" t="n">
        <v>557.97</v>
      </c>
      <c r="Y6850" s="7" t="n">
        <f aca="false">$R6850*$X6850</f>
        <v>557.97</v>
      </c>
      <c r="Z6850" s="7" t="n">
        <f aca="false">$W6850-$Y6850</f>
        <v>248.18</v>
      </c>
      <c r="AA6850" s="8" t="n">
        <f aca="false">IFERROR($Z6850/$W6850,0)</f>
        <v>0.307858339018793</v>
      </c>
      <c r="AB6850" s="2" t="s">
        <v>85</v>
      </c>
      <c r="AC6850" s="2" t="s">
        <v>43</v>
      </c>
    </row>
    <row r="6851" customFormat="false" ht="15" hidden="false" customHeight="false" outlineLevel="0" collapsed="false">
      <c r="A6851" s="2" t="s">
        <v>8333</v>
      </c>
      <c r="B6851" s="3" t="n">
        <v>45828</v>
      </c>
      <c r="C6851" s="4" t="n">
        <f aca="false">YEAR($B6851)</f>
        <v>2025</v>
      </c>
      <c r="D6851" s="4" t="n">
        <f aca="false">MONTH($B6851)</f>
        <v>6</v>
      </c>
      <c r="E6851" s="2" t="s">
        <v>2630</v>
      </c>
      <c r="F6851" s="5" t="n">
        <f aca="false">ROUNDUP(MONTH($B6851)/3,0)</f>
        <v>2</v>
      </c>
      <c r="G6851" s="2" t="s">
        <v>4149</v>
      </c>
      <c r="H6851" s="2" t="s">
        <v>4150</v>
      </c>
      <c r="I6851" s="2" t="s">
        <v>33</v>
      </c>
      <c r="J6851" s="2" t="s">
        <v>59</v>
      </c>
      <c r="K6851" s="2" t="s">
        <v>140</v>
      </c>
      <c r="L6851" s="2" t="s">
        <v>141</v>
      </c>
      <c r="M6851" s="2" t="s">
        <v>62</v>
      </c>
      <c r="N6851" s="2" t="s">
        <v>73</v>
      </c>
      <c r="O6851" s="2" t="s">
        <v>52</v>
      </c>
      <c r="P6851" s="2" t="s">
        <v>53</v>
      </c>
      <c r="Q6851" s="2" t="s">
        <v>54</v>
      </c>
      <c r="R6851" s="6" t="n">
        <v>1</v>
      </c>
      <c r="S6851" s="7" t="n">
        <v>3126.82</v>
      </c>
      <c r="T6851" s="7" t="n">
        <f aca="false">$R6851*$S6851</f>
        <v>3126.82</v>
      </c>
      <c r="U6851" s="8" t="n">
        <v>0.03</v>
      </c>
      <c r="V6851" s="7" t="n">
        <f aca="false">$T6851*$U6851</f>
        <v>93.8046</v>
      </c>
      <c r="W6851" s="7" t="n">
        <f aca="false">$T6851-$V6851</f>
        <v>3033.0154</v>
      </c>
      <c r="X6851" s="7" t="n">
        <v>2270.29</v>
      </c>
      <c r="Y6851" s="7" t="n">
        <f aca="false">$R6851*$X6851</f>
        <v>2270.29</v>
      </c>
      <c r="Z6851" s="7" t="n">
        <f aca="false">$W6851-$Y6851</f>
        <v>762.7254</v>
      </c>
      <c r="AA6851" s="8" t="n">
        <f aca="false">IFERROR($Z6851/$W6851,0)</f>
        <v>0.251474291887869</v>
      </c>
      <c r="AB6851" s="2" t="s">
        <v>42</v>
      </c>
      <c r="AC6851" s="2" t="s">
        <v>43</v>
      </c>
    </row>
    <row r="6852" customFormat="false" ht="15" hidden="false" customHeight="false" outlineLevel="0" collapsed="false">
      <c r="A6852" s="2" t="s">
        <v>8334</v>
      </c>
      <c r="B6852" s="3" t="n">
        <v>45828</v>
      </c>
      <c r="C6852" s="4" t="n">
        <f aca="false">YEAR($B6852)</f>
        <v>2025</v>
      </c>
      <c r="D6852" s="4" t="n">
        <f aca="false">MONTH($B6852)</f>
        <v>6</v>
      </c>
      <c r="E6852" s="2" t="s">
        <v>2630</v>
      </c>
      <c r="F6852" s="5" t="n">
        <f aca="false">ROUNDUP(MONTH($B6852)/3,0)</f>
        <v>2</v>
      </c>
      <c r="G6852" s="2" t="s">
        <v>791</v>
      </c>
      <c r="H6852" s="2" t="s">
        <v>792</v>
      </c>
      <c r="I6852" s="2" t="s">
        <v>177</v>
      </c>
      <c r="J6852" s="2" t="s">
        <v>47</v>
      </c>
      <c r="K6852" s="2" t="s">
        <v>48</v>
      </c>
      <c r="L6852" s="2" t="s">
        <v>49</v>
      </c>
      <c r="M6852" s="2" t="s">
        <v>105</v>
      </c>
      <c r="N6852" s="2" t="s">
        <v>151</v>
      </c>
      <c r="O6852" s="2" t="s">
        <v>39</v>
      </c>
      <c r="P6852" s="2" t="s">
        <v>106</v>
      </c>
      <c r="Q6852" s="2" t="s">
        <v>107</v>
      </c>
      <c r="R6852" s="6" t="n">
        <v>11</v>
      </c>
      <c r="S6852" s="7" t="n">
        <v>2363.17</v>
      </c>
      <c r="T6852" s="7" t="n">
        <f aca="false">$R6852*$S6852</f>
        <v>25994.87</v>
      </c>
      <c r="U6852" s="8" t="n">
        <v>0.07</v>
      </c>
      <c r="V6852" s="7" t="n">
        <f aca="false">$T6852*$U6852</f>
        <v>1819.6409</v>
      </c>
      <c r="W6852" s="7" t="n">
        <f aca="false">$T6852-$V6852</f>
        <v>24175.2291</v>
      </c>
      <c r="X6852" s="7" t="n">
        <v>1712.35</v>
      </c>
      <c r="Y6852" s="7" t="n">
        <f aca="false">$R6852*$X6852</f>
        <v>18835.85</v>
      </c>
      <c r="Z6852" s="7" t="n">
        <f aca="false">$W6852-$Y6852</f>
        <v>5339.37910000001</v>
      </c>
      <c r="AA6852" s="8" t="n">
        <f aca="false">IFERROR($Z6852/$W6852,0)</f>
        <v>0.220861571897162</v>
      </c>
      <c r="AB6852" s="2" t="s">
        <v>85</v>
      </c>
      <c r="AC6852" s="2" t="s">
        <v>43</v>
      </c>
    </row>
    <row r="6853" customFormat="false" ht="15" hidden="false" customHeight="false" outlineLevel="0" collapsed="false">
      <c r="A6853" s="2" t="s">
        <v>8335</v>
      </c>
      <c r="B6853" s="3" t="n">
        <v>45828</v>
      </c>
      <c r="C6853" s="4" t="n">
        <f aca="false">YEAR($B6853)</f>
        <v>2025</v>
      </c>
      <c r="D6853" s="4" t="n">
        <f aca="false">MONTH($B6853)</f>
        <v>6</v>
      </c>
      <c r="E6853" s="2" t="s">
        <v>2630</v>
      </c>
      <c r="F6853" s="5" t="n">
        <f aca="false">ROUNDUP(MONTH($B6853)/3,0)</f>
        <v>2</v>
      </c>
      <c r="G6853" s="2" t="s">
        <v>213</v>
      </c>
      <c r="H6853" s="2" t="s">
        <v>214</v>
      </c>
      <c r="I6853" s="2" t="s">
        <v>33</v>
      </c>
      <c r="J6853" s="2" t="s">
        <v>147</v>
      </c>
      <c r="K6853" s="2" t="s">
        <v>215</v>
      </c>
      <c r="L6853" s="2" t="s">
        <v>216</v>
      </c>
      <c r="M6853" s="2" t="s">
        <v>217</v>
      </c>
      <c r="N6853" s="2" t="s">
        <v>38</v>
      </c>
      <c r="O6853" s="2" t="s">
        <v>39</v>
      </c>
      <c r="P6853" s="2" t="s">
        <v>106</v>
      </c>
      <c r="Q6853" s="2" t="s">
        <v>136</v>
      </c>
      <c r="R6853" s="6" t="n">
        <v>3</v>
      </c>
      <c r="S6853" s="7" t="n">
        <v>2057.3</v>
      </c>
      <c r="T6853" s="7" t="n">
        <f aca="false">$R6853*$S6853</f>
        <v>6171.9</v>
      </c>
      <c r="U6853" s="8" t="n">
        <v>0.08</v>
      </c>
      <c r="V6853" s="7" t="n">
        <f aca="false">$T6853*$U6853</f>
        <v>493.752</v>
      </c>
      <c r="W6853" s="7" t="n">
        <f aca="false">$T6853-$V6853</f>
        <v>5678.148</v>
      </c>
      <c r="X6853" s="7" t="n">
        <v>1410.22</v>
      </c>
      <c r="Y6853" s="7" t="n">
        <f aca="false">$R6853*$X6853</f>
        <v>4230.66</v>
      </c>
      <c r="Z6853" s="7" t="n">
        <f aca="false">$W6853-$Y6853</f>
        <v>1447.488</v>
      </c>
      <c r="AA6853" s="8" t="n">
        <f aca="false">IFERROR($Z6853/$W6853,0)</f>
        <v>0.254922555734722</v>
      </c>
      <c r="AB6853" s="2" t="s">
        <v>85</v>
      </c>
      <c r="AC6853" s="2" t="s">
        <v>43</v>
      </c>
    </row>
    <row r="6854" customFormat="false" ht="15" hidden="false" customHeight="false" outlineLevel="0" collapsed="false">
      <c r="A6854" s="2" t="s">
        <v>8336</v>
      </c>
      <c r="B6854" s="3" t="n">
        <v>45828</v>
      </c>
      <c r="C6854" s="4" t="n">
        <f aca="false">YEAR($B6854)</f>
        <v>2025</v>
      </c>
      <c r="D6854" s="4" t="n">
        <f aca="false">MONTH($B6854)</f>
        <v>6</v>
      </c>
      <c r="E6854" s="2" t="s">
        <v>2630</v>
      </c>
      <c r="F6854" s="5" t="n">
        <f aca="false">ROUNDUP(MONTH($B6854)/3,0)</f>
        <v>2</v>
      </c>
      <c r="G6854" s="2" t="s">
        <v>3618</v>
      </c>
      <c r="H6854" s="2" t="s">
        <v>3619</v>
      </c>
      <c r="I6854" s="2" t="s">
        <v>33</v>
      </c>
      <c r="J6854" s="2" t="s">
        <v>47</v>
      </c>
      <c r="K6854" s="2" t="s">
        <v>221</v>
      </c>
      <c r="L6854" s="2" t="s">
        <v>222</v>
      </c>
      <c r="M6854" s="2" t="s">
        <v>105</v>
      </c>
      <c r="N6854" s="2" t="s">
        <v>51</v>
      </c>
      <c r="O6854" s="2" t="s">
        <v>171</v>
      </c>
      <c r="P6854" s="2" t="s">
        <v>172</v>
      </c>
      <c r="Q6854" s="2" t="s">
        <v>173</v>
      </c>
      <c r="R6854" s="6" t="n">
        <v>2</v>
      </c>
      <c r="S6854" s="7" t="n">
        <v>1029.22</v>
      </c>
      <c r="T6854" s="7" t="n">
        <f aca="false">$R6854*$S6854</f>
        <v>2058.44</v>
      </c>
      <c r="U6854" s="8" t="n">
        <v>0</v>
      </c>
      <c r="V6854" s="7" t="n">
        <f aca="false">$T6854*$U6854</f>
        <v>0</v>
      </c>
      <c r="W6854" s="7" t="n">
        <f aca="false">$T6854-$V6854</f>
        <v>2058.44</v>
      </c>
      <c r="X6854" s="7" t="n">
        <v>626.58</v>
      </c>
      <c r="Y6854" s="7" t="n">
        <f aca="false">$R6854*$X6854</f>
        <v>1253.16</v>
      </c>
      <c r="Z6854" s="7" t="n">
        <f aca="false">$W6854-$Y6854</f>
        <v>805.28</v>
      </c>
      <c r="AA6854" s="8" t="n">
        <f aca="false">IFERROR($Z6854/$W6854,0)</f>
        <v>0.391208876625017</v>
      </c>
      <c r="AB6854" s="2" t="s">
        <v>85</v>
      </c>
      <c r="AC6854" s="2" t="s">
        <v>43</v>
      </c>
    </row>
    <row r="6855" customFormat="false" ht="15" hidden="false" customHeight="false" outlineLevel="0" collapsed="false">
      <c r="A6855" s="2" t="s">
        <v>8337</v>
      </c>
      <c r="B6855" s="3" t="n">
        <v>45828</v>
      </c>
      <c r="C6855" s="4" t="n">
        <f aca="false">YEAR($B6855)</f>
        <v>2025</v>
      </c>
      <c r="D6855" s="4" t="n">
        <f aca="false">MONTH($B6855)</f>
        <v>6</v>
      </c>
      <c r="E6855" s="2" t="s">
        <v>2630</v>
      </c>
      <c r="F6855" s="5" t="n">
        <f aca="false">ROUNDUP(MONTH($B6855)/3,0)</f>
        <v>2</v>
      </c>
      <c r="G6855" s="2" t="s">
        <v>1801</v>
      </c>
      <c r="H6855" s="2" t="s">
        <v>1802</v>
      </c>
      <c r="I6855" s="2" t="s">
        <v>33</v>
      </c>
      <c r="J6855" s="2" t="s">
        <v>59</v>
      </c>
      <c r="K6855" s="2" t="s">
        <v>60</v>
      </c>
      <c r="L6855" s="2" t="s">
        <v>61</v>
      </c>
      <c r="M6855" s="2" t="s">
        <v>142</v>
      </c>
      <c r="N6855" s="2" t="s">
        <v>63</v>
      </c>
      <c r="O6855" s="2" t="s">
        <v>52</v>
      </c>
      <c r="P6855" s="2" t="s">
        <v>83</v>
      </c>
      <c r="Q6855" s="2" t="s">
        <v>84</v>
      </c>
      <c r="R6855" s="6" t="n">
        <v>2</v>
      </c>
      <c r="S6855" s="7" t="n">
        <v>4604.8</v>
      </c>
      <c r="T6855" s="7" t="n">
        <f aca="false">$R6855*$S6855</f>
        <v>9209.6</v>
      </c>
      <c r="U6855" s="8" t="n">
        <v>0.2</v>
      </c>
      <c r="V6855" s="7" t="n">
        <f aca="false">$T6855*$U6855</f>
        <v>1841.92</v>
      </c>
      <c r="W6855" s="7" t="n">
        <f aca="false">$T6855-$V6855</f>
        <v>7367.68</v>
      </c>
      <c r="X6855" s="7" t="n">
        <v>3388.97</v>
      </c>
      <c r="Y6855" s="7" t="n">
        <f aca="false">$R6855*$X6855</f>
        <v>6777.94</v>
      </c>
      <c r="Z6855" s="7" t="n">
        <f aca="false">$W6855-$Y6855</f>
        <v>589.740000000001</v>
      </c>
      <c r="AA6855" s="8" t="n">
        <f aca="false">IFERROR($Z6855/$W6855,0)</f>
        <v>0.0800441930159834</v>
      </c>
      <c r="AB6855" s="2" t="s">
        <v>85</v>
      </c>
      <c r="AC6855" s="2" t="s">
        <v>43</v>
      </c>
    </row>
    <row r="6856" customFormat="false" ht="15" hidden="false" customHeight="false" outlineLevel="0" collapsed="false">
      <c r="A6856" s="2" t="s">
        <v>8338</v>
      </c>
      <c r="B6856" s="3" t="n">
        <v>45829</v>
      </c>
      <c r="C6856" s="4" t="n">
        <f aca="false">YEAR($B6856)</f>
        <v>2025</v>
      </c>
      <c r="D6856" s="4" t="n">
        <f aca="false">MONTH($B6856)</f>
        <v>6</v>
      </c>
      <c r="E6856" s="2" t="s">
        <v>2630</v>
      </c>
      <c r="F6856" s="5" t="n">
        <f aca="false">ROUNDUP(MONTH($B6856)/3,0)</f>
        <v>2</v>
      </c>
      <c r="G6856" s="2" t="s">
        <v>1348</v>
      </c>
      <c r="H6856" s="2" t="s">
        <v>1349</v>
      </c>
      <c r="I6856" s="2" t="s">
        <v>33</v>
      </c>
      <c r="J6856" s="2" t="s">
        <v>47</v>
      </c>
      <c r="K6856" s="2" t="s">
        <v>221</v>
      </c>
      <c r="L6856" s="2" t="s">
        <v>222</v>
      </c>
      <c r="M6856" s="2" t="s">
        <v>156</v>
      </c>
      <c r="N6856" s="2" t="s">
        <v>51</v>
      </c>
      <c r="O6856" s="2" t="s">
        <v>171</v>
      </c>
      <c r="P6856" s="2" t="s">
        <v>180</v>
      </c>
      <c r="Q6856" s="2" t="s">
        <v>181</v>
      </c>
      <c r="R6856" s="6" t="n">
        <v>1</v>
      </c>
      <c r="S6856" s="7" t="n">
        <v>2583.19</v>
      </c>
      <c r="T6856" s="7" t="n">
        <f aca="false">$R6856*$S6856</f>
        <v>2583.19</v>
      </c>
      <c r="U6856" s="8" t="n">
        <v>0</v>
      </c>
      <c r="V6856" s="7" t="n">
        <f aca="false">$T6856*$U6856</f>
        <v>0</v>
      </c>
      <c r="W6856" s="7" t="n">
        <f aca="false">$T6856-$V6856</f>
        <v>2583.19</v>
      </c>
      <c r="X6856" s="7" t="n">
        <v>1693.69</v>
      </c>
      <c r="Y6856" s="7" t="n">
        <f aca="false">$R6856*$X6856</f>
        <v>1693.69</v>
      </c>
      <c r="Z6856" s="7" t="n">
        <f aca="false">$W6856-$Y6856</f>
        <v>889.5</v>
      </c>
      <c r="AA6856" s="8" t="n">
        <f aca="false">IFERROR($Z6856/$W6856,0)</f>
        <v>0.344341686054839</v>
      </c>
      <c r="AB6856" s="2" t="s">
        <v>42</v>
      </c>
      <c r="AC6856" s="2" t="s">
        <v>43</v>
      </c>
    </row>
    <row r="6857" customFormat="false" ht="15" hidden="false" customHeight="false" outlineLevel="0" collapsed="false">
      <c r="A6857" s="2" t="s">
        <v>8339</v>
      </c>
      <c r="B6857" s="3" t="n">
        <v>45829</v>
      </c>
      <c r="C6857" s="4" t="n">
        <f aca="false">YEAR($B6857)</f>
        <v>2025</v>
      </c>
      <c r="D6857" s="4" t="n">
        <f aca="false">MONTH($B6857)</f>
        <v>6</v>
      </c>
      <c r="E6857" s="2" t="s">
        <v>2630</v>
      </c>
      <c r="F6857" s="5" t="n">
        <f aca="false">ROUNDUP(MONTH($B6857)/3,0)</f>
        <v>2</v>
      </c>
      <c r="G6857" s="2" t="s">
        <v>413</v>
      </c>
      <c r="H6857" s="2" t="s">
        <v>414</v>
      </c>
      <c r="I6857" s="2" t="s">
        <v>33</v>
      </c>
      <c r="J6857" s="2" t="s">
        <v>147</v>
      </c>
      <c r="K6857" s="2" t="s">
        <v>397</v>
      </c>
      <c r="L6857" s="2" t="s">
        <v>398</v>
      </c>
      <c r="M6857" s="2" t="s">
        <v>217</v>
      </c>
      <c r="N6857" s="2" t="s">
        <v>51</v>
      </c>
      <c r="O6857" s="2" t="s">
        <v>171</v>
      </c>
      <c r="P6857" s="2" t="s">
        <v>180</v>
      </c>
      <c r="Q6857" s="2" t="s">
        <v>181</v>
      </c>
      <c r="R6857" s="6" t="n">
        <v>3</v>
      </c>
      <c r="S6857" s="7" t="n">
        <v>2518.46</v>
      </c>
      <c r="T6857" s="7" t="n">
        <f aca="false">$R6857*$S6857</f>
        <v>7555.38</v>
      </c>
      <c r="U6857" s="8" t="n">
        <v>0.03</v>
      </c>
      <c r="V6857" s="7" t="n">
        <f aca="false">$T6857*$U6857</f>
        <v>226.6614</v>
      </c>
      <c r="W6857" s="7" t="n">
        <f aca="false">$T6857-$V6857</f>
        <v>7328.7186</v>
      </c>
      <c r="X6857" s="7" t="n">
        <v>1717.28</v>
      </c>
      <c r="Y6857" s="7" t="n">
        <f aca="false">$R6857*$X6857</f>
        <v>5151.84</v>
      </c>
      <c r="Z6857" s="7" t="n">
        <f aca="false">$W6857-$Y6857</f>
        <v>2176.8786</v>
      </c>
      <c r="AA6857" s="8" t="n">
        <f aca="false">IFERROR($Z6857/$W6857,0)</f>
        <v>0.297033999913709</v>
      </c>
      <c r="AB6857" s="2" t="s">
        <v>85</v>
      </c>
      <c r="AC6857" s="2" t="s">
        <v>43</v>
      </c>
    </row>
    <row r="6858" customFormat="false" ht="15" hidden="false" customHeight="false" outlineLevel="0" collapsed="false">
      <c r="A6858" s="2" t="s">
        <v>8340</v>
      </c>
      <c r="B6858" s="3" t="n">
        <v>45829</v>
      </c>
      <c r="C6858" s="4" t="n">
        <f aca="false">YEAR($B6858)</f>
        <v>2025</v>
      </c>
      <c r="D6858" s="4" t="n">
        <f aca="false">MONTH($B6858)</f>
        <v>6</v>
      </c>
      <c r="E6858" s="2" t="s">
        <v>2630</v>
      </c>
      <c r="F6858" s="5" t="n">
        <f aca="false">ROUNDUP(MONTH($B6858)/3,0)</f>
        <v>2</v>
      </c>
      <c r="G6858" s="2" t="s">
        <v>727</v>
      </c>
      <c r="H6858" s="2" t="s">
        <v>728</v>
      </c>
      <c r="I6858" s="2" t="s">
        <v>33</v>
      </c>
      <c r="J6858" s="2" t="s">
        <v>59</v>
      </c>
      <c r="K6858" s="2" t="s">
        <v>210</v>
      </c>
      <c r="L6858" s="2" t="s">
        <v>211</v>
      </c>
      <c r="M6858" s="2" t="s">
        <v>62</v>
      </c>
      <c r="N6858" s="2" t="s">
        <v>51</v>
      </c>
      <c r="O6858" s="2" t="s">
        <v>171</v>
      </c>
      <c r="P6858" s="2" t="s">
        <v>180</v>
      </c>
      <c r="Q6858" s="2" t="s">
        <v>357</v>
      </c>
      <c r="R6858" s="6" t="n">
        <v>1</v>
      </c>
      <c r="S6858" s="7" t="n">
        <v>2219.59</v>
      </c>
      <c r="T6858" s="7" t="n">
        <f aca="false">$R6858*$S6858</f>
        <v>2219.59</v>
      </c>
      <c r="U6858" s="8" t="n">
        <v>0.2</v>
      </c>
      <c r="V6858" s="7" t="n">
        <f aca="false">$T6858*$U6858</f>
        <v>443.918</v>
      </c>
      <c r="W6858" s="7" t="n">
        <f aca="false">$T6858-$V6858</f>
        <v>1775.672</v>
      </c>
      <c r="X6858" s="7" t="n">
        <v>1426</v>
      </c>
      <c r="Y6858" s="7" t="n">
        <f aca="false">$R6858*$X6858</f>
        <v>1426</v>
      </c>
      <c r="Z6858" s="7" t="n">
        <f aca="false">$W6858-$Y6858</f>
        <v>349.672</v>
      </c>
      <c r="AA6858" s="8" t="n">
        <f aca="false">IFERROR($Z6858/$W6858,0)</f>
        <v>0.196923756189206</v>
      </c>
      <c r="AB6858" s="2" t="s">
        <v>85</v>
      </c>
      <c r="AC6858" s="2" t="s">
        <v>43</v>
      </c>
    </row>
    <row r="6859" customFormat="false" ht="15" hidden="false" customHeight="false" outlineLevel="0" collapsed="false">
      <c r="A6859" s="2" t="s">
        <v>8341</v>
      </c>
      <c r="B6859" s="3" t="n">
        <v>45829</v>
      </c>
      <c r="C6859" s="4" t="n">
        <f aca="false">YEAR($B6859)</f>
        <v>2025</v>
      </c>
      <c r="D6859" s="4" t="n">
        <f aca="false">MONTH($B6859)</f>
        <v>6</v>
      </c>
      <c r="E6859" s="2" t="s">
        <v>2630</v>
      </c>
      <c r="F6859" s="5" t="n">
        <f aca="false">ROUNDUP(MONTH($B6859)/3,0)</f>
        <v>2</v>
      </c>
      <c r="G6859" s="2" t="s">
        <v>1313</v>
      </c>
      <c r="H6859" s="2" t="s">
        <v>1314</v>
      </c>
      <c r="I6859" s="2" t="s">
        <v>33</v>
      </c>
      <c r="J6859" s="2" t="s">
        <v>34</v>
      </c>
      <c r="K6859" s="2" t="s">
        <v>35</v>
      </c>
      <c r="L6859" s="2" t="s">
        <v>36</v>
      </c>
      <c r="M6859" s="2" t="s">
        <v>37</v>
      </c>
      <c r="N6859" s="2" t="s">
        <v>73</v>
      </c>
      <c r="O6859" s="2" t="s">
        <v>64</v>
      </c>
      <c r="P6859" s="2" t="s">
        <v>74</v>
      </c>
      <c r="Q6859" s="2" t="s">
        <v>259</v>
      </c>
      <c r="R6859" s="6" t="n">
        <v>3</v>
      </c>
      <c r="S6859" s="7" t="n">
        <v>2271.15</v>
      </c>
      <c r="T6859" s="7" t="n">
        <f aca="false">$R6859*$S6859</f>
        <v>6813.45</v>
      </c>
      <c r="U6859" s="8" t="n">
        <v>0</v>
      </c>
      <c r="V6859" s="7" t="n">
        <f aca="false">$T6859*$U6859</f>
        <v>0</v>
      </c>
      <c r="W6859" s="7" t="n">
        <f aca="false">$T6859-$V6859</f>
        <v>6813.45</v>
      </c>
      <c r="X6859" s="7" t="n">
        <v>1723.52</v>
      </c>
      <c r="Y6859" s="7" t="n">
        <f aca="false">$R6859*$X6859</f>
        <v>5170.56</v>
      </c>
      <c r="Z6859" s="7" t="n">
        <f aca="false">$W6859-$Y6859</f>
        <v>1642.89</v>
      </c>
      <c r="AA6859" s="8" t="n">
        <f aca="false">IFERROR($Z6859/$W6859,0)</f>
        <v>0.241124540431059</v>
      </c>
      <c r="AB6859" s="2" t="s">
        <v>76</v>
      </c>
      <c r="AC6859" s="2" t="s">
        <v>43</v>
      </c>
    </row>
    <row r="6860" customFormat="false" ht="15" hidden="false" customHeight="false" outlineLevel="0" collapsed="false">
      <c r="A6860" s="2" t="s">
        <v>8342</v>
      </c>
      <c r="B6860" s="3" t="n">
        <v>45829</v>
      </c>
      <c r="C6860" s="4" t="n">
        <f aca="false">YEAR($B6860)</f>
        <v>2025</v>
      </c>
      <c r="D6860" s="4" t="n">
        <f aca="false">MONTH($B6860)</f>
        <v>6</v>
      </c>
      <c r="E6860" s="2" t="s">
        <v>2630</v>
      </c>
      <c r="F6860" s="5" t="n">
        <f aca="false">ROUNDUP(MONTH($B6860)/3,0)</f>
        <v>2</v>
      </c>
      <c r="G6860" s="2" t="s">
        <v>208</v>
      </c>
      <c r="H6860" s="2" t="s">
        <v>209</v>
      </c>
      <c r="I6860" s="2" t="s">
        <v>33</v>
      </c>
      <c r="J6860" s="2" t="s">
        <v>59</v>
      </c>
      <c r="K6860" s="2" t="s">
        <v>210</v>
      </c>
      <c r="L6860" s="2" t="s">
        <v>211</v>
      </c>
      <c r="M6860" s="2" t="s">
        <v>142</v>
      </c>
      <c r="N6860" s="2" t="s">
        <v>51</v>
      </c>
      <c r="O6860" s="2" t="s">
        <v>64</v>
      </c>
      <c r="P6860" s="2" t="s">
        <v>65</v>
      </c>
      <c r="Q6860" s="2" t="s">
        <v>66</v>
      </c>
      <c r="R6860" s="6" t="n">
        <v>2</v>
      </c>
      <c r="S6860" s="7" t="n">
        <v>8953.17</v>
      </c>
      <c r="T6860" s="7" t="n">
        <f aca="false">$R6860*$S6860</f>
        <v>17906.34</v>
      </c>
      <c r="U6860" s="8" t="n">
        <v>0</v>
      </c>
      <c r="V6860" s="7" t="n">
        <f aca="false">$T6860*$U6860</f>
        <v>0</v>
      </c>
      <c r="W6860" s="7" t="n">
        <f aca="false">$T6860-$V6860</f>
        <v>17906.34</v>
      </c>
      <c r="X6860" s="7" t="n">
        <v>6557.15</v>
      </c>
      <c r="Y6860" s="7" t="n">
        <f aca="false">$R6860*$X6860</f>
        <v>13114.3</v>
      </c>
      <c r="Z6860" s="7" t="n">
        <f aca="false">$W6860-$Y6860</f>
        <v>4792.04</v>
      </c>
      <c r="AA6860" s="8" t="n">
        <f aca="false">IFERROR($Z6860/$W6860,0)</f>
        <v>0.267616944612914</v>
      </c>
      <c r="AB6860" s="2" t="s">
        <v>85</v>
      </c>
      <c r="AC6860" s="2" t="s">
        <v>43</v>
      </c>
    </row>
    <row r="6861" customFormat="false" ht="15" hidden="false" customHeight="false" outlineLevel="0" collapsed="false">
      <c r="A6861" s="2" t="s">
        <v>8343</v>
      </c>
      <c r="B6861" s="3" t="n">
        <v>45829</v>
      </c>
      <c r="C6861" s="4" t="n">
        <f aca="false">YEAR($B6861)</f>
        <v>2025</v>
      </c>
      <c r="D6861" s="4" t="n">
        <f aca="false">MONTH($B6861)</f>
        <v>6</v>
      </c>
      <c r="E6861" s="2" t="s">
        <v>2630</v>
      </c>
      <c r="F6861" s="5" t="n">
        <f aca="false">ROUNDUP(MONTH($B6861)/3,0)</f>
        <v>2</v>
      </c>
      <c r="G6861" s="2" t="s">
        <v>2458</v>
      </c>
      <c r="H6861" s="2" t="s">
        <v>2459</v>
      </c>
      <c r="I6861" s="2" t="s">
        <v>33</v>
      </c>
      <c r="J6861" s="2" t="s">
        <v>47</v>
      </c>
      <c r="K6861" s="2" t="s">
        <v>196</v>
      </c>
      <c r="L6861" s="2" t="s">
        <v>197</v>
      </c>
      <c r="M6861" s="2" t="s">
        <v>105</v>
      </c>
      <c r="N6861" s="2" t="s">
        <v>151</v>
      </c>
      <c r="O6861" s="2" t="s">
        <v>64</v>
      </c>
      <c r="P6861" s="2" t="s">
        <v>342</v>
      </c>
      <c r="Q6861" s="2" t="s">
        <v>343</v>
      </c>
      <c r="R6861" s="6" t="n">
        <v>3</v>
      </c>
      <c r="S6861" s="7" t="n">
        <v>1982.3</v>
      </c>
      <c r="T6861" s="7" t="n">
        <f aca="false">$R6861*$S6861</f>
        <v>5946.9</v>
      </c>
      <c r="U6861" s="8" t="n">
        <v>0.05</v>
      </c>
      <c r="V6861" s="7" t="n">
        <f aca="false">$T6861*$U6861</f>
        <v>297.345</v>
      </c>
      <c r="W6861" s="7" t="n">
        <f aca="false">$T6861-$V6861</f>
        <v>5649.555</v>
      </c>
      <c r="X6861" s="7" t="n">
        <v>1578.92</v>
      </c>
      <c r="Y6861" s="7" t="n">
        <f aca="false">$R6861*$X6861</f>
        <v>4736.76</v>
      </c>
      <c r="Z6861" s="7" t="n">
        <f aca="false">$W6861-$Y6861</f>
        <v>912.794999999999</v>
      </c>
      <c r="AA6861" s="8" t="n">
        <f aca="false">IFERROR($Z6861/$W6861,0)</f>
        <v>0.161569362542713</v>
      </c>
      <c r="AB6861" s="2" t="s">
        <v>85</v>
      </c>
      <c r="AC6861" s="2" t="s">
        <v>246</v>
      </c>
    </row>
    <row r="6862" customFormat="false" ht="15" hidden="false" customHeight="false" outlineLevel="0" collapsed="false">
      <c r="A6862" s="2" t="s">
        <v>8344</v>
      </c>
      <c r="B6862" s="3" t="n">
        <v>45829</v>
      </c>
      <c r="C6862" s="4" t="n">
        <f aca="false">YEAR($B6862)</f>
        <v>2025</v>
      </c>
      <c r="D6862" s="4" t="n">
        <f aca="false">MONTH($B6862)</f>
        <v>6</v>
      </c>
      <c r="E6862" s="2" t="s">
        <v>2630</v>
      </c>
      <c r="F6862" s="5" t="n">
        <f aca="false">ROUNDUP(MONTH($B6862)/3,0)</f>
        <v>2</v>
      </c>
      <c r="G6862" s="2" t="s">
        <v>228</v>
      </c>
      <c r="H6862" s="2" t="s">
        <v>229</v>
      </c>
      <c r="I6862" s="2" t="s">
        <v>33</v>
      </c>
      <c r="J6862" s="2" t="s">
        <v>34</v>
      </c>
      <c r="K6862" s="2" t="s">
        <v>230</v>
      </c>
      <c r="L6862" s="2" t="s">
        <v>231</v>
      </c>
      <c r="M6862" s="2" t="s">
        <v>37</v>
      </c>
      <c r="N6862" s="2" t="s">
        <v>73</v>
      </c>
      <c r="O6862" s="2" t="s">
        <v>52</v>
      </c>
      <c r="P6862" s="2" t="s">
        <v>126</v>
      </c>
      <c r="Q6862" s="2" t="s">
        <v>253</v>
      </c>
      <c r="R6862" s="6" t="n">
        <v>1</v>
      </c>
      <c r="S6862" s="7" t="n">
        <v>1678.68</v>
      </c>
      <c r="T6862" s="7" t="n">
        <f aca="false">$R6862*$S6862</f>
        <v>1678.68</v>
      </c>
      <c r="U6862" s="8" t="n">
        <v>0</v>
      </c>
      <c r="V6862" s="7" t="n">
        <f aca="false">$T6862*$U6862</f>
        <v>0</v>
      </c>
      <c r="W6862" s="7" t="n">
        <f aca="false">$T6862-$V6862</f>
        <v>1678.68</v>
      </c>
      <c r="X6862" s="7" t="n">
        <v>1302.75</v>
      </c>
      <c r="Y6862" s="7" t="n">
        <f aca="false">$R6862*$X6862</f>
        <v>1302.75</v>
      </c>
      <c r="Z6862" s="7" t="n">
        <f aca="false">$W6862-$Y6862</f>
        <v>375.93</v>
      </c>
      <c r="AA6862" s="8" t="n">
        <f aca="false">IFERROR($Z6862/$W6862,0)</f>
        <v>0.223943812995925</v>
      </c>
      <c r="AB6862" s="2" t="s">
        <v>42</v>
      </c>
      <c r="AC6862" s="2" t="s">
        <v>43</v>
      </c>
    </row>
    <row r="6863" customFormat="false" ht="15" hidden="false" customHeight="false" outlineLevel="0" collapsed="false">
      <c r="A6863" s="2" t="s">
        <v>8345</v>
      </c>
      <c r="B6863" s="3" t="n">
        <v>45829</v>
      </c>
      <c r="C6863" s="4" t="n">
        <f aca="false">YEAR($B6863)</f>
        <v>2025</v>
      </c>
      <c r="D6863" s="4" t="n">
        <f aca="false">MONTH($B6863)</f>
        <v>6</v>
      </c>
      <c r="E6863" s="2" t="s">
        <v>2630</v>
      </c>
      <c r="F6863" s="5" t="n">
        <f aca="false">ROUNDUP(MONTH($B6863)/3,0)</f>
        <v>2</v>
      </c>
      <c r="G6863" s="2" t="s">
        <v>1817</v>
      </c>
      <c r="H6863" s="2" t="s">
        <v>680</v>
      </c>
      <c r="I6863" s="2" t="s">
        <v>33</v>
      </c>
      <c r="J6863" s="2" t="s">
        <v>89</v>
      </c>
      <c r="K6863" s="2" t="s">
        <v>124</v>
      </c>
      <c r="L6863" s="2" t="s">
        <v>125</v>
      </c>
      <c r="M6863" s="2" t="s">
        <v>99</v>
      </c>
      <c r="N6863" s="2" t="s">
        <v>63</v>
      </c>
      <c r="O6863" s="2" t="s">
        <v>171</v>
      </c>
      <c r="P6863" s="2" t="s">
        <v>204</v>
      </c>
      <c r="Q6863" s="2" t="s">
        <v>205</v>
      </c>
      <c r="R6863" s="6" t="n">
        <v>1</v>
      </c>
      <c r="S6863" s="7" t="n">
        <v>1121.86</v>
      </c>
      <c r="T6863" s="7" t="n">
        <f aca="false">$R6863*$S6863</f>
        <v>1121.86</v>
      </c>
      <c r="U6863" s="8" t="n">
        <v>0.03</v>
      </c>
      <c r="V6863" s="7" t="n">
        <f aca="false">$T6863*$U6863</f>
        <v>33.6558</v>
      </c>
      <c r="W6863" s="7" t="n">
        <f aca="false">$T6863-$V6863</f>
        <v>1088.2042</v>
      </c>
      <c r="X6863" s="7" t="n">
        <v>733.87</v>
      </c>
      <c r="Y6863" s="7" t="n">
        <f aca="false">$R6863*$X6863</f>
        <v>733.87</v>
      </c>
      <c r="Z6863" s="7" t="n">
        <f aca="false">$W6863-$Y6863</f>
        <v>354.3342</v>
      </c>
      <c r="AA6863" s="8" t="n">
        <f aca="false">IFERROR($Z6863/$W6863,0)</f>
        <v>0.325613703751557</v>
      </c>
      <c r="AB6863" s="2" t="s">
        <v>55</v>
      </c>
      <c r="AC6863" s="2" t="s">
        <v>43</v>
      </c>
    </row>
    <row r="6864" customFormat="false" ht="15" hidden="false" customHeight="false" outlineLevel="0" collapsed="false">
      <c r="A6864" s="2" t="s">
        <v>8346</v>
      </c>
      <c r="B6864" s="3" t="n">
        <v>45829</v>
      </c>
      <c r="C6864" s="4" t="n">
        <f aca="false">YEAR($B6864)</f>
        <v>2025</v>
      </c>
      <c r="D6864" s="4" t="n">
        <f aca="false">MONTH($B6864)</f>
        <v>6</v>
      </c>
      <c r="E6864" s="2" t="s">
        <v>2630</v>
      </c>
      <c r="F6864" s="5" t="n">
        <f aca="false">ROUNDUP(MONTH($B6864)/3,0)</f>
        <v>2</v>
      </c>
      <c r="G6864" s="2" t="s">
        <v>1321</v>
      </c>
      <c r="H6864" s="2" t="s">
        <v>1322</v>
      </c>
      <c r="I6864" s="2" t="s">
        <v>104</v>
      </c>
      <c r="J6864" s="2" t="s">
        <v>47</v>
      </c>
      <c r="K6864" s="2" t="s">
        <v>48</v>
      </c>
      <c r="L6864" s="2" t="s">
        <v>49</v>
      </c>
      <c r="M6864" s="2" t="s">
        <v>168</v>
      </c>
      <c r="N6864" s="2" t="s">
        <v>63</v>
      </c>
      <c r="O6864" s="2" t="s">
        <v>39</v>
      </c>
      <c r="P6864" s="2" t="s">
        <v>40</v>
      </c>
      <c r="Q6864" s="2" t="s">
        <v>100</v>
      </c>
      <c r="R6864" s="6" t="n">
        <v>3</v>
      </c>
      <c r="S6864" s="7" t="n">
        <v>1748.82</v>
      </c>
      <c r="T6864" s="7" t="n">
        <f aca="false">$R6864*$S6864</f>
        <v>5246.46</v>
      </c>
      <c r="U6864" s="8" t="n">
        <v>0</v>
      </c>
      <c r="V6864" s="7" t="n">
        <f aca="false">$T6864*$U6864</f>
        <v>0</v>
      </c>
      <c r="W6864" s="7" t="n">
        <f aca="false">$T6864-$V6864</f>
        <v>5246.46</v>
      </c>
      <c r="X6864" s="7" t="n">
        <v>1175.29</v>
      </c>
      <c r="Y6864" s="7" t="n">
        <f aca="false">$R6864*$X6864</f>
        <v>3525.87</v>
      </c>
      <c r="Z6864" s="7" t="n">
        <f aca="false">$W6864-$Y6864</f>
        <v>1720.59</v>
      </c>
      <c r="AA6864" s="8" t="n">
        <f aca="false">IFERROR($Z6864/$W6864,0)</f>
        <v>0.32795256229915</v>
      </c>
      <c r="AB6864" s="2" t="s">
        <v>55</v>
      </c>
      <c r="AC6864" s="2" t="s">
        <v>43</v>
      </c>
    </row>
    <row r="6865" customFormat="false" ht="15" hidden="false" customHeight="false" outlineLevel="0" collapsed="false">
      <c r="A6865" s="2" t="s">
        <v>8347</v>
      </c>
      <c r="B6865" s="3" t="n">
        <v>45829</v>
      </c>
      <c r="C6865" s="4" t="n">
        <f aca="false">YEAR($B6865)</f>
        <v>2025</v>
      </c>
      <c r="D6865" s="4" t="n">
        <f aca="false">MONTH($B6865)</f>
        <v>6</v>
      </c>
      <c r="E6865" s="2" t="s">
        <v>2630</v>
      </c>
      <c r="F6865" s="5" t="n">
        <f aca="false">ROUNDUP(MONTH($B6865)/3,0)</f>
        <v>2</v>
      </c>
      <c r="G6865" s="2" t="s">
        <v>4929</v>
      </c>
      <c r="H6865" s="2" t="s">
        <v>4930</v>
      </c>
      <c r="I6865" s="2" t="s">
        <v>104</v>
      </c>
      <c r="J6865" s="2" t="s">
        <v>89</v>
      </c>
      <c r="K6865" s="2" t="s">
        <v>90</v>
      </c>
      <c r="L6865" s="2" t="s">
        <v>161</v>
      </c>
      <c r="M6865" s="2" t="s">
        <v>99</v>
      </c>
      <c r="N6865" s="2" t="s">
        <v>73</v>
      </c>
      <c r="O6865" s="2" t="s">
        <v>52</v>
      </c>
      <c r="P6865" s="2" t="s">
        <v>83</v>
      </c>
      <c r="Q6865" s="2" t="s">
        <v>84</v>
      </c>
      <c r="R6865" s="6" t="n">
        <v>4</v>
      </c>
      <c r="S6865" s="7" t="n">
        <v>4394.44</v>
      </c>
      <c r="T6865" s="7" t="n">
        <f aca="false">$R6865*$S6865</f>
        <v>17577.76</v>
      </c>
      <c r="U6865" s="8" t="n">
        <v>0.08</v>
      </c>
      <c r="V6865" s="7" t="n">
        <f aca="false">$T6865*$U6865</f>
        <v>1406.2208</v>
      </c>
      <c r="W6865" s="7" t="n">
        <f aca="false">$T6865-$V6865</f>
        <v>16171.5392</v>
      </c>
      <c r="X6865" s="7" t="n">
        <v>3356.45</v>
      </c>
      <c r="Y6865" s="7" t="n">
        <f aca="false">$R6865*$X6865</f>
        <v>13425.8</v>
      </c>
      <c r="Z6865" s="7" t="n">
        <f aca="false">$W6865-$Y6865</f>
        <v>2745.7392</v>
      </c>
      <c r="AA6865" s="8" t="n">
        <f aca="false">IFERROR($Z6865/$W6865,0)</f>
        <v>0.169788364981362</v>
      </c>
      <c r="AB6865" s="2" t="s">
        <v>85</v>
      </c>
      <c r="AC6865" s="2" t="s">
        <v>43</v>
      </c>
    </row>
    <row r="6866" customFormat="false" ht="15" hidden="false" customHeight="false" outlineLevel="0" collapsed="false">
      <c r="A6866" s="2" t="s">
        <v>8348</v>
      </c>
      <c r="B6866" s="3" t="n">
        <v>45829</v>
      </c>
      <c r="C6866" s="4" t="n">
        <f aca="false">YEAR($B6866)</f>
        <v>2025</v>
      </c>
      <c r="D6866" s="4" t="n">
        <f aca="false">MONTH($B6866)</f>
        <v>6</v>
      </c>
      <c r="E6866" s="2" t="s">
        <v>2630</v>
      </c>
      <c r="F6866" s="5" t="n">
        <f aca="false">ROUNDUP(MONTH($B6866)/3,0)</f>
        <v>2</v>
      </c>
      <c r="G6866" s="2" t="s">
        <v>1136</v>
      </c>
      <c r="H6866" s="2" t="s">
        <v>1137</v>
      </c>
      <c r="I6866" s="2" t="s">
        <v>177</v>
      </c>
      <c r="J6866" s="2" t="s">
        <v>59</v>
      </c>
      <c r="K6866" s="2" t="s">
        <v>71</v>
      </c>
      <c r="L6866" s="2" t="s">
        <v>72</v>
      </c>
      <c r="M6866" s="2" t="s">
        <v>62</v>
      </c>
      <c r="N6866" s="2" t="s">
        <v>51</v>
      </c>
      <c r="O6866" s="2" t="s">
        <v>114</v>
      </c>
      <c r="P6866" s="2" t="s">
        <v>115</v>
      </c>
      <c r="Q6866" s="2" t="s">
        <v>116</v>
      </c>
      <c r="R6866" s="6" t="n">
        <v>14</v>
      </c>
      <c r="S6866" s="7" t="n">
        <v>303.19</v>
      </c>
      <c r="T6866" s="7" t="n">
        <f aca="false">$R6866*$S6866</f>
        <v>4244.66</v>
      </c>
      <c r="U6866" s="8" t="n">
        <v>0.07</v>
      </c>
      <c r="V6866" s="7" t="n">
        <f aca="false">$T6866*$U6866</f>
        <v>297.1262</v>
      </c>
      <c r="W6866" s="7" t="n">
        <f aca="false">$T6866-$V6866</f>
        <v>3947.5338</v>
      </c>
      <c r="X6866" s="7" t="n">
        <v>152.54</v>
      </c>
      <c r="Y6866" s="7" t="n">
        <f aca="false">$R6866*$X6866</f>
        <v>2135.56</v>
      </c>
      <c r="Z6866" s="7" t="n">
        <f aca="false">$W6866-$Y6866</f>
        <v>1811.9738</v>
      </c>
      <c r="AA6866" s="8" t="n">
        <f aca="false">IFERROR($Z6866/$W6866,0)</f>
        <v>0.4590141318106</v>
      </c>
      <c r="AB6866" s="2" t="s">
        <v>67</v>
      </c>
      <c r="AC6866" s="2" t="s">
        <v>43</v>
      </c>
    </row>
    <row r="6867" customFormat="false" ht="15" hidden="false" customHeight="false" outlineLevel="0" collapsed="false">
      <c r="A6867" s="2" t="s">
        <v>8349</v>
      </c>
      <c r="B6867" s="3" t="n">
        <v>45829</v>
      </c>
      <c r="C6867" s="4" t="n">
        <f aca="false">YEAR($B6867)</f>
        <v>2025</v>
      </c>
      <c r="D6867" s="4" t="n">
        <f aca="false">MONTH($B6867)</f>
        <v>6</v>
      </c>
      <c r="E6867" s="2" t="s">
        <v>2630</v>
      </c>
      <c r="F6867" s="5" t="n">
        <f aca="false">ROUNDUP(MONTH($B6867)/3,0)</f>
        <v>2</v>
      </c>
      <c r="G6867" s="2" t="s">
        <v>395</v>
      </c>
      <c r="H6867" s="2" t="s">
        <v>396</v>
      </c>
      <c r="I6867" s="2" t="s">
        <v>33</v>
      </c>
      <c r="J6867" s="2" t="s">
        <v>147</v>
      </c>
      <c r="K6867" s="2" t="s">
        <v>397</v>
      </c>
      <c r="L6867" s="2" t="s">
        <v>398</v>
      </c>
      <c r="M6867" s="2" t="s">
        <v>150</v>
      </c>
      <c r="N6867" s="2" t="s">
        <v>63</v>
      </c>
      <c r="O6867" s="2" t="s">
        <v>52</v>
      </c>
      <c r="P6867" s="2" t="s">
        <v>83</v>
      </c>
      <c r="Q6867" s="2" t="s">
        <v>84</v>
      </c>
      <c r="R6867" s="6" t="n">
        <v>1</v>
      </c>
      <c r="S6867" s="7" t="n">
        <v>4162.91</v>
      </c>
      <c r="T6867" s="7" t="n">
        <f aca="false">$R6867*$S6867</f>
        <v>4162.91</v>
      </c>
      <c r="U6867" s="8" t="n">
        <v>0.1</v>
      </c>
      <c r="V6867" s="7" t="n">
        <f aca="false">$T6867*$U6867</f>
        <v>416.291</v>
      </c>
      <c r="W6867" s="7" t="n">
        <f aca="false">$T6867-$V6867</f>
        <v>3746.619</v>
      </c>
      <c r="X6867" s="7" t="n">
        <v>3223.6</v>
      </c>
      <c r="Y6867" s="7" t="n">
        <f aca="false">$R6867*$X6867</f>
        <v>3223.6</v>
      </c>
      <c r="Z6867" s="7" t="n">
        <f aca="false">$W6867-$Y6867</f>
        <v>523.019</v>
      </c>
      <c r="AA6867" s="8" t="n">
        <f aca="false">IFERROR($Z6867/$W6867,0)</f>
        <v>0.139597594524557</v>
      </c>
      <c r="AB6867" s="2" t="s">
        <v>42</v>
      </c>
      <c r="AC6867" s="2" t="s">
        <v>43</v>
      </c>
    </row>
    <row r="6868" customFormat="false" ht="15" hidden="false" customHeight="false" outlineLevel="0" collapsed="false">
      <c r="A6868" s="2" t="s">
        <v>8350</v>
      </c>
      <c r="B6868" s="3" t="n">
        <v>45829</v>
      </c>
      <c r="C6868" s="4" t="n">
        <f aca="false">YEAR($B6868)</f>
        <v>2025</v>
      </c>
      <c r="D6868" s="4" t="n">
        <f aca="false">MONTH($B6868)</f>
        <v>6</v>
      </c>
      <c r="E6868" s="2" t="s">
        <v>2630</v>
      </c>
      <c r="F6868" s="5" t="n">
        <f aca="false">ROUNDUP(MONTH($B6868)/3,0)</f>
        <v>2</v>
      </c>
      <c r="G6868" s="2" t="s">
        <v>4607</v>
      </c>
      <c r="H6868" s="2" t="s">
        <v>4608</v>
      </c>
      <c r="I6868" s="2" t="s">
        <v>33</v>
      </c>
      <c r="J6868" s="2" t="s">
        <v>47</v>
      </c>
      <c r="K6868" s="2" t="s">
        <v>221</v>
      </c>
      <c r="L6868" s="2" t="s">
        <v>222</v>
      </c>
      <c r="M6868" s="2" t="s">
        <v>105</v>
      </c>
      <c r="N6868" s="2" t="s">
        <v>51</v>
      </c>
      <c r="O6868" s="2" t="s">
        <v>64</v>
      </c>
      <c r="P6868" s="2" t="s">
        <v>74</v>
      </c>
      <c r="Q6868" s="2" t="s">
        <v>259</v>
      </c>
      <c r="R6868" s="6" t="n">
        <v>2</v>
      </c>
      <c r="S6868" s="7" t="n">
        <v>2570.55</v>
      </c>
      <c r="T6868" s="7" t="n">
        <f aca="false">$R6868*$S6868</f>
        <v>5141.1</v>
      </c>
      <c r="U6868" s="8" t="n">
        <v>0</v>
      </c>
      <c r="V6868" s="7" t="n">
        <f aca="false">$T6868*$U6868</f>
        <v>0</v>
      </c>
      <c r="W6868" s="7" t="n">
        <f aca="false">$T6868-$V6868</f>
        <v>5141.1</v>
      </c>
      <c r="X6868" s="7" t="n">
        <v>1923.34</v>
      </c>
      <c r="Y6868" s="7" t="n">
        <f aca="false">$R6868*$X6868</f>
        <v>3846.68</v>
      </c>
      <c r="Z6868" s="7" t="n">
        <f aca="false">$W6868-$Y6868</f>
        <v>1294.42</v>
      </c>
      <c r="AA6868" s="8" t="n">
        <f aca="false">IFERROR($Z6868/$W6868,0)</f>
        <v>0.251778802201864</v>
      </c>
      <c r="AB6868" s="2" t="s">
        <v>42</v>
      </c>
      <c r="AC6868" s="2" t="s">
        <v>43</v>
      </c>
    </row>
    <row r="6869" customFormat="false" ht="15" hidden="false" customHeight="false" outlineLevel="0" collapsed="false">
      <c r="A6869" s="2" t="s">
        <v>8351</v>
      </c>
      <c r="B6869" s="3" t="n">
        <v>45829</v>
      </c>
      <c r="C6869" s="4" t="n">
        <f aca="false">YEAR($B6869)</f>
        <v>2025</v>
      </c>
      <c r="D6869" s="4" t="n">
        <f aca="false">MONTH($B6869)</f>
        <v>6</v>
      </c>
      <c r="E6869" s="2" t="s">
        <v>2630</v>
      </c>
      <c r="F6869" s="5" t="n">
        <f aca="false">ROUNDUP(MONTH($B6869)/3,0)</f>
        <v>2</v>
      </c>
      <c r="G6869" s="2" t="s">
        <v>2340</v>
      </c>
      <c r="H6869" s="2" t="s">
        <v>554</v>
      </c>
      <c r="I6869" s="2" t="s">
        <v>33</v>
      </c>
      <c r="J6869" s="2" t="s">
        <v>47</v>
      </c>
      <c r="K6869" s="2" t="s">
        <v>48</v>
      </c>
      <c r="L6869" s="2" t="s">
        <v>155</v>
      </c>
      <c r="M6869" s="2" t="s">
        <v>50</v>
      </c>
      <c r="N6869" s="2" t="s">
        <v>51</v>
      </c>
      <c r="O6869" s="2" t="s">
        <v>114</v>
      </c>
      <c r="P6869" s="2" t="s">
        <v>234</v>
      </c>
      <c r="Q6869" s="2" t="s">
        <v>235</v>
      </c>
      <c r="R6869" s="6" t="n">
        <v>3</v>
      </c>
      <c r="S6869" s="7" t="n">
        <v>246.39</v>
      </c>
      <c r="T6869" s="7" t="n">
        <f aca="false">$R6869*$S6869</f>
        <v>739.17</v>
      </c>
      <c r="U6869" s="8" t="n">
        <v>0.15</v>
      </c>
      <c r="V6869" s="7" t="n">
        <f aca="false">$T6869*$U6869</f>
        <v>110.8755</v>
      </c>
      <c r="W6869" s="7" t="n">
        <f aca="false">$T6869-$V6869</f>
        <v>628.2945</v>
      </c>
      <c r="X6869" s="7" t="n">
        <v>116.18</v>
      </c>
      <c r="Y6869" s="7" t="n">
        <f aca="false">$R6869*$X6869</f>
        <v>348.54</v>
      </c>
      <c r="Z6869" s="7" t="n">
        <f aca="false">$W6869-$Y6869</f>
        <v>279.7545</v>
      </c>
      <c r="AA6869" s="8" t="n">
        <f aca="false">IFERROR($Z6869/$W6869,0)</f>
        <v>0.445260144725125</v>
      </c>
      <c r="AB6869" s="2" t="s">
        <v>42</v>
      </c>
      <c r="AC6869" s="2" t="s">
        <v>43</v>
      </c>
    </row>
    <row r="6870" customFormat="false" ht="15" hidden="false" customHeight="false" outlineLevel="0" collapsed="false">
      <c r="A6870" s="2" t="s">
        <v>8352</v>
      </c>
      <c r="B6870" s="3" t="n">
        <v>45829</v>
      </c>
      <c r="C6870" s="4" t="n">
        <f aca="false">YEAR($B6870)</f>
        <v>2025</v>
      </c>
      <c r="D6870" s="4" t="n">
        <f aca="false">MONTH($B6870)</f>
        <v>6</v>
      </c>
      <c r="E6870" s="2" t="s">
        <v>2630</v>
      </c>
      <c r="F6870" s="5" t="n">
        <f aca="false">ROUNDUP(MONTH($B6870)/3,0)</f>
        <v>2</v>
      </c>
      <c r="G6870" s="2" t="s">
        <v>1348</v>
      </c>
      <c r="H6870" s="2" t="s">
        <v>1349</v>
      </c>
      <c r="I6870" s="2" t="s">
        <v>33</v>
      </c>
      <c r="J6870" s="2" t="s">
        <v>47</v>
      </c>
      <c r="K6870" s="2" t="s">
        <v>221</v>
      </c>
      <c r="L6870" s="2" t="s">
        <v>222</v>
      </c>
      <c r="M6870" s="2" t="s">
        <v>156</v>
      </c>
      <c r="N6870" s="2" t="s">
        <v>63</v>
      </c>
      <c r="O6870" s="2" t="s">
        <v>52</v>
      </c>
      <c r="P6870" s="2" t="s">
        <v>83</v>
      </c>
      <c r="Q6870" s="2" t="s">
        <v>84</v>
      </c>
      <c r="R6870" s="6" t="n">
        <v>2</v>
      </c>
      <c r="S6870" s="7" t="n">
        <v>4169.48</v>
      </c>
      <c r="T6870" s="7" t="n">
        <f aca="false">$R6870*$S6870</f>
        <v>8338.96</v>
      </c>
      <c r="U6870" s="8" t="n">
        <v>0.1</v>
      </c>
      <c r="V6870" s="7" t="n">
        <f aca="false">$T6870*$U6870</f>
        <v>833.896</v>
      </c>
      <c r="W6870" s="7" t="n">
        <f aca="false">$T6870-$V6870</f>
        <v>7505.064</v>
      </c>
      <c r="X6870" s="7" t="n">
        <v>3222.71</v>
      </c>
      <c r="Y6870" s="7" t="n">
        <f aca="false">$R6870*$X6870</f>
        <v>6445.42</v>
      </c>
      <c r="Z6870" s="7" t="n">
        <f aca="false">$W6870-$Y6870</f>
        <v>1059.644</v>
      </c>
      <c r="AA6870" s="8" t="n">
        <f aca="false">IFERROR($Z6870/$W6870,0)</f>
        <v>0.141190534817558</v>
      </c>
      <c r="AB6870" s="2" t="s">
        <v>85</v>
      </c>
      <c r="AC6870" s="2" t="s">
        <v>43</v>
      </c>
    </row>
    <row r="6871" customFormat="false" ht="15" hidden="false" customHeight="false" outlineLevel="0" collapsed="false">
      <c r="A6871" s="2" t="s">
        <v>8353</v>
      </c>
      <c r="B6871" s="3" t="n">
        <v>45829</v>
      </c>
      <c r="C6871" s="4" t="n">
        <f aca="false">YEAR($B6871)</f>
        <v>2025</v>
      </c>
      <c r="D6871" s="4" t="n">
        <f aca="false">MONTH($B6871)</f>
        <v>6</v>
      </c>
      <c r="E6871" s="2" t="s">
        <v>2630</v>
      </c>
      <c r="F6871" s="5" t="n">
        <f aca="false">ROUNDUP(MONTH($B6871)/3,0)</f>
        <v>2</v>
      </c>
      <c r="G6871" s="2" t="s">
        <v>287</v>
      </c>
      <c r="H6871" s="2" t="s">
        <v>288</v>
      </c>
      <c r="I6871" s="2" t="s">
        <v>33</v>
      </c>
      <c r="J6871" s="2" t="s">
        <v>89</v>
      </c>
      <c r="K6871" s="2" t="s">
        <v>97</v>
      </c>
      <c r="L6871" s="2" t="s">
        <v>98</v>
      </c>
      <c r="M6871" s="2" t="s">
        <v>135</v>
      </c>
      <c r="N6871" s="2" t="s">
        <v>51</v>
      </c>
      <c r="O6871" s="2" t="s">
        <v>39</v>
      </c>
      <c r="P6871" s="2" t="s">
        <v>106</v>
      </c>
      <c r="Q6871" s="2" t="s">
        <v>107</v>
      </c>
      <c r="R6871" s="6" t="n">
        <v>2</v>
      </c>
      <c r="S6871" s="7" t="n">
        <v>2235.57</v>
      </c>
      <c r="T6871" s="7" t="n">
        <f aca="false">$R6871*$S6871</f>
        <v>4471.14</v>
      </c>
      <c r="U6871" s="8" t="n">
        <v>0.1</v>
      </c>
      <c r="V6871" s="7" t="n">
        <f aca="false">$T6871*$U6871</f>
        <v>447.114</v>
      </c>
      <c r="W6871" s="7" t="n">
        <f aca="false">$T6871-$V6871</f>
        <v>4024.026</v>
      </c>
      <c r="X6871" s="7" t="n">
        <v>1709.15</v>
      </c>
      <c r="Y6871" s="7" t="n">
        <f aca="false">$R6871*$X6871</f>
        <v>3418.3</v>
      </c>
      <c r="Z6871" s="7" t="n">
        <f aca="false">$W6871-$Y6871</f>
        <v>605.726</v>
      </c>
      <c r="AA6871" s="8" t="n">
        <f aca="false">IFERROR($Z6871/$W6871,0)</f>
        <v>0.150527357427611</v>
      </c>
      <c r="AB6871" s="2" t="s">
        <v>55</v>
      </c>
      <c r="AC6871" s="2" t="s">
        <v>43</v>
      </c>
    </row>
    <row r="6872" customFormat="false" ht="15" hidden="false" customHeight="false" outlineLevel="0" collapsed="false">
      <c r="A6872" s="2" t="s">
        <v>8354</v>
      </c>
      <c r="B6872" s="3" t="n">
        <v>45829</v>
      </c>
      <c r="C6872" s="4" t="n">
        <f aca="false">YEAR($B6872)</f>
        <v>2025</v>
      </c>
      <c r="D6872" s="4" t="n">
        <f aca="false">MONTH($B6872)</f>
        <v>6</v>
      </c>
      <c r="E6872" s="2" t="s">
        <v>2630</v>
      </c>
      <c r="F6872" s="5" t="n">
        <f aca="false">ROUNDUP(MONTH($B6872)/3,0)</f>
        <v>2</v>
      </c>
      <c r="G6872" s="2" t="s">
        <v>4786</v>
      </c>
      <c r="H6872" s="2" t="s">
        <v>1970</v>
      </c>
      <c r="I6872" s="2" t="s">
        <v>33</v>
      </c>
      <c r="J6872" s="2" t="s">
        <v>47</v>
      </c>
      <c r="K6872" s="2" t="s">
        <v>196</v>
      </c>
      <c r="L6872" s="2" t="s">
        <v>197</v>
      </c>
      <c r="M6872" s="2" t="s">
        <v>118</v>
      </c>
      <c r="N6872" s="2" t="s">
        <v>51</v>
      </c>
      <c r="O6872" s="2" t="s">
        <v>39</v>
      </c>
      <c r="P6872" s="2" t="s">
        <v>106</v>
      </c>
      <c r="Q6872" s="2" t="s">
        <v>107</v>
      </c>
      <c r="R6872" s="6" t="n">
        <v>2</v>
      </c>
      <c r="S6872" s="7" t="n">
        <v>2267.73</v>
      </c>
      <c r="T6872" s="7" t="n">
        <f aca="false">$R6872*$S6872</f>
        <v>4535.46</v>
      </c>
      <c r="U6872" s="8" t="n">
        <v>0.08</v>
      </c>
      <c r="V6872" s="7" t="n">
        <f aca="false">$T6872*$U6872</f>
        <v>362.8368</v>
      </c>
      <c r="W6872" s="7" t="n">
        <f aca="false">$T6872-$V6872</f>
        <v>4172.6232</v>
      </c>
      <c r="X6872" s="7" t="n">
        <v>1803.77</v>
      </c>
      <c r="Y6872" s="7" t="n">
        <f aca="false">$R6872*$X6872</f>
        <v>3607.54</v>
      </c>
      <c r="Z6872" s="7" t="n">
        <f aca="false">$W6872-$Y6872</f>
        <v>565.0832</v>
      </c>
      <c r="AA6872" s="8" t="n">
        <f aca="false">IFERROR($Z6872/$W6872,0)</f>
        <v>0.135426366799667</v>
      </c>
      <c r="AB6872" s="2" t="s">
        <v>42</v>
      </c>
      <c r="AC6872" s="2" t="s">
        <v>43</v>
      </c>
    </row>
    <row r="6873" customFormat="false" ht="15" hidden="false" customHeight="false" outlineLevel="0" collapsed="false">
      <c r="A6873" s="2" t="s">
        <v>8355</v>
      </c>
      <c r="B6873" s="3" t="n">
        <v>45829</v>
      </c>
      <c r="C6873" s="4" t="n">
        <f aca="false">YEAR($B6873)</f>
        <v>2025</v>
      </c>
      <c r="D6873" s="4" t="n">
        <f aca="false">MONTH($B6873)</f>
        <v>6</v>
      </c>
      <c r="E6873" s="2" t="s">
        <v>2630</v>
      </c>
      <c r="F6873" s="5" t="n">
        <f aca="false">ROUNDUP(MONTH($B6873)/3,0)</f>
        <v>2</v>
      </c>
      <c r="G6873" s="2" t="s">
        <v>583</v>
      </c>
      <c r="H6873" s="2" t="s">
        <v>584</v>
      </c>
      <c r="I6873" s="2" t="s">
        <v>33</v>
      </c>
      <c r="J6873" s="2" t="s">
        <v>34</v>
      </c>
      <c r="K6873" s="2" t="s">
        <v>230</v>
      </c>
      <c r="L6873" s="2" t="s">
        <v>231</v>
      </c>
      <c r="M6873" s="2" t="s">
        <v>37</v>
      </c>
      <c r="N6873" s="2" t="s">
        <v>73</v>
      </c>
      <c r="O6873" s="2" t="s">
        <v>64</v>
      </c>
      <c r="P6873" s="2" t="s">
        <v>65</v>
      </c>
      <c r="Q6873" s="2" t="s">
        <v>187</v>
      </c>
      <c r="R6873" s="6" t="n">
        <v>2</v>
      </c>
      <c r="S6873" s="7" t="n">
        <v>4407.16</v>
      </c>
      <c r="T6873" s="7" t="n">
        <f aca="false">$R6873*$S6873</f>
        <v>8814.32</v>
      </c>
      <c r="U6873" s="8" t="n">
        <v>0.2</v>
      </c>
      <c r="V6873" s="7" t="n">
        <f aca="false">$T6873*$U6873</f>
        <v>1762.864</v>
      </c>
      <c r="W6873" s="7" t="n">
        <f aca="false">$T6873-$V6873</f>
        <v>7051.456</v>
      </c>
      <c r="X6873" s="7" t="n">
        <v>3538.28</v>
      </c>
      <c r="Y6873" s="7" t="n">
        <f aca="false">$R6873*$X6873</f>
        <v>7076.56</v>
      </c>
      <c r="Z6873" s="7" t="n">
        <f aca="false">$W6873-$Y6873</f>
        <v>-25.1040000000003</v>
      </c>
      <c r="AA6873" s="8" t="n">
        <f aca="false">IFERROR($Z6873/$W6873,0)</f>
        <v>-0.00356011581154307</v>
      </c>
      <c r="AB6873" s="2" t="s">
        <v>85</v>
      </c>
      <c r="AC6873" s="2" t="s">
        <v>43</v>
      </c>
    </row>
    <row r="6874" customFormat="false" ht="15" hidden="false" customHeight="false" outlineLevel="0" collapsed="false">
      <c r="A6874" s="2" t="s">
        <v>8356</v>
      </c>
      <c r="B6874" s="3" t="n">
        <v>45829</v>
      </c>
      <c r="C6874" s="4" t="n">
        <f aca="false">YEAR($B6874)</f>
        <v>2025</v>
      </c>
      <c r="D6874" s="4" t="n">
        <f aca="false">MONTH($B6874)</f>
        <v>6</v>
      </c>
      <c r="E6874" s="2" t="s">
        <v>2630</v>
      </c>
      <c r="F6874" s="5" t="n">
        <f aca="false">ROUNDUP(MONTH($B6874)/3,0)</f>
        <v>2</v>
      </c>
      <c r="G6874" s="2" t="s">
        <v>706</v>
      </c>
      <c r="H6874" s="2" t="s">
        <v>707</v>
      </c>
      <c r="I6874" s="2" t="s">
        <v>33</v>
      </c>
      <c r="J6874" s="2" t="s">
        <v>59</v>
      </c>
      <c r="K6874" s="2" t="s">
        <v>210</v>
      </c>
      <c r="L6874" s="2" t="s">
        <v>211</v>
      </c>
      <c r="M6874" s="2" t="s">
        <v>142</v>
      </c>
      <c r="N6874" s="2" t="s">
        <v>63</v>
      </c>
      <c r="O6874" s="2" t="s">
        <v>52</v>
      </c>
      <c r="P6874" s="2" t="s">
        <v>83</v>
      </c>
      <c r="Q6874" s="2" t="s">
        <v>84</v>
      </c>
      <c r="R6874" s="6" t="n">
        <v>2</v>
      </c>
      <c r="S6874" s="7" t="n">
        <v>4044.04</v>
      </c>
      <c r="T6874" s="7" t="n">
        <f aca="false">$R6874*$S6874</f>
        <v>8088.08</v>
      </c>
      <c r="U6874" s="8" t="n">
        <v>0.1</v>
      </c>
      <c r="V6874" s="7" t="n">
        <f aca="false">$T6874*$U6874</f>
        <v>808.808</v>
      </c>
      <c r="W6874" s="7" t="n">
        <f aca="false">$T6874-$V6874</f>
        <v>7279.272</v>
      </c>
      <c r="X6874" s="7" t="n">
        <v>3206.77</v>
      </c>
      <c r="Y6874" s="7" t="n">
        <f aca="false">$R6874*$X6874</f>
        <v>6413.54</v>
      </c>
      <c r="Z6874" s="7" t="n">
        <f aca="false">$W6874-$Y6874</f>
        <v>865.732</v>
      </c>
      <c r="AA6874" s="8" t="n">
        <f aca="false">IFERROR($Z6874/$W6874,0)</f>
        <v>0.118931123881619</v>
      </c>
      <c r="AB6874" s="2" t="s">
        <v>42</v>
      </c>
      <c r="AC6874" s="2" t="s">
        <v>246</v>
      </c>
    </row>
    <row r="6875" customFormat="false" ht="15" hidden="false" customHeight="false" outlineLevel="0" collapsed="false">
      <c r="A6875" s="2" t="s">
        <v>8357</v>
      </c>
      <c r="B6875" s="3" t="n">
        <v>45829</v>
      </c>
      <c r="C6875" s="4" t="n">
        <f aca="false">YEAR($B6875)</f>
        <v>2025</v>
      </c>
      <c r="D6875" s="4" t="n">
        <f aca="false">MONTH($B6875)</f>
        <v>6</v>
      </c>
      <c r="E6875" s="2" t="s">
        <v>2630</v>
      </c>
      <c r="F6875" s="5" t="n">
        <f aca="false">ROUNDUP(MONTH($B6875)/3,0)</f>
        <v>2</v>
      </c>
      <c r="G6875" s="2" t="s">
        <v>759</v>
      </c>
      <c r="H6875" s="2" t="s">
        <v>615</v>
      </c>
      <c r="I6875" s="2" t="s">
        <v>104</v>
      </c>
      <c r="J6875" s="2" t="s">
        <v>59</v>
      </c>
      <c r="K6875" s="2" t="s">
        <v>210</v>
      </c>
      <c r="L6875" s="2" t="s">
        <v>211</v>
      </c>
      <c r="M6875" s="2" t="s">
        <v>62</v>
      </c>
      <c r="N6875" s="2" t="s">
        <v>51</v>
      </c>
      <c r="O6875" s="2" t="s">
        <v>52</v>
      </c>
      <c r="P6875" s="2" t="s">
        <v>83</v>
      </c>
      <c r="Q6875" s="2" t="s">
        <v>84</v>
      </c>
      <c r="R6875" s="6" t="n">
        <v>6</v>
      </c>
      <c r="S6875" s="7" t="n">
        <v>4084.92</v>
      </c>
      <c r="T6875" s="7" t="n">
        <f aca="false">$R6875*$S6875</f>
        <v>24509.52</v>
      </c>
      <c r="U6875" s="8" t="n">
        <v>0.03</v>
      </c>
      <c r="V6875" s="7" t="n">
        <f aca="false">$T6875*$U6875</f>
        <v>735.2856</v>
      </c>
      <c r="W6875" s="7" t="n">
        <f aca="false">$T6875-$V6875</f>
        <v>23774.2344</v>
      </c>
      <c r="X6875" s="7" t="n">
        <v>3286.67</v>
      </c>
      <c r="Y6875" s="7" t="n">
        <f aca="false">$R6875*$X6875</f>
        <v>19720.02</v>
      </c>
      <c r="Z6875" s="7" t="n">
        <f aca="false">$W6875-$Y6875</f>
        <v>4054.2144</v>
      </c>
      <c r="AA6875" s="8" t="n">
        <f aca="false">IFERROR($Z6875/$W6875,0)</f>
        <v>0.170529756365151</v>
      </c>
      <c r="AB6875" s="2" t="s">
        <v>85</v>
      </c>
      <c r="AC6875" s="2" t="s">
        <v>43</v>
      </c>
    </row>
    <row r="6876" customFormat="false" ht="15" hidden="false" customHeight="false" outlineLevel="0" collapsed="false">
      <c r="A6876" s="2" t="s">
        <v>8358</v>
      </c>
      <c r="B6876" s="3" t="n">
        <v>45829</v>
      </c>
      <c r="C6876" s="4" t="n">
        <f aca="false">YEAR($B6876)</f>
        <v>2025</v>
      </c>
      <c r="D6876" s="4" t="n">
        <f aca="false">MONTH($B6876)</f>
        <v>6</v>
      </c>
      <c r="E6876" s="2" t="s">
        <v>2630</v>
      </c>
      <c r="F6876" s="5" t="n">
        <f aca="false">ROUNDUP(MONTH($B6876)/3,0)</f>
        <v>2</v>
      </c>
      <c r="G6876" s="2" t="s">
        <v>3232</v>
      </c>
      <c r="H6876" s="2" t="s">
        <v>2260</v>
      </c>
      <c r="I6876" s="2" t="s">
        <v>33</v>
      </c>
      <c r="J6876" s="2" t="s">
        <v>59</v>
      </c>
      <c r="K6876" s="2" t="s">
        <v>140</v>
      </c>
      <c r="L6876" s="2" t="s">
        <v>141</v>
      </c>
      <c r="M6876" s="2" t="s">
        <v>131</v>
      </c>
      <c r="N6876" s="2" t="s">
        <v>51</v>
      </c>
      <c r="O6876" s="2" t="s">
        <v>39</v>
      </c>
      <c r="P6876" s="2" t="s">
        <v>40</v>
      </c>
      <c r="Q6876" s="2" t="s">
        <v>41</v>
      </c>
      <c r="R6876" s="6" t="n">
        <v>1</v>
      </c>
      <c r="S6876" s="7" t="n">
        <v>474.36</v>
      </c>
      <c r="T6876" s="7" t="n">
        <f aca="false">$R6876*$S6876</f>
        <v>474.36</v>
      </c>
      <c r="U6876" s="8" t="n">
        <v>0.1</v>
      </c>
      <c r="V6876" s="7" t="n">
        <f aca="false">$T6876*$U6876</f>
        <v>47.436</v>
      </c>
      <c r="W6876" s="7" t="n">
        <f aca="false">$T6876-$V6876</f>
        <v>426.924</v>
      </c>
      <c r="X6876" s="7" t="n">
        <v>309.38</v>
      </c>
      <c r="Y6876" s="7" t="n">
        <f aca="false">$R6876*$X6876</f>
        <v>309.38</v>
      </c>
      <c r="Z6876" s="7" t="n">
        <f aca="false">$W6876-$Y6876</f>
        <v>117.544</v>
      </c>
      <c r="AA6876" s="8" t="n">
        <f aca="false">IFERROR($Z6876/$W6876,0)</f>
        <v>0.275327692985168</v>
      </c>
      <c r="AB6876" s="2" t="s">
        <v>55</v>
      </c>
      <c r="AC6876" s="2" t="s">
        <v>43</v>
      </c>
    </row>
    <row r="6877" customFormat="false" ht="15" hidden="false" customHeight="false" outlineLevel="0" collapsed="false">
      <c r="A6877" s="2" t="s">
        <v>8359</v>
      </c>
      <c r="B6877" s="3" t="n">
        <v>45829</v>
      </c>
      <c r="C6877" s="4" t="n">
        <f aca="false">YEAR($B6877)</f>
        <v>2025</v>
      </c>
      <c r="D6877" s="4" t="n">
        <f aca="false">MONTH($B6877)</f>
        <v>6</v>
      </c>
      <c r="E6877" s="2" t="s">
        <v>2630</v>
      </c>
      <c r="F6877" s="5" t="n">
        <f aca="false">ROUNDUP(MONTH($B6877)/3,0)</f>
        <v>2</v>
      </c>
      <c r="G6877" s="2" t="s">
        <v>319</v>
      </c>
      <c r="H6877" s="2" t="s">
        <v>320</v>
      </c>
      <c r="I6877" s="2" t="s">
        <v>33</v>
      </c>
      <c r="J6877" s="2" t="s">
        <v>59</v>
      </c>
      <c r="K6877" s="2" t="s">
        <v>321</v>
      </c>
      <c r="L6877" s="2" t="s">
        <v>322</v>
      </c>
      <c r="M6877" s="2" t="s">
        <v>62</v>
      </c>
      <c r="N6877" s="2" t="s">
        <v>51</v>
      </c>
      <c r="O6877" s="2" t="s">
        <v>64</v>
      </c>
      <c r="P6877" s="2" t="s">
        <v>65</v>
      </c>
      <c r="Q6877" s="2" t="s">
        <v>519</v>
      </c>
      <c r="R6877" s="6" t="n">
        <v>1</v>
      </c>
      <c r="S6877" s="7" t="n">
        <v>2869.05</v>
      </c>
      <c r="T6877" s="7" t="n">
        <f aca="false">$R6877*$S6877</f>
        <v>2869.05</v>
      </c>
      <c r="U6877" s="8" t="n">
        <v>0.15</v>
      </c>
      <c r="V6877" s="7" t="n">
        <f aca="false">$T6877*$U6877</f>
        <v>430.3575</v>
      </c>
      <c r="W6877" s="7" t="n">
        <f aca="false">$T6877-$V6877</f>
        <v>2438.6925</v>
      </c>
      <c r="X6877" s="7" t="n">
        <v>2437.87</v>
      </c>
      <c r="Y6877" s="7" t="n">
        <f aca="false">$R6877*$X6877</f>
        <v>2437.87</v>
      </c>
      <c r="Z6877" s="7" t="n">
        <f aca="false">$W6877-$Y6877</f>
        <v>0.822500000000218</v>
      </c>
      <c r="AA6877" s="8" t="n">
        <f aca="false">IFERROR($Z6877/$W6877,0)</f>
        <v>0.000337270894137009</v>
      </c>
      <c r="AB6877" s="2" t="s">
        <v>85</v>
      </c>
      <c r="AC6877" s="2" t="s">
        <v>43</v>
      </c>
    </row>
    <row r="6878" customFormat="false" ht="15" hidden="false" customHeight="false" outlineLevel="0" collapsed="false">
      <c r="A6878" s="2" t="s">
        <v>8360</v>
      </c>
      <c r="B6878" s="3" t="n">
        <v>45829</v>
      </c>
      <c r="C6878" s="4" t="n">
        <f aca="false">YEAR($B6878)</f>
        <v>2025</v>
      </c>
      <c r="D6878" s="4" t="n">
        <f aca="false">MONTH($B6878)</f>
        <v>6</v>
      </c>
      <c r="E6878" s="2" t="s">
        <v>2630</v>
      </c>
      <c r="F6878" s="5" t="n">
        <f aca="false">ROUNDUP(MONTH($B6878)/3,0)</f>
        <v>2</v>
      </c>
      <c r="G6878" s="2" t="s">
        <v>889</v>
      </c>
      <c r="H6878" s="2" t="s">
        <v>890</v>
      </c>
      <c r="I6878" s="2" t="s">
        <v>33</v>
      </c>
      <c r="J6878" s="2" t="s">
        <v>47</v>
      </c>
      <c r="K6878" s="2" t="s">
        <v>196</v>
      </c>
      <c r="L6878" s="2" t="s">
        <v>197</v>
      </c>
      <c r="M6878" s="2" t="s">
        <v>105</v>
      </c>
      <c r="N6878" s="2" t="s">
        <v>63</v>
      </c>
      <c r="O6878" s="2" t="s">
        <v>114</v>
      </c>
      <c r="P6878" s="2" t="s">
        <v>115</v>
      </c>
      <c r="Q6878" s="2" t="s">
        <v>116</v>
      </c>
      <c r="R6878" s="6" t="n">
        <v>1</v>
      </c>
      <c r="S6878" s="7" t="n">
        <v>298.25</v>
      </c>
      <c r="T6878" s="7" t="n">
        <f aca="false">$R6878*$S6878</f>
        <v>298.25</v>
      </c>
      <c r="U6878" s="8" t="n">
        <v>0.1</v>
      </c>
      <c r="V6878" s="7" t="n">
        <f aca="false">$T6878*$U6878</f>
        <v>29.825</v>
      </c>
      <c r="W6878" s="7" t="n">
        <f aca="false">$T6878-$V6878</f>
        <v>268.425</v>
      </c>
      <c r="X6878" s="7" t="n">
        <v>161.57</v>
      </c>
      <c r="Y6878" s="7" t="n">
        <f aca="false">$R6878*$X6878</f>
        <v>161.57</v>
      </c>
      <c r="Z6878" s="7" t="n">
        <f aca="false">$W6878-$Y6878</f>
        <v>106.855</v>
      </c>
      <c r="AA6878" s="8" t="n">
        <f aca="false">IFERROR($Z6878/$W6878,0)</f>
        <v>0.398081400763714</v>
      </c>
      <c r="AB6878" s="2" t="s">
        <v>85</v>
      </c>
      <c r="AC6878" s="2" t="s">
        <v>43</v>
      </c>
    </row>
    <row r="6879" customFormat="false" ht="15" hidden="false" customHeight="false" outlineLevel="0" collapsed="false">
      <c r="A6879" s="2" t="s">
        <v>8361</v>
      </c>
      <c r="B6879" s="3" t="n">
        <v>45830</v>
      </c>
      <c r="C6879" s="4" t="n">
        <f aca="false">YEAR($B6879)</f>
        <v>2025</v>
      </c>
      <c r="D6879" s="4" t="n">
        <f aca="false">MONTH($B6879)</f>
        <v>6</v>
      </c>
      <c r="E6879" s="2" t="s">
        <v>2630</v>
      </c>
      <c r="F6879" s="5" t="n">
        <f aca="false">ROUNDUP(MONTH($B6879)/3,0)</f>
        <v>2</v>
      </c>
      <c r="G6879" s="2" t="s">
        <v>255</v>
      </c>
      <c r="H6879" s="2" t="s">
        <v>256</v>
      </c>
      <c r="I6879" s="2" t="s">
        <v>33</v>
      </c>
      <c r="J6879" s="2" t="s">
        <v>147</v>
      </c>
      <c r="K6879" s="2" t="s">
        <v>148</v>
      </c>
      <c r="L6879" s="2" t="s">
        <v>149</v>
      </c>
      <c r="M6879" s="2" t="s">
        <v>150</v>
      </c>
      <c r="N6879" s="2" t="s">
        <v>63</v>
      </c>
      <c r="O6879" s="2" t="s">
        <v>52</v>
      </c>
      <c r="P6879" s="2" t="s">
        <v>53</v>
      </c>
      <c r="Q6879" s="2" t="s">
        <v>169</v>
      </c>
      <c r="R6879" s="6" t="n">
        <v>3</v>
      </c>
      <c r="S6879" s="7" t="n">
        <v>2658.42</v>
      </c>
      <c r="T6879" s="7" t="n">
        <f aca="false">$R6879*$S6879</f>
        <v>7975.26</v>
      </c>
      <c r="U6879" s="8" t="n">
        <v>0.05</v>
      </c>
      <c r="V6879" s="7" t="n">
        <f aca="false">$T6879*$U6879</f>
        <v>398.763</v>
      </c>
      <c r="W6879" s="7" t="n">
        <f aca="false">$T6879-$V6879</f>
        <v>7576.497</v>
      </c>
      <c r="X6879" s="7" t="n">
        <v>1936.67</v>
      </c>
      <c r="Y6879" s="7" t="n">
        <f aca="false">$R6879*$X6879</f>
        <v>5810.01</v>
      </c>
      <c r="Z6879" s="7" t="n">
        <f aca="false">$W6879-$Y6879</f>
        <v>1766.487</v>
      </c>
      <c r="AA6879" s="8" t="n">
        <f aca="false">IFERROR($Z6879/$W6879,0)</f>
        <v>0.233153527283123</v>
      </c>
      <c r="AB6879" s="2" t="s">
        <v>42</v>
      </c>
      <c r="AC6879" s="2" t="s">
        <v>43</v>
      </c>
    </row>
    <row r="6880" customFormat="false" ht="15" hidden="false" customHeight="false" outlineLevel="0" collapsed="false">
      <c r="A6880" s="2" t="s">
        <v>8362</v>
      </c>
      <c r="B6880" s="3" t="n">
        <v>45830</v>
      </c>
      <c r="C6880" s="4" t="n">
        <f aca="false">YEAR($B6880)</f>
        <v>2025</v>
      </c>
      <c r="D6880" s="4" t="n">
        <f aca="false">MONTH($B6880)</f>
        <v>6</v>
      </c>
      <c r="E6880" s="2" t="s">
        <v>2630</v>
      </c>
      <c r="F6880" s="5" t="n">
        <f aca="false">ROUNDUP(MONTH($B6880)/3,0)</f>
        <v>2</v>
      </c>
      <c r="G6880" s="2" t="s">
        <v>5496</v>
      </c>
      <c r="H6880" s="2" t="s">
        <v>5497</v>
      </c>
      <c r="I6880" s="2" t="s">
        <v>33</v>
      </c>
      <c r="J6880" s="2" t="s">
        <v>47</v>
      </c>
      <c r="K6880" s="2" t="s">
        <v>196</v>
      </c>
      <c r="L6880" s="2" t="s">
        <v>197</v>
      </c>
      <c r="M6880" s="2" t="s">
        <v>105</v>
      </c>
      <c r="N6880" s="2" t="s">
        <v>151</v>
      </c>
      <c r="O6880" s="2" t="s">
        <v>171</v>
      </c>
      <c r="P6880" s="2" t="s">
        <v>204</v>
      </c>
      <c r="Q6880" s="2" t="s">
        <v>205</v>
      </c>
      <c r="R6880" s="6" t="n">
        <v>3</v>
      </c>
      <c r="S6880" s="7" t="n">
        <v>1209.53</v>
      </c>
      <c r="T6880" s="7" t="n">
        <f aca="false">$R6880*$S6880</f>
        <v>3628.59</v>
      </c>
      <c r="U6880" s="8" t="n">
        <v>0.15</v>
      </c>
      <c r="V6880" s="7" t="n">
        <f aca="false">$T6880*$U6880</f>
        <v>544.2885</v>
      </c>
      <c r="W6880" s="7" t="n">
        <f aca="false">$T6880-$V6880</f>
        <v>3084.3015</v>
      </c>
      <c r="X6880" s="7" t="n">
        <v>846.07</v>
      </c>
      <c r="Y6880" s="7" t="n">
        <f aca="false">$R6880*$X6880</f>
        <v>2538.21</v>
      </c>
      <c r="Z6880" s="7" t="n">
        <f aca="false">$W6880-$Y6880</f>
        <v>546.0915</v>
      </c>
      <c r="AA6880" s="8" t="n">
        <f aca="false">IFERROR($Z6880/$W6880,0)</f>
        <v>0.177055161436066</v>
      </c>
      <c r="AB6880" s="2" t="s">
        <v>85</v>
      </c>
      <c r="AC6880" s="2" t="s">
        <v>43</v>
      </c>
    </row>
    <row r="6881" customFormat="false" ht="15" hidden="false" customHeight="false" outlineLevel="0" collapsed="false">
      <c r="A6881" s="2" t="s">
        <v>8363</v>
      </c>
      <c r="B6881" s="3" t="n">
        <v>45830</v>
      </c>
      <c r="C6881" s="4" t="n">
        <f aca="false">YEAR($B6881)</f>
        <v>2025</v>
      </c>
      <c r="D6881" s="4" t="n">
        <f aca="false">MONTH($B6881)</f>
        <v>6</v>
      </c>
      <c r="E6881" s="2" t="s">
        <v>2630</v>
      </c>
      <c r="F6881" s="5" t="n">
        <f aca="false">ROUNDUP(MONTH($B6881)/3,0)</f>
        <v>2</v>
      </c>
      <c r="G6881" s="2" t="s">
        <v>57</v>
      </c>
      <c r="H6881" s="2" t="s">
        <v>58</v>
      </c>
      <c r="I6881" s="2" t="s">
        <v>33</v>
      </c>
      <c r="J6881" s="2" t="s">
        <v>59</v>
      </c>
      <c r="K6881" s="2" t="s">
        <v>60</v>
      </c>
      <c r="L6881" s="2" t="s">
        <v>61</v>
      </c>
      <c r="M6881" s="2" t="s">
        <v>142</v>
      </c>
      <c r="N6881" s="2" t="s">
        <v>51</v>
      </c>
      <c r="O6881" s="2" t="s">
        <v>64</v>
      </c>
      <c r="P6881" s="2" t="s">
        <v>342</v>
      </c>
      <c r="Q6881" s="2" t="s">
        <v>408</v>
      </c>
      <c r="R6881" s="6" t="n">
        <v>2</v>
      </c>
      <c r="S6881" s="7" t="n">
        <v>5490.79</v>
      </c>
      <c r="T6881" s="7" t="n">
        <f aca="false">$R6881*$S6881</f>
        <v>10981.58</v>
      </c>
      <c r="U6881" s="8" t="n">
        <v>0.05</v>
      </c>
      <c r="V6881" s="7" t="n">
        <f aca="false">$T6881*$U6881</f>
        <v>549.079</v>
      </c>
      <c r="W6881" s="7" t="n">
        <f aca="false">$T6881-$V6881</f>
        <v>10432.501</v>
      </c>
      <c r="X6881" s="7" t="n">
        <v>3968.02</v>
      </c>
      <c r="Y6881" s="7" t="n">
        <f aca="false">$R6881*$X6881</f>
        <v>7936.04</v>
      </c>
      <c r="Z6881" s="7" t="n">
        <f aca="false">$W6881-$Y6881</f>
        <v>2496.461</v>
      </c>
      <c r="AA6881" s="8" t="n">
        <f aca="false">IFERROR($Z6881/$W6881,0)</f>
        <v>0.239296502343973</v>
      </c>
      <c r="AB6881" s="2" t="s">
        <v>85</v>
      </c>
      <c r="AC6881" s="2" t="s">
        <v>246</v>
      </c>
    </row>
    <row r="6882" customFormat="false" ht="15" hidden="false" customHeight="false" outlineLevel="0" collapsed="false">
      <c r="A6882" s="2" t="s">
        <v>8364</v>
      </c>
      <c r="B6882" s="3" t="n">
        <v>45830</v>
      </c>
      <c r="C6882" s="4" t="n">
        <f aca="false">YEAR($B6882)</f>
        <v>2025</v>
      </c>
      <c r="D6882" s="4" t="n">
        <f aca="false">MONTH($B6882)</f>
        <v>6</v>
      </c>
      <c r="E6882" s="2" t="s">
        <v>2630</v>
      </c>
      <c r="F6882" s="5" t="n">
        <f aca="false">ROUNDUP(MONTH($B6882)/3,0)</f>
        <v>2</v>
      </c>
      <c r="G6882" s="2" t="s">
        <v>737</v>
      </c>
      <c r="H6882" s="2" t="s">
        <v>738</v>
      </c>
      <c r="I6882" s="2" t="s">
        <v>33</v>
      </c>
      <c r="J6882" s="2" t="s">
        <v>47</v>
      </c>
      <c r="K6882" s="2" t="s">
        <v>48</v>
      </c>
      <c r="L6882" s="2" t="s">
        <v>155</v>
      </c>
      <c r="M6882" s="2" t="s">
        <v>105</v>
      </c>
      <c r="N6882" s="2" t="s">
        <v>151</v>
      </c>
      <c r="O6882" s="2" t="s">
        <v>114</v>
      </c>
      <c r="P6882" s="2" t="s">
        <v>119</v>
      </c>
      <c r="Q6882" s="2" t="s">
        <v>191</v>
      </c>
      <c r="R6882" s="6" t="n">
        <v>3</v>
      </c>
      <c r="S6882" s="7" t="n">
        <v>435.71</v>
      </c>
      <c r="T6882" s="7" t="n">
        <f aca="false">$R6882*$S6882</f>
        <v>1307.13</v>
      </c>
      <c r="U6882" s="8" t="n">
        <v>0</v>
      </c>
      <c r="V6882" s="7" t="n">
        <f aca="false">$T6882*$U6882</f>
        <v>0</v>
      </c>
      <c r="W6882" s="7" t="n">
        <f aca="false">$T6882-$V6882</f>
        <v>1307.13</v>
      </c>
      <c r="X6882" s="7" t="n">
        <v>237</v>
      </c>
      <c r="Y6882" s="7" t="n">
        <f aca="false">$R6882*$X6882</f>
        <v>711</v>
      </c>
      <c r="Z6882" s="7" t="n">
        <f aca="false">$W6882-$Y6882</f>
        <v>596.13</v>
      </c>
      <c r="AA6882" s="8" t="n">
        <f aca="false">IFERROR($Z6882/$W6882,0)</f>
        <v>0.456060223543182</v>
      </c>
      <c r="AB6882" s="2" t="s">
        <v>85</v>
      </c>
      <c r="AC6882" s="2" t="s">
        <v>43</v>
      </c>
    </row>
    <row r="6883" customFormat="false" ht="15" hidden="false" customHeight="false" outlineLevel="0" collapsed="false">
      <c r="A6883" s="2" t="s">
        <v>8365</v>
      </c>
      <c r="B6883" s="3" t="n">
        <v>45830</v>
      </c>
      <c r="C6883" s="4" t="n">
        <f aca="false">YEAR($B6883)</f>
        <v>2025</v>
      </c>
      <c r="D6883" s="4" t="n">
        <f aca="false">MONTH($B6883)</f>
        <v>6</v>
      </c>
      <c r="E6883" s="2" t="s">
        <v>2630</v>
      </c>
      <c r="F6883" s="5" t="n">
        <f aca="false">ROUNDUP(MONTH($B6883)/3,0)</f>
        <v>2</v>
      </c>
      <c r="G6883" s="2" t="s">
        <v>31</v>
      </c>
      <c r="H6883" s="2" t="s">
        <v>32</v>
      </c>
      <c r="I6883" s="2" t="s">
        <v>33</v>
      </c>
      <c r="J6883" s="2" t="s">
        <v>34</v>
      </c>
      <c r="K6883" s="2" t="s">
        <v>35</v>
      </c>
      <c r="L6883" s="2" t="s">
        <v>36</v>
      </c>
      <c r="M6883" s="2" t="s">
        <v>37</v>
      </c>
      <c r="N6883" s="2" t="s">
        <v>51</v>
      </c>
      <c r="O6883" s="2" t="s">
        <v>114</v>
      </c>
      <c r="P6883" s="2" t="s">
        <v>234</v>
      </c>
      <c r="Q6883" s="2" t="s">
        <v>238</v>
      </c>
      <c r="R6883" s="6" t="n">
        <v>2</v>
      </c>
      <c r="S6883" s="7" t="n">
        <v>376.05</v>
      </c>
      <c r="T6883" s="7" t="n">
        <f aca="false">$R6883*$S6883</f>
        <v>752.1</v>
      </c>
      <c r="U6883" s="8" t="n">
        <v>0</v>
      </c>
      <c r="V6883" s="7" t="n">
        <f aca="false">$T6883*$U6883</f>
        <v>0</v>
      </c>
      <c r="W6883" s="7" t="n">
        <f aca="false">$T6883-$V6883</f>
        <v>752.1</v>
      </c>
      <c r="X6883" s="7" t="n">
        <v>196.13</v>
      </c>
      <c r="Y6883" s="7" t="n">
        <f aca="false">$R6883*$X6883</f>
        <v>392.26</v>
      </c>
      <c r="Z6883" s="7" t="n">
        <f aca="false">$W6883-$Y6883</f>
        <v>359.84</v>
      </c>
      <c r="AA6883" s="8" t="n">
        <f aca="false">IFERROR($Z6883/$W6883,0)</f>
        <v>0.478447015024598</v>
      </c>
      <c r="AB6883" s="2" t="s">
        <v>67</v>
      </c>
      <c r="AC6883" s="2" t="s">
        <v>43</v>
      </c>
    </row>
    <row r="6884" customFormat="false" ht="15" hidden="false" customHeight="false" outlineLevel="0" collapsed="false">
      <c r="A6884" s="2" t="s">
        <v>8366</v>
      </c>
      <c r="B6884" s="3" t="n">
        <v>45831</v>
      </c>
      <c r="C6884" s="4" t="n">
        <f aca="false">YEAR($B6884)</f>
        <v>2025</v>
      </c>
      <c r="D6884" s="4" t="n">
        <f aca="false">MONTH($B6884)</f>
        <v>6</v>
      </c>
      <c r="E6884" s="2" t="s">
        <v>2630</v>
      </c>
      <c r="F6884" s="5" t="n">
        <f aca="false">ROUNDUP(MONTH($B6884)/3,0)</f>
        <v>2</v>
      </c>
      <c r="G6884" s="2" t="s">
        <v>2832</v>
      </c>
      <c r="H6884" s="2" t="s">
        <v>2833</v>
      </c>
      <c r="I6884" s="2" t="s">
        <v>104</v>
      </c>
      <c r="J6884" s="2" t="s">
        <v>34</v>
      </c>
      <c r="K6884" s="2" t="s">
        <v>230</v>
      </c>
      <c r="L6884" s="2" t="s">
        <v>231</v>
      </c>
      <c r="M6884" s="2" t="s">
        <v>37</v>
      </c>
      <c r="N6884" s="2" t="s">
        <v>51</v>
      </c>
      <c r="O6884" s="2" t="s">
        <v>64</v>
      </c>
      <c r="P6884" s="2" t="s">
        <v>74</v>
      </c>
      <c r="Q6884" s="2" t="s">
        <v>259</v>
      </c>
      <c r="R6884" s="6" t="n">
        <v>2</v>
      </c>
      <c r="S6884" s="7" t="n">
        <v>2501.31</v>
      </c>
      <c r="T6884" s="7" t="n">
        <f aca="false">$R6884*$S6884</f>
        <v>5002.62</v>
      </c>
      <c r="U6884" s="8" t="n">
        <v>0.08</v>
      </c>
      <c r="V6884" s="7" t="n">
        <f aca="false">$T6884*$U6884</f>
        <v>400.2096</v>
      </c>
      <c r="W6884" s="7" t="n">
        <f aca="false">$T6884-$V6884</f>
        <v>4602.4104</v>
      </c>
      <c r="X6884" s="7" t="n">
        <v>1854.55</v>
      </c>
      <c r="Y6884" s="7" t="n">
        <f aca="false">$R6884*$X6884</f>
        <v>3709.1</v>
      </c>
      <c r="Z6884" s="7" t="n">
        <f aca="false">$W6884-$Y6884</f>
        <v>893.3104</v>
      </c>
      <c r="AA6884" s="8" t="n">
        <f aca="false">IFERROR($Z6884/$W6884,0)</f>
        <v>0.194096206631204</v>
      </c>
      <c r="AB6884" s="2" t="s">
        <v>76</v>
      </c>
      <c r="AC6884" s="2" t="s">
        <v>43</v>
      </c>
    </row>
    <row r="6885" customFormat="false" ht="15" hidden="false" customHeight="false" outlineLevel="0" collapsed="false">
      <c r="A6885" s="2" t="s">
        <v>8367</v>
      </c>
      <c r="B6885" s="3" t="n">
        <v>45831</v>
      </c>
      <c r="C6885" s="4" t="n">
        <f aca="false">YEAR($B6885)</f>
        <v>2025</v>
      </c>
      <c r="D6885" s="4" t="n">
        <f aca="false">MONTH($B6885)</f>
        <v>6</v>
      </c>
      <c r="E6885" s="2" t="s">
        <v>2630</v>
      </c>
      <c r="F6885" s="5" t="n">
        <f aca="false">ROUNDUP(MONTH($B6885)/3,0)</f>
        <v>2</v>
      </c>
      <c r="G6885" s="2" t="s">
        <v>2847</v>
      </c>
      <c r="H6885" s="2" t="s">
        <v>2848</v>
      </c>
      <c r="I6885" s="2" t="s">
        <v>177</v>
      </c>
      <c r="J6885" s="2" t="s">
        <v>47</v>
      </c>
      <c r="K6885" s="2" t="s">
        <v>48</v>
      </c>
      <c r="L6885" s="2" t="s">
        <v>155</v>
      </c>
      <c r="M6885" s="2" t="s">
        <v>156</v>
      </c>
      <c r="N6885" s="2" t="s">
        <v>151</v>
      </c>
      <c r="O6885" s="2" t="s">
        <v>52</v>
      </c>
      <c r="P6885" s="2" t="s">
        <v>83</v>
      </c>
      <c r="Q6885" s="2" t="s">
        <v>112</v>
      </c>
      <c r="R6885" s="6" t="n">
        <v>4</v>
      </c>
      <c r="S6885" s="7" t="n">
        <v>2773.32</v>
      </c>
      <c r="T6885" s="7" t="n">
        <f aca="false">$R6885*$S6885</f>
        <v>11093.28</v>
      </c>
      <c r="U6885" s="8" t="n">
        <v>0.1</v>
      </c>
      <c r="V6885" s="7" t="n">
        <f aca="false">$T6885*$U6885</f>
        <v>1109.328</v>
      </c>
      <c r="W6885" s="7" t="n">
        <f aca="false">$T6885-$V6885</f>
        <v>9983.952</v>
      </c>
      <c r="X6885" s="7" t="n">
        <v>2085.64</v>
      </c>
      <c r="Y6885" s="7" t="n">
        <f aca="false">$R6885*$X6885</f>
        <v>8342.56</v>
      </c>
      <c r="Z6885" s="7" t="n">
        <f aca="false">$W6885-$Y6885</f>
        <v>1641.392</v>
      </c>
      <c r="AA6885" s="8" t="n">
        <f aca="false">IFERROR($Z6885/$W6885,0)</f>
        <v>0.164403033988946</v>
      </c>
      <c r="AB6885" s="2" t="s">
        <v>42</v>
      </c>
      <c r="AC6885" s="2" t="s">
        <v>43</v>
      </c>
    </row>
    <row r="6886" customFormat="false" ht="15" hidden="false" customHeight="false" outlineLevel="0" collapsed="false">
      <c r="A6886" s="2" t="s">
        <v>8368</v>
      </c>
      <c r="B6886" s="3" t="n">
        <v>45831</v>
      </c>
      <c r="C6886" s="4" t="n">
        <f aca="false">YEAR($B6886)</f>
        <v>2025</v>
      </c>
      <c r="D6886" s="4" t="n">
        <f aca="false">MONTH($B6886)</f>
        <v>6</v>
      </c>
      <c r="E6886" s="2" t="s">
        <v>2630</v>
      </c>
      <c r="F6886" s="5" t="n">
        <f aca="false">ROUNDUP(MONTH($B6886)/3,0)</f>
        <v>2</v>
      </c>
      <c r="G6886" s="2" t="s">
        <v>2723</v>
      </c>
      <c r="H6886" s="2" t="s">
        <v>2724</v>
      </c>
      <c r="I6886" s="2" t="s">
        <v>104</v>
      </c>
      <c r="J6886" s="2" t="s">
        <v>59</v>
      </c>
      <c r="K6886" s="2" t="s">
        <v>321</v>
      </c>
      <c r="L6886" s="2" t="s">
        <v>322</v>
      </c>
      <c r="M6886" s="2" t="s">
        <v>62</v>
      </c>
      <c r="N6886" s="2" t="s">
        <v>151</v>
      </c>
      <c r="O6886" s="2" t="s">
        <v>171</v>
      </c>
      <c r="P6886" s="2" t="s">
        <v>180</v>
      </c>
      <c r="Q6886" s="2" t="s">
        <v>357</v>
      </c>
      <c r="R6886" s="6" t="n">
        <v>2</v>
      </c>
      <c r="S6886" s="7" t="n">
        <v>2145.89</v>
      </c>
      <c r="T6886" s="7" t="n">
        <f aca="false">$R6886*$S6886</f>
        <v>4291.78</v>
      </c>
      <c r="U6886" s="8" t="n">
        <v>0</v>
      </c>
      <c r="V6886" s="7" t="n">
        <f aca="false">$T6886*$U6886</f>
        <v>0</v>
      </c>
      <c r="W6886" s="7" t="n">
        <f aca="false">$T6886-$V6886</f>
        <v>4291.78</v>
      </c>
      <c r="X6886" s="7" t="n">
        <v>1416.25</v>
      </c>
      <c r="Y6886" s="7" t="n">
        <f aca="false">$R6886*$X6886</f>
        <v>2832.5</v>
      </c>
      <c r="Z6886" s="7" t="n">
        <f aca="false">$W6886-$Y6886</f>
        <v>1459.28</v>
      </c>
      <c r="AA6886" s="8" t="n">
        <f aca="false">IFERROR($Z6886/$W6886,0)</f>
        <v>0.340017428665961</v>
      </c>
      <c r="AB6886" s="2" t="s">
        <v>67</v>
      </c>
      <c r="AC6886" s="2" t="s">
        <v>43</v>
      </c>
    </row>
    <row r="6887" customFormat="false" ht="15" hidden="false" customHeight="false" outlineLevel="0" collapsed="false">
      <c r="A6887" s="2" t="s">
        <v>8369</v>
      </c>
      <c r="B6887" s="3" t="n">
        <v>45831</v>
      </c>
      <c r="C6887" s="4" t="n">
        <f aca="false">YEAR($B6887)</f>
        <v>2025</v>
      </c>
      <c r="D6887" s="4" t="n">
        <f aca="false">MONTH($B6887)</f>
        <v>6</v>
      </c>
      <c r="E6887" s="2" t="s">
        <v>2630</v>
      </c>
      <c r="F6887" s="5" t="n">
        <f aca="false">ROUNDUP(MONTH($B6887)/3,0)</f>
        <v>2</v>
      </c>
      <c r="G6887" s="2" t="s">
        <v>501</v>
      </c>
      <c r="H6887" s="2" t="s">
        <v>502</v>
      </c>
      <c r="I6887" s="2" t="s">
        <v>33</v>
      </c>
      <c r="J6887" s="2" t="s">
        <v>47</v>
      </c>
      <c r="K6887" s="2" t="s">
        <v>48</v>
      </c>
      <c r="L6887" s="2" t="s">
        <v>155</v>
      </c>
      <c r="M6887" s="2" t="s">
        <v>156</v>
      </c>
      <c r="N6887" s="2" t="s">
        <v>63</v>
      </c>
      <c r="O6887" s="2" t="s">
        <v>171</v>
      </c>
      <c r="P6887" s="2" t="s">
        <v>204</v>
      </c>
      <c r="Q6887" s="2" t="s">
        <v>232</v>
      </c>
      <c r="R6887" s="6" t="n">
        <v>1</v>
      </c>
      <c r="S6887" s="7" t="n">
        <v>1037.83</v>
      </c>
      <c r="T6887" s="7" t="n">
        <f aca="false">$R6887*$S6887</f>
        <v>1037.83</v>
      </c>
      <c r="U6887" s="8" t="n">
        <v>0</v>
      </c>
      <c r="V6887" s="7" t="n">
        <f aca="false">$T6887*$U6887</f>
        <v>0</v>
      </c>
      <c r="W6887" s="7" t="n">
        <f aca="false">$T6887-$V6887</f>
        <v>1037.83</v>
      </c>
      <c r="X6887" s="7" t="n">
        <v>670.78</v>
      </c>
      <c r="Y6887" s="7" t="n">
        <f aca="false">$R6887*$X6887</f>
        <v>670.78</v>
      </c>
      <c r="Z6887" s="7" t="n">
        <f aca="false">$W6887-$Y6887</f>
        <v>367.05</v>
      </c>
      <c r="AA6887" s="8" t="n">
        <f aca="false">IFERROR($Z6887/$W6887,0)</f>
        <v>0.353670639700144</v>
      </c>
      <c r="AB6887" s="2" t="s">
        <v>55</v>
      </c>
      <c r="AC6887" s="2" t="s">
        <v>43</v>
      </c>
    </row>
    <row r="6888" customFormat="false" ht="15" hidden="false" customHeight="false" outlineLevel="0" collapsed="false">
      <c r="A6888" s="2" t="s">
        <v>8370</v>
      </c>
      <c r="B6888" s="3" t="n">
        <v>45831</v>
      </c>
      <c r="C6888" s="4" t="n">
        <f aca="false">YEAR($B6888)</f>
        <v>2025</v>
      </c>
      <c r="D6888" s="4" t="n">
        <f aca="false">MONTH($B6888)</f>
        <v>6</v>
      </c>
      <c r="E6888" s="2" t="s">
        <v>2630</v>
      </c>
      <c r="F6888" s="5" t="n">
        <f aca="false">ROUNDUP(MONTH($B6888)/3,0)</f>
        <v>2</v>
      </c>
      <c r="G6888" s="2" t="s">
        <v>400</v>
      </c>
      <c r="H6888" s="2" t="s">
        <v>282</v>
      </c>
      <c r="I6888" s="2" t="s">
        <v>177</v>
      </c>
      <c r="J6888" s="2" t="s">
        <v>47</v>
      </c>
      <c r="K6888" s="2" t="s">
        <v>221</v>
      </c>
      <c r="L6888" s="2" t="s">
        <v>222</v>
      </c>
      <c r="M6888" s="2" t="s">
        <v>156</v>
      </c>
      <c r="N6888" s="2" t="s">
        <v>51</v>
      </c>
      <c r="O6888" s="2" t="s">
        <v>114</v>
      </c>
      <c r="P6888" s="2" t="s">
        <v>119</v>
      </c>
      <c r="Q6888" s="2" t="s">
        <v>308</v>
      </c>
      <c r="R6888" s="6" t="n">
        <v>10</v>
      </c>
      <c r="S6888" s="7" t="n">
        <v>360.93</v>
      </c>
      <c r="T6888" s="7" t="n">
        <f aca="false">$R6888*$S6888</f>
        <v>3609.3</v>
      </c>
      <c r="U6888" s="8" t="n">
        <v>0.07</v>
      </c>
      <c r="V6888" s="7" t="n">
        <f aca="false">$T6888*$U6888</f>
        <v>252.651</v>
      </c>
      <c r="W6888" s="7" t="n">
        <f aca="false">$T6888-$V6888</f>
        <v>3356.649</v>
      </c>
      <c r="X6888" s="7" t="n">
        <v>185.88</v>
      </c>
      <c r="Y6888" s="7" t="n">
        <f aca="false">$R6888*$X6888</f>
        <v>1858.8</v>
      </c>
      <c r="Z6888" s="7" t="n">
        <f aca="false">$W6888-$Y6888</f>
        <v>1497.849</v>
      </c>
      <c r="AA6888" s="8" t="n">
        <f aca="false">IFERROR($Z6888/$W6888,0)</f>
        <v>0.446233431020044</v>
      </c>
      <c r="AB6888" s="2" t="s">
        <v>55</v>
      </c>
      <c r="AC6888" s="2" t="s">
        <v>43</v>
      </c>
    </row>
    <row r="6889" customFormat="false" ht="15" hidden="false" customHeight="false" outlineLevel="0" collapsed="false">
      <c r="A6889" s="2" t="s">
        <v>8371</v>
      </c>
      <c r="B6889" s="3" t="n">
        <v>45831</v>
      </c>
      <c r="C6889" s="4" t="n">
        <f aca="false">YEAR($B6889)</f>
        <v>2025</v>
      </c>
      <c r="D6889" s="4" t="n">
        <f aca="false">MONTH($B6889)</f>
        <v>6</v>
      </c>
      <c r="E6889" s="2" t="s">
        <v>2630</v>
      </c>
      <c r="F6889" s="5" t="n">
        <f aca="false">ROUNDUP(MONTH($B6889)/3,0)</f>
        <v>2</v>
      </c>
      <c r="G6889" s="2" t="s">
        <v>1324</v>
      </c>
      <c r="H6889" s="2" t="s">
        <v>1325</v>
      </c>
      <c r="I6889" s="2" t="s">
        <v>33</v>
      </c>
      <c r="J6889" s="2" t="s">
        <v>59</v>
      </c>
      <c r="K6889" s="2" t="s">
        <v>140</v>
      </c>
      <c r="L6889" s="2" t="s">
        <v>141</v>
      </c>
      <c r="M6889" s="2" t="s">
        <v>142</v>
      </c>
      <c r="N6889" s="2" t="s">
        <v>63</v>
      </c>
      <c r="O6889" s="2" t="s">
        <v>52</v>
      </c>
      <c r="P6889" s="2" t="s">
        <v>126</v>
      </c>
      <c r="Q6889" s="2" t="s">
        <v>127</v>
      </c>
      <c r="R6889" s="6" t="n">
        <v>2</v>
      </c>
      <c r="S6889" s="7" t="n">
        <v>1098.07</v>
      </c>
      <c r="T6889" s="7" t="n">
        <f aca="false">$R6889*$S6889</f>
        <v>2196.14</v>
      </c>
      <c r="U6889" s="8" t="n">
        <v>0.08</v>
      </c>
      <c r="V6889" s="7" t="n">
        <f aca="false">$T6889*$U6889</f>
        <v>175.6912</v>
      </c>
      <c r="W6889" s="7" t="n">
        <f aca="false">$T6889-$V6889</f>
        <v>2020.4488</v>
      </c>
      <c r="X6889" s="7" t="n">
        <v>774.37</v>
      </c>
      <c r="Y6889" s="7" t="n">
        <f aca="false">$R6889*$X6889</f>
        <v>1548.74</v>
      </c>
      <c r="Z6889" s="7" t="n">
        <f aca="false">$W6889-$Y6889</f>
        <v>471.7088</v>
      </c>
      <c r="AA6889" s="8" t="n">
        <f aca="false">IFERROR($Z6889/$W6889,0)</f>
        <v>0.233467336564035</v>
      </c>
      <c r="AB6889" s="2" t="s">
        <v>85</v>
      </c>
      <c r="AC6889" s="2" t="s">
        <v>246</v>
      </c>
    </row>
    <row r="6890" customFormat="false" ht="15" hidden="false" customHeight="false" outlineLevel="0" collapsed="false">
      <c r="A6890" s="2" t="s">
        <v>8372</v>
      </c>
      <c r="B6890" s="3" t="n">
        <v>45831</v>
      </c>
      <c r="C6890" s="4" t="n">
        <f aca="false">YEAR($B6890)</f>
        <v>2025</v>
      </c>
      <c r="D6890" s="4" t="n">
        <f aca="false">MONTH($B6890)</f>
        <v>6</v>
      </c>
      <c r="E6890" s="2" t="s">
        <v>2630</v>
      </c>
      <c r="F6890" s="5" t="n">
        <f aca="false">ROUNDUP(MONTH($B6890)/3,0)</f>
        <v>2</v>
      </c>
      <c r="G6890" s="2" t="s">
        <v>95</v>
      </c>
      <c r="H6890" s="2" t="s">
        <v>96</v>
      </c>
      <c r="I6890" s="2" t="s">
        <v>33</v>
      </c>
      <c r="J6890" s="2" t="s">
        <v>89</v>
      </c>
      <c r="K6890" s="2" t="s">
        <v>97</v>
      </c>
      <c r="L6890" s="2" t="s">
        <v>98</v>
      </c>
      <c r="M6890" s="2" t="s">
        <v>135</v>
      </c>
      <c r="N6890" s="2" t="s">
        <v>73</v>
      </c>
      <c r="O6890" s="2" t="s">
        <v>39</v>
      </c>
      <c r="P6890" s="2" t="s">
        <v>106</v>
      </c>
      <c r="Q6890" s="2" t="s">
        <v>107</v>
      </c>
      <c r="R6890" s="6" t="n">
        <v>3</v>
      </c>
      <c r="S6890" s="7" t="n">
        <v>2512.6</v>
      </c>
      <c r="T6890" s="7" t="n">
        <f aca="false">$R6890*$S6890</f>
        <v>7537.8</v>
      </c>
      <c r="U6890" s="8" t="n">
        <v>0.05</v>
      </c>
      <c r="V6890" s="7" t="n">
        <f aca="false">$T6890*$U6890</f>
        <v>376.89</v>
      </c>
      <c r="W6890" s="7" t="n">
        <f aca="false">$T6890-$V6890</f>
        <v>7160.91</v>
      </c>
      <c r="X6890" s="7" t="n">
        <v>1954.11</v>
      </c>
      <c r="Y6890" s="7" t="n">
        <f aca="false">$R6890*$X6890</f>
        <v>5862.33</v>
      </c>
      <c r="Z6890" s="7" t="n">
        <f aca="false">$W6890-$Y6890</f>
        <v>1298.58</v>
      </c>
      <c r="AA6890" s="8" t="n">
        <f aca="false">IFERROR($Z6890/$W6890,0)</f>
        <v>0.181342874020201</v>
      </c>
      <c r="AB6890" s="2" t="s">
        <v>85</v>
      </c>
      <c r="AC6890" s="2" t="s">
        <v>43</v>
      </c>
    </row>
    <row r="6891" customFormat="false" ht="15" hidden="false" customHeight="false" outlineLevel="0" collapsed="false">
      <c r="A6891" s="2" t="s">
        <v>8373</v>
      </c>
      <c r="B6891" s="3" t="n">
        <v>45831</v>
      </c>
      <c r="C6891" s="4" t="n">
        <f aca="false">YEAR($B6891)</f>
        <v>2025</v>
      </c>
      <c r="D6891" s="4" t="n">
        <f aca="false">MONTH($B6891)</f>
        <v>6</v>
      </c>
      <c r="E6891" s="2" t="s">
        <v>2630</v>
      </c>
      <c r="F6891" s="5" t="n">
        <f aca="false">ROUNDUP(MONTH($B6891)/3,0)</f>
        <v>2</v>
      </c>
      <c r="G6891" s="2" t="s">
        <v>8084</v>
      </c>
      <c r="H6891" s="2" t="s">
        <v>4636</v>
      </c>
      <c r="I6891" s="2" t="s">
        <v>33</v>
      </c>
      <c r="J6891" s="2" t="s">
        <v>47</v>
      </c>
      <c r="K6891" s="2" t="s">
        <v>196</v>
      </c>
      <c r="L6891" s="2" t="s">
        <v>197</v>
      </c>
      <c r="M6891" s="2" t="s">
        <v>50</v>
      </c>
      <c r="N6891" s="2" t="s">
        <v>51</v>
      </c>
      <c r="O6891" s="2" t="s">
        <v>52</v>
      </c>
      <c r="P6891" s="2" t="s">
        <v>83</v>
      </c>
      <c r="Q6891" s="2" t="s">
        <v>84</v>
      </c>
      <c r="R6891" s="6" t="n">
        <v>1</v>
      </c>
      <c r="S6891" s="7" t="n">
        <v>4333.67</v>
      </c>
      <c r="T6891" s="7" t="n">
        <f aca="false">$R6891*$S6891</f>
        <v>4333.67</v>
      </c>
      <c r="U6891" s="8" t="n">
        <v>0.08</v>
      </c>
      <c r="V6891" s="7" t="n">
        <f aca="false">$T6891*$U6891</f>
        <v>346.6936</v>
      </c>
      <c r="W6891" s="7" t="n">
        <f aca="false">$T6891-$V6891</f>
        <v>3986.9764</v>
      </c>
      <c r="X6891" s="7" t="n">
        <v>3228.46</v>
      </c>
      <c r="Y6891" s="7" t="n">
        <f aca="false">$R6891*$X6891</f>
        <v>3228.46</v>
      </c>
      <c r="Z6891" s="7" t="n">
        <f aca="false">$W6891-$Y6891</f>
        <v>758.5164</v>
      </c>
      <c r="AA6891" s="8" t="n">
        <f aca="false">IFERROR($Z6891/$W6891,0)</f>
        <v>0.190248530189444</v>
      </c>
      <c r="AB6891" s="2" t="s">
        <v>42</v>
      </c>
      <c r="AC6891" s="2" t="s">
        <v>43</v>
      </c>
    </row>
    <row r="6892" customFormat="false" ht="15" hidden="false" customHeight="false" outlineLevel="0" collapsed="false">
      <c r="A6892" s="2" t="s">
        <v>8374</v>
      </c>
      <c r="B6892" s="3" t="n">
        <v>45831</v>
      </c>
      <c r="C6892" s="4" t="n">
        <f aca="false">YEAR($B6892)</f>
        <v>2025</v>
      </c>
      <c r="D6892" s="4" t="n">
        <f aca="false">MONTH($B6892)</f>
        <v>6</v>
      </c>
      <c r="E6892" s="2" t="s">
        <v>2630</v>
      </c>
      <c r="F6892" s="5" t="n">
        <f aca="false">ROUNDUP(MONTH($B6892)/3,0)</f>
        <v>2</v>
      </c>
      <c r="G6892" s="2" t="s">
        <v>2503</v>
      </c>
      <c r="H6892" s="2" t="s">
        <v>2504</v>
      </c>
      <c r="I6892" s="2" t="s">
        <v>33</v>
      </c>
      <c r="J6892" s="2" t="s">
        <v>47</v>
      </c>
      <c r="K6892" s="2" t="s">
        <v>185</v>
      </c>
      <c r="L6892" s="2" t="s">
        <v>186</v>
      </c>
      <c r="M6892" s="2" t="s">
        <v>105</v>
      </c>
      <c r="N6892" s="2" t="s">
        <v>51</v>
      </c>
      <c r="O6892" s="2" t="s">
        <v>39</v>
      </c>
      <c r="P6892" s="2" t="s">
        <v>40</v>
      </c>
      <c r="Q6892" s="2" t="s">
        <v>334</v>
      </c>
      <c r="R6892" s="6" t="n">
        <v>1</v>
      </c>
      <c r="S6892" s="7" t="n">
        <v>3564.97</v>
      </c>
      <c r="T6892" s="7" t="n">
        <f aca="false">$R6892*$S6892</f>
        <v>3564.97</v>
      </c>
      <c r="U6892" s="8" t="n">
        <v>0</v>
      </c>
      <c r="V6892" s="7" t="n">
        <f aca="false">$T6892*$U6892</f>
        <v>0</v>
      </c>
      <c r="W6892" s="7" t="n">
        <f aca="false">$T6892-$V6892</f>
        <v>3564.97</v>
      </c>
      <c r="X6892" s="7" t="n">
        <v>2450.75</v>
      </c>
      <c r="Y6892" s="7" t="n">
        <f aca="false">$R6892*$X6892</f>
        <v>2450.75</v>
      </c>
      <c r="Z6892" s="7" t="n">
        <f aca="false">$W6892-$Y6892</f>
        <v>1114.22</v>
      </c>
      <c r="AA6892" s="8" t="n">
        <f aca="false">IFERROR($Z6892/$W6892,0)</f>
        <v>0.312546809650572</v>
      </c>
      <c r="AB6892" s="2" t="s">
        <v>76</v>
      </c>
      <c r="AC6892" s="2" t="s">
        <v>43</v>
      </c>
    </row>
    <row r="6893" customFormat="false" ht="15" hidden="false" customHeight="false" outlineLevel="0" collapsed="false">
      <c r="A6893" s="2" t="s">
        <v>8375</v>
      </c>
      <c r="B6893" s="3" t="n">
        <v>45831</v>
      </c>
      <c r="C6893" s="4" t="n">
        <f aca="false">YEAR($B6893)</f>
        <v>2025</v>
      </c>
      <c r="D6893" s="4" t="n">
        <f aca="false">MONTH($B6893)</f>
        <v>6</v>
      </c>
      <c r="E6893" s="2" t="s">
        <v>2630</v>
      </c>
      <c r="F6893" s="5" t="n">
        <f aca="false">ROUNDUP(MONTH($B6893)/3,0)</f>
        <v>2</v>
      </c>
      <c r="G6893" s="2" t="s">
        <v>418</v>
      </c>
      <c r="H6893" s="2" t="s">
        <v>419</v>
      </c>
      <c r="I6893" s="2" t="s">
        <v>33</v>
      </c>
      <c r="J6893" s="2" t="s">
        <v>47</v>
      </c>
      <c r="K6893" s="2" t="s">
        <v>196</v>
      </c>
      <c r="L6893" s="2" t="s">
        <v>197</v>
      </c>
      <c r="M6893" s="2" t="s">
        <v>50</v>
      </c>
      <c r="N6893" s="2" t="s">
        <v>63</v>
      </c>
      <c r="O6893" s="2" t="s">
        <v>39</v>
      </c>
      <c r="P6893" s="2" t="s">
        <v>40</v>
      </c>
      <c r="Q6893" s="2" t="s">
        <v>41</v>
      </c>
      <c r="R6893" s="6" t="n">
        <v>3</v>
      </c>
      <c r="S6893" s="7" t="n">
        <v>478.84</v>
      </c>
      <c r="T6893" s="7" t="n">
        <f aca="false">$R6893*$S6893</f>
        <v>1436.52</v>
      </c>
      <c r="U6893" s="8" t="n">
        <v>0</v>
      </c>
      <c r="V6893" s="7" t="n">
        <f aca="false">$T6893*$U6893</f>
        <v>0</v>
      </c>
      <c r="W6893" s="7" t="n">
        <f aca="false">$T6893-$V6893</f>
        <v>1436.52</v>
      </c>
      <c r="X6893" s="7" t="n">
        <v>292.67</v>
      </c>
      <c r="Y6893" s="7" t="n">
        <f aca="false">$R6893*$X6893</f>
        <v>878.01</v>
      </c>
      <c r="Z6893" s="7" t="n">
        <f aca="false">$W6893-$Y6893</f>
        <v>558.51</v>
      </c>
      <c r="AA6893" s="8" t="n">
        <f aca="false">IFERROR($Z6893/$W6893,0)</f>
        <v>0.388793751566285</v>
      </c>
      <c r="AB6893" s="2" t="s">
        <v>55</v>
      </c>
      <c r="AC6893" s="2" t="s">
        <v>43</v>
      </c>
    </row>
    <row r="6894" customFormat="false" ht="15" hidden="false" customHeight="false" outlineLevel="0" collapsed="false">
      <c r="A6894" s="2" t="s">
        <v>8376</v>
      </c>
      <c r="B6894" s="3" t="n">
        <v>45831</v>
      </c>
      <c r="C6894" s="4" t="n">
        <f aca="false">YEAR($B6894)</f>
        <v>2025</v>
      </c>
      <c r="D6894" s="4" t="n">
        <f aca="false">MONTH($B6894)</f>
        <v>6</v>
      </c>
      <c r="E6894" s="2" t="s">
        <v>2630</v>
      </c>
      <c r="F6894" s="5" t="n">
        <f aca="false">ROUNDUP(MONTH($B6894)/3,0)</f>
        <v>2</v>
      </c>
      <c r="G6894" s="2" t="s">
        <v>45</v>
      </c>
      <c r="H6894" s="2" t="s">
        <v>46</v>
      </c>
      <c r="I6894" s="2" t="s">
        <v>33</v>
      </c>
      <c r="J6894" s="2" t="s">
        <v>47</v>
      </c>
      <c r="K6894" s="2" t="s">
        <v>48</v>
      </c>
      <c r="L6894" s="2" t="s">
        <v>49</v>
      </c>
      <c r="M6894" s="2" t="s">
        <v>118</v>
      </c>
      <c r="N6894" s="2" t="s">
        <v>73</v>
      </c>
      <c r="O6894" s="2" t="s">
        <v>114</v>
      </c>
      <c r="P6894" s="2" t="s">
        <v>234</v>
      </c>
      <c r="Q6894" s="2" t="s">
        <v>276</v>
      </c>
      <c r="R6894" s="6" t="n">
        <v>2</v>
      </c>
      <c r="S6894" s="7" t="n">
        <v>183.89</v>
      </c>
      <c r="T6894" s="7" t="n">
        <f aca="false">$R6894*$S6894</f>
        <v>367.78</v>
      </c>
      <c r="U6894" s="8" t="n">
        <v>0.1</v>
      </c>
      <c r="V6894" s="7" t="n">
        <f aca="false">$T6894*$U6894</f>
        <v>36.778</v>
      </c>
      <c r="W6894" s="7" t="n">
        <f aca="false">$T6894-$V6894</f>
        <v>331.002</v>
      </c>
      <c r="X6894" s="7" t="n">
        <v>97.62</v>
      </c>
      <c r="Y6894" s="7" t="n">
        <f aca="false">$R6894*$X6894</f>
        <v>195.24</v>
      </c>
      <c r="Z6894" s="7" t="n">
        <f aca="false">$W6894-$Y6894</f>
        <v>135.762</v>
      </c>
      <c r="AA6894" s="8" t="n">
        <f aca="false">IFERROR($Z6894/$W6894,0)</f>
        <v>0.410154621422227</v>
      </c>
      <c r="AB6894" s="2" t="s">
        <v>85</v>
      </c>
      <c r="AC6894" s="2" t="s">
        <v>43</v>
      </c>
    </row>
    <row r="6895" customFormat="false" ht="15" hidden="false" customHeight="false" outlineLevel="0" collapsed="false">
      <c r="A6895" s="2" t="s">
        <v>8377</v>
      </c>
      <c r="B6895" s="3" t="n">
        <v>45832</v>
      </c>
      <c r="C6895" s="4" t="n">
        <f aca="false">YEAR($B6895)</f>
        <v>2025</v>
      </c>
      <c r="D6895" s="4" t="n">
        <f aca="false">MONTH($B6895)</f>
        <v>6</v>
      </c>
      <c r="E6895" s="2" t="s">
        <v>2630</v>
      </c>
      <c r="F6895" s="5" t="n">
        <f aca="false">ROUNDUP(MONTH($B6895)/3,0)</f>
        <v>2</v>
      </c>
      <c r="G6895" s="2" t="s">
        <v>8378</v>
      </c>
      <c r="H6895" s="2" t="s">
        <v>8379</v>
      </c>
      <c r="I6895" s="2" t="s">
        <v>33</v>
      </c>
      <c r="J6895" s="2" t="s">
        <v>89</v>
      </c>
      <c r="K6895" s="2" t="s">
        <v>97</v>
      </c>
      <c r="L6895" s="2" t="s">
        <v>98</v>
      </c>
      <c r="M6895" s="2" t="s">
        <v>99</v>
      </c>
      <c r="N6895" s="2" t="s">
        <v>63</v>
      </c>
      <c r="O6895" s="2" t="s">
        <v>39</v>
      </c>
      <c r="P6895" s="2" t="s">
        <v>106</v>
      </c>
      <c r="Q6895" s="2" t="s">
        <v>143</v>
      </c>
      <c r="R6895" s="6" t="n">
        <v>3</v>
      </c>
      <c r="S6895" s="7" t="n">
        <v>685.95</v>
      </c>
      <c r="T6895" s="7" t="n">
        <f aca="false">$R6895*$S6895</f>
        <v>2057.85</v>
      </c>
      <c r="U6895" s="8" t="n">
        <v>0.1</v>
      </c>
      <c r="V6895" s="7" t="n">
        <f aca="false">$T6895*$U6895</f>
        <v>205.785</v>
      </c>
      <c r="W6895" s="7" t="n">
        <f aca="false">$T6895-$V6895</f>
        <v>1852.065</v>
      </c>
      <c r="X6895" s="7" t="n">
        <v>433.63</v>
      </c>
      <c r="Y6895" s="7" t="n">
        <f aca="false">$R6895*$X6895</f>
        <v>1300.89</v>
      </c>
      <c r="Z6895" s="7" t="n">
        <f aca="false">$W6895-$Y6895</f>
        <v>551.175</v>
      </c>
      <c r="AA6895" s="8" t="n">
        <f aca="false">IFERROR($Z6895/$W6895,0)</f>
        <v>0.297600246211661</v>
      </c>
      <c r="AB6895" s="2" t="s">
        <v>55</v>
      </c>
      <c r="AC6895" s="2" t="s">
        <v>43</v>
      </c>
    </row>
    <row r="6896" customFormat="false" ht="15" hidden="false" customHeight="false" outlineLevel="0" collapsed="false">
      <c r="A6896" s="2" t="s">
        <v>8380</v>
      </c>
      <c r="B6896" s="3" t="n">
        <v>45832</v>
      </c>
      <c r="C6896" s="4" t="n">
        <f aca="false">YEAR($B6896)</f>
        <v>2025</v>
      </c>
      <c r="D6896" s="4" t="n">
        <f aca="false">MONTH($B6896)</f>
        <v>6</v>
      </c>
      <c r="E6896" s="2" t="s">
        <v>2630</v>
      </c>
      <c r="F6896" s="5" t="n">
        <f aca="false">ROUNDUP(MONTH($B6896)/3,0)</f>
        <v>2</v>
      </c>
      <c r="G6896" s="2" t="s">
        <v>553</v>
      </c>
      <c r="H6896" s="2" t="s">
        <v>554</v>
      </c>
      <c r="I6896" s="2" t="s">
        <v>33</v>
      </c>
      <c r="J6896" s="2" t="s">
        <v>34</v>
      </c>
      <c r="K6896" s="2" t="s">
        <v>35</v>
      </c>
      <c r="L6896" s="2" t="s">
        <v>36</v>
      </c>
      <c r="M6896" s="2" t="s">
        <v>37</v>
      </c>
      <c r="N6896" s="2" t="s">
        <v>51</v>
      </c>
      <c r="O6896" s="2" t="s">
        <v>171</v>
      </c>
      <c r="P6896" s="2" t="s">
        <v>172</v>
      </c>
      <c r="Q6896" s="2" t="s">
        <v>173</v>
      </c>
      <c r="R6896" s="6" t="n">
        <v>1</v>
      </c>
      <c r="S6896" s="7" t="n">
        <v>957.04</v>
      </c>
      <c r="T6896" s="7" t="n">
        <f aca="false">$R6896*$S6896</f>
        <v>957.04</v>
      </c>
      <c r="U6896" s="8" t="n">
        <v>0.05</v>
      </c>
      <c r="V6896" s="7" t="n">
        <f aca="false">$T6896*$U6896</f>
        <v>47.852</v>
      </c>
      <c r="W6896" s="7" t="n">
        <f aca="false">$T6896-$V6896</f>
        <v>909.188</v>
      </c>
      <c r="X6896" s="7" t="n">
        <v>573.76</v>
      </c>
      <c r="Y6896" s="7" t="n">
        <f aca="false">$R6896*$X6896</f>
        <v>573.76</v>
      </c>
      <c r="Z6896" s="7" t="n">
        <f aca="false">$W6896-$Y6896</f>
        <v>335.428</v>
      </c>
      <c r="AA6896" s="8" t="n">
        <f aca="false">IFERROR($Z6896/$W6896,0)</f>
        <v>0.36893139812668</v>
      </c>
      <c r="AB6896" s="2" t="s">
        <v>85</v>
      </c>
      <c r="AC6896" s="2" t="s">
        <v>43</v>
      </c>
    </row>
    <row r="6897" customFormat="false" ht="15" hidden="false" customHeight="false" outlineLevel="0" collapsed="false">
      <c r="A6897" s="2" t="s">
        <v>8381</v>
      </c>
      <c r="B6897" s="3" t="n">
        <v>45832</v>
      </c>
      <c r="C6897" s="4" t="n">
        <f aca="false">YEAR($B6897)</f>
        <v>2025</v>
      </c>
      <c r="D6897" s="4" t="n">
        <f aca="false">MONTH($B6897)</f>
        <v>6</v>
      </c>
      <c r="E6897" s="2" t="s">
        <v>2630</v>
      </c>
      <c r="F6897" s="5" t="n">
        <f aca="false">ROUNDUP(MONTH($B6897)/3,0)</f>
        <v>2</v>
      </c>
      <c r="G6897" s="2" t="s">
        <v>5496</v>
      </c>
      <c r="H6897" s="2" t="s">
        <v>5497</v>
      </c>
      <c r="I6897" s="2" t="s">
        <v>33</v>
      </c>
      <c r="J6897" s="2" t="s">
        <v>47</v>
      </c>
      <c r="K6897" s="2" t="s">
        <v>196</v>
      </c>
      <c r="L6897" s="2" t="s">
        <v>197</v>
      </c>
      <c r="M6897" s="2" t="s">
        <v>118</v>
      </c>
      <c r="N6897" s="2" t="s">
        <v>151</v>
      </c>
      <c r="O6897" s="2" t="s">
        <v>114</v>
      </c>
      <c r="P6897" s="2" t="s">
        <v>115</v>
      </c>
      <c r="Q6897" s="2" t="s">
        <v>377</v>
      </c>
      <c r="R6897" s="6" t="n">
        <v>3</v>
      </c>
      <c r="S6897" s="7" t="n">
        <v>270.26</v>
      </c>
      <c r="T6897" s="7" t="n">
        <f aca="false">$R6897*$S6897</f>
        <v>810.78</v>
      </c>
      <c r="U6897" s="8" t="n">
        <v>0</v>
      </c>
      <c r="V6897" s="7" t="n">
        <f aca="false">$T6897*$U6897</f>
        <v>0</v>
      </c>
      <c r="W6897" s="7" t="n">
        <f aca="false">$T6897-$V6897</f>
        <v>810.78</v>
      </c>
      <c r="X6897" s="7" t="n">
        <v>138.1</v>
      </c>
      <c r="Y6897" s="7" t="n">
        <f aca="false">$R6897*$X6897</f>
        <v>414.3</v>
      </c>
      <c r="Z6897" s="7" t="n">
        <f aca="false">$W6897-$Y6897</f>
        <v>396.48</v>
      </c>
      <c r="AA6897" s="8" t="n">
        <f aca="false">IFERROR($Z6897/$W6897,0)</f>
        <v>0.489010582402131</v>
      </c>
      <c r="AB6897" s="2" t="s">
        <v>42</v>
      </c>
      <c r="AC6897" s="2" t="s">
        <v>43</v>
      </c>
    </row>
    <row r="6898" customFormat="false" ht="15" hidden="false" customHeight="false" outlineLevel="0" collapsed="false">
      <c r="A6898" s="2" t="s">
        <v>8382</v>
      </c>
      <c r="B6898" s="3" t="n">
        <v>45832</v>
      </c>
      <c r="C6898" s="4" t="n">
        <f aca="false">YEAR($B6898)</f>
        <v>2025</v>
      </c>
      <c r="D6898" s="4" t="n">
        <f aca="false">MONTH($B6898)</f>
        <v>6</v>
      </c>
      <c r="E6898" s="2" t="s">
        <v>2630</v>
      </c>
      <c r="F6898" s="5" t="n">
        <f aca="false">ROUNDUP(MONTH($B6898)/3,0)</f>
        <v>2</v>
      </c>
      <c r="G6898" s="2" t="s">
        <v>2953</v>
      </c>
      <c r="H6898" s="2" t="s">
        <v>2954</v>
      </c>
      <c r="I6898" s="2" t="s">
        <v>33</v>
      </c>
      <c r="J6898" s="2" t="s">
        <v>47</v>
      </c>
      <c r="K6898" s="2" t="s">
        <v>196</v>
      </c>
      <c r="L6898" s="2" t="s">
        <v>197</v>
      </c>
      <c r="M6898" s="2" t="s">
        <v>50</v>
      </c>
      <c r="N6898" s="2" t="s">
        <v>38</v>
      </c>
      <c r="O6898" s="2" t="s">
        <v>64</v>
      </c>
      <c r="P6898" s="2" t="s">
        <v>74</v>
      </c>
      <c r="Q6898" s="2" t="s">
        <v>542</v>
      </c>
      <c r="R6898" s="6" t="n">
        <v>3</v>
      </c>
      <c r="S6898" s="7" t="n">
        <v>962.94</v>
      </c>
      <c r="T6898" s="7" t="n">
        <f aca="false">$R6898*$S6898</f>
        <v>2888.82</v>
      </c>
      <c r="U6898" s="8" t="n">
        <v>0</v>
      </c>
      <c r="V6898" s="7" t="n">
        <f aca="false">$T6898*$U6898</f>
        <v>0</v>
      </c>
      <c r="W6898" s="7" t="n">
        <f aca="false">$T6898-$V6898</f>
        <v>2888.82</v>
      </c>
      <c r="X6898" s="7" t="n">
        <v>810.05</v>
      </c>
      <c r="Y6898" s="7" t="n">
        <f aca="false">$R6898*$X6898</f>
        <v>2430.15</v>
      </c>
      <c r="Z6898" s="7" t="n">
        <f aca="false">$W6898-$Y6898</f>
        <v>458.670000000001</v>
      </c>
      <c r="AA6898" s="8" t="n">
        <f aca="false">IFERROR($Z6898/$W6898,0)</f>
        <v>0.158774170768688</v>
      </c>
      <c r="AB6898" s="2" t="s">
        <v>55</v>
      </c>
      <c r="AC6898" s="2" t="s">
        <v>43</v>
      </c>
    </row>
    <row r="6899" customFormat="false" ht="15" hidden="false" customHeight="false" outlineLevel="0" collapsed="false">
      <c r="A6899" s="2" t="s">
        <v>8383</v>
      </c>
      <c r="B6899" s="3" t="n">
        <v>45832</v>
      </c>
      <c r="C6899" s="4" t="n">
        <f aca="false">YEAR($B6899)</f>
        <v>2025</v>
      </c>
      <c r="D6899" s="4" t="n">
        <f aca="false">MONTH($B6899)</f>
        <v>6</v>
      </c>
      <c r="E6899" s="2" t="s">
        <v>2630</v>
      </c>
      <c r="F6899" s="5" t="n">
        <f aca="false">ROUNDUP(MONTH($B6899)/3,0)</f>
        <v>2</v>
      </c>
      <c r="G6899" s="2" t="s">
        <v>759</v>
      </c>
      <c r="H6899" s="2" t="s">
        <v>615</v>
      </c>
      <c r="I6899" s="2" t="s">
        <v>104</v>
      </c>
      <c r="J6899" s="2" t="s">
        <v>59</v>
      </c>
      <c r="K6899" s="2" t="s">
        <v>210</v>
      </c>
      <c r="L6899" s="2" t="s">
        <v>211</v>
      </c>
      <c r="M6899" s="2" t="s">
        <v>131</v>
      </c>
      <c r="N6899" s="2" t="s">
        <v>73</v>
      </c>
      <c r="O6899" s="2" t="s">
        <v>52</v>
      </c>
      <c r="P6899" s="2" t="s">
        <v>53</v>
      </c>
      <c r="Q6899" s="2" t="s">
        <v>169</v>
      </c>
      <c r="R6899" s="6" t="n">
        <v>8</v>
      </c>
      <c r="S6899" s="7" t="n">
        <v>2573.04</v>
      </c>
      <c r="T6899" s="7" t="n">
        <f aca="false">$R6899*$S6899</f>
        <v>20584.32</v>
      </c>
      <c r="U6899" s="8" t="n">
        <v>0.08</v>
      </c>
      <c r="V6899" s="7" t="n">
        <f aca="false">$T6899*$U6899</f>
        <v>1646.7456</v>
      </c>
      <c r="W6899" s="7" t="n">
        <f aca="false">$T6899-$V6899</f>
        <v>18937.5744</v>
      </c>
      <c r="X6899" s="7" t="n">
        <v>1991.82</v>
      </c>
      <c r="Y6899" s="7" t="n">
        <f aca="false">$R6899*$X6899</f>
        <v>15934.56</v>
      </c>
      <c r="Z6899" s="7" t="n">
        <f aca="false">$W6899-$Y6899</f>
        <v>3003.0144</v>
      </c>
      <c r="AA6899" s="8" t="n">
        <f aca="false">IFERROR($Z6899/$W6899,0)</f>
        <v>0.158574394828516</v>
      </c>
      <c r="AB6899" s="2" t="s">
        <v>85</v>
      </c>
      <c r="AC6899" s="2" t="s">
        <v>43</v>
      </c>
    </row>
    <row r="6900" customFormat="false" ht="15" hidden="false" customHeight="false" outlineLevel="0" collapsed="false">
      <c r="A6900" s="2" t="s">
        <v>8384</v>
      </c>
      <c r="B6900" s="3" t="n">
        <v>45832</v>
      </c>
      <c r="C6900" s="4" t="n">
        <f aca="false">YEAR($B6900)</f>
        <v>2025</v>
      </c>
      <c r="D6900" s="4" t="n">
        <f aca="false">MONTH($B6900)</f>
        <v>6</v>
      </c>
      <c r="E6900" s="2" t="s">
        <v>2630</v>
      </c>
      <c r="F6900" s="5" t="n">
        <f aca="false">ROUNDUP(MONTH($B6900)/3,0)</f>
        <v>2</v>
      </c>
      <c r="G6900" s="2" t="s">
        <v>563</v>
      </c>
      <c r="H6900" s="2" t="s">
        <v>564</v>
      </c>
      <c r="I6900" s="2" t="s">
        <v>33</v>
      </c>
      <c r="J6900" s="2" t="s">
        <v>47</v>
      </c>
      <c r="K6900" s="2" t="s">
        <v>196</v>
      </c>
      <c r="L6900" s="2" t="s">
        <v>197</v>
      </c>
      <c r="M6900" s="2" t="s">
        <v>168</v>
      </c>
      <c r="N6900" s="2" t="s">
        <v>51</v>
      </c>
      <c r="O6900" s="2" t="s">
        <v>171</v>
      </c>
      <c r="P6900" s="2" t="s">
        <v>204</v>
      </c>
      <c r="Q6900" s="2" t="s">
        <v>264</v>
      </c>
      <c r="R6900" s="6" t="n">
        <v>1</v>
      </c>
      <c r="S6900" s="7" t="n">
        <v>1341.88</v>
      </c>
      <c r="T6900" s="7" t="n">
        <f aca="false">$R6900*$S6900</f>
        <v>1341.88</v>
      </c>
      <c r="U6900" s="8" t="n">
        <v>0.1</v>
      </c>
      <c r="V6900" s="7" t="n">
        <f aca="false">$T6900*$U6900</f>
        <v>134.188</v>
      </c>
      <c r="W6900" s="7" t="n">
        <f aca="false">$T6900-$V6900</f>
        <v>1207.692</v>
      </c>
      <c r="X6900" s="7" t="n">
        <v>843.88</v>
      </c>
      <c r="Y6900" s="7" t="n">
        <f aca="false">$R6900*$X6900</f>
        <v>843.88</v>
      </c>
      <c r="Z6900" s="7" t="n">
        <f aca="false">$W6900-$Y6900</f>
        <v>363.812</v>
      </c>
      <c r="AA6900" s="8" t="n">
        <f aca="false">IFERROR($Z6900/$W6900,0)</f>
        <v>0.301245681846034</v>
      </c>
      <c r="AB6900" s="2" t="s">
        <v>42</v>
      </c>
      <c r="AC6900" s="2" t="s">
        <v>43</v>
      </c>
    </row>
    <row r="6901" customFormat="false" ht="15" hidden="false" customHeight="false" outlineLevel="0" collapsed="false">
      <c r="A6901" s="2" t="s">
        <v>8385</v>
      </c>
      <c r="B6901" s="3" t="n">
        <v>45832</v>
      </c>
      <c r="C6901" s="4" t="n">
        <f aca="false">YEAR($B6901)</f>
        <v>2025</v>
      </c>
      <c r="D6901" s="4" t="n">
        <f aca="false">MONTH($B6901)</f>
        <v>6</v>
      </c>
      <c r="E6901" s="2" t="s">
        <v>2630</v>
      </c>
      <c r="F6901" s="5" t="n">
        <f aca="false">ROUNDUP(MONTH($B6901)/3,0)</f>
        <v>2</v>
      </c>
      <c r="G6901" s="2" t="s">
        <v>2155</v>
      </c>
      <c r="H6901" s="2" t="s">
        <v>1778</v>
      </c>
      <c r="I6901" s="2" t="s">
        <v>177</v>
      </c>
      <c r="J6901" s="2" t="s">
        <v>147</v>
      </c>
      <c r="K6901" s="2" t="s">
        <v>215</v>
      </c>
      <c r="L6901" s="2" t="s">
        <v>216</v>
      </c>
      <c r="M6901" s="2" t="s">
        <v>150</v>
      </c>
      <c r="N6901" s="2" t="s">
        <v>51</v>
      </c>
      <c r="O6901" s="2" t="s">
        <v>39</v>
      </c>
      <c r="P6901" s="2" t="s">
        <v>40</v>
      </c>
      <c r="Q6901" s="2" t="s">
        <v>100</v>
      </c>
      <c r="R6901" s="6" t="n">
        <v>11</v>
      </c>
      <c r="S6901" s="7" t="n">
        <v>1689.32</v>
      </c>
      <c r="T6901" s="7" t="n">
        <f aca="false">$R6901*$S6901</f>
        <v>18582.52</v>
      </c>
      <c r="U6901" s="8" t="n">
        <v>0.12</v>
      </c>
      <c r="V6901" s="7" t="n">
        <f aca="false">$T6901*$U6901</f>
        <v>2229.9024</v>
      </c>
      <c r="W6901" s="7" t="n">
        <f aca="false">$T6901-$V6901</f>
        <v>16352.6176</v>
      </c>
      <c r="X6901" s="7" t="n">
        <v>1240.12</v>
      </c>
      <c r="Y6901" s="7" t="n">
        <f aca="false">$R6901*$X6901</f>
        <v>13641.32</v>
      </c>
      <c r="Z6901" s="7" t="n">
        <f aca="false">$W6901-$Y6901</f>
        <v>2711.2976</v>
      </c>
      <c r="AA6901" s="8" t="n">
        <f aca="false">IFERROR($Z6901/$W6901,0)</f>
        <v>0.165802054834328</v>
      </c>
      <c r="AB6901" s="2" t="s">
        <v>85</v>
      </c>
      <c r="AC6901" s="2" t="s">
        <v>43</v>
      </c>
    </row>
    <row r="6902" customFormat="false" ht="15" hidden="false" customHeight="false" outlineLevel="0" collapsed="false">
      <c r="A6902" s="2" t="s">
        <v>8386</v>
      </c>
      <c r="B6902" s="3" t="n">
        <v>45832</v>
      </c>
      <c r="C6902" s="4" t="n">
        <f aca="false">YEAR($B6902)</f>
        <v>2025</v>
      </c>
      <c r="D6902" s="4" t="n">
        <f aca="false">MONTH($B6902)</f>
        <v>6</v>
      </c>
      <c r="E6902" s="2" t="s">
        <v>2630</v>
      </c>
      <c r="F6902" s="5" t="n">
        <f aca="false">ROUNDUP(MONTH($B6902)/3,0)</f>
        <v>2</v>
      </c>
      <c r="G6902" s="2" t="s">
        <v>5568</v>
      </c>
      <c r="H6902" s="2" t="s">
        <v>5569</v>
      </c>
      <c r="I6902" s="2" t="s">
        <v>33</v>
      </c>
      <c r="J6902" s="2" t="s">
        <v>47</v>
      </c>
      <c r="K6902" s="2" t="s">
        <v>48</v>
      </c>
      <c r="L6902" s="2" t="s">
        <v>49</v>
      </c>
      <c r="M6902" s="2" t="s">
        <v>50</v>
      </c>
      <c r="N6902" s="2" t="s">
        <v>63</v>
      </c>
      <c r="O6902" s="2" t="s">
        <v>39</v>
      </c>
      <c r="P6902" s="2" t="s">
        <v>106</v>
      </c>
      <c r="Q6902" s="2" t="s">
        <v>107</v>
      </c>
      <c r="R6902" s="6" t="n">
        <v>1</v>
      </c>
      <c r="S6902" s="7" t="n">
        <v>2215.83</v>
      </c>
      <c r="T6902" s="7" t="n">
        <f aca="false">$R6902*$S6902</f>
        <v>2215.83</v>
      </c>
      <c r="U6902" s="8" t="n">
        <v>0.1</v>
      </c>
      <c r="V6902" s="7" t="n">
        <f aca="false">$T6902*$U6902</f>
        <v>221.583</v>
      </c>
      <c r="W6902" s="7" t="n">
        <f aca="false">$T6902-$V6902</f>
        <v>1994.247</v>
      </c>
      <c r="X6902" s="7" t="n">
        <v>1702.67</v>
      </c>
      <c r="Y6902" s="7" t="n">
        <f aca="false">$R6902*$X6902</f>
        <v>1702.67</v>
      </c>
      <c r="Z6902" s="7" t="n">
        <f aca="false">$W6902-$Y6902</f>
        <v>291.577</v>
      </c>
      <c r="AA6902" s="8" t="n">
        <f aca="false">IFERROR($Z6902/$W6902,0)</f>
        <v>0.14620907039098</v>
      </c>
      <c r="AB6902" s="2" t="s">
        <v>76</v>
      </c>
      <c r="AC6902" s="2" t="s">
        <v>43</v>
      </c>
    </row>
    <row r="6903" customFormat="false" ht="15" hidden="false" customHeight="false" outlineLevel="0" collapsed="false">
      <c r="A6903" s="2" t="s">
        <v>8387</v>
      </c>
      <c r="B6903" s="3" t="n">
        <v>45832</v>
      </c>
      <c r="C6903" s="4" t="n">
        <f aca="false">YEAR($B6903)</f>
        <v>2025</v>
      </c>
      <c r="D6903" s="4" t="n">
        <f aca="false">MONTH($B6903)</f>
        <v>6</v>
      </c>
      <c r="E6903" s="2" t="s">
        <v>2630</v>
      </c>
      <c r="F6903" s="5" t="n">
        <f aca="false">ROUNDUP(MONTH($B6903)/3,0)</f>
        <v>2</v>
      </c>
      <c r="G6903" s="2" t="s">
        <v>4499</v>
      </c>
      <c r="H6903" s="2" t="s">
        <v>4500</v>
      </c>
      <c r="I6903" s="2" t="s">
        <v>33</v>
      </c>
      <c r="J6903" s="2" t="s">
        <v>47</v>
      </c>
      <c r="K6903" s="2" t="s">
        <v>48</v>
      </c>
      <c r="L6903" s="2" t="s">
        <v>49</v>
      </c>
      <c r="M6903" s="2" t="s">
        <v>168</v>
      </c>
      <c r="N6903" s="2" t="s">
        <v>73</v>
      </c>
      <c r="O6903" s="2" t="s">
        <v>171</v>
      </c>
      <c r="P6903" s="2" t="s">
        <v>204</v>
      </c>
      <c r="Q6903" s="2" t="s">
        <v>205</v>
      </c>
      <c r="R6903" s="6" t="n">
        <v>2</v>
      </c>
      <c r="S6903" s="7" t="n">
        <v>1124.08</v>
      </c>
      <c r="T6903" s="7" t="n">
        <f aca="false">$R6903*$S6903</f>
        <v>2248.16</v>
      </c>
      <c r="U6903" s="8" t="n">
        <v>0.08</v>
      </c>
      <c r="V6903" s="7" t="n">
        <f aca="false">$T6903*$U6903</f>
        <v>179.8528</v>
      </c>
      <c r="W6903" s="7" t="n">
        <f aca="false">$T6903-$V6903</f>
        <v>2068.3072</v>
      </c>
      <c r="X6903" s="7" t="n">
        <v>723.82</v>
      </c>
      <c r="Y6903" s="7" t="n">
        <f aca="false">$R6903*$X6903</f>
        <v>1447.64</v>
      </c>
      <c r="Z6903" s="7" t="n">
        <f aca="false">$W6903-$Y6903</f>
        <v>620.6672</v>
      </c>
      <c r="AA6903" s="8" t="n">
        <f aca="false">IFERROR($Z6903/$W6903,0)</f>
        <v>0.300084629594675</v>
      </c>
      <c r="AB6903" s="2" t="s">
        <v>85</v>
      </c>
      <c r="AC6903" s="2" t="s">
        <v>43</v>
      </c>
    </row>
    <row r="6904" customFormat="false" ht="15" hidden="false" customHeight="false" outlineLevel="0" collapsed="false">
      <c r="A6904" s="2" t="s">
        <v>8388</v>
      </c>
      <c r="B6904" s="3" t="n">
        <v>45832</v>
      </c>
      <c r="C6904" s="4" t="n">
        <f aca="false">YEAR($B6904)</f>
        <v>2025</v>
      </c>
      <c r="D6904" s="4" t="n">
        <f aca="false">MONTH($B6904)</f>
        <v>6</v>
      </c>
      <c r="E6904" s="2" t="s">
        <v>2630</v>
      </c>
      <c r="F6904" s="5" t="n">
        <f aca="false">ROUNDUP(MONTH($B6904)/3,0)</f>
        <v>2</v>
      </c>
      <c r="G6904" s="2" t="s">
        <v>832</v>
      </c>
      <c r="H6904" s="2" t="s">
        <v>833</v>
      </c>
      <c r="I6904" s="2" t="s">
        <v>33</v>
      </c>
      <c r="J6904" s="2" t="s">
        <v>89</v>
      </c>
      <c r="K6904" s="2" t="s">
        <v>90</v>
      </c>
      <c r="L6904" s="2" t="s">
        <v>161</v>
      </c>
      <c r="M6904" s="2" t="s">
        <v>135</v>
      </c>
      <c r="N6904" s="2" t="s">
        <v>63</v>
      </c>
      <c r="O6904" s="2" t="s">
        <v>39</v>
      </c>
      <c r="P6904" s="2" t="s">
        <v>40</v>
      </c>
      <c r="Q6904" s="2" t="s">
        <v>334</v>
      </c>
      <c r="R6904" s="6" t="n">
        <v>3</v>
      </c>
      <c r="S6904" s="7" t="n">
        <v>3349.51</v>
      </c>
      <c r="T6904" s="7" t="n">
        <f aca="false">$R6904*$S6904</f>
        <v>10048.53</v>
      </c>
      <c r="U6904" s="8" t="n">
        <v>0.15</v>
      </c>
      <c r="V6904" s="7" t="n">
        <f aca="false">$T6904*$U6904</f>
        <v>1507.2795</v>
      </c>
      <c r="W6904" s="7" t="n">
        <f aca="false">$T6904-$V6904</f>
        <v>8541.2505</v>
      </c>
      <c r="X6904" s="7" t="n">
        <v>2434.99</v>
      </c>
      <c r="Y6904" s="7" t="n">
        <f aca="false">$R6904*$X6904</f>
        <v>7304.97</v>
      </c>
      <c r="Z6904" s="7" t="n">
        <f aca="false">$W6904-$Y6904</f>
        <v>1236.2805</v>
      </c>
      <c r="AA6904" s="8" t="n">
        <f aca="false">IFERROR($Z6904/$W6904,0)</f>
        <v>0.144742330177531</v>
      </c>
      <c r="AB6904" s="2" t="s">
        <v>42</v>
      </c>
      <c r="AC6904" s="2" t="s">
        <v>43</v>
      </c>
    </row>
    <row r="6905" customFormat="false" ht="15" hidden="false" customHeight="false" outlineLevel="0" collapsed="false">
      <c r="A6905" s="2" t="s">
        <v>8389</v>
      </c>
      <c r="B6905" s="3" t="n">
        <v>45832</v>
      </c>
      <c r="C6905" s="4" t="n">
        <f aca="false">YEAR($B6905)</f>
        <v>2025</v>
      </c>
      <c r="D6905" s="4" t="n">
        <f aca="false">MONTH($B6905)</f>
        <v>6</v>
      </c>
      <c r="E6905" s="2" t="s">
        <v>2630</v>
      </c>
      <c r="F6905" s="5" t="n">
        <f aca="false">ROUNDUP(MONTH($B6905)/3,0)</f>
        <v>2</v>
      </c>
      <c r="G6905" s="2" t="s">
        <v>638</v>
      </c>
      <c r="H6905" s="2" t="s">
        <v>639</v>
      </c>
      <c r="I6905" s="2" t="s">
        <v>33</v>
      </c>
      <c r="J6905" s="2" t="s">
        <v>59</v>
      </c>
      <c r="K6905" s="2" t="s">
        <v>321</v>
      </c>
      <c r="L6905" s="2" t="s">
        <v>322</v>
      </c>
      <c r="M6905" s="2" t="s">
        <v>142</v>
      </c>
      <c r="N6905" s="2" t="s">
        <v>51</v>
      </c>
      <c r="O6905" s="2" t="s">
        <v>114</v>
      </c>
      <c r="P6905" s="2" t="s">
        <v>119</v>
      </c>
      <c r="Q6905" s="2" t="s">
        <v>191</v>
      </c>
      <c r="R6905" s="6" t="n">
        <v>3</v>
      </c>
      <c r="S6905" s="7" t="n">
        <v>427.85</v>
      </c>
      <c r="T6905" s="7" t="n">
        <f aca="false">$R6905*$S6905</f>
        <v>1283.55</v>
      </c>
      <c r="U6905" s="8" t="n">
        <v>0.08</v>
      </c>
      <c r="V6905" s="7" t="n">
        <f aca="false">$T6905*$U6905</f>
        <v>102.684</v>
      </c>
      <c r="W6905" s="7" t="n">
        <f aca="false">$T6905-$V6905</f>
        <v>1180.866</v>
      </c>
      <c r="X6905" s="7" t="n">
        <v>248.49</v>
      </c>
      <c r="Y6905" s="7" t="n">
        <f aca="false">$R6905*$X6905</f>
        <v>745.47</v>
      </c>
      <c r="Z6905" s="7" t="n">
        <f aca="false">$W6905-$Y6905</f>
        <v>435.396</v>
      </c>
      <c r="AA6905" s="8" t="n">
        <f aca="false">IFERROR($Z6905/$W6905,0)</f>
        <v>0.3687090660583</v>
      </c>
      <c r="AB6905" s="2" t="s">
        <v>85</v>
      </c>
      <c r="AC6905" s="2" t="s">
        <v>43</v>
      </c>
    </row>
    <row r="6906" customFormat="false" ht="15" hidden="false" customHeight="false" outlineLevel="0" collapsed="false">
      <c r="A6906" s="2" t="s">
        <v>8390</v>
      </c>
      <c r="B6906" s="3" t="n">
        <v>45832</v>
      </c>
      <c r="C6906" s="4" t="n">
        <f aca="false">YEAR($B6906)</f>
        <v>2025</v>
      </c>
      <c r="D6906" s="4" t="n">
        <f aca="false">MONTH($B6906)</f>
        <v>6</v>
      </c>
      <c r="E6906" s="2" t="s">
        <v>2630</v>
      </c>
      <c r="F6906" s="5" t="n">
        <f aca="false">ROUNDUP(MONTH($B6906)/3,0)</f>
        <v>2</v>
      </c>
      <c r="G6906" s="2" t="s">
        <v>3630</v>
      </c>
      <c r="H6906" s="2" t="s">
        <v>864</v>
      </c>
      <c r="I6906" s="2" t="s">
        <v>33</v>
      </c>
      <c r="J6906" s="2" t="s">
        <v>34</v>
      </c>
      <c r="K6906" s="2" t="s">
        <v>242</v>
      </c>
      <c r="L6906" s="2" t="s">
        <v>243</v>
      </c>
      <c r="M6906" s="2" t="s">
        <v>37</v>
      </c>
      <c r="N6906" s="2" t="s">
        <v>38</v>
      </c>
      <c r="O6906" s="2" t="s">
        <v>114</v>
      </c>
      <c r="P6906" s="2" t="s">
        <v>115</v>
      </c>
      <c r="Q6906" s="2" t="s">
        <v>116</v>
      </c>
      <c r="R6906" s="6" t="n">
        <v>2</v>
      </c>
      <c r="S6906" s="7" t="n">
        <v>319.27</v>
      </c>
      <c r="T6906" s="7" t="n">
        <f aca="false">$R6906*$S6906</f>
        <v>638.54</v>
      </c>
      <c r="U6906" s="8" t="n">
        <v>0</v>
      </c>
      <c r="V6906" s="7" t="n">
        <f aca="false">$T6906*$U6906</f>
        <v>0</v>
      </c>
      <c r="W6906" s="7" t="n">
        <f aca="false">$T6906-$V6906</f>
        <v>638.54</v>
      </c>
      <c r="X6906" s="7" t="n">
        <v>151.69</v>
      </c>
      <c r="Y6906" s="7" t="n">
        <f aca="false">$R6906*$X6906</f>
        <v>303.38</v>
      </c>
      <c r="Z6906" s="7" t="n">
        <f aca="false">$W6906-$Y6906</f>
        <v>335.16</v>
      </c>
      <c r="AA6906" s="8" t="n">
        <f aca="false">IFERROR($Z6906/$W6906,0)</f>
        <v>0.52488489366367</v>
      </c>
      <c r="AB6906" s="2" t="s">
        <v>85</v>
      </c>
      <c r="AC6906" s="2" t="s">
        <v>43</v>
      </c>
    </row>
    <row r="6907" customFormat="false" ht="15" hidden="false" customHeight="false" outlineLevel="0" collapsed="false">
      <c r="A6907" s="2" t="s">
        <v>8391</v>
      </c>
      <c r="B6907" s="3" t="n">
        <v>45832</v>
      </c>
      <c r="C6907" s="4" t="n">
        <f aca="false">YEAR($B6907)</f>
        <v>2025</v>
      </c>
      <c r="D6907" s="4" t="n">
        <f aca="false">MONTH($B6907)</f>
        <v>6</v>
      </c>
      <c r="E6907" s="2" t="s">
        <v>2630</v>
      </c>
      <c r="F6907" s="5" t="n">
        <f aca="false">ROUNDUP(MONTH($B6907)/3,0)</f>
        <v>2</v>
      </c>
      <c r="G6907" s="2" t="s">
        <v>109</v>
      </c>
      <c r="H6907" s="2" t="s">
        <v>110</v>
      </c>
      <c r="I6907" s="2" t="s">
        <v>33</v>
      </c>
      <c r="J6907" s="2" t="s">
        <v>89</v>
      </c>
      <c r="K6907" s="2" t="s">
        <v>97</v>
      </c>
      <c r="L6907" s="2" t="s">
        <v>111</v>
      </c>
      <c r="M6907" s="2" t="s">
        <v>135</v>
      </c>
      <c r="N6907" s="2" t="s">
        <v>63</v>
      </c>
      <c r="O6907" s="2" t="s">
        <v>64</v>
      </c>
      <c r="P6907" s="2" t="s">
        <v>65</v>
      </c>
      <c r="Q6907" s="2" t="s">
        <v>187</v>
      </c>
      <c r="R6907" s="6" t="n">
        <v>2</v>
      </c>
      <c r="S6907" s="7" t="n">
        <v>4728.17</v>
      </c>
      <c r="T6907" s="7" t="n">
        <f aca="false">$R6907*$S6907</f>
        <v>9456.34</v>
      </c>
      <c r="U6907" s="8" t="n">
        <v>0</v>
      </c>
      <c r="V6907" s="7" t="n">
        <f aca="false">$T6907*$U6907</f>
        <v>0</v>
      </c>
      <c r="W6907" s="7" t="n">
        <f aca="false">$T6907-$V6907</f>
        <v>9456.34</v>
      </c>
      <c r="X6907" s="7" t="n">
        <v>3783.2</v>
      </c>
      <c r="Y6907" s="7" t="n">
        <f aca="false">$R6907*$X6907</f>
        <v>7566.4</v>
      </c>
      <c r="Z6907" s="7" t="n">
        <f aca="false">$W6907-$Y6907</f>
        <v>1889.94</v>
      </c>
      <c r="AA6907" s="8" t="n">
        <f aca="false">IFERROR($Z6907/$W6907,0)</f>
        <v>0.19985956511716</v>
      </c>
      <c r="AB6907" s="2" t="s">
        <v>85</v>
      </c>
      <c r="AC6907" s="2" t="s">
        <v>43</v>
      </c>
    </row>
    <row r="6908" customFormat="false" ht="15" hidden="false" customHeight="false" outlineLevel="0" collapsed="false">
      <c r="A6908" s="2" t="s">
        <v>8392</v>
      </c>
      <c r="B6908" s="3" t="n">
        <v>45832</v>
      </c>
      <c r="C6908" s="4" t="n">
        <f aca="false">YEAR($B6908)</f>
        <v>2025</v>
      </c>
      <c r="D6908" s="4" t="n">
        <f aca="false">MONTH($B6908)</f>
        <v>6</v>
      </c>
      <c r="E6908" s="2" t="s">
        <v>2630</v>
      </c>
      <c r="F6908" s="5" t="n">
        <f aca="false">ROUNDUP(MONTH($B6908)/3,0)</f>
        <v>2</v>
      </c>
      <c r="G6908" s="2" t="s">
        <v>6666</v>
      </c>
      <c r="H6908" s="2" t="s">
        <v>2531</v>
      </c>
      <c r="I6908" s="2" t="s">
        <v>33</v>
      </c>
      <c r="J6908" s="2" t="s">
        <v>89</v>
      </c>
      <c r="K6908" s="2" t="s">
        <v>97</v>
      </c>
      <c r="L6908" s="2" t="s">
        <v>111</v>
      </c>
      <c r="M6908" s="2" t="s">
        <v>99</v>
      </c>
      <c r="N6908" s="2" t="s">
        <v>38</v>
      </c>
      <c r="O6908" s="2" t="s">
        <v>171</v>
      </c>
      <c r="P6908" s="2" t="s">
        <v>180</v>
      </c>
      <c r="Q6908" s="2" t="s">
        <v>181</v>
      </c>
      <c r="R6908" s="6" t="n">
        <v>3</v>
      </c>
      <c r="S6908" s="7" t="n">
        <v>2647.04</v>
      </c>
      <c r="T6908" s="7" t="n">
        <f aca="false">$R6908*$S6908</f>
        <v>7941.12</v>
      </c>
      <c r="U6908" s="8" t="n">
        <v>0</v>
      </c>
      <c r="V6908" s="7" t="n">
        <f aca="false">$T6908*$U6908</f>
        <v>0</v>
      </c>
      <c r="W6908" s="7" t="n">
        <f aca="false">$T6908-$V6908</f>
        <v>7941.12</v>
      </c>
      <c r="X6908" s="7" t="n">
        <v>1745.03</v>
      </c>
      <c r="Y6908" s="7" t="n">
        <f aca="false">$R6908*$X6908</f>
        <v>5235.09</v>
      </c>
      <c r="Z6908" s="7" t="n">
        <f aca="false">$W6908-$Y6908</f>
        <v>2706.03</v>
      </c>
      <c r="AA6908" s="8" t="n">
        <f aca="false">IFERROR($Z6908/$W6908,0)</f>
        <v>0.340761756528046</v>
      </c>
      <c r="AB6908" s="2" t="s">
        <v>85</v>
      </c>
      <c r="AC6908" s="2" t="s">
        <v>43</v>
      </c>
    </row>
    <row r="6909" customFormat="false" ht="15" hidden="false" customHeight="false" outlineLevel="0" collapsed="false">
      <c r="A6909" s="2" t="s">
        <v>8393</v>
      </c>
      <c r="B6909" s="3" t="n">
        <v>45832</v>
      </c>
      <c r="C6909" s="4" t="n">
        <f aca="false">YEAR($B6909)</f>
        <v>2025</v>
      </c>
      <c r="D6909" s="4" t="n">
        <f aca="false">MONTH($B6909)</f>
        <v>6</v>
      </c>
      <c r="E6909" s="2" t="s">
        <v>2630</v>
      </c>
      <c r="F6909" s="5" t="n">
        <f aca="false">ROUNDUP(MONTH($B6909)/3,0)</f>
        <v>2</v>
      </c>
      <c r="G6909" s="2" t="s">
        <v>854</v>
      </c>
      <c r="H6909" s="2" t="s">
        <v>855</v>
      </c>
      <c r="I6909" s="2" t="s">
        <v>33</v>
      </c>
      <c r="J6909" s="2" t="s">
        <v>89</v>
      </c>
      <c r="K6909" s="2" t="s">
        <v>90</v>
      </c>
      <c r="L6909" s="2" t="s">
        <v>161</v>
      </c>
      <c r="M6909" s="2" t="s">
        <v>99</v>
      </c>
      <c r="N6909" s="2" t="s">
        <v>63</v>
      </c>
      <c r="O6909" s="2" t="s">
        <v>171</v>
      </c>
      <c r="P6909" s="2" t="s">
        <v>180</v>
      </c>
      <c r="Q6909" s="2" t="s">
        <v>181</v>
      </c>
      <c r="R6909" s="6" t="n">
        <v>3</v>
      </c>
      <c r="S6909" s="7" t="n">
        <v>2592.78</v>
      </c>
      <c r="T6909" s="7" t="n">
        <f aca="false">$R6909*$S6909</f>
        <v>7778.34</v>
      </c>
      <c r="U6909" s="8" t="n">
        <v>0</v>
      </c>
      <c r="V6909" s="7" t="n">
        <f aca="false">$T6909*$U6909</f>
        <v>0</v>
      </c>
      <c r="W6909" s="7" t="n">
        <f aca="false">$T6909-$V6909</f>
        <v>7778.34</v>
      </c>
      <c r="X6909" s="7" t="n">
        <v>1671.86</v>
      </c>
      <c r="Y6909" s="7" t="n">
        <f aca="false">$R6909*$X6909</f>
        <v>5015.58</v>
      </c>
      <c r="Z6909" s="7" t="n">
        <f aca="false">$W6909-$Y6909</f>
        <v>2762.76</v>
      </c>
      <c r="AA6909" s="8" t="n">
        <f aca="false">IFERROR($Z6909/$W6909,0)</f>
        <v>0.355186325102785</v>
      </c>
      <c r="AB6909" s="2" t="s">
        <v>85</v>
      </c>
      <c r="AC6909" s="2" t="s">
        <v>43</v>
      </c>
    </row>
    <row r="6910" customFormat="false" ht="15" hidden="false" customHeight="false" outlineLevel="0" collapsed="false">
      <c r="A6910" s="2" t="s">
        <v>8394</v>
      </c>
      <c r="B6910" s="3" t="n">
        <v>45832</v>
      </c>
      <c r="C6910" s="4" t="n">
        <f aca="false">YEAR($B6910)</f>
        <v>2025</v>
      </c>
      <c r="D6910" s="4" t="n">
        <f aca="false">MONTH($B6910)</f>
        <v>6</v>
      </c>
      <c r="E6910" s="2" t="s">
        <v>2630</v>
      </c>
      <c r="F6910" s="5" t="n">
        <f aca="false">ROUNDUP(MONTH($B6910)/3,0)</f>
        <v>2</v>
      </c>
      <c r="G6910" s="2" t="s">
        <v>4495</v>
      </c>
      <c r="H6910" s="2" t="s">
        <v>4496</v>
      </c>
      <c r="I6910" s="2" t="s">
        <v>33</v>
      </c>
      <c r="J6910" s="2" t="s">
        <v>89</v>
      </c>
      <c r="K6910" s="2" t="s">
        <v>97</v>
      </c>
      <c r="L6910" s="2" t="s">
        <v>111</v>
      </c>
      <c r="M6910" s="2" t="s">
        <v>135</v>
      </c>
      <c r="N6910" s="2" t="s">
        <v>63</v>
      </c>
      <c r="O6910" s="2" t="s">
        <v>114</v>
      </c>
      <c r="P6910" s="2" t="s">
        <v>119</v>
      </c>
      <c r="Q6910" s="2" t="s">
        <v>191</v>
      </c>
      <c r="R6910" s="6" t="n">
        <v>1</v>
      </c>
      <c r="S6910" s="7" t="n">
        <v>403.21</v>
      </c>
      <c r="T6910" s="7" t="n">
        <f aca="false">$R6910*$S6910</f>
        <v>403.21</v>
      </c>
      <c r="U6910" s="8" t="n">
        <v>0</v>
      </c>
      <c r="V6910" s="7" t="n">
        <f aca="false">$T6910*$U6910</f>
        <v>0</v>
      </c>
      <c r="W6910" s="7" t="n">
        <f aca="false">$T6910-$V6910</f>
        <v>403.21</v>
      </c>
      <c r="X6910" s="7" t="n">
        <v>228.31</v>
      </c>
      <c r="Y6910" s="7" t="n">
        <f aca="false">$R6910*$X6910</f>
        <v>228.31</v>
      </c>
      <c r="Z6910" s="7" t="n">
        <f aca="false">$W6910-$Y6910</f>
        <v>174.9</v>
      </c>
      <c r="AA6910" s="8" t="n">
        <f aca="false">IFERROR($Z6910/$W6910,0)</f>
        <v>0.433769003744947</v>
      </c>
      <c r="AB6910" s="2" t="s">
        <v>85</v>
      </c>
      <c r="AC6910" s="2" t="s">
        <v>43</v>
      </c>
    </row>
    <row r="6911" customFormat="false" ht="15" hidden="false" customHeight="false" outlineLevel="0" collapsed="false">
      <c r="A6911" s="2" t="s">
        <v>8395</v>
      </c>
      <c r="B6911" s="3" t="n">
        <v>45832</v>
      </c>
      <c r="C6911" s="4" t="n">
        <f aca="false">YEAR($B6911)</f>
        <v>2025</v>
      </c>
      <c r="D6911" s="4" t="n">
        <f aca="false">MONTH($B6911)</f>
        <v>6</v>
      </c>
      <c r="E6911" s="2" t="s">
        <v>2630</v>
      </c>
      <c r="F6911" s="5" t="n">
        <f aca="false">ROUNDUP(MONTH($B6911)/3,0)</f>
        <v>2</v>
      </c>
      <c r="G6911" s="2" t="s">
        <v>2906</v>
      </c>
      <c r="H6911" s="2" t="s">
        <v>664</v>
      </c>
      <c r="I6911" s="2" t="s">
        <v>177</v>
      </c>
      <c r="J6911" s="2" t="s">
        <v>89</v>
      </c>
      <c r="K6911" s="2" t="s">
        <v>90</v>
      </c>
      <c r="L6911" s="2" t="s">
        <v>91</v>
      </c>
      <c r="M6911" s="2" t="s">
        <v>92</v>
      </c>
      <c r="N6911" s="2" t="s">
        <v>51</v>
      </c>
      <c r="O6911" s="2" t="s">
        <v>171</v>
      </c>
      <c r="P6911" s="2" t="s">
        <v>204</v>
      </c>
      <c r="Q6911" s="2" t="s">
        <v>205</v>
      </c>
      <c r="R6911" s="6" t="n">
        <v>12</v>
      </c>
      <c r="S6911" s="7" t="n">
        <v>1294.77</v>
      </c>
      <c r="T6911" s="7" t="n">
        <f aca="false">$R6911*$S6911</f>
        <v>15537.24</v>
      </c>
      <c r="U6911" s="8" t="n">
        <v>0.17</v>
      </c>
      <c r="V6911" s="7" t="n">
        <f aca="false">$T6911*$U6911</f>
        <v>2641.3308</v>
      </c>
      <c r="W6911" s="7" t="n">
        <f aca="false">$T6911-$V6911</f>
        <v>12895.9092</v>
      </c>
      <c r="X6911" s="7" t="n">
        <v>808.9</v>
      </c>
      <c r="Y6911" s="7" t="n">
        <f aca="false">$R6911*$X6911</f>
        <v>9706.8</v>
      </c>
      <c r="Z6911" s="7" t="n">
        <f aca="false">$W6911-$Y6911</f>
        <v>3189.1092</v>
      </c>
      <c r="AA6911" s="8" t="n">
        <f aca="false">IFERROR($Z6911/$W6911,0)</f>
        <v>0.247296189089173</v>
      </c>
      <c r="AB6911" s="2" t="s">
        <v>55</v>
      </c>
      <c r="AC6911" s="2" t="s">
        <v>43</v>
      </c>
    </row>
    <row r="6912" customFormat="false" ht="15" hidden="false" customHeight="false" outlineLevel="0" collapsed="false">
      <c r="A6912" s="2" t="s">
        <v>8396</v>
      </c>
      <c r="B6912" s="3" t="n">
        <v>45832</v>
      </c>
      <c r="C6912" s="4" t="n">
        <f aca="false">YEAR($B6912)</f>
        <v>2025</v>
      </c>
      <c r="D6912" s="4" t="n">
        <f aca="false">MONTH($B6912)</f>
        <v>6</v>
      </c>
      <c r="E6912" s="2" t="s">
        <v>2630</v>
      </c>
      <c r="F6912" s="5" t="n">
        <f aca="false">ROUNDUP(MONTH($B6912)/3,0)</f>
        <v>2</v>
      </c>
      <c r="G6912" s="2" t="s">
        <v>109</v>
      </c>
      <c r="H6912" s="2" t="s">
        <v>110</v>
      </c>
      <c r="I6912" s="2" t="s">
        <v>33</v>
      </c>
      <c r="J6912" s="2" t="s">
        <v>89</v>
      </c>
      <c r="K6912" s="2" t="s">
        <v>97</v>
      </c>
      <c r="L6912" s="2" t="s">
        <v>111</v>
      </c>
      <c r="M6912" s="2" t="s">
        <v>99</v>
      </c>
      <c r="N6912" s="2" t="s">
        <v>51</v>
      </c>
      <c r="O6912" s="2" t="s">
        <v>114</v>
      </c>
      <c r="P6912" s="2" t="s">
        <v>119</v>
      </c>
      <c r="Q6912" s="2" t="s">
        <v>308</v>
      </c>
      <c r="R6912" s="6" t="n">
        <v>3</v>
      </c>
      <c r="S6912" s="7" t="n">
        <v>347.06</v>
      </c>
      <c r="T6912" s="7" t="n">
        <f aca="false">$R6912*$S6912</f>
        <v>1041.18</v>
      </c>
      <c r="U6912" s="8" t="n">
        <v>0</v>
      </c>
      <c r="V6912" s="7" t="n">
        <f aca="false">$T6912*$U6912</f>
        <v>0</v>
      </c>
      <c r="W6912" s="7" t="n">
        <f aca="false">$T6912-$V6912</f>
        <v>1041.18</v>
      </c>
      <c r="X6912" s="7" t="n">
        <v>183.93</v>
      </c>
      <c r="Y6912" s="7" t="n">
        <f aca="false">$R6912*$X6912</f>
        <v>551.79</v>
      </c>
      <c r="Z6912" s="7" t="n">
        <f aca="false">$W6912-$Y6912</f>
        <v>489.39</v>
      </c>
      <c r="AA6912" s="8" t="n">
        <f aca="false">IFERROR($Z6912/$W6912,0)</f>
        <v>0.470033999884746</v>
      </c>
      <c r="AB6912" s="2" t="s">
        <v>85</v>
      </c>
      <c r="AC6912" s="2" t="s">
        <v>43</v>
      </c>
    </row>
    <row r="6913" customFormat="false" ht="15" hidden="false" customHeight="false" outlineLevel="0" collapsed="false">
      <c r="A6913" s="2" t="s">
        <v>8397</v>
      </c>
      <c r="B6913" s="3" t="n">
        <v>45833</v>
      </c>
      <c r="C6913" s="4" t="n">
        <f aca="false">YEAR($B6913)</f>
        <v>2025</v>
      </c>
      <c r="D6913" s="4" t="n">
        <f aca="false">MONTH($B6913)</f>
        <v>6</v>
      </c>
      <c r="E6913" s="2" t="s">
        <v>2630</v>
      </c>
      <c r="F6913" s="5" t="n">
        <f aca="false">ROUNDUP(MONTH($B6913)/3,0)</f>
        <v>2</v>
      </c>
      <c r="G6913" s="2" t="s">
        <v>1319</v>
      </c>
      <c r="H6913" s="2" t="s">
        <v>738</v>
      </c>
      <c r="I6913" s="2" t="s">
        <v>33</v>
      </c>
      <c r="J6913" s="2" t="s">
        <v>47</v>
      </c>
      <c r="K6913" s="2" t="s">
        <v>48</v>
      </c>
      <c r="L6913" s="2" t="s">
        <v>155</v>
      </c>
      <c r="M6913" s="2" t="s">
        <v>156</v>
      </c>
      <c r="N6913" s="2" t="s">
        <v>38</v>
      </c>
      <c r="O6913" s="2" t="s">
        <v>39</v>
      </c>
      <c r="P6913" s="2" t="s">
        <v>106</v>
      </c>
      <c r="Q6913" s="2" t="s">
        <v>143</v>
      </c>
      <c r="R6913" s="6" t="n">
        <v>2</v>
      </c>
      <c r="S6913" s="7" t="n">
        <v>774.21</v>
      </c>
      <c r="T6913" s="7" t="n">
        <f aca="false">$R6913*$S6913</f>
        <v>1548.42</v>
      </c>
      <c r="U6913" s="8" t="n">
        <v>0.05</v>
      </c>
      <c r="V6913" s="7" t="n">
        <f aca="false">$T6913*$U6913</f>
        <v>77.421</v>
      </c>
      <c r="W6913" s="7" t="n">
        <f aca="false">$T6913-$V6913</f>
        <v>1470.999</v>
      </c>
      <c r="X6913" s="7" t="n">
        <v>491.23</v>
      </c>
      <c r="Y6913" s="7" t="n">
        <f aca="false">$R6913*$X6913</f>
        <v>982.46</v>
      </c>
      <c r="Z6913" s="7" t="n">
        <f aca="false">$W6913-$Y6913</f>
        <v>488.539</v>
      </c>
      <c r="AA6913" s="8" t="n">
        <f aca="false">IFERROR($Z6913/$W6913,0)</f>
        <v>0.332113753986237</v>
      </c>
      <c r="AB6913" s="2" t="s">
        <v>42</v>
      </c>
      <c r="AC6913" s="2" t="s">
        <v>43</v>
      </c>
    </row>
    <row r="6914" customFormat="false" ht="15" hidden="false" customHeight="false" outlineLevel="0" collapsed="false">
      <c r="A6914" s="2" t="s">
        <v>8398</v>
      </c>
      <c r="B6914" s="3" t="n">
        <v>45833</v>
      </c>
      <c r="C6914" s="4" t="n">
        <f aca="false">YEAR($B6914)</f>
        <v>2025</v>
      </c>
      <c r="D6914" s="4" t="n">
        <f aca="false">MONTH($B6914)</f>
        <v>6</v>
      </c>
      <c r="E6914" s="2" t="s">
        <v>2630</v>
      </c>
      <c r="F6914" s="5" t="n">
        <f aca="false">ROUNDUP(MONTH($B6914)/3,0)</f>
        <v>2</v>
      </c>
      <c r="G6914" s="2" t="s">
        <v>931</v>
      </c>
      <c r="H6914" s="2" t="s">
        <v>932</v>
      </c>
      <c r="I6914" s="2" t="s">
        <v>104</v>
      </c>
      <c r="J6914" s="2" t="s">
        <v>47</v>
      </c>
      <c r="K6914" s="2" t="s">
        <v>48</v>
      </c>
      <c r="L6914" s="2" t="s">
        <v>49</v>
      </c>
      <c r="M6914" s="2" t="s">
        <v>50</v>
      </c>
      <c r="N6914" s="2" t="s">
        <v>73</v>
      </c>
      <c r="O6914" s="2" t="s">
        <v>171</v>
      </c>
      <c r="P6914" s="2" t="s">
        <v>204</v>
      </c>
      <c r="Q6914" s="2" t="s">
        <v>264</v>
      </c>
      <c r="R6914" s="6" t="n">
        <v>8</v>
      </c>
      <c r="S6914" s="7" t="n">
        <v>1250.21</v>
      </c>
      <c r="T6914" s="7" t="n">
        <f aca="false">$R6914*$S6914</f>
        <v>10001.68</v>
      </c>
      <c r="U6914" s="8" t="n">
        <v>0.15</v>
      </c>
      <c r="V6914" s="7" t="n">
        <f aca="false">$T6914*$U6914</f>
        <v>1500.252</v>
      </c>
      <c r="W6914" s="7" t="n">
        <f aca="false">$T6914-$V6914</f>
        <v>8501.428</v>
      </c>
      <c r="X6914" s="7" t="n">
        <v>839.19</v>
      </c>
      <c r="Y6914" s="7" t="n">
        <f aca="false">$R6914*$X6914</f>
        <v>6713.52</v>
      </c>
      <c r="Z6914" s="7" t="n">
        <f aca="false">$W6914-$Y6914</f>
        <v>1787.908</v>
      </c>
      <c r="AA6914" s="8" t="n">
        <f aca="false">IFERROR($Z6914/$W6914,0)</f>
        <v>0.210306786106993</v>
      </c>
      <c r="AB6914" s="2" t="s">
        <v>42</v>
      </c>
      <c r="AC6914" s="2" t="s">
        <v>43</v>
      </c>
    </row>
    <row r="6915" customFormat="false" ht="15" hidden="false" customHeight="false" outlineLevel="0" collapsed="false">
      <c r="A6915" s="2" t="s">
        <v>8399</v>
      </c>
      <c r="B6915" s="3" t="n">
        <v>45833</v>
      </c>
      <c r="C6915" s="4" t="n">
        <f aca="false">YEAR($B6915)</f>
        <v>2025</v>
      </c>
      <c r="D6915" s="4" t="n">
        <f aca="false">MONTH($B6915)</f>
        <v>6</v>
      </c>
      <c r="E6915" s="2" t="s">
        <v>2630</v>
      </c>
      <c r="F6915" s="5" t="n">
        <f aca="false">ROUNDUP(MONTH($B6915)/3,0)</f>
        <v>2</v>
      </c>
      <c r="G6915" s="2" t="s">
        <v>3115</v>
      </c>
      <c r="H6915" s="2" t="s">
        <v>3116</v>
      </c>
      <c r="I6915" s="2" t="s">
        <v>177</v>
      </c>
      <c r="J6915" s="2" t="s">
        <v>59</v>
      </c>
      <c r="K6915" s="2" t="s">
        <v>321</v>
      </c>
      <c r="L6915" s="2" t="s">
        <v>322</v>
      </c>
      <c r="M6915" s="2" t="s">
        <v>131</v>
      </c>
      <c r="N6915" s="2" t="s">
        <v>63</v>
      </c>
      <c r="O6915" s="2" t="s">
        <v>114</v>
      </c>
      <c r="P6915" s="2" t="s">
        <v>119</v>
      </c>
      <c r="Q6915" s="2" t="s">
        <v>191</v>
      </c>
      <c r="R6915" s="6" t="n">
        <v>3</v>
      </c>
      <c r="S6915" s="7" t="n">
        <v>425.31</v>
      </c>
      <c r="T6915" s="7" t="n">
        <f aca="false">$R6915*$S6915</f>
        <v>1275.93</v>
      </c>
      <c r="U6915" s="8" t="n">
        <v>0.07</v>
      </c>
      <c r="V6915" s="7" t="n">
        <f aca="false">$T6915*$U6915</f>
        <v>89.3151</v>
      </c>
      <c r="W6915" s="7" t="n">
        <f aca="false">$T6915-$V6915</f>
        <v>1186.6149</v>
      </c>
      <c r="X6915" s="7" t="n">
        <v>219.91</v>
      </c>
      <c r="Y6915" s="7" t="n">
        <f aca="false">$R6915*$X6915</f>
        <v>659.73</v>
      </c>
      <c r="Z6915" s="7" t="n">
        <f aca="false">$W6915-$Y6915</f>
        <v>526.8849</v>
      </c>
      <c r="AA6915" s="8" t="n">
        <f aca="false">IFERROR($Z6915/$W6915,0)</f>
        <v>0.444023499115004</v>
      </c>
      <c r="AB6915" s="2" t="s">
        <v>55</v>
      </c>
      <c r="AC6915" s="2" t="s">
        <v>43</v>
      </c>
    </row>
    <row r="6916" customFormat="false" ht="15" hidden="false" customHeight="false" outlineLevel="0" collapsed="false">
      <c r="A6916" s="2" t="s">
        <v>8400</v>
      </c>
      <c r="B6916" s="3" t="n">
        <v>45833</v>
      </c>
      <c r="C6916" s="4" t="n">
        <f aca="false">YEAR($B6916)</f>
        <v>2025</v>
      </c>
      <c r="D6916" s="4" t="n">
        <f aca="false">MONTH($B6916)</f>
        <v>6</v>
      </c>
      <c r="E6916" s="2" t="s">
        <v>2630</v>
      </c>
      <c r="F6916" s="5" t="n">
        <f aca="false">ROUNDUP(MONTH($B6916)/3,0)</f>
        <v>2</v>
      </c>
      <c r="G6916" s="2" t="s">
        <v>3917</v>
      </c>
      <c r="H6916" s="2" t="s">
        <v>1457</v>
      </c>
      <c r="I6916" s="2" t="s">
        <v>33</v>
      </c>
      <c r="J6916" s="2" t="s">
        <v>147</v>
      </c>
      <c r="K6916" s="2" t="s">
        <v>215</v>
      </c>
      <c r="L6916" s="2" t="s">
        <v>216</v>
      </c>
      <c r="M6916" s="2" t="s">
        <v>217</v>
      </c>
      <c r="N6916" s="2" t="s">
        <v>63</v>
      </c>
      <c r="O6916" s="2" t="s">
        <v>171</v>
      </c>
      <c r="P6916" s="2" t="s">
        <v>204</v>
      </c>
      <c r="Q6916" s="2" t="s">
        <v>264</v>
      </c>
      <c r="R6916" s="6" t="n">
        <v>3</v>
      </c>
      <c r="S6916" s="7" t="n">
        <v>1379.46</v>
      </c>
      <c r="T6916" s="7" t="n">
        <f aca="false">$R6916*$S6916</f>
        <v>4138.38</v>
      </c>
      <c r="U6916" s="8" t="n">
        <v>0.05</v>
      </c>
      <c r="V6916" s="7" t="n">
        <f aca="false">$T6916*$U6916</f>
        <v>206.919</v>
      </c>
      <c r="W6916" s="7" t="n">
        <f aca="false">$T6916-$V6916</f>
        <v>3931.461</v>
      </c>
      <c r="X6916" s="7" t="n">
        <v>872.9</v>
      </c>
      <c r="Y6916" s="7" t="n">
        <f aca="false">$R6916*$X6916</f>
        <v>2618.7</v>
      </c>
      <c r="Z6916" s="7" t="n">
        <f aca="false">$W6916-$Y6916</f>
        <v>1312.761</v>
      </c>
      <c r="AA6916" s="8" t="n">
        <f aca="false">IFERROR($Z6916/$W6916,0)</f>
        <v>0.333911744259958</v>
      </c>
      <c r="AB6916" s="2" t="s">
        <v>85</v>
      </c>
      <c r="AC6916" s="2" t="s">
        <v>43</v>
      </c>
    </row>
    <row r="6917" customFormat="false" ht="15" hidden="false" customHeight="false" outlineLevel="0" collapsed="false">
      <c r="A6917" s="2" t="s">
        <v>8401</v>
      </c>
      <c r="B6917" s="3" t="n">
        <v>45833</v>
      </c>
      <c r="C6917" s="4" t="n">
        <f aca="false">YEAR($B6917)</f>
        <v>2025</v>
      </c>
      <c r="D6917" s="4" t="n">
        <f aca="false">MONTH($B6917)</f>
        <v>6</v>
      </c>
      <c r="E6917" s="2" t="s">
        <v>2630</v>
      </c>
      <c r="F6917" s="5" t="n">
        <f aca="false">ROUNDUP(MONTH($B6917)/3,0)</f>
        <v>2</v>
      </c>
      <c r="G6917" s="2" t="s">
        <v>931</v>
      </c>
      <c r="H6917" s="2" t="s">
        <v>932</v>
      </c>
      <c r="I6917" s="2" t="s">
        <v>104</v>
      </c>
      <c r="J6917" s="2" t="s">
        <v>47</v>
      </c>
      <c r="K6917" s="2" t="s">
        <v>48</v>
      </c>
      <c r="L6917" s="2" t="s">
        <v>49</v>
      </c>
      <c r="M6917" s="2" t="s">
        <v>168</v>
      </c>
      <c r="N6917" s="2" t="s">
        <v>51</v>
      </c>
      <c r="O6917" s="2" t="s">
        <v>114</v>
      </c>
      <c r="P6917" s="2" t="s">
        <v>234</v>
      </c>
      <c r="Q6917" s="2" t="s">
        <v>276</v>
      </c>
      <c r="R6917" s="6" t="n">
        <v>5</v>
      </c>
      <c r="S6917" s="7" t="n">
        <v>199.84</v>
      </c>
      <c r="T6917" s="7" t="n">
        <f aca="false">$R6917*$S6917</f>
        <v>999.2</v>
      </c>
      <c r="U6917" s="8" t="n">
        <v>0.05</v>
      </c>
      <c r="V6917" s="7" t="n">
        <f aca="false">$T6917*$U6917</f>
        <v>49.96</v>
      </c>
      <c r="W6917" s="7" t="n">
        <f aca="false">$T6917-$V6917</f>
        <v>949.24</v>
      </c>
      <c r="X6917" s="7" t="n">
        <v>99.49</v>
      </c>
      <c r="Y6917" s="7" t="n">
        <f aca="false">$R6917*$X6917</f>
        <v>497.45</v>
      </c>
      <c r="Z6917" s="7" t="n">
        <f aca="false">$W6917-$Y6917</f>
        <v>451.79</v>
      </c>
      <c r="AA6917" s="8" t="n">
        <f aca="false">IFERROR($Z6917/$W6917,0)</f>
        <v>0.475949180396949</v>
      </c>
      <c r="AB6917" s="2" t="s">
        <v>85</v>
      </c>
      <c r="AC6917" s="2" t="s">
        <v>43</v>
      </c>
    </row>
    <row r="6918" customFormat="false" ht="15" hidden="false" customHeight="false" outlineLevel="0" collapsed="false">
      <c r="A6918" s="2" t="s">
        <v>8402</v>
      </c>
      <c r="B6918" s="3" t="n">
        <v>45833</v>
      </c>
      <c r="C6918" s="4" t="n">
        <f aca="false">YEAR($B6918)</f>
        <v>2025</v>
      </c>
      <c r="D6918" s="4" t="n">
        <f aca="false">MONTH($B6918)</f>
        <v>6</v>
      </c>
      <c r="E6918" s="2" t="s">
        <v>2630</v>
      </c>
      <c r="F6918" s="5" t="n">
        <f aca="false">ROUNDUP(MONTH($B6918)/3,0)</f>
        <v>2</v>
      </c>
      <c r="G6918" s="2" t="s">
        <v>1519</v>
      </c>
      <c r="H6918" s="2" t="s">
        <v>1520</v>
      </c>
      <c r="I6918" s="2" t="s">
        <v>33</v>
      </c>
      <c r="J6918" s="2" t="s">
        <v>47</v>
      </c>
      <c r="K6918" s="2" t="s">
        <v>196</v>
      </c>
      <c r="L6918" s="2" t="s">
        <v>197</v>
      </c>
      <c r="M6918" s="2" t="s">
        <v>105</v>
      </c>
      <c r="N6918" s="2" t="s">
        <v>73</v>
      </c>
      <c r="O6918" s="2" t="s">
        <v>171</v>
      </c>
      <c r="P6918" s="2" t="s">
        <v>180</v>
      </c>
      <c r="Q6918" s="2" t="s">
        <v>181</v>
      </c>
      <c r="R6918" s="6" t="n">
        <v>1</v>
      </c>
      <c r="S6918" s="7" t="n">
        <v>2405.54</v>
      </c>
      <c r="T6918" s="7" t="n">
        <f aca="false">$R6918*$S6918</f>
        <v>2405.54</v>
      </c>
      <c r="U6918" s="8" t="n">
        <v>0.15</v>
      </c>
      <c r="V6918" s="7" t="n">
        <f aca="false">$T6918*$U6918</f>
        <v>360.831</v>
      </c>
      <c r="W6918" s="7" t="n">
        <f aca="false">$T6918-$V6918</f>
        <v>2044.709</v>
      </c>
      <c r="X6918" s="7" t="n">
        <v>1607.55</v>
      </c>
      <c r="Y6918" s="7" t="n">
        <f aca="false">$R6918*$X6918</f>
        <v>1607.55</v>
      </c>
      <c r="Z6918" s="7" t="n">
        <f aca="false">$W6918-$Y6918</f>
        <v>437.159</v>
      </c>
      <c r="AA6918" s="8" t="n">
        <f aca="false">IFERROR($Z6918/$W6918,0)</f>
        <v>0.213800105540691</v>
      </c>
      <c r="AB6918" s="2" t="s">
        <v>85</v>
      </c>
      <c r="AC6918" s="2" t="s">
        <v>43</v>
      </c>
    </row>
    <row r="6919" customFormat="false" ht="15" hidden="false" customHeight="false" outlineLevel="0" collapsed="false">
      <c r="A6919" s="2" t="s">
        <v>8403</v>
      </c>
      <c r="B6919" s="3" t="n">
        <v>45833</v>
      </c>
      <c r="C6919" s="4" t="n">
        <f aca="false">YEAR($B6919)</f>
        <v>2025</v>
      </c>
      <c r="D6919" s="4" t="n">
        <f aca="false">MONTH($B6919)</f>
        <v>6</v>
      </c>
      <c r="E6919" s="2" t="s">
        <v>2630</v>
      </c>
      <c r="F6919" s="5" t="n">
        <f aca="false">ROUNDUP(MONTH($B6919)/3,0)</f>
        <v>2</v>
      </c>
      <c r="G6919" s="2" t="s">
        <v>219</v>
      </c>
      <c r="H6919" s="2" t="s">
        <v>220</v>
      </c>
      <c r="I6919" s="2" t="s">
        <v>177</v>
      </c>
      <c r="J6919" s="2" t="s">
        <v>47</v>
      </c>
      <c r="K6919" s="2" t="s">
        <v>221</v>
      </c>
      <c r="L6919" s="2" t="s">
        <v>222</v>
      </c>
      <c r="M6919" s="2" t="s">
        <v>156</v>
      </c>
      <c r="N6919" s="2" t="s">
        <v>51</v>
      </c>
      <c r="O6919" s="2" t="s">
        <v>39</v>
      </c>
      <c r="P6919" s="2" t="s">
        <v>106</v>
      </c>
      <c r="Q6919" s="2" t="s">
        <v>143</v>
      </c>
      <c r="R6919" s="6" t="n">
        <v>11</v>
      </c>
      <c r="S6919" s="7" t="n">
        <v>754.76</v>
      </c>
      <c r="T6919" s="7" t="n">
        <f aca="false">$R6919*$S6919</f>
        <v>8302.36</v>
      </c>
      <c r="U6919" s="8" t="n">
        <v>0.22</v>
      </c>
      <c r="V6919" s="7" t="n">
        <f aca="false">$T6919*$U6919</f>
        <v>1826.5192</v>
      </c>
      <c r="W6919" s="7" t="n">
        <f aca="false">$T6919-$V6919</f>
        <v>6475.8408</v>
      </c>
      <c r="X6919" s="7" t="n">
        <v>495.26</v>
      </c>
      <c r="Y6919" s="7" t="n">
        <f aca="false">$R6919*$X6919</f>
        <v>5447.86</v>
      </c>
      <c r="Z6919" s="7" t="n">
        <f aca="false">$W6919-$Y6919</f>
        <v>1027.9808</v>
      </c>
      <c r="AA6919" s="8" t="n">
        <f aca="false">IFERROR($Z6919/$W6919,0)</f>
        <v>0.158740900486621</v>
      </c>
      <c r="AB6919" s="2" t="s">
        <v>85</v>
      </c>
      <c r="AC6919" s="2" t="s">
        <v>43</v>
      </c>
    </row>
    <row r="6920" customFormat="false" ht="15" hidden="false" customHeight="false" outlineLevel="0" collapsed="false">
      <c r="A6920" s="2" t="s">
        <v>8404</v>
      </c>
      <c r="B6920" s="3" t="n">
        <v>45833</v>
      </c>
      <c r="C6920" s="4" t="n">
        <f aca="false">YEAR($B6920)</f>
        <v>2025</v>
      </c>
      <c r="D6920" s="4" t="n">
        <f aca="false">MONTH($B6920)</f>
        <v>6</v>
      </c>
      <c r="E6920" s="2" t="s">
        <v>2630</v>
      </c>
      <c r="F6920" s="5" t="n">
        <f aca="false">ROUNDUP(MONTH($B6920)/3,0)</f>
        <v>2</v>
      </c>
      <c r="G6920" s="2" t="s">
        <v>159</v>
      </c>
      <c r="H6920" s="2" t="s">
        <v>160</v>
      </c>
      <c r="I6920" s="2" t="s">
        <v>33</v>
      </c>
      <c r="J6920" s="2" t="s">
        <v>89</v>
      </c>
      <c r="K6920" s="2" t="s">
        <v>90</v>
      </c>
      <c r="L6920" s="2" t="s">
        <v>161</v>
      </c>
      <c r="M6920" s="2" t="s">
        <v>99</v>
      </c>
      <c r="N6920" s="2" t="s">
        <v>63</v>
      </c>
      <c r="O6920" s="2" t="s">
        <v>114</v>
      </c>
      <c r="P6920" s="2" t="s">
        <v>119</v>
      </c>
      <c r="Q6920" s="2" t="s">
        <v>308</v>
      </c>
      <c r="R6920" s="6" t="n">
        <v>1</v>
      </c>
      <c r="S6920" s="7" t="n">
        <v>371.43</v>
      </c>
      <c r="T6920" s="7" t="n">
        <f aca="false">$R6920*$S6920</f>
        <v>371.43</v>
      </c>
      <c r="U6920" s="8" t="n">
        <v>0.2</v>
      </c>
      <c r="V6920" s="7" t="n">
        <f aca="false">$T6920*$U6920</f>
        <v>74.286</v>
      </c>
      <c r="W6920" s="7" t="n">
        <f aca="false">$T6920-$V6920</f>
        <v>297.144</v>
      </c>
      <c r="X6920" s="7" t="n">
        <v>225.85</v>
      </c>
      <c r="Y6920" s="7" t="n">
        <f aca="false">$R6920*$X6920</f>
        <v>225.85</v>
      </c>
      <c r="Z6920" s="7" t="n">
        <f aca="false">$W6920-$Y6920</f>
        <v>71.294</v>
      </c>
      <c r="AA6920" s="8" t="n">
        <f aca="false">IFERROR($Z6920/$W6920,0)</f>
        <v>0.239930807958431</v>
      </c>
      <c r="AB6920" s="2" t="s">
        <v>42</v>
      </c>
      <c r="AC6920" s="2" t="s">
        <v>43</v>
      </c>
    </row>
    <row r="6921" customFormat="false" ht="15" hidden="false" customHeight="false" outlineLevel="0" collapsed="false">
      <c r="A6921" s="2" t="s">
        <v>8405</v>
      </c>
      <c r="B6921" s="3" t="n">
        <v>45833</v>
      </c>
      <c r="C6921" s="4" t="n">
        <f aca="false">YEAR($B6921)</f>
        <v>2025</v>
      </c>
      <c r="D6921" s="4" t="n">
        <f aca="false">MONTH($B6921)</f>
        <v>6</v>
      </c>
      <c r="E6921" s="2" t="s">
        <v>2630</v>
      </c>
      <c r="F6921" s="5" t="n">
        <f aca="false">ROUNDUP(MONTH($B6921)/3,0)</f>
        <v>2</v>
      </c>
      <c r="G6921" s="2" t="s">
        <v>1976</v>
      </c>
      <c r="H6921" s="2" t="s">
        <v>1977</v>
      </c>
      <c r="I6921" s="2" t="s">
        <v>33</v>
      </c>
      <c r="J6921" s="2" t="s">
        <v>47</v>
      </c>
      <c r="K6921" s="2" t="s">
        <v>48</v>
      </c>
      <c r="L6921" s="2" t="s">
        <v>49</v>
      </c>
      <c r="M6921" s="2" t="s">
        <v>118</v>
      </c>
      <c r="N6921" s="2" t="s">
        <v>63</v>
      </c>
      <c r="O6921" s="2" t="s">
        <v>114</v>
      </c>
      <c r="P6921" s="2" t="s">
        <v>115</v>
      </c>
      <c r="Q6921" s="2" t="s">
        <v>116</v>
      </c>
      <c r="R6921" s="6" t="n">
        <v>2</v>
      </c>
      <c r="S6921" s="7" t="n">
        <v>326.81</v>
      </c>
      <c r="T6921" s="7" t="n">
        <f aca="false">$R6921*$S6921</f>
        <v>653.62</v>
      </c>
      <c r="U6921" s="8" t="n">
        <v>0</v>
      </c>
      <c r="V6921" s="7" t="n">
        <f aca="false">$T6921*$U6921</f>
        <v>0</v>
      </c>
      <c r="W6921" s="7" t="n">
        <f aca="false">$T6921-$V6921</f>
        <v>653.62</v>
      </c>
      <c r="X6921" s="7" t="n">
        <v>161.54</v>
      </c>
      <c r="Y6921" s="7" t="n">
        <f aca="false">$R6921*$X6921</f>
        <v>323.08</v>
      </c>
      <c r="Z6921" s="7" t="n">
        <f aca="false">$W6921-$Y6921</f>
        <v>330.54</v>
      </c>
      <c r="AA6921" s="8" t="n">
        <f aca="false">IFERROR($Z6921/$W6921,0)</f>
        <v>0.505706679722163</v>
      </c>
      <c r="AB6921" s="2" t="s">
        <v>42</v>
      </c>
      <c r="AC6921" s="2" t="s">
        <v>43</v>
      </c>
    </row>
    <row r="6922" customFormat="false" ht="15" hidden="false" customHeight="false" outlineLevel="0" collapsed="false">
      <c r="A6922" s="2" t="s">
        <v>8406</v>
      </c>
      <c r="B6922" s="3" t="n">
        <v>45833</v>
      </c>
      <c r="C6922" s="4" t="n">
        <f aca="false">YEAR($B6922)</f>
        <v>2025</v>
      </c>
      <c r="D6922" s="4" t="n">
        <f aca="false">MONTH($B6922)</f>
        <v>6</v>
      </c>
      <c r="E6922" s="2" t="s">
        <v>2630</v>
      </c>
      <c r="F6922" s="5" t="n">
        <f aca="false">ROUNDUP(MONTH($B6922)/3,0)</f>
        <v>2</v>
      </c>
      <c r="G6922" s="2" t="s">
        <v>109</v>
      </c>
      <c r="H6922" s="2" t="s">
        <v>110</v>
      </c>
      <c r="I6922" s="2" t="s">
        <v>33</v>
      </c>
      <c r="J6922" s="2" t="s">
        <v>89</v>
      </c>
      <c r="K6922" s="2" t="s">
        <v>97</v>
      </c>
      <c r="L6922" s="2" t="s">
        <v>111</v>
      </c>
      <c r="M6922" s="2" t="s">
        <v>135</v>
      </c>
      <c r="N6922" s="2" t="s">
        <v>63</v>
      </c>
      <c r="O6922" s="2" t="s">
        <v>52</v>
      </c>
      <c r="P6922" s="2" t="s">
        <v>53</v>
      </c>
      <c r="Q6922" s="2" t="s">
        <v>363</v>
      </c>
      <c r="R6922" s="6" t="n">
        <v>3</v>
      </c>
      <c r="S6922" s="7" t="n">
        <v>5287.14</v>
      </c>
      <c r="T6922" s="7" t="n">
        <f aca="false">$R6922*$S6922</f>
        <v>15861.42</v>
      </c>
      <c r="U6922" s="8" t="n">
        <v>0.15</v>
      </c>
      <c r="V6922" s="7" t="n">
        <f aca="false">$T6922*$U6922</f>
        <v>2379.213</v>
      </c>
      <c r="W6922" s="7" t="n">
        <f aca="false">$T6922-$V6922</f>
        <v>13482.207</v>
      </c>
      <c r="X6922" s="7" t="n">
        <v>3965.33</v>
      </c>
      <c r="Y6922" s="7" t="n">
        <f aca="false">$R6922*$X6922</f>
        <v>11895.99</v>
      </c>
      <c r="Z6922" s="7" t="n">
        <f aca="false">$W6922-$Y6922</f>
        <v>1586.217</v>
      </c>
      <c r="AA6922" s="8" t="n">
        <f aca="false">IFERROR($Z6922/$W6922,0)</f>
        <v>0.117652621710971</v>
      </c>
      <c r="AB6922" s="2" t="s">
        <v>67</v>
      </c>
      <c r="AC6922" s="2" t="s">
        <v>43</v>
      </c>
    </row>
    <row r="6923" customFormat="false" ht="15" hidden="false" customHeight="false" outlineLevel="0" collapsed="false">
      <c r="A6923" s="2" t="s">
        <v>8407</v>
      </c>
      <c r="B6923" s="3" t="n">
        <v>45833</v>
      </c>
      <c r="C6923" s="4" t="n">
        <f aca="false">YEAR($B6923)</f>
        <v>2025</v>
      </c>
      <c r="D6923" s="4" t="n">
        <f aca="false">MONTH($B6923)</f>
        <v>6</v>
      </c>
      <c r="E6923" s="2" t="s">
        <v>2630</v>
      </c>
      <c r="F6923" s="5" t="n">
        <f aca="false">ROUNDUP(MONTH($B6923)/3,0)</f>
        <v>2</v>
      </c>
      <c r="G6923" s="2" t="s">
        <v>133</v>
      </c>
      <c r="H6923" s="2" t="s">
        <v>134</v>
      </c>
      <c r="I6923" s="2" t="s">
        <v>33</v>
      </c>
      <c r="J6923" s="2" t="s">
        <v>89</v>
      </c>
      <c r="K6923" s="2" t="s">
        <v>124</v>
      </c>
      <c r="L6923" s="2" t="s">
        <v>125</v>
      </c>
      <c r="M6923" s="2" t="s">
        <v>99</v>
      </c>
      <c r="N6923" s="2" t="s">
        <v>63</v>
      </c>
      <c r="O6923" s="2" t="s">
        <v>171</v>
      </c>
      <c r="P6923" s="2" t="s">
        <v>180</v>
      </c>
      <c r="Q6923" s="2" t="s">
        <v>181</v>
      </c>
      <c r="R6923" s="6" t="n">
        <v>2</v>
      </c>
      <c r="S6923" s="7" t="n">
        <v>2713.57</v>
      </c>
      <c r="T6923" s="7" t="n">
        <f aca="false">$R6923*$S6923</f>
        <v>5427.14</v>
      </c>
      <c r="U6923" s="8" t="n">
        <v>0.1</v>
      </c>
      <c r="V6923" s="7" t="n">
        <f aca="false">$T6923*$U6923</f>
        <v>542.714</v>
      </c>
      <c r="W6923" s="7" t="n">
        <f aca="false">$T6923-$V6923</f>
        <v>4884.426</v>
      </c>
      <c r="X6923" s="7" t="n">
        <v>1800.07</v>
      </c>
      <c r="Y6923" s="7" t="n">
        <f aca="false">$R6923*$X6923</f>
        <v>3600.14</v>
      </c>
      <c r="Z6923" s="7" t="n">
        <f aca="false">$W6923-$Y6923</f>
        <v>1284.286</v>
      </c>
      <c r="AA6923" s="8" t="n">
        <f aca="false">IFERROR($Z6923/$W6923,0)</f>
        <v>0.262934887333742</v>
      </c>
      <c r="AB6923" s="2" t="s">
        <v>55</v>
      </c>
      <c r="AC6923" s="2" t="s">
        <v>43</v>
      </c>
    </row>
    <row r="6924" customFormat="false" ht="15" hidden="false" customHeight="false" outlineLevel="0" collapsed="false">
      <c r="A6924" s="2" t="s">
        <v>8408</v>
      </c>
      <c r="B6924" s="3" t="n">
        <v>45833</v>
      </c>
      <c r="C6924" s="4" t="n">
        <f aca="false">YEAR($B6924)</f>
        <v>2025</v>
      </c>
      <c r="D6924" s="4" t="n">
        <f aca="false">MONTH($B6924)</f>
        <v>6</v>
      </c>
      <c r="E6924" s="2" t="s">
        <v>2630</v>
      </c>
      <c r="F6924" s="5" t="n">
        <f aca="false">ROUNDUP(MONTH($B6924)/3,0)</f>
        <v>2</v>
      </c>
      <c r="G6924" s="2" t="s">
        <v>145</v>
      </c>
      <c r="H6924" s="2" t="s">
        <v>146</v>
      </c>
      <c r="I6924" s="2" t="s">
        <v>33</v>
      </c>
      <c r="J6924" s="2" t="s">
        <v>147</v>
      </c>
      <c r="K6924" s="2" t="s">
        <v>148</v>
      </c>
      <c r="L6924" s="2" t="s">
        <v>149</v>
      </c>
      <c r="M6924" s="2" t="s">
        <v>150</v>
      </c>
      <c r="N6924" s="2" t="s">
        <v>38</v>
      </c>
      <c r="O6924" s="2" t="s">
        <v>39</v>
      </c>
      <c r="P6924" s="2" t="s">
        <v>40</v>
      </c>
      <c r="Q6924" s="2" t="s">
        <v>334</v>
      </c>
      <c r="R6924" s="6" t="n">
        <v>3</v>
      </c>
      <c r="S6924" s="7" t="n">
        <v>3802.16</v>
      </c>
      <c r="T6924" s="7" t="n">
        <f aca="false">$R6924*$S6924</f>
        <v>11406.48</v>
      </c>
      <c r="U6924" s="8" t="n">
        <v>0.05</v>
      </c>
      <c r="V6924" s="7" t="n">
        <f aca="false">$T6924*$U6924</f>
        <v>570.324</v>
      </c>
      <c r="W6924" s="7" t="n">
        <f aca="false">$T6924-$V6924</f>
        <v>10836.156</v>
      </c>
      <c r="X6924" s="7" t="n">
        <v>2456.14</v>
      </c>
      <c r="Y6924" s="7" t="n">
        <f aca="false">$R6924*$X6924</f>
        <v>7368.42</v>
      </c>
      <c r="Z6924" s="7" t="n">
        <f aca="false">$W6924-$Y6924</f>
        <v>3467.736</v>
      </c>
      <c r="AA6924" s="8" t="n">
        <f aca="false">IFERROR($Z6924/$W6924,0)</f>
        <v>0.320015326468168</v>
      </c>
      <c r="AB6924" s="2" t="s">
        <v>55</v>
      </c>
      <c r="AC6924" s="2" t="s">
        <v>43</v>
      </c>
    </row>
    <row r="6925" customFormat="false" ht="15" hidden="false" customHeight="false" outlineLevel="0" collapsed="false">
      <c r="A6925" s="2" t="s">
        <v>8409</v>
      </c>
      <c r="B6925" s="3" t="n">
        <v>45834</v>
      </c>
      <c r="C6925" s="4" t="n">
        <f aca="false">YEAR($B6925)</f>
        <v>2025</v>
      </c>
      <c r="D6925" s="4" t="n">
        <f aca="false">MONTH($B6925)</f>
        <v>6</v>
      </c>
      <c r="E6925" s="2" t="s">
        <v>2630</v>
      </c>
      <c r="F6925" s="5" t="n">
        <f aca="false">ROUNDUP(MONTH($B6925)/3,0)</f>
        <v>2</v>
      </c>
      <c r="G6925" s="2" t="s">
        <v>189</v>
      </c>
      <c r="H6925" s="2" t="s">
        <v>190</v>
      </c>
      <c r="I6925" s="2" t="s">
        <v>33</v>
      </c>
      <c r="J6925" s="2" t="s">
        <v>89</v>
      </c>
      <c r="K6925" s="2" t="s">
        <v>90</v>
      </c>
      <c r="L6925" s="2" t="s">
        <v>161</v>
      </c>
      <c r="M6925" s="2" t="s">
        <v>135</v>
      </c>
      <c r="N6925" s="2" t="s">
        <v>151</v>
      </c>
      <c r="O6925" s="2" t="s">
        <v>39</v>
      </c>
      <c r="P6925" s="2" t="s">
        <v>106</v>
      </c>
      <c r="Q6925" s="2" t="s">
        <v>107</v>
      </c>
      <c r="R6925" s="6" t="n">
        <v>1</v>
      </c>
      <c r="S6925" s="7" t="n">
        <v>2546.79</v>
      </c>
      <c r="T6925" s="7" t="n">
        <f aca="false">$R6925*$S6925</f>
        <v>2546.79</v>
      </c>
      <c r="U6925" s="8" t="n">
        <v>0.05</v>
      </c>
      <c r="V6925" s="7" t="n">
        <f aca="false">$T6925*$U6925</f>
        <v>127.3395</v>
      </c>
      <c r="W6925" s="7" t="n">
        <f aca="false">$T6925-$V6925</f>
        <v>2419.4505</v>
      </c>
      <c r="X6925" s="7" t="n">
        <v>1763.6</v>
      </c>
      <c r="Y6925" s="7" t="n">
        <f aca="false">$R6925*$X6925</f>
        <v>1763.6</v>
      </c>
      <c r="Z6925" s="7" t="n">
        <f aca="false">$W6925-$Y6925</f>
        <v>655.8505</v>
      </c>
      <c r="AA6925" s="8" t="n">
        <f aca="false">IFERROR($Z6925/$W6925,0)</f>
        <v>0.271074155061242</v>
      </c>
      <c r="AB6925" s="2" t="s">
        <v>85</v>
      </c>
      <c r="AC6925" s="2" t="s">
        <v>43</v>
      </c>
    </row>
    <row r="6926" customFormat="false" ht="15" hidden="false" customHeight="false" outlineLevel="0" collapsed="false">
      <c r="A6926" s="2" t="s">
        <v>8410</v>
      </c>
      <c r="B6926" s="3" t="n">
        <v>45834</v>
      </c>
      <c r="C6926" s="4" t="n">
        <f aca="false">YEAR($B6926)</f>
        <v>2025</v>
      </c>
      <c r="D6926" s="4" t="n">
        <f aca="false">MONTH($B6926)</f>
        <v>6</v>
      </c>
      <c r="E6926" s="2" t="s">
        <v>2630</v>
      </c>
      <c r="F6926" s="5" t="n">
        <f aca="false">ROUNDUP(MONTH($B6926)/3,0)</f>
        <v>2</v>
      </c>
      <c r="G6926" s="2" t="s">
        <v>1065</v>
      </c>
      <c r="H6926" s="2" t="s">
        <v>1066</v>
      </c>
      <c r="I6926" s="2" t="s">
        <v>33</v>
      </c>
      <c r="J6926" s="2" t="s">
        <v>34</v>
      </c>
      <c r="K6926" s="2" t="s">
        <v>80</v>
      </c>
      <c r="L6926" s="2" t="s">
        <v>81</v>
      </c>
      <c r="M6926" s="2" t="s">
        <v>82</v>
      </c>
      <c r="N6926" s="2" t="s">
        <v>38</v>
      </c>
      <c r="O6926" s="2" t="s">
        <v>39</v>
      </c>
      <c r="P6926" s="2" t="s">
        <v>106</v>
      </c>
      <c r="Q6926" s="2" t="s">
        <v>136</v>
      </c>
      <c r="R6926" s="6" t="n">
        <v>2</v>
      </c>
      <c r="S6926" s="7" t="n">
        <v>1947.87</v>
      </c>
      <c r="T6926" s="7" t="n">
        <f aca="false">$R6926*$S6926</f>
        <v>3895.74</v>
      </c>
      <c r="U6926" s="8" t="n">
        <v>0</v>
      </c>
      <c r="V6926" s="7" t="n">
        <f aca="false">$T6926*$U6926</f>
        <v>0</v>
      </c>
      <c r="W6926" s="7" t="n">
        <f aca="false">$T6926-$V6926</f>
        <v>3895.74</v>
      </c>
      <c r="X6926" s="7" t="n">
        <v>1317.87</v>
      </c>
      <c r="Y6926" s="7" t="n">
        <f aca="false">$R6926*$X6926</f>
        <v>2635.74</v>
      </c>
      <c r="Z6926" s="7" t="n">
        <f aca="false">$W6926-$Y6926</f>
        <v>1260</v>
      </c>
      <c r="AA6926" s="8" t="n">
        <f aca="false">IFERROR($Z6926/$W6926,0)</f>
        <v>0.323430208381463</v>
      </c>
      <c r="AB6926" s="2" t="s">
        <v>67</v>
      </c>
      <c r="AC6926" s="2" t="s">
        <v>43</v>
      </c>
    </row>
    <row r="6927" customFormat="false" ht="15" hidden="false" customHeight="false" outlineLevel="0" collapsed="false">
      <c r="A6927" s="2" t="s">
        <v>8411</v>
      </c>
      <c r="B6927" s="3" t="n">
        <v>45834</v>
      </c>
      <c r="C6927" s="4" t="n">
        <f aca="false">YEAR($B6927)</f>
        <v>2025</v>
      </c>
      <c r="D6927" s="4" t="n">
        <f aca="false">MONTH($B6927)</f>
        <v>6</v>
      </c>
      <c r="E6927" s="2" t="s">
        <v>2630</v>
      </c>
      <c r="F6927" s="5" t="n">
        <f aca="false">ROUNDUP(MONTH($B6927)/3,0)</f>
        <v>2</v>
      </c>
      <c r="G6927" s="2" t="s">
        <v>213</v>
      </c>
      <c r="H6927" s="2" t="s">
        <v>214</v>
      </c>
      <c r="I6927" s="2" t="s">
        <v>33</v>
      </c>
      <c r="J6927" s="2" t="s">
        <v>147</v>
      </c>
      <c r="K6927" s="2" t="s">
        <v>215</v>
      </c>
      <c r="L6927" s="2" t="s">
        <v>216</v>
      </c>
      <c r="M6927" s="2" t="s">
        <v>217</v>
      </c>
      <c r="N6927" s="2" t="s">
        <v>63</v>
      </c>
      <c r="O6927" s="2" t="s">
        <v>114</v>
      </c>
      <c r="P6927" s="2" t="s">
        <v>115</v>
      </c>
      <c r="Q6927" s="2" t="s">
        <v>530</v>
      </c>
      <c r="R6927" s="6" t="n">
        <v>3</v>
      </c>
      <c r="S6927" s="7" t="n">
        <v>161.27</v>
      </c>
      <c r="T6927" s="7" t="n">
        <f aca="false">$R6927*$S6927</f>
        <v>483.81</v>
      </c>
      <c r="U6927" s="8" t="n">
        <v>0.1</v>
      </c>
      <c r="V6927" s="7" t="n">
        <f aca="false">$T6927*$U6927</f>
        <v>48.381</v>
      </c>
      <c r="W6927" s="7" t="n">
        <f aca="false">$T6927-$V6927</f>
        <v>435.429</v>
      </c>
      <c r="X6927" s="7" t="n">
        <v>81.12</v>
      </c>
      <c r="Y6927" s="7" t="n">
        <f aca="false">$R6927*$X6927</f>
        <v>243.36</v>
      </c>
      <c r="Z6927" s="7" t="n">
        <f aca="false">$W6927-$Y6927</f>
        <v>192.069</v>
      </c>
      <c r="AA6927" s="8" t="n">
        <f aca="false">IFERROR($Z6927/$W6927,0)</f>
        <v>0.441102912300283</v>
      </c>
      <c r="AB6927" s="2" t="s">
        <v>85</v>
      </c>
      <c r="AC6927" s="2" t="s">
        <v>43</v>
      </c>
    </row>
    <row r="6928" customFormat="false" ht="15" hidden="false" customHeight="false" outlineLevel="0" collapsed="false">
      <c r="A6928" s="2" t="s">
        <v>8412</v>
      </c>
      <c r="B6928" s="3" t="n">
        <v>45834</v>
      </c>
      <c r="C6928" s="4" t="n">
        <f aca="false">YEAR($B6928)</f>
        <v>2025</v>
      </c>
      <c r="D6928" s="4" t="n">
        <f aca="false">MONTH($B6928)</f>
        <v>6</v>
      </c>
      <c r="E6928" s="2" t="s">
        <v>2630</v>
      </c>
      <c r="F6928" s="5" t="n">
        <f aca="false">ROUNDUP(MONTH($B6928)/3,0)</f>
        <v>2</v>
      </c>
      <c r="G6928" s="2" t="s">
        <v>1618</v>
      </c>
      <c r="H6928" s="2" t="s">
        <v>1619</v>
      </c>
      <c r="I6928" s="2" t="s">
        <v>33</v>
      </c>
      <c r="J6928" s="2" t="s">
        <v>89</v>
      </c>
      <c r="K6928" s="2" t="s">
        <v>124</v>
      </c>
      <c r="L6928" s="2" t="s">
        <v>125</v>
      </c>
      <c r="M6928" s="2" t="s">
        <v>92</v>
      </c>
      <c r="N6928" s="2" t="s">
        <v>51</v>
      </c>
      <c r="O6928" s="2" t="s">
        <v>114</v>
      </c>
      <c r="P6928" s="2" t="s">
        <v>115</v>
      </c>
      <c r="Q6928" s="2" t="s">
        <v>530</v>
      </c>
      <c r="R6928" s="6" t="n">
        <v>2</v>
      </c>
      <c r="S6928" s="7" t="n">
        <v>150.3</v>
      </c>
      <c r="T6928" s="7" t="n">
        <f aca="false">$R6928*$S6928</f>
        <v>300.6</v>
      </c>
      <c r="U6928" s="8" t="n">
        <v>0</v>
      </c>
      <c r="V6928" s="7" t="n">
        <f aca="false">$T6928*$U6928</f>
        <v>0</v>
      </c>
      <c r="W6928" s="7" t="n">
        <f aca="false">$T6928-$V6928</f>
        <v>300.6</v>
      </c>
      <c r="X6928" s="7" t="n">
        <v>71.63</v>
      </c>
      <c r="Y6928" s="7" t="n">
        <f aca="false">$R6928*$X6928</f>
        <v>143.26</v>
      </c>
      <c r="Z6928" s="7" t="n">
        <f aca="false">$W6928-$Y6928</f>
        <v>157.34</v>
      </c>
      <c r="AA6928" s="8" t="n">
        <f aca="false">IFERROR($Z6928/$W6928,0)</f>
        <v>0.523419827012641</v>
      </c>
      <c r="AB6928" s="2" t="s">
        <v>55</v>
      </c>
      <c r="AC6928" s="2" t="s">
        <v>43</v>
      </c>
    </row>
    <row r="6929" customFormat="false" ht="15" hidden="false" customHeight="false" outlineLevel="0" collapsed="false">
      <c r="A6929" s="2" t="s">
        <v>8413</v>
      </c>
      <c r="B6929" s="3" t="n">
        <v>45834</v>
      </c>
      <c r="C6929" s="4" t="n">
        <f aca="false">YEAR($B6929)</f>
        <v>2025</v>
      </c>
      <c r="D6929" s="4" t="n">
        <f aca="false">MONTH($B6929)</f>
        <v>6</v>
      </c>
      <c r="E6929" s="2" t="s">
        <v>2630</v>
      </c>
      <c r="F6929" s="5" t="n">
        <f aca="false">ROUNDUP(MONTH($B6929)/3,0)</f>
        <v>2</v>
      </c>
      <c r="G6929" s="2" t="s">
        <v>3343</v>
      </c>
      <c r="H6929" s="2" t="s">
        <v>3344</v>
      </c>
      <c r="I6929" s="2" t="s">
        <v>177</v>
      </c>
      <c r="J6929" s="2" t="s">
        <v>47</v>
      </c>
      <c r="K6929" s="2" t="s">
        <v>48</v>
      </c>
      <c r="L6929" s="2" t="s">
        <v>155</v>
      </c>
      <c r="M6929" s="2" t="s">
        <v>105</v>
      </c>
      <c r="N6929" s="2" t="s">
        <v>38</v>
      </c>
      <c r="O6929" s="2" t="s">
        <v>64</v>
      </c>
      <c r="P6929" s="2" t="s">
        <v>65</v>
      </c>
      <c r="Q6929" s="2" t="s">
        <v>519</v>
      </c>
      <c r="R6929" s="6" t="n">
        <v>12</v>
      </c>
      <c r="S6929" s="7" t="n">
        <v>2848.92</v>
      </c>
      <c r="T6929" s="7" t="n">
        <f aca="false">$R6929*$S6929</f>
        <v>34187.04</v>
      </c>
      <c r="U6929" s="8" t="n">
        <v>0.12</v>
      </c>
      <c r="V6929" s="7" t="n">
        <f aca="false">$T6929*$U6929</f>
        <v>4102.4448</v>
      </c>
      <c r="W6929" s="7" t="n">
        <f aca="false">$T6929-$V6929</f>
        <v>30084.5952</v>
      </c>
      <c r="X6929" s="7" t="n">
        <v>2258.74</v>
      </c>
      <c r="Y6929" s="7" t="n">
        <f aca="false">$R6929*$X6929</f>
        <v>27104.88</v>
      </c>
      <c r="Z6929" s="7" t="n">
        <f aca="false">$W6929-$Y6929</f>
        <v>2979.7152</v>
      </c>
      <c r="AA6929" s="8" t="n">
        <f aca="false">IFERROR($Z6929/$W6929,0)</f>
        <v>0.0990445502155204</v>
      </c>
      <c r="AB6929" s="2" t="s">
        <v>42</v>
      </c>
      <c r="AC6929" s="2" t="s">
        <v>43</v>
      </c>
    </row>
    <row r="6930" customFormat="false" ht="15" hidden="false" customHeight="false" outlineLevel="0" collapsed="false">
      <c r="A6930" s="2" t="s">
        <v>8414</v>
      </c>
      <c r="B6930" s="3" t="n">
        <v>45834</v>
      </c>
      <c r="C6930" s="4" t="n">
        <f aca="false">YEAR($B6930)</f>
        <v>2025</v>
      </c>
      <c r="D6930" s="4" t="n">
        <f aca="false">MONTH($B6930)</f>
        <v>6</v>
      </c>
      <c r="E6930" s="2" t="s">
        <v>2630</v>
      </c>
      <c r="F6930" s="5" t="n">
        <f aca="false">ROUNDUP(MONTH($B6930)/3,0)</f>
        <v>2</v>
      </c>
      <c r="G6930" s="2" t="s">
        <v>1687</v>
      </c>
      <c r="H6930" s="2" t="s">
        <v>1688</v>
      </c>
      <c r="I6930" s="2" t="s">
        <v>33</v>
      </c>
      <c r="J6930" s="2" t="s">
        <v>47</v>
      </c>
      <c r="K6930" s="2" t="s">
        <v>221</v>
      </c>
      <c r="L6930" s="2" t="s">
        <v>222</v>
      </c>
      <c r="M6930" s="2" t="s">
        <v>156</v>
      </c>
      <c r="N6930" s="2" t="s">
        <v>51</v>
      </c>
      <c r="O6930" s="2" t="s">
        <v>114</v>
      </c>
      <c r="P6930" s="2" t="s">
        <v>115</v>
      </c>
      <c r="Q6930" s="2" t="s">
        <v>116</v>
      </c>
      <c r="R6930" s="6" t="n">
        <v>2</v>
      </c>
      <c r="S6930" s="7" t="n">
        <v>295.28</v>
      </c>
      <c r="T6930" s="7" t="n">
        <f aca="false">$R6930*$S6930</f>
        <v>590.56</v>
      </c>
      <c r="U6930" s="8" t="n">
        <v>0.08</v>
      </c>
      <c r="V6930" s="7" t="n">
        <f aca="false">$T6930*$U6930</f>
        <v>47.2448</v>
      </c>
      <c r="W6930" s="7" t="n">
        <f aca="false">$T6930-$V6930</f>
        <v>543.3152</v>
      </c>
      <c r="X6930" s="7" t="n">
        <v>154.02</v>
      </c>
      <c r="Y6930" s="7" t="n">
        <f aca="false">$R6930*$X6930</f>
        <v>308.04</v>
      </c>
      <c r="Z6930" s="7" t="n">
        <f aca="false">$W6930-$Y6930</f>
        <v>235.2752</v>
      </c>
      <c r="AA6930" s="8" t="n">
        <f aca="false">IFERROR($Z6930/$W6930,0)</f>
        <v>0.433036292744985</v>
      </c>
      <c r="AB6930" s="2" t="s">
        <v>42</v>
      </c>
      <c r="AC6930" s="2" t="s">
        <v>43</v>
      </c>
    </row>
    <row r="6931" customFormat="false" ht="15" hidden="false" customHeight="false" outlineLevel="0" collapsed="false">
      <c r="A6931" s="2" t="s">
        <v>8415</v>
      </c>
      <c r="B6931" s="3" t="n">
        <v>45834</v>
      </c>
      <c r="C6931" s="4" t="n">
        <f aca="false">YEAR($B6931)</f>
        <v>2025</v>
      </c>
      <c r="D6931" s="4" t="n">
        <f aca="false">MONTH($B6931)</f>
        <v>6</v>
      </c>
      <c r="E6931" s="2" t="s">
        <v>2630</v>
      </c>
      <c r="F6931" s="5" t="n">
        <f aca="false">ROUNDUP(MONTH($B6931)/3,0)</f>
        <v>2</v>
      </c>
      <c r="G6931" s="2" t="s">
        <v>5741</v>
      </c>
      <c r="H6931" s="2" t="s">
        <v>5742</v>
      </c>
      <c r="I6931" s="2" t="s">
        <v>33</v>
      </c>
      <c r="J6931" s="2" t="s">
        <v>89</v>
      </c>
      <c r="K6931" s="2" t="s">
        <v>124</v>
      </c>
      <c r="L6931" s="2" t="s">
        <v>125</v>
      </c>
      <c r="M6931" s="2" t="s">
        <v>92</v>
      </c>
      <c r="N6931" s="2" t="s">
        <v>38</v>
      </c>
      <c r="O6931" s="2" t="s">
        <v>52</v>
      </c>
      <c r="P6931" s="2" t="s">
        <v>126</v>
      </c>
      <c r="Q6931" s="2" t="s">
        <v>253</v>
      </c>
      <c r="R6931" s="6" t="n">
        <v>1</v>
      </c>
      <c r="S6931" s="7" t="n">
        <v>1699.38</v>
      </c>
      <c r="T6931" s="7" t="n">
        <f aca="false">$R6931*$S6931</f>
        <v>1699.38</v>
      </c>
      <c r="U6931" s="8" t="n">
        <v>0.1</v>
      </c>
      <c r="V6931" s="7" t="n">
        <f aca="false">$T6931*$U6931</f>
        <v>169.938</v>
      </c>
      <c r="W6931" s="7" t="n">
        <f aca="false">$T6931-$V6931</f>
        <v>1529.442</v>
      </c>
      <c r="X6931" s="7" t="n">
        <v>1236.89</v>
      </c>
      <c r="Y6931" s="7" t="n">
        <f aca="false">$R6931*$X6931</f>
        <v>1236.89</v>
      </c>
      <c r="Z6931" s="7" t="n">
        <f aca="false">$W6931-$Y6931</f>
        <v>292.552</v>
      </c>
      <c r="AA6931" s="8" t="n">
        <f aca="false">IFERROR($Z6931/$W6931,0)</f>
        <v>0.191280218537218</v>
      </c>
      <c r="AB6931" s="2" t="s">
        <v>42</v>
      </c>
      <c r="AC6931" s="2" t="s">
        <v>246</v>
      </c>
    </row>
    <row r="6932" customFormat="false" ht="15" hidden="false" customHeight="false" outlineLevel="0" collapsed="false">
      <c r="A6932" s="2" t="s">
        <v>8416</v>
      </c>
      <c r="B6932" s="3" t="n">
        <v>45834</v>
      </c>
      <c r="C6932" s="4" t="n">
        <f aca="false">YEAR($B6932)</f>
        <v>2025</v>
      </c>
      <c r="D6932" s="4" t="n">
        <f aca="false">MONTH($B6932)</f>
        <v>6</v>
      </c>
      <c r="E6932" s="2" t="s">
        <v>2630</v>
      </c>
      <c r="F6932" s="5" t="n">
        <f aca="false">ROUNDUP(MONTH($B6932)/3,0)</f>
        <v>2</v>
      </c>
      <c r="G6932" s="2" t="s">
        <v>324</v>
      </c>
      <c r="H6932" s="2" t="s">
        <v>325</v>
      </c>
      <c r="I6932" s="2" t="s">
        <v>33</v>
      </c>
      <c r="J6932" s="2" t="s">
        <v>47</v>
      </c>
      <c r="K6932" s="2" t="s">
        <v>185</v>
      </c>
      <c r="L6932" s="2" t="s">
        <v>186</v>
      </c>
      <c r="M6932" s="2" t="s">
        <v>118</v>
      </c>
      <c r="N6932" s="2" t="s">
        <v>51</v>
      </c>
      <c r="O6932" s="2" t="s">
        <v>39</v>
      </c>
      <c r="P6932" s="2" t="s">
        <v>40</v>
      </c>
      <c r="Q6932" s="2" t="s">
        <v>334</v>
      </c>
      <c r="R6932" s="6" t="n">
        <v>1</v>
      </c>
      <c r="S6932" s="7" t="n">
        <v>3487.19</v>
      </c>
      <c r="T6932" s="7" t="n">
        <f aca="false">$R6932*$S6932</f>
        <v>3487.19</v>
      </c>
      <c r="U6932" s="8" t="n">
        <v>0.1</v>
      </c>
      <c r="V6932" s="7" t="n">
        <f aca="false">$T6932*$U6932</f>
        <v>348.719</v>
      </c>
      <c r="W6932" s="7" t="n">
        <f aca="false">$T6932-$V6932</f>
        <v>3138.471</v>
      </c>
      <c r="X6932" s="7" t="n">
        <v>2486.23</v>
      </c>
      <c r="Y6932" s="7" t="n">
        <f aca="false">$R6932*$X6932</f>
        <v>2486.23</v>
      </c>
      <c r="Z6932" s="7" t="n">
        <f aca="false">$W6932-$Y6932</f>
        <v>652.241</v>
      </c>
      <c r="AA6932" s="8" t="n">
        <f aca="false">IFERROR($Z6932/$W6932,0)</f>
        <v>0.207821260734925</v>
      </c>
      <c r="AB6932" s="2" t="s">
        <v>42</v>
      </c>
      <c r="AC6932" s="2" t="s">
        <v>43</v>
      </c>
    </row>
    <row r="6933" customFormat="false" ht="15" hidden="false" customHeight="false" outlineLevel="0" collapsed="false">
      <c r="A6933" s="2" t="s">
        <v>8417</v>
      </c>
      <c r="B6933" s="3" t="n">
        <v>45834</v>
      </c>
      <c r="C6933" s="4" t="n">
        <f aca="false">YEAR($B6933)</f>
        <v>2025</v>
      </c>
      <c r="D6933" s="4" t="n">
        <f aca="false">MONTH($B6933)</f>
        <v>6</v>
      </c>
      <c r="E6933" s="2" t="s">
        <v>2630</v>
      </c>
      <c r="F6933" s="5" t="n">
        <f aca="false">ROUNDUP(MONTH($B6933)/3,0)</f>
        <v>2</v>
      </c>
      <c r="G6933" s="2" t="s">
        <v>1681</v>
      </c>
      <c r="H6933" s="2" t="s">
        <v>1682</v>
      </c>
      <c r="I6933" s="2" t="s">
        <v>177</v>
      </c>
      <c r="J6933" s="2" t="s">
        <v>34</v>
      </c>
      <c r="K6933" s="2" t="s">
        <v>35</v>
      </c>
      <c r="L6933" s="2" t="s">
        <v>36</v>
      </c>
      <c r="M6933" s="2" t="s">
        <v>82</v>
      </c>
      <c r="N6933" s="2" t="s">
        <v>151</v>
      </c>
      <c r="O6933" s="2" t="s">
        <v>64</v>
      </c>
      <c r="P6933" s="2" t="s">
        <v>74</v>
      </c>
      <c r="Q6933" s="2" t="s">
        <v>542</v>
      </c>
      <c r="R6933" s="6" t="n">
        <v>9</v>
      </c>
      <c r="S6933" s="7" t="n">
        <v>854.08</v>
      </c>
      <c r="T6933" s="7" t="n">
        <f aca="false">$R6933*$S6933</f>
        <v>7686.72</v>
      </c>
      <c r="U6933" s="8" t="n">
        <v>0.12</v>
      </c>
      <c r="V6933" s="7" t="n">
        <f aca="false">$T6933*$U6933</f>
        <v>922.4064</v>
      </c>
      <c r="W6933" s="7" t="n">
        <f aca="false">$T6933-$V6933</f>
        <v>6764.3136</v>
      </c>
      <c r="X6933" s="7" t="n">
        <v>685.57</v>
      </c>
      <c r="Y6933" s="7" t="n">
        <f aca="false">$R6933*$X6933</f>
        <v>6170.13</v>
      </c>
      <c r="Z6933" s="7" t="n">
        <f aca="false">$W6933-$Y6933</f>
        <v>594.1836</v>
      </c>
      <c r="AA6933" s="8" t="n">
        <f aca="false">IFERROR($Z6933/$W6933,0)</f>
        <v>0.0878409303791001</v>
      </c>
      <c r="AB6933" s="2" t="s">
        <v>42</v>
      </c>
      <c r="AC6933" s="2" t="s">
        <v>43</v>
      </c>
    </row>
    <row r="6934" customFormat="false" ht="15" hidden="false" customHeight="false" outlineLevel="0" collapsed="false">
      <c r="A6934" s="2" t="s">
        <v>8418</v>
      </c>
      <c r="B6934" s="3" t="n">
        <v>45834</v>
      </c>
      <c r="C6934" s="4" t="n">
        <f aca="false">YEAR($B6934)</f>
        <v>2025</v>
      </c>
      <c r="D6934" s="4" t="n">
        <f aca="false">MONTH($B6934)</f>
        <v>6</v>
      </c>
      <c r="E6934" s="2" t="s">
        <v>2630</v>
      </c>
      <c r="F6934" s="5" t="n">
        <f aca="false">ROUNDUP(MONTH($B6934)/3,0)</f>
        <v>2</v>
      </c>
      <c r="G6934" s="2" t="s">
        <v>109</v>
      </c>
      <c r="H6934" s="2" t="s">
        <v>110</v>
      </c>
      <c r="I6934" s="2" t="s">
        <v>33</v>
      </c>
      <c r="J6934" s="2" t="s">
        <v>89</v>
      </c>
      <c r="K6934" s="2" t="s">
        <v>97</v>
      </c>
      <c r="L6934" s="2" t="s">
        <v>111</v>
      </c>
      <c r="M6934" s="2" t="s">
        <v>99</v>
      </c>
      <c r="N6934" s="2" t="s">
        <v>73</v>
      </c>
      <c r="O6934" s="2" t="s">
        <v>39</v>
      </c>
      <c r="P6934" s="2" t="s">
        <v>106</v>
      </c>
      <c r="Q6934" s="2" t="s">
        <v>107</v>
      </c>
      <c r="R6934" s="6" t="n">
        <v>1</v>
      </c>
      <c r="S6934" s="7" t="n">
        <v>2151.26</v>
      </c>
      <c r="T6934" s="7" t="n">
        <f aca="false">$R6934*$S6934</f>
        <v>2151.26</v>
      </c>
      <c r="U6934" s="8" t="n">
        <v>0</v>
      </c>
      <c r="V6934" s="7" t="n">
        <f aca="false">$T6934*$U6934</f>
        <v>0</v>
      </c>
      <c r="W6934" s="7" t="n">
        <f aca="false">$T6934-$V6934</f>
        <v>2151.26</v>
      </c>
      <c r="X6934" s="7" t="n">
        <v>1614.73</v>
      </c>
      <c r="Y6934" s="7" t="n">
        <f aca="false">$R6934*$X6934</f>
        <v>1614.73</v>
      </c>
      <c r="Z6934" s="7" t="n">
        <f aca="false">$W6934-$Y6934</f>
        <v>536.53</v>
      </c>
      <c r="AA6934" s="8" t="n">
        <f aca="false">IFERROR($Z6934/$W6934,0)</f>
        <v>0.249402675641252</v>
      </c>
      <c r="AB6934" s="2" t="s">
        <v>76</v>
      </c>
      <c r="AC6934" s="2" t="s">
        <v>43</v>
      </c>
    </row>
    <row r="6935" customFormat="false" ht="15" hidden="false" customHeight="false" outlineLevel="0" collapsed="false">
      <c r="A6935" s="2" t="s">
        <v>8419</v>
      </c>
      <c r="B6935" s="3" t="n">
        <v>45834</v>
      </c>
      <c r="C6935" s="4" t="n">
        <f aca="false">YEAR($B6935)</f>
        <v>2025</v>
      </c>
      <c r="D6935" s="4" t="n">
        <f aca="false">MONTH($B6935)</f>
        <v>6</v>
      </c>
      <c r="E6935" s="2" t="s">
        <v>2630</v>
      </c>
      <c r="F6935" s="5" t="n">
        <f aca="false">ROUNDUP(MONTH($B6935)/3,0)</f>
        <v>2</v>
      </c>
      <c r="G6935" s="2" t="s">
        <v>439</v>
      </c>
      <c r="H6935" s="2" t="s">
        <v>440</v>
      </c>
      <c r="I6935" s="2" t="s">
        <v>104</v>
      </c>
      <c r="J6935" s="2" t="s">
        <v>34</v>
      </c>
      <c r="K6935" s="2" t="s">
        <v>35</v>
      </c>
      <c r="L6935" s="2" t="s">
        <v>36</v>
      </c>
      <c r="M6935" s="2" t="s">
        <v>37</v>
      </c>
      <c r="N6935" s="2" t="s">
        <v>73</v>
      </c>
      <c r="O6935" s="2" t="s">
        <v>171</v>
      </c>
      <c r="P6935" s="2" t="s">
        <v>180</v>
      </c>
      <c r="Q6935" s="2" t="s">
        <v>181</v>
      </c>
      <c r="R6935" s="6" t="n">
        <v>2</v>
      </c>
      <c r="S6935" s="7" t="n">
        <v>2666.34</v>
      </c>
      <c r="T6935" s="7" t="n">
        <f aca="false">$R6935*$S6935</f>
        <v>5332.68</v>
      </c>
      <c r="U6935" s="8" t="n">
        <v>0.1</v>
      </c>
      <c r="V6935" s="7" t="n">
        <f aca="false">$T6935*$U6935</f>
        <v>533.268</v>
      </c>
      <c r="W6935" s="7" t="n">
        <f aca="false">$T6935-$V6935</f>
        <v>4799.412</v>
      </c>
      <c r="X6935" s="7" t="n">
        <v>1876.63</v>
      </c>
      <c r="Y6935" s="7" t="n">
        <f aca="false">$R6935*$X6935</f>
        <v>3753.26</v>
      </c>
      <c r="Z6935" s="7" t="n">
        <f aca="false">$W6935-$Y6935</f>
        <v>1046.152</v>
      </c>
      <c r="AA6935" s="8" t="n">
        <f aca="false">IFERROR($Z6935/$W6935,0)</f>
        <v>0.217975035275155</v>
      </c>
      <c r="AB6935" s="2" t="s">
        <v>85</v>
      </c>
      <c r="AC6935" s="2" t="s">
        <v>43</v>
      </c>
    </row>
    <row r="6936" customFormat="false" ht="15" hidden="false" customHeight="false" outlineLevel="0" collapsed="false">
      <c r="A6936" s="2" t="s">
        <v>8420</v>
      </c>
      <c r="B6936" s="3" t="n">
        <v>45834</v>
      </c>
      <c r="C6936" s="4" t="n">
        <f aca="false">YEAR($B6936)</f>
        <v>2025</v>
      </c>
      <c r="D6936" s="4" t="n">
        <f aca="false">MONTH($B6936)</f>
        <v>6</v>
      </c>
      <c r="E6936" s="2" t="s">
        <v>2630</v>
      </c>
      <c r="F6936" s="5" t="n">
        <f aca="false">ROUNDUP(MONTH($B6936)/3,0)</f>
        <v>2</v>
      </c>
      <c r="G6936" s="2" t="s">
        <v>4929</v>
      </c>
      <c r="H6936" s="2" t="s">
        <v>4930</v>
      </c>
      <c r="I6936" s="2" t="s">
        <v>104</v>
      </c>
      <c r="J6936" s="2" t="s">
        <v>89</v>
      </c>
      <c r="K6936" s="2" t="s">
        <v>90</v>
      </c>
      <c r="L6936" s="2" t="s">
        <v>161</v>
      </c>
      <c r="M6936" s="2" t="s">
        <v>92</v>
      </c>
      <c r="N6936" s="2" t="s">
        <v>73</v>
      </c>
      <c r="O6936" s="2" t="s">
        <v>64</v>
      </c>
      <c r="P6936" s="2" t="s">
        <v>65</v>
      </c>
      <c r="Q6936" s="2" t="s">
        <v>66</v>
      </c>
      <c r="R6936" s="6" t="n">
        <v>13</v>
      </c>
      <c r="S6936" s="7" t="n">
        <v>8197.34</v>
      </c>
      <c r="T6936" s="7" t="n">
        <f aca="false">$R6936*$S6936</f>
        <v>106565.42</v>
      </c>
      <c r="U6936" s="8" t="n">
        <v>0.05</v>
      </c>
      <c r="V6936" s="7" t="n">
        <f aca="false">$T6936*$U6936</f>
        <v>5328.271</v>
      </c>
      <c r="W6936" s="7" t="n">
        <f aca="false">$T6936-$V6936</f>
        <v>101237.149</v>
      </c>
      <c r="X6936" s="7" t="n">
        <v>5719.6</v>
      </c>
      <c r="Y6936" s="7" t="n">
        <f aca="false">$R6936*$X6936</f>
        <v>74354.8</v>
      </c>
      <c r="Z6936" s="7" t="n">
        <f aca="false">$W6936-$Y6936</f>
        <v>26882.349</v>
      </c>
      <c r="AA6936" s="8" t="n">
        <f aca="false">IFERROR($Z6936/$W6936,0)</f>
        <v>0.265538384531157</v>
      </c>
      <c r="AB6936" s="2" t="s">
        <v>67</v>
      </c>
      <c r="AC6936" s="2" t="s">
        <v>43</v>
      </c>
    </row>
    <row r="6937" customFormat="false" ht="15" hidden="false" customHeight="false" outlineLevel="0" collapsed="false">
      <c r="A6937" s="2" t="s">
        <v>8421</v>
      </c>
      <c r="B6937" s="3" t="n">
        <v>45834</v>
      </c>
      <c r="C6937" s="4" t="n">
        <f aca="false">YEAR($B6937)</f>
        <v>2025</v>
      </c>
      <c r="D6937" s="4" t="n">
        <f aca="false">MONTH($B6937)</f>
        <v>6</v>
      </c>
      <c r="E6937" s="2" t="s">
        <v>2630</v>
      </c>
      <c r="F6937" s="5" t="n">
        <f aca="false">ROUNDUP(MONTH($B6937)/3,0)</f>
        <v>2</v>
      </c>
      <c r="G6937" s="2" t="s">
        <v>2390</v>
      </c>
      <c r="H6937" s="2" t="s">
        <v>2391</v>
      </c>
      <c r="I6937" s="2" t="s">
        <v>33</v>
      </c>
      <c r="J6937" s="2" t="s">
        <v>59</v>
      </c>
      <c r="K6937" s="2" t="s">
        <v>140</v>
      </c>
      <c r="L6937" s="2" t="s">
        <v>141</v>
      </c>
      <c r="M6937" s="2" t="s">
        <v>131</v>
      </c>
      <c r="N6937" s="2" t="s">
        <v>51</v>
      </c>
      <c r="O6937" s="2" t="s">
        <v>171</v>
      </c>
      <c r="P6937" s="2" t="s">
        <v>204</v>
      </c>
      <c r="Q6937" s="2" t="s">
        <v>205</v>
      </c>
      <c r="R6937" s="6" t="n">
        <v>3</v>
      </c>
      <c r="S6937" s="7" t="n">
        <v>1230.31</v>
      </c>
      <c r="T6937" s="7" t="n">
        <f aca="false">$R6937*$S6937</f>
        <v>3690.93</v>
      </c>
      <c r="U6937" s="8" t="n">
        <v>0.1</v>
      </c>
      <c r="V6937" s="7" t="n">
        <f aca="false">$T6937*$U6937</f>
        <v>369.093</v>
      </c>
      <c r="W6937" s="7" t="n">
        <f aca="false">$T6937-$V6937</f>
        <v>3321.837</v>
      </c>
      <c r="X6937" s="7" t="n">
        <v>849.47</v>
      </c>
      <c r="Y6937" s="7" t="n">
        <f aca="false">$R6937*$X6937</f>
        <v>2548.41</v>
      </c>
      <c r="Z6937" s="7" t="n">
        <f aca="false">$W6937-$Y6937</f>
        <v>773.427</v>
      </c>
      <c r="AA6937" s="8" t="n">
        <f aca="false">IFERROR($Z6937/$W6937,0)</f>
        <v>0.232831111219485</v>
      </c>
      <c r="AB6937" s="2" t="s">
        <v>85</v>
      </c>
      <c r="AC6937" s="2" t="s">
        <v>43</v>
      </c>
    </row>
    <row r="6938" customFormat="false" ht="15" hidden="false" customHeight="false" outlineLevel="0" collapsed="false">
      <c r="A6938" s="2" t="s">
        <v>8422</v>
      </c>
      <c r="B6938" s="3" t="n">
        <v>45835</v>
      </c>
      <c r="C6938" s="4" t="n">
        <f aca="false">YEAR($B6938)</f>
        <v>2025</v>
      </c>
      <c r="D6938" s="4" t="n">
        <f aca="false">MONTH($B6938)</f>
        <v>6</v>
      </c>
      <c r="E6938" s="2" t="s">
        <v>2630</v>
      </c>
      <c r="F6938" s="5" t="n">
        <f aca="false">ROUNDUP(MONTH($B6938)/3,0)</f>
        <v>2</v>
      </c>
      <c r="G6938" s="2" t="s">
        <v>2948</v>
      </c>
      <c r="H6938" s="2" t="s">
        <v>2949</v>
      </c>
      <c r="I6938" s="2" t="s">
        <v>177</v>
      </c>
      <c r="J6938" s="2" t="s">
        <v>89</v>
      </c>
      <c r="K6938" s="2" t="s">
        <v>97</v>
      </c>
      <c r="L6938" s="2" t="s">
        <v>98</v>
      </c>
      <c r="M6938" s="2" t="s">
        <v>92</v>
      </c>
      <c r="N6938" s="2" t="s">
        <v>51</v>
      </c>
      <c r="O6938" s="2" t="s">
        <v>114</v>
      </c>
      <c r="P6938" s="2" t="s">
        <v>234</v>
      </c>
      <c r="Q6938" s="2" t="s">
        <v>238</v>
      </c>
      <c r="R6938" s="6" t="n">
        <v>15</v>
      </c>
      <c r="S6938" s="7" t="n">
        <v>370.8</v>
      </c>
      <c r="T6938" s="7" t="n">
        <f aca="false">$R6938*$S6938</f>
        <v>5562</v>
      </c>
      <c r="U6938" s="8" t="n">
        <v>0.07</v>
      </c>
      <c r="V6938" s="7" t="n">
        <f aca="false">$T6938*$U6938</f>
        <v>389.34</v>
      </c>
      <c r="W6938" s="7" t="n">
        <f aca="false">$T6938-$V6938</f>
        <v>5172.66</v>
      </c>
      <c r="X6938" s="7" t="n">
        <v>214.83</v>
      </c>
      <c r="Y6938" s="7" t="n">
        <f aca="false">$R6938*$X6938</f>
        <v>3222.45</v>
      </c>
      <c r="Z6938" s="7" t="n">
        <f aca="false">$W6938-$Y6938</f>
        <v>1950.21</v>
      </c>
      <c r="AA6938" s="8" t="n">
        <f aca="false">IFERROR($Z6938/$W6938,0)</f>
        <v>0.377022653721683</v>
      </c>
      <c r="AB6938" s="2" t="s">
        <v>85</v>
      </c>
      <c r="AC6938" s="2" t="s">
        <v>43</v>
      </c>
    </row>
    <row r="6939" customFormat="false" ht="15" hidden="false" customHeight="false" outlineLevel="0" collapsed="false">
      <c r="A6939" s="2" t="s">
        <v>8423</v>
      </c>
      <c r="B6939" s="3" t="n">
        <v>45835</v>
      </c>
      <c r="C6939" s="4" t="n">
        <f aca="false">YEAR($B6939)</f>
        <v>2025</v>
      </c>
      <c r="D6939" s="4" t="n">
        <f aca="false">MONTH($B6939)</f>
        <v>6</v>
      </c>
      <c r="E6939" s="2" t="s">
        <v>2630</v>
      </c>
      <c r="F6939" s="5" t="n">
        <f aca="false">ROUNDUP(MONTH($B6939)/3,0)</f>
        <v>2</v>
      </c>
      <c r="G6939" s="2" t="s">
        <v>759</v>
      </c>
      <c r="H6939" s="2" t="s">
        <v>615</v>
      </c>
      <c r="I6939" s="2" t="s">
        <v>104</v>
      </c>
      <c r="J6939" s="2" t="s">
        <v>59</v>
      </c>
      <c r="K6939" s="2" t="s">
        <v>210</v>
      </c>
      <c r="L6939" s="2" t="s">
        <v>211</v>
      </c>
      <c r="M6939" s="2" t="s">
        <v>131</v>
      </c>
      <c r="N6939" s="2" t="s">
        <v>51</v>
      </c>
      <c r="O6939" s="2" t="s">
        <v>114</v>
      </c>
      <c r="P6939" s="2" t="s">
        <v>119</v>
      </c>
      <c r="Q6939" s="2" t="s">
        <v>191</v>
      </c>
      <c r="R6939" s="6" t="n">
        <v>12</v>
      </c>
      <c r="S6939" s="7" t="n">
        <v>396.54</v>
      </c>
      <c r="T6939" s="7" t="n">
        <f aca="false">$R6939*$S6939</f>
        <v>4758.48</v>
      </c>
      <c r="U6939" s="8" t="n">
        <v>0.03</v>
      </c>
      <c r="V6939" s="7" t="n">
        <f aca="false">$T6939*$U6939</f>
        <v>142.7544</v>
      </c>
      <c r="W6939" s="7" t="n">
        <f aca="false">$T6939-$V6939</f>
        <v>4615.7256</v>
      </c>
      <c r="X6939" s="7" t="n">
        <v>249.21</v>
      </c>
      <c r="Y6939" s="7" t="n">
        <f aca="false">$R6939*$X6939</f>
        <v>2990.52</v>
      </c>
      <c r="Z6939" s="7" t="n">
        <f aca="false">$W6939-$Y6939</f>
        <v>1625.2056</v>
      </c>
      <c r="AA6939" s="8" t="n">
        <f aca="false">IFERROR($Z6939/$W6939,0)</f>
        <v>0.352101866714087</v>
      </c>
      <c r="AB6939" s="2" t="s">
        <v>85</v>
      </c>
      <c r="AC6939" s="2" t="s">
        <v>43</v>
      </c>
    </row>
    <row r="6940" customFormat="false" ht="15" hidden="false" customHeight="false" outlineLevel="0" collapsed="false">
      <c r="A6940" s="2" t="s">
        <v>8424</v>
      </c>
      <c r="B6940" s="3" t="n">
        <v>45835</v>
      </c>
      <c r="C6940" s="4" t="n">
        <f aca="false">YEAR($B6940)</f>
        <v>2025</v>
      </c>
      <c r="D6940" s="4" t="n">
        <f aca="false">MONTH($B6940)</f>
        <v>6</v>
      </c>
      <c r="E6940" s="2" t="s">
        <v>2630</v>
      </c>
      <c r="F6940" s="5" t="n">
        <f aca="false">ROUNDUP(MONTH($B6940)/3,0)</f>
        <v>2</v>
      </c>
      <c r="G6940" s="2" t="s">
        <v>2655</v>
      </c>
      <c r="H6940" s="2" t="s">
        <v>2656</v>
      </c>
      <c r="I6940" s="2" t="s">
        <v>33</v>
      </c>
      <c r="J6940" s="2" t="s">
        <v>59</v>
      </c>
      <c r="K6940" s="2" t="s">
        <v>60</v>
      </c>
      <c r="L6940" s="2" t="s">
        <v>61</v>
      </c>
      <c r="M6940" s="2" t="s">
        <v>62</v>
      </c>
      <c r="N6940" s="2" t="s">
        <v>38</v>
      </c>
      <c r="O6940" s="2" t="s">
        <v>114</v>
      </c>
      <c r="P6940" s="2" t="s">
        <v>115</v>
      </c>
      <c r="Q6940" s="2" t="s">
        <v>377</v>
      </c>
      <c r="R6940" s="6" t="n">
        <v>2</v>
      </c>
      <c r="S6940" s="7" t="n">
        <v>259.72</v>
      </c>
      <c r="T6940" s="7" t="n">
        <f aca="false">$R6940*$S6940</f>
        <v>519.44</v>
      </c>
      <c r="U6940" s="8" t="n">
        <v>0.03</v>
      </c>
      <c r="V6940" s="7" t="n">
        <f aca="false">$T6940*$U6940</f>
        <v>15.5832</v>
      </c>
      <c r="W6940" s="7" t="n">
        <f aca="false">$T6940-$V6940</f>
        <v>503.8568</v>
      </c>
      <c r="X6940" s="7" t="n">
        <v>119.85</v>
      </c>
      <c r="Y6940" s="7" t="n">
        <f aca="false">$R6940*$X6940</f>
        <v>239.7</v>
      </c>
      <c r="Z6940" s="7" t="n">
        <f aca="false">$W6940-$Y6940</f>
        <v>264.1568</v>
      </c>
      <c r="AA6940" s="8" t="n">
        <f aca="false">IFERROR($Z6940/$W6940,0)</f>
        <v>0.524269594059265</v>
      </c>
      <c r="AB6940" s="2" t="s">
        <v>85</v>
      </c>
      <c r="AC6940" s="2" t="s">
        <v>43</v>
      </c>
    </row>
    <row r="6941" customFormat="false" ht="15" hidden="false" customHeight="false" outlineLevel="0" collapsed="false">
      <c r="A6941" s="2" t="s">
        <v>8425</v>
      </c>
      <c r="B6941" s="3" t="n">
        <v>45835</v>
      </c>
      <c r="C6941" s="4" t="n">
        <f aca="false">YEAR($B6941)</f>
        <v>2025</v>
      </c>
      <c r="D6941" s="4" t="n">
        <f aca="false">MONTH($B6941)</f>
        <v>6</v>
      </c>
      <c r="E6941" s="2" t="s">
        <v>2630</v>
      </c>
      <c r="F6941" s="5" t="n">
        <f aca="false">ROUNDUP(MONTH($B6941)/3,0)</f>
        <v>2</v>
      </c>
      <c r="G6941" s="2" t="s">
        <v>5146</v>
      </c>
      <c r="H6941" s="2" t="s">
        <v>573</v>
      </c>
      <c r="I6941" s="2" t="s">
        <v>33</v>
      </c>
      <c r="J6941" s="2" t="s">
        <v>59</v>
      </c>
      <c r="K6941" s="2" t="s">
        <v>321</v>
      </c>
      <c r="L6941" s="2" t="s">
        <v>322</v>
      </c>
      <c r="M6941" s="2" t="s">
        <v>131</v>
      </c>
      <c r="N6941" s="2" t="s">
        <v>63</v>
      </c>
      <c r="O6941" s="2" t="s">
        <v>171</v>
      </c>
      <c r="P6941" s="2" t="s">
        <v>204</v>
      </c>
      <c r="Q6941" s="2" t="s">
        <v>264</v>
      </c>
      <c r="R6941" s="6" t="n">
        <v>2</v>
      </c>
      <c r="S6941" s="7" t="n">
        <v>1348.2</v>
      </c>
      <c r="T6941" s="7" t="n">
        <f aca="false">$R6941*$S6941</f>
        <v>2696.4</v>
      </c>
      <c r="U6941" s="8" t="n">
        <v>0.08</v>
      </c>
      <c r="V6941" s="7" t="n">
        <f aca="false">$T6941*$U6941</f>
        <v>215.712</v>
      </c>
      <c r="W6941" s="7" t="n">
        <f aca="false">$T6941-$V6941</f>
        <v>2480.688</v>
      </c>
      <c r="X6941" s="7" t="n">
        <v>928.12</v>
      </c>
      <c r="Y6941" s="7" t="n">
        <f aca="false">$R6941*$X6941</f>
        <v>1856.24</v>
      </c>
      <c r="Z6941" s="7" t="n">
        <f aca="false">$W6941-$Y6941</f>
        <v>624.448</v>
      </c>
      <c r="AA6941" s="8" t="n">
        <f aca="false">IFERROR($Z6941/$W6941,0)</f>
        <v>0.251723715356385</v>
      </c>
      <c r="AB6941" s="2" t="s">
        <v>42</v>
      </c>
      <c r="AC6941" s="2" t="s">
        <v>43</v>
      </c>
    </row>
    <row r="6942" customFormat="false" ht="15" hidden="false" customHeight="false" outlineLevel="0" collapsed="false">
      <c r="A6942" s="2" t="s">
        <v>8426</v>
      </c>
      <c r="B6942" s="3" t="n">
        <v>45835</v>
      </c>
      <c r="C6942" s="4" t="n">
        <f aca="false">YEAR($B6942)</f>
        <v>2025</v>
      </c>
      <c r="D6942" s="4" t="n">
        <f aca="false">MONTH($B6942)</f>
        <v>6</v>
      </c>
      <c r="E6942" s="2" t="s">
        <v>2630</v>
      </c>
      <c r="F6942" s="5" t="n">
        <f aca="false">ROUNDUP(MONTH($B6942)/3,0)</f>
        <v>2</v>
      </c>
      <c r="G6942" s="2" t="s">
        <v>752</v>
      </c>
      <c r="H6942" s="2" t="s">
        <v>753</v>
      </c>
      <c r="I6942" s="2" t="s">
        <v>33</v>
      </c>
      <c r="J6942" s="2" t="s">
        <v>47</v>
      </c>
      <c r="K6942" s="2" t="s">
        <v>221</v>
      </c>
      <c r="L6942" s="2" t="s">
        <v>222</v>
      </c>
      <c r="M6942" s="2" t="s">
        <v>105</v>
      </c>
      <c r="N6942" s="2" t="s">
        <v>51</v>
      </c>
      <c r="O6942" s="2" t="s">
        <v>64</v>
      </c>
      <c r="P6942" s="2" t="s">
        <v>65</v>
      </c>
      <c r="Q6942" s="2" t="s">
        <v>519</v>
      </c>
      <c r="R6942" s="6" t="n">
        <v>1</v>
      </c>
      <c r="S6942" s="7" t="n">
        <v>2665.39</v>
      </c>
      <c r="T6942" s="7" t="n">
        <f aca="false">$R6942*$S6942</f>
        <v>2665.39</v>
      </c>
      <c r="U6942" s="8" t="n">
        <v>0.05</v>
      </c>
      <c r="V6942" s="7" t="n">
        <f aca="false">$T6942*$U6942</f>
        <v>133.2695</v>
      </c>
      <c r="W6942" s="7" t="n">
        <f aca="false">$T6942-$V6942</f>
        <v>2532.1205</v>
      </c>
      <c r="X6942" s="7" t="n">
        <v>2125.05</v>
      </c>
      <c r="Y6942" s="7" t="n">
        <f aca="false">$R6942*$X6942</f>
        <v>2125.05</v>
      </c>
      <c r="Z6942" s="7" t="n">
        <f aca="false">$W6942-$Y6942</f>
        <v>407.0705</v>
      </c>
      <c r="AA6942" s="8" t="n">
        <f aca="false">IFERROR($Z6942/$W6942,0)</f>
        <v>0.160762688821484</v>
      </c>
      <c r="AB6942" s="2" t="s">
        <v>85</v>
      </c>
      <c r="AC6942" s="2" t="s">
        <v>43</v>
      </c>
    </row>
    <row r="6943" customFormat="false" ht="15" hidden="false" customHeight="false" outlineLevel="0" collapsed="false">
      <c r="A6943" s="2" t="s">
        <v>8427</v>
      </c>
      <c r="B6943" s="3" t="n">
        <v>45835</v>
      </c>
      <c r="C6943" s="4" t="n">
        <f aca="false">YEAR($B6943)</f>
        <v>2025</v>
      </c>
      <c r="D6943" s="4" t="n">
        <f aca="false">MONTH($B6943)</f>
        <v>6</v>
      </c>
      <c r="E6943" s="2" t="s">
        <v>2630</v>
      </c>
      <c r="F6943" s="5" t="n">
        <f aca="false">ROUNDUP(MONTH($B6943)/3,0)</f>
        <v>2</v>
      </c>
      <c r="G6943" s="2" t="s">
        <v>251</v>
      </c>
      <c r="H6943" s="2" t="s">
        <v>252</v>
      </c>
      <c r="I6943" s="2" t="s">
        <v>33</v>
      </c>
      <c r="J6943" s="2" t="s">
        <v>47</v>
      </c>
      <c r="K6943" s="2" t="s">
        <v>196</v>
      </c>
      <c r="L6943" s="2" t="s">
        <v>197</v>
      </c>
      <c r="M6943" s="2" t="s">
        <v>118</v>
      </c>
      <c r="N6943" s="2" t="s">
        <v>51</v>
      </c>
      <c r="O6943" s="2" t="s">
        <v>39</v>
      </c>
      <c r="P6943" s="2" t="s">
        <v>40</v>
      </c>
      <c r="Q6943" s="2" t="s">
        <v>334</v>
      </c>
      <c r="R6943" s="6" t="n">
        <v>1</v>
      </c>
      <c r="S6943" s="7" t="n">
        <v>3516.61</v>
      </c>
      <c r="T6943" s="7" t="n">
        <f aca="false">$R6943*$S6943</f>
        <v>3516.61</v>
      </c>
      <c r="U6943" s="8" t="n">
        <v>0</v>
      </c>
      <c r="V6943" s="7" t="n">
        <f aca="false">$T6943*$U6943</f>
        <v>0</v>
      </c>
      <c r="W6943" s="7" t="n">
        <f aca="false">$T6943-$V6943</f>
        <v>3516.61</v>
      </c>
      <c r="X6943" s="7" t="n">
        <v>2537.11</v>
      </c>
      <c r="Y6943" s="7" t="n">
        <f aca="false">$R6943*$X6943</f>
        <v>2537.11</v>
      </c>
      <c r="Z6943" s="7" t="n">
        <f aca="false">$W6943-$Y6943</f>
        <v>979.5</v>
      </c>
      <c r="AA6943" s="8" t="n">
        <f aca="false">IFERROR($Z6943/$W6943,0)</f>
        <v>0.278535293933646</v>
      </c>
      <c r="AB6943" s="2" t="s">
        <v>67</v>
      </c>
      <c r="AC6943" s="2" t="s">
        <v>43</v>
      </c>
    </row>
    <row r="6944" customFormat="false" ht="15" hidden="false" customHeight="false" outlineLevel="0" collapsed="false">
      <c r="A6944" s="2" t="s">
        <v>8428</v>
      </c>
      <c r="B6944" s="3" t="n">
        <v>45835</v>
      </c>
      <c r="C6944" s="4" t="n">
        <f aca="false">YEAR($B6944)</f>
        <v>2025</v>
      </c>
      <c r="D6944" s="4" t="n">
        <f aca="false">MONTH($B6944)</f>
        <v>6</v>
      </c>
      <c r="E6944" s="2" t="s">
        <v>2630</v>
      </c>
      <c r="F6944" s="5" t="n">
        <f aca="false">ROUNDUP(MONTH($B6944)/3,0)</f>
        <v>2</v>
      </c>
      <c r="G6944" s="2" t="s">
        <v>109</v>
      </c>
      <c r="H6944" s="2" t="s">
        <v>110</v>
      </c>
      <c r="I6944" s="2" t="s">
        <v>33</v>
      </c>
      <c r="J6944" s="2" t="s">
        <v>89</v>
      </c>
      <c r="K6944" s="2" t="s">
        <v>97</v>
      </c>
      <c r="L6944" s="2" t="s">
        <v>111</v>
      </c>
      <c r="M6944" s="2" t="s">
        <v>135</v>
      </c>
      <c r="N6944" s="2" t="s">
        <v>151</v>
      </c>
      <c r="O6944" s="2" t="s">
        <v>39</v>
      </c>
      <c r="P6944" s="2" t="s">
        <v>106</v>
      </c>
      <c r="Q6944" s="2" t="s">
        <v>136</v>
      </c>
      <c r="R6944" s="6" t="n">
        <v>3</v>
      </c>
      <c r="S6944" s="7" t="n">
        <v>2055.4</v>
      </c>
      <c r="T6944" s="7" t="n">
        <f aca="false">$R6944*$S6944</f>
        <v>6166.2</v>
      </c>
      <c r="U6944" s="8" t="n">
        <v>0</v>
      </c>
      <c r="V6944" s="7" t="n">
        <f aca="false">$T6944*$U6944</f>
        <v>0</v>
      </c>
      <c r="W6944" s="7" t="n">
        <f aca="false">$T6944-$V6944</f>
        <v>6166.2</v>
      </c>
      <c r="X6944" s="7" t="n">
        <v>1339.75</v>
      </c>
      <c r="Y6944" s="7" t="n">
        <f aca="false">$R6944*$X6944</f>
        <v>4019.25</v>
      </c>
      <c r="Z6944" s="7" t="n">
        <f aca="false">$W6944-$Y6944</f>
        <v>2146.95</v>
      </c>
      <c r="AA6944" s="8" t="n">
        <f aca="false">IFERROR($Z6944/$W6944,0)</f>
        <v>0.348180402841296</v>
      </c>
      <c r="AB6944" s="2" t="s">
        <v>42</v>
      </c>
      <c r="AC6944" s="2" t="s">
        <v>43</v>
      </c>
    </row>
    <row r="6945" customFormat="false" ht="15" hidden="false" customHeight="false" outlineLevel="0" collapsed="false">
      <c r="A6945" s="2" t="s">
        <v>8429</v>
      </c>
      <c r="B6945" s="3" t="n">
        <v>45835</v>
      </c>
      <c r="C6945" s="4" t="n">
        <f aca="false">YEAR($B6945)</f>
        <v>2025</v>
      </c>
      <c r="D6945" s="4" t="n">
        <f aca="false">MONTH($B6945)</f>
        <v>6</v>
      </c>
      <c r="E6945" s="2" t="s">
        <v>2630</v>
      </c>
      <c r="F6945" s="5" t="n">
        <f aca="false">ROUNDUP(MONTH($B6945)/3,0)</f>
        <v>2</v>
      </c>
      <c r="G6945" s="2" t="s">
        <v>45</v>
      </c>
      <c r="H6945" s="2" t="s">
        <v>46</v>
      </c>
      <c r="I6945" s="2" t="s">
        <v>33</v>
      </c>
      <c r="J6945" s="2" t="s">
        <v>47</v>
      </c>
      <c r="K6945" s="2" t="s">
        <v>48</v>
      </c>
      <c r="L6945" s="2" t="s">
        <v>49</v>
      </c>
      <c r="M6945" s="2" t="s">
        <v>156</v>
      </c>
      <c r="N6945" s="2" t="s">
        <v>38</v>
      </c>
      <c r="O6945" s="2" t="s">
        <v>114</v>
      </c>
      <c r="P6945" s="2" t="s">
        <v>119</v>
      </c>
      <c r="Q6945" s="2" t="s">
        <v>191</v>
      </c>
      <c r="R6945" s="6" t="n">
        <v>1</v>
      </c>
      <c r="S6945" s="7" t="n">
        <v>433.55</v>
      </c>
      <c r="T6945" s="7" t="n">
        <f aca="false">$R6945*$S6945</f>
        <v>433.55</v>
      </c>
      <c r="U6945" s="8" t="n">
        <v>0.08</v>
      </c>
      <c r="V6945" s="7" t="n">
        <f aca="false">$T6945*$U6945</f>
        <v>34.684</v>
      </c>
      <c r="W6945" s="7" t="n">
        <f aca="false">$T6945-$V6945</f>
        <v>398.866</v>
      </c>
      <c r="X6945" s="7" t="n">
        <v>253.85</v>
      </c>
      <c r="Y6945" s="7" t="n">
        <f aca="false">$R6945*$X6945</f>
        <v>253.85</v>
      </c>
      <c r="Z6945" s="7" t="n">
        <f aca="false">$W6945-$Y6945</f>
        <v>145.016</v>
      </c>
      <c r="AA6945" s="8" t="n">
        <f aca="false">IFERROR($Z6945/$W6945,0)</f>
        <v>0.363570722999704</v>
      </c>
      <c r="AB6945" s="2" t="s">
        <v>85</v>
      </c>
      <c r="AC6945" s="2" t="s">
        <v>43</v>
      </c>
    </row>
    <row r="6946" customFormat="false" ht="15" hidden="false" customHeight="false" outlineLevel="0" collapsed="false">
      <c r="A6946" s="2" t="s">
        <v>8430</v>
      </c>
      <c r="B6946" s="3" t="n">
        <v>45835</v>
      </c>
      <c r="C6946" s="4" t="n">
        <f aca="false">YEAR($B6946)</f>
        <v>2025</v>
      </c>
      <c r="D6946" s="4" t="n">
        <f aca="false">MONTH($B6946)</f>
        <v>6</v>
      </c>
      <c r="E6946" s="2" t="s">
        <v>2630</v>
      </c>
      <c r="F6946" s="5" t="n">
        <f aca="false">ROUNDUP(MONTH($B6946)/3,0)</f>
        <v>2</v>
      </c>
      <c r="G6946" s="2" t="s">
        <v>1321</v>
      </c>
      <c r="H6946" s="2" t="s">
        <v>1322</v>
      </c>
      <c r="I6946" s="2" t="s">
        <v>104</v>
      </c>
      <c r="J6946" s="2" t="s">
        <v>47</v>
      </c>
      <c r="K6946" s="2" t="s">
        <v>48</v>
      </c>
      <c r="L6946" s="2" t="s">
        <v>49</v>
      </c>
      <c r="M6946" s="2" t="s">
        <v>168</v>
      </c>
      <c r="N6946" s="2" t="s">
        <v>38</v>
      </c>
      <c r="O6946" s="2" t="s">
        <v>64</v>
      </c>
      <c r="P6946" s="2" t="s">
        <v>74</v>
      </c>
      <c r="Q6946" s="2" t="s">
        <v>259</v>
      </c>
      <c r="R6946" s="6" t="n">
        <v>14</v>
      </c>
      <c r="S6946" s="7" t="n">
        <v>2377.58</v>
      </c>
      <c r="T6946" s="7" t="n">
        <f aca="false">$R6946*$S6946</f>
        <v>33286.12</v>
      </c>
      <c r="U6946" s="8" t="n">
        <v>0</v>
      </c>
      <c r="V6946" s="7" t="n">
        <f aca="false">$T6946*$U6946</f>
        <v>0</v>
      </c>
      <c r="W6946" s="7" t="n">
        <f aca="false">$T6946-$V6946</f>
        <v>33286.12</v>
      </c>
      <c r="X6946" s="7" t="n">
        <v>1755.21</v>
      </c>
      <c r="Y6946" s="7" t="n">
        <f aca="false">$R6946*$X6946</f>
        <v>24572.94</v>
      </c>
      <c r="Z6946" s="7" t="n">
        <f aca="false">$W6946-$Y6946</f>
        <v>8713.17999999999</v>
      </c>
      <c r="AA6946" s="8" t="n">
        <f aca="false">IFERROR($Z6946/$W6946,0)</f>
        <v>0.261766165596951</v>
      </c>
      <c r="AB6946" s="2" t="s">
        <v>42</v>
      </c>
      <c r="AC6946" s="2" t="s">
        <v>43</v>
      </c>
    </row>
    <row r="6947" customFormat="false" ht="15" hidden="false" customHeight="false" outlineLevel="0" collapsed="false">
      <c r="A6947" s="2" t="s">
        <v>8431</v>
      </c>
      <c r="B6947" s="3" t="n">
        <v>45835</v>
      </c>
      <c r="C6947" s="4" t="n">
        <f aca="false">YEAR($B6947)</f>
        <v>2025</v>
      </c>
      <c r="D6947" s="4" t="n">
        <f aca="false">MONTH($B6947)</f>
        <v>6</v>
      </c>
      <c r="E6947" s="2" t="s">
        <v>2630</v>
      </c>
      <c r="F6947" s="5" t="n">
        <f aca="false">ROUNDUP(MONTH($B6947)/3,0)</f>
        <v>2</v>
      </c>
      <c r="G6947" s="2" t="s">
        <v>2453</v>
      </c>
      <c r="H6947" s="2" t="s">
        <v>167</v>
      </c>
      <c r="I6947" s="2" t="s">
        <v>33</v>
      </c>
      <c r="J6947" s="2" t="s">
        <v>47</v>
      </c>
      <c r="K6947" s="2" t="s">
        <v>221</v>
      </c>
      <c r="L6947" s="2" t="s">
        <v>222</v>
      </c>
      <c r="M6947" s="2" t="s">
        <v>156</v>
      </c>
      <c r="N6947" s="2" t="s">
        <v>51</v>
      </c>
      <c r="O6947" s="2" t="s">
        <v>114</v>
      </c>
      <c r="P6947" s="2" t="s">
        <v>115</v>
      </c>
      <c r="Q6947" s="2" t="s">
        <v>116</v>
      </c>
      <c r="R6947" s="6" t="n">
        <v>1</v>
      </c>
      <c r="S6947" s="7" t="n">
        <v>310.47</v>
      </c>
      <c r="T6947" s="7" t="n">
        <f aca="false">$R6947*$S6947</f>
        <v>310.47</v>
      </c>
      <c r="U6947" s="8" t="n">
        <v>0.15</v>
      </c>
      <c r="V6947" s="7" t="n">
        <f aca="false">$T6947*$U6947</f>
        <v>46.5705</v>
      </c>
      <c r="W6947" s="7" t="n">
        <f aca="false">$T6947-$V6947</f>
        <v>263.8995</v>
      </c>
      <c r="X6947" s="7" t="n">
        <v>147.99</v>
      </c>
      <c r="Y6947" s="7" t="n">
        <f aca="false">$R6947*$X6947</f>
        <v>147.99</v>
      </c>
      <c r="Z6947" s="7" t="n">
        <f aca="false">$W6947-$Y6947</f>
        <v>115.9095</v>
      </c>
      <c r="AA6947" s="8" t="n">
        <f aca="false">IFERROR($Z6947/$W6947,0)</f>
        <v>0.439218338799429</v>
      </c>
      <c r="AB6947" s="2" t="s">
        <v>76</v>
      </c>
      <c r="AC6947" s="2" t="s">
        <v>43</v>
      </c>
    </row>
    <row r="6948" customFormat="false" ht="15" hidden="false" customHeight="false" outlineLevel="0" collapsed="false">
      <c r="A6948" s="2" t="s">
        <v>8432</v>
      </c>
      <c r="B6948" s="3" t="n">
        <v>45835</v>
      </c>
      <c r="C6948" s="4" t="n">
        <f aca="false">YEAR($B6948)</f>
        <v>2025</v>
      </c>
      <c r="D6948" s="4" t="n">
        <f aca="false">MONTH($B6948)</f>
        <v>6</v>
      </c>
      <c r="E6948" s="2" t="s">
        <v>2630</v>
      </c>
      <c r="F6948" s="5" t="n">
        <f aca="false">ROUNDUP(MONTH($B6948)/3,0)</f>
        <v>2</v>
      </c>
      <c r="G6948" s="2" t="s">
        <v>596</v>
      </c>
      <c r="H6948" s="2" t="s">
        <v>597</v>
      </c>
      <c r="I6948" s="2" t="s">
        <v>33</v>
      </c>
      <c r="J6948" s="2" t="s">
        <v>89</v>
      </c>
      <c r="K6948" s="2" t="s">
        <v>124</v>
      </c>
      <c r="L6948" s="2" t="s">
        <v>125</v>
      </c>
      <c r="M6948" s="2" t="s">
        <v>135</v>
      </c>
      <c r="N6948" s="2" t="s">
        <v>73</v>
      </c>
      <c r="O6948" s="2" t="s">
        <v>52</v>
      </c>
      <c r="P6948" s="2" t="s">
        <v>83</v>
      </c>
      <c r="Q6948" s="2" t="s">
        <v>178</v>
      </c>
      <c r="R6948" s="6" t="n">
        <v>1</v>
      </c>
      <c r="S6948" s="7" t="n">
        <v>3242.57</v>
      </c>
      <c r="T6948" s="7" t="n">
        <f aca="false">$R6948*$S6948</f>
        <v>3242.57</v>
      </c>
      <c r="U6948" s="8" t="n">
        <v>0.15</v>
      </c>
      <c r="V6948" s="7" t="n">
        <f aca="false">$T6948*$U6948</f>
        <v>486.3855</v>
      </c>
      <c r="W6948" s="7" t="n">
        <f aca="false">$T6948-$V6948</f>
        <v>2756.1845</v>
      </c>
      <c r="X6948" s="7" t="n">
        <v>2248.89</v>
      </c>
      <c r="Y6948" s="7" t="n">
        <f aca="false">$R6948*$X6948</f>
        <v>2248.89</v>
      </c>
      <c r="Z6948" s="7" t="n">
        <f aca="false">$W6948-$Y6948</f>
        <v>507.2945</v>
      </c>
      <c r="AA6948" s="8" t="n">
        <f aca="false">IFERROR($Z6948/$W6948,0)</f>
        <v>0.184056800261376</v>
      </c>
      <c r="AB6948" s="2" t="s">
        <v>85</v>
      </c>
      <c r="AC6948" s="2" t="s">
        <v>43</v>
      </c>
    </row>
    <row r="6949" customFormat="false" ht="15" hidden="false" customHeight="false" outlineLevel="0" collapsed="false">
      <c r="A6949" s="2" t="s">
        <v>8433</v>
      </c>
      <c r="B6949" s="3" t="n">
        <v>45835</v>
      </c>
      <c r="C6949" s="4" t="n">
        <f aca="false">YEAR($B6949)</f>
        <v>2025</v>
      </c>
      <c r="D6949" s="4" t="n">
        <f aca="false">MONTH($B6949)</f>
        <v>6</v>
      </c>
      <c r="E6949" s="2" t="s">
        <v>2630</v>
      </c>
      <c r="F6949" s="5" t="n">
        <f aca="false">ROUNDUP(MONTH($B6949)/3,0)</f>
        <v>2</v>
      </c>
      <c r="G6949" s="2" t="s">
        <v>45</v>
      </c>
      <c r="H6949" s="2" t="s">
        <v>46</v>
      </c>
      <c r="I6949" s="2" t="s">
        <v>33</v>
      </c>
      <c r="J6949" s="2" t="s">
        <v>47</v>
      </c>
      <c r="K6949" s="2" t="s">
        <v>48</v>
      </c>
      <c r="L6949" s="2" t="s">
        <v>49</v>
      </c>
      <c r="M6949" s="2" t="s">
        <v>118</v>
      </c>
      <c r="N6949" s="2" t="s">
        <v>63</v>
      </c>
      <c r="O6949" s="2" t="s">
        <v>39</v>
      </c>
      <c r="P6949" s="2" t="s">
        <v>106</v>
      </c>
      <c r="Q6949" s="2" t="s">
        <v>143</v>
      </c>
      <c r="R6949" s="6" t="n">
        <v>2</v>
      </c>
      <c r="S6949" s="7" t="n">
        <v>716.79</v>
      </c>
      <c r="T6949" s="7" t="n">
        <f aca="false">$R6949*$S6949</f>
        <v>1433.58</v>
      </c>
      <c r="U6949" s="8" t="n">
        <v>0</v>
      </c>
      <c r="V6949" s="7" t="n">
        <f aca="false">$T6949*$U6949</f>
        <v>0</v>
      </c>
      <c r="W6949" s="7" t="n">
        <f aca="false">$T6949-$V6949</f>
        <v>1433.58</v>
      </c>
      <c r="X6949" s="7" t="n">
        <v>435.39</v>
      </c>
      <c r="Y6949" s="7" t="n">
        <f aca="false">$R6949*$X6949</f>
        <v>870.78</v>
      </c>
      <c r="Z6949" s="7" t="n">
        <f aca="false">$W6949-$Y6949</f>
        <v>562.8</v>
      </c>
      <c r="AA6949" s="8" t="n">
        <f aca="false">IFERROR($Z6949/$W6949,0)</f>
        <v>0.392583601891767</v>
      </c>
      <c r="AB6949" s="2" t="s">
        <v>85</v>
      </c>
      <c r="AC6949" s="2" t="s">
        <v>43</v>
      </c>
    </row>
    <row r="6950" customFormat="false" ht="15" hidden="false" customHeight="false" outlineLevel="0" collapsed="false">
      <c r="A6950" s="2" t="s">
        <v>8434</v>
      </c>
      <c r="B6950" s="3" t="n">
        <v>45835</v>
      </c>
      <c r="C6950" s="4" t="n">
        <f aca="false">YEAR($B6950)</f>
        <v>2025</v>
      </c>
      <c r="D6950" s="4" t="n">
        <f aca="false">MONTH($B6950)</f>
        <v>6</v>
      </c>
      <c r="E6950" s="2" t="s">
        <v>2630</v>
      </c>
      <c r="F6950" s="5" t="n">
        <f aca="false">ROUNDUP(MONTH($B6950)/3,0)</f>
        <v>2</v>
      </c>
      <c r="G6950" s="2" t="s">
        <v>643</v>
      </c>
      <c r="H6950" s="2" t="s">
        <v>644</v>
      </c>
      <c r="I6950" s="2" t="s">
        <v>33</v>
      </c>
      <c r="J6950" s="2" t="s">
        <v>89</v>
      </c>
      <c r="K6950" s="2" t="s">
        <v>124</v>
      </c>
      <c r="L6950" s="2" t="s">
        <v>125</v>
      </c>
      <c r="M6950" s="2" t="s">
        <v>135</v>
      </c>
      <c r="N6950" s="2" t="s">
        <v>73</v>
      </c>
      <c r="O6950" s="2" t="s">
        <v>64</v>
      </c>
      <c r="P6950" s="2" t="s">
        <v>74</v>
      </c>
      <c r="Q6950" s="2" t="s">
        <v>75</v>
      </c>
      <c r="R6950" s="6" t="n">
        <v>1</v>
      </c>
      <c r="S6950" s="7" t="n">
        <v>5391.3</v>
      </c>
      <c r="T6950" s="7" t="n">
        <f aca="false">$R6950*$S6950</f>
        <v>5391.3</v>
      </c>
      <c r="U6950" s="8" t="n">
        <v>0.08</v>
      </c>
      <c r="V6950" s="7" t="n">
        <f aca="false">$T6950*$U6950</f>
        <v>431.304</v>
      </c>
      <c r="W6950" s="7" t="n">
        <f aca="false">$T6950-$V6950</f>
        <v>4959.996</v>
      </c>
      <c r="X6950" s="7" t="n">
        <v>3684.25</v>
      </c>
      <c r="Y6950" s="7" t="n">
        <f aca="false">$R6950*$X6950</f>
        <v>3684.25</v>
      </c>
      <c r="Z6950" s="7" t="n">
        <f aca="false">$W6950-$Y6950</f>
        <v>1275.746</v>
      </c>
      <c r="AA6950" s="8" t="n">
        <f aca="false">IFERROR($Z6950/$W6950,0)</f>
        <v>0.25720706226376</v>
      </c>
      <c r="AB6950" s="2" t="s">
        <v>55</v>
      </c>
      <c r="AC6950" s="2" t="s">
        <v>43</v>
      </c>
    </row>
    <row r="6951" customFormat="false" ht="15" hidden="false" customHeight="false" outlineLevel="0" collapsed="false">
      <c r="A6951" s="2" t="s">
        <v>8435</v>
      </c>
      <c r="B6951" s="3" t="n">
        <v>45835</v>
      </c>
      <c r="C6951" s="4" t="n">
        <f aca="false">YEAR($B6951)</f>
        <v>2025</v>
      </c>
      <c r="D6951" s="4" t="n">
        <f aca="false">MONTH($B6951)</f>
        <v>6</v>
      </c>
      <c r="E6951" s="2" t="s">
        <v>2630</v>
      </c>
      <c r="F6951" s="5" t="n">
        <f aca="false">ROUNDUP(MONTH($B6951)/3,0)</f>
        <v>2</v>
      </c>
      <c r="G6951" s="2" t="s">
        <v>199</v>
      </c>
      <c r="H6951" s="2" t="s">
        <v>200</v>
      </c>
      <c r="I6951" s="2" t="s">
        <v>33</v>
      </c>
      <c r="J6951" s="2" t="s">
        <v>89</v>
      </c>
      <c r="K6951" s="2" t="s">
        <v>124</v>
      </c>
      <c r="L6951" s="2" t="s">
        <v>125</v>
      </c>
      <c r="M6951" s="2" t="s">
        <v>99</v>
      </c>
      <c r="N6951" s="2" t="s">
        <v>151</v>
      </c>
      <c r="O6951" s="2" t="s">
        <v>64</v>
      </c>
      <c r="P6951" s="2" t="s">
        <v>65</v>
      </c>
      <c r="Q6951" s="2" t="s">
        <v>519</v>
      </c>
      <c r="R6951" s="6" t="n">
        <v>1</v>
      </c>
      <c r="S6951" s="7" t="n">
        <v>2696.57</v>
      </c>
      <c r="T6951" s="7" t="n">
        <f aca="false">$R6951*$S6951</f>
        <v>2696.57</v>
      </c>
      <c r="U6951" s="8" t="n">
        <v>0</v>
      </c>
      <c r="V6951" s="7" t="n">
        <f aca="false">$T6951*$U6951</f>
        <v>0</v>
      </c>
      <c r="W6951" s="7" t="n">
        <f aca="false">$T6951-$V6951</f>
        <v>2696.57</v>
      </c>
      <c r="X6951" s="7" t="n">
        <v>2213.26</v>
      </c>
      <c r="Y6951" s="7" t="n">
        <f aca="false">$R6951*$X6951</f>
        <v>2213.26</v>
      </c>
      <c r="Z6951" s="7" t="n">
        <f aca="false">$W6951-$Y6951</f>
        <v>483.31</v>
      </c>
      <c r="AA6951" s="8" t="n">
        <f aca="false">IFERROR($Z6951/$W6951,0)</f>
        <v>0.179231393956026</v>
      </c>
      <c r="AB6951" s="2" t="s">
        <v>85</v>
      </c>
      <c r="AC6951" s="2" t="s">
        <v>43</v>
      </c>
    </row>
    <row r="6952" customFormat="false" ht="15" hidden="false" customHeight="false" outlineLevel="0" collapsed="false">
      <c r="A6952" s="2" t="s">
        <v>8436</v>
      </c>
      <c r="B6952" s="3" t="n">
        <v>45836</v>
      </c>
      <c r="C6952" s="4" t="n">
        <f aca="false">YEAR($B6952)</f>
        <v>2025</v>
      </c>
      <c r="D6952" s="4" t="n">
        <f aca="false">MONTH($B6952)</f>
        <v>6</v>
      </c>
      <c r="E6952" s="2" t="s">
        <v>2630</v>
      </c>
      <c r="F6952" s="5" t="n">
        <f aca="false">ROUNDUP(MONTH($B6952)/3,0)</f>
        <v>2</v>
      </c>
      <c r="G6952" s="2" t="s">
        <v>1313</v>
      </c>
      <c r="H6952" s="2" t="s">
        <v>1314</v>
      </c>
      <c r="I6952" s="2" t="s">
        <v>33</v>
      </c>
      <c r="J6952" s="2" t="s">
        <v>34</v>
      </c>
      <c r="K6952" s="2" t="s">
        <v>35</v>
      </c>
      <c r="L6952" s="2" t="s">
        <v>36</v>
      </c>
      <c r="M6952" s="2" t="s">
        <v>82</v>
      </c>
      <c r="N6952" s="2" t="s">
        <v>51</v>
      </c>
      <c r="O6952" s="2" t="s">
        <v>64</v>
      </c>
      <c r="P6952" s="2" t="s">
        <v>342</v>
      </c>
      <c r="Q6952" s="2" t="s">
        <v>408</v>
      </c>
      <c r="R6952" s="6" t="n">
        <v>3</v>
      </c>
      <c r="S6952" s="7" t="n">
        <v>5692.38</v>
      </c>
      <c r="T6952" s="7" t="n">
        <f aca="false">$R6952*$S6952</f>
        <v>17077.14</v>
      </c>
      <c r="U6952" s="8" t="n">
        <v>0</v>
      </c>
      <c r="V6952" s="7" t="n">
        <f aca="false">$T6952*$U6952</f>
        <v>0</v>
      </c>
      <c r="W6952" s="7" t="n">
        <f aca="false">$T6952-$V6952</f>
        <v>17077.14</v>
      </c>
      <c r="X6952" s="7" t="n">
        <v>4112.6</v>
      </c>
      <c r="Y6952" s="7" t="n">
        <f aca="false">$R6952*$X6952</f>
        <v>12337.8</v>
      </c>
      <c r="Z6952" s="7" t="n">
        <f aca="false">$W6952-$Y6952</f>
        <v>4739.34</v>
      </c>
      <c r="AA6952" s="8" t="n">
        <f aca="false">IFERROR($Z6952/$W6952,0)</f>
        <v>0.277525393596352</v>
      </c>
      <c r="AB6952" s="2" t="s">
        <v>55</v>
      </c>
      <c r="AC6952" s="2" t="s">
        <v>43</v>
      </c>
    </row>
    <row r="6953" customFormat="false" ht="15" hidden="false" customHeight="false" outlineLevel="0" collapsed="false">
      <c r="A6953" s="2" t="s">
        <v>8437</v>
      </c>
      <c r="B6953" s="3" t="n">
        <v>45836</v>
      </c>
      <c r="C6953" s="4" t="n">
        <f aca="false">YEAR($B6953)</f>
        <v>2025</v>
      </c>
      <c r="D6953" s="4" t="n">
        <f aca="false">MONTH($B6953)</f>
        <v>6</v>
      </c>
      <c r="E6953" s="2" t="s">
        <v>2630</v>
      </c>
      <c r="F6953" s="5" t="n">
        <f aca="false">ROUNDUP(MONTH($B6953)/3,0)</f>
        <v>2</v>
      </c>
      <c r="G6953" s="2" t="s">
        <v>4086</v>
      </c>
      <c r="H6953" s="2" t="s">
        <v>1181</v>
      </c>
      <c r="I6953" s="2" t="s">
        <v>33</v>
      </c>
      <c r="J6953" s="2" t="s">
        <v>47</v>
      </c>
      <c r="K6953" s="2" t="s">
        <v>48</v>
      </c>
      <c r="L6953" s="2" t="s">
        <v>155</v>
      </c>
      <c r="M6953" s="2" t="s">
        <v>118</v>
      </c>
      <c r="N6953" s="2" t="s">
        <v>63</v>
      </c>
      <c r="O6953" s="2" t="s">
        <v>114</v>
      </c>
      <c r="P6953" s="2" t="s">
        <v>115</v>
      </c>
      <c r="Q6953" s="2" t="s">
        <v>116</v>
      </c>
      <c r="R6953" s="6" t="n">
        <v>1</v>
      </c>
      <c r="S6953" s="7" t="n">
        <v>291.53</v>
      </c>
      <c r="T6953" s="7" t="n">
        <f aca="false">$R6953*$S6953</f>
        <v>291.53</v>
      </c>
      <c r="U6953" s="8" t="n">
        <v>0</v>
      </c>
      <c r="V6953" s="7" t="n">
        <f aca="false">$T6953*$U6953</f>
        <v>0</v>
      </c>
      <c r="W6953" s="7" t="n">
        <f aca="false">$T6953-$V6953</f>
        <v>291.53</v>
      </c>
      <c r="X6953" s="7" t="n">
        <v>160.13</v>
      </c>
      <c r="Y6953" s="7" t="n">
        <f aca="false">$R6953*$X6953</f>
        <v>160.13</v>
      </c>
      <c r="Z6953" s="7" t="n">
        <f aca="false">$W6953-$Y6953</f>
        <v>131.4</v>
      </c>
      <c r="AA6953" s="8" t="n">
        <f aca="false">IFERROR($Z6953/$W6953,0)</f>
        <v>0.450725482797654</v>
      </c>
      <c r="AB6953" s="2" t="s">
        <v>76</v>
      </c>
      <c r="AC6953" s="2" t="s">
        <v>246</v>
      </c>
    </row>
    <row r="6954" customFormat="false" ht="15" hidden="false" customHeight="false" outlineLevel="0" collapsed="false">
      <c r="A6954" s="2" t="s">
        <v>8438</v>
      </c>
      <c r="B6954" s="3" t="n">
        <v>45836</v>
      </c>
      <c r="C6954" s="4" t="n">
        <f aca="false">YEAR($B6954)</f>
        <v>2025</v>
      </c>
      <c r="D6954" s="4" t="n">
        <f aca="false">MONTH($B6954)</f>
        <v>6</v>
      </c>
      <c r="E6954" s="2" t="s">
        <v>2630</v>
      </c>
      <c r="F6954" s="5" t="n">
        <f aca="false">ROUNDUP(MONTH($B6954)/3,0)</f>
        <v>2</v>
      </c>
      <c r="G6954" s="2" t="s">
        <v>1438</v>
      </c>
      <c r="H6954" s="2" t="s">
        <v>1439</v>
      </c>
      <c r="I6954" s="2" t="s">
        <v>33</v>
      </c>
      <c r="J6954" s="2" t="s">
        <v>59</v>
      </c>
      <c r="K6954" s="2" t="s">
        <v>60</v>
      </c>
      <c r="L6954" s="2" t="s">
        <v>61</v>
      </c>
      <c r="M6954" s="2" t="s">
        <v>142</v>
      </c>
      <c r="N6954" s="2" t="s">
        <v>51</v>
      </c>
      <c r="O6954" s="2" t="s">
        <v>114</v>
      </c>
      <c r="P6954" s="2" t="s">
        <v>234</v>
      </c>
      <c r="Q6954" s="2" t="s">
        <v>235</v>
      </c>
      <c r="R6954" s="6" t="n">
        <v>1</v>
      </c>
      <c r="S6954" s="7" t="n">
        <v>252.06</v>
      </c>
      <c r="T6954" s="7" t="n">
        <f aca="false">$R6954*$S6954</f>
        <v>252.06</v>
      </c>
      <c r="U6954" s="8" t="n">
        <v>0.1</v>
      </c>
      <c r="V6954" s="7" t="n">
        <f aca="false">$T6954*$U6954</f>
        <v>25.206</v>
      </c>
      <c r="W6954" s="7" t="n">
        <f aca="false">$T6954-$V6954</f>
        <v>226.854</v>
      </c>
      <c r="X6954" s="7" t="n">
        <v>128.88</v>
      </c>
      <c r="Y6954" s="7" t="n">
        <f aca="false">$R6954*$X6954</f>
        <v>128.88</v>
      </c>
      <c r="Z6954" s="7" t="n">
        <f aca="false">$W6954-$Y6954</f>
        <v>97.974</v>
      </c>
      <c r="AA6954" s="8" t="n">
        <f aca="false">IFERROR($Z6954/$W6954,0)</f>
        <v>0.431881298103626</v>
      </c>
      <c r="AB6954" s="2" t="s">
        <v>85</v>
      </c>
      <c r="AC6954" s="2" t="s">
        <v>43</v>
      </c>
    </row>
    <row r="6955" customFormat="false" ht="15" hidden="false" customHeight="false" outlineLevel="0" collapsed="false">
      <c r="A6955" s="2" t="s">
        <v>8439</v>
      </c>
      <c r="B6955" s="3" t="n">
        <v>45836</v>
      </c>
      <c r="C6955" s="4" t="n">
        <f aca="false">YEAR($B6955)</f>
        <v>2025</v>
      </c>
      <c r="D6955" s="4" t="n">
        <f aca="false">MONTH($B6955)</f>
        <v>6</v>
      </c>
      <c r="E6955" s="2" t="s">
        <v>2630</v>
      </c>
      <c r="F6955" s="5" t="n">
        <f aca="false">ROUNDUP(MONTH($B6955)/3,0)</f>
        <v>2</v>
      </c>
      <c r="G6955" s="2" t="s">
        <v>45</v>
      </c>
      <c r="H6955" s="2" t="s">
        <v>46</v>
      </c>
      <c r="I6955" s="2" t="s">
        <v>33</v>
      </c>
      <c r="J6955" s="2" t="s">
        <v>47</v>
      </c>
      <c r="K6955" s="2" t="s">
        <v>48</v>
      </c>
      <c r="L6955" s="2" t="s">
        <v>49</v>
      </c>
      <c r="M6955" s="2" t="s">
        <v>50</v>
      </c>
      <c r="N6955" s="2" t="s">
        <v>63</v>
      </c>
      <c r="O6955" s="2" t="s">
        <v>114</v>
      </c>
      <c r="P6955" s="2" t="s">
        <v>115</v>
      </c>
      <c r="Q6955" s="2" t="s">
        <v>530</v>
      </c>
      <c r="R6955" s="6" t="n">
        <v>2</v>
      </c>
      <c r="S6955" s="7" t="n">
        <v>149.9</v>
      </c>
      <c r="T6955" s="7" t="n">
        <f aca="false">$R6955*$S6955</f>
        <v>299.8</v>
      </c>
      <c r="U6955" s="8" t="n">
        <v>0</v>
      </c>
      <c r="V6955" s="7" t="n">
        <f aca="false">$T6955*$U6955</f>
        <v>0</v>
      </c>
      <c r="W6955" s="7" t="n">
        <f aca="false">$T6955-$V6955</f>
        <v>299.8</v>
      </c>
      <c r="X6955" s="7" t="n">
        <v>68.61</v>
      </c>
      <c r="Y6955" s="7" t="n">
        <f aca="false">$R6955*$X6955</f>
        <v>137.22</v>
      </c>
      <c r="Z6955" s="7" t="n">
        <f aca="false">$W6955-$Y6955</f>
        <v>162.58</v>
      </c>
      <c r="AA6955" s="8" t="n">
        <f aca="false">IFERROR($Z6955/$W6955,0)</f>
        <v>0.542294863242162</v>
      </c>
      <c r="AB6955" s="2" t="s">
        <v>42</v>
      </c>
      <c r="AC6955" s="2" t="s">
        <v>43</v>
      </c>
    </row>
    <row r="6956" customFormat="false" ht="15" hidden="false" customHeight="false" outlineLevel="0" collapsed="false">
      <c r="A6956" s="2" t="s">
        <v>8440</v>
      </c>
      <c r="B6956" s="3" t="n">
        <v>45836</v>
      </c>
      <c r="C6956" s="4" t="n">
        <f aca="false">YEAR($B6956)</f>
        <v>2025</v>
      </c>
      <c r="D6956" s="4" t="n">
        <f aca="false">MONTH($B6956)</f>
        <v>6</v>
      </c>
      <c r="E6956" s="2" t="s">
        <v>2630</v>
      </c>
      <c r="F6956" s="5" t="n">
        <f aca="false">ROUNDUP(MONTH($B6956)/3,0)</f>
        <v>2</v>
      </c>
      <c r="G6956" s="2" t="s">
        <v>3666</v>
      </c>
      <c r="H6956" s="2" t="s">
        <v>70</v>
      </c>
      <c r="I6956" s="2" t="s">
        <v>33</v>
      </c>
      <c r="J6956" s="2" t="s">
        <v>89</v>
      </c>
      <c r="K6956" s="2" t="s">
        <v>97</v>
      </c>
      <c r="L6956" s="2" t="s">
        <v>111</v>
      </c>
      <c r="M6956" s="2" t="s">
        <v>135</v>
      </c>
      <c r="N6956" s="2" t="s">
        <v>51</v>
      </c>
      <c r="O6956" s="2" t="s">
        <v>52</v>
      </c>
      <c r="P6956" s="2" t="s">
        <v>126</v>
      </c>
      <c r="Q6956" s="2" t="s">
        <v>253</v>
      </c>
      <c r="R6956" s="6" t="n">
        <v>1</v>
      </c>
      <c r="S6956" s="7" t="n">
        <v>1832.98</v>
      </c>
      <c r="T6956" s="7" t="n">
        <f aca="false">$R6956*$S6956</f>
        <v>1832.98</v>
      </c>
      <c r="U6956" s="8" t="n">
        <v>0</v>
      </c>
      <c r="V6956" s="7" t="n">
        <f aca="false">$T6956*$U6956</f>
        <v>0</v>
      </c>
      <c r="W6956" s="7" t="n">
        <f aca="false">$T6956-$V6956</f>
        <v>1832.98</v>
      </c>
      <c r="X6956" s="7" t="n">
        <v>1269.01</v>
      </c>
      <c r="Y6956" s="7" t="n">
        <f aca="false">$R6956*$X6956</f>
        <v>1269.01</v>
      </c>
      <c r="Z6956" s="7" t="n">
        <f aca="false">$W6956-$Y6956</f>
        <v>563.97</v>
      </c>
      <c r="AA6956" s="8" t="n">
        <f aca="false">IFERROR($Z6956/$W6956,0)</f>
        <v>0.307679298192015</v>
      </c>
      <c r="AB6956" s="2" t="s">
        <v>76</v>
      </c>
      <c r="AC6956" s="2" t="s">
        <v>43</v>
      </c>
    </row>
    <row r="6957" customFormat="false" ht="15" hidden="false" customHeight="false" outlineLevel="0" collapsed="false">
      <c r="A6957" s="2" t="s">
        <v>8441</v>
      </c>
      <c r="B6957" s="3" t="n">
        <v>45836</v>
      </c>
      <c r="C6957" s="4" t="n">
        <f aca="false">YEAR($B6957)</f>
        <v>2025</v>
      </c>
      <c r="D6957" s="4" t="n">
        <f aca="false">MONTH($B6957)</f>
        <v>6</v>
      </c>
      <c r="E6957" s="2" t="s">
        <v>2630</v>
      </c>
      <c r="F6957" s="5" t="n">
        <f aca="false">ROUNDUP(MONTH($B6957)/3,0)</f>
        <v>2</v>
      </c>
      <c r="G6957" s="2" t="s">
        <v>4480</v>
      </c>
      <c r="H6957" s="2" t="s">
        <v>1977</v>
      </c>
      <c r="I6957" s="2" t="s">
        <v>33</v>
      </c>
      <c r="J6957" s="2" t="s">
        <v>47</v>
      </c>
      <c r="K6957" s="2" t="s">
        <v>48</v>
      </c>
      <c r="L6957" s="2" t="s">
        <v>49</v>
      </c>
      <c r="M6957" s="2" t="s">
        <v>50</v>
      </c>
      <c r="N6957" s="2" t="s">
        <v>51</v>
      </c>
      <c r="O6957" s="2" t="s">
        <v>39</v>
      </c>
      <c r="P6957" s="2" t="s">
        <v>40</v>
      </c>
      <c r="Q6957" s="2" t="s">
        <v>100</v>
      </c>
      <c r="R6957" s="6" t="n">
        <v>1</v>
      </c>
      <c r="S6957" s="7" t="n">
        <v>1882.48</v>
      </c>
      <c r="T6957" s="7" t="n">
        <f aca="false">$R6957*$S6957</f>
        <v>1882.48</v>
      </c>
      <c r="U6957" s="8" t="n">
        <v>0.08</v>
      </c>
      <c r="V6957" s="7" t="n">
        <f aca="false">$T6957*$U6957</f>
        <v>150.5984</v>
      </c>
      <c r="W6957" s="7" t="n">
        <f aca="false">$T6957-$V6957</f>
        <v>1731.8816</v>
      </c>
      <c r="X6957" s="7" t="n">
        <v>1386.62</v>
      </c>
      <c r="Y6957" s="7" t="n">
        <f aca="false">$R6957*$X6957</f>
        <v>1386.62</v>
      </c>
      <c r="Z6957" s="7" t="n">
        <f aca="false">$W6957-$Y6957</f>
        <v>345.2616</v>
      </c>
      <c r="AA6957" s="8" t="n">
        <f aca="false">IFERROR($Z6957/$W6957,0)</f>
        <v>0.199356353228766</v>
      </c>
      <c r="AB6957" s="2" t="s">
        <v>85</v>
      </c>
      <c r="AC6957" s="2" t="s">
        <v>43</v>
      </c>
    </row>
    <row r="6958" customFormat="false" ht="15" hidden="false" customHeight="false" outlineLevel="0" collapsed="false">
      <c r="A6958" s="2" t="s">
        <v>8442</v>
      </c>
      <c r="B6958" s="3" t="n">
        <v>45836</v>
      </c>
      <c r="C6958" s="4" t="n">
        <f aca="false">YEAR($B6958)</f>
        <v>2025</v>
      </c>
      <c r="D6958" s="4" t="n">
        <f aca="false">MONTH($B6958)</f>
        <v>6</v>
      </c>
      <c r="E6958" s="2" t="s">
        <v>2630</v>
      </c>
      <c r="F6958" s="5" t="n">
        <f aca="false">ROUNDUP(MONTH($B6958)/3,0)</f>
        <v>2</v>
      </c>
      <c r="G6958" s="2" t="s">
        <v>87</v>
      </c>
      <c r="H6958" s="2" t="s">
        <v>88</v>
      </c>
      <c r="I6958" s="2" t="s">
        <v>33</v>
      </c>
      <c r="J6958" s="2" t="s">
        <v>89</v>
      </c>
      <c r="K6958" s="2" t="s">
        <v>90</v>
      </c>
      <c r="L6958" s="2" t="s">
        <v>91</v>
      </c>
      <c r="M6958" s="2" t="s">
        <v>135</v>
      </c>
      <c r="N6958" s="2" t="s">
        <v>51</v>
      </c>
      <c r="O6958" s="2" t="s">
        <v>171</v>
      </c>
      <c r="P6958" s="2" t="s">
        <v>172</v>
      </c>
      <c r="Q6958" s="2" t="s">
        <v>223</v>
      </c>
      <c r="R6958" s="6" t="n">
        <v>2</v>
      </c>
      <c r="S6958" s="7" t="n">
        <v>577.37</v>
      </c>
      <c r="T6958" s="7" t="n">
        <f aca="false">$R6958*$S6958</f>
        <v>1154.74</v>
      </c>
      <c r="U6958" s="8" t="n">
        <v>0</v>
      </c>
      <c r="V6958" s="7" t="n">
        <f aca="false">$T6958*$U6958</f>
        <v>0</v>
      </c>
      <c r="W6958" s="7" t="n">
        <f aca="false">$T6958-$V6958</f>
        <v>1154.74</v>
      </c>
      <c r="X6958" s="7" t="n">
        <v>340.32</v>
      </c>
      <c r="Y6958" s="7" t="n">
        <f aca="false">$R6958*$X6958</f>
        <v>680.64</v>
      </c>
      <c r="Z6958" s="7" t="n">
        <f aca="false">$W6958-$Y6958</f>
        <v>474.1</v>
      </c>
      <c r="AA6958" s="8" t="n">
        <f aca="false">IFERROR($Z6958/$W6958,0)</f>
        <v>0.410568612847914</v>
      </c>
      <c r="AB6958" s="2" t="s">
        <v>85</v>
      </c>
      <c r="AC6958" s="2" t="s">
        <v>43</v>
      </c>
    </row>
    <row r="6959" customFormat="false" ht="15" hidden="false" customHeight="false" outlineLevel="0" collapsed="false">
      <c r="A6959" s="2" t="s">
        <v>8443</v>
      </c>
      <c r="B6959" s="3" t="n">
        <v>45836</v>
      </c>
      <c r="C6959" s="4" t="n">
        <f aca="false">YEAR($B6959)</f>
        <v>2025</v>
      </c>
      <c r="D6959" s="4" t="n">
        <f aca="false">MONTH($B6959)</f>
        <v>6</v>
      </c>
      <c r="E6959" s="2" t="s">
        <v>2630</v>
      </c>
      <c r="F6959" s="5" t="n">
        <f aca="false">ROUNDUP(MONTH($B6959)/3,0)</f>
        <v>2</v>
      </c>
      <c r="G6959" s="2" t="s">
        <v>1300</v>
      </c>
      <c r="H6959" s="2" t="s">
        <v>766</v>
      </c>
      <c r="I6959" s="2" t="s">
        <v>177</v>
      </c>
      <c r="J6959" s="2" t="s">
        <v>47</v>
      </c>
      <c r="K6959" s="2" t="s">
        <v>185</v>
      </c>
      <c r="L6959" s="2" t="s">
        <v>186</v>
      </c>
      <c r="M6959" s="2" t="s">
        <v>118</v>
      </c>
      <c r="N6959" s="2" t="s">
        <v>51</v>
      </c>
      <c r="O6959" s="2" t="s">
        <v>64</v>
      </c>
      <c r="P6959" s="2" t="s">
        <v>65</v>
      </c>
      <c r="Q6959" s="2" t="s">
        <v>66</v>
      </c>
      <c r="R6959" s="6" t="n">
        <v>13</v>
      </c>
      <c r="S6959" s="7" t="n">
        <v>8163.19</v>
      </c>
      <c r="T6959" s="7" t="n">
        <f aca="false">$R6959*$S6959</f>
        <v>106121.47</v>
      </c>
      <c r="U6959" s="8" t="n">
        <v>0.07</v>
      </c>
      <c r="V6959" s="7" t="n">
        <f aca="false">$T6959*$U6959</f>
        <v>7428.5029</v>
      </c>
      <c r="W6959" s="7" t="n">
        <f aca="false">$T6959-$V6959</f>
        <v>98692.9671</v>
      </c>
      <c r="X6959" s="7" t="n">
        <v>6343.24</v>
      </c>
      <c r="Y6959" s="7" t="n">
        <f aca="false">$R6959*$X6959</f>
        <v>82462.12</v>
      </c>
      <c r="Z6959" s="7" t="n">
        <f aca="false">$W6959-$Y6959</f>
        <v>16230.8471</v>
      </c>
      <c r="AA6959" s="8" t="n">
        <f aca="false">IFERROR($Z6959/$W6959,0)</f>
        <v>0.164457991049699</v>
      </c>
      <c r="AB6959" s="2" t="s">
        <v>85</v>
      </c>
      <c r="AC6959" s="2" t="s">
        <v>43</v>
      </c>
    </row>
    <row r="6960" customFormat="false" ht="15" hidden="false" customHeight="false" outlineLevel="0" collapsed="false">
      <c r="A6960" s="2" t="s">
        <v>8444</v>
      </c>
      <c r="B6960" s="3" t="n">
        <v>45836</v>
      </c>
      <c r="C6960" s="4" t="n">
        <f aca="false">YEAR($B6960)</f>
        <v>2025</v>
      </c>
      <c r="D6960" s="4" t="n">
        <f aca="false">MONTH($B6960)</f>
        <v>6</v>
      </c>
      <c r="E6960" s="2" t="s">
        <v>2630</v>
      </c>
      <c r="F6960" s="5" t="n">
        <f aca="false">ROUNDUP(MONTH($B6960)/3,0)</f>
        <v>2</v>
      </c>
      <c r="G6960" s="2" t="s">
        <v>1362</v>
      </c>
      <c r="H6960" s="2" t="s">
        <v>1363</v>
      </c>
      <c r="I6960" s="2" t="s">
        <v>33</v>
      </c>
      <c r="J6960" s="2" t="s">
        <v>89</v>
      </c>
      <c r="K6960" s="2" t="s">
        <v>124</v>
      </c>
      <c r="L6960" s="2" t="s">
        <v>125</v>
      </c>
      <c r="M6960" s="2" t="s">
        <v>92</v>
      </c>
      <c r="N6960" s="2" t="s">
        <v>63</v>
      </c>
      <c r="O6960" s="2" t="s">
        <v>114</v>
      </c>
      <c r="P6960" s="2" t="s">
        <v>115</v>
      </c>
      <c r="Q6960" s="2" t="s">
        <v>116</v>
      </c>
      <c r="R6960" s="6" t="n">
        <v>3</v>
      </c>
      <c r="S6960" s="7" t="n">
        <v>296.55</v>
      </c>
      <c r="T6960" s="7" t="n">
        <f aca="false">$R6960*$S6960</f>
        <v>889.65</v>
      </c>
      <c r="U6960" s="8" t="n">
        <v>0.2</v>
      </c>
      <c r="V6960" s="7" t="n">
        <f aca="false">$T6960*$U6960</f>
        <v>177.93</v>
      </c>
      <c r="W6960" s="7" t="n">
        <f aca="false">$T6960-$V6960</f>
        <v>711.72</v>
      </c>
      <c r="X6960" s="7" t="n">
        <v>153.77</v>
      </c>
      <c r="Y6960" s="7" t="n">
        <f aca="false">$R6960*$X6960</f>
        <v>461.31</v>
      </c>
      <c r="Z6960" s="7" t="n">
        <f aca="false">$W6960-$Y6960</f>
        <v>250.41</v>
      </c>
      <c r="AA6960" s="8" t="n">
        <f aca="false">IFERROR($Z6960/$W6960,0)</f>
        <v>0.351837801382566</v>
      </c>
      <c r="AB6960" s="2" t="s">
        <v>67</v>
      </c>
      <c r="AC6960" s="2" t="s">
        <v>43</v>
      </c>
    </row>
    <row r="6961" customFormat="false" ht="15" hidden="false" customHeight="false" outlineLevel="0" collapsed="false">
      <c r="A6961" s="2" t="s">
        <v>8445</v>
      </c>
      <c r="B6961" s="3" t="n">
        <v>45836</v>
      </c>
      <c r="C6961" s="4" t="n">
        <f aca="false">YEAR($B6961)</f>
        <v>2025</v>
      </c>
      <c r="D6961" s="4" t="n">
        <f aca="false">MONTH($B6961)</f>
        <v>6</v>
      </c>
      <c r="E6961" s="2" t="s">
        <v>2630</v>
      </c>
      <c r="F6961" s="5" t="n">
        <f aca="false">ROUNDUP(MONTH($B6961)/3,0)</f>
        <v>2</v>
      </c>
      <c r="G6961" s="2" t="s">
        <v>413</v>
      </c>
      <c r="H6961" s="2" t="s">
        <v>414</v>
      </c>
      <c r="I6961" s="2" t="s">
        <v>33</v>
      </c>
      <c r="J6961" s="2" t="s">
        <v>147</v>
      </c>
      <c r="K6961" s="2" t="s">
        <v>397</v>
      </c>
      <c r="L6961" s="2" t="s">
        <v>398</v>
      </c>
      <c r="M6961" s="2" t="s">
        <v>150</v>
      </c>
      <c r="N6961" s="2" t="s">
        <v>63</v>
      </c>
      <c r="O6961" s="2" t="s">
        <v>171</v>
      </c>
      <c r="P6961" s="2" t="s">
        <v>204</v>
      </c>
      <c r="Q6961" s="2" t="s">
        <v>232</v>
      </c>
      <c r="R6961" s="6" t="n">
        <v>3</v>
      </c>
      <c r="S6961" s="7" t="n">
        <v>1011.82</v>
      </c>
      <c r="T6961" s="7" t="n">
        <f aca="false">$R6961*$S6961</f>
        <v>3035.46</v>
      </c>
      <c r="U6961" s="8" t="n">
        <v>0.1</v>
      </c>
      <c r="V6961" s="7" t="n">
        <f aca="false">$T6961*$U6961</f>
        <v>303.546</v>
      </c>
      <c r="W6961" s="7" t="n">
        <f aca="false">$T6961-$V6961</f>
        <v>2731.914</v>
      </c>
      <c r="X6961" s="7" t="n">
        <v>602.59</v>
      </c>
      <c r="Y6961" s="7" t="n">
        <f aca="false">$R6961*$X6961</f>
        <v>1807.77</v>
      </c>
      <c r="Z6961" s="7" t="n">
        <f aca="false">$W6961-$Y6961</f>
        <v>924.144</v>
      </c>
      <c r="AA6961" s="8" t="n">
        <f aca="false">IFERROR($Z6961/$W6961,0)</f>
        <v>0.338277119997189</v>
      </c>
      <c r="AB6961" s="2" t="s">
        <v>42</v>
      </c>
      <c r="AC6961" s="2" t="s">
        <v>43</v>
      </c>
    </row>
    <row r="6962" customFormat="false" ht="15" hidden="false" customHeight="false" outlineLevel="0" collapsed="false">
      <c r="A6962" s="2" t="s">
        <v>8446</v>
      </c>
      <c r="B6962" s="3" t="n">
        <v>45836</v>
      </c>
      <c r="C6962" s="4" t="n">
        <f aca="false">YEAR($B6962)</f>
        <v>2025</v>
      </c>
      <c r="D6962" s="4" t="n">
        <f aca="false">MONTH($B6962)</f>
        <v>6</v>
      </c>
      <c r="E6962" s="2" t="s">
        <v>2630</v>
      </c>
      <c r="F6962" s="5" t="n">
        <f aca="false">ROUNDUP(MONTH($B6962)/3,0)</f>
        <v>2</v>
      </c>
      <c r="G6962" s="2" t="s">
        <v>854</v>
      </c>
      <c r="H6962" s="2" t="s">
        <v>855</v>
      </c>
      <c r="I6962" s="2" t="s">
        <v>33</v>
      </c>
      <c r="J6962" s="2" t="s">
        <v>89</v>
      </c>
      <c r="K6962" s="2" t="s">
        <v>90</v>
      </c>
      <c r="L6962" s="2" t="s">
        <v>161</v>
      </c>
      <c r="M6962" s="2" t="s">
        <v>99</v>
      </c>
      <c r="N6962" s="2" t="s">
        <v>38</v>
      </c>
      <c r="O6962" s="2" t="s">
        <v>171</v>
      </c>
      <c r="P6962" s="2" t="s">
        <v>204</v>
      </c>
      <c r="Q6962" s="2" t="s">
        <v>205</v>
      </c>
      <c r="R6962" s="6" t="n">
        <v>1</v>
      </c>
      <c r="S6962" s="7" t="n">
        <v>1155.05</v>
      </c>
      <c r="T6962" s="7" t="n">
        <f aca="false">$R6962*$S6962</f>
        <v>1155.05</v>
      </c>
      <c r="U6962" s="8" t="n">
        <v>0.05</v>
      </c>
      <c r="V6962" s="7" t="n">
        <f aca="false">$T6962*$U6962</f>
        <v>57.7525</v>
      </c>
      <c r="W6962" s="7" t="n">
        <f aca="false">$T6962-$V6962</f>
        <v>1097.2975</v>
      </c>
      <c r="X6962" s="7" t="n">
        <v>813.83</v>
      </c>
      <c r="Y6962" s="7" t="n">
        <f aca="false">$R6962*$X6962</f>
        <v>813.83</v>
      </c>
      <c r="Z6962" s="7" t="n">
        <f aca="false">$W6962-$Y6962</f>
        <v>283.4675</v>
      </c>
      <c r="AA6962" s="8" t="n">
        <f aca="false">IFERROR($Z6962/$W6962,0)</f>
        <v>0.258332403017413</v>
      </c>
      <c r="AB6962" s="2" t="s">
        <v>55</v>
      </c>
      <c r="AC6962" s="2" t="s">
        <v>43</v>
      </c>
    </row>
    <row r="6963" customFormat="false" ht="15" hidden="false" customHeight="false" outlineLevel="0" collapsed="false">
      <c r="A6963" s="2" t="s">
        <v>8447</v>
      </c>
      <c r="B6963" s="3" t="n">
        <v>45836</v>
      </c>
      <c r="C6963" s="4" t="n">
        <f aca="false">YEAR($B6963)</f>
        <v>2025</v>
      </c>
      <c r="D6963" s="4" t="n">
        <f aca="false">MONTH($B6963)</f>
        <v>6</v>
      </c>
      <c r="E6963" s="2" t="s">
        <v>2630</v>
      </c>
      <c r="F6963" s="5" t="n">
        <f aca="false">ROUNDUP(MONTH($B6963)/3,0)</f>
        <v>2</v>
      </c>
      <c r="G6963" s="2" t="s">
        <v>962</v>
      </c>
      <c r="H6963" s="2" t="s">
        <v>963</v>
      </c>
      <c r="I6963" s="2" t="s">
        <v>33</v>
      </c>
      <c r="J6963" s="2" t="s">
        <v>47</v>
      </c>
      <c r="K6963" s="2" t="s">
        <v>185</v>
      </c>
      <c r="L6963" s="2" t="s">
        <v>186</v>
      </c>
      <c r="M6963" s="2" t="s">
        <v>118</v>
      </c>
      <c r="N6963" s="2" t="s">
        <v>63</v>
      </c>
      <c r="O6963" s="2" t="s">
        <v>52</v>
      </c>
      <c r="P6963" s="2" t="s">
        <v>126</v>
      </c>
      <c r="Q6963" s="2" t="s">
        <v>127</v>
      </c>
      <c r="R6963" s="6" t="n">
        <v>2</v>
      </c>
      <c r="S6963" s="7" t="n">
        <v>1041.17</v>
      </c>
      <c r="T6963" s="7" t="n">
        <f aca="false">$R6963*$S6963</f>
        <v>2082.34</v>
      </c>
      <c r="U6963" s="8" t="n">
        <v>0.03</v>
      </c>
      <c r="V6963" s="7" t="n">
        <f aca="false">$T6963*$U6963</f>
        <v>62.4702</v>
      </c>
      <c r="W6963" s="7" t="n">
        <f aca="false">$T6963-$V6963</f>
        <v>2019.8698</v>
      </c>
      <c r="X6963" s="7" t="n">
        <v>768.72</v>
      </c>
      <c r="Y6963" s="7" t="n">
        <f aca="false">$R6963*$X6963</f>
        <v>1537.44</v>
      </c>
      <c r="Z6963" s="7" t="n">
        <f aca="false">$W6963-$Y6963</f>
        <v>482.4298</v>
      </c>
      <c r="AA6963" s="8" t="n">
        <f aca="false">IFERROR($Z6963/$W6963,0)</f>
        <v>0.238842028332717</v>
      </c>
      <c r="AB6963" s="2" t="s">
        <v>85</v>
      </c>
      <c r="AC6963" s="2" t="s">
        <v>43</v>
      </c>
    </row>
    <row r="6964" customFormat="false" ht="15" hidden="false" customHeight="false" outlineLevel="0" collapsed="false">
      <c r="A6964" s="2" t="s">
        <v>8448</v>
      </c>
      <c r="B6964" s="3" t="n">
        <v>45836</v>
      </c>
      <c r="C6964" s="4" t="n">
        <f aca="false">YEAR($B6964)</f>
        <v>2025</v>
      </c>
      <c r="D6964" s="4" t="n">
        <f aca="false">MONTH($B6964)</f>
        <v>6</v>
      </c>
      <c r="E6964" s="2" t="s">
        <v>2630</v>
      </c>
      <c r="F6964" s="5" t="n">
        <f aca="false">ROUNDUP(MONTH($B6964)/3,0)</f>
        <v>2</v>
      </c>
      <c r="G6964" s="2" t="s">
        <v>638</v>
      </c>
      <c r="H6964" s="2" t="s">
        <v>639</v>
      </c>
      <c r="I6964" s="2" t="s">
        <v>33</v>
      </c>
      <c r="J6964" s="2" t="s">
        <v>59</v>
      </c>
      <c r="K6964" s="2" t="s">
        <v>321</v>
      </c>
      <c r="L6964" s="2" t="s">
        <v>322</v>
      </c>
      <c r="M6964" s="2" t="s">
        <v>62</v>
      </c>
      <c r="N6964" s="2" t="s">
        <v>73</v>
      </c>
      <c r="O6964" s="2" t="s">
        <v>114</v>
      </c>
      <c r="P6964" s="2" t="s">
        <v>115</v>
      </c>
      <c r="Q6964" s="2" t="s">
        <v>530</v>
      </c>
      <c r="R6964" s="6" t="n">
        <v>1</v>
      </c>
      <c r="S6964" s="7" t="n">
        <v>159.43</v>
      </c>
      <c r="T6964" s="7" t="n">
        <f aca="false">$R6964*$S6964</f>
        <v>159.43</v>
      </c>
      <c r="U6964" s="8" t="n">
        <v>0.08</v>
      </c>
      <c r="V6964" s="7" t="n">
        <f aca="false">$T6964*$U6964</f>
        <v>12.7544</v>
      </c>
      <c r="W6964" s="7" t="n">
        <f aca="false">$T6964-$V6964</f>
        <v>146.6756</v>
      </c>
      <c r="X6964" s="7" t="n">
        <v>78.99</v>
      </c>
      <c r="Y6964" s="7" t="n">
        <f aca="false">$R6964*$X6964</f>
        <v>78.99</v>
      </c>
      <c r="Z6964" s="7" t="n">
        <f aca="false">$W6964-$Y6964</f>
        <v>67.6856</v>
      </c>
      <c r="AA6964" s="8" t="n">
        <f aca="false">IFERROR($Z6964/$W6964,0)</f>
        <v>0.461464619882244</v>
      </c>
      <c r="AB6964" s="2" t="s">
        <v>42</v>
      </c>
      <c r="AC6964" s="2" t="s">
        <v>43</v>
      </c>
    </row>
    <row r="6965" customFormat="false" ht="15" hidden="false" customHeight="false" outlineLevel="0" collapsed="false">
      <c r="A6965" s="2" t="s">
        <v>8449</v>
      </c>
      <c r="B6965" s="3" t="n">
        <v>45837</v>
      </c>
      <c r="C6965" s="4" t="n">
        <f aca="false">YEAR($B6965)</f>
        <v>2025</v>
      </c>
      <c r="D6965" s="4" t="n">
        <f aca="false">MONTH($B6965)</f>
        <v>6</v>
      </c>
      <c r="E6965" s="2" t="s">
        <v>2630</v>
      </c>
      <c r="F6965" s="5" t="n">
        <f aca="false">ROUNDUP(MONTH($B6965)/3,0)</f>
        <v>2</v>
      </c>
      <c r="G6965" s="2" t="s">
        <v>624</v>
      </c>
      <c r="H6965" s="2" t="s">
        <v>625</v>
      </c>
      <c r="I6965" s="2" t="s">
        <v>33</v>
      </c>
      <c r="J6965" s="2" t="s">
        <v>59</v>
      </c>
      <c r="K6965" s="2" t="s">
        <v>210</v>
      </c>
      <c r="L6965" s="2" t="s">
        <v>211</v>
      </c>
      <c r="M6965" s="2" t="s">
        <v>131</v>
      </c>
      <c r="N6965" s="2" t="s">
        <v>38</v>
      </c>
      <c r="O6965" s="2" t="s">
        <v>64</v>
      </c>
      <c r="P6965" s="2" t="s">
        <v>74</v>
      </c>
      <c r="Q6965" s="2" t="s">
        <v>259</v>
      </c>
      <c r="R6965" s="6" t="n">
        <v>2</v>
      </c>
      <c r="S6965" s="7" t="n">
        <v>2220.46</v>
      </c>
      <c r="T6965" s="7" t="n">
        <f aca="false">$R6965*$S6965</f>
        <v>4440.92</v>
      </c>
      <c r="U6965" s="8" t="n">
        <v>0.03</v>
      </c>
      <c r="V6965" s="7" t="n">
        <f aca="false">$T6965*$U6965</f>
        <v>133.2276</v>
      </c>
      <c r="W6965" s="7" t="n">
        <f aca="false">$T6965-$V6965</f>
        <v>4307.6924</v>
      </c>
      <c r="X6965" s="7" t="n">
        <v>1611.85</v>
      </c>
      <c r="Y6965" s="7" t="n">
        <f aca="false">$R6965*$X6965</f>
        <v>3223.7</v>
      </c>
      <c r="Z6965" s="7" t="n">
        <f aca="false">$W6965-$Y6965</f>
        <v>1083.9924</v>
      </c>
      <c r="AA6965" s="8" t="n">
        <f aca="false">IFERROR($Z6965/$W6965,0)</f>
        <v>0.251641087464834</v>
      </c>
      <c r="AB6965" s="2" t="s">
        <v>67</v>
      </c>
      <c r="AC6965" s="2" t="s">
        <v>43</v>
      </c>
    </row>
    <row r="6966" customFormat="false" ht="15" hidden="false" customHeight="false" outlineLevel="0" collapsed="false">
      <c r="A6966" s="2" t="s">
        <v>8450</v>
      </c>
      <c r="B6966" s="3" t="n">
        <v>45837</v>
      </c>
      <c r="C6966" s="4" t="n">
        <f aca="false">YEAR($B6966)</f>
        <v>2025</v>
      </c>
      <c r="D6966" s="4" t="n">
        <f aca="false">MONTH($B6966)</f>
        <v>6</v>
      </c>
      <c r="E6966" s="2" t="s">
        <v>2630</v>
      </c>
      <c r="F6966" s="5" t="n">
        <f aca="false">ROUNDUP(MONTH($B6966)/3,0)</f>
        <v>2</v>
      </c>
      <c r="G6966" s="2" t="s">
        <v>2891</v>
      </c>
      <c r="H6966" s="2" t="s">
        <v>134</v>
      </c>
      <c r="I6966" s="2" t="s">
        <v>33</v>
      </c>
      <c r="J6966" s="2" t="s">
        <v>89</v>
      </c>
      <c r="K6966" s="2" t="s">
        <v>90</v>
      </c>
      <c r="L6966" s="2" t="s">
        <v>161</v>
      </c>
      <c r="M6966" s="2" t="s">
        <v>135</v>
      </c>
      <c r="N6966" s="2" t="s">
        <v>63</v>
      </c>
      <c r="O6966" s="2" t="s">
        <v>171</v>
      </c>
      <c r="P6966" s="2" t="s">
        <v>180</v>
      </c>
      <c r="Q6966" s="2" t="s">
        <v>181</v>
      </c>
      <c r="R6966" s="6" t="n">
        <v>2</v>
      </c>
      <c r="S6966" s="7" t="n">
        <v>2691.73</v>
      </c>
      <c r="T6966" s="7" t="n">
        <f aca="false">$R6966*$S6966</f>
        <v>5383.46</v>
      </c>
      <c r="U6966" s="8" t="n">
        <v>0</v>
      </c>
      <c r="V6966" s="7" t="n">
        <f aca="false">$T6966*$U6966</f>
        <v>0</v>
      </c>
      <c r="W6966" s="7" t="n">
        <f aca="false">$T6966-$V6966</f>
        <v>5383.46</v>
      </c>
      <c r="X6966" s="7" t="n">
        <v>1827.78</v>
      </c>
      <c r="Y6966" s="7" t="n">
        <f aca="false">$R6966*$X6966</f>
        <v>3655.56</v>
      </c>
      <c r="Z6966" s="7" t="n">
        <f aca="false">$W6966-$Y6966</f>
        <v>1727.9</v>
      </c>
      <c r="AA6966" s="8" t="n">
        <f aca="false">IFERROR($Z6966/$W6966,0)</f>
        <v>0.320964584115049</v>
      </c>
      <c r="AB6966" s="2" t="s">
        <v>85</v>
      </c>
      <c r="AC6966" s="2" t="s">
        <v>43</v>
      </c>
    </row>
    <row r="6967" customFormat="false" ht="15" hidden="false" customHeight="false" outlineLevel="0" collapsed="false">
      <c r="A6967" s="2" t="s">
        <v>8451</v>
      </c>
      <c r="B6967" s="3" t="n">
        <v>45837</v>
      </c>
      <c r="C6967" s="4" t="n">
        <f aca="false">YEAR($B6967)</f>
        <v>2025</v>
      </c>
      <c r="D6967" s="4" t="n">
        <f aca="false">MONTH($B6967)</f>
        <v>6</v>
      </c>
      <c r="E6967" s="2" t="s">
        <v>2630</v>
      </c>
      <c r="F6967" s="5" t="n">
        <f aca="false">ROUNDUP(MONTH($B6967)/3,0)</f>
        <v>2</v>
      </c>
      <c r="G6967" s="2" t="s">
        <v>2599</v>
      </c>
      <c r="H6967" s="2" t="s">
        <v>750</v>
      </c>
      <c r="I6967" s="2" t="s">
        <v>33</v>
      </c>
      <c r="J6967" s="2" t="s">
        <v>59</v>
      </c>
      <c r="K6967" s="2" t="s">
        <v>60</v>
      </c>
      <c r="L6967" s="2" t="s">
        <v>61</v>
      </c>
      <c r="M6967" s="2" t="s">
        <v>62</v>
      </c>
      <c r="N6967" s="2" t="s">
        <v>73</v>
      </c>
      <c r="O6967" s="2" t="s">
        <v>171</v>
      </c>
      <c r="P6967" s="2" t="s">
        <v>172</v>
      </c>
      <c r="Q6967" s="2" t="s">
        <v>173</v>
      </c>
      <c r="R6967" s="6" t="n">
        <v>2</v>
      </c>
      <c r="S6967" s="7" t="n">
        <v>989.03</v>
      </c>
      <c r="T6967" s="7" t="n">
        <f aca="false">$R6967*$S6967</f>
        <v>1978.06</v>
      </c>
      <c r="U6967" s="8" t="n">
        <v>0.05</v>
      </c>
      <c r="V6967" s="7" t="n">
        <f aca="false">$T6967*$U6967</f>
        <v>98.903</v>
      </c>
      <c r="W6967" s="7" t="n">
        <f aca="false">$T6967-$V6967</f>
        <v>1879.157</v>
      </c>
      <c r="X6967" s="7" t="n">
        <v>578.82</v>
      </c>
      <c r="Y6967" s="7" t="n">
        <f aca="false">$R6967*$X6967</f>
        <v>1157.64</v>
      </c>
      <c r="Z6967" s="7" t="n">
        <f aca="false">$W6967-$Y6967</f>
        <v>721.517</v>
      </c>
      <c r="AA6967" s="8" t="n">
        <f aca="false">IFERROR($Z6967/$W6967,0)</f>
        <v>0.38395780661222</v>
      </c>
      <c r="AB6967" s="2" t="s">
        <v>55</v>
      </c>
      <c r="AC6967" s="2" t="s">
        <v>43</v>
      </c>
    </row>
    <row r="6968" customFormat="false" ht="15" hidden="false" customHeight="false" outlineLevel="0" collapsed="false">
      <c r="A6968" s="2" t="s">
        <v>8452</v>
      </c>
      <c r="B6968" s="3" t="n">
        <v>45837</v>
      </c>
      <c r="C6968" s="4" t="n">
        <f aca="false">YEAR($B6968)</f>
        <v>2025</v>
      </c>
      <c r="D6968" s="4" t="n">
        <f aca="false">MONTH($B6968)</f>
        <v>6</v>
      </c>
      <c r="E6968" s="2" t="s">
        <v>2630</v>
      </c>
      <c r="F6968" s="5" t="n">
        <f aca="false">ROUNDUP(MONTH($B6968)/3,0)</f>
        <v>2</v>
      </c>
      <c r="G6968" s="2" t="s">
        <v>805</v>
      </c>
      <c r="H6968" s="2" t="s">
        <v>806</v>
      </c>
      <c r="I6968" s="2" t="s">
        <v>33</v>
      </c>
      <c r="J6968" s="2" t="s">
        <v>59</v>
      </c>
      <c r="K6968" s="2" t="s">
        <v>60</v>
      </c>
      <c r="L6968" s="2" t="s">
        <v>61</v>
      </c>
      <c r="M6968" s="2" t="s">
        <v>131</v>
      </c>
      <c r="N6968" s="2" t="s">
        <v>38</v>
      </c>
      <c r="O6968" s="2" t="s">
        <v>114</v>
      </c>
      <c r="P6968" s="2" t="s">
        <v>115</v>
      </c>
      <c r="Q6968" s="2" t="s">
        <v>116</v>
      </c>
      <c r="R6968" s="6" t="n">
        <v>2</v>
      </c>
      <c r="S6968" s="7" t="n">
        <v>310.76</v>
      </c>
      <c r="T6968" s="7" t="n">
        <f aca="false">$R6968*$S6968</f>
        <v>621.52</v>
      </c>
      <c r="U6968" s="8" t="n">
        <v>0.05</v>
      </c>
      <c r="V6968" s="7" t="n">
        <f aca="false">$T6968*$U6968</f>
        <v>31.076</v>
      </c>
      <c r="W6968" s="7" t="n">
        <f aca="false">$T6968-$V6968</f>
        <v>590.444</v>
      </c>
      <c r="X6968" s="7" t="n">
        <v>160.62</v>
      </c>
      <c r="Y6968" s="7" t="n">
        <f aca="false">$R6968*$X6968</f>
        <v>321.24</v>
      </c>
      <c r="Z6968" s="7" t="n">
        <f aca="false">$W6968-$Y6968</f>
        <v>269.204</v>
      </c>
      <c r="AA6968" s="8" t="n">
        <f aca="false">IFERROR($Z6968/$W6968,0)</f>
        <v>0.455934855803429</v>
      </c>
      <c r="AB6968" s="2" t="s">
        <v>85</v>
      </c>
      <c r="AC6968" s="2" t="s">
        <v>43</v>
      </c>
    </row>
    <row r="6969" customFormat="false" ht="15" hidden="false" customHeight="false" outlineLevel="0" collapsed="false">
      <c r="A6969" s="2" t="s">
        <v>8453</v>
      </c>
      <c r="B6969" s="3" t="n">
        <v>45837</v>
      </c>
      <c r="C6969" s="4" t="n">
        <f aca="false">YEAR($B6969)</f>
        <v>2025</v>
      </c>
      <c r="D6969" s="4" t="n">
        <f aca="false">MONTH($B6969)</f>
        <v>6</v>
      </c>
      <c r="E6969" s="2" t="s">
        <v>2630</v>
      </c>
      <c r="F6969" s="5" t="n">
        <f aca="false">ROUNDUP(MONTH($B6969)/3,0)</f>
        <v>2</v>
      </c>
      <c r="G6969" s="2" t="s">
        <v>1065</v>
      </c>
      <c r="H6969" s="2" t="s">
        <v>1066</v>
      </c>
      <c r="I6969" s="2" t="s">
        <v>33</v>
      </c>
      <c r="J6969" s="2" t="s">
        <v>34</v>
      </c>
      <c r="K6969" s="2" t="s">
        <v>80</v>
      </c>
      <c r="L6969" s="2" t="s">
        <v>81</v>
      </c>
      <c r="M6969" s="2" t="s">
        <v>82</v>
      </c>
      <c r="N6969" s="2" t="s">
        <v>73</v>
      </c>
      <c r="O6969" s="2" t="s">
        <v>52</v>
      </c>
      <c r="P6969" s="2" t="s">
        <v>83</v>
      </c>
      <c r="Q6969" s="2" t="s">
        <v>178</v>
      </c>
      <c r="R6969" s="6" t="n">
        <v>3</v>
      </c>
      <c r="S6969" s="7" t="n">
        <v>3296.01</v>
      </c>
      <c r="T6969" s="7" t="n">
        <f aca="false">$R6969*$S6969</f>
        <v>9888.03</v>
      </c>
      <c r="U6969" s="8" t="n">
        <v>0.1</v>
      </c>
      <c r="V6969" s="7" t="n">
        <f aca="false">$T6969*$U6969</f>
        <v>988.803</v>
      </c>
      <c r="W6969" s="7" t="n">
        <f aca="false">$T6969-$V6969</f>
        <v>8899.227</v>
      </c>
      <c r="X6969" s="7" t="n">
        <v>2379.25</v>
      </c>
      <c r="Y6969" s="7" t="n">
        <f aca="false">$R6969*$X6969</f>
        <v>7137.75</v>
      </c>
      <c r="Z6969" s="7" t="n">
        <f aca="false">$W6969-$Y6969</f>
        <v>1761.477</v>
      </c>
      <c r="AA6969" s="8" t="n">
        <f aca="false">IFERROR($Z6969/$W6969,0)</f>
        <v>0.197935955561084</v>
      </c>
      <c r="AB6969" s="2" t="s">
        <v>85</v>
      </c>
      <c r="AC6969" s="2" t="s">
        <v>43</v>
      </c>
    </row>
    <row r="6970" customFormat="false" ht="15" hidden="false" customHeight="false" outlineLevel="0" collapsed="false">
      <c r="A6970" s="2" t="s">
        <v>8454</v>
      </c>
      <c r="B6970" s="3" t="n">
        <v>45837</v>
      </c>
      <c r="C6970" s="4" t="n">
        <f aca="false">YEAR($B6970)</f>
        <v>2025</v>
      </c>
      <c r="D6970" s="4" t="n">
        <f aca="false">MONTH($B6970)</f>
        <v>6</v>
      </c>
      <c r="E6970" s="2" t="s">
        <v>2630</v>
      </c>
      <c r="F6970" s="5" t="n">
        <f aca="false">ROUNDUP(MONTH($B6970)/3,0)</f>
        <v>2</v>
      </c>
      <c r="G6970" s="2" t="s">
        <v>1400</v>
      </c>
      <c r="H6970" s="2" t="s">
        <v>1401</v>
      </c>
      <c r="I6970" s="2" t="s">
        <v>33</v>
      </c>
      <c r="J6970" s="2" t="s">
        <v>147</v>
      </c>
      <c r="K6970" s="2" t="s">
        <v>397</v>
      </c>
      <c r="L6970" s="2" t="s">
        <v>398</v>
      </c>
      <c r="M6970" s="2" t="s">
        <v>150</v>
      </c>
      <c r="N6970" s="2" t="s">
        <v>51</v>
      </c>
      <c r="O6970" s="2" t="s">
        <v>52</v>
      </c>
      <c r="P6970" s="2" t="s">
        <v>83</v>
      </c>
      <c r="Q6970" s="2" t="s">
        <v>112</v>
      </c>
      <c r="R6970" s="6" t="n">
        <v>3</v>
      </c>
      <c r="S6970" s="7" t="n">
        <v>2579.32</v>
      </c>
      <c r="T6970" s="7" t="n">
        <f aca="false">$R6970*$S6970</f>
        <v>7737.96</v>
      </c>
      <c r="U6970" s="8" t="n">
        <v>0.05</v>
      </c>
      <c r="V6970" s="7" t="n">
        <f aca="false">$T6970*$U6970</f>
        <v>386.898</v>
      </c>
      <c r="W6970" s="7" t="n">
        <f aca="false">$T6970-$V6970</f>
        <v>7351.062</v>
      </c>
      <c r="X6970" s="7" t="n">
        <v>2033.19</v>
      </c>
      <c r="Y6970" s="7" t="n">
        <f aca="false">$R6970*$X6970</f>
        <v>6099.57</v>
      </c>
      <c r="Z6970" s="7" t="n">
        <f aca="false">$W6970-$Y6970</f>
        <v>1251.492</v>
      </c>
      <c r="AA6970" s="8" t="n">
        <f aca="false">IFERROR($Z6970/$W6970,0)</f>
        <v>0.17024642153746</v>
      </c>
      <c r="AB6970" s="2" t="s">
        <v>85</v>
      </c>
      <c r="AC6970" s="2" t="s">
        <v>43</v>
      </c>
    </row>
    <row r="6971" customFormat="false" ht="15" hidden="false" customHeight="false" outlineLevel="0" collapsed="false">
      <c r="A6971" s="2" t="s">
        <v>8455</v>
      </c>
      <c r="B6971" s="3" t="n">
        <v>45837</v>
      </c>
      <c r="C6971" s="4" t="n">
        <f aca="false">YEAR($B6971)</f>
        <v>2025</v>
      </c>
      <c r="D6971" s="4" t="n">
        <f aca="false">MONTH($B6971)</f>
        <v>6</v>
      </c>
      <c r="E6971" s="2" t="s">
        <v>2630</v>
      </c>
      <c r="F6971" s="5" t="n">
        <f aca="false">ROUNDUP(MONTH($B6971)/3,0)</f>
        <v>2</v>
      </c>
      <c r="G6971" s="2" t="s">
        <v>854</v>
      </c>
      <c r="H6971" s="2" t="s">
        <v>855</v>
      </c>
      <c r="I6971" s="2" t="s">
        <v>33</v>
      </c>
      <c r="J6971" s="2" t="s">
        <v>89</v>
      </c>
      <c r="K6971" s="2" t="s">
        <v>90</v>
      </c>
      <c r="L6971" s="2" t="s">
        <v>161</v>
      </c>
      <c r="M6971" s="2" t="s">
        <v>92</v>
      </c>
      <c r="N6971" s="2" t="s">
        <v>51</v>
      </c>
      <c r="O6971" s="2" t="s">
        <v>52</v>
      </c>
      <c r="P6971" s="2" t="s">
        <v>53</v>
      </c>
      <c r="Q6971" s="2" t="s">
        <v>363</v>
      </c>
      <c r="R6971" s="6" t="n">
        <v>1</v>
      </c>
      <c r="S6971" s="7" t="n">
        <v>4925.37</v>
      </c>
      <c r="T6971" s="7" t="n">
        <f aca="false">$R6971*$S6971</f>
        <v>4925.37</v>
      </c>
      <c r="U6971" s="8" t="n">
        <v>0.2</v>
      </c>
      <c r="V6971" s="7" t="n">
        <f aca="false">$T6971*$U6971</f>
        <v>985.074</v>
      </c>
      <c r="W6971" s="7" t="n">
        <f aca="false">$T6971-$V6971</f>
        <v>3940.296</v>
      </c>
      <c r="X6971" s="7" t="n">
        <v>3682.48</v>
      </c>
      <c r="Y6971" s="7" t="n">
        <f aca="false">$R6971*$X6971</f>
        <v>3682.48</v>
      </c>
      <c r="Z6971" s="7" t="n">
        <f aca="false">$W6971-$Y6971</f>
        <v>257.816</v>
      </c>
      <c r="AA6971" s="8" t="n">
        <f aca="false">IFERROR($Z6971/$W6971,0)</f>
        <v>0.0654306173952413</v>
      </c>
      <c r="AB6971" s="2" t="s">
        <v>67</v>
      </c>
      <c r="AC6971" s="2" t="s">
        <v>43</v>
      </c>
    </row>
    <row r="6972" customFormat="false" ht="15" hidden="false" customHeight="false" outlineLevel="0" collapsed="false">
      <c r="A6972" s="2" t="s">
        <v>8456</v>
      </c>
      <c r="B6972" s="3" t="n">
        <v>45837</v>
      </c>
      <c r="C6972" s="4" t="n">
        <f aca="false">YEAR($B6972)</f>
        <v>2025</v>
      </c>
      <c r="D6972" s="4" t="n">
        <f aca="false">MONTH($B6972)</f>
        <v>6</v>
      </c>
      <c r="E6972" s="2" t="s">
        <v>2630</v>
      </c>
      <c r="F6972" s="5" t="n">
        <f aca="false">ROUNDUP(MONTH($B6972)/3,0)</f>
        <v>2</v>
      </c>
      <c r="G6972" s="2" t="s">
        <v>138</v>
      </c>
      <c r="H6972" s="2" t="s">
        <v>139</v>
      </c>
      <c r="I6972" s="2" t="s">
        <v>33</v>
      </c>
      <c r="J6972" s="2" t="s">
        <v>59</v>
      </c>
      <c r="K6972" s="2" t="s">
        <v>140</v>
      </c>
      <c r="L6972" s="2" t="s">
        <v>141</v>
      </c>
      <c r="M6972" s="2" t="s">
        <v>131</v>
      </c>
      <c r="N6972" s="2" t="s">
        <v>51</v>
      </c>
      <c r="O6972" s="2" t="s">
        <v>171</v>
      </c>
      <c r="P6972" s="2" t="s">
        <v>180</v>
      </c>
      <c r="Q6972" s="2" t="s">
        <v>181</v>
      </c>
      <c r="R6972" s="6" t="n">
        <v>2</v>
      </c>
      <c r="S6972" s="7" t="n">
        <v>2556.52</v>
      </c>
      <c r="T6972" s="7" t="n">
        <f aca="false">$R6972*$S6972</f>
        <v>5113.04</v>
      </c>
      <c r="U6972" s="8" t="n">
        <v>0</v>
      </c>
      <c r="V6972" s="7" t="n">
        <f aca="false">$T6972*$U6972</f>
        <v>0</v>
      </c>
      <c r="W6972" s="7" t="n">
        <f aca="false">$T6972-$V6972</f>
        <v>5113.04</v>
      </c>
      <c r="X6972" s="7" t="n">
        <v>1655.59</v>
      </c>
      <c r="Y6972" s="7" t="n">
        <f aca="false">$R6972*$X6972</f>
        <v>3311.18</v>
      </c>
      <c r="Z6972" s="7" t="n">
        <f aca="false">$W6972-$Y6972</f>
        <v>1801.86</v>
      </c>
      <c r="AA6972" s="8" t="n">
        <f aca="false">IFERROR($Z6972/$W6972,0)</f>
        <v>0.352404831567913</v>
      </c>
      <c r="AB6972" s="2" t="s">
        <v>67</v>
      </c>
      <c r="AC6972" s="2" t="s">
        <v>43</v>
      </c>
    </row>
    <row r="6973" customFormat="false" ht="15" hidden="false" customHeight="false" outlineLevel="0" collapsed="false">
      <c r="A6973" s="2" t="s">
        <v>8457</v>
      </c>
      <c r="B6973" s="3" t="n">
        <v>45838</v>
      </c>
      <c r="C6973" s="4" t="n">
        <f aca="false">YEAR($B6973)</f>
        <v>2025</v>
      </c>
      <c r="D6973" s="4" t="n">
        <f aca="false">MONTH($B6973)</f>
        <v>6</v>
      </c>
      <c r="E6973" s="2" t="s">
        <v>2630</v>
      </c>
      <c r="F6973" s="5" t="n">
        <f aca="false">ROUNDUP(MONTH($B6973)/3,0)</f>
        <v>2</v>
      </c>
      <c r="G6973" s="2" t="s">
        <v>498</v>
      </c>
      <c r="H6973" s="2" t="s">
        <v>499</v>
      </c>
      <c r="I6973" s="2" t="s">
        <v>33</v>
      </c>
      <c r="J6973" s="2" t="s">
        <v>59</v>
      </c>
      <c r="K6973" s="2" t="s">
        <v>140</v>
      </c>
      <c r="L6973" s="2" t="s">
        <v>141</v>
      </c>
      <c r="M6973" s="2" t="s">
        <v>62</v>
      </c>
      <c r="N6973" s="2" t="s">
        <v>73</v>
      </c>
      <c r="O6973" s="2" t="s">
        <v>52</v>
      </c>
      <c r="P6973" s="2" t="s">
        <v>83</v>
      </c>
      <c r="Q6973" s="2" t="s">
        <v>84</v>
      </c>
      <c r="R6973" s="6" t="n">
        <v>2</v>
      </c>
      <c r="S6973" s="7" t="n">
        <v>4470.28</v>
      </c>
      <c r="T6973" s="7" t="n">
        <f aca="false">$R6973*$S6973</f>
        <v>8940.56</v>
      </c>
      <c r="U6973" s="8" t="n">
        <v>0.03</v>
      </c>
      <c r="V6973" s="7" t="n">
        <f aca="false">$T6973*$U6973</f>
        <v>268.2168</v>
      </c>
      <c r="W6973" s="7" t="n">
        <f aca="false">$T6973-$V6973</f>
        <v>8672.3432</v>
      </c>
      <c r="X6973" s="7" t="n">
        <v>3505.7</v>
      </c>
      <c r="Y6973" s="7" t="n">
        <f aca="false">$R6973*$X6973</f>
        <v>7011.4</v>
      </c>
      <c r="Z6973" s="7" t="n">
        <f aca="false">$W6973-$Y6973</f>
        <v>1660.9432</v>
      </c>
      <c r="AA6973" s="8" t="n">
        <f aca="false">IFERROR($Z6973/$W6973,0)</f>
        <v>0.191521848443452</v>
      </c>
      <c r="AB6973" s="2" t="s">
        <v>55</v>
      </c>
      <c r="AC6973" s="2" t="s">
        <v>43</v>
      </c>
    </row>
    <row r="6974" customFormat="false" ht="15" hidden="false" customHeight="false" outlineLevel="0" collapsed="false">
      <c r="A6974" s="2" t="s">
        <v>8458</v>
      </c>
      <c r="B6974" s="3" t="n">
        <v>45838</v>
      </c>
      <c r="C6974" s="4" t="n">
        <f aca="false">YEAR($B6974)</f>
        <v>2025</v>
      </c>
      <c r="D6974" s="4" t="n">
        <f aca="false">MONTH($B6974)</f>
        <v>6</v>
      </c>
      <c r="E6974" s="2" t="s">
        <v>2630</v>
      </c>
      <c r="F6974" s="5" t="n">
        <f aca="false">ROUNDUP(MONTH($B6974)/3,0)</f>
        <v>2</v>
      </c>
      <c r="G6974" s="2" t="s">
        <v>1874</v>
      </c>
      <c r="H6974" s="2" t="s">
        <v>1875</v>
      </c>
      <c r="I6974" s="2" t="s">
        <v>104</v>
      </c>
      <c r="J6974" s="2" t="s">
        <v>34</v>
      </c>
      <c r="K6974" s="2" t="s">
        <v>35</v>
      </c>
      <c r="L6974" s="2" t="s">
        <v>36</v>
      </c>
      <c r="M6974" s="2" t="s">
        <v>37</v>
      </c>
      <c r="N6974" s="2" t="s">
        <v>73</v>
      </c>
      <c r="O6974" s="2" t="s">
        <v>114</v>
      </c>
      <c r="P6974" s="2" t="s">
        <v>234</v>
      </c>
      <c r="Q6974" s="2" t="s">
        <v>238</v>
      </c>
      <c r="R6974" s="6" t="n">
        <v>7</v>
      </c>
      <c r="S6974" s="7" t="n">
        <v>366.54</v>
      </c>
      <c r="T6974" s="7" t="n">
        <f aca="false">$R6974*$S6974</f>
        <v>2565.78</v>
      </c>
      <c r="U6974" s="8" t="n">
        <v>0</v>
      </c>
      <c r="V6974" s="7" t="n">
        <f aca="false">$T6974*$U6974</f>
        <v>0</v>
      </c>
      <c r="W6974" s="7" t="n">
        <f aca="false">$T6974-$V6974</f>
        <v>2565.78</v>
      </c>
      <c r="X6974" s="7" t="n">
        <v>183.71</v>
      </c>
      <c r="Y6974" s="7" t="n">
        <f aca="false">$R6974*$X6974</f>
        <v>1285.97</v>
      </c>
      <c r="Z6974" s="7" t="n">
        <f aca="false">$W6974-$Y6974</f>
        <v>1279.81</v>
      </c>
      <c r="AA6974" s="8" t="n">
        <f aca="false">IFERROR($Z6974/$W6974,0)</f>
        <v>0.498799585311289</v>
      </c>
      <c r="AB6974" s="2" t="s">
        <v>42</v>
      </c>
      <c r="AC6974" s="2" t="s">
        <v>43</v>
      </c>
    </row>
    <row r="6975" customFormat="false" ht="15" hidden="false" customHeight="false" outlineLevel="0" collapsed="false">
      <c r="A6975" s="2" t="s">
        <v>8459</v>
      </c>
      <c r="B6975" s="3" t="n">
        <v>45838</v>
      </c>
      <c r="C6975" s="4" t="n">
        <f aca="false">YEAR($B6975)</f>
        <v>2025</v>
      </c>
      <c r="D6975" s="4" t="n">
        <f aca="false">MONTH($B6975)</f>
        <v>6</v>
      </c>
      <c r="E6975" s="2" t="s">
        <v>2630</v>
      </c>
      <c r="F6975" s="5" t="n">
        <f aca="false">ROUNDUP(MONTH($B6975)/3,0)</f>
        <v>2</v>
      </c>
      <c r="G6975" s="2" t="s">
        <v>1010</v>
      </c>
      <c r="H6975" s="2" t="s">
        <v>609</v>
      </c>
      <c r="I6975" s="2" t="s">
        <v>104</v>
      </c>
      <c r="J6975" s="2" t="s">
        <v>47</v>
      </c>
      <c r="K6975" s="2" t="s">
        <v>185</v>
      </c>
      <c r="L6975" s="2" t="s">
        <v>186</v>
      </c>
      <c r="M6975" s="2" t="s">
        <v>168</v>
      </c>
      <c r="N6975" s="2" t="s">
        <v>51</v>
      </c>
      <c r="O6975" s="2" t="s">
        <v>52</v>
      </c>
      <c r="P6975" s="2" t="s">
        <v>53</v>
      </c>
      <c r="Q6975" s="2" t="s">
        <v>363</v>
      </c>
      <c r="R6975" s="6" t="n">
        <v>8</v>
      </c>
      <c r="S6975" s="7" t="n">
        <v>4525.45</v>
      </c>
      <c r="T6975" s="7" t="n">
        <f aca="false">$R6975*$S6975</f>
        <v>36203.6</v>
      </c>
      <c r="U6975" s="8" t="n">
        <v>0.03</v>
      </c>
      <c r="V6975" s="7" t="n">
        <f aca="false">$T6975*$U6975</f>
        <v>1086.108</v>
      </c>
      <c r="W6975" s="7" t="n">
        <f aca="false">$T6975-$V6975</f>
        <v>35117.492</v>
      </c>
      <c r="X6975" s="7" t="n">
        <v>3217.81</v>
      </c>
      <c r="Y6975" s="7" t="n">
        <f aca="false">$R6975*$X6975</f>
        <v>25742.48</v>
      </c>
      <c r="Z6975" s="7" t="n">
        <f aca="false">$W6975-$Y6975</f>
        <v>9375.012</v>
      </c>
      <c r="AA6975" s="8" t="n">
        <f aca="false">IFERROR($Z6975/$W6975,0)</f>
        <v>0.2669613194473</v>
      </c>
      <c r="AB6975" s="2" t="s">
        <v>55</v>
      </c>
      <c r="AC6975" s="2" t="s">
        <v>43</v>
      </c>
    </row>
    <row r="6976" customFormat="false" ht="15" hidden="false" customHeight="false" outlineLevel="0" collapsed="false">
      <c r="A6976" s="2" t="s">
        <v>8460</v>
      </c>
      <c r="B6976" s="3" t="n">
        <v>45838</v>
      </c>
      <c r="C6976" s="4" t="n">
        <f aca="false">YEAR($B6976)</f>
        <v>2025</v>
      </c>
      <c r="D6976" s="4" t="n">
        <f aca="false">MONTH($B6976)</f>
        <v>6</v>
      </c>
      <c r="E6976" s="2" t="s">
        <v>2630</v>
      </c>
      <c r="F6976" s="5" t="n">
        <f aca="false">ROUNDUP(MONTH($B6976)/3,0)</f>
        <v>2</v>
      </c>
      <c r="G6976" s="2" t="s">
        <v>261</v>
      </c>
      <c r="H6976" s="2" t="s">
        <v>262</v>
      </c>
      <c r="I6976" s="2" t="s">
        <v>33</v>
      </c>
      <c r="J6976" s="2" t="s">
        <v>47</v>
      </c>
      <c r="K6976" s="2" t="s">
        <v>196</v>
      </c>
      <c r="L6976" s="2" t="s">
        <v>197</v>
      </c>
      <c r="M6976" s="2" t="s">
        <v>168</v>
      </c>
      <c r="N6976" s="2" t="s">
        <v>63</v>
      </c>
      <c r="O6976" s="2" t="s">
        <v>171</v>
      </c>
      <c r="P6976" s="2" t="s">
        <v>172</v>
      </c>
      <c r="Q6976" s="2" t="s">
        <v>173</v>
      </c>
      <c r="R6976" s="6" t="n">
        <v>1</v>
      </c>
      <c r="S6976" s="7" t="n">
        <v>942.21</v>
      </c>
      <c r="T6976" s="7" t="n">
        <f aca="false">$R6976*$S6976</f>
        <v>942.21</v>
      </c>
      <c r="U6976" s="8" t="n">
        <v>0.03</v>
      </c>
      <c r="V6976" s="7" t="n">
        <f aca="false">$T6976*$U6976</f>
        <v>28.2663</v>
      </c>
      <c r="W6976" s="7" t="n">
        <f aca="false">$T6976-$V6976</f>
        <v>913.9437</v>
      </c>
      <c r="X6976" s="7" t="n">
        <v>556.45</v>
      </c>
      <c r="Y6976" s="7" t="n">
        <f aca="false">$R6976*$X6976</f>
        <v>556.45</v>
      </c>
      <c r="Z6976" s="7" t="n">
        <f aca="false">$W6976-$Y6976</f>
        <v>357.4937</v>
      </c>
      <c r="AA6976" s="8" t="n">
        <f aca="false">IFERROR($Z6976/$W6976,0)</f>
        <v>0.391155056925279</v>
      </c>
      <c r="AB6976" s="2" t="s">
        <v>42</v>
      </c>
      <c r="AC6976" s="2" t="s">
        <v>43</v>
      </c>
    </row>
    <row r="6977" customFormat="false" ht="15" hidden="false" customHeight="false" outlineLevel="0" collapsed="false">
      <c r="A6977" s="2" t="s">
        <v>8461</v>
      </c>
      <c r="B6977" s="3" t="n">
        <v>45838</v>
      </c>
      <c r="C6977" s="4" t="n">
        <f aca="false">YEAR($B6977)</f>
        <v>2025</v>
      </c>
      <c r="D6977" s="4" t="n">
        <f aca="false">MONTH($B6977)</f>
        <v>6</v>
      </c>
      <c r="E6977" s="2" t="s">
        <v>2630</v>
      </c>
      <c r="F6977" s="5" t="n">
        <f aca="false">ROUNDUP(MONTH($B6977)/3,0)</f>
        <v>2</v>
      </c>
      <c r="G6977" s="2" t="s">
        <v>3990</v>
      </c>
      <c r="H6977" s="2" t="s">
        <v>307</v>
      </c>
      <c r="I6977" s="2" t="s">
        <v>104</v>
      </c>
      <c r="J6977" s="2" t="s">
        <v>47</v>
      </c>
      <c r="K6977" s="2" t="s">
        <v>196</v>
      </c>
      <c r="L6977" s="2" t="s">
        <v>197</v>
      </c>
      <c r="M6977" s="2" t="s">
        <v>156</v>
      </c>
      <c r="N6977" s="2" t="s">
        <v>63</v>
      </c>
      <c r="O6977" s="2" t="s">
        <v>171</v>
      </c>
      <c r="P6977" s="2" t="s">
        <v>204</v>
      </c>
      <c r="Q6977" s="2" t="s">
        <v>264</v>
      </c>
      <c r="R6977" s="6" t="n">
        <v>6</v>
      </c>
      <c r="S6977" s="7" t="n">
        <v>1445.64</v>
      </c>
      <c r="T6977" s="7" t="n">
        <f aca="false">$R6977*$S6977</f>
        <v>8673.84</v>
      </c>
      <c r="U6977" s="8" t="n">
        <v>0</v>
      </c>
      <c r="V6977" s="7" t="n">
        <f aca="false">$T6977*$U6977</f>
        <v>0</v>
      </c>
      <c r="W6977" s="7" t="n">
        <f aca="false">$T6977-$V6977</f>
        <v>8673.84</v>
      </c>
      <c r="X6977" s="7" t="n">
        <v>855.16</v>
      </c>
      <c r="Y6977" s="7" t="n">
        <f aca="false">$R6977*$X6977</f>
        <v>5130.96</v>
      </c>
      <c r="Z6977" s="7" t="n">
        <f aca="false">$W6977-$Y6977</f>
        <v>3542.88</v>
      </c>
      <c r="AA6977" s="8" t="n">
        <f aca="false">IFERROR($Z6977/$W6977,0)</f>
        <v>0.408455770454608</v>
      </c>
      <c r="AB6977" s="2" t="s">
        <v>55</v>
      </c>
      <c r="AC6977" s="2" t="s">
        <v>246</v>
      </c>
    </row>
    <row r="6978" customFormat="false" ht="15" hidden="false" customHeight="false" outlineLevel="0" collapsed="false">
      <c r="A6978" s="2" t="s">
        <v>8462</v>
      </c>
      <c r="B6978" s="3" t="n">
        <v>45838</v>
      </c>
      <c r="C6978" s="4" t="n">
        <f aca="false">YEAR($B6978)</f>
        <v>2025</v>
      </c>
      <c r="D6978" s="4" t="n">
        <f aca="false">MONTH($B6978)</f>
        <v>6</v>
      </c>
      <c r="E6978" s="2" t="s">
        <v>2630</v>
      </c>
      <c r="F6978" s="5" t="n">
        <f aca="false">ROUNDUP(MONTH($B6978)/3,0)</f>
        <v>2</v>
      </c>
      <c r="G6978" s="2" t="s">
        <v>1411</v>
      </c>
      <c r="H6978" s="2" t="s">
        <v>307</v>
      </c>
      <c r="I6978" s="2" t="s">
        <v>104</v>
      </c>
      <c r="J6978" s="2" t="s">
        <v>47</v>
      </c>
      <c r="K6978" s="2" t="s">
        <v>196</v>
      </c>
      <c r="L6978" s="2" t="s">
        <v>197</v>
      </c>
      <c r="M6978" s="2" t="s">
        <v>118</v>
      </c>
      <c r="N6978" s="2" t="s">
        <v>73</v>
      </c>
      <c r="O6978" s="2" t="s">
        <v>52</v>
      </c>
      <c r="P6978" s="2" t="s">
        <v>126</v>
      </c>
      <c r="Q6978" s="2" t="s">
        <v>127</v>
      </c>
      <c r="R6978" s="6" t="n">
        <v>13</v>
      </c>
      <c r="S6978" s="7" t="n">
        <v>1094.79</v>
      </c>
      <c r="T6978" s="7" t="n">
        <f aca="false">$R6978*$S6978</f>
        <v>14232.27</v>
      </c>
      <c r="U6978" s="8" t="n">
        <v>0</v>
      </c>
      <c r="V6978" s="7" t="n">
        <f aca="false">$T6978*$U6978</f>
        <v>0</v>
      </c>
      <c r="W6978" s="7" t="n">
        <f aca="false">$T6978-$V6978</f>
        <v>14232.27</v>
      </c>
      <c r="X6978" s="7" t="n">
        <v>752.51</v>
      </c>
      <c r="Y6978" s="7" t="n">
        <f aca="false">$R6978*$X6978</f>
        <v>9782.63</v>
      </c>
      <c r="Z6978" s="7" t="n">
        <f aca="false">$W6978-$Y6978</f>
        <v>4449.64</v>
      </c>
      <c r="AA6978" s="8" t="n">
        <f aca="false">IFERROR($Z6978/$W6978,0)</f>
        <v>0.312644434092383</v>
      </c>
      <c r="AB6978" s="2" t="s">
        <v>55</v>
      </c>
      <c r="AC6978" s="2" t="s">
        <v>43</v>
      </c>
    </row>
    <row r="6979" customFormat="false" ht="15" hidden="false" customHeight="false" outlineLevel="0" collapsed="false">
      <c r="A6979" s="2" t="s">
        <v>8463</v>
      </c>
      <c r="B6979" s="3" t="n">
        <v>45838</v>
      </c>
      <c r="C6979" s="4" t="n">
        <f aca="false">YEAR($B6979)</f>
        <v>2025</v>
      </c>
      <c r="D6979" s="4" t="n">
        <f aca="false">MONTH($B6979)</f>
        <v>6</v>
      </c>
      <c r="E6979" s="2" t="s">
        <v>2630</v>
      </c>
      <c r="F6979" s="5" t="n">
        <f aca="false">ROUNDUP(MONTH($B6979)/3,0)</f>
        <v>2</v>
      </c>
      <c r="G6979" s="2" t="s">
        <v>57</v>
      </c>
      <c r="H6979" s="2" t="s">
        <v>58</v>
      </c>
      <c r="I6979" s="2" t="s">
        <v>33</v>
      </c>
      <c r="J6979" s="2" t="s">
        <v>59</v>
      </c>
      <c r="K6979" s="2" t="s">
        <v>60</v>
      </c>
      <c r="L6979" s="2" t="s">
        <v>61</v>
      </c>
      <c r="M6979" s="2" t="s">
        <v>142</v>
      </c>
      <c r="N6979" s="2" t="s">
        <v>51</v>
      </c>
      <c r="O6979" s="2" t="s">
        <v>114</v>
      </c>
      <c r="P6979" s="2" t="s">
        <v>115</v>
      </c>
      <c r="Q6979" s="2" t="s">
        <v>377</v>
      </c>
      <c r="R6979" s="6" t="n">
        <v>1</v>
      </c>
      <c r="S6979" s="7" t="n">
        <v>276.02</v>
      </c>
      <c r="T6979" s="7" t="n">
        <f aca="false">$R6979*$S6979</f>
        <v>276.02</v>
      </c>
      <c r="U6979" s="8" t="n">
        <v>0.08</v>
      </c>
      <c r="V6979" s="7" t="n">
        <f aca="false">$T6979*$U6979</f>
        <v>22.0816</v>
      </c>
      <c r="W6979" s="7" t="n">
        <f aca="false">$T6979-$V6979</f>
        <v>253.9384</v>
      </c>
      <c r="X6979" s="7" t="n">
        <v>131.46</v>
      </c>
      <c r="Y6979" s="7" t="n">
        <f aca="false">$R6979*$X6979</f>
        <v>131.46</v>
      </c>
      <c r="Z6979" s="7" t="n">
        <f aca="false">$W6979-$Y6979</f>
        <v>122.4784</v>
      </c>
      <c r="AA6979" s="8" t="n">
        <f aca="false">IFERROR($Z6979/$W6979,0)</f>
        <v>0.48231539617482</v>
      </c>
      <c r="AB6979" s="2" t="s">
        <v>42</v>
      </c>
      <c r="AC6979" s="2" t="s">
        <v>43</v>
      </c>
    </row>
    <row r="6980" customFormat="false" ht="15" hidden="false" customHeight="false" outlineLevel="0" collapsed="false">
      <c r="A6980" s="2" t="s">
        <v>8464</v>
      </c>
      <c r="B6980" s="3" t="n">
        <v>45838</v>
      </c>
      <c r="C6980" s="4" t="n">
        <f aca="false">YEAR($B6980)</f>
        <v>2025</v>
      </c>
      <c r="D6980" s="4" t="n">
        <f aca="false">MONTH($B6980)</f>
        <v>6</v>
      </c>
      <c r="E6980" s="2" t="s">
        <v>2630</v>
      </c>
      <c r="F6980" s="5" t="n">
        <f aca="false">ROUNDUP(MONTH($B6980)/3,0)</f>
        <v>2</v>
      </c>
      <c r="G6980" s="2" t="s">
        <v>45</v>
      </c>
      <c r="H6980" s="2" t="s">
        <v>46</v>
      </c>
      <c r="I6980" s="2" t="s">
        <v>33</v>
      </c>
      <c r="J6980" s="2" t="s">
        <v>47</v>
      </c>
      <c r="K6980" s="2" t="s">
        <v>48</v>
      </c>
      <c r="L6980" s="2" t="s">
        <v>49</v>
      </c>
      <c r="M6980" s="2" t="s">
        <v>118</v>
      </c>
      <c r="N6980" s="2" t="s">
        <v>51</v>
      </c>
      <c r="O6980" s="2" t="s">
        <v>114</v>
      </c>
      <c r="P6980" s="2" t="s">
        <v>234</v>
      </c>
      <c r="Q6980" s="2" t="s">
        <v>235</v>
      </c>
      <c r="R6980" s="6" t="n">
        <v>2</v>
      </c>
      <c r="S6980" s="7" t="n">
        <v>240.89</v>
      </c>
      <c r="T6980" s="7" t="n">
        <f aca="false">$R6980*$S6980</f>
        <v>481.78</v>
      </c>
      <c r="U6980" s="8" t="n">
        <v>0.03</v>
      </c>
      <c r="V6980" s="7" t="n">
        <f aca="false">$T6980*$U6980</f>
        <v>14.4534</v>
      </c>
      <c r="W6980" s="7" t="n">
        <f aca="false">$T6980-$V6980</f>
        <v>467.3266</v>
      </c>
      <c r="X6980" s="7" t="n">
        <v>117.06</v>
      </c>
      <c r="Y6980" s="7" t="n">
        <f aca="false">$R6980*$X6980</f>
        <v>234.12</v>
      </c>
      <c r="Z6980" s="7" t="n">
        <f aca="false">$W6980-$Y6980</f>
        <v>233.2066</v>
      </c>
      <c r="AA6980" s="8" t="n">
        <f aca="false">IFERROR($Z6980/$W6980,0)</f>
        <v>0.499022739129337</v>
      </c>
      <c r="AB6980" s="2" t="s">
        <v>85</v>
      </c>
      <c r="AC6980" s="2" t="s">
        <v>43</v>
      </c>
    </row>
    <row r="6981" customFormat="false" ht="15" hidden="false" customHeight="false" outlineLevel="0" collapsed="false">
      <c r="A6981" s="2" t="s">
        <v>8465</v>
      </c>
      <c r="B6981" s="3" t="n">
        <v>45838</v>
      </c>
      <c r="C6981" s="4" t="n">
        <f aca="false">YEAR($B6981)</f>
        <v>2025</v>
      </c>
      <c r="D6981" s="4" t="n">
        <f aca="false">MONTH($B6981)</f>
        <v>6</v>
      </c>
      <c r="E6981" s="2" t="s">
        <v>2630</v>
      </c>
      <c r="F6981" s="5" t="n">
        <f aca="false">ROUNDUP(MONTH($B6981)/3,0)</f>
        <v>2</v>
      </c>
      <c r="G6981" s="2" t="s">
        <v>3789</v>
      </c>
      <c r="H6981" s="2" t="s">
        <v>1427</v>
      </c>
      <c r="I6981" s="2" t="s">
        <v>177</v>
      </c>
      <c r="J6981" s="2" t="s">
        <v>59</v>
      </c>
      <c r="K6981" s="2" t="s">
        <v>71</v>
      </c>
      <c r="L6981" s="2" t="s">
        <v>72</v>
      </c>
      <c r="M6981" s="2" t="s">
        <v>131</v>
      </c>
      <c r="N6981" s="2" t="s">
        <v>63</v>
      </c>
      <c r="O6981" s="2" t="s">
        <v>114</v>
      </c>
      <c r="P6981" s="2" t="s">
        <v>115</v>
      </c>
      <c r="Q6981" s="2" t="s">
        <v>116</v>
      </c>
      <c r="R6981" s="6" t="n">
        <v>10</v>
      </c>
      <c r="S6981" s="7" t="n">
        <v>303.17</v>
      </c>
      <c r="T6981" s="7" t="n">
        <f aca="false">$R6981*$S6981</f>
        <v>3031.7</v>
      </c>
      <c r="U6981" s="8" t="n">
        <v>0.22</v>
      </c>
      <c r="V6981" s="7" t="n">
        <f aca="false">$T6981*$U6981</f>
        <v>666.974</v>
      </c>
      <c r="W6981" s="7" t="n">
        <f aca="false">$T6981-$V6981</f>
        <v>2364.726</v>
      </c>
      <c r="X6981" s="7" t="n">
        <v>158.35</v>
      </c>
      <c r="Y6981" s="7" t="n">
        <f aca="false">$R6981*$X6981</f>
        <v>1583.5</v>
      </c>
      <c r="Z6981" s="7" t="n">
        <f aca="false">$W6981-$Y6981</f>
        <v>781.226</v>
      </c>
      <c r="AA6981" s="8" t="n">
        <f aca="false">IFERROR($Z6981/$W6981,0)</f>
        <v>0.330366393400335</v>
      </c>
      <c r="AB6981" s="2" t="s">
        <v>76</v>
      </c>
      <c r="AC6981" s="2" t="s">
        <v>43</v>
      </c>
    </row>
    <row r="6982" customFormat="false" ht="15" hidden="false" customHeight="false" outlineLevel="0" collapsed="false">
      <c r="A6982" s="2" t="s">
        <v>8466</v>
      </c>
      <c r="B6982" s="3" t="n">
        <v>45838</v>
      </c>
      <c r="C6982" s="4" t="n">
        <f aca="false">YEAR($B6982)</f>
        <v>2025</v>
      </c>
      <c r="D6982" s="4" t="n">
        <f aca="false">MONTH($B6982)</f>
        <v>6</v>
      </c>
      <c r="E6982" s="2" t="s">
        <v>2630</v>
      </c>
      <c r="F6982" s="5" t="n">
        <f aca="false">ROUNDUP(MONTH($B6982)/3,0)</f>
        <v>2</v>
      </c>
      <c r="G6982" s="2" t="s">
        <v>109</v>
      </c>
      <c r="H6982" s="2" t="s">
        <v>110</v>
      </c>
      <c r="I6982" s="2" t="s">
        <v>33</v>
      </c>
      <c r="J6982" s="2" t="s">
        <v>89</v>
      </c>
      <c r="K6982" s="2" t="s">
        <v>97</v>
      </c>
      <c r="L6982" s="2" t="s">
        <v>111</v>
      </c>
      <c r="M6982" s="2" t="s">
        <v>135</v>
      </c>
      <c r="N6982" s="2" t="s">
        <v>51</v>
      </c>
      <c r="O6982" s="2" t="s">
        <v>171</v>
      </c>
      <c r="P6982" s="2" t="s">
        <v>204</v>
      </c>
      <c r="Q6982" s="2" t="s">
        <v>232</v>
      </c>
      <c r="R6982" s="6" t="n">
        <v>1</v>
      </c>
      <c r="S6982" s="7" t="n">
        <v>986.64</v>
      </c>
      <c r="T6982" s="7" t="n">
        <f aca="false">$R6982*$S6982</f>
        <v>986.64</v>
      </c>
      <c r="U6982" s="8" t="n">
        <v>0.2</v>
      </c>
      <c r="V6982" s="7" t="n">
        <f aca="false">$T6982*$U6982</f>
        <v>197.328</v>
      </c>
      <c r="W6982" s="7" t="n">
        <f aca="false">$T6982-$V6982</f>
        <v>789.312</v>
      </c>
      <c r="X6982" s="7" t="n">
        <v>633.98</v>
      </c>
      <c r="Y6982" s="7" t="n">
        <f aca="false">$R6982*$X6982</f>
        <v>633.98</v>
      </c>
      <c r="Z6982" s="7" t="n">
        <f aca="false">$W6982-$Y6982</f>
        <v>155.332</v>
      </c>
      <c r="AA6982" s="8" t="n">
        <f aca="false">IFERROR($Z6982/$W6982,0)</f>
        <v>0.196794170112706</v>
      </c>
      <c r="AB6982" s="2" t="s">
        <v>42</v>
      </c>
      <c r="AC6982" s="2" t="s">
        <v>93</v>
      </c>
    </row>
    <row r="6983" customFormat="false" ht="15" hidden="false" customHeight="false" outlineLevel="0" collapsed="false">
      <c r="A6983" s="2" t="s">
        <v>8467</v>
      </c>
      <c r="B6983" s="3" t="n">
        <v>45838</v>
      </c>
      <c r="C6983" s="4" t="n">
        <f aca="false">YEAR($B6983)</f>
        <v>2025</v>
      </c>
      <c r="D6983" s="4" t="n">
        <f aca="false">MONTH($B6983)</f>
        <v>6</v>
      </c>
      <c r="E6983" s="2" t="s">
        <v>2630</v>
      </c>
      <c r="F6983" s="5" t="n">
        <f aca="false">ROUNDUP(MONTH($B6983)/3,0)</f>
        <v>2</v>
      </c>
      <c r="G6983" s="2" t="s">
        <v>6032</v>
      </c>
      <c r="H6983" s="2" t="s">
        <v>6033</v>
      </c>
      <c r="I6983" s="2" t="s">
        <v>33</v>
      </c>
      <c r="J6983" s="2" t="s">
        <v>47</v>
      </c>
      <c r="K6983" s="2" t="s">
        <v>48</v>
      </c>
      <c r="L6983" s="2" t="s">
        <v>155</v>
      </c>
      <c r="M6983" s="2" t="s">
        <v>156</v>
      </c>
      <c r="N6983" s="2" t="s">
        <v>73</v>
      </c>
      <c r="O6983" s="2" t="s">
        <v>52</v>
      </c>
      <c r="P6983" s="2" t="s">
        <v>126</v>
      </c>
      <c r="Q6983" s="2" t="s">
        <v>157</v>
      </c>
      <c r="R6983" s="6" t="n">
        <v>1</v>
      </c>
      <c r="S6983" s="7" t="n">
        <v>809.42</v>
      </c>
      <c r="T6983" s="7" t="n">
        <f aca="false">$R6983*$S6983</f>
        <v>809.42</v>
      </c>
      <c r="U6983" s="8" t="n">
        <v>0.15</v>
      </c>
      <c r="V6983" s="7" t="n">
        <f aca="false">$T6983*$U6983</f>
        <v>121.413</v>
      </c>
      <c r="W6983" s="7" t="n">
        <f aca="false">$T6983-$V6983</f>
        <v>688.007</v>
      </c>
      <c r="X6983" s="7" t="n">
        <v>570.6</v>
      </c>
      <c r="Y6983" s="7" t="n">
        <f aca="false">$R6983*$X6983</f>
        <v>570.6</v>
      </c>
      <c r="Z6983" s="7" t="n">
        <f aca="false">$W6983-$Y6983</f>
        <v>117.407</v>
      </c>
      <c r="AA6983" s="8" t="n">
        <f aca="false">IFERROR($Z6983/$W6983,0)</f>
        <v>0.170647973058414</v>
      </c>
      <c r="AB6983" s="2" t="s">
        <v>67</v>
      </c>
      <c r="AC6983" s="2" t="s">
        <v>43</v>
      </c>
    </row>
    <row r="6984" customFormat="false" ht="15" hidden="false" customHeight="false" outlineLevel="0" collapsed="false">
      <c r="A6984" s="2" t="s">
        <v>8468</v>
      </c>
      <c r="B6984" s="3" t="n">
        <v>45838</v>
      </c>
      <c r="C6984" s="4" t="n">
        <f aca="false">YEAR($B6984)</f>
        <v>2025</v>
      </c>
      <c r="D6984" s="4" t="n">
        <f aca="false">MONTH($B6984)</f>
        <v>6</v>
      </c>
      <c r="E6984" s="2" t="s">
        <v>2630</v>
      </c>
      <c r="F6984" s="5" t="n">
        <f aca="false">ROUNDUP(MONTH($B6984)/3,0)</f>
        <v>2</v>
      </c>
      <c r="G6984" s="2" t="s">
        <v>4254</v>
      </c>
      <c r="H6984" s="2" t="s">
        <v>4067</v>
      </c>
      <c r="I6984" s="2" t="s">
        <v>33</v>
      </c>
      <c r="J6984" s="2" t="s">
        <v>47</v>
      </c>
      <c r="K6984" s="2" t="s">
        <v>221</v>
      </c>
      <c r="L6984" s="2" t="s">
        <v>222</v>
      </c>
      <c r="M6984" s="2" t="s">
        <v>168</v>
      </c>
      <c r="N6984" s="2" t="s">
        <v>63</v>
      </c>
      <c r="O6984" s="2" t="s">
        <v>52</v>
      </c>
      <c r="P6984" s="2" t="s">
        <v>83</v>
      </c>
      <c r="Q6984" s="2" t="s">
        <v>84</v>
      </c>
      <c r="R6984" s="6" t="n">
        <v>2</v>
      </c>
      <c r="S6984" s="7" t="n">
        <v>4107.27</v>
      </c>
      <c r="T6984" s="7" t="n">
        <f aca="false">$R6984*$S6984</f>
        <v>8214.54</v>
      </c>
      <c r="U6984" s="8" t="n">
        <v>0.05</v>
      </c>
      <c r="V6984" s="7" t="n">
        <f aca="false">$T6984*$U6984</f>
        <v>410.727</v>
      </c>
      <c r="W6984" s="7" t="n">
        <f aca="false">$T6984-$V6984</f>
        <v>7803.813</v>
      </c>
      <c r="X6984" s="7" t="n">
        <v>2954.03</v>
      </c>
      <c r="Y6984" s="7" t="n">
        <f aca="false">$R6984*$X6984</f>
        <v>5908.06</v>
      </c>
      <c r="Z6984" s="7" t="n">
        <f aca="false">$W6984-$Y6984</f>
        <v>1895.753</v>
      </c>
      <c r="AA6984" s="8" t="n">
        <f aca="false">IFERROR($Z6984/$W6984,0)</f>
        <v>0.242926502723733</v>
      </c>
      <c r="AB6984" s="2" t="s">
        <v>42</v>
      </c>
      <c r="AC6984" s="2" t="s">
        <v>43</v>
      </c>
    </row>
    <row r="6985" customFormat="false" ht="15" hidden="false" customHeight="false" outlineLevel="0" collapsed="false">
      <c r="A6985" s="2" t="s">
        <v>8469</v>
      </c>
      <c r="B6985" s="3" t="n">
        <v>45839</v>
      </c>
      <c r="C6985" s="4" t="n">
        <f aca="false">YEAR($B6985)</f>
        <v>2025</v>
      </c>
      <c r="D6985" s="4" t="n">
        <f aca="false">MONTH($B6985)</f>
        <v>7</v>
      </c>
      <c r="E6985" s="2" t="s">
        <v>3092</v>
      </c>
      <c r="F6985" s="5" t="n">
        <f aca="false">ROUNDUP(MONTH($B6985)/3,0)</f>
        <v>3</v>
      </c>
      <c r="G6985" s="2" t="s">
        <v>1548</v>
      </c>
      <c r="H6985" s="2" t="s">
        <v>1549</v>
      </c>
      <c r="I6985" s="2" t="s">
        <v>33</v>
      </c>
      <c r="J6985" s="2" t="s">
        <v>59</v>
      </c>
      <c r="K6985" s="2" t="s">
        <v>210</v>
      </c>
      <c r="L6985" s="2" t="s">
        <v>211</v>
      </c>
      <c r="M6985" s="2" t="s">
        <v>62</v>
      </c>
      <c r="N6985" s="2" t="s">
        <v>63</v>
      </c>
      <c r="O6985" s="2" t="s">
        <v>171</v>
      </c>
      <c r="P6985" s="2" t="s">
        <v>172</v>
      </c>
      <c r="Q6985" s="2" t="s">
        <v>173</v>
      </c>
      <c r="R6985" s="6" t="n">
        <v>2</v>
      </c>
      <c r="S6985" s="7" t="n">
        <v>964.63</v>
      </c>
      <c r="T6985" s="7" t="n">
        <f aca="false">$R6985*$S6985</f>
        <v>1929.26</v>
      </c>
      <c r="U6985" s="8" t="n">
        <v>0.05</v>
      </c>
      <c r="V6985" s="7" t="n">
        <f aca="false">$T6985*$U6985</f>
        <v>96.463</v>
      </c>
      <c r="W6985" s="7" t="n">
        <f aca="false">$T6985-$V6985</f>
        <v>1832.797</v>
      </c>
      <c r="X6985" s="7" t="n">
        <v>627.17</v>
      </c>
      <c r="Y6985" s="7" t="n">
        <f aca="false">$R6985*$X6985</f>
        <v>1254.34</v>
      </c>
      <c r="Z6985" s="7" t="n">
        <f aca="false">$W6985-$Y6985</f>
        <v>578.457</v>
      </c>
      <c r="AA6985" s="8" t="n">
        <f aca="false">IFERROR($Z6985/$W6985,0)</f>
        <v>0.315614331538081</v>
      </c>
      <c r="AB6985" s="2" t="s">
        <v>85</v>
      </c>
      <c r="AC6985" s="2" t="s">
        <v>43</v>
      </c>
    </row>
    <row r="6986" customFormat="false" ht="15" hidden="false" customHeight="false" outlineLevel="0" collapsed="false">
      <c r="A6986" s="2" t="s">
        <v>8470</v>
      </c>
      <c r="B6986" s="3" t="n">
        <v>45839</v>
      </c>
      <c r="C6986" s="4" t="n">
        <f aca="false">YEAR($B6986)</f>
        <v>2025</v>
      </c>
      <c r="D6986" s="4" t="n">
        <f aca="false">MONTH($B6986)</f>
        <v>7</v>
      </c>
      <c r="E6986" s="2" t="s">
        <v>3092</v>
      </c>
      <c r="F6986" s="5" t="n">
        <f aca="false">ROUNDUP(MONTH($B6986)/3,0)</f>
        <v>3</v>
      </c>
      <c r="G6986" s="2" t="s">
        <v>479</v>
      </c>
      <c r="H6986" s="2" t="s">
        <v>288</v>
      </c>
      <c r="I6986" s="2" t="s">
        <v>33</v>
      </c>
      <c r="J6986" s="2" t="s">
        <v>47</v>
      </c>
      <c r="K6986" s="2" t="s">
        <v>196</v>
      </c>
      <c r="L6986" s="2" t="s">
        <v>197</v>
      </c>
      <c r="M6986" s="2" t="s">
        <v>156</v>
      </c>
      <c r="N6986" s="2" t="s">
        <v>151</v>
      </c>
      <c r="O6986" s="2" t="s">
        <v>39</v>
      </c>
      <c r="P6986" s="2" t="s">
        <v>40</v>
      </c>
      <c r="Q6986" s="2" t="s">
        <v>100</v>
      </c>
      <c r="R6986" s="6" t="n">
        <v>1</v>
      </c>
      <c r="S6986" s="7" t="n">
        <v>1780.65</v>
      </c>
      <c r="T6986" s="7" t="n">
        <f aca="false">$R6986*$S6986</f>
        <v>1780.65</v>
      </c>
      <c r="U6986" s="8" t="n">
        <v>0.08</v>
      </c>
      <c r="V6986" s="7" t="n">
        <f aca="false">$T6986*$U6986</f>
        <v>142.452</v>
      </c>
      <c r="W6986" s="7" t="n">
        <f aca="false">$T6986-$V6986</f>
        <v>1638.198</v>
      </c>
      <c r="X6986" s="7" t="n">
        <v>1290.13</v>
      </c>
      <c r="Y6986" s="7" t="n">
        <f aca="false">$R6986*$X6986</f>
        <v>1290.13</v>
      </c>
      <c r="Z6986" s="7" t="n">
        <f aca="false">$W6986-$Y6986</f>
        <v>348.068</v>
      </c>
      <c r="AA6986" s="8" t="n">
        <f aca="false">IFERROR($Z6986/$W6986,0)</f>
        <v>0.212470043303679</v>
      </c>
      <c r="AB6986" s="2" t="s">
        <v>85</v>
      </c>
      <c r="AC6986" s="2" t="s">
        <v>43</v>
      </c>
    </row>
    <row r="6987" customFormat="false" ht="15" hidden="false" customHeight="false" outlineLevel="0" collapsed="false">
      <c r="A6987" s="2" t="s">
        <v>8471</v>
      </c>
      <c r="B6987" s="3" t="n">
        <v>45839</v>
      </c>
      <c r="C6987" s="4" t="n">
        <f aca="false">YEAR($B6987)</f>
        <v>2025</v>
      </c>
      <c r="D6987" s="4" t="n">
        <f aca="false">MONTH($B6987)</f>
        <v>7</v>
      </c>
      <c r="E6987" s="2" t="s">
        <v>3092</v>
      </c>
      <c r="F6987" s="5" t="n">
        <f aca="false">ROUNDUP(MONTH($B6987)/3,0)</f>
        <v>3</v>
      </c>
      <c r="G6987" s="2" t="s">
        <v>2220</v>
      </c>
      <c r="H6987" s="2" t="s">
        <v>742</v>
      </c>
      <c r="I6987" s="2" t="s">
        <v>104</v>
      </c>
      <c r="J6987" s="2" t="s">
        <v>89</v>
      </c>
      <c r="K6987" s="2" t="s">
        <v>97</v>
      </c>
      <c r="L6987" s="2" t="s">
        <v>111</v>
      </c>
      <c r="M6987" s="2" t="s">
        <v>99</v>
      </c>
      <c r="N6987" s="2" t="s">
        <v>51</v>
      </c>
      <c r="O6987" s="2" t="s">
        <v>64</v>
      </c>
      <c r="P6987" s="2" t="s">
        <v>65</v>
      </c>
      <c r="Q6987" s="2" t="s">
        <v>66</v>
      </c>
      <c r="R6987" s="6" t="n">
        <v>5</v>
      </c>
      <c r="S6987" s="7" t="n">
        <v>8882.38</v>
      </c>
      <c r="T6987" s="7" t="n">
        <f aca="false">$R6987*$S6987</f>
        <v>44411.9</v>
      </c>
      <c r="U6987" s="8" t="n">
        <v>0</v>
      </c>
      <c r="V6987" s="7" t="n">
        <f aca="false">$T6987*$U6987</f>
        <v>0</v>
      </c>
      <c r="W6987" s="7" t="n">
        <f aca="false">$T6987-$V6987</f>
        <v>44411.9</v>
      </c>
      <c r="X6987" s="7" t="n">
        <v>6718.34</v>
      </c>
      <c r="Y6987" s="7" t="n">
        <f aca="false">$R6987*$X6987</f>
        <v>33591.7</v>
      </c>
      <c r="Z6987" s="7" t="n">
        <f aca="false">$W6987-$Y6987</f>
        <v>10820.2</v>
      </c>
      <c r="AA6987" s="8" t="n">
        <f aca="false">IFERROR($Z6987/$W6987,0)</f>
        <v>0.243632900191165</v>
      </c>
      <c r="AB6987" s="2" t="s">
        <v>85</v>
      </c>
      <c r="AC6987" s="2" t="s">
        <v>43</v>
      </c>
    </row>
    <row r="6988" customFormat="false" ht="15" hidden="false" customHeight="false" outlineLevel="0" collapsed="false">
      <c r="A6988" s="2" t="s">
        <v>8472</v>
      </c>
      <c r="B6988" s="3" t="n">
        <v>45839</v>
      </c>
      <c r="C6988" s="4" t="n">
        <f aca="false">YEAR($B6988)</f>
        <v>2025</v>
      </c>
      <c r="D6988" s="4" t="n">
        <f aca="false">MONTH($B6988)</f>
        <v>7</v>
      </c>
      <c r="E6988" s="2" t="s">
        <v>3092</v>
      </c>
      <c r="F6988" s="5" t="n">
        <f aca="false">ROUNDUP(MONTH($B6988)/3,0)</f>
        <v>3</v>
      </c>
      <c r="G6988" s="2" t="s">
        <v>3335</v>
      </c>
      <c r="H6988" s="2" t="s">
        <v>3336</v>
      </c>
      <c r="I6988" s="2" t="s">
        <v>104</v>
      </c>
      <c r="J6988" s="2" t="s">
        <v>47</v>
      </c>
      <c r="K6988" s="2" t="s">
        <v>196</v>
      </c>
      <c r="L6988" s="2" t="s">
        <v>197</v>
      </c>
      <c r="M6988" s="2" t="s">
        <v>156</v>
      </c>
      <c r="N6988" s="2" t="s">
        <v>51</v>
      </c>
      <c r="O6988" s="2" t="s">
        <v>52</v>
      </c>
      <c r="P6988" s="2" t="s">
        <v>83</v>
      </c>
      <c r="Q6988" s="2" t="s">
        <v>84</v>
      </c>
      <c r="R6988" s="6" t="n">
        <v>13</v>
      </c>
      <c r="S6988" s="7" t="n">
        <v>4164.66</v>
      </c>
      <c r="T6988" s="7" t="n">
        <f aca="false">$R6988*$S6988</f>
        <v>54140.58</v>
      </c>
      <c r="U6988" s="8" t="n">
        <v>0</v>
      </c>
      <c r="V6988" s="7" t="n">
        <f aca="false">$T6988*$U6988</f>
        <v>0</v>
      </c>
      <c r="W6988" s="7" t="n">
        <f aca="false">$T6988-$V6988</f>
        <v>54140.58</v>
      </c>
      <c r="X6988" s="7" t="n">
        <v>3302.9</v>
      </c>
      <c r="Y6988" s="7" t="n">
        <f aca="false">$R6988*$X6988</f>
        <v>42937.7</v>
      </c>
      <c r="Z6988" s="7" t="n">
        <f aca="false">$W6988-$Y6988</f>
        <v>11202.88</v>
      </c>
      <c r="AA6988" s="8" t="n">
        <f aca="false">IFERROR($Z6988/$W6988,0)</f>
        <v>0.206922053661043</v>
      </c>
      <c r="AB6988" s="2" t="s">
        <v>42</v>
      </c>
      <c r="AC6988" s="2" t="s">
        <v>43</v>
      </c>
    </row>
    <row r="6989" customFormat="false" ht="15" hidden="false" customHeight="false" outlineLevel="0" collapsed="false">
      <c r="A6989" s="2" t="s">
        <v>8473</v>
      </c>
      <c r="B6989" s="3" t="n">
        <v>45839</v>
      </c>
      <c r="C6989" s="4" t="n">
        <f aca="false">YEAR($B6989)</f>
        <v>2025</v>
      </c>
      <c r="D6989" s="4" t="n">
        <f aca="false">MONTH($B6989)</f>
        <v>7</v>
      </c>
      <c r="E6989" s="2" t="s">
        <v>3092</v>
      </c>
      <c r="F6989" s="5" t="n">
        <f aca="false">ROUNDUP(MONTH($B6989)/3,0)</f>
        <v>3</v>
      </c>
      <c r="G6989" s="2" t="s">
        <v>825</v>
      </c>
      <c r="H6989" s="2" t="s">
        <v>702</v>
      </c>
      <c r="I6989" s="2" t="s">
        <v>33</v>
      </c>
      <c r="J6989" s="2" t="s">
        <v>89</v>
      </c>
      <c r="K6989" s="2" t="s">
        <v>90</v>
      </c>
      <c r="L6989" s="2" t="s">
        <v>161</v>
      </c>
      <c r="M6989" s="2" t="s">
        <v>99</v>
      </c>
      <c r="N6989" s="2" t="s">
        <v>38</v>
      </c>
      <c r="O6989" s="2" t="s">
        <v>114</v>
      </c>
      <c r="P6989" s="2" t="s">
        <v>234</v>
      </c>
      <c r="Q6989" s="2" t="s">
        <v>238</v>
      </c>
      <c r="R6989" s="6" t="n">
        <v>2</v>
      </c>
      <c r="S6989" s="7" t="n">
        <v>359.22</v>
      </c>
      <c r="T6989" s="7" t="n">
        <f aca="false">$R6989*$S6989</f>
        <v>718.44</v>
      </c>
      <c r="U6989" s="8" t="n">
        <v>0</v>
      </c>
      <c r="V6989" s="7" t="n">
        <f aca="false">$T6989*$U6989</f>
        <v>0</v>
      </c>
      <c r="W6989" s="7" t="n">
        <f aca="false">$T6989-$V6989</f>
        <v>718.44</v>
      </c>
      <c r="X6989" s="7" t="n">
        <v>200.99</v>
      </c>
      <c r="Y6989" s="7" t="n">
        <f aca="false">$R6989*$X6989</f>
        <v>401.98</v>
      </c>
      <c r="Z6989" s="7" t="n">
        <f aca="false">$W6989-$Y6989</f>
        <v>316.46</v>
      </c>
      <c r="AA6989" s="8" t="n">
        <f aca="false">IFERROR($Z6989/$W6989,0)</f>
        <v>0.440482155781972</v>
      </c>
      <c r="AB6989" s="2" t="s">
        <v>55</v>
      </c>
      <c r="AC6989" s="2" t="s">
        <v>246</v>
      </c>
    </row>
    <row r="6990" customFormat="false" ht="15" hidden="false" customHeight="false" outlineLevel="0" collapsed="false">
      <c r="A6990" s="2" t="s">
        <v>8474</v>
      </c>
      <c r="B6990" s="3" t="n">
        <v>45839</v>
      </c>
      <c r="C6990" s="4" t="n">
        <f aca="false">YEAR($B6990)</f>
        <v>2025</v>
      </c>
      <c r="D6990" s="4" t="n">
        <f aca="false">MONTH($B6990)</f>
        <v>7</v>
      </c>
      <c r="E6990" s="2" t="s">
        <v>3092</v>
      </c>
      <c r="F6990" s="5" t="n">
        <f aca="false">ROUNDUP(MONTH($B6990)/3,0)</f>
        <v>3</v>
      </c>
      <c r="G6990" s="2" t="s">
        <v>208</v>
      </c>
      <c r="H6990" s="2" t="s">
        <v>209</v>
      </c>
      <c r="I6990" s="2" t="s">
        <v>33</v>
      </c>
      <c r="J6990" s="2" t="s">
        <v>59</v>
      </c>
      <c r="K6990" s="2" t="s">
        <v>210</v>
      </c>
      <c r="L6990" s="2" t="s">
        <v>211</v>
      </c>
      <c r="M6990" s="2" t="s">
        <v>142</v>
      </c>
      <c r="N6990" s="2" t="s">
        <v>73</v>
      </c>
      <c r="O6990" s="2" t="s">
        <v>171</v>
      </c>
      <c r="P6990" s="2" t="s">
        <v>204</v>
      </c>
      <c r="Q6990" s="2" t="s">
        <v>205</v>
      </c>
      <c r="R6990" s="6" t="n">
        <v>1</v>
      </c>
      <c r="S6990" s="7" t="n">
        <v>1300.94</v>
      </c>
      <c r="T6990" s="7" t="n">
        <f aca="false">$R6990*$S6990</f>
        <v>1300.94</v>
      </c>
      <c r="U6990" s="8" t="n">
        <v>0.1</v>
      </c>
      <c r="V6990" s="7" t="n">
        <f aca="false">$T6990*$U6990</f>
        <v>130.094</v>
      </c>
      <c r="W6990" s="7" t="n">
        <f aca="false">$T6990-$V6990</f>
        <v>1170.846</v>
      </c>
      <c r="X6990" s="7" t="n">
        <v>859.46</v>
      </c>
      <c r="Y6990" s="7" t="n">
        <f aca="false">$R6990*$X6990</f>
        <v>859.46</v>
      </c>
      <c r="Z6990" s="7" t="n">
        <f aca="false">$W6990-$Y6990</f>
        <v>311.386</v>
      </c>
      <c r="AA6990" s="8" t="n">
        <f aca="false">IFERROR($Z6990/$W6990,0)</f>
        <v>0.265949578339081</v>
      </c>
      <c r="AB6990" s="2" t="s">
        <v>42</v>
      </c>
      <c r="AC6990" s="2" t="s">
        <v>43</v>
      </c>
    </row>
    <row r="6991" customFormat="false" ht="15" hidden="false" customHeight="false" outlineLevel="0" collapsed="false">
      <c r="A6991" s="2" t="s">
        <v>8475</v>
      </c>
      <c r="B6991" s="3" t="n">
        <v>45839</v>
      </c>
      <c r="C6991" s="4" t="n">
        <f aca="false">YEAR($B6991)</f>
        <v>2025</v>
      </c>
      <c r="D6991" s="4" t="n">
        <f aca="false">MONTH($B6991)</f>
        <v>7</v>
      </c>
      <c r="E6991" s="2" t="s">
        <v>3092</v>
      </c>
      <c r="F6991" s="5" t="n">
        <f aca="false">ROUNDUP(MONTH($B6991)/3,0)</f>
        <v>3</v>
      </c>
      <c r="G6991" s="2" t="s">
        <v>471</v>
      </c>
      <c r="H6991" s="2" t="s">
        <v>472</v>
      </c>
      <c r="I6991" s="2" t="s">
        <v>104</v>
      </c>
      <c r="J6991" s="2" t="s">
        <v>59</v>
      </c>
      <c r="K6991" s="2" t="s">
        <v>60</v>
      </c>
      <c r="L6991" s="2" t="s">
        <v>61</v>
      </c>
      <c r="M6991" s="2" t="s">
        <v>142</v>
      </c>
      <c r="N6991" s="2" t="s">
        <v>51</v>
      </c>
      <c r="O6991" s="2" t="s">
        <v>39</v>
      </c>
      <c r="P6991" s="2" t="s">
        <v>40</v>
      </c>
      <c r="Q6991" s="2" t="s">
        <v>41</v>
      </c>
      <c r="R6991" s="6" t="n">
        <v>2</v>
      </c>
      <c r="S6991" s="7" t="n">
        <v>466.64</v>
      </c>
      <c r="T6991" s="7" t="n">
        <f aca="false">$R6991*$S6991</f>
        <v>933.28</v>
      </c>
      <c r="U6991" s="8" t="n">
        <v>0</v>
      </c>
      <c r="V6991" s="7" t="n">
        <f aca="false">$T6991*$U6991</f>
        <v>0</v>
      </c>
      <c r="W6991" s="7" t="n">
        <f aca="false">$T6991-$V6991</f>
        <v>933.28</v>
      </c>
      <c r="X6991" s="7" t="n">
        <v>278.18</v>
      </c>
      <c r="Y6991" s="7" t="n">
        <f aca="false">$R6991*$X6991</f>
        <v>556.36</v>
      </c>
      <c r="Z6991" s="7" t="n">
        <f aca="false">$W6991-$Y6991</f>
        <v>376.92</v>
      </c>
      <c r="AA6991" s="8" t="n">
        <f aca="false">IFERROR($Z6991/$W6991,0)</f>
        <v>0.403865935196297</v>
      </c>
      <c r="AB6991" s="2" t="s">
        <v>42</v>
      </c>
      <c r="AC6991" s="2" t="s">
        <v>43</v>
      </c>
    </row>
    <row r="6992" customFormat="false" ht="15" hidden="false" customHeight="false" outlineLevel="0" collapsed="false">
      <c r="A6992" s="2" t="s">
        <v>8476</v>
      </c>
      <c r="B6992" s="3" t="n">
        <v>45839</v>
      </c>
      <c r="C6992" s="4" t="n">
        <f aca="false">YEAR($B6992)</f>
        <v>2025</v>
      </c>
      <c r="D6992" s="4" t="n">
        <f aca="false">MONTH($B6992)</f>
        <v>7</v>
      </c>
      <c r="E6992" s="2" t="s">
        <v>3092</v>
      </c>
      <c r="F6992" s="5" t="n">
        <f aca="false">ROUNDUP(MONTH($B6992)/3,0)</f>
        <v>3</v>
      </c>
      <c r="G6992" s="2" t="s">
        <v>208</v>
      </c>
      <c r="H6992" s="2" t="s">
        <v>209</v>
      </c>
      <c r="I6992" s="2" t="s">
        <v>33</v>
      </c>
      <c r="J6992" s="2" t="s">
        <v>59</v>
      </c>
      <c r="K6992" s="2" t="s">
        <v>210</v>
      </c>
      <c r="L6992" s="2" t="s">
        <v>211</v>
      </c>
      <c r="M6992" s="2" t="s">
        <v>131</v>
      </c>
      <c r="N6992" s="2" t="s">
        <v>73</v>
      </c>
      <c r="O6992" s="2" t="s">
        <v>64</v>
      </c>
      <c r="P6992" s="2" t="s">
        <v>74</v>
      </c>
      <c r="Q6992" s="2" t="s">
        <v>259</v>
      </c>
      <c r="R6992" s="6" t="n">
        <v>2</v>
      </c>
      <c r="S6992" s="7" t="n">
        <v>2267.85</v>
      </c>
      <c r="T6992" s="7" t="n">
        <f aca="false">$R6992*$S6992</f>
        <v>4535.7</v>
      </c>
      <c r="U6992" s="8" t="n">
        <v>0.15</v>
      </c>
      <c r="V6992" s="7" t="n">
        <f aca="false">$T6992*$U6992</f>
        <v>680.355</v>
      </c>
      <c r="W6992" s="7" t="n">
        <f aca="false">$T6992-$V6992</f>
        <v>3855.345</v>
      </c>
      <c r="X6992" s="7" t="n">
        <v>1776.67</v>
      </c>
      <c r="Y6992" s="7" t="n">
        <f aca="false">$R6992*$X6992</f>
        <v>3553.34</v>
      </c>
      <c r="Z6992" s="7" t="n">
        <f aca="false">$W6992-$Y6992</f>
        <v>302.005</v>
      </c>
      <c r="AA6992" s="8" t="n">
        <f aca="false">IFERROR($Z6992/$W6992,0)</f>
        <v>0.078334104989307</v>
      </c>
      <c r="AB6992" s="2" t="s">
        <v>85</v>
      </c>
      <c r="AC6992" s="2" t="s">
        <v>43</v>
      </c>
    </row>
    <row r="6993" customFormat="false" ht="15" hidden="false" customHeight="false" outlineLevel="0" collapsed="false">
      <c r="A6993" s="2" t="s">
        <v>8477</v>
      </c>
      <c r="B6993" s="3" t="n">
        <v>45839</v>
      </c>
      <c r="C6993" s="4" t="n">
        <f aca="false">YEAR($B6993)</f>
        <v>2025</v>
      </c>
      <c r="D6993" s="4" t="n">
        <f aca="false">MONTH($B6993)</f>
        <v>7</v>
      </c>
      <c r="E6993" s="2" t="s">
        <v>3092</v>
      </c>
      <c r="F6993" s="5" t="n">
        <f aca="false">ROUNDUP(MONTH($B6993)/3,0)</f>
        <v>3</v>
      </c>
      <c r="G6993" s="2" t="s">
        <v>129</v>
      </c>
      <c r="H6993" s="2" t="s">
        <v>130</v>
      </c>
      <c r="I6993" s="2" t="s">
        <v>33</v>
      </c>
      <c r="J6993" s="2" t="s">
        <v>59</v>
      </c>
      <c r="K6993" s="2" t="s">
        <v>71</v>
      </c>
      <c r="L6993" s="2" t="s">
        <v>72</v>
      </c>
      <c r="M6993" s="2" t="s">
        <v>142</v>
      </c>
      <c r="N6993" s="2" t="s">
        <v>63</v>
      </c>
      <c r="O6993" s="2" t="s">
        <v>39</v>
      </c>
      <c r="P6993" s="2" t="s">
        <v>40</v>
      </c>
      <c r="Q6993" s="2" t="s">
        <v>100</v>
      </c>
      <c r="R6993" s="6" t="n">
        <v>2</v>
      </c>
      <c r="S6993" s="7" t="n">
        <v>1726.71</v>
      </c>
      <c r="T6993" s="7" t="n">
        <f aca="false">$R6993*$S6993</f>
        <v>3453.42</v>
      </c>
      <c r="U6993" s="8" t="n">
        <v>0.05</v>
      </c>
      <c r="V6993" s="7" t="n">
        <f aca="false">$T6993*$U6993</f>
        <v>172.671</v>
      </c>
      <c r="W6993" s="7" t="n">
        <f aca="false">$T6993-$V6993</f>
        <v>3280.749</v>
      </c>
      <c r="X6993" s="7" t="n">
        <v>1235.7</v>
      </c>
      <c r="Y6993" s="7" t="n">
        <f aca="false">$R6993*$X6993</f>
        <v>2471.4</v>
      </c>
      <c r="Z6993" s="7" t="n">
        <f aca="false">$W6993-$Y6993</f>
        <v>809.349</v>
      </c>
      <c r="AA6993" s="8" t="n">
        <f aca="false">IFERROR($Z6993/$W6993,0)</f>
        <v>0.246696409874696</v>
      </c>
      <c r="AB6993" s="2" t="s">
        <v>42</v>
      </c>
      <c r="AC6993" s="2" t="s">
        <v>43</v>
      </c>
    </row>
    <row r="6994" customFormat="false" ht="15" hidden="false" customHeight="false" outlineLevel="0" collapsed="false">
      <c r="A6994" s="2" t="s">
        <v>8478</v>
      </c>
      <c r="B6994" s="3" t="n">
        <v>45839</v>
      </c>
      <c r="C6994" s="4" t="n">
        <f aca="false">YEAR($B6994)</f>
        <v>2025</v>
      </c>
      <c r="D6994" s="4" t="n">
        <f aca="false">MONTH($B6994)</f>
        <v>7</v>
      </c>
      <c r="E6994" s="2" t="s">
        <v>3092</v>
      </c>
      <c r="F6994" s="5" t="n">
        <f aca="false">ROUNDUP(MONTH($B6994)/3,0)</f>
        <v>3</v>
      </c>
      <c r="G6994" s="2" t="s">
        <v>133</v>
      </c>
      <c r="H6994" s="2" t="s">
        <v>134</v>
      </c>
      <c r="I6994" s="2" t="s">
        <v>33</v>
      </c>
      <c r="J6994" s="2" t="s">
        <v>89</v>
      </c>
      <c r="K6994" s="2" t="s">
        <v>124</v>
      </c>
      <c r="L6994" s="2" t="s">
        <v>125</v>
      </c>
      <c r="M6994" s="2" t="s">
        <v>99</v>
      </c>
      <c r="N6994" s="2" t="s">
        <v>63</v>
      </c>
      <c r="O6994" s="2" t="s">
        <v>114</v>
      </c>
      <c r="P6994" s="2" t="s">
        <v>115</v>
      </c>
      <c r="Q6994" s="2" t="s">
        <v>530</v>
      </c>
      <c r="R6994" s="6" t="n">
        <v>2</v>
      </c>
      <c r="S6994" s="7" t="n">
        <v>155.15</v>
      </c>
      <c r="T6994" s="7" t="n">
        <f aca="false">$R6994*$S6994</f>
        <v>310.3</v>
      </c>
      <c r="U6994" s="8" t="n">
        <v>0.2</v>
      </c>
      <c r="V6994" s="7" t="n">
        <f aca="false">$T6994*$U6994</f>
        <v>62.06</v>
      </c>
      <c r="W6994" s="7" t="n">
        <f aca="false">$T6994-$V6994</f>
        <v>248.24</v>
      </c>
      <c r="X6994" s="7" t="n">
        <v>76.18</v>
      </c>
      <c r="Y6994" s="7" t="n">
        <f aca="false">$R6994*$X6994</f>
        <v>152.36</v>
      </c>
      <c r="Z6994" s="7" t="n">
        <f aca="false">$W6994-$Y6994</f>
        <v>95.88</v>
      </c>
      <c r="AA6994" s="8" t="n">
        <f aca="false">IFERROR($Z6994/$W6994,0)</f>
        <v>0.38623912342894</v>
      </c>
      <c r="AB6994" s="2" t="s">
        <v>85</v>
      </c>
      <c r="AC6994" s="2" t="s">
        <v>43</v>
      </c>
    </row>
    <row r="6995" customFormat="false" ht="15" hidden="false" customHeight="false" outlineLevel="0" collapsed="false">
      <c r="A6995" s="2" t="s">
        <v>8479</v>
      </c>
      <c r="B6995" s="3" t="n">
        <v>45839</v>
      </c>
      <c r="C6995" s="4" t="n">
        <f aca="false">YEAR($B6995)</f>
        <v>2025</v>
      </c>
      <c r="D6995" s="4" t="n">
        <f aca="false">MONTH($B6995)</f>
        <v>7</v>
      </c>
      <c r="E6995" s="2" t="s">
        <v>3092</v>
      </c>
      <c r="F6995" s="5" t="n">
        <f aca="false">ROUNDUP(MONTH($B6995)/3,0)</f>
        <v>3</v>
      </c>
      <c r="G6995" s="2" t="s">
        <v>3470</v>
      </c>
      <c r="H6995" s="2" t="s">
        <v>1358</v>
      </c>
      <c r="I6995" s="2" t="s">
        <v>104</v>
      </c>
      <c r="J6995" s="2" t="s">
        <v>89</v>
      </c>
      <c r="K6995" s="2" t="s">
        <v>124</v>
      </c>
      <c r="L6995" s="2" t="s">
        <v>125</v>
      </c>
      <c r="M6995" s="2" t="s">
        <v>92</v>
      </c>
      <c r="N6995" s="2" t="s">
        <v>73</v>
      </c>
      <c r="O6995" s="2" t="s">
        <v>114</v>
      </c>
      <c r="P6995" s="2" t="s">
        <v>119</v>
      </c>
      <c r="Q6995" s="2" t="s">
        <v>191</v>
      </c>
      <c r="R6995" s="6" t="n">
        <v>8</v>
      </c>
      <c r="S6995" s="7" t="n">
        <v>443.12</v>
      </c>
      <c r="T6995" s="7" t="n">
        <f aca="false">$R6995*$S6995</f>
        <v>3544.96</v>
      </c>
      <c r="U6995" s="8" t="n">
        <v>0.08</v>
      </c>
      <c r="V6995" s="7" t="n">
        <f aca="false">$T6995*$U6995</f>
        <v>283.5968</v>
      </c>
      <c r="W6995" s="7" t="n">
        <f aca="false">$T6995-$V6995</f>
        <v>3261.3632</v>
      </c>
      <c r="X6995" s="7" t="n">
        <v>241.49</v>
      </c>
      <c r="Y6995" s="7" t="n">
        <f aca="false">$R6995*$X6995</f>
        <v>1931.92</v>
      </c>
      <c r="Z6995" s="7" t="n">
        <f aca="false">$W6995-$Y6995</f>
        <v>1329.4432</v>
      </c>
      <c r="AA6995" s="8" t="n">
        <f aca="false">IFERROR($Z6995/$W6995,0)</f>
        <v>0.407634206456981</v>
      </c>
      <c r="AB6995" s="2" t="s">
        <v>67</v>
      </c>
      <c r="AC6995" s="2" t="s">
        <v>43</v>
      </c>
    </row>
    <row r="6996" customFormat="false" ht="15" hidden="false" customHeight="false" outlineLevel="0" collapsed="false">
      <c r="A6996" s="2" t="s">
        <v>8480</v>
      </c>
      <c r="B6996" s="3" t="n">
        <v>45839</v>
      </c>
      <c r="C6996" s="4" t="n">
        <f aca="false">YEAR($B6996)</f>
        <v>2025</v>
      </c>
      <c r="D6996" s="4" t="n">
        <f aca="false">MONTH($B6996)</f>
        <v>7</v>
      </c>
      <c r="E6996" s="2" t="s">
        <v>3092</v>
      </c>
      <c r="F6996" s="5" t="n">
        <f aca="false">ROUNDUP(MONTH($B6996)/3,0)</f>
        <v>3</v>
      </c>
      <c r="G6996" s="2" t="s">
        <v>7166</v>
      </c>
      <c r="H6996" s="2" t="s">
        <v>7167</v>
      </c>
      <c r="I6996" s="2" t="s">
        <v>33</v>
      </c>
      <c r="J6996" s="2" t="s">
        <v>89</v>
      </c>
      <c r="K6996" s="2" t="s">
        <v>97</v>
      </c>
      <c r="L6996" s="2" t="s">
        <v>111</v>
      </c>
      <c r="M6996" s="2" t="s">
        <v>135</v>
      </c>
      <c r="N6996" s="2" t="s">
        <v>51</v>
      </c>
      <c r="O6996" s="2" t="s">
        <v>52</v>
      </c>
      <c r="P6996" s="2" t="s">
        <v>126</v>
      </c>
      <c r="Q6996" s="2" t="s">
        <v>127</v>
      </c>
      <c r="R6996" s="6" t="n">
        <v>3</v>
      </c>
      <c r="S6996" s="7" t="n">
        <v>997.06</v>
      </c>
      <c r="T6996" s="7" t="n">
        <f aca="false">$R6996*$S6996</f>
        <v>2991.18</v>
      </c>
      <c r="U6996" s="8" t="n">
        <v>0</v>
      </c>
      <c r="V6996" s="7" t="n">
        <f aca="false">$T6996*$U6996</f>
        <v>0</v>
      </c>
      <c r="W6996" s="7" t="n">
        <f aca="false">$T6996-$V6996</f>
        <v>2991.18</v>
      </c>
      <c r="X6996" s="7" t="n">
        <v>620.35</v>
      </c>
      <c r="Y6996" s="7" t="n">
        <f aca="false">$R6996*$X6996</f>
        <v>1861.05</v>
      </c>
      <c r="Z6996" s="7" t="n">
        <f aca="false">$W6996-$Y6996</f>
        <v>1130.13</v>
      </c>
      <c r="AA6996" s="8" t="n">
        <f aca="false">IFERROR($Z6996/$W6996,0)</f>
        <v>0.377820793131807</v>
      </c>
      <c r="AB6996" s="2" t="s">
        <v>67</v>
      </c>
      <c r="AC6996" s="2" t="s">
        <v>43</v>
      </c>
    </row>
    <row r="6997" customFormat="false" ht="15" hidden="false" customHeight="false" outlineLevel="0" collapsed="false">
      <c r="A6997" s="2" t="s">
        <v>8481</v>
      </c>
      <c r="B6997" s="3" t="n">
        <v>45839</v>
      </c>
      <c r="C6997" s="4" t="n">
        <f aca="false">YEAR($B6997)</f>
        <v>2025</v>
      </c>
      <c r="D6997" s="4" t="n">
        <f aca="false">MONTH($B6997)</f>
        <v>7</v>
      </c>
      <c r="E6997" s="2" t="s">
        <v>3092</v>
      </c>
      <c r="F6997" s="5" t="n">
        <f aca="false">ROUNDUP(MONTH($B6997)/3,0)</f>
        <v>3</v>
      </c>
      <c r="G6997" s="2" t="s">
        <v>1319</v>
      </c>
      <c r="H6997" s="2" t="s">
        <v>738</v>
      </c>
      <c r="I6997" s="2" t="s">
        <v>33</v>
      </c>
      <c r="J6997" s="2" t="s">
        <v>47</v>
      </c>
      <c r="K6997" s="2" t="s">
        <v>48</v>
      </c>
      <c r="L6997" s="2" t="s">
        <v>155</v>
      </c>
      <c r="M6997" s="2" t="s">
        <v>118</v>
      </c>
      <c r="N6997" s="2" t="s">
        <v>63</v>
      </c>
      <c r="O6997" s="2" t="s">
        <v>52</v>
      </c>
      <c r="P6997" s="2" t="s">
        <v>53</v>
      </c>
      <c r="Q6997" s="2" t="s">
        <v>54</v>
      </c>
      <c r="R6997" s="6" t="n">
        <v>3</v>
      </c>
      <c r="S6997" s="7" t="n">
        <v>3029.33</v>
      </c>
      <c r="T6997" s="7" t="n">
        <f aca="false">$R6997*$S6997</f>
        <v>9087.99</v>
      </c>
      <c r="U6997" s="8" t="n">
        <v>0.03</v>
      </c>
      <c r="V6997" s="7" t="n">
        <f aca="false">$T6997*$U6997</f>
        <v>272.6397</v>
      </c>
      <c r="W6997" s="7" t="n">
        <f aca="false">$T6997-$V6997</f>
        <v>8815.3503</v>
      </c>
      <c r="X6997" s="7" t="n">
        <v>2139.03</v>
      </c>
      <c r="Y6997" s="7" t="n">
        <f aca="false">$R6997*$X6997</f>
        <v>6417.09</v>
      </c>
      <c r="Z6997" s="7" t="n">
        <f aca="false">$W6997-$Y6997</f>
        <v>2398.2603</v>
      </c>
      <c r="AA6997" s="8" t="n">
        <f aca="false">IFERROR($Z6997/$W6997,0)</f>
        <v>0.272055019753441</v>
      </c>
      <c r="AB6997" s="2" t="s">
        <v>85</v>
      </c>
      <c r="AC6997" s="2" t="s">
        <v>43</v>
      </c>
    </row>
    <row r="6998" customFormat="false" ht="15" hidden="false" customHeight="false" outlineLevel="0" collapsed="false">
      <c r="A6998" s="2" t="s">
        <v>8482</v>
      </c>
      <c r="B6998" s="3" t="n">
        <v>45839</v>
      </c>
      <c r="C6998" s="4" t="n">
        <f aca="false">YEAR($B6998)</f>
        <v>2025</v>
      </c>
      <c r="D6998" s="4" t="n">
        <f aca="false">MONTH($B6998)</f>
        <v>7</v>
      </c>
      <c r="E6998" s="2" t="s">
        <v>3092</v>
      </c>
      <c r="F6998" s="5" t="n">
        <f aca="false">ROUNDUP(MONTH($B6998)/3,0)</f>
        <v>3</v>
      </c>
      <c r="G6998" s="2" t="s">
        <v>225</v>
      </c>
      <c r="H6998" s="2" t="s">
        <v>226</v>
      </c>
      <c r="I6998" s="2" t="s">
        <v>33</v>
      </c>
      <c r="J6998" s="2" t="s">
        <v>59</v>
      </c>
      <c r="K6998" s="2" t="s">
        <v>71</v>
      </c>
      <c r="L6998" s="2" t="s">
        <v>72</v>
      </c>
      <c r="M6998" s="2" t="s">
        <v>62</v>
      </c>
      <c r="N6998" s="2" t="s">
        <v>51</v>
      </c>
      <c r="O6998" s="2" t="s">
        <v>64</v>
      </c>
      <c r="P6998" s="2" t="s">
        <v>74</v>
      </c>
      <c r="Q6998" s="2" t="s">
        <v>542</v>
      </c>
      <c r="R6998" s="6" t="n">
        <v>2</v>
      </c>
      <c r="S6998" s="7" t="n">
        <v>940.64</v>
      </c>
      <c r="T6998" s="7" t="n">
        <f aca="false">$R6998*$S6998</f>
        <v>1881.28</v>
      </c>
      <c r="U6998" s="8" t="n">
        <v>0</v>
      </c>
      <c r="V6998" s="7" t="n">
        <f aca="false">$T6998*$U6998</f>
        <v>0</v>
      </c>
      <c r="W6998" s="7" t="n">
        <f aca="false">$T6998-$V6998</f>
        <v>1881.28</v>
      </c>
      <c r="X6998" s="7" t="n">
        <v>687.08</v>
      </c>
      <c r="Y6998" s="7" t="n">
        <f aca="false">$R6998*$X6998</f>
        <v>1374.16</v>
      </c>
      <c r="Z6998" s="7" t="n">
        <f aca="false">$W6998-$Y6998</f>
        <v>507.12</v>
      </c>
      <c r="AA6998" s="8" t="n">
        <f aca="false">IFERROR($Z6998/$W6998,0)</f>
        <v>0.269561149855418</v>
      </c>
      <c r="AB6998" s="2" t="s">
        <v>42</v>
      </c>
      <c r="AC6998" s="2" t="s">
        <v>43</v>
      </c>
    </row>
    <row r="6999" customFormat="false" ht="15" hidden="false" customHeight="false" outlineLevel="0" collapsed="false">
      <c r="A6999" s="2" t="s">
        <v>8483</v>
      </c>
      <c r="B6999" s="3" t="n">
        <v>45839</v>
      </c>
      <c r="C6999" s="4" t="n">
        <f aca="false">YEAR($B6999)</f>
        <v>2025</v>
      </c>
      <c r="D6999" s="4" t="n">
        <f aca="false">MONTH($B6999)</f>
        <v>7</v>
      </c>
      <c r="E6999" s="2" t="s">
        <v>3092</v>
      </c>
      <c r="F6999" s="5" t="n">
        <f aca="false">ROUNDUP(MONTH($B6999)/3,0)</f>
        <v>3</v>
      </c>
      <c r="G6999" s="2" t="s">
        <v>1103</v>
      </c>
      <c r="H6999" s="2" t="s">
        <v>935</v>
      </c>
      <c r="I6999" s="2" t="s">
        <v>177</v>
      </c>
      <c r="J6999" s="2" t="s">
        <v>47</v>
      </c>
      <c r="K6999" s="2" t="s">
        <v>196</v>
      </c>
      <c r="L6999" s="2" t="s">
        <v>197</v>
      </c>
      <c r="M6999" s="2" t="s">
        <v>156</v>
      </c>
      <c r="N6999" s="2" t="s">
        <v>63</v>
      </c>
      <c r="O6999" s="2" t="s">
        <v>114</v>
      </c>
      <c r="P6999" s="2" t="s">
        <v>119</v>
      </c>
      <c r="Q6999" s="2" t="s">
        <v>191</v>
      </c>
      <c r="R6999" s="6" t="n">
        <v>4</v>
      </c>
      <c r="S6999" s="7" t="n">
        <v>413.07</v>
      </c>
      <c r="T6999" s="7" t="n">
        <f aca="false">$R6999*$S6999</f>
        <v>1652.28</v>
      </c>
      <c r="U6999" s="8" t="n">
        <v>0.07</v>
      </c>
      <c r="V6999" s="7" t="n">
        <f aca="false">$T6999*$U6999</f>
        <v>115.6596</v>
      </c>
      <c r="W6999" s="7" t="n">
        <f aca="false">$T6999-$V6999</f>
        <v>1536.6204</v>
      </c>
      <c r="X6999" s="7" t="n">
        <v>250.34</v>
      </c>
      <c r="Y6999" s="7" t="n">
        <f aca="false">$R6999*$X6999</f>
        <v>1001.36</v>
      </c>
      <c r="Z6999" s="7" t="n">
        <f aca="false">$W6999-$Y6999</f>
        <v>535.2604</v>
      </c>
      <c r="AA6999" s="8" t="n">
        <f aca="false">IFERROR($Z6999/$W6999,0)</f>
        <v>0.348336127777557</v>
      </c>
      <c r="AB6999" s="2" t="s">
        <v>85</v>
      </c>
      <c r="AC6999" s="2" t="s">
        <v>43</v>
      </c>
    </row>
    <row r="7000" customFormat="false" ht="15" hidden="false" customHeight="false" outlineLevel="0" collapsed="false">
      <c r="A7000" s="2" t="s">
        <v>8484</v>
      </c>
      <c r="B7000" s="3" t="n">
        <v>45839</v>
      </c>
      <c r="C7000" s="4" t="n">
        <f aca="false">YEAR($B7000)</f>
        <v>2025</v>
      </c>
      <c r="D7000" s="4" t="n">
        <f aca="false">MONTH($B7000)</f>
        <v>7</v>
      </c>
      <c r="E7000" s="2" t="s">
        <v>3092</v>
      </c>
      <c r="F7000" s="5" t="n">
        <f aca="false">ROUNDUP(MONTH($B7000)/3,0)</f>
        <v>3</v>
      </c>
      <c r="G7000" s="2" t="s">
        <v>1025</v>
      </c>
      <c r="H7000" s="2" t="s">
        <v>1026</v>
      </c>
      <c r="I7000" s="2" t="s">
        <v>33</v>
      </c>
      <c r="J7000" s="2" t="s">
        <v>59</v>
      </c>
      <c r="K7000" s="2" t="s">
        <v>60</v>
      </c>
      <c r="L7000" s="2" t="s">
        <v>61</v>
      </c>
      <c r="M7000" s="2" t="s">
        <v>62</v>
      </c>
      <c r="N7000" s="2" t="s">
        <v>51</v>
      </c>
      <c r="O7000" s="2" t="s">
        <v>64</v>
      </c>
      <c r="P7000" s="2" t="s">
        <v>342</v>
      </c>
      <c r="Q7000" s="2" t="s">
        <v>389</v>
      </c>
      <c r="R7000" s="6" t="n">
        <v>2</v>
      </c>
      <c r="S7000" s="7" t="n">
        <v>3168.35</v>
      </c>
      <c r="T7000" s="7" t="n">
        <f aca="false">$R7000*$S7000</f>
        <v>6336.7</v>
      </c>
      <c r="U7000" s="8" t="n">
        <v>0.05</v>
      </c>
      <c r="V7000" s="7" t="n">
        <f aca="false">$T7000*$U7000</f>
        <v>316.835</v>
      </c>
      <c r="W7000" s="7" t="n">
        <f aca="false">$T7000-$V7000</f>
        <v>6019.865</v>
      </c>
      <c r="X7000" s="7" t="n">
        <v>2407.79</v>
      </c>
      <c r="Y7000" s="7" t="n">
        <f aca="false">$R7000*$X7000</f>
        <v>4815.58</v>
      </c>
      <c r="Z7000" s="7" t="n">
        <f aca="false">$W7000-$Y7000</f>
        <v>1204.285</v>
      </c>
      <c r="AA7000" s="8" t="n">
        <f aca="false">IFERROR($Z7000/$W7000,0)</f>
        <v>0.20005182840479</v>
      </c>
      <c r="AB7000" s="2" t="s">
        <v>76</v>
      </c>
      <c r="AC7000" s="2" t="s">
        <v>43</v>
      </c>
    </row>
    <row r="7001" customFormat="false" ht="15" hidden="false" customHeight="false" outlineLevel="0" collapsed="false">
      <c r="A7001" s="2" t="s">
        <v>8485</v>
      </c>
      <c r="B7001" s="3" t="n">
        <v>45839</v>
      </c>
      <c r="C7001" s="4" t="n">
        <f aca="false">YEAR($B7001)</f>
        <v>2025</v>
      </c>
      <c r="D7001" s="4" t="n">
        <f aca="false">MONTH($B7001)</f>
        <v>7</v>
      </c>
      <c r="E7001" s="2" t="s">
        <v>3092</v>
      </c>
      <c r="F7001" s="5" t="n">
        <f aca="false">ROUNDUP(MONTH($B7001)/3,0)</f>
        <v>3</v>
      </c>
      <c r="G7001" s="2" t="s">
        <v>761</v>
      </c>
      <c r="H7001" s="2" t="s">
        <v>346</v>
      </c>
      <c r="I7001" s="2" t="s">
        <v>33</v>
      </c>
      <c r="J7001" s="2" t="s">
        <v>147</v>
      </c>
      <c r="K7001" s="2" t="s">
        <v>215</v>
      </c>
      <c r="L7001" s="2" t="s">
        <v>216</v>
      </c>
      <c r="M7001" s="2" t="s">
        <v>150</v>
      </c>
      <c r="N7001" s="2" t="s">
        <v>38</v>
      </c>
      <c r="O7001" s="2" t="s">
        <v>52</v>
      </c>
      <c r="P7001" s="2" t="s">
        <v>83</v>
      </c>
      <c r="Q7001" s="2" t="s">
        <v>84</v>
      </c>
      <c r="R7001" s="6" t="n">
        <v>2</v>
      </c>
      <c r="S7001" s="7" t="n">
        <v>4181.13</v>
      </c>
      <c r="T7001" s="7" t="n">
        <f aca="false">$R7001*$S7001</f>
        <v>8362.26</v>
      </c>
      <c r="U7001" s="8" t="n">
        <v>0.03</v>
      </c>
      <c r="V7001" s="7" t="n">
        <f aca="false">$T7001*$U7001</f>
        <v>250.8678</v>
      </c>
      <c r="W7001" s="7" t="n">
        <f aca="false">$T7001-$V7001</f>
        <v>8111.3922</v>
      </c>
      <c r="X7001" s="7" t="n">
        <v>3098.77</v>
      </c>
      <c r="Y7001" s="7" t="n">
        <f aca="false">$R7001*$X7001</f>
        <v>6197.54</v>
      </c>
      <c r="Z7001" s="7" t="n">
        <f aca="false">$W7001-$Y7001</f>
        <v>1913.8522</v>
      </c>
      <c r="AA7001" s="8" t="n">
        <f aca="false">IFERROR($Z7001/$W7001,0)</f>
        <v>0.235946204154695</v>
      </c>
      <c r="AB7001" s="2" t="s">
        <v>85</v>
      </c>
      <c r="AC7001" s="2" t="s">
        <v>43</v>
      </c>
    </row>
    <row r="7002" customFormat="false" ht="15" hidden="false" customHeight="false" outlineLevel="0" collapsed="false">
      <c r="A7002" s="2" t="s">
        <v>8486</v>
      </c>
      <c r="B7002" s="3" t="n">
        <v>45839</v>
      </c>
      <c r="C7002" s="4" t="n">
        <f aca="false">YEAR($B7002)</f>
        <v>2025</v>
      </c>
      <c r="D7002" s="4" t="n">
        <f aca="false">MONTH($B7002)</f>
        <v>7</v>
      </c>
      <c r="E7002" s="2" t="s">
        <v>3092</v>
      </c>
      <c r="F7002" s="5" t="n">
        <f aca="false">ROUNDUP(MONTH($B7002)/3,0)</f>
        <v>3</v>
      </c>
      <c r="G7002" s="2" t="s">
        <v>1025</v>
      </c>
      <c r="H7002" s="2" t="s">
        <v>1026</v>
      </c>
      <c r="I7002" s="2" t="s">
        <v>33</v>
      </c>
      <c r="J7002" s="2" t="s">
        <v>59</v>
      </c>
      <c r="K7002" s="2" t="s">
        <v>60</v>
      </c>
      <c r="L7002" s="2" t="s">
        <v>61</v>
      </c>
      <c r="M7002" s="2" t="s">
        <v>142</v>
      </c>
      <c r="N7002" s="2" t="s">
        <v>63</v>
      </c>
      <c r="O7002" s="2" t="s">
        <v>52</v>
      </c>
      <c r="P7002" s="2" t="s">
        <v>53</v>
      </c>
      <c r="Q7002" s="2" t="s">
        <v>169</v>
      </c>
      <c r="R7002" s="6" t="n">
        <v>3</v>
      </c>
      <c r="S7002" s="7" t="n">
        <v>2279.78</v>
      </c>
      <c r="T7002" s="7" t="n">
        <f aca="false">$R7002*$S7002</f>
        <v>6839.34</v>
      </c>
      <c r="U7002" s="8" t="n">
        <v>0.03</v>
      </c>
      <c r="V7002" s="7" t="n">
        <f aca="false">$T7002*$U7002</f>
        <v>205.1802</v>
      </c>
      <c r="W7002" s="7" t="n">
        <f aca="false">$T7002-$V7002</f>
        <v>6634.1598</v>
      </c>
      <c r="X7002" s="7" t="n">
        <v>1839.05</v>
      </c>
      <c r="Y7002" s="7" t="n">
        <f aca="false">$R7002*$X7002</f>
        <v>5517.15</v>
      </c>
      <c r="Z7002" s="7" t="n">
        <f aca="false">$W7002-$Y7002</f>
        <v>1117.0098</v>
      </c>
      <c r="AA7002" s="8" t="n">
        <f aca="false">IFERROR($Z7002/$W7002,0)</f>
        <v>0.168372459162048</v>
      </c>
      <c r="AB7002" s="2" t="s">
        <v>55</v>
      </c>
      <c r="AC7002" s="2" t="s">
        <v>43</v>
      </c>
    </row>
    <row r="7003" customFormat="false" ht="15" hidden="false" customHeight="false" outlineLevel="0" collapsed="false">
      <c r="A7003" s="2" t="s">
        <v>8487</v>
      </c>
      <c r="B7003" s="3" t="n">
        <v>45839</v>
      </c>
      <c r="C7003" s="4" t="n">
        <f aca="false">YEAR($B7003)</f>
        <v>2025</v>
      </c>
      <c r="D7003" s="4" t="n">
        <f aca="false">MONTH($B7003)</f>
        <v>7</v>
      </c>
      <c r="E7003" s="2" t="s">
        <v>3092</v>
      </c>
      <c r="F7003" s="5" t="n">
        <f aca="false">ROUNDUP(MONTH($B7003)/3,0)</f>
        <v>3</v>
      </c>
      <c r="G7003" s="2" t="s">
        <v>163</v>
      </c>
      <c r="H7003" s="2" t="s">
        <v>164</v>
      </c>
      <c r="I7003" s="2" t="s">
        <v>33</v>
      </c>
      <c r="J7003" s="2" t="s">
        <v>89</v>
      </c>
      <c r="K7003" s="2" t="s">
        <v>124</v>
      </c>
      <c r="L7003" s="2" t="s">
        <v>125</v>
      </c>
      <c r="M7003" s="2" t="s">
        <v>99</v>
      </c>
      <c r="N7003" s="2" t="s">
        <v>151</v>
      </c>
      <c r="O7003" s="2" t="s">
        <v>39</v>
      </c>
      <c r="P7003" s="2" t="s">
        <v>40</v>
      </c>
      <c r="Q7003" s="2" t="s">
        <v>334</v>
      </c>
      <c r="R7003" s="6" t="n">
        <v>2</v>
      </c>
      <c r="S7003" s="7" t="n">
        <v>3500.01</v>
      </c>
      <c r="T7003" s="7" t="n">
        <f aca="false">$R7003*$S7003</f>
        <v>7000.02</v>
      </c>
      <c r="U7003" s="8" t="n">
        <v>0.03</v>
      </c>
      <c r="V7003" s="7" t="n">
        <f aca="false">$T7003*$U7003</f>
        <v>210.0006</v>
      </c>
      <c r="W7003" s="7" t="n">
        <f aca="false">$T7003-$V7003</f>
        <v>6790.0194</v>
      </c>
      <c r="X7003" s="7" t="n">
        <v>2544.78</v>
      </c>
      <c r="Y7003" s="7" t="n">
        <f aca="false">$R7003*$X7003</f>
        <v>5089.56</v>
      </c>
      <c r="Z7003" s="7" t="n">
        <f aca="false">$W7003-$Y7003</f>
        <v>1700.4594</v>
      </c>
      <c r="AA7003" s="8" t="n">
        <f aca="false">IFERROR($Z7003/$W7003,0)</f>
        <v>0.250435131304632</v>
      </c>
      <c r="AB7003" s="2" t="s">
        <v>67</v>
      </c>
      <c r="AC7003" s="2" t="s">
        <v>43</v>
      </c>
    </row>
    <row r="7004" customFormat="false" ht="15" hidden="false" customHeight="false" outlineLevel="0" collapsed="false">
      <c r="A7004" s="2" t="s">
        <v>8488</v>
      </c>
      <c r="B7004" s="3" t="n">
        <v>45839</v>
      </c>
      <c r="C7004" s="4" t="n">
        <f aca="false">YEAR($B7004)</f>
        <v>2025</v>
      </c>
      <c r="D7004" s="4" t="n">
        <f aca="false">MONTH($B7004)</f>
        <v>7</v>
      </c>
      <c r="E7004" s="2" t="s">
        <v>3092</v>
      </c>
      <c r="F7004" s="5" t="n">
        <f aca="false">ROUNDUP(MONTH($B7004)/3,0)</f>
        <v>3</v>
      </c>
      <c r="G7004" s="2" t="s">
        <v>138</v>
      </c>
      <c r="H7004" s="2" t="s">
        <v>139</v>
      </c>
      <c r="I7004" s="2" t="s">
        <v>33</v>
      </c>
      <c r="J7004" s="2" t="s">
        <v>59</v>
      </c>
      <c r="K7004" s="2" t="s">
        <v>140</v>
      </c>
      <c r="L7004" s="2" t="s">
        <v>141</v>
      </c>
      <c r="M7004" s="2" t="s">
        <v>142</v>
      </c>
      <c r="N7004" s="2" t="s">
        <v>51</v>
      </c>
      <c r="O7004" s="2" t="s">
        <v>52</v>
      </c>
      <c r="P7004" s="2" t="s">
        <v>53</v>
      </c>
      <c r="Q7004" s="2" t="s">
        <v>169</v>
      </c>
      <c r="R7004" s="6" t="n">
        <v>3</v>
      </c>
      <c r="S7004" s="7" t="n">
        <v>2508.23</v>
      </c>
      <c r="T7004" s="7" t="n">
        <f aca="false">$R7004*$S7004</f>
        <v>7524.69</v>
      </c>
      <c r="U7004" s="8" t="n">
        <v>0</v>
      </c>
      <c r="V7004" s="7" t="n">
        <f aca="false">$T7004*$U7004</f>
        <v>0</v>
      </c>
      <c r="W7004" s="7" t="n">
        <f aca="false">$T7004-$V7004</f>
        <v>7524.69</v>
      </c>
      <c r="X7004" s="7" t="n">
        <v>1870.26</v>
      </c>
      <c r="Y7004" s="7" t="n">
        <f aca="false">$R7004*$X7004</f>
        <v>5610.78</v>
      </c>
      <c r="Z7004" s="7" t="n">
        <f aca="false">$W7004-$Y7004</f>
        <v>1913.91</v>
      </c>
      <c r="AA7004" s="8" t="n">
        <f aca="false">IFERROR($Z7004/$W7004,0)</f>
        <v>0.254350677569441</v>
      </c>
      <c r="AB7004" s="2" t="s">
        <v>76</v>
      </c>
      <c r="AC7004" s="2" t="s">
        <v>43</v>
      </c>
    </row>
    <row r="7005" customFormat="false" ht="15" hidden="false" customHeight="false" outlineLevel="0" collapsed="false">
      <c r="A7005" s="2" t="s">
        <v>8489</v>
      </c>
      <c r="B7005" s="3" t="n">
        <v>45839</v>
      </c>
      <c r="C7005" s="4" t="n">
        <f aca="false">YEAR($B7005)</f>
        <v>2025</v>
      </c>
      <c r="D7005" s="4" t="n">
        <f aca="false">MONTH($B7005)</f>
        <v>7</v>
      </c>
      <c r="E7005" s="2" t="s">
        <v>3092</v>
      </c>
      <c r="F7005" s="5" t="n">
        <f aca="false">ROUNDUP(MONTH($B7005)/3,0)</f>
        <v>3</v>
      </c>
      <c r="G7005" s="2" t="s">
        <v>608</v>
      </c>
      <c r="H7005" s="2" t="s">
        <v>609</v>
      </c>
      <c r="I7005" s="2" t="s">
        <v>104</v>
      </c>
      <c r="J7005" s="2" t="s">
        <v>59</v>
      </c>
      <c r="K7005" s="2" t="s">
        <v>71</v>
      </c>
      <c r="L7005" s="2" t="s">
        <v>72</v>
      </c>
      <c r="M7005" s="2" t="s">
        <v>131</v>
      </c>
      <c r="N7005" s="2" t="s">
        <v>51</v>
      </c>
      <c r="O7005" s="2" t="s">
        <v>171</v>
      </c>
      <c r="P7005" s="2" t="s">
        <v>172</v>
      </c>
      <c r="Q7005" s="2" t="s">
        <v>173</v>
      </c>
      <c r="R7005" s="6" t="n">
        <v>12</v>
      </c>
      <c r="S7005" s="7" t="n">
        <v>867.78</v>
      </c>
      <c r="T7005" s="7" t="n">
        <f aca="false">$R7005*$S7005</f>
        <v>10413.36</v>
      </c>
      <c r="U7005" s="8" t="n">
        <v>0</v>
      </c>
      <c r="V7005" s="7" t="n">
        <f aca="false">$T7005*$U7005</f>
        <v>0</v>
      </c>
      <c r="W7005" s="7" t="n">
        <f aca="false">$T7005-$V7005</f>
        <v>10413.36</v>
      </c>
      <c r="X7005" s="7" t="n">
        <v>515.4</v>
      </c>
      <c r="Y7005" s="7" t="n">
        <f aca="false">$R7005*$X7005</f>
        <v>6184.8</v>
      </c>
      <c r="Z7005" s="7" t="n">
        <f aca="false">$W7005-$Y7005</f>
        <v>4228.56</v>
      </c>
      <c r="AA7005" s="8" t="n">
        <f aca="false">IFERROR($Z7005/$W7005,0)</f>
        <v>0.406070663071286</v>
      </c>
      <c r="AB7005" s="2" t="s">
        <v>67</v>
      </c>
      <c r="AC7005" s="2" t="s">
        <v>43</v>
      </c>
    </row>
    <row r="7006" customFormat="false" ht="15" hidden="false" customHeight="false" outlineLevel="0" collapsed="false">
      <c r="A7006" s="2" t="s">
        <v>8490</v>
      </c>
      <c r="B7006" s="3" t="n">
        <v>45840</v>
      </c>
      <c r="C7006" s="4" t="n">
        <f aca="false">YEAR($B7006)</f>
        <v>2025</v>
      </c>
      <c r="D7006" s="4" t="n">
        <f aca="false">MONTH($B7006)</f>
        <v>7</v>
      </c>
      <c r="E7006" s="2" t="s">
        <v>3092</v>
      </c>
      <c r="F7006" s="5" t="n">
        <f aca="false">ROUNDUP(MONTH($B7006)/3,0)</f>
        <v>3</v>
      </c>
      <c r="G7006" s="2" t="s">
        <v>1362</v>
      </c>
      <c r="H7006" s="2" t="s">
        <v>1363</v>
      </c>
      <c r="I7006" s="2" t="s">
        <v>33</v>
      </c>
      <c r="J7006" s="2" t="s">
        <v>89</v>
      </c>
      <c r="K7006" s="2" t="s">
        <v>124</v>
      </c>
      <c r="L7006" s="2" t="s">
        <v>125</v>
      </c>
      <c r="M7006" s="2" t="s">
        <v>92</v>
      </c>
      <c r="N7006" s="2" t="s">
        <v>73</v>
      </c>
      <c r="O7006" s="2" t="s">
        <v>114</v>
      </c>
      <c r="P7006" s="2" t="s">
        <v>115</v>
      </c>
      <c r="Q7006" s="2" t="s">
        <v>116</v>
      </c>
      <c r="R7006" s="6" t="n">
        <v>2</v>
      </c>
      <c r="S7006" s="7" t="n">
        <v>309.15</v>
      </c>
      <c r="T7006" s="7" t="n">
        <f aca="false">$R7006*$S7006</f>
        <v>618.3</v>
      </c>
      <c r="U7006" s="8" t="n">
        <v>0.15</v>
      </c>
      <c r="V7006" s="7" t="n">
        <f aca="false">$T7006*$U7006</f>
        <v>92.745</v>
      </c>
      <c r="W7006" s="7" t="n">
        <f aca="false">$T7006-$V7006</f>
        <v>525.555</v>
      </c>
      <c r="X7006" s="7" t="n">
        <v>145.83</v>
      </c>
      <c r="Y7006" s="7" t="n">
        <f aca="false">$R7006*$X7006</f>
        <v>291.66</v>
      </c>
      <c r="Z7006" s="7" t="n">
        <f aca="false">$W7006-$Y7006</f>
        <v>233.895</v>
      </c>
      <c r="AA7006" s="8" t="n">
        <f aca="false">IFERROR($Z7006/$W7006,0)</f>
        <v>0.445043810828553</v>
      </c>
      <c r="AB7006" s="2" t="s">
        <v>42</v>
      </c>
      <c r="AC7006" s="2" t="s">
        <v>43</v>
      </c>
    </row>
    <row r="7007" customFormat="false" ht="15" hidden="false" customHeight="false" outlineLevel="0" collapsed="false">
      <c r="A7007" s="2" t="s">
        <v>8491</v>
      </c>
      <c r="B7007" s="3" t="n">
        <v>45840</v>
      </c>
      <c r="C7007" s="4" t="n">
        <f aca="false">YEAR($B7007)</f>
        <v>2025</v>
      </c>
      <c r="D7007" s="4" t="n">
        <f aca="false">MONTH($B7007)</f>
        <v>7</v>
      </c>
      <c r="E7007" s="2" t="s">
        <v>3092</v>
      </c>
      <c r="F7007" s="5" t="n">
        <f aca="false">ROUNDUP(MONTH($B7007)/3,0)</f>
        <v>3</v>
      </c>
      <c r="G7007" s="2" t="s">
        <v>948</v>
      </c>
      <c r="H7007" s="2" t="s">
        <v>949</v>
      </c>
      <c r="I7007" s="2" t="s">
        <v>33</v>
      </c>
      <c r="J7007" s="2" t="s">
        <v>89</v>
      </c>
      <c r="K7007" s="2" t="s">
        <v>97</v>
      </c>
      <c r="L7007" s="2" t="s">
        <v>98</v>
      </c>
      <c r="M7007" s="2" t="s">
        <v>135</v>
      </c>
      <c r="N7007" s="2" t="s">
        <v>51</v>
      </c>
      <c r="O7007" s="2" t="s">
        <v>39</v>
      </c>
      <c r="P7007" s="2" t="s">
        <v>40</v>
      </c>
      <c r="Q7007" s="2" t="s">
        <v>100</v>
      </c>
      <c r="R7007" s="6" t="n">
        <v>3</v>
      </c>
      <c r="S7007" s="7" t="n">
        <v>1663.14</v>
      </c>
      <c r="T7007" s="7" t="n">
        <f aca="false">$R7007*$S7007</f>
        <v>4989.42</v>
      </c>
      <c r="U7007" s="8" t="n">
        <v>0.03</v>
      </c>
      <c r="V7007" s="7" t="n">
        <f aca="false">$T7007*$U7007</f>
        <v>149.6826</v>
      </c>
      <c r="W7007" s="7" t="n">
        <f aca="false">$T7007-$V7007</f>
        <v>4839.7374</v>
      </c>
      <c r="X7007" s="7" t="n">
        <v>1157.6</v>
      </c>
      <c r="Y7007" s="7" t="n">
        <f aca="false">$R7007*$X7007</f>
        <v>3472.8</v>
      </c>
      <c r="Z7007" s="7" t="n">
        <f aca="false">$W7007-$Y7007</f>
        <v>1366.9374</v>
      </c>
      <c r="AA7007" s="8" t="n">
        <f aca="false">IFERROR($Z7007/$W7007,0)</f>
        <v>0.28244040678736</v>
      </c>
      <c r="AB7007" s="2" t="s">
        <v>42</v>
      </c>
      <c r="AC7007" s="2" t="s">
        <v>43</v>
      </c>
    </row>
    <row r="7008" customFormat="false" ht="15" hidden="false" customHeight="false" outlineLevel="0" collapsed="false">
      <c r="A7008" s="2" t="s">
        <v>8492</v>
      </c>
      <c r="B7008" s="3" t="n">
        <v>45840</v>
      </c>
      <c r="C7008" s="4" t="n">
        <f aca="false">YEAR($B7008)</f>
        <v>2025</v>
      </c>
      <c r="D7008" s="4" t="n">
        <f aca="false">MONTH($B7008)</f>
        <v>7</v>
      </c>
      <c r="E7008" s="2" t="s">
        <v>3092</v>
      </c>
      <c r="F7008" s="5" t="n">
        <f aca="false">ROUNDUP(MONTH($B7008)/3,0)</f>
        <v>3</v>
      </c>
      <c r="G7008" s="2" t="s">
        <v>3652</v>
      </c>
      <c r="H7008" s="2" t="s">
        <v>1434</v>
      </c>
      <c r="I7008" s="2" t="s">
        <v>33</v>
      </c>
      <c r="J7008" s="2" t="s">
        <v>47</v>
      </c>
      <c r="K7008" s="2" t="s">
        <v>196</v>
      </c>
      <c r="L7008" s="2" t="s">
        <v>197</v>
      </c>
      <c r="M7008" s="2" t="s">
        <v>168</v>
      </c>
      <c r="N7008" s="2" t="s">
        <v>38</v>
      </c>
      <c r="O7008" s="2" t="s">
        <v>114</v>
      </c>
      <c r="P7008" s="2" t="s">
        <v>119</v>
      </c>
      <c r="Q7008" s="2" t="s">
        <v>191</v>
      </c>
      <c r="R7008" s="6" t="n">
        <v>2</v>
      </c>
      <c r="S7008" s="7" t="n">
        <v>463.76</v>
      </c>
      <c r="T7008" s="7" t="n">
        <f aca="false">$R7008*$S7008</f>
        <v>927.52</v>
      </c>
      <c r="U7008" s="8" t="n">
        <v>0</v>
      </c>
      <c r="V7008" s="7" t="n">
        <f aca="false">$T7008*$U7008</f>
        <v>0</v>
      </c>
      <c r="W7008" s="7" t="n">
        <f aca="false">$T7008-$V7008</f>
        <v>927.52</v>
      </c>
      <c r="X7008" s="7" t="n">
        <v>267.22</v>
      </c>
      <c r="Y7008" s="7" t="n">
        <f aca="false">$R7008*$X7008</f>
        <v>534.44</v>
      </c>
      <c r="Z7008" s="7" t="n">
        <f aca="false">$W7008-$Y7008</f>
        <v>393.08</v>
      </c>
      <c r="AA7008" s="8" t="n">
        <f aca="false">IFERROR($Z7008/$W7008,0)</f>
        <v>0.42379679144385</v>
      </c>
      <c r="AB7008" s="2" t="s">
        <v>42</v>
      </c>
      <c r="AC7008" s="2" t="s">
        <v>43</v>
      </c>
    </row>
    <row r="7009" customFormat="false" ht="15" hidden="false" customHeight="false" outlineLevel="0" collapsed="false">
      <c r="A7009" s="2" t="s">
        <v>8493</v>
      </c>
      <c r="B7009" s="3" t="n">
        <v>45840</v>
      </c>
      <c r="C7009" s="4" t="n">
        <f aca="false">YEAR($B7009)</f>
        <v>2025</v>
      </c>
      <c r="D7009" s="4" t="n">
        <f aca="false">MONTH($B7009)</f>
        <v>7</v>
      </c>
      <c r="E7009" s="2" t="s">
        <v>3092</v>
      </c>
      <c r="F7009" s="5" t="n">
        <f aca="false">ROUNDUP(MONTH($B7009)/3,0)</f>
        <v>3</v>
      </c>
      <c r="G7009" s="2" t="s">
        <v>5275</v>
      </c>
      <c r="H7009" s="2" t="s">
        <v>5276</v>
      </c>
      <c r="I7009" s="2" t="s">
        <v>33</v>
      </c>
      <c r="J7009" s="2" t="s">
        <v>89</v>
      </c>
      <c r="K7009" s="2" t="s">
        <v>97</v>
      </c>
      <c r="L7009" s="2" t="s">
        <v>98</v>
      </c>
      <c r="M7009" s="2" t="s">
        <v>135</v>
      </c>
      <c r="N7009" s="2" t="s">
        <v>73</v>
      </c>
      <c r="O7009" s="2" t="s">
        <v>171</v>
      </c>
      <c r="P7009" s="2" t="s">
        <v>204</v>
      </c>
      <c r="Q7009" s="2" t="s">
        <v>232</v>
      </c>
      <c r="R7009" s="6" t="n">
        <v>2</v>
      </c>
      <c r="S7009" s="7" t="n">
        <v>957.53</v>
      </c>
      <c r="T7009" s="7" t="n">
        <f aca="false">$R7009*$S7009</f>
        <v>1915.06</v>
      </c>
      <c r="U7009" s="8" t="n">
        <v>0.03</v>
      </c>
      <c r="V7009" s="7" t="n">
        <f aca="false">$T7009*$U7009</f>
        <v>57.4518</v>
      </c>
      <c r="W7009" s="7" t="n">
        <f aca="false">$T7009-$V7009</f>
        <v>1857.6082</v>
      </c>
      <c r="X7009" s="7" t="n">
        <v>595.37</v>
      </c>
      <c r="Y7009" s="7" t="n">
        <f aca="false">$R7009*$X7009</f>
        <v>1190.74</v>
      </c>
      <c r="Z7009" s="7" t="n">
        <f aca="false">$W7009-$Y7009</f>
        <v>666.8682</v>
      </c>
      <c r="AA7009" s="8" t="n">
        <f aca="false">IFERROR($Z7009/$W7009,0)</f>
        <v>0.358992924342173</v>
      </c>
      <c r="AB7009" s="2" t="s">
        <v>85</v>
      </c>
      <c r="AC7009" s="2" t="s">
        <v>43</v>
      </c>
    </row>
    <row r="7010" customFormat="false" ht="15" hidden="false" customHeight="false" outlineLevel="0" collapsed="false">
      <c r="A7010" s="2" t="s">
        <v>8494</v>
      </c>
      <c r="B7010" s="3" t="n">
        <v>45840</v>
      </c>
      <c r="C7010" s="4" t="n">
        <f aca="false">YEAR($B7010)</f>
        <v>2025</v>
      </c>
      <c r="D7010" s="4" t="n">
        <f aca="false">MONTH($B7010)</f>
        <v>7</v>
      </c>
      <c r="E7010" s="2" t="s">
        <v>3092</v>
      </c>
      <c r="F7010" s="5" t="n">
        <f aca="false">ROUNDUP(MONTH($B7010)/3,0)</f>
        <v>3</v>
      </c>
      <c r="G7010" s="2" t="s">
        <v>102</v>
      </c>
      <c r="H7010" s="2" t="s">
        <v>103</v>
      </c>
      <c r="I7010" s="2" t="s">
        <v>104</v>
      </c>
      <c r="J7010" s="2" t="s">
        <v>47</v>
      </c>
      <c r="K7010" s="2" t="s">
        <v>48</v>
      </c>
      <c r="L7010" s="2" t="s">
        <v>49</v>
      </c>
      <c r="M7010" s="2" t="s">
        <v>105</v>
      </c>
      <c r="N7010" s="2" t="s">
        <v>38</v>
      </c>
      <c r="O7010" s="2" t="s">
        <v>64</v>
      </c>
      <c r="P7010" s="2" t="s">
        <v>74</v>
      </c>
      <c r="Q7010" s="2" t="s">
        <v>542</v>
      </c>
      <c r="R7010" s="6" t="n">
        <v>2</v>
      </c>
      <c r="S7010" s="7" t="n">
        <v>928.46</v>
      </c>
      <c r="T7010" s="7" t="n">
        <f aca="false">$R7010*$S7010</f>
        <v>1856.92</v>
      </c>
      <c r="U7010" s="8" t="n">
        <v>0.08</v>
      </c>
      <c r="V7010" s="7" t="n">
        <f aca="false">$T7010*$U7010</f>
        <v>148.5536</v>
      </c>
      <c r="W7010" s="7" t="n">
        <f aca="false">$T7010-$V7010</f>
        <v>1708.3664</v>
      </c>
      <c r="X7010" s="7" t="n">
        <v>718.54</v>
      </c>
      <c r="Y7010" s="7" t="n">
        <f aca="false">$R7010*$X7010</f>
        <v>1437.08</v>
      </c>
      <c r="Z7010" s="7" t="n">
        <f aca="false">$W7010-$Y7010</f>
        <v>271.2864</v>
      </c>
      <c r="AA7010" s="8" t="n">
        <f aca="false">IFERROR($Z7010/$W7010,0)</f>
        <v>0.158798721398407</v>
      </c>
      <c r="AB7010" s="2" t="s">
        <v>76</v>
      </c>
      <c r="AC7010" s="2" t="s">
        <v>43</v>
      </c>
    </row>
    <row r="7011" customFormat="false" ht="15" hidden="false" customHeight="false" outlineLevel="0" collapsed="false">
      <c r="A7011" s="2" t="s">
        <v>8495</v>
      </c>
      <c r="B7011" s="3" t="n">
        <v>45840</v>
      </c>
      <c r="C7011" s="4" t="n">
        <f aca="false">YEAR($B7011)</f>
        <v>2025</v>
      </c>
      <c r="D7011" s="4" t="n">
        <f aca="false">MONTH($B7011)</f>
        <v>7</v>
      </c>
      <c r="E7011" s="2" t="s">
        <v>3092</v>
      </c>
      <c r="F7011" s="5" t="n">
        <f aca="false">ROUNDUP(MONTH($B7011)/3,0)</f>
        <v>3</v>
      </c>
      <c r="G7011" s="2" t="s">
        <v>706</v>
      </c>
      <c r="H7011" s="2" t="s">
        <v>707</v>
      </c>
      <c r="I7011" s="2" t="s">
        <v>33</v>
      </c>
      <c r="J7011" s="2" t="s">
        <v>59</v>
      </c>
      <c r="K7011" s="2" t="s">
        <v>210</v>
      </c>
      <c r="L7011" s="2" t="s">
        <v>211</v>
      </c>
      <c r="M7011" s="2" t="s">
        <v>131</v>
      </c>
      <c r="N7011" s="2" t="s">
        <v>51</v>
      </c>
      <c r="O7011" s="2" t="s">
        <v>64</v>
      </c>
      <c r="P7011" s="2" t="s">
        <v>342</v>
      </c>
      <c r="Q7011" s="2" t="s">
        <v>389</v>
      </c>
      <c r="R7011" s="6" t="n">
        <v>1</v>
      </c>
      <c r="S7011" s="7" t="n">
        <v>3469.02</v>
      </c>
      <c r="T7011" s="7" t="n">
        <f aca="false">$R7011*$S7011</f>
        <v>3469.02</v>
      </c>
      <c r="U7011" s="8" t="n">
        <v>0.05</v>
      </c>
      <c r="V7011" s="7" t="n">
        <f aca="false">$T7011*$U7011</f>
        <v>173.451</v>
      </c>
      <c r="W7011" s="7" t="n">
        <f aca="false">$T7011-$V7011</f>
        <v>3295.569</v>
      </c>
      <c r="X7011" s="7" t="n">
        <v>2622.24</v>
      </c>
      <c r="Y7011" s="7" t="n">
        <f aca="false">$R7011*$X7011</f>
        <v>2622.24</v>
      </c>
      <c r="Z7011" s="7" t="n">
        <f aca="false">$W7011-$Y7011</f>
        <v>673.329</v>
      </c>
      <c r="AA7011" s="8" t="n">
        <f aca="false">IFERROR($Z7011/$W7011,0)</f>
        <v>0.204313428121214</v>
      </c>
      <c r="AB7011" s="2" t="s">
        <v>42</v>
      </c>
      <c r="AC7011" s="2" t="s">
        <v>43</v>
      </c>
    </row>
    <row r="7012" customFormat="false" ht="15" hidden="false" customHeight="false" outlineLevel="0" collapsed="false">
      <c r="A7012" s="2" t="s">
        <v>8496</v>
      </c>
      <c r="B7012" s="3" t="n">
        <v>45840</v>
      </c>
      <c r="C7012" s="4" t="n">
        <f aca="false">YEAR($B7012)</f>
        <v>2025</v>
      </c>
      <c r="D7012" s="4" t="n">
        <f aca="false">MONTH($B7012)</f>
        <v>7</v>
      </c>
      <c r="E7012" s="2" t="s">
        <v>3092</v>
      </c>
      <c r="F7012" s="5" t="n">
        <f aca="false">ROUNDUP(MONTH($B7012)/3,0)</f>
        <v>3</v>
      </c>
      <c r="G7012" s="2" t="s">
        <v>671</v>
      </c>
      <c r="H7012" s="2" t="s">
        <v>672</v>
      </c>
      <c r="I7012" s="2" t="s">
        <v>33</v>
      </c>
      <c r="J7012" s="2" t="s">
        <v>89</v>
      </c>
      <c r="K7012" s="2" t="s">
        <v>97</v>
      </c>
      <c r="L7012" s="2" t="s">
        <v>111</v>
      </c>
      <c r="M7012" s="2" t="s">
        <v>99</v>
      </c>
      <c r="N7012" s="2" t="s">
        <v>63</v>
      </c>
      <c r="O7012" s="2" t="s">
        <v>52</v>
      </c>
      <c r="P7012" s="2" t="s">
        <v>83</v>
      </c>
      <c r="Q7012" s="2" t="s">
        <v>178</v>
      </c>
      <c r="R7012" s="6" t="n">
        <v>2</v>
      </c>
      <c r="S7012" s="7" t="n">
        <v>2988.66</v>
      </c>
      <c r="T7012" s="7" t="n">
        <f aca="false">$R7012*$S7012</f>
        <v>5977.32</v>
      </c>
      <c r="U7012" s="8" t="n">
        <v>0</v>
      </c>
      <c r="V7012" s="7" t="n">
        <f aca="false">$T7012*$U7012</f>
        <v>0</v>
      </c>
      <c r="W7012" s="7" t="n">
        <f aca="false">$T7012-$V7012</f>
        <v>5977.32</v>
      </c>
      <c r="X7012" s="7" t="n">
        <v>2348.51</v>
      </c>
      <c r="Y7012" s="7" t="n">
        <f aca="false">$R7012*$X7012</f>
        <v>4697.02</v>
      </c>
      <c r="Z7012" s="7" t="n">
        <f aca="false">$W7012-$Y7012</f>
        <v>1280.3</v>
      </c>
      <c r="AA7012" s="8" t="n">
        <f aca="false">IFERROR($Z7012/$W7012,0)</f>
        <v>0.214192982808349</v>
      </c>
      <c r="AB7012" s="2" t="s">
        <v>42</v>
      </c>
      <c r="AC7012" s="2" t="s">
        <v>43</v>
      </c>
    </row>
    <row r="7013" customFormat="false" ht="15" hidden="false" customHeight="false" outlineLevel="0" collapsed="false">
      <c r="A7013" s="2" t="s">
        <v>8497</v>
      </c>
      <c r="B7013" s="3" t="n">
        <v>45840</v>
      </c>
      <c r="C7013" s="4" t="n">
        <f aca="false">YEAR($B7013)</f>
        <v>2025</v>
      </c>
      <c r="D7013" s="4" t="n">
        <f aca="false">MONTH($B7013)</f>
        <v>7</v>
      </c>
      <c r="E7013" s="2" t="s">
        <v>3092</v>
      </c>
      <c r="F7013" s="5" t="n">
        <f aca="false">ROUNDUP(MONTH($B7013)/3,0)</f>
        <v>3</v>
      </c>
      <c r="G7013" s="2" t="s">
        <v>2346</v>
      </c>
      <c r="H7013" s="2" t="s">
        <v>307</v>
      </c>
      <c r="I7013" s="2" t="s">
        <v>177</v>
      </c>
      <c r="J7013" s="2" t="s">
        <v>47</v>
      </c>
      <c r="K7013" s="2" t="s">
        <v>48</v>
      </c>
      <c r="L7013" s="2" t="s">
        <v>49</v>
      </c>
      <c r="M7013" s="2" t="s">
        <v>118</v>
      </c>
      <c r="N7013" s="2" t="s">
        <v>51</v>
      </c>
      <c r="O7013" s="2" t="s">
        <v>171</v>
      </c>
      <c r="P7013" s="2" t="s">
        <v>172</v>
      </c>
      <c r="Q7013" s="2" t="s">
        <v>173</v>
      </c>
      <c r="R7013" s="6" t="n">
        <v>12</v>
      </c>
      <c r="S7013" s="7" t="n">
        <v>860.38</v>
      </c>
      <c r="T7013" s="7" t="n">
        <f aca="false">$R7013*$S7013</f>
        <v>10324.56</v>
      </c>
      <c r="U7013" s="8" t="n">
        <v>0.07</v>
      </c>
      <c r="V7013" s="7" t="n">
        <f aca="false">$T7013*$U7013</f>
        <v>722.7192</v>
      </c>
      <c r="W7013" s="7" t="n">
        <f aca="false">$T7013-$V7013</f>
        <v>9601.8408</v>
      </c>
      <c r="X7013" s="7" t="n">
        <v>533.25</v>
      </c>
      <c r="Y7013" s="7" t="n">
        <f aca="false">$R7013*$X7013</f>
        <v>6399</v>
      </c>
      <c r="Z7013" s="7" t="n">
        <f aca="false">$W7013-$Y7013</f>
        <v>3202.8408</v>
      </c>
      <c r="AA7013" s="8" t="n">
        <f aca="false">IFERROR($Z7013/$W7013,0)</f>
        <v>0.333565288855862</v>
      </c>
      <c r="AB7013" s="2" t="s">
        <v>85</v>
      </c>
      <c r="AC7013" s="2" t="s">
        <v>43</v>
      </c>
    </row>
    <row r="7014" customFormat="false" ht="15" hidden="false" customHeight="false" outlineLevel="0" collapsed="false">
      <c r="A7014" s="2" t="s">
        <v>8498</v>
      </c>
      <c r="B7014" s="3" t="n">
        <v>45840</v>
      </c>
      <c r="C7014" s="4" t="n">
        <f aca="false">YEAR($B7014)</f>
        <v>2025</v>
      </c>
      <c r="D7014" s="4" t="n">
        <f aca="false">MONTH($B7014)</f>
        <v>7</v>
      </c>
      <c r="E7014" s="2" t="s">
        <v>3092</v>
      </c>
      <c r="F7014" s="5" t="n">
        <f aca="false">ROUNDUP(MONTH($B7014)/3,0)</f>
        <v>3</v>
      </c>
      <c r="G7014" s="2" t="s">
        <v>7673</v>
      </c>
      <c r="H7014" s="2" t="s">
        <v>1831</v>
      </c>
      <c r="I7014" s="2" t="s">
        <v>104</v>
      </c>
      <c r="J7014" s="2" t="s">
        <v>34</v>
      </c>
      <c r="K7014" s="2" t="s">
        <v>80</v>
      </c>
      <c r="L7014" s="2" t="s">
        <v>81</v>
      </c>
      <c r="M7014" s="2" t="s">
        <v>37</v>
      </c>
      <c r="N7014" s="2" t="s">
        <v>38</v>
      </c>
      <c r="O7014" s="2" t="s">
        <v>52</v>
      </c>
      <c r="P7014" s="2" t="s">
        <v>126</v>
      </c>
      <c r="Q7014" s="2" t="s">
        <v>157</v>
      </c>
      <c r="R7014" s="6" t="n">
        <v>3</v>
      </c>
      <c r="S7014" s="7" t="n">
        <v>846.03</v>
      </c>
      <c r="T7014" s="7" t="n">
        <f aca="false">$R7014*$S7014</f>
        <v>2538.09</v>
      </c>
      <c r="U7014" s="8" t="n">
        <v>0.05</v>
      </c>
      <c r="V7014" s="7" t="n">
        <f aca="false">$T7014*$U7014</f>
        <v>126.9045</v>
      </c>
      <c r="W7014" s="7" t="n">
        <f aca="false">$T7014-$V7014</f>
        <v>2411.1855</v>
      </c>
      <c r="X7014" s="7" t="n">
        <v>564.44</v>
      </c>
      <c r="Y7014" s="7" t="n">
        <f aca="false">$R7014*$X7014</f>
        <v>1693.32</v>
      </c>
      <c r="Z7014" s="7" t="n">
        <f aca="false">$W7014-$Y7014</f>
        <v>717.8655</v>
      </c>
      <c r="AA7014" s="8" t="n">
        <f aca="false">IFERROR($Z7014/$W7014,0)</f>
        <v>0.297723049512366</v>
      </c>
      <c r="AB7014" s="2" t="s">
        <v>85</v>
      </c>
      <c r="AC7014" s="2" t="s">
        <v>43</v>
      </c>
    </row>
    <row r="7015" customFormat="false" ht="15" hidden="false" customHeight="false" outlineLevel="0" collapsed="false">
      <c r="A7015" s="2" t="s">
        <v>8499</v>
      </c>
      <c r="B7015" s="3" t="n">
        <v>45840</v>
      </c>
      <c r="C7015" s="4" t="n">
        <f aca="false">YEAR($B7015)</f>
        <v>2025</v>
      </c>
      <c r="D7015" s="4" t="n">
        <f aca="false">MONTH($B7015)</f>
        <v>7</v>
      </c>
      <c r="E7015" s="2" t="s">
        <v>3092</v>
      </c>
      <c r="F7015" s="5" t="n">
        <f aca="false">ROUNDUP(MONTH($B7015)/3,0)</f>
        <v>3</v>
      </c>
      <c r="G7015" s="2" t="s">
        <v>1716</v>
      </c>
      <c r="H7015" s="2" t="s">
        <v>975</v>
      </c>
      <c r="I7015" s="2" t="s">
        <v>104</v>
      </c>
      <c r="J7015" s="2" t="s">
        <v>59</v>
      </c>
      <c r="K7015" s="2" t="s">
        <v>140</v>
      </c>
      <c r="L7015" s="2" t="s">
        <v>141</v>
      </c>
      <c r="M7015" s="2" t="s">
        <v>62</v>
      </c>
      <c r="N7015" s="2" t="s">
        <v>51</v>
      </c>
      <c r="O7015" s="2" t="s">
        <v>171</v>
      </c>
      <c r="P7015" s="2" t="s">
        <v>180</v>
      </c>
      <c r="Q7015" s="2" t="s">
        <v>449</v>
      </c>
      <c r="R7015" s="6" t="n">
        <v>11</v>
      </c>
      <c r="S7015" s="7" t="n">
        <v>845.11</v>
      </c>
      <c r="T7015" s="7" t="n">
        <f aca="false">$R7015*$S7015</f>
        <v>9296.21</v>
      </c>
      <c r="U7015" s="8" t="n">
        <v>0.03</v>
      </c>
      <c r="V7015" s="7" t="n">
        <f aca="false">$T7015*$U7015</f>
        <v>278.8863</v>
      </c>
      <c r="W7015" s="7" t="n">
        <f aca="false">$T7015-$V7015</f>
        <v>9017.3237</v>
      </c>
      <c r="X7015" s="7" t="n">
        <v>532.27</v>
      </c>
      <c r="Y7015" s="7" t="n">
        <f aca="false">$R7015*$X7015</f>
        <v>5854.97</v>
      </c>
      <c r="Z7015" s="7" t="n">
        <f aca="false">$W7015-$Y7015</f>
        <v>3162.3537</v>
      </c>
      <c r="AA7015" s="8" t="n">
        <f aca="false">IFERROR($Z7015/$W7015,0)</f>
        <v>0.350697591126733</v>
      </c>
      <c r="AB7015" s="2" t="s">
        <v>85</v>
      </c>
      <c r="AC7015" s="2" t="s">
        <v>43</v>
      </c>
    </row>
    <row r="7016" customFormat="false" ht="15" hidden="false" customHeight="false" outlineLevel="0" collapsed="false">
      <c r="A7016" s="2" t="s">
        <v>8500</v>
      </c>
      <c r="B7016" s="3" t="n">
        <v>45840</v>
      </c>
      <c r="C7016" s="4" t="n">
        <f aca="false">YEAR($B7016)</f>
        <v>2025</v>
      </c>
      <c r="D7016" s="4" t="n">
        <f aca="false">MONTH($B7016)</f>
        <v>7</v>
      </c>
      <c r="E7016" s="2" t="s">
        <v>3092</v>
      </c>
      <c r="F7016" s="5" t="n">
        <f aca="false">ROUNDUP(MONTH($B7016)/3,0)</f>
        <v>3</v>
      </c>
      <c r="G7016" s="2" t="s">
        <v>679</v>
      </c>
      <c r="H7016" s="2" t="s">
        <v>680</v>
      </c>
      <c r="I7016" s="2" t="s">
        <v>33</v>
      </c>
      <c r="J7016" s="2" t="s">
        <v>47</v>
      </c>
      <c r="K7016" s="2" t="s">
        <v>48</v>
      </c>
      <c r="L7016" s="2" t="s">
        <v>155</v>
      </c>
      <c r="M7016" s="2" t="s">
        <v>168</v>
      </c>
      <c r="N7016" s="2" t="s">
        <v>73</v>
      </c>
      <c r="O7016" s="2" t="s">
        <v>171</v>
      </c>
      <c r="P7016" s="2" t="s">
        <v>172</v>
      </c>
      <c r="Q7016" s="2" t="s">
        <v>173</v>
      </c>
      <c r="R7016" s="6" t="n">
        <v>2</v>
      </c>
      <c r="S7016" s="7" t="n">
        <v>969.27</v>
      </c>
      <c r="T7016" s="7" t="n">
        <f aca="false">$R7016*$S7016</f>
        <v>1938.54</v>
      </c>
      <c r="U7016" s="8" t="n">
        <v>0.1</v>
      </c>
      <c r="V7016" s="7" t="n">
        <f aca="false">$T7016*$U7016</f>
        <v>193.854</v>
      </c>
      <c r="W7016" s="7" t="n">
        <f aca="false">$T7016-$V7016</f>
        <v>1744.686</v>
      </c>
      <c r="X7016" s="7" t="n">
        <v>604.72</v>
      </c>
      <c r="Y7016" s="7" t="n">
        <f aca="false">$R7016*$X7016</f>
        <v>1209.44</v>
      </c>
      <c r="Z7016" s="7" t="n">
        <f aca="false">$W7016-$Y7016</f>
        <v>535.246</v>
      </c>
      <c r="AA7016" s="8" t="n">
        <f aca="false">IFERROR($Z7016/$W7016,0)</f>
        <v>0.306786436069298</v>
      </c>
      <c r="AB7016" s="2" t="s">
        <v>85</v>
      </c>
      <c r="AC7016" s="2" t="s">
        <v>43</v>
      </c>
    </row>
    <row r="7017" customFormat="false" ht="15" hidden="false" customHeight="false" outlineLevel="0" collapsed="false">
      <c r="A7017" s="2" t="s">
        <v>8501</v>
      </c>
      <c r="B7017" s="3" t="n">
        <v>45840</v>
      </c>
      <c r="C7017" s="4" t="n">
        <f aca="false">YEAR($B7017)</f>
        <v>2025</v>
      </c>
      <c r="D7017" s="4" t="n">
        <f aca="false">MONTH($B7017)</f>
        <v>7</v>
      </c>
      <c r="E7017" s="2" t="s">
        <v>3092</v>
      </c>
      <c r="F7017" s="5" t="n">
        <f aca="false">ROUNDUP(MONTH($B7017)/3,0)</f>
        <v>3</v>
      </c>
      <c r="G7017" s="2" t="s">
        <v>1670</v>
      </c>
      <c r="H7017" s="2" t="s">
        <v>1427</v>
      </c>
      <c r="I7017" s="2" t="s">
        <v>177</v>
      </c>
      <c r="J7017" s="2" t="s">
        <v>47</v>
      </c>
      <c r="K7017" s="2" t="s">
        <v>221</v>
      </c>
      <c r="L7017" s="2" t="s">
        <v>222</v>
      </c>
      <c r="M7017" s="2" t="s">
        <v>156</v>
      </c>
      <c r="N7017" s="2" t="s">
        <v>63</v>
      </c>
      <c r="O7017" s="2" t="s">
        <v>114</v>
      </c>
      <c r="P7017" s="2" t="s">
        <v>115</v>
      </c>
      <c r="Q7017" s="2" t="s">
        <v>530</v>
      </c>
      <c r="R7017" s="6" t="n">
        <v>3</v>
      </c>
      <c r="S7017" s="7" t="n">
        <v>158.91</v>
      </c>
      <c r="T7017" s="7" t="n">
        <f aca="false">$R7017*$S7017</f>
        <v>476.73</v>
      </c>
      <c r="U7017" s="8" t="n">
        <v>0.07</v>
      </c>
      <c r="V7017" s="7" t="n">
        <f aca="false">$T7017*$U7017</f>
        <v>33.3711</v>
      </c>
      <c r="W7017" s="7" t="n">
        <f aca="false">$T7017-$V7017</f>
        <v>443.3589</v>
      </c>
      <c r="X7017" s="7" t="n">
        <v>80.08</v>
      </c>
      <c r="Y7017" s="7" t="n">
        <f aca="false">$R7017*$X7017</f>
        <v>240.24</v>
      </c>
      <c r="Z7017" s="7" t="n">
        <f aca="false">$W7017-$Y7017</f>
        <v>203.1189</v>
      </c>
      <c r="AA7017" s="8" t="n">
        <f aca="false">IFERROR($Z7017/$W7017,0)</f>
        <v>0.458136511977091</v>
      </c>
      <c r="AB7017" s="2" t="s">
        <v>42</v>
      </c>
      <c r="AC7017" s="2" t="s">
        <v>43</v>
      </c>
    </row>
    <row r="7018" customFormat="false" ht="15" hidden="false" customHeight="false" outlineLevel="0" collapsed="false">
      <c r="A7018" s="2" t="s">
        <v>8502</v>
      </c>
      <c r="B7018" s="3" t="n">
        <v>45840</v>
      </c>
      <c r="C7018" s="4" t="n">
        <f aca="false">YEAR($B7018)</f>
        <v>2025</v>
      </c>
      <c r="D7018" s="4" t="n">
        <f aca="false">MONTH($B7018)</f>
        <v>7</v>
      </c>
      <c r="E7018" s="2" t="s">
        <v>3092</v>
      </c>
      <c r="F7018" s="5" t="n">
        <f aca="false">ROUNDUP(MONTH($B7018)/3,0)</f>
        <v>3</v>
      </c>
      <c r="G7018" s="2" t="s">
        <v>690</v>
      </c>
      <c r="H7018" s="2" t="s">
        <v>88</v>
      </c>
      <c r="I7018" s="2" t="s">
        <v>33</v>
      </c>
      <c r="J7018" s="2" t="s">
        <v>147</v>
      </c>
      <c r="K7018" s="2" t="s">
        <v>215</v>
      </c>
      <c r="L7018" s="2" t="s">
        <v>216</v>
      </c>
      <c r="M7018" s="2" t="s">
        <v>150</v>
      </c>
      <c r="N7018" s="2" t="s">
        <v>151</v>
      </c>
      <c r="O7018" s="2" t="s">
        <v>64</v>
      </c>
      <c r="P7018" s="2" t="s">
        <v>74</v>
      </c>
      <c r="Q7018" s="2" t="s">
        <v>75</v>
      </c>
      <c r="R7018" s="6" t="n">
        <v>2</v>
      </c>
      <c r="S7018" s="7" t="n">
        <v>5687.86</v>
      </c>
      <c r="T7018" s="7" t="n">
        <f aca="false">$R7018*$S7018</f>
        <v>11375.72</v>
      </c>
      <c r="U7018" s="8" t="n">
        <v>0.03</v>
      </c>
      <c r="V7018" s="7" t="n">
        <f aca="false">$T7018*$U7018</f>
        <v>341.2716</v>
      </c>
      <c r="W7018" s="7" t="n">
        <f aca="false">$T7018-$V7018</f>
        <v>11034.4484</v>
      </c>
      <c r="X7018" s="7" t="n">
        <v>4130.75</v>
      </c>
      <c r="Y7018" s="7" t="n">
        <f aca="false">$R7018*$X7018</f>
        <v>8261.5</v>
      </c>
      <c r="Z7018" s="7" t="n">
        <f aca="false">$W7018-$Y7018</f>
        <v>2772.9484</v>
      </c>
      <c r="AA7018" s="8" t="n">
        <f aca="false">IFERROR($Z7018/$W7018,0)</f>
        <v>0.251299231232981</v>
      </c>
      <c r="AB7018" s="2" t="s">
        <v>85</v>
      </c>
      <c r="AC7018" s="2" t="s">
        <v>246</v>
      </c>
    </row>
    <row r="7019" customFormat="false" ht="15" hidden="false" customHeight="false" outlineLevel="0" collapsed="false">
      <c r="A7019" s="2" t="s">
        <v>8503</v>
      </c>
      <c r="B7019" s="3" t="n">
        <v>45840</v>
      </c>
      <c r="C7019" s="4" t="n">
        <f aca="false">YEAR($B7019)</f>
        <v>2025</v>
      </c>
      <c r="D7019" s="4" t="n">
        <f aca="false">MONTH($B7019)</f>
        <v>7</v>
      </c>
      <c r="E7019" s="2" t="s">
        <v>3092</v>
      </c>
      <c r="F7019" s="5" t="n">
        <f aca="false">ROUNDUP(MONTH($B7019)/3,0)</f>
        <v>3</v>
      </c>
      <c r="G7019" s="2" t="s">
        <v>45</v>
      </c>
      <c r="H7019" s="2" t="s">
        <v>46</v>
      </c>
      <c r="I7019" s="2" t="s">
        <v>33</v>
      </c>
      <c r="J7019" s="2" t="s">
        <v>47</v>
      </c>
      <c r="K7019" s="2" t="s">
        <v>48</v>
      </c>
      <c r="L7019" s="2" t="s">
        <v>49</v>
      </c>
      <c r="M7019" s="2" t="s">
        <v>156</v>
      </c>
      <c r="N7019" s="2" t="s">
        <v>38</v>
      </c>
      <c r="O7019" s="2" t="s">
        <v>39</v>
      </c>
      <c r="P7019" s="2" t="s">
        <v>106</v>
      </c>
      <c r="Q7019" s="2" t="s">
        <v>136</v>
      </c>
      <c r="R7019" s="6" t="n">
        <v>1</v>
      </c>
      <c r="S7019" s="7" t="n">
        <v>1937.91</v>
      </c>
      <c r="T7019" s="7" t="n">
        <f aca="false">$R7019*$S7019</f>
        <v>1937.91</v>
      </c>
      <c r="U7019" s="8" t="n">
        <v>0.1</v>
      </c>
      <c r="V7019" s="7" t="n">
        <f aca="false">$T7019*$U7019</f>
        <v>193.791</v>
      </c>
      <c r="W7019" s="7" t="n">
        <f aca="false">$T7019-$V7019</f>
        <v>1744.119</v>
      </c>
      <c r="X7019" s="7" t="n">
        <v>1286.98</v>
      </c>
      <c r="Y7019" s="7" t="n">
        <f aca="false">$R7019*$X7019</f>
        <v>1286.98</v>
      </c>
      <c r="Z7019" s="7" t="n">
        <f aca="false">$W7019-$Y7019</f>
        <v>457.139</v>
      </c>
      <c r="AA7019" s="8" t="n">
        <f aca="false">IFERROR($Z7019/$W7019,0)</f>
        <v>0.262103101909904</v>
      </c>
      <c r="AB7019" s="2" t="s">
        <v>42</v>
      </c>
      <c r="AC7019" s="2" t="s">
        <v>43</v>
      </c>
    </row>
    <row r="7020" customFormat="false" ht="15" hidden="false" customHeight="false" outlineLevel="0" collapsed="false">
      <c r="A7020" s="2" t="s">
        <v>8504</v>
      </c>
      <c r="B7020" s="3" t="n">
        <v>45840</v>
      </c>
      <c r="C7020" s="4" t="n">
        <f aca="false">YEAR($B7020)</f>
        <v>2025</v>
      </c>
      <c r="D7020" s="4" t="n">
        <f aca="false">MONTH($B7020)</f>
        <v>7</v>
      </c>
      <c r="E7020" s="2" t="s">
        <v>3092</v>
      </c>
      <c r="F7020" s="5" t="n">
        <f aca="false">ROUNDUP(MONTH($B7020)/3,0)</f>
        <v>3</v>
      </c>
      <c r="G7020" s="2" t="s">
        <v>31</v>
      </c>
      <c r="H7020" s="2" t="s">
        <v>32</v>
      </c>
      <c r="I7020" s="2" t="s">
        <v>33</v>
      </c>
      <c r="J7020" s="2" t="s">
        <v>34</v>
      </c>
      <c r="K7020" s="2" t="s">
        <v>35</v>
      </c>
      <c r="L7020" s="2" t="s">
        <v>36</v>
      </c>
      <c r="M7020" s="2" t="s">
        <v>37</v>
      </c>
      <c r="N7020" s="2" t="s">
        <v>151</v>
      </c>
      <c r="O7020" s="2" t="s">
        <v>39</v>
      </c>
      <c r="P7020" s="2" t="s">
        <v>40</v>
      </c>
      <c r="Q7020" s="2" t="s">
        <v>334</v>
      </c>
      <c r="R7020" s="6" t="n">
        <v>2</v>
      </c>
      <c r="S7020" s="7" t="n">
        <v>3661.14</v>
      </c>
      <c r="T7020" s="7" t="n">
        <f aca="false">$R7020*$S7020</f>
        <v>7322.28</v>
      </c>
      <c r="U7020" s="8" t="n">
        <v>0.05</v>
      </c>
      <c r="V7020" s="7" t="n">
        <f aca="false">$T7020*$U7020</f>
        <v>366.114</v>
      </c>
      <c r="W7020" s="7" t="n">
        <f aca="false">$T7020-$V7020</f>
        <v>6956.166</v>
      </c>
      <c r="X7020" s="7" t="n">
        <v>2668.24</v>
      </c>
      <c r="Y7020" s="7" t="n">
        <f aca="false">$R7020*$X7020</f>
        <v>5336.48</v>
      </c>
      <c r="Z7020" s="7" t="n">
        <f aca="false">$W7020-$Y7020</f>
        <v>1619.686</v>
      </c>
      <c r="AA7020" s="8" t="n">
        <f aca="false">IFERROR($Z7020/$W7020,0)</f>
        <v>0.232841769445985</v>
      </c>
      <c r="AB7020" s="2" t="s">
        <v>85</v>
      </c>
      <c r="AC7020" s="2" t="s">
        <v>43</v>
      </c>
    </row>
    <row r="7021" customFormat="false" ht="15" hidden="false" customHeight="false" outlineLevel="0" collapsed="false">
      <c r="A7021" s="2" t="s">
        <v>8505</v>
      </c>
      <c r="B7021" s="3" t="n">
        <v>45840</v>
      </c>
      <c r="C7021" s="4" t="n">
        <f aca="false">YEAR($B7021)</f>
        <v>2025</v>
      </c>
      <c r="D7021" s="4" t="n">
        <f aca="false">MONTH($B7021)</f>
        <v>7</v>
      </c>
      <c r="E7021" s="2" t="s">
        <v>3092</v>
      </c>
      <c r="F7021" s="5" t="n">
        <f aca="false">ROUNDUP(MONTH($B7021)/3,0)</f>
        <v>3</v>
      </c>
      <c r="G7021" s="2" t="s">
        <v>310</v>
      </c>
      <c r="H7021" s="2" t="s">
        <v>311</v>
      </c>
      <c r="I7021" s="2" t="s">
        <v>33</v>
      </c>
      <c r="J7021" s="2" t="s">
        <v>34</v>
      </c>
      <c r="K7021" s="2" t="s">
        <v>242</v>
      </c>
      <c r="L7021" s="2" t="s">
        <v>243</v>
      </c>
      <c r="M7021" s="2" t="s">
        <v>37</v>
      </c>
      <c r="N7021" s="2" t="s">
        <v>51</v>
      </c>
      <c r="O7021" s="2" t="s">
        <v>52</v>
      </c>
      <c r="P7021" s="2" t="s">
        <v>53</v>
      </c>
      <c r="Q7021" s="2" t="s">
        <v>363</v>
      </c>
      <c r="R7021" s="6" t="n">
        <v>1</v>
      </c>
      <c r="S7021" s="7" t="n">
        <v>5055.56</v>
      </c>
      <c r="T7021" s="7" t="n">
        <f aca="false">$R7021*$S7021</f>
        <v>5055.56</v>
      </c>
      <c r="U7021" s="8" t="n">
        <v>0.03</v>
      </c>
      <c r="V7021" s="7" t="n">
        <f aca="false">$T7021*$U7021</f>
        <v>151.6668</v>
      </c>
      <c r="W7021" s="7" t="n">
        <f aca="false">$T7021-$V7021</f>
        <v>4903.8932</v>
      </c>
      <c r="X7021" s="7" t="n">
        <v>4121.92</v>
      </c>
      <c r="Y7021" s="7" t="n">
        <f aca="false">$R7021*$X7021</f>
        <v>4121.92</v>
      </c>
      <c r="Z7021" s="7" t="n">
        <f aca="false">$W7021-$Y7021</f>
        <v>781.9732</v>
      </c>
      <c r="AA7021" s="8" t="n">
        <f aca="false">IFERROR($Z7021/$W7021,0)</f>
        <v>0.15945967175631</v>
      </c>
      <c r="AB7021" s="2" t="s">
        <v>85</v>
      </c>
      <c r="AC7021" s="2" t="s">
        <v>43</v>
      </c>
    </row>
    <row r="7022" customFormat="false" ht="15" hidden="false" customHeight="false" outlineLevel="0" collapsed="false">
      <c r="A7022" s="2" t="s">
        <v>8506</v>
      </c>
      <c r="B7022" s="3" t="n">
        <v>45840</v>
      </c>
      <c r="C7022" s="4" t="n">
        <f aca="false">YEAR($B7022)</f>
        <v>2025</v>
      </c>
      <c r="D7022" s="4" t="n">
        <f aca="false">MONTH($B7022)</f>
        <v>7</v>
      </c>
      <c r="E7022" s="2" t="s">
        <v>3092</v>
      </c>
      <c r="F7022" s="5" t="n">
        <f aca="false">ROUNDUP(MONTH($B7022)/3,0)</f>
        <v>3</v>
      </c>
      <c r="G7022" s="2" t="s">
        <v>413</v>
      </c>
      <c r="H7022" s="2" t="s">
        <v>414</v>
      </c>
      <c r="I7022" s="2" t="s">
        <v>33</v>
      </c>
      <c r="J7022" s="2" t="s">
        <v>147</v>
      </c>
      <c r="K7022" s="2" t="s">
        <v>397</v>
      </c>
      <c r="L7022" s="2" t="s">
        <v>398</v>
      </c>
      <c r="M7022" s="2" t="s">
        <v>150</v>
      </c>
      <c r="N7022" s="2" t="s">
        <v>151</v>
      </c>
      <c r="O7022" s="2" t="s">
        <v>171</v>
      </c>
      <c r="P7022" s="2" t="s">
        <v>172</v>
      </c>
      <c r="Q7022" s="2" t="s">
        <v>244</v>
      </c>
      <c r="R7022" s="6" t="n">
        <v>3</v>
      </c>
      <c r="S7022" s="7" t="n">
        <v>3108.9</v>
      </c>
      <c r="T7022" s="7" t="n">
        <f aca="false">$R7022*$S7022</f>
        <v>9326.7</v>
      </c>
      <c r="U7022" s="8" t="n">
        <v>0</v>
      </c>
      <c r="V7022" s="7" t="n">
        <f aca="false">$T7022*$U7022</f>
        <v>0</v>
      </c>
      <c r="W7022" s="7" t="n">
        <f aca="false">$T7022-$V7022</f>
        <v>9326.7</v>
      </c>
      <c r="X7022" s="7" t="n">
        <v>2077.74</v>
      </c>
      <c r="Y7022" s="7" t="n">
        <f aca="false">$R7022*$X7022</f>
        <v>6233.22</v>
      </c>
      <c r="Z7022" s="7" t="n">
        <f aca="false">$W7022-$Y7022</f>
        <v>3093.48</v>
      </c>
      <c r="AA7022" s="8" t="n">
        <f aca="false">IFERROR($Z7022/$W7022,0)</f>
        <v>0.331680015439545</v>
      </c>
      <c r="AB7022" s="2" t="s">
        <v>67</v>
      </c>
      <c r="AC7022" s="2" t="s">
        <v>43</v>
      </c>
    </row>
    <row r="7023" customFormat="false" ht="15" hidden="false" customHeight="false" outlineLevel="0" collapsed="false">
      <c r="A7023" s="2" t="s">
        <v>8507</v>
      </c>
      <c r="B7023" s="3" t="n">
        <v>45841</v>
      </c>
      <c r="C7023" s="4" t="n">
        <f aca="false">YEAR($B7023)</f>
        <v>2025</v>
      </c>
      <c r="D7023" s="4" t="n">
        <f aca="false">MONTH($B7023)</f>
        <v>7</v>
      </c>
      <c r="E7023" s="2" t="s">
        <v>3092</v>
      </c>
      <c r="F7023" s="5" t="n">
        <f aca="false">ROUNDUP(MONTH($B7023)/3,0)</f>
        <v>3</v>
      </c>
      <c r="G7023" s="2" t="s">
        <v>6143</v>
      </c>
      <c r="H7023" s="2" t="s">
        <v>349</v>
      </c>
      <c r="I7023" s="2" t="s">
        <v>104</v>
      </c>
      <c r="J7023" s="2" t="s">
        <v>147</v>
      </c>
      <c r="K7023" s="2" t="s">
        <v>148</v>
      </c>
      <c r="L7023" s="2" t="s">
        <v>149</v>
      </c>
      <c r="M7023" s="2" t="s">
        <v>217</v>
      </c>
      <c r="N7023" s="2" t="s">
        <v>63</v>
      </c>
      <c r="O7023" s="2" t="s">
        <v>39</v>
      </c>
      <c r="P7023" s="2" t="s">
        <v>106</v>
      </c>
      <c r="Q7023" s="2" t="s">
        <v>143</v>
      </c>
      <c r="R7023" s="6" t="n">
        <v>8</v>
      </c>
      <c r="S7023" s="7" t="n">
        <v>785.61</v>
      </c>
      <c r="T7023" s="7" t="n">
        <f aca="false">$R7023*$S7023</f>
        <v>6284.88</v>
      </c>
      <c r="U7023" s="8" t="n">
        <v>0.05</v>
      </c>
      <c r="V7023" s="7" t="n">
        <f aca="false">$T7023*$U7023</f>
        <v>314.244</v>
      </c>
      <c r="W7023" s="7" t="n">
        <f aca="false">$T7023-$V7023</f>
        <v>5970.636</v>
      </c>
      <c r="X7023" s="7" t="n">
        <v>520.8</v>
      </c>
      <c r="Y7023" s="7" t="n">
        <f aca="false">$R7023*$X7023</f>
        <v>4166.4</v>
      </c>
      <c r="Z7023" s="7" t="n">
        <f aca="false">$W7023-$Y7023</f>
        <v>1804.236</v>
      </c>
      <c r="AA7023" s="8" t="n">
        <f aca="false">IFERROR($Z7023/$W7023,0)</f>
        <v>0.302184892865685</v>
      </c>
      <c r="AB7023" s="2" t="s">
        <v>42</v>
      </c>
      <c r="AC7023" s="2" t="s">
        <v>43</v>
      </c>
    </row>
    <row r="7024" customFormat="false" ht="15" hidden="false" customHeight="false" outlineLevel="0" collapsed="false">
      <c r="A7024" s="2" t="s">
        <v>8508</v>
      </c>
      <c r="B7024" s="3" t="n">
        <v>45841</v>
      </c>
      <c r="C7024" s="4" t="n">
        <f aca="false">YEAR($B7024)</f>
        <v>2025</v>
      </c>
      <c r="D7024" s="4" t="n">
        <f aca="false">MONTH($B7024)</f>
        <v>7</v>
      </c>
      <c r="E7024" s="2" t="s">
        <v>3092</v>
      </c>
      <c r="F7024" s="5" t="n">
        <f aca="false">ROUNDUP(MONTH($B7024)/3,0)</f>
        <v>3</v>
      </c>
      <c r="G7024" s="2" t="s">
        <v>45</v>
      </c>
      <c r="H7024" s="2" t="s">
        <v>46</v>
      </c>
      <c r="I7024" s="2" t="s">
        <v>33</v>
      </c>
      <c r="J7024" s="2" t="s">
        <v>47</v>
      </c>
      <c r="K7024" s="2" t="s">
        <v>48</v>
      </c>
      <c r="L7024" s="2" t="s">
        <v>49</v>
      </c>
      <c r="M7024" s="2" t="s">
        <v>105</v>
      </c>
      <c r="N7024" s="2" t="s">
        <v>73</v>
      </c>
      <c r="O7024" s="2" t="s">
        <v>39</v>
      </c>
      <c r="P7024" s="2" t="s">
        <v>106</v>
      </c>
      <c r="Q7024" s="2" t="s">
        <v>107</v>
      </c>
      <c r="R7024" s="6" t="n">
        <v>2</v>
      </c>
      <c r="S7024" s="7" t="n">
        <v>2354.92</v>
      </c>
      <c r="T7024" s="7" t="n">
        <f aca="false">$R7024*$S7024</f>
        <v>4709.84</v>
      </c>
      <c r="U7024" s="8" t="n">
        <v>0.08</v>
      </c>
      <c r="V7024" s="7" t="n">
        <f aca="false">$T7024*$U7024</f>
        <v>376.7872</v>
      </c>
      <c r="W7024" s="7" t="n">
        <f aca="false">$T7024-$V7024</f>
        <v>4333.0528</v>
      </c>
      <c r="X7024" s="7" t="n">
        <v>1742.05</v>
      </c>
      <c r="Y7024" s="7" t="n">
        <f aca="false">$R7024*$X7024</f>
        <v>3484.1</v>
      </c>
      <c r="Z7024" s="7" t="n">
        <f aca="false">$W7024-$Y7024</f>
        <v>848.952800000001</v>
      </c>
      <c r="AA7024" s="8" t="n">
        <f aca="false">IFERROR($Z7024/$W7024,0)</f>
        <v>0.195924868489948</v>
      </c>
      <c r="AB7024" s="2" t="s">
        <v>85</v>
      </c>
      <c r="AC7024" s="2" t="s">
        <v>43</v>
      </c>
    </row>
    <row r="7025" customFormat="false" ht="15" hidden="false" customHeight="false" outlineLevel="0" collapsed="false">
      <c r="A7025" s="2" t="s">
        <v>8509</v>
      </c>
      <c r="B7025" s="3" t="n">
        <v>45841</v>
      </c>
      <c r="C7025" s="4" t="n">
        <f aca="false">YEAR($B7025)</f>
        <v>2025</v>
      </c>
      <c r="D7025" s="4" t="n">
        <f aca="false">MONTH($B7025)</f>
        <v>7</v>
      </c>
      <c r="E7025" s="2" t="s">
        <v>3092</v>
      </c>
      <c r="F7025" s="5" t="n">
        <f aca="false">ROUNDUP(MONTH($B7025)/3,0)</f>
        <v>3</v>
      </c>
      <c r="G7025" s="2" t="s">
        <v>351</v>
      </c>
      <c r="H7025" s="2" t="s">
        <v>352</v>
      </c>
      <c r="I7025" s="2" t="s">
        <v>33</v>
      </c>
      <c r="J7025" s="2" t="s">
        <v>47</v>
      </c>
      <c r="K7025" s="2" t="s">
        <v>48</v>
      </c>
      <c r="L7025" s="2" t="s">
        <v>155</v>
      </c>
      <c r="M7025" s="2" t="s">
        <v>105</v>
      </c>
      <c r="N7025" s="2" t="s">
        <v>51</v>
      </c>
      <c r="O7025" s="2" t="s">
        <v>171</v>
      </c>
      <c r="P7025" s="2" t="s">
        <v>172</v>
      </c>
      <c r="Q7025" s="2" t="s">
        <v>244</v>
      </c>
      <c r="R7025" s="6" t="n">
        <v>1</v>
      </c>
      <c r="S7025" s="7" t="n">
        <v>3271.64</v>
      </c>
      <c r="T7025" s="7" t="n">
        <f aca="false">$R7025*$S7025</f>
        <v>3271.64</v>
      </c>
      <c r="U7025" s="8" t="n">
        <v>0</v>
      </c>
      <c r="V7025" s="7" t="n">
        <f aca="false">$T7025*$U7025</f>
        <v>0</v>
      </c>
      <c r="W7025" s="7" t="n">
        <f aca="false">$T7025-$V7025</f>
        <v>3271.64</v>
      </c>
      <c r="X7025" s="7" t="n">
        <v>2190.09</v>
      </c>
      <c r="Y7025" s="7" t="n">
        <f aca="false">$R7025*$X7025</f>
        <v>2190.09</v>
      </c>
      <c r="Z7025" s="7" t="n">
        <f aca="false">$W7025-$Y7025</f>
        <v>1081.55</v>
      </c>
      <c r="AA7025" s="8" t="n">
        <f aca="false">IFERROR($Z7025/$W7025,0)</f>
        <v>0.330583438275605</v>
      </c>
      <c r="AB7025" s="2" t="s">
        <v>76</v>
      </c>
      <c r="AC7025" s="2" t="s">
        <v>43</v>
      </c>
    </row>
    <row r="7026" customFormat="false" ht="15" hidden="false" customHeight="false" outlineLevel="0" collapsed="false">
      <c r="A7026" s="2" t="s">
        <v>8510</v>
      </c>
      <c r="B7026" s="3" t="n">
        <v>45841</v>
      </c>
      <c r="C7026" s="4" t="n">
        <f aca="false">YEAR($B7026)</f>
        <v>2025</v>
      </c>
      <c r="D7026" s="4" t="n">
        <f aca="false">MONTH($B7026)</f>
        <v>7</v>
      </c>
      <c r="E7026" s="2" t="s">
        <v>3092</v>
      </c>
      <c r="F7026" s="5" t="n">
        <f aca="false">ROUNDUP(MONTH($B7026)/3,0)</f>
        <v>3</v>
      </c>
      <c r="G7026" s="2" t="s">
        <v>1716</v>
      </c>
      <c r="H7026" s="2" t="s">
        <v>975</v>
      </c>
      <c r="I7026" s="2" t="s">
        <v>104</v>
      </c>
      <c r="J7026" s="2" t="s">
        <v>59</v>
      </c>
      <c r="K7026" s="2" t="s">
        <v>140</v>
      </c>
      <c r="L7026" s="2" t="s">
        <v>141</v>
      </c>
      <c r="M7026" s="2" t="s">
        <v>131</v>
      </c>
      <c r="N7026" s="2" t="s">
        <v>151</v>
      </c>
      <c r="O7026" s="2" t="s">
        <v>64</v>
      </c>
      <c r="P7026" s="2" t="s">
        <v>74</v>
      </c>
      <c r="Q7026" s="2" t="s">
        <v>75</v>
      </c>
      <c r="R7026" s="6" t="n">
        <v>11</v>
      </c>
      <c r="S7026" s="7" t="n">
        <v>6301.12</v>
      </c>
      <c r="T7026" s="7" t="n">
        <f aca="false">$R7026*$S7026</f>
        <v>69312.32</v>
      </c>
      <c r="U7026" s="8" t="n">
        <v>0.05</v>
      </c>
      <c r="V7026" s="7" t="n">
        <f aca="false">$T7026*$U7026</f>
        <v>3465.616</v>
      </c>
      <c r="W7026" s="7" t="n">
        <f aca="false">$T7026-$V7026</f>
        <v>65846.704</v>
      </c>
      <c r="X7026" s="7" t="n">
        <v>4431.49</v>
      </c>
      <c r="Y7026" s="7" t="n">
        <f aca="false">$R7026*$X7026</f>
        <v>48746.39</v>
      </c>
      <c r="Z7026" s="7" t="n">
        <f aca="false">$W7026-$Y7026</f>
        <v>17100.314</v>
      </c>
      <c r="AA7026" s="8" t="n">
        <f aca="false">IFERROR($Z7026/$W7026,0)</f>
        <v>0.259698860553445</v>
      </c>
      <c r="AB7026" s="2" t="s">
        <v>85</v>
      </c>
      <c r="AC7026" s="2" t="s">
        <v>43</v>
      </c>
    </row>
    <row r="7027" customFormat="false" ht="15" hidden="false" customHeight="false" outlineLevel="0" collapsed="false">
      <c r="A7027" s="2" t="s">
        <v>8511</v>
      </c>
      <c r="B7027" s="3" t="n">
        <v>45841</v>
      </c>
      <c r="C7027" s="4" t="n">
        <f aca="false">YEAR($B7027)</f>
        <v>2025</v>
      </c>
      <c r="D7027" s="4" t="n">
        <f aca="false">MONTH($B7027)</f>
        <v>7</v>
      </c>
      <c r="E7027" s="2" t="s">
        <v>3092</v>
      </c>
      <c r="F7027" s="5" t="n">
        <f aca="false">ROUNDUP(MONTH($B7027)/3,0)</f>
        <v>3</v>
      </c>
      <c r="G7027" s="2" t="s">
        <v>2723</v>
      </c>
      <c r="H7027" s="2" t="s">
        <v>2724</v>
      </c>
      <c r="I7027" s="2" t="s">
        <v>104</v>
      </c>
      <c r="J7027" s="2" t="s">
        <v>59</v>
      </c>
      <c r="K7027" s="2" t="s">
        <v>321</v>
      </c>
      <c r="L7027" s="2" t="s">
        <v>322</v>
      </c>
      <c r="M7027" s="2" t="s">
        <v>131</v>
      </c>
      <c r="N7027" s="2" t="s">
        <v>63</v>
      </c>
      <c r="O7027" s="2" t="s">
        <v>39</v>
      </c>
      <c r="P7027" s="2" t="s">
        <v>106</v>
      </c>
      <c r="Q7027" s="2" t="s">
        <v>136</v>
      </c>
      <c r="R7027" s="6" t="n">
        <v>9</v>
      </c>
      <c r="S7027" s="7" t="n">
        <v>2139.88</v>
      </c>
      <c r="T7027" s="7" t="n">
        <f aca="false">$R7027*$S7027</f>
        <v>19258.92</v>
      </c>
      <c r="U7027" s="8" t="n">
        <v>0.05</v>
      </c>
      <c r="V7027" s="7" t="n">
        <f aca="false">$T7027*$U7027</f>
        <v>962.946</v>
      </c>
      <c r="W7027" s="7" t="n">
        <f aca="false">$T7027-$V7027</f>
        <v>18295.974</v>
      </c>
      <c r="X7027" s="7" t="n">
        <v>1463.83</v>
      </c>
      <c r="Y7027" s="7" t="n">
        <f aca="false">$R7027*$X7027</f>
        <v>13174.47</v>
      </c>
      <c r="Z7027" s="7" t="n">
        <f aca="false">$W7027-$Y7027</f>
        <v>5121.504</v>
      </c>
      <c r="AA7027" s="8" t="n">
        <f aca="false">IFERROR($Z7027/$W7027,0)</f>
        <v>0.279925190099199</v>
      </c>
      <c r="AB7027" s="2" t="s">
        <v>67</v>
      </c>
      <c r="AC7027" s="2" t="s">
        <v>43</v>
      </c>
    </row>
    <row r="7028" customFormat="false" ht="15" hidden="false" customHeight="false" outlineLevel="0" collapsed="false">
      <c r="A7028" s="2" t="s">
        <v>8512</v>
      </c>
      <c r="B7028" s="3" t="n">
        <v>45841</v>
      </c>
      <c r="C7028" s="4" t="n">
        <f aca="false">YEAR($B7028)</f>
        <v>2025</v>
      </c>
      <c r="D7028" s="4" t="n">
        <f aca="false">MONTH($B7028)</f>
        <v>7</v>
      </c>
      <c r="E7028" s="2" t="s">
        <v>3092</v>
      </c>
      <c r="F7028" s="5" t="n">
        <f aca="false">ROUNDUP(MONTH($B7028)/3,0)</f>
        <v>3</v>
      </c>
      <c r="G7028" s="2" t="s">
        <v>45</v>
      </c>
      <c r="H7028" s="2" t="s">
        <v>46</v>
      </c>
      <c r="I7028" s="2" t="s">
        <v>33</v>
      </c>
      <c r="J7028" s="2" t="s">
        <v>47</v>
      </c>
      <c r="K7028" s="2" t="s">
        <v>48</v>
      </c>
      <c r="L7028" s="2" t="s">
        <v>49</v>
      </c>
      <c r="M7028" s="2" t="s">
        <v>156</v>
      </c>
      <c r="N7028" s="2" t="s">
        <v>151</v>
      </c>
      <c r="O7028" s="2" t="s">
        <v>114</v>
      </c>
      <c r="P7028" s="2" t="s">
        <v>234</v>
      </c>
      <c r="Q7028" s="2" t="s">
        <v>235</v>
      </c>
      <c r="R7028" s="6" t="n">
        <v>2</v>
      </c>
      <c r="S7028" s="7" t="n">
        <v>250.61</v>
      </c>
      <c r="T7028" s="7" t="n">
        <f aca="false">$R7028*$S7028</f>
        <v>501.22</v>
      </c>
      <c r="U7028" s="8" t="n">
        <v>0</v>
      </c>
      <c r="V7028" s="7" t="n">
        <f aca="false">$T7028*$U7028</f>
        <v>0</v>
      </c>
      <c r="W7028" s="7" t="n">
        <f aca="false">$T7028-$V7028</f>
        <v>501.22</v>
      </c>
      <c r="X7028" s="7" t="n">
        <v>131.26</v>
      </c>
      <c r="Y7028" s="7" t="n">
        <f aca="false">$R7028*$X7028</f>
        <v>262.52</v>
      </c>
      <c r="Z7028" s="7" t="n">
        <f aca="false">$W7028-$Y7028</f>
        <v>238.7</v>
      </c>
      <c r="AA7028" s="8" t="n">
        <f aca="false">IFERROR($Z7028/$W7028,0)</f>
        <v>0.476237979330434</v>
      </c>
      <c r="AB7028" s="2" t="s">
        <v>67</v>
      </c>
      <c r="AC7028" s="2" t="s">
        <v>43</v>
      </c>
    </row>
    <row r="7029" customFormat="false" ht="15" hidden="false" customHeight="false" outlineLevel="0" collapsed="false">
      <c r="A7029" s="2" t="s">
        <v>8513</v>
      </c>
      <c r="B7029" s="3" t="n">
        <v>45841</v>
      </c>
      <c r="C7029" s="4" t="n">
        <f aca="false">YEAR($B7029)</f>
        <v>2025</v>
      </c>
      <c r="D7029" s="4" t="n">
        <f aca="false">MONTH($B7029)</f>
        <v>7</v>
      </c>
      <c r="E7029" s="2" t="s">
        <v>3092</v>
      </c>
      <c r="F7029" s="5" t="n">
        <f aca="false">ROUNDUP(MONTH($B7029)/3,0)</f>
        <v>3</v>
      </c>
      <c r="G7029" s="2" t="s">
        <v>2906</v>
      </c>
      <c r="H7029" s="2" t="s">
        <v>664</v>
      </c>
      <c r="I7029" s="2" t="s">
        <v>177</v>
      </c>
      <c r="J7029" s="2" t="s">
        <v>89</v>
      </c>
      <c r="K7029" s="2" t="s">
        <v>90</v>
      </c>
      <c r="L7029" s="2" t="s">
        <v>91</v>
      </c>
      <c r="M7029" s="2" t="s">
        <v>92</v>
      </c>
      <c r="N7029" s="2" t="s">
        <v>63</v>
      </c>
      <c r="O7029" s="2" t="s">
        <v>114</v>
      </c>
      <c r="P7029" s="2" t="s">
        <v>234</v>
      </c>
      <c r="Q7029" s="2" t="s">
        <v>238</v>
      </c>
      <c r="R7029" s="6" t="n">
        <v>4</v>
      </c>
      <c r="S7029" s="7" t="n">
        <v>357.96</v>
      </c>
      <c r="T7029" s="7" t="n">
        <f aca="false">$R7029*$S7029</f>
        <v>1431.84</v>
      </c>
      <c r="U7029" s="8" t="n">
        <v>0.15</v>
      </c>
      <c r="V7029" s="7" t="n">
        <f aca="false">$T7029*$U7029</f>
        <v>214.776</v>
      </c>
      <c r="W7029" s="7" t="n">
        <f aca="false">$T7029-$V7029</f>
        <v>1217.064</v>
      </c>
      <c r="X7029" s="7" t="n">
        <v>192.74</v>
      </c>
      <c r="Y7029" s="7" t="n">
        <f aca="false">$R7029*$X7029</f>
        <v>770.96</v>
      </c>
      <c r="Z7029" s="7" t="n">
        <f aca="false">$W7029-$Y7029</f>
        <v>446.104</v>
      </c>
      <c r="AA7029" s="8" t="n">
        <f aca="false">IFERROR($Z7029/$W7029,0)</f>
        <v>0.366541118626465</v>
      </c>
      <c r="AB7029" s="2" t="s">
        <v>85</v>
      </c>
      <c r="AC7029" s="2" t="s">
        <v>43</v>
      </c>
    </row>
    <row r="7030" customFormat="false" ht="15" hidden="false" customHeight="false" outlineLevel="0" collapsed="false">
      <c r="A7030" s="2" t="s">
        <v>8514</v>
      </c>
      <c r="B7030" s="3" t="n">
        <v>45841</v>
      </c>
      <c r="C7030" s="4" t="n">
        <f aca="false">YEAR($B7030)</f>
        <v>2025</v>
      </c>
      <c r="D7030" s="4" t="n">
        <f aca="false">MONTH($B7030)</f>
        <v>7</v>
      </c>
      <c r="E7030" s="2" t="s">
        <v>3092</v>
      </c>
      <c r="F7030" s="5" t="n">
        <f aca="false">ROUNDUP(MONTH($B7030)/3,0)</f>
        <v>3</v>
      </c>
      <c r="G7030" s="2" t="s">
        <v>4607</v>
      </c>
      <c r="H7030" s="2" t="s">
        <v>4608</v>
      </c>
      <c r="I7030" s="2" t="s">
        <v>33</v>
      </c>
      <c r="J7030" s="2" t="s">
        <v>47</v>
      </c>
      <c r="K7030" s="2" t="s">
        <v>221</v>
      </c>
      <c r="L7030" s="2" t="s">
        <v>222</v>
      </c>
      <c r="M7030" s="2" t="s">
        <v>105</v>
      </c>
      <c r="N7030" s="2" t="s">
        <v>63</v>
      </c>
      <c r="O7030" s="2" t="s">
        <v>52</v>
      </c>
      <c r="P7030" s="2" t="s">
        <v>53</v>
      </c>
      <c r="Q7030" s="2" t="s">
        <v>169</v>
      </c>
      <c r="R7030" s="6" t="n">
        <v>3</v>
      </c>
      <c r="S7030" s="7" t="n">
        <v>2519.57</v>
      </c>
      <c r="T7030" s="7" t="n">
        <f aca="false">$R7030*$S7030</f>
        <v>7558.71</v>
      </c>
      <c r="U7030" s="8" t="n">
        <v>0.08</v>
      </c>
      <c r="V7030" s="7" t="n">
        <f aca="false">$T7030*$U7030</f>
        <v>604.6968</v>
      </c>
      <c r="W7030" s="7" t="n">
        <f aca="false">$T7030-$V7030</f>
        <v>6954.0132</v>
      </c>
      <c r="X7030" s="7" t="n">
        <v>1889.84</v>
      </c>
      <c r="Y7030" s="7" t="n">
        <f aca="false">$R7030*$X7030</f>
        <v>5669.52</v>
      </c>
      <c r="Z7030" s="7" t="n">
        <f aca="false">$W7030-$Y7030</f>
        <v>1284.4932</v>
      </c>
      <c r="AA7030" s="8" t="n">
        <f aca="false">IFERROR($Z7030/$W7030,0)</f>
        <v>0.18471250529119</v>
      </c>
      <c r="AB7030" s="2" t="s">
        <v>42</v>
      </c>
      <c r="AC7030" s="2" t="s">
        <v>43</v>
      </c>
    </row>
    <row r="7031" customFormat="false" ht="15" hidden="false" customHeight="false" outlineLevel="0" collapsed="false">
      <c r="A7031" s="2" t="s">
        <v>8515</v>
      </c>
      <c r="B7031" s="3" t="n">
        <v>45841</v>
      </c>
      <c r="C7031" s="4" t="n">
        <f aca="false">YEAR($B7031)</f>
        <v>2025</v>
      </c>
      <c r="D7031" s="4" t="n">
        <f aca="false">MONTH($B7031)</f>
        <v>7</v>
      </c>
      <c r="E7031" s="2" t="s">
        <v>3092</v>
      </c>
      <c r="F7031" s="5" t="n">
        <f aca="false">ROUNDUP(MONTH($B7031)/3,0)</f>
        <v>3</v>
      </c>
      <c r="G7031" s="2" t="s">
        <v>45</v>
      </c>
      <c r="H7031" s="2" t="s">
        <v>46</v>
      </c>
      <c r="I7031" s="2" t="s">
        <v>33</v>
      </c>
      <c r="J7031" s="2" t="s">
        <v>47</v>
      </c>
      <c r="K7031" s="2" t="s">
        <v>48</v>
      </c>
      <c r="L7031" s="2" t="s">
        <v>49</v>
      </c>
      <c r="M7031" s="2" t="s">
        <v>105</v>
      </c>
      <c r="N7031" s="2" t="s">
        <v>51</v>
      </c>
      <c r="O7031" s="2" t="s">
        <v>114</v>
      </c>
      <c r="P7031" s="2" t="s">
        <v>119</v>
      </c>
      <c r="Q7031" s="2" t="s">
        <v>308</v>
      </c>
      <c r="R7031" s="6" t="n">
        <v>3</v>
      </c>
      <c r="S7031" s="7" t="n">
        <v>345.97</v>
      </c>
      <c r="T7031" s="7" t="n">
        <f aca="false">$R7031*$S7031</f>
        <v>1037.91</v>
      </c>
      <c r="U7031" s="8" t="n">
        <v>0.05</v>
      </c>
      <c r="V7031" s="7" t="n">
        <f aca="false">$T7031*$U7031</f>
        <v>51.8955</v>
      </c>
      <c r="W7031" s="7" t="n">
        <f aca="false">$T7031-$V7031</f>
        <v>986.0145</v>
      </c>
      <c r="X7031" s="7" t="n">
        <v>193.98</v>
      </c>
      <c r="Y7031" s="7" t="n">
        <f aca="false">$R7031*$X7031</f>
        <v>581.94</v>
      </c>
      <c r="Z7031" s="7" t="n">
        <f aca="false">$W7031-$Y7031</f>
        <v>404.0745</v>
      </c>
      <c r="AA7031" s="8" t="n">
        <f aca="false">IFERROR($Z7031/$W7031,0)</f>
        <v>0.409805839569297</v>
      </c>
      <c r="AB7031" s="2" t="s">
        <v>85</v>
      </c>
      <c r="AC7031" s="2" t="s">
        <v>43</v>
      </c>
    </row>
    <row r="7032" customFormat="false" ht="15" hidden="false" customHeight="false" outlineLevel="0" collapsed="false">
      <c r="A7032" s="2" t="s">
        <v>8516</v>
      </c>
      <c r="B7032" s="3" t="n">
        <v>45841</v>
      </c>
      <c r="C7032" s="4" t="n">
        <f aca="false">YEAR($B7032)</f>
        <v>2025</v>
      </c>
      <c r="D7032" s="4" t="n">
        <f aca="false">MONTH($B7032)</f>
        <v>7</v>
      </c>
      <c r="E7032" s="2" t="s">
        <v>3092</v>
      </c>
      <c r="F7032" s="5" t="n">
        <f aca="false">ROUNDUP(MONTH($B7032)/3,0)</f>
        <v>3</v>
      </c>
      <c r="G7032" s="2" t="s">
        <v>57</v>
      </c>
      <c r="H7032" s="2" t="s">
        <v>58</v>
      </c>
      <c r="I7032" s="2" t="s">
        <v>33</v>
      </c>
      <c r="J7032" s="2" t="s">
        <v>59</v>
      </c>
      <c r="K7032" s="2" t="s">
        <v>60</v>
      </c>
      <c r="L7032" s="2" t="s">
        <v>61</v>
      </c>
      <c r="M7032" s="2" t="s">
        <v>142</v>
      </c>
      <c r="N7032" s="2" t="s">
        <v>51</v>
      </c>
      <c r="O7032" s="2" t="s">
        <v>171</v>
      </c>
      <c r="P7032" s="2" t="s">
        <v>204</v>
      </c>
      <c r="Q7032" s="2" t="s">
        <v>264</v>
      </c>
      <c r="R7032" s="6" t="n">
        <v>3</v>
      </c>
      <c r="S7032" s="7" t="n">
        <v>1441.01</v>
      </c>
      <c r="T7032" s="7" t="n">
        <f aca="false">$R7032*$S7032</f>
        <v>4323.03</v>
      </c>
      <c r="U7032" s="8" t="n">
        <v>0.05</v>
      </c>
      <c r="V7032" s="7" t="n">
        <f aca="false">$T7032*$U7032</f>
        <v>216.1515</v>
      </c>
      <c r="W7032" s="7" t="n">
        <f aca="false">$T7032-$V7032</f>
        <v>4106.8785</v>
      </c>
      <c r="X7032" s="7" t="n">
        <v>922.55</v>
      </c>
      <c r="Y7032" s="7" t="n">
        <f aca="false">$R7032*$X7032</f>
        <v>2767.65</v>
      </c>
      <c r="Z7032" s="7" t="n">
        <f aca="false">$W7032-$Y7032</f>
        <v>1339.2285</v>
      </c>
      <c r="AA7032" s="8" t="n">
        <f aca="false">IFERROR($Z7032/$W7032,0)</f>
        <v>0.326094015199135</v>
      </c>
      <c r="AB7032" s="2" t="s">
        <v>85</v>
      </c>
      <c r="AC7032" s="2" t="s">
        <v>93</v>
      </c>
    </row>
    <row r="7033" customFormat="false" ht="15" hidden="false" customHeight="false" outlineLevel="0" collapsed="false">
      <c r="A7033" s="2" t="s">
        <v>8517</v>
      </c>
      <c r="B7033" s="3" t="n">
        <v>45841</v>
      </c>
      <c r="C7033" s="4" t="n">
        <f aca="false">YEAR($B7033)</f>
        <v>2025</v>
      </c>
      <c r="D7033" s="4" t="n">
        <f aca="false">MONTH($B7033)</f>
        <v>7</v>
      </c>
      <c r="E7033" s="2" t="s">
        <v>3092</v>
      </c>
      <c r="F7033" s="5" t="n">
        <f aca="false">ROUNDUP(MONTH($B7033)/3,0)</f>
        <v>3</v>
      </c>
      <c r="G7033" s="2" t="s">
        <v>3594</v>
      </c>
      <c r="H7033" s="2" t="s">
        <v>3595</v>
      </c>
      <c r="I7033" s="2" t="s">
        <v>33</v>
      </c>
      <c r="J7033" s="2" t="s">
        <v>147</v>
      </c>
      <c r="K7033" s="2" t="s">
        <v>397</v>
      </c>
      <c r="L7033" s="2" t="s">
        <v>398</v>
      </c>
      <c r="M7033" s="2" t="s">
        <v>217</v>
      </c>
      <c r="N7033" s="2" t="s">
        <v>38</v>
      </c>
      <c r="O7033" s="2" t="s">
        <v>171</v>
      </c>
      <c r="P7033" s="2" t="s">
        <v>180</v>
      </c>
      <c r="Q7033" s="2" t="s">
        <v>181</v>
      </c>
      <c r="R7033" s="6" t="n">
        <v>2</v>
      </c>
      <c r="S7033" s="7" t="n">
        <v>2765.1</v>
      </c>
      <c r="T7033" s="7" t="n">
        <f aca="false">$R7033*$S7033</f>
        <v>5530.2</v>
      </c>
      <c r="U7033" s="8" t="n">
        <v>0</v>
      </c>
      <c r="V7033" s="7" t="n">
        <f aca="false">$T7033*$U7033</f>
        <v>0</v>
      </c>
      <c r="W7033" s="7" t="n">
        <f aca="false">$T7033-$V7033</f>
        <v>5530.2</v>
      </c>
      <c r="X7033" s="7" t="n">
        <v>1742.84</v>
      </c>
      <c r="Y7033" s="7" t="n">
        <f aca="false">$R7033*$X7033</f>
        <v>3485.68</v>
      </c>
      <c r="Z7033" s="7" t="n">
        <f aca="false">$W7033-$Y7033</f>
        <v>2044.52</v>
      </c>
      <c r="AA7033" s="8" t="n">
        <f aca="false">IFERROR($Z7033/$W7033,0)</f>
        <v>0.36970091497595</v>
      </c>
      <c r="AB7033" s="2" t="s">
        <v>85</v>
      </c>
      <c r="AC7033" s="2" t="s">
        <v>43</v>
      </c>
    </row>
    <row r="7034" customFormat="false" ht="15" hidden="false" customHeight="false" outlineLevel="0" collapsed="false">
      <c r="A7034" s="2" t="s">
        <v>8518</v>
      </c>
      <c r="B7034" s="3" t="n">
        <v>45841</v>
      </c>
      <c r="C7034" s="4" t="n">
        <f aca="false">YEAR($B7034)</f>
        <v>2025</v>
      </c>
      <c r="D7034" s="4" t="n">
        <f aca="false">MONTH($B7034)</f>
        <v>7</v>
      </c>
      <c r="E7034" s="2" t="s">
        <v>3092</v>
      </c>
      <c r="F7034" s="5" t="n">
        <f aca="false">ROUNDUP(MONTH($B7034)/3,0)</f>
        <v>3</v>
      </c>
      <c r="G7034" s="2" t="s">
        <v>2988</v>
      </c>
      <c r="H7034" s="2" t="s">
        <v>2989</v>
      </c>
      <c r="I7034" s="2" t="s">
        <v>33</v>
      </c>
      <c r="J7034" s="2" t="s">
        <v>59</v>
      </c>
      <c r="K7034" s="2" t="s">
        <v>321</v>
      </c>
      <c r="L7034" s="2" t="s">
        <v>322</v>
      </c>
      <c r="M7034" s="2" t="s">
        <v>62</v>
      </c>
      <c r="N7034" s="2" t="s">
        <v>73</v>
      </c>
      <c r="O7034" s="2" t="s">
        <v>114</v>
      </c>
      <c r="P7034" s="2" t="s">
        <v>115</v>
      </c>
      <c r="Q7034" s="2" t="s">
        <v>530</v>
      </c>
      <c r="R7034" s="6" t="n">
        <v>1</v>
      </c>
      <c r="S7034" s="7" t="n">
        <v>159.45</v>
      </c>
      <c r="T7034" s="7" t="n">
        <f aca="false">$R7034*$S7034</f>
        <v>159.45</v>
      </c>
      <c r="U7034" s="8" t="n">
        <v>0.03</v>
      </c>
      <c r="V7034" s="7" t="n">
        <f aca="false">$T7034*$U7034</f>
        <v>4.7835</v>
      </c>
      <c r="W7034" s="7" t="n">
        <f aca="false">$T7034-$V7034</f>
        <v>154.6665</v>
      </c>
      <c r="X7034" s="7" t="n">
        <v>84.23</v>
      </c>
      <c r="Y7034" s="7" t="n">
        <f aca="false">$R7034*$X7034</f>
        <v>84.23</v>
      </c>
      <c r="Z7034" s="7" t="n">
        <f aca="false">$W7034-$Y7034</f>
        <v>70.4365</v>
      </c>
      <c r="AA7034" s="8" t="n">
        <f aca="false">IFERROR($Z7034/$W7034,0)</f>
        <v>0.455408895914758</v>
      </c>
      <c r="AB7034" s="2" t="s">
        <v>67</v>
      </c>
      <c r="AC7034" s="2" t="s">
        <v>43</v>
      </c>
    </row>
    <row r="7035" customFormat="false" ht="15" hidden="false" customHeight="false" outlineLevel="0" collapsed="false">
      <c r="A7035" s="2" t="s">
        <v>8519</v>
      </c>
      <c r="B7035" s="3" t="n">
        <v>45841</v>
      </c>
      <c r="C7035" s="4" t="n">
        <f aca="false">YEAR($B7035)</f>
        <v>2025</v>
      </c>
      <c r="D7035" s="4" t="n">
        <f aca="false">MONTH($B7035)</f>
        <v>7</v>
      </c>
      <c r="E7035" s="2" t="s">
        <v>3092</v>
      </c>
      <c r="F7035" s="5" t="n">
        <f aca="false">ROUNDUP(MONTH($B7035)/3,0)</f>
        <v>3</v>
      </c>
      <c r="G7035" s="2" t="s">
        <v>5925</v>
      </c>
      <c r="H7035" s="2" t="s">
        <v>1492</v>
      </c>
      <c r="I7035" s="2" t="s">
        <v>177</v>
      </c>
      <c r="J7035" s="2" t="s">
        <v>47</v>
      </c>
      <c r="K7035" s="2" t="s">
        <v>48</v>
      </c>
      <c r="L7035" s="2" t="s">
        <v>49</v>
      </c>
      <c r="M7035" s="2" t="s">
        <v>168</v>
      </c>
      <c r="N7035" s="2" t="s">
        <v>51</v>
      </c>
      <c r="O7035" s="2" t="s">
        <v>52</v>
      </c>
      <c r="P7035" s="2" t="s">
        <v>126</v>
      </c>
      <c r="Q7035" s="2" t="s">
        <v>157</v>
      </c>
      <c r="R7035" s="6" t="n">
        <v>13</v>
      </c>
      <c r="S7035" s="7" t="n">
        <v>764.25</v>
      </c>
      <c r="T7035" s="7" t="n">
        <f aca="false">$R7035*$S7035</f>
        <v>9935.25</v>
      </c>
      <c r="U7035" s="8" t="n">
        <v>0.17</v>
      </c>
      <c r="V7035" s="7" t="n">
        <f aca="false">$T7035*$U7035</f>
        <v>1688.9925</v>
      </c>
      <c r="W7035" s="7" t="n">
        <f aca="false">$T7035-$V7035</f>
        <v>8246.2575</v>
      </c>
      <c r="X7035" s="7" t="n">
        <v>512.91</v>
      </c>
      <c r="Y7035" s="7" t="n">
        <f aca="false">$R7035*$X7035</f>
        <v>6667.83</v>
      </c>
      <c r="Z7035" s="7" t="n">
        <f aca="false">$W7035-$Y7035</f>
        <v>1578.4275</v>
      </c>
      <c r="AA7035" s="8" t="n">
        <f aca="false">IFERROR($Z7035/$W7035,0)</f>
        <v>0.191411376615392</v>
      </c>
      <c r="AB7035" s="2" t="s">
        <v>85</v>
      </c>
      <c r="AC7035" s="2" t="s">
        <v>43</v>
      </c>
    </row>
    <row r="7036" customFormat="false" ht="15" hidden="false" customHeight="false" outlineLevel="0" collapsed="false">
      <c r="A7036" s="2" t="s">
        <v>8520</v>
      </c>
      <c r="B7036" s="3" t="n">
        <v>45841</v>
      </c>
      <c r="C7036" s="4" t="n">
        <f aca="false">YEAR($B7036)</f>
        <v>2025</v>
      </c>
      <c r="D7036" s="4" t="n">
        <f aca="false">MONTH($B7036)</f>
        <v>7</v>
      </c>
      <c r="E7036" s="2" t="s">
        <v>3092</v>
      </c>
      <c r="F7036" s="5" t="n">
        <f aca="false">ROUNDUP(MONTH($B7036)/3,0)</f>
        <v>3</v>
      </c>
      <c r="G7036" s="2" t="s">
        <v>955</v>
      </c>
      <c r="H7036" s="2" t="s">
        <v>176</v>
      </c>
      <c r="I7036" s="2" t="s">
        <v>104</v>
      </c>
      <c r="J7036" s="2" t="s">
        <v>89</v>
      </c>
      <c r="K7036" s="2" t="s">
        <v>90</v>
      </c>
      <c r="L7036" s="2" t="s">
        <v>91</v>
      </c>
      <c r="M7036" s="2" t="s">
        <v>135</v>
      </c>
      <c r="N7036" s="2" t="s">
        <v>63</v>
      </c>
      <c r="O7036" s="2" t="s">
        <v>171</v>
      </c>
      <c r="P7036" s="2" t="s">
        <v>172</v>
      </c>
      <c r="Q7036" s="2" t="s">
        <v>173</v>
      </c>
      <c r="R7036" s="6" t="n">
        <v>14</v>
      </c>
      <c r="S7036" s="7" t="n">
        <v>996.47</v>
      </c>
      <c r="T7036" s="7" t="n">
        <f aca="false">$R7036*$S7036</f>
        <v>13950.58</v>
      </c>
      <c r="U7036" s="8" t="n">
        <v>0.1</v>
      </c>
      <c r="V7036" s="7" t="n">
        <f aca="false">$T7036*$U7036</f>
        <v>1395.058</v>
      </c>
      <c r="W7036" s="7" t="n">
        <f aca="false">$T7036-$V7036</f>
        <v>12555.522</v>
      </c>
      <c r="X7036" s="7" t="n">
        <v>556.96</v>
      </c>
      <c r="Y7036" s="7" t="n">
        <f aca="false">$R7036*$X7036</f>
        <v>7797.44</v>
      </c>
      <c r="Z7036" s="7" t="n">
        <f aca="false">$W7036-$Y7036</f>
        <v>4758.082</v>
      </c>
      <c r="AA7036" s="8" t="n">
        <f aca="false">IFERROR($Z7036/$W7036,0)</f>
        <v>0.378963295990402</v>
      </c>
      <c r="AB7036" s="2" t="s">
        <v>85</v>
      </c>
      <c r="AC7036" s="2" t="s">
        <v>43</v>
      </c>
    </row>
    <row r="7037" customFormat="false" ht="15" hidden="false" customHeight="false" outlineLevel="0" collapsed="false">
      <c r="A7037" s="2" t="s">
        <v>8521</v>
      </c>
      <c r="B7037" s="3" t="n">
        <v>45841</v>
      </c>
      <c r="C7037" s="4" t="n">
        <f aca="false">YEAR($B7037)</f>
        <v>2025</v>
      </c>
      <c r="D7037" s="4" t="n">
        <f aca="false">MONTH($B7037)</f>
        <v>7</v>
      </c>
      <c r="E7037" s="2" t="s">
        <v>3092</v>
      </c>
      <c r="F7037" s="5" t="n">
        <f aca="false">ROUNDUP(MONTH($B7037)/3,0)</f>
        <v>3</v>
      </c>
      <c r="G7037" s="2" t="s">
        <v>6140</v>
      </c>
      <c r="H7037" s="2" t="s">
        <v>6141</v>
      </c>
      <c r="I7037" s="2" t="s">
        <v>33</v>
      </c>
      <c r="J7037" s="2" t="s">
        <v>47</v>
      </c>
      <c r="K7037" s="2" t="s">
        <v>196</v>
      </c>
      <c r="L7037" s="2" t="s">
        <v>197</v>
      </c>
      <c r="M7037" s="2" t="s">
        <v>50</v>
      </c>
      <c r="N7037" s="2" t="s">
        <v>73</v>
      </c>
      <c r="O7037" s="2" t="s">
        <v>114</v>
      </c>
      <c r="P7037" s="2" t="s">
        <v>234</v>
      </c>
      <c r="Q7037" s="2" t="s">
        <v>235</v>
      </c>
      <c r="R7037" s="6" t="n">
        <v>1</v>
      </c>
      <c r="S7037" s="7" t="n">
        <v>245.97</v>
      </c>
      <c r="T7037" s="7" t="n">
        <f aca="false">$R7037*$S7037</f>
        <v>245.97</v>
      </c>
      <c r="U7037" s="8" t="n">
        <v>0.1</v>
      </c>
      <c r="V7037" s="7" t="n">
        <f aca="false">$T7037*$U7037</f>
        <v>24.597</v>
      </c>
      <c r="W7037" s="7" t="n">
        <f aca="false">$T7037-$V7037</f>
        <v>221.373</v>
      </c>
      <c r="X7037" s="7" t="n">
        <v>121.21</v>
      </c>
      <c r="Y7037" s="7" t="n">
        <f aca="false">$R7037*$X7037</f>
        <v>121.21</v>
      </c>
      <c r="Z7037" s="7" t="n">
        <f aca="false">$W7037-$Y7037</f>
        <v>100.163</v>
      </c>
      <c r="AA7037" s="8" t="n">
        <f aca="false">IFERROR($Z7037/$W7037,0)</f>
        <v>0.452462585771526</v>
      </c>
      <c r="AB7037" s="2" t="s">
        <v>85</v>
      </c>
      <c r="AC7037" s="2" t="s">
        <v>43</v>
      </c>
    </row>
    <row r="7038" customFormat="false" ht="15" hidden="false" customHeight="false" outlineLevel="0" collapsed="false">
      <c r="A7038" s="2" t="s">
        <v>8522</v>
      </c>
      <c r="B7038" s="3" t="n">
        <v>45842</v>
      </c>
      <c r="C7038" s="4" t="n">
        <f aca="false">YEAR($B7038)</f>
        <v>2025</v>
      </c>
      <c r="D7038" s="4" t="n">
        <f aca="false">MONTH($B7038)</f>
        <v>7</v>
      </c>
      <c r="E7038" s="2" t="s">
        <v>3092</v>
      </c>
      <c r="F7038" s="5" t="n">
        <f aca="false">ROUNDUP(MONTH($B7038)/3,0)</f>
        <v>3</v>
      </c>
      <c r="G7038" s="2" t="s">
        <v>109</v>
      </c>
      <c r="H7038" s="2" t="s">
        <v>110</v>
      </c>
      <c r="I7038" s="2" t="s">
        <v>33</v>
      </c>
      <c r="J7038" s="2" t="s">
        <v>89</v>
      </c>
      <c r="K7038" s="2" t="s">
        <v>97</v>
      </c>
      <c r="L7038" s="2" t="s">
        <v>111</v>
      </c>
      <c r="M7038" s="2" t="s">
        <v>135</v>
      </c>
      <c r="N7038" s="2" t="s">
        <v>63</v>
      </c>
      <c r="O7038" s="2" t="s">
        <v>114</v>
      </c>
      <c r="P7038" s="2" t="s">
        <v>234</v>
      </c>
      <c r="Q7038" s="2" t="s">
        <v>235</v>
      </c>
      <c r="R7038" s="6" t="n">
        <v>3</v>
      </c>
      <c r="S7038" s="7" t="n">
        <v>263.07</v>
      </c>
      <c r="T7038" s="7" t="n">
        <f aca="false">$R7038*$S7038</f>
        <v>789.21</v>
      </c>
      <c r="U7038" s="8" t="n">
        <v>0.1</v>
      </c>
      <c r="V7038" s="7" t="n">
        <f aca="false">$T7038*$U7038</f>
        <v>78.921</v>
      </c>
      <c r="W7038" s="7" t="n">
        <f aca="false">$T7038-$V7038</f>
        <v>710.289</v>
      </c>
      <c r="X7038" s="7" t="n">
        <v>138.06</v>
      </c>
      <c r="Y7038" s="7" t="n">
        <f aca="false">$R7038*$X7038</f>
        <v>414.18</v>
      </c>
      <c r="Z7038" s="7" t="n">
        <f aca="false">$W7038-$Y7038</f>
        <v>296.109</v>
      </c>
      <c r="AA7038" s="8" t="n">
        <f aca="false">IFERROR($Z7038/$W7038,0)</f>
        <v>0.41688523967005</v>
      </c>
      <c r="AB7038" s="2" t="s">
        <v>67</v>
      </c>
      <c r="AC7038" s="2" t="s">
        <v>43</v>
      </c>
    </row>
    <row r="7039" customFormat="false" ht="15" hidden="false" customHeight="false" outlineLevel="0" collapsed="false">
      <c r="A7039" s="2" t="s">
        <v>8523</v>
      </c>
      <c r="B7039" s="3" t="n">
        <v>45842</v>
      </c>
      <c r="C7039" s="4" t="n">
        <f aca="false">YEAR($B7039)</f>
        <v>2025</v>
      </c>
      <c r="D7039" s="4" t="n">
        <f aca="false">MONTH($B7039)</f>
        <v>7</v>
      </c>
      <c r="E7039" s="2" t="s">
        <v>3092</v>
      </c>
      <c r="F7039" s="5" t="n">
        <f aca="false">ROUNDUP(MONTH($B7039)/3,0)</f>
        <v>3</v>
      </c>
      <c r="G7039" s="2" t="s">
        <v>400</v>
      </c>
      <c r="H7039" s="2" t="s">
        <v>282</v>
      </c>
      <c r="I7039" s="2" t="s">
        <v>177</v>
      </c>
      <c r="J7039" s="2" t="s">
        <v>47</v>
      </c>
      <c r="K7039" s="2" t="s">
        <v>221</v>
      </c>
      <c r="L7039" s="2" t="s">
        <v>222</v>
      </c>
      <c r="M7039" s="2" t="s">
        <v>168</v>
      </c>
      <c r="N7039" s="2" t="s">
        <v>63</v>
      </c>
      <c r="O7039" s="2" t="s">
        <v>39</v>
      </c>
      <c r="P7039" s="2" t="s">
        <v>106</v>
      </c>
      <c r="Q7039" s="2" t="s">
        <v>143</v>
      </c>
      <c r="R7039" s="6" t="n">
        <v>14</v>
      </c>
      <c r="S7039" s="7" t="n">
        <v>752.91</v>
      </c>
      <c r="T7039" s="7" t="n">
        <f aca="false">$R7039*$S7039</f>
        <v>10540.74</v>
      </c>
      <c r="U7039" s="8" t="n">
        <v>0.17</v>
      </c>
      <c r="V7039" s="7" t="n">
        <f aca="false">$T7039*$U7039</f>
        <v>1791.9258</v>
      </c>
      <c r="W7039" s="7" t="n">
        <f aca="false">$T7039-$V7039</f>
        <v>8748.8142</v>
      </c>
      <c r="X7039" s="7" t="n">
        <v>470.82</v>
      </c>
      <c r="Y7039" s="7" t="n">
        <f aca="false">$R7039*$X7039</f>
        <v>6591.48</v>
      </c>
      <c r="Z7039" s="7" t="n">
        <f aca="false">$W7039-$Y7039</f>
        <v>2157.3342</v>
      </c>
      <c r="AA7039" s="8" t="n">
        <f aca="false">IFERROR($Z7039/$W7039,0)</f>
        <v>0.246585897320805</v>
      </c>
      <c r="AB7039" s="2" t="s">
        <v>85</v>
      </c>
      <c r="AC7039" s="2" t="s">
        <v>43</v>
      </c>
    </row>
    <row r="7040" customFormat="false" ht="15" hidden="false" customHeight="false" outlineLevel="0" collapsed="false">
      <c r="A7040" s="2" t="s">
        <v>8524</v>
      </c>
      <c r="B7040" s="3" t="n">
        <v>45842</v>
      </c>
      <c r="C7040" s="4" t="n">
        <f aca="false">YEAR($B7040)</f>
        <v>2025</v>
      </c>
      <c r="D7040" s="4" t="n">
        <f aca="false">MONTH($B7040)</f>
        <v>7</v>
      </c>
      <c r="E7040" s="2" t="s">
        <v>3092</v>
      </c>
      <c r="F7040" s="5" t="n">
        <f aca="false">ROUNDUP(MONTH($B7040)/3,0)</f>
        <v>3</v>
      </c>
      <c r="G7040" s="2" t="s">
        <v>87</v>
      </c>
      <c r="H7040" s="2" t="s">
        <v>88</v>
      </c>
      <c r="I7040" s="2" t="s">
        <v>33</v>
      </c>
      <c r="J7040" s="2" t="s">
        <v>89</v>
      </c>
      <c r="K7040" s="2" t="s">
        <v>90</v>
      </c>
      <c r="L7040" s="2" t="s">
        <v>91</v>
      </c>
      <c r="M7040" s="2" t="s">
        <v>99</v>
      </c>
      <c r="N7040" s="2" t="s">
        <v>151</v>
      </c>
      <c r="O7040" s="2" t="s">
        <v>171</v>
      </c>
      <c r="P7040" s="2" t="s">
        <v>204</v>
      </c>
      <c r="Q7040" s="2" t="s">
        <v>264</v>
      </c>
      <c r="R7040" s="6" t="n">
        <v>3</v>
      </c>
      <c r="S7040" s="7" t="n">
        <v>1391.36</v>
      </c>
      <c r="T7040" s="7" t="n">
        <f aca="false">$R7040*$S7040</f>
        <v>4174.08</v>
      </c>
      <c r="U7040" s="8" t="n">
        <v>0.03</v>
      </c>
      <c r="V7040" s="7" t="n">
        <f aca="false">$T7040*$U7040</f>
        <v>125.2224</v>
      </c>
      <c r="W7040" s="7" t="n">
        <f aca="false">$T7040-$V7040</f>
        <v>4048.8576</v>
      </c>
      <c r="X7040" s="7" t="n">
        <v>925.31</v>
      </c>
      <c r="Y7040" s="7" t="n">
        <f aca="false">$R7040*$X7040</f>
        <v>2775.93</v>
      </c>
      <c r="Z7040" s="7" t="n">
        <f aca="false">$W7040-$Y7040</f>
        <v>1272.9276</v>
      </c>
      <c r="AA7040" s="8" t="n">
        <f aca="false">IFERROR($Z7040/$W7040,0)</f>
        <v>0.314391792884986</v>
      </c>
      <c r="AB7040" s="2" t="s">
        <v>42</v>
      </c>
      <c r="AC7040" s="2" t="s">
        <v>43</v>
      </c>
    </row>
    <row r="7041" customFormat="false" ht="15" hidden="false" customHeight="false" outlineLevel="0" collapsed="false">
      <c r="A7041" s="2" t="s">
        <v>8525</v>
      </c>
      <c r="B7041" s="3" t="n">
        <v>45842</v>
      </c>
      <c r="C7041" s="4" t="n">
        <f aca="false">YEAR($B7041)</f>
        <v>2025</v>
      </c>
      <c r="D7041" s="4" t="n">
        <f aca="false">MONTH($B7041)</f>
        <v>7</v>
      </c>
      <c r="E7041" s="2" t="s">
        <v>3092</v>
      </c>
      <c r="F7041" s="5" t="n">
        <f aca="false">ROUNDUP(MONTH($B7041)/3,0)</f>
        <v>3</v>
      </c>
      <c r="G7041" s="2" t="s">
        <v>1266</v>
      </c>
      <c r="H7041" s="2" t="s">
        <v>1267</v>
      </c>
      <c r="I7041" s="2" t="s">
        <v>104</v>
      </c>
      <c r="J7041" s="2" t="s">
        <v>89</v>
      </c>
      <c r="K7041" s="2" t="s">
        <v>97</v>
      </c>
      <c r="L7041" s="2" t="s">
        <v>111</v>
      </c>
      <c r="M7041" s="2" t="s">
        <v>99</v>
      </c>
      <c r="N7041" s="2" t="s">
        <v>51</v>
      </c>
      <c r="O7041" s="2" t="s">
        <v>52</v>
      </c>
      <c r="P7041" s="2" t="s">
        <v>53</v>
      </c>
      <c r="Q7041" s="2" t="s">
        <v>363</v>
      </c>
      <c r="R7041" s="6" t="n">
        <v>15</v>
      </c>
      <c r="S7041" s="7" t="n">
        <v>4962.95</v>
      </c>
      <c r="T7041" s="7" t="n">
        <f aca="false">$R7041*$S7041</f>
        <v>74444.25</v>
      </c>
      <c r="U7041" s="8" t="n">
        <v>0.03</v>
      </c>
      <c r="V7041" s="7" t="n">
        <f aca="false">$T7041*$U7041</f>
        <v>2233.3275</v>
      </c>
      <c r="W7041" s="7" t="n">
        <f aca="false">$T7041-$V7041</f>
        <v>72210.9225</v>
      </c>
      <c r="X7041" s="7" t="n">
        <v>3861.1</v>
      </c>
      <c r="Y7041" s="7" t="n">
        <f aca="false">$R7041*$X7041</f>
        <v>57916.5</v>
      </c>
      <c r="Z7041" s="7" t="n">
        <f aca="false">$W7041-$Y7041</f>
        <v>14294.4225</v>
      </c>
      <c r="AA7041" s="8" t="n">
        <f aca="false">IFERROR($Z7041/$W7041,0)</f>
        <v>0.197953744462965</v>
      </c>
      <c r="AB7041" s="2" t="s">
        <v>85</v>
      </c>
      <c r="AC7041" s="2" t="s">
        <v>43</v>
      </c>
    </row>
    <row r="7042" customFormat="false" ht="15" hidden="false" customHeight="false" outlineLevel="0" collapsed="false">
      <c r="A7042" s="2" t="s">
        <v>8526</v>
      </c>
      <c r="B7042" s="3" t="n">
        <v>45842</v>
      </c>
      <c r="C7042" s="4" t="n">
        <f aca="false">YEAR($B7042)</f>
        <v>2025</v>
      </c>
      <c r="D7042" s="4" t="n">
        <f aca="false">MONTH($B7042)</f>
        <v>7</v>
      </c>
      <c r="E7042" s="2" t="s">
        <v>3092</v>
      </c>
      <c r="F7042" s="5" t="n">
        <f aca="false">ROUNDUP(MONTH($B7042)/3,0)</f>
        <v>3</v>
      </c>
      <c r="G7042" s="2" t="s">
        <v>8527</v>
      </c>
      <c r="H7042" s="2" t="s">
        <v>8528</v>
      </c>
      <c r="I7042" s="2" t="s">
        <v>177</v>
      </c>
      <c r="J7042" s="2" t="s">
        <v>89</v>
      </c>
      <c r="K7042" s="2" t="s">
        <v>124</v>
      </c>
      <c r="L7042" s="2" t="s">
        <v>125</v>
      </c>
      <c r="M7042" s="2" t="s">
        <v>92</v>
      </c>
      <c r="N7042" s="2" t="s">
        <v>63</v>
      </c>
      <c r="O7042" s="2" t="s">
        <v>52</v>
      </c>
      <c r="P7042" s="2" t="s">
        <v>53</v>
      </c>
      <c r="Q7042" s="2" t="s">
        <v>169</v>
      </c>
      <c r="R7042" s="6" t="n">
        <v>12</v>
      </c>
      <c r="S7042" s="7" t="n">
        <v>2504.52</v>
      </c>
      <c r="T7042" s="7" t="n">
        <f aca="false">$R7042*$S7042</f>
        <v>30054.24</v>
      </c>
      <c r="U7042" s="8" t="n">
        <v>0.22</v>
      </c>
      <c r="V7042" s="7" t="n">
        <f aca="false">$T7042*$U7042</f>
        <v>6611.9328</v>
      </c>
      <c r="W7042" s="7" t="n">
        <f aca="false">$T7042-$V7042</f>
        <v>23442.3072</v>
      </c>
      <c r="X7042" s="7" t="n">
        <v>1941.22</v>
      </c>
      <c r="Y7042" s="7" t="n">
        <f aca="false">$R7042*$X7042</f>
        <v>23294.64</v>
      </c>
      <c r="Z7042" s="7" t="n">
        <f aca="false">$W7042-$Y7042</f>
        <v>147.6672</v>
      </c>
      <c r="AA7042" s="8" t="n">
        <f aca="false">IFERROR($Z7042/$W7042,0)</f>
        <v>0.00629917519381368</v>
      </c>
      <c r="AB7042" s="2" t="s">
        <v>85</v>
      </c>
      <c r="AC7042" s="2" t="s">
        <v>43</v>
      </c>
    </row>
    <row r="7043" customFormat="false" ht="15" hidden="false" customHeight="false" outlineLevel="0" collapsed="false">
      <c r="A7043" s="2" t="s">
        <v>8529</v>
      </c>
      <c r="B7043" s="3" t="n">
        <v>45842</v>
      </c>
      <c r="C7043" s="4" t="n">
        <f aca="false">YEAR($B7043)</f>
        <v>2025</v>
      </c>
      <c r="D7043" s="4" t="n">
        <f aca="false">MONTH($B7043)</f>
        <v>7</v>
      </c>
      <c r="E7043" s="2" t="s">
        <v>3092</v>
      </c>
      <c r="F7043" s="5" t="n">
        <f aca="false">ROUNDUP(MONTH($B7043)/3,0)</f>
        <v>3</v>
      </c>
      <c r="G7043" s="2" t="s">
        <v>2023</v>
      </c>
      <c r="H7043" s="2" t="s">
        <v>975</v>
      </c>
      <c r="I7043" s="2" t="s">
        <v>104</v>
      </c>
      <c r="J7043" s="2" t="s">
        <v>59</v>
      </c>
      <c r="K7043" s="2" t="s">
        <v>140</v>
      </c>
      <c r="L7043" s="2" t="s">
        <v>141</v>
      </c>
      <c r="M7043" s="2" t="s">
        <v>142</v>
      </c>
      <c r="N7043" s="2" t="s">
        <v>63</v>
      </c>
      <c r="O7043" s="2" t="s">
        <v>171</v>
      </c>
      <c r="P7043" s="2" t="s">
        <v>204</v>
      </c>
      <c r="Q7043" s="2" t="s">
        <v>232</v>
      </c>
      <c r="R7043" s="6" t="n">
        <v>10</v>
      </c>
      <c r="S7043" s="7" t="n">
        <v>879.84</v>
      </c>
      <c r="T7043" s="7" t="n">
        <f aca="false">$R7043*$S7043</f>
        <v>8798.4</v>
      </c>
      <c r="U7043" s="8" t="n">
        <v>0.08</v>
      </c>
      <c r="V7043" s="7" t="n">
        <f aca="false">$T7043*$U7043</f>
        <v>703.872</v>
      </c>
      <c r="W7043" s="7" t="n">
        <f aca="false">$T7043-$V7043</f>
        <v>8094.528</v>
      </c>
      <c r="X7043" s="7" t="n">
        <v>593.34</v>
      </c>
      <c r="Y7043" s="7" t="n">
        <f aca="false">$R7043*$X7043</f>
        <v>5933.4</v>
      </c>
      <c r="Z7043" s="7" t="n">
        <f aca="false">$W7043-$Y7043</f>
        <v>2161.128</v>
      </c>
      <c r="AA7043" s="8" t="n">
        <f aca="false">IFERROR($Z7043/$W7043,0)</f>
        <v>0.266986289997391</v>
      </c>
      <c r="AB7043" s="2" t="s">
        <v>55</v>
      </c>
      <c r="AC7043" s="2" t="s">
        <v>43</v>
      </c>
    </row>
    <row r="7044" customFormat="false" ht="15" hidden="false" customHeight="false" outlineLevel="0" collapsed="false">
      <c r="A7044" s="2" t="s">
        <v>8530</v>
      </c>
      <c r="B7044" s="3" t="n">
        <v>45842</v>
      </c>
      <c r="C7044" s="4" t="n">
        <f aca="false">YEAR($B7044)</f>
        <v>2025</v>
      </c>
      <c r="D7044" s="4" t="n">
        <f aca="false">MONTH($B7044)</f>
        <v>7</v>
      </c>
      <c r="E7044" s="2" t="s">
        <v>3092</v>
      </c>
      <c r="F7044" s="5" t="n">
        <f aca="false">ROUNDUP(MONTH($B7044)/3,0)</f>
        <v>3</v>
      </c>
      <c r="G7044" s="2" t="s">
        <v>3232</v>
      </c>
      <c r="H7044" s="2" t="s">
        <v>2260</v>
      </c>
      <c r="I7044" s="2" t="s">
        <v>33</v>
      </c>
      <c r="J7044" s="2" t="s">
        <v>59</v>
      </c>
      <c r="K7044" s="2" t="s">
        <v>140</v>
      </c>
      <c r="L7044" s="2" t="s">
        <v>141</v>
      </c>
      <c r="M7044" s="2" t="s">
        <v>142</v>
      </c>
      <c r="N7044" s="2" t="s">
        <v>63</v>
      </c>
      <c r="O7044" s="2" t="s">
        <v>64</v>
      </c>
      <c r="P7044" s="2" t="s">
        <v>65</v>
      </c>
      <c r="Q7044" s="2" t="s">
        <v>66</v>
      </c>
      <c r="R7044" s="6" t="n">
        <v>3</v>
      </c>
      <c r="S7044" s="7" t="n">
        <v>8177.5</v>
      </c>
      <c r="T7044" s="7" t="n">
        <f aca="false">$R7044*$S7044</f>
        <v>24532.5</v>
      </c>
      <c r="U7044" s="8" t="n">
        <v>0</v>
      </c>
      <c r="V7044" s="7" t="n">
        <f aca="false">$T7044*$U7044</f>
        <v>0</v>
      </c>
      <c r="W7044" s="7" t="n">
        <f aca="false">$T7044-$V7044</f>
        <v>24532.5</v>
      </c>
      <c r="X7044" s="7" t="n">
        <v>6536.15</v>
      </c>
      <c r="Y7044" s="7" t="n">
        <f aca="false">$R7044*$X7044</f>
        <v>19608.45</v>
      </c>
      <c r="Z7044" s="7" t="n">
        <f aca="false">$W7044-$Y7044</f>
        <v>4924.05</v>
      </c>
      <c r="AA7044" s="8" t="n">
        <f aca="false">IFERROR($Z7044/$W7044,0)</f>
        <v>0.200715377560379</v>
      </c>
      <c r="AB7044" s="2" t="s">
        <v>42</v>
      </c>
      <c r="AC7044" s="2" t="s">
        <v>43</v>
      </c>
    </row>
    <row r="7045" customFormat="false" ht="15" hidden="false" customHeight="false" outlineLevel="0" collapsed="false">
      <c r="A7045" s="2" t="s">
        <v>8531</v>
      </c>
      <c r="B7045" s="3" t="n">
        <v>45842</v>
      </c>
      <c r="C7045" s="4" t="n">
        <f aca="false">YEAR($B7045)</f>
        <v>2025</v>
      </c>
      <c r="D7045" s="4" t="n">
        <f aca="false">MONTH($B7045)</f>
        <v>7</v>
      </c>
      <c r="E7045" s="2" t="s">
        <v>3092</v>
      </c>
      <c r="F7045" s="5" t="n">
        <f aca="false">ROUNDUP(MONTH($B7045)/3,0)</f>
        <v>3</v>
      </c>
      <c r="G7045" s="2" t="s">
        <v>1180</v>
      </c>
      <c r="H7045" s="2" t="s">
        <v>1181</v>
      </c>
      <c r="I7045" s="2" t="s">
        <v>33</v>
      </c>
      <c r="J7045" s="2" t="s">
        <v>47</v>
      </c>
      <c r="K7045" s="2" t="s">
        <v>221</v>
      </c>
      <c r="L7045" s="2" t="s">
        <v>222</v>
      </c>
      <c r="M7045" s="2" t="s">
        <v>168</v>
      </c>
      <c r="N7045" s="2" t="s">
        <v>51</v>
      </c>
      <c r="O7045" s="2" t="s">
        <v>171</v>
      </c>
      <c r="P7045" s="2" t="s">
        <v>204</v>
      </c>
      <c r="Q7045" s="2" t="s">
        <v>205</v>
      </c>
      <c r="R7045" s="6" t="n">
        <v>2</v>
      </c>
      <c r="S7045" s="7" t="n">
        <v>1239.7</v>
      </c>
      <c r="T7045" s="7" t="n">
        <f aca="false">$R7045*$S7045</f>
        <v>2479.4</v>
      </c>
      <c r="U7045" s="8" t="n">
        <v>0</v>
      </c>
      <c r="V7045" s="7" t="n">
        <f aca="false">$T7045*$U7045</f>
        <v>0</v>
      </c>
      <c r="W7045" s="7" t="n">
        <f aca="false">$T7045-$V7045</f>
        <v>2479.4</v>
      </c>
      <c r="X7045" s="7" t="n">
        <v>773.54</v>
      </c>
      <c r="Y7045" s="7" t="n">
        <f aca="false">$R7045*$X7045</f>
        <v>1547.08</v>
      </c>
      <c r="Z7045" s="7" t="n">
        <f aca="false">$W7045-$Y7045</f>
        <v>932.32</v>
      </c>
      <c r="AA7045" s="8" t="n">
        <f aca="false">IFERROR($Z7045/$W7045,0)</f>
        <v>0.376026458014036</v>
      </c>
      <c r="AB7045" s="2" t="s">
        <v>42</v>
      </c>
      <c r="AC7045" s="2" t="s">
        <v>43</v>
      </c>
    </row>
    <row r="7046" customFormat="false" ht="15" hidden="false" customHeight="false" outlineLevel="0" collapsed="false">
      <c r="A7046" s="2" t="s">
        <v>8532</v>
      </c>
      <c r="B7046" s="3" t="n">
        <v>45842</v>
      </c>
      <c r="C7046" s="4" t="n">
        <f aca="false">YEAR($B7046)</f>
        <v>2025</v>
      </c>
      <c r="D7046" s="4" t="n">
        <f aca="false">MONTH($B7046)</f>
        <v>7</v>
      </c>
      <c r="E7046" s="2" t="s">
        <v>3092</v>
      </c>
      <c r="F7046" s="5" t="n">
        <f aca="false">ROUNDUP(MONTH($B7046)/3,0)</f>
        <v>3</v>
      </c>
      <c r="G7046" s="2" t="s">
        <v>219</v>
      </c>
      <c r="H7046" s="2" t="s">
        <v>220</v>
      </c>
      <c r="I7046" s="2" t="s">
        <v>177</v>
      </c>
      <c r="J7046" s="2" t="s">
        <v>47</v>
      </c>
      <c r="K7046" s="2" t="s">
        <v>221</v>
      </c>
      <c r="L7046" s="2" t="s">
        <v>222</v>
      </c>
      <c r="M7046" s="2" t="s">
        <v>118</v>
      </c>
      <c r="N7046" s="2" t="s">
        <v>51</v>
      </c>
      <c r="O7046" s="2" t="s">
        <v>171</v>
      </c>
      <c r="P7046" s="2" t="s">
        <v>172</v>
      </c>
      <c r="Q7046" s="2" t="s">
        <v>244</v>
      </c>
      <c r="R7046" s="6" t="n">
        <v>5</v>
      </c>
      <c r="S7046" s="7" t="n">
        <v>3023.58</v>
      </c>
      <c r="T7046" s="7" t="n">
        <f aca="false">$R7046*$S7046</f>
        <v>15117.9</v>
      </c>
      <c r="U7046" s="8" t="n">
        <v>0.15</v>
      </c>
      <c r="V7046" s="7" t="n">
        <f aca="false">$T7046*$U7046</f>
        <v>2267.685</v>
      </c>
      <c r="W7046" s="7" t="n">
        <f aca="false">$T7046-$V7046</f>
        <v>12850.215</v>
      </c>
      <c r="X7046" s="7" t="n">
        <v>2177.6</v>
      </c>
      <c r="Y7046" s="7" t="n">
        <f aca="false">$R7046*$X7046</f>
        <v>10888</v>
      </c>
      <c r="Z7046" s="7" t="n">
        <f aca="false">$W7046-$Y7046</f>
        <v>1962.215</v>
      </c>
      <c r="AA7046" s="8" t="n">
        <f aca="false">IFERROR($Z7046/$W7046,0)</f>
        <v>0.152699001534216</v>
      </c>
      <c r="AB7046" s="2" t="s">
        <v>76</v>
      </c>
      <c r="AC7046" s="2" t="s">
        <v>246</v>
      </c>
    </row>
    <row r="7047" customFormat="false" ht="15" hidden="false" customHeight="false" outlineLevel="0" collapsed="false">
      <c r="A7047" s="2" t="s">
        <v>8533</v>
      </c>
      <c r="B7047" s="3" t="n">
        <v>45842</v>
      </c>
      <c r="C7047" s="4" t="n">
        <f aca="false">YEAR($B7047)</f>
        <v>2025</v>
      </c>
      <c r="D7047" s="4" t="n">
        <f aca="false">MONTH($B7047)</f>
        <v>7</v>
      </c>
      <c r="E7047" s="2" t="s">
        <v>3092</v>
      </c>
      <c r="F7047" s="5" t="n">
        <f aca="false">ROUNDUP(MONTH($B7047)/3,0)</f>
        <v>3</v>
      </c>
      <c r="G7047" s="2" t="s">
        <v>109</v>
      </c>
      <c r="H7047" s="2" t="s">
        <v>110</v>
      </c>
      <c r="I7047" s="2" t="s">
        <v>33</v>
      </c>
      <c r="J7047" s="2" t="s">
        <v>89</v>
      </c>
      <c r="K7047" s="2" t="s">
        <v>97</v>
      </c>
      <c r="L7047" s="2" t="s">
        <v>111</v>
      </c>
      <c r="M7047" s="2" t="s">
        <v>92</v>
      </c>
      <c r="N7047" s="2" t="s">
        <v>38</v>
      </c>
      <c r="O7047" s="2" t="s">
        <v>52</v>
      </c>
      <c r="P7047" s="2" t="s">
        <v>126</v>
      </c>
      <c r="Q7047" s="2" t="s">
        <v>253</v>
      </c>
      <c r="R7047" s="6" t="n">
        <v>2</v>
      </c>
      <c r="S7047" s="7" t="n">
        <v>1715.88</v>
      </c>
      <c r="T7047" s="7" t="n">
        <f aca="false">$R7047*$S7047</f>
        <v>3431.76</v>
      </c>
      <c r="U7047" s="8" t="n">
        <v>0.08</v>
      </c>
      <c r="V7047" s="7" t="n">
        <f aca="false">$T7047*$U7047</f>
        <v>274.5408</v>
      </c>
      <c r="W7047" s="7" t="n">
        <f aca="false">$T7047-$V7047</f>
        <v>3157.2192</v>
      </c>
      <c r="X7047" s="7" t="n">
        <v>1163.53</v>
      </c>
      <c r="Y7047" s="7" t="n">
        <f aca="false">$R7047*$X7047</f>
        <v>2327.06</v>
      </c>
      <c r="Z7047" s="7" t="n">
        <f aca="false">$W7047-$Y7047</f>
        <v>830.1592</v>
      </c>
      <c r="AA7047" s="8" t="n">
        <f aca="false">IFERROR($Z7047/$W7047,0)</f>
        <v>0.262939994790352</v>
      </c>
      <c r="AB7047" s="2" t="s">
        <v>55</v>
      </c>
      <c r="AC7047" s="2" t="s">
        <v>43</v>
      </c>
    </row>
    <row r="7048" customFormat="false" ht="15" hidden="false" customHeight="false" outlineLevel="0" collapsed="false">
      <c r="A7048" s="2" t="s">
        <v>8534</v>
      </c>
      <c r="B7048" s="3" t="n">
        <v>45842</v>
      </c>
      <c r="C7048" s="4" t="n">
        <f aca="false">YEAR($B7048)</f>
        <v>2025</v>
      </c>
      <c r="D7048" s="4" t="n">
        <f aca="false">MONTH($B7048)</f>
        <v>7</v>
      </c>
      <c r="E7048" s="2" t="s">
        <v>3092</v>
      </c>
      <c r="F7048" s="5" t="n">
        <f aca="false">ROUNDUP(MONTH($B7048)/3,0)</f>
        <v>3</v>
      </c>
      <c r="G7048" s="2" t="s">
        <v>255</v>
      </c>
      <c r="H7048" s="2" t="s">
        <v>256</v>
      </c>
      <c r="I7048" s="2" t="s">
        <v>33</v>
      </c>
      <c r="J7048" s="2" t="s">
        <v>147</v>
      </c>
      <c r="K7048" s="2" t="s">
        <v>148</v>
      </c>
      <c r="L7048" s="2" t="s">
        <v>149</v>
      </c>
      <c r="M7048" s="2" t="s">
        <v>217</v>
      </c>
      <c r="N7048" s="2" t="s">
        <v>151</v>
      </c>
      <c r="O7048" s="2" t="s">
        <v>64</v>
      </c>
      <c r="P7048" s="2" t="s">
        <v>342</v>
      </c>
      <c r="Q7048" s="2" t="s">
        <v>408</v>
      </c>
      <c r="R7048" s="6" t="n">
        <v>2</v>
      </c>
      <c r="S7048" s="7" t="n">
        <v>5635.07</v>
      </c>
      <c r="T7048" s="7" t="n">
        <f aca="false">$R7048*$S7048</f>
        <v>11270.14</v>
      </c>
      <c r="U7048" s="8" t="n">
        <v>0</v>
      </c>
      <c r="V7048" s="7" t="n">
        <f aca="false">$T7048*$U7048</f>
        <v>0</v>
      </c>
      <c r="W7048" s="7" t="n">
        <f aca="false">$T7048-$V7048</f>
        <v>11270.14</v>
      </c>
      <c r="X7048" s="7" t="n">
        <v>4073.83</v>
      </c>
      <c r="Y7048" s="7" t="n">
        <f aca="false">$R7048*$X7048</f>
        <v>8147.66</v>
      </c>
      <c r="Z7048" s="7" t="n">
        <f aca="false">$W7048-$Y7048</f>
        <v>3122.48</v>
      </c>
      <c r="AA7048" s="8" t="n">
        <f aca="false">IFERROR($Z7048/$W7048,0)</f>
        <v>0.277057782778209</v>
      </c>
      <c r="AB7048" s="2" t="s">
        <v>55</v>
      </c>
      <c r="AC7048" s="2" t="s">
        <v>43</v>
      </c>
    </row>
    <row r="7049" customFormat="false" ht="15" hidden="false" customHeight="false" outlineLevel="0" collapsed="false">
      <c r="A7049" s="2" t="s">
        <v>8535</v>
      </c>
      <c r="B7049" s="3" t="n">
        <v>45842</v>
      </c>
      <c r="C7049" s="4" t="n">
        <f aca="false">YEAR($B7049)</f>
        <v>2025</v>
      </c>
      <c r="D7049" s="4" t="n">
        <f aca="false">MONTH($B7049)</f>
        <v>7</v>
      </c>
      <c r="E7049" s="2" t="s">
        <v>3092</v>
      </c>
      <c r="F7049" s="5" t="n">
        <f aca="false">ROUNDUP(MONTH($B7049)/3,0)</f>
        <v>3</v>
      </c>
      <c r="G7049" s="2" t="s">
        <v>145</v>
      </c>
      <c r="H7049" s="2" t="s">
        <v>146</v>
      </c>
      <c r="I7049" s="2" t="s">
        <v>33</v>
      </c>
      <c r="J7049" s="2" t="s">
        <v>147</v>
      </c>
      <c r="K7049" s="2" t="s">
        <v>148</v>
      </c>
      <c r="L7049" s="2" t="s">
        <v>149</v>
      </c>
      <c r="M7049" s="2" t="s">
        <v>150</v>
      </c>
      <c r="N7049" s="2" t="s">
        <v>38</v>
      </c>
      <c r="O7049" s="2" t="s">
        <v>171</v>
      </c>
      <c r="P7049" s="2" t="s">
        <v>180</v>
      </c>
      <c r="Q7049" s="2" t="s">
        <v>181</v>
      </c>
      <c r="R7049" s="6" t="n">
        <v>2</v>
      </c>
      <c r="S7049" s="7" t="n">
        <v>2498.06</v>
      </c>
      <c r="T7049" s="7" t="n">
        <f aca="false">$R7049*$S7049</f>
        <v>4996.12</v>
      </c>
      <c r="U7049" s="8" t="n">
        <v>0.05</v>
      </c>
      <c r="V7049" s="7" t="n">
        <f aca="false">$T7049*$U7049</f>
        <v>249.806</v>
      </c>
      <c r="W7049" s="7" t="n">
        <f aca="false">$T7049-$V7049</f>
        <v>4746.314</v>
      </c>
      <c r="X7049" s="7" t="n">
        <v>1561.69</v>
      </c>
      <c r="Y7049" s="7" t="n">
        <f aca="false">$R7049*$X7049</f>
        <v>3123.38</v>
      </c>
      <c r="Z7049" s="7" t="n">
        <f aca="false">$W7049-$Y7049</f>
        <v>1622.934</v>
      </c>
      <c r="AA7049" s="8" t="n">
        <f aca="false">IFERROR($Z7049/$W7049,0)</f>
        <v>0.341935657859973</v>
      </c>
      <c r="AB7049" s="2" t="s">
        <v>85</v>
      </c>
      <c r="AC7049" s="2" t="s">
        <v>43</v>
      </c>
    </row>
    <row r="7050" customFormat="false" ht="15" hidden="false" customHeight="false" outlineLevel="0" collapsed="false">
      <c r="A7050" s="2" t="s">
        <v>8536</v>
      </c>
      <c r="B7050" s="3" t="n">
        <v>45842</v>
      </c>
      <c r="C7050" s="4" t="n">
        <f aca="false">YEAR($B7050)</f>
        <v>2025</v>
      </c>
      <c r="D7050" s="4" t="n">
        <f aca="false">MONTH($B7050)</f>
        <v>7</v>
      </c>
      <c r="E7050" s="2" t="s">
        <v>3092</v>
      </c>
      <c r="F7050" s="5" t="n">
        <f aca="false">ROUNDUP(MONTH($B7050)/3,0)</f>
        <v>3</v>
      </c>
      <c r="G7050" s="2" t="s">
        <v>656</v>
      </c>
      <c r="H7050" s="2" t="s">
        <v>657</v>
      </c>
      <c r="I7050" s="2" t="s">
        <v>33</v>
      </c>
      <c r="J7050" s="2" t="s">
        <v>89</v>
      </c>
      <c r="K7050" s="2" t="s">
        <v>124</v>
      </c>
      <c r="L7050" s="2" t="s">
        <v>125</v>
      </c>
      <c r="M7050" s="2" t="s">
        <v>99</v>
      </c>
      <c r="N7050" s="2" t="s">
        <v>73</v>
      </c>
      <c r="O7050" s="2" t="s">
        <v>64</v>
      </c>
      <c r="P7050" s="2" t="s">
        <v>74</v>
      </c>
      <c r="Q7050" s="2" t="s">
        <v>259</v>
      </c>
      <c r="R7050" s="6" t="n">
        <v>1</v>
      </c>
      <c r="S7050" s="7" t="n">
        <v>2345.7</v>
      </c>
      <c r="T7050" s="7" t="n">
        <f aca="false">$R7050*$S7050</f>
        <v>2345.7</v>
      </c>
      <c r="U7050" s="8" t="n">
        <v>0.05</v>
      </c>
      <c r="V7050" s="7" t="n">
        <f aca="false">$T7050*$U7050</f>
        <v>117.285</v>
      </c>
      <c r="W7050" s="7" t="n">
        <f aca="false">$T7050-$V7050</f>
        <v>2228.415</v>
      </c>
      <c r="X7050" s="7" t="n">
        <v>1618.62</v>
      </c>
      <c r="Y7050" s="7" t="n">
        <f aca="false">$R7050*$X7050</f>
        <v>1618.62</v>
      </c>
      <c r="Z7050" s="7" t="n">
        <f aca="false">$W7050-$Y7050</f>
        <v>609.795</v>
      </c>
      <c r="AA7050" s="8" t="n">
        <f aca="false">IFERROR($Z7050/$W7050,0)</f>
        <v>0.273645169324385</v>
      </c>
      <c r="AB7050" s="2" t="s">
        <v>85</v>
      </c>
      <c r="AC7050" s="2" t="s">
        <v>43</v>
      </c>
    </row>
    <row r="7051" customFormat="false" ht="15" hidden="false" customHeight="false" outlineLevel="0" collapsed="false">
      <c r="A7051" s="2" t="s">
        <v>8537</v>
      </c>
      <c r="B7051" s="3" t="n">
        <v>45842</v>
      </c>
      <c r="C7051" s="4" t="n">
        <f aca="false">YEAR($B7051)</f>
        <v>2025</v>
      </c>
      <c r="D7051" s="4" t="n">
        <f aca="false">MONTH($B7051)</f>
        <v>7</v>
      </c>
      <c r="E7051" s="2" t="s">
        <v>3092</v>
      </c>
      <c r="F7051" s="5" t="n">
        <f aca="false">ROUNDUP(MONTH($B7051)/3,0)</f>
        <v>3</v>
      </c>
      <c r="G7051" s="2" t="s">
        <v>517</v>
      </c>
      <c r="H7051" s="2" t="s">
        <v>518</v>
      </c>
      <c r="I7051" s="2" t="s">
        <v>33</v>
      </c>
      <c r="J7051" s="2" t="s">
        <v>147</v>
      </c>
      <c r="K7051" s="2" t="s">
        <v>215</v>
      </c>
      <c r="L7051" s="2" t="s">
        <v>216</v>
      </c>
      <c r="M7051" s="2" t="s">
        <v>217</v>
      </c>
      <c r="N7051" s="2" t="s">
        <v>51</v>
      </c>
      <c r="O7051" s="2" t="s">
        <v>114</v>
      </c>
      <c r="P7051" s="2" t="s">
        <v>234</v>
      </c>
      <c r="Q7051" s="2" t="s">
        <v>276</v>
      </c>
      <c r="R7051" s="6" t="n">
        <v>2</v>
      </c>
      <c r="S7051" s="7" t="n">
        <v>193.74</v>
      </c>
      <c r="T7051" s="7" t="n">
        <f aca="false">$R7051*$S7051</f>
        <v>387.48</v>
      </c>
      <c r="U7051" s="8" t="n">
        <v>0.03</v>
      </c>
      <c r="V7051" s="7" t="n">
        <f aca="false">$T7051*$U7051</f>
        <v>11.6244</v>
      </c>
      <c r="W7051" s="7" t="n">
        <f aca="false">$T7051-$V7051</f>
        <v>375.8556</v>
      </c>
      <c r="X7051" s="7" t="n">
        <v>94.21</v>
      </c>
      <c r="Y7051" s="7" t="n">
        <f aca="false">$R7051*$X7051</f>
        <v>188.42</v>
      </c>
      <c r="Z7051" s="7" t="n">
        <f aca="false">$W7051-$Y7051</f>
        <v>187.4356</v>
      </c>
      <c r="AA7051" s="8" t="n">
        <f aca="false">IFERROR($Z7051/$W7051,0)</f>
        <v>0.498690454525621</v>
      </c>
      <c r="AB7051" s="2" t="s">
        <v>76</v>
      </c>
      <c r="AC7051" s="2" t="s">
        <v>43</v>
      </c>
    </row>
    <row r="7052" customFormat="false" ht="15" hidden="false" customHeight="false" outlineLevel="0" collapsed="false">
      <c r="A7052" s="2" t="s">
        <v>8538</v>
      </c>
      <c r="B7052" s="3" t="n">
        <v>45842</v>
      </c>
      <c r="C7052" s="4" t="n">
        <f aca="false">YEAR($B7052)</f>
        <v>2025</v>
      </c>
      <c r="D7052" s="4" t="n">
        <f aca="false">MONTH($B7052)</f>
        <v>7</v>
      </c>
      <c r="E7052" s="2" t="s">
        <v>3092</v>
      </c>
      <c r="F7052" s="5" t="n">
        <f aca="false">ROUNDUP(MONTH($B7052)/3,0)</f>
        <v>3</v>
      </c>
      <c r="G7052" s="2" t="s">
        <v>539</v>
      </c>
      <c r="H7052" s="2" t="s">
        <v>540</v>
      </c>
      <c r="I7052" s="2" t="s">
        <v>33</v>
      </c>
      <c r="J7052" s="2" t="s">
        <v>34</v>
      </c>
      <c r="K7052" s="2" t="s">
        <v>35</v>
      </c>
      <c r="L7052" s="2" t="s">
        <v>36</v>
      </c>
      <c r="M7052" s="2" t="s">
        <v>82</v>
      </c>
      <c r="N7052" s="2" t="s">
        <v>63</v>
      </c>
      <c r="O7052" s="2" t="s">
        <v>52</v>
      </c>
      <c r="P7052" s="2" t="s">
        <v>53</v>
      </c>
      <c r="Q7052" s="2" t="s">
        <v>169</v>
      </c>
      <c r="R7052" s="6" t="n">
        <v>2</v>
      </c>
      <c r="S7052" s="7" t="n">
        <v>2305.65</v>
      </c>
      <c r="T7052" s="7" t="n">
        <f aca="false">$R7052*$S7052</f>
        <v>4611.3</v>
      </c>
      <c r="U7052" s="8" t="n">
        <v>0.05</v>
      </c>
      <c r="V7052" s="7" t="n">
        <f aca="false">$T7052*$U7052</f>
        <v>230.565</v>
      </c>
      <c r="W7052" s="7" t="n">
        <f aca="false">$T7052-$V7052</f>
        <v>4380.735</v>
      </c>
      <c r="X7052" s="7" t="n">
        <v>1804.96</v>
      </c>
      <c r="Y7052" s="7" t="n">
        <f aca="false">$R7052*$X7052</f>
        <v>3609.92</v>
      </c>
      <c r="Z7052" s="7" t="n">
        <f aca="false">$W7052-$Y7052</f>
        <v>770.815000000001</v>
      </c>
      <c r="AA7052" s="8" t="n">
        <f aca="false">IFERROR($Z7052/$W7052,0)</f>
        <v>0.175955633015921</v>
      </c>
      <c r="AB7052" s="2" t="s">
        <v>42</v>
      </c>
      <c r="AC7052" s="2" t="s">
        <v>43</v>
      </c>
    </row>
    <row r="7053" customFormat="false" ht="15" hidden="false" customHeight="false" outlineLevel="0" collapsed="false">
      <c r="A7053" s="2" t="s">
        <v>8539</v>
      </c>
      <c r="B7053" s="3" t="n">
        <v>45842</v>
      </c>
      <c r="C7053" s="4" t="n">
        <f aca="false">YEAR($B7053)</f>
        <v>2025</v>
      </c>
      <c r="D7053" s="4" t="n">
        <f aca="false">MONTH($B7053)</f>
        <v>7</v>
      </c>
      <c r="E7053" s="2" t="s">
        <v>3092</v>
      </c>
      <c r="F7053" s="5" t="n">
        <f aca="false">ROUNDUP(MONTH($B7053)/3,0)</f>
        <v>3</v>
      </c>
      <c r="G7053" s="2" t="s">
        <v>1423</v>
      </c>
      <c r="H7053" s="2" t="s">
        <v>1424</v>
      </c>
      <c r="I7053" s="2" t="s">
        <v>177</v>
      </c>
      <c r="J7053" s="2" t="s">
        <v>89</v>
      </c>
      <c r="K7053" s="2" t="s">
        <v>97</v>
      </c>
      <c r="L7053" s="2" t="s">
        <v>98</v>
      </c>
      <c r="M7053" s="2" t="s">
        <v>135</v>
      </c>
      <c r="N7053" s="2" t="s">
        <v>63</v>
      </c>
      <c r="O7053" s="2" t="s">
        <v>39</v>
      </c>
      <c r="P7053" s="2" t="s">
        <v>40</v>
      </c>
      <c r="Q7053" s="2" t="s">
        <v>41</v>
      </c>
      <c r="R7053" s="6" t="n">
        <v>5</v>
      </c>
      <c r="S7053" s="7" t="n">
        <v>486.92</v>
      </c>
      <c r="T7053" s="7" t="n">
        <f aca="false">$R7053*$S7053</f>
        <v>2434.6</v>
      </c>
      <c r="U7053" s="8" t="n">
        <v>0.07</v>
      </c>
      <c r="V7053" s="7" t="n">
        <f aca="false">$T7053*$U7053</f>
        <v>170.422</v>
      </c>
      <c r="W7053" s="7" t="n">
        <f aca="false">$T7053-$V7053</f>
        <v>2264.178</v>
      </c>
      <c r="X7053" s="7" t="n">
        <v>310.95</v>
      </c>
      <c r="Y7053" s="7" t="n">
        <f aca="false">$R7053*$X7053</f>
        <v>1554.75</v>
      </c>
      <c r="Z7053" s="7" t="n">
        <f aca="false">$W7053-$Y7053</f>
        <v>709.428</v>
      </c>
      <c r="AA7053" s="8" t="n">
        <f aca="false">IFERROR($Z7053/$W7053,0)</f>
        <v>0.313326955742879</v>
      </c>
      <c r="AB7053" s="2" t="s">
        <v>42</v>
      </c>
      <c r="AC7053" s="2" t="s">
        <v>43</v>
      </c>
    </row>
    <row r="7054" customFormat="false" ht="15" hidden="false" customHeight="false" outlineLevel="0" collapsed="false">
      <c r="A7054" s="2" t="s">
        <v>8540</v>
      </c>
      <c r="B7054" s="3" t="n">
        <v>45842</v>
      </c>
      <c r="C7054" s="4" t="n">
        <f aca="false">YEAR($B7054)</f>
        <v>2025</v>
      </c>
      <c r="D7054" s="4" t="n">
        <f aca="false">MONTH($B7054)</f>
        <v>7</v>
      </c>
      <c r="E7054" s="2" t="s">
        <v>3092</v>
      </c>
      <c r="F7054" s="5" t="n">
        <f aca="false">ROUNDUP(MONTH($B7054)/3,0)</f>
        <v>3</v>
      </c>
      <c r="G7054" s="2" t="s">
        <v>102</v>
      </c>
      <c r="H7054" s="2" t="s">
        <v>103</v>
      </c>
      <c r="I7054" s="2" t="s">
        <v>104</v>
      </c>
      <c r="J7054" s="2" t="s">
        <v>47</v>
      </c>
      <c r="K7054" s="2" t="s">
        <v>48</v>
      </c>
      <c r="L7054" s="2" t="s">
        <v>49</v>
      </c>
      <c r="M7054" s="2" t="s">
        <v>118</v>
      </c>
      <c r="N7054" s="2" t="s">
        <v>51</v>
      </c>
      <c r="O7054" s="2" t="s">
        <v>171</v>
      </c>
      <c r="P7054" s="2" t="s">
        <v>204</v>
      </c>
      <c r="Q7054" s="2" t="s">
        <v>232</v>
      </c>
      <c r="R7054" s="6" t="n">
        <v>3</v>
      </c>
      <c r="S7054" s="7" t="n">
        <v>1036.04</v>
      </c>
      <c r="T7054" s="7" t="n">
        <f aca="false">$R7054*$S7054</f>
        <v>3108.12</v>
      </c>
      <c r="U7054" s="8" t="n">
        <v>0.03</v>
      </c>
      <c r="V7054" s="7" t="n">
        <f aca="false">$T7054*$U7054</f>
        <v>93.2436</v>
      </c>
      <c r="W7054" s="7" t="n">
        <f aca="false">$T7054-$V7054</f>
        <v>3014.8764</v>
      </c>
      <c r="X7054" s="7" t="n">
        <v>659.53</v>
      </c>
      <c r="Y7054" s="7" t="n">
        <f aca="false">$R7054*$X7054</f>
        <v>1978.59</v>
      </c>
      <c r="Z7054" s="7" t="n">
        <f aca="false">$W7054-$Y7054</f>
        <v>1036.2864</v>
      </c>
      <c r="AA7054" s="8" t="n">
        <f aca="false">IFERROR($Z7054/$W7054,0)</f>
        <v>0.343724339744077</v>
      </c>
      <c r="AB7054" s="2" t="s">
        <v>42</v>
      </c>
      <c r="AC7054" s="2" t="s">
        <v>43</v>
      </c>
    </row>
    <row r="7055" customFormat="false" ht="15" hidden="false" customHeight="false" outlineLevel="0" collapsed="false">
      <c r="A7055" s="2" t="s">
        <v>8541</v>
      </c>
      <c r="B7055" s="3" t="n">
        <v>45842</v>
      </c>
      <c r="C7055" s="4" t="n">
        <f aca="false">YEAR($B7055)</f>
        <v>2025</v>
      </c>
      <c r="D7055" s="4" t="n">
        <f aca="false">MONTH($B7055)</f>
        <v>7</v>
      </c>
      <c r="E7055" s="2" t="s">
        <v>3092</v>
      </c>
      <c r="F7055" s="5" t="n">
        <f aca="false">ROUNDUP(MONTH($B7055)/3,0)</f>
        <v>3</v>
      </c>
      <c r="G7055" s="2" t="s">
        <v>1348</v>
      </c>
      <c r="H7055" s="2" t="s">
        <v>1349</v>
      </c>
      <c r="I7055" s="2" t="s">
        <v>33</v>
      </c>
      <c r="J7055" s="2" t="s">
        <v>47</v>
      </c>
      <c r="K7055" s="2" t="s">
        <v>221</v>
      </c>
      <c r="L7055" s="2" t="s">
        <v>222</v>
      </c>
      <c r="M7055" s="2" t="s">
        <v>50</v>
      </c>
      <c r="N7055" s="2" t="s">
        <v>51</v>
      </c>
      <c r="O7055" s="2" t="s">
        <v>114</v>
      </c>
      <c r="P7055" s="2" t="s">
        <v>119</v>
      </c>
      <c r="Q7055" s="2" t="s">
        <v>191</v>
      </c>
      <c r="R7055" s="6" t="n">
        <v>1</v>
      </c>
      <c r="S7055" s="7" t="n">
        <v>443.14</v>
      </c>
      <c r="T7055" s="7" t="n">
        <f aca="false">$R7055*$S7055</f>
        <v>443.14</v>
      </c>
      <c r="U7055" s="8" t="n">
        <v>0</v>
      </c>
      <c r="V7055" s="7" t="n">
        <f aca="false">$T7055*$U7055</f>
        <v>0</v>
      </c>
      <c r="W7055" s="7" t="n">
        <f aca="false">$T7055-$V7055</f>
        <v>443.14</v>
      </c>
      <c r="X7055" s="7" t="n">
        <v>234.94</v>
      </c>
      <c r="Y7055" s="7" t="n">
        <f aca="false">$R7055*$X7055</f>
        <v>234.94</v>
      </c>
      <c r="Z7055" s="7" t="n">
        <f aca="false">$W7055-$Y7055</f>
        <v>208.2</v>
      </c>
      <c r="AA7055" s="8" t="n">
        <f aca="false">IFERROR($Z7055/$W7055,0)</f>
        <v>0.469828947962269</v>
      </c>
      <c r="AB7055" s="2" t="s">
        <v>67</v>
      </c>
      <c r="AC7055" s="2" t="s">
        <v>43</v>
      </c>
    </row>
    <row r="7056" customFormat="false" ht="15" hidden="false" customHeight="false" outlineLevel="0" collapsed="false">
      <c r="A7056" s="2" t="s">
        <v>8542</v>
      </c>
      <c r="B7056" s="3" t="n">
        <v>45842</v>
      </c>
      <c r="C7056" s="4" t="n">
        <f aca="false">YEAR($B7056)</f>
        <v>2025</v>
      </c>
      <c r="D7056" s="4" t="n">
        <f aca="false">MONTH($B7056)</f>
        <v>7</v>
      </c>
      <c r="E7056" s="2" t="s">
        <v>3092</v>
      </c>
      <c r="F7056" s="5" t="n">
        <f aca="false">ROUNDUP(MONTH($B7056)/3,0)</f>
        <v>3</v>
      </c>
      <c r="G7056" s="2" t="s">
        <v>109</v>
      </c>
      <c r="H7056" s="2" t="s">
        <v>110</v>
      </c>
      <c r="I7056" s="2" t="s">
        <v>33</v>
      </c>
      <c r="J7056" s="2" t="s">
        <v>89</v>
      </c>
      <c r="K7056" s="2" t="s">
        <v>97</v>
      </c>
      <c r="L7056" s="2" t="s">
        <v>111</v>
      </c>
      <c r="M7056" s="2" t="s">
        <v>92</v>
      </c>
      <c r="N7056" s="2" t="s">
        <v>51</v>
      </c>
      <c r="O7056" s="2" t="s">
        <v>39</v>
      </c>
      <c r="P7056" s="2" t="s">
        <v>40</v>
      </c>
      <c r="Q7056" s="2" t="s">
        <v>334</v>
      </c>
      <c r="R7056" s="6" t="n">
        <v>2</v>
      </c>
      <c r="S7056" s="7" t="n">
        <v>3667.29</v>
      </c>
      <c r="T7056" s="7" t="n">
        <f aca="false">$R7056*$S7056</f>
        <v>7334.58</v>
      </c>
      <c r="U7056" s="8" t="n">
        <v>0.05</v>
      </c>
      <c r="V7056" s="7" t="n">
        <f aca="false">$T7056*$U7056</f>
        <v>366.729</v>
      </c>
      <c r="W7056" s="7" t="n">
        <f aca="false">$T7056-$V7056</f>
        <v>6967.851</v>
      </c>
      <c r="X7056" s="7" t="n">
        <v>2432.17</v>
      </c>
      <c r="Y7056" s="7" t="n">
        <f aca="false">$R7056*$X7056</f>
        <v>4864.34</v>
      </c>
      <c r="Z7056" s="7" t="n">
        <f aca="false">$W7056-$Y7056</f>
        <v>2103.511</v>
      </c>
      <c r="AA7056" s="8" t="n">
        <f aca="false">IFERROR($Z7056/$W7056,0)</f>
        <v>0.301888057020737</v>
      </c>
      <c r="AB7056" s="2" t="s">
        <v>42</v>
      </c>
      <c r="AC7056" s="2" t="s">
        <v>43</v>
      </c>
    </row>
    <row r="7057" customFormat="false" ht="15" hidden="false" customHeight="false" outlineLevel="0" collapsed="false">
      <c r="A7057" s="2" t="s">
        <v>8543</v>
      </c>
      <c r="B7057" s="3" t="n">
        <v>45842</v>
      </c>
      <c r="C7057" s="4" t="n">
        <f aca="false">YEAR($B7057)</f>
        <v>2025</v>
      </c>
      <c r="D7057" s="4" t="n">
        <f aca="false">MONTH($B7057)</f>
        <v>7</v>
      </c>
      <c r="E7057" s="2" t="s">
        <v>3092</v>
      </c>
      <c r="F7057" s="5" t="n">
        <f aca="false">ROUNDUP(MONTH($B7057)/3,0)</f>
        <v>3</v>
      </c>
      <c r="G7057" s="2" t="s">
        <v>109</v>
      </c>
      <c r="H7057" s="2" t="s">
        <v>110</v>
      </c>
      <c r="I7057" s="2" t="s">
        <v>33</v>
      </c>
      <c r="J7057" s="2" t="s">
        <v>89</v>
      </c>
      <c r="K7057" s="2" t="s">
        <v>97</v>
      </c>
      <c r="L7057" s="2" t="s">
        <v>111</v>
      </c>
      <c r="M7057" s="2" t="s">
        <v>135</v>
      </c>
      <c r="N7057" s="2" t="s">
        <v>51</v>
      </c>
      <c r="O7057" s="2" t="s">
        <v>39</v>
      </c>
      <c r="P7057" s="2" t="s">
        <v>40</v>
      </c>
      <c r="Q7057" s="2" t="s">
        <v>100</v>
      </c>
      <c r="R7057" s="6" t="n">
        <v>1</v>
      </c>
      <c r="S7057" s="7" t="n">
        <v>1912.19</v>
      </c>
      <c r="T7057" s="7" t="n">
        <f aca="false">$R7057*$S7057</f>
        <v>1912.19</v>
      </c>
      <c r="U7057" s="8" t="n">
        <v>0.05</v>
      </c>
      <c r="V7057" s="7" t="n">
        <f aca="false">$T7057*$U7057</f>
        <v>95.6095</v>
      </c>
      <c r="W7057" s="7" t="n">
        <f aca="false">$T7057-$V7057</f>
        <v>1816.5805</v>
      </c>
      <c r="X7057" s="7" t="n">
        <v>1396.16</v>
      </c>
      <c r="Y7057" s="7" t="n">
        <f aca="false">$R7057*$X7057</f>
        <v>1396.16</v>
      </c>
      <c r="Z7057" s="7" t="n">
        <f aca="false">$W7057-$Y7057</f>
        <v>420.4205</v>
      </c>
      <c r="AA7057" s="8" t="n">
        <f aca="false">IFERROR($Z7057/$W7057,0)</f>
        <v>0.231435105683453</v>
      </c>
      <c r="AB7057" s="2" t="s">
        <v>85</v>
      </c>
      <c r="AC7057" s="2" t="s">
        <v>43</v>
      </c>
    </row>
    <row r="7058" customFormat="false" ht="15" hidden="false" customHeight="false" outlineLevel="0" collapsed="false">
      <c r="A7058" s="2" t="s">
        <v>8544</v>
      </c>
      <c r="B7058" s="3" t="n">
        <v>45842</v>
      </c>
      <c r="C7058" s="4" t="n">
        <f aca="false">YEAR($B7058)</f>
        <v>2025</v>
      </c>
      <c r="D7058" s="4" t="n">
        <f aca="false">MONTH($B7058)</f>
        <v>7</v>
      </c>
      <c r="E7058" s="2" t="s">
        <v>3092</v>
      </c>
      <c r="F7058" s="5" t="n">
        <f aca="false">ROUNDUP(MONTH($B7058)/3,0)</f>
        <v>3</v>
      </c>
      <c r="G7058" s="2" t="s">
        <v>638</v>
      </c>
      <c r="H7058" s="2" t="s">
        <v>639</v>
      </c>
      <c r="I7058" s="2" t="s">
        <v>33</v>
      </c>
      <c r="J7058" s="2" t="s">
        <v>59</v>
      </c>
      <c r="K7058" s="2" t="s">
        <v>321</v>
      </c>
      <c r="L7058" s="2" t="s">
        <v>322</v>
      </c>
      <c r="M7058" s="2" t="s">
        <v>131</v>
      </c>
      <c r="N7058" s="2" t="s">
        <v>51</v>
      </c>
      <c r="O7058" s="2" t="s">
        <v>39</v>
      </c>
      <c r="P7058" s="2" t="s">
        <v>40</v>
      </c>
      <c r="Q7058" s="2" t="s">
        <v>100</v>
      </c>
      <c r="R7058" s="6" t="n">
        <v>2</v>
      </c>
      <c r="S7058" s="7" t="n">
        <v>1842.46</v>
      </c>
      <c r="T7058" s="7" t="n">
        <f aca="false">$R7058*$S7058</f>
        <v>3684.92</v>
      </c>
      <c r="U7058" s="8" t="n">
        <v>0</v>
      </c>
      <c r="V7058" s="7" t="n">
        <f aca="false">$T7058*$U7058</f>
        <v>0</v>
      </c>
      <c r="W7058" s="7" t="n">
        <f aca="false">$T7058-$V7058</f>
        <v>3684.92</v>
      </c>
      <c r="X7058" s="7" t="n">
        <v>1244.86</v>
      </c>
      <c r="Y7058" s="7" t="n">
        <f aca="false">$R7058*$X7058</f>
        <v>2489.72</v>
      </c>
      <c r="Z7058" s="7" t="n">
        <f aca="false">$W7058-$Y7058</f>
        <v>1195.2</v>
      </c>
      <c r="AA7058" s="8" t="n">
        <f aca="false">IFERROR($Z7058/$W7058,0)</f>
        <v>0.324348968227261</v>
      </c>
      <c r="AB7058" s="2" t="s">
        <v>85</v>
      </c>
      <c r="AC7058" s="2" t="s">
        <v>43</v>
      </c>
    </row>
    <row r="7059" customFormat="false" ht="15" hidden="false" customHeight="false" outlineLevel="0" collapsed="false">
      <c r="A7059" s="2" t="s">
        <v>8545</v>
      </c>
      <c r="B7059" s="3" t="n">
        <v>45842</v>
      </c>
      <c r="C7059" s="4" t="n">
        <f aca="false">YEAR($B7059)</f>
        <v>2025</v>
      </c>
      <c r="D7059" s="4" t="n">
        <f aca="false">MONTH($B7059)</f>
        <v>7</v>
      </c>
      <c r="E7059" s="2" t="s">
        <v>3092</v>
      </c>
      <c r="F7059" s="5" t="n">
        <f aca="false">ROUNDUP(MONTH($B7059)/3,0)</f>
        <v>3</v>
      </c>
      <c r="G7059" s="2" t="s">
        <v>1400</v>
      </c>
      <c r="H7059" s="2" t="s">
        <v>1401</v>
      </c>
      <c r="I7059" s="2" t="s">
        <v>33</v>
      </c>
      <c r="J7059" s="2" t="s">
        <v>147</v>
      </c>
      <c r="K7059" s="2" t="s">
        <v>397</v>
      </c>
      <c r="L7059" s="2" t="s">
        <v>398</v>
      </c>
      <c r="M7059" s="2" t="s">
        <v>150</v>
      </c>
      <c r="N7059" s="2" t="s">
        <v>73</v>
      </c>
      <c r="O7059" s="2" t="s">
        <v>52</v>
      </c>
      <c r="P7059" s="2" t="s">
        <v>83</v>
      </c>
      <c r="Q7059" s="2" t="s">
        <v>84</v>
      </c>
      <c r="R7059" s="6" t="n">
        <v>2</v>
      </c>
      <c r="S7059" s="7" t="n">
        <v>4193.94</v>
      </c>
      <c r="T7059" s="7" t="n">
        <f aca="false">$R7059*$S7059</f>
        <v>8387.88</v>
      </c>
      <c r="U7059" s="8" t="n">
        <v>0.2</v>
      </c>
      <c r="V7059" s="7" t="n">
        <f aca="false">$T7059*$U7059</f>
        <v>1677.576</v>
      </c>
      <c r="W7059" s="7" t="n">
        <f aca="false">$T7059-$V7059</f>
        <v>6710.304</v>
      </c>
      <c r="X7059" s="7" t="n">
        <v>3182.36</v>
      </c>
      <c r="Y7059" s="7" t="n">
        <f aca="false">$R7059*$X7059</f>
        <v>6364.72</v>
      </c>
      <c r="Z7059" s="7" t="n">
        <f aca="false">$W7059-$Y7059</f>
        <v>345.583999999999</v>
      </c>
      <c r="AA7059" s="8" t="n">
        <f aca="false">IFERROR($Z7059/$W7059,0)</f>
        <v>0.0515004983380781</v>
      </c>
      <c r="AB7059" s="2" t="s">
        <v>85</v>
      </c>
      <c r="AC7059" s="2" t="s">
        <v>43</v>
      </c>
    </row>
    <row r="7060" customFormat="false" ht="15" hidden="false" customHeight="false" outlineLevel="0" collapsed="false">
      <c r="A7060" s="2" t="s">
        <v>8546</v>
      </c>
      <c r="B7060" s="3" t="n">
        <v>45842</v>
      </c>
      <c r="C7060" s="4" t="n">
        <f aca="false">YEAR($B7060)</f>
        <v>2025</v>
      </c>
      <c r="D7060" s="4" t="n">
        <f aca="false">MONTH($B7060)</f>
        <v>7</v>
      </c>
      <c r="E7060" s="2" t="s">
        <v>3092</v>
      </c>
      <c r="F7060" s="5" t="n">
        <f aca="false">ROUNDUP(MONTH($B7060)/3,0)</f>
        <v>3</v>
      </c>
      <c r="G7060" s="2" t="s">
        <v>284</v>
      </c>
      <c r="H7060" s="2" t="s">
        <v>285</v>
      </c>
      <c r="I7060" s="2" t="s">
        <v>104</v>
      </c>
      <c r="J7060" s="2" t="s">
        <v>59</v>
      </c>
      <c r="K7060" s="2" t="s">
        <v>71</v>
      </c>
      <c r="L7060" s="2" t="s">
        <v>72</v>
      </c>
      <c r="M7060" s="2" t="s">
        <v>131</v>
      </c>
      <c r="N7060" s="2" t="s">
        <v>38</v>
      </c>
      <c r="O7060" s="2" t="s">
        <v>52</v>
      </c>
      <c r="P7060" s="2" t="s">
        <v>53</v>
      </c>
      <c r="Q7060" s="2" t="s">
        <v>54</v>
      </c>
      <c r="R7060" s="6" t="n">
        <v>14</v>
      </c>
      <c r="S7060" s="7" t="n">
        <v>2891.24</v>
      </c>
      <c r="T7060" s="7" t="n">
        <f aca="false">$R7060*$S7060</f>
        <v>40477.36</v>
      </c>
      <c r="U7060" s="8" t="n">
        <v>0.03</v>
      </c>
      <c r="V7060" s="7" t="n">
        <f aca="false">$T7060*$U7060</f>
        <v>1214.3208</v>
      </c>
      <c r="W7060" s="7" t="n">
        <f aca="false">$T7060-$V7060</f>
        <v>39263.0392</v>
      </c>
      <c r="X7060" s="7" t="n">
        <v>2164.76</v>
      </c>
      <c r="Y7060" s="7" t="n">
        <f aca="false">$R7060*$X7060</f>
        <v>30306.64</v>
      </c>
      <c r="Z7060" s="7" t="n">
        <f aca="false">$W7060-$Y7060</f>
        <v>8956.3992</v>
      </c>
      <c r="AA7060" s="8" t="n">
        <f aca="false">IFERROR($Z7060/$W7060,0)</f>
        <v>0.228112733565465</v>
      </c>
      <c r="AB7060" s="2" t="s">
        <v>55</v>
      </c>
      <c r="AC7060" s="2" t="s">
        <v>43</v>
      </c>
    </row>
    <row r="7061" customFormat="false" ht="15" hidden="false" customHeight="false" outlineLevel="0" collapsed="false">
      <c r="A7061" s="2" t="s">
        <v>8547</v>
      </c>
      <c r="B7061" s="3" t="n">
        <v>45842</v>
      </c>
      <c r="C7061" s="4" t="n">
        <f aca="false">YEAR($B7061)</f>
        <v>2025</v>
      </c>
      <c r="D7061" s="4" t="n">
        <f aca="false">MONTH($B7061)</f>
        <v>7</v>
      </c>
      <c r="E7061" s="2" t="s">
        <v>3092</v>
      </c>
      <c r="F7061" s="5" t="n">
        <f aca="false">ROUNDUP(MONTH($B7061)/3,0)</f>
        <v>3</v>
      </c>
      <c r="G7061" s="2" t="s">
        <v>1321</v>
      </c>
      <c r="H7061" s="2" t="s">
        <v>1322</v>
      </c>
      <c r="I7061" s="2" t="s">
        <v>104</v>
      </c>
      <c r="J7061" s="2" t="s">
        <v>47</v>
      </c>
      <c r="K7061" s="2" t="s">
        <v>48</v>
      </c>
      <c r="L7061" s="2" t="s">
        <v>49</v>
      </c>
      <c r="M7061" s="2" t="s">
        <v>118</v>
      </c>
      <c r="N7061" s="2" t="s">
        <v>63</v>
      </c>
      <c r="O7061" s="2" t="s">
        <v>114</v>
      </c>
      <c r="P7061" s="2" t="s">
        <v>115</v>
      </c>
      <c r="Q7061" s="2" t="s">
        <v>530</v>
      </c>
      <c r="R7061" s="6" t="n">
        <v>13</v>
      </c>
      <c r="S7061" s="7" t="n">
        <v>165.78</v>
      </c>
      <c r="T7061" s="7" t="n">
        <f aca="false">$R7061*$S7061</f>
        <v>2155.14</v>
      </c>
      <c r="U7061" s="8" t="n">
        <v>0</v>
      </c>
      <c r="V7061" s="7" t="n">
        <f aca="false">$T7061*$U7061</f>
        <v>0</v>
      </c>
      <c r="W7061" s="7" t="n">
        <f aca="false">$T7061-$V7061</f>
        <v>2155.14</v>
      </c>
      <c r="X7061" s="7" t="n">
        <v>79.66</v>
      </c>
      <c r="Y7061" s="7" t="n">
        <f aca="false">$R7061*$X7061</f>
        <v>1035.58</v>
      </c>
      <c r="Z7061" s="7" t="n">
        <f aca="false">$W7061-$Y7061</f>
        <v>1119.56</v>
      </c>
      <c r="AA7061" s="8" t="n">
        <f aca="false">IFERROR($Z7061/$W7061,0)</f>
        <v>0.519483653034142</v>
      </c>
      <c r="AB7061" s="2" t="s">
        <v>85</v>
      </c>
      <c r="AC7061" s="2" t="s">
        <v>43</v>
      </c>
    </row>
    <row r="7062" customFormat="false" ht="15" hidden="false" customHeight="false" outlineLevel="0" collapsed="false">
      <c r="A7062" s="2" t="s">
        <v>8548</v>
      </c>
      <c r="B7062" s="3" t="n">
        <v>45842</v>
      </c>
      <c r="C7062" s="4" t="n">
        <f aca="false">YEAR($B7062)</f>
        <v>2025</v>
      </c>
      <c r="D7062" s="4" t="n">
        <f aca="false">MONTH($B7062)</f>
        <v>7</v>
      </c>
      <c r="E7062" s="2" t="s">
        <v>3092</v>
      </c>
      <c r="F7062" s="5" t="n">
        <f aca="false">ROUNDUP(MONTH($B7062)/3,0)</f>
        <v>3</v>
      </c>
      <c r="G7062" s="2" t="s">
        <v>1768</v>
      </c>
      <c r="H7062" s="2" t="s">
        <v>650</v>
      </c>
      <c r="I7062" s="2" t="s">
        <v>177</v>
      </c>
      <c r="J7062" s="2" t="s">
        <v>89</v>
      </c>
      <c r="K7062" s="2" t="s">
        <v>97</v>
      </c>
      <c r="L7062" s="2" t="s">
        <v>98</v>
      </c>
      <c r="M7062" s="2" t="s">
        <v>135</v>
      </c>
      <c r="N7062" s="2" t="s">
        <v>51</v>
      </c>
      <c r="O7062" s="2" t="s">
        <v>171</v>
      </c>
      <c r="P7062" s="2" t="s">
        <v>204</v>
      </c>
      <c r="Q7062" s="2" t="s">
        <v>232</v>
      </c>
      <c r="R7062" s="6" t="n">
        <v>13</v>
      </c>
      <c r="S7062" s="7" t="n">
        <v>978.02</v>
      </c>
      <c r="T7062" s="7" t="n">
        <f aca="false">$R7062*$S7062</f>
        <v>12714.26</v>
      </c>
      <c r="U7062" s="8" t="n">
        <v>0.1</v>
      </c>
      <c r="V7062" s="7" t="n">
        <f aca="false">$T7062*$U7062</f>
        <v>1271.426</v>
      </c>
      <c r="W7062" s="7" t="n">
        <f aca="false">$T7062-$V7062</f>
        <v>11442.834</v>
      </c>
      <c r="X7062" s="7" t="n">
        <v>701.47</v>
      </c>
      <c r="Y7062" s="7" t="n">
        <f aca="false">$R7062*$X7062</f>
        <v>9119.11</v>
      </c>
      <c r="Z7062" s="7" t="n">
        <f aca="false">$W7062-$Y7062</f>
        <v>2323.724</v>
      </c>
      <c r="AA7062" s="8" t="n">
        <f aca="false">IFERROR($Z7062/$W7062,0)</f>
        <v>0.203072420695782</v>
      </c>
      <c r="AB7062" s="2" t="s">
        <v>55</v>
      </c>
      <c r="AC7062" s="2" t="s">
        <v>43</v>
      </c>
    </row>
    <row r="7063" customFormat="false" ht="15" hidden="false" customHeight="false" outlineLevel="0" collapsed="false">
      <c r="A7063" s="2" t="s">
        <v>8549</v>
      </c>
      <c r="B7063" s="3" t="n">
        <v>45843</v>
      </c>
      <c r="C7063" s="4" t="n">
        <f aca="false">YEAR($B7063)</f>
        <v>2025</v>
      </c>
      <c r="D7063" s="4" t="n">
        <f aca="false">MONTH($B7063)</f>
        <v>7</v>
      </c>
      <c r="E7063" s="2" t="s">
        <v>3092</v>
      </c>
      <c r="F7063" s="5" t="n">
        <f aca="false">ROUNDUP(MONTH($B7063)/3,0)</f>
        <v>3</v>
      </c>
      <c r="G7063" s="2" t="s">
        <v>3248</v>
      </c>
      <c r="H7063" s="2" t="s">
        <v>3249</v>
      </c>
      <c r="I7063" s="2" t="s">
        <v>33</v>
      </c>
      <c r="J7063" s="2" t="s">
        <v>34</v>
      </c>
      <c r="K7063" s="2" t="s">
        <v>242</v>
      </c>
      <c r="L7063" s="2" t="s">
        <v>243</v>
      </c>
      <c r="M7063" s="2" t="s">
        <v>82</v>
      </c>
      <c r="N7063" s="2" t="s">
        <v>51</v>
      </c>
      <c r="O7063" s="2" t="s">
        <v>114</v>
      </c>
      <c r="P7063" s="2" t="s">
        <v>234</v>
      </c>
      <c r="Q7063" s="2" t="s">
        <v>276</v>
      </c>
      <c r="R7063" s="6" t="n">
        <v>3</v>
      </c>
      <c r="S7063" s="7" t="n">
        <v>196.79</v>
      </c>
      <c r="T7063" s="7" t="n">
        <f aca="false">$R7063*$S7063</f>
        <v>590.37</v>
      </c>
      <c r="U7063" s="8" t="n">
        <v>0.05</v>
      </c>
      <c r="V7063" s="7" t="n">
        <f aca="false">$T7063*$U7063</f>
        <v>29.5185</v>
      </c>
      <c r="W7063" s="7" t="n">
        <f aca="false">$T7063-$V7063</f>
        <v>560.8515</v>
      </c>
      <c r="X7063" s="7" t="n">
        <v>102.16</v>
      </c>
      <c r="Y7063" s="7" t="n">
        <f aca="false">$R7063*$X7063</f>
        <v>306.48</v>
      </c>
      <c r="Z7063" s="7" t="n">
        <f aca="false">$W7063-$Y7063</f>
        <v>254.3715</v>
      </c>
      <c r="AA7063" s="8" t="n">
        <f aca="false">IFERROR($Z7063/$W7063,0)</f>
        <v>0.453545189769484</v>
      </c>
      <c r="AB7063" s="2" t="s">
        <v>42</v>
      </c>
      <c r="AC7063" s="2" t="s">
        <v>43</v>
      </c>
    </row>
    <row r="7064" customFormat="false" ht="15" hidden="false" customHeight="false" outlineLevel="0" collapsed="false">
      <c r="A7064" s="2" t="s">
        <v>8550</v>
      </c>
      <c r="B7064" s="3" t="n">
        <v>45843</v>
      </c>
      <c r="C7064" s="4" t="n">
        <f aca="false">YEAR($B7064)</f>
        <v>2025</v>
      </c>
      <c r="D7064" s="4" t="n">
        <f aca="false">MONTH($B7064)</f>
        <v>7</v>
      </c>
      <c r="E7064" s="2" t="s">
        <v>3092</v>
      </c>
      <c r="F7064" s="5" t="n">
        <f aca="false">ROUNDUP(MONTH($B7064)/3,0)</f>
        <v>3</v>
      </c>
      <c r="G7064" s="2" t="s">
        <v>1357</v>
      </c>
      <c r="H7064" s="2" t="s">
        <v>1358</v>
      </c>
      <c r="I7064" s="2" t="s">
        <v>104</v>
      </c>
      <c r="J7064" s="2" t="s">
        <v>34</v>
      </c>
      <c r="K7064" s="2" t="s">
        <v>35</v>
      </c>
      <c r="L7064" s="2" t="s">
        <v>36</v>
      </c>
      <c r="M7064" s="2" t="s">
        <v>37</v>
      </c>
      <c r="N7064" s="2" t="s">
        <v>73</v>
      </c>
      <c r="O7064" s="2" t="s">
        <v>114</v>
      </c>
      <c r="P7064" s="2" t="s">
        <v>234</v>
      </c>
      <c r="Q7064" s="2" t="s">
        <v>238</v>
      </c>
      <c r="R7064" s="6" t="n">
        <v>9</v>
      </c>
      <c r="S7064" s="7" t="n">
        <v>369.69</v>
      </c>
      <c r="T7064" s="7" t="n">
        <f aca="false">$R7064*$S7064</f>
        <v>3327.21</v>
      </c>
      <c r="U7064" s="8" t="n">
        <v>0.2</v>
      </c>
      <c r="V7064" s="7" t="n">
        <f aca="false">$T7064*$U7064</f>
        <v>665.442</v>
      </c>
      <c r="W7064" s="7" t="n">
        <f aca="false">$T7064-$V7064</f>
        <v>2661.768</v>
      </c>
      <c r="X7064" s="7" t="n">
        <v>213.35</v>
      </c>
      <c r="Y7064" s="7" t="n">
        <f aca="false">$R7064*$X7064</f>
        <v>1920.15</v>
      </c>
      <c r="Z7064" s="7" t="n">
        <f aca="false">$W7064-$Y7064</f>
        <v>741.618</v>
      </c>
      <c r="AA7064" s="8" t="n">
        <f aca="false">IFERROR($Z7064/$W7064,0)</f>
        <v>0.278618572317347</v>
      </c>
      <c r="AB7064" s="2" t="s">
        <v>76</v>
      </c>
      <c r="AC7064" s="2" t="s">
        <v>43</v>
      </c>
    </row>
    <row r="7065" customFormat="false" ht="15" hidden="false" customHeight="false" outlineLevel="0" collapsed="false">
      <c r="A7065" s="2" t="s">
        <v>8551</v>
      </c>
      <c r="B7065" s="3" t="n">
        <v>45843</v>
      </c>
      <c r="C7065" s="4" t="n">
        <f aca="false">YEAR($B7065)</f>
        <v>2025</v>
      </c>
      <c r="D7065" s="4" t="n">
        <f aca="false">MONTH($B7065)</f>
        <v>7</v>
      </c>
      <c r="E7065" s="2" t="s">
        <v>3092</v>
      </c>
      <c r="F7065" s="5" t="n">
        <f aca="false">ROUNDUP(MONTH($B7065)/3,0)</f>
        <v>3</v>
      </c>
      <c r="G7065" s="2" t="s">
        <v>517</v>
      </c>
      <c r="H7065" s="2" t="s">
        <v>518</v>
      </c>
      <c r="I7065" s="2" t="s">
        <v>33</v>
      </c>
      <c r="J7065" s="2" t="s">
        <v>147</v>
      </c>
      <c r="K7065" s="2" t="s">
        <v>215</v>
      </c>
      <c r="L7065" s="2" t="s">
        <v>216</v>
      </c>
      <c r="M7065" s="2" t="s">
        <v>217</v>
      </c>
      <c r="N7065" s="2" t="s">
        <v>51</v>
      </c>
      <c r="O7065" s="2" t="s">
        <v>64</v>
      </c>
      <c r="P7065" s="2" t="s">
        <v>65</v>
      </c>
      <c r="Q7065" s="2" t="s">
        <v>66</v>
      </c>
      <c r="R7065" s="6" t="n">
        <v>3</v>
      </c>
      <c r="S7065" s="7" t="n">
        <v>8057.23</v>
      </c>
      <c r="T7065" s="7" t="n">
        <f aca="false">$R7065*$S7065</f>
        <v>24171.69</v>
      </c>
      <c r="U7065" s="8" t="n">
        <v>0.15</v>
      </c>
      <c r="V7065" s="7" t="n">
        <f aca="false">$T7065*$U7065</f>
        <v>3625.7535</v>
      </c>
      <c r="W7065" s="7" t="n">
        <f aca="false">$T7065-$V7065</f>
        <v>20545.9365</v>
      </c>
      <c r="X7065" s="7" t="n">
        <v>5865.3</v>
      </c>
      <c r="Y7065" s="7" t="n">
        <f aca="false">$R7065*$X7065</f>
        <v>17595.9</v>
      </c>
      <c r="Z7065" s="7" t="n">
        <f aca="false">$W7065-$Y7065</f>
        <v>2950.0365</v>
      </c>
      <c r="AA7065" s="8" t="n">
        <f aca="false">IFERROR($Z7065/$W7065,0)</f>
        <v>0.143582479192418</v>
      </c>
      <c r="AB7065" s="2" t="s">
        <v>55</v>
      </c>
      <c r="AC7065" s="2" t="s">
        <v>43</v>
      </c>
    </row>
    <row r="7066" customFormat="false" ht="15" hidden="false" customHeight="false" outlineLevel="0" collapsed="false">
      <c r="A7066" s="2" t="s">
        <v>8552</v>
      </c>
      <c r="B7066" s="3" t="n">
        <v>45843</v>
      </c>
      <c r="C7066" s="4" t="n">
        <f aca="false">YEAR($B7066)</f>
        <v>2025</v>
      </c>
      <c r="D7066" s="4" t="n">
        <f aca="false">MONTH($B7066)</f>
        <v>7</v>
      </c>
      <c r="E7066" s="2" t="s">
        <v>3092</v>
      </c>
      <c r="F7066" s="5" t="n">
        <f aca="false">ROUNDUP(MONTH($B7066)/3,0)</f>
        <v>3</v>
      </c>
      <c r="G7066" s="2" t="s">
        <v>668</v>
      </c>
      <c r="H7066" s="2" t="s">
        <v>669</v>
      </c>
      <c r="I7066" s="2" t="s">
        <v>33</v>
      </c>
      <c r="J7066" s="2" t="s">
        <v>34</v>
      </c>
      <c r="K7066" s="2" t="s">
        <v>80</v>
      </c>
      <c r="L7066" s="2" t="s">
        <v>81</v>
      </c>
      <c r="M7066" s="2" t="s">
        <v>37</v>
      </c>
      <c r="N7066" s="2" t="s">
        <v>73</v>
      </c>
      <c r="O7066" s="2" t="s">
        <v>64</v>
      </c>
      <c r="P7066" s="2" t="s">
        <v>342</v>
      </c>
      <c r="Q7066" s="2" t="s">
        <v>389</v>
      </c>
      <c r="R7066" s="6" t="n">
        <v>3</v>
      </c>
      <c r="S7066" s="7" t="n">
        <v>3518.58</v>
      </c>
      <c r="T7066" s="7" t="n">
        <f aca="false">$R7066*$S7066</f>
        <v>10555.74</v>
      </c>
      <c r="U7066" s="8" t="n">
        <v>0.08</v>
      </c>
      <c r="V7066" s="7" t="n">
        <f aca="false">$T7066*$U7066</f>
        <v>844.4592</v>
      </c>
      <c r="W7066" s="7" t="n">
        <f aca="false">$T7066-$V7066</f>
        <v>9711.2808</v>
      </c>
      <c r="X7066" s="7" t="n">
        <v>2676.27</v>
      </c>
      <c r="Y7066" s="7" t="n">
        <f aca="false">$R7066*$X7066</f>
        <v>8028.81</v>
      </c>
      <c r="Z7066" s="7" t="n">
        <f aca="false">$W7066-$Y7066</f>
        <v>1682.4708</v>
      </c>
      <c r="AA7066" s="8" t="n">
        <f aca="false">IFERROR($Z7066/$W7066,0)</f>
        <v>0.173249114576112</v>
      </c>
      <c r="AB7066" s="2" t="s">
        <v>85</v>
      </c>
      <c r="AC7066" s="2" t="s">
        <v>43</v>
      </c>
    </row>
    <row r="7067" customFormat="false" ht="15" hidden="false" customHeight="false" outlineLevel="0" collapsed="false">
      <c r="A7067" s="2" t="s">
        <v>8553</v>
      </c>
      <c r="B7067" s="3" t="n">
        <v>45843</v>
      </c>
      <c r="C7067" s="4" t="n">
        <f aca="false">YEAR($B7067)</f>
        <v>2025</v>
      </c>
      <c r="D7067" s="4" t="n">
        <f aca="false">MONTH($B7067)</f>
        <v>7</v>
      </c>
      <c r="E7067" s="2" t="s">
        <v>3092</v>
      </c>
      <c r="F7067" s="5" t="n">
        <f aca="false">ROUNDUP(MONTH($B7067)/3,0)</f>
        <v>3</v>
      </c>
      <c r="G7067" s="2" t="s">
        <v>2815</v>
      </c>
      <c r="H7067" s="2" t="s">
        <v>806</v>
      </c>
      <c r="I7067" s="2" t="s">
        <v>33</v>
      </c>
      <c r="J7067" s="2" t="s">
        <v>47</v>
      </c>
      <c r="K7067" s="2" t="s">
        <v>196</v>
      </c>
      <c r="L7067" s="2" t="s">
        <v>197</v>
      </c>
      <c r="M7067" s="2" t="s">
        <v>156</v>
      </c>
      <c r="N7067" s="2" t="s">
        <v>51</v>
      </c>
      <c r="O7067" s="2" t="s">
        <v>114</v>
      </c>
      <c r="P7067" s="2" t="s">
        <v>234</v>
      </c>
      <c r="Q7067" s="2" t="s">
        <v>235</v>
      </c>
      <c r="R7067" s="6" t="n">
        <v>1</v>
      </c>
      <c r="S7067" s="7" t="n">
        <v>263.17</v>
      </c>
      <c r="T7067" s="7" t="n">
        <f aca="false">$R7067*$S7067</f>
        <v>263.17</v>
      </c>
      <c r="U7067" s="8" t="n">
        <v>0.08</v>
      </c>
      <c r="V7067" s="7" t="n">
        <f aca="false">$T7067*$U7067</f>
        <v>21.0536</v>
      </c>
      <c r="W7067" s="7" t="n">
        <f aca="false">$T7067-$V7067</f>
        <v>242.1164</v>
      </c>
      <c r="X7067" s="7" t="n">
        <v>118.21</v>
      </c>
      <c r="Y7067" s="7" t="n">
        <f aca="false">$R7067*$X7067</f>
        <v>118.21</v>
      </c>
      <c r="Z7067" s="7" t="n">
        <f aca="false">$W7067-$Y7067</f>
        <v>123.9064</v>
      </c>
      <c r="AA7067" s="8" t="n">
        <f aca="false">IFERROR($Z7067/$W7067,0)</f>
        <v>0.511763763214718</v>
      </c>
      <c r="AB7067" s="2" t="s">
        <v>42</v>
      </c>
      <c r="AC7067" s="2" t="s">
        <v>43</v>
      </c>
    </row>
    <row r="7068" customFormat="false" ht="15" hidden="false" customHeight="false" outlineLevel="0" collapsed="false">
      <c r="A7068" s="2" t="s">
        <v>8554</v>
      </c>
      <c r="B7068" s="3" t="n">
        <v>45843</v>
      </c>
      <c r="C7068" s="4" t="n">
        <f aca="false">YEAR($B7068)</f>
        <v>2025</v>
      </c>
      <c r="D7068" s="4" t="n">
        <f aca="false">MONTH($B7068)</f>
        <v>7</v>
      </c>
      <c r="E7068" s="2" t="s">
        <v>3092</v>
      </c>
      <c r="F7068" s="5" t="n">
        <f aca="false">ROUNDUP(MONTH($B7068)/3,0)</f>
        <v>3</v>
      </c>
      <c r="G7068" s="2" t="s">
        <v>805</v>
      </c>
      <c r="H7068" s="2" t="s">
        <v>806</v>
      </c>
      <c r="I7068" s="2" t="s">
        <v>33</v>
      </c>
      <c r="J7068" s="2" t="s">
        <v>59</v>
      </c>
      <c r="K7068" s="2" t="s">
        <v>60</v>
      </c>
      <c r="L7068" s="2" t="s">
        <v>61</v>
      </c>
      <c r="M7068" s="2" t="s">
        <v>142</v>
      </c>
      <c r="N7068" s="2" t="s">
        <v>73</v>
      </c>
      <c r="O7068" s="2" t="s">
        <v>114</v>
      </c>
      <c r="P7068" s="2" t="s">
        <v>234</v>
      </c>
      <c r="Q7068" s="2" t="s">
        <v>276</v>
      </c>
      <c r="R7068" s="6" t="n">
        <v>2</v>
      </c>
      <c r="S7068" s="7" t="n">
        <v>192.76</v>
      </c>
      <c r="T7068" s="7" t="n">
        <f aca="false">$R7068*$S7068</f>
        <v>385.52</v>
      </c>
      <c r="U7068" s="8" t="n">
        <v>0.03</v>
      </c>
      <c r="V7068" s="7" t="n">
        <f aca="false">$T7068*$U7068</f>
        <v>11.5656</v>
      </c>
      <c r="W7068" s="7" t="n">
        <f aca="false">$T7068-$V7068</f>
        <v>373.9544</v>
      </c>
      <c r="X7068" s="7" t="n">
        <v>91.59</v>
      </c>
      <c r="Y7068" s="7" t="n">
        <f aca="false">$R7068*$X7068</f>
        <v>183.18</v>
      </c>
      <c r="Z7068" s="7" t="n">
        <f aca="false">$W7068-$Y7068</f>
        <v>190.7744</v>
      </c>
      <c r="AA7068" s="8" t="n">
        <f aca="false">IFERROR($Z7068/$W7068,0)</f>
        <v>0.51015417922613</v>
      </c>
      <c r="AB7068" s="2" t="s">
        <v>67</v>
      </c>
      <c r="AC7068" s="2" t="s">
        <v>43</v>
      </c>
    </row>
    <row r="7069" customFormat="false" ht="15" hidden="false" customHeight="false" outlineLevel="0" collapsed="false">
      <c r="A7069" s="2" t="s">
        <v>8555</v>
      </c>
      <c r="B7069" s="3" t="n">
        <v>45843</v>
      </c>
      <c r="C7069" s="4" t="n">
        <f aca="false">YEAR($B7069)</f>
        <v>2025</v>
      </c>
      <c r="D7069" s="4" t="n">
        <f aca="false">MONTH($B7069)</f>
        <v>7</v>
      </c>
      <c r="E7069" s="2" t="s">
        <v>3092</v>
      </c>
      <c r="F7069" s="5" t="n">
        <f aca="false">ROUNDUP(MONTH($B7069)/3,0)</f>
        <v>3</v>
      </c>
      <c r="G7069" s="2" t="s">
        <v>460</v>
      </c>
      <c r="H7069" s="2" t="s">
        <v>461</v>
      </c>
      <c r="I7069" s="2" t="s">
        <v>33</v>
      </c>
      <c r="J7069" s="2" t="s">
        <v>89</v>
      </c>
      <c r="K7069" s="2" t="s">
        <v>97</v>
      </c>
      <c r="L7069" s="2" t="s">
        <v>111</v>
      </c>
      <c r="M7069" s="2" t="s">
        <v>92</v>
      </c>
      <c r="N7069" s="2" t="s">
        <v>73</v>
      </c>
      <c r="O7069" s="2" t="s">
        <v>114</v>
      </c>
      <c r="P7069" s="2" t="s">
        <v>119</v>
      </c>
      <c r="Q7069" s="2" t="s">
        <v>308</v>
      </c>
      <c r="R7069" s="6" t="n">
        <v>3</v>
      </c>
      <c r="S7069" s="7" t="n">
        <v>370.14</v>
      </c>
      <c r="T7069" s="7" t="n">
        <f aca="false">$R7069*$S7069</f>
        <v>1110.42</v>
      </c>
      <c r="U7069" s="8" t="n">
        <v>0</v>
      </c>
      <c r="V7069" s="7" t="n">
        <f aca="false">$T7069*$U7069</f>
        <v>0</v>
      </c>
      <c r="W7069" s="7" t="n">
        <f aca="false">$T7069-$V7069</f>
        <v>1110.42</v>
      </c>
      <c r="X7069" s="7" t="n">
        <v>210.27</v>
      </c>
      <c r="Y7069" s="7" t="n">
        <f aca="false">$R7069*$X7069</f>
        <v>630.81</v>
      </c>
      <c r="Z7069" s="7" t="n">
        <f aca="false">$W7069-$Y7069</f>
        <v>479.61</v>
      </c>
      <c r="AA7069" s="8" t="n">
        <f aca="false">IFERROR($Z7069/$W7069,0)</f>
        <v>0.431917652780029</v>
      </c>
      <c r="AB7069" s="2" t="s">
        <v>85</v>
      </c>
      <c r="AC7069" s="2" t="s">
        <v>43</v>
      </c>
    </row>
    <row r="7070" customFormat="false" ht="15" hidden="false" customHeight="false" outlineLevel="0" collapsed="false">
      <c r="A7070" s="2" t="s">
        <v>8556</v>
      </c>
      <c r="B7070" s="3" t="n">
        <v>45843</v>
      </c>
      <c r="C7070" s="4" t="n">
        <f aca="false">YEAR($B7070)</f>
        <v>2025</v>
      </c>
      <c r="D7070" s="4" t="n">
        <f aca="false">MONTH($B7070)</f>
        <v>7</v>
      </c>
      <c r="E7070" s="2" t="s">
        <v>3092</v>
      </c>
      <c r="F7070" s="5" t="n">
        <f aca="false">ROUNDUP(MONTH($B7070)/3,0)</f>
        <v>3</v>
      </c>
      <c r="G7070" s="2" t="s">
        <v>1025</v>
      </c>
      <c r="H7070" s="2" t="s">
        <v>1026</v>
      </c>
      <c r="I7070" s="2" t="s">
        <v>33</v>
      </c>
      <c r="J7070" s="2" t="s">
        <v>59</v>
      </c>
      <c r="K7070" s="2" t="s">
        <v>60</v>
      </c>
      <c r="L7070" s="2" t="s">
        <v>61</v>
      </c>
      <c r="M7070" s="2" t="s">
        <v>142</v>
      </c>
      <c r="N7070" s="2" t="s">
        <v>51</v>
      </c>
      <c r="O7070" s="2" t="s">
        <v>114</v>
      </c>
      <c r="P7070" s="2" t="s">
        <v>115</v>
      </c>
      <c r="Q7070" s="2" t="s">
        <v>377</v>
      </c>
      <c r="R7070" s="6" t="n">
        <v>2</v>
      </c>
      <c r="S7070" s="7" t="n">
        <v>293.44</v>
      </c>
      <c r="T7070" s="7" t="n">
        <f aca="false">$R7070*$S7070</f>
        <v>586.88</v>
      </c>
      <c r="U7070" s="8" t="n">
        <v>0.03</v>
      </c>
      <c r="V7070" s="7" t="n">
        <f aca="false">$T7070*$U7070</f>
        <v>17.6064</v>
      </c>
      <c r="W7070" s="7" t="n">
        <f aca="false">$T7070-$V7070</f>
        <v>569.2736</v>
      </c>
      <c r="X7070" s="7" t="n">
        <v>138.42</v>
      </c>
      <c r="Y7070" s="7" t="n">
        <f aca="false">$R7070*$X7070</f>
        <v>276.84</v>
      </c>
      <c r="Z7070" s="7" t="n">
        <f aca="false">$W7070-$Y7070</f>
        <v>292.4336</v>
      </c>
      <c r="AA7070" s="8" t="n">
        <f aca="false">IFERROR($Z7070/$W7070,0)</f>
        <v>0.513696050545819</v>
      </c>
      <c r="AB7070" s="2" t="s">
        <v>85</v>
      </c>
      <c r="AC7070" s="2" t="s">
        <v>43</v>
      </c>
    </row>
    <row r="7071" customFormat="false" ht="15" hidden="false" customHeight="false" outlineLevel="0" collapsed="false">
      <c r="A7071" s="2" t="s">
        <v>8557</v>
      </c>
      <c r="B7071" s="3" t="n">
        <v>45843</v>
      </c>
      <c r="C7071" s="4" t="n">
        <f aca="false">YEAR($B7071)</f>
        <v>2025</v>
      </c>
      <c r="D7071" s="4" t="n">
        <f aca="false">MONTH($B7071)</f>
        <v>7</v>
      </c>
      <c r="E7071" s="2" t="s">
        <v>3092</v>
      </c>
      <c r="F7071" s="5" t="n">
        <f aca="false">ROUNDUP(MONTH($B7071)/3,0)</f>
        <v>3</v>
      </c>
      <c r="G7071" s="2" t="s">
        <v>1618</v>
      </c>
      <c r="H7071" s="2" t="s">
        <v>1619</v>
      </c>
      <c r="I7071" s="2" t="s">
        <v>33</v>
      </c>
      <c r="J7071" s="2" t="s">
        <v>89</v>
      </c>
      <c r="K7071" s="2" t="s">
        <v>124</v>
      </c>
      <c r="L7071" s="2" t="s">
        <v>125</v>
      </c>
      <c r="M7071" s="2" t="s">
        <v>135</v>
      </c>
      <c r="N7071" s="2" t="s">
        <v>38</v>
      </c>
      <c r="O7071" s="2" t="s">
        <v>52</v>
      </c>
      <c r="P7071" s="2" t="s">
        <v>83</v>
      </c>
      <c r="Q7071" s="2" t="s">
        <v>84</v>
      </c>
      <c r="R7071" s="6" t="n">
        <v>1</v>
      </c>
      <c r="S7071" s="7" t="n">
        <v>3970.24</v>
      </c>
      <c r="T7071" s="7" t="n">
        <f aca="false">$R7071*$S7071</f>
        <v>3970.24</v>
      </c>
      <c r="U7071" s="8" t="n">
        <v>0.03</v>
      </c>
      <c r="V7071" s="7" t="n">
        <f aca="false">$T7071*$U7071</f>
        <v>119.1072</v>
      </c>
      <c r="W7071" s="7" t="n">
        <f aca="false">$T7071-$V7071</f>
        <v>3851.1328</v>
      </c>
      <c r="X7071" s="7" t="n">
        <v>2825.27</v>
      </c>
      <c r="Y7071" s="7" t="n">
        <f aca="false">$R7071*$X7071</f>
        <v>2825.27</v>
      </c>
      <c r="Z7071" s="7" t="n">
        <f aca="false">$W7071-$Y7071</f>
        <v>1025.8628</v>
      </c>
      <c r="AA7071" s="8" t="n">
        <f aca="false">IFERROR($Z7071/$W7071,0)</f>
        <v>0.266379492288607</v>
      </c>
      <c r="AB7071" s="2" t="s">
        <v>67</v>
      </c>
      <c r="AC7071" s="2" t="s">
        <v>43</v>
      </c>
    </row>
    <row r="7072" customFormat="false" ht="15" hidden="false" customHeight="false" outlineLevel="0" collapsed="false">
      <c r="A7072" s="2" t="s">
        <v>8558</v>
      </c>
      <c r="B7072" s="3" t="n">
        <v>45843</v>
      </c>
      <c r="C7072" s="4" t="n">
        <f aca="false">YEAR($B7072)</f>
        <v>2025</v>
      </c>
      <c r="D7072" s="4" t="n">
        <f aca="false">MONTH($B7072)</f>
        <v>7</v>
      </c>
      <c r="E7072" s="2" t="s">
        <v>3092</v>
      </c>
      <c r="F7072" s="5" t="n">
        <f aca="false">ROUNDUP(MONTH($B7072)/3,0)</f>
        <v>3</v>
      </c>
      <c r="G7072" s="2" t="s">
        <v>45</v>
      </c>
      <c r="H7072" s="2" t="s">
        <v>46</v>
      </c>
      <c r="I7072" s="2" t="s">
        <v>33</v>
      </c>
      <c r="J7072" s="2" t="s">
        <v>47</v>
      </c>
      <c r="K7072" s="2" t="s">
        <v>48</v>
      </c>
      <c r="L7072" s="2" t="s">
        <v>49</v>
      </c>
      <c r="M7072" s="2" t="s">
        <v>105</v>
      </c>
      <c r="N7072" s="2" t="s">
        <v>63</v>
      </c>
      <c r="O7072" s="2" t="s">
        <v>64</v>
      </c>
      <c r="P7072" s="2" t="s">
        <v>74</v>
      </c>
      <c r="Q7072" s="2" t="s">
        <v>75</v>
      </c>
      <c r="R7072" s="6" t="n">
        <v>2</v>
      </c>
      <c r="S7072" s="7" t="n">
        <v>5358.96</v>
      </c>
      <c r="T7072" s="7" t="n">
        <f aca="false">$R7072*$S7072</f>
        <v>10717.92</v>
      </c>
      <c r="U7072" s="8" t="n">
        <v>0.05</v>
      </c>
      <c r="V7072" s="7" t="n">
        <f aca="false">$T7072*$U7072</f>
        <v>535.896</v>
      </c>
      <c r="W7072" s="7" t="n">
        <f aca="false">$T7072-$V7072</f>
        <v>10182.024</v>
      </c>
      <c r="X7072" s="7" t="n">
        <v>3674.07</v>
      </c>
      <c r="Y7072" s="7" t="n">
        <f aca="false">$R7072*$X7072</f>
        <v>7348.14</v>
      </c>
      <c r="Z7072" s="7" t="n">
        <f aca="false">$W7072-$Y7072</f>
        <v>2833.884</v>
      </c>
      <c r="AA7072" s="8" t="n">
        <f aca="false">IFERROR($Z7072/$W7072,0)</f>
        <v>0.278322266771322</v>
      </c>
      <c r="AB7072" s="2" t="s">
        <v>55</v>
      </c>
      <c r="AC7072" s="2" t="s">
        <v>43</v>
      </c>
    </row>
    <row r="7073" customFormat="false" ht="15" hidden="false" customHeight="false" outlineLevel="0" collapsed="false">
      <c r="A7073" s="2" t="s">
        <v>8559</v>
      </c>
      <c r="B7073" s="3" t="n">
        <v>45843</v>
      </c>
      <c r="C7073" s="4" t="n">
        <f aca="false">YEAR($B7073)</f>
        <v>2025</v>
      </c>
      <c r="D7073" s="4" t="n">
        <f aca="false">MONTH($B7073)</f>
        <v>7</v>
      </c>
      <c r="E7073" s="2" t="s">
        <v>3092</v>
      </c>
      <c r="F7073" s="5" t="n">
        <f aca="false">ROUNDUP(MONTH($B7073)/3,0)</f>
        <v>3</v>
      </c>
      <c r="G7073" s="2" t="s">
        <v>327</v>
      </c>
      <c r="H7073" s="2" t="s">
        <v>328</v>
      </c>
      <c r="I7073" s="2" t="s">
        <v>33</v>
      </c>
      <c r="J7073" s="2" t="s">
        <v>59</v>
      </c>
      <c r="K7073" s="2" t="s">
        <v>140</v>
      </c>
      <c r="L7073" s="2" t="s">
        <v>141</v>
      </c>
      <c r="M7073" s="2" t="s">
        <v>62</v>
      </c>
      <c r="N7073" s="2" t="s">
        <v>51</v>
      </c>
      <c r="O7073" s="2" t="s">
        <v>171</v>
      </c>
      <c r="P7073" s="2" t="s">
        <v>172</v>
      </c>
      <c r="Q7073" s="2" t="s">
        <v>244</v>
      </c>
      <c r="R7073" s="6" t="n">
        <v>1</v>
      </c>
      <c r="S7073" s="7" t="n">
        <v>3123.8</v>
      </c>
      <c r="T7073" s="7" t="n">
        <f aca="false">$R7073*$S7073</f>
        <v>3123.8</v>
      </c>
      <c r="U7073" s="8" t="n">
        <v>0.05</v>
      </c>
      <c r="V7073" s="7" t="n">
        <f aca="false">$T7073*$U7073</f>
        <v>156.19</v>
      </c>
      <c r="W7073" s="7" t="n">
        <f aca="false">$T7073-$V7073</f>
        <v>2967.61</v>
      </c>
      <c r="X7073" s="7" t="n">
        <v>1962.56</v>
      </c>
      <c r="Y7073" s="7" t="n">
        <f aca="false">$R7073*$X7073</f>
        <v>1962.56</v>
      </c>
      <c r="Z7073" s="7" t="n">
        <f aca="false">$W7073-$Y7073</f>
        <v>1005.05</v>
      </c>
      <c r="AA7073" s="8" t="n">
        <f aca="false">IFERROR($Z7073/$W7073,0)</f>
        <v>0.338673208406765</v>
      </c>
      <c r="AB7073" s="2" t="s">
        <v>85</v>
      </c>
      <c r="AC7073" s="2" t="s">
        <v>43</v>
      </c>
    </row>
    <row r="7074" customFormat="false" ht="15" hidden="false" customHeight="false" outlineLevel="0" collapsed="false">
      <c r="A7074" s="2" t="s">
        <v>8560</v>
      </c>
      <c r="B7074" s="3" t="n">
        <v>45843</v>
      </c>
      <c r="C7074" s="4" t="n">
        <f aca="false">YEAR($B7074)</f>
        <v>2025</v>
      </c>
      <c r="D7074" s="4" t="n">
        <f aca="false">MONTH($B7074)</f>
        <v>7</v>
      </c>
      <c r="E7074" s="2" t="s">
        <v>3092</v>
      </c>
      <c r="F7074" s="5" t="n">
        <f aca="false">ROUNDUP(MONTH($B7074)/3,0)</f>
        <v>3</v>
      </c>
      <c r="G7074" s="2" t="s">
        <v>1805</v>
      </c>
      <c r="H7074" s="2" t="s">
        <v>1549</v>
      </c>
      <c r="I7074" s="2" t="s">
        <v>33</v>
      </c>
      <c r="J7074" s="2" t="s">
        <v>59</v>
      </c>
      <c r="K7074" s="2" t="s">
        <v>71</v>
      </c>
      <c r="L7074" s="2" t="s">
        <v>72</v>
      </c>
      <c r="M7074" s="2" t="s">
        <v>62</v>
      </c>
      <c r="N7074" s="2" t="s">
        <v>63</v>
      </c>
      <c r="O7074" s="2" t="s">
        <v>52</v>
      </c>
      <c r="P7074" s="2" t="s">
        <v>126</v>
      </c>
      <c r="Q7074" s="2" t="s">
        <v>157</v>
      </c>
      <c r="R7074" s="6" t="n">
        <v>2</v>
      </c>
      <c r="S7074" s="7" t="n">
        <v>798.51</v>
      </c>
      <c r="T7074" s="7" t="n">
        <f aca="false">$R7074*$S7074</f>
        <v>1597.02</v>
      </c>
      <c r="U7074" s="8" t="n">
        <v>0.03</v>
      </c>
      <c r="V7074" s="7" t="n">
        <f aca="false">$T7074*$U7074</f>
        <v>47.9106</v>
      </c>
      <c r="W7074" s="7" t="n">
        <f aca="false">$T7074-$V7074</f>
        <v>1549.1094</v>
      </c>
      <c r="X7074" s="7" t="n">
        <v>503.37</v>
      </c>
      <c r="Y7074" s="7" t="n">
        <f aca="false">$R7074*$X7074</f>
        <v>1006.74</v>
      </c>
      <c r="Z7074" s="7" t="n">
        <f aca="false">$W7074-$Y7074</f>
        <v>542.3694</v>
      </c>
      <c r="AA7074" s="8" t="n">
        <f aca="false">IFERROR($Z7074/$W7074,0)</f>
        <v>0.350116912336856</v>
      </c>
      <c r="AB7074" s="2" t="s">
        <v>85</v>
      </c>
      <c r="AC7074" s="2" t="s">
        <v>43</v>
      </c>
    </row>
    <row r="7075" customFormat="false" ht="15" hidden="false" customHeight="false" outlineLevel="0" collapsed="false">
      <c r="A7075" s="2" t="s">
        <v>8561</v>
      </c>
      <c r="B7075" s="3" t="n">
        <v>45843</v>
      </c>
      <c r="C7075" s="4" t="n">
        <f aca="false">YEAR($B7075)</f>
        <v>2025</v>
      </c>
      <c r="D7075" s="4" t="n">
        <f aca="false">MONTH($B7075)</f>
        <v>7</v>
      </c>
      <c r="E7075" s="2" t="s">
        <v>3092</v>
      </c>
      <c r="F7075" s="5" t="n">
        <f aca="false">ROUNDUP(MONTH($B7075)/3,0)</f>
        <v>3</v>
      </c>
      <c r="G7075" s="2" t="s">
        <v>109</v>
      </c>
      <c r="H7075" s="2" t="s">
        <v>110</v>
      </c>
      <c r="I7075" s="2" t="s">
        <v>33</v>
      </c>
      <c r="J7075" s="2" t="s">
        <v>89</v>
      </c>
      <c r="K7075" s="2" t="s">
        <v>97</v>
      </c>
      <c r="L7075" s="2" t="s">
        <v>111</v>
      </c>
      <c r="M7075" s="2" t="s">
        <v>135</v>
      </c>
      <c r="N7075" s="2" t="s">
        <v>63</v>
      </c>
      <c r="O7075" s="2" t="s">
        <v>114</v>
      </c>
      <c r="P7075" s="2" t="s">
        <v>115</v>
      </c>
      <c r="Q7075" s="2" t="s">
        <v>116</v>
      </c>
      <c r="R7075" s="6" t="n">
        <v>1</v>
      </c>
      <c r="S7075" s="7" t="n">
        <v>296.81</v>
      </c>
      <c r="T7075" s="7" t="n">
        <f aca="false">$R7075*$S7075</f>
        <v>296.81</v>
      </c>
      <c r="U7075" s="8" t="n">
        <v>0.08</v>
      </c>
      <c r="V7075" s="7" t="n">
        <f aca="false">$T7075*$U7075</f>
        <v>23.7448</v>
      </c>
      <c r="W7075" s="7" t="n">
        <f aca="false">$T7075-$V7075</f>
        <v>273.0652</v>
      </c>
      <c r="X7075" s="7" t="n">
        <v>138.06</v>
      </c>
      <c r="Y7075" s="7" t="n">
        <f aca="false">$R7075*$X7075</f>
        <v>138.06</v>
      </c>
      <c r="Z7075" s="7" t="n">
        <f aca="false">$W7075-$Y7075</f>
        <v>135.0052</v>
      </c>
      <c r="AA7075" s="8" t="n">
        <f aca="false">IFERROR($Z7075/$W7075,0)</f>
        <v>0.494406464097219</v>
      </c>
      <c r="AB7075" s="2" t="s">
        <v>55</v>
      </c>
      <c r="AC7075" s="2" t="s">
        <v>43</v>
      </c>
    </row>
    <row r="7076" customFormat="false" ht="15" hidden="false" customHeight="false" outlineLevel="0" collapsed="false">
      <c r="A7076" s="2" t="s">
        <v>8562</v>
      </c>
      <c r="B7076" s="3" t="n">
        <v>45844</v>
      </c>
      <c r="C7076" s="4" t="n">
        <f aca="false">YEAR($B7076)</f>
        <v>2025</v>
      </c>
      <c r="D7076" s="4" t="n">
        <f aca="false">MONTH($B7076)</f>
        <v>7</v>
      </c>
      <c r="E7076" s="2" t="s">
        <v>3092</v>
      </c>
      <c r="F7076" s="5" t="n">
        <f aca="false">ROUNDUP(MONTH($B7076)/3,0)</f>
        <v>3</v>
      </c>
      <c r="G7076" s="2" t="s">
        <v>45</v>
      </c>
      <c r="H7076" s="2" t="s">
        <v>46</v>
      </c>
      <c r="I7076" s="2" t="s">
        <v>33</v>
      </c>
      <c r="J7076" s="2" t="s">
        <v>47</v>
      </c>
      <c r="K7076" s="2" t="s">
        <v>48</v>
      </c>
      <c r="L7076" s="2" t="s">
        <v>49</v>
      </c>
      <c r="M7076" s="2" t="s">
        <v>50</v>
      </c>
      <c r="N7076" s="2" t="s">
        <v>38</v>
      </c>
      <c r="O7076" s="2" t="s">
        <v>114</v>
      </c>
      <c r="P7076" s="2" t="s">
        <v>234</v>
      </c>
      <c r="Q7076" s="2" t="s">
        <v>238</v>
      </c>
      <c r="R7076" s="6" t="n">
        <v>1</v>
      </c>
      <c r="S7076" s="7" t="n">
        <v>394.01</v>
      </c>
      <c r="T7076" s="7" t="n">
        <f aca="false">$R7076*$S7076</f>
        <v>394.01</v>
      </c>
      <c r="U7076" s="8" t="n">
        <v>0.2</v>
      </c>
      <c r="V7076" s="7" t="n">
        <f aca="false">$T7076*$U7076</f>
        <v>78.802</v>
      </c>
      <c r="W7076" s="7" t="n">
        <f aca="false">$T7076-$V7076</f>
        <v>315.208</v>
      </c>
      <c r="X7076" s="7" t="n">
        <v>210.13</v>
      </c>
      <c r="Y7076" s="7" t="n">
        <f aca="false">$R7076*$X7076</f>
        <v>210.13</v>
      </c>
      <c r="Z7076" s="7" t="n">
        <f aca="false">$W7076-$Y7076</f>
        <v>105.078</v>
      </c>
      <c r="AA7076" s="8" t="n">
        <f aca="false">IFERROR($Z7076/$W7076,0)</f>
        <v>0.33336082840537</v>
      </c>
      <c r="AB7076" s="2" t="s">
        <v>85</v>
      </c>
      <c r="AC7076" s="2" t="s">
        <v>43</v>
      </c>
    </row>
    <row r="7077" customFormat="false" ht="15" hidden="false" customHeight="false" outlineLevel="0" collapsed="false">
      <c r="A7077" s="2" t="s">
        <v>8563</v>
      </c>
      <c r="B7077" s="3" t="n">
        <v>45844</v>
      </c>
      <c r="C7077" s="4" t="n">
        <f aca="false">YEAR($B7077)</f>
        <v>2025</v>
      </c>
      <c r="D7077" s="4" t="n">
        <f aca="false">MONTH($B7077)</f>
        <v>7</v>
      </c>
      <c r="E7077" s="2" t="s">
        <v>3092</v>
      </c>
      <c r="F7077" s="5" t="n">
        <f aca="false">ROUNDUP(MONTH($B7077)/3,0)</f>
        <v>3</v>
      </c>
      <c r="G7077" s="2" t="s">
        <v>550</v>
      </c>
      <c r="H7077" s="2" t="s">
        <v>551</v>
      </c>
      <c r="I7077" s="2" t="s">
        <v>104</v>
      </c>
      <c r="J7077" s="2" t="s">
        <v>59</v>
      </c>
      <c r="K7077" s="2" t="s">
        <v>60</v>
      </c>
      <c r="L7077" s="2" t="s">
        <v>61</v>
      </c>
      <c r="M7077" s="2" t="s">
        <v>142</v>
      </c>
      <c r="N7077" s="2" t="s">
        <v>51</v>
      </c>
      <c r="O7077" s="2" t="s">
        <v>39</v>
      </c>
      <c r="P7077" s="2" t="s">
        <v>40</v>
      </c>
      <c r="Q7077" s="2" t="s">
        <v>100</v>
      </c>
      <c r="R7077" s="6" t="n">
        <v>4</v>
      </c>
      <c r="S7077" s="7" t="n">
        <v>1796.66</v>
      </c>
      <c r="T7077" s="7" t="n">
        <f aca="false">$R7077*$S7077</f>
        <v>7186.64</v>
      </c>
      <c r="U7077" s="8" t="n">
        <v>0.05</v>
      </c>
      <c r="V7077" s="7" t="n">
        <f aca="false">$T7077*$U7077</f>
        <v>359.332</v>
      </c>
      <c r="W7077" s="7" t="n">
        <f aca="false">$T7077-$V7077</f>
        <v>6827.308</v>
      </c>
      <c r="X7077" s="7" t="n">
        <v>1198.1</v>
      </c>
      <c r="Y7077" s="7" t="n">
        <f aca="false">$R7077*$X7077</f>
        <v>4792.4</v>
      </c>
      <c r="Z7077" s="7" t="n">
        <f aca="false">$W7077-$Y7077</f>
        <v>2034.908</v>
      </c>
      <c r="AA7077" s="8" t="n">
        <f aca="false">IFERROR($Z7077/$W7077,0)</f>
        <v>0.298054225765119</v>
      </c>
      <c r="AB7077" s="2" t="s">
        <v>76</v>
      </c>
      <c r="AC7077" s="2" t="s">
        <v>43</v>
      </c>
    </row>
    <row r="7078" customFormat="false" ht="15" hidden="false" customHeight="false" outlineLevel="0" collapsed="false">
      <c r="A7078" s="2" t="s">
        <v>8564</v>
      </c>
      <c r="B7078" s="3" t="n">
        <v>45844</v>
      </c>
      <c r="C7078" s="4" t="n">
        <f aca="false">YEAR($B7078)</f>
        <v>2025</v>
      </c>
      <c r="D7078" s="4" t="n">
        <f aca="false">MONTH($B7078)</f>
        <v>7</v>
      </c>
      <c r="E7078" s="2" t="s">
        <v>3092</v>
      </c>
      <c r="F7078" s="5" t="n">
        <f aca="false">ROUNDUP(MONTH($B7078)/3,0)</f>
        <v>3</v>
      </c>
      <c r="G7078" s="2" t="s">
        <v>45</v>
      </c>
      <c r="H7078" s="2" t="s">
        <v>46</v>
      </c>
      <c r="I7078" s="2" t="s">
        <v>33</v>
      </c>
      <c r="J7078" s="2" t="s">
        <v>47</v>
      </c>
      <c r="K7078" s="2" t="s">
        <v>48</v>
      </c>
      <c r="L7078" s="2" t="s">
        <v>49</v>
      </c>
      <c r="M7078" s="2" t="s">
        <v>50</v>
      </c>
      <c r="N7078" s="2" t="s">
        <v>38</v>
      </c>
      <c r="O7078" s="2" t="s">
        <v>171</v>
      </c>
      <c r="P7078" s="2" t="s">
        <v>180</v>
      </c>
      <c r="Q7078" s="2" t="s">
        <v>181</v>
      </c>
      <c r="R7078" s="6" t="n">
        <v>1</v>
      </c>
      <c r="S7078" s="7" t="n">
        <v>2858.36</v>
      </c>
      <c r="T7078" s="7" t="n">
        <f aca="false">$R7078*$S7078</f>
        <v>2858.36</v>
      </c>
      <c r="U7078" s="8" t="n">
        <v>0.03</v>
      </c>
      <c r="V7078" s="7" t="n">
        <f aca="false">$T7078*$U7078</f>
        <v>85.7508</v>
      </c>
      <c r="W7078" s="7" t="n">
        <f aca="false">$T7078-$V7078</f>
        <v>2772.6092</v>
      </c>
      <c r="X7078" s="7" t="n">
        <v>1834.61</v>
      </c>
      <c r="Y7078" s="7" t="n">
        <f aca="false">$R7078*$X7078</f>
        <v>1834.61</v>
      </c>
      <c r="Z7078" s="7" t="n">
        <f aca="false">$W7078-$Y7078</f>
        <v>937.9992</v>
      </c>
      <c r="AA7078" s="8" t="n">
        <f aca="false">IFERROR($Z7078/$W7078,0)</f>
        <v>0.338309199868485</v>
      </c>
      <c r="AB7078" s="2" t="s">
        <v>85</v>
      </c>
      <c r="AC7078" s="2" t="s">
        <v>43</v>
      </c>
    </row>
    <row r="7079" customFormat="false" ht="15" hidden="false" customHeight="false" outlineLevel="0" collapsed="false">
      <c r="A7079" s="2" t="s">
        <v>8565</v>
      </c>
      <c r="B7079" s="3" t="n">
        <v>45844</v>
      </c>
      <c r="C7079" s="4" t="n">
        <f aca="false">YEAR($B7079)</f>
        <v>2025</v>
      </c>
      <c r="D7079" s="4" t="n">
        <f aca="false">MONTH($B7079)</f>
        <v>7</v>
      </c>
      <c r="E7079" s="2" t="s">
        <v>3092</v>
      </c>
      <c r="F7079" s="5" t="n">
        <f aca="false">ROUNDUP(MONTH($B7079)/3,0)</f>
        <v>3</v>
      </c>
      <c r="G7079" s="2" t="s">
        <v>982</v>
      </c>
      <c r="H7079" s="2" t="s">
        <v>983</v>
      </c>
      <c r="I7079" s="2" t="s">
        <v>33</v>
      </c>
      <c r="J7079" s="2" t="s">
        <v>47</v>
      </c>
      <c r="K7079" s="2" t="s">
        <v>48</v>
      </c>
      <c r="L7079" s="2" t="s">
        <v>155</v>
      </c>
      <c r="M7079" s="2" t="s">
        <v>156</v>
      </c>
      <c r="N7079" s="2" t="s">
        <v>73</v>
      </c>
      <c r="O7079" s="2" t="s">
        <v>52</v>
      </c>
      <c r="P7079" s="2" t="s">
        <v>53</v>
      </c>
      <c r="Q7079" s="2" t="s">
        <v>169</v>
      </c>
      <c r="R7079" s="6" t="n">
        <v>3</v>
      </c>
      <c r="S7079" s="7" t="n">
        <v>2299.55</v>
      </c>
      <c r="T7079" s="7" t="n">
        <f aca="false">$R7079*$S7079</f>
        <v>6898.65</v>
      </c>
      <c r="U7079" s="8" t="n">
        <v>0.08</v>
      </c>
      <c r="V7079" s="7" t="n">
        <f aca="false">$T7079*$U7079</f>
        <v>551.892</v>
      </c>
      <c r="W7079" s="7" t="n">
        <f aca="false">$T7079-$V7079</f>
        <v>6346.758</v>
      </c>
      <c r="X7079" s="7" t="n">
        <v>1651.21</v>
      </c>
      <c r="Y7079" s="7" t="n">
        <f aca="false">$R7079*$X7079</f>
        <v>4953.63</v>
      </c>
      <c r="Z7079" s="7" t="n">
        <f aca="false">$W7079-$Y7079</f>
        <v>1393.128</v>
      </c>
      <c r="AA7079" s="8" t="n">
        <f aca="false">IFERROR($Z7079/$W7079,0)</f>
        <v>0.219502303380718</v>
      </c>
      <c r="AB7079" s="2" t="s">
        <v>85</v>
      </c>
      <c r="AC7079" s="2" t="s">
        <v>43</v>
      </c>
    </row>
    <row r="7080" customFormat="false" ht="15" hidden="false" customHeight="false" outlineLevel="0" collapsed="false">
      <c r="A7080" s="2" t="s">
        <v>8566</v>
      </c>
      <c r="B7080" s="3" t="n">
        <v>45844</v>
      </c>
      <c r="C7080" s="4" t="n">
        <f aca="false">YEAR($B7080)</f>
        <v>2025</v>
      </c>
      <c r="D7080" s="4" t="n">
        <f aca="false">MONTH($B7080)</f>
        <v>7</v>
      </c>
      <c r="E7080" s="2" t="s">
        <v>3092</v>
      </c>
      <c r="F7080" s="5" t="n">
        <f aca="false">ROUNDUP(MONTH($B7080)/3,0)</f>
        <v>3</v>
      </c>
      <c r="G7080" s="2" t="s">
        <v>433</v>
      </c>
      <c r="H7080" s="2" t="s">
        <v>434</v>
      </c>
      <c r="I7080" s="2" t="s">
        <v>33</v>
      </c>
      <c r="J7080" s="2" t="s">
        <v>89</v>
      </c>
      <c r="K7080" s="2" t="s">
        <v>97</v>
      </c>
      <c r="L7080" s="2" t="s">
        <v>98</v>
      </c>
      <c r="M7080" s="2" t="s">
        <v>135</v>
      </c>
      <c r="N7080" s="2" t="s">
        <v>73</v>
      </c>
      <c r="O7080" s="2" t="s">
        <v>171</v>
      </c>
      <c r="P7080" s="2" t="s">
        <v>180</v>
      </c>
      <c r="Q7080" s="2" t="s">
        <v>181</v>
      </c>
      <c r="R7080" s="6" t="n">
        <v>1</v>
      </c>
      <c r="S7080" s="7" t="n">
        <v>2477.12</v>
      </c>
      <c r="T7080" s="7" t="n">
        <f aca="false">$R7080*$S7080</f>
        <v>2477.12</v>
      </c>
      <c r="U7080" s="8" t="n">
        <v>0</v>
      </c>
      <c r="V7080" s="7" t="n">
        <f aca="false">$T7080*$U7080</f>
        <v>0</v>
      </c>
      <c r="W7080" s="7" t="n">
        <f aca="false">$T7080-$V7080</f>
        <v>2477.12</v>
      </c>
      <c r="X7080" s="7" t="n">
        <v>1648.73</v>
      </c>
      <c r="Y7080" s="7" t="n">
        <f aca="false">$R7080*$X7080</f>
        <v>1648.73</v>
      </c>
      <c r="Z7080" s="7" t="n">
        <f aca="false">$W7080-$Y7080</f>
        <v>828.39</v>
      </c>
      <c r="AA7080" s="8" t="n">
        <f aca="false">IFERROR($Z7080/$W7080,0)</f>
        <v>0.334416580545149</v>
      </c>
      <c r="AB7080" s="2" t="s">
        <v>85</v>
      </c>
      <c r="AC7080" s="2" t="s">
        <v>43</v>
      </c>
    </row>
    <row r="7081" customFormat="false" ht="15" hidden="false" customHeight="false" outlineLevel="0" collapsed="false">
      <c r="A7081" s="2" t="s">
        <v>8567</v>
      </c>
      <c r="B7081" s="3" t="n">
        <v>45844</v>
      </c>
      <c r="C7081" s="4" t="n">
        <f aca="false">YEAR($B7081)</f>
        <v>2025</v>
      </c>
      <c r="D7081" s="4" t="n">
        <f aca="false">MONTH($B7081)</f>
        <v>7</v>
      </c>
      <c r="E7081" s="2" t="s">
        <v>3092</v>
      </c>
      <c r="F7081" s="5" t="n">
        <f aca="false">ROUNDUP(MONTH($B7081)/3,0)</f>
        <v>3</v>
      </c>
      <c r="G7081" s="2" t="s">
        <v>948</v>
      </c>
      <c r="H7081" s="2" t="s">
        <v>949</v>
      </c>
      <c r="I7081" s="2" t="s">
        <v>33</v>
      </c>
      <c r="J7081" s="2" t="s">
        <v>89</v>
      </c>
      <c r="K7081" s="2" t="s">
        <v>97</v>
      </c>
      <c r="L7081" s="2" t="s">
        <v>98</v>
      </c>
      <c r="M7081" s="2" t="s">
        <v>135</v>
      </c>
      <c r="N7081" s="2" t="s">
        <v>51</v>
      </c>
      <c r="O7081" s="2" t="s">
        <v>52</v>
      </c>
      <c r="P7081" s="2" t="s">
        <v>83</v>
      </c>
      <c r="Q7081" s="2" t="s">
        <v>84</v>
      </c>
      <c r="R7081" s="6" t="n">
        <v>1</v>
      </c>
      <c r="S7081" s="7" t="n">
        <v>4024.98</v>
      </c>
      <c r="T7081" s="7" t="n">
        <f aca="false">$R7081*$S7081</f>
        <v>4024.98</v>
      </c>
      <c r="U7081" s="8" t="n">
        <v>0.05</v>
      </c>
      <c r="V7081" s="7" t="n">
        <f aca="false">$T7081*$U7081</f>
        <v>201.249</v>
      </c>
      <c r="W7081" s="7" t="n">
        <f aca="false">$T7081-$V7081</f>
        <v>3823.731</v>
      </c>
      <c r="X7081" s="7" t="n">
        <v>2900.42</v>
      </c>
      <c r="Y7081" s="7" t="n">
        <f aca="false">$R7081*$X7081</f>
        <v>2900.42</v>
      </c>
      <c r="Z7081" s="7" t="n">
        <f aca="false">$W7081-$Y7081</f>
        <v>923.311</v>
      </c>
      <c r="AA7081" s="8" t="n">
        <f aca="false">IFERROR($Z7081/$W7081,0)</f>
        <v>0.241468607493571</v>
      </c>
      <c r="AB7081" s="2" t="s">
        <v>85</v>
      </c>
      <c r="AC7081" s="2" t="s">
        <v>43</v>
      </c>
    </row>
    <row r="7082" customFormat="false" ht="15" hidden="false" customHeight="false" outlineLevel="0" collapsed="false">
      <c r="A7082" s="2" t="s">
        <v>8568</v>
      </c>
      <c r="B7082" s="3" t="n">
        <v>45844</v>
      </c>
      <c r="C7082" s="4" t="n">
        <f aca="false">YEAR($B7082)</f>
        <v>2025</v>
      </c>
      <c r="D7082" s="4" t="n">
        <f aca="false">MONTH($B7082)</f>
        <v>7</v>
      </c>
      <c r="E7082" s="2" t="s">
        <v>3092</v>
      </c>
      <c r="F7082" s="5" t="n">
        <f aca="false">ROUNDUP(MONTH($B7082)/3,0)</f>
        <v>3</v>
      </c>
      <c r="G7082" s="2" t="s">
        <v>2637</v>
      </c>
      <c r="H7082" s="2" t="s">
        <v>1464</v>
      </c>
      <c r="I7082" s="2" t="s">
        <v>33</v>
      </c>
      <c r="J7082" s="2" t="s">
        <v>47</v>
      </c>
      <c r="K7082" s="2" t="s">
        <v>196</v>
      </c>
      <c r="L7082" s="2" t="s">
        <v>197</v>
      </c>
      <c r="M7082" s="2" t="s">
        <v>168</v>
      </c>
      <c r="N7082" s="2" t="s">
        <v>51</v>
      </c>
      <c r="O7082" s="2" t="s">
        <v>64</v>
      </c>
      <c r="P7082" s="2" t="s">
        <v>74</v>
      </c>
      <c r="Q7082" s="2" t="s">
        <v>75</v>
      </c>
      <c r="R7082" s="6" t="n">
        <v>2</v>
      </c>
      <c r="S7082" s="7" t="n">
        <v>5858.88</v>
      </c>
      <c r="T7082" s="7" t="n">
        <f aca="false">$R7082*$S7082</f>
        <v>11717.76</v>
      </c>
      <c r="U7082" s="8" t="n">
        <v>0</v>
      </c>
      <c r="V7082" s="7" t="n">
        <f aca="false">$T7082*$U7082</f>
        <v>0</v>
      </c>
      <c r="W7082" s="7" t="n">
        <f aca="false">$T7082-$V7082</f>
        <v>11717.76</v>
      </c>
      <c r="X7082" s="7" t="n">
        <v>4162.88</v>
      </c>
      <c r="Y7082" s="7" t="n">
        <f aca="false">$R7082*$X7082</f>
        <v>8325.76</v>
      </c>
      <c r="Z7082" s="7" t="n">
        <f aca="false">$W7082-$Y7082</f>
        <v>3392</v>
      </c>
      <c r="AA7082" s="8" t="n">
        <f aca="false">IFERROR($Z7082/$W7082,0)</f>
        <v>0.289475121524933</v>
      </c>
      <c r="AB7082" s="2" t="s">
        <v>85</v>
      </c>
      <c r="AC7082" s="2" t="s">
        <v>43</v>
      </c>
    </row>
    <row r="7083" customFormat="false" ht="15" hidden="false" customHeight="false" outlineLevel="0" collapsed="false">
      <c r="A7083" s="2" t="s">
        <v>8569</v>
      </c>
      <c r="B7083" s="3" t="n">
        <v>45844</v>
      </c>
      <c r="C7083" s="4" t="n">
        <f aca="false">YEAR($B7083)</f>
        <v>2025</v>
      </c>
      <c r="D7083" s="4" t="n">
        <f aca="false">MONTH($B7083)</f>
        <v>7</v>
      </c>
      <c r="E7083" s="2" t="s">
        <v>3092</v>
      </c>
      <c r="F7083" s="5" t="n">
        <f aca="false">ROUNDUP(MONTH($B7083)/3,0)</f>
        <v>3</v>
      </c>
      <c r="G7083" s="2" t="s">
        <v>1413</v>
      </c>
      <c r="H7083" s="2" t="s">
        <v>1414</v>
      </c>
      <c r="I7083" s="2" t="s">
        <v>33</v>
      </c>
      <c r="J7083" s="2" t="s">
        <v>89</v>
      </c>
      <c r="K7083" s="2" t="s">
        <v>90</v>
      </c>
      <c r="L7083" s="2" t="s">
        <v>91</v>
      </c>
      <c r="M7083" s="2" t="s">
        <v>135</v>
      </c>
      <c r="N7083" s="2" t="s">
        <v>151</v>
      </c>
      <c r="O7083" s="2" t="s">
        <v>171</v>
      </c>
      <c r="P7083" s="2" t="s">
        <v>180</v>
      </c>
      <c r="Q7083" s="2" t="s">
        <v>181</v>
      </c>
      <c r="R7083" s="6" t="n">
        <v>1</v>
      </c>
      <c r="S7083" s="7" t="n">
        <v>2742.49</v>
      </c>
      <c r="T7083" s="7" t="n">
        <f aca="false">$R7083*$S7083</f>
        <v>2742.49</v>
      </c>
      <c r="U7083" s="8" t="n">
        <v>0</v>
      </c>
      <c r="V7083" s="7" t="n">
        <f aca="false">$T7083*$U7083</f>
        <v>0</v>
      </c>
      <c r="W7083" s="7" t="n">
        <f aca="false">$T7083-$V7083</f>
        <v>2742.49</v>
      </c>
      <c r="X7083" s="7" t="n">
        <v>1794.12</v>
      </c>
      <c r="Y7083" s="7" t="n">
        <f aca="false">$R7083*$X7083</f>
        <v>1794.12</v>
      </c>
      <c r="Z7083" s="7" t="n">
        <f aca="false">$W7083-$Y7083</f>
        <v>948.37</v>
      </c>
      <c r="AA7083" s="8" t="n">
        <f aca="false">IFERROR($Z7083/$W7083,0)</f>
        <v>0.345806183431845</v>
      </c>
      <c r="AB7083" s="2" t="s">
        <v>42</v>
      </c>
      <c r="AC7083" s="2" t="s">
        <v>43</v>
      </c>
    </row>
    <row r="7084" customFormat="false" ht="15" hidden="false" customHeight="false" outlineLevel="0" collapsed="false">
      <c r="A7084" s="2" t="s">
        <v>8570</v>
      </c>
      <c r="B7084" s="3" t="n">
        <v>45844</v>
      </c>
      <c r="C7084" s="4" t="n">
        <f aca="false">YEAR($B7084)</f>
        <v>2025</v>
      </c>
      <c r="D7084" s="4" t="n">
        <f aca="false">MONTH($B7084)</f>
        <v>7</v>
      </c>
      <c r="E7084" s="2" t="s">
        <v>3092</v>
      </c>
      <c r="F7084" s="5" t="n">
        <f aca="false">ROUNDUP(MONTH($B7084)/3,0)</f>
        <v>3</v>
      </c>
      <c r="G7084" s="2" t="s">
        <v>603</v>
      </c>
      <c r="H7084" s="2" t="s">
        <v>604</v>
      </c>
      <c r="I7084" s="2" t="s">
        <v>33</v>
      </c>
      <c r="J7084" s="2" t="s">
        <v>89</v>
      </c>
      <c r="K7084" s="2" t="s">
        <v>90</v>
      </c>
      <c r="L7084" s="2" t="s">
        <v>161</v>
      </c>
      <c r="M7084" s="2" t="s">
        <v>135</v>
      </c>
      <c r="N7084" s="2" t="s">
        <v>63</v>
      </c>
      <c r="O7084" s="2" t="s">
        <v>171</v>
      </c>
      <c r="P7084" s="2" t="s">
        <v>172</v>
      </c>
      <c r="Q7084" s="2" t="s">
        <v>173</v>
      </c>
      <c r="R7084" s="6" t="n">
        <v>3</v>
      </c>
      <c r="S7084" s="7" t="n">
        <v>917.43</v>
      </c>
      <c r="T7084" s="7" t="n">
        <f aca="false">$R7084*$S7084</f>
        <v>2752.29</v>
      </c>
      <c r="U7084" s="8" t="n">
        <v>0.05</v>
      </c>
      <c r="V7084" s="7" t="n">
        <f aca="false">$T7084*$U7084</f>
        <v>137.6145</v>
      </c>
      <c r="W7084" s="7" t="n">
        <f aca="false">$T7084-$V7084</f>
        <v>2614.6755</v>
      </c>
      <c r="X7084" s="7" t="n">
        <v>542.4</v>
      </c>
      <c r="Y7084" s="7" t="n">
        <f aca="false">$R7084*$X7084</f>
        <v>1627.2</v>
      </c>
      <c r="Z7084" s="7" t="n">
        <f aca="false">$W7084-$Y7084</f>
        <v>987.4755</v>
      </c>
      <c r="AA7084" s="8" t="n">
        <f aca="false">IFERROR($Z7084/$W7084,0)</f>
        <v>0.37766655938758</v>
      </c>
      <c r="AB7084" s="2" t="s">
        <v>85</v>
      </c>
      <c r="AC7084" s="2" t="s">
        <v>43</v>
      </c>
    </row>
    <row r="7085" customFormat="false" ht="15" hidden="false" customHeight="false" outlineLevel="0" collapsed="false">
      <c r="A7085" s="2" t="s">
        <v>8571</v>
      </c>
      <c r="B7085" s="3" t="n">
        <v>45844</v>
      </c>
      <c r="C7085" s="4" t="n">
        <f aca="false">YEAR($B7085)</f>
        <v>2025</v>
      </c>
      <c r="D7085" s="4" t="n">
        <f aca="false">MONTH($B7085)</f>
        <v>7</v>
      </c>
      <c r="E7085" s="2" t="s">
        <v>3092</v>
      </c>
      <c r="F7085" s="5" t="n">
        <f aca="false">ROUNDUP(MONTH($B7085)/3,0)</f>
        <v>3</v>
      </c>
      <c r="G7085" s="2" t="s">
        <v>3630</v>
      </c>
      <c r="H7085" s="2" t="s">
        <v>864</v>
      </c>
      <c r="I7085" s="2" t="s">
        <v>33</v>
      </c>
      <c r="J7085" s="2" t="s">
        <v>34</v>
      </c>
      <c r="K7085" s="2" t="s">
        <v>242</v>
      </c>
      <c r="L7085" s="2" t="s">
        <v>243</v>
      </c>
      <c r="M7085" s="2" t="s">
        <v>37</v>
      </c>
      <c r="N7085" s="2" t="s">
        <v>38</v>
      </c>
      <c r="O7085" s="2" t="s">
        <v>64</v>
      </c>
      <c r="P7085" s="2" t="s">
        <v>74</v>
      </c>
      <c r="Q7085" s="2" t="s">
        <v>259</v>
      </c>
      <c r="R7085" s="6" t="n">
        <v>3</v>
      </c>
      <c r="S7085" s="7" t="n">
        <v>2266.76</v>
      </c>
      <c r="T7085" s="7" t="n">
        <f aca="false">$R7085*$S7085</f>
        <v>6800.28</v>
      </c>
      <c r="U7085" s="8" t="n">
        <v>0</v>
      </c>
      <c r="V7085" s="7" t="n">
        <f aca="false">$T7085*$U7085</f>
        <v>0</v>
      </c>
      <c r="W7085" s="7" t="n">
        <f aca="false">$T7085-$V7085</f>
        <v>6800.28</v>
      </c>
      <c r="X7085" s="7" t="n">
        <v>1625.85</v>
      </c>
      <c r="Y7085" s="7" t="n">
        <f aca="false">$R7085*$X7085</f>
        <v>4877.55</v>
      </c>
      <c r="Z7085" s="7" t="n">
        <f aca="false">$W7085-$Y7085</f>
        <v>1922.73</v>
      </c>
      <c r="AA7085" s="8" t="n">
        <f aca="false">IFERROR($Z7085/$W7085,0)</f>
        <v>0.282742769415377</v>
      </c>
      <c r="AB7085" s="2" t="s">
        <v>76</v>
      </c>
      <c r="AC7085" s="2" t="s">
        <v>43</v>
      </c>
    </row>
    <row r="7086" customFormat="false" ht="15" hidden="false" customHeight="false" outlineLevel="0" collapsed="false">
      <c r="A7086" s="2" t="s">
        <v>8572</v>
      </c>
      <c r="B7086" s="3" t="n">
        <v>45844</v>
      </c>
      <c r="C7086" s="4" t="n">
        <f aca="false">YEAR($B7086)</f>
        <v>2025</v>
      </c>
      <c r="D7086" s="4" t="n">
        <f aca="false">MONTH($B7086)</f>
        <v>7</v>
      </c>
      <c r="E7086" s="2" t="s">
        <v>3092</v>
      </c>
      <c r="F7086" s="5" t="n">
        <f aca="false">ROUNDUP(MONTH($B7086)/3,0)</f>
        <v>3</v>
      </c>
      <c r="G7086" s="2" t="s">
        <v>544</v>
      </c>
      <c r="H7086" s="2" t="s">
        <v>270</v>
      </c>
      <c r="I7086" s="2" t="s">
        <v>177</v>
      </c>
      <c r="J7086" s="2" t="s">
        <v>34</v>
      </c>
      <c r="K7086" s="2" t="s">
        <v>230</v>
      </c>
      <c r="L7086" s="2" t="s">
        <v>231</v>
      </c>
      <c r="M7086" s="2" t="s">
        <v>37</v>
      </c>
      <c r="N7086" s="2" t="s">
        <v>63</v>
      </c>
      <c r="O7086" s="2" t="s">
        <v>114</v>
      </c>
      <c r="P7086" s="2" t="s">
        <v>115</v>
      </c>
      <c r="Q7086" s="2" t="s">
        <v>530</v>
      </c>
      <c r="R7086" s="6" t="n">
        <v>15</v>
      </c>
      <c r="S7086" s="7" t="n">
        <v>155.53</v>
      </c>
      <c r="T7086" s="7" t="n">
        <f aca="false">$R7086*$S7086</f>
        <v>2332.95</v>
      </c>
      <c r="U7086" s="8" t="n">
        <v>0.12</v>
      </c>
      <c r="V7086" s="7" t="n">
        <f aca="false">$T7086*$U7086</f>
        <v>279.954</v>
      </c>
      <c r="W7086" s="7" t="n">
        <f aca="false">$T7086-$V7086</f>
        <v>2052.996</v>
      </c>
      <c r="X7086" s="7" t="n">
        <v>75.98</v>
      </c>
      <c r="Y7086" s="7" t="n">
        <f aca="false">$R7086*$X7086</f>
        <v>1139.7</v>
      </c>
      <c r="Z7086" s="7" t="n">
        <f aca="false">$W7086-$Y7086</f>
        <v>913.296</v>
      </c>
      <c r="AA7086" s="8" t="n">
        <f aca="false">IFERROR($Z7086/$W7086,0)</f>
        <v>0.44486009714583</v>
      </c>
      <c r="AB7086" s="2" t="s">
        <v>85</v>
      </c>
      <c r="AC7086" s="2" t="s">
        <v>43</v>
      </c>
    </row>
    <row r="7087" customFormat="false" ht="15" hidden="false" customHeight="false" outlineLevel="0" collapsed="false">
      <c r="A7087" s="2" t="s">
        <v>8573</v>
      </c>
      <c r="B7087" s="3" t="n">
        <v>45845</v>
      </c>
      <c r="C7087" s="4" t="n">
        <f aca="false">YEAR($B7087)</f>
        <v>2025</v>
      </c>
      <c r="D7087" s="4" t="n">
        <f aca="false">MONTH($B7087)</f>
        <v>7</v>
      </c>
      <c r="E7087" s="2" t="s">
        <v>3092</v>
      </c>
      <c r="F7087" s="5" t="n">
        <f aca="false">ROUNDUP(MONTH($B7087)/3,0)</f>
        <v>3</v>
      </c>
      <c r="G7087" s="2" t="s">
        <v>671</v>
      </c>
      <c r="H7087" s="2" t="s">
        <v>672</v>
      </c>
      <c r="I7087" s="2" t="s">
        <v>33</v>
      </c>
      <c r="J7087" s="2" t="s">
        <v>89</v>
      </c>
      <c r="K7087" s="2" t="s">
        <v>97</v>
      </c>
      <c r="L7087" s="2" t="s">
        <v>111</v>
      </c>
      <c r="M7087" s="2" t="s">
        <v>135</v>
      </c>
      <c r="N7087" s="2" t="s">
        <v>63</v>
      </c>
      <c r="O7087" s="2" t="s">
        <v>114</v>
      </c>
      <c r="P7087" s="2" t="s">
        <v>234</v>
      </c>
      <c r="Q7087" s="2" t="s">
        <v>235</v>
      </c>
      <c r="R7087" s="6" t="n">
        <v>3</v>
      </c>
      <c r="S7087" s="7" t="n">
        <v>245.07</v>
      </c>
      <c r="T7087" s="7" t="n">
        <f aca="false">$R7087*$S7087</f>
        <v>735.21</v>
      </c>
      <c r="U7087" s="8" t="n">
        <v>0.1</v>
      </c>
      <c r="V7087" s="7" t="n">
        <f aca="false">$T7087*$U7087</f>
        <v>73.521</v>
      </c>
      <c r="W7087" s="7" t="n">
        <f aca="false">$T7087-$V7087</f>
        <v>661.689</v>
      </c>
      <c r="X7087" s="7" t="n">
        <v>122.21</v>
      </c>
      <c r="Y7087" s="7" t="n">
        <f aca="false">$R7087*$X7087</f>
        <v>366.63</v>
      </c>
      <c r="Z7087" s="7" t="n">
        <f aca="false">$W7087-$Y7087</f>
        <v>295.059</v>
      </c>
      <c r="AA7087" s="8" t="n">
        <f aca="false">IFERROR($Z7087/$W7087,0)</f>
        <v>0.445917946346395</v>
      </c>
      <c r="AB7087" s="2" t="s">
        <v>42</v>
      </c>
      <c r="AC7087" s="2" t="s">
        <v>43</v>
      </c>
    </row>
    <row r="7088" customFormat="false" ht="15" hidden="false" customHeight="false" outlineLevel="0" collapsed="false">
      <c r="A7088" s="2" t="s">
        <v>8574</v>
      </c>
      <c r="B7088" s="3" t="n">
        <v>45845</v>
      </c>
      <c r="C7088" s="4" t="n">
        <f aca="false">YEAR($B7088)</f>
        <v>2025</v>
      </c>
      <c r="D7088" s="4" t="n">
        <f aca="false">MONTH($B7088)</f>
        <v>7</v>
      </c>
      <c r="E7088" s="2" t="s">
        <v>3092</v>
      </c>
      <c r="F7088" s="5" t="n">
        <f aca="false">ROUNDUP(MONTH($B7088)/3,0)</f>
        <v>3</v>
      </c>
      <c r="G7088" s="2" t="s">
        <v>1362</v>
      </c>
      <c r="H7088" s="2" t="s">
        <v>1363</v>
      </c>
      <c r="I7088" s="2" t="s">
        <v>33</v>
      </c>
      <c r="J7088" s="2" t="s">
        <v>89</v>
      </c>
      <c r="K7088" s="2" t="s">
        <v>124</v>
      </c>
      <c r="L7088" s="2" t="s">
        <v>125</v>
      </c>
      <c r="M7088" s="2" t="s">
        <v>99</v>
      </c>
      <c r="N7088" s="2" t="s">
        <v>38</v>
      </c>
      <c r="O7088" s="2" t="s">
        <v>64</v>
      </c>
      <c r="P7088" s="2" t="s">
        <v>65</v>
      </c>
      <c r="Q7088" s="2" t="s">
        <v>519</v>
      </c>
      <c r="R7088" s="6" t="n">
        <v>2</v>
      </c>
      <c r="S7088" s="7" t="n">
        <v>2812.94</v>
      </c>
      <c r="T7088" s="7" t="n">
        <f aca="false">$R7088*$S7088</f>
        <v>5625.88</v>
      </c>
      <c r="U7088" s="8" t="n">
        <v>0.08</v>
      </c>
      <c r="V7088" s="7" t="n">
        <f aca="false">$T7088*$U7088</f>
        <v>450.0704</v>
      </c>
      <c r="W7088" s="7" t="n">
        <f aca="false">$T7088-$V7088</f>
        <v>5175.8096</v>
      </c>
      <c r="X7088" s="7" t="n">
        <v>2240.13</v>
      </c>
      <c r="Y7088" s="7" t="n">
        <f aca="false">$R7088*$X7088</f>
        <v>4480.26</v>
      </c>
      <c r="Z7088" s="7" t="n">
        <f aca="false">$W7088-$Y7088</f>
        <v>695.5496</v>
      </c>
      <c r="AA7088" s="8" t="n">
        <f aca="false">IFERROR($Z7088/$W7088,0)</f>
        <v>0.134384696067645</v>
      </c>
      <c r="AB7088" s="2" t="s">
        <v>42</v>
      </c>
      <c r="AC7088" s="2" t="s">
        <v>43</v>
      </c>
    </row>
    <row r="7089" customFormat="false" ht="15" hidden="false" customHeight="false" outlineLevel="0" collapsed="false">
      <c r="A7089" s="2" t="s">
        <v>8575</v>
      </c>
      <c r="B7089" s="3" t="n">
        <v>45845</v>
      </c>
      <c r="C7089" s="4" t="n">
        <f aca="false">YEAR($B7089)</f>
        <v>2025</v>
      </c>
      <c r="D7089" s="4" t="n">
        <f aca="false">MONTH($B7089)</f>
        <v>7</v>
      </c>
      <c r="E7089" s="2" t="s">
        <v>3092</v>
      </c>
      <c r="F7089" s="5" t="n">
        <f aca="false">ROUNDUP(MONTH($B7089)/3,0)</f>
        <v>3</v>
      </c>
      <c r="G7089" s="2" t="s">
        <v>952</v>
      </c>
      <c r="H7089" s="2" t="s">
        <v>953</v>
      </c>
      <c r="I7089" s="2" t="s">
        <v>33</v>
      </c>
      <c r="J7089" s="2" t="s">
        <v>47</v>
      </c>
      <c r="K7089" s="2" t="s">
        <v>48</v>
      </c>
      <c r="L7089" s="2" t="s">
        <v>155</v>
      </c>
      <c r="M7089" s="2" t="s">
        <v>156</v>
      </c>
      <c r="N7089" s="2" t="s">
        <v>73</v>
      </c>
      <c r="O7089" s="2" t="s">
        <v>114</v>
      </c>
      <c r="P7089" s="2" t="s">
        <v>115</v>
      </c>
      <c r="Q7089" s="2" t="s">
        <v>530</v>
      </c>
      <c r="R7089" s="6" t="n">
        <v>1</v>
      </c>
      <c r="S7089" s="7" t="n">
        <v>157.29</v>
      </c>
      <c r="T7089" s="7" t="n">
        <f aca="false">$R7089*$S7089</f>
        <v>157.29</v>
      </c>
      <c r="U7089" s="8" t="n">
        <v>0.1</v>
      </c>
      <c r="V7089" s="7" t="n">
        <f aca="false">$T7089*$U7089</f>
        <v>15.729</v>
      </c>
      <c r="W7089" s="7" t="n">
        <f aca="false">$T7089-$V7089</f>
        <v>141.561</v>
      </c>
      <c r="X7089" s="7" t="n">
        <v>75.86</v>
      </c>
      <c r="Y7089" s="7" t="n">
        <f aca="false">$R7089*$X7089</f>
        <v>75.86</v>
      </c>
      <c r="Z7089" s="7" t="n">
        <f aca="false">$W7089-$Y7089</f>
        <v>65.701</v>
      </c>
      <c r="AA7089" s="8" t="n">
        <f aca="false">IFERROR($Z7089/$W7089,0)</f>
        <v>0.46411794208857</v>
      </c>
      <c r="AB7089" s="2" t="s">
        <v>85</v>
      </c>
      <c r="AC7089" s="2" t="s">
        <v>43</v>
      </c>
    </row>
    <row r="7090" customFormat="false" ht="15" hidden="false" customHeight="false" outlineLevel="0" collapsed="false">
      <c r="A7090" s="2" t="s">
        <v>8576</v>
      </c>
      <c r="B7090" s="3" t="n">
        <v>45845</v>
      </c>
      <c r="C7090" s="4" t="n">
        <f aca="false">YEAR($B7090)</f>
        <v>2025</v>
      </c>
      <c r="D7090" s="4" t="n">
        <f aca="false">MONTH($B7090)</f>
        <v>7</v>
      </c>
      <c r="E7090" s="2" t="s">
        <v>3092</v>
      </c>
      <c r="F7090" s="5" t="n">
        <f aca="false">ROUNDUP(MONTH($B7090)/3,0)</f>
        <v>3</v>
      </c>
      <c r="G7090" s="2" t="s">
        <v>87</v>
      </c>
      <c r="H7090" s="2" t="s">
        <v>88</v>
      </c>
      <c r="I7090" s="2" t="s">
        <v>33</v>
      </c>
      <c r="J7090" s="2" t="s">
        <v>89</v>
      </c>
      <c r="K7090" s="2" t="s">
        <v>90</v>
      </c>
      <c r="L7090" s="2" t="s">
        <v>91</v>
      </c>
      <c r="M7090" s="2" t="s">
        <v>99</v>
      </c>
      <c r="N7090" s="2" t="s">
        <v>51</v>
      </c>
      <c r="O7090" s="2" t="s">
        <v>64</v>
      </c>
      <c r="P7090" s="2" t="s">
        <v>65</v>
      </c>
      <c r="Q7090" s="2" t="s">
        <v>519</v>
      </c>
      <c r="R7090" s="6" t="n">
        <v>2</v>
      </c>
      <c r="S7090" s="7" t="n">
        <v>2630.66</v>
      </c>
      <c r="T7090" s="7" t="n">
        <f aca="false">$R7090*$S7090</f>
        <v>5261.32</v>
      </c>
      <c r="U7090" s="8" t="n">
        <v>0</v>
      </c>
      <c r="V7090" s="7" t="n">
        <f aca="false">$T7090*$U7090</f>
        <v>0</v>
      </c>
      <c r="W7090" s="7" t="n">
        <f aca="false">$T7090-$V7090</f>
        <v>5261.32</v>
      </c>
      <c r="X7090" s="7" t="n">
        <v>2142.75</v>
      </c>
      <c r="Y7090" s="7" t="n">
        <f aca="false">$R7090*$X7090</f>
        <v>4285.5</v>
      </c>
      <c r="Z7090" s="7" t="n">
        <f aca="false">$W7090-$Y7090</f>
        <v>975.82</v>
      </c>
      <c r="AA7090" s="8" t="n">
        <f aca="false">IFERROR($Z7090/$W7090,0)</f>
        <v>0.18547056632176</v>
      </c>
      <c r="AB7090" s="2" t="s">
        <v>42</v>
      </c>
      <c r="AC7090" s="2" t="s">
        <v>43</v>
      </c>
    </row>
    <row r="7091" customFormat="false" ht="15" hidden="false" customHeight="false" outlineLevel="0" collapsed="false">
      <c r="A7091" s="2" t="s">
        <v>8577</v>
      </c>
      <c r="B7091" s="3" t="n">
        <v>45845</v>
      </c>
      <c r="C7091" s="4" t="n">
        <f aca="false">YEAR($B7091)</f>
        <v>2025</v>
      </c>
      <c r="D7091" s="4" t="n">
        <f aca="false">MONTH($B7091)</f>
        <v>7</v>
      </c>
      <c r="E7091" s="2" t="s">
        <v>3092</v>
      </c>
      <c r="F7091" s="5" t="n">
        <f aca="false">ROUNDUP(MONTH($B7091)/3,0)</f>
        <v>3</v>
      </c>
      <c r="G7091" s="2" t="s">
        <v>5321</v>
      </c>
      <c r="H7091" s="2" t="s">
        <v>5322</v>
      </c>
      <c r="I7091" s="2" t="s">
        <v>33</v>
      </c>
      <c r="J7091" s="2" t="s">
        <v>59</v>
      </c>
      <c r="K7091" s="2" t="s">
        <v>60</v>
      </c>
      <c r="L7091" s="2" t="s">
        <v>61</v>
      </c>
      <c r="M7091" s="2" t="s">
        <v>142</v>
      </c>
      <c r="N7091" s="2" t="s">
        <v>151</v>
      </c>
      <c r="O7091" s="2" t="s">
        <v>171</v>
      </c>
      <c r="P7091" s="2" t="s">
        <v>204</v>
      </c>
      <c r="Q7091" s="2" t="s">
        <v>232</v>
      </c>
      <c r="R7091" s="6" t="n">
        <v>3</v>
      </c>
      <c r="S7091" s="7" t="n">
        <v>961.75</v>
      </c>
      <c r="T7091" s="7" t="n">
        <f aca="false">$R7091*$S7091</f>
        <v>2885.25</v>
      </c>
      <c r="U7091" s="8" t="n">
        <v>0</v>
      </c>
      <c r="V7091" s="7" t="n">
        <f aca="false">$T7091*$U7091</f>
        <v>0</v>
      </c>
      <c r="W7091" s="7" t="n">
        <f aca="false">$T7091-$V7091</f>
        <v>2885.25</v>
      </c>
      <c r="X7091" s="7" t="n">
        <v>593.94</v>
      </c>
      <c r="Y7091" s="7" t="n">
        <f aca="false">$R7091*$X7091</f>
        <v>1781.82</v>
      </c>
      <c r="Z7091" s="7" t="n">
        <f aca="false">$W7091-$Y7091</f>
        <v>1103.43</v>
      </c>
      <c r="AA7091" s="8" t="n">
        <f aca="false">IFERROR($Z7091/$W7091,0)</f>
        <v>0.382438263582012</v>
      </c>
      <c r="AB7091" s="2" t="s">
        <v>85</v>
      </c>
      <c r="AC7091" s="2" t="s">
        <v>43</v>
      </c>
    </row>
    <row r="7092" customFormat="false" ht="15" hidden="false" customHeight="false" outlineLevel="0" collapsed="false">
      <c r="A7092" s="2" t="s">
        <v>8578</v>
      </c>
      <c r="B7092" s="3" t="n">
        <v>45845</v>
      </c>
      <c r="C7092" s="4" t="n">
        <f aca="false">YEAR($B7092)</f>
        <v>2025</v>
      </c>
      <c r="D7092" s="4" t="n">
        <f aca="false">MONTH($B7092)</f>
        <v>7</v>
      </c>
      <c r="E7092" s="2" t="s">
        <v>3092</v>
      </c>
      <c r="F7092" s="5" t="n">
        <f aca="false">ROUNDUP(MONTH($B7092)/3,0)</f>
        <v>3</v>
      </c>
      <c r="G7092" s="2" t="s">
        <v>294</v>
      </c>
      <c r="H7092" s="2" t="s">
        <v>200</v>
      </c>
      <c r="I7092" s="2" t="s">
        <v>33</v>
      </c>
      <c r="J7092" s="2" t="s">
        <v>59</v>
      </c>
      <c r="K7092" s="2" t="s">
        <v>210</v>
      </c>
      <c r="L7092" s="2" t="s">
        <v>211</v>
      </c>
      <c r="M7092" s="2" t="s">
        <v>131</v>
      </c>
      <c r="N7092" s="2" t="s">
        <v>51</v>
      </c>
      <c r="O7092" s="2" t="s">
        <v>114</v>
      </c>
      <c r="P7092" s="2" t="s">
        <v>234</v>
      </c>
      <c r="Q7092" s="2" t="s">
        <v>276</v>
      </c>
      <c r="R7092" s="6" t="n">
        <v>2</v>
      </c>
      <c r="S7092" s="7" t="n">
        <v>216.18</v>
      </c>
      <c r="T7092" s="7" t="n">
        <f aca="false">$R7092*$S7092</f>
        <v>432.36</v>
      </c>
      <c r="U7092" s="8" t="n">
        <v>0.1</v>
      </c>
      <c r="V7092" s="7" t="n">
        <f aca="false">$T7092*$U7092</f>
        <v>43.236</v>
      </c>
      <c r="W7092" s="7" t="n">
        <f aca="false">$T7092-$V7092</f>
        <v>389.124</v>
      </c>
      <c r="X7092" s="7" t="n">
        <v>121.67</v>
      </c>
      <c r="Y7092" s="7" t="n">
        <f aca="false">$R7092*$X7092</f>
        <v>243.34</v>
      </c>
      <c r="Z7092" s="7" t="n">
        <f aca="false">$W7092-$Y7092</f>
        <v>145.784</v>
      </c>
      <c r="AA7092" s="8" t="n">
        <f aca="false">IFERROR($Z7092/$W7092,0)</f>
        <v>0.374646642201458</v>
      </c>
      <c r="AB7092" s="2" t="s">
        <v>55</v>
      </c>
      <c r="AC7092" s="2" t="s">
        <v>43</v>
      </c>
    </row>
    <row r="7093" customFormat="false" ht="15" hidden="false" customHeight="false" outlineLevel="0" collapsed="false">
      <c r="A7093" s="2" t="s">
        <v>8579</v>
      </c>
      <c r="B7093" s="3" t="n">
        <v>45845</v>
      </c>
      <c r="C7093" s="4" t="n">
        <f aca="false">YEAR($B7093)</f>
        <v>2025</v>
      </c>
      <c r="D7093" s="4" t="n">
        <f aca="false">MONTH($B7093)</f>
        <v>7</v>
      </c>
      <c r="E7093" s="2" t="s">
        <v>3092</v>
      </c>
      <c r="F7093" s="5" t="n">
        <f aca="false">ROUNDUP(MONTH($B7093)/3,0)</f>
        <v>3</v>
      </c>
      <c r="G7093" s="2" t="s">
        <v>4499</v>
      </c>
      <c r="H7093" s="2" t="s">
        <v>4500</v>
      </c>
      <c r="I7093" s="2" t="s">
        <v>33</v>
      </c>
      <c r="J7093" s="2" t="s">
        <v>47</v>
      </c>
      <c r="K7093" s="2" t="s">
        <v>48</v>
      </c>
      <c r="L7093" s="2" t="s">
        <v>49</v>
      </c>
      <c r="M7093" s="2" t="s">
        <v>105</v>
      </c>
      <c r="N7093" s="2" t="s">
        <v>63</v>
      </c>
      <c r="O7093" s="2" t="s">
        <v>171</v>
      </c>
      <c r="P7093" s="2" t="s">
        <v>180</v>
      </c>
      <c r="Q7093" s="2" t="s">
        <v>181</v>
      </c>
      <c r="R7093" s="6" t="n">
        <v>2</v>
      </c>
      <c r="S7093" s="7" t="n">
        <v>2683.92</v>
      </c>
      <c r="T7093" s="7" t="n">
        <f aca="false">$R7093*$S7093</f>
        <v>5367.84</v>
      </c>
      <c r="U7093" s="8" t="n">
        <v>0.1</v>
      </c>
      <c r="V7093" s="7" t="n">
        <f aca="false">$T7093*$U7093</f>
        <v>536.784</v>
      </c>
      <c r="W7093" s="7" t="n">
        <f aca="false">$T7093-$V7093</f>
        <v>4831.056</v>
      </c>
      <c r="X7093" s="7" t="n">
        <v>1758.51</v>
      </c>
      <c r="Y7093" s="7" t="n">
        <f aca="false">$R7093*$X7093</f>
        <v>3517.02</v>
      </c>
      <c r="Z7093" s="7" t="n">
        <f aca="false">$W7093-$Y7093</f>
        <v>1314.036</v>
      </c>
      <c r="AA7093" s="8" t="n">
        <f aca="false">IFERROR($Z7093/$W7093,0)</f>
        <v>0.271997675042475</v>
      </c>
      <c r="AB7093" s="2" t="s">
        <v>42</v>
      </c>
      <c r="AC7093" s="2" t="s">
        <v>43</v>
      </c>
    </row>
    <row r="7094" customFormat="false" ht="15" hidden="false" customHeight="false" outlineLevel="0" collapsed="false">
      <c r="A7094" s="2" t="s">
        <v>8580</v>
      </c>
      <c r="B7094" s="3" t="n">
        <v>45845</v>
      </c>
      <c r="C7094" s="4" t="n">
        <f aca="false">YEAR($B7094)</f>
        <v>2025</v>
      </c>
      <c r="D7094" s="4" t="n">
        <f aca="false">MONTH($B7094)</f>
        <v>7</v>
      </c>
      <c r="E7094" s="2" t="s">
        <v>3092</v>
      </c>
      <c r="F7094" s="5" t="n">
        <f aca="false">ROUNDUP(MONTH($B7094)/3,0)</f>
        <v>3</v>
      </c>
      <c r="G7094" s="2" t="s">
        <v>805</v>
      </c>
      <c r="H7094" s="2" t="s">
        <v>806</v>
      </c>
      <c r="I7094" s="2" t="s">
        <v>33</v>
      </c>
      <c r="J7094" s="2" t="s">
        <v>59</v>
      </c>
      <c r="K7094" s="2" t="s">
        <v>60</v>
      </c>
      <c r="L7094" s="2" t="s">
        <v>61</v>
      </c>
      <c r="M7094" s="2" t="s">
        <v>142</v>
      </c>
      <c r="N7094" s="2" t="s">
        <v>51</v>
      </c>
      <c r="O7094" s="2" t="s">
        <v>114</v>
      </c>
      <c r="P7094" s="2" t="s">
        <v>115</v>
      </c>
      <c r="Q7094" s="2" t="s">
        <v>116</v>
      </c>
      <c r="R7094" s="6" t="n">
        <v>2</v>
      </c>
      <c r="S7094" s="7" t="n">
        <v>293.62</v>
      </c>
      <c r="T7094" s="7" t="n">
        <f aca="false">$R7094*$S7094</f>
        <v>587.24</v>
      </c>
      <c r="U7094" s="8" t="n">
        <v>0</v>
      </c>
      <c r="V7094" s="7" t="n">
        <f aca="false">$T7094*$U7094</f>
        <v>0</v>
      </c>
      <c r="W7094" s="7" t="n">
        <f aca="false">$T7094-$V7094</f>
        <v>587.24</v>
      </c>
      <c r="X7094" s="7" t="n">
        <v>164.18</v>
      </c>
      <c r="Y7094" s="7" t="n">
        <f aca="false">$R7094*$X7094</f>
        <v>328.36</v>
      </c>
      <c r="Z7094" s="7" t="n">
        <f aca="false">$W7094-$Y7094</f>
        <v>258.88</v>
      </c>
      <c r="AA7094" s="8" t="n">
        <f aca="false">IFERROR($Z7094/$W7094,0)</f>
        <v>0.440841904502418</v>
      </c>
      <c r="AB7094" s="2" t="s">
        <v>85</v>
      </c>
      <c r="AC7094" s="2" t="s">
        <v>43</v>
      </c>
    </row>
    <row r="7095" customFormat="false" ht="15" hidden="false" customHeight="false" outlineLevel="0" collapsed="false">
      <c r="A7095" s="2" t="s">
        <v>8581</v>
      </c>
      <c r="B7095" s="3" t="n">
        <v>45845</v>
      </c>
      <c r="C7095" s="4" t="n">
        <f aca="false">YEAR($B7095)</f>
        <v>2025</v>
      </c>
      <c r="D7095" s="4" t="n">
        <f aca="false">MONTH($B7095)</f>
        <v>7</v>
      </c>
      <c r="E7095" s="2" t="s">
        <v>3092</v>
      </c>
      <c r="F7095" s="5" t="n">
        <f aca="false">ROUNDUP(MONTH($B7095)/3,0)</f>
        <v>3</v>
      </c>
      <c r="G7095" s="2" t="s">
        <v>2779</v>
      </c>
      <c r="H7095" s="2" t="s">
        <v>2780</v>
      </c>
      <c r="I7095" s="2" t="s">
        <v>33</v>
      </c>
      <c r="J7095" s="2" t="s">
        <v>47</v>
      </c>
      <c r="K7095" s="2" t="s">
        <v>185</v>
      </c>
      <c r="L7095" s="2" t="s">
        <v>186</v>
      </c>
      <c r="M7095" s="2" t="s">
        <v>105</v>
      </c>
      <c r="N7095" s="2" t="s">
        <v>38</v>
      </c>
      <c r="O7095" s="2" t="s">
        <v>52</v>
      </c>
      <c r="P7095" s="2" t="s">
        <v>126</v>
      </c>
      <c r="Q7095" s="2" t="s">
        <v>127</v>
      </c>
      <c r="R7095" s="6" t="n">
        <v>2</v>
      </c>
      <c r="S7095" s="7" t="n">
        <v>1076.88</v>
      </c>
      <c r="T7095" s="7" t="n">
        <f aca="false">$R7095*$S7095</f>
        <v>2153.76</v>
      </c>
      <c r="U7095" s="8" t="n">
        <v>0.03</v>
      </c>
      <c r="V7095" s="7" t="n">
        <f aca="false">$T7095*$U7095</f>
        <v>64.6128</v>
      </c>
      <c r="W7095" s="7" t="n">
        <f aca="false">$T7095-$V7095</f>
        <v>2089.1472</v>
      </c>
      <c r="X7095" s="7" t="n">
        <v>780.26</v>
      </c>
      <c r="Y7095" s="7" t="n">
        <f aca="false">$R7095*$X7095</f>
        <v>1560.52</v>
      </c>
      <c r="Z7095" s="7" t="n">
        <f aca="false">$W7095-$Y7095</f>
        <v>528.6272</v>
      </c>
      <c r="AA7095" s="8" t="n">
        <f aca="false">IFERROR($Z7095/$W7095,0)</f>
        <v>0.253034922575106</v>
      </c>
      <c r="AB7095" s="2" t="s">
        <v>67</v>
      </c>
      <c r="AC7095" s="2" t="s">
        <v>43</v>
      </c>
    </row>
    <row r="7096" customFormat="false" ht="15" hidden="false" customHeight="false" outlineLevel="0" collapsed="false">
      <c r="A7096" s="2" t="s">
        <v>8582</v>
      </c>
      <c r="B7096" s="3" t="n">
        <v>45845</v>
      </c>
      <c r="C7096" s="4" t="n">
        <f aca="false">YEAR($B7096)</f>
        <v>2025</v>
      </c>
      <c r="D7096" s="4" t="n">
        <f aca="false">MONTH($B7096)</f>
        <v>7</v>
      </c>
      <c r="E7096" s="2" t="s">
        <v>3092</v>
      </c>
      <c r="F7096" s="5" t="n">
        <f aca="false">ROUNDUP(MONTH($B7096)/3,0)</f>
        <v>3</v>
      </c>
      <c r="G7096" s="2" t="s">
        <v>803</v>
      </c>
      <c r="H7096" s="2" t="s">
        <v>644</v>
      </c>
      <c r="I7096" s="2" t="s">
        <v>33</v>
      </c>
      <c r="J7096" s="2" t="s">
        <v>47</v>
      </c>
      <c r="K7096" s="2" t="s">
        <v>221</v>
      </c>
      <c r="L7096" s="2" t="s">
        <v>222</v>
      </c>
      <c r="M7096" s="2" t="s">
        <v>50</v>
      </c>
      <c r="N7096" s="2" t="s">
        <v>38</v>
      </c>
      <c r="O7096" s="2" t="s">
        <v>52</v>
      </c>
      <c r="P7096" s="2" t="s">
        <v>83</v>
      </c>
      <c r="Q7096" s="2" t="s">
        <v>84</v>
      </c>
      <c r="R7096" s="6" t="n">
        <v>1</v>
      </c>
      <c r="S7096" s="7" t="n">
        <v>4283.61</v>
      </c>
      <c r="T7096" s="7" t="n">
        <f aca="false">$R7096*$S7096</f>
        <v>4283.61</v>
      </c>
      <c r="U7096" s="8" t="n">
        <v>0.2</v>
      </c>
      <c r="V7096" s="7" t="n">
        <f aca="false">$T7096*$U7096</f>
        <v>856.722</v>
      </c>
      <c r="W7096" s="7" t="n">
        <f aca="false">$T7096-$V7096</f>
        <v>3426.888</v>
      </c>
      <c r="X7096" s="7" t="n">
        <v>3204.96</v>
      </c>
      <c r="Y7096" s="7" t="n">
        <f aca="false">$R7096*$X7096</f>
        <v>3204.96</v>
      </c>
      <c r="Z7096" s="7" t="n">
        <f aca="false">$W7096-$Y7096</f>
        <v>221.928</v>
      </c>
      <c r="AA7096" s="8" t="n">
        <f aca="false">IFERROR($Z7096/$W7096,0)</f>
        <v>0.0647607975515978</v>
      </c>
      <c r="AB7096" s="2" t="s">
        <v>85</v>
      </c>
      <c r="AC7096" s="2" t="s">
        <v>43</v>
      </c>
    </row>
    <row r="7097" customFormat="false" ht="15" hidden="false" customHeight="false" outlineLevel="0" collapsed="false">
      <c r="A7097" s="2" t="s">
        <v>8583</v>
      </c>
      <c r="B7097" s="3" t="n">
        <v>45845</v>
      </c>
      <c r="C7097" s="4" t="n">
        <f aca="false">YEAR($B7097)</f>
        <v>2025</v>
      </c>
      <c r="D7097" s="4" t="n">
        <f aca="false">MONTH($B7097)</f>
        <v>7</v>
      </c>
      <c r="E7097" s="2" t="s">
        <v>3092</v>
      </c>
      <c r="F7097" s="5" t="n">
        <f aca="false">ROUNDUP(MONTH($B7097)/3,0)</f>
        <v>3</v>
      </c>
      <c r="G7097" s="2" t="s">
        <v>1398</v>
      </c>
      <c r="H7097" s="2" t="s">
        <v>795</v>
      </c>
      <c r="I7097" s="2" t="s">
        <v>33</v>
      </c>
      <c r="J7097" s="2" t="s">
        <v>47</v>
      </c>
      <c r="K7097" s="2" t="s">
        <v>185</v>
      </c>
      <c r="L7097" s="2" t="s">
        <v>186</v>
      </c>
      <c r="M7097" s="2" t="s">
        <v>168</v>
      </c>
      <c r="N7097" s="2" t="s">
        <v>38</v>
      </c>
      <c r="O7097" s="2" t="s">
        <v>171</v>
      </c>
      <c r="P7097" s="2" t="s">
        <v>180</v>
      </c>
      <c r="Q7097" s="2" t="s">
        <v>181</v>
      </c>
      <c r="R7097" s="6" t="n">
        <v>2</v>
      </c>
      <c r="S7097" s="7" t="n">
        <v>2680.38</v>
      </c>
      <c r="T7097" s="7" t="n">
        <f aca="false">$R7097*$S7097</f>
        <v>5360.76</v>
      </c>
      <c r="U7097" s="8" t="n">
        <v>0.1</v>
      </c>
      <c r="V7097" s="7" t="n">
        <f aca="false">$T7097*$U7097</f>
        <v>536.076</v>
      </c>
      <c r="W7097" s="7" t="n">
        <f aca="false">$T7097-$V7097</f>
        <v>4824.684</v>
      </c>
      <c r="X7097" s="7" t="n">
        <v>1795.06</v>
      </c>
      <c r="Y7097" s="7" t="n">
        <f aca="false">$R7097*$X7097</f>
        <v>3590.12</v>
      </c>
      <c r="Z7097" s="7" t="n">
        <f aca="false">$W7097-$Y7097</f>
        <v>1234.564</v>
      </c>
      <c r="AA7097" s="8" t="n">
        <f aca="false">IFERROR($Z7097/$W7097,0)</f>
        <v>0.255884945003652</v>
      </c>
      <c r="AB7097" s="2" t="s">
        <v>76</v>
      </c>
      <c r="AC7097" s="2" t="s">
        <v>43</v>
      </c>
    </row>
    <row r="7098" customFormat="false" ht="15" hidden="false" customHeight="false" outlineLevel="0" collapsed="false">
      <c r="A7098" s="2" t="s">
        <v>8584</v>
      </c>
      <c r="B7098" s="3" t="n">
        <v>45846</v>
      </c>
      <c r="C7098" s="4" t="n">
        <f aca="false">YEAR($B7098)</f>
        <v>2025</v>
      </c>
      <c r="D7098" s="4" t="n">
        <f aca="false">MONTH($B7098)</f>
        <v>7</v>
      </c>
      <c r="E7098" s="2" t="s">
        <v>3092</v>
      </c>
      <c r="F7098" s="5" t="n">
        <f aca="false">ROUNDUP(MONTH($B7098)/3,0)</f>
        <v>3</v>
      </c>
      <c r="G7098" s="2" t="s">
        <v>8585</v>
      </c>
      <c r="H7098" s="2" t="s">
        <v>4930</v>
      </c>
      <c r="I7098" s="2" t="s">
        <v>177</v>
      </c>
      <c r="J7098" s="2" t="s">
        <v>89</v>
      </c>
      <c r="K7098" s="2" t="s">
        <v>90</v>
      </c>
      <c r="L7098" s="2" t="s">
        <v>91</v>
      </c>
      <c r="M7098" s="2" t="s">
        <v>92</v>
      </c>
      <c r="N7098" s="2" t="s">
        <v>63</v>
      </c>
      <c r="O7098" s="2" t="s">
        <v>52</v>
      </c>
      <c r="P7098" s="2" t="s">
        <v>126</v>
      </c>
      <c r="Q7098" s="2" t="s">
        <v>253</v>
      </c>
      <c r="R7098" s="6" t="n">
        <v>6</v>
      </c>
      <c r="S7098" s="7" t="n">
        <v>1836.77</v>
      </c>
      <c r="T7098" s="7" t="n">
        <f aca="false">$R7098*$S7098</f>
        <v>11020.62</v>
      </c>
      <c r="U7098" s="8" t="n">
        <v>0.1</v>
      </c>
      <c r="V7098" s="7" t="n">
        <f aca="false">$T7098*$U7098</f>
        <v>1102.062</v>
      </c>
      <c r="W7098" s="7" t="n">
        <f aca="false">$T7098-$V7098</f>
        <v>9918.558</v>
      </c>
      <c r="X7098" s="7" t="n">
        <v>1412.42</v>
      </c>
      <c r="Y7098" s="7" t="n">
        <f aca="false">$R7098*$X7098</f>
        <v>8474.52</v>
      </c>
      <c r="Z7098" s="7" t="n">
        <f aca="false">$W7098-$Y7098</f>
        <v>1444.038</v>
      </c>
      <c r="AA7098" s="8" t="n">
        <f aca="false">IFERROR($Z7098/$W7098,0)</f>
        <v>0.145589510088059</v>
      </c>
      <c r="AB7098" s="2" t="s">
        <v>42</v>
      </c>
      <c r="AC7098" s="2" t="s">
        <v>43</v>
      </c>
    </row>
    <row r="7099" customFormat="false" ht="15" hidden="false" customHeight="false" outlineLevel="0" collapsed="false">
      <c r="A7099" s="2" t="s">
        <v>8586</v>
      </c>
      <c r="B7099" s="3" t="n">
        <v>45846</v>
      </c>
      <c r="C7099" s="4" t="n">
        <f aca="false">YEAR($B7099)</f>
        <v>2025</v>
      </c>
      <c r="D7099" s="4" t="n">
        <f aca="false">MONTH($B7099)</f>
        <v>7</v>
      </c>
      <c r="E7099" s="2" t="s">
        <v>3092</v>
      </c>
      <c r="F7099" s="5" t="n">
        <f aca="false">ROUNDUP(MONTH($B7099)/3,0)</f>
        <v>3</v>
      </c>
      <c r="G7099" s="2" t="s">
        <v>952</v>
      </c>
      <c r="H7099" s="2" t="s">
        <v>953</v>
      </c>
      <c r="I7099" s="2" t="s">
        <v>33</v>
      </c>
      <c r="J7099" s="2" t="s">
        <v>47</v>
      </c>
      <c r="K7099" s="2" t="s">
        <v>48</v>
      </c>
      <c r="L7099" s="2" t="s">
        <v>155</v>
      </c>
      <c r="M7099" s="2" t="s">
        <v>168</v>
      </c>
      <c r="N7099" s="2" t="s">
        <v>73</v>
      </c>
      <c r="O7099" s="2" t="s">
        <v>64</v>
      </c>
      <c r="P7099" s="2" t="s">
        <v>342</v>
      </c>
      <c r="Q7099" s="2" t="s">
        <v>389</v>
      </c>
      <c r="R7099" s="6" t="n">
        <v>3</v>
      </c>
      <c r="S7099" s="7" t="n">
        <v>3478.88</v>
      </c>
      <c r="T7099" s="7" t="n">
        <f aca="false">$R7099*$S7099</f>
        <v>10436.64</v>
      </c>
      <c r="U7099" s="8" t="n">
        <v>0.08</v>
      </c>
      <c r="V7099" s="7" t="n">
        <f aca="false">$T7099*$U7099</f>
        <v>834.9312</v>
      </c>
      <c r="W7099" s="7" t="n">
        <f aca="false">$T7099-$V7099</f>
        <v>9601.7088</v>
      </c>
      <c r="X7099" s="7" t="n">
        <v>2869.86</v>
      </c>
      <c r="Y7099" s="7" t="n">
        <f aca="false">$R7099*$X7099</f>
        <v>8609.58</v>
      </c>
      <c r="Z7099" s="7" t="n">
        <f aca="false">$W7099-$Y7099</f>
        <v>992.1288</v>
      </c>
      <c r="AA7099" s="8" t="n">
        <f aca="false">IFERROR($Z7099/$W7099,0)</f>
        <v>0.103328357552356</v>
      </c>
      <c r="AB7099" s="2" t="s">
        <v>85</v>
      </c>
      <c r="AC7099" s="2" t="s">
        <v>43</v>
      </c>
    </row>
    <row r="7100" customFormat="false" ht="15" hidden="false" customHeight="false" outlineLevel="0" collapsed="false">
      <c r="A7100" s="2" t="s">
        <v>8587</v>
      </c>
      <c r="B7100" s="3" t="n">
        <v>45846</v>
      </c>
      <c r="C7100" s="4" t="n">
        <f aca="false">YEAR($B7100)</f>
        <v>2025</v>
      </c>
      <c r="D7100" s="4" t="n">
        <f aca="false">MONTH($B7100)</f>
        <v>7</v>
      </c>
      <c r="E7100" s="2" t="s">
        <v>3092</v>
      </c>
      <c r="F7100" s="5" t="n">
        <f aca="false">ROUNDUP(MONTH($B7100)/3,0)</f>
        <v>3</v>
      </c>
      <c r="G7100" s="2" t="s">
        <v>2574</v>
      </c>
      <c r="H7100" s="2" t="s">
        <v>32</v>
      </c>
      <c r="I7100" s="2" t="s">
        <v>33</v>
      </c>
      <c r="J7100" s="2" t="s">
        <v>34</v>
      </c>
      <c r="K7100" s="2" t="s">
        <v>35</v>
      </c>
      <c r="L7100" s="2" t="s">
        <v>36</v>
      </c>
      <c r="M7100" s="2" t="s">
        <v>37</v>
      </c>
      <c r="N7100" s="2" t="s">
        <v>51</v>
      </c>
      <c r="O7100" s="2" t="s">
        <v>171</v>
      </c>
      <c r="P7100" s="2" t="s">
        <v>180</v>
      </c>
      <c r="Q7100" s="2" t="s">
        <v>181</v>
      </c>
      <c r="R7100" s="6" t="n">
        <v>3</v>
      </c>
      <c r="S7100" s="7" t="n">
        <v>2441.71</v>
      </c>
      <c r="T7100" s="7" t="n">
        <f aca="false">$R7100*$S7100</f>
        <v>7325.13</v>
      </c>
      <c r="U7100" s="8" t="n">
        <v>0.03</v>
      </c>
      <c r="V7100" s="7" t="n">
        <f aca="false">$T7100*$U7100</f>
        <v>219.7539</v>
      </c>
      <c r="W7100" s="7" t="n">
        <f aca="false">$T7100-$V7100</f>
        <v>7105.3761</v>
      </c>
      <c r="X7100" s="7" t="n">
        <v>1657.27</v>
      </c>
      <c r="Y7100" s="7" t="n">
        <f aca="false">$R7100*$X7100</f>
        <v>4971.81</v>
      </c>
      <c r="Z7100" s="7" t="n">
        <f aca="false">$W7100-$Y7100</f>
        <v>2133.5661</v>
      </c>
      <c r="AA7100" s="8" t="n">
        <f aca="false">IFERROR($Z7100/$W7100,0)</f>
        <v>0.300274900296974</v>
      </c>
      <c r="AB7100" s="2" t="s">
        <v>85</v>
      </c>
      <c r="AC7100" s="2" t="s">
        <v>43</v>
      </c>
    </row>
    <row r="7101" customFormat="false" ht="15" hidden="false" customHeight="false" outlineLevel="0" collapsed="false">
      <c r="A7101" s="2" t="s">
        <v>8588</v>
      </c>
      <c r="B7101" s="3" t="n">
        <v>45846</v>
      </c>
      <c r="C7101" s="4" t="n">
        <f aca="false">YEAR($B7101)</f>
        <v>2025</v>
      </c>
      <c r="D7101" s="4" t="n">
        <f aca="false">MONTH($B7101)</f>
        <v>7</v>
      </c>
      <c r="E7101" s="2" t="s">
        <v>3092</v>
      </c>
      <c r="F7101" s="5" t="n">
        <f aca="false">ROUNDUP(MONTH($B7101)/3,0)</f>
        <v>3</v>
      </c>
      <c r="G7101" s="2" t="s">
        <v>2014</v>
      </c>
      <c r="H7101" s="2" t="s">
        <v>2015</v>
      </c>
      <c r="I7101" s="2" t="s">
        <v>33</v>
      </c>
      <c r="J7101" s="2" t="s">
        <v>89</v>
      </c>
      <c r="K7101" s="2" t="s">
        <v>90</v>
      </c>
      <c r="L7101" s="2" t="s">
        <v>91</v>
      </c>
      <c r="M7101" s="2" t="s">
        <v>99</v>
      </c>
      <c r="N7101" s="2" t="s">
        <v>63</v>
      </c>
      <c r="O7101" s="2" t="s">
        <v>52</v>
      </c>
      <c r="P7101" s="2" t="s">
        <v>83</v>
      </c>
      <c r="Q7101" s="2" t="s">
        <v>84</v>
      </c>
      <c r="R7101" s="6" t="n">
        <v>1</v>
      </c>
      <c r="S7101" s="7" t="n">
        <v>3900.94</v>
      </c>
      <c r="T7101" s="7" t="n">
        <f aca="false">$R7101*$S7101</f>
        <v>3900.94</v>
      </c>
      <c r="U7101" s="8" t="n">
        <v>0</v>
      </c>
      <c r="V7101" s="7" t="n">
        <f aca="false">$T7101*$U7101</f>
        <v>0</v>
      </c>
      <c r="W7101" s="7" t="n">
        <f aca="false">$T7101-$V7101</f>
        <v>3900.94</v>
      </c>
      <c r="X7101" s="7" t="n">
        <v>3172.01</v>
      </c>
      <c r="Y7101" s="7" t="n">
        <f aca="false">$R7101*$X7101</f>
        <v>3172.01</v>
      </c>
      <c r="Z7101" s="7" t="n">
        <f aca="false">$W7101-$Y7101</f>
        <v>728.93</v>
      </c>
      <c r="AA7101" s="8" t="n">
        <f aca="false">IFERROR($Z7101/$W7101,0)</f>
        <v>0.186860090132122</v>
      </c>
      <c r="AB7101" s="2" t="s">
        <v>42</v>
      </c>
      <c r="AC7101" s="2" t="s">
        <v>43</v>
      </c>
    </row>
    <row r="7102" customFormat="false" ht="15" hidden="false" customHeight="false" outlineLevel="0" collapsed="false">
      <c r="A7102" s="2" t="s">
        <v>8589</v>
      </c>
      <c r="B7102" s="3" t="n">
        <v>45846</v>
      </c>
      <c r="C7102" s="4" t="n">
        <f aca="false">YEAR($B7102)</f>
        <v>2025</v>
      </c>
      <c r="D7102" s="4" t="n">
        <f aca="false">MONTH($B7102)</f>
        <v>7</v>
      </c>
      <c r="E7102" s="2" t="s">
        <v>3092</v>
      </c>
      <c r="F7102" s="5" t="n">
        <f aca="false">ROUNDUP(MONTH($B7102)/3,0)</f>
        <v>3</v>
      </c>
      <c r="G7102" s="2" t="s">
        <v>2844</v>
      </c>
      <c r="H7102" s="2" t="s">
        <v>2845</v>
      </c>
      <c r="I7102" s="2" t="s">
        <v>33</v>
      </c>
      <c r="J7102" s="2" t="s">
        <v>47</v>
      </c>
      <c r="K7102" s="2" t="s">
        <v>221</v>
      </c>
      <c r="L7102" s="2" t="s">
        <v>222</v>
      </c>
      <c r="M7102" s="2" t="s">
        <v>50</v>
      </c>
      <c r="N7102" s="2" t="s">
        <v>151</v>
      </c>
      <c r="O7102" s="2" t="s">
        <v>171</v>
      </c>
      <c r="P7102" s="2" t="s">
        <v>180</v>
      </c>
      <c r="Q7102" s="2" t="s">
        <v>181</v>
      </c>
      <c r="R7102" s="6" t="n">
        <v>1</v>
      </c>
      <c r="S7102" s="7" t="n">
        <v>2647.66</v>
      </c>
      <c r="T7102" s="7" t="n">
        <f aca="false">$R7102*$S7102</f>
        <v>2647.66</v>
      </c>
      <c r="U7102" s="8" t="n">
        <v>0.05</v>
      </c>
      <c r="V7102" s="7" t="n">
        <f aca="false">$T7102*$U7102</f>
        <v>132.383</v>
      </c>
      <c r="W7102" s="7" t="n">
        <f aca="false">$T7102-$V7102</f>
        <v>2515.277</v>
      </c>
      <c r="X7102" s="7" t="n">
        <v>1879.81</v>
      </c>
      <c r="Y7102" s="7" t="n">
        <f aca="false">$R7102*$X7102</f>
        <v>1879.81</v>
      </c>
      <c r="Z7102" s="7" t="n">
        <f aca="false">$W7102-$Y7102</f>
        <v>635.467</v>
      </c>
      <c r="AA7102" s="8" t="n">
        <f aca="false">IFERROR($Z7102/$W7102,0)</f>
        <v>0.252642949464413</v>
      </c>
      <c r="AB7102" s="2" t="s">
        <v>67</v>
      </c>
      <c r="AC7102" s="2" t="s">
        <v>43</v>
      </c>
    </row>
    <row r="7103" customFormat="false" ht="15" hidden="false" customHeight="false" outlineLevel="0" collapsed="false">
      <c r="A7103" s="2" t="s">
        <v>8590</v>
      </c>
      <c r="B7103" s="3" t="n">
        <v>45846</v>
      </c>
      <c r="C7103" s="4" t="n">
        <f aca="false">YEAR($B7103)</f>
        <v>2025</v>
      </c>
      <c r="D7103" s="4" t="n">
        <f aca="false">MONTH($B7103)</f>
        <v>7</v>
      </c>
      <c r="E7103" s="2" t="s">
        <v>3092</v>
      </c>
      <c r="F7103" s="5" t="n">
        <f aca="false">ROUNDUP(MONTH($B7103)/3,0)</f>
        <v>3</v>
      </c>
      <c r="G7103" s="2" t="s">
        <v>2007</v>
      </c>
      <c r="H7103" s="2" t="s">
        <v>2008</v>
      </c>
      <c r="I7103" s="2" t="s">
        <v>33</v>
      </c>
      <c r="J7103" s="2" t="s">
        <v>47</v>
      </c>
      <c r="K7103" s="2" t="s">
        <v>221</v>
      </c>
      <c r="L7103" s="2" t="s">
        <v>222</v>
      </c>
      <c r="M7103" s="2" t="s">
        <v>156</v>
      </c>
      <c r="N7103" s="2" t="s">
        <v>51</v>
      </c>
      <c r="O7103" s="2" t="s">
        <v>171</v>
      </c>
      <c r="P7103" s="2" t="s">
        <v>204</v>
      </c>
      <c r="Q7103" s="2" t="s">
        <v>205</v>
      </c>
      <c r="R7103" s="6" t="n">
        <v>1</v>
      </c>
      <c r="S7103" s="7" t="n">
        <v>1103.96</v>
      </c>
      <c r="T7103" s="7" t="n">
        <f aca="false">$R7103*$S7103</f>
        <v>1103.96</v>
      </c>
      <c r="U7103" s="8" t="n">
        <v>0.03</v>
      </c>
      <c r="V7103" s="7" t="n">
        <f aca="false">$T7103*$U7103</f>
        <v>33.1188</v>
      </c>
      <c r="W7103" s="7" t="n">
        <f aca="false">$T7103-$V7103</f>
        <v>1070.8412</v>
      </c>
      <c r="X7103" s="7" t="n">
        <v>736.08</v>
      </c>
      <c r="Y7103" s="7" t="n">
        <f aca="false">$R7103*$X7103</f>
        <v>736.08</v>
      </c>
      <c r="Z7103" s="7" t="n">
        <f aca="false">$W7103-$Y7103</f>
        <v>334.7612</v>
      </c>
      <c r="AA7103" s="8" t="n">
        <f aca="false">IFERROR($Z7103/$W7103,0)</f>
        <v>0.312615166469127</v>
      </c>
      <c r="AB7103" s="2" t="s">
        <v>42</v>
      </c>
      <c r="AC7103" s="2" t="s">
        <v>43</v>
      </c>
    </row>
    <row r="7104" customFormat="false" ht="15" hidden="false" customHeight="false" outlineLevel="0" collapsed="false">
      <c r="A7104" s="2" t="s">
        <v>8591</v>
      </c>
      <c r="B7104" s="3" t="n">
        <v>45846</v>
      </c>
      <c r="C7104" s="4" t="n">
        <f aca="false">YEAR($B7104)</f>
        <v>2025</v>
      </c>
      <c r="D7104" s="4" t="n">
        <f aca="false">MONTH($B7104)</f>
        <v>7</v>
      </c>
      <c r="E7104" s="2" t="s">
        <v>3092</v>
      </c>
      <c r="F7104" s="5" t="n">
        <f aca="false">ROUNDUP(MONTH($B7104)/3,0)</f>
        <v>3</v>
      </c>
      <c r="G7104" s="2" t="s">
        <v>339</v>
      </c>
      <c r="H7104" s="2" t="s">
        <v>340</v>
      </c>
      <c r="I7104" s="2" t="s">
        <v>33</v>
      </c>
      <c r="J7104" s="2" t="s">
        <v>47</v>
      </c>
      <c r="K7104" s="2" t="s">
        <v>48</v>
      </c>
      <c r="L7104" s="2" t="s">
        <v>155</v>
      </c>
      <c r="M7104" s="2" t="s">
        <v>156</v>
      </c>
      <c r="N7104" s="2" t="s">
        <v>51</v>
      </c>
      <c r="O7104" s="2" t="s">
        <v>114</v>
      </c>
      <c r="P7104" s="2" t="s">
        <v>119</v>
      </c>
      <c r="Q7104" s="2" t="s">
        <v>191</v>
      </c>
      <c r="R7104" s="6" t="n">
        <v>1</v>
      </c>
      <c r="S7104" s="7" t="n">
        <v>444.46</v>
      </c>
      <c r="T7104" s="7" t="n">
        <f aca="false">$R7104*$S7104</f>
        <v>444.46</v>
      </c>
      <c r="U7104" s="8" t="n">
        <v>0</v>
      </c>
      <c r="V7104" s="7" t="n">
        <f aca="false">$T7104*$U7104</f>
        <v>0</v>
      </c>
      <c r="W7104" s="7" t="n">
        <f aca="false">$T7104-$V7104</f>
        <v>444.46</v>
      </c>
      <c r="X7104" s="7" t="n">
        <v>236.91</v>
      </c>
      <c r="Y7104" s="7" t="n">
        <f aca="false">$R7104*$X7104</f>
        <v>236.91</v>
      </c>
      <c r="Z7104" s="7" t="n">
        <f aca="false">$W7104-$Y7104</f>
        <v>207.55</v>
      </c>
      <c r="AA7104" s="8" t="n">
        <f aca="false">IFERROR($Z7104/$W7104,0)</f>
        <v>0.46697115600954</v>
      </c>
      <c r="AB7104" s="2" t="s">
        <v>42</v>
      </c>
      <c r="AC7104" s="2" t="s">
        <v>43</v>
      </c>
    </row>
    <row r="7105" customFormat="false" ht="15" hidden="false" customHeight="false" outlineLevel="0" collapsed="false">
      <c r="A7105" s="2" t="s">
        <v>8592</v>
      </c>
      <c r="B7105" s="3" t="n">
        <v>45846</v>
      </c>
      <c r="C7105" s="4" t="n">
        <f aca="false">YEAR($B7105)</f>
        <v>2025</v>
      </c>
      <c r="D7105" s="4" t="n">
        <f aca="false">MONTH($B7105)</f>
        <v>7</v>
      </c>
      <c r="E7105" s="2" t="s">
        <v>3092</v>
      </c>
      <c r="F7105" s="5" t="n">
        <f aca="false">ROUNDUP(MONTH($B7105)/3,0)</f>
        <v>3</v>
      </c>
      <c r="G7105" s="2" t="s">
        <v>1990</v>
      </c>
      <c r="H7105" s="2" t="s">
        <v>1991</v>
      </c>
      <c r="I7105" s="2" t="s">
        <v>33</v>
      </c>
      <c r="J7105" s="2" t="s">
        <v>47</v>
      </c>
      <c r="K7105" s="2" t="s">
        <v>48</v>
      </c>
      <c r="L7105" s="2" t="s">
        <v>155</v>
      </c>
      <c r="M7105" s="2" t="s">
        <v>50</v>
      </c>
      <c r="N7105" s="2" t="s">
        <v>73</v>
      </c>
      <c r="O7105" s="2" t="s">
        <v>39</v>
      </c>
      <c r="P7105" s="2" t="s">
        <v>40</v>
      </c>
      <c r="Q7105" s="2" t="s">
        <v>334</v>
      </c>
      <c r="R7105" s="6" t="n">
        <v>2</v>
      </c>
      <c r="S7105" s="7" t="n">
        <v>3449.66</v>
      </c>
      <c r="T7105" s="7" t="n">
        <f aca="false">$R7105*$S7105</f>
        <v>6899.32</v>
      </c>
      <c r="U7105" s="8" t="n">
        <v>0.05</v>
      </c>
      <c r="V7105" s="7" t="n">
        <f aca="false">$T7105*$U7105</f>
        <v>344.966</v>
      </c>
      <c r="W7105" s="7" t="n">
        <f aca="false">$T7105-$V7105</f>
        <v>6554.354</v>
      </c>
      <c r="X7105" s="7" t="n">
        <v>2602.76</v>
      </c>
      <c r="Y7105" s="7" t="n">
        <f aca="false">$R7105*$X7105</f>
        <v>5205.52</v>
      </c>
      <c r="Z7105" s="7" t="n">
        <f aca="false">$W7105-$Y7105</f>
        <v>1348.834</v>
      </c>
      <c r="AA7105" s="8" t="n">
        <f aca="false">IFERROR($Z7105/$W7105,0)</f>
        <v>0.205792058225723</v>
      </c>
      <c r="AB7105" s="2" t="s">
        <v>85</v>
      </c>
      <c r="AC7105" s="2" t="s">
        <v>43</v>
      </c>
    </row>
    <row r="7106" customFormat="false" ht="15" hidden="false" customHeight="false" outlineLevel="0" collapsed="false">
      <c r="A7106" s="2" t="s">
        <v>8593</v>
      </c>
      <c r="B7106" s="3" t="n">
        <v>45846</v>
      </c>
      <c r="C7106" s="4" t="n">
        <f aca="false">YEAR($B7106)</f>
        <v>2025</v>
      </c>
      <c r="D7106" s="4" t="n">
        <f aca="false">MONTH($B7106)</f>
        <v>7</v>
      </c>
      <c r="E7106" s="2" t="s">
        <v>3092</v>
      </c>
      <c r="F7106" s="5" t="n">
        <f aca="false">ROUNDUP(MONTH($B7106)/3,0)</f>
        <v>3</v>
      </c>
      <c r="G7106" s="2" t="s">
        <v>2328</v>
      </c>
      <c r="H7106" s="2" t="s">
        <v>650</v>
      </c>
      <c r="I7106" s="2" t="s">
        <v>177</v>
      </c>
      <c r="J7106" s="2" t="s">
        <v>47</v>
      </c>
      <c r="K7106" s="2" t="s">
        <v>221</v>
      </c>
      <c r="L7106" s="2" t="s">
        <v>222</v>
      </c>
      <c r="M7106" s="2" t="s">
        <v>168</v>
      </c>
      <c r="N7106" s="2" t="s">
        <v>73</v>
      </c>
      <c r="O7106" s="2" t="s">
        <v>114</v>
      </c>
      <c r="P7106" s="2" t="s">
        <v>234</v>
      </c>
      <c r="Q7106" s="2" t="s">
        <v>238</v>
      </c>
      <c r="R7106" s="6" t="n">
        <v>8</v>
      </c>
      <c r="S7106" s="7" t="n">
        <v>354.49</v>
      </c>
      <c r="T7106" s="7" t="n">
        <f aca="false">$R7106*$S7106</f>
        <v>2835.92</v>
      </c>
      <c r="U7106" s="8" t="n">
        <v>0.12</v>
      </c>
      <c r="V7106" s="7" t="n">
        <f aca="false">$T7106*$U7106</f>
        <v>340.3104</v>
      </c>
      <c r="W7106" s="7" t="n">
        <f aca="false">$T7106-$V7106</f>
        <v>2495.6096</v>
      </c>
      <c r="X7106" s="7" t="n">
        <v>214.22</v>
      </c>
      <c r="Y7106" s="7" t="n">
        <f aca="false">$R7106*$X7106</f>
        <v>1713.76</v>
      </c>
      <c r="Z7106" s="7" t="n">
        <f aca="false">$W7106-$Y7106</f>
        <v>781.8496</v>
      </c>
      <c r="AA7106" s="8" t="n">
        <f aca="false">IFERROR($Z7106/$W7106,0)</f>
        <v>0.313290027414544</v>
      </c>
      <c r="AB7106" s="2" t="s">
        <v>55</v>
      </c>
      <c r="AC7106" s="2" t="s">
        <v>43</v>
      </c>
    </row>
    <row r="7107" customFormat="false" ht="15" hidden="false" customHeight="false" outlineLevel="0" collapsed="false">
      <c r="A7107" s="2" t="s">
        <v>8594</v>
      </c>
      <c r="B7107" s="3" t="n">
        <v>45846</v>
      </c>
      <c r="C7107" s="4" t="n">
        <f aca="false">YEAR($B7107)</f>
        <v>2025</v>
      </c>
      <c r="D7107" s="4" t="n">
        <f aca="false">MONTH($B7107)</f>
        <v>7</v>
      </c>
      <c r="E7107" s="2" t="s">
        <v>3092</v>
      </c>
      <c r="F7107" s="5" t="n">
        <f aca="false">ROUNDUP(MONTH($B7107)/3,0)</f>
        <v>3</v>
      </c>
      <c r="G7107" s="2" t="s">
        <v>737</v>
      </c>
      <c r="H7107" s="2" t="s">
        <v>738</v>
      </c>
      <c r="I7107" s="2" t="s">
        <v>33</v>
      </c>
      <c r="J7107" s="2" t="s">
        <v>47</v>
      </c>
      <c r="K7107" s="2" t="s">
        <v>48</v>
      </c>
      <c r="L7107" s="2" t="s">
        <v>155</v>
      </c>
      <c r="M7107" s="2" t="s">
        <v>168</v>
      </c>
      <c r="N7107" s="2" t="s">
        <v>63</v>
      </c>
      <c r="O7107" s="2" t="s">
        <v>39</v>
      </c>
      <c r="P7107" s="2" t="s">
        <v>40</v>
      </c>
      <c r="Q7107" s="2" t="s">
        <v>100</v>
      </c>
      <c r="R7107" s="6" t="n">
        <v>2</v>
      </c>
      <c r="S7107" s="7" t="n">
        <v>1867.74</v>
      </c>
      <c r="T7107" s="7" t="n">
        <f aca="false">$R7107*$S7107</f>
        <v>3735.48</v>
      </c>
      <c r="U7107" s="8" t="n">
        <v>0.05</v>
      </c>
      <c r="V7107" s="7" t="n">
        <f aca="false">$T7107*$U7107</f>
        <v>186.774</v>
      </c>
      <c r="W7107" s="7" t="n">
        <f aca="false">$T7107-$V7107</f>
        <v>3548.706</v>
      </c>
      <c r="X7107" s="7" t="n">
        <v>1231.69</v>
      </c>
      <c r="Y7107" s="7" t="n">
        <f aca="false">$R7107*$X7107</f>
        <v>2463.38</v>
      </c>
      <c r="Z7107" s="7" t="n">
        <f aca="false">$W7107-$Y7107</f>
        <v>1085.326</v>
      </c>
      <c r="AA7107" s="8" t="n">
        <f aca="false">IFERROR($Z7107/$W7107,0)</f>
        <v>0.305837113584501</v>
      </c>
      <c r="AB7107" s="2" t="s">
        <v>42</v>
      </c>
      <c r="AC7107" s="2" t="s">
        <v>43</v>
      </c>
    </row>
    <row r="7108" customFormat="false" ht="15" hidden="false" customHeight="false" outlineLevel="0" collapsed="false">
      <c r="A7108" s="2" t="s">
        <v>8595</v>
      </c>
      <c r="B7108" s="3" t="n">
        <v>45847</v>
      </c>
      <c r="C7108" s="4" t="n">
        <f aca="false">YEAR($B7108)</f>
        <v>2025</v>
      </c>
      <c r="D7108" s="4" t="n">
        <f aca="false">MONTH($B7108)</f>
        <v>7</v>
      </c>
      <c r="E7108" s="2" t="s">
        <v>3092</v>
      </c>
      <c r="F7108" s="5" t="n">
        <f aca="false">ROUNDUP(MONTH($B7108)/3,0)</f>
        <v>3</v>
      </c>
      <c r="G7108" s="2" t="s">
        <v>266</v>
      </c>
      <c r="H7108" s="2" t="s">
        <v>267</v>
      </c>
      <c r="I7108" s="2" t="s">
        <v>33</v>
      </c>
      <c r="J7108" s="2" t="s">
        <v>59</v>
      </c>
      <c r="K7108" s="2" t="s">
        <v>140</v>
      </c>
      <c r="L7108" s="2" t="s">
        <v>141</v>
      </c>
      <c r="M7108" s="2" t="s">
        <v>131</v>
      </c>
      <c r="N7108" s="2" t="s">
        <v>73</v>
      </c>
      <c r="O7108" s="2" t="s">
        <v>171</v>
      </c>
      <c r="P7108" s="2" t="s">
        <v>204</v>
      </c>
      <c r="Q7108" s="2" t="s">
        <v>264</v>
      </c>
      <c r="R7108" s="6" t="n">
        <v>3</v>
      </c>
      <c r="S7108" s="7" t="n">
        <v>1331.52</v>
      </c>
      <c r="T7108" s="7" t="n">
        <f aca="false">$R7108*$S7108</f>
        <v>3994.56</v>
      </c>
      <c r="U7108" s="8" t="n">
        <v>0.08</v>
      </c>
      <c r="V7108" s="7" t="n">
        <f aca="false">$T7108*$U7108</f>
        <v>319.5648</v>
      </c>
      <c r="W7108" s="7" t="n">
        <f aca="false">$T7108-$V7108</f>
        <v>3674.9952</v>
      </c>
      <c r="X7108" s="7" t="n">
        <v>844.51</v>
      </c>
      <c r="Y7108" s="7" t="n">
        <f aca="false">$R7108*$X7108</f>
        <v>2533.53</v>
      </c>
      <c r="Z7108" s="7" t="n">
        <f aca="false">$W7108-$Y7108</f>
        <v>1141.4652</v>
      </c>
      <c r="AA7108" s="8" t="n">
        <f aca="false">IFERROR($Z7108/$W7108,0)</f>
        <v>0.310603181195992</v>
      </c>
      <c r="AB7108" s="2" t="s">
        <v>42</v>
      </c>
      <c r="AC7108" s="2" t="s">
        <v>43</v>
      </c>
    </row>
    <row r="7109" customFormat="false" ht="15" hidden="false" customHeight="false" outlineLevel="0" collapsed="false">
      <c r="A7109" s="2" t="s">
        <v>8596</v>
      </c>
      <c r="B7109" s="3" t="n">
        <v>45847</v>
      </c>
      <c r="C7109" s="4" t="n">
        <f aca="false">YEAR($B7109)</f>
        <v>2025</v>
      </c>
      <c r="D7109" s="4" t="n">
        <f aca="false">MONTH($B7109)</f>
        <v>7</v>
      </c>
      <c r="E7109" s="2" t="s">
        <v>3092</v>
      </c>
      <c r="F7109" s="5" t="n">
        <f aca="false">ROUNDUP(MONTH($B7109)/3,0)</f>
        <v>3</v>
      </c>
      <c r="G7109" s="2" t="s">
        <v>8597</v>
      </c>
      <c r="H7109" s="2" t="s">
        <v>8598</v>
      </c>
      <c r="I7109" s="2" t="s">
        <v>104</v>
      </c>
      <c r="J7109" s="2" t="s">
        <v>34</v>
      </c>
      <c r="K7109" s="2" t="s">
        <v>35</v>
      </c>
      <c r="L7109" s="2" t="s">
        <v>36</v>
      </c>
      <c r="M7109" s="2" t="s">
        <v>37</v>
      </c>
      <c r="N7109" s="2" t="s">
        <v>38</v>
      </c>
      <c r="O7109" s="2" t="s">
        <v>114</v>
      </c>
      <c r="P7109" s="2" t="s">
        <v>115</v>
      </c>
      <c r="Q7109" s="2" t="s">
        <v>530</v>
      </c>
      <c r="R7109" s="6" t="n">
        <v>11</v>
      </c>
      <c r="S7109" s="7" t="n">
        <v>163.5</v>
      </c>
      <c r="T7109" s="7" t="n">
        <f aca="false">$R7109*$S7109</f>
        <v>1798.5</v>
      </c>
      <c r="U7109" s="8" t="n">
        <v>0</v>
      </c>
      <c r="V7109" s="7" t="n">
        <f aca="false">$T7109*$U7109</f>
        <v>0</v>
      </c>
      <c r="W7109" s="7" t="n">
        <f aca="false">$T7109-$V7109</f>
        <v>1798.5</v>
      </c>
      <c r="X7109" s="7" t="n">
        <v>79.96</v>
      </c>
      <c r="Y7109" s="7" t="n">
        <f aca="false">$R7109*$X7109</f>
        <v>879.56</v>
      </c>
      <c r="Z7109" s="7" t="n">
        <f aca="false">$W7109-$Y7109</f>
        <v>918.94</v>
      </c>
      <c r="AA7109" s="8" t="n">
        <f aca="false">IFERROR($Z7109/$W7109,0)</f>
        <v>0.510948012232416</v>
      </c>
      <c r="AB7109" s="2" t="s">
        <v>85</v>
      </c>
      <c r="AC7109" s="2" t="s">
        <v>43</v>
      </c>
    </row>
    <row r="7110" customFormat="false" ht="15" hidden="false" customHeight="false" outlineLevel="0" collapsed="false">
      <c r="A7110" s="2" t="s">
        <v>8599</v>
      </c>
      <c r="B7110" s="3" t="n">
        <v>45847</v>
      </c>
      <c r="C7110" s="4" t="n">
        <f aca="false">YEAR($B7110)</f>
        <v>2025</v>
      </c>
      <c r="D7110" s="4" t="n">
        <f aca="false">MONTH($B7110)</f>
        <v>7</v>
      </c>
      <c r="E7110" s="2" t="s">
        <v>3092</v>
      </c>
      <c r="F7110" s="5" t="n">
        <f aca="false">ROUNDUP(MONTH($B7110)/3,0)</f>
        <v>3</v>
      </c>
      <c r="G7110" s="2" t="s">
        <v>2453</v>
      </c>
      <c r="H7110" s="2" t="s">
        <v>167</v>
      </c>
      <c r="I7110" s="2" t="s">
        <v>33</v>
      </c>
      <c r="J7110" s="2" t="s">
        <v>47</v>
      </c>
      <c r="K7110" s="2" t="s">
        <v>221</v>
      </c>
      <c r="L7110" s="2" t="s">
        <v>222</v>
      </c>
      <c r="M7110" s="2" t="s">
        <v>50</v>
      </c>
      <c r="N7110" s="2" t="s">
        <v>51</v>
      </c>
      <c r="O7110" s="2" t="s">
        <v>114</v>
      </c>
      <c r="P7110" s="2" t="s">
        <v>115</v>
      </c>
      <c r="Q7110" s="2" t="s">
        <v>116</v>
      </c>
      <c r="R7110" s="6" t="n">
        <v>1</v>
      </c>
      <c r="S7110" s="7" t="n">
        <v>302.25</v>
      </c>
      <c r="T7110" s="7" t="n">
        <f aca="false">$R7110*$S7110</f>
        <v>302.25</v>
      </c>
      <c r="U7110" s="8" t="n">
        <v>0</v>
      </c>
      <c r="V7110" s="7" t="n">
        <f aca="false">$T7110*$U7110</f>
        <v>0</v>
      </c>
      <c r="W7110" s="7" t="n">
        <f aca="false">$T7110-$V7110</f>
        <v>302.25</v>
      </c>
      <c r="X7110" s="7" t="n">
        <v>154.45</v>
      </c>
      <c r="Y7110" s="7" t="n">
        <f aca="false">$R7110*$X7110</f>
        <v>154.45</v>
      </c>
      <c r="Z7110" s="7" t="n">
        <f aca="false">$W7110-$Y7110</f>
        <v>147.8</v>
      </c>
      <c r="AA7110" s="8" t="n">
        <f aca="false">IFERROR($Z7110/$W7110,0)</f>
        <v>0.488999172870141</v>
      </c>
      <c r="AB7110" s="2" t="s">
        <v>85</v>
      </c>
      <c r="AC7110" s="2" t="s">
        <v>43</v>
      </c>
    </row>
    <row r="7111" customFormat="false" ht="15" hidden="false" customHeight="false" outlineLevel="0" collapsed="false">
      <c r="A7111" s="2" t="s">
        <v>8600</v>
      </c>
      <c r="B7111" s="3" t="n">
        <v>45847</v>
      </c>
      <c r="C7111" s="4" t="n">
        <f aca="false">YEAR($B7111)</f>
        <v>2025</v>
      </c>
      <c r="D7111" s="4" t="n">
        <f aca="false">MONTH($B7111)</f>
        <v>7</v>
      </c>
      <c r="E7111" s="2" t="s">
        <v>3092</v>
      </c>
      <c r="F7111" s="5" t="n">
        <f aca="false">ROUNDUP(MONTH($B7111)/3,0)</f>
        <v>3</v>
      </c>
      <c r="G7111" s="2" t="s">
        <v>7445</v>
      </c>
      <c r="H7111" s="2" t="s">
        <v>7446</v>
      </c>
      <c r="I7111" s="2" t="s">
        <v>33</v>
      </c>
      <c r="J7111" s="2" t="s">
        <v>47</v>
      </c>
      <c r="K7111" s="2" t="s">
        <v>221</v>
      </c>
      <c r="L7111" s="2" t="s">
        <v>222</v>
      </c>
      <c r="M7111" s="2" t="s">
        <v>50</v>
      </c>
      <c r="N7111" s="2" t="s">
        <v>151</v>
      </c>
      <c r="O7111" s="2" t="s">
        <v>114</v>
      </c>
      <c r="P7111" s="2" t="s">
        <v>119</v>
      </c>
      <c r="Q7111" s="2" t="s">
        <v>308</v>
      </c>
      <c r="R7111" s="6" t="n">
        <v>3</v>
      </c>
      <c r="S7111" s="7" t="n">
        <v>323.26</v>
      </c>
      <c r="T7111" s="7" t="n">
        <f aca="false">$R7111*$S7111</f>
        <v>969.78</v>
      </c>
      <c r="U7111" s="8" t="n">
        <v>0.1</v>
      </c>
      <c r="V7111" s="7" t="n">
        <f aca="false">$T7111*$U7111</f>
        <v>96.978</v>
      </c>
      <c r="W7111" s="7" t="n">
        <f aca="false">$T7111-$V7111</f>
        <v>872.802</v>
      </c>
      <c r="X7111" s="7" t="n">
        <v>157.5</v>
      </c>
      <c r="Y7111" s="7" t="n">
        <f aca="false">$R7111*$X7111</f>
        <v>472.5</v>
      </c>
      <c r="Z7111" s="7" t="n">
        <f aca="false">$W7111-$Y7111</f>
        <v>400.302</v>
      </c>
      <c r="AA7111" s="8" t="n">
        <f aca="false">IFERROR($Z7111/$W7111,0)</f>
        <v>0.4586401039411</v>
      </c>
      <c r="AB7111" s="2" t="s">
        <v>85</v>
      </c>
      <c r="AC7111" s="2" t="s">
        <v>43</v>
      </c>
    </row>
    <row r="7112" customFormat="false" ht="15" hidden="false" customHeight="false" outlineLevel="0" collapsed="false">
      <c r="A7112" s="2" t="s">
        <v>8601</v>
      </c>
      <c r="B7112" s="3" t="n">
        <v>45847</v>
      </c>
      <c r="C7112" s="4" t="n">
        <f aca="false">YEAR($B7112)</f>
        <v>2025</v>
      </c>
      <c r="D7112" s="4" t="n">
        <f aca="false">MONTH($B7112)</f>
        <v>7</v>
      </c>
      <c r="E7112" s="2" t="s">
        <v>3092</v>
      </c>
      <c r="F7112" s="5" t="n">
        <f aca="false">ROUNDUP(MONTH($B7112)/3,0)</f>
        <v>3</v>
      </c>
      <c r="G7112" s="2" t="s">
        <v>109</v>
      </c>
      <c r="H7112" s="2" t="s">
        <v>110</v>
      </c>
      <c r="I7112" s="2" t="s">
        <v>33</v>
      </c>
      <c r="J7112" s="2" t="s">
        <v>89</v>
      </c>
      <c r="K7112" s="2" t="s">
        <v>97</v>
      </c>
      <c r="L7112" s="2" t="s">
        <v>111</v>
      </c>
      <c r="M7112" s="2" t="s">
        <v>135</v>
      </c>
      <c r="N7112" s="2" t="s">
        <v>63</v>
      </c>
      <c r="O7112" s="2" t="s">
        <v>114</v>
      </c>
      <c r="P7112" s="2" t="s">
        <v>115</v>
      </c>
      <c r="Q7112" s="2" t="s">
        <v>116</v>
      </c>
      <c r="R7112" s="6" t="n">
        <v>3</v>
      </c>
      <c r="S7112" s="7" t="n">
        <v>318.89</v>
      </c>
      <c r="T7112" s="7" t="n">
        <f aca="false">$R7112*$S7112</f>
        <v>956.67</v>
      </c>
      <c r="U7112" s="8" t="n">
        <v>0</v>
      </c>
      <c r="V7112" s="7" t="n">
        <f aca="false">$T7112*$U7112</f>
        <v>0</v>
      </c>
      <c r="W7112" s="7" t="n">
        <f aca="false">$T7112-$V7112</f>
        <v>956.67</v>
      </c>
      <c r="X7112" s="7" t="n">
        <v>159.55</v>
      </c>
      <c r="Y7112" s="7" t="n">
        <f aca="false">$R7112*$X7112</f>
        <v>478.65</v>
      </c>
      <c r="Z7112" s="7" t="n">
        <f aca="false">$W7112-$Y7112</f>
        <v>478.02</v>
      </c>
      <c r="AA7112" s="8" t="n">
        <f aca="false">IFERROR($Z7112/$W7112,0)</f>
        <v>0.499670732854589</v>
      </c>
      <c r="AB7112" s="2" t="s">
        <v>55</v>
      </c>
      <c r="AC7112" s="2" t="s">
        <v>43</v>
      </c>
    </row>
    <row r="7113" customFormat="false" ht="15" hidden="false" customHeight="false" outlineLevel="0" collapsed="false">
      <c r="A7113" s="2" t="s">
        <v>8602</v>
      </c>
      <c r="B7113" s="3" t="n">
        <v>45847</v>
      </c>
      <c r="C7113" s="4" t="n">
        <f aca="false">YEAR($B7113)</f>
        <v>2025</v>
      </c>
      <c r="D7113" s="4" t="n">
        <f aca="false">MONTH($B7113)</f>
        <v>7</v>
      </c>
      <c r="E7113" s="2" t="s">
        <v>3092</v>
      </c>
      <c r="F7113" s="5" t="n">
        <f aca="false">ROUNDUP(MONTH($B7113)/3,0)</f>
        <v>3</v>
      </c>
      <c r="G7113" s="2" t="s">
        <v>228</v>
      </c>
      <c r="H7113" s="2" t="s">
        <v>229</v>
      </c>
      <c r="I7113" s="2" t="s">
        <v>33</v>
      </c>
      <c r="J7113" s="2" t="s">
        <v>34</v>
      </c>
      <c r="K7113" s="2" t="s">
        <v>230</v>
      </c>
      <c r="L7113" s="2" t="s">
        <v>231</v>
      </c>
      <c r="M7113" s="2" t="s">
        <v>82</v>
      </c>
      <c r="N7113" s="2" t="s">
        <v>63</v>
      </c>
      <c r="O7113" s="2" t="s">
        <v>39</v>
      </c>
      <c r="P7113" s="2" t="s">
        <v>40</v>
      </c>
      <c r="Q7113" s="2" t="s">
        <v>41</v>
      </c>
      <c r="R7113" s="6" t="n">
        <v>2</v>
      </c>
      <c r="S7113" s="7" t="n">
        <v>510.54</v>
      </c>
      <c r="T7113" s="7" t="n">
        <f aca="false">$R7113*$S7113</f>
        <v>1021.08</v>
      </c>
      <c r="U7113" s="8" t="n">
        <v>0</v>
      </c>
      <c r="V7113" s="7" t="n">
        <f aca="false">$T7113*$U7113</f>
        <v>0</v>
      </c>
      <c r="W7113" s="7" t="n">
        <f aca="false">$T7113-$V7113</f>
        <v>1021.08</v>
      </c>
      <c r="X7113" s="7" t="n">
        <v>315.22</v>
      </c>
      <c r="Y7113" s="7" t="n">
        <f aca="false">$R7113*$X7113</f>
        <v>630.44</v>
      </c>
      <c r="Z7113" s="7" t="n">
        <f aca="false">$W7113-$Y7113</f>
        <v>390.64</v>
      </c>
      <c r="AA7113" s="8" t="n">
        <f aca="false">IFERROR($Z7113/$W7113,0)</f>
        <v>0.382575312414306</v>
      </c>
      <c r="AB7113" s="2" t="s">
        <v>42</v>
      </c>
      <c r="AC7113" s="2" t="s">
        <v>43</v>
      </c>
    </row>
    <row r="7114" customFormat="false" ht="15" hidden="false" customHeight="false" outlineLevel="0" collapsed="false">
      <c r="A7114" s="2" t="s">
        <v>8603</v>
      </c>
      <c r="B7114" s="3" t="n">
        <v>45847</v>
      </c>
      <c r="C7114" s="4" t="n">
        <f aca="false">YEAR($B7114)</f>
        <v>2025</v>
      </c>
      <c r="D7114" s="4" t="n">
        <f aca="false">MONTH($B7114)</f>
        <v>7</v>
      </c>
      <c r="E7114" s="2" t="s">
        <v>3092</v>
      </c>
      <c r="F7114" s="5" t="n">
        <f aca="false">ROUNDUP(MONTH($B7114)/3,0)</f>
        <v>3</v>
      </c>
      <c r="G7114" s="2" t="s">
        <v>183</v>
      </c>
      <c r="H7114" s="2" t="s">
        <v>184</v>
      </c>
      <c r="I7114" s="2" t="s">
        <v>33</v>
      </c>
      <c r="J7114" s="2" t="s">
        <v>47</v>
      </c>
      <c r="K7114" s="2" t="s">
        <v>185</v>
      </c>
      <c r="L7114" s="2" t="s">
        <v>186</v>
      </c>
      <c r="M7114" s="2" t="s">
        <v>118</v>
      </c>
      <c r="N7114" s="2" t="s">
        <v>51</v>
      </c>
      <c r="O7114" s="2" t="s">
        <v>171</v>
      </c>
      <c r="P7114" s="2" t="s">
        <v>180</v>
      </c>
      <c r="Q7114" s="2" t="s">
        <v>181</v>
      </c>
      <c r="R7114" s="6" t="n">
        <v>3</v>
      </c>
      <c r="S7114" s="7" t="n">
        <v>2688.11</v>
      </c>
      <c r="T7114" s="7" t="n">
        <f aca="false">$R7114*$S7114</f>
        <v>8064.33</v>
      </c>
      <c r="U7114" s="8" t="n">
        <v>0.15</v>
      </c>
      <c r="V7114" s="7" t="n">
        <f aca="false">$T7114*$U7114</f>
        <v>1209.6495</v>
      </c>
      <c r="W7114" s="7" t="n">
        <f aca="false">$T7114-$V7114</f>
        <v>6854.6805</v>
      </c>
      <c r="X7114" s="7" t="n">
        <v>1815.31</v>
      </c>
      <c r="Y7114" s="7" t="n">
        <f aca="false">$R7114*$X7114</f>
        <v>5445.93</v>
      </c>
      <c r="Z7114" s="7" t="n">
        <f aca="false">$W7114-$Y7114</f>
        <v>1408.7505</v>
      </c>
      <c r="AA7114" s="8" t="n">
        <f aca="false">IFERROR($Z7114/$W7114,0)</f>
        <v>0.205516580969748</v>
      </c>
      <c r="AB7114" s="2" t="s">
        <v>85</v>
      </c>
      <c r="AC7114" s="2" t="s">
        <v>43</v>
      </c>
    </row>
    <row r="7115" customFormat="false" ht="15" hidden="false" customHeight="false" outlineLevel="0" collapsed="false">
      <c r="A7115" s="2" t="s">
        <v>8604</v>
      </c>
      <c r="B7115" s="3" t="n">
        <v>45847</v>
      </c>
      <c r="C7115" s="4" t="n">
        <f aca="false">YEAR($B7115)</f>
        <v>2025</v>
      </c>
      <c r="D7115" s="4" t="n">
        <f aca="false">MONTH($B7115)</f>
        <v>7</v>
      </c>
      <c r="E7115" s="2" t="s">
        <v>3092</v>
      </c>
      <c r="F7115" s="5" t="n">
        <f aca="false">ROUNDUP(MONTH($B7115)/3,0)</f>
        <v>3</v>
      </c>
      <c r="G7115" s="2" t="s">
        <v>351</v>
      </c>
      <c r="H7115" s="2" t="s">
        <v>352</v>
      </c>
      <c r="I7115" s="2" t="s">
        <v>33</v>
      </c>
      <c r="J7115" s="2" t="s">
        <v>47</v>
      </c>
      <c r="K7115" s="2" t="s">
        <v>48</v>
      </c>
      <c r="L7115" s="2" t="s">
        <v>155</v>
      </c>
      <c r="M7115" s="2" t="s">
        <v>156</v>
      </c>
      <c r="N7115" s="2" t="s">
        <v>63</v>
      </c>
      <c r="O7115" s="2" t="s">
        <v>39</v>
      </c>
      <c r="P7115" s="2" t="s">
        <v>106</v>
      </c>
      <c r="Q7115" s="2" t="s">
        <v>107</v>
      </c>
      <c r="R7115" s="6" t="n">
        <v>2</v>
      </c>
      <c r="S7115" s="7" t="n">
        <v>2466.27</v>
      </c>
      <c r="T7115" s="7" t="n">
        <f aca="false">$R7115*$S7115</f>
        <v>4932.54</v>
      </c>
      <c r="U7115" s="8" t="n">
        <v>0</v>
      </c>
      <c r="V7115" s="7" t="n">
        <f aca="false">$T7115*$U7115</f>
        <v>0</v>
      </c>
      <c r="W7115" s="7" t="n">
        <f aca="false">$T7115-$V7115</f>
        <v>4932.54</v>
      </c>
      <c r="X7115" s="7" t="n">
        <v>1768.11</v>
      </c>
      <c r="Y7115" s="7" t="n">
        <f aca="false">$R7115*$X7115</f>
        <v>3536.22</v>
      </c>
      <c r="Z7115" s="7" t="n">
        <f aca="false">$W7115-$Y7115</f>
        <v>1396.32</v>
      </c>
      <c r="AA7115" s="8" t="n">
        <f aca="false">IFERROR($Z7115/$W7115,0)</f>
        <v>0.2830833607026</v>
      </c>
      <c r="AB7115" s="2" t="s">
        <v>42</v>
      </c>
      <c r="AC7115" s="2" t="s">
        <v>43</v>
      </c>
    </row>
    <row r="7116" customFormat="false" ht="15" hidden="false" customHeight="false" outlineLevel="0" collapsed="false">
      <c r="A7116" s="2" t="s">
        <v>8605</v>
      </c>
      <c r="B7116" s="3" t="n">
        <v>45847</v>
      </c>
      <c r="C7116" s="4" t="n">
        <f aca="false">YEAR($B7116)</f>
        <v>2025</v>
      </c>
      <c r="D7116" s="4" t="n">
        <f aca="false">MONTH($B7116)</f>
        <v>7</v>
      </c>
      <c r="E7116" s="2" t="s">
        <v>3092</v>
      </c>
      <c r="F7116" s="5" t="n">
        <f aca="false">ROUNDUP(MONTH($B7116)/3,0)</f>
        <v>3</v>
      </c>
      <c r="G7116" s="2" t="s">
        <v>109</v>
      </c>
      <c r="H7116" s="2" t="s">
        <v>110</v>
      </c>
      <c r="I7116" s="2" t="s">
        <v>33</v>
      </c>
      <c r="J7116" s="2" t="s">
        <v>89</v>
      </c>
      <c r="K7116" s="2" t="s">
        <v>97</v>
      </c>
      <c r="L7116" s="2" t="s">
        <v>111</v>
      </c>
      <c r="M7116" s="2" t="s">
        <v>92</v>
      </c>
      <c r="N7116" s="2" t="s">
        <v>151</v>
      </c>
      <c r="O7116" s="2" t="s">
        <v>171</v>
      </c>
      <c r="P7116" s="2" t="s">
        <v>172</v>
      </c>
      <c r="Q7116" s="2" t="s">
        <v>244</v>
      </c>
      <c r="R7116" s="6" t="n">
        <v>2</v>
      </c>
      <c r="S7116" s="7" t="n">
        <v>3012.83</v>
      </c>
      <c r="T7116" s="7" t="n">
        <f aca="false">$R7116*$S7116</f>
        <v>6025.66</v>
      </c>
      <c r="U7116" s="8" t="n">
        <v>0.03</v>
      </c>
      <c r="V7116" s="7" t="n">
        <f aca="false">$T7116*$U7116</f>
        <v>180.7698</v>
      </c>
      <c r="W7116" s="7" t="n">
        <f aca="false">$T7116-$V7116</f>
        <v>5844.8902</v>
      </c>
      <c r="X7116" s="7" t="n">
        <v>2024.36</v>
      </c>
      <c r="Y7116" s="7" t="n">
        <f aca="false">$R7116*$X7116</f>
        <v>4048.72</v>
      </c>
      <c r="Z7116" s="7" t="n">
        <f aca="false">$W7116-$Y7116</f>
        <v>1796.1702</v>
      </c>
      <c r="AA7116" s="8" t="n">
        <f aca="false">IFERROR($Z7116/$W7116,0)</f>
        <v>0.307306063679349</v>
      </c>
      <c r="AB7116" s="2" t="s">
        <v>85</v>
      </c>
      <c r="AC7116" s="2" t="s">
        <v>43</v>
      </c>
    </row>
    <row r="7117" customFormat="false" ht="15" hidden="false" customHeight="false" outlineLevel="0" collapsed="false">
      <c r="A7117" s="2" t="s">
        <v>8606</v>
      </c>
      <c r="B7117" s="3" t="n">
        <v>45847</v>
      </c>
      <c r="C7117" s="4" t="n">
        <f aca="false">YEAR($B7117)</f>
        <v>2025</v>
      </c>
      <c r="D7117" s="4" t="n">
        <f aca="false">MONTH($B7117)</f>
        <v>7</v>
      </c>
      <c r="E7117" s="2" t="s">
        <v>3092</v>
      </c>
      <c r="F7117" s="5" t="n">
        <f aca="false">ROUNDUP(MONTH($B7117)/3,0)</f>
        <v>3</v>
      </c>
      <c r="G7117" s="2" t="s">
        <v>4051</v>
      </c>
      <c r="H7117" s="2" t="s">
        <v>4052</v>
      </c>
      <c r="I7117" s="2" t="s">
        <v>33</v>
      </c>
      <c r="J7117" s="2" t="s">
        <v>59</v>
      </c>
      <c r="K7117" s="2" t="s">
        <v>321</v>
      </c>
      <c r="L7117" s="2" t="s">
        <v>322</v>
      </c>
      <c r="M7117" s="2" t="s">
        <v>131</v>
      </c>
      <c r="N7117" s="2" t="s">
        <v>63</v>
      </c>
      <c r="O7117" s="2" t="s">
        <v>64</v>
      </c>
      <c r="P7117" s="2" t="s">
        <v>65</v>
      </c>
      <c r="Q7117" s="2" t="s">
        <v>519</v>
      </c>
      <c r="R7117" s="6" t="n">
        <v>2</v>
      </c>
      <c r="S7117" s="7" t="n">
        <v>2938.3</v>
      </c>
      <c r="T7117" s="7" t="n">
        <f aca="false">$R7117*$S7117</f>
        <v>5876.6</v>
      </c>
      <c r="U7117" s="8" t="n">
        <v>0.1</v>
      </c>
      <c r="V7117" s="7" t="n">
        <f aca="false">$T7117*$U7117</f>
        <v>587.66</v>
      </c>
      <c r="W7117" s="7" t="n">
        <f aca="false">$T7117-$V7117</f>
        <v>5288.94</v>
      </c>
      <c r="X7117" s="7" t="n">
        <v>2311.17</v>
      </c>
      <c r="Y7117" s="7" t="n">
        <f aca="false">$R7117*$X7117</f>
        <v>4622.34</v>
      </c>
      <c r="Z7117" s="7" t="n">
        <f aca="false">$W7117-$Y7117</f>
        <v>666.6</v>
      </c>
      <c r="AA7117" s="8" t="n">
        <f aca="false">IFERROR($Z7117/$W7117,0)</f>
        <v>0.126036597125322</v>
      </c>
      <c r="AB7117" s="2" t="s">
        <v>85</v>
      </c>
      <c r="AC7117" s="2" t="s">
        <v>43</v>
      </c>
    </row>
    <row r="7118" customFormat="false" ht="15" hidden="false" customHeight="false" outlineLevel="0" collapsed="false">
      <c r="A7118" s="2" t="s">
        <v>8607</v>
      </c>
      <c r="B7118" s="3" t="n">
        <v>45847</v>
      </c>
      <c r="C7118" s="4" t="n">
        <f aca="false">YEAR($B7118)</f>
        <v>2025</v>
      </c>
      <c r="D7118" s="4" t="n">
        <f aca="false">MONTH($B7118)</f>
        <v>7</v>
      </c>
      <c r="E7118" s="2" t="s">
        <v>3092</v>
      </c>
      <c r="F7118" s="5" t="n">
        <f aca="false">ROUNDUP(MONTH($B7118)/3,0)</f>
        <v>3</v>
      </c>
      <c r="G7118" s="2" t="s">
        <v>3232</v>
      </c>
      <c r="H7118" s="2" t="s">
        <v>2260</v>
      </c>
      <c r="I7118" s="2" t="s">
        <v>33</v>
      </c>
      <c r="J7118" s="2" t="s">
        <v>59</v>
      </c>
      <c r="K7118" s="2" t="s">
        <v>140</v>
      </c>
      <c r="L7118" s="2" t="s">
        <v>141</v>
      </c>
      <c r="M7118" s="2" t="s">
        <v>131</v>
      </c>
      <c r="N7118" s="2" t="s">
        <v>51</v>
      </c>
      <c r="O7118" s="2" t="s">
        <v>64</v>
      </c>
      <c r="P7118" s="2" t="s">
        <v>342</v>
      </c>
      <c r="Q7118" s="2" t="s">
        <v>408</v>
      </c>
      <c r="R7118" s="6" t="n">
        <v>3</v>
      </c>
      <c r="S7118" s="7" t="n">
        <v>5887.99</v>
      </c>
      <c r="T7118" s="7" t="n">
        <f aca="false">$R7118*$S7118</f>
        <v>17663.97</v>
      </c>
      <c r="U7118" s="8" t="n">
        <v>0</v>
      </c>
      <c r="V7118" s="7" t="n">
        <f aca="false">$T7118*$U7118</f>
        <v>0</v>
      </c>
      <c r="W7118" s="7" t="n">
        <f aca="false">$T7118-$V7118</f>
        <v>17663.97</v>
      </c>
      <c r="X7118" s="7" t="n">
        <v>4126.83</v>
      </c>
      <c r="Y7118" s="7" t="n">
        <f aca="false">$R7118*$X7118</f>
        <v>12380.49</v>
      </c>
      <c r="Z7118" s="7" t="n">
        <f aca="false">$W7118-$Y7118</f>
        <v>5283.48</v>
      </c>
      <c r="AA7118" s="8" t="n">
        <f aca="false">IFERROR($Z7118/$W7118,0)</f>
        <v>0.299110562348102</v>
      </c>
      <c r="AB7118" s="2" t="s">
        <v>67</v>
      </c>
      <c r="AC7118" s="2" t="s">
        <v>43</v>
      </c>
    </row>
    <row r="7119" customFormat="false" ht="15" hidden="false" customHeight="false" outlineLevel="0" collapsed="false">
      <c r="A7119" s="2" t="s">
        <v>8608</v>
      </c>
      <c r="B7119" s="3" t="n">
        <v>45847</v>
      </c>
      <c r="C7119" s="4" t="n">
        <f aca="false">YEAR($B7119)</f>
        <v>2025</v>
      </c>
      <c r="D7119" s="4" t="n">
        <f aca="false">MONTH($B7119)</f>
        <v>7</v>
      </c>
      <c r="E7119" s="2" t="s">
        <v>3092</v>
      </c>
      <c r="F7119" s="5" t="n">
        <f aca="false">ROUNDUP(MONTH($B7119)/3,0)</f>
        <v>3</v>
      </c>
      <c r="G7119" s="2" t="s">
        <v>955</v>
      </c>
      <c r="H7119" s="2" t="s">
        <v>176</v>
      </c>
      <c r="I7119" s="2" t="s">
        <v>104</v>
      </c>
      <c r="J7119" s="2" t="s">
        <v>89</v>
      </c>
      <c r="K7119" s="2" t="s">
        <v>90</v>
      </c>
      <c r="L7119" s="2" t="s">
        <v>91</v>
      </c>
      <c r="M7119" s="2" t="s">
        <v>99</v>
      </c>
      <c r="N7119" s="2" t="s">
        <v>51</v>
      </c>
      <c r="O7119" s="2" t="s">
        <v>171</v>
      </c>
      <c r="P7119" s="2" t="s">
        <v>204</v>
      </c>
      <c r="Q7119" s="2" t="s">
        <v>264</v>
      </c>
      <c r="R7119" s="6" t="n">
        <v>5</v>
      </c>
      <c r="S7119" s="7" t="n">
        <v>1264.37</v>
      </c>
      <c r="T7119" s="7" t="n">
        <f aca="false">$R7119*$S7119</f>
        <v>6321.85</v>
      </c>
      <c r="U7119" s="8" t="n">
        <v>0.03</v>
      </c>
      <c r="V7119" s="7" t="n">
        <f aca="false">$T7119*$U7119</f>
        <v>189.6555</v>
      </c>
      <c r="W7119" s="7" t="n">
        <f aca="false">$T7119-$V7119</f>
        <v>6132.1945</v>
      </c>
      <c r="X7119" s="7" t="n">
        <v>786.15</v>
      </c>
      <c r="Y7119" s="7" t="n">
        <f aca="false">$R7119*$X7119</f>
        <v>3930.75</v>
      </c>
      <c r="Z7119" s="7" t="n">
        <f aca="false">$W7119-$Y7119</f>
        <v>2201.4445</v>
      </c>
      <c r="AA7119" s="8" t="n">
        <f aca="false">IFERROR($Z7119/$W7119,0)</f>
        <v>0.358997826960642</v>
      </c>
      <c r="AB7119" s="2" t="s">
        <v>85</v>
      </c>
      <c r="AC7119" s="2" t="s">
        <v>43</v>
      </c>
    </row>
    <row r="7120" customFormat="false" ht="15" hidden="false" customHeight="false" outlineLevel="0" collapsed="false">
      <c r="A7120" s="2" t="s">
        <v>8609</v>
      </c>
      <c r="B7120" s="3" t="n">
        <v>45847</v>
      </c>
      <c r="C7120" s="4" t="n">
        <f aca="false">YEAR($B7120)</f>
        <v>2025</v>
      </c>
      <c r="D7120" s="4" t="n">
        <f aca="false">MONTH($B7120)</f>
        <v>7</v>
      </c>
      <c r="E7120" s="2" t="s">
        <v>3092</v>
      </c>
      <c r="F7120" s="5" t="n">
        <f aca="false">ROUNDUP(MONTH($B7120)/3,0)</f>
        <v>3</v>
      </c>
      <c r="G7120" s="2" t="s">
        <v>4214</v>
      </c>
      <c r="H7120" s="2" t="s">
        <v>4215</v>
      </c>
      <c r="I7120" s="2" t="s">
        <v>33</v>
      </c>
      <c r="J7120" s="2" t="s">
        <v>59</v>
      </c>
      <c r="K7120" s="2" t="s">
        <v>71</v>
      </c>
      <c r="L7120" s="2" t="s">
        <v>72</v>
      </c>
      <c r="M7120" s="2" t="s">
        <v>62</v>
      </c>
      <c r="N7120" s="2" t="s">
        <v>151</v>
      </c>
      <c r="O7120" s="2" t="s">
        <v>64</v>
      </c>
      <c r="P7120" s="2" t="s">
        <v>74</v>
      </c>
      <c r="Q7120" s="2" t="s">
        <v>542</v>
      </c>
      <c r="R7120" s="6" t="n">
        <v>3</v>
      </c>
      <c r="S7120" s="7" t="n">
        <v>924.01</v>
      </c>
      <c r="T7120" s="7" t="n">
        <f aca="false">$R7120*$S7120</f>
        <v>2772.03</v>
      </c>
      <c r="U7120" s="8" t="n">
        <v>0.2</v>
      </c>
      <c r="V7120" s="7" t="n">
        <f aca="false">$T7120*$U7120</f>
        <v>554.406</v>
      </c>
      <c r="W7120" s="7" t="n">
        <f aca="false">$T7120-$V7120</f>
        <v>2217.624</v>
      </c>
      <c r="X7120" s="7" t="n">
        <v>722</v>
      </c>
      <c r="Y7120" s="7" t="n">
        <f aca="false">$R7120*$X7120</f>
        <v>2166</v>
      </c>
      <c r="Z7120" s="7" t="n">
        <f aca="false">$W7120-$Y7120</f>
        <v>51.6239999999998</v>
      </c>
      <c r="AA7120" s="8" t="n">
        <f aca="false">IFERROR($Z7120/$W7120,0)</f>
        <v>0.0232789688423285</v>
      </c>
      <c r="AB7120" s="2" t="s">
        <v>42</v>
      </c>
      <c r="AC7120" s="2" t="s">
        <v>43</v>
      </c>
    </row>
    <row r="7121" customFormat="false" ht="15" hidden="false" customHeight="false" outlineLevel="0" collapsed="false">
      <c r="A7121" s="2" t="s">
        <v>8610</v>
      </c>
      <c r="B7121" s="3" t="n">
        <v>45847</v>
      </c>
      <c r="C7121" s="4" t="n">
        <f aca="false">YEAR($B7121)</f>
        <v>2025</v>
      </c>
      <c r="D7121" s="4" t="n">
        <f aca="false">MONTH($B7121)</f>
        <v>7</v>
      </c>
      <c r="E7121" s="2" t="s">
        <v>3092</v>
      </c>
      <c r="F7121" s="5" t="n">
        <f aca="false">ROUNDUP(MONTH($B7121)/3,0)</f>
        <v>3</v>
      </c>
      <c r="G7121" s="2" t="s">
        <v>45</v>
      </c>
      <c r="H7121" s="2" t="s">
        <v>46</v>
      </c>
      <c r="I7121" s="2" t="s">
        <v>33</v>
      </c>
      <c r="J7121" s="2" t="s">
        <v>47</v>
      </c>
      <c r="K7121" s="2" t="s">
        <v>48</v>
      </c>
      <c r="L7121" s="2" t="s">
        <v>49</v>
      </c>
      <c r="M7121" s="2" t="s">
        <v>50</v>
      </c>
      <c r="N7121" s="2" t="s">
        <v>63</v>
      </c>
      <c r="O7121" s="2" t="s">
        <v>64</v>
      </c>
      <c r="P7121" s="2" t="s">
        <v>342</v>
      </c>
      <c r="Q7121" s="2" t="s">
        <v>389</v>
      </c>
      <c r="R7121" s="6" t="n">
        <v>2</v>
      </c>
      <c r="S7121" s="7" t="n">
        <v>3320.08</v>
      </c>
      <c r="T7121" s="7" t="n">
        <f aca="false">$R7121*$S7121</f>
        <v>6640.16</v>
      </c>
      <c r="U7121" s="8" t="n">
        <v>0</v>
      </c>
      <c r="V7121" s="7" t="n">
        <f aca="false">$T7121*$U7121</f>
        <v>0</v>
      </c>
      <c r="W7121" s="7" t="n">
        <f aca="false">$T7121-$V7121</f>
        <v>6640.16</v>
      </c>
      <c r="X7121" s="7" t="n">
        <v>2518.92</v>
      </c>
      <c r="Y7121" s="7" t="n">
        <f aca="false">$R7121*$X7121</f>
        <v>5037.84</v>
      </c>
      <c r="Z7121" s="7" t="n">
        <f aca="false">$W7121-$Y7121</f>
        <v>1602.32</v>
      </c>
      <c r="AA7121" s="8" t="n">
        <f aca="false">IFERROR($Z7121/$W7121,0)</f>
        <v>0.241307438374979</v>
      </c>
      <c r="AB7121" s="2" t="s">
        <v>67</v>
      </c>
      <c r="AC7121" s="2" t="s">
        <v>43</v>
      </c>
    </row>
    <row r="7122" customFormat="false" ht="15" hidden="false" customHeight="false" outlineLevel="0" collapsed="false">
      <c r="A7122" s="2" t="s">
        <v>8611</v>
      </c>
      <c r="B7122" s="3" t="n">
        <v>45847</v>
      </c>
      <c r="C7122" s="4" t="n">
        <f aca="false">YEAR($B7122)</f>
        <v>2025</v>
      </c>
      <c r="D7122" s="4" t="n">
        <f aca="false">MONTH($B7122)</f>
        <v>7</v>
      </c>
      <c r="E7122" s="2" t="s">
        <v>3092</v>
      </c>
      <c r="F7122" s="5" t="n">
        <f aca="false">ROUNDUP(MONTH($B7122)/3,0)</f>
        <v>3</v>
      </c>
      <c r="G7122" s="2" t="s">
        <v>225</v>
      </c>
      <c r="H7122" s="2" t="s">
        <v>226</v>
      </c>
      <c r="I7122" s="2" t="s">
        <v>33</v>
      </c>
      <c r="J7122" s="2" t="s">
        <v>59</v>
      </c>
      <c r="K7122" s="2" t="s">
        <v>71</v>
      </c>
      <c r="L7122" s="2" t="s">
        <v>72</v>
      </c>
      <c r="M7122" s="2" t="s">
        <v>62</v>
      </c>
      <c r="N7122" s="2" t="s">
        <v>51</v>
      </c>
      <c r="O7122" s="2" t="s">
        <v>52</v>
      </c>
      <c r="P7122" s="2" t="s">
        <v>126</v>
      </c>
      <c r="Q7122" s="2" t="s">
        <v>157</v>
      </c>
      <c r="R7122" s="6" t="n">
        <v>3</v>
      </c>
      <c r="S7122" s="7" t="n">
        <v>858.32</v>
      </c>
      <c r="T7122" s="7" t="n">
        <f aca="false">$R7122*$S7122</f>
        <v>2574.96</v>
      </c>
      <c r="U7122" s="8" t="n">
        <v>0.08</v>
      </c>
      <c r="V7122" s="7" t="n">
        <f aca="false">$T7122*$U7122</f>
        <v>205.9968</v>
      </c>
      <c r="W7122" s="7" t="n">
        <f aca="false">$T7122-$V7122</f>
        <v>2368.9632</v>
      </c>
      <c r="X7122" s="7" t="n">
        <v>617.77</v>
      </c>
      <c r="Y7122" s="7" t="n">
        <f aca="false">$R7122*$X7122</f>
        <v>1853.31</v>
      </c>
      <c r="Z7122" s="7" t="n">
        <f aca="false">$W7122-$Y7122</f>
        <v>515.6532</v>
      </c>
      <c r="AA7122" s="8" t="n">
        <f aca="false">IFERROR($Z7122/$W7122,0)</f>
        <v>0.217670413791147</v>
      </c>
      <c r="AB7122" s="2" t="s">
        <v>85</v>
      </c>
      <c r="AC7122" s="2" t="s">
        <v>43</v>
      </c>
    </row>
    <row r="7123" customFormat="false" ht="15" hidden="false" customHeight="false" outlineLevel="0" collapsed="false">
      <c r="A7123" s="2" t="s">
        <v>8612</v>
      </c>
      <c r="B7123" s="3" t="n">
        <v>45847</v>
      </c>
      <c r="C7123" s="4" t="n">
        <f aca="false">YEAR($B7123)</f>
        <v>2025</v>
      </c>
      <c r="D7123" s="4" t="n">
        <f aca="false">MONTH($B7123)</f>
        <v>7</v>
      </c>
      <c r="E7123" s="2" t="s">
        <v>3092</v>
      </c>
      <c r="F7123" s="5" t="n">
        <f aca="false">ROUNDUP(MONTH($B7123)/3,0)</f>
        <v>3</v>
      </c>
      <c r="G7123" s="2" t="s">
        <v>208</v>
      </c>
      <c r="H7123" s="2" t="s">
        <v>209</v>
      </c>
      <c r="I7123" s="2" t="s">
        <v>33</v>
      </c>
      <c r="J7123" s="2" t="s">
        <v>59</v>
      </c>
      <c r="K7123" s="2" t="s">
        <v>210</v>
      </c>
      <c r="L7123" s="2" t="s">
        <v>211</v>
      </c>
      <c r="M7123" s="2" t="s">
        <v>62</v>
      </c>
      <c r="N7123" s="2" t="s">
        <v>38</v>
      </c>
      <c r="O7123" s="2" t="s">
        <v>114</v>
      </c>
      <c r="P7123" s="2" t="s">
        <v>234</v>
      </c>
      <c r="Q7123" s="2" t="s">
        <v>276</v>
      </c>
      <c r="R7123" s="6" t="n">
        <v>2</v>
      </c>
      <c r="S7123" s="7" t="n">
        <v>194.25</v>
      </c>
      <c r="T7123" s="7" t="n">
        <f aca="false">$R7123*$S7123</f>
        <v>388.5</v>
      </c>
      <c r="U7123" s="8" t="n">
        <v>0.05</v>
      </c>
      <c r="V7123" s="7" t="n">
        <f aca="false">$T7123*$U7123</f>
        <v>19.425</v>
      </c>
      <c r="W7123" s="7" t="n">
        <f aca="false">$T7123-$V7123</f>
        <v>369.075</v>
      </c>
      <c r="X7123" s="7" t="n">
        <v>108.31</v>
      </c>
      <c r="Y7123" s="7" t="n">
        <f aca="false">$R7123*$X7123</f>
        <v>216.62</v>
      </c>
      <c r="Z7123" s="7" t="n">
        <f aca="false">$W7123-$Y7123</f>
        <v>152.455</v>
      </c>
      <c r="AA7123" s="8" t="n">
        <f aca="false">IFERROR($Z7123/$W7123,0)</f>
        <v>0.413073223599539</v>
      </c>
      <c r="AB7123" s="2" t="s">
        <v>42</v>
      </c>
      <c r="AC7123" s="2" t="s">
        <v>43</v>
      </c>
    </row>
    <row r="7124" customFormat="false" ht="15" hidden="false" customHeight="false" outlineLevel="0" collapsed="false">
      <c r="A7124" s="2" t="s">
        <v>8613</v>
      </c>
      <c r="B7124" s="3" t="n">
        <v>45847</v>
      </c>
      <c r="C7124" s="4" t="n">
        <f aca="false">YEAR($B7124)</f>
        <v>2025</v>
      </c>
      <c r="D7124" s="4" t="n">
        <f aca="false">MONTH($B7124)</f>
        <v>7</v>
      </c>
      <c r="E7124" s="2" t="s">
        <v>3092</v>
      </c>
      <c r="F7124" s="5" t="n">
        <f aca="false">ROUNDUP(MONTH($B7124)/3,0)</f>
        <v>3</v>
      </c>
      <c r="G7124" s="2" t="s">
        <v>668</v>
      </c>
      <c r="H7124" s="2" t="s">
        <v>669</v>
      </c>
      <c r="I7124" s="2" t="s">
        <v>33</v>
      </c>
      <c r="J7124" s="2" t="s">
        <v>34</v>
      </c>
      <c r="K7124" s="2" t="s">
        <v>80</v>
      </c>
      <c r="L7124" s="2" t="s">
        <v>81</v>
      </c>
      <c r="M7124" s="2" t="s">
        <v>82</v>
      </c>
      <c r="N7124" s="2" t="s">
        <v>51</v>
      </c>
      <c r="O7124" s="2" t="s">
        <v>64</v>
      </c>
      <c r="P7124" s="2" t="s">
        <v>342</v>
      </c>
      <c r="Q7124" s="2" t="s">
        <v>389</v>
      </c>
      <c r="R7124" s="6" t="n">
        <v>1</v>
      </c>
      <c r="S7124" s="7" t="n">
        <v>3346.59</v>
      </c>
      <c r="T7124" s="7" t="n">
        <f aca="false">$R7124*$S7124</f>
        <v>3346.59</v>
      </c>
      <c r="U7124" s="8" t="n">
        <v>0.08</v>
      </c>
      <c r="V7124" s="7" t="n">
        <f aca="false">$T7124*$U7124</f>
        <v>267.7272</v>
      </c>
      <c r="W7124" s="7" t="n">
        <f aca="false">$T7124-$V7124</f>
        <v>3078.8628</v>
      </c>
      <c r="X7124" s="7" t="n">
        <v>2499.48</v>
      </c>
      <c r="Y7124" s="7" t="n">
        <f aca="false">$R7124*$X7124</f>
        <v>2499.48</v>
      </c>
      <c r="Z7124" s="7" t="n">
        <f aca="false">$W7124-$Y7124</f>
        <v>579.3828</v>
      </c>
      <c r="AA7124" s="8" t="n">
        <f aca="false">IFERROR($Z7124/$W7124,0)</f>
        <v>0.188180778955139</v>
      </c>
      <c r="AB7124" s="2" t="s">
        <v>85</v>
      </c>
      <c r="AC7124" s="2" t="s">
        <v>43</v>
      </c>
    </row>
    <row r="7125" customFormat="false" ht="15" hidden="false" customHeight="false" outlineLevel="0" collapsed="false">
      <c r="A7125" s="2" t="s">
        <v>8614</v>
      </c>
      <c r="B7125" s="3" t="n">
        <v>45847</v>
      </c>
      <c r="C7125" s="4" t="n">
        <f aca="false">YEAR($B7125)</f>
        <v>2025</v>
      </c>
      <c r="D7125" s="4" t="n">
        <f aca="false">MONTH($B7125)</f>
        <v>7</v>
      </c>
      <c r="E7125" s="2" t="s">
        <v>3092</v>
      </c>
      <c r="F7125" s="5" t="n">
        <f aca="false">ROUNDUP(MONTH($B7125)/3,0)</f>
        <v>3</v>
      </c>
      <c r="G7125" s="2" t="s">
        <v>1300</v>
      </c>
      <c r="H7125" s="2" t="s">
        <v>766</v>
      </c>
      <c r="I7125" s="2" t="s">
        <v>177</v>
      </c>
      <c r="J7125" s="2" t="s">
        <v>47</v>
      </c>
      <c r="K7125" s="2" t="s">
        <v>185</v>
      </c>
      <c r="L7125" s="2" t="s">
        <v>186</v>
      </c>
      <c r="M7125" s="2" t="s">
        <v>156</v>
      </c>
      <c r="N7125" s="2" t="s">
        <v>151</v>
      </c>
      <c r="O7125" s="2" t="s">
        <v>171</v>
      </c>
      <c r="P7125" s="2" t="s">
        <v>204</v>
      </c>
      <c r="Q7125" s="2" t="s">
        <v>205</v>
      </c>
      <c r="R7125" s="6" t="n">
        <v>2</v>
      </c>
      <c r="S7125" s="7" t="n">
        <v>1112.65</v>
      </c>
      <c r="T7125" s="7" t="n">
        <f aca="false">$R7125*$S7125</f>
        <v>2225.3</v>
      </c>
      <c r="U7125" s="8" t="n">
        <v>0.1</v>
      </c>
      <c r="V7125" s="7" t="n">
        <f aca="false">$T7125*$U7125</f>
        <v>222.53</v>
      </c>
      <c r="W7125" s="7" t="n">
        <f aca="false">$T7125-$V7125</f>
        <v>2002.77</v>
      </c>
      <c r="X7125" s="7" t="n">
        <v>692.67</v>
      </c>
      <c r="Y7125" s="7" t="n">
        <f aca="false">$R7125*$X7125</f>
        <v>1385.34</v>
      </c>
      <c r="Z7125" s="7" t="n">
        <f aca="false">$W7125-$Y7125</f>
        <v>617.43</v>
      </c>
      <c r="AA7125" s="8" t="n">
        <f aca="false">IFERROR($Z7125/$W7125,0)</f>
        <v>0.308288021090789</v>
      </c>
      <c r="AB7125" s="2" t="s">
        <v>55</v>
      </c>
      <c r="AC7125" s="2" t="s">
        <v>43</v>
      </c>
    </row>
    <row r="7126" customFormat="false" ht="15" hidden="false" customHeight="false" outlineLevel="0" collapsed="false">
      <c r="A7126" s="2" t="s">
        <v>8615</v>
      </c>
      <c r="B7126" s="3" t="n">
        <v>45847</v>
      </c>
      <c r="C7126" s="4" t="n">
        <f aca="false">YEAR($B7126)</f>
        <v>2025</v>
      </c>
      <c r="D7126" s="4" t="n">
        <f aca="false">MONTH($B7126)</f>
        <v>7</v>
      </c>
      <c r="E7126" s="2" t="s">
        <v>3092</v>
      </c>
      <c r="F7126" s="5" t="n">
        <f aca="false">ROUNDUP(MONTH($B7126)/3,0)</f>
        <v>3</v>
      </c>
      <c r="G7126" s="2" t="s">
        <v>159</v>
      </c>
      <c r="H7126" s="2" t="s">
        <v>160</v>
      </c>
      <c r="I7126" s="2" t="s">
        <v>33</v>
      </c>
      <c r="J7126" s="2" t="s">
        <v>89</v>
      </c>
      <c r="K7126" s="2" t="s">
        <v>90</v>
      </c>
      <c r="L7126" s="2" t="s">
        <v>161</v>
      </c>
      <c r="M7126" s="2" t="s">
        <v>99</v>
      </c>
      <c r="N7126" s="2" t="s">
        <v>51</v>
      </c>
      <c r="O7126" s="2" t="s">
        <v>114</v>
      </c>
      <c r="P7126" s="2" t="s">
        <v>234</v>
      </c>
      <c r="Q7126" s="2" t="s">
        <v>238</v>
      </c>
      <c r="R7126" s="6" t="n">
        <v>3</v>
      </c>
      <c r="S7126" s="7" t="n">
        <v>366.94</v>
      </c>
      <c r="T7126" s="7" t="n">
        <f aca="false">$R7126*$S7126</f>
        <v>1100.82</v>
      </c>
      <c r="U7126" s="8" t="n">
        <v>0.08</v>
      </c>
      <c r="V7126" s="7" t="n">
        <f aca="false">$T7126*$U7126</f>
        <v>88.0656</v>
      </c>
      <c r="W7126" s="7" t="n">
        <f aca="false">$T7126-$V7126</f>
        <v>1012.7544</v>
      </c>
      <c r="X7126" s="7" t="n">
        <v>217.33</v>
      </c>
      <c r="Y7126" s="7" t="n">
        <f aca="false">$R7126*$X7126</f>
        <v>651.99</v>
      </c>
      <c r="Z7126" s="7" t="n">
        <f aca="false">$W7126-$Y7126</f>
        <v>360.7644</v>
      </c>
      <c r="AA7126" s="8" t="n">
        <f aca="false">IFERROR($Z7126/$W7126,0)</f>
        <v>0.356221014690235</v>
      </c>
      <c r="AB7126" s="2" t="s">
        <v>85</v>
      </c>
      <c r="AC7126" s="2" t="s">
        <v>43</v>
      </c>
    </row>
    <row r="7127" customFormat="false" ht="15" hidden="false" customHeight="false" outlineLevel="0" collapsed="false">
      <c r="A7127" s="2" t="s">
        <v>8616</v>
      </c>
      <c r="B7127" s="3" t="n">
        <v>45848</v>
      </c>
      <c r="C7127" s="4" t="n">
        <f aca="false">YEAR($B7127)</f>
        <v>2025</v>
      </c>
      <c r="D7127" s="4" t="n">
        <f aca="false">MONTH($B7127)</f>
        <v>7</v>
      </c>
      <c r="E7127" s="2" t="s">
        <v>3092</v>
      </c>
      <c r="F7127" s="5" t="n">
        <f aca="false">ROUNDUP(MONTH($B7127)/3,0)</f>
        <v>3</v>
      </c>
      <c r="G7127" s="2" t="s">
        <v>1065</v>
      </c>
      <c r="H7127" s="2" t="s">
        <v>1066</v>
      </c>
      <c r="I7127" s="2" t="s">
        <v>33</v>
      </c>
      <c r="J7127" s="2" t="s">
        <v>34</v>
      </c>
      <c r="K7127" s="2" t="s">
        <v>80</v>
      </c>
      <c r="L7127" s="2" t="s">
        <v>81</v>
      </c>
      <c r="M7127" s="2" t="s">
        <v>37</v>
      </c>
      <c r="N7127" s="2" t="s">
        <v>51</v>
      </c>
      <c r="O7127" s="2" t="s">
        <v>114</v>
      </c>
      <c r="P7127" s="2" t="s">
        <v>115</v>
      </c>
      <c r="Q7127" s="2" t="s">
        <v>116</v>
      </c>
      <c r="R7127" s="6" t="n">
        <v>3</v>
      </c>
      <c r="S7127" s="7" t="n">
        <v>313.74</v>
      </c>
      <c r="T7127" s="7" t="n">
        <f aca="false">$R7127*$S7127</f>
        <v>941.22</v>
      </c>
      <c r="U7127" s="8" t="n">
        <v>0.05</v>
      </c>
      <c r="V7127" s="7" t="n">
        <f aca="false">$T7127*$U7127</f>
        <v>47.061</v>
      </c>
      <c r="W7127" s="7" t="n">
        <f aca="false">$T7127-$V7127</f>
        <v>894.159</v>
      </c>
      <c r="X7127" s="7" t="n">
        <v>172.09</v>
      </c>
      <c r="Y7127" s="7" t="n">
        <f aca="false">$R7127*$X7127</f>
        <v>516.27</v>
      </c>
      <c r="Z7127" s="7" t="n">
        <f aca="false">$W7127-$Y7127</f>
        <v>377.889</v>
      </c>
      <c r="AA7127" s="8" t="n">
        <f aca="false">IFERROR($Z7127/$W7127,0)</f>
        <v>0.422619467007546</v>
      </c>
      <c r="AB7127" s="2" t="s">
        <v>85</v>
      </c>
      <c r="AC7127" s="2" t="s">
        <v>43</v>
      </c>
    </row>
    <row r="7128" customFormat="false" ht="15" hidden="false" customHeight="false" outlineLevel="0" collapsed="false">
      <c r="A7128" s="2" t="s">
        <v>8617</v>
      </c>
      <c r="B7128" s="3" t="n">
        <v>45848</v>
      </c>
      <c r="C7128" s="4" t="n">
        <f aca="false">YEAR($B7128)</f>
        <v>2025</v>
      </c>
      <c r="D7128" s="4" t="n">
        <f aca="false">MONTH($B7128)</f>
        <v>7</v>
      </c>
      <c r="E7128" s="2" t="s">
        <v>3092</v>
      </c>
      <c r="F7128" s="5" t="n">
        <f aca="false">ROUNDUP(MONTH($B7128)/3,0)</f>
        <v>3</v>
      </c>
      <c r="G7128" s="2" t="s">
        <v>213</v>
      </c>
      <c r="H7128" s="2" t="s">
        <v>214</v>
      </c>
      <c r="I7128" s="2" t="s">
        <v>33</v>
      </c>
      <c r="J7128" s="2" t="s">
        <v>147</v>
      </c>
      <c r="K7128" s="2" t="s">
        <v>215</v>
      </c>
      <c r="L7128" s="2" t="s">
        <v>216</v>
      </c>
      <c r="M7128" s="2" t="s">
        <v>150</v>
      </c>
      <c r="N7128" s="2" t="s">
        <v>51</v>
      </c>
      <c r="O7128" s="2" t="s">
        <v>114</v>
      </c>
      <c r="P7128" s="2" t="s">
        <v>234</v>
      </c>
      <c r="Q7128" s="2" t="s">
        <v>238</v>
      </c>
      <c r="R7128" s="6" t="n">
        <v>3</v>
      </c>
      <c r="S7128" s="7" t="n">
        <v>350.98</v>
      </c>
      <c r="T7128" s="7" t="n">
        <f aca="false">$R7128*$S7128</f>
        <v>1052.94</v>
      </c>
      <c r="U7128" s="8" t="n">
        <v>0.1</v>
      </c>
      <c r="V7128" s="7" t="n">
        <f aca="false">$T7128*$U7128</f>
        <v>105.294</v>
      </c>
      <c r="W7128" s="7" t="n">
        <f aca="false">$T7128-$V7128</f>
        <v>947.646</v>
      </c>
      <c r="X7128" s="7" t="n">
        <v>199.33</v>
      </c>
      <c r="Y7128" s="7" t="n">
        <f aca="false">$R7128*$X7128</f>
        <v>597.99</v>
      </c>
      <c r="Z7128" s="7" t="n">
        <f aca="false">$W7128-$Y7128</f>
        <v>349.656</v>
      </c>
      <c r="AA7128" s="8" t="n">
        <f aca="false">IFERROR($Z7128/$W7128,0)</f>
        <v>0.368973224178649</v>
      </c>
      <c r="AB7128" s="2" t="s">
        <v>85</v>
      </c>
      <c r="AC7128" s="2" t="s">
        <v>43</v>
      </c>
    </row>
    <row r="7129" customFormat="false" ht="15" hidden="false" customHeight="false" outlineLevel="0" collapsed="false">
      <c r="A7129" s="2" t="s">
        <v>8618</v>
      </c>
      <c r="B7129" s="3" t="n">
        <v>45848</v>
      </c>
      <c r="C7129" s="4" t="n">
        <f aca="false">YEAR($B7129)</f>
        <v>2025</v>
      </c>
      <c r="D7129" s="4" t="n">
        <f aca="false">MONTH($B7129)</f>
        <v>7</v>
      </c>
      <c r="E7129" s="2" t="s">
        <v>3092</v>
      </c>
      <c r="F7129" s="5" t="n">
        <f aca="false">ROUNDUP(MONTH($B7129)/3,0)</f>
        <v>3</v>
      </c>
      <c r="G7129" s="2" t="s">
        <v>1801</v>
      </c>
      <c r="H7129" s="2" t="s">
        <v>1802</v>
      </c>
      <c r="I7129" s="2" t="s">
        <v>33</v>
      </c>
      <c r="J7129" s="2" t="s">
        <v>59</v>
      </c>
      <c r="K7129" s="2" t="s">
        <v>60</v>
      </c>
      <c r="L7129" s="2" t="s">
        <v>61</v>
      </c>
      <c r="M7129" s="2" t="s">
        <v>131</v>
      </c>
      <c r="N7129" s="2" t="s">
        <v>151</v>
      </c>
      <c r="O7129" s="2" t="s">
        <v>52</v>
      </c>
      <c r="P7129" s="2" t="s">
        <v>83</v>
      </c>
      <c r="Q7129" s="2" t="s">
        <v>178</v>
      </c>
      <c r="R7129" s="6" t="n">
        <v>1</v>
      </c>
      <c r="S7129" s="7" t="n">
        <v>3181.12</v>
      </c>
      <c r="T7129" s="7" t="n">
        <f aca="false">$R7129*$S7129</f>
        <v>3181.12</v>
      </c>
      <c r="U7129" s="8" t="n">
        <v>0</v>
      </c>
      <c r="V7129" s="7" t="n">
        <f aca="false">$T7129*$U7129</f>
        <v>0</v>
      </c>
      <c r="W7129" s="7" t="n">
        <f aca="false">$T7129-$V7129</f>
        <v>3181.12</v>
      </c>
      <c r="X7129" s="7" t="n">
        <v>2289.17</v>
      </c>
      <c r="Y7129" s="7" t="n">
        <f aca="false">$R7129*$X7129</f>
        <v>2289.17</v>
      </c>
      <c r="Z7129" s="7" t="n">
        <f aca="false">$W7129-$Y7129</f>
        <v>891.95</v>
      </c>
      <c r="AA7129" s="8" t="n">
        <f aca="false">IFERROR($Z7129/$W7129,0)</f>
        <v>0.280388668142038</v>
      </c>
      <c r="AB7129" s="2" t="s">
        <v>85</v>
      </c>
      <c r="AC7129" s="2" t="s">
        <v>43</v>
      </c>
    </row>
    <row r="7130" customFormat="false" ht="15" hidden="false" customHeight="false" outlineLevel="0" collapsed="false">
      <c r="A7130" s="2" t="s">
        <v>8619</v>
      </c>
      <c r="B7130" s="3" t="n">
        <v>45848</v>
      </c>
      <c r="C7130" s="4" t="n">
        <f aca="false">YEAR($B7130)</f>
        <v>2025</v>
      </c>
      <c r="D7130" s="4" t="n">
        <f aca="false">MONTH($B7130)</f>
        <v>7</v>
      </c>
      <c r="E7130" s="2" t="s">
        <v>3092</v>
      </c>
      <c r="F7130" s="5" t="n">
        <f aca="false">ROUNDUP(MONTH($B7130)/3,0)</f>
        <v>3</v>
      </c>
      <c r="G7130" s="2" t="s">
        <v>45</v>
      </c>
      <c r="H7130" s="2" t="s">
        <v>46</v>
      </c>
      <c r="I7130" s="2" t="s">
        <v>33</v>
      </c>
      <c r="J7130" s="2" t="s">
        <v>47</v>
      </c>
      <c r="K7130" s="2" t="s">
        <v>48</v>
      </c>
      <c r="L7130" s="2" t="s">
        <v>49</v>
      </c>
      <c r="M7130" s="2" t="s">
        <v>156</v>
      </c>
      <c r="N7130" s="2" t="s">
        <v>73</v>
      </c>
      <c r="O7130" s="2" t="s">
        <v>39</v>
      </c>
      <c r="P7130" s="2" t="s">
        <v>106</v>
      </c>
      <c r="Q7130" s="2" t="s">
        <v>136</v>
      </c>
      <c r="R7130" s="6" t="n">
        <v>3</v>
      </c>
      <c r="S7130" s="7" t="n">
        <v>1959.95</v>
      </c>
      <c r="T7130" s="7" t="n">
        <f aca="false">$R7130*$S7130</f>
        <v>5879.85</v>
      </c>
      <c r="U7130" s="8" t="n">
        <v>0.05</v>
      </c>
      <c r="V7130" s="7" t="n">
        <f aca="false">$T7130*$U7130</f>
        <v>293.9925</v>
      </c>
      <c r="W7130" s="7" t="n">
        <f aca="false">$T7130-$V7130</f>
        <v>5585.8575</v>
      </c>
      <c r="X7130" s="7" t="n">
        <v>1377.68</v>
      </c>
      <c r="Y7130" s="7" t="n">
        <f aca="false">$R7130*$X7130</f>
        <v>4133.04</v>
      </c>
      <c r="Z7130" s="7" t="n">
        <f aca="false">$W7130-$Y7130</f>
        <v>1452.8175</v>
      </c>
      <c r="AA7130" s="8" t="n">
        <f aca="false">IFERROR($Z7130/$W7130,0)</f>
        <v>0.26008853609316</v>
      </c>
      <c r="AB7130" s="2" t="s">
        <v>85</v>
      </c>
      <c r="AC7130" s="2" t="s">
        <v>43</v>
      </c>
    </row>
    <row r="7131" customFormat="false" ht="15" hidden="false" customHeight="false" outlineLevel="0" collapsed="false">
      <c r="A7131" s="2" t="s">
        <v>8620</v>
      </c>
      <c r="B7131" s="3" t="n">
        <v>45848</v>
      </c>
      <c r="C7131" s="4" t="n">
        <f aca="false">YEAR($B7131)</f>
        <v>2025</v>
      </c>
      <c r="D7131" s="4" t="n">
        <f aca="false">MONTH($B7131)</f>
        <v>7</v>
      </c>
      <c r="E7131" s="2" t="s">
        <v>3092</v>
      </c>
      <c r="F7131" s="5" t="n">
        <f aca="false">ROUNDUP(MONTH($B7131)/3,0)</f>
        <v>3</v>
      </c>
      <c r="G7131" s="2" t="s">
        <v>1987</v>
      </c>
      <c r="H7131" s="2" t="s">
        <v>1988</v>
      </c>
      <c r="I7131" s="2" t="s">
        <v>33</v>
      </c>
      <c r="J7131" s="2" t="s">
        <v>34</v>
      </c>
      <c r="K7131" s="2" t="s">
        <v>35</v>
      </c>
      <c r="L7131" s="2" t="s">
        <v>36</v>
      </c>
      <c r="M7131" s="2" t="s">
        <v>37</v>
      </c>
      <c r="N7131" s="2" t="s">
        <v>51</v>
      </c>
      <c r="O7131" s="2" t="s">
        <v>39</v>
      </c>
      <c r="P7131" s="2" t="s">
        <v>40</v>
      </c>
      <c r="Q7131" s="2" t="s">
        <v>100</v>
      </c>
      <c r="R7131" s="6" t="n">
        <v>2</v>
      </c>
      <c r="S7131" s="7" t="n">
        <v>1980.31</v>
      </c>
      <c r="T7131" s="7" t="n">
        <f aca="false">$R7131*$S7131</f>
        <v>3960.62</v>
      </c>
      <c r="U7131" s="8" t="n">
        <v>0</v>
      </c>
      <c r="V7131" s="7" t="n">
        <f aca="false">$T7131*$U7131</f>
        <v>0</v>
      </c>
      <c r="W7131" s="7" t="n">
        <f aca="false">$T7131-$V7131</f>
        <v>3960.62</v>
      </c>
      <c r="X7131" s="7" t="n">
        <v>1455.35</v>
      </c>
      <c r="Y7131" s="7" t="n">
        <f aca="false">$R7131*$X7131</f>
        <v>2910.7</v>
      </c>
      <c r="Z7131" s="7" t="n">
        <f aca="false">$W7131-$Y7131</f>
        <v>1049.92</v>
      </c>
      <c r="AA7131" s="8" t="n">
        <f aca="false">IFERROR($Z7131/$W7131,0)</f>
        <v>0.265089809171291</v>
      </c>
      <c r="AB7131" s="2" t="s">
        <v>42</v>
      </c>
      <c r="AC7131" s="2" t="s">
        <v>43</v>
      </c>
    </row>
    <row r="7132" customFormat="false" ht="15" hidden="false" customHeight="false" outlineLevel="0" collapsed="false">
      <c r="A7132" s="2" t="s">
        <v>8621</v>
      </c>
      <c r="B7132" s="3" t="n">
        <v>45848</v>
      </c>
      <c r="C7132" s="4" t="n">
        <f aca="false">YEAR($B7132)</f>
        <v>2025</v>
      </c>
      <c r="D7132" s="4" t="n">
        <f aca="false">MONTH($B7132)</f>
        <v>7</v>
      </c>
      <c r="E7132" s="2" t="s">
        <v>3092</v>
      </c>
      <c r="F7132" s="5" t="n">
        <f aca="false">ROUNDUP(MONTH($B7132)/3,0)</f>
        <v>3</v>
      </c>
      <c r="G7132" s="2" t="s">
        <v>57</v>
      </c>
      <c r="H7132" s="2" t="s">
        <v>58</v>
      </c>
      <c r="I7132" s="2" t="s">
        <v>33</v>
      </c>
      <c r="J7132" s="2" t="s">
        <v>59</v>
      </c>
      <c r="K7132" s="2" t="s">
        <v>60</v>
      </c>
      <c r="L7132" s="2" t="s">
        <v>61</v>
      </c>
      <c r="M7132" s="2" t="s">
        <v>142</v>
      </c>
      <c r="N7132" s="2" t="s">
        <v>73</v>
      </c>
      <c r="O7132" s="2" t="s">
        <v>52</v>
      </c>
      <c r="P7132" s="2" t="s">
        <v>126</v>
      </c>
      <c r="Q7132" s="2" t="s">
        <v>157</v>
      </c>
      <c r="R7132" s="6" t="n">
        <v>3</v>
      </c>
      <c r="S7132" s="7" t="n">
        <v>808.96</v>
      </c>
      <c r="T7132" s="7" t="n">
        <f aca="false">$R7132*$S7132</f>
        <v>2426.88</v>
      </c>
      <c r="U7132" s="8" t="n">
        <v>0.13</v>
      </c>
      <c r="V7132" s="7" t="n">
        <f aca="false">$T7132*$U7132</f>
        <v>315.4944</v>
      </c>
      <c r="W7132" s="7" t="n">
        <f aca="false">$T7132-$V7132</f>
        <v>2111.3856</v>
      </c>
      <c r="X7132" s="7" t="n">
        <v>557.71</v>
      </c>
      <c r="Y7132" s="7" t="n">
        <f aca="false">$R7132*$X7132</f>
        <v>1673.13</v>
      </c>
      <c r="Z7132" s="7" t="n">
        <f aca="false">$W7132-$Y7132</f>
        <v>438.2556</v>
      </c>
      <c r="AA7132" s="8" t="n">
        <f aca="false">IFERROR($Z7132/$W7132,0)</f>
        <v>0.207567769714826</v>
      </c>
      <c r="AB7132" s="2" t="s">
        <v>55</v>
      </c>
      <c r="AC7132" s="2" t="s">
        <v>43</v>
      </c>
    </row>
    <row r="7133" customFormat="false" ht="15" hidden="false" customHeight="false" outlineLevel="0" collapsed="false">
      <c r="A7133" s="2" t="s">
        <v>8622</v>
      </c>
      <c r="B7133" s="3" t="n">
        <v>45848</v>
      </c>
      <c r="C7133" s="4" t="n">
        <f aca="false">YEAR($B7133)</f>
        <v>2025</v>
      </c>
      <c r="D7133" s="4" t="n">
        <f aca="false">MONTH($B7133)</f>
        <v>7</v>
      </c>
      <c r="E7133" s="2" t="s">
        <v>3092</v>
      </c>
      <c r="F7133" s="5" t="n">
        <f aca="false">ROUNDUP(MONTH($B7133)/3,0)</f>
        <v>3</v>
      </c>
      <c r="G7133" s="2" t="s">
        <v>1248</v>
      </c>
      <c r="H7133" s="2" t="s">
        <v>1249</v>
      </c>
      <c r="I7133" s="2" t="s">
        <v>33</v>
      </c>
      <c r="J7133" s="2" t="s">
        <v>89</v>
      </c>
      <c r="K7133" s="2" t="s">
        <v>97</v>
      </c>
      <c r="L7133" s="2" t="s">
        <v>111</v>
      </c>
      <c r="M7133" s="2" t="s">
        <v>99</v>
      </c>
      <c r="N7133" s="2" t="s">
        <v>151</v>
      </c>
      <c r="O7133" s="2" t="s">
        <v>64</v>
      </c>
      <c r="P7133" s="2" t="s">
        <v>74</v>
      </c>
      <c r="Q7133" s="2" t="s">
        <v>259</v>
      </c>
      <c r="R7133" s="6" t="n">
        <v>3</v>
      </c>
      <c r="S7133" s="7" t="n">
        <v>2353.89</v>
      </c>
      <c r="T7133" s="7" t="n">
        <f aca="false">$R7133*$S7133</f>
        <v>7061.67</v>
      </c>
      <c r="U7133" s="8" t="n">
        <v>0.05</v>
      </c>
      <c r="V7133" s="7" t="n">
        <f aca="false">$T7133*$U7133</f>
        <v>353.0835</v>
      </c>
      <c r="W7133" s="7" t="n">
        <f aca="false">$T7133-$V7133</f>
        <v>6708.5865</v>
      </c>
      <c r="X7133" s="7" t="n">
        <v>1765.17</v>
      </c>
      <c r="Y7133" s="7" t="n">
        <f aca="false">$R7133*$X7133</f>
        <v>5295.51</v>
      </c>
      <c r="Z7133" s="7" t="n">
        <f aca="false">$W7133-$Y7133</f>
        <v>1413.0765</v>
      </c>
      <c r="AA7133" s="8" t="n">
        <f aca="false">IFERROR($Z7133/$W7133,0)</f>
        <v>0.210636994842356</v>
      </c>
      <c r="AB7133" s="2" t="s">
        <v>85</v>
      </c>
      <c r="AC7133" s="2" t="s">
        <v>43</v>
      </c>
    </row>
    <row r="7134" customFormat="false" ht="15" hidden="false" customHeight="false" outlineLevel="0" collapsed="false">
      <c r="A7134" s="2" t="s">
        <v>8623</v>
      </c>
      <c r="B7134" s="3" t="n">
        <v>45848</v>
      </c>
      <c r="C7134" s="4" t="n">
        <f aca="false">YEAR($B7134)</f>
        <v>2025</v>
      </c>
      <c r="D7134" s="4" t="n">
        <f aca="false">MONTH($B7134)</f>
        <v>7</v>
      </c>
      <c r="E7134" s="2" t="s">
        <v>3092</v>
      </c>
      <c r="F7134" s="5" t="n">
        <f aca="false">ROUNDUP(MONTH($B7134)/3,0)</f>
        <v>3</v>
      </c>
      <c r="G7134" s="2" t="s">
        <v>544</v>
      </c>
      <c r="H7134" s="2" t="s">
        <v>270</v>
      </c>
      <c r="I7134" s="2" t="s">
        <v>177</v>
      </c>
      <c r="J7134" s="2" t="s">
        <v>34</v>
      </c>
      <c r="K7134" s="2" t="s">
        <v>230</v>
      </c>
      <c r="L7134" s="2" t="s">
        <v>231</v>
      </c>
      <c r="M7134" s="2" t="s">
        <v>82</v>
      </c>
      <c r="N7134" s="2" t="s">
        <v>63</v>
      </c>
      <c r="O7134" s="2" t="s">
        <v>171</v>
      </c>
      <c r="P7134" s="2" t="s">
        <v>204</v>
      </c>
      <c r="Q7134" s="2" t="s">
        <v>232</v>
      </c>
      <c r="R7134" s="6" t="n">
        <v>9</v>
      </c>
      <c r="S7134" s="7" t="n">
        <v>940.72</v>
      </c>
      <c r="T7134" s="7" t="n">
        <f aca="false">$R7134*$S7134</f>
        <v>8466.48</v>
      </c>
      <c r="U7134" s="8" t="n">
        <v>0.12</v>
      </c>
      <c r="V7134" s="7" t="n">
        <f aca="false">$T7134*$U7134</f>
        <v>1015.9776</v>
      </c>
      <c r="W7134" s="7" t="n">
        <f aca="false">$T7134-$V7134</f>
        <v>7450.5024</v>
      </c>
      <c r="X7134" s="7" t="n">
        <v>576.43</v>
      </c>
      <c r="Y7134" s="7" t="n">
        <f aca="false">$R7134*$X7134</f>
        <v>5187.87</v>
      </c>
      <c r="Z7134" s="7" t="n">
        <f aca="false">$W7134-$Y7134</f>
        <v>2262.6324</v>
      </c>
      <c r="AA7134" s="8" t="n">
        <f aca="false">IFERROR($Z7134/$W7134,0)</f>
        <v>0.303688567364263</v>
      </c>
      <c r="AB7134" s="2" t="s">
        <v>85</v>
      </c>
      <c r="AC7134" s="2" t="s">
        <v>43</v>
      </c>
    </row>
    <row r="7135" customFormat="false" ht="15" hidden="false" customHeight="false" outlineLevel="0" collapsed="false">
      <c r="A7135" s="2" t="s">
        <v>8624</v>
      </c>
      <c r="B7135" s="3" t="n">
        <v>45848</v>
      </c>
      <c r="C7135" s="4" t="n">
        <f aca="false">YEAR($B7135)</f>
        <v>2025</v>
      </c>
      <c r="D7135" s="4" t="n">
        <f aca="false">MONTH($B7135)</f>
        <v>7</v>
      </c>
      <c r="E7135" s="2" t="s">
        <v>3092</v>
      </c>
      <c r="F7135" s="5" t="n">
        <f aca="false">ROUNDUP(MONTH($B7135)/3,0)</f>
        <v>3</v>
      </c>
      <c r="G7135" s="2" t="s">
        <v>1348</v>
      </c>
      <c r="H7135" s="2" t="s">
        <v>1349</v>
      </c>
      <c r="I7135" s="2" t="s">
        <v>33</v>
      </c>
      <c r="J7135" s="2" t="s">
        <v>47</v>
      </c>
      <c r="K7135" s="2" t="s">
        <v>221</v>
      </c>
      <c r="L7135" s="2" t="s">
        <v>222</v>
      </c>
      <c r="M7135" s="2" t="s">
        <v>50</v>
      </c>
      <c r="N7135" s="2" t="s">
        <v>63</v>
      </c>
      <c r="O7135" s="2" t="s">
        <v>39</v>
      </c>
      <c r="P7135" s="2" t="s">
        <v>40</v>
      </c>
      <c r="Q7135" s="2" t="s">
        <v>334</v>
      </c>
      <c r="R7135" s="6" t="n">
        <v>2</v>
      </c>
      <c r="S7135" s="7" t="n">
        <v>3579.07</v>
      </c>
      <c r="T7135" s="7" t="n">
        <f aca="false">$R7135*$S7135</f>
        <v>7158.14</v>
      </c>
      <c r="U7135" s="8" t="n">
        <v>0</v>
      </c>
      <c r="V7135" s="7" t="n">
        <f aca="false">$T7135*$U7135</f>
        <v>0</v>
      </c>
      <c r="W7135" s="7" t="n">
        <f aca="false">$T7135-$V7135</f>
        <v>7158.14</v>
      </c>
      <c r="X7135" s="7" t="n">
        <v>2605.49</v>
      </c>
      <c r="Y7135" s="7" t="n">
        <f aca="false">$R7135*$X7135</f>
        <v>5210.98</v>
      </c>
      <c r="Z7135" s="7" t="n">
        <f aca="false">$W7135-$Y7135</f>
        <v>1947.16</v>
      </c>
      <c r="AA7135" s="8" t="n">
        <f aca="false">IFERROR($Z7135/$W7135,0)</f>
        <v>0.272020385183861</v>
      </c>
      <c r="AB7135" s="2" t="s">
        <v>85</v>
      </c>
      <c r="AC7135" s="2" t="s">
        <v>43</v>
      </c>
    </row>
    <row r="7136" customFormat="false" ht="15" hidden="false" customHeight="false" outlineLevel="0" collapsed="false">
      <c r="A7136" s="2" t="s">
        <v>8625</v>
      </c>
      <c r="B7136" s="3" t="n">
        <v>45848</v>
      </c>
      <c r="C7136" s="4" t="n">
        <f aca="false">YEAR($B7136)</f>
        <v>2025</v>
      </c>
      <c r="D7136" s="4" t="n">
        <f aca="false">MONTH($B7136)</f>
        <v>7</v>
      </c>
      <c r="E7136" s="2" t="s">
        <v>3092</v>
      </c>
      <c r="F7136" s="5" t="n">
        <f aca="false">ROUNDUP(MONTH($B7136)/3,0)</f>
        <v>3</v>
      </c>
      <c r="G7136" s="2" t="s">
        <v>269</v>
      </c>
      <c r="H7136" s="2" t="s">
        <v>270</v>
      </c>
      <c r="I7136" s="2" t="s">
        <v>104</v>
      </c>
      <c r="J7136" s="2" t="s">
        <v>47</v>
      </c>
      <c r="K7136" s="2" t="s">
        <v>48</v>
      </c>
      <c r="L7136" s="2" t="s">
        <v>155</v>
      </c>
      <c r="M7136" s="2" t="s">
        <v>156</v>
      </c>
      <c r="N7136" s="2" t="s">
        <v>63</v>
      </c>
      <c r="O7136" s="2" t="s">
        <v>114</v>
      </c>
      <c r="P7136" s="2" t="s">
        <v>119</v>
      </c>
      <c r="Q7136" s="2" t="s">
        <v>308</v>
      </c>
      <c r="R7136" s="6" t="n">
        <v>15</v>
      </c>
      <c r="S7136" s="7" t="n">
        <v>330.11</v>
      </c>
      <c r="T7136" s="7" t="n">
        <f aca="false">$R7136*$S7136</f>
        <v>4951.65</v>
      </c>
      <c r="U7136" s="8" t="n">
        <v>0</v>
      </c>
      <c r="V7136" s="7" t="n">
        <f aca="false">$T7136*$U7136</f>
        <v>0</v>
      </c>
      <c r="W7136" s="7" t="n">
        <f aca="false">$T7136-$V7136</f>
        <v>4951.65</v>
      </c>
      <c r="X7136" s="7" t="n">
        <v>167.09</v>
      </c>
      <c r="Y7136" s="7" t="n">
        <f aca="false">$R7136*$X7136</f>
        <v>2506.35</v>
      </c>
      <c r="Z7136" s="7" t="n">
        <f aca="false">$W7136-$Y7136</f>
        <v>2445.3</v>
      </c>
      <c r="AA7136" s="8" t="n">
        <f aca="false">IFERROR($Z7136/$W7136,0)</f>
        <v>0.493835388203932</v>
      </c>
      <c r="AB7136" s="2" t="s">
        <v>42</v>
      </c>
      <c r="AC7136" s="2" t="s">
        <v>43</v>
      </c>
    </row>
    <row r="7137" customFormat="false" ht="15" hidden="false" customHeight="false" outlineLevel="0" collapsed="false">
      <c r="A7137" s="2" t="s">
        <v>8626</v>
      </c>
      <c r="B7137" s="3" t="n">
        <v>45848</v>
      </c>
      <c r="C7137" s="4" t="n">
        <f aca="false">YEAR($B7137)</f>
        <v>2025</v>
      </c>
      <c r="D7137" s="4" t="n">
        <f aca="false">MONTH($B7137)</f>
        <v>7</v>
      </c>
      <c r="E7137" s="2" t="s">
        <v>3092</v>
      </c>
      <c r="F7137" s="5" t="n">
        <f aca="false">ROUNDUP(MONTH($B7137)/3,0)</f>
        <v>3</v>
      </c>
      <c r="G7137" s="2" t="s">
        <v>166</v>
      </c>
      <c r="H7137" s="2" t="s">
        <v>167</v>
      </c>
      <c r="I7137" s="2" t="s">
        <v>33</v>
      </c>
      <c r="J7137" s="2" t="s">
        <v>47</v>
      </c>
      <c r="K7137" s="2" t="s">
        <v>48</v>
      </c>
      <c r="L7137" s="2" t="s">
        <v>49</v>
      </c>
      <c r="M7137" s="2" t="s">
        <v>105</v>
      </c>
      <c r="N7137" s="2" t="s">
        <v>51</v>
      </c>
      <c r="O7137" s="2" t="s">
        <v>39</v>
      </c>
      <c r="P7137" s="2" t="s">
        <v>40</v>
      </c>
      <c r="Q7137" s="2" t="s">
        <v>41</v>
      </c>
      <c r="R7137" s="6" t="n">
        <v>1</v>
      </c>
      <c r="S7137" s="7" t="n">
        <v>484.56</v>
      </c>
      <c r="T7137" s="7" t="n">
        <f aca="false">$R7137*$S7137</f>
        <v>484.56</v>
      </c>
      <c r="U7137" s="8" t="n">
        <v>0</v>
      </c>
      <c r="V7137" s="7" t="n">
        <f aca="false">$T7137*$U7137</f>
        <v>0</v>
      </c>
      <c r="W7137" s="7" t="n">
        <f aca="false">$T7137-$V7137</f>
        <v>484.56</v>
      </c>
      <c r="X7137" s="7" t="n">
        <v>330.15</v>
      </c>
      <c r="Y7137" s="7" t="n">
        <f aca="false">$R7137*$X7137</f>
        <v>330.15</v>
      </c>
      <c r="Z7137" s="7" t="n">
        <f aca="false">$W7137-$Y7137</f>
        <v>154.41</v>
      </c>
      <c r="AA7137" s="8" t="n">
        <f aca="false">IFERROR($Z7137/$W7137,0)</f>
        <v>0.318660227835562</v>
      </c>
      <c r="AB7137" s="2" t="s">
        <v>42</v>
      </c>
      <c r="AC7137" s="2" t="s">
        <v>43</v>
      </c>
    </row>
    <row r="7138" customFormat="false" ht="15" hidden="false" customHeight="false" outlineLevel="0" collapsed="false">
      <c r="A7138" s="2" t="s">
        <v>8627</v>
      </c>
      <c r="B7138" s="3" t="n">
        <v>45848</v>
      </c>
      <c r="C7138" s="4" t="n">
        <f aca="false">YEAR($B7138)</f>
        <v>2025</v>
      </c>
      <c r="D7138" s="4" t="n">
        <f aca="false">MONTH($B7138)</f>
        <v>7</v>
      </c>
      <c r="E7138" s="2" t="s">
        <v>3092</v>
      </c>
      <c r="F7138" s="5" t="n">
        <f aca="false">ROUNDUP(MONTH($B7138)/3,0)</f>
        <v>3</v>
      </c>
      <c r="G7138" s="2" t="s">
        <v>737</v>
      </c>
      <c r="H7138" s="2" t="s">
        <v>738</v>
      </c>
      <c r="I7138" s="2" t="s">
        <v>33</v>
      </c>
      <c r="J7138" s="2" t="s">
        <v>47</v>
      </c>
      <c r="K7138" s="2" t="s">
        <v>48</v>
      </c>
      <c r="L7138" s="2" t="s">
        <v>155</v>
      </c>
      <c r="M7138" s="2" t="s">
        <v>156</v>
      </c>
      <c r="N7138" s="2" t="s">
        <v>151</v>
      </c>
      <c r="O7138" s="2" t="s">
        <v>39</v>
      </c>
      <c r="P7138" s="2" t="s">
        <v>106</v>
      </c>
      <c r="Q7138" s="2" t="s">
        <v>143</v>
      </c>
      <c r="R7138" s="6" t="n">
        <v>1</v>
      </c>
      <c r="S7138" s="7" t="n">
        <v>731.24</v>
      </c>
      <c r="T7138" s="7" t="n">
        <f aca="false">$R7138*$S7138</f>
        <v>731.24</v>
      </c>
      <c r="U7138" s="8" t="n">
        <v>0.03</v>
      </c>
      <c r="V7138" s="7" t="n">
        <f aca="false">$T7138*$U7138</f>
        <v>21.9372</v>
      </c>
      <c r="W7138" s="7" t="n">
        <f aca="false">$T7138-$V7138</f>
        <v>709.3028</v>
      </c>
      <c r="X7138" s="7" t="n">
        <v>457.96</v>
      </c>
      <c r="Y7138" s="7" t="n">
        <f aca="false">$R7138*$X7138</f>
        <v>457.96</v>
      </c>
      <c r="Z7138" s="7" t="n">
        <f aca="false">$W7138-$Y7138</f>
        <v>251.3428</v>
      </c>
      <c r="AA7138" s="8" t="n">
        <f aca="false">IFERROR($Z7138/$W7138,0)</f>
        <v>0.354351907253151</v>
      </c>
      <c r="AB7138" s="2" t="s">
        <v>55</v>
      </c>
      <c r="AC7138" s="2" t="s">
        <v>43</v>
      </c>
    </row>
    <row r="7139" customFormat="false" ht="15" hidden="false" customHeight="false" outlineLevel="0" collapsed="false">
      <c r="A7139" s="2" t="s">
        <v>8628</v>
      </c>
      <c r="B7139" s="3" t="n">
        <v>45848</v>
      </c>
      <c r="C7139" s="4" t="n">
        <f aca="false">YEAR($B7139)</f>
        <v>2025</v>
      </c>
      <c r="D7139" s="4" t="n">
        <f aca="false">MONTH($B7139)</f>
        <v>7</v>
      </c>
      <c r="E7139" s="2" t="s">
        <v>3092</v>
      </c>
      <c r="F7139" s="5" t="n">
        <f aca="false">ROUNDUP(MONTH($B7139)/3,0)</f>
        <v>3</v>
      </c>
      <c r="G7139" s="2" t="s">
        <v>87</v>
      </c>
      <c r="H7139" s="2" t="s">
        <v>88</v>
      </c>
      <c r="I7139" s="2" t="s">
        <v>33</v>
      </c>
      <c r="J7139" s="2" t="s">
        <v>89</v>
      </c>
      <c r="K7139" s="2" t="s">
        <v>90</v>
      </c>
      <c r="L7139" s="2" t="s">
        <v>91</v>
      </c>
      <c r="M7139" s="2" t="s">
        <v>135</v>
      </c>
      <c r="N7139" s="2" t="s">
        <v>73</v>
      </c>
      <c r="O7139" s="2" t="s">
        <v>114</v>
      </c>
      <c r="P7139" s="2" t="s">
        <v>115</v>
      </c>
      <c r="Q7139" s="2" t="s">
        <v>530</v>
      </c>
      <c r="R7139" s="6" t="n">
        <v>2</v>
      </c>
      <c r="S7139" s="7" t="n">
        <v>155.56</v>
      </c>
      <c r="T7139" s="7" t="n">
        <f aca="false">$R7139*$S7139</f>
        <v>311.12</v>
      </c>
      <c r="U7139" s="8" t="n">
        <v>0.1</v>
      </c>
      <c r="V7139" s="7" t="n">
        <f aca="false">$T7139*$U7139</f>
        <v>31.112</v>
      </c>
      <c r="W7139" s="7" t="n">
        <f aca="false">$T7139-$V7139</f>
        <v>280.008</v>
      </c>
      <c r="X7139" s="7" t="n">
        <v>67.98</v>
      </c>
      <c r="Y7139" s="7" t="n">
        <f aca="false">$R7139*$X7139</f>
        <v>135.96</v>
      </c>
      <c r="Z7139" s="7" t="n">
        <f aca="false">$W7139-$Y7139</f>
        <v>144.048</v>
      </c>
      <c r="AA7139" s="8" t="n">
        <f aca="false">IFERROR($Z7139/$W7139,0)</f>
        <v>0.514442444501586</v>
      </c>
      <c r="AB7139" s="2" t="s">
        <v>67</v>
      </c>
      <c r="AC7139" s="2" t="s">
        <v>93</v>
      </c>
    </row>
    <row r="7140" customFormat="false" ht="15" hidden="false" customHeight="false" outlineLevel="0" collapsed="false">
      <c r="A7140" s="2" t="s">
        <v>8629</v>
      </c>
      <c r="B7140" s="3" t="n">
        <v>45848</v>
      </c>
      <c r="C7140" s="4" t="n">
        <f aca="false">YEAR($B7140)</f>
        <v>2025</v>
      </c>
      <c r="D7140" s="4" t="n">
        <f aca="false">MONTH($B7140)</f>
        <v>7</v>
      </c>
      <c r="E7140" s="2" t="s">
        <v>3092</v>
      </c>
      <c r="F7140" s="5" t="n">
        <f aca="false">ROUNDUP(MONTH($B7140)/3,0)</f>
        <v>3</v>
      </c>
      <c r="G7140" s="2" t="s">
        <v>3865</v>
      </c>
      <c r="H7140" s="2" t="s">
        <v>3162</v>
      </c>
      <c r="I7140" s="2" t="s">
        <v>33</v>
      </c>
      <c r="J7140" s="2" t="s">
        <v>34</v>
      </c>
      <c r="K7140" s="2" t="s">
        <v>230</v>
      </c>
      <c r="L7140" s="2" t="s">
        <v>231</v>
      </c>
      <c r="M7140" s="2" t="s">
        <v>82</v>
      </c>
      <c r="N7140" s="2" t="s">
        <v>151</v>
      </c>
      <c r="O7140" s="2" t="s">
        <v>64</v>
      </c>
      <c r="P7140" s="2" t="s">
        <v>342</v>
      </c>
      <c r="Q7140" s="2" t="s">
        <v>389</v>
      </c>
      <c r="R7140" s="6" t="n">
        <v>3</v>
      </c>
      <c r="S7140" s="7" t="n">
        <v>3755.93</v>
      </c>
      <c r="T7140" s="7" t="n">
        <f aca="false">$R7140*$S7140</f>
        <v>11267.79</v>
      </c>
      <c r="U7140" s="8" t="n">
        <v>0.15</v>
      </c>
      <c r="V7140" s="7" t="n">
        <f aca="false">$T7140*$U7140</f>
        <v>1690.1685</v>
      </c>
      <c r="W7140" s="7" t="n">
        <f aca="false">$T7140-$V7140</f>
        <v>9577.6215</v>
      </c>
      <c r="X7140" s="7" t="n">
        <v>2907.33</v>
      </c>
      <c r="Y7140" s="7" t="n">
        <f aca="false">$R7140*$X7140</f>
        <v>8721.99</v>
      </c>
      <c r="Z7140" s="7" t="n">
        <f aca="false">$W7140-$Y7140</f>
        <v>855.6315</v>
      </c>
      <c r="AA7140" s="8" t="n">
        <f aca="false">IFERROR($Z7140/$W7140,0)</f>
        <v>0.0893365330839186</v>
      </c>
      <c r="AB7140" s="2" t="s">
        <v>42</v>
      </c>
      <c r="AC7140" s="2" t="s">
        <v>43</v>
      </c>
    </row>
    <row r="7141" customFormat="false" ht="15" hidden="false" customHeight="false" outlineLevel="0" collapsed="false">
      <c r="A7141" s="2" t="s">
        <v>8630</v>
      </c>
      <c r="B7141" s="3" t="n">
        <v>45848</v>
      </c>
      <c r="C7141" s="4" t="n">
        <f aca="false">YEAR($B7141)</f>
        <v>2025</v>
      </c>
      <c r="D7141" s="4" t="n">
        <f aca="false">MONTH($B7141)</f>
        <v>7</v>
      </c>
      <c r="E7141" s="2" t="s">
        <v>3092</v>
      </c>
      <c r="F7141" s="5" t="n">
        <f aca="false">ROUNDUP(MONTH($B7141)/3,0)</f>
        <v>3</v>
      </c>
      <c r="G7141" s="2" t="s">
        <v>1313</v>
      </c>
      <c r="H7141" s="2" t="s">
        <v>1314</v>
      </c>
      <c r="I7141" s="2" t="s">
        <v>33</v>
      </c>
      <c r="J7141" s="2" t="s">
        <v>34</v>
      </c>
      <c r="K7141" s="2" t="s">
        <v>35</v>
      </c>
      <c r="L7141" s="2" t="s">
        <v>36</v>
      </c>
      <c r="M7141" s="2" t="s">
        <v>82</v>
      </c>
      <c r="N7141" s="2" t="s">
        <v>151</v>
      </c>
      <c r="O7141" s="2" t="s">
        <v>64</v>
      </c>
      <c r="P7141" s="2" t="s">
        <v>74</v>
      </c>
      <c r="Q7141" s="2" t="s">
        <v>259</v>
      </c>
      <c r="R7141" s="6" t="n">
        <v>3</v>
      </c>
      <c r="S7141" s="7" t="n">
        <v>2512.1</v>
      </c>
      <c r="T7141" s="7" t="n">
        <f aca="false">$R7141*$S7141</f>
        <v>7536.3</v>
      </c>
      <c r="U7141" s="8" t="n">
        <v>0</v>
      </c>
      <c r="V7141" s="7" t="n">
        <f aca="false">$T7141*$U7141</f>
        <v>0</v>
      </c>
      <c r="W7141" s="7" t="n">
        <f aca="false">$T7141-$V7141</f>
        <v>7536.3</v>
      </c>
      <c r="X7141" s="7" t="n">
        <v>1879.98</v>
      </c>
      <c r="Y7141" s="7" t="n">
        <f aca="false">$R7141*$X7141</f>
        <v>5639.94</v>
      </c>
      <c r="Z7141" s="7" t="n">
        <f aca="false">$W7141-$Y7141</f>
        <v>1896.36</v>
      </c>
      <c r="AA7141" s="8" t="n">
        <f aca="false">IFERROR($Z7141/$W7141,0)</f>
        <v>0.251630110266311</v>
      </c>
      <c r="AB7141" s="2" t="s">
        <v>85</v>
      </c>
      <c r="AC7141" s="2" t="s">
        <v>43</v>
      </c>
    </row>
    <row r="7142" customFormat="false" ht="15" hidden="false" customHeight="false" outlineLevel="0" collapsed="false">
      <c r="A7142" s="2" t="s">
        <v>8631</v>
      </c>
      <c r="B7142" s="3" t="n">
        <v>45848</v>
      </c>
      <c r="C7142" s="4" t="n">
        <f aca="false">YEAR($B7142)</f>
        <v>2025</v>
      </c>
      <c r="D7142" s="4" t="n">
        <f aca="false">MONTH($B7142)</f>
        <v>7</v>
      </c>
      <c r="E7142" s="2" t="s">
        <v>3092</v>
      </c>
      <c r="F7142" s="5" t="n">
        <f aca="false">ROUNDUP(MONTH($B7142)/3,0)</f>
        <v>3</v>
      </c>
      <c r="G7142" s="2" t="s">
        <v>1987</v>
      </c>
      <c r="H7142" s="2" t="s">
        <v>1988</v>
      </c>
      <c r="I7142" s="2" t="s">
        <v>33</v>
      </c>
      <c r="J7142" s="2" t="s">
        <v>34</v>
      </c>
      <c r="K7142" s="2" t="s">
        <v>35</v>
      </c>
      <c r="L7142" s="2" t="s">
        <v>36</v>
      </c>
      <c r="M7142" s="2" t="s">
        <v>82</v>
      </c>
      <c r="N7142" s="2" t="s">
        <v>73</v>
      </c>
      <c r="O7142" s="2" t="s">
        <v>64</v>
      </c>
      <c r="P7142" s="2" t="s">
        <v>342</v>
      </c>
      <c r="Q7142" s="2" t="s">
        <v>389</v>
      </c>
      <c r="R7142" s="6" t="n">
        <v>3</v>
      </c>
      <c r="S7142" s="7" t="n">
        <v>3663.2</v>
      </c>
      <c r="T7142" s="7" t="n">
        <f aca="false">$R7142*$S7142</f>
        <v>10989.6</v>
      </c>
      <c r="U7142" s="8" t="n">
        <v>0.05</v>
      </c>
      <c r="V7142" s="7" t="n">
        <f aca="false">$T7142*$U7142</f>
        <v>549.48</v>
      </c>
      <c r="W7142" s="7" t="n">
        <f aca="false">$T7142-$V7142</f>
        <v>10440.12</v>
      </c>
      <c r="X7142" s="7" t="n">
        <v>2893.5</v>
      </c>
      <c r="Y7142" s="7" t="n">
        <f aca="false">$R7142*$X7142</f>
        <v>8680.5</v>
      </c>
      <c r="Z7142" s="7" t="n">
        <f aca="false">$W7142-$Y7142</f>
        <v>1759.62</v>
      </c>
      <c r="AA7142" s="8" t="n">
        <f aca="false">IFERROR($Z7142/$W7142,0)</f>
        <v>0.168544039723681</v>
      </c>
      <c r="AB7142" s="2" t="s">
        <v>55</v>
      </c>
      <c r="AC7142" s="2" t="s">
        <v>43</v>
      </c>
    </row>
    <row r="7143" customFormat="false" ht="15" hidden="false" customHeight="false" outlineLevel="0" collapsed="false">
      <c r="A7143" s="2" t="s">
        <v>8632</v>
      </c>
      <c r="B7143" s="3" t="n">
        <v>45848</v>
      </c>
      <c r="C7143" s="4" t="n">
        <f aca="false">YEAR($B7143)</f>
        <v>2025</v>
      </c>
      <c r="D7143" s="4" t="n">
        <f aca="false">MONTH($B7143)</f>
        <v>7</v>
      </c>
      <c r="E7143" s="2" t="s">
        <v>3092</v>
      </c>
      <c r="F7143" s="5" t="n">
        <f aca="false">ROUNDUP(MONTH($B7143)/3,0)</f>
        <v>3</v>
      </c>
      <c r="G7143" s="2" t="s">
        <v>8633</v>
      </c>
      <c r="H7143" s="2" t="s">
        <v>8634</v>
      </c>
      <c r="I7143" s="2" t="s">
        <v>33</v>
      </c>
      <c r="J7143" s="2" t="s">
        <v>47</v>
      </c>
      <c r="K7143" s="2" t="s">
        <v>48</v>
      </c>
      <c r="L7143" s="2" t="s">
        <v>49</v>
      </c>
      <c r="M7143" s="2" t="s">
        <v>156</v>
      </c>
      <c r="N7143" s="2" t="s">
        <v>73</v>
      </c>
      <c r="O7143" s="2" t="s">
        <v>52</v>
      </c>
      <c r="P7143" s="2" t="s">
        <v>83</v>
      </c>
      <c r="Q7143" s="2" t="s">
        <v>84</v>
      </c>
      <c r="R7143" s="6" t="n">
        <v>1</v>
      </c>
      <c r="S7143" s="7" t="n">
        <v>4349.78</v>
      </c>
      <c r="T7143" s="7" t="n">
        <f aca="false">$R7143*$S7143</f>
        <v>4349.78</v>
      </c>
      <c r="U7143" s="8" t="n">
        <v>0.03</v>
      </c>
      <c r="V7143" s="7" t="n">
        <f aca="false">$T7143*$U7143</f>
        <v>130.4934</v>
      </c>
      <c r="W7143" s="7" t="n">
        <f aca="false">$T7143-$V7143</f>
        <v>4219.2866</v>
      </c>
      <c r="X7143" s="7" t="n">
        <v>3495.8</v>
      </c>
      <c r="Y7143" s="7" t="n">
        <f aca="false">$R7143*$X7143</f>
        <v>3495.8</v>
      </c>
      <c r="Z7143" s="7" t="n">
        <f aca="false">$W7143-$Y7143</f>
        <v>723.486599999999</v>
      </c>
      <c r="AA7143" s="8" t="n">
        <f aca="false">IFERROR($Z7143/$W7143,0)</f>
        <v>0.171471309865511</v>
      </c>
      <c r="AB7143" s="2" t="s">
        <v>85</v>
      </c>
      <c r="AC7143" s="2" t="s">
        <v>43</v>
      </c>
    </row>
    <row r="7144" customFormat="false" ht="15" hidden="false" customHeight="false" outlineLevel="0" collapsed="false">
      <c r="A7144" s="2" t="s">
        <v>8635</v>
      </c>
      <c r="B7144" s="3" t="n">
        <v>45848</v>
      </c>
      <c r="C7144" s="4" t="n">
        <f aca="false">YEAR($B7144)</f>
        <v>2025</v>
      </c>
      <c r="D7144" s="4" t="n">
        <f aca="false">MONTH($B7144)</f>
        <v>7</v>
      </c>
      <c r="E7144" s="2" t="s">
        <v>3092</v>
      </c>
      <c r="F7144" s="5" t="n">
        <f aca="false">ROUNDUP(MONTH($B7144)/3,0)</f>
        <v>3</v>
      </c>
      <c r="G7144" s="2" t="s">
        <v>45</v>
      </c>
      <c r="H7144" s="2" t="s">
        <v>46</v>
      </c>
      <c r="I7144" s="2" t="s">
        <v>33</v>
      </c>
      <c r="J7144" s="2" t="s">
        <v>47</v>
      </c>
      <c r="K7144" s="2" t="s">
        <v>48</v>
      </c>
      <c r="L7144" s="2" t="s">
        <v>49</v>
      </c>
      <c r="M7144" s="2" t="s">
        <v>156</v>
      </c>
      <c r="N7144" s="2" t="s">
        <v>38</v>
      </c>
      <c r="O7144" s="2" t="s">
        <v>64</v>
      </c>
      <c r="P7144" s="2" t="s">
        <v>74</v>
      </c>
      <c r="Q7144" s="2" t="s">
        <v>75</v>
      </c>
      <c r="R7144" s="6" t="n">
        <v>2</v>
      </c>
      <c r="S7144" s="7" t="n">
        <v>6017.17</v>
      </c>
      <c r="T7144" s="7" t="n">
        <f aca="false">$R7144*$S7144</f>
        <v>12034.34</v>
      </c>
      <c r="U7144" s="8" t="n">
        <v>0.05</v>
      </c>
      <c r="V7144" s="7" t="n">
        <f aca="false">$T7144*$U7144</f>
        <v>601.717</v>
      </c>
      <c r="W7144" s="7" t="n">
        <f aca="false">$T7144-$V7144</f>
        <v>11432.623</v>
      </c>
      <c r="X7144" s="7" t="n">
        <v>4020.96</v>
      </c>
      <c r="Y7144" s="7" t="n">
        <f aca="false">$R7144*$X7144</f>
        <v>8041.92</v>
      </c>
      <c r="Z7144" s="7" t="n">
        <f aca="false">$W7144-$Y7144</f>
        <v>3390.703</v>
      </c>
      <c r="AA7144" s="8" t="n">
        <f aca="false">IFERROR($Z7144/$W7144,0)</f>
        <v>0.296581370696821</v>
      </c>
      <c r="AB7144" s="2" t="s">
        <v>67</v>
      </c>
      <c r="AC7144" s="2" t="s">
        <v>43</v>
      </c>
    </row>
    <row r="7145" customFormat="false" ht="15" hidden="false" customHeight="false" outlineLevel="0" collapsed="false">
      <c r="A7145" s="2" t="s">
        <v>8636</v>
      </c>
      <c r="B7145" s="3" t="n">
        <v>45848</v>
      </c>
      <c r="C7145" s="4" t="n">
        <f aca="false">YEAR($B7145)</f>
        <v>2025</v>
      </c>
      <c r="D7145" s="4" t="n">
        <f aca="false">MONTH($B7145)</f>
        <v>7</v>
      </c>
      <c r="E7145" s="2" t="s">
        <v>3092</v>
      </c>
      <c r="F7145" s="5" t="n">
        <f aca="false">ROUNDUP(MONTH($B7145)/3,0)</f>
        <v>3</v>
      </c>
      <c r="G7145" s="2" t="s">
        <v>608</v>
      </c>
      <c r="H7145" s="2" t="s">
        <v>609</v>
      </c>
      <c r="I7145" s="2" t="s">
        <v>104</v>
      </c>
      <c r="J7145" s="2" t="s">
        <v>59</v>
      </c>
      <c r="K7145" s="2" t="s">
        <v>71</v>
      </c>
      <c r="L7145" s="2" t="s">
        <v>72</v>
      </c>
      <c r="M7145" s="2" t="s">
        <v>62</v>
      </c>
      <c r="N7145" s="2" t="s">
        <v>63</v>
      </c>
      <c r="O7145" s="2" t="s">
        <v>171</v>
      </c>
      <c r="P7145" s="2" t="s">
        <v>172</v>
      </c>
      <c r="Q7145" s="2" t="s">
        <v>223</v>
      </c>
      <c r="R7145" s="6" t="n">
        <v>2</v>
      </c>
      <c r="S7145" s="7" t="n">
        <v>628.86</v>
      </c>
      <c r="T7145" s="7" t="n">
        <f aca="false">$R7145*$S7145</f>
        <v>1257.72</v>
      </c>
      <c r="U7145" s="8" t="n">
        <v>0.05</v>
      </c>
      <c r="V7145" s="7" t="n">
        <f aca="false">$T7145*$U7145</f>
        <v>62.886</v>
      </c>
      <c r="W7145" s="7" t="n">
        <f aca="false">$T7145-$V7145</f>
        <v>1194.834</v>
      </c>
      <c r="X7145" s="7" t="n">
        <v>392.21</v>
      </c>
      <c r="Y7145" s="7" t="n">
        <f aca="false">$R7145*$X7145</f>
        <v>784.42</v>
      </c>
      <c r="Z7145" s="7" t="n">
        <f aca="false">$W7145-$Y7145</f>
        <v>410.414</v>
      </c>
      <c r="AA7145" s="8" t="n">
        <f aca="false">IFERROR($Z7145/$W7145,0)</f>
        <v>0.343490392807704</v>
      </c>
      <c r="AB7145" s="2" t="s">
        <v>55</v>
      </c>
      <c r="AC7145" s="2" t="s">
        <v>43</v>
      </c>
    </row>
    <row r="7146" customFormat="false" ht="15" hidden="false" customHeight="false" outlineLevel="0" collapsed="false">
      <c r="A7146" s="2" t="s">
        <v>8637</v>
      </c>
      <c r="B7146" s="3" t="n">
        <v>45848</v>
      </c>
      <c r="C7146" s="4" t="n">
        <f aca="false">YEAR($B7146)</f>
        <v>2025</v>
      </c>
      <c r="D7146" s="4" t="n">
        <f aca="false">MONTH($B7146)</f>
        <v>7</v>
      </c>
      <c r="E7146" s="2" t="s">
        <v>3092</v>
      </c>
      <c r="F7146" s="5" t="n">
        <f aca="false">ROUNDUP(MONTH($B7146)/3,0)</f>
        <v>3</v>
      </c>
      <c r="G7146" s="2" t="s">
        <v>45</v>
      </c>
      <c r="H7146" s="2" t="s">
        <v>46</v>
      </c>
      <c r="I7146" s="2" t="s">
        <v>33</v>
      </c>
      <c r="J7146" s="2" t="s">
        <v>47</v>
      </c>
      <c r="K7146" s="2" t="s">
        <v>48</v>
      </c>
      <c r="L7146" s="2" t="s">
        <v>49</v>
      </c>
      <c r="M7146" s="2" t="s">
        <v>50</v>
      </c>
      <c r="N7146" s="2" t="s">
        <v>151</v>
      </c>
      <c r="O7146" s="2" t="s">
        <v>114</v>
      </c>
      <c r="P7146" s="2" t="s">
        <v>119</v>
      </c>
      <c r="Q7146" s="2" t="s">
        <v>191</v>
      </c>
      <c r="R7146" s="6" t="n">
        <v>2</v>
      </c>
      <c r="S7146" s="7" t="n">
        <v>435.06</v>
      </c>
      <c r="T7146" s="7" t="n">
        <f aca="false">$R7146*$S7146</f>
        <v>870.12</v>
      </c>
      <c r="U7146" s="8" t="n">
        <v>0.1</v>
      </c>
      <c r="V7146" s="7" t="n">
        <f aca="false">$T7146*$U7146</f>
        <v>87.012</v>
      </c>
      <c r="W7146" s="7" t="n">
        <f aca="false">$T7146-$V7146</f>
        <v>783.108</v>
      </c>
      <c r="X7146" s="7" t="n">
        <v>231.81</v>
      </c>
      <c r="Y7146" s="7" t="n">
        <f aca="false">$R7146*$X7146</f>
        <v>463.62</v>
      </c>
      <c r="Z7146" s="7" t="n">
        <f aca="false">$W7146-$Y7146</f>
        <v>319.488</v>
      </c>
      <c r="AA7146" s="8" t="n">
        <f aca="false">IFERROR($Z7146/$W7146,0)</f>
        <v>0.407974379012856</v>
      </c>
      <c r="AB7146" s="2" t="s">
        <v>85</v>
      </c>
      <c r="AC7146" s="2" t="s">
        <v>43</v>
      </c>
    </row>
    <row r="7147" customFormat="false" ht="15" hidden="false" customHeight="false" outlineLevel="0" collapsed="false">
      <c r="A7147" s="2" t="s">
        <v>8638</v>
      </c>
      <c r="B7147" s="3" t="n">
        <v>45848</v>
      </c>
      <c r="C7147" s="4" t="n">
        <f aca="false">YEAR($B7147)</f>
        <v>2025</v>
      </c>
      <c r="D7147" s="4" t="n">
        <f aca="false">MONTH($B7147)</f>
        <v>7</v>
      </c>
      <c r="E7147" s="2" t="s">
        <v>3092</v>
      </c>
      <c r="F7147" s="5" t="n">
        <f aca="false">ROUNDUP(MONTH($B7147)/3,0)</f>
        <v>3</v>
      </c>
      <c r="G7147" s="2" t="s">
        <v>145</v>
      </c>
      <c r="H7147" s="2" t="s">
        <v>146</v>
      </c>
      <c r="I7147" s="2" t="s">
        <v>33</v>
      </c>
      <c r="J7147" s="2" t="s">
        <v>147</v>
      </c>
      <c r="K7147" s="2" t="s">
        <v>148</v>
      </c>
      <c r="L7147" s="2" t="s">
        <v>149</v>
      </c>
      <c r="M7147" s="2" t="s">
        <v>150</v>
      </c>
      <c r="N7147" s="2" t="s">
        <v>151</v>
      </c>
      <c r="O7147" s="2" t="s">
        <v>64</v>
      </c>
      <c r="P7147" s="2" t="s">
        <v>74</v>
      </c>
      <c r="Q7147" s="2" t="s">
        <v>542</v>
      </c>
      <c r="R7147" s="6" t="n">
        <v>2</v>
      </c>
      <c r="S7147" s="7" t="n">
        <v>992.85</v>
      </c>
      <c r="T7147" s="7" t="n">
        <f aca="false">$R7147*$S7147</f>
        <v>1985.7</v>
      </c>
      <c r="U7147" s="8" t="n">
        <v>0.03</v>
      </c>
      <c r="V7147" s="7" t="n">
        <f aca="false">$T7147*$U7147</f>
        <v>59.571</v>
      </c>
      <c r="W7147" s="7" t="n">
        <f aca="false">$T7147-$V7147</f>
        <v>1926.129</v>
      </c>
      <c r="X7147" s="7" t="n">
        <v>762.76</v>
      </c>
      <c r="Y7147" s="7" t="n">
        <f aca="false">$R7147*$X7147</f>
        <v>1525.52</v>
      </c>
      <c r="Z7147" s="7" t="n">
        <f aca="false">$W7147-$Y7147</f>
        <v>400.609</v>
      </c>
      <c r="AA7147" s="8" t="n">
        <f aca="false">IFERROR($Z7147/$W7147,0)</f>
        <v>0.207986588644894</v>
      </c>
      <c r="AB7147" s="2" t="s">
        <v>85</v>
      </c>
      <c r="AC7147" s="2" t="s">
        <v>43</v>
      </c>
    </row>
    <row r="7148" customFormat="false" ht="15" hidden="false" customHeight="false" outlineLevel="0" collapsed="false">
      <c r="A7148" s="2" t="s">
        <v>8639</v>
      </c>
      <c r="B7148" s="3" t="n">
        <v>45849</v>
      </c>
      <c r="C7148" s="4" t="n">
        <f aca="false">YEAR($B7148)</f>
        <v>2025</v>
      </c>
      <c r="D7148" s="4" t="n">
        <f aca="false">MONTH($B7148)</f>
        <v>7</v>
      </c>
      <c r="E7148" s="2" t="s">
        <v>3092</v>
      </c>
      <c r="F7148" s="5" t="n">
        <f aca="false">ROUNDUP(MONTH($B7148)/3,0)</f>
        <v>3</v>
      </c>
      <c r="G7148" s="2" t="s">
        <v>1093</v>
      </c>
      <c r="H7148" s="2" t="s">
        <v>1094</v>
      </c>
      <c r="I7148" s="2" t="s">
        <v>33</v>
      </c>
      <c r="J7148" s="2" t="s">
        <v>59</v>
      </c>
      <c r="K7148" s="2" t="s">
        <v>71</v>
      </c>
      <c r="L7148" s="2" t="s">
        <v>72</v>
      </c>
      <c r="M7148" s="2" t="s">
        <v>131</v>
      </c>
      <c r="N7148" s="2" t="s">
        <v>51</v>
      </c>
      <c r="O7148" s="2" t="s">
        <v>114</v>
      </c>
      <c r="P7148" s="2" t="s">
        <v>119</v>
      </c>
      <c r="Q7148" s="2" t="s">
        <v>191</v>
      </c>
      <c r="R7148" s="6" t="n">
        <v>3</v>
      </c>
      <c r="S7148" s="7" t="n">
        <v>455.48</v>
      </c>
      <c r="T7148" s="7" t="n">
        <f aca="false">$R7148*$S7148</f>
        <v>1366.44</v>
      </c>
      <c r="U7148" s="8" t="n">
        <v>0</v>
      </c>
      <c r="V7148" s="7" t="n">
        <f aca="false">$T7148*$U7148</f>
        <v>0</v>
      </c>
      <c r="W7148" s="7" t="n">
        <f aca="false">$T7148-$V7148</f>
        <v>1366.44</v>
      </c>
      <c r="X7148" s="7" t="n">
        <v>246.08</v>
      </c>
      <c r="Y7148" s="7" t="n">
        <f aca="false">$R7148*$X7148</f>
        <v>738.24</v>
      </c>
      <c r="Z7148" s="7" t="n">
        <f aca="false">$W7148-$Y7148</f>
        <v>628.2</v>
      </c>
      <c r="AA7148" s="8" t="n">
        <f aca="false">IFERROR($Z7148/$W7148,0)</f>
        <v>0.459734785281461</v>
      </c>
      <c r="AB7148" s="2" t="s">
        <v>85</v>
      </c>
      <c r="AC7148" s="2" t="s">
        <v>43</v>
      </c>
    </row>
    <row r="7149" customFormat="false" ht="15" hidden="false" customHeight="false" outlineLevel="0" collapsed="false">
      <c r="A7149" s="2" t="s">
        <v>8640</v>
      </c>
      <c r="B7149" s="3" t="n">
        <v>45849</v>
      </c>
      <c r="C7149" s="4" t="n">
        <f aca="false">YEAR($B7149)</f>
        <v>2025</v>
      </c>
      <c r="D7149" s="4" t="n">
        <f aca="false">MONTH($B7149)</f>
        <v>7</v>
      </c>
      <c r="E7149" s="2" t="s">
        <v>3092</v>
      </c>
      <c r="F7149" s="5" t="n">
        <f aca="false">ROUNDUP(MONTH($B7149)/3,0)</f>
        <v>3</v>
      </c>
      <c r="G7149" s="2" t="s">
        <v>737</v>
      </c>
      <c r="H7149" s="2" t="s">
        <v>738</v>
      </c>
      <c r="I7149" s="2" t="s">
        <v>33</v>
      </c>
      <c r="J7149" s="2" t="s">
        <v>47</v>
      </c>
      <c r="K7149" s="2" t="s">
        <v>48</v>
      </c>
      <c r="L7149" s="2" t="s">
        <v>155</v>
      </c>
      <c r="M7149" s="2" t="s">
        <v>118</v>
      </c>
      <c r="N7149" s="2" t="s">
        <v>63</v>
      </c>
      <c r="O7149" s="2" t="s">
        <v>39</v>
      </c>
      <c r="P7149" s="2" t="s">
        <v>106</v>
      </c>
      <c r="Q7149" s="2" t="s">
        <v>107</v>
      </c>
      <c r="R7149" s="6" t="n">
        <v>1</v>
      </c>
      <c r="S7149" s="7" t="n">
        <v>2449.6</v>
      </c>
      <c r="T7149" s="7" t="n">
        <f aca="false">$R7149*$S7149</f>
        <v>2449.6</v>
      </c>
      <c r="U7149" s="8" t="n">
        <v>0.15</v>
      </c>
      <c r="V7149" s="7" t="n">
        <f aca="false">$T7149*$U7149</f>
        <v>367.44</v>
      </c>
      <c r="W7149" s="7" t="n">
        <f aca="false">$T7149-$V7149</f>
        <v>2082.16</v>
      </c>
      <c r="X7149" s="7" t="n">
        <v>1857.63</v>
      </c>
      <c r="Y7149" s="7" t="n">
        <f aca="false">$R7149*$X7149</f>
        <v>1857.63</v>
      </c>
      <c r="Z7149" s="7" t="n">
        <f aca="false">$W7149-$Y7149</f>
        <v>224.53</v>
      </c>
      <c r="AA7149" s="8" t="n">
        <f aca="false">IFERROR($Z7149/$W7149,0)</f>
        <v>0.107835132746763</v>
      </c>
      <c r="AB7149" s="2" t="s">
        <v>55</v>
      </c>
      <c r="AC7149" s="2" t="s">
        <v>43</v>
      </c>
    </row>
    <row r="7150" customFormat="false" ht="15" hidden="false" customHeight="false" outlineLevel="0" collapsed="false">
      <c r="A7150" s="2" t="s">
        <v>8641</v>
      </c>
      <c r="B7150" s="3" t="n">
        <v>45849</v>
      </c>
      <c r="C7150" s="4" t="n">
        <f aca="false">YEAR($B7150)</f>
        <v>2025</v>
      </c>
      <c r="D7150" s="4" t="n">
        <f aca="false">MONTH($B7150)</f>
        <v>7</v>
      </c>
      <c r="E7150" s="2" t="s">
        <v>3092</v>
      </c>
      <c r="F7150" s="5" t="n">
        <f aca="false">ROUNDUP(MONTH($B7150)/3,0)</f>
        <v>3</v>
      </c>
      <c r="G7150" s="2" t="s">
        <v>737</v>
      </c>
      <c r="H7150" s="2" t="s">
        <v>738</v>
      </c>
      <c r="I7150" s="2" t="s">
        <v>33</v>
      </c>
      <c r="J7150" s="2" t="s">
        <v>47</v>
      </c>
      <c r="K7150" s="2" t="s">
        <v>48</v>
      </c>
      <c r="L7150" s="2" t="s">
        <v>155</v>
      </c>
      <c r="M7150" s="2" t="s">
        <v>118</v>
      </c>
      <c r="N7150" s="2" t="s">
        <v>73</v>
      </c>
      <c r="O7150" s="2" t="s">
        <v>64</v>
      </c>
      <c r="P7150" s="2" t="s">
        <v>342</v>
      </c>
      <c r="Q7150" s="2" t="s">
        <v>389</v>
      </c>
      <c r="R7150" s="6" t="n">
        <v>3</v>
      </c>
      <c r="S7150" s="7" t="n">
        <v>3505.92</v>
      </c>
      <c r="T7150" s="7" t="n">
        <f aca="false">$R7150*$S7150</f>
        <v>10517.76</v>
      </c>
      <c r="U7150" s="8" t="n">
        <v>0.03</v>
      </c>
      <c r="V7150" s="7" t="n">
        <f aca="false">$T7150*$U7150</f>
        <v>315.5328</v>
      </c>
      <c r="W7150" s="7" t="n">
        <f aca="false">$T7150-$V7150</f>
        <v>10202.2272</v>
      </c>
      <c r="X7150" s="7" t="n">
        <v>2663.52</v>
      </c>
      <c r="Y7150" s="7" t="n">
        <f aca="false">$R7150*$X7150</f>
        <v>7990.56</v>
      </c>
      <c r="Z7150" s="7" t="n">
        <f aca="false">$W7150-$Y7150</f>
        <v>2211.6672</v>
      </c>
      <c r="AA7150" s="8" t="n">
        <f aca="false">IFERROR($Z7150/$W7150,0)</f>
        <v>0.216782782488906</v>
      </c>
      <c r="AB7150" s="2" t="s">
        <v>85</v>
      </c>
      <c r="AC7150" s="2" t="s">
        <v>43</v>
      </c>
    </row>
    <row r="7151" customFormat="false" ht="15" hidden="false" customHeight="false" outlineLevel="0" collapsed="false">
      <c r="A7151" s="2" t="s">
        <v>8642</v>
      </c>
      <c r="B7151" s="3" t="n">
        <v>45849</v>
      </c>
      <c r="C7151" s="4" t="n">
        <f aca="false">YEAR($B7151)</f>
        <v>2025</v>
      </c>
      <c r="D7151" s="4" t="n">
        <f aca="false">MONTH($B7151)</f>
        <v>7</v>
      </c>
      <c r="E7151" s="2" t="s">
        <v>3092</v>
      </c>
      <c r="F7151" s="5" t="n">
        <f aca="false">ROUNDUP(MONTH($B7151)/3,0)</f>
        <v>3</v>
      </c>
      <c r="G7151" s="2" t="s">
        <v>45</v>
      </c>
      <c r="H7151" s="2" t="s">
        <v>46</v>
      </c>
      <c r="I7151" s="2" t="s">
        <v>33</v>
      </c>
      <c r="J7151" s="2" t="s">
        <v>47</v>
      </c>
      <c r="K7151" s="2" t="s">
        <v>48</v>
      </c>
      <c r="L7151" s="2" t="s">
        <v>49</v>
      </c>
      <c r="M7151" s="2" t="s">
        <v>118</v>
      </c>
      <c r="N7151" s="2" t="s">
        <v>51</v>
      </c>
      <c r="O7151" s="2" t="s">
        <v>64</v>
      </c>
      <c r="P7151" s="2" t="s">
        <v>74</v>
      </c>
      <c r="Q7151" s="2" t="s">
        <v>259</v>
      </c>
      <c r="R7151" s="6" t="n">
        <v>2</v>
      </c>
      <c r="S7151" s="7" t="n">
        <v>2447.43</v>
      </c>
      <c r="T7151" s="7" t="n">
        <f aca="false">$R7151*$S7151</f>
        <v>4894.86</v>
      </c>
      <c r="U7151" s="8" t="n">
        <v>0</v>
      </c>
      <c r="V7151" s="7" t="n">
        <f aca="false">$T7151*$U7151</f>
        <v>0</v>
      </c>
      <c r="W7151" s="7" t="n">
        <f aca="false">$T7151-$V7151</f>
        <v>4894.86</v>
      </c>
      <c r="X7151" s="7" t="n">
        <v>1810.76</v>
      </c>
      <c r="Y7151" s="7" t="n">
        <f aca="false">$R7151*$X7151</f>
        <v>3621.52</v>
      </c>
      <c r="Z7151" s="7" t="n">
        <f aca="false">$W7151-$Y7151</f>
        <v>1273.34</v>
      </c>
      <c r="AA7151" s="8" t="n">
        <f aca="false">IFERROR($Z7151/$W7151,0)</f>
        <v>0.26013818577038</v>
      </c>
      <c r="AB7151" s="2" t="s">
        <v>85</v>
      </c>
      <c r="AC7151" s="2" t="s">
        <v>43</v>
      </c>
    </row>
    <row r="7152" customFormat="false" ht="15" hidden="false" customHeight="false" outlineLevel="0" collapsed="false">
      <c r="A7152" s="2" t="s">
        <v>8643</v>
      </c>
      <c r="B7152" s="3" t="n">
        <v>45849</v>
      </c>
      <c r="C7152" s="4" t="n">
        <f aca="false">YEAR($B7152)</f>
        <v>2025</v>
      </c>
      <c r="D7152" s="4" t="n">
        <f aca="false">MONTH($B7152)</f>
        <v>7</v>
      </c>
      <c r="E7152" s="2" t="s">
        <v>3092</v>
      </c>
      <c r="F7152" s="5" t="n">
        <f aca="false">ROUNDUP(MONTH($B7152)/3,0)</f>
        <v>3</v>
      </c>
      <c r="G7152" s="2" t="s">
        <v>608</v>
      </c>
      <c r="H7152" s="2" t="s">
        <v>609</v>
      </c>
      <c r="I7152" s="2" t="s">
        <v>104</v>
      </c>
      <c r="J7152" s="2" t="s">
        <v>59</v>
      </c>
      <c r="K7152" s="2" t="s">
        <v>71</v>
      </c>
      <c r="L7152" s="2" t="s">
        <v>72</v>
      </c>
      <c r="M7152" s="2" t="s">
        <v>131</v>
      </c>
      <c r="N7152" s="2" t="s">
        <v>63</v>
      </c>
      <c r="O7152" s="2" t="s">
        <v>171</v>
      </c>
      <c r="P7152" s="2" t="s">
        <v>180</v>
      </c>
      <c r="Q7152" s="2" t="s">
        <v>181</v>
      </c>
      <c r="R7152" s="6" t="n">
        <v>2</v>
      </c>
      <c r="S7152" s="7" t="n">
        <v>2590.6</v>
      </c>
      <c r="T7152" s="7" t="n">
        <f aca="false">$R7152*$S7152</f>
        <v>5181.2</v>
      </c>
      <c r="U7152" s="8" t="n">
        <v>0</v>
      </c>
      <c r="V7152" s="7" t="n">
        <f aca="false">$T7152*$U7152</f>
        <v>0</v>
      </c>
      <c r="W7152" s="7" t="n">
        <f aca="false">$T7152-$V7152</f>
        <v>5181.2</v>
      </c>
      <c r="X7152" s="7" t="n">
        <v>1720.88</v>
      </c>
      <c r="Y7152" s="7" t="n">
        <f aca="false">$R7152*$X7152</f>
        <v>3441.76</v>
      </c>
      <c r="Z7152" s="7" t="n">
        <f aca="false">$W7152-$Y7152</f>
        <v>1739.44</v>
      </c>
      <c r="AA7152" s="8" t="n">
        <f aca="false">IFERROR($Z7152/$W7152,0)</f>
        <v>0.335721454489307</v>
      </c>
      <c r="AB7152" s="2" t="s">
        <v>42</v>
      </c>
      <c r="AC7152" s="2" t="s">
        <v>43</v>
      </c>
    </row>
    <row r="7153" customFormat="false" ht="15" hidden="false" customHeight="false" outlineLevel="0" collapsed="false">
      <c r="A7153" s="2" t="s">
        <v>8644</v>
      </c>
      <c r="B7153" s="3" t="n">
        <v>45849</v>
      </c>
      <c r="C7153" s="4" t="n">
        <f aca="false">YEAR($B7153)</f>
        <v>2025</v>
      </c>
      <c r="D7153" s="4" t="n">
        <f aca="false">MONTH($B7153)</f>
        <v>7</v>
      </c>
      <c r="E7153" s="2" t="s">
        <v>3092</v>
      </c>
      <c r="F7153" s="5" t="n">
        <f aca="false">ROUNDUP(MONTH($B7153)/3,0)</f>
        <v>3</v>
      </c>
      <c r="G7153" s="2" t="s">
        <v>528</v>
      </c>
      <c r="H7153" s="2" t="s">
        <v>307</v>
      </c>
      <c r="I7153" s="2" t="s">
        <v>177</v>
      </c>
      <c r="J7153" s="2" t="s">
        <v>89</v>
      </c>
      <c r="K7153" s="2" t="s">
        <v>124</v>
      </c>
      <c r="L7153" s="2" t="s">
        <v>125</v>
      </c>
      <c r="M7153" s="2" t="s">
        <v>92</v>
      </c>
      <c r="N7153" s="2" t="s">
        <v>51</v>
      </c>
      <c r="O7153" s="2" t="s">
        <v>39</v>
      </c>
      <c r="P7153" s="2" t="s">
        <v>40</v>
      </c>
      <c r="Q7153" s="2" t="s">
        <v>334</v>
      </c>
      <c r="R7153" s="6" t="n">
        <v>6</v>
      </c>
      <c r="S7153" s="7" t="n">
        <v>3625.79</v>
      </c>
      <c r="T7153" s="7" t="n">
        <f aca="false">$R7153*$S7153</f>
        <v>21754.74</v>
      </c>
      <c r="U7153" s="8" t="n">
        <v>0.1</v>
      </c>
      <c r="V7153" s="7" t="n">
        <f aca="false">$T7153*$U7153</f>
        <v>2175.474</v>
      </c>
      <c r="W7153" s="7" t="n">
        <f aca="false">$T7153-$V7153</f>
        <v>19579.266</v>
      </c>
      <c r="X7153" s="7" t="n">
        <v>2883.97</v>
      </c>
      <c r="Y7153" s="7" t="n">
        <f aca="false">$R7153*$X7153</f>
        <v>17303.82</v>
      </c>
      <c r="Z7153" s="7" t="n">
        <f aca="false">$W7153-$Y7153</f>
        <v>2275.446</v>
      </c>
      <c r="AA7153" s="8" t="n">
        <f aca="false">IFERROR($Z7153/$W7153,0)</f>
        <v>0.11621712478905</v>
      </c>
      <c r="AB7153" s="2" t="s">
        <v>67</v>
      </c>
      <c r="AC7153" s="2" t="s">
        <v>43</v>
      </c>
    </row>
    <row r="7154" customFormat="false" ht="15" hidden="false" customHeight="false" outlineLevel="0" collapsed="false">
      <c r="A7154" s="2" t="s">
        <v>8645</v>
      </c>
      <c r="B7154" s="3" t="n">
        <v>45849</v>
      </c>
      <c r="C7154" s="4" t="n">
        <f aca="false">YEAR($B7154)</f>
        <v>2025</v>
      </c>
      <c r="D7154" s="4" t="n">
        <f aca="false">MONTH($B7154)</f>
        <v>7</v>
      </c>
      <c r="E7154" s="2" t="s">
        <v>3092</v>
      </c>
      <c r="F7154" s="5" t="n">
        <f aca="false">ROUNDUP(MONTH($B7154)/3,0)</f>
        <v>3</v>
      </c>
      <c r="G7154" s="2" t="s">
        <v>1020</v>
      </c>
      <c r="H7154" s="2" t="s">
        <v>1021</v>
      </c>
      <c r="I7154" s="2" t="s">
        <v>33</v>
      </c>
      <c r="J7154" s="2" t="s">
        <v>47</v>
      </c>
      <c r="K7154" s="2" t="s">
        <v>48</v>
      </c>
      <c r="L7154" s="2" t="s">
        <v>49</v>
      </c>
      <c r="M7154" s="2" t="s">
        <v>168</v>
      </c>
      <c r="N7154" s="2" t="s">
        <v>51</v>
      </c>
      <c r="O7154" s="2" t="s">
        <v>114</v>
      </c>
      <c r="P7154" s="2" t="s">
        <v>115</v>
      </c>
      <c r="Q7154" s="2" t="s">
        <v>530</v>
      </c>
      <c r="R7154" s="6" t="n">
        <v>2</v>
      </c>
      <c r="S7154" s="7" t="n">
        <v>164.45</v>
      </c>
      <c r="T7154" s="7" t="n">
        <f aca="false">$R7154*$S7154</f>
        <v>328.9</v>
      </c>
      <c r="U7154" s="8" t="n">
        <v>0.15</v>
      </c>
      <c r="V7154" s="7" t="n">
        <f aca="false">$T7154*$U7154</f>
        <v>49.335</v>
      </c>
      <c r="W7154" s="7" t="n">
        <f aca="false">$T7154-$V7154</f>
        <v>279.565</v>
      </c>
      <c r="X7154" s="7" t="n">
        <v>79.63</v>
      </c>
      <c r="Y7154" s="7" t="n">
        <f aca="false">$R7154*$X7154</f>
        <v>159.26</v>
      </c>
      <c r="Z7154" s="7" t="n">
        <f aca="false">$W7154-$Y7154</f>
        <v>120.305</v>
      </c>
      <c r="AA7154" s="8" t="n">
        <f aca="false">IFERROR($Z7154/$W7154,0)</f>
        <v>0.430329261531308</v>
      </c>
      <c r="AB7154" s="2" t="s">
        <v>42</v>
      </c>
      <c r="AC7154" s="2" t="s">
        <v>43</v>
      </c>
    </row>
    <row r="7155" customFormat="false" ht="15" hidden="false" customHeight="false" outlineLevel="0" collapsed="false">
      <c r="A7155" s="2" t="s">
        <v>8646</v>
      </c>
      <c r="B7155" s="3" t="n">
        <v>45849</v>
      </c>
      <c r="C7155" s="4" t="n">
        <f aca="false">YEAR($B7155)</f>
        <v>2025</v>
      </c>
      <c r="D7155" s="4" t="n">
        <f aca="false">MONTH($B7155)</f>
        <v>7</v>
      </c>
      <c r="E7155" s="2" t="s">
        <v>3092</v>
      </c>
      <c r="F7155" s="5" t="n">
        <f aca="false">ROUNDUP(MONTH($B7155)/3,0)</f>
        <v>3</v>
      </c>
      <c r="G7155" s="2" t="s">
        <v>608</v>
      </c>
      <c r="H7155" s="2" t="s">
        <v>609</v>
      </c>
      <c r="I7155" s="2" t="s">
        <v>104</v>
      </c>
      <c r="J7155" s="2" t="s">
        <v>59</v>
      </c>
      <c r="K7155" s="2" t="s">
        <v>71</v>
      </c>
      <c r="L7155" s="2" t="s">
        <v>72</v>
      </c>
      <c r="M7155" s="2" t="s">
        <v>62</v>
      </c>
      <c r="N7155" s="2" t="s">
        <v>63</v>
      </c>
      <c r="O7155" s="2" t="s">
        <v>64</v>
      </c>
      <c r="P7155" s="2" t="s">
        <v>74</v>
      </c>
      <c r="Q7155" s="2" t="s">
        <v>259</v>
      </c>
      <c r="R7155" s="6" t="n">
        <v>9</v>
      </c>
      <c r="S7155" s="7" t="n">
        <v>2231.57</v>
      </c>
      <c r="T7155" s="7" t="n">
        <f aca="false">$R7155*$S7155</f>
        <v>20084.13</v>
      </c>
      <c r="U7155" s="8" t="n">
        <v>0</v>
      </c>
      <c r="V7155" s="7" t="n">
        <f aca="false">$T7155*$U7155</f>
        <v>0</v>
      </c>
      <c r="W7155" s="7" t="n">
        <f aca="false">$T7155-$V7155</f>
        <v>20084.13</v>
      </c>
      <c r="X7155" s="7" t="n">
        <v>1501.87</v>
      </c>
      <c r="Y7155" s="7" t="n">
        <f aca="false">$R7155*$X7155</f>
        <v>13516.83</v>
      </c>
      <c r="Z7155" s="7" t="n">
        <f aca="false">$W7155-$Y7155</f>
        <v>6567.3</v>
      </c>
      <c r="AA7155" s="8" t="n">
        <f aca="false">IFERROR($Z7155/$W7155,0)</f>
        <v>0.326989518590051</v>
      </c>
      <c r="AB7155" s="2" t="s">
        <v>67</v>
      </c>
      <c r="AC7155" s="2" t="s">
        <v>43</v>
      </c>
    </row>
    <row r="7156" customFormat="false" ht="15" hidden="false" customHeight="false" outlineLevel="0" collapsed="false">
      <c r="A7156" s="2" t="s">
        <v>8647</v>
      </c>
      <c r="B7156" s="3" t="n">
        <v>45849</v>
      </c>
      <c r="C7156" s="4" t="n">
        <f aca="false">YEAR($B7156)</f>
        <v>2025</v>
      </c>
      <c r="D7156" s="4" t="n">
        <f aca="false">MONTH($B7156)</f>
        <v>7</v>
      </c>
      <c r="E7156" s="2" t="s">
        <v>3092</v>
      </c>
      <c r="F7156" s="5" t="n">
        <f aca="false">ROUNDUP(MONTH($B7156)/3,0)</f>
        <v>3</v>
      </c>
      <c r="G7156" s="2" t="s">
        <v>2250</v>
      </c>
      <c r="H7156" s="2" t="s">
        <v>403</v>
      </c>
      <c r="I7156" s="2" t="s">
        <v>33</v>
      </c>
      <c r="J7156" s="2" t="s">
        <v>47</v>
      </c>
      <c r="K7156" s="2" t="s">
        <v>48</v>
      </c>
      <c r="L7156" s="2" t="s">
        <v>49</v>
      </c>
      <c r="M7156" s="2" t="s">
        <v>168</v>
      </c>
      <c r="N7156" s="2" t="s">
        <v>51</v>
      </c>
      <c r="O7156" s="2" t="s">
        <v>114</v>
      </c>
      <c r="P7156" s="2" t="s">
        <v>234</v>
      </c>
      <c r="Q7156" s="2" t="s">
        <v>238</v>
      </c>
      <c r="R7156" s="6" t="n">
        <v>2</v>
      </c>
      <c r="S7156" s="7" t="n">
        <v>362.58</v>
      </c>
      <c r="T7156" s="7" t="n">
        <f aca="false">$R7156*$S7156</f>
        <v>725.16</v>
      </c>
      <c r="U7156" s="8" t="n">
        <v>0.1</v>
      </c>
      <c r="V7156" s="7" t="n">
        <f aca="false">$T7156*$U7156</f>
        <v>72.516</v>
      </c>
      <c r="W7156" s="7" t="n">
        <f aca="false">$T7156-$V7156</f>
        <v>652.644</v>
      </c>
      <c r="X7156" s="7" t="n">
        <v>209.67</v>
      </c>
      <c r="Y7156" s="7" t="n">
        <f aca="false">$R7156*$X7156</f>
        <v>419.34</v>
      </c>
      <c r="Z7156" s="7" t="n">
        <f aca="false">$W7156-$Y7156</f>
        <v>233.304</v>
      </c>
      <c r="AA7156" s="8" t="n">
        <f aca="false">IFERROR($Z7156/$W7156,0)</f>
        <v>0.357475131924909</v>
      </c>
      <c r="AB7156" s="2" t="s">
        <v>76</v>
      </c>
      <c r="AC7156" s="2" t="s">
        <v>43</v>
      </c>
    </row>
    <row r="7157" customFormat="false" ht="15" hidden="false" customHeight="false" outlineLevel="0" collapsed="false">
      <c r="A7157" s="2" t="s">
        <v>8648</v>
      </c>
      <c r="B7157" s="3" t="n">
        <v>45849</v>
      </c>
      <c r="C7157" s="4" t="n">
        <f aca="false">YEAR($B7157)</f>
        <v>2025</v>
      </c>
      <c r="D7157" s="4" t="n">
        <f aca="false">MONTH($B7157)</f>
        <v>7</v>
      </c>
      <c r="E7157" s="2" t="s">
        <v>3092</v>
      </c>
      <c r="F7157" s="5" t="n">
        <f aca="false">ROUNDUP(MONTH($B7157)/3,0)</f>
        <v>3</v>
      </c>
      <c r="G7157" s="2" t="s">
        <v>8649</v>
      </c>
      <c r="H7157" s="2" t="s">
        <v>8650</v>
      </c>
      <c r="I7157" s="2" t="s">
        <v>33</v>
      </c>
      <c r="J7157" s="2" t="s">
        <v>59</v>
      </c>
      <c r="K7157" s="2" t="s">
        <v>321</v>
      </c>
      <c r="L7157" s="2" t="s">
        <v>322</v>
      </c>
      <c r="M7157" s="2" t="s">
        <v>142</v>
      </c>
      <c r="N7157" s="2" t="s">
        <v>73</v>
      </c>
      <c r="O7157" s="2" t="s">
        <v>114</v>
      </c>
      <c r="P7157" s="2" t="s">
        <v>119</v>
      </c>
      <c r="Q7157" s="2" t="s">
        <v>308</v>
      </c>
      <c r="R7157" s="6" t="n">
        <v>3</v>
      </c>
      <c r="S7157" s="7" t="n">
        <v>365.09</v>
      </c>
      <c r="T7157" s="7" t="n">
        <f aca="false">$R7157*$S7157</f>
        <v>1095.27</v>
      </c>
      <c r="U7157" s="8" t="n">
        <v>0</v>
      </c>
      <c r="V7157" s="7" t="n">
        <f aca="false">$T7157*$U7157</f>
        <v>0</v>
      </c>
      <c r="W7157" s="7" t="n">
        <f aca="false">$T7157-$V7157</f>
        <v>1095.27</v>
      </c>
      <c r="X7157" s="7" t="n">
        <v>190.43</v>
      </c>
      <c r="Y7157" s="7" t="n">
        <f aca="false">$R7157*$X7157</f>
        <v>571.29</v>
      </c>
      <c r="Z7157" s="7" t="n">
        <f aca="false">$W7157-$Y7157</f>
        <v>523.98</v>
      </c>
      <c r="AA7157" s="8" t="n">
        <f aca="false">IFERROR($Z7157/$W7157,0)</f>
        <v>0.478402585663809</v>
      </c>
      <c r="AB7157" s="2" t="s">
        <v>85</v>
      </c>
      <c r="AC7157" s="2" t="s">
        <v>43</v>
      </c>
    </row>
    <row r="7158" customFormat="false" ht="15" hidden="false" customHeight="false" outlineLevel="0" collapsed="false">
      <c r="A7158" s="2" t="s">
        <v>8651</v>
      </c>
      <c r="B7158" s="3" t="n">
        <v>45849</v>
      </c>
      <c r="C7158" s="4" t="n">
        <f aca="false">YEAR($B7158)</f>
        <v>2025</v>
      </c>
      <c r="D7158" s="4" t="n">
        <f aca="false">MONTH($B7158)</f>
        <v>7</v>
      </c>
      <c r="E7158" s="2" t="s">
        <v>3092</v>
      </c>
      <c r="F7158" s="5" t="n">
        <f aca="false">ROUNDUP(MONTH($B7158)/3,0)</f>
        <v>3</v>
      </c>
      <c r="G7158" s="2" t="s">
        <v>744</v>
      </c>
      <c r="H7158" s="2" t="s">
        <v>745</v>
      </c>
      <c r="I7158" s="2" t="s">
        <v>33</v>
      </c>
      <c r="J7158" s="2" t="s">
        <v>34</v>
      </c>
      <c r="K7158" s="2" t="s">
        <v>242</v>
      </c>
      <c r="L7158" s="2" t="s">
        <v>243</v>
      </c>
      <c r="M7158" s="2" t="s">
        <v>82</v>
      </c>
      <c r="N7158" s="2" t="s">
        <v>63</v>
      </c>
      <c r="O7158" s="2" t="s">
        <v>52</v>
      </c>
      <c r="P7158" s="2" t="s">
        <v>83</v>
      </c>
      <c r="Q7158" s="2" t="s">
        <v>178</v>
      </c>
      <c r="R7158" s="6" t="n">
        <v>1</v>
      </c>
      <c r="S7158" s="7" t="n">
        <v>3133.46</v>
      </c>
      <c r="T7158" s="7" t="n">
        <f aca="false">$R7158*$S7158</f>
        <v>3133.46</v>
      </c>
      <c r="U7158" s="8" t="n">
        <v>0.05</v>
      </c>
      <c r="V7158" s="7" t="n">
        <f aca="false">$T7158*$U7158</f>
        <v>156.673</v>
      </c>
      <c r="W7158" s="7" t="n">
        <f aca="false">$T7158-$V7158</f>
        <v>2976.787</v>
      </c>
      <c r="X7158" s="7" t="n">
        <v>2309.57</v>
      </c>
      <c r="Y7158" s="7" t="n">
        <f aca="false">$R7158*$X7158</f>
        <v>2309.57</v>
      </c>
      <c r="Z7158" s="7" t="n">
        <f aca="false">$W7158-$Y7158</f>
        <v>667.217</v>
      </c>
      <c r="AA7158" s="8" t="n">
        <f aca="false">IFERROR($Z7158/$W7158,0)</f>
        <v>0.224139987174091</v>
      </c>
      <c r="AB7158" s="2" t="s">
        <v>85</v>
      </c>
      <c r="AC7158" s="2" t="s">
        <v>246</v>
      </c>
    </row>
    <row r="7159" customFormat="false" ht="15" hidden="false" customHeight="false" outlineLevel="0" collapsed="false">
      <c r="A7159" s="2" t="s">
        <v>8652</v>
      </c>
      <c r="B7159" s="3" t="n">
        <v>45849</v>
      </c>
      <c r="C7159" s="4" t="n">
        <f aca="false">YEAR($B7159)</f>
        <v>2025</v>
      </c>
      <c r="D7159" s="4" t="n">
        <f aca="false">MONTH($B7159)</f>
        <v>7</v>
      </c>
      <c r="E7159" s="2" t="s">
        <v>3092</v>
      </c>
      <c r="F7159" s="5" t="n">
        <f aca="false">ROUNDUP(MONTH($B7159)/3,0)</f>
        <v>3</v>
      </c>
      <c r="G7159" s="2" t="s">
        <v>102</v>
      </c>
      <c r="H7159" s="2" t="s">
        <v>103</v>
      </c>
      <c r="I7159" s="2" t="s">
        <v>104</v>
      </c>
      <c r="J7159" s="2" t="s">
        <v>47</v>
      </c>
      <c r="K7159" s="2" t="s">
        <v>48</v>
      </c>
      <c r="L7159" s="2" t="s">
        <v>49</v>
      </c>
      <c r="M7159" s="2" t="s">
        <v>118</v>
      </c>
      <c r="N7159" s="2" t="s">
        <v>51</v>
      </c>
      <c r="O7159" s="2" t="s">
        <v>114</v>
      </c>
      <c r="P7159" s="2" t="s">
        <v>234</v>
      </c>
      <c r="Q7159" s="2" t="s">
        <v>235</v>
      </c>
      <c r="R7159" s="6" t="n">
        <v>6</v>
      </c>
      <c r="S7159" s="7" t="n">
        <v>245.87</v>
      </c>
      <c r="T7159" s="7" t="n">
        <f aca="false">$R7159*$S7159</f>
        <v>1475.22</v>
      </c>
      <c r="U7159" s="8" t="n">
        <v>0</v>
      </c>
      <c r="V7159" s="7" t="n">
        <f aca="false">$T7159*$U7159</f>
        <v>0</v>
      </c>
      <c r="W7159" s="7" t="n">
        <f aca="false">$T7159-$V7159</f>
        <v>1475.22</v>
      </c>
      <c r="X7159" s="7" t="n">
        <v>130.58</v>
      </c>
      <c r="Y7159" s="7" t="n">
        <f aca="false">$R7159*$X7159</f>
        <v>783.48</v>
      </c>
      <c r="Z7159" s="7" t="n">
        <f aca="false">$W7159-$Y7159</f>
        <v>691.74</v>
      </c>
      <c r="AA7159" s="8" t="n">
        <f aca="false">IFERROR($Z7159/$W7159,0)</f>
        <v>0.468906332614796</v>
      </c>
      <c r="AB7159" s="2" t="s">
        <v>42</v>
      </c>
      <c r="AC7159" s="2" t="s">
        <v>43</v>
      </c>
    </row>
    <row r="7160" customFormat="false" ht="15" hidden="false" customHeight="false" outlineLevel="0" collapsed="false">
      <c r="A7160" s="2" t="s">
        <v>8653</v>
      </c>
      <c r="B7160" s="3" t="n">
        <v>45849</v>
      </c>
      <c r="C7160" s="4" t="n">
        <f aca="false">YEAR($B7160)</f>
        <v>2025</v>
      </c>
      <c r="D7160" s="4" t="n">
        <f aca="false">MONTH($B7160)</f>
        <v>7</v>
      </c>
      <c r="E7160" s="2" t="s">
        <v>3092</v>
      </c>
      <c r="F7160" s="5" t="n">
        <f aca="false">ROUNDUP(MONTH($B7160)/3,0)</f>
        <v>3</v>
      </c>
      <c r="G7160" s="2" t="s">
        <v>1668</v>
      </c>
      <c r="H7160" s="2" t="s">
        <v>1533</v>
      </c>
      <c r="I7160" s="2" t="s">
        <v>33</v>
      </c>
      <c r="J7160" s="2" t="s">
        <v>47</v>
      </c>
      <c r="K7160" s="2" t="s">
        <v>221</v>
      </c>
      <c r="L7160" s="2" t="s">
        <v>222</v>
      </c>
      <c r="M7160" s="2" t="s">
        <v>156</v>
      </c>
      <c r="N7160" s="2" t="s">
        <v>51</v>
      </c>
      <c r="O7160" s="2" t="s">
        <v>171</v>
      </c>
      <c r="P7160" s="2" t="s">
        <v>180</v>
      </c>
      <c r="Q7160" s="2" t="s">
        <v>181</v>
      </c>
      <c r="R7160" s="6" t="n">
        <v>2</v>
      </c>
      <c r="S7160" s="7" t="n">
        <v>2611.78</v>
      </c>
      <c r="T7160" s="7" t="n">
        <f aca="false">$R7160*$S7160</f>
        <v>5223.56</v>
      </c>
      <c r="U7160" s="8" t="n">
        <v>0.03</v>
      </c>
      <c r="V7160" s="7" t="n">
        <f aca="false">$T7160*$U7160</f>
        <v>156.7068</v>
      </c>
      <c r="W7160" s="7" t="n">
        <f aca="false">$T7160-$V7160</f>
        <v>5066.8532</v>
      </c>
      <c r="X7160" s="7" t="n">
        <v>1804.95</v>
      </c>
      <c r="Y7160" s="7" t="n">
        <f aca="false">$R7160*$X7160</f>
        <v>3609.9</v>
      </c>
      <c r="Z7160" s="7" t="n">
        <f aca="false">$W7160-$Y7160</f>
        <v>1456.9532</v>
      </c>
      <c r="AA7160" s="8" t="n">
        <f aca="false">IFERROR($Z7160/$W7160,0)</f>
        <v>0.287545966399816</v>
      </c>
      <c r="AB7160" s="2" t="s">
        <v>85</v>
      </c>
      <c r="AC7160" s="2" t="s">
        <v>43</v>
      </c>
    </row>
    <row r="7161" customFormat="false" ht="15" hidden="false" customHeight="false" outlineLevel="0" collapsed="false">
      <c r="A7161" s="2" t="s">
        <v>8654</v>
      </c>
      <c r="B7161" s="3" t="n">
        <v>45849</v>
      </c>
      <c r="C7161" s="4" t="n">
        <f aca="false">YEAR($B7161)</f>
        <v>2025</v>
      </c>
      <c r="D7161" s="4" t="n">
        <f aca="false">MONTH($B7161)</f>
        <v>7</v>
      </c>
      <c r="E7161" s="2" t="s">
        <v>3092</v>
      </c>
      <c r="F7161" s="5" t="n">
        <f aca="false">ROUNDUP(MONTH($B7161)/3,0)</f>
        <v>3</v>
      </c>
      <c r="G7161" s="2" t="s">
        <v>225</v>
      </c>
      <c r="H7161" s="2" t="s">
        <v>226</v>
      </c>
      <c r="I7161" s="2" t="s">
        <v>33</v>
      </c>
      <c r="J7161" s="2" t="s">
        <v>59</v>
      </c>
      <c r="K7161" s="2" t="s">
        <v>71</v>
      </c>
      <c r="L7161" s="2" t="s">
        <v>72</v>
      </c>
      <c r="M7161" s="2" t="s">
        <v>131</v>
      </c>
      <c r="N7161" s="2" t="s">
        <v>51</v>
      </c>
      <c r="O7161" s="2" t="s">
        <v>52</v>
      </c>
      <c r="P7161" s="2" t="s">
        <v>83</v>
      </c>
      <c r="Q7161" s="2" t="s">
        <v>84</v>
      </c>
      <c r="R7161" s="6" t="n">
        <v>1</v>
      </c>
      <c r="S7161" s="7" t="n">
        <v>3815.68</v>
      </c>
      <c r="T7161" s="7" t="n">
        <f aca="false">$R7161*$S7161</f>
        <v>3815.68</v>
      </c>
      <c r="U7161" s="8" t="n">
        <v>0.1</v>
      </c>
      <c r="V7161" s="7" t="n">
        <f aca="false">$T7161*$U7161</f>
        <v>381.568</v>
      </c>
      <c r="W7161" s="7" t="n">
        <f aca="false">$T7161-$V7161</f>
        <v>3434.112</v>
      </c>
      <c r="X7161" s="7" t="n">
        <v>2732.93</v>
      </c>
      <c r="Y7161" s="7" t="n">
        <f aca="false">$R7161*$X7161</f>
        <v>2732.93</v>
      </c>
      <c r="Z7161" s="7" t="n">
        <f aca="false">$W7161-$Y7161</f>
        <v>701.182</v>
      </c>
      <c r="AA7161" s="8" t="n">
        <f aca="false">IFERROR($Z7161/$W7161,0)</f>
        <v>0.204181459428231</v>
      </c>
      <c r="AB7161" s="2" t="s">
        <v>42</v>
      </c>
      <c r="AC7161" s="2" t="s">
        <v>43</v>
      </c>
    </row>
    <row r="7162" customFormat="false" ht="15" hidden="false" customHeight="false" outlineLevel="0" collapsed="false">
      <c r="A7162" s="2" t="s">
        <v>8655</v>
      </c>
      <c r="B7162" s="3" t="n">
        <v>45849</v>
      </c>
      <c r="C7162" s="4" t="n">
        <f aca="false">YEAR($B7162)</f>
        <v>2025</v>
      </c>
      <c r="D7162" s="4" t="n">
        <f aca="false">MONTH($B7162)</f>
        <v>7</v>
      </c>
      <c r="E7162" s="2" t="s">
        <v>3092</v>
      </c>
      <c r="F7162" s="5" t="n">
        <f aca="false">ROUNDUP(MONTH($B7162)/3,0)</f>
        <v>3</v>
      </c>
      <c r="G7162" s="2" t="s">
        <v>974</v>
      </c>
      <c r="H7162" s="2" t="s">
        <v>975</v>
      </c>
      <c r="I7162" s="2" t="s">
        <v>177</v>
      </c>
      <c r="J7162" s="2" t="s">
        <v>47</v>
      </c>
      <c r="K7162" s="2" t="s">
        <v>48</v>
      </c>
      <c r="L7162" s="2" t="s">
        <v>155</v>
      </c>
      <c r="M7162" s="2" t="s">
        <v>105</v>
      </c>
      <c r="N7162" s="2" t="s">
        <v>63</v>
      </c>
      <c r="O7162" s="2" t="s">
        <v>39</v>
      </c>
      <c r="P7162" s="2" t="s">
        <v>40</v>
      </c>
      <c r="Q7162" s="2" t="s">
        <v>41</v>
      </c>
      <c r="R7162" s="6" t="n">
        <v>8</v>
      </c>
      <c r="S7162" s="7" t="n">
        <v>478.77</v>
      </c>
      <c r="T7162" s="7" t="n">
        <f aca="false">$R7162*$S7162</f>
        <v>3830.16</v>
      </c>
      <c r="U7162" s="8" t="n">
        <v>0.12</v>
      </c>
      <c r="V7162" s="7" t="n">
        <f aca="false">$T7162*$U7162</f>
        <v>459.6192</v>
      </c>
      <c r="W7162" s="7" t="n">
        <f aca="false">$T7162-$V7162</f>
        <v>3370.5408</v>
      </c>
      <c r="X7162" s="7" t="n">
        <v>292.68</v>
      </c>
      <c r="Y7162" s="7" t="n">
        <f aca="false">$R7162*$X7162</f>
        <v>2341.44</v>
      </c>
      <c r="Z7162" s="7" t="n">
        <f aca="false">$W7162-$Y7162</f>
        <v>1029.1008</v>
      </c>
      <c r="AA7162" s="8" t="n">
        <f aca="false">IFERROR($Z7162/$W7162,0)</f>
        <v>0.305322160764231</v>
      </c>
      <c r="AB7162" s="2" t="s">
        <v>76</v>
      </c>
      <c r="AC7162" s="2" t="s">
        <v>246</v>
      </c>
    </row>
    <row r="7163" customFormat="false" ht="15" hidden="false" customHeight="false" outlineLevel="0" collapsed="false">
      <c r="A7163" s="2" t="s">
        <v>8656</v>
      </c>
      <c r="B7163" s="3" t="n">
        <v>45849</v>
      </c>
      <c r="C7163" s="4" t="n">
        <f aca="false">YEAR($B7163)</f>
        <v>2025</v>
      </c>
      <c r="D7163" s="4" t="n">
        <f aca="false">MONTH($B7163)</f>
        <v>7</v>
      </c>
      <c r="E7163" s="2" t="s">
        <v>3092</v>
      </c>
      <c r="F7163" s="5" t="n">
        <f aca="false">ROUNDUP(MONTH($B7163)/3,0)</f>
        <v>3</v>
      </c>
      <c r="G7163" s="2" t="s">
        <v>999</v>
      </c>
      <c r="H7163" s="2" t="s">
        <v>1000</v>
      </c>
      <c r="I7163" s="2" t="s">
        <v>33</v>
      </c>
      <c r="J7163" s="2" t="s">
        <v>89</v>
      </c>
      <c r="K7163" s="2" t="s">
        <v>90</v>
      </c>
      <c r="L7163" s="2" t="s">
        <v>161</v>
      </c>
      <c r="M7163" s="2" t="s">
        <v>92</v>
      </c>
      <c r="N7163" s="2" t="s">
        <v>73</v>
      </c>
      <c r="O7163" s="2" t="s">
        <v>52</v>
      </c>
      <c r="P7163" s="2" t="s">
        <v>83</v>
      </c>
      <c r="Q7163" s="2" t="s">
        <v>84</v>
      </c>
      <c r="R7163" s="6" t="n">
        <v>2</v>
      </c>
      <c r="S7163" s="7" t="n">
        <v>4159.16</v>
      </c>
      <c r="T7163" s="7" t="n">
        <f aca="false">$R7163*$S7163</f>
        <v>8318.32</v>
      </c>
      <c r="U7163" s="8" t="n">
        <v>0.1</v>
      </c>
      <c r="V7163" s="7" t="n">
        <f aca="false">$T7163*$U7163</f>
        <v>831.832</v>
      </c>
      <c r="W7163" s="7" t="n">
        <f aca="false">$T7163-$V7163</f>
        <v>7486.488</v>
      </c>
      <c r="X7163" s="7" t="n">
        <v>3176.65</v>
      </c>
      <c r="Y7163" s="7" t="n">
        <f aca="false">$R7163*$X7163</f>
        <v>6353.3</v>
      </c>
      <c r="Z7163" s="7" t="n">
        <f aca="false">$W7163-$Y7163</f>
        <v>1133.188</v>
      </c>
      <c r="AA7163" s="8" t="n">
        <f aca="false">IFERROR($Z7163/$W7163,0)</f>
        <v>0.151364431493111</v>
      </c>
      <c r="AB7163" s="2" t="s">
        <v>42</v>
      </c>
      <c r="AC7163" s="2" t="s">
        <v>43</v>
      </c>
    </row>
    <row r="7164" customFormat="false" ht="15" hidden="false" customHeight="false" outlineLevel="0" collapsed="false">
      <c r="A7164" s="2" t="s">
        <v>8657</v>
      </c>
      <c r="B7164" s="3" t="n">
        <v>45849</v>
      </c>
      <c r="C7164" s="4" t="n">
        <f aca="false">YEAR($B7164)</f>
        <v>2025</v>
      </c>
      <c r="D7164" s="4" t="n">
        <f aca="false">MONTH($B7164)</f>
        <v>7</v>
      </c>
      <c r="E7164" s="2" t="s">
        <v>3092</v>
      </c>
      <c r="F7164" s="5" t="n">
        <f aca="false">ROUNDUP(MONTH($B7164)/3,0)</f>
        <v>3</v>
      </c>
      <c r="G7164" s="2" t="s">
        <v>1056</v>
      </c>
      <c r="H7164" s="2" t="s">
        <v>1057</v>
      </c>
      <c r="I7164" s="2" t="s">
        <v>33</v>
      </c>
      <c r="J7164" s="2" t="s">
        <v>47</v>
      </c>
      <c r="K7164" s="2" t="s">
        <v>48</v>
      </c>
      <c r="L7164" s="2" t="s">
        <v>49</v>
      </c>
      <c r="M7164" s="2" t="s">
        <v>168</v>
      </c>
      <c r="N7164" s="2" t="s">
        <v>63</v>
      </c>
      <c r="O7164" s="2" t="s">
        <v>114</v>
      </c>
      <c r="P7164" s="2" t="s">
        <v>119</v>
      </c>
      <c r="Q7164" s="2" t="s">
        <v>120</v>
      </c>
      <c r="R7164" s="6" t="n">
        <v>1</v>
      </c>
      <c r="S7164" s="7" t="n">
        <v>215.56</v>
      </c>
      <c r="T7164" s="7" t="n">
        <f aca="false">$R7164*$S7164</f>
        <v>215.56</v>
      </c>
      <c r="U7164" s="8" t="n">
        <v>0</v>
      </c>
      <c r="V7164" s="7" t="n">
        <f aca="false">$T7164*$U7164</f>
        <v>0</v>
      </c>
      <c r="W7164" s="7" t="n">
        <f aca="false">$T7164-$V7164</f>
        <v>215.56</v>
      </c>
      <c r="X7164" s="7" t="n">
        <v>124.42</v>
      </c>
      <c r="Y7164" s="7" t="n">
        <f aca="false">$R7164*$X7164</f>
        <v>124.42</v>
      </c>
      <c r="Z7164" s="7" t="n">
        <f aca="false">$W7164-$Y7164</f>
        <v>91.14</v>
      </c>
      <c r="AA7164" s="8" t="n">
        <f aca="false">IFERROR($Z7164/$W7164,0)</f>
        <v>0.422805715346075</v>
      </c>
      <c r="AB7164" s="2" t="s">
        <v>85</v>
      </c>
      <c r="AC7164" s="2" t="s">
        <v>43</v>
      </c>
    </row>
    <row r="7165" customFormat="false" ht="15" hidden="false" customHeight="false" outlineLevel="0" collapsed="false">
      <c r="A7165" s="2" t="s">
        <v>8658</v>
      </c>
      <c r="B7165" s="3" t="n">
        <v>45850</v>
      </c>
      <c r="C7165" s="4" t="n">
        <f aca="false">YEAR($B7165)</f>
        <v>2025</v>
      </c>
      <c r="D7165" s="4" t="n">
        <f aca="false">MONTH($B7165)</f>
        <v>7</v>
      </c>
      <c r="E7165" s="2" t="s">
        <v>3092</v>
      </c>
      <c r="F7165" s="5" t="n">
        <f aca="false">ROUNDUP(MONTH($B7165)/3,0)</f>
        <v>3</v>
      </c>
      <c r="G7165" s="2" t="s">
        <v>109</v>
      </c>
      <c r="H7165" s="2" t="s">
        <v>110</v>
      </c>
      <c r="I7165" s="2" t="s">
        <v>33</v>
      </c>
      <c r="J7165" s="2" t="s">
        <v>89</v>
      </c>
      <c r="K7165" s="2" t="s">
        <v>97</v>
      </c>
      <c r="L7165" s="2" t="s">
        <v>111</v>
      </c>
      <c r="M7165" s="2" t="s">
        <v>99</v>
      </c>
      <c r="N7165" s="2" t="s">
        <v>51</v>
      </c>
      <c r="O7165" s="2" t="s">
        <v>114</v>
      </c>
      <c r="P7165" s="2" t="s">
        <v>115</v>
      </c>
      <c r="Q7165" s="2" t="s">
        <v>377</v>
      </c>
      <c r="R7165" s="6" t="n">
        <v>1</v>
      </c>
      <c r="S7165" s="7" t="n">
        <v>289</v>
      </c>
      <c r="T7165" s="7" t="n">
        <f aca="false">$R7165*$S7165</f>
        <v>289</v>
      </c>
      <c r="U7165" s="8" t="n">
        <v>0.03</v>
      </c>
      <c r="V7165" s="7" t="n">
        <f aca="false">$T7165*$U7165</f>
        <v>8.67</v>
      </c>
      <c r="W7165" s="7" t="n">
        <f aca="false">$T7165-$V7165</f>
        <v>280.33</v>
      </c>
      <c r="X7165" s="7" t="n">
        <v>133.95</v>
      </c>
      <c r="Y7165" s="7" t="n">
        <f aca="false">$R7165*$X7165</f>
        <v>133.95</v>
      </c>
      <c r="Z7165" s="7" t="n">
        <f aca="false">$W7165-$Y7165</f>
        <v>146.38</v>
      </c>
      <c r="AA7165" s="8" t="n">
        <f aca="false">IFERROR($Z7165/$W7165,0)</f>
        <v>0.522170299290122</v>
      </c>
      <c r="AB7165" s="2" t="s">
        <v>76</v>
      </c>
      <c r="AC7165" s="2" t="s">
        <v>43</v>
      </c>
    </row>
    <row r="7166" customFormat="false" ht="15" hidden="false" customHeight="false" outlineLevel="0" collapsed="false">
      <c r="A7166" s="2" t="s">
        <v>8659</v>
      </c>
      <c r="B7166" s="3" t="n">
        <v>45850</v>
      </c>
      <c r="C7166" s="4" t="n">
        <f aca="false">YEAR($B7166)</f>
        <v>2025</v>
      </c>
      <c r="D7166" s="4" t="n">
        <f aca="false">MONTH($B7166)</f>
        <v>7</v>
      </c>
      <c r="E7166" s="2" t="s">
        <v>3092</v>
      </c>
      <c r="F7166" s="5" t="n">
        <f aca="false">ROUNDUP(MONTH($B7166)/3,0)</f>
        <v>3</v>
      </c>
      <c r="G7166" s="2" t="s">
        <v>45</v>
      </c>
      <c r="H7166" s="2" t="s">
        <v>46</v>
      </c>
      <c r="I7166" s="2" t="s">
        <v>33</v>
      </c>
      <c r="J7166" s="2" t="s">
        <v>47</v>
      </c>
      <c r="K7166" s="2" t="s">
        <v>48</v>
      </c>
      <c r="L7166" s="2" t="s">
        <v>49</v>
      </c>
      <c r="M7166" s="2" t="s">
        <v>50</v>
      </c>
      <c r="N7166" s="2" t="s">
        <v>63</v>
      </c>
      <c r="O7166" s="2" t="s">
        <v>52</v>
      </c>
      <c r="P7166" s="2" t="s">
        <v>83</v>
      </c>
      <c r="Q7166" s="2" t="s">
        <v>84</v>
      </c>
      <c r="R7166" s="6" t="n">
        <v>3</v>
      </c>
      <c r="S7166" s="7" t="n">
        <v>4120.63</v>
      </c>
      <c r="T7166" s="7" t="n">
        <f aca="false">$R7166*$S7166</f>
        <v>12361.89</v>
      </c>
      <c r="U7166" s="8" t="n">
        <v>0</v>
      </c>
      <c r="V7166" s="7" t="n">
        <f aca="false">$T7166*$U7166</f>
        <v>0</v>
      </c>
      <c r="W7166" s="7" t="n">
        <f aca="false">$T7166-$V7166</f>
        <v>12361.89</v>
      </c>
      <c r="X7166" s="7" t="n">
        <v>2998.21</v>
      </c>
      <c r="Y7166" s="7" t="n">
        <f aca="false">$R7166*$X7166</f>
        <v>8994.63</v>
      </c>
      <c r="Z7166" s="7" t="n">
        <f aca="false">$W7166-$Y7166</f>
        <v>3367.26</v>
      </c>
      <c r="AA7166" s="8" t="n">
        <f aca="false">IFERROR($Z7166/$W7166,0)</f>
        <v>0.272390386906856</v>
      </c>
      <c r="AB7166" s="2" t="s">
        <v>85</v>
      </c>
      <c r="AC7166" s="2" t="s">
        <v>43</v>
      </c>
    </row>
    <row r="7167" customFormat="false" ht="15" hidden="false" customHeight="false" outlineLevel="0" collapsed="false">
      <c r="A7167" s="2" t="s">
        <v>8660</v>
      </c>
      <c r="B7167" s="3" t="n">
        <v>45850</v>
      </c>
      <c r="C7167" s="4" t="n">
        <f aca="false">YEAR($B7167)</f>
        <v>2025</v>
      </c>
      <c r="D7167" s="4" t="n">
        <f aca="false">MONTH($B7167)</f>
        <v>7</v>
      </c>
      <c r="E7167" s="2" t="s">
        <v>3092</v>
      </c>
      <c r="F7167" s="5" t="n">
        <f aca="false">ROUNDUP(MONTH($B7167)/3,0)</f>
        <v>3</v>
      </c>
      <c r="G7167" s="2" t="s">
        <v>1103</v>
      </c>
      <c r="H7167" s="2" t="s">
        <v>935</v>
      </c>
      <c r="I7167" s="2" t="s">
        <v>177</v>
      </c>
      <c r="J7167" s="2" t="s">
        <v>47</v>
      </c>
      <c r="K7167" s="2" t="s">
        <v>196</v>
      </c>
      <c r="L7167" s="2" t="s">
        <v>197</v>
      </c>
      <c r="M7167" s="2" t="s">
        <v>168</v>
      </c>
      <c r="N7167" s="2" t="s">
        <v>38</v>
      </c>
      <c r="O7167" s="2" t="s">
        <v>114</v>
      </c>
      <c r="P7167" s="2" t="s">
        <v>115</v>
      </c>
      <c r="Q7167" s="2" t="s">
        <v>530</v>
      </c>
      <c r="R7167" s="6" t="n">
        <v>4</v>
      </c>
      <c r="S7167" s="7" t="n">
        <v>169.79</v>
      </c>
      <c r="T7167" s="7" t="n">
        <f aca="false">$R7167*$S7167</f>
        <v>679.16</v>
      </c>
      <c r="U7167" s="8" t="n">
        <v>0.17</v>
      </c>
      <c r="V7167" s="7" t="n">
        <f aca="false">$T7167*$U7167</f>
        <v>115.4572</v>
      </c>
      <c r="W7167" s="7" t="n">
        <f aca="false">$T7167-$V7167</f>
        <v>563.7028</v>
      </c>
      <c r="X7167" s="7" t="n">
        <v>83.36</v>
      </c>
      <c r="Y7167" s="7" t="n">
        <f aca="false">$R7167*$X7167</f>
        <v>333.44</v>
      </c>
      <c r="Z7167" s="7" t="n">
        <f aca="false">$W7167-$Y7167</f>
        <v>230.2628</v>
      </c>
      <c r="AA7167" s="8" t="n">
        <f aca="false">IFERROR($Z7167/$W7167,0)</f>
        <v>0.408482625951122</v>
      </c>
      <c r="AB7167" s="2" t="s">
        <v>85</v>
      </c>
      <c r="AC7167" s="2" t="s">
        <v>43</v>
      </c>
    </row>
    <row r="7168" customFormat="false" ht="15" hidden="false" customHeight="false" outlineLevel="0" collapsed="false">
      <c r="A7168" s="2" t="s">
        <v>8661</v>
      </c>
      <c r="B7168" s="3" t="n">
        <v>45850</v>
      </c>
      <c r="C7168" s="4" t="n">
        <f aca="false">YEAR($B7168)</f>
        <v>2025</v>
      </c>
      <c r="D7168" s="4" t="n">
        <f aca="false">MONTH($B7168)</f>
        <v>7</v>
      </c>
      <c r="E7168" s="2" t="s">
        <v>3092</v>
      </c>
      <c r="F7168" s="5" t="n">
        <f aca="false">ROUNDUP(MONTH($B7168)/3,0)</f>
        <v>3</v>
      </c>
      <c r="G7168" s="2" t="s">
        <v>676</v>
      </c>
      <c r="H7168" s="2" t="s">
        <v>677</v>
      </c>
      <c r="I7168" s="2" t="s">
        <v>33</v>
      </c>
      <c r="J7168" s="2" t="s">
        <v>59</v>
      </c>
      <c r="K7168" s="2" t="s">
        <v>140</v>
      </c>
      <c r="L7168" s="2" t="s">
        <v>141</v>
      </c>
      <c r="M7168" s="2" t="s">
        <v>142</v>
      </c>
      <c r="N7168" s="2" t="s">
        <v>38</v>
      </c>
      <c r="O7168" s="2" t="s">
        <v>64</v>
      </c>
      <c r="P7168" s="2" t="s">
        <v>74</v>
      </c>
      <c r="Q7168" s="2" t="s">
        <v>259</v>
      </c>
      <c r="R7168" s="6" t="n">
        <v>3</v>
      </c>
      <c r="S7168" s="7" t="n">
        <v>2259.32</v>
      </c>
      <c r="T7168" s="7" t="n">
        <f aca="false">$R7168*$S7168</f>
        <v>6777.96</v>
      </c>
      <c r="U7168" s="8" t="n">
        <v>0.05</v>
      </c>
      <c r="V7168" s="7" t="n">
        <f aca="false">$T7168*$U7168</f>
        <v>338.898</v>
      </c>
      <c r="W7168" s="7" t="n">
        <f aca="false">$T7168-$V7168</f>
        <v>6439.062</v>
      </c>
      <c r="X7168" s="7" t="n">
        <v>1749.3</v>
      </c>
      <c r="Y7168" s="7" t="n">
        <f aca="false">$R7168*$X7168</f>
        <v>5247.9</v>
      </c>
      <c r="Z7168" s="7" t="n">
        <f aca="false">$W7168-$Y7168</f>
        <v>1191.162</v>
      </c>
      <c r="AA7168" s="8" t="n">
        <f aca="false">IFERROR($Z7168/$W7168,0)</f>
        <v>0.184989987672118</v>
      </c>
      <c r="AB7168" s="2" t="s">
        <v>85</v>
      </c>
      <c r="AC7168" s="2" t="s">
        <v>43</v>
      </c>
    </row>
    <row r="7169" customFormat="false" ht="15" hidden="false" customHeight="false" outlineLevel="0" collapsed="false">
      <c r="A7169" s="2" t="s">
        <v>8662</v>
      </c>
      <c r="B7169" s="3" t="n">
        <v>45850</v>
      </c>
      <c r="C7169" s="4" t="n">
        <f aca="false">YEAR($B7169)</f>
        <v>2025</v>
      </c>
      <c r="D7169" s="4" t="n">
        <f aca="false">MONTH($B7169)</f>
        <v>7</v>
      </c>
      <c r="E7169" s="2" t="s">
        <v>3092</v>
      </c>
      <c r="F7169" s="5" t="n">
        <f aca="false">ROUNDUP(MONTH($B7169)/3,0)</f>
        <v>3</v>
      </c>
      <c r="G7169" s="2" t="s">
        <v>2739</v>
      </c>
      <c r="H7169" s="2" t="s">
        <v>2740</v>
      </c>
      <c r="I7169" s="2" t="s">
        <v>33</v>
      </c>
      <c r="J7169" s="2" t="s">
        <v>89</v>
      </c>
      <c r="K7169" s="2" t="s">
        <v>97</v>
      </c>
      <c r="L7169" s="2" t="s">
        <v>111</v>
      </c>
      <c r="M7169" s="2" t="s">
        <v>135</v>
      </c>
      <c r="N7169" s="2" t="s">
        <v>73</v>
      </c>
      <c r="O7169" s="2" t="s">
        <v>52</v>
      </c>
      <c r="P7169" s="2" t="s">
        <v>83</v>
      </c>
      <c r="Q7169" s="2" t="s">
        <v>112</v>
      </c>
      <c r="R7169" s="6" t="n">
        <v>2</v>
      </c>
      <c r="S7169" s="7" t="n">
        <v>2769.01</v>
      </c>
      <c r="T7169" s="7" t="n">
        <f aca="false">$R7169*$S7169</f>
        <v>5538.02</v>
      </c>
      <c r="U7169" s="8" t="n">
        <v>0.05</v>
      </c>
      <c r="V7169" s="7" t="n">
        <f aca="false">$T7169*$U7169</f>
        <v>276.901</v>
      </c>
      <c r="W7169" s="7" t="n">
        <f aca="false">$T7169-$V7169</f>
        <v>5261.119</v>
      </c>
      <c r="X7169" s="7" t="n">
        <v>2143.77</v>
      </c>
      <c r="Y7169" s="7" t="n">
        <f aca="false">$R7169*$X7169</f>
        <v>4287.54</v>
      </c>
      <c r="Z7169" s="7" t="n">
        <f aca="false">$W7169-$Y7169</f>
        <v>973.579000000001</v>
      </c>
      <c r="AA7169" s="8" t="n">
        <f aca="false">IFERROR($Z7169/$W7169,0)</f>
        <v>0.185051697176969</v>
      </c>
      <c r="AB7169" s="2" t="s">
        <v>85</v>
      </c>
      <c r="AC7169" s="2" t="s">
        <v>43</v>
      </c>
    </row>
    <row r="7170" customFormat="false" ht="15" hidden="false" customHeight="false" outlineLevel="0" collapsed="false">
      <c r="A7170" s="2" t="s">
        <v>8663</v>
      </c>
      <c r="B7170" s="3" t="n">
        <v>45850</v>
      </c>
      <c r="C7170" s="4" t="n">
        <f aca="false">YEAR($B7170)</f>
        <v>2025</v>
      </c>
      <c r="D7170" s="4" t="n">
        <f aca="false">MONTH($B7170)</f>
        <v>7</v>
      </c>
      <c r="E7170" s="2" t="s">
        <v>3092</v>
      </c>
      <c r="F7170" s="5" t="n">
        <f aca="false">ROUNDUP(MONTH($B7170)/3,0)</f>
        <v>3</v>
      </c>
      <c r="G7170" s="2" t="s">
        <v>2402</v>
      </c>
      <c r="H7170" s="2" t="s">
        <v>1492</v>
      </c>
      <c r="I7170" s="2" t="s">
        <v>104</v>
      </c>
      <c r="J7170" s="2" t="s">
        <v>89</v>
      </c>
      <c r="K7170" s="2" t="s">
        <v>97</v>
      </c>
      <c r="L7170" s="2" t="s">
        <v>98</v>
      </c>
      <c r="M7170" s="2" t="s">
        <v>92</v>
      </c>
      <c r="N7170" s="2" t="s">
        <v>51</v>
      </c>
      <c r="O7170" s="2" t="s">
        <v>52</v>
      </c>
      <c r="P7170" s="2" t="s">
        <v>53</v>
      </c>
      <c r="Q7170" s="2" t="s">
        <v>169</v>
      </c>
      <c r="R7170" s="6" t="n">
        <v>3</v>
      </c>
      <c r="S7170" s="7" t="n">
        <v>2412.58</v>
      </c>
      <c r="T7170" s="7" t="n">
        <f aca="false">$R7170*$S7170</f>
        <v>7237.74</v>
      </c>
      <c r="U7170" s="8" t="n">
        <v>0</v>
      </c>
      <c r="V7170" s="7" t="n">
        <f aca="false">$T7170*$U7170</f>
        <v>0</v>
      </c>
      <c r="W7170" s="7" t="n">
        <f aca="false">$T7170-$V7170</f>
        <v>7237.74</v>
      </c>
      <c r="X7170" s="7" t="n">
        <v>1723.06</v>
      </c>
      <c r="Y7170" s="7" t="n">
        <f aca="false">$R7170*$X7170</f>
        <v>5169.18</v>
      </c>
      <c r="Z7170" s="7" t="n">
        <f aca="false">$W7170-$Y7170</f>
        <v>2068.56</v>
      </c>
      <c r="AA7170" s="8" t="n">
        <f aca="false">IFERROR($Z7170/$W7170,0)</f>
        <v>0.28580192159431</v>
      </c>
      <c r="AB7170" s="2" t="s">
        <v>85</v>
      </c>
      <c r="AC7170" s="2" t="s">
        <v>246</v>
      </c>
    </row>
    <row r="7171" customFormat="false" ht="15" hidden="false" customHeight="false" outlineLevel="0" collapsed="false">
      <c r="A7171" s="2" t="s">
        <v>8664</v>
      </c>
      <c r="B7171" s="3" t="n">
        <v>45850</v>
      </c>
      <c r="C7171" s="4" t="n">
        <f aca="false">YEAR($B7171)</f>
        <v>2025</v>
      </c>
      <c r="D7171" s="4" t="n">
        <f aca="false">MONTH($B7171)</f>
        <v>7</v>
      </c>
      <c r="E7171" s="2" t="s">
        <v>3092</v>
      </c>
      <c r="F7171" s="5" t="n">
        <f aca="false">ROUNDUP(MONTH($B7171)/3,0)</f>
        <v>3</v>
      </c>
      <c r="G7171" s="2" t="s">
        <v>138</v>
      </c>
      <c r="H7171" s="2" t="s">
        <v>139</v>
      </c>
      <c r="I7171" s="2" t="s">
        <v>33</v>
      </c>
      <c r="J7171" s="2" t="s">
        <v>59</v>
      </c>
      <c r="K7171" s="2" t="s">
        <v>140</v>
      </c>
      <c r="L7171" s="2" t="s">
        <v>141</v>
      </c>
      <c r="M7171" s="2" t="s">
        <v>62</v>
      </c>
      <c r="N7171" s="2" t="s">
        <v>51</v>
      </c>
      <c r="O7171" s="2" t="s">
        <v>39</v>
      </c>
      <c r="P7171" s="2" t="s">
        <v>40</v>
      </c>
      <c r="Q7171" s="2" t="s">
        <v>100</v>
      </c>
      <c r="R7171" s="6" t="n">
        <v>2</v>
      </c>
      <c r="S7171" s="7" t="n">
        <v>1921.51</v>
      </c>
      <c r="T7171" s="7" t="n">
        <f aca="false">$R7171*$S7171</f>
        <v>3843.02</v>
      </c>
      <c r="U7171" s="8" t="n">
        <v>0</v>
      </c>
      <c r="V7171" s="7" t="n">
        <f aca="false">$T7171*$U7171</f>
        <v>0</v>
      </c>
      <c r="W7171" s="7" t="n">
        <f aca="false">$T7171-$V7171</f>
        <v>3843.02</v>
      </c>
      <c r="X7171" s="7" t="n">
        <v>1354.25</v>
      </c>
      <c r="Y7171" s="7" t="n">
        <f aca="false">$R7171*$X7171</f>
        <v>2708.5</v>
      </c>
      <c r="Z7171" s="7" t="n">
        <f aca="false">$W7171-$Y7171</f>
        <v>1134.52</v>
      </c>
      <c r="AA7171" s="8" t="n">
        <f aca="false">IFERROR($Z7171/$W7171,0)</f>
        <v>0.295215741786408</v>
      </c>
      <c r="AB7171" s="2" t="s">
        <v>85</v>
      </c>
      <c r="AC7171" s="2" t="s">
        <v>43</v>
      </c>
    </row>
    <row r="7172" customFormat="false" ht="15" hidden="false" customHeight="false" outlineLevel="0" collapsed="false">
      <c r="A7172" s="2" t="s">
        <v>8665</v>
      </c>
      <c r="B7172" s="3" t="n">
        <v>45850</v>
      </c>
      <c r="C7172" s="4" t="n">
        <f aca="false">YEAR($B7172)</f>
        <v>2025</v>
      </c>
      <c r="D7172" s="4" t="n">
        <f aca="false">MONTH($B7172)</f>
        <v>7</v>
      </c>
      <c r="E7172" s="2" t="s">
        <v>3092</v>
      </c>
      <c r="F7172" s="5" t="n">
        <f aca="false">ROUNDUP(MONTH($B7172)/3,0)</f>
        <v>3</v>
      </c>
      <c r="G7172" s="2" t="s">
        <v>1513</v>
      </c>
      <c r="H7172" s="2" t="s">
        <v>1514</v>
      </c>
      <c r="I7172" s="2" t="s">
        <v>33</v>
      </c>
      <c r="J7172" s="2" t="s">
        <v>59</v>
      </c>
      <c r="K7172" s="2" t="s">
        <v>321</v>
      </c>
      <c r="L7172" s="2" t="s">
        <v>322</v>
      </c>
      <c r="M7172" s="2" t="s">
        <v>62</v>
      </c>
      <c r="N7172" s="2" t="s">
        <v>63</v>
      </c>
      <c r="O7172" s="2" t="s">
        <v>39</v>
      </c>
      <c r="P7172" s="2" t="s">
        <v>40</v>
      </c>
      <c r="Q7172" s="2" t="s">
        <v>41</v>
      </c>
      <c r="R7172" s="6" t="n">
        <v>3</v>
      </c>
      <c r="S7172" s="7" t="n">
        <v>487.25</v>
      </c>
      <c r="T7172" s="7" t="n">
        <f aca="false">$R7172*$S7172</f>
        <v>1461.75</v>
      </c>
      <c r="U7172" s="8" t="n">
        <v>0.05</v>
      </c>
      <c r="V7172" s="7" t="n">
        <f aca="false">$T7172*$U7172</f>
        <v>73.0875</v>
      </c>
      <c r="W7172" s="7" t="n">
        <f aca="false">$T7172-$V7172</f>
        <v>1388.6625</v>
      </c>
      <c r="X7172" s="7" t="n">
        <v>286.95</v>
      </c>
      <c r="Y7172" s="7" t="n">
        <f aca="false">$R7172*$X7172</f>
        <v>860.85</v>
      </c>
      <c r="Z7172" s="7" t="n">
        <f aca="false">$W7172-$Y7172</f>
        <v>527.8125</v>
      </c>
      <c r="AA7172" s="8" t="n">
        <f aca="false">IFERROR($Z7172/$W7172,0)</f>
        <v>0.38008695417353</v>
      </c>
      <c r="AB7172" s="2" t="s">
        <v>42</v>
      </c>
      <c r="AC7172" s="2" t="s">
        <v>43</v>
      </c>
    </row>
    <row r="7173" customFormat="false" ht="15" hidden="false" customHeight="false" outlineLevel="0" collapsed="false">
      <c r="A7173" s="2" t="s">
        <v>8666</v>
      </c>
      <c r="B7173" s="3" t="n">
        <v>45850</v>
      </c>
      <c r="C7173" s="4" t="n">
        <f aca="false">YEAR($B7173)</f>
        <v>2025</v>
      </c>
      <c r="D7173" s="4" t="n">
        <f aca="false">MONTH($B7173)</f>
        <v>7</v>
      </c>
      <c r="E7173" s="2" t="s">
        <v>3092</v>
      </c>
      <c r="F7173" s="5" t="n">
        <f aca="false">ROUNDUP(MONTH($B7173)/3,0)</f>
        <v>3</v>
      </c>
      <c r="G7173" s="2" t="s">
        <v>8667</v>
      </c>
      <c r="H7173" s="2" t="s">
        <v>8668</v>
      </c>
      <c r="I7173" s="2" t="s">
        <v>33</v>
      </c>
      <c r="J7173" s="2" t="s">
        <v>147</v>
      </c>
      <c r="K7173" s="2" t="s">
        <v>148</v>
      </c>
      <c r="L7173" s="2" t="s">
        <v>149</v>
      </c>
      <c r="M7173" s="2" t="s">
        <v>150</v>
      </c>
      <c r="N7173" s="2" t="s">
        <v>51</v>
      </c>
      <c r="O7173" s="2" t="s">
        <v>52</v>
      </c>
      <c r="P7173" s="2" t="s">
        <v>83</v>
      </c>
      <c r="Q7173" s="2" t="s">
        <v>178</v>
      </c>
      <c r="R7173" s="6" t="n">
        <v>3</v>
      </c>
      <c r="S7173" s="7" t="n">
        <v>2945.91</v>
      </c>
      <c r="T7173" s="7" t="n">
        <f aca="false">$R7173*$S7173</f>
        <v>8837.73</v>
      </c>
      <c r="U7173" s="8" t="n">
        <v>0</v>
      </c>
      <c r="V7173" s="7" t="n">
        <f aca="false">$T7173*$U7173</f>
        <v>0</v>
      </c>
      <c r="W7173" s="7" t="n">
        <f aca="false">$T7173-$V7173</f>
        <v>8837.73</v>
      </c>
      <c r="X7173" s="7" t="n">
        <v>2170.15</v>
      </c>
      <c r="Y7173" s="7" t="n">
        <f aca="false">$R7173*$X7173</f>
        <v>6510.45</v>
      </c>
      <c r="Z7173" s="7" t="n">
        <f aca="false">$W7173-$Y7173</f>
        <v>2327.28</v>
      </c>
      <c r="AA7173" s="8" t="n">
        <f aca="false">IFERROR($Z7173/$W7173,0)</f>
        <v>0.263334589311961</v>
      </c>
      <c r="AB7173" s="2" t="s">
        <v>42</v>
      </c>
      <c r="AC7173" s="2" t="s">
        <v>43</v>
      </c>
    </row>
    <row r="7174" customFormat="false" ht="15" hidden="false" customHeight="false" outlineLevel="0" collapsed="false">
      <c r="A7174" s="2" t="s">
        <v>8669</v>
      </c>
      <c r="B7174" s="3" t="n">
        <v>45850</v>
      </c>
      <c r="C7174" s="4" t="n">
        <f aca="false">YEAR($B7174)</f>
        <v>2025</v>
      </c>
      <c r="D7174" s="4" t="n">
        <f aca="false">MONTH($B7174)</f>
        <v>7</v>
      </c>
      <c r="E7174" s="2" t="s">
        <v>3092</v>
      </c>
      <c r="F7174" s="5" t="n">
        <f aca="false">ROUNDUP(MONTH($B7174)/3,0)</f>
        <v>3</v>
      </c>
      <c r="G7174" s="2" t="s">
        <v>863</v>
      </c>
      <c r="H7174" s="2" t="s">
        <v>864</v>
      </c>
      <c r="I7174" s="2" t="s">
        <v>33</v>
      </c>
      <c r="J7174" s="2" t="s">
        <v>59</v>
      </c>
      <c r="K7174" s="2" t="s">
        <v>321</v>
      </c>
      <c r="L7174" s="2" t="s">
        <v>322</v>
      </c>
      <c r="M7174" s="2" t="s">
        <v>62</v>
      </c>
      <c r="N7174" s="2" t="s">
        <v>73</v>
      </c>
      <c r="O7174" s="2" t="s">
        <v>171</v>
      </c>
      <c r="P7174" s="2" t="s">
        <v>180</v>
      </c>
      <c r="Q7174" s="2" t="s">
        <v>181</v>
      </c>
      <c r="R7174" s="6" t="n">
        <v>2</v>
      </c>
      <c r="S7174" s="7" t="n">
        <v>2589.71</v>
      </c>
      <c r="T7174" s="7" t="n">
        <f aca="false">$R7174*$S7174</f>
        <v>5179.42</v>
      </c>
      <c r="U7174" s="8" t="n">
        <v>0.05</v>
      </c>
      <c r="V7174" s="7" t="n">
        <f aca="false">$T7174*$U7174</f>
        <v>258.971</v>
      </c>
      <c r="W7174" s="7" t="n">
        <f aca="false">$T7174-$V7174</f>
        <v>4920.449</v>
      </c>
      <c r="X7174" s="7" t="n">
        <v>1749.01</v>
      </c>
      <c r="Y7174" s="7" t="n">
        <f aca="false">$R7174*$X7174</f>
        <v>3498.02</v>
      </c>
      <c r="Z7174" s="7" t="n">
        <f aca="false">$W7174-$Y7174</f>
        <v>1422.429</v>
      </c>
      <c r="AA7174" s="8" t="n">
        <f aca="false">IFERROR($Z7174/$W7174,0)</f>
        <v>0.289085203403185</v>
      </c>
      <c r="AB7174" s="2" t="s">
        <v>67</v>
      </c>
      <c r="AC7174" s="2" t="s">
        <v>93</v>
      </c>
    </row>
    <row r="7175" customFormat="false" ht="15" hidden="false" customHeight="false" outlineLevel="0" collapsed="false">
      <c r="A7175" s="2" t="s">
        <v>8670</v>
      </c>
      <c r="B7175" s="3" t="n">
        <v>45850</v>
      </c>
      <c r="C7175" s="4" t="n">
        <f aca="false">YEAR($B7175)</f>
        <v>2025</v>
      </c>
      <c r="D7175" s="4" t="n">
        <f aca="false">MONTH($B7175)</f>
        <v>7</v>
      </c>
      <c r="E7175" s="2" t="s">
        <v>3092</v>
      </c>
      <c r="F7175" s="5" t="n">
        <f aca="false">ROUNDUP(MONTH($B7175)/3,0)</f>
        <v>3</v>
      </c>
      <c r="G7175" s="2" t="s">
        <v>2087</v>
      </c>
      <c r="H7175" s="2" t="s">
        <v>2088</v>
      </c>
      <c r="I7175" s="2" t="s">
        <v>33</v>
      </c>
      <c r="J7175" s="2" t="s">
        <v>47</v>
      </c>
      <c r="K7175" s="2" t="s">
        <v>221</v>
      </c>
      <c r="L7175" s="2" t="s">
        <v>222</v>
      </c>
      <c r="M7175" s="2" t="s">
        <v>156</v>
      </c>
      <c r="N7175" s="2" t="s">
        <v>51</v>
      </c>
      <c r="O7175" s="2" t="s">
        <v>39</v>
      </c>
      <c r="P7175" s="2" t="s">
        <v>106</v>
      </c>
      <c r="Q7175" s="2" t="s">
        <v>143</v>
      </c>
      <c r="R7175" s="6" t="n">
        <v>2</v>
      </c>
      <c r="S7175" s="7" t="n">
        <v>764.62</v>
      </c>
      <c r="T7175" s="7" t="n">
        <f aca="false">$R7175*$S7175</f>
        <v>1529.24</v>
      </c>
      <c r="U7175" s="8" t="n">
        <v>0.08</v>
      </c>
      <c r="V7175" s="7" t="n">
        <f aca="false">$T7175*$U7175</f>
        <v>122.3392</v>
      </c>
      <c r="W7175" s="7" t="n">
        <f aca="false">$T7175-$V7175</f>
        <v>1406.9008</v>
      </c>
      <c r="X7175" s="7" t="n">
        <v>484.65</v>
      </c>
      <c r="Y7175" s="7" t="n">
        <f aca="false">$R7175*$X7175</f>
        <v>969.3</v>
      </c>
      <c r="Z7175" s="7" t="n">
        <f aca="false">$W7175-$Y7175</f>
        <v>437.6008</v>
      </c>
      <c r="AA7175" s="8" t="n">
        <f aca="false">IFERROR($Z7175/$W7175,0)</f>
        <v>0.311038845098389</v>
      </c>
      <c r="AB7175" s="2" t="s">
        <v>42</v>
      </c>
      <c r="AC7175" s="2" t="s">
        <v>43</v>
      </c>
    </row>
    <row r="7176" customFormat="false" ht="15" hidden="false" customHeight="false" outlineLevel="0" collapsed="false">
      <c r="A7176" s="2" t="s">
        <v>8671</v>
      </c>
      <c r="B7176" s="3" t="n">
        <v>45850</v>
      </c>
      <c r="C7176" s="4" t="n">
        <f aca="false">YEAR($B7176)</f>
        <v>2025</v>
      </c>
      <c r="D7176" s="4" t="n">
        <f aca="false">MONTH($B7176)</f>
        <v>7</v>
      </c>
      <c r="E7176" s="2" t="s">
        <v>3092</v>
      </c>
      <c r="F7176" s="5" t="n">
        <f aca="false">ROUNDUP(MONTH($B7176)/3,0)</f>
        <v>3</v>
      </c>
      <c r="G7176" s="2" t="s">
        <v>638</v>
      </c>
      <c r="H7176" s="2" t="s">
        <v>639</v>
      </c>
      <c r="I7176" s="2" t="s">
        <v>33</v>
      </c>
      <c r="J7176" s="2" t="s">
        <v>59</v>
      </c>
      <c r="K7176" s="2" t="s">
        <v>321</v>
      </c>
      <c r="L7176" s="2" t="s">
        <v>322</v>
      </c>
      <c r="M7176" s="2" t="s">
        <v>131</v>
      </c>
      <c r="N7176" s="2" t="s">
        <v>38</v>
      </c>
      <c r="O7176" s="2" t="s">
        <v>114</v>
      </c>
      <c r="P7176" s="2" t="s">
        <v>234</v>
      </c>
      <c r="Q7176" s="2" t="s">
        <v>238</v>
      </c>
      <c r="R7176" s="6" t="n">
        <v>2</v>
      </c>
      <c r="S7176" s="7" t="n">
        <v>378.81</v>
      </c>
      <c r="T7176" s="7" t="n">
        <f aca="false">$R7176*$S7176</f>
        <v>757.62</v>
      </c>
      <c r="U7176" s="8" t="n">
        <v>0.08</v>
      </c>
      <c r="V7176" s="7" t="n">
        <f aca="false">$T7176*$U7176</f>
        <v>60.6096</v>
      </c>
      <c r="W7176" s="7" t="n">
        <f aca="false">$T7176-$V7176</f>
        <v>697.0104</v>
      </c>
      <c r="X7176" s="7" t="n">
        <v>208.66</v>
      </c>
      <c r="Y7176" s="7" t="n">
        <f aca="false">$R7176*$X7176</f>
        <v>417.32</v>
      </c>
      <c r="Z7176" s="7" t="n">
        <f aca="false">$W7176-$Y7176</f>
        <v>279.6904</v>
      </c>
      <c r="AA7176" s="8" t="n">
        <f aca="false">IFERROR($Z7176/$W7176,0)</f>
        <v>0.401271487484261</v>
      </c>
      <c r="AB7176" s="2" t="s">
        <v>55</v>
      </c>
      <c r="AC7176" s="2" t="s">
        <v>43</v>
      </c>
    </row>
    <row r="7177" customFormat="false" ht="15" hidden="false" customHeight="false" outlineLevel="0" collapsed="false">
      <c r="A7177" s="2" t="s">
        <v>8672</v>
      </c>
      <c r="B7177" s="3" t="n">
        <v>45850</v>
      </c>
      <c r="C7177" s="4" t="n">
        <f aca="false">YEAR($B7177)</f>
        <v>2025</v>
      </c>
      <c r="D7177" s="4" t="n">
        <f aca="false">MONTH($B7177)</f>
        <v>7</v>
      </c>
      <c r="E7177" s="2" t="s">
        <v>3092</v>
      </c>
      <c r="F7177" s="5" t="n">
        <f aca="false">ROUNDUP(MONTH($B7177)/3,0)</f>
        <v>3</v>
      </c>
      <c r="G7177" s="2" t="s">
        <v>225</v>
      </c>
      <c r="H7177" s="2" t="s">
        <v>226</v>
      </c>
      <c r="I7177" s="2" t="s">
        <v>33</v>
      </c>
      <c r="J7177" s="2" t="s">
        <v>59</v>
      </c>
      <c r="K7177" s="2" t="s">
        <v>71</v>
      </c>
      <c r="L7177" s="2" t="s">
        <v>72</v>
      </c>
      <c r="M7177" s="2" t="s">
        <v>142</v>
      </c>
      <c r="N7177" s="2" t="s">
        <v>73</v>
      </c>
      <c r="O7177" s="2" t="s">
        <v>64</v>
      </c>
      <c r="P7177" s="2" t="s">
        <v>74</v>
      </c>
      <c r="Q7177" s="2" t="s">
        <v>75</v>
      </c>
      <c r="R7177" s="6" t="n">
        <v>3</v>
      </c>
      <c r="S7177" s="7" t="n">
        <v>5996.12</v>
      </c>
      <c r="T7177" s="7" t="n">
        <f aca="false">$R7177*$S7177</f>
        <v>17988.36</v>
      </c>
      <c r="U7177" s="8" t="n">
        <v>0</v>
      </c>
      <c r="V7177" s="7" t="n">
        <f aca="false">$T7177*$U7177</f>
        <v>0</v>
      </c>
      <c r="W7177" s="7" t="n">
        <f aca="false">$T7177-$V7177</f>
        <v>17988.36</v>
      </c>
      <c r="X7177" s="7" t="n">
        <v>4279.48</v>
      </c>
      <c r="Y7177" s="7" t="n">
        <f aca="false">$R7177*$X7177</f>
        <v>12838.44</v>
      </c>
      <c r="Z7177" s="7" t="n">
        <f aca="false">$W7177-$Y7177</f>
        <v>5149.92</v>
      </c>
      <c r="AA7177" s="8" t="n">
        <f aca="false">IFERROR($Z7177/$W7177,0)</f>
        <v>0.286291802031981</v>
      </c>
      <c r="AB7177" s="2" t="s">
        <v>55</v>
      </c>
      <c r="AC7177" s="2" t="s">
        <v>43</v>
      </c>
    </row>
    <row r="7178" customFormat="false" ht="15" hidden="false" customHeight="false" outlineLevel="0" collapsed="false">
      <c r="A7178" s="2" t="s">
        <v>8673</v>
      </c>
      <c r="B7178" s="3" t="n">
        <v>45850</v>
      </c>
      <c r="C7178" s="4" t="n">
        <f aca="false">YEAR($B7178)</f>
        <v>2025</v>
      </c>
      <c r="D7178" s="4" t="n">
        <f aca="false">MONTH($B7178)</f>
        <v>7</v>
      </c>
      <c r="E7178" s="2" t="s">
        <v>3092</v>
      </c>
      <c r="F7178" s="5" t="n">
        <f aca="false">ROUNDUP(MONTH($B7178)/3,0)</f>
        <v>3</v>
      </c>
      <c r="G7178" s="2" t="s">
        <v>324</v>
      </c>
      <c r="H7178" s="2" t="s">
        <v>325</v>
      </c>
      <c r="I7178" s="2" t="s">
        <v>33</v>
      </c>
      <c r="J7178" s="2" t="s">
        <v>47</v>
      </c>
      <c r="K7178" s="2" t="s">
        <v>185</v>
      </c>
      <c r="L7178" s="2" t="s">
        <v>186</v>
      </c>
      <c r="M7178" s="2" t="s">
        <v>156</v>
      </c>
      <c r="N7178" s="2" t="s">
        <v>38</v>
      </c>
      <c r="O7178" s="2" t="s">
        <v>171</v>
      </c>
      <c r="P7178" s="2" t="s">
        <v>172</v>
      </c>
      <c r="Q7178" s="2" t="s">
        <v>244</v>
      </c>
      <c r="R7178" s="6" t="n">
        <v>1</v>
      </c>
      <c r="S7178" s="7" t="n">
        <v>3083.45</v>
      </c>
      <c r="T7178" s="7" t="n">
        <f aca="false">$R7178*$S7178</f>
        <v>3083.45</v>
      </c>
      <c r="U7178" s="8" t="n">
        <v>0.1</v>
      </c>
      <c r="V7178" s="7" t="n">
        <f aca="false">$T7178*$U7178</f>
        <v>308.345</v>
      </c>
      <c r="W7178" s="7" t="n">
        <f aca="false">$T7178-$V7178</f>
        <v>2775.105</v>
      </c>
      <c r="X7178" s="7" t="n">
        <v>2002.5</v>
      </c>
      <c r="Y7178" s="7" t="n">
        <f aca="false">$R7178*$X7178</f>
        <v>2002.5</v>
      </c>
      <c r="Z7178" s="7" t="n">
        <f aca="false">$W7178-$Y7178</f>
        <v>772.605</v>
      </c>
      <c r="AA7178" s="8" t="n">
        <f aca="false">IFERROR($Z7178/$W7178,0)</f>
        <v>0.278405681947169</v>
      </c>
      <c r="AB7178" s="2" t="s">
        <v>85</v>
      </c>
      <c r="AC7178" s="2" t="s">
        <v>43</v>
      </c>
    </row>
    <row r="7179" customFormat="false" ht="15" hidden="false" customHeight="false" outlineLevel="0" collapsed="false">
      <c r="A7179" s="2" t="s">
        <v>8674</v>
      </c>
      <c r="B7179" s="3" t="n">
        <v>45850</v>
      </c>
      <c r="C7179" s="4" t="n">
        <f aca="false">YEAR($B7179)</f>
        <v>2025</v>
      </c>
      <c r="D7179" s="4" t="n">
        <f aca="false">MONTH($B7179)</f>
        <v>7</v>
      </c>
      <c r="E7179" s="2" t="s">
        <v>3092</v>
      </c>
      <c r="F7179" s="5" t="n">
        <f aca="false">ROUNDUP(MONTH($B7179)/3,0)</f>
        <v>3</v>
      </c>
      <c r="G7179" s="2" t="s">
        <v>908</v>
      </c>
      <c r="H7179" s="2" t="s">
        <v>738</v>
      </c>
      <c r="I7179" s="2" t="s">
        <v>33</v>
      </c>
      <c r="J7179" s="2" t="s">
        <v>47</v>
      </c>
      <c r="K7179" s="2" t="s">
        <v>48</v>
      </c>
      <c r="L7179" s="2" t="s">
        <v>49</v>
      </c>
      <c r="M7179" s="2" t="s">
        <v>156</v>
      </c>
      <c r="N7179" s="2" t="s">
        <v>151</v>
      </c>
      <c r="O7179" s="2" t="s">
        <v>171</v>
      </c>
      <c r="P7179" s="2" t="s">
        <v>172</v>
      </c>
      <c r="Q7179" s="2" t="s">
        <v>173</v>
      </c>
      <c r="R7179" s="6" t="n">
        <v>1</v>
      </c>
      <c r="S7179" s="7" t="n">
        <v>941.67</v>
      </c>
      <c r="T7179" s="7" t="n">
        <f aca="false">$R7179*$S7179</f>
        <v>941.67</v>
      </c>
      <c r="U7179" s="8" t="n">
        <v>0.15</v>
      </c>
      <c r="V7179" s="7" t="n">
        <f aca="false">$T7179*$U7179</f>
        <v>141.2505</v>
      </c>
      <c r="W7179" s="7" t="n">
        <f aca="false">$T7179-$V7179</f>
        <v>800.4195</v>
      </c>
      <c r="X7179" s="7" t="n">
        <v>556.55</v>
      </c>
      <c r="Y7179" s="7" t="n">
        <f aca="false">$R7179*$X7179</f>
        <v>556.55</v>
      </c>
      <c r="Z7179" s="7" t="n">
        <f aca="false">$W7179-$Y7179</f>
        <v>243.8695</v>
      </c>
      <c r="AA7179" s="8" t="n">
        <f aca="false">IFERROR($Z7179/$W7179,0)</f>
        <v>0.304677109940475</v>
      </c>
      <c r="AB7179" s="2" t="s">
        <v>85</v>
      </c>
      <c r="AC7179" s="2" t="s">
        <v>43</v>
      </c>
    </row>
    <row r="7180" customFormat="false" ht="15" hidden="false" customHeight="false" outlineLevel="0" collapsed="false">
      <c r="A7180" s="2" t="s">
        <v>8675</v>
      </c>
      <c r="B7180" s="3" t="n">
        <v>45850</v>
      </c>
      <c r="C7180" s="4" t="n">
        <f aca="false">YEAR($B7180)</f>
        <v>2025</v>
      </c>
      <c r="D7180" s="4" t="n">
        <f aca="false">MONTH($B7180)</f>
        <v>7</v>
      </c>
      <c r="E7180" s="2" t="s">
        <v>3092</v>
      </c>
      <c r="F7180" s="5" t="n">
        <f aca="false">ROUNDUP(MONTH($B7180)/3,0)</f>
        <v>3</v>
      </c>
      <c r="G7180" s="2" t="s">
        <v>962</v>
      </c>
      <c r="H7180" s="2" t="s">
        <v>963</v>
      </c>
      <c r="I7180" s="2" t="s">
        <v>33</v>
      </c>
      <c r="J7180" s="2" t="s">
        <v>47</v>
      </c>
      <c r="K7180" s="2" t="s">
        <v>185</v>
      </c>
      <c r="L7180" s="2" t="s">
        <v>186</v>
      </c>
      <c r="M7180" s="2" t="s">
        <v>168</v>
      </c>
      <c r="N7180" s="2" t="s">
        <v>63</v>
      </c>
      <c r="O7180" s="2" t="s">
        <v>52</v>
      </c>
      <c r="P7180" s="2" t="s">
        <v>53</v>
      </c>
      <c r="Q7180" s="2" t="s">
        <v>54</v>
      </c>
      <c r="R7180" s="6" t="n">
        <v>3</v>
      </c>
      <c r="S7180" s="7" t="n">
        <v>2785.05</v>
      </c>
      <c r="T7180" s="7" t="n">
        <f aca="false">$R7180*$S7180</f>
        <v>8355.15</v>
      </c>
      <c r="U7180" s="8" t="n">
        <v>0.1</v>
      </c>
      <c r="V7180" s="7" t="n">
        <f aca="false">$T7180*$U7180</f>
        <v>835.515</v>
      </c>
      <c r="W7180" s="7" t="n">
        <f aca="false">$T7180-$V7180</f>
        <v>7519.635</v>
      </c>
      <c r="X7180" s="7" t="n">
        <v>2081.83</v>
      </c>
      <c r="Y7180" s="7" t="n">
        <f aca="false">$R7180*$X7180</f>
        <v>6245.49</v>
      </c>
      <c r="Z7180" s="7" t="n">
        <f aca="false">$W7180-$Y7180</f>
        <v>1274.145</v>
      </c>
      <c r="AA7180" s="8" t="n">
        <f aca="false">IFERROR($Z7180/$W7180,0)</f>
        <v>0.169442399797331</v>
      </c>
      <c r="AB7180" s="2" t="s">
        <v>67</v>
      </c>
      <c r="AC7180" s="2" t="s">
        <v>43</v>
      </c>
    </row>
    <row r="7181" customFormat="false" ht="15" hidden="false" customHeight="false" outlineLevel="0" collapsed="false">
      <c r="A7181" s="2" t="s">
        <v>8676</v>
      </c>
      <c r="B7181" s="3" t="n">
        <v>45850</v>
      </c>
      <c r="C7181" s="4" t="n">
        <f aca="false">YEAR($B7181)</f>
        <v>2025</v>
      </c>
      <c r="D7181" s="4" t="n">
        <f aca="false">MONTH($B7181)</f>
        <v>7</v>
      </c>
      <c r="E7181" s="2" t="s">
        <v>3092</v>
      </c>
      <c r="F7181" s="5" t="n">
        <f aca="false">ROUNDUP(MONTH($B7181)/3,0)</f>
        <v>3</v>
      </c>
      <c r="G7181" s="2" t="s">
        <v>31</v>
      </c>
      <c r="H7181" s="2" t="s">
        <v>32</v>
      </c>
      <c r="I7181" s="2" t="s">
        <v>33</v>
      </c>
      <c r="J7181" s="2" t="s">
        <v>34</v>
      </c>
      <c r="K7181" s="2" t="s">
        <v>35</v>
      </c>
      <c r="L7181" s="2" t="s">
        <v>36</v>
      </c>
      <c r="M7181" s="2" t="s">
        <v>82</v>
      </c>
      <c r="N7181" s="2" t="s">
        <v>73</v>
      </c>
      <c r="O7181" s="2" t="s">
        <v>171</v>
      </c>
      <c r="P7181" s="2" t="s">
        <v>204</v>
      </c>
      <c r="Q7181" s="2" t="s">
        <v>232</v>
      </c>
      <c r="R7181" s="6" t="n">
        <v>3</v>
      </c>
      <c r="S7181" s="7" t="n">
        <v>991.32</v>
      </c>
      <c r="T7181" s="7" t="n">
        <f aca="false">$R7181*$S7181</f>
        <v>2973.96</v>
      </c>
      <c r="U7181" s="8" t="n">
        <v>0.05</v>
      </c>
      <c r="V7181" s="7" t="n">
        <f aca="false">$T7181*$U7181</f>
        <v>148.698</v>
      </c>
      <c r="W7181" s="7" t="n">
        <f aca="false">$T7181-$V7181</f>
        <v>2825.262</v>
      </c>
      <c r="X7181" s="7" t="n">
        <v>635.51</v>
      </c>
      <c r="Y7181" s="7" t="n">
        <f aca="false">$R7181*$X7181</f>
        <v>1906.53</v>
      </c>
      <c r="Z7181" s="7" t="n">
        <f aca="false">$W7181-$Y7181</f>
        <v>918.732</v>
      </c>
      <c r="AA7181" s="8" t="n">
        <f aca="false">IFERROR($Z7181/$W7181,0)</f>
        <v>0.325184708533226</v>
      </c>
      <c r="AB7181" s="2" t="s">
        <v>85</v>
      </c>
      <c r="AC7181" s="2" t="s">
        <v>43</v>
      </c>
    </row>
    <row r="7182" customFormat="false" ht="15" hidden="false" customHeight="false" outlineLevel="0" collapsed="false">
      <c r="A7182" s="2" t="s">
        <v>8677</v>
      </c>
      <c r="B7182" s="3" t="n">
        <v>45850</v>
      </c>
      <c r="C7182" s="4" t="n">
        <f aca="false">YEAR($B7182)</f>
        <v>2025</v>
      </c>
      <c r="D7182" s="4" t="n">
        <f aca="false">MONTH($B7182)</f>
        <v>7</v>
      </c>
      <c r="E7182" s="2" t="s">
        <v>3092</v>
      </c>
      <c r="F7182" s="5" t="n">
        <f aca="false">ROUNDUP(MONTH($B7182)/3,0)</f>
        <v>3</v>
      </c>
      <c r="G7182" s="2" t="s">
        <v>805</v>
      </c>
      <c r="H7182" s="2" t="s">
        <v>806</v>
      </c>
      <c r="I7182" s="2" t="s">
        <v>33</v>
      </c>
      <c r="J7182" s="2" t="s">
        <v>59</v>
      </c>
      <c r="K7182" s="2" t="s">
        <v>60</v>
      </c>
      <c r="L7182" s="2" t="s">
        <v>61</v>
      </c>
      <c r="M7182" s="2" t="s">
        <v>62</v>
      </c>
      <c r="N7182" s="2" t="s">
        <v>151</v>
      </c>
      <c r="O7182" s="2" t="s">
        <v>114</v>
      </c>
      <c r="P7182" s="2" t="s">
        <v>115</v>
      </c>
      <c r="Q7182" s="2" t="s">
        <v>530</v>
      </c>
      <c r="R7182" s="6" t="n">
        <v>1</v>
      </c>
      <c r="S7182" s="7" t="n">
        <v>163.76</v>
      </c>
      <c r="T7182" s="7" t="n">
        <f aca="false">$R7182*$S7182</f>
        <v>163.76</v>
      </c>
      <c r="U7182" s="8" t="n">
        <v>0.08</v>
      </c>
      <c r="V7182" s="7" t="n">
        <f aca="false">$T7182*$U7182</f>
        <v>13.1008</v>
      </c>
      <c r="W7182" s="7" t="n">
        <f aca="false">$T7182-$V7182</f>
        <v>150.6592</v>
      </c>
      <c r="X7182" s="7" t="n">
        <v>80.91</v>
      </c>
      <c r="Y7182" s="7" t="n">
        <f aca="false">$R7182*$X7182</f>
        <v>80.91</v>
      </c>
      <c r="Z7182" s="7" t="n">
        <f aca="false">$W7182-$Y7182</f>
        <v>69.7492</v>
      </c>
      <c r="AA7182" s="8" t="n">
        <f aca="false">IFERROR($Z7182/$W7182,0)</f>
        <v>0.462960111297551</v>
      </c>
      <c r="AB7182" s="2" t="s">
        <v>85</v>
      </c>
      <c r="AC7182" s="2" t="s">
        <v>43</v>
      </c>
    </row>
    <row r="7183" customFormat="false" ht="15" hidden="false" customHeight="false" outlineLevel="0" collapsed="false">
      <c r="A7183" s="2" t="s">
        <v>8678</v>
      </c>
      <c r="B7183" s="3" t="n">
        <v>45851</v>
      </c>
      <c r="C7183" s="4" t="n">
        <f aca="false">YEAR($B7183)</f>
        <v>2025</v>
      </c>
      <c r="D7183" s="4" t="n">
        <f aca="false">MONTH($B7183)</f>
        <v>7</v>
      </c>
      <c r="E7183" s="2" t="s">
        <v>3092</v>
      </c>
      <c r="F7183" s="5" t="n">
        <f aca="false">ROUNDUP(MONTH($B7183)/3,0)</f>
        <v>3</v>
      </c>
      <c r="G7183" s="2" t="s">
        <v>1952</v>
      </c>
      <c r="H7183" s="2" t="s">
        <v>1633</v>
      </c>
      <c r="I7183" s="2" t="s">
        <v>33</v>
      </c>
      <c r="J7183" s="2" t="s">
        <v>47</v>
      </c>
      <c r="K7183" s="2" t="s">
        <v>48</v>
      </c>
      <c r="L7183" s="2" t="s">
        <v>49</v>
      </c>
      <c r="M7183" s="2" t="s">
        <v>50</v>
      </c>
      <c r="N7183" s="2" t="s">
        <v>51</v>
      </c>
      <c r="O7183" s="2" t="s">
        <v>114</v>
      </c>
      <c r="P7183" s="2" t="s">
        <v>234</v>
      </c>
      <c r="Q7183" s="2" t="s">
        <v>238</v>
      </c>
      <c r="R7183" s="6" t="n">
        <v>2</v>
      </c>
      <c r="S7183" s="7" t="n">
        <v>407.23</v>
      </c>
      <c r="T7183" s="7" t="n">
        <f aca="false">$R7183*$S7183</f>
        <v>814.46</v>
      </c>
      <c r="U7183" s="8" t="n">
        <v>0.08</v>
      </c>
      <c r="V7183" s="7" t="n">
        <f aca="false">$T7183*$U7183</f>
        <v>65.1568</v>
      </c>
      <c r="W7183" s="7" t="n">
        <f aca="false">$T7183-$V7183</f>
        <v>749.3032</v>
      </c>
      <c r="X7183" s="7" t="n">
        <v>200.53</v>
      </c>
      <c r="Y7183" s="7" t="n">
        <f aca="false">$R7183*$X7183</f>
        <v>401.06</v>
      </c>
      <c r="Z7183" s="7" t="n">
        <f aca="false">$W7183-$Y7183</f>
        <v>348.2432</v>
      </c>
      <c r="AA7183" s="8" t="n">
        <f aca="false">IFERROR($Z7183/$W7183,0)</f>
        <v>0.464756056026452</v>
      </c>
      <c r="AB7183" s="2" t="s">
        <v>85</v>
      </c>
      <c r="AC7183" s="2" t="s">
        <v>43</v>
      </c>
    </row>
    <row r="7184" customFormat="false" ht="15" hidden="false" customHeight="false" outlineLevel="0" collapsed="false">
      <c r="A7184" s="2" t="s">
        <v>8679</v>
      </c>
      <c r="B7184" s="3" t="n">
        <v>45851</v>
      </c>
      <c r="C7184" s="4" t="n">
        <f aca="false">YEAR($B7184)</f>
        <v>2025</v>
      </c>
      <c r="D7184" s="4" t="n">
        <f aca="false">MONTH($B7184)</f>
        <v>7</v>
      </c>
      <c r="E7184" s="2" t="s">
        <v>3092</v>
      </c>
      <c r="F7184" s="5" t="n">
        <f aca="false">ROUNDUP(MONTH($B7184)/3,0)</f>
        <v>3</v>
      </c>
      <c r="G7184" s="2" t="s">
        <v>1654</v>
      </c>
      <c r="H7184" s="2" t="s">
        <v>509</v>
      </c>
      <c r="I7184" s="2" t="s">
        <v>33</v>
      </c>
      <c r="J7184" s="2" t="s">
        <v>34</v>
      </c>
      <c r="K7184" s="2" t="s">
        <v>80</v>
      </c>
      <c r="L7184" s="2" t="s">
        <v>81</v>
      </c>
      <c r="M7184" s="2" t="s">
        <v>82</v>
      </c>
      <c r="N7184" s="2" t="s">
        <v>51</v>
      </c>
      <c r="O7184" s="2" t="s">
        <v>52</v>
      </c>
      <c r="P7184" s="2" t="s">
        <v>126</v>
      </c>
      <c r="Q7184" s="2" t="s">
        <v>253</v>
      </c>
      <c r="R7184" s="6" t="n">
        <v>1</v>
      </c>
      <c r="S7184" s="7" t="n">
        <v>1714.92</v>
      </c>
      <c r="T7184" s="7" t="n">
        <f aca="false">$R7184*$S7184</f>
        <v>1714.92</v>
      </c>
      <c r="U7184" s="8" t="n">
        <v>0.08</v>
      </c>
      <c r="V7184" s="7" t="n">
        <f aca="false">$T7184*$U7184</f>
        <v>137.1936</v>
      </c>
      <c r="W7184" s="7" t="n">
        <f aca="false">$T7184-$V7184</f>
        <v>1577.7264</v>
      </c>
      <c r="X7184" s="7" t="n">
        <v>1285.36</v>
      </c>
      <c r="Y7184" s="7" t="n">
        <f aca="false">$R7184*$X7184</f>
        <v>1285.36</v>
      </c>
      <c r="Z7184" s="7" t="n">
        <f aca="false">$W7184-$Y7184</f>
        <v>292.3664</v>
      </c>
      <c r="AA7184" s="8" t="n">
        <f aca="false">IFERROR($Z7184/$W7184,0)</f>
        <v>0.185308682164411</v>
      </c>
      <c r="AB7184" s="2" t="s">
        <v>42</v>
      </c>
      <c r="AC7184" s="2" t="s">
        <v>43</v>
      </c>
    </row>
    <row r="7185" customFormat="false" ht="15" hidden="false" customHeight="false" outlineLevel="0" collapsed="false">
      <c r="A7185" s="2" t="s">
        <v>8680</v>
      </c>
      <c r="B7185" s="3" t="n">
        <v>45851</v>
      </c>
      <c r="C7185" s="4" t="n">
        <f aca="false">YEAR($B7185)</f>
        <v>2025</v>
      </c>
      <c r="D7185" s="4" t="n">
        <f aca="false">MONTH($B7185)</f>
        <v>7</v>
      </c>
      <c r="E7185" s="2" t="s">
        <v>3092</v>
      </c>
      <c r="F7185" s="5" t="n">
        <f aca="false">ROUNDUP(MONTH($B7185)/3,0)</f>
        <v>3</v>
      </c>
      <c r="G7185" s="2" t="s">
        <v>45</v>
      </c>
      <c r="H7185" s="2" t="s">
        <v>46</v>
      </c>
      <c r="I7185" s="2" t="s">
        <v>33</v>
      </c>
      <c r="J7185" s="2" t="s">
        <v>47</v>
      </c>
      <c r="K7185" s="2" t="s">
        <v>48</v>
      </c>
      <c r="L7185" s="2" t="s">
        <v>49</v>
      </c>
      <c r="M7185" s="2" t="s">
        <v>50</v>
      </c>
      <c r="N7185" s="2" t="s">
        <v>51</v>
      </c>
      <c r="O7185" s="2" t="s">
        <v>114</v>
      </c>
      <c r="P7185" s="2" t="s">
        <v>115</v>
      </c>
      <c r="Q7185" s="2" t="s">
        <v>530</v>
      </c>
      <c r="R7185" s="6" t="n">
        <v>3</v>
      </c>
      <c r="S7185" s="7" t="n">
        <v>162.1</v>
      </c>
      <c r="T7185" s="7" t="n">
        <f aca="false">$R7185*$S7185</f>
        <v>486.3</v>
      </c>
      <c r="U7185" s="8" t="n">
        <v>0</v>
      </c>
      <c r="V7185" s="7" t="n">
        <f aca="false">$T7185*$U7185</f>
        <v>0</v>
      </c>
      <c r="W7185" s="7" t="n">
        <f aca="false">$T7185-$V7185</f>
        <v>486.3</v>
      </c>
      <c r="X7185" s="7" t="n">
        <v>77.78</v>
      </c>
      <c r="Y7185" s="7" t="n">
        <f aca="false">$R7185*$X7185</f>
        <v>233.34</v>
      </c>
      <c r="Z7185" s="7" t="n">
        <f aca="false">$W7185-$Y7185</f>
        <v>252.96</v>
      </c>
      <c r="AA7185" s="8" t="n">
        <f aca="false">IFERROR($Z7185/$W7185,0)</f>
        <v>0.520172732880938</v>
      </c>
      <c r="AB7185" s="2" t="s">
        <v>42</v>
      </c>
      <c r="AC7185" s="2" t="s">
        <v>43</v>
      </c>
    </row>
    <row r="7186" customFormat="false" ht="15" hidden="false" customHeight="false" outlineLevel="0" collapsed="false">
      <c r="A7186" s="2" t="s">
        <v>8681</v>
      </c>
      <c r="B7186" s="3" t="n">
        <v>45851</v>
      </c>
      <c r="C7186" s="4" t="n">
        <f aca="false">YEAR($B7186)</f>
        <v>2025</v>
      </c>
      <c r="D7186" s="4" t="n">
        <f aca="false">MONTH($B7186)</f>
        <v>7</v>
      </c>
      <c r="E7186" s="2" t="s">
        <v>3092</v>
      </c>
      <c r="F7186" s="5" t="n">
        <f aca="false">ROUNDUP(MONTH($B7186)/3,0)</f>
        <v>3</v>
      </c>
      <c r="G7186" s="2" t="s">
        <v>2402</v>
      </c>
      <c r="H7186" s="2" t="s">
        <v>1492</v>
      </c>
      <c r="I7186" s="2" t="s">
        <v>104</v>
      </c>
      <c r="J7186" s="2" t="s">
        <v>89</v>
      </c>
      <c r="K7186" s="2" t="s">
        <v>97</v>
      </c>
      <c r="L7186" s="2" t="s">
        <v>98</v>
      </c>
      <c r="M7186" s="2" t="s">
        <v>92</v>
      </c>
      <c r="N7186" s="2" t="s">
        <v>63</v>
      </c>
      <c r="O7186" s="2" t="s">
        <v>171</v>
      </c>
      <c r="P7186" s="2" t="s">
        <v>204</v>
      </c>
      <c r="Q7186" s="2" t="s">
        <v>232</v>
      </c>
      <c r="R7186" s="6" t="n">
        <v>7</v>
      </c>
      <c r="S7186" s="7" t="n">
        <v>972.54</v>
      </c>
      <c r="T7186" s="7" t="n">
        <f aca="false">$R7186*$S7186</f>
        <v>6807.78</v>
      </c>
      <c r="U7186" s="8" t="n">
        <v>0.03</v>
      </c>
      <c r="V7186" s="7" t="n">
        <f aca="false">$T7186*$U7186</f>
        <v>204.2334</v>
      </c>
      <c r="W7186" s="7" t="n">
        <f aca="false">$T7186-$V7186</f>
        <v>6603.5466</v>
      </c>
      <c r="X7186" s="7" t="n">
        <v>597.85</v>
      </c>
      <c r="Y7186" s="7" t="n">
        <f aca="false">$R7186*$X7186</f>
        <v>4184.95</v>
      </c>
      <c r="Z7186" s="7" t="n">
        <f aca="false">$W7186-$Y7186</f>
        <v>2418.5966</v>
      </c>
      <c r="AA7186" s="8" t="n">
        <f aca="false">IFERROR($Z7186/$W7186,0)</f>
        <v>0.366257216993062</v>
      </c>
      <c r="AB7186" s="2" t="s">
        <v>55</v>
      </c>
      <c r="AC7186" s="2" t="s">
        <v>43</v>
      </c>
    </row>
    <row r="7187" customFormat="false" ht="15" hidden="false" customHeight="false" outlineLevel="0" collapsed="false">
      <c r="A7187" s="2" t="s">
        <v>8682</v>
      </c>
      <c r="B7187" s="3" t="n">
        <v>45851</v>
      </c>
      <c r="C7187" s="4" t="n">
        <f aca="false">YEAR($B7187)</f>
        <v>2025</v>
      </c>
      <c r="D7187" s="4" t="n">
        <f aca="false">MONTH($B7187)</f>
        <v>7</v>
      </c>
      <c r="E7187" s="2" t="s">
        <v>3092</v>
      </c>
      <c r="F7187" s="5" t="n">
        <f aca="false">ROUNDUP(MONTH($B7187)/3,0)</f>
        <v>3</v>
      </c>
      <c r="G7187" s="2" t="s">
        <v>327</v>
      </c>
      <c r="H7187" s="2" t="s">
        <v>328</v>
      </c>
      <c r="I7187" s="2" t="s">
        <v>33</v>
      </c>
      <c r="J7187" s="2" t="s">
        <v>59</v>
      </c>
      <c r="K7187" s="2" t="s">
        <v>140</v>
      </c>
      <c r="L7187" s="2" t="s">
        <v>141</v>
      </c>
      <c r="M7187" s="2" t="s">
        <v>142</v>
      </c>
      <c r="N7187" s="2" t="s">
        <v>63</v>
      </c>
      <c r="O7187" s="2" t="s">
        <v>114</v>
      </c>
      <c r="P7187" s="2" t="s">
        <v>115</v>
      </c>
      <c r="Q7187" s="2" t="s">
        <v>116</v>
      </c>
      <c r="R7187" s="6" t="n">
        <v>2</v>
      </c>
      <c r="S7187" s="7" t="n">
        <v>311.47</v>
      </c>
      <c r="T7187" s="7" t="n">
        <f aca="false">$R7187*$S7187</f>
        <v>622.94</v>
      </c>
      <c r="U7187" s="8" t="n">
        <v>0</v>
      </c>
      <c r="V7187" s="7" t="n">
        <f aca="false">$T7187*$U7187</f>
        <v>0</v>
      </c>
      <c r="W7187" s="7" t="n">
        <f aca="false">$T7187-$V7187</f>
        <v>622.94</v>
      </c>
      <c r="X7187" s="7" t="n">
        <v>160.38</v>
      </c>
      <c r="Y7187" s="7" t="n">
        <f aca="false">$R7187*$X7187</f>
        <v>320.76</v>
      </c>
      <c r="Z7187" s="7" t="n">
        <f aca="false">$W7187-$Y7187</f>
        <v>302.18</v>
      </c>
      <c r="AA7187" s="8" t="n">
        <f aca="false">IFERROR($Z7187/$W7187,0)</f>
        <v>0.485086846245224</v>
      </c>
      <c r="AB7187" s="2" t="s">
        <v>42</v>
      </c>
      <c r="AC7187" s="2" t="s">
        <v>43</v>
      </c>
    </row>
    <row r="7188" customFormat="false" ht="15" hidden="false" customHeight="false" outlineLevel="0" collapsed="false">
      <c r="A7188" s="2" t="s">
        <v>8683</v>
      </c>
      <c r="B7188" s="3" t="n">
        <v>45851</v>
      </c>
      <c r="C7188" s="4" t="n">
        <f aca="false">YEAR($B7188)</f>
        <v>2025</v>
      </c>
      <c r="D7188" s="4" t="n">
        <f aca="false">MONTH($B7188)</f>
        <v>7</v>
      </c>
      <c r="E7188" s="2" t="s">
        <v>3092</v>
      </c>
      <c r="F7188" s="5" t="n">
        <f aca="false">ROUNDUP(MONTH($B7188)/3,0)</f>
        <v>3</v>
      </c>
      <c r="G7188" s="2" t="s">
        <v>145</v>
      </c>
      <c r="H7188" s="2" t="s">
        <v>146</v>
      </c>
      <c r="I7188" s="2" t="s">
        <v>33</v>
      </c>
      <c r="J7188" s="2" t="s">
        <v>147</v>
      </c>
      <c r="K7188" s="2" t="s">
        <v>148</v>
      </c>
      <c r="L7188" s="2" t="s">
        <v>149</v>
      </c>
      <c r="M7188" s="2" t="s">
        <v>217</v>
      </c>
      <c r="N7188" s="2" t="s">
        <v>51</v>
      </c>
      <c r="O7188" s="2" t="s">
        <v>64</v>
      </c>
      <c r="P7188" s="2" t="s">
        <v>65</v>
      </c>
      <c r="Q7188" s="2" t="s">
        <v>66</v>
      </c>
      <c r="R7188" s="6" t="n">
        <v>2</v>
      </c>
      <c r="S7188" s="7" t="n">
        <v>8291.02</v>
      </c>
      <c r="T7188" s="7" t="n">
        <f aca="false">$R7188*$S7188</f>
        <v>16582.04</v>
      </c>
      <c r="U7188" s="8" t="n">
        <v>0.2</v>
      </c>
      <c r="V7188" s="7" t="n">
        <f aca="false">$T7188*$U7188</f>
        <v>3316.408</v>
      </c>
      <c r="W7188" s="7" t="n">
        <f aca="false">$T7188-$V7188</f>
        <v>13265.632</v>
      </c>
      <c r="X7188" s="7" t="n">
        <v>5912.49</v>
      </c>
      <c r="Y7188" s="7" t="n">
        <f aca="false">$R7188*$X7188</f>
        <v>11824.98</v>
      </c>
      <c r="Z7188" s="7" t="n">
        <f aca="false">$W7188-$Y7188</f>
        <v>1440.652</v>
      </c>
      <c r="AA7188" s="8" t="n">
        <f aca="false">IFERROR($Z7188/$W7188,0)</f>
        <v>0.108600329030686</v>
      </c>
      <c r="AB7188" s="2" t="s">
        <v>85</v>
      </c>
      <c r="AC7188" s="2" t="s">
        <v>43</v>
      </c>
    </row>
    <row r="7189" customFormat="false" ht="15" hidden="false" customHeight="false" outlineLevel="0" collapsed="false">
      <c r="A7189" s="2" t="s">
        <v>8684</v>
      </c>
      <c r="B7189" s="3" t="n">
        <v>45852</v>
      </c>
      <c r="C7189" s="4" t="n">
        <f aca="false">YEAR($B7189)</f>
        <v>2025</v>
      </c>
      <c r="D7189" s="4" t="n">
        <f aca="false">MONTH($B7189)</f>
        <v>7</v>
      </c>
      <c r="E7189" s="2" t="s">
        <v>3092</v>
      </c>
      <c r="F7189" s="5" t="n">
        <f aca="false">ROUNDUP(MONTH($B7189)/3,0)</f>
        <v>3</v>
      </c>
      <c r="G7189" s="2" t="s">
        <v>1448</v>
      </c>
      <c r="H7189" s="2" t="s">
        <v>1449</v>
      </c>
      <c r="I7189" s="2" t="s">
        <v>33</v>
      </c>
      <c r="J7189" s="2" t="s">
        <v>59</v>
      </c>
      <c r="K7189" s="2" t="s">
        <v>140</v>
      </c>
      <c r="L7189" s="2" t="s">
        <v>141</v>
      </c>
      <c r="M7189" s="2" t="s">
        <v>142</v>
      </c>
      <c r="N7189" s="2" t="s">
        <v>63</v>
      </c>
      <c r="O7189" s="2" t="s">
        <v>171</v>
      </c>
      <c r="P7189" s="2" t="s">
        <v>172</v>
      </c>
      <c r="Q7189" s="2" t="s">
        <v>173</v>
      </c>
      <c r="R7189" s="6" t="n">
        <v>3</v>
      </c>
      <c r="S7189" s="7" t="n">
        <v>972.52</v>
      </c>
      <c r="T7189" s="7" t="n">
        <f aca="false">$R7189*$S7189</f>
        <v>2917.56</v>
      </c>
      <c r="U7189" s="8" t="n">
        <v>0</v>
      </c>
      <c r="V7189" s="7" t="n">
        <f aca="false">$T7189*$U7189</f>
        <v>0</v>
      </c>
      <c r="W7189" s="7" t="n">
        <f aca="false">$T7189-$V7189</f>
        <v>2917.56</v>
      </c>
      <c r="X7189" s="7" t="n">
        <v>575.56</v>
      </c>
      <c r="Y7189" s="7" t="n">
        <f aca="false">$R7189*$X7189</f>
        <v>1726.68</v>
      </c>
      <c r="Z7189" s="7" t="n">
        <f aca="false">$W7189-$Y7189</f>
        <v>1190.88</v>
      </c>
      <c r="AA7189" s="8" t="n">
        <f aca="false">IFERROR($Z7189/$W7189,0)</f>
        <v>0.408176695594949</v>
      </c>
      <c r="AB7189" s="2" t="s">
        <v>42</v>
      </c>
      <c r="AC7189" s="2" t="s">
        <v>43</v>
      </c>
    </row>
    <row r="7190" customFormat="false" ht="15" hidden="false" customHeight="false" outlineLevel="0" collapsed="false">
      <c r="A7190" s="2" t="s">
        <v>8685</v>
      </c>
      <c r="B7190" s="3" t="n">
        <v>45852</v>
      </c>
      <c r="C7190" s="4" t="n">
        <f aca="false">YEAR($B7190)</f>
        <v>2025</v>
      </c>
      <c r="D7190" s="4" t="n">
        <f aca="false">MONTH($B7190)</f>
        <v>7</v>
      </c>
      <c r="E7190" s="2" t="s">
        <v>3092</v>
      </c>
      <c r="F7190" s="5" t="n">
        <f aca="false">ROUNDUP(MONTH($B7190)/3,0)</f>
        <v>3</v>
      </c>
      <c r="G7190" s="2" t="s">
        <v>31</v>
      </c>
      <c r="H7190" s="2" t="s">
        <v>32</v>
      </c>
      <c r="I7190" s="2" t="s">
        <v>33</v>
      </c>
      <c r="J7190" s="2" t="s">
        <v>34</v>
      </c>
      <c r="K7190" s="2" t="s">
        <v>35</v>
      </c>
      <c r="L7190" s="2" t="s">
        <v>36</v>
      </c>
      <c r="M7190" s="2" t="s">
        <v>82</v>
      </c>
      <c r="N7190" s="2" t="s">
        <v>63</v>
      </c>
      <c r="O7190" s="2" t="s">
        <v>171</v>
      </c>
      <c r="P7190" s="2" t="s">
        <v>172</v>
      </c>
      <c r="Q7190" s="2" t="s">
        <v>244</v>
      </c>
      <c r="R7190" s="6" t="n">
        <v>2</v>
      </c>
      <c r="S7190" s="7" t="n">
        <v>3118.79</v>
      </c>
      <c r="T7190" s="7" t="n">
        <f aca="false">$R7190*$S7190</f>
        <v>6237.58</v>
      </c>
      <c r="U7190" s="8" t="n">
        <v>0.2</v>
      </c>
      <c r="V7190" s="7" t="n">
        <f aca="false">$T7190*$U7190</f>
        <v>1247.516</v>
      </c>
      <c r="W7190" s="7" t="n">
        <f aca="false">$T7190-$V7190</f>
        <v>4990.064</v>
      </c>
      <c r="X7190" s="7" t="n">
        <v>1948.92</v>
      </c>
      <c r="Y7190" s="7" t="n">
        <f aca="false">$R7190*$X7190</f>
        <v>3897.84</v>
      </c>
      <c r="Z7190" s="7" t="n">
        <f aca="false">$W7190-$Y7190</f>
        <v>1092.224</v>
      </c>
      <c r="AA7190" s="8" t="n">
        <f aca="false">IFERROR($Z7190/$W7190,0)</f>
        <v>0.218879757854809</v>
      </c>
      <c r="AB7190" s="2" t="s">
        <v>42</v>
      </c>
      <c r="AC7190" s="2" t="s">
        <v>43</v>
      </c>
    </row>
    <row r="7191" customFormat="false" ht="15" hidden="false" customHeight="false" outlineLevel="0" collapsed="false">
      <c r="A7191" s="2" t="s">
        <v>8686</v>
      </c>
      <c r="B7191" s="3" t="n">
        <v>45852</v>
      </c>
      <c r="C7191" s="4" t="n">
        <f aca="false">YEAR($B7191)</f>
        <v>2025</v>
      </c>
      <c r="D7191" s="4" t="n">
        <f aca="false">MONTH($B7191)</f>
        <v>7</v>
      </c>
      <c r="E7191" s="2" t="s">
        <v>3092</v>
      </c>
      <c r="F7191" s="5" t="n">
        <f aca="false">ROUNDUP(MONTH($B7191)/3,0)</f>
        <v>3</v>
      </c>
      <c r="G7191" s="2" t="s">
        <v>608</v>
      </c>
      <c r="H7191" s="2" t="s">
        <v>609</v>
      </c>
      <c r="I7191" s="2" t="s">
        <v>104</v>
      </c>
      <c r="J7191" s="2" t="s">
        <v>59</v>
      </c>
      <c r="K7191" s="2" t="s">
        <v>71</v>
      </c>
      <c r="L7191" s="2" t="s">
        <v>72</v>
      </c>
      <c r="M7191" s="2" t="s">
        <v>142</v>
      </c>
      <c r="N7191" s="2" t="s">
        <v>151</v>
      </c>
      <c r="O7191" s="2" t="s">
        <v>52</v>
      </c>
      <c r="P7191" s="2" t="s">
        <v>126</v>
      </c>
      <c r="Q7191" s="2" t="s">
        <v>253</v>
      </c>
      <c r="R7191" s="6" t="n">
        <v>15</v>
      </c>
      <c r="S7191" s="7" t="n">
        <v>1775.62</v>
      </c>
      <c r="T7191" s="7" t="n">
        <f aca="false">$R7191*$S7191</f>
        <v>26634.3</v>
      </c>
      <c r="U7191" s="8" t="n">
        <v>0.08</v>
      </c>
      <c r="V7191" s="7" t="n">
        <f aca="false">$T7191*$U7191</f>
        <v>2130.744</v>
      </c>
      <c r="W7191" s="7" t="n">
        <f aca="false">$T7191-$V7191</f>
        <v>24503.556</v>
      </c>
      <c r="X7191" s="7" t="n">
        <v>1346.17</v>
      </c>
      <c r="Y7191" s="7" t="n">
        <f aca="false">$R7191*$X7191</f>
        <v>20192.55</v>
      </c>
      <c r="Z7191" s="7" t="n">
        <f aca="false">$W7191-$Y7191</f>
        <v>4311.006</v>
      </c>
      <c r="AA7191" s="8" t="n">
        <f aca="false">IFERROR($Z7191/$W7191,0)</f>
        <v>0.175933893023527</v>
      </c>
      <c r="AB7191" s="2" t="s">
        <v>85</v>
      </c>
      <c r="AC7191" s="2" t="s">
        <v>246</v>
      </c>
    </row>
    <row r="7192" customFormat="false" ht="15" hidden="false" customHeight="false" outlineLevel="0" collapsed="false">
      <c r="A7192" s="2" t="s">
        <v>8687</v>
      </c>
      <c r="B7192" s="3" t="n">
        <v>45852</v>
      </c>
      <c r="C7192" s="4" t="n">
        <f aca="false">YEAR($B7192)</f>
        <v>2025</v>
      </c>
      <c r="D7192" s="4" t="n">
        <f aca="false">MONTH($B7192)</f>
        <v>7</v>
      </c>
      <c r="E7192" s="2" t="s">
        <v>3092</v>
      </c>
      <c r="F7192" s="5" t="n">
        <f aca="false">ROUNDUP(MONTH($B7192)/3,0)</f>
        <v>3</v>
      </c>
      <c r="G7192" s="2" t="s">
        <v>1077</v>
      </c>
      <c r="H7192" s="2" t="s">
        <v>1078</v>
      </c>
      <c r="I7192" s="2" t="s">
        <v>33</v>
      </c>
      <c r="J7192" s="2" t="s">
        <v>147</v>
      </c>
      <c r="K7192" s="2" t="s">
        <v>215</v>
      </c>
      <c r="L7192" s="2" t="s">
        <v>216</v>
      </c>
      <c r="M7192" s="2" t="s">
        <v>150</v>
      </c>
      <c r="N7192" s="2" t="s">
        <v>51</v>
      </c>
      <c r="O7192" s="2" t="s">
        <v>114</v>
      </c>
      <c r="P7192" s="2" t="s">
        <v>115</v>
      </c>
      <c r="Q7192" s="2" t="s">
        <v>377</v>
      </c>
      <c r="R7192" s="6" t="n">
        <v>2</v>
      </c>
      <c r="S7192" s="7" t="n">
        <v>306.12</v>
      </c>
      <c r="T7192" s="7" t="n">
        <f aca="false">$R7192*$S7192</f>
        <v>612.24</v>
      </c>
      <c r="U7192" s="8" t="n">
        <v>0</v>
      </c>
      <c r="V7192" s="7" t="n">
        <f aca="false">$T7192*$U7192</f>
        <v>0</v>
      </c>
      <c r="W7192" s="7" t="n">
        <f aca="false">$T7192-$V7192</f>
        <v>612.24</v>
      </c>
      <c r="X7192" s="7" t="n">
        <v>151.85</v>
      </c>
      <c r="Y7192" s="7" t="n">
        <f aca="false">$R7192*$X7192</f>
        <v>303.7</v>
      </c>
      <c r="Z7192" s="7" t="n">
        <f aca="false">$W7192-$Y7192</f>
        <v>308.54</v>
      </c>
      <c r="AA7192" s="8" t="n">
        <f aca="false">IFERROR($Z7192/$W7192,0)</f>
        <v>0.503952698288253</v>
      </c>
      <c r="AB7192" s="2" t="s">
        <v>67</v>
      </c>
      <c r="AC7192" s="2" t="s">
        <v>43</v>
      </c>
    </row>
    <row r="7193" customFormat="false" ht="15" hidden="false" customHeight="false" outlineLevel="0" collapsed="false">
      <c r="A7193" s="2" t="s">
        <v>8688</v>
      </c>
      <c r="B7193" s="3" t="n">
        <v>45852</v>
      </c>
      <c r="C7193" s="4" t="n">
        <f aca="false">YEAR($B7193)</f>
        <v>2025</v>
      </c>
      <c r="D7193" s="4" t="n">
        <f aca="false">MONTH($B7193)</f>
        <v>7</v>
      </c>
      <c r="E7193" s="2" t="s">
        <v>3092</v>
      </c>
      <c r="F7193" s="5" t="n">
        <f aca="false">ROUNDUP(MONTH($B7193)/3,0)</f>
        <v>3</v>
      </c>
      <c r="G7193" s="2" t="s">
        <v>1348</v>
      </c>
      <c r="H7193" s="2" t="s">
        <v>1349</v>
      </c>
      <c r="I7193" s="2" t="s">
        <v>33</v>
      </c>
      <c r="J7193" s="2" t="s">
        <v>47</v>
      </c>
      <c r="K7193" s="2" t="s">
        <v>221</v>
      </c>
      <c r="L7193" s="2" t="s">
        <v>222</v>
      </c>
      <c r="M7193" s="2" t="s">
        <v>118</v>
      </c>
      <c r="N7193" s="2" t="s">
        <v>151</v>
      </c>
      <c r="O7193" s="2" t="s">
        <v>171</v>
      </c>
      <c r="P7193" s="2" t="s">
        <v>204</v>
      </c>
      <c r="Q7193" s="2" t="s">
        <v>264</v>
      </c>
      <c r="R7193" s="6" t="n">
        <v>2</v>
      </c>
      <c r="S7193" s="7" t="n">
        <v>1416.57</v>
      </c>
      <c r="T7193" s="7" t="n">
        <f aca="false">$R7193*$S7193</f>
        <v>2833.14</v>
      </c>
      <c r="U7193" s="8" t="n">
        <v>0.03</v>
      </c>
      <c r="V7193" s="7" t="n">
        <f aca="false">$T7193*$U7193</f>
        <v>84.9942</v>
      </c>
      <c r="W7193" s="7" t="n">
        <f aca="false">$T7193-$V7193</f>
        <v>2748.1458</v>
      </c>
      <c r="X7193" s="7" t="n">
        <v>963.29</v>
      </c>
      <c r="Y7193" s="7" t="n">
        <f aca="false">$R7193*$X7193</f>
        <v>1926.58</v>
      </c>
      <c r="Z7193" s="7" t="n">
        <f aca="false">$W7193-$Y7193</f>
        <v>821.5658</v>
      </c>
      <c r="AA7193" s="8" t="n">
        <f aca="false">IFERROR($Z7193/$W7193,0)</f>
        <v>0.298952770264227</v>
      </c>
      <c r="AB7193" s="2" t="s">
        <v>42</v>
      </c>
      <c r="AC7193" s="2" t="s">
        <v>43</v>
      </c>
    </row>
    <row r="7194" customFormat="false" ht="15" hidden="false" customHeight="false" outlineLevel="0" collapsed="false">
      <c r="A7194" s="2" t="s">
        <v>8689</v>
      </c>
      <c r="B7194" s="3" t="n">
        <v>45852</v>
      </c>
      <c r="C7194" s="4" t="n">
        <f aca="false">YEAR($B7194)</f>
        <v>2025</v>
      </c>
      <c r="D7194" s="4" t="n">
        <f aca="false">MONTH($B7194)</f>
        <v>7</v>
      </c>
      <c r="E7194" s="2" t="s">
        <v>3092</v>
      </c>
      <c r="F7194" s="5" t="n">
        <f aca="false">ROUNDUP(MONTH($B7194)/3,0)</f>
        <v>3</v>
      </c>
      <c r="G7194" s="2" t="s">
        <v>45</v>
      </c>
      <c r="H7194" s="2" t="s">
        <v>46</v>
      </c>
      <c r="I7194" s="2" t="s">
        <v>33</v>
      </c>
      <c r="J7194" s="2" t="s">
        <v>47</v>
      </c>
      <c r="K7194" s="2" t="s">
        <v>48</v>
      </c>
      <c r="L7194" s="2" t="s">
        <v>49</v>
      </c>
      <c r="M7194" s="2" t="s">
        <v>168</v>
      </c>
      <c r="N7194" s="2" t="s">
        <v>38</v>
      </c>
      <c r="O7194" s="2" t="s">
        <v>52</v>
      </c>
      <c r="P7194" s="2" t="s">
        <v>126</v>
      </c>
      <c r="Q7194" s="2" t="s">
        <v>127</v>
      </c>
      <c r="R7194" s="6" t="n">
        <v>3</v>
      </c>
      <c r="S7194" s="7" t="n">
        <v>1003.64</v>
      </c>
      <c r="T7194" s="7" t="n">
        <f aca="false">$R7194*$S7194</f>
        <v>3010.92</v>
      </c>
      <c r="U7194" s="8" t="n">
        <v>0.05</v>
      </c>
      <c r="V7194" s="7" t="n">
        <f aca="false">$T7194*$U7194</f>
        <v>150.546</v>
      </c>
      <c r="W7194" s="7" t="n">
        <f aca="false">$T7194-$V7194</f>
        <v>2860.374</v>
      </c>
      <c r="X7194" s="7" t="n">
        <v>680.75</v>
      </c>
      <c r="Y7194" s="7" t="n">
        <f aca="false">$R7194*$X7194</f>
        <v>2042.25</v>
      </c>
      <c r="Z7194" s="7" t="n">
        <f aca="false">$W7194-$Y7194</f>
        <v>818.124</v>
      </c>
      <c r="AA7194" s="8" t="n">
        <f aca="false">IFERROR($Z7194/$W7194,0)</f>
        <v>0.286019940049798</v>
      </c>
      <c r="AB7194" s="2" t="s">
        <v>42</v>
      </c>
      <c r="AC7194" s="2" t="s">
        <v>43</v>
      </c>
    </row>
    <row r="7195" customFormat="false" ht="15" hidden="false" customHeight="false" outlineLevel="0" collapsed="false">
      <c r="A7195" s="2" t="s">
        <v>8690</v>
      </c>
      <c r="B7195" s="3" t="n">
        <v>45852</v>
      </c>
      <c r="C7195" s="4" t="n">
        <f aca="false">YEAR($B7195)</f>
        <v>2025</v>
      </c>
      <c r="D7195" s="4" t="n">
        <f aca="false">MONTH($B7195)</f>
        <v>7</v>
      </c>
      <c r="E7195" s="2" t="s">
        <v>3092</v>
      </c>
      <c r="F7195" s="5" t="n">
        <f aca="false">ROUNDUP(MONTH($B7195)/3,0)</f>
        <v>3</v>
      </c>
      <c r="G7195" s="2" t="s">
        <v>3789</v>
      </c>
      <c r="H7195" s="2" t="s">
        <v>1427</v>
      </c>
      <c r="I7195" s="2" t="s">
        <v>177</v>
      </c>
      <c r="J7195" s="2" t="s">
        <v>59</v>
      </c>
      <c r="K7195" s="2" t="s">
        <v>71</v>
      </c>
      <c r="L7195" s="2" t="s">
        <v>72</v>
      </c>
      <c r="M7195" s="2" t="s">
        <v>131</v>
      </c>
      <c r="N7195" s="2" t="s">
        <v>63</v>
      </c>
      <c r="O7195" s="2" t="s">
        <v>171</v>
      </c>
      <c r="P7195" s="2" t="s">
        <v>204</v>
      </c>
      <c r="Q7195" s="2" t="s">
        <v>232</v>
      </c>
      <c r="R7195" s="6" t="n">
        <v>15</v>
      </c>
      <c r="S7195" s="7" t="n">
        <v>915.03</v>
      </c>
      <c r="T7195" s="7" t="n">
        <f aca="false">$R7195*$S7195</f>
        <v>13725.45</v>
      </c>
      <c r="U7195" s="8" t="n">
        <v>0.07</v>
      </c>
      <c r="V7195" s="7" t="n">
        <f aca="false">$T7195*$U7195</f>
        <v>960.7815</v>
      </c>
      <c r="W7195" s="7" t="n">
        <f aca="false">$T7195-$V7195</f>
        <v>12764.6685</v>
      </c>
      <c r="X7195" s="7" t="n">
        <v>560.86</v>
      </c>
      <c r="Y7195" s="7" t="n">
        <f aca="false">$R7195*$X7195</f>
        <v>8412.9</v>
      </c>
      <c r="Z7195" s="7" t="n">
        <f aca="false">$W7195-$Y7195</f>
        <v>4351.7685</v>
      </c>
      <c r="AA7195" s="8" t="n">
        <f aca="false">IFERROR($Z7195/$W7195,0)</f>
        <v>0.340922954638423</v>
      </c>
      <c r="AB7195" s="2" t="s">
        <v>85</v>
      </c>
      <c r="AC7195" s="2" t="s">
        <v>43</v>
      </c>
    </row>
    <row r="7196" customFormat="false" ht="15" hidden="false" customHeight="false" outlineLevel="0" collapsed="false">
      <c r="A7196" s="2" t="s">
        <v>8691</v>
      </c>
      <c r="B7196" s="3" t="n">
        <v>45852</v>
      </c>
      <c r="C7196" s="4" t="n">
        <f aca="false">YEAR($B7196)</f>
        <v>2025</v>
      </c>
      <c r="D7196" s="4" t="n">
        <f aca="false">MONTH($B7196)</f>
        <v>7</v>
      </c>
      <c r="E7196" s="2" t="s">
        <v>3092</v>
      </c>
      <c r="F7196" s="5" t="n">
        <f aca="false">ROUNDUP(MONTH($B7196)/3,0)</f>
        <v>3</v>
      </c>
      <c r="G7196" s="2" t="s">
        <v>2256</v>
      </c>
      <c r="H7196" s="2" t="s">
        <v>2257</v>
      </c>
      <c r="I7196" s="2" t="s">
        <v>33</v>
      </c>
      <c r="J7196" s="2" t="s">
        <v>47</v>
      </c>
      <c r="K7196" s="2" t="s">
        <v>196</v>
      </c>
      <c r="L7196" s="2" t="s">
        <v>197</v>
      </c>
      <c r="M7196" s="2" t="s">
        <v>156</v>
      </c>
      <c r="N7196" s="2" t="s">
        <v>63</v>
      </c>
      <c r="O7196" s="2" t="s">
        <v>114</v>
      </c>
      <c r="P7196" s="2" t="s">
        <v>115</v>
      </c>
      <c r="Q7196" s="2" t="s">
        <v>530</v>
      </c>
      <c r="R7196" s="6" t="n">
        <v>3</v>
      </c>
      <c r="S7196" s="7" t="n">
        <v>167.7</v>
      </c>
      <c r="T7196" s="7" t="n">
        <f aca="false">$R7196*$S7196</f>
        <v>503.1</v>
      </c>
      <c r="U7196" s="8" t="n">
        <v>0.05</v>
      </c>
      <c r="V7196" s="7" t="n">
        <f aca="false">$T7196*$U7196</f>
        <v>25.155</v>
      </c>
      <c r="W7196" s="7" t="n">
        <f aca="false">$T7196-$V7196</f>
        <v>477.945</v>
      </c>
      <c r="X7196" s="7" t="n">
        <v>85.12</v>
      </c>
      <c r="Y7196" s="7" t="n">
        <f aca="false">$R7196*$X7196</f>
        <v>255.36</v>
      </c>
      <c r="Z7196" s="7" t="n">
        <f aca="false">$W7196-$Y7196</f>
        <v>222.585</v>
      </c>
      <c r="AA7196" s="8" t="n">
        <f aca="false">IFERROR($Z7196/$W7196,0)</f>
        <v>0.465712581991652</v>
      </c>
      <c r="AB7196" s="2" t="s">
        <v>85</v>
      </c>
      <c r="AC7196" s="2" t="s">
        <v>43</v>
      </c>
    </row>
    <row r="7197" customFormat="false" ht="15" hidden="false" customHeight="false" outlineLevel="0" collapsed="false">
      <c r="A7197" s="2" t="s">
        <v>8692</v>
      </c>
      <c r="B7197" s="3" t="n">
        <v>45852</v>
      </c>
      <c r="C7197" s="4" t="n">
        <f aca="false">YEAR($B7197)</f>
        <v>2025</v>
      </c>
      <c r="D7197" s="4" t="n">
        <f aca="false">MONTH($B7197)</f>
        <v>7</v>
      </c>
      <c r="E7197" s="2" t="s">
        <v>3092</v>
      </c>
      <c r="F7197" s="5" t="n">
        <f aca="false">ROUNDUP(MONTH($B7197)/3,0)</f>
        <v>3</v>
      </c>
      <c r="G7197" s="2" t="s">
        <v>608</v>
      </c>
      <c r="H7197" s="2" t="s">
        <v>609</v>
      </c>
      <c r="I7197" s="2" t="s">
        <v>104</v>
      </c>
      <c r="J7197" s="2" t="s">
        <v>59</v>
      </c>
      <c r="K7197" s="2" t="s">
        <v>71</v>
      </c>
      <c r="L7197" s="2" t="s">
        <v>72</v>
      </c>
      <c r="M7197" s="2" t="s">
        <v>62</v>
      </c>
      <c r="N7197" s="2" t="s">
        <v>51</v>
      </c>
      <c r="O7197" s="2" t="s">
        <v>114</v>
      </c>
      <c r="P7197" s="2" t="s">
        <v>234</v>
      </c>
      <c r="Q7197" s="2" t="s">
        <v>238</v>
      </c>
      <c r="R7197" s="6" t="n">
        <v>4</v>
      </c>
      <c r="S7197" s="7" t="n">
        <v>346.92</v>
      </c>
      <c r="T7197" s="7" t="n">
        <f aca="false">$R7197*$S7197</f>
        <v>1387.68</v>
      </c>
      <c r="U7197" s="8" t="n">
        <v>0.03</v>
      </c>
      <c r="V7197" s="7" t="n">
        <f aca="false">$T7197*$U7197</f>
        <v>41.6304</v>
      </c>
      <c r="W7197" s="7" t="n">
        <f aca="false">$T7197-$V7197</f>
        <v>1346.0496</v>
      </c>
      <c r="X7197" s="7" t="n">
        <v>189.93</v>
      </c>
      <c r="Y7197" s="7" t="n">
        <f aca="false">$R7197*$X7197</f>
        <v>759.72</v>
      </c>
      <c r="Z7197" s="7" t="n">
        <f aca="false">$W7197-$Y7197</f>
        <v>586.3296</v>
      </c>
      <c r="AA7197" s="8" t="n">
        <f aca="false">IFERROR($Z7197/$W7197,0)</f>
        <v>0.435592863739939</v>
      </c>
      <c r="AB7197" s="2" t="s">
        <v>42</v>
      </c>
      <c r="AC7197" s="2" t="s">
        <v>43</v>
      </c>
    </row>
    <row r="7198" customFormat="false" ht="15" hidden="false" customHeight="false" outlineLevel="0" collapsed="false">
      <c r="A7198" s="2" t="s">
        <v>8693</v>
      </c>
      <c r="B7198" s="3" t="n">
        <v>45852</v>
      </c>
      <c r="C7198" s="4" t="n">
        <f aca="false">YEAR($B7198)</f>
        <v>2025</v>
      </c>
      <c r="D7198" s="4" t="n">
        <f aca="false">MONTH($B7198)</f>
        <v>7</v>
      </c>
      <c r="E7198" s="2" t="s">
        <v>3092</v>
      </c>
      <c r="F7198" s="5" t="n">
        <f aca="false">ROUNDUP(MONTH($B7198)/3,0)</f>
        <v>3</v>
      </c>
      <c r="G7198" s="2" t="s">
        <v>1205</v>
      </c>
      <c r="H7198" s="2" t="s">
        <v>1206</v>
      </c>
      <c r="I7198" s="2" t="s">
        <v>33</v>
      </c>
      <c r="J7198" s="2" t="s">
        <v>47</v>
      </c>
      <c r="K7198" s="2" t="s">
        <v>48</v>
      </c>
      <c r="L7198" s="2" t="s">
        <v>155</v>
      </c>
      <c r="M7198" s="2" t="s">
        <v>105</v>
      </c>
      <c r="N7198" s="2" t="s">
        <v>73</v>
      </c>
      <c r="O7198" s="2" t="s">
        <v>114</v>
      </c>
      <c r="P7198" s="2" t="s">
        <v>115</v>
      </c>
      <c r="Q7198" s="2" t="s">
        <v>116</v>
      </c>
      <c r="R7198" s="6" t="n">
        <v>1</v>
      </c>
      <c r="S7198" s="7" t="n">
        <v>304.06</v>
      </c>
      <c r="T7198" s="7" t="n">
        <f aca="false">$R7198*$S7198</f>
        <v>304.06</v>
      </c>
      <c r="U7198" s="8" t="n">
        <v>0.05</v>
      </c>
      <c r="V7198" s="7" t="n">
        <f aca="false">$T7198*$U7198</f>
        <v>15.203</v>
      </c>
      <c r="W7198" s="7" t="n">
        <f aca="false">$T7198-$V7198</f>
        <v>288.857</v>
      </c>
      <c r="X7198" s="7" t="n">
        <v>134.81</v>
      </c>
      <c r="Y7198" s="7" t="n">
        <f aca="false">$R7198*$X7198</f>
        <v>134.81</v>
      </c>
      <c r="Z7198" s="7" t="n">
        <f aca="false">$W7198-$Y7198</f>
        <v>154.047</v>
      </c>
      <c r="AA7198" s="8" t="n">
        <f aca="false">IFERROR($Z7198/$W7198,0)</f>
        <v>0.533298483332583</v>
      </c>
      <c r="AB7198" s="2" t="s">
        <v>67</v>
      </c>
      <c r="AC7198" s="2" t="s">
        <v>43</v>
      </c>
    </row>
    <row r="7199" customFormat="false" ht="15" hidden="false" customHeight="false" outlineLevel="0" collapsed="false">
      <c r="A7199" s="2" t="s">
        <v>8694</v>
      </c>
      <c r="B7199" s="3" t="n">
        <v>45852</v>
      </c>
      <c r="C7199" s="4" t="n">
        <f aca="false">YEAR($B7199)</f>
        <v>2025</v>
      </c>
      <c r="D7199" s="4" t="n">
        <f aca="false">MONTH($B7199)</f>
        <v>7</v>
      </c>
      <c r="E7199" s="2" t="s">
        <v>3092</v>
      </c>
      <c r="F7199" s="5" t="n">
        <f aca="false">ROUNDUP(MONTH($B7199)/3,0)</f>
        <v>3</v>
      </c>
      <c r="G7199" s="2" t="s">
        <v>1222</v>
      </c>
      <c r="H7199" s="2" t="s">
        <v>1223</v>
      </c>
      <c r="I7199" s="2" t="s">
        <v>33</v>
      </c>
      <c r="J7199" s="2" t="s">
        <v>59</v>
      </c>
      <c r="K7199" s="2" t="s">
        <v>140</v>
      </c>
      <c r="L7199" s="2" t="s">
        <v>141</v>
      </c>
      <c r="M7199" s="2" t="s">
        <v>131</v>
      </c>
      <c r="N7199" s="2" t="s">
        <v>38</v>
      </c>
      <c r="O7199" s="2" t="s">
        <v>39</v>
      </c>
      <c r="P7199" s="2" t="s">
        <v>40</v>
      </c>
      <c r="Q7199" s="2" t="s">
        <v>334</v>
      </c>
      <c r="R7199" s="6" t="n">
        <v>2</v>
      </c>
      <c r="S7199" s="7" t="n">
        <v>3428.23</v>
      </c>
      <c r="T7199" s="7" t="n">
        <f aca="false">$R7199*$S7199</f>
        <v>6856.46</v>
      </c>
      <c r="U7199" s="8" t="n">
        <v>0.08</v>
      </c>
      <c r="V7199" s="7" t="n">
        <f aca="false">$T7199*$U7199</f>
        <v>548.5168</v>
      </c>
      <c r="W7199" s="7" t="n">
        <f aca="false">$T7199-$V7199</f>
        <v>6307.9432</v>
      </c>
      <c r="X7199" s="7" t="n">
        <v>2447.63</v>
      </c>
      <c r="Y7199" s="7" t="n">
        <f aca="false">$R7199*$X7199</f>
        <v>4895.26</v>
      </c>
      <c r="Z7199" s="7" t="n">
        <f aca="false">$W7199-$Y7199</f>
        <v>1412.6832</v>
      </c>
      <c r="AA7199" s="8" t="n">
        <f aca="false">IFERROR($Z7199/$W7199,0)</f>
        <v>0.223953062862075</v>
      </c>
      <c r="AB7199" s="2" t="s">
        <v>85</v>
      </c>
      <c r="AC7199" s="2" t="s">
        <v>43</v>
      </c>
    </row>
    <row r="7200" customFormat="false" ht="15" hidden="false" customHeight="false" outlineLevel="0" collapsed="false">
      <c r="A7200" s="2" t="s">
        <v>8695</v>
      </c>
      <c r="B7200" s="3" t="n">
        <v>45852</v>
      </c>
      <c r="C7200" s="4" t="n">
        <f aca="false">YEAR($B7200)</f>
        <v>2025</v>
      </c>
      <c r="D7200" s="4" t="n">
        <f aca="false">MONTH($B7200)</f>
        <v>7</v>
      </c>
      <c r="E7200" s="2" t="s">
        <v>3092</v>
      </c>
      <c r="F7200" s="5" t="n">
        <f aca="false">ROUNDUP(MONTH($B7200)/3,0)</f>
        <v>3</v>
      </c>
      <c r="G7200" s="2" t="s">
        <v>2399</v>
      </c>
      <c r="H7200" s="2" t="s">
        <v>2400</v>
      </c>
      <c r="I7200" s="2" t="s">
        <v>33</v>
      </c>
      <c r="J7200" s="2" t="s">
        <v>47</v>
      </c>
      <c r="K7200" s="2" t="s">
        <v>48</v>
      </c>
      <c r="L7200" s="2" t="s">
        <v>49</v>
      </c>
      <c r="M7200" s="2" t="s">
        <v>105</v>
      </c>
      <c r="N7200" s="2" t="s">
        <v>51</v>
      </c>
      <c r="O7200" s="2" t="s">
        <v>114</v>
      </c>
      <c r="P7200" s="2" t="s">
        <v>115</v>
      </c>
      <c r="Q7200" s="2" t="s">
        <v>530</v>
      </c>
      <c r="R7200" s="6" t="n">
        <v>2</v>
      </c>
      <c r="S7200" s="7" t="n">
        <v>179.54</v>
      </c>
      <c r="T7200" s="7" t="n">
        <f aca="false">$R7200*$S7200</f>
        <v>359.08</v>
      </c>
      <c r="U7200" s="8" t="n">
        <v>0.05</v>
      </c>
      <c r="V7200" s="7" t="n">
        <f aca="false">$T7200*$U7200</f>
        <v>17.954</v>
      </c>
      <c r="W7200" s="7" t="n">
        <f aca="false">$T7200-$V7200</f>
        <v>341.126</v>
      </c>
      <c r="X7200" s="7" t="n">
        <v>87.3</v>
      </c>
      <c r="Y7200" s="7" t="n">
        <f aca="false">$R7200*$X7200</f>
        <v>174.6</v>
      </c>
      <c r="Z7200" s="7" t="n">
        <f aca="false">$W7200-$Y7200</f>
        <v>166.526</v>
      </c>
      <c r="AA7200" s="8" t="n">
        <f aca="false">IFERROR($Z7200/$W7200,0)</f>
        <v>0.488165663127407</v>
      </c>
      <c r="AB7200" s="2" t="s">
        <v>76</v>
      </c>
      <c r="AC7200" s="2" t="s">
        <v>43</v>
      </c>
    </row>
    <row r="7201" customFormat="false" ht="15" hidden="false" customHeight="false" outlineLevel="0" collapsed="false">
      <c r="A7201" s="2" t="s">
        <v>8696</v>
      </c>
      <c r="B7201" s="3" t="n">
        <v>45852</v>
      </c>
      <c r="C7201" s="4" t="n">
        <f aca="false">YEAR($B7201)</f>
        <v>2025</v>
      </c>
      <c r="D7201" s="4" t="n">
        <f aca="false">MONTH($B7201)</f>
        <v>7</v>
      </c>
      <c r="E7201" s="2" t="s">
        <v>3092</v>
      </c>
      <c r="F7201" s="5" t="n">
        <f aca="false">ROUNDUP(MONTH($B7201)/3,0)</f>
        <v>3</v>
      </c>
      <c r="G7201" s="2" t="s">
        <v>109</v>
      </c>
      <c r="H7201" s="2" t="s">
        <v>110</v>
      </c>
      <c r="I7201" s="2" t="s">
        <v>33</v>
      </c>
      <c r="J7201" s="2" t="s">
        <v>89</v>
      </c>
      <c r="K7201" s="2" t="s">
        <v>97</v>
      </c>
      <c r="L7201" s="2" t="s">
        <v>111</v>
      </c>
      <c r="M7201" s="2" t="s">
        <v>135</v>
      </c>
      <c r="N7201" s="2" t="s">
        <v>151</v>
      </c>
      <c r="O7201" s="2" t="s">
        <v>64</v>
      </c>
      <c r="P7201" s="2" t="s">
        <v>342</v>
      </c>
      <c r="Q7201" s="2" t="s">
        <v>408</v>
      </c>
      <c r="R7201" s="6" t="n">
        <v>3</v>
      </c>
      <c r="S7201" s="7" t="n">
        <v>5383.18</v>
      </c>
      <c r="T7201" s="7" t="n">
        <f aca="false">$R7201*$S7201</f>
        <v>16149.54</v>
      </c>
      <c r="U7201" s="8" t="n">
        <v>0.1</v>
      </c>
      <c r="V7201" s="7" t="n">
        <f aca="false">$T7201*$U7201</f>
        <v>1614.954</v>
      </c>
      <c r="W7201" s="7" t="n">
        <f aca="false">$T7201-$V7201</f>
        <v>14534.586</v>
      </c>
      <c r="X7201" s="7" t="n">
        <v>4021.24</v>
      </c>
      <c r="Y7201" s="7" t="n">
        <f aca="false">$R7201*$X7201</f>
        <v>12063.72</v>
      </c>
      <c r="Z7201" s="7" t="n">
        <f aca="false">$W7201-$Y7201</f>
        <v>2470.866</v>
      </c>
      <c r="AA7201" s="8" t="n">
        <f aca="false">IFERROR($Z7201/$W7201,0)</f>
        <v>0.169999062924806</v>
      </c>
      <c r="AB7201" s="2" t="s">
        <v>55</v>
      </c>
      <c r="AC7201" s="2" t="s">
        <v>43</v>
      </c>
    </row>
    <row r="7202" customFormat="false" ht="15" hidden="false" customHeight="false" outlineLevel="0" collapsed="false">
      <c r="A7202" s="2" t="s">
        <v>8697</v>
      </c>
      <c r="B7202" s="3" t="n">
        <v>45852</v>
      </c>
      <c r="C7202" s="4" t="n">
        <f aca="false">YEAR($B7202)</f>
        <v>2025</v>
      </c>
      <c r="D7202" s="4" t="n">
        <f aca="false">MONTH($B7202)</f>
        <v>7</v>
      </c>
      <c r="E7202" s="2" t="s">
        <v>3092</v>
      </c>
      <c r="F7202" s="5" t="n">
        <f aca="false">ROUNDUP(MONTH($B7202)/3,0)</f>
        <v>3</v>
      </c>
      <c r="G7202" s="2" t="s">
        <v>122</v>
      </c>
      <c r="H7202" s="2" t="s">
        <v>123</v>
      </c>
      <c r="I7202" s="2" t="s">
        <v>33</v>
      </c>
      <c r="J7202" s="2" t="s">
        <v>89</v>
      </c>
      <c r="K7202" s="2" t="s">
        <v>124</v>
      </c>
      <c r="L7202" s="2" t="s">
        <v>125</v>
      </c>
      <c r="M7202" s="2" t="s">
        <v>135</v>
      </c>
      <c r="N7202" s="2" t="s">
        <v>51</v>
      </c>
      <c r="O7202" s="2" t="s">
        <v>39</v>
      </c>
      <c r="P7202" s="2" t="s">
        <v>40</v>
      </c>
      <c r="Q7202" s="2" t="s">
        <v>334</v>
      </c>
      <c r="R7202" s="6" t="n">
        <v>3</v>
      </c>
      <c r="S7202" s="7" t="n">
        <v>3439.19</v>
      </c>
      <c r="T7202" s="7" t="n">
        <f aca="false">$R7202*$S7202</f>
        <v>10317.57</v>
      </c>
      <c r="U7202" s="8" t="n">
        <v>0.15</v>
      </c>
      <c r="V7202" s="7" t="n">
        <f aca="false">$T7202*$U7202</f>
        <v>1547.6355</v>
      </c>
      <c r="W7202" s="7" t="n">
        <f aca="false">$T7202-$V7202</f>
        <v>8769.9345</v>
      </c>
      <c r="X7202" s="7" t="n">
        <v>2338.66</v>
      </c>
      <c r="Y7202" s="7" t="n">
        <f aca="false">$R7202*$X7202</f>
        <v>7015.98</v>
      </c>
      <c r="Z7202" s="7" t="n">
        <f aca="false">$W7202-$Y7202</f>
        <v>1753.9545</v>
      </c>
      <c r="AA7202" s="8" t="n">
        <f aca="false">IFERROR($Z7202/$W7202,0)</f>
        <v>0.199996305559637</v>
      </c>
      <c r="AB7202" s="2" t="s">
        <v>42</v>
      </c>
      <c r="AC7202" s="2" t="s">
        <v>43</v>
      </c>
    </row>
    <row r="7203" customFormat="false" ht="15" hidden="false" customHeight="false" outlineLevel="0" collapsed="false">
      <c r="A7203" s="2" t="s">
        <v>8698</v>
      </c>
      <c r="B7203" s="3" t="n">
        <v>45852</v>
      </c>
      <c r="C7203" s="4" t="n">
        <f aca="false">YEAR($B7203)</f>
        <v>2025</v>
      </c>
      <c r="D7203" s="4" t="n">
        <f aca="false">MONTH($B7203)</f>
        <v>7</v>
      </c>
      <c r="E7203" s="2" t="s">
        <v>3092</v>
      </c>
      <c r="F7203" s="5" t="n">
        <f aca="false">ROUNDUP(MONTH($B7203)/3,0)</f>
        <v>3</v>
      </c>
      <c r="G7203" s="2" t="s">
        <v>2475</v>
      </c>
      <c r="H7203" s="2" t="s">
        <v>1506</v>
      </c>
      <c r="I7203" s="2" t="s">
        <v>33</v>
      </c>
      <c r="J7203" s="2" t="s">
        <v>89</v>
      </c>
      <c r="K7203" s="2" t="s">
        <v>97</v>
      </c>
      <c r="L7203" s="2" t="s">
        <v>98</v>
      </c>
      <c r="M7203" s="2" t="s">
        <v>135</v>
      </c>
      <c r="N7203" s="2" t="s">
        <v>151</v>
      </c>
      <c r="O7203" s="2" t="s">
        <v>52</v>
      </c>
      <c r="P7203" s="2" t="s">
        <v>53</v>
      </c>
      <c r="Q7203" s="2" t="s">
        <v>363</v>
      </c>
      <c r="R7203" s="6" t="n">
        <v>2</v>
      </c>
      <c r="S7203" s="7" t="n">
        <v>5115.38</v>
      </c>
      <c r="T7203" s="7" t="n">
        <f aca="false">$R7203*$S7203</f>
        <v>10230.76</v>
      </c>
      <c r="U7203" s="8" t="n">
        <v>0</v>
      </c>
      <c r="V7203" s="7" t="n">
        <f aca="false">$T7203*$U7203</f>
        <v>0</v>
      </c>
      <c r="W7203" s="7" t="n">
        <f aca="false">$T7203-$V7203</f>
        <v>10230.76</v>
      </c>
      <c r="X7203" s="7" t="n">
        <v>3721.83</v>
      </c>
      <c r="Y7203" s="7" t="n">
        <f aca="false">$R7203*$X7203</f>
        <v>7443.66</v>
      </c>
      <c r="Z7203" s="7" t="n">
        <f aca="false">$W7203-$Y7203</f>
        <v>2787.1</v>
      </c>
      <c r="AA7203" s="8" t="n">
        <f aca="false">IFERROR($Z7203/$W7203,0)</f>
        <v>0.272423554066365</v>
      </c>
      <c r="AB7203" s="2" t="s">
        <v>42</v>
      </c>
      <c r="AC7203" s="2" t="s">
        <v>43</v>
      </c>
    </row>
    <row r="7204" customFormat="false" ht="15" hidden="false" customHeight="false" outlineLevel="0" collapsed="false">
      <c r="A7204" s="2" t="s">
        <v>8699</v>
      </c>
      <c r="B7204" s="3" t="n">
        <v>45852</v>
      </c>
      <c r="C7204" s="4" t="n">
        <f aca="false">YEAR($B7204)</f>
        <v>2025</v>
      </c>
      <c r="D7204" s="4" t="n">
        <f aca="false">MONTH($B7204)</f>
        <v>7</v>
      </c>
      <c r="E7204" s="2" t="s">
        <v>3092</v>
      </c>
      <c r="F7204" s="5" t="n">
        <f aca="false">ROUNDUP(MONTH($B7204)/3,0)</f>
        <v>3</v>
      </c>
      <c r="G7204" s="2" t="s">
        <v>596</v>
      </c>
      <c r="H7204" s="2" t="s">
        <v>597</v>
      </c>
      <c r="I7204" s="2" t="s">
        <v>33</v>
      </c>
      <c r="J7204" s="2" t="s">
        <v>89</v>
      </c>
      <c r="K7204" s="2" t="s">
        <v>124</v>
      </c>
      <c r="L7204" s="2" t="s">
        <v>125</v>
      </c>
      <c r="M7204" s="2" t="s">
        <v>92</v>
      </c>
      <c r="N7204" s="2" t="s">
        <v>63</v>
      </c>
      <c r="O7204" s="2" t="s">
        <v>114</v>
      </c>
      <c r="P7204" s="2" t="s">
        <v>234</v>
      </c>
      <c r="Q7204" s="2" t="s">
        <v>238</v>
      </c>
      <c r="R7204" s="6" t="n">
        <v>3</v>
      </c>
      <c r="S7204" s="7" t="n">
        <v>371.09</v>
      </c>
      <c r="T7204" s="7" t="n">
        <f aca="false">$R7204*$S7204</f>
        <v>1113.27</v>
      </c>
      <c r="U7204" s="8" t="n">
        <v>0.05</v>
      </c>
      <c r="V7204" s="7" t="n">
        <f aca="false">$T7204*$U7204</f>
        <v>55.6635</v>
      </c>
      <c r="W7204" s="7" t="n">
        <f aca="false">$T7204-$V7204</f>
        <v>1057.6065</v>
      </c>
      <c r="X7204" s="7" t="n">
        <v>198.35</v>
      </c>
      <c r="Y7204" s="7" t="n">
        <f aca="false">$R7204*$X7204</f>
        <v>595.05</v>
      </c>
      <c r="Z7204" s="7" t="n">
        <f aca="false">$W7204-$Y7204</f>
        <v>462.5565</v>
      </c>
      <c r="AA7204" s="8" t="n">
        <f aca="false">IFERROR($Z7204/$W7204,0)</f>
        <v>0.437361627410573</v>
      </c>
      <c r="AB7204" s="2" t="s">
        <v>42</v>
      </c>
      <c r="AC7204" s="2" t="s">
        <v>43</v>
      </c>
    </row>
    <row r="7205" customFormat="false" ht="15" hidden="false" customHeight="false" outlineLevel="0" collapsed="false">
      <c r="A7205" s="2" t="s">
        <v>8700</v>
      </c>
      <c r="B7205" s="3" t="n">
        <v>45852</v>
      </c>
      <c r="C7205" s="4" t="n">
        <f aca="false">YEAR($B7205)</f>
        <v>2025</v>
      </c>
      <c r="D7205" s="4" t="n">
        <f aca="false">MONTH($B7205)</f>
        <v>7</v>
      </c>
      <c r="E7205" s="2" t="s">
        <v>3092</v>
      </c>
      <c r="F7205" s="5" t="n">
        <f aca="false">ROUNDUP(MONTH($B7205)/3,0)</f>
        <v>3</v>
      </c>
      <c r="G7205" s="2" t="s">
        <v>1423</v>
      </c>
      <c r="H7205" s="2" t="s">
        <v>1424</v>
      </c>
      <c r="I7205" s="2" t="s">
        <v>177</v>
      </c>
      <c r="J7205" s="2" t="s">
        <v>89</v>
      </c>
      <c r="K7205" s="2" t="s">
        <v>97</v>
      </c>
      <c r="L7205" s="2" t="s">
        <v>98</v>
      </c>
      <c r="M7205" s="2" t="s">
        <v>135</v>
      </c>
      <c r="N7205" s="2" t="s">
        <v>51</v>
      </c>
      <c r="O7205" s="2" t="s">
        <v>39</v>
      </c>
      <c r="P7205" s="2" t="s">
        <v>106</v>
      </c>
      <c r="Q7205" s="2" t="s">
        <v>136</v>
      </c>
      <c r="R7205" s="6" t="n">
        <v>4</v>
      </c>
      <c r="S7205" s="7" t="n">
        <v>1974.44</v>
      </c>
      <c r="T7205" s="7" t="n">
        <f aca="false">$R7205*$S7205</f>
        <v>7897.76</v>
      </c>
      <c r="U7205" s="8" t="n">
        <v>0.07</v>
      </c>
      <c r="V7205" s="7" t="n">
        <f aca="false">$T7205*$U7205</f>
        <v>552.8432</v>
      </c>
      <c r="W7205" s="7" t="n">
        <f aca="false">$T7205-$V7205</f>
        <v>7344.9168</v>
      </c>
      <c r="X7205" s="7" t="n">
        <v>1349.02</v>
      </c>
      <c r="Y7205" s="7" t="n">
        <f aca="false">$R7205*$X7205</f>
        <v>5396.08</v>
      </c>
      <c r="Z7205" s="7" t="n">
        <f aca="false">$W7205-$Y7205</f>
        <v>1948.8368</v>
      </c>
      <c r="AA7205" s="8" t="n">
        <f aca="false">IFERROR($Z7205/$W7205,0)</f>
        <v>0.265331364951608</v>
      </c>
      <c r="AB7205" s="2" t="s">
        <v>85</v>
      </c>
      <c r="AC7205" s="2" t="s">
        <v>43</v>
      </c>
    </row>
    <row r="7206" customFormat="false" ht="15" hidden="false" customHeight="false" outlineLevel="0" collapsed="false">
      <c r="A7206" s="2" t="s">
        <v>8701</v>
      </c>
      <c r="B7206" s="3" t="n">
        <v>45853</v>
      </c>
      <c r="C7206" s="4" t="n">
        <f aca="false">YEAR($B7206)</f>
        <v>2025</v>
      </c>
      <c r="D7206" s="4" t="n">
        <f aca="false">MONTH($B7206)</f>
        <v>7</v>
      </c>
      <c r="E7206" s="2" t="s">
        <v>3092</v>
      </c>
      <c r="F7206" s="5" t="n">
        <f aca="false">ROUNDUP(MONTH($B7206)/3,0)</f>
        <v>3</v>
      </c>
      <c r="G7206" s="2" t="s">
        <v>45</v>
      </c>
      <c r="H7206" s="2" t="s">
        <v>46</v>
      </c>
      <c r="I7206" s="2" t="s">
        <v>33</v>
      </c>
      <c r="J7206" s="2" t="s">
        <v>47</v>
      </c>
      <c r="K7206" s="2" t="s">
        <v>48</v>
      </c>
      <c r="L7206" s="2" t="s">
        <v>49</v>
      </c>
      <c r="M7206" s="2" t="s">
        <v>50</v>
      </c>
      <c r="N7206" s="2" t="s">
        <v>38</v>
      </c>
      <c r="O7206" s="2" t="s">
        <v>52</v>
      </c>
      <c r="P7206" s="2" t="s">
        <v>53</v>
      </c>
      <c r="Q7206" s="2" t="s">
        <v>54</v>
      </c>
      <c r="R7206" s="6" t="n">
        <v>3</v>
      </c>
      <c r="S7206" s="7" t="n">
        <v>2876.86</v>
      </c>
      <c r="T7206" s="7" t="n">
        <f aca="false">$R7206*$S7206</f>
        <v>8630.58</v>
      </c>
      <c r="U7206" s="8" t="n">
        <v>0.05</v>
      </c>
      <c r="V7206" s="7" t="n">
        <f aca="false">$T7206*$U7206</f>
        <v>431.529</v>
      </c>
      <c r="W7206" s="7" t="n">
        <f aca="false">$T7206-$V7206</f>
        <v>8199.051</v>
      </c>
      <c r="X7206" s="7" t="n">
        <v>2193.13</v>
      </c>
      <c r="Y7206" s="7" t="n">
        <f aca="false">$R7206*$X7206</f>
        <v>6579.39</v>
      </c>
      <c r="Z7206" s="7" t="n">
        <f aca="false">$W7206-$Y7206</f>
        <v>1619.661</v>
      </c>
      <c r="AA7206" s="8" t="n">
        <f aca="false">IFERROR($Z7206/$W7206,0)</f>
        <v>0.19754249607668</v>
      </c>
      <c r="AB7206" s="2" t="s">
        <v>85</v>
      </c>
      <c r="AC7206" s="2" t="s">
        <v>43</v>
      </c>
    </row>
    <row r="7207" customFormat="false" ht="15" hidden="false" customHeight="false" outlineLevel="0" collapsed="false">
      <c r="A7207" s="2" t="s">
        <v>8702</v>
      </c>
      <c r="B7207" s="3" t="n">
        <v>45853</v>
      </c>
      <c r="C7207" s="4" t="n">
        <f aca="false">YEAR($B7207)</f>
        <v>2025</v>
      </c>
      <c r="D7207" s="4" t="n">
        <f aca="false">MONTH($B7207)</f>
        <v>7</v>
      </c>
      <c r="E7207" s="2" t="s">
        <v>3092</v>
      </c>
      <c r="F7207" s="5" t="n">
        <f aca="false">ROUNDUP(MONTH($B7207)/3,0)</f>
        <v>3</v>
      </c>
      <c r="G7207" s="2" t="s">
        <v>1020</v>
      </c>
      <c r="H7207" s="2" t="s">
        <v>1021</v>
      </c>
      <c r="I7207" s="2" t="s">
        <v>33</v>
      </c>
      <c r="J7207" s="2" t="s">
        <v>47</v>
      </c>
      <c r="K7207" s="2" t="s">
        <v>48</v>
      </c>
      <c r="L7207" s="2" t="s">
        <v>49</v>
      </c>
      <c r="M7207" s="2" t="s">
        <v>50</v>
      </c>
      <c r="N7207" s="2" t="s">
        <v>63</v>
      </c>
      <c r="O7207" s="2" t="s">
        <v>52</v>
      </c>
      <c r="P7207" s="2" t="s">
        <v>83</v>
      </c>
      <c r="Q7207" s="2" t="s">
        <v>178</v>
      </c>
      <c r="R7207" s="6" t="n">
        <v>3</v>
      </c>
      <c r="S7207" s="7" t="n">
        <v>3022.9</v>
      </c>
      <c r="T7207" s="7" t="n">
        <f aca="false">$R7207*$S7207</f>
        <v>9068.7</v>
      </c>
      <c r="U7207" s="8" t="n">
        <v>0</v>
      </c>
      <c r="V7207" s="7" t="n">
        <f aca="false">$T7207*$U7207</f>
        <v>0</v>
      </c>
      <c r="W7207" s="7" t="n">
        <f aca="false">$T7207-$V7207</f>
        <v>9068.7</v>
      </c>
      <c r="X7207" s="7" t="n">
        <v>2292.18</v>
      </c>
      <c r="Y7207" s="7" t="n">
        <f aca="false">$R7207*$X7207</f>
        <v>6876.54</v>
      </c>
      <c r="Z7207" s="7" t="n">
        <f aca="false">$W7207-$Y7207</f>
        <v>2192.16</v>
      </c>
      <c r="AA7207" s="8" t="n">
        <f aca="false">IFERROR($Z7207/$W7207,0)</f>
        <v>0.241728141850541</v>
      </c>
      <c r="AB7207" s="2" t="s">
        <v>55</v>
      </c>
      <c r="AC7207" s="2" t="s">
        <v>43</v>
      </c>
    </row>
    <row r="7208" customFormat="false" ht="15" hidden="false" customHeight="false" outlineLevel="0" collapsed="false">
      <c r="A7208" s="2" t="s">
        <v>8703</v>
      </c>
      <c r="B7208" s="3" t="n">
        <v>45853</v>
      </c>
      <c r="C7208" s="4" t="n">
        <f aca="false">YEAR($B7208)</f>
        <v>2025</v>
      </c>
      <c r="D7208" s="4" t="n">
        <f aca="false">MONTH($B7208)</f>
        <v>7</v>
      </c>
      <c r="E7208" s="2" t="s">
        <v>3092</v>
      </c>
      <c r="F7208" s="5" t="n">
        <f aca="false">ROUNDUP(MONTH($B7208)/3,0)</f>
        <v>3</v>
      </c>
      <c r="G7208" s="2" t="s">
        <v>332</v>
      </c>
      <c r="H7208" s="2" t="s">
        <v>333</v>
      </c>
      <c r="I7208" s="2" t="s">
        <v>33</v>
      </c>
      <c r="J7208" s="2" t="s">
        <v>47</v>
      </c>
      <c r="K7208" s="2" t="s">
        <v>48</v>
      </c>
      <c r="L7208" s="2" t="s">
        <v>49</v>
      </c>
      <c r="M7208" s="2" t="s">
        <v>168</v>
      </c>
      <c r="N7208" s="2" t="s">
        <v>51</v>
      </c>
      <c r="O7208" s="2" t="s">
        <v>64</v>
      </c>
      <c r="P7208" s="2" t="s">
        <v>342</v>
      </c>
      <c r="Q7208" s="2" t="s">
        <v>408</v>
      </c>
      <c r="R7208" s="6" t="n">
        <v>1</v>
      </c>
      <c r="S7208" s="7" t="n">
        <v>5461.58</v>
      </c>
      <c r="T7208" s="7" t="n">
        <f aca="false">$R7208*$S7208</f>
        <v>5461.58</v>
      </c>
      <c r="U7208" s="8" t="n">
        <v>0</v>
      </c>
      <c r="V7208" s="7" t="n">
        <f aca="false">$T7208*$U7208</f>
        <v>0</v>
      </c>
      <c r="W7208" s="7" t="n">
        <f aca="false">$T7208-$V7208</f>
        <v>5461.58</v>
      </c>
      <c r="X7208" s="7" t="n">
        <v>4040.16</v>
      </c>
      <c r="Y7208" s="7" t="n">
        <f aca="false">$R7208*$X7208</f>
        <v>4040.16</v>
      </c>
      <c r="Z7208" s="7" t="n">
        <f aca="false">$W7208-$Y7208</f>
        <v>1421.42</v>
      </c>
      <c r="AA7208" s="8" t="n">
        <f aca="false">IFERROR($Z7208/$W7208,0)</f>
        <v>0.260258020572801</v>
      </c>
      <c r="AB7208" s="2" t="s">
        <v>42</v>
      </c>
      <c r="AC7208" s="2" t="s">
        <v>43</v>
      </c>
    </row>
    <row r="7209" customFormat="false" ht="15" hidden="false" customHeight="false" outlineLevel="0" collapsed="false">
      <c r="A7209" s="2" t="s">
        <v>8704</v>
      </c>
      <c r="B7209" s="3" t="n">
        <v>45853</v>
      </c>
      <c r="C7209" s="4" t="n">
        <f aca="false">YEAR($B7209)</f>
        <v>2025</v>
      </c>
      <c r="D7209" s="4" t="n">
        <f aca="false">MONTH($B7209)</f>
        <v>7</v>
      </c>
      <c r="E7209" s="2" t="s">
        <v>3092</v>
      </c>
      <c r="F7209" s="5" t="n">
        <f aca="false">ROUNDUP(MONTH($B7209)/3,0)</f>
        <v>3</v>
      </c>
      <c r="G7209" s="2" t="s">
        <v>2128</v>
      </c>
      <c r="H7209" s="2" t="s">
        <v>2129</v>
      </c>
      <c r="I7209" s="2" t="s">
        <v>33</v>
      </c>
      <c r="J7209" s="2" t="s">
        <v>47</v>
      </c>
      <c r="K7209" s="2" t="s">
        <v>185</v>
      </c>
      <c r="L7209" s="2" t="s">
        <v>186</v>
      </c>
      <c r="M7209" s="2" t="s">
        <v>118</v>
      </c>
      <c r="N7209" s="2" t="s">
        <v>73</v>
      </c>
      <c r="O7209" s="2" t="s">
        <v>39</v>
      </c>
      <c r="P7209" s="2" t="s">
        <v>106</v>
      </c>
      <c r="Q7209" s="2" t="s">
        <v>136</v>
      </c>
      <c r="R7209" s="6" t="n">
        <v>3</v>
      </c>
      <c r="S7209" s="7" t="n">
        <v>2039.31</v>
      </c>
      <c r="T7209" s="7" t="n">
        <f aca="false">$R7209*$S7209</f>
        <v>6117.93</v>
      </c>
      <c r="U7209" s="8" t="n">
        <v>0.1</v>
      </c>
      <c r="V7209" s="7" t="n">
        <f aca="false">$T7209*$U7209</f>
        <v>611.793</v>
      </c>
      <c r="W7209" s="7" t="n">
        <f aca="false">$T7209-$V7209</f>
        <v>5506.137</v>
      </c>
      <c r="X7209" s="7" t="n">
        <v>1311.97</v>
      </c>
      <c r="Y7209" s="7" t="n">
        <f aca="false">$R7209*$X7209</f>
        <v>3935.91</v>
      </c>
      <c r="Z7209" s="7" t="n">
        <f aca="false">$W7209-$Y7209</f>
        <v>1570.227</v>
      </c>
      <c r="AA7209" s="8" t="n">
        <f aca="false">IFERROR($Z7209/$W7209,0)</f>
        <v>0.285177611817505</v>
      </c>
      <c r="AB7209" s="2" t="s">
        <v>55</v>
      </c>
      <c r="AC7209" s="2" t="s">
        <v>43</v>
      </c>
    </row>
    <row r="7210" customFormat="false" ht="15" hidden="false" customHeight="false" outlineLevel="0" collapsed="false">
      <c r="A7210" s="2" t="s">
        <v>8705</v>
      </c>
      <c r="B7210" s="3" t="n">
        <v>45853</v>
      </c>
      <c r="C7210" s="4" t="n">
        <f aca="false">YEAR($B7210)</f>
        <v>2025</v>
      </c>
      <c r="D7210" s="4" t="n">
        <f aca="false">MONTH($B7210)</f>
        <v>7</v>
      </c>
      <c r="E7210" s="2" t="s">
        <v>3092</v>
      </c>
      <c r="F7210" s="5" t="n">
        <f aca="false">ROUNDUP(MONTH($B7210)/3,0)</f>
        <v>3</v>
      </c>
      <c r="G7210" s="2" t="s">
        <v>3335</v>
      </c>
      <c r="H7210" s="2" t="s">
        <v>3336</v>
      </c>
      <c r="I7210" s="2" t="s">
        <v>104</v>
      </c>
      <c r="J7210" s="2" t="s">
        <v>47</v>
      </c>
      <c r="K7210" s="2" t="s">
        <v>196</v>
      </c>
      <c r="L7210" s="2" t="s">
        <v>197</v>
      </c>
      <c r="M7210" s="2" t="s">
        <v>50</v>
      </c>
      <c r="N7210" s="2" t="s">
        <v>51</v>
      </c>
      <c r="O7210" s="2" t="s">
        <v>171</v>
      </c>
      <c r="P7210" s="2" t="s">
        <v>172</v>
      </c>
      <c r="Q7210" s="2" t="s">
        <v>173</v>
      </c>
      <c r="R7210" s="6" t="n">
        <v>4</v>
      </c>
      <c r="S7210" s="7" t="n">
        <v>1049.66</v>
      </c>
      <c r="T7210" s="7" t="n">
        <f aca="false">$R7210*$S7210</f>
        <v>4198.64</v>
      </c>
      <c r="U7210" s="8" t="n">
        <v>0</v>
      </c>
      <c r="V7210" s="7" t="n">
        <f aca="false">$T7210*$U7210</f>
        <v>0</v>
      </c>
      <c r="W7210" s="7" t="n">
        <f aca="false">$T7210-$V7210</f>
        <v>4198.64</v>
      </c>
      <c r="X7210" s="7" t="n">
        <v>659.82</v>
      </c>
      <c r="Y7210" s="7" t="n">
        <f aca="false">$R7210*$X7210</f>
        <v>2639.28</v>
      </c>
      <c r="Z7210" s="7" t="n">
        <f aca="false">$W7210-$Y7210</f>
        <v>1559.36</v>
      </c>
      <c r="AA7210" s="8" t="n">
        <f aca="false">IFERROR($Z7210/$W7210,0)</f>
        <v>0.371396452184517</v>
      </c>
      <c r="AB7210" s="2" t="s">
        <v>85</v>
      </c>
      <c r="AC7210" s="2" t="s">
        <v>43</v>
      </c>
    </row>
    <row r="7211" customFormat="false" ht="15" hidden="false" customHeight="false" outlineLevel="0" collapsed="false">
      <c r="A7211" s="2" t="s">
        <v>8706</v>
      </c>
      <c r="B7211" s="3" t="n">
        <v>45853</v>
      </c>
      <c r="C7211" s="4" t="n">
        <f aca="false">YEAR($B7211)</f>
        <v>2025</v>
      </c>
      <c r="D7211" s="4" t="n">
        <f aca="false">MONTH($B7211)</f>
        <v>7</v>
      </c>
      <c r="E7211" s="2" t="s">
        <v>3092</v>
      </c>
      <c r="F7211" s="5" t="n">
        <f aca="false">ROUNDUP(MONTH($B7211)/3,0)</f>
        <v>3</v>
      </c>
      <c r="G7211" s="2" t="s">
        <v>109</v>
      </c>
      <c r="H7211" s="2" t="s">
        <v>110</v>
      </c>
      <c r="I7211" s="2" t="s">
        <v>33</v>
      </c>
      <c r="J7211" s="2" t="s">
        <v>89</v>
      </c>
      <c r="K7211" s="2" t="s">
        <v>97</v>
      </c>
      <c r="L7211" s="2" t="s">
        <v>111</v>
      </c>
      <c r="M7211" s="2" t="s">
        <v>99</v>
      </c>
      <c r="N7211" s="2" t="s">
        <v>38</v>
      </c>
      <c r="O7211" s="2" t="s">
        <v>114</v>
      </c>
      <c r="P7211" s="2" t="s">
        <v>119</v>
      </c>
      <c r="Q7211" s="2" t="s">
        <v>191</v>
      </c>
      <c r="R7211" s="6" t="n">
        <v>3</v>
      </c>
      <c r="S7211" s="7" t="n">
        <v>468.52</v>
      </c>
      <c r="T7211" s="7" t="n">
        <f aca="false">$R7211*$S7211</f>
        <v>1405.56</v>
      </c>
      <c r="U7211" s="8" t="n">
        <v>0.03</v>
      </c>
      <c r="V7211" s="7" t="n">
        <f aca="false">$T7211*$U7211</f>
        <v>42.1668</v>
      </c>
      <c r="W7211" s="7" t="n">
        <f aca="false">$T7211-$V7211</f>
        <v>1363.3932</v>
      </c>
      <c r="X7211" s="7" t="n">
        <v>247.52</v>
      </c>
      <c r="Y7211" s="7" t="n">
        <f aca="false">$R7211*$X7211</f>
        <v>742.56</v>
      </c>
      <c r="Z7211" s="7" t="n">
        <f aca="false">$W7211-$Y7211</f>
        <v>620.8332</v>
      </c>
      <c r="AA7211" s="8" t="n">
        <f aca="false">IFERROR($Z7211/$W7211,0)</f>
        <v>0.455358879595409</v>
      </c>
      <c r="AB7211" s="2" t="s">
        <v>85</v>
      </c>
      <c r="AC7211" s="2" t="s">
        <v>43</v>
      </c>
    </row>
    <row r="7212" customFormat="false" ht="15" hidden="false" customHeight="false" outlineLevel="0" collapsed="false">
      <c r="A7212" s="2" t="s">
        <v>8707</v>
      </c>
      <c r="B7212" s="3" t="n">
        <v>45853</v>
      </c>
      <c r="C7212" s="4" t="n">
        <f aca="false">YEAR($B7212)</f>
        <v>2025</v>
      </c>
      <c r="D7212" s="4" t="n">
        <f aca="false">MONTH($B7212)</f>
        <v>7</v>
      </c>
      <c r="E7212" s="2" t="s">
        <v>3092</v>
      </c>
      <c r="F7212" s="5" t="n">
        <f aca="false">ROUNDUP(MONTH($B7212)/3,0)</f>
        <v>3</v>
      </c>
      <c r="G7212" s="2" t="s">
        <v>45</v>
      </c>
      <c r="H7212" s="2" t="s">
        <v>46</v>
      </c>
      <c r="I7212" s="2" t="s">
        <v>33</v>
      </c>
      <c r="J7212" s="2" t="s">
        <v>47</v>
      </c>
      <c r="K7212" s="2" t="s">
        <v>48</v>
      </c>
      <c r="L7212" s="2" t="s">
        <v>49</v>
      </c>
      <c r="M7212" s="2" t="s">
        <v>168</v>
      </c>
      <c r="N7212" s="2" t="s">
        <v>51</v>
      </c>
      <c r="O7212" s="2" t="s">
        <v>64</v>
      </c>
      <c r="P7212" s="2" t="s">
        <v>74</v>
      </c>
      <c r="Q7212" s="2" t="s">
        <v>75</v>
      </c>
      <c r="R7212" s="6" t="n">
        <v>2</v>
      </c>
      <c r="S7212" s="7" t="n">
        <v>6452.49</v>
      </c>
      <c r="T7212" s="7" t="n">
        <f aca="false">$R7212*$S7212</f>
        <v>12904.98</v>
      </c>
      <c r="U7212" s="8" t="n">
        <v>0.1</v>
      </c>
      <c r="V7212" s="7" t="n">
        <f aca="false">$T7212*$U7212</f>
        <v>1290.498</v>
      </c>
      <c r="W7212" s="7" t="n">
        <f aca="false">$T7212-$V7212</f>
        <v>11614.482</v>
      </c>
      <c r="X7212" s="7" t="n">
        <v>4592.25</v>
      </c>
      <c r="Y7212" s="7" t="n">
        <f aca="false">$R7212*$X7212</f>
        <v>9184.5</v>
      </c>
      <c r="Z7212" s="7" t="n">
        <f aca="false">$W7212-$Y7212</f>
        <v>2429.982</v>
      </c>
      <c r="AA7212" s="8" t="n">
        <f aca="false">IFERROR($Z7212/$W7212,0)</f>
        <v>0.209220006540111</v>
      </c>
      <c r="AB7212" s="2" t="s">
        <v>85</v>
      </c>
      <c r="AC7212" s="2" t="s">
        <v>43</v>
      </c>
    </row>
    <row r="7213" customFormat="false" ht="15" hidden="false" customHeight="false" outlineLevel="0" collapsed="false">
      <c r="A7213" s="2" t="s">
        <v>8708</v>
      </c>
      <c r="B7213" s="3" t="n">
        <v>45853</v>
      </c>
      <c r="C7213" s="4" t="n">
        <f aca="false">YEAR($B7213)</f>
        <v>2025</v>
      </c>
      <c r="D7213" s="4" t="n">
        <f aca="false">MONTH($B7213)</f>
        <v>7</v>
      </c>
      <c r="E7213" s="2" t="s">
        <v>3092</v>
      </c>
      <c r="F7213" s="5" t="n">
        <f aca="false">ROUNDUP(MONTH($B7213)/3,0)</f>
        <v>3</v>
      </c>
      <c r="G7213" s="2" t="s">
        <v>749</v>
      </c>
      <c r="H7213" s="2" t="s">
        <v>750</v>
      </c>
      <c r="I7213" s="2" t="s">
        <v>33</v>
      </c>
      <c r="J7213" s="2" t="s">
        <v>47</v>
      </c>
      <c r="K7213" s="2" t="s">
        <v>185</v>
      </c>
      <c r="L7213" s="2" t="s">
        <v>186</v>
      </c>
      <c r="M7213" s="2" t="s">
        <v>118</v>
      </c>
      <c r="N7213" s="2" t="s">
        <v>63</v>
      </c>
      <c r="O7213" s="2" t="s">
        <v>64</v>
      </c>
      <c r="P7213" s="2" t="s">
        <v>342</v>
      </c>
      <c r="Q7213" s="2" t="s">
        <v>408</v>
      </c>
      <c r="R7213" s="6" t="n">
        <v>1</v>
      </c>
      <c r="S7213" s="7" t="n">
        <v>5660.42</v>
      </c>
      <c r="T7213" s="7" t="n">
        <f aca="false">$R7213*$S7213</f>
        <v>5660.42</v>
      </c>
      <c r="U7213" s="8" t="n">
        <v>0</v>
      </c>
      <c r="V7213" s="7" t="n">
        <f aca="false">$T7213*$U7213</f>
        <v>0</v>
      </c>
      <c r="W7213" s="7" t="n">
        <f aca="false">$T7213-$V7213</f>
        <v>5660.42</v>
      </c>
      <c r="X7213" s="7" t="n">
        <v>4507.06</v>
      </c>
      <c r="Y7213" s="7" t="n">
        <f aca="false">$R7213*$X7213</f>
        <v>4507.06</v>
      </c>
      <c r="Z7213" s="7" t="n">
        <f aca="false">$W7213-$Y7213</f>
        <v>1153.36</v>
      </c>
      <c r="AA7213" s="8" t="n">
        <f aca="false">IFERROR($Z7213/$W7213,0)</f>
        <v>0.203758731684221</v>
      </c>
      <c r="AB7213" s="2" t="s">
        <v>85</v>
      </c>
      <c r="AC7213" s="2" t="s">
        <v>43</v>
      </c>
    </row>
    <row r="7214" customFormat="false" ht="15" hidden="false" customHeight="false" outlineLevel="0" collapsed="false">
      <c r="A7214" s="2" t="s">
        <v>8709</v>
      </c>
      <c r="B7214" s="3" t="n">
        <v>45853</v>
      </c>
      <c r="C7214" s="4" t="n">
        <f aca="false">YEAR($B7214)</f>
        <v>2025</v>
      </c>
      <c r="D7214" s="4" t="n">
        <f aca="false">MONTH($B7214)</f>
        <v>7</v>
      </c>
      <c r="E7214" s="2" t="s">
        <v>3092</v>
      </c>
      <c r="F7214" s="5" t="n">
        <f aca="false">ROUNDUP(MONTH($B7214)/3,0)</f>
        <v>3</v>
      </c>
      <c r="G7214" s="2" t="s">
        <v>1707</v>
      </c>
      <c r="H7214" s="2" t="s">
        <v>1708</v>
      </c>
      <c r="I7214" s="2" t="s">
        <v>33</v>
      </c>
      <c r="J7214" s="2" t="s">
        <v>47</v>
      </c>
      <c r="K7214" s="2" t="s">
        <v>196</v>
      </c>
      <c r="L7214" s="2" t="s">
        <v>197</v>
      </c>
      <c r="M7214" s="2" t="s">
        <v>168</v>
      </c>
      <c r="N7214" s="2" t="s">
        <v>63</v>
      </c>
      <c r="O7214" s="2" t="s">
        <v>64</v>
      </c>
      <c r="P7214" s="2" t="s">
        <v>74</v>
      </c>
      <c r="Q7214" s="2" t="s">
        <v>75</v>
      </c>
      <c r="R7214" s="6" t="n">
        <v>1</v>
      </c>
      <c r="S7214" s="7" t="n">
        <v>6099.02</v>
      </c>
      <c r="T7214" s="7" t="n">
        <f aca="false">$R7214*$S7214</f>
        <v>6099.02</v>
      </c>
      <c r="U7214" s="8" t="n">
        <v>0.05</v>
      </c>
      <c r="V7214" s="7" t="n">
        <f aca="false">$T7214*$U7214</f>
        <v>304.951</v>
      </c>
      <c r="W7214" s="7" t="n">
        <f aca="false">$T7214-$V7214</f>
        <v>5794.069</v>
      </c>
      <c r="X7214" s="7" t="n">
        <v>4364.77</v>
      </c>
      <c r="Y7214" s="7" t="n">
        <f aca="false">$R7214*$X7214</f>
        <v>4364.77</v>
      </c>
      <c r="Z7214" s="7" t="n">
        <f aca="false">$W7214-$Y7214</f>
        <v>1429.299</v>
      </c>
      <c r="AA7214" s="8" t="n">
        <f aca="false">IFERROR($Z7214/$W7214,0)</f>
        <v>0.246683116821702</v>
      </c>
      <c r="AB7214" s="2" t="s">
        <v>67</v>
      </c>
      <c r="AC7214" s="2" t="s">
        <v>43</v>
      </c>
    </row>
    <row r="7215" customFormat="false" ht="15" hidden="false" customHeight="false" outlineLevel="0" collapsed="false">
      <c r="A7215" s="2" t="s">
        <v>8710</v>
      </c>
      <c r="B7215" s="3" t="n">
        <v>45853</v>
      </c>
      <c r="C7215" s="4" t="n">
        <f aca="false">YEAR($B7215)</f>
        <v>2025</v>
      </c>
      <c r="D7215" s="4" t="n">
        <f aca="false">MONTH($B7215)</f>
        <v>7</v>
      </c>
      <c r="E7215" s="2" t="s">
        <v>3092</v>
      </c>
      <c r="F7215" s="5" t="n">
        <f aca="false">ROUNDUP(MONTH($B7215)/3,0)</f>
        <v>3</v>
      </c>
      <c r="G7215" s="2" t="s">
        <v>583</v>
      </c>
      <c r="H7215" s="2" t="s">
        <v>584</v>
      </c>
      <c r="I7215" s="2" t="s">
        <v>33</v>
      </c>
      <c r="J7215" s="2" t="s">
        <v>34</v>
      </c>
      <c r="K7215" s="2" t="s">
        <v>230</v>
      </c>
      <c r="L7215" s="2" t="s">
        <v>231</v>
      </c>
      <c r="M7215" s="2" t="s">
        <v>82</v>
      </c>
      <c r="N7215" s="2" t="s">
        <v>63</v>
      </c>
      <c r="O7215" s="2" t="s">
        <v>114</v>
      </c>
      <c r="P7215" s="2" t="s">
        <v>119</v>
      </c>
      <c r="Q7215" s="2" t="s">
        <v>308</v>
      </c>
      <c r="R7215" s="6" t="n">
        <v>3</v>
      </c>
      <c r="S7215" s="7" t="n">
        <v>355.53</v>
      </c>
      <c r="T7215" s="7" t="n">
        <f aca="false">$R7215*$S7215</f>
        <v>1066.59</v>
      </c>
      <c r="U7215" s="8" t="n">
        <v>0</v>
      </c>
      <c r="V7215" s="7" t="n">
        <f aca="false">$T7215*$U7215</f>
        <v>0</v>
      </c>
      <c r="W7215" s="7" t="n">
        <f aca="false">$T7215-$V7215</f>
        <v>1066.59</v>
      </c>
      <c r="X7215" s="7" t="n">
        <v>212.84</v>
      </c>
      <c r="Y7215" s="7" t="n">
        <f aca="false">$R7215*$X7215</f>
        <v>638.52</v>
      </c>
      <c r="Z7215" s="7" t="n">
        <f aca="false">$W7215-$Y7215</f>
        <v>428.07</v>
      </c>
      <c r="AA7215" s="8" t="n">
        <f aca="false">IFERROR($Z7215/$W7215,0)</f>
        <v>0.401344471633899</v>
      </c>
      <c r="AB7215" s="2" t="s">
        <v>85</v>
      </c>
      <c r="AC7215" s="2" t="s">
        <v>43</v>
      </c>
    </row>
    <row r="7216" customFormat="false" ht="15" hidden="false" customHeight="false" outlineLevel="0" collapsed="false">
      <c r="A7216" s="2" t="s">
        <v>8711</v>
      </c>
      <c r="B7216" s="3" t="n">
        <v>45853</v>
      </c>
      <c r="C7216" s="4" t="n">
        <f aca="false">YEAR($B7216)</f>
        <v>2025</v>
      </c>
      <c r="D7216" s="4" t="n">
        <f aca="false">MONTH($B7216)</f>
        <v>7</v>
      </c>
      <c r="E7216" s="2" t="s">
        <v>3092</v>
      </c>
      <c r="F7216" s="5" t="n">
        <f aca="false">ROUNDUP(MONTH($B7216)/3,0)</f>
        <v>3</v>
      </c>
      <c r="G7216" s="2" t="s">
        <v>219</v>
      </c>
      <c r="H7216" s="2" t="s">
        <v>220</v>
      </c>
      <c r="I7216" s="2" t="s">
        <v>177</v>
      </c>
      <c r="J7216" s="2" t="s">
        <v>47</v>
      </c>
      <c r="K7216" s="2" t="s">
        <v>221</v>
      </c>
      <c r="L7216" s="2" t="s">
        <v>222</v>
      </c>
      <c r="M7216" s="2" t="s">
        <v>156</v>
      </c>
      <c r="N7216" s="2" t="s">
        <v>63</v>
      </c>
      <c r="O7216" s="2" t="s">
        <v>64</v>
      </c>
      <c r="P7216" s="2" t="s">
        <v>65</v>
      </c>
      <c r="Q7216" s="2" t="s">
        <v>187</v>
      </c>
      <c r="R7216" s="6" t="n">
        <v>6</v>
      </c>
      <c r="S7216" s="7" t="n">
        <v>4448.71</v>
      </c>
      <c r="T7216" s="7" t="n">
        <f aca="false">$R7216*$S7216</f>
        <v>26692.26</v>
      </c>
      <c r="U7216" s="8" t="n">
        <v>0.07</v>
      </c>
      <c r="V7216" s="7" t="n">
        <f aca="false">$T7216*$U7216</f>
        <v>1868.4582</v>
      </c>
      <c r="W7216" s="7" t="n">
        <f aca="false">$T7216-$V7216</f>
        <v>24823.8018</v>
      </c>
      <c r="X7216" s="7" t="n">
        <v>3369.97</v>
      </c>
      <c r="Y7216" s="7" t="n">
        <f aca="false">$R7216*$X7216</f>
        <v>20219.82</v>
      </c>
      <c r="Z7216" s="7" t="n">
        <f aca="false">$W7216-$Y7216</f>
        <v>4603.9818</v>
      </c>
      <c r="AA7216" s="8" t="n">
        <f aca="false">IFERROR($Z7216/$W7216,0)</f>
        <v>0.185466426016985</v>
      </c>
      <c r="AB7216" s="2" t="s">
        <v>55</v>
      </c>
      <c r="AC7216" s="2" t="s">
        <v>43</v>
      </c>
    </row>
    <row r="7217" customFormat="false" ht="15" hidden="false" customHeight="false" outlineLevel="0" collapsed="false">
      <c r="A7217" s="2" t="s">
        <v>8712</v>
      </c>
      <c r="B7217" s="3" t="n">
        <v>45853</v>
      </c>
      <c r="C7217" s="4" t="n">
        <f aca="false">YEAR($B7217)</f>
        <v>2025</v>
      </c>
      <c r="D7217" s="4" t="n">
        <f aca="false">MONTH($B7217)</f>
        <v>7</v>
      </c>
      <c r="E7217" s="2" t="s">
        <v>3092</v>
      </c>
      <c r="F7217" s="5" t="n">
        <f aca="false">ROUNDUP(MONTH($B7217)/3,0)</f>
        <v>3</v>
      </c>
      <c r="G7217" s="2" t="s">
        <v>31</v>
      </c>
      <c r="H7217" s="2" t="s">
        <v>32</v>
      </c>
      <c r="I7217" s="2" t="s">
        <v>33</v>
      </c>
      <c r="J7217" s="2" t="s">
        <v>34</v>
      </c>
      <c r="K7217" s="2" t="s">
        <v>35</v>
      </c>
      <c r="L7217" s="2" t="s">
        <v>36</v>
      </c>
      <c r="M7217" s="2" t="s">
        <v>82</v>
      </c>
      <c r="N7217" s="2" t="s">
        <v>63</v>
      </c>
      <c r="O7217" s="2" t="s">
        <v>39</v>
      </c>
      <c r="P7217" s="2" t="s">
        <v>106</v>
      </c>
      <c r="Q7217" s="2" t="s">
        <v>107</v>
      </c>
      <c r="R7217" s="6" t="n">
        <v>2</v>
      </c>
      <c r="S7217" s="7" t="n">
        <v>2170.99</v>
      </c>
      <c r="T7217" s="7" t="n">
        <f aca="false">$R7217*$S7217</f>
        <v>4341.98</v>
      </c>
      <c r="U7217" s="8" t="n">
        <v>0</v>
      </c>
      <c r="V7217" s="7" t="n">
        <f aca="false">$T7217*$U7217</f>
        <v>0</v>
      </c>
      <c r="W7217" s="7" t="n">
        <f aca="false">$T7217-$V7217</f>
        <v>4341.98</v>
      </c>
      <c r="X7217" s="7" t="n">
        <v>1704.18</v>
      </c>
      <c r="Y7217" s="7" t="n">
        <f aca="false">$R7217*$X7217</f>
        <v>3408.36</v>
      </c>
      <c r="Z7217" s="7" t="n">
        <f aca="false">$W7217-$Y7217</f>
        <v>933.619999999999</v>
      </c>
      <c r="AA7217" s="8" t="n">
        <f aca="false">IFERROR($Z7217/$W7217,0)</f>
        <v>0.215021718202295</v>
      </c>
      <c r="AB7217" s="2" t="s">
        <v>42</v>
      </c>
      <c r="AC7217" s="2" t="s">
        <v>43</v>
      </c>
    </row>
    <row r="7218" customFormat="false" ht="15" hidden="false" customHeight="false" outlineLevel="0" collapsed="false">
      <c r="A7218" s="2" t="s">
        <v>8713</v>
      </c>
      <c r="B7218" s="3" t="n">
        <v>45853</v>
      </c>
      <c r="C7218" s="4" t="n">
        <f aca="false">YEAR($B7218)</f>
        <v>2025</v>
      </c>
      <c r="D7218" s="4" t="n">
        <f aca="false">MONTH($B7218)</f>
        <v>7</v>
      </c>
      <c r="E7218" s="2" t="s">
        <v>3092</v>
      </c>
      <c r="F7218" s="5" t="n">
        <f aca="false">ROUNDUP(MONTH($B7218)/3,0)</f>
        <v>3</v>
      </c>
      <c r="G7218" s="2" t="s">
        <v>727</v>
      </c>
      <c r="H7218" s="2" t="s">
        <v>728</v>
      </c>
      <c r="I7218" s="2" t="s">
        <v>33</v>
      </c>
      <c r="J7218" s="2" t="s">
        <v>59</v>
      </c>
      <c r="K7218" s="2" t="s">
        <v>210</v>
      </c>
      <c r="L7218" s="2" t="s">
        <v>211</v>
      </c>
      <c r="M7218" s="2" t="s">
        <v>131</v>
      </c>
      <c r="N7218" s="2" t="s">
        <v>73</v>
      </c>
      <c r="O7218" s="2" t="s">
        <v>114</v>
      </c>
      <c r="P7218" s="2" t="s">
        <v>234</v>
      </c>
      <c r="Q7218" s="2" t="s">
        <v>238</v>
      </c>
      <c r="R7218" s="6" t="n">
        <v>3</v>
      </c>
      <c r="S7218" s="7" t="n">
        <v>345.27</v>
      </c>
      <c r="T7218" s="7" t="n">
        <f aca="false">$R7218*$S7218</f>
        <v>1035.81</v>
      </c>
      <c r="U7218" s="8" t="n">
        <v>0</v>
      </c>
      <c r="V7218" s="7" t="n">
        <f aca="false">$T7218*$U7218</f>
        <v>0</v>
      </c>
      <c r="W7218" s="7" t="n">
        <f aca="false">$T7218-$V7218</f>
        <v>1035.81</v>
      </c>
      <c r="X7218" s="7" t="n">
        <v>185.58</v>
      </c>
      <c r="Y7218" s="7" t="n">
        <f aca="false">$R7218*$X7218</f>
        <v>556.74</v>
      </c>
      <c r="Z7218" s="7" t="n">
        <f aca="false">$W7218-$Y7218</f>
        <v>479.07</v>
      </c>
      <c r="AA7218" s="8" t="n">
        <f aca="false">IFERROR($Z7218/$W7218,0)</f>
        <v>0.462507602745677</v>
      </c>
      <c r="AB7218" s="2" t="s">
        <v>85</v>
      </c>
      <c r="AC7218" s="2" t="s">
        <v>246</v>
      </c>
    </row>
    <row r="7219" customFormat="false" ht="15" hidden="false" customHeight="false" outlineLevel="0" collapsed="false">
      <c r="A7219" s="2" t="s">
        <v>8714</v>
      </c>
      <c r="B7219" s="3" t="n">
        <v>45853</v>
      </c>
      <c r="C7219" s="4" t="n">
        <f aca="false">YEAR($B7219)</f>
        <v>2025</v>
      </c>
      <c r="D7219" s="4" t="n">
        <f aca="false">MONTH($B7219)</f>
        <v>7</v>
      </c>
      <c r="E7219" s="2" t="s">
        <v>3092</v>
      </c>
      <c r="F7219" s="5" t="n">
        <f aca="false">ROUNDUP(MONTH($B7219)/3,0)</f>
        <v>3</v>
      </c>
      <c r="G7219" s="2" t="s">
        <v>57</v>
      </c>
      <c r="H7219" s="2" t="s">
        <v>58</v>
      </c>
      <c r="I7219" s="2" t="s">
        <v>33</v>
      </c>
      <c r="J7219" s="2" t="s">
        <v>59</v>
      </c>
      <c r="K7219" s="2" t="s">
        <v>60</v>
      </c>
      <c r="L7219" s="2" t="s">
        <v>61</v>
      </c>
      <c r="M7219" s="2" t="s">
        <v>131</v>
      </c>
      <c r="N7219" s="2" t="s">
        <v>51</v>
      </c>
      <c r="O7219" s="2" t="s">
        <v>39</v>
      </c>
      <c r="P7219" s="2" t="s">
        <v>40</v>
      </c>
      <c r="Q7219" s="2" t="s">
        <v>41</v>
      </c>
      <c r="R7219" s="6" t="n">
        <v>3</v>
      </c>
      <c r="S7219" s="7" t="n">
        <v>485.82</v>
      </c>
      <c r="T7219" s="7" t="n">
        <f aca="false">$R7219*$S7219</f>
        <v>1457.46</v>
      </c>
      <c r="U7219" s="8" t="n">
        <v>0</v>
      </c>
      <c r="V7219" s="7" t="n">
        <f aca="false">$T7219*$U7219</f>
        <v>0</v>
      </c>
      <c r="W7219" s="7" t="n">
        <f aca="false">$T7219-$V7219</f>
        <v>1457.46</v>
      </c>
      <c r="X7219" s="7" t="n">
        <v>312.14</v>
      </c>
      <c r="Y7219" s="7" t="n">
        <f aca="false">$R7219*$X7219</f>
        <v>936.42</v>
      </c>
      <c r="Z7219" s="7" t="n">
        <f aca="false">$W7219-$Y7219</f>
        <v>521.04</v>
      </c>
      <c r="AA7219" s="8" t="n">
        <f aca="false">IFERROR($Z7219/$W7219,0)</f>
        <v>0.357498662055906</v>
      </c>
      <c r="AB7219" s="2" t="s">
        <v>42</v>
      </c>
      <c r="AC7219" s="2" t="s">
        <v>43</v>
      </c>
    </row>
    <row r="7220" customFormat="false" ht="15" hidden="false" customHeight="false" outlineLevel="0" collapsed="false">
      <c r="A7220" s="2" t="s">
        <v>8715</v>
      </c>
      <c r="B7220" s="3" t="n">
        <v>45853</v>
      </c>
      <c r="C7220" s="4" t="n">
        <f aca="false">YEAR($B7220)</f>
        <v>2025</v>
      </c>
      <c r="D7220" s="4" t="n">
        <f aca="false">MONTH($B7220)</f>
        <v>7</v>
      </c>
      <c r="E7220" s="2" t="s">
        <v>3092</v>
      </c>
      <c r="F7220" s="5" t="n">
        <f aca="false">ROUNDUP(MONTH($B7220)/3,0)</f>
        <v>3</v>
      </c>
      <c r="G7220" s="2" t="s">
        <v>848</v>
      </c>
      <c r="H7220" s="2" t="s">
        <v>849</v>
      </c>
      <c r="I7220" s="2" t="s">
        <v>33</v>
      </c>
      <c r="J7220" s="2" t="s">
        <v>47</v>
      </c>
      <c r="K7220" s="2" t="s">
        <v>48</v>
      </c>
      <c r="L7220" s="2" t="s">
        <v>155</v>
      </c>
      <c r="M7220" s="2" t="s">
        <v>50</v>
      </c>
      <c r="N7220" s="2" t="s">
        <v>73</v>
      </c>
      <c r="O7220" s="2" t="s">
        <v>171</v>
      </c>
      <c r="P7220" s="2" t="s">
        <v>172</v>
      </c>
      <c r="Q7220" s="2" t="s">
        <v>173</v>
      </c>
      <c r="R7220" s="6" t="n">
        <v>1</v>
      </c>
      <c r="S7220" s="7" t="n">
        <v>906.7</v>
      </c>
      <c r="T7220" s="7" t="n">
        <f aca="false">$R7220*$S7220</f>
        <v>906.7</v>
      </c>
      <c r="U7220" s="8" t="n">
        <v>0.1</v>
      </c>
      <c r="V7220" s="7" t="n">
        <f aca="false">$T7220*$U7220</f>
        <v>90.67</v>
      </c>
      <c r="W7220" s="7" t="n">
        <f aca="false">$T7220-$V7220</f>
        <v>816.03</v>
      </c>
      <c r="X7220" s="7" t="n">
        <v>579.07</v>
      </c>
      <c r="Y7220" s="7" t="n">
        <f aca="false">$R7220*$X7220</f>
        <v>579.07</v>
      </c>
      <c r="Z7220" s="7" t="n">
        <f aca="false">$W7220-$Y7220</f>
        <v>236.96</v>
      </c>
      <c r="AA7220" s="8" t="n">
        <f aca="false">IFERROR($Z7220/$W7220,0)</f>
        <v>0.290381481073</v>
      </c>
      <c r="AB7220" s="2" t="s">
        <v>76</v>
      </c>
      <c r="AC7220" s="2" t="s">
        <v>43</v>
      </c>
    </row>
    <row r="7221" customFormat="false" ht="15" hidden="false" customHeight="false" outlineLevel="0" collapsed="false">
      <c r="A7221" s="2" t="s">
        <v>8716</v>
      </c>
      <c r="B7221" s="3" t="n">
        <v>45854</v>
      </c>
      <c r="C7221" s="4" t="n">
        <f aca="false">YEAR($B7221)</f>
        <v>2025</v>
      </c>
      <c r="D7221" s="4" t="n">
        <f aca="false">MONTH($B7221)</f>
        <v>7</v>
      </c>
      <c r="E7221" s="2" t="s">
        <v>3092</v>
      </c>
      <c r="F7221" s="5" t="n">
        <f aca="false">ROUNDUP(MONTH($B7221)/3,0)</f>
        <v>3</v>
      </c>
      <c r="G7221" s="2" t="s">
        <v>556</v>
      </c>
      <c r="H7221" s="2" t="s">
        <v>557</v>
      </c>
      <c r="I7221" s="2" t="s">
        <v>33</v>
      </c>
      <c r="J7221" s="2" t="s">
        <v>147</v>
      </c>
      <c r="K7221" s="2" t="s">
        <v>397</v>
      </c>
      <c r="L7221" s="2" t="s">
        <v>398</v>
      </c>
      <c r="M7221" s="2" t="s">
        <v>150</v>
      </c>
      <c r="N7221" s="2" t="s">
        <v>51</v>
      </c>
      <c r="O7221" s="2" t="s">
        <v>171</v>
      </c>
      <c r="P7221" s="2" t="s">
        <v>204</v>
      </c>
      <c r="Q7221" s="2" t="s">
        <v>232</v>
      </c>
      <c r="R7221" s="6" t="n">
        <v>2</v>
      </c>
      <c r="S7221" s="7" t="n">
        <v>931.4</v>
      </c>
      <c r="T7221" s="7" t="n">
        <f aca="false">$R7221*$S7221</f>
        <v>1862.8</v>
      </c>
      <c r="U7221" s="8" t="n">
        <v>0.03</v>
      </c>
      <c r="V7221" s="7" t="n">
        <f aca="false">$T7221*$U7221</f>
        <v>55.884</v>
      </c>
      <c r="W7221" s="7" t="n">
        <f aca="false">$T7221-$V7221</f>
        <v>1806.916</v>
      </c>
      <c r="X7221" s="7" t="n">
        <v>571.83</v>
      </c>
      <c r="Y7221" s="7" t="n">
        <f aca="false">$R7221*$X7221</f>
        <v>1143.66</v>
      </c>
      <c r="Z7221" s="7" t="n">
        <f aca="false">$W7221-$Y7221</f>
        <v>663.256</v>
      </c>
      <c r="AA7221" s="8" t="n">
        <f aca="false">IFERROR($Z7221/$W7221,0)</f>
        <v>0.367065209450799</v>
      </c>
      <c r="AB7221" s="2" t="s">
        <v>85</v>
      </c>
      <c r="AC7221" s="2" t="s">
        <v>43</v>
      </c>
    </row>
    <row r="7222" customFormat="false" ht="15" hidden="false" customHeight="false" outlineLevel="0" collapsed="false">
      <c r="A7222" s="2" t="s">
        <v>8717</v>
      </c>
      <c r="B7222" s="3" t="n">
        <v>45854</v>
      </c>
      <c r="C7222" s="4" t="n">
        <f aca="false">YEAR($B7222)</f>
        <v>2025</v>
      </c>
      <c r="D7222" s="4" t="n">
        <f aca="false">MONTH($B7222)</f>
        <v>7</v>
      </c>
      <c r="E7222" s="2" t="s">
        <v>3092</v>
      </c>
      <c r="F7222" s="5" t="n">
        <f aca="false">ROUNDUP(MONTH($B7222)/3,0)</f>
        <v>3</v>
      </c>
      <c r="G7222" s="2" t="s">
        <v>2911</v>
      </c>
      <c r="H7222" s="2" t="s">
        <v>935</v>
      </c>
      <c r="I7222" s="2" t="s">
        <v>104</v>
      </c>
      <c r="J7222" s="2" t="s">
        <v>59</v>
      </c>
      <c r="K7222" s="2" t="s">
        <v>71</v>
      </c>
      <c r="L7222" s="2" t="s">
        <v>72</v>
      </c>
      <c r="M7222" s="2" t="s">
        <v>131</v>
      </c>
      <c r="N7222" s="2" t="s">
        <v>151</v>
      </c>
      <c r="O7222" s="2" t="s">
        <v>64</v>
      </c>
      <c r="P7222" s="2" t="s">
        <v>74</v>
      </c>
      <c r="Q7222" s="2" t="s">
        <v>259</v>
      </c>
      <c r="R7222" s="6" t="n">
        <v>15</v>
      </c>
      <c r="S7222" s="7" t="n">
        <v>2402.06</v>
      </c>
      <c r="T7222" s="7" t="n">
        <f aca="false">$R7222*$S7222</f>
        <v>36030.9</v>
      </c>
      <c r="U7222" s="8" t="n">
        <v>0</v>
      </c>
      <c r="V7222" s="7" t="n">
        <f aca="false">$T7222*$U7222</f>
        <v>0</v>
      </c>
      <c r="W7222" s="7" t="n">
        <f aca="false">$T7222-$V7222</f>
        <v>36030.9</v>
      </c>
      <c r="X7222" s="7" t="n">
        <v>1785.95</v>
      </c>
      <c r="Y7222" s="7" t="n">
        <f aca="false">$R7222*$X7222</f>
        <v>26789.25</v>
      </c>
      <c r="Z7222" s="7" t="n">
        <f aca="false">$W7222-$Y7222</f>
        <v>9241.65</v>
      </c>
      <c r="AA7222" s="8" t="n">
        <f aca="false">IFERROR($Z7222/$W7222,0)</f>
        <v>0.256492344071339</v>
      </c>
      <c r="AB7222" s="2" t="s">
        <v>85</v>
      </c>
      <c r="AC7222" s="2" t="s">
        <v>43</v>
      </c>
    </row>
    <row r="7223" customFormat="false" ht="15" hidden="false" customHeight="false" outlineLevel="0" collapsed="false">
      <c r="A7223" s="2" t="s">
        <v>8718</v>
      </c>
      <c r="B7223" s="3" t="n">
        <v>45854</v>
      </c>
      <c r="C7223" s="4" t="n">
        <f aca="false">YEAR($B7223)</f>
        <v>2025</v>
      </c>
      <c r="D7223" s="4" t="n">
        <f aca="false">MONTH($B7223)</f>
        <v>7</v>
      </c>
      <c r="E7223" s="2" t="s">
        <v>3092</v>
      </c>
      <c r="F7223" s="5" t="n">
        <f aca="false">ROUNDUP(MONTH($B7223)/3,0)</f>
        <v>3</v>
      </c>
      <c r="G7223" s="2" t="s">
        <v>4870</v>
      </c>
      <c r="H7223" s="2" t="s">
        <v>1185</v>
      </c>
      <c r="I7223" s="2" t="s">
        <v>33</v>
      </c>
      <c r="J7223" s="2" t="s">
        <v>47</v>
      </c>
      <c r="K7223" s="2" t="s">
        <v>185</v>
      </c>
      <c r="L7223" s="2" t="s">
        <v>186</v>
      </c>
      <c r="M7223" s="2" t="s">
        <v>118</v>
      </c>
      <c r="N7223" s="2" t="s">
        <v>73</v>
      </c>
      <c r="O7223" s="2" t="s">
        <v>171</v>
      </c>
      <c r="P7223" s="2" t="s">
        <v>180</v>
      </c>
      <c r="Q7223" s="2" t="s">
        <v>357</v>
      </c>
      <c r="R7223" s="6" t="n">
        <v>3</v>
      </c>
      <c r="S7223" s="7" t="n">
        <v>1922.5</v>
      </c>
      <c r="T7223" s="7" t="n">
        <f aca="false">$R7223*$S7223</f>
        <v>5767.5</v>
      </c>
      <c r="U7223" s="8" t="n">
        <v>0</v>
      </c>
      <c r="V7223" s="7" t="n">
        <f aca="false">$T7223*$U7223</f>
        <v>0</v>
      </c>
      <c r="W7223" s="7" t="n">
        <f aca="false">$T7223-$V7223</f>
        <v>5767.5</v>
      </c>
      <c r="X7223" s="7" t="n">
        <v>1270.51</v>
      </c>
      <c r="Y7223" s="7" t="n">
        <f aca="false">$R7223*$X7223</f>
        <v>3811.53</v>
      </c>
      <c r="Z7223" s="7" t="n">
        <f aca="false">$W7223-$Y7223</f>
        <v>1955.97</v>
      </c>
      <c r="AA7223" s="8" t="n">
        <f aca="false">IFERROR($Z7223/$W7223,0)</f>
        <v>0.339136540962289</v>
      </c>
      <c r="AB7223" s="2" t="s">
        <v>85</v>
      </c>
      <c r="AC7223" s="2" t="s">
        <v>43</v>
      </c>
    </row>
    <row r="7224" customFormat="false" ht="15" hidden="false" customHeight="false" outlineLevel="0" collapsed="false">
      <c r="A7224" s="2" t="s">
        <v>8719</v>
      </c>
      <c r="B7224" s="3" t="n">
        <v>45854</v>
      </c>
      <c r="C7224" s="4" t="n">
        <f aca="false">YEAR($B7224)</f>
        <v>2025</v>
      </c>
      <c r="D7224" s="4" t="n">
        <f aca="false">MONTH($B7224)</f>
        <v>7</v>
      </c>
      <c r="E7224" s="2" t="s">
        <v>3092</v>
      </c>
      <c r="F7224" s="5" t="n">
        <f aca="false">ROUNDUP(MONTH($B7224)/3,0)</f>
        <v>3</v>
      </c>
      <c r="G7224" s="2" t="s">
        <v>255</v>
      </c>
      <c r="H7224" s="2" t="s">
        <v>256</v>
      </c>
      <c r="I7224" s="2" t="s">
        <v>33</v>
      </c>
      <c r="J7224" s="2" t="s">
        <v>147</v>
      </c>
      <c r="K7224" s="2" t="s">
        <v>148</v>
      </c>
      <c r="L7224" s="2" t="s">
        <v>149</v>
      </c>
      <c r="M7224" s="2" t="s">
        <v>150</v>
      </c>
      <c r="N7224" s="2" t="s">
        <v>151</v>
      </c>
      <c r="O7224" s="2" t="s">
        <v>171</v>
      </c>
      <c r="P7224" s="2" t="s">
        <v>204</v>
      </c>
      <c r="Q7224" s="2" t="s">
        <v>205</v>
      </c>
      <c r="R7224" s="6" t="n">
        <v>2</v>
      </c>
      <c r="S7224" s="7" t="n">
        <v>1258.88</v>
      </c>
      <c r="T7224" s="7" t="n">
        <f aca="false">$R7224*$S7224</f>
        <v>2517.76</v>
      </c>
      <c r="U7224" s="8" t="n">
        <v>0.08</v>
      </c>
      <c r="V7224" s="7" t="n">
        <f aca="false">$T7224*$U7224</f>
        <v>201.4208</v>
      </c>
      <c r="W7224" s="7" t="n">
        <f aca="false">$T7224-$V7224</f>
        <v>2316.3392</v>
      </c>
      <c r="X7224" s="7" t="n">
        <v>821.76</v>
      </c>
      <c r="Y7224" s="7" t="n">
        <f aca="false">$R7224*$X7224</f>
        <v>1643.52</v>
      </c>
      <c r="Z7224" s="7" t="n">
        <f aca="false">$W7224-$Y7224</f>
        <v>672.8192</v>
      </c>
      <c r="AA7224" s="8" t="n">
        <f aca="false">IFERROR($Z7224/$W7224,0)</f>
        <v>0.290466612143852</v>
      </c>
      <c r="AB7224" s="2" t="s">
        <v>76</v>
      </c>
      <c r="AC7224" s="2" t="s">
        <v>43</v>
      </c>
    </row>
    <row r="7225" customFormat="false" ht="15" hidden="false" customHeight="false" outlineLevel="0" collapsed="false">
      <c r="A7225" s="2" t="s">
        <v>8720</v>
      </c>
      <c r="B7225" s="3" t="n">
        <v>45854</v>
      </c>
      <c r="C7225" s="4" t="n">
        <f aca="false">YEAR($B7225)</f>
        <v>2025</v>
      </c>
      <c r="D7225" s="4" t="n">
        <f aca="false">MONTH($B7225)</f>
        <v>7</v>
      </c>
      <c r="E7225" s="2" t="s">
        <v>3092</v>
      </c>
      <c r="F7225" s="5" t="n">
        <f aca="false">ROUNDUP(MONTH($B7225)/3,0)</f>
        <v>3</v>
      </c>
      <c r="G7225" s="2" t="s">
        <v>138</v>
      </c>
      <c r="H7225" s="2" t="s">
        <v>139</v>
      </c>
      <c r="I7225" s="2" t="s">
        <v>33</v>
      </c>
      <c r="J7225" s="2" t="s">
        <v>59</v>
      </c>
      <c r="K7225" s="2" t="s">
        <v>140</v>
      </c>
      <c r="L7225" s="2" t="s">
        <v>141</v>
      </c>
      <c r="M7225" s="2" t="s">
        <v>62</v>
      </c>
      <c r="N7225" s="2" t="s">
        <v>51</v>
      </c>
      <c r="O7225" s="2" t="s">
        <v>64</v>
      </c>
      <c r="P7225" s="2" t="s">
        <v>65</v>
      </c>
      <c r="Q7225" s="2" t="s">
        <v>187</v>
      </c>
      <c r="R7225" s="6" t="n">
        <v>1</v>
      </c>
      <c r="S7225" s="7" t="n">
        <v>4630.27</v>
      </c>
      <c r="T7225" s="7" t="n">
        <f aca="false">$R7225*$S7225</f>
        <v>4630.27</v>
      </c>
      <c r="U7225" s="8" t="n">
        <v>0.1</v>
      </c>
      <c r="V7225" s="7" t="n">
        <f aca="false">$T7225*$U7225</f>
        <v>463.027</v>
      </c>
      <c r="W7225" s="7" t="n">
        <f aca="false">$T7225-$V7225</f>
        <v>4167.243</v>
      </c>
      <c r="X7225" s="7" t="n">
        <v>3666.34</v>
      </c>
      <c r="Y7225" s="7" t="n">
        <f aca="false">$R7225*$X7225</f>
        <v>3666.34</v>
      </c>
      <c r="Z7225" s="7" t="n">
        <f aca="false">$W7225-$Y7225</f>
        <v>500.903</v>
      </c>
      <c r="AA7225" s="8" t="n">
        <f aca="false">IFERROR($Z7225/$W7225,0)</f>
        <v>0.120200093923009</v>
      </c>
      <c r="AB7225" s="2" t="s">
        <v>76</v>
      </c>
      <c r="AC7225" s="2" t="s">
        <v>43</v>
      </c>
    </row>
    <row r="7226" customFormat="false" ht="15" hidden="false" customHeight="false" outlineLevel="0" collapsed="false">
      <c r="A7226" s="2" t="s">
        <v>8721</v>
      </c>
      <c r="B7226" s="3" t="n">
        <v>45854</v>
      </c>
      <c r="C7226" s="4" t="n">
        <f aca="false">YEAR($B7226)</f>
        <v>2025</v>
      </c>
      <c r="D7226" s="4" t="n">
        <f aca="false">MONTH($B7226)</f>
        <v>7</v>
      </c>
      <c r="E7226" s="2" t="s">
        <v>3092</v>
      </c>
      <c r="F7226" s="5" t="n">
        <f aca="false">ROUNDUP(MONTH($B7226)/3,0)</f>
        <v>3</v>
      </c>
      <c r="G7226" s="2" t="s">
        <v>1400</v>
      </c>
      <c r="H7226" s="2" t="s">
        <v>1401</v>
      </c>
      <c r="I7226" s="2" t="s">
        <v>33</v>
      </c>
      <c r="J7226" s="2" t="s">
        <v>147</v>
      </c>
      <c r="K7226" s="2" t="s">
        <v>397</v>
      </c>
      <c r="L7226" s="2" t="s">
        <v>398</v>
      </c>
      <c r="M7226" s="2" t="s">
        <v>217</v>
      </c>
      <c r="N7226" s="2" t="s">
        <v>151</v>
      </c>
      <c r="O7226" s="2" t="s">
        <v>39</v>
      </c>
      <c r="P7226" s="2" t="s">
        <v>106</v>
      </c>
      <c r="Q7226" s="2" t="s">
        <v>143</v>
      </c>
      <c r="R7226" s="6" t="n">
        <v>1</v>
      </c>
      <c r="S7226" s="7" t="n">
        <v>738.35</v>
      </c>
      <c r="T7226" s="7" t="n">
        <f aca="false">$R7226*$S7226</f>
        <v>738.35</v>
      </c>
      <c r="U7226" s="8" t="n">
        <v>0.2</v>
      </c>
      <c r="V7226" s="7" t="n">
        <f aca="false">$T7226*$U7226</f>
        <v>147.67</v>
      </c>
      <c r="W7226" s="7" t="n">
        <f aca="false">$T7226-$V7226</f>
        <v>590.68</v>
      </c>
      <c r="X7226" s="7" t="n">
        <v>490.17</v>
      </c>
      <c r="Y7226" s="7" t="n">
        <f aca="false">$R7226*$X7226</f>
        <v>490.17</v>
      </c>
      <c r="Z7226" s="7" t="n">
        <f aca="false">$W7226-$Y7226</f>
        <v>100.51</v>
      </c>
      <c r="AA7226" s="8" t="n">
        <f aca="false">IFERROR($Z7226/$W7226,0)</f>
        <v>0.170159815805512</v>
      </c>
      <c r="AB7226" s="2" t="s">
        <v>55</v>
      </c>
      <c r="AC7226" s="2" t="s">
        <v>43</v>
      </c>
    </row>
    <row r="7227" customFormat="false" ht="15" hidden="false" customHeight="false" outlineLevel="0" collapsed="false">
      <c r="A7227" s="2" t="s">
        <v>8722</v>
      </c>
      <c r="B7227" s="3" t="n">
        <v>45854</v>
      </c>
      <c r="C7227" s="4" t="n">
        <f aca="false">YEAR($B7227)</f>
        <v>2025</v>
      </c>
      <c r="D7227" s="4" t="n">
        <f aca="false">MONTH($B7227)</f>
        <v>7</v>
      </c>
      <c r="E7227" s="2" t="s">
        <v>3092</v>
      </c>
      <c r="F7227" s="5" t="n">
        <f aca="false">ROUNDUP(MONTH($B7227)/3,0)</f>
        <v>3</v>
      </c>
      <c r="G7227" s="2" t="s">
        <v>608</v>
      </c>
      <c r="H7227" s="2" t="s">
        <v>609</v>
      </c>
      <c r="I7227" s="2" t="s">
        <v>104</v>
      </c>
      <c r="J7227" s="2" t="s">
        <v>59</v>
      </c>
      <c r="K7227" s="2" t="s">
        <v>71</v>
      </c>
      <c r="L7227" s="2" t="s">
        <v>72</v>
      </c>
      <c r="M7227" s="2" t="s">
        <v>142</v>
      </c>
      <c r="N7227" s="2" t="s">
        <v>73</v>
      </c>
      <c r="O7227" s="2" t="s">
        <v>64</v>
      </c>
      <c r="P7227" s="2" t="s">
        <v>74</v>
      </c>
      <c r="Q7227" s="2" t="s">
        <v>542</v>
      </c>
      <c r="R7227" s="6" t="n">
        <v>12</v>
      </c>
      <c r="S7227" s="7" t="n">
        <v>938.23</v>
      </c>
      <c r="T7227" s="7" t="n">
        <f aca="false">$R7227*$S7227</f>
        <v>11258.76</v>
      </c>
      <c r="U7227" s="8" t="n">
        <v>0</v>
      </c>
      <c r="V7227" s="7" t="n">
        <f aca="false">$T7227*$U7227</f>
        <v>0</v>
      </c>
      <c r="W7227" s="7" t="n">
        <f aca="false">$T7227-$V7227</f>
        <v>11258.76</v>
      </c>
      <c r="X7227" s="7" t="n">
        <v>778.71</v>
      </c>
      <c r="Y7227" s="7" t="n">
        <f aca="false">$R7227*$X7227</f>
        <v>9344.52</v>
      </c>
      <c r="Z7227" s="7" t="n">
        <f aca="false">$W7227-$Y7227</f>
        <v>1914.24</v>
      </c>
      <c r="AA7227" s="8" t="n">
        <f aca="false">IFERROR($Z7227/$W7227,0)</f>
        <v>0.170022275987764</v>
      </c>
      <c r="AB7227" s="2" t="s">
        <v>85</v>
      </c>
      <c r="AC7227" s="2" t="s">
        <v>43</v>
      </c>
    </row>
    <row r="7228" customFormat="false" ht="15" hidden="false" customHeight="false" outlineLevel="0" collapsed="false">
      <c r="A7228" s="2" t="s">
        <v>8723</v>
      </c>
      <c r="B7228" s="3" t="n">
        <v>45854</v>
      </c>
      <c r="C7228" s="4" t="n">
        <f aca="false">YEAR($B7228)</f>
        <v>2025</v>
      </c>
      <c r="D7228" s="4" t="n">
        <f aca="false">MONTH($B7228)</f>
        <v>7</v>
      </c>
      <c r="E7228" s="2" t="s">
        <v>3092</v>
      </c>
      <c r="F7228" s="5" t="n">
        <f aca="false">ROUNDUP(MONTH($B7228)/3,0)</f>
        <v>3</v>
      </c>
      <c r="G7228" s="2" t="s">
        <v>649</v>
      </c>
      <c r="H7228" s="2" t="s">
        <v>650</v>
      </c>
      <c r="I7228" s="2" t="s">
        <v>177</v>
      </c>
      <c r="J7228" s="2" t="s">
        <v>147</v>
      </c>
      <c r="K7228" s="2" t="s">
        <v>215</v>
      </c>
      <c r="L7228" s="2" t="s">
        <v>216</v>
      </c>
      <c r="M7228" s="2" t="s">
        <v>217</v>
      </c>
      <c r="N7228" s="2" t="s">
        <v>38</v>
      </c>
      <c r="O7228" s="2" t="s">
        <v>52</v>
      </c>
      <c r="P7228" s="2" t="s">
        <v>83</v>
      </c>
      <c r="Q7228" s="2" t="s">
        <v>178</v>
      </c>
      <c r="R7228" s="6" t="n">
        <v>6</v>
      </c>
      <c r="S7228" s="7" t="n">
        <v>3181.27</v>
      </c>
      <c r="T7228" s="7" t="n">
        <f aca="false">$R7228*$S7228</f>
        <v>19087.62</v>
      </c>
      <c r="U7228" s="8" t="n">
        <v>0.1</v>
      </c>
      <c r="V7228" s="7" t="n">
        <f aca="false">$T7228*$U7228</f>
        <v>1908.762</v>
      </c>
      <c r="W7228" s="7" t="n">
        <f aca="false">$T7228-$V7228</f>
        <v>17178.858</v>
      </c>
      <c r="X7228" s="7" t="n">
        <v>2285.7</v>
      </c>
      <c r="Y7228" s="7" t="n">
        <f aca="false">$R7228*$X7228</f>
        <v>13714.2</v>
      </c>
      <c r="Z7228" s="7" t="n">
        <f aca="false">$W7228-$Y7228</f>
        <v>3464.658</v>
      </c>
      <c r="AA7228" s="8" t="n">
        <f aca="false">IFERROR($Z7228/$W7228,0)</f>
        <v>0.201681508747555</v>
      </c>
      <c r="AB7228" s="2" t="s">
        <v>55</v>
      </c>
      <c r="AC7228" s="2" t="s">
        <v>43</v>
      </c>
    </row>
    <row r="7229" customFormat="false" ht="15" hidden="false" customHeight="false" outlineLevel="0" collapsed="false">
      <c r="A7229" s="2" t="s">
        <v>8724</v>
      </c>
      <c r="B7229" s="3" t="n">
        <v>45854</v>
      </c>
      <c r="C7229" s="4" t="n">
        <f aca="false">YEAR($B7229)</f>
        <v>2025</v>
      </c>
      <c r="D7229" s="4" t="n">
        <f aca="false">MONTH($B7229)</f>
        <v>7</v>
      </c>
      <c r="E7229" s="2" t="s">
        <v>3092</v>
      </c>
      <c r="F7229" s="5" t="n">
        <f aca="false">ROUNDUP(MONTH($B7229)/3,0)</f>
        <v>3</v>
      </c>
      <c r="G7229" s="2" t="s">
        <v>109</v>
      </c>
      <c r="H7229" s="2" t="s">
        <v>110</v>
      </c>
      <c r="I7229" s="2" t="s">
        <v>33</v>
      </c>
      <c r="J7229" s="2" t="s">
        <v>89</v>
      </c>
      <c r="K7229" s="2" t="s">
        <v>97</v>
      </c>
      <c r="L7229" s="2" t="s">
        <v>111</v>
      </c>
      <c r="M7229" s="2" t="s">
        <v>92</v>
      </c>
      <c r="N7229" s="2" t="s">
        <v>51</v>
      </c>
      <c r="O7229" s="2" t="s">
        <v>114</v>
      </c>
      <c r="P7229" s="2" t="s">
        <v>234</v>
      </c>
      <c r="Q7229" s="2" t="s">
        <v>276</v>
      </c>
      <c r="R7229" s="6" t="n">
        <v>2</v>
      </c>
      <c r="S7229" s="7" t="n">
        <v>194.26</v>
      </c>
      <c r="T7229" s="7" t="n">
        <f aca="false">$R7229*$S7229</f>
        <v>388.52</v>
      </c>
      <c r="U7229" s="8" t="n">
        <v>0</v>
      </c>
      <c r="V7229" s="7" t="n">
        <f aca="false">$T7229*$U7229</f>
        <v>0</v>
      </c>
      <c r="W7229" s="7" t="n">
        <f aca="false">$T7229-$V7229</f>
        <v>388.52</v>
      </c>
      <c r="X7229" s="7" t="n">
        <v>99.26</v>
      </c>
      <c r="Y7229" s="7" t="n">
        <f aca="false">$R7229*$X7229</f>
        <v>198.52</v>
      </c>
      <c r="Z7229" s="7" t="n">
        <f aca="false">$W7229-$Y7229</f>
        <v>190</v>
      </c>
      <c r="AA7229" s="8" t="n">
        <f aca="false">IFERROR($Z7229/$W7229,0)</f>
        <v>0.489035313497375</v>
      </c>
      <c r="AB7229" s="2" t="s">
        <v>42</v>
      </c>
      <c r="AC7229" s="2" t="s">
        <v>43</v>
      </c>
    </row>
    <row r="7230" customFormat="false" ht="15" hidden="false" customHeight="false" outlineLevel="0" collapsed="false">
      <c r="A7230" s="2" t="s">
        <v>8725</v>
      </c>
      <c r="B7230" s="3" t="n">
        <v>45854</v>
      </c>
      <c r="C7230" s="4" t="n">
        <f aca="false">YEAR($B7230)</f>
        <v>2025</v>
      </c>
      <c r="D7230" s="4" t="n">
        <f aca="false">MONTH($B7230)</f>
        <v>7</v>
      </c>
      <c r="E7230" s="2" t="s">
        <v>3092</v>
      </c>
      <c r="F7230" s="5" t="n">
        <f aca="false">ROUNDUP(MONTH($B7230)/3,0)</f>
        <v>3</v>
      </c>
      <c r="G7230" s="2" t="s">
        <v>1734</v>
      </c>
      <c r="H7230" s="2" t="s">
        <v>486</v>
      </c>
      <c r="I7230" s="2" t="s">
        <v>104</v>
      </c>
      <c r="J7230" s="2" t="s">
        <v>89</v>
      </c>
      <c r="K7230" s="2" t="s">
        <v>90</v>
      </c>
      <c r="L7230" s="2" t="s">
        <v>161</v>
      </c>
      <c r="M7230" s="2" t="s">
        <v>99</v>
      </c>
      <c r="N7230" s="2" t="s">
        <v>151</v>
      </c>
      <c r="O7230" s="2" t="s">
        <v>171</v>
      </c>
      <c r="P7230" s="2" t="s">
        <v>180</v>
      </c>
      <c r="Q7230" s="2" t="s">
        <v>181</v>
      </c>
      <c r="R7230" s="6" t="n">
        <v>8</v>
      </c>
      <c r="S7230" s="7" t="n">
        <v>2730.93</v>
      </c>
      <c r="T7230" s="7" t="n">
        <f aca="false">$R7230*$S7230</f>
        <v>21847.44</v>
      </c>
      <c r="U7230" s="8" t="n">
        <v>0.05</v>
      </c>
      <c r="V7230" s="7" t="n">
        <f aca="false">$T7230*$U7230</f>
        <v>1092.372</v>
      </c>
      <c r="W7230" s="7" t="n">
        <f aca="false">$T7230-$V7230</f>
        <v>20755.068</v>
      </c>
      <c r="X7230" s="7" t="n">
        <v>1735.9</v>
      </c>
      <c r="Y7230" s="7" t="n">
        <f aca="false">$R7230*$X7230</f>
        <v>13887.2</v>
      </c>
      <c r="Z7230" s="7" t="n">
        <f aca="false">$W7230-$Y7230</f>
        <v>6867.868</v>
      </c>
      <c r="AA7230" s="8" t="n">
        <f aca="false">IFERROR($Z7230/$W7230,0)</f>
        <v>0.330900770838236</v>
      </c>
      <c r="AB7230" s="2" t="s">
        <v>42</v>
      </c>
      <c r="AC7230" s="2" t="s">
        <v>43</v>
      </c>
    </row>
    <row r="7231" customFormat="false" ht="15" hidden="false" customHeight="false" outlineLevel="0" collapsed="false">
      <c r="A7231" s="2" t="s">
        <v>8726</v>
      </c>
      <c r="B7231" s="3" t="n">
        <v>45855</v>
      </c>
      <c r="C7231" s="4" t="n">
        <f aca="false">YEAR($B7231)</f>
        <v>2025</v>
      </c>
      <c r="D7231" s="4" t="n">
        <f aca="false">MONTH($B7231)</f>
        <v>7</v>
      </c>
      <c r="E7231" s="2" t="s">
        <v>3092</v>
      </c>
      <c r="F7231" s="5" t="n">
        <f aca="false">ROUNDUP(MONTH($B7231)/3,0)</f>
        <v>3</v>
      </c>
      <c r="G7231" s="2" t="s">
        <v>297</v>
      </c>
      <c r="H7231" s="2" t="s">
        <v>298</v>
      </c>
      <c r="I7231" s="2" t="s">
        <v>33</v>
      </c>
      <c r="J7231" s="2" t="s">
        <v>47</v>
      </c>
      <c r="K7231" s="2" t="s">
        <v>185</v>
      </c>
      <c r="L7231" s="2" t="s">
        <v>186</v>
      </c>
      <c r="M7231" s="2" t="s">
        <v>118</v>
      </c>
      <c r="N7231" s="2" t="s">
        <v>63</v>
      </c>
      <c r="O7231" s="2" t="s">
        <v>52</v>
      </c>
      <c r="P7231" s="2" t="s">
        <v>83</v>
      </c>
      <c r="Q7231" s="2" t="s">
        <v>112</v>
      </c>
      <c r="R7231" s="6" t="n">
        <v>1</v>
      </c>
      <c r="S7231" s="7" t="n">
        <v>2790.01</v>
      </c>
      <c r="T7231" s="7" t="n">
        <f aca="false">$R7231*$S7231</f>
        <v>2790.01</v>
      </c>
      <c r="U7231" s="8" t="n">
        <v>0.05</v>
      </c>
      <c r="V7231" s="7" t="n">
        <f aca="false">$T7231*$U7231</f>
        <v>139.5005</v>
      </c>
      <c r="W7231" s="7" t="n">
        <f aca="false">$T7231-$V7231</f>
        <v>2650.5095</v>
      </c>
      <c r="X7231" s="7" t="n">
        <v>2170.29</v>
      </c>
      <c r="Y7231" s="7" t="n">
        <f aca="false">$R7231*$X7231</f>
        <v>2170.29</v>
      </c>
      <c r="Z7231" s="7" t="n">
        <f aca="false">$W7231-$Y7231</f>
        <v>480.2195</v>
      </c>
      <c r="AA7231" s="8" t="n">
        <f aca="false">IFERROR($Z7231/$W7231,0)</f>
        <v>0.181180071227815</v>
      </c>
      <c r="AB7231" s="2" t="s">
        <v>76</v>
      </c>
      <c r="AC7231" s="2" t="s">
        <v>246</v>
      </c>
    </row>
    <row r="7232" customFormat="false" ht="15" hidden="false" customHeight="false" outlineLevel="0" collapsed="false">
      <c r="A7232" s="2" t="s">
        <v>8727</v>
      </c>
      <c r="B7232" s="3" t="n">
        <v>45855</v>
      </c>
      <c r="C7232" s="4" t="n">
        <f aca="false">YEAR($B7232)</f>
        <v>2025</v>
      </c>
      <c r="D7232" s="4" t="n">
        <f aca="false">MONTH($B7232)</f>
        <v>7</v>
      </c>
      <c r="E7232" s="2" t="s">
        <v>3092</v>
      </c>
      <c r="F7232" s="5" t="n">
        <f aca="false">ROUNDUP(MONTH($B7232)/3,0)</f>
        <v>3</v>
      </c>
      <c r="G7232" s="2" t="s">
        <v>202</v>
      </c>
      <c r="H7232" s="2" t="s">
        <v>203</v>
      </c>
      <c r="I7232" s="2" t="s">
        <v>33</v>
      </c>
      <c r="J7232" s="2" t="s">
        <v>47</v>
      </c>
      <c r="K7232" s="2" t="s">
        <v>48</v>
      </c>
      <c r="L7232" s="2" t="s">
        <v>155</v>
      </c>
      <c r="M7232" s="2" t="s">
        <v>105</v>
      </c>
      <c r="N7232" s="2" t="s">
        <v>38</v>
      </c>
      <c r="O7232" s="2" t="s">
        <v>39</v>
      </c>
      <c r="P7232" s="2" t="s">
        <v>106</v>
      </c>
      <c r="Q7232" s="2" t="s">
        <v>136</v>
      </c>
      <c r="R7232" s="6" t="n">
        <v>2</v>
      </c>
      <c r="S7232" s="7" t="n">
        <v>1973.96</v>
      </c>
      <c r="T7232" s="7" t="n">
        <f aca="false">$R7232*$S7232</f>
        <v>3947.92</v>
      </c>
      <c r="U7232" s="8" t="n">
        <v>0.05</v>
      </c>
      <c r="V7232" s="7" t="n">
        <f aca="false">$T7232*$U7232</f>
        <v>197.396</v>
      </c>
      <c r="W7232" s="7" t="n">
        <f aca="false">$T7232-$V7232</f>
        <v>3750.524</v>
      </c>
      <c r="X7232" s="7" t="n">
        <v>1388.6</v>
      </c>
      <c r="Y7232" s="7" t="n">
        <f aca="false">$R7232*$X7232</f>
        <v>2777.2</v>
      </c>
      <c r="Z7232" s="7" t="n">
        <f aca="false">$W7232-$Y7232</f>
        <v>973.324</v>
      </c>
      <c r="AA7232" s="8" t="n">
        <f aca="false">IFERROR($Z7232/$W7232,0)</f>
        <v>0.259516803518655</v>
      </c>
      <c r="AB7232" s="2" t="s">
        <v>85</v>
      </c>
      <c r="AC7232" s="2" t="s">
        <v>43</v>
      </c>
    </row>
    <row r="7233" customFormat="false" ht="15" hidden="false" customHeight="false" outlineLevel="0" collapsed="false">
      <c r="A7233" s="2" t="s">
        <v>8728</v>
      </c>
      <c r="B7233" s="3" t="n">
        <v>45855</v>
      </c>
      <c r="C7233" s="4" t="n">
        <f aca="false">YEAR($B7233)</f>
        <v>2025</v>
      </c>
      <c r="D7233" s="4" t="n">
        <f aca="false">MONTH($B7233)</f>
        <v>7</v>
      </c>
      <c r="E7233" s="2" t="s">
        <v>3092</v>
      </c>
      <c r="F7233" s="5" t="n">
        <f aca="false">ROUNDUP(MONTH($B7233)/3,0)</f>
        <v>3</v>
      </c>
      <c r="G7233" s="2" t="s">
        <v>45</v>
      </c>
      <c r="H7233" s="2" t="s">
        <v>46</v>
      </c>
      <c r="I7233" s="2" t="s">
        <v>33</v>
      </c>
      <c r="J7233" s="2" t="s">
        <v>47</v>
      </c>
      <c r="K7233" s="2" t="s">
        <v>48</v>
      </c>
      <c r="L7233" s="2" t="s">
        <v>49</v>
      </c>
      <c r="M7233" s="2" t="s">
        <v>50</v>
      </c>
      <c r="N7233" s="2" t="s">
        <v>63</v>
      </c>
      <c r="O7233" s="2" t="s">
        <v>64</v>
      </c>
      <c r="P7233" s="2" t="s">
        <v>342</v>
      </c>
      <c r="Q7233" s="2" t="s">
        <v>408</v>
      </c>
      <c r="R7233" s="6" t="n">
        <v>2</v>
      </c>
      <c r="S7233" s="7" t="n">
        <v>5643.52</v>
      </c>
      <c r="T7233" s="7" t="n">
        <f aca="false">$R7233*$S7233</f>
        <v>11287.04</v>
      </c>
      <c r="U7233" s="8" t="n">
        <v>0</v>
      </c>
      <c r="V7233" s="7" t="n">
        <f aca="false">$T7233*$U7233</f>
        <v>0</v>
      </c>
      <c r="W7233" s="7" t="n">
        <f aca="false">$T7233-$V7233</f>
        <v>11287.04</v>
      </c>
      <c r="X7233" s="7" t="n">
        <v>4203.08</v>
      </c>
      <c r="Y7233" s="7" t="n">
        <f aca="false">$R7233*$X7233</f>
        <v>8406.16</v>
      </c>
      <c r="Z7233" s="7" t="n">
        <f aca="false">$W7233-$Y7233</f>
        <v>2880.88</v>
      </c>
      <c r="AA7233" s="8" t="n">
        <f aca="false">IFERROR($Z7233/$W7233,0)</f>
        <v>0.25523786572919</v>
      </c>
      <c r="AB7233" s="2" t="s">
        <v>55</v>
      </c>
      <c r="AC7233" s="2" t="s">
        <v>43</v>
      </c>
    </row>
    <row r="7234" customFormat="false" ht="15" hidden="false" customHeight="false" outlineLevel="0" collapsed="false">
      <c r="A7234" s="2" t="s">
        <v>8729</v>
      </c>
      <c r="B7234" s="3" t="n">
        <v>45855</v>
      </c>
      <c r="C7234" s="4" t="n">
        <f aca="false">YEAR($B7234)</f>
        <v>2025</v>
      </c>
      <c r="D7234" s="4" t="n">
        <f aca="false">MONTH($B7234)</f>
        <v>7</v>
      </c>
      <c r="E7234" s="2" t="s">
        <v>3092</v>
      </c>
      <c r="F7234" s="5" t="n">
        <f aca="false">ROUNDUP(MONTH($B7234)/3,0)</f>
        <v>3</v>
      </c>
      <c r="G7234" s="2" t="s">
        <v>987</v>
      </c>
      <c r="H7234" s="2" t="s">
        <v>584</v>
      </c>
      <c r="I7234" s="2" t="s">
        <v>33</v>
      </c>
      <c r="J7234" s="2" t="s">
        <v>47</v>
      </c>
      <c r="K7234" s="2" t="s">
        <v>48</v>
      </c>
      <c r="L7234" s="2" t="s">
        <v>49</v>
      </c>
      <c r="M7234" s="2" t="s">
        <v>118</v>
      </c>
      <c r="N7234" s="2" t="s">
        <v>51</v>
      </c>
      <c r="O7234" s="2" t="s">
        <v>171</v>
      </c>
      <c r="P7234" s="2" t="s">
        <v>204</v>
      </c>
      <c r="Q7234" s="2" t="s">
        <v>205</v>
      </c>
      <c r="R7234" s="6" t="n">
        <v>2</v>
      </c>
      <c r="S7234" s="7" t="n">
        <v>1245.33</v>
      </c>
      <c r="T7234" s="7" t="n">
        <f aca="false">$R7234*$S7234</f>
        <v>2490.66</v>
      </c>
      <c r="U7234" s="8" t="n">
        <v>0.03</v>
      </c>
      <c r="V7234" s="7" t="n">
        <f aca="false">$T7234*$U7234</f>
        <v>74.7198</v>
      </c>
      <c r="W7234" s="7" t="n">
        <f aca="false">$T7234-$V7234</f>
        <v>2415.9402</v>
      </c>
      <c r="X7234" s="7" t="n">
        <v>788.02</v>
      </c>
      <c r="Y7234" s="7" t="n">
        <f aca="false">$R7234*$X7234</f>
        <v>1576.04</v>
      </c>
      <c r="Z7234" s="7" t="n">
        <f aca="false">$W7234-$Y7234</f>
        <v>839.9002</v>
      </c>
      <c r="AA7234" s="8" t="n">
        <f aca="false">IFERROR($Z7234/$W7234,0)</f>
        <v>0.347649416156907</v>
      </c>
      <c r="AB7234" s="2" t="s">
        <v>85</v>
      </c>
      <c r="AC7234" s="2" t="s">
        <v>43</v>
      </c>
    </row>
    <row r="7235" customFormat="false" ht="15" hidden="false" customHeight="false" outlineLevel="0" collapsed="false">
      <c r="A7235" s="2" t="s">
        <v>8730</v>
      </c>
      <c r="B7235" s="3" t="n">
        <v>45855</v>
      </c>
      <c r="C7235" s="4" t="n">
        <f aca="false">YEAR($B7235)</f>
        <v>2025</v>
      </c>
      <c r="D7235" s="4" t="n">
        <f aca="false">MONTH($B7235)</f>
        <v>7</v>
      </c>
      <c r="E7235" s="2" t="s">
        <v>3092</v>
      </c>
      <c r="F7235" s="5" t="n">
        <f aca="false">ROUNDUP(MONTH($B7235)/3,0)</f>
        <v>3</v>
      </c>
      <c r="G7235" s="2" t="s">
        <v>1742</v>
      </c>
      <c r="H7235" s="2" t="s">
        <v>1743</v>
      </c>
      <c r="I7235" s="2" t="s">
        <v>33</v>
      </c>
      <c r="J7235" s="2" t="s">
        <v>89</v>
      </c>
      <c r="K7235" s="2" t="s">
        <v>124</v>
      </c>
      <c r="L7235" s="2" t="s">
        <v>125</v>
      </c>
      <c r="M7235" s="2" t="s">
        <v>135</v>
      </c>
      <c r="N7235" s="2" t="s">
        <v>38</v>
      </c>
      <c r="O7235" s="2" t="s">
        <v>64</v>
      </c>
      <c r="P7235" s="2" t="s">
        <v>65</v>
      </c>
      <c r="Q7235" s="2" t="s">
        <v>66</v>
      </c>
      <c r="R7235" s="6" t="n">
        <v>1</v>
      </c>
      <c r="S7235" s="7" t="n">
        <v>8642.46</v>
      </c>
      <c r="T7235" s="7" t="n">
        <f aca="false">$R7235*$S7235</f>
        <v>8642.46</v>
      </c>
      <c r="U7235" s="8" t="n">
        <v>0.03</v>
      </c>
      <c r="V7235" s="7" t="n">
        <f aca="false">$T7235*$U7235</f>
        <v>259.2738</v>
      </c>
      <c r="W7235" s="7" t="n">
        <f aca="false">$T7235-$V7235</f>
        <v>8383.1862</v>
      </c>
      <c r="X7235" s="7" t="n">
        <v>6196.05</v>
      </c>
      <c r="Y7235" s="7" t="n">
        <f aca="false">$R7235*$X7235</f>
        <v>6196.05</v>
      </c>
      <c r="Z7235" s="7" t="n">
        <f aca="false">$W7235-$Y7235</f>
        <v>2187.1362</v>
      </c>
      <c r="AA7235" s="8" t="n">
        <f aca="false">IFERROR($Z7235/$W7235,0)</f>
        <v>0.260895576910841</v>
      </c>
      <c r="AB7235" s="2" t="s">
        <v>55</v>
      </c>
      <c r="AC7235" s="2" t="s">
        <v>43</v>
      </c>
    </row>
    <row r="7236" customFormat="false" ht="15" hidden="false" customHeight="false" outlineLevel="0" collapsed="false">
      <c r="A7236" s="2" t="s">
        <v>8731</v>
      </c>
      <c r="B7236" s="3" t="n">
        <v>45855</v>
      </c>
      <c r="C7236" s="4" t="n">
        <f aca="false">YEAR($B7236)</f>
        <v>2025</v>
      </c>
      <c r="D7236" s="4" t="n">
        <f aca="false">MONTH($B7236)</f>
        <v>7</v>
      </c>
      <c r="E7236" s="2" t="s">
        <v>3092</v>
      </c>
      <c r="F7236" s="5" t="n">
        <f aca="false">ROUNDUP(MONTH($B7236)/3,0)</f>
        <v>3</v>
      </c>
      <c r="G7236" s="2" t="s">
        <v>45</v>
      </c>
      <c r="H7236" s="2" t="s">
        <v>46</v>
      </c>
      <c r="I7236" s="2" t="s">
        <v>33</v>
      </c>
      <c r="J7236" s="2" t="s">
        <v>47</v>
      </c>
      <c r="K7236" s="2" t="s">
        <v>48</v>
      </c>
      <c r="L7236" s="2" t="s">
        <v>49</v>
      </c>
      <c r="M7236" s="2" t="s">
        <v>118</v>
      </c>
      <c r="N7236" s="2" t="s">
        <v>51</v>
      </c>
      <c r="O7236" s="2" t="s">
        <v>64</v>
      </c>
      <c r="P7236" s="2" t="s">
        <v>74</v>
      </c>
      <c r="Q7236" s="2" t="s">
        <v>75</v>
      </c>
      <c r="R7236" s="6" t="n">
        <v>3</v>
      </c>
      <c r="S7236" s="7" t="n">
        <v>5848.54</v>
      </c>
      <c r="T7236" s="7" t="n">
        <f aca="false">$R7236*$S7236</f>
        <v>17545.62</v>
      </c>
      <c r="U7236" s="8" t="n">
        <v>0.15</v>
      </c>
      <c r="V7236" s="7" t="n">
        <f aca="false">$T7236*$U7236</f>
        <v>2631.843</v>
      </c>
      <c r="W7236" s="7" t="n">
        <f aca="false">$T7236-$V7236</f>
        <v>14913.777</v>
      </c>
      <c r="X7236" s="7" t="n">
        <v>4164.16</v>
      </c>
      <c r="Y7236" s="7" t="n">
        <f aca="false">$R7236*$X7236</f>
        <v>12492.48</v>
      </c>
      <c r="Z7236" s="7" t="n">
        <f aca="false">$W7236-$Y7236</f>
        <v>2421.297</v>
      </c>
      <c r="AA7236" s="8" t="n">
        <f aca="false">IFERROR($Z7236/$W7236,0)</f>
        <v>0.162353037731488</v>
      </c>
      <c r="AB7236" s="2" t="s">
        <v>42</v>
      </c>
      <c r="AC7236" s="2" t="s">
        <v>43</v>
      </c>
    </row>
    <row r="7237" customFormat="false" ht="15" hidden="false" customHeight="false" outlineLevel="0" collapsed="false">
      <c r="A7237" s="2" t="s">
        <v>8732</v>
      </c>
      <c r="B7237" s="3" t="n">
        <v>45855</v>
      </c>
      <c r="C7237" s="4" t="n">
        <f aca="false">YEAR($B7237)</f>
        <v>2025</v>
      </c>
      <c r="D7237" s="4" t="n">
        <f aca="false">MONTH($B7237)</f>
        <v>7</v>
      </c>
      <c r="E7237" s="2" t="s">
        <v>3092</v>
      </c>
      <c r="F7237" s="5" t="n">
        <f aca="false">ROUNDUP(MONTH($B7237)/3,0)</f>
        <v>3</v>
      </c>
      <c r="G7237" s="2" t="s">
        <v>624</v>
      </c>
      <c r="H7237" s="2" t="s">
        <v>625</v>
      </c>
      <c r="I7237" s="2" t="s">
        <v>33</v>
      </c>
      <c r="J7237" s="2" t="s">
        <v>59</v>
      </c>
      <c r="K7237" s="2" t="s">
        <v>210</v>
      </c>
      <c r="L7237" s="2" t="s">
        <v>211</v>
      </c>
      <c r="M7237" s="2" t="s">
        <v>131</v>
      </c>
      <c r="N7237" s="2" t="s">
        <v>73</v>
      </c>
      <c r="O7237" s="2" t="s">
        <v>171</v>
      </c>
      <c r="P7237" s="2" t="s">
        <v>180</v>
      </c>
      <c r="Q7237" s="2" t="s">
        <v>181</v>
      </c>
      <c r="R7237" s="6" t="n">
        <v>1</v>
      </c>
      <c r="S7237" s="7" t="n">
        <v>2491.38</v>
      </c>
      <c r="T7237" s="7" t="n">
        <f aca="false">$R7237*$S7237</f>
        <v>2491.38</v>
      </c>
      <c r="U7237" s="8" t="n">
        <v>0</v>
      </c>
      <c r="V7237" s="7" t="n">
        <f aca="false">$T7237*$U7237</f>
        <v>0</v>
      </c>
      <c r="W7237" s="7" t="n">
        <f aca="false">$T7237-$V7237</f>
        <v>2491.38</v>
      </c>
      <c r="X7237" s="7" t="n">
        <v>1586.36</v>
      </c>
      <c r="Y7237" s="7" t="n">
        <f aca="false">$R7237*$X7237</f>
        <v>1586.36</v>
      </c>
      <c r="Z7237" s="7" t="n">
        <f aca="false">$W7237-$Y7237</f>
        <v>905.02</v>
      </c>
      <c r="AA7237" s="8" t="n">
        <f aca="false">IFERROR($Z7237/$W7237,0)</f>
        <v>0.363260522280824</v>
      </c>
      <c r="AB7237" s="2" t="s">
        <v>85</v>
      </c>
      <c r="AC7237" s="2" t="s">
        <v>43</v>
      </c>
    </row>
    <row r="7238" customFormat="false" ht="15" hidden="false" customHeight="false" outlineLevel="0" collapsed="false">
      <c r="A7238" s="2" t="s">
        <v>8733</v>
      </c>
      <c r="B7238" s="3" t="n">
        <v>45855</v>
      </c>
      <c r="C7238" s="4" t="n">
        <f aca="false">YEAR($B7238)</f>
        <v>2025</v>
      </c>
      <c r="D7238" s="4" t="n">
        <f aca="false">MONTH($B7238)</f>
        <v>7</v>
      </c>
      <c r="E7238" s="2" t="s">
        <v>3092</v>
      </c>
      <c r="F7238" s="5" t="n">
        <f aca="false">ROUNDUP(MONTH($B7238)/3,0)</f>
        <v>3</v>
      </c>
      <c r="G7238" s="2" t="s">
        <v>1313</v>
      </c>
      <c r="H7238" s="2" t="s">
        <v>1314</v>
      </c>
      <c r="I7238" s="2" t="s">
        <v>33</v>
      </c>
      <c r="J7238" s="2" t="s">
        <v>34</v>
      </c>
      <c r="K7238" s="2" t="s">
        <v>35</v>
      </c>
      <c r="L7238" s="2" t="s">
        <v>36</v>
      </c>
      <c r="M7238" s="2" t="s">
        <v>37</v>
      </c>
      <c r="N7238" s="2" t="s">
        <v>51</v>
      </c>
      <c r="O7238" s="2" t="s">
        <v>114</v>
      </c>
      <c r="P7238" s="2" t="s">
        <v>119</v>
      </c>
      <c r="Q7238" s="2" t="s">
        <v>191</v>
      </c>
      <c r="R7238" s="6" t="n">
        <v>3</v>
      </c>
      <c r="S7238" s="7" t="n">
        <v>426.56</v>
      </c>
      <c r="T7238" s="7" t="n">
        <f aca="false">$R7238*$S7238</f>
        <v>1279.68</v>
      </c>
      <c r="U7238" s="8" t="n">
        <v>0.05</v>
      </c>
      <c r="V7238" s="7" t="n">
        <f aca="false">$T7238*$U7238</f>
        <v>63.984</v>
      </c>
      <c r="W7238" s="7" t="n">
        <f aca="false">$T7238-$V7238</f>
        <v>1215.696</v>
      </c>
      <c r="X7238" s="7" t="n">
        <v>239.81</v>
      </c>
      <c r="Y7238" s="7" t="n">
        <f aca="false">$R7238*$X7238</f>
        <v>719.43</v>
      </c>
      <c r="Z7238" s="7" t="n">
        <f aca="false">$W7238-$Y7238</f>
        <v>496.266</v>
      </c>
      <c r="AA7238" s="8" t="n">
        <f aca="false">IFERROR($Z7238/$W7238,0)</f>
        <v>0.408215540727287</v>
      </c>
      <c r="AB7238" s="2" t="s">
        <v>67</v>
      </c>
      <c r="AC7238" s="2" t="s">
        <v>43</v>
      </c>
    </row>
    <row r="7239" customFormat="false" ht="15" hidden="false" customHeight="false" outlineLevel="0" collapsed="false">
      <c r="A7239" s="2" t="s">
        <v>8734</v>
      </c>
      <c r="B7239" s="3" t="n">
        <v>45855</v>
      </c>
      <c r="C7239" s="4" t="n">
        <f aca="false">YEAR($B7239)</f>
        <v>2025</v>
      </c>
      <c r="D7239" s="4" t="n">
        <f aca="false">MONTH($B7239)</f>
        <v>7</v>
      </c>
      <c r="E7239" s="2" t="s">
        <v>3092</v>
      </c>
      <c r="F7239" s="5" t="n">
        <f aca="false">ROUNDUP(MONTH($B7239)/3,0)</f>
        <v>3</v>
      </c>
      <c r="G7239" s="2" t="s">
        <v>183</v>
      </c>
      <c r="H7239" s="2" t="s">
        <v>184</v>
      </c>
      <c r="I7239" s="2" t="s">
        <v>33</v>
      </c>
      <c r="J7239" s="2" t="s">
        <v>47</v>
      </c>
      <c r="K7239" s="2" t="s">
        <v>185</v>
      </c>
      <c r="L7239" s="2" t="s">
        <v>186</v>
      </c>
      <c r="M7239" s="2" t="s">
        <v>168</v>
      </c>
      <c r="N7239" s="2" t="s">
        <v>38</v>
      </c>
      <c r="O7239" s="2" t="s">
        <v>171</v>
      </c>
      <c r="P7239" s="2" t="s">
        <v>204</v>
      </c>
      <c r="Q7239" s="2" t="s">
        <v>232</v>
      </c>
      <c r="R7239" s="6" t="n">
        <v>1</v>
      </c>
      <c r="S7239" s="7" t="n">
        <v>948</v>
      </c>
      <c r="T7239" s="7" t="n">
        <f aca="false">$R7239*$S7239</f>
        <v>948</v>
      </c>
      <c r="U7239" s="8" t="n">
        <v>0.1</v>
      </c>
      <c r="V7239" s="7" t="n">
        <f aca="false">$T7239*$U7239</f>
        <v>94.8</v>
      </c>
      <c r="W7239" s="7" t="n">
        <f aca="false">$T7239-$V7239</f>
        <v>853.2</v>
      </c>
      <c r="X7239" s="7" t="n">
        <v>625.5</v>
      </c>
      <c r="Y7239" s="7" t="n">
        <f aca="false">$R7239*$X7239</f>
        <v>625.5</v>
      </c>
      <c r="Z7239" s="7" t="n">
        <f aca="false">$W7239-$Y7239</f>
        <v>227.7</v>
      </c>
      <c r="AA7239" s="8" t="n">
        <f aca="false">IFERROR($Z7239/$W7239,0)</f>
        <v>0.266877637130802</v>
      </c>
      <c r="AB7239" s="2" t="s">
        <v>85</v>
      </c>
      <c r="AC7239" s="2" t="s">
        <v>43</v>
      </c>
    </row>
    <row r="7240" customFormat="false" ht="15" hidden="false" customHeight="false" outlineLevel="0" collapsed="false">
      <c r="A7240" s="2" t="s">
        <v>8735</v>
      </c>
      <c r="B7240" s="3" t="n">
        <v>45855</v>
      </c>
      <c r="C7240" s="4" t="n">
        <f aca="false">YEAR($B7240)</f>
        <v>2025</v>
      </c>
      <c r="D7240" s="4" t="n">
        <f aca="false">MONTH($B7240)</f>
        <v>7</v>
      </c>
      <c r="E7240" s="2" t="s">
        <v>3092</v>
      </c>
      <c r="F7240" s="5" t="n">
        <f aca="false">ROUNDUP(MONTH($B7240)/3,0)</f>
        <v>3</v>
      </c>
      <c r="G7240" s="2" t="s">
        <v>454</v>
      </c>
      <c r="H7240" s="2" t="s">
        <v>455</v>
      </c>
      <c r="I7240" s="2" t="s">
        <v>33</v>
      </c>
      <c r="J7240" s="2" t="s">
        <v>89</v>
      </c>
      <c r="K7240" s="2" t="s">
        <v>90</v>
      </c>
      <c r="L7240" s="2" t="s">
        <v>91</v>
      </c>
      <c r="M7240" s="2" t="s">
        <v>99</v>
      </c>
      <c r="N7240" s="2" t="s">
        <v>63</v>
      </c>
      <c r="O7240" s="2" t="s">
        <v>52</v>
      </c>
      <c r="P7240" s="2" t="s">
        <v>53</v>
      </c>
      <c r="Q7240" s="2" t="s">
        <v>54</v>
      </c>
      <c r="R7240" s="6" t="n">
        <v>3</v>
      </c>
      <c r="S7240" s="7" t="n">
        <v>3049.35</v>
      </c>
      <c r="T7240" s="7" t="n">
        <f aca="false">$R7240*$S7240</f>
        <v>9148.05</v>
      </c>
      <c r="U7240" s="8" t="n">
        <v>0.03</v>
      </c>
      <c r="V7240" s="7" t="n">
        <f aca="false">$T7240*$U7240</f>
        <v>274.4415</v>
      </c>
      <c r="W7240" s="7" t="n">
        <f aca="false">$T7240-$V7240</f>
        <v>8873.6085</v>
      </c>
      <c r="X7240" s="7" t="n">
        <v>2345.29</v>
      </c>
      <c r="Y7240" s="7" t="n">
        <f aca="false">$R7240*$X7240</f>
        <v>7035.87</v>
      </c>
      <c r="Z7240" s="7" t="n">
        <f aca="false">$W7240-$Y7240</f>
        <v>1837.7385</v>
      </c>
      <c r="AA7240" s="8" t="n">
        <f aca="false">IFERROR($Z7240/$W7240,0)</f>
        <v>0.207101597957584</v>
      </c>
      <c r="AB7240" s="2" t="s">
        <v>85</v>
      </c>
      <c r="AC7240" s="2" t="s">
        <v>43</v>
      </c>
    </row>
    <row r="7241" customFormat="false" ht="15" hidden="false" customHeight="false" outlineLevel="0" collapsed="false">
      <c r="A7241" s="2" t="s">
        <v>8736</v>
      </c>
      <c r="B7241" s="3" t="n">
        <v>45855</v>
      </c>
      <c r="C7241" s="4" t="n">
        <f aca="false">YEAR($B7241)</f>
        <v>2025</v>
      </c>
      <c r="D7241" s="4" t="n">
        <f aca="false">MONTH($B7241)</f>
        <v>7</v>
      </c>
      <c r="E7241" s="2" t="s">
        <v>3092</v>
      </c>
      <c r="F7241" s="5" t="n">
        <f aca="false">ROUNDUP(MONTH($B7241)/3,0)</f>
        <v>3</v>
      </c>
      <c r="G7241" s="2" t="s">
        <v>2791</v>
      </c>
      <c r="H7241" s="2" t="s">
        <v>2792</v>
      </c>
      <c r="I7241" s="2" t="s">
        <v>33</v>
      </c>
      <c r="J7241" s="2" t="s">
        <v>47</v>
      </c>
      <c r="K7241" s="2" t="s">
        <v>48</v>
      </c>
      <c r="L7241" s="2" t="s">
        <v>49</v>
      </c>
      <c r="M7241" s="2" t="s">
        <v>50</v>
      </c>
      <c r="N7241" s="2" t="s">
        <v>51</v>
      </c>
      <c r="O7241" s="2" t="s">
        <v>64</v>
      </c>
      <c r="P7241" s="2" t="s">
        <v>74</v>
      </c>
      <c r="Q7241" s="2" t="s">
        <v>259</v>
      </c>
      <c r="R7241" s="6" t="n">
        <v>1</v>
      </c>
      <c r="S7241" s="7" t="n">
        <v>2329.45</v>
      </c>
      <c r="T7241" s="7" t="n">
        <f aca="false">$R7241*$S7241</f>
        <v>2329.45</v>
      </c>
      <c r="U7241" s="8" t="n">
        <v>0.03</v>
      </c>
      <c r="V7241" s="7" t="n">
        <f aca="false">$T7241*$U7241</f>
        <v>69.8835</v>
      </c>
      <c r="W7241" s="7" t="n">
        <f aca="false">$T7241-$V7241</f>
        <v>2259.5665</v>
      </c>
      <c r="X7241" s="7" t="n">
        <v>1743.61</v>
      </c>
      <c r="Y7241" s="7" t="n">
        <f aca="false">$R7241*$X7241</f>
        <v>1743.61</v>
      </c>
      <c r="Z7241" s="7" t="n">
        <f aca="false">$W7241-$Y7241</f>
        <v>515.9565</v>
      </c>
      <c r="AA7241" s="8" t="n">
        <f aca="false">IFERROR($Z7241/$W7241,0)</f>
        <v>0.228343135729796</v>
      </c>
      <c r="AB7241" s="2" t="s">
        <v>85</v>
      </c>
      <c r="AC7241" s="2" t="s">
        <v>43</v>
      </c>
    </row>
    <row r="7242" customFormat="false" ht="15" hidden="false" customHeight="false" outlineLevel="0" collapsed="false">
      <c r="A7242" s="2" t="s">
        <v>8737</v>
      </c>
      <c r="B7242" s="3" t="n">
        <v>45855</v>
      </c>
      <c r="C7242" s="4" t="n">
        <f aca="false">YEAR($B7242)</f>
        <v>2025</v>
      </c>
      <c r="D7242" s="4" t="n">
        <f aca="false">MONTH($B7242)</f>
        <v>7</v>
      </c>
      <c r="E7242" s="2" t="s">
        <v>3092</v>
      </c>
      <c r="F7242" s="5" t="n">
        <f aca="false">ROUNDUP(MONTH($B7242)/3,0)</f>
        <v>3</v>
      </c>
      <c r="G7242" s="2" t="s">
        <v>109</v>
      </c>
      <c r="H7242" s="2" t="s">
        <v>110</v>
      </c>
      <c r="I7242" s="2" t="s">
        <v>33</v>
      </c>
      <c r="J7242" s="2" t="s">
        <v>89</v>
      </c>
      <c r="K7242" s="2" t="s">
        <v>97</v>
      </c>
      <c r="L7242" s="2" t="s">
        <v>111</v>
      </c>
      <c r="M7242" s="2" t="s">
        <v>99</v>
      </c>
      <c r="N7242" s="2" t="s">
        <v>151</v>
      </c>
      <c r="O7242" s="2" t="s">
        <v>39</v>
      </c>
      <c r="P7242" s="2" t="s">
        <v>106</v>
      </c>
      <c r="Q7242" s="2" t="s">
        <v>107</v>
      </c>
      <c r="R7242" s="6" t="n">
        <v>2</v>
      </c>
      <c r="S7242" s="7" t="n">
        <v>2259.96</v>
      </c>
      <c r="T7242" s="7" t="n">
        <f aca="false">$R7242*$S7242</f>
        <v>4519.92</v>
      </c>
      <c r="U7242" s="8" t="n">
        <v>0</v>
      </c>
      <c r="V7242" s="7" t="n">
        <f aca="false">$T7242*$U7242</f>
        <v>0</v>
      </c>
      <c r="W7242" s="7" t="n">
        <f aca="false">$T7242-$V7242</f>
        <v>4519.92</v>
      </c>
      <c r="X7242" s="7" t="n">
        <v>1650.48</v>
      </c>
      <c r="Y7242" s="7" t="n">
        <f aca="false">$R7242*$X7242</f>
        <v>3300.96</v>
      </c>
      <c r="Z7242" s="7" t="n">
        <f aca="false">$W7242-$Y7242</f>
        <v>1218.96</v>
      </c>
      <c r="AA7242" s="8" t="n">
        <f aca="false">IFERROR($Z7242/$W7242,0)</f>
        <v>0.269686189136091</v>
      </c>
      <c r="AB7242" s="2" t="s">
        <v>55</v>
      </c>
      <c r="AC7242" s="2" t="s">
        <v>43</v>
      </c>
    </row>
    <row r="7243" customFormat="false" ht="15" hidden="false" customHeight="false" outlineLevel="0" collapsed="false">
      <c r="A7243" s="2" t="s">
        <v>8738</v>
      </c>
      <c r="B7243" s="3" t="n">
        <v>45855</v>
      </c>
      <c r="C7243" s="4" t="n">
        <f aca="false">YEAR($B7243)</f>
        <v>2025</v>
      </c>
      <c r="D7243" s="4" t="n">
        <f aca="false">MONTH($B7243)</f>
        <v>7</v>
      </c>
      <c r="E7243" s="2" t="s">
        <v>3092</v>
      </c>
      <c r="F7243" s="5" t="n">
        <f aca="false">ROUNDUP(MONTH($B7243)/3,0)</f>
        <v>3</v>
      </c>
      <c r="G7243" s="2" t="s">
        <v>805</v>
      </c>
      <c r="H7243" s="2" t="s">
        <v>806</v>
      </c>
      <c r="I7243" s="2" t="s">
        <v>33</v>
      </c>
      <c r="J7243" s="2" t="s">
        <v>59</v>
      </c>
      <c r="K7243" s="2" t="s">
        <v>60</v>
      </c>
      <c r="L7243" s="2" t="s">
        <v>61</v>
      </c>
      <c r="M7243" s="2" t="s">
        <v>142</v>
      </c>
      <c r="N7243" s="2" t="s">
        <v>51</v>
      </c>
      <c r="O7243" s="2" t="s">
        <v>52</v>
      </c>
      <c r="P7243" s="2" t="s">
        <v>83</v>
      </c>
      <c r="Q7243" s="2" t="s">
        <v>84</v>
      </c>
      <c r="R7243" s="6" t="n">
        <v>1</v>
      </c>
      <c r="S7243" s="7" t="n">
        <v>4396.39</v>
      </c>
      <c r="T7243" s="7" t="n">
        <f aca="false">$R7243*$S7243</f>
        <v>4396.39</v>
      </c>
      <c r="U7243" s="8" t="n">
        <v>0.05</v>
      </c>
      <c r="V7243" s="7" t="n">
        <f aca="false">$T7243*$U7243</f>
        <v>219.8195</v>
      </c>
      <c r="W7243" s="7" t="n">
        <f aca="false">$T7243-$V7243</f>
        <v>4176.5705</v>
      </c>
      <c r="X7243" s="7" t="n">
        <v>3189.41</v>
      </c>
      <c r="Y7243" s="7" t="n">
        <f aca="false">$R7243*$X7243</f>
        <v>3189.41</v>
      </c>
      <c r="Z7243" s="7" t="n">
        <f aca="false">$W7243-$Y7243</f>
        <v>987.160500000001</v>
      </c>
      <c r="AA7243" s="8" t="n">
        <f aca="false">IFERROR($Z7243/$W7243,0)</f>
        <v>0.236356718987504</v>
      </c>
      <c r="AB7243" s="2" t="s">
        <v>55</v>
      </c>
      <c r="AC7243" s="2" t="s">
        <v>43</v>
      </c>
    </row>
    <row r="7244" customFormat="false" ht="15" hidden="false" customHeight="false" outlineLevel="0" collapsed="false">
      <c r="A7244" s="2" t="s">
        <v>8739</v>
      </c>
      <c r="B7244" s="3" t="n">
        <v>45856</v>
      </c>
      <c r="C7244" s="4" t="n">
        <f aca="false">YEAR($B7244)</f>
        <v>2025</v>
      </c>
      <c r="D7244" s="4" t="n">
        <f aca="false">MONTH($B7244)</f>
        <v>7</v>
      </c>
      <c r="E7244" s="2" t="s">
        <v>3092</v>
      </c>
      <c r="F7244" s="5" t="n">
        <f aca="false">ROUNDUP(MONTH($B7244)/3,0)</f>
        <v>3</v>
      </c>
      <c r="G7244" s="2" t="s">
        <v>109</v>
      </c>
      <c r="H7244" s="2" t="s">
        <v>110</v>
      </c>
      <c r="I7244" s="2" t="s">
        <v>33</v>
      </c>
      <c r="J7244" s="2" t="s">
        <v>89</v>
      </c>
      <c r="K7244" s="2" t="s">
        <v>97</v>
      </c>
      <c r="L7244" s="2" t="s">
        <v>111</v>
      </c>
      <c r="M7244" s="2" t="s">
        <v>99</v>
      </c>
      <c r="N7244" s="2" t="s">
        <v>51</v>
      </c>
      <c r="O7244" s="2" t="s">
        <v>171</v>
      </c>
      <c r="P7244" s="2" t="s">
        <v>204</v>
      </c>
      <c r="Q7244" s="2" t="s">
        <v>205</v>
      </c>
      <c r="R7244" s="6" t="n">
        <v>1</v>
      </c>
      <c r="S7244" s="7" t="n">
        <v>1209.75</v>
      </c>
      <c r="T7244" s="7" t="n">
        <f aca="false">$R7244*$S7244</f>
        <v>1209.75</v>
      </c>
      <c r="U7244" s="8" t="n">
        <v>0.03</v>
      </c>
      <c r="V7244" s="7" t="n">
        <f aca="false">$T7244*$U7244</f>
        <v>36.2925</v>
      </c>
      <c r="W7244" s="7" t="n">
        <f aca="false">$T7244-$V7244</f>
        <v>1173.4575</v>
      </c>
      <c r="X7244" s="7" t="n">
        <v>717.76</v>
      </c>
      <c r="Y7244" s="7" t="n">
        <f aca="false">$R7244*$X7244</f>
        <v>717.76</v>
      </c>
      <c r="Z7244" s="7" t="n">
        <f aca="false">$W7244-$Y7244</f>
        <v>455.6975</v>
      </c>
      <c r="AA7244" s="8" t="n">
        <f aca="false">IFERROR($Z7244/$W7244,0)</f>
        <v>0.3883374557664</v>
      </c>
      <c r="AB7244" s="2" t="s">
        <v>42</v>
      </c>
      <c r="AC7244" s="2" t="s">
        <v>43</v>
      </c>
    </row>
    <row r="7245" customFormat="false" ht="15" hidden="false" customHeight="false" outlineLevel="0" collapsed="false">
      <c r="A7245" s="2" t="s">
        <v>8740</v>
      </c>
      <c r="B7245" s="3" t="n">
        <v>45856</v>
      </c>
      <c r="C7245" s="4" t="n">
        <f aca="false">YEAR($B7245)</f>
        <v>2025</v>
      </c>
      <c r="D7245" s="4" t="n">
        <f aca="false">MONTH($B7245)</f>
        <v>7</v>
      </c>
      <c r="E7245" s="2" t="s">
        <v>3092</v>
      </c>
      <c r="F7245" s="5" t="n">
        <f aca="false">ROUNDUP(MONTH($B7245)/3,0)</f>
        <v>3</v>
      </c>
      <c r="G7245" s="2" t="s">
        <v>45</v>
      </c>
      <c r="H7245" s="2" t="s">
        <v>46</v>
      </c>
      <c r="I7245" s="2" t="s">
        <v>33</v>
      </c>
      <c r="J7245" s="2" t="s">
        <v>47</v>
      </c>
      <c r="K7245" s="2" t="s">
        <v>48</v>
      </c>
      <c r="L7245" s="2" t="s">
        <v>49</v>
      </c>
      <c r="M7245" s="2" t="s">
        <v>168</v>
      </c>
      <c r="N7245" s="2" t="s">
        <v>151</v>
      </c>
      <c r="O7245" s="2" t="s">
        <v>64</v>
      </c>
      <c r="P7245" s="2" t="s">
        <v>74</v>
      </c>
      <c r="Q7245" s="2" t="s">
        <v>542</v>
      </c>
      <c r="R7245" s="6" t="n">
        <v>3</v>
      </c>
      <c r="S7245" s="7" t="n">
        <v>922.61</v>
      </c>
      <c r="T7245" s="7" t="n">
        <f aca="false">$R7245*$S7245</f>
        <v>2767.83</v>
      </c>
      <c r="U7245" s="8" t="n">
        <v>0.1</v>
      </c>
      <c r="V7245" s="7" t="n">
        <f aca="false">$T7245*$U7245</f>
        <v>276.783</v>
      </c>
      <c r="W7245" s="7" t="n">
        <f aca="false">$T7245-$V7245</f>
        <v>2491.047</v>
      </c>
      <c r="X7245" s="7" t="n">
        <v>725.5</v>
      </c>
      <c r="Y7245" s="7" t="n">
        <f aca="false">$R7245*$X7245</f>
        <v>2176.5</v>
      </c>
      <c r="Z7245" s="7" t="n">
        <f aca="false">$W7245-$Y7245</f>
        <v>314.547</v>
      </c>
      <c r="AA7245" s="8" t="n">
        <f aca="false">IFERROR($Z7245/$W7245,0)</f>
        <v>0.126271001711329</v>
      </c>
      <c r="AB7245" s="2" t="s">
        <v>85</v>
      </c>
      <c r="AC7245" s="2" t="s">
        <v>43</v>
      </c>
    </row>
    <row r="7246" customFormat="false" ht="15" hidden="false" customHeight="false" outlineLevel="0" collapsed="false">
      <c r="A7246" s="2" t="s">
        <v>8741</v>
      </c>
      <c r="B7246" s="3" t="n">
        <v>45856</v>
      </c>
      <c r="C7246" s="4" t="n">
        <f aca="false">YEAR($B7246)</f>
        <v>2025</v>
      </c>
      <c r="D7246" s="4" t="n">
        <f aca="false">MONTH($B7246)</f>
        <v>7</v>
      </c>
      <c r="E7246" s="2" t="s">
        <v>3092</v>
      </c>
      <c r="F7246" s="5" t="n">
        <f aca="false">ROUNDUP(MONTH($B7246)/3,0)</f>
        <v>3</v>
      </c>
      <c r="G7246" s="2" t="s">
        <v>109</v>
      </c>
      <c r="H7246" s="2" t="s">
        <v>110</v>
      </c>
      <c r="I7246" s="2" t="s">
        <v>33</v>
      </c>
      <c r="J7246" s="2" t="s">
        <v>89</v>
      </c>
      <c r="K7246" s="2" t="s">
        <v>97</v>
      </c>
      <c r="L7246" s="2" t="s">
        <v>111</v>
      </c>
      <c r="M7246" s="2" t="s">
        <v>135</v>
      </c>
      <c r="N7246" s="2" t="s">
        <v>51</v>
      </c>
      <c r="O7246" s="2" t="s">
        <v>64</v>
      </c>
      <c r="P7246" s="2" t="s">
        <v>65</v>
      </c>
      <c r="Q7246" s="2" t="s">
        <v>519</v>
      </c>
      <c r="R7246" s="6" t="n">
        <v>1</v>
      </c>
      <c r="S7246" s="7" t="n">
        <v>2718.53</v>
      </c>
      <c r="T7246" s="7" t="n">
        <f aca="false">$R7246*$S7246</f>
        <v>2718.53</v>
      </c>
      <c r="U7246" s="8" t="n">
        <v>0.05</v>
      </c>
      <c r="V7246" s="7" t="n">
        <f aca="false">$T7246*$U7246</f>
        <v>135.9265</v>
      </c>
      <c r="W7246" s="7" t="n">
        <f aca="false">$T7246-$V7246</f>
        <v>2582.6035</v>
      </c>
      <c r="X7246" s="7" t="n">
        <v>2341.76</v>
      </c>
      <c r="Y7246" s="7" t="n">
        <f aca="false">$R7246*$X7246</f>
        <v>2341.76</v>
      </c>
      <c r="Z7246" s="7" t="n">
        <f aca="false">$W7246-$Y7246</f>
        <v>240.8435</v>
      </c>
      <c r="AA7246" s="8" t="n">
        <f aca="false">IFERROR($Z7246/$W7246,0)</f>
        <v>0.0932560882845547</v>
      </c>
      <c r="AB7246" s="2" t="s">
        <v>85</v>
      </c>
      <c r="AC7246" s="2" t="s">
        <v>43</v>
      </c>
    </row>
    <row r="7247" customFormat="false" ht="15" hidden="false" customHeight="false" outlineLevel="0" collapsed="false">
      <c r="A7247" s="2" t="s">
        <v>8742</v>
      </c>
      <c r="B7247" s="3" t="n">
        <v>45856</v>
      </c>
      <c r="C7247" s="4" t="n">
        <f aca="false">YEAR($B7247)</f>
        <v>2025</v>
      </c>
      <c r="D7247" s="4" t="n">
        <f aca="false">MONTH($B7247)</f>
        <v>7</v>
      </c>
      <c r="E7247" s="2" t="s">
        <v>3092</v>
      </c>
      <c r="F7247" s="5" t="n">
        <f aca="false">ROUNDUP(MONTH($B7247)/3,0)</f>
        <v>3</v>
      </c>
      <c r="G7247" s="2" t="s">
        <v>109</v>
      </c>
      <c r="H7247" s="2" t="s">
        <v>110</v>
      </c>
      <c r="I7247" s="2" t="s">
        <v>33</v>
      </c>
      <c r="J7247" s="2" t="s">
        <v>89</v>
      </c>
      <c r="K7247" s="2" t="s">
        <v>97</v>
      </c>
      <c r="L7247" s="2" t="s">
        <v>111</v>
      </c>
      <c r="M7247" s="2" t="s">
        <v>135</v>
      </c>
      <c r="N7247" s="2" t="s">
        <v>51</v>
      </c>
      <c r="O7247" s="2" t="s">
        <v>64</v>
      </c>
      <c r="P7247" s="2" t="s">
        <v>342</v>
      </c>
      <c r="Q7247" s="2" t="s">
        <v>389</v>
      </c>
      <c r="R7247" s="6" t="n">
        <v>2</v>
      </c>
      <c r="S7247" s="7" t="n">
        <v>3547.13</v>
      </c>
      <c r="T7247" s="7" t="n">
        <f aca="false">$R7247*$S7247</f>
        <v>7094.26</v>
      </c>
      <c r="U7247" s="8" t="n">
        <v>0.05</v>
      </c>
      <c r="V7247" s="7" t="n">
        <f aca="false">$T7247*$U7247</f>
        <v>354.713</v>
      </c>
      <c r="W7247" s="7" t="n">
        <f aca="false">$T7247-$V7247</f>
        <v>6739.547</v>
      </c>
      <c r="X7247" s="7" t="n">
        <v>2794.04</v>
      </c>
      <c r="Y7247" s="7" t="n">
        <f aca="false">$R7247*$X7247</f>
        <v>5588.08</v>
      </c>
      <c r="Z7247" s="7" t="n">
        <f aca="false">$W7247-$Y7247</f>
        <v>1151.467</v>
      </c>
      <c r="AA7247" s="8" t="n">
        <f aca="false">IFERROR($Z7247/$W7247,0)</f>
        <v>0.170852284285576</v>
      </c>
      <c r="AB7247" s="2" t="s">
        <v>85</v>
      </c>
      <c r="AC7247" s="2" t="s">
        <v>43</v>
      </c>
    </row>
    <row r="7248" customFormat="false" ht="15" hidden="false" customHeight="false" outlineLevel="0" collapsed="false">
      <c r="A7248" s="2" t="s">
        <v>8743</v>
      </c>
      <c r="B7248" s="3" t="n">
        <v>45856</v>
      </c>
      <c r="C7248" s="4" t="n">
        <f aca="false">YEAR($B7248)</f>
        <v>2025</v>
      </c>
      <c r="D7248" s="4" t="n">
        <f aca="false">MONTH($B7248)</f>
        <v>7</v>
      </c>
      <c r="E7248" s="2" t="s">
        <v>3092</v>
      </c>
      <c r="F7248" s="5" t="n">
        <f aca="false">ROUNDUP(MONTH($B7248)/3,0)</f>
        <v>3</v>
      </c>
      <c r="G7248" s="2" t="s">
        <v>45</v>
      </c>
      <c r="H7248" s="2" t="s">
        <v>46</v>
      </c>
      <c r="I7248" s="2" t="s">
        <v>33</v>
      </c>
      <c r="J7248" s="2" t="s">
        <v>47</v>
      </c>
      <c r="K7248" s="2" t="s">
        <v>48</v>
      </c>
      <c r="L7248" s="2" t="s">
        <v>49</v>
      </c>
      <c r="M7248" s="2" t="s">
        <v>156</v>
      </c>
      <c r="N7248" s="2" t="s">
        <v>63</v>
      </c>
      <c r="O7248" s="2" t="s">
        <v>64</v>
      </c>
      <c r="P7248" s="2" t="s">
        <v>65</v>
      </c>
      <c r="Q7248" s="2" t="s">
        <v>66</v>
      </c>
      <c r="R7248" s="6" t="n">
        <v>2</v>
      </c>
      <c r="S7248" s="7" t="n">
        <v>8167.13</v>
      </c>
      <c r="T7248" s="7" t="n">
        <f aca="false">$R7248*$S7248</f>
        <v>16334.26</v>
      </c>
      <c r="U7248" s="8" t="n">
        <v>0.08</v>
      </c>
      <c r="V7248" s="7" t="n">
        <f aca="false">$T7248*$U7248</f>
        <v>1306.7408</v>
      </c>
      <c r="W7248" s="7" t="n">
        <f aca="false">$T7248-$V7248</f>
        <v>15027.5192</v>
      </c>
      <c r="X7248" s="7" t="n">
        <v>6198.61</v>
      </c>
      <c r="Y7248" s="7" t="n">
        <f aca="false">$R7248*$X7248</f>
        <v>12397.22</v>
      </c>
      <c r="Z7248" s="7" t="n">
        <f aca="false">$W7248-$Y7248</f>
        <v>2630.2992</v>
      </c>
      <c r="AA7248" s="8" t="n">
        <f aca="false">IFERROR($Z7248/$W7248,0)</f>
        <v>0.175032163658789</v>
      </c>
      <c r="AB7248" s="2" t="s">
        <v>85</v>
      </c>
      <c r="AC7248" s="2" t="s">
        <v>43</v>
      </c>
    </row>
    <row r="7249" customFormat="false" ht="15" hidden="false" customHeight="false" outlineLevel="0" collapsed="false">
      <c r="A7249" s="2" t="s">
        <v>8744</v>
      </c>
      <c r="B7249" s="3" t="n">
        <v>45856</v>
      </c>
      <c r="C7249" s="4" t="n">
        <f aca="false">YEAR($B7249)</f>
        <v>2025</v>
      </c>
      <c r="D7249" s="4" t="n">
        <f aca="false">MONTH($B7249)</f>
        <v>7</v>
      </c>
      <c r="E7249" s="2" t="s">
        <v>3092</v>
      </c>
      <c r="F7249" s="5" t="n">
        <f aca="false">ROUNDUP(MONTH($B7249)/3,0)</f>
        <v>3</v>
      </c>
      <c r="G7249" s="2" t="s">
        <v>2077</v>
      </c>
      <c r="H7249" s="2" t="s">
        <v>2078</v>
      </c>
      <c r="I7249" s="2" t="s">
        <v>33</v>
      </c>
      <c r="J7249" s="2" t="s">
        <v>89</v>
      </c>
      <c r="K7249" s="2" t="s">
        <v>97</v>
      </c>
      <c r="L7249" s="2" t="s">
        <v>98</v>
      </c>
      <c r="M7249" s="2" t="s">
        <v>99</v>
      </c>
      <c r="N7249" s="2" t="s">
        <v>51</v>
      </c>
      <c r="O7249" s="2" t="s">
        <v>171</v>
      </c>
      <c r="P7249" s="2" t="s">
        <v>204</v>
      </c>
      <c r="Q7249" s="2" t="s">
        <v>232</v>
      </c>
      <c r="R7249" s="6" t="n">
        <v>1</v>
      </c>
      <c r="S7249" s="7" t="n">
        <v>958.58</v>
      </c>
      <c r="T7249" s="7" t="n">
        <f aca="false">$R7249*$S7249</f>
        <v>958.58</v>
      </c>
      <c r="U7249" s="8" t="n">
        <v>0</v>
      </c>
      <c r="V7249" s="7" t="n">
        <f aca="false">$T7249*$U7249</f>
        <v>0</v>
      </c>
      <c r="W7249" s="7" t="n">
        <f aca="false">$T7249-$V7249</f>
        <v>958.58</v>
      </c>
      <c r="X7249" s="7" t="n">
        <v>605.42</v>
      </c>
      <c r="Y7249" s="7" t="n">
        <f aca="false">$R7249*$X7249</f>
        <v>605.42</v>
      </c>
      <c r="Z7249" s="7" t="n">
        <f aca="false">$W7249-$Y7249</f>
        <v>353.16</v>
      </c>
      <c r="AA7249" s="8" t="n">
        <f aca="false">IFERROR($Z7249/$W7249,0)</f>
        <v>0.368419954516055</v>
      </c>
      <c r="AB7249" s="2" t="s">
        <v>55</v>
      </c>
      <c r="AC7249" s="2" t="s">
        <v>43</v>
      </c>
    </row>
    <row r="7250" customFormat="false" ht="15" hidden="false" customHeight="false" outlineLevel="0" collapsed="false">
      <c r="A7250" s="2" t="s">
        <v>8745</v>
      </c>
      <c r="B7250" s="3" t="n">
        <v>45856</v>
      </c>
      <c r="C7250" s="4" t="n">
        <f aca="false">YEAR($B7250)</f>
        <v>2025</v>
      </c>
      <c r="D7250" s="4" t="n">
        <f aca="false">MONTH($B7250)</f>
        <v>7</v>
      </c>
      <c r="E7250" s="2" t="s">
        <v>3092</v>
      </c>
      <c r="F7250" s="5" t="n">
        <f aca="false">ROUNDUP(MONTH($B7250)/3,0)</f>
        <v>3</v>
      </c>
      <c r="G7250" s="2" t="s">
        <v>3865</v>
      </c>
      <c r="H7250" s="2" t="s">
        <v>3162</v>
      </c>
      <c r="I7250" s="2" t="s">
        <v>33</v>
      </c>
      <c r="J7250" s="2" t="s">
        <v>34</v>
      </c>
      <c r="K7250" s="2" t="s">
        <v>230</v>
      </c>
      <c r="L7250" s="2" t="s">
        <v>231</v>
      </c>
      <c r="M7250" s="2" t="s">
        <v>37</v>
      </c>
      <c r="N7250" s="2" t="s">
        <v>38</v>
      </c>
      <c r="O7250" s="2" t="s">
        <v>171</v>
      </c>
      <c r="P7250" s="2" t="s">
        <v>172</v>
      </c>
      <c r="Q7250" s="2" t="s">
        <v>244</v>
      </c>
      <c r="R7250" s="6" t="n">
        <v>2</v>
      </c>
      <c r="S7250" s="7" t="n">
        <v>3074.21</v>
      </c>
      <c r="T7250" s="7" t="n">
        <f aca="false">$R7250*$S7250</f>
        <v>6148.42</v>
      </c>
      <c r="U7250" s="8" t="n">
        <v>0</v>
      </c>
      <c r="V7250" s="7" t="n">
        <f aca="false">$T7250*$U7250</f>
        <v>0</v>
      </c>
      <c r="W7250" s="7" t="n">
        <f aca="false">$T7250-$V7250</f>
        <v>6148.42</v>
      </c>
      <c r="X7250" s="7" t="n">
        <v>2163.66</v>
      </c>
      <c r="Y7250" s="7" t="n">
        <f aca="false">$R7250*$X7250</f>
        <v>4327.32</v>
      </c>
      <c r="Z7250" s="7" t="n">
        <f aca="false">$W7250-$Y7250</f>
        <v>1821.1</v>
      </c>
      <c r="AA7250" s="8" t="n">
        <f aca="false">IFERROR($Z7250/$W7250,0)</f>
        <v>0.296189915457955</v>
      </c>
      <c r="AB7250" s="2" t="s">
        <v>85</v>
      </c>
      <c r="AC7250" s="2" t="s">
        <v>43</v>
      </c>
    </row>
    <row r="7251" customFormat="false" ht="15" hidden="false" customHeight="false" outlineLevel="0" collapsed="false">
      <c r="A7251" s="2" t="s">
        <v>8746</v>
      </c>
      <c r="B7251" s="3" t="n">
        <v>45856</v>
      </c>
      <c r="C7251" s="4" t="n">
        <f aca="false">YEAR($B7251)</f>
        <v>2025</v>
      </c>
      <c r="D7251" s="4" t="n">
        <f aca="false">MONTH($B7251)</f>
        <v>7</v>
      </c>
      <c r="E7251" s="2" t="s">
        <v>3092</v>
      </c>
      <c r="F7251" s="5" t="n">
        <f aca="false">ROUNDUP(MONTH($B7251)/3,0)</f>
        <v>3</v>
      </c>
      <c r="G7251" s="2" t="s">
        <v>759</v>
      </c>
      <c r="H7251" s="2" t="s">
        <v>615</v>
      </c>
      <c r="I7251" s="2" t="s">
        <v>104</v>
      </c>
      <c r="J7251" s="2" t="s">
        <v>59</v>
      </c>
      <c r="K7251" s="2" t="s">
        <v>210</v>
      </c>
      <c r="L7251" s="2" t="s">
        <v>211</v>
      </c>
      <c r="M7251" s="2" t="s">
        <v>131</v>
      </c>
      <c r="N7251" s="2" t="s">
        <v>151</v>
      </c>
      <c r="O7251" s="2" t="s">
        <v>114</v>
      </c>
      <c r="P7251" s="2" t="s">
        <v>119</v>
      </c>
      <c r="Q7251" s="2" t="s">
        <v>191</v>
      </c>
      <c r="R7251" s="6" t="n">
        <v>12</v>
      </c>
      <c r="S7251" s="7" t="n">
        <v>414.77</v>
      </c>
      <c r="T7251" s="7" t="n">
        <f aca="false">$R7251*$S7251</f>
        <v>4977.24</v>
      </c>
      <c r="U7251" s="8" t="n">
        <v>0.03</v>
      </c>
      <c r="V7251" s="7" t="n">
        <f aca="false">$T7251*$U7251</f>
        <v>149.3172</v>
      </c>
      <c r="W7251" s="7" t="n">
        <f aca="false">$T7251-$V7251</f>
        <v>4827.9228</v>
      </c>
      <c r="X7251" s="7" t="n">
        <v>219.1</v>
      </c>
      <c r="Y7251" s="7" t="n">
        <f aca="false">$R7251*$X7251</f>
        <v>2629.2</v>
      </c>
      <c r="Z7251" s="7" t="n">
        <f aca="false">$W7251-$Y7251</f>
        <v>2198.7228</v>
      </c>
      <c r="AA7251" s="8" t="n">
        <f aca="false">IFERROR($Z7251/$W7251,0)</f>
        <v>0.455417969815093</v>
      </c>
      <c r="AB7251" s="2" t="s">
        <v>85</v>
      </c>
      <c r="AC7251" s="2" t="s">
        <v>43</v>
      </c>
    </row>
    <row r="7252" customFormat="false" ht="15" hidden="false" customHeight="false" outlineLevel="0" collapsed="false">
      <c r="A7252" s="2" t="s">
        <v>8747</v>
      </c>
      <c r="B7252" s="3" t="n">
        <v>45856</v>
      </c>
      <c r="C7252" s="4" t="n">
        <f aca="false">YEAR($B7252)</f>
        <v>2025</v>
      </c>
      <c r="D7252" s="4" t="n">
        <f aca="false">MONTH($B7252)</f>
        <v>7</v>
      </c>
      <c r="E7252" s="2" t="s">
        <v>3092</v>
      </c>
      <c r="F7252" s="5" t="n">
        <f aca="false">ROUNDUP(MONTH($B7252)/3,0)</f>
        <v>3</v>
      </c>
      <c r="G7252" s="2" t="s">
        <v>563</v>
      </c>
      <c r="H7252" s="2" t="s">
        <v>564</v>
      </c>
      <c r="I7252" s="2" t="s">
        <v>33</v>
      </c>
      <c r="J7252" s="2" t="s">
        <v>47</v>
      </c>
      <c r="K7252" s="2" t="s">
        <v>196</v>
      </c>
      <c r="L7252" s="2" t="s">
        <v>197</v>
      </c>
      <c r="M7252" s="2" t="s">
        <v>168</v>
      </c>
      <c r="N7252" s="2" t="s">
        <v>38</v>
      </c>
      <c r="O7252" s="2" t="s">
        <v>64</v>
      </c>
      <c r="P7252" s="2" t="s">
        <v>65</v>
      </c>
      <c r="Q7252" s="2" t="s">
        <v>66</v>
      </c>
      <c r="R7252" s="6" t="n">
        <v>2</v>
      </c>
      <c r="S7252" s="7" t="n">
        <v>8082.02</v>
      </c>
      <c r="T7252" s="7" t="n">
        <f aca="false">$R7252*$S7252</f>
        <v>16164.04</v>
      </c>
      <c r="U7252" s="8" t="n">
        <v>0.1</v>
      </c>
      <c r="V7252" s="7" t="n">
        <f aca="false">$T7252*$U7252</f>
        <v>1616.404</v>
      </c>
      <c r="W7252" s="7" t="n">
        <f aca="false">$T7252-$V7252</f>
        <v>14547.636</v>
      </c>
      <c r="X7252" s="7" t="n">
        <v>6279.04</v>
      </c>
      <c r="Y7252" s="7" t="n">
        <f aca="false">$R7252*$X7252</f>
        <v>12558.08</v>
      </c>
      <c r="Z7252" s="7" t="n">
        <f aca="false">$W7252-$Y7252</f>
        <v>1989.556</v>
      </c>
      <c r="AA7252" s="8" t="n">
        <f aca="false">IFERROR($Z7252/$W7252,0)</f>
        <v>0.136761464199407</v>
      </c>
      <c r="AB7252" s="2" t="s">
        <v>85</v>
      </c>
      <c r="AC7252" s="2" t="s">
        <v>43</v>
      </c>
    </row>
    <row r="7253" customFormat="false" ht="15" hidden="false" customHeight="false" outlineLevel="0" collapsed="false">
      <c r="A7253" s="2" t="s">
        <v>8748</v>
      </c>
      <c r="B7253" s="3" t="n">
        <v>45856</v>
      </c>
      <c r="C7253" s="4" t="n">
        <f aca="false">YEAR($B7253)</f>
        <v>2025</v>
      </c>
      <c r="D7253" s="4" t="n">
        <f aca="false">MONTH($B7253)</f>
        <v>7</v>
      </c>
      <c r="E7253" s="2" t="s">
        <v>3092</v>
      </c>
      <c r="F7253" s="5" t="n">
        <f aca="false">ROUNDUP(MONTH($B7253)/3,0)</f>
        <v>3</v>
      </c>
      <c r="G7253" s="2" t="s">
        <v>875</v>
      </c>
      <c r="H7253" s="2" t="s">
        <v>876</v>
      </c>
      <c r="I7253" s="2" t="s">
        <v>33</v>
      </c>
      <c r="J7253" s="2" t="s">
        <v>47</v>
      </c>
      <c r="K7253" s="2" t="s">
        <v>48</v>
      </c>
      <c r="L7253" s="2" t="s">
        <v>155</v>
      </c>
      <c r="M7253" s="2" t="s">
        <v>105</v>
      </c>
      <c r="N7253" s="2" t="s">
        <v>151</v>
      </c>
      <c r="O7253" s="2" t="s">
        <v>171</v>
      </c>
      <c r="P7253" s="2" t="s">
        <v>172</v>
      </c>
      <c r="Q7253" s="2" t="s">
        <v>173</v>
      </c>
      <c r="R7253" s="6" t="n">
        <v>3</v>
      </c>
      <c r="S7253" s="7" t="n">
        <v>963.59</v>
      </c>
      <c r="T7253" s="7" t="n">
        <f aca="false">$R7253*$S7253</f>
        <v>2890.77</v>
      </c>
      <c r="U7253" s="8" t="n">
        <v>0</v>
      </c>
      <c r="V7253" s="7" t="n">
        <f aca="false">$T7253*$U7253</f>
        <v>0</v>
      </c>
      <c r="W7253" s="7" t="n">
        <f aca="false">$T7253-$V7253</f>
        <v>2890.77</v>
      </c>
      <c r="X7253" s="7" t="n">
        <v>588.5</v>
      </c>
      <c r="Y7253" s="7" t="n">
        <f aca="false">$R7253*$X7253</f>
        <v>1765.5</v>
      </c>
      <c r="Z7253" s="7" t="n">
        <f aca="false">$W7253-$Y7253</f>
        <v>1125.27</v>
      </c>
      <c r="AA7253" s="8" t="n">
        <f aca="false">IFERROR($Z7253/$W7253,0)</f>
        <v>0.389263068317438</v>
      </c>
      <c r="AB7253" s="2" t="s">
        <v>76</v>
      </c>
      <c r="AC7253" s="2" t="s">
        <v>43</v>
      </c>
    </row>
    <row r="7254" customFormat="false" ht="15" hidden="false" customHeight="false" outlineLevel="0" collapsed="false">
      <c r="A7254" s="2" t="s">
        <v>8749</v>
      </c>
      <c r="B7254" s="3" t="n">
        <v>45856</v>
      </c>
      <c r="C7254" s="4" t="n">
        <f aca="false">YEAR($B7254)</f>
        <v>2025</v>
      </c>
      <c r="D7254" s="4" t="n">
        <f aca="false">MONTH($B7254)</f>
        <v>7</v>
      </c>
      <c r="E7254" s="2" t="s">
        <v>3092</v>
      </c>
      <c r="F7254" s="5" t="n">
        <f aca="false">ROUNDUP(MONTH($B7254)/3,0)</f>
        <v>3</v>
      </c>
      <c r="G7254" s="2" t="s">
        <v>866</v>
      </c>
      <c r="H7254" s="2" t="s">
        <v>867</v>
      </c>
      <c r="I7254" s="2" t="s">
        <v>33</v>
      </c>
      <c r="J7254" s="2" t="s">
        <v>47</v>
      </c>
      <c r="K7254" s="2" t="s">
        <v>185</v>
      </c>
      <c r="L7254" s="2" t="s">
        <v>186</v>
      </c>
      <c r="M7254" s="2" t="s">
        <v>105</v>
      </c>
      <c r="N7254" s="2" t="s">
        <v>38</v>
      </c>
      <c r="O7254" s="2" t="s">
        <v>171</v>
      </c>
      <c r="P7254" s="2" t="s">
        <v>172</v>
      </c>
      <c r="Q7254" s="2" t="s">
        <v>173</v>
      </c>
      <c r="R7254" s="6" t="n">
        <v>3</v>
      </c>
      <c r="S7254" s="7" t="n">
        <v>925.53</v>
      </c>
      <c r="T7254" s="7" t="n">
        <f aca="false">$R7254*$S7254</f>
        <v>2776.59</v>
      </c>
      <c r="U7254" s="8" t="n">
        <v>0</v>
      </c>
      <c r="V7254" s="7" t="n">
        <f aca="false">$T7254*$U7254</f>
        <v>0</v>
      </c>
      <c r="W7254" s="7" t="n">
        <f aca="false">$T7254-$V7254</f>
        <v>2776.59</v>
      </c>
      <c r="X7254" s="7" t="n">
        <v>577.18</v>
      </c>
      <c r="Y7254" s="7" t="n">
        <f aca="false">$R7254*$X7254</f>
        <v>1731.54</v>
      </c>
      <c r="Z7254" s="7" t="n">
        <f aca="false">$W7254-$Y7254</f>
        <v>1045.05</v>
      </c>
      <c r="AA7254" s="8" t="n">
        <f aca="false">IFERROR($Z7254/$W7254,0)</f>
        <v>0.376378939634588</v>
      </c>
      <c r="AB7254" s="2" t="s">
        <v>85</v>
      </c>
      <c r="AC7254" s="2" t="s">
        <v>43</v>
      </c>
    </row>
    <row r="7255" customFormat="false" ht="15" hidden="false" customHeight="false" outlineLevel="0" collapsed="false">
      <c r="A7255" s="2" t="s">
        <v>8750</v>
      </c>
      <c r="B7255" s="3" t="n">
        <v>45856</v>
      </c>
      <c r="C7255" s="4" t="n">
        <f aca="false">YEAR($B7255)</f>
        <v>2025</v>
      </c>
      <c r="D7255" s="4" t="n">
        <f aca="false">MONTH($B7255)</f>
        <v>7</v>
      </c>
      <c r="E7255" s="2" t="s">
        <v>3092</v>
      </c>
      <c r="F7255" s="5" t="n">
        <f aca="false">ROUNDUP(MONTH($B7255)/3,0)</f>
        <v>3</v>
      </c>
      <c r="G7255" s="2" t="s">
        <v>5548</v>
      </c>
      <c r="H7255" s="2" t="s">
        <v>2775</v>
      </c>
      <c r="I7255" s="2" t="s">
        <v>33</v>
      </c>
      <c r="J7255" s="2" t="s">
        <v>147</v>
      </c>
      <c r="K7255" s="2" t="s">
        <v>148</v>
      </c>
      <c r="L7255" s="2" t="s">
        <v>149</v>
      </c>
      <c r="M7255" s="2" t="s">
        <v>217</v>
      </c>
      <c r="N7255" s="2" t="s">
        <v>51</v>
      </c>
      <c r="O7255" s="2" t="s">
        <v>52</v>
      </c>
      <c r="P7255" s="2" t="s">
        <v>83</v>
      </c>
      <c r="Q7255" s="2" t="s">
        <v>112</v>
      </c>
      <c r="R7255" s="6" t="n">
        <v>1</v>
      </c>
      <c r="S7255" s="7" t="n">
        <v>2613.11</v>
      </c>
      <c r="T7255" s="7" t="n">
        <f aca="false">$R7255*$S7255</f>
        <v>2613.11</v>
      </c>
      <c r="U7255" s="8" t="n">
        <v>0.08</v>
      </c>
      <c r="V7255" s="7" t="n">
        <f aca="false">$T7255*$U7255</f>
        <v>209.0488</v>
      </c>
      <c r="W7255" s="7" t="n">
        <f aca="false">$T7255-$V7255</f>
        <v>2404.0612</v>
      </c>
      <c r="X7255" s="7" t="n">
        <v>2116.58</v>
      </c>
      <c r="Y7255" s="7" t="n">
        <f aca="false">$R7255*$X7255</f>
        <v>2116.58</v>
      </c>
      <c r="Z7255" s="7" t="n">
        <f aca="false">$W7255-$Y7255</f>
        <v>287.4812</v>
      </c>
      <c r="AA7255" s="8" t="n">
        <f aca="false">IFERROR($Z7255/$W7255,0)</f>
        <v>0.119581481536327</v>
      </c>
      <c r="AB7255" s="2" t="s">
        <v>42</v>
      </c>
      <c r="AC7255" s="2" t="s">
        <v>246</v>
      </c>
    </row>
    <row r="7256" customFormat="false" ht="15" hidden="false" customHeight="false" outlineLevel="0" collapsed="false">
      <c r="A7256" s="2" t="s">
        <v>8751</v>
      </c>
      <c r="B7256" s="3" t="n">
        <v>45856</v>
      </c>
      <c r="C7256" s="4" t="n">
        <f aca="false">YEAR($B7256)</f>
        <v>2025</v>
      </c>
      <c r="D7256" s="4" t="n">
        <f aca="false">MONTH($B7256)</f>
        <v>7</v>
      </c>
      <c r="E7256" s="2" t="s">
        <v>3092</v>
      </c>
      <c r="F7256" s="5" t="n">
        <f aca="false">ROUNDUP(MONTH($B7256)/3,0)</f>
        <v>3</v>
      </c>
      <c r="G7256" s="2" t="s">
        <v>1470</v>
      </c>
      <c r="H7256" s="2" t="s">
        <v>1471</v>
      </c>
      <c r="I7256" s="2" t="s">
        <v>33</v>
      </c>
      <c r="J7256" s="2" t="s">
        <v>47</v>
      </c>
      <c r="K7256" s="2" t="s">
        <v>196</v>
      </c>
      <c r="L7256" s="2" t="s">
        <v>197</v>
      </c>
      <c r="M7256" s="2" t="s">
        <v>156</v>
      </c>
      <c r="N7256" s="2" t="s">
        <v>73</v>
      </c>
      <c r="O7256" s="2" t="s">
        <v>64</v>
      </c>
      <c r="P7256" s="2" t="s">
        <v>65</v>
      </c>
      <c r="Q7256" s="2" t="s">
        <v>519</v>
      </c>
      <c r="R7256" s="6" t="n">
        <v>3</v>
      </c>
      <c r="S7256" s="7" t="n">
        <v>2899.38</v>
      </c>
      <c r="T7256" s="7" t="n">
        <f aca="false">$R7256*$S7256</f>
        <v>8698.14</v>
      </c>
      <c r="U7256" s="8" t="n">
        <v>0.1</v>
      </c>
      <c r="V7256" s="7" t="n">
        <f aca="false">$T7256*$U7256</f>
        <v>869.814</v>
      </c>
      <c r="W7256" s="7" t="n">
        <f aca="false">$T7256-$V7256</f>
        <v>7828.326</v>
      </c>
      <c r="X7256" s="7" t="n">
        <v>2260.67</v>
      </c>
      <c r="Y7256" s="7" t="n">
        <f aca="false">$R7256*$X7256</f>
        <v>6782.01</v>
      </c>
      <c r="Z7256" s="7" t="n">
        <f aca="false">$W7256-$Y7256</f>
        <v>1046.316</v>
      </c>
      <c r="AA7256" s="8" t="n">
        <f aca="false">IFERROR($Z7256/$W7256,0)</f>
        <v>0.133657693867118</v>
      </c>
      <c r="AB7256" s="2" t="s">
        <v>85</v>
      </c>
      <c r="AC7256" s="2" t="s">
        <v>43</v>
      </c>
    </row>
    <row r="7257" customFormat="false" ht="15" hidden="false" customHeight="false" outlineLevel="0" collapsed="false">
      <c r="A7257" s="2" t="s">
        <v>8752</v>
      </c>
      <c r="B7257" s="3" t="n">
        <v>45856</v>
      </c>
      <c r="C7257" s="4" t="n">
        <f aca="false">YEAR($B7257)</f>
        <v>2025</v>
      </c>
      <c r="D7257" s="4" t="n">
        <f aca="false">MONTH($B7257)</f>
        <v>7</v>
      </c>
      <c r="E7257" s="2" t="s">
        <v>3092</v>
      </c>
      <c r="F7257" s="5" t="n">
        <f aca="false">ROUNDUP(MONTH($B7257)/3,0)</f>
        <v>3</v>
      </c>
      <c r="G7257" s="2" t="s">
        <v>225</v>
      </c>
      <c r="H7257" s="2" t="s">
        <v>226</v>
      </c>
      <c r="I7257" s="2" t="s">
        <v>33</v>
      </c>
      <c r="J7257" s="2" t="s">
        <v>59</v>
      </c>
      <c r="K7257" s="2" t="s">
        <v>71</v>
      </c>
      <c r="L7257" s="2" t="s">
        <v>72</v>
      </c>
      <c r="M7257" s="2" t="s">
        <v>62</v>
      </c>
      <c r="N7257" s="2" t="s">
        <v>38</v>
      </c>
      <c r="O7257" s="2" t="s">
        <v>64</v>
      </c>
      <c r="P7257" s="2" t="s">
        <v>74</v>
      </c>
      <c r="Q7257" s="2" t="s">
        <v>542</v>
      </c>
      <c r="R7257" s="6" t="n">
        <v>3</v>
      </c>
      <c r="S7257" s="7" t="n">
        <v>934.8</v>
      </c>
      <c r="T7257" s="7" t="n">
        <f aca="false">$R7257*$S7257</f>
        <v>2804.4</v>
      </c>
      <c r="U7257" s="8" t="n">
        <v>0.1</v>
      </c>
      <c r="V7257" s="7" t="n">
        <f aca="false">$T7257*$U7257</f>
        <v>280.44</v>
      </c>
      <c r="W7257" s="7" t="n">
        <f aca="false">$T7257-$V7257</f>
        <v>2523.96</v>
      </c>
      <c r="X7257" s="7" t="n">
        <v>741.7</v>
      </c>
      <c r="Y7257" s="7" t="n">
        <f aca="false">$R7257*$X7257</f>
        <v>2225.1</v>
      </c>
      <c r="Z7257" s="7" t="n">
        <f aca="false">$W7257-$Y7257</f>
        <v>298.859999999999</v>
      </c>
      <c r="AA7257" s="8" t="n">
        <f aca="false">IFERROR($Z7257/$W7257,0)</f>
        <v>0.118409166547806</v>
      </c>
      <c r="AB7257" s="2" t="s">
        <v>42</v>
      </c>
      <c r="AC7257" s="2" t="s">
        <v>246</v>
      </c>
    </row>
    <row r="7258" customFormat="false" ht="15" hidden="false" customHeight="false" outlineLevel="0" collapsed="false">
      <c r="A7258" s="2" t="s">
        <v>8753</v>
      </c>
      <c r="B7258" s="3" t="n">
        <v>45856</v>
      </c>
      <c r="C7258" s="4" t="n">
        <f aca="false">YEAR($B7258)</f>
        <v>2025</v>
      </c>
      <c r="D7258" s="4" t="n">
        <f aca="false">MONTH($B7258)</f>
        <v>7</v>
      </c>
      <c r="E7258" s="2" t="s">
        <v>3092</v>
      </c>
      <c r="F7258" s="5" t="n">
        <f aca="false">ROUNDUP(MONTH($B7258)/3,0)</f>
        <v>3</v>
      </c>
      <c r="G7258" s="2" t="s">
        <v>2453</v>
      </c>
      <c r="H7258" s="2" t="s">
        <v>167</v>
      </c>
      <c r="I7258" s="2" t="s">
        <v>33</v>
      </c>
      <c r="J7258" s="2" t="s">
        <v>47</v>
      </c>
      <c r="K7258" s="2" t="s">
        <v>221</v>
      </c>
      <c r="L7258" s="2" t="s">
        <v>222</v>
      </c>
      <c r="M7258" s="2" t="s">
        <v>156</v>
      </c>
      <c r="N7258" s="2" t="s">
        <v>73</v>
      </c>
      <c r="O7258" s="2" t="s">
        <v>64</v>
      </c>
      <c r="P7258" s="2" t="s">
        <v>74</v>
      </c>
      <c r="Q7258" s="2" t="s">
        <v>259</v>
      </c>
      <c r="R7258" s="6" t="n">
        <v>2</v>
      </c>
      <c r="S7258" s="7" t="n">
        <v>2411.46</v>
      </c>
      <c r="T7258" s="7" t="n">
        <f aca="false">$R7258*$S7258</f>
        <v>4822.92</v>
      </c>
      <c r="U7258" s="8" t="n">
        <v>0.08</v>
      </c>
      <c r="V7258" s="7" t="n">
        <f aca="false">$T7258*$U7258</f>
        <v>385.8336</v>
      </c>
      <c r="W7258" s="7" t="n">
        <f aca="false">$T7258-$V7258</f>
        <v>4437.0864</v>
      </c>
      <c r="X7258" s="7" t="n">
        <v>1853.42</v>
      </c>
      <c r="Y7258" s="7" t="n">
        <f aca="false">$R7258*$X7258</f>
        <v>3706.84</v>
      </c>
      <c r="Z7258" s="7" t="n">
        <f aca="false">$W7258-$Y7258</f>
        <v>730.2464</v>
      </c>
      <c r="AA7258" s="8" t="n">
        <f aca="false">IFERROR($Z7258/$W7258,0)</f>
        <v>0.164577908602366</v>
      </c>
      <c r="AB7258" s="2" t="s">
        <v>67</v>
      </c>
      <c r="AC7258" s="2" t="s">
        <v>43</v>
      </c>
    </row>
    <row r="7259" customFormat="false" ht="15" hidden="false" customHeight="false" outlineLevel="0" collapsed="false">
      <c r="A7259" s="2" t="s">
        <v>8754</v>
      </c>
      <c r="B7259" s="3" t="n">
        <v>45856</v>
      </c>
      <c r="C7259" s="4" t="n">
        <f aca="false">YEAR($B7259)</f>
        <v>2025</v>
      </c>
      <c r="D7259" s="4" t="n">
        <f aca="false">MONTH($B7259)</f>
        <v>7</v>
      </c>
      <c r="E7259" s="2" t="s">
        <v>3092</v>
      </c>
      <c r="F7259" s="5" t="n">
        <f aca="false">ROUNDUP(MONTH($B7259)/3,0)</f>
        <v>3</v>
      </c>
      <c r="G7259" s="2" t="s">
        <v>608</v>
      </c>
      <c r="H7259" s="2" t="s">
        <v>609</v>
      </c>
      <c r="I7259" s="2" t="s">
        <v>104</v>
      </c>
      <c r="J7259" s="2" t="s">
        <v>59</v>
      </c>
      <c r="K7259" s="2" t="s">
        <v>71</v>
      </c>
      <c r="L7259" s="2" t="s">
        <v>72</v>
      </c>
      <c r="M7259" s="2" t="s">
        <v>142</v>
      </c>
      <c r="N7259" s="2" t="s">
        <v>38</v>
      </c>
      <c r="O7259" s="2" t="s">
        <v>171</v>
      </c>
      <c r="P7259" s="2" t="s">
        <v>172</v>
      </c>
      <c r="Q7259" s="2" t="s">
        <v>244</v>
      </c>
      <c r="R7259" s="6" t="n">
        <v>11</v>
      </c>
      <c r="S7259" s="7" t="n">
        <v>3249.16</v>
      </c>
      <c r="T7259" s="7" t="n">
        <f aca="false">$R7259*$S7259</f>
        <v>35740.76</v>
      </c>
      <c r="U7259" s="8" t="n">
        <v>0</v>
      </c>
      <c r="V7259" s="7" t="n">
        <f aca="false">$T7259*$U7259</f>
        <v>0</v>
      </c>
      <c r="W7259" s="7" t="n">
        <f aca="false">$T7259-$V7259</f>
        <v>35740.76</v>
      </c>
      <c r="X7259" s="7" t="n">
        <v>2059.84</v>
      </c>
      <c r="Y7259" s="7" t="n">
        <f aca="false">$R7259*$X7259</f>
        <v>22658.24</v>
      </c>
      <c r="Z7259" s="7" t="n">
        <f aca="false">$W7259-$Y7259</f>
        <v>13082.52</v>
      </c>
      <c r="AA7259" s="8" t="n">
        <f aca="false">IFERROR($Z7259/$W7259,0)</f>
        <v>0.366039222445186</v>
      </c>
      <c r="AB7259" s="2" t="s">
        <v>85</v>
      </c>
      <c r="AC7259" s="2" t="s">
        <v>43</v>
      </c>
    </row>
    <row r="7260" customFormat="false" ht="15" hidden="false" customHeight="false" outlineLevel="0" collapsed="false">
      <c r="A7260" s="2" t="s">
        <v>8755</v>
      </c>
      <c r="B7260" s="3" t="n">
        <v>45856</v>
      </c>
      <c r="C7260" s="4" t="n">
        <f aca="false">YEAR($B7260)</f>
        <v>2025</v>
      </c>
      <c r="D7260" s="4" t="n">
        <f aca="false">MONTH($B7260)</f>
        <v>7</v>
      </c>
      <c r="E7260" s="2" t="s">
        <v>3092</v>
      </c>
      <c r="F7260" s="5" t="n">
        <f aca="false">ROUNDUP(MONTH($B7260)/3,0)</f>
        <v>3</v>
      </c>
      <c r="G7260" s="2" t="s">
        <v>332</v>
      </c>
      <c r="H7260" s="2" t="s">
        <v>333</v>
      </c>
      <c r="I7260" s="2" t="s">
        <v>33</v>
      </c>
      <c r="J7260" s="2" t="s">
        <v>47</v>
      </c>
      <c r="K7260" s="2" t="s">
        <v>48</v>
      </c>
      <c r="L7260" s="2" t="s">
        <v>49</v>
      </c>
      <c r="M7260" s="2" t="s">
        <v>105</v>
      </c>
      <c r="N7260" s="2" t="s">
        <v>151</v>
      </c>
      <c r="O7260" s="2" t="s">
        <v>64</v>
      </c>
      <c r="P7260" s="2" t="s">
        <v>74</v>
      </c>
      <c r="Q7260" s="2" t="s">
        <v>75</v>
      </c>
      <c r="R7260" s="6" t="n">
        <v>2</v>
      </c>
      <c r="S7260" s="7" t="n">
        <v>5880.2</v>
      </c>
      <c r="T7260" s="7" t="n">
        <f aca="false">$R7260*$S7260</f>
        <v>11760.4</v>
      </c>
      <c r="U7260" s="8" t="n">
        <v>0.03</v>
      </c>
      <c r="V7260" s="7" t="n">
        <f aca="false">$T7260*$U7260</f>
        <v>352.812</v>
      </c>
      <c r="W7260" s="7" t="n">
        <f aca="false">$T7260-$V7260</f>
        <v>11407.588</v>
      </c>
      <c r="X7260" s="7" t="n">
        <v>3960.57</v>
      </c>
      <c r="Y7260" s="7" t="n">
        <f aca="false">$R7260*$X7260</f>
        <v>7921.14</v>
      </c>
      <c r="Z7260" s="7" t="n">
        <f aca="false">$W7260-$Y7260</f>
        <v>3486.448</v>
      </c>
      <c r="AA7260" s="8" t="n">
        <f aca="false">IFERROR($Z7260/$W7260,0)</f>
        <v>0.305625343411771</v>
      </c>
      <c r="AB7260" s="2" t="s">
        <v>85</v>
      </c>
      <c r="AC7260" s="2" t="s">
        <v>43</v>
      </c>
    </row>
    <row r="7261" customFormat="false" ht="15" hidden="false" customHeight="false" outlineLevel="0" collapsed="false">
      <c r="A7261" s="2" t="s">
        <v>8756</v>
      </c>
      <c r="B7261" s="3" t="n">
        <v>45856</v>
      </c>
      <c r="C7261" s="4" t="n">
        <f aca="false">YEAR($B7261)</f>
        <v>2025</v>
      </c>
      <c r="D7261" s="4" t="n">
        <f aca="false">MONTH($B7261)</f>
        <v>7</v>
      </c>
      <c r="E7261" s="2" t="s">
        <v>3092</v>
      </c>
      <c r="F7261" s="5" t="n">
        <f aca="false">ROUNDUP(MONTH($B7261)/3,0)</f>
        <v>3</v>
      </c>
      <c r="G7261" s="2" t="s">
        <v>1218</v>
      </c>
      <c r="H7261" s="2" t="s">
        <v>1219</v>
      </c>
      <c r="I7261" s="2" t="s">
        <v>33</v>
      </c>
      <c r="J7261" s="2" t="s">
        <v>34</v>
      </c>
      <c r="K7261" s="2" t="s">
        <v>242</v>
      </c>
      <c r="L7261" s="2" t="s">
        <v>243</v>
      </c>
      <c r="M7261" s="2" t="s">
        <v>82</v>
      </c>
      <c r="N7261" s="2" t="s">
        <v>51</v>
      </c>
      <c r="O7261" s="2" t="s">
        <v>171</v>
      </c>
      <c r="P7261" s="2" t="s">
        <v>172</v>
      </c>
      <c r="Q7261" s="2" t="s">
        <v>244</v>
      </c>
      <c r="R7261" s="6" t="n">
        <v>1</v>
      </c>
      <c r="S7261" s="7" t="n">
        <v>3186.44</v>
      </c>
      <c r="T7261" s="7" t="n">
        <f aca="false">$R7261*$S7261</f>
        <v>3186.44</v>
      </c>
      <c r="U7261" s="8" t="n">
        <v>0.03</v>
      </c>
      <c r="V7261" s="7" t="n">
        <f aca="false">$T7261*$U7261</f>
        <v>95.5932</v>
      </c>
      <c r="W7261" s="7" t="n">
        <f aca="false">$T7261-$V7261</f>
        <v>3090.8468</v>
      </c>
      <c r="X7261" s="7" t="n">
        <v>2089.91</v>
      </c>
      <c r="Y7261" s="7" t="n">
        <f aca="false">$R7261*$X7261</f>
        <v>2089.91</v>
      </c>
      <c r="Z7261" s="7" t="n">
        <f aca="false">$W7261-$Y7261</f>
        <v>1000.9368</v>
      </c>
      <c r="AA7261" s="8" t="n">
        <f aca="false">IFERROR($Z7261/$W7261,0)</f>
        <v>0.323839020426376</v>
      </c>
      <c r="AB7261" s="2" t="s">
        <v>85</v>
      </c>
      <c r="AC7261" s="2" t="s">
        <v>43</v>
      </c>
    </row>
    <row r="7262" customFormat="false" ht="15" hidden="false" customHeight="false" outlineLevel="0" collapsed="false">
      <c r="A7262" s="2" t="s">
        <v>8757</v>
      </c>
      <c r="B7262" s="3" t="n">
        <v>45856</v>
      </c>
      <c r="C7262" s="4" t="n">
        <f aca="false">YEAR($B7262)</f>
        <v>2025</v>
      </c>
      <c r="D7262" s="4" t="n">
        <f aca="false">MONTH($B7262)</f>
        <v>7</v>
      </c>
      <c r="E7262" s="2" t="s">
        <v>3092</v>
      </c>
      <c r="F7262" s="5" t="n">
        <f aca="false">ROUNDUP(MONTH($B7262)/3,0)</f>
        <v>3</v>
      </c>
      <c r="G7262" s="2" t="s">
        <v>109</v>
      </c>
      <c r="H7262" s="2" t="s">
        <v>110</v>
      </c>
      <c r="I7262" s="2" t="s">
        <v>33</v>
      </c>
      <c r="J7262" s="2" t="s">
        <v>89</v>
      </c>
      <c r="K7262" s="2" t="s">
        <v>97</v>
      </c>
      <c r="L7262" s="2" t="s">
        <v>111</v>
      </c>
      <c r="M7262" s="2" t="s">
        <v>92</v>
      </c>
      <c r="N7262" s="2" t="s">
        <v>63</v>
      </c>
      <c r="O7262" s="2" t="s">
        <v>171</v>
      </c>
      <c r="P7262" s="2" t="s">
        <v>172</v>
      </c>
      <c r="Q7262" s="2" t="s">
        <v>173</v>
      </c>
      <c r="R7262" s="6" t="n">
        <v>2</v>
      </c>
      <c r="S7262" s="7" t="n">
        <v>928.73</v>
      </c>
      <c r="T7262" s="7" t="n">
        <f aca="false">$R7262*$S7262</f>
        <v>1857.46</v>
      </c>
      <c r="U7262" s="8" t="n">
        <v>0.03</v>
      </c>
      <c r="V7262" s="7" t="n">
        <f aca="false">$T7262*$U7262</f>
        <v>55.7238</v>
      </c>
      <c r="W7262" s="7" t="n">
        <f aca="false">$T7262-$V7262</f>
        <v>1801.7362</v>
      </c>
      <c r="X7262" s="7" t="n">
        <v>570.65</v>
      </c>
      <c r="Y7262" s="7" t="n">
        <f aca="false">$R7262*$X7262</f>
        <v>1141.3</v>
      </c>
      <c r="Z7262" s="7" t="n">
        <f aca="false">$W7262-$Y7262</f>
        <v>660.4362</v>
      </c>
      <c r="AA7262" s="8" t="n">
        <f aca="false">IFERROR($Z7262/$W7262,0)</f>
        <v>0.366555436916903</v>
      </c>
      <c r="AB7262" s="2" t="s">
        <v>55</v>
      </c>
      <c r="AC7262" s="2" t="s">
        <v>43</v>
      </c>
    </row>
    <row r="7263" customFormat="false" ht="15" hidden="false" customHeight="false" outlineLevel="0" collapsed="false">
      <c r="A7263" s="2" t="s">
        <v>8758</v>
      </c>
      <c r="B7263" s="3" t="n">
        <v>45856</v>
      </c>
      <c r="C7263" s="4" t="n">
        <f aca="false">YEAR($B7263)</f>
        <v>2025</v>
      </c>
      <c r="D7263" s="4" t="n">
        <f aca="false">MONTH($B7263)</f>
        <v>7</v>
      </c>
      <c r="E7263" s="2" t="s">
        <v>3092</v>
      </c>
      <c r="F7263" s="5" t="n">
        <f aca="false">ROUNDUP(MONTH($B7263)/3,0)</f>
        <v>3</v>
      </c>
      <c r="G7263" s="2" t="s">
        <v>4190</v>
      </c>
      <c r="H7263" s="2" t="s">
        <v>203</v>
      </c>
      <c r="I7263" s="2" t="s">
        <v>33</v>
      </c>
      <c r="J7263" s="2" t="s">
        <v>47</v>
      </c>
      <c r="K7263" s="2" t="s">
        <v>196</v>
      </c>
      <c r="L7263" s="2" t="s">
        <v>197</v>
      </c>
      <c r="M7263" s="2" t="s">
        <v>105</v>
      </c>
      <c r="N7263" s="2" t="s">
        <v>51</v>
      </c>
      <c r="O7263" s="2" t="s">
        <v>171</v>
      </c>
      <c r="P7263" s="2" t="s">
        <v>172</v>
      </c>
      <c r="Q7263" s="2" t="s">
        <v>223</v>
      </c>
      <c r="R7263" s="6" t="n">
        <v>3</v>
      </c>
      <c r="S7263" s="7" t="n">
        <v>609.58</v>
      </c>
      <c r="T7263" s="7" t="n">
        <f aca="false">$R7263*$S7263</f>
        <v>1828.74</v>
      </c>
      <c r="U7263" s="8" t="n">
        <v>0.05</v>
      </c>
      <c r="V7263" s="7" t="n">
        <f aca="false">$T7263*$U7263</f>
        <v>91.437</v>
      </c>
      <c r="W7263" s="7" t="n">
        <f aca="false">$T7263-$V7263</f>
        <v>1737.303</v>
      </c>
      <c r="X7263" s="7" t="n">
        <v>348.12</v>
      </c>
      <c r="Y7263" s="7" t="n">
        <f aca="false">$R7263*$X7263</f>
        <v>1044.36</v>
      </c>
      <c r="Z7263" s="7" t="n">
        <f aca="false">$W7263-$Y7263</f>
        <v>692.943</v>
      </c>
      <c r="AA7263" s="8" t="n">
        <f aca="false">IFERROR($Z7263/$W7263,0)</f>
        <v>0.398861338522987</v>
      </c>
      <c r="AB7263" s="2" t="s">
        <v>42</v>
      </c>
      <c r="AC7263" s="2" t="s">
        <v>43</v>
      </c>
    </row>
    <row r="7264" customFormat="false" ht="15" hidden="false" customHeight="false" outlineLevel="0" collapsed="false">
      <c r="A7264" s="2" t="s">
        <v>8759</v>
      </c>
      <c r="B7264" s="3" t="n">
        <v>45856</v>
      </c>
      <c r="C7264" s="4" t="n">
        <f aca="false">YEAR($B7264)</f>
        <v>2025</v>
      </c>
      <c r="D7264" s="4" t="n">
        <f aca="false">MONTH($B7264)</f>
        <v>7</v>
      </c>
      <c r="E7264" s="2" t="s">
        <v>3092</v>
      </c>
      <c r="F7264" s="5" t="n">
        <f aca="false">ROUNDUP(MONTH($B7264)/3,0)</f>
        <v>3</v>
      </c>
      <c r="G7264" s="2" t="s">
        <v>410</v>
      </c>
      <c r="H7264" s="2" t="s">
        <v>411</v>
      </c>
      <c r="I7264" s="2" t="s">
        <v>33</v>
      </c>
      <c r="J7264" s="2" t="s">
        <v>89</v>
      </c>
      <c r="K7264" s="2" t="s">
        <v>90</v>
      </c>
      <c r="L7264" s="2" t="s">
        <v>161</v>
      </c>
      <c r="M7264" s="2" t="s">
        <v>135</v>
      </c>
      <c r="N7264" s="2" t="s">
        <v>38</v>
      </c>
      <c r="O7264" s="2" t="s">
        <v>64</v>
      </c>
      <c r="P7264" s="2" t="s">
        <v>342</v>
      </c>
      <c r="Q7264" s="2" t="s">
        <v>408</v>
      </c>
      <c r="R7264" s="6" t="n">
        <v>2</v>
      </c>
      <c r="S7264" s="7" t="n">
        <v>5859.06</v>
      </c>
      <c r="T7264" s="7" t="n">
        <f aca="false">$R7264*$S7264</f>
        <v>11718.12</v>
      </c>
      <c r="U7264" s="8" t="n">
        <v>0.03</v>
      </c>
      <c r="V7264" s="7" t="n">
        <f aca="false">$T7264*$U7264</f>
        <v>351.5436</v>
      </c>
      <c r="W7264" s="7" t="n">
        <f aca="false">$T7264-$V7264</f>
        <v>11366.5764</v>
      </c>
      <c r="X7264" s="7" t="n">
        <v>4372.3</v>
      </c>
      <c r="Y7264" s="7" t="n">
        <f aca="false">$R7264*$X7264</f>
        <v>8744.6</v>
      </c>
      <c r="Z7264" s="7" t="n">
        <f aca="false">$W7264-$Y7264</f>
        <v>2621.9764</v>
      </c>
      <c r="AA7264" s="8" t="n">
        <f aca="false">IFERROR($Z7264/$W7264,0)</f>
        <v>0.230674242421843</v>
      </c>
      <c r="AB7264" s="2" t="s">
        <v>55</v>
      </c>
      <c r="AC7264" s="2" t="s">
        <v>43</v>
      </c>
    </row>
    <row r="7265" customFormat="false" ht="15" hidden="false" customHeight="false" outlineLevel="0" collapsed="false">
      <c r="A7265" s="2" t="s">
        <v>8760</v>
      </c>
      <c r="B7265" s="3" t="n">
        <v>45857</v>
      </c>
      <c r="C7265" s="4" t="n">
        <f aca="false">YEAR($B7265)</f>
        <v>2025</v>
      </c>
      <c r="D7265" s="4" t="n">
        <f aca="false">MONTH($B7265)</f>
        <v>7</v>
      </c>
      <c r="E7265" s="2" t="s">
        <v>3092</v>
      </c>
      <c r="F7265" s="5" t="n">
        <f aca="false">ROUNDUP(MONTH($B7265)/3,0)</f>
        <v>3</v>
      </c>
      <c r="G7265" s="2" t="s">
        <v>261</v>
      </c>
      <c r="H7265" s="2" t="s">
        <v>262</v>
      </c>
      <c r="I7265" s="2" t="s">
        <v>33</v>
      </c>
      <c r="J7265" s="2" t="s">
        <v>47</v>
      </c>
      <c r="K7265" s="2" t="s">
        <v>196</v>
      </c>
      <c r="L7265" s="2" t="s">
        <v>197</v>
      </c>
      <c r="M7265" s="2" t="s">
        <v>168</v>
      </c>
      <c r="N7265" s="2" t="s">
        <v>38</v>
      </c>
      <c r="O7265" s="2" t="s">
        <v>171</v>
      </c>
      <c r="P7265" s="2" t="s">
        <v>180</v>
      </c>
      <c r="Q7265" s="2" t="s">
        <v>181</v>
      </c>
      <c r="R7265" s="6" t="n">
        <v>2</v>
      </c>
      <c r="S7265" s="7" t="n">
        <v>2746.5</v>
      </c>
      <c r="T7265" s="7" t="n">
        <f aca="false">$R7265*$S7265</f>
        <v>5493</v>
      </c>
      <c r="U7265" s="8" t="n">
        <v>0</v>
      </c>
      <c r="V7265" s="7" t="n">
        <f aca="false">$T7265*$U7265</f>
        <v>0</v>
      </c>
      <c r="W7265" s="7" t="n">
        <f aca="false">$T7265-$V7265</f>
        <v>5493</v>
      </c>
      <c r="X7265" s="7" t="n">
        <v>1860.29</v>
      </c>
      <c r="Y7265" s="7" t="n">
        <f aca="false">$R7265*$X7265</f>
        <v>3720.58</v>
      </c>
      <c r="Z7265" s="7" t="n">
        <f aca="false">$W7265-$Y7265</f>
        <v>1772.42</v>
      </c>
      <c r="AA7265" s="8" t="n">
        <f aca="false">IFERROR($Z7265/$W7265,0)</f>
        <v>0.322668851265247</v>
      </c>
      <c r="AB7265" s="2" t="s">
        <v>85</v>
      </c>
      <c r="AC7265" s="2" t="s">
        <v>43</v>
      </c>
    </row>
    <row r="7266" customFormat="false" ht="15" hidden="false" customHeight="false" outlineLevel="0" collapsed="false">
      <c r="A7266" s="2" t="s">
        <v>8761</v>
      </c>
      <c r="B7266" s="3" t="n">
        <v>45857</v>
      </c>
      <c r="C7266" s="4" t="n">
        <f aca="false">YEAR($B7266)</f>
        <v>2025</v>
      </c>
      <c r="D7266" s="4" t="n">
        <f aca="false">MONTH($B7266)</f>
        <v>7</v>
      </c>
      <c r="E7266" s="2" t="s">
        <v>3092</v>
      </c>
      <c r="F7266" s="5" t="n">
        <f aca="false">ROUNDUP(MONTH($B7266)/3,0)</f>
        <v>3</v>
      </c>
      <c r="G7266" s="2" t="s">
        <v>45</v>
      </c>
      <c r="H7266" s="2" t="s">
        <v>46</v>
      </c>
      <c r="I7266" s="2" t="s">
        <v>33</v>
      </c>
      <c r="J7266" s="2" t="s">
        <v>47</v>
      </c>
      <c r="K7266" s="2" t="s">
        <v>48</v>
      </c>
      <c r="L7266" s="2" t="s">
        <v>49</v>
      </c>
      <c r="M7266" s="2" t="s">
        <v>168</v>
      </c>
      <c r="N7266" s="2" t="s">
        <v>63</v>
      </c>
      <c r="O7266" s="2" t="s">
        <v>171</v>
      </c>
      <c r="P7266" s="2" t="s">
        <v>172</v>
      </c>
      <c r="Q7266" s="2" t="s">
        <v>244</v>
      </c>
      <c r="R7266" s="6" t="n">
        <v>3</v>
      </c>
      <c r="S7266" s="7" t="n">
        <v>3279.25</v>
      </c>
      <c r="T7266" s="7" t="n">
        <f aca="false">$R7266*$S7266</f>
        <v>9837.75</v>
      </c>
      <c r="U7266" s="8" t="n">
        <v>0</v>
      </c>
      <c r="V7266" s="7" t="n">
        <f aca="false">$T7266*$U7266</f>
        <v>0</v>
      </c>
      <c r="W7266" s="7" t="n">
        <f aca="false">$T7266-$V7266</f>
        <v>9837.75</v>
      </c>
      <c r="X7266" s="7" t="n">
        <v>2053.91</v>
      </c>
      <c r="Y7266" s="7" t="n">
        <f aca="false">$R7266*$X7266</f>
        <v>6161.73</v>
      </c>
      <c r="Z7266" s="7" t="n">
        <f aca="false">$W7266-$Y7266</f>
        <v>3676.02</v>
      </c>
      <c r="AA7266" s="8" t="n">
        <f aca="false">IFERROR($Z7266/$W7266,0)</f>
        <v>0.373664709918427</v>
      </c>
      <c r="AB7266" s="2" t="s">
        <v>42</v>
      </c>
      <c r="AC7266" s="2" t="s">
        <v>43</v>
      </c>
    </row>
    <row r="7267" customFormat="false" ht="15" hidden="false" customHeight="false" outlineLevel="0" collapsed="false">
      <c r="A7267" s="2" t="s">
        <v>8762</v>
      </c>
      <c r="B7267" s="3" t="n">
        <v>45857</v>
      </c>
      <c r="C7267" s="4" t="n">
        <f aca="false">YEAR($B7267)</f>
        <v>2025</v>
      </c>
      <c r="D7267" s="4" t="n">
        <f aca="false">MONTH($B7267)</f>
        <v>7</v>
      </c>
      <c r="E7267" s="2" t="s">
        <v>3092</v>
      </c>
      <c r="F7267" s="5" t="n">
        <f aca="false">ROUNDUP(MONTH($B7267)/3,0)</f>
        <v>3</v>
      </c>
      <c r="G7267" s="2" t="s">
        <v>45</v>
      </c>
      <c r="H7267" s="2" t="s">
        <v>46</v>
      </c>
      <c r="I7267" s="2" t="s">
        <v>33</v>
      </c>
      <c r="J7267" s="2" t="s">
        <v>47</v>
      </c>
      <c r="K7267" s="2" t="s">
        <v>48</v>
      </c>
      <c r="L7267" s="2" t="s">
        <v>49</v>
      </c>
      <c r="M7267" s="2" t="s">
        <v>50</v>
      </c>
      <c r="N7267" s="2" t="s">
        <v>51</v>
      </c>
      <c r="O7267" s="2" t="s">
        <v>39</v>
      </c>
      <c r="P7267" s="2" t="s">
        <v>106</v>
      </c>
      <c r="Q7267" s="2" t="s">
        <v>136</v>
      </c>
      <c r="R7267" s="6" t="n">
        <v>3</v>
      </c>
      <c r="S7267" s="7" t="n">
        <v>2064.76</v>
      </c>
      <c r="T7267" s="7" t="n">
        <f aca="false">$R7267*$S7267</f>
        <v>6194.28</v>
      </c>
      <c r="U7267" s="8" t="n">
        <v>0.05</v>
      </c>
      <c r="V7267" s="7" t="n">
        <f aca="false">$T7267*$U7267</f>
        <v>309.714</v>
      </c>
      <c r="W7267" s="7" t="n">
        <f aca="false">$T7267-$V7267</f>
        <v>5884.566</v>
      </c>
      <c r="X7267" s="7" t="n">
        <v>1433.76</v>
      </c>
      <c r="Y7267" s="7" t="n">
        <f aca="false">$R7267*$X7267</f>
        <v>4301.28</v>
      </c>
      <c r="Z7267" s="7" t="n">
        <f aca="false">$W7267-$Y7267</f>
        <v>1583.286</v>
      </c>
      <c r="AA7267" s="8" t="n">
        <f aca="false">IFERROR($Z7267/$W7267,0)</f>
        <v>0.269057395226768</v>
      </c>
      <c r="AB7267" s="2" t="s">
        <v>42</v>
      </c>
      <c r="AC7267" s="2" t="s">
        <v>43</v>
      </c>
    </row>
    <row r="7268" customFormat="false" ht="15" hidden="false" customHeight="false" outlineLevel="0" collapsed="false">
      <c r="A7268" s="2" t="s">
        <v>8763</v>
      </c>
      <c r="B7268" s="3" t="n">
        <v>45857</v>
      </c>
      <c r="C7268" s="4" t="n">
        <f aca="false">YEAR($B7268)</f>
        <v>2025</v>
      </c>
      <c r="D7268" s="4" t="n">
        <f aca="false">MONTH($B7268)</f>
        <v>7</v>
      </c>
      <c r="E7268" s="2" t="s">
        <v>3092</v>
      </c>
      <c r="F7268" s="5" t="n">
        <f aca="false">ROUNDUP(MONTH($B7268)/3,0)</f>
        <v>3</v>
      </c>
      <c r="G7268" s="2" t="s">
        <v>1321</v>
      </c>
      <c r="H7268" s="2" t="s">
        <v>1322</v>
      </c>
      <c r="I7268" s="2" t="s">
        <v>104</v>
      </c>
      <c r="J7268" s="2" t="s">
        <v>47</v>
      </c>
      <c r="K7268" s="2" t="s">
        <v>48</v>
      </c>
      <c r="L7268" s="2" t="s">
        <v>49</v>
      </c>
      <c r="M7268" s="2" t="s">
        <v>168</v>
      </c>
      <c r="N7268" s="2" t="s">
        <v>51</v>
      </c>
      <c r="O7268" s="2" t="s">
        <v>64</v>
      </c>
      <c r="P7268" s="2" t="s">
        <v>74</v>
      </c>
      <c r="Q7268" s="2" t="s">
        <v>259</v>
      </c>
      <c r="R7268" s="6" t="n">
        <v>15</v>
      </c>
      <c r="S7268" s="7" t="n">
        <v>2656.33</v>
      </c>
      <c r="T7268" s="7" t="n">
        <f aca="false">$R7268*$S7268</f>
        <v>39844.95</v>
      </c>
      <c r="U7268" s="8" t="n">
        <v>0</v>
      </c>
      <c r="V7268" s="7" t="n">
        <f aca="false">$T7268*$U7268</f>
        <v>0</v>
      </c>
      <c r="W7268" s="7" t="n">
        <f aca="false">$T7268-$V7268</f>
        <v>39844.95</v>
      </c>
      <c r="X7268" s="7" t="n">
        <v>2027.12</v>
      </c>
      <c r="Y7268" s="7" t="n">
        <f aca="false">$R7268*$X7268</f>
        <v>30406.8</v>
      </c>
      <c r="Z7268" s="7" t="n">
        <f aca="false">$W7268-$Y7268</f>
        <v>9438.15</v>
      </c>
      <c r="AA7268" s="8" t="n">
        <f aca="false">IFERROR($Z7268/$W7268,0)</f>
        <v>0.2368719247985</v>
      </c>
      <c r="AB7268" s="2" t="s">
        <v>85</v>
      </c>
      <c r="AC7268" s="2" t="s">
        <v>43</v>
      </c>
    </row>
    <row r="7269" customFormat="false" ht="15" hidden="false" customHeight="false" outlineLevel="0" collapsed="false">
      <c r="A7269" s="2" t="s">
        <v>8764</v>
      </c>
      <c r="B7269" s="3" t="n">
        <v>45857</v>
      </c>
      <c r="C7269" s="4" t="n">
        <f aca="false">YEAR($B7269)</f>
        <v>2025</v>
      </c>
      <c r="D7269" s="4" t="n">
        <f aca="false">MONTH($B7269)</f>
        <v>7</v>
      </c>
      <c r="E7269" s="2" t="s">
        <v>3092</v>
      </c>
      <c r="F7269" s="5" t="n">
        <f aca="false">ROUNDUP(MONTH($B7269)/3,0)</f>
        <v>3</v>
      </c>
      <c r="G7269" s="2" t="s">
        <v>5032</v>
      </c>
      <c r="H7269" s="2" t="s">
        <v>712</v>
      </c>
      <c r="I7269" s="2" t="s">
        <v>33</v>
      </c>
      <c r="J7269" s="2" t="s">
        <v>47</v>
      </c>
      <c r="K7269" s="2" t="s">
        <v>185</v>
      </c>
      <c r="L7269" s="2" t="s">
        <v>186</v>
      </c>
      <c r="M7269" s="2" t="s">
        <v>105</v>
      </c>
      <c r="N7269" s="2" t="s">
        <v>51</v>
      </c>
      <c r="O7269" s="2" t="s">
        <v>64</v>
      </c>
      <c r="P7269" s="2" t="s">
        <v>74</v>
      </c>
      <c r="Q7269" s="2" t="s">
        <v>75</v>
      </c>
      <c r="R7269" s="6" t="n">
        <v>1</v>
      </c>
      <c r="S7269" s="7" t="n">
        <v>6143.67</v>
      </c>
      <c r="T7269" s="7" t="n">
        <f aca="false">$R7269*$S7269</f>
        <v>6143.67</v>
      </c>
      <c r="U7269" s="8" t="n">
        <v>0.08</v>
      </c>
      <c r="V7269" s="7" t="n">
        <f aca="false">$T7269*$U7269</f>
        <v>491.4936</v>
      </c>
      <c r="W7269" s="7" t="n">
        <f aca="false">$T7269-$V7269</f>
        <v>5652.1764</v>
      </c>
      <c r="X7269" s="7" t="n">
        <v>4300.85</v>
      </c>
      <c r="Y7269" s="7" t="n">
        <f aca="false">$R7269*$X7269</f>
        <v>4300.85</v>
      </c>
      <c r="Z7269" s="7" t="n">
        <f aca="false">$W7269-$Y7269</f>
        <v>1351.3264</v>
      </c>
      <c r="AA7269" s="8" t="n">
        <f aca="false">IFERROR($Z7269/$W7269,0)</f>
        <v>0.239080719419868</v>
      </c>
      <c r="AB7269" s="2" t="s">
        <v>85</v>
      </c>
      <c r="AC7269" s="2" t="s">
        <v>43</v>
      </c>
    </row>
    <row r="7270" customFormat="false" ht="15" hidden="false" customHeight="false" outlineLevel="0" collapsed="false">
      <c r="A7270" s="2" t="s">
        <v>8765</v>
      </c>
      <c r="B7270" s="3" t="n">
        <v>45857</v>
      </c>
      <c r="C7270" s="4" t="n">
        <f aca="false">YEAR($B7270)</f>
        <v>2025</v>
      </c>
      <c r="D7270" s="4" t="n">
        <f aca="false">MONTH($B7270)</f>
        <v>7</v>
      </c>
      <c r="E7270" s="2" t="s">
        <v>3092</v>
      </c>
      <c r="F7270" s="5" t="n">
        <f aca="false">ROUNDUP(MONTH($B7270)/3,0)</f>
        <v>3</v>
      </c>
      <c r="G7270" s="2" t="s">
        <v>45</v>
      </c>
      <c r="H7270" s="2" t="s">
        <v>46</v>
      </c>
      <c r="I7270" s="2" t="s">
        <v>33</v>
      </c>
      <c r="J7270" s="2" t="s">
        <v>47</v>
      </c>
      <c r="K7270" s="2" t="s">
        <v>48</v>
      </c>
      <c r="L7270" s="2" t="s">
        <v>49</v>
      </c>
      <c r="M7270" s="2" t="s">
        <v>118</v>
      </c>
      <c r="N7270" s="2" t="s">
        <v>63</v>
      </c>
      <c r="O7270" s="2" t="s">
        <v>114</v>
      </c>
      <c r="P7270" s="2" t="s">
        <v>119</v>
      </c>
      <c r="Q7270" s="2" t="s">
        <v>308</v>
      </c>
      <c r="R7270" s="6" t="n">
        <v>2</v>
      </c>
      <c r="S7270" s="7" t="n">
        <v>373.76</v>
      </c>
      <c r="T7270" s="7" t="n">
        <f aca="false">$R7270*$S7270</f>
        <v>747.52</v>
      </c>
      <c r="U7270" s="8" t="n">
        <v>0.05</v>
      </c>
      <c r="V7270" s="7" t="n">
        <f aca="false">$T7270*$U7270</f>
        <v>37.376</v>
      </c>
      <c r="W7270" s="7" t="n">
        <f aca="false">$T7270-$V7270</f>
        <v>710.144</v>
      </c>
      <c r="X7270" s="7" t="n">
        <v>216.33</v>
      </c>
      <c r="Y7270" s="7" t="n">
        <f aca="false">$R7270*$X7270</f>
        <v>432.66</v>
      </c>
      <c r="Z7270" s="7" t="n">
        <f aca="false">$W7270-$Y7270</f>
        <v>277.484</v>
      </c>
      <c r="AA7270" s="8" t="n">
        <f aca="false">IFERROR($Z7270/$W7270,0)</f>
        <v>0.390743285868782</v>
      </c>
      <c r="AB7270" s="2" t="s">
        <v>85</v>
      </c>
      <c r="AC7270" s="2" t="s">
        <v>43</v>
      </c>
    </row>
    <row r="7271" customFormat="false" ht="15" hidden="false" customHeight="false" outlineLevel="0" collapsed="false">
      <c r="A7271" s="2" t="s">
        <v>8766</v>
      </c>
      <c r="B7271" s="3" t="n">
        <v>45857</v>
      </c>
      <c r="C7271" s="4" t="n">
        <f aca="false">YEAR($B7271)</f>
        <v>2025</v>
      </c>
      <c r="D7271" s="4" t="n">
        <f aca="false">MONTH($B7271)</f>
        <v>7</v>
      </c>
      <c r="E7271" s="2" t="s">
        <v>3092</v>
      </c>
      <c r="F7271" s="5" t="n">
        <f aca="false">ROUNDUP(MONTH($B7271)/3,0)</f>
        <v>3</v>
      </c>
      <c r="G7271" s="2" t="s">
        <v>884</v>
      </c>
      <c r="H7271" s="2" t="s">
        <v>885</v>
      </c>
      <c r="I7271" s="2" t="s">
        <v>33</v>
      </c>
      <c r="J7271" s="2" t="s">
        <v>89</v>
      </c>
      <c r="K7271" s="2" t="s">
        <v>90</v>
      </c>
      <c r="L7271" s="2" t="s">
        <v>91</v>
      </c>
      <c r="M7271" s="2" t="s">
        <v>135</v>
      </c>
      <c r="N7271" s="2" t="s">
        <v>38</v>
      </c>
      <c r="O7271" s="2" t="s">
        <v>52</v>
      </c>
      <c r="P7271" s="2" t="s">
        <v>83</v>
      </c>
      <c r="Q7271" s="2" t="s">
        <v>178</v>
      </c>
      <c r="R7271" s="6" t="n">
        <v>3</v>
      </c>
      <c r="S7271" s="7" t="n">
        <v>3050.35</v>
      </c>
      <c r="T7271" s="7" t="n">
        <f aca="false">$R7271*$S7271</f>
        <v>9151.05</v>
      </c>
      <c r="U7271" s="8" t="n">
        <v>0.1</v>
      </c>
      <c r="V7271" s="7" t="n">
        <f aca="false">$T7271*$U7271</f>
        <v>915.105</v>
      </c>
      <c r="W7271" s="7" t="n">
        <f aca="false">$T7271-$V7271</f>
        <v>8235.945</v>
      </c>
      <c r="X7271" s="7" t="n">
        <v>2232.73</v>
      </c>
      <c r="Y7271" s="7" t="n">
        <f aca="false">$R7271*$X7271</f>
        <v>6698.19</v>
      </c>
      <c r="Z7271" s="7" t="n">
        <f aca="false">$W7271-$Y7271</f>
        <v>1537.755</v>
      </c>
      <c r="AA7271" s="8" t="n">
        <f aca="false">IFERROR($Z7271/$W7271,0)</f>
        <v>0.186712635890599</v>
      </c>
      <c r="AB7271" s="2" t="s">
        <v>85</v>
      </c>
      <c r="AC7271" s="2" t="s">
        <v>43</v>
      </c>
    </row>
    <row r="7272" customFormat="false" ht="15" hidden="false" customHeight="false" outlineLevel="0" collapsed="false">
      <c r="A7272" s="2" t="s">
        <v>8767</v>
      </c>
      <c r="B7272" s="3" t="n">
        <v>45857</v>
      </c>
      <c r="C7272" s="4" t="n">
        <f aca="false">YEAR($B7272)</f>
        <v>2025</v>
      </c>
      <c r="D7272" s="4" t="n">
        <f aca="false">MONTH($B7272)</f>
        <v>7</v>
      </c>
      <c r="E7272" s="2" t="s">
        <v>3092</v>
      </c>
      <c r="F7272" s="5" t="n">
        <f aca="false">ROUNDUP(MONTH($B7272)/3,0)</f>
        <v>3</v>
      </c>
      <c r="G7272" s="2" t="s">
        <v>4647</v>
      </c>
      <c r="H7272" s="2" t="s">
        <v>4648</v>
      </c>
      <c r="I7272" s="2" t="s">
        <v>104</v>
      </c>
      <c r="J7272" s="2" t="s">
        <v>34</v>
      </c>
      <c r="K7272" s="2" t="s">
        <v>230</v>
      </c>
      <c r="L7272" s="2" t="s">
        <v>231</v>
      </c>
      <c r="M7272" s="2" t="s">
        <v>82</v>
      </c>
      <c r="N7272" s="2" t="s">
        <v>51</v>
      </c>
      <c r="O7272" s="2" t="s">
        <v>64</v>
      </c>
      <c r="P7272" s="2" t="s">
        <v>342</v>
      </c>
      <c r="Q7272" s="2" t="s">
        <v>408</v>
      </c>
      <c r="R7272" s="6" t="n">
        <v>4</v>
      </c>
      <c r="S7272" s="7" t="n">
        <v>5599.3</v>
      </c>
      <c r="T7272" s="7" t="n">
        <f aca="false">$R7272*$S7272</f>
        <v>22397.2</v>
      </c>
      <c r="U7272" s="8" t="n">
        <v>0</v>
      </c>
      <c r="V7272" s="7" t="n">
        <f aca="false">$T7272*$U7272</f>
        <v>0</v>
      </c>
      <c r="W7272" s="7" t="n">
        <f aca="false">$T7272-$V7272</f>
        <v>22397.2</v>
      </c>
      <c r="X7272" s="7" t="n">
        <v>3980.57</v>
      </c>
      <c r="Y7272" s="7" t="n">
        <f aca="false">$R7272*$X7272</f>
        <v>15922.28</v>
      </c>
      <c r="Z7272" s="7" t="n">
        <f aca="false">$W7272-$Y7272</f>
        <v>6474.92</v>
      </c>
      <c r="AA7272" s="8" t="n">
        <f aca="false">IFERROR($Z7272/$W7272,0)</f>
        <v>0.28909506545461</v>
      </c>
      <c r="AB7272" s="2" t="s">
        <v>76</v>
      </c>
      <c r="AC7272" s="2" t="s">
        <v>43</v>
      </c>
    </row>
    <row r="7273" customFormat="false" ht="15" hidden="false" customHeight="false" outlineLevel="0" collapsed="false">
      <c r="A7273" s="2" t="s">
        <v>8768</v>
      </c>
      <c r="B7273" s="3" t="n">
        <v>45857</v>
      </c>
      <c r="C7273" s="4" t="n">
        <f aca="false">YEAR($B7273)</f>
        <v>2025</v>
      </c>
      <c r="D7273" s="4" t="n">
        <f aca="false">MONTH($B7273)</f>
        <v>7</v>
      </c>
      <c r="E7273" s="2" t="s">
        <v>3092</v>
      </c>
      <c r="F7273" s="5" t="n">
        <f aca="false">ROUNDUP(MONTH($B7273)/3,0)</f>
        <v>3</v>
      </c>
      <c r="G7273" s="2" t="s">
        <v>2275</v>
      </c>
      <c r="H7273" s="2" t="s">
        <v>600</v>
      </c>
      <c r="I7273" s="2" t="s">
        <v>33</v>
      </c>
      <c r="J7273" s="2" t="s">
        <v>47</v>
      </c>
      <c r="K7273" s="2" t="s">
        <v>196</v>
      </c>
      <c r="L7273" s="2" t="s">
        <v>197</v>
      </c>
      <c r="M7273" s="2" t="s">
        <v>105</v>
      </c>
      <c r="N7273" s="2" t="s">
        <v>73</v>
      </c>
      <c r="O7273" s="2" t="s">
        <v>39</v>
      </c>
      <c r="P7273" s="2" t="s">
        <v>40</v>
      </c>
      <c r="Q7273" s="2" t="s">
        <v>100</v>
      </c>
      <c r="R7273" s="6" t="n">
        <v>2</v>
      </c>
      <c r="S7273" s="7" t="n">
        <v>1831.52</v>
      </c>
      <c r="T7273" s="7" t="n">
        <f aca="false">$R7273*$S7273</f>
        <v>3663.04</v>
      </c>
      <c r="U7273" s="8" t="n">
        <v>0.1</v>
      </c>
      <c r="V7273" s="7" t="n">
        <f aca="false">$T7273*$U7273</f>
        <v>366.304</v>
      </c>
      <c r="W7273" s="7" t="n">
        <f aca="false">$T7273-$V7273</f>
        <v>3296.736</v>
      </c>
      <c r="X7273" s="7" t="n">
        <v>1348.91</v>
      </c>
      <c r="Y7273" s="7" t="n">
        <f aca="false">$R7273*$X7273</f>
        <v>2697.82</v>
      </c>
      <c r="Z7273" s="7" t="n">
        <f aca="false">$W7273-$Y7273</f>
        <v>598.916</v>
      </c>
      <c r="AA7273" s="8" t="n">
        <f aca="false">IFERROR($Z7273/$W7273,0)</f>
        <v>0.181669384506372</v>
      </c>
      <c r="AB7273" s="2" t="s">
        <v>76</v>
      </c>
      <c r="AC7273" s="2" t="s">
        <v>43</v>
      </c>
    </row>
    <row r="7274" customFormat="false" ht="15" hidden="false" customHeight="false" outlineLevel="0" collapsed="false">
      <c r="A7274" s="2" t="s">
        <v>8769</v>
      </c>
      <c r="B7274" s="3" t="n">
        <v>45857</v>
      </c>
      <c r="C7274" s="4" t="n">
        <f aca="false">YEAR($B7274)</f>
        <v>2025</v>
      </c>
      <c r="D7274" s="4" t="n">
        <f aca="false">MONTH($B7274)</f>
        <v>7</v>
      </c>
      <c r="E7274" s="2" t="s">
        <v>3092</v>
      </c>
      <c r="F7274" s="5" t="n">
        <f aca="false">ROUNDUP(MONTH($B7274)/3,0)</f>
        <v>3</v>
      </c>
      <c r="G7274" s="2" t="s">
        <v>608</v>
      </c>
      <c r="H7274" s="2" t="s">
        <v>609</v>
      </c>
      <c r="I7274" s="2" t="s">
        <v>104</v>
      </c>
      <c r="J7274" s="2" t="s">
        <v>59</v>
      </c>
      <c r="K7274" s="2" t="s">
        <v>71</v>
      </c>
      <c r="L7274" s="2" t="s">
        <v>72</v>
      </c>
      <c r="M7274" s="2" t="s">
        <v>142</v>
      </c>
      <c r="N7274" s="2" t="s">
        <v>151</v>
      </c>
      <c r="O7274" s="2" t="s">
        <v>171</v>
      </c>
      <c r="P7274" s="2" t="s">
        <v>204</v>
      </c>
      <c r="Q7274" s="2" t="s">
        <v>232</v>
      </c>
      <c r="R7274" s="6" t="n">
        <v>6</v>
      </c>
      <c r="S7274" s="7" t="n">
        <v>922.41</v>
      </c>
      <c r="T7274" s="7" t="n">
        <f aca="false">$R7274*$S7274</f>
        <v>5534.46</v>
      </c>
      <c r="U7274" s="8" t="n">
        <v>0.2</v>
      </c>
      <c r="V7274" s="7" t="n">
        <f aca="false">$T7274*$U7274</f>
        <v>1106.892</v>
      </c>
      <c r="W7274" s="7" t="n">
        <f aca="false">$T7274-$V7274</f>
        <v>4427.568</v>
      </c>
      <c r="X7274" s="7" t="n">
        <v>591.52</v>
      </c>
      <c r="Y7274" s="7" t="n">
        <f aca="false">$R7274*$X7274</f>
        <v>3549.12</v>
      </c>
      <c r="Z7274" s="7" t="n">
        <f aca="false">$W7274-$Y7274</f>
        <v>878.448</v>
      </c>
      <c r="AA7274" s="8" t="n">
        <f aca="false">IFERROR($Z7274/$W7274,0)</f>
        <v>0.198404180353639</v>
      </c>
      <c r="AB7274" s="2" t="s">
        <v>55</v>
      </c>
      <c r="AC7274" s="2" t="s">
        <v>43</v>
      </c>
    </row>
    <row r="7275" customFormat="false" ht="15" hidden="false" customHeight="false" outlineLevel="0" collapsed="false">
      <c r="A7275" s="2" t="s">
        <v>8770</v>
      </c>
      <c r="B7275" s="3" t="n">
        <v>45857</v>
      </c>
      <c r="C7275" s="4" t="n">
        <f aca="false">YEAR($B7275)</f>
        <v>2025</v>
      </c>
      <c r="D7275" s="4" t="n">
        <f aca="false">MONTH($B7275)</f>
        <v>7</v>
      </c>
      <c r="E7275" s="2" t="s">
        <v>3092</v>
      </c>
      <c r="F7275" s="5" t="n">
        <f aca="false">ROUNDUP(MONTH($B7275)/3,0)</f>
        <v>3</v>
      </c>
      <c r="G7275" s="2" t="s">
        <v>45</v>
      </c>
      <c r="H7275" s="2" t="s">
        <v>46</v>
      </c>
      <c r="I7275" s="2" t="s">
        <v>33</v>
      </c>
      <c r="J7275" s="2" t="s">
        <v>47</v>
      </c>
      <c r="K7275" s="2" t="s">
        <v>48</v>
      </c>
      <c r="L7275" s="2" t="s">
        <v>49</v>
      </c>
      <c r="M7275" s="2" t="s">
        <v>156</v>
      </c>
      <c r="N7275" s="2" t="s">
        <v>151</v>
      </c>
      <c r="O7275" s="2" t="s">
        <v>114</v>
      </c>
      <c r="P7275" s="2" t="s">
        <v>234</v>
      </c>
      <c r="Q7275" s="2" t="s">
        <v>276</v>
      </c>
      <c r="R7275" s="6" t="n">
        <v>1</v>
      </c>
      <c r="S7275" s="7" t="n">
        <v>203.43</v>
      </c>
      <c r="T7275" s="7" t="n">
        <f aca="false">$R7275*$S7275</f>
        <v>203.43</v>
      </c>
      <c r="U7275" s="8" t="n">
        <v>0</v>
      </c>
      <c r="V7275" s="7" t="n">
        <f aca="false">$T7275*$U7275</f>
        <v>0</v>
      </c>
      <c r="W7275" s="7" t="n">
        <f aca="false">$T7275-$V7275</f>
        <v>203.43</v>
      </c>
      <c r="X7275" s="7" t="n">
        <v>102.13</v>
      </c>
      <c r="Y7275" s="7" t="n">
        <f aca="false">$R7275*$X7275</f>
        <v>102.13</v>
      </c>
      <c r="Z7275" s="7" t="n">
        <f aca="false">$W7275-$Y7275</f>
        <v>101.3</v>
      </c>
      <c r="AA7275" s="8" t="n">
        <f aca="false">IFERROR($Z7275/$W7275,0)</f>
        <v>0.497959986236052</v>
      </c>
      <c r="AB7275" s="2" t="s">
        <v>85</v>
      </c>
      <c r="AC7275" s="2" t="s">
        <v>43</v>
      </c>
    </row>
    <row r="7276" customFormat="false" ht="15" hidden="false" customHeight="false" outlineLevel="0" collapsed="false">
      <c r="A7276" s="2" t="s">
        <v>8771</v>
      </c>
      <c r="B7276" s="3" t="n">
        <v>45857</v>
      </c>
      <c r="C7276" s="4" t="n">
        <f aca="false">YEAR($B7276)</f>
        <v>2025</v>
      </c>
      <c r="D7276" s="4" t="n">
        <f aca="false">MONTH($B7276)</f>
        <v>7</v>
      </c>
      <c r="E7276" s="2" t="s">
        <v>3092</v>
      </c>
      <c r="F7276" s="5" t="n">
        <f aca="false">ROUNDUP(MONTH($B7276)/3,0)</f>
        <v>3</v>
      </c>
      <c r="G7276" s="2" t="s">
        <v>3290</v>
      </c>
      <c r="H7276" s="2" t="s">
        <v>3291</v>
      </c>
      <c r="I7276" s="2" t="s">
        <v>177</v>
      </c>
      <c r="J7276" s="2" t="s">
        <v>89</v>
      </c>
      <c r="K7276" s="2" t="s">
        <v>90</v>
      </c>
      <c r="L7276" s="2" t="s">
        <v>91</v>
      </c>
      <c r="M7276" s="2" t="s">
        <v>135</v>
      </c>
      <c r="N7276" s="2" t="s">
        <v>51</v>
      </c>
      <c r="O7276" s="2" t="s">
        <v>64</v>
      </c>
      <c r="P7276" s="2" t="s">
        <v>74</v>
      </c>
      <c r="Q7276" s="2" t="s">
        <v>542</v>
      </c>
      <c r="R7276" s="6" t="n">
        <v>14</v>
      </c>
      <c r="S7276" s="7" t="n">
        <v>964.27</v>
      </c>
      <c r="T7276" s="7" t="n">
        <f aca="false">$R7276*$S7276</f>
        <v>13499.78</v>
      </c>
      <c r="U7276" s="8" t="n">
        <v>0.22</v>
      </c>
      <c r="V7276" s="7" t="n">
        <f aca="false">$T7276*$U7276</f>
        <v>2969.9516</v>
      </c>
      <c r="W7276" s="7" t="n">
        <f aca="false">$T7276-$V7276</f>
        <v>10529.8284</v>
      </c>
      <c r="X7276" s="7" t="n">
        <v>753.79</v>
      </c>
      <c r="Y7276" s="7" t="n">
        <f aca="false">$R7276*$X7276</f>
        <v>10553.06</v>
      </c>
      <c r="Z7276" s="7" t="n">
        <f aca="false">$W7276-$Y7276</f>
        <v>-23.231600000001</v>
      </c>
      <c r="AA7276" s="8" t="n">
        <f aca="false">IFERROR($Z7276/$W7276,0)</f>
        <v>-0.002206265773524</v>
      </c>
      <c r="AB7276" s="2" t="s">
        <v>85</v>
      </c>
      <c r="AC7276" s="2" t="s">
        <v>43</v>
      </c>
    </row>
    <row r="7277" customFormat="false" ht="15" hidden="false" customHeight="false" outlineLevel="0" collapsed="false">
      <c r="A7277" s="2" t="s">
        <v>8772</v>
      </c>
      <c r="B7277" s="3" t="n">
        <v>45857</v>
      </c>
      <c r="C7277" s="4" t="n">
        <f aca="false">YEAR($B7277)</f>
        <v>2025</v>
      </c>
      <c r="D7277" s="4" t="n">
        <f aca="false">MONTH($B7277)</f>
        <v>7</v>
      </c>
      <c r="E7277" s="2" t="s">
        <v>3092</v>
      </c>
      <c r="F7277" s="5" t="n">
        <f aca="false">ROUNDUP(MONTH($B7277)/3,0)</f>
        <v>3</v>
      </c>
      <c r="G7277" s="2" t="s">
        <v>2390</v>
      </c>
      <c r="H7277" s="2" t="s">
        <v>2391</v>
      </c>
      <c r="I7277" s="2" t="s">
        <v>33</v>
      </c>
      <c r="J7277" s="2" t="s">
        <v>59</v>
      </c>
      <c r="K7277" s="2" t="s">
        <v>140</v>
      </c>
      <c r="L7277" s="2" t="s">
        <v>141</v>
      </c>
      <c r="M7277" s="2" t="s">
        <v>131</v>
      </c>
      <c r="N7277" s="2" t="s">
        <v>51</v>
      </c>
      <c r="O7277" s="2" t="s">
        <v>52</v>
      </c>
      <c r="P7277" s="2" t="s">
        <v>83</v>
      </c>
      <c r="Q7277" s="2" t="s">
        <v>178</v>
      </c>
      <c r="R7277" s="6" t="n">
        <v>3</v>
      </c>
      <c r="S7277" s="7" t="n">
        <v>3268.36</v>
      </c>
      <c r="T7277" s="7" t="n">
        <f aca="false">$R7277*$S7277</f>
        <v>9805.08</v>
      </c>
      <c r="U7277" s="8" t="n">
        <v>0</v>
      </c>
      <c r="V7277" s="7" t="n">
        <f aca="false">$T7277*$U7277</f>
        <v>0</v>
      </c>
      <c r="W7277" s="7" t="n">
        <f aca="false">$T7277-$V7277</f>
        <v>9805.08</v>
      </c>
      <c r="X7277" s="7" t="n">
        <v>2249.12</v>
      </c>
      <c r="Y7277" s="7" t="n">
        <f aca="false">$R7277*$X7277</f>
        <v>6747.36</v>
      </c>
      <c r="Z7277" s="7" t="n">
        <f aca="false">$W7277-$Y7277</f>
        <v>3057.72</v>
      </c>
      <c r="AA7277" s="8" t="n">
        <f aca="false">IFERROR($Z7277/$W7277,0)</f>
        <v>0.311850591734081</v>
      </c>
      <c r="AB7277" s="2" t="s">
        <v>85</v>
      </c>
      <c r="AC7277" s="2" t="s">
        <v>43</v>
      </c>
    </row>
    <row r="7278" customFormat="false" ht="15" hidden="false" customHeight="false" outlineLevel="0" collapsed="false">
      <c r="A7278" s="2" t="s">
        <v>8773</v>
      </c>
      <c r="B7278" s="3" t="n">
        <v>45857</v>
      </c>
      <c r="C7278" s="4" t="n">
        <f aca="false">YEAR($B7278)</f>
        <v>2025</v>
      </c>
      <c r="D7278" s="4" t="n">
        <f aca="false">MONTH($B7278)</f>
        <v>7</v>
      </c>
      <c r="E7278" s="2" t="s">
        <v>3092</v>
      </c>
      <c r="F7278" s="5" t="n">
        <f aca="false">ROUNDUP(MONTH($B7278)/3,0)</f>
        <v>3</v>
      </c>
      <c r="G7278" s="2" t="s">
        <v>1463</v>
      </c>
      <c r="H7278" s="2" t="s">
        <v>1464</v>
      </c>
      <c r="I7278" s="2" t="s">
        <v>33</v>
      </c>
      <c r="J7278" s="2" t="s">
        <v>47</v>
      </c>
      <c r="K7278" s="2" t="s">
        <v>48</v>
      </c>
      <c r="L7278" s="2" t="s">
        <v>155</v>
      </c>
      <c r="M7278" s="2" t="s">
        <v>105</v>
      </c>
      <c r="N7278" s="2" t="s">
        <v>51</v>
      </c>
      <c r="O7278" s="2" t="s">
        <v>52</v>
      </c>
      <c r="P7278" s="2" t="s">
        <v>83</v>
      </c>
      <c r="Q7278" s="2" t="s">
        <v>178</v>
      </c>
      <c r="R7278" s="6" t="n">
        <v>1</v>
      </c>
      <c r="S7278" s="7" t="n">
        <v>3278.59</v>
      </c>
      <c r="T7278" s="7" t="n">
        <f aca="false">$R7278*$S7278</f>
        <v>3278.59</v>
      </c>
      <c r="U7278" s="8" t="n">
        <v>0</v>
      </c>
      <c r="V7278" s="7" t="n">
        <f aca="false">$T7278*$U7278</f>
        <v>0</v>
      </c>
      <c r="W7278" s="7" t="n">
        <f aca="false">$T7278-$V7278</f>
        <v>3278.59</v>
      </c>
      <c r="X7278" s="7" t="n">
        <v>2387.57</v>
      </c>
      <c r="Y7278" s="7" t="n">
        <f aca="false">$R7278*$X7278</f>
        <v>2387.57</v>
      </c>
      <c r="Z7278" s="7" t="n">
        <f aca="false">$W7278-$Y7278</f>
        <v>891.02</v>
      </c>
      <c r="AA7278" s="8" t="n">
        <f aca="false">IFERROR($Z7278/$W7278,0)</f>
        <v>0.271769266666463</v>
      </c>
      <c r="AB7278" s="2" t="s">
        <v>55</v>
      </c>
      <c r="AC7278" s="2" t="s">
        <v>43</v>
      </c>
    </row>
    <row r="7279" customFormat="false" ht="15" hidden="false" customHeight="false" outlineLevel="0" collapsed="false">
      <c r="A7279" s="2" t="s">
        <v>8774</v>
      </c>
      <c r="B7279" s="3" t="n">
        <v>45857</v>
      </c>
      <c r="C7279" s="4" t="n">
        <f aca="false">YEAR($B7279)</f>
        <v>2025</v>
      </c>
      <c r="D7279" s="4" t="n">
        <f aca="false">MONTH($B7279)</f>
        <v>7</v>
      </c>
      <c r="E7279" s="2" t="s">
        <v>3092</v>
      </c>
      <c r="F7279" s="5" t="n">
        <f aca="false">ROUNDUP(MONTH($B7279)/3,0)</f>
        <v>3</v>
      </c>
      <c r="G7279" s="2" t="s">
        <v>102</v>
      </c>
      <c r="H7279" s="2" t="s">
        <v>103</v>
      </c>
      <c r="I7279" s="2" t="s">
        <v>104</v>
      </c>
      <c r="J7279" s="2" t="s">
        <v>47</v>
      </c>
      <c r="K7279" s="2" t="s">
        <v>48</v>
      </c>
      <c r="L7279" s="2" t="s">
        <v>49</v>
      </c>
      <c r="M7279" s="2" t="s">
        <v>50</v>
      </c>
      <c r="N7279" s="2" t="s">
        <v>51</v>
      </c>
      <c r="O7279" s="2" t="s">
        <v>114</v>
      </c>
      <c r="P7279" s="2" t="s">
        <v>115</v>
      </c>
      <c r="Q7279" s="2" t="s">
        <v>116</v>
      </c>
      <c r="R7279" s="6" t="n">
        <v>8</v>
      </c>
      <c r="S7279" s="7" t="n">
        <v>301.42</v>
      </c>
      <c r="T7279" s="7" t="n">
        <f aca="false">$R7279*$S7279</f>
        <v>2411.36</v>
      </c>
      <c r="U7279" s="8" t="n">
        <v>0.08</v>
      </c>
      <c r="V7279" s="7" t="n">
        <f aca="false">$T7279*$U7279</f>
        <v>192.9088</v>
      </c>
      <c r="W7279" s="7" t="n">
        <f aca="false">$T7279-$V7279</f>
        <v>2218.4512</v>
      </c>
      <c r="X7279" s="7" t="n">
        <v>150.18</v>
      </c>
      <c r="Y7279" s="7" t="n">
        <f aca="false">$R7279*$X7279</f>
        <v>1201.44</v>
      </c>
      <c r="Z7279" s="7" t="n">
        <f aca="false">$W7279-$Y7279</f>
        <v>1017.0112</v>
      </c>
      <c r="AA7279" s="8" t="n">
        <f aca="false">IFERROR($Z7279/$W7279,0)</f>
        <v>0.458432982433871</v>
      </c>
      <c r="AB7279" s="2" t="s">
        <v>85</v>
      </c>
      <c r="AC7279" s="2" t="s">
        <v>43</v>
      </c>
    </row>
    <row r="7280" customFormat="false" ht="15" hidden="false" customHeight="false" outlineLevel="0" collapsed="false">
      <c r="A7280" s="2" t="s">
        <v>8775</v>
      </c>
      <c r="B7280" s="3" t="n">
        <v>45857</v>
      </c>
      <c r="C7280" s="4" t="n">
        <f aca="false">YEAR($B7280)</f>
        <v>2025</v>
      </c>
      <c r="D7280" s="4" t="n">
        <f aca="false">MONTH($B7280)</f>
        <v>7</v>
      </c>
      <c r="E7280" s="2" t="s">
        <v>3092</v>
      </c>
      <c r="F7280" s="5" t="n">
        <f aca="false">ROUNDUP(MONTH($B7280)/3,0)</f>
        <v>3</v>
      </c>
      <c r="G7280" s="2" t="s">
        <v>109</v>
      </c>
      <c r="H7280" s="2" t="s">
        <v>110</v>
      </c>
      <c r="I7280" s="2" t="s">
        <v>33</v>
      </c>
      <c r="J7280" s="2" t="s">
        <v>89</v>
      </c>
      <c r="K7280" s="2" t="s">
        <v>97</v>
      </c>
      <c r="L7280" s="2" t="s">
        <v>111</v>
      </c>
      <c r="M7280" s="2" t="s">
        <v>99</v>
      </c>
      <c r="N7280" s="2" t="s">
        <v>51</v>
      </c>
      <c r="O7280" s="2" t="s">
        <v>52</v>
      </c>
      <c r="P7280" s="2" t="s">
        <v>126</v>
      </c>
      <c r="Q7280" s="2" t="s">
        <v>127</v>
      </c>
      <c r="R7280" s="6" t="n">
        <v>1</v>
      </c>
      <c r="S7280" s="7" t="n">
        <v>1055.42</v>
      </c>
      <c r="T7280" s="7" t="n">
        <f aca="false">$R7280*$S7280</f>
        <v>1055.42</v>
      </c>
      <c r="U7280" s="8" t="n">
        <v>0.2</v>
      </c>
      <c r="V7280" s="7" t="n">
        <f aca="false">$T7280*$U7280</f>
        <v>211.084</v>
      </c>
      <c r="W7280" s="7" t="n">
        <f aca="false">$T7280-$V7280</f>
        <v>844.336</v>
      </c>
      <c r="X7280" s="7" t="n">
        <v>694.88</v>
      </c>
      <c r="Y7280" s="7" t="n">
        <f aca="false">$R7280*$X7280</f>
        <v>694.88</v>
      </c>
      <c r="Z7280" s="7" t="n">
        <f aca="false">$W7280-$Y7280</f>
        <v>149.456</v>
      </c>
      <c r="AA7280" s="8" t="n">
        <f aca="false">IFERROR($Z7280/$W7280,0)</f>
        <v>0.177010100244452</v>
      </c>
      <c r="AB7280" s="2" t="s">
        <v>85</v>
      </c>
      <c r="AC7280" s="2" t="s">
        <v>43</v>
      </c>
    </row>
    <row r="7281" customFormat="false" ht="15" hidden="false" customHeight="false" outlineLevel="0" collapsed="false">
      <c r="A7281" s="2" t="s">
        <v>8776</v>
      </c>
      <c r="B7281" s="3" t="n">
        <v>45857</v>
      </c>
      <c r="C7281" s="4" t="n">
        <f aca="false">YEAR($B7281)</f>
        <v>2025</v>
      </c>
      <c r="D7281" s="4" t="n">
        <f aca="false">MONTH($B7281)</f>
        <v>7</v>
      </c>
      <c r="E7281" s="2" t="s">
        <v>3092</v>
      </c>
      <c r="F7281" s="5" t="n">
        <f aca="false">ROUNDUP(MONTH($B7281)/3,0)</f>
        <v>3</v>
      </c>
      <c r="G7281" s="2" t="s">
        <v>962</v>
      </c>
      <c r="H7281" s="2" t="s">
        <v>963</v>
      </c>
      <c r="I7281" s="2" t="s">
        <v>33</v>
      </c>
      <c r="J7281" s="2" t="s">
        <v>47</v>
      </c>
      <c r="K7281" s="2" t="s">
        <v>185</v>
      </c>
      <c r="L7281" s="2" t="s">
        <v>186</v>
      </c>
      <c r="M7281" s="2" t="s">
        <v>118</v>
      </c>
      <c r="N7281" s="2" t="s">
        <v>63</v>
      </c>
      <c r="O7281" s="2" t="s">
        <v>171</v>
      </c>
      <c r="P7281" s="2" t="s">
        <v>204</v>
      </c>
      <c r="Q7281" s="2" t="s">
        <v>205</v>
      </c>
      <c r="R7281" s="6" t="n">
        <v>3</v>
      </c>
      <c r="S7281" s="7" t="n">
        <v>1276.02</v>
      </c>
      <c r="T7281" s="7" t="n">
        <f aca="false">$R7281*$S7281</f>
        <v>3828.06</v>
      </c>
      <c r="U7281" s="8" t="n">
        <v>0.1</v>
      </c>
      <c r="V7281" s="7" t="n">
        <f aca="false">$T7281*$U7281</f>
        <v>382.806</v>
      </c>
      <c r="W7281" s="7" t="n">
        <f aca="false">$T7281-$V7281</f>
        <v>3445.254</v>
      </c>
      <c r="X7281" s="7" t="n">
        <v>809.55</v>
      </c>
      <c r="Y7281" s="7" t="n">
        <f aca="false">$R7281*$X7281</f>
        <v>2428.65</v>
      </c>
      <c r="Z7281" s="7" t="n">
        <f aca="false">$W7281-$Y7281</f>
        <v>1016.604</v>
      </c>
      <c r="AA7281" s="8" t="n">
        <f aca="false">IFERROR($Z7281/$W7281,0)</f>
        <v>0.295073744925628</v>
      </c>
      <c r="AB7281" s="2" t="s">
        <v>42</v>
      </c>
      <c r="AC7281" s="2" t="s">
        <v>43</v>
      </c>
    </row>
    <row r="7282" customFormat="false" ht="15" hidden="false" customHeight="false" outlineLevel="0" collapsed="false">
      <c r="A7282" s="2" t="s">
        <v>8777</v>
      </c>
      <c r="B7282" s="3" t="n">
        <v>45857</v>
      </c>
      <c r="C7282" s="4" t="n">
        <f aca="false">YEAR($B7282)</f>
        <v>2025</v>
      </c>
      <c r="D7282" s="4" t="n">
        <f aca="false">MONTH($B7282)</f>
        <v>7</v>
      </c>
      <c r="E7282" s="2" t="s">
        <v>3092</v>
      </c>
      <c r="F7282" s="5" t="n">
        <f aca="false">ROUNDUP(MONTH($B7282)/3,0)</f>
        <v>3</v>
      </c>
      <c r="G7282" s="2" t="s">
        <v>1373</v>
      </c>
      <c r="H7282" s="2" t="s">
        <v>1374</v>
      </c>
      <c r="I7282" s="2" t="s">
        <v>33</v>
      </c>
      <c r="J7282" s="2" t="s">
        <v>34</v>
      </c>
      <c r="K7282" s="2" t="s">
        <v>230</v>
      </c>
      <c r="L7282" s="2" t="s">
        <v>231</v>
      </c>
      <c r="M7282" s="2" t="s">
        <v>82</v>
      </c>
      <c r="N7282" s="2" t="s">
        <v>73</v>
      </c>
      <c r="O7282" s="2" t="s">
        <v>39</v>
      </c>
      <c r="P7282" s="2" t="s">
        <v>106</v>
      </c>
      <c r="Q7282" s="2" t="s">
        <v>107</v>
      </c>
      <c r="R7282" s="6" t="n">
        <v>3</v>
      </c>
      <c r="S7282" s="7" t="n">
        <v>2201.17</v>
      </c>
      <c r="T7282" s="7" t="n">
        <f aca="false">$R7282*$S7282</f>
        <v>6603.51</v>
      </c>
      <c r="U7282" s="8" t="n">
        <v>0</v>
      </c>
      <c r="V7282" s="7" t="n">
        <f aca="false">$T7282*$U7282</f>
        <v>0</v>
      </c>
      <c r="W7282" s="7" t="n">
        <f aca="false">$T7282-$V7282</f>
        <v>6603.51</v>
      </c>
      <c r="X7282" s="7" t="n">
        <v>1607.79</v>
      </c>
      <c r="Y7282" s="7" t="n">
        <f aca="false">$R7282*$X7282</f>
        <v>4823.37</v>
      </c>
      <c r="Z7282" s="7" t="n">
        <f aca="false">$W7282-$Y7282</f>
        <v>1780.14</v>
      </c>
      <c r="AA7282" s="8" t="n">
        <f aca="false">IFERROR($Z7282/$W7282,0)</f>
        <v>0.269574817029125</v>
      </c>
      <c r="AB7282" s="2" t="s">
        <v>42</v>
      </c>
      <c r="AC7282" s="2" t="s">
        <v>43</v>
      </c>
    </row>
    <row r="7283" customFormat="false" ht="15" hidden="false" customHeight="false" outlineLevel="0" collapsed="false">
      <c r="A7283" s="2" t="s">
        <v>8778</v>
      </c>
      <c r="B7283" s="3" t="n">
        <v>45857</v>
      </c>
      <c r="C7283" s="4" t="n">
        <f aca="false">YEAR($B7283)</f>
        <v>2025</v>
      </c>
      <c r="D7283" s="4" t="n">
        <f aca="false">MONTH($B7283)</f>
        <v>7</v>
      </c>
      <c r="E7283" s="2" t="s">
        <v>3092</v>
      </c>
      <c r="F7283" s="5" t="n">
        <f aca="false">ROUNDUP(MONTH($B7283)/3,0)</f>
        <v>3</v>
      </c>
      <c r="G7283" s="2" t="s">
        <v>2927</v>
      </c>
      <c r="H7283" s="2" t="s">
        <v>593</v>
      </c>
      <c r="I7283" s="2" t="s">
        <v>33</v>
      </c>
      <c r="J7283" s="2" t="s">
        <v>47</v>
      </c>
      <c r="K7283" s="2" t="s">
        <v>48</v>
      </c>
      <c r="L7283" s="2" t="s">
        <v>155</v>
      </c>
      <c r="M7283" s="2" t="s">
        <v>105</v>
      </c>
      <c r="N7283" s="2" t="s">
        <v>51</v>
      </c>
      <c r="O7283" s="2" t="s">
        <v>39</v>
      </c>
      <c r="P7283" s="2" t="s">
        <v>106</v>
      </c>
      <c r="Q7283" s="2" t="s">
        <v>136</v>
      </c>
      <c r="R7283" s="6" t="n">
        <v>3</v>
      </c>
      <c r="S7283" s="7" t="n">
        <v>1897.99</v>
      </c>
      <c r="T7283" s="7" t="n">
        <f aca="false">$R7283*$S7283</f>
        <v>5693.97</v>
      </c>
      <c r="U7283" s="8" t="n">
        <v>0</v>
      </c>
      <c r="V7283" s="7" t="n">
        <f aca="false">$T7283*$U7283</f>
        <v>0</v>
      </c>
      <c r="W7283" s="7" t="n">
        <f aca="false">$T7283-$V7283</f>
        <v>5693.97</v>
      </c>
      <c r="X7283" s="7" t="n">
        <v>1334</v>
      </c>
      <c r="Y7283" s="7" t="n">
        <f aca="false">$R7283*$X7283</f>
        <v>4002</v>
      </c>
      <c r="Z7283" s="7" t="n">
        <f aca="false">$W7283-$Y7283</f>
        <v>1691.97</v>
      </c>
      <c r="AA7283" s="8" t="n">
        <f aca="false">IFERROR($Z7283/$W7283,0)</f>
        <v>0.297151196792396</v>
      </c>
      <c r="AB7283" s="2" t="s">
        <v>42</v>
      </c>
      <c r="AC7283" s="2" t="s">
        <v>43</v>
      </c>
    </row>
    <row r="7284" customFormat="false" ht="15" hidden="false" customHeight="false" outlineLevel="0" collapsed="false">
      <c r="A7284" s="2" t="s">
        <v>8779</v>
      </c>
      <c r="B7284" s="3" t="n">
        <v>45857</v>
      </c>
      <c r="C7284" s="4" t="n">
        <f aca="false">YEAR($B7284)</f>
        <v>2025</v>
      </c>
      <c r="D7284" s="4" t="n">
        <f aca="false">MONTH($B7284)</f>
        <v>7</v>
      </c>
      <c r="E7284" s="2" t="s">
        <v>3092</v>
      </c>
      <c r="F7284" s="5" t="n">
        <f aca="false">ROUNDUP(MONTH($B7284)/3,0)</f>
        <v>3</v>
      </c>
      <c r="G7284" s="2" t="s">
        <v>495</v>
      </c>
      <c r="H7284" s="2" t="s">
        <v>496</v>
      </c>
      <c r="I7284" s="2" t="s">
        <v>33</v>
      </c>
      <c r="J7284" s="2" t="s">
        <v>47</v>
      </c>
      <c r="K7284" s="2" t="s">
        <v>196</v>
      </c>
      <c r="L7284" s="2" t="s">
        <v>197</v>
      </c>
      <c r="M7284" s="2" t="s">
        <v>156</v>
      </c>
      <c r="N7284" s="2" t="s">
        <v>63</v>
      </c>
      <c r="O7284" s="2" t="s">
        <v>64</v>
      </c>
      <c r="P7284" s="2" t="s">
        <v>65</v>
      </c>
      <c r="Q7284" s="2" t="s">
        <v>66</v>
      </c>
      <c r="R7284" s="6" t="n">
        <v>2</v>
      </c>
      <c r="S7284" s="7" t="n">
        <v>8671.08</v>
      </c>
      <c r="T7284" s="7" t="n">
        <f aca="false">$R7284*$S7284</f>
        <v>17342.16</v>
      </c>
      <c r="U7284" s="8" t="n">
        <v>0.08</v>
      </c>
      <c r="V7284" s="7" t="n">
        <f aca="false">$T7284*$U7284</f>
        <v>1387.3728</v>
      </c>
      <c r="W7284" s="7" t="n">
        <f aca="false">$T7284-$V7284</f>
        <v>15954.7872</v>
      </c>
      <c r="X7284" s="7" t="n">
        <v>6542.29</v>
      </c>
      <c r="Y7284" s="7" t="n">
        <f aca="false">$R7284*$X7284</f>
        <v>13084.58</v>
      </c>
      <c r="Z7284" s="7" t="n">
        <f aca="false">$W7284-$Y7284</f>
        <v>2870.2072</v>
      </c>
      <c r="AA7284" s="8" t="n">
        <f aca="false">IFERROR($Z7284/$W7284,0)</f>
        <v>0.179896300967273</v>
      </c>
      <c r="AB7284" s="2" t="s">
        <v>42</v>
      </c>
      <c r="AC7284" s="2" t="s">
        <v>43</v>
      </c>
    </row>
    <row r="7285" customFormat="false" ht="15" hidden="false" customHeight="false" outlineLevel="0" collapsed="false">
      <c r="A7285" s="2" t="s">
        <v>8780</v>
      </c>
      <c r="B7285" s="3" t="n">
        <v>45857</v>
      </c>
      <c r="C7285" s="4" t="n">
        <f aca="false">YEAR($B7285)</f>
        <v>2025</v>
      </c>
      <c r="D7285" s="4" t="n">
        <f aca="false">MONTH($B7285)</f>
        <v>7</v>
      </c>
      <c r="E7285" s="2" t="s">
        <v>3092</v>
      </c>
      <c r="F7285" s="5" t="n">
        <f aca="false">ROUNDUP(MONTH($B7285)/3,0)</f>
        <v>3</v>
      </c>
      <c r="G7285" s="2" t="s">
        <v>219</v>
      </c>
      <c r="H7285" s="2" t="s">
        <v>220</v>
      </c>
      <c r="I7285" s="2" t="s">
        <v>177</v>
      </c>
      <c r="J7285" s="2" t="s">
        <v>47</v>
      </c>
      <c r="K7285" s="2" t="s">
        <v>221</v>
      </c>
      <c r="L7285" s="2" t="s">
        <v>222</v>
      </c>
      <c r="M7285" s="2" t="s">
        <v>105</v>
      </c>
      <c r="N7285" s="2" t="s">
        <v>63</v>
      </c>
      <c r="O7285" s="2" t="s">
        <v>171</v>
      </c>
      <c r="P7285" s="2" t="s">
        <v>204</v>
      </c>
      <c r="Q7285" s="2" t="s">
        <v>264</v>
      </c>
      <c r="R7285" s="6" t="n">
        <v>2</v>
      </c>
      <c r="S7285" s="7" t="n">
        <v>1391.42</v>
      </c>
      <c r="T7285" s="7" t="n">
        <f aca="false">$R7285*$S7285</f>
        <v>2782.84</v>
      </c>
      <c r="U7285" s="8" t="n">
        <v>0.17</v>
      </c>
      <c r="V7285" s="7" t="n">
        <f aca="false">$T7285*$U7285</f>
        <v>473.0828</v>
      </c>
      <c r="W7285" s="7" t="n">
        <f aca="false">$T7285-$V7285</f>
        <v>2309.7572</v>
      </c>
      <c r="X7285" s="7" t="n">
        <v>903.89</v>
      </c>
      <c r="Y7285" s="7" t="n">
        <f aca="false">$R7285*$X7285</f>
        <v>1807.78</v>
      </c>
      <c r="Z7285" s="7" t="n">
        <f aca="false">$W7285-$Y7285</f>
        <v>501.9772</v>
      </c>
      <c r="AA7285" s="8" t="n">
        <f aca="false">IFERROR($Z7285/$W7285,0)</f>
        <v>0.217328990250577</v>
      </c>
      <c r="AB7285" s="2" t="s">
        <v>42</v>
      </c>
      <c r="AC7285" s="2" t="s">
        <v>43</v>
      </c>
    </row>
    <row r="7286" customFormat="false" ht="15" hidden="false" customHeight="false" outlineLevel="0" collapsed="false">
      <c r="A7286" s="2" t="s">
        <v>8781</v>
      </c>
      <c r="B7286" s="3" t="n">
        <v>45857</v>
      </c>
      <c r="C7286" s="4" t="n">
        <f aca="false">YEAR($B7286)</f>
        <v>2025</v>
      </c>
      <c r="D7286" s="4" t="n">
        <f aca="false">MONTH($B7286)</f>
        <v>7</v>
      </c>
      <c r="E7286" s="2" t="s">
        <v>3092</v>
      </c>
      <c r="F7286" s="5" t="n">
        <f aca="false">ROUNDUP(MONTH($B7286)/3,0)</f>
        <v>3</v>
      </c>
      <c r="G7286" s="2" t="s">
        <v>2362</v>
      </c>
      <c r="H7286" s="2" t="s">
        <v>2363</v>
      </c>
      <c r="I7286" s="2" t="s">
        <v>33</v>
      </c>
      <c r="J7286" s="2" t="s">
        <v>89</v>
      </c>
      <c r="K7286" s="2" t="s">
        <v>90</v>
      </c>
      <c r="L7286" s="2" t="s">
        <v>161</v>
      </c>
      <c r="M7286" s="2" t="s">
        <v>99</v>
      </c>
      <c r="N7286" s="2" t="s">
        <v>51</v>
      </c>
      <c r="O7286" s="2" t="s">
        <v>114</v>
      </c>
      <c r="P7286" s="2" t="s">
        <v>115</v>
      </c>
      <c r="Q7286" s="2" t="s">
        <v>377</v>
      </c>
      <c r="R7286" s="6" t="n">
        <v>2</v>
      </c>
      <c r="S7286" s="7" t="n">
        <v>274.45</v>
      </c>
      <c r="T7286" s="7" t="n">
        <f aca="false">$R7286*$S7286</f>
        <v>548.9</v>
      </c>
      <c r="U7286" s="8" t="n">
        <v>0.03</v>
      </c>
      <c r="V7286" s="7" t="n">
        <f aca="false">$T7286*$U7286</f>
        <v>16.467</v>
      </c>
      <c r="W7286" s="7" t="n">
        <f aca="false">$T7286-$V7286</f>
        <v>532.433</v>
      </c>
      <c r="X7286" s="7" t="n">
        <v>138.07</v>
      </c>
      <c r="Y7286" s="7" t="n">
        <f aca="false">$R7286*$X7286</f>
        <v>276.14</v>
      </c>
      <c r="Z7286" s="7" t="n">
        <f aca="false">$W7286-$Y7286</f>
        <v>256.293</v>
      </c>
      <c r="AA7286" s="8" t="n">
        <f aca="false">IFERROR($Z7286/$W7286,0)</f>
        <v>0.481361974182667</v>
      </c>
      <c r="AB7286" s="2" t="s">
        <v>55</v>
      </c>
      <c r="AC7286" s="2" t="s">
        <v>43</v>
      </c>
    </row>
    <row r="7287" customFormat="false" ht="15" hidden="false" customHeight="false" outlineLevel="0" collapsed="false">
      <c r="A7287" s="2" t="s">
        <v>8782</v>
      </c>
      <c r="B7287" s="3" t="n">
        <v>45857</v>
      </c>
      <c r="C7287" s="4" t="n">
        <f aca="false">YEAR($B7287)</f>
        <v>2025</v>
      </c>
      <c r="D7287" s="4" t="n">
        <f aca="false">MONTH($B7287)</f>
        <v>7</v>
      </c>
      <c r="E7287" s="2" t="s">
        <v>3092</v>
      </c>
      <c r="F7287" s="5" t="n">
        <f aca="false">ROUNDUP(MONTH($B7287)/3,0)</f>
        <v>3</v>
      </c>
      <c r="G7287" s="2" t="s">
        <v>737</v>
      </c>
      <c r="H7287" s="2" t="s">
        <v>738</v>
      </c>
      <c r="I7287" s="2" t="s">
        <v>33</v>
      </c>
      <c r="J7287" s="2" t="s">
        <v>47</v>
      </c>
      <c r="K7287" s="2" t="s">
        <v>48</v>
      </c>
      <c r="L7287" s="2" t="s">
        <v>155</v>
      </c>
      <c r="M7287" s="2" t="s">
        <v>118</v>
      </c>
      <c r="N7287" s="2" t="s">
        <v>51</v>
      </c>
      <c r="O7287" s="2" t="s">
        <v>114</v>
      </c>
      <c r="P7287" s="2" t="s">
        <v>119</v>
      </c>
      <c r="Q7287" s="2" t="s">
        <v>191</v>
      </c>
      <c r="R7287" s="6" t="n">
        <v>3</v>
      </c>
      <c r="S7287" s="7" t="n">
        <v>393.44</v>
      </c>
      <c r="T7287" s="7" t="n">
        <f aca="false">$R7287*$S7287</f>
        <v>1180.32</v>
      </c>
      <c r="U7287" s="8" t="n">
        <v>0.08</v>
      </c>
      <c r="V7287" s="7" t="n">
        <f aca="false">$T7287*$U7287</f>
        <v>94.4256</v>
      </c>
      <c r="W7287" s="7" t="n">
        <f aca="false">$T7287-$V7287</f>
        <v>1085.8944</v>
      </c>
      <c r="X7287" s="7" t="n">
        <v>204.75</v>
      </c>
      <c r="Y7287" s="7" t="n">
        <f aca="false">$R7287*$X7287</f>
        <v>614.25</v>
      </c>
      <c r="Z7287" s="7" t="n">
        <f aca="false">$W7287-$Y7287</f>
        <v>471.6444</v>
      </c>
      <c r="AA7287" s="8" t="n">
        <f aca="false">IFERROR($Z7287/$W7287,0)</f>
        <v>0.434337261523772</v>
      </c>
      <c r="AB7287" s="2" t="s">
        <v>85</v>
      </c>
      <c r="AC7287" s="2" t="s">
        <v>43</v>
      </c>
    </row>
    <row r="7288" customFormat="false" ht="15" hidden="false" customHeight="false" outlineLevel="0" collapsed="false">
      <c r="A7288" s="2" t="s">
        <v>8783</v>
      </c>
      <c r="B7288" s="3" t="n">
        <v>45857</v>
      </c>
      <c r="C7288" s="4" t="n">
        <f aca="false">YEAR($B7288)</f>
        <v>2025</v>
      </c>
      <c r="D7288" s="4" t="n">
        <f aca="false">MONTH($B7288)</f>
        <v>7</v>
      </c>
      <c r="E7288" s="2" t="s">
        <v>3092</v>
      </c>
      <c r="F7288" s="5" t="n">
        <f aca="false">ROUNDUP(MONTH($B7288)/3,0)</f>
        <v>3</v>
      </c>
      <c r="G7288" s="2" t="s">
        <v>3259</v>
      </c>
      <c r="H7288" s="2" t="s">
        <v>3260</v>
      </c>
      <c r="I7288" s="2" t="s">
        <v>33</v>
      </c>
      <c r="J7288" s="2" t="s">
        <v>89</v>
      </c>
      <c r="K7288" s="2" t="s">
        <v>90</v>
      </c>
      <c r="L7288" s="2" t="s">
        <v>161</v>
      </c>
      <c r="M7288" s="2" t="s">
        <v>92</v>
      </c>
      <c r="N7288" s="2" t="s">
        <v>51</v>
      </c>
      <c r="O7288" s="2" t="s">
        <v>39</v>
      </c>
      <c r="P7288" s="2" t="s">
        <v>106</v>
      </c>
      <c r="Q7288" s="2" t="s">
        <v>107</v>
      </c>
      <c r="R7288" s="6" t="n">
        <v>2</v>
      </c>
      <c r="S7288" s="7" t="n">
        <v>2269.44</v>
      </c>
      <c r="T7288" s="7" t="n">
        <f aca="false">$R7288*$S7288</f>
        <v>4538.88</v>
      </c>
      <c r="U7288" s="8" t="n">
        <v>0.03</v>
      </c>
      <c r="V7288" s="7" t="n">
        <f aca="false">$T7288*$U7288</f>
        <v>136.1664</v>
      </c>
      <c r="W7288" s="7" t="n">
        <f aca="false">$T7288-$V7288</f>
        <v>4402.7136</v>
      </c>
      <c r="X7288" s="7" t="n">
        <v>1499.77</v>
      </c>
      <c r="Y7288" s="7" t="n">
        <f aca="false">$R7288*$X7288</f>
        <v>2999.54</v>
      </c>
      <c r="Z7288" s="7" t="n">
        <f aca="false">$W7288-$Y7288</f>
        <v>1403.1736</v>
      </c>
      <c r="AA7288" s="8" t="n">
        <f aca="false">IFERROR($Z7288/$W7288,0)</f>
        <v>0.318706535896407</v>
      </c>
      <c r="AB7288" s="2" t="s">
        <v>85</v>
      </c>
      <c r="AC7288" s="2" t="s">
        <v>43</v>
      </c>
    </row>
    <row r="7289" customFormat="false" ht="15" hidden="false" customHeight="false" outlineLevel="0" collapsed="false">
      <c r="A7289" s="2" t="s">
        <v>8784</v>
      </c>
      <c r="B7289" s="3" t="n">
        <v>45858</v>
      </c>
      <c r="C7289" s="4" t="n">
        <f aca="false">YEAR($B7289)</f>
        <v>2025</v>
      </c>
      <c r="D7289" s="4" t="n">
        <f aca="false">MONTH($B7289)</f>
        <v>7</v>
      </c>
      <c r="E7289" s="2" t="s">
        <v>3092</v>
      </c>
      <c r="F7289" s="5" t="n">
        <f aca="false">ROUNDUP(MONTH($B7289)/3,0)</f>
        <v>3</v>
      </c>
      <c r="G7289" s="2" t="s">
        <v>608</v>
      </c>
      <c r="H7289" s="2" t="s">
        <v>609</v>
      </c>
      <c r="I7289" s="2" t="s">
        <v>104</v>
      </c>
      <c r="J7289" s="2" t="s">
        <v>59</v>
      </c>
      <c r="K7289" s="2" t="s">
        <v>71</v>
      </c>
      <c r="L7289" s="2" t="s">
        <v>72</v>
      </c>
      <c r="M7289" s="2" t="s">
        <v>142</v>
      </c>
      <c r="N7289" s="2" t="s">
        <v>63</v>
      </c>
      <c r="O7289" s="2" t="s">
        <v>114</v>
      </c>
      <c r="P7289" s="2" t="s">
        <v>115</v>
      </c>
      <c r="Q7289" s="2" t="s">
        <v>530</v>
      </c>
      <c r="R7289" s="6" t="n">
        <v>14</v>
      </c>
      <c r="S7289" s="7" t="n">
        <v>170.75</v>
      </c>
      <c r="T7289" s="7" t="n">
        <f aca="false">$R7289*$S7289</f>
        <v>2390.5</v>
      </c>
      <c r="U7289" s="8" t="n">
        <v>0.03</v>
      </c>
      <c r="V7289" s="7" t="n">
        <f aca="false">$T7289*$U7289</f>
        <v>71.715</v>
      </c>
      <c r="W7289" s="7" t="n">
        <f aca="false">$T7289-$V7289</f>
        <v>2318.785</v>
      </c>
      <c r="X7289" s="7" t="n">
        <v>85.31</v>
      </c>
      <c r="Y7289" s="7" t="n">
        <f aca="false">$R7289*$X7289</f>
        <v>1194.34</v>
      </c>
      <c r="Z7289" s="7" t="n">
        <f aca="false">$W7289-$Y7289</f>
        <v>1124.445</v>
      </c>
      <c r="AA7289" s="8" t="n">
        <f aca="false">IFERROR($Z7289/$W7289,0)</f>
        <v>0.484928529380689</v>
      </c>
      <c r="AB7289" s="2" t="s">
        <v>85</v>
      </c>
      <c r="AC7289" s="2" t="s">
        <v>43</v>
      </c>
    </row>
    <row r="7290" customFormat="false" ht="15" hidden="false" customHeight="false" outlineLevel="0" collapsed="false">
      <c r="A7290" s="2" t="s">
        <v>8785</v>
      </c>
      <c r="B7290" s="3" t="n">
        <v>45858</v>
      </c>
      <c r="C7290" s="4" t="n">
        <f aca="false">YEAR($B7290)</f>
        <v>2025</v>
      </c>
      <c r="D7290" s="4" t="n">
        <f aca="false">MONTH($B7290)</f>
        <v>7</v>
      </c>
      <c r="E7290" s="2" t="s">
        <v>3092</v>
      </c>
      <c r="F7290" s="5" t="n">
        <f aca="false">ROUNDUP(MONTH($B7290)/3,0)</f>
        <v>3</v>
      </c>
      <c r="G7290" s="2" t="s">
        <v>663</v>
      </c>
      <c r="H7290" s="2" t="s">
        <v>664</v>
      </c>
      <c r="I7290" s="2" t="s">
        <v>104</v>
      </c>
      <c r="J7290" s="2" t="s">
        <v>47</v>
      </c>
      <c r="K7290" s="2" t="s">
        <v>48</v>
      </c>
      <c r="L7290" s="2" t="s">
        <v>49</v>
      </c>
      <c r="M7290" s="2" t="s">
        <v>168</v>
      </c>
      <c r="N7290" s="2" t="s">
        <v>63</v>
      </c>
      <c r="O7290" s="2" t="s">
        <v>114</v>
      </c>
      <c r="P7290" s="2" t="s">
        <v>234</v>
      </c>
      <c r="Q7290" s="2" t="s">
        <v>238</v>
      </c>
      <c r="R7290" s="6" t="n">
        <v>3</v>
      </c>
      <c r="S7290" s="7" t="n">
        <v>397.06</v>
      </c>
      <c r="T7290" s="7" t="n">
        <f aca="false">$R7290*$S7290</f>
        <v>1191.18</v>
      </c>
      <c r="U7290" s="8" t="n">
        <v>0.1</v>
      </c>
      <c r="V7290" s="7" t="n">
        <f aca="false">$T7290*$U7290</f>
        <v>119.118</v>
      </c>
      <c r="W7290" s="7" t="n">
        <f aca="false">$T7290-$V7290</f>
        <v>1072.062</v>
      </c>
      <c r="X7290" s="7" t="n">
        <v>234.76</v>
      </c>
      <c r="Y7290" s="7" t="n">
        <f aca="false">$R7290*$X7290</f>
        <v>704.28</v>
      </c>
      <c r="Z7290" s="7" t="n">
        <f aca="false">$W7290-$Y7290</f>
        <v>367.782</v>
      </c>
      <c r="AA7290" s="8" t="n">
        <f aca="false">IFERROR($Z7290/$W7290,0)</f>
        <v>0.343060382701747</v>
      </c>
      <c r="AB7290" s="2" t="s">
        <v>42</v>
      </c>
      <c r="AC7290" s="2" t="s">
        <v>43</v>
      </c>
    </row>
    <row r="7291" customFormat="false" ht="15" hidden="false" customHeight="false" outlineLevel="0" collapsed="false">
      <c r="A7291" s="2" t="s">
        <v>8786</v>
      </c>
      <c r="B7291" s="3" t="n">
        <v>45858</v>
      </c>
      <c r="C7291" s="4" t="n">
        <f aca="false">YEAR($B7291)</f>
        <v>2025</v>
      </c>
      <c r="D7291" s="4" t="n">
        <f aca="false">MONTH($B7291)</f>
        <v>7</v>
      </c>
      <c r="E7291" s="2" t="s">
        <v>3092</v>
      </c>
      <c r="F7291" s="5" t="n">
        <f aca="false">ROUNDUP(MONTH($B7291)/3,0)</f>
        <v>3</v>
      </c>
      <c r="G7291" s="2" t="s">
        <v>3082</v>
      </c>
      <c r="H7291" s="2" t="s">
        <v>3083</v>
      </c>
      <c r="I7291" s="2" t="s">
        <v>33</v>
      </c>
      <c r="J7291" s="2" t="s">
        <v>47</v>
      </c>
      <c r="K7291" s="2" t="s">
        <v>185</v>
      </c>
      <c r="L7291" s="2" t="s">
        <v>186</v>
      </c>
      <c r="M7291" s="2" t="s">
        <v>50</v>
      </c>
      <c r="N7291" s="2" t="s">
        <v>51</v>
      </c>
      <c r="O7291" s="2" t="s">
        <v>64</v>
      </c>
      <c r="P7291" s="2" t="s">
        <v>74</v>
      </c>
      <c r="Q7291" s="2" t="s">
        <v>75</v>
      </c>
      <c r="R7291" s="6" t="n">
        <v>3</v>
      </c>
      <c r="S7291" s="7" t="n">
        <v>6118.9</v>
      </c>
      <c r="T7291" s="7" t="n">
        <f aca="false">$R7291*$S7291</f>
        <v>18356.7</v>
      </c>
      <c r="U7291" s="8" t="n">
        <v>0.1</v>
      </c>
      <c r="V7291" s="7" t="n">
        <f aca="false">$T7291*$U7291</f>
        <v>1835.67</v>
      </c>
      <c r="W7291" s="7" t="n">
        <f aca="false">$T7291-$V7291</f>
        <v>16521.03</v>
      </c>
      <c r="X7291" s="7" t="n">
        <v>4140.11</v>
      </c>
      <c r="Y7291" s="7" t="n">
        <f aca="false">$R7291*$X7291</f>
        <v>12420.33</v>
      </c>
      <c r="Z7291" s="7" t="n">
        <f aca="false">$W7291-$Y7291</f>
        <v>4100.7</v>
      </c>
      <c r="AA7291" s="8" t="n">
        <f aca="false">IFERROR($Z7291/$W7291,0)</f>
        <v>0.248210916631711</v>
      </c>
      <c r="AB7291" s="2" t="s">
        <v>42</v>
      </c>
      <c r="AC7291" s="2" t="s">
        <v>43</v>
      </c>
    </row>
    <row r="7292" customFormat="false" ht="15" hidden="false" customHeight="false" outlineLevel="0" collapsed="false">
      <c r="A7292" s="2" t="s">
        <v>8787</v>
      </c>
      <c r="B7292" s="3" t="n">
        <v>45858</v>
      </c>
      <c r="C7292" s="4" t="n">
        <f aca="false">YEAR($B7292)</f>
        <v>2025</v>
      </c>
      <c r="D7292" s="4" t="n">
        <f aca="false">MONTH($B7292)</f>
        <v>7</v>
      </c>
      <c r="E7292" s="2" t="s">
        <v>3092</v>
      </c>
      <c r="F7292" s="5" t="n">
        <f aca="false">ROUNDUP(MONTH($B7292)/3,0)</f>
        <v>3</v>
      </c>
      <c r="G7292" s="2" t="s">
        <v>225</v>
      </c>
      <c r="H7292" s="2" t="s">
        <v>226</v>
      </c>
      <c r="I7292" s="2" t="s">
        <v>33</v>
      </c>
      <c r="J7292" s="2" t="s">
        <v>59</v>
      </c>
      <c r="K7292" s="2" t="s">
        <v>71</v>
      </c>
      <c r="L7292" s="2" t="s">
        <v>72</v>
      </c>
      <c r="M7292" s="2" t="s">
        <v>131</v>
      </c>
      <c r="N7292" s="2" t="s">
        <v>51</v>
      </c>
      <c r="O7292" s="2" t="s">
        <v>171</v>
      </c>
      <c r="P7292" s="2" t="s">
        <v>204</v>
      </c>
      <c r="Q7292" s="2" t="s">
        <v>264</v>
      </c>
      <c r="R7292" s="6" t="n">
        <v>1</v>
      </c>
      <c r="S7292" s="7" t="n">
        <v>1344.51</v>
      </c>
      <c r="T7292" s="7" t="n">
        <f aca="false">$R7292*$S7292</f>
        <v>1344.51</v>
      </c>
      <c r="U7292" s="8" t="n">
        <v>0.05</v>
      </c>
      <c r="V7292" s="7" t="n">
        <f aca="false">$T7292*$U7292</f>
        <v>67.2255</v>
      </c>
      <c r="W7292" s="7" t="n">
        <f aca="false">$T7292-$V7292</f>
        <v>1277.2845</v>
      </c>
      <c r="X7292" s="7" t="n">
        <v>882.93</v>
      </c>
      <c r="Y7292" s="7" t="n">
        <f aca="false">$R7292*$X7292</f>
        <v>882.93</v>
      </c>
      <c r="Z7292" s="7" t="n">
        <f aca="false">$W7292-$Y7292</f>
        <v>394.3545</v>
      </c>
      <c r="AA7292" s="8" t="n">
        <f aca="false">IFERROR($Z7292/$W7292,0)</f>
        <v>0.308744449650802</v>
      </c>
      <c r="AB7292" s="2" t="s">
        <v>42</v>
      </c>
      <c r="AC7292" s="2" t="s">
        <v>43</v>
      </c>
    </row>
    <row r="7293" customFormat="false" ht="15" hidden="false" customHeight="false" outlineLevel="0" collapsed="false">
      <c r="A7293" s="2" t="s">
        <v>8788</v>
      </c>
      <c r="B7293" s="3" t="n">
        <v>45858</v>
      </c>
      <c r="C7293" s="4" t="n">
        <f aca="false">YEAR($B7293)</f>
        <v>2025</v>
      </c>
      <c r="D7293" s="4" t="n">
        <f aca="false">MONTH($B7293)</f>
        <v>7</v>
      </c>
      <c r="E7293" s="2" t="s">
        <v>3092</v>
      </c>
      <c r="F7293" s="5" t="n">
        <f aca="false">ROUNDUP(MONTH($B7293)/3,0)</f>
        <v>3</v>
      </c>
      <c r="G7293" s="2" t="s">
        <v>2171</v>
      </c>
      <c r="H7293" s="2" t="s">
        <v>2172</v>
      </c>
      <c r="I7293" s="2" t="s">
        <v>33</v>
      </c>
      <c r="J7293" s="2" t="s">
        <v>47</v>
      </c>
      <c r="K7293" s="2" t="s">
        <v>48</v>
      </c>
      <c r="L7293" s="2" t="s">
        <v>155</v>
      </c>
      <c r="M7293" s="2" t="s">
        <v>118</v>
      </c>
      <c r="N7293" s="2" t="s">
        <v>51</v>
      </c>
      <c r="O7293" s="2" t="s">
        <v>171</v>
      </c>
      <c r="P7293" s="2" t="s">
        <v>204</v>
      </c>
      <c r="Q7293" s="2" t="s">
        <v>205</v>
      </c>
      <c r="R7293" s="6" t="n">
        <v>2</v>
      </c>
      <c r="S7293" s="7" t="n">
        <v>1163.17</v>
      </c>
      <c r="T7293" s="7" t="n">
        <f aca="false">$R7293*$S7293</f>
        <v>2326.34</v>
      </c>
      <c r="U7293" s="8" t="n">
        <v>0</v>
      </c>
      <c r="V7293" s="7" t="n">
        <f aca="false">$T7293*$U7293</f>
        <v>0</v>
      </c>
      <c r="W7293" s="7" t="n">
        <f aca="false">$T7293-$V7293</f>
        <v>2326.34</v>
      </c>
      <c r="X7293" s="7" t="n">
        <v>732.65</v>
      </c>
      <c r="Y7293" s="7" t="n">
        <f aca="false">$R7293*$X7293</f>
        <v>1465.3</v>
      </c>
      <c r="Z7293" s="7" t="n">
        <f aca="false">$W7293-$Y7293</f>
        <v>861.04</v>
      </c>
      <c r="AA7293" s="8" t="n">
        <f aca="false">IFERROR($Z7293/$W7293,0)</f>
        <v>0.3701264647472</v>
      </c>
      <c r="AB7293" s="2" t="s">
        <v>42</v>
      </c>
      <c r="AC7293" s="2" t="s">
        <v>43</v>
      </c>
    </row>
    <row r="7294" customFormat="false" ht="15" hidden="false" customHeight="false" outlineLevel="0" collapsed="false">
      <c r="A7294" s="2" t="s">
        <v>8789</v>
      </c>
      <c r="B7294" s="3" t="n">
        <v>45858</v>
      </c>
      <c r="C7294" s="4" t="n">
        <f aca="false">YEAR($B7294)</f>
        <v>2025</v>
      </c>
      <c r="D7294" s="4" t="n">
        <f aca="false">MONTH($B7294)</f>
        <v>7</v>
      </c>
      <c r="E7294" s="2" t="s">
        <v>3092</v>
      </c>
      <c r="F7294" s="5" t="n">
        <f aca="false">ROUNDUP(MONTH($B7294)/3,0)</f>
        <v>3</v>
      </c>
      <c r="G7294" s="2" t="s">
        <v>2953</v>
      </c>
      <c r="H7294" s="2" t="s">
        <v>2954</v>
      </c>
      <c r="I7294" s="2" t="s">
        <v>33</v>
      </c>
      <c r="J7294" s="2" t="s">
        <v>47</v>
      </c>
      <c r="K7294" s="2" t="s">
        <v>196</v>
      </c>
      <c r="L7294" s="2" t="s">
        <v>197</v>
      </c>
      <c r="M7294" s="2" t="s">
        <v>156</v>
      </c>
      <c r="N7294" s="2" t="s">
        <v>51</v>
      </c>
      <c r="O7294" s="2" t="s">
        <v>114</v>
      </c>
      <c r="P7294" s="2" t="s">
        <v>115</v>
      </c>
      <c r="Q7294" s="2" t="s">
        <v>377</v>
      </c>
      <c r="R7294" s="6" t="n">
        <v>2</v>
      </c>
      <c r="S7294" s="7" t="n">
        <v>273.26</v>
      </c>
      <c r="T7294" s="7" t="n">
        <f aca="false">$R7294*$S7294</f>
        <v>546.52</v>
      </c>
      <c r="U7294" s="8" t="n">
        <v>0.03</v>
      </c>
      <c r="V7294" s="7" t="n">
        <f aca="false">$T7294*$U7294</f>
        <v>16.3956</v>
      </c>
      <c r="W7294" s="7" t="n">
        <f aca="false">$T7294-$V7294</f>
        <v>530.1244</v>
      </c>
      <c r="X7294" s="7" t="n">
        <v>131.4</v>
      </c>
      <c r="Y7294" s="7" t="n">
        <f aca="false">$R7294*$X7294</f>
        <v>262.8</v>
      </c>
      <c r="Z7294" s="7" t="n">
        <f aca="false">$W7294-$Y7294</f>
        <v>267.3244</v>
      </c>
      <c r="AA7294" s="8" t="n">
        <f aca="false">IFERROR($Z7294/$W7294,0)</f>
        <v>0.504267300278953</v>
      </c>
      <c r="AB7294" s="2" t="s">
        <v>42</v>
      </c>
      <c r="AC7294" s="2" t="s">
        <v>43</v>
      </c>
    </row>
    <row r="7295" customFormat="false" ht="15" hidden="false" customHeight="false" outlineLevel="0" collapsed="false">
      <c r="A7295" s="2" t="s">
        <v>8790</v>
      </c>
      <c r="B7295" s="3" t="n">
        <v>45858</v>
      </c>
      <c r="C7295" s="4" t="n">
        <f aca="false">YEAR($B7295)</f>
        <v>2025</v>
      </c>
      <c r="D7295" s="4" t="n">
        <f aca="false">MONTH($B7295)</f>
        <v>7</v>
      </c>
      <c r="E7295" s="2" t="s">
        <v>3092</v>
      </c>
      <c r="F7295" s="5" t="n">
        <f aca="false">ROUNDUP(MONTH($B7295)/3,0)</f>
        <v>3</v>
      </c>
      <c r="G7295" s="2" t="s">
        <v>109</v>
      </c>
      <c r="H7295" s="2" t="s">
        <v>110</v>
      </c>
      <c r="I7295" s="2" t="s">
        <v>33</v>
      </c>
      <c r="J7295" s="2" t="s">
        <v>89</v>
      </c>
      <c r="K7295" s="2" t="s">
        <v>97</v>
      </c>
      <c r="L7295" s="2" t="s">
        <v>111</v>
      </c>
      <c r="M7295" s="2" t="s">
        <v>92</v>
      </c>
      <c r="N7295" s="2" t="s">
        <v>73</v>
      </c>
      <c r="O7295" s="2" t="s">
        <v>171</v>
      </c>
      <c r="P7295" s="2" t="s">
        <v>204</v>
      </c>
      <c r="Q7295" s="2" t="s">
        <v>205</v>
      </c>
      <c r="R7295" s="6" t="n">
        <v>3</v>
      </c>
      <c r="S7295" s="7" t="n">
        <v>1144.91</v>
      </c>
      <c r="T7295" s="7" t="n">
        <f aca="false">$R7295*$S7295</f>
        <v>3434.73</v>
      </c>
      <c r="U7295" s="8" t="n">
        <v>0.13</v>
      </c>
      <c r="V7295" s="7" t="n">
        <f aca="false">$T7295*$U7295</f>
        <v>446.5149</v>
      </c>
      <c r="W7295" s="7" t="n">
        <f aca="false">$T7295-$V7295</f>
        <v>2988.2151</v>
      </c>
      <c r="X7295" s="7" t="n">
        <v>711.44</v>
      </c>
      <c r="Y7295" s="7" t="n">
        <f aca="false">$R7295*$X7295</f>
        <v>2134.32</v>
      </c>
      <c r="Z7295" s="7" t="n">
        <f aca="false">$W7295-$Y7295</f>
        <v>853.8951</v>
      </c>
      <c r="AA7295" s="8" t="n">
        <f aca="false">IFERROR($Z7295/$W7295,0)</f>
        <v>0.285754228335169</v>
      </c>
      <c r="AB7295" s="2" t="s">
        <v>76</v>
      </c>
      <c r="AC7295" s="2" t="s">
        <v>43</v>
      </c>
    </row>
    <row r="7296" customFormat="false" ht="15" hidden="false" customHeight="false" outlineLevel="0" collapsed="false">
      <c r="A7296" s="2" t="s">
        <v>8791</v>
      </c>
      <c r="B7296" s="3" t="n">
        <v>45859</v>
      </c>
      <c r="C7296" s="4" t="n">
        <f aca="false">YEAR($B7296)</f>
        <v>2025</v>
      </c>
      <c r="D7296" s="4" t="n">
        <f aca="false">MONTH($B7296)</f>
        <v>7</v>
      </c>
      <c r="E7296" s="2" t="s">
        <v>3092</v>
      </c>
      <c r="F7296" s="5" t="n">
        <f aca="false">ROUNDUP(MONTH($B7296)/3,0)</f>
        <v>3</v>
      </c>
      <c r="G7296" s="2" t="s">
        <v>2774</v>
      </c>
      <c r="H7296" s="2" t="s">
        <v>2775</v>
      </c>
      <c r="I7296" s="2" t="s">
        <v>33</v>
      </c>
      <c r="J7296" s="2" t="s">
        <v>147</v>
      </c>
      <c r="K7296" s="2" t="s">
        <v>148</v>
      </c>
      <c r="L7296" s="2" t="s">
        <v>149</v>
      </c>
      <c r="M7296" s="2" t="s">
        <v>150</v>
      </c>
      <c r="N7296" s="2" t="s">
        <v>73</v>
      </c>
      <c r="O7296" s="2" t="s">
        <v>171</v>
      </c>
      <c r="P7296" s="2" t="s">
        <v>172</v>
      </c>
      <c r="Q7296" s="2" t="s">
        <v>173</v>
      </c>
      <c r="R7296" s="6" t="n">
        <v>1</v>
      </c>
      <c r="S7296" s="7" t="n">
        <v>942.32</v>
      </c>
      <c r="T7296" s="7" t="n">
        <f aca="false">$R7296*$S7296</f>
        <v>942.32</v>
      </c>
      <c r="U7296" s="8" t="n">
        <v>0</v>
      </c>
      <c r="V7296" s="7" t="n">
        <f aca="false">$T7296*$U7296</f>
        <v>0</v>
      </c>
      <c r="W7296" s="7" t="n">
        <f aca="false">$T7296-$V7296</f>
        <v>942.32</v>
      </c>
      <c r="X7296" s="7" t="n">
        <v>604.43</v>
      </c>
      <c r="Y7296" s="7" t="n">
        <f aca="false">$R7296*$X7296</f>
        <v>604.43</v>
      </c>
      <c r="Z7296" s="7" t="n">
        <f aca="false">$W7296-$Y7296</f>
        <v>337.89</v>
      </c>
      <c r="AA7296" s="8" t="n">
        <f aca="false">IFERROR($Z7296/$W7296,0)</f>
        <v>0.358572459461754</v>
      </c>
      <c r="AB7296" s="2" t="s">
        <v>85</v>
      </c>
      <c r="AC7296" s="2" t="s">
        <v>43</v>
      </c>
    </row>
    <row r="7297" customFormat="false" ht="15" hidden="false" customHeight="false" outlineLevel="0" collapsed="false">
      <c r="A7297" s="2" t="s">
        <v>8792</v>
      </c>
      <c r="B7297" s="3" t="n">
        <v>45859</v>
      </c>
      <c r="C7297" s="4" t="n">
        <f aca="false">YEAR($B7297)</f>
        <v>2025</v>
      </c>
      <c r="D7297" s="4" t="n">
        <f aca="false">MONTH($B7297)</f>
        <v>7</v>
      </c>
      <c r="E7297" s="2" t="s">
        <v>3092</v>
      </c>
      <c r="F7297" s="5" t="n">
        <f aca="false">ROUNDUP(MONTH($B7297)/3,0)</f>
        <v>3</v>
      </c>
      <c r="G7297" s="2" t="s">
        <v>208</v>
      </c>
      <c r="H7297" s="2" t="s">
        <v>209</v>
      </c>
      <c r="I7297" s="2" t="s">
        <v>33</v>
      </c>
      <c r="J7297" s="2" t="s">
        <v>59</v>
      </c>
      <c r="K7297" s="2" t="s">
        <v>210</v>
      </c>
      <c r="L7297" s="2" t="s">
        <v>211</v>
      </c>
      <c r="M7297" s="2" t="s">
        <v>142</v>
      </c>
      <c r="N7297" s="2" t="s">
        <v>73</v>
      </c>
      <c r="O7297" s="2" t="s">
        <v>171</v>
      </c>
      <c r="P7297" s="2" t="s">
        <v>180</v>
      </c>
      <c r="Q7297" s="2" t="s">
        <v>181</v>
      </c>
      <c r="R7297" s="6" t="n">
        <v>1</v>
      </c>
      <c r="S7297" s="7" t="n">
        <v>2566.02</v>
      </c>
      <c r="T7297" s="7" t="n">
        <f aca="false">$R7297*$S7297</f>
        <v>2566.02</v>
      </c>
      <c r="U7297" s="8" t="n">
        <v>0.05</v>
      </c>
      <c r="V7297" s="7" t="n">
        <f aca="false">$T7297*$U7297</f>
        <v>128.301</v>
      </c>
      <c r="W7297" s="7" t="n">
        <f aca="false">$T7297-$V7297</f>
        <v>2437.719</v>
      </c>
      <c r="X7297" s="7" t="n">
        <v>1686.74</v>
      </c>
      <c r="Y7297" s="7" t="n">
        <f aca="false">$R7297*$X7297</f>
        <v>1686.74</v>
      </c>
      <c r="Z7297" s="7" t="n">
        <f aca="false">$W7297-$Y7297</f>
        <v>750.979</v>
      </c>
      <c r="AA7297" s="8" t="n">
        <f aca="false">IFERROR($Z7297/$W7297,0)</f>
        <v>0.308066270148446</v>
      </c>
      <c r="AB7297" s="2" t="s">
        <v>76</v>
      </c>
      <c r="AC7297" s="2" t="s">
        <v>43</v>
      </c>
    </row>
    <row r="7298" customFormat="false" ht="15" hidden="false" customHeight="false" outlineLevel="0" collapsed="false">
      <c r="A7298" s="2" t="s">
        <v>8793</v>
      </c>
      <c r="B7298" s="3" t="n">
        <v>45859</v>
      </c>
      <c r="C7298" s="4" t="n">
        <f aca="false">YEAR($B7298)</f>
        <v>2025</v>
      </c>
      <c r="D7298" s="4" t="n">
        <f aca="false">MONTH($B7298)</f>
        <v>7</v>
      </c>
      <c r="E7298" s="2" t="s">
        <v>3092</v>
      </c>
      <c r="F7298" s="5" t="n">
        <f aca="false">ROUNDUP(MONTH($B7298)/3,0)</f>
        <v>3</v>
      </c>
      <c r="G7298" s="2" t="s">
        <v>3594</v>
      </c>
      <c r="H7298" s="2" t="s">
        <v>3595</v>
      </c>
      <c r="I7298" s="2" t="s">
        <v>33</v>
      </c>
      <c r="J7298" s="2" t="s">
        <v>147</v>
      </c>
      <c r="K7298" s="2" t="s">
        <v>397</v>
      </c>
      <c r="L7298" s="2" t="s">
        <v>398</v>
      </c>
      <c r="M7298" s="2" t="s">
        <v>217</v>
      </c>
      <c r="N7298" s="2" t="s">
        <v>63</v>
      </c>
      <c r="O7298" s="2" t="s">
        <v>39</v>
      </c>
      <c r="P7298" s="2" t="s">
        <v>106</v>
      </c>
      <c r="Q7298" s="2" t="s">
        <v>143</v>
      </c>
      <c r="R7298" s="6" t="n">
        <v>2</v>
      </c>
      <c r="S7298" s="7" t="n">
        <v>701.2</v>
      </c>
      <c r="T7298" s="7" t="n">
        <f aca="false">$R7298*$S7298</f>
        <v>1402.4</v>
      </c>
      <c r="U7298" s="8" t="n">
        <v>0.05</v>
      </c>
      <c r="V7298" s="7" t="n">
        <f aca="false">$T7298*$U7298</f>
        <v>70.12</v>
      </c>
      <c r="W7298" s="7" t="n">
        <f aca="false">$T7298-$V7298</f>
        <v>1332.28</v>
      </c>
      <c r="X7298" s="7" t="n">
        <v>441.96</v>
      </c>
      <c r="Y7298" s="7" t="n">
        <f aca="false">$R7298*$X7298</f>
        <v>883.92</v>
      </c>
      <c r="Z7298" s="7" t="n">
        <f aca="false">$W7298-$Y7298</f>
        <v>448.36</v>
      </c>
      <c r="AA7298" s="8" t="n">
        <f aca="false">IFERROR($Z7298/$W7298,0)</f>
        <v>0.336535863332032</v>
      </c>
      <c r="AB7298" s="2" t="s">
        <v>42</v>
      </c>
      <c r="AC7298" s="2" t="s">
        <v>246</v>
      </c>
    </row>
    <row r="7299" customFormat="false" ht="15" hidden="false" customHeight="false" outlineLevel="0" collapsed="false">
      <c r="A7299" s="2" t="s">
        <v>8794</v>
      </c>
      <c r="B7299" s="3" t="n">
        <v>45859</v>
      </c>
      <c r="C7299" s="4" t="n">
        <f aca="false">YEAR($B7299)</f>
        <v>2025</v>
      </c>
      <c r="D7299" s="4" t="n">
        <f aca="false">MONTH($B7299)</f>
        <v>7</v>
      </c>
      <c r="E7299" s="2" t="s">
        <v>3092</v>
      </c>
      <c r="F7299" s="5" t="n">
        <f aca="false">ROUNDUP(MONTH($B7299)/3,0)</f>
        <v>3</v>
      </c>
      <c r="G7299" s="2" t="s">
        <v>4570</v>
      </c>
      <c r="H7299" s="2" t="s">
        <v>291</v>
      </c>
      <c r="I7299" s="2" t="s">
        <v>33</v>
      </c>
      <c r="J7299" s="2" t="s">
        <v>47</v>
      </c>
      <c r="K7299" s="2" t="s">
        <v>185</v>
      </c>
      <c r="L7299" s="2" t="s">
        <v>186</v>
      </c>
      <c r="M7299" s="2" t="s">
        <v>50</v>
      </c>
      <c r="N7299" s="2" t="s">
        <v>51</v>
      </c>
      <c r="O7299" s="2" t="s">
        <v>52</v>
      </c>
      <c r="P7299" s="2" t="s">
        <v>53</v>
      </c>
      <c r="Q7299" s="2" t="s">
        <v>363</v>
      </c>
      <c r="R7299" s="6" t="n">
        <v>1</v>
      </c>
      <c r="S7299" s="7" t="n">
        <v>5204.21</v>
      </c>
      <c r="T7299" s="7" t="n">
        <f aca="false">$R7299*$S7299</f>
        <v>5204.21</v>
      </c>
      <c r="U7299" s="8" t="n">
        <v>0.05</v>
      </c>
      <c r="V7299" s="7" t="n">
        <f aca="false">$T7299*$U7299</f>
        <v>260.2105</v>
      </c>
      <c r="W7299" s="7" t="n">
        <f aca="false">$T7299-$V7299</f>
        <v>4943.9995</v>
      </c>
      <c r="X7299" s="7" t="n">
        <v>3787.47</v>
      </c>
      <c r="Y7299" s="7" t="n">
        <f aca="false">$R7299*$X7299</f>
        <v>3787.47</v>
      </c>
      <c r="Z7299" s="7" t="n">
        <f aca="false">$W7299-$Y7299</f>
        <v>1156.5295</v>
      </c>
      <c r="AA7299" s="8" t="n">
        <f aca="false">IFERROR($Z7299/$W7299,0)</f>
        <v>0.233925893398654</v>
      </c>
      <c r="AB7299" s="2" t="s">
        <v>85</v>
      </c>
      <c r="AC7299" s="2" t="s">
        <v>43</v>
      </c>
    </row>
    <row r="7300" customFormat="false" ht="15" hidden="false" customHeight="false" outlineLevel="0" collapsed="false">
      <c r="A7300" s="2" t="s">
        <v>8795</v>
      </c>
      <c r="B7300" s="3" t="n">
        <v>45859</v>
      </c>
      <c r="C7300" s="4" t="n">
        <f aca="false">YEAR($B7300)</f>
        <v>2025</v>
      </c>
      <c r="D7300" s="4" t="n">
        <f aca="false">MONTH($B7300)</f>
        <v>7</v>
      </c>
      <c r="E7300" s="2" t="s">
        <v>3092</v>
      </c>
      <c r="F7300" s="5" t="n">
        <f aca="false">ROUNDUP(MONTH($B7300)/3,0)</f>
        <v>3</v>
      </c>
      <c r="G7300" s="2" t="s">
        <v>556</v>
      </c>
      <c r="H7300" s="2" t="s">
        <v>557</v>
      </c>
      <c r="I7300" s="2" t="s">
        <v>33</v>
      </c>
      <c r="J7300" s="2" t="s">
        <v>147</v>
      </c>
      <c r="K7300" s="2" t="s">
        <v>397</v>
      </c>
      <c r="L7300" s="2" t="s">
        <v>398</v>
      </c>
      <c r="M7300" s="2" t="s">
        <v>150</v>
      </c>
      <c r="N7300" s="2" t="s">
        <v>51</v>
      </c>
      <c r="O7300" s="2" t="s">
        <v>114</v>
      </c>
      <c r="P7300" s="2" t="s">
        <v>119</v>
      </c>
      <c r="Q7300" s="2" t="s">
        <v>191</v>
      </c>
      <c r="R7300" s="6" t="n">
        <v>3</v>
      </c>
      <c r="S7300" s="7" t="n">
        <v>426.11</v>
      </c>
      <c r="T7300" s="7" t="n">
        <f aca="false">$R7300*$S7300</f>
        <v>1278.33</v>
      </c>
      <c r="U7300" s="8" t="n">
        <v>0.03</v>
      </c>
      <c r="V7300" s="7" t="n">
        <f aca="false">$T7300*$U7300</f>
        <v>38.3499</v>
      </c>
      <c r="W7300" s="7" t="n">
        <f aca="false">$T7300-$V7300</f>
        <v>1239.9801</v>
      </c>
      <c r="X7300" s="7" t="n">
        <v>228.54</v>
      </c>
      <c r="Y7300" s="7" t="n">
        <f aca="false">$R7300*$X7300</f>
        <v>685.62</v>
      </c>
      <c r="Z7300" s="7" t="n">
        <f aca="false">$W7300-$Y7300</f>
        <v>554.3601</v>
      </c>
      <c r="AA7300" s="8" t="n">
        <f aca="false">IFERROR($Z7300/$W7300,0)</f>
        <v>0.447071771555044</v>
      </c>
      <c r="AB7300" s="2" t="s">
        <v>85</v>
      </c>
      <c r="AC7300" s="2" t="s">
        <v>43</v>
      </c>
    </row>
    <row r="7301" customFormat="false" ht="15" hidden="false" customHeight="false" outlineLevel="0" collapsed="false">
      <c r="A7301" s="2" t="s">
        <v>8796</v>
      </c>
      <c r="B7301" s="3" t="n">
        <v>45859</v>
      </c>
      <c r="C7301" s="4" t="n">
        <f aca="false">YEAR($B7301)</f>
        <v>2025</v>
      </c>
      <c r="D7301" s="4" t="n">
        <f aca="false">MONTH($B7301)</f>
        <v>7</v>
      </c>
      <c r="E7301" s="2" t="s">
        <v>3092</v>
      </c>
      <c r="F7301" s="5" t="n">
        <f aca="false">ROUNDUP(MONTH($B7301)/3,0)</f>
        <v>3</v>
      </c>
      <c r="G7301" s="2" t="s">
        <v>1817</v>
      </c>
      <c r="H7301" s="2" t="s">
        <v>680</v>
      </c>
      <c r="I7301" s="2" t="s">
        <v>33</v>
      </c>
      <c r="J7301" s="2" t="s">
        <v>89</v>
      </c>
      <c r="K7301" s="2" t="s">
        <v>124</v>
      </c>
      <c r="L7301" s="2" t="s">
        <v>125</v>
      </c>
      <c r="M7301" s="2" t="s">
        <v>92</v>
      </c>
      <c r="N7301" s="2" t="s">
        <v>63</v>
      </c>
      <c r="O7301" s="2" t="s">
        <v>114</v>
      </c>
      <c r="P7301" s="2" t="s">
        <v>234</v>
      </c>
      <c r="Q7301" s="2" t="s">
        <v>276</v>
      </c>
      <c r="R7301" s="6" t="n">
        <v>3</v>
      </c>
      <c r="S7301" s="7" t="n">
        <v>198.49</v>
      </c>
      <c r="T7301" s="7" t="n">
        <f aca="false">$R7301*$S7301</f>
        <v>595.47</v>
      </c>
      <c r="U7301" s="8" t="n">
        <v>0.03</v>
      </c>
      <c r="V7301" s="7" t="n">
        <f aca="false">$T7301*$U7301</f>
        <v>17.8641</v>
      </c>
      <c r="W7301" s="7" t="n">
        <f aca="false">$T7301-$V7301</f>
        <v>577.6059</v>
      </c>
      <c r="X7301" s="7" t="n">
        <v>97.7</v>
      </c>
      <c r="Y7301" s="7" t="n">
        <f aca="false">$R7301*$X7301</f>
        <v>293.1</v>
      </c>
      <c r="Z7301" s="7" t="n">
        <f aca="false">$W7301-$Y7301</f>
        <v>284.5059</v>
      </c>
      <c r="AA7301" s="8" t="n">
        <f aca="false">IFERROR($Z7301/$W7301,0)</f>
        <v>0.492560584994024</v>
      </c>
      <c r="AB7301" s="2" t="s">
        <v>42</v>
      </c>
      <c r="AC7301" s="2" t="s">
        <v>43</v>
      </c>
    </row>
    <row r="7302" customFormat="false" ht="15" hidden="false" customHeight="false" outlineLevel="0" collapsed="false">
      <c r="A7302" s="2" t="s">
        <v>8797</v>
      </c>
      <c r="B7302" s="3" t="n">
        <v>45859</v>
      </c>
      <c r="C7302" s="4" t="n">
        <f aca="false">YEAR($B7302)</f>
        <v>2025</v>
      </c>
      <c r="D7302" s="4" t="n">
        <f aca="false">MONTH($B7302)</f>
        <v>7</v>
      </c>
      <c r="E7302" s="2" t="s">
        <v>3092</v>
      </c>
      <c r="F7302" s="5" t="n">
        <f aca="false">ROUNDUP(MONTH($B7302)/3,0)</f>
        <v>3</v>
      </c>
      <c r="G7302" s="2" t="s">
        <v>269</v>
      </c>
      <c r="H7302" s="2" t="s">
        <v>270</v>
      </c>
      <c r="I7302" s="2" t="s">
        <v>104</v>
      </c>
      <c r="J7302" s="2" t="s">
        <v>47</v>
      </c>
      <c r="K7302" s="2" t="s">
        <v>48</v>
      </c>
      <c r="L7302" s="2" t="s">
        <v>155</v>
      </c>
      <c r="M7302" s="2" t="s">
        <v>118</v>
      </c>
      <c r="N7302" s="2" t="s">
        <v>73</v>
      </c>
      <c r="O7302" s="2" t="s">
        <v>171</v>
      </c>
      <c r="P7302" s="2" t="s">
        <v>172</v>
      </c>
      <c r="Q7302" s="2" t="s">
        <v>223</v>
      </c>
      <c r="R7302" s="6" t="n">
        <v>11</v>
      </c>
      <c r="S7302" s="7" t="n">
        <v>548.06</v>
      </c>
      <c r="T7302" s="7" t="n">
        <f aca="false">$R7302*$S7302</f>
        <v>6028.66</v>
      </c>
      <c r="U7302" s="8" t="n">
        <v>0.08</v>
      </c>
      <c r="V7302" s="7" t="n">
        <f aca="false">$T7302*$U7302</f>
        <v>482.2928</v>
      </c>
      <c r="W7302" s="7" t="n">
        <f aca="false">$T7302-$V7302</f>
        <v>5546.3672</v>
      </c>
      <c r="X7302" s="7" t="n">
        <v>347.4</v>
      </c>
      <c r="Y7302" s="7" t="n">
        <f aca="false">$R7302*$X7302</f>
        <v>3821.4</v>
      </c>
      <c r="Z7302" s="7" t="n">
        <f aca="false">$W7302-$Y7302</f>
        <v>1724.9672</v>
      </c>
      <c r="AA7302" s="8" t="n">
        <f aca="false">IFERROR($Z7302/$W7302,0)</f>
        <v>0.311008474159446</v>
      </c>
      <c r="AB7302" s="2" t="s">
        <v>42</v>
      </c>
      <c r="AC7302" s="2" t="s">
        <v>43</v>
      </c>
    </row>
    <row r="7303" customFormat="false" ht="15" hidden="false" customHeight="false" outlineLevel="0" collapsed="false">
      <c r="A7303" s="2" t="s">
        <v>8798</v>
      </c>
      <c r="B7303" s="3" t="n">
        <v>45859</v>
      </c>
      <c r="C7303" s="4" t="n">
        <f aca="false">YEAR($B7303)</f>
        <v>2025</v>
      </c>
      <c r="D7303" s="4" t="n">
        <f aca="false">MONTH($B7303)</f>
        <v>7</v>
      </c>
      <c r="E7303" s="2" t="s">
        <v>3092</v>
      </c>
      <c r="F7303" s="5" t="n">
        <f aca="false">ROUNDUP(MONTH($B7303)/3,0)</f>
        <v>3</v>
      </c>
      <c r="G7303" s="2" t="s">
        <v>875</v>
      </c>
      <c r="H7303" s="2" t="s">
        <v>876</v>
      </c>
      <c r="I7303" s="2" t="s">
        <v>33</v>
      </c>
      <c r="J7303" s="2" t="s">
        <v>47</v>
      </c>
      <c r="K7303" s="2" t="s">
        <v>48</v>
      </c>
      <c r="L7303" s="2" t="s">
        <v>155</v>
      </c>
      <c r="M7303" s="2" t="s">
        <v>50</v>
      </c>
      <c r="N7303" s="2" t="s">
        <v>151</v>
      </c>
      <c r="O7303" s="2" t="s">
        <v>171</v>
      </c>
      <c r="P7303" s="2" t="s">
        <v>172</v>
      </c>
      <c r="Q7303" s="2" t="s">
        <v>173</v>
      </c>
      <c r="R7303" s="6" t="n">
        <v>2</v>
      </c>
      <c r="S7303" s="7" t="n">
        <v>1000</v>
      </c>
      <c r="T7303" s="7" t="n">
        <f aca="false">$R7303*$S7303</f>
        <v>2000</v>
      </c>
      <c r="U7303" s="8" t="n">
        <v>0.03</v>
      </c>
      <c r="V7303" s="7" t="n">
        <f aca="false">$T7303*$U7303</f>
        <v>60</v>
      </c>
      <c r="W7303" s="7" t="n">
        <f aca="false">$T7303-$V7303</f>
        <v>1940</v>
      </c>
      <c r="X7303" s="7" t="n">
        <v>595.94</v>
      </c>
      <c r="Y7303" s="7" t="n">
        <f aca="false">$R7303*$X7303</f>
        <v>1191.88</v>
      </c>
      <c r="Z7303" s="7" t="n">
        <f aca="false">$W7303-$Y7303</f>
        <v>748.12</v>
      </c>
      <c r="AA7303" s="8" t="n">
        <f aca="false">IFERROR($Z7303/$W7303,0)</f>
        <v>0.385628865979381</v>
      </c>
      <c r="AB7303" s="2" t="s">
        <v>42</v>
      </c>
      <c r="AC7303" s="2" t="s">
        <v>43</v>
      </c>
    </row>
    <row r="7304" customFormat="false" ht="15" hidden="false" customHeight="false" outlineLevel="0" collapsed="false">
      <c r="A7304" s="2" t="s">
        <v>8799</v>
      </c>
      <c r="B7304" s="3" t="n">
        <v>45859</v>
      </c>
      <c r="C7304" s="4" t="n">
        <f aca="false">YEAR($B7304)</f>
        <v>2025</v>
      </c>
      <c r="D7304" s="4" t="n">
        <f aca="false">MONTH($B7304)</f>
        <v>7</v>
      </c>
      <c r="E7304" s="2" t="s">
        <v>3092</v>
      </c>
      <c r="F7304" s="5" t="n">
        <f aca="false">ROUNDUP(MONTH($B7304)/3,0)</f>
        <v>3</v>
      </c>
      <c r="G7304" s="2" t="s">
        <v>1309</v>
      </c>
      <c r="H7304" s="2" t="s">
        <v>1310</v>
      </c>
      <c r="I7304" s="2" t="s">
        <v>177</v>
      </c>
      <c r="J7304" s="2" t="s">
        <v>47</v>
      </c>
      <c r="K7304" s="2" t="s">
        <v>196</v>
      </c>
      <c r="L7304" s="2" t="s">
        <v>197</v>
      </c>
      <c r="M7304" s="2" t="s">
        <v>168</v>
      </c>
      <c r="N7304" s="2" t="s">
        <v>73</v>
      </c>
      <c r="O7304" s="2" t="s">
        <v>171</v>
      </c>
      <c r="P7304" s="2" t="s">
        <v>204</v>
      </c>
      <c r="Q7304" s="2" t="s">
        <v>232</v>
      </c>
      <c r="R7304" s="6" t="n">
        <v>13</v>
      </c>
      <c r="S7304" s="7" t="n">
        <v>920.68</v>
      </c>
      <c r="T7304" s="7" t="n">
        <f aca="false">$R7304*$S7304</f>
        <v>11968.84</v>
      </c>
      <c r="U7304" s="8" t="n">
        <v>0.22</v>
      </c>
      <c r="V7304" s="7" t="n">
        <f aca="false">$T7304*$U7304</f>
        <v>2633.1448</v>
      </c>
      <c r="W7304" s="7" t="n">
        <f aca="false">$T7304-$V7304</f>
        <v>9335.6952</v>
      </c>
      <c r="X7304" s="7" t="n">
        <v>584.02</v>
      </c>
      <c r="Y7304" s="7" t="n">
        <f aca="false">$R7304*$X7304</f>
        <v>7592.26</v>
      </c>
      <c r="Z7304" s="7" t="n">
        <f aca="false">$W7304-$Y7304</f>
        <v>1743.4352</v>
      </c>
      <c r="AA7304" s="8" t="n">
        <f aca="false">IFERROR($Z7304/$W7304,0)</f>
        <v>0.186749370309348</v>
      </c>
      <c r="AB7304" s="2" t="s">
        <v>42</v>
      </c>
      <c r="AC7304" s="2" t="s">
        <v>43</v>
      </c>
    </row>
    <row r="7305" customFormat="false" ht="15" hidden="false" customHeight="false" outlineLevel="0" collapsed="false">
      <c r="A7305" s="2" t="s">
        <v>8800</v>
      </c>
      <c r="B7305" s="3" t="n">
        <v>45859</v>
      </c>
      <c r="C7305" s="4" t="n">
        <f aca="false">YEAR($B7305)</f>
        <v>2025</v>
      </c>
      <c r="D7305" s="4" t="n">
        <f aca="false">MONTH($B7305)</f>
        <v>7</v>
      </c>
      <c r="E7305" s="2" t="s">
        <v>3092</v>
      </c>
      <c r="F7305" s="5" t="n">
        <f aca="false">ROUNDUP(MONTH($B7305)/3,0)</f>
        <v>3</v>
      </c>
      <c r="G7305" s="2" t="s">
        <v>805</v>
      </c>
      <c r="H7305" s="2" t="s">
        <v>806</v>
      </c>
      <c r="I7305" s="2" t="s">
        <v>33</v>
      </c>
      <c r="J7305" s="2" t="s">
        <v>59</v>
      </c>
      <c r="K7305" s="2" t="s">
        <v>60</v>
      </c>
      <c r="L7305" s="2" t="s">
        <v>61</v>
      </c>
      <c r="M7305" s="2" t="s">
        <v>142</v>
      </c>
      <c r="N7305" s="2" t="s">
        <v>73</v>
      </c>
      <c r="O7305" s="2" t="s">
        <v>114</v>
      </c>
      <c r="P7305" s="2" t="s">
        <v>119</v>
      </c>
      <c r="Q7305" s="2" t="s">
        <v>191</v>
      </c>
      <c r="R7305" s="6" t="n">
        <v>1</v>
      </c>
      <c r="S7305" s="7" t="n">
        <v>438.02</v>
      </c>
      <c r="T7305" s="7" t="n">
        <f aca="false">$R7305*$S7305</f>
        <v>438.02</v>
      </c>
      <c r="U7305" s="8" t="n">
        <v>0</v>
      </c>
      <c r="V7305" s="7" t="n">
        <f aca="false">$T7305*$U7305</f>
        <v>0</v>
      </c>
      <c r="W7305" s="7" t="n">
        <f aca="false">$T7305-$V7305</f>
        <v>438.02</v>
      </c>
      <c r="X7305" s="7" t="n">
        <v>247.78</v>
      </c>
      <c r="Y7305" s="7" t="n">
        <f aca="false">$R7305*$X7305</f>
        <v>247.78</v>
      </c>
      <c r="Z7305" s="7" t="n">
        <f aca="false">$W7305-$Y7305</f>
        <v>190.24</v>
      </c>
      <c r="AA7305" s="8" t="n">
        <f aca="false">IFERROR($Z7305/$W7305,0)</f>
        <v>0.434318067668143</v>
      </c>
      <c r="AB7305" s="2" t="s">
        <v>85</v>
      </c>
      <c r="AC7305" s="2" t="s">
        <v>43</v>
      </c>
    </row>
    <row r="7306" customFormat="false" ht="15" hidden="false" customHeight="false" outlineLevel="0" collapsed="false">
      <c r="A7306" s="2" t="s">
        <v>8801</v>
      </c>
      <c r="B7306" s="3" t="n">
        <v>45859</v>
      </c>
      <c r="C7306" s="4" t="n">
        <f aca="false">YEAR($B7306)</f>
        <v>2025</v>
      </c>
      <c r="D7306" s="4" t="n">
        <f aca="false">MONTH($B7306)</f>
        <v>7</v>
      </c>
      <c r="E7306" s="2" t="s">
        <v>3092</v>
      </c>
      <c r="F7306" s="5" t="n">
        <f aca="false">ROUNDUP(MONTH($B7306)/3,0)</f>
        <v>3</v>
      </c>
      <c r="G7306" s="2" t="s">
        <v>1151</v>
      </c>
      <c r="H7306" s="2" t="s">
        <v>1152</v>
      </c>
      <c r="I7306" s="2" t="s">
        <v>104</v>
      </c>
      <c r="J7306" s="2" t="s">
        <v>89</v>
      </c>
      <c r="K7306" s="2" t="s">
        <v>124</v>
      </c>
      <c r="L7306" s="2" t="s">
        <v>125</v>
      </c>
      <c r="M7306" s="2" t="s">
        <v>135</v>
      </c>
      <c r="N7306" s="2" t="s">
        <v>151</v>
      </c>
      <c r="O7306" s="2" t="s">
        <v>64</v>
      </c>
      <c r="P7306" s="2" t="s">
        <v>65</v>
      </c>
      <c r="Q7306" s="2" t="s">
        <v>66</v>
      </c>
      <c r="R7306" s="6" t="n">
        <v>11</v>
      </c>
      <c r="S7306" s="7" t="n">
        <v>8151.04</v>
      </c>
      <c r="T7306" s="7" t="n">
        <f aca="false">$R7306*$S7306</f>
        <v>89661.44</v>
      </c>
      <c r="U7306" s="8" t="n">
        <v>0.15</v>
      </c>
      <c r="V7306" s="7" t="n">
        <f aca="false">$T7306*$U7306</f>
        <v>13449.216</v>
      </c>
      <c r="W7306" s="7" t="n">
        <f aca="false">$T7306-$V7306</f>
        <v>76212.224</v>
      </c>
      <c r="X7306" s="7" t="n">
        <v>6043.02</v>
      </c>
      <c r="Y7306" s="7" t="n">
        <f aca="false">$R7306*$X7306</f>
        <v>66473.22</v>
      </c>
      <c r="Z7306" s="7" t="n">
        <f aca="false">$W7306-$Y7306</f>
        <v>9739.004</v>
      </c>
      <c r="AA7306" s="8" t="n">
        <f aca="false">IFERROR($Z7306/$W7306,0)</f>
        <v>0.127787951707065</v>
      </c>
      <c r="AB7306" s="2" t="s">
        <v>42</v>
      </c>
      <c r="AC7306" s="2" t="s">
        <v>43</v>
      </c>
    </row>
    <row r="7307" customFormat="false" ht="15" hidden="false" customHeight="false" outlineLevel="0" collapsed="false">
      <c r="A7307" s="2" t="s">
        <v>8802</v>
      </c>
      <c r="B7307" s="3" t="n">
        <v>45859</v>
      </c>
      <c r="C7307" s="4" t="n">
        <f aca="false">YEAR($B7307)</f>
        <v>2025</v>
      </c>
      <c r="D7307" s="4" t="n">
        <f aca="false">MONTH($B7307)</f>
        <v>7</v>
      </c>
      <c r="E7307" s="2" t="s">
        <v>3092</v>
      </c>
      <c r="F7307" s="5" t="n">
        <f aca="false">ROUNDUP(MONTH($B7307)/3,0)</f>
        <v>3</v>
      </c>
      <c r="G7307" s="2" t="s">
        <v>1433</v>
      </c>
      <c r="H7307" s="2" t="s">
        <v>1434</v>
      </c>
      <c r="I7307" s="2" t="s">
        <v>33</v>
      </c>
      <c r="J7307" s="2" t="s">
        <v>34</v>
      </c>
      <c r="K7307" s="2" t="s">
        <v>35</v>
      </c>
      <c r="L7307" s="2" t="s">
        <v>36</v>
      </c>
      <c r="M7307" s="2" t="s">
        <v>37</v>
      </c>
      <c r="N7307" s="2" t="s">
        <v>73</v>
      </c>
      <c r="O7307" s="2" t="s">
        <v>39</v>
      </c>
      <c r="P7307" s="2" t="s">
        <v>40</v>
      </c>
      <c r="Q7307" s="2" t="s">
        <v>41</v>
      </c>
      <c r="R7307" s="6" t="n">
        <v>2</v>
      </c>
      <c r="S7307" s="7" t="n">
        <v>484.93</v>
      </c>
      <c r="T7307" s="7" t="n">
        <f aca="false">$R7307*$S7307</f>
        <v>969.86</v>
      </c>
      <c r="U7307" s="8" t="n">
        <v>0.15</v>
      </c>
      <c r="V7307" s="7" t="n">
        <f aca="false">$T7307*$U7307</f>
        <v>145.479</v>
      </c>
      <c r="W7307" s="7" t="n">
        <f aca="false">$T7307-$V7307</f>
        <v>824.381</v>
      </c>
      <c r="X7307" s="7" t="n">
        <v>297.12</v>
      </c>
      <c r="Y7307" s="7" t="n">
        <f aca="false">$R7307*$X7307</f>
        <v>594.24</v>
      </c>
      <c r="Z7307" s="7" t="n">
        <f aca="false">$W7307-$Y7307</f>
        <v>230.141</v>
      </c>
      <c r="AA7307" s="8" t="n">
        <f aca="false">IFERROR($Z7307/$W7307,0)</f>
        <v>0.279168248661723</v>
      </c>
      <c r="AB7307" s="2" t="s">
        <v>55</v>
      </c>
      <c r="AC7307" s="2" t="s">
        <v>43</v>
      </c>
    </row>
    <row r="7308" customFormat="false" ht="15" hidden="false" customHeight="false" outlineLevel="0" collapsed="false">
      <c r="A7308" s="2" t="s">
        <v>8803</v>
      </c>
      <c r="B7308" s="3" t="n">
        <v>45859</v>
      </c>
      <c r="C7308" s="4" t="n">
        <f aca="false">YEAR($B7308)</f>
        <v>2025</v>
      </c>
      <c r="D7308" s="4" t="n">
        <f aca="false">MONTH($B7308)</f>
        <v>7</v>
      </c>
      <c r="E7308" s="2" t="s">
        <v>3092</v>
      </c>
      <c r="F7308" s="5" t="n">
        <f aca="false">ROUNDUP(MONTH($B7308)/3,0)</f>
        <v>3</v>
      </c>
      <c r="G7308" s="2" t="s">
        <v>608</v>
      </c>
      <c r="H7308" s="2" t="s">
        <v>609</v>
      </c>
      <c r="I7308" s="2" t="s">
        <v>104</v>
      </c>
      <c r="J7308" s="2" t="s">
        <v>59</v>
      </c>
      <c r="K7308" s="2" t="s">
        <v>71</v>
      </c>
      <c r="L7308" s="2" t="s">
        <v>72</v>
      </c>
      <c r="M7308" s="2" t="s">
        <v>131</v>
      </c>
      <c r="N7308" s="2" t="s">
        <v>38</v>
      </c>
      <c r="O7308" s="2" t="s">
        <v>114</v>
      </c>
      <c r="P7308" s="2" t="s">
        <v>115</v>
      </c>
      <c r="Q7308" s="2" t="s">
        <v>116</v>
      </c>
      <c r="R7308" s="6" t="n">
        <v>8</v>
      </c>
      <c r="S7308" s="7" t="n">
        <v>282.49</v>
      </c>
      <c r="T7308" s="7" t="n">
        <f aca="false">$R7308*$S7308</f>
        <v>2259.92</v>
      </c>
      <c r="U7308" s="8" t="n">
        <v>0.08</v>
      </c>
      <c r="V7308" s="7" t="n">
        <f aca="false">$T7308*$U7308</f>
        <v>180.7936</v>
      </c>
      <c r="W7308" s="7" t="n">
        <f aca="false">$T7308-$V7308</f>
        <v>2079.1264</v>
      </c>
      <c r="X7308" s="7" t="n">
        <v>143.22</v>
      </c>
      <c r="Y7308" s="7" t="n">
        <f aca="false">$R7308*$X7308</f>
        <v>1145.76</v>
      </c>
      <c r="Z7308" s="7" t="n">
        <f aca="false">$W7308-$Y7308</f>
        <v>933.3664</v>
      </c>
      <c r="AA7308" s="8" t="n">
        <f aca="false">IFERROR($Z7308/$W7308,0)</f>
        <v>0.448922393559141</v>
      </c>
      <c r="AB7308" s="2" t="s">
        <v>85</v>
      </c>
      <c r="AC7308" s="2" t="s">
        <v>43</v>
      </c>
    </row>
    <row r="7309" customFormat="false" ht="15" hidden="false" customHeight="false" outlineLevel="0" collapsed="false">
      <c r="A7309" s="2" t="s">
        <v>8804</v>
      </c>
      <c r="B7309" s="3" t="n">
        <v>45859</v>
      </c>
      <c r="C7309" s="4" t="n">
        <f aca="false">YEAR($B7309)</f>
        <v>2025</v>
      </c>
      <c r="D7309" s="4" t="n">
        <f aca="false">MONTH($B7309)</f>
        <v>7</v>
      </c>
      <c r="E7309" s="2" t="s">
        <v>3092</v>
      </c>
      <c r="F7309" s="5" t="n">
        <f aca="false">ROUNDUP(MONTH($B7309)/3,0)</f>
        <v>3</v>
      </c>
      <c r="G7309" s="2" t="s">
        <v>109</v>
      </c>
      <c r="H7309" s="2" t="s">
        <v>110</v>
      </c>
      <c r="I7309" s="2" t="s">
        <v>33</v>
      </c>
      <c r="J7309" s="2" t="s">
        <v>89</v>
      </c>
      <c r="K7309" s="2" t="s">
        <v>97</v>
      </c>
      <c r="L7309" s="2" t="s">
        <v>111</v>
      </c>
      <c r="M7309" s="2" t="s">
        <v>135</v>
      </c>
      <c r="N7309" s="2" t="s">
        <v>51</v>
      </c>
      <c r="O7309" s="2" t="s">
        <v>52</v>
      </c>
      <c r="P7309" s="2" t="s">
        <v>126</v>
      </c>
      <c r="Q7309" s="2" t="s">
        <v>253</v>
      </c>
      <c r="R7309" s="6" t="n">
        <v>1</v>
      </c>
      <c r="S7309" s="7" t="n">
        <v>1704.96</v>
      </c>
      <c r="T7309" s="7" t="n">
        <f aca="false">$R7309*$S7309</f>
        <v>1704.96</v>
      </c>
      <c r="U7309" s="8" t="n">
        <v>0.1</v>
      </c>
      <c r="V7309" s="7" t="n">
        <f aca="false">$T7309*$U7309</f>
        <v>170.496</v>
      </c>
      <c r="W7309" s="7" t="n">
        <f aca="false">$T7309-$V7309</f>
        <v>1534.464</v>
      </c>
      <c r="X7309" s="7" t="n">
        <v>1317.51</v>
      </c>
      <c r="Y7309" s="7" t="n">
        <f aca="false">$R7309*$X7309</f>
        <v>1317.51</v>
      </c>
      <c r="Z7309" s="7" t="n">
        <f aca="false">$W7309-$Y7309</f>
        <v>216.954</v>
      </c>
      <c r="AA7309" s="8" t="n">
        <f aca="false">IFERROR($Z7309/$W7309,0)</f>
        <v>0.141387481231231</v>
      </c>
      <c r="AB7309" s="2" t="s">
        <v>42</v>
      </c>
      <c r="AC7309" s="2" t="s">
        <v>43</v>
      </c>
    </row>
    <row r="7310" customFormat="false" ht="15" hidden="false" customHeight="false" outlineLevel="0" collapsed="false">
      <c r="A7310" s="2" t="s">
        <v>8805</v>
      </c>
      <c r="B7310" s="3" t="n">
        <v>45859</v>
      </c>
      <c r="C7310" s="4" t="n">
        <f aca="false">YEAR($B7310)</f>
        <v>2025</v>
      </c>
      <c r="D7310" s="4" t="n">
        <f aca="false">MONTH($B7310)</f>
        <v>7</v>
      </c>
      <c r="E7310" s="2" t="s">
        <v>3092</v>
      </c>
      <c r="F7310" s="5" t="n">
        <f aca="false">ROUNDUP(MONTH($B7310)/3,0)</f>
        <v>3</v>
      </c>
      <c r="G7310" s="2" t="s">
        <v>608</v>
      </c>
      <c r="H7310" s="2" t="s">
        <v>609</v>
      </c>
      <c r="I7310" s="2" t="s">
        <v>104</v>
      </c>
      <c r="J7310" s="2" t="s">
        <v>59</v>
      </c>
      <c r="K7310" s="2" t="s">
        <v>71</v>
      </c>
      <c r="L7310" s="2" t="s">
        <v>72</v>
      </c>
      <c r="M7310" s="2" t="s">
        <v>131</v>
      </c>
      <c r="N7310" s="2" t="s">
        <v>51</v>
      </c>
      <c r="O7310" s="2" t="s">
        <v>64</v>
      </c>
      <c r="P7310" s="2" t="s">
        <v>74</v>
      </c>
      <c r="Q7310" s="2" t="s">
        <v>542</v>
      </c>
      <c r="R7310" s="6" t="n">
        <v>14</v>
      </c>
      <c r="S7310" s="7" t="n">
        <v>962.6</v>
      </c>
      <c r="T7310" s="7" t="n">
        <f aca="false">$R7310*$S7310</f>
        <v>13476.4</v>
      </c>
      <c r="U7310" s="8" t="n">
        <v>0.03</v>
      </c>
      <c r="V7310" s="7" t="n">
        <f aca="false">$T7310*$U7310</f>
        <v>404.292</v>
      </c>
      <c r="W7310" s="7" t="n">
        <f aca="false">$T7310-$V7310</f>
        <v>13072.108</v>
      </c>
      <c r="X7310" s="7" t="n">
        <v>746.73</v>
      </c>
      <c r="Y7310" s="7" t="n">
        <f aca="false">$R7310*$X7310</f>
        <v>10454.22</v>
      </c>
      <c r="Z7310" s="7" t="n">
        <f aca="false">$W7310-$Y7310</f>
        <v>2617.888</v>
      </c>
      <c r="AA7310" s="8" t="n">
        <f aca="false">IFERROR($Z7310/$W7310,0)</f>
        <v>0.200265175287719</v>
      </c>
      <c r="AB7310" s="2" t="s">
        <v>85</v>
      </c>
      <c r="AC7310" s="2" t="s">
        <v>43</v>
      </c>
    </row>
    <row r="7311" customFormat="false" ht="15" hidden="false" customHeight="false" outlineLevel="0" collapsed="false">
      <c r="A7311" s="2" t="s">
        <v>8806</v>
      </c>
      <c r="B7311" s="3" t="n">
        <v>45859</v>
      </c>
      <c r="C7311" s="4" t="n">
        <f aca="false">YEAR($B7311)</f>
        <v>2025</v>
      </c>
      <c r="D7311" s="4" t="n">
        <f aca="false">MONTH($B7311)</f>
        <v>7</v>
      </c>
      <c r="E7311" s="2" t="s">
        <v>3092</v>
      </c>
      <c r="F7311" s="5" t="n">
        <f aca="false">ROUNDUP(MONTH($B7311)/3,0)</f>
        <v>3</v>
      </c>
      <c r="G7311" s="2" t="s">
        <v>1170</v>
      </c>
      <c r="H7311" s="2" t="s">
        <v>1171</v>
      </c>
      <c r="I7311" s="2" t="s">
        <v>33</v>
      </c>
      <c r="J7311" s="2" t="s">
        <v>59</v>
      </c>
      <c r="K7311" s="2" t="s">
        <v>210</v>
      </c>
      <c r="L7311" s="2" t="s">
        <v>211</v>
      </c>
      <c r="M7311" s="2" t="s">
        <v>62</v>
      </c>
      <c r="N7311" s="2" t="s">
        <v>63</v>
      </c>
      <c r="O7311" s="2" t="s">
        <v>64</v>
      </c>
      <c r="P7311" s="2" t="s">
        <v>65</v>
      </c>
      <c r="Q7311" s="2" t="s">
        <v>187</v>
      </c>
      <c r="R7311" s="6" t="n">
        <v>2</v>
      </c>
      <c r="S7311" s="7" t="n">
        <v>4652.87</v>
      </c>
      <c r="T7311" s="7" t="n">
        <f aca="false">$R7311*$S7311</f>
        <v>9305.74</v>
      </c>
      <c r="U7311" s="8" t="n">
        <v>0</v>
      </c>
      <c r="V7311" s="7" t="n">
        <f aca="false">$T7311*$U7311</f>
        <v>0</v>
      </c>
      <c r="W7311" s="7" t="n">
        <f aca="false">$T7311-$V7311</f>
        <v>9305.74</v>
      </c>
      <c r="X7311" s="7" t="n">
        <v>3656.75</v>
      </c>
      <c r="Y7311" s="7" t="n">
        <f aca="false">$R7311*$X7311</f>
        <v>7313.5</v>
      </c>
      <c r="Z7311" s="7" t="n">
        <f aca="false">$W7311-$Y7311</f>
        <v>1992.24</v>
      </c>
      <c r="AA7311" s="8" t="n">
        <f aca="false">IFERROR($Z7311/$W7311,0)</f>
        <v>0.214087219286161</v>
      </c>
      <c r="AB7311" s="2" t="s">
        <v>42</v>
      </c>
      <c r="AC7311" s="2" t="s">
        <v>43</v>
      </c>
    </row>
    <row r="7312" customFormat="false" ht="15" hidden="false" customHeight="false" outlineLevel="0" collapsed="false">
      <c r="A7312" s="2" t="s">
        <v>8807</v>
      </c>
      <c r="B7312" s="3" t="n">
        <v>45859</v>
      </c>
      <c r="C7312" s="4" t="n">
        <f aca="false">YEAR($B7312)</f>
        <v>2025</v>
      </c>
      <c r="D7312" s="4" t="n">
        <f aca="false">MONTH($B7312)</f>
        <v>7</v>
      </c>
      <c r="E7312" s="2" t="s">
        <v>3092</v>
      </c>
      <c r="F7312" s="5" t="n">
        <f aca="false">ROUNDUP(MONTH($B7312)/3,0)</f>
        <v>3</v>
      </c>
      <c r="G7312" s="2" t="s">
        <v>213</v>
      </c>
      <c r="H7312" s="2" t="s">
        <v>214</v>
      </c>
      <c r="I7312" s="2" t="s">
        <v>33</v>
      </c>
      <c r="J7312" s="2" t="s">
        <v>147</v>
      </c>
      <c r="K7312" s="2" t="s">
        <v>215</v>
      </c>
      <c r="L7312" s="2" t="s">
        <v>216</v>
      </c>
      <c r="M7312" s="2" t="s">
        <v>150</v>
      </c>
      <c r="N7312" s="2" t="s">
        <v>63</v>
      </c>
      <c r="O7312" s="2" t="s">
        <v>64</v>
      </c>
      <c r="P7312" s="2" t="s">
        <v>342</v>
      </c>
      <c r="Q7312" s="2" t="s">
        <v>343</v>
      </c>
      <c r="R7312" s="6" t="n">
        <v>1</v>
      </c>
      <c r="S7312" s="7" t="n">
        <v>2121.59</v>
      </c>
      <c r="T7312" s="7" t="n">
        <f aca="false">$R7312*$S7312</f>
        <v>2121.59</v>
      </c>
      <c r="U7312" s="8" t="n">
        <v>0.03</v>
      </c>
      <c r="V7312" s="7" t="n">
        <f aca="false">$T7312*$U7312</f>
        <v>63.6477</v>
      </c>
      <c r="W7312" s="7" t="n">
        <f aca="false">$T7312-$V7312</f>
        <v>2057.9423</v>
      </c>
      <c r="X7312" s="7" t="n">
        <v>1675.16</v>
      </c>
      <c r="Y7312" s="7" t="n">
        <f aca="false">$R7312*$X7312</f>
        <v>1675.16</v>
      </c>
      <c r="Z7312" s="7" t="n">
        <f aca="false">$W7312-$Y7312</f>
        <v>382.7823</v>
      </c>
      <c r="AA7312" s="8" t="n">
        <f aca="false">IFERROR($Z7312/$W7312,0)</f>
        <v>0.186002445258062</v>
      </c>
      <c r="AB7312" s="2" t="s">
        <v>67</v>
      </c>
      <c r="AC7312" s="2" t="s">
        <v>43</v>
      </c>
    </row>
    <row r="7313" customFormat="false" ht="15" hidden="false" customHeight="false" outlineLevel="0" collapsed="false">
      <c r="A7313" s="2" t="s">
        <v>8808</v>
      </c>
      <c r="B7313" s="3" t="n">
        <v>45859</v>
      </c>
      <c r="C7313" s="4" t="n">
        <f aca="false">YEAR($B7313)</f>
        <v>2025</v>
      </c>
      <c r="D7313" s="4" t="n">
        <f aca="false">MONTH($B7313)</f>
        <v>7</v>
      </c>
      <c r="E7313" s="2" t="s">
        <v>3092</v>
      </c>
      <c r="F7313" s="5" t="n">
        <f aca="false">ROUNDUP(MONTH($B7313)/3,0)</f>
        <v>3</v>
      </c>
      <c r="G7313" s="2" t="s">
        <v>213</v>
      </c>
      <c r="H7313" s="2" t="s">
        <v>214</v>
      </c>
      <c r="I7313" s="2" t="s">
        <v>33</v>
      </c>
      <c r="J7313" s="2" t="s">
        <v>147</v>
      </c>
      <c r="K7313" s="2" t="s">
        <v>215</v>
      </c>
      <c r="L7313" s="2" t="s">
        <v>216</v>
      </c>
      <c r="M7313" s="2" t="s">
        <v>217</v>
      </c>
      <c r="N7313" s="2" t="s">
        <v>51</v>
      </c>
      <c r="O7313" s="2" t="s">
        <v>64</v>
      </c>
      <c r="P7313" s="2" t="s">
        <v>65</v>
      </c>
      <c r="Q7313" s="2" t="s">
        <v>187</v>
      </c>
      <c r="R7313" s="6" t="n">
        <v>3</v>
      </c>
      <c r="S7313" s="7" t="n">
        <v>4726.64</v>
      </c>
      <c r="T7313" s="7" t="n">
        <f aca="false">$R7313*$S7313</f>
        <v>14179.92</v>
      </c>
      <c r="U7313" s="8" t="n">
        <v>0.1</v>
      </c>
      <c r="V7313" s="7" t="n">
        <f aca="false">$T7313*$U7313</f>
        <v>1417.992</v>
      </c>
      <c r="W7313" s="7" t="n">
        <f aca="false">$T7313-$V7313</f>
        <v>12761.928</v>
      </c>
      <c r="X7313" s="7" t="n">
        <v>3694.14</v>
      </c>
      <c r="Y7313" s="7" t="n">
        <f aca="false">$R7313*$X7313</f>
        <v>11082.42</v>
      </c>
      <c r="Z7313" s="7" t="n">
        <f aca="false">$W7313-$Y7313</f>
        <v>1679.508</v>
      </c>
      <c r="AA7313" s="8" t="n">
        <f aca="false">IFERROR($Z7313/$W7313,0)</f>
        <v>0.131602999170658</v>
      </c>
      <c r="AB7313" s="2" t="s">
        <v>55</v>
      </c>
      <c r="AC7313" s="2" t="s">
        <v>43</v>
      </c>
    </row>
    <row r="7314" customFormat="false" ht="15" hidden="false" customHeight="false" outlineLevel="0" collapsed="false">
      <c r="A7314" s="2" t="s">
        <v>8809</v>
      </c>
      <c r="B7314" s="3" t="n">
        <v>45859</v>
      </c>
      <c r="C7314" s="4" t="n">
        <f aca="false">YEAR($B7314)</f>
        <v>2025</v>
      </c>
      <c r="D7314" s="4" t="n">
        <f aca="false">MONTH($B7314)</f>
        <v>7</v>
      </c>
      <c r="E7314" s="2" t="s">
        <v>3092</v>
      </c>
      <c r="F7314" s="5" t="n">
        <f aca="false">ROUNDUP(MONTH($B7314)/3,0)</f>
        <v>3</v>
      </c>
      <c r="G7314" s="2" t="s">
        <v>1805</v>
      </c>
      <c r="H7314" s="2" t="s">
        <v>1549</v>
      </c>
      <c r="I7314" s="2" t="s">
        <v>33</v>
      </c>
      <c r="J7314" s="2" t="s">
        <v>59</v>
      </c>
      <c r="K7314" s="2" t="s">
        <v>71</v>
      </c>
      <c r="L7314" s="2" t="s">
        <v>72</v>
      </c>
      <c r="M7314" s="2" t="s">
        <v>131</v>
      </c>
      <c r="N7314" s="2" t="s">
        <v>73</v>
      </c>
      <c r="O7314" s="2" t="s">
        <v>64</v>
      </c>
      <c r="P7314" s="2" t="s">
        <v>65</v>
      </c>
      <c r="Q7314" s="2" t="s">
        <v>187</v>
      </c>
      <c r="R7314" s="6" t="n">
        <v>2</v>
      </c>
      <c r="S7314" s="7" t="n">
        <v>4944.18</v>
      </c>
      <c r="T7314" s="7" t="n">
        <f aca="false">$R7314*$S7314</f>
        <v>9888.36</v>
      </c>
      <c r="U7314" s="8" t="n">
        <v>0.1</v>
      </c>
      <c r="V7314" s="7" t="n">
        <f aca="false">$T7314*$U7314</f>
        <v>988.836</v>
      </c>
      <c r="W7314" s="7" t="n">
        <f aca="false">$T7314-$V7314</f>
        <v>8899.524</v>
      </c>
      <c r="X7314" s="7" t="n">
        <v>3540.79</v>
      </c>
      <c r="Y7314" s="7" t="n">
        <f aca="false">$R7314*$X7314</f>
        <v>7081.58</v>
      </c>
      <c r="Z7314" s="7" t="n">
        <f aca="false">$W7314-$Y7314</f>
        <v>1817.944</v>
      </c>
      <c r="AA7314" s="8" t="n">
        <f aca="false">IFERROR($Z7314/$W7314,0)</f>
        <v>0.204274296018529</v>
      </c>
      <c r="AB7314" s="2" t="s">
        <v>42</v>
      </c>
      <c r="AC7314" s="2" t="s">
        <v>43</v>
      </c>
    </row>
    <row r="7315" customFormat="false" ht="15" hidden="false" customHeight="false" outlineLevel="0" collapsed="false">
      <c r="A7315" s="2" t="s">
        <v>8810</v>
      </c>
      <c r="B7315" s="3" t="n">
        <v>45860</v>
      </c>
      <c r="C7315" s="4" t="n">
        <f aca="false">YEAR($B7315)</f>
        <v>2025</v>
      </c>
      <c r="D7315" s="4" t="n">
        <f aca="false">MONTH($B7315)</f>
        <v>7</v>
      </c>
      <c r="E7315" s="2" t="s">
        <v>3092</v>
      </c>
      <c r="F7315" s="5" t="n">
        <f aca="false">ROUNDUP(MONTH($B7315)/3,0)</f>
        <v>3</v>
      </c>
      <c r="G7315" s="2" t="s">
        <v>213</v>
      </c>
      <c r="H7315" s="2" t="s">
        <v>214</v>
      </c>
      <c r="I7315" s="2" t="s">
        <v>33</v>
      </c>
      <c r="J7315" s="2" t="s">
        <v>147</v>
      </c>
      <c r="K7315" s="2" t="s">
        <v>215</v>
      </c>
      <c r="L7315" s="2" t="s">
        <v>216</v>
      </c>
      <c r="M7315" s="2" t="s">
        <v>217</v>
      </c>
      <c r="N7315" s="2" t="s">
        <v>63</v>
      </c>
      <c r="O7315" s="2" t="s">
        <v>39</v>
      </c>
      <c r="P7315" s="2" t="s">
        <v>106</v>
      </c>
      <c r="Q7315" s="2" t="s">
        <v>143</v>
      </c>
      <c r="R7315" s="6" t="n">
        <v>2</v>
      </c>
      <c r="S7315" s="7" t="n">
        <v>702.73</v>
      </c>
      <c r="T7315" s="7" t="n">
        <f aca="false">$R7315*$S7315</f>
        <v>1405.46</v>
      </c>
      <c r="U7315" s="8" t="n">
        <v>0.1</v>
      </c>
      <c r="V7315" s="7" t="n">
        <f aca="false">$T7315*$U7315</f>
        <v>140.546</v>
      </c>
      <c r="W7315" s="7" t="n">
        <f aca="false">$T7315-$V7315</f>
        <v>1264.914</v>
      </c>
      <c r="X7315" s="7" t="n">
        <v>453.91</v>
      </c>
      <c r="Y7315" s="7" t="n">
        <f aca="false">$R7315*$X7315</f>
        <v>907.82</v>
      </c>
      <c r="Z7315" s="7" t="n">
        <f aca="false">$W7315-$Y7315</f>
        <v>357.094</v>
      </c>
      <c r="AA7315" s="8" t="n">
        <f aca="false">IFERROR($Z7315/$W7315,0)</f>
        <v>0.282306939444104</v>
      </c>
      <c r="AB7315" s="2" t="s">
        <v>42</v>
      </c>
      <c r="AC7315" s="2" t="s">
        <v>43</v>
      </c>
    </row>
    <row r="7316" customFormat="false" ht="15" hidden="false" customHeight="false" outlineLevel="0" collapsed="false">
      <c r="A7316" s="2" t="s">
        <v>8811</v>
      </c>
      <c r="B7316" s="3" t="n">
        <v>45860</v>
      </c>
      <c r="C7316" s="4" t="n">
        <f aca="false">YEAR($B7316)</f>
        <v>2025</v>
      </c>
      <c r="D7316" s="4" t="n">
        <f aca="false">MONTH($B7316)</f>
        <v>7</v>
      </c>
      <c r="E7316" s="2" t="s">
        <v>3092</v>
      </c>
      <c r="F7316" s="5" t="n">
        <f aca="false">ROUNDUP(MONTH($B7316)/3,0)</f>
        <v>3</v>
      </c>
      <c r="G7316" s="2" t="s">
        <v>261</v>
      </c>
      <c r="H7316" s="2" t="s">
        <v>262</v>
      </c>
      <c r="I7316" s="2" t="s">
        <v>33</v>
      </c>
      <c r="J7316" s="2" t="s">
        <v>47</v>
      </c>
      <c r="K7316" s="2" t="s">
        <v>196</v>
      </c>
      <c r="L7316" s="2" t="s">
        <v>197</v>
      </c>
      <c r="M7316" s="2" t="s">
        <v>156</v>
      </c>
      <c r="N7316" s="2" t="s">
        <v>63</v>
      </c>
      <c r="O7316" s="2" t="s">
        <v>114</v>
      </c>
      <c r="P7316" s="2" t="s">
        <v>234</v>
      </c>
      <c r="Q7316" s="2" t="s">
        <v>238</v>
      </c>
      <c r="R7316" s="6" t="n">
        <v>3</v>
      </c>
      <c r="S7316" s="7" t="n">
        <v>410.29</v>
      </c>
      <c r="T7316" s="7" t="n">
        <f aca="false">$R7316*$S7316</f>
        <v>1230.87</v>
      </c>
      <c r="U7316" s="8" t="n">
        <v>0.08</v>
      </c>
      <c r="V7316" s="7" t="n">
        <f aca="false">$T7316*$U7316</f>
        <v>98.4696</v>
      </c>
      <c r="W7316" s="7" t="n">
        <f aca="false">$T7316-$V7316</f>
        <v>1132.4004</v>
      </c>
      <c r="X7316" s="7" t="n">
        <v>240.32</v>
      </c>
      <c r="Y7316" s="7" t="n">
        <f aca="false">$R7316*$X7316</f>
        <v>720.96</v>
      </c>
      <c r="Z7316" s="7" t="n">
        <f aca="false">$W7316-$Y7316</f>
        <v>411.4404</v>
      </c>
      <c r="AA7316" s="8" t="n">
        <f aca="false">IFERROR($Z7316/$W7316,0)</f>
        <v>0.36333473566417</v>
      </c>
      <c r="AB7316" s="2" t="s">
        <v>85</v>
      </c>
      <c r="AC7316" s="2" t="s">
        <v>43</v>
      </c>
    </row>
    <row r="7317" customFormat="false" ht="15" hidden="false" customHeight="false" outlineLevel="0" collapsed="false">
      <c r="A7317" s="2" t="s">
        <v>8812</v>
      </c>
      <c r="B7317" s="3" t="n">
        <v>45860</v>
      </c>
      <c r="C7317" s="4" t="n">
        <f aca="false">YEAR($B7317)</f>
        <v>2025</v>
      </c>
      <c r="D7317" s="4" t="n">
        <f aca="false">MONTH($B7317)</f>
        <v>7</v>
      </c>
      <c r="E7317" s="2" t="s">
        <v>3092</v>
      </c>
      <c r="F7317" s="5" t="n">
        <f aca="false">ROUNDUP(MONTH($B7317)/3,0)</f>
        <v>3</v>
      </c>
      <c r="G7317" s="2" t="s">
        <v>2059</v>
      </c>
      <c r="H7317" s="2" t="s">
        <v>742</v>
      </c>
      <c r="I7317" s="2" t="s">
        <v>104</v>
      </c>
      <c r="J7317" s="2" t="s">
        <v>59</v>
      </c>
      <c r="K7317" s="2" t="s">
        <v>60</v>
      </c>
      <c r="L7317" s="2" t="s">
        <v>61</v>
      </c>
      <c r="M7317" s="2" t="s">
        <v>142</v>
      </c>
      <c r="N7317" s="2" t="s">
        <v>51</v>
      </c>
      <c r="O7317" s="2" t="s">
        <v>114</v>
      </c>
      <c r="P7317" s="2" t="s">
        <v>119</v>
      </c>
      <c r="Q7317" s="2" t="s">
        <v>308</v>
      </c>
      <c r="R7317" s="6" t="n">
        <v>3</v>
      </c>
      <c r="S7317" s="7" t="n">
        <v>368.47</v>
      </c>
      <c r="T7317" s="7" t="n">
        <f aca="false">$R7317*$S7317</f>
        <v>1105.41</v>
      </c>
      <c r="U7317" s="8" t="n">
        <v>0</v>
      </c>
      <c r="V7317" s="7" t="n">
        <f aca="false">$T7317*$U7317</f>
        <v>0</v>
      </c>
      <c r="W7317" s="7" t="n">
        <f aca="false">$T7317-$V7317</f>
        <v>1105.41</v>
      </c>
      <c r="X7317" s="7" t="n">
        <v>203.73</v>
      </c>
      <c r="Y7317" s="7" t="n">
        <f aca="false">$R7317*$X7317</f>
        <v>611.19</v>
      </c>
      <c r="Z7317" s="7" t="n">
        <f aca="false">$W7317-$Y7317</f>
        <v>494.22</v>
      </c>
      <c r="AA7317" s="8" t="n">
        <f aca="false">IFERROR($Z7317/$W7317,0)</f>
        <v>0.447092029201835</v>
      </c>
      <c r="AB7317" s="2" t="s">
        <v>85</v>
      </c>
      <c r="AC7317" s="2" t="s">
        <v>43</v>
      </c>
    </row>
    <row r="7318" customFormat="false" ht="15" hidden="false" customHeight="false" outlineLevel="0" collapsed="false">
      <c r="A7318" s="2" t="s">
        <v>8813</v>
      </c>
      <c r="B7318" s="3" t="n">
        <v>45860</v>
      </c>
      <c r="C7318" s="4" t="n">
        <f aca="false">YEAR($B7318)</f>
        <v>2025</v>
      </c>
      <c r="D7318" s="4" t="n">
        <f aca="false">MONTH($B7318)</f>
        <v>7</v>
      </c>
      <c r="E7318" s="2" t="s">
        <v>3092</v>
      </c>
      <c r="F7318" s="5" t="n">
        <f aca="false">ROUNDUP(MONTH($B7318)/3,0)</f>
        <v>3</v>
      </c>
      <c r="G7318" s="2" t="s">
        <v>1378</v>
      </c>
      <c r="H7318" s="2" t="s">
        <v>1379</v>
      </c>
      <c r="I7318" s="2" t="s">
        <v>33</v>
      </c>
      <c r="J7318" s="2" t="s">
        <v>59</v>
      </c>
      <c r="K7318" s="2" t="s">
        <v>140</v>
      </c>
      <c r="L7318" s="2" t="s">
        <v>141</v>
      </c>
      <c r="M7318" s="2" t="s">
        <v>131</v>
      </c>
      <c r="N7318" s="2" t="s">
        <v>63</v>
      </c>
      <c r="O7318" s="2" t="s">
        <v>171</v>
      </c>
      <c r="P7318" s="2" t="s">
        <v>204</v>
      </c>
      <c r="Q7318" s="2" t="s">
        <v>264</v>
      </c>
      <c r="R7318" s="6" t="n">
        <v>1</v>
      </c>
      <c r="S7318" s="7" t="n">
        <v>1367.99</v>
      </c>
      <c r="T7318" s="7" t="n">
        <f aca="false">$R7318*$S7318</f>
        <v>1367.99</v>
      </c>
      <c r="U7318" s="8" t="n">
        <v>0.1</v>
      </c>
      <c r="V7318" s="7" t="n">
        <f aca="false">$T7318*$U7318</f>
        <v>136.799</v>
      </c>
      <c r="W7318" s="7" t="n">
        <f aca="false">$T7318-$V7318</f>
        <v>1231.191</v>
      </c>
      <c r="X7318" s="7" t="n">
        <v>921.11</v>
      </c>
      <c r="Y7318" s="7" t="n">
        <f aca="false">$R7318*$X7318</f>
        <v>921.11</v>
      </c>
      <c r="Z7318" s="7" t="n">
        <f aca="false">$W7318-$Y7318</f>
        <v>310.081</v>
      </c>
      <c r="AA7318" s="8" t="n">
        <f aca="false">IFERROR($Z7318/$W7318,0)</f>
        <v>0.25185450510928</v>
      </c>
      <c r="AB7318" s="2" t="s">
        <v>42</v>
      </c>
      <c r="AC7318" s="2" t="s">
        <v>43</v>
      </c>
    </row>
    <row r="7319" customFormat="false" ht="15" hidden="false" customHeight="false" outlineLevel="0" collapsed="false">
      <c r="A7319" s="2" t="s">
        <v>8814</v>
      </c>
      <c r="B7319" s="3" t="n">
        <v>45860</v>
      </c>
      <c r="C7319" s="4" t="n">
        <f aca="false">YEAR($B7319)</f>
        <v>2025</v>
      </c>
      <c r="D7319" s="4" t="n">
        <f aca="false">MONTH($B7319)</f>
        <v>7</v>
      </c>
      <c r="E7319" s="2" t="s">
        <v>3092</v>
      </c>
      <c r="F7319" s="5" t="n">
        <f aca="false">ROUNDUP(MONTH($B7319)/3,0)</f>
        <v>3</v>
      </c>
      <c r="G7319" s="2" t="s">
        <v>163</v>
      </c>
      <c r="H7319" s="2" t="s">
        <v>164</v>
      </c>
      <c r="I7319" s="2" t="s">
        <v>33</v>
      </c>
      <c r="J7319" s="2" t="s">
        <v>89</v>
      </c>
      <c r="K7319" s="2" t="s">
        <v>124</v>
      </c>
      <c r="L7319" s="2" t="s">
        <v>125</v>
      </c>
      <c r="M7319" s="2" t="s">
        <v>99</v>
      </c>
      <c r="N7319" s="2" t="s">
        <v>63</v>
      </c>
      <c r="O7319" s="2" t="s">
        <v>114</v>
      </c>
      <c r="P7319" s="2" t="s">
        <v>234</v>
      </c>
      <c r="Q7319" s="2" t="s">
        <v>276</v>
      </c>
      <c r="R7319" s="6" t="n">
        <v>1</v>
      </c>
      <c r="S7319" s="7" t="n">
        <v>212.12</v>
      </c>
      <c r="T7319" s="7" t="n">
        <f aca="false">$R7319*$S7319</f>
        <v>212.12</v>
      </c>
      <c r="U7319" s="8" t="n">
        <v>0</v>
      </c>
      <c r="V7319" s="7" t="n">
        <f aca="false">$T7319*$U7319</f>
        <v>0</v>
      </c>
      <c r="W7319" s="7" t="n">
        <f aca="false">$T7319-$V7319</f>
        <v>212.12</v>
      </c>
      <c r="X7319" s="7" t="n">
        <v>108.98</v>
      </c>
      <c r="Y7319" s="7" t="n">
        <f aca="false">$R7319*$X7319</f>
        <v>108.98</v>
      </c>
      <c r="Z7319" s="7" t="n">
        <f aca="false">$W7319-$Y7319</f>
        <v>103.14</v>
      </c>
      <c r="AA7319" s="8" t="n">
        <f aca="false">IFERROR($Z7319/$W7319,0)</f>
        <v>0.486234207052612</v>
      </c>
      <c r="AB7319" s="2" t="s">
        <v>67</v>
      </c>
      <c r="AC7319" s="2" t="s">
        <v>43</v>
      </c>
    </row>
    <row r="7320" customFormat="false" ht="15" hidden="false" customHeight="false" outlineLevel="0" collapsed="false">
      <c r="A7320" s="2" t="s">
        <v>8815</v>
      </c>
      <c r="B7320" s="3" t="n">
        <v>45860</v>
      </c>
      <c r="C7320" s="4" t="n">
        <f aca="false">YEAR($B7320)</f>
        <v>2025</v>
      </c>
      <c r="D7320" s="4" t="n">
        <f aca="false">MONTH($B7320)</f>
        <v>7</v>
      </c>
      <c r="E7320" s="2" t="s">
        <v>3092</v>
      </c>
      <c r="F7320" s="5" t="n">
        <f aca="false">ROUNDUP(MONTH($B7320)/3,0)</f>
        <v>3</v>
      </c>
      <c r="G7320" s="2" t="s">
        <v>5543</v>
      </c>
      <c r="H7320" s="2" t="s">
        <v>5544</v>
      </c>
      <c r="I7320" s="2" t="s">
        <v>33</v>
      </c>
      <c r="J7320" s="2" t="s">
        <v>89</v>
      </c>
      <c r="K7320" s="2" t="s">
        <v>90</v>
      </c>
      <c r="L7320" s="2" t="s">
        <v>161</v>
      </c>
      <c r="M7320" s="2" t="s">
        <v>135</v>
      </c>
      <c r="N7320" s="2" t="s">
        <v>51</v>
      </c>
      <c r="O7320" s="2" t="s">
        <v>39</v>
      </c>
      <c r="P7320" s="2" t="s">
        <v>40</v>
      </c>
      <c r="Q7320" s="2" t="s">
        <v>100</v>
      </c>
      <c r="R7320" s="6" t="n">
        <v>2</v>
      </c>
      <c r="S7320" s="7" t="n">
        <v>1970.7</v>
      </c>
      <c r="T7320" s="7" t="n">
        <f aca="false">$R7320*$S7320</f>
        <v>3941.4</v>
      </c>
      <c r="U7320" s="8" t="n">
        <v>0.2</v>
      </c>
      <c r="V7320" s="7" t="n">
        <f aca="false">$T7320*$U7320</f>
        <v>788.28</v>
      </c>
      <c r="W7320" s="7" t="n">
        <f aca="false">$T7320-$V7320</f>
        <v>3153.12</v>
      </c>
      <c r="X7320" s="7" t="n">
        <v>1406.05</v>
      </c>
      <c r="Y7320" s="7" t="n">
        <f aca="false">$R7320*$X7320</f>
        <v>2812.1</v>
      </c>
      <c r="Z7320" s="7" t="n">
        <f aca="false">$W7320-$Y7320</f>
        <v>341.02</v>
      </c>
      <c r="AA7320" s="8" t="n">
        <f aca="false">IFERROR($Z7320/$W7320,0)</f>
        <v>0.108153194296443</v>
      </c>
      <c r="AB7320" s="2" t="s">
        <v>85</v>
      </c>
      <c r="AC7320" s="2" t="s">
        <v>43</v>
      </c>
    </row>
    <row r="7321" customFormat="false" ht="15" hidden="false" customHeight="false" outlineLevel="0" collapsed="false">
      <c r="A7321" s="2" t="s">
        <v>8816</v>
      </c>
      <c r="B7321" s="3" t="n">
        <v>45860</v>
      </c>
      <c r="C7321" s="4" t="n">
        <f aca="false">YEAR($B7321)</f>
        <v>2025</v>
      </c>
      <c r="D7321" s="4" t="n">
        <f aca="false">MONTH($B7321)</f>
        <v>7</v>
      </c>
      <c r="E7321" s="2" t="s">
        <v>3092</v>
      </c>
      <c r="F7321" s="5" t="n">
        <f aca="false">ROUNDUP(MONTH($B7321)/3,0)</f>
        <v>3</v>
      </c>
      <c r="G7321" s="2" t="s">
        <v>4570</v>
      </c>
      <c r="H7321" s="2" t="s">
        <v>291</v>
      </c>
      <c r="I7321" s="2" t="s">
        <v>33</v>
      </c>
      <c r="J7321" s="2" t="s">
        <v>47</v>
      </c>
      <c r="K7321" s="2" t="s">
        <v>185</v>
      </c>
      <c r="L7321" s="2" t="s">
        <v>186</v>
      </c>
      <c r="M7321" s="2" t="s">
        <v>118</v>
      </c>
      <c r="N7321" s="2" t="s">
        <v>51</v>
      </c>
      <c r="O7321" s="2" t="s">
        <v>52</v>
      </c>
      <c r="P7321" s="2" t="s">
        <v>83</v>
      </c>
      <c r="Q7321" s="2" t="s">
        <v>178</v>
      </c>
      <c r="R7321" s="6" t="n">
        <v>1</v>
      </c>
      <c r="S7321" s="7" t="n">
        <v>3270.94</v>
      </c>
      <c r="T7321" s="7" t="n">
        <f aca="false">$R7321*$S7321</f>
        <v>3270.94</v>
      </c>
      <c r="U7321" s="8" t="n">
        <v>0</v>
      </c>
      <c r="V7321" s="7" t="n">
        <f aca="false">$T7321*$U7321</f>
        <v>0</v>
      </c>
      <c r="W7321" s="7" t="n">
        <f aca="false">$T7321-$V7321</f>
        <v>3270.94</v>
      </c>
      <c r="X7321" s="7" t="n">
        <v>2325.54</v>
      </c>
      <c r="Y7321" s="7" t="n">
        <f aca="false">$R7321*$X7321</f>
        <v>2325.54</v>
      </c>
      <c r="Z7321" s="7" t="n">
        <f aca="false">$W7321-$Y7321</f>
        <v>945.4</v>
      </c>
      <c r="AA7321" s="8" t="n">
        <f aca="false">IFERROR($Z7321/$W7321,0)</f>
        <v>0.289030064752028</v>
      </c>
      <c r="AB7321" s="2" t="s">
        <v>76</v>
      </c>
      <c r="AC7321" s="2" t="s">
        <v>43</v>
      </c>
    </row>
    <row r="7322" customFormat="false" ht="15" hidden="false" customHeight="false" outlineLevel="0" collapsed="false">
      <c r="A7322" s="2" t="s">
        <v>8817</v>
      </c>
      <c r="B7322" s="3" t="n">
        <v>45860</v>
      </c>
      <c r="C7322" s="4" t="n">
        <f aca="false">YEAR($B7322)</f>
        <v>2025</v>
      </c>
      <c r="D7322" s="4" t="n">
        <f aca="false">MONTH($B7322)</f>
        <v>7</v>
      </c>
      <c r="E7322" s="2" t="s">
        <v>3092</v>
      </c>
      <c r="F7322" s="5" t="n">
        <f aca="false">ROUNDUP(MONTH($B7322)/3,0)</f>
        <v>3</v>
      </c>
      <c r="G7322" s="2" t="s">
        <v>690</v>
      </c>
      <c r="H7322" s="2" t="s">
        <v>88</v>
      </c>
      <c r="I7322" s="2" t="s">
        <v>33</v>
      </c>
      <c r="J7322" s="2" t="s">
        <v>147</v>
      </c>
      <c r="K7322" s="2" t="s">
        <v>215</v>
      </c>
      <c r="L7322" s="2" t="s">
        <v>216</v>
      </c>
      <c r="M7322" s="2" t="s">
        <v>150</v>
      </c>
      <c r="N7322" s="2" t="s">
        <v>63</v>
      </c>
      <c r="O7322" s="2" t="s">
        <v>114</v>
      </c>
      <c r="P7322" s="2" t="s">
        <v>115</v>
      </c>
      <c r="Q7322" s="2" t="s">
        <v>377</v>
      </c>
      <c r="R7322" s="6" t="n">
        <v>2</v>
      </c>
      <c r="S7322" s="7" t="n">
        <v>265.93</v>
      </c>
      <c r="T7322" s="7" t="n">
        <f aca="false">$R7322*$S7322</f>
        <v>531.86</v>
      </c>
      <c r="U7322" s="8" t="n">
        <v>0</v>
      </c>
      <c r="V7322" s="7" t="n">
        <f aca="false">$T7322*$U7322</f>
        <v>0</v>
      </c>
      <c r="W7322" s="7" t="n">
        <f aca="false">$T7322-$V7322</f>
        <v>531.86</v>
      </c>
      <c r="X7322" s="7" t="n">
        <v>127.75</v>
      </c>
      <c r="Y7322" s="7" t="n">
        <f aca="false">$R7322*$X7322</f>
        <v>255.5</v>
      </c>
      <c r="Z7322" s="7" t="n">
        <f aca="false">$W7322-$Y7322</f>
        <v>276.36</v>
      </c>
      <c r="AA7322" s="8" t="n">
        <f aca="false">IFERROR($Z7322/$W7322,0)</f>
        <v>0.519610423795736</v>
      </c>
      <c r="AB7322" s="2" t="s">
        <v>76</v>
      </c>
      <c r="AC7322" s="2" t="s">
        <v>43</v>
      </c>
    </row>
    <row r="7323" customFormat="false" ht="15" hidden="false" customHeight="false" outlineLevel="0" collapsed="false">
      <c r="A7323" s="2" t="s">
        <v>8818</v>
      </c>
      <c r="B7323" s="3" t="n">
        <v>45860</v>
      </c>
      <c r="C7323" s="4" t="n">
        <f aca="false">YEAR($B7323)</f>
        <v>2025</v>
      </c>
      <c r="D7323" s="4" t="n">
        <f aca="false">MONTH($B7323)</f>
        <v>7</v>
      </c>
      <c r="E7323" s="2" t="s">
        <v>3092</v>
      </c>
      <c r="F7323" s="5" t="n">
        <f aca="false">ROUNDUP(MONTH($B7323)/3,0)</f>
        <v>3</v>
      </c>
      <c r="G7323" s="2" t="s">
        <v>1499</v>
      </c>
      <c r="H7323" s="2" t="s">
        <v>1500</v>
      </c>
      <c r="I7323" s="2" t="s">
        <v>33</v>
      </c>
      <c r="J7323" s="2" t="s">
        <v>59</v>
      </c>
      <c r="K7323" s="2" t="s">
        <v>321</v>
      </c>
      <c r="L7323" s="2" t="s">
        <v>322</v>
      </c>
      <c r="M7323" s="2" t="s">
        <v>142</v>
      </c>
      <c r="N7323" s="2" t="s">
        <v>38</v>
      </c>
      <c r="O7323" s="2" t="s">
        <v>39</v>
      </c>
      <c r="P7323" s="2" t="s">
        <v>40</v>
      </c>
      <c r="Q7323" s="2" t="s">
        <v>41</v>
      </c>
      <c r="R7323" s="6" t="n">
        <v>1</v>
      </c>
      <c r="S7323" s="7" t="n">
        <v>483.34</v>
      </c>
      <c r="T7323" s="7" t="n">
        <f aca="false">$R7323*$S7323</f>
        <v>483.34</v>
      </c>
      <c r="U7323" s="8" t="n">
        <v>0</v>
      </c>
      <c r="V7323" s="7" t="n">
        <f aca="false">$T7323*$U7323</f>
        <v>0</v>
      </c>
      <c r="W7323" s="7" t="n">
        <f aca="false">$T7323-$V7323</f>
        <v>483.34</v>
      </c>
      <c r="X7323" s="7" t="n">
        <v>294.53</v>
      </c>
      <c r="Y7323" s="7" t="n">
        <f aca="false">$R7323*$X7323</f>
        <v>294.53</v>
      </c>
      <c r="Z7323" s="7" t="n">
        <f aca="false">$W7323-$Y7323</f>
        <v>188.81</v>
      </c>
      <c r="AA7323" s="8" t="n">
        <f aca="false">IFERROR($Z7323/$W7323,0)</f>
        <v>0.390635991227707</v>
      </c>
      <c r="AB7323" s="2" t="s">
        <v>85</v>
      </c>
      <c r="AC7323" s="2" t="s">
        <v>43</v>
      </c>
    </row>
    <row r="7324" customFormat="false" ht="15" hidden="false" customHeight="false" outlineLevel="0" collapsed="false">
      <c r="A7324" s="2" t="s">
        <v>8819</v>
      </c>
      <c r="B7324" s="3" t="n">
        <v>45860</v>
      </c>
      <c r="C7324" s="4" t="n">
        <f aca="false">YEAR($B7324)</f>
        <v>2025</v>
      </c>
      <c r="D7324" s="4" t="n">
        <f aca="false">MONTH($B7324)</f>
        <v>7</v>
      </c>
      <c r="E7324" s="2" t="s">
        <v>3092</v>
      </c>
      <c r="F7324" s="5" t="n">
        <f aca="false">ROUNDUP(MONTH($B7324)/3,0)</f>
        <v>3</v>
      </c>
      <c r="G7324" s="2" t="s">
        <v>45</v>
      </c>
      <c r="H7324" s="2" t="s">
        <v>46</v>
      </c>
      <c r="I7324" s="2" t="s">
        <v>33</v>
      </c>
      <c r="J7324" s="2" t="s">
        <v>47</v>
      </c>
      <c r="K7324" s="2" t="s">
        <v>48</v>
      </c>
      <c r="L7324" s="2" t="s">
        <v>49</v>
      </c>
      <c r="M7324" s="2" t="s">
        <v>118</v>
      </c>
      <c r="N7324" s="2" t="s">
        <v>51</v>
      </c>
      <c r="O7324" s="2" t="s">
        <v>39</v>
      </c>
      <c r="P7324" s="2" t="s">
        <v>106</v>
      </c>
      <c r="Q7324" s="2" t="s">
        <v>107</v>
      </c>
      <c r="R7324" s="6" t="n">
        <v>1</v>
      </c>
      <c r="S7324" s="7" t="n">
        <v>2443.08</v>
      </c>
      <c r="T7324" s="7" t="n">
        <f aca="false">$R7324*$S7324</f>
        <v>2443.08</v>
      </c>
      <c r="U7324" s="8" t="n">
        <v>0.15</v>
      </c>
      <c r="V7324" s="7" t="n">
        <f aca="false">$T7324*$U7324</f>
        <v>366.462</v>
      </c>
      <c r="W7324" s="7" t="n">
        <f aca="false">$T7324-$V7324</f>
        <v>2076.618</v>
      </c>
      <c r="X7324" s="7" t="n">
        <v>1675.48</v>
      </c>
      <c r="Y7324" s="7" t="n">
        <f aca="false">$R7324*$X7324</f>
        <v>1675.48</v>
      </c>
      <c r="Z7324" s="7" t="n">
        <f aca="false">$W7324-$Y7324</f>
        <v>401.138</v>
      </c>
      <c r="AA7324" s="8" t="n">
        <f aca="false">IFERROR($Z7324/$W7324,0)</f>
        <v>0.193168892882562</v>
      </c>
      <c r="AB7324" s="2" t="s">
        <v>85</v>
      </c>
      <c r="AC7324" s="2" t="s">
        <v>43</v>
      </c>
    </row>
    <row r="7325" customFormat="false" ht="15" hidden="false" customHeight="false" outlineLevel="0" collapsed="false">
      <c r="A7325" s="2" t="s">
        <v>8820</v>
      </c>
      <c r="B7325" s="3" t="n">
        <v>45860</v>
      </c>
      <c r="C7325" s="4" t="n">
        <f aca="false">YEAR($B7325)</f>
        <v>2025</v>
      </c>
      <c r="D7325" s="4" t="n">
        <f aca="false">MONTH($B7325)</f>
        <v>7</v>
      </c>
      <c r="E7325" s="2" t="s">
        <v>3092</v>
      </c>
      <c r="F7325" s="5" t="n">
        <f aca="false">ROUNDUP(MONTH($B7325)/3,0)</f>
        <v>3</v>
      </c>
      <c r="G7325" s="2" t="s">
        <v>3453</v>
      </c>
      <c r="H7325" s="2" t="s">
        <v>3454</v>
      </c>
      <c r="I7325" s="2" t="s">
        <v>104</v>
      </c>
      <c r="J7325" s="2" t="s">
        <v>47</v>
      </c>
      <c r="K7325" s="2" t="s">
        <v>48</v>
      </c>
      <c r="L7325" s="2" t="s">
        <v>49</v>
      </c>
      <c r="M7325" s="2" t="s">
        <v>118</v>
      </c>
      <c r="N7325" s="2" t="s">
        <v>51</v>
      </c>
      <c r="O7325" s="2" t="s">
        <v>171</v>
      </c>
      <c r="P7325" s="2" t="s">
        <v>172</v>
      </c>
      <c r="Q7325" s="2" t="s">
        <v>223</v>
      </c>
      <c r="R7325" s="6" t="n">
        <v>13</v>
      </c>
      <c r="S7325" s="7" t="n">
        <v>589.06</v>
      </c>
      <c r="T7325" s="7" t="n">
        <f aca="false">$R7325*$S7325</f>
        <v>7657.78</v>
      </c>
      <c r="U7325" s="8" t="n">
        <v>0.08</v>
      </c>
      <c r="V7325" s="7" t="n">
        <f aca="false">$T7325*$U7325</f>
        <v>612.6224</v>
      </c>
      <c r="W7325" s="7" t="n">
        <f aca="false">$T7325-$V7325</f>
        <v>7045.1576</v>
      </c>
      <c r="X7325" s="7" t="n">
        <v>352.24</v>
      </c>
      <c r="Y7325" s="7" t="n">
        <f aca="false">$R7325*$X7325</f>
        <v>4579.12</v>
      </c>
      <c r="Z7325" s="7" t="n">
        <f aca="false">$W7325-$Y7325</f>
        <v>2466.0376</v>
      </c>
      <c r="AA7325" s="8" t="n">
        <f aca="false">IFERROR($Z7325/$W7325,0)</f>
        <v>0.350032992874425</v>
      </c>
      <c r="AB7325" s="2" t="s">
        <v>85</v>
      </c>
      <c r="AC7325" s="2" t="s">
        <v>43</v>
      </c>
    </row>
    <row r="7326" customFormat="false" ht="15" hidden="false" customHeight="false" outlineLevel="0" collapsed="false">
      <c r="A7326" s="2" t="s">
        <v>8821</v>
      </c>
      <c r="B7326" s="3" t="n">
        <v>45860</v>
      </c>
      <c r="C7326" s="4" t="n">
        <f aca="false">YEAR($B7326)</f>
        <v>2025</v>
      </c>
      <c r="D7326" s="4" t="n">
        <f aca="false">MONTH($B7326)</f>
        <v>7</v>
      </c>
      <c r="E7326" s="2" t="s">
        <v>3092</v>
      </c>
      <c r="F7326" s="5" t="n">
        <f aca="false">ROUNDUP(MONTH($B7326)/3,0)</f>
        <v>3</v>
      </c>
      <c r="G7326" s="2" t="s">
        <v>652</v>
      </c>
      <c r="H7326" s="2" t="s">
        <v>653</v>
      </c>
      <c r="I7326" s="2" t="s">
        <v>33</v>
      </c>
      <c r="J7326" s="2" t="s">
        <v>47</v>
      </c>
      <c r="K7326" s="2" t="s">
        <v>221</v>
      </c>
      <c r="L7326" s="2" t="s">
        <v>222</v>
      </c>
      <c r="M7326" s="2" t="s">
        <v>50</v>
      </c>
      <c r="N7326" s="2" t="s">
        <v>51</v>
      </c>
      <c r="O7326" s="2" t="s">
        <v>39</v>
      </c>
      <c r="P7326" s="2" t="s">
        <v>40</v>
      </c>
      <c r="Q7326" s="2" t="s">
        <v>334</v>
      </c>
      <c r="R7326" s="6" t="n">
        <v>1</v>
      </c>
      <c r="S7326" s="7" t="n">
        <v>3614.94</v>
      </c>
      <c r="T7326" s="7" t="n">
        <f aca="false">$R7326*$S7326</f>
        <v>3614.94</v>
      </c>
      <c r="U7326" s="8" t="n">
        <v>0</v>
      </c>
      <c r="V7326" s="7" t="n">
        <f aca="false">$T7326*$U7326</f>
        <v>0</v>
      </c>
      <c r="W7326" s="7" t="n">
        <f aca="false">$T7326-$V7326</f>
        <v>3614.94</v>
      </c>
      <c r="X7326" s="7" t="n">
        <v>2747.35</v>
      </c>
      <c r="Y7326" s="7" t="n">
        <f aca="false">$R7326*$X7326</f>
        <v>2747.35</v>
      </c>
      <c r="Z7326" s="7" t="n">
        <f aca="false">$W7326-$Y7326</f>
        <v>867.59</v>
      </c>
      <c r="AA7326" s="8" t="n">
        <f aca="false">IFERROR($Z7326/$W7326,0)</f>
        <v>0.240001217170963</v>
      </c>
      <c r="AB7326" s="2" t="s">
        <v>76</v>
      </c>
      <c r="AC7326" s="2" t="s">
        <v>43</v>
      </c>
    </row>
    <row r="7327" customFormat="false" ht="15" hidden="false" customHeight="false" outlineLevel="0" collapsed="false">
      <c r="A7327" s="2" t="s">
        <v>8822</v>
      </c>
      <c r="B7327" s="3" t="n">
        <v>45860</v>
      </c>
      <c r="C7327" s="4" t="n">
        <f aca="false">YEAR($B7327)</f>
        <v>2025</v>
      </c>
      <c r="D7327" s="4" t="n">
        <f aca="false">MONTH($B7327)</f>
        <v>7</v>
      </c>
      <c r="E7327" s="2" t="s">
        <v>3092</v>
      </c>
      <c r="F7327" s="5" t="n">
        <f aca="false">ROUNDUP(MONTH($B7327)/3,0)</f>
        <v>3</v>
      </c>
      <c r="G7327" s="2" t="s">
        <v>2390</v>
      </c>
      <c r="H7327" s="2" t="s">
        <v>2391</v>
      </c>
      <c r="I7327" s="2" t="s">
        <v>33</v>
      </c>
      <c r="J7327" s="2" t="s">
        <v>59</v>
      </c>
      <c r="K7327" s="2" t="s">
        <v>140</v>
      </c>
      <c r="L7327" s="2" t="s">
        <v>141</v>
      </c>
      <c r="M7327" s="2" t="s">
        <v>62</v>
      </c>
      <c r="N7327" s="2" t="s">
        <v>51</v>
      </c>
      <c r="O7327" s="2" t="s">
        <v>171</v>
      </c>
      <c r="P7327" s="2" t="s">
        <v>180</v>
      </c>
      <c r="Q7327" s="2" t="s">
        <v>181</v>
      </c>
      <c r="R7327" s="6" t="n">
        <v>1</v>
      </c>
      <c r="S7327" s="7" t="n">
        <v>2636.86</v>
      </c>
      <c r="T7327" s="7" t="n">
        <f aca="false">$R7327*$S7327</f>
        <v>2636.86</v>
      </c>
      <c r="U7327" s="8" t="n">
        <v>0</v>
      </c>
      <c r="V7327" s="7" t="n">
        <f aca="false">$T7327*$U7327</f>
        <v>0</v>
      </c>
      <c r="W7327" s="7" t="n">
        <f aca="false">$T7327-$V7327</f>
        <v>2636.86</v>
      </c>
      <c r="X7327" s="7" t="n">
        <v>1804.65</v>
      </c>
      <c r="Y7327" s="7" t="n">
        <f aca="false">$R7327*$X7327</f>
        <v>1804.65</v>
      </c>
      <c r="Z7327" s="7" t="n">
        <f aca="false">$W7327-$Y7327</f>
        <v>832.21</v>
      </c>
      <c r="AA7327" s="8" t="n">
        <f aca="false">IFERROR($Z7327/$W7327,0)</f>
        <v>0.315606440994213</v>
      </c>
      <c r="AB7327" s="2" t="s">
        <v>42</v>
      </c>
      <c r="AC7327" s="2" t="s">
        <v>43</v>
      </c>
    </row>
    <row r="7328" customFormat="false" ht="15" hidden="false" customHeight="false" outlineLevel="0" collapsed="false">
      <c r="A7328" s="2" t="s">
        <v>8823</v>
      </c>
      <c r="B7328" s="3" t="n">
        <v>45860</v>
      </c>
      <c r="C7328" s="4" t="n">
        <f aca="false">YEAR($B7328)</f>
        <v>2025</v>
      </c>
      <c r="D7328" s="4" t="n">
        <f aca="false">MONTH($B7328)</f>
        <v>7</v>
      </c>
      <c r="E7328" s="2" t="s">
        <v>3092</v>
      </c>
      <c r="F7328" s="5" t="n">
        <f aca="false">ROUNDUP(MONTH($B7328)/3,0)</f>
        <v>3</v>
      </c>
      <c r="G7328" s="2" t="s">
        <v>109</v>
      </c>
      <c r="H7328" s="2" t="s">
        <v>110</v>
      </c>
      <c r="I7328" s="2" t="s">
        <v>33</v>
      </c>
      <c r="J7328" s="2" t="s">
        <v>89</v>
      </c>
      <c r="K7328" s="2" t="s">
        <v>97</v>
      </c>
      <c r="L7328" s="2" t="s">
        <v>111</v>
      </c>
      <c r="M7328" s="2" t="s">
        <v>92</v>
      </c>
      <c r="N7328" s="2" t="s">
        <v>73</v>
      </c>
      <c r="O7328" s="2" t="s">
        <v>52</v>
      </c>
      <c r="P7328" s="2" t="s">
        <v>83</v>
      </c>
      <c r="Q7328" s="2" t="s">
        <v>178</v>
      </c>
      <c r="R7328" s="6" t="n">
        <v>2</v>
      </c>
      <c r="S7328" s="7" t="n">
        <v>2976.68</v>
      </c>
      <c r="T7328" s="7" t="n">
        <f aca="false">$R7328*$S7328</f>
        <v>5953.36</v>
      </c>
      <c r="U7328" s="8" t="n">
        <v>0.1</v>
      </c>
      <c r="V7328" s="7" t="n">
        <f aca="false">$T7328*$U7328</f>
        <v>595.336</v>
      </c>
      <c r="W7328" s="7" t="n">
        <f aca="false">$T7328-$V7328</f>
        <v>5358.024</v>
      </c>
      <c r="X7328" s="7" t="n">
        <v>2295.98</v>
      </c>
      <c r="Y7328" s="7" t="n">
        <f aca="false">$R7328*$X7328</f>
        <v>4591.96</v>
      </c>
      <c r="Z7328" s="7" t="n">
        <f aca="false">$W7328-$Y7328</f>
        <v>766.063999999999</v>
      </c>
      <c r="AA7328" s="8" t="n">
        <f aca="false">IFERROR($Z7328/$W7328,0)</f>
        <v>0.142975096789413</v>
      </c>
      <c r="AB7328" s="2" t="s">
        <v>85</v>
      </c>
      <c r="AC7328" s="2" t="s">
        <v>43</v>
      </c>
    </row>
    <row r="7329" customFormat="false" ht="15" hidden="false" customHeight="false" outlineLevel="0" collapsed="false">
      <c r="A7329" s="2" t="s">
        <v>8824</v>
      </c>
      <c r="B7329" s="3" t="n">
        <v>45860</v>
      </c>
      <c r="C7329" s="4" t="n">
        <f aca="false">YEAR($B7329)</f>
        <v>2025</v>
      </c>
      <c r="D7329" s="4" t="n">
        <f aca="false">MONTH($B7329)</f>
        <v>7</v>
      </c>
      <c r="E7329" s="2" t="s">
        <v>3092</v>
      </c>
      <c r="F7329" s="5" t="n">
        <f aca="false">ROUNDUP(MONTH($B7329)/3,0)</f>
        <v>3</v>
      </c>
      <c r="G7329" s="2" t="s">
        <v>755</v>
      </c>
      <c r="H7329" s="2" t="s">
        <v>756</v>
      </c>
      <c r="I7329" s="2" t="s">
        <v>104</v>
      </c>
      <c r="J7329" s="2" t="s">
        <v>34</v>
      </c>
      <c r="K7329" s="2" t="s">
        <v>242</v>
      </c>
      <c r="L7329" s="2" t="s">
        <v>243</v>
      </c>
      <c r="M7329" s="2" t="s">
        <v>37</v>
      </c>
      <c r="N7329" s="2" t="s">
        <v>51</v>
      </c>
      <c r="O7329" s="2" t="s">
        <v>52</v>
      </c>
      <c r="P7329" s="2" t="s">
        <v>83</v>
      </c>
      <c r="Q7329" s="2" t="s">
        <v>178</v>
      </c>
      <c r="R7329" s="6" t="n">
        <v>9</v>
      </c>
      <c r="S7329" s="7" t="n">
        <v>3291.41</v>
      </c>
      <c r="T7329" s="7" t="n">
        <f aca="false">$R7329*$S7329</f>
        <v>29622.69</v>
      </c>
      <c r="U7329" s="8" t="n">
        <v>0</v>
      </c>
      <c r="V7329" s="7" t="n">
        <f aca="false">$T7329*$U7329</f>
        <v>0</v>
      </c>
      <c r="W7329" s="7" t="n">
        <f aca="false">$T7329-$V7329</f>
        <v>29622.69</v>
      </c>
      <c r="X7329" s="7" t="n">
        <v>2460.94</v>
      </c>
      <c r="Y7329" s="7" t="n">
        <f aca="false">$R7329*$X7329</f>
        <v>22148.46</v>
      </c>
      <c r="Z7329" s="7" t="n">
        <f aca="false">$W7329-$Y7329</f>
        <v>7474.23</v>
      </c>
      <c r="AA7329" s="8" t="n">
        <f aca="false">IFERROR($Z7329/$W7329,0)</f>
        <v>0.252314357676497</v>
      </c>
      <c r="AB7329" s="2" t="s">
        <v>55</v>
      </c>
      <c r="AC7329" s="2" t="s">
        <v>43</v>
      </c>
    </row>
    <row r="7330" customFormat="false" ht="15" hidden="false" customHeight="false" outlineLevel="0" collapsed="false">
      <c r="A7330" s="2" t="s">
        <v>8825</v>
      </c>
      <c r="B7330" s="3" t="n">
        <v>45861</v>
      </c>
      <c r="C7330" s="4" t="n">
        <f aca="false">YEAR($B7330)</f>
        <v>2025</v>
      </c>
      <c r="D7330" s="4" t="n">
        <f aca="false">MONTH($B7330)</f>
        <v>7</v>
      </c>
      <c r="E7330" s="2" t="s">
        <v>3092</v>
      </c>
      <c r="F7330" s="5" t="n">
        <f aca="false">ROUNDUP(MONTH($B7330)/3,0)</f>
        <v>3</v>
      </c>
      <c r="G7330" s="2" t="s">
        <v>759</v>
      </c>
      <c r="H7330" s="2" t="s">
        <v>615</v>
      </c>
      <c r="I7330" s="2" t="s">
        <v>104</v>
      </c>
      <c r="J7330" s="2" t="s">
        <v>59</v>
      </c>
      <c r="K7330" s="2" t="s">
        <v>210</v>
      </c>
      <c r="L7330" s="2" t="s">
        <v>211</v>
      </c>
      <c r="M7330" s="2" t="s">
        <v>62</v>
      </c>
      <c r="N7330" s="2" t="s">
        <v>63</v>
      </c>
      <c r="O7330" s="2" t="s">
        <v>171</v>
      </c>
      <c r="P7330" s="2" t="s">
        <v>172</v>
      </c>
      <c r="Q7330" s="2" t="s">
        <v>223</v>
      </c>
      <c r="R7330" s="6" t="n">
        <v>6</v>
      </c>
      <c r="S7330" s="7" t="n">
        <v>592.33</v>
      </c>
      <c r="T7330" s="7" t="n">
        <f aca="false">$R7330*$S7330</f>
        <v>3553.98</v>
      </c>
      <c r="U7330" s="8" t="n">
        <v>0.1</v>
      </c>
      <c r="V7330" s="7" t="n">
        <f aca="false">$T7330*$U7330</f>
        <v>355.398</v>
      </c>
      <c r="W7330" s="7" t="n">
        <f aca="false">$T7330-$V7330</f>
        <v>3198.582</v>
      </c>
      <c r="X7330" s="7" t="n">
        <v>417.85</v>
      </c>
      <c r="Y7330" s="7" t="n">
        <f aca="false">$R7330*$X7330</f>
        <v>2507.1</v>
      </c>
      <c r="Z7330" s="7" t="n">
        <f aca="false">$W7330-$Y7330</f>
        <v>691.482</v>
      </c>
      <c r="AA7330" s="8" t="n">
        <f aca="false">IFERROR($Z7330/$W7330,0)</f>
        <v>0.216183921500215</v>
      </c>
      <c r="AB7330" s="2" t="s">
        <v>85</v>
      </c>
      <c r="AC7330" s="2" t="s">
        <v>43</v>
      </c>
    </row>
    <row r="7331" customFormat="false" ht="15" hidden="false" customHeight="false" outlineLevel="0" collapsed="false">
      <c r="A7331" s="2" t="s">
        <v>8826</v>
      </c>
      <c r="B7331" s="3" t="n">
        <v>45861</v>
      </c>
      <c r="C7331" s="4" t="n">
        <f aca="false">YEAR($B7331)</f>
        <v>2025</v>
      </c>
      <c r="D7331" s="4" t="n">
        <f aca="false">MONTH($B7331)</f>
        <v>7</v>
      </c>
      <c r="E7331" s="2" t="s">
        <v>3092</v>
      </c>
      <c r="F7331" s="5" t="n">
        <f aca="false">ROUNDUP(MONTH($B7331)/3,0)</f>
        <v>3</v>
      </c>
      <c r="G7331" s="2" t="s">
        <v>202</v>
      </c>
      <c r="H7331" s="2" t="s">
        <v>203</v>
      </c>
      <c r="I7331" s="2" t="s">
        <v>33</v>
      </c>
      <c r="J7331" s="2" t="s">
        <v>47</v>
      </c>
      <c r="K7331" s="2" t="s">
        <v>48</v>
      </c>
      <c r="L7331" s="2" t="s">
        <v>155</v>
      </c>
      <c r="M7331" s="2" t="s">
        <v>50</v>
      </c>
      <c r="N7331" s="2" t="s">
        <v>38</v>
      </c>
      <c r="O7331" s="2" t="s">
        <v>52</v>
      </c>
      <c r="P7331" s="2" t="s">
        <v>83</v>
      </c>
      <c r="Q7331" s="2" t="s">
        <v>178</v>
      </c>
      <c r="R7331" s="6" t="n">
        <v>2</v>
      </c>
      <c r="S7331" s="7" t="n">
        <v>3108.7</v>
      </c>
      <c r="T7331" s="7" t="n">
        <f aca="false">$R7331*$S7331</f>
        <v>6217.4</v>
      </c>
      <c r="U7331" s="8" t="n">
        <v>0.08</v>
      </c>
      <c r="V7331" s="7" t="n">
        <f aca="false">$T7331*$U7331</f>
        <v>497.392</v>
      </c>
      <c r="W7331" s="7" t="n">
        <f aca="false">$T7331-$V7331</f>
        <v>5720.008</v>
      </c>
      <c r="X7331" s="7" t="n">
        <v>2191.12</v>
      </c>
      <c r="Y7331" s="7" t="n">
        <f aca="false">$R7331*$X7331</f>
        <v>4382.24</v>
      </c>
      <c r="Z7331" s="7" t="n">
        <f aca="false">$W7331-$Y7331</f>
        <v>1337.768</v>
      </c>
      <c r="AA7331" s="8" t="n">
        <f aca="false">IFERROR($Z7331/$W7331,0)</f>
        <v>0.233875197377346</v>
      </c>
      <c r="AB7331" s="2" t="s">
        <v>76</v>
      </c>
      <c r="AC7331" s="2" t="s">
        <v>43</v>
      </c>
    </row>
    <row r="7332" customFormat="false" ht="15" hidden="false" customHeight="false" outlineLevel="0" collapsed="false">
      <c r="A7332" s="2" t="s">
        <v>8827</v>
      </c>
      <c r="B7332" s="3" t="n">
        <v>45861</v>
      </c>
      <c r="C7332" s="4" t="n">
        <f aca="false">YEAR($B7332)</f>
        <v>2025</v>
      </c>
      <c r="D7332" s="4" t="n">
        <f aca="false">MONTH($B7332)</f>
        <v>7</v>
      </c>
      <c r="E7332" s="2" t="s">
        <v>3092</v>
      </c>
      <c r="F7332" s="5" t="n">
        <f aca="false">ROUNDUP(MONTH($B7332)/3,0)</f>
        <v>3</v>
      </c>
      <c r="G7332" s="2" t="s">
        <v>979</v>
      </c>
      <c r="H7332" s="2" t="s">
        <v>980</v>
      </c>
      <c r="I7332" s="2" t="s">
        <v>33</v>
      </c>
      <c r="J7332" s="2" t="s">
        <v>47</v>
      </c>
      <c r="K7332" s="2" t="s">
        <v>221</v>
      </c>
      <c r="L7332" s="2" t="s">
        <v>222</v>
      </c>
      <c r="M7332" s="2" t="s">
        <v>50</v>
      </c>
      <c r="N7332" s="2" t="s">
        <v>51</v>
      </c>
      <c r="O7332" s="2" t="s">
        <v>64</v>
      </c>
      <c r="P7332" s="2" t="s">
        <v>74</v>
      </c>
      <c r="Q7332" s="2" t="s">
        <v>259</v>
      </c>
      <c r="R7332" s="6" t="n">
        <v>3</v>
      </c>
      <c r="S7332" s="7" t="n">
        <v>2267.18</v>
      </c>
      <c r="T7332" s="7" t="n">
        <f aca="false">$R7332*$S7332</f>
        <v>6801.54</v>
      </c>
      <c r="U7332" s="8" t="n">
        <v>0.03</v>
      </c>
      <c r="V7332" s="7" t="n">
        <f aca="false">$T7332*$U7332</f>
        <v>204.0462</v>
      </c>
      <c r="W7332" s="7" t="n">
        <f aca="false">$T7332-$V7332</f>
        <v>6597.4938</v>
      </c>
      <c r="X7332" s="7" t="n">
        <v>1778.68</v>
      </c>
      <c r="Y7332" s="7" t="n">
        <f aca="false">$R7332*$X7332</f>
        <v>5336.04</v>
      </c>
      <c r="Z7332" s="7" t="n">
        <f aca="false">$W7332-$Y7332</f>
        <v>1261.4538</v>
      </c>
      <c r="AA7332" s="8" t="n">
        <f aca="false">IFERROR($Z7332/$W7332,0)</f>
        <v>0.191201968238303</v>
      </c>
      <c r="AB7332" s="2" t="s">
        <v>55</v>
      </c>
      <c r="AC7332" s="2" t="s">
        <v>43</v>
      </c>
    </row>
    <row r="7333" customFormat="false" ht="15" hidden="false" customHeight="false" outlineLevel="0" collapsed="false">
      <c r="A7333" s="2" t="s">
        <v>8828</v>
      </c>
      <c r="B7333" s="3" t="n">
        <v>45861</v>
      </c>
      <c r="C7333" s="4" t="n">
        <f aca="false">YEAR($B7333)</f>
        <v>2025</v>
      </c>
      <c r="D7333" s="4" t="n">
        <f aca="false">MONTH($B7333)</f>
        <v>7</v>
      </c>
      <c r="E7333" s="2" t="s">
        <v>3092</v>
      </c>
      <c r="F7333" s="5" t="n">
        <f aca="false">ROUNDUP(MONTH($B7333)/3,0)</f>
        <v>3</v>
      </c>
      <c r="G7333" s="2" t="s">
        <v>1244</v>
      </c>
      <c r="H7333" s="2" t="s">
        <v>1245</v>
      </c>
      <c r="I7333" s="2" t="s">
        <v>33</v>
      </c>
      <c r="J7333" s="2" t="s">
        <v>89</v>
      </c>
      <c r="K7333" s="2" t="s">
        <v>90</v>
      </c>
      <c r="L7333" s="2" t="s">
        <v>161</v>
      </c>
      <c r="M7333" s="2" t="s">
        <v>99</v>
      </c>
      <c r="N7333" s="2" t="s">
        <v>63</v>
      </c>
      <c r="O7333" s="2" t="s">
        <v>64</v>
      </c>
      <c r="P7333" s="2" t="s">
        <v>65</v>
      </c>
      <c r="Q7333" s="2" t="s">
        <v>187</v>
      </c>
      <c r="R7333" s="6" t="n">
        <v>3</v>
      </c>
      <c r="S7333" s="7" t="n">
        <v>4569</v>
      </c>
      <c r="T7333" s="7" t="n">
        <f aca="false">$R7333*$S7333</f>
        <v>13707</v>
      </c>
      <c r="U7333" s="8" t="n">
        <v>0.05</v>
      </c>
      <c r="V7333" s="7" t="n">
        <f aca="false">$T7333*$U7333</f>
        <v>685.35</v>
      </c>
      <c r="W7333" s="7" t="n">
        <f aca="false">$T7333-$V7333</f>
        <v>13021.65</v>
      </c>
      <c r="X7333" s="7" t="n">
        <v>3464.95</v>
      </c>
      <c r="Y7333" s="7" t="n">
        <f aca="false">$R7333*$X7333</f>
        <v>10394.85</v>
      </c>
      <c r="Z7333" s="7" t="n">
        <f aca="false">$W7333-$Y7333</f>
        <v>2626.8</v>
      </c>
      <c r="AA7333" s="8" t="n">
        <f aca="false">IFERROR($Z7333/$W7333,0)</f>
        <v>0.201725587771135</v>
      </c>
      <c r="AB7333" s="2" t="s">
        <v>85</v>
      </c>
      <c r="AC7333" s="2" t="s">
        <v>43</v>
      </c>
    </row>
    <row r="7334" customFormat="false" ht="15" hidden="false" customHeight="false" outlineLevel="0" collapsed="false">
      <c r="A7334" s="2" t="s">
        <v>8829</v>
      </c>
      <c r="B7334" s="3" t="n">
        <v>45861</v>
      </c>
      <c r="C7334" s="4" t="n">
        <f aca="false">YEAR($B7334)</f>
        <v>2025</v>
      </c>
      <c r="D7334" s="4" t="n">
        <f aca="false">MONTH($B7334)</f>
        <v>7</v>
      </c>
      <c r="E7334" s="2" t="s">
        <v>3092</v>
      </c>
      <c r="F7334" s="5" t="n">
        <f aca="false">ROUNDUP(MONTH($B7334)/3,0)</f>
        <v>3</v>
      </c>
      <c r="G7334" s="2" t="s">
        <v>208</v>
      </c>
      <c r="H7334" s="2" t="s">
        <v>209</v>
      </c>
      <c r="I7334" s="2" t="s">
        <v>33</v>
      </c>
      <c r="J7334" s="2" t="s">
        <v>59</v>
      </c>
      <c r="K7334" s="2" t="s">
        <v>210</v>
      </c>
      <c r="L7334" s="2" t="s">
        <v>211</v>
      </c>
      <c r="M7334" s="2" t="s">
        <v>62</v>
      </c>
      <c r="N7334" s="2" t="s">
        <v>38</v>
      </c>
      <c r="O7334" s="2" t="s">
        <v>39</v>
      </c>
      <c r="P7334" s="2" t="s">
        <v>40</v>
      </c>
      <c r="Q7334" s="2" t="s">
        <v>334</v>
      </c>
      <c r="R7334" s="6" t="n">
        <v>1</v>
      </c>
      <c r="S7334" s="7" t="n">
        <v>3694.2</v>
      </c>
      <c r="T7334" s="7" t="n">
        <f aca="false">$R7334*$S7334</f>
        <v>3694.2</v>
      </c>
      <c r="U7334" s="8" t="n">
        <v>0.1</v>
      </c>
      <c r="V7334" s="7" t="n">
        <f aca="false">$T7334*$U7334</f>
        <v>369.42</v>
      </c>
      <c r="W7334" s="7" t="n">
        <f aca="false">$T7334-$V7334</f>
        <v>3324.78</v>
      </c>
      <c r="X7334" s="7" t="n">
        <v>2730.91</v>
      </c>
      <c r="Y7334" s="7" t="n">
        <f aca="false">$R7334*$X7334</f>
        <v>2730.91</v>
      </c>
      <c r="Z7334" s="7" t="n">
        <f aca="false">$W7334-$Y7334</f>
        <v>593.87</v>
      </c>
      <c r="AA7334" s="8" t="n">
        <f aca="false">IFERROR($Z7334/$W7334,0)</f>
        <v>0.178619337219305</v>
      </c>
      <c r="AB7334" s="2" t="s">
        <v>67</v>
      </c>
      <c r="AC7334" s="2" t="s">
        <v>43</v>
      </c>
    </row>
    <row r="7335" customFormat="false" ht="15" hidden="false" customHeight="false" outlineLevel="0" collapsed="false">
      <c r="A7335" s="2" t="s">
        <v>8830</v>
      </c>
      <c r="B7335" s="3" t="n">
        <v>45861</v>
      </c>
      <c r="C7335" s="4" t="n">
        <f aca="false">YEAR($B7335)</f>
        <v>2025</v>
      </c>
      <c r="D7335" s="4" t="n">
        <f aca="false">MONTH($B7335)</f>
        <v>7</v>
      </c>
      <c r="E7335" s="2" t="s">
        <v>3092</v>
      </c>
      <c r="F7335" s="5" t="n">
        <f aca="false">ROUNDUP(MONTH($B7335)/3,0)</f>
        <v>3</v>
      </c>
      <c r="G7335" s="2" t="s">
        <v>1065</v>
      </c>
      <c r="H7335" s="2" t="s">
        <v>1066</v>
      </c>
      <c r="I7335" s="2" t="s">
        <v>33</v>
      </c>
      <c r="J7335" s="2" t="s">
        <v>34</v>
      </c>
      <c r="K7335" s="2" t="s">
        <v>80</v>
      </c>
      <c r="L7335" s="2" t="s">
        <v>81</v>
      </c>
      <c r="M7335" s="2" t="s">
        <v>82</v>
      </c>
      <c r="N7335" s="2" t="s">
        <v>63</v>
      </c>
      <c r="O7335" s="2" t="s">
        <v>39</v>
      </c>
      <c r="P7335" s="2" t="s">
        <v>40</v>
      </c>
      <c r="Q7335" s="2" t="s">
        <v>100</v>
      </c>
      <c r="R7335" s="6" t="n">
        <v>1</v>
      </c>
      <c r="S7335" s="7" t="n">
        <v>1845.27</v>
      </c>
      <c r="T7335" s="7" t="n">
        <f aca="false">$R7335*$S7335</f>
        <v>1845.27</v>
      </c>
      <c r="U7335" s="8" t="n">
        <v>0</v>
      </c>
      <c r="V7335" s="7" t="n">
        <f aca="false">$T7335*$U7335</f>
        <v>0</v>
      </c>
      <c r="W7335" s="7" t="n">
        <f aca="false">$T7335-$V7335</f>
        <v>1845.27</v>
      </c>
      <c r="X7335" s="7" t="n">
        <v>1306.67</v>
      </c>
      <c r="Y7335" s="7" t="n">
        <f aca="false">$R7335*$X7335</f>
        <v>1306.67</v>
      </c>
      <c r="Z7335" s="7" t="n">
        <f aca="false">$W7335-$Y7335</f>
        <v>538.6</v>
      </c>
      <c r="AA7335" s="8" t="n">
        <f aca="false">IFERROR($Z7335/$W7335,0)</f>
        <v>0.291881404889257</v>
      </c>
      <c r="AB7335" s="2" t="s">
        <v>67</v>
      </c>
      <c r="AC7335" s="2" t="s">
        <v>43</v>
      </c>
    </row>
    <row r="7336" customFormat="false" ht="15" hidden="false" customHeight="false" outlineLevel="0" collapsed="false">
      <c r="A7336" s="2" t="s">
        <v>8831</v>
      </c>
      <c r="B7336" s="3" t="n">
        <v>45861</v>
      </c>
      <c r="C7336" s="4" t="n">
        <f aca="false">YEAR($B7336)</f>
        <v>2025</v>
      </c>
      <c r="D7336" s="4" t="n">
        <f aca="false">MONTH($B7336)</f>
        <v>7</v>
      </c>
      <c r="E7336" s="2" t="s">
        <v>3092</v>
      </c>
      <c r="F7336" s="5" t="n">
        <f aca="false">ROUNDUP(MONTH($B7336)/3,0)</f>
        <v>3</v>
      </c>
      <c r="G7336" s="2" t="s">
        <v>372</v>
      </c>
      <c r="H7336" s="2" t="s">
        <v>373</v>
      </c>
      <c r="I7336" s="2" t="s">
        <v>33</v>
      </c>
      <c r="J7336" s="2" t="s">
        <v>89</v>
      </c>
      <c r="K7336" s="2" t="s">
        <v>97</v>
      </c>
      <c r="L7336" s="2" t="s">
        <v>98</v>
      </c>
      <c r="M7336" s="2" t="s">
        <v>92</v>
      </c>
      <c r="N7336" s="2" t="s">
        <v>51</v>
      </c>
      <c r="O7336" s="2" t="s">
        <v>39</v>
      </c>
      <c r="P7336" s="2" t="s">
        <v>40</v>
      </c>
      <c r="Q7336" s="2" t="s">
        <v>100</v>
      </c>
      <c r="R7336" s="6" t="n">
        <v>1</v>
      </c>
      <c r="S7336" s="7" t="n">
        <v>1883.71</v>
      </c>
      <c r="T7336" s="7" t="n">
        <f aca="false">$R7336*$S7336</f>
        <v>1883.71</v>
      </c>
      <c r="U7336" s="8" t="n">
        <v>0.15</v>
      </c>
      <c r="V7336" s="7" t="n">
        <f aca="false">$T7336*$U7336</f>
        <v>282.5565</v>
      </c>
      <c r="W7336" s="7" t="n">
        <f aca="false">$T7336-$V7336</f>
        <v>1601.1535</v>
      </c>
      <c r="X7336" s="7" t="n">
        <v>1226.67</v>
      </c>
      <c r="Y7336" s="7" t="n">
        <f aca="false">$R7336*$X7336</f>
        <v>1226.67</v>
      </c>
      <c r="Z7336" s="7" t="n">
        <f aca="false">$W7336-$Y7336</f>
        <v>374.4835</v>
      </c>
      <c r="AA7336" s="8" t="n">
        <f aca="false">IFERROR($Z7336/$W7336,0)</f>
        <v>0.233883572062266</v>
      </c>
      <c r="AB7336" s="2" t="s">
        <v>42</v>
      </c>
      <c r="AC7336" s="2" t="s">
        <v>43</v>
      </c>
    </row>
    <row r="7337" customFormat="false" ht="15" hidden="false" customHeight="false" outlineLevel="0" collapsed="false">
      <c r="A7337" s="2" t="s">
        <v>8832</v>
      </c>
      <c r="B7337" s="3" t="n">
        <v>45861</v>
      </c>
      <c r="C7337" s="4" t="n">
        <f aca="false">YEAR($B7337)</f>
        <v>2025</v>
      </c>
      <c r="D7337" s="4" t="n">
        <f aca="false">MONTH($B7337)</f>
        <v>7</v>
      </c>
      <c r="E7337" s="2" t="s">
        <v>3092</v>
      </c>
      <c r="F7337" s="5" t="n">
        <f aca="false">ROUNDUP(MONTH($B7337)/3,0)</f>
        <v>3</v>
      </c>
      <c r="G7337" s="2" t="s">
        <v>208</v>
      </c>
      <c r="H7337" s="2" t="s">
        <v>209</v>
      </c>
      <c r="I7337" s="2" t="s">
        <v>33</v>
      </c>
      <c r="J7337" s="2" t="s">
        <v>59</v>
      </c>
      <c r="K7337" s="2" t="s">
        <v>210</v>
      </c>
      <c r="L7337" s="2" t="s">
        <v>211</v>
      </c>
      <c r="M7337" s="2" t="s">
        <v>142</v>
      </c>
      <c r="N7337" s="2" t="s">
        <v>51</v>
      </c>
      <c r="O7337" s="2" t="s">
        <v>171</v>
      </c>
      <c r="P7337" s="2" t="s">
        <v>204</v>
      </c>
      <c r="Q7337" s="2" t="s">
        <v>264</v>
      </c>
      <c r="R7337" s="6" t="n">
        <v>3</v>
      </c>
      <c r="S7337" s="7" t="n">
        <v>1393.64</v>
      </c>
      <c r="T7337" s="7" t="n">
        <f aca="false">$R7337*$S7337</f>
        <v>4180.92</v>
      </c>
      <c r="U7337" s="8" t="n">
        <v>0</v>
      </c>
      <c r="V7337" s="7" t="n">
        <f aca="false">$T7337*$U7337</f>
        <v>0</v>
      </c>
      <c r="W7337" s="7" t="n">
        <f aca="false">$T7337-$V7337</f>
        <v>4180.92</v>
      </c>
      <c r="X7337" s="7" t="n">
        <v>932.88</v>
      </c>
      <c r="Y7337" s="7" t="n">
        <f aca="false">$R7337*$X7337</f>
        <v>2798.64</v>
      </c>
      <c r="Z7337" s="7" t="n">
        <f aca="false">$W7337-$Y7337</f>
        <v>1382.28</v>
      </c>
      <c r="AA7337" s="8" t="n">
        <f aca="false">IFERROR($Z7337/$W7337,0)</f>
        <v>0.330616228007233</v>
      </c>
      <c r="AB7337" s="2" t="s">
        <v>67</v>
      </c>
      <c r="AC7337" s="2" t="s">
        <v>43</v>
      </c>
    </row>
    <row r="7338" customFormat="false" ht="15" hidden="false" customHeight="false" outlineLevel="0" collapsed="false">
      <c r="A7338" s="2" t="s">
        <v>8833</v>
      </c>
      <c r="B7338" s="3" t="n">
        <v>45861</v>
      </c>
      <c r="C7338" s="4" t="n">
        <f aca="false">YEAR($B7338)</f>
        <v>2025</v>
      </c>
      <c r="D7338" s="4" t="n">
        <f aca="false">MONTH($B7338)</f>
        <v>7</v>
      </c>
      <c r="E7338" s="2" t="s">
        <v>3092</v>
      </c>
      <c r="F7338" s="5" t="n">
        <f aca="false">ROUNDUP(MONTH($B7338)/3,0)</f>
        <v>3</v>
      </c>
      <c r="G7338" s="2" t="s">
        <v>45</v>
      </c>
      <c r="H7338" s="2" t="s">
        <v>46</v>
      </c>
      <c r="I7338" s="2" t="s">
        <v>33</v>
      </c>
      <c r="J7338" s="2" t="s">
        <v>47</v>
      </c>
      <c r="K7338" s="2" t="s">
        <v>48</v>
      </c>
      <c r="L7338" s="2" t="s">
        <v>49</v>
      </c>
      <c r="M7338" s="2" t="s">
        <v>105</v>
      </c>
      <c r="N7338" s="2" t="s">
        <v>38</v>
      </c>
      <c r="O7338" s="2" t="s">
        <v>39</v>
      </c>
      <c r="P7338" s="2" t="s">
        <v>106</v>
      </c>
      <c r="Q7338" s="2" t="s">
        <v>107</v>
      </c>
      <c r="R7338" s="6" t="n">
        <v>2</v>
      </c>
      <c r="S7338" s="7" t="n">
        <v>2372.19</v>
      </c>
      <c r="T7338" s="7" t="n">
        <f aca="false">$R7338*$S7338</f>
        <v>4744.38</v>
      </c>
      <c r="U7338" s="8" t="n">
        <v>0.05</v>
      </c>
      <c r="V7338" s="7" t="n">
        <f aca="false">$T7338*$U7338</f>
        <v>237.219</v>
      </c>
      <c r="W7338" s="7" t="n">
        <f aca="false">$T7338-$V7338</f>
        <v>4507.161</v>
      </c>
      <c r="X7338" s="7" t="n">
        <v>1800.91</v>
      </c>
      <c r="Y7338" s="7" t="n">
        <f aca="false">$R7338*$X7338</f>
        <v>3601.82</v>
      </c>
      <c r="Z7338" s="7" t="n">
        <f aca="false">$W7338-$Y7338</f>
        <v>905.341</v>
      </c>
      <c r="AA7338" s="8" t="n">
        <f aca="false">IFERROR($Z7338/$W7338,0)</f>
        <v>0.200867242150879</v>
      </c>
      <c r="AB7338" s="2" t="s">
        <v>42</v>
      </c>
      <c r="AC7338" s="2" t="s">
        <v>43</v>
      </c>
    </row>
    <row r="7339" customFormat="false" ht="15" hidden="false" customHeight="false" outlineLevel="0" collapsed="false">
      <c r="A7339" s="2" t="s">
        <v>8834</v>
      </c>
      <c r="B7339" s="3" t="n">
        <v>45861</v>
      </c>
      <c r="C7339" s="4" t="n">
        <f aca="false">YEAR($B7339)</f>
        <v>2025</v>
      </c>
      <c r="D7339" s="4" t="n">
        <f aca="false">MONTH($B7339)</f>
        <v>7</v>
      </c>
      <c r="E7339" s="2" t="s">
        <v>3092</v>
      </c>
      <c r="F7339" s="5" t="n">
        <f aca="false">ROUNDUP(MONTH($B7339)/3,0)</f>
        <v>3</v>
      </c>
      <c r="G7339" s="2" t="s">
        <v>400</v>
      </c>
      <c r="H7339" s="2" t="s">
        <v>282</v>
      </c>
      <c r="I7339" s="2" t="s">
        <v>177</v>
      </c>
      <c r="J7339" s="2" t="s">
        <v>47</v>
      </c>
      <c r="K7339" s="2" t="s">
        <v>221</v>
      </c>
      <c r="L7339" s="2" t="s">
        <v>222</v>
      </c>
      <c r="M7339" s="2" t="s">
        <v>168</v>
      </c>
      <c r="N7339" s="2" t="s">
        <v>38</v>
      </c>
      <c r="O7339" s="2" t="s">
        <v>171</v>
      </c>
      <c r="P7339" s="2" t="s">
        <v>180</v>
      </c>
      <c r="Q7339" s="2" t="s">
        <v>181</v>
      </c>
      <c r="R7339" s="6" t="n">
        <v>14</v>
      </c>
      <c r="S7339" s="7" t="n">
        <v>2387.29</v>
      </c>
      <c r="T7339" s="7" t="n">
        <f aca="false">$R7339*$S7339</f>
        <v>33422.06</v>
      </c>
      <c r="U7339" s="8" t="n">
        <v>0.15</v>
      </c>
      <c r="V7339" s="7" t="n">
        <f aca="false">$T7339*$U7339</f>
        <v>5013.309</v>
      </c>
      <c r="W7339" s="7" t="n">
        <f aca="false">$T7339-$V7339</f>
        <v>28408.751</v>
      </c>
      <c r="X7339" s="7" t="n">
        <v>1635.35</v>
      </c>
      <c r="Y7339" s="7" t="n">
        <f aca="false">$R7339*$X7339</f>
        <v>22894.9</v>
      </c>
      <c r="Z7339" s="7" t="n">
        <f aca="false">$W7339-$Y7339</f>
        <v>5513.851</v>
      </c>
      <c r="AA7339" s="8" t="n">
        <f aca="false">IFERROR($Z7339/$W7339,0)</f>
        <v>0.194089877446566</v>
      </c>
      <c r="AB7339" s="2" t="s">
        <v>55</v>
      </c>
      <c r="AC7339" s="2" t="s">
        <v>43</v>
      </c>
    </row>
    <row r="7340" customFormat="false" ht="15" hidden="false" customHeight="false" outlineLevel="0" collapsed="false">
      <c r="A7340" s="2" t="s">
        <v>8835</v>
      </c>
      <c r="B7340" s="3" t="n">
        <v>45861</v>
      </c>
      <c r="C7340" s="4" t="n">
        <f aca="false">YEAR($B7340)</f>
        <v>2025</v>
      </c>
      <c r="D7340" s="4" t="n">
        <f aca="false">MONTH($B7340)</f>
        <v>7</v>
      </c>
      <c r="E7340" s="2" t="s">
        <v>3092</v>
      </c>
      <c r="F7340" s="5" t="n">
        <f aca="false">ROUNDUP(MONTH($B7340)/3,0)</f>
        <v>3</v>
      </c>
      <c r="G7340" s="2" t="s">
        <v>813</v>
      </c>
      <c r="H7340" s="2" t="s">
        <v>814</v>
      </c>
      <c r="I7340" s="2" t="s">
        <v>33</v>
      </c>
      <c r="J7340" s="2" t="s">
        <v>47</v>
      </c>
      <c r="K7340" s="2" t="s">
        <v>196</v>
      </c>
      <c r="L7340" s="2" t="s">
        <v>197</v>
      </c>
      <c r="M7340" s="2" t="s">
        <v>168</v>
      </c>
      <c r="N7340" s="2" t="s">
        <v>51</v>
      </c>
      <c r="O7340" s="2" t="s">
        <v>171</v>
      </c>
      <c r="P7340" s="2" t="s">
        <v>180</v>
      </c>
      <c r="Q7340" s="2" t="s">
        <v>357</v>
      </c>
      <c r="R7340" s="6" t="n">
        <v>2</v>
      </c>
      <c r="S7340" s="7" t="n">
        <v>2185.75</v>
      </c>
      <c r="T7340" s="7" t="n">
        <f aca="false">$R7340*$S7340</f>
        <v>4371.5</v>
      </c>
      <c r="U7340" s="8" t="n">
        <v>0</v>
      </c>
      <c r="V7340" s="7" t="n">
        <f aca="false">$T7340*$U7340</f>
        <v>0</v>
      </c>
      <c r="W7340" s="7" t="n">
        <f aca="false">$T7340-$V7340</f>
        <v>4371.5</v>
      </c>
      <c r="X7340" s="7" t="n">
        <v>1524.18</v>
      </c>
      <c r="Y7340" s="7" t="n">
        <f aca="false">$R7340*$X7340</f>
        <v>3048.36</v>
      </c>
      <c r="Z7340" s="7" t="n">
        <f aca="false">$W7340-$Y7340</f>
        <v>1323.14</v>
      </c>
      <c r="AA7340" s="8" t="n">
        <f aca="false">IFERROR($Z7340/$W7340,0)</f>
        <v>0.302674139311449</v>
      </c>
      <c r="AB7340" s="2" t="s">
        <v>67</v>
      </c>
      <c r="AC7340" s="2" t="s">
        <v>43</v>
      </c>
    </row>
    <row r="7341" customFormat="false" ht="15" hidden="false" customHeight="false" outlineLevel="0" collapsed="false">
      <c r="A7341" s="2" t="s">
        <v>8836</v>
      </c>
      <c r="B7341" s="3" t="n">
        <v>45861</v>
      </c>
      <c r="C7341" s="4" t="n">
        <f aca="false">YEAR($B7341)</f>
        <v>2025</v>
      </c>
      <c r="D7341" s="4" t="n">
        <f aca="false">MONTH($B7341)</f>
        <v>7</v>
      </c>
      <c r="E7341" s="2" t="s">
        <v>3092</v>
      </c>
      <c r="F7341" s="5" t="n">
        <f aca="false">ROUNDUP(MONTH($B7341)/3,0)</f>
        <v>3</v>
      </c>
      <c r="G7341" s="2" t="s">
        <v>439</v>
      </c>
      <c r="H7341" s="2" t="s">
        <v>440</v>
      </c>
      <c r="I7341" s="2" t="s">
        <v>104</v>
      </c>
      <c r="J7341" s="2" t="s">
        <v>34</v>
      </c>
      <c r="K7341" s="2" t="s">
        <v>35</v>
      </c>
      <c r="L7341" s="2" t="s">
        <v>36</v>
      </c>
      <c r="M7341" s="2" t="s">
        <v>82</v>
      </c>
      <c r="N7341" s="2" t="s">
        <v>63</v>
      </c>
      <c r="O7341" s="2" t="s">
        <v>171</v>
      </c>
      <c r="P7341" s="2" t="s">
        <v>180</v>
      </c>
      <c r="Q7341" s="2" t="s">
        <v>181</v>
      </c>
      <c r="R7341" s="6" t="n">
        <v>4</v>
      </c>
      <c r="S7341" s="7" t="n">
        <v>2555.12</v>
      </c>
      <c r="T7341" s="7" t="n">
        <f aca="false">$R7341*$S7341</f>
        <v>10220.48</v>
      </c>
      <c r="U7341" s="8" t="n">
        <v>0</v>
      </c>
      <c r="V7341" s="7" t="n">
        <f aca="false">$T7341*$U7341</f>
        <v>0</v>
      </c>
      <c r="W7341" s="7" t="n">
        <f aca="false">$T7341-$V7341</f>
        <v>10220.48</v>
      </c>
      <c r="X7341" s="7" t="n">
        <v>1646.79</v>
      </c>
      <c r="Y7341" s="7" t="n">
        <f aca="false">$R7341*$X7341</f>
        <v>6587.16</v>
      </c>
      <c r="Z7341" s="7" t="n">
        <f aca="false">$W7341-$Y7341</f>
        <v>3633.32</v>
      </c>
      <c r="AA7341" s="8" t="n">
        <f aca="false">IFERROR($Z7341/$W7341,0)</f>
        <v>0.355494066814866</v>
      </c>
      <c r="AB7341" s="2" t="s">
        <v>55</v>
      </c>
      <c r="AC7341" s="2" t="s">
        <v>43</v>
      </c>
    </row>
    <row r="7342" customFormat="false" ht="15" hidden="false" customHeight="false" outlineLevel="0" collapsed="false">
      <c r="A7342" s="2" t="s">
        <v>8837</v>
      </c>
      <c r="B7342" s="3" t="n">
        <v>45861</v>
      </c>
      <c r="C7342" s="4" t="n">
        <f aca="false">YEAR($B7342)</f>
        <v>2025</v>
      </c>
      <c r="D7342" s="4" t="n">
        <f aca="false">MONTH($B7342)</f>
        <v>7</v>
      </c>
      <c r="E7342" s="2" t="s">
        <v>3092</v>
      </c>
      <c r="F7342" s="5" t="n">
        <f aca="false">ROUNDUP(MONTH($B7342)/3,0)</f>
        <v>3</v>
      </c>
      <c r="G7342" s="2" t="s">
        <v>569</v>
      </c>
      <c r="H7342" s="2" t="s">
        <v>570</v>
      </c>
      <c r="I7342" s="2" t="s">
        <v>33</v>
      </c>
      <c r="J7342" s="2" t="s">
        <v>59</v>
      </c>
      <c r="K7342" s="2" t="s">
        <v>60</v>
      </c>
      <c r="L7342" s="2" t="s">
        <v>61</v>
      </c>
      <c r="M7342" s="2" t="s">
        <v>131</v>
      </c>
      <c r="N7342" s="2" t="s">
        <v>51</v>
      </c>
      <c r="O7342" s="2" t="s">
        <v>52</v>
      </c>
      <c r="P7342" s="2" t="s">
        <v>83</v>
      </c>
      <c r="Q7342" s="2" t="s">
        <v>178</v>
      </c>
      <c r="R7342" s="6" t="n">
        <v>3</v>
      </c>
      <c r="S7342" s="7" t="n">
        <v>3159.46</v>
      </c>
      <c r="T7342" s="7" t="n">
        <f aca="false">$R7342*$S7342</f>
        <v>9478.38</v>
      </c>
      <c r="U7342" s="8" t="n">
        <v>0.08</v>
      </c>
      <c r="V7342" s="7" t="n">
        <f aca="false">$T7342*$U7342</f>
        <v>758.2704</v>
      </c>
      <c r="W7342" s="7" t="n">
        <f aca="false">$T7342-$V7342</f>
        <v>8720.1096</v>
      </c>
      <c r="X7342" s="7" t="n">
        <v>2254.23</v>
      </c>
      <c r="Y7342" s="7" t="n">
        <f aca="false">$R7342*$X7342</f>
        <v>6762.69</v>
      </c>
      <c r="Z7342" s="7" t="n">
        <f aca="false">$W7342-$Y7342</f>
        <v>1957.4196</v>
      </c>
      <c r="AA7342" s="8" t="n">
        <f aca="false">IFERROR($Z7342/$W7342,0)</f>
        <v>0.224471903426535</v>
      </c>
      <c r="AB7342" s="2" t="s">
        <v>67</v>
      </c>
      <c r="AC7342" s="2" t="s">
        <v>43</v>
      </c>
    </row>
    <row r="7343" customFormat="false" ht="15" hidden="false" customHeight="false" outlineLevel="0" collapsed="false">
      <c r="A7343" s="2" t="s">
        <v>8838</v>
      </c>
      <c r="B7343" s="3" t="n">
        <v>45861</v>
      </c>
      <c r="C7343" s="4" t="n">
        <f aca="false">YEAR($B7343)</f>
        <v>2025</v>
      </c>
      <c r="D7343" s="4" t="n">
        <f aca="false">MONTH($B7343)</f>
        <v>7</v>
      </c>
      <c r="E7343" s="2" t="s">
        <v>3092</v>
      </c>
      <c r="F7343" s="5" t="n">
        <f aca="false">ROUNDUP(MONTH($B7343)/3,0)</f>
        <v>3</v>
      </c>
      <c r="G7343" s="2" t="s">
        <v>45</v>
      </c>
      <c r="H7343" s="2" t="s">
        <v>46</v>
      </c>
      <c r="I7343" s="2" t="s">
        <v>33</v>
      </c>
      <c r="J7343" s="2" t="s">
        <v>47</v>
      </c>
      <c r="K7343" s="2" t="s">
        <v>48</v>
      </c>
      <c r="L7343" s="2" t="s">
        <v>49</v>
      </c>
      <c r="M7343" s="2" t="s">
        <v>50</v>
      </c>
      <c r="N7343" s="2" t="s">
        <v>51</v>
      </c>
      <c r="O7343" s="2" t="s">
        <v>114</v>
      </c>
      <c r="P7343" s="2" t="s">
        <v>234</v>
      </c>
      <c r="Q7343" s="2" t="s">
        <v>276</v>
      </c>
      <c r="R7343" s="6" t="n">
        <v>3</v>
      </c>
      <c r="S7343" s="7" t="n">
        <v>183.42</v>
      </c>
      <c r="T7343" s="7" t="n">
        <f aca="false">$R7343*$S7343</f>
        <v>550.26</v>
      </c>
      <c r="U7343" s="8" t="n">
        <v>0.03</v>
      </c>
      <c r="V7343" s="7" t="n">
        <f aca="false">$T7343*$U7343</f>
        <v>16.5078</v>
      </c>
      <c r="W7343" s="7" t="n">
        <f aca="false">$T7343-$V7343</f>
        <v>533.7522</v>
      </c>
      <c r="X7343" s="7" t="n">
        <v>97.03</v>
      </c>
      <c r="Y7343" s="7" t="n">
        <f aca="false">$R7343*$X7343</f>
        <v>291.09</v>
      </c>
      <c r="Z7343" s="7" t="n">
        <f aca="false">$W7343-$Y7343</f>
        <v>242.6622</v>
      </c>
      <c r="AA7343" s="8" t="n">
        <f aca="false">IFERROR($Z7343/$W7343,0)</f>
        <v>0.454634566377431</v>
      </c>
      <c r="AB7343" s="2" t="s">
        <v>76</v>
      </c>
      <c r="AC7343" s="2" t="s">
        <v>43</v>
      </c>
    </row>
    <row r="7344" customFormat="false" ht="15" hidden="false" customHeight="false" outlineLevel="0" collapsed="false">
      <c r="A7344" s="2" t="s">
        <v>8839</v>
      </c>
      <c r="B7344" s="3" t="n">
        <v>45861</v>
      </c>
      <c r="C7344" s="4" t="n">
        <f aca="false">YEAR($B7344)</f>
        <v>2025</v>
      </c>
      <c r="D7344" s="4" t="n">
        <f aca="false">MONTH($B7344)</f>
        <v>7</v>
      </c>
      <c r="E7344" s="2" t="s">
        <v>3092</v>
      </c>
      <c r="F7344" s="5" t="n">
        <f aca="false">ROUNDUP(MONTH($B7344)/3,0)</f>
        <v>3</v>
      </c>
      <c r="G7344" s="2" t="s">
        <v>109</v>
      </c>
      <c r="H7344" s="2" t="s">
        <v>110</v>
      </c>
      <c r="I7344" s="2" t="s">
        <v>33</v>
      </c>
      <c r="J7344" s="2" t="s">
        <v>89</v>
      </c>
      <c r="K7344" s="2" t="s">
        <v>97</v>
      </c>
      <c r="L7344" s="2" t="s">
        <v>111</v>
      </c>
      <c r="M7344" s="2" t="s">
        <v>99</v>
      </c>
      <c r="N7344" s="2" t="s">
        <v>38</v>
      </c>
      <c r="O7344" s="2" t="s">
        <v>171</v>
      </c>
      <c r="P7344" s="2" t="s">
        <v>172</v>
      </c>
      <c r="Q7344" s="2" t="s">
        <v>223</v>
      </c>
      <c r="R7344" s="6" t="n">
        <v>3</v>
      </c>
      <c r="S7344" s="7" t="n">
        <v>657.15</v>
      </c>
      <c r="T7344" s="7" t="n">
        <f aca="false">$R7344*$S7344</f>
        <v>1971.45</v>
      </c>
      <c r="U7344" s="8" t="n">
        <v>0.08</v>
      </c>
      <c r="V7344" s="7" t="n">
        <f aca="false">$T7344*$U7344</f>
        <v>157.716</v>
      </c>
      <c r="W7344" s="7" t="n">
        <f aca="false">$T7344-$V7344</f>
        <v>1813.734</v>
      </c>
      <c r="X7344" s="7" t="n">
        <v>379.15</v>
      </c>
      <c r="Y7344" s="7" t="n">
        <f aca="false">$R7344*$X7344</f>
        <v>1137.45</v>
      </c>
      <c r="Z7344" s="7" t="n">
        <f aca="false">$W7344-$Y7344</f>
        <v>676.284</v>
      </c>
      <c r="AA7344" s="8" t="n">
        <f aca="false">IFERROR($Z7344/$W7344,0)</f>
        <v>0.372868347839319</v>
      </c>
      <c r="AB7344" s="2" t="s">
        <v>85</v>
      </c>
      <c r="AC7344" s="2" t="s">
        <v>246</v>
      </c>
    </row>
    <row r="7345" customFormat="false" ht="15" hidden="false" customHeight="false" outlineLevel="0" collapsed="false">
      <c r="A7345" s="2" t="s">
        <v>8840</v>
      </c>
      <c r="B7345" s="3" t="n">
        <v>45862</v>
      </c>
      <c r="C7345" s="4" t="n">
        <f aca="false">YEAR($B7345)</f>
        <v>2025</v>
      </c>
      <c r="D7345" s="4" t="n">
        <f aca="false">MONTH($B7345)</f>
        <v>7</v>
      </c>
      <c r="E7345" s="2" t="s">
        <v>3092</v>
      </c>
      <c r="F7345" s="5" t="n">
        <f aca="false">ROUNDUP(MONTH($B7345)/3,0)</f>
        <v>3</v>
      </c>
      <c r="G7345" s="2" t="s">
        <v>3453</v>
      </c>
      <c r="H7345" s="2" t="s">
        <v>3454</v>
      </c>
      <c r="I7345" s="2" t="s">
        <v>104</v>
      </c>
      <c r="J7345" s="2" t="s">
        <v>47</v>
      </c>
      <c r="K7345" s="2" t="s">
        <v>48</v>
      </c>
      <c r="L7345" s="2" t="s">
        <v>49</v>
      </c>
      <c r="M7345" s="2" t="s">
        <v>105</v>
      </c>
      <c r="N7345" s="2" t="s">
        <v>63</v>
      </c>
      <c r="O7345" s="2" t="s">
        <v>39</v>
      </c>
      <c r="P7345" s="2" t="s">
        <v>106</v>
      </c>
      <c r="Q7345" s="2" t="s">
        <v>143</v>
      </c>
      <c r="R7345" s="6" t="n">
        <v>4</v>
      </c>
      <c r="S7345" s="7" t="n">
        <v>753.56</v>
      </c>
      <c r="T7345" s="7" t="n">
        <f aca="false">$R7345*$S7345</f>
        <v>3014.24</v>
      </c>
      <c r="U7345" s="8" t="n">
        <v>0</v>
      </c>
      <c r="V7345" s="7" t="n">
        <f aca="false">$T7345*$U7345</f>
        <v>0</v>
      </c>
      <c r="W7345" s="7" t="n">
        <f aca="false">$T7345-$V7345</f>
        <v>3014.24</v>
      </c>
      <c r="X7345" s="7" t="n">
        <v>468.76</v>
      </c>
      <c r="Y7345" s="7" t="n">
        <f aca="false">$R7345*$X7345</f>
        <v>1875.04</v>
      </c>
      <c r="Z7345" s="7" t="n">
        <f aca="false">$W7345-$Y7345</f>
        <v>1139.2</v>
      </c>
      <c r="AA7345" s="8" t="n">
        <f aca="false">IFERROR($Z7345/$W7345,0)</f>
        <v>0.377939381071182</v>
      </c>
      <c r="AB7345" s="2" t="s">
        <v>85</v>
      </c>
      <c r="AC7345" s="2" t="s">
        <v>43</v>
      </c>
    </row>
    <row r="7346" customFormat="false" ht="15" hidden="false" customHeight="false" outlineLevel="0" collapsed="false">
      <c r="A7346" s="2" t="s">
        <v>8841</v>
      </c>
      <c r="B7346" s="3" t="n">
        <v>45862</v>
      </c>
      <c r="C7346" s="4" t="n">
        <f aca="false">YEAR($B7346)</f>
        <v>2025</v>
      </c>
      <c r="D7346" s="4" t="n">
        <f aca="false">MONTH($B7346)</f>
        <v>7</v>
      </c>
      <c r="E7346" s="2" t="s">
        <v>3092</v>
      </c>
      <c r="F7346" s="5" t="n">
        <f aca="false">ROUNDUP(MONTH($B7346)/3,0)</f>
        <v>3</v>
      </c>
      <c r="G7346" s="2" t="s">
        <v>219</v>
      </c>
      <c r="H7346" s="2" t="s">
        <v>220</v>
      </c>
      <c r="I7346" s="2" t="s">
        <v>177</v>
      </c>
      <c r="J7346" s="2" t="s">
        <v>47</v>
      </c>
      <c r="K7346" s="2" t="s">
        <v>221</v>
      </c>
      <c r="L7346" s="2" t="s">
        <v>222</v>
      </c>
      <c r="M7346" s="2" t="s">
        <v>168</v>
      </c>
      <c r="N7346" s="2" t="s">
        <v>51</v>
      </c>
      <c r="O7346" s="2" t="s">
        <v>64</v>
      </c>
      <c r="P7346" s="2" t="s">
        <v>342</v>
      </c>
      <c r="Q7346" s="2" t="s">
        <v>389</v>
      </c>
      <c r="R7346" s="6" t="n">
        <v>8</v>
      </c>
      <c r="S7346" s="7" t="n">
        <v>3508.75</v>
      </c>
      <c r="T7346" s="7" t="n">
        <f aca="false">$R7346*$S7346</f>
        <v>28070</v>
      </c>
      <c r="U7346" s="8" t="n">
        <v>0.15</v>
      </c>
      <c r="V7346" s="7" t="n">
        <f aca="false">$T7346*$U7346</f>
        <v>4210.5</v>
      </c>
      <c r="W7346" s="7" t="n">
        <f aca="false">$T7346-$V7346</f>
        <v>23859.5</v>
      </c>
      <c r="X7346" s="7" t="n">
        <v>2730.82</v>
      </c>
      <c r="Y7346" s="7" t="n">
        <f aca="false">$R7346*$X7346</f>
        <v>21846.56</v>
      </c>
      <c r="Z7346" s="7" t="n">
        <f aca="false">$W7346-$Y7346</f>
        <v>2012.94</v>
      </c>
      <c r="AA7346" s="8" t="n">
        <f aca="false">IFERROR($Z7346/$W7346,0)</f>
        <v>0.0843663949370271</v>
      </c>
      <c r="AB7346" s="2" t="s">
        <v>42</v>
      </c>
      <c r="AC7346" s="2" t="s">
        <v>43</v>
      </c>
    </row>
    <row r="7347" customFormat="false" ht="15" hidden="false" customHeight="false" outlineLevel="0" collapsed="false">
      <c r="A7347" s="2" t="s">
        <v>8842</v>
      </c>
      <c r="B7347" s="3" t="n">
        <v>45862</v>
      </c>
      <c r="C7347" s="4" t="n">
        <f aca="false">YEAR($B7347)</f>
        <v>2025</v>
      </c>
      <c r="D7347" s="4" t="n">
        <f aca="false">MONTH($B7347)</f>
        <v>7</v>
      </c>
      <c r="E7347" s="2" t="s">
        <v>3092</v>
      </c>
      <c r="F7347" s="5" t="n">
        <f aca="false">ROUNDUP(MONTH($B7347)/3,0)</f>
        <v>3</v>
      </c>
      <c r="G7347" s="2" t="s">
        <v>1020</v>
      </c>
      <c r="H7347" s="2" t="s">
        <v>1021</v>
      </c>
      <c r="I7347" s="2" t="s">
        <v>33</v>
      </c>
      <c r="J7347" s="2" t="s">
        <v>47</v>
      </c>
      <c r="K7347" s="2" t="s">
        <v>48</v>
      </c>
      <c r="L7347" s="2" t="s">
        <v>49</v>
      </c>
      <c r="M7347" s="2" t="s">
        <v>118</v>
      </c>
      <c r="N7347" s="2" t="s">
        <v>63</v>
      </c>
      <c r="O7347" s="2" t="s">
        <v>64</v>
      </c>
      <c r="P7347" s="2" t="s">
        <v>65</v>
      </c>
      <c r="Q7347" s="2" t="s">
        <v>519</v>
      </c>
      <c r="R7347" s="6" t="n">
        <v>1</v>
      </c>
      <c r="S7347" s="7" t="n">
        <v>2841.3</v>
      </c>
      <c r="T7347" s="7" t="n">
        <f aca="false">$R7347*$S7347</f>
        <v>2841.3</v>
      </c>
      <c r="U7347" s="8" t="n">
        <v>0.1</v>
      </c>
      <c r="V7347" s="7" t="n">
        <f aca="false">$T7347*$U7347</f>
        <v>284.13</v>
      </c>
      <c r="W7347" s="7" t="n">
        <f aca="false">$T7347-$V7347</f>
        <v>2557.17</v>
      </c>
      <c r="X7347" s="7" t="n">
        <v>2309.1</v>
      </c>
      <c r="Y7347" s="7" t="n">
        <f aca="false">$R7347*$X7347</f>
        <v>2309.1</v>
      </c>
      <c r="Z7347" s="7" t="n">
        <f aca="false">$W7347-$Y7347</f>
        <v>248.07</v>
      </c>
      <c r="AA7347" s="8" t="n">
        <f aca="false">IFERROR($Z7347/$W7347,0)</f>
        <v>0.0970095848144629</v>
      </c>
      <c r="AB7347" s="2" t="s">
        <v>85</v>
      </c>
      <c r="AC7347" s="2" t="s">
        <v>43</v>
      </c>
    </row>
    <row r="7348" customFormat="false" ht="15" hidden="false" customHeight="false" outlineLevel="0" collapsed="false">
      <c r="A7348" s="2" t="s">
        <v>8843</v>
      </c>
      <c r="B7348" s="3" t="n">
        <v>45862</v>
      </c>
      <c r="C7348" s="4" t="n">
        <f aca="false">YEAR($B7348)</f>
        <v>2025</v>
      </c>
      <c r="D7348" s="4" t="n">
        <f aca="false">MONTH($B7348)</f>
        <v>7</v>
      </c>
      <c r="E7348" s="2" t="s">
        <v>3092</v>
      </c>
      <c r="F7348" s="5" t="n">
        <f aca="false">ROUNDUP(MONTH($B7348)/3,0)</f>
        <v>3</v>
      </c>
      <c r="G7348" s="2" t="s">
        <v>45</v>
      </c>
      <c r="H7348" s="2" t="s">
        <v>46</v>
      </c>
      <c r="I7348" s="2" t="s">
        <v>33</v>
      </c>
      <c r="J7348" s="2" t="s">
        <v>47</v>
      </c>
      <c r="K7348" s="2" t="s">
        <v>48</v>
      </c>
      <c r="L7348" s="2" t="s">
        <v>49</v>
      </c>
      <c r="M7348" s="2" t="s">
        <v>168</v>
      </c>
      <c r="N7348" s="2" t="s">
        <v>151</v>
      </c>
      <c r="O7348" s="2" t="s">
        <v>52</v>
      </c>
      <c r="P7348" s="2" t="s">
        <v>126</v>
      </c>
      <c r="Q7348" s="2" t="s">
        <v>253</v>
      </c>
      <c r="R7348" s="6" t="n">
        <v>2</v>
      </c>
      <c r="S7348" s="7" t="n">
        <v>1693.69</v>
      </c>
      <c r="T7348" s="7" t="n">
        <f aca="false">$R7348*$S7348</f>
        <v>3387.38</v>
      </c>
      <c r="U7348" s="8" t="n">
        <v>0.03</v>
      </c>
      <c r="V7348" s="7" t="n">
        <f aca="false">$T7348*$U7348</f>
        <v>101.6214</v>
      </c>
      <c r="W7348" s="7" t="n">
        <f aca="false">$T7348-$V7348</f>
        <v>3285.7586</v>
      </c>
      <c r="X7348" s="7" t="n">
        <v>1231.56</v>
      </c>
      <c r="Y7348" s="7" t="n">
        <f aca="false">$R7348*$X7348</f>
        <v>2463.12</v>
      </c>
      <c r="Z7348" s="7" t="n">
        <f aca="false">$W7348-$Y7348</f>
        <v>822.6386</v>
      </c>
      <c r="AA7348" s="8" t="n">
        <f aca="false">IFERROR($Z7348/$W7348,0)</f>
        <v>0.250364892904792</v>
      </c>
      <c r="AB7348" s="2" t="s">
        <v>55</v>
      </c>
      <c r="AC7348" s="2" t="s">
        <v>43</v>
      </c>
    </row>
    <row r="7349" customFormat="false" ht="15" hidden="false" customHeight="false" outlineLevel="0" collapsed="false">
      <c r="A7349" s="2" t="s">
        <v>8844</v>
      </c>
      <c r="B7349" s="3" t="n">
        <v>45862</v>
      </c>
      <c r="C7349" s="4" t="n">
        <f aca="false">YEAR($B7349)</f>
        <v>2025</v>
      </c>
      <c r="D7349" s="4" t="n">
        <f aca="false">MONTH($B7349)</f>
        <v>7</v>
      </c>
      <c r="E7349" s="2" t="s">
        <v>3092</v>
      </c>
      <c r="F7349" s="5" t="n">
        <f aca="false">ROUNDUP(MONTH($B7349)/3,0)</f>
        <v>3</v>
      </c>
      <c r="G7349" s="2" t="s">
        <v>656</v>
      </c>
      <c r="H7349" s="2" t="s">
        <v>657</v>
      </c>
      <c r="I7349" s="2" t="s">
        <v>33</v>
      </c>
      <c r="J7349" s="2" t="s">
        <v>89</v>
      </c>
      <c r="K7349" s="2" t="s">
        <v>124</v>
      </c>
      <c r="L7349" s="2" t="s">
        <v>125</v>
      </c>
      <c r="M7349" s="2" t="s">
        <v>135</v>
      </c>
      <c r="N7349" s="2" t="s">
        <v>151</v>
      </c>
      <c r="O7349" s="2" t="s">
        <v>52</v>
      </c>
      <c r="P7349" s="2" t="s">
        <v>83</v>
      </c>
      <c r="Q7349" s="2" t="s">
        <v>84</v>
      </c>
      <c r="R7349" s="6" t="n">
        <v>3</v>
      </c>
      <c r="S7349" s="7" t="n">
        <v>4268.98</v>
      </c>
      <c r="T7349" s="7" t="n">
        <f aca="false">$R7349*$S7349</f>
        <v>12806.94</v>
      </c>
      <c r="U7349" s="8" t="n">
        <v>0</v>
      </c>
      <c r="V7349" s="7" t="n">
        <f aca="false">$T7349*$U7349</f>
        <v>0</v>
      </c>
      <c r="W7349" s="7" t="n">
        <f aca="false">$T7349-$V7349</f>
        <v>12806.94</v>
      </c>
      <c r="X7349" s="7" t="n">
        <v>3329.01</v>
      </c>
      <c r="Y7349" s="7" t="n">
        <f aca="false">$R7349*$X7349</f>
        <v>9987.03</v>
      </c>
      <c r="Z7349" s="7" t="n">
        <f aca="false">$W7349-$Y7349</f>
        <v>2819.91</v>
      </c>
      <c r="AA7349" s="8" t="n">
        <f aca="false">IFERROR($Z7349/$W7349,0)</f>
        <v>0.220186086606168</v>
      </c>
      <c r="AB7349" s="2" t="s">
        <v>85</v>
      </c>
      <c r="AC7349" s="2" t="s">
        <v>43</v>
      </c>
    </row>
    <row r="7350" customFormat="false" ht="15" hidden="false" customHeight="false" outlineLevel="0" collapsed="false">
      <c r="A7350" s="2" t="s">
        <v>8845</v>
      </c>
      <c r="B7350" s="3" t="n">
        <v>45862</v>
      </c>
      <c r="C7350" s="4" t="n">
        <f aca="false">YEAR($B7350)</f>
        <v>2025</v>
      </c>
      <c r="D7350" s="4" t="n">
        <f aca="false">MONTH($B7350)</f>
        <v>7</v>
      </c>
      <c r="E7350" s="2" t="s">
        <v>3092</v>
      </c>
      <c r="F7350" s="5" t="n">
        <f aca="false">ROUNDUP(MONTH($B7350)/3,0)</f>
        <v>3</v>
      </c>
      <c r="G7350" s="2" t="s">
        <v>2137</v>
      </c>
      <c r="H7350" s="2" t="s">
        <v>2138</v>
      </c>
      <c r="I7350" s="2" t="s">
        <v>33</v>
      </c>
      <c r="J7350" s="2" t="s">
        <v>47</v>
      </c>
      <c r="K7350" s="2" t="s">
        <v>185</v>
      </c>
      <c r="L7350" s="2" t="s">
        <v>186</v>
      </c>
      <c r="M7350" s="2" t="s">
        <v>105</v>
      </c>
      <c r="N7350" s="2" t="s">
        <v>73</v>
      </c>
      <c r="O7350" s="2" t="s">
        <v>39</v>
      </c>
      <c r="P7350" s="2" t="s">
        <v>106</v>
      </c>
      <c r="Q7350" s="2" t="s">
        <v>136</v>
      </c>
      <c r="R7350" s="6" t="n">
        <v>1</v>
      </c>
      <c r="S7350" s="7" t="n">
        <v>2149.49</v>
      </c>
      <c r="T7350" s="7" t="n">
        <f aca="false">$R7350*$S7350</f>
        <v>2149.49</v>
      </c>
      <c r="U7350" s="8" t="n">
        <v>0.05</v>
      </c>
      <c r="V7350" s="7" t="n">
        <f aca="false">$T7350*$U7350</f>
        <v>107.4745</v>
      </c>
      <c r="W7350" s="7" t="n">
        <f aca="false">$T7350-$V7350</f>
        <v>2042.0155</v>
      </c>
      <c r="X7350" s="7" t="n">
        <v>1647.85</v>
      </c>
      <c r="Y7350" s="7" t="n">
        <f aca="false">$R7350*$X7350</f>
        <v>1647.85</v>
      </c>
      <c r="Z7350" s="7" t="n">
        <f aca="false">$W7350-$Y7350</f>
        <v>394.1655</v>
      </c>
      <c r="AA7350" s="8" t="n">
        <f aca="false">IFERROR($Z7350/$W7350,0)</f>
        <v>0.19302767290454</v>
      </c>
      <c r="AB7350" s="2" t="s">
        <v>42</v>
      </c>
      <c r="AC7350" s="2" t="s">
        <v>43</v>
      </c>
    </row>
    <row r="7351" customFormat="false" ht="15" hidden="false" customHeight="false" outlineLevel="0" collapsed="false">
      <c r="A7351" s="2" t="s">
        <v>8846</v>
      </c>
      <c r="B7351" s="3" t="n">
        <v>45862</v>
      </c>
      <c r="C7351" s="4" t="n">
        <f aca="false">YEAR($B7351)</f>
        <v>2025</v>
      </c>
      <c r="D7351" s="4" t="n">
        <f aca="false">MONTH($B7351)</f>
        <v>7</v>
      </c>
      <c r="E7351" s="2" t="s">
        <v>3092</v>
      </c>
      <c r="F7351" s="5" t="n">
        <f aca="false">ROUNDUP(MONTH($B7351)/3,0)</f>
        <v>3</v>
      </c>
      <c r="G7351" s="2" t="s">
        <v>2256</v>
      </c>
      <c r="H7351" s="2" t="s">
        <v>2257</v>
      </c>
      <c r="I7351" s="2" t="s">
        <v>33</v>
      </c>
      <c r="J7351" s="2" t="s">
        <v>47</v>
      </c>
      <c r="K7351" s="2" t="s">
        <v>196</v>
      </c>
      <c r="L7351" s="2" t="s">
        <v>197</v>
      </c>
      <c r="M7351" s="2" t="s">
        <v>156</v>
      </c>
      <c r="N7351" s="2" t="s">
        <v>151</v>
      </c>
      <c r="O7351" s="2" t="s">
        <v>171</v>
      </c>
      <c r="P7351" s="2" t="s">
        <v>204</v>
      </c>
      <c r="Q7351" s="2" t="s">
        <v>264</v>
      </c>
      <c r="R7351" s="6" t="n">
        <v>1</v>
      </c>
      <c r="S7351" s="7" t="n">
        <v>1406.98</v>
      </c>
      <c r="T7351" s="7" t="n">
        <f aca="false">$R7351*$S7351</f>
        <v>1406.98</v>
      </c>
      <c r="U7351" s="8" t="n">
        <v>0</v>
      </c>
      <c r="V7351" s="7" t="n">
        <f aca="false">$T7351*$U7351</f>
        <v>0</v>
      </c>
      <c r="W7351" s="7" t="n">
        <f aca="false">$T7351-$V7351</f>
        <v>1406.98</v>
      </c>
      <c r="X7351" s="7" t="n">
        <v>940.79</v>
      </c>
      <c r="Y7351" s="7" t="n">
        <f aca="false">$R7351*$X7351</f>
        <v>940.79</v>
      </c>
      <c r="Z7351" s="7" t="n">
        <f aca="false">$W7351-$Y7351</f>
        <v>466.19</v>
      </c>
      <c r="AA7351" s="8" t="n">
        <f aca="false">IFERROR($Z7351/$W7351,0)</f>
        <v>0.331340886153321</v>
      </c>
      <c r="AB7351" s="2" t="s">
        <v>42</v>
      </c>
      <c r="AC7351" s="2" t="s">
        <v>43</v>
      </c>
    </row>
    <row r="7352" customFormat="false" ht="15" hidden="false" customHeight="false" outlineLevel="0" collapsed="false">
      <c r="A7352" s="2" t="s">
        <v>8847</v>
      </c>
      <c r="B7352" s="3" t="n">
        <v>45862</v>
      </c>
      <c r="C7352" s="4" t="n">
        <f aca="false">YEAR($B7352)</f>
        <v>2025</v>
      </c>
      <c r="D7352" s="4" t="n">
        <f aca="false">MONTH($B7352)</f>
        <v>7</v>
      </c>
      <c r="E7352" s="2" t="s">
        <v>3092</v>
      </c>
      <c r="F7352" s="5" t="n">
        <f aca="false">ROUNDUP(MONTH($B7352)/3,0)</f>
        <v>3</v>
      </c>
      <c r="G7352" s="2" t="s">
        <v>2948</v>
      </c>
      <c r="H7352" s="2" t="s">
        <v>2949</v>
      </c>
      <c r="I7352" s="2" t="s">
        <v>177</v>
      </c>
      <c r="J7352" s="2" t="s">
        <v>89</v>
      </c>
      <c r="K7352" s="2" t="s">
        <v>97</v>
      </c>
      <c r="L7352" s="2" t="s">
        <v>98</v>
      </c>
      <c r="M7352" s="2" t="s">
        <v>99</v>
      </c>
      <c r="N7352" s="2" t="s">
        <v>73</v>
      </c>
      <c r="O7352" s="2" t="s">
        <v>52</v>
      </c>
      <c r="P7352" s="2" t="s">
        <v>126</v>
      </c>
      <c r="Q7352" s="2" t="s">
        <v>253</v>
      </c>
      <c r="R7352" s="6" t="n">
        <v>10</v>
      </c>
      <c r="S7352" s="7" t="n">
        <v>1784.49</v>
      </c>
      <c r="T7352" s="7" t="n">
        <f aca="false">$R7352*$S7352</f>
        <v>17844.9</v>
      </c>
      <c r="U7352" s="8" t="n">
        <v>0.15</v>
      </c>
      <c r="V7352" s="7" t="n">
        <f aca="false">$T7352*$U7352</f>
        <v>2676.735</v>
      </c>
      <c r="W7352" s="7" t="n">
        <f aca="false">$T7352-$V7352</f>
        <v>15168.165</v>
      </c>
      <c r="X7352" s="7" t="n">
        <v>1285.7</v>
      </c>
      <c r="Y7352" s="7" t="n">
        <f aca="false">$R7352*$X7352</f>
        <v>12857</v>
      </c>
      <c r="Z7352" s="7" t="n">
        <f aca="false">$W7352-$Y7352</f>
        <v>2311.165</v>
      </c>
      <c r="AA7352" s="8" t="n">
        <f aca="false">IFERROR($Z7352/$W7352,0)</f>
        <v>0.152369452732087</v>
      </c>
      <c r="AB7352" s="2" t="s">
        <v>55</v>
      </c>
      <c r="AC7352" s="2" t="s">
        <v>43</v>
      </c>
    </row>
    <row r="7353" customFormat="false" ht="15" hidden="false" customHeight="false" outlineLevel="0" collapsed="false">
      <c r="A7353" s="2" t="s">
        <v>8848</v>
      </c>
      <c r="B7353" s="3" t="n">
        <v>45862</v>
      </c>
      <c r="C7353" s="4" t="n">
        <f aca="false">YEAR($B7353)</f>
        <v>2025</v>
      </c>
      <c r="D7353" s="4" t="n">
        <f aca="false">MONTH($B7353)</f>
        <v>7</v>
      </c>
      <c r="E7353" s="2" t="s">
        <v>3092</v>
      </c>
      <c r="F7353" s="5" t="n">
        <f aca="false">ROUNDUP(MONTH($B7353)/3,0)</f>
        <v>3</v>
      </c>
      <c r="G7353" s="2" t="s">
        <v>8849</v>
      </c>
      <c r="H7353" s="2" t="s">
        <v>110</v>
      </c>
      <c r="I7353" s="2" t="s">
        <v>33</v>
      </c>
      <c r="J7353" s="2" t="s">
        <v>89</v>
      </c>
      <c r="K7353" s="2" t="s">
        <v>124</v>
      </c>
      <c r="L7353" s="2" t="s">
        <v>125</v>
      </c>
      <c r="M7353" s="2" t="s">
        <v>135</v>
      </c>
      <c r="N7353" s="2" t="s">
        <v>38</v>
      </c>
      <c r="O7353" s="2" t="s">
        <v>114</v>
      </c>
      <c r="P7353" s="2" t="s">
        <v>234</v>
      </c>
      <c r="Q7353" s="2" t="s">
        <v>235</v>
      </c>
      <c r="R7353" s="6" t="n">
        <v>1</v>
      </c>
      <c r="S7353" s="7" t="n">
        <v>254.58</v>
      </c>
      <c r="T7353" s="7" t="n">
        <f aca="false">$R7353*$S7353</f>
        <v>254.58</v>
      </c>
      <c r="U7353" s="8" t="n">
        <v>0</v>
      </c>
      <c r="V7353" s="7" t="n">
        <f aca="false">$T7353*$U7353</f>
        <v>0</v>
      </c>
      <c r="W7353" s="7" t="n">
        <f aca="false">$T7353-$V7353</f>
        <v>254.58</v>
      </c>
      <c r="X7353" s="7" t="n">
        <v>138.01</v>
      </c>
      <c r="Y7353" s="7" t="n">
        <f aca="false">$R7353*$X7353</f>
        <v>138.01</v>
      </c>
      <c r="Z7353" s="7" t="n">
        <f aca="false">$W7353-$Y7353</f>
        <v>116.57</v>
      </c>
      <c r="AA7353" s="8" t="n">
        <f aca="false">IFERROR($Z7353/$W7353,0)</f>
        <v>0.457891429020347</v>
      </c>
      <c r="AB7353" s="2" t="s">
        <v>85</v>
      </c>
      <c r="AC7353" s="2" t="s">
        <v>43</v>
      </c>
    </row>
    <row r="7354" customFormat="false" ht="15" hidden="false" customHeight="false" outlineLevel="0" collapsed="false">
      <c r="A7354" s="2" t="s">
        <v>8850</v>
      </c>
      <c r="B7354" s="3" t="n">
        <v>45862</v>
      </c>
      <c r="C7354" s="4" t="n">
        <f aca="false">YEAR($B7354)</f>
        <v>2025</v>
      </c>
      <c r="D7354" s="4" t="n">
        <f aca="false">MONTH($B7354)</f>
        <v>7</v>
      </c>
      <c r="E7354" s="2" t="s">
        <v>3092</v>
      </c>
      <c r="F7354" s="5" t="n">
        <f aca="false">ROUNDUP(MONTH($B7354)/3,0)</f>
        <v>3</v>
      </c>
      <c r="G7354" s="2" t="s">
        <v>780</v>
      </c>
      <c r="H7354" s="2" t="s">
        <v>781</v>
      </c>
      <c r="I7354" s="2" t="s">
        <v>33</v>
      </c>
      <c r="J7354" s="2" t="s">
        <v>59</v>
      </c>
      <c r="K7354" s="2" t="s">
        <v>60</v>
      </c>
      <c r="L7354" s="2" t="s">
        <v>61</v>
      </c>
      <c r="M7354" s="2" t="s">
        <v>131</v>
      </c>
      <c r="N7354" s="2" t="s">
        <v>73</v>
      </c>
      <c r="O7354" s="2" t="s">
        <v>171</v>
      </c>
      <c r="P7354" s="2" t="s">
        <v>172</v>
      </c>
      <c r="Q7354" s="2" t="s">
        <v>223</v>
      </c>
      <c r="R7354" s="6" t="n">
        <v>1</v>
      </c>
      <c r="S7354" s="7" t="n">
        <v>608.65</v>
      </c>
      <c r="T7354" s="7" t="n">
        <f aca="false">$R7354*$S7354</f>
        <v>608.65</v>
      </c>
      <c r="U7354" s="8" t="n">
        <v>0.05</v>
      </c>
      <c r="V7354" s="7" t="n">
        <f aca="false">$T7354*$U7354</f>
        <v>30.4325</v>
      </c>
      <c r="W7354" s="7" t="n">
        <f aca="false">$T7354-$V7354</f>
        <v>578.2175</v>
      </c>
      <c r="X7354" s="7" t="n">
        <v>350.04</v>
      </c>
      <c r="Y7354" s="7" t="n">
        <f aca="false">$R7354*$X7354</f>
        <v>350.04</v>
      </c>
      <c r="Z7354" s="7" t="n">
        <f aca="false">$W7354-$Y7354</f>
        <v>228.1775</v>
      </c>
      <c r="AA7354" s="8" t="n">
        <f aca="false">IFERROR($Z7354/$W7354,0)</f>
        <v>0.39462226584287</v>
      </c>
      <c r="AB7354" s="2" t="s">
        <v>76</v>
      </c>
      <c r="AC7354" s="2" t="s">
        <v>43</v>
      </c>
    </row>
    <row r="7355" customFormat="false" ht="15" hidden="false" customHeight="false" outlineLevel="0" collapsed="false">
      <c r="A7355" s="2" t="s">
        <v>8851</v>
      </c>
      <c r="B7355" s="3" t="n">
        <v>45862</v>
      </c>
      <c r="C7355" s="4" t="n">
        <f aca="false">YEAR($B7355)</f>
        <v>2025</v>
      </c>
      <c r="D7355" s="4" t="n">
        <f aca="false">MONTH($B7355)</f>
        <v>7</v>
      </c>
      <c r="E7355" s="2" t="s">
        <v>3092</v>
      </c>
      <c r="F7355" s="5" t="n">
        <f aca="false">ROUNDUP(MONTH($B7355)/3,0)</f>
        <v>3</v>
      </c>
      <c r="G7355" s="2" t="s">
        <v>372</v>
      </c>
      <c r="H7355" s="2" t="s">
        <v>373</v>
      </c>
      <c r="I7355" s="2" t="s">
        <v>33</v>
      </c>
      <c r="J7355" s="2" t="s">
        <v>89</v>
      </c>
      <c r="K7355" s="2" t="s">
        <v>97</v>
      </c>
      <c r="L7355" s="2" t="s">
        <v>98</v>
      </c>
      <c r="M7355" s="2" t="s">
        <v>99</v>
      </c>
      <c r="N7355" s="2" t="s">
        <v>63</v>
      </c>
      <c r="O7355" s="2" t="s">
        <v>52</v>
      </c>
      <c r="P7355" s="2" t="s">
        <v>83</v>
      </c>
      <c r="Q7355" s="2" t="s">
        <v>84</v>
      </c>
      <c r="R7355" s="6" t="n">
        <v>2</v>
      </c>
      <c r="S7355" s="7" t="n">
        <v>4538.42</v>
      </c>
      <c r="T7355" s="7" t="n">
        <f aca="false">$R7355*$S7355</f>
        <v>9076.84</v>
      </c>
      <c r="U7355" s="8" t="n">
        <v>0</v>
      </c>
      <c r="V7355" s="7" t="n">
        <f aca="false">$T7355*$U7355</f>
        <v>0</v>
      </c>
      <c r="W7355" s="7" t="n">
        <f aca="false">$T7355-$V7355</f>
        <v>9076.84</v>
      </c>
      <c r="X7355" s="7" t="n">
        <v>3481.61</v>
      </c>
      <c r="Y7355" s="7" t="n">
        <f aca="false">$R7355*$X7355</f>
        <v>6963.22</v>
      </c>
      <c r="Z7355" s="7" t="n">
        <f aca="false">$W7355-$Y7355</f>
        <v>2113.62</v>
      </c>
      <c r="AA7355" s="8" t="n">
        <f aca="false">IFERROR($Z7355/$W7355,0)</f>
        <v>0.232858571925913</v>
      </c>
      <c r="AB7355" s="2" t="s">
        <v>85</v>
      </c>
      <c r="AC7355" s="2" t="s">
        <v>43</v>
      </c>
    </row>
    <row r="7356" customFormat="false" ht="15" hidden="false" customHeight="false" outlineLevel="0" collapsed="false">
      <c r="A7356" s="2" t="s">
        <v>8852</v>
      </c>
      <c r="B7356" s="3" t="n">
        <v>45862</v>
      </c>
      <c r="C7356" s="4" t="n">
        <f aca="false">YEAR($B7356)</f>
        <v>2025</v>
      </c>
      <c r="D7356" s="4" t="n">
        <f aca="false">MONTH($B7356)</f>
        <v>7</v>
      </c>
      <c r="E7356" s="2" t="s">
        <v>3092</v>
      </c>
      <c r="F7356" s="5" t="n">
        <f aca="false">ROUNDUP(MONTH($B7356)/3,0)</f>
        <v>3</v>
      </c>
      <c r="G7356" s="2" t="s">
        <v>1661</v>
      </c>
      <c r="H7356" s="2" t="s">
        <v>1662</v>
      </c>
      <c r="I7356" s="2" t="s">
        <v>33</v>
      </c>
      <c r="J7356" s="2" t="s">
        <v>89</v>
      </c>
      <c r="K7356" s="2" t="s">
        <v>97</v>
      </c>
      <c r="L7356" s="2" t="s">
        <v>111</v>
      </c>
      <c r="M7356" s="2" t="s">
        <v>92</v>
      </c>
      <c r="N7356" s="2" t="s">
        <v>38</v>
      </c>
      <c r="O7356" s="2" t="s">
        <v>171</v>
      </c>
      <c r="P7356" s="2" t="s">
        <v>172</v>
      </c>
      <c r="Q7356" s="2" t="s">
        <v>244</v>
      </c>
      <c r="R7356" s="6" t="n">
        <v>3</v>
      </c>
      <c r="S7356" s="7" t="n">
        <v>3164.41</v>
      </c>
      <c r="T7356" s="7" t="n">
        <f aca="false">$R7356*$S7356</f>
        <v>9493.23</v>
      </c>
      <c r="U7356" s="8" t="n">
        <v>0.05</v>
      </c>
      <c r="V7356" s="7" t="n">
        <f aca="false">$T7356*$U7356</f>
        <v>474.6615</v>
      </c>
      <c r="W7356" s="7" t="n">
        <f aca="false">$T7356-$V7356</f>
        <v>9018.5685</v>
      </c>
      <c r="X7356" s="7" t="n">
        <v>2018.35</v>
      </c>
      <c r="Y7356" s="7" t="n">
        <f aca="false">$R7356*$X7356</f>
        <v>6055.05</v>
      </c>
      <c r="Z7356" s="7" t="n">
        <f aca="false">$W7356-$Y7356</f>
        <v>2963.5185</v>
      </c>
      <c r="AA7356" s="8" t="n">
        <f aca="false">IFERROR($Z7356/$W7356,0)</f>
        <v>0.328601872902557</v>
      </c>
      <c r="AB7356" s="2" t="s">
        <v>85</v>
      </c>
      <c r="AC7356" s="2" t="s">
        <v>43</v>
      </c>
    </row>
    <row r="7357" customFormat="false" ht="15" hidden="false" customHeight="false" outlineLevel="0" collapsed="false">
      <c r="A7357" s="2" t="s">
        <v>8853</v>
      </c>
      <c r="B7357" s="3" t="n">
        <v>45862</v>
      </c>
      <c r="C7357" s="4" t="n">
        <f aca="false">YEAR($B7357)</f>
        <v>2025</v>
      </c>
      <c r="D7357" s="4" t="n">
        <f aca="false">MONTH($B7357)</f>
        <v>7</v>
      </c>
      <c r="E7357" s="2" t="s">
        <v>3092</v>
      </c>
      <c r="F7357" s="5" t="n">
        <f aca="false">ROUNDUP(MONTH($B7357)/3,0)</f>
        <v>3</v>
      </c>
      <c r="G7357" s="2" t="s">
        <v>225</v>
      </c>
      <c r="H7357" s="2" t="s">
        <v>226</v>
      </c>
      <c r="I7357" s="2" t="s">
        <v>33</v>
      </c>
      <c r="J7357" s="2" t="s">
        <v>59</v>
      </c>
      <c r="K7357" s="2" t="s">
        <v>71</v>
      </c>
      <c r="L7357" s="2" t="s">
        <v>72</v>
      </c>
      <c r="M7357" s="2" t="s">
        <v>142</v>
      </c>
      <c r="N7357" s="2" t="s">
        <v>51</v>
      </c>
      <c r="O7357" s="2" t="s">
        <v>52</v>
      </c>
      <c r="P7357" s="2" t="s">
        <v>53</v>
      </c>
      <c r="Q7357" s="2" t="s">
        <v>169</v>
      </c>
      <c r="R7357" s="6" t="n">
        <v>3</v>
      </c>
      <c r="S7357" s="7" t="n">
        <v>2461.74</v>
      </c>
      <c r="T7357" s="7" t="n">
        <f aca="false">$R7357*$S7357</f>
        <v>7385.22</v>
      </c>
      <c r="U7357" s="8" t="n">
        <v>0</v>
      </c>
      <c r="V7357" s="7" t="n">
        <f aca="false">$T7357*$U7357</f>
        <v>0</v>
      </c>
      <c r="W7357" s="7" t="n">
        <f aca="false">$T7357-$V7357</f>
        <v>7385.22</v>
      </c>
      <c r="X7357" s="7" t="n">
        <v>1876.47</v>
      </c>
      <c r="Y7357" s="7" t="n">
        <f aca="false">$R7357*$X7357</f>
        <v>5629.41</v>
      </c>
      <c r="Z7357" s="7" t="n">
        <f aca="false">$W7357-$Y7357</f>
        <v>1755.81</v>
      </c>
      <c r="AA7357" s="8" t="n">
        <f aca="false">IFERROR($Z7357/$W7357,0)</f>
        <v>0.237746472007604</v>
      </c>
      <c r="AB7357" s="2" t="s">
        <v>85</v>
      </c>
      <c r="AC7357" s="2" t="s">
        <v>43</v>
      </c>
    </row>
    <row r="7358" customFormat="false" ht="15" hidden="false" customHeight="false" outlineLevel="0" collapsed="false">
      <c r="A7358" s="2" t="s">
        <v>8854</v>
      </c>
      <c r="B7358" s="3" t="n">
        <v>45862</v>
      </c>
      <c r="C7358" s="4" t="n">
        <f aca="false">YEAR($B7358)</f>
        <v>2025</v>
      </c>
      <c r="D7358" s="4" t="n">
        <f aca="false">MONTH($B7358)</f>
        <v>7</v>
      </c>
      <c r="E7358" s="2" t="s">
        <v>3092</v>
      </c>
      <c r="F7358" s="5" t="n">
        <f aca="false">ROUNDUP(MONTH($B7358)/3,0)</f>
        <v>3</v>
      </c>
      <c r="G7358" s="2" t="s">
        <v>45</v>
      </c>
      <c r="H7358" s="2" t="s">
        <v>46</v>
      </c>
      <c r="I7358" s="2" t="s">
        <v>33</v>
      </c>
      <c r="J7358" s="2" t="s">
        <v>47</v>
      </c>
      <c r="K7358" s="2" t="s">
        <v>48</v>
      </c>
      <c r="L7358" s="2" t="s">
        <v>49</v>
      </c>
      <c r="M7358" s="2" t="s">
        <v>168</v>
      </c>
      <c r="N7358" s="2" t="s">
        <v>63</v>
      </c>
      <c r="O7358" s="2" t="s">
        <v>114</v>
      </c>
      <c r="P7358" s="2" t="s">
        <v>234</v>
      </c>
      <c r="Q7358" s="2" t="s">
        <v>235</v>
      </c>
      <c r="R7358" s="6" t="n">
        <v>3</v>
      </c>
      <c r="S7358" s="7" t="n">
        <v>245.59</v>
      </c>
      <c r="T7358" s="7" t="n">
        <f aca="false">$R7358*$S7358</f>
        <v>736.77</v>
      </c>
      <c r="U7358" s="8" t="n">
        <v>0.1</v>
      </c>
      <c r="V7358" s="7" t="n">
        <f aca="false">$T7358*$U7358</f>
        <v>73.677</v>
      </c>
      <c r="W7358" s="7" t="n">
        <f aca="false">$T7358-$V7358</f>
        <v>663.093</v>
      </c>
      <c r="X7358" s="7" t="n">
        <v>123.73</v>
      </c>
      <c r="Y7358" s="7" t="n">
        <f aca="false">$R7358*$X7358</f>
        <v>371.19</v>
      </c>
      <c r="Z7358" s="7" t="n">
        <f aca="false">$W7358-$Y7358</f>
        <v>291.903</v>
      </c>
      <c r="AA7358" s="8" t="n">
        <f aca="false">IFERROR($Z7358/$W7358,0)</f>
        <v>0.440214268586759</v>
      </c>
      <c r="AB7358" s="2" t="s">
        <v>55</v>
      </c>
      <c r="AC7358" s="2" t="s">
        <v>43</v>
      </c>
    </row>
    <row r="7359" customFormat="false" ht="15" hidden="false" customHeight="false" outlineLevel="0" collapsed="false">
      <c r="A7359" s="2" t="s">
        <v>8855</v>
      </c>
      <c r="B7359" s="3" t="n">
        <v>45862</v>
      </c>
      <c r="C7359" s="4" t="n">
        <f aca="false">YEAR($B7359)</f>
        <v>2025</v>
      </c>
      <c r="D7359" s="4" t="n">
        <f aca="false">MONTH($B7359)</f>
        <v>7</v>
      </c>
      <c r="E7359" s="2" t="s">
        <v>3092</v>
      </c>
      <c r="F7359" s="5" t="n">
        <f aca="false">ROUNDUP(MONTH($B7359)/3,0)</f>
        <v>3</v>
      </c>
      <c r="G7359" s="2" t="s">
        <v>57</v>
      </c>
      <c r="H7359" s="2" t="s">
        <v>58</v>
      </c>
      <c r="I7359" s="2" t="s">
        <v>33</v>
      </c>
      <c r="J7359" s="2" t="s">
        <v>59</v>
      </c>
      <c r="K7359" s="2" t="s">
        <v>60</v>
      </c>
      <c r="L7359" s="2" t="s">
        <v>61</v>
      </c>
      <c r="M7359" s="2" t="s">
        <v>131</v>
      </c>
      <c r="N7359" s="2" t="s">
        <v>151</v>
      </c>
      <c r="O7359" s="2" t="s">
        <v>114</v>
      </c>
      <c r="P7359" s="2" t="s">
        <v>119</v>
      </c>
      <c r="Q7359" s="2" t="s">
        <v>308</v>
      </c>
      <c r="R7359" s="6" t="n">
        <v>3</v>
      </c>
      <c r="S7359" s="7" t="n">
        <v>360.01</v>
      </c>
      <c r="T7359" s="7" t="n">
        <f aca="false">$R7359*$S7359</f>
        <v>1080.03</v>
      </c>
      <c r="U7359" s="8" t="n">
        <v>0</v>
      </c>
      <c r="V7359" s="7" t="n">
        <f aca="false">$T7359*$U7359</f>
        <v>0</v>
      </c>
      <c r="W7359" s="7" t="n">
        <f aca="false">$T7359-$V7359</f>
        <v>1080.03</v>
      </c>
      <c r="X7359" s="7" t="n">
        <v>204.41</v>
      </c>
      <c r="Y7359" s="7" t="n">
        <f aca="false">$R7359*$X7359</f>
        <v>613.23</v>
      </c>
      <c r="Z7359" s="7" t="n">
        <f aca="false">$W7359-$Y7359</f>
        <v>466.8</v>
      </c>
      <c r="AA7359" s="8" t="n">
        <f aca="false">IFERROR($Z7359/$W7359,0)</f>
        <v>0.432210216382878</v>
      </c>
      <c r="AB7359" s="2" t="s">
        <v>85</v>
      </c>
      <c r="AC7359" s="2" t="s">
        <v>43</v>
      </c>
    </row>
    <row r="7360" customFormat="false" ht="15" hidden="false" customHeight="false" outlineLevel="0" collapsed="false">
      <c r="A7360" s="2" t="s">
        <v>8856</v>
      </c>
      <c r="B7360" s="3" t="n">
        <v>45862</v>
      </c>
      <c r="C7360" s="4" t="n">
        <f aca="false">YEAR($B7360)</f>
        <v>2025</v>
      </c>
      <c r="D7360" s="4" t="n">
        <f aca="false">MONTH($B7360)</f>
        <v>7</v>
      </c>
      <c r="E7360" s="2" t="s">
        <v>3092</v>
      </c>
      <c r="F7360" s="5" t="n">
        <f aca="false">ROUNDUP(MONTH($B7360)/3,0)</f>
        <v>3</v>
      </c>
      <c r="G7360" s="2" t="s">
        <v>5861</v>
      </c>
      <c r="H7360" s="2" t="s">
        <v>5862</v>
      </c>
      <c r="I7360" s="2" t="s">
        <v>33</v>
      </c>
      <c r="J7360" s="2" t="s">
        <v>59</v>
      </c>
      <c r="K7360" s="2" t="s">
        <v>60</v>
      </c>
      <c r="L7360" s="2" t="s">
        <v>61</v>
      </c>
      <c r="M7360" s="2" t="s">
        <v>62</v>
      </c>
      <c r="N7360" s="2" t="s">
        <v>38</v>
      </c>
      <c r="O7360" s="2" t="s">
        <v>52</v>
      </c>
      <c r="P7360" s="2" t="s">
        <v>83</v>
      </c>
      <c r="Q7360" s="2" t="s">
        <v>178</v>
      </c>
      <c r="R7360" s="6" t="n">
        <v>1</v>
      </c>
      <c r="S7360" s="7" t="n">
        <v>2925.44</v>
      </c>
      <c r="T7360" s="7" t="n">
        <f aca="false">$R7360*$S7360</f>
        <v>2925.44</v>
      </c>
      <c r="U7360" s="8" t="n">
        <v>0</v>
      </c>
      <c r="V7360" s="7" t="n">
        <f aca="false">$T7360*$U7360</f>
        <v>0</v>
      </c>
      <c r="W7360" s="7" t="n">
        <f aca="false">$T7360-$V7360</f>
        <v>2925.44</v>
      </c>
      <c r="X7360" s="7" t="n">
        <v>2199.95</v>
      </c>
      <c r="Y7360" s="7" t="n">
        <f aca="false">$R7360*$X7360</f>
        <v>2199.95</v>
      </c>
      <c r="Z7360" s="7" t="n">
        <f aca="false">$W7360-$Y7360</f>
        <v>725.49</v>
      </c>
      <c r="AA7360" s="8" t="n">
        <f aca="false">IFERROR($Z7360/$W7360,0)</f>
        <v>0.247993464231022</v>
      </c>
      <c r="AB7360" s="2" t="s">
        <v>85</v>
      </c>
      <c r="AC7360" s="2" t="s">
        <v>43</v>
      </c>
    </row>
    <row r="7361" customFormat="false" ht="15" hidden="false" customHeight="false" outlineLevel="0" collapsed="false">
      <c r="A7361" s="2" t="s">
        <v>8857</v>
      </c>
      <c r="B7361" s="3" t="n">
        <v>45862</v>
      </c>
      <c r="C7361" s="4" t="n">
        <f aca="false">YEAR($B7361)</f>
        <v>2025</v>
      </c>
      <c r="D7361" s="4" t="n">
        <f aca="false">MONTH($B7361)</f>
        <v>7</v>
      </c>
      <c r="E7361" s="2" t="s">
        <v>3092</v>
      </c>
      <c r="F7361" s="5" t="n">
        <f aca="false">ROUNDUP(MONTH($B7361)/3,0)</f>
        <v>3</v>
      </c>
      <c r="G7361" s="2" t="s">
        <v>102</v>
      </c>
      <c r="H7361" s="2" t="s">
        <v>103</v>
      </c>
      <c r="I7361" s="2" t="s">
        <v>104</v>
      </c>
      <c r="J7361" s="2" t="s">
        <v>47</v>
      </c>
      <c r="K7361" s="2" t="s">
        <v>48</v>
      </c>
      <c r="L7361" s="2" t="s">
        <v>49</v>
      </c>
      <c r="M7361" s="2" t="s">
        <v>50</v>
      </c>
      <c r="N7361" s="2" t="s">
        <v>63</v>
      </c>
      <c r="O7361" s="2" t="s">
        <v>114</v>
      </c>
      <c r="P7361" s="2" t="s">
        <v>234</v>
      </c>
      <c r="Q7361" s="2" t="s">
        <v>276</v>
      </c>
      <c r="R7361" s="6" t="n">
        <v>11</v>
      </c>
      <c r="S7361" s="7" t="n">
        <v>215.87</v>
      </c>
      <c r="T7361" s="7" t="n">
        <f aca="false">$R7361*$S7361</f>
        <v>2374.57</v>
      </c>
      <c r="U7361" s="8" t="n">
        <v>0.03</v>
      </c>
      <c r="V7361" s="7" t="n">
        <f aca="false">$T7361*$U7361</f>
        <v>71.2371</v>
      </c>
      <c r="W7361" s="7" t="n">
        <f aca="false">$T7361-$V7361</f>
        <v>2303.3329</v>
      </c>
      <c r="X7361" s="7" t="n">
        <v>123.38</v>
      </c>
      <c r="Y7361" s="7" t="n">
        <f aca="false">$R7361*$X7361</f>
        <v>1357.18</v>
      </c>
      <c r="Z7361" s="7" t="n">
        <f aca="false">$W7361-$Y7361</f>
        <v>946.152900000001</v>
      </c>
      <c r="AA7361" s="8" t="n">
        <f aca="false">IFERROR($Z7361/$W7361,0)</f>
        <v>0.41077557655691</v>
      </c>
      <c r="AB7361" s="2" t="s">
        <v>85</v>
      </c>
      <c r="AC7361" s="2" t="s">
        <v>43</v>
      </c>
    </row>
    <row r="7362" customFormat="false" ht="15" hidden="false" customHeight="false" outlineLevel="0" collapsed="false">
      <c r="A7362" s="2" t="s">
        <v>8858</v>
      </c>
      <c r="B7362" s="3" t="n">
        <v>45862</v>
      </c>
      <c r="C7362" s="4" t="n">
        <f aca="false">YEAR($B7362)</f>
        <v>2025</v>
      </c>
      <c r="D7362" s="4" t="n">
        <f aca="false">MONTH($B7362)</f>
        <v>7</v>
      </c>
      <c r="E7362" s="2" t="s">
        <v>3092</v>
      </c>
      <c r="F7362" s="5" t="n">
        <f aca="false">ROUNDUP(MONTH($B7362)/3,0)</f>
        <v>3</v>
      </c>
      <c r="G7362" s="2" t="s">
        <v>1494</v>
      </c>
      <c r="H7362" s="2" t="s">
        <v>1495</v>
      </c>
      <c r="I7362" s="2" t="s">
        <v>33</v>
      </c>
      <c r="J7362" s="2" t="s">
        <v>47</v>
      </c>
      <c r="K7362" s="2" t="s">
        <v>221</v>
      </c>
      <c r="L7362" s="2" t="s">
        <v>222</v>
      </c>
      <c r="M7362" s="2" t="s">
        <v>168</v>
      </c>
      <c r="N7362" s="2" t="s">
        <v>63</v>
      </c>
      <c r="O7362" s="2" t="s">
        <v>114</v>
      </c>
      <c r="P7362" s="2" t="s">
        <v>115</v>
      </c>
      <c r="Q7362" s="2" t="s">
        <v>530</v>
      </c>
      <c r="R7362" s="6" t="n">
        <v>3</v>
      </c>
      <c r="S7362" s="7" t="n">
        <v>158.34</v>
      </c>
      <c r="T7362" s="7" t="n">
        <f aca="false">$R7362*$S7362</f>
        <v>475.02</v>
      </c>
      <c r="U7362" s="8" t="n">
        <v>0.05</v>
      </c>
      <c r="V7362" s="7" t="n">
        <f aca="false">$T7362*$U7362</f>
        <v>23.751</v>
      </c>
      <c r="W7362" s="7" t="n">
        <f aca="false">$T7362-$V7362</f>
        <v>451.269</v>
      </c>
      <c r="X7362" s="7" t="n">
        <v>72.32</v>
      </c>
      <c r="Y7362" s="7" t="n">
        <f aca="false">$R7362*$X7362</f>
        <v>216.96</v>
      </c>
      <c r="Z7362" s="7" t="n">
        <f aca="false">$W7362-$Y7362</f>
        <v>234.309</v>
      </c>
      <c r="AA7362" s="8" t="n">
        <f aca="false">IFERROR($Z7362/$W7362,0)</f>
        <v>0.519222459331352</v>
      </c>
      <c r="AB7362" s="2" t="s">
        <v>42</v>
      </c>
      <c r="AC7362" s="2" t="s">
        <v>43</v>
      </c>
    </row>
    <row r="7363" customFormat="false" ht="15" hidden="false" customHeight="false" outlineLevel="0" collapsed="false">
      <c r="A7363" s="2" t="s">
        <v>8859</v>
      </c>
      <c r="B7363" s="3" t="n">
        <v>45862</v>
      </c>
      <c r="C7363" s="4" t="n">
        <f aca="false">YEAR($B7363)</f>
        <v>2025</v>
      </c>
      <c r="D7363" s="4" t="n">
        <f aca="false">MONTH($B7363)</f>
        <v>7</v>
      </c>
      <c r="E7363" s="2" t="s">
        <v>3092</v>
      </c>
      <c r="F7363" s="5" t="n">
        <f aca="false">ROUNDUP(MONTH($B7363)/3,0)</f>
        <v>3</v>
      </c>
      <c r="G7363" s="2" t="s">
        <v>1017</v>
      </c>
      <c r="H7363" s="2" t="s">
        <v>756</v>
      </c>
      <c r="I7363" s="2" t="s">
        <v>104</v>
      </c>
      <c r="J7363" s="2" t="s">
        <v>89</v>
      </c>
      <c r="K7363" s="2" t="s">
        <v>97</v>
      </c>
      <c r="L7363" s="2" t="s">
        <v>111</v>
      </c>
      <c r="M7363" s="2" t="s">
        <v>92</v>
      </c>
      <c r="N7363" s="2" t="s">
        <v>151</v>
      </c>
      <c r="O7363" s="2" t="s">
        <v>52</v>
      </c>
      <c r="P7363" s="2" t="s">
        <v>126</v>
      </c>
      <c r="Q7363" s="2" t="s">
        <v>157</v>
      </c>
      <c r="R7363" s="6" t="n">
        <v>2</v>
      </c>
      <c r="S7363" s="7" t="n">
        <v>801.47</v>
      </c>
      <c r="T7363" s="7" t="n">
        <f aca="false">$R7363*$S7363</f>
        <v>1602.94</v>
      </c>
      <c r="U7363" s="8" t="n">
        <v>0.1</v>
      </c>
      <c r="V7363" s="7" t="n">
        <f aca="false">$T7363*$U7363</f>
        <v>160.294</v>
      </c>
      <c r="W7363" s="7" t="n">
        <f aca="false">$T7363-$V7363</f>
        <v>1442.646</v>
      </c>
      <c r="X7363" s="7" t="n">
        <v>537.72</v>
      </c>
      <c r="Y7363" s="7" t="n">
        <f aca="false">$R7363*$X7363</f>
        <v>1075.44</v>
      </c>
      <c r="Z7363" s="7" t="n">
        <f aca="false">$W7363-$Y7363</f>
        <v>367.206</v>
      </c>
      <c r="AA7363" s="8" t="n">
        <f aca="false">IFERROR($Z7363/$W7363,0)</f>
        <v>0.254536455928897</v>
      </c>
      <c r="AB7363" s="2" t="s">
        <v>85</v>
      </c>
      <c r="AC7363" s="2" t="s">
        <v>43</v>
      </c>
    </row>
    <row r="7364" customFormat="false" ht="15" hidden="false" customHeight="false" outlineLevel="0" collapsed="false">
      <c r="A7364" s="2" t="s">
        <v>8860</v>
      </c>
      <c r="B7364" s="3" t="n">
        <v>45862</v>
      </c>
      <c r="C7364" s="4" t="n">
        <f aca="false">YEAR($B7364)</f>
        <v>2025</v>
      </c>
      <c r="D7364" s="4" t="n">
        <f aca="false">MONTH($B7364)</f>
        <v>7</v>
      </c>
      <c r="E7364" s="2" t="s">
        <v>3092</v>
      </c>
      <c r="F7364" s="5" t="n">
        <f aca="false">ROUNDUP(MONTH($B7364)/3,0)</f>
        <v>3</v>
      </c>
      <c r="G7364" s="2" t="s">
        <v>7510</v>
      </c>
      <c r="H7364" s="2" t="s">
        <v>1286</v>
      </c>
      <c r="I7364" s="2" t="s">
        <v>33</v>
      </c>
      <c r="J7364" s="2" t="s">
        <v>89</v>
      </c>
      <c r="K7364" s="2" t="s">
        <v>97</v>
      </c>
      <c r="L7364" s="2" t="s">
        <v>111</v>
      </c>
      <c r="M7364" s="2" t="s">
        <v>99</v>
      </c>
      <c r="N7364" s="2" t="s">
        <v>63</v>
      </c>
      <c r="O7364" s="2" t="s">
        <v>171</v>
      </c>
      <c r="P7364" s="2" t="s">
        <v>180</v>
      </c>
      <c r="Q7364" s="2" t="s">
        <v>181</v>
      </c>
      <c r="R7364" s="6" t="n">
        <v>1</v>
      </c>
      <c r="S7364" s="7" t="n">
        <v>2426.56</v>
      </c>
      <c r="T7364" s="7" t="n">
        <f aca="false">$R7364*$S7364</f>
        <v>2426.56</v>
      </c>
      <c r="U7364" s="8" t="n">
        <v>0.08</v>
      </c>
      <c r="V7364" s="7" t="n">
        <f aca="false">$T7364*$U7364</f>
        <v>194.1248</v>
      </c>
      <c r="W7364" s="7" t="n">
        <f aca="false">$T7364-$V7364</f>
        <v>2232.4352</v>
      </c>
      <c r="X7364" s="7" t="n">
        <v>1698.18</v>
      </c>
      <c r="Y7364" s="7" t="n">
        <f aca="false">$R7364*$X7364</f>
        <v>1698.18</v>
      </c>
      <c r="Z7364" s="7" t="n">
        <f aca="false">$W7364-$Y7364</f>
        <v>534.2552</v>
      </c>
      <c r="AA7364" s="8" t="n">
        <f aca="false">IFERROR($Z7364/$W7364,0)</f>
        <v>0.239314986611929</v>
      </c>
      <c r="AB7364" s="2" t="s">
        <v>85</v>
      </c>
      <c r="AC7364" s="2" t="s">
        <v>43</v>
      </c>
    </row>
    <row r="7365" customFormat="false" ht="15" hidden="false" customHeight="false" outlineLevel="0" collapsed="false">
      <c r="A7365" s="2" t="s">
        <v>8861</v>
      </c>
      <c r="B7365" s="3" t="n">
        <v>45862</v>
      </c>
      <c r="C7365" s="4" t="n">
        <f aca="false">YEAR($B7365)</f>
        <v>2025</v>
      </c>
      <c r="D7365" s="4" t="n">
        <f aca="false">MONTH($B7365)</f>
        <v>7</v>
      </c>
      <c r="E7365" s="2" t="s">
        <v>3092</v>
      </c>
      <c r="F7365" s="5" t="n">
        <f aca="false">ROUNDUP(MONTH($B7365)/3,0)</f>
        <v>3</v>
      </c>
      <c r="G7365" s="2" t="s">
        <v>1654</v>
      </c>
      <c r="H7365" s="2" t="s">
        <v>509</v>
      </c>
      <c r="I7365" s="2" t="s">
        <v>33</v>
      </c>
      <c r="J7365" s="2" t="s">
        <v>34</v>
      </c>
      <c r="K7365" s="2" t="s">
        <v>80</v>
      </c>
      <c r="L7365" s="2" t="s">
        <v>81</v>
      </c>
      <c r="M7365" s="2" t="s">
        <v>82</v>
      </c>
      <c r="N7365" s="2" t="s">
        <v>63</v>
      </c>
      <c r="O7365" s="2" t="s">
        <v>52</v>
      </c>
      <c r="P7365" s="2" t="s">
        <v>126</v>
      </c>
      <c r="Q7365" s="2" t="s">
        <v>253</v>
      </c>
      <c r="R7365" s="6" t="n">
        <v>2</v>
      </c>
      <c r="S7365" s="7" t="n">
        <v>1726.59</v>
      </c>
      <c r="T7365" s="7" t="n">
        <f aca="false">$R7365*$S7365</f>
        <v>3453.18</v>
      </c>
      <c r="U7365" s="8" t="n">
        <v>0.05</v>
      </c>
      <c r="V7365" s="7" t="n">
        <f aca="false">$T7365*$U7365</f>
        <v>172.659</v>
      </c>
      <c r="W7365" s="7" t="n">
        <f aca="false">$T7365-$V7365</f>
        <v>3280.521</v>
      </c>
      <c r="X7365" s="7" t="n">
        <v>1215.16</v>
      </c>
      <c r="Y7365" s="7" t="n">
        <f aca="false">$R7365*$X7365</f>
        <v>2430.32</v>
      </c>
      <c r="Z7365" s="7" t="n">
        <f aca="false">$W7365-$Y7365</f>
        <v>850.201</v>
      </c>
      <c r="AA7365" s="8" t="n">
        <f aca="false">IFERROR($Z7365/$W7365,0)</f>
        <v>0.259166455572148</v>
      </c>
      <c r="AB7365" s="2" t="s">
        <v>85</v>
      </c>
      <c r="AC7365" s="2" t="s">
        <v>43</v>
      </c>
    </row>
    <row r="7366" customFormat="false" ht="15" hidden="false" customHeight="false" outlineLevel="0" collapsed="false">
      <c r="A7366" s="2" t="s">
        <v>8862</v>
      </c>
      <c r="B7366" s="3" t="n">
        <v>45862</v>
      </c>
      <c r="C7366" s="4" t="n">
        <f aca="false">YEAR($B7366)</f>
        <v>2025</v>
      </c>
      <c r="D7366" s="4" t="n">
        <f aca="false">MONTH($B7366)</f>
        <v>7</v>
      </c>
      <c r="E7366" s="2" t="s">
        <v>3092</v>
      </c>
      <c r="F7366" s="5" t="n">
        <f aca="false">ROUNDUP(MONTH($B7366)/3,0)</f>
        <v>3</v>
      </c>
      <c r="G7366" s="2" t="s">
        <v>4953</v>
      </c>
      <c r="H7366" s="2" t="s">
        <v>4954</v>
      </c>
      <c r="I7366" s="2" t="s">
        <v>177</v>
      </c>
      <c r="J7366" s="2" t="s">
        <v>47</v>
      </c>
      <c r="K7366" s="2" t="s">
        <v>221</v>
      </c>
      <c r="L7366" s="2" t="s">
        <v>222</v>
      </c>
      <c r="M7366" s="2" t="s">
        <v>168</v>
      </c>
      <c r="N7366" s="2" t="s">
        <v>51</v>
      </c>
      <c r="O7366" s="2" t="s">
        <v>52</v>
      </c>
      <c r="P7366" s="2" t="s">
        <v>126</v>
      </c>
      <c r="Q7366" s="2" t="s">
        <v>157</v>
      </c>
      <c r="R7366" s="6" t="n">
        <v>12</v>
      </c>
      <c r="S7366" s="7" t="n">
        <v>755.71</v>
      </c>
      <c r="T7366" s="7" t="n">
        <f aca="false">$R7366*$S7366</f>
        <v>9068.52</v>
      </c>
      <c r="U7366" s="8" t="n">
        <v>0.1</v>
      </c>
      <c r="V7366" s="7" t="n">
        <f aca="false">$T7366*$U7366</f>
        <v>906.852</v>
      </c>
      <c r="W7366" s="7" t="n">
        <f aca="false">$T7366-$V7366</f>
        <v>8161.668</v>
      </c>
      <c r="X7366" s="7" t="n">
        <v>540.75</v>
      </c>
      <c r="Y7366" s="7" t="n">
        <f aca="false">$R7366*$X7366</f>
        <v>6489</v>
      </c>
      <c r="Z7366" s="7" t="n">
        <f aca="false">$W7366-$Y7366</f>
        <v>1672.668</v>
      </c>
      <c r="AA7366" s="8" t="n">
        <f aca="false">IFERROR($Z7366/$W7366,0)</f>
        <v>0.204941930987636</v>
      </c>
      <c r="AB7366" s="2" t="s">
        <v>42</v>
      </c>
      <c r="AC7366" s="2" t="s">
        <v>43</v>
      </c>
    </row>
    <row r="7367" customFormat="false" ht="15" hidden="false" customHeight="false" outlineLevel="0" collapsed="false">
      <c r="A7367" s="2" t="s">
        <v>8863</v>
      </c>
      <c r="B7367" s="3" t="n">
        <v>45863</v>
      </c>
      <c r="C7367" s="4" t="n">
        <f aca="false">YEAR($B7367)</f>
        <v>2025</v>
      </c>
      <c r="D7367" s="4" t="n">
        <f aca="false">MONTH($B7367)</f>
        <v>7</v>
      </c>
      <c r="E7367" s="2" t="s">
        <v>3092</v>
      </c>
      <c r="F7367" s="5" t="n">
        <f aca="false">ROUNDUP(MONTH($B7367)/3,0)</f>
        <v>3</v>
      </c>
      <c r="G7367" s="2" t="s">
        <v>948</v>
      </c>
      <c r="H7367" s="2" t="s">
        <v>949</v>
      </c>
      <c r="I7367" s="2" t="s">
        <v>33</v>
      </c>
      <c r="J7367" s="2" t="s">
        <v>89</v>
      </c>
      <c r="K7367" s="2" t="s">
        <v>97</v>
      </c>
      <c r="L7367" s="2" t="s">
        <v>98</v>
      </c>
      <c r="M7367" s="2" t="s">
        <v>135</v>
      </c>
      <c r="N7367" s="2" t="s">
        <v>51</v>
      </c>
      <c r="O7367" s="2" t="s">
        <v>171</v>
      </c>
      <c r="P7367" s="2" t="s">
        <v>172</v>
      </c>
      <c r="Q7367" s="2" t="s">
        <v>223</v>
      </c>
      <c r="R7367" s="6" t="n">
        <v>3</v>
      </c>
      <c r="S7367" s="7" t="n">
        <v>545.24</v>
      </c>
      <c r="T7367" s="7" t="n">
        <f aca="false">$R7367*$S7367</f>
        <v>1635.72</v>
      </c>
      <c r="U7367" s="8" t="n">
        <v>0.2</v>
      </c>
      <c r="V7367" s="7" t="n">
        <f aca="false">$T7367*$U7367</f>
        <v>327.144</v>
      </c>
      <c r="W7367" s="7" t="n">
        <f aca="false">$T7367-$V7367</f>
        <v>1308.576</v>
      </c>
      <c r="X7367" s="7" t="n">
        <v>317.71</v>
      </c>
      <c r="Y7367" s="7" t="n">
        <f aca="false">$R7367*$X7367</f>
        <v>953.13</v>
      </c>
      <c r="Z7367" s="7" t="n">
        <f aca="false">$W7367-$Y7367</f>
        <v>355.446</v>
      </c>
      <c r="AA7367" s="8" t="n">
        <f aca="false">IFERROR($Z7367/$W7367,0)</f>
        <v>0.271628090382217</v>
      </c>
      <c r="AB7367" s="2" t="s">
        <v>85</v>
      </c>
      <c r="AC7367" s="2" t="s">
        <v>43</v>
      </c>
    </row>
    <row r="7368" customFormat="false" ht="15" hidden="false" customHeight="false" outlineLevel="0" collapsed="false">
      <c r="A7368" s="2" t="s">
        <v>8864</v>
      </c>
      <c r="B7368" s="3" t="n">
        <v>45863</v>
      </c>
      <c r="C7368" s="4" t="n">
        <f aca="false">YEAR($B7368)</f>
        <v>2025</v>
      </c>
      <c r="D7368" s="4" t="n">
        <f aca="false">MONTH($B7368)</f>
        <v>7</v>
      </c>
      <c r="E7368" s="2" t="s">
        <v>3092</v>
      </c>
      <c r="F7368" s="5" t="n">
        <f aca="false">ROUNDUP(MONTH($B7368)/3,0)</f>
        <v>3</v>
      </c>
      <c r="G7368" s="2" t="s">
        <v>8865</v>
      </c>
      <c r="H7368" s="2" t="s">
        <v>1109</v>
      </c>
      <c r="I7368" s="2" t="s">
        <v>33</v>
      </c>
      <c r="J7368" s="2" t="s">
        <v>47</v>
      </c>
      <c r="K7368" s="2" t="s">
        <v>221</v>
      </c>
      <c r="L7368" s="2" t="s">
        <v>222</v>
      </c>
      <c r="M7368" s="2" t="s">
        <v>105</v>
      </c>
      <c r="N7368" s="2" t="s">
        <v>51</v>
      </c>
      <c r="O7368" s="2" t="s">
        <v>52</v>
      </c>
      <c r="P7368" s="2" t="s">
        <v>53</v>
      </c>
      <c r="Q7368" s="2" t="s">
        <v>54</v>
      </c>
      <c r="R7368" s="6" t="n">
        <v>2</v>
      </c>
      <c r="S7368" s="7" t="n">
        <v>2908.71</v>
      </c>
      <c r="T7368" s="7" t="n">
        <f aca="false">$R7368*$S7368</f>
        <v>5817.42</v>
      </c>
      <c r="U7368" s="8" t="n">
        <v>0</v>
      </c>
      <c r="V7368" s="7" t="n">
        <f aca="false">$T7368*$U7368</f>
        <v>0</v>
      </c>
      <c r="W7368" s="7" t="n">
        <f aca="false">$T7368-$V7368</f>
        <v>5817.42</v>
      </c>
      <c r="X7368" s="7" t="n">
        <v>2146.06</v>
      </c>
      <c r="Y7368" s="7" t="n">
        <f aca="false">$R7368*$X7368</f>
        <v>4292.12</v>
      </c>
      <c r="Z7368" s="7" t="n">
        <f aca="false">$W7368-$Y7368</f>
        <v>1525.3</v>
      </c>
      <c r="AA7368" s="8" t="n">
        <f aca="false">IFERROR($Z7368/$W7368,0)</f>
        <v>0.262195268692995</v>
      </c>
      <c r="AB7368" s="2" t="s">
        <v>42</v>
      </c>
      <c r="AC7368" s="2" t="s">
        <v>43</v>
      </c>
    </row>
    <row r="7369" customFormat="false" ht="15" hidden="false" customHeight="false" outlineLevel="0" collapsed="false">
      <c r="A7369" s="2" t="s">
        <v>8866</v>
      </c>
      <c r="B7369" s="3" t="n">
        <v>45863</v>
      </c>
      <c r="C7369" s="4" t="n">
        <f aca="false">YEAR($B7369)</f>
        <v>2025</v>
      </c>
      <c r="D7369" s="4" t="n">
        <f aca="false">MONTH($B7369)</f>
        <v>7</v>
      </c>
      <c r="E7369" s="2" t="s">
        <v>3092</v>
      </c>
      <c r="F7369" s="5" t="n">
        <f aca="false">ROUNDUP(MONTH($B7369)/3,0)</f>
        <v>3</v>
      </c>
      <c r="G7369" s="2" t="s">
        <v>2036</v>
      </c>
      <c r="H7369" s="2" t="s">
        <v>518</v>
      </c>
      <c r="I7369" s="2" t="s">
        <v>33</v>
      </c>
      <c r="J7369" s="2" t="s">
        <v>89</v>
      </c>
      <c r="K7369" s="2" t="s">
        <v>124</v>
      </c>
      <c r="L7369" s="2" t="s">
        <v>125</v>
      </c>
      <c r="M7369" s="2" t="s">
        <v>135</v>
      </c>
      <c r="N7369" s="2" t="s">
        <v>63</v>
      </c>
      <c r="O7369" s="2" t="s">
        <v>171</v>
      </c>
      <c r="P7369" s="2" t="s">
        <v>180</v>
      </c>
      <c r="Q7369" s="2" t="s">
        <v>181</v>
      </c>
      <c r="R7369" s="6" t="n">
        <v>1</v>
      </c>
      <c r="S7369" s="7" t="n">
        <v>2549.13</v>
      </c>
      <c r="T7369" s="7" t="n">
        <f aca="false">$R7369*$S7369</f>
        <v>2549.13</v>
      </c>
      <c r="U7369" s="8" t="n">
        <v>0</v>
      </c>
      <c r="V7369" s="7" t="n">
        <f aca="false">$T7369*$U7369</f>
        <v>0</v>
      </c>
      <c r="W7369" s="7" t="n">
        <f aca="false">$T7369-$V7369</f>
        <v>2549.13</v>
      </c>
      <c r="X7369" s="7" t="n">
        <v>1759.54</v>
      </c>
      <c r="Y7369" s="7" t="n">
        <f aca="false">$R7369*$X7369</f>
        <v>1759.54</v>
      </c>
      <c r="Z7369" s="7" t="n">
        <f aca="false">$W7369-$Y7369</f>
        <v>789.59</v>
      </c>
      <c r="AA7369" s="8" t="n">
        <f aca="false">IFERROR($Z7369/$W7369,0)</f>
        <v>0.309748816262803</v>
      </c>
      <c r="AB7369" s="2" t="s">
        <v>76</v>
      </c>
      <c r="AC7369" s="2" t="s">
        <v>43</v>
      </c>
    </row>
    <row r="7370" customFormat="false" ht="15" hidden="false" customHeight="false" outlineLevel="0" collapsed="false">
      <c r="A7370" s="2" t="s">
        <v>8867</v>
      </c>
      <c r="B7370" s="3" t="n">
        <v>45863</v>
      </c>
      <c r="C7370" s="4" t="n">
        <f aca="false">YEAR($B7370)</f>
        <v>2025</v>
      </c>
      <c r="D7370" s="4" t="n">
        <f aca="false">MONTH($B7370)</f>
        <v>7</v>
      </c>
      <c r="E7370" s="2" t="s">
        <v>3092</v>
      </c>
      <c r="F7370" s="5" t="n">
        <f aca="false">ROUNDUP(MONTH($B7370)/3,0)</f>
        <v>3</v>
      </c>
      <c r="G7370" s="2" t="s">
        <v>45</v>
      </c>
      <c r="H7370" s="2" t="s">
        <v>46</v>
      </c>
      <c r="I7370" s="2" t="s">
        <v>33</v>
      </c>
      <c r="J7370" s="2" t="s">
        <v>47</v>
      </c>
      <c r="K7370" s="2" t="s">
        <v>48</v>
      </c>
      <c r="L7370" s="2" t="s">
        <v>49</v>
      </c>
      <c r="M7370" s="2" t="s">
        <v>50</v>
      </c>
      <c r="N7370" s="2" t="s">
        <v>73</v>
      </c>
      <c r="O7370" s="2" t="s">
        <v>114</v>
      </c>
      <c r="P7370" s="2" t="s">
        <v>115</v>
      </c>
      <c r="Q7370" s="2" t="s">
        <v>116</v>
      </c>
      <c r="R7370" s="6" t="n">
        <v>3</v>
      </c>
      <c r="S7370" s="7" t="n">
        <v>288.22</v>
      </c>
      <c r="T7370" s="7" t="n">
        <f aca="false">$R7370*$S7370</f>
        <v>864.66</v>
      </c>
      <c r="U7370" s="8" t="n">
        <v>0.1</v>
      </c>
      <c r="V7370" s="7" t="n">
        <f aca="false">$T7370*$U7370</f>
        <v>86.466</v>
      </c>
      <c r="W7370" s="7" t="n">
        <f aca="false">$T7370-$V7370</f>
        <v>778.194</v>
      </c>
      <c r="X7370" s="7" t="n">
        <v>160.91</v>
      </c>
      <c r="Y7370" s="7" t="n">
        <f aca="false">$R7370*$X7370</f>
        <v>482.73</v>
      </c>
      <c r="Z7370" s="7" t="n">
        <f aca="false">$W7370-$Y7370</f>
        <v>295.464</v>
      </c>
      <c r="AA7370" s="8" t="n">
        <f aca="false">IFERROR($Z7370/$W7370,0)</f>
        <v>0.379679103154226</v>
      </c>
      <c r="AB7370" s="2" t="s">
        <v>67</v>
      </c>
      <c r="AC7370" s="2" t="s">
        <v>43</v>
      </c>
    </row>
    <row r="7371" customFormat="false" ht="15" hidden="false" customHeight="false" outlineLevel="0" collapsed="false">
      <c r="A7371" s="2" t="s">
        <v>8868</v>
      </c>
      <c r="B7371" s="3" t="n">
        <v>45863</v>
      </c>
      <c r="C7371" s="4" t="n">
        <f aca="false">YEAR($B7371)</f>
        <v>2025</v>
      </c>
      <c r="D7371" s="4" t="n">
        <f aca="false">MONTH($B7371)</f>
        <v>7</v>
      </c>
      <c r="E7371" s="2" t="s">
        <v>3092</v>
      </c>
      <c r="F7371" s="5" t="n">
        <f aca="false">ROUNDUP(MONTH($B7371)/3,0)</f>
        <v>3</v>
      </c>
      <c r="G7371" s="2" t="s">
        <v>2220</v>
      </c>
      <c r="H7371" s="2" t="s">
        <v>742</v>
      </c>
      <c r="I7371" s="2" t="s">
        <v>104</v>
      </c>
      <c r="J7371" s="2" t="s">
        <v>89</v>
      </c>
      <c r="K7371" s="2" t="s">
        <v>97</v>
      </c>
      <c r="L7371" s="2" t="s">
        <v>111</v>
      </c>
      <c r="M7371" s="2" t="s">
        <v>99</v>
      </c>
      <c r="N7371" s="2" t="s">
        <v>51</v>
      </c>
      <c r="O7371" s="2" t="s">
        <v>171</v>
      </c>
      <c r="P7371" s="2" t="s">
        <v>172</v>
      </c>
      <c r="Q7371" s="2" t="s">
        <v>244</v>
      </c>
      <c r="R7371" s="6" t="n">
        <v>3</v>
      </c>
      <c r="S7371" s="7" t="n">
        <v>3155.04</v>
      </c>
      <c r="T7371" s="7" t="n">
        <f aca="false">$R7371*$S7371</f>
        <v>9465.12</v>
      </c>
      <c r="U7371" s="8" t="n">
        <v>0.1</v>
      </c>
      <c r="V7371" s="7" t="n">
        <f aca="false">$T7371*$U7371</f>
        <v>946.512</v>
      </c>
      <c r="W7371" s="7" t="n">
        <f aca="false">$T7371-$V7371</f>
        <v>8518.608</v>
      </c>
      <c r="X7371" s="7" t="n">
        <v>2100.63</v>
      </c>
      <c r="Y7371" s="7" t="n">
        <f aca="false">$R7371*$X7371</f>
        <v>6301.89</v>
      </c>
      <c r="Z7371" s="7" t="n">
        <f aca="false">$W7371-$Y7371</f>
        <v>2216.718</v>
      </c>
      <c r="AA7371" s="8" t="n">
        <f aca="false">IFERROR($Z7371/$W7371,0)</f>
        <v>0.260220683942729</v>
      </c>
      <c r="AB7371" s="2" t="s">
        <v>55</v>
      </c>
      <c r="AC7371" s="2" t="s">
        <v>43</v>
      </c>
    </row>
    <row r="7372" customFormat="false" ht="15" hidden="false" customHeight="false" outlineLevel="0" collapsed="false">
      <c r="A7372" s="2" t="s">
        <v>8869</v>
      </c>
      <c r="B7372" s="3" t="n">
        <v>45863</v>
      </c>
      <c r="C7372" s="4" t="n">
        <f aca="false">YEAR($B7372)</f>
        <v>2025</v>
      </c>
      <c r="D7372" s="4" t="n">
        <f aca="false">MONTH($B7372)</f>
        <v>7</v>
      </c>
      <c r="E7372" s="2" t="s">
        <v>3092</v>
      </c>
      <c r="F7372" s="5" t="n">
        <f aca="false">ROUNDUP(MONTH($B7372)/3,0)</f>
        <v>3</v>
      </c>
      <c r="G7372" s="2" t="s">
        <v>482</v>
      </c>
      <c r="H7372" s="2" t="s">
        <v>483</v>
      </c>
      <c r="I7372" s="2" t="s">
        <v>33</v>
      </c>
      <c r="J7372" s="2" t="s">
        <v>147</v>
      </c>
      <c r="K7372" s="2" t="s">
        <v>397</v>
      </c>
      <c r="L7372" s="2" t="s">
        <v>398</v>
      </c>
      <c r="M7372" s="2" t="s">
        <v>217</v>
      </c>
      <c r="N7372" s="2" t="s">
        <v>51</v>
      </c>
      <c r="O7372" s="2" t="s">
        <v>39</v>
      </c>
      <c r="P7372" s="2" t="s">
        <v>106</v>
      </c>
      <c r="Q7372" s="2" t="s">
        <v>107</v>
      </c>
      <c r="R7372" s="6" t="n">
        <v>1</v>
      </c>
      <c r="S7372" s="7" t="n">
        <v>2493.21</v>
      </c>
      <c r="T7372" s="7" t="n">
        <f aca="false">$R7372*$S7372</f>
        <v>2493.21</v>
      </c>
      <c r="U7372" s="8" t="n">
        <v>0.2</v>
      </c>
      <c r="V7372" s="7" t="n">
        <f aca="false">$T7372*$U7372</f>
        <v>498.642</v>
      </c>
      <c r="W7372" s="7" t="n">
        <f aca="false">$T7372-$V7372</f>
        <v>1994.568</v>
      </c>
      <c r="X7372" s="7" t="n">
        <v>1814.45</v>
      </c>
      <c r="Y7372" s="7" t="n">
        <f aca="false">$R7372*$X7372</f>
        <v>1814.45</v>
      </c>
      <c r="Z7372" s="7" t="n">
        <f aca="false">$W7372-$Y7372</f>
        <v>180.118</v>
      </c>
      <c r="AA7372" s="8" t="n">
        <f aca="false">IFERROR($Z7372/$W7372,0)</f>
        <v>0.0903042663875084</v>
      </c>
      <c r="AB7372" s="2" t="s">
        <v>85</v>
      </c>
      <c r="AC7372" s="2" t="s">
        <v>43</v>
      </c>
    </row>
    <row r="7373" customFormat="false" ht="15" hidden="false" customHeight="false" outlineLevel="0" collapsed="false">
      <c r="A7373" s="2" t="s">
        <v>8870</v>
      </c>
      <c r="B7373" s="3" t="n">
        <v>45863</v>
      </c>
      <c r="C7373" s="4" t="n">
        <f aca="false">YEAR($B7373)</f>
        <v>2025</v>
      </c>
      <c r="D7373" s="4" t="n">
        <f aca="false">MONTH($B7373)</f>
        <v>7</v>
      </c>
      <c r="E7373" s="2" t="s">
        <v>3092</v>
      </c>
      <c r="F7373" s="5" t="n">
        <f aca="false">ROUNDUP(MONTH($B7373)/3,0)</f>
        <v>3</v>
      </c>
      <c r="G7373" s="2" t="s">
        <v>109</v>
      </c>
      <c r="H7373" s="2" t="s">
        <v>110</v>
      </c>
      <c r="I7373" s="2" t="s">
        <v>33</v>
      </c>
      <c r="J7373" s="2" t="s">
        <v>89</v>
      </c>
      <c r="K7373" s="2" t="s">
        <v>97</v>
      </c>
      <c r="L7373" s="2" t="s">
        <v>111</v>
      </c>
      <c r="M7373" s="2" t="s">
        <v>92</v>
      </c>
      <c r="N7373" s="2" t="s">
        <v>63</v>
      </c>
      <c r="O7373" s="2" t="s">
        <v>52</v>
      </c>
      <c r="P7373" s="2" t="s">
        <v>83</v>
      </c>
      <c r="Q7373" s="2" t="s">
        <v>84</v>
      </c>
      <c r="R7373" s="6" t="n">
        <v>3</v>
      </c>
      <c r="S7373" s="7" t="n">
        <v>4230.62</v>
      </c>
      <c r="T7373" s="7" t="n">
        <f aca="false">$R7373*$S7373</f>
        <v>12691.86</v>
      </c>
      <c r="U7373" s="8" t="n">
        <v>0.03</v>
      </c>
      <c r="V7373" s="7" t="n">
        <f aca="false">$T7373*$U7373</f>
        <v>380.7558</v>
      </c>
      <c r="W7373" s="7" t="n">
        <f aca="false">$T7373-$V7373</f>
        <v>12311.1042</v>
      </c>
      <c r="X7373" s="7" t="n">
        <v>3417.61</v>
      </c>
      <c r="Y7373" s="7" t="n">
        <f aca="false">$R7373*$X7373</f>
        <v>10252.83</v>
      </c>
      <c r="Z7373" s="7" t="n">
        <f aca="false">$W7373-$Y7373</f>
        <v>2058.2742</v>
      </c>
      <c r="AA7373" s="8" t="n">
        <f aca="false">IFERROR($Z7373/$W7373,0)</f>
        <v>0.167188431400004</v>
      </c>
      <c r="AB7373" s="2" t="s">
        <v>42</v>
      </c>
      <c r="AC7373" s="2" t="s">
        <v>43</v>
      </c>
    </row>
    <row r="7374" customFormat="false" ht="15" hidden="false" customHeight="false" outlineLevel="0" collapsed="false">
      <c r="A7374" s="2" t="s">
        <v>8871</v>
      </c>
      <c r="B7374" s="3" t="n">
        <v>45863</v>
      </c>
      <c r="C7374" s="4" t="n">
        <f aca="false">YEAR($B7374)</f>
        <v>2025</v>
      </c>
      <c r="D7374" s="4" t="n">
        <f aca="false">MONTH($B7374)</f>
        <v>7</v>
      </c>
      <c r="E7374" s="2" t="s">
        <v>3092</v>
      </c>
      <c r="F7374" s="5" t="n">
        <f aca="false">ROUNDUP(MONTH($B7374)/3,0)</f>
        <v>3</v>
      </c>
      <c r="G7374" s="2" t="s">
        <v>652</v>
      </c>
      <c r="H7374" s="2" t="s">
        <v>653</v>
      </c>
      <c r="I7374" s="2" t="s">
        <v>33</v>
      </c>
      <c r="J7374" s="2" t="s">
        <v>47</v>
      </c>
      <c r="K7374" s="2" t="s">
        <v>221</v>
      </c>
      <c r="L7374" s="2" t="s">
        <v>222</v>
      </c>
      <c r="M7374" s="2" t="s">
        <v>118</v>
      </c>
      <c r="N7374" s="2" t="s">
        <v>51</v>
      </c>
      <c r="O7374" s="2" t="s">
        <v>171</v>
      </c>
      <c r="P7374" s="2" t="s">
        <v>172</v>
      </c>
      <c r="Q7374" s="2" t="s">
        <v>223</v>
      </c>
      <c r="R7374" s="6" t="n">
        <v>1</v>
      </c>
      <c r="S7374" s="7" t="n">
        <v>531.06</v>
      </c>
      <c r="T7374" s="7" t="n">
        <f aca="false">$R7374*$S7374</f>
        <v>531.06</v>
      </c>
      <c r="U7374" s="8" t="n">
        <v>0.03</v>
      </c>
      <c r="V7374" s="7" t="n">
        <f aca="false">$T7374*$U7374</f>
        <v>15.9318</v>
      </c>
      <c r="W7374" s="7" t="n">
        <f aca="false">$T7374-$V7374</f>
        <v>515.1282</v>
      </c>
      <c r="X7374" s="7" t="n">
        <v>330.15</v>
      </c>
      <c r="Y7374" s="7" t="n">
        <f aca="false">$R7374*$X7374</f>
        <v>330.15</v>
      </c>
      <c r="Z7374" s="7" t="n">
        <f aca="false">$W7374-$Y7374</f>
        <v>184.9782</v>
      </c>
      <c r="AA7374" s="8" t="n">
        <f aca="false">IFERROR($Z7374/$W7374,0)</f>
        <v>0.359091581474282</v>
      </c>
      <c r="AB7374" s="2" t="s">
        <v>85</v>
      </c>
      <c r="AC7374" s="2" t="s">
        <v>43</v>
      </c>
    </row>
    <row r="7375" customFormat="false" ht="15" hidden="false" customHeight="false" outlineLevel="0" collapsed="false">
      <c r="A7375" s="2" t="s">
        <v>8872</v>
      </c>
      <c r="B7375" s="3" t="n">
        <v>45863</v>
      </c>
      <c r="C7375" s="4" t="n">
        <f aca="false">YEAR($B7375)</f>
        <v>2025</v>
      </c>
      <c r="D7375" s="4" t="n">
        <f aca="false">MONTH($B7375)</f>
        <v>7</v>
      </c>
      <c r="E7375" s="2" t="s">
        <v>3092</v>
      </c>
      <c r="F7375" s="5" t="n">
        <f aca="false">ROUNDUP(MONTH($B7375)/3,0)</f>
        <v>3</v>
      </c>
      <c r="G7375" s="2" t="s">
        <v>175</v>
      </c>
      <c r="H7375" s="2" t="s">
        <v>176</v>
      </c>
      <c r="I7375" s="2" t="s">
        <v>177</v>
      </c>
      <c r="J7375" s="2" t="s">
        <v>59</v>
      </c>
      <c r="K7375" s="2" t="s">
        <v>71</v>
      </c>
      <c r="L7375" s="2" t="s">
        <v>72</v>
      </c>
      <c r="M7375" s="2" t="s">
        <v>62</v>
      </c>
      <c r="N7375" s="2" t="s">
        <v>38</v>
      </c>
      <c r="O7375" s="2" t="s">
        <v>171</v>
      </c>
      <c r="P7375" s="2" t="s">
        <v>204</v>
      </c>
      <c r="Q7375" s="2" t="s">
        <v>205</v>
      </c>
      <c r="R7375" s="6" t="n">
        <v>5</v>
      </c>
      <c r="S7375" s="7" t="n">
        <v>1179.9</v>
      </c>
      <c r="T7375" s="7" t="n">
        <f aca="false">$R7375*$S7375</f>
        <v>5899.5</v>
      </c>
      <c r="U7375" s="8" t="n">
        <v>0.17</v>
      </c>
      <c r="V7375" s="7" t="n">
        <f aca="false">$T7375*$U7375</f>
        <v>1002.915</v>
      </c>
      <c r="W7375" s="7" t="n">
        <f aca="false">$T7375-$V7375</f>
        <v>4896.585</v>
      </c>
      <c r="X7375" s="7" t="n">
        <v>721.73</v>
      </c>
      <c r="Y7375" s="7" t="n">
        <f aca="false">$R7375*$X7375</f>
        <v>3608.65</v>
      </c>
      <c r="Z7375" s="7" t="n">
        <f aca="false">$W7375-$Y7375</f>
        <v>1287.935</v>
      </c>
      <c r="AA7375" s="8" t="n">
        <f aca="false">IFERROR($Z7375/$W7375,0)</f>
        <v>0.26302719139972</v>
      </c>
      <c r="AB7375" s="2" t="s">
        <v>42</v>
      </c>
      <c r="AC7375" s="2" t="s">
        <v>43</v>
      </c>
    </row>
    <row r="7376" customFormat="false" ht="15" hidden="false" customHeight="false" outlineLevel="0" collapsed="false">
      <c r="A7376" s="2" t="s">
        <v>8873</v>
      </c>
      <c r="B7376" s="3" t="n">
        <v>45863</v>
      </c>
      <c r="C7376" s="4" t="n">
        <f aca="false">YEAR($B7376)</f>
        <v>2025</v>
      </c>
      <c r="D7376" s="4" t="n">
        <f aca="false">MONTH($B7376)</f>
        <v>7</v>
      </c>
      <c r="E7376" s="2" t="s">
        <v>3092</v>
      </c>
      <c r="F7376" s="5" t="n">
        <f aca="false">ROUNDUP(MONTH($B7376)/3,0)</f>
        <v>3</v>
      </c>
      <c r="G7376" s="2" t="s">
        <v>109</v>
      </c>
      <c r="H7376" s="2" t="s">
        <v>110</v>
      </c>
      <c r="I7376" s="2" t="s">
        <v>33</v>
      </c>
      <c r="J7376" s="2" t="s">
        <v>89</v>
      </c>
      <c r="K7376" s="2" t="s">
        <v>97</v>
      </c>
      <c r="L7376" s="2" t="s">
        <v>111</v>
      </c>
      <c r="M7376" s="2" t="s">
        <v>92</v>
      </c>
      <c r="N7376" s="2" t="s">
        <v>51</v>
      </c>
      <c r="O7376" s="2" t="s">
        <v>171</v>
      </c>
      <c r="P7376" s="2" t="s">
        <v>204</v>
      </c>
      <c r="Q7376" s="2" t="s">
        <v>264</v>
      </c>
      <c r="R7376" s="6" t="n">
        <v>3</v>
      </c>
      <c r="S7376" s="7" t="n">
        <v>1432.25</v>
      </c>
      <c r="T7376" s="7" t="n">
        <f aca="false">$R7376*$S7376</f>
        <v>4296.75</v>
      </c>
      <c r="U7376" s="8" t="n">
        <v>0.15</v>
      </c>
      <c r="V7376" s="7" t="n">
        <f aca="false">$T7376*$U7376</f>
        <v>644.5125</v>
      </c>
      <c r="W7376" s="7" t="n">
        <f aca="false">$T7376-$V7376</f>
        <v>3652.2375</v>
      </c>
      <c r="X7376" s="7" t="n">
        <v>949.61</v>
      </c>
      <c r="Y7376" s="7" t="n">
        <f aca="false">$R7376*$X7376</f>
        <v>2848.83</v>
      </c>
      <c r="Z7376" s="7" t="n">
        <f aca="false">$W7376-$Y7376</f>
        <v>803.4075</v>
      </c>
      <c r="AA7376" s="8" t="n">
        <f aca="false">IFERROR($Z7376/$W7376,0)</f>
        <v>0.219976795046872</v>
      </c>
      <c r="AB7376" s="2" t="s">
        <v>85</v>
      </c>
      <c r="AC7376" s="2" t="s">
        <v>43</v>
      </c>
    </row>
    <row r="7377" customFormat="false" ht="15" hidden="false" customHeight="false" outlineLevel="0" collapsed="false">
      <c r="A7377" s="2" t="s">
        <v>8874</v>
      </c>
      <c r="B7377" s="3" t="n">
        <v>45863</v>
      </c>
      <c r="C7377" s="4" t="n">
        <f aca="false">YEAR($B7377)</f>
        <v>2025</v>
      </c>
      <c r="D7377" s="4" t="n">
        <f aca="false">MONTH($B7377)</f>
        <v>7</v>
      </c>
      <c r="E7377" s="2" t="s">
        <v>3092</v>
      </c>
      <c r="F7377" s="5" t="n">
        <f aca="false">ROUNDUP(MONTH($B7377)/3,0)</f>
        <v>3</v>
      </c>
      <c r="G7377" s="2" t="s">
        <v>310</v>
      </c>
      <c r="H7377" s="2" t="s">
        <v>311</v>
      </c>
      <c r="I7377" s="2" t="s">
        <v>33</v>
      </c>
      <c r="J7377" s="2" t="s">
        <v>34</v>
      </c>
      <c r="K7377" s="2" t="s">
        <v>242</v>
      </c>
      <c r="L7377" s="2" t="s">
        <v>243</v>
      </c>
      <c r="M7377" s="2" t="s">
        <v>37</v>
      </c>
      <c r="N7377" s="2" t="s">
        <v>151</v>
      </c>
      <c r="O7377" s="2" t="s">
        <v>39</v>
      </c>
      <c r="P7377" s="2" t="s">
        <v>106</v>
      </c>
      <c r="Q7377" s="2" t="s">
        <v>107</v>
      </c>
      <c r="R7377" s="6" t="n">
        <v>2</v>
      </c>
      <c r="S7377" s="7" t="n">
        <v>2323.46</v>
      </c>
      <c r="T7377" s="7" t="n">
        <f aca="false">$R7377*$S7377</f>
        <v>4646.92</v>
      </c>
      <c r="U7377" s="8" t="n">
        <v>0.05</v>
      </c>
      <c r="V7377" s="7" t="n">
        <f aca="false">$T7377*$U7377</f>
        <v>232.346</v>
      </c>
      <c r="W7377" s="7" t="n">
        <f aca="false">$T7377-$V7377</f>
        <v>4414.574</v>
      </c>
      <c r="X7377" s="7" t="n">
        <v>1513.74</v>
      </c>
      <c r="Y7377" s="7" t="n">
        <f aca="false">$R7377*$X7377</f>
        <v>3027.48</v>
      </c>
      <c r="Z7377" s="7" t="n">
        <f aca="false">$W7377-$Y7377</f>
        <v>1387.094</v>
      </c>
      <c r="AA7377" s="8" t="n">
        <f aca="false">IFERROR($Z7377/$W7377,0)</f>
        <v>0.314207894125232</v>
      </c>
      <c r="AB7377" s="2" t="s">
        <v>42</v>
      </c>
      <c r="AC7377" s="2" t="s">
        <v>43</v>
      </c>
    </row>
    <row r="7378" customFormat="false" ht="15" hidden="false" customHeight="false" outlineLevel="0" collapsed="false">
      <c r="A7378" s="2" t="s">
        <v>8875</v>
      </c>
      <c r="B7378" s="3" t="n">
        <v>45863</v>
      </c>
      <c r="C7378" s="4" t="n">
        <f aca="false">YEAR($B7378)</f>
        <v>2025</v>
      </c>
      <c r="D7378" s="4" t="n">
        <f aca="false">MONTH($B7378)</f>
        <v>7</v>
      </c>
      <c r="E7378" s="2" t="s">
        <v>3092</v>
      </c>
      <c r="F7378" s="5" t="n">
        <f aca="false">ROUNDUP(MONTH($B7378)/3,0)</f>
        <v>3</v>
      </c>
      <c r="G7378" s="2" t="s">
        <v>1519</v>
      </c>
      <c r="H7378" s="2" t="s">
        <v>1520</v>
      </c>
      <c r="I7378" s="2" t="s">
        <v>33</v>
      </c>
      <c r="J7378" s="2" t="s">
        <v>47</v>
      </c>
      <c r="K7378" s="2" t="s">
        <v>196</v>
      </c>
      <c r="L7378" s="2" t="s">
        <v>197</v>
      </c>
      <c r="M7378" s="2" t="s">
        <v>118</v>
      </c>
      <c r="N7378" s="2" t="s">
        <v>51</v>
      </c>
      <c r="O7378" s="2" t="s">
        <v>52</v>
      </c>
      <c r="P7378" s="2" t="s">
        <v>53</v>
      </c>
      <c r="Q7378" s="2" t="s">
        <v>363</v>
      </c>
      <c r="R7378" s="6" t="n">
        <v>3</v>
      </c>
      <c r="S7378" s="7" t="n">
        <v>5011.79</v>
      </c>
      <c r="T7378" s="7" t="n">
        <f aca="false">$R7378*$S7378</f>
        <v>15035.37</v>
      </c>
      <c r="U7378" s="8" t="n">
        <v>0</v>
      </c>
      <c r="V7378" s="7" t="n">
        <f aca="false">$T7378*$U7378</f>
        <v>0</v>
      </c>
      <c r="W7378" s="7" t="n">
        <f aca="false">$T7378-$V7378</f>
        <v>15035.37</v>
      </c>
      <c r="X7378" s="7" t="n">
        <v>3647.21</v>
      </c>
      <c r="Y7378" s="7" t="n">
        <f aca="false">$R7378*$X7378</f>
        <v>10941.63</v>
      </c>
      <c r="Z7378" s="7" t="n">
        <f aca="false">$W7378-$Y7378</f>
        <v>4093.74</v>
      </c>
      <c r="AA7378" s="8" t="n">
        <f aca="false">IFERROR($Z7378/$W7378,0)</f>
        <v>0.27227397795997</v>
      </c>
      <c r="AB7378" s="2" t="s">
        <v>42</v>
      </c>
      <c r="AC7378" s="2" t="s">
        <v>43</v>
      </c>
    </row>
    <row r="7379" customFormat="false" ht="15" hidden="false" customHeight="false" outlineLevel="0" collapsed="false">
      <c r="A7379" s="2" t="s">
        <v>8876</v>
      </c>
      <c r="B7379" s="3" t="n">
        <v>45863</v>
      </c>
      <c r="C7379" s="4" t="n">
        <f aca="false">YEAR($B7379)</f>
        <v>2025</v>
      </c>
      <c r="D7379" s="4" t="n">
        <f aca="false">MONTH($B7379)</f>
        <v>7</v>
      </c>
      <c r="E7379" s="2" t="s">
        <v>3092</v>
      </c>
      <c r="F7379" s="5" t="n">
        <f aca="false">ROUNDUP(MONTH($B7379)/3,0)</f>
        <v>3</v>
      </c>
      <c r="G7379" s="2" t="s">
        <v>45</v>
      </c>
      <c r="H7379" s="2" t="s">
        <v>46</v>
      </c>
      <c r="I7379" s="2" t="s">
        <v>33</v>
      </c>
      <c r="J7379" s="2" t="s">
        <v>47</v>
      </c>
      <c r="K7379" s="2" t="s">
        <v>48</v>
      </c>
      <c r="L7379" s="2" t="s">
        <v>49</v>
      </c>
      <c r="M7379" s="2" t="s">
        <v>168</v>
      </c>
      <c r="N7379" s="2" t="s">
        <v>38</v>
      </c>
      <c r="O7379" s="2" t="s">
        <v>52</v>
      </c>
      <c r="P7379" s="2" t="s">
        <v>126</v>
      </c>
      <c r="Q7379" s="2" t="s">
        <v>127</v>
      </c>
      <c r="R7379" s="6" t="n">
        <v>3</v>
      </c>
      <c r="S7379" s="7" t="n">
        <v>1086.22</v>
      </c>
      <c r="T7379" s="7" t="n">
        <f aca="false">$R7379*$S7379</f>
        <v>3258.66</v>
      </c>
      <c r="U7379" s="8" t="n">
        <v>0.05</v>
      </c>
      <c r="V7379" s="7" t="n">
        <f aca="false">$T7379*$U7379</f>
        <v>162.933</v>
      </c>
      <c r="W7379" s="7" t="n">
        <f aca="false">$T7379-$V7379</f>
        <v>3095.727</v>
      </c>
      <c r="X7379" s="7" t="n">
        <v>767.53</v>
      </c>
      <c r="Y7379" s="7" t="n">
        <f aca="false">$R7379*$X7379</f>
        <v>2302.59</v>
      </c>
      <c r="Z7379" s="7" t="n">
        <f aca="false">$W7379-$Y7379</f>
        <v>793.137</v>
      </c>
      <c r="AA7379" s="8" t="n">
        <f aca="false">IFERROR($Z7379/$W7379,0)</f>
        <v>0.256203793163932</v>
      </c>
      <c r="AB7379" s="2" t="s">
        <v>42</v>
      </c>
      <c r="AC7379" s="2" t="s">
        <v>43</v>
      </c>
    </row>
    <row r="7380" customFormat="false" ht="15" hidden="false" customHeight="false" outlineLevel="0" collapsed="false">
      <c r="A7380" s="2" t="s">
        <v>8877</v>
      </c>
      <c r="B7380" s="3" t="n">
        <v>45863</v>
      </c>
      <c r="C7380" s="4" t="n">
        <f aca="false">YEAR($B7380)</f>
        <v>2025</v>
      </c>
      <c r="D7380" s="4" t="n">
        <f aca="false">MONTH($B7380)</f>
        <v>7</v>
      </c>
      <c r="E7380" s="2" t="s">
        <v>3092</v>
      </c>
      <c r="F7380" s="5" t="n">
        <f aca="false">ROUNDUP(MONTH($B7380)/3,0)</f>
        <v>3</v>
      </c>
      <c r="G7380" s="2" t="s">
        <v>900</v>
      </c>
      <c r="H7380" s="2" t="s">
        <v>901</v>
      </c>
      <c r="I7380" s="2" t="s">
        <v>33</v>
      </c>
      <c r="J7380" s="2" t="s">
        <v>89</v>
      </c>
      <c r="K7380" s="2" t="s">
        <v>97</v>
      </c>
      <c r="L7380" s="2" t="s">
        <v>98</v>
      </c>
      <c r="M7380" s="2" t="s">
        <v>99</v>
      </c>
      <c r="N7380" s="2" t="s">
        <v>63</v>
      </c>
      <c r="O7380" s="2" t="s">
        <v>171</v>
      </c>
      <c r="P7380" s="2" t="s">
        <v>204</v>
      </c>
      <c r="Q7380" s="2" t="s">
        <v>205</v>
      </c>
      <c r="R7380" s="6" t="n">
        <v>3</v>
      </c>
      <c r="S7380" s="7" t="n">
        <v>1122.44</v>
      </c>
      <c r="T7380" s="7" t="n">
        <f aca="false">$R7380*$S7380</f>
        <v>3367.32</v>
      </c>
      <c r="U7380" s="8" t="n">
        <v>0.03</v>
      </c>
      <c r="V7380" s="7" t="n">
        <f aca="false">$T7380*$U7380</f>
        <v>101.0196</v>
      </c>
      <c r="W7380" s="7" t="n">
        <f aca="false">$T7380-$V7380</f>
        <v>3266.3004</v>
      </c>
      <c r="X7380" s="7" t="n">
        <v>760.8</v>
      </c>
      <c r="Y7380" s="7" t="n">
        <f aca="false">$R7380*$X7380</f>
        <v>2282.4</v>
      </c>
      <c r="Z7380" s="7" t="n">
        <f aca="false">$W7380-$Y7380</f>
        <v>983.9004</v>
      </c>
      <c r="AA7380" s="8" t="n">
        <f aca="false">IFERROR($Z7380/$W7380,0)</f>
        <v>0.301227774395766</v>
      </c>
      <c r="AB7380" s="2" t="s">
        <v>85</v>
      </c>
      <c r="AC7380" s="2" t="s">
        <v>43</v>
      </c>
    </row>
    <row r="7381" customFormat="false" ht="15" hidden="false" customHeight="false" outlineLevel="0" collapsed="false">
      <c r="A7381" s="2" t="s">
        <v>8878</v>
      </c>
      <c r="B7381" s="3" t="n">
        <v>45863</v>
      </c>
      <c r="C7381" s="4" t="n">
        <f aca="false">YEAR($B7381)</f>
        <v>2025</v>
      </c>
      <c r="D7381" s="4" t="n">
        <f aca="false">MONTH($B7381)</f>
        <v>7</v>
      </c>
      <c r="E7381" s="2" t="s">
        <v>3092</v>
      </c>
      <c r="F7381" s="5" t="n">
        <f aca="false">ROUNDUP(MONTH($B7381)/3,0)</f>
        <v>3</v>
      </c>
      <c r="G7381" s="2" t="s">
        <v>583</v>
      </c>
      <c r="H7381" s="2" t="s">
        <v>584</v>
      </c>
      <c r="I7381" s="2" t="s">
        <v>33</v>
      </c>
      <c r="J7381" s="2" t="s">
        <v>34</v>
      </c>
      <c r="K7381" s="2" t="s">
        <v>230</v>
      </c>
      <c r="L7381" s="2" t="s">
        <v>231</v>
      </c>
      <c r="M7381" s="2" t="s">
        <v>37</v>
      </c>
      <c r="N7381" s="2" t="s">
        <v>38</v>
      </c>
      <c r="O7381" s="2" t="s">
        <v>171</v>
      </c>
      <c r="P7381" s="2" t="s">
        <v>204</v>
      </c>
      <c r="Q7381" s="2" t="s">
        <v>205</v>
      </c>
      <c r="R7381" s="6" t="n">
        <v>3</v>
      </c>
      <c r="S7381" s="7" t="n">
        <v>1244.88</v>
      </c>
      <c r="T7381" s="7" t="n">
        <f aca="false">$R7381*$S7381</f>
        <v>3734.64</v>
      </c>
      <c r="U7381" s="8" t="n">
        <v>0.03</v>
      </c>
      <c r="V7381" s="7" t="n">
        <f aca="false">$T7381*$U7381</f>
        <v>112.0392</v>
      </c>
      <c r="W7381" s="7" t="n">
        <f aca="false">$T7381-$V7381</f>
        <v>3622.6008</v>
      </c>
      <c r="X7381" s="7" t="n">
        <v>852.93</v>
      </c>
      <c r="Y7381" s="7" t="n">
        <f aca="false">$R7381*$X7381</f>
        <v>2558.79</v>
      </c>
      <c r="Z7381" s="7" t="n">
        <f aca="false">$W7381-$Y7381</f>
        <v>1063.8108</v>
      </c>
      <c r="AA7381" s="8" t="n">
        <f aca="false">IFERROR($Z7381/$W7381,0)</f>
        <v>0.293659406247578</v>
      </c>
      <c r="AB7381" s="2" t="s">
        <v>85</v>
      </c>
      <c r="AC7381" s="2" t="s">
        <v>43</v>
      </c>
    </row>
    <row r="7382" customFormat="false" ht="15" hidden="false" customHeight="false" outlineLevel="0" collapsed="false">
      <c r="A7382" s="2" t="s">
        <v>8879</v>
      </c>
      <c r="B7382" s="3" t="n">
        <v>45863</v>
      </c>
      <c r="C7382" s="4" t="n">
        <f aca="false">YEAR($B7382)</f>
        <v>2025</v>
      </c>
      <c r="D7382" s="4" t="n">
        <f aca="false">MONTH($B7382)</f>
        <v>7</v>
      </c>
      <c r="E7382" s="2" t="s">
        <v>3092</v>
      </c>
      <c r="F7382" s="5" t="n">
        <f aca="false">ROUNDUP(MONTH($B7382)/3,0)</f>
        <v>3</v>
      </c>
      <c r="G7382" s="2" t="s">
        <v>327</v>
      </c>
      <c r="H7382" s="2" t="s">
        <v>328</v>
      </c>
      <c r="I7382" s="2" t="s">
        <v>33</v>
      </c>
      <c r="J7382" s="2" t="s">
        <v>59</v>
      </c>
      <c r="K7382" s="2" t="s">
        <v>140</v>
      </c>
      <c r="L7382" s="2" t="s">
        <v>141</v>
      </c>
      <c r="M7382" s="2" t="s">
        <v>142</v>
      </c>
      <c r="N7382" s="2" t="s">
        <v>63</v>
      </c>
      <c r="O7382" s="2" t="s">
        <v>114</v>
      </c>
      <c r="P7382" s="2" t="s">
        <v>119</v>
      </c>
      <c r="Q7382" s="2" t="s">
        <v>191</v>
      </c>
      <c r="R7382" s="6" t="n">
        <v>3</v>
      </c>
      <c r="S7382" s="7" t="n">
        <v>423.14</v>
      </c>
      <c r="T7382" s="7" t="n">
        <f aca="false">$R7382*$S7382</f>
        <v>1269.42</v>
      </c>
      <c r="U7382" s="8" t="n">
        <v>0</v>
      </c>
      <c r="V7382" s="7" t="n">
        <f aca="false">$T7382*$U7382</f>
        <v>0</v>
      </c>
      <c r="W7382" s="7" t="n">
        <f aca="false">$T7382-$V7382</f>
        <v>1269.42</v>
      </c>
      <c r="X7382" s="7" t="n">
        <v>235.39</v>
      </c>
      <c r="Y7382" s="7" t="n">
        <f aca="false">$R7382*$X7382</f>
        <v>706.17</v>
      </c>
      <c r="Z7382" s="7" t="n">
        <f aca="false">$W7382-$Y7382</f>
        <v>563.25</v>
      </c>
      <c r="AA7382" s="8" t="n">
        <f aca="false">IFERROR($Z7382/$W7382,0)</f>
        <v>0.443706574656142</v>
      </c>
      <c r="AB7382" s="2" t="s">
        <v>85</v>
      </c>
      <c r="AC7382" s="2" t="s">
        <v>43</v>
      </c>
    </row>
    <row r="7383" customFormat="false" ht="15" hidden="false" customHeight="false" outlineLevel="0" collapsed="false">
      <c r="A7383" s="2" t="s">
        <v>8880</v>
      </c>
      <c r="B7383" s="3" t="n">
        <v>45863</v>
      </c>
      <c r="C7383" s="4" t="n">
        <f aca="false">YEAR($B7383)</f>
        <v>2025</v>
      </c>
      <c r="D7383" s="4" t="n">
        <f aca="false">MONTH($B7383)</f>
        <v>7</v>
      </c>
      <c r="E7383" s="2" t="s">
        <v>3092</v>
      </c>
      <c r="F7383" s="5" t="n">
        <f aca="false">ROUNDUP(MONTH($B7383)/3,0)</f>
        <v>3</v>
      </c>
      <c r="G7383" s="2" t="s">
        <v>608</v>
      </c>
      <c r="H7383" s="2" t="s">
        <v>609</v>
      </c>
      <c r="I7383" s="2" t="s">
        <v>104</v>
      </c>
      <c r="J7383" s="2" t="s">
        <v>59</v>
      </c>
      <c r="K7383" s="2" t="s">
        <v>71</v>
      </c>
      <c r="L7383" s="2" t="s">
        <v>72</v>
      </c>
      <c r="M7383" s="2" t="s">
        <v>131</v>
      </c>
      <c r="N7383" s="2" t="s">
        <v>73</v>
      </c>
      <c r="O7383" s="2" t="s">
        <v>114</v>
      </c>
      <c r="P7383" s="2" t="s">
        <v>119</v>
      </c>
      <c r="Q7383" s="2" t="s">
        <v>191</v>
      </c>
      <c r="R7383" s="6" t="n">
        <v>9</v>
      </c>
      <c r="S7383" s="7" t="n">
        <v>422.38</v>
      </c>
      <c r="T7383" s="7" t="n">
        <f aca="false">$R7383*$S7383</f>
        <v>3801.42</v>
      </c>
      <c r="U7383" s="8" t="n">
        <v>0.08</v>
      </c>
      <c r="V7383" s="7" t="n">
        <f aca="false">$T7383*$U7383</f>
        <v>304.1136</v>
      </c>
      <c r="W7383" s="7" t="n">
        <f aca="false">$T7383-$V7383</f>
        <v>3497.3064</v>
      </c>
      <c r="X7383" s="7" t="n">
        <v>242.98</v>
      </c>
      <c r="Y7383" s="7" t="n">
        <f aca="false">$R7383*$X7383</f>
        <v>2186.82</v>
      </c>
      <c r="Z7383" s="7" t="n">
        <f aca="false">$W7383-$Y7383</f>
        <v>1310.4864</v>
      </c>
      <c r="AA7383" s="8" t="n">
        <f aca="false">IFERROR($Z7383/$W7383,0)</f>
        <v>0.374713064889024</v>
      </c>
      <c r="AB7383" s="2" t="s">
        <v>42</v>
      </c>
      <c r="AC7383" s="2" t="s">
        <v>43</v>
      </c>
    </row>
    <row r="7384" customFormat="false" ht="15" hidden="false" customHeight="false" outlineLevel="0" collapsed="false">
      <c r="A7384" s="2" t="s">
        <v>8881</v>
      </c>
      <c r="B7384" s="3" t="n">
        <v>45863</v>
      </c>
      <c r="C7384" s="4" t="n">
        <f aca="false">YEAR($B7384)</f>
        <v>2025</v>
      </c>
      <c r="D7384" s="4" t="n">
        <f aca="false">MONTH($B7384)</f>
        <v>7</v>
      </c>
      <c r="E7384" s="2" t="s">
        <v>3092</v>
      </c>
      <c r="F7384" s="5" t="n">
        <f aca="false">ROUNDUP(MONTH($B7384)/3,0)</f>
        <v>3</v>
      </c>
      <c r="G7384" s="2" t="s">
        <v>488</v>
      </c>
      <c r="H7384" s="2" t="s">
        <v>489</v>
      </c>
      <c r="I7384" s="2" t="s">
        <v>33</v>
      </c>
      <c r="J7384" s="2" t="s">
        <v>89</v>
      </c>
      <c r="K7384" s="2" t="s">
        <v>97</v>
      </c>
      <c r="L7384" s="2" t="s">
        <v>111</v>
      </c>
      <c r="M7384" s="2" t="s">
        <v>135</v>
      </c>
      <c r="N7384" s="2" t="s">
        <v>51</v>
      </c>
      <c r="O7384" s="2" t="s">
        <v>64</v>
      </c>
      <c r="P7384" s="2" t="s">
        <v>74</v>
      </c>
      <c r="Q7384" s="2" t="s">
        <v>542</v>
      </c>
      <c r="R7384" s="6" t="n">
        <v>1</v>
      </c>
      <c r="S7384" s="7" t="n">
        <v>985.62</v>
      </c>
      <c r="T7384" s="7" t="n">
        <f aca="false">$R7384*$S7384</f>
        <v>985.62</v>
      </c>
      <c r="U7384" s="8" t="n">
        <v>0.2</v>
      </c>
      <c r="V7384" s="7" t="n">
        <f aca="false">$T7384*$U7384</f>
        <v>197.124</v>
      </c>
      <c r="W7384" s="7" t="n">
        <f aca="false">$T7384-$V7384</f>
        <v>788.496</v>
      </c>
      <c r="X7384" s="7" t="n">
        <v>779.09</v>
      </c>
      <c r="Y7384" s="7" t="n">
        <f aca="false">$R7384*$X7384</f>
        <v>779.09</v>
      </c>
      <c r="Z7384" s="7" t="n">
        <f aca="false">$W7384-$Y7384</f>
        <v>9.40599999999995</v>
      </c>
      <c r="AA7384" s="8" t="n">
        <f aca="false">IFERROR($Z7384/$W7384,0)</f>
        <v>0.011929039589294</v>
      </c>
      <c r="AB7384" s="2" t="s">
        <v>85</v>
      </c>
      <c r="AC7384" s="2" t="s">
        <v>43</v>
      </c>
    </row>
    <row r="7385" customFormat="false" ht="15" hidden="false" customHeight="false" outlineLevel="0" collapsed="false">
      <c r="A7385" s="2" t="s">
        <v>8882</v>
      </c>
      <c r="B7385" s="3" t="n">
        <v>45863</v>
      </c>
      <c r="C7385" s="4" t="n">
        <f aca="false">YEAR($B7385)</f>
        <v>2025</v>
      </c>
      <c r="D7385" s="4" t="n">
        <f aca="false">MONTH($B7385)</f>
        <v>7</v>
      </c>
      <c r="E7385" s="2" t="s">
        <v>3092</v>
      </c>
      <c r="F7385" s="5" t="n">
        <f aca="false">ROUNDUP(MONTH($B7385)/3,0)</f>
        <v>3</v>
      </c>
      <c r="G7385" s="2" t="s">
        <v>2100</v>
      </c>
      <c r="H7385" s="2" t="s">
        <v>2101</v>
      </c>
      <c r="I7385" s="2" t="s">
        <v>104</v>
      </c>
      <c r="J7385" s="2" t="s">
        <v>47</v>
      </c>
      <c r="K7385" s="2" t="s">
        <v>48</v>
      </c>
      <c r="L7385" s="2" t="s">
        <v>155</v>
      </c>
      <c r="M7385" s="2" t="s">
        <v>50</v>
      </c>
      <c r="N7385" s="2" t="s">
        <v>63</v>
      </c>
      <c r="O7385" s="2" t="s">
        <v>114</v>
      </c>
      <c r="P7385" s="2" t="s">
        <v>115</v>
      </c>
      <c r="Q7385" s="2" t="s">
        <v>116</v>
      </c>
      <c r="R7385" s="6" t="n">
        <v>4</v>
      </c>
      <c r="S7385" s="7" t="n">
        <v>278.13</v>
      </c>
      <c r="T7385" s="7" t="n">
        <f aca="false">$R7385*$S7385</f>
        <v>1112.52</v>
      </c>
      <c r="U7385" s="8" t="n">
        <v>0.08</v>
      </c>
      <c r="V7385" s="7" t="n">
        <f aca="false">$T7385*$U7385</f>
        <v>89.0016</v>
      </c>
      <c r="W7385" s="7" t="n">
        <f aca="false">$T7385-$V7385</f>
        <v>1023.5184</v>
      </c>
      <c r="X7385" s="7" t="n">
        <v>140.51</v>
      </c>
      <c r="Y7385" s="7" t="n">
        <f aca="false">$R7385*$X7385</f>
        <v>562.04</v>
      </c>
      <c r="Z7385" s="7" t="n">
        <f aca="false">$W7385-$Y7385</f>
        <v>461.4784</v>
      </c>
      <c r="AA7385" s="8" t="n">
        <f aca="false">IFERROR($Z7385/$W7385,0)</f>
        <v>0.450874551937708</v>
      </c>
      <c r="AB7385" s="2" t="s">
        <v>67</v>
      </c>
      <c r="AC7385" s="2" t="s">
        <v>43</v>
      </c>
    </row>
    <row r="7386" customFormat="false" ht="15" hidden="false" customHeight="false" outlineLevel="0" collapsed="false">
      <c r="A7386" s="2" t="s">
        <v>8883</v>
      </c>
      <c r="B7386" s="3" t="n">
        <v>45863</v>
      </c>
      <c r="C7386" s="4" t="n">
        <f aca="false">YEAR($B7386)</f>
        <v>2025</v>
      </c>
      <c r="D7386" s="4" t="n">
        <f aca="false">MONTH($B7386)</f>
        <v>7</v>
      </c>
      <c r="E7386" s="2" t="s">
        <v>3092</v>
      </c>
      <c r="F7386" s="5" t="n">
        <f aca="false">ROUNDUP(MONTH($B7386)/3,0)</f>
        <v>3</v>
      </c>
      <c r="G7386" s="2" t="s">
        <v>749</v>
      </c>
      <c r="H7386" s="2" t="s">
        <v>750</v>
      </c>
      <c r="I7386" s="2" t="s">
        <v>33</v>
      </c>
      <c r="J7386" s="2" t="s">
        <v>47</v>
      </c>
      <c r="K7386" s="2" t="s">
        <v>185</v>
      </c>
      <c r="L7386" s="2" t="s">
        <v>186</v>
      </c>
      <c r="M7386" s="2" t="s">
        <v>156</v>
      </c>
      <c r="N7386" s="2" t="s">
        <v>51</v>
      </c>
      <c r="O7386" s="2" t="s">
        <v>114</v>
      </c>
      <c r="P7386" s="2" t="s">
        <v>115</v>
      </c>
      <c r="Q7386" s="2" t="s">
        <v>530</v>
      </c>
      <c r="R7386" s="6" t="n">
        <v>2</v>
      </c>
      <c r="S7386" s="7" t="n">
        <v>169.22</v>
      </c>
      <c r="T7386" s="7" t="n">
        <f aca="false">$R7386*$S7386</f>
        <v>338.44</v>
      </c>
      <c r="U7386" s="8" t="n">
        <v>0</v>
      </c>
      <c r="V7386" s="7" t="n">
        <f aca="false">$T7386*$U7386</f>
        <v>0</v>
      </c>
      <c r="W7386" s="7" t="n">
        <f aca="false">$T7386-$V7386</f>
        <v>338.44</v>
      </c>
      <c r="X7386" s="7" t="n">
        <v>88.2</v>
      </c>
      <c r="Y7386" s="7" t="n">
        <f aca="false">$R7386*$X7386</f>
        <v>176.4</v>
      </c>
      <c r="Z7386" s="7" t="n">
        <f aca="false">$W7386-$Y7386</f>
        <v>162.04</v>
      </c>
      <c r="AA7386" s="8" t="n">
        <f aca="false">IFERROR($Z7386/$W7386,0)</f>
        <v>0.478785013591774</v>
      </c>
      <c r="AB7386" s="2" t="s">
        <v>42</v>
      </c>
      <c r="AC7386" s="2" t="s">
        <v>43</v>
      </c>
    </row>
    <row r="7387" customFormat="false" ht="15" hidden="false" customHeight="false" outlineLevel="0" collapsed="false">
      <c r="A7387" s="2" t="s">
        <v>8884</v>
      </c>
      <c r="B7387" s="3" t="n">
        <v>45864</v>
      </c>
      <c r="C7387" s="4" t="n">
        <f aca="false">YEAR($B7387)</f>
        <v>2025</v>
      </c>
      <c r="D7387" s="4" t="n">
        <f aca="false">MONTH($B7387)</f>
        <v>7</v>
      </c>
      <c r="E7387" s="2" t="s">
        <v>3092</v>
      </c>
      <c r="F7387" s="5" t="n">
        <f aca="false">ROUNDUP(MONTH($B7387)/3,0)</f>
        <v>3</v>
      </c>
      <c r="G7387" s="2" t="s">
        <v>109</v>
      </c>
      <c r="H7387" s="2" t="s">
        <v>110</v>
      </c>
      <c r="I7387" s="2" t="s">
        <v>33</v>
      </c>
      <c r="J7387" s="2" t="s">
        <v>89</v>
      </c>
      <c r="K7387" s="2" t="s">
        <v>97</v>
      </c>
      <c r="L7387" s="2" t="s">
        <v>111</v>
      </c>
      <c r="M7387" s="2" t="s">
        <v>135</v>
      </c>
      <c r="N7387" s="2" t="s">
        <v>151</v>
      </c>
      <c r="O7387" s="2" t="s">
        <v>171</v>
      </c>
      <c r="P7387" s="2" t="s">
        <v>204</v>
      </c>
      <c r="Q7387" s="2" t="s">
        <v>205</v>
      </c>
      <c r="R7387" s="6" t="n">
        <v>2</v>
      </c>
      <c r="S7387" s="7" t="n">
        <v>1128.67</v>
      </c>
      <c r="T7387" s="7" t="n">
        <f aca="false">$R7387*$S7387</f>
        <v>2257.34</v>
      </c>
      <c r="U7387" s="8" t="n">
        <v>0.03</v>
      </c>
      <c r="V7387" s="7" t="n">
        <f aca="false">$T7387*$U7387</f>
        <v>67.7202</v>
      </c>
      <c r="W7387" s="7" t="n">
        <f aca="false">$T7387-$V7387</f>
        <v>2189.6198</v>
      </c>
      <c r="X7387" s="7" t="n">
        <v>705.31</v>
      </c>
      <c r="Y7387" s="7" t="n">
        <f aca="false">$R7387*$X7387</f>
        <v>1410.62</v>
      </c>
      <c r="Z7387" s="7" t="n">
        <f aca="false">$W7387-$Y7387</f>
        <v>778.9998</v>
      </c>
      <c r="AA7387" s="8" t="n">
        <f aca="false">IFERROR($Z7387/$W7387,0)</f>
        <v>0.355769435406092</v>
      </c>
      <c r="AB7387" s="2" t="s">
        <v>85</v>
      </c>
      <c r="AC7387" s="2" t="s">
        <v>43</v>
      </c>
    </row>
    <row r="7388" customFormat="false" ht="15" hidden="false" customHeight="false" outlineLevel="0" collapsed="false">
      <c r="A7388" s="2" t="s">
        <v>8885</v>
      </c>
      <c r="B7388" s="3" t="n">
        <v>45864</v>
      </c>
      <c r="C7388" s="4" t="n">
        <f aca="false">YEAR($B7388)</f>
        <v>2025</v>
      </c>
      <c r="D7388" s="4" t="n">
        <f aca="false">MONTH($B7388)</f>
        <v>7</v>
      </c>
      <c r="E7388" s="2" t="s">
        <v>3092</v>
      </c>
      <c r="F7388" s="5" t="n">
        <f aca="false">ROUNDUP(MONTH($B7388)/3,0)</f>
        <v>3</v>
      </c>
      <c r="G7388" s="2" t="s">
        <v>2900</v>
      </c>
      <c r="H7388" s="2" t="s">
        <v>864</v>
      </c>
      <c r="I7388" s="2" t="s">
        <v>33</v>
      </c>
      <c r="J7388" s="2" t="s">
        <v>89</v>
      </c>
      <c r="K7388" s="2" t="s">
        <v>90</v>
      </c>
      <c r="L7388" s="2" t="s">
        <v>161</v>
      </c>
      <c r="M7388" s="2" t="s">
        <v>135</v>
      </c>
      <c r="N7388" s="2" t="s">
        <v>63</v>
      </c>
      <c r="O7388" s="2" t="s">
        <v>52</v>
      </c>
      <c r="P7388" s="2" t="s">
        <v>53</v>
      </c>
      <c r="Q7388" s="2" t="s">
        <v>54</v>
      </c>
      <c r="R7388" s="6" t="n">
        <v>1</v>
      </c>
      <c r="S7388" s="7" t="n">
        <v>3252.39</v>
      </c>
      <c r="T7388" s="7" t="n">
        <f aca="false">$R7388*$S7388</f>
        <v>3252.39</v>
      </c>
      <c r="U7388" s="8" t="n">
        <v>0.05</v>
      </c>
      <c r="V7388" s="7" t="n">
        <f aca="false">$T7388*$U7388</f>
        <v>162.6195</v>
      </c>
      <c r="W7388" s="7" t="n">
        <f aca="false">$T7388-$V7388</f>
        <v>3089.7705</v>
      </c>
      <c r="X7388" s="7" t="n">
        <v>2414.55</v>
      </c>
      <c r="Y7388" s="7" t="n">
        <f aca="false">$R7388*$X7388</f>
        <v>2414.55</v>
      </c>
      <c r="Z7388" s="7" t="n">
        <f aca="false">$W7388-$Y7388</f>
        <v>675.220499999999</v>
      </c>
      <c r="AA7388" s="8" t="n">
        <f aca="false">IFERROR($Z7388/$W7388,0)</f>
        <v>0.218534192102617</v>
      </c>
      <c r="AB7388" s="2" t="s">
        <v>85</v>
      </c>
      <c r="AC7388" s="2" t="s">
        <v>43</v>
      </c>
    </row>
    <row r="7389" customFormat="false" ht="15" hidden="false" customHeight="false" outlineLevel="0" collapsed="false">
      <c r="A7389" s="2" t="s">
        <v>8886</v>
      </c>
      <c r="B7389" s="3" t="n">
        <v>45864</v>
      </c>
      <c r="C7389" s="4" t="n">
        <f aca="false">YEAR($B7389)</f>
        <v>2025</v>
      </c>
      <c r="D7389" s="4" t="n">
        <f aca="false">MONTH($B7389)</f>
        <v>7</v>
      </c>
      <c r="E7389" s="2" t="s">
        <v>3092</v>
      </c>
      <c r="F7389" s="5" t="n">
        <f aca="false">ROUNDUP(MONTH($B7389)/3,0)</f>
        <v>3</v>
      </c>
      <c r="G7389" s="2" t="s">
        <v>5713</v>
      </c>
      <c r="H7389" s="2" t="s">
        <v>5714</v>
      </c>
      <c r="I7389" s="2" t="s">
        <v>104</v>
      </c>
      <c r="J7389" s="2" t="s">
        <v>59</v>
      </c>
      <c r="K7389" s="2" t="s">
        <v>140</v>
      </c>
      <c r="L7389" s="2" t="s">
        <v>141</v>
      </c>
      <c r="M7389" s="2" t="s">
        <v>142</v>
      </c>
      <c r="N7389" s="2" t="s">
        <v>63</v>
      </c>
      <c r="O7389" s="2" t="s">
        <v>39</v>
      </c>
      <c r="P7389" s="2" t="s">
        <v>40</v>
      </c>
      <c r="Q7389" s="2" t="s">
        <v>41</v>
      </c>
      <c r="R7389" s="6" t="n">
        <v>4</v>
      </c>
      <c r="S7389" s="7" t="n">
        <v>506.91</v>
      </c>
      <c r="T7389" s="7" t="n">
        <f aca="false">$R7389*$S7389</f>
        <v>2027.64</v>
      </c>
      <c r="U7389" s="8" t="n">
        <v>0.08</v>
      </c>
      <c r="V7389" s="7" t="n">
        <f aca="false">$T7389*$U7389</f>
        <v>162.2112</v>
      </c>
      <c r="W7389" s="7" t="n">
        <f aca="false">$T7389-$V7389</f>
        <v>1865.4288</v>
      </c>
      <c r="X7389" s="7" t="n">
        <v>323.61</v>
      </c>
      <c r="Y7389" s="7" t="n">
        <f aca="false">$R7389*$X7389</f>
        <v>1294.44</v>
      </c>
      <c r="Z7389" s="7" t="n">
        <f aca="false">$W7389-$Y7389</f>
        <v>570.9888</v>
      </c>
      <c r="AA7389" s="8" t="n">
        <f aca="false">IFERROR($Z7389/$W7389,0)</f>
        <v>0.306089838432858</v>
      </c>
      <c r="AB7389" s="2" t="s">
        <v>42</v>
      </c>
      <c r="AC7389" s="2" t="s">
        <v>43</v>
      </c>
    </row>
    <row r="7390" customFormat="false" ht="15" hidden="false" customHeight="false" outlineLevel="0" collapsed="false">
      <c r="A7390" s="2" t="s">
        <v>8887</v>
      </c>
      <c r="B7390" s="3" t="n">
        <v>45864</v>
      </c>
      <c r="C7390" s="4" t="n">
        <f aca="false">YEAR($B7390)</f>
        <v>2025</v>
      </c>
      <c r="D7390" s="4" t="n">
        <f aca="false">MONTH($B7390)</f>
        <v>7</v>
      </c>
      <c r="E7390" s="2" t="s">
        <v>3092</v>
      </c>
      <c r="F7390" s="5" t="n">
        <f aca="false">ROUNDUP(MONTH($B7390)/3,0)</f>
        <v>3</v>
      </c>
      <c r="G7390" s="2" t="s">
        <v>1065</v>
      </c>
      <c r="H7390" s="2" t="s">
        <v>1066</v>
      </c>
      <c r="I7390" s="2" t="s">
        <v>33</v>
      </c>
      <c r="J7390" s="2" t="s">
        <v>34</v>
      </c>
      <c r="K7390" s="2" t="s">
        <v>80</v>
      </c>
      <c r="L7390" s="2" t="s">
        <v>81</v>
      </c>
      <c r="M7390" s="2" t="s">
        <v>37</v>
      </c>
      <c r="N7390" s="2" t="s">
        <v>51</v>
      </c>
      <c r="O7390" s="2" t="s">
        <v>114</v>
      </c>
      <c r="P7390" s="2" t="s">
        <v>115</v>
      </c>
      <c r="Q7390" s="2" t="s">
        <v>530</v>
      </c>
      <c r="R7390" s="6" t="n">
        <v>3</v>
      </c>
      <c r="S7390" s="7" t="n">
        <v>152.82</v>
      </c>
      <c r="T7390" s="7" t="n">
        <f aca="false">$R7390*$S7390</f>
        <v>458.46</v>
      </c>
      <c r="U7390" s="8" t="n">
        <v>0.1</v>
      </c>
      <c r="V7390" s="7" t="n">
        <f aca="false">$T7390*$U7390</f>
        <v>45.846</v>
      </c>
      <c r="W7390" s="7" t="n">
        <f aca="false">$T7390-$V7390</f>
        <v>412.614</v>
      </c>
      <c r="X7390" s="7" t="n">
        <v>75.45</v>
      </c>
      <c r="Y7390" s="7" t="n">
        <f aca="false">$R7390*$X7390</f>
        <v>226.35</v>
      </c>
      <c r="Z7390" s="7" t="n">
        <f aca="false">$W7390-$Y7390</f>
        <v>186.264</v>
      </c>
      <c r="AA7390" s="8" t="n">
        <f aca="false">IFERROR($Z7390/$W7390,0)</f>
        <v>0.451424333638703</v>
      </c>
      <c r="AB7390" s="2" t="s">
        <v>42</v>
      </c>
      <c r="AC7390" s="2" t="s">
        <v>43</v>
      </c>
    </row>
    <row r="7391" customFormat="false" ht="15" hidden="false" customHeight="false" outlineLevel="0" collapsed="false">
      <c r="A7391" s="2" t="s">
        <v>8888</v>
      </c>
      <c r="B7391" s="3" t="n">
        <v>45864</v>
      </c>
      <c r="C7391" s="4" t="n">
        <f aca="false">YEAR($B7391)</f>
        <v>2025</v>
      </c>
      <c r="D7391" s="4" t="n">
        <f aca="false">MONTH($B7391)</f>
        <v>7</v>
      </c>
      <c r="E7391" s="2" t="s">
        <v>3092</v>
      </c>
      <c r="F7391" s="5" t="n">
        <f aca="false">ROUNDUP(MONTH($B7391)/3,0)</f>
        <v>3</v>
      </c>
      <c r="G7391" s="2" t="s">
        <v>2328</v>
      </c>
      <c r="H7391" s="2" t="s">
        <v>650</v>
      </c>
      <c r="I7391" s="2" t="s">
        <v>177</v>
      </c>
      <c r="J7391" s="2" t="s">
        <v>47</v>
      </c>
      <c r="K7391" s="2" t="s">
        <v>221</v>
      </c>
      <c r="L7391" s="2" t="s">
        <v>222</v>
      </c>
      <c r="M7391" s="2" t="s">
        <v>105</v>
      </c>
      <c r="N7391" s="2" t="s">
        <v>51</v>
      </c>
      <c r="O7391" s="2" t="s">
        <v>52</v>
      </c>
      <c r="P7391" s="2" t="s">
        <v>83</v>
      </c>
      <c r="Q7391" s="2" t="s">
        <v>178</v>
      </c>
      <c r="R7391" s="6" t="n">
        <v>8</v>
      </c>
      <c r="S7391" s="7" t="n">
        <v>3161.7</v>
      </c>
      <c r="T7391" s="7" t="n">
        <f aca="false">$R7391*$S7391</f>
        <v>25293.6</v>
      </c>
      <c r="U7391" s="8" t="n">
        <v>0.1</v>
      </c>
      <c r="V7391" s="7" t="n">
        <f aca="false">$T7391*$U7391</f>
        <v>2529.36</v>
      </c>
      <c r="W7391" s="7" t="n">
        <f aca="false">$T7391-$V7391</f>
        <v>22764.24</v>
      </c>
      <c r="X7391" s="7" t="n">
        <v>2527.08</v>
      </c>
      <c r="Y7391" s="7" t="n">
        <f aca="false">$R7391*$X7391</f>
        <v>20216.64</v>
      </c>
      <c r="Z7391" s="7" t="n">
        <f aca="false">$W7391-$Y7391</f>
        <v>2547.6</v>
      </c>
      <c r="AA7391" s="8" t="n">
        <f aca="false">IFERROR($Z7391/$W7391,0)</f>
        <v>0.111912367819</v>
      </c>
      <c r="AB7391" s="2" t="s">
        <v>85</v>
      </c>
      <c r="AC7391" s="2" t="s">
        <v>43</v>
      </c>
    </row>
    <row r="7392" customFormat="false" ht="15" hidden="false" customHeight="false" outlineLevel="0" collapsed="false">
      <c r="A7392" s="2" t="s">
        <v>8889</v>
      </c>
      <c r="B7392" s="3" t="n">
        <v>45864</v>
      </c>
      <c r="C7392" s="4" t="n">
        <f aca="false">YEAR($B7392)</f>
        <v>2025</v>
      </c>
      <c r="D7392" s="4" t="n">
        <f aca="false">MONTH($B7392)</f>
        <v>7</v>
      </c>
      <c r="E7392" s="2" t="s">
        <v>3092</v>
      </c>
      <c r="F7392" s="5" t="n">
        <f aca="false">ROUNDUP(MONTH($B7392)/3,0)</f>
        <v>3</v>
      </c>
      <c r="G7392" s="2" t="s">
        <v>608</v>
      </c>
      <c r="H7392" s="2" t="s">
        <v>609</v>
      </c>
      <c r="I7392" s="2" t="s">
        <v>104</v>
      </c>
      <c r="J7392" s="2" t="s">
        <v>59</v>
      </c>
      <c r="K7392" s="2" t="s">
        <v>71</v>
      </c>
      <c r="L7392" s="2" t="s">
        <v>72</v>
      </c>
      <c r="M7392" s="2" t="s">
        <v>142</v>
      </c>
      <c r="N7392" s="2" t="s">
        <v>73</v>
      </c>
      <c r="O7392" s="2" t="s">
        <v>52</v>
      </c>
      <c r="P7392" s="2" t="s">
        <v>53</v>
      </c>
      <c r="Q7392" s="2" t="s">
        <v>54</v>
      </c>
      <c r="R7392" s="6" t="n">
        <v>7</v>
      </c>
      <c r="S7392" s="7" t="n">
        <v>2878.14</v>
      </c>
      <c r="T7392" s="7" t="n">
        <f aca="false">$R7392*$S7392</f>
        <v>20146.98</v>
      </c>
      <c r="U7392" s="8" t="n">
        <v>0.15</v>
      </c>
      <c r="V7392" s="7" t="n">
        <f aca="false">$T7392*$U7392</f>
        <v>3022.047</v>
      </c>
      <c r="W7392" s="7" t="n">
        <f aca="false">$T7392-$V7392</f>
        <v>17124.933</v>
      </c>
      <c r="X7392" s="7" t="n">
        <v>2126.69</v>
      </c>
      <c r="Y7392" s="7" t="n">
        <f aca="false">$R7392*$X7392</f>
        <v>14886.83</v>
      </c>
      <c r="Z7392" s="7" t="n">
        <f aca="false">$W7392-$Y7392</f>
        <v>2238.103</v>
      </c>
      <c r="AA7392" s="8" t="n">
        <f aca="false">IFERROR($Z7392/$W7392,0)</f>
        <v>0.130692657308499</v>
      </c>
      <c r="AB7392" s="2" t="s">
        <v>85</v>
      </c>
      <c r="AC7392" s="2" t="s">
        <v>43</v>
      </c>
    </row>
    <row r="7393" customFormat="false" ht="15" hidden="false" customHeight="false" outlineLevel="0" collapsed="false">
      <c r="A7393" s="2" t="s">
        <v>8890</v>
      </c>
      <c r="B7393" s="3" t="n">
        <v>45864</v>
      </c>
      <c r="C7393" s="4" t="n">
        <f aca="false">YEAR($B7393)</f>
        <v>2025</v>
      </c>
      <c r="D7393" s="4" t="n">
        <f aca="false">MONTH($B7393)</f>
        <v>7</v>
      </c>
      <c r="E7393" s="2" t="s">
        <v>3092</v>
      </c>
      <c r="F7393" s="5" t="n">
        <f aca="false">ROUNDUP(MONTH($B7393)/3,0)</f>
        <v>3</v>
      </c>
      <c r="G7393" s="2" t="s">
        <v>3539</v>
      </c>
      <c r="H7393" s="2" t="s">
        <v>499</v>
      </c>
      <c r="I7393" s="2" t="s">
        <v>33</v>
      </c>
      <c r="J7393" s="2" t="s">
        <v>89</v>
      </c>
      <c r="K7393" s="2" t="s">
        <v>124</v>
      </c>
      <c r="L7393" s="2" t="s">
        <v>125</v>
      </c>
      <c r="M7393" s="2" t="s">
        <v>99</v>
      </c>
      <c r="N7393" s="2" t="s">
        <v>63</v>
      </c>
      <c r="O7393" s="2" t="s">
        <v>114</v>
      </c>
      <c r="P7393" s="2" t="s">
        <v>115</v>
      </c>
      <c r="Q7393" s="2" t="s">
        <v>530</v>
      </c>
      <c r="R7393" s="6" t="n">
        <v>2</v>
      </c>
      <c r="S7393" s="7" t="n">
        <v>152.22</v>
      </c>
      <c r="T7393" s="7" t="n">
        <f aca="false">$R7393*$S7393</f>
        <v>304.44</v>
      </c>
      <c r="U7393" s="8" t="n">
        <v>0.15</v>
      </c>
      <c r="V7393" s="7" t="n">
        <f aca="false">$T7393*$U7393</f>
        <v>45.666</v>
      </c>
      <c r="W7393" s="7" t="n">
        <f aca="false">$T7393-$V7393</f>
        <v>258.774</v>
      </c>
      <c r="X7393" s="7" t="n">
        <v>74.5</v>
      </c>
      <c r="Y7393" s="7" t="n">
        <f aca="false">$R7393*$X7393</f>
        <v>149</v>
      </c>
      <c r="Z7393" s="7" t="n">
        <f aca="false">$W7393-$Y7393</f>
        <v>109.774</v>
      </c>
      <c r="AA7393" s="8" t="n">
        <f aca="false">IFERROR($Z7393/$W7393,0)</f>
        <v>0.424207996166539</v>
      </c>
      <c r="AB7393" s="2" t="s">
        <v>76</v>
      </c>
      <c r="AC7393" s="2" t="s">
        <v>246</v>
      </c>
    </row>
    <row r="7394" customFormat="false" ht="15" hidden="false" customHeight="false" outlineLevel="0" collapsed="false">
      <c r="A7394" s="2" t="s">
        <v>8891</v>
      </c>
      <c r="B7394" s="3" t="n">
        <v>45864</v>
      </c>
      <c r="C7394" s="4" t="n">
        <f aca="false">YEAR($B7394)</f>
        <v>2025</v>
      </c>
      <c r="D7394" s="4" t="n">
        <f aca="false">MONTH($B7394)</f>
        <v>7</v>
      </c>
      <c r="E7394" s="2" t="s">
        <v>3092</v>
      </c>
      <c r="F7394" s="5" t="n">
        <f aca="false">ROUNDUP(MONTH($B7394)/3,0)</f>
        <v>3</v>
      </c>
      <c r="G7394" s="2" t="s">
        <v>608</v>
      </c>
      <c r="H7394" s="2" t="s">
        <v>609</v>
      </c>
      <c r="I7394" s="2" t="s">
        <v>104</v>
      </c>
      <c r="J7394" s="2" t="s">
        <v>59</v>
      </c>
      <c r="K7394" s="2" t="s">
        <v>71</v>
      </c>
      <c r="L7394" s="2" t="s">
        <v>72</v>
      </c>
      <c r="M7394" s="2" t="s">
        <v>131</v>
      </c>
      <c r="N7394" s="2" t="s">
        <v>63</v>
      </c>
      <c r="O7394" s="2" t="s">
        <v>39</v>
      </c>
      <c r="P7394" s="2" t="s">
        <v>40</v>
      </c>
      <c r="Q7394" s="2" t="s">
        <v>41</v>
      </c>
      <c r="R7394" s="6" t="n">
        <v>11</v>
      </c>
      <c r="S7394" s="7" t="n">
        <v>428.22</v>
      </c>
      <c r="T7394" s="7" t="n">
        <f aca="false">$R7394*$S7394</f>
        <v>4710.42</v>
      </c>
      <c r="U7394" s="8" t="n">
        <v>0.08</v>
      </c>
      <c r="V7394" s="7" t="n">
        <f aca="false">$T7394*$U7394</f>
        <v>376.8336</v>
      </c>
      <c r="W7394" s="7" t="n">
        <f aca="false">$T7394-$V7394</f>
        <v>4333.5864</v>
      </c>
      <c r="X7394" s="7" t="n">
        <v>292.12</v>
      </c>
      <c r="Y7394" s="7" t="n">
        <f aca="false">$R7394*$X7394</f>
        <v>3213.32</v>
      </c>
      <c r="Z7394" s="7" t="n">
        <f aca="false">$W7394-$Y7394</f>
        <v>1120.2664</v>
      </c>
      <c r="AA7394" s="8" t="n">
        <f aca="false">IFERROR($Z7394/$W7394,0)</f>
        <v>0.258507918522174</v>
      </c>
      <c r="AB7394" s="2" t="s">
        <v>42</v>
      </c>
      <c r="AC7394" s="2" t="s">
        <v>43</v>
      </c>
    </row>
    <row r="7395" customFormat="false" ht="15" hidden="false" customHeight="false" outlineLevel="0" collapsed="false">
      <c r="A7395" s="2" t="s">
        <v>8892</v>
      </c>
      <c r="B7395" s="3" t="n">
        <v>45864</v>
      </c>
      <c r="C7395" s="4" t="n">
        <f aca="false">YEAR($B7395)</f>
        <v>2025</v>
      </c>
      <c r="D7395" s="4" t="n">
        <f aca="false">MONTH($B7395)</f>
        <v>7</v>
      </c>
      <c r="E7395" s="2" t="s">
        <v>3092</v>
      </c>
      <c r="F7395" s="5" t="n">
        <f aca="false">ROUNDUP(MONTH($B7395)/3,0)</f>
        <v>3</v>
      </c>
      <c r="G7395" s="2" t="s">
        <v>145</v>
      </c>
      <c r="H7395" s="2" t="s">
        <v>146</v>
      </c>
      <c r="I7395" s="2" t="s">
        <v>33</v>
      </c>
      <c r="J7395" s="2" t="s">
        <v>147</v>
      </c>
      <c r="K7395" s="2" t="s">
        <v>148</v>
      </c>
      <c r="L7395" s="2" t="s">
        <v>149</v>
      </c>
      <c r="M7395" s="2" t="s">
        <v>217</v>
      </c>
      <c r="N7395" s="2" t="s">
        <v>38</v>
      </c>
      <c r="O7395" s="2" t="s">
        <v>171</v>
      </c>
      <c r="P7395" s="2" t="s">
        <v>180</v>
      </c>
      <c r="Q7395" s="2" t="s">
        <v>181</v>
      </c>
      <c r="R7395" s="6" t="n">
        <v>2</v>
      </c>
      <c r="S7395" s="7" t="n">
        <v>2651.3</v>
      </c>
      <c r="T7395" s="7" t="n">
        <f aca="false">$R7395*$S7395</f>
        <v>5302.6</v>
      </c>
      <c r="U7395" s="8" t="n">
        <v>0.1</v>
      </c>
      <c r="V7395" s="7" t="n">
        <f aca="false">$T7395*$U7395</f>
        <v>530.26</v>
      </c>
      <c r="W7395" s="7" t="n">
        <f aca="false">$T7395-$V7395</f>
        <v>4772.34</v>
      </c>
      <c r="X7395" s="7" t="n">
        <v>1925.19</v>
      </c>
      <c r="Y7395" s="7" t="n">
        <f aca="false">$R7395*$X7395</f>
        <v>3850.38</v>
      </c>
      <c r="Z7395" s="7" t="n">
        <f aca="false">$W7395-$Y7395</f>
        <v>921.96</v>
      </c>
      <c r="AA7395" s="8" t="n">
        <f aca="false">IFERROR($Z7395/$W7395,0)</f>
        <v>0.193188247274922</v>
      </c>
      <c r="AB7395" s="2" t="s">
        <v>85</v>
      </c>
      <c r="AC7395" s="2" t="s">
        <v>43</v>
      </c>
    </row>
    <row r="7396" customFormat="false" ht="15" hidden="false" customHeight="false" outlineLevel="0" collapsed="false">
      <c r="A7396" s="2" t="s">
        <v>8893</v>
      </c>
      <c r="B7396" s="3" t="n">
        <v>45864</v>
      </c>
      <c r="C7396" s="4" t="n">
        <f aca="false">YEAR($B7396)</f>
        <v>2025</v>
      </c>
      <c r="D7396" s="4" t="n">
        <f aca="false">MONTH($B7396)</f>
        <v>7</v>
      </c>
      <c r="E7396" s="2" t="s">
        <v>3092</v>
      </c>
      <c r="F7396" s="5" t="n">
        <f aca="false">ROUNDUP(MONTH($B7396)/3,0)</f>
        <v>3</v>
      </c>
      <c r="G7396" s="2" t="s">
        <v>7452</v>
      </c>
      <c r="H7396" s="2" t="s">
        <v>792</v>
      </c>
      <c r="I7396" s="2" t="s">
        <v>104</v>
      </c>
      <c r="J7396" s="2" t="s">
        <v>47</v>
      </c>
      <c r="K7396" s="2" t="s">
        <v>196</v>
      </c>
      <c r="L7396" s="2" t="s">
        <v>197</v>
      </c>
      <c r="M7396" s="2" t="s">
        <v>50</v>
      </c>
      <c r="N7396" s="2" t="s">
        <v>51</v>
      </c>
      <c r="O7396" s="2" t="s">
        <v>39</v>
      </c>
      <c r="P7396" s="2" t="s">
        <v>40</v>
      </c>
      <c r="Q7396" s="2" t="s">
        <v>100</v>
      </c>
      <c r="R7396" s="6" t="n">
        <v>10</v>
      </c>
      <c r="S7396" s="7" t="n">
        <v>1788.07</v>
      </c>
      <c r="T7396" s="7" t="n">
        <f aca="false">$R7396*$S7396</f>
        <v>17880.7</v>
      </c>
      <c r="U7396" s="8" t="n">
        <v>0.05</v>
      </c>
      <c r="V7396" s="7" t="n">
        <f aca="false">$T7396*$U7396</f>
        <v>894.035</v>
      </c>
      <c r="W7396" s="7" t="n">
        <f aca="false">$T7396-$V7396</f>
        <v>16986.665</v>
      </c>
      <c r="X7396" s="7" t="n">
        <v>1269.11</v>
      </c>
      <c r="Y7396" s="7" t="n">
        <f aca="false">$R7396*$X7396</f>
        <v>12691.1</v>
      </c>
      <c r="Z7396" s="7" t="n">
        <f aca="false">$W7396-$Y7396</f>
        <v>4295.565</v>
      </c>
      <c r="AA7396" s="8" t="n">
        <f aca="false">IFERROR($Z7396/$W7396,0)</f>
        <v>0.252878655109758</v>
      </c>
      <c r="AB7396" s="2" t="s">
        <v>67</v>
      </c>
      <c r="AC7396" s="2" t="s">
        <v>43</v>
      </c>
    </row>
    <row r="7397" customFormat="false" ht="15" hidden="false" customHeight="false" outlineLevel="0" collapsed="false">
      <c r="A7397" s="2" t="s">
        <v>8894</v>
      </c>
      <c r="B7397" s="3" t="n">
        <v>45864</v>
      </c>
      <c r="C7397" s="4" t="n">
        <f aca="false">YEAR($B7397)</f>
        <v>2025</v>
      </c>
      <c r="D7397" s="4" t="n">
        <f aca="false">MONTH($B7397)</f>
        <v>7</v>
      </c>
      <c r="E7397" s="2" t="s">
        <v>3092</v>
      </c>
      <c r="F7397" s="5" t="n">
        <f aca="false">ROUNDUP(MONTH($B7397)/3,0)</f>
        <v>3</v>
      </c>
      <c r="G7397" s="2" t="s">
        <v>5820</v>
      </c>
      <c r="H7397" s="2" t="s">
        <v>554</v>
      </c>
      <c r="I7397" s="2" t="s">
        <v>33</v>
      </c>
      <c r="J7397" s="2" t="s">
        <v>47</v>
      </c>
      <c r="K7397" s="2" t="s">
        <v>196</v>
      </c>
      <c r="L7397" s="2" t="s">
        <v>197</v>
      </c>
      <c r="M7397" s="2" t="s">
        <v>105</v>
      </c>
      <c r="N7397" s="2" t="s">
        <v>63</v>
      </c>
      <c r="O7397" s="2" t="s">
        <v>52</v>
      </c>
      <c r="P7397" s="2" t="s">
        <v>126</v>
      </c>
      <c r="Q7397" s="2" t="s">
        <v>127</v>
      </c>
      <c r="R7397" s="6" t="n">
        <v>2</v>
      </c>
      <c r="S7397" s="7" t="n">
        <v>1111.35</v>
      </c>
      <c r="T7397" s="7" t="n">
        <f aca="false">$R7397*$S7397</f>
        <v>2222.7</v>
      </c>
      <c r="U7397" s="8" t="n">
        <v>0</v>
      </c>
      <c r="V7397" s="7" t="n">
        <f aca="false">$T7397*$U7397</f>
        <v>0</v>
      </c>
      <c r="W7397" s="7" t="n">
        <f aca="false">$T7397-$V7397</f>
        <v>2222.7</v>
      </c>
      <c r="X7397" s="7" t="n">
        <v>799.54</v>
      </c>
      <c r="Y7397" s="7" t="n">
        <f aca="false">$R7397*$X7397</f>
        <v>1599.08</v>
      </c>
      <c r="Z7397" s="7" t="n">
        <f aca="false">$W7397-$Y7397</f>
        <v>623.62</v>
      </c>
      <c r="AA7397" s="8" t="n">
        <f aca="false">IFERROR($Z7397/$W7397,0)</f>
        <v>0.280568677734287</v>
      </c>
      <c r="AB7397" s="2" t="s">
        <v>85</v>
      </c>
      <c r="AC7397" s="2" t="s">
        <v>43</v>
      </c>
    </row>
    <row r="7398" customFormat="false" ht="15" hidden="false" customHeight="false" outlineLevel="0" collapsed="false">
      <c r="A7398" s="2" t="s">
        <v>8895</v>
      </c>
      <c r="B7398" s="3" t="n">
        <v>45864</v>
      </c>
      <c r="C7398" s="4" t="n">
        <f aca="false">YEAR($B7398)</f>
        <v>2025</v>
      </c>
      <c r="D7398" s="4" t="n">
        <f aca="false">MONTH($B7398)</f>
        <v>7</v>
      </c>
      <c r="E7398" s="2" t="s">
        <v>3092</v>
      </c>
      <c r="F7398" s="5" t="n">
        <f aca="false">ROUNDUP(MONTH($B7398)/3,0)</f>
        <v>3</v>
      </c>
      <c r="G7398" s="2" t="s">
        <v>102</v>
      </c>
      <c r="H7398" s="2" t="s">
        <v>103</v>
      </c>
      <c r="I7398" s="2" t="s">
        <v>104</v>
      </c>
      <c r="J7398" s="2" t="s">
        <v>47</v>
      </c>
      <c r="K7398" s="2" t="s">
        <v>48</v>
      </c>
      <c r="L7398" s="2" t="s">
        <v>49</v>
      </c>
      <c r="M7398" s="2" t="s">
        <v>50</v>
      </c>
      <c r="N7398" s="2" t="s">
        <v>51</v>
      </c>
      <c r="O7398" s="2" t="s">
        <v>171</v>
      </c>
      <c r="P7398" s="2" t="s">
        <v>172</v>
      </c>
      <c r="Q7398" s="2" t="s">
        <v>244</v>
      </c>
      <c r="R7398" s="6" t="n">
        <v>11</v>
      </c>
      <c r="S7398" s="7" t="n">
        <v>3146.59</v>
      </c>
      <c r="T7398" s="7" t="n">
        <f aca="false">$R7398*$S7398</f>
        <v>34612.49</v>
      </c>
      <c r="U7398" s="8" t="n">
        <v>0.03</v>
      </c>
      <c r="V7398" s="7" t="n">
        <f aca="false">$T7398*$U7398</f>
        <v>1038.3747</v>
      </c>
      <c r="W7398" s="7" t="n">
        <f aca="false">$T7398-$V7398</f>
        <v>33574.1153</v>
      </c>
      <c r="X7398" s="7" t="n">
        <v>2051.66</v>
      </c>
      <c r="Y7398" s="7" t="n">
        <f aca="false">$R7398*$X7398</f>
        <v>22568.26</v>
      </c>
      <c r="Z7398" s="7" t="n">
        <f aca="false">$W7398-$Y7398</f>
        <v>11005.8553</v>
      </c>
      <c r="AA7398" s="8" t="n">
        <f aca="false">IFERROR($Z7398/$W7398,0)</f>
        <v>0.327807753135345</v>
      </c>
      <c r="AB7398" s="2" t="s">
        <v>85</v>
      </c>
      <c r="AC7398" s="2" t="s">
        <v>43</v>
      </c>
    </row>
    <row r="7399" customFormat="false" ht="15" hidden="false" customHeight="false" outlineLevel="0" collapsed="false">
      <c r="A7399" s="2" t="s">
        <v>8896</v>
      </c>
      <c r="B7399" s="3" t="n">
        <v>45864</v>
      </c>
      <c r="C7399" s="4" t="n">
        <f aca="false">YEAR($B7399)</f>
        <v>2025</v>
      </c>
      <c r="D7399" s="4" t="n">
        <f aca="false">MONTH($B7399)</f>
        <v>7</v>
      </c>
      <c r="E7399" s="2" t="s">
        <v>3092</v>
      </c>
      <c r="F7399" s="5" t="n">
        <f aca="false">ROUNDUP(MONTH($B7399)/3,0)</f>
        <v>3</v>
      </c>
      <c r="G7399" s="2" t="s">
        <v>1145</v>
      </c>
      <c r="H7399" s="2" t="s">
        <v>1146</v>
      </c>
      <c r="I7399" s="2" t="s">
        <v>33</v>
      </c>
      <c r="J7399" s="2" t="s">
        <v>89</v>
      </c>
      <c r="K7399" s="2" t="s">
        <v>124</v>
      </c>
      <c r="L7399" s="2" t="s">
        <v>125</v>
      </c>
      <c r="M7399" s="2" t="s">
        <v>92</v>
      </c>
      <c r="N7399" s="2" t="s">
        <v>73</v>
      </c>
      <c r="O7399" s="2" t="s">
        <v>114</v>
      </c>
      <c r="P7399" s="2" t="s">
        <v>234</v>
      </c>
      <c r="Q7399" s="2" t="s">
        <v>238</v>
      </c>
      <c r="R7399" s="6" t="n">
        <v>1</v>
      </c>
      <c r="S7399" s="7" t="n">
        <v>354.46</v>
      </c>
      <c r="T7399" s="7" t="n">
        <f aca="false">$R7399*$S7399</f>
        <v>354.46</v>
      </c>
      <c r="U7399" s="8" t="n">
        <v>0.03</v>
      </c>
      <c r="V7399" s="7" t="n">
        <f aca="false">$T7399*$U7399</f>
        <v>10.6338</v>
      </c>
      <c r="W7399" s="7" t="n">
        <f aca="false">$T7399-$V7399</f>
        <v>343.8262</v>
      </c>
      <c r="X7399" s="7" t="n">
        <v>190.94</v>
      </c>
      <c r="Y7399" s="7" t="n">
        <f aca="false">$R7399*$X7399</f>
        <v>190.94</v>
      </c>
      <c r="Z7399" s="7" t="n">
        <f aca="false">$W7399-$Y7399</f>
        <v>152.8862</v>
      </c>
      <c r="AA7399" s="8" t="n">
        <f aca="false">IFERROR($Z7399/$W7399,0)</f>
        <v>0.444661285265637</v>
      </c>
      <c r="AB7399" s="2" t="s">
        <v>55</v>
      </c>
      <c r="AC7399" s="2" t="s">
        <v>43</v>
      </c>
    </row>
    <row r="7400" customFormat="false" ht="15" hidden="false" customHeight="false" outlineLevel="0" collapsed="false">
      <c r="A7400" s="2" t="s">
        <v>8897</v>
      </c>
      <c r="B7400" s="3" t="n">
        <v>45864</v>
      </c>
      <c r="C7400" s="4" t="n">
        <f aca="false">YEAR($B7400)</f>
        <v>2025</v>
      </c>
      <c r="D7400" s="4" t="n">
        <f aca="false">MONTH($B7400)</f>
        <v>7</v>
      </c>
      <c r="E7400" s="2" t="s">
        <v>3092</v>
      </c>
      <c r="F7400" s="5" t="n">
        <f aca="false">ROUNDUP(MONTH($B7400)/3,0)</f>
        <v>3</v>
      </c>
      <c r="G7400" s="2" t="s">
        <v>3904</v>
      </c>
      <c r="H7400" s="2" t="s">
        <v>1152</v>
      </c>
      <c r="I7400" s="2" t="s">
        <v>177</v>
      </c>
      <c r="J7400" s="2" t="s">
        <v>47</v>
      </c>
      <c r="K7400" s="2" t="s">
        <v>185</v>
      </c>
      <c r="L7400" s="2" t="s">
        <v>186</v>
      </c>
      <c r="M7400" s="2" t="s">
        <v>168</v>
      </c>
      <c r="N7400" s="2" t="s">
        <v>63</v>
      </c>
      <c r="O7400" s="2" t="s">
        <v>64</v>
      </c>
      <c r="P7400" s="2" t="s">
        <v>74</v>
      </c>
      <c r="Q7400" s="2" t="s">
        <v>75</v>
      </c>
      <c r="R7400" s="6" t="n">
        <v>11</v>
      </c>
      <c r="S7400" s="7" t="n">
        <v>6132.3</v>
      </c>
      <c r="T7400" s="7" t="n">
        <f aca="false">$R7400*$S7400</f>
        <v>67455.3</v>
      </c>
      <c r="U7400" s="8" t="n">
        <v>0.07</v>
      </c>
      <c r="V7400" s="7" t="n">
        <f aca="false">$T7400*$U7400</f>
        <v>4721.871</v>
      </c>
      <c r="W7400" s="7" t="n">
        <f aca="false">$T7400-$V7400</f>
        <v>62733.429</v>
      </c>
      <c r="X7400" s="7" t="n">
        <v>4012.76</v>
      </c>
      <c r="Y7400" s="7" t="n">
        <f aca="false">$R7400*$X7400</f>
        <v>44140.36</v>
      </c>
      <c r="Z7400" s="7" t="n">
        <f aca="false">$W7400-$Y7400</f>
        <v>18593.069</v>
      </c>
      <c r="AA7400" s="8" t="n">
        <f aca="false">IFERROR($Z7400/$W7400,0)</f>
        <v>0.296382156951759</v>
      </c>
      <c r="AB7400" s="2" t="s">
        <v>55</v>
      </c>
      <c r="AC7400" s="2" t="s">
        <v>43</v>
      </c>
    </row>
    <row r="7401" customFormat="false" ht="15" hidden="false" customHeight="false" outlineLevel="0" collapsed="false">
      <c r="A7401" s="2" t="s">
        <v>8898</v>
      </c>
      <c r="B7401" s="3" t="n">
        <v>45864</v>
      </c>
      <c r="C7401" s="4" t="n">
        <f aca="false">YEAR($B7401)</f>
        <v>2025</v>
      </c>
      <c r="D7401" s="4" t="n">
        <f aca="false">MONTH($B7401)</f>
        <v>7</v>
      </c>
      <c r="E7401" s="2" t="s">
        <v>3092</v>
      </c>
      <c r="F7401" s="5" t="n">
        <f aca="false">ROUNDUP(MONTH($B7401)/3,0)</f>
        <v>3</v>
      </c>
      <c r="G7401" s="2" t="s">
        <v>45</v>
      </c>
      <c r="H7401" s="2" t="s">
        <v>46</v>
      </c>
      <c r="I7401" s="2" t="s">
        <v>33</v>
      </c>
      <c r="J7401" s="2" t="s">
        <v>47</v>
      </c>
      <c r="K7401" s="2" t="s">
        <v>48</v>
      </c>
      <c r="L7401" s="2" t="s">
        <v>49</v>
      </c>
      <c r="M7401" s="2" t="s">
        <v>50</v>
      </c>
      <c r="N7401" s="2" t="s">
        <v>73</v>
      </c>
      <c r="O7401" s="2" t="s">
        <v>64</v>
      </c>
      <c r="P7401" s="2" t="s">
        <v>342</v>
      </c>
      <c r="Q7401" s="2" t="s">
        <v>343</v>
      </c>
      <c r="R7401" s="6" t="n">
        <v>2</v>
      </c>
      <c r="S7401" s="7" t="n">
        <v>2088.16</v>
      </c>
      <c r="T7401" s="7" t="n">
        <f aca="false">$R7401*$S7401</f>
        <v>4176.32</v>
      </c>
      <c r="U7401" s="8" t="n">
        <v>0</v>
      </c>
      <c r="V7401" s="7" t="n">
        <f aca="false">$T7401*$U7401</f>
        <v>0</v>
      </c>
      <c r="W7401" s="7" t="n">
        <f aca="false">$T7401-$V7401</f>
        <v>4176.32</v>
      </c>
      <c r="X7401" s="7" t="n">
        <v>1693.6</v>
      </c>
      <c r="Y7401" s="7" t="n">
        <f aca="false">$R7401*$X7401</f>
        <v>3387.2</v>
      </c>
      <c r="Z7401" s="7" t="n">
        <f aca="false">$W7401-$Y7401</f>
        <v>789.12</v>
      </c>
      <c r="AA7401" s="8" t="n">
        <f aca="false">IFERROR($Z7401/$W7401,0)</f>
        <v>0.188951038234618</v>
      </c>
      <c r="AB7401" s="2" t="s">
        <v>42</v>
      </c>
      <c r="AC7401" s="2" t="s">
        <v>43</v>
      </c>
    </row>
    <row r="7402" customFormat="false" ht="15" hidden="false" customHeight="false" outlineLevel="0" collapsed="false">
      <c r="A7402" s="2" t="s">
        <v>8899</v>
      </c>
      <c r="B7402" s="3" t="n">
        <v>45864</v>
      </c>
      <c r="C7402" s="4" t="n">
        <f aca="false">YEAR($B7402)</f>
        <v>2025</v>
      </c>
      <c r="D7402" s="4" t="n">
        <f aca="false">MONTH($B7402)</f>
        <v>7</v>
      </c>
      <c r="E7402" s="2" t="s">
        <v>3092</v>
      </c>
      <c r="F7402" s="5" t="n">
        <f aca="false">ROUNDUP(MONTH($B7402)/3,0)</f>
        <v>3</v>
      </c>
      <c r="G7402" s="2" t="s">
        <v>410</v>
      </c>
      <c r="H7402" s="2" t="s">
        <v>411</v>
      </c>
      <c r="I7402" s="2" t="s">
        <v>33</v>
      </c>
      <c r="J7402" s="2" t="s">
        <v>89</v>
      </c>
      <c r="K7402" s="2" t="s">
        <v>90</v>
      </c>
      <c r="L7402" s="2" t="s">
        <v>161</v>
      </c>
      <c r="M7402" s="2" t="s">
        <v>92</v>
      </c>
      <c r="N7402" s="2" t="s">
        <v>73</v>
      </c>
      <c r="O7402" s="2" t="s">
        <v>114</v>
      </c>
      <c r="P7402" s="2" t="s">
        <v>115</v>
      </c>
      <c r="Q7402" s="2" t="s">
        <v>530</v>
      </c>
      <c r="R7402" s="6" t="n">
        <v>3</v>
      </c>
      <c r="S7402" s="7" t="n">
        <v>156.65</v>
      </c>
      <c r="T7402" s="7" t="n">
        <f aca="false">$R7402*$S7402</f>
        <v>469.95</v>
      </c>
      <c r="U7402" s="8" t="n">
        <v>0.08</v>
      </c>
      <c r="V7402" s="7" t="n">
        <f aca="false">$T7402*$U7402</f>
        <v>37.596</v>
      </c>
      <c r="W7402" s="7" t="n">
        <f aca="false">$T7402-$V7402</f>
        <v>432.354</v>
      </c>
      <c r="X7402" s="7" t="n">
        <v>75.51</v>
      </c>
      <c r="Y7402" s="7" t="n">
        <f aca="false">$R7402*$X7402</f>
        <v>226.53</v>
      </c>
      <c r="Z7402" s="7" t="n">
        <f aca="false">$W7402-$Y7402</f>
        <v>205.824</v>
      </c>
      <c r="AA7402" s="8" t="n">
        <f aca="false">IFERROR($Z7402/$W7402,0)</f>
        <v>0.476054344356708</v>
      </c>
      <c r="AB7402" s="2" t="s">
        <v>42</v>
      </c>
      <c r="AC7402" s="2" t="s">
        <v>43</v>
      </c>
    </row>
    <row r="7403" customFormat="false" ht="15" hidden="false" customHeight="false" outlineLevel="0" collapsed="false">
      <c r="A7403" s="2" t="s">
        <v>8900</v>
      </c>
      <c r="B7403" s="3" t="n">
        <v>45864</v>
      </c>
      <c r="C7403" s="4" t="n">
        <f aca="false">YEAR($B7403)</f>
        <v>2025</v>
      </c>
      <c r="D7403" s="4" t="n">
        <f aca="false">MONTH($B7403)</f>
        <v>7</v>
      </c>
      <c r="E7403" s="2" t="s">
        <v>3092</v>
      </c>
      <c r="F7403" s="5" t="n">
        <f aca="false">ROUNDUP(MONTH($B7403)/3,0)</f>
        <v>3</v>
      </c>
      <c r="G7403" s="2" t="s">
        <v>5657</v>
      </c>
      <c r="H7403" s="2" t="s">
        <v>154</v>
      </c>
      <c r="I7403" s="2" t="s">
        <v>33</v>
      </c>
      <c r="J7403" s="2" t="s">
        <v>59</v>
      </c>
      <c r="K7403" s="2" t="s">
        <v>210</v>
      </c>
      <c r="L7403" s="2" t="s">
        <v>211</v>
      </c>
      <c r="M7403" s="2" t="s">
        <v>131</v>
      </c>
      <c r="N7403" s="2" t="s">
        <v>51</v>
      </c>
      <c r="O7403" s="2" t="s">
        <v>52</v>
      </c>
      <c r="P7403" s="2" t="s">
        <v>83</v>
      </c>
      <c r="Q7403" s="2" t="s">
        <v>112</v>
      </c>
      <c r="R7403" s="6" t="n">
        <v>3</v>
      </c>
      <c r="S7403" s="7" t="n">
        <v>2803.01</v>
      </c>
      <c r="T7403" s="7" t="n">
        <f aca="false">$R7403*$S7403</f>
        <v>8409.03</v>
      </c>
      <c r="U7403" s="8" t="n">
        <v>0.08</v>
      </c>
      <c r="V7403" s="7" t="n">
        <f aca="false">$T7403*$U7403</f>
        <v>672.7224</v>
      </c>
      <c r="W7403" s="7" t="n">
        <f aca="false">$T7403-$V7403</f>
        <v>7736.3076</v>
      </c>
      <c r="X7403" s="7" t="n">
        <v>2254.78</v>
      </c>
      <c r="Y7403" s="7" t="n">
        <f aca="false">$R7403*$X7403</f>
        <v>6764.34</v>
      </c>
      <c r="Z7403" s="7" t="n">
        <f aca="false">$W7403-$Y7403</f>
        <v>971.9676</v>
      </c>
      <c r="AA7403" s="8" t="n">
        <f aca="false">IFERROR($Z7403/$W7403,0)</f>
        <v>0.125637145038028</v>
      </c>
      <c r="AB7403" s="2" t="s">
        <v>85</v>
      </c>
      <c r="AC7403" s="2" t="s">
        <v>43</v>
      </c>
    </row>
    <row r="7404" customFormat="false" ht="15" hidden="false" customHeight="false" outlineLevel="0" collapsed="false">
      <c r="A7404" s="2" t="s">
        <v>8901</v>
      </c>
      <c r="B7404" s="3" t="n">
        <v>45864</v>
      </c>
      <c r="C7404" s="4" t="n">
        <f aca="false">YEAR($B7404)</f>
        <v>2025</v>
      </c>
      <c r="D7404" s="4" t="n">
        <f aca="false">MONTH($B7404)</f>
        <v>7</v>
      </c>
      <c r="E7404" s="2" t="s">
        <v>3092</v>
      </c>
      <c r="F7404" s="5" t="n">
        <f aca="false">ROUNDUP(MONTH($B7404)/3,0)</f>
        <v>3</v>
      </c>
      <c r="G7404" s="2" t="s">
        <v>479</v>
      </c>
      <c r="H7404" s="2" t="s">
        <v>288</v>
      </c>
      <c r="I7404" s="2" t="s">
        <v>33</v>
      </c>
      <c r="J7404" s="2" t="s">
        <v>47</v>
      </c>
      <c r="K7404" s="2" t="s">
        <v>196</v>
      </c>
      <c r="L7404" s="2" t="s">
        <v>197</v>
      </c>
      <c r="M7404" s="2" t="s">
        <v>156</v>
      </c>
      <c r="N7404" s="2" t="s">
        <v>51</v>
      </c>
      <c r="O7404" s="2" t="s">
        <v>64</v>
      </c>
      <c r="P7404" s="2" t="s">
        <v>342</v>
      </c>
      <c r="Q7404" s="2" t="s">
        <v>408</v>
      </c>
      <c r="R7404" s="6" t="n">
        <v>3</v>
      </c>
      <c r="S7404" s="7" t="n">
        <v>5624.48</v>
      </c>
      <c r="T7404" s="7" t="n">
        <f aca="false">$R7404*$S7404</f>
        <v>16873.44</v>
      </c>
      <c r="U7404" s="8" t="n">
        <v>0.05</v>
      </c>
      <c r="V7404" s="7" t="n">
        <f aca="false">$T7404*$U7404</f>
        <v>843.672</v>
      </c>
      <c r="W7404" s="7" t="n">
        <f aca="false">$T7404-$V7404</f>
        <v>16029.768</v>
      </c>
      <c r="X7404" s="7" t="n">
        <v>4098.12</v>
      </c>
      <c r="Y7404" s="7" t="n">
        <f aca="false">$R7404*$X7404</f>
        <v>12294.36</v>
      </c>
      <c r="Z7404" s="7" t="n">
        <f aca="false">$W7404-$Y7404</f>
        <v>3735.408</v>
      </c>
      <c r="AA7404" s="8" t="n">
        <f aca="false">IFERROR($Z7404/$W7404,0)</f>
        <v>0.233029448710674</v>
      </c>
      <c r="AB7404" s="2" t="s">
        <v>42</v>
      </c>
      <c r="AC7404" s="2" t="s">
        <v>43</v>
      </c>
    </row>
    <row r="7405" customFormat="false" ht="15" hidden="false" customHeight="false" outlineLevel="0" collapsed="false">
      <c r="A7405" s="2" t="s">
        <v>8902</v>
      </c>
      <c r="B7405" s="3" t="n">
        <v>45864</v>
      </c>
      <c r="C7405" s="4" t="n">
        <f aca="false">YEAR($B7405)</f>
        <v>2025</v>
      </c>
      <c r="D7405" s="4" t="n">
        <f aca="false">MONTH($B7405)</f>
        <v>7</v>
      </c>
      <c r="E7405" s="2" t="s">
        <v>3092</v>
      </c>
      <c r="F7405" s="5" t="n">
        <f aca="false">ROUNDUP(MONTH($B7405)/3,0)</f>
        <v>3</v>
      </c>
      <c r="G7405" s="2" t="s">
        <v>3346</v>
      </c>
      <c r="H7405" s="2" t="s">
        <v>1289</v>
      </c>
      <c r="I7405" s="2" t="s">
        <v>33</v>
      </c>
      <c r="J7405" s="2" t="s">
        <v>147</v>
      </c>
      <c r="K7405" s="2" t="s">
        <v>148</v>
      </c>
      <c r="L7405" s="2" t="s">
        <v>149</v>
      </c>
      <c r="M7405" s="2" t="s">
        <v>150</v>
      </c>
      <c r="N7405" s="2" t="s">
        <v>51</v>
      </c>
      <c r="O7405" s="2" t="s">
        <v>64</v>
      </c>
      <c r="P7405" s="2" t="s">
        <v>65</v>
      </c>
      <c r="Q7405" s="2" t="s">
        <v>519</v>
      </c>
      <c r="R7405" s="6" t="n">
        <v>2</v>
      </c>
      <c r="S7405" s="7" t="n">
        <v>2693.84</v>
      </c>
      <c r="T7405" s="7" t="n">
        <f aca="false">$R7405*$S7405</f>
        <v>5387.68</v>
      </c>
      <c r="U7405" s="8" t="n">
        <v>0</v>
      </c>
      <c r="V7405" s="7" t="n">
        <f aca="false">$T7405*$U7405</f>
        <v>0</v>
      </c>
      <c r="W7405" s="7" t="n">
        <f aca="false">$T7405-$V7405</f>
        <v>5387.68</v>
      </c>
      <c r="X7405" s="7" t="n">
        <v>2243.25</v>
      </c>
      <c r="Y7405" s="7" t="n">
        <f aca="false">$R7405*$X7405</f>
        <v>4486.5</v>
      </c>
      <c r="Z7405" s="7" t="n">
        <f aca="false">$W7405-$Y7405</f>
        <v>901.18</v>
      </c>
      <c r="AA7405" s="8" t="n">
        <f aca="false">IFERROR($Z7405/$W7405,0)</f>
        <v>0.167266801294806</v>
      </c>
      <c r="AB7405" s="2" t="s">
        <v>67</v>
      </c>
      <c r="AC7405" s="2" t="s">
        <v>246</v>
      </c>
    </row>
    <row r="7406" customFormat="false" ht="15" hidden="false" customHeight="false" outlineLevel="0" collapsed="false">
      <c r="A7406" s="2" t="s">
        <v>8903</v>
      </c>
      <c r="B7406" s="3" t="n">
        <v>45864</v>
      </c>
      <c r="C7406" s="4" t="n">
        <f aca="false">YEAR($B7406)</f>
        <v>2025</v>
      </c>
      <c r="D7406" s="4" t="n">
        <f aca="false">MONTH($B7406)</f>
        <v>7</v>
      </c>
      <c r="E7406" s="2" t="s">
        <v>3092</v>
      </c>
      <c r="F7406" s="5" t="n">
        <f aca="false">ROUNDUP(MONTH($B7406)/3,0)</f>
        <v>3</v>
      </c>
      <c r="G7406" s="2" t="s">
        <v>45</v>
      </c>
      <c r="H7406" s="2" t="s">
        <v>46</v>
      </c>
      <c r="I7406" s="2" t="s">
        <v>33</v>
      </c>
      <c r="J7406" s="2" t="s">
        <v>47</v>
      </c>
      <c r="K7406" s="2" t="s">
        <v>48</v>
      </c>
      <c r="L7406" s="2" t="s">
        <v>49</v>
      </c>
      <c r="M7406" s="2" t="s">
        <v>118</v>
      </c>
      <c r="N7406" s="2" t="s">
        <v>63</v>
      </c>
      <c r="O7406" s="2" t="s">
        <v>52</v>
      </c>
      <c r="P7406" s="2" t="s">
        <v>83</v>
      </c>
      <c r="Q7406" s="2" t="s">
        <v>84</v>
      </c>
      <c r="R7406" s="6" t="n">
        <v>2</v>
      </c>
      <c r="S7406" s="7" t="n">
        <v>4153.53</v>
      </c>
      <c r="T7406" s="7" t="n">
        <f aca="false">$R7406*$S7406</f>
        <v>8307.06</v>
      </c>
      <c r="U7406" s="8" t="n">
        <v>0.2</v>
      </c>
      <c r="V7406" s="7" t="n">
        <f aca="false">$T7406*$U7406</f>
        <v>1661.412</v>
      </c>
      <c r="W7406" s="7" t="n">
        <f aca="false">$T7406-$V7406</f>
        <v>6645.648</v>
      </c>
      <c r="X7406" s="7" t="n">
        <v>3322.01</v>
      </c>
      <c r="Y7406" s="7" t="n">
        <f aca="false">$R7406*$X7406</f>
        <v>6644.02</v>
      </c>
      <c r="Z7406" s="7" t="n">
        <f aca="false">$W7406-$Y7406</f>
        <v>1.62799999999879</v>
      </c>
      <c r="AA7406" s="8" t="n">
        <f aca="false">IFERROR($Z7406/$W7406,0)</f>
        <v>0.000244972348821182</v>
      </c>
      <c r="AB7406" s="2" t="s">
        <v>67</v>
      </c>
      <c r="AC7406" s="2" t="s">
        <v>43</v>
      </c>
    </row>
    <row r="7407" customFormat="false" ht="15" hidden="false" customHeight="false" outlineLevel="0" collapsed="false">
      <c r="A7407" s="2" t="s">
        <v>8904</v>
      </c>
      <c r="B7407" s="3" t="n">
        <v>45864</v>
      </c>
      <c r="C7407" s="4" t="n">
        <f aca="false">YEAR($B7407)</f>
        <v>2025</v>
      </c>
      <c r="D7407" s="4" t="n">
        <f aca="false">MONTH($B7407)</f>
        <v>7</v>
      </c>
      <c r="E7407" s="2" t="s">
        <v>3092</v>
      </c>
      <c r="F7407" s="5" t="n">
        <f aca="false">ROUNDUP(MONTH($B7407)/3,0)</f>
        <v>3</v>
      </c>
      <c r="G7407" s="2" t="s">
        <v>608</v>
      </c>
      <c r="H7407" s="2" t="s">
        <v>609</v>
      </c>
      <c r="I7407" s="2" t="s">
        <v>104</v>
      </c>
      <c r="J7407" s="2" t="s">
        <v>59</v>
      </c>
      <c r="K7407" s="2" t="s">
        <v>71</v>
      </c>
      <c r="L7407" s="2" t="s">
        <v>72</v>
      </c>
      <c r="M7407" s="2" t="s">
        <v>62</v>
      </c>
      <c r="N7407" s="2" t="s">
        <v>51</v>
      </c>
      <c r="O7407" s="2" t="s">
        <v>52</v>
      </c>
      <c r="P7407" s="2" t="s">
        <v>83</v>
      </c>
      <c r="Q7407" s="2" t="s">
        <v>178</v>
      </c>
      <c r="R7407" s="6" t="n">
        <v>7</v>
      </c>
      <c r="S7407" s="7" t="n">
        <v>3063.16</v>
      </c>
      <c r="T7407" s="7" t="n">
        <f aca="false">$R7407*$S7407</f>
        <v>21442.12</v>
      </c>
      <c r="U7407" s="8" t="n">
        <v>0</v>
      </c>
      <c r="V7407" s="7" t="n">
        <f aca="false">$T7407*$U7407</f>
        <v>0</v>
      </c>
      <c r="W7407" s="7" t="n">
        <f aca="false">$T7407-$V7407</f>
        <v>21442.12</v>
      </c>
      <c r="X7407" s="7" t="n">
        <v>2293.48</v>
      </c>
      <c r="Y7407" s="7" t="n">
        <f aca="false">$R7407*$X7407</f>
        <v>16054.36</v>
      </c>
      <c r="Z7407" s="7" t="n">
        <f aca="false">$W7407-$Y7407</f>
        <v>5387.76</v>
      </c>
      <c r="AA7407" s="8" t="n">
        <f aca="false">IFERROR($Z7407/$W7407,0)</f>
        <v>0.251269930398673</v>
      </c>
      <c r="AB7407" s="2" t="s">
        <v>85</v>
      </c>
      <c r="AC7407" s="2" t="s">
        <v>43</v>
      </c>
    </row>
    <row r="7408" customFormat="false" ht="15" hidden="false" customHeight="false" outlineLevel="0" collapsed="false">
      <c r="A7408" s="2" t="s">
        <v>8905</v>
      </c>
      <c r="B7408" s="3" t="n">
        <v>45865</v>
      </c>
      <c r="C7408" s="4" t="n">
        <f aca="false">YEAR($B7408)</f>
        <v>2025</v>
      </c>
      <c r="D7408" s="4" t="n">
        <f aca="false">MONTH($B7408)</f>
        <v>7</v>
      </c>
      <c r="E7408" s="2" t="s">
        <v>3092</v>
      </c>
      <c r="F7408" s="5" t="n">
        <f aca="false">ROUNDUP(MONTH($B7408)/3,0)</f>
        <v>3</v>
      </c>
      <c r="G7408" s="2" t="s">
        <v>109</v>
      </c>
      <c r="H7408" s="2" t="s">
        <v>110</v>
      </c>
      <c r="I7408" s="2" t="s">
        <v>33</v>
      </c>
      <c r="J7408" s="2" t="s">
        <v>89</v>
      </c>
      <c r="K7408" s="2" t="s">
        <v>97</v>
      </c>
      <c r="L7408" s="2" t="s">
        <v>111</v>
      </c>
      <c r="M7408" s="2" t="s">
        <v>99</v>
      </c>
      <c r="N7408" s="2" t="s">
        <v>63</v>
      </c>
      <c r="O7408" s="2" t="s">
        <v>52</v>
      </c>
      <c r="P7408" s="2" t="s">
        <v>126</v>
      </c>
      <c r="Q7408" s="2" t="s">
        <v>253</v>
      </c>
      <c r="R7408" s="6" t="n">
        <v>1</v>
      </c>
      <c r="S7408" s="7" t="n">
        <v>1603.39</v>
      </c>
      <c r="T7408" s="7" t="n">
        <f aca="false">$R7408*$S7408</f>
        <v>1603.39</v>
      </c>
      <c r="U7408" s="8" t="n">
        <v>0.03</v>
      </c>
      <c r="V7408" s="7" t="n">
        <f aca="false">$T7408*$U7408</f>
        <v>48.1017</v>
      </c>
      <c r="W7408" s="7" t="n">
        <f aca="false">$T7408-$V7408</f>
        <v>1555.2883</v>
      </c>
      <c r="X7408" s="7" t="n">
        <v>1136.66</v>
      </c>
      <c r="Y7408" s="7" t="n">
        <f aca="false">$R7408*$X7408</f>
        <v>1136.66</v>
      </c>
      <c r="Z7408" s="7" t="n">
        <f aca="false">$W7408-$Y7408</f>
        <v>418.6283</v>
      </c>
      <c r="AA7408" s="8" t="n">
        <f aca="false">IFERROR($Z7408/$W7408,0)</f>
        <v>0.269164437230062</v>
      </c>
      <c r="AB7408" s="2" t="s">
        <v>85</v>
      </c>
      <c r="AC7408" s="2" t="s">
        <v>43</v>
      </c>
    </row>
    <row r="7409" customFormat="false" ht="15" hidden="false" customHeight="false" outlineLevel="0" collapsed="false">
      <c r="A7409" s="2" t="s">
        <v>8906</v>
      </c>
      <c r="B7409" s="3" t="n">
        <v>45865</v>
      </c>
      <c r="C7409" s="4" t="n">
        <f aca="false">YEAR($B7409)</f>
        <v>2025</v>
      </c>
      <c r="D7409" s="4" t="n">
        <f aca="false">MONTH($B7409)</f>
        <v>7</v>
      </c>
      <c r="E7409" s="2" t="s">
        <v>3092</v>
      </c>
      <c r="F7409" s="5" t="n">
        <f aca="false">ROUNDUP(MONTH($B7409)/3,0)</f>
        <v>3</v>
      </c>
      <c r="G7409" s="2" t="s">
        <v>1797</v>
      </c>
      <c r="H7409" s="2" t="s">
        <v>1798</v>
      </c>
      <c r="I7409" s="2" t="s">
        <v>104</v>
      </c>
      <c r="J7409" s="2" t="s">
        <v>47</v>
      </c>
      <c r="K7409" s="2" t="s">
        <v>48</v>
      </c>
      <c r="L7409" s="2" t="s">
        <v>49</v>
      </c>
      <c r="M7409" s="2" t="s">
        <v>156</v>
      </c>
      <c r="N7409" s="2" t="s">
        <v>63</v>
      </c>
      <c r="O7409" s="2" t="s">
        <v>39</v>
      </c>
      <c r="P7409" s="2" t="s">
        <v>106</v>
      </c>
      <c r="Q7409" s="2" t="s">
        <v>107</v>
      </c>
      <c r="R7409" s="6" t="n">
        <v>6</v>
      </c>
      <c r="S7409" s="7" t="n">
        <v>2082.49</v>
      </c>
      <c r="T7409" s="7" t="n">
        <f aca="false">$R7409*$S7409</f>
        <v>12494.94</v>
      </c>
      <c r="U7409" s="8" t="n">
        <v>0.05</v>
      </c>
      <c r="V7409" s="7" t="n">
        <f aca="false">$T7409*$U7409</f>
        <v>624.747</v>
      </c>
      <c r="W7409" s="7" t="n">
        <f aca="false">$T7409-$V7409</f>
        <v>11870.193</v>
      </c>
      <c r="X7409" s="7" t="n">
        <v>1593.29</v>
      </c>
      <c r="Y7409" s="7" t="n">
        <f aca="false">$R7409*$X7409</f>
        <v>9559.74</v>
      </c>
      <c r="Z7409" s="7" t="n">
        <f aca="false">$W7409-$Y7409</f>
        <v>2310.453</v>
      </c>
      <c r="AA7409" s="8" t="n">
        <f aca="false">IFERROR($Z7409/$W7409,0)</f>
        <v>0.194643254747416</v>
      </c>
      <c r="AB7409" s="2" t="s">
        <v>67</v>
      </c>
      <c r="AC7409" s="2" t="s">
        <v>43</v>
      </c>
    </row>
    <row r="7410" customFormat="false" ht="15" hidden="false" customHeight="false" outlineLevel="0" collapsed="false">
      <c r="A7410" s="2" t="s">
        <v>8907</v>
      </c>
      <c r="B7410" s="3" t="n">
        <v>45865</v>
      </c>
      <c r="C7410" s="4" t="n">
        <f aca="false">YEAR($B7410)</f>
        <v>2025</v>
      </c>
      <c r="D7410" s="4" t="n">
        <f aca="false">MONTH($B7410)</f>
        <v>7</v>
      </c>
      <c r="E7410" s="2" t="s">
        <v>3092</v>
      </c>
      <c r="F7410" s="5" t="n">
        <f aca="false">ROUNDUP(MONTH($B7410)/3,0)</f>
        <v>3</v>
      </c>
      <c r="G7410" s="2" t="s">
        <v>261</v>
      </c>
      <c r="H7410" s="2" t="s">
        <v>262</v>
      </c>
      <c r="I7410" s="2" t="s">
        <v>33</v>
      </c>
      <c r="J7410" s="2" t="s">
        <v>47</v>
      </c>
      <c r="K7410" s="2" t="s">
        <v>196</v>
      </c>
      <c r="L7410" s="2" t="s">
        <v>197</v>
      </c>
      <c r="M7410" s="2" t="s">
        <v>118</v>
      </c>
      <c r="N7410" s="2" t="s">
        <v>63</v>
      </c>
      <c r="O7410" s="2" t="s">
        <v>114</v>
      </c>
      <c r="P7410" s="2" t="s">
        <v>234</v>
      </c>
      <c r="Q7410" s="2" t="s">
        <v>235</v>
      </c>
      <c r="R7410" s="6" t="n">
        <v>1</v>
      </c>
      <c r="S7410" s="7" t="n">
        <v>264.3</v>
      </c>
      <c r="T7410" s="7" t="n">
        <f aca="false">$R7410*$S7410</f>
        <v>264.3</v>
      </c>
      <c r="U7410" s="8" t="n">
        <v>0.2</v>
      </c>
      <c r="V7410" s="7" t="n">
        <f aca="false">$T7410*$U7410</f>
        <v>52.86</v>
      </c>
      <c r="W7410" s="7" t="n">
        <f aca="false">$T7410-$V7410</f>
        <v>211.44</v>
      </c>
      <c r="X7410" s="7" t="n">
        <v>131.61</v>
      </c>
      <c r="Y7410" s="7" t="n">
        <f aca="false">$R7410*$X7410</f>
        <v>131.61</v>
      </c>
      <c r="Z7410" s="7" t="n">
        <f aca="false">$W7410-$Y7410</f>
        <v>79.83</v>
      </c>
      <c r="AA7410" s="8" t="n">
        <f aca="false">IFERROR($Z7410/$W7410,0)</f>
        <v>0.37755391600454</v>
      </c>
      <c r="AB7410" s="2" t="s">
        <v>42</v>
      </c>
      <c r="AC7410" s="2" t="s">
        <v>43</v>
      </c>
    </row>
    <row r="7411" customFormat="false" ht="15" hidden="false" customHeight="false" outlineLevel="0" collapsed="false">
      <c r="A7411" s="2" t="s">
        <v>8908</v>
      </c>
      <c r="B7411" s="3" t="n">
        <v>45865</v>
      </c>
      <c r="C7411" s="4" t="n">
        <f aca="false">YEAR($B7411)</f>
        <v>2025</v>
      </c>
      <c r="D7411" s="4" t="n">
        <f aca="false">MONTH($B7411)</f>
        <v>7</v>
      </c>
      <c r="E7411" s="2" t="s">
        <v>3092</v>
      </c>
      <c r="F7411" s="5" t="n">
        <f aca="false">ROUNDUP(MONTH($B7411)/3,0)</f>
        <v>3</v>
      </c>
      <c r="G7411" s="2" t="s">
        <v>912</v>
      </c>
      <c r="H7411" s="2" t="s">
        <v>70</v>
      </c>
      <c r="I7411" s="2" t="s">
        <v>33</v>
      </c>
      <c r="J7411" s="2" t="s">
        <v>47</v>
      </c>
      <c r="K7411" s="2" t="s">
        <v>221</v>
      </c>
      <c r="L7411" s="2" t="s">
        <v>222</v>
      </c>
      <c r="M7411" s="2" t="s">
        <v>105</v>
      </c>
      <c r="N7411" s="2" t="s">
        <v>51</v>
      </c>
      <c r="O7411" s="2" t="s">
        <v>114</v>
      </c>
      <c r="P7411" s="2" t="s">
        <v>234</v>
      </c>
      <c r="Q7411" s="2" t="s">
        <v>238</v>
      </c>
      <c r="R7411" s="6" t="n">
        <v>2</v>
      </c>
      <c r="S7411" s="7" t="n">
        <v>394.11</v>
      </c>
      <c r="T7411" s="7" t="n">
        <f aca="false">$R7411*$S7411</f>
        <v>788.22</v>
      </c>
      <c r="U7411" s="8" t="n">
        <v>0.03</v>
      </c>
      <c r="V7411" s="7" t="n">
        <f aca="false">$T7411*$U7411</f>
        <v>23.6466</v>
      </c>
      <c r="W7411" s="7" t="n">
        <f aca="false">$T7411-$V7411</f>
        <v>764.5734</v>
      </c>
      <c r="X7411" s="7" t="n">
        <v>209.15</v>
      </c>
      <c r="Y7411" s="7" t="n">
        <f aca="false">$R7411*$X7411</f>
        <v>418.3</v>
      </c>
      <c r="Z7411" s="7" t="n">
        <f aca="false">$W7411-$Y7411</f>
        <v>346.2734</v>
      </c>
      <c r="AA7411" s="8" t="n">
        <f aca="false">IFERROR($Z7411/$W7411,0)</f>
        <v>0.452897524292632</v>
      </c>
      <c r="AB7411" s="2" t="s">
        <v>76</v>
      </c>
      <c r="AC7411" s="2" t="s">
        <v>43</v>
      </c>
    </row>
    <row r="7412" customFormat="false" ht="15" hidden="false" customHeight="false" outlineLevel="0" collapsed="false">
      <c r="A7412" s="2" t="s">
        <v>8909</v>
      </c>
      <c r="B7412" s="3" t="n">
        <v>45865</v>
      </c>
      <c r="C7412" s="4" t="n">
        <f aca="false">YEAR($B7412)</f>
        <v>2025</v>
      </c>
      <c r="D7412" s="4" t="n">
        <f aca="false">MONTH($B7412)</f>
        <v>7</v>
      </c>
      <c r="E7412" s="2" t="s">
        <v>3092</v>
      </c>
      <c r="F7412" s="5" t="n">
        <f aca="false">ROUNDUP(MONTH($B7412)/3,0)</f>
        <v>3</v>
      </c>
      <c r="G7412" s="2" t="s">
        <v>327</v>
      </c>
      <c r="H7412" s="2" t="s">
        <v>328</v>
      </c>
      <c r="I7412" s="2" t="s">
        <v>33</v>
      </c>
      <c r="J7412" s="2" t="s">
        <v>59</v>
      </c>
      <c r="K7412" s="2" t="s">
        <v>140</v>
      </c>
      <c r="L7412" s="2" t="s">
        <v>141</v>
      </c>
      <c r="M7412" s="2" t="s">
        <v>142</v>
      </c>
      <c r="N7412" s="2" t="s">
        <v>38</v>
      </c>
      <c r="O7412" s="2" t="s">
        <v>64</v>
      </c>
      <c r="P7412" s="2" t="s">
        <v>65</v>
      </c>
      <c r="Q7412" s="2" t="s">
        <v>66</v>
      </c>
      <c r="R7412" s="6" t="n">
        <v>2</v>
      </c>
      <c r="S7412" s="7" t="n">
        <v>9052.02</v>
      </c>
      <c r="T7412" s="7" t="n">
        <f aca="false">$R7412*$S7412</f>
        <v>18104.04</v>
      </c>
      <c r="U7412" s="8" t="n">
        <v>0.03</v>
      </c>
      <c r="V7412" s="7" t="n">
        <f aca="false">$T7412*$U7412</f>
        <v>543.1212</v>
      </c>
      <c r="W7412" s="7" t="n">
        <f aca="false">$T7412-$V7412</f>
        <v>17560.9188</v>
      </c>
      <c r="X7412" s="7" t="n">
        <v>6700.38</v>
      </c>
      <c r="Y7412" s="7" t="n">
        <f aca="false">$R7412*$X7412</f>
        <v>13400.76</v>
      </c>
      <c r="Z7412" s="7" t="n">
        <f aca="false">$W7412-$Y7412</f>
        <v>4160.1588</v>
      </c>
      <c r="AA7412" s="8" t="n">
        <f aca="false">IFERROR($Z7412/$W7412,0)</f>
        <v>0.236898698033955</v>
      </c>
      <c r="AB7412" s="2" t="s">
        <v>85</v>
      </c>
      <c r="AC7412" s="2" t="s">
        <v>43</v>
      </c>
    </row>
    <row r="7413" customFormat="false" ht="15" hidden="false" customHeight="false" outlineLevel="0" collapsed="false">
      <c r="A7413" s="2" t="s">
        <v>8910</v>
      </c>
      <c r="B7413" s="3" t="n">
        <v>45866</v>
      </c>
      <c r="C7413" s="4" t="n">
        <f aca="false">YEAR($B7413)</f>
        <v>2025</v>
      </c>
      <c r="D7413" s="4" t="n">
        <f aca="false">MONTH($B7413)</f>
        <v>7</v>
      </c>
      <c r="E7413" s="2" t="s">
        <v>3092</v>
      </c>
      <c r="F7413" s="5" t="n">
        <f aca="false">ROUNDUP(MONTH($B7413)/3,0)</f>
        <v>3</v>
      </c>
      <c r="G7413" s="2" t="s">
        <v>109</v>
      </c>
      <c r="H7413" s="2" t="s">
        <v>110</v>
      </c>
      <c r="I7413" s="2" t="s">
        <v>33</v>
      </c>
      <c r="J7413" s="2" t="s">
        <v>89</v>
      </c>
      <c r="K7413" s="2" t="s">
        <v>97</v>
      </c>
      <c r="L7413" s="2" t="s">
        <v>111</v>
      </c>
      <c r="M7413" s="2" t="s">
        <v>135</v>
      </c>
      <c r="N7413" s="2" t="s">
        <v>38</v>
      </c>
      <c r="O7413" s="2" t="s">
        <v>64</v>
      </c>
      <c r="P7413" s="2" t="s">
        <v>342</v>
      </c>
      <c r="Q7413" s="2" t="s">
        <v>408</v>
      </c>
      <c r="R7413" s="6" t="n">
        <v>2</v>
      </c>
      <c r="S7413" s="7" t="n">
        <v>5924.88</v>
      </c>
      <c r="T7413" s="7" t="n">
        <f aca="false">$R7413*$S7413</f>
        <v>11849.76</v>
      </c>
      <c r="U7413" s="8" t="n">
        <v>0.05</v>
      </c>
      <c r="V7413" s="7" t="n">
        <f aca="false">$T7413*$U7413</f>
        <v>592.488</v>
      </c>
      <c r="W7413" s="7" t="n">
        <f aca="false">$T7413-$V7413</f>
        <v>11257.272</v>
      </c>
      <c r="X7413" s="7" t="n">
        <v>4254.73</v>
      </c>
      <c r="Y7413" s="7" t="n">
        <f aca="false">$R7413*$X7413</f>
        <v>8509.46</v>
      </c>
      <c r="Z7413" s="7" t="n">
        <f aca="false">$W7413-$Y7413</f>
        <v>2747.812</v>
      </c>
      <c r="AA7413" s="8" t="n">
        <f aca="false">IFERROR($Z7413/$W7413,0)</f>
        <v>0.24409217437404</v>
      </c>
      <c r="AB7413" s="2" t="s">
        <v>76</v>
      </c>
      <c r="AC7413" s="2" t="s">
        <v>43</v>
      </c>
    </row>
    <row r="7414" customFormat="false" ht="15" hidden="false" customHeight="false" outlineLevel="0" collapsed="false">
      <c r="A7414" s="2" t="s">
        <v>8911</v>
      </c>
      <c r="B7414" s="3" t="n">
        <v>45866</v>
      </c>
      <c r="C7414" s="4" t="n">
        <f aca="false">YEAR($B7414)</f>
        <v>2025</v>
      </c>
      <c r="D7414" s="4" t="n">
        <f aca="false">MONTH($B7414)</f>
        <v>7</v>
      </c>
      <c r="E7414" s="2" t="s">
        <v>3092</v>
      </c>
      <c r="F7414" s="5" t="n">
        <f aca="false">ROUNDUP(MONTH($B7414)/3,0)</f>
        <v>3</v>
      </c>
      <c r="G7414" s="2" t="s">
        <v>208</v>
      </c>
      <c r="H7414" s="2" t="s">
        <v>209</v>
      </c>
      <c r="I7414" s="2" t="s">
        <v>33</v>
      </c>
      <c r="J7414" s="2" t="s">
        <v>59</v>
      </c>
      <c r="K7414" s="2" t="s">
        <v>210</v>
      </c>
      <c r="L7414" s="2" t="s">
        <v>211</v>
      </c>
      <c r="M7414" s="2" t="s">
        <v>142</v>
      </c>
      <c r="N7414" s="2" t="s">
        <v>51</v>
      </c>
      <c r="O7414" s="2" t="s">
        <v>39</v>
      </c>
      <c r="P7414" s="2" t="s">
        <v>40</v>
      </c>
      <c r="Q7414" s="2" t="s">
        <v>41</v>
      </c>
      <c r="R7414" s="6" t="n">
        <v>1</v>
      </c>
      <c r="S7414" s="7" t="n">
        <v>473.47</v>
      </c>
      <c r="T7414" s="7" t="n">
        <f aca="false">$R7414*$S7414</f>
        <v>473.47</v>
      </c>
      <c r="U7414" s="8" t="n">
        <v>0</v>
      </c>
      <c r="V7414" s="7" t="n">
        <f aca="false">$T7414*$U7414</f>
        <v>0</v>
      </c>
      <c r="W7414" s="7" t="n">
        <f aca="false">$T7414-$V7414</f>
        <v>473.47</v>
      </c>
      <c r="X7414" s="7" t="n">
        <v>264.82</v>
      </c>
      <c r="Y7414" s="7" t="n">
        <f aca="false">$R7414*$X7414</f>
        <v>264.82</v>
      </c>
      <c r="Z7414" s="7" t="n">
        <f aca="false">$W7414-$Y7414</f>
        <v>208.65</v>
      </c>
      <c r="AA7414" s="8" t="n">
        <f aca="false">IFERROR($Z7414/$W7414,0)</f>
        <v>0.440682619806957</v>
      </c>
      <c r="AB7414" s="2" t="s">
        <v>85</v>
      </c>
      <c r="AC7414" s="2" t="s">
        <v>43</v>
      </c>
    </row>
    <row r="7415" customFormat="false" ht="15" hidden="false" customHeight="false" outlineLevel="0" collapsed="false">
      <c r="A7415" s="2" t="s">
        <v>8912</v>
      </c>
      <c r="B7415" s="3" t="n">
        <v>45866</v>
      </c>
      <c r="C7415" s="4" t="n">
        <f aca="false">YEAR($B7415)</f>
        <v>2025</v>
      </c>
      <c r="D7415" s="4" t="n">
        <f aca="false">MONTH($B7415)</f>
        <v>7</v>
      </c>
      <c r="E7415" s="2" t="s">
        <v>3092</v>
      </c>
      <c r="F7415" s="5" t="n">
        <f aca="false">ROUNDUP(MONTH($B7415)/3,0)</f>
        <v>3</v>
      </c>
      <c r="G7415" s="2" t="s">
        <v>711</v>
      </c>
      <c r="H7415" s="2" t="s">
        <v>712</v>
      </c>
      <c r="I7415" s="2" t="s">
        <v>33</v>
      </c>
      <c r="J7415" s="2" t="s">
        <v>59</v>
      </c>
      <c r="K7415" s="2" t="s">
        <v>60</v>
      </c>
      <c r="L7415" s="2" t="s">
        <v>61</v>
      </c>
      <c r="M7415" s="2" t="s">
        <v>62</v>
      </c>
      <c r="N7415" s="2" t="s">
        <v>38</v>
      </c>
      <c r="O7415" s="2" t="s">
        <v>114</v>
      </c>
      <c r="P7415" s="2" t="s">
        <v>234</v>
      </c>
      <c r="Q7415" s="2" t="s">
        <v>235</v>
      </c>
      <c r="R7415" s="6" t="n">
        <v>1</v>
      </c>
      <c r="S7415" s="7" t="n">
        <v>244.11</v>
      </c>
      <c r="T7415" s="7" t="n">
        <f aca="false">$R7415*$S7415</f>
        <v>244.11</v>
      </c>
      <c r="U7415" s="8" t="n">
        <v>0</v>
      </c>
      <c r="V7415" s="7" t="n">
        <f aca="false">$T7415*$U7415</f>
        <v>0</v>
      </c>
      <c r="W7415" s="7" t="n">
        <f aca="false">$T7415-$V7415</f>
        <v>244.11</v>
      </c>
      <c r="X7415" s="7" t="n">
        <v>131.46</v>
      </c>
      <c r="Y7415" s="7" t="n">
        <f aca="false">$R7415*$X7415</f>
        <v>131.46</v>
      </c>
      <c r="Z7415" s="7" t="n">
        <f aca="false">$W7415-$Y7415</f>
        <v>112.65</v>
      </c>
      <c r="AA7415" s="8" t="n">
        <f aca="false">IFERROR($Z7415/$W7415,0)</f>
        <v>0.461472287083692</v>
      </c>
      <c r="AB7415" s="2" t="s">
        <v>85</v>
      </c>
      <c r="AC7415" s="2" t="s">
        <v>43</v>
      </c>
    </row>
    <row r="7416" customFormat="false" ht="15" hidden="false" customHeight="false" outlineLevel="0" collapsed="false">
      <c r="A7416" s="2" t="s">
        <v>8913</v>
      </c>
      <c r="B7416" s="3" t="n">
        <v>45866</v>
      </c>
      <c r="C7416" s="4" t="n">
        <f aca="false">YEAR($B7416)</f>
        <v>2025</v>
      </c>
      <c r="D7416" s="4" t="n">
        <f aca="false">MONTH($B7416)</f>
        <v>7</v>
      </c>
      <c r="E7416" s="2" t="s">
        <v>3092</v>
      </c>
      <c r="F7416" s="5" t="n">
        <f aca="false">ROUNDUP(MONTH($B7416)/3,0)</f>
        <v>3</v>
      </c>
      <c r="G7416" s="2" t="s">
        <v>145</v>
      </c>
      <c r="H7416" s="2" t="s">
        <v>146</v>
      </c>
      <c r="I7416" s="2" t="s">
        <v>33</v>
      </c>
      <c r="J7416" s="2" t="s">
        <v>147</v>
      </c>
      <c r="K7416" s="2" t="s">
        <v>148</v>
      </c>
      <c r="L7416" s="2" t="s">
        <v>149</v>
      </c>
      <c r="M7416" s="2" t="s">
        <v>150</v>
      </c>
      <c r="N7416" s="2" t="s">
        <v>151</v>
      </c>
      <c r="O7416" s="2" t="s">
        <v>114</v>
      </c>
      <c r="P7416" s="2" t="s">
        <v>119</v>
      </c>
      <c r="Q7416" s="2" t="s">
        <v>191</v>
      </c>
      <c r="R7416" s="6" t="n">
        <v>2</v>
      </c>
      <c r="S7416" s="7" t="n">
        <v>416.84</v>
      </c>
      <c r="T7416" s="7" t="n">
        <f aca="false">$R7416*$S7416</f>
        <v>833.68</v>
      </c>
      <c r="U7416" s="8" t="n">
        <v>0.05</v>
      </c>
      <c r="V7416" s="7" t="n">
        <f aca="false">$T7416*$U7416</f>
        <v>41.684</v>
      </c>
      <c r="W7416" s="7" t="n">
        <f aca="false">$T7416-$V7416</f>
        <v>791.996</v>
      </c>
      <c r="X7416" s="7" t="n">
        <v>238.33</v>
      </c>
      <c r="Y7416" s="7" t="n">
        <f aca="false">$R7416*$X7416</f>
        <v>476.66</v>
      </c>
      <c r="Z7416" s="7" t="n">
        <f aca="false">$W7416-$Y7416</f>
        <v>315.336</v>
      </c>
      <c r="AA7416" s="8" t="n">
        <f aca="false">IFERROR($Z7416/$W7416,0)</f>
        <v>0.398153526027909</v>
      </c>
      <c r="AB7416" s="2" t="s">
        <v>55</v>
      </c>
      <c r="AC7416" s="2" t="s">
        <v>43</v>
      </c>
    </row>
    <row r="7417" customFormat="false" ht="15" hidden="false" customHeight="false" outlineLevel="0" collapsed="false">
      <c r="A7417" s="2" t="s">
        <v>8914</v>
      </c>
      <c r="B7417" s="3" t="n">
        <v>45866</v>
      </c>
      <c r="C7417" s="4" t="n">
        <f aca="false">YEAR($B7417)</f>
        <v>2025</v>
      </c>
      <c r="D7417" s="4" t="n">
        <f aca="false">MONTH($B7417)</f>
        <v>7</v>
      </c>
      <c r="E7417" s="2" t="s">
        <v>3092</v>
      </c>
      <c r="F7417" s="5" t="n">
        <f aca="false">ROUNDUP(MONTH($B7417)/3,0)</f>
        <v>3</v>
      </c>
      <c r="G7417" s="2" t="s">
        <v>1571</v>
      </c>
      <c r="H7417" s="2" t="s">
        <v>1572</v>
      </c>
      <c r="I7417" s="2" t="s">
        <v>33</v>
      </c>
      <c r="J7417" s="2" t="s">
        <v>34</v>
      </c>
      <c r="K7417" s="2" t="s">
        <v>35</v>
      </c>
      <c r="L7417" s="2" t="s">
        <v>36</v>
      </c>
      <c r="M7417" s="2" t="s">
        <v>82</v>
      </c>
      <c r="N7417" s="2" t="s">
        <v>51</v>
      </c>
      <c r="O7417" s="2" t="s">
        <v>52</v>
      </c>
      <c r="P7417" s="2" t="s">
        <v>126</v>
      </c>
      <c r="Q7417" s="2" t="s">
        <v>253</v>
      </c>
      <c r="R7417" s="6" t="n">
        <v>1</v>
      </c>
      <c r="S7417" s="7" t="n">
        <v>1759.97</v>
      </c>
      <c r="T7417" s="7" t="n">
        <f aca="false">$R7417*$S7417</f>
        <v>1759.97</v>
      </c>
      <c r="U7417" s="8" t="n">
        <v>0.15</v>
      </c>
      <c r="V7417" s="7" t="n">
        <f aca="false">$T7417*$U7417</f>
        <v>263.9955</v>
      </c>
      <c r="W7417" s="7" t="n">
        <f aca="false">$T7417-$V7417</f>
        <v>1495.9745</v>
      </c>
      <c r="X7417" s="7" t="n">
        <v>1270.8</v>
      </c>
      <c r="Y7417" s="7" t="n">
        <f aca="false">$R7417*$X7417</f>
        <v>1270.8</v>
      </c>
      <c r="Z7417" s="7" t="n">
        <f aca="false">$W7417-$Y7417</f>
        <v>225.1745</v>
      </c>
      <c r="AA7417" s="8" t="n">
        <f aca="false">IFERROR($Z7417/$W7417,0)</f>
        <v>0.150520279590327</v>
      </c>
      <c r="AB7417" s="2" t="s">
        <v>42</v>
      </c>
      <c r="AC7417" s="2" t="s">
        <v>43</v>
      </c>
    </row>
    <row r="7418" customFormat="false" ht="15" hidden="false" customHeight="false" outlineLevel="0" collapsed="false">
      <c r="A7418" s="2" t="s">
        <v>8915</v>
      </c>
      <c r="B7418" s="3" t="n">
        <v>45866</v>
      </c>
      <c r="C7418" s="4" t="n">
        <f aca="false">YEAR($B7418)</f>
        <v>2025</v>
      </c>
      <c r="D7418" s="4" t="n">
        <f aca="false">MONTH($B7418)</f>
        <v>7</v>
      </c>
      <c r="E7418" s="2" t="s">
        <v>3092</v>
      </c>
      <c r="F7418" s="5" t="n">
        <f aca="false">ROUNDUP(MONTH($B7418)/3,0)</f>
        <v>3</v>
      </c>
      <c r="G7418" s="2" t="s">
        <v>413</v>
      </c>
      <c r="H7418" s="2" t="s">
        <v>414</v>
      </c>
      <c r="I7418" s="2" t="s">
        <v>33</v>
      </c>
      <c r="J7418" s="2" t="s">
        <v>147</v>
      </c>
      <c r="K7418" s="2" t="s">
        <v>397</v>
      </c>
      <c r="L7418" s="2" t="s">
        <v>398</v>
      </c>
      <c r="M7418" s="2" t="s">
        <v>217</v>
      </c>
      <c r="N7418" s="2" t="s">
        <v>63</v>
      </c>
      <c r="O7418" s="2" t="s">
        <v>171</v>
      </c>
      <c r="P7418" s="2" t="s">
        <v>204</v>
      </c>
      <c r="Q7418" s="2" t="s">
        <v>205</v>
      </c>
      <c r="R7418" s="6" t="n">
        <v>3</v>
      </c>
      <c r="S7418" s="7" t="n">
        <v>1206.01</v>
      </c>
      <c r="T7418" s="7" t="n">
        <f aca="false">$R7418*$S7418</f>
        <v>3618.03</v>
      </c>
      <c r="U7418" s="8" t="n">
        <v>0.03</v>
      </c>
      <c r="V7418" s="7" t="n">
        <f aca="false">$T7418*$U7418</f>
        <v>108.5409</v>
      </c>
      <c r="W7418" s="7" t="n">
        <f aca="false">$T7418-$V7418</f>
        <v>3509.4891</v>
      </c>
      <c r="X7418" s="7" t="n">
        <v>802.55</v>
      </c>
      <c r="Y7418" s="7" t="n">
        <f aca="false">$R7418*$X7418</f>
        <v>2407.65</v>
      </c>
      <c r="Z7418" s="7" t="n">
        <f aca="false">$W7418-$Y7418</f>
        <v>1101.8391</v>
      </c>
      <c r="AA7418" s="8" t="n">
        <f aca="false">IFERROR($Z7418/$W7418,0)</f>
        <v>0.313959972122438</v>
      </c>
      <c r="AB7418" s="2" t="s">
        <v>85</v>
      </c>
      <c r="AC7418" s="2" t="s">
        <v>43</v>
      </c>
    </row>
    <row r="7419" customFormat="false" ht="15" hidden="false" customHeight="false" outlineLevel="0" collapsed="false">
      <c r="A7419" s="2" t="s">
        <v>8916</v>
      </c>
      <c r="B7419" s="3" t="n">
        <v>45866</v>
      </c>
      <c r="C7419" s="4" t="n">
        <f aca="false">YEAR($B7419)</f>
        <v>2025</v>
      </c>
      <c r="D7419" s="4" t="n">
        <f aca="false">MONTH($B7419)</f>
        <v>7</v>
      </c>
      <c r="E7419" s="2" t="s">
        <v>3092</v>
      </c>
      <c r="F7419" s="5" t="n">
        <f aca="false">ROUNDUP(MONTH($B7419)/3,0)</f>
        <v>3</v>
      </c>
      <c r="G7419" s="2" t="s">
        <v>225</v>
      </c>
      <c r="H7419" s="2" t="s">
        <v>226</v>
      </c>
      <c r="I7419" s="2" t="s">
        <v>33</v>
      </c>
      <c r="J7419" s="2" t="s">
        <v>59</v>
      </c>
      <c r="K7419" s="2" t="s">
        <v>71</v>
      </c>
      <c r="L7419" s="2" t="s">
        <v>72</v>
      </c>
      <c r="M7419" s="2" t="s">
        <v>62</v>
      </c>
      <c r="N7419" s="2" t="s">
        <v>51</v>
      </c>
      <c r="O7419" s="2" t="s">
        <v>171</v>
      </c>
      <c r="P7419" s="2" t="s">
        <v>180</v>
      </c>
      <c r="Q7419" s="2" t="s">
        <v>181</v>
      </c>
      <c r="R7419" s="6" t="n">
        <v>3</v>
      </c>
      <c r="S7419" s="7" t="n">
        <v>2537.96</v>
      </c>
      <c r="T7419" s="7" t="n">
        <f aca="false">$R7419*$S7419</f>
        <v>7613.88</v>
      </c>
      <c r="U7419" s="8" t="n">
        <v>0.03</v>
      </c>
      <c r="V7419" s="7" t="n">
        <f aca="false">$T7419*$U7419</f>
        <v>228.4164</v>
      </c>
      <c r="W7419" s="7" t="n">
        <f aca="false">$T7419-$V7419</f>
        <v>7385.4636</v>
      </c>
      <c r="X7419" s="7" t="n">
        <v>1612.26</v>
      </c>
      <c r="Y7419" s="7" t="n">
        <f aca="false">$R7419*$X7419</f>
        <v>4836.78</v>
      </c>
      <c r="Z7419" s="7" t="n">
        <f aca="false">$W7419-$Y7419</f>
        <v>2548.6836</v>
      </c>
      <c r="AA7419" s="8" t="n">
        <f aca="false">IFERROR($Z7419/$W7419,0)</f>
        <v>0.345094599071614</v>
      </c>
      <c r="AB7419" s="2" t="s">
        <v>42</v>
      </c>
      <c r="AC7419" s="2" t="s">
        <v>43</v>
      </c>
    </row>
    <row r="7420" customFormat="false" ht="15" hidden="false" customHeight="false" outlineLevel="0" collapsed="false">
      <c r="A7420" s="2" t="s">
        <v>8917</v>
      </c>
      <c r="B7420" s="3" t="n">
        <v>45866</v>
      </c>
      <c r="C7420" s="4" t="n">
        <f aca="false">YEAR($B7420)</f>
        <v>2025</v>
      </c>
      <c r="D7420" s="4" t="n">
        <f aca="false">MONTH($B7420)</f>
        <v>7</v>
      </c>
      <c r="E7420" s="2" t="s">
        <v>3092</v>
      </c>
      <c r="F7420" s="5" t="n">
        <f aca="false">ROUNDUP(MONTH($B7420)/3,0)</f>
        <v>3</v>
      </c>
      <c r="G7420" s="2" t="s">
        <v>679</v>
      </c>
      <c r="H7420" s="2" t="s">
        <v>680</v>
      </c>
      <c r="I7420" s="2" t="s">
        <v>33</v>
      </c>
      <c r="J7420" s="2" t="s">
        <v>47</v>
      </c>
      <c r="K7420" s="2" t="s">
        <v>48</v>
      </c>
      <c r="L7420" s="2" t="s">
        <v>155</v>
      </c>
      <c r="M7420" s="2" t="s">
        <v>168</v>
      </c>
      <c r="N7420" s="2" t="s">
        <v>151</v>
      </c>
      <c r="O7420" s="2" t="s">
        <v>52</v>
      </c>
      <c r="P7420" s="2" t="s">
        <v>83</v>
      </c>
      <c r="Q7420" s="2" t="s">
        <v>84</v>
      </c>
      <c r="R7420" s="6" t="n">
        <v>3</v>
      </c>
      <c r="S7420" s="7" t="n">
        <v>4272.08</v>
      </c>
      <c r="T7420" s="7" t="n">
        <f aca="false">$R7420*$S7420</f>
        <v>12816.24</v>
      </c>
      <c r="U7420" s="8" t="n">
        <v>0</v>
      </c>
      <c r="V7420" s="7" t="n">
        <f aca="false">$T7420*$U7420</f>
        <v>0</v>
      </c>
      <c r="W7420" s="7" t="n">
        <f aca="false">$T7420-$V7420</f>
        <v>12816.24</v>
      </c>
      <c r="X7420" s="7" t="n">
        <v>3088.67</v>
      </c>
      <c r="Y7420" s="7" t="n">
        <f aca="false">$R7420*$X7420</f>
        <v>9266.01</v>
      </c>
      <c r="Z7420" s="7" t="n">
        <f aca="false">$W7420-$Y7420</f>
        <v>3550.23</v>
      </c>
      <c r="AA7420" s="8" t="n">
        <f aca="false">IFERROR($Z7420/$W7420,0)</f>
        <v>0.277010261980113</v>
      </c>
      <c r="AB7420" s="2" t="s">
        <v>85</v>
      </c>
      <c r="AC7420" s="2" t="s">
        <v>43</v>
      </c>
    </row>
    <row r="7421" customFormat="false" ht="15" hidden="false" customHeight="false" outlineLevel="0" collapsed="false">
      <c r="A7421" s="2" t="s">
        <v>8918</v>
      </c>
      <c r="B7421" s="3" t="n">
        <v>45866</v>
      </c>
      <c r="C7421" s="4" t="n">
        <f aca="false">YEAR($B7421)</f>
        <v>2025</v>
      </c>
      <c r="D7421" s="4" t="n">
        <f aca="false">MONTH($B7421)</f>
        <v>7</v>
      </c>
      <c r="E7421" s="2" t="s">
        <v>3092</v>
      </c>
      <c r="F7421" s="5" t="n">
        <f aca="false">ROUNDUP(MONTH($B7421)/3,0)</f>
        <v>3</v>
      </c>
      <c r="G7421" s="2" t="s">
        <v>7864</v>
      </c>
      <c r="H7421" s="2" t="s">
        <v>7865</v>
      </c>
      <c r="I7421" s="2" t="s">
        <v>33</v>
      </c>
      <c r="J7421" s="2" t="s">
        <v>59</v>
      </c>
      <c r="K7421" s="2" t="s">
        <v>60</v>
      </c>
      <c r="L7421" s="2" t="s">
        <v>61</v>
      </c>
      <c r="M7421" s="2" t="s">
        <v>62</v>
      </c>
      <c r="N7421" s="2" t="s">
        <v>38</v>
      </c>
      <c r="O7421" s="2" t="s">
        <v>114</v>
      </c>
      <c r="P7421" s="2" t="s">
        <v>119</v>
      </c>
      <c r="Q7421" s="2" t="s">
        <v>308</v>
      </c>
      <c r="R7421" s="6" t="n">
        <v>1</v>
      </c>
      <c r="S7421" s="7" t="n">
        <v>371.97</v>
      </c>
      <c r="T7421" s="7" t="n">
        <f aca="false">$R7421*$S7421</f>
        <v>371.97</v>
      </c>
      <c r="U7421" s="8" t="n">
        <v>0.05</v>
      </c>
      <c r="V7421" s="7" t="n">
        <f aca="false">$T7421*$U7421</f>
        <v>18.5985</v>
      </c>
      <c r="W7421" s="7" t="n">
        <f aca="false">$T7421-$V7421</f>
        <v>353.3715</v>
      </c>
      <c r="X7421" s="7" t="n">
        <v>179.72</v>
      </c>
      <c r="Y7421" s="7" t="n">
        <f aca="false">$R7421*$X7421</f>
        <v>179.72</v>
      </c>
      <c r="Z7421" s="7" t="n">
        <f aca="false">$W7421-$Y7421</f>
        <v>173.6515</v>
      </c>
      <c r="AA7421" s="8" t="n">
        <f aca="false">IFERROR($Z7421/$W7421,0)</f>
        <v>0.49141342751184</v>
      </c>
      <c r="AB7421" s="2" t="s">
        <v>76</v>
      </c>
      <c r="AC7421" s="2" t="s">
        <v>43</v>
      </c>
    </row>
    <row r="7422" customFormat="false" ht="15" hidden="false" customHeight="false" outlineLevel="0" collapsed="false">
      <c r="A7422" s="2" t="s">
        <v>8919</v>
      </c>
      <c r="B7422" s="3" t="n">
        <v>45866</v>
      </c>
      <c r="C7422" s="4" t="n">
        <f aca="false">YEAR($B7422)</f>
        <v>2025</v>
      </c>
      <c r="D7422" s="4" t="n">
        <f aca="false">MONTH($B7422)</f>
        <v>7</v>
      </c>
      <c r="E7422" s="2" t="s">
        <v>3092</v>
      </c>
      <c r="F7422" s="5" t="n">
        <f aca="false">ROUNDUP(MONTH($B7422)/3,0)</f>
        <v>3</v>
      </c>
      <c r="G7422" s="2" t="s">
        <v>749</v>
      </c>
      <c r="H7422" s="2" t="s">
        <v>750</v>
      </c>
      <c r="I7422" s="2" t="s">
        <v>33</v>
      </c>
      <c r="J7422" s="2" t="s">
        <v>47</v>
      </c>
      <c r="K7422" s="2" t="s">
        <v>185</v>
      </c>
      <c r="L7422" s="2" t="s">
        <v>186</v>
      </c>
      <c r="M7422" s="2" t="s">
        <v>156</v>
      </c>
      <c r="N7422" s="2" t="s">
        <v>63</v>
      </c>
      <c r="O7422" s="2" t="s">
        <v>52</v>
      </c>
      <c r="P7422" s="2" t="s">
        <v>53</v>
      </c>
      <c r="Q7422" s="2" t="s">
        <v>363</v>
      </c>
      <c r="R7422" s="6" t="n">
        <v>3</v>
      </c>
      <c r="S7422" s="7" t="n">
        <v>4940.99</v>
      </c>
      <c r="T7422" s="7" t="n">
        <f aca="false">$R7422*$S7422</f>
        <v>14822.97</v>
      </c>
      <c r="U7422" s="8" t="n">
        <v>0.05</v>
      </c>
      <c r="V7422" s="7" t="n">
        <f aca="false">$T7422*$U7422</f>
        <v>741.1485</v>
      </c>
      <c r="W7422" s="7" t="n">
        <f aca="false">$T7422-$V7422</f>
        <v>14081.8215</v>
      </c>
      <c r="X7422" s="7" t="n">
        <v>3678.82</v>
      </c>
      <c r="Y7422" s="7" t="n">
        <f aca="false">$R7422*$X7422</f>
        <v>11036.46</v>
      </c>
      <c r="Z7422" s="7" t="n">
        <f aca="false">$W7422-$Y7422</f>
        <v>3045.3615</v>
      </c>
      <c r="AA7422" s="8" t="n">
        <f aca="false">IFERROR($Z7422/$W7422,0)</f>
        <v>0.216261901913755</v>
      </c>
      <c r="AB7422" s="2" t="s">
        <v>67</v>
      </c>
      <c r="AC7422" s="2" t="s">
        <v>43</v>
      </c>
    </row>
    <row r="7423" customFormat="false" ht="15" hidden="false" customHeight="false" outlineLevel="0" collapsed="false">
      <c r="A7423" s="2" t="s">
        <v>8920</v>
      </c>
      <c r="B7423" s="3" t="n">
        <v>45866</v>
      </c>
      <c r="C7423" s="4" t="n">
        <f aca="false">YEAR($B7423)</f>
        <v>2025</v>
      </c>
      <c r="D7423" s="4" t="n">
        <f aca="false">MONTH($B7423)</f>
        <v>7</v>
      </c>
      <c r="E7423" s="2" t="s">
        <v>3092</v>
      </c>
      <c r="F7423" s="5" t="n">
        <f aca="false">ROUNDUP(MONTH($B7423)/3,0)</f>
        <v>3</v>
      </c>
      <c r="G7423" s="2" t="s">
        <v>8921</v>
      </c>
      <c r="H7423" s="2" t="s">
        <v>1212</v>
      </c>
      <c r="I7423" s="2" t="s">
        <v>33</v>
      </c>
      <c r="J7423" s="2" t="s">
        <v>89</v>
      </c>
      <c r="K7423" s="2" t="s">
        <v>90</v>
      </c>
      <c r="L7423" s="2" t="s">
        <v>161</v>
      </c>
      <c r="M7423" s="2" t="s">
        <v>92</v>
      </c>
      <c r="N7423" s="2" t="s">
        <v>63</v>
      </c>
      <c r="O7423" s="2" t="s">
        <v>171</v>
      </c>
      <c r="P7423" s="2" t="s">
        <v>180</v>
      </c>
      <c r="Q7423" s="2" t="s">
        <v>357</v>
      </c>
      <c r="R7423" s="6" t="n">
        <v>2</v>
      </c>
      <c r="S7423" s="7" t="n">
        <v>2035.45</v>
      </c>
      <c r="T7423" s="7" t="n">
        <f aca="false">$R7423*$S7423</f>
        <v>4070.9</v>
      </c>
      <c r="U7423" s="8" t="n">
        <v>0.03</v>
      </c>
      <c r="V7423" s="7" t="n">
        <f aca="false">$T7423*$U7423</f>
        <v>122.127</v>
      </c>
      <c r="W7423" s="7" t="n">
        <f aca="false">$T7423-$V7423</f>
        <v>3948.773</v>
      </c>
      <c r="X7423" s="7" t="n">
        <v>1414.2</v>
      </c>
      <c r="Y7423" s="7" t="n">
        <f aca="false">$R7423*$X7423</f>
        <v>2828.4</v>
      </c>
      <c r="Z7423" s="7" t="n">
        <f aca="false">$W7423-$Y7423</f>
        <v>1120.373</v>
      </c>
      <c r="AA7423" s="8" t="n">
        <f aca="false">IFERROR($Z7423/$W7423,0)</f>
        <v>0.283726869080598</v>
      </c>
      <c r="AB7423" s="2" t="s">
        <v>42</v>
      </c>
      <c r="AC7423" s="2" t="s">
        <v>43</v>
      </c>
    </row>
    <row r="7424" customFormat="false" ht="15" hidden="false" customHeight="false" outlineLevel="0" collapsed="false">
      <c r="A7424" s="2" t="s">
        <v>8922</v>
      </c>
      <c r="B7424" s="3" t="n">
        <v>45866</v>
      </c>
      <c r="C7424" s="4" t="n">
        <f aca="false">YEAR($B7424)</f>
        <v>2025</v>
      </c>
      <c r="D7424" s="4" t="n">
        <f aca="false">MONTH($B7424)</f>
        <v>7</v>
      </c>
      <c r="E7424" s="2" t="s">
        <v>3092</v>
      </c>
      <c r="F7424" s="5" t="n">
        <f aca="false">ROUNDUP(MONTH($B7424)/3,0)</f>
        <v>3</v>
      </c>
      <c r="G7424" s="2" t="s">
        <v>109</v>
      </c>
      <c r="H7424" s="2" t="s">
        <v>110</v>
      </c>
      <c r="I7424" s="2" t="s">
        <v>33</v>
      </c>
      <c r="J7424" s="2" t="s">
        <v>89</v>
      </c>
      <c r="K7424" s="2" t="s">
        <v>97</v>
      </c>
      <c r="L7424" s="2" t="s">
        <v>111</v>
      </c>
      <c r="M7424" s="2" t="s">
        <v>135</v>
      </c>
      <c r="N7424" s="2" t="s">
        <v>73</v>
      </c>
      <c r="O7424" s="2" t="s">
        <v>64</v>
      </c>
      <c r="P7424" s="2" t="s">
        <v>65</v>
      </c>
      <c r="Q7424" s="2" t="s">
        <v>66</v>
      </c>
      <c r="R7424" s="6" t="n">
        <v>1</v>
      </c>
      <c r="S7424" s="7" t="n">
        <v>8661.84</v>
      </c>
      <c r="T7424" s="7" t="n">
        <f aca="false">$R7424*$S7424</f>
        <v>8661.84</v>
      </c>
      <c r="U7424" s="8" t="n">
        <v>0.13</v>
      </c>
      <c r="V7424" s="7" t="n">
        <f aca="false">$T7424*$U7424</f>
        <v>1126.0392</v>
      </c>
      <c r="W7424" s="7" t="n">
        <f aca="false">$T7424-$V7424</f>
        <v>7535.8008</v>
      </c>
      <c r="X7424" s="7" t="n">
        <v>6558.59</v>
      </c>
      <c r="Y7424" s="7" t="n">
        <f aca="false">$R7424*$X7424</f>
        <v>6558.59</v>
      </c>
      <c r="Z7424" s="7" t="n">
        <f aca="false">$W7424-$Y7424</f>
        <v>977.2108</v>
      </c>
      <c r="AA7424" s="8" t="n">
        <f aca="false">IFERROR($Z7424/$W7424,0)</f>
        <v>0.129675773807609</v>
      </c>
      <c r="AB7424" s="2" t="s">
        <v>85</v>
      </c>
      <c r="AC7424" s="2" t="s">
        <v>43</v>
      </c>
    </row>
    <row r="7425" customFormat="false" ht="15" hidden="false" customHeight="false" outlineLevel="0" collapsed="false">
      <c r="A7425" s="2" t="s">
        <v>8923</v>
      </c>
      <c r="B7425" s="3" t="n">
        <v>45866</v>
      </c>
      <c r="C7425" s="4" t="n">
        <f aca="false">YEAR($B7425)</f>
        <v>2025</v>
      </c>
      <c r="D7425" s="4" t="n">
        <f aca="false">MONTH($B7425)</f>
        <v>7</v>
      </c>
      <c r="E7425" s="2" t="s">
        <v>3092</v>
      </c>
      <c r="F7425" s="5" t="n">
        <f aca="false">ROUNDUP(MONTH($B7425)/3,0)</f>
        <v>3</v>
      </c>
      <c r="G7425" s="2" t="s">
        <v>5713</v>
      </c>
      <c r="H7425" s="2" t="s">
        <v>5714</v>
      </c>
      <c r="I7425" s="2" t="s">
        <v>104</v>
      </c>
      <c r="J7425" s="2" t="s">
        <v>59</v>
      </c>
      <c r="K7425" s="2" t="s">
        <v>140</v>
      </c>
      <c r="L7425" s="2" t="s">
        <v>141</v>
      </c>
      <c r="M7425" s="2" t="s">
        <v>62</v>
      </c>
      <c r="N7425" s="2" t="s">
        <v>63</v>
      </c>
      <c r="O7425" s="2" t="s">
        <v>114</v>
      </c>
      <c r="P7425" s="2" t="s">
        <v>234</v>
      </c>
      <c r="Q7425" s="2" t="s">
        <v>235</v>
      </c>
      <c r="R7425" s="6" t="n">
        <v>3</v>
      </c>
      <c r="S7425" s="7" t="n">
        <v>232.52</v>
      </c>
      <c r="T7425" s="7" t="n">
        <f aca="false">$R7425*$S7425</f>
        <v>697.56</v>
      </c>
      <c r="U7425" s="8" t="n">
        <v>0</v>
      </c>
      <c r="V7425" s="7" t="n">
        <f aca="false">$T7425*$U7425</f>
        <v>0</v>
      </c>
      <c r="W7425" s="7" t="n">
        <f aca="false">$T7425-$V7425</f>
        <v>697.56</v>
      </c>
      <c r="X7425" s="7" t="n">
        <v>123.07</v>
      </c>
      <c r="Y7425" s="7" t="n">
        <f aca="false">$R7425*$X7425</f>
        <v>369.21</v>
      </c>
      <c r="Z7425" s="7" t="n">
        <f aca="false">$W7425-$Y7425</f>
        <v>328.35</v>
      </c>
      <c r="AA7425" s="8" t="n">
        <f aca="false">IFERROR($Z7425/$W7425,0)</f>
        <v>0.470712196800275</v>
      </c>
      <c r="AB7425" s="2" t="s">
        <v>85</v>
      </c>
      <c r="AC7425" s="2" t="s">
        <v>43</v>
      </c>
    </row>
    <row r="7426" customFormat="false" ht="15" hidden="false" customHeight="false" outlineLevel="0" collapsed="false">
      <c r="A7426" s="2" t="s">
        <v>8924</v>
      </c>
      <c r="B7426" s="3" t="n">
        <v>45867</v>
      </c>
      <c r="C7426" s="4" t="n">
        <f aca="false">YEAR($B7426)</f>
        <v>2025</v>
      </c>
      <c r="D7426" s="4" t="n">
        <f aca="false">MONTH($B7426)</f>
        <v>7</v>
      </c>
      <c r="E7426" s="2" t="s">
        <v>3092</v>
      </c>
      <c r="F7426" s="5" t="n">
        <f aca="false">ROUNDUP(MONTH($B7426)/3,0)</f>
        <v>3</v>
      </c>
      <c r="G7426" s="2" t="s">
        <v>45</v>
      </c>
      <c r="H7426" s="2" t="s">
        <v>46</v>
      </c>
      <c r="I7426" s="2" t="s">
        <v>33</v>
      </c>
      <c r="J7426" s="2" t="s">
        <v>47</v>
      </c>
      <c r="K7426" s="2" t="s">
        <v>48</v>
      </c>
      <c r="L7426" s="2" t="s">
        <v>49</v>
      </c>
      <c r="M7426" s="2" t="s">
        <v>105</v>
      </c>
      <c r="N7426" s="2" t="s">
        <v>63</v>
      </c>
      <c r="O7426" s="2" t="s">
        <v>114</v>
      </c>
      <c r="P7426" s="2" t="s">
        <v>119</v>
      </c>
      <c r="Q7426" s="2" t="s">
        <v>191</v>
      </c>
      <c r="R7426" s="6" t="n">
        <v>1</v>
      </c>
      <c r="S7426" s="7" t="n">
        <v>413.12</v>
      </c>
      <c r="T7426" s="7" t="n">
        <f aca="false">$R7426*$S7426</f>
        <v>413.12</v>
      </c>
      <c r="U7426" s="8" t="n">
        <v>0.1</v>
      </c>
      <c r="V7426" s="7" t="n">
        <f aca="false">$T7426*$U7426</f>
        <v>41.312</v>
      </c>
      <c r="W7426" s="7" t="n">
        <f aca="false">$T7426-$V7426</f>
        <v>371.808</v>
      </c>
      <c r="X7426" s="7" t="n">
        <v>221.17</v>
      </c>
      <c r="Y7426" s="7" t="n">
        <f aca="false">$R7426*$X7426</f>
        <v>221.17</v>
      </c>
      <c r="Z7426" s="7" t="n">
        <f aca="false">$W7426-$Y7426</f>
        <v>150.638</v>
      </c>
      <c r="AA7426" s="8" t="n">
        <f aca="false">IFERROR($Z7426/$W7426,0)</f>
        <v>0.405149969876926</v>
      </c>
      <c r="AB7426" s="2" t="s">
        <v>67</v>
      </c>
      <c r="AC7426" s="2" t="s">
        <v>43</v>
      </c>
    </row>
    <row r="7427" customFormat="false" ht="15" hidden="false" customHeight="false" outlineLevel="0" collapsed="false">
      <c r="A7427" s="2" t="s">
        <v>8925</v>
      </c>
      <c r="B7427" s="3" t="n">
        <v>45867</v>
      </c>
      <c r="C7427" s="4" t="n">
        <f aca="false">YEAR($B7427)</f>
        <v>2025</v>
      </c>
      <c r="D7427" s="4" t="n">
        <f aca="false">MONTH($B7427)</f>
        <v>7</v>
      </c>
      <c r="E7427" s="2" t="s">
        <v>3092</v>
      </c>
      <c r="F7427" s="5" t="n">
        <f aca="false">ROUNDUP(MONTH($B7427)/3,0)</f>
        <v>3</v>
      </c>
      <c r="G7427" s="2" t="s">
        <v>87</v>
      </c>
      <c r="H7427" s="2" t="s">
        <v>88</v>
      </c>
      <c r="I7427" s="2" t="s">
        <v>33</v>
      </c>
      <c r="J7427" s="2" t="s">
        <v>89</v>
      </c>
      <c r="K7427" s="2" t="s">
        <v>90</v>
      </c>
      <c r="L7427" s="2" t="s">
        <v>91</v>
      </c>
      <c r="M7427" s="2" t="s">
        <v>135</v>
      </c>
      <c r="N7427" s="2" t="s">
        <v>63</v>
      </c>
      <c r="O7427" s="2" t="s">
        <v>171</v>
      </c>
      <c r="P7427" s="2" t="s">
        <v>172</v>
      </c>
      <c r="Q7427" s="2" t="s">
        <v>173</v>
      </c>
      <c r="R7427" s="6" t="n">
        <v>1</v>
      </c>
      <c r="S7427" s="7" t="n">
        <v>977.98</v>
      </c>
      <c r="T7427" s="7" t="n">
        <f aca="false">$R7427*$S7427</f>
        <v>977.98</v>
      </c>
      <c r="U7427" s="8" t="n">
        <v>0.1</v>
      </c>
      <c r="V7427" s="7" t="n">
        <f aca="false">$T7427*$U7427</f>
        <v>97.798</v>
      </c>
      <c r="W7427" s="7" t="n">
        <f aca="false">$T7427-$V7427</f>
        <v>880.182</v>
      </c>
      <c r="X7427" s="7" t="n">
        <v>584.47</v>
      </c>
      <c r="Y7427" s="7" t="n">
        <f aca="false">$R7427*$X7427</f>
        <v>584.47</v>
      </c>
      <c r="Z7427" s="7" t="n">
        <f aca="false">$W7427-$Y7427</f>
        <v>295.712</v>
      </c>
      <c r="AA7427" s="8" t="n">
        <f aca="false">IFERROR($Z7427/$W7427,0)</f>
        <v>0.335966879577178</v>
      </c>
      <c r="AB7427" s="2" t="s">
        <v>85</v>
      </c>
      <c r="AC7427" s="2" t="s">
        <v>43</v>
      </c>
    </row>
    <row r="7428" customFormat="false" ht="15" hidden="false" customHeight="false" outlineLevel="0" collapsed="false">
      <c r="A7428" s="2" t="s">
        <v>8926</v>
      </c>
      <c r="B7428" s="3" t="n">
        <v>45867</v>
      </c>
      <c r="C7428" s="4" t="n">
        <f aca="false">YEAR($B7428)</f>
        <v>2025</v>
      </c>
      <c r="D7428" s="4" t="n">
        <f aca="false">MONTH($B7428)</f>
        <v>7</v>
      </c>
      <c r="E7428" s="2" t="s">
        <v>3092</v>
      </c>
      <c r="F7428" s="5" t="n">
        <f aca="false">ROUNDUP(MONTH($B7428)/3,0)</f>
        <v>3</v>
      </c>
      <c r="G7428" s="2" t="s">
        <v>1497</v>
      </c>
      <c r="H7428" s="2" t="s">
        <v>241</v>
      </c>
      <c r="I7428" s="2" t="s">
        <v>33</v>
      </c>
      <c r="J7428" s="2" t="s">
        <v>59</v>
      </c>
      <c r="K7428" s="2" t="s">
        <v>210</v>
      </c>
      <c r="L7428" s="2" t="s">
        <v>211</v>
      </c>
      <c r="M7428" s="2" t="s">
        <v>62</v>
      </c>
      <c r="N7428" s="2" t="s">
        <v>151</v>
      </c>
      <c r="O7428" s="2" t="s">
        <v>39</v>
      </c>
      <c r="P7428" s="2" t="s">
        <v>106</v>
      </c>
      <c r="Q7428" s="2" t="s">
        <v>143</v>
      </c>
      <c r="R7428" s="6" t="n">
        <v>2</v>
      </c>
      <c r="S7428" s="7" t="n">
        <v>771.99</v>
      </c>
      <c r="T7428" s="7" t="n">
        <f aca="false">$R7428*$S7428</f>
        <v>1543.98</v>
      </c>
      <c r="U7428" s="8" t="n">
        <v>0</v>
      </c>
      <c r="V7428" s="7" t="n">
        <f aca="false">$T7428*$U7428</f>
        <v>0</v>
      </c>
      <c r="W7428" s="7" t="n">
        <f aca="false">$T7428-$V7428</f>
        <v>1543.98</v>
      </c>
      <c r="X7428" s="7" t="n">
        <v>476.4</v>
      </c>
      <c r="Y7428" s="7" t="n">
        <f aca="false">$R7428*$X7428</f>
        <v>952.8</v>
      </c>
      <c r="Z7428" s="7" t="n">
        <f aca="false">$W7428-$Y7428</f>
        <v>591.18</v>
      </c>
      <c r="AA7428" s="8" t="n">
        <f aca="false">IFERROR($Z7428/$W7428,0)</f>
        <v>0.38289356079742</v>
      </c>
      <c r="AB7428" s="2" t="s">
        <v>85</v>
      </c>
      <c r="AC7428" s="2" t="s">
        <v>43</v>
      </c>
    </row>
    <row r="7429" customFormat="false" ht="15" hidden="false" customHeight="false" outlineLevel="0" collapsed="false">
      <c r="A7429" s="2" t="s">
        <v>8927</v>
      </c>
      <c r="B7429" s="3" t="n">
        <v>45867</v>
      </c>
      <c r="C7429" s="4" t="n">
        <f aca="false">YEAR($B7429)</f>
        <v>2025</v>
      </c>
      <c r="D7429" s="4" t="n">
        <f aca="false">MONTH($B7429)</f>
        <v>7</v>
      </c>
      <c r="E7429" s="2" t="s">
        <v>3092</v>
      </c>
      <c r="F7429" s="5" t="n">
        <f aca="false">ROUNDUP(MONTH($B7429)/3,0)</f>
        <v>3</v>
      </c>
      <c r="G7429" s="2" t="s">
        <v>45</v>
      </c>
      <c r="H7429" s="2" t="s">
        <v>46</v>
      </c>
      <c r="I7429" s="2" t="s">
        <v>33</v>
      </c>
      <c r="J7429" s="2" t="s">
        <v>47</v>
      </c>
      <c r="K7429" s="2" t="s">
        <v>48</v>
      </c>
      <c r="L7429" s="2" t="s">
        <v>49</v>
      </c>
      <c r="M7429" s="2" t="s">
        <v>105</v>
      </c>
      <c r="N7429" s="2" t="s">
        <v>63</v>
      </c>
      <c r="O7429" s="2" t="s">
        <v>52</v>
      </c>
      <c r="P7429" s="2" t="s">
        <v>83</v>
      </c>
      <c r="Q7429" s="2" t="s">
        <v>178</v>
      </c>
      <c r="R7429" s="6" t="n">
        <v>1</v>
      </c>
      <c r="S7429" s="7" t="n">
        <v>3128.34</v>
      </c>
      <c r="T7429" s="7" t="n">
        <f aca="false">$R7429*$S7429</f>
        <v>3128.34</v>
      </c>
      <c r="U7429" s="8" t="n">
        <v>0.2</v>
      </c>
      <c r="V7429" s="7" t="n">
        <f aca="false">$T7429*$U7429</f>
        <v>625.668</v>
      </c>
      <c r="W7429" s="7" t="n">
        <f aca="false">$T7429-$V7429</f>
        <v>2502.672</v>
      </c>
      <c r="X7429" s="7" t="n">
        <v>2088.31</v>
      </c>
      <c r="Y7429" s="7" t="n">
        <f aca="false">$R7429*$X7429</f>
        <v>2088.31</v>
      </c>
      <c r="Z7429" s="7" t="n">
        <f aca="false">$W7429-$Y7429</f>
        <v>414.362</v>
      </c>
      <c r="AA7429" s="8" t="n">
        <f aca="false">IFERROR($Z7429/$W7429,0)</f>
        <v>0.165567841091442</v>
      </c>
      <c r="AB7429" s="2" t="s">
        <v>42</v>
      </c>
      <c r="AC7429" s="2" t="s">
        <v>43</v>
      </c>
    </row>
    <row r="7430" customFormat="false" ht="15" hidden="false" customHeight="false" outlineLevel="0" collapsed="false">
      <c r="A7430" s="2" t="s">
        <v>8928</v>
      </c>
      <c r="B7430" s="3" t="n">
        <v>45867</v>
      </c>
      <c r="C7430" s="4" t="n">
        <f aca="false">YEAR($B7430)</f>
        <v>2025</v>
      </c>
      <c r="D7430" s="4" t="n">
        <f aca="false">MONTH($B7430)</f>
        <v>7</v>
      </c>
      <c r="E7430" s="2" t="s">
        <v>3092</v>
      </c>
      <c r="F7430" s="5" t="n">
        <f aca="false">ROUNDUP(MONTH($B7430)/3,0)</f>
        <v>3</v>
      </c>
      <c r="G7430" s="2" t="s">
        <v>266</v>
      </c>
      <c r="H7430" s="2" t="s">
        <v>267</v>
      </c>
      <c r="I7430" s="2" t="s">
        <v>33</v>
      </c>
      <c r="J7430" s="2" t="s">
        <v>59</v>
      </c>
      <c r="K7430" s="2" t="s">
        <v>140</v>
      </c>
      <c r="L7430" s="2" t="s">
        <v>141</v>
      </c>
      <c r="M7430" s="2" t="s">
        <v>142</v>
      </c>
      <c r="N7430" s="2" t="s">
        <v>51</v>
      </c>
      <c r="O7430" s="2" t="s">
        <v>39</v>
      </c>
      <c r="P7430" s="2" t="s">
        <v>40</v>
      </c>
      <c r="Q7430" s="2" t="s">
        <v>100</v>
      </c>
      <c r="R7430" s="6" t="n">
        <v>3</v>
      </c>
      <c r="S7430" s="7" t="n">
        <v>1742.36</v>
      </c>
      <c r="T7430" s="7" t="n">
        <f aca="false">$R7430*$S7430</f>
        <v>5227.08</v>
      </c>
      <c r="U7430" s="8" t="n">
        <v>0</v>
      </c>
      <c r="V7430" s="7" t="n">
        <f aca="false">$T7430*$U7430</f>
        <v>0</v>
      </c>
      <c r="W7430" s="7" t="n">
        <f aca="false">$T7430-$V7430</f>
        <v>5227.08</v>
      </c>
      <c r="X7430" s="7" t="n">
        <v>1219.23</v>
      </c>
      <c r="Y7430" s="7" t="n">
        <f aca="false">$R7430*$X7430</f>
        <v>3657.69</v>
      </c>
      <c r="Z7430" s="7" t="n">
        <f aca="false">$W7430-$Y7430</f>
        <v>1569.39</v>
      </c>
      <c r="AA7430" s="8" t="n">
        <f aca="false">IFERROR($Z7430/$W7430,0)</f>
        <v>0.300242200234165</v>
      </c>
      <c r="AB7430" s="2" t="s">
        <v>67</v>
      </c>
      <c r="AC7430" s="2" t="s">
        <v>43</v>
      </c>
    </row>
    <row r="7431" customFormat="false" ht="15" hidden="false" customHeight="false" outlineLevel="0" collapsed="false">
      <c r="A7431" s="2" t="s">
        <v>8929</v>
      </c>
      <c r="B7431" s="3" t="n">
        <v>45867</v>
      </c>
      <c r="C7431" s="4" t="n">
        <f aca="false">YEAR($B7431)</f>
        <v>2025</v>
      </c>
      <c r="D7431" s="4" t="n">
        <f aca="false">MONTH($B7431)</f>
        <v>7</v>
      </c>
      <c r="E7431" s="2" t="s">
        <v>3092</v>
      </c>
      <c r="F7431" s="5" t="n">
        <f aca="false">ROUNDUP(MONTH($B7431)/3,0)</f>
        <v>3</v>
      </c>
      <c r="G7431" s="2" t="s">
        <v>1313</v>
      </c>
      <c r="H7431" s="2" t="s">
        <v>1314</v>
      </c>
      <c r="I7431" s="2" t="s">
        <v>33</v>
      </c>
      <c r="J7431" s="2" t="s">
        <v>34</v>
      </c>
      <c r="K7431" s="2" t="s">
        <v>35</v>
      </c>
      <c r="L7431" s="2" t="s">
        <v>36</v>
      </c>
      <c r="M7431" s="2" t="s">
        <v>37</v>
      </c>
      <c r="N7431" s="2" t="s">
        <v>51</v>
      </c>
      <c r="O7431" s="2" t="s">
        <v>114</v>
      </c>
      <c r="P7431" s="2" t="s">
        <v>115</v>
      </c>
      <c r="Q7431" s="2" t="s">
        <v>530</v>
      </c>
      <c r="R7431" s="6" t="n">
        <v>3</v>
      </c>
      <c r="S7431" s="7" t="n">
        <v>180.17</v>
      </c>
      <c r="T7431" s="7" t="n">
        <f aca="false">$R7431*$S7431</f>
        <v>540.51</v>
      </c>
      <c r="U7431" s="8" t="n">
        <v>0.05</v>
      </c>
      <c r="V7431" s="7" t="n">
        <f aca="false">$T7431*$U7431</f>
        <v>27.0255</v>
      </c>
      <c r="W7431" s="7" t="n">
        <f aca="false">$T7431-$V7431</f>
        <v>513.4845</v>
      </c>
      <c r="X7431" s="7" t="n">
        <v>93.59</v>
      </c>
      <c r="Y7431" s="7" t="n">
        <f aca="false">$R7431*$X7431</f>
        <v>280.77</v>
      </c>
      <c r="Z7431" s="7" t="n">
        <f aca="false">$W7431-$Y7431</f>
        <v>232.7145</v>
      </c>
      <c r="AA7431" s="8" t="n">
        <f aca="false">IFERROR($Z7431/$W7431,0)</f>
        <v>0.453206474586867</v>
      </c>
      <c r="AB7431" s="2" t="s">
        <v>85</v>
      </c>
      <c r="AC7431" s="2" t="s">
        <v>43</v>
      </c>
    </row>
    <row r="7432" customFormat="false" ht="15" hidden="false" customHeight="false" outlineLevel="0" collapsed="false">
      <c r="A7432" s="2" t="s">
        <v>8930</v>
      </c>
      <c r="B7432" s="3" t="n">
        <v>45867</v>
      </c>
      <c r="C7432" s="4" t="n">
        <f aca="false">YEAR($B7432)</f>
        <v>2025</v>
      </c>
      <c r="D7432" s="4" t="n">
        <f aca="false">MONTH($B7432)</f>
        <v>7</v>
      </c>
      <c r="E7432" s="2" t="s">
        <v>3092</v>
      </c>
      <c r="F7432" s="5" t="n">
        <f aca="false">ROUNDUP(MONTH($B7432)/3,0)</f>
        <v>3</v>
      </c>
      <c r="G7432" s="2" t="s">
        <v>3805</v>
      </c>
      <c r="H7432" s="2" t="s">
        <v>1514</v>
      </c>
      <c r="I7432" s="2" t="s">
        <v>33</v>
      </c>
      <c r="J7432" s="2" t="s">
        <v>47</v>
      </c>
      <c r="K7432" s="2" t="s">
        <v>221</v>
      </c>
      <c r="L7432" s="2" t="s">
        <v>222</v>
      </c>
      <c r="M7432" s="2" t="s">
        <v>156</v>
      </c>
      <c r="N7432" s="2" t="s">
        <v>63</v>
      </c>
      <c r="O7432" s="2" t="s">
        <v>39</v>
      </c>
      <c r="P7432" s="2" t="s">
        <v>106</v>
      </c>
      <c r="Q7432" s="2" t="s">
        <v>107</v>
      </c>
      <c r="R7432" s="6" t="n">
        <v>1</v>
      </c>
      <c r="S7432" s="7" t="n">
        <v>2307.35</v>
      </c>
      <c r="T7432" s="7" t="n">
        <f aca="false">$R7432*$S7432</f>
        <v>2307.35</v>
      </c>
      <c r="U7432" s="8" t="n">
        <v>0.03</v>
      </c>
      <c r="V7432" s="7" t="n">
        <f aca="false">$T7432*$U7432</f>
        <v>69.2205</v>
      </c>
      <c r="W7432" s="7" t="n">
        <f aca="false">$T7432-$V7432</f>
        <v>2238.1295</v>
      </c>
      <c r="X7432" s="7" t="n">
        <v>1687.88</v>
      </c>
      <c r="Y7432" s="7" t="n">
        <f aca="false">$R7432*$X7432</f>
        <v>1687.88</v>
      </c>
      <c r="Z7432" s="7" t="n">
        <f aca="false">$W7432-$Y7432</f>
        <v>550.2495</v>
      </c>
      <c r="AA7432" s="8" t="n">
        <f aca="false">IFERROR($Z7432/$W7432,0)</f>
        <v>0.245852395940449</v>
      </c>
      <c r="AB7432" s="2" t="s">
        <v>42</v>
      </c>
      <c r="AC7432" s="2" t="s">
        <v>43</v>
      </c>
    </row>
    <row r="7433" customFormat="false" ht="15" hidden="false" customHeight="false" outlineLevel="0" collapsed="false">
      <c r="A7433" s="2" t="s">
        <v>8931</v>
      </c>
      <c r="B7433" s="3" t="n">
        <v>45867</v>
      </c>
      <c r="C7433" s="4" t="n">
        <f aca="false">YEAR($B7433)</f>
        <v>2025</v>
      </c>
      <c r="D7433" s="4" t="n">
        <f aca="false">MONTH($B7433)</f>
        <v>7</v>
      </c>
      <c r="E7433" s="2" t="s">
        <v>3092</v>
      </c>
      <c r="F7433" s="5" t="n">
        <f aca="false">ROUNDUP(MONTH($B7433)/3,0)</f>
        <v>3</v>
      </c>
      <c r="G7433" s="2" t="s">
        <v>95</v>
      </c>
      <c r="H7433" s="2" t="s">
        <v>96</v>
      </c>
      <c r="I7433" s="2" t="s">
        <v>33</v>
      </c>
      <c r="J7433" s="2" t="s">
        <v>89</v>
      </c>
      <c r="K7433" s="2" t="s">
        <v>97</v>
      </c>
      <c r="L7433" s="2" t="s">
        <v>98</v>
      </c>
      <c r="M7433" s="2" t="s">
        <v>135</v>
      </c>
      <c r="N7433" s="2" t="s">
        <v>73</v>
      </c>
      <c r="O7433" s="2" t="s">
        <v>114</v>
      </c>
      <c r="P7433" s="2" t="s">
        <v>115</v>
      </c>
      <c r="Q7433" s="2" t="s">
        <v>530</v>
      </c>
      <c r="R7433" s="6" t="n">
        <v>2</v>
      </c>
      <c r="S7433" s="7" t="n">
        <v>163.38</v>
      </c>
      <c r="T7433" s="7" t="n">
        <f aca="false">$R7433*$S7433</f>
        <v>326.76</v>
      </c>
      <c r="U7433" s="8" t="n">
        <v>0.05</v>
      </c>
      <c r="V7433" s="7" t="n">
        <f aca="false">$T7433*$U7433</f>
        <v>16.338</v>
      </c>
      <c r="W7433" s="7" t="n">
        <f aca="false">$T7433-$V7433</f>
        <v>310.422</v>
      </c>
      <c r="X7433" s="7" t="n">
        <v>86.48</v>
      </c>
      <c r="Y7433" s="7" t="n">
        <f aca="false">$R7433*$X7433</f>
        <v>172.96</v>
      </c>
      <c r="Z7433" s="7" t="n">
        <f aca="false">$W7433-$Y7433</f>
        <v>137.462</v>
      </c>
      <c r="AA7433" s="8" t="n">
        <f aca="false">IFERROR($Z7433/$W7433,0)</f>
        <v>0.442822995792824</v>
      </c>
      <c r="AB7433" s="2" t="s">
        <v>76</v>
      </c>
      <c r="AC7433" s="2" t="s">
        <v>43</v>
      </c>
    </row>
    <row r="7434" customFormat="false" ht="15" hidden="false" customHeight="false" outlineLevel="0" collapsed="false">
      <c r="A7434" s="2" t="s">
        <v>8932</v>
      </c>
      <c r="B7434" s="3" t="n">
        <v>45867</v>
      </c>
      <c r="C7434" s="4" t="n">
        <f aca="false">YEAR($B7434)</f>
        <v>2025</v>
      </c>
      <c r="D7434" s="4" t="n">
        <f aca="false">MONTH($B7434)</f>
        <v>7</v>
      </c>
      <c r="E7434" s="2" t="s">
        <v>3092</v>
      </c>
      <c r="F7434" s="5" t="n">
        <f aca="false">ROUNDUP(MONTH($B7434)/3,0)</f>
        <v>3</v>
      </c>
      <c r="G7434" s="2" t="s">
        <v>45</v>
      </c>
      <c r="H7434" s="2" t="s">
        <v>46</v>
      </c>
      <c r="I7434" s="2" t="s">
        <v>33</v>
      </c>
      <c r="J7434" s="2" t="s">
        <v>47</v>
      </c>
      <c r="K7434" s="2" t="s">
        <v>48</v>
      </c>
      <c r="L7434" s="2" t="s">
        <v>49</v>
      </c>
      <c r="M7434" s="2" t="s">
        <v>50</v>
      </c>
      <c r="N7434" s="2" t="s">
        <v>63</v>
      </c>
      <c r="O7434" s="2" t="s">
        <v>171</v>
      </c>
      <c r="P7434" s="2" t="s">
        <v>180</v>
      </c>
      <c r="Q7434" s="2" t="s">
        <v>181</v>
      </c>
      <c r="R7434" s="6" t="n">
        <v>3</v>
      </c>
      <c r="S7434" s="7" t="n">
        <v>2509.97</v>
      </c>
      <c r="T7434" s="7" t="n">
        <f aca="false">$R7434*$S7434</f>
        <v>7529.91</v>
      </c>
      <c r="U7434" s="8" t="n">
        <v>0.05</v>
      </c>
      <c r="V7434" s="7" t="n">
        <f aca="false">$T7434*$U7434</f>
        <v>376.4955</v>
      </c>
      <c r="W7434" s="7" t="n">
        <f aca="false">$T7434-$V7434</f>
        <v>7153.4145</v>
      </c>
      <c r="X7434" s="7" t="n">
        <v>1734.07</v>
      </c>
      <c r="Y7434" s="7" t="n">
        <f aca="false">$R7434*$X7434</f>
        <v>5202.21</v>
      </c>
      <c r="Z7434" s="7" t="n">
        <f aca="false">$W7434-$Y7434</f>
        <v>1951.2045</v>
      </c>
      <c r="AA7434" s="8" t="n">
        <f aca="false">IFERROR($Z7434/$W7434,0)</f>
        <v>0.272765474445805</v>
      </c>
      <c r="AB7434" s="2" t="s">
        <v>85</v>
      </c>
      <c r="AC7434" s="2" t="s">
        <v>43</v>
      </c>
    </row>
    <row r="7435" customFormat="false" ht="15" hidden="false" customHeight="false" outlineLevel="0" collapsed="false">
      <c r="A7435" s="2" t="s">
        <v>8933</v>
      </c>
      <c r="B7435" s="3" t="n">
        <v>45867</v>
      </c>
      <c r="C7435" s="4" t="n">
        <f aca="false">YEAR($B7435)</f>
        <v>2025</v>
      </c>
      <c r="D7435" s="4" t="n">
        <f aca="false">MONTH($B7435)</f>
        <v>7</v>
      </c>
      <c r="E7435" s="2" t="s">
        <v>3092</v>
      </c>
      <c r="F7435" s="5" t="n">
        <f aca="false">ROUNDUP(MONTH($B7435)/3,0)</f>
        <v>3</v>
      </c>
      <c r="G7435" s="2" t="s">
        <v>1456</v>
      </c>
      <c r="H7435" s="2" t="s">
        <v>1457</v>
      </c>
      <c r="I7435" s="2" t="s">
        <v>33</v>
      </c>
      <c r="J7435" s="2" t="s">
        <v>47</v>
      </c>
      <c r="K7435" s="2" t="s">
        <v>48</v>
      </c>
      <c r="L7435" s="2" t="s">
        <v>49</v>
      </c>
      <c r="M7435" s="2" t="s">
        <v>105</v>
      </c>
      <c r="N7435" s="2" t="s">
        <v>63</v>
      </c>
      <c r="O7435" s="2" t="s">
        <v>171</v>
      </c>
      <c r="P7435" s="2" t="s">
        <v>172</v>
      </c>
      <c r="Q7435" s="2" t="s">
        <v>173</v>
      </c>
      <c r="R7435" s="6" t="n">
        <v>1</v>
      </c>
      <c r="S7435" s="7" t="n">
        <v>925.12</v>
      </c>
      <c r="T7435" s="7" t="n">
        <f aca="false">$R7435*$S7435</f>
        <v>925.12</v>
      </c>
      <c r="U7435" s="8" t="n">
        <v>0.2</v>
      </c>
      <c r="V7435" s="7" t="n">
        <f aca="false">$T7435*$U7435</f>
        <v>185.024</v>
      </c>
      <c r="W7435" s="7" t="n">
        <f aca="false">$T7435-$V7435</f>
        <v>740.096</v>
      </c>
      <c r="X7435" s="7" t="n">
        <v>573.36</v>
      </c>
      <c r="Y7435" s="7" t="n">
        <f aca="false">$R7435*$X7435</f>
        <v>573.36</v>
      </c>
      <c r="Z7435" s="7" t="n">
        <f aca="false">$W7435-$Y7435</f>
        <v>166.736</v>
      </c>
      <c r="AA7435" s="8" t="n">
        <f aca="false">IFERROR($Z7435/$W7435,0)</f>
        <v>0.225289692148046</v>
      </c>
      <c r="AB7435" s="2" t="s">
        <v>85</v>
      </c>
      <c r="AC7435" s="2" t="s">
        <v>43</v>
      </c>
    </row>
    <row r="7436" customFormat="false" ht="15" hidden="false" customHeight="false" outlineLevel="0" collapsed="false">
      <c r="A7436" s="2" t="s">
        <v>8934</v>
      </c>
      <c r="B7436" s="3" t="n">
        <v>45867</v>
      </c>
      <c r="C7436" s="4" t="n">
        <f aca="false">YEAR($B7436)</f>
        <v>2025</v>
      </c>
      <c r="D7436" s="4" t="n">
        <f aca="false">MONTH($B7436)</f>
        <v>7</v>
      </c>
      <c r="E7436" s="2" t="s">
        <v>3092</v>
      </c>
      <c r="F7436" s="5" t="n">
        <f aca="false">ROUNDUP(MONTH($B7436)/3,0)</f>
        <v>3</v>
      </c>
      <c r="G7436" s="2" t="s">
        <v>1056</v>
      </c>
      <c r="H7436" s="2" t="s">
        <v>1057</v>
      </c>
      <c r="I7436" s="2" t="s">
        <v>33</v>
      </c>
      <c r="J7436" s="2" t="s">
        <v>47</v>
      </c>
      <c r="K7436" s="2" t="s">
        <v>48</v>
      </c>
      <c r="L7436" s="2" t="s">
        <v>49</v>
      </c>
      <c r="M7436" s="2" t="s">
        <v>156</v>
      </c>
      <c r="N7436" s="2" t="s">
        <v>38</v>
      </c>
      <c r="O7436" s="2" t="s">
        <v>114</v>
      </c>
      <c r="P7436" s="2" t="s">
        <v>119</v>
      </c>
      <c r="Q7436" s="2" t="s">
        <v>120</v>
      </c>
      <c r="R7436" s="6" t="n">
        <v>3</v>
      </c>
      <c r="S7436" s="7" t="n">
        <v>214.33</v>
      </c>
      <c r="T7436" s="7" t="n">
        <f aca="false">$R7436*$S7436</f>
        <v>642.99</v>
      </c>
      <c r="U7436" s="8" t="n">
        <v>0.15</v>
      </c>
      <c r="V7436" s="7" t="n">
        <f aca="false">$T7436*$U7436</f>
        <v>96.4485</v>
      </c>
      <c r="W7436" s="7" t="n">
        <f aca="false">$T7436-$V7436</f>
        <v>546.5415</v>
      </c>
      <c r="X7436" s="7" t="n">
        <v>110.45</v>
      </c>
      <c r="Y7436" s="7" t="n">
        <f aca="false">$R7436*$X7436</f>
        <v>331.35</v>
      </c>
      <c r="Z7436" s="7" t="n">
        <f aca="false">$W7436-$Y7436</f>
        <v>215.1915</v>
      </c>
      <c r="AA7436" s="8" t="n">
        <f aca="false">IFERROR($Z7436/$W7436,0)</f>
        <v>0.393733138288675</v>
      </c>
      <c r="AB7436" s="2" t="s">
        <v>85</v>
      </c>
      <c r="AC7436" s="2" t="s">
        <v>43</v>
      </c>
    </row>
    <row r="7437" customFormat="false" ht="15" hidden="false" customHeight="false" outlineLevel="0" collapsed="false">
      <c r="A7437" s="2" t="s">
        <v>8935</v>
      </c>
      <c r="B7437" s="3" t="n">
        <v>45867</v>
      </c>
      <c r="C7437" s="4" t="n">
        <f aca="false">YEAR($B7437)</f>
        <v>2025</v>
      </c>
      <c r="D7437" s="4" t="n">
        <f aca="false">MONTH($B7437)</f>
        <v>7</v>
      </c>
      <c r="E7437" s="2" t="s">
        <v>3092</v>
      </c>
      <c r="F7437" s="5" t="n">
        <f aca="false">ROUNDUP(MONTH($B7437)/3,0)</f>
        <v>3</v>
      </c>
      <c r="G7437" s="2" t="s">
        <v>418</v>
      </c>
      <c r="H7437" s="2" t="s">
        <v>419</v>
      </c>
      <c r="I7437" s="2" t="s">
        <v>33</v>
      </c>
      <c r="J7437" s="2" t="s">
        <v>47</v>
      </c>
      <c r="K7437" s="2" t="s">
        <v>196</v>
      </c>
      <c r="L7437" s="2" t="s">
        <v>197</v>
      </c>
      <c r="M7437" s="2" t="s">
        <v>156</v>
      </c>
      <c r="N7437" s="2" t="s">
        <v>151</v>
      </c>
      <c r="O7437" s="2" t="s">
        <v>114</v>
      </c>
      <c r="P7437" s="2" t="s">
        <v>119</v>
      </c>
      <c r="Q7437" s="2" t="s">
        <v>120</v>
      </c>
      <c r="R7437" s="6" t="n">
        <v>1</v>
      </c>
      <c r="S7437" s="7" t="n">
        <v>209.57</v>
      </c>
      <c r="T7437" s="7" t="n">
        <f aca="false">$R7437*$S7437</f>
        <v>209.57</v>
      </c>
      <c r="U7437" s="8" t="n">
        <v>0</v>
      </c>
      <c r="V7437" s="7" t="n">
        <f aca="false">$T7437*$U7437</f>
        <v>0</v>
      </c>
      <c r="W7437" s="7" t="n">
        <f aca="false">$T7437-$V7437</f>
        <v>209.57</v>
      </c>
      <c r="X7437" s="7" t="n">
        <v>116.35</v>
      </c>
      <c r="Y7437" s="7" t="n">
        <f aca="false">$R7437*$X7437</f>
        <v>116.35</v>
      </c>
      <c r="Z7437" s="7" t="n">
        <f aca="false">$W7437-$Y7437</f>
        <v>93.22</v>
      </c>
      <c r="AA7437" s="8" t="n">
        <f aca="false">IFERROR($Z7437/$W7437,0)</f>
        <v>0.444815574748294</v>
      </c>
      <c r="AB7437" s="2" t="s">
        <v>42</v>
      </c>
      <c r="AC7437" s="2" t="s">
        <v>43</v>
      </c>
    </row>
    <row r="7438" customFormat="false" ht="15" hidden="false" customHeight="false" outlineLevel="0" collapsed="false">
      <c r="A7438" s="2" t="s">
        <v>8936</v>
      </c>
      <c r="B7438" s="3" t="n">
        <v>45867</v>
      </c>
      <c r="C7438" s="4" t="n">
        <f aca="false">YEAR($B7438)</f>
        <v>2025</v>
      </c>
      <c r="D7438" s="4" t="n">
        <f aca="false">MONTH($B7438)</f>
        <v>7</v>
      </c>
      <c r="E7438" s="2" t="s">
        <v>3092</v>
      </c>
      <c r="F7438" s="5" t="n">
        <f aca="false">ROUNDUP(MONTH($B7438)/3,0)</f>
        <v>3</v>
      </c>
      <c r="G7438" s="2" t="s">
        <v>109</v>
      </c>
      <c r="H7438" s="2" t="s">
        <v>110</v>
      </c>
      <c r="I7438" s="2" t="s">
        <v>33</v>
      </c>
      <c r="J7438" s="2" t="s">
        <v>89</v>
      </c>
      <c r="K7438" s="2" t="s">
        <v>97</v>
      </c>
      <c r="L7438" s="2" t="s">
        <v>111</v>
      </c>
      <c r="M7438" s="2" t="s">
        <v>92</v>
      </c>
      <c r="N7438" s="2" t="s">
        <v>63</v>
      </c>
      <c r="O7438" s="2" t="s">
        <v>171</v>
      </c>
      <c r="P7438" s="2" t="s">
        <v>204</v>
      </c>
      <c r="Q7438" s="2" t="s">
        <v>205</v>
      </c>
      <c r="R7438" s="6" t="n">
        <v>2</v>
      </c>
      <c r="S7438" s="7" t="n">
        <v>1185.94</v>
      </c>
      <c r="T7438" s="7" t="n">
        <f aca="false">$R7438*$S7438</f>
        <v>2371.88</v>
      </c>
      <c r="U7438" s="8" t="n">
        <v>0.03</v>
      </c>
      <c r="V7438" s="7" t="n">
        <f aca="false">$T7438*$U7438</f>
        <v>71.1564</v>
      </c>
      <c r="W7438" s="7" t="n">
        <f aca="false">$T7438-$V7438</f>
        <v>2300.7236</v>
      </c>
      <c r="X7438" s="7" t="n">
        <v>817.77</v>
      </c>
      <c r="Y7438" s="7" t="n">
        <f aca="false">$R7438*$X7438</f>
        <v>1635.54</v>
      </c>
      <c r="Z7438" s="7" t="n">
        <f aca="false">$W7438-$Y7438</f>
        <v>665.1836</v>
      </c>
      <c r="AA7438" s="8" t="n">
        <f aca="false">IFERROR($Z7438/$W7438,0)</f>
        <v>0.289119301423257</v>
      </c>
      <c r="AB7438" s="2" t="s">
        <v>67</v>
      </c>
      <c r="AC7438" s="2" t="s">
        <v>43</v>
      </c>
    </row>
    <row r="7439" customFormat="false" ht="15" hidden="false" customHeight="false" outlineLevel="0" collapsed="false">
      <c r="A7439" s="2" t="s">
        <v>8937</v>
      </c>
      <c r="B7439" s="3" t="n">
        <v>45867</v>
      </c>
      <c r="C7439" s="4" t="n">
        <f aca="false">YEAR($B7439)</f>
        <v>2025</v>
      </c>
      <c r="D7439" s="4" t="n">
        <f aca="false">MONTH($B7439)</f>
        <v>7</v>
      </c>
      <c r="E7439" s="2" t="s">
        <v>3092</v>
      </c>
      <c r="F7439" s="5" t="n">
        <f aca="false">ROUNDUP(MONTH($B7439)/3,0)</f>
        <v>3</v>
      </c>
      <c r="G7439" s="2" t="s">
        <v>1357</v>
      </c>
      <c r="H7439" s="2" t="s">
        <v>1358</v>
      </c>
      <c r="I7439" s="2" t="s">
        <v>104</v>
      </c>
      <c r="J7439" s="2" t="s">
        <v>34</v>
      </c>
      <c r="K7439" s="2" t="s">
        <v>35</v>
      </c>
      <c r="L7439" s="2" t="s">
        <v>36</v>
      </c>
      <c r="M7439" s="2" t="s">
        <v>37</v>
      </c>
      <c r="N7439" s="2" t="s">
        <v>73</v>
      </c>
      <c r="O7439" s="2" t="s">
        <v>114</v>
      </c>
      <c r="P7439" s="2" t="s">
        <v>115</v>
      </c>
      <c r="Q7439" s="2" t="s">
        <v>377</v>
      </c>
      <c r="R7439" s="6" t="n">
        <v>15</v>
      </c>
      <c r="S7439" s="7" t="n">
        <v>270.08</v>
      </c>
      <c r="T7439" s="7" t="n">
        <f aca="false">$R7439*$S7439</f>
        <v>4051.2</v>
      </c>
      <c r="U7439" s="8" t="n">
        <v>0.1</v>
      </c>
      <c r="V7439" s="7" t="n">
        <f aca="false">$T7439*$U7439</f>
        <v>405.12</v>
      </c>
      <c r="W7439" s="7" t="n">
        <f aca="false">$T7439-$V7439</f>
        <v>3646.08</v>
      </c>
      <c r="X7439" s="7" t="n">
        <v>123.9</v>
      </c>
      <c r="Y7439" s="7" t="n">
        <f aca="false">$R7439*$X7439</f>
        <v>1858.5</v>
      </c>
      <c r="Z7439" s="7" t="n">
        <f aca="false">$W7439-$Y7439</f>
        <v>1787.58</v>
      </c>
      <c r="AA7439" s="8" t="n">
        <f aca="false">IFERROR($Z7439/$W7439,0)</f>
        <v>0.49027448657188</v>
      </c>
      <c r="AB7439" s="2" t="s">
        <v>85</v>
      </c>
      <c r="AC7439" s="2" t="s">
        <v>43</v>
      </c>
    </row>
    <row r="7440" customFormat="false" ht="15" hidden="false" customHeight="false" outlineLevel="0" collapsed="false">
      <c r="A7440" s="2" t="s">
        <v>8938</v>
      </c>
      <c r="B7440" s="3" t="n">
        <v>45868</v>
      </c>
      <c r="C7440" s="4" t="n">
        <f aca="false">YEAR($B7440)</f>
        <v>2025</v>
      </c>
      <c r="D7440" s="4" t="n">
        <f aca="false">MONTH($B7440)</f>
        <v>7</v>
      </c>
      <c r="E7440" s="2" t="s">
        <v>3092</v>
      </c>
      <c r="F7440" s="5" t="n">
        <f aca="false">ROUNDUP(MONTH($B7440)/3,0)</f>
        <v>3</v>
      </c>
      <c r="G7440" s="2" t="s">
        <v>955</v>
      </c>
      <c r="H7440" s="2" t="s">
        <v>176</v>
      </c>
      <c r="I7440" s="2" t="s">
        <v>104</v>
      </c>
      <c r="J7440" s="2" t="s">
        <v>89</v>
      </c>
      <c r="K7440" s="2" t="s">
        <v>90</v>
      </c>
      <c r="L7440" s="2" t="s">
        <v>91</v>
      </c>
      <c r="M7440" s="2" t="s">
        <v>92</v>
      </c>
      <c r="N7440" s="2" t="s">
        <v>63</v>
      </c>
      <c r="O7440" s="2" t="s">
        <v>171</v>
      </c>
      <c r="P7440" s="2" t="s">
        <v>180</v>
      </c>
      <c r="Q7440" s="2" t="s">
        <v>357</v>
      </c>
      <c r="R7440" s="6" t="n">
        <v>3</v>
      </c>
      <c r="S7440" s="7" t="n">
        <v>2160.95</v>
      </c>
      <c r="T7440" s="7" t="n">
        <f aca="false">$R7440*$S7440</f>
        <v>6482.85</v>
      </c>
      <c r="U7440" s="8" t="n">
        <v>0.05</v>
      </c>
      <c r="V7440" s="7" t="n">
        <f aca="false">$T7440*$U7440</f>
        <v>324.1425</v>
      </c>
      <c r="W7440" s="7" t="n">
        <f aca="false">$T7440-$V7440</f>
        <v>6158.7075</v>
      </c>
      <c r="X7440" s="7" t="n">
        <v>1483.39</v>
      </c>
      <c r="Y7440" s="7" t="n">
        <f aca="false">$R7440*$X7440</f>
        <v>4450.17</v>
      </c>
      <c r="Z7440" s="7" t="n">
        <f aca="false">$W7440-$Y7440</f>
        <v>1708.5375</v>
      </c>
      <c r="AA7440" s="8" t="n">
        <f aca="false">IFERROR($Z7440/$W7440,0)</f>
        <v>0.277418192047601</v>
      </c>
      <c r="AB7440" s="2" t="s">
        <v>42</v>
      </c>
      <c r="AC7440" s="2" t="s">
        <v>43</v>
      </c>
    </row>
    <row r="7441" customFormat="false" ht="15" hidden="false" customHeight="false" outlineLevel="0" collapsed="false">
      <c r="A7441" s="2" t="s">
        <v>8939</v>
      </c>
      <c r="B7441" s="3" t="n">
        <v>45868</v>
      </c>
      <c r="C7441" s="4" t="n">
        <f aca="false">YEAR($B7441)</f>
        <v>2025</v>
      </c>
      <c r="D7441" s="4" t="n">
        <f aca="false">MONTH($B7441)</f>
        <v>7</v>
      </c>
      <c r="E7441" s="2" t="s">
        <v>3092</v>
      </c>
      <c r="F7441" s="5" t="n">
        <f aca="false">ROUNDUP(MONTH($B7441)/3,0)</f>
        <v>3</v>
      </c>
      <c r="G7441" s="2" t="s">
        <v>1552</v>
      </c>
      <c r="H7441" s="2" t="s">
        <v>1553</v>
      </c>
      <c r="I7441" s="2" t="s">
        <v>104</v>
      </c>
      <c r="J7441" s="2" t="s">
        <v>47</v>
      </c>
      <c r="K7441" s="2" t="s">
        <v>48</v>
      </c>
      <c r="L7441" s="2" t="s">
        <v>49</v>
      </c>
      <c r="M7441" s="2" t="s">
        <v>118</v>
      </c>
      <c r="N7441" s="2" t="s">
        <v>63</v>
      </c>
      <c r="O7441" s="2" t="s">
        <v>52</v>
      </c>
      <c r="P7441" s="2" t="s">
        <v>83</v>
      </c>
      <c r="Q7441" s="2" t="s">
        <v>84</v>
      </c>
      <c r="R7441" s="6" t="n">
        <v>8</v>
      </c>
      <c r="S7441" s="7" t="n">
        <v>4048.03</v>
      </c>
      <c r="T7441" s="7" t="n">
        <f aca="false">$R7441*$S7441</f>
        <v>32384.24</v>
      </c>
      <c r="U7441" s="8" t="n">
        <v>0.1</v>
      </c>
      <c r="V7441" s="7" t="n">
        <f aca="false">$T7441*$U7441</f>
        <v>3238.424</v>
      </c>
      <c r="W7441" s="7" t="n">
        <f aca="false">$T7441-$V7441</f>
        <v>29145.816</v>
      </c>
      <c r="X7441" s="7" t="n">
        <v>3059.03</v>
      </c>
      <c r="Y7441" s="7" t="n">
        <f aca="false">$R7441*$X7441</f>
        <v>24472.24</v>
      </c>
      <c r="Z7441" s="7" t="n">
        <f aca="false">$W7441-$Y7441</f>
        <v>4673.576</v>
      </c>
      <c r="AA7441" s="8" t="n">
        <f aca="false">IFERROR($Z7441/$W7441,0)</f>
        <v>0.16035152352571</v>
      </c>
      <c r="AB7441" s="2" t="s">
        <v>42</v>
      </c>
      <c r="AC7441" s="2" t="s">
        <v>43</v>
      </c>
    </row>
    <row r="7442" customFormat="false" ht="15" hidden="false" customHeight="false" outlineLevel="0" collapsed="false">
      <c r="A7442" s="2" t="s">
        <v>8940</v>
      </c>
      <c r="B7442" s="3" t="n">
        <v>45868</v>
      </c>
      <c r="C7442" s="4" t="n">
        <f aca="false">YEAR($B7442)</f>
        <v>2025</v>
      </c>
      <c r="D7442" s="4" t="n">
        <f aca="false">MONTH($B7442)</f>
        <v>7</v>
      </c>
      <c r="E7442" s="2" t="s">
        <v>3092</v>
      </c>
      <c r="F7442" s="5" t="n">
        <f aca="false">ROUNDUP(MONTH($B7442)/3,0)</f>
        <v>3</v>
      </c>
      <c r="G7442" s="2" t="s">
        <v>569</v>
      </c>
      <c r="H7442" s="2" t="s">
        <v>570</v>
      </c>
      <c r="I7442" s="2" t="s">
        <v>33</v>
      </c>
      <c r="J7442" s="2" t="s">
        <v>59</v>
      </c>
      <c r="K7442" s="2" t="s">
        <v>60</v>
      </c>
      <c r="L7442" s="2" t="s">
        <v>61</v>
      </c>
      <c r="M7442" s="2" t="s">
        <v>62</v>
      </c>
      <c r="N7442" s="2" t="s">
        <v>51</v>
      </c>
      <c r="O7442" s="2" t="s">
        <v>64</v>
      </c>
      <c r="P7442" s="2" t="s">
        <v>74</v>
      </c>
      <c r="Q7442" s="2" t="s">
        <v>75</v>
      </c>
      <c r="R7442" s="6" t="n">
        <v>2</v>
      </c>
      <c r="S7442" s="7" t="n">
        <v>6194.91</v>
      </c>
      <c r="T7442" s="7" t="n">
        <f aca="false">$R7442*$S7442</f>
        <v>12389.82</v>
      </c>
      <c r="U7442" s="8" t="n">
        <v>0.05</v>
      </c>
      <c r="V7442" s="7" t="n">
        <f aca="false">$T7442*$U7442</f>
        <v>619.491</v>
      </c>
      <c r="W7442" s="7" t="n">
        <f aca="false">$T7442-$V7442</f>
        <v>11770.329</v>
      </c>
      <c r="X7442" s="7" t="n">
        <v>4124.87</v>
      </c>
      <c r="Y7442" s="7" t="n">
        <f aca="false">$R7442*$X7442</f>
        <v>8249.74</v>
      </c>
      <c r="Z7442" s="7" t="n">
        <f aca="false">$W7442-$Y7442</f>
        <v>3520.589</v>
      </c>
      <c r="AA7442" s="8" t="n">
        <f aca="false">IFERROR($Z7442/$W7442,0)</f>
        <v>0.299107102273862</v>
      </c>
      <c r="AB7442" s="2" t="s">
        <v>42</v>
      </c>
      <c r="AC7442" s="2" t="s">
        <v>43</v>
      </c>
    </row>
    <row r="7443" customFormat="false" ht="15" hidden="false" customHeight="false" outlineLevel="0" collapsed="false">
      <c r="A7443" s="2" t="s">
        <v>8941</v>
      </c>
      <c r="B7443" s="3" t="n">
        <v>45868</v>
      </c>
      <c r="C7443" s="4" t="n">
        <f aca="false">YEAR($B7443)</f>
        <v>2025</v>
      </c>
      <c r="D7443" s="4" t="n">
        <f aca="false">MONTH($B7443)</f>
        <v>7</v>
      </c>
      <c r="E7443" s="2" t="s">
        <v>3092</v>
      </c>
      <c r="F7443" s="5" t="n">
        <f aca="false">ROUNDUP(MONTH($B7443)/3,0)</f>
        <v>3</v>
      </c>
      <c r="G7443" s="2" t="s">
        <v>324</v>
      </c>
      <c r="H7443" s="2" t="s">
        <v>325</v>
      </c>
      <c r="I7443" s="2" t="s">
        <v>33</v>
      </c>
      <c r="J7443" s="2" t="s">
        <v>47</v>
      </c>
      <c r="K7443" s="2" t="s">
        <v>185</v>
      </c>
      <c r="L7443" s="2" t="s">
        <v>186</v>
      </c>
      <c r="M7443" s="2" t="s">
        <v>168</v>
      </c>
      <c r="N7443" s="2" t="s">
        <v>63</v>
      </c>
      <c r="O7443" s="2" t="s">
        <v>114</v>
      </c>
      <c r="P7443" s="2" t="s">
        <v>234</v>
      </c>
      <c r="Q7443" s="2" t="s">
        <v>235</v>
      </c>
      <c r="R7443" s="6" t="n">
        <v>3</v>
      </c>
      <c r="S7443" s="7" t="n">
        <v>249.36</v>
      </c>
      <c r="T7443" s="7" t="n">
        <f aca="false">$R7443*$S7443</f>
        <v>748.08</v>
      </c>
      <c r="U7443" s="8" t="n">
        <v>0.15</v>
      </c>
      <c r="V7443" s="7" t="n">
        <f aca="false">$T7443*$U7443</f>
        <v>112.212</v>
      </c>
      <c r="W7443" s="7" t="n">
        <f aca="false">$T7443-$V7443</f>
        <v>635.868</v>
      </c>
      <c r="X7443" s="7" t="n">
        <v>118.66</v>
      </c>
      <c r="Y7443" s="7" t="n">
        <f aca="false">$R7443*$X7443</f>
        <v>355.98</v>
      </c>
      <c r="Z7443" s="7" t="n">
        <f aca="false">$W7443-$Y7443</f>
        <v>279.888</v>
      </c>
      <c r="AA7443" s="8" t="n">
        <f aca="false">IFERROR($Z7443/$W7443,0)</f>
        <v>0.440166827077318</v>
      </c>
      <c r="AB7443" s="2" t="s">
        <v>85</v>
      </c>
      <c r="AC7443" s="2" t="s">
        <v>43</v>
      </c>
    </row>
    <row r="7444" customFormat="false" ht="15" hidden="false" customHeight="false" outlineLevel="0" collapsed="false">
      <c r="A7444" s="2" t="s">
        <v>8942</v>
      </c>
      <c r="B7444" s="3" t="n">
        <v>45868</v>
      </c>
      <c r="C7444" s="4" t="n">
        <f aca="false">YEAR($B7444)</f>
        <v>2025</v>
      </c>
      <c r="D7444" s="4" t="n">
        <f aca="false">MONTH($B7444)</f>
        <v>7</v>
      </c>
      <c r="E7444" s="2" t="s">
        <v>3092</v>
      </c>
      <c r="F7444" s="5" t="n">
        <f aca="false">ROUNDUP(MONTH($B7444)/3,0)</f>
        <v>3</v>
      </c>
      <c r="G7444" s="2" t="s">
        <v>1748</v>
      </c>
      <c r="H7444" s="2" t="s">
        <v>1749</v>
      </c>
      <c r="I7444" s="2" t="s">
        <v>33</v>
      </c>
      <c r="J7444" s="2" t="s">
        <v>59</v>
      </c>
      <c r="K7444" s="2" t="s">
        <v>140</v>
      </c>
      <c r="L7444" s="2" t="s">
        <v>141</v>
      </c>
      <c r="M7444" s="2" t="s">
        <v>142</v>
      </c>
      <c r="N7444" s="2" t="s">
        <v>63</v>
      </c>
      <c r="O7444" s="2" t="s">
        <v>114</v>
      </c>
      <c r="P7444" s="2" t="s">
        <v>234</v>
      </c>
      <c r="Q7444" s="2" t="s">
        <v>238</v>
      </c>
      <c r="R7444" s="6" t="n">
        <v>2</v>
      </c>
      <c r="S7444" s="7" t="n">
        <v>372.88</v>
      </c>
      <c r="T7444" s="7" t="n">
        <f aca="false">$R7444*$S7444</f>
        <v>745.76</v>
      </c>
      <c r="U7444" s="8" t="n">
        <v>0.05</v>
      </c>
      <c r="V7444" s="7" t="n">
        <f aca="false">$T7444*$U7444</f>
        <v>37.288</v>
      </c>
      <c r="W7444" s="7" t="n">
        <f aca="false">$T7444-$V7444</f>
        <v>708.472</v>
      </c>
      <c r="X7444" s="7" t="n">
        <v>194.78</v>
      </c>
      <c r="Y7444" s="7" t="n">
        <f aca="false">$R7444*$X7444</f>
        <v>389.56</v>
      </c>
      <c r="Z7444" s="7" t="n">
        <f aca="false">$W7444-$Y7444</f>
        <v>318.912</v>
      </c>
      <c r="AA7444" s="8" t="n">
        <f aca="false">IFERROR($Z7444/$W7444,0)</f>
        <v>0.450140584243273</v>
      </c>
      <c r="AB7444" s="2" t="s">
        <v>85</v>
      </c>
      <c r="AC7444" s="2" t="s">
        <v>43</v>
      </c>
    </row>
    <row r="7445" customFormat="false" ht="15" hidden="false" customHeight="false" outlineLevel="0" collapsed="false">
      <c r="A7445" s="2" t="s">
        <v>8943</v>
      </c>
      <c r="B7445" s="3" t="n">
        <v>45868</v>
      </c>
      <c r="C7445" s="4" t="n">
        <f aca="false">YEAR($B7445)</f>
        <v>2025</v>
      </c>
      <c r="D7445" s="4" t="n">
        <f aca="false">MONTH($B7445)</f>
        <v>7</v>
      </c>
      <c r="E7445" s="2" t="s">
        <v>3092</v>
      </c>
      <c r="F7445" s="5" t="n">
        <f aca="false">ROUNDUP(MONTH($B7445)/3,0)</f>
        <v>3</v>
      </c>
      <c r="G7445" s="2" t="s">
        <v>225</v>
      </c>
      <c r="H7445" s="2" t="s">
        <v>226</v>
      </c>
      <c r="I7445" s="2" t="s">
        <v>33</v>
      </c>
      <c r="J7445" s="2" t="s">
        <v>59</v>
      </c>
      <c r="K7445" s="2" t="s">
        <v>71</v>
      </c>
      <c r="L7445" s="2" t="s">
        <v>72</v>
      </c>
      <c r="M7445" s="2" t="s">
        <v>142</v>
      </c>
      <c r="N7445" s="2" t="s">
        <v>63</v>
      </c>
      <c r="O7445" s="2" t="s">
        <v>114</v>
      </c>
      <c r="P7445" s="2" t="s">
        <v>234</v>
      </c>
      <c r="Q7445" s="2" t="s">
        <v>238</v>
      </c>
      <c r="R7445" s="6" t="n">
        <v>1</v>
      </c>
      <c r="S7445" s="7" t="n">
        <v>374.72</v>
      </c>
      <c r="T7445" s="7" t="n">
        <f aca="false">$R7445*$S7445</f>
        <v>374.72</v>
      </c>
      <c r="U7445" s="8" t="n">
        <v>0.05</v>
      </c>
      <c r="V7445" s="7" t="n">
        <f aca="false">$T7445*$U7445</f>
        <v>18.736</v>
      </c>
      <c r="W7445" s="7" t="n">
        <f aca="false">$T7445-$V7445</f>
        <v>355.984</v>
      </c>
      <c r="X7445" s="7" t="n">
        <v>190.17</v>
      </c>
      <c r="Y7445" s="7" t="n">
        <f aca="false">$R7445*$X7445</f>
        <v>190.17</v>
      </c>
      <c r="Z7445" s="7" t="n">
        <f aca="false">$W7445-$Y7445</f>
        <v>165.814</v>
      </c>
      <c r="AA7445" s="8" t="n">
        <f aca="false">IFERROR($Z7445/$W7445,0)</f>
        <v>0.465790597330217</v>
      </c>
      <c r="AB7445" s="2" t="s">
        <v>85</v>
      </c>
      <c r="AC7445" s="2" t="s">
        <v>43</v>
      </c>
    </row>
    <row r="7446" customFormat="false" ht="15" hidden="false" customHeight="false" outlineLevel="0" collapsed="false">
      <c r="A7446" s="2" t="s">
        <v>8944</v>
      </c>
      <c r="B7446" s="3" t="n">
        <v>45868</v>
      </c>
      <c r="C7446" s="4" t="n">
        <f aca="false">YEAR($B7446)</f>
        <v>2025</v>
      </c>
      <c r="D7446" s="4" t="n">
        <f aca="false">MONTH($B7446)</f>
        <v>7</v>
      </c>
      <c r="E7446" s="2" t="s">
        <v>3092</v>
      </c>
      <c r="F7446" s="5" t="n">
        <f aca="false">ROUNDUP(MONTH($B7446)/3,0)</f>
        <v>3</v>
      </c>
      <c r="G7446" s="2" t="s">
        <v>854</v>
      </c>
      <c r="H7446" s="2" t="s">
        <v>855</v>
      </c>
      <c r="I7446" s="2" t="s">
        <v>33</v>
      </c>
      <c r="J7446" s="2" t="s">
        <v>89</v>
      </c>
      <c r="K7446" s="2" t="s">
        <v>90</v>
      </c>
      <c r="L7446" s="2" t="s">
        <v>161</v>
      </c>
      <c r="M7446" s="2" t="s">
        <v>92</v>
      </c>
      <c r="N7446" s="2" t="s">
        <v>73</v>
      </c>
      <c r="O7446" s="2" t="s">
        <v>171</v>
      </c>
      <c r="P7446" s="2" t="s">
        <v>204</v>
      </c>
      <c r="Q7446" s="2" t="s">
        <v>264</v>
      </c>
      <c r="R7446" s="6" t="n">
        <v>2</v>
      </c>
      <c r="S7446" s="7" t="n">
        <v>1372.1</v>
      </c>
      <c r="T7446" s="7" t="n">
        <f aca="false">$R7446*$S7446</f>
        <v>2744.2</v>
      </c>
      <c r="U7446" s="8" t="n">
        <v>0.05</v>
      </c>
      <c r="V7446" s="7" t="n">
        <f aca="false">$T7446*$U7446</f>
        <v>137.21</v>
      </c>
      <c r="W7446" s="7" t="n">
        <f aca="false">$T7446-$V7446</f>
        <v>2606.99</v>
      </c>
      <c r="X7446" s="7" t="n">
        <v>895.98</v>
      </c>
      <c r="Y7446" s="7" t="n">
        <f aca="false">$R7446*$X7446</f>
        <v>1791.96</v>
      </c>
      <c r="Z7446" s="7" t="n">
        <f aca="false">$W7446-$Y7446</f>
        <v>815.03</v>
      </c>
      <c r="AA7446" s="8" t="n">
        <f aca="false">IFERROR($Z7446/$W7446,0)</f>
        <v>0.312632576266115</v>
      </c>
      <c r="AB7446" s="2" t="s">
        <v>85</v>
      </c>
      <c r="AC7446" s="2" t="s">
        <v>93</v>
      </c>
    </row>
    <row r="7447" customFormat="false" ht="15" hidden="false" customHeight="false" outlineLevel="0" collapsed="false">
      <c r="A7447" s="2" t="s">
        <v>8945</v>
      </c>
      <c r="B7447" s="3" t="n">
        <v>45868</v>
      </c>
      <c r="C7447" s="4" t="n">
        <f aca="false">YEAR($B7447)</f>
        <v>2025</v>
      </c>
      <c r="D7447" s="4" t="n">
        <f aca="false">MONTH($B7447)</f>
        <v>7</v>
      </c>
      <c r="E7447" s="2" t="s">
        <v>3092</v>
      </c>
      <c r="F7447" s="5" t="n">
        <f aca="false">ROUNDUP(MONTH($B7447)/3,0)</f>
        <v>3</v>
      </c>
      <c r="G7447" s="2" t="s">
        <v>145</v>
      </c>
      <c r="H7447" s="2" t="s">
        <v>146</v>
      </c>
      <c r="I7447" s="2" t="s">
        <v>33</v>
      </c>
      <c r="J7447" s="2" t="s">
        <v>147</v>
      </c>
      <c r="K7447" s="2" t="s">
        <v>148</v>
      </c>
      <c r="L7447" s="2" t="s">
        <v>149</v>
      </c>
      <c r="M7447" s="2" t="s">
        <v>150</v>
      </c>
      <c r="N7447" s="2" t="s">
        <v>51</v>
      </c>
      <c r="O7447" s="2" t="s">
        <v>52</v>
      </c>
      <c r="P7447" s="2" t="s">
        <v>126</v>
      </c>
      <c r="Q7447" s="2" t="s">
        <v>253</v>
      </c>
      <c r="R7447" s="6" t="n">
        <v>2</v>
      </c>
      <c r="S7447" s="7" t="n">
        <v>1727.36</v>
      </c>
      <c r="T7447" s="7" t="n">
        <f aca="false">$R7447*$S7447</f>
        <v>3454.72</v>
      </c>
      <c r="U7447" s="8" t="n">
        <v>0</v>
      </c>
      <c r="V7447" s="7" t="n">
        <f aca="false">$T7447*$U7447</f>
        <v>0</v>
      </c>
      <c r="W7447" s="7" t="n">
        <f aca="false">$T7447-$V7447</f>
        <v>3454.72</v>
      </c>
      <c r="X7447" s="7" t="n">
        <v>1301.3</v>
      </c>
      <c r="Y7447" s="7" t="n">
        <f aca="false">$R7447*$X7447</f>
        <v>2602.6</v>
      </c>
      <c r="Z7447" s="7" t="n">
        <f aca="false">$W7447-$Y7447</f>
        <v>852.12</v>
      </c>
      <c r="AA7447" s="8" t="n">
        <f aca="false">IFERROR($Z7447/$W7447,0)</f>
        <v>0.246653853278992</v>
      </c>
      <c r="AB7447" s="2" t="s">
        <v>85</v>
      </c>
      <c r="AC7447" s="2" t="s">
        <v>43</v>
      </c>
    </row>
    <row r="7448" customFormat="false" ht="15" hidden="false" customHeight="false" outlineLevel="0" collapsed="false">
      <c r="A7448" s="2" t="s">
        <v>8946</v>
      </c>
      <c r="B7448" s="3" t="n">
        <v>45868</v>
      </c>
      <c r="C7448" s="4" t="n">
        <f aca="false">YEAR($B7448)</f>
        <v>2025</v>
      </c>
      <c r="D7448" s="4" t="n">
        <f aca="false">MONTH($B7448)</f>
        <v>7</v>
      </c>
      <c r="E7448" s="2" t="s">
        <v>3092</v>
      </c>
      <c r="F7448" s="5" t="n">
        <f aca="false">ROUNDUP(MONTH($B7448)/3,0)</f>
        <v>3</v>
      </c>
      <c r="G7448" s="2" t="s">
        <v>608</v>
      </c>
      <c r="H7448" s="2" t="s">
        <v>609</v>
      </c>
      <c r="I7448" s="2" t="s">
        <v>104</v>
      </c>
      <c r="J7448" s="2" t="s">
        <v>59</v>
      </c>
      <c r="K7448" s="2" t="s">
        <v>71</v>
      </c>
      <c r="L7448" s="2" t="s">
        <v>72</v>
      </c>
      <c r="M7448" s="2" t="s">
        <v>131</v>
      </c>
      <c r="N7448" s="2" t="s">
        <v>51</v>
      </c>
      <c r="O7448" s="2" t="s">
        <v>52</v>
      </c>
      <c r="P7448" s="2" t="s">
        <v>83</v>
      </c>
      <c r="Q7448" s="2" t="s">
        <v>112</v>
      </c>
      <c r="R7448" s="6" t="n">
        <v>12</v>
      </c>
      <c r="S7448" s="7" t="n">
        <v>2866.14</v>
      </c>
      <c r="T7448" s="7" t="n">
        <f aca="false">$R7448*$S7448</f>
        <v>34393.68</v>
      </c>
      <c r="U7448" s="8" t="n">
        <v>0.15</v>
      </c>
      <c r="V7448" s="7" t="n">
        <f aca="false">$T7448*$U7448</f>
        <v>5159.052</v>
      </c>
      <c r="W7448" s="7" t="n">
        <f aca="false">$T7448-$V7448</f>
        <v>29234.628</v>
      </c>
      <c r="X7448" s="7" t="n">
        <v>2053.09</v>
      </c>
      <c r="Y7448" s="7" t="n">
        <f aca="false">$R7448*$X7448</f>
        <v>24637.08</v>
      </c>
      <c r="Z7448" s="7" t="n">
        <f aca="false">$W7448-$Y7448</f>
        <v>4597.548</v>
      </c>
      <c r="AA7448" s="8" t="n">
        <f aca="false">IFERROR($Z7448/$W7448,0)</f>
        <v>0.157263776368216</v>
      </c>
      <c r="AB7448" s="2" t="s">
        <v>85</v>
      </c>
      <c r="AC7448" s="2" t="s">
        <v>43</v>
      </c>
    </row>
    <row r="7449" customFormat="false" ht="15" hidden="false" customHeight="false" outlineLevel="0" collapsed="false">
      <c r="A7449" s="2" t="s">
        <v>8947</v>
      </c>
      <c r="B7449" s="3" t="n">
        <v>45868</v>
      </c>
      <c r="C7449" s="4" t="n">
        <f aca="false">YEAR($B7449)</f>
        <v>2025</v>
      </c>
      <c r="D7449" s="4" t="n">
        <f aca="false">MONTH($B7449)</f>
        <v>7</v>
      </c>
      <c r="E7449" s="2" t="s">
        <v>3092</v>
      </c>
      <c r="F7449" s="5" t="n">
        <f aca="false">ROUNDUP(MONTH($B7449)/3,0)</f>
        <v>3</v>
      </c>
      <c r="G7449" s="2" t="s">
        <v>5961</v>
      </c>
      <c r="H7449" s="2" t="s">
        <v>419</v>
      </c>
      <c r="I7449" s="2" t="s">
        <v>33</v>
      </c>
      <c r="J7449" s="2" t="s">
        <v>89</v>
      </c>
      <c r="K7449" s="2" t="s">
        <v>90</v>
      </c>
      <c r="L7449" s="2" t="s">
        <v>161</v>
      </c>
      <c r="M7449" s="2" t="s">
        <v>92</v>
      </c>
      <c r="N7449" s="2" t="s">
        <v>38</v>
      </c>
      <c r="O7449" s="2" t="s">
        <v>64</v>
      </c>
      <c r="P7449" s="2" t="s">
        <v>74</v>
      </c>
      <c r="Q7449" s="2" t="s">
        <v>75</v>
      </c>
      <c r="R7449" s="6" t="n">
        <v>2</v>
      </c>
      <c r="S7449" s="7" t="n">
        <v>5756.79</v>
      </c>
      <c r="T7449" s="7" t="n">
        <f aca="false">$R7449*$S7449</f>
        <v>11513.58</v>
      </c>
      <c r="U7449" s="8" t="n">
        <v>0.05</v>
      </c>
      <c r="V7449" s="7" t="n">
        <f aca="false">$T7449*$U7449</f>
        <v>575.679</v>
      </c>
      <c r="W7449" s="7" t="n">
        <f aca="false">$T7449-$V7449</f>
        <v>10937.901</v>
      </c>
      <c r="X7449" s="7" t="n">
        <v>3953.94</v>
      </c>
      <c r="Y7449" s="7" t="n">
        <f aca="false">$R7449*$X7449</f>
        <v>7907.88</v>
      </c>
      <c r="Z7449" s="7" t="n">
        <f aca="false">$W7449-$Y7449</f>
        <v>3030.021</v>
      </c>
      <c r="AA7449" s="8" t="n">
        <f aca="false">IFERROR($Z7449/$W7449,0)</f>
        <v>0.277020335071601</v>
      </c>
      <c r="AB7449" s="2" t="s">
        <v>42</v>
      </c>
      <c r="AC7449" s="2" t="s">
        <v>43</v>
      </c>
    </row>
    <row r="7450" customFormat="false" ht="15" hidden="false" customHeight="false" outlineLevel="0" collapsed="false">
      <c r="A7450" s="2" t="s">
        <v>8948</v>
      </c>
      <c r="B7450" s="3" t="n">
        <v>45868</v>
      </c>
      <c r="C7450" s="4" t="n">
        <f aca="false">YEAR($B7450)</f>
        <v>2025</v>
      </c>
      <c r="D7450" s="4" t="n">
        <f aca="false">MONTH($B7450)</f>
        <v>7</v>
      </c>
      <c r="E7450" s="2" t="s">
        <v>3092</v>
      </c>
      <c r="F7450" s="5" t="n">
        <f aca="false">ROUNDUP(MONTH($B7450)/3,0)</f>
        <v>3</v>
      </c>
      <c r="G7450" s="2" t="s">
        <v>1103</v>
      </c>
      <c r="H7450" s="2" t="s">
        <v>935</v>
      </c>
      <c r="I7450" s="2" t="s">
        <v>177</v>
      </c>
      <c r="J7450" s="2" t="s">
        <v>47</v>
      </c>
      <c r="K7450" s="2" t="s">
        <v>196</v>
      </c>
      <c r="L7450" s="2" t="s">
        <v>197</v>
      </c>
      <c r="M7450" s="2" t="s">
        <v>156</v>
      </c>
      <c r="N7450" s="2" t="s">
        <v>51</v>
      </c>
      <c r="O7450" s="2" t="s">
        <v>64</v>
      </c>
      <c r="P7450" s="2" t="s">
        <v>342</v>
      </c>
      <c r="Q7450" s="2" t="s">
        <v>389</v>
      </c>
      <c r="R7450" s="6" t="n">
        <v>14</v>
      </c>
      <c r="S7450" s="7" t="n">
        <v>3462.14</v>
      </c>
      <c r="T7450" s="7" t="n">
        <f aca="false">$R7450*$S7450</f>
        <v>48469.96</v>
      </c>
      <c r="U7450" s="8" t="n">
        <v>0.1</v>
      </c>
      <c r="V7450" s="7" t="n">
        <f aca="false">$T7450*$U7450</f>
        <v>4846.996</v>
      </c>
      <c r="W7450" s="7" t="n">
        <f aca="false">$T7450-$V7450</f>
        <v>43622.964</v>
      </c>
      <c r="X7450" s="7" t="n">
        <v>2616.93</v>
      </c>
      <c r="Y7450" s="7" t="n">
        <f aca="false">$R7450*$X7450</f>
        <v>36637.02</v>
      </c>
      <c r="Z7450" s="7" t="n">
        <f aca="false">$W7450-$Y7450</f>
        <v>6985.944</v>
      </c>
      <c r="AA7450" s="8" t="n">
        <f aca="false">IFERROR($Z7450/$W7450,0)</f>
        <v>0.160143726134703</v>
      </c>
      <c r="AB7450" s="2" t="s">
        <v>42</v>
      </c>
      <c r="AC7450" s="2" t="s">
        <v>43</v>
      </c>
    </row>
    <row r="7451" customFormat="false" ht="15" hidden="false" customHeight="false" outlineLevel="0" collapsed="false">
      <c r="A7451" s="2" t="s">
        <v>8949</v>
      </c>
      <c r="B7451" s="3" t="n">
        <v>45868</v>
      </c>
      <c r="C7451" s="4" t="n">
        <f aca="false">YEAR($B7451)</f>
        <v>2025</v>
      </c>
      <c r="D7451" s="4" t="n">
        <f aca="false">MONTH($B7451)</f>
        <v>7</v>
      </c>
      <c r="E7451" s="2" t="s">
        <v>3092</v>
      </c>
      <c r="F7451" s="5" t="n">
        <f aca="false">ROUNDUP(MONTH($B7451)/3,0)</f>
        <v>3</v>
      </c>
      <c r="G7451" s="2" t="s">
        <v>2637</v>
      </c>
      <c r="H7451" s="2" t="s">
        <v>1464</v>
      </c>
      <c r="I7451" s="2" t="s">
        <v>33</v>
      </c>
      <c r="J7451" s="2" t="s">
        <v>47</v>
      </c>
      <c r="K7451" s="2" t="s">
        <v>196</v>
      </c>
      <c r="L7451" s="2" t="s">
        <v>197</v>
      </c>
      <c r="M7451" s="2" t="s">
        <v>168</v>
      </c>
      <c r="N7451" s="2" t="s">
        <v>51</v>
      </c>
      <c r="O7451" s="2" t="s">
        <v>114</v>
      </c>
      <c r="P7451" s="2" t="s">
        <v>234</v>
      </c>
      <c r="Q7451" s="2" t="s">
        <v>276</v>
      </c>
      <c r="R7451" s="6" t="n">
        <v>1</v>
      </c>
      <c r="S7451" s="7" t="n">
        <v>196.07</v>
      </c>
      <c r="T7451" s="7" t="n">
        <f aca="false">$R7451*$S7451</f>
        <v>196.07</v>
      </c>
      <c r="U7451" s="8" t="n">
        <v>0.1</v>
      </c>
      <c r="V7451" s="7" t="n">
        <f aca="false">$T7451*$U7451</f>
        <v>19.607</v>
      </c>
      <c r="W7451" s="7" t="n">
        <f aca="false">$T7451-$V7451</f>
        <v>176.463</v>
      </c>
      <c r="X7451" s="7" t="n">
        <v>100.95</v>
      </c>
      <c r="Y7451" s="7" t="n">
        <f aca="false">$R7451*$X7451</f>
        <v>100.95</v>
      </c>
      <c r="Z7451" s="7" t="n">
        <f aca="false">$W7451-$Y7451</f>
        <v>75.513</v>
      </c>
      <c r="AA7451" s="8" t="n">
        <f aca="false">IFERROR($Z7451/$W7451,0)</f>
        <v>0.427925400792234</v>
      </c>
      <c r="AB7451" s="2" t="s">
        <v>85</v>
      </c>
      <c r="AC7451" s="2" t="s">
        <v>43</v>
      </c>
    </row>
    <row r="7452" customFormat="false" ht="15" hidden="false" customHeight="false" outlineLevel="0" collapsed="false">
      <c r="A7452" s="2" t="s">
        <v>8950</v>
      </c>
      <c r="B7452" s="3" t="n">
        <v>45869</v>
      </c>
      <c r="C7452" s="4" t="n">
        <f aca="false">YEAR($B7452)</f>
        <v>2025</v>
      </c>
      <c r="D7452" s="4" t="n">
        <f aca="false">MONTH($B7452)</f>
        <v>7</v>
      </c>
      <c r="E7452" s="2" t="s">
        <v>3092</v>
      </c>
      <c r="F7452" s="5" t="n">
        <f aca="false">ROUNDUP(MONTH($B7452)/3,0)</f>
        <v>3</v>
      </c>
      <c r="G7452" s="2" t="s">
        <v>109</v>
      </c>
      <c r="H7452" s="2" t="s">
        <v>110</v>
      </c>
      <c r="I7452" s="2" t="s">
        <v>33</v>
      </c>
      <c r="J7452" s="2" t="s">
        <v>89</v>
      </c>
      <c r="K7452" s="2" t="s">
        <v>97</v>
      </c>
      <c r="L7452" s="2" t="s">
        <v>111</v>
      </c>
      <c r="M7452" s="2" t="s">
        <v>135</v>
      </c>
      <c r="N7452" s="2" t="s">
        <v>63</v>
      </c>
      <c r="O7452" s="2" t="s">
        <v>114</v>
      </c>
      <c r="P7452" s="2" t="s">
        <v>115</v>
      </c>
      <c r="Q7452" s="2" t="s">
        <v>116</v>
      </c>
      <c r="R7452" s="6" t="n">
        <v>1</v>
      </c>
      <c r="S7452" s="7" t="n">
        <v>266.3</v>
      </c>
      <c r="T7452" s="7" t="n">
        <f aca="false">$R7452*$S7452</f>
        <v>266.3</v>
      </c>
      <c r="U7452" s="8" t="n">
        <v>0.15</v>
      </c>
      <c r="V7452" s="7" t="n">
        <f aca="false">$T7452*$U7452</f>
        <v>39.945</v>
      </c>
      <c r="W7452" s="7" t="n">
        <f aca="false">$T7452-$V7452</f>
        <v>226.355</v>
      </c>
      <c r="X7452" s="7" t="n">
        <v>149.44</v>
      </c>
      <c r="Y7452" s="7" t="n">
        <f aca="false">$R7452*$X7452</f>
        <v>149.44</v>
      </c>
      <c r="Z7452" s="7" t="n">
        <f aca="false">$W7452-$Y7452</f>
        <v>76.915</v>
      </c>
      <c r="AA7452" s="8" t="n">
        <f aca="false">IFERROR($Z7452/$W7452,0)</f>
        <v>0.339798104746968</v>
      </c>
      <c r="AB7452" s="2" t="s">
        <v>85</v>
      </c>
      <c r="AC7452" s="2" t="s">
        <v>43</v>
      </c>
    </row>
    <row r="7453" customFormat="false" ht="15" hidden="false" customHeight="false" outlineLevel="0" collapsed="false">
      <c r="A7453" s="2" t="s">
        <v>8951</v>
      </c>
      <c r="B7453" s="3" t="n">
        <v>45869</v>
      </c>
      <c r="C7453" s="4" t="n">
        <f aca="false">YEAR($B7453)</f>
        <v>2025</v>
      </c>
      <c r="D7453" s="4" t="n">
        <f aca="false">MONTH($B7453)</f>
        <v>7</v>
      </c>
      <c r="E7453" s="2" t="s">
        <v>3092</v>
      </c>
      <c r="F7453" s="5" t="n">
        <f aca="false">ROUNDUP(MONTH($B7453)/3,0)</f>
        <v>3</v>
      </c>
      <c r="G7453" s="2" t="s">
        <v>45</v>
      </c>
      <c r="H7453" s="2" t="s">
        <v>46</v>
      </c>
      <c r="I7453" s="2" t="s">
        <v>33</v>
      </c>
      <c r="J7453" s="2" t="s">
        <v>47</v>
      </c>
      <c r="K7453" s="2" t="s">
        <v>48</v>
      </c>
      <c r="L7453" s="2" t="s">
        <v>49</v>
      </c>
      <c r="M7453" s="2" t="s">
        <v>168</v>
      </c>
      <c r="N7453" s="2" t="s">
        <v>51</v>
      </c>
      <c r="O7453" s="2" t="s">
        <v>39</v>
      </c>
      <c r="P7453" s="2" t="s">
        <v>40</v>
      </c>
      <c r="Q7453" s="2" t="s">
        <v>41</v>
      </c>
      <c r="R7453" s="6" t="n">
        <v>2</v>
      </c>
      <c r="S7453" s="7" t="n">
        <v>495.76</v>
      </c>
      <c r="T7453" s="7" t="n">
        <f aca="false">$R7453*$S7453</f>
        <v>991.52</v>
      </c>
      <c r="U7453" s="8" t="n">
        <v>0.05</v>
      </c>
      <c r="V7453" s="7" t="n">
        <f aca="false">$T7453*$U7453</f>
        <v>49.576</v>
      </c>
      <c r="W7453" s="7" t="n">
        <f aca="false">$T7453-$V7453</f>
        <v>941.944</v>
      </c>
      <c r="X7453" s="7" t="n">
        <v>320.4</v>
      </c>
      <c r="Y7453" s="7" t="n">
        <f aca="false">$R7453*$X7453</f>
        <v>640.8</v>
      </c>
      <c r="Z7453" s="7" t="n">
        <f aca="false">$W7453-$Y7453</f>
        <v>301.144</v>
      </c>
      <c r="AA7453" s="8" t="n">
        <f aca="false">IFERROR($Z7453/$W7453,0)</f>
        <v>0.319704780751297</v>
      </c>
      <c r="AB7453" s="2" t="s">
        <v>85</v>
      </c>
      <c r="AC7453" s="2" t="s">
        <v>43</v>
      </c>
    </row>
    <row r="7454" customFormat="false" ht="15" hidden="false" customHeight="false" outlineLevel="0" collapsed="false">
      <c r="A7454" s="2" t="s">
        <v>8952</v>
      </c>
      <c r="B7454" s="3" t="n">
        <v>45869</v>
      </c>
      <c r="C7454" s="4" t="n">
        <f aca="false">YEAR($B7454)</f>
        <v>2025</v>
      </c>
      <c r="D7454" s="4" t="n">
        <f aca="false">MONTH($B7454)</f>
        <v>7</v>
      </c>
      <c r="E7454" s="2" t="s">
        <v>3092</v>
      </c>
      <c r="F7454" s="5" t="n">
        <f aca="false">ROUNDUP(MONTH($B7454)/3,0)</f>
        <v>3</v>
      </c>
      <c r="G7454" s="2" t="s">
        <v>634</v>
      </c>
      <c r="H7454" s="2" t="s">
        <v>635</v>
      </c>
      <c r="I7454" s="2" t="s">
        <v>104</v>
      </c>
      <c r="J7454" s="2" t="s">
        <v>89</v>
      </c>
      <c r="K7454" s="2" t="s">
        <v>97</v>
      </c>
      <c r="L7454" s="2" t="s">
        <v>98</v>
      </c>
      <c r="M7454" s="2" t="s">
        <v>135</v>
      </c>
      <c r="N7454" s="2" t="s">
        <v>73</v>
      </c>
      <c r="O7454" s="2" t="s">
        <v>64</v>
      </c>
      <c r="P7454" s="2" t="s">
        <v>65</v>
      </c>
      <c r="Q7454" s="2" t="s">
        <v>519</v>
      </c>
      <c r="R7454" s="6" t="n">
        <v>7</v>
      </c>
      <c r="S7454" s="7" t="n">
        <v>2928.15</v>
      </c>
      <c r="T7454" s="7" t="n">
        <f aca="false">$R7454*$S7454</f>
        <v>20497.05</v>
      </c>
      <c r="U7454" s="8" t="n">
        <v>0.15</v>
      </c>
      <c r="V7454" s="7" t="n">
        <f aca="false">$T7454*$U7454</f>
        <v>3074.5575</v>
      </c>
      <c r="W7454" s="7" t="n">
        <f aca="false">$T7454-$V7454</f>
        <v>17422.4925</v>
      </c>
      <c r="X7454" s="7" t="n">
        <v>2257.42</v>
      </c>
      <c r="Y7454" s="7" t="n">
        <f aca="false">$R7454*$X7454</f>
        <v>15801.94</v>
      </c>
      <c r="Z7454" s="7" t="n">
        <f aca="false">$W7454-$Y7454</f>
        <v>1620.5525</v>
      </c>
      <c r="AA7454" s="8" t="n">
        <f aca="false">IFERROR($Z7454/$W7454,0)</f>
        <v>0.0930149632723332</v>
      </c>
      <c r="AB7454" s="2" t="s">
        <v>42</v>
      </c>
      <c r="AC7454" s="2" t="s">
        <v>43</v>
      </c>
    </row>
    <row r="7455" customFormat="false" ht="15" hidden="false" customHeight="false" outlineLevel="0" collapsed="false">
      <c r="A7455" s="2" t="s">
        <v>8953</v>
      </c>
      <c r="B7455" s="3" t="n">
        <v>45869</v>
      </c>
      <c r="C7455" s="4" t="n">
        <f aca="false">YEAR($B7455)</f>
        <v>2025</v>
      </c>
      <c r="D7455" s="4" t="n">
        <f aca="false">MONTH($B7455)</f>
        <v>7</v>
      </c>
      <c r="E7455" s="2" t="s">
        <v>3092</v>
      </c>
      <c r="F7455" s="5" t="n">
        <f aca="false">ROUNDUP(MONTH($B7455)/3,0)</f>
        <v>3</v>
      </c>
      <c r="G7455" s="2" t="s">
        <v>1890</v>
      </c>
      <c r="H7455" s="2" t="s">
        <v>828</v>
      </c>
      <c r="I7455" s="2" t="s">
        <v>33</v>
      </c>
      <c r="J7455" s="2" t="s">
        <v>47</v>
      </c>
      <c r="K7455" s="2" t="s">
        <v>196</v>
      </c>
      <c r="L7455" s="2" t="s">
        <v>197</v>
      </c>
      <c r="M7455" s="2" t="s">
        <v>156</v>
      </c>
      <c r="N7455" s="2" t="s">
        <v>51</v>
      </c>
      <c r="O7455" s="2" t="s">
        <v>114</v>
      </c>
      <c r="P7455" s="2" t="s">
        <v>119</v>
      </c>
      <c r="Q7455" s="2" t="s">
        <v>308</v>
      </c>
      <c r="R7455" s="6" t="n">
        <v>2</v>
      </c>
      <c r="S7455" s="7" t="n">
        <v>360.44</v>
      </c>
      <c r="T7455" s="7" t="n">
        <f aca="false">$R7455*$S7455</f>
        <v>720.88</v>
      </c>
      <c r="U7455" s="8" t="n">
        <v>0</v>
      </c>
      <c r="V7455" s="7" t="n">
        <f aca="false">$T7455*$U7455</f>
        <v>0</v>
      </c>
      <c r="W7455" s="7" t="n">
        <f aca="false">$T7455-$V7455</f>
        <v>720.88</v>
      </c>
      <c r="X7455" s="7" t="n">
        <v>219.11</v>
      </c>
      <c r="Y7455" s="7" t="n">
        <f aca="false">$R7455*$X7455</f>
        <v>438.22</v>
      </c>
      <c r="Z7455" s="7" t="n">
        <f aca="false">$W7455-$Y7455</f>
        <v>282.66</v>
      </c>
      <c r="AA7455" s="8" t="n">
        <f aca="false">IFERROR($Z7455/$W7455,0)</f>
        <v>0.392104094995006</v>
      </c>
      <c r="AB7455" s="2" t="s">
        <v>42</v>
      </c>
      <c r="AC7455" s="2" t="s">
        <v>43</v>
      </c>
    </row>
    <row r="7456" customFormat="false" ht="15" hidden="false" customHeight="false" outlineLevel="0" collapsed="false">
      <c r="A7456" s="2" t="s">
        <v>8954</v>
      </c>
      <c r="B7456" s="3" t="n">
        <v>45869</v>
      </c>
      <c r="C7456" s="4" t="n">
        <f aca="false">YEAR($B7456)</f>
        <v>2025</v>
      </c>
      <c r="D7456" s="4" t="n">
        <f aca="false">MONTH($B7456)</f>
        <v>7</v>
      </c>
      <c r="E7456" s="2" t="s">
        <v>3092</v>
      </c>
      <c r="F7456" s="5" t="n">
        <f aca="false">ROUNDUP(MONTH($B7456)/3,0)</f>
        <v>3</v>
      </c>
      <c r="G7456" s="2" t="s">
        <v>219</v>
      </c>
      <c r="H7456" s="2" t="s">
        <v>220</v>
      </c>
      <c r="I7456" s="2" t="s">
        <v>177</v>
      </c>
      <c r="J7456" s="2" t="s">
        <v>47</v>
      </c>
      <c r="K7456" s="2" t="s">
        <v>221</v>
      </c>
      <c r="L7456" s="2" t="s">
        <v>222</v>
      </c>
      <c r="M7456" s="2" t="s">
        <v>168</v>
      </c>
      <c r="N7456" s="2" t="s">
        <v>38</v>
      </c>
      <c r="O7456" s="2" t="s">
        <v>171</v>
      </c>
      <c r="P7456" s="2" t="s">
        <v>204</v>
      </c>
      <c r="Q7456" s="2" t="s">
        <v>205</v>
      </c>
      <c r="R7456" s="6" t="n">
        <v>13</v>
      </c>
      <c r="S7456" s="7" t="n">
        <v>1304.94</v>
      </c>
      <c r="T7456" s="7" t="n">
        <f aca="false">$R7456*$S7456</f>
        <v>16964.22</v>
      </c>
      <c r="U7456" s="8" t="n">
        <v>0.07</v>
      </c>
      <c r="V7456" s="7" t="n">
        <f aca="false">$T7456*$U7456</f>
        <v>1187.4954</v>
      </c>
      <c r="W7456" s="7" t="n">
        <f aca="false">$T7456-$V7456</f>
        <v>15776.7246</v>
      </c>
      <c r="X7456" s="7" t="n">
        <v>852.96</v>
      </c>
      <c r="Y7456" s="7" t="n">
        <f aca="false">$R7456*$X7456</f>
        <v>11088.48</v>
      </c>
      <c r="Z7456" s="7" t="n">
        <f aca="false">$W7456-$Y7456</f>
        <v>4688.2446</v>
      </c>
      <c r="AA7456" s="8" t="n">
        <f aca="false">IFERROR($Z7456/$W7456,0)</f>
        <v>0.29716209915967</v>
      </c>
      <c r="AB7456" s="2" t="s">
        <v>42</v>
      </c>
      <c r="AC7456" s="2" t="s">
        <v>43</v>
      </c>
    </row>
    <row r="7457" customFormat="false" ht="15" hidden="false" customHeight="false" outlineLevel="0" collapsed="false">
      <c r="A7457" s="2" t="s">
        <v>8955</v>
      </c>
      <c r="B7457" s="3" t="n">
        <v>45869</v>
      </c>
      <c r="C7457" s="4" t="n">
        <f aca="false">YEAR($B7457)</f>
        <v>2025</v>
      </c>
      <c r="D7457" s="4" t="n">
        <f aca="false">MONTH($B7457)</f>
        <v>7</v>
      </c>
      <c r="E7457" s="2" t="s">
        <v>3092</v>
      </c>
      <c r="F7457" s="5" t="n">
        <f aca="false">ROUNDUP(MONTH($B7457)/3,0)</f>
        <v>3</v>
      </c>
      <c r="G7457" s="2" t="s">
        <v>904</v>
      </c>
      <c r="H7457" s="2" t="s">
        <v>905</v>
      </c>
      <c r="I7457" s="2" t="s">
        <v>33</v>
      </c>
      <c r="J7457" s="2" t="s">
        <v>147</v>
      </c>
      <c r="K7457" s="2" t="s">
        <v>397</v>
      </c>
      <c r="L7457" s="2" t="s">
        <v>398</v>
      </c>
      <c r="M7457" s="2" t="s">
        <v>150</v>
      </c>
      <c r="N7457" s="2" t="s">
        <v>51</v>
      </c>
      <c r="O7457" s="2" t="s">
        <v>52</v>
      </c>
      <c r="P7457" s="2" t="s">
        <v>53</v>
      </c>
      <c r="Q7457" s="2" t="s">
        <v>54</v>
      </c>
      <c r="R7457" s="6" t="n">
        <v>2</v>
      </c>
      <c r="S7457" s="7" t="n">
        <v>2958.84</v>
      </c>
      <c r="T7457" s="7" t="n">
        <f aca="false">$R7457*$S7457</f>
        <v>5917.68</v>
      </c>
      <c r="U7457" s="8" t="n">
        <v>0</v>
      </c>
      <c r="V7457" s="7" t="n">
        <f aca="false">$T7457*$U7457</f>
        <v>0</v>
      </c>
      <c r="W7457" s="7" t="n">
        <f aca="false">$T7457-$V7457</f>
        <v>5917.68</v>
      </c>
      <c r="X7457" s="7" t="n">
        <v>2195.51</v>
      </c>
      <c r="Y7457" s="7" t="n">
        <f aca="false">$R7457*$X7457</f>
        <v>4391.02</v>
      </c>
      <c r="Z7457" s="7" t="n">
        <f aca="false">$W7457-$Y7457</f>
        <v>1526.66</v>
      </c>
      <c r="AA7457" s="8" t="n">
        <f aca="false">IFERROR($Z7457/$W7457,0)</f>
        <v>0.257982858147112</v>
      </c>
      <c r="AB7457" s="2" t="s">
        <v>85</v>
      </c>
      <c r="AC7457" s="2" t="s">
        <v>246</v>
      </c>
    </row>
    <row r="7458" customFormat="false" ht="15" hidden="false" customHeight="false" outlineLevel="0" collapsed="false">
      <c r="A7458" s="2" t="s">
        <v>8956</v>
      </c>
      <c r="B7458" s="3" t="n">
        <v>45869</v>
      </c>
      <c r="C7458" s="4" t="n">
        <f aca="false">YEAR($B7458)</f>
        <v>2025</v>
      </c>
      <c r="D7458" s="4" t="n">
        <f aca="false">MONTH($B7458)</f>
        <v>7</v>
      </c>
      <c r="E7458" s="2" t="s">
        <v>3092</v>
      </c>
      <c r="F7458" s="5" t="n">
        <f aca="false">ROUNDUP(MONTH($B7458)/3,0)</f>
        <v>3</v>
      </c>
      <c r="G7458" s="2" t="s">
        <v>727</v>
      </c>
      <c r="H7458" s="2" t="s">
        <v>728</v>
      </c>
      <c r="I7458" s="2" t="s">
        <v>33</v>
      </c>
      <c r="J7458" s="2" t="s">
        <v>59</v>
      </c>
      <c r="K7458" s="2" t="s">
        <v>210</v>
      </c>
      <c r="L7458" s="2" t="s">
        <v>211</v>
      </c>
      <c r="M7458" s="2" t="s">
        <v>142</v>
      </c>
      <c r="N7458" s="2" t="s">
        <v>51</v>
      </c>
      <c r="O7458" s="2" t="s">
        <v>114</v>
      </c>
      <c r="P7458" s="2" t="s">
        <v>115</v>
      </c>
      <c r="Q7458" s="2" t="s">
        <v>530</v>
      </c>
      <c r="R7458" s="6" t="n">
        <v>3</v>
      </c>
      <c r="S7458" s="7" t="n">
        <v>153.65</v>
      </c>
      <c r="T7458" s="7" t="n">
        <f aca="false">$R7458*$S7458</f>
        <v>460.95</v>
      </c>
      <c r="U7458" s="8" t="n">
        <v>0</v>
      </c>
      <c r="V7458" s="7" t="n">
        <f aca="false">$T7458*$U7458</f>
        <v>0</v>
      </c>
      <c r="W7458" s="7" t="n">
        <f aca="false">$T7458-$V7458</f>
        <v>460.95</v>
      </c>
      <c r="X7458" s="7" t="n">
        <v>78.46</v>
      </c>
      <c r="Y7458" s="7" t="n">
        <f aca="false">$R7458*$X7458</f>
        <v>235.38</v>
      </c>
      <c r="Z7458" s="7" t="n">
        <f aca="false">$W7458-$Y7458</f>
        <v>225.57</v>
      </c>
      <c r="AA7458" s="8" t="n">
        <f aca="false">IFERROR($Z7458/$W7458,0)</f>
        <v>0.489358932639115</v>
      </c>
      <c r="AB7458" s="2" t="s">
        <v>85</v>
      </c>
      <c r="AC7458" s="2" t="s">
        <v>43</v>
      </c>
    </row>
    <row r="7459" customFormat="false" ht="15" hidden="false" customHeight="false" outlineLevel="0" collapsed="false">
      <c r="A7459" s="2" t="s">
        <v>8957</v>
      </c>
      <c r="B7459" s="3" t="n">
        <v>45869</v>
      </c>
      <c r="C7459" s="4" t="n">
        <f aca="false">YEAR($B7459)</f>
        <v>2025</v>
      </c>
      <c r="D7459" s="4" t="n">
        <f aca="false">MONTH($B7459)</f>
        <v>7</v>
      </c>
      <c r="E7459" s="2" t="s">
        <v>3092</v>
      </c>
      <c r="F7459" s="5" t="n">
        <f aca="false">ROUNDUP(MONTH($B7459)/3,0)</f>
        <v>3</v>
      </c>
      <c r="G7459" s="2" t="s">
        <v>987</v>
      </c>
      <c r="H7459" s="2" t="s">
        <v>584</v>
      </c>
      <c r="I7459" s="2" t="s">
        <v>33</v>
      </c>
      <c r="J7459" s="2" t="s">
        <v>47</v>
      </c>
      <c r="K7459" s="2" t="s">
        <v>48</v>
      </c>
      <c r="L7459" s="2" t="s">
        <v>49</v>
      </c>
      <c r="M7459" s="2" t="s">
        <v>156</v>
      </c>
      <c r="N7459" s="2" t="s">
        <v>63</v>
      </c>
      <c r="O7459" s="2" t="s">
        <v>39</v>
      </c>
      <c r="P7459" s="2" t="s">
        <v>106</v>
      </c>
      <c r="Q7459" s="2" t="s">
        <v>136</v>
      </c>
      <c r="R7459" s="6" t="n">
        <v>3</v>
      </c>
      <c r="S7459" s="7" t="n">
        <v>2149.19</v>
      </c>
      <c r="T7459" s="7" t="n">
        <f aca="false">$R7459*$S7459</f>
        <v>6447.57</v>
      </c>
      <c r="U7459" s="8" t="n">
        <v>0.1</v>
      </c>
      <c r="V7459" s="7" t="n">
        <f aca="false">$T7459*$U7459</f>
        <v>644.757</v>
      </c>
      <c r="W7459" s="7" t="n">
        <f aca="false">$T7459-$V7459</f>
        <v>5802.813</v>
      </c>
      <c r="X7459" s="7" t="n">
        <v>1352.72</v>
      </c>
      <c r="Y7459" s="7" t="n">
        <f aca="false">$R7459*$X7459</f>
        <v>4058.16</v>
      </c>
      <c r="Z7459" s="7" t="n">
        <f aca="false">$W7459-$Y7459</f>
        <v>1744.653</v>
      </c>
      <c r="AA7459" s="8" t="n">
        <f aca="false">IFERROR($Z7459/$W7459,0)</f>
        <v>0.300656423014149</v>
      </c>
      <c r="AB7459" s="2" t="s">
        <v>55</v>
      </c>
      <c r="AC7459" s="2" t="s">
        <v>43</v>
      </c>
    </row>
    <row r="7460" customFormat="false" ht="15" hidden="false" customHeight="false" outlineLevel="0" collapsed="false">
      <c r="A7460" s="2" t="s">
        <v>8958</v>
      </c>
      <c r="B7460" s="3" t="n">
        <v>45869</v>
      </c>
      <c r="C7460" s="4" t="n">
        <f aca="false">YEAR($B7460)</f>
        <v>2025</v>
      </c>
      <c r="D7460" s="4" t="n">
        <f aca="false">MONTH($B7460)</f>
        <v>7</v>
      </c>
      <c r="E7460" s="2" t="s">
        <v>3092</v>
      </c>
      <c r="F7460" s="5" t="n">
        <f aca="false">ROUNDUP(MONTH($B7460)/3,0)</f>
        <v>3</v>
      </c>
      <c r="G7460" s="2" t="s">
        <v>1932</v>
      </c>
      <c r="H7460" s="2" t="s">
        <v>1933</v>
      </c>
      <c r="I7460" s="2" t="s">
        <v>33</v>
      </c>
      <c r="J7460" s="2" t="s">
        <v>47</v>
      </c>
      <c r="K7460" s="2" t="s">
        <v>48</v>
      </c>
      <c r="L7460" s="2" t="s">
        <v>49</v>
      </c>
      <c r="M7460" s="2" t="s">
        <v>118</v>
      </c>
      <c r="N7460" s="2" t="s">
        <v>51</v>
      </c>
      <c r="O7460" s="2" t="s">
        <v>52</v>
      </c>
      <c r="P7460" s="2" t="s">
        <v>126</v>
      </c>
      <c r="Q7460" s="2" t="s">
        <v>127</v>
      </c>
      <c r="R7460" s="6" t="n">
        <v>1</v>
      </c>
      <c r="S7460" s="7" t="n">
        <v>1133.61</v>
      </c>
      <c r="T7460" s="7" t="n">
        <f aca="false">$R7460*$S7460</f>
        <v>1133.61</v>
      </c>
      <c r="U7460" s="8" t="n">
        <v>0.05</v>
      </c>
      <c r="V7460" s="7" t="n">
        <f aca="false">$T7460*$U7460</f>
        <v>56.6805</v>
      </c>
      <c r="W7460" s="7" t="n">
        <f aca="false">$T7460-$V7460</f>
        <v>1076.9295</v>
      </c>
      <c r="X7460" s="7" t="n">
        <v>845.94</v>
      </c>
      <c r="Y7460" s="7" t="n">
        <f aca="false">$R7460*$X7460</f>
        <v>845.94</v>
      </c>
      <c r="Z7460" s="7" t="n">
        <f aca="false">$W7460-$Y7460</f>
        <v>230.9895</v>
      </c>
      <c r="AA7460" s="8" t="n">
        <f aca="false">IFERROR($Z7460/$W7460,0)</f>
        <v>0.214488970726496</v>
      </c>
      <c r="AB7460" s="2" t="s">
        <v>85</v>
      </c>
      <c r="AC7460" s="2" t="s">
        <v>43</v>
      </c>
    </row>
    <row r="7461" customFormat="false" ht="15" hidden="false" customHeight="false" outlineLevel="0" collapsed="false">
      <c r="A7461" s="2" t="s">
        <v>8959</v>
      </c>
      <c r="B7461" s="3" t="n">
        <v>45869</v>
      </c>
      <c r="C7461" s="4" t="n">
        <f aca="false">YEAR($B7461)</f>
        <v>2025</v>
      </c>
      <c r="D7461" s="4" t="n">
        <f aca="false">MONTH($B7461)</f>
        <v>7</v>
      </c>
      <c r="E7461" s="2" t="s">
        <v>3092</v>
      </c>
      <c r="F7461" s="5" t="n">
        <f aca="false">ROUNDUP(MONTH($B7461)/3,0)</f>
        <v>3</v>
      </c>
      <c r="G7461" s="2" t="s">
        <v>2649</v>
      </c>
      <c r="H7461" s="2" t="s">
        <v>2650</v>
      </c>
      <c r="I7461" s="2" t="s">
        <v>33</v>
      </c>
      <c r="J7461" s="2" t="s">
        <v>47</v>
      </c>
      <c r="K7461" s="2" t="s">
        <v>196</v>
      </c>
      <c r="L7461" s="2" t="s">
        <v>197</v>
      </c>
      <c r="M7461" s="2" t="s">
        <v>156</v>
      </c>
      <c r="N7461" s="2" t="s">
        <v>51</v>
      </c>
      <c r="O7461" s="2" t="s">
        <v>114</v>
      </c>
      <c r="P7461" s="2" t="s">
        <v>234</v>
      </c>
      <c r="Q7461" s="2" t="s">
        <v>276</v>
      </c>
      <c r="R7461" s="6" t="n">
        <v>2</v>
      </c>
      <c r="S7461" s="7" t="n">
        <v>213.12</v>
      </c>
      <c r="T7461" s="7" t="n">
        <f aca="false">$R7461*$S7461</f>
        <v>426.24</v>
      </c>
      <c r="U7461" s="8" t="n">
        <v>0.1</v>
      </c>
      <c r="V7461" s="7" t="n">
        <f aca="false">$T7461*$U7461</f>
        <v>42.624</v>
      </c>
      <c r="W7461" s="7" t="n">
        <f aca="false">$T7461-$V7461</f>
        <v>383.616</v>
      </c>
      <c r="X7461" s="7" t="n">
        <v>115.49</v>
      </c>
      <c r="Y7461" s="7" t="n">
        <f aca="false">$R7461*$X7461</f>
        <v>230.98</v>
      </c>
      <c r="Z7461" s="7" t="n">
        <f aca="false">$W7461-$Y7461</f>
        <v>152.636</v>
      </c>
      <c r="AA7461" s="8" t="n">
        <f aca="false">IFERROR($Z7461/$W7461,0)</f>
        <v>0.397887470804138</v>
      </c>
      <c r="AB7461" s="2" t="s">
        <v>85</v>
      </c>
      <c r="AC7461" s="2" t="s">
        <v>43</v>
      </c>
    </row>
    <row r="7462" customFormat="false" ht="15" hidden="false" customHeight="false" outlineLevel="0" collapsed="false">
      <c r="A7462" s="2" t="s">
        <v>8960</v>
      </c>
      <c r="B7462" s="3" t="n">
        <v>45870</v>
      </c>
      <c r="C7462" s="4" t="n">
        <f aca="false">YEAR($B7462)</f>
        <v>2025</v>
      </c>
      <c r="D7462" s="4" t="n">
        <f aca="false">MONTH($B7462)</f>
        <v>8</v>
      </c>
      <c r="E7462" s="2" t="s">
        <v>3574</v>
      </c>
      <c r="F7462" s="5" t="n">
        <f aca="false">ROUNDUP(MONTH($B7462)/3,0)</f>
        <v>3</v>
      </c>
      <c r="G7462" s="2" t="s">
        <v>213</v>
      </c>
      <c r="H7462" s="2" t="s">
        <v>214</v>
      </c>
      <c r="I7462" s="2" t="s">
        <v>33</v>
      </c>
      <c r="J7462" s="2" t="s">
        <v>147</v>
      </c>
      <c r="K7462" s="2" t="s">
        <v>215</v>
      </c>
      <c r="L7462" s="2" t="s">
        <v>216</v>
      </c>
      <c r="M7462" s="2" t="s">
        <v>217</v>
      </c>
      <c r="N7462" s="2" t="s">
        <v>51</v>
      </c>
      <c r="O7462" s="2" t="s">
        <v>52</v>
      </c>
      <c r="P7462" s="2" t="s">
        <v>83</v>
      </c>
      <c r="Q7462" s="2" t="s">
        <v>178</v>
      </c>
      <c r="R7462" s="6" t="n">
        <v>3</v>
      </c>
      <c r="S7462" s="7" t="n">
        <v>2975.34</v>
      </c>
      <c r="T7462" s="7" t="n">
        <f aca="false">$R7462*$S7462</f>
        <v>8926.02</v>
      </c>
      <c r="U7462" s="8" t="n">
        <v>0.05</v>
      </c>
      <c r="V7462" s="7" t="n">
        <f aca="false">$T7462*$U7462</f>
        <v>446.301</v>
      </c>
      <c r="W7462" s="7" t="n">
        <f aca="false">$T7462-$V7462</f>
        <v>8479.719</v>
      </c>
      <c r="X7462" s="7" t="n">
        <v>2143.51</v>
      </c>
      <c r="Y7462" s="7" t="n">
        <f aca="false">$R7462*$X7462</f>
        <v>6430.53</v>
      </c>
      <c r="Z7462" s="7" t="n">
        <f aca="false">$W7462-$Y7462</f>
        <v>2049.189</v>
      </c>
      <c r="AA7462" s="8" t="n">
        <f aca="false">IFERROR($Z7462/$W7462,0)</f>
        <v>0.24165765398594</v>
      </c>
      <c r="AB7462" s="2" t="s">
        <v>42</v>
      </c>
      <c r="AC7462" s="2" t="s">
        <v>43</v>
      </c>
    </row>
    <row r="7463" customFormat="false" ht="15" hidden="false" customHeight="false" outlineLevel="0" collapsed="false">
      <c r="A7463" s="2" t="s">
        <v>8961</v>
      </c>
      <c r="B7463" s="3" t="n">
        <v>45870</v>
      </c>
      <c r="C7463" s="4" t="n">
        <f aca="false">YEAR($B7463)</f>
        <v>2025</v>
      </c>
      <c r="D7463" s="4" t="n">
        <f aca="false">MONTH($B7463)</f>
        <v>8</v>
      </c>
      <c r="E7463" s="2" t="s">
        <v>3574</v>
      </c>
      <c r="F7463" s="5" t="n">
        <f aca="false">ROUNDUP(MONTH($B7463)/3,0)</f>
        <v>3</v>
      </c>
      <c r="G7463" s="2" t="s">
        <v>805</v>
      </c>
      <c r="H7463" s="2" t="s">
        <v>806</v>
      </c>
      <c r="I7463" s="2" t="s">
        <v>33</v>
      </c>
      <c r="J7463" s="2" t="s">
        <v>59</v>
      </c>
      <c r="K7463" s="2" t="s">
        <v>60</v>
      </c>
      <c r="L7463" s="2" t="s">
        <v>61</v>
      </c>
      <c r="M7463" s="2" t="s">
        <v>131</v>
      </c>
      <c r="N7463" s="2" t="s">
        <v>51</v>
      </c>
      <c r="O7463" s="2" t="s">
        <v>52</v>
      </c>
      <c r="P7463" s="2" t="s">
        <v>83</v>
      </c>
      <c r="Q7463" s="2" t="s">
        <v>84</v>
      </c>
      <c r="R7463" s="6" t="n">
        <v>1</v>
      </c>
      <c r="S7463" s="7" t="n">
        <v>4073.96</v>
      </c>
      <c r="T7463" s="7" t="n">
        <f aca="false">$R7463*$S7463</f>
        <v>4073.96</v>
      </c>
      <c r="U7463" s="8" t="n">
        <v>0.03</v>
      </c>
      <c r="V7463" s="7" t="n">
        <f aca="false">$T7463*$U7463</f>
        <v>122.2188</v>
      </c>
      <c r="W7463" s="7" t="n">
        <f aca="false">$T7463-$V7463</f>
        <v>3951.7412</v>
      </c>
      <c r="X7463" s="7" t="n">
        <v>3048.06</v>
      </c>
      <c r="Y7463" s="7" t="n">
        <f aca="false">$R7463*$X7463</f>
        <v>3048.06</v>
      </c>
      <c r="Z7463" s="7" t="n">
        <f aca="false">$W7463-$Y7463</f>
        <v>903.6812</v>
      </c>
      <c r="AA7463" s="8" t="n">
        <f aca="false">IFERROR($Z7463/$W7463,0)</f>
        <v>0.228679246505313</v>
      </c>
      <c r="AB7463" s="2" t="s">
        <v>42</v>
      </c>
      <c r="AC7463" s="2" t="s">
        <v>43</v>
      </c>
    </row>
    <row r="7464" customFormat="false" ht="15" hidden="false" customHeight="false" outlineLevel="0" collapsed="false">
      <c r="A7464" s="2" t="s">
        <v>8962</v>
      </c>
      <c r="B7464" s="3" t="n">
        <v>45870</v>
      </c>
      <c r="C7464" s="4" t="n">
        <f aca="false">YEAR($B7464)</f>
        <v>2025</v>
      </c>
      <c r="D7464" s="4" t="n">
        <f aca="false">MONTH($B7464)</f>
        <v>8</v>
      </c>
      <c r="E7464" s="2" t="s">
        <v>3574</v>
      </c>
      <c r="F7464" s="5" t="n">
        <f aca="false">ROUNDUP(MONTH($B7464)/3,0)</f>
        <v>3</v>
      </c>
      <c r="G7464" s="2" t="s">
        <v>1420</v>
      </c>
      <c r="H7464" s="2" t="s">
        <v>1421</v>
      </c>
      <c r="I7464" s="2" t="s">
        <v>33</v>
      </c>
      <c r="J7464" s="2" t="s">
        <v>47</v>
      </c>
      <c r="K7464" s="2" t="s">
        <v>196</v>
      </c>
      <c r="L7464" s="2" t="s">
        <v>197</v>
      </c>
      <c r="M7464" s="2" t="s">
        <v>50</v>
      </c>
      <c r="N7464" s="2" t="s">
        <v>73</v>
      </c>
      <c r="O7464" s="2" t="s">
        <v>64</v>
      </c>
      <c r="P7464" s="2" t="s">
        <v>342</v>
      </c>
      <c r="Q7464" s="2" t="s">
        <v>389</v>
      </c>
      <c r="R7464" s="6" t="n">
        <v>3</v>
      </c>
      <c r="S7464" s="7" t="n">
        <v>3195.98</v>
      </c>
      <c r="T7464" s="7" t="n">
        <f aca="false">$R7464*$S7464</f>
        <v>9587.94</v>
      </c>
      <c r="U7464" s="8" t="n">
        <v>0</v>
      </c>
      <c r="V7464" s="7" t="n">
        <f aca="false">$T7464*$U7464</f>
        <v>0</v>
      </c>
      <c r="W7464" s="7" t="n">
        <f aca="false">$T7464-$V7464</f>
        <v>9587.94</v>
      </c>
      <c r="X7464" s="7" t="n">
        <v>2451.53</v>
      </c>
      <c r="Y7464" s="7" t="n">
        <f aca="false">$R7464*$X7464</f>
        <v>7354.59</v>
      </c>
      <c r="Z7464" s="7" t="n">
        <f aca="false">$W7464-$Y7464</f>
        <v>2233.35</v>
      </c>
      <c r="AA7464" s="8" t="n">
        <f aca="false">IFERROR($Z7464/$W7464,0)</f>
        <v>0.232933247392036</v>
      </c>
      <c r="AB7464" s="2" t="s">
        <v>42</v>
      </c>
      <c r="AC7464" s="2" t="s">
        <v>43</v>
      </c>
    </row>
    <row r="7465" customFormat="false" ht="15" hidden="false" customHeight="false" outlineLevel="0" collapsed="false">
      <c r="A7465" s="2" t="s">
        <v>8963</v>
      </c>
      <c r="B7465" s="3" t="n">
        <v>45870</v>
      </c>
      <c r="C7465" s="4" t="n">
        <f aca="false">YEAR($B7465)</f>
        <v>2025</v>
      </c>
      <c r="D7465" s="4" t="n">
        <f aca="false">MONTH($B7465)</f>
        <v>8</v>
      </c>
      <c r="E7465" s="2" t="s">
        <v>3574</v>
      </c>
      <c r="F7465" s="5" t="n">
        <f aca="false">ROUNDUP(MONTH($B7465)/3,0)</f>
        <v>3</v>
      </c>
      <c r="G7465" s="2" t="s">
        <v>2472</v>
      </c>
      <c r="H7465" s="2" t="s">
        <v>929</v>
      </c>
      <c r="I7465" s="2" t="s">
        <v>104</v>
      </c>
      <c r="J7465" s="2" t="s">
        <v>47</v>
      </c>
      <c r="K7465" s="2" t="s">
        <v>196</v>
      </c>
      <c r="L7465" s="2" t="s">
        <v>197</v>
      </c>
      <c r="M7465" s="2" t="s">
        <v>50</v>
      </c>
      <c r="N7465" s="2" t="s">
        <v>38</v>
      </c>
      <c r="O7465" s="2" t="s">
        <v>64</v>
      </c>
      <c r="P7465" s="2" t="s">
        <v>74</v>
      </c>
      <c r="Q7465" s="2" t="s">
        <v>259</v>
      </c>
      <c r="R7465" s="6" t="n">
        <v>11</v>
      </c>
      <c r="S7465" s="7" t="n">
        <v>2582.9</v>
      </c>
      <c r="T7465" s="7" t="n">
        <f aca="false">$R7465*$S7465</f>
        <v>28411.9</v>
      </c>
      <c r="U7465" s="8" t="n">
        <v>0.03</v>
      </c>
      <c r="V7465" s="7" t="n">
        <f aca="false">$T7465*$U7465</f>
        <v>852.357</v>
      </c>
      <c r="W7465" s="7" t="n">
        <f aca="false">$T7465-$V7465</f>
        <v>27559.543</v>
      </c>
      <c r="X7465" s="7" t="n">
        <v>1890.59</v>
      </c>
      <c r="Y7465" s="7" t="n">
        <f aca="false">$R7465*$X7465</f>
        <v>20796.49</v>
      </c>
      <c r="Z7465" s="7" t="n">
        <f aca="false">$W7465-$Y7465</f>
        <v>6763.053</v>
      </c>
      <c r="AA7465" s="8" t="n">
        <f aca="false">IFERROR($Z7465/$W7465,0)</f>
        <v>0.24539786454369</v>
      </c>
      <c r="AB7465" s="2" t="s">
        <v>67</v>
      </c>
      <c r="AC7465" s="2" t="s">
        <v>43</v>
      </c>
    </row>
    <row r="7466" customFormat="false" ht="15" hidden="false" customHeight="false" outlineLevel="0" collapsed="false">
      <c r="A7466" s="2" t="s">
        <v>8964</v>
      </c>
      <c r="B7466" s="3" t="n">
        <v>45870</v>
      </c>
      <c r="C7466" s="4" t="n">
        <f aca="false">YEAR($B7466)</f>
        <v>2025</v>
      </c>
      <c r="D7466" s="4" t="n">
        <f aca="false">MONTH($B7466)</f>
        <v>8</v>
      </c>
      <c r="E7466" s="2" t="s">
        <v>3574</v>
      </c>
      <c r="F7466" s="5" t="n">
        <f aca="false">ROUNDUP(MONTH($B7466)/3,0)</f>
        <v>3</v>
      </c>
      <c r="G7466" s="2" t="s">
        <v>269</v>
      </c>
      <c r="H7466" s="2" t="s">
        <v>270</v>
      </c>
      <c r="I7466" s="2" t="s">
        <v>104</v>
      </c>
      <c r="J7466" s="2" t="s">
        <v>47</v>
      </c>
      <c r="K7466" s="2" t="s">
        <v>48</v>
      </c>
      <c r="L7466" s="2" t="s">
        <v>155</v>
      </c>
      <c r="M7466" s="2" t="s">
        <v>118</v>
      </c>
      <c r="N7466" s="2" t="s">
        <v>63</v>
      </c>
      <c r="O7466" s="2" t="s">
        <v>114</v>
      </c>
      <c r="P7466" s="2" t="s">
        <v>115</v>
      </c>
      <c r="Q7466" s="2" t="s">
        <v>530</v>
      </c>
      <c r="R7466" s="6" t="n">
        <v>4</v>
      </c>
      <c r="S7466" s="7" t="n">
        <v>154.08</v>
      </c>
      <c r="T7466" s="7" t="n">
        <f aca="false">$R7466*$S7466</f>
        <v>616.32</v>
      </c>
      <c r="U7466" s="8" t="n">
        <v>0.1</v>
      </c>
      <c r="V7466" s="7" t="n">
        <f aca="false">$T7466*$U7466</f>
        <v>61.632</v>
      </c>
      <c r="W7466" s="7" t="n">
        <f aca="false">$T7466-$V7466</f>
        <v>554.688</v>
      </c>
      <c r="X7466" s="7" t="n">
        <v>80</v>
      </c>
      <c r="Y7466" s="7" t="n">
        <f aca="false">$R7466*$X7466</f>
        <v>320</v>
      </c>
      <c r="Z7466" s="7" t="n">
        <f aca="false">$W7466-$Y7466</f>
        <v>234.688</v>
      </c>
      <c r="AA7466" s="8" t="n">
        <f aca="false">IFERROR($Z7466/$W7466,0)</f>
        <v>0.423099111572632</v>
      </c>
      <c r="AB7466" s="2" t="s">
        <v>42</v>
      </c>
      <c r="AC7466" s="2" t="s">
        <v>246</v>
      </c>
    </row>
    <row r="7467" customFormat="false" ht="15" hidden="false" customHeight="false" outlineLevel="0" collapsed="false">
      <c r="A7467" s="2" t="s">
        <v>8965</v>
      </c>
      <c r="B7467" s="3" t="n">
        <v>45870</v>
      </c>
      <c r="C7467" s="4" t="n">
        <f aca="false">YEAR($B7467)</f>
        <v>2025</v>
      </c>
      <c r="D7467" s="4" t="n">
        <f aca="false">MONTH($B7467)</f>
        <v>8</v>
      </c>
      <c r="E7467" s="2" t="s">
        <v>3574</v>
      </c>
      <c r="F7467" s="5" t="n">
        <f aca="false">ROUNDUP(MONTH($B7467)/3,0)</f>
        <v>3</v>
      </c>
      <c r="G7467" s="2" t="s">
        <v>491</v>
      </c>
      <c r="H7467" s="2" t="s">
        <v>464</v>
      </c>
      <c r="I7467" s="2" t="s">
        <v>33</v>
      </c>
      <c r="J7467" s="2" t="s">
        <v>47</v>
      </c>
      <c r="K7467" s="2" t="s">
        <v>48</v>
      </c>
      <c r="L7467" s="2" t="s">
        <v>155</v>
      </c>
      <c r="M7467" s="2" t="s">
        <v>105</v>
      </c>
      <c r="N7467" s="2" t="s">
        <v>63</v>
      </c>
      <c r="O7467" s="2" t="s">
        <v>64</v>
      </c>
      <c r="P7467" s="2" t="s">
        <v>342</v>
      </c>
      <c r="Q7467" s="2" t="s">
        <v>389</v>
      </c>
      <c r="R7467" s="6" t="n">
        <v>1</v>
      </c>
      <c r="S7467" s="7" t="n">
        <v>3263.71</v>
      </c>
      <c r="T7467" s="7" t="n">
        <f aca="false">$R7467*$S7467</f>
        <v>3263.71</v>
      </c>
      <c r="U7467" s="8" t="n">
        <v>0.03</v>
      </c>
      <c r="V7467" s="7" t="n">
        <f aca="false">$T7467*$U7467</f>
        <v>97.9113</v>
      </c>
      <c r="W7467" s="7" t="n">
        <f aca="false">$T7467-$V7467</f>
        <v>3165.7987</v>
      </c>
      <c r="X7467" s="7" t="n">
        <v>2546.6</v>
      </c>
      <c r="Y7467" s="7" t="n">
        <f aca="false">$R7467*$X7467</f>
        <v>2546.6</v>
      </c>
      <c r="Z7467" s="7" t="n">
        <f aca="false">$W7467-$Y7467</f>
        <v>619.1987</v>
      </c>
      <c r="AA7467" s="8" t="n">
        <f aca="false">IFERROR($Z7467/$W7467,0)</f>
        <v>0.195590041779978</v>
      </c>
      <c r="AB7467" s="2" t="s">
        <v>55</v>
      </c>
      <c r="AC7467" s="2" t="s">
        <v>43</v>
      </c>
    </row>
    <row r="7468" customFormat="false" ht="15" hidden="false" customHeight="false" outlineLevel="0" collapsed="false">
      <c r="A7468" s="2" t="s">
        <v>8966</v>
      </c>
      <c r="B7468" s="3" t="n">
        <v>45870</v>
      </c>
      <c r="C7468" s="4" t="n">
        <f aca="false">YEAR($B7468)</f>
        <v>2025</v>
      </c>
      <c r="D7468" s="4" t="n">
        <f aca="false">MONTH($B7468)</f>
        <v>8</v>
      </c>
      <c r="E7468" s="2" t="s">
        <v>3574</v>
      </c>
      <c r="F7468" s="5" t="n">
        <f aca="false">ROUNDUP(MONTH($B7468)/3,0)</f>
        <v>3</v>
      </c>
      <c r="G7468" s="2" t="s">
        <v>7783</v>
      </c>
      <c r="H7468" s="2" t="s">
        <v>1078</v>
      </c>
      <c r="I7468" s="2" t="s">
        <v>33</v>
      </c>
      <c r="J7468" s="2" t="s">
        <v>89</v>
      </c>
      <c r="K7468" s="2" t="s">
        <v>90</v>
      </c>
      <c r="L7468" s="2" t="s">
        <v>161</v>
      </c>
      <c r="M7468" s="2" t="s">
        <v>135</v>
      </c>
      <c r="N7468" s="2" t="s">
        <v>63</v>
      </c>
      <c r="O7468" s="2" t="s">
        <v>114</v>
      </c>
      <c r="P7468" s="2" t="s">
        <v>234</v>
      </c>
      <c r="Q7468" s="2" t="s">
        <v>238</v>
      </c>
      <c r="R7468" s="6" t="n">
        <v>2</v>
      </c>
      <c r="S7468" s="7" t="n">
        <v>374.73</v>
      </c>
      <c r="T7468" s="7" t="n">
        <f aca="false">$R7468*$S7468</f>
        <v>749.46</v>
      </c>
      <c r="U7468" s="8" t="n">
        <v>0.05</v>
      </c>
      <c r="V7468" s="7" t="n">
        <f aca="false">$T7468*$U7468</f>
        <v>37.473</v>
      </c>
      <c r="W7468" s="7" t="n">
        <f aca="false">$T7468-$V7468</f>
        <v>711.987</v>
      </c>
      <c r="X7468" s="7" t="n">
        <v>214.19</v>
      </c>
      <c r="Y7468" s="7" t="n">
        <f aca="false">$R7468*$X7468</f>
        <v>428.38</v>
      </c>
      <c r="Z7468" s="7" t="n">
        <f aca="false">$W7468-$Y7468</f>
        <v>283.607</v>
      </c>
      <c r="AA7468" s="8" t="n">
        <f aca="false">IFERROR($Z7468/$W7468,0)</f>
        <v>0.398331711112703</v>
      </c>
      <c r="AB7468" s="2" t="s">
        <v>85</v>
      </c>
      <c r="AC7468" s="2" t="s">
        <v>43</v>
      </c>
    </row>
    <row r="7469" customFormat="false" ht="15" hidden="false" customHeight="false" outlineLevel="0" collapsed="false">
      <c r="A7469" s="2" t="s">
        <v>8967</v>
      </c>
      <c r="B7469" s="3" t="n">
        <v>45870</v>
      </c>
      <c r="C7469" s="4" t="n">
        <f aca="false">YEAR($B7469)</f>
        <v>2025</v>
      </c>
      <c r="D7469" s="4" t="n">
        <f aca="false">MONTH($B7469)</f>
        <v>8</v>
      </c>
      <c r="E7469" s="2" t="s">
        <v>3574</v>
      </c>
      <c r="F7469" s="5" t="n">
        <f aca="false">ROUNDUP(MONTH($B7469)/3,0)</f>
        <v>3</v>
      </c>
      <c r="G7469" s="2" t="s">
        <v>659</v>
      </c>
      <c r="H7469" s="2" t="s">
        <v>660</v>
      </c>
      <c r="I7469" s="2" t="s">
        <v>33</v>
      </c>
      <c r="J7469" s="2" t="s">
        <v>47</v>
      </c>
      <c r="K7469" s="2" t="s">
        <v>221</v>
      </c>
      <c r="L7469" s="2" t="s">
        <v>222</v>
      </c>
      <c r="M7469" s="2" t="s">
        <v>50</v>
      </c>
      <c r="N7469" s="2" t="s">
        <v>51</v>
      </c>
      <c r="O7469" s="2" t="s">
        <v>39</v>
      </c>
      <c r="P7469" s="2" t="s">
        <v>40</v>
      </c>
      <c r="Q7469" s="2" t="s">
        <v>334</v>
      </c>
      <c r="R7469" s="6" t="n">
        <v>1</v>
      </c>
      <c r="S7469" s="7" t="n">
        <v>3577.75</v>
      </c>
      <c r="T7469" s="7" t="n">
        <f aca="false">$R7469*$S7469</f>
        <v>3577.75</v>
      </c>
      <c r="U7469" s="8" t="n">
        <v>0.15</v>
      </c>
      <c r="V7469" s="7" t="n">
        <f aca="false">$T7469*$U7469</f>
        <v>536.6625</v>
      </c>
      <c r="W7469" s="7" t="n">
        <f aca="false">$T7469-$V7469</f>
        <v>3041.0875</v>
      </c>
      <c r="X7469" s="7" t="n">
        <v>2533.47</v>
      </c>
      <c r="Y7469" s="7" t="n">
        <f aca="false">$R7469*$X7469</f>
        <v>2533.47</v>
      </c>
      <c r="Z7469" s="7" t="n">
        <f aca="false">$W7469-$Y7469</f>
        <v>507.6175</v>
      </c>
      <c r="AA7469" s="8" t="n">
        <f aca="false">IFERROR($Z7469/$W7469,0)</f>
        <v>0.166919728551053</v>
      </c>
      <c r="AB7469" s="2" t="s">
        <v>42</v>
      </c>
      <c r="AC7469" s="2" t="s">
        <v>43</v>
      </c>
    </row>
    <row r="7470" customFormat="false" ht="15" hidden="false" customHeight="false" outlineLevel="0" collapsed="false">
      <c r="A7470" s="2" t="s">
        <v>8968</v>
      </c>
      <c r="B7470" s="3" t="n">
        <v>45870</v>
      </c>
      <c r="C7470" s="4" t="n">
        <f aca="false">YEAR($B7470)</f>
        <v>2025</v>
      </c>
      <c r="D7470" s="4" t="n">
        <f aca="false">MONTH($B7470)</f>
        <v>8</v>
      </c>
      <c r="E7470" s="2" t="s">
        <v>3574</v>
      </c>
      <c r="F7470" s="5" t="n">
        <f aca="false">ROUNDUP(MONTH($B7470)/3,0)</f>
        <v>3</v>
      </c>
      <c r="G7470" s="2" t="s">
        <v>225</v>
      </c>
      <c r="H7470" s="2" t="s">
        <v>226</v>
      </c>
      <c r="I7470" s="2" t="s">
        <v>33</v>
      </c>
      <c r="J7470" s="2" t="s">
        <v>59</v>
      </c>
      <c r="K7470" s="2" t="s">
        <v>71</v>
      </c>
      <c r="L7470" s="2" t="s">
        <v>72</v>
      </c>
      <c r="M7470" s="2" t="s">
        <v>62</v>
      </c>
      <c r="N7470" s="2" t="s">
        <v>63</v>
      </c>
      <c r="O7470" s="2" t="s">
        <v>39</v>
      </c>
      <c r="P7470" s="2" t="s">
        <v>40</v>
      </c>
      <c r="Q7470" s="2" t="s">
        <v>334</v>
      </c>
      <c r="R7470" s="6" t="n">
        <v>1</v>
      </c>
      <c r="S7470" s="7" t="n">
        <v>3665.66</v>
      </c>
      <c r="T7470" s="7" t="n">
        <f aca="false">$R7470*$S7470</f>
        <v>3665.66</v>
      </c>
      <c r="U7470" s="8" t="n">
        <v>0.05</v>
      </c>
      <c r="V7470" s="7" t="n">
        <f aca="false">$T7470*$U7470</f>
        <v>183.283</v>
      </c>
      <c r="W7470" s="7" t="n">
        <f aca="false">$T7470-$V7470</f>
        <v>3482.377</v>
      </c>
      <c r="X7470" s="7" t="n">
        <v>2826.8</v>
      </c>
      <c r="Y7470" s="7" t="n">
        <f aca="false">$R7470*$X7470</f>
        <v>2826.8</v>
      </c>
      <c r="Z7470" s="7" t="n">
        <f aca="false">$W7470-$Y7470</f>
        <v>655.577</v>
      </c>
      <c r="AA7470" s="8" t="n">
        <f aca="false">IFERROR($Z7470/$W7470,0)</f>
        <v>0.188255608166491</v>
      </c>
      <c r="AB7470" s="2" t="s">
        <v>85</v>
      </c>
      <c r="AC7470" s="2" t="s">
        <v>43</v>
      </c>
    </row>
    <row r="7471" customFormat="false" ht="15" hidden="false" customHeight="false" outlineLevel="0" collapsed="false">
      <c r="A7471" s="2" t="s">
        <v>8969</v>
      </c>
      <c r="B7471" s="3" t="n">
        <v>45870</v>
      </c>
      <c r="C7471" s="4" t="n">
        <f aca="false">YEAR($B7471)</f>
        <v>2025</v>
      </c>
      <c r="D7471" s="4" t="n">
        <f aca="false">MONTH($B7471)</f>
        <v>8</v>
      </c>
      <c r="E7471" s="2" t="s">
        <v>3574</v>
      </c>
      <c r="F7471" s="5" t="n">
        <f aca="false">ROUNDUP(MONTH($B7471)/3,0)</f>
        <v>3</v>
      </c>
      <c r="G7471" s="2" t="s">
        <v>69</v>
      </c>
      <c r="H7471" s="2" t="s">
        <v>70</v>
      </c>
      <c r="I7471" s="2" t="s">
        <v>33</v>
      </c>
      <c r="J7471" s="2" t="s">
        <v>59</v>
      </c>
      <c r="K7471" s="2" t="s">
        <v>71</v>
      </c>
      <c r="L7471" s="2" t="s">
        <v>72</v>
      </c>
      <c r="M7471" s="2" t="s">
        <v>131</v>
      </c>
      <c r="N7471" s="2" t="s">
        <v>38</v>
      </c>
      <c r="O7471" s="2" t="s">
        <v>52</v>
      </c>
      <c r="P7471" s="2" t="s">
        <v>53</v>
      </c>
      <c r="Q7471" s="2" t="s">
        <v>54</v>
      </c>
      <c r="R7471" s="6" t="n">
        <v>2</v>
      </c>
      <c r="S7471" s="7" t="n">
        <v>3001.86</v>
      </c>
      <c r="T7471" s="7" t="n">
        <f aca="false">$R7471*$S7471</f>
        <v>6003.72</v>
      </c>
      <c r="U7471" s="8" t="n">
        <v>0.05</v>
      </c>
      <c r="V7471" s="7" t="n">
        <f aca="false">$T7471*$U7471</f>
        <v>300.186</v>
      </c>
      <c r="W7471" s="7" t="n">
        <f aca="false">$T7471-$V7471</f>
        <v>5703.534</v>
      </c>
      <c r="X7471" s="7" t="n">
        <v>2374.65</v>
      </c>
      <c r="Y7471" s="7" t="n">
        <f aca="false">$R7471*$X7471</f>
        <v>4749.3</v>
      </c>
      <c r="Z7471" s="7" t="n">
        <f aca="false">$W7471-$Y7471</f>
        <v>954.234</v>
      </c>
      <c r="AA7471" s="8" t="n">
        <f aca="false">IFERROR($Z7471/$W7471,0)</f>
        <v>0.167305744122854</v>
      </c>
      <c r="AB7471" s="2" t="s">
        <v>42</v>
      </c>
      <c r="AC7471" s="2" t="s">
        <v>43</v>
      </c>
    </row>
    <row r="7472" customFormat="false" ht="15" hidden="false" customHeight="false" outlineLevel="0" collapsed="false">
      <c r="A7472" s="2" t="s">
        <v>8970</v>
      </c>
      <c r="B7472" s="3" t="n">
        <v>45870</v>
      </c>
      <c r="C7472" s="4" t="n">
        <f aca="false">YEAR($B7472)</f>
        <v>2025</v>
      </c>
      <c r="D7472" s="4" t="n">
        <f aca="false">MONTH($B7472)</f>
        <v>8</v>
      </c>
      <c r="E7472" s="2" t="s">
        <v>3574</v>
      </c>
      <c r="F7472" s="5" t="n">
        <f aca="false">ROUNDUP(MONTH($B7472)/3,0)</f>
        <v>3</v>
      </c>
      <c r="G7472" s="2" t="s">
        <v>208</v>
      </c>
      <c r="H7472" s="2" t="s">
        <v>209</v>
      </c>
      <c r="I7472" s="2" t="s">
        <v>33</v>
      </c>
      <c r="J7472" s="2" t="s">
        <v>59</v>
      </c>
      <c r="K7472" s="2" t="s">
        <v>210</v>
      </c>
      <c r="L7472" s="2" t="s">
        <v>211</v>
      </c>
      <c r="M7472" s="2" t="s">
        <v>142</v>
      </c>
      <c r="N7472" s="2" t="s">
        <v>51</v>
      </c>
      <c r="O7472" s="2" t="s">
        <v>64</v>
      </c>
      <c r="P7472" s="2" t="s">
        <v>65</v>
      </c>
      <c r="Q7472" s="2" t="s">
        <v>66</v>
      </c>
      <c r="R7472" s="6" t="n">
        <v>1</v>
      </c>
      <c r="S7472" s="7" t="n">
        <v>8260.92</v>
      </c>
      <c r="T7472" s="7" t="n">
        <f aca="false">$R7472*$S7472</f>
        <v>8260.92</v>
      </c>
      <c r="U7472" s="8" t="n">
        <v>0.15</v>
      </c>
      <c r="V7472" s="7" t="n">
        <f aca="false">$T7472*$U7472</f>
        <v>1239.138</v>
      </c>
      <c r="W7472" s="7" t="n">
        <f aca="false">$T7472-$V7472</f>
        <v>7021.782</v>
      </c>
      <c r="X7472" s="7" t="n">
        <v>5978.79</v>
      </c>
      <c r="Y7472" s="7" t="n">
        <f aca="false">$R7472*$X7472</f>
        <v>5978.79</v>
      </c>
      <c r="Z7472" s="7" t="n">
        <f aca="false">$W7472-$Y7472</f>
        <v>1042.992</v>
      </c>
      <c r="AA7472" s="8" t="n">
        <f aca="false">IFERROR($Z7472/$W7472,0)</f>
        <v>0.148536653516159</v>
      </c>
      <c r="AB7472" s="2" t="s">
        <v>85</v>
      </c>
      <c r="AC7472" s="2" t="s">
        <v>43</v>
      </c>
    </row>
    <row r="7473" customFormat="false" ht="15" hidden="false" customHeight="false" outlineLevel="0" collapsed="false">
      <c r="A7473" s="2" t="s">
        <v>8971</v>
      </c>
      <c r="B7473" s="3" t="n">
        <v>45870</v>
      </c>
      <c r="C7473" s="4" t="n">
        <f aca="false">YEAR($B7473)</f>
        <v>2025</v>
      </c>
      <c r="D7473" s="4" t="n">
        <f aca="false">MONTH($B7473)</f>
        <v>8</v>
      </c>
      <c r="E7473" s="2" t="s">
        <v>3574</v>
      </c>
      <c r="F7473" s="5" t="n">
        <f aca="false">ROUNDUP(MONTH($B7473)/3,0)</f>
        <v>3</v>
      </c>
      <c r="G7473" s="2" t="s">
        <v>45</v>
      </c>
      <c r="H7473" s="2" t="s">
        <v>46</v>
      </c>
      <c r="I7473" s="2" t="s">
        <v>33</v>
      </c>
      <c r="J7473" s="2" t="s">
        <v>47</v>
      </c>
      <c r="K7473" s="2" t="s">
        <v>48</v>
      </c>
      <c r="L7473" s="2" t="s">
        <v>49</v>
      </c>
      <c r="M7473" s="2" t="s">
        <v>168</v>
      </c>
      <c r="N7473" s="2" t="s">
        <v>51</v>
      </c>
      <c r="O7473" s="2" t="s">
        <v>171</v>
      </c>
      <c r="P7473" s="2" t="s">
        <v>172</v>
      </c>
      <c r="Q7473" s="2" t="s">
        <v>223</v>
      </c>
      <c r="R7473" s="6" t="n">
        <v>1</v>
      </c>
      <c r="S7473" s="7" t="n">
        <v>581.71</v>
      </c>
      <c r="T7473" s="7" t="n">
        <f aca="false">$R7473*$S7473</f>
        <v>581.71</v>
      </c>
      <c r="U7473" s="8" t="n">
        <v>0</v>
      </c>
      <c r="V7473" s="7" t="n">
        <f aca="false">$T7473*$U7473</f>
        <v>0</v>
      </c>
      <c r="W7473" s="7" t="n">
        <f aca="false">$T7473-$V7473</f>
        <v>581.71</v>
      </c>
      <c r="X7473" s="7" t="n">
        <v>359.38</v>
      </c>
      <c r="Y7473" s="7" t="n">
        <f aca="false">$R7473*$X7473</f>
        <v>359.38</v>
      </c>
      <c r="Z7473" s="7" t="n">
        <f aca="false">$W7473-$Y7473</f>
        <v>222.33</v>
      </c>
      <c r="AA7473" s="8" t="n">
        <f aca="false">IFERROR($Z7473/$W7473,0)</f>
        <v>0.382200752952502</v>
      </c>
      <c r="AB7473" s="2" t="s">
        <v>42</v>
      </c>
      <c r="AC7473" s="2" t="s">
        <v>43</v>
      </c>
    </row>
    <row r="7474" customFormat="false" ht="15" hidden="false" customHeight="false" outlineLevel="0" collapsed="false">
      <c r="A7474" s="2" t="s">
        <v>8972</v>
      </c>
      <c r="B7474" s="3" t="n">
        <v>45870</v>
      </c>
      <c r="C7474" s="4" t="n">
        <f aca="false">YEAR($B7474)</f>
        <v>2025</v>
      </c>
      <c r="D7474" s="4" t="n">
        <f aca="false">MONTH($B7474)</f>
        <v>8</v>
      </c>
      <c r="E7474" s="2" t="s">
        <v>3574</v>
      </c>
      <c r="F7474" s="5" t="n">
        <f aca="false">ROUNDUP(MONTH($B7474)/3,0)</f>
        <v>3</v>
      </c>
      <c r="G7474" s="2" t="s">
        <v>501</v>
      </c>
      <c r="H7474" s="2" t="s">
        <v>502</v>
      </c>
      <c r="I7474" s="2" t="s">
        <v>33</v>
      </c>
      <c r="J7474" s="2" t="s">
        <v>47</v>
      </c>
      <c r="K7474" s="2" t="s">
        <v>48</v>
      </c>
      <c r="L7474" s="2" t="s">
        <v>155</v>
      </c>
      <c r="M7474" s="2" t="s">
        <v>168</v>
      </c>
      <c r="N7474" s="2" t="s">
        <v>51</v>
      </c>
      <c r="O7474" s="2" t="s">
        <v>64</v>
      </c>
      <c r="P7474" s="2" t="s">
        <v>342</v>
      </c>
      <c r="Q7474" s="2" t="s">
        <v>408</v>
      </c>
      <c r="R7474" s="6" t="n">
        <v>3</v>
      </c>
      <c r="S7474" s="7" t="n">
        <v>5561.3</v>
      </c>
      <c r="T7474" s="7" t="n">
        <f aca="false">$R7474*$S7474</f>
        <v>16683.9</v>
      </c>
      <c r="U7474" s="8" t="n">
        <v>0.2</v>
      </c>
      <c r="V7474" s="7" t="n">
        <f aca="false">$T7474*$U7474</f>
        <v>3336.78</v>
      </c>
      <c r="W7474" s="7" t="n">
        <f aca="false">$T7474-$V7474</f>
        <v>13347.12</v>
      </c>
      <c r="X7474" s="7" t="n">
        <v>3713.37</v>
      </c>
      <c r="Y7474" s="7" t="n">
        <f aca="false">$R7474*$X7474</f>
        <v>11140.11</v>
      </c>
      <c r="Z7474" s="7" t="n">
        <f aca="false">$W7474-$Y7474</f>
        <v>2207.01</v>
      </c>
      <c r="AA7474" s="8" t="n">
        <f aca="false">IFERROR($Z7474/$W7474,0)</f>
        <v>0.165354773164548</v>
      </c>
      <c r="AB7474" s="2" t="s">
        <v>67</v>
      </c>
      <c r="AC7474" s="2" t="s">
        <v>43</v>
      </c>
    </row>
    <row r="7475" customFormat="false" ht="15" hidden="false" customHeight="false" outlineLevel="0" collapsed="false">
      <c r="A7475" s="2" t="s">
        <v>8973</v>
      </c>
      <c r="B7475" s="3" t="n">
        <v>45870</v>
      </c>
      <c r="C7475" s="4" t="n">
        <f aca="false">YEAR($B7475)</f>
        <v>2025</v>
      </c>
      <c r="D7475" s="4" t="n">
        <f aca="false">MONTH($B7475)</f>
        <v>8</v>
      </c>
      <c r="E7475" s="2" t="s">
        <v>3574</v>
      </c>
      <c r="F7475" s="5" t="n">
        <f aca="false">ROUNDUP(MONTH($B7475)/3,0)</f>
        <v>3</v>
      </c>
      <c r="G7475" s="2" t="s">
        <v>57</v>
      </c>
      <c r="H7475" s="2" t="s">
        <v>58</v>
      </c>
      <c r="I7475" s="2" t="s">
        <v>33</v>
      </c>
      <c r="J7475" s="2" t="s">
        <v>59</v>
      </c>
      <c r="K7475" s="2" t="s">
        <v>60</v>
      </c>
      <c r="L7475" s="2" t="s">
        <v>61</v>
      </c>
      <c r="M7475" s="2" t="s">
        <v>131</v>
      </c>
      <c r="N7475" s="2" t="s">
        <v>63</v>
      </c>
      <c r="O7475" s="2" t="s">
        <v>52</v>
      </c>
      <c r="P7475" s="2" t="s">
        <v>126</v>
      </c>
      <c r="Q7475" s="2" t="s">
        <v>157</v>
      </c>
      <c r="R7475" s="6" t="n">
        <v>2</v>
      </c>
      <c r="S7475" s="7" t="n">
        <v>858.69</v>
      </c>
      <c r="T7475" s="7" t="n">
        <f aca="false">$R7475*$S7475</f>
        <v>1717.38</v>
      </c>
      <c r="U7475" s="8" t="n">
        <v>0.1</v>
      </c>
      <c r="V7475" s="7" t="n">
        <f aca="false">$T7475*$U7475</f>
        <v>171.738</v>
      </c>
      <c r="W7475" s="7" t="n">
        <f aca="false">$T7475-$V7475</f>
        <v>1545.642</v>
      </c>
      <c r="X7475" s="7" t="n">
        <v>595.92</v>
      </c>
      <c r="Y7475" s="7" t="n">
        <f aca="false">$R7475*$X7475</f>
        <v>1191.84</v>
      </c>
      <c r="Z7475" s="7" t="n">
        <f aca="false">$W7475-$Y7475</f>
        <v>353.802</v>
      </c>
      <c r="AA7475" s="8" t="n">
        <f aca="false">IFERROR($Z7475/$W7475,0)</f>
        <v>0.228902941302061</v>
      </c>
      <c r="AB7475" s="2" t="s">
        <v>85</v>
      </c>
      <c r="AC7475" s="2" t="s">
        <v>43</v>
      </c>
    </row>
    <row r="7476" customFormat="false" ht="15" hidden="false" customHeight="false" outlineLevel="0" collapsed="false">
      <c r="A7476" s="2" t="s">
        <v>8974</v>
      </c>
      <c r="B7476" s="3" t="n">
        <v>45870</v>
      </c>
      <c r="C7476" s="4" t="n">
        <f aca="false">YEAR($B7476)</f>
        <v>2025</v>
      </c>
      <c r="D7476" s="4" t="n">
        <f aca="false">MONTH($B7476)</f>
        <v>8</v>
      </c>
      <c r="E7476" s="2" t="s">
        <v>3574</v>
      </c>
      <c r="F7476" s="5" t="n">
        <f aca="false">ROUNDUP(MONTH($B7476)/3,0)</f>
        <v>3</v>
      </c>
      <c r="G7476" s="2" t="s">
        <v>656</v>
      </c>
      <c r="H7476" s="2" t="s">
        <v>657</v>
      </c>
      <c r="I7476" s="2" t="s">
        <v>33</v>
      </c>
      <c r="J7476" s="2" t="s">
        <v>89</v>
      </c>
      <c r="K7476" s="2" t="s">
        <v>124</v>
      </c>
      <c r="L7476" s="2" t="s">
        <v>125</v>
      </c>
      <c r="M7476" s="2" t="s">
        <v>135</v>
      </c>
      <c r="N7476" s="2" t="s">
        <v>151</v>
      </c>
      <c r="O7476" s="2" t="s">
        <v>171</v>
      </c>
      <c r="P7476" s="2" t="s">
        <v>204</v>
      </c>
      <c r="Q7476" s="2" t="s">
        <v>205</v>
      </c>
      <c r="R7476" s="6" t="n">
        <v>1</v>
      </c>
      <c r="S7476" s="7" t="n">
        <v>1185.26</v>
      </c>
      <c r="T7476" s="7" t="n">
        <f aca="false">$R7476*$S7476</f>
        <v>1185.26</v>
      </c>
      <c r="U7476" s="8" t="n">
        <v>0.05</v>
      </c>
      <c r="V7476" s="7" t="n">
        <f aca="false">$T7476*$U7476</f>
        <v>59.263</v>
      </c>
      <c r="W7476" s="7" t="n">
        <f aca="false">$T7476-$V7476</f>
        <v>1125.997</v>
      </c>
      <c r="X7476" s="7" t="n">
        <v>786.8</v>
      </c>
      <c r="Y7476" s="7" t="n">
        <f aca="false">$R7476*$X7476</f>
        <v>786.8</v>
      </c>
      <c r="Z7476" s="7" t="n">
        <f aca="false">$W7476-$Y7476</f>
        <v>339.197</v>
      </c>
      <c r="AA7476" s="8" t="n">
        <f aca="false">IFERROR($Z7476/$W7476,0)</f>
        <v>0.301241477552782</v>
      </c>
      <c r="AB7476" s="2" t="s">
        <v>42</v>
      </c>
      <c r="AC7476" s="2" t="s">
        <v>43</v>
      </c>
    </row>
    <row r="7477" customFormat="false" ht="15" hidden="false" customHeight="false" outlineLevel="0" collapsed="false">
      <c r="A7477" s="2" t="s">
        <v>8975</v>
      </c>
      <c r="B7477" s="3" t="n">
        <v>45870</v>
      </c>
      <c r="C7477" s="4" t="n">
        <f aca="false">YEAR($B7477)</f>
        <v>2025</v>
      </c>
      <c r="D7477" s="4" t="n">
        <f aca="false">MONTH($B7477)</f>
        <v>8</v>
      </c>
      <c r="E7477" s="2" t="s">
        <v>3574</v>
      </c>
      <c r="F7477" s="5" t="n">
        <f aca="false">ROUNDUP(MONTH($B7477)/3,0)</f>
        <v>3</v>
      </c>
      <c r="G7477" s="2" t="s">
        <v>269</v>
      </c>
      <c r="H7477" s="2" t="s">
        <v>270</v>
      </c>
      <c r="I7477" s="2" t="s">
        <v>104</v>
      </c>
      <c r="J7477" s="2" t="s">
        <v>47</v>
      </c>
      <c r="K7477" s="2" t="s">
        <v>48</v>
      </c>
      <c r="L7477" s="2" t="s">
        <v>155</v>
      </c>
      <c r="M7477" s="2" t="s">
        <v>118</v>
      </c>
      <c r="N7477" s="2" t="s">
        <v>51</v>
      </c>
      <c r="O7477" s="2" t="s">
        <v>114</v>
      </c>
      <c r="P7477" s="2" t="s">
        <v>234</v>
      </c>
      <c r="Q7477" s="2" t="s">
        <v>235</v>
      </c>
      <c r="R7477" s="6" t="n">
        <v>8</v>
      </c>
      <c r="S7477" s="7" t="n">
        <v>254.1</v>
      </c>
      <c r="T7477" s="7" t="n">
        <f aca="false">$R7477*$S7477</f>
        <v>2032.8</v>
      </c>
      <c r="U7477" s="8" t="n">
        <v>0.03</v>
      </c>
      <c r="V7477" s="7" t="n">
        <f aca="false">$T7477*$U7477</f>
        <v>60.984</v>
      </c>
      <c r="W7477" s="7" t="n">
        <f aca="false">$T7477-$V7477</f>
        <v>1971.816</v>
      </c>
      <c r="X7477" s="7" t="n">
        <v>117.02</v>
      </c>
      <c r="Y7477" s="7" t="n">
        <f aca="false">$R7477*$X7477</f>
        <v>936.16</v>
      </c>
      <c r="Z7477" s="7" t="n">
        <f aca="false">$W7477-$Y7477</f>
        <v>1035.656</v>
      </c>
      <c r="AA7477" s="8" t="n">
        <f aca="false">IFERROR($Z7477/$W7477,0)</f>
        <v>0.525229534601606</v>
      </c>
      <c r="AB7477" s="2" t="s">
        <v>67</v>
      </c>
      <c r="AC7477" s="2" t="s">
        <v>43</v>
      </c>
    </row>
    <row r="7478" customFormat="false" ht="15" hidden="false" customHeight="false" outlineLevel="0" collapsed="false">
      <c r="A7478" s="2" t="s">
        <v>8976</v>
      </c>
      <c r="B7478" s="3" t="n">
        <v>45870</v>
      </c>
      <c r="C7478" s="4" t="n">
        <f aca="false">YEAR($B7478)</f>
        <v>2025</v>
      </c>
      <c r="D7478" s="4" t="n">
        <f aca="false">MONTH($B7478)</f>
        <v>8</v>
      </c>
      <c r="E7478" s="2" t="s">
        <v>3574</v>
      </c>
      <c r="F7478" s="5" t="n">
        <f aca="false">ROUNDUP(MONTH($B7478)/3,0)</f>
        <v>3</v>
      </c>
      <c r="G7478" s="2" t="s">
        <v>989</v>
      </c>
      <c r="H7478" s="2" t="s">
        <v>990</v>
      </c>
      <c r="I7478" s="2" t="s">
        <v>104</v>
      </c>
      <c r="J7478" s="2" t="s">
        <v>34</v>
      </c>
      <c r="K7478" s="2" t="s">
        <v>230</v>
      </c>
      <c r="L7478" s="2" t="s">
        <v>231</v>
      </c>
      <c r="M7478" s="2" t="s">
        <v>37</v>
      </c>
      <c r="N7478" s="2" t="s">
        <v>51</v>
      </c>
      <c r="O7478" s="2" t="s">
        <v>52</v>
      </c>
      <c r="P7478" s="2" t="s">
        <v>83</v>
      </c>
      <c r="Q7478" s="2" t="s">
        <v>84</v>
      </c>
      <c r="R7478" s="6" t="n">
        <v>13</v>
      </c>
      <c r="S7478" s="7" t="n">
        <v>4166.63</v>
      </c>
      <c r="T7478" s="7" t="n">
        <f aca="false">$R7478*$S7478</f>
        <v>54166.19</v>
      </c>
      <c r="U7478" s="8" t="n">
        <v>0</v>
      </c>
      <c r="V7478" s="7" t="n">
        <f aca="false">$T7478*$U7478</f>
        <v>0</v>
      </c>
      <c r="W7478" s="7" t="n">
        <f aca="false">$T7478-$V7478</f>
        <v>54166.19</v>
      </c>
      <c r="X7478" s="7" t="n">
        <v>3044.47</v>
      </c>
      <c r="Y7478" s="7" t="n">
        <f aca="false">$R7478*$X7478</f>
        <v>39578.11</v>
      </c>
      <c r="Z7478" s="7" t="n">
        <f aca="false">$W7478-$Y7478</f>
        <v>14588.08</v>
      </c>
      <c r="AA7478" s="8" t="n">
        <f aca="false">IFERROR($Z7478/$W7478,0)</f>
        <v>0.269320770022776</v>
      </c>
      <c r="AB7478" s="2" t="s">
        <v>55</v>
      </c>
      <c r="AC7478" s="2" t="s">
        <v>43</v>
      </c>
    </row>
    <row r="7479" customFormat="false" ht="15" hidden="false" customHeight="false" outlineLevel="0" collapsed="false">
      <c r="A7479" s="2" t="s">
        <v>8977</v>
      </c>
      <c r="B7479" s="3" t="n">
        <v>45871</v>
      </c>
      <c r="C7479" s="4" t="n">
        <f aca="false">YEAR($B7479)</f>
        <v>2025</v>
      </c>
      <c r="D7479" s="4" t="n">
        <f aca="false">MONTH($B7479)</f>
        <v>8</v>
      </c>
      <c r="E7479" s="2" t="s">
        <v>3574</v>
      </c>
      <c r="F7479" s="5" t="n">
        <f aca="false">ROUNDUP(MONTH($B7479)/3,0)</f>
        <v>3</v>
      </c>
      <c r="G7479" s="2" t="s">
        <v>45</v>
      </c>
      <c r="H7479" s="2" t="s">
        <v>46</v>
      </c>
      <c r="I7479" s="2" t="s">
        <v>33</v>
      </c>
      <c r="J7479" s="2" t="s">
        <v>47</v>
      </c>
      <c r="K7479" s="2" t="s">
        <v>48</v>
      </c>
      <c r="L7479" s="2" t="s">
        <v>49</v>
      </c>
      <c r="M7479" s="2" t="s">
        <v>118</v>
      </c>
      <c r="N7479" s="2" t="s">
        <v>51</v>
      </c>
      <c r="O7479" s="2" t="s">
        <v>52</v>
      </c>
      <c r="P7479" s="2" t="s">
        <v>83</v>
      </c>
      <c r="Q7479" s="2" t="s">
        <v>84</v>
      </c>
      <c r="R7479" s="6" t="n">
        <v>3</v>
      </c>
      <c r="S7479" s="7" t="n">
        <v>3860.45</v>
      </c>
      <c r="T7479" s="7" t="n">
        <f aca="false">$R7479*$S7479</f>
        <v>11581.35</v>
      </c>
      <c r="U7479" s="8" t="n">
        <v>0.03</v>
      </c>
      <c r="V7479" s="7" t="n">
        <f aca="false">$T7479*$U7479</f>
        <v>347.4405</v>
      </c>
      <c r="W7479" s="7" t="n">
        <f aca="false">$T7479-$V7479</f>
        <v>11233.9095</v>
      </c>
      <c r="X7479" s="7" t="n">
        <v>2956.73</v>
      </c>
      <c r="Y7479" s="7" t="n">
        <f aca="false">$R7479*$X7479</f>
        <v>8870.19</v>
      </c>
      <c r="Z7479" s="7" t="n">
        <f aca="false">$W7479-$Y7479</f>
        <v>2363.7195</v>
      </c>
      <c r="AA7479" s="8" t="n">
        <f aca="false">IFERROR($Z7479/$W7479,0)</f>
        <v>0.210409341467456</v>
      </c>
      <c r="AB7479" s="2" t="s">
        <v>85</v>
      </c>
      <c r="AC7479" s="2" t="s">
        <v>43</v>
      </c>
    </row>
    <row r="7480" customFormat="false" ht="15" hidden="false" customHeight="false" outlineLevel="0" collapsed="false">
      <c r="A7480" s="2" t="s">
        <v>8978</v>
      </c>
      <c r="B7480" s="3" t="n">
        <v>45871</v>
      </c>
      <c r="C7480" s="4" t="n">
        <f aca="false">YEAR($B7480)</f>
        <v>2025</v>
      </c>
      <c r="D7480" s="4" t="n">
        <f aca="false">MONTH($B7480)</f>
        <v>8</v>
      </c>
      <c r="E7480" s="2" t="s">
        <v>3574</v>
      </c>
      <c r="F7480" s="5" t="n">
        <f aca="false">ROUNDUP(MONTH($B7480)/3,0)</f>
        <v>3</v>
      </c>
      <c r="G7480" s="2" t="s">
        <v>1112</v>
      </c>
      <c r="H7480" s="2" t="s">
        <v>1113</v>
      </c>
      <c r="I7480" s="2" t="s">
        <v>33</v>
      </c>
      <c r="J7480" s="2" t="s">
        <v>47</v>
      </c>
      <c r="K7480" s="2" t="s">
        <v>221</v>
      </c>
      <c r="L7480" s="2" t="s">
        <v>222</v>
      </c>
      <c r="M7480" s="2" t="s">
        <v>118</v>
      </c>
      <c r="N7480" s="2" t="s">
        <v>151</v>
      </c>
      <c r="O7480" s="2" t="s">
        <v>39</v>
      </c>
      <c r="P7480" s="2" t="s">
        <v>40</v>
      </c>
      <c r="Q7480" s="2" t="s">
        <v>334</v>
      </c>
      <c r="R7480" s="6" t="n">
        <v>2</v>
      </c>
      <c r="S7480" s="7" t="n">
        <v>3822.09</v>
      </c>
      <c r="T7480" s="7" t="n">
        <f aca="false">$R7480*$S7480</f>
        <v>7644.18</v>
      </c>
      <c r="U7480" s="8" t="n">
        <v>0.03</v>
      </c>
      <c r="V7480" s="7" t="n">
        <f aca="false">$T7480*$U7480</f>
        <v>229.3254</v>
      </c>
      <c r="W7480" s="7" t="n">
        <f aca="false">$T7480-$V7480</f>
        <v>7414.8546</v>
      </c>
      <c r="X7480" s="7" t="n">
        <v>2762.58</v>
      </c>
      <c r="Y7480" s="7" t="n">
        <f aca="false">$R7480*$X7480</f>
        <v>5525.16</v>
      </c>
      <c r="Z7480" s="7" t="n">
        <f aca="false">$W7480-$Y7480</f>
        <v>1889.6946</v>
      </c>
      <c r="AA7480" s="8" t="n">
        <f aca="false">IFERROR($Z7480/$W7480,0)</f>
        <v>0.254852549637319</v>
      </c>
      <c r="AB7480" s="2" t="s">
        <v>42</v>
      </c>
      <c r="AC7480" s="2" t="s">
        <v>43</v>
      </c>
    </row>
    <row r="7481" customFormat="false" ht="15" hidden="false" customHeight="false" outlineLevel="0" collapsed="false">
      <c r="A7481" s="2" t="s">
        <v>8979</v>
      </c>
      <c r="B7481" s="3" t="n">
        <v>45871</v>
      </c>
      <c r="C7481" s="4" t="n">
        <f aca="false">YEAR($B7481)</f>
        <v>2025</v>
      </c>
      <c r="D7481" s="4" t="n">
        <f aca="false">MONTH($B7481)</f>
        <v>8</v>
      </c>
      <c r="E7481" s="2" t="s">
        <v>3574</v>
      </c>
      <c r="F7481" s="5" t="n">
        <f aca="false">ROUNDUP(MONTH($B7481)/3,0)</f>
        <v>3</v>
      </c>
      <c r="G7481" s="2" t="s">
        <v>982</v>
      </c>
      <c r="H7481" s="2" t="s">
        <v>983</v>
      </c>
      <c r="I7481" s="2" t="s">
        <v>33</v>
      </c>
      <c r="J7481" s="2" t="s">
        <v>47</v>
      </c>
      <c r="K7481" s="2" t="s">
        <v>48</v>
      </c>
      <c r="L7481" s="2" t="s">
        <v>155</v>
      </c>
      <c r="M7481" s="2" t="s">
        <v>50</v>
      </c>
      <c r="N7481" s="2" t="s">
        <v>63</v>
      </c>
      <c r="O7481" s="2" t="s">
        <v>39</v>
      </c>
      <c r="P7481" s="2" t="s">
        <v>106</v>
      </c>
      <c r="Q7481" s="2" t="s">
        <v>107</v>
      </c>
      <c r="R7481" s="6" t="n">
        <v>1</v>
      </c>
      <c r="S7481" s="7" t="n">
        <v>2434.24</v>
      </c>
      <c r="T7481" s="7" t="n">
        <f aca="false">$R7481*$S7481</f>
        <v>2434.24</v>
      </c>
      <c r="U7481" s="8" t="n">
        <v>0</v>
      </c>
      <c r="V7481" s="7" t="n">
        <f aca="false">$T7481*$U7481</f>
        <v>0</v>
      </c>
      <c r="W7481" s="7" t="n">
        <f aca="false">$T7481-$V7481</f>
        <v>2434.24</v>
      </c>
      <c r="X7481" s="7" t="n">
        <v>1703.67</v>
      </c>
      <c r="Y7481" s="7" t="n">
        <f aca="false">$R7481*$X7481</f>
        <v>1703.67</v>
      </c>
      <c r="Z7481" s="7" t="n">
        <f aca="false">$W7481-$Y7481</f>
        <v>730.57</v>
      </c>
      <c r="AA7481" s="8" t="n">
        <f aca="false">IFERROR($Z7481/$W7481,0)</f>
        <v>0.300122420139345</v>
      </c>
      <c r="AB7481" s="2" t="s">
        <v>76</v>
      </c>
      <c r="AC7481" s="2" t="s">
        <v>43</v>
      </c>
    </row>
    <row r="7482" customFormat="false" ht="15" hidden="false" customHeight="false" outlineLevel="0" collapsed="false">
      <c r="A7482" s="2" t="s">
        <v>8980</v>
      </c>
      <c r="B7482" s="3" t="n">
        <v>45871</v>
      </c>
      <c r="C7482" s="4" t="n">
        <f aca="false">YEAR($B7482)</f>
        <v>2025</v>
      </c>
      <c r="D7482" s="4" t="n">
        <f aca="false">MONTH($B7482)</f>
        <v>8</v>
      </c>
      <c r="E7482" s="2" t="s">
        <v>3574</v>
      </c>
      <c r="F7482" s="5" t="n">
        <f aca="false">ROUNDUP(MONTH($B7482)/3,0)</f>
        <v>3</v>
      </c>
      <c r="G7482" s="2" t="s">
        <v>528</v>
      </c>
      <c r="H7482" s="2" t="s">
        <v>307</v>
      </c>
      <c r="I7482" s="2" t="s">
        <v>177</v>
      </c>
      <c r="J7482" s="2" t="s">
        <v>89</v>
      </c>
      <c r="K7482" s="2" t="s">
        <v>124</v>
      </c>
      <c r="L7482" s="2" t="s">
        <v>125</v>
      </c>
      <c r="M7482" s="2" t="s">
        <v>92</v>
      </c>
      <c r="N7482" s="2" t="s">
        <v>51</v>
      </c>
      <c r="O7482" s="2" t="s">
        <v>114</v>
      </c>
      <c r="P7482" s="2" t="s">
        <v>234</v>
      </c>
      <c r="Q7482" s="2" t="s">
        <v>235</v>
      </c>
      <c r="R7482" s="6" t="n">
        <v>9</v>
      </c>
      <c r="S7482" s="7" t="n">
        <v>251.36</v>
      </c>
      <c r="T7482" s="7" t="n">
        <f aca="false">$R7482*$S7482</f>
        <v>2262.24</v>
      </c>
      <c r="U7482" s="8" t="n">
        <v>0.1</v>
      </c>
      <c r="V7482" s="7" t="n">
        <f aca="false">$T7482*$U7482</f>
        <v>226.224</v>
      </c>
      <c r="W7482" s="7" t="n">
        <f aca="false">$T7482-$V7482</f>
        <v>2036.016</v>
      </c>
      <c r="X7482" s="7" t="n">
        <v>124.16</v>
      </c>
      <c r="Y7482" s="7" t="n">
        <f aca="false">$R7482*$X7482</f>
        <v>1117.44</v>
      </c>
      <c r="Z7482" s="7" t="n">
        <f aca="false">$W7482-$Y7482</f>
        <v>918.576</v>
      </c>
      <c r="AA7482" s="8" t="n">
        <f aca="false">IFERROR($Z7482/$W7482,0)</f>
        <v>0.4511634486173</v>
      </c>
      <c r="AB7482" s="2" t="s">
        <v>85</v>
      </c>
      <c r="AC7482" s="2" t="s">
        <v>43</v>
      </c>
    </row>
    <row r="7483" customFormat="false" ht="15" hidden="false" customHeight="false" outlineLevel="0" collapsed="false">
      <c r="A7483" s="2" t="s">
        <v>8981</v>
      </c>
      <c r="B7483" s="3" t="n">
        <v>45871</v>
      </c>
      <c r="C7483" s="4" t="n">
        <f aca="false">YEAR($B7483)</f>
        <v>2025</v>
      </c>
      <c r="D7483" s="4" t="n">
        <f aca="false">MONTH($B7483)</f>
        <v>8</v>
      </c>
      <c r="E7483" s="2" t="s">
        <v>3574</v>
      </c>
      <c r="F7483" s="5" t="n">
        <f aca="false">ROUNDUP(MONTH($B7483)/3,0)</f>
        <v>3</v>
      </c>
      <c r="G7483" s="2" t="s">
        <v>1768</v>
      </c>
      <c r="H7483" s="2" t="s">
        <v>650</v>
      </c>
      <c r="I7483" s="2" t="s">
        <v>177</v>
      </c>
      <c r="J7483" s="2" t="s">
        <v>89</v>
      </c>
      <c r="K7483" s="2" t="s">
        <v>97</v>
      </c>
      <c r="L7483" s="2" t="s">
        <v>98</v>
      </c>
      <c r="M7483" s="2" t="s">
        <v>135</v>
      </c>
      <c r="N7483" s="2" t="s">
        <v>51</v>
      </c>
      <c r="O7483" s="2" t="s">
        <v>171</v>
      </c>
      <c r="P7483" s="2" t="s">
        <v>204</v>
      </c>
      <c r="Q7483" s="2" t="s">
        <v>264</v>
      </c>
      <c r="R7483" s="6" t="n">
        <v>11</v>
      </c>
      <c r="S7483" s="7" t="n">
        <v>1267.65</v>
      </c>
      <c r="T7483" s="7" t="n">
        <f aca="false">$R7483*$S7483</f>
        <v>13944.15</v>
      </c>
      <c r="U7483" s="8" t="n">
        <v>0.27</v>
      </c>
      <c r="V7483" s="7" t="n">
        <f aca="false">$T7483*$U7483</f>
        <v>3764.9205</v>
      </c>
      <c r="W7483" s="7" t="n">
        <f aca="false">$T7483-$V7483</f>
        <v>10179.2295</v>
      </c>
      <c r="X7483" s="7" t="n">
        <v>849.38</v>
      </c>
      <c r="Y7483" s="7" t="n">
        <f aca="false">$R7483*$X7483</f>
        <v>9343.18</v>
      </c>
      <c r="Z7483" s="7" t="n">
        <f aca="false">$W7483-$Y7483</f>
        <v>836.049500000001</v>
      </c>
      <c r="AA7483" s="8" t="n">
        <f aca="false">IFERROR($Z7483/$W7483,0)</f>
        <v>0.0821328863839843</v>
      </c>
      <c r="AB7483" s="2" t="s">
        <v>42</v>
      </c>
      <c r="AC7483" s="2" t="s">
        <v>43</v>
      </c>
    </row>
    <row r="7484" customFormat="false" ht="15" hidden="false" customHeight="false" outlineLevel="0" collapsed="false">
      <c r="A7484" s="2" t="s">
        <v>8982</v>
      </c>
      <c r="B7484" s="3" t="n">
        <v>45871</v>
      </c>
      <c r="C7484" s="4" t="n">
        <f aca="false">YEAR($B7484)</f>
        <v>2025</v>
      </c>
      <c r="D7484" s="4" t="n">
        <f aca="false">MONTH($B7484)</f>
        <v>8</v>
      </c>
      <c r="E7484" s="2" t="s">
        <v>3574</v>
      </c>
      <c r="F7484" s="5" t="n">
        <f aca="false">ROUNDUP(MONTH($B7484)/3,0)</f>
        <v>3</v>
      </c>
      <c r="G7484" s="2" t="s">
        <v>278</v>
      </c>
      <c r="H7484" s="2" t="s">
        <v>279</v>
      </c>
      <c r="I7484" s="2" t="s">
        <v>104</v>
      </c>
      <c r="J7484" s="2" t="s">
        <v>47</v>
      </c>
      <c r="K7484" s="2" t="s">
        <v>185</v>
      </c>
      <c r="L7484" s="2" t="s">
        <v>186</v>
      </c>
      <c r="M7484" s="2" t="s">
        <v>156</v>
      </c>
      <c r="N7484" s="2" t="s">
        <v>51</v>
      </c>
      <c r="O7484" s="2" t="s">
        <v>114</v>
      </c>
      <c r="P7484" s="2" t="s">
        <v>234</v>
      </c>
      <c r="Q7484" s="2" t="s">
        <v>238</v>
      </c>
      <c r="R7484" s="6" t="n">
        <v>12</v>
      </c>
      <c r="S7484" s="7" t="n">
        <v>374.14</v>
      </c>
      <c r="T7484" s="7" t="n">
        <f aca="false">$R7484*$S7484</f>
        <v>4489.68</v>
      </c>
      <c r="U7484" s="8" t="n">
        <v>0.03</v>
      </c>
      <c r="V7484" s="7" t="n">
        <f aca="false">$T7484*$U7484</f>
        <v>134.6904</v>
      </c>
      <c r="W7484" s="7" t="n">
        <f aca="false">$T7484-$V7484</f>
        <v>4354.9896</v>
      </c>
      <c r="X7484" s="7" t="n">
        <v>204.11</v>
      </c>
      <c r="Y7484" s="7" t="n">
        <f aca="false">$R7484*$X7484</f>
        <v>2449.32</v>
      </c>
      <c r="Z7484" s="7" t="n">
        <f aca="false">$W7484-$Y7484</f>
        <v>1905.6696</v>
      </c>
      <c r="AA7484" s="8" t="n">
        <f aca="false">IFERROR($Z7484/$W7484,0)</f>
        <v>0.437583042678219</v>
      </c>
      <c r="AB7484" s="2" t="s">
        <v>85</v>
      </c>
      <c r="AC7484" s="2" t="s">
        <v>43</v>
      </c>
    </row>
    <row r="7485" customFormat="false" ht="15" hidden="false" customHeight="false" outlineLevel="0" collapsed="false">
      <c r="A7485" s="2" t="s">
        <v>8983</v>
      </c>
      <c r="B7485" s="3" t="n">
        <v>45871</v>
      </c>
      <c r="C7485" s="4" t="n">
        <f aca="false">YEAR($B7485)</f>
        <v>2025</v>
      </c>
      <c r="D7485" s="4" t="n">
        <f aca="false">MONTH($B7485)</f>
        <v>8</v>
      </c>
      <c r="E7485" s="2" t="s">
        <v>3574</v>
      </c>
      <c r="F7485" s="5" t="n">
        <f aca="false">ROUNDUP(MONTH($B7485)/3,0)</f>
        <v>3</v>
      </c>
      <c r="G7485" s="2" t="s">
        <v>375</v>
      </c>
      <c r="H7485" s="2" t="s">
        <v>376</v>
      </c>
      <c r="I7485" s="2" t="s">
        <v>33</v>
      </c>
      <c r="J7485" s="2" t="s">
        <v>47</v>
      </c>
      <c r="K7485" s="2" t="s">
        <v>48</v>
      </c>
      <c r="L7485" s="2" t="s">
        <v>49</v>
      </c>
      <c r="M7485" s="2" t="s">
        <v>168</v>
      </c>
      <c r="N7485" s="2" t="s">
        <v>38</v>
      </c>
      <c r="O7485" s="2" t="s">
        <v>64</v>
      </c>
      <c r="P7485" s="2" t="s">
        <v>65</v>
      </c>
      <c r="Q7485" s="2" t="s">
        <v>66</v>
      </c>
      <c r="R7485" s="6" t="n">
        <v>2</v>
      </c>
      <c r="S7485" s="7" t="n">
        <v>9112.89</v>
      </c>
      <c r="T7485" s="7" t="n">
        <f aca="false">$R7485*$S7485</f>
        <v>18225.78</v>
      </c>
      <c r="U7485" s="8" t="n">
        <v>0</v>
      </c>
      <c r="V7485" s="7" t="n">
        <f aca="false">$T7485*$U7485</f>
        <v>0</v>
      </c>
      <c r="W7485" s="7" t="n">
        <f aca="false">$T7485-$V7485</f>
        <v>18225.78</v>
      </c>
      <c r="X7485" s="7" t="n">
        <v>6295.56</v>
      </c>
      <c r="Y7485" s="7" t="n">
        <f aca="false">$R7485*$X7485</f>
        <v>12591.12</v>
      </c>
      <c r="Z7485" s="7" t="n">
        <f aca="false">$W7485-$Y7485</f>
        <v>5634.66</v>
      </c>
      <c r="AA7485" s="8" t="n">
        <f aca="false">IFERROR($Z7485/$W7485,0)</f>
        <v>0.309158784973812</v>
      </c>
      <c r="AB7485" s="2" t="s">
        <v>55</v>
      </c>
      <c r="AC7485" s="2" t="s">
        <v>43</v>
      </c>
    </row>
    <row r="7486" customFormat="false" ht="15" hidden="false" customHeight="false" outlineLevel="0" collapsed="false">
      <c r="A7486" s="2" t="s">
        <v>8984</v>
      </c>
      <c r="B7486" s="3" t="n">
        <v>45871</v>
      </c>
      <c r="C7486" s="4" t="n">
        <f aca="false">YEAR($B7486)</f>
        <v>2025</v>
      </c>
      <c r="D7486" s="4" t="n">
        <f aca="false">MONTH($B7486)</f>
        <v>8</v>
      </c>
      <c r="E7486" s="2" t="s">
        <v>3574</v>
      </c>
      <c r="F7486" s="5" t="n">
        <f aca="false">ROUNDUP(MONTH($B7486)/3,0)</f>
        <v>3</v>
      </c>
      <c r="G7486" s="2" t="s">
        <v>1344</v>
      </c>
      <c r="H7486" s="2" t="s">
        <v>1345</v>
      </c>
      <c r="I7486" s="2" t="s">
        <v>33</v>
      </c>
      <c r="J7486" s="2" t="s">
        <v>89</v>
      </c>
      <c r="K7486" s="2" t="s">
        <v>90</v>
      </c>
      <c r="L7486" s="2" t="s">
        <v>91</v>
      </c>
      <c r="M7486" s="2" t="s">
        <v>92</v>
      </c>
      <c r="N7486" s="2" t="s">
        <v>63</v>
      </c>
      <c r="O7486" s="2" t="s">
        <v>39</v>
      </c>
      <c r="P7486" s="2" t="s">
        <v>40</v>
      </c>
      <c r="Q7486" s="2" t="s">
        <v>41</v>
      </c>
      <c r="R7486" s="6" t="n">
        <v>2</v>
      </c>
      <c r="S7486" s="7" t="n">
        <v>512.62</v>
      </c>
      <c r="T7486" s="7" t="n">
        <f aca="false">$R7486*$S7486</f>
        <v>1025.24</v>
      </c>
      <c r="U7486" s="8" t="n">
        <v>0</v>
      </c>
      <c r="V7486" s="7" t="n">
        <f aca="false">$T7486*$U7486</f>
        <v>0</v>
      </c>
      <c r="W7486" s="7" t="n">
        <f aca="false">$T7486-$V7486</f>
        <v>1025.24</v>
      </c>
      <c r="X7486" s="7" t="n">
        <v>322.63</v>
      </c>
      <c r="Y7486" s="7" t="n">
        <f aca="false">$R7486*$X7486</f>
        <v>645.26</v>
      </c>
      <c r="Z7486" s="7" t="n">
        <f aca="false">$W7486-$Y7486</f>
        <v>379.98</v>
      </c>
      <c r="AA7486" s="8" t="n">
        <f aca="false">IFERROR($Z7486/$W7486,0)</f>
        <v>0.370625414537084</v>
      </c>
      <c r="AB7486" s="2" t="s">
        <v>67</v>
      </c>
      <c r="AC7486" s="2" t="s">
        <v>43</v>
      </c>
    </row>
    <row r="7487" customFormat="false" ht="15" hidden="false" customHeight="false" outlineLevel="0" collapsed="false">
      <c r="A7487" s="2" t="s">
        <v>8985</v>
      </c>
      <c r="B7487" s="3" t="n">
        <v>45871</v>
      </c>
      <c r="C7487" s="4" t="n">
        <f aca="false">YEAR($B7487)</f>
        <v>2025</v>
      </c>
      <c r="D7487" s="4" t="n">
        <f aca="false">MONTH($B7487)</f>
        <v>8</v>
      </c>
      <c r="E7487" s="2" t="s">
        <v>3574</v>
      </c>
      <c r="F7487" s="5" t="n">
        <f aca="false">ROUNDUP(MONTH($B7487)/3,0)</f>
        <v>3</v>
      </c>
      <c r="G7487" s="2" t="s">
        <v>8986</v>
      </c>
      <c r="H7487" s="2" t="s">
        <v>1427</v>
      </c>
      <c r="I7487" s="2" t="s">
        <v>177</v>
      </c>
      <c r="J7487" s="2" t="s">
        <v>47</v>
      </c>
      <c r="K7487" s="2" t="s">
        <v>48</v>
      </c>
      <c r="L7487" s="2" t="s">
        <v>155</v>
      </c>
      <c r="M7487" s="2" t="s">
        <v>50</v>
      </c>
      <c r="N7487" s="2" t="s">
        <v>51</v>
      </c>
      <c r="O7487" s="2" t="s">
        <v>52</v>
      </c>
      <c r="P7487" s="2" t="s">
        <v>83</v>
      </c>
      <c r="Q7487" s="2" t="s">
        <v>84</v>
      </c>
      <c r="R7487" s="6" t="n">
        <v>14</v>
      </c>
      <c r="S7487" s="7" t="n">
        <v>4165.04</v>
      </c>
      <c r="T7487" s="7" t="n">
        <f aca="false">$R7487*$S7487</f>
        <v>58310.56</v>
      </c>
      <c r="U7487" s="8" t="n">
        <v>0.07</v>
      </c>
      <c r="V7487" s="7" t="n">
        <f aca="false">$T7487*$U7487</f>
        <v>4081.7392</v>
      </c>
      <c r="W7487" s="7" t="n">
        <f aca="false">$T7487-$V7487</f>
        <v>54228.8208</v>
      </c>
      <c r="X7487" s="7" t="n">
        <v>3204.84</v>
      </c>
      <c r="Y7487" s="7" t="n">
        <f aca="false">$R7487*$X7487</f>
        <v>44867.76</v>
      </c>
      <c r="Z7487" s="7" t="n">
        <f aca="false">$W7487-$Y7487</f>
        <v>9361.06079999999</v>
      </c>
      <c r="AA7487" s="8" t="n">
        <f aca="false">IFERROR($Z7487/$W7487,0)</f>
        <v>0.172621507565586</v>
      </c>
      <c r="AB7487" s="2" t="s">
        <v>76</v>
      </c>
      <c r="AC7487" s="2" t="s">
        <v>43</v>
      </c>
    </row>
    <row r="7488" customFormat="false" ht="15" hidden="false" customHeight="false" outlineLevel="0" collapsed="false">
      <c r="A7488" s="2" t="s">
        <v>8987</v>
      </c>
      <c r="B7488" s="3" t="n">
        <v>45871</v>
      </c>
      <c r="C7488" s="4" t="n">
        <f aca="false">YEAR($B7488)</f>
        <v>2025</v>
      </c>
      <c r="D7488" s="4" t="n">
        <f aca="false">MONTH($B7488)</f>
        <v>8</v>
      </c>
      <c r="E7488" s="2" t="s">
        <v>3574</v>
      </c>
      <c r="F7488" s="5" t="n">
        <f aca="false">ROUNDUP(MONTH($B7488)/3,0)</f>
        <v>3</v>
      </c>
      <c r="G7488" s="2" t="s">
        <v>6143</v>
      </c>
      <c r="H7488" s="2" t="s">
        <v>349</v>
      </c>
      <c r="I7488" s="2" t="s">
        <v>104</v>
      </c>
      <c r="J7488" s="2" t="s">
        <v>147</v>
      </c>
      <c r="K7488" s="2" t="s">
        <v>148</v>
      </c>
      <c r="L7488" s="2" t="s">
        <v>149</v>
      </c>
      <c r="M7488" s="2" t="s">
        <v>150</v>
      </c>
      <c r="N7488" s="2" t="s">
        <v>38</v>
      </c>
      <c r="O7488" s="2" t="s">
        <v>114</v>
      </c>
      <c r="P7488" s="2" t="s">
        <v>234</v>
      </c>
      <c r="Q7488" s="2" t="s">
        <v>238</v>
      </c>
      <c r="R7488" s="6" t="n">
        <v>10</v>
      </c>
      <c r="S7488" s="7" t="n">
        <v>397.16</v>
      </c>
      <c r="T7488" s="7" t="n">
        <f aca="false">$R7488*$S7488</f>
        <v>3971.6</v>
      </c>
      <c r="U7488" s="8" t="n">
        <v>0</v>
      </c>
      <c r="V7488" s="7" t="n">
        <f aca="false">$T7488*$U7488</f>
        <v>0</v>
      </c>
      <c r="W7488" s="7" t="n">
        <f aca="false">$T7488-$V7488</f>
        <v>3971.6</v>
      </c>
      <c r="X7488" s="7" t="n">
        <v>214.96</v>
      </c>
      <c r="Y7488" s="7" t="n">
        <f aca="false">$R7488*$X7488</f>
        <v>2149.6</v>
      </c>
      <c r="Z7488" s="7" t="n">
        <f aca="false">$W7488-$Y7488</f>
        <v>1822</v>
      </c>
      <c r="AA7488" s="8" t="n">
        <f aca="false">IFERROR($Z7488/$W7488,0)</f>
        <v>0.45875717594924</v>
      </c>
      <c r="AB7488" s="2" t="s">
        <v>42</v>
      </c>
      <c r="AC7488" s="2" t="s">
        <v>43</v>
      </c>
    </row>
    <row r="7489" customFormat="false" ht="15" hidden="false" customHeight="false" outlineLevel="0" collapsed="false">
      <c r="A7489" s="2" t="s">
        <v>8988</v>
      </c>
      <c r="B7489" s="3" t="n">
        <v>45871</v>
      </c>
      <c r="C7489" s="4" t="n">
        <f aca="false">YEAR($B7489)</f>
        <v>2025</v>
      </c>
      <c r="D7489" s="4" t="n">
        <f aca="false">MONTH($B7489)</f>
        <v>8</v>
      </c>
      <c r="E7489" s="2" t="s">
        <v>3574</v>
      </c>
      <c r="F7489" s="5" t="n">
        <f aca="false">ROUNDUP(MONTH($B7489)/3,0)</f>
        <v>3</v>
      </c>
      <c r="G7489" s="2" t="s">
        <v>7683</v>
      </c>
      <c r="H7489" s="2" t="s">
        <v>7684</v>
      </c>
      <c r="I7489" s="2" t="s">
        <v>33</v>
      </c>
      <c r="J7489" s="2" t="s">
        <v>89</v>
      </c>
      <c r="K7489" s="2" t="s">
        <v>97</v>
      </c>
      <c r="L7489" s="2" t="s">
        <v>111</v>
      </c>
      <c r="M7489" s="2" t="s">
        <v>92</v>
      </c>
      <c r="N7489" s="2" t="s">
        <v>38</v>
      </c>
      <c r="O7489" s="2" t="s">
        <v>52</v>
      </c>
      <c r="P7489" s="2" t="s">
        <v>83</v>
      </c>
      <c r="Q7489" s="2" t="s">
        <v>84</v>
      </c>
      <c r="R7489" s="6" t="n">
        <v>2</v>
      </c>
      <c r="S7489" s="7" t="n">
        <v>4503.45</v>
      </c>
      <c r="T7489" s="7" t="n">
        <f aca="false">$R7489*$S7489</f>
        <v>9006.9</v>
      </c>
      <c r="U7489" s="8" t="n">
        <v>0</v>
      </c>
      <c r="V7489" s="7" t="n">
        <f aca="false">$T7489*$U7489</f>
        <v>0</v>
      </c>
      <c r="W7489" s="7" t="n">
        <f aca="false">$T7489-$V7489</f>
        <v>9006.9</v>
      </c>
      <c r="X7489" s="7" t="n">
        <v>3414.47</v>
      </c>
      <c r="Y7489" s="7" t="n">
        <f aca="false">$R7489*$X7489</f>
        <v>6828.94</v>
      </c>
      <c r="Z7489" s="7" t="n">
        <f aca="false">$W7489-$Y7489</f>
        <v>2177.96</v>
      </c>
      <c r="AA7489" s="8" t="n">
        <f aca="false">IFERROR($Z7489/$W7489,0)</f>
        <v>0.241810167760273</v>
      </c>
      <c r="AB7489" s="2" t="s">
        <v>42</v>
      </c>
      <c r="AC7489" s="2" t="s">
        <v>43</v>
      </c>
    </row>
    <row r="7490" customFormat="false" ht="15" hidden="false" customHeight="false" outlineLevel="0" collapsed="false">
      <c r="A7490" s="2" t="s">
        <v>8989</v>
      </c>
      <c r="B7490" s="3" t="n">
        <v>45871</v>
      </c>
      <c r="C7490" s="4" t="n">
        <f aca="false">YEAR($B7490)</f>
        <v>2025</v>
      </c>
      <c r="D7490" s="4" t="n">
        <f aca="false">MONTH($B7490)</f>
        <v>8</v>
      </c>
      <c r="E7490" s="2" t="s">
        <v>3574</v>
      </c>
      <c r="F7490" s="5" t="n">
        <f aca="false">ROUNDUP(MONTH($B7490)/3,0)</f>
        <v>3</v>
      </c>
      <c r="G7490" s="2" t="s">
        <v>2059</v>
      </c>
      <c r="H7490" s="2" t="s">
        <v>742</v>
      </c>
      <c r="I7490" s="2" t="s">
        <v>104</v>
      </c>
      <c r="J7490" s="2" t="s">
        <v>59</v>
      </c>
      <c r="K7490" s="2" t="s">
        <v>60</v>
      </c>
      <c r="L7490" s="2" t="s">
        <v>61</v>
      </c>
      <c r="M7490" s="2" t="s">
        <v>131</v>
      </c>
      <c r="N7490" s="2" t="s">
        <v>51</v>
      </c>
      <c r="O7490" s="2" t="s">
        <v>114</v>
      </c>
      <c r="P7490" s="2" t="s">
        <v>115</v>
      </c>
      <c r="Q7490" s="2" t="s">
        <v>530</v>
      </c>
      <c r="R7490" s="6" t="n">
        <v>10</v>
      </c>
      <c r="S7490" s="7" t="n">
        <v>159.62</v>
      </c>
      <c r="T7490" s="7" t="n">
        <f aca="false">$R7490*$S7490</f>
        <v>1596.2</v>
      </c>
      <c r="U7490" s="8" t="n">
        <v>0.1</v>
      </c>
      <c r="V7490" s="7" t="n">
        <f aca="false">$T7490*$U7490</f>
        <v>159.62</v>
      </c>
      <c r="W7490" s="7" t="n">
        <f aca="false">$T7490-$V7490</f>
        <v>1436.58</v>
      </c>
      <c r="X7490" s="7" t="n">
        <v>83.36</v>
      </c>
      <c r="Y7490" s="7" t="n">
        <f aca="false">$R7490*$X7490</f>
        <v>833.6</v>
      </c>
      <c r="Z7490" s="7" t="n">
        <f aca="false">$W7490-$Y7490</f>
        <v>602.98</v>
      </c>
      <c r="AA7490" s="8" t="n">
        <f aca="false">IFERROR($Z7490/$W7490,0)</f>
        <v>0.419732976931323</v>
      </c>
      <c r="AB7490" s="2" t="s">
        <v>42</v>
      </c>
      <c r="AC7490" s="2" t="s">
        <v>43</v>
      </c>
    </row>
    <row r="7491" customFormat="false" ht="15" hidden="false" customHeight="false" outlineLevel="0" collapsed="false">
      <c r="A7491" s="2" t="s">
        <v>8990</v>
      </c>
      <c r="B7491" s="3" t="n">
        <v>45871</v>
      </c>
      <c r="C7491" s="4" t="n">
        <f aca="false">YEAR($B7491)</f>
        <v>2025</v>
      </c>
      <c r="D7491" s="4" t="n">
        <f aca="false">MONTH($B7491)</f>
        <v>8</v>
      </c>
      <c r="E7491" s="2" t="s">
        <v>3574</v>
      </c>
      <c r="F7491" s="5" t="n">
        <f aca="false">ROUNDUP(MONTH($B7491)/3,0)</f>
        <v>3</v>
      </c>
      <c r="G7491" s="2" t="s">
        <v>269</v>
      </c>
      <c r="H7491" s="2" t="s">
        <v>270</v>
      </c>
      <c r="I7491" s="2" t="s">
        <v>104</v>
      </c>
      <c r="J7491" s="2" t="s">
        <v>47</v>
      </c>
      <c r="K7491" s="2" t="s">
        <v>48</v>
      </c>
      <c r="L7491" s="2" t="s">
        <v>155</v>
      </c>
      <c r="M7491" s="2" t="s">
        <v>118</v>
      </c>
      <c r="N7491" s="2" t="s">
        <v>51</v>
      </c>
      <c r="O7491" s="2" t="s">
        <v>114</v>
      </c>
      <c r="P7491" s="2" t="s">
        <v>115</v>
      </c>
      <c r="Q7491" s="2" t="s">
        <v>116</v>
      </c>
      <c r="R7491" s="6" t="n">
        <v>2</v>
      </c>
      <c r="S7491" s="7" t="n">
        <v>318.84</v>
      </c>
      <c r="T7491" s="7" t="n">
        <f aca="false">$R7491*$S7491</f>
        <v>637.68</v>
      </c>
      <c r="U7491" s="8" t="n">
        <v>0.08</v>
      </c>
      <c r="V7491" s="7" t="n">
        <f aca="false">$T7491*$U7491</f>
        <v>51.0144</v>
      </c>
      <c r="W7491" s="7" t="n">
        <f aca="false">$T7491-$V7491</f>
        <v>586.6656</v>
      </c>
      <c r="X7491" s="7" t="n">
        <v>147.34</v>
      </c>
      <c r="Y7491" s="7" t="n">
        <f aca="false">$R7491*$X7491</f>
        <v>294.68</v>
      </c>
      <c r="Z7491" s="7" t="n">
        <f aca="false">$W7491-$Y7491</f>
        <v>291.9856</v>
      </c>
      <c r="AA7491" s="8" t="n">
        <f aca="false">IFERROR($Z7491/$W7491,0)</f>
        <v>0.497703632188422</v>
      </c>
      <c r="AB7491" s="2" t="s">
        <v>67</v>
      </c>
      <c r="AC7491" s="2" t="s">
        <v>43</v>
      </c>
    </row>
    <row r="7492" customFormat="false" ht="15" hidden="false" customHeight="false" outlineLevel="0" collapsed="false">
      <c r="A7492" s="2" t="s">
        <v>8991</v>
      </c>
      <c r="B7492" s="3" t="n">
        <v>45871</v>
      </c>
      <c r="C7492" s="4" t="n">
        <f aca="false">YEAR($B7492)</f>
        <v>2025</v>
      </c>
      <c r="D7492" s="4" t="n">
        <f aca="false">MONTH($B7492)</f>
        <v>8</v>
      </c>
      <c r="E7492" s="2" t="s">
        <v>3574</v>
      </c>
      <c r="F7492" s="5" t="n">
        <f aca="false">ROUNDUP(MONTH($B7492)/3,0)</f>
        <v>3</v>
      </c>
      <c r="G7492" s="2" t="s">
        <v>679</v>
      </c>
      <c r="H7492" s="2" t="s">
        <v>680</v>
      </c>
      <c r="I7492" s="2" t="s">
        <v>33</v>
      </c>
      <c r="J7492" s="2" t="s">
        <v>47</v>
      </c>
      <c r="K7492" s="2" t="s">
        <v>48</v>
      </c>
      <c r="L7492" s="2" t="s">
        <v>155</v>
      </c>
      <c r="M7492" s="2" t="s">
        <v>168</v>
      </c>
      <c r="N7492" s="2" t="s">
        <v>38</v>
      </c>
      <c r="O7492" s="2" t="s">
        <v>114</v>
      </c>
      <c r="P7492" s="2" t="s">
        <v>115</v>
      </c>
      <c r="Q7492" s="2" t="s">
        <v>530</v>
      </c>
      <c r="R7492" s="6" t="n">
        <v>1</v>
      </c>
      <c r="S7492" s="7" t="n">
        <v>169.95</v>
      </c>
      <c r="T7492" s="7" t="n">
        <f aca="false">$R7492*$S7492</f>
        <v>169.95</v>
      </c>
      <c r="U7492" s="8" t="n">
        <v>0.08</v>
      </c>
      <c r="V7492" s="7" t="n">
        <f aca="false">$T7492*$U7492</f>
        <v>13.596</v>
      </c>
      <c r="W7492" s="7" t="n">
        <f aca="false">$T7492-$V7492</f>
        <v>156.354</v>
      </c>
      <c r="X7492" s="7" t="n">
        <v>86.84</v>
      </c>
      <c r="Y7492" s="7" t="n">
        <f aca="false">$R7492*$X7492</f>
        <v>86.84</v>
      </c>
      <c r="Z7492" s="7" t="n">
        <f aca="false">$W7492-$Y7492</f>
        <v>69.514</v>
      </c>
      <c r="AA7492" s="8" t="n">
        <f aca="false">IFERROR($Z7492/$W7492,0)</f>
        <v>0.444593678447625</v>
      </c>
      <c r="AB7492" s="2" t="s">
        <v>67</v>
      </c>
      <c r="AC7492" s="2" t="s">
        <v>43</v>
      </c>
    </row>
    <row r="7493" customFormat="false" ht="15" hidden="false" customHeight="false" outlineLevel="0" collapsed="false">
      <c r="A7493" s="2" t="s">
        <v>8992</v>
      </c>
      <c r="B7493" s="3" t="n">
        <v>45871</v>
      </c>
      <c r="C7493" s="4" t="n">
        <f aca="false">YEAR($B7493)</f>
        <v>2025</v>
      </c>
      <c r="D7493" s="4" t="n">
        <f aca="false">MONTH($B7493)</f>
        <v>8</v>
      </c>
      <c r="E7493" s="2" t="s">
        <v>3574</v>
      </c>
      <c r="F7493" s="5" t="n">
        <f aca="false">ROUNDUP(MONTH($B7493)/3,0)</f>
        <v>3</v>
      </c>
      <c r="G7493" s="2" t="s">
        <v>2419</v>
      </c>
      <c r="H7493" s="2" t="s">
        <v>1471</v>
      </c>
      <c r="I7493" s="2" t="s">
        <v>33</v>
      </c>
      <c r="J7493" s="2" t="s">
        <v>47</v>
      </c>
      <c r="K7493" s="2" t="s">
        <v>196</v>
      </c>
      <c r="L7493" s="2" t="s">
        <v>197</v>
      </c>
      <c r="M7493" s="2" t="s">
        <v>168</v>
      </c>
      <c r="N7493" s="2" t="s">
        <v>51</v>
      </c>
      <c r="O7493" s="2" t="s">
        <v>171</v>
      </c>
      <c r="P7493" s="2" t="s">
        <v>172</v>
      </c>
      <c r="Q7493" s="2" t="s">
        <v>173</v>
      </c>
      <c r="R7493" s="6" t="n">
        <v>2</v>
      </c>
      <c r="S7493" s="7" t="n">
        <v>1006.45</v>
      </c>
      <c r="T7493" s="7" t="n">
        <f aca="false">$R7493*$S7493</f>
        <v>2012.9</v>
      </c>
      <c r="U7493" s="8" t="n">
        <v>0</v>
      </c>
      <c r="V7493" s="7" t="n">
        <f aca="false">$T7493*$U7493</f>
        <v>0</v>
      </c>
      <c r="W7493" s="7" t="n">
        <f aca="false">$T7493-$V7493</f>
        <v>2012.9</v>
      </c>
      <c r="X7493" s="7" t="n">
        <v>608.81</v>
      </c>
      <c r="Y7493" s="7" t="n">
        <f aca="false">$R7493*$X7493</f>
        <v>1217.62</v>
      </c>
      <c r="Z7493" s="7" t="n">
        <f aca="false">$W7493-$Y7493</f>
        <v>795.28</v>
      </c>
      <c r="AA7493" s="8" t="n">
        <f aca="false">IFERROR($Z7493/$W7493,0)</f>
        <v>0.395091658800735</v>
      </c>
      <c r="AB7493" s="2" t="s">
        <v>85</v>
      </c>
      <c r="AC7493" s="2" t="s">
        <v>43</v>
      </c>
    </row>
    <row r="7494" customFormat="false" ht="15" hidden="false" customHeight="false" outlineLevel="0" collapsed="false">
      <c r="A7494" s="2" t="s">
        <v>8993</v>
      </c>
      <c r="B7494" s="3" t="n">
        <v>45871</v>
      </c>
      <c r="C7494" s="4" t="n">
        <f aca="false">YEAR($B7494)</f>
        <v>2025</v>
      </c>
      <c r="D7494" s="4" t="n">
        <f aca="false">MONTH($B7494)</f>
        <v>8</v>
      </c>
      <c r="E7494" s="2" t="s">
        <v>3574</v>
      </c>
      <c r="F7494" s="5" t="n">
        <f aca="false">ROUNDUP(MONTH($B7494)/3,0)</f>
        <v>3</v>
      </c>
      <c r="G7494" s="2" t="s">
        <v>332</v>
      </c>
      <c r="H7494" s="2" t="s">
        <v>333</v>
      </c>
      <c r="I7494" s="2" t="s">
        <v>33</v>
      </c>
      <c r="J7494" s="2" t="s">
        <v>47</v>
      </c>
      <c r="K7494" s="2" t="s">
        <v>48</v>
      </c>
      <c r="L7494" s="2" t="s">
        <v>49</v>
      </c>
      <c r="M7494" s="2" t="s">
        <v>50</v>
      </c>
      <c r="N7494" s="2" t="s">
        <v>51</v>
      </c>
      <c r="O7494" s="2" t="s">
        <v>114</v>
      </c>
      <c r="P7494" s="2" t="s">
        <v>234</v>
      </c>
      <c r="Q7494" s="2" t="s">
        <v>276</v>
      </c>
      <c r="R7494" s="6" t="n">
        <v>1</v>
      </c>
      <c r="S7494" s="7" t="n">
        <v>212.48</v>
      </c>
      <c r="T7494" s="7" t="n">
        <f aca="false">$R7494*$S7494</f>
        <v>212.48</v>
      </c>
      <c r="U7494" s="8" t="n">
        <v>0.2</v>
      </c>
      <c r="V7494" s="7" t="n">
        <f aca="false">$T7494*$U7494</f>
        <v>42.496</v>
      </c>
      <c r="W7494" s="7" t="n">
        <f aca="false">$T7494-$V7494</f>
        <v>169.984</v>
      </c>
      <c r="X7494" s="7" t="n">
        <v>100</v>
      </c>
      <c r="Y7494" s="7" t="n">
        <f aca="false">$R7494*$X7494</f>
        <v>100</v>
      </c>
      <c r="Z7494" s="7" t="n">
        <f aca="false">$W7494-$Y7494</f>
        <v>69.984</v>
      </c>
      <c r="AA7494" s="8" t="n">
        <f aca="false">IFERROR($Z7494/$W7494,0)</f>
        <v>0.411709337349398</v>
      </c>
      <c r="AB7494" s="2" t="s">
        <v>85</v>
      </c>
      <c r="AC7494" s="2" t="s">
        <v>43</v>
      </c>
    </row>
    <row r="7495" customFormat="false" ht="15" hidden="false" customHeight="false" outlineLevel="0" collapsed="false">
      <c r="A7495" s="2" t="s">
        <v>8994</v>
      </c>
      <c r="B7495" s="3" t="n">
        <v>45871</v>
      </c>
      <c r="C7495" s="4" t="n">
        <f aca="false">YEAR($B7495)</f>
        <v>2025</v>
      </c>
      <c r="D7495" s="4" t="n">
        <f aca="false">MONTH($B7495)</f>
        <v>8</v>
      </c>
      <c r="E7495" s="2" t="s">
        <v>3574</v>
      </c>
      <c r="F7495" s="5" t="n">
        <f aca="false">ROUNDUP(MONTH($B7495)/3,0)</f>
        <v>3</v>
      </c>
      <c r="G7495" s="2" t="s">
        <v>4655</v>
      </c>
      <c r="H7495" s="2" t="s">
        <v>396</v>
      </c>
      <c r="I7495" s="2" t="s">
        <v>33</v>
      </c>
      <c r="J7495" s="2" t="s">
        <v>34</v>
      </c>
      <c r="K7495" s="2" t="s">
        <v>80</v>
      </c>
      <c r="L7495" s="2" t="s">
        <v>81</v>
      </c>
      <c r="M7495" s="2" t="s">
        <v>37</v>
      </c>
      <c r="N7495" s="2" t="s">
        <v>63</v>
      </c>
      <c r="O7495" s="2" t="s">
        <v>171</v>
      </c>
      <c r="P7495" s="2" t="s">
        <v>204</v>
      </c>
      <c r="Q7495" s="2" t="s">
        <v>205</v>
      </c>
      <c r="R7495" s="6" t="n">
        <v>1</v>
      </c>
      <c r="S7495" s="7" t="n">
        <v>1139.01</v>
      </c>
      <c r="T7495" s="7" t="n">
        <f aca="false">$R7495*$S7495</f>
        <v>1139.01</v>
      </c>
      <c r="U7495" s="8" t="n">
        <v>0.15</v>
      </c>
      <c r="V7495" s="7" t="n">
        <f aca="false">$T7495*$U7495</f>
        <v>170.8515</v>
      </c>
      <c r="W7495" s="7" t="n">
        <f aca="false">$T7495-$V7495</f>
        <v>968.1585</v>
      </c>
      <c r="X7495" s="7" t="n">
        <v>751.61</v>
      </c>
      <c r="Y7495" s="7" t="n">
        <f aca="false">$R7495*$X7495</f>
        <v>751.61</v>
      </c>
      <c r="Z7495" s="7" t="n">
        <f aca="false">$W7495-$Y7495</f>
        <v>216.5485</v>
      </c>
      <c r="AA7495" s="8" t="n">
        <f aca="false">IFERROR($Z7495/$W7495,0)</f>
        <v>0.22367050436473</v>
      </c>
      <c r="AB7495" s="2" t="s">
        <v>42</v>
      </c>
      <c r="AC7495" s="2" t="s">
        <v>43</v>
      </c>
    </row>
    <row r="7496" customFormat="false" ht="15" hidden="false" customHeight="false" outlineLevel="0" collapsed="false">
      <c r="A7496" s="2" t="s">
        <v>8995</v>
      </c>
      <c r="B7496" s="3" t="n">
        <v>45872</v>
      </c>
      <c r="C7496" s="4" t="n">
        <f aca="false">YEAR($B7496)</f>
        <v>2025</v>
      </c>
      <c r="D7496" s="4" t="n">
        <f aca="false">MONTH($B7496)</f>
        <v>8</v>
      </c>
      <c r="E7496" s="2" t="s">
        <v>3574</v>
      </c>
      <c r="F7496" s="5" t="n">
        <f aca="false">ROUNDUP(MONTH($B7496)/3,0)</f>
        <v>3</v>
      </c>
      <c r="G7496" s="2" t="s">
        <v>255</v>
      </c>
      <c r="H7496" s="2" t="s">
        <v>256</v>
      </c>
      <c r="I7496" s="2" t="s">
        <v>33</v>
      </c>
      <c r="J7496" s="2" t="s">
        <v>147</v>
      </c>
      <c r="K7496" s="2" t="s">
        <v>148</v>
      </c>
      <c r="L7496" s="2" t="s">
        <v>149</v>
      </c>
      <c r="M7496" s="2" t="s">
        <v>150</v>
      </c>
      <c r="N7496" s="2" t="s">
        <v>73</v>
      </c>
      <c r="O7496" s="2" t="s">
        <v>114</v>
      </c>
      <c r="P7496" s="2" t="s">
        <v>115</v>
      </c>
      <c r="Q7496" s="2" t="s">
        <v>530</v>
      </c>
      <c r="R7496" s="6" t="n">
        <v>2</v>
      </c>
      <c r="S7496" s="7" t="n">
        <v>166.42</v>
      </c>
      <c r="T7496" s="7" t="n">
        <f aca="false">$R7496*$S7496</f>
        <v>332.84</v>
      </c>
      <c r="U7496" s="8" t="n">
        <v>0.1</v>
      </c>
      <c r="V7496" s="7" t="n">
        <f aca="false">$T7496*$U7496</f>
        <v>33.284</v>
      </c>
      <c r="W7496" s="7" t="n">
        <f aca="false">$T7496-$V7496</f>
        <v>299.556</v>
      </c>
      <c r="X7496" s="7" t="n">
        <v>81.18</v>
      </c>
      <c r="Y7496" s="7" t="n">
        <f aca="false">$R7496*$X7496</f>
        <v>162.36</v>
      </c>
      <c r="Z7496" s="7" t="n">
        <f aca="false">$W7496-$Y7496</f>
        <v>137.196</v>
      </c>
      <c r="AA7496" s="8" t="n">
        <f aca="false">IFERROR($Z7496/$W7496,0)</f>
        <v>0.457997836798462</v>
      </c>
      <c r="AB7496" s="2" t="s">
        <v>85</v>
      </c>
      <c r="AC7496" s="2" t="s">
        <v>43</v>
      </c>
    </row>
    <row r="7497" customFormat="false" ht="15" hidden="false" customHeight="false" outlineLevel="0" collapsed="false">
      <c r="A7497" s="2" t="s">
        <v>8996</v>
      </c>
      <c r="B7497" s="3" t="n">
        <v>45872</v>
      </c>
      <c r="C7497" s="4" t="n">
        <f aca="false">YEAR($B7497)</f>
        <v>2025</v>
      </c>
      <c r="D7497" s="4" t="n">
        <f aca="false">MONTH($B7497)</f>
        <v>8</v>
      </c>
      <c r="E7497" s="2" t="s">
        <v>3574</v>
      </c>
      <c r="F7497" s="5" t="n">
        <f aca="false">ROUNDUP(MONTH($B7497)/3,0)</f>
        <v>3</v>
      </c>
      <c r="G7497" s="2" t="s">
        <v>8997</v>
      </c>
      <c r="H7497" s="2" t="s">
        <v>8998</v>
      </c>
      <c r="I7497" s="2" t="s">
        <v>33</v>
      </c>
      <c r="J7497" s="2" t="s">
        <v>47</v>
      </c>
      <c r="K7497" s="2" t="s">
        <v>185</v>
      </c>
      <c r="L7497" s="2" t="s">
        <v>186</v>
      </c>
      <c r="M7497" s="2" t="s">
        <v>50</v>
      </c>
      <c r="N7497" s="2" t="s">
        <v>51</v>
      </c>
      <c r="O7497" s="2" t="s">
        <v>171</v>
      </c>
      <c r="P7497" s="2" t="s">
        <v>180</v>
      </c>
      <c r="Q7497" s="2" t="s">
        <v>181</v>
      </c>
      <c r="R7497" s="6" t="n">
        <v>2</v>
      </c>
      <c r="S7497" s="7" t="n">
        <v>2573.42</v>
      </c>
      <c r="T7497" s="7" t="n">
        <f aca="false">$R7497*$S7497</f>
        <v>5146.84</v>
      </c>
      <c r="U7497" s="8" t="n">
        <v>0.15</v>
      </c>
      <c r="V7497" s="7" t="n">
        <f aca="false">$T7497*$U7497</f>
        <v>772.026</v>
      </c>
      <c r="W7497" s="7" t="n">
        <f aca="false">$T7497-$V7497</f>
        <v>4374.814</v>
      </c>
      <c r="X7497" s="7" t="n">
        <v>1818.27</v>
      </c>
      <c r="Y7497" s="7" t="n">
        <f aca="false">$R7497*$X7497</f>
        <v>3636.54</v>
      </c>
      <c r="Z7497" s="7" t="n">
        <f aca="false">$W7497-$Y7497</f>
        <v>738.274</v>
      </c>
      <c r="AA7497" s="8" t="n">
        <f aca="false">IFERROR($Z7497/$W7497,0)</f>
        <v>0.168755517377425</v>
      </c>
      <c r="AB7497" s="2" t="s">
        <v>42</v>
      </c>
      <c r="AC7497" s="2" t="s">
        <v>43</v>
      </c>
    </row>
    <row r="7498" customFormat="false" ht="15" hidden="false" customHeight="false" outlineLevel="0" collapsed="false">
      <c r="A7498" s="2" t="s">
        <v>8999</v>
      </c>
      <c r="B7498" s="3" t="n">
        <v>45872</v>
      </c>
      <c r="C7498" s="4" t="n">
        <f aca="false">YEAR($B7498)</f>
        <v>2025</v>
      </c>
      <c r="D7498" s="4" t="n">
        <f aca="false">MONTH($B7498)</f>
        <v>8</v>
      </c>
      <c r="E7498" s="2" t="s">
        <v>3574</v>
      </c>
      <c r="F7498" s="5" t="n">
        <f aca="false">ROUNDUP(MONTH($B7498)/3,0)</f>
        <v>3</v>
      </c>
      <c r="G7498" s="2" t="s">
        <v>3791</v>
      </c>
      <c r="H7498" s="2" t="s">
        <v>1070</v>
      </c>
      <c r="I7498" s="2" t="s">
        <v>33</v>
      </c>
      <c r="J7498" s="2" t="s">
        <v>47</v>
      </c>
      <c r="K7498" s="2" t="s">
        <v>48</v>
      </c>
      <c r="L7498" s="2" t="s">
        <v>49</v>
      </c>
      <c r="M7498" s="2" t="s">
        <v>105</v>
      </c>
      <c r="N7498" s="2" t="s">
        <v>51</v>
      </c>
      <c r="O7498" s="2" t="s">
        <v>171</v>
      </c>
      <c r="P7498" s="2" t="s">
        <v>180</v>
      </c>
      <c r="Q7498" s="2" t="s">
        <v>449</v>
      </c>
      <c r="R7498" s="6" t="n">
        <v>3</v>
      </c>
      <c r="S7498" s="7" t="n">
        <v>826.89</v>
      </c>
      <c r="T7498" s="7" t="n">
        <f aca="false">$R7498*$S7498</f>
        <v>2480.67</v>
      </c>
      <c r="U7498" s="8" t="n">
        <v>0.1</v>
      </c>
      <c r="V7498" s="7" t="n">
        <f aca="false">$T7498*$U7498</f>
        <v>248.067</v>
      </c>
      <c r="W7498" s="7" t="n">
        <f aca="false">$T7498-$V7498</f>
        <v>2232.603</v>
      </c>
      <c r="X7498" s="7" t="n">
        <v>539.95</v>
      </c>
      <c r="Y7498" s="7" t="n">
        <f aca="false">$R7498*$X7498</f>
        <v>1619.85</v>
      </c>
      <c r="Z7498" s="7" t="n">
        <f aca="false">$W7498-$Y7498</f>
        <v>612.753</v>
      </c>
      <c r="AA7498" s="8" t="n">
        <f aca="false">IFERROR($Z7498/$W7498,0)</f>
        <v>0.27445676638435</v>
      </c>
      <c r="AB7498" s="2" t="s">
        <v>55</v>
      </c>
      <c r="AC7498" s="2" t="s">
        <v>43</v>
      </c>
    </row>
    <row r="7499" customFormat="false" ht="15" hidden="false" customHeight="false" outlineLevel="0" collapsed="false">
      <c r="A7499" s="2" t="s">
        <v>9000</v>
      </c>
      <c r="B7499" s="3" t="n">
        <v>45872</v>
      </c>
      <c r="C7499" s="4" t="n">
        <f aca="false">YEAR($B7499)</f>
        <v>2025</v>
      </c>
      <c r="D7499" s="4" t="n">
        <f aca="false">MONTH($B7499)</f>
        <v>8</v>
      </c>
      <c r="E7499" s="2" t="s">
        <v>3574</v>
      </c>
      <c r="F7499" s="5" t="n">
        <f aca="false">ROUNDUP(MONTH($B7499)/3,0)</f>
        <v>3</v>
      </c>
      <c r="G7499" s="2" t="s">
        <v>45</v>
      </c>
      <c r="H7499" s="2" t="s">
        <v>46</v>
      </c>
      <c r="I7499" s="2" t="s">
        <v>33</v>
      </c>
      <c r="J7499" s="2" t="s">
        <v>47</v>
      </c>
      <c r="K7499" s="2" t="s">
        <v>48</v>
      </c>
      <c r="L7499" s="2" t="s">
        <v>49</v>
      </c>
      <c r="M7499" s="2" t="s">
        <v>156</v>
      </c>
      <c r="N7499" s="2" t="s">
        <v>73</v>
      </c>
      <c r="O7499" s="2" t="s">
        <v>114</v>
      </c>
      <c r="P7499" s="2" t="s">
        <v>234</v>
      </c>
      <c r="Q7499" s="2" t="s">
        <v>238</v>
      </c>
      <c r="R7499" s="6" t="n">
        <v>3</v>
      </c>
      <c r="S7499" s="7" t="n">
        <v>402.26</v>
      </c>
      <c r="T7499" s="7" t="n">
        <f aca="false">$R7499*$S7499</f>
        <v>1206.78</v>
      </c>
      <c r="U7499" s="8" t="n">
        <v>0</v>
      </c>
      <c r="V7499" s="7" t="n">
        <f aca="false">$T7499*$U7499</f>
        <v>0</v>
      </c>
      <c r="W7499" s="7" t="n">
        <f aca="false">$T7499-$V7499</f>
        <v>1206.78</v>
      </c>
      <c r="X7499" s="7" t="n">
        <v>215.38</v>
      </c>
      <c r="Y7499" s="7" t="n">
        <f aca="false">$R7499*$X7499</f>
        <v>646.14</v>
      </c>
      <c r="Z7499" s="7" t="n">
        <f aca="false">$W7499-$Y7499</f>
        <v>560.64</v>
      </c>
      <c r="AA7499" s="8" t="n">
        <f aca="false">IFERROR($Z7499/$W7499,0)</f>
        <v>0.464575150400239</v>
      </c>
      <c r="AB7499" s="2" t="s">
        <v>85</v>
      </c>
      <c r="AC7499" s="2" t="s">
        <v>43</v>
      </c>
    </row>
    <row r="7500" customFormat="false" ht="15" hidden="false" customHeight="false" outlineLevel="0" collapsed="false">
      <c r="A7500" s="2" t="s">
        <v>9001</v>
      </c>
      <c r="B7500" s="3" t="n">
        <v>45872</v>
      </c>
      <c r="C7500" s="4" t="n">
        <f aca="false">YEAR($B7500)</f>
        <v>2025</v>
      </c>
      <c r="D7500" s="4" t="n">
        <f aca="false">MONTH($B7500)</f>
        <v>8</v>
      </c>
      <c r="E7500" s="2" t="s">
        <v>3574</v>
      </c>
      <c r="F7500" s="5" t="n">
        <f aca="false">ROUNDUP(MONTH($B7500)/3,0)</f>
        <v>3</v>
      </c>
      <c r="G7500" s="2" t="s">
        <v>6143</v>
      </c>
      <c r="H7500" s="2" t="s">
        <v>349</v>
      </c>
      <c r="I7500" s="2" t="s">
        <v>104</v>
      </c>
      <c r="J7500" s="2" t="s">
        <v>147</v>
      </c>
      <c r="K7500" s="2" t="s">
        <v>148</v>
      </c>
      <c r="L7500" s="2" t="s">
        <v>149</v>
      </c>
      <c r="M7500" s="2" t="s">
        <v>150</v>
      </c>
      <c r="N7500" s="2" t="s">
        <v>151</v>
      </c>
      <c r="O7500" s="2" t="s">
        <v>64</v>
      </c>
      <c r="P7500" s="2" t="s">
        <v>342</v>
      </c>
      <c r="Q7500" s="2" t="s">
        <v>389</v>
      </c>
      <c r="R7500" s="6" t="n">
        <v>7</v>
      </c>
      <c r="S7500" s="7" t="n">
        <v>3432.78</v>
      </c>
      <c r="T7500" s="7" t="n">
        <f aca="false">$R7500*$S7500</f>
        <v>24029.46</v>
      </c>
      <c r="U7500" s="8" t="n">
        <v>0.05</v>
      </c>
      <c r="V7500" s="7" t="n">
        <f aca="false">$T7500*$U7500</f>
        <v>1201.473</v>
      </c>
      <c r="W7500" s="7" t="n">
        <f aca="false">$T7500-$V7500</f>
        <v>22827.987</v>
      </c>
      <c r="X7500" s="7" t="n">
        <v>2682.84</v>
      </c>
      <c r="Y7500" s="7" t="n">
        <f aca="false">$R7500*$X7500</f>
        <v>18779.88</v>
      </c>
      <c r="Z7500" s="7" t="n">
        <f aca="false">$W7500-$Y7500</f>
        <v>4048.107</v>
      </c>
      <c r="AA7500" s="8" t="n">
        <f aca="false">IFERROR($Z7500/$W7500,0)</f>
        <v>0.177330878977634</v>
      </c>
      <c r="AB7500" s="2" t="s">
        <v>85</v>
      </c>
      <c r="AC7500" s="2" t="s">
        <v>43</v>
      </c>
    </row>
    <row r="7501" customFormat="false" ht="15" hidden="false" customHeight="false" outlineLevel="0" collapsed="false">
      <c r="A7501" s="2" t="s">
        <v>9002</v>
      </c>
      <c r="B7501" s="3" t="n">
        <v>45872</v>
      </c>
      <c r="C7501" s="4" t="n">
        <f aca="false">YEAR($B7501)</f>
        <v>2025</v>
      </c>
      <c r="D7501" s="4" t="n">
        <f aca="false">MONTH($B7501)</f>
        <v>8</v>
      </c>
      <c r="E7501" s="2" t="s">
        <v>3574</v>
      </c>
      <c r="F7501" s="5" t="n">
        <f aca="false">ROUNDUP(MONTH($B7501)/3,0)</f>
        <v>3</v>
      </c>
      <c r="G7501" s="2" t="s">
        <v>759</v>
      </c>
      <c r="H7501" s="2" t="s">
        <v>615</v>
      </c>
      <c r="I7501" s="2" t="s">
        <v>104</v>
      </c>
      <c r="J7501" s="2" t="s">
        <v>59</v>
      </c>
      <c r="K7501" s="2" t="s">
        <v>210</v>
      </c>
      <c r="L7501" s="2" t="s">
        <v>211</v>
      </c>
      <c r="M7501" s="2" t="s">
        <v>142</v>
      </c>
      <c r="N7501" s="2" t="s">
        <v>51</v>
      </c>
      <c r="O7501" s="2" t="s">
        <v>114</v>
      </c>
      <c r="P7501" s="2" t="s">
        <v>234</v>
      </c>
      <c r="Q7501" s="2" t="s">
        <v>235</v>
      </c>
      <c r="R7501" s="6" t="n">
        <v>15</v>
      </c>
      <c r="S7501" s="7" t="n">
        <v>249.65</v>
      </c>
      <c r="T7501" s="7" t="n">
        <f aca="false">$R7501*$S7501</f>
        <v>3744.75</v>
      </c>
      <c r="U7501" s="8" t="n">
        <v>0</v>
      </c>
      <c r="V7501" s="7" t="n">
        <f aca="false">$T7501*$U7501</f>
        <v>0</v>
      </c>
      <c r="W7501" s="7" t="n">
        <f aca="false">$T7501-$V7501</f>
        <v>3744.75</v>
      </c>
      <c r="X7501" s="7" t="n">
        <v>119.06</v>
      </c>
      <c r="Y7501" s="7" t="n">
        <f aca="false">$R7501*$X7501</f>
        <v>1785.9</v>
      </c>
      <c r="Z7501" s="7" t="n">
        <f aca="false">$W7501-$Y7501</f>
        <v>1958.85</v>
      </c>
      <c r="AA7501" s="8" t="n">
        <f aca="false">IFERROR($Z7501/$W7501,0)</f>
        <v>0.523092329260965</v>
      </c>
      <c r="AB7501" s="2" t="s">
        <v>55</v>
      </c>
      <c r="AC7501" s="2" t="s">
        <v>43</v>
      </c>
    </row>
    <row r="7502" customFormat="false" ht="15" hidden="false" customHeight="false" outlineLevel="0" collapsed="false">
      <c r="A7502" s="2" t="s">
        <v>9003</v>
      </c>
      <c r="B7502" s="3" t="n">
        <v>45872</v>
      </c>
      <c r="C7502" s="4" t="n">
        <f aca="false">YEAR($B7502)</f>
        <v>2025</v>
      </c>
      <c r="D7502" s="4" t="n">
        <f aca="false">MONTH($B7502)</f>
        <v>8</v>
      </c>
      <c r="E7502" s="2" t="s">
        <v>3574</v>
      </c>
      <c r="F7502" s="5" t="n">
        <f aca="false">ROUNDUP(MONTH($B7502)/3,0)</f>
        <v>3</v>
      </c>
      <c r="G7502" s="2" t="s">
        <v>482</v>
      </c>
      <c r="H7502" s="2" t="s">
        <v>483</v>
      </c>
      <c r="I7502" s="2" t="s">
        <v>33</v>
      </c>
      <c r="J7502" s="2" t="s">
        <v>147</v>
      </c>
      <c r="K7502" s="2" t="s">
        <v>397</v>
      </c>
      <c r="L7502" s="2" t="s">
        <v>398</v>
      </c>
      <c r="M7502" s="2" t="s">
        <v>150</v>
      </c>
      <c r="N7502" s="2" t="s">
        <v>51</v>
      </c>
      <c r="O7502" s="2" t="s">
        <v>64</v>
      </c>
      <c r="P7502" s="2" t="s">
        <v>342</v>
      </c>
      <c r="Q7502" s="2" t="s">
        <v>389</v>
      </c>
      <c r="R7502" s="6" t="n">
        <v>2</v>
      </c>
      <c r="S7502" s="7" t="n">
        <v>3472.96</v>
      </c>
      <c r="T7502" s="7" t="n">
        <f aca="false">$R7502*$S7502</f>
        <v>6945.92</v>
      </c>
      <c r="U7502" s="8" t="n">
        <v>0</v>
      </c>
      <c r="V7502" s="7" t="n">
        <f aca="false">$T7502*$U7502</f>
        <v>0</v>
      </c>
      <c r="W7502" s="7" t="n">
        <f aca="false">$T7502-$V7502</f>
        <v>6945.92</v>
      </c>
      <c r="X7502" s="7" t="n">
        <v>2725.93</v>
      </c>
      <c r="Y7502" s="7" t="n">
        <f aca="false">$R7502*$X7502</f>
        <v>5451.86</v>
      </c>
      <c r="Z7502" s="7" t="n">
        <f aca="false">$W7502-$Y7502</f>
        <v>1494.06</v>
      </c>
      <c r="AA7502" s="8" t="n">
        <f aca="false">IFERROR($Z7502/$W7502,0)</f>
        <v>0.215098935778126</v>
      </c>
      <c r="AB7502" s="2" t="s">
        <v>42</v>
      </c>
      <c r="AC7502" s="2" t="s">
        <v>43</v>
      </c>
    </row>
    <row r="7503" customFormat="false" ht="15" hidden="false" customHeight="false" outlineLevel="0" collapsed="false">
      <c r="A7503" s="2" t="s">
        <v>9004</v>
      </c>
      <c r="B7503" s="3" t="n">
        <v>45873</v>
      </c>
      <c r="C7503" s="4" t="n">
        <f aca="false">YEAR($B7503)</f>
        <v>2025</v>
      </c>
      <c r="D7503" s="4" t="n">
        <f aca="false">MONTH($B7503)</f>
        <v>8</v>
      </c>
      <c r="E7503" s="2" t="s">
        <v>3574</v>
      </c>
      <c r="F7503" s="5" t="n">
        <f aca="false">ROUNDUP(MONTH($B7503)/3,0)</f>
        <v>3</v>
      </c>
      <c r="G7503" s="2" t="s">
        <v>145</v>
      </c>
      <c r="H7503" s="2" t="s">
        <v>146</v>
      </c>
      <c r="I7503" s="2" t="s">
        <v>33</v>
      </c>
      <c r="J7503" s="2" t="s">
        <v>147</v>
      </c>
      <c r="K7503" s="2" t="s">
        <v>148</v>
      </c>
      <c r="L7503" s="2" t="s">
        <v>149</v>
      </c>
      <c r="M7503" s="2" t="s">
        <v>217</v>
      </c>
      <c r="N7503" s="2" t="s">
        <v>73</v>
      </c>
      <c r="O7503" s="2" t="s">
        <v>114</v>
      </c>
      <c r="P7503" s="2" t="s">
        <v>115</v>
      </c>
      <c r="Q7503" s="2" t="s">
        <v>530</v>
      </c>
      <c r="R7503" s="6" t="n">
        <v>1</v>
      </c>
      <c r="S7503" s="7" t="n">
        <v>149.48</v>
      </c>
      <c r="T7503" s="7" t="n">
        <f aca="false">$R7503*$S7503</f>
        <v>149.48</v>
      </c>
      <c r="U7503" s="8" t="n">
        <v>0.13</v>
      </c>
      <c r="V7503" s="7" t="n">
        <f aca="false">$T7503*$U7503</f>
        <v>19.4324</v>
      </c>
      <c r="W7503" s="7" t="n">
        <f aca="false">$T7503-$V7503</f>
        <v>130.0476</v>
      </c>
      <c r="X7503" s="7" t="n">
        <v>75.83</v>
      </c>
      <c r="Y7503" s="7" t="n">
        <f aca="false">$R7503*$X7503</f>
        <v>75.83</v>
      </c>
      <c r="Z7503" s="7" t="n">
        <f aca="false">$W7503-$Y7503</f>
        <v>54.2176</v>
      </c>
      <c r="AA7503" s="8" t="n">
        <f aca="false">IFERROR($Z7503/$W7503,0)</f>
        <v>0.416905809872693</v>
      </c>
      <c r="AB7503" s="2" t="s">
        <v>55</v>
      </c>
      <c r="AC7503" s="2" t="s">
        <v>246</v>
      </c>
    </row>
    <row r="7504" customFormat="false" ht="15" hidden="false" customHeight="false" outlineLevel="0" collapsed="false">
      <c r="A7504" s="2" t="s">
        <v>9005</v>
      </c>
      <c r="B7504" s="3" t="n">
        <v>45873</v>
      </c>
      <c r="C7504" s="4" t="n">
        <f aca="false">YEAR($B7504)</f>
        <v>2025</v>
      </c>
      <c r="D7504" s="4" t="n">
        <f aca="false">MONTH($B7504)</f>
        <v>8</v>
      </c>
      <c r="E7504" s="2" t="s">
        <v>3574</v>
      </c>
      <c r="F7504" s="5" t="n">
        <f aca="false">ROUNDUP(MONTH($B7504)/3,0)</f>
        <v>3</v>
      </c>
      <c r="G7504" s="2" t="s">
        <v>102</v>
      </c>
      <c r="H7504" s="2" t="s">
        <v>103</v>
      </c>
      <c r="I7504" s="2" t="s">
        <v>104</v>
      </c>
      <c r="J7504" s="2" t="s">
        <v>47</v>
      </c>
      <c r="K7504" s="2" t="s">
        <v>48</v>
      </c>
      <c r="L7504" s="2" t="s">
        <v>49</v>
      </c>
      <c r="M7504" s="2" t="s">
        <v>105</v>
      </c>
      <c r="N7504" s="2" t="s">
        <v>51</v>
      </c>
      <c r="O7504" s="2" t="s">
        <v>171</v>
      </c>
      <c r="P7504" s="2" t="s">
        <v>172</v>
      </c>
      <c r="Q7504" s="2" t="s">
        <v>244</v>
      </c>
      <c r="R7504" s="6" t="n">
        <v>15</v>
      </c>
      <c r="S7504" s="7" t="n">
        <v>3085.83</v>
      </c>
      <c r="T7504" s="7" t="n">
        <f aca="false">$R7504*$S7504</f>
        <v>46287.45</v>
      </c>
      <c r="U7504" s="8" t="n">
        <v>0.05</v>
      </c>
      <c r="V7504" s="7" t="n">
        <f aca="false">$T7504*$U7504</f>
        <v>2314.3725</v>
      </c>
      <c r="W7504" s="7" t="n">
        <f aca="false">$T7504-$V7504</f>
        <v>43973.0775</v>
      </c>
      <c r="X7504" s="7" t="n">
        <v>2061.81</v>
      </c>
      <c r="Y7504" s="7" t="n">
        <f aca="false">$R7504*$X7504</f>
        <v>30927.15</v>
      </c>
      <c r="Z7504" s="7" t="n">
        <f aca="false">$W7504-$Y7504</f>
        <v>13045.9275</v>
      </c>
      <c r="AA7504" s="8" t="n">
        <f aca="false">IFERROR($Z7504/$W7504,0)</f>
        <v>0.296679883276307</v>
      </c>
      <c r="AB7504" s="2" t="s">
        <v>85</v>
      </c>
      <c r="AC7504" s="2" t="s">
        <v>43</v>
      </c>
    </row>
    <row r="7505" customFormat="false" ht="15" hidden="false" customHeight="false" outlineLevel="0" collapsed="false">
      <c r="A7505" s="2" t="s">
        <v>9006</v>
      </c>
      <c r="B7505" s="3" t="n">
        <v>45873</v>
      </c>
      <c r="C7505" s="4" t="n">
        <f aca="false">YEAR($B7505)</f>
        <v>2025</v>
      </c>
      <c r="D7505" s="4" t="n">
        <f aca="false">MONTH($B7505)</f>
        <v>8</v>
      </c>
      <c r="E7505" s="2" t="s">
        <v>3574</v>
      </c>
      <c r="F7505" s="5" t="n">
        <f aca="false">ROUNDUP(MONTH($B7505)/3,0)</f>
        <v>3</v>
      </c>
      <c r="G7505" s="2" t="s">
        <v>1165</v>
      </c>
      <c r="H7505" s="2" t="s">
        <v>1166</v>
      </c>
      <c r="I7505" s="2" t="s">
        <v>33</v>
      </c>
      <c r="J7505" s="2" t="s">
        <v>59</v>
      </c>
      <c r="K7505" s="2" t="s">
        <v>210</v>
      </c>
      <c r="L7505" s="2" t="s">
        <v>211</v>
      </c>
      <c r="M7505" s="2" t="s">
        <v>142</v>
      </c>
      <c r="N7505" s="2" t="s">
        <v>73</v>
      </c>
      <c r="O7505" s="2" t="s">
        <v>114</v>
      </c>
      <c r="P7505" s="2" t="s">
        <v>119</v>
      </c>
      <c r="Q7505" s="2" t="s">
        <v>120</v>
      </c>
      <c r="R7505" s="6" t="n">
        <v>1</v>
      </c>
      <c r="S7505" s="7" t="n">
        <v>222.15</v>
      </c>
      <c r="T7505" s="7" t="n">
        <f aca="false">$R7505*$S7505</f>
        <v>222.15</v>
      </c>
      <c r="U7505" s="8" t="n">
        <v>0.05</v>
      </c>
      <c r="V7505" s="7" t="n">
        <f aca="false">$T7505*$U7505</f>
        <v>11.1075</v>
      </c>
      <c r="W7505" s="7" t="n">
        <f aca="false">$T7505-$V7505</f>
        <v>211.0425</v>
      </c>
      <c r="X7505" s="7" t="n">
        <v>110.21</v>
      </c>
      <c r="Y7505" s="7" t="n">
        <f aca="false">$R7505*$X7505</f>
        <v>110.21</v>
      </c>
      <c r="Z7505" s="7" t="n">
        <f aca="false">$W7505-$Y7505</f>
        <v>100.8325</v>
      </c>
      <c r="AA7505" s="8" t="n">
        <f aca="false">IFERROR($Z7505/$W7505,0)</f>
        <v>0.477782911025031</v>
      </c>
      <c r="AB7505" s="2" t="s">
        <v>85</v>
      </c>
      <c r="AC7505" s="2" t="s">
        <v>43</v>
      </c>
    </row>
    <row r="7506" customFormat="false" ht="15" hidden="false" customHeight="false" outlineLevel="0" collapsed="false">
      <c r="A7506" s="2" t="s">
        <v>9007</v>
      </c>
      <c r="B7506" s="3" t="n">
        <v>45873</v>
      </c>
      <c r="C7506" s="4" t="n">
        <f aca="false">YEAR($B7506)</f>
        <v>2025</v>
      </c>
      <c r="D7506" s="4" t="n">
        <f aca="false">MONTH($B7506)</f>
        <v>8</v>
      </c>
      <c r="E7506" s="2" t="s">
        <v>3574</v>
      </c>
      <c r="F7506" s="5" t="n">
        <f aca="false">ROUNDUP(MONTH($B7506)/3,0)</f>
        <v>3</v>
      </c>
      <c r="G7506" s="2" t="s">
        <v>9008</v>
      </c>
      <c r="H7506" s="2" t="s">
        <v>9009</v>
      </c>
      <c r="I7506" s="2" t="s">
        <v>33</v>
      </c>
      <c r="J7506" s="2" t="s">
        <v>59</v>
      </c>
      <c r="K7506" s="2" t="s">
        <v>321</v>
      </c>
      <c r="L7506" s="2" t="s">
        <v>322</v>
      </c>
      <c r="M7506" s="2" t="s">
        <v>142</v>
      </c>
      <c r="N7506" s="2" t="s">
        <v>51</v>
      </c>
      <c r="O7506" s="2" t="s">
        <v>64</v>
      </c>
      <c r="P7506" s="2" t="s">
        <v>65</v>
      </c>
      <c r="Q7506" s="2" t="s">
        <v>519</v>
      </c>
      <c r="R7506" s="6" t="n">
        <v>3</v>
      </c>
      <c r="S7506" s="7" t="n">
        <v>2805.61</v>
      </c>
      <c r="T7506" s="7" t="n">
        <f aca="false">$R7506*$S7506</f>
        <v>8416.83</v>
      </c>
      <c r="U7506" s="8" t="n">
        <v>0.2</v>
      </c>
      <c r="V7506" s="7" t="n">
        <f aca="false">$T7506*$U7506</f>
        <v>1683.366</v>
      </c>
      <c r="W7506" s="7" t="n">
        <f aca="false">$T7506-$V7506</f>
        <v>6733.464</v>
      </c>
      <c r="X7506" s="7" t="n">
        <v>2315.58</v>
      </c>
      <c r="Y7506" s="7" t="n">
        <f aca="false">$R7506*$X7506</f>
        <v>6946.74</v>
      </c>
      <c r="Z7506" s="7" t="n">
        <f aca="false">$W7506-$Y7506</f>
        <v>-213.276</v>
      </c>
      <c r="AA7506" s="8" t="n">
        <f aca="false">IFERROR($Z7506/$W7506,0)</f>
        <v>-0.0316740388008312</v>
      </c>
      <c r="AB7506" s="2" t="s">
        <v>85</v>
      </c>
      <c r="AC7506" s="2" t="s">
        <v>43</v>
      </c>
    </row>
    <row r="7507" customFormat="false" ht="15" hidden="false" customHeight="false" outlineLevel="0" collapsed="false">
      <c r="A7507" s="2" t="s">
        <v>9010</v>
      </c>
      <c r="B7507" s="3" t="n">
        <v>45873</v>
      </c>
      <c r="C7507" s="4" t="n">
        <f aca="false">YEAR($B7507)</f>
        <v>2025</v>
      </c>
      <c r="D7507" s="4" t="n">
        <f aca="false">MONTH($B7507)</f>
        <v>8</v>
      </c>
      <c r="E7507" s="2" t="s">
        <v>3574</v>
      </c>
      <c r="F7507" s="5" t="n">
        <f aca="false">ROUNDUP(MONTH($B7507)/3,0)</f>
        <v>3</v>
      </c>
      <c r="G7507" s="2" t="s">
        <v>608</v>
      </c>
      <c r="H7507" s="2" t="s">
        <v>609</v>
      </c>
      <c r="I7507" s="2" t="s">
        <v>104</v>
      </c>
      <c r="J7507" s="2" t="s">
        <v>59</v>
      </c>
      <c r="K7507" s="2" t="s">
        <v>71</v>
      </c>
      <c r="L7507" s="2" t="s">
        <v>72</v>
      </c>
      <c r="M7507" s="2" t="s">
        <v>142</v>
      </c>
      <c r="N7507" s="2" t="s">
        <v>151</v>
      </c>
      <c r="O7507" s="2" t="s">
        <v>171</v>
      </c>
      <c r="P7507" s="2" t="s">
        <v>172</v>
      </c>
      <c r="Q7507" s="2" t="s">
        <v>223</v>
      </c>
      <c r="R7507" s="6" t="n">
        <v>8</v>
      </c>
      <c r="S7507" s="7" t="n">
        <v>582.85</v>
      </c>
      <c r="T7507" s="7" t="n">
        <f aca="false">$R7507*$S7507</f>
        <v>4662.8</v>
      </c>
      <c r="U7507" s="8" t="n">
        <v>0</v>
      </c>
      <c r="V7507" s="7" t="n">
        <f aca="false">$T7507*$U7507</f>
        <v>0</v>
      </c>
      <c r="W7507" s="7" t="n">
        <f aca="false">$T7507-$V7507</f>
        <v>4662.8</v>
      </c>
      <c r="X7507" s="7" t="n">
        <v>360.67</v>
      </c>
      <c r="Y7507" s="7" t="n">
        <f aca="false">$R7507*$X7507</f>
        <v>2885.36</v>
      </c>
      <c r="Z7507" s="7" t="n">
        <f aca="false">$W7507-$Y7507</f>
        <v>1777.44</v>
      </c>
      <c r="AA7507" s="8" t="n">
        <f aca="false">IFERROR($Z7507/$W7507,0)</f>
        <v>0.381195847988333</v>
      </c>
      <c r="AB7507" s="2" t="s">
        <v>42</v>
      </c>
      <c r="AC7507" s="2" t="s">
        <v>43</v>
      </c>
    </row>
    <row r="7508" customFormat="false" ht="15" hidden="false" customHeight="false" outlineLevel="0" collapsed="false">
      <c r="A7508" s="2" t="s">
        <v>9011</v>
      </c>
      <c r="B7508" s="3" t="n">
        <v>45873</v>
      </c>
      <c r="C7508" s="4" t="n">
        <f aca="false">YEAR($B7508)</f>
        <v>2025</v>
      </c>
      <c r="D7508" s="4" t="n">
        <f aca="false">MONTH($B7508)</f>
        <v>8</v>
      </c>
      <c r="E7508" s="2" t="s">
        <v>3574</v>
      </c>
      <c r="F7508" s="5" t="n">
        <f aca="false">ROUNDUP(MONTH($B7508)/3,0)</f>
        <v>3</v>
      </c>
      <c r="G7508" s="2" t="s">
        <v>6854</v>
      </c>
      <c r="H7508" s="2" t="s">
        <v>6855</v>
      </c>
      <c r="I7508" s="2" t="s">
        <v>33</v>
      </c>
      <c r="J7508" s="2" t="s">
        <v>47</v>
      </c>
      <c r="K7508" s="2" t="s">
        <v>185</v>
      </c>
      <c r="L7508" s="2" t="s">
        <v>186</v>
      </c>
      <c r="M7508" s="2" t="s">
        <v>105</v>
      </c>
      <c r="N7508" s="2" t="s">
        <v>51</v>
      </c>
      <c r="O7508" s="2" t="s">
        <v>64</v>
      </c>
      <c r="P7508" s="2" t="s">
        <v>342</v>
      </c>
      <c r="Q7508" s="2" t="s">
        <v>389</v>
      </c>
      <c r="R7508" s="6" t="n">
        <v>1</v>
      </c>
      <c r="S7508" s="7" t="n">
        <v>3502.87</v>
      </c>
      <c r="T7508" s="7" t="n">
        <f aca="false">$R7508*$S7508</f>
        <v>3502.87</v>
      </c>
      <c r="U7508" s="8" t="n">
        <v>0.1</v>
      </c>
      <c r="V7508" s="7" t="n">
        <f aca="false">$T7508*$U7508</f>
        <v>350.287</v>
      </c>
      <c r="W7508" s="7" t="n">
        <f aca="false">$T7508-$V7508</f>
        <v>3152.583</v>
      </c>
      <c r="X7508" s="7" t="n">
        <v>2786.68</v>
      </c>
      <c r="Y7508" s="7" t="n">
        <f aca="false">$R7508*$X7508</f>
        <v>2786.68</v>
      </c>
      <c r="Z7508" s="7" t="n">
        <f aca="false">$W7508-$Y7508</f>
        <v>365.903</v>
      </c>
      <c r="AA7508" s="8" t="n">
        <f aca="false">IFERROR($Z7508/$W7508,0)</f>
        <v>0.116064509641776</v>
      </c>
      <c r="AB7508" s="2" t="s">
        <v>55</v>
      </c>
      <c r="AC7508" s="2" t="s">
        <v>43</v>
      </c>
    </row>
    <row r="7509" customFormat="false" ht="15" hidden="false" customHeight="false" outlineLevel="0" collapsed="false">
      <c r="A7509" s="2" t="s">
        <v>9012</v>
      </c>
      <c r="B7509" s="3" t="n">
        <v>45873</v>
      </c>
      <c r="C7509" s="4" t="n">
        <f aca="false">YEAR($B7509)</f>
        <v>2025</v>
      </c>
      <c r="D7509" s="4" t="n">
        <f aca="false">MONTH($B7509)</f>
        <v>8</v>
      </c>
      <c r="E7509" s="2" t="s">
        <v>3574</v>
      </c>
      <c r="F7509" s="5" t="n">
        <f aca="false">ROUNDUP(MONTH($B7509)/3,0)</f>
        <v>3</v>
      </c>
      <c r="G7509" s="2" t="s">
        <v>138</v>
      </c>
      <c r="H7509" s="2" t="s">
        <v>139</v>
      </c>
      <c r="I7509" s="2" t="s">
        <v>33</v>
      </c>
      <c r="J7509" s="2" t="s">
        <v>59</v>
      </c>
      <c r="K7509" s="2" t="s">
        <v>140</v>
      </c>
      <c r="L7509" s="2" t="s">
        <v>141</v>
      </c>
      <c r="M7509" s="2" t="s">
        <v>142</v>
      </c>
      <c r="N7509" s="2" t="s">
        <v>51</v>
      </c>
      <c r="O7509" s="2" t="s">
        <v>39</v>
      </c>
      <c r="P7509" s="2" t="s">
        <v>40</v>
      </c>
      <c r="Q7509" s="2" t="s">
        <v>334</v>
      </c>
      <c r="R7509" s="6" t="n">
        <v>2</v>
      </c>
      <c r="S7509" s="7" t="n">
        <v>3730.98</v>
      </c>
      <c r="T7509" s="7" t="n">
        <f aca="false">$R7509*$S7509</f>
        <v>7461.96</v>
      </c>
      <c r="U7509" s="8" t="n">
        <v>0.08</v>
      </c>
      <c r="V7509" s="7" t="n">
        <f aca="false">$T7509*$U7509</f>
        <v>596.9568</v>
      </c>
      <c r="W7509" s="7" t="n">
        <f aca="false">$T7509-$V7509</f>
        <v>6865.0032</v>
      </c>
      <c r="X7509" s="7" t="n">
        <v>2806.07</v>
      </c>
      <c r="Y7509" s="7" t="n">
        <f aca="false">$R7509*$X7509</f>
        <v>5612.14</v>
      </c>
      <c r="Z7509" s="7" t="n">
        <f aca="false">$W7509-$Y7509</f>
        <v>1252.8632</v>
      </c>
      <c r="AA7509" s="8" t="n">
        <f aca="false">IFERROR($Z7509/$W7509,0)</f>
        <v>0.182500016897297</v>
      </c>
      <c r="AB7509" s="2" t="s">
        <v>42</v>
      </c>
      <c r="AC7509" s="2" t="s">
        <v>43</v>
      </c>
    </row>
    <row r="7510" customFormat="false" ht="15" hidden="false" customHeight="false" outlineLevel="0" collapsed="false">
      <c r="A7510" s="2" t="s">
        <v>9013</v>
      </c>
      <c r="B7510" s="3" t="n">
        <v>45873</v>
      </c>
      <c r="C7510" s="4" t="n">
        <f aca="false">YEAR($B7510)</f>
        <v>2025</v>
      </c>
      <c r="D7510" s="4" t="n">
        <f aca="false">MONTH($B7510)</f>
        <v>8</v>
      </c>
      <c r="E7510" s="2" t="s">
        <v>3574</v>
      </c>
      <c r="F7510" s="5" t="n">
        <f aca="false">ROUNDUP(MONTH($B7510)/3,0)</f>
        <v>3</v>
      </c>
      <c r="G7510" s="2" t="s">
        <v>102</v>
      </c>
      <c r="H7510" s="2" t="s">
        <v>103</v>
      </c>
      <c r="I7510" s="2" t="s">
        <v>104</v>
      </c>
      <c r="J7510" s="2" t="s">
        <v>47</v>
      </c>
      <c r="K7510" s="2" t="s">
        <v>48</v>
      </c>
      <c r="L7510" s="2" t="s">
        <v>49</v>
      </c>
      <c r="M7510" s="2" t="s">
        <v>50</v>
      </c>
      <c r="N7510" s="2" t="s">
        <v>51</v>
      </c>
      <c r="O7510" s="2" t="s">
        <v>64</v>
      </c>
      <c r="P7510" s="2" t="s">
        <v>65</v>
      </c>
      <c r="Q7510" s="2" t="s">
        <v>66</v>
      </c>
      <c r="R7510" s="6" t="n">
        <v>10</v>
      </c>
      <c r="S7510" s="7" t="n">
        <v>7894.72</v>
      </c>
      <c r="T7510" s="7" t="n">
        <f aca="false">$R7510*$S7510</f>
        <v>78947.2</v>
      </c>
      <c r="U7510" s="8" t="n">
        <v>0</v>
      </c>
      <c r="V7510" s="7" t="n">
        <f aca="false">$T7510*$U7510</f>
        <v>0</v>
      </c>
      <c r="W7510" s="7" t="n">
        <f aca="false">$T7510-$V7510</f>
        <v>78947.2</v>
      </c>
      <c r="X7510" s="7" t="n">
        <v>5753.64</v>
      </c>
      <c r="Y7510" s="7" t="n">
        <f aca="false">$R7510*$X7510</f>
        <v>57536.4</v>
      </c>
      <c r="Z7510" s="7" t="n">
        <f aca="false">$W7510-$Y7510</f>
        <v>21410.8</v>
      </c>
      <c r="AA7510" s="8" t="n">
        <f aca="false">IFERROR($Z7510/$W7510,0)</f>
        <v>0.271204045235296</v>
      </c>
      <c r="AB7510" s="2" t="s">
        <v>85</v>
      </c>
      <c r="AC7510" s="2" t="s">
        <v>43</v>
      </c>
    </row>
    <row r="7511" customFormat="false" ht="15" hidden="false" customHeight="false" outlineLevel="0" collapsed="false">
      <c r="A7511" s="2" t="s">
        <v>9014</v>
      </c>
      <c r="B7511" s="3" t="n">
        <v>45873</v>
      </c>
      <c r="C7511" s="4" t="n">
        <f aca="false">YEAR($B7511)</f>
        <v>2025</v>
      </c>
      <c r="D7511" s="4" t="n">
        <f aca="false">MONTH($B7511)</f>
        <v>8</v>
      </c>
      <c r="E7511" s="2" t="s">
        <v>3574</v>
      </c>
      <c r="F7511" s="5" t="n">
        <f aca="false">ROUNDUP(MONTH($B7511)/3,0)</f>
        <v>3</v>
      </c>
      <c r="G7511" s="2" t="s">
        <v>1552</v>
      </c>
      <c r="H7511" s="2" t="s">
        <v>1553</v>
      </c>
      <c r="I7511" s="2" t="s">
        <v>104</v>
      </c>
      <c r="J7511" s="2" t="s">
        <v>47</v>
      </c>
      <c r="K7511" s="2" t="s">
        <v>48</v>
      </c>
      <c r="L7511" s="2" t="s">
        <v>49</v>
      </c>
      <c r="M7511" s="2" t="s">
        <v>168</v>
      </c>
      <c r="N7511" s="2" t="s">
        <v>51</v>
      </c>
      <c r="O7511" s="2" t="s">
        <v>171</v>
      </c>
      <c r="P7511" s="2" t="s">
        <v>180</v>
      </c>
      <c r="Q7511" s="2" t="s">
        <v>181</v>
      </c>
      <c r="R7511" s="6" t="n">
        <v>14</v>
      </c>
      <c r="S7511" s="7" t="n">
        <v>2575.85</v>
      </c>
      <c r="T7511" s="7" t="n">
        <f aca="false">$R7511*$S7511</f>
        <v>36061.9</v>
      </c>
      <c r="U7511" s="8" t="n">
        <v>0.03</v>
      </c>
      <c r="V7511" s="7" t="n">
        <f aca="false">$T7511*$U7511</f>
        <v>1081.857</v>
      </c>
      <c r="W7511" s="7" t="n">
        <f aca="false">$T7511-$V7511</f>
        <v>34980.043</v>
      </c>
      <c r="X7511" s="7" t="n">
        <v>1730.8</v>
      </c>
      <c r="Y7511" s="7" t="n">
        <f aca="false">$R7511*$X7511</f>
        <v>24231.2</v>
      </c>
      <c r="Z7511" s="7" t="n">
        <f aca="false">$W7511-$Y7511</f>
        <v>10748.843</v>
      </c>
      <c r="AA7511" s="8" t="n">
        <f aca="false">IFERROR($Z7511/$W7511,0)</f>
        <v>0.307285013914934</v>
      </c>
      <c r="AB7511" s="2" t="s">
        <v>85</v>
      </c>
      <c r="AC7511" s="2" t="s">
        <v>43</v>
      </c>
    </row>
    <row r="7512" customFormat="false" ht="15" hidden="false" customHeight="false" outlineLevel="0" collapsed="false">
      <c r="A7512" s="2" t="s">
        <v>9015</v>
      </c>
      <c r="B7512" s="3" t="n">
        <v>45873</v>
      </c>
      <c r="C7512" s="4" t="n">
        <f aca="false">YEAR($B7512)</f>
        <v>2025</v>
      </c>
      <c r="D7512" s="4" t="n">
        <f aca="false">MONTH($B7512)</f>
        <v>8</v>
      </c>
      <c r="E7512" s="2" t="s">
        <v>3574</v>
      </c>
      <c r="F7512" s="5" t="n">
        <f aca="false">ROUNDUP(MONTH($B7512)/3,0)</f>
        <v>3</v>
      </c>
      <c r="G7512" s="2" t="s">
        <v>109</v>
      </c>
      <c r="H7512" s="2" t="s">
        <v>110</v>
      </c>
      <c r="I7512" s="2" t="s">
        <v>33</v>
      </c>
      <c r="J7512" s="2" t="s">
        <v>89</v>
      </c>
      <c r="K7512" s="2" t="s">
        <v>97</v>
      </c>
      <c r="L7512" s="2" t="s">
        <v>111</v>
      </c>
      <c r="M7512" s="2" t="s">
        <v>135</v>
      </c>
      <c r="N7512" s="2" t="s">
        <v>63</v>
      </c>
      <c r="O7512" s="2" t="s">
        <v>64</v>
      </c>
      <c r="P7512" s="2" t="s">
        <v>65</v>
      </c>
      <c r="Q7512" s="2" t="s">
        <v>187</v>
      </c>
      <c r="R7512" s="6" t="n">
        <v>3</v>
      </c>
      <c r="S7512" s="7" t="n">
        <v>4641.78</v>
      </c>
      <c r="T7512" s="7" t="n">
        <f aca="false">$R7512*$S7512</f>
        <v>13925.34</v>
      </c>
      <c r="U7512" s="8" t="n">
        <v>0</v>
      </c>
      <c r="V7512" s="7" t="n">
        <f aca="false">$T7512*$U7512</f>
        <v>0</v>
      </c>
      <c r="W7512" s="7" t="n">
        <f aca="false">$T7512-$V7512</f>
        <v>13925.34</v>
      </c>
      <c r="X7512" s="7" t="n">
        <v>3208.67</v>
      </c>
      <c r="Y7512" s="7" t="n">
        <f aca="false">$R7512*$X7512</f>
        <v>9626.01</v>
      </c>
      <c r="Z7512" s="7" t="n">
        <f aca="false">$W7512-$Y7512</f>
        <v>4299.33</v>
      </c>
      <c r="AA7512" s="8" t="n">
        <f aca="false">IFERROR($Z7512/$W7512,0)</f>
        <v>0.308741474175855</v>
      </c>
      <c r="AB7512" s="2" t="s">
        <v>67</v>
      </c>
      <c r="AC7512" s="2" t="s">
        <v>43</v>
      </c>
    </row>
    <row r="7513" customFormat="false" ht="15" hidden="false" customHeight="false" outlineLevel="0" collapsed="false">
      <c r="A7513" s="2" t="s">
        <v>9016</v>
      </c>
      <c r="B7513" s="3" t="n">
        <v>45873</v>
      </c>
      <c r="C7513" s="4" t="n">
        <f aca="false">YEAR($B7513)</f>
        <v>2025</v>
      </c>
      <c r="D7513" s="4" t="n">
        <f aca="false">MONTH($B7513)</f>
        <v>8</v>
      </c>
      <c r="E7513" s="2" t="s">
        <v>3574</v>
      </c>
      <c r="F7513" s="5" t="n">
        <f aca="false">ROUNDUP(MONTH($B7513)/3,0)</f>
        <v>3</v>
      </c>
      <c r="G7513" s="2" t="s">
        <v>45</v>
      </c>
      <c r="H7513" s="2" t="s">
        <v>46</v>
      </c>
      <c r="I7513" s="2" t="s">
        <v>33</v>
      </c>
      <c r="J7513" s="2" t="s">
        <v>47</v>
      </c>
      <c r="K7513" s="2" t="s">
        <v>48</v>
      </c>
      <c r="L7513" s="2" t="s">
        <v>49</v>
      </c>
      <c r="M7513" s="2" t="s">
        <v>168</v>
      </c>
      <c r="N7513" s="2" t="s">
        <v>63</v>
      </c>
      <c r="O7513" s="2" t="s">
        <v>114</v>
      </c>
      <c r="P7513" s="2" t="s">
        <v>119</v>
      </c>
      <c r="Q7513" s="2" t="s">
        <v>191</v>
      </c>
      <c r="R7513" s="6" t="n">
        <v>2</v>
      </c>
      <c r="S7513" s="7" t="n">
        <v>464.71</v>
      </c>
      <c r="T7513" s="7" t="n">
        <f aca="false">$R7513*$S7513</f>
        <v>929.42</v>
      </c>
      <c r="U7513" s="8" t="n">
        <v>0</v>
      </c>
      <c r="V7513" s="7" t="n">
        <f aca="false">$T7513*$U7513</f>
        <v>0</v>
      </c>
      <c r="W7513" s="7" t="n">
        <f aca="false">$T7513-$V7513</f>
        <v>929.42</v>
      </c>
      <c r="X7513" s="7" t="n">
        <v>267.63</v>
      </c>
      <c r="Y7513" s="7" t="n">
        <f aca="false">$R7513*$X7513</f>
        <v>535.26</v>
      </c>
      <c r="Z7513" s="7" t="n">
        <f aca="false">$W7513-$Y7513</f>
        <v>394.16</v>
      </c>
      <c r="AA7513" s="8" t="n">
        <f aca="false">IFERROR($Z7513/$W7513,0)</f>
        <v>0.42409244475049</v>
      </c>
      <c r="AB7513" s="2" t="s">
        <v>85</v>
      </c>
      <c r="AC7513" s="2" t="s">
        <v>43</v>
      </c>
    </row>
    <row r="7514" customFormat="false" ht="15" hidden="false" customHeight="false" outlineLevel="0" collapsed="false">
      <c r="A7514" s="2" t="s">
        <v>9017</v>
      </c>
      <c r="B7514" s="3" t="n">
        <v>45873</v>
      </c>
      <c r="C7514" s="4" t="n">
        <f aca="false">YEAR($B7514)</f>
        <v>2025</v>
      </c>
      <c r="D7514" s="4" t="n">
        <f aca="false">MONTH($B7514)</f>
        <v>8</v>
      </c>
      <c r="E7514" s="2" t="s">
        <v>3574</v>
      </c>
      <c r="F7514" s="5" t="n">
        <f aca="false">ROUNDUP(MONTH($B7514)/3,0)</f>
        <v>3</v>
      </c>
      <c r="G7514" s="2" t="s">
        <v>9018</v>
      </c>
      <c r="H7514" s="2" t="s">
        <v>890</v>
      </c>
      <c r="I7514" s="2" t="s">
        <v>33</v>
      </c>
      <c r="J7514" s="2" t="s">
        <v>147</v>
      </c>
      <c r="K7514" s="2" t="s">
        <v>397</v>
      </c>
      <c r="L7514" s="2" t="s">
        <v>398</v>
      </c>
      <c r="M7514" s="2" t="s">
        <v>217</v>
      </c>
      <c r="N7514" s="2" t="s">
        <v>151</v>
      </c>
      <c r="O7514" s="2" t="s">
        <v>52</v>
      </c>
      <c r="P7514" s="2" t="s">
        <v>53</v>
      </c>
      <c r="Q7514" s="2" t="s">
        <v>169</v>
      </c>
      <c r="R7514" s="6" t="n">
        <v>3</v>
      </c>
      <c r="S7514" s="7" t="n">
        <v>2614.8</v>
      </c>
      <c r="T7514" s="7" t="n">
        <f aca="false">$R7514*$S7514</f>
        <v>7844.4</v>
      </c>
      <c r="U7514" s="8" t="n">
        <v>0.08</v>
      </c>
      <c r="V7514" s="7" t="n">
        <f aca="false">$T7514*$U7514</f>
        <v>627.552</v>
      </c>
      <c r="W7514" s="7" t="n">
        <f aca="false">$T7514-$V7514</f>
        <v>7216.848</v>
      </c>
      <c r="X7514" s="7" t="n">
        <v>2133.95</v>
      </c>
      <c r="Y7514" s="7" t="n">
        <f aca="false">$R7514*$X7514</f>
        <v>6401.85</v>
      </c>
      <c r="Z7514" s="7" t="n">
        <f aca="false">$W7514-$Y7514</f>
        <v>814.998000000001</v>
      </c>
      <c r="AA7514" s="8" t="n">
        <f aca="false">IFERROR($Z7514/$W7514,0)</f>
        <v>0.112929910675686</v>
      </c>
      <c r="AB7514" s="2" t="s">
        <v>85</v>
      </c>
      <c r="AC7514" s="2" t="s">
        <v>43</v>
      </c>
    </row>
    <row r="7515" customFormat="false" ht="15" hidden="false" customHeight="false" outlineLevel="0" collapsed="false">
      <c r="A7515" s="2" t="s">
        <v>9019</v>
      </c>
      <c r="B7515" s="3" t="n">
        <v>45874</v>
      </c>
      <c r="C7515" s="4" t="n">
        <f aca="false">YEAR($B7515)</f>
        <v>2025</v>
      </c>
      <c r="D7515" s="4" t="n">
        <f aca="false">MONTH($B7515)</f>
        <v>8</v>
      </c>
      <c r="E7515" s="2" t="s">
        <v>3574</v>
      </c>
      <c r="F7515" s="5" t="n">
        <f aca="false">ROUNDUP(MONTH($B7515)/3,0)</f>
        <v>3</v>
      </c>
      <c r="G7515" s="2" t="s">
        <v>1348</v>
      </c>
      <c r="H7515" s="2" t="s">
        <v>1349</v>
      </c>
      <c r="I7515" s="2" t="s">
        <v>33</v>
      </c>
      <c r="J7515" s="2" t="s">
        <v>47</v>
      </c>
      <c r="K7515" s="2" t="s">
        <v>221</v>
      </c>
      <c r="L7515" s="2" t="s">
        <v>222</v>
      </c>
      <c r="M7515" s="2" t="s">
        <v>50</v>
      </c>
      <c r="N7515" s="2" t="s">
        <v>63</v>
      </c>
      <c r="O7515" s="2" t="s">
        <v>171</v>
      </c>
      <c r="P7515" s="2" t="s">
        <v>204</v>
      </c>
      <c r="Q7515" s="2" t="s">
        <v>205</v>
      </c>
      <c r="R7515" s="6" t="n">
        <v>3</v>
      </c>
      <c r="S7515" s="7" t="n">
        <v>1111.95</v>
      </c>
      <c r="T7515" s="7" t="n">
        <f aca="false">$R7515*$S7515</f>
        <v>3335.85</v>
      </c>
      <c r="U7515" s="8" t="n">
        <v>0.1</v>
      </c>
      <c r="V7515" s="7" t="n">
        <f aca="false">$T7515*$U7515</f>
        <v>333.585</v>
      </c>
      <c r="W7515" s="7" t="n">
        <f aca="false">$T7515-$V7515</f>
        <v>3002.265</v>
      </c>
      <c r="X7515" s="7" t="n">
        <v>729.4</v>
      </c>
      <c r="Y7515" s="7" t="n">
        <f aca="false">$R7515*$X7515</f>
        <v>2188.2</v>
      </c>
      <c r="Z7515" s="7" t="n">
        <f aca="false">$W7515-$Y7515</f>
        <v>814.065000000001</v>
      </c>
      <c r="AA7515" s="8" t="n">
        <f aca="false">IFERROR($Z7515/$W7515,0)</f>
        <v>0.271150281537439</v>
      </c>
      <c r="AB7515" s="2" t="s">
        <v>42</v>
      </c>
      <c r="AC7515" s="2" t="s">
        <v>43</v>
      </c>
    </row>
    <row r="7516" customFormat="false" ht="15" hidden="false" customHeight="false" outlineLevel="0" collapsed="false">
      <c r="A7516" s="2" t="s">
        <v>9020</v>
      </c>
      <c r="B7516" s="3" t="n">
        <v>45874</v>
      </c>
      <c r="C7516" s="4" t="n">
        <f aca="false">YEAR($B7516)</f>
        <v>2025</v>
      </c>
      <c r="D7516" s="4" t="n">
        <f aca="false">MONTH($B7516)</f>
        <v>8</v>
      </c>
      <c r="E7516" s="2" t="s">
        <v>3574</v>
      </c>
      <c r="F7516" s="5" t="n">
        <f aca="false">ROUNDUP(MONTH($B7516)/3,0)</f>
        <v>3</v>
      </c>
      <c r="G7516" s="2" t="s">
        <v>737</v>
      </c>
      <c r="H7516" s="2" t="s">
        <v>738</v>
      </c>
      <c r="I7516" s="2" t="s">
        <v>33</v>
      </c>
      <c r="J7516" s="2" t="s">
        <v>47</v>
      </c>
      <c r="K7516" s="2" t="s">
        <v>48</v>
      </c>
      <c r="L7516" s="2" t="s">
        <v>155</v>
      </c>
      <c r="M7516" s="2" t="s">
        <v>105</v>
      </c>
      <c r="N7516" s="2" t="s">
        <v>63</v>
      </c>
      <c r="O7516" s="2" t="s">
        <v>64</v>
      </c>
      <c r="P7516" s="2" t="s">
        <v>342</v>
      </c>
      <c r="Q7516" s="2" t="s">
        <v>389</v>
      </c>
      <c r="R7516" s="6" t="n">
        <v>2</v>
      </c>
      <c r="S7516" s="7" t="n">
        <v>3659.15</v>
      </c>
      <c r="T7516" s="7" t="n">
        <f aca="false">$R7516*$S7516</f>
        <v>7318.3</v>
      </c>
      <c r="U7516" s="8" t="n">
        <v>0.08</v>
      </c>
      <c r="V7516" s="7" t="n">
        <f aca="false">$T7516*$U7516</f>
        <v>585.464</v>
      </c>
      <c r="W7516" s="7" t="n">
        <f aca="false">$T7516-$V7516</f>
        <v>6732.836</v>
      </c>
      <c r="X7516" s="7" t="n">
        <v>2567.67</v>
      </c>
      <c r="Y7516" s="7" t="n">
        <f aca="false">$R7516*$X7516</f>
        <v>5135.34</v>
      </c>
      <c r="Z7516" s="7" t="n">
        <f aca="false">$W7516-$Y7516</f>
        <v>1597.496</v>
      </c>
      <c r="AA7516" s="8" t="n">
        <f aca="false">IFERROR($Z7516/$W7516,0)</f>
        <v>0.237269406235352</v>
      </c>
      <c r="AB7516" s="2" t="s">
        <v>85</v>
      </c>
      <c r="AC7516" s="2" t="s">
        <v>43</v>
      </c>
    </row>
    <row r="7517" customFormat="false" ht="15" hidden="false" customHeight="false" outlineLevel="0" collapsed="false">
      <c r="A7517" s="2" t="s">
        <v>9021</v>
      </c>
      <c r="B7517" s="3" t="n">
        <v>45874</v>
      </c>
      <c r="C7517" s="4" t="n">
        <f aca="false">YEAR($B7517)</f>
        <v>2025</v>
      </c>
      <c r="D7517" s="4" t="n">
        <f aca="false">MONTH($B7517)</f>
        <v>8</v>
      </c>
      <c r="E7517" s="2" t="s">
        <v>3574</v>
      </c>
      <c r="F7517" s="5" t="n">
        <f aca="false">ROUNDUP(MONTH($B7517)/3,0)</f>
        <v>3</v>
      </c>
      <c r="G7517" s="2" t="s">
        <v>255</v>
      </c>
      <c r="H7517" s="2" t="s">
        <v>256</v>
      </c>
      <c r="I7517" s="2" t="s">
        <v>33</v>
      </c>
      <c r="J7517" s="2" t="s">
        <v>147</v>
      </c>
      <c r="K7517" s="2" t="s">
        <v>148</v>
      </c>
      <c r="L7517" s="2" t="s">
        <v>149</v>
      </c>
      <c r="M7517" s="2" t="s">
        <v>150</v>
      </c>
      <c r="N7517" s="2" t="s">
        <v>151</v>
      </c>
      <c r="O7517" s="2" t="s">
        <v>52</v>
      </c>
      <c r="P7517" s="2" t="s">
        <v>126</v>
      </c>
      <c r="Q7517" s="2" t="s">
        <v>253</v>
      </c>
      <c r="R7517" s="6" t="n">
        <v>3</v>
      </c>
      <c r="S7517" s="7" t="n">
        <v>1713.3</v>
      </c>
      <c r="T7517" s="7" t="n">
        <f aca="false">$R7517*$S7517</f>
        <v>5139.9</v>
      </c>
      <c r="U7517" s="8" t="n">
        <v>0.03</v>
      </c>
      <c r="V7517" s="7" t="n">
        <f aca="false">$T7517*$U7517</f>
        <v>154.197</v>
      </c>
      <c r="W7517" s="7" t="n">
        <f aca="false">$T7517-$V7517</f>
        <v>4985.703</v>
      </c>
      <c r="X7517" s="7" t="n">
        <v>1214.87</v>
      </c>
      <c r="Y7517" s="7" t="n">
        <f aca="false">$R7517*$X7517</f>
        <v>3644.61</v>
      </c>
      <c r="Z7517" s="7" t="n">
        <f aca="false">$W7517-$Y7517</f>
        <v>1341.093</v>
      </c>
      <c r="AA7517" s="8" t="n">
        <f aca="false">IFERROR($Z7517/$W7517,0)</f>
        <v>0.268987743553918</v>
      </c>
      <c r="AB7517" s="2" t="s">
        <v>42</v>
      </c>
      <c r="AC7517" s="2" t="s">
        <v>43</v>
      </c>
    </row>
    <row r="7518" customFormat="false" ht="15" hidden="false" customHeight="false" outlineLevel="0" collapsed="false">
      <c r="A7518" s="2" t="s">
        <v>9022</v>
      </c>
      <c r="B7518" s="3" t="n">
        <v>45874</v>
      </c>
      <c r="C7518" s="4" t="n">
        <f aca="false">YEAR($B7518)</f>
        <v>2025</v>
      </c>
      <c r="D7518" s="4" t="n">
        <f aca="false">MONTH($B7518)</f>
        <v>8</v>
      </c>
      <c r="E7518" s="2" t="s">
        <v>3574</v>
      </c>
      <c r="F7518" s="5" t="n">
        <f aca="false">ROUNDUP(MONTH($B7518)/3,0)</f>
        <v>3</v>
      </c>
      <c r="G7518" s="2" t="s">
        <v>1654</v>
      </c>
      <c r="H7518" s="2" t="s">
        <v>509</v>
      </c>
      <c r="I7518" s="2" t="s">
        <v>33</v>
      </c>
      <c r="J7518" s="2" t="s">
        <v>34</v>
      </c>
      <c r="K7518" s="2" t="s">
        <v>80</v>
      </c>
      <c r="L7518" s="2" t="s">
        <v>81</v>
      </c>
      <c r="M7518" s="2" t="s">
        <v>37</v>
      </c>
      <c r="N7518" s="2" t="s">
        <v>51</v>
      </c>
      <c r="O7518" s="2" t="s">
        <v>64</v>
      </c>
      <c r="P7518" s="2" t="s">
        <v>65</v>
      </c>
      <c r="Q7518" s="2" t="s">
        <v>66</v>
      </c>
      <c r="R7518" s="6" t="n">
        <v>3</v>
      </c>
      <c r="S7518" s="7" t="n">
        <v>7904.27</v>
      </c>
      <c r="T7518" s="7" t="n">
        <f aca="false">$R7518*$S7518</f>
        <v>23712.81</v>
      </c>
      <c r="U7518" s="8" t="n">
        <v>0</v>
      </c>
      <c r="V7518" s="7" t="n">
        <f aca="false">$T7518*$U7518</f>
        <v>0</v>
      </c>
      <c r="W7518" s="7" t="n">
        <f aca="false">$T7518-$V7518</f>
        <v>23712.81</v>
      </c>
      <c r="X7518" s="7" t="n">
        <v>5944.63</v>
      </c>
      <c r="Y7518" s="7" t="n">
        <f aca="false">$R7518*$X7518</f>
        <v>17833.89</v>
      </c>
      <c r="Z7518" s="7" t="n">
        <f aca="false">$W7518-$Y7518</f>
        <v>5878.92</v>
      </c>
      <c r="AA7518" s="8" t="n">
        <f aca="false">IFERROR($Z7518/$W7518,0)</f>
        <v>0.247921692958363</v>
      </c>
      <c r="AB7518" s="2" t="s">
        <v>85</v>
      </c>
      <c r="AC7518" s="2" t="s">
        <v>43</v>
      </c>
    </row>
    <row r="7519" customFormat="false" ht="15" hidden="false" customHeight="false" outlineLevel="0" collapsed="false">
      <c r="A7519" s="2" t="s">
        <v>9023</v>
      </c>
      <c r="B7519" s="3" t="n">
        <v>45874</v>
      </c>
      <c r="C7519" s="4" t="n">
        <f aca="false">YEAR($B7519)</f>
        <v>2025</v>
      </c>
      <c r="D7519" s="4" t="n">
        <f aca="false">MONTH($B7519)</f>
        <v>8</v>
      </c>
      <c r="E7519" s="2" t="s">
        <v>3574</v>
      </c>
      <c r="F7519" s="5" t="n">
        <f aca="false">ROUNDUP(MONTH($B7519)/3,0)</f>
        <v>3</v>
      </c>
      <c r="G7519" s="2" t="s">
        <v>1136</v>
      </c>
      <c r="H7519" s="2" t="s">
        <v>1137</v>
      </c>
      <c r="I7519" s="2" t="s">
        <v>177</v>
      </c>
      <c r="J7519" s="2" t="s">
        <v>59</v>
      </c>
      <c r="K7519" s="2" t="s">
        <v>71</v>
      </c>
      <c r="L7519" s="2" t="s">
        <v>72</v>
      </c>
      <c r="M7519" s="2" t="s">
        <v>142</v>
      </c>
      <c r="N7519" s="2" t="s">
        <v>73</v>
      </c>
      <c r="O7519" s="2" t="s">
        <v>171</v>
      </c>
      <c r="P7519" s="2" t="s">
        <v>204</v>
      </c>
      <c r="Q7519" s="2" t="s">
        <v>264</v>
      </c>
      <c r="R7519" s="6" t="n">
        <v>7</v>
      </c>
      <c r="S7519" s="7" t="n">
        <v>1316.65</v>
      </c>
      <c r="T7519" s="7" t="n">
        <f aca="false">$R7519*$S7519</f>
        <v>9216.55</v>
      </c>
      <c r="U7519" s="8" t="n">
        <v>0.1</v>
      </c>
      <c r="V7519" s="7" t="n">
        <f aca="false">$T7519*$U7519</f>
        <v>921.655</v>
      </c>
      <c r="W7519" s="7" t="n">
        <f aca="false">$T7519-$V7519</f>
        <v>8294.895</v>
      </c>
      <c r="X7519" s="7" t="n">
        <v>889.55</v>
      </c>
      <c r="Y7519" s="7" t="n">
        <f aca="false">$R7519*$X7519</f>
        <v>6226.85</v>
      </c>
      <c r="Z7519" s="7" t="n">
        <f aca="false">$W7519-$Y7519</f>
        <v>2068.045</v>
      </c>
      <c r="AA7519" s="8" t="n">
        <f aca="false">IFERROR($Z7519/$W7519,0)</f>
        <v>0.24931539217796</v>
      </c>
      <c r="AB7519" s="2" t="s">
        <v>85</v>
      </c>
      <c r="AC7519" s="2" t="s">
        <v>43</v>
      </c>
    </row>
    <row r="7520" customFormat="false" ht="15" hidden="false" customHeight="false" outlineLevel="0" collapsed="false">
      <c r="A7520" s="2" t="s">
        <v>9024</v>
      </c>
      <c r="B7520" s="3" t="n">
        <v>45874</v>
      </c>
      <c r="C7520" s="4" t="n">
        <f aca="false">YEAR($B7520)</f>
        <v>2025</v>
      </c>
      <c r="D7520" s="4" t="n">
        <f aca="false">MONTH($B7520)</f>
        <v>8</v>
      </c>
      <c r="E7520" s="2" t="s">
        <v>3574</v>
      </c>
      <c r="F7520" s="5" t="n">
        <f aca="false">ROUNDUP(MONTH($B7520)/3,0)</f>
        <v>3</v>
      </c>
      <c r="G7520" s="2" t="s">
        <v>2023</v>
      </c>
      <c r="H7520" s="2" t="s">
        <v>975</v>
      </c>
      <c r="I7520" s="2" t="s">
        <v>104</v>
      </c>
      <c r="J7520" s="2" t="s">
        <v>59</v>
      </c>
      <c r="K7520" s="2" t="s">
        <v>140</v>
      </c>
      <c r="L7520" s="2" t="s">
        <v>141</v>
      </c>
      <c r="M7520" s="2" t="s">
        <v>131</v>
      </c>
      <c r="N7520" s="2" t="s">
        <v>63</v>
      </c>
      <c r="O7520" s="2" t="s">
        <v>64</v>
      </c>
      <c r="P7520" s="2" t="s">
        <v>74</v>
      </c>
      <c r="Q7520" s="2" t="s">
        <v>542</v>
      </c>
      <c r="R7520" s="6" t="n">
        <v>6</v>
      </c>
      <c r="S7520" s="7" t="n">
        <v>1029.43</v>
      </c>
      <c r="T7520" s="7" t="n">
        <f aca="false">$R7520*$S7520</f>
        <v>6176.58</v>
      </c>
      <c r="U7520" s="8" t="n">
        <v>0</v>
      </c>
      <c r="V7520" s="7" t="n">
        <f aca="false">$T7520*$U7520</f>
        <v>0</v>
      </c>
      <c r="W7520" s="7" t="n">
        <f aca="false">$T7520-$V7520</f>
        <v>6176.58</v>
      </c>
      <c r="X7520" s="7" t="n">
        <v>812.69</v>
      </c>
      <c r="Y7520" s="7" t="n">
        <f aca="false">$R7520*$X7520</f>
        <v>4876.14</v>
      </c>
      <c r="Z7520" s="7" t="n">
        <f aca="false">$W7520-$Y7520</f>
        <v>1300.44</v>
      </c>
      <c r="AA7520" s="8" t="n">
        <f aca="false">IFERROR($Z7520/$W7520,0)</f>
        <v>0.21054369894019</v>
      </c>
      <c r="AB7520" s="2" t="s">
        <v>85</v>
      </c>
      <c r="AC7520" s="2" t="s">
        <v>43</v>
      </c>
    </row>
    <row r="7521" customFormat="false" ht="15" hidden="false" customHeight="false" outlineLevel="0" collapsed="false">
      <c r="A7521" s="2" t="s">
        <v>9025</v>
      </c>
      <c r="B7521" s="3" t="n">
        <v>45874</v>
      </c>
      <c r="C7521" s="4" t="n">
        <f aca="false">YEAR($B7521)</f>
        <v>2025</v>
      </c>
      <c r="D7521" s="4" t="n">
        <f aca="false">MONTH($B7521)</f>
        <v>8</v>
      </c>
      <c r="E7521" s="2" t="s">
        <v>3574</v>
      </c>
      <c r="F7521" s="5" t="n">
        <f aca="false">ROUNDUP(MONTH($B7521)/3,0)</f>
        <v>3</v>
      </c>
      <c r="G7521" s="2" t="s">
        <v>596</v>
      </c>
      <c r="H7521" s="2" t="s">
        <v>597</v>
      </c>
      <c r="I7521" s="2" t="s">
        <v>33</v>
      </c>
      <c r="J7521" s="2" t="s">
        <v>89</v>
      </c>
      <c r="K7521" s="2" t="s">
        <v>124</v>
      </c>
      <c r="L7521" s="2" t="s">
        <v>125</v>
      </c>
      <c r="M7521" s="2" t="s">
        <v>99</v>
      </c>
      <c r="N7521" s="2" t="s">
        <v>51</v>
      </c>
      <c r="O7521" s="2" t="s">
        <v>39</v>
      </c>
      <c r="P7521" s="2" t="s">
        <v>106</v>
      </c>
      <c r="Q7521" s="2" t="s">
        <v>136</v>
      </c>
      <c r="R7521" s="6" t="n">
        <v>1</v>
      </c>
      <c r="S7521" s="7" t="n">
        <v>2090.54</v>
      </c>
      <c r="T7521" s="7" t="n">
        <f aca="false">$R7521*$S7521</f>
        <v>2090.54</v>
      </c>
      <c r="U7521" s="8" t="n">
        <v>0.1</v>
      </c>
      <c r="V7521" s="7" t="n">
        <f aca="false">$T7521*$U7521</f>
        <v>209.054</v>
      </c>
      <c r="W7521" s="7" t="n">
        <f aca="false">$T7521-$V7521</f>
        <v>1881.486</v>
      </c>
      <c r="X7521" s="7" t="n">
        <v>1366.83</v>
      </c>
      <c r="Y7521" s="7" t="n">
        <f aca="false">$R7521*$X7521</f>
        <v>1366.83</v>
      </c>
      <c r="Z7521" s="7" t="n">
        <f aca="false">$W7521-$Y7521</f>
        <v>514.656</v>
      </c>
      <c r="AA7521" s="8" t="n">
        <f aca="false">IFERROR($Z7521/$W7521,0)</f>
        <v>0.273536980875755</v>
      </c>
      <c r="AB7521" s="2" t="s">
        <v>85</v>
      </c>
      <c r="AC7521" s="2" t="s">
        <v>43</v>
      </c>
    </row>
    <row r="7522" customFormat="false" ht="15" hidden="false" customHeight="false" outlineLevel="0" collapsed="false">
      <c r="A7522" s="2" t="s">
        <v>9026</v>
      </c>
      <c r="B7522" s="3" t="n">
        <v>45874</v>
      </c>
      <c r="C7522" s="4" t="n">
        <f aca="false">YEAR($B7522)</f>
        <v>2025</v>
      </c>
      <c r="D7522" s="4" t="n">
        <f aca="false">MONTH($B7522)</f>
        <v>8</v>
      </c>
      <c r="E7522" s="2" t="s">
        <v>3574</v>
      </c>
      <c r="F7522" s="5" t="n">
        <f aca="false">ROUNDUP(MONTH($B7522)/3,0)</f>
        <v>3</v>
      </c>
      <c r="G7522" s="2" t="s">
        <v>1574</v>
      </c>
      <c r="H7522" s="2" t="s">
        <v>1575</v>
      </c>
      <c r="I7522" s="2" t="s">
        <v>33</v>
      </c>
      <c r="J7522" s="2" t="s">
        <v>89</v>
      </c>
      <c r="K7522" s="2" t="s">
        <v>124</v>
      </c>
      <c r="L7522" s="2" t="s">
        <v>125</v>
      </c>
      <c r="M7522" s="2" t="s">
        <v>92</v>
      </c>
      <c r="N7522" s="2" t="s">
        <v>63</v>
      </c>
      <c r="O7522" s="2" t="s">
        <v>171</v>
      </c>
      <c r="P7522" s="2" t="s">
        <v>172</v>
      </c>
      <c r="Q7522" s="2" t="s">
        <v>173</v>
      </c>
      <c r="R7522" s="6" t="n">
        <v>3</v>
      </c>
      <c r="S7522" s="7" t="n">
        <v>926.94</v>
      </c>
      <c r="T7522" s="7" t="n">
        <f aca="false">$R7522*$S7522</f>
        <v>2780.82</v>
      </c>
      <c r="U7522" s="8" t="n">
        <v>0.03</v>
      </c>
      <c r="V7522" s="7" t="n">
        <f aca="false">$T7522*$U7522</f>
        <v>83.4246</v>
      </c>
      <c r="W7522" s="7" t="n">
        <f aca="false">$T7522-$V7522</f>
        <v>2697.3954</v>
      </c>
      <c r="X7522" s="7" t="n">
        <v>597.79</v>
      </c>
      <c r="Y7522" s="7" t="n">
        <f aca="false">$R7522*$X7522</f>
        <v>1793.37</v>
      </c>
      <c r="Z7522" s="7" t="n">
        <f aca="false">$W7522-$Y7522</f>
        <v>904.0254</v>
      </c>
      <c r="AA7522" s="8" t="n">
        <f aca="false">IFERROR($Z7522/$W7522,0)</f>
        <v>0.335147527870775</v>
      </c>
      <c r="AB7522" s="2" t="s">
        <v>85</v>
      </c>
      <c r="AC7522" s="2" t="s">
        <v>43</v>
      </c>
    </row>
    <row r="7523" customFormat="false" ht="15" hidden="false" customHeight="false" outlineLevel="0" collapsed="false">
      <c r="A7523" s="2" t="s">
        <v>9027</v>
      </c>
      <c r="B7523" s="3" t="n">
        <v>45874</v>
      </c>
      <c r="C7523" s="4" t="n">
        <f aca="false">YEAR($B7523)</f>
        <v>2025</v>
      </c>
      <c r="D7523" s="4" t="n">
        <f aca="false">MONTH($B7523)</f>
        <v>8</v>
      </c>
      <c r="E7523" s="2" t="s">
        <v>3574</v>
      </c>
      <c r="F7523" s="5" t="n">
        <f aca="false">ROUNDUP(MONTH($B7523)/3,0)</f>
        <v>3</v>
      </c>
      <c r="G7523" s="2" t="s">
        <v>45</v>
      </c>
      <c r="H7523" s="2" t="s">
        <v>46</v>
      </c>
      <c r="I7523" s="2" t="s">
        <v>33</v>
      </c>
      <c r="J7523" s="2" t="s">
        <v>47</v>
      </c>
      <c r="K7523" s="2" t="s">
        <v>48</v>
      </c>
      <c r="L7523" s="2" t="s">
        <v>49</v>
      </c>
      <c r="M7523" s="2" t="s">
        <v>105</v>
      </c>
      <c r="N7523" s="2" t="s">
        <v>38</v>
      </c>
      <c r="O7523" s="2" t="s">
        <v>114</v>
      </c>
      <c r="P7523" s="2" t="s">
        <v>234</v>
      </c>
      <c r="Q7523" s="2" t="s">
        <v>276</v>
      </c>
      <c r="R7523" s="6" t="n">
        <v>1</v>
      </c>
      <c r="S7523" s="7" t="n">
        <v>218.42</v>
      </c>
      <c r="T7523" s="7" t="n">
        <f aca="false">$R7523*$S7523</f>
        <v>218.42</v>
      </c>
      <c r="U7523" s="8" t="n">
        <v>0.15</v>
      </c>
      <c r="V7523" s="7" t="n">
        <f aca="false">$T7523*$U7523</f>
        <v>32.763</v>
      </c>
      <c r="W7523" s="7" t="n">
        <f aca="false">$T7523-$V7523</f>
        <v>185.657</v>
      </c>
      <c r="X7523" s="7" t="n">
        <v>113.35</v>
      </c>
      <c r="Y7523" s="7" t="n">
        <f aca="false">$R7523*$X7523</f>
        <v>113.35</v>
      </c>
      <c r="Z7523" s="7" t="n">
        <f aca="false">$W7523-$Y7523</f>
        <v>72.307</v>
      </c>
      <c r="AA7523" s="8" t="n">
        <f aca="false">IFERROR($Z7523/$W7523,0)</f>
        <v>0.389465519748784</v>
      </c>
      <c r="AB7523" s="2" t="s">
        <v>76</v>
      </c>
      <c r="AC7523" s="2" t="s">
        <v>43</v>
      </c>
    </row>
    <row r="7524" customFormat="false" ht="15" hidden="false" customHeight="false" outlineLevel="0" collapsed="false">
      <c r="A7524" s="2" t="s">
        <v>9028</v>
      </c>
      <c r="B7524" s="3" t="n">
        <v>45875</v>
      </c>
      <c r="C7524" s="4" t="n">
        <f aca="false">YEAR($B7524)</f>
        <v>2025</v>
      </c>
      <c r="D7524" s="4" t="n">
        <f aca="false">MONTH($B7524)</f>
        <v>8</v>
      </c>
      <c r="E7524" s="2" t="s">
        <v>3574</v>
      </c>
      <c r="F7524" s="5" t="n">
        <f aca="false">ROUNDUP(MONTH($B7524)/3,0)</f>
        <v>3</v>
      </c>
      <c r="G7524" s="2" t="s">
        <v>109</v>
      </c>
      <c r="H7524" s="2" t="s">
        <v>110</v>
      </c>
      <c r="I7524" s="2" t="s">
        <v>33</v>
      </c>
      <c r="J7524" s="2" t="s">
        <v>89</v>
      </c>
      <c r="K7524" s="2" t="s">
        <v>97</v>
      </c>
      <c r="L7524" s="2" t="s">
        <v>111</v>
      </c>
      <c r="M7524" s="2" t="s">
        <v>92</v>
      </c>
      <c r="N7524" s="2" t="s">
        <v>51</v>
      </c>
      <c r="O7524" s="2" t="s">
        <v>52</v>
      </c>
      <c r="P7524" s="2" t="s">
        <v>53</v>
      </c>
      <c r="Q7524" s="2" t="s">
        <v>169</v>
      </c>
      <c r="R7524" s="6" t="n">
        <v>2</v>
      </c>
      <c r="S7524" s="7" t="n">
        <v>2559.38</v>
      </c>
      <c r="T7524" s="7" t="n">
        <f aca="false">$R7524*$S7524</f>
        <v>5118.76</v>
      </c>
      <c r="U7524" s="8" t="n">
        <v>0</v>
      </c>
      <c r="V7524" s="7" t="n">
        <f aca="false">$T7524*$U7524</f>
        <v>0</v>
      </c>
      <c r="W7524" s="7" t="n">
        <f aca="false">$T7524-$V7524</f>
        <v>5118.76</v>
      </c>
      <c r="X7524" s="7" t="n">
        <v>1959.12</v>
      </c>
      <c r="Y7524" s="7" t="n">
        <f aca="false">$R7524*$X7524</f>
        <v>3918.24</v>
      </c>
      <c r="Z7524" s="7" t="n">
        <f aca="false">$W7524-$Y7524</f>
        <v>1200.52</v>
      </c>
      <c r="AA7524" s="8" t="n">
        <f aca="false">IFERROR($Z7524/$W7524,0)</f>
        <v>0.234533363548985</v>
      </c>
      <c r="AB7524" s="2" t="s">
        <v>85</v>
      </c>
      <c r="AC7524" s="2" t="s">
        <v>43</v>
      </c>
    </row>
    <row r="7525" customFormat="false" ht="15" hidden="false" customHeight="false" outlineLevel="0" collapsed="false">
      <c r="A7525" s="2" t="s">
        <v>9029</v>
      </c>
      <c r="B7525" s="3" t="n">
        <v>45875</v>
      </c>
      <c r="C7525" s="4" t="n">
        <f aca="false">YEAR($B7525)</f>
        <v>2025</v>
      </c>
      <c r="D7525" s="4" t="n">
        <f aca="false">MONTH($B7525)</f>
        <v>8</v>
      </c>
      <c r="E7525" s="2" t="s">
        <v>3574</v>
      </c>
      <c r="F7525" s="5" t="n">
        <f aca="false">ROUNDUP(MONTH($B7525)/3,0)</f>
        <v>3</v>
      </c>
      <c r="G7525" s="2" t="s">
        <v>982</v>
      </c>
      <c r="H7525" s="2" t="s">
        <v>983</v>
      </c>
      <c r="I7525" s="2" t="s">
        <v>33</v>
      </c>
      <c r="J7525" s="2" t="s">
        <v>47</v>
      </c>
      <c r="K7525" s="2" t="s">
        <v>48</v>
      </c>
      <c r="L7525" s="2" t="s">
        <v>155</v>
      </c>
      <c r="M7525" s="2" t="s">
        <v>168</v>
      </c>
      <c r="N7525" s="2" t="s">
        <v>63</v>
      </c>
      <c r="O7525" s="2" t="s">
        <v>52</v>
      </c>
      <c r="P7525" s="2" t="s">
        <v>83</v>
      </c>
      <c r="Q7525" s="2" t="s">
        <v>178</v>
      </c>
      <c r="R7525" s="6" t="n">
        <v>3</v>
      </c>
      <c r="S7525" s="7" t="n">
        <v>3091.4</v>
      </c>
      <c r="T7525" s="7" t="n">
        <f aca="false">$R7525*$S7525</f>
        <v>9274.2</v>
      </c>
      <c r="U7525" s="8" t="n">
        <v>0</v>
      </c>
      <c r="V7525" s="7" t="n">
        <f aca="false">$T7525*$U7525</f>
        <v>0</v>
      </c>
      <c r="W7525" s="7" t="n">
        <f aca="false">$T7525-$V7525</f>
        <v>9274.2</v>
      </c>
      <c r="X7525" s="7" t="n">
        <v>2255.42</v>
      </c>
      <c r="Y7525" s="7" t="n">
        <f aca="false">$R7525*$X7525</f>
        <v>6766.26</v>
      </c>
      <c r="Z7525" s="7" t="n">
        <f aca="false">$W7525-$Y7525</f>
        <v>2507.94</v>
      </c>
      <c r="AA7525" s="8" t="n">
        <f aca="false">IFERROR($Z7525/$W7525,0)</f>
        <v>0.270421168402666</v>
      </c>
      <c r="AB7525" s="2" t="s">
        <v>67</v>
      </c>
      <c r="AC7525" s="2" t="s">
        <v>43</v>
      </c>
    </row>
    <row r="7526" customFormat="false" ht="15" hidden="false" customHeight="false" outlineLevel="0" collapsed="false">
      <c r="A7526" s="2" t="s">
        <v>9030</v>
      </c>
      <c r="B7526" s="3" t="n">
        <v>45875</v>
      </c>
      <c r="C7526" s="4" t="n">
        <f aca="false">YEAR($B7526)</f>
        <v>2025</v>
      </c>
      <c r="D7526" s="4" t="n">
        <f aca="false">MONTH($B7526)</f>
        <v>8</v>
      </c>
      <c r="E7526" s="2" t="s">
        <v>3574</v>
      </c>
      <c r="F7526" s="5" t="n">
        <f aca="false">ROUNDUP(MONTH($B7526)/3,0)</f>
        <v>3</v>
      </c>
      <c r="G7526" s="2" t="s">
        <v>219</v>
      </c>
      <c r="H7526" s="2" t="s">
        <v>220</v>
      </c>
      <c r="I7526" s="2" t="s">
        <v>177</v>
      </c>
      <c r="J7526" s="2" t="s">
        <v>47</v>
      </c>
      <c r="K7526" s="2" t="s">
        <v>221</v>
      </c>
      <c r="L7526" s="2" t="s">
        <v>222</v>
      </c>
      <c r="M7526" s="2" t="s">
        <v>50</v>
      </c>
      <c r="N7526" s="2" t="s">
        <v>63</v>
      </c>
      <c r="O7526" s="2" t="s">
        <v>39</v>
      </c>
      <c r="P7526" s="2" t="s">
        <v>40</v>
      </c>
      <c r="Q7526" s="2" t="s">
        <v>334</v>
      </c>
      <c r="R7526" s="6" t="n">
        <v>14</v>
      </c>
      <c r="S7526" s="7" t="n">
        <v>3606.84</v>
      </c>
      <c r="T7526" s="7" t="n">
        <f aca="false">$R7526*$S7526</f>
        <v>50495.76</v>
      </c>
      <c r="U7526" s="8" t="n">
        <v>0.07</v>
      </c>
      <c r="V7526" s="7" t="n">
        <f aca="false">$T7526*$U7526</f>
        <v>3534.7032</v>
      </c>
      <c r="W7526" s="7" t="n">
        <f aca="false">$T7526-$V7526</f>
        <v>46961.0568</v>
      </c>
      <c r="X7526" s="7" t="n">
        <v>2629.99</v>
      </c>
      <c r="Y7526" s="7" t="n">
        <f aca="false">$R7526*$X7526</f>
        <v>36819.86</v>
      </c>
      <c r="Z7526" s="7" t="n">
        <f aca="false">$W7526-$Y7526</f>
        <v>10141.1968</v>
      </c>
      <c r="AA7526" s="8" t="n">
        <f aca="false">IFERROR($Z7526/$W7526,0)</f>
        <v>0.215949075490141</v>
      </c>
      <c r="AB7526" s="2" t="s">
        <v>85</v>
      </c>
      <c r="AC7526" s="2" t="s">
        <v>43</v>
      </c>
    </row>
    <row r="7527" customFormat="false" ht="15" hidden="false" customHeight="false" outlineLevel="0" collapsed="false">
      <c r="A7527" s="2" t="s">
        <v>9031</v>
      </c>
      <c r="B7527" s="3" t="n">
        <v>45875</v>
      </c>
      <c r="C7527" s="4" t="n">
        <f aca="false">YEAR($B7527)</f>
        <v>2025</v>
      </c>
      <c r="D7527" s="4" t="n">
        <f aca="false">MONTH($B7527)</f>
        <v>8</v>
      </c>
      <c r="E7527" s="2" t="s">
        <v>3574</v>
      </c>
      <c r="F7527" s="5" t="n">
        <f aca="false">ROUNDUP(MONTH($B7527)/3,0)</f>
        <v>3</v>
      </c>
      <c r="G7527" s="2" t="s">
        <v>372</v>
      </c>
      <c r="H7527" s="2" t="s">
        <v>373</v>
      </c>
      <c r="I7527" s="2" t="s">
        <v>33</v>
      </c>
      <c r="J7527" s="2" t="s">
        <v>89</v>
      </c>
      <c r="K7527" s="2" t="s">
        <v>97</v>
      </c>
      <c r="L7527" s="2" t="s">
        <v>98</v>
      </c>
      <c r="M7527" s="2" t="s">
        <v>99</v>
      </c>
      <c r="N7527" s="2" t="s">
        <v>63</v>
      </c>
      <c r="O7527" s="2" t="s">
        <v>114</v>
      </c>
      <c r="P7527" s="2" t="s">
        <v>115</v>
      </c>
      <c r="Q7527" s="2" t="s">
        <v>116</v>
      </c>
      <c r="R7527" s="6" t="n">
        <v>1</v>
      </c>
      <c r="S7527" s="7" t="n">
        <v>289.11</v>
      </c>
      <c r="T7527" s="7" t="n">
        <f aca="false">$R7527*$S7527</f>
        <v>289.11</v>
      </c>
      <c r="U7527" s="8" t="n">
        <v>0.2</v>
      </c>
      <c r="V7527" s="7" t="n">
        <f aca="false">$T7527*$U7527</f>
        <v>57.822</v>
      </c>
      <c r="W7527" s="7" t="n">
        <f aca="false">$T7527-$V7527</f>
        <v>231.288</v>
      </c>
      <c r="X7527" s="7" t="n">
        <v>160</v>
      </c>
      <c r="Y7527" s="7" t="n">
        <f aca="false">$R7527*$X7527</f>
        <v>160</v>
      </c>
      <c r="Z7527" s="7" t="n">
        <f aca="false">$W7527-$Y7527</f>
        <v>71.288</v>
      </c>
      <c r="AA7527" s="8" t="n">
        <f aca="false">IFERROR($Z7527/$W7527,0)</f>
        <v>0.308221784096019</v>
      </c>
      <c r="AB7527" s="2" t="s">
        <v>85</v>
      </c>
      <c r="AC7527" s="2" t="s">
        <v>43</v>
      </c>
    </row>
    <row r="7528" customFormat="false" ht="15" hidden="false" customHeight="false" outlineLevel="0" collapsed="false">
      <c r="A7528" s="2" t="s">
        <v>9032</v>
      </c>
      <c r="B7528" s="3" t="n">
        <v>45875</v>
      </c>
      <c r="C7528" s="4" t="n">
        <f aca="false">YEAR($B7528)</f>
        <v>2025</v>
      </c>
      <c r="D7528" s="4" t="n">
        <f aca="false">MONTH($B7528)</f>
        <v>8</v>
      </c>
      <c r="E7528" s="2" t="s">
        <v>3574</v>
      </c>
      <c r="F7528" s="5" t="n">
        <f aca="false">ROUNDUP(MONTH($B7528)/3,0)</f>
        <v>3</v>
      </c>
      <c r="G7528" s="2" t="s">
        <v>737</v>
      </c>
      <c r="H7528" s="2" t="s">
        <v>738</v>
      </c>
      <c r="I7528" s="2" t="s">
        <v>33</v>
      </c>
      <c r="J7528" s="2" t="s">
        <v>47</v>
      </c>
      <c r="K7528" s="2" t="s">
        <v>48</v>
      </c>
      <c r="L7528" s="2" t="s">
        <v>155</v>
      </c>
      <c r="M7528" s="2" t="s">
        <v>168</v>
      </c>
      <c r="N7528" s="2" t="s">
        <v>51</v>
      </c>
      <c r="O7528" s="2" t="s">
        <v>114</v>
      </c>
      <c r="P7528" s="2" t="s">
        <v>234</v>
      </c>
      <c r="Q7528" s="2" t="s">
        <v>235</v>
      </c>
      <c r="R7528" s="6" t="n">
        <v>3</v>
      </c>
      <c r="S7528" s="7" t="n">
        <v>269.27</v>
      </c>
      <c r="T7528" s="7" t="n">
        <f aca="false">$R7528*$S7528</f>
        <v>807.81</v>
      </c>
      <c r="U7528" s="8" t="n">
        <v>0.03</v>
      </c>
      <c r="V7528" s="7" t="n">
        <f aca="false">$T7528*$U7528</f>
        <v>24.2343</v>
      </c>
      <c r="W7528" s="7" t="n">
        <f aca="false">$T7528-$V7528</f>
        <v>783.5757</v>
      </c>
      <c r="X7528" s="7" t="n">
        <v>132.87</v>
      </c>
      <c r="Y7528" s="7" t="n">
        <f aca="false">$R7528*$X7528</f>
        <v>398.61</v>
      </c>
      <c r="Z7528" s="7" t="n">
        <f aca="false">$W7528-$Y7528</f>
        <v>384.9657</v>
      </c>
      <c r="AA7528" s="8" t="n">
        <f aca="false">IFERROR($Z7528/$W7528,0)</f>
        <v>0.491293566148108</v>
      </c>
      <c r="AB7528" s="2" t="s">
        <v>42</v>
      </c>
      <c r="AC7528" s="2" t="s">
        <v>43</v>
      </c>
    </row>
    <row r="7529" customFormat="false" ht="15" hidden="false" customHeight="false" outlineLevel="0" collapsed="false">
      <c r="A7529" s="2" t="s">
        <v>9033</v>
      </c>
      <c r="B7529" s="3" t="n">
        <v>45875</v>
      </c>
      <c r="C7529" s="4" t="n">
        <f aca="false">YEAR($B7529)</f>
        <v>2025</v>
      </c>
      <c r="D7529" s="4" t="n">
        <f aca="false">MONTH($B7529)</f>
        <v>8</v>
      </c>
      <c r="E7529" s="2" t="s">
        <v>3574</v>
      </c>
      <c r="F7529" s="5" t="n">
        <f aca="false">ROUNDUP(MONTH($B7529)/3,0)</f>
        <v>3</v>
      </c>
      <c r="G7529" s="2" t="s">
        <v>208</v>
      </c>
      <c r="H7529" s="2" t="s">
        <v>209</v>
      </c>
      <c r="I7529" s="2" t="s">
        <v>33</v>
      </c>
      <c r="J7529" s="2" t="s">
        <v>59</v>
      </c>
      <c r="K7529" s="2" t="s">
        <v>210</v>
      </c>
      <c r="L7529" s="2" t="s">
        <v>211</v>
      </c>
      <c r="M7529" s="2" t="s">
        <v>62</v>
      </c>
      <c r="N7529" s="2" t="s">
        <v>51</v>
      </c>
      <c r="O7529" s="2" t="s">
        <v>114</v>
      </c>
      <c r="P7529" s="2" t="s">
        <v>115</v>
      </c>
      <c r="Q7529" s="2" t="s">
        <v>116</v>
      </c>
      <c r="R7529" s="6" t="n">
        <v>2</v>
      </c>
      <c r="S7529" s="7" t="n">
        <v>284.92</v>
      </c>
      <c r="T7529" s="7" t="n">
        <f aca="false">$R7529*$S7529</f>
        <v>569.84</v>
      </c>
      <c r="U7529" s="8" t="n">
        <v>0.08</v>
      </c>
      <c r="V7529" s="7" t="n">
        <f aca="false">$T7529*$U7529</f>
        <v>45.5872</v>
      </c>
      <c r="W7529" s="7" t="n">
        <f aca="false">$T7529-$V7529</f>
        <v>524.2528</v>
      </c>
      <c r="X7529" s="7" t="n">
        <v>147.63</v>
      </c>
      <c r="Y7529" s="7" t="n">
        <f aca="false">$R7529*$X7529</f>
        <v>295.26</v>
      </c>
      <c r="Z7529" s="7" t="n">
        <f aca="false">$W7529-$Y7529</f>
        <v>228.9928</v>
      </c>
      <c r="AA7529" s="8" t="n">
        <f aca="false">IFERROR($Z7529/$W7529,0)</f>
        <v>0.436798430070378</v>
      </c>
      <c r="AB7529" s="2" t="s">
        <v>67</v>
      </c>
      <c r="AC7529" s="2" t="s">
        <v>43</v>
      </c>
    </row>
    <row r="7530" customFormat="false" ht="15" hidden="false" customHeight="false" outlineLevel="0" collapsed="false">
      <c r="A7530" s="2" t="s">
        <v>9034</v>
      </c>
      <c r="B7530" s="3" t="n">
        <v>45875</v>
      </c>
      <c r="C7530" s="4" t="n">
        <f aca="false">YEAR($B7530)</f>
        <v>2025</v>
      </c>
      <c r="D7530" s="4" t="n">
        <f aca="false">MONTH($B7530)</f>
        <v>8</v>
      </c>
      <c r="E7530" s="2" t="s">
        <v>3574</v>
      </c>
      <c r="F7530" s="5" t="n">
        <f aca="false">ROUNDUP(MONTH($B7530)/3,0)</f>
        <v>3</v>
      </c>
      <c r="G7530" s="2" t="s">
        <v>402</v>
      </c>
      <c r="H7530" s="2" t="s">
        <v>403</v>
      </c>
      <c r="I7530" s="2" t="s">
        <v>33</v>
      </c>
      <c r="J7530" s="2" t="s">
        <v>47</v>
      </c>
      <c r="K7530" s="2" t="s">
        <v>48</v>
      </c>
      <c r="L7530" s="2" t="s">
        <v>155</v>
      </c>
      <c r="M7530" s="2" t="s">
        <v>50</v>
      </c>
      <c r="N7530" s="2" t="s">
        <v>51</v>
      </c>
      <c r="O7530" s="2" t="s">
        <v>64</v>
      </c>
      <c r="P7530" s="2" t="s">
        <v>342</v>
      </c>
      <c r="Q7530" s="2" t="s">
        <v>408</v>
      </c>
      <c r="R7530" s="6" t="n">
        <v>2</v>
      </c>
      <c r="S7530" s="7" t="n">
        <v>5385.13</v>
      </c>
      <c r="T7530" s="7" t="n">
        <f aca="false">$R7530*$S7530</f>
        <v>10770.26</v>
      </c>
      <c r="U7530" s="8" t="n">
        <v>0</v>
      </c>
      <c r="V7530" s="7" t="n">
        <f aca="false">$T7530*$U7530</f>
        <v>0</v>
      </c>
      <c r="W7530" s="7" t="n">
        <f aca="false">$T7530-$V7530</f>
        <v>10770.26</v>
      </c>
      <c r="X7530" s="7" t="n">
        <v>3785.54</v>
      </c>
      <c r="Y7530" s="7" t="n">
        <f aca="false">$R7530*$X7530</f>
        <v>7571.08</v>
      </c>
      <c r="Z7530" s="7" t="n">
        <f aca="false">$W7530-$Y7530</f>
        <v>3199.18</v>
      </c>
      <c r="AA7530" s="8" t="n">
        <f aca="false">IFERROR($Z7530/$W7530,0)</f>
        <v>0.297038325908567</v>
      </c>
      <c r="AB7530" s="2" t="s">
        <v>85</v>
      </c>
      <c r="AC7530" s="2" t="s">
        <v>43</v>
      </c>
    </row>
    <row r="7531" customFormat="false" ht="15" hidden="false" customHeight="false" outlineLevel="0" collapsed="false">
      <c r="A7531" s="2" t="s">
        <v>9035</v>
      </c>
      <c r="B7531" s="3" t="n">
        <v>45875</v>
      </c>
      <c r="C7531" s="4" t="n">
        <f aca="false">YEAR($B7531)</f>
        <v>2025</v>
      </c>
      <c r="D7531" s="4" t="n">
        <f aca="false">MONTH($B7531)</f>
        <v>8</v>
      </c>
      <c r="E7531" s="2" t="s">
        <v>3574</v>
      </c>
      <c r="F7531" s="5" t="n">
        <f aca="false">ROUNDUP(MONTH($B7531)/3,0)</f>
        <v>3</v>
      </c>
      <c r="G7531" s="2" t="s">
        <v>1367</v>
      </c>
      <c r="H7531" s="2" t="s">
        <v>650</v>
      </c>
      <c r="I7531" s="2" t="s">
        <v>104</v>
      </c>
      <c r="J7531" s="2" t="s">
        <v>47</v>
      </c>
      <c r="K7531" s="2" t="s">
        <v>48</v>
      </c>
      <c r="L7531" s="2" t="s">
        <v>49</v>
      </c>
      <c r="M7531" s="2" t="s">
        <v>168</v>
      </c>
      <c r="N7531" s="2" t="s">
        <v>73</v>
      </c>
      <c r="O7531" s="2" t="s">
        <v>39</v>
      </c>
      <c r="P7531" s="2" t="s">
        <v>106</v>
      </c>
      <c r="Q7531" s="2" t="s">
        <v>107</v>
      </c>
      <c r="R7531" s="6" t="n">
        <v>9</v>
      </c>
      <c r="S7531" s="7" t="n">
        <v>2393.06</v>
      </c>
      <c r="T7531" s="7" t="n">
        <f aca="false">$R7531*$S7531</f>
        <v>21537.54</v>
      </c>
      <c r="U7531" s="8" t="n">
        <v>0.05</v>
      </c>
      <c r="V7531" s="7" t="n">
        <f aca="false">$T7531*$U7531</f>
        <v>1076.877</v>
      </c>
      <c r="W7531" s="7" t="n">
        <f aca="false">$T7531-$V7531</f>
        <v>20460.663</v>
      </c>
      <c r="X7531" s="7" t="n">
        <v>1759.01</v>
      </c>
      <c r="Y7531" s="7" t="n">
        <f aca="false">$R7531*$X7531</f>
        <v>15831.09</v>
      </c>
      <c r="Z7531" s="7" t="n">
        <f aca="false">$W7531-$Y7531</f>
        <v>4629.573</v>
      </c>
      <c r="AA7531" s="8" t="n">
        <f aca="false">IFERROR($Z7531/$W7531,0)</f>
        <v>0.226267008063228</v>
      </c>
      <c r="AB7531" s="2" t="s">
        <v>85</v>
      </c>
      <c r="AC7531" s="2" t="s">
        <v>43</v>
      </c>
    </row>
    <row r="7532" customFormat="false" ht="15" hidden="false" customHeight="false" outlineLevel="0" collapsed="false">
      <c r="A7532" s="2" t="s">
        <v>9036</v>
      </c>
      <c r="B7532" s="3" t="n">
        <v>45875</v>
      </c>
      <c r="C7532" s="4" t="n">
        <f aca="false">YEAR($B7532)</f>
        <v>2025</v>
      </c>
      <c r="D7532" s="4" t="n">
        <f aca="false">MONTH($B7532)</f>
        <v>8</v>
      </c>
      <c r="E7532" s="2" t="s">
        <v>3574</v>
      </c>
      <c r="F7532" s="5" t="n">
        <f aca="false">ROUNDUP(MONTH($B7532)/3,0)</f>
        <v>3</v>
      </c>
      <c r="G7532" s="2" t="s">
        <v>269</v>
      </c>
      <c r="H7532" s="2" t="s">
        <v>270</v>
      </c>
      <c r="I7532" s="2" t="s">
        <v>104</v>
      </c>
      <c r="J7532" s="2" t="s">
        <v>47</v>
      </c>
      <c r="K7532" s="2" t="s">
        <v>48</v>
      </c>
      <c r="L7532" s="2" t="s">
        <v>155</v>
      </c>
      <c r="M7532" s="2" t="s">
        <v>168</v>
      </c>
      <c r="N7532" s="2" t="s">
        <v>51</v>
      </c>
      <c r="O7532" s="2" t="s">
        <v>171</v>
      </c>
      <c r="P7532" s="2" t="s">
        <v>172</v>
      </c>
      <c r="Q7532" s="2" t="s">
        <v>223</v>
      </c>
      <c r="R7532" s="6" t="n">
        <v>4</v>
      </c>
      <c r="S7532" s="7" t="n">
        <v>669.04</v>
      </c>
      <c r="T7532" s="7" t="n">
        <f aca="false">$R7532*$S7532</f>
        <v>2676.16</v>
      </c>
      <c r="U7532" s="8" t="n">
        <v>0</v>
      </c>
      <c r="V7532" s="7" t="n">
        <f aca="false">$T7532*$U7532</f>
        <v>0</v>
      </c>
      <c r="W7532" s="7" t="n">
        <f aca="false">$T7532-$V7532</f>
        <v>2676.16</v>
      </c>
      <c r="X7532" s="7" t="n">
        <v>402.44</v>
      </c>
      <c r="Y7532" s="7" t="n">
        <f aca="false">$R7532*$X7532</f>
        <v>1609.76</v>
      </c>
      <c r="Z7532" s="7" t="n">
        <f aca="false">$W7532-$Y7532</f>
        <v>1066.4</v>
      </c>
      <c r="AA7532" s="8" t="n">
        <f aca="false">IFERROR($Z7532/$W7532,0)</f>
        <v>0.39848140619395</v>
      </c>
      <c r="AB7532" s="2" t="s">
        <v>67</v>
      </c>
      <c r="AC7532" s="2" t="s">
        <v>43</v>
      </c>
    </row>
    <row r="7533" customFormat="false" ht="15" hidden="false" customHeight="false" outlineLevel="0" collapsed="false">
      <c r="A7533" s="2" t="s">
        <v>9037</v>
      </c>
      <c r="B7533" s="3" t="n">
        <v>45875</v>
      </c>
      <c r="C7533" s="4" t="n">
        <f aca="false">YEAR($B7533)</f>
        <v>2025</v>
      </c>
      <c r="D7533" s="4" t="n">
        <f aca="false">MONTH($B7533)</f>
        <v>8</v>
      </c>
      <c r="E7533" s="2" t="s">
        <v>3574</v>
      </c>
      <c r="F7533" s="5" t="n">
        <f aca="false">ROUNDUP(MONTH($B7533)/3,0)</f>
        <v>3</v>
      </c>
      <c r="G7533" s="2" t="s">
        <v>109</v>
      </c>
      <c r="H7533" s="2" t="s">
        <v>110</v>
      </c>
      <c r="I7533" s="2" t="s">
        <v>33</v>
      </c>
      <c r="J7533" s="2" t="s">
        <v>89</v>
      </c>
      <c r="K7533" s="2" t="s">
        <v>97</v>
      </c>
      <c r="L7533" s="2" t="s">
        <v>111</v>
      </c>
      <c r="M7533" s="2" t="s">
        <v>99</v>
      </c>
      <c r="N7533" s="2" t="s">
        <v>63</v>
      </c>
      <c r="O7533" s="2" t="s">
        <v>39</v>
      </c>
      <c r="P7533" s="2" t="s">
        <v>40</v>
      </c>
      <c r="Q7533" s="2" t="s">
        <v>334</v>
      </c>
      <c r="R7533" s="6" t="n">
        <v>2</v>
      </c>
      <c r="S7533" s="7" t="n">
        <v>3333.82</v>
      </c>
      <c r="T7533" s="7" t="n">
        <f aca="false">$R7533*$S7533</f>
        <v>6667.64</v>
      </c>
      <c r="U7533" s="8" t="n">
        <v>0</v>
      </c>
      <c r="V7533" s="7" t="n">
        <f aca="false">$T7533*$U7533</f>
        <v>0</v>
      </c>
      <c r="W7533" s="7" t="n">
        <f aca="false">$T7533-$V7533</f>
        <v>6667.64</v>
      </c>
      <c r="X7533" s="7" t="n">
        <v>2384.47</v>
      </c>
      <c r="Y7533" s="7" t="n">
        <f aca="false">$R7533*$X7533</f>
        <v>4768.94</v>
      </c>
      <c r="Z7533" s="7" t="n">
        <f aca="false">$W7533-$Y7533</f>
        <v>1898.7</v>
      </c>
      <c r="AA7533" s="8" t="n">
        <f aca="false">IFERROR($Z7533/$W7533,0)</f>
        <v>0.284763424540017</v>
      </c>
      <c r="AB7533" s="2" t="s">
        <v>85</v>
      </c>
      <c r="AC7533" s="2" t="s">
        <v>43</v>
      </c>
    </row>
    <row r="7534" customFormat="false" ht="15" hidden="false" customHeight="false" outlineLevel="0" collapsed="false">
      <c r="A7534" s="2" t="s">
        <v>9038</v>
      </c>
      <c r="B7534" s="3" t="n">
        <v>45875</v>
      </c>
      <c r="C7534" s="4" t="n">
        <f aca="false">YEAR($B7534)</f>
        <v>2025</v>
      </c>
      <c r="D7534" s="4" t="n">
        <f aca="false">MONTH($B7534)</f>
        <v>8</v>
      </c>
      <c r="E7534" s="2" t="s">
        <v>3574</v>
      </c>
      <c r="F7534" s="5" t="n">
        <f aca="false">ROUNDUP(MONTH($B7534)/3,0)</f>
        <v>3</v>
      </c>
      <c r="G7534" s="2" t="s">
        <v>1056</v>
      </c>
      <c r="H7534" s="2" t="s">
        <v>1057</v>
      </c>
      <c r="I7534" s="2" t="s">
        <v>33</v>
      </c>
      <c r="J7534" s="2" t="s">
        <v>47</v>
      </c>
      <c r="K7534" s="2" t="s">
        <v>48</v>
      </c>
      <c r="L7534" s="2" t="s">
        <v>49</v>
      </c>
      <c r="M7534" s="2" t="s">
        <v>105</v>
      </c>
      <c r="N7534" s="2" t="s">
        <v>51</v>
      </c>
      <c r="O7534" s="2" t="s">
        <v>114</v>
      </c>
      <c r="P7534" s="2" t="s">
        <v>115</v>
      </c>
      <c r="Q7534" s="2" t="s">
        <v>530</v>
      </c>
      <c r="R7534" s="6" t="n">
        <v>2</v>
      </c>
      <c r="S7534" s="7" t="n">
        <v>166.64</v>
      </c>
      <c r="T7534" s="7" t="n">
        <f aca="false">$R7534*$S7534</f>
        <v>333.28</v>
      </c>
      <c r="U7534" s="8" t="n">
        <v>0</v>
      </c>
      <c r="V7534" s="7" t="n">
        <f aca="false">$T7534*$U7534</f>
        <v>0</v>
      </c>
      <c r="W7534" s="7" t="n">
        <f aca="false">$T7534-$V7534</f>
        <v>333.28</v>
      </c>
      <c r="X7534" s="7" t="n">
        <v>80.94</v>
      </c>
      <c r="Y7534" s="7" t="n">
        <f aca="false">$R7534*$X7534</f>
        <v>161.88</v>
      </c>
      <c r="Z7534" s="7" t="n">
        <f aca="false">$W7534-$Y7534</f>
        <v>171.4</v>
      </c>
      <c r="AA7534" s="8" t="n">
        <f aca="false">IFERROR($Z7534/$W7534,0)</f>
        <v>0.514282285165627</v>
      </c>
      <c r="AB7534" s="2" t="s">
        <v>55</v>
      </c>
      <c r="AC7534" s="2" t="s">
        <v>43</v>
      </c>
    </row>
    <row r="7535" customFormat="false" ht="15" hidden="false" customHeight="false" outlineLevel="0" collapsed="false">
      <c r="A7535" s="2" t="s">
        <v>9039</v>
      </c>
      <c r="B7535" s="3" t="n">
        <v>45875</v>
      </c>
      <c r="C7535" s="4" t="n">
        <f aca="false">YEAR($B7535)</f>
        <v>2025</v>
      </c>
      <c r="D7535" s="4" t="n">
        <f aca="false">MONTH($B7535)</f>
        <v>8</v>
      </c>
      <c r="E7535" s="2" t="s">
        <v>3574</v>
      </c>
      <c r="F7535" s="5" t="n">
        <f aca="false">ROUNDUP(MONTH($B7535)/3,0)</f>
        <v>3</v>
      </c>
      <c r="G7535" s="2" t="s">
        <v>5543</v>
      </c>
      <c r="H7535" s="2" t="s">
        <v>5544</v>
      </c>
      <c r="I7535" s="2" t="s">
        <v>33</v>
      </c>
      <c r="J7535" s="2" t="s">
        <v>89</v>
      </c>
      <c r="K7535" s="2" t="s">
        <v>90</v>
      </c>
      <c r="L7535" s="2" t="s">
        <v>161</v>
      </c>
      <c r="M7535" s="2" t="s">
        <v>92</v>
      </c>
      <c r="N7535" s="2" t="s">
        <v>51</v>
      </c>
      <c r="O7535" s="2" t="s">
        <v>52</v>
      </c>
      <c r="P7535" s="2" t="s">
        <v>53</v>
      </c>
      <c r="Q7535" s="2" t="s">
        <v>169</v>
      </c>
      <c r="R7535" s="6" t="n">
        <v>1</v>
      </c>
      <c r="S7535" s="7" t="n">
        <v>2487.95</v>
      </c>
      <c r="T7535" s="7" t="n">
        <f aca="false">$R7535*$S7535</f>
        <v>2487.95</v>
      </c>
      <c r="U7535" s="8" t="n">
        <v>0</v>
      </c>
      <c r="V7535" s="7" t="n">
        <f aca="false">$T7535*$U7535</f>
        <v>0</v>
      </c>
      <c r="W7535" s="7" t="n">
        <f aca="false">$T7535-$V7535</f>
        <v>2487.95</v>
      </c>
      <c r="X7535" s="7" t="n">
        <v>2049.94</v>
      </c>
      <c r="Y7535" s="7" t="n">
        <f aca="false">$R7535*$X7535</f>
        <v>2049.94</v>
      </c>
      <c r="Z7535" s="7" t="n">
        <f aca="false">$W7535-$Y7535</f>
        <v>438.01</v>
      </c>
      <c r="AA7535" s="8" t="n">
        <f aca="false">IFERROR($Z7535/$W7535,0)</f>
        <v>0.176052573403806</v>
      </c>
      <c r="AB7535" s="2" t="s">
        <v>85</v>
      </c>
      <c r="AC7535" s="2" t="s">
        <v>43</v>
      </c>
    </row>
    <row r="7536" customFormat="false" ht="15" hidden="false" customHeight="false" outlineLevel="0" collapsed="false">
      <c r="A7536" s="2" t="s">
        <v>9040</v>
      </c>
      <c r="B7536" s="3" t="n">
        <v>45875</v>
      </c>
      <c r="C7536" s="4" t="n">
        <f aca="false">YEAR($B7536)</f>
        <v>2025</v>
      </c>
      <c r="D7536" s="4" t="n">
        <f aca="false">MONTH($B7536)</f>
        <v>8</v>
      </c>
      <c r="E7536" s="2" t="s">
        <v>3574</v>
      </c>
      <c r="F7536" s="5" t="n">
        <f aca="false">ROUNDUP(MONTH($B7536)/3,0)</f>
        <v>3</v>
      </c>
      <c r="G7536" s="2" t="s">
        <v>225</v>
      </c>
      <c r="H7536" s="2" t="s">
        <v>226</v>
      </c>
      <c r="I7536" s="2" t="s">
        <v>33</v>
      </c>
      <c r="J7536" s="2" t="s">
        <v>59</v>
      </c>
      <c r="K7536" s="2" t="s">
        <v>71</v>
      </c>
      <c r="L7536" s="2" t="s">
        <v>72</v>
      </c>
      <c r="M7536" s="2" t="s">
        <v>131</v>
      </c>
      <c r="N7536" s="2" t="s">
        <v>63</v>
      </c>
      <c r="O7536" s="2" t="s">
        <v>171</v>
      </c>
      <c r="P7536" s="2" t="s">
        <v>204</v>
      </c>
      <c r="Q7536" s="2" t="s">
        <v>205</v>
      </c>
      <c r="R7536" s="6" t="n">
        <v>1</v>
      </c>
      <c r="S7536" s="7" t="n">
        <v>1206.91</v>
      </c>
      <c r="T7536" s="7" t="n">
        <f aca="false">$R7536*$S7536</f>
        <v>1206.91</v>
      </c>
      <c r="U7536" s="8" t="n">
        <v>0.03</v>
      </c>
      <c r="V7536" s="7" t="n">
        <f aca="false">$T7536*$U7536</f>
        <v>36.2073</v>
      </c>
      <c r="W7536" s="7" t="n">
        <f aca="false">$T7536-$V7536</f>
        <v>1170.7027</v>
      </c>
      <c r="X7536" s="7" t="n">
        <v>773.15</v>
      </c>
      <c r="Y7536" s="7" t="n">
        <f aca="false">$R7536*$X7536</f>
        <v>773.15</v>
      </c>
      <c r="Z7536" s="7" t="n">
        <f aca="false">$W7536-$Y7536</f>
        <v>397.5527</v>
      </c>
      <c r="AA7536" s="8" t="n">
        <f aca="false">IFERROR($Z7536/$W7536,0)</f>
        <v>0.339584678501211</v>
      </c>
      <c r="AB7536" s="2" t="s">
        <v>55</v>
      </c>
      <c r="AC7536" s="2" t="s">
        <v>43</v>
      </c>
    </row>
    <row r="7537" customFormat="false" ht="15" hidden="false" customHeight="false" outlineLevel="0" collapsed="false">
      <c r="A7537" s="2" t="s">
        <v>9041</v>
      </c>
      <c r="B7537" s="3" t="n">
        <v>45875</v>
      </c>
      <c r="C7537" s="4" t="n">
        <f aca="false">YEAR($B7537)</f>
        <v>2025</v>
      </c>
      <c r="D7537" s="4" t="n">
        <f aca="false">MONTH($B7537)</f>
        <v>8</v>
      </c>
      <c r="E7537" s="2" t="s">
        <v>3574</v>
      </c>
      <c r="F7537" s="5" t="n">
        <f aca="false">ROUNDUP(MONTH($B7537)/3,0)</f>
        <v>3</v>
      </c>
      <c r="G7537" s="2" t="s">
        <v>805</v>
      </c>
      <c r="H7537" s="2" t="s">
        <v>806</v>
      </c>
      <c r="I7537" s="2" t="s">
        <v>33</v>
      </c>
      <c r="J7537" s="2" t="s">
        <v>59</v>
      </c>
      <c r="K7537" s="2" t="s">
        <v>60</v>
      </c>
      <c r="L7537" s="2" t="s">
        <v>61</v>
      </c>
      <c r="M7537" s="2" t="s">
        <v>62</v>
      </c>
      <c r="N7537" s="2" t="s">
        <v>63</v>
      </c>
      <c r="O7537" s="2" t="s">
        <v>39</v>
      </c>
      <c r="P7537" s="2" t="s">
        <v>106</v>
      </c>
      <c r="Q7537" s="2" t="s">
        <v>143</v>
      </c>
      <c r="R7537" s="6" t="n">
        <v>3</v>
      </c>
      <c r="S7537" s="7" t="n">
        <v>792.83</v>
      </c>
      <c r="T7537" s="7" t="n">
        <f aca="false">$R7537*$S7537</f>
        <v>2378.49</v>
      </c>
      <c r="U7537" s="8" t="n">
        <v>0.03</v>
      </c>
      <c r="V7537" s="7" t="n">
        <f aca="false">$T7537*$U7537</f>
        <v>71.3547</v>
      </c>
      <c r="W7537" s="7" t="n">
        <f aca="false">$T7537-$V7537</f>
        <v>2307.1353</v>
      </c>
      <c r="X7537" s="7" t="n">
        <v>547.73</v>
      </c>
      <c r="Y7537" s="7" t="n">
        <f aca="false">$R7537*$X7537</f>
        <v>1643.19</v>
      </c>
      <c r="Z7537" s="7" t="n">
        <f aca="false">$W7537-$Y7537</f>
        <v>663.9453</v>
      </c>
      <c r="AA7537" s="8" t="n">
        <f aca="false">IFERROR($Z7537/$W7537,0)</f>
        <v>0.287779091239253</v>
      </c>
      <c r="AB7537" s="2" t="s">
        <v>42</v>
      </c>
      <c r="AC7537" s="2" t="s">
        <v>43</v>
      </c>
    </row>
    <row r="7538" customFormat="false" ht="15" hidden="false" customHeight="false" outlineLevel="0" collapsed="false">
      <c r="A7538" s="2" t="s">
        <v>9042</v>
      </c>
      <c r="B7538" s="3" t="n">
        <v>45875</v>
      </c>
      <c r="C7538" s="4" t="n">
        <f aca="false">YEAR($B7538)</f>
        <v>2025</v>
      </c>
      <c r="D7538" s="4" t="n">
        <f aca="false">MONTH($B7538)</f>
        <v>8</v>
      </c>
      <c r="E7538" s="2" t="s">
        <v>3574</v>
      </c>
      <c r="F7538" s="5" t="n">
        <f aca="false">ROUNDUP(MONTH($B7538)/3,0)</f>
        <v>3</v>
      </c>
      <c r="G7538" s="2" t="s">
        <v>1817</v>
      </c>
      <c r="H7538" s="2" t="s">
        <v>680</v>
      </c>
      <c r="I7538" s="2" t="s">
        <v>33</v>
      </c>
      <c r="J7538" s="2" t="s">
        <v>89</v>
      </c>
      <c r="K7538" s="2" t="s">
        <v>124</v>
      </c>
      <c r="L7538" s="2" t="s">
        <v>125</v>
      </c>
      <c r="M7538" s="2" t="s">
        <v>92</v>
      </c>
      <c r="N7538" s="2" t="s">
        <v>63</v>
      </c>
      <c r="O7538" s="2" t="s">
        <v>64</v>
      </c>
      <c r="P7538" s="2" t="s">
        <v>74</v>
      </c>
      <c r="Q7538" s="2" t="s">
        <v>259</v>
      </c>
      <c r="R7538" s="6" t="n">
        <v>2</v>
      </c>
      <c r="S7538" s="7" t="n">
        <v>2299.11</v>
      </c>
      <c r="T7538" s="7" t="n">
        <f aca="false">$R7538*$S7538</f>
        <v>4598.22</v>
      </c>
      <c r="U7538" s="8" t="n">
        <v>0.03</v>
      </c>
      <c r="V7538" s="7" t="n">
        <f aca="false">$T7538*$U7538</f>
        <v>137.9466</v>
      </c>
      <c r="W7538" s="7" t="n">
        <f aca="false">$T7538-$V7538</f>
        <v>4460.2734</v>
      </c>
      <c r="X7538" s="7" t="n">
        <v>1726.76</v>
      </c>
      <c r="Y7538" s="7" t="n">
        <f aca="false">$R7538*$X7538</f>
        <v>3453.52</v>
      </c>
      <c r="Z7538" s="7" t="n">
        <f aca="false">$W7538-$Y7538</f>
        <v>1006.7534</v>
      </c>
      <c r="AA7538" s="8" t="n">
        <f aca="false">IFERROR($Z7538/$W7538,0)</f>
        <v>0.225715625414352</v>
      </c>
      <c r="AB7538" s="2" t="s">
        <v>85</v>
      </c>
      <c r="AC7538" s="2" t="s">
        <v>43</v>
      </c>
    </row>
    <row r="7539" customFormat="false" ht="15" hidden="false" customHeight="false" outlineLevel="0" collapsed="false">
      <c r="A7539" s="2" t="s">
        <v>9043</v>
      </c>
      <c r="B7539" s="3" t="n">
        <v>45876</v>
      </c>
      <c r="C7539" s="4" t="n">
        <f aca="false">YEAR($B7539)</f>
        <v>2025</v>
      </c>
      <c r="D7539" s="4" t="n">
        <f aca="false">MONTH($B7539)</f>
        <v>8</v>
      </c>
      <c r="E7539" s="2" t="s">
        <v>3574</v>
      </c>
      <c r="F7539" s="5" t="n">
        <f aca="false">ROUNDUP(MONTH($B7539)/3,0)</f>
        <v>3</v>
      </c>
      <c r="G7539" s="2" t="s">
        <v>45</v>
      </c>
      <c r="H7539" s="2" t="s">
        <v>46</v>
      </c>
      <c r="I7539" s="2" t="s">
        <v>33</v>
      </c>
      <c r="J7539" s="2" t="s">
        <v>47</v>
      </c>
      <c r="K7539" s="2" t="s">
        <v>48</v>
      </c>
      <c r="L7539" s="2" t="s">
        <v>49</v>
      </c>
      <c r="M7539" s="2" t="s">
        <v>105</v>
      </c>
      <c r="N7539" s="2" t="s">
        <v>73</v>
      </c>
      <c r="O7539" s="2" t="s">
        <v>171</v>
      </c>
      <c r="P7539" s="2" t="s">
        <v>172</v>
      </c>
      <c r="Q7539" s="2" t="s">
        <v>173</v>
      </c>
      <c r="R7539" s="6" t="n">
        <v>2</v>
      </c>
      <c r="S7539" s="7" t="n">
        <v>958.6</v>
      </c>
      <c r="T7539" s="7" t="n">
        <f aca="false">$R7539*$S7539</f>
        <v>1917.2</v>
      </c>
      <c r="U7539" s="8" t="n">
        <v>0.1</v>
      </c>
      <c r="V7539" s="7" t="n">
        <f aca="false">$T7539*$U7539</f>
        <v>191.72</v>
      </c>
      <c r="W7539" s="7" t="n">
        <f aca="false">$T7539-$V7539</f>
        <v>1725.48</v>
      </c>
      <c r="X7539" s="7" t="n">
        <v>575.88</v>
      </c>
      <c r="Y7539" s="7" t="n">
        <f aca="false">$R7539*$X7539</f>
        <v>1151.76</v>
      </c>
      <c r="Z7539" s="7" t="n">
        <f aca="false">$W7539-$Y7539</f>
        <v>573.72</v>
      </c>
      <c r="AA7539" s="8" t="n">
        <f aca="false">IFERROR($Z7539/$W7539,0)</f>
        <v>0.332498782947354</v>
      </c>
      <c r="AB7539" s="2" t="s">
        <v>85</v>
      </c>
      <c r="AC7539" s="2" t="s">
        <v>43</v>
      </c>
    </row>
    <row r="7540" customFormat="false" ht="15" hidden="false" customHeight="false" outlineLevel="0" collapsed="false">
      <c r="A7540" s="2" t="s">
        <v>9044</v>
      </c>
      <c r="B7540" s="3" t="n">
        <v>45876</v>
      </c>
      <c r="C7540" s="4" t="n">
        <f aca="false">YEAR($B7540)</f>
        <v>2025</v>
      </c>
      <c r="D7540" s="4" t="n">
        <f aca="false">MONTH($B7540)</f>
        <v>8</v>
      </c>
      <c r="E7540" s="2" t="s">
        <v>3574</v>
      </c>
      <c r="F7540" s="5" t="n">
        <f aca="false">ROUNDUP(MONTH($B7540)/3,0)</f>
        <v>3</v>
      </c>
      <c r="G7540" s="2" t="s">
        <v>1532</v>
      </c>
      <c r="H7540" s="2" t="s">
        <v>1533</v>
      </c>
      <c r="I7540" s="2" t="s">
        <v>33</v>
      </c>
      <c r="J7540" s="2" t="s">
        <v>147</v>
      </c>
      <c r="K7540" s="2" t="s">
        <v>148</v>
      </c>
      <c r="L7540" s="2" t="s">
        <v>149</v>
      </c>
      <c r="M7540" s="2" t="s">
        <v>217</v>
      </c>
      <c r="N7540" s="2" t="s">
        <v>63</v>
      </c>
      <c r="O7540" s="2" t="s">
        <v>114</v>
      </c>
      <c r="P7540" s="2" t="s">
        <v>234</v>
      </c>
      <c r="Q7540" s="2" t="s">
        <v>276</v>
      </c>
      <c r="R7540" s="6" t="n">
        <v>2</v>
      </c>
      <c r="S7540" s="7" t="n">
        <v>197.57</v>
      </c>
      <c r="T7540" s="7" t="n">
        <f aca="false">$R7540*$S7540</f>
        <v>395.14</v>
      </c>
      <c r="U7540" s="8" t="n">
        <v>0</v>
      </c>
      <c r="V7540" s="7" t="n">
        <f aca="false">$T7540*$U7540</f>
        <v>0</v>
      </c>
      <c r="W7540" s="7" t="n">
        <f aca="false">$T7540-$V7540</f>
        <v>395.14</v>
      </c>
      <c r="X7540" s="7" t="n">
        <v>90.47</v>
      </c>
      <c r="Y7540" s="7" t="n">
        <f aca="false">$R7540*$X7540</f>
        <v>180.94</v>
      </c>
      <c r="Z7540" s="7" t="n">
        <f aca="false">$W7540-$Y7540</f>
        <v>214.2</v>
      </c>
      <c r="AA7540" s="8" t="n">
        <f aca="false">IFERROR($Z7540/$W7540,0)</f>
        <v>0.542086349142076</v>
      </c>
      <c r="AB7540" s="2" t="s">
        <v>55</v>
      </c>
      <c r="AC7540" s="2" t="s">
        <v>43</v>
      </c>
    </row>
    <row r="7541" customFormat="false" ht="15" hidden="false" customHeight="false" outlineLevel="0" collapsed="false">
      <c r="A7541" s="2" t="s">
        <v>9045</v>
      </c>
      <c r="B7541" s="3" t="n">
        <v>45876</v>
      </c>
      <c r="C7541" s="4" t="n">
        <f aca="false">YEAR($B7541)</f>
        <v>2025</v>
      </c>
      <c r="D7541" s="4" t="n">
        <f aca="false">MONTH($B7541)</f>
        <v>8</v>
      </c>
      <c r="E7541" s="2" t="s">
        <v>3574</v>
      </c>
      <c r="F7541" s="5" t="n">
        <f aca="false">ROUNDUP(MONTH($B7541)/3,0)</f>
        <v>3</v>
      </c>
      <c r="G7541" s="2" t="s">
        <v>2036</v>
      </c>
      <c r="H7541" s="2" t="s">
        <v>518</v>
      </c>
      <c r="I7541" s="2" t="s">
        <v>33</v>
      </c>
      <c r="J7541" s="2" t="s">
        <v>89</v>
      </c>
      <c r="K7541" s="2" t="s">
        <v>124</v>
      </c>
      <c r="L7541" s="2" t="s">
        <v>125</v>
      </c>
      <c r="M7541" s="2" t="s">
        <v>135</v>
      </c>
      <c r="N7541" s="2" t="s">
        <v>51</v>
      </c>
      <c r="O7541" s="2" t="s">
        <v>52</v>
      </c>
      <c r="P7541" s="2" t="s">
        <v>53</v>
      </c>
      <c r="Q7541" s="2" t="s">
        <v>363</v>
      </c>
      <c r="R7541" s="6" t="n">
        <v>3</v>
      </c>
      <c r="S7541" s="7" t="n">
        <v>5274.34</v>
      </c>
      <c r="T7541" s="7" t="n">
        <f aca="false">$R7541*$S7541</f>
        <v>15823.02</v>
      </c>
      <c r="U7541" s="8" t="n">
        <v>0.05</v>
      </c>
      <c r="V7541" s="7" t="n">
        <f aca="false">$T7541*$U7541</f>
        <v>791.151</v>
      </c>
      <c r="W7541" s="7" t="n">
        <f aca="false">$T7541-$V7541</f>
        <v>15031.869</v>
      </c>
      <c r="X7541" s="7" t="n">
        <v>4060.07</v>
      </c>
      <c r="Y7541" s="7" t="n">
        <f aca="false">$R7541*$X7541</f>
        <v>12180.21</v>
      </c>
      <c r="Z7541" s="7" t="n">
        <f aca="false">$W7541-$Y7541</f>
        <v>2851.659</v>
      </c>
      <c r="AA7541" s="8" t="n">
        <f aca="false">IFERROR($Z7541/$W7541,0)</f>
        <v>0.189707547344911</v>
      </c>
      <c r="AB7541" s="2" t="s">
        <v>85</v>
      </c>
      <c r="AC7541" s="2" t="s">
        <v>43</v>
      </c>
    </row>
    <row r="7542" customFormat="false" ht="15" hidden="false" customHeight="false" outlineLevel="0" collapsed="false">
      <c r="A7542" s="2" t="s">
        <v>9046</v>
      </c>
      <c r="B7542" s="3" t="n">
        <v>45876</v>
      </c>
      <c r="C7542" s="4" t="n">
        <f aca="false">YEAR($B7542)</f>
        <v>2025</v>
      </c>
      <c r="D7542" s="4" t="n">
        <f aca="false">MONTH($B7542)</f>
        <v>8</v>
      </c>
      <c r="E7542" s="2" t="s">
        <v>3574</v>
      </c>
      <c r="F7542" s="5" t="n">
        <f aca="false">ROUNDUP(MONTH($B7542)/3,0)</f>
        <v>3</v>
      </c>
      <c r="G7542" s="2" t="s">
        <v>962</v>
      </c>
      <c r="H7542" s="2" t="s">
        <v>963</v>
      </c>
      <c r="I7542" s="2" t="s">
        <v>33</v>
      </c>
      <c r="J7542" s="2" t="s">
        <v>47</v>
      </c>
      <c r="K7542" s="2" t="s">
        <v>185</v>
      </c>
      <c r="L7542" s="2" t="s">
        <v>186</v>
      </c>
      <c r="M7542" s="2" t="s">
        <v>168</v>
      </c>
      <c r="N7542" s="2" t="s">
        <v>51</v>
      </c>
      <c r="O7542" s="2" t="s">
        <v>52</v>
      </c>
      <c r="P7542" s="2" t="s">
        <v>53</v>
      </c>
      <c r="Q7542" s="2" t="s">
        <v>363</v>
      </c>
      <c r="R7542" s="6" t="n">
        <v>2</v>
      </c>
      <c r="S7542" s="7" t="n">
        <v>5245.44</v>
      </c>
      <c r="T7542" s="7" t="n">
        <f aca="false">$R7542*$S7542</f>
        <v>10490.88</v>
      </c>
      <c r="U7542" s="8" t="n">
        <v>0.2</v>
      </c>
      <c r="V7542" s="7" t="n">
        <f aca="false">$T7542*$U7542</f>
        <v>2098.176</v>
      </c>
      <c r="W7542" s="7" t="n">
        <f aca="false">$T7542-$V7542</f>
        <v>8392.704</v>
      </c>
      <c r="X7542" s="7" t="n">
        <v>4012.33</v>
      </c>
      <c r="Y7542" s="7" t="n">
        <f aca="false">$R7542*$X7542</f>
        <v>8024.66</v>
      </c>
      <c r="Z7542" s="7" t="n">
        <f aca="false">$W7542-$Y7542</f>
        <v>368.044</v>
      </c>
      <c r="AA7542" s="8" t="n">
        <f aca="false">IFERROR($Z7542/$W7542,0)</f>
        <v>0.043852851238409</v>
      </c>
      <c r="AB7542" s="2" t="s">
        <v>85</v>
      </c>
      <c r="AC7542" s="2" t="s">
        <v>43</v>
      </c>
    </row>
    <row r="7543" customFormat="false" ht="15" hidden="false" customHeight="false" outlineLevel="0" collapsed="false">
      <c r="A7543" s="2" t="s">
        <v>9047</v>
      </c>
      <c r="B7543" s="3" t="n">
        <v>45876</v>
      </c>
      <c r="C7543" s="4" t="n">
        <f aca="false">YEAR($B7543)</f>
        <v>2025</v>
      </c>
      <c r="D7543" s="4" t="n">
        <f aca="false">MONTH($B7543)</f>
        <v>8</v>
      </c>
      <c r="E7543" s="2" t="s">
        <v>3574</v>
      </c>
      <c r="F7543" s="5" t="n">
        <f aca="false">ROUNDUP(MONTH($B7543)/3,0)</f>
        <v>3</v>
      </c>
      <c r="G7543" s="2" t="s">
        <v>7705</v>
      </c>
      <c r="H7543" s="2" t="s">
        <v>756</v>
      </c>
      <c r="I7543" s="2" t="s">
        <v>104</v>
      </c>
      <c r="J7543" s="2" t="s">
        <v>47</v>
      </c>
      <c r="K7543" s="2" t="s">
        <v>48</v>
      </c>
      <c r="L7543" s="2" t="s">
        <v>155</v>
      </c>
      <c r="M7543" s="2" t="s">
        <v>156</v>
      </c>
      <c r="N7543" s="2" t="s">
        <v>51</v>
      </c>
      <c r="O7543" s="2" t="s">
        <v>114</v>
      </c>
      <c r="P7543" s="2" t="s">
        <v>115</v>
      </c>
      <c r="Q7543" s="2" t="s">
        <v>116</v>
      </c>
      <c r="R7543" s="6" t="n">
        <v>8</v>
      </c>
      <c r="S7543" s="7" t="n">
        <v>285.76</v>
      </c>
      <c r="T7543" s="7" t="n">
        <f aca="false">$R7543*$S7543</f>
        <v>2286.08</v>
      </c>
      <c r="U7543" s="8" t="n">
        <v>0.05</v>
      </c>
      <c r="V7543" s="7" t="n">
        <f aca="false">$T7543*$U7543</f>
        <v>114.304</v>
      </c>
      <c r="W7543" s="7" t="n">
        <f aca="false">$T7543-$V7543</f>
        <v>2171.776</v>
      </c>
      <c r="X7543" s="7" t="n">
        <v>160.17</v>
      </c>
      <c r="Y7543" s="7" t="n">
        <f aca="false">$R7543*$X7543</f>
        <v>1281.36</v>
      </c>
      <c r="Z7543" s="7" t="n">
        <f aca="false">$W7543-$Y7543</f>
        <v>890.416</v>
      </c>
      <c r="AA7543" s="8" t="n">
        <f aca="false">IFERROR($Z7543/$W7543,0)</f>
        <v>0.409994400895857</v>
      </c>
      <c r="AB7543" s="2" t="s">
        <v>85</v>
      </c>
      <c r="AC7543" s="2" t="s">
        <v>43</v>
      </c>
    </row>
    <row r="7544" customFormat="false" ht="15" hidden="false" customHeight="false" outlineLevel="0" collapsed="false">
      <c r="A7544" s="2" t="s">
        <v>9048</v>
      </c>
      <c r="B7544" s="3" t="n">
        <v>45876</v>
      </c>
      <c r="C7544" s="4" t="n">
        <f aca="false">YEAR($B7544)</f>
        <v>2025</v>
      </c>
      <c r="D7544" s="4" t="n">
        <f aca="false">MONTH($B7544)</f>
        <v>8</v>
      </c>
      <c r="E7544" s="2" t="s">
        <v>3574</v>
      </c>
      <c r="F7544" s="5" t="n">
        <f aca="false">ROUNDUP(MONTH($B7544)/3,0)</f>
        <v>3</v>
      </c>
      <c r="G7544" s="2" t="s">
        <v>400</v>
      </c>
      <c r="H7544" s="2" t="s">
        <v>282</v>
      </c>
      <c r="I7544" s="2" t="s">
        <v>177</v>
      </c>
      <c r="J7544" s="2" t="s">
        <v>47</v>
      </c>
      <c r="K7544" s="2" t="s">
        <v>221</v>
      </c>
      <c r="L7544" s="2" t="s">
        <v>222</v>
      </c>
      <c r="M7544" s="2" t="s">
        <v>118</v>
      </c>
      <c r="N7544" s="2" t="s">
        <v>63</v>
      </c>
      <c r="O7544" s="2" t="s">
        <v>39</v>
      </c>
      <c r="P7544" s="2" t="s">
        <v>40</v>
      </c>
      <c r="Q7544" s="2" t="s">
        <v>41</v>
      </c>
      <c r="R7544" s="6" t="n">
        <v>12</v>
      </c>
      <c r="S7544" s="7" t="n">
        <v>492.68</v>
      </c>
      <c r="T7544" s="7" t="n">
        <f aca="false">$R7544*$S7544</f>
        <v>5912.16</v>
      </c>
      <c r="U7544" s="8" t="n">
        <v>0.17</v>
      </c>
      <c r="V7544" s="7" t="n">
        <f aca="false">$T7544*$U7544</f>
        <v>1005.0672</v>
      </c>
      <c r="W7544" s="7" t="n">
        <f aca="false">$T7544-$V7544</f>
        <v>4907.0928</v>
      </c>
      <c r="X7544" s="7" t="n">
        <v>316.16</v>
      </c>
      <c r="Y7544" s="7" t="n">
        <f aca="false">$R7544*$X7544</f>
        <v>3793.92</v>
      </c>
      <c r="Z7544" s="7" t="n">
        <f aca="false">$W7544-$Y7544</f>
        <v>1113.1728</v>
      </c>
      <c r="AA7544" s="8" t="n">
        <f aca="false">IFERROR($Z7544/$W7544,0)</f>
        <v>0.226849755113659</v>
      </c>
      <c r="AB7544" s="2" t="s">
        <v>85</v>
      </c>
      <c r="AC7544" s="2" t="s">
        <v>43</v>
      </c>
    </row>
    <row r="7545" customFormat="false" ht="15" hidden="false" customHeight="false" outlineLevel="0" collapsed="false">
      <c r="A7545" s="2" t="s">
        <v>9049</v>
      </c>
      <c r="B7545" s="3" t="n">
        <v>45876</v>
      </c>
      <c r="C7545" s="4" t="n">
        <f aca="false">YEAR($B7545)</f>
        <v>2025</v>
      </c>
      <c r="D7545" s="4" t="n">
        <f aca="false">MONTH($B7545)</f>
        <v>8</v>
      </c>
      <c r="E7545" s="2" t="s">
        <v>3574</v>
      </c>
      <c r="F7545" s="5" t="n">
        <f aca="false">ROUNDUP(MONTH($B7545)/3,0)</f>
        <v>3</v>
      </c>
      <c r="G7545" s="2" t="s">
        <v>413</v>
      </c>
      <c r="H7545" s="2" t="s">
        <v>414</v>
      </c>
      <c r="I7545" s="2" t="s">
        <v>33</v>
      </c>
      <c r="J7545" s="2" t="s">
        <v>147</v>
      </c>
      <c r="K7545" s="2" t="s">
        <v>397</v>
      </c>
      <c r="L7545" s="2" t="s">
        <v>398</v>
      </c>
      <c r="M7545" s="2" t="s">
        <v>217</v>
      </c>
      <c r="N7545" s="2" t="s">
        <v>51</v>
      </c>
      <c r="O7545" s="2" t="s">
        <v>171</v>
      </c>
      <c r="P7545" s="2" t="s">
        <v>204</v>
      </c>
      <c r="Q7545" s="2" t="s">
        <v>232</v>
      </c>
      <c r="R7545" s="6" t="n">
        <v>3</v>
      </c>
      <c r="S7545" s="7" t="n">
        <v>1015.61</v>
      </c>
      <c r="T7545" s="7" t="n">
        <f aca="false">$R7545*$S7545</f>
        <v>3046.83</v>
      </c>
      <c r="U7545" s="8" t="n">
        <v>0.1</v>
      </c>
      <c r="V7545" s="7" t="n">
        <f aca="false">$T7545*$U7545</f>
        <v>304.683</v>
      </c>
      <c r="W7545" s="7" t="n">
        <f aca="false">$T7545-$V7545</f>
        <v>2742.147</v>
      </c>
      <c r="X7545" s="7" t="n">
        <v>580.17</v>
      </c>
      <c r="Y7545" s="7" t="n">
        <f aca="false">$R7545*$X7545</f>
        <v>1740.51</v>
      </c>
      <c r="Z7545" s="7" t="n">
        <f aca="false">$W7545-$Y7545</f>
        <v>1001.637</v>
      </c>
      <c r="AA7545" s="8" t="n">
        <f aca="false">IFERROR($Z7545/$W7545,0)</f>
        <v>0.365274728160088</v>
      </c>
      <c r="AB7545" s="2" t="s">
        <v>42</v>
      </c>
      <c r="AC7545" s="2" t="s">
        <v>43</v>
      </c>
    </row>
    <row r="7546" customFormat="false" ht="15" hidden="false" customHeight="false" outlineLevel="0" collapsed="false">
      <c r="A7546" s="2" t="s">
        <v>9050</v>
      </c>
      <c r="B7546" s="3" t="n">
        <v>45876</v>
      </c>
      <c r="C7546" s="4" t="n">
        <f aca="false">YEAR($B7546)</f>
        <v>2025</v>
      </c>
      <c r="D7546" s="4" t="n">
        <f aca="false">MONTH($B7546)</f>
        <v>8</v>
      </c>
      <c r="E7546" s="2" t="s">
        <v>3574</v>
      </c>
      <c r="F7546" s="5" t="n">
        <f aca="false">ROUNDUP(MONTH($B7546)/3,0)</f>
        <v>3</v>
      </c>
      <c r="G7546" s="2" t="s">
        <v>916</v>
      </c>
      <c r="H7546" s="2" t="s">
        <v>917</v>
      </c>
      <c r="I7546" s="2" t="s">
        <v>33</v>
      </c>
      <c r="J7546" s="2" t="s">
        <v>89</v>
      </c>
      <c r="K7546" s="2" t="s">
        <v>90</v>
      </c>
      <c r="L7546" s="2" t="s">
        <v>161</v>
      </c>
      <c r="M7546" s="2" t="s">
        <v>92</v>
      </c>
      <c r="N7546" s="2" t="s">
        <v>63</v>
      </c>
      <c r="O7546" s="2" t="s">
        <v>39</v>
      </c>
      <c r="P7546" s="2" t="s">
        <v>106</v>
      </c>
      <c r="Q7546" s="2" t="s">
        <v>107</v>
      </c>
      <c r="R7546" s="6" t="n">
        <v>2</v>
      </c>
      <c r="S7546" s="7" t="n">
        <v>2202.52</v>
      </c>
      <c r="T7546" s="7" t="n">
        <f aca="false">$R7546*$S7546</f>
        <v>4405.04</v>
      </c>
      <c r="U7546" s="8" t="n">
        <v>0</v>
      </c>
      <c r="V7546" s="7" t="n">
        <f aca="false">$T7546*$U7546</f>
        <v>0</v>
      </c>
      <c r="W7546" s="7" t="n">
        <f aca="false">$T7546-$V7546</f>
        <v>4405.04</v>
      </c>
      <c r="X7546" s="7" t="n">
        <v>1712.82</v>
      </c>
      <c r="Y7546" s="7" t="n">
        <f aca="false">$R7546*$X7546</f>
        <v>3425.64</v>
      </c>
      <c r="Z7546" s="7" t="n">
        <f aca="false">$W7546-$Y7546</f>
        <v>979.4</v>
      </c>
      <c r="AA7546" s="8" t="n">
        <f aca="false">IFERROR($Z7546/$W7546,0)</f>
        <v>0.222336233042152</v>
      </c>
      <c r="AB7546" s="2" t="s">
        <v>42</v>
      </c>
      <c r="AC7546" s="2" t="s">
        <v>43</v>
      </c>
    </row>
    <row r="7547" customFormat="false" ht="15" hidden="false" customHeight="false" outlineLevel="0" collapsed="false">
      <c r="A7547" s="2" t="s">
        <v>9051</v>
      </c>
      <c r="B7547" s="3" t="n">
        <v>45876</v>
      </c>
      <c r="C7547" s="4" t="n">
        <f aca="false">YEAR($B7547)</f>
        <v>2025</v>
      </c>
      <c r="D7547" s="4" t="n">
        <f aca="false">MONTH($B7547)</f>
        <v>8</v>
      </c>
      <c r="E7547" s="2" t="s">
        <v>3574</v>
      </c>
      <c r="F7547" s="5" t="n">
        <f aca="false">ROUNDUP(MONTH($B7547)/3,0)</f>
        <v>3</v>
      </c>
      <c r="G7547" s="2" t="s">
        <v>1996</v>
      </c>
      <c r="H7547" s="2" t="s">
        <v>1997</v>
      </c>
      <c r="I7547" s="2" t="s">
        <v>33</v>
      </c>
      <c r="J7547" s="2" t="s">
        <v>47</v>
      </c>
      <c r="K7547" s="2" t="s">
        <v>48</v>
      </c>
      <c r="L7547" s="2" t="s">
        <v>155</v>
      </c>
      <c r="M7547" s="2" t="s">
        <v>168</v>
      </c>
      <c r="N7547" s="2" t="s">
        <v>51</v>
      </c>
      <c r="O7547" s="2" t="s">
        <v>64</v>
      </c>
      <c r="P7547" s="2" t="s">
        <v>65</v>
      </c>
      <c r="Q7547" s="2" t="s">
        <v>187</v>
      </c>
      <c r="R7547" s="6" t="n">
        <v>1</v>
      </c>
      <c r="S7547" s="7" t="n">
        <v>4927.46</v>
      </c>
      <c r="T7547" s="7" t="n">
        <f aca="false">$R7547*$S7547</f>
        <v>4927.46</v>
      </c>
      <c r="U7547" s="8" t="n">
        <v>0</v>
      </c>
      <c r="V7547" s="7" t="n">
        <f aca="false">$T7547*$U7547</f>
        <v>0</v>
      </c>
      <c r="W7547" s="7" t="n">
        <f aca="false">$T7547-$V7547</f>
        <v>4927.46</v>
      </c>
      <c r="X7547" s="7" t="n">
        <v>4303.14</v>
      </c>
      <c r="Y7547" s="7" t="n">
        <f aca="false">$R7547*$X7547</f>
        <v>4303.14</v>
      </c>
      <c r="Z7547" s="7" t="n">
        <f aca="false">$W7547-$Y7547</f>
        <v>624.32</v>
      </c>
      <c r="AA7547" s="8" t="n">
        <f aca="false">IFERROR($Z7547/$W7547,0)</f>
        <v>0.126702195451612</v>
      </c>
      <c r="AB7547" s="2" t="s">
        <v>55</v>
      </c>
      <c r="AC7547" s="2" t="s">
        <v>43</v>
      </c>
    </row>
    <row r="7548" customFormat="false" ht="15" hidden="false" customHeight="false" outlineLevel="0" collapsed="false">
      <c r="A7548" s="2" t="s">
        <v>9052</v>
      </c>
      <c r="B7548" s="3" t="n">
        <v>45876</v>
      </c>
      <c r="C7548" s="4" t="n">
        <f aca="false">YEAR($B7548)</f>
        <v>2025</v>
      </c>
      <c r="D7548" s="4" t="n">
        <f aca="false">MONTH($B7548)</f>
        <v>8</v>
      </c>
      <c r="E7548" s="2" t="s">
        <v>3574</v>
      </c>
      <c r="F7548" s="5" t="n">
        <f aca="false">ROUNDUP(MONTH($B7548)/3,0)</f>
        <v>3</v>
      </c>
      <c r="G7548" s="2" t="s">
        <v>2284</v>
      </c>
      <c r="H7548" s="2" t="s">
        <v>2285</v>
      </c>
      <c r="I7548" s="2" t="s">
        <v>33</v>
      </c>
      <c r="J7548" s="2" t="s">
        <v>47</v>
      </c>
      <c r="K7548" s="2" t="s">
        <v>48</v>
      </c>
      <c r="L7548" s="2" t="s">
        <v>155</v>
      </c>
      <c r="M7548" s="2" t="s">
        <v>168</v>
      </c>
      <c r="N7548" s="2" t="s">
        <v>63</v>
      </c>
      <c r="O7548" s="2" t="s">
        <v>52</v>
      </c>
      <c r="P7548" s="2" t="s">
        <v>83</v>
      </c>
      <c r="Q7548" s="2" t="s">
        <v>84</v>
      </c>
      <c r="R7548" s="6" t="n">
        <v>1</v>
      </c>
      <c r="S7548" s="7" t="n">
        <v>4193.91</v>
      </c>
      <c r="T7548" s="7" t="n">
        <f aca="false">$R7548*$S7548</f>
        <v>4193.91</v>
      </c>
      <c r="U7548" s="8" t="n">
        <v>0</v>
      </c>
      <c r="V7548" s="7" t="n">
        <f aca="false">$T7548*$U7548</f>
        <v>0</v>
      </c>
      <c r="W7548" s="7" t="n">
        <f aca="false">$T7548-$V7548</f>
        <v>4193.91</v>
      </c>
      <c r="X7548" s="7" t="n">
        <v>3076.41</v>
      </c>
      <c r="Y7548" s="7" t="n">
        <f aca="false">$R7548*$X7548</f>
        <v>3076.41</v>
      </c>
      <c r="Z7548" s="7" t="n">
        <f aca="false">$W7548-$Y7548</f>
        <v>1117.5</v>
      </c>
      <c r="AA7548" s="8" t="n">
        <f aca="false">IFERROR($Z7548/$W7548,0)</f>
        <v>0.266457792370366</v>
      </c>
      <c r="AB7548" s="2" t="s">
        <v>85</v>
      </c>
      <c r="AC7548" s="2" t="s">
        <v>43</v>
      </c>
    </row>
    <row r="7549" customFormat="false" ht="15" hidden="false" customHeight="false" outlineLevel="0" collapsed="false">
      <c r="A7549" s="2" t="s">
        <v>9053</v>
      </c>
      <c r="B7549" s="3" t="n">
        <v>45876</v>
      </c>
      <c r="C7549" s="4" t="n">
        <f aca="false">YEAR($B7549)</f>
        <v>2025</v>
      </c>
      <c r="D7549" s="4" t="n">
        <f aca="false">MONTH($B7549)</f>
        <v>8</v>
      </c>
      <c r="E7549" s="2" t="s">
        <v>3574</v>
      </c>
      <c r="F7549" s="5" t="n">
        <f aca="false">ROUNDUP(MONTH($B7549)/3,0)</f>
        <v>3</v>
      </c>
      <c r="G7549" s="2" t="s">
        <v>827</v>
      </c>
      <c r="H7549" s="2" t="s">
        <v>828</v>
      </c>
      <c r="I7549" s="2" t="s">
        <v>33</v>
      </c>
      <c r="J7549" s="2" t="s">
        <v>47</v>
      </c>
      <c r="K7549" s="2" t="s">
        <v>221</v>
      </c>
      <c r="L7549" s="2" t="s">
        <v>222</v>
      </c>
      <c r="M7549" s="2" t="s">
        <v>105</v>
      </c>
      <c r="N7549" s="2" t="s">
        <v>51</v>
      </c>
      <c r="O7549" s="2" t="s">
        <v>64</v>
      </c>
      <c r="P7549" s="2" t="s">
        <v>65</v>
      </c>
      <c r="Q7549" s="2" t="s">
        <v>519</v>
      </c>
      <c r="R7549" s="6" t="n">
        <v>1</v>
      </c>
      <c r="S7549" s="7" t="n">
        <v>2746.59</v>
      </c>
      <c r="T7549" s="7" t="n">
        <f aca="false">$R7549*$S7549</f>
        <v>2746.59</v>
      </c>
      <c r="U7549" s="8" t="n">
        <v>0.03</v>
      </c>
      <c r="V7549" s="7" t="n">
        <f aca="false">$T7549*$U7549</f>
        <v>82.3977</v>
      </c>
      <c r="W7549" s="7" t="n">
        <f aca="false">$T7549-$V7549</f>
        <v>2664.1923</v>
      </c>
      <c r="X7549" s="7" t="n">
        <v>2181.42</v>
      </c>
      <c r="Y7549" s="7" t="n">
        <f aca="false">$R7549*$X7549</f>
        <v>2181.42</v>
      </c>
      <c r="Z7549" s="7" t="n">
        <f aca="false">$W7549-$Y7549</f>
        <v>482.7723</v>
      </c>
      <c r="AA7549" s="8" t="n">
        <f aca="false">IFERROR($Z7549/$W7549,0)</f>
        <v>0.181207752908827</v>
      </c>
      <c r="AB7549" s="2" t="s">
        <v>67</v>
      </c>
      <c r="AC7549" s="2" t="s">
        <v>43</v>
      </c>
    </row>
    <row r="7550" customFormat="false" ht="15" hidden="false" customHeight="false" outlineLevel="0" collapsed="false">
      <c r="A7550" s="2" t="s">
        <v>9054</v>
      </c>
      <c r="B7550" s="3" t="n">
        <v>45877</v>
      </c>
      <c r="C7550" s="4" t="n">
        <f aca="false">YEAR($B7550)</f>
        <v>2025</v>
      </c>
      <c r="D7550" s="4" t="n">
        <f aca="false">MONTH($B7550)</f>
        <v>8</v>
      </c>
      <c r="E7550" s="2" t="s">
        <v>3574</v>
      </c>
      <c r="F7550" s="5" t="n">
        <f aca="false">ROUNDUP(MONTH($B7550)/3,0)</f>
        <v>3</v>
      </c>
      <c r="G7550" s="2" t="s">
        <v>671</v>
      </c>
      <c r="H7550" s="2" t="s">
        <v>672</v>
      </c>
      <c r="I7550" s="2" t="s">
        <v>33</v>
      </c>
      <c r="J7550" s="2" t="s">
        <v>89</v>
      </c>
      <c r="K7550" s="2" t="s">
        <v>97</v>
      </c>
      <c r="L7550" s="2" t="s">
        <v>111</v>
      </c>
      <c r="M7550" s="2" t="s">
        <v>92</v>
      </c>
      <c r="N7550" s="2" t="s">
        <v>38</v>
      </c>
      <c r="O7550" s="2" t="s">
        <v>171</v>
      </c>
      <c r="P7550" s="2" t="s">
        <v>172</v>
      </c>
      <c r="Q7550" s="2" t="s">
        <v>173</v>
      </c>
      <c r="R7550" s="6" t="n">
        <v>2</v>
      </c>
      <c r="S7550" s="7" t="n">
        <v>1030.8</v>
      </c>
      <c r="T7550" s="7" t="n">
        <f aca="false">$R7550*$S7550</f>
        <v>2061.6</v>
      </c>
      <c r="U7550" s="8" t="n">
        <v>0.15</v>
      </c>
      <c r="V7550" s="7" t="n">
        <f aca="false">$T7550*$U7550</f>
        <v>309.24</v>
      </c>
      <c r="W7550" s="7" t="n">
        <f aca="false">$T7550-$V7550</f>
        <v>1752.36</v>
      </c>
      <c r="X7550" s="7" t="n">
        <v>637.58</v>
      </c>
      <c r="Y7550" s="7" t="n">
        <f aca="false">$R7550*$X7550</f>
        <v>1275.16</v>
      </c>
      <c r="Z7550" s="7" t="n">
        <f aca="false">$W7550-$Y7550</f>
        <v>477.2</v>
      </c>
      <c r="AA7550" s="8" t="n">
        <f aca="false">IFERROR($Z7550/$W7550,0)</f>
        <v>0.272318473373051</v>
      </c>
      <c r="AB7550" s="2" t="s">
        <v>55</v>
      </c>
      <c r="AC7550" s="2" t="s">
        <v>43</v>
      </c>
    </row>
    <row r="7551" customFormat="false" ht="15" hidden="false" customHeight="false" outlineLevel="0" collapsed="false">
      <c r="A7551" s="2" t="s">
        <v>9055</v>
      </c>
      <c r="B7551" s="3" t="n">
        <v>45877</v>
      </c>
      <c r="C7551" s="4" t="n">
        <f aca="false">YEAR($B7551)</f>
        <v>2025</v>
      </c>
      <c r="D7551" s="4" t="n">
        <f aca="false">MONTH($B7551)</f>
        <v>8</v>
      </c>
      <c r="E7551" s="2" t="s">
        <v>3574</v>
      </c>
      <c r="F7551" s="5" t="n">
        <f aca="false">ROUNDUP(MONTH($B7551)/3,0)</f>
        <v>3</v>
      </c>
      <c r="G7551" s="2" t="s">
        <v>4086</v>
      </c>
      <c r="H7551" s="2" t="s">
        <v>1181</v>
      </c>
      <c r="I7551" s="2" t="s">
        <v>33</v>
      </c>
      <c r="J7551" s="2" t="s">
        <v>47</v>
      </c>
      <c r="K7551" s="2" t="s">
        <v>48</v>
      </c>
      <c r="L7551" s="2" t="s">
        <v>155</v>
      </c>
      <c r="M7551" s="2" t="s">
        <v>156</v>
      </c>
      <c r="N7551" s="2" t="s">
        <v>38</v>
      </c>
      <c r="O7551" s="2" t="s">
        <v>114</v>
      </c>
      <c r="P7551" s="2" t="s">
        <v>234</v>
      </c>
      <c r="Q7551" s="2" t="s">
        <v>276</v>
      </c>
      <c r="R7551" s="6" t="n">
        <v>1</v>
      </c>
      <c r="S7551" s="7" t="n">
        <v>214.27</v>
      </c>
      <c r="T7551" s="7" t="n">
        <f aca="false">$R7551*$S7551</f>
        <v>214.27</v>
      </c>
      <c r="U7551" s="8" t="n">
        <v>0.1</v>
      </c>
      <c r="V7551" s="7" t="n">
        <f aca="false">$T7551*$U7551</f>
        <v>21.427</v>
      </c>
      <c r="W7551" s="7" t="n">
        <f aca="false">$T7551-$V7551</f>
        <v>192.843</v>
      </c>
      <c r="X7551" s="7" t="n">
        <v>110.59</v>
      </c>
      <c r="Y7551" s="7" t="n">
        <f aca="false">$R7551*$X7551</f>
        <v>110.59</v>
      </c>
      <c r="Z7551" s="7" t="n">
        <f aca="false">$W7551-$Y7551</f>
        <v>82.253</v>
      </c>
      <c r="AA7551" s="8" t="n">
        <f aca="false">IFERROR($Z7551/$W7551,0)</f>
        <v>0.426528315780194</v>
      </c>
      <c r="AB7551" s="2" t="s">
        <v>85</v>
      </c>
      <c r="AC7551" s="2" t="s">
        <v>43</v>
      </c>
    </row>
    <row r="7552" customFormat="false" ht="15" hidden="false" customHeight="false" outlineLevel="0" collapsed="false">
      <c r="A7552" s="2" t="s">
        <v>9056</v>
      </c>
      <c r="B7552" s="3" t="n">
        <v>45877</v>
      </c>
      <c r="C7552" s="4" t="n">
        <f aca="false">YEAR($B7552)</f>
        <v>2025</v>
      </c>
      <c r="D7552" s="4" t="n">
        <f aca="false">MONTH($B7552)</f>
        <v>8</v>
      </c>
      <c r="E7552" s="2" t="s">
        <v>3574</v>
      </c>
      <c r="F7552" s="5" t="n">
        <f aca="false">ROUNDUP(MONTH($B7552)/3,0)</f>
        <v>3</v>
      </c>
      <c r="G7552" s="2" t="s">
        <v>1618</v>
      </c>
      <c r="H7552" s="2" t="s">
        <v>1619</v>
      </c>
      <c r="I7552" s="2" t="s">
        <v>33</v>
      </c>
      <c r="J7552" s="2" t="s">
        <v>89</v>
      </c>
      <c r="K7552" s="2" t="s">
        <v>124</v>
      </c>
      <c r="L7552" s="2" t="s">
        <v>125</v>
      </c>
      <c r="M7552" s="2" t="s">
        <v>135</v>
      </c>
      <c r="N7552" s="2" t="s">
        <v>38</v>
      </c>
      <c r="O7552" s="2" t="s">
        <v>52</v>
      </c>
      <c r="P7552" s="2" t="s">
        <v>83</v>
      </c>
      <c r="Q7552" s="2" t="s">
        <v>84</v>
      </c>
      <c r="R7552" s="6" t="n">
        <v>2</v>
      </c>
      <c r="S7552" s="7" t="n">
        <v>3947.18</v>
      </c>
      <c r="T7552" s="7" t="n">
        <f aca="false">$R7552*$S7552</f>
        <v>7894.36</v>
      </c>
      <c r="U7552" s="8" t="n">
        <v>0.03</v>
      </c>
      <c r="V7552" s="7" t="n">
        <f aca="false">$T7552*$U7552</f>
        <v>236.8308</v>
      </c>
      <c r="W7552" s="7" t="n">
        <f aca="false">$T7552-$V7552</f>
        <v>7657.5292</v>
      </c>
      <c r="X7552" s="7" t="n">
        <v>2906.72</v>
      </c>
      <c r="Y7552" s="7" t="n">
        <f aca="false">$R7552*$X7552</f>
        <v>5813.44</v>
      </c>
      <c r="Z7552" s="7" t="n">
        <f aca="false">$W7552-$Y7552</f>
        <v>1844.0892</v>
      </c>
      <c r="AA7552" s="8" t="n">
        <f aca="false">IFERROR($Z7552/$W7552,0)</f>
        <v>0.240820394129219</v>
      </c>
      <c r="AB7552" s="2" t="s">
        <v>67</v>
      </c>
      <c r="AC7552" s="2" t="s">
        <v>43</v>
      </c>
    </row>
    <row r="7553" customFormat="false" ht="15" hidden="false" customHeight="false" outlineLevel="0" collapsed="false">
      <c r="A7553" s="2" t="s">
        <v>9057</v>
      </c>
      <c r="B7553" s="3" t="n">
        <v>45877</v>
      </c>
      <c r="C7553" s="4" t="n">
        <f aca="false">YEAR($B7553)</f>
        <v>2025</v>
      </c>
      <c r="D7553" s="4" t="n">
        <f aca="false">MONTH($B7553)</f>
        <v>8</v>
      </c>
      <c r="E7553" s="2" t="s">
        <v>3574</v>
      </c>
      <c r="F7553" s="5" t="n">
        <f aca="false">ROUNDUP(MONTH($B7553)/3,0)</f>
        <v>3</v>
      </c>
      <c r="G7553" s="2" t="s">
        <v>2844</v>
      </c>
      <c r="H7553" s="2" t="s">
        <v>2845</v>
      </c>
      <c r="I7553" s="2" t="s">
        <v>33</v>
      </c>
      <c r="J7553" s="2" t="s">
        <v>47</v>
      </c>
      <c r="K7553" s="2" t="s">
        <v>221</v>
      </c>
      <c r="L7553" s="2" t="s">
        <v>222</v>
      </c>
      <c r="M7553" s="2" t="s">
        <v>156</v>
      </c>
      <c r="N7553" s="2" t="s">
        <v>73</v>
      </c>
      <c r="O7553" s="2" t="s">
        <v>171</v>
      </c>
      <c r="P7553" s="2" t="s">
        <v>172</v>
      </c>
      <c r="Q7553" s="2" t="s">
        <v>223</v>
      </c>
      <c r="R7553" s="6" t="n">
        <v>3</v>
      </c>
      <c r="S7553" s="7" t="n">
        <v>611.48</v>
      </c>
      <c r="T7553" s="7" t="n">
        <f aca="false">$R7553*$S7553</f>
        <v>1834.44</v>
      </c>
      <c r="U7553" s="8" t="n">
        <v>0.08</v>
      </c>
      <c r="V7553" s="7" t="n">
        <f aca="false">$T7553*$U7553</f>
        <v>146.7552</v>
      </c>
      <c r="W7553" s="7" t="n">
        <f aca="false">$T7553-$V7553</f>
        <v>1687.6848</v>
      </c>
      <c r="X7553" s="7" t="n">
        <v>352.09</v>
      </c>
      <c r="Y7553" s="7" t="n">
        <f aca="false">$R7553*$X7553</f>
        <v>1056.27</v>
      </c>
      <c r="Z7553" s="7" t="n">
        <f aca="false">$W7553-$Y7553</f>
        <v>631.4148</v>
      </c>
      <c r="AA7553" s="8" t="n">
        <f aca="false">IFERROR($Z7553/$W7553,0)</f>
        <v>0.374130761857901</v>
      </c>
      <c r="AB7553" s="2" t="s">
        <v>85</v>
      </c>
      <c r="AC7553" s="2" t="s">
        <v>43</v>
      </c>
    </row>
    <row r="7554" customFormat="false" ht="15" hidden="false" customHeight="false" outlineLevel="0" collapsed="false">
      <c r="A7554" s="2" t="s">
        <v>9058</v>
      </c>
      <c r="B7554" s="3" t="n">
        <v>45877</v>
      </c>
      <c r="C7554" s="4" t="n">
        <f aca="false">YEAR($B7554)</f>
        <v>2025</v>
      </c>
      <c r="D7554" s="4" t="n">
        <f aca="false">MONTH($B7554)</f>
        <v>8</v>
      </c>
      <c r="E7554" s="2" t="s">
        <v>3574</v>
      </c>
      <c r="F7554" s="5" t="n">
        <f aca="false">ROUNDUP(MONTH($B7554)/3,0)</f>
        <v>3</v>
      </c>
      <c r="G7554" s="2" t="s">
        <v>517</v>
      </c>
      <c r="H7554" s="2" t="s">
        <v>518</v>
      </c>
      <c r="I7554" s="2" t="s">
        <v>33</v>
      </c>
      <c r="J7554" s="2" t="s">
        <v>147</v>
      </c>
      <c r="K7554" s="2" t="s">
        <v>215</v>
      </c>
      <c r="L7554" s="2" t="s">
        <v>216</v>
      </c>
      <c r="M7554" s="2" t="s">
        <v>217</v>
      </c>
      <c r="N7554" s="2" t="s">
        <v>38</v>
      </c>
      <c r="O7554" s="2" t="s">
        <v>114</v>
      </c>
      <c r="P7554" s="2" t="s">
        <v>234</v>
      </c>
      <c r="Q7554" s="2" t="s">
        <v>238</v>
      </c>
      <c r="R7554" s="6" t="n">
        <v>3</v>
      </c>
      <c r="S7554" s="7" t="n">
        <v>388.03</v>
      </c>
      <c r="T7554" s="7" t="n">
        <f aca="false">$R7554*$S7554</f>
        <v>1164.09</v>
      </c>
      <c r="U7554" s="8" t="n">
        <v>0.1</v>
      </c>
      <c r="V7554" s="7" t="n">
        <f aca="false">$T7554*$U7554</f>
        <v>116.409</v>
      </c>
      <c r="W7554" s="7" t="n">
        <f aca="false">$T7554-$V7554</f>
        <v>1047.681</v>
      </c>
      <c r="X7554" s="7" t="n">
        <v>221.43</v>
      </c>
      <c r="Y7554" s="7" t="n">
        <f aca="false">$R7554*$X7554</f>
        <v>664.29</v>
      </c>
      <c r="Z7554" s="7" t="n">
        <f aca="false">$W7554-$Y7554</f>
        <v>383.391</v>
      </c>
      <c r="AA7554" s="8" t="n">
        <f aca="false">IFERROR($Z7554/$W7554,0)</f>
        <v>0.365942495855132</v>
      </c>
      <c r="AB7554" s="2" t="s">
        <v>42</v>
      </c>
      <c r="AC7554" s="2" t="s">
        <v>43</v>
      </c>
    </row>
    <row r="7555" customFormat="false" ht="15" hidden="false" customHeight="false" outlineLevel="0" collapsed="false">
      <c r="A7555" s="2" t="s">
        <v>9059</v>
      </c>
      <c r="B7555" s="3" t="n">
        <v>45877</v>
      </c>
      <c r="C7555" s="4" t="n">
        <f aca="false">YEAR($B7555)</f>
        <v>2025</v>
      </c>
      <c r="D7555" s="4" t="n">
        <f aca="false">MONTH($B7555)</f>
        <v>8</v>
      </c>
      <c r="E7555" s="2" t="s">
        <v>3574</v>
      </c>
      <c r="F7555" s="5" t="n">
        <f aca="false">ROUNDUP(MONTH($B7555)/3,0)</f>
        <v>3</v>
      </c>
      <c r="G7555" s="2" t="s">
        <v>1065</v>
      </c>
      <c r="H7555" s="2" t="s">
        <v>1066</v>
      </c>
      <c r="I7555" s="2" t="s">
        <v>33</v>
      </c>
      <c r="J7555" s="2" t="s">
        <v>34</v>
      </c>
      <c r="K7555" s="2" t="s">
        <v>80</v>
      </c>
      <c r="L7555" s="2" t="s">
        <v>81</v>
      </c>
      <c r="M7555" s="2" t="s">
        <v>82</v>
      </c>
      <c r="N7555" s="2" t="s">
        <v>51</v>
      </c>
      <c r="O7555" s="2" t="s">
        <v>114</v>
      </c>
      <c r="P7555" s="2" t="s">
        <v>234</v>
      </c>
      <c r="Q7555" s="2" t="s">
        <v>235</v>
      </c>
      <c r="R7555" s="6" t="n">
        <v>1</v>
      </c>
      <c r="S7555" s="7" t="n">
        <v>222.81</v>
      </c>
      <c r="T7555" s="7" t="n">
        <f aca="false">$R7555*$S7555</f>
        <v>222.81</v>
      </c>
      <c r="U7555" s="8" t="n">
        <v>0.05</v>
      </c>
      <c r="V7555" s="7" t="n">
        <f aca="false">$T7555*$U7555</f>
        <v>11.1405</v>
      </c>
      <c r="W7555" s="7" t="n">
        <f aca="false">$T7555-$V7555</f>
        <v>211.6695</v>
      </c>
      <c r="X7555" s="7" t="n">
        <v>119.76</v>
      </c>
      <c r="Y7555" s="7" t="n">
        <f aca="false">$R7555*$X7555</f>
        <v>119.76</v>
      </c>
      <c r="Z7555" s="7" t="n">
        <f aca="false">$W7555-$Y7555</f>
        <v>91.9095</v>
      </c>
      <c r="AA7555" s="8" t="n">
        <f aca="false">IFERROR($Z7555/$W7555,0)</f>
        <v>0.434212297945618</v>
      </c>
      <c r="AB7555" s="2" t="s">
        <v>85</v>
      </c>
      <c r="AC7555" s="2" t="s">
        <v>43</v>
      </c>
    </row>
    <row r="7556" customFormat="false" ht="15" hidden="false" customHeight="false" outlineLevel="0" collapsed="false">
      <c r="A7556" s="2" t="s">
        <v>9060</v>
      </c>
      <c r="B7556" s="3" t="n">
        <v>45877</v>
      </c>
      <c r="C7556" s="4" t="n">
        <f aca="false">YEAR($B7556)</f>
        <v>2025</v>
      </c>
      <c r="D7556" s="4" t="n">
        <f aca="false">MONTH($B7556)</f>
        <v>8</v>
      </c>
      <c r="E7556" s="2" t="s">
        <v>3574</v>
      </c>
      <c r="F7556" s="5" t="n">
        <f aca="false">ROUNDUP(MONTH($B7556)/3,0)</f>
        <v>3</v>
      </c>
      <c r="G7556" s="2" t="s">
        <v>948</v>
      </c>
      <c r="H7556" s="2" t="s">
        <v>949</v>
      </c>
      <c r="I7556" s="2" t="s">
        <v>33</v>
      </c>
      <c r="J7556" s="2" t="s">
        <v>89</v>
      </c>
      <c r="K7556" s="2" t="s">
        <v>97</v>
      </c>
      <c r="L7556" s="2" t="s">
        <v>98</v>
      </c>
      <c r="M7556" s="2" t="s">
        <v>99</v>
      </c>
      <c r="N7556" s="2" t="s">
        <v>63</v>
      </c>
      <c r="O7556" s="2" t="s">
        <v>114</v>
      </c>
      <c r="P7556" s="2" t="s">
        <v>234</v>
      </c>
      <c r="Q7556" s="2" t="s">
        <v>276</v>
      </c>
      <c r="R7556" s="6" t="n">
        <v>1</v>
      </c>
      <c r="S7556" s="7" t="n">
        <v>209.04</v>
      </c>
      <c r="T7556" s="7" t="n">
        <f aca="false">$R7556*$S7556</f>
        <v>209.04</v>
      </c>
      <c r="U7556" s="8" t="n">
        <v>0.03</v>
      </c>
      <c r="V7556" s="7" t="n">
        <f aca="false">$T7556*$U7556</f>
        <v>6.2712</v>
      </c>
      <c r="W7556" s="7" t="n">
        <f aca="false">$T7556-$V7556</f>
        <v>202.7688</v>
      </c>
      <c r="X7556" s="7" t="n">
        <v>115.01</v>
      </c>
      <c r="Y7556" s="7" t="n">
        <f aca="false">$R7556*$X7556</f>
        <v>115.01</v>
      </c>
      <c r="Z7556" s="7" t="n">
        <f aca="false">$W7556-$Y7556</f>
        <v>87.7588</v>
      </c>
      <c r="AA7556" s="8" t="n">
        <f aca="false">IFERROR($Z7556/$W7556,0)</f>
        <v>0.432802285164187</v>
      </c>
      <c r="AB7556" s="2" t="s">
        <v>85</v>
      </c>
      <c r="AC7556" s="2" t="s">
        <v>43</v>
      </c>
    </row>
    <row r="7557" customFormat="false" ht="15" hidden="false" customHeight="false" outlineLevel="0" collapsed="false">
      <c r="A7557" s="2" t="s">
        <v>9061</v>
      </c>
      <c r="B7557" s="3" t="n">
        <v>45877</v>
      </c>
      <c r="C7557" s="4" t="n">
        <f aca="false">YEAR($B7557)</f>
        <v>2025</v>
      </c>
      <c r="D7557" s="4" t="n">
        <f aca="false">MONTH($B7557)</f>
        <v>8</v>
      </c>
      <c r="E7557" s="2" t="s">
        <v>3574</v>
      </c>
      <c r="F7557" s="5" t="n">
        <f aca="false">ROUNDUP(MONTH($B7557)/3,0)</f>
        <v>3</v>
      </c>
      <c r="G7557" s="2" t="s">
        <v>1313</v>
      </c>
      <c r="H7557" s="2" t="s">
        <v>1314</v>
      </c>
      <c r="I7557" s="2" t="s">
        <v>33</v>
      </c>
      <c r="J7557" s="2" t="s">
        <v>34</v>
      </c>
      <c r="K7557" s="2" t="s">
        <v>35</v>
      </c>
      <c r="L7557" s="2" t="s">
        <v>36</v>
      </c>
      <c r="M7557" s="2" t="s">
        <v>37</v>
      </c>
      <c r="N7557" s="2" t="s">
        <v>73</v>
      </c>
      <c r="O7557" s="2" t="s">
        <v>114</v>
      </c>
      <c r="P7557" s="2" t="s">
        <v>234</v>
      </c>
      <c r="Q7557" s="2" t="s">
        <v>276</v>
      </c>
      <c r="R7557" s="6" t="n">
        <v>1</v>
      </c>
      <c r="S7557" s="7" t="n">
        <v>200.11</v>
      </c>
      <c r="T7557" s="7" t="n">
        <f aca="false">$R7557*$S7557</f>
        <v>200.11</v>
      </c>
      <c r="U7557" s="8" t="n">
        <v>0</v>
      </c>
      <c r="V7557" s="7" t="n">
        <f aca="false">$T7557*$U7557</f>
        <v>0</v>
      </c>
      <c r="W7557" s="7" t="n">
        <f aca="false">$T7557-$V7557</f>
        <v>200.11</v>
      </c>
      <c r="X7557" s="7" t="n">
        <v>108.68</v>
      </c>
      <c r="Y7557" s="7" t="n">
        <f aca="false">$R7557*$X7557</f>
        <v>108.68</v>
      </c>
      <c r="Z7557" s="7" t="n">
        <f aca="false">$W7557-$Y7557</f>
        <v>91.43</v>
      </c>
      <c r="AA7557" s="8" t="n">
        <f aca="false">IFERROR($Z7557/$W7557,0)</f>
        <v>0.456898705711859</v>
      </c>
      <c r="AB7557" s="2" t="s">
        <v>85</v>
      </c>
      <c r="AC7557" s="2" t="s">
        <v>93</v>
      </c>
    </row>
    <row r="7558" customFormat="false" ht="15" hidden="false" customHeight="false" outlineLevel="0" collapsed="false">
      <c r="A7558" s="2" t="s">
        <v>9062</v>
      </c>
      <c r="B7558" s="3" t="n">
        <v>45877</v>
      </c>
      <c r="C7558" s="4" t="n">
        <f aca="false">YEAR($B7558)</f>
        <v>2025</v>
      </c>
      <c r="D7558" s="4" t="n">
        <f aca="false">MONTH($B7558)</f>
        <v>8</v>
      </c>
      <c r="E7558" s="2" t="s">
        <v>3574</v>
      </c>
      <c r="F7558" s="5" t="n">
        <f aca="false">ROUNDUP(MONTH($B7558)/3,0)</f>
        <v>3</v>
      </c>
      <c r="G7558" s="2" t="s">
        <v>569</v>
      </c>
      <c r="H7558" s="2" t="s">
        <v>570</v>
      </c>
      <c r="I7558" s="2" t="s">
        <v>33</v>
      </c>
      <c r="J7558" s="2" t="s">
        <v>59</v>
      </c>
      <c r="K7558" s="2" t="s">
        <v>60</v>
      </c>
      <c r="L7558" s="2" t="s">
        <v>61</v>
      </c>
      <c r="M7558" s="2" t="s">
        <v>62</v>
      </c>
      <c r="N7558" s="2" t="s">
        <v>63</v>
      </c>
      <c r="O7558" s="2" t="s">
        <v>39</v>
      </c>
      <c r="P7558" s="2" t="s">
        <v>106</v>
      </c>
      <c r="Q7558" s="2" t="s">
        <v>136</v>
      </c>
      <c r="R7558" s="6" t="n">
        <v>2</v>
      </c>
      <c r="S7558" s="7" t="n">
        <v>2152.72</v>
      </c>
      <c r="T7558" s="7" t="n">
        <f aca="false">$R7558*$S7558</f>
        <v>4305.44</v>
      </c>
      <c r="U7558" s="8" t="n">
        <v>0.03</v>
      </c>
      <c r="V7558" s="7" t="n">
        <f aca="false">$T7558*$U7558</f>
        <v>129.1632</v>
      </c>
      <c r="W7558" s="7" t="n">
        <f aca="false">$T7558-$V7558</f>
        <v>4176.2768</v>
      </c>
      <c r="X7558" s="7" t="n">
        <v>1438.58</v>
      </c>
      <c r="Y7558" s="7" t="n">
        <f aca="false">$R7558*$X7558</f>
        <v>2877.16</v>
      </c>
      <c r="Z7558" s="7" t="n">
        <f aca="false">$W7558-$Y7558</f>
        <v>1299.1168</v>
      </c>
      <c r="AA7558" s="8" t="n">
        <f aca="false">IFERROR($Z7558/$W7558,0)</f>
        <v>0.311070568885664</v>
      </c>
      <c r="AB7558" s="2" t="s">
        <v>85</v>
      </c>
      <c r="AC7558" s="2" t="s">
        <v>43</v>
      </c>
    </row>
    <row r="7559" customFormat="false" ht="15" hidden="false" customHeight="false" outlineLevel="0" collapsed="false">
      <c r="A7559" s="2" t="s">
        <v>9063</v>
      </c>
      <c r="B7559" s="3" t="n">
        <v>45877</v>
      </c>
      <c r="C7559" s="4" t="n">
        <f aca="false">YEAR($B7559)</f>
        <v>2025</v>
      </c>
      <c r="D7559" s="4" t="n">
        <f aca="false">MONTH($B7559)</f>
        <v>8</v>
      </c>
      <c r="E7559" s="2" t="s">
        <v>3574</v>
      </c>
      <c r="F7559" s="5" t="n">
        <f aca="false">ROUNDUP(MONTH($B7559)/3,0)</f>
        <v>3</v>
      </c>
      <c r="G7559" s="2" t="s">
        <v>109</v>
      </c>
      <c r="H7559" s="2" t="s">
        <v>110</v>
      </c>
      <c r="I7559" s="2" t="s">
        <v>33</v>
      </c>
      <c r="J7559" s="2" t="s">
        <v>89</v>
      </c>
      <c r="K7559" s="2" t="s">
        <v>97</v>
      </c>
      <c r="L7559" s="2" t="s">
        <v>111</v>
      </c>
      <c r="M7559" s="2" t="s">
        <v>92</v>
      </c>
      <c r="N7559" s="2" t="s">
        <v>51</v>
      </c>
      <c r="O7559" s="2" t="s">
        <v>114</v>
      </c>
      <c r="P7559" s="2" t="s">
        <v>115</v>
      </c>
      <c r="Q7559" s="2" t="s">
        <v>530</v>
      </c>
      <c r="R7559" s="6" t="n">
        <v>1</v>
      </c>
      <c r="S7559" s="7" t="n">
        <v>154.55</v>
      </c>
      <c r="T7559" s="7" t="n">
        <f aca="false">$R7559*$S7559</f>
        <v>154.55</v>
      </c>
      <c r="U7559" s="8" t="n">
        <v>0</v>
      </c>
      <c r="V7559" s="7" t="n">
        <f aca="false">$T7559*$U7559</f>
        <v>0</v>
      </c>
      <c r="W7559" s="7" t="n">
        <f aca="false">$T7559-$V7559</f>
        <v>154.55</v>
      </c>
      <c r="X7559" s="7" t="n">
        <v>72.38</v>
      </c>
      <c r="Y7559" s="7" t="n">
        <f aca="false">$R7559*$X7559</f>
        <v>72.38</v>
      </c>
      <c r="Z7559" s="7" t="n">
        <f aca="false">$W7559-$Y7559</f>
        <v>82.17</v>
      </c>
      <c r="AA7559" s="8" t="n">
        <f aca="false">IFERROR($Z7559/$W7559,0)</f>
        <v>0.531672597864769</v>
      </c>
      <c r="AB7559" s="2" t="s">
        <v>85</v>
      </c>
      <c r="AC7559" s="2" t="s">
        <v>43</v>
      </c>
    </row>
    <row r="7560" customFormat="false" ht="15" hidden="false" customHeight="false" outlineLevel="0" collapsed="false">
      <c r="A7560" s="2" t="s">
        <v>9064</v>
      </c>
      <c r="B7560" s="3" t="n">
        <v>45877</v>
      </c>
      <c r="C7560" s="4" t="n">
        <f aca="false">YEAR($B7560)</f>
        <v>2025</v>
      </c>
      <c r="D7560" s="4" t="n">
        <f aca="false">MONTH($B7560)</f>
        <v>8</v>
      </c>
      <c r="E7560" s="2" t="s">
        <v>3574</v>
      </c>
      <c r="F7560" s="5" t="n">
        <f aca="false">ROUNDUP(MONTH($B7560)/3,0)</f>
        <v>3</v>
      </c>
      <c r="G7560" s="2" t="s">
        <v>287</v>
      </c>
      <c r="H7560" s="2" t="s">
        <v>288</v>
      </c>
      <c r="I7560" s="2" t="s">
        <v>33</v>
      </c>
      <c r="J7560" s="2" t="s">
        <v>89</v>
      </c>
      <c r="K7560" s="2" t="s">
        <v>97</v>
      </c>
      <c r="L7560" s="2" t="s">
        <v>98</v>
      </c>
      <c r="M7560" s="2" t="s">
        <v>92</v>
      </c>
      <c r="N7560" s="2" t="s">
        <v>73</v>
      </c>
      <c r="O7560" s="2" t="s">
        <v>39</v>
      </c>
      <c r="P7560" s="2" t="s">
        <v>40</v>
      </c>
      <c r="Q7560" s="2" t="s">
        <v>41</v>
      </c>
      <c r="R7560" s="6" t="n">
        <v>2</v>
      </c>
      <c r="S7560" s="7" t="n">
        <v>487.05</v>
      </c>
      <c r="T7560" s="7" t="n">
        <f aca="false">$R7560*$S7560</f>
        <v>974.1</v>
      </c>
      <c r="U7560" s="8" t="n">
        <v>0</v>
      </c>
      <c r="V7560" s="7" t="n">
        <f aca="false">$T7560*$U7560</f>
        <v>0</v>
      </c>
      <c r="W7560" s="7" t="n">
        <f aca="false">$T7560-$V7560</f>
        <v>974.1</v>
      </c>
      <c r="X7560" s="7" t="n">
        <v>306.98</v>
      </c>
      <c r="Y7560" s="7" t="n">
        <f aca="false">$R7560*$X7560</f>
        <v>613.96</v>
      </c>
      <c r="Z7560" s="7" t="n">
        <f aca="false">$W7560-$Y7560</f>
        <v>360.14</v>
      </c>
      <c r="AA7560" s="8" t="n">
        <f aca="false">IFERROR($Z7560/$W7560,0)</f>
        <v>0.369715634945078</v>
      </c>
      <c r="AB7560" s="2" t="s">
        <v>76</v>
      </c>
      <c r="AC7560" s="2" t="s">
        <v>43</v>
      </c>
    </row>
    <row r="7561" customFormat="false" ht="15" hidden="false" customHeight="false" outlineLevel="0" collapsed="false">
      <c r="A7561" s="2" t="s">
        <v>9065</v>
      </c>
      <c r="B7561" s="3" t="n">
        <v>45877</v>
      </c>
      <c r="C7561" s="4" t="n">
        <f aca="false">YEAR($B7561)</f>
        <v>2025</v>
      </c>
      <c r="D7561" s="4" t="n">
        <f aca="false">MONTH($B7561)</f>
        <v>8</v>
      </c>
      <c r="E7561" s="2" t="s">
        <v>3574</v>
      </c>
      <c r="F7561" s="5" t="n">
        <f aca="false">ROUNDUP(MONTH($B7561)/3,0)</f>
        <v>3</v>
      </c>
      <c r="G7561" s="2" t="s">
        <v>2397</v>
      </c>
      <c r="H7561" s="2" t="s">
        <v>533</v>
      </c>
      <c r="I7561" s="2" t="s">
        <v>177</v>
      </c>
      <c r="J7561" s="2" t="s">
        <v>89</v>
      </c>
      <c r="K7561" s="2" t="s">
        <v>97</v>
      </c>
      <c r="L7561" s="2" t="s">
        <v>98</v>
      </c>
      <c r="M7561" s="2" t="s">
        <v>99</v>
      </c>
      <c r="N7561" s="2" t="s">
        <v>38</v>
      </c>
      <c r="O7561" s="2" t="s">
        <v>39</v>
      </c>
      <c r="P7561" s="2" t="s">
        <v>106</v>
      </c>
      <c r="Q7561" s="2" t="s">
        <v>107</v>
      </c>
      <c r="R7561" s="6" t="n">
        <v>12</v>
      </c>
      <c r="S7561" s="7" t="n">
        <v>2315.13</v>
      </c>
      <c r="T7561" s="7" t="n">
        <f aca="false">$R7561*$S7561</f>
        <v>27781.56</v>
      </c>
      <c r="U7561" s="8" t="n">
        <v>0.07</v>
      </c>
      <c r="V7561" s="7" t="n">
        <f aca="false">$T7561*$U7561</f>
        <v>1944.7092</v>
      </c>
      <c r="W7561" s="7" t="n">
        <f aca="false">$T7561-$V7561</f>
        <v>25836.8508</v>
      </c>
      <c r="X7561" s="7" t="n">
        <v>1670.43</v>
      </c>
      <c r="Y7561" s="7" t="n">
        <f aca="false">$R7561*$X7561</f>
        <v>20045.16</v>
      </c>
      <c r="Z7561" s="7" t="n">
        <f aca="false">$W7561-$Y7561</f>
        <v>5791.6908</v>
      </c>
      <c r="AA7561" s="8" t="n">
        <f aca="false">IFERROR($Z7561/$W7561,0)</f>
        <v>0.224163960415795</v>
      </c>
      <c r="AB7561" s="2" t="s">
        <v>55</v>
      </c>
      <c r="AC7561" s="2" t="s">
        <v>43</v>
      </c>
    </row>
    <row r="7562" customFormat="false" ht="15" hidden="false" customHeight="false" outlineLevel="0" collapsed="false">
      <c r="A7562" s="2" t="s">
        <v>9066</v>
      </c>
      <c r="B7562" s="3" t="n">
        <v>45877</v>
      </c>
      <c r="C7562" s="4" t="n">
        <f aca="false">YEAR($B7562)</f>
        <v>2025</v>
      </c>
      <c r="D7562" s="4" t="n">
        <f aca="false">MONTH($B7562)</f>
        <v>8</v>
      </c>
      <c r="E7562" s="2" t="s">
        <v>3574</v>
      </c>
      <c r="F7562" s="5" t="n">
        <f aca="false">ROUNDUP(MONTH($B7562)/3,0)</f>
        <v>3</v>
      </c>
      <c r="G7562" s="2" t="s">
        <v>1348</v>
      </c>
      <c r="H7562" s="2" t="s">
        <v>1349</v>
      </c>
      <c r="I7562" s="2" t="s">
        <v>33</v>
      </c>
      <c r="J7562" s="2" t="s">
        <v>47</v>
      </c>
      <c r="K7562" s="2" t="s">
        <v>221</v>
      </c>
      <c r="L7562" s="2" t="s">
        <v>222</v>
      </c>
      <c r="M7562" s="2" t="s">
        <v>168</v>
      </c>
      <c r="N7562" s="2" t="s">
        <v>63</v>
      </c>
      <c r="O7562" s="2" t="s">
        <v>39</v>
      </c>
      <c r="P7562" s="2" t="s">
        <v>40</v>
      </c>
      <c r="Q7562" s="2" t="s">
        <v>334</v>
      </c>
      <c r="R7562" s="6" t="n">
        <v>1</v>
      </c>
      <c r="S7562" s="7" t="n">
        <v>3457.15</v>
      </c>
      <c r="T7562" s="7" t="n">
        <f aca="false">$R7562*$S7562</f>
        <v>3457.15</v>
      </c>
      <c r="U7562" s="8" t="n">
        <v>0.05</v>
      </c>
      <c r="V7562" s="7" t="n">
        <f aca="false">$T7562*$U7562</f>
        <v>172.8575</v>
      </c>
      <c r="W7562" s="7" t="n">
        <f aca="false">$T7562-$V7562</f>
        <v>3284.2925</v>
      </c>
      <c r="X7562" s="7" t="n">
        <v>2498.78</v>
      </c>
      <c r="Y7562" s="7" t="n">
        <f aca="false">$R7562*$X7562</f>
        <v>2498.78</v>
      </c>
      <c r="Z7562" s="7" t="n">
        <f aca="false">$W7562-$Y7562</f>
        <v>785.5125</v>
      </c>
      <c r="AA7562" s="8" t="n">
        <f aca="false">IFERROR($Z7562/$W7562,0)</f>
        <v>0.239172515846259</v>
      </c>
      <c r="AB7562" s="2" t="s">
        <v>42</v>
      </c>
      <c r="AC7562" s="2" t="s">
        <v>43</v>
      </c>
    </row>
    <row r="7563" customFormat="false" ht="15" hidden="false" customHeight="false" outlineLevel="0" collapsed="false">
      <c r="A7563" s="2" t="s">
        <v>9067</v>
      </c>
      <c r="B7563" s="3" t="n">
        <v>45877</v>
      </c>
      <c r="C7563" s="4" t="n">
        <f aca="false">YEAR($B7563)</f>
        <v>2025</v>
      </c>
      <c r="D7563" s="4" t="n">
        <f aca="false">MONTH($B7563)</f>
        <v>8</v>
      </c>
      <c r="E7563" s="2" t="s">
        <v>3574</v>
      </c>
      <c r="F7563" s="5" t="n">
        <f aca="false">ROUNDUP(MONTH($B7563)/3,0)</f>
        <v>3</v>
      </c>
      <c r="G7563" s="2" t="s">
        <v>213</v>
      </c>
      <c r="H7563" s="2" t="s">
        <v>214</v>
      </c>
      <c r="I7563" s="2" t="s">
        <v>33</v>
      </c>
      <c r="J7563" s="2" t="s">
        <v>147</v>
      </c>
      <c r="K7563" s="2" t="s">
        <v>215</v>
      </c>
      <c r="L7563" s="2" t="s">
        <v>216</v>
      </c>
      <c r="M7563" s="2" t="s">
        <v>217</v>
      </c>
      <c r="N7563" s="2" t="s">
        <v>51</v>
      </c>
      <c r="O7563" s="2" t="s">
        <v>64</v>
      </c>
      <c r="P7563" s="2" t="s">
        <v>65</v>
      </c>
      <c r="Q7563" s="2" t="s">
        <v>519</v>
      </c>
      <c r="R7563" s="6" t="n">
        <v>2</v>
      </c>
      <c r="S7563" s="7" t="n">
        <v>2527.73</v>
      </c>
      <c r="T7563" s="7" t="n">
        <f aca="false">$R7563*$S7563</f>
        <v>5055.46</v>
      </c>
      <c r="U7563" s="8" t="n">
        <v>0.03</v>
      </c>
      <c r="V7563" s="7" t="n">
        <f aca="false">$T7563*$U7563</f>
        <v>151.6638</v>
      </c>
      <c r="W7563" s="7" t="n">
        <f aca="false">$T7563-$V7563</f>
        <v>4903.7962</v>
      </c>
      <c r="X7563" s="7" t="n">
        <v>2136.05</v>
      </c>
      <c r="Y7563" s="7" t="n">
        <f aca="false">$R7563*$X7563</f>
        <v>4272.1</v>
      </c>
      <c r="Z7563" s="7" t="n">
        <f aca="false">$W7563-$Y7563</f>
        <v>631.696199999999</v>
      </c>
      <c r="AA7563" s="8" t="n">
        <f aca="false">IFERROR($Z7563/$W7563,0)</f>
        <v>0.12881779222391</v>
      </c>
      <c r="AB7563" s="2" t="s">
        <v>85</v>
      </c>
      <c r="AC7563" s="2" t="s">
        <v>246</v>
      </c>
    </row>
    <row r="7564" customFormat="false" ht="15" hidden="false" customHeight="false" outlineLevel="0" collapsed="false">
      <c r="A7564" s="2" t="s">
        <v>9068</v>
      </c>
      <c r="B7564" s="3" t="n">
        <v>45877</v>
      </c>
      <c r="C7564" s="4" t="n">
        <f aca="false">YEAR($B7564)</f>
        <v>2025</v>
      </c>
      <c r="D7564" s="4" t="n">
        <f aca="false">MONTH($B7564)</f>
        <v>8</v>
      </c>
      <c r="E7564" s="2" t="s">
        <v>3574</v>
      </c>
      <c r="F7564" s="5" t="n">
        <f aca="false">ROUNDUP(MONTH($B7564)/3,0)</f>
        <v>3</v>
      </c>
      <c r="G7564" s="2" t="s">
        <v>9069</v>
      </c>
      <c r="H7564" s="2" t="s">
        <v>9070</v>
      </c>
      <c r="I7564" s="2" t="s">
        <v>33</v>
      </c>
      <c r="J7564" s="2" t="s">
        <v>47</v>
      </c>
      <c r="K7564" s="2" t="s">
        <v>221</v>
      </c>
      <c r="L7564" s="2" t="s">
        <v>222</v>
      </c>
      <c r="M7564" s="2" t="s">
        <v>156</v>
      </c>
      <c r="N7564" s="2" t="s">
        <v>51</v>
      </c>
      <c r="O7564" s="2" t="s">
        <v>171</v>
      </c>
      <c r="P7564" s="2" t="s">
        <v>204</v>
      </c>
      <c r="Q7564" s="2" t="s">
        <v>232</v>
      </c>
      <c r="R7564" s="6" t="n">
        <v>2</v>
      </c>
      <c r="S7564" s="7" t="n">
        <v>1016.34</v>
      </c>
      <c r="T7564" s="7" t="n">
        <f aca="false">$R7564*$S7564</f>
        <v>2032.68</v>
      </c>
      <c r="U7564" s="8" t="n">
        <v>0.1</v>
      </c>
      <c r="V7564" s="7" t="n">
        <f aca="false">$T7564*$U7564</f>
        <v>203.268</v>
      </c>
      <c r="W7564" s="7" t="n">
        <f aca="false">$T7564-$V7564</f>
        <v>1829.412</v>
      </c>
      <c r="X7564" s="7" t="n">
        <v>677.3</v>
      </c>
      <c r="Y7564" s="7" t="n">
        <f aca="false">$R7564*$X7564</f>
        <v>1354.6</v>
      </c>
      <c r="Z7564" s="7" t="n">
        <f aca="false">$W7564-$Y7564</f>
        <v>474.812</v>
      </c>
      <c r="AA7564" s="8" t="n">
        <f aca="false">IFERROR($Z7564/$W7564,0)</f>
        <v>0.259543503595691</v>
      </c>
      <c r="AB7564" s="2" t="s">
        <v>76</v>
      </c>
      <c r="AC7564" s="2" t="s">
        <v>43</v>
      </c>
    </row>
    <row r="7565" customFormat="false" ht="15" hidden="false" customHeight="false" outlineLevel="0" collapsed="false">
      <c r="A7565" s="2" t="s">
        <v>9071</v>
      </c>
      <c r="B7565" s="3" t="n">
        <v>45877</v>
      </c>
      <c r="C7565" s="4" t="n">
        <f aca="false">YEAR($B7565)</f>
        <v>2025</v>
      </c>
      <c r="D7565" s="4" t="n">
        <f aca="false">MONTH($B7565)</f>
        <v>8</v>
      </c>
      <c r="E7565" s="2" t="s">
        <v>3574</v>
      </c>
      <c r="F7565" s="5" t="n">
        <f aca="false">ROUNDUP(MONTH($B7565)/3,0)</f>
        <v>3</v>
      </c>
      <c r="G7565" s="2" t="s">
        <v>1028</v>
      </c>
      <c r="H7565" s="2" t="s">
        <v>1029</v>
      </c>
      <c r="I7565" s="2" t="s">
        <v>33</v>
      </c>
      <c r="J7565" s="2" t="s">
        <v>89</v>
      </c>
      <c r="K7565" s="2" t="s">
        <v>90</v>
      </c>
      <c r="L7565" s="2" t="s">
        <v>161</v>
      </c>
      <c r="M7565" s="2" t="s">
        <v>99</v>
      </c>
      <c r="N7565" s="2" t="s">
        <v>51</v>
      </c>
      <c r="O7565" s="2" t="s">
        <v>52</v>
      </c>
      <c r="P7565" s="2" t="s">
        <v>126</v>
      </c>
      <c r="Q7565" s="2" t="s">
        <v>127</v>
      </c>
      <c r="R7565" s="6" t="n">
        <v>2</v>
      </c>
      <c r="S7565" s="7" t="n">
        <v>1134.01</v>
      </c>
      <c r="T7565" s="7" t="n">
        <f aca="false">$R7565*$S7565</f>
        <v>2268.02</v>
      </c>
      <c r="U7565" s="8" t="n">
        <v>0.05</v>
      </c>
      <c r="V7565" s="7" t="n">
        <f aca="false">$T7565*$U7565</f>
        <v>113.401</v>
      </c>
      <c r="W7565" s="7" t="n">
        <f aca="false">$T7565-$V7565</f>
        <v>2154.619</v>
      </c>
      <c r="X7565" s="7" t="n">
        <v>791.57</v>
      </c>
      <c r="Y7565" s="7" t="n">
        <f aca="false">$R7565*$X7565</f>
        <v>1583.14</v>
      </c>
      <c r="Z7565" s="7" t="n">
        <f aca="false">$W7565-$Y7565</f>
        <v>571.479</v>
      </c>
      <c r="AA7565" s="8" t="n">
        <f aca="false">IFERROR($Z7565/$W7565,0)</f>
        <v>0.26523436394091</v>
      </c>
      <c r="AB7565" s="2" t="s">
        <v>76</v>
      </c>
      <c r="AC7565" s="2" t="s">
        <v>43</v>
      </c>
    </row>
    <row r="7566" customFormat="false" ht="15" hidden="false" customHeight="false" outlineLevel="0" collapsed="false">
      <c r="A7566" s="2" t="s">
        <v>9072</v>
      </c>
      <c r="B7566" s="3" t="n">
        <v>45878</v>
      </c>
      <c r="C7566" s="4" t="n">
        <f aca="false">YEAR($B7566)</f>
        <v>2025</v>
      </c>
      <c r="D7566" s="4" t="n">
        <f aca="false">MONTH($B7566)</f>
        <v>8</v>
      </c>
      <c r="E7566" s="2" t="s">
        <v>3574</v>
      </c>
      <c r="F7566" s="5" t="n">
        <f aca="false">ROUNDUP(MONTH($B7566)/3,0)</f>
        <v>3</v>
      </c>
      <c r="G7566" s="2" t="s">
        <v>3153</v>
      </c>
      <c r="H7566" s="2" t="s">
        <v>3154</v>
      </c>
      <c r="I7566" s="2" t="s">
        <v>33</v>
      </c>
      <c r="J7566" s="2" t="s">
        <v>47</v>
      </c>
      <c r="K7566" s="2" t="s">
        <v>185</v>
      </c>
      <c r="L7566" s="2" t="s">
        <v>186</v>
      </c>
      <c r="M7566" s="2" t="s">
        <v>156</v>
      </c>
      <c r="N7566" s="2" t="s">
        <v>73</v>
      </c>
      <c r="O7566" s="2" t="s">
        <v>64</v>
      </c>
      <c r="P7566" s="2" t="s">
        <v>65</v>
      </c>
      <c r="Q7566" s="2" t="s">
        <v>519</v>
      </c>
      <c r="R7566" s="6" t="n">
        <v>3</v>
      </c>
      <c r="S7566" s="7" t="n">
        <v>2812.89</v>
      </c>
      <c r="T7566" s="7" t="n">
        <f aca="false">$R7566*$S7566</f>
        <v>8438.67</v>
      </c>
      <c r="U7566" s="8" t="n">
        <v>0.05</v>
      </c>
      <c r="V7566" s="7" t="n">
        <f aca="false">$T7566*$U7566</f>
        <v>421.9335</v>
      </c>
      <c r="W7566" s="7" t="n">
        <f aca="false">$T7566-$V7566</f>
        <v>8016.7365</v>
      </c>
      <c r="X7566" s="7" t="n">
        <v>2242.71</v>
      </c>
      <c r="Y7566" s="7" t="n">
        <f aca="false">$R7566*$X7566</f>
        <v>6728.13</v>
      </c>
      <c r="Z7566" s="7" t="n">
        <f aca="false">$W7566-$Y7566</f>
        <v>1288.6065</v>
      </c>
      <c r="AA7566" s="8" t="n">
        <f aca="false">IFERROR($Z7566/$W7566,0)</f>
        <v>0.160739535345836</v>
      </c>
      <c r="AB7566" s="2" t="s">
        <v>67</v>
      </c>
      <c r="AC7566" s="2" t="s">
        <v>246</v>
      </c>
    </row>
    <row r="7567" customFormat="false" ht="15" hidden="false" customHeight="false" outlineLevel="0" collapsed="false">
      <c r="A7567" s="2" t="s">
        <v>9073</v>
      </c>
      <c r="B7567" s="3" t="n">
        <v>45878</v>
      </c>
      <c r="C7567" s="4" t="n">
        <f aca="false">YEAR($B7567)</f>
        <v>2025</v>
      </c>
      <c r="D7567" s="4" t="n">
        <f aca="false">MONTH($B7567)</f>
        <v>8</v>
      </c>
      <c r="E7567" s="2" t="s">
        <v>3574</v>
      </c>
      <c r="F7567" s="5" t="n">
        <f aca="false">ROUNDUP(MONTH($B7567)/3,0)</f>
        <v>3</v>
      </c>
      <c r="G7567" s="2" t="s">
        <v>5478</v>
      </c>
      <c r="H7567" s="2" t="s">
        <v>901</v>
      </c>
      <c r="I7567" s="2" t="s">
        <v>33</v>
      </c>
      <c r="J7567" s="2" t="s">
        <v>89</v>
      </c>
      <c r="K7567" s="2" t="s">
        <v>97</v>
      </c>
      <c r="L7567" s="2" t="s">
        <v>111</v>
      </c>
      <c r="M7567" s="2" t="s">
        <v>135</v>
      </c>
      <c r="N7567" s="2" t="s">
        <v>63</v>
      </c>
      <c r="O7567" s="2" t="s">
        <v>171</v>
      </c>
      <c r="P7567" s="2" t="s">
        <v>204</v>
      </c>
      <c r="Q7567" s="2" t="s">
        <v>264</v>
      </c>
      <c r="R7567" s="6" t="n">
        <v>1</v>
      </c>
      <c r="S7567" s="7" t="n">
        <v>1424.73</v>
      </c>
      <c r="T7567" s="7" t="n">
        <f aca="false">$R7567*$S7567</f>
        <v>1424.73</v>
      </c>
      <c r="U7567" s="8" t="n">
        <v>0.03</v>
      </c>
      <c r="V7567" s="7" t="n">
        <f aca="false">$T7567*$U7567</f>
        <v>42.7419</v>
      </c>
      <c r="W7567" s="7" t="n">
        <f aca="false">$T7567-$V7567</f>
        <v>1381.9881</v>
      </c>
      <c r="X7567" s="7" t="n">
        <v>922.85</v>
      </c>
      <c r="Y7567" s="7" t="n">
        <f aca="false">$R7567*$X7567</f>
        <v>922.85</v>
      </c>
      <c r="Z7567" s="7" t="n">
        <f aca="false">$W7567-$Y7567</f>
        <v>459.1381</v>
      </c>
      <c r="AA7567" s="8" t="n">
        <f aca="false">IFERROR($Z7567/$W7567,0)</f>
        <v>0.33223014004245</v>
      </c>
      <c r="AB7567" s="2" t="s">
        <v>42</v>
      </c>
      <c r="AC7567" s="2" t="s">
        <v>43</v>
      </c>
    </row>
    <row r="7568" customFormat="false" ht="15" hidden="false" customHeight="false" outlineLevel="0" collapsed="false">
      <c r="A7568" s="2" t="s">
        <v>9074</v>
      </c>
      <c r="B7568" s="3" t="n">
        <v>45878</v>
      </c>
      <c r="C7568" s="4" t="n">
        <f aca="false">YEAR($B7568)</f>
        <v>2025</v>
      </c>
      <c r="D7568" s="4" t="n">
        <f aca="false">MONTH($B7568)</f>
        <v>8</v>
      </c>
      <c r="E7568" s="2" t="s">
        <v>3574</v>
      </c>
      <c r="F7568" s="5" t="n">
        <f aca="false">ROUNDUP(MONTH($B7568)/3,0)</f>
        <v>3</v>
      </c>
      <c r="G7568" s="2" t="s">
        <v>109</v>
      </c>
      <c r="H7568" s="2" t="s">
        <v>110</v>
      </c>
      <c r="I7568" s="2" t="s">
        <v>33</v>
      </c>
      <c r="J7568" s="2" t="s">
        <v>89</v>
      </c>
      <c r="K7568" s="2" t="s">
        <v>97</v>
      </c>
      <c r="L7568" s="2" t="s">
        <v>111</v>
      </c>
      <c r="M7568" s="2" t="s">
        <v>99</v>
      </c>
      <c r="N7568" s="2" t="s">
        <v>51</v>
      </c>
      <c r="O7568" s="2" t="s">
        <v>52</v>
      </c>
      <c r="P7568" s="2" t="s">
        <v>83</v>
      </c>
      <c r="Q7568" s="2" t="s">
        <v>84</v>
      </c>
      <c r="R7568" s="6" t="n">
        <v>1</v>
      </c>
      <c r="S7568" s="7" t="n">
        <v>4067.37</v>
      </c>
      <c r="T7568" s="7" t="n">
        <f aca="false">$R7568*$S7568</f>
        <v>4067.37</v>
      </c>
      <c r="U7568" s="8" t="n">
        <v>0.05</v>
      </c>
      <c r="V7568" s="7" t="n">
        <f aca="false">$T7568*$U7568</f>
        <v>203.3685</v>
      </c>
      <c r="W7568" s="7" t="n">
        <f aca="false">$T7568-$V7568</f>
        <v>3864.0015</v>
      </c>
      <c r="X7568" s="7" t="n">
        <v>3115.72</v>
      </c>
      <c r="Y7568" s="7" t="n">
        <f aca="false">$R7568*$X7568</f>
        <v>3115.72</v>
      </c>
      <c r="Z7568" s="7" t="n">
        <f aca="false">$W7568-$Y7568</f>
        <v>748.2815</v>
      </c>
      <c r="AA7568" s="8" t="n">
        <f aca="false">IFERROR($Z7568/$W7568,0)</f>
        <v>0.193654557328717</v>
      </c>
      <c r="AB7568" s="2" t="s">
        <v>85</v>
      </c>
      <c r="AC7568" s="2" t="s">
        <v>43</v>
      </c>
    </row>
    <row r="7569" customFormat="false" ht="15" hidden="false" customHeight="false" outlineLevel="0" collapsed="false">
      <c r="A7569" s="2" t="s">
        <v>9075</v>
      </c>
      <c r="B7569" s="3" t="n">
        <v>45878</v>
      </c>
      <c r="C7569" s="4" t="n">
        <f aca="false">YEAR($B7569)</f>
        <v>2025</v>
      </c>
      <c r="D7569" s="4" t="n">
        <f aca="false">MONTH($B7569)</f>
        <v>8</v>
      </c>
      <c r="E7569" s="2" t="s">
        <v>3574</v>
      </c>
      <c r="F7569" s="5" t="n">
        <f aca="false">ROUNDUP(MONTH($B7569)/3,0)</f>
        <v>3</v>
      </c>
      <c r="G7569" s="2" t="s">
        <v>2228</v>
      </c>
      <c r="H7569" s="2" t="s">
        <v>2229</v>
      </c>
      <c r="I7569" s="2" t="s">
        <v>33</v>
      </c>
      <c r="J7569" s="2" t="s">
        <v>47</v>
      </c>
      <c r="K7569" s="2" t="s">
        <v>48</v>
      </c>
      <c r="L7569" s="2" t="s">
        <v>49</v>
      </c>
      <c r="M7569" s="2" t="s">
        <v>105</v>
      </c>
      <c r="N7569" s="2" t="s">
        <v>151</v>
      </c>
      <c r="O7569" s="2" t="s">
        <v>171</v>
      </c>
      <c r="P7569" s="2" t="s">
        <v>204</v>
      </c>
      <c r="Q7569" s="2" t="s">
        <v>205</v>
      </c>
      <c r="R7569" s="6" t="n">
        <v>3</v>
      </c>
      <c r="S7569" s="7" t="n">
        <v>1242.95</v>
      </c>
      <c r="T7569" s="7" t="n">
        <f aca="false">$R7569*$S7569</f>
        <v>3728.85</v>
      </c>
      <c r="U7569" s="8" t="n">
        <v>0.1</v>
      </c>
      <c r="V7569" s="7" t="n">
        <f aca="false">$T7569*$U7569</f>
        <v>372.885</v>
      </c>
      <c r="W7569" s="7" t="n">
        <f aca="false">$T7569-$V7569</f>
        <v>3355.965</v>
      </c>
      <c r="X7569" s="7" t="n">
        <v>755.95</v>
      </c>
      <c r="Y7569" s="7" t="n">
        <f aca="false">$R7569*$X7569</f>
        <v>2267.85</v>
      </c>
      <c r="Z7569" s="7" t="n">
        <f aca="false">$W7569-$Y7569</f>
        <v>1088.115</v>
      </c>
      <c r="AA7569" s="8" t="n">
        <f aca="false">IFERROR($Z7569/$W7569,0)</f>
        <v>0.324233119236941</v>
      </c>
      <c r="AB7569" s="2" t="s">
        <v>55</v>
      </c>
      <c r="AC7569" s="2" t="s">
        <v>43</v>
      </c>
    </row>
    <row r="7570" customFormat="false" ht="15" hidden="false" customHeight="false" outlineLevel="0" collapsed="false">
      <c r="A7570" s="2" t="s">
        <v>9076</v>
      </c>
      <c r="B7570" s="3" t="n">
        <v>45878</v>
      </c>
      <c r="C7570" s="4" t="n">
        <f aca="false">YEAR($B7570)</f>
        <v>2025</v>
      </c>
      <c r="D7570" s="4" t="n">
        <f aca="false">MONTH($B7570)</f>
        <v>8</v>
      </c>
      <c r="E7570" s="2" t="s">
        <v>3574</v>
      </c>
      <c r="F7570" s="5" t="n">
        <f aca="false">ROUNDUP(MONTH($B7570)/3,0)</f>
        <v>3</v>
      </c>
      <c r="G7570" s="2" t="s">
        <v>1451</v>
      </c>
      <c r="H7570" s="2" t="s">
        <v>1452</v>
      </c>
      <c r="I7570" s="2" t="s">
        <v>33</v>
      </c>
      <c r="J7570" s="2" t="s">
        <v>147</v>
      </c>
      <c r="K7570" s="2" t="s">
        <v>148</v>
      </c>
      <c r="L7570" s="2" t="s">
        <v>149</v>
      </c>
      <c r="M7570" s="2" t="s">
        <v>217</v>
      </c>
      <c r="N7570" s="2" t="s">
        <v>63</v>
      </c>
      <c r="O7570" s="2" t="s">
        <v>114</v>
      </c>
      <c r="P7570" s="2" t="s">
        <v>119</v>
      </c>
      <c r="Q7570" s="2" t="s">
        <v>308</v>
      </c>
      <c r="R7570" s="6" t="n">
        <v>2</v>
      </c>
      <c r="S7570" s="7" t="n">
        <v>358.86</v>
      </c>
      <c r="T7570" s="7" t="n">
        <f aca="false">$R7570*$S7570</f>
        <v>717.72</v>
      </c>
      <c r="U7570" s="8" t="n">
        <v>0.2</v>
      </c>
      <c r="V7570" s="7" t="n">
        <f aca="false">$T7570*$U7570</f>
        <v>143.544</v>
      </c>
      <c r="W7570" s="7" t="n">
        <f aca="false">$T7570-$V7570</f>
        <v>574.176</v>
      </c>
      <c r="X7570" s="7" t="n">
        <v>180.55</v>
      </c>
      <c r="Y7570" s="7" t="n">
        <f aca="false">$R7570*$X7570</f>
        <v>361.1</v>
      </c>
      <c r="Z7570" s="7" t="n">
        <f aca="false">$W7570-$Y7570</f>
        <v>213.076</v>
      </c>
      <c r="AA7570" s="8" t="n">
        <f aca="false">IFERROR($Z7570/$W7570,0)</f>
        <v>0.3710987571755</v>
      </c>
      <c r="AB7570" s="2" t="s">
        <v>42</v>
      </c>
      <c r="AC7570" s="2" t="s">
        <v>43</v>
      </c>
    </row>
    <row r="7571" customFormat="false" ht="15" hidden="false" customHeight="false" outlineLevel="0" collapsed="false">
      <c r="A7571" s="2" t="s">
        <v>9077</v>
      </c>
      <c r="B7571" s="3" t="n">
        <v>45878</v>
      </c>
      <c r="C7571" s="4" t="n">
        <f aca="false">YEAR($B7571)</f>
        <v>2025</v>
      </c>
      <c r="D7571" s="4" t="n">
        <f aca="false">MONTH($B7571)</f>
        <v>8</v>
      </c>
      <c r="E7571" s="2" t="s">
        <v>3574</v>
      </c>
      <c r="F7571" s="5" t="n">
        <f aca="false">ROUNDUP(MONTH($B7571)/3,0)</f>
        <v>3</v>
      </c>
      <c r="G7571" s="2" t="s">
        <v>737</v>
      </c>
      <c r="H7571" s="2" t="s">
        <v>738</v>
      </c>
      <c r="I7571" s="2" t="s">
        <v>33</v>
      </c>
      <c r="J7571" s="2" t="s">
        <v>47</v>
      </c>
      <c r="K7571" s="2" t="s">
        <v>48</v>
      </c>
      <c r="L7571" s="2" t="s">
        <v>155</v>
      </c>
      <c r="M7571" s="2" t="s">
        <v>50</v>
      </c>
      <c r="N7571" s="2" t="s">
        <v>151</v>
      </c>
      <c r="O7571" s="2" t="s">
        <v>171</v>
      </c>
      <c r="P7571" s="2" t="s">
        <v>172</v>
      </c>
      <c r="Q7571" s="2" t="s">
        <v>244</v>
      </c>
      <c r="R7571" s="6" t="n">
        <v>2</v>
      </c>
      <c r="S7571" s="7" t="n">
        <v>3136.22</v>
      </c>
      <c r="T7571" s="7" t="n">
        <f aca="false">$R7571*$S7571</f>
        <v>6272.44</v>
      </c>
      <c r="U7571" s="8" t="n">
        <v>0.03</v>
      </c>
      <c r="V7571" s="7" t="n">
        <f aca="false">$T7571*$U7571</f>
        <v>188.1732</v>
      </c>
      <c r="W7571" s="7" t="n">
        <f aca="false">$T7571-$V7571</f>
        <v>6084.2668</v>
      </c>
      <c r="X7571" s="7" t="n">
        <v>2180.6</v>
      </c>
      <c r="Y7571" s="7" t="n">
        <f aca="false">$R7571*$X7571</f>
        <v>4361.2</v>
      </c>
      <c r="Z7571" s="7" t="n">
        <f aca="false">$W7571-$Y7571</f>
        <v>1723.0668</v>
      </c>
      <c r="AA7571" s="8" t="n">
        <f aca="false">IFERROR($Z7571/$W7571,0)</f>
        <v>0.283200401402516</v>
      </c>
      <c r="AB7571" s="2" t="s">
        <v>42</v>
      </c>
      <c r="AC7571" s="2" t="s">
        <v>43</v>
      </c>
    </row>
    <row r="7572" customFormat="false" ht="15" hidden="false" customHeight="false" outlineLevel="0" collapsed="false">
      <c r="A7572" s="2" t="s">
        <v>9078</v>
      </c>
      <c r="B7572" s="3" t="n">
        <v>45878</v>
      </c>
      <c r="C7572" s="4" t="n">
        <f aca="false">YEAR($B7572)</f>
        <v>2025</v>
      </c>
      <c r="D7572" s="4" t="n">
        <f aca="false">MONTH($B7572)</f>
        <v>8</v>
      </c>
      <c r="E7572" s="2" t="s">
        <v>3574</v>
      </c>
      <c r="F7572" s="5" t="n">
        <f aca="false">ROUNDUP(MONTH($B7572)/3,0)</f>
        <v>3</v>
      </c>
      <c r="G7572" s="2" t="s">
        <v>225</v>
      </c>
      <c r="H7572" s="2" t="s">
        <v>226</v>
      </c>
      <c r="I7572" s="2" t="s">
        <v>33</v>
      </c>
      <c r="J7572" s="2" t="s">
        <v>59</v>
      </c>
      <c r="K7572" s="2" t="s">
        <v>71</v>
      </c>
      <c r="L7572" s="2" t="s">
        <v>72</v>
      </c>
      <c r="M7572" s="2" t="s">
        <v>142</v>
      </c>
      <c r="N7572" s="2" t="s">
        <v>151</v>
      </c>
      <c r="O7572" s="2" t="s">
        <v>39</v>
      </c>
      <c r="P7572" s="2" t="s">
        <v>106</v>
      </c>
      <c r="Q7572" s="2" t="s">
        <v>107</v>
      </c>
      <c r="R7572" s="6" t="n">
        <v>3</v>
      </c>
      <c r="S7572" s="7" t="n">
        <v>2529.35</v>
      </c>
      <c r="T7572" s="7" t="n">
        <f aca="false">$R7572*$S7572</f>
        <v>7588.05</v>
      </c>
      <c r="U7572" s="8" t="n">
        <v>0</v>
      </c>
      <c r="V7572" s="7" t="n">
        <f aca="false">$T7572*$U7572</f>
        <v>0</v>
      </c>
      <c r="W7572" s="7" t="n">
        <f aca="false">$T7572-$V7572</f>
        <v>7588.05</v>
      </c>
      <c r="X7572" s="7" t="n">
        <v>1936.46</v>
      </c>
      <c r="Y7572" s="7" t="n">
        <f aca="false">$R7572*$X7572</f>
        <v>5809.38</v>
      </c>
      <c r="Z7572" s="7" t="n">
        <f aca="false">$W7572-$Y7572</f>
        <v>1778.67</v>
      </c>
      <c r="AA7572" s="8" t="n">
        <f aca="false">IFERROR($Z7572/$W7572,0)</f>
        <v>0.23440409591397</v>
      </c>
      <c r="AB7572" s="2" t="s">
        <v>85</v>
      </c>
      <c r="AC7572" s="2" t="s">
        <v>43</v>
      </c>
    </row>
    <row r="7573" customFormat="false" ht="15" hidden="false" customHeight="false" outlineLevel="0" collapsed="false">
      <c r="A7573" s="2" t="s">
        <v>9079</v>
      </c>
      <c r="B7573" s="3" t="n">
        <v>45878</v>
      </c>
      <c r="C7573" s="4" t="n">
        <f aca="false">YEAR($B7573)</f>
        <v>2025</v>
      </c>
      <c r="D7573" s="4" t="n">
        <f aca="false">MONTH($B7573)</f>
        <v>8</v>
      </c>
      <c r="E7573" s="2" t="s">
        <v>3574</v>
      </c>
      <c r="F7573" s="5" t="n">
        <f aca="false">ROUNDUP(MONTH($B7573)/3,0)</f>
        <v>3</v>
      </c>
      <c r="G7573" s="2" t="s">
        <v>2509</v>
      </c>
      <c r="H7573" s="2" t="s">
        <v>2351</v>
      </c>
      <c r="I7573" s="2" t="s">
        <v>33</v>
      </c>
      <c r="J7573" s="2" t="s">
        <v>59</v>
      </c>
      <c r="K7573" s="2" t="s">
        <v>321</v>
      </c>
      <c r="L7573" s="2" t="s">
        <v>322</v>
      </c>
      <c r="M7573" s="2" t="s">
        <v>142</v>
      </c>
      <c r="N7573" s="2" t="s">
        <v>73</v>
      </c>
      <c r="O7573" s="2" t="s">
        <v>114</v>
      </c>
      <c r="P7573" s="2" t="s">
        <v>115</v>
      </c>
      <c r="Q7573" s="2" t="s">
        <v>116</v>
      </c>
      <c r="R7573" s="6" t="n">
        <v>1</v>
      </c>
      <c r="S7573" s="7" t="n">
        <v>283.36</v>
      </c>
      <c r="T7573" s="7" t="n">
        <f aca="false">$R7573*$S7573</f>
        <v>283.36</v>
      </c>
      <c r="U7573" s="8" t="n">
        <v>0.03</v>
      </c>
      <c r="V7573" s="7" t="n">
        <f aca="false">$T7573*$U7573</f>
        <v>8.5008</v>
      </c>
      <c r="W7573" s="7" t="n">
        <f aca="false">$T7573-$V7573</f>
        <v>274.8592</v>
      </c>
      <c r="X7573" s="7" t="n">
        <v>156.84</v>
      </c>
      <c r="Y7573" s="7" t="n">
        <f aca="false">$R7573*$X7573</f>
        <v>156.84</v>
      </c>
      <c r="Z7573" s="7" t="n">
        <f aca="false">$W7573-$Y7573</f>
        <v>118.0192</v>
      </c>
      <c r="AA7573" s="8" t="n">
        <f aca="false">IFERROR($Z7573/$W7573,0)</f>
        <v>0.429380570124631</v>
      </c>
      <c r="AB7573" s="2" t="s">
        <v>85</v>
      </c>
      <c r="AC7573" s="2" t="s">
        <v>43</v>
      </c>
    </row>
    <row r="7574" customFormat="false" ht="15" hidden="false" customHeight="false" outlineLevel="0" collapsed="false">
      <c r="A7574" s="2" t="s">
        <v>9080</v>
      </c>
      <c r="B7574" s="3" t="n">
        <v>45878</v>
      </c>
      <c r="C7574" s="4" t="n">
        <f aca="false">YEAR($B7574)</f>
        <v>2025</v>
      </c>
      <c r="D7574" s="4" t="n">
        <f aca="false">MONTH($B7574)</f>
        <v>8</v>
      </c>
      <c r="E7574" s="2" t="s">
        <v>3574</v>
      </c>
      <c r="F7574" s="5" t="n">
        <f aca="false">ROUNDUP(MONTH($B7574)/3,0)</f>
        <v>3</v>
      </c>
      <c r="G7574" s="2" t="s">
        <v>948</v>
      </c>
      <c r="H7574" s="2" t="s">
        <v>949</v>
      </c>
      <c r="I7574" s="2" t="s">
        <v>33</v>
      </c>
      <c r="J7574" s="2" t="s">
        <v>89</v>
      </c>
      <c r="K7574" s="2" t="s">
        <v>97</v>
      </c>
      <c r="L7574" s="2" t="s">
        <v>98</v>
      </c>
      <c r="M7574" s="2" t="s">
        <v>135</v>
      </c>
      <c r="N7574" s="2" t="s">
        <v>38</v>
      </c>
      <c r="O7574" s="2" t="s">
        <v>114</v>
      </c>
      <c r="P7574" s="2" t="s">
        <v>119</v>
      </c>
      <c r="Q7574" s="2" t="s">
        <v>191</v>
      </c>
      <c r="R7574" s="6" t="n">
        <v>1</v>
      </c>
      <c r="S7574" s="7" t="n">
        <v>392.83</v>
      </c>
      <c r="T7574" s="7" t="n">
        <f aca="false">$R7574*$S7574</f>
        <v>392.83</v>
      </c>
      <c r="U7574" s="8" t="n">
        <v>0</v>
      </c>
      <c r="V7574" s="7" t="n">
        <f aca="false">$T7574*$U7574</f>
        <v>0</v>
      </c>
      <c r="W7574" s="7" t="n">
        <f aca="false">$T7574-$V7574</f>
        <v>392.83</v>
      </c>
      <c r="X7574" s="7" t="n">
        <v>209.36</v>
      </c>
      <c r="Y7574" s="7" t="n">
        <f aca="false">$R7574*$X7574</f>
        <v>209.36</v>
      </c>
      <c r="Z7574" s="7" t="n">
        <f aca="false">$W7574-$Y7574</f>
        <v>183.47</v>
      </c>
      <c r="AA7574" s="8" t="n">
        <f aca="false">IFERROR($Z7574/$W7574,0)</f>
        <v>0.467046814143523</v>
      </c>
      <c r="AB7574" s="2" t="s">
        <v>76</v>
      </c>
      <c r="AC7574" s="2" t="s">
        <v>93</v>
      </c>
    </row>
    <row r="7575" customFormat="false" ht="15" hidden="false" customHeight="false" outlineLevel="0" collapsed="false">
      <c r="A7575" s="2" t="s">
        <v>9081</v>
      </c>
      <c r="B7575" s="3" t="n">
        <v>45878</v>
      </c>
      <c r="C7575" s="4" t="n">
        <f aca="false">YEAR($B7575)</f>
        <v>2025</v>
      </c>
      <c r="D7575" s="4" t="n">
        <f aca="false">MONTH($B7575)</f>
        <v>8</v>
      </c>
      <c r="E7575" s="2" t="s">
        <v>3574</v>
      </c>
      <c r="F7575" s="5" t="n">
        <f aca="false">ROUNDUP(MONTH($B7575)/3,0)</f>
        <v>3</v>
      </c>
      <c r="G7575" s="2" t="s">
        <v>45</v>
      </c>
      <c r="H7575" s="2" t="s">
        <v>46</v>
      </c>
      <c r="I7575" s="2" t="s">
        <v>33</v>
      </c>
      <c r="J7575" s="2" t="s">
        <v>47</v>
      </c>
      <c r="K7575" s="2" t="s">
        <v>48</v>
      </c>
      <c r="L7575" s="2" t="s">
        <v>49</v>
      </c>
      <c r="M7575" s="2" t="s">
        <v>156</v>
      </c>
      <c r="N7575" s="2" t="s">
        <v>38</v>
      </c>
      <c r="O7575" s="2" t="s">
        <v>64</v>
      </c>
      <c r="P7575" s="2" t="s">
        <v>65</v>
      </c>
      <c r="Q7575" s="2" t="s">
        <v>66</v>
      </c>
      <c r="R7575" s="6" t="n">
        <v>3</v>
      </c>
      <c r="S7575" s="7" t="n">
        <v>8691.96</v>
      </c>
      <c r="T7575" s="7" t="n">
        <f aca="false">$R7575*$S7575</f>
        <v>26075.88</v>
      </c>
      <c r="U7575" s="8" t="n">
        <v>0</v>
      </c>
      <c r="V7575" s="7" t="n">
        <f aca="false">$T7575*$U7575</f>
        <v>0</v>
      </c>
      <c r="W7575" s="7" t="n">
        <f aca="false">$T7575-$V7575</f>
        <v>26075.88</v>
      </c>
      <c r="X7575" s="7" t="n">
        <v>6592.28</v>
      </c>
      <c r="Y7575" s="7" t="n">
        <f aca="false">$R7575*$X7575</f>
        <v>19776.84</v>
      </c>
      <c r="Z7575" s="7" t="n">
        <f aca="false">$W7575-$Y7575</f>
        <v>6299.04</v>
      </c>
      <c r="AA7575" s="8" t="n">
        <f aca="false">IFERROR($Z7575/$W7575,0)</f>
        <v>0.241565768825443</v>
      </c>
      <c r="AB7575" s="2" t="s">
        <v>42</v>
      </c>
      <c r="AC7575" s="2" t="s">
        <v>43</v>
      </c>
    </row>
    <row r="7576" customFormat="false" ht="15" hidden="false" customHeight="false" outlineLevel="0" collapsed="false">
      <c r="A7576" s="2" t="s">
        <v>9082</v>
      </c>
      <c r="B7576" s="3" t="n">
        <v>45878</v>
      </c>
      <c r="C7576" s="4" t="n">
        <f aca="false">YEAR($B7576)</f>
        <v>2025</v>
      </c>
      <c r="D7576" s="4" t="n">
        <f aca="false">MONTH($B7576)</f>
        <v>8</v>
      </c>
      <c r="E7576" s="2" t="s">
        <v>3574</v>
      </c>
      <c r="F7576" s="5" t="n">
        <f aca="false">ROUNDUP(MONTH($B7576)/3,0)</f>
        <v>3</v>
      </c>
      <c r="G7576" s="2" t="s">
        <v>87</v>
      </c>
      <c r="H7576" s="2" t="s">
        <v>88</v>
      </c>
      <c r="I7576" s="2" t="s">
        <v>33</v>
      </c>
      <c r="J7576" s="2" t="s">
        <v>89</v>
      </c>
      <c r="K7576" s="2" t="s">
        <v>90</v>
      </c>
      <c r="L7576" s="2" t="s">
        <v>91</v>
      </c>
      <c r="M7576" s="2" t="s">
        <v>92</v>
      </c>
      <c r="N7576" s="2" t="s">
        <v>51</v>
      </c>
      <c r="O7576" s="2" t="s">
        <v>39</v>
      </c>
      <c r="P7576" s="2" t="s">
        <v>106</v>
      </c>
      <c r="Q7576" s="2" t="s">
        <v>107</v>
      </c>
      <c r="R7576" s="6" t="n">
        <v>3</v>
      </c>
      <c r="S7576" s="7" t="n">
        <v>2349.99</v>
      </c>
      <c r="T7576" s="7" t="n">
        <f aca="false">$R7576*$S7576</f>
        <v>7049.97</v>
      </c>
      <c r="U7576" s="8" t="n">
        <v>0</v>
      </c>
      <c r="V7576" s="7" t="n">
        <f aca="false">$T7576*$U7576</f>
        <v>0</v>
      </c>
      <c r="W7576" s="7" t="n">
        <f aca="false">$T7576-$V7576</f>
        <v>7049.97</v>
      </c>
      <c r="X7576" s="7" t="n">
        <v>1711.37</v>
      </c>
      <c r="Y7576" s="7" t="n">
        <f aca="false">$R7576*$X7576</f>
        <v>5134.11</v>
      </c>
      <c r="Z7576" s="7" t="n">
        <f aca="false">$W7576-$Y7576</f>
        <v>1915.86</v>
      </c>
      <c r="AA7576" s="8" t="n">
        <f aca="false">IFERROR($Z7576/$W7576,0)</f>
        <v>0.271754347890842</v>
      </c>
      <c r="AB7576" s="2" t="s">
        <v>42</v>
      </c>
      <c r="AC7576" s="2" t="s">
        <v>43</v>
      </c>
    </row>
    <row r="7577" customFormat="false" ht="15" hidden="false" customHeight="false" outlineLevel="0" collapsed="false">
      <c r="A7577" s="2" t="s">
        <v>9083</v>
      </c>
      <c r="B7577" s="3" t="n">
        <v>45878</v>
      </c>
      <c r="C7577" s="4" t="n">
        <f aca="false">YEAR($B7577)</f>
        <v>2025</v>
      </c>
      <c r="D7577" s="4" t="n">
        <f aca="false">MONTH($B7577)</f>
        <v>8</v>
      </c>
      <c r="E7577" s="2" t="s">
        <v>3574</v>
      </c>
      <c r="F7577" s="5" t="n">
        <f aca="false">ROUNDUP(MONTH($B7577)/3,0)</f>
        <v>3</v>
      </c>
      <c r="G7577" s="2" t="s">
        <v>109</v>
      </c>
      <c r="H7577" s="2" t="s">
        <v>110</v>
      </c>
      <c r="I7577" s="2" t="s">
        <v>33</v>
      </c>
      <c r="J7577" s="2" t="s">
        <v>89</v>
      </c>
      <c r="K7577" s="2" t="s">
        <v>97</v>
      </c>
      <c r="L7577" s="2" t="s">
        <v>111</v>
      </c>
      <c r="M7577" s="2" t="s">
        <v>99</v>
      </c>
      <c r="N7577" s="2" t="s">
        <v>51</v>
      </c>
      <c r="O7577" s="2" t="s">
        <v>64</v>
      </c>
      <c r="P7577" s="2" t="s">
        <v>74</v>
      </c>
      <c r="Q7577" s="2" t="s">
        <v>259</v>
      </c>
      <c r="R7577" s="6" t="n">
        <v>2</v>
      </c>
      <c r="S7577" s="7" t="n">
        <v>2251.1</v>
      </c>
      <c r="T7577" s="7" t="n">
        <f aca="false">$R7577*$S7577</f>
        <v>4502.2</v>
      </c>
      <c r="U7577" s="8" t="n">
        <v>0.05</v>
      </c>
      <c r="V7577" s="7" t="n">
        <f aca="false">$T7577*$U7577</f>
        <v>225.11</v>
      </c>
      <c r="W7577" s="7" t="n">
        <f aca="false">$T7577-$V7577</f>
        <v>4277.09</v>
      </c>
      <c r="X7577" s="7" t="n">
        <v>1625.09</v>
      </c>
      <c r="Y7577" s="7" t="n">
        <f aca="false">$R7577*$X7577</f>
        <v>3250.18</v>
      </c>
      <c r="Z7577" s="7" t="n">
        <f aca="false">$W7577-$Y7577</f>
        <v>1026.91</v>
      </c>
      <c r="AA7577" s="8" t="n">
        <f aca="false">IFERROR($Z7577/$W7577,0)</f>
        <v>0.240095485481952</v>
      </c>
      <c r="AB7577" s="2" t="s">
        <v>85</v>
      </c>
      <c r="AC7577" s="2" t="s">
        <v>43</v>
      </c>
    </row>
    <row r="7578" customFormat="false" ht="15" hidden="false" customHeight="false" outlineLevel="0" collapsed="false">
      <c r="A7578" s="2" t="s">
        <v>9084</v>
      </c>
      <c r="B7578" s="3" t="n">
        <v>45878</v>
      </c>
      <c r="C7578" s="4" t="n">
        <f aca="false">YEAR($B7578)</f>
        <v>2025</v>
      </c>
      <c r="D7578" s="4" t="n">
        <f aca="false">MONTH($B7578)</f>
        <v>8</v>
      </c>
      <c r="E7578" s="2" t="s">
        <v>3574</v>
      </c>
      <c r="F7578" s="5" t="n">
        <f aca="false">ROUNDUP(MONTH($B7578)/3,0)</f>
        <v>3</v>
      </c>
      <c r="G7578" s="2" t="s">
        <v>3509</v>
      </c>
      <c r="H7578" s="2" t="s">
        <v>3510</v>
      </c>
      <c r="I7578" s="2" t="s">
        <v>33</v>
      </c>
      <c r="J7578" s="2" t="s">
        <v>47</v>
      </c>
      <c r="K7578" s="2" t="s">
        <v>48</v>
      </c>
      <c r="L7578" s="2" t="s">
        <v>49</v>
      </c>
      <c r="M7578" s="2" t="s">
        <v>50</v>
      </c>
      <c r="N7578" s="2" t="s">
        <v>38</v>
      </c>
      <c r="O7578" s="2" t="s">
        <v>39</v>
      </c>
      <c r="P7578" s="2" t="s">
        <v>40</v>
      </c>
      <c r="Q7578" s="2" t="s">
        <v>334</v>
      </c>
      <c r="R7578" s="6" t="n">
        <v>3</v>
      </c>
      <c r="S7578" s="7" t="n">
        <v>3586.51</v>
      </c>
      <c r="T7578" s="7" t="n">
        <f aca="false">$R7578*$S7578</f>
        <v>10759.53</v>
      </c>
      <c r="U7578" s="8" t="n">
        <v>0.08</v>
      </c>
      <c r="V7578" s="7" t="n">
        <f aca="false">$T7578*$U7578</f>
        <v>860.7624</v>
      </c>
      <c r="W7578" s="7" t="n">
        <f aca="false">$T7578-$V7578</f>
        <v>9898.7676</v>
      </c>
      <c r="X7578" s="7" t="n">
        <v>2583.53</v>
      </c>
      <c r="Y7578" s="7" t="n">
        <f aca="false">$R7578*$X7578</f>
        <v>7750.59</v>
      </c>
      <c r="Z7578" s="7" t="n">
        <f aca="false">$W7578-$Y7578</f>
        <v>2148.1776</v>
      </c>
      <c r="AA7578" s="8" t="n">
        <f aca="false">IFERROR($Z7578/$W7578,0)</f>
        <v>0.217014651399635</v>
      </c>
      <c r="AB7578" s="2" t="s">
        <v>85</v>
      </c>
      <c r="AC7578" s="2" t="s">
        <v>43</v>
      </c>
    </row>
    <row r="7579" customFormat="false" ht="15" hidden="false" customHeight="false" outlineLevel="0" collapsed="false">
      <c r="A7579" s="2" t="s">
        <v>9085</v>
      </c>
      <c r="B7579" s="3" t="n">
        <v>45878</v>
      </c>
      <c r="C7579" s="4" t="n">
        <f aca="false">YEAR($B7579)</f>
        <v>2025</v>
      </c>
      <c r="D7579" s="4" t="n">
        <f aca="false">MONTH($B7579)</f>
        <v>8</v>
      </c>
      <c r="E7579" s="2" t="s">
        <v>3574</v>
      </c>
      <c r="F7579" s="5" t="n">
        <f aca="false">ROUNDUP(MONTH($B7579)/3,0)</f>
        <v>3</v>
      </c>
      <c r="G7579" s="2" t="s">
        <v>351</v>
      </c>
      <c r="H7579" s="2" t="s">
        <v>352</v>
      </c>
      <c r="I7579" s="2" t="s">
        <v>33</v>
      </c>
      <c r="J7579" s="2" t="s">
        <v>47</v>
      </c>
      <c r="K7579" s="2" t="s">
        <v>48</v>
      </c>
      <c r="L7579" s="2" t="s">
        <v>155</v>
      </c>
      <c r="M7579" s="2" t="s">
        <v>105</v>
      </c>
      <c r="N7579" s="2" t="s">
        <v>73</v>
      </c>
      <c r="O7579" s="2" t="s">
        <v>64</v>
      </c>
      <c r="P7579" s="2" t="s">
        <v>74</v>
      </c>
      <c r="Q7579" s="2" t="s">
        <v>259</v>
      </c>
      <c r="R7579" s="6" t="n">
        <v>2</v>
      </c>
      <c r="S7579" s="7" t="n">
        <v>2411.07</v>
      </c>
      <c r="T7579" s="7" t="n">
        <f aca="false">$R7579*$S7579</f>
        <v>4822.14</v>
      </c>
      <c r="U7579" s="8" t="n">
        <v>0.08</v>
      </c>
      <c r="V7579" s="7" t="n">
        <f aca="false">$T7579*$U7579</f>
        <v>385.7712</v>
      </c>
      <c r="W7579" s="7" t="n">
        <f aca="false">$T7579-$V7579</f>
        <v>4436.3688</v>
      </c>
      <c r="X7579" s="7" t="n">
        <v>1830.72</v>
      </c>
      <c r="Y7579" s="7" t="n">
        <f aca="false">$R7579*$X7579</f>
        <v>3661.44</v>
      </c>
      <c r="Z7579" s="7" t="n">
        <f aca="false">$W7579-$Y7579</f>
        <v>774.9288</v>
      </c>
      <c r="AA7579" s="8" t="n">
        <f aca="false">IFERROR($Z7579/$W7579,0)</f>
        <v>0.174676370458651</v>
      </c>
      <c r="AB7579" s="2" t="s">
        <v>85</v>
      </c>
      <c r="AC7579" s="2" t="s">
        <v>43</v>
      </c>
    </row>
    <row r="7580" customFormat="false" ht="15" hidden="false" customHeight="false" outlineLevel="0" collapsed="false">
      <c r="A7580" s="2" t="s">
        <v>9086</v>
      </c>
      <c r="B7580" s="3" t="n">
        <v>45878</v>
      </c>
      <c r="C7580" s="4" t="n">
        <f aca="false">YEAR($B7580)</f>
        <v>2025</v>
      </c>
      <c r="D7580" s="4" t="n">
        <f aca="false">MONTH($B7580)</f>
        <v>8</v>
      </c>
      <c r="E7580" s="2" t="s">
        <v>3574</v>
      </c>
      <c r="F7580" s="5" t="n">
        <f aca="false">ROUNDUP(MONTH($B7580)/3,0)</f>
        <v>3</v>
      </c>
      <c r="G7580" s="2" t="s">
        <v>962</v>
      </c>
      <c r="H7580" s="2" t="s">
        <v>963</v>
      </c>
      <c r="I7580" s="2" t="s">
        <v>33</v>
      </c>
      <c r="J7580" s="2" t="s">
        <v>47</v>
      </c>
      <c r="K7580" s="2" t="s">
        <v>185</v>
      </c>
      <c r="L7580" s="2" t="s">
        <v>186</v>
      </c>
      <c r="M7580" s="2" t="s">
        <v>50</v>
      </c>
      <c r="N7580" s="2" t="s">
        <v>63</v>
      </c>
      <c r="O7580" s="2" t="s">
        <v>64</v>
      </c>
      <c r="P7580" s="2" t="s">
        <v>342</v>
      </c>
      <c r="Q7580" s="2" t="s">
        <v>389</v>
      </c>
      <c r="R7580" s="6" t="n">
        <v>1</v>
      </c>
      <c r="S7580" s="7" t="n">
        <v>3587.62</v>
      </c>
      <c r="T7580" s="7" t="n">
        <f aca="false">$R7580*$S7580</f>
        <v>3587.62</v>
      </c>
      <c r="U7580" s="8" t="n">
        <v>0</v>
      </c>
      <c r="V7580" s="7" t="n">
        <f aca="false">$T7580*$U7580</f>
        <v>0</v>
      </c>
      <c r="W7580" s="7" t="n">
        <f aca="false">$T7580-$V7580</f>
        <v>3587.62</v>
      </c>
      <c r="X7580" s="7" t="n">
        <v>2880.63</v>
      </c>
      <c r="Y7580" s="7" t="n">
        <f aca="false">$R7580*$X7580</f>
        <v>2880.63</v>
      </c>
      <c r="Z7580" s="7" t="n">
        <f aca="false">$W7580-$Y7580</f>
        <v>706.99</v>
      </c>
      <c r="AA7580" s="8" t="n">
        <f aca="false">IFERROR($Z7580/$W7580,0)</f>
        <v>0.197063791594427</v>
      </c>
      <c r="AB7580" s="2" t="s">
        <v>55</v>
      </c>
      <c r="AC7580" s="2" t="s">
        <v>43</v>
      </c>
    </row>
    <row r="7581" customFormat="false" ht="15" hidden="false" customHeight="false" outlineLevel="0" collapsed="false">
      <c r="A7581" s="2" t="s">
        <v>9087</v>
      </c>
      <c r="B7581" s="3" t="n">
        <v>45878</v>
      </c>
      <c r="C7581" s="4" t="n">
        <f aca="false">YEAR($B7581)</f>
        <v>2025</v>
      </c>
      <c r="D7581" s="4" t="n">
        <f aca="false">MONTH($B7581)</f>
        <v>8</v>
      </c>
      <c r="E7581" s="2" t="s">
        <v>3574</v>
      </c>
      <c r="F7581" s="5" t="n">
        <f aca="false">ROUNDUP(MONTH($B7581)/3,0)</f>
        <v>3</v>
      </c>
      <c r="G7581" s="2" t="s">
        <v>6666</v>
      </c>
      <c r="H7581" s="2" t="s">
        <v>2531</v>
      </c>
      <c r="I7581" s="2" t="s">
        <v>33</v>
      </c>
      <c r="J7581" s="2" t="s">
        <v>89</v>
      </c>
      <c r="K7581" s="2" t="s">
        <v>97</v>
      </c>
      <c r="L7581" s="2" t="s">
        <v>111</v>
      </c>
      <c r="M7581" s="2" t="s">
        <v>99</v>
      </c>
      <c r="N7581" s="2" t="s">
        <v>151</v>
      </c>
      <c r="O7581" s="2" t="s">
        <v>52</v>
      </c>
      <c r="P7581" s="2" t="s">
        <v>53</v>
      </c>
      <c r="Q7581" s="2" t="s">
        <v>54</v>
      </c>
      <c r="R7581" s="6" t="n">
        <v>3</v>
      </c>
      <c r="S7581" s="7" t="n">
        <v>2869.69</v>
      </c>
      <c r="T7581" s="7" t="n">
        <f aca="false">$R7581*$S7581</f>
        <v>8609.07</v>
      </c>
      <c r="U7581" s="8" t="n">
        <v>0.05</v>
      </c>
      <c r="V7581" s="7" t="n">
        <f aca="false">$T7581*$U7581</f>
        <v>430.4535</v>
      </c>
      <c r="W7581" s="7" t="n">
        <f aca="false">$T7581-$V7581</f>
        <v>8178.6165</v>
      </c>
      <c r="X7581" s="7" t="n">
        <v>2172.57</v>
      </c>
      <c r="Y7581" s="7" t="n">
        <f aca="false">$R7581*$X7581</f>
        <v>6517.71</v>
      </c>
      <c r="Z7581" s="7" t="n">
        <f aca="false">$W7581-$Y7581</f>
        <v>1660.9065</v>
      </c>
      <c r="AA7581" s="8" t="n">
        <f aca="false">IFERROR($Z7581/$W7581,0)</f>
        <v>0.203079151590003</v>
      </c>
      <c r="AB7581" s="2" t="s">
        <v>42</v>
      </c>
      <c r="AC7581" s="2" t="s">
        <v>43</v>
      </c>
    </row>
    <row r="7582" customFormat="false" ht="15" hidden="false" customHeight="false" outlineLevel="0" collapsed="false">
      <c r="A7582" s="2" t="s">
        <v>9088</v>
      </c>
      <c r="B7582" s="3" t="n">
        <v>45878</v>
      </c>
      <c r="C7582" s="4" t="n">
        <f aca="false">YEAR($B7582)</f>
        <v>2025</v>
      </c>
      <c r="D7582" s="4" t="n">
        <f aca="false">MONTH($B7582)</f>
        <v>8</v>
      </c>
      <c r="E7582" s="2" t="s">
        <v>3574</v>
      </c>
      <c r="F7582" s="5" t="n">
        <f aca="false">ROUNDUP(MONTH($B7582)/3,0)</f>
        <v>3</v>
      </c>
      <c r="G7582" s="2" t="s">
        <v>1065</v>
      </c>
      <c r="H7582" s="2" t="s">
        <v>1066</v>
      </c>
      <c r="I7582" s="2" t="s">
        <v>33</v>
      </c>
      <c r="J7582" s="2" t="s">
        <v>34</v>
      </c>
      <c r="K7582" s="2" t="s">
        <v>80</v>
      </c>
      <c r="L7582" s="2" t="s">
        <v>81</v>
      </c>
      <c r="M7582" s="2" t="s">
        <v>37</v>
      </c>
      <c r="N7582" s="2" t="s">
        <v>63</v>
      </c>
      <c r="O7582" s="2" t="s">
        <v>114</v>
      </c>
      <c r="P7582" s="2" t="s">
        <v>115</v>
      </c>
      <c r="Q7582" s="2" t="s">
        <v>530</v>
      </c>
      <c r="R7582" s="6" t="n">
        <v>3</v>
      </c>
      <c r="S7582" s="7" t="n">
        <v>157.78</v>
      </c>
      <c r="T7582" s="7" t="n">
        <f aca="false">$R7582*$S7582</f>
        <v>473.34</v>
      </c>
      <c r="U7582" s="8" t="n">
        <v>0</v>
      </c>
      <c r="V7582" s="7" t="n">
        <f aca="false">$T7582*$U7582</f>
        <v>0</v>
      </c>
      <c r="W7582" s="7" t="n">
        <f aca="false">$T7582-$V7582</f>
        <v>473.34</v>
      </c>
      <c r="X7582" s="7" t="n">
        <v>75.1</v>
      </c>
      <c r="Y7582" s="7" t="n">
        <f aca="false">$R7582*$X7582</f>
        <v>225.3</v>
      </c>
      <c r="Z7582" s="7" t="n">
        <f aca="false">$W7582-$Y7582</f>
        <v>248.04</v>
      </c>
      <c r="AA7582" s="8" t="n">
        <f aca="false">IFERROR($Z7582/$W7582,0)</f>
        <v>0.5240207884396</v>
      </c>
      <c r="AB7582" s="2" t="s">
        <v>85</v>
      </c>
      <c r="AC7582" s="2" t="s">
        <v>43</v>
      </c>
    </row>
    <row r="7583" customFormat="false" ht="15" hidden="false" customHeight="false" outlineLevel="0" collapsed="false">
      <c r="A7583" s="2" t="s">
        <v>9089</v>
      </c>
      <c r="B7583" s="3" t="n">
        <v>45878</v>
      </c>
      <c r="C7583" s="4" t="n">
        <f aca="false">YEAR($B7583)</f>
        <v>2025</v>
      </c>
      <c r="D7583" s="4" t="n">
        <f aca="false">MONTH($B7583)</f>
        <v>8</v>
      </c>
      <c r="E7583" s="2" t="s">
        <v>3574</v>
      </c>
      <c r="F7583" s="5" t="n">
        <f aca="false">ROUNDUP(MONTH($B7583)/3,0)</f>
        <v>3</v>
      </c>
      <c r="G7583" s="2" t="s">
        <v>7879</v>
      </c>
      <c r="H7583" s="2" t="s">
        <v>7880</v>
      </c>
      <c r="I7583" s="2" t="s">
        <v>33</v>
      </c>
      <c r="J7583" s="2" t="s">
        <v>89</v>
      </c>
      <c r="K7583" s="2" t="s">
        <v>97</v>
      </c>
      <c r="L7583" s="2" t="s">
        <v>98</v>
      </c>
      <c r="M7583" s="2" t="s">
        <v>99</v>
      </c>
      <c r="N7583" s="2" t="s">
        <v>51</v>
      </c>
      <c r="O7583" s="2" t="s">
        <v>39</v>
      </c>
      <c r="P7583" s="2" t="s">
        <v>40</v>
      </c>
      <c r="Q7583" s="2" t="s">
        <v>41</v>
      </c>
      <c r="R7583" s="6" t="n">
        <v>2</v>
      </c>
      <c r="S7583" s="7" t="n">
        <v>490.9</v>
      </c>
      <c r="T7583" s="7" t="n">
        <f aca="false">$R7583*$S7583</f>
        <v>981.8</v>
      </c>
      <c r="U7583" s="8" t="n">
        <v>0</v>
      </c>
      <c r="V7583" s="7" t="n">
        <f aca="false">$T7583*$U7583</f>
        <v>0</v>
      </c>
      <c r="W7583" s="7" t="n">
        <f aca="false">$T7583-$V7583</f>
        <v>981.8</v>
      </c>
      <c r="X7583" s="7" t="n">
        <v>329.25</v>
      </c>
      <c r="Y7583" s="7" t="n">
        <f aca="false">$R7583*$X7583</f>
        <v>658.5</v>
      </c>
      <c r="Z7583" s="7" t="n">
        <f aca="false">$W7583-$Y7583</f>
        <v>323.3</v>
      </c>
      <c r="AA7583" s="8" t="n">
        <f aca="false">IFERROR($Z7583/$W7583,0)</f>
        <v>0.329293135058057</v>
      </c>
      <c r="AB7583" s="2" t="s">
        <v>85</v>
      </c>
      <c r="AC7583" s="2" t="s">
        <v>43</v>
      </c>
    </row>
    <row r="7584" customFormat="false" ht="15" hidden="false" customHeight="false" outlineLevel="0" collapsed="false">
      <c r="A7584" s="2" t="s">
        <v>9090</v>
      </c>
      <c r="B7584" s="3" t="n">
        <v>45878</v>
      </c>
      <c r="C7584" s="4" t="n">
        <f aca="false">YEAR($B7584)</f>
        <v>2025</v>
      </c>
      <c r="D7584" s="4" t="n">
        <f aca="false">MONTH($B7584)</f>
        <v>8</v>
      </c>
      <c r="E7584" s="2" t="s">
        <v>3574</v>
      </c>
      <c r="F7584" s="5" t="n">
        <f aca="false">ROUNDUP(MONTH($B7584)/3,0)</f>
        <v>3</v>
      </c>
      <c r="G7584" s="2" t="s">
        <v>9069</v>
      </c>
      <c r="H7584" s="2" t="s">
        <v>9070</v>
      </c>
      <c r="I7584" s="2" t="s">
        <v>33</v>
      </c>
      <c r="J7584" s="2" t="s">
        <v>47</v>
      </c>
      <c r="K7584" s="2" t="s">
        <v>221</v>
      </c>
      <c r="L7584" s="2" t="s">
        <v>222</v>
      </c>
      <c r="M7584" s="2" t="s">
        <v>168</v>
      </c>
      <c r="N7584" s="2" t="s">
        <v>51</v>
      </c>
      <c r="O7584" s="2" t="s">
        <v>114</v>
      </c>
      <c r="P7584" s="2" t="s">
        <v>234</v>
      </c>
      <c r="Q7584" s="2" t="s">
        <v>238</v>
      </c>
      <c r="R7584" s="6" t="n">
        <v>1</v>
      </c>
      <c r="S7584" s="7" t="n">
        <v>395.28</v>
      </c>
      <c r="T7584" s="7" t="n">
        <f aca="false">$R7584*$S7584</f>
        <v>395.28</v>
      </c>
      <c r="U7584" s="8" t="n">
        <v>0.03</v>
      </c>
      <c r="V7584" s="7" t="n">
        <f aca="false">$T7584*$U7584</f>
        <v>11.8584</v>
      </c>
      <c r="W7584" s="7" t="n">
        <f aca="false">$T7584-$V7584</f>
        <v>383.4216</v>
      </c>
      <c r="X7584" s="7" t="n">
        <v>219.24</v>
      </c>
      <c r="Y7584" s="7" t="n">
        <f aca="false">$R7584*$X7584</f>
        <v>219.24</v>
      </c>
      <c r="Z7584" s="7" t="n">
        <f aca="false">$W7584-$Y7584</f>
        <v>164.1816</v>
      </c>
      <c r="AA7584" s="8" t="n">
        <f aca="false">IFERROR($Z7584/$W7584,0)</f>
        <v>0.428201228099825</v>
      </c>
      <c r="AB7584" s="2" t="s">
        <v>85</v>
      </c>
      <c r="AC7584" s="2" t="s">
        <v>43</v>
      </c>
    </row>
    <row r="7585" customFormat="false" ht="15" hidden="false" customHeight="false" outlineLevel="0" collapsed="false">
      <c r="A7585" s="2" t="s">
        <v>9091</v>
      </c>
      <c r="B7585" s="3" t="n">
        <v>45878</v>
      </c>
      <c r="C7585" s="4" t="n">
        <f aca="false">YEAR($B7585)</f>
        <v>2025</v>
      </c>
      <c r="D7585" s="4" t="n">
        <f aca="false">MONTH($B7585)</f>
        <v>8</v>
      </c>
      <c r="E7585" s="2" t="s">
        <v>3574</v>
      </c>
      <c r="F7585" s="5" t="n">
        <f aca="false">ROUNDUP(MONTH($B7585)/3,0)</f>
        <v>3</v>
      </c>
      <c r="G7585" s="2" t="s">
        <v>643</v>
      </c>
      <c r="H7585" s="2" t="s">
        <v>644</v>
      </c>
      <c r="I7585" s="2" t="s">
        <v>33</v>
      </c>
      <c r="J7585" s="2" t="s">
        <v>89</v>
      </c>
      <c r="K7585" s="2" t="s">
        <v>124</v>
      </c>
      <c r="L7585" s="2" t="s">
        <v>125</v>
      </c>
      <c r="M7585" s="2" t="s">
        <v>135</v>
      </c>
      <c r="N7585" s="2" t="s">
        <v>151</v>
      </c>
      <c r="O7585" s="2" t="s">
        <v>114</v>
      </c>
      <c r="P7585" s="2" t="s">
        <v>115</v>
      </c>
      <c r="Q7585" s="2" t="s">
        <v>530</v>
      </c>
      <c r="R7585" s="6" t="n">
        <v>3</v>
      </c>
      <c r="S7585" s="7" t="n">
        <v>167.32</v>
      </c>
      <c r="T7585" s="7" t="n">
        <f aca="false">$R7585*$S7585</f>
        <v>501.96</v>
      </c>
      <c r="U7585" s="8" t="n">
        <v>0</v>
      </c>
      <c r="V7585" s="7" t="n">
        <f aca="false">$T7585*$U7585</f>
        <v>0</v>
      </c>
      <c r="W7585" s="7" t="n">
        <f aca="false">$T7585-$V7585</f>
        <v>501.96</v>
      </c>
      <c r="X7585" s="7" t="n">
        <v>93.37</v>
      </c>
      <c r="Y7585" s="7" t="n">
        <f aca="false">$R7585*$X7585</f>
        <v>280.11</v>
      </c>
      <c r="Z7585" s="7" t="n">
        <f aca="false">$W7585-$Y7585</f>
        <v>221.85</v>
      </c>
      <c r="AA7585" s="8" t="n">
        <f aca="false">IFERROR($Z7585/$W7585,0)</f>
        <v>0.441967487449199</v>
      </c>
      <c r="AB7585" s="2" t="s">
        <v>85</v>
      </c>
      <c r="AC7585" s="2" t="s">
        <v>43</v>
      </c>
    </row>
    <row r="7586" customFormat="false" ht="15" hidden="false" customHeight="false" outlineLevel="0" collapsed="false">
      <c r="A7586" s="2" t="s">
        <v>9092</v>
      </c>
      <c r="B7586" s="3" t="n">
        <v>45878</v>
      </c>
      <c r="C7586" s="4" t="n">
        <f aca="false">YEAR($B7586)</f>
        <v>2025</v>
      </c>
      <c r="D7586" s="4" t="n">
        <f aca="false">MONTH($B7586)</f>
        <v>8</v>
      </c>
      <c r="E7586" s="2" t="s">
        <v>3574</v>
      </c>
      <c r="F7586" s="5" t="n">
        <f aca="false">ROUNDUP(MONTH($B7586)/3,0)</f>
        <v>3</v>
      </c>
      <c r="G7586" s="2" t="s">
        <v>737</v>
      </c>
      <c r="H7586" s="2" t="s">
        <v>738</v>
      </c>
      <c r="I7586" s="2" t="s">
        <v>33</v>
      </c>
      <c r="J7586" s="2" t="s">
        <v>47</v>
      </c>
      <c r="K7586" s="2" t="s">
        <v>48</v>
      </c>
      <c r="L7586" s="2" t="s">
        <v>155</v>
      </c>
      <c r="M7586" s="2" t="s">
        <v>118</v>
      </c>
      <c r="N7586" s="2" t="s">
        <v>151</v>
      </c>
      <c r="O7586" s="2" t="s">
        <v>52</v>
      </c>
      <c r="P7586" s="2" t="s">
        <v>53</v>
      </c>
      <c r="Q7586" s="2" t="s">
        <v>169</v>
      </c>
      <c r="R7586" s="6" t="n">
        <v>1</v>
      </c>
      <c r="S7586" s="7" t="n">
        <v>2425.15</v>
      </c>
      <c r="T7586" s="7" t="n">
        <f aca="false">$R7586*$S7586</f>
        <v>2425.15</v>
      </c>
      <c r="U7586" s="8" t="n">
        <v>0.03</v>
      </c>
      <c r="V7586" s="7" t="n">
        <f aca="false">$T7586*$U7586</f>
        <v>72.7545</v>
      </c>
      <c r="W7586" s="7" t="n">
        <f aca="false">$T7586-$V7586</f>
        <v>2352.3955</v>
      </c>
      <c r="X7586" s="7" t="n">
        <v>1800.32</v>
      </c>
      <c r="Y7586" s="7" t="n">
        <f aca="false">$R7586*$X7586</f>
        <v>1800.32</v>
      </c>
      <c r="Z7586" s="7" t="n">
        <f aca="false">$W7586-$Y7586</f>
        <v>552.0755</v>
      </c>
      <c r="AA7586" s="8" t="n">
        <f aca="false">IFERROR($Z7586/$W7586,0)</f>
        <v>0.234686514236233</v>
      </c>
      <c r="AB7586" s="2" t="s">
        <v>67</v>
      </c>
      <c r="AC7586" s="2" t="s">
        <v>43</v>
      </c>
    </row>
    <row r="7587" customFormat="false" ht="15" hidden="false" customHeight="false" outlineLevel="0" collapsed="false">
      <c r="A7587" s="2" t="s">
        <v>9093</v>
      </c>
      <c r="B7587" s="3" t="n">
        <v>45878</v>
      </c>
      <c r="C7587" s="4" t="n">
        <f aca="false">YEAR($B7587)</f>
        <v>2025</v>
      </c>
      <c r="D7587" s="4" t="n">
        <f aca="false">MONTH($B7587)</f>
        <v>8</v>
      </c>
      <c r="E7587" s="2" t="s">
        <v>3574</v>
      </c>
      <c r="F7587" s="5" t="n">
        <f aca="false">ROUNDUP(MONTH($B7587)/3,0)</f>
        <v>3</v>
      </c>
      <c r="G7587" s="2" t="s">
        <v>3646</v>
      </c>
      <c r="H7587" s="2" t="s">
        <v>3647</v>
      </c>
      <c r="I7587" s="2" t="s">
        <v>33</v>
      </c>
      <c r="J7587" s="2" t="s">
        <v>47</v>
      </c>
      <c r="K7587" s="2" t="s">
        <v>48</v>
      </c>
      <c r="L7587" s="2" t="s">
        <v>49</v>
      </c>
      <c r="M7587" s="2" t="s">
        <v>50</v>
      </c>
      <c r="N7587" s="2" t="s">
        <v>38</v>
      </c>
      <c r="O7587" s="2" t="s">
        <v>39</v>
      </c>
      <c r="P7587" s="2" t="s">
        <v>106</v>
      </c>
      <c r="Q7587" s="2" t="s">
        <v>143</v>
      </c>
      <c r="R7587" s="6" t="n">
        <v>1</v>
      </c>
      <c r="S7587" s="7" t="n">
        <v>771.7</v>
      </c>
      <c r="T7587" s="7" t="n">
        <f aca="false">$R7587*$S7587</f>
        <v>771.7</v>
      </c>
      <c r="U7587" s="8" t="n">
        <v>0.08</v>
      </c>
      <c r="V7587" s="7" t="n">
        <f aca="false">$T7587*$U7587</f>
        <v>61.736</v>
      </c>
      <c r="W7587" s="7" t="n">
        <f aca="false">$T7587-$V7587</f>
        <v>709.964</v>
      </c>
      <c r="X7587" s="7" t="n">
        <v>532.44</v>
      </c>
      <c r="Y7587" s="7" t="n">
        <f aca="false">$R7587*$X7587</f>
        <v>532.44</v>
      </c>
      <c r="Z7587" s="7" t="n">
        <f aca="false">$W7587-$Y7587</f>
        <v>177.524</v>
      </c>
      <c r="AA7587" s="8" t="n">
        <f aca="false">IFERROR($Z7587/$W7587,0)</f>
        <v>0.250046481230034</v>
      </c>
      <c r="AB7587" s="2" t="s">
        <v>55</v>
      </c>
      <c r="AC7587" s="2" t="s">
        <v>43</v>
      </c>
    </row>
    <row r="7588" customFormat="false" ht="15" hidden="false" customHeight="false" outlineLevel="0" collapsed="false">
      <c r="A7588" s="2" t="s">
        <v>9094</v>
      </c>
      <c r="B7588" s="3" t="n">
        <v>45878</v>
      </c>
      <c r="C7588" s="4" t="n">
        <f aca="false">YEAR($B7588)</f>
        <v>2025</v>
      </c>
      <c r="D7588" s="4" t="n">
        <f aca="false">MONTH($B7588)</f>
        <v>8</v>
      </c>
      <c r="E7588" s="2" t="s">
        <v>3574</v>
      </c>
      <c r="F7588" s="5" t="n">
        <f aca="false">ROUNDUP(MONTH($B7588)/3,0)</f>
        <v>3</v>
      </c>
      <c r="G7588" s="2" t="s">
        <v>2059</v>
      </c>
      <c r="H7588" s="2" t="s">
        <v>742</v>
      </c>
      <c r="I7588" s="2" t="s">
        <v>104</v>
      </c>
      <c r="J7588" s="2" t="s">
        <v>59</v>
      </c>
      <c r="K7588" s="2" t="s">
        <v>60</v>
      </c>
      <c r="L7588" s="2" t="s">
        <v>61</v>
      </c>
      <c r="M7588" s="2" t="s">
        <v>62</v>
      </c>
      <c r="N7588" s="2" t="s">
        <v>73</v>
      </c>
      <c r="O7588" s="2" t="s">
        <v>171</v>
      </c>
      <c r="P7588" s="2" t="s">
        <v>172</v>
      </c>
      <c r="Q7588" s="2" t="s">
        <v>173</v>
      </c>
      <c r="R7588" s="6" t="n">
        <v>12</v>
      </c>
      <c r="S7588" s="7" t="n">
        <v>947.12</v>
      </c>
      <c r="T7588" s="7" t="n">
        <f aca="false">$R7588*$S7588</f>
        <v>11365.44</v>
      </c>
      <c r="U7588" s="8" t="n">
        <v>0.15</v>
      </c>
      <c r="V7588" s="7" t="n">
        <f aca="false">$T7588*$U7588</f>
        <v>1704.816</v>
      </c>
      <c r="W7588" s="7" t="n">
        <f aca="false">$T7588-$V7588</f>
        <v>9660.624</v>
      </c>
      <c r="X7588" s="7" t="n">
        <v>632.88</v>
      </c>
      <c r="Y7588" s="7" t="n">
        <f aca="false">$R7588*$X7588</f>
        <v>7594.56</v>
      </c>
      <c r="Z7588" s="7" t="n">
        <f aca="false">$W7588-$Y7588</f>
        <v>2066.064</v>
      </c>
      <c r="AA7588" s="8" t="n">
        <f aca="false">IFERROR($Z7588/$W7588,0)</f>
        <v>0.213864446023363</v>
      </c>
      <c r="AB7588" s="2" t="s">
        <v>85</v>
      </c>
      <c r="AC7588" s="2" t="s">
        <v>43</v>
      </c>
    </row>
    <row r="7589" customFormat="false" ht="15" hidden="false" customHeight="false" outlineLevel="0" collapsed="false">
      <c r="A7589" s="2" t="s">
        <v>9095</v>
      </c>
      <c r="B7589" s="3" t="n">
        <v>45879</v>
      </c>
      <c r="C7589" s="4" t="n">
        <f aca="false">YEAR($B7589)</f>
        <v>2025</v>
      </c>
      <c r="D7589" s="4" t="n">
        <f aca="false">MONTH($B7589)</f>
        <v>8</v>
      </c>
      <c r="E7589" s="2" t="s">
        <v>3574</v>
      </c>
      <c r="F7589" s="5" t="n">
        <f aca="false">ROUNDUP(MONTH($B7589)/3,0)</f>
        <v>3</v>
      </c>
      <c r="G7589" s="2" t="s">
        <v>351</v>
      </c>
      <c r="H7589" s="2" t="s">
        <v>352</v>
      </c>
      <c r="I7589" s="2" t="s">
        <v>33</v>
      </c>
      <c r="J7589" s="2" t="s">
        <v>47</v>
      </c>
      <c r="K7589" s="2" t="s">
        <v>48</v>
      </c>
      <c r="L7589" s="2" t="s">
        <v>155</v>
      </c>
      <c r="M7589" s="2" t="s">
        <v>105</v>
      </c>
      <c r="N7589" s="2" t="s">
        <v>51</v>
      </c>
      <c r="O7589" s="2" t="s">
        <v>39</v>
      </c>
      <c r="P7589" s="2" t="s">
        <v>40</v>
      </c>
      <c r="Q7589" s="2" t="s">
        <v>41</v>
      </c>
      <c r="R7589" s="6" t="n">
        <v>1</v>
      </c>
      <c r="S7589" s="7" t="n">
        <v>475.39</v>
      </c>
      <c r="T7589" s="7" t="n">
        <f aca="false">$R7589*$S7589</f>
        <v>475.39</v>
      </c>
      <c r="U7589" s="8" t="n">
        <v>0.1</v>
      </c>
      <c r="V7589" s="7" t="n">
        <f aca="false">$T7589*$U7589</f>
        <v>47.539</v>
      </c>
      <c r="W7589" s="7" t="n">
        <f aca="false">$T7589-$V7589</f>
        <v>427.851</v>
      </c>
      <c r="X7589" s="7" t="n">
        <v>282.85</v>
      </c>
      <c r="Y7589" s="7" t="n">
        <f aca="false">$R7589*$X7589</f>
        <v>282.85</v>
      </c>
      <c r="Z7589" s="7" t="n">
        <f aca="false">$W7589-$Y7589</f>
        <v>145.001</v>
      </c>
      <c r="AA7589" s="8" t="n">
        <f aca="false">IFERROR($Z7589/$W7589,0)</f>
        <v>0.338905366587901</v>
      </c>
      <c r="AB7589" s="2" t="s">
        <v>85</v>
      </c>
      <c r="AC7589" s="2" t="s">
        <v>43</v>
      </c>
    </row>
    <row r="7590" customFormat="false" ht="15" hidden="false" customHeight="false" outlineLevel="0" collapsed="false">
      <c r="A7590" s="2" t="s">
        <v>9096</v>
      </c>
      <c r="B7590" s="3" t="n">
        <v>45879</v>
      </c>
      <c r="C7590" s="4" t="n">
        <f aca="false">YEAR($B7590)</f>
        <v>2025</v>
      </c>
      <c r="D7590" s="4" t="n">
        <f aca="false">MONTH($B7590)</f>
        <v>8</v>
      </c>
      <c r="E7590" s="2" t="s">
        <v>3574</v>
      </c>
      <c r="F7590" s="5" t="n">
        <f aca="false">ROUNDUP(MONTH($B7590)/3,0)</f>
        <v>3</v>
      </c>
      <c r="G7590" s="2" t="s">
        <v>2906</v>
      </c>
      <c r="H7590" s="2" t="s">
        <v>664</v>
      </c>
      <c r="I7590" s="2" t="s">
        <v>177</v>
      </c>
      <c r="J7590" s="2" t="s">
        <v>89</v>
      </c>
      <c r="K7590" s="2" t="s">
        <v>90</v>
      </c>
      <c r="L7590" s="2" t="s">
        <v>91</v>
      </c>
      <c r="M7590" s="2" t="s">
        <v>92</v>
      </c>
      <c r="N7590" s="2" t="s">
        <v>63</v>
      </c>
      <c r="O7590" s="2" t="s">
        <v>114</v>
      </c>
      <c r="P7590" s="2" t="s">
        <v>119</v>
      </c>
      <c r="Q7590" s="2" t="s">
        <v>191</v>
      </c>
      <c r="R7590" s="6" t="n">
        <v>8</v>
      </c>
      <c r="S7590" s="7" t="n">
        <v>424.4</v>
      </c>
      <c r="T7590" s="7" t="n">
        <f aca="false">$R7590*$S7590</f>
        <v>3395.2</v>
      </c>
      <c r="U7590" s="8" t="n">
        <v>0.12</v>
      </c>
      <c r="V7590" s="7" t="n">
        <f aca="false">$T7590*$U7590</f>
        <v>407.424</v>
      </c>
      <c r="W7590" s="7" t="n">
        <f aca="false">$T7590-$V7590</f>
        <v>2987.776</v>
      </c>
      <c r="X7590" s="7" t="n">
        <v>245.88</v>
      </c>
      <c r="Y7590" s="7" t="n">
        <f aca="false">$R7590*$X7590</f>
        <v>1967.04</v>
      </c>
      <c r="Z7590" s="7" t="n">
        <f aca="false">$W7590-$Y7590</f>
        <v>1020.736</v>
      </c>
      <c r="AA7590" s="8" t="n">
        <f aca="false">IFERROR($Z7590/$W7590,0)</f>
        <v>0.341637391825893</v>
      </c>
      <c r="AB7590" s="2" t="s">
        <v>76</v>
      </c>
      <c r="AC7590" s="2" t="s">
        <v>43</v>
      </c>
    </row>
    <row r="7591" customFormat="false" ht="15" hidden="false" customHeight="false" outlineLevel="0" collapsed="false">
      <c r="A7591" s="2" t="s">
        <v>9097</v>
      </c>
      <c r="B7591" s="3" t="n">
        <v>45879</v>
      </c>
      <c r="C7591" s="4" t="n">
        <f aca="false">YEAR($B7591)</f>
        <v>2025</v>
      </c>
      <c r="D7591" s="4" t="n">
        <f aca="false">MONTH($B7591)</f>
        <v>8</v>
      </c>
      <c r="E7591" s="2" t="s">
        <v>3574</v>
      </c>
      <c r="F7591" s="5" t="n">
        <f aca="false">ROUNDUP(MONTH($B7591)/3,0)</f>
        <v>3</v>
      </c>
      <c r="G7591" s="2" t="s">
        <v>679</v>
      </c>
      <c r="H7591" s="2" t="s">
        <v>680</v>
      </c>
      <c r="I7591" s="2" t="s">
        <v>33</v>
      </c>
      <c r="J7591" s="2" t="s">
        <v>47</v>
      </c>
      <c r="K7591" s="2" t="s">
        <v>48</v>
      </c>
      <c r="L7591" s="2" t="s">
        <v>155</v>
      </c>
      <c r="M7591" s="2" t="s">
        <v>168</v>
      </c>
      <c r="N7591" s="2" t="s">
        <v>51</v>
      </c>
      <c r="O7591" s="2" t="s">
        <v>52</v>
      </c>
      <c r="P7591" s="2" t="s">
        <v>126</v>
      </c>
      <c r="Q7591" s="2" t="s">
        <v>157</v>
      </c>
      <c r="R7591" s="6" t="n">
        <v>2</v>
      </c>
      <c r="S7591" s="7" t="n">
        <v>784.66</v>
      </c>
      <c r="T7591" s="7" t="n">
        <f aca="false">$R7591*$S7591</f>
        <v>1569.32</v>
      </c>
      <c r="U7591" s="8" t="n">
        <v>0</v>
      </c>
      <c r="V7591" s="7" t="n">
        <f aca="false">$T7591*$U7591</f>
        <v>0</v>
      </c>
      <c r="W7591" s="7" t="n">
        <f aca="false">$T7591-$V7591</f>
        <v>1569.32</v>
      </c>
      <c r="X7591" s="7" t="n">
        <v>576.35</v>
      </c>
      <c r="Y7591" s="7" t="n">
        <f aca="false">$R7591*$X7591</f>
        <v>1152.7</v>
      </c>
      <c r="Z7591" s="7" t="n">
        <f aca="false">$W7591-$Y7591</f>
        <v>416.62</v>
      </c>
      <c r="AA7591" s="8" t="n">
        <f aca="false">IFERROR($Z7591/$W7591,0)</f>
        <v>0.265478041444702</v>
      </c>
      <c r="AB7591" s="2" t="s">
        <v>85</v>
      </c>
      <c r="AC7591" s="2" t="s">
        <v>246</v>
      </c>
    </row>
    <row r="7592" customFormat="false" ht="15" hidden="false" customHeight="false" outlineLevel="0" collapsed="false">
      <c r="A7592" s="2" t="s">
        <v>9098</v>
      </c>
      <c r="B7592" s="3" t="n">
        <v>45879</v>
      </c>
      <c r="C7592" s="4" t="n">
        <f aca="false">YEAR($B7592)</f>
        <v>2025</v>
      </c>
      <c r="D7592" s="4" t="n">
        <f aca="false">MONTH($B7592)</f>
        <v>8</v>
      </c>
      <c r="E7592" s="2" t="s">
        <v>3574</v>
      </c>
      <c r="F7592" s="5" t="n">
        <f aca="false">ROUNDUP(MONTH($B7592)/3,0)</f>
        <v>3</v>
      </c>
      <c r="G7592" s="2" t="s">
        <v>2023</v>
      </c>
      <c r="H7592" s="2" t="s">
        <v>975</v>
      </c>
      <c r="I7592" s="2" t="s">
        <v>104</v>
      </c>
      <c r="J7592" s="2" t="s">
        <v>59</v>
      </c>
      <c r="K7592" s="2" t="s">
        <v>140</v>
      </c>
      <c r="L7592" s="2" t="s">
        <v>141</v>
      </c>
      <c r="M7592" s="2" t="s">
        <v>142</v>
      </c>
      <c r="N7592" s="2" t="s">
        <v>51</v>
      </c>
      <c r="O7592" s="2" t="s">
        <v>52</v>
      </c>
      <c r="P7592" s="2" t="s">
        <v>126</v>
      </c>
      <c r="Q7592" s="2" t="s">
        <v>253</v>
      </c>
      <c r="R7592" s="6" t="n">
        <v>6</v>
      </c>
      <c r="S7592" s="7" t="n">
        <v>1782.04</v>
      </c>
      <c r="T7592" s="7" t="n">
        <f aca="false">$R7592*$S7592</f>
        <v>10692.24</v>
      </c>
      <c r="U7592" s="8" t="n">
        <v>0.03</v>
      </c>
      <c r="V7592" s="7" t="n">
        <f aca="false">$T7592*$U7592</f>
        <v>320.7672</v>
      </c>
      <c r="W7592" s="7" t="n">
        <f aca="false">$T7592-$V7592</f>
        <v>10371.4728</v>
      </c>
      <c r="X7592" s="7" t="n">
        <v>1254.8</v>
      </c>
      <c r="Y7592" s="7" t="n">
        <f aca="false">$R7592*$X7592</f>
        <v>7528.8</v>
      </c>
      <c r="Z7592" s="7" t="n">
        <f aca="false">$W7592-$Y7592</f>
        <v>2842.6728</v>
      </c>
      <c r="AA7592" s="8" t="n">
        <f aca="false">IFERROR($Z7592/$W7592,0)</f>
        <v>0.274085740262463</v>
      </c>
      <c r="AB7592" s="2" t="s">
        <v>42</v>
      </c>
      <c r="AC7592" s="2" t="s">
        <v>43</v>
      </c>
    </row>
    <row r="7593" customFormat="false" ht="15" hidden="false" customHeight="false" outlineLevel="0" collapsed="false">
      <c r="A7593" s="2" t="s">
        <v>9099</v>
      </c>
      <c r="B7593" s="3" t="n">
        <v>45879</v>
      </c>
      <c r="C7593" s="4" t="n">
        <f aca="false">YEAR($B7593)</f>
        <v>2025</v>
      </c>
      <c r="D7593" s="4" t="n">
        <f aca="false">MONTH($B7593)</f>
        <v>8</v>
      </c>
      <c r="E7593" s="2" t="s">
        <v>3574</v>
      </c>
      <c r="F7593" s="5" t="n">
        <f aca="false">ROUNDUP(MONTH($B7593)/3,0)</f>
        <v>3</v>
      </c>
      <c r="G7593" s="2" t="s">
        <v>931</v>
      </c>
      <c r="H7593" s="2" t="s">
        <v>932</v>
      </c>
      <c r="I7593" s="2" t="s">
        <v>104</v>
      </c>
      <c r="J7593" s="2" t="s">
        <v>47</v>
      </c>
      <c r="K7593" s="2" t="s">
        <v>48</v>
      </c>
      <c r="L7593" s="2" t="s">
        <v>49</v>
      </c>
      <c r="M7593" s="2" t="s">
        <v>118</v>
      </c>
      <c r="N7593" s="2" t="s">
        <v>151</v>
      </c>
      <c r="O7593" s="2" t="s">
        <v>114</v>
      </c>
      <c r="P7593" s="2" t="s">
        <v>234</v>
      </c>
      <c r="Q7593" s="2" t="s">
        <v>238</v>
      </c>
      <c r="R7593" s="6" t="n">
        <v>10</v>
      </c>
      <c r="S7593" s="7" t="n">
        <v>392.27</v>
      </c>
      <c r="T7593" s="7" t="n">
        <f aca="false">$R7593*$S7593</f>
        <v>3922.7</v>
      </c>
      <c r="U7593" s="8" t="n">
        <v>0.03</v>
      </c>
      <c r="V7593" s="7" t="n">
        <f aca="false">$T7593*$U7593</f>
        <v>117.681</v>
      </c>
      <c r="W7593" s="7" t="n">
        <f aca="false">$T7593-$V7593</f>
        <v>3805.019</v>
      </c>
      <c r="X7593" s="7" t="n">
        <v>210.5</v>
      </c>
      <c r="Y7593" s="7" t="n">
        <f aca="false">$R7593*$X7593</f>
        <v>2105</v>
      </c>
      <c r="Z7593" s="7" t="n">
        <f aca="false">$W7593-$Y7593</f>
        <v>1700.019</v>
      </c>
      <c r="AA7593" s="8" t="n">
        <f aca="false">IFERROR($Z7593/$W7593,0)</f>
        <v>0.446783314354015</v>
      </c>
      <c r="AB7593" s="2" t="s">
        <v>85</v>
      </c>
      <c r="AC7593" s="2" t="s">
        <v>43</v>
      </c>
    </row>
    <row r="7594" customFormat="false" ht="15" hidden="false" customHeight="false" outlineLevel="0" collapsed="false">
      <c r="A7594" s="2" t="s">
        <v>9100</v>
      </c>
      <c r="B7594" s="3" t="n">
        <v>45879</v>
      </c>
      <c r="C7594" s="4" t="n">
        <f aca="false">YEAR($B7594)</f>
        <v>2025</v>
      </c>
      <c r="D7594" s="4" t="n">
        <f aca="false">MONTH($B7594)</f>
        <v>8</v>
      </c>
      <c r="E7594" s="2" t="s">
        <v>3574</v>
      </c>
      <c r="F7594" s="5" t="n">
        <f aca="false">ROUNDUP(MONTH($B7594)/3,0)</f>
        <v>3</v>
      </c>
      <c r="G7594" s="2" t="s">
        <v>109</v>
      </c>
      <c r="H7594" s="2" t="s">
        <v>110</v>
      </c>
      <c r="I7594" s="2" t="s">
        <v>33</v>
      </c>
      <c r="J7594" s="2" t="s">
        <v>89</v>
      </c>
      <c r="K7594" s="2" t="s">
        <v>97</v>
      </c>
      <c r="L7594" s="2" t="s">
        <v>111</v>
      </c>
      <c r="M7594" s="2" t="s">
        <v>92</v>
      </c>
      <c r="N7594" s="2" t="s">
        <v>51</v>
      </c>
      <c r="O7594" s="2" t="s">
        <v>39</v>
      </c>
      <c r="P7594" s="2" t="s">
        <v>106</v>
      </c>
      <c r="Q7594" s="2" t="s">
        <v>107</v>
      </c>
      <c r="R7594" s="6" t="n">
        <v>2</v>
      </c>
      <c r="S7594" s="7" t="n">
        <v>2329.54</v>
      </c>
      <c r="T7594" s="7" t="n">
        <f aca="false">$R7594*$S7594</f>
        <v>4659.08</v>
      </c>
      <c r="U7594" s="8" t="n">
        <v>0.05</v>
      </c>
      <c r="V7594" s="7" t="n">
        <f aca="false">$T7594*$U7594</f>
        <v>232.954</v>
      </c>
      <c r="W7594" s="7" t="n">
        <f aca="false">$T7594-$V7594</f>
        <v>4426.126</v>
      </c>
      <c r="X7594" s="7" t="n">
        <v>1565.04</v>
      </c>
      <c r="Y7594" s="7" t="n">
        <f aca="false">$R7594*$X7594</f>
        <v>3130.08</v>
      </c>
      <c r="Z7594" s="7" t="n">
        <f aca="false">$W7594-$Y7594</f>
        <v>1296.046</v>
      </c>
      <c r="AA7594" s="8" t="n">
        <f aca="false">IFERROR($Z7594/$W7594,0)</f>
        <v>0.29281724017798</v>
      </c>
      <c r="AB7594" s="2" t="s">
        <v>85</v>
      </c>
      <c r="AC7594" s="2" t="s">
        <v>43</v>
      </c>
    </row>
    <row r="7595" customFormat="false" ht="15" hidden="false" customHeight="false" outlineLevel="0" collapsed="false">
      <c r="A7595" s="2" t="s">
        <v>9101</v>
      </c>
      <c r="B7595" s="3" t="n">
        <v>45879</v>
      </c>
      <c r="C7595" s="4" t="n">
        <f aca="false">YEAR($B7595)</f>
        <v>2025</v>
      </c>
      <c r="D7595" s="4" t="n">
        <f aca="false">MONTH($B7595)</f>
        <v>8</v>
      </c>
      <c r="E7595" s="2" t="s">
        <v>3574</v>
      </c>
      <c r="F7595" s="5" t="n">
        <f aca="false">ROUNDUP(MONTH($B7595)/3,0)</f>
        <v>3</v>
      </c>
      <c r="G7595" s="2" t="s">
        <v>2390</v>
      </c>
      <c r="H7595" s="2" t="s">
        <v>2391</v>
      </c>
      <c r="I7595" s="2" t="s">
        <v>33</v>
      </c>
      <c r="J7595" s="2" t="s">
        <v>59</v>
      </c>
      <c r="K7595" s="2" t="s">
        <v>140</v>
      </c>
      <c r="L7595" s="2" t="s">
        <v>141</v>
      </c>
      <c r="M7595" s="2" t="s">
        <v>131</v>
      </c>
      <c r="N7595" s="2" t="s">
        <v>63</v>
      </c>
      <c r="O7595" s="2" t="s">
        <v>114</v>
      </c>
      <c r="P7595" s="2" t="s">
        <v>234</v>
      </c>
      <c r="Q7595" s="2" t="s">
        <v>238</v>
      </c>
      <c r="R7595" s="6" t="n">
        <v>3</v>
      </c>
      <c r="S7595" s="7" t="n">
        <v>379.45</v>
      </c>
      <c r="T7595" s="7" t="n">
        <f aca="false">$R7595*$S7595</f>
        <v>1138.35</v>
      </c>
      <c r="U7595" s="8" t="n">
        <v>0</v>
      </c>
      <c r="V7595" s="7" t="n">
        <f aca="false">$T7595*$U7595</f>
        <v>0</v>
      </c>
      <c r="W7595" s="7" t="n">
        <f aca="false">$T7595-$V7595</f>
        <v>1138.35</v>
      </c>
      <c r="X7595" s="7" t="n">
        <v>218.85</v>
      </c>
      <c r="Y7595" s="7" t="n">
        <f aca="false">$R7595*$X7595</f>
        <v>656.55</v>
      </c>
      <c r="Z7595" s="7" t="n">
        <f aca="false">$W7595-$Y7595</f>
        <v>481.8</v>
      </c>
      <c r="AA7595" s="8" t="n">
        <f aca="false">IFERROR($Z7595/$W7595,0)</f>
        <v>0.423244169192252</v>
      </c>
      <c r="AB7595" s="2" t="s">
        <v>85</v>
      </c>
      <c r="AC7595" s="2" t="s">
        <v>43</v>
      </c>
    </row>
    <row r="7596" customFormat="false" ht="15" hidden="false" customHeight="false" outlineLevel="0" collapsed="false">
      <c r="A7596" s="2" t="s">
        <v>9102</v>
      </c>
      <c r="B7596" s="3" t="n">
        <v>45880</v>
      </c>
      <c r="C7596" s="4" t="n">
        <f aca="false">YEAR($B7596)</f>
        <v>2025</v>
      </c>
      <c r="D7596" s="4" t="n">
        <f aca="false">MONTH($B7596)</f>
        <v>8</v>
      </c>
      <c r="E7596" s="2" t="s">
        <v>3574</v>
      </c>
      <c r="F7596" s="5" t="n">
        <f aca="false">ROUNDUP(MONTH($B7596)/3,0)</f>
        <v>3</v>
      </c>
      <c r="G7596" s="2" t="s">
        <v>1790</v>
      </c>
      <c r="H7596" s="2" t="s">
        <v>1791</v>
      </c>
      <c r="I7596" s="2" t="s">
        <v>33</v>
      </c>
      <c r="J7596" s="2" t="s">
        <v>147</v>
      </c>
      <c r="K7596" s="2" t="s">
        <v>148</v>
      </c>
      <c r="L7596" s="2" t="s">
        <v>149</v>
      </c>
      <c r="M7596" s="2" t="s">
        <v>150</v>
      </c>
      <c r="N7596" s="2" t="s">
        <v>151</v>
      </c>
      <c r="O7596" s="2" t="s">
        <v>39</v>
      </c>
      <c r="P7596" s="2" t="s">
        <v>40</v>
      </c>
      <c r="Q7596" s="2" t="s">
        <v>334</v>
      </c>
      <c r="R7596" s="6" t="n">
        <v>1</v>
      </c>
      <c r="S7596" s="7" t="n">
        <v>3497.38</v>
      </c>
      <c r="T7596" s="7" t="n">
        <f aca="false">$R7596*$S7596</f>
        <v>3497.38</v>
      </c>
      <c r="U7596" s="8" t="n">
        <v>0</v>
      </c>
      <c r="V7596" s="7" t="n">
        <f aca="false">$T7596*$U7596</f>
        <v>0</v>
      </c>
      <c r="W7596" s="7" t="n">
        <f aca="false">$T7596-$V7596</f>
        <v>3497.38</v>
      </c>
      <c r="X7596" s="7" t="n">
        <v>2622.18</v>
      </c>
      <c r="Y7596" s="7" t="n">
        <f aca="false">$R7596*$X7596</f>
        <v>2622.18</v>
      </c>
      <c r="Z7596" s="7" t="n">
        <f aca="false">$W7596-$Y7596</f>
        <v>875.2</v>
      </c>
      <c r="AA7596" s="8" t="n">
        <f aca="false">IFERROR($Z7596/$W7596,0)</f>
        <v>0.250244468716582</v>
      </c>
      <c r="AB7596" s="2" t="s">
        <v>85</v>
      </c>
      <c r="AC7596" s="2" t="s">
        <v>43</v>
      </c>
    </row>
    <row r="7597" customFormat="false" ht="15" hidden="false" customHeight="false" outlineLevel="0" collapsed="false">
      <c r="A7597" s="2" t="s">
        <v>9103</v>
      </c>
      <c r="B7597" s="3" t="n">
        <v>45880</v>
      </c>
      <c r="C7597" s="4" t="n">
        <f aca="false">YEAR($B7597)</f>
        <v>2025</v>
      </c>
      <c r="D7597" s="4" t="n">
        <f aca="false">MONTH($B7597)</f>
        <v>8</v>
      </c>
      <c r="E7597" s="2" t="s">
        <v>3574</v>
      </c>
      <c r="F7597" s="5" t="n">
        <f aca="false">ROUNDUP(MONTH($B7597)/3,0)</f>
        <v>3</v>
      </c>
      <c r="G7597" s="2" t="s">
        <v>109</v>
      </c>
      <c r="H7597" s="2" t="s">
        <v>110</v>
      </c>
      <c r="I7597" s="2" t="s">
        <v>33</v>
      </c>
      <c r="J7597" s="2" t="s">
        <v>89</v>
      </c>
      <c r="K7597" s="2" t="s">
        <v>97</v>
      </c>
      <c r="L7597" s="2" t="s">
        <v>111</v>
      </c>
      <c r="M7597" s="2" t="s">
        <v>92</v>
      </c>
      <c r="N7597" s="2" t="s">
        <v>73</v>
      </c>
      <c r="O7597" s="2" t="s">
        <v>39</v>
      </c>
      <c r="P7597" s="2" t="s">
        <v>106</v>
      </c>
      <c r="Q7597" s="2" t="s">
        <v>143</v>
      </c>
      <c r="R7597" s="6" t="n">
        <v>3</v>
      </c>
      <c r="S7597" s="7" t="n">
        <v>722.27</v>
      </c>
      <c r="T7597" s="7" t="n">
        <f aca="false">$R7597*$S7597</f>
        <v>2166.81</v>
      </c>
      <c r="U7597" s="8" t="n">
        <v>0.15</v>
      </c>
      <c r="V7597" s="7" t="n">
        <f aca="false">$T7597*$U7597</f>
        <v>325.0215</v>
      </c>
      <c r="W7597" s="7" t="n">
        <f aca="false">$T7597-$V7597</f>
        <v>1841.7885</v>
      </c>
      <c r="X7597" s="7" t="n">
        <v>478.4</v>
      </c>
      <c r="Y7597" s="7" t="n">
        <f aca="false">$R7597*$X7597</f>
        <v>1435.2</v>
      </c>
      <c r="Z7597" s="7" t="n">
        <f aca="false">$W7597-$Y7597</f>
        <v>406.5885</v>
      </c>
      <c r="AA7597" s="8" t="n">
        <f aca="false">IFERROR($Z7597/$W7597,0)</f>
        <v>0.220757432245885</v>
      </c>
      <c r="AB7597" s="2" t="s">
        <v>85</v>
      </c>
      <c r="AC7597" s="2" t="s">
        <v>43</v>
      </c>
    </row>
    <row r="7598" customFormat="false" ht="15" hidden="false" customHeight="false" outlineLevel="0" collapsed="false">
      <c r="A7598" s="2" t="s">
        <v>9104</v>
      </c>
      <c r="B7598" s="3" t="n">
        <v>45880</v>
      </c>
      <c r="C7598" s="4" t="n">
        <f aca="false">YEAR($B7598)</f>
        <v>2025</v>
      </c>
      <c r="D7598" s="4" t="n">
        <f aca="false">MONTH($B7598)</f>
        <v>8</v>
      </c>
      <c r="E7598" s="2" t="s">
        <v>3574</v>
      </c>
      <c r="F7598" s="5" t="n">
        <f aca="false">ROUNDUP(MONTH($B7598)/3,0)</f>
        <v>3</v>
      </c>
      <c r="G7598" s="2" t="s">
        <v>109</v>
      </c>
      <c r="H7598" s="2" t="s">
        <v>110</v>
      </c>
      <c r="I7598" s="2" t="s">
        <v>33</v>
      </c>
      <c r="J7598" s="2" t="s">
        <v>89</v>
      </c>
      <c r="K7598" s="2" t="s">
        <v>97</v>
      </c>
      <c r="L7598" s="2" t="s">
        <v>111</v>
      </c>
      <c r="M7598" s="2" t="s">
        <v>99</v>
      </c>
      <c r="N7598" s="2" t="s">
        <v>51</v>
      </c>
      <c r="O7598" s="2" t="s">
        <v>52</v>
      </c>
      <c r="P7598" s="2" t="s">
        <v>53</v>
      </c>
      <c r="Q7598" s="2" t="s">
        <v>363</v>
      </c>
      <c r="R7598" s="6" t="n">
        <v>3</v>
      </c>
      <c r="S7598" s="7" t="n">
        <v>4717.89</v>
      </c>
      <c r="T7598" s="7" t="n">
        <f aca="false">$R7598*$S7598</f>
        <v>14153.67</v>
      </c>
      <c r="U7598" s="8" t="n">
        <v>0.2</v>
      </c>
      <c r="V7598" s="7" t="n">
        <f aca="false">$T7598*$U7598</f>
        <v>2830.734</v>
      </c>
      <c r="W7598" s="7" t="n">
        <f aca="false">$T7598-$V7598</f>
        <v>11322.936</v>
      </c>
      <c r="X7598" s="7" t="n">
        <v>3352.63</v>
      </c>
      <c r="Y7598" s="7" t="n">
        <f aca="false">$R7598*$X7598</f>
        <v>10057.89</v>
      </c>
      <c r="Z7598" s="7" t="n">
        <f aca="false">$W7598-$Y7598</f>
        <v>1265.046</v>
      </c>
      <c r="AA7598" s="8" t="n">
        <f aca="false">IFERROR($Z7598/$W7598,0)</f>
        <v>0.11172420298057</v>
      </c>
      <c r="AB7598" s="2" t="s">
        <v>42</v>
      </c>
      <c r="AC7598" s="2" t="s">
        <v>43</v>
      </c>
    </row>
    <row r="7599" customFormat="false" ht="15" hidden="false" customHeight="false" outlineLevel="0" collapsed="false">
      <c r="A7599" s="2" t="s">
        <v>9105</v>
      </c>
      <c r="B7599" s="3" t="n">
        <v>45880</v>
      </c>
      <c r="C7599" s="4" t="n">
        <f aca="false">YEAR($B7599)</f>
        <v>2025</v>
      </c>
      <c r="D7599" s="4" t="n">
        <f aca="false">MONTH($B7599)</f>
        <v>8</v>
      </c>
      <c r="E7599" s="2" t="s">
        <v>3574</v>
      </c>
      <c r="F7599" s="5" t="n">
        <f aca="false">ROUNDUP(MONTH($B7599)/3,0)</f>
        <v>3</v>
      </c>
      <c r="G7599" s="2" t="s">
        <v>7087</v>
      </c>
      <c r="H7599" s="2" t="s">
        <v>7088</v>
      </c>
      <c r="I7599" s="2" t="s">
        <v>33</v>
      </c>
      <c r="J7599" s="2" t="s">
        <v>47</v>
      </c>
      <c r="K7599" s="2" t="s">
        <v>48</v>
      </c>
      <c r="L7599" s="2" t="s">
        <v>49</v>
      </c>
      <c r="M7599" s="2" t="s">
        <v>118</v>
      </c>
      <c r="N7599" s="2" t="s">
        <v>51</v>
      </c>
      <c r="O7599" s="2" t="s">
        <v>171</v>
      </c>
      <c r="P7599" s="2" t="s">
        <v>204</v>
      </c>
      <c r="Q7599" s="2" t="s">
        <v>264</v>
      </c>
      <c r="R7599" s="6" t="n">
        <v>1</v>
      </c>
      <c r="S7599" s="7" t="n">
        <v>1511.61</v>
      </c>
      <c r="T7599" s="7" t="n">
        <f aca="false">$R7599*$S7599</f>
        <v>1511.61</v>
      </c>
      <c r="U7599" s="8" t="n">
        <v>0</v>
      </c>
      <c r="V7599" s="7" t="n">
        <f aca="false">$T7599*$U7599</f>
        <v>0</v>
      </c>
      <c r="W7599" s="7" t="n">
        <f aca="false">$T7599-$V7599</f>
        <v>1511.61</v>
      </c>
      <c r="X7599" s="7" t="n">
        <v>1087.51</v>
      </c>
      <c r="Y7599" s="7" t="n">
        <f aca="false">$R7599*$X7599</f>
        <v>1087.51</v>
      </c>
      <c r="Z7599" s="7" t="n">
        <f aca="false">$W7599-$Y7599</f>
        <v>424.1</v>
      </c>
      <c r="AA7599" s="8" t="n">
        <f aca="false">IFERROR($Z7599/$W7599,0)</f>
        <v>0.280561785116531</v>
      </c>
      <c r="AB7599" s="2" t="s">
        <v>85</v>
      </c>
      <c r="AC7599" s="2" t="s">
        <v>43</v>
      </c>
    </row>
    <row r="7600" customFormat="false" ht="15" hidden="false" customHeight="false" outlineLevel="0" collapsed="false">
      <c r="A7600" s="2" t="s">
        <v>9106</v>
      </c>
      <c r="B7600" s="3" t="n">
        <v>45880</v>
      </c>
      <c r="C7600" s="4" t="n">
        <f aca="false">YEAR($B7600)</f>
        <v>2025</v>
      </c>
      <c r="D7600" s="4" t="n">
        <f aca="false">MONTH($B7600)</f>
        <v>8</v>
      </c>
      <c r="E7600" s="2" t="s">
        <v>3574</v>
      </c>
      <c r="F7600" s="5" t="n">
        <f aca="false">ROUNDUP(MONTH($B7600)/3,0)</f>
        <v>3</v>
      </c>
      <c r="G7600" s="2" t="s">
        <v>468</v>
      </c>
      <c r="H7600" s="2" t="s">
        <v>469</v>
      </c>
      <c r="I7600" s="2" t="s">
        <v>33</v>
      </c>
      <c r="J7600" s="2" t="s">
        <v>47</v>
      </c>
      <c r="K7600" s="2" t="s">
        <v>221</v>
      </c>
      <c r="L7600" s="2" t="s">
        <v>222</v>
      </c>
      <c r="M7600" s="2" t="s">
        <v>118</v>
      </c>
      <c r="N7600" s="2" t="s">
        <v>63</v>
      </c>
      <c r="O7600" s="2" t="s">
        <v>114</v>
      </c>
      <c r="P7600" s="2" t="s">
        <v>234</v>
      </c>
      <c r="Q7600" s="2" t="s">
        <v>276</v>
      </c>
      <c r="R7600" s="6" t="n">
        <v>2</v>
      </c>
      <c r="S7600" s="7" t="n">
        <v>197.07</v>
      </c>
      <c r="T7600" s="7" t="n">
        <f aca="false">$R7600*$S7600</f>
        <v>394.14</v>
      </c>
      <c r="U7600" s="8" t="n">
        <v>0.08</v>
      </c>
      <c r="V7600" s="7" t="n">
        <f aca="false">$T7600*$U7600</f>
        <v>31.5312</v>
      </c>
      <c r="W7600" s="7" t="n">
        <f aca="false">$T7600-$V7600</f>
        <v>362.6088</v>
      </c>
      <c r="X7600" s="7" t="n">
        <v>104.66</v>
      </c>
      <c r="Y7600" s="7" t="n">
        <f aca="false">$R7600*$X7600</f>
        <v>209.32</v>
      </c>
      <c r="Z7600" s="7" t="n">
        <f aca="false">$W7600-$Y7600</f>
        <v>153.2888</v>
      </c>
      <c r="AA7600" s="8" t="n">
        <f aca="false">IFERROR($Z7600/$W7600,0)</f>
        <v>0.422738775231048</v>
      </c>
      <c r="AB7600" s="2" t="s">
        <v>55</v>
      </c>
      <c r="AC7600" s="2" t="s">
        <v>43</v>
      </c>
    </row>
    <row r="7601" customFormat="false" ht="15" hidden="false" customHeight="false" outlineLevel="0" collapsed="false">
      <c r="A7601" s="2" t="s">
        <v>9107</v>
      </c>
      <c r="B7601" s="3" t="n">
        <v>45880</v>
      </c>
      <c r="C7601" s="4" t="n">
        <f aca="false">YEAR($B7601)</f>
        <v>2025</v>
      </c>
      <c r="D7601" s="4" t="n">
        <f aca="false">MONTH($B7601)</f>
        <v>8</v>
      </c>
      <c r="E7601" s="2" t="s">
        <v>3574</v>
      </c>
      <c r="F7601" s="5" t="n">
        <f aca="false">ROUNDUP(MONTH($B7601)/3,0)</f>
        <v>3</v>
      </c>
      <c r="G7601" s="2" t="s">
        <v>1618</v>
      </c>
      <c r="H7601" s="2" t="s">
        <v>1619</v>
      </c>
      <c r="I7601" s="2" t="s">
        <v>33</v>
      </c>
      <c r="J7601" s="2" t="s">
        <v>89</v>
      </c>
      <c r="K7601" s="2" t="s">
        <v>124</v>
      </c>
      <c r="L7601" s="2" t="s">
        <v>125</v>
      </c>
      <c r="M7601" s="2" t="s">
        <v>99</v>
      </c>
      <c r="N7601" s="2" t="s">
        <v>63</v>
      </c>
      <c r="O7601" s="2" t="s">
        <v>52</v>
      </c>
      <c r="P7601" s="2" t="s">
        <v>83</v>
      </c>
      <c r="Q7601" s="2" t="s">
        <v>84</v>
      </c>
      <c r="R7601" s="6" t="n">
        <v>3</v>
      </c>
      <c r="S7601" s="7" t="n">
        <v>4326.46</v>
      </c>
      <c r="T7601" s="7" t="n">
        <f aca="false">$R7601*$S7601</f>
        <v>12979.38</v>
      </c>
      <c r="U7601" s="8" t="n">
        <v>0</v>
      </c>
      <c r="V7601" s="7" t="n">
        <f aca="false">$T7601*$U7601</f>
        <v>0</v>
      </c>
      <c r="W7601" s="7" t="n">
        <f aca="false">$T7601-$V7601</f>
        <v>12979.38</v>
      </c>
      <c r="X7601" s="7" t="n">
        <v>3257.24</v>
      </c>
      <c r="Y7601" s="7" t="n">
        <f aca="false">$R7601*$X7601</f>
        <v>9771.72</v>
      </c>
      <c r="Z7601" s="7" t="n">
        <f aca="false">$W7601-$Y7601</f>
        <v>3207.66</v>
      </c>
      <c r="AA7601" s="8" t="n">
        <f aca="false">IFERROR($Z7601/$W7601,0)</f>
        <v>0.247135071166728</v>
      </c>
      <c r="AB7601" s="2" t="s">
        <v>42</v>
      </c>
      <c r="AC7601" s="2" t="s">
        <v>43</v>
      </c>
    </row>
    <row r="7602" customFormat="false" ht="15" hidden="false" customHeight="false" outlineLevel="0" collapsed="false">
      <c r="A7602" s="2" t="s">
        <v>9108</v>
      </c>
      <c r="B7602" s="3" t="n">
        <v>45880</v>
      </c>
      <c r="C7602" s="4" t="n">
        <f aca="false">YEAR($B7602)</f>
        <v>2025</v>
      </c>
      <c r="D7602" s="4" t="n">
        <f aca="false">MONTH($B7602)</f>
        <v>8</v>
      </c>
      <c r="E7602" s="2" t="s">
        <v>3574</v>
      </c>
      <c r="F7602" s="5" t="n">
        <f aca="false">ROUNDUP(MONTH($B7602)/3,0)</f>
        <v>3</v>
      </c>
      <c r="G7602" s="2" t="s">
        <v>1010</v>
      </c>
      <c r="H7602" s="2" t="s">
        <v>609</v>
      </c>
      <c r="I7602" s="2" t="s">
        <v>104</v>
      </c>
      <c r="J7602" s="2" t="s">
        <v>47</v>
      </c>
      <c r="K7602" s="2" t="s">
        <v>185</v>
      </c>
      <c r="L7602" s="2" t="s">
        <v>186</v>
      </c>
      <c r="M7602" s="2" t="s">
        <v>156</v>
      </c>
      <c r="N7602" s="2" t="s">
        <v>151</v>
      </c>
      <c r="O7602" s="2" t="s">
        <v>114</v>
      </c>
      <c r="P7602" s="2" t="s">
        <v>119</v>
      </c>
      <c r="Q7602" s="2" t="s">
        <v>191</v>
      </c>
      <c r="R7602" s="6" t="n">
        <v>15</v>
      </c>
      <c r="S7602" s="7" t="n">
        <v>438</v>
      </c>
      <c r="T7602" s="7" t="n">
        <f aca="false">$R7602*$S7602</f>
        <v>6570</v>
      </c>
      <c r="U7602" s="8" t="n">
        <v>0</v>
      </c>
      <c r="V7602" s="7" t="n">
        <f aca="false">$T7602*$U7602</f>
        <v>0</v>
      </c>
      <c r="W7602" s="7" t="n">
        <f aca="false">$T7602-$V7602</f>
        <v>6570</v>
      </c>
      <c r="X7602" s="7" t="n">
        <v>230</v>
      </c>
      <c r="Y7602" s="7" t="n">
        <f aca="false">$R7602*$X7602</f>
        <v>3450</v>
      </c>
      <c r="Z7602" s="7" t="n">
        <f aca="false">$W7602-$Y7602</f>
        <v>3120</v>
      </c>
      <c r="AA7602" s="8" t="n">
        <f aca="false">IFERROR($Z7602/$W7602,0)</f>
        <v>0.474885844748858</v>
      </c>
      <c r="AB7602" s="2" t="s">
        <v>85</v>
      </c>
      <c r="AC7602" s="2" t="s">
        <v>43</v>
      </c>
    </row>
    <row r="7603" customFormat="false" ht="15" hidden="false" customHeight="false" outlineLevel="0" collapsed="false">
      <c r="A7603" s="2" t="s">
        <v>9109</v>
      </c>
      <c r="B7603" s="3" t="n">
        <v>45880</v>
      </c>
      <c r="C7603" s="4" t="n">
        <f aca="false">YEAR($B7603)</f>
        <v>2025</v>
      </c>
      <c r="D7603" s="4" t="n">
        <f aca="false">MONTH($B7603)</f>
        <v>8</v>
      </c>
      <c r="E7603" s="2" t="s">
        <v>3574</v>
      </c>
      <c r="F7603" s="5" t="n">
        <f aca="false">ROUNDUP(MONTH($B7603)/3,0)</f>
        <v>3</v>
      </c>
      <c r="G7603" s="2" t="s">
        <v>9110</v>
      </c>
      <c r="H7603" s="2" t="s">
        <v>2381</v>
      </c>
      <c r="I7603" s="2" t="s">
        <v>33</v>
      </c>
      <c r="J7603" s="2" t="s">
        <v>47</v>
      </c>
      <c r="K7603" s="2" t="s">
        <v>221</v>
      </c>
      <c r="L7603" s="2" t="s">
        <v>222</v>
      </c>
      <c r="M7603" s="2" t="s">
        <v>50</v>
      </c>
      <c r="N7603" s="2" t="s">
        <v>63</v>
      </c>
      <c r="O7603" s="2" t="s">
        <v>52</v>
      </c>
      <c r="P7603" s="2" t="s">
        <v>83</v>
      </c>
      <c r="Q7603" s="2" t="s">
        <v>178</v>
      </c>
      <c r="R7603" s="6" t="n">
        <v>1</v>
      </c>
      <c r="S7603" s="7" t="n">
        <v>2959.8</v>
      </c>
      <c r="T7603" s="7" t="n">
        <f aca="false">$R7603*$S7603</f>
        <v>2959.8</v>
      </c>
      <c r="U7603" s="8" t="n">
        <v>0</v>
      </c>
      <c r="V7603" s="7" t="n">
        <f aca="false">$T7603*$U7603</f>
        <v>0</v>
      </c>
      <c r="W7603" s="7" t="n">
        <f aca="false">$T7603-$V7603</f>
        <v>2959.8</v>
      </c>
      <c r="X7603" s="7" t="n">
        <v>2239.82</v>
      </c>
      <c r="Y7603" s="7" t="n">
        <f aca="false">$R7603*$X7603</f>
        <v>2239.82</v>
      </c>
      <c r="Z7603" s="7" t="n">
        <f aca="false">$W7603-$Y7603</f>
        <v>719.98</v>
      </c>
      <c r="AA7603" s="8" t="n">
        <f aca="false">IFERROR($Z7603/$W7603,0)</f>
        <v>0.243252922494763</v>
      </c>
      <c r="AB7603" s="2" t="s">
        <v>85</v>
      </c>
      <c r="AC7603" s="2" t="s">
        <v>43</v>
      </c>
    </row>
    <row r="7604" customFormat="false" ht="15" hidden="false" customHeight="false" outlineLevel="0" collapsed="false">
      <c r="A7604" s="2" t="s">
        <v>9111</v>
      </c>
      <c r="B7604" s="3" t="n">
        <v>45880</v>
      </c>
      <c r="C7604" s="4" t="n">
        <f aca="false">YEAR($B7604)</f>
        <v>2025</v>
      </c>
      <c r="D7604" s="4" t="n">
        <f aca="false">MONTH($B7604)</f>
        <v>8</v>
      </c>
      <c r="E7604" s="2" t="s">
        <v>3574</v>
      </c>
      <c r="F7604" s="5" t="n">
        <f aca="false">ROUNDUP(MONTH($B7604)/3,0)</f>
        <v>3</v>
      </c>
      <c r="G7604" s="2" t="s">
        <v>454</v>
      </c>
      <c r="H7604" s="2" t="s">
        <v>455</v>
      </c>
      <c r="I7604" s="2" t="s">
        <v>33</v>
      </c>
      <c r="J7604" s="2" t="s">
        <v>89</v>
      </c>
      <c r="K7604" s="2" t="s">
        <v>90</v>
      </c>
      <c r="L7604" s="2" t="s">
        <v>91</v>
      </c>
      <c r="M7604" s="2" t="s">
        <v>135</v>
      </c>
      <c r="N7604" s="2" t="s">
        <v>51</v>
      </c>
      <c r="O7604" s="2" t="s">
        <v>114</v>
      </c>
      <c r="P7604" s="2" t="s">
        <v>115</v>
      </c>
      <c r="Q7604" s="2" t="s">
        <v>530</v>
      </c>
      <c r="R7604" s="6" t="n">
        <v>3</v>
      </c>
      <c r="S7604" s="7" t="n">
        <v>163.81</v>
      </c>
      <c r="T7604" s="7" t="n">
        <f aca="false">$R7604*$S7604</f>
        <v>491.43</v>
      </c>
      <c r="U7604" s="8" t="n">
        <v>0.1</v>
      </c>
      <c r="V7604" s="7" t="n">
        <f aca="false">$T7604*$U7604</f>
        <v>49.143</v>
      </c>
      <c r="W7604" s="7" t="n">
        <f aca="false">$T7604-$V7604</f>
        <v>442.287</v>
      </c>
      <c r="X7604" s="7" t="n">
        <v>80.64</v>
      </c>
      <c r="Y7604" s="7" t="n">
        <f aca="false">$R7604*$X7604</f>
        <v>241.92</v>
      </c>
      <c r="Z7604" s="7" t="n">
        <f aca="false">$W7604-$Y7604</f>
        <v>200.367</v>
      </c>
      <c r="AA7604" s="8" t="n">
        <f aca="false">IFERROR($Z7604/$W7604,0)</f>
        <v>0.453024845858006</v>
      </c>
      <c r="AB7604" s="2" t="s">
        <v>85</v>
      </c>
      <c r="AC7604" s="2" t="s">
        <v>43</v>
      </c>
    </row>
    <row r="7605" customFormat="false" ht="15" hidden="false" customHeight="false" outlineLevel="0" collapsed="false">
      <c r="A7605" s="2" t="s">
        <v>9112</v>
      </c>
      <c r="B7605" s="3" t="n">
        <v>45880</v>
      </c>
      <c r="C7605" s="4" t="n">
        <f aca="false">YEAR($B7605)</f>
        <v>2025</v>
      </c>
      <c r="D7605" s="4" t="n">
        <f aca="false">MONTH($B7605)</f>
        <v>8</v>
      </c>
      <c r="E7605" s="2" t="s">
        <v>3574</v>
      </c>
      <c r="F7605" s="5" t="n">
        <f aca="false">ROUNDUP(MONTH($B7605)/3,0)</f>
        <v>3</v>
      </c>
      <c r="G7605" s="2" t="s">
        <v>2587</v>
      </c>
      <c r="H7605" s="2" t="s">
        <v>2588</v>
      </c>
      <c r="I7605" s="2" t="s">
        <v>33</v>
      </c>
      <c r="J7605" s="2" t="s">
        <v>47</v>
      </c>
      <c r="K7605" s="2" t="s">
        <v>48</v>
      </c>
      <c r="L7605" s="2" t="s">
        <v>49</v>
      </c>
      <c r="M7605" s="2" t="s">
        <v>168</v>
      </c>
      <c r="N7605" s="2" t="s">
        <v>73</v>
      </c>
      <c r="O7605" s="2" t="s">
        <v>171</v>
      </c>
      <c r="P7605" s="2" t="s">
        <v>204</v>
      </c>
      <c r="Q7605" s="2" t="s">
        <v>232</v>
      </c>
      <c r="R7605" s="6" t="n">
        <v>1</v>
      </c>
      <c r="S7605" s="7" t="n">
        <v>982.72</v>
      </c>
      <c r="T7605" s="7" t="n">
        <f aca="false">$R7605*$S7605</f>
        <v>982.72</v>
      </c>
      <c r="U7605" s="8" t="n">
        <v>0.03</v>
      </c>
      <c r="V7605" s="7" t="n">
        <f aca="false">$T7605*$U7605</f>
        <v>29.4816</v>
      </c>
      <c r="W7605" s="7" t="n">
        <f aca="false">$T7605-$V7605</f>
        <v>953.2384</v>
      </c>
      <c r="X7605" s="7" t="n">
        <v>648.5</v>
      </c>
      <c r="Y7605" s="7" t="n">
        <f aca="false">$R7605*$X7605</f>
        <v>648.5</v>
      </c>
      <c r="Z7605" s="7" t="n">
        <f aca="false">$W7605-$Y7605</f>
        <v>304.7384</v>
      </c>
      <c r="AA7605" s="8" t="n">
        <f aca="false">IFERROR($Z7605/$W7605,0)</f>
        <v>0.319687498950945</v>
      </c>
      <c r="AB7605" s="2" t="s">
        <v>85</v>
      </c>
      <c r="AC7605" s="2" t="s">
        <v>43</v>
      </c>
    </row>
    <row r="7606" customFormat="false" ht="15" hidden="false" customHeight="false" outlineLevel="0" collapsed="false">
      <c r="A7606" s="2" t="s">
        <v>9113</v>
      </c>
      <c r="B7606" s="3" t="n">
        <v>45880</v>
      </c>
      <c r="C7606" s="4" t="n">
        <f aca="false">YEAR($B7606)</f>
        <v>2025</v>
      </c>
      <c r="D7606" s="4" t="n">
        <f aca="false">MONTH($B7606)</f>
        <v>8</v>
      </c>
      <c r="E7606" s="2" t="s">
        <v>3574</v>
      </c>
      <c r="F7606" s="5" t="n">
        <f aca="false">ROUNDUP(MONTH($B7606)/3,0)</f>
        <v>3</v>
      </c>
      <c r="G7606" s="2" t="s">
        <v>45</v>
      </c>
      <c r="H7606" s="2" t="s">
        <v>46</v>
      </c>
      <c r="I7606" s="2" t="s">
        <v>33</v>
      </c>
      <c r="J7606" s="2" t="s">
        <v>47</v>
      </c>
      <c r="K7606" s="2" t="s">
        <v>48</v>
      </c>
      <c r="L7606" s="2" t="s">
        <v>49</v>
      </c>
      <c r="M7606" s="2" t="s">
        <v>105</v>
      </c>
      <c r="N7606" s="2" t="s">
        <v>63</v>
      </c>
      <c r="O7606" s="2" t="s">
        <v>114</v>
      </c>
      <c r="P7606" s="2" t="s">
        <v>119</v>
      </c>
      <c r="Q7606" s="2" t="s">
        <v>120</v>
      </c>
      <c r="R7606" s="6" t="n">
        <v>1</v>
      </c>
      <c r="S7606" s="7" t="n">
        <v>214.45</v>
      </c>
      <c r="T7606" s="7" t="n">
        <f aca="false">$R7606*$S7606</f>
        <v>214.45</v>
      </c>
      <c r="U7606" s="8" t="n">
        <v>0.05</v>
      </c>
      <c r="V7606" s="7" t="n">
        <f aca="false">$T7606*$U7606</f>
        <v>10.7225</v>
      </c>
      <c r="W7606" s="7" t="n">
        <f aca="false">$T7606-$V7606</f>
        <v>203.7275</v>
      </c>
      <c r="X7606" s="7" t="n">
        <v>121.81</v>
      </c>
      <c r="Y7606" s="7" t="n">
        <f aca="false">$R7606*$X7606</f>
        <v>121.81</v>
      </c>
      <c r="Z7606" s="7" t="n">
        <f aca="false">$W7606-$Y7606</f>
        <v>81.9175</v>
      </c>
      <c r="AA7606" s="8" t="n">
        <f aca="false">IFERROR($Z7606/$W7606,0)</f>
        <v>0.402093482715883</v>
      </c>
      <c r="AB7606" s="2" t="s">
        <v>85</v>
      </c>
      <c r="AC7606" s="2" t="s">
        <v>43</v>
      </c>
    </row>
    <row r="7607" customFormat="false" ht="15" hidden="false" customHeight="false" outlineLevel="0" collapsed="false">
      <c r="A7607" s="2" t="s">
        <v>9114</v>
      </c>
      <c r="B7607" s="3" t="n">
        <v>45881</v>
      </c>
      <c r="C7607" s="4" t="n">
        <f aca="false">YEAR($B7607)</f>
        <v>2025</v>
      </c>
      <c r="D7607" s="4" t="n">
        <f aca="false">MONTH($B7607)</f>
        <v>8</v>
      </c>
      <c r="E7607" s="2" t="s">
        <v>3574</v>
      </c>
      <c r="F7607" s="5" t="n">
        <f aca="false">ROUNDUP(MONTH($B7607)/3,0)</f>
        <v>3</v>
      </c>
      <c r="G7607" s="2" t="s">
        <v>78</v>
      </c>
      <c r="H7607" s="2" t="s">
        <v>79</v>
      </c>
      <c r="I7607" s="2" t="s">
        <v>33</v>
      </c>
      <c r="J7607" s="2" t="s">
        <v>34</v>
      </c>
      <c r="K7607" s="2" t="s">
        <v>80</v>
      </c>
      <c r="L7607" s="2" t="s">
        <v>81</v>
      </c>
      <c r="M7607" s="2" t="s">
        <v>37</v>
      </c>
      <c r="N7607" s="2" t="s">
        <v>151</v>
      </c>
      <c r="O7607" s="2" t="s">
        <v>171</v>
      </c>
      <c r="P7607" s="2" t="s">
        <v>180</v>
      </c>
      <c r="Q7607" s="2" t="s">
        <v>449</v>
      </c>
      <c r="R7607" s="6" t="n">
        <v>2</v>
      </c>
      <c r="S7607" s="7" t="n">
        <v>845.06</v>
      </c>
      <c r="T7607" s="7" t="n">
        <f aca="false">$R7607*$S7607</f>
        <v>1690.12</v>
      </c>
      <c r="U7607" s="8" t="n">
        <v>0.1</v>
      </c>
      <c r="V7607" s="7" t="n">
        <f aca="false">$T7607*$U7607</f>
        <v>169.012</v>
      </c>
      <c r="W7607" s="7" t="n">
        <f aca="false">$T7607-$V7607</f>
        <v>1521.108</v>
      </c>
      <c r="X7607" s="7" t="n">
        <v>536.15</v>
      </c>
      <c r="Y7607" s="7" t="n">
        <f aca="false">$R7607*$X7607</f>
        <v>1072.3</v>
      </c>
      <c r="Z7607" s="7" t="n">
        <f aca="false">$W7607-$Y7607</f>
        <v>448.808</v>
      </c>
      <c r="AA7607" s="8" t="n">
        <f aca="false">IFERROR($Z7607/$W7607,0)</f>
        <v>0.29505334269493</v>
      </c>
      <c r="AB7607" s="2" t="s">
        <v>67</v>
      </c>
      <c r="AC7607" s="2" t="s">
        <v>43</v>
      </c>
    </row>
    <row r="7608" customFormat="false" ht="15" hidden="false" customHeight="false" outlineLevel="0" collapsed="false">
      <c r="A7608" s="2" t="s">
        <v>9115</v>
      </c>
      <c r="B7608" s="3" t="n">
        <v>45881</v>
      </c>
      <c r="C7608" s="4" t="n">
        <f aca="false">YEAR($B7608)</f>
        <v>2025</v>
      </c>
      <c r="D7608" s="4" t="n">
        <f aca="false">MONTH($B7608)</f>
        <v>8</v>
      </c>
      <c r="E7608" s="2" t="s">
        <v>3574</v>
      </c>
      <c r="F7608" s="5" t="n">
        <f aca="false">ROUNDUP(MONTH($B7608)/3,0)</f>
        <v>3</v>
      </c>
      <c r="G7608" s="2" t="s">
        <v>2832</v>
      </c>
      <c r="H7608" s="2" t="s">
        <v>2833</v>
      </c>
      <c r="I7608" s="2" t="s">
        <v>104</v>
      </c>
      <c r="J7608" s="2" t="s">
        <v>34</v>
      </c>
      <c r="K7608" s="2" t="s">
        <v>230</v>
      </c>
      <c r="L7608" s="2" t="s">
        <v>231</v>
      </c>
      <c r="M7608" s="2" t="s">
        <v>37</v>
      </c>
      <c r="N7608" s="2" t="s">
        <v>51</v>
      </c>
      <c r="O7608" s="2" t="s">
        <v>171</v>
      </c>
      <c r="P7608" s="2" t="s">
        <v>204</v>
      </c>
      <c r="Q7608" s="2" t="s">
        <v>205</v>
      </c>
      <c r="R7608" s="6" t="n">
        <v>5</v>
      </c>
      <c r="S7608" s="7" t="n">
        <v>1185.46</v>
      </c>
      <c r="T7608" s="7" t="n">
        <f aca="false">$R7608*$S7608</f>
        <v>5927.3</v>
      </c>
      <c r="U7608" s="8" t="n">
        <v>0.05</v>
      </c>
      <c r="V7608" s="7" t="n">
        <f aca="false">$T7608*$U7608</f>
        <v>296.365</v>
      </c>
      <c r="W7608" s="7" t="n">
        <f aca="false">$T7608-$V7608</f>
        <v>5630.935</v>
      </c>
      <c r="X7608" s="7" t="n">
        <v>781.84</v>
      </c>
      <c r="Y7608" s="7" t="n">
        <f aca="false">$R7608*$X7608</f>
        <v>3909.2</v>
      </c>
      <c r="Z7608" s="7" t="n">
        <f aca="false">$W7608-$Y7608</f>
        <v>1721.735</v>
      </c>
      <c r="AA7608" s="8" t="n">
        <f aca="false">IFERROR($Z7608/$W7608,0)</f>
        <v>0.305763607642425</v>
      </c>
      <c r="AB7608" s="2" t="s">
        <v>85</v>
      </c>
      <c r="AC7608" s="2" t="s">
        <v>43</v>
      </c>
    </row>
    <row r="7609" customFormat="false" ht="15" hidden="false" customHeight="false" outlineLevel="0" collapsed="false">
      <c r="A7609" s="2" t="s">
        <v>9116</v>
      </c>
      <c r="B7609" s="3" t="n">
        <v>45881</v>
      </c>
      <c r="C7609" s="4" t="n">
        <f aca="false">YEAR($B7609)</f>
        <v>2025</v>
      </c>
      <c r="D7609" s="4" t="n">
        <f aca="false">MONTH($B7609)</f>
        <v>8</v>
      </c>
      <c r="E7609" s="2" t="s">
        <v>3574</v>
      </c>
      <c r="F7609" s="5" t="n">
        <f aca="false">ROUNDUP(MONTH($B7609)/3,0)</f>
        <v>3</v>
      </c>
      <c r="G7609" s="2" t="s">
        <v>439</v>
      </c>
      <c r="H7609" s="2" t="s">
        <v>440</v>
      </c>
      <c r="I7609" s="2" t="s">
        <v>104</v>
      </c>
      <c r="J7609" s="2" t="s">
        <v>34</v>
      </c>
      <c r="K7609" s="2" t="s">
        <v>35</v>
      </c>
      <c r="L7609" s="2" t="s">
        <v>36</v>
      </c>
      <c r="M7609" s="2" t="s">
        <v>82</v>
      </c>
      <c r="N7609" s="2" t="s">
        <v>63</v>
      </c>
      <c r="O7609" s="2" t="s">
        <v>64</v>
      </c>
      <c r="P7609" s="2" t="s">
        <v>342</v>
      </c>
      <c r="Q7609" s="2" t="s">
        <v>408</v>
      </c>
      <c r="R7609" s="6" t="n">
        <v>10</v>
      </c>
      <c r="S7609" s="7" t="n">
        <v>5838.21</v>
      </c>
      <c r="T7609" s="7" t="n">
        <f aca="false">$R7609*$S7609</f>
        <v>58382.1</v>
      </c>
      <c r="U7609" s="8" t="n">
        <v>0</v>
      </c>
      <c r="V7609" s="7" t="n">
        <f aca="false">$T7609*$U7609</f>
        <v>0</v>
      </c>
      <c r="W7609" s="7" t="n">
        <f aca="false">$T7609-$V7609</f>
        <v>58382.1</v>
      </c>
      <c r="X7609" s="7" t="n">
        <v>4238.45</v>
      </c>
      <c r="Y7609" s="7" t="n">
        <f aca="false">$R7609*$X7609</f>
        <v>42384.5</v>
      </c>
      <c r="Z7609" s="7" t="n">
        <f aca="false">$W7609-$Y7609</f>
        <v>15997.6</v>
      </c>
      <c r="AA7609" s="8" t="n">
        <f aca="false">IFERROR($Z7609/$W7609,0)</f>
        <v>0.27401549447519</v>
      </c>
      <c r="AB7609" s="2" t="s">
        <v>85</v>
      </c>
      <c r="AC7609" s="2" t="s">
        <v>43</v>
      </c>
    </row>
    <row r="7610" customFormat="false" ht="15" hidden="false" customHeight="false" outlineLevel="0" collapsed="false">
      <c r="A7610" s="2" t="s">
        <v>9117</v>
      </c>
      <c r="B7610" s="3" t="n">
        <v>45881</v>
      </c>
      <c r="C7610" s="4" t="n">
        <f aca="false">YEAR($B7610)</f>
        <v>2025</v>
      </c>
      <c r="D7610" s="4" t="n">
        <f aca="false">MONTH($B7610)</f>
        <v>8</v>
      </c>
      <c r="E7610" s="2" t="s">
        <v>3574</v>
      </c>
      <c r="F7610" s="5" t="n">
        <f aca="false">ROUNDUP(MONTH($B7610)/3,0)</f>
        <v>3</v>
      </c>
      <c r="G7610" s="2" t="s">
        <v>1423</v>
      </c>
      <c r="H7610" s="2" t="s">
        <v>1424</v>
      </c>
      <c r="I7610" s="2" t="s">
        <v>177</v>
      </c>
      <c r="J7610" s="2" t="s">
        <v>89</v>
      </c>
      <c r="K7610" s="2" t="s">
        <v>97</v>
      </c>
      <c r="L7610" s="2" t="s">
        <v>98</v>
      </c>
      <c r="M7610" s="2" t="s">
        <v>99</v>
      </c>
      <c r="N7610" s="2" t="s">
        <v>63</v>
      </c>
      <c r="O7610" s="2" t="s">
        <v>114</v>
      </c>
      <c r="P7610" s="2" t="s">
        <v>119</v>
      </c>
      <c r="Q7610" s="2" t="s">
        <v>191</v>
      </c>
      <c r="R7610" s="6" t="n">
        <v>13</v>
      </c>
      <c r="S7610" s="7" t="n">
        <v>413.76</v>
      </c>
      <c r="T7610" s="7" t="n">
        <f aca="false">$R7610*$S7610</f>
        <v>5378.88</v>
      </c>
      <c r="U7610" s="8" t="n">
        <v>0.12</v>
      </c>
      <c r="V7610" s="7" t="n">
        <f aca="false">$T7610*$U7610</f>
        <v>645.4656</v>
      </c>
      <c r="W7610" s="7" t="n">
        <f aca="false">$T7610-$V7610</f>
        <v>4733.4144</v>
      </c>
      <c r="X7610" s="7" t="n">
        <v>207.69</v>
      </c>
      <c r="Y7610" s="7" t="n">
        <f aca="false">$R7610*$X7610</f>
        <v>2699.97</v>
      </c>
      <c r="Z7610" s="7" t="n">
        <f aca="false">$W7610-$Y7610</f>
        <v>2033.4444</v>
      </c>
      <c r="AA7610" s="8" t="n">
        <f aca="false">IFERROR($Z7610/$W7610,0)</f>
        <v>0.429593572031217</v>
      </c>
      <c r="AB7610" s="2" t="s">
        <v>42</v>
      </c>
      <c r="AC7610" s="2" t="s">
        <v>43</v>
      </c>
    </row>
    <row r="7611" customFormat="false" ht="15" hidden="false" customHeight="false" outlineLevel="0" collapsed="false">
      <c r="A7611" s="2" t="s">
        <v>9118</v>
      </c>
      <c r="B7611" s="3" t="n">
        <v>45881</v>
      </c>
      <c r="C7611" s="4" t="n">
        <f aca="false">YEAR($B7611)</f>
        <v>2025</v>
      </c>
      <c r="D7611" s="4" t="n">
        <f aca="false">MONTH($B7611)</f>
        <v>8</v>
      </c>
      <c r="E7611" s="2" t="s">
        <v>3574</v>
      </c>
      <c r="F7611" s="5" t="n">
        <f aca="false">ROUNDUP(MONTH($B7611)/3,0)</f>
        <v>3</v>
      </c>
      <c r="G7611" s="2" t="s">
        <v>563</v>
      </c>
      <c r="H7611" s="2" t="s">
        <v>564</v>
      </c>
      <c r="I7611" s="2" t="s">
        <v>33</v>
      </c>
      <c r="J7611" s="2" t="s">
        <v>47</v>
      </c>
      <c r="K7611" s="2" t="s">
        <v>196</v>
      </c>
      <c r="L7611" s="2" t="s">
        <v>197</v>
      </c>
      <c r="M7611" s="2" t="s">
        <v>118</v>
      </c>
      <c r="N7611" s="2" t="s">
        <v>63</v>
      </c>
      <c r="O7611" s="2" t="s">
        <v>171</v>
      </c>
      <c r="P7611" s="2" t="s">
        <v>172</v>
      </c>
      <c r="Q7611" s="2" t="s">
        <v>173</v>
      </c>
      <c r="R7611" s="6" t="n">
        <v>1</v>
      </c>
      <c r="S7611" s="7" t="n">
        <v>1032.56</v>
      </c>
      <c r="T7611" s="7" t="n">
        <f aca="false">$R7611*$S7611</f>
        <v>1032.56</v>
      </c>
      <c r="U7611" s="8" t="n">
        <v>0</v>
      </c>
      <c r="V7611" s="7" t="n">
        <f aca="false">$T7611*$U7611</f>
        <v>0</v>
      </c>
      <c r="W7611" s="7" t="n">
        <f aca="false">$T7611-$V7611</f>
        <v>1032.56</v>
      </c>
      <c r="X7611" s="7" t="n">
        <v>627.76</v>
      </c>
      <c r="Y7611" s="7" t="n">
        <f aca="false">$R7611*$X7611</f>
        <v>627.76</v>
      </c>
      <c r="Z7611" s="7" t="n">
        <f aca="false">$W7611-$Y7611</f>
        <v>404.8</v>
      </c>
      <c r="AA7611" s="8" t="n">
        <f aca="false">IFERROR($Z7611/$W7611,0)</f>
        <v>0.392035329666073</v>
      </c>
      <c r="AB7611" s="2" t="s">
        <v>85</v>
      </c>
      <c r="AC7611" s="2" t="s">
        <v>43</v>
      </c>
    </row>
    <row r="7612" customFormat="false" ht="15" hidden="false" customHeight="false" outlineLevel="0" collapsed="false">
      <c r="A7612" s="2" t="s">
        <v>9119</v>
      </c>
      <c r="B7612" s="3" t="n">
        <v>45881</v>
      </c>
      <c r="C7612" s="4" t="n">
        <f aca="false">YEAR($B7612)</f>
        <v>2025</v>
      </c>
      <c r="D7612" s="4" t="n">
        <f aca="false">MONTH($B7612)</f>
        <v>8</v>
      </c>
      <c r="E7612" s="2" t="s">
        <v>3574</v>
      </c>
      <c r="F7612" s="5" t="n">
        <f aca="false">ROUNDUP(MONTH($B7612)/3,0)</f>
        <v>3</v>
      </c>
      <c r="G7612" s="2" t="s">
        <v>2906</v>
      </c>
      <c r="H7612" s="2" t="s">
        <v>664</v>
      </c>
      <c r="I7612" s="2" t="s">
        <v>177</v>
      </c>
      <c r="J7612" s="2" t="s">
        <v>89</v>
      </c>
      <c r="K7612" s="2" t="s">
        <v>90</v>
      </c>
      <c r="L7612" s="2" t="s">
        <v>91</v>
      </c>
      <c r="M7612" s="2" t="s">
        <v>92</v>
      </c>
      <c r="N7612" s="2" t="s">
        <v>51</v>
      </c>
      <c r="O7612" s="2" t="s">
        <v>171</v>
      </c>
      <c r="P7612" s="2" t="s">
        <v>204</v>
      </c>
      <c r="Q7612" s="2" t="s">
        <v>205</v>
      </c>
      <c r="R7612" s="6" t="n">
        <v>5</v>
      </c>
      <c r="S7612" s="7" t="n">
        <v>1222.26</v>
      </c>
      <c r="T7612" s="7" t="n">
        <f aca="false">$R7612*$S7612</f>
        <v>6111.3</v>
      </c>
      <c r="U7612" s="8" t="n">
        <v>0.1</v>
      </c>
      <c r="V7612" s="7" t="n">
        <f aca="false">$T7612*$U7612</f>
        <v>611.13</v>
      </c>
      <c r="W7612" s="7" t="n">
        <f aca="false">$T7612-$V7612</f>
        <v>5500.17</v>
      </c>
      <c r="X7612" s="7" t="n">
        <v>796</v>
      </c>
      <c r="Y7612" s="7" t="n">
        <f aca="false">$R7612*$X7612</f>
        <v>3980</v>
      </c>
      <c r="Z7612" s="7" t="n">
        <f aca="false">$W7612-$Y7612</f>
        <v>1520.17</v>
      </c>
      <c r="AA7612" s="8" t="n">
        <f aca="false">IFERROR($Z7612/$W7612,0)</f>
        <v>0.276386002614465</v>
      </c>
      <c r="AB7612" s="2" t="s">
        <v>67</v>
      </c>
      <c r="AC7612" s="2" t="s">
        <v>43</v>
      </c>
    </row>
    <row r="7613" customFormat="false" ht="15" hidden="false" customHeight="false" outlineLevel="0" collapsed="false">
      <c r="A7613" s="2" t="s">
        <v>9120</v>
      </c>
      <c r="B7613" s="3" t="n">
        <v>45881</v>
      </c>
      <c r="C7613" s="4" t="n">
        <f aca="false">YEAR($B7613)</f>
        <v>2025</v>
      </c>
      <c r="D7613" s="4" t="n">
        <f aca="false">MONTH($B7613)</f>
        <v>8</v>
      </c>
      <c r="E7613" s="2" t="s">
        <v>3574</v>
      </c>
      <c r="F7613" s="5" t="n">
        <f aca="false">ROUNDUP(MONTH($B7613)/3,0)</f>
        <v>3</v>
      </c>
      <c r="G7613" s="2" t="s">
        <v>2137</v>
      </c>
      <c r="H7613" s="2" t="s">
        <v>2138</v>
      </c>
      <c r="I7613" s="2" t="s">
        <v>33</v>
      </c>
      <c r="J7613" s="2" t="s">
        <v>47</v>
      </c>
      <c r="K7613" s="2" t="s">
        <v>185</v>
      </c>
      <c r="L7613" s="2" t="s">
        <v>186</v>
      </c>
      <c r="M7613" s="2" t="s">
        <v>118</v>
      </c>
      <c r="N7613" s="2" t="s">
        <v>63</v>
      </c>
      <c r="O7613" s="2" t="s">
        <v>39</v>
      </c>
      <c r="P7613" s="2" t="s">
        <v>40</v>
      </c>
      <c r="Q7613" s="2" t="s">
        <v>334</v>
      </c>
      <c r="R7613" s="6" t="n">
        <v>2</v>
      </c>
      <c r="S7613" s="7" t="n">
        <v>3173.72</v>
      </c>
      <c r="T7613" s="7" t="n">
        <f aca="false">$R7613*$S7613</f>
        <v>6347.44</v>
      </c>
      <c r="U7613" s="8" t="n">
        <v>0.08</v>
      </c>
      <c r="V7613" s="7" t="n">
        <f aca="false">$T7613*$U7613</f>
        <v>507.7952</v>
      </c>
      <c r="W7613" s="7" t="n">
        <f aca="false">$T7613-$V7613</f>
        <v>5839.6448</v>
      </c>
      <c r="X7613" s="7" t="n">
        <v>2236.55</v>
      </c>
      <c r="Y7613" s="7" t="n">
        <f aca="false">$R7613*$X7613</f>
        <v>4473.1</v>
      </c>
      <c r="Z7613" s="7" t="n">
        <f aca="false">$W7613-$Y7613</f>
        <v>1366.5448</v>
      </c>
      <c r="AA7613" s="8" t="n">
        <f aca="false">IFERROR($Z7613/$W7613,0)</f>
        <v>0.234011630296418</v>
      </c>
      <c r="AB7613" s="2" t="s">
        <v>76</v>
      </c>
      <c r="AC7613" s="2" t="s">
        <v>43</v>
      </c>
    </row>
    <row r="7614" customFormat="false" ht="15" hidden="false" customHeight="false" outlineLevel="0" collapsed="false">
      <c r="A7614" s="2" t="s">
        <v>9121</v>
      </c>
      <c r="B7614" s="3" t="n">
        <v>45881</v>
      </c>
      <c r="C7614" s="4" t="n">
        <f aca="false">YEAR($B7614)</f>
        <v>2025</v>
      </c>
      <c r="D7614" s="4" t="n">
        <f aca="false">MONTH($B7614)</f>
        <v>8</v>
      </c>
      <c r="E7614" s="2" t="s">
        <v>3574</v>
      </c>
      <c r="F7614" s="5" t="n">
        <f aca="false">ROUNDUP(MONTH($B7614)/3,0)</f>
        <v>3</v>
      </c>
      <c r="G7614" s="2" t="s">
        <v>1357</v>
      </c>
      <c r="H7614" s="2" t="s">
        <v>1358</v>
      </c>
      <c r="I7614" s="2" t="s">
        <v>104</v>
      </c>
      <c r="J7614" s="2" t="s">
        <v>34</v>
      </c>
      <c r="K7614" s="2" t="s">
        <v>35</v>
      </c>
      <c r="L7614" s="2" t="s">
        <v>36</v>
      </c>
      <c r="M7614" s="2" t="s">
        <v>82</v>
      </c>
      <c r="N7614" s="2" t="s">
        <v>73</v>
      </c>
      <c r="O7614" s="2" t="s">
        <v>171</v>
      </c>
      <c r="P7614" s="2" t="s">
        <v>180</v>
      </c>
      <c r="Q7614" s="2" t="s">
        <v>181</v>
      </c>
      <c r="R7614" s="6" t="n">
        <v>11</v>
      </c>
      <c r="S7614" s="7" t="n">
        <v>2561.93</v>
      </c>
      <c r="T7614" s="7" t="n">
        <f aca="false">$R7614*$S7614</f>
        <v>28181.23</v>
      </c>
      <c r="U7614" s="8" t="n">
        <v>0.1</v>
      </c>
      <c r="V7614" s="7" t="n">
        <f aca="false">$T7614*$U7614</f>
        <v>2818.123</v>
      </c>
      <c r="W7614" s="7" t="n">
        <f aca="false">$T7614-$V7614</f>
        <v>25363.107</v>
      </c>
      <c r="X7614" s="7" t="n">
        <v>1776.54</v>
      </c>
      <c r="Y7614" s="7" t="n">
        <f aca="false">$R7614*$X7614</f>
        <v>19541.94</v>
      </c>
      <c r="Z7614" s="7" t="n">
        <f aca="false">$W7614-$Y7614</f>
        <v>5821.167</v>
      </c>
      <c r="AA7614" s="8" t="n">
        <f aca="false">IFERROR($Z7614/$W7614,0)</f>
        <v>0.229513166505981</v>
      </c>
      <c r="AB7614" s="2" t="s">
        <v>85</v>
      </c>
      <c r="AC7614" s="2" t="s">
        <v>43</v>
      </c>
    </row>
    <row r="7615" customFormat="false" ht="15" hidden="false" customHeight="false" outlineLevel="0" collapsed="false">
      <c r="A7615" s="2" t="s">
        <v>9122</v>
      </c>
      <c r="B7615" s="3" t="n">
        <v>45881</v>
      </c>
      <c r="C7615" s="4" t="n">
        <f aca="false">YEAR($B7615)</f>
        <v>2025</v>
      </c>
      <c r="D7615" s="4" t="n">
        <f aca="false">MONTH($B7615)</f>
        <v>8</v>
      </c>
      <c r="E7615" s="2" t="s">
        <v>3574</v>
      </c>
      <c r="F7615" s="5" t="n">
        <f aca="false">ROUNDUP(MONTH($B7615)/3,0)</f>
        <v>3</v>
      </c>
      <c r="G7615" s="2" t="s">
        <v>109</v>
      </c>
      <c r="H7615" s="2" t="s">
        <v>110</v>
      </c>
      <c r="I7615" s="2" t="s">
        <v>33</v>
      </c>
      <c r="J7615" s="2" t="s">
        <v>89</v>
      </c>
      <c r="K7615" s="2" t="s">
        <v>97</v>
      </c>
      <c r="L7615" s="2" t="s">
        <v>111</v>
      </c>
      <c r="M7615" s="2" t="s">
        <v>92</v>
      </c>
      <c r="N7615" s="2" t="s">
        <v>51</v>
      </c>
      <c r="O7615" s="2" t="s">
        <v>52</v>
      </c>
      <c r="P7615" s="2" t="s">
        <v>53</v>
      </c>
      <c r="Q7615" s="2" t="s">
        <v>169</v>
      </c>
      <c r="R7615" s="6" t="n">
        <v>2</v>
      </c>
      <c r="S7615" s="7" t="n">
        <v>2717.84</v>
      </c>
      <c r="T7615" s="7" t="n">
        <f aca="false">$R7615*$S7615</f>
        <v>5435.68</v>
      </c>
      <c r="U7615" s="8" t="n">
        <v>0.03</v>
      </c>
      <c r="V7615" s="7" t="n">
        <f aca="false">$T7615*$U7615</f>
        <v>163.0704</v>
      </c>
      <c r="W7615" s="7" t="n">
        <f aca="false">$T7615-$V7615</f>
        <v>5272.6096</v>
      </c>
      <c r="X7615" s="7" t="n">
        <v>2031.83</v>
      </c>
      <c r="Y7615" s="7" t="n">
        <f aca="false">$R7615*$X7615</f>
        <v>4063.66</v>
      </c>
      <c r="Z7615" s="7" t="n">
        <f aca="false">$W7615-$Y7615</f>
        <v>1208.9496</v>
      </c>
      <c r="AA7615" s="8" t="n">
        <f aca="false">IFERROR($Z7615/$W7615,0)</f>
        <v>0.229288661918</v>
      </c>
      <c r="AB7615" s="2" t="s">
        <v>85</v>
      </c>
      <c r="AC7615" s="2" t="s">
        <v>43</v>
      </c>
    </row>
    <row r="7616" customFormat="false" ht="15" hidden="false" customHeight="false" outlineLevel="0" collapsed="false">
      <c r="A7616" s="2" t="s">
        <v>9123</v>
      </c>
      <c r="B7616" s="3" t="n">
        <v>45881</v>
      </c>
      <c r="C7616" s="4" t="n">
        <f aca="false">YEAR($B7616)</f>
        <v>2025</v>
      </c>
      <c r="D7616" s="4" t="n">
        <f aca="false">MONTH($B7616)</f>
        <v>8</v>
      </c>
      <c r="E7616" s="2" t="s">
        <v>3574</v>
      </c>
      <c r="F7616" s="5" t="n">
        <f aca="false">ROUNDUP(MONTH($B7616)/3,0)</f>
        <v>3</v>
      </c>
      <c r="G7616" s="2" t="s">
        <v>608</v>
      </c>
      <c r="H7616" s="2" t="s">
        <v>609</v>
      </c>
      <c r="I7616" s="2" t="s">
        <v>104</v>
      </c>
      <c r="J7616" s="2" t="s">
        <v>59</v>
      </c>
      <c r="K7616" s="2" t="s">
        <v>71</v>
      </c>
      <c r="L7616" s="2" t="s">
        <v>72</v>
      </c>
      <c r="M7616" s="2" t="s">
        <v>142</v>
      </c>
      <c r="N7616" s="2" t="s">
        <v>51</v>
      </c>
      <c r="O7616" s="2" t="s">
        <v>52</v>
      </c>
      <c r="P7616" s="2" t="s">
        <v>83</v>
      </c>
      <c r="Q7616" s="2" t="s">
        <v>178</v>
      </c>
      <c r="R7616" s="6" t="n">
        <v>2</v>
      </c>
      <c r="S7616" s="7" t="n">
        <v>3177.75</v>
      </c>
      <c r="T7616" s="7" t="n">
        <f aca="false">$R7616*$S7616</f>
        <v>6355.5</v>
      </c>
      <c r="U7616" s="8" t="n">
        <v>0.05</v>
      </c>
      <c r="V7616" s="7" t="n">
        <f aca="false">$T7616*$U7616</f>
        <v>317.775</v>
      </c>
      <c r="W7616" s="7" t="n">
        <f aca="false">$T7616-$V7616</f>
        <v>6037.725</v>
      </c>
      <c r="X7616" s="7" t="n">
        <v>2386.79</v>
      </c>
      <c r="Y7616" s="7" t="n">
        <f aca="false">$R7616*$X7616</f>
        <v>4773.58</v>
      </c>
      <c r="Z7616" s="7" t="n">
        <f aca="false">$W7616-$Y7616</f>
        <v>1264.145</v>
      </c>
      <c r="AA7616" s="8" t="n">
        <f aca="false">IFERROR($Z7616/$W7616,0)</f>
        <v>0.20937439184461</v>
      </c>
      <c r="AB7616" s="2" t="s">
        <v>67</v>
      </c>
      <c r="AC7616" s="2" t="s">
        <v>43</v>
      </c>
    </row>
    <row r="7617" customFormat="false" ht="15" hidden="false" customHeight="false" outlineLevel="0" collapsed="false">
      <c r="A7617" s="2" t="s">
        <v>9124</v>
      </c>
      <c r="B7617" s="3" t="n">
        <v>45881</v>
      </c>
      <c r="C7617" s="4" t="n">
        <f aca="false">YEAR($B7617)</f>
        <v>2025</v>
      </c>
      <c r="D7617" s="4" t="n">
        <f aca="false">MONTH($B7617)</f>
        <v>8</v>
      </c>
      <c r="E7617" s="2" t="s">
        <v>3574</v>
      </c>
      <c r="F7617" s="5" t="n">
        <f aca="false">ROUNDUP(MONTH($B7617)/3,0)</f>
        <v>3</v>
      </c>
      <c r="G7617" s="2" t="s">
        <v>1357</v>
      </c>
      <c r="H7617" s="2" t="s">
        <v>1358</v>
      </c>
      <c r="I7617" s="2" t="s">
        <v>104</v>
      </c>
      <c r="J7617" s="2" t="s">
        <v>34</v>
      </c>
      <c r="K7617" s="2" t="s">
        <v>35</v>
      </c>
      <c r="L7617" s="2" t="s">
        <v>36</v>
      </c>
      <c r="M7617" s="2" t="s">
        <v>82</v>
      </c>
      <c r="N7617" s="2" t="s">
        <v>51</v>
      </c>
      <c r="O7617" s="2" t="s">
        <v>171</v>
      </c>
      <c r="P7617" s="2" t="s">
        <v>204</v>
      </c>
      <c r="Q7617" s="2" t="s">
        <v>264</v>
      </c>
      <c r="R7617" s="6" t="n">
        <v>2</v>
      </c>
      <c r="S7617" s="7" t="n">
        <v>1355.65</v>
      </c>
      <c r="T7617" s="7" t="n">
        <f aca="false">$R7617*$S7617</f>
        <v>2711.3</v>
      </c>
      <c r="U7617" s="8" t="n">
        <v>0.1</v>
      </c>
      <c r="V7617" s="7" t="n">
        <f aca="false">$T7617*$U7617</f>
        <v>271.13</v>
      </c>
      <c r="W7617" s="7" t="n">
        <f aca="false">$T7617-$V7617</f>
        <v>2440.17</v>
      </c>
      <c r="X7617" s="7" t="n">
        <v>883.37</v>
      </c>
      <c r="Y7617" s="7" t="n">
        <f aca="false">$R7617*$X7617</f>
        <v>1766.74</v>
      </c>
      <c r="Z7617" s="7" t="n">
        <f aca="false">$W7617-$Y7617</f>
        <v>673.43</v>
      </c>
      <c r="AA7617" s="8" t="n">
        <f aca="false">IFERROR($Z7617/$W7617,0)</f>
        <v>0.275976673756337</v>
      </c>
      <c r="AB7617" s="2" t="s">
        <v>42</v>
      </c>
      <c r="AC7617" s="2" t="s">
        <v>43</v>
      </c>
    </row>
    <row r="7618" customFormat="false" ht="15" hidden="false" customHeight="false" outlineLevel="0" collapsed="false">
      <c r="A7618" s="2" t="s">
        <v>9125</v>
      </c>
      <c r="B7618" s="3" t="n">
        <v>45881</v>
      </c>
      <c r="C7618" s="4" t="n">
        <f aca="false">YEAR($B7618)</f>
        <v>2025</v>
      </c>
      <c r="D7618" s="4" t="n">
        <f aca="false">MONTH($B7618)</f>
        <v>8</v>
      </c>
      <c r="E7618" s="2" t="s">
        <v>3574</v>
      </c>
      <c r="F7618" s="5" t="n">
        <f aca="false">ROUNDUP(MONTH($B7618)/3,0)</f>
        <v>3</v>
      </c>
      <c r="G7618" s="2" t="s">
        <v>3232</v>
      </c>
      <c r="H7618" s="2" t="s">
        <v>2260</v>
      </c>
      <c r="I7618" s="2" t="s">
        <v>33</v>
      </c>
      <c r="J7618" s="2" t="s">
        <v>59</v>
      </c>
      <c r="K7618" s="2" t="s">
        <v>140</v>
      </c>
      <c r="L7618" s="2" t="s">
        <v>141</v>
      </c>
      <c r="M7618" s="2" t="s">
        <v>131</v>
      </c>
      <c r="N7618" s="2" t="s">
        <v>51</v>
      </c>
      <c r="O7618" s="2" t="s">
        <v>52</v>
      </c>
      <c r="P7618" s="2" t="s">
        <v>53</v>
      </c>
      <c r="Q7618" s="2" t="s">
        <v>54</v>
      </c>
      <c r="R7618" s="6" t="n">
        <v>3</v>
      </c>
      <c r="S7618" s="7" t="n">
        <v>3106.48</v>
      </c>
      <c r="T7618" s="7" t="n">
        <f aca="false">$R7618*$S7618</f>
        <v>9319.44</v>
      </c>
      <c r="U7618" s="8" t="n">
        <v>0</v>
      </c>
      <c r="V7618" s="7" t="n">
        <f aca="false">$T7618*$U7618</f>
        <v>0</v>
      </c>
      <c r="W7618" s="7" t="n">
        <f aca="false">$T7618-$V7618</f>
        <v>9319.44</v>
      </c>
      <c r="X7618" s="7" t="n">
        <v>2354.97</v>
      </c>
      <c r="Y7618" s="7" t="n">
        <f aca="false">$R7618*$X7618</f>
        <v>7064.91</v>
      </c>
      <c r="Z7618" s="7" t="n">
        <f aca="false">$W7618-$Y7618</f>
        <v>2254.53</v>
      </c>
      <c r="AA7618" s="8" t="n">
        <f aca="false">IFERROR($Z7618/$W7618,0)</f>
        <v>0.241916896294198</v>
      </c>
      <c r="AB7618" s="2" t="s">
        <v>55</v>
      </c>
      <c r="AC7618" s="2" t="s">
        <v>43</v>
      </c>
    </row>
    <row r="7619" customFormat="false" ht="15" hidden="false" customHeight="false" outlineLevel="0" collapsed="false">
      <c r="A7619" s="2" t="s">
        <v>9126</v>
      </c>
      <c r="B7619" s="3" t="n">
        <v>45881</v>
      </c>
      <c r="C7619" s="4" t="n">
        <f aca="false">YEAR($B7619)</f>
        <v>2025</v>
      </c>
      <c r="D7619" s="4" t="n">
        <f aca="false">MONTH($B7619)</f>
        <v>8</v>
      </c>
      <c r="E7619" s="2" t="s">
        <v>3574</v>
      </c>
      <c r="F7619" s="5" t="n">
        <f aca="false">ROUNDUP(MONTH($B7619)/3,0)</f>
        <v>3</v>
      </c>
      <c r="G7619" s="2" t="s">
        <v>57</v>
      </c>
      <c r="H7619" s="2" t="s">
        <v>58</v>
      </c>
      <c r="I7619" s="2" t="s">
        <v>33</v>
      </c>
      <c r="J7619" s="2" t="s">
        <v>59</v>
      </c>
      <c r="K7619" s="2" t="s">
        <v>60</v>
      </c>
      <c r="L7619" s="2" t="s">
        <v>61</v>
      </c>
      <c r="M7619" s="2" t="s">
        <v>62</v>
      </c>
      <c r="N7619" s="2" t="s">
        <v>63</v>
      </c>
      <c r="O7619" s="2" t="s">
        <v>52</v>
      </c>
      <c r="P7619" s="2" t="s">
        <v>53</v>
      </c>
      <c r="Q7619" s="2" t="s">
        <v>363</v>
      </c>
      <c r="R7619" s="6" t="n">
        <v>3</v>
      </c>
      <c r="S7619" s="7" t="n">
        <v>4488.49</v>
      </c>
      <c r="T7619" s="7" t="n">
        <f aca="false">$R7619*$S7619</f>
        <v>13465.47</v>
      </c>
      <c r="U7619" s="8" t="n">
        <v>0.05</v>
      </c>
      <c r="V7619" s="7" t="n">
        <f aca="false">$T7619*$U7619</f>
        <v>673.2735</v>
      </c>
      <c r="W7619" s="7" t="n">
        <f aca="false">$T7619-$V7619</f>
        <v>12792.1965</v>
      </c>
      <c r="X7619" s="7" t="n">
        <v>3363.89</v>
      </c>
      <c r="Y7619" s="7" t="n">
        <f aca="false">$R7619*$X7619</f>
        <v>10091.67</v>
      </c>
      <c r="Z7619" s="7" t="n">
        <f aca="false">$W7619-$Y7619</f>
        <v>2700.5265</v>
      </c>
      <c r="AA7619" s="8" t="n">
        <f aca="false">IFERROR($Z7619/$W7619,0)</f>
        <v>0.21110733406886</v>
      </c>
      <c r="AB7619" s="2" t="s">
        <v>42</v>
      </c>
      <c r="AC7619" s="2" t="s">
        <v>43</v>
      </c>
    </row>
    <row r="7620" customFormat="false" ht="15" hidden="false" customHeight="false" outlineLevel="0" collapsed="false">
      <c r="A7620" s="2" t="s">
        <v>9127</v>
      </c>
      <c r="B7620" s="3" t="n">
        <v>45881</v>
      </c>
      <c r="C7620" s="4" t="n">
        <f aca="false">YEAR($B7620)</f>
        <v>2025</v>
      </c>
      <c r="D7620" s="4" t="n">
        <f aca="false">MONTH($B7620)</f>
        <v>8</v>
      </c>
      <c r="E7620" s="2" t="s">
        <v>3574</v>
      </c>
      <c r="F7620" s="5" t="n">
        <f aca="false">ROUNDUP(MONTH($B7620)/3,0)</f>
        <v>3</v>
      </c>
      <c r="G7620" s="2" t="s">
        <v>608</v>
      </c>
      <c r="H7620" s="2" t="s">
        <v>609</v>
      </c>
      <c r="I7620" s="2" t="s">
        <v>104</v>
      </c>
      <c r="J7620" s="2" t="s">
        <v>59</v>
      </c>
      <c r="K7620" s="2" t="s">
        <v>71</v>
      </c>
      <c r="L7620" s="2" t="s">
        <v>72</v>
      </c>
      <c r="M7620" s="2" t="s">
        <v>62</v>
      </c>
      <c r="N7620" s="2" t="s">
        <v>51</v>
      </c>
      <c r="O7620" s="2" t="s">
        <v>52</v>
      </c>
      <c r="P7620" s="2" t="s">
        <v>83</v>
      </c>
      <c r="Q7620" s="2" t="s">
        <v>112</v>
      </c>
      <c r="R7620" s="6" t="n">
        <v>5</v>
      </c>
      <c r="S7620" s="7" t="n">
        <v>2728.54</v>
      </c>
      <c r="T7620" s="7" t="n">
        <f aca="false">$R7620*$S7620</f>
        <v>13642.7</v>
      </c>
      <c r="U7620" s="8" t="n">
        <v>0</v>
      </c>
      <c r="V7620" s="7" t="n">
        <f aca="false">$T7620*$U7620</f>
        <v>0</v>
      </c>
      <c r="W7620" s="7" t="n">
        <f aca="false">$T7620-$V7620</f>
        <v>13642.7</v>
      </c>
      <c r="X7620" s="7" t="n">
        <v>2029.11</v>
      </c>
      <c r="Y7620" s="7" t="n">
        <f aca="false">$R7620*$X7620</f>
        <v>10145.55</v>
      </c>
      <c r="Z7620" s="7" t="n">
        <f aca="false">$W7620-$Y7620</f>
        <v>3497.15</v>
      </c>
      <c r="AA7620" s="8" t="n">
        <f aca="false">IFERROR($Z7620/$W7620,0)</f>
        <v>0.256338554684923</v>
      </c>
      <c r="AB7620" s="2" t="s">
        <v>85</v>
      </c>
      <c r="AC7620" s="2" t="s">
        <v>43</v>
      </c>
    </row>
    <row r="7621" customFormat="false" ht="15" hidden="false" customHeight="false" outlineLevel="0" collapsed="false">
      <c r="A7621" s="2" t="s">
        <v>9128</v>
      </c>
      <c r="B7621" s="3" t="n">
        <v>45881</v>
      </c>
      <c r="C7621" s="4" t="n">
        <f aca="false">YEAR($B7621)</f>
        <v>2025</v>
      </c>
      <c r="D7621" s="4" t="n">
        <f aca="false">MONTH($B7621)</f>
        <v>8</v>
      </c>
      <c r="E7621" s="2" t="s">
        <v>3574</v>
      </c>
      <c r="F7621" s="5" t="n">
        <f aca="false">ROUNDUP(MONTH($B7621)/3,0)</f>
        <v>3</v>
      </c>
      <c r="G7621" s="2" t="s">
        <v>255</v>
      </c>
      <c r="H7621" s="2" t="s">
        <v>256</v>
      </c>
      <c r="I7621" s="2" t="s">
        <v>33</v>
      </c>
      <c r="J7621" s="2" t="s">
        <v>147</v>
      </c>
      <c r="K7621" s="2" t="s">
        <v>148</v>
      </c>
      <c r="L7621" s="2" t="s">
        <v>149</v>
      </c>
      <c r="M7621" s="2" t="s">
        <v>150</v>
      </c>
      <c r="N7621" s="2" t="s">
        <v>51</v>
      </c>
      <c r="O7621" s="2" t="s">
        <v>171</v>
      </c>
      <c r="P7621" s="2" t="s">
        <v>172</v>
      </c>
      <c r="Q7621" s="2" t="s">
        <v>223</v>
      </c>
      <c r="R7621" s="6" t="n">
        <v>3</v>
      </c>
      <c r="S7621" s="7" t="n">
        <v>578.9</v>
      </c>
      <c r="T7621" s="7" t="n">
        <f aca="false">$R7621*$S7621</f>
        <v>1736.7</v>
      </c>
      <c r="U7621" s="8" t="n">
        <v>0</v>
      </c>
      <c r="V7621" s="7" t="n">
        <f aca="false">$T7621*$U7621</f>
        <v>0</v>
      </c>
      <c r="W7621" s="7" t="n">
        <f aca="false">$T7621-$V7621</f>
        <v>1736.7</v>
      </c>
      <c r="X7621" s="7" t="n">
        <v>363.72</v>
      </c>
      <c r="Y7621" s="7" t="n">
        <f aca="false">$R7621*$X7621</f>
        <v>1091.16</v>
      </c>
      <c r="Z7621" s="7" t="n">
        <f aca="false">$W7621-$Y7621</f>
        <v>645.54</v>
      </c>
      <c r="AA7621" s="8" t="n">
        <f aca="false">IFERROR($Z7621/$W7621,0)</f>
        <v>0.371704957678355</v>
      </c>
      <c r="AB7621" s="2" t="s">
        <v>55</v>
      </c>
      <c r="AC7621" s="2" t="s">
        <v>43</v>
      </c>
    </row>
    <row r="7622" customFormat="false" ht="15" hidden="false" customHeight="false" outlineLevel="0" collapsed="false">
      <c r="A7622" s="2" t="s">
        <v>9129</v>
      </c>
      <c r="B7622" s="3" t="n">
        <v>45882</v>
      </c>
      <c r="C7622" s="4" t="n">
        <f aca="false">YEAR($B7622)</f>
        <v>2025</v>
      </c>
      <c r="D7622" s="4" t="n">
        <f aca="false">MONTH($B7622)</f>
        <v>8</v>
      </c>
      <c r="E7622" s="2" t="s">
        <v>3574</v>
      </c>
      <c r="F7622" s="5" t="n">
        <f aca="false">ROUNDUP(MONTH($B7622)/3,0)</f>
        <v>3</v>
      </c>
      <c r="G7622" s="2" t="s">
        <v>737</v>
      </c>
      <c r="H7622" s="2" t="s">
        <v>738</v>
      </c>
      <c r="I7622" s="2" t="s">
        <v>33</v>
      </c>
      <c r="J7622" s="2" t="s">
        <v>47</v>
      </c>
      <c r="K7622" s="2" t="s">
        <v>48</v>
      </c>
      <c r="L7622" s="2" t="s">
        <v>155</v>
      </c>
      <c r="M7622" s="2" t="s">
        <v>168</v>
      </c>
      <c r="N7622" s="2" t="s">
        <v>38</v>
      </c>
      <c r="O7622" s="2" t="s">
        <v>171</v>
      </c>
      <c r="P7622" s="2" t="s">
        <v>180</v>
      </c>
      <c r="Q7622" s="2" t="s">
        <v>357</v>
      </c>
      <c r="R7622" s="6" t="n">
        <v>3</v>
      </c>
      <c r="S7622" s="7" t="n">
        <v>2160.68</v>
      </c>
      <c r="T7622" s="7" t="n">
        <f aca="false">$R7622*$S7622</f>
        <v>6482.04</v>
      </c>
      <c r="U7622" s="8" t="n">
        <v>0</v>
      </c>
      <c r="V7622" s="7" t="n">
        <f aca="false">$T7622*$U7622</f>
        <v>0</v>
      </c>
      <c r="W7622" s="7" t="n">
        <f aca="false">$T7622-$V7622</f>
        <v>6482.04</v>
      </c>
      <c r="X7622" s="7" t="n">
        <v>1397.94</v>
      </c>
      <c r="Y7622" s="7" t="n">
        <f aca="false">$R7622*$X7622</f>
        <v>4193.82</v>
      </c>
      <c r="Z7622" s="7" t="n">
        <f aca="false">$W7622-$Y7622</f>
        <v>2288.22</v>
      </c>
      <c r="AA7622" s="8" t="n">
        <f aca="false">IFERROR($Z7622/$W7622,0)</f>
        <v>0.353009237832534</v>
      </c>
      <c r="AB7622" s="2" t="s">
        <v>85</v>
      </c>
      <c r="AC7622" s="2" t="s">
        <v>246</v>
      </c>
    </row>
    <row r="7623" customFormat="false" ht="15" hidden="false" customHeight="false" outlineLevel="0" collapsed="false">
      <c r="A7623" s="2" t="s">
        <v>9130</v>
      </c>
      <c r="B7623" s="3" t="n">
        <v>45882</v>
      </c>
      <c r="C7623" s="4" t="n">
        <f aca="false">YEAR($B7623)</f>
        <v>2025</v>
      </c>
      <c r="D7623" s="4" t="n">
        <f aca="false">MONTH($B7623)</f>
        <v>8</v>
      </c>
      <c r="E7623" s="2" t="s">
        <v>3574</v>
      </c>
      <c r="F7623" s="5" t="n">
        <f aca="false">ROUNDUP(MONTH($B7623)/3,0)</f>
        <v>3</v>
      </c>
      <c r="G7623" s="2" t="s">
        <v>3460</v>
      </c>
      <c r="H7623" s="2" t="s">
        <v>3461</v>
      </c>
      <c r="I7623" s="2" t="s">
        <v>33</v>
      </c>
      <c r="J7623" s="2" t="s">
        <v>34</v>
      </c>
      <c r="K7623" s="2" t="s">
        <v>80</v>
      </c>
      <c r="L7623" s="2" t="s">
        <v>81</v>
      </c>
      <c r="M7623" s="2" t="s">
        <v>37</v>
      </c>
      <c r="N7623" s="2" t="s">
        <v>63</v>
      </c>
      <c r="O7623" s="2" t="s">
        <v>171</v>
      </c>
      <c r="P7623" s="2" t="s">
        <v>204</v>
      </c>
      <c r="Q7623" s="2" t="s">
        <v>232</v>
      </c>
      <c r="R7623" s="6" t="n">
        <v>2</v>
      </c>
      <c r="S7623" s="7" t="n">
        <v>911.79</v>
      </c>
      <c r="T7623" s="7" t="n">
        <f aca="false">$R7623*$S7623</f>
        <v>1823.58</v>
      </c>
      <c r="U7623" s="8" t="n">
        <v>0.03</v>
      </c>
      <c r="V7623" s="7" t="n">
        <f aca="false">$T7623*$U7623</f>
        <v>54.7074</v>
      </c>
      <c r="W7623" s="7" t="n">
        <f aca="false">$T7623-$V7623</f>
        <v>1768.8726</v>
      </c>
      <c r="X7623" s="7" t="n">
        <v>596.67</v>
      </c>
      <c r="Y7623" s="7" t="n">
        <f aca="false">$R7623*$X7623</f>
        <v>1193.34</v>
      </c>
      <c r="Z7623" s="7" t="n">
        <f aca="false">$W7623-$Y7623</f>
        <v>575.5326</v>
      </c>
      <c r="AA7623" s="8" t="n">
        <f aca="false">IFERROR($Z7623/$W7623,0)</f>
        <v>0.325366903190202</v>
      </c>
      <c r="AB7623" s="2" t="s">
        <v>85</v>
      </c>
      <c r="AC7623" s="2" t="s">
        <v>43</v>
      </c>
    </row>
    <row r="7624" customFormat="false" ht="15" hidden="false" customHeight="false" outlineLevel="0" collapsed="false">
      <c r="A7624" s="2" t="s">
        <v>9131</v>
      </c>
      <c r="B7624" s="3" t="n">
        <v>45882</v>
      </c>
      <c r="C7624" s="4" t="n">
        <f aca="false">YEAR($B7624)</f>
        <v>2025</v>
      </c>
      <c r="D7624" s="4" t="n">
        <f aca="false">MONTH($B7624)</f>
        <v>8</v>
      </c>
      <c r="E7624" s="2" t="s">
        <v>3574</v>
      </c>
      <c r="F7624" s="5" t="n">
        <f aca="false">ROUNDUP(MONTH($B7624)/3,0)</f>
        <v>3</v>
      </c>
      <c r="G7624" s="2" t="s">
        <v>1045</v>
      </c>
      <c r="H7624" s="2" t="s">
        <v>307</v>
      </c>
      <c r="I7624" s="2" t="s">
        <v>104</v>
      </c>
      <c r="J7624" s="2" t="s">
        <v>47</v>
      </c>
      <c r="K7624" s="2" t="s">
        <v>48</v>
      </c>
      <c r="L7624" s="2" t="s">
        <v>155</v>
      </c>
      <c r="M7624" s="2" t="s">
        <v>168</v>
      </c>
      <c r="N7624" s="2" t="s">
        <v>151</v>
      </c>
      <c r="O7624" s="2" t="s">
        <v>171</v>
      </c>
      <c r="P7624" s="2" t="s">
        <v>204</v>
      </c>
      <c r="Q7624" s="2" t="s">
        <v>205</v>
      </c>
      <c r="R7624" s="6" t="n">
        <v>3</v>
      </c>
      <c r="S7624" s="7" t="n">
        <v>1162.64</v>
      </c>
      <c r="T7624" s="7" t="n">
        <f aca="false">$R7624*$S7624</f>
        <v>3487.92</v>
      </c>
      <c r="U7624" s="8" t="n">
        <v>0</v>
      </c>
      <c r="V7624" s="7" t="n">
        <f aca="false">$T7624*$U7624</f>
        <v>0</v>
      </c>
      <c r="W7624" s="7" t="n">
        <f aca="false">$T7624-$V7624</f>
        <v>3487.92</v>
      </c>
      <c r="X7624" s="7" t="n">
        <v>726.08</v>
      </c>
      <c r="Y7624" s="7" t="n">
        <f aca="false">$R7624*$X7624</f>
        <v>2178.24</v>
      </c>
      <c r="Z7624" s="7" t="n">
        <f aca="false">$W7624-$Y7624</f>
        <v>1309.68</v>
      </c>
      <c r="AA7624" s="8" t="n">
        <f aca="false">IFERROR($Z7624/$W7624,0)</f>
        <v>0.375490263538155</v>
      </c>
      <c r="AB7624" s="2" t="s">
        <v>76</v>
      </c>
      <c r="AC7624" s="2" t="s">
        <v>43</v>
      </c>
    </row>
    <row r="7625" customFormat="false" ht="15" hidden="false" customHeight="false" outlineLevel="0" collapsed="false">
      <c r="A7625" s="2" t="s">
        <v>9132</v>
      </c>
      <c r="B7625" s="3" t="n">
        <v>45882</v>
      </c>
      <c r="C7625" s="4" t="n">
        <f aca="false">YEAR($B7625)</f>
        <v>2025</v>
      </c>
      <c r="D7625" s="4" t="n">
        <f aca="false">MONTH($B7625)</f>
        <v>8</v>
      </c>
      <c r="E7625" s="2" t="s">
        <v>3574</v>
      </c>
      <c r="F7625" s="5" t="n">
        <f aca="false">ROUNDUP(MONTH($B7625)/3,0)</f>
        <v>3</v>
      </c>
      <c r="G7625" s="2" t="s">
        <v>6243</v>
      </c>
      <c r="H7625" s="2" t="s">
        <v>2854</v>
      </c>
      <c r="I7625" s="2" t="s">
        <v>33</v>
      </c>
      <c r="J7625" s="2" t="s">
        <v>34</v>
      </c>
      <c r="K7625" s="2" t="s">
        <v>230</v>
      </c>
      <c r="L7625" s="2" t="s">
        <v>231</v>
      </c>
      <c r="M7625" s="2" t="s">
        <v>82</v>
      </c>
      <c r="N7625" s="2" t="s">
        <v>73</v>
      </c>
      <c r="O7625" s="2" t="s">
        <v>171</v>
      </c>
      <c r="P7625" s="2" t="s">
        <v>204</v>
      </c>
      <c r="Q7625" s="2" t="s">
        <v>205</v>
      </c>
      <c r="R7625" s="6" t="n">
        <v>1</v>
      </c>
      <c r="S7625" s="7" t="n">
        <v>1046.27</v>
      </c>
      <c r="T7625" s="7" t="n">
        <f aca="false">$R7625*$S7625</f>
        <v>1046.27</v>
      </c>
      <c r="U7625" s="8" t="n">
        <v>0.13</v>
      </c>
      <c r="V7625" s="7" t="n">
        <f aca="false">$T7625*$U7625</f>
        <v>136.0151</v>
      </c>
      <c r="W7625" s="7" t="n">
        <f aca="false">$T7625-$V7625</f>
        <v>910.2549</v>
      </c>
      <c r="X7625" s="7" t="n">
        <v>723.04</v>
      </c>
      <c r="Y7625" s="7" t="n">
        <f aca="false">$R7625*$X7625</f>
        <v>723.04</v>
      </c>
      <c r="Z7625" s="7" t="n">
        <f aca="false">$W7625-$Y7625</f>
        <v>187.2149</v>
      </c>
      <c r="AA7625" s="8" t="n">
        <f aca="false">IFERROR($Z7625/$W7625,0)</f>
        <v>0.205673048285706</v>
      </c>
      <c r="AB7625" s="2" t="s">
        <v>42</v>
      </c>
      <c r="AC7625" s="2" t="s">
        <v>43</v>
      </c>
    </row>
    <row r="7626" customFormat="false" ht="15" hidden="false" customHeight="false" outlineLevel="0" collapsed="false">
      <c r="A7626" s="2" t="s">
        <v>9133</v>
      </c>
      <c r="B7626" s="3" t="n">
        <v>45882</v>
      </c>
      <c r="C7626" s="4" t="n">
        <f aca="false">YEAR($B7626)</f>
        <v>2025</v>
      </c>
      <c r="D7626" s="4" t="n">
        <f aca="false">MONTH($B7626)</f>
        <v>8</v>
      </c>
      <c r="E7626" s="2" t="s">
        <v>3574</v>
      </c>
      <c r="F7626" s="5" t="n">
        <f aca="false">ROUNDUP(MONTH($B7626)/3,0)</f>
        <v>3</v>
      </c>
      <c r="G7626" s="2" t="s">
        <v>109</v>
      </c>
      <c r="H7626" s="2" t="s">
        <v>110</v>
      </c>
      <c r="I7626" s="2" t="s">
        <v>33</v>
      </c>
      <c r="J7626" s="2" t="s">
        <v>89</v>
      </c>
      <c r="K7626" s="2" t="s">
        <v>97</v>
      </c>
      <c r="L7626" s="2" t="s">
        <v>111</v>
      </c>
      <c r="M7626" s="2" t="s">
        <v>135</v>
      </c>
      <c r="N7626" s="2" t="s">
        <v>51</v>
      </c>
      <c r="O7626" s="2" t="s">
        <v>52</v>
      </c>
      <c r="P7626" s="2" t="s">
        <v>126</v>
      </c>
      <c r="Q7626" s="2" t="s">
        <v>157</v>
      </c>
      <c r="R7626" s="6" t="n">
        <v>2</v>
      </c>
      <c r="S7626" s="7" t="n">
        <v>785.52</v>
      </c>
      <c r="T7626" s="7" t="n">
        <f aca="false">$R7626*$S7626</f>
        <v>1571.04</v>
      </c>
      <c r="U7626" s="8" t="n">
        <v>0</v>
      </c>
      <c r="V7626" s="7" t="n">
        <f aca="false">$T7626*$U7626</f>
        <v>0</v>
      </c>
      <c r="W7626" s="7" t="n">
        <f aca="false">$T7626-$V7626</f>
        <v>1571.04</v>
      </c>
      <c r="X7626" s="7" t="n">
        <v>543.22</v>
      </c>
      <c r="Y7626" s="7" t="n">
        <f aca="false">$R7626*$X7626</f>
        <v>1086.44</v>
      </c>
      <c r="Z7626" s="7" t="n">
        <f aca="false">$W7626-$Y7626</f>
        <v>484.6</v>
      </c>
      <c r="AA7626" s="8" t="n">
        <f aca="false">IFERROR($Z7626/$W7626,0)</f>
        <v>0.308458091455342</v>
      </c>
      <c r="AB7626" s="2" t="s">
        <v>85</v>
      </c>
      <c r="AC7626" s="2" t="s">
        <v>43</v>
      </c>
    </row>
    <row r="7627" customFormat="false" ht="15" hidden="false" customHeight="false" outlineLevel="0" collapsed="false">
      <c r="A7627" s="2" t="s">
        <v>9134</v>
      </c>
      <c r="B7627" s="3" t="n">
        <v>45882</v>
      </c>
      <c r="C7627" s="4" t="n">
        <f aca="false">YEAR($B7627)</f>
        <v>2025</v>
      </c>
      <c r="D7627" s="4" t="n">
        <f aca="false">MONTH($B7627)</f>
        <v>8</v>
      </c>
      <c r="E7627" s="2" t="s">
        <v>3574</v>
      </c>
      <c r="F7627" s="5" t="n">
        <f aca="false">ROUNDUP(MONTH($B7627)/3,0)</f>
        <v>3</v>
      </c>
      <c r="G7627" s="2" t="s">
        <v>896</v>
      </c>
      <c r="H7627" s="2" t="s">
        <v>897</v>
      </c>
      <c r="I7627" s="2" t="s">
        <v>33</v>
      </c>
      <c r="J7627" s="2" t="s">
        <v>89</v>
      </c>
      <c r="K7627" s="2" t="s">
        <v>90</v>
      </c>
      <c r="L7627" s="2" t="s">
        <v>161</v>
      </c>
      <c r="M7627" s="2" t="s">
        <v>92</v>
      </c>
      <c r="N7627" s="2" t="s">
        <v>63</v>
      </c>
      <c r="O7627" s="2" t="s">
        <v>39</v>
      </c>
      <c r="P7627" s="2" t="s">
        <v>40</v>
      </c>
      <c r="Q7627" s="2" t="s">
        <v>41</v>
      </c>
      <c r="R7627" s="6" t="n">
        <v>3</v>
      </c>
      <c r="S7627" s="7" t="n">
        <v>487.02</v>
      </c>
      <c r="T7627" s="7" t="n">
        <f aca="false">$R7627*$S7627</f>
        <v>1461.06</v>
      </c>
      <c r="U7627" s="8" t="n">
        <v>0.1</v>
      </c>
      <c r="V7627" s="7" t="n">
        <f aca="false">$T7627*$U7627</f>
        <v>146.106</v>
      </c>
      <c r="W7627" s="7" t="n">
        <f aca="false">$T7627-$V7627</f>
        <v>1314.954</v>
      </c>
      <c r="X7627" s="7" t="n">
        <v>316.14</v>
      </c>
      <c r="Y7627" s="7" t="n">
        <f aca="false">$R7627*$X7627</f>
        <v>948.42</v>
      </c>
      <c r="Z7627" s="7" t="n">
        <f aca="false">$W7627-$Y7627</f>
        <v>366.534</v>
      </c>
      <c r="AA7627" s="8" t="n">
        <f aca="false">IFERROR($Z7627/$W7627,0)</f>
        <v>0.278742830547685</v>
      </c>
      <c r="AB7627" s="2" t="s">
        <v>85</v>
      </c>
      <c r="AC7627" s="2" t="s">
        <v>43</v>
      </c>
    </row>
    <row r="7628" customFormat="false" ht="15" hidden="false" customHeight="false" outlineLevel="0" collapsed="false">
      <c r="A7628" s="2" t="s">
        <v>9135</v>
      </c>
      <c r="B7628" s="3" t="n">
        <v>45882</v>
      </c>
      <c r="C7628" s="4" t="n">
        <f aca="false">YEAR($B7628)</f>
        <v>2025</v>
      </c>
      <c r="D7628" s="4" t="n">
        <f aca="false">MONTH($B7628)</f>
        <v>8</v>
      </c>
      <c r="E7628" s="2" t="s">
        <v>3574</v>
      </c>
      <c r="F7628" s="5" t="n">
        <f aca="false">ROUNDUP(MONTH($B7628)/3,0)</f>
        <v>3</v>
      </c>
      <c r="G7628" s="2" t="s">
        <v>982</v>
      </c>
      <c r="H7628" s="2" t="s">
        <v>983</v>
      </c>
      <c r="I7628" s="2" t="s">
        <v>33</v>
      </c>
      <c r="J7628" s="2" t="s">
        <v>47</v>
      </c>
      <c r="K7628" s="2" t="s">
        <v>48</v>
      </c>
      <c r="L7628" s="2" t="s">
        <v>155</v>
      </c>
      <c r="M7628" s="2" t="s">
        <v>156</v>
      </c>
      <c r="N7628" s="2" t="s">
        <v>63</v>
      </c>
      <c r="O7628" s="2" t="s">
        <v>171</v>
      </c>
      <c r="P7628" s="2" t="s">
        <v>180</v>
      </c>
      <c r="Q7628" s="2" t="s">
        <v>449</v>
      </c>
      <c r="R7628" s="6" t="n">
        <v>3</v>
      </c>
      <c r="S7628" s="7" t="n">
        <v>905.16</v>
      </c>
      <c r="T7628" s="7" t="n">
        <f aca="false">$R7628*$S7628</f>
        <v>2715.48</v>
      </c>
      <c r="U7628" s="8" t="n">
        <v>0</v>
      </c>
      <c r="V7628" s="7" t="n">
        <f aca="false">$T7628*$U7628</f>
        <v>0</v>
      </c>
      <c r="W7628" s="7" t="n">
        <f aca="false">$T7628-$V7628</f>
        <v>2715.48</v>
      </c>
      <c r="X7628" s="7" t="n">
        <v>528.85</v>
      </c>
      <c r="Y7628" s="7" t="n">
        <f aca="false">$R7628*$X7628</f>
        <v>1586.55</v>
      </c>
      <c r="Z7628" s="7" t="n">
        <f aca="false">$W7628-$Y7628</f>
        <v>1128.93</v>
      </c>
      <c r="AA7628" s="8" t="n">
        <f aca="false">IFERROR($Z7628/$W7628,0)</f>
        <v>0.415738653939635</v>
      </c>
      <c r="AB7628" s="2" t="s">
        <v>85</v>
      </c>
      <c r="AC7628" s="2" t="s">
        <v>43</v>
      </c>
    </row>
    <row r="7629" customFormat="false" ht="15" hidden="false" customHeight="false" outlineLevel="0" collapsed="false">
      <c r="A7629" s="2" t="s">
        <v>9136</v>
      </c>
      <c r="B7629" s="3" t="n">
        <v>45882</v>
      </c>
      <c r="C7629" s="4" t="n">
        <f aca="false">YEAR($B7629)</f>
        <v>2025</v>
      </c>
      <c r="D7629" s="4" t="n">
        <f aca="false">MONTH($B7629)</f>
        <v>8</v>
      </c>
      <c r="E7629" s="2" t="s">
        <v>3574</v>
      </c>
      <c r="F7629" s="5" t="n">
        <f aca="false">ROUNDUP(MONTH($B7629)/3,0)</f>
        <v>3</v>
      </c>
      <c r="G7629" s="2" t="s">
        <v>2832</v>
      </c>
      <c r="H7629" s="2" t="s">
        <v>2833</v>
      </c>
      <c r="I7629" s="2" t="s">
        <v>104</v>
      </c>
      <c r="J7629" s="2" t="s">
        <v>34</v>
      </c>
      <c r="K7629" s="2" t="s">
        <v>230</v>
      </c>
      <c r="L7629" s="2" t="s">
        <v>231</v>
      </c>
      <c r="M7629" s="2" t="s">
        <v>82</v>
      </c>
      <c r="N7629" s="2" t="s">
        <v>51</v>
      </c>
      <c r="O7629" s="2" t="s">
        <v>114</v>
      </c>
      <c r="P7629" s="2" t="s">
        <v>119</v>
      </c>
      <c r="Q7629" s="2" t="s">
        <v>120</v>
      </c>
      <c r="R7629" s="6" t="n">
        <v>3</v>
      </c>
      <c r="S7629" s="7" t="n">
        <v>238.49</v>
      </c>
      <c r="T7629" s="7" t="n">
        <f aca="false">$R7629*$S7629</f>
        <v>715.47</v>
      </c>
      <c r="U7629" s="8" t="n">
        <v>0.08</v>
      </c>
      <c r="V7629" s="7" t="n">
        <f aca="false">$T7629*$U7629</f>
        <v>57.2376</v>
      </c>
      <c r="W7629" s="7" t="n">
        <f aca="false">$T7629-$V7629</f>
        <v>658.2324</v>
      </c>
      <c r="X7629" s="7" t="n">
        <v>117.52</v>
      </c>
      <c r="Y7629" s="7" t="n">
        <f aca="false">$R7629*$X7629</f>
        <v>352.56</v>
      </c>
      <c r="Z7629" s="7" t="n">
        <f aca="false">$W7629-$Y7629</f>
        <v>305.6724</v>
      </c>
      <c r="AA7629" s="8" t="n">
        <f aca="false">IFERROR($Z7629/$W7629,0)</f>
        <v>0.464383703992693</v>
      </c>
      <c r="AB7629" s="2" t="s">
        <v>42</v>
      </c>
      <c r="AC7629" s="2" t="s">
        <v>93</v>
      </c>
    </row>
    <row r="7630" customFormat="false" ht="15" hidden="false" customHeight="false" outlineLevel="0" collapsed="false">
      <c r="A7630" s="2" t="s">
        <v>9137</v>
      </c>
      <c r="B7630" s="3" t="n">
        <v>45882</v>
      </c>
      <c r="C7630" s="4" t="n">
        <f aca="false">YEAR($B7630)</f>
        <v>2025</v>
      </c>
      <c r="D7630" s="4" t="n">
        <f aca="false">MONTH($B7630)</f>
        <v>8</v>
      </c>
      <c r="E7630" s="2" t="s">
        <v>3574</v>
      </c>
      <c r="F7630" s="5" t="n">
        <f aca="false">ROUNDUP(MONTH($B7630)/3,0)</f>
        <v>3</v>
      </c>
      <c r="G7630" s="2" t="s">
        <v>87</v>
      </c>
      <c r="H7630" s="2" t="s">
        <v>88</v>
      </c>
      <c r="I7630" s="2" t="s">
        <v>33</v>
      </c>
      <c r="J7630" s="2" t="s">
        <v>89</v>
      </c>
      <c r="K7630" s="2" t="s">
        <v>90</v>
      </c>
      <c r="L7630" s="2" t="s">
        <v>91</v>
      </c>
      <c r="M7630" s="2" t="s">
        <v>92</v>
      </c>
      <c r="N7630" s="2" t="s">
        <v>51</v>
      </c>
      <c r="O7630" s="2" t="s">
        <v>171</v>
      </c>
      <c r="P7630" s="2" t="s">
        <v>204</v>
      </c>
      <c r="Q7630" s="2" t="s">
        <v>264</v>
      </c>
      <c r="R7630" s="6" t="n">
        <v>2</v>
      </c>
      <c r="S7630" s="7" t="n">
        <v>1349.71</v>
      </c>
      <c r="T7630" s="7" t="n">
        <f aca="false">$R7630*$S7630</f>
        <v>2699.42</v>
      </c>
      <c r="U7630" s="8" t="n">
        <v>0.15</v>
      </c>
      <c r="V7630" s="7" t="n">
        <f aca="false">$T7630*$U7630</f>
        <v>404.913</v>
      </c>
      <c r="W7630" s="7" t="n">
        <f aca="false">$T7630-$V7630</f>
        <v>2294.507</v>
      </c>
      <c r="X7630" s="7" t="n">
        <v>921.46</v>
      </c>
      <c r="Y7630" s="7" t="n">
        <f aca="false">$R7630*$X7630</f>
        <v>1842.92</v>
      </c>
      <c r="Z7630" s="7" t="n">
        <f aca="false">$W7630-$Y7630</f>
        <v>451.587</v>
      </c>
      <c r="AA7630" s="8" t="n">
        <f aca="false">IFERROR($Z7630/$W7630,0)</f>
        <v>0.196812212819573</v>
      </c>
      <c r="AB7630" s="2" t="s">
        <v>55</v>
      </c>
      <c r="AC7630" s="2" t="s">
        <v>43</v>
      </c>
    </row>
    <row r="7631" customFormat="false" ht="15" hidden="false" customHeight="false" outlineLevel="0" collapsed="false">
      <c r="A7631" s="2" t="s">
        <v>9138</v>
      </c>
      <c r="B7631" s="3" t="n">
        <v>45882</v>
      </c>
      <c r="C7631" s="4" t="n">
        <f aca="false">YEAR($B7631)</f>
        <v>2025</v>
      </c>
      <c r="D7631" s="4" t="n">
        <f aca="false">MONTH($B7631)</f>
        <v>8</v>
      </c>
      <c r="E7631" s="2" t="s">
        <v>3574</v>
      </c>
      <c r="F7631" s="5" t="n">
        <f aca="false">ROUNDUP(MONTH($B7631)/3,0)</f>
        <v>3</v>
      </c>
      <c r="G7631" s="2" t="s">
        <v>45</v>
      </c>
      <c r="H7631" s="2" t="s">
        <v>46</v>
      </c>
      <c r="I7631" s="2" t="s">
        <v>33</v>
      </c>
      <c r="J7631" s="2" t="s">
        <v>47</v>
      </c>
      <c r="K7631" s="2" t="s">
        <v>48</v>
      </c>
      <c r="L7631" s="2" t="s">
        <v>49</v>
      </c>
      <c r="M7631" s="2" t="s">
        <v>105</v>
      </c>
      <c r="N7631" s="2" t="s">
        <v>51</v>
      </c>
      <c r="O7631" s="2" t="s">
        <v>52</v>
      </c>
      <c r="P7631" s="2" t="s">
        <v>126</v>
      </c>
      <c r="Q7631" s="2" t="s">
        <v>157</v>
      </c>
      <c r="R7631" s="6" t="n">
        <v>2</v>
      </c>
      <c r="S7631" s="7" t="n">
        <v>826.41</v>
      </c>
      <c r="T7631" s="7" t="n">
        <f aca="false">$R7631*$S7631</f>
        <v>1652.82</v>
      </c>
      <c r="U7631" s="8" t="n">
        <v>0.15</v>
      </c>
      <c r="V7631" s="7" t="n">
        <f aca="false">$T7631*$U7631</f>
        <v>247.923</v>
      </c>
      <c r="W7631" s="7" t="n">
        <f aca="false">$T7631-$V7631</f>
        <v>1404.897</v>
      </c>
      <c r="X7631" s="7" t="n">
        <v>591.7</v>
      </c>
      <c r="Y7631" s="7" t="n">
        <f aca="false">$R7631*$X7631</f>
        <v>1183.4</v>
      </c>
      <c r="Z7631" s="7" t="n">
        <f aca="false">$W7631-$Y7631</f>
        <v>221.497</v>
      </c>
      <c r="AA7631" s="8" t="n">
        <f aca="false">IFERROR($Z7631/$W7631,0)</f>
        <v>0.157660668362165</v>
      </c>
      <c r="AB7631" s="2" t="s">
        <v>42</v>
      </c>
      <c r="AC7631" s="2" t="s">
        <v>43</v>
      </c>
    </row>
    <row r="7632" customFormat="false" ht="15" hidden="false" customHeight="false" outlineLevel="0" collapsed="false">
      <c r="A7632" s="2" t="s">
        <v>9139</v>
      </c>
      <c r="B7632" s="3" t="n">
        <v>45882</v>
      </c>
      <c r="C7632" s="4" t="n">
        <f aca="false">YEAR($B7632)</f>
        <v>2025</v>
      </c>
      <c r="D7632" s="4" t="n">
        <f aca="false">MONTH($B7632)</f>
        <v>8</v>
      </c>
      <c r="E7632" s="2" t="s">
        <v>3574</v>
      </c>
      <c r="F7632" s="5" t="n">
        <f aca="false">ROUNDUP(MONTH($B7632)/3,0)</f>
        <v>3</v>
      </c>
      <c r="G7632" s="2" t="s">
        <v>900</v>
      </c>
      <c r="H7632" s="2" t="s">
        <v>901</v>
      </c>
      <c r="I7632" s="2" t="s">
        <v>33</v>
      </c>
      <c r="J7632" s="2" t="s">
        <v>89</v>
      </c>
      <c r="K7632" s="2" t="s">
        <v>97</v>
      </c>
      <c r="L7632" s="2" t="s">
        <v>98</v>
      </c>
      <c r="M7632" s="2" t="s">
        <v>92</v>
      </c>
      <c r="N7632" s="2" t="s">
        <v>51</v>
      </c>
      <c r="O7632" s="2" t="s">
        <v>114</v>
      </c>
      <c r="P7632" s="2" t="s">
        <v>115</v>
      </c>
      <c r="Q7632" s="2" t="s">
        <v>530</v>
      </c>
      <c r="R7632" s="6" t="n">
        <v>2</v>
      </c>
      <c r="S7632" s="7" t="n">
        <v>158.31</v>
      </c>
      <c r="T7632" s="7" t="n">
        <f aca="false">$R7632*$S7632</f>
        <v>316.62</v>
      </c>
      <c r="U7632" s="8" t="n">
        <v>0.15</v>
      </c>
      <c r="V7632" s="7" t="n">
        <f aca="false">$T7632*$U7632</f>
        <v>47.493</v>
      </c>
      <c r="W7632" s="7" t="n">
        <f aca="false">$T7632-$V7632</f>
        <v>269.127</v>
      </c>
      <c r="X7632" s="7" t="n">
        <v>81.5</v>
      </c>
      <c r="Y7632" s="7" t="n">
        <f aca="false">$R7632*$X7632</f>
        <v>163</v>
      </c>
      <c r="Z7632" s="7" t="n">
        <f aca="false">$W7632-$Y7632</f>
        <v>106.127</v>
      </c>
      <c r="AA7632" s="8" t="n">
        <f aca="false">IFERROR($Z7632/$W7632,0)</f>
        <v>0.39433798912781</v>
      </c>
      <c r="AB7632" s="2" t="s">
        <v>67</v>
      </c>
      <c r="AC7632" s="2" t="s">
        <v>43</v>
      </c>
    </row>
    <row r="7633" customFormat="false" ht="15" hidden="false" customHeight="false" outlineLevel="0" collapsed="false">
      <c r="A7633" s="2" t="s">
        <v>9140</v>
      </c>
      <c r="B7633" s="3" t="n">
        <v>45882</v>
      </c>
      <c r="C7633" s="4" t="n">
        <f aca="false">YEAR($B7633)</f>
        <v>2025</v>
      </c>
      <c r="D7633" s="4" t="n">
        <f aca="false">MONTH($B7633)</f>
        <v>8</v>
      </c>
      <c r="E7633" s="2" t="s">
        <v>3574</v>
      </c>
      <c r="F7633" s="5" t="n">
        <f aca="false">ROUNDUP(MONTH($B7633)/3,0)</f>
        <v>3</v>
      </c>
      <c r="G7633" s="2" t="s">
        <v>1729</v>
      </c>
      <c r="H7633" s="2" t="s">
        <v>1730</v>
      </c>
      <c r="I7633" s="2" t="s">
        <v>33</v>
      </c>
      <c r="J7633" s="2" t="s">
        <v>34</v>
      </c>
      <c r="K7633" s="2" t="s">
        <v>242</v>
      </c>
      <c r="L7633" s="2" t="s">
        <v>243</v>
      </c>
      <c r="M7633" s="2" t="s">
        <v>37</v>
      </c>
      <c r="N7633" s="2" t="s">
        <v>51</v>
      </c>
      <c r="O7633" s="2" t="s">
        <v>64</v>
      </c>
      <c r="P7633" s="2" t="s">
        <v>342</v>
      </c>
      <c r="Q7633" s="2" t="s">
        <v>408</v>
      </c>
      <c r="R7633" s="6" t="n">
        <v>2</v>
      </c>
      <c r="S7633" s="7" t="n">
        <v>5639.6</v>
      </c>
      <c r="T7633" s="7" t="n">
        <f aca="false">$R7633*$S7633</f>
        <v>11279.2</v>
      </c>
      <c r="U7633" s="8" t="n">
        <v>0</v>
      </c>
      <c r="V7633" s="7" t="n">
        <f aca="false">$T7633*$U7633</f>
        <v>0</v>
      </c>
      <c r="W7633" s="7" t="n">
        <f aca="false">$T7633-$V7633</f>
        <v>11279.2</v>
      </c>
      <c r="X7633" s="7" t="n">
        <v>4044.76</v>
      </c>
      <c r="Y7633" s="7" t="n">
        <f aca="false">$R7633*$X7633</f>
        <v>8089.52</v>
      </c>
      <c r="Z7633" s="7" t="n">
        <f aca="false">$W7633-$Y7633</f>
        <v>3189.68</v>
      </c>
      <c r="AA7633" s="8" t="n">
        <f aca="false">IFERROR($Z7633/$W7633,0)</f>
        <v>0.282793105894035</v>
      </c>
      <c r="AB7633" s="2" t="s">
        <v>42</v>
      </c>
      <c r="AC7633" s="2" t="s">
        <v>43</v>
      </c>
    </row>
    <row r="7634" customFormat="false" ht="15" hidden="false" customHeight="false" outlineLevel="0" collapsed="false">
      <c r="A7634" s="2" t="s">
        <v>9141</v>
      </c>
      <c r="B7634" s="3" t="n">
        <v>45882</v>
      </c>
      <c r="C7634" s="4" t="n">
        <f aca="false">YEAR($B7634)</f>
        <v>2025</v>
      </c>
      <c r="D7634" s="4" t="n">
        <f aca="false">MONTH($B7634)</f>
        <v>8</v>
      </c>
      <c r="E7634" s="2" t="s">
        <v>3574</v>
      </c>
      <c r="F7634" s="5" t="n">
        <f aca="false">ROUNDUP(MONTH($B7634)/3,0)</f>
        <v>3</v>
      </c>
      <c r="G7634" s="2" t="s">
        <v>219</v>
      </c>
      <c r="H7634" s="2" t="s">
        <v>220</v>
      </c>
      <c r="I7634" s="2" t="s">
        <v>177</v>
      </c>
      <c r="J7634" s="2" t="s">
        <v>47</v>
      </c>
      <c r="K7634" s="2" t="s">
        <v>221</v>
      </c>
      <c r="L7634" s="2" t="s">
        <v>222</v>
      </c>
      <c r="M7634" s="2" t="s">
        <v>118</v>
      </c>
      <c r="N7634" s="2" t="s">
        <v>51</v>
      </c>
      <c r="O7634" s="2" t="s">
        <v>39</v>
      </c>
      <c r="P7634" s="2" t="s">
        <v>106</v>
      </c>
      <c r="Q7634" s="2" t="s">
        <v>143</v>
      </c>
      <c r="R7634" s="6" t="n">
        <v>15</v>
      </c>
      <c r="S7634" s="7" t="n">
        <v>757.1</v>
      </c>
      <c r="T7634" s="7" t="n">
        <f aca="false">$R7634*$S7634</f>
        <v>11356.5</v>
      </c>
      <c r="U7634" s="8" t="n">
        <v>0.12</v>
      </c>
      <c r="V7634" s="7" t="n">
        <f aca="false">$T7634*$U7634</f>
        <v>1362.78</v>
      </c>
      <c r="W7634" s="7" t="n">
        <f aca="false">$T7634-$V7634</f>
        <v>9993.72</v>
      </c>
      <c r="X7634" s="7" t="n">
        <v>478.95</v>
      </c>
      <c r="Y7634" s="7" t="n">
        <f aca="false">$R7634*$X7634</f>
        <v>7184.25</v>
      </c>
      <c r="Z7634" s="7" t="n">
        <f aca="false">$W7634-$Y7634</f>
        <v>2809.47</v>
      </c>
      <c r="AA7634" s="8" t="n">
        <f aca="false">IFERROR($Z7634/$W7634,0)</f>
        <v>0.281123545586628</v>
      </c>
      <c r="AB7634" s="2" t="s">
        <v>85</v>
      </c>
      <c r="AC7634" s="2" t="s">
        <v>43</v>
      </c>
    </row>
    <row r="7635" customFormat="false" ht="15" hidden="false" customHeight="false" outlineLevel="0" collapsed="false">
      <c r="A7635" s="2" t="s">
        <v>9142</v>
      </c>
      <c r="B7635" s="3" t="n">
        <v>45882</v>
      </c>
      <c r="C7635" s="4" t="n">
        <f aca="false">YEAR($B7635)</f>
        <v>2025</v>
      </c>
      <c r="D7635" s="4" t="n">
        <f aca="false">MONTH($B7635)</f>
        <v>8</v>
      </c>
      <c r="E7635" s="2" t="s">
        <v>3574</v>
      </c>
      <c r="F7635" s="5" t="n">
        <f aca="false">ROUNDUP(MONTH($B7635)/3,0)</f>
        <v>3</v>
      </c>
      <c r="G7635" s="2" t="s">
        <v>3630</v>
      </c>
      <c r="H7635" s="2" t="s">
        <v>864</v>
      </c>
      <c r="I7635" s="2" t="s">
        <v>33</v>
      </c>
      <c r="J7635" s="2" t="s">
        <v>34</v>
      </c>
      <c r="K7635" s="2" t="s">
        <v>242</v>
      </c>
      <c r="L7635" s="2" t="s">
        <v>243</v>
      </c>
      <c r="M7635" s="2" t="s">
        <v>82</v>
      </c>
      <c r="N7635" s="2" t="s">
        <v>63</v>
      </c>
      <c r="O7635" s="2" t="s">
        <v>171</v>
      </c>
      <c r="P7635" s="2" t="s">
        <v>204</v>
      </c>
      <c r="Q7635" s="2" t="s">
        <v>205</v>
      </c>
      <c r="R7635" s="6" t="n">
        <v>2</v>
      </c>
      <c r="S7635" s="7" t="n">
        <v>1177.14</v>
      </c>
      <c r="T7635" s="7" t="n">
        <f aca="false">$R7635*$S7635</f>
        <v>2354.28</v>
      </c>
      <c r="U7635" s="8" t="n">
        <v>0.2</v>
      </c>
      <c r="V7635" s="7" t="n">
        <f aca="false">$T7635*$U7635</f>
        <v>470.856</v>
      </c>
      <c r="W7635" s="7" t="n">
        <f aca="false">$T7635-$V7635</f>
        <v>1883.424</v>
      </c>
      <c r="X7635" s="7" t="n">
        <v>780.14</v>
      </c>
      <c r="Y7635" s="7" t="n">
        <f aca="false">$R7635*$X7635</f>
        <v>1560.28</v>
      </c>
      <c r="Z7635" s="7" t="n">
        <f aca="false">$W7635-$Y7635</f>
        <v>323.144</v>
      </c>
      <c r="AA7635" s="8" t="n">
        <f aca="false">IFERROR($Z7635/$W7635,0)</f>
        <v>0.171572625176275</v>
      </c>
      <c r="AB7635" s="2" t="s">
        <v>42</v>
      </c>
      <c r="AC7635" s="2" t="s">
        <v>43</v>
      </c>
    </row>
    <row r="7636" customFormat="false" ht="15" hidden="false" customHeight="false" outlineLevel="0" collapsed="false">
      <c r="A7636" s="2" t="s">
        <v>9143</v>
      </c>
      <c r="B7636" s="3" t="n">
        <v>45882</v>
      </c>
      <c r="C7636" s="4" t="n">
        <f aca="false">YEAR($B7636)</f>
        <v>2025</v>
      </c>
      <c r="D7636" s="4" t="n">
        <f aca="false">MONTH($B7636)</f>
        <v>8</v>
      </c>
      <c r="E7636" s="2" t="s">
        <v>3574</v>
      </c>
      <c r="F7636" s="5" t="n">
        <f aca="false">ROUNDUP(MONTH($B7636)/3,0)</f>
        <v>3</v>
      </c>
      <c r="G7636" s="2" t="s">
        <v>395</v>
      </c>
      <c r="H7636" s="2" t="s">
        <v>396</v>
      </c>
      <c r="I7636" s="2" t="s">
        <v>33</v>
      </c>
      <c r="J7636" s="2" t="s">
        <v>147</v>
      </c>
      <c r="K7636" s="2" t="s">
        <v>397</v>
      </c>
      <c r="L7636" s="2" t="s">
        <v>398</v>
      </c>
      <c r="M7636" s="2" t="s">
        <v>217</v>
      </c>
      <c r="N7636" s="2" t="s">
        <v>51</v>
      </c>
      <c r="O7636" s="2" t="s">
        <v>64</v>
      </c>
      <c r="P7636" s="2" t="s">
        <v>65</v>
      </c>
      <c r="Q7636" s="2" t="s">
        <v>187</v>
      </c>
      <c r="R7636" s="6" t="n">
        <v>3</v>
      </c>
      <c r="S7636" s="7" t="n">
        <v>5027.47</v>
      </c>
      <c r="T7636" s="7" t="n">
        <f aca="false">$R7636*$S7636</f>
        <v>15082.41</v>
      </c>
      <c r="U7636" s="8" t="n">
        <v>0</v>
      </c>
      <c r="V7636" s="7" t="n">
        <f aca="false">$T7636*$U7636</f>
        <v>0</v>
      </c>
      <c r="W7636" s="7" t="n">
        <f aca="false">$T7636-$V7636</f>
        <v>15082.41</v>
      </c>
      <c r="X7636" s="7" t="n">
        <v>3755.17</v>
      </c>
      <c r="Y7636" s="7" t="n">
        <f aca="false">$R7636*$X7636</f>
        <v>11265.51</v>
      </c>
      <c r="Z7636" s="7" t="n">
        <f aca="false">$W7636-$Y7636</f>
        <v>3816.9</v>
      </c>
      <c r="AA7636" s="8" t="n">
        <f aca="false">IFERROR($Z7636/$W7636,0)</f>
        <v>0.253069635422986</v>
      </c>
      <c r="AB7636" s="2" t="s">
        <v>85</v>
      </c>
      <c r="AC7636" s="2" t="s">
        <v>43</v>
      </c>
    </row>
    <row r="7637" customFormat="false" ht="15" hidden="false" customHeight="false" outlineLevel="0" collapsed="false">
      <c r="A7637" s="2" t="s">
        <v>9144</v>
      </c>
      <c r="B7637" s="3" t="n">
        <v>45883</v>
      </c>
      <c r="C7637" s="4" t="n">
        <f aca="false">YEAR($B7637)</f>
        <v>2025</v>
      </c>
      <c r="D7637" s="4" t="n">
        <f aca="false">MONTH($B7637)</f>
        <v>8</v>
      </c>
      <c r="E7637" s="2" t="s">
        <v>3574</v>
      </c>
      <c r="F7637" s="5" t="n">
        <f aca="false">ROUNDUP(MONTH($B7637)/3,0)</f>
        <v>3</v>
      </c>
      <c r="G7637" s="2" t="s">
        <v>6197</v>
      </c>
      <c r="H7637" s="2" t="s">
        <v>6198</v>
      </c>
      <c r="I7637" s="2" t="s">
        <v>33</v>
      </c>
      <c r="J7637" s="2" t="s">
        <v>89</v>
      </c>
      <c r="K7637" s="2" t="s">
        <v>97</v>
      </c>
      <c r="L7637" s="2" t="s">
        <v>111</v>
      </c>
      <c r="M7637" s="2" t="s">
        <v>135</v>
      </c>
      <c r="N7637" s="2" t="s">
        <v>73</v>
      </c>
      <c r="O7637" s="2" t="s">
        <v>171</v>
      </c>
      <c r="P7637" s="2" t="s">
        <v>172</v>
      </c>
      <c r="Q7637" s="2" t="s">
        <v>173</v>
      </c>
      <c r="R7637" s="6" t="n">
        <v>1</v>
      </c>
      <c r="S7637" s="7" t="n">
        <v>956.82</v>
      </c>
      <c r="T7637" s="7" t="n">
        <f aca="false">$R7637*$S7637</f>
        <v>956.82</v>
      </c>
      <c r="U7637" s="8" t="n">
        <v>0.15</v>
      </c>
      <c r="V7637" s="7" t="n">
        <f aca="false">$T7637*$U7637</f>
        <v>143.523</v>
      </c>
      <c r="W7637" s="7" t="n">
        <f aca="false">$T7637-$V7637</f>
        <v>813.297</v>
      </c>
      <c r="X7637" s="7" t="n">
        <v>584.08</v>
      </c>
      <c r="Y7637" s="7" t="n">
        <f aca="false">$R7637*$X7637</f>
        <v>584.08</v>
      </c>
      <c r="Z7637" s="7" t="n">
        <f aca="false">$W7637-$Y7637</f>
        <v>229.217</v>
      </c>
      <c r="AA7637" s="8" t="n">
        <f aca="false">IFERROR($Z7637/$W7637,0)</f>
        <v>0.281836770577046</v>
      </c>
      <c r="AB7637" s="2" t="s">
        <v>85</v>
      </c>
      <c r="AC7637" s="2" t="s">
        <v>43</v>
      </c>
    </row>
    <row r="7638" customFormat="false" ht="15" hidden="false" customHeight="false" outlineLevel="0" collapsed="false">
      <c r="A7638" s="2" t="s">
        <v>9145</v>
      </c>
      <c r="B7638" s="3" t="n">
        <v>45883</v>
      </c>
      <c r="C7638" s="4" t="n">
        <f aca="false">YEAR($B7638)</f>
        <v>2025</v>
      </c>
      <c r="D7638" s="4" t="n">
        <f aca="false">MONTH($B7638)</f>
        <v>8</v>
      </c>
      <c r="E7638" s="2" t="s">
        <v>3574</v>
      </c>
      <c r="F7638" s="5" t="n">
        <f aca="false">ROUNDUP(MONTH($B7638)/3,0)</f>
        <v>3</v>
      </c>
      <c r="G7638" s="2" t="s">
        <v>208</v>
      </c>
      <c r="H7638" s="2" t="s">
        <v>209</v>
      </c>
      <c r="I7638" s="2" t="s">
        <v>33</v>
      </c>
      <c r="J7638" s="2" t="s">
        <v>59</v>
      </c>
      <c r="K7638" s="2" t="s">
        <v>210</v>
      </c>
      <c r="L7638" s="2" t="s">
        <v>211</v>
      </c>
      <c r="M7638" s="2" t="s">
        <v>142</v>
      </c>
      <c r="N7638" s="2" t="s">
        <v>51</v>
      </c>
      <c r="O7638" s="2" t="s">
        <v>114</v>
      </c>
      <c r="P7638" s="2" t="s">
        <v>115</v>
      </c>
      <c r="Q7638" s="2" t="s">
        <v>530</v>
      </c>
      <c r="R7638" s="6" t="n">
        <v>2</v>
      </c>
      <c r="S7638" s="7" t="n">
        <v>152.47</v>
      </c>
      <c r="T7638" s="7" t="n">
        <f aca="false">$R7638*$S7638</f>
        <v>304.94</v>
      </c>
      <c r="U7638" s="8" t="n">
        <v>0.05</v>
      </c>
      <c r="V7638" s="7" t="n">
        <f aca="false">$T7638*$U7638</f>
        <v>15.247</v>
      </c>
      <c r="W7638" s="7" t="n">
        <f aca="false">$T7638-$V7638</f>
        <v>289.693</v>
      </c>
      <c r="X7638" s="7" t="n">
        <v>80.26</v>
      </c>
      <c r="Y7638" s="7" t="n">
        <f aca="false">$R7638*$X7638</f>
        <v>160.52</v>
      </c>
      <c r="Z7638" s="7" t="n">
        <f aca="false">$W7638-$Y7638</f>
        <v>129.173</v>
      </c>
      <c r="AA7638" s="8" t="n">
        <f aca="false">IFERROR($Z7638/$W7638,0)</f>
        <v>0.445896172845046</v>
      </c>
      <c r="AB7638" s="2" t="s">
        <v>85</v>
      </c>
      <c r="AC7638" s="2" t="s">
        <v>43</v>
      </c>
    </row>
    <row r="7639" customFormat="false" ht="15" hidden="false" customHeight="false" outlineLevel="0" collapsed="false">
      <c r="A7639" s="2" t="s">
        <v>9146</v>
      </c>
      <c r="B7639" s="3" t="n">
        <v>45883</v>
      </c>
      <c r="C7639" s="4" t="n">
        <f aca="false">YEAR($B7639)</f>
        <v>2025</v>
      </c>
      <c r="D7639" s="4" t="n">
        <f aca="false">MONTH($B7639)</f>
        <v>8</v>
      </c>
      <c r="E7639" s="2" t="s">
        <v>3574</v>
      </c>
      <c r="F7639" s="5" t="n">
        <f aca="false">ROUNDUP(MONTH($B7639)/3,0)</f>
        <v>3</v>
      </c>
      <c r="G7639" s="2" t="s">
        <v>896</v>
      </c>
      <c r="H7639" s="2" t="s">
        <v>897</v>
      </c>
      <c r="I7639" s="2" t="s">
        <v>33</v>
      </c>
      <c r="J7639" s="2" t="s">
        <v>89</v>
      </c>
      <c r="K7639" s="2" t="s">
        <v>90</v>
      </c>
      <c r="L7639" s="2" t="s">
        <v>161</v>
      </c>
      <c r="M7639" s="2" t="s">
        <v>135</v>
      </c>
      <c r="N7639" s="2" t="s">
        <v>63</v>
      </c>
      <c r="O7639" s="2" t="s">
        <v>64</v>
      </c>
      <c r="P7639" s="2" t="s">
        <v>74</v>
      </c>
      <c r="Q7639" s="2" t="s">
        <v>75</v>
      </c>
      <c r="R7639" s="6" t="n">
        <v>1</v>
      </c>
      <c r="S7639" s="7" t="n">
        <v>5981.32</v>
      </c>
      <c r="T7639" s="7" t="n">
        <f aca="false">$R7639*$S7639</f>
        <v>5981.32</v>
      </c>
      <c r="U7639" s="8" t="n">
        <v>0</v>
      </c>
      <c r="V7639" s="7" t="n">
        <f aca="false">$T7639*$U7639</f>
        <v>0</v>
      </c>
      <c r="W7639" s="7" t="n">
        <f aca="false">$T7639-$V7639</f>
        <v>5981.32</v>
      </c>
      <c r="X7639" s="7" t="n">
        <v>4563.59</v>
      </c>
      <c r="Y7639" s="7" t="n">
        <f aca="false">$R7639*$X7639</f>
        <v>4563.59</v>
      </c>
      <c r="Z7639" s="7" t="n">
        <f aca="false">$W7639-$Y7639</f>
        <v>1417.73</v>
      </c>
      <c r="AA7639" s="8" t="n">
        <f aca="false">IFERROR($Z7639/$W7639,0)</f>
        <v>0.237026275136592</v>
      </c>
      <c r="AB7639" s="2" t="s">
        <v>55</v>
      </c>
      <c r="AC7639" s="2" t="s">
        <v>43</v>
      </c>
    </row>
    <row r="7640" customFormat="false" ht="15" hidden="false" customHeight="false" outlineLevel="0" collapsed="false">
      <c r="A7640" s="2" t="s">
        <v>9147</v>
      </c>
      <c r="B7640" s="3" t="n">
        <v>45883</v>
      </c>
      <c r="C7640" s="4" t="n">
        <f aca="false">YEAR($B7640)</f>
        <v>2025</v>
      </c>
      <c r="D7640" s="4" t="n">
        <f aca="false">MONTH($B7640)</f>
        <v>8</v>
      </c>
      <c r="E7640" s="2" t="s">
        <v>3574</v>
      </c>
      <c r="F7640" s="5" t="n">
        <f aca="false">ROUNDUP(MONTH($B7640)/3,0)</f>
        <v>3</v>
      </c>
      <c r="G7640" s="2" t="s">
        <v>575</v>
      </c>
      <c r="H7640" s="2" t="s">
        <v>576</v>
      </c>
      <c r="I7640" s="2" t="s">
        <v>33</v>
      </c>
      <c r="J7640" s="2" t="s">
        <v>47</v>
      </c>
      <c r="K7640" s="2" t="s">
        <v>196</v>
      </c>
      <c r="L7640" s="2" t="s">
        <v>197</v>
      </c>
      <c r="M7640" s="2" t="s">
        <v>118</v>
      </c>
      <c r="N7640" s="2" t="s">
        <v>73</v>
      </c>
      <c r="O7640" s="2" t="s">
        <v>52</v>
      </c>
      <c r="P7640" s="2" t="s">
        <v>83</v>
      </c>
      <c r="Q7640" s="2" t="s">
        <v>178</v>
      </c>
      <c r="R7640" s="6" t="n">
        <v>1</v>
      </c>
      <c r="S7640" s="7" t="n">
        <v>2976.29</v>
      </c>
      <c r="T7640" s="7" t="n">
        <f aca="false">$R7640*$S7640</f>
        <v>2976.29</v>
      </c>
      <c r="U7640" s="8" t="n">
        <v>0</v>
      </c>
      <c r="V7640" s="7" t="n">
        <f aca="false">$T7640*$U7640</f>
        <v>0</v>
      </c>
      <c r="W7640" s="7" t="n">
        <f aca="false">$T7640-$V7640</f>
        <v>2976.29</v>
      </c>
      <c r="X7640" s="7" t="n">
        <v>1990.59</v>
      </c>
      <c r="Y7640" s="7" t="n">
        <f aca="false">$R7640*$X7640</f>
        <v>1990.59</v>
      </c>
      <c r="Z7640" s="7" t="n">
        <f aca="false">$W7640-$Y7640</f>
        <v>985.7</v>
      </c>
      <c r="AA7640" s="8" t="n">
        <f aca="false">IFERROR($Z7640/$W7640,0)</f>
        <v>0.331184125202853</v>
      </c>
      <c r="AB7640" s="2" t="s">
        <v>85</v>
      </c>
      <c r="AC7640" s="2" t="s">
        <v>43</v>
      </c>
    </row>
    <row r="7641" customFormat="false" ht="15" hidden="false" customHeight="false" outlineLevel="0" collapsed="false">
      <c r="A7641" s="2" t="s">
        <v>9148</v>
      </c>
      <c r="B7641" s="3" t="n">
        <v>45883</v>
      </c>
      <c r="C7641" s="4" t="n">
        <f aca="false">YEAR($B7641)</f>
        <v>2025</v>
      </c>
      <c r="D7641" s="4" t="n">
        <f aca="false">MONTH($B7641)</f>
        <v>8</v>
      </c>
      <c r="E7641" s="2" t="s">
        <v>3574</v>
      </c>
      <c r="F7641" s="5" t="n">
        <f aca="false">ROUNDUP(MONTH($B7641)/3,0)</f>
        <v>3</v>
      </c>
      <c r="G7641" s="2" t="s">
        <v>7690</v>
      </c>
      <c r="H7641" s="2" t="s">
        <v>2531</v>
      </c>
      <c r="I7641" s="2" t="s">
        <v>33</v>
      </c>
      <c r="J7641" s="2" t="s">
        <v>89</v>
      </c>
      <c r="K7641" s="2" t="s">
        <v>97</v>
      </c>
      <c r="L7641" s="2" t="s">
        <v>111</v>
      </c>
      <c r="M7641" s="2" t="s">
        <v>135</v>
      </c>
      <c r="N7641" s="2" t="s">
        <v>63</v>
      </c>
      <c r="O7641" s="2" t="s">
        <v>39</v>
      </c>
      <c r="P7641" s="2" t="s">
        <v>106</v>
      </c>
      <c r="Q7641" s="2" t="s">
        <v>107</v>
      </c>
      <c r="R7641" s="6" t="n">
        <v>1</v>
      </c>
      <c r="S7641" s="7" t="n">
        <v>2332.9</v>
      </c>
      <c r="T7641" s="7" t="n">
        <f aca="false">$R7641*$S7641</f>
        <v>2332.9</v>
      </c>
      <c r="U7641" s="8" t="n">
        <v>0.2</v>
      </c>
      <c r="V7641" s="7" t="n">
        <f aca="false">$T7641*$U7641</f>
        <v>466.58</v>
      </c>
      <c r="W7641" s="7" t="n">
        <f aca="false">$T7641-$V7641</f>
        <v>1866.32</v>
      </c>
      <c r="X7641" s="7" t="n">
        <v>1724.37</v>
      </c>
      <c r="Y7641" s="7" t="n">
        <f aca="false">$R7641*$X7641</f>
        <v>1724.37</v>
      </c>
      <c r="Z7641" s="7" t="n">
        <f aca="false">$W7641-$Y7641</f>
        <v>141.95</v>
      </c>
      <c r="AA7641" s="8" t="n">
        <f aca="false">IFERROR($Z7641/$W7641,0)</f>
        <v>0.076058768056925</v>
      </c>
      <c r="AB7641" s="2" t="s">
        <v>42</v>
      </c>
      <c r="AC7641" s="2" t="s">
        <v>43</v>
      </c>
    </row>
    <row r="7642" customFormat="false" ht="15" hidden="false" customHeight="false" outlineLevel="0" collapsed="false">
      <c r="A7642" s="2" t="s">
        <v>9149</v>
      </c>
      <c r="B7642" s="3" t="n">
        <v>45883</v>
      </c>
      <c r="C7642" s="4" t="n">
        <f aca="false">YEAR($B7642)</f>
        <v>2025</v>
      </c>
      <c r="D7642" s="4" t="n">
        <f aca="false">MONTH($B7642)</f>
        <v>8</v>
      </c>
      <c r="E7642" s="2" t="s">
        <v>3574</v>
      </c>
      <c r="F7642" s="5" t="n">
        <f aca="false">ROUNDUP(MONTH($B7642)/3,0)</f>
        <v>3</v>
      </c>
      <c r="G7642" s="2" t="s">
        <v>45</v>
      </c>
      <c r="H7642" s="2" t="s">
        <v>46</v>
      </c>
      <c r="I7642" s="2" t="s">
        <v>33</v>
      </c>
      <c r="J7642" s="2" t="s">
        <v>47</v>
      </c>
      <c r="K7642" s="2" t="s">
        <v>48</v>
      </c>
      <c r="L7642" s="2" t="s">
        <v>49</v>
      </c>
      <c r="M7642" s="2" t="s">
        <v>156</v>
      </c>
      <c r="N7642" s="2" t="s">
        <v>51</v>
      </c>
      <c r="O7642" s="2" t="s">
        <v>52</v>
      </c>
      <c r="P7642" s="2" t="s">
        <v>126</v>
      </c>
      <c r="Q7642" s="2" t="s">
        <v>253</v>
      </c>
      <c r="R7642" s="6" t="n">
        <v>2</v>
      </c>
      <c r="S7642" s="7" t="n">
        <v>1807.27</v>
      </c>
      <c r="T7642" s="7" t="n">
        <f aca="false">$R7642*$S7642</f>
        <v>3614.54</v>
      </c>
      <c r="U7642" s="8" t="n">
        <v>0</v>
      </c>
      <c r="V7642" s="7" t="n">
        <f aca="false">$T7642*$U7642</f>
        <v>0</v>
      </c>
      <c r="W7642" s="7" t="n">
        <f aca="false">$T7642-$V7642</f>
        <v>3614.54</v>
      </c>
      <c r="X7642" s="7" t="n">
        <v>1431.04</v>
      </c>
      <c r="Y7642" s="7" t="n">
        <f aca="false">$R7642*$X7642</f>
        <v>2862.08</v>
      </c>
      <c r="Z7642" s="7" t="n">
        <f aca="false">$W7642-$Y7642</f>
        <v>752.46</v>
      </c>
      <c r="AA7642" s="8" t="n">
        <f aca="false">IFERROR($Z7642/$W7642,0)</f>
        <v>0.208175867468613</v>
      </c>
      <c r="AB7642" s="2" t="s">
        <v>55</v>
      </c>
      <c r="AC7642" s="2" t="s">
        <v>43</v>
      </c>
    </row>
    <row r="7643" customFormat="false" ht="15" hidden="false" customHeight="false" outlineLevel="0" collapsed="false">
      <c r="A7643" s="2" t="s">
        <v>9150</v>
      </c>
      <c r="B7643" s="3" t="n">
        <v>45883</v>
      </c>
      <c r="C7643" s="4" t="n">
        <f aca="false">YEAR($B7643)</f>
        <v>2025</v>
      </c>
      <c r="D7643" s="4" t="n">
        <f aca="false">MONTH($B7643)</f>
        <v>8</v>
      </c>
      <c r="E7643" s="2" t="s">
        <v>3574</v>
      </c>
      <c r="F7643" s="5" t="n">
        <f aca="false">ROUNDUP(MONTH($B7643)/3,0)</f>
        <v>3</v>
      </c>
      <c r="G7643" s="2" t="s">
        <v>102</v>
      </c>
      <c r="H7643" s="2" t="s">
        <v>103</v>
      </c>
      <c r="I7643" s="2" t="s">
        <v>104</v>
      </c>
      <c r="J7643" s="2" t="s">
        <v>47</v>
      </c>
      <c r="K7643" s="2" t="s">
        <v>48</v>
      </c>
      <c r="L7643" s="2" t="s">
        <v>49</v>
      </c>
      <c r="M7643" s="2" t="s">
        <v>168</v>
      </c>
      <c r="N7643" s="2" t="s">
        <v>51</v>
      </c>
      <c r="O7643" s="2" t="s">
        <v>64</v>
      </c>
      <c r="P7643" s="2" t="s">
        <v>342</v>
      </c>
      <c r="Q7643" s="2" t="s">
        <v>389</v>
      </c>
      <c r="R7643" s="6" t="n">
        <v>2</v>
      </c>
      <c r="S7643" s="7" t="n">
        <v>3412.54</v>
      </c>
      <c r="T7643" s="7" t="n">
        <f aca="false">$R7643*$S7643</f>
        <v>6825.08</v>
      </c>
      <c r="U7643" s="8" t="n">
        <v>0.05</v>
      </c>
      <c r="V7643" s="7" t="n">
        <f aca="false">$T7643*$U7643</f>
        <v>341.254</v>
      </c>
      <c r="W7643" s="7" t="n">
        <f aca="false">$T7643-$V7643</f>
        <v>6483.826</v>
      </c>
      <c r="X7643" s="7" t="n">
        <v>2598.11</v>
      </c>
      <c r="Y7643" s="7" t="n">
        <f aca="false">$R7643*$X7643</f>
        <v>5196.22</v>
      </c>
      <c r="Z7643" s="7" t="n">
        <f aca="false">$W7643-$Y7643</f>
        <v>1287.606</v>
      </c>
      <c r="AA7643" s="8" t="n">
        <f aca="false">IFERROR($Z7643/$W7643,0)</f>
        <v>0.198587377267681</v>
      </c>
      <c r="AB7643" s="2" t="s">
        <v>42</v>
      </c>
      <c r="AC7643" s="2" t="s">
        <v>43</v>
      </c>
    </row>
    <row r="7644" customFormat="false" ht="15" hidden="false" customHeight="false" outlineLevel="0" collapsed="false">
      <c r="A7644" s="2" t="s">
        <v>9151</v>
      </c>
      <c r="B7644" s="3" t="n">
        <v>45883</v>
      </c>
      <c r="C7644" s="4" t="n">
        <f aca="false">YEAR($B7644)</f>
        <v>2025</v>
      </c>
      <c r="D7644" s="4" t="n">
        <f aca="false">MONTH($B7644)</f>
        <v>8</v>
      </c>
      <c r="E7644" s="2" t="s">
        <v>3574</v>
      </c>
      <c r="F7644" s="5" t="n">
        <f aca="false">ROUNDUP(MONTH($B7644)/3,0)</f>
        <v>3</v>
      </c>
      <c r="G7644" s="2" t="s">
        <v>413</v>
      </c>
      <c r="H7644" s="2" t="s">
        <v>414</v>
      </c>
      <c r="I7644" s="2" t="s">
        <v>33</v>
      </c>
      <c r="J7644" s="2" t="s">
        <v>147</v>
      </c>
      <c r="K7644" s="2" t="s">
        <v>397</v>
      </c>
      <c r="L7644" s="2" t="s">
        <v>398</v>
      </c>
      <c r="M7644" s="2" t="s">
        <v>217</v>
      </c>
      <c r="N7644" s="2" t="s">
        <v>51</v>
      </c>
      <c r="O7644" s="2" t="s">
        <v>64</v>
      </c>
      <c r="P7644" s="2" t="s">
        <v>65</v>
      </c>
      <c r="Q7644" s="2" t="s">
        <v>519</v>
      </c>
      <c r="R7644" s="6" t="n">
        <v>3</v>
      </c>
      <c r="S7644" s="7" t="n">
        <v>2869.46</v>
      </c>
      <c r="T7644" s="7" t="n">
        <f aca="false">$R7644*$S7644</f>
        <v>8608.38</v>
      </c>
      <c r="U7644" s="8" t="n">
        <v>0</v>
      </c>
      <c r="V7644" s="7" t="n">
        <f aca="false">$T7644*$U7644</f>
        <v>0</v>
      </c>
      <c r="W7644" s="7" t="n">
        <f aca="false">$T7644-$V7644</f>
        <v>8608.38</v>
      </c>
      <c r="X7644" s="7" t="n">
        <v>2498.01</v>
      </c>
      <c r="Y7644" s="7" t="n">
        <f aca="false">$R7644*$X7644</f>
        <v>7494.03</v>
      </c>
      <c r="Z7644" s="7" t="n">
        <f aca="false">$W7644-$Y7644</f>
        <v>1114.35</v>
      </c>
      <c r="AA7644" s="8" t="n">
        <f aca="false">IFERROR($Z7644/$W7644,0)</f>
        <v>0.12944944344929</v>
      </c>
      <c r="AB7644" s="2" t="s">
        <v>85</v>
      </c>
      <c r="AC7644" s="2" t="s">
        <v>43</v>
      </c>
    </row>
    <row r="7645" customFormat="false" ht="15" hidden="false" customHeight="false" outlineLevel="0" collapsed="false">
      <c r="A7645" s="2" t="s">
        <v>9152</v>
      </c>
      <c r="B7645" s="3" t="n">
        <v>45883</v>
      </c>
      <c r="C7645" s="4" t="n">
        <f aca="false">YEAR($B7645)</f>
        <v>2025</v>
      </c>
      <c r="D7645" s="4" t="n">
        <f aca="false">MONTH($B7645)</f>
        <v>8</v>
      </c>
      <c r="E7645" s="2" t="s">
        <v>3574</v>
      </c>
      <c r="F7645" s="5" t="n">
        <f aca="false">ROUNDUP(MONTH($B7645)/3,0)</f>
        <v>3</v>
      </c>
      <c r="G7645" s="2" t="s">
        <v>2402</v>
      </c>
      <c r="H7645" s="2" t="s">
        <v>1492</v>
      </c>
      <c r="I7645" s="2" t="s">
        <v>104</v>
      </c>
      <c r="J7645" s="2" t="s">
        <v>89</v>
      </c>
      <c r="K7645" s="2" t="s">
        <v>97</v>
      </c>
      <c r="L7645" s="2" t="s">
        <v>98</v>
      </c>
      <c r="M7645" s="2" t="s">
        <v>92</v>
      </c>
      <c r="N7645" s="2" t="s">
        <v>51</v>
      </c>
      <c r="O7645" s="2" t="s">
        <v>114</v>
      </c>
      <c r="P7645" s="2" t="s">
        <v>234</v>
      </c>
      <c r="Q7645" s="2" t="s">
        <v>276</v>
      </c>
      <c r="R7645" s="6" t="n">
        <v>11</v>
      </c>
      <c r="S7645" s="7" t="n">
        <v>201.97</v>
      </c>
      <c r="T7645" s="7" t="n">
        <f aca="false">$R7645*$S7645</f>
        <v>2221.67</v>
      </c>
      <c r="U7645" s="8" t="n">
        <v>0.08</v>
      </c>
      <c r="V7645" s="7" t="n">
        <f aca="false">$T7645*$U7645</f>
        <v>177.7336</v>
      </c>
      <c r="W7645" s="7" t="n">
        <f aca="false">$T7645-$V7645</f>
        <v>2043.9364</v>
      </c>
      <c r="X7645" s="7" t="n">
        <v>97.32</v>
      </c>
      <c r="Y7645" s="7" t="n">
        <f aca="false">$R7645*$X7645</f>
        <v>1070.52</v>
      </c>
      <c r="Z7645" s="7" t="n">
        <f aca="false">$W7645-$Y7645</f>
        <v>973.4164</v>
      </c>
      <c r="AA7645" s="8" t="n">
        <f aca="false">IFERROR($Z7645/$W7645,0)</f>
        <v>0.476245934071138</v>
      </c>
      <c r="AB7645" s="2" t="s">
        <v>42</v>
      </c>
      <c r="AC7645" s="2" t="s">
        <v>43</v>
      </c>
    </row>
    <row r="7646" customFormat="false" ht="15" hidden="false" customHeight="false" outlineLevel="0" collapsed="false">
      <c r="A7646" s="2" t="s">
        <v>9153</v>
      </c>
      <c r="B7646" s="3" t="n">
        <v>45883</v>
      </c>
      <c r="C7646" s="4" t="n">
        <f aca="false">YEAR($B7646)</f>
        <v>2025</v>
      </c>
      <c r="D7646" s="4" t="n">
        <f aca="false">MONTH($B7646)</f>
        <v>8</v>
      </c>
      <c r="E7646" s="2" t="s">
        <v>3574</v>
      </c>
      <c r="F7646" s="5" t="n">
        <f aca="false">ROUNDUP(MONTH($B7646)/3,0)</f>
        <v>3</v>
      </c>
      <c r="G7646" s="2" t="s">
        <v>482</v>
      </c>
      <c r="H7646" s="2" t="s">
        <v>483</v>
      </c>
      <c r="I7646" s="2" t="s">
        <v>33</v>
      </c>
      <c r="J7646" s="2" t="s">
        <v>147</v>
      </c>
      <c r="K7646" s="2" t="s">
        <v>397</v>
      </c>
      <c r="L7646" s="2" t="s">
        <v>398</v>
      </c>
      <c r="M7646" s="2" t="s">
        <v>150</v>
      </c>
      <c r="N7646" s="2" t="s">
        <v>63</v>
      </c>
      <c r="O7646" s="2" t="s">
        <v>171</v>
      </c>
      <c r="P7646" s="2" t="s">
        <v>204</v>
      </c>
      <c r="Q7646" s="2" t="s">
        <v>264</v>
      </c>
      <c r="R7646" s="6" t="n">
        <v>1</v>
      </c>
      <c r="S7646" s="7" t="n">
        <v>1417.82</v>
      </c>
      <c r="T7646" s="7" t="n">
        <f aca="false">$R7646*$S7646</f>
        <v>1417.82</v>
      </c>
      <c r="U7646" s="8" t="n">
        <v>0.1</v>
      </c>
      <c r="V7646" s="7" t="n">
        <f aca="false">$T7646*$U7646</f>
        <v>141.782</v>
      </c>
      <c r="W7646" s="7" t="n">
        <f aca="false">$T7646-$V7646</f>
        <v>1276.038</v>
      </c>
      <c r="X7646" s="7" t="n">
        <v>884.28</v>
      </c>
      <c r="Y7646" s="7" t="n">
        <f aca="false">$R7646*$X7646</f>
        <v>884.28</v>
      </c>
      <c r="Z7646" s="7" t="n">
        <f aca="false">$W7646-$Y7646</f>
        <v>391.758</v>
      </c>
      <c r="AA7646" s="8" t="n">
        <f aca="false">IFERROR($Z7646/$W7646,0)</f>
        <v>0.307011233207789</v>
      </c>
      <c r="AB7646" s="2" t="s">
        <v>67</v>
      </c>
      <c r="AC7646" s="2" t="s">
        <v>43</v>
      </c>
    </row>
    <row r="7647" customFormat="false" ht="15" hidden="false" customHeight="false" outlineLevel="0" collapsed="false">
      <c r="A7647" s="2" t="s">
        <v>9154</v>
      </c>
      <c r="B7647" s="3" t="n">
        <v>45883</v>
      </c>
      <c r="C7647" s="4" t="n">
        <f aca="false">YEAR($B7647)</f>
        <v>2025</v>
      </c>
      <c r="D7647" s="4" t="n">
        <f aca="false">MONTH($B7647)</f>
        <v>8</v>
      </c>
      <c r="E7647" s="2" t="s">
        <v>3574</v>
      </c>
      <c r="F7647" s="5" t="n">
        <f aca="false">ROUNDUP(MONTH($B7647)/3,0)</f>
        <v>3</v>
      </c>
      <c r="G7647" s="2" t="s">
        <v>3754</v>
      </c>
      <c r="H7647" s="2" t="s">
        <v>380</v>
      </c>
      <c r="I7647" s="2" t="s">
        <v>33</v>
      </c>
      <c r="J7647" s="2" t="s">
        <v>47</v>
      </c>
      <c r="K7647" s="2" t="s">
        <v>221</v>
      </c>
      <c r="L7647" s="2" t="s">
        <v>222</v>
      </c>
      <c r="M7647" s="2" t="s">
        <v>168</v>
      </c>
      <c r="N7647" s="2" t="s">
        <v>63</v>
      </c>
      <c r="O7647" s="2" t="s">
        <v>114</v>
      </c>
      <c r="P7647" s="2" t="s">
        <v>234</v>
      </c>
      <c r="Q7647" s="2" t="s">
        <v>235</v>
      </c>
      <c r="R7647" s="6" t="n">
        <v>3</v>
      </c>
      <c r="S7647" s="7" t="n">
        <v>239.3</v>
      </c>
      <c r="T7647" s="7" t="n">
        <f aca="false">$R7647*$S7647</f>
        <v>717.9</v>
      </c>
      <c r="U7647" s="8" t="n">
        <v>0.1</v>
      </c>
      <c r="V7647" s="7" t="n">
        <f aca="false">$T7647*$U7647</f>
        <v>71.79</v>
      </c>
      <c r="W7647" s="7" t="n">
        <f aca="false">$T7647-$V7647</f>
        <v>646.11</v>
      </c>
      <c r="X7647" s="7" t="n">
        <v>121.38</v>
      </c>
      <c r="Y7647" s="7" t="n">
        <f aca="false">$R7647*$X7647</f>
        <v>364.14</v>
      </c>
      <c r="Z7647" s="7" t="n">
        <f aca="false">$W7647-$Y7647</f>
        <v>281.97</v>
      </c>
      <c r="AA7647" s="8" t="n">
        <f aca="false">IFERROR($Z7647/$W7647,0)</f>
        <v>0.436411756512049</v>
      </c>
      <c r="AB7647" s="2" t="s">
        <v>42</v>
      </c>
      <c r="AC7647" s="2" t="s">
        <v>43</v>
      </c>
    </row>
    <row r="7648" customFormat="false" ht="15" hidden="false" customHeight="false" outlineLevel="0" collapsed="false">
      <c r="A7648" s="2" t="s">
        <v>9155</v>
      </c>
      <c r="B7648" s="3" t="n">
        <v>45883</v>
      </c>
      <c r="C7648" s="4" t="n">
        <f aca="false">YEAR($B7648)</f>
        <v>2025</v>
      </c>
      <c r="D7648" s="4" t="n">
        <f aca="false">MONTH($B7648)</f>
        <v>8</v>
      </c>
      <c r="E7648" s="2" t="s">
        <v>3574</v>
      </c>
      <c r="F7648" s="5" t="n">
        <f aca="false">ROUNDUP(MONTH($B7648)/3,0)</f>
        <v>3</v>
      </c>
      <c r="G7648" s="2" t="s">
        <v>759</v>
      </c>
      <c r="H7648" s="2" t="s">
        <v>615</v>
      </c>
      <c r="I7648" s="2" t="s">
        <v>104</v>
      </c>
      <c r="J7648" s="2" t="s">
        <v>59</v>
      </c>
      <c r="K7648" s="2" t="s">
        <v>210</v>
      </c>
      <c r="L7648" s="2" t="s">
        <v>211</v>
      </c>
      <c r="M7648" s="2" t="s">
        <v>142</v>
      </c>
      <c r="N7648" s="2" t="s">
        <v>63</v>
      </c>
      <c r="O7648" s="2" t="s">
        <v>39</v>
      </c>
      <c r="P7648" s="2" t="s">
        <v>106</v>
      </c>
      <c r="Q7648" s="2" t="s">
        <v>143</v>
      </c>
      <c r="R7648" s="6" t="n">
        <v>7</v>
      </c>
      <c r="S7648" s="7" t="n">
        <v>781.61</v>
      </c>
      <c r="T7648" s="7" t="n">
        <f aca="false">$R7648*$S7648</f>
        <v>5471.27</v>
      </c>
      <c r="U7648" s="8" t="n">
        <v>0.1</v>
      </c>
      <c r="V7648" s="7" t="n">
        <f aca="false">$T7648*$U7648</f>
        <v>547.127</v>
      </c>
      <c r="W7648" s="7" t="n">
        <f aca="false">$T7648-$V7648</f>
        <v>4924.143</v>
      </c>
      <c r="X7648" s="7" t="n">
        <v>526.38</v>
      </c>
      <c r="Y7648" s="7" t="n">
        <f aca="false">$R7648*$X7648</f>
        <v>3684.66</v>
      </c>
      <c r="Z7648" s="7" t="n">
        <f aca="false">$W7648-$Y7648</f>
        <v>1239.483</v>
      </c>
      <c r="AA7648" s="8" t="n">
        <f aca="false">IFERROR($Z7648/$W7648,0)</f>
        <v>0.251715476175245</v>
      </c>
      <c r="AB7648" s="2" t="s">
        <v>85</v>
      </c>
      <c r="AC7648" s="2" t="s">
        <v>43</v>
      </c>
    </row>
    <row r="7649" customFormat="false" ht="15" hidden="false" customHeight="false" outlineLevel="0" collapsed="false">
      <c r="A7649" s="2" t="s">
        <v>9156</v>
      </c>
      <c r="B7649" s="3" t="n">
        <v>45883</v>
      </c>
      <c r="C7649" s="4" t="n">
        <f aca="false">YEAR($B7649)</f>
        <v>2025</v>
      </c>
      <c r="D7649" s="4" t="n">
        <f aca="false">MONTH($B7649)</f>
        <v>8</v>
      </c>
      <c r="E7649" s="2" t="s">
        <v>3574</v>
      </c>
      <c r="F7649" s="5" t="n">
        <f aca="false">ROUNDUP(MONTH($B7649)/3,0)</f>
        <v>3</v>
      </c>
      <c r="G7649" s="2" t="s">
        <v>1020</v>
      </c>
      <c r="H7649" s="2" t="s">
        <v>1021</v>
      </c>
      <c r="I7649" s="2" t="s">
        <v>33</v>
      </c>
      <c r="J7649" s="2" t="s">
        <v>47</v>
      </c>
      <c r="K7649" s="2" t="s">
        <v>48</v>
      </c>
      <c r="L7649" s="2" t="s">
        <v>49</v>
      </c>
      <c r="M7649" s="2" t="s">
        <v>105</v>
      </c>
      <c r="N7649" s="2" t="s">
        <v>38</v>
      </c>
      <c r="O7649" s="2" t="s">
        <v>64</v>
      </c>
      <c r="P7649" s="2" t="s">
        <v>74</v>
      </c>
      <c r="Q7649" s="2" t="s">
        <v>75</v>
      </c>
      <c r="R7649" s="6" t="n">
        <v>3</v>
      </c>
      <c r="S7649" s="7" t="n">
        <v>5580.52</v>
      </c>
      <c r="T7649" s="7" t="n">
        <f aca="false">$R7649*$S7649</f>
        <v>16741.56</v>
      </c>
      <c r="U7649" s="8" t="n">
        <v>0.15</v>
      </c>
      <c r="V7649" s="7" t="n">
        <f aca="false">$T7649*$U7649</f>
        <v>2511.234</v>
      </c>
      <c r="W7649" s="7" t="n">
        <f aca="false">$T7649-$V7649</f>
        <v>14230.326</v>
      </c>
      <c r="X7649" s="7" t="n">
        <v>3826.02</v>
      </c>
      <c r="Y7649" s="7" t="n">
        <f aca="false">$R7649*$X7649</f>
        <v>11478.06</v>
      </c>
      <c r="Z7649" s="7" t="n">
        <f aca="false">$W7649-$Y7649</f>
        <v>2752.266</v>
      </c>
      <c r="AA7649" s="8" t="n">
        <f aca="false">IFERROR($Z7649/$W7649,0)</f>
        <v>0.193408499566349</v>
      </c>
      <c r="AB7649" s="2" t="s">
        <v>42</v>
      </c>
      <c r="AC7649" s="2" t="s">
        <v>43</v>
      </c>
    </row>
    <row r="7650" customFormat="false" ht="15" hidden="false" customHeight="false" outlineLevel="0" collapsed="false">
      <c r="A7650" s="2" t="s">
        <v>9157</v>
      </c>
      <c r="B7650" s="3" t="n">
        <v>45884</v>
      </c>
      <c r="C7650" s="4" t="n">
        <f aca="false">YEAR($B7650)</f>
        <v>2025</v>
      </c>
      <c r="D7650" s="4" t="n">
        <f aca="false">MONTH($B7650)</f>
        <v>8</v>
      </c>
      <c r="E7650" s="2" t="s">
        <v>3574</v>
      </c>
      <c r="F7650" s="5" t="n">
        <f aca="false">ROUNDUP(MONTH($B7650)/3,0)</f>
        <v>3</v>
      </c>
      <c r="G7650" s="2" t="s">
        <v>102</v>
      </c>
      <c r="H7650" s="2" t="s">
        <v>103</v>
      </c>
      <c r="I7650" s="2" t="s">
        <v>104</v>
      </c>
      <c r="J7650" s="2" t="s">
        <v>47</v>
      </c>
      <c r="K7650" s="2" t="s">
        <v>48</v>
      </c>
      <c r="L7650" s="2" t="s">
        <v>49</v>
      </c>
      <c r="M7650" s="2" t="s">
        <v>50</v>
      </c>
      <c r="N7650" s="2" t="s">
        <v>38</v>
      </c>
      <c r="O7650" s="2" t="s">
        <v>52</v>
      </c>
      <c r="P7650" s="2" t="s">
        <v>83</v>
      </c>
      <c r="Q7650" s="2" t="s">
        <v>84</v>
      </c>
      <c r="R7650" s="6" t="n">
        <v>8</v>
      </c>
      <c r="S7650" s="7" t="n">
        <v>4054.67</v>
      </c>
      <c r="T7650" s="7" t="n">
        <f aca="false">$R7650*$S7650</f>
        <v>32437.36</v>
      </c>
      <c r="U7650" s="8" t="n">
        <v>0.1</v>
      </c>
      <c r="V7650" s="7" t="n">
        <f aca="false">$T7650*$U7650</f>
        <v>3243.736</v>
      </c>
      <c r="W7650" s="7" t="n">
        <f aca="false">$T7650-$V7650</f>
        <v>29193.624</v>
      </c>
      <c r="X7650" s="7" t="n">
        <v>2934.8</v>
      </c>
      <c r="Y7650" s="7" t="n">
        <f aca="false">$R7650*$X7650</f>
        <v>23478.4</v>
      </c>
      <c r="Z7650" s="7" t="n">
        <f aca="false">$W7650-$Y7650</f>
        <v>5715.224</v>
      </c>
      <c r="AA7650" s="8" t="n">
        <f aca="false">IFERROR($Z7650/$W7650,0)</f>
        <v>0.195769596813332</v>
      </c>
      <c r="AB7650" s="2" t="s">
        <v>85</v>
      </c>
      <c r="AC7650" s="2" t="s">
        <v>43</v>
      </c>
    </row>
    <row r="7651" customFormat="false" ht="15" hidden="false" customHeight="false" outlineLevel="0" collapsed="false">
      <c r="A7651" s="2" t="s">
        <v>9158</v>
      </c>
      <c r="B7651" s="3" t="n">
        <v>45884</v>
      </c>
      <c r="C7651" s="4" t="n">
        <f aca="false">YEAR($B7651)</f>
        <v>2025</v>
      </c>
      <c r="D7651" s="4" t="n">
        <f aca="false">MONTH($B7651)</f>
        <v>8</v>
      </c>
      <c r="E7651" s="2" t="s">
        <v>3574</v>
      </c>
      <c r="F7651" s="5" t="n">
        <f aca="false">ROUNDUP(MONTH($B7651)/3,0)</f>
        <v>3</v>
      </c>
      <c r="G7651" s="2" t="s">
        <v>109</v>
      </c>
      <c r="H7651" s="2" t="s">
        <v>110</v>
      </c>
      <c r="I7651" s="2" t="s">
        <v>33</v>
      </c>
      <c r="J7651" s="2" t="s">
        <v>89</v>
      </c>
      <c r="K7651" s="2" t="s">
        <v>97</v>
      </c>
      <c r="L7651" s="2" t="s">
        <v>111</v>
      </c>
      <c r="M7651" s="2" t="s">
        <v>92</v>
      </c>
      <c r="N7651" s="2" t="s">
        <v>51</v>
      </c>
      <c r="O7651" s="2" t="s">
        <v>52</v>
      </c>
      <c r="P7651" s="2" t="s">
        <v>83</v>
      </c>
      <c r="Q7651" s="2" t="s">
        <v>112</v>
      </c>
      <c r="R7651" s="6" t="n">
        <v>1</v>
      </c>
      <c r="S7651" s="7" t="n">
        <v>2705.79</v>
      </c>
      <c r="T7651" s="7" t="n">
        <f aca="false">$R7651*$S7651</f>
        <v>2705.79</v>
      </c>
      <c r="U7651" s="8" t="n">
        <v>0.05</v>
      </c>
      <c r="V7651" s="7" t="n">
        <f aca="false">$T7651*$U7651</f>
        <v>135.2895</v>
      </c>
      <c r="W7651" s="7" t="n">
        <f aca="false">$T7651-$V7651</f>
        <v>2570.5005</v>
      </c>
      <c r="X7651" s="7" t="n">
        <v>2146.24</v>
      </c>
      <c r="Y7651" s="7" t="n">
        <f aca="false">$R7651*$X7651</f>
        <v>2146.24</v>
      </c>
      <c r="Z7651" s="7" t="n">
        <f aca="false">$W7651-$Y7651</f>
        <v>424.2605</v>
      </c>
      <c r="AA7651" s="8" t="n">
        <f aca="false">IFERROR($Z7651/$W7651,0)</f>
        <v>0.165049763654977</v>
      </c>
      <c r="AB7651" s="2" t="s">
        <v>42</v>
      </c>
      <c r="AC7651" s="2" t="s">
        <v>43</v>
      </c>
    </row>
    <row r="7652" customFormat="false" ht="15" hidden="false" customHeight="false" outlineLevel="0" collapsed="false">
      <c r="A7652" s="2" t="s">
        <v>9159</v>
      </c>
      <c r="B7652" s="3" t="n">
        <v>45884</v>
      </c>
      <c r="C7652" s="4" t="n">
        <f aca="false">YEAR($B7652)</f>
        <v>2025</v>
      </c>
      <c r="D7652" s="4" t="n">
        <f aca="false">MONTH($B7652)</f>
        <v>8</v>
      </c>
      <c r="E7652" s="2" t="s">
        <v>3574</v>
      </c>
      <c r="F7652" s="5" t="n">
        <f aca="false">ROUNDUP(MONTH($B7652)/3,0)</f>
        <v>3</v>
      </c>
      <c r="G7652" s="2" t="s">
        <v>698</v>
      </c>
      <c r="H7652" s="2" t="s">
        <v>279</v>
      </c>
      <c r="I7652" s="2" t="s">
        <v>104</v>
      </c>
      <c r="J7652" s="2" t="s">
        <v>47</v>
      </c>
      <c r="K7652" s="2" t="s">
        <v>221</v>
      </c>
      <c r="L7652" s="2" t="s">
        <v>222</v>
      </c>
      <c r="M7652" s="2" t="s">
        <v>168</v>
      </c>
      <c r="N7652" s="2" t="s">
        <v>73</v>
      </c>
      <c r="O7652" s="2" t="s">
        <v>171</v>
      </c>
      <c r="P7652" s="2" t="s">
        <v>172</v>
      </c>
      <c r="Q7652" s="2" t="s">
        <v>173</v>
      </c>
      <c r="R7652" s="6" t="n">
        <v>12</v>
      </c>
      <c r="S7652" s="7" t="n">
        <v>1005.83</v>
      </c>
      <c r="T7652" s="7" t="n">
        <f aca="false">$R7652*$S7652</f>
        <v>12069.96</v>
      </c>
      <c r="U7652" s="8" t="n">
        <v>0.05</v>
      </c>
      <c r="V7652" s="7" t="n">
        <f aca="false">$T7652*$U7652</f>
        <v>603.498</v>
      </c>
      <c r="W7652" s="7" t="n">
        <f aca="false">$T7652-$V7652</f>
        <v>11466.462</v>
      </c>
      <c r="X7652" s="7" t="n">
        <v>635.13</v>
      </c>
      <c r="Y7652" s="7" t="n">
        <f aca="false">$R7652*$X7652</f>
        <v>7621.56</v>
      </c>
      <c r="Z7652" s="7" t="n">
        <f aca="false">$W7652-$Y7652</f>
        <v>3844.902</v>
      </c>
      <c r="AA7652" s="8" t="n">
        <f aca="false">IFERROR($Z7652/$W7652,0)</f>
        <v>0.335317205952455</v>
      </c>
      <c r="AB7652" s="2" t="s">
        <v>85</v>
      </c>
      <c r="AC7652" s="2" t="s">
        <v>43</v>
      </c>
    </row>
    <row r="7653" customFormat="false" ht="15" hidden="false" customHeight="false" outlineLevel="0" collapsed="false">
      <c r="A7653" s="2" t="s">
        <v>9160</v>
      </c>
      <c r="B7653" s="3" t="n">
        <v>45884</v>
      </c>
      <c r="C7653" s="4" t="n">
        <f aca="false">YEAR($B7653)</f>
        <v>2025</v>
      </c>
      <c r="D7653" s="4" t="n">
        <f aca="false">MONTH($B7653)</f>
        <v>8</v>
      </c>
      <c r="E7653" s="2" t="s">
        <v>3574</v>
      </c>
      <c r="F7653" s="5" t="n">
        <f aca="false">ROUNDUP(MONTH($B7653)/3,0)</f>
        <v>3</v>
      </c>
      <c r="G7653" s="2" t="s">
        <v>45</v>
      </c>
      <c r="H7653" s="2" t="s">
        <v>46</v>
      </c>
      <c r="I7653" s="2" t="s">
        <v>33</v>
      </c>
      <c r="J7653" s="2" t="s">
        <v>47</v>
      </c>
      <c r="K7653" s="2" t="s">
        <v>48</v>
      </c>
      <c r="L7653" s="2" t="s">
        <v>49</v>
      </c>
      <c r="M7653" s="2" t="s">
        <v>156</v>
      </c>
      <c r="N7653" s="2" t="s">
        <v>51</v>
      </c>
      <c r="O7653" s="2" t="s">
        <v>64</v>
      </c>
      <c r="P7653" s="2" t="s">
        <v>65</v>
      </c>
      <c r="Q7653" s="2" t="s">
        <v>66</v>
      </c>
      <c r="R7653" s="6" t="n">
        <v>1</v>
      </c>
      <c r="S7653" s="7" t="n">
        <v>8602.54</v>
      </c>
      <c r="T7653" s="7" t="n">
        <f aca="false">$R7653*$S7653</f>
        <v>8602.54</v>
      </c>
      <c r="U7653" s="8" t="n">
        <v>0</v>
      </c>
      <c r="V7653" s="7" t="n">
        <f aca="false">$T7653*$U7653</f>
        <v>0</v>
      </c>
      <c r="W7653" s="7" t="n">
        <f aca="false">$T7653-$V7653</f>
        <v>8602.54</v>
      </c>
      <c r="X7653" s="7" t="n">
        <v>6646.03</v>
      </c>
      <c r="Y7653" s="7" t="n">
        <f aca="false">$R7653*$X7653</f>
        <v>6646.03</v>
      </c>
      <c r="Z7653" s="7" t="n">
        <f aca="false">$W7653-$Y7653</f>
        <v>1956.51</v>
      </c>
      <c r="AA7653" s="8" t="n">
        <f aca="false">IFERROR($Z7653/$W7653,0)</f>
        <v>0.227433990426084</v>
      </c>
      <c r="AB7653" s="2" t="s">
        <v>55</v>
      </c>
      <c r="AC7653" s="2" t="s">
        <v>43</v>
      </c>
    </row>
    <row r="7654" customFormat="false" ht="15" hidden="false" customHeight="false" outlineLevel="0" collapsed="false">
      <c r="A7654" s="2" t="s">
        <v>9161</v>
      </c>
      <c r="B7654" s="3" t="n">
        <v>45884</v>
      </c>
      <c r="C7654" s="4" t="n">
        <f aca="false">YEAR($B7654)</f>
        <v>2025</v>
      </c>
      <c r="D7654" s="4" t="n">
        <f aca="false">MONTH($B7654)</f>
        <v>8</v>
      </c>
      <c r="E7654" s="2" t="s">
        <v>3574</v>
      </c>
      <c r="F7654" s="5" t="n">
        <f aca="false">ROUNDUP(MONTH($B7654)/3,0)</f>
        <v>3</v>
      </c>
      <c r="G7654" s="2" t="s">
        <v>608</v>
      </c>
      <c r="H7654" s="2" t="s">
        <v>609</v>
      </c>
      <c r="I7654" s="2" t="s">
        <v>104</v>
      </c>
      <c r="J7654" s="2" t="s">
        <v>59</v>
      </c>
      <c r="K7654" s="2" t="s">
        <v>71</v>
      </c>
      <c r="L7654" s="2" t="s">
        <v>72</v>
      </c>
      <c r="M7654" s="2" t="s">
        <v>131</v>
      </c>
      <c r="N7654" s="2" t="s">
        <v>73</v>
      </c>
      <c r="O7654" s="2" t="s">
        <v>171</v>
      </c>
      <c r="P7654" s="2" t="s">
        <v>172</v>
      </c>
      <c r="Q7654" s="2" t="s">
        <v>173</v>
      </c>
      <c r="R7654" s="6" t="n">
        <v>12</v>
      </c>
      <c r="S7654" s="7" t="n">
        <v>992.21</v>
      </c>
      <c r="T7654" s="7" t="n">
        <f aca="false">$R7654*$S7654</f>
        <v>11906.52</v>
      </c>
      <c r="U7654" s="8" t="n">
        <v>0.05</v>
      </c>
      <c r="V7654" s="7" t="n">
        <f aca="false">$T7654*$U7654</f>
        <v>595.326</v>
      </c>
      <c r="W7654" s="7" t="n">
        <f aca="false">$T7654-$V7654</f>
        <v>11311.194</v>
      </c>
      <c r="X7654" s="7" t="n">
        <v>625.62</v>
      </c>
      <c r="Y7654" s="7" t="n">
        <f aca="false">$R7654*$X7654</f>
        <v>7507.44</v>
      </c>
      <c r="Z7654" s="7" t="n">
        <f aca="false">$W7654-$Y7654</f>
        <v>3803.754</v>
      </c>
      <c r="AA7654" s="8" t="n">
        <f aca="false">IFERROR($Z7654/$W7654,0)</f>
        <v>0.336282270465877</v>
      </c>
      <c r="AB7654" s="2" t="s">
        <v>76</v>
      </c>
      <c r="AC7654" s="2" t="s">
        <v>43</v>
      </c>
    </row>
    <row r="7655" customFormat="false" ht="15" hidden="false" customHeight="false" outlineLevel="0" collapsed="false">
      <c r="A7655" s="2" t="s">
        <v>9162</v>
      </c>
      <c r="B7655" s="3" t="n">
        <v>45884</v>
      </c>
      <c r="C7655" s="4" t="n">
        <f aca="false">YEAR($B7655)</f>
        <v>2025</v>
      </c>
      <c r="D7655" s="4" t="n">
        <f aca="false">MONTH($B7655)</f>
        <v>8</v>
      </c>
      <c r="E7655" s="2" t="s">
        <v>3574</v>
      </c>
      <c r="F7655" s="5" t="n">
        <f aca="false">ROUNDUP(MONTH($B7655)/3,0)</f>
        <v>3</v>
      </c>
      <c r="G7655" s="2" t="s">
        <v>805</v>
      </c>
      <c r="H7655" s="2" t="s">
        <v>806</v>
      </c>
      <c r="I7655" s="2" t="s">
        <v>33</v>
      </c>
      <c r="J7655" s="2" t="s">
        <v>59</v>
      </c>
      <c r="K7655" s="2" t="s">
        <v>60</v>
      </c>
      <c r="L7655" s="2" t="s">
        <v>61</v>
      </c>
      <c r="M7655" s="2" t="s">
        <v>62</v>
      </c>
      <c r="N7655" s="2" t="s">
        <v>73</v>
      </c>
      <c r="O7655" s="2" t="s">
        <v>114</v>
      </c>
      <c r="P7655" s="2" t="s">
        <v>119</v>
      </c>
      <c r="Q7655" s="2" t="s">
        <v>308</v>
      </c>
      <c r="R7655" s="6" t="n">
        <v>3</v>
      </c>
      <c r="S7655" s="7" t="n">
        <v>335.47</v>
      </c>
      <c r="T7655" s="7" t="n">
        <f aca="false">$R7655*$S7655</f>
        <v>1006.41</v>
      </c>
      <c r="U7655" s="8" t="n">
        <v>0.13</v>
      </c>
      <c r="V7655" s="7" t="n">
        <f aca="false">$T7655*$U7655</f>
        <v>130.8333</v>
      </c>
      <c r="W7655" s="7" t="n">
        <f aca="false">$T7655-$V7655</f>
        <v>875.5767</v>
      </c>
      <c r="X7655" s="7" t="n">
        <v>186.12</v>
      </c>
      <c r="Y7655" s="7" t="n">
        <f aca="false">$R7655*$X7655</f>
        <v>558.36</v>
      </c>
      <c r="Z7655" s="7" t="n">
        <f aca="false">$W7655-$Y7655</f>
        <v>317.2167</v>
      </c>
      <c r="AA7655" s="8" t="n">
        <f aca="false">IFERROR($Z7655/$W7655,0)</f>
        <v>0.362294588241099</v>
      </c>
      <c r="AB7655" s="2" t="s">
        <v>85</v>
      </c>
      <c r="AC7655" s="2" t="s">
        <v>43</v>
      </c>
    </row>
    <row r="7656" customFormat="false" ht="15" hidden="false" customHeight="false" outlineLevel="0" collapsed="false">
      <c r="A7656" s="2" t="s">
        <v>9163</v>
      </c>
      <c r="B7656" s="3" t="n">
        <v>45884</v>
      </c>
      <c r="C7656" s="4" t="n">
        <f aca="false">YEAR($B7656)</f>
        <v>2025</v>
      </c>
      <c r="D7656" s="4" t="n">
        <f aca="false">MONTH($B7656)</f>
        <v>8</v>
      </c>
      <c r="E7656" s="2" t="s">
        <v>3574</v>
      </c>
      <c r="F7656" s="5" t="n">
        <f aca="false">ROUNDUP(MONTH($B7656)/3,0)</f>
        <v>3</v>
      </c>
      <c r="G7656" s="2" t="s">
        <v>213</v>
      </c>
      <c r="H7656" s="2" t="s">
        <v>214</v>
      </c>
      <c r="I7656" s="2" t="s">
        <v>33</v>
      </c>
      <c r="J7656" s="2" t="s">
        <v>147</v>
      </c>
      <c r="K7656" s="2" t="s">
        <v>215</v>
      </c>
      <c r="L7656" s="2" t="s">
        <v>216</v>
      </c>
      <c r="M7656" s="2" t="s">
        <v>217</v>
      </c>
      <c r="N7656" s="2" t="s">
        <v>51</v>
      </c>
      <c r="O7656" s="2" t="s">
        <v>64</v>
      </c>
      <c r="P7656" s="2" t="s">
        <v>342</v>
      </c>
      <c r="Q7656" s="2" t="s">
        <v>389</v>
      </c>
      <c r="R7656" s="6" t="n">
        <v>1</v>
      </c>
      <c r="S7656" s="7" t="n">
        <v>3401.97</v>
      </c>
      <c r="T7656" s="7" t="n">
        <f aca="false">$R7656*$S7656</f>
        <v>3401.97</v>
      </c>
      <c r="U7656" s="8" t="n">
        <v>0</v>
      </c>
      <c r="V7656" s="7" t="n">
        <f aca="false">$T7656*$U7656</f>
        <v>0</v>
      </c>
      <c r="W7656" s="7" t="n">
        <f aca="false">$T7656-$V7656</f>
        <v>3401.97</v>
      </c>
      <c r="X7656" s="7" t="n">
        <v>2670.31</v>
      </c>
      <c r="Y7656" s="7" t="n">
        <f aca="false">$R7656*$X7656</f>
        <v>2670.31</v>
      </c>
      <c r="Z7656" s="7" t="n">
        <f aca="false">$W7656-$Y7656</f>
        <v>731.66</v>
      </c>
      <c r="AA7656" s="8" t="n">
        <f aca="false">IFERROR($Z7656/$W7656,0)</f>
        <v>0.215069503846301</v>
      </c>
      <c r="AB7656" s="2" t="s">
        <v>85</v>
      </c>
      <c r="AC7656" s="2" t="s">
        <v>43</v>
      </c>
    </row>
    <row r="7657" customFormat="false" ht="15" hidden="false" customHeight="false" outlineLevel="0" collapsed="false">
      <c r="A7657" s="2" t="s">
        <v>9164</v>
      </c>
      <c r="B7657" s="3" t="n">
        <v>45884</v>
      </c>
      <c r="C7657" s="4" t="n">
        <f aca="false">YEAR($B7657)</f>
        <v>2025</v>
      </c>
      <c r="D7657" s="4" t="n">
        <f aca="false">MONTH($B7657)</f>
        <v>8</v>
      </c>
      <c r="E7657" s="2" t="s">
        <v>3574</v>
      </c>
      <c r="F7657" s="5" t="n">
        <f aca="false">ROUNDUP(MONTH($B7657)/3,0)</f>
        <v>3</v>
      </c>
      <c r="G7657" s="2" t="s">
        <v>109</v>
      </c>
      <c r="H7657" s="2" t="s">
        <v>110</v>
      </c>
      <c r="I7657" s="2" t="s">
        <v>33</v>
      </c>
      <c r="J7657" s="2" t="s">
        <v>89</v>
      </c>
      <c r="K7657" s="2" t="s">
        <v>97</v>
      </c>
      <c r="L7657" s="2" t="s">
        <v>111</v>
      </c>
      <c r="M7657" s="2" t="s">
        <v>99</v>
      </c>
      <c r="N7657" s="2" t="s">
        <v>63</v>
      </c>
      <c r="O7657" s="2" t="s">
        <v>39</v>
      </c>
      <c r="P7657" s="2" t="s">
        <v>40</v>
      </c>
      <c r="Q7657" s="2" t="s">
        <v>41</v>
      </c>
      <c r="R7657" s="6" t="n">
        <v>3</v>
      </c>
      <c r="S7657" s="7" t="n">
        <v>489.58</v>
      </c>
      <c r="T7657" s="7" t="n">
        <f aca="false">$R7657*$S7657</f>
        <v>1468.74</v>
      </c>
      <c r="U7657" s="8" t="n">
        <v>0</v>
      </c>
      <c r="V7657" s="7" t="n">
        <f aca="false">$T7657*$U7657</f>
        <v>0</v>
      </c>
      <c r="W7657" s="7" t="n">
        <f aca="false">$T7657-$V7657</f>
        <v>1468.74</v>
      </c>
      <c r="X7657" s="7" t="n">
        <v>317.82</v>
      </c>
      <c r="Y7657" s="7" t="n">
        <f aca="false">$R7657*$X7657</f>
        <v>953.46</v>
      </c>
      <c r="Z7657" s="7" t="n">
        <f aca="false">$W7657-$Y7657</f>
        <v>515.28</v>
      </c>
      <c r="AA7657" s="8" t="n">
        <f aca="false">IFERROR($Z7657/$W7657,0)</f>
        <v>0.35083132480902</v>
      </c>
      <c r="AB7657" s="2" t="s">
        <v>85</v>
      </c>
      <c r="AC7657" s="2" t="s">
        <v>43</v>
      </c>
    </row>
    <row r="7658" customFormat="false" ht="15" hidden="false" customHeight="false" outlineLevel="0" collapsed="false">
      <c r="A7658" s="2" t="s">
        <v>9165</v>
      </c>
      <c r="B7658" s="3" t="n">
        <v>45884</v>
      </c>
      <c r="C7658" s="4" t="n">
        <f aca="false">YEAR($B7658)</f>
        <v>2025</v>
      </c>
      <c r="D7658" s="4" t="n">
        <f aca="false">MONTH($B7658)</f>
        <v>8</v>
      </c>
      <c r="E7658" s="2" t="s">
        <v>3574</v>
      </c>
      <c r="F7658" s="5" t="n">
        <f aca="false">ROUNDUP(MONTH($B7658)/3,0)</f>
        <v>3</v>
      </c>
      <c r="G7658" s="2" t="s">
        <v>1065</v>
      </c>
      <c r="H7658" s="2" t="s">
        <v>1066</v>
      </c>
      <c r="I7658" s="2" t="s">
        <v>33</v>
      </c>
      <c r="J7658" s="2" t="s">
        <v>34</v>
      </c>
      <c r="K7658" s="2" t="s">
        <v>80</v>
      </c>
      <c r="L7658" s="2" t="s">
        <v>81</v>
      </c>
      <c r="M7658" s="2" t="s">
        <v>82</v>
      </c>
      <c r="N7658" s="2" t="s">
        <v>63</v>
      </c>
      <c r="O7658" s="2" t="s">
        <v>39</v>
      </c>
      <c r="P7658" s="2" t="s">
        <v>40</v>
      </c>
      <c r="Q7658" s="2" t="s">
        <v>41</v>
      </c>
      <c r="R7658" s="6" t="n">
        <v>1</v>
      </c>
      <c r="S7658" s="7" t="n">
        <v>485.6</v>
      </c>
      <c r="T7658" s="7" t="n">
        <f aca="false">$R7658*$S7658</f>
        <v>485.6</v>
      </c>
      <c r="U7658" s="8" t="n">
        <v>0.05</v>
      </c>
      <c r="V7658" s="7" t="n">
        <f aca="false">$T7658*$U7658</f>
        <v>24.28</v>
      </c>
      <c r="W7658" s="7" t="n">
        <f aca="false">$T7658-$V7658</f>
        <v>461.32</v>
      </c>
      <c r="X7658" s="7" t="n">
        <v>277.03</v>
      </c>
      <c r="Y7658" s="7" t="n">
        <f aca="false">$R7658*$X7658</f>
        <v>277.03</v>
      </c>
      <c r="Z7658" s="7" t="n">
        <f aca="false">$W7658-$Y7658</f>
        <v>184.29</v>
      </c>
      <c r="AA7658" s="8" t="n">
        <f aca="false">IFERROR($Z7658/$W7658,0)</f>
        <v>0.399484089135524</v>
      </c>
      <c r="AB7658" s="2" t="s">
        <v>42</v>
      </c>
      <c r="AC7658" s="2" t="s">
        <v>43</v>
      </c>
    </row>
    <row r="7659" customFormat="false" ht="15" hidden="false" customHeight="false" outlineLevel="0" collapsed="false">
      <c r="A7659" s="2" t="s">
        <v>9166</v>
      </c>
      <c r="B7659" s="3" t="n">
        <v>45884</v>
      </c>
      <c r="C7659" s="4" t="n">
        <f aca="false">YEAR($B7659)</f>
        <v>2025</v>
      </c>
      <c r="D7659" s="4" t="n">
        <f aca="false">MONTH($B7659)</f>
        <v>8</v>
      </c>
      <c r="E7659" s="2" t="s">
        <v>3574</v>
      </c>
      <c r="F7659" s="5" t="n">
        <f aca="false">ROUNDUP(MONTH($B7659)/3,0)</f>
        <v>3</v>
      </c>
      <c r="G7659" s="2" t="s">
        <v>528</v>
      </c>
      <c r="H7659" s="2" t="s">
        <v>307</v>
      </c>
      <c r="I7659" s="2" t="s">
        <v>177</v>
      </c>
      <c r="J7659" s="2" t="s">
        <v>89</v>
      </c>
      <c r="K7659" s="2" t="s">
        <v>124</v>
      </c>
      <c r="L7659" s="2" t="s">
        <v>125</v>
      </c>
      <c r="M7659" s="2" t="s">
        <v>92</v>
      </c>
      <c r="N7659" s="2" t="s">
        <v>51</v>
      </c>
      <c r="O7659" s="2" t="s">
        <v>171</v>
      </c>
      <c r="P7659" s="2" t="s">
        <v>180</v>
      </c>
      <c r="Q7659" s="2" t="s">
        <v>449</v>
      </c>
      <c r="R7659" s="6" t="n">
        <v>4</v>
      </c>
      <c r="S7659" s="7" t="n">
        <v>820.01</v>
      </c>
      <c r="T7659" s="7" t="n">
        <f aca="false">$R7659*$S7659</f>
        <v>3280.04</v>
      </c>
      <c r="U7659" s="8" t="n">
        <v>0.07</v>
      </c>
      <c r="V7659" s="7" t="n">
        <f aca="false">$T7659*$U7659</f>
        <v>229.6028</v>
      </c>
      <c r="W7659" s="7" t="n">
        <f aca="false">$T7659-$V7659</f>
        <v>3050.4372</v>
      </c>
      <c r="X7659" s="7" t="n">
        <v>522.62</v>
      </c>
      <c r="Y7659" s="7" t="n">
        <f aca="false">$R7659*$X7659</f>
        <v>2090.48</v>
      </c>
      <c r="Z7659" s="7" t="n">
        <f aca="false">$W7659-$Y7659</f>
        <v>959.9572</v>
      </c>
      <c r="AA7659" s="8" t="n">
        <f aca="false">IFERROR($Z7659/$W7659,0)</f>
        <v>0.314694955857475</v>
      </c>
      <c r="AB7659" s="2" t="s">
        <v>85</v>
      </c>
      <c r="AC7659" s="2" t="s">
        <v>43</v>
      </c>
    </row>
    <row r="7660" customFormat="false" ht="15" hidden="false" customHeight="false" outlineLevel="0" collapsed="false">
      <c r="A7660" s="2" t="s">
        <v>9167</v>
      </c>
      <c r="B7660" s="3" t="n">
        <v>45884</v>
      </c>
      <c r="C7660" s="4" t="n">
        <f aca="false">YEAR($B7660)</f>
        <v>2025</v>
      </c>
      <c r="D7660" s="4" t="n">
        <f aca="false">MONTH($B7660)</f>
        <v>8</v>
      </c>
      <c r="E7660" s="2" t="s">
        <v>3574</v>
      </c>
      <c r="F7660" s="5" t="n">
        <f aca="false">ROUNDUP(MONTH($B7660)/3,0)</f>
        <v>3</v>
      </c>
      <c r="G7660" s="2" t="s">
        <v>163</v>
      </c>
      <c r="H7660" s="2" t="s">
        <v>164</v>
      </c>
      <c r="I7660" s="2" t="s">
        <v>33</v>
      </c>
      <c r="J7660" s="2" t="s">
        <v>89</v>
      </c>
      <c r="K7660" s="2" t="s">
        <v>124</v>
      </c>
      <c r="L7660" s="2" t="s">
        <v>125</v>
      </c>
      <c r="M7660" s="2" t="s">
        <v>135</v>
      </c>
      <c r="N7660" s="2" t="s">
        <v>63</v>
      </c>
      <c r="O7660" s="2" t="s">
        <v>39</v>
      </c>
      <c r="P7660" s="2" t="s">
        <v>40</v>
      </c>
      <c r="Q7660" s="2" t="s">
        <v>334</v>
      </c>
      <c r="R7660" s="6" t="n">
        <v>1</v>
      </c>
      <c r="S7660" s="7" t="n">
        <v>3423.93</v>
      </c>
      <c r="T7660" s="7" t="n">
        <f aca="false">$R7660*$S7660</f>
        <v>3423.93</v>
      </c>
      <c r="U7660" s="8" t="n">
        <v>0.15</v>
      </c>
      <c r="V7660" s="7" t="n">
        <f aca="false">$T7660*$U7660</f>
        <v>513.5895</v>
      </c>
      <c r="W7660" s="7" t="n">
        <f aca="false">$T7660-$V7660</f>
        <v>2910.3405</v>
      </c>
      <c r="X7660" s="7" t="n">
        <v>2519.9</v>
      </c>
      <c r="Y7660" s="7" t="n">
        <f aca="false">$R7660*$X7660</f>
        <v>2519.9</v>
      </c>
      <c r="Z7660" s="7" t="n">
        <f aca="false">$W7660-$Y7660</f>
        <v>390.4405</v>
      </c>
      <c r="AA7660" s="8" t="n">
        <f aca="false">IFERROR($Z7660/$W7660,0)</f>
        <v>0.134156295457525</v>
      </c>
      <c r="AB7660" s="2" t="s">
        <v>42</v>
      </c>
      <c r="AC7660" s="2" t="s">
        <v>43</v>
      </c>
    </row>
    <row r="7661" customFormat="false" ht="15" hidden="false" customHeight="false" outlineLevel="0" collapsed="false">
      <c r="A7661" s="2" t="s">
        <v>9168</v>
      </c>
      <c r="B7661" s="3" t="n">
        <v>45884</v>
      </c>
      <c r="C7661" s="4" t="n">
        <f aca="false">YEAR($B7661)</f>
        <v>2025</v>
      </c>
      <c r="D7661" s="4" t="n">
        <f aca="false">MONTH($B7661)</f>
        <v>8</v>
      </c>
      <c r="E7661" s="2" t="s">
        <v>3574</v>
      </c>
      <c r="F7661" s="5" t="n">
        <f aca="false">ROUNDUP(MONTH($B7661)/3,0)</f>
        <v>3</v>
      </c>
      <c r="G7661" s="2" t="s">
        <v>1837</v>
      </c>
      <c r="H7661" s="2" t="s">
        <v>1838</v>
      </c>
      <c r="I7661" s="2" t="s">
        <v>33</v>
      </c>
      <c r="J7661" s="2" t="s">
        <v>47</v>
      </c>
      <c r="K7661" s="2" t="s">
        <v>196</v>
      </c>
      <c r="L7661" s="2" t="s">
        <v>197</v>
      </c>
      <c r="M7661" s="2" t="s">
        <v>105</v>
      </c>
      <c r="N7661" s="2" t="s">
        <v>38</v>
      </c>
      <c r="O7661" s="2" t="s">
        <v>114</v>
      </c>
      <c r="P7661" s="2" t="s">
        <v>115</v>
      </c>
      <c r="Q7661" s="2" t="s">
        <v>530</v>
      </c>
      <c r="R7661" s="6" t="n">
        <v>3</v>
      </c>
      <c r="S7661" s="7" t="n">
        <v>159.79</v>
      </c>
      <c r="T7661" s="7" t="n">
        <f aca="false">$R7661*$S7661</f>
        <v>479.37</v>
      </c>
      <c r="U7661" s="8" t="n">
        <v>0.1</v>
      </c>
      <c r="V7661" s="7" t="n">
        <f aca="false">$T7661*$U7661</f>
        <v>47.937</v>
      </c>
      <c r="W7661" s="7" t="n">
        <f aca="false">$T7661-$V7661</f>
        <v>431.433</v>
      </c>
      <c r="X7661" s="7" t="n">
        <v>78.96</v>
      </c>
      <c r="Y7661" s="7" t="n">
        <f aca="false">$R7661*$X7661</f>
        <v>236.88</v>
      </c>
      <c r="Z7661" s="7" t="n">
        <f aca="false">$W7661-$Y7661</f>
        <v>194.553</v>
      </c>
      <c r="AA7661" s="8" t="n">
        <f aca="false">IFERROR($Z7661/$W7661,0)</f>
        <v>0.450946033335419</v>
      </c>
      <c r="AB7661" s="2" t="s">
        <v>76</v>
      </c>
      <c r="AC7661" s="2" t="s">
        <v>43</v>
      </c>
    </row>
    <row r="7662" customFormat="false" ht="15" hidden="false" customHeight="false" outlineLevel="0" collapsed="false">
      <c r="A7662" s="2" t="s">
        <v>9169</v>
      </c>
      <c r="B7662" s="3" t="n">
        <v>45885</v>
      </c>
      <c r="C7662" s="4" t="n">
        <f aca="false">YEAR($B7662)</f>
        <v>2025</v>
      </c>
      <c r="D7662" s="4" t="n">
        <f aca="false">MONTH($B7662)</f>
        <v>8</v>
      </c>
      <c r="E7662" s="2" t="s">
        <v>3574</v>
      </c>
      <c r="F7662" s="5" t="n">
        <f aca="false">ROUNDUP(MONTH($B7662)/3,0)</f>
        <v>3</v>
      </c>
      <c r="G7662" s="2" t="s">
        <v>1065</v>
      </c>
      <c r="H7662" s="2" t="s">
        <v>1066</v>
      </c>
      <c r="I7662" s="2" t="s">
        <v>33</v>
      </c>
      <c r="J7662" s="2" t="s">
        <v>34</v>
      </c>
      <c r="K7662" s="2" t="s">
        <v>80</v>
      </c>
      <c r="L7662" s="2" t="s">
        <v>81</v>
      </c>
      <c r="M7662" s="2" t="s">
        <v>82</v>
      </c>
      <c r="N7662" s="2" t="s">
        <v>63</v>
      </c>
      <c r="O7662" s="2" t="s">
        <v>52</v>
      </c>
      <c r="P7662" s="2" t="s">
        <v>126</v>
      </c>
      <c r="Q7662" s="2" t="s">
        <v>253</v>
      </c>
      <c r="R7662" s="6" t="n">
        <v>2</v>
      </c>
      <c r="S7662" s="7" t="n">
        <v>1782.95</v>
      </c>
      <c r="T7662" s="7" t="n">
        <f aca="false">$R7662*$S7662</f>
        <v>3565.9</v>
      </c>
      <c r="U7662" s="8" t="n">
        <v>0.03</v>
      </c>
      <c r="V7662" s="7" t="n">
        <f aca="false">$T7662*$U7662</f>
        <v>106.977</v>
      </c>
      <c r="W7662" s="7" t="n">
        <f aca="false">$T7662-$V7662</f>
        <v>3458.923</v>
      </c>
      <c r="X7662" s="7" t="n">
        <v>1270.98</v>
      </c>
      <c r="Y7662" s="7" t="n">
        <f aca="false">$R7662*$X7662</f>
        <v>2541.96</v>
      </c>
      <c r="Z7662" s="7" t="n">
        <f aca="false">$W7662-$Y7662</f>
        <v>916.963</v>
      </c>
      <c r="AA7662" s="8" t="n">
        <f aca="false">IFERROR($Z7662/$W7662,0)</f>
        <v>0.265100726439993</v>
      </c>
      <c r="AB7662" s="2" t="s">
        <v>85</v>
      </c>
      <c r="AC7662" s="2" t="s">
        <v>43</v>
      </c>
    </row>
    <row r="7663" customFormat="false" ht="15" hidden="false" customHeight="false" outlineLevel="0" collapsed="false">
      <c r="A7663" s="2" t="s">
        <v>9170</v>
      </c>
      <c r="B7663" s="3" t="n">
        <v>45885</v>
      </c>
      <c r="C7663" s="4" t="n">
        <f aca="false">YEAR($B7663)</f>
        <v>2025</v>
      </c>
      <c r="D7663" s="4" t="n">
        <f aca="false">MONTH($B7663)</f>
        <v>8</v>
      </c>
      <c r="E7663" s="2" t="s">
        <v>3574</v>
      </c>
      <c r="F7663" s="5" t="n">
        <f aca="false">ROUNDUP(MONTH($B7663)/3,0)</f>
        <v>3</v>
      </c>
      <c r="G7663" s="2" t="s">
        <v>1300</v>
      </c>
      <c r="H7663" s="2" t="s">
        <v>766</v>
      </c>
      <c r="I7663" s="2" t="s">
        <v>177</v>
      </c>
      <c r="J7663" s="2" t="s">
        <v>47</v>
      </c>
      <c r="K7663" s="2" t="s">
        <v>185</v>
      </c>
      <c r="L7663" s="2" t="s">
        <v>186</v>
      </c>
      <c r="M7663" s="2" t="s">
        <v>50</v>
      </c>
      <c r="N7663" s="2" t="s">
        <v>51</v>
      </c>
      <c r="O7663" s="2" t="s">
        <v>171</v>
      </c>
      <c r="P7663" s="2" t="s">
        <v>204</v>
      </c>
      <c r="Q7663" s="2" t="s">
        <v>264</v>
      </c>
      <c r="R7663" s="6" t="n">
        <v>12</v>
      </c>
      <c r="S7663" s="7" t="n">
        <v>1533.8</v>
      </c>
      <c r="T7663" s="7" t="n">
        <f aca="false">$R7663*$S7663</f>
        <v>18405.6</v>
      </c>
      <c r="U7663" s="8" t="n">
        <v>0.22</v>
      </c>
      <c r="V7663" s="7" t="n">
        <f aca="false">$T7663*$U7663</f>
        <v>4049.232</v>
      </c>
      <c r="W7663" s="7" t="n">
        <f aca="false">$T7663-$V7663</f>
        <v>14356.368</v>
      </c>
      <c r="X7663" s="7" t="n">
        <v>1015.27</v>
      </c>
      <c r="Y7663" s="7" t="n">
        <f aca="false">$R7663*$X7663</f>
        <v>12183.24</v>
      </c>
      <c r="Z7663" s="7" t="n">
        <f aca="false">$W7663-$Y7663</f>
        <v>2173.128</v>
      </c>
      <c r="AA7663" s="8" t="n">
        <f aca="false">IFERROR($Z7663/$W7663,0)</f>
        <v>0.151370318732426</v>
      </c>
      <c r="AB7663" s="2" t="s">
        <v>85</v>
      </c>
      <c r="AC7663" s="2" t="s">
        <v>43</v>
      </c>
    </row>
    <row r="7664" customFormat="false" ht="15" hidden="false" customHeight="false" outlineLevel="0" collapsed="false">
      <c r="A7664" s="2" t="s">
        <v>9171</v>
      </c>
      <c r="B7664" s="3" t="n">
        <v>45885</v>
      </c>
      <c r="C7664" s="4" t="n">
        <f aca="false">YEAR($B7664)</f>
        <v>2025</v>
      </c>
      <c r="D7664" s="4" t="n">
        <f aca="false">MONTH($B7664)</f>
        <v>8</v>
      </c>
      <c r="E7664" s="2" t="s">
        <v>3574</v>
      </c>
      <c r="F7664" s="5" t="n">
        <f aca="false">ROUNDUP(MONTH($B7664)/3,0)</f>
        <v>3</v>
      </c>
      <c r="G7664" s="2" t="s">
        <v>1025</v>
      </c>
      <c r="H7664" s="2" t="s">
        <v>1026</v>
      </c>
      <c r="I7664" s="2" t="s">
        <v>33</v>
      </c>
      <c r="J7664" s="2" t="s">
        <v>59</v>
      </c>
      <c r="K7664" s="2" t="s">
        <v>60</v>
      </c>
      <c r="L7664" s="2" t="s">
        <v>61</v>
      </c>
      <c r="M7664" s="2" t="s">
        <v>62</v>
      </c>
      <c r="N7664" s="2" t="s">
        <v>63</v>
      </c>
      <c r="O7664" s="2" t="s">
        <v>64</v>
      </c>
      <c r="P7664" s="2" t="s">
        <v>65</v>
      </c>
      <c r="Q7664" s="2" t="s">
        <v>66</v>
      </c>
      <c r="R7664" s="6" t="n">
        <v>3</v>
      </c>
      <c r="S7664" s="7" t="n">
        <v>8103.3</v>
      </c>
      <c r="T7664" s="7" t="n">
        <f aca="false">$R7664*$S7664</f>
        <v>24309.9</v>
      </c>
      <c r="U7664" s="8" t="n">
        <v>0.05</v>
      </c>
      <c r="V7664" s="7" t="n">
        <f aca="false">$T7664*$U7664</f>
        <v>1215.495</v>
      </c>
      <c r="W7664" s="7" t="n">
        <f aca="false">$T7664-$V7664</f>
        <v>23094.405</v>
      </c>
      <c r="X7664" s="7" t="n">
        <v>6354.61</v>
      </c>
      <c r="Y7664" s="7" t="n">
        <f aca="false">$R7664*$X7664</f>
        <v>19063.83</v>
      </c>
      <c r="Z7664" s="7" t="n">
        <f aca="false">$W7664-$Y7664</f>
        <v>4030.575</v>
      </c>
      <c r="AA7664" s="8" t="n">
        <f aca="false">IFERROR($Z7664/$W7664,0)</f>
        <v>0.174526037800065</v>
      </c>
      <c r="AB7664" s="2" t="s">
        <v>85</v>
      </c>
      <c r="AC7664" s="2" t="s">
        <v>43</v>
      </c>
    </row>
    <row r="7665" customFormat="false" ht="15" hidden="false" customHeight="false" outlineLevel="0" collapsed="false">
      <c r="A7665" s="2" t="s">
        <v>9172</v>
      </c>
      <c r="B7665" s="3" t="n">
        <v>45885</v>
      </c>
      <c r="C7665" s="4" t="n">
        <f aca="false">YEAR($B7665)</f>
        <v>2025</v>
      </c>
      <c r="D7665" s="4" t="n">
        <f aca="false">MONTH($B7665)</f>
        <v>8</v>
      </c>
      <c r="E7665" s="2" t="s">
        <v>3574</v>
      </c>
      <c r="F7665" s="5" t="n">
        <f aca="false">ROUNDUP(MONTH($B7665)/3,0)</f>
        <v>3</v>
      </c>
      <c r="G7665" s="2" t="s">
        <v>848</v>
      </c>
      <c r="H7665" s="2" t="s">
        <v>849</v>
      </c>
      <c r="I7665" s="2" t="s">
        <v>33</v>
      </c>
      <c r="J7665" s="2" t="s">
        <v>47</v>
      </c>
      <c r="K7665" s="2" t="s">
        <v>48</v>
      </c>
      <c r="L7665" s="2" t="s">
        <v>155</v>
      </c>
      <c r="M7665" s="2" t="s">
        <v>156</v>
      </c>
      <c r="N7665" s="2" t="s">
        <v>73</v>
      </c>
      <c r="O7665" s="2" t="s">
        <v>171</v>
      </c>
      <c r="P7665" s="2" t="s">
        <v>180</v>
      </c>
      <c r="Q7665" s="2" t="s">
        <v>181</v>
      </c>
      <c r="R7665" s="6" t="n">
        <v>1</v>
      </c>
      <c r="S7665" s="7" t="n">
        <v>2593.91</v>
      </c>
      <c r="T7665" s="7" t="n">
        <f aca="false">$R7665*$S7665</f>
        <v>2593.91</v>
      </c>
      <c r="U7665" s="8" t="n">
        <v>0.03</v>
      </c>
      <c r="V7665" s="7" t="n">
        <f aca="false">$T7665*$U7665</f>
        <v>77.8173</v>
      </c>
      <c r="W7665" s="7" t="n">
        <f aca="false">$T7665-$V7665</f>
        <v>2516.0927</v>
      </c>
      <c r="X7665" s="7" t="n">
        <v>1738.67</v>
      </c>
      <c r="Y7665" s="7" t="n">
        <f aca="false">$R7665*$X7665</f>
        <v>1738.67</v>
      </c>
      <c r="Z7665" s="7" t="n">
        <f aca="false">$W7665-$Y7665</f>
        <v>777.4227</v>
      </c>
      <c r="AA7665" s="8" t="n">
        <f aca="false">IFERROR($Z7665/$W7665,0)</f>
        <v>0.308980150055679</v>
      </c>
      <c r="AB7665" s="2" t="s">
        <v>85</v>
      </c>
      <c r="AC7665" s="2" t="s">
        <v>43</v>
      </c>
    </row>
    <row r="7666" customFormat="false" ht="15" hidden="false" customHeight="false" outlineLevel="0" collapsed="false">
      <c r="A7666" s="2" t="s">
        <v>9173</v>
      </c>
      <c r="B7666" s="3" t="n">
        <v>45885</v>
      </c>
      <c r="C7666" s="4" t="n">
        <f aca="false">YEAR($B7666)</f>
        <v>2025</v>
      </c>
      <c r="D7666" s="4" t="n">
        <f aca="false">MONTH($B7666)</f>
        <v>8</v>
      </c>
      <c r="E7666" s="2" t="s">
        <v>3574</v>
      </c>
      <c r="F7666" s="5" t="n">
        <f aca="false">ROUNDUP(MONTH($B7666)/3,0)</f>
        <v>3</v>
      </c>
      <c r="G7666" s="2" t="s">
        <v>2530</v>
      </c>
      <c r="H7666" s="2" t="s">
        <v>2531</v>
      </c>
      <c r="I7666" s="2" t="s">
        <v>33</v>
      </c>
      <c r="J7666" s="2" t="s">
        <v>47</v>
      </c>
      <c r="K7666" s="2" t="s">
        <v>221</v>
      </c>
      <c r="L7666" s="2" t="s">
        <v>222</v>
      </c>
      <c r="M7666" s="2" t="s">
        <v>50</v>
      </c>
      <c r="N7666" s="2" t="s">
        <v>63</v>
      </c>
      <c r="O7666" s="2" t="s">
        <v>114</v>
      </c>
      <c r="P7666" s="2" t="s">
        <v>119</v>
      </c>
      <c r="Q7666" s="2" t="s">
        <v>120</v>
      </c>
      <c r="R7666" s="6" t="n">
        <v>2</v>
      </c>
      <c r="S7666" s="7" t="n">
        <v>204.83</v>
      </c>
      <c r="T7666" s="7" t="n">
        <f aca="false">$R7666*$S7666</f>
        <v>409.66</v>
      </c>
      <c r="U7666" s="8" t="n">
        <v>0.1</v>
      </c>
      <c r="V7666" s="7" t="n">
        <f aca="false">$T7666*$U7666</f>
        <v>40.966</v>
      </c>
      <c r="W7666" s="7" t="n">
        <f aca="false">$T7666-$V7666</f>
        <v>368.694</v>
      </c>
      <c r="X7666" s="7" t="n">
        <v>107.67</v>
      </c>
      <c r="Y7666" s="7" t="n">
        <f aca="false">$R7666*$X7666</f>
        <v>215.34</v>
      </c>
      <c r="Z7666" s="7" t="n">
        <f aca="false">$W7666-$Y7666</f>
        <v>153.354</v>
      </c>
      <c r="AA7666" s="8" t="n">
        <f aca="false">IFERROR($Z7666/$W7666,0)</f>
        <v>0.415938420478771</v>
      </c>
      <c r="AB7666" s="2" t="s">
        <v>55</v>
      </c>
      <c r="AC7666" s="2" t="s">
        <v>43</v>
      </c>
    </row>
    <row r="7667" customFormat="false" ht="15" hidden="false" customHeight="false" outlineLevel="0" collapsed="false">
      <c r="A7667" s="2" t="s">
        <v>9174</v>
      </c>
      <c r="B7667" s="3" t="n">
        <v>45885</v>
      </c>
      <c r="C7667" s="4" t="n">
        <f aca="false">YEAR($B7667)</f>
        <v>2025</v>
      </c>
      <c r="D7667" s="4" t="n">
        <f aca="false">MONTH($B7667)</f>
        <v>8</v>
      </c>
      <c r="E7667" s="2" t="s">
        <v>3574</v>
      </c>
      <c r="F7667" s="5" t="n">
        <f aca="false">ROUNDUP(MONTH($B7667)/3,0)</f>
        <v>3</v>
      </c>
      <c r="G7667" s="2" t="s">
        <v>1423</v>
      </c>
      <c r="H7667" s="2" t="s">
        <v>1424</v>
      </c>
      <c r="I7667" s="2" t="s">
        <v>177</v>
      </c>
      <c r="J7667" s="2" t="s">
        <v>89</v>
      </c>
      <c r="K7667" s="2" t="s">
        <v>97</v>
      </c>
      <c r="L7667" s="2" t="s">
        <v>98</v>
      </c>
      <c r="M7667" s="2" t="s">
        <v>99</v>
      </c>
      <c r="N7667" s="2" t="s">
        <v>51</v>
      </c>
      <c r="O7667" s="2" t="s">
        <v>171</v>
      </c>
      <c r="P7667" s="2" t="s">
        <v>204</v>
      </c>
      <c r="Q7667" s="2" t="s">
        <v>205</v>
      </c>
      <c r="R7667" s="6" t="n">
        <v>14</v>
      </c>
      <c r="S7667" s="7" t="n">
        <v>1184.31</v>
      </c>
      <c r="T7667" s="7" t="n">
        <f aca="false">$R7667*$S7667</f>
        <v>16580.34</v>
      </c>
      <c r="U7667" s="8" t="n">
        <v>0.27</v>
      </c>
      <c r="V7667" s="7" t="n">
        <f aca="false">$T7667*$U7667</f>
        <v>4476.6918</v>
      </c>
      <c r="W7667" s="7" t="n">
        <f aca="false">$T7667-$V7667</f>
        <v>12103.6482</v>
      </c>
      <c r="X7667" s="7" t="n">
        <v>758.39</v>
      </c>
      <c r="Y7667" s="7" t="n">
        <f aca="false">$R7667*$X7667</f>
        <v>10617.46</v>
      </c>
      <c r="Z7667" s="7" t="n">
        <f aca="false">$W7667-$Y7667</f>
        <v>1486.1882</v>
      </c>
      <c r="AA7667" s="8" t="n">
        <f aca="false">IFERROR($Z7667/$W7667,0)</f>
        <v>0.12278844984936</v>
      </c>
      <c r="AB7667" s="2" t="s">
        <v>85</v>
      </c>
      <c r="AC7667" s="2" t="s">
        <v>43</v>
      </c>
    </row>
    <row r="7668" customFormat="false" ht="15" hidden="false" customHeight="false" outlineLevel="0" collapsed="false">
      <c r="A7668" s="2" t="s">
        <v>9175</v>
      </c>
      <c r="B7668" s="3" t="n">
        <v>45885</v>
      </c>
      <c r="C7668" s="4" t="n">
        <f aca="false">YEAR($B7668)</f>
        <v>2025</v>
      </c>
      <c r="D7668" s="4" t="n">
        <f aca="false">MONTH($B7668)</f>
        <v>8</v>
      </c>
      <c r="E7668" s="2" t="s">
        <v>3574</v>
      </c>
      <c r="F7668" s="5" t="n">
        <f aca="false">ROUNDUP(MONTH($B7668)/3,0)</f>
        <v>3</v>
      </c>
      <c r="G7668" s="2" t="s">
        <v>69</v>
      </c>
      <c r="H7668" s="2" t="s">
        <v>70</v>
      </c>
      <c r="I7668" s="2" t="s">
        <v>33</v>
      </c>
      <c r="J7668" s="2" t="s">
        <v>59</v>
      </c>
      <c r="K7668" s="2" t="s">
        <v>71</v>
      </c>
      <c r="L7668" s="2" t="s">
        <v>72</v>
      </c>
      <c r="M7668" s="2" t="s">
        <v>62</v>
      </c>
      <c r="N7668" s="2" t="s">
        <v>73</v>
      </c>
      <c r="O7668" s="2" t="s">
        <v>52</v>
      </c>
      <c r="P7668" s="2" t="s">
        <v>126</v>
      </c>
      <c r="Q7668" s="2" t="s">
        <v>127</v>
      </c>
      <c r="R7668" s="6" t="n">
        <v>2</v>
      </c>
      <c r="S7668" s="7" t="n">
        <v>1059.04</v>
      </c>
      <c r="T7668" s="7" t="n">
        <f aca="false">$R7668*$S7668</f>
        <v>2118.08</v>
      </c>
      <c r="U7668" s="8" t="n">
        <v>0.13</v>
      </c>
      <c r="V7668" s="7" t="n">
        <f aca="false">$T7668*$U7668</f>
        <v>275.3504</v>
      </c>
      <c r="W7668" s="7" t="n">
        <f aca="false">$T7668-$V7668</f>
        <v>1842.7296</v>
      </c>
      <c r="X7668" s="7" t="n">
        <v>732.93</v>
      </c>
      <c r="Y7668" s="7" t="n">
        <f aca="false">$R7668*$X7668</f>
        <v>1465.86</v>
      </c>
      <c r="Z7668" s="7" t="n">
        <f aca="false">$W7668-$Y7668</f>
        <v>376.8696</v>
      </c>
      <c r="AA7668" s="8" t="n">
        <f aca="false">IFERROR($Z7668/$W7668,0)</f>
        <v>0.204517038202458</v>
      </c>
      <c r="AB7668" s="2" t="s">
        <v>42</v>
      </c>
      <c r="AC7668" s="2" t="s">
        <v>43</v>
      </c>
    </row>
    <row r="7669" customFormat="false" ht="15" hidden="false" customHeight="false" outlineLevel="0" collapsed="false">
      <c r="A7669" s="2" t="s">
        <v>9176</v>
      </c>
      <c r="B7669" s="3" t="n">
        <v>45885</v>
      </c>
      <c r="C7669" s="4" t="n">
        <f aca="false">YEAR($B7669)</f>
        <v>2025</v>
      </c>
      <c r="D7669" s="4" t="n">
        <f aca="false">MONTH($B7669)</f>
        <v>8</v>
      </c>
      <c r="E7669" s="2" t="s">
        <v>3574</v>
      </c>
      <c r="F7669" s="5" t="n">
        <f aca="false">ROUNDUP(MONTH($B7669)/3,0)</f>
        <v>3</v>
      </c>
      <c r="G7669" s="2" t="s">
        <v>722</v>
      </c>
      <c r="H7669" s="2" t="s">
        <v>723</v>
      </c>
      <c r="I7669" s="2" t="s">
        <v>104</v>
      </c>
      <c r="J7669" s="2" t="s">
        <v>47</v>
      </c>
      <c r="K7669" s="2" t="s">
        <v>48</v>
      </c>
      <c r="L7669" s="2" t="s">
        <v>49</v>
      </c>
      <c r="M7669" s="2" t="s">
        <v>50</v>
      </c>
      <c r="N7669" s="2" t="s">
        <v>51</v>
      </c>
      <c r="O7669" s="2" t="s">
        <v>114</v>
      </c>
      <c r="P7669" s="2" t="s">
        <v>234</v>
      </c>
      <c r="Q7669" s="2" t="s">
        <v>238</v>
      </c>
      <c r="R7669" s="6" t="n">
        <v>11</v>
      </c>
      <c r="S7669" s="7" t="n">
        <v>383.42</v>
      </c>
      <c r="T7669" s="7" t="n">
        <f aca="false">$R7669*$S7669</f>
        <v>4217.62</v>
      </c>
      <c r="U7669" s="8" t="n">
        <v>0.08</v>
      </c>
      <c r="V7669" s="7" t="n">
        <f aca="false">$T7669*$U7669</f>
        <v>337.4096</v>
      </c>
      <c r="W7669" s="7" t="n">
        <f aca="false">$T7669-$V7669</f>
        <v>3880.2104</v>
      </c>
      <c r="X7669" s="7" t="n">
        <v>204.91</v>
      </c>
      <c r="Y7669" s="7" t="n">
        <f aca="false">$R7669*$X7669</f>
        <v>2254.01</v>
      </c>
      <c r="Z7669" s="7" t="n">
        <f aca="false">$W7669-$Y7669</f>
        <v>1626.2004</v>
      </c>
      <c r="AA7669" s="8" t="n">
        <f aca="false">IFERROR($Z7669/$W7669,0)</f>
        <v>0.419101087920387</v>
      </c>
      <c r="AB7669" s="2" t="s">
        <v>85</v>
      </c>
      <c r="AC7669" s="2" t="s">
        <v>43</v>
      </c>
    </row>
    <row r="7670" customFormat="false" ht="15" hidden="false" customHeight="false" outlineLevel="0" collapsed="false">
      <c r="A7670" s="2" t="s">
        <v>9177</v>
      </c>
      <c r="B7670" s="3" t="n">
        <v>45885</v>
      </c>
      <c r="C7670" s="4" t="n">
        <f aca="false">YEAR($B7670)</f>
        <v>2025</v>
      </c>
      <c r="D7670" s="4" t="n">
        <f aca="false">MONTH($B7670)</f>
        <v>8</v>
      </c>
      <c r="E7670" s="2" t="s">
        <v>3574</v>
      </c>
      <c r="F7670" s="5" t="n">
        <f aca="false">ROUNDUP(MONTH($B7670)/3,0)</f>
        <v>3</v>
      </c>
      <c r="G7670" s="2" t="s">
        <v>1198</v>
      </c>
      <c r="H7670" s="2" t="s">
        <v>1199</v>
      </c>
      <c r="I7670" s="2" t="s">
        <v>33</v>
      </c>
      <c r="J7670" s="2" t="s">
        <v>47</v>
      </c>
      <c r="K7670" s="2" t="s">
        <v>196</v>
      </c>
      <c r="L7670" s="2" t="s">
        <v>197</v>
      </c>
      <c r="M7670" s="2" t="s">
        <v>50</v>
      </c>
      <c r="N7670" s="2" t="s">
        <v>63</v>
      </c>
      <c r="O7670" s="2" t="s">
        <v>39</v>
      </c>
      <c r="P7670" s="2" t="s">
        <v>106</v>
      </c>
      <c r="Q7670" s="2" t="s">
        <v>143</v>
      </c>
      <c r="R7670" s="6" t="n">
        <v>2</v>
      </c>
      <c r="S7670" s="7" t="n">
        <v>686.62</v>
      </c>
      <c r="T7670" s="7" t="n">
        <f aca="false">$R7670*$S7670</f>
        <v>1373.24</v>
      </c>
      <c r="U7670" s="8" t="n">
        <v>0.08</v>
      </c>
      <c r="V7670" s="7" t="n">
        <f aca="false">$T7670*$U7670</f>
        <v>109.8592</v>
      </c>
      <c r="W7670" s="7" t="n">
        <f aca="false">$T7670-$V7670</f>
        <v>1263.3808</v>
      </c>
      <c r="X7670" s="7" t="n">
        <v>461.54</v>
      </c>
      <c r="Y7670" s="7" t="n">
        <f aca="false">$R7670*$X7670</f>
        <v>923.08</v>
      </c>
      <c r="Z7670" s="7" t="n">
        <f aca="false">$W7670-$Y7670</f>
        <v>340.3008</v>
      </c>
      <c r="AA7670" s="8" t="n">
        <f aca="false">IFERROR($Z7670/$W7670,0)</f>
        <v>0.269357267420876</v>
      </c>
      <c r="AB7670" s="2" t="s">
        <v>85</v>
      </c>
      <c r="AC7670" s="2" t="s">
        <v>43</v>
      </c>
    </row>
    <row r="7671" customFormat="false" ht="15" hidden="false" customHeight="false" outlineLevel="0" collapsed="false">
      <c r="A7671" s="2" t="s">
        <v>9178</v>
      </c>
      <c r="B7671" s="3" t="n">
        <v>45885</v>
      </c>
      <c r="C7671" s="4" t="n">
        <f aca="false">YEAR($B7671)</f>
        <v>2025</v>
      </c>
      <c r="D7671" s="4" t="n">
        <f aca="false">MONTH($B7671)</f>
        <v>8</v>
      </c>
      <c r="E7671" s="2" t="s">
        <v>3574</v>
      </c>
      <c r="F7671" s="5" t="n">
        <f aca="false">ROUNDUP(MONTH($B7671)/3,0)</f>
        <v>3</v>
      </c>
      <c r="G7671" s="2" t="s">
        <v>351</v>
      </c>
      <c r="H7671" s="2" t="s">
        <v>352</v>
      </c>
      <c r="I7671" s="2" t="s">
        <v>33</v>
      </c>
      <c r="J7671" s="2" t="s">
        <v>47</v>
      </c>
      <c r="K7671" s="2" t="s">
        <v>48</v>
      </c>
      <c r="L7671" s="2" t="s">
        <v>155</v>
      </c>
      <c r="M7671" s="2" t="s">
        <v>168</v>
      </c>
      <c r="N7671" s="2" t="s">
        <v>63</v>
      </c>
      <c r="O7671" s="2" t="s">
        <v>64</v>
      </c>
      <c r="P7671" s="2" t="s">
        <v>74</v>
      </c>
      <c r="Q7671" s="2" t="s">
        <v>75</v>
      </c>
      <c r="R7671" s="6" t="n">
        <v>3</v>
      </c>
      <c r="S7671" s="7" t="n">
        <v>5843.6</v>
      </c>
      <c r="T7671" s="7" t="n">
        <f aca="false">$R7671*$S7671</f>
        <v>17530.8</v>
      </c>
      <c r="U7671" s="8" t="n">
        <v>0.03</v>
      </c>
      <c r="V7671" s="7" t="n">
        <f aca="false">$T7671*$U7671</f>
        <v>525.924</v>
      </c>
      <c r="W7671" s="7" t="n">
        <f aca="false">$T7671-$V7671</f>
        <v>17004.876</v>
      </c>
      <c r="X7671" s="7" t="n">
        <v>3645.11</v>
      </c>
      <c r="Y7671" s="7" t="n">
        <f aca="false">$R7671*$X7671</f>
        <v>10935.33</v>
      </c>
      <c r="Z7671" s="7" t="n">
        <f aca="false">$W7671-$Y7671</f>
        <v>6069.546</v>
      </c>
      <c r="AA7671" s="8" t="n">
        <f aca="false">IFERROR($Z7671/$W7671,0)</f>
        <v>0.356929741798764</v>
      </c>
      <c r="AB7671" s="2" t="s">
        <v>85</v>
      </c>
      <c r="AC7671" s="2" t="s">
        <v>43</v>
      </c>
    </row>
    <row r="7672" customFormat="false" ht="15" hidden="false" customHeight="false" outlineLevel="0" collapsed="false">
      <c r="A7672" s="2" t="s">
        <v>9179</v>
      </c>
      <c r="B7672" s="3" t="n">
        <v>45885</v>
      </c>
      <c r="C7672" s="4" t="n">
        <f aca="false">YEAR($B7672)</f>
        <v>2025</v>
      </c>
      <c r="D7672" s="4" t="n">
        <f aca="false">MONTH($B7672)</f>
        <v>8</v>
      </c>
      <c r="E7672" s="2" t="s">
        <v>3574</v>
      </c>
      <c r="F7672" s="5" t="n">
        <f aca="false">ROUNDUP(MONTH($B7672)/3,0)</f>
        <v>3</v>
      </c>
      <c r="G7672" s="2" t="s">
        <v>475</v>
      </c>
      <c r="H7672" s="2" t="s">
        <v>476</v>
      </c>
      <c r="I7672" s="2" t="s">
        <v>33</v>
      </c>
      <c r="J7672" s="2" t="s">
        <v>147</v>
      </c>
      <c r="K7672" s="2" t="s">
        <v>215</v>
      </c>
      <c r="L7672" s="2" t="s">
        <v>216</v>
      </c>
      <c r="M7672" s="2" t="s">
        <v>217</v>
      </c>
      <c r="N7672" s="2" t="s">
        <v>151</v>
      </c>
      <c r="O7672" s="2" t="s">
        <v>52</v>
      </c>
      <c r="P7672" s="2" t="s">
        <v>53</v>
      </c>
      <c r="Q7672" s="2" t="s">
        <v>363</v>
      </c>
      <c r="R7672" s="6" t="n">
        <v>2</v>
      </c>
      <c r="S7672" s="7" t="n">
        <v>4985.63</v>
      </c>
      <c r="T7672" s="7" t="n">
        <f aca="false">$R7672*$S7672</f>
        <v>9971.26</v>
      </c>
      <c r="U7672" s="8" t="n">
        <v>0.08</v>
      </c>
      <c r="V7672" s="7" t="n">
        <f aca="false">$T7672*$U7672</f>
        <v>797.7008</v>
      </c>
      <c r="W7672" s="7" t="n">
        <f aca="false">$T7672-$V7672</f>
        <v>9173.5592</v>
      </c>
      <c r="X7672" s="7" t="n">
        <v>3621.54</v>
      </c>
      <c r="Y7672" s="7" t="n">
        <f aca="false">$R7672*$X7672</f>
        <v>7243.08</v>
      </c>
      <c r="Z7672" s="7" t="n">
        <f aca="false">$W7672-$Y7672</f>
        <v>1930.4792</v>
      </c>
      <c r="AA7672" s="8" t="n">
        <f aca="false">IFERROR($Z7672/$W7672,0)</f>
        <v>0.210439498771644</v>
      </c>
      <c r="AB7672" s="2" t="s">
        <v>55</v>
      </c>
      <c r="AC7672" s="2" t="s">
        <v>43</v>
      </c>
    </row>
    <row r="7673" customFormat="false" ht="15" hidden="false" customHeight="false" outlineLevel="0" collapsed="false">
      <c r="A7673" s="2" t="s">
        <v>9180</v>
      </c>
      <c r="B7673" s="3" t="n">
        <v>45885</v>
      </c>
      <c r="C7673" s="4" t="n">
        <f aca="false">YEAR($B7673)</f>
        <v>2025</v>
      </c>
      <c r="D7673" s="4" t="n">
        <f aca="false">MONTH($B7673)</f>
        <v>8</v>
      </c>
      <c r="E7673" s="2" t="s">
        <v>3574</v>
      </c>
      <c r="F7673" s="5" t="n">
        <f aca="false">ROUNDUP(MONTH($B7673)/3,0)</f>
        <v>3</v>
      </c>
      <c r="G7673" s="2" t="s">
        <v>87</v>
      </c>
      <c r="H7673" s="2" t="s">
        <v>88</v>
      </c>
      <c r="I7673" s="2" t="s">
        <v>33</v>
      </c>
      <c r="J7673" s="2" t="s">
        <v>89</v>
      </c>
      <c r="K7673" s="2" t="s">
        <v>90</v>
      </c>
      <c r="L7673" s="2" t="s">
        <v>91</v>
      </c>
      <c r="M7673" s="2" t="s">
        <v>99</v>
      </c>
      <c r="N7673" s="2" t="s">
        <v>151</v>
      </c>
      <c r="O7673" s="2" t="s">
        <v>64</v>
      </c>
      <c r="P7673" s="2" t="s">
        <v>342</v>
      </c>
      <c r="Q7673" s="2" t="s">
        <v>389</v>
      </c>
      <c r="R7673" s="6" t="n">
        <v>2</v>
      </c>
      <c r="S7673" s="7" t="n">
        <v>3482.87</v>
      </c>
      <c r="T7673" s="7" t="n">
        <f aca="false">$R7673*$S7673</f>
        <v>6965.74</v>
      </c>
      <c r="U7673" s="8" t="n">
        <v>0.05</v>
      </c>
      <c r="V7673" s="7" t="n">
        <f aca="false">$T7673*$U7673</f>
        <v>348.287</v>
      </c>
      <c r="W7673" s="7" t="n">
        <f aca="false">$T7673-$V7673</f>
        <v>6617.453</v>
      </c>
      <c r="X7673" s="7" t="n">
        <v>2602.52</v>
      </c>
      <c r="Y7673" s="7" t="n">
        <f aca="false">$R7673*$X7673</f>
        <v>5205.04</v>
      </c>
      <c r="Z7673" s="7" t="n">
        <f aca="false">$W7673-$Y7673</f>
        <v>1412.413</v>
      </c>
      <c r="AA7673" s="8" t="n">
        <f aca="false">IFERROR($Z7673/$W7673,0)</f>
        <v>0.213437556715552</v>
      </c>
      <c r="AB7673" s="2" t="s">
        <v>55</v>
      </c>
      <c r="AC7673" s="2" t="s">
        <v>43</v>
      </c>
    </row>
    <row r="7674" customFormat="false" ht="15" hidden="false" customHeight="false" outlineLevel="0" collapsed="false">
      <c r="A7674" s="2" t="s">
        <v>9181</v>
      </c>
      <c r="B7674" s="3" t="n">
        <v>45885</v>
      </c>
      <c r="C7674" s="4" t="n">
        <f aca="false">YEAR($B7674)</f>
        <v>2025</v>
      </c>
      <c r="D7674" s="4" t="n">
        <f aca="false">MONTH($B7674)</f>
        <v>8</v>
      </c>
      <c r="E7674" s="2" t="s">
        <v>3574</v>
      </c>
      <c r="F7674" s="5" t="n">
        <f aca="false">ROUNDUP(MONTH($B7674)/3,0)</f>
        <v>3</v>
      </c>
      <c r="G7674" s="2" t="s">
        <v>145</v>
      </c>
      <c r="H7674" s="2" t="s">
        <v>146</v>
      </c>
      <c r="I7674" s="2" t="s">
        <v>33</v>
      </c>
      <c r="J7674" s="2" t="s">
        <v>147</v>
      </c>
      <c r="K7674" s="2" t="s">
        <v>148</v>
      </c>
      <c r="L7674" s="2" t="s">
        <v>149</v>
      </c>
      <c r="M7674" s="2" t="s">
        <v>217</v>
      </c>
      <c r="N7674" s="2" t="s">
        <v>73</v>
      </c>
      <c r="O7674" s="2" t="s">
        <v>39</v>
      </c>
      <c r="P7674" s="2" t="s">
        <v>106</v>
      </c>
      <c r="Q7674" s="2" t="s">
        <v>143</v>
      </c>
      <c r="R7674" s="6" t="n">
        <v>3</v>
      </c>
      <c r="S7674" s="7" t="n">
        <v>765.22</v>
      </c>
      <c r="T7674" s="7" t="n">
        <f aca="false">$R7674*$S7674</f>
        <v>2295.66</v>
      </c>
      <c r="U7674" s="8" t="n">
        <v>0.2</v>
      </c>
      <c r="V7674" s="7" t="n">
        <f aca="false">$T7674*$U7674</f>
        <v>459.132</v>
      </c>
      <c r="W7674" s="7" t="n">
        <f aca="false">$T7674-$V7674</f>
        <v>1836.528</v>
      </c>
      <c r="X7674" s="7" t="n">
        <v>475.72</v>
      </c>
      <c r="Y7674" s="7" t="n">
        <f aca="false">$R7674*$X7674</f>
        <v>1427.16</v>
      </c>
      <c r="Z7674" s="7" t="n">
        <f aca="false">$W7674-$Y7674</f>
        <v>409.368</v>
      </c>
      <c r="AA7674" s="8" t="n">
        <f aca="false">IFERROR($Z7674/$W7674,0)</f>
        <v>0.222903217375395</v>
      </c>
      <c r="AB7674" s="2" t="s">
        <v>85</v>
      </c>
      <c r="AC7674" s="2" t="s">
        <v>43</v>
      </c>
    </row>
    <row r="7675" customFormat="false" ht="15" hidden="false" customHeight="false" outlineLevel="0" collapsed="false">
      <c r="A7675" s="2" t="s">
        <v>9182</v>
      </c>
      <c r="B7675" s="3" t="n">
        <v>45885</v>
      </c>
      <c r="C7675" s="4" t="n">
        <f aca="false">YEAR($B7675)</f>
        <v>2025</v>
      </c>
      <c r="D7675" s="4" t="n">
        <f aca="false">MONTH($B7675)</f>
        <v>8</v>
      </c>
      <c r="E7675" s="2" t="s">
        <v>3574</v>
      </c>
      <c r="F7675" s="5" t="n">
        <f aca="false">ROUNDUP(MONTH($B7675)/3,0)</f>
        <v>3</v>
      </c>
      <c r="G7675" s="2" t="s">
        <v>698</v>
      </c>
      <c r="H7675" s="2" t="s">
        <v>279</v>
      </c>
      <c r="I7675" s="2" t="s">
        <v>104</v>
      </c>
      <c r="J7675" s="2" t="s">
        <v>47</v>
      </c>
      <c r="K7675" s="2" t="s">
        <v>221</v>
      </c>
      <c r="L7675" s="2" t="s">
        <v>222</v>
      </c>
      <c r="M7675" s="2" t="s">
        <v>118</v>
      </c>
      <c r="N7675" s="2" t="s">
        <v>151</v>
      </c>
      <c r="O7675" s="2" t="s">
        <v>171</v>
      </c>
      <c r="P7675" s="2" t="s">
        <v>204</v>
      </c>
      <c r="Q7675" s="2" t="s">
        <v>264</v>
      </c>
      <c r="R7675" s="6" t="n">
        <v>12</v>
      </c>
      <c r="S7675" s="7" t="n">
        <v>1411.34</v>
      </c>
      <c r="T7675" s="7" t="n">
        <f aca="false">$R7675*$S7675</f>
        <v>16936.08</v>
      </c>
      <c r="U7675" s="8" t="n">
        <v>0.1</v>
      </c>
      <c r="V7675" s="7" t="n">
        <f aca="false">$T7675*$U7675</f>
        <v>1693.608</v>
      </c>
      <c r="W7675" s="7" t="n">
        <f aca="false">$T7675-$V7675</f>
        <v>15242.472</v>
      </c>
      <c r="X7675" s="7" t="n">
        <v>936.57</v>
      </c>
      <c r="Y7675" s="7" t="n">
        <f aca="false">$R7675*$X7675</f>
        <v>11238.84</v>
      </c>
      <c r="Z7675" s="7" t="n">
        <f aca="false">$W7675-$Y7675</f>
        <v>4003.632</v>
      </c>
      <c r="AA7675" s="8" t="n">
        <f aca="false">IFERROR($Z7675/$W7675,0)</f>
        <v>0.262662906646638</v>
      </c>
      <c r="AB7675" s="2" t="s">
        <v>42</v>
      </c>
      <c r="AC7675" s="2" t="s">
        <v>43</v>
      </c>
    </row>
    <row r="7676" customFormat="false" ht="15" hidden="false" customHeight="false" outlineLevel="0" collapsed="false">
      <c r="A7676" s="2" t="s">
        <v>9183</v>
      </c>
      <c r="B7676" s="3" t="n">
        <v>45885</v>
      </c>
      <c r="C7676" s="4" t="n">
        <f aca="false">YEAR($B7676)</f>
        <v>2025</v>
      </c>
      <c r="D7676" s="4" t="n">
        <f aca="false">MONTH($B7676)</f>
        <v>8</v>
      </c>
      <c r="E7676" s="2" t="s">
        <v>3574</v>
      </c>
      <c r="F7676" s="5" t="n">
        <f aca="false">ROUNDUP(MONTH($B7676)/3,0)</f>
        <v>3</v>
      </c>
      <c r="G7676" s="2" t="s">
        <v>45</v>
      </c>
      <c r="H7676" s="2" t="s">
        <v>46</v>
      </c>
      <c r="I7676" s="2" t="s">
        <v>33</v>
      </c>
      <c r="J7676" s="2" t="s">
        <v>47</v>
      </c>
      <c r="K7676" s="2" t="s">
        <v>48</v>
      </c>
      <c r="L7676" s="2" t="s">
        <v>49</v>
      </c>
      <c r="M7676" s="2" t="s">
        <v>168</v>
      </c>
      <c r="N7676" s="2" t="s">
        <v>51</v>
      </c>
      <c r="O7676" s="2" t="s">
        <v>64</v>
      </c>
      <c r="P7676" s="2" t="s">
        <v>65</v>
      </c>
      <c r="Q7676" s="2" t="s">
        <v>66</v>
      </c>
      <c r="R7676" s="6" t="n">
        <v>1</v>
      </c>
      <c r="S7676" s="7" t="n">
        <v>9003.44</v>
      </c>
      <c r="T7676" s="7" t="n">
        <f aca="false">$R7676*$S7676</f>
        <v>9003.44</v>
      </c>
      <c r="U7676" s="8" t="n">
        <v>0</v>
      </c>
      <c r="V7676" s="7" t="n">
        <f aca="false">$T7676*$U7676</f>
        <v>0</v>
      </c>
      <c r="W7676" s="7" t="n">
        <f aca="false">$T7676-$V7676</f>
        <v>9003.44</v>
      </c>
      <c r="X7676" s="7" t="n">
        <v>7022.81</v>
      </c>
      <c r="Y7676" s="7" t="n">
        <f aca="false">$R7676*$X7676</f>
        <v>7022.81</v>
      </c>
      <c r="Z7676" s="7" t="n">
        <f aca="false">$W7676-$Y7676</f>
        <v>1980.63</v>
      </c>
      <c r="AA7676" s="8" t="n">
        <f aca="false">IFERROR($Z7676/$W7676,0)</f>
        <v>0.21998591649414</v>
      </c>
      <c r="AB7676" s="2" t="s">
        <v>85</v>
      </c>
      <c r="AC7676" s="2" t="s">
        <v>43</v>
      </c>
    </row>
    <row r="7677" customFormat="false" ht="15" hidden="false" customHeight="false" outlineLevel="0" collapsed="false">
      <c r="A7677" s="2" t="s">
        <v>9184</v>
      </c>
      <c r="B7677" s="3" t="n">
        <v>45885</v>
      </c>
      <c r="C7677" s="4" t="n">
        <f aca="false">YEAR($B7677)</f>
        <v>2025</v>
      </c>
      <c r="D7677" s="4" t="n">
        <f aca="false">MONTH($B7677)</f>
        <v>8</v>
      </c>
      <c r="E7677" s="2" t="s">
        <v>3574</v>
      </c>
      <c r="F7677" s="5" t="n">
        <f aca="false">ROUNDUP(MONTH($B7677)/3,0)</f>
        <v>3</v>
      </c>
      <c r="G7677" s="2" t="s">
        <v>255</v>
      </c>
      <c r="H7677" s="2" t="s">
        <v>256</v>
      </c>
      <c r="I7677" s="2" t="s">
        <v>33</v>
      </c>
      <c r="J7677" s="2" t="s">
        <v>147</v>
      </c>
      <c r="K7677" s="2" t="s">
        <v>148</v>
      </c>
      <c r="L7677" s="2" t="s">
        <v>149</v>
      </c>
      <c r="M7677" s="2" t="s">
        <v>217</v>
      </c>
      <c r="N7677" s="2" t="s">
        <v>73</v>
      </c>
      <c r="O7677" s="2" t="s">
        <v>114</v>
      </c>
      <c r="P7677" s="2" t="s">
        <v>234</v>
      </c>
      <c r="Q7677" s="2" t="s">
        <v>276</v>
      </c>
      <c r="R7677" s="6" t="n">
        <v>2</v>
      </c>
      <c r="S7677" s="7" t="n">
        <v>216.1</v>
      </c>
      <c r="T7677" s="7" t="n">
        <f aca="false">$R7677*$S7677</f>
        <v>432.2</v>
      </c>
      <c r="U7677" s="8" t="n">
        <v>0.08</v>
      </c>
      <c r="V7677" s="7" t="n">
        <f aca="false">$T7677*$U7677</f>
        <v>34.576</v>
      </c>
      <c r="W7677" s="7" t="n">
        <f aca="false">$T7677-$V7677</f>
        <v>397.624</v>
      </c>
      <c r="X7677" s="7" t="n">
        <v>113.8</v>
      </c>
      <c r="Y7677" s="7" t="n">
        <f aca="false">$R7677*$X7677</f>
        <v>227.6</v>
      </c>
      <c r="Z7677" s="7" t="n">
        <f aca="false">$W7677-$Y7677</f>
        <v>170.024</v>
      </c>
      <c r="AA7677" s="8" t="n">
        <f aca="false">IFERROR($Z7677/$W7677,0)</f>
        <v>0.427599943665372</v>
      </c>
      <c r="AB7677" s="2" t="s">
        <v>85</v>
      </c>
      <c r="AC7677" s="2" t="s">
        <v>43</v>
      </c>
    </row>
    <row r="7678" customFormat="false" ht="15" hidden="false" customHeight="false" outlineLevel="0" collapsed="false">
      <c r="A7678" s="2" t="s">
        <v>9185</v>
      </c>
      <c r="B7678" s="3" t="n">
        <v>45886</v>
      </c>
      <c r="C7678" s="4" t="n">
        <f aca="false">YEAR($B7678)</f>
        <v>2025</v>
      </c>
      <c r="D7678" s="4" t="n">
        <f aca="false">MONTH($B7678)</f>
        <v>8</v>
      </c>
      <c r="E7678" s="2" t="s">
        <v>3574</v>
      </c>
      <c r="F7678" s="5" t="n">
        <f aca="false">ROUNDUP(MONTH($B7678)/3,0)</f>
        <v>3</v>
      </c>
      <c r="G7678" s="2" t="s">
        <v>1077</v>
      </c>
      <c r="H7678" s="2" t="s">
        <v>1078</v>
      </c>
      <c r="I7678" s="2" t="s">
        <v>33</v>
      </c>
      <c r="J7678" s="2" t="s">
        <v>147</v>
      </c>
      <c r="K7678" s="2" t="s">
        <v>215</v>
      </c>
      <c r="L7678" s="2" t="s">
        <v>216</v>
      </c>
      <c r="M7678" s="2" t="s">
        <v>217</v>
      </c>
      <c r="N7678" s="2" t="s">
        <v>73</v>
      </c>
      <c r="O7678" s="2" t="s">
        <v>171</v>
      </c>
      <c r="P7678" s="2" t="s">
        <v>180</v>
      </c>
      <c r="Q7678" s="2" t="s">
        <v>181</v>
      </c>
      <c r="R7678" s="6" t="n">
        <v>1</v>
      </c>
      <c r="S7678" s="7" t="n">
        <v>2563.68</v>
      </c>
      <c r="T7678" s="7" t="n">
        <f aca="false">$R7678*$S7678</f>
        <v>2563.68</v>
      </c>
      <c r="U7678" s="8" t="n">
        <v>0.08</v>
      </c>
      <c r="V7678" s="7" t="n">
        <f aca="false">$T7678*$U7678</f>
        <v>205.0944</v>
      </c>
      <c r="W7678" s="7" t="n">
        <f aca="false">$T7678-$V7678</f>
        <v>2358.5856</v>
      </c>
      <c r="X7678" s="7" t="n">
        <v>1791.38</v>
      </c>
      <c r="Y7678" s="7" t="n">
        <f aca="false">$R7678*$X7678</f>
        <v>1791.38</v>
      </c>
      <c r="Z7678" s="7" t="n">
        <f aca="false">$W7678-$Y7678</f>
        <v>567.2056</v>
      </c>
      <c r="AA7678" s="8" t="n">
        <f aca="false">IFERROR($Z7678/$W7678,0)</f>
        <v>0.240485484181706</v>
      </c>
      <c r="AB7678" s="2" t="s">
        <v>85</v>
      </c>
      <c r="AC7678" s="2" t="s">
        <v>43</v>
      </c>
    </row>
    <row r="7679" customFormat="false" ht="15" hidden="false" customHeight="false" outlineLevel="0" collapsed="false">
      <c r="A7679" s="2" t="s">
        <v>9186</v>
      </c>
      <c r="B7679" s="3" t="n">
        <v>45886</v>
      </c>
      <c r="C7679" s="4" t="n">
        <f aca="false">YEAR($B7679)</f>
        <v>2025</v>
      </c>
      <c r="D7679" s="4" t="n">
        <f aca="false">MONTH($B7679)</f>
        <v>8</v>
      </c>
      <c r="E7679" s="2" t="s">
        <v>3574</v>
      </c>
      <c r="F7679" s="5" t="n">
        <f aca="false">ROUNDUP(MONTH($B7679)/3,0)</f>
        <v>3</v>
      </c>
      <c r="G7679" s="2" t="s">
        <v>3618</v>
      </c>
      <c r="H7679" s="2" t="s">
        <v>3619</v>
      </c>
      <c r="I7679" s="2" t="s">
        <v>33</v>
      </c>
      <c r="J7679" s="2" t="s">
        <v>47</v>
      </c>
      <c r="K7679" s="2" t="s">
        <v>221</v>
      </c>
      <c r="L7679" s="2" t="s">
        <v>222</v>
      </c>
      <c r="M7679" s="2" t="s">
        <v>50</v>
      </c>
      <c r="N7679" s="2" t="s">
        <v>73</v>
      </c>
      <c r="O7679" s="2" t="s">
        <v>64</v>
      </c>
      <c r="P7679" s="2" t="s">
        <v>74</v>
      </c>
      <c r="Q7679" s="2" t="s">
        <v>75</v>
      </c>
      <c r="R7679" s="6" t="n">
        <v>2</v>
      </c>
      <c r="S7679" s="7" t="n">
        <v>5793.36</v>
      </c>
      <c r="T7679" s="7" t="n">
        <f aca="false">$R7679*$S7679</f>
        <v>11586.72</v>
      </c>
      <c r="U7679" s="8" t="n">
        <v>0.05</v>
      </c>
      <c r="V7679" s="7" t="n">
        <f aca="false">$T7679*$U7679</f>
        <v>579.336</v>
      </c>
      <c r="W7679" s="7" t="n">
        <f aca="false">$T7679-$V7679</f>
        <v>11007.384</v>
      </c>
      <c r="X7679" s="7" t="n">
        <v>4319.92</v>
      </c>
      <c r="Y7679" s="7" t="n">
        <f aca="false">$R7679*$X7679</f>
        <v>8639.84</v>
      </c>
      <c r="Z7679" s="7" t="n">
        <f aca="false">$W7679-$Y7679</f>
        <v>2367.544</v>
      </c>
      <c r="AA7679" s="8" t="n">
        <f aca="false">IFERROR($Z7679/$W7679,0)</f>
        <v>0.215086890763509</v>
      </c>
      <c r="AB7679" s="2" t="s">
        <v>85</v>
      </c>
      <c r="AC7679" s="2" t="s">
        <v>43</v>
      </c>
    </row>
    <row r="7680" customFormat="false" ht="15" hidden="false" customHeight="false" outlineLevel="0" collapsed="false">
      <c r="A7680" s="2" t="s">
        <v>9187</v>
      </c>
      <c r="B7680" s="3" t="n">
        <v>45886</v>
      </c>
      <c r="C7680" s="4" t="n">
        <f aca="false">YEAR($B7680)</f>
        <v>2025</v>
      </c>
      <c r="D7680" s="4" t="n">
        <f aca="false">MONTH($B7680)</f>
        <v>8</v>
      </c>
      <c r="E7680" s="2" t="s">
        <v>3574</v>
      </c>
      <c r="F7680" s="5" t="n">
        <f aca="false">ROUNDUP(MONTH($B7680)/3,0)</f>
        <v>3</v>
      </c>
      <c r="G7680" s="2" t="s">
        <v>652</v>
      </c>
      <c r="H7680" s="2" t="s">
        <v>653</v>
      </c>
      <c r="I7680" s="2" t="s">
        <v>33</v>
      </c>
      <c r="J7680" s="2" t="s">
        <v>47</v>
      </c>
      <c r="K7680" s="2" t="s">
        <v>221</v>
      </c>
      <c r="L7680" s="2" t="s">
        <v>222</v>
      </c>
      <c r="M7680" s="2" t="s">
        <v>168</v>
      </c>
      <c r="N7680" s="2" t="s">
        <v>151</v>
      </c>
      <c r="O7680" s="2" t="s">
        <v>39</v>
      </c>
      <c r="P7680" s="2" t="s">
        <v>40</v>
      </c>
      <c r="Q7680" s="2" t="s">
        <v>334</v>
      </c>
      <c r="R7680" s="6" t="n">
        <v>2</v>
      </c>
      <c r="S7680" s="7" t="n">
        <v>3591.1</v>
      </c>
      <c r="T7680" s="7" t="n">
        <f aca="false">$R7680*$S7680</f>
        <v>7182.2</v>
      </c>
      <c r="U7680" s="8" t="n">
        <v>0</v>
      </c>
      <c r="V7680" s="7" t="n">
        <f aca="false">$T7680*$U7680</f>
        <v>0</v>
      </c>
      <c r="W7680" s="7" t="n">
        <f aca="false">$T7680-$V7680</f>
        <v>7182.2</v>
      </c>
      <c r="X7680" s="7" t="n">
        <v>2360.82</v>
      </c>
      <c r="Y7680" s="7" t="n">
        <f aca="false">$R7680*$X7680</f>
        <v>4721.64</v>
      </c>
      <c r="Z7680" s="7" t="n">
        <f aca="false">$W7680-$Y7680</f>
        <v>2460.56</v>
      </c>
      <c r="AA7680" s="8" t="n">
        <f aca="false">IFERROR($Z7680/$W7680,0)</f>
        <v>0.342591406532817</v>
      </c>
      <c r="AB7680" s="2" t="s">
        <v>67</v>
      </c>
      <c r="AC7680" s="2" t="s">
        <v>43</v>
      </c>
    </row>
    <row r="7681" customFormat="false" ht="15" hidden="false" customHeight="false" outlineLevel="0" collapsed="false">
      <c r="A7681" s="2" t="s">
        <v>9188</v>
      </c>
      <c r="B7681" s="3" t="n">
        <v>45886</v>
      </c>
      <c r="C7681" s="4" t="n">
        <f aca="false">YEAR($B7681)</f>
        <v>2025</v>
      </c>
      <c r="D7681" s="4" t="n">
        <f aca="false">MONTH($B7681)</f>
        <v>8</v>
      </c>
      <c r="E7681" s="2" t="s">
        <v>3574</v>
      </c>
      <c r="F7681" s="5" t="n">
        <f aca="false">ROUNDUP(MONTH($B7681)/3,0)</f>
        <v>3</v>
      </c>
      <c r="G7681" s="2" t="s">
        <v>471</v>
      </c>
      <c r="H7681" s="2" t="s">
        <v>472</v>
      </c>
      <c r="I7681" s="2" t="s">
        <v>104</v>
      </c>
      <c r="J7681" s="2" t="s">
        <v>59</v>
      </c>
      <c r="K7681" s="2" t="s">
        <v>60</v>
      </c>
      <c r="L7681" s="2" t="s">
        <v>61</v>
      </c>
      <c r="M7681" s="2" t="s">
        <v>131</v>
      </c>
      <c r="N7681" s="2" t="s">
        <v>51</v>
      </c>
      <c r="O7681" s="2" t="s">
        <v>114</v>
      </c>
      <c r="P7681" s="2" t="s">
        <v>115</v>
      </c>
      <c r="Q7681" s="2" t="s">
        <v>530</v>
      </c>
      <c r="R7681" s="6" t="n">
        <v>8</v>
      </c>
      <c r="S7681" s="7" t="n">
        <v>166.58</v>
      </c>
      <c r="T7681" s="7" t="n">
        <f aca="false">$R7681*$S7681</f>
        <v>1332.64</v>
      </c>
      <c r="U7681" s="8" t="n">
        <v>0.03</v>
      </c>
      <c r="V7681" s="7" t="n">
        <f aca="false">$T7681*$U7681</f>
        <v>39.9792</v>
      </c>
      <c r="W7681" s="7" t="n">
        <f aca="false">$T7681-$V7681</f>
        <v>1292.6608</v>
      </c>
      <c r="X7681" s="7" t="n">
        <v>79.23</v>
      </c>
      <c r="Y7681" s="7" t="n">
        <f aca="false">$R7681*$X7681</f>
        <v>633.84</v>
      </c>
      <c r="Z7681" s="7" t="n">
        <f aca="false">$W7681-$Y7681</f>
        <v>658.8208</v>
      </c>
      <c r="AA7681" s="8" t="n">
        <f aca="false">IFERROR($Z7681/$W7681,0)</f>
        <v>0.509662550299352</v>
      </c>
      <c r="AB7681" s="2" t="s">
        <v>42</v>
      </c>
      <c r="AC7681" s="2" t="s">
        <v>43</v>
      </c>
    </row>
    <row r="7682" customFormat="false" ht="15" hidden="false" customHeight="false" outlineLevel="0" collapsed="false">
      <c r="A7682" s="2" t="s">
        <v>9189</v>
      </c>
      <c r="B7682" s="3" t="n">
        <v>45886</v>
      </c>
      <c r="C7682" s="4" t="n">
        <f aca="false">YEAR($B7682)</f>
        <v>2025</v>
      </c>
      <c r="D7682" s="4" t="n">
        <f aca="false">MONTH($B7682)</f>
        <v>8</v>
      </c>
      <c r="E7682" s="2" t="s">
        <v>3574</v>
      </c>
      <c r="F7682" s="5" t="n">
        <f aca="false">ROUNDUP(MONTH($B7682)/3,0)</f>
        <v>3</v>
      </c>
      <c r="G7682" s="2" t="s">
        <v>722</v>
      </c>
      <c r="H7682" s="2" t="s">
        <v>723</v>
      </c>
      <c r="I7682" s="2" t="s">
        <v>104</v>
      </c>
      <c r="J7682" s="2" t="s">
        <v>47</v>
      </c>
      <c r="K7682" s="2" t="s">
        <v>48</v>
      </c>
      <c r="L7682" s="2" t="s">
        <v>49</v>
      </c>
      <c r="M7682" s="2" t="s">
        <v>156</v>
      </c>
      <c r="N7682" s="2" t="s">
        <v>51</v>
      </c>
      <c r="O7682" s="2" t="s">
        <v>64</v>
      </c>
      <c r="P7682" s="2" t="s">
        <v>74</v>
      </c>
      <c r="Q7682" s="2" t="s">
        <v>542</v>
      </c>
      <c r="R7682" s="6" t="n">
        <v>12</v>
      </c>
      <c r="S7682" s="7" t="n">
        <v>971.65</v>
      </c>
      <c r="T7682" s="7" t="n">
        <f aca="false">$R7682*$S7682</f>
        <v>11659.8</v>
      </c>
      <c r="U7682" s="8" t="n">
        <v>0.08</v>
      </c>
      <c r="V7682" s="7" t="n">
        <f aca="false">$T7682*$U7682</f>
        <v>932.784</v>
      </c>
      <c r="W7682" s="7" t="n">
        <f aca="false">$T7682-$V7682</f>
        <v>10727.016</v>
      </c>
      <c r="X7682" s="7" t="n">
        <v>755</v>
      </c>
      <c r="Y7682" s="7" t="n">
        <f aca="false">$R7682*$X7682</f>
        <v>9060</v>
      </c>
      <c r="Z7682" s="7" t="n">
        <f aca="false">$W7682-$Y7682</f>
        <v>1667.016</v>
      </c>
      <c r="AA7682" s="8" t="n">
        <f aca="false">IFERROR($Z7682/$W7682,0)</f>
        <v>0.155403515758716</v>
      </c>
      <c r="AB7682" s="2" t="s">
        <v>67</v>
      </c>
      <c r="AC7682" s="2" t="s">
        <v>43</v>
      </c>
    </row>
    <row r="7683" customFormat="false" ht="15" hidden="false" customHeight="false" outlineLevel="0" collapsed="false">
      <c r="A7683" s="2" t="s">
        <v>9190</v>
      </c>
      <c r="B7683" s="3" t="n">
        <v>45886</v>
      </c>
      <c r="C7683" s="4" t="n">
        <f aca="false">YEAR($B7683)</f>
        <v>2025</v>
      </c>
      <c r="D7683" s="4" t="n">
        <f aca="false">MONTH($B7683)</f>
        <v>8</v>
      </c>
      <c r="E7683" s="2" t="s">
        <v>3574</v>
      </c>
      <c r="F7683" s="5" t="n">
        <f aca="false">ROUNDUP(MONTH($B7683)/3,0)</f>
        <v>3</v>
      </c>
      <c r="G7683" s="2" t="s">
        <v>163</v>
      </c>
      <c r="H7683" s="2" t="s">
        <v>164</v>
      </c>
      <c r="I7683" s="2" t="s">
        <v>33</v>
      </c>
      <c r="J7683" s="2" t="s">
        <v>89</v>
      </c>
      <c r="K7683" s="2" t="s">
        <v>124</v>
      </c>
      <c r="L7683" s="2" t="s">
        <v>125</v>
      </c>
      <c r="M7683" s="2" t="s">
        <v>92</v>
      </c>
      <c r="N7683" s="2" t="s">
        <v>73</v>
      </c>
      <c r="O7683" s="2" t="s">
        <v>39</v>
      </c>
      <c r="P7683" s="2" t="s">
        <v>106</v>
      </c>
      <c r="Q7683" s="2" t="s">
        <v>143</v>
      </c>
      <c r="R7683" s="6" t="n">
        <v>1</v>
      </c>
      <c r="S7683" s="7" t="n">
        <v>717.14</v>
      </c>
      <c r="T7683" s="7" t="n">
        <f aca="false">$R7683*$S7683</f>
        <v>717.14</v>
      </c>
      <c r="U7683" s="8" t="n">
        <v>0.05</v>
      </c>
      <c r="V7683" s="7" t="n">
        <f aca="false">$T7683*$U7683</f>
        <v>35.857</v>
      </c>
      <c r="W7683" s="7" t="n">
        <f aca="false">$T7683-$V7683</f>
        <v>681.283</v>
      </c>
      <c r="X7683" s="7" t="n">
        <v>457.56</v>
      </c>
      <c r="Y7683" s="7" t="n">
        <f aca="false">$R7683*$X7683</f>
        <v>457.56</v>
      </c>
      <c r="Z7683" s="7" t="n">
        <f aca="false">$W7683-$Y7683</f>
        <v>223.723</v>
      </c>
      <c r="AA7683" s="8" t="n">
        <f aca="false">IFERROR($Z7683/$W7683,0)</f>
        <v>0.328384826863433</v>
      </c>
      <c r="AB7683" s="2" t="s">
        <v>76</v>
      </c>
      <c r="AC7683" s="2" t="s">
        <v>43</v>
      </c>
    </row>
    <row r="7684" customFormat="false" ht="15" hidden="false" customHeight="false" outlineLevel="0" collapsed="false">
      <c r="A7684" s="2" t="s">
        <v>9191</v>
      </c>
      <c r="B7684" s="3" t="n">
        <v>45886</v>
      </c>
      <c r="C7684" s="4" t="n">
        <f aca="false">YEAR($B7684)</f>
        <v>2025</v>
      </c>
      <c r="D7684" s="4" t="n">
        <f aca="false">MONTH($B7684)</f>
        <v>8</v>
      </c>
      <c r="E7684" s="2" t="s">
        <v>3574</v>
      </c>
      <c r="F7684" s="5" t="n">
        <f aca="false">ROUNDUP(MONTH($B7684)/3,0)</f>
        <v>3</v>
      </c>
      <c r="G7684" s="2" t="s">
        <v>583</v>
      </c>
      <c r="H7684" s="2" t="s">
        <v>584</v>
      </c>
      <c r="I7684" s="2" t="s">
        <v>33</v>
      </c>
      <c r="J7684" s="2" t="s">
        <v>34</v>
      </c>
      <c r="K7684" s="2" t="s">
        <v>230</v>
      </c>
      <c r="L7684" s="2" t="s">
        <v>231</v>
      </c>
      <c r="M7684" s="2" t="s">
        <v>37</v>
      </c>
      <c r="N7684" s="2" t="s">
        <v>51</v>
      </c>
      <c r="O7684" s="2" t="s">
        <v>64</v>
      </c>
      <c r="P7684" s="2" t="s">
        <v>342</v>
      </c>
      <c r="Q7684" s="2" t="s">
        <v>389</v>
      </c>
      <c r="R7684" s="6" t="n">
        <v>2</v>
      </c>
      <c r="S7684" s="7" t="n">
        <v>3600.06</v>
      </c>
      <c r="T7684" s="7" t="n">
        <f aca="false">$R7684*$S7684</f>
        <v>7200.12</v>
      </c>
      <c r="U7684" s="8" t="n">
        <v>0.1</v>
      </c>
      <c r="V7684" s="7" t="n">
        <f aca="false">$T7684*$U7684</f>
        <v>720.012</v>
      </c>
      <c r="W7684" s="7" t="n">
        <f aca="false">$T7684-$V7684</f>
        <v>6480.108</v>
      </c>
      <c r="X7684" s="7" t="n">
        <v>2706.44</v>
      </c>
      <c r="Y7684" s="7" t="n">
        <f aca="false">$R7684*$X7684</f>
        <v>5412.88</v>
      </c>
      <c r="Z7684" s="7" t="n">
        <f aca="false">$W7684-$Y7684</f>
        <v>1067.228</v>
      </c>
      <c r="AA7684" s="8" t="n">
        <f aca="false">IFERROR($Z7684/$W7684,0)</f>
        <v>0.16469293413011</v>
      </c>
      <c r="AB7684" s="2" t="s">
        <v>85</v>
      </c>
      <c r="AC7684" s="2" t="s">
        <v>43</v>
      </c>
    </row>
    <row r="7685" customFormat="false" ht="15" hidden="false" customHeight="false" outlineLevel="0" collapsed="false">
      <c r="A7685" s="2" t="s">
        <v>9192</v>
      </c>
      <c r="B7685" s="3" t="n">
        <v>45887</v>
      </c>
      <c r="C7685" s="4" t="n">
        <f aca="false">YEAR($B7685)</f>
        <v>2025</v>
      </c>
      <c r="D7685" s="4" t="n">
        <f aca="false">MONTH($B7685)</f>
        <v>8</v>
      </c>
      <c r="E7685" s="2" t="s">
        <v>3574</v>
      </c>
      <c r="F7685" s="5" t="n">
        <f aca="false">ROUNDUP(MONTH($B7685)/3,0)</f>
        <v>3</v>
      </c>
      <c r="G7685" s="2" t="s">
        <v>45</v>
      </c>
      <c r="H7685" s="2" t="s">
        <v>46</v>
      </c>
      <c r="I7685" s="2" t="s">
        <v>33</v>
      </c>
      <c r="J7685" s="2" t="s">
        <v>47</v>
      </c>
      <c r="K7685" s="2" t="s">
        <v>48</v>
      </c>
      <c r="L7685" s="2" t="s">
        <v>49</v>
      </c>
      <c r="M7685" s="2" t="s">
        <v>168</v>
      </c>
      <c r="N7685" s="2" t="s">
        <v>51</v>
      </c>
      <c r="O7685" s="2" t="s">
        <v>64</v>
      </c>
      <c r="P7685" s="2" t="s">
        <v>74</v>
      </c>
      <c r="Q7685" s="2" t="s">
        <v>542</v>
      </c>
      <c r="R7685" s="6" t="n">
        <v>3</v>
      </c>
      <c r="S7685" s="7" t="n">
        <v>987.08</v>
      </c>
      <c r="T7685" s="7" t="n">
        <f aca="false">$R7685*$S7685</f>
        <v>2961.24</v>
      </c>
      <c r="U7685" s="8" t="n">
        <v>0.03</v>
      </c>
      <c r="V7685" s="7" t="n">
        <f aca="false">$T7685*$U7685</f>
        <v>88.8372</v>
      </c>
      <c r="W7685" s="7" t="n">
        <f aca="false">$T7685-$V7685</f>
        <v>2872.4028</v>
      </c>
      <c r="X7685" s="7" t="n">
        <v>773.77</v>
      </c>
      <c r="Y7685" s="7" t="n">
        <f aca="false">$R7685*$X7685</f>
        <v>2321.31</v>
      </c>
      <c r="Z7685" s="7" t="n">
        <f aca="false">$W7685-$Y7685</f>
        <v>551.0928</v>
      </c>
      <c r="AA7685" s="8" t="n">
        <f aca="false">IFERROR($Z7685/$W7685,0)</f>
        <v>0.191857771479683</v>
      </c>
      <c r="AB7685" s="2" t="s">
        <v>42</v>
      </c>
      <c r="AC7685" s="2" t="s">
        <v>43</v>
      </c>
    </row>
    <row r="7686" customFormat="false" ht="15" hidden="false" customHeight="false" outlineLevel="0" collapsed="false">
      <c r="A7686" s="2" t="s">
        <v>9193</v>
      </c>
      <c r="B7686" s="3" t="n">
        <v>45887</v>
      </c>
      <c r="C7686" s="4" t="n">
        <f aca="false">YEAR($B7686)</f>
        <v>2025</v>
      </c>
      <c r="D7686" s="4" t="n">
        <f aca="false">MONTH($B7686)</f>
        <v>8</v>
      </c>
      <c r="E7686" s="2" t="s">
        <v>3574</v>
      </c>
      <c r="F7686" s="5" t="n">
        <f aca="false">ROUNDUP(MONTH($B7686)/3,0)</f>
        <v>3</v>
      </c>
      <c r="G7686" s="2" t="s">
        <v>6140</v>
      </c>
      <c r="H7686" s="2" t="s">
        <v>6141</v>
      </c>
      <c r="I7686" s="2" t="s">
        <v>33</v>
      </c>
      <c r="J7686" s="2" t="s">
        <v>47</v>
      </c>
      <c r="K7686" s="2" t="s">
        <v>196</v>
      </c>
      <c r="L7686" s="2" t="s">
        <v>197</v>
      </c>
      <c r="M7686" s="2" t="s">
        <v>118</v>
      </c>
      <c r="N7686" s="2" t="s">
        <v>38</v>
      </c>
      <c r="O7686" s="2" t="s">
        <v>171</v>
      </c>
      <c r="P7686" s="2" t="s">
        <v>172</v>
      </c>
      <c r="Q7686" s="2" t="s">
        <v>173</v>
      </c>
      <c r="R7686" s="6" t="n">
        <v>3</v>
      </c>
      <c r="S7686" s="7" t="n">
        <v>1046.6</v>
      </c>
      <c r="T7686" s="7" t="n">
        <f aca="false">$R7686*$S7686</f>
        <v>3139.8</v>
      </c>
      <c r="U7686" s="8" t="n">
        <v>0</v>
      </c>
      <c r="V7686" s="7" t="n">
        <f aca="false">$T7686*$U7686</f>
        <v>0</v>
      </c>
      <c r="W7686" s="7" t="n">
        <f aca="false">$T7686-$V7686</f>
        <v>3139.8</v>
      </c>
      <c r="X7686" s="7" t="n">
        <v>668.46</v>
      </c>
      <c r="Y7686" s="7" t="n">
        <f aca="false">$R7686*$X7686</f>
        <v>2005.38</v>
      </c>
      <c r="Z7686" s="7" t="n">
        <f aca="false">$W7686-$Y7686</f>
        <v>1134.42</v>
      </c>
      <c r="AA7686" s="8" t="n">
        <f aca="false">IFERROR($Z7686/$W7686,0)</f>
        <v>0.361303267724059</v>
      </c>
      <c r="AB7686" s="2" t="s">
        <v>76</v>
      </c>
      <c r="AC7686" s="2" t="s">
        <v>43</v>
      </c>
    </row>
    <row r="7687" customFormat="false" ht="15" hidden="false" customHeight="false" outlineLevel="0" collapsed="false">
      <c r="A7687" s="2" t="s">
        <v>9194</v>
      </c>
      <c r="B7687" s="3" t="n">
        <v>45887</v>
      </c>
      <c r="C7687" s="4" t="n">
        <f aca="false">YEAR($B7687)</f>
        <v>2025</v>
      </c>
      <c r="D7687" s="4" t="n">
        <f aca="false">MONTH($B7687)</f>
        <v>8</v>
      </c>
      <c r="E7687" s="2" t="s">
        <v>3574</v>
      </c>
      <c r="F7687" s="5" t="n">
        <f aca="false">ROUNDUP(MONTH($B7687)/3,0)</f>
        <v>3</v>
      </c>
      <c r="G7687" s="2" t="s">
        <v>1874</v>
      </c>
      <c r="H7687" s="2" t="s">
        <v>1875</v>
      </c>
      <c r="I7687" s="2" t="s">
        <v>104</v>
      </c>
      <c r="J7687" s="2" t="s">
        <v>34</v>
      </c>
      <c r="K7687" s="2" t="s">
        <v>35</v>
      </c>
      <c r="L7687" s="2" t="s">
        <v>36</v>
      </c>
      <c r="M7687" s="2" t="s">
        <v>82</v>
      </c>
      <c r="N7687" s="2" t="s">
        <v>38</v>
      </c>
      <c r="O7687" s="2" t="s">
        <v>64</v>
      </c>
      <c r="P7687" s="2" t="s">
        <v>342</v>
      </c>
      <c r="Q7687" s="2" t="s">
        <v>343</v>
      </c>
      <c r="R7687" s="6" t="n">
        <v>3</v>
      </c>
      <c r="S7687" s="7" t="n">
        <v>1979.71</v>
      </c>
      <c r="T7687" s="7" t="n">
        <f aca="false">$R7687*$S7687</f>
        <v>5939.13</v>
      </c>
      <c r="U7687" s="8" t="n">
        <v>0.15</v>
      </c>
      <c r="V7687" s="7" t="n">
        <f aca="false">$T7687*$U7687</f>
        <v>890.8695</v>
      </c>
      <c r="W7687" s="7" t="n">
        <f aca="false">$T7687-$V7687</f>
        <v>5048.2605</v>
      </c>
      <c r="X7687" s="7" t="n">
        <v>1503.41</v>
      </c>
      <c r="Y7687" s="7" t="n">
        <f aca="false">$R7687*$X7687</f>
        <v>4510.23</v>
      </c>
      <c r="Z7687" s="7" t="n">
        <f aca="false">$W7687-$Y7687</f>
        <v>538.0305</v>
      </c>
      <c r="AA7687" s="8" t="n">
        <f aca="false">IFERROR($Z7687/$W7687,0)</f>
        <v>0.106577404236568</v>
      </c>
      <c r="AB7687" s="2" t="s">
        <v>85</v>
      </c>
      <c r="AC7687" s="2" t="s">
        <v>43</v>
      </c>
    </row>
    <row r="7688" customFormat="false" ht="15" hidden="false" customHeight="false" outlineLevel="0" collapsed="false">
      <c r="A7688" s="2" t="s">
        <v>9195</v>
      </c>
      <c r="B7688" s="3" t="n">
        <v>45887</v>
      </c>
      <c r="C7688" s="4" t="n">
        <f aca="false">YEAR($B7688)</f>
        <v>2025</v>
      </c>
      <c r="D7688" s="4" t="n">
        <f aca="false">MONTH($B7688)</f>
        <v>8</v>
      </c>
      <c r="E7688" s="2" t="s">
        <v>3574</v>
      </c>
      <c r="F7688" s="5" t="n">
        <f aca="false">ROUNDUP(MONTH($B7688)/3,0)</f>
        <v>3</v>
      </c>
      <c r="G7688" s="2" t="s">
        <v>400</v>
      </c>
      <c r="H7688" s="2" t="s">
        <v>282</v>
      </c>
      <c r="I7688" s="2" t="s">
        <v>177</v>
      </c>
      <c r="J7688" s="2" t="s">
        <v>47</v>
      </c>
      <c r="K7688" s="2" t="s">
        <v>221</v>
      </c>
      <c r="L7688" s="2" t="s">
        <v>222</v>
      </c>
      <c r="M7688" s="2" t="s">
        <v>105</v>
      </c>
      <c r="N7688" s="2" t="s">
        <v>51</v>
      </c>
      <c r="O7688" s="2" t="s">
        <v>171</v>
      </c>
      <c r="P7688" s="2" t="s">
        <v>204</v>
      </c>
      <c r="Q7688" s="2" t="s">
        <v>205</v>
      </c>
      <c r="R7688" s="6" t="n">
        <v>14</v>
      </c>
      <c r="S7688" s="7" t="n">
        <v>1198.28</v>
      </c>
      <c r="T7688" s="7" t="n">
        <f aca="false">$R7688*$S7688</f>
        <v>16775.92</v>
      </c>
      <c r="U7688" s="8" t="n">
        <v>0.12</v>
      </c>
      <c r="V7688" s="7" t="n">
        <f aca="false">$T7688*$U7688</f>
        <v>2013.1104</v>
      </c>
      <c r="W7688" s="7" t="n">
        <f aca="false">$T7688-$V7688</f>
        <v>14762.8096</v>
      </c>
      <c r="X7688" s="7" t="n">
        <v>812.2</v>
      </c>
      <c r="Y7688" s="7" t="n">
        <f aca="false">$R7688*$X7688</f>
        <v>11370.8</v>
      </c>
      <c r="Z7688" s="7" t="n">
        <f aca="false">$W7688-$Y7688</f>
        <v>3392.0096</v>
      </c>
      <c r="AA7688" s="8" t="n">
        <f aca="false">IFERROR($Z7688/$W7688,0)</f>
        <v>0.229767211791446</v>
      </c>
      <c r="AB7688" s="2" t="s">
        <v>85</v>
      </c>
      <c r="AC7688" s="2" t="s">
        <v>43</v>
      </c>
    </row>
    <row r="7689" customFormat="false" ht="15" hidden="false" customHeight="false" outlineLevel="0" collapsed="false">
      <c r="A7689" s="2" t="s">
        <v>9196</v>
      </c>
      <c r="B7689" s="3" t="n">
        <v>45887</v>
      </c>
      <c r="C7689" s="4" t="n">
        <f aca="false">YEAR($B7689)</f>
        <v>2025</v>
      </c>
      <c r="D7689" s="4" t="n">
        <f aca="false">MONTH($B7689)</f>
        <v>8</v>
      </c>
      <c r="E7689" s="2" t="s">
        <v>3574</v>
      </c>
      <c r="F7689" s="5" t="n">
        <f aca="false">ROUNDUP(MONTH($B7689)/3,0)</f>
        <v>3</v>
      </c>
      <c r="G7689" s="2" t="s">
        <v>583</v>
      </c>
      <c r="H7689" s="2" t="s">
        <v>584</v>
      </c>
      <c r="I7689" s="2" t="s">
        <v>33</v>
      </c>
      <c r="J7689" s="2" t="s">
        <v>34</v>
      </c>
      <c r="K7689" s="2" t="s">
        <v>230</v>
      </c>
      <c r="L7689" s="2" t="s">
        <v>231</v>
      </c>
      <c r="M7689" s="2" t="s">
        <v>82</v>
      </c>
      <c r="N7689" s="2" t="s">
        <v>51</v>
      </c>
      <c r="O7689" s="2" t="s">
        <v>52</v>
      </c>
      <c r="P7689" s="2" t="s">
        <v>53</v>
      </c>
      <c r="Q7689" s="2" t="s">
        <v>54</v>
      </c>
      <c r="R7689" s="6" t="n">
        <v>3</v>
      </c>
      <c r="S7689" s="7" t="n">
        <v>3078.36</v>
      </c>
      <c r="T7689" s="7" t="n">
        <f aca="false">$R7689*$S7689</f>
        <v>9235.08</v>
      </c>
      <c r="U7689" s="8" t="n">
        <v>0</v>
      </c>
      <c r="V7689" s="7" t="n">
        <f aca="false">$T7689*$U7689</f>
        <v>0</v>
      </c>
      <c r="W7689" s="7" t="n">
        <f aca="false">$T7689-$V7689</f>
        <v>9235.08</v>
      </c>
      <c r="X7689" s="7" t="n">
        <v>2200.4</v>
      </c>
      <c r="Y7689" s="7" t="n">
        <f aca="false">$R7689*$X7689</f>
        <v>6601.2</v>
      </c>
      <c r="Z7689" s="7" t="n">
        <f aca="false">$W7689-$Y7689</f>
        <v>2633.88</v>
      </c>
      <c r="AA7689" s="8" t="n">
        <f aca="false">IFERROR($Z7689/$W7689,0)</f>
        <v>0.285203809820814</v>
      </c>
      <c r="AB7689" s="2" t="s">
        <v>42</v>
      </c>
      <c r="AC7689" s="2" t="s">
        <v>43</v>
      </c>
    </row>
    <row r="7690" customFormat="false" ht="15" hidden="false" customHeight="false" outlineLevel="0" collapsed="false">
      <c r="A7690" s="2" t="s">
        <v>9197</v>
      </c>
      <c r="B7690" s="3" t="n">
        <v>45887</v>
      </c>
      <c r="C7690" s="4" t="n">
        <f aca="false">YEAR($B7690)</f>
        <v>2025</v>
      </c>
      <c r="D7690" s="4" t="n">
        <f aca="false">MONTH($B7690)</f>
        <v>8</v>
      </c>
      <c r="E7690" s="2" t="s">
        <v>3574</v>
      </c>
      <c r="F7690" s="5" t="n">
        <f aca="false">ROUNDUP(MONTH($B7690)/3,0)</f>
        <v>3</v>
      </c>
      <c r="G7690" s="2" t="s">
        <v>701</v>
      </c>
      <c r="H7690" s="2" t="s">
        <v>702</v>
      </c>
      <c r="I7690" s="2" t="s">
        <v>33</v>
      </c>
      <c r="J7690" s="2" t="s">
        <v>47</v>
      </c>
      <c r="K7690" s="2" t="s">
        <v>196</v>
      </c>
      <c r="L7690" s="2" t="s">
        <v>197</v>
      </c>
      <c r="M7690" s="2" t="s">
        <v>118</v>
      </c>
      <c r="N7690" s="2" t="s">
        <v>63</v>
      </c>
      <c r="O7690" s="2" t="s">
        <v>64</v>
      </c>
      <c r="P7690" s="2" t="s">
        <v>342</v>
      </c>
      <c r="Q7690" s="2" t="s">
        <v>408</v>
      </c>
      <c r="R7690" s="6" t="n">
        <v>2</v>
      </c>
      <c r="S7690" s="7" t="n">
        <v>5659.04</v>
      </c>
      <c r="T7690" s="7" t="n">
        <f aca="false">$R7690*$S7690</f>
        <v>11318.08</v>
      </c>
      <c r="U7690" s="8" t="n">
        <v>0.1</v>
      </c>
      <c r="V7690" s="7" t="n">
        <f aca="false">$T7690*$U7690</f>
        <v>1131.808</v>
      </c>
      <c r="W7690" s="7" t="n">
        <f aca="false">$T7690-$V7690</f>
        <v>10186.272</v>
      </c>
      <c r="X7690" s="7" t="n">
        <v>4185.49</v>
      </c>
      <c r="Y7690" s="7" t="n">
        <f aca="false">$R7690*$X7690</f>
        <v>8370.98</v>
      </c>
      <c r="Z7690" s="7" t="n">
        <f aca="false">$W7690-$Y7690</f>
        <v>1815.292</v>
      </c>
      <c r="AA7690" s="8" t="n">
        <f aca="false">IFERROR($Z7690/$W7690,0)</f>
        <v>0.178209653148866</v>
      </c>
      <c r="AB7690" s="2" t="s">
        <v>42</v>
      </c>
      <c r="AC7690" s="2" t="s">
        <v>43</v>
      </c>
    </row>
    <row r="7691" customFormat="false" ht="15" hidden="false" customHeight="false" outlineLevel="0" collapsed="false">
      <c r="A7691" s="2" t="s">
        <v>9198</v>
      </c>
      <c r="B7691" s="3" t="n">
        <v>45887</v>
      </c>
      <c r="C7691" s="4" t="n">
        <f aca="false">YEAR($B7691)</f>
        <v>2025</v>
      </c>
      <c r="D7691" s="4" t="n">
        <f aca="false">MONTH($B7691)</f>
        <v>8</v>
      </c>
      <c r="E7691" s="2" t="s">
        <v>3574</v>
      </c>
      <c r="F7691" s="5" t="n">
        <f aca="false">ROUNDUP(MONTH($B7691)/3,0)</f>
        <v>3</v>
      </c>
      <c r="G7691" s="2" t="s">
        <v>749</v>
      </c>
      <c r="H7691" s="2" t="s">
        <v>750</v>
      </c>
      <c r="I7691" s="2" t="s">
        <v>33</v>
      </c>
      <c r="J7691" s="2" t="s">
        <v>47</v>
      </c>
      <c r="K7691" s="2" t="s">
        <v>185</v>
      </c>
      <c r="L7691" s="2" t="s">
        <v>186</v>
      </c>
      <c r="M7691" s="2" t="s">
        <v>118</v>
      </c>
      <c r="N7691" s="2" t="s">
        <v>51</v>
      </c>
      <c r="O7691" s="2" t="s">
        <v>39</v>
      </c>
      <c r="P7691" s="2" t="s">
        <v>106</v>
      </c>
      <c r="Q7691" s="2" t="s">
        <v>136</v>
      </c>
      <c r="R7691" s="6" t="n">
        <v>3</v>
      </c>
      <c r="S7691" s="7" t="n">
        <v>1961.28</v>
      </c>
      <c r="T7691" s="7" t="n">
        <f aca="false">$R7691*$S7691</f>
        <v>5883.84</v>
      </c>
      <c r="U7691" s="8" t="n">
        <v>0.1</v>
      </c>
      <c r="V7691" s="7" t="n">
        <f aca="false">$T7691*$U7691</f>
        <v>588.384</v>
      </c>
      <c r="W7691" s="7" t="n">
        <f aca="false">$T7691-$V7691</f>
        <v>5295.456</v>
      </c>
      <c r="X7691" s="7" t="n">
        <v>1339.17</v>
      </c>
      <c r="Y7691" s="7" t="n">
        <f aca="false">$R7691*$X7691</f>
        <v>4017.51</v>
      </c>
      <c r="Z7691" s="7" t="n">
        <f aca="false">$W7691-$Y7691</f>
        <v>1277.946</v>
      </c>
      <c r="AA7691" s="8" t="n">
        <f aca="false">IFERROR($Z7691/$W7691,0)</f>
        <v>0.241328792081362</v>
      </c>
      <c r="AB7691" s="2" t="s">
        <v>76</v>
      </c>
      <c r="AC7691" s="2" t="s">
        <v>43</v>
      </c>
    </row>
    <row r="7692" customFormat="false" ht="15" hidden="false" customHeight="false" outlineLevel="0" collapsed="false">
      <c r="A7692" s="2" t="s">
        <v>9199</v>
      </c>
      <c r="B7692" s="3" t="n">
        <v>45887</v>
      </c>
      <c r="C7692" s="4" t="n">
        <f aca="false">YEAR($B7692)</f>
        <v>2025</v>
      </c>
      <c r="D7692" s="4" t="n">
        <f aca="false">MONTH($B7692)</f>
        <v>8</v>
      </c>
      <c r="E7692" s="2" t="s">
        <v>3574</v>
      </c>
      <c r="F7692" s="5" t="n">
        <f aca="false">ROUNDUP(MONTH($B7692)/3,0)</f>
        <v>3</v>
      </c>
      <c r="G7692" s="2" t="s">
        <v>3346</v>
      </c>
      <c r="H7692" s="2" t="s">
        <v>1289</v>
      </c>
      <c r="I7692" s="2" t="s">
        <v>33</v>
      </c>
      <c r="J7692" s="2" t="s">
        <v>147</v>
      </c>
      <c r="K7692" s="2" t="s">
        <v>148</v>
      </c>
      <c r="L7692" s="2" t="s">
        <v>149</v>
      </c>
      <c r="M7692" s="2" t="s">
        <v>150</v>
      </c>
      <c r="N7692" s="2" t="s">
        <v>51</v>
      </c>
      <c r="O7692" s="2" t="s">
        <v>52</v>
      </c>
      <c r="P7692" s="2" t="s">
        <v>53</v>
      </c>
      <c r="Q7692" s="2" t="s">
        <v>363</v>
      </c>
      <c r="R7692" s="6" t="n">
        <v>1</v>
      </c>
      <c r="S7692" s="7" t="n">
        <v>5024.19</v>
      </c>
      <c r="T7692" s="7" t="n">
        <f aca="false">$R7692*$S7692</f>
        <v>5024.19</v>
      </c>
      <c r="U7692" s="8" t="n">
        <v>0.1</v>
      </c>
      <c r="V7692" s="7" t="n">
        <f aca="false">$T7692*$U7692</f>
        <v>502.419</v>
      </c>
      <c r="W7692" s="7" t="n">
        <f aca="false">$T7692-$V7692</f>
        <v>4521.771</v>
      </c>
      <c r="X7692" s="7" t="n">
        <v>3773.08</v>
      </c>
      <c r="Y7692" s="7" t="n">
        <f aca="false">$R7692*$X7692</f>
        <v>3773.08</v>
      </c>
      <c r="Z7692" s="7" t="n">
        <f aca="false">$W7692-$Y7692</f>
        <v>748.691</v>
      </c>
      <c r="AA7692" s="8" t="n">
        <f aca="false">IFERROR($Z7692/$W7692,0)</f>
        <v>0.165574727247355</v>
      </c>
      <c r="AB7692" s="2" t="s">
        <v>42</v>
      </c>
      <c r="AC7692" s="2" t="s">
        <v>43</v>
      </c>
    </row>
    <row r="7693" customFormat="false" ht="15" hidden="false" customHeight="false" outlineLevel="0" collapsed="false">
      <c r="A7693" s="2" t="s">
        <v>9200</v>
      </c>
      <c r="B7693" s="3" t="n">
        <v>45887</v>
      </c>
      <c r="C7693" s="4" t="n">
        <f aca="false">YEAR($B7693)</f>
        <v>2025</v>
      </c>
      <c r="D7693" s="4" t="n">
        <f aca="false">MONTH($B7693)</f>
        <v>8</v>
      </c>
      <c r="E7693" s="2" t="s">
        <v>3574</v>
      </c>
      <c r="F7693" s="5" t="n">
        <f aca="false">ROUNDUP(MONTH($B7693)/3,0)</f>
        <v>3</v>
      </c>
      <c r="G7693" s="2" t="s">
        <v>1571</v>
      </c>
      <c r="H7693" s="2" t="s">
        <v>1572</v>
      </c>
      <c r="I7693" s="2" t="s">
        <v>33</v>
      </c>
      <c r="J7693" s="2" t="s">
        <v>34</v>
      </c>
      <c r="K7693" s="2" t="s">
        <v>35</v>
      </c>
      <c r="L7693" s="2" t="s">
        <v>36</v>
      </c>
      <c r="M7693" s="2" t="s">
        <v>37</v>
      </c>
      <c r="N7693" s="2" t="s">
        <v>51</v>
      </c>
      <c r="O7693" s="2" t="s">
        <v>171</v>
      </c>
      <c r="P7693" s="2" t="s">
        <v>172</v>
      </c>
      <c r="Q7693" s="2" t="s">
        <v>173</v>
      </c>
      <c r="R7693" s="6" t="n">
        <v>2</v>
      </c>
      <c r="S7693" s="7" t="n">
        <v>951.09</v>
      </c>
      <c r="T7693" s="7" t="n">
        <f aca="false">$R7693*$S7693</f>
        <v>1902.18</v>
      </c>
      <c r="U7693" s="8" t="n">
        <v>0.05</v>
      </c>
      <c r="V7693" s="7" t="n">
        <f aca="false">$T7693*$U7693</f>
        <v>95.109</v>
      </c>
      <c r="W7693" s="7" t="n">
        <f aca="false">$T7693-$V7693</f>
        <v>1807.071</v>
      </c>
      <c r="X7693" s="7" t="n">
        <v>622.93</v>
      </c>
      <c r="Y7693" s="7" t="n">
        <f aca="false">$R7693*$X7693</f>
        <v>1245.86</v>
      </c>
      <c r="Z7693" s="7" t="n">
        <f aca="false">$W7693-$Y7693</f>
        <v>561.211</v>
      </c>
      <c r="AA7693" s="8" t="n">
        <f aca="false">IFERROR($Z7693/$W7693,0)</f>
        <v>0.310563890406077</v>
      </c>
      <c r="AB7693" s="2" t="s">
        <v>42</v>
      </c>
      <c r="AC7693" s="2" t="s">
        <v>43</v>
      </c>
    </row>
    <row r="7694" customFormat="false" ht="15" hidden="false" customHeight="false" outlineLevel="0" collapsed="false">
      <c r="A7694" s="2" t="s">
        <v>9201</v>
      </c>
      <c r="B7694" s="3" t="n">
        <v>45887</v>
      </c>
      <c r="C7694" s="4" t="n">
        <f aca="false">YEAR($B7694)</f>
        <v>2025</v>
      </c>
      <c r="D7694" s="4" t="n">
        <f aca="false">MONTH($B7694)</f>
        <v>8</v>
      </c>
      <c r="E7694" s="2" t="s">
        <v>3574</v>
      </c>
      <c r="F7694" s="5" t="n">
        <f aca="false">ROUNDUP(MONTH($B7694)/3,0)</f>
        <v>3</v>
      </c>
      <c r="G7694" s="2" t="s">
        <v>608</v>
      </c>
      <c r="H7694" s="2" t="s">
        <v>609</v>
      </c>
      <c r="I7694" s="2" t="s">
        <v>104</v>
      </c>
      <c r="J7694" s="2" t="s">
        <v>59</v>
      </c>
      <c r="K7694" s="2" t="s">
        <v>71</v>
      </c>
      <c r="L7694" s="2" t="s">
        <v>72</v>
      </c>
      <c r="M7694" s="2" t="s">
        <v>62</v>
      </c>
      <c r="N7694" s="2" t="s">
        <v>151</v>
      </c>
      <c r="O7694" s="2" t="s">
        <v>52</v>
      </c>
      <c r="P7694" s="2" t="s">
        <v>53</v>
      </c>
      <c r="Q7694" s="2" t="s">
        <v>54</v>
      </c>
      <c r="R7694" s="6" t="n">
        <v>11</v>
      </c>
      <c r="S7694" s="7" t="n">
        <v>3023.33</v>
      </c>
      <c r="T7694" s="7" t="n">
        <f aca="false">$R7694*$S7694</f>
        <v>33256.63</v>
      </c>
      <c r="U7694" s="8" t="n">
        <v>0.05</v>
      </c>
      <c r="V7694" s="7" t="n">
        <f aca="false">$T7694*$U7694</f>
        <v>1662.8315</v>
      </c>
      <c r="W7694" s="7" t="n">
        <f aca="false">$T7694-$V7694</f>
        <v>31593.7985</v>
      </c>
      <c r="X7694" s="7" t="n">
        <v>2335.84</v>
      </c>
      <c r="Y7694" s="7" t="n">
        <f aca="false">$R7694*$X7694</f>
        <v>25694.24</v>
      </c>
      <c r="Z7694" s="7" t="n">
        <f aca="false">$W7694-$Y7694</f>
        <v>5899.5585</v>
      </c>
      <c r="AA7694" s="8" t="n">
        <f aca="false">IFERROR($Z7694/$W7694,0)</f>
        <v>0.18673153530431</v>
      </c>
      <c r="AB7694" s="2" t="s">
        <v>42</v>
      </c>
      <c r="AC7694" s="2" t="s">
        <v>43</v>
      </c>
    </row>
    <row r="7695" customFormat="false" ht="15" hidden="false" customHeight="false" outlineLevel="0" collapsed="false">
      <c r="A7695" s="2" t="s">
        <v>9202</v>
      </c>
      <c r="B7695" s="3" t="n">
        <v>45887</v>
      </c>
      <c r="C7695" s="4" t="n">
        <f aca="false">YEAR($B7695)</f>
        <v>2025</v>
      </c>
      <c r="D7695" s="4" t="n">
        <f aca="false">MONTH($B7695)</f>
        <v>8</v>
      </c>
      <c r="E7695" s="2" t="s">
        <v>3574</v>
      </c>
      <c r="F7695" s="5" t="n">
        <f aca="false">ROUNDUP(MONTH($B7695)/3,0)</f>
        <v>3</v>
      </c>
      <c r="G7695" s="2" t="s">
        <v>45</v>
      </c>
      <c r="H7695" s="2" t="s">
        <v>46</v>
      </c>
      <c r="I7695" s="2" t="s">
        <v>33</v>
      </c>
      <c r="J7695" s="2" t="s">
        <v>47</v>
      </c>
      <c r="K7695" s="2" t="s">
        <v>48</v>
      </c>
      <c r="L7695" s="2" t="s">
        <v>49</v>
      </c>
      <c r="M7695" s="2" t="s">
        <v>156</v>
      </c>
      <c r="N7695" s="2" t="s">
        <v>51</v>
      </c>
      <c r="O7695" s="2" t="s">
        <v>114</v>
      </c>
      <c r="P7695" s="2" t="s">
        <v>119</v>
      </c>
      <c r="Q7695" s="2" t="s">
        <v>120</v>
      </c>
      <c r="R7695" s="6" t="n">
        <v>3</v>
      </c>
      <c r="S7695" s="7" t="n">
        <v>215.08</v>
      </c>
      <c r="T7695" s="7" t="n">
        <f aca="false">$R7695*$S7695</f>
        <v>645.24</v>
      </c>
      <c r="U7695" s="8" t="n">
        <v>0.1</v>
      </c>
      <c r="V7695" s="7" t="n">
        <f aca="false">$T7695*$U7695</f>
        <v>64.524</v>
      </c>
      <c r="W7695" s="7" t="n">
        <f aca="false">$T7695-$V7695</f>
        <v>580.716</v>
      </c>
      <c r="X7695" s="7" t="n">
        <v>112.16</v>
      </c>
      <c r="Y7695" s="7" t="n">
        <f aca="false">$R7695*$X7695</f>
        <v>336.48</v>
      </c>
      <c r="Z7695" s="7" t="n">
        <f aca="false">$W7695-$Y7695</f>
        <v>244.236</v>
      </c>
      <c r="AA7695" s="8" t="n">
        <f aca="false">IFERROR($Z7695/$W7695,0)</f>
        <v>0.420577356229207</v>
      </c>
      <c r="AB7695" s="2" t="s">
        <v>42</v>
      </c>
      <c r="AC7695" s="2" t="s">
        <v>43</v>
      </c>
    </row>
    <row r="7696" customFormat="false" ht="15" hidden="false" customHeight="false" outlineLevel="0" collapsed="false">
      <c r="A7696" s="2" t="s">
        <v>9203</v>
      </c>
      <c r="B7696" s="3" t="n">
        <v>45888</v>
      </c>
      <c r="C7696" s="4" t="n">
        <f aca="false">YEAR($B7696)</f>
        <v>2025</v>
      </c>
      <c r="D7696" s="4" t="n">
        <f aca="false">MONTH($B7696)</f>
        <v>8</v>
      </c>
      <c r="E7696" s="2" t="s">
        <v>3574</v>
      </c>
      <c r="F7696" s="5" t="n">
        <f aca="false">ROUNDUP(MONTH($B7696)/3,0)</f>
        <v>3</v>
      </c>
      <c r="G7696" s="2" t="s">
        <v>45</v>
      </c>
      <c r="H7696" s="2" t="s">
        <v>46</v>
      </c>
      <c r="I7696" s="2" t="s">
        <v>33</v>
      </c>
      <c r="J7696" s="2" t="s">
        <v>47</v>
      </c>
      <c r="K7696" s="2" t="s">
        <v>48</v>
      </c>
      <c r="L7696" s="2" t="s">
        <v>49</v>
      </c>
      <c r="M7696" s="2" t="s">
        <v>105</v>
      </c>
      <c r="N7696" s="2" t="s">
        <v>51</v>
      </c>
      <c r="O7696" s="2" t="s">
        <v>52</v>
      </c>
      <c r="P7696" s="2" t="s">
        <v>83</v>
      </c>
      <c r="Q7696" s="2" t="s">
        <v>84</v>
      </c>
      <c r="R7696" s="6" t="n">
        <v>2</v>
      </c>
      <c r="S7696" s="7" t="n">
        <v>4006.05</v>
      </c>
      <c r="T7696" s="7" t="n">
        <f aca="false">$R7696*$S7696</f>
        <v>8012.1</v>
      </c>
      <c r="U7696" s="8" t="n">
        <v>0.05</v>
      </c>
      <c r="V7696" s="7" t="n">
        <f aca="false">$T7696*$U7696</f>
        <v>400.605</v>
      </c>
      <c r="W7696" s="7" t="n">
        <f aca="false">$T7696-$V7696</f>
        <v>7611.495</v>
      </c>
      <c r="X7696" s="7" t="n">
        <v>3151.36</v>
      </c>
      <c r="Y7696" s="7" t="n">
        <f aca="false">$R7696*$X7696</f>
        <v>6302.72</v>
      </c>
      <c r="Z7696" s="7" t="n">
        <f aca="false">$W7696-$Y7696</f>
        <v>1308.775</v>
      </c>
      <c r="AA7696" s="8" t="n">
        <f aca="false">IFERROR($Z7696/$W7696,0)</f>
        <v>0.171947166752392</v>
      </c>
      <c r="AB7696" s="2" t="s">
        <v>55</v>
      </c>
      <c r="AC7696" s="2" t="s">
        <v>43</v>
      </c>
    </row>
    <row r="7697" customFormat="false" ht="15" hidden="false" customHeight="false" outlineLevel="0" collapsed="false">
      <c r="A7697" s="2" t="s">
        <v>9204</v>
      </c>
      <c r="B7697" s="3" t="n">
        <v>45888</v>
      </c>
      <c r="C7697" s="4" t="n">
        <f aca="false">YEAR($B7697)</f>
        <v>2025</v>
      </c>
      <c r="D7697" s="4" t="n">
        <f aca="false">MONTH($B7697)</f>
        <v>8</v>
      </c>
      <c r="E7697" s="2" t="s">
        <v>3574</v>
      </c>
      <c r="F7697" s="5" t="n">
        <f aca="false">ROUNDUP(MONTH($B7697)/3,0)</f>
        <v>3</v>
      </c>
      <c r="G7697" s="2" t="s">
        <v>1932</v>
      </c>
      <c r="H7697" s="2" t="s">
        <v>1933</v>
      </c>
      <c r="I7697" s="2" t="s">
        <v>33</v>
      </c>
      <c r="J7697" s="2" t="s">
        <v>47</v>
      </c>
      <c r="K7697" s="2" t="s">
        <v>48</v>
      </c>
      <c r="L7697" s="2" t="s">
        <v>49</v>
      </c>
      <c r="M7697" s="2" t="s">
        <v>156</v>
      </c>
      <c r="N7697" s="2" t="s">
        <v>63</v>
      </c>
      <c r="O7697" s="2" t="s">
        <v>64</v>
      </c>
      <c r="P7697" s="2" t="s">
        <v>65</v>
      </c>
      <c r="Q7697" s="2" t="s">
        <v>66</v>
      </c>
      <c r="R7697" s="6" t="n">
        <v>3</v>
      </c>
      <c r="S7697" s="7" t="n">
        <v>8354.94</v>
      </c>
      <c r="T7697" s="7" t="n">
        <f aca="false">$R7697*$S7697</f>
        <v>25064.82</v>
      </c>
      <c r="U7697" s="8" t="n">
        <v>0</v>
      </c>
      <c r="V7697" s="7" t="n">
        <f aca="false">$T7697*$U7697</f>
        <v>0</v>
      </c>
      <c r="W7697" s="7" t="n">
        <f aca="false">$T7697-$V7697</f>
        <v>25064.82</v>
      </c>
      <c r="X7697" s="7" t="n">
        <v>6485.63</v>
      </c>
      <c r="Y7697" s="7" t="n">
        <f aca="false">$R7697*$X7697</f>
        <v>19456.89</v>
      </c>
      <c r="Z7697" s="7" t="n">
        <f aca="false">$W7697-$Y7697</f>
        <v>5607.93</v>
      </c>
      <c r="AA7697" s="8" t="n">
        <f aca="false">IFERROR($Z7697/$W7697,0)</f>
        <v>0.22373709446148</v>
      </c>
      <c r="AB7697" s="2" t="s">
        <v>42</v>
      </c>
      <c r="AC7697" s="2" t="s">
        <v>246</v>
      </c>
    </row>
    <row r="7698" customFormat="false" ht="15" hidden="false" customHeight="false" outlineLevel="0" collapsed="false">
      <c r="A7698" s="2" t="s">
        <v>9205</v>
      </c>
      <c r="B7698" s="3" t="n">
        <v>45888</v>
      </c>
      <c r="C7698" s="4" t="n">
        <f aca="false">YEAR($B7698)</f>
        <v>2025</v>
      </c>
      <c r="D7698" s="4" t="n">
        <f aca="false">MONTH($B7698)</f>
        <v>8</v>
      </c>
      <c r="E7698" s="2" t="s">
        <v>3574</v>
      </c>
      <c r="F7698" s="5" t="n">
        <f aca="false">ROUNDUP(MONTH($B7698)/3,0)</f>
        <v>3</v>
      </c>
      <c r="G7698" s="2" t="s">
        <v>2702</v>
      </c>
      <c r="H7698" s="2" t="s">
        <v>352</v>
      </c>
      <c r="I7698" s="2" t="s">
        <v>33</v>
      </c>
      <c r="J7698" s="2" t="s">
        <v>47</v>
      </c>
      <c r="K7698" s="2" t="s">
        <v>48</v>
      </c>
      <c r="L7698" s="2" t="s">
        <v>49</v>
      </c>
      <c r="M7698" s="2" t="s">
        <v>118</v>
      </c>
      <c r="N7698" s="2" t="s">
        <v>51</v>
      </c>
      <c r="O7698" s="2" t="s">
        <v>39</v>
      </c>
      <c r="P7698" s="2" t="s">
        <v>40</v>
      </c>
      <c r="Q7698" s="2" t="s">
        <v>100</v>
      </c>
      <c r="R7698" s="6" t="n">
        <v>3</v>
      </c>
      <c r="S7698" s="7" t="n">
        <v>1799.14</v>
      </c>
      <c r="T7698" s="7" t="n">
        <f aca="false">$R7698*$S7698</f>
        <v>5397.42</v>
      </c>
      <c r="U7698" s="8" t="n">
        <v>0.08</v>
      </c>
      <c r="V7698" s="7" t="n">
        <f aca="false">$T7698*$U7698</f>
        <v>431.7936</v>
      </c>
      <c r="W7698" s="7" t="n">
        <f aca="false">$T7698-$V7698</f>
        <v>4965.6264</v>
      </c>
      <c r="X7698" s="7" t="n">
        <v>1221.52</v>
      </c>
      <c r="Y7698" s="7" t="n">
        <f aca="false">$R7698*$X7698</f>
        <v>3664.56</v>
      </c>
      <c r="Z7698" s="7" t="n">
        <f aca="false">$W7698-$Y7698</f>
        <v>1301.0664</v>
      </c>
      <c r="AA7698" s="8" t="n">
        <f aca="false">IFERROR($Z7698/$W7698,0)</f>
        <v>0.262014556713328</v>
      </c>
      <c r="AB7698" s="2" t="s">
        <v>67</v>
      </c>
      <c r="AC7698" s="2" t="s">
        <v>43</v>
      </c>
    </row>
    <row r="7699" customFormat="false" ht="15" hidden="false" customHeight="false" outlineLevel="0" collapsed="false">
      <c r="A7699" s="2" t="s">
        <v>9206</v>
      </c>
      <c r="B7699" s="3" t="n">
        <v>45888</v>
      </c>
      <c r="C7699" s="4" t="n">
        <f aca="false">YEAR($B7699)</f>
        <v>2025</v>
      </c>
      <c r="D7699" s="4" t="n">
        <f aca="false">MONTH($B7699)</f>
        <v>8</v>
      </c>
      <c r="E7699" s="2" t="s">
        <v>3574</v>
      </c>
      <c r="F7699" s="5" t="n">
        <f aca="false">ROUNDUP(MONTH($B7699)/3,0)</f>
        <v>3</v>
      </c>
      <c r="G7699" s="2" t="s">
        <v>1548</v>
      </c>
      <c r="H7699" s="2" t="s">
        <v>1549</v>
      </c>
      <c r="I7699" s="2" t="s">
        <v>33</v>
      </c>
      <c r="J7699" s="2" t="s">
        <v>59</v>
      </c>
      <c r="K7699" s="2" t="s">
        <v>210</v>
      </c>
      <c r="L7699" s="2" t="s">
        <v>211</v>
      </c>
      <c r="M7699" s="2" t="s">
        <v>142</v>
      </c>
      <c r="N7699" s="2" t="s">
        <v>38</v>
      </c>
      <c r="O7699" s="2" t="s">
        <v>64</v>
      </c>
      <c r="P7699" s="2" t="s">
        <v>342</v>
      </c>
      <c r="Q7699" s="2" t="s">
        <v>408</v>
      </c>
      <c r="R7699" s="6" t="n">
        <v>2</v>
      </c>
      <c r="S7699" s="7" t="n">
        <v>5733.82</v>
      </c>
      <c r="T7699" s="7" t="n">
        <f aca="false">$R7699*$S7699</f>
        <v>11467.64</v>
      </c>
      <c r="U7699" s="8" t="n">
        <v>0.15</v>
      </c>
      <c r="V7699" s="7" t="n">
        <f aca="false">$T7699*$U7699</f>
        <v>1720.146</v>
      </c>
      <c r="W7699" s="7" t="n">
        <f aca="false">$T7699-$V7699</f>
        <v>9747.494</v>
      </c>
      <c r="X7699" s="7" t="n">
        <v>4176.51</v>
      </c>
      <c r="Y7699" s="7" t="n">
        <f aca="false">$R7699*$X7699</f>
        <v>8353.02</v>
      </c>
      <c r="Z7699" s="7" t="n">
        <f aca="false">$W7699-$Y7699</f>
        <v>1394.474</v>
      </c>
      <c r="AA7699" s="8" t="n">
        <f aca="false">IFERROR($Z7699/$W7699,0)</f>
        <v>0.143059744381479</v>
      </c>
      <c r="AB7699" s="2" t="s">
        <v>85</v>
      </c>
      <c r="AC7699" s="2" t="s">
        <v>43</v>
      </c>
    </row>
    <row r="7700" customFormat="false" ht="15" hidden="false" customHeight="false" outlineLevel="0" collapsed="false">
      <c r="A7700" s="2" t="s">
        <v>9207</v>
      </c>
      <c r="B7700" s="3" t="n">
        <v>45888</v>
      </c>
      <c r="C7700" s="4" t="n">
        <f aca="false">YEAR($B7700)</f>
        <v>2025</v>
      </c>
      <c r="D7700" s="4" t="n">
        <f aca="false">MONTH($B7700)</f>
        <v>8</v>
      </c>
      <c r="E7700" s="2" t="s">
        <v>3574</v>
      </c>
      <c r="F7700" s="5" t="n">
        <f aca="false">ROUNDUP(MONTH($B7700)/3,0)</f>
        <v>3</v>
      </c>
      <c r="G7700" s="2" t="s">
        <v>31</v>
      </c>
      <c r="H7700" s="2" t="s">
        <v>32</v>
      </c>
      <c r="I7700" s="2" t="s">
        <v>33</v>
      </c>
      <c r="J7700" s="2" t="s">
        <v>34</v>
      </c>
      <c r="K7700" s="2" t="s">
        <v>35</v>
      </c>
      <c r="L7700" s="2" t="s">
        <v>36</v>
      </c>
      <c r="M7700" s="2" t="s">
        <v>37</v>
      </c>
      <c r="N7700" s="2" t="s">
        <v>51</v>
      </c>
      <c r="O7700" s="2" t="s">
        <v>39</v>
      </c>
      <c r="P7700" s="2" t="s">
        <v>40</v>
      </c>
      <c r="Q7700" s="2" t="s">
        <v>334</v>
      </c>
      <c r="R7700" s="6" t="n">
        <v>1</v>
      </c>
      <c r="S7700" s="7" t="n">
        <v>3635.03</v>
      </c>
      <c r="T7700" s="7" t="n">
        <f aca="false">$R7700*$S7700</f>
        <v>3635.03</v>
      </c>
      <c r="U7700" s="8" t="n">
        <v>0.05</v>
      </c>
      <c r="V7700" s="7" t="n">
        <f aca="false">$T7700*$U7700</f>
        <v>181.7515</v>
      </c>
      <c r="W7700" s="7" t="n">
        <f aca="false">$T7700-$V7700</f>
        <v>3453.2785</v>
      </c>
      <c r="X7700" s="7" t="n">
        <v>2761.21</v>
      </c>
      <c r="Y7700" s="7" t="n">
        <f aca="false">$R7700*$X7700</f>
        <v>2761.21</v>
      </c>
      <c r="Z7700" s="7" t="n">
        <f aca="false">$W7700-$Y7700</f>
        <v>692.0685</v>
      </c>
      <c r="AA7700" s="8" t="n">
        <f aca="false">IFERROR($Z7700/$W7700,0)</f>
        <v>0.20040911846525</v>
      </c>
      <c r="AB7700" s="2" t="s">
        <v>55</v>
      </c>
      <c r="AC7700" s="2" t="s">
        <v>43</v>
      </c>
    </row>
    <row r="7701" customFormat="false" ht="15" hidden="false" customHeight="false" outlineLevel="0" collapsed="false">
      <c r="A7701" s="2" t="s">
        <v>9208</v>
      </c>
      <c r="B7701" s="3" t="n">
        <v>45888</v>
      </c>
      <c r="C7701" s="4" t="n">
        <f aca="false">YEAR($B7701)</f>
        <v>2025</v>
      </c>
      <c r="D7701" s="4" t="n">
        <f aca="false">MONTH($B7701)</f>
        <v>8</v>
      </c>
      <c r="E7701" s="2" t="s">
        <v>3574</v>
      </c>
      <c r="F7701" s="5" t="n">
        <f aca="false">ROUNDUP(MONTH($B7701)/3,0)</f>
        <v>3</v>
      </c>
      <c r="G7701" s="2" t="s">
        <v>4532</v>
      </c>
      <c r="H7701" s="2" t="s">
        <v>4533</v>
      </c>
      <c r="I7701" s="2" t="s">
        <v>33</v>
      </c>
      <c r="J7701" s="2" t="s">
        <v>89</v>
      </c>
      <c r="K7701" s="2" t="s">
        <v>90</v>
      </c>
      <c r="L7701" s="2" t="s">
        <v>91</v>
      </c>
      <c r="M7701" s="2" t="s">
        <v>92</v>
      </c>
      <c r="N7701" s="2" t="s">
        <v>51</v>
      </c>
      <c r="O7701" s="2" t="s">
        <v>171</v>
      </c>
      <c r="P7701" s="2" t="s">
        <v>204</v>
      </c>
      <c r="Q7701" s="2" t="s">
        <v>205</v>
      </c>
      <c r="R7701" s="6" t="n">
        <v>3</v>
      </c>
      <c r="S7701" s="7" t="n">
        <v>1202.74</v>
      </c>
      <c r="T7701" s="7" t="n">
        <f aca="false">$R7701*$S7701</f>
        <v>3608.22</v>
      </c>
      <c r="U7701" s="8" t="n">
        <v>0</v>
      </c>
      <c r="V7701" s="7" t="n">
        <f aca="false">$T7701*$U7701</f>
        <v>0</v>
      </c>
      <c r="W7701" s="7" t="n">
        <f aca="false">$T7701-$V7701</f>
        <v>3608.22</v>
      </c>
      <c r="X7701" s="7" t="n">
        <v>739.89</v>
      </c>
      <c r="Y7701" s="7" t="n">
        <f aca="false">$R7701*$X7701</f>
        <v>2219.67</v>
      </c>
      <c r="Z7701" s="7" t="n">
        <f aca="false">$W7701-$Y7701</f>
        <v>1388.55</v>
      </c>
      <c r="AA7701" s="8" t="n">
        <f aca="false">IFERROR($Z7701/$W7701,0)</f>
        <v>0.384829638990971</v>
      </c>
      <c r="AB7701" s="2" t="s">
        <v>76</v>
      </c>
      <c r="AC7701" s="2" t="s">
        <v>43</v>
      </c>
    </row>
    <row r="7702" customFormat="false" ht="15" hidden="false" customHeight="false" outlineLevel="0" collapsed="false">
      <c r="A7702" s="2" t="s">
        <v>9209</v>
      </c>
      <c r="B7702" s="3" t="n">
        <v>45888</v>
      </c>
      <c r="C7702" s="4" t="n">
        <f aca="false">YEAR($B7702)</f>
        <v>2025</v>
      </c>
      <c r="D7702" s="4" t="n">
        <f aca="false">MONTH($B7702)</f>
        <v>8</v>
      </c>
      <c r="E7702" s="2" t="s">
        <v>3574</v>
      </c>
      <c r="F7702" s="5" t="n">
        <f aca="false">ROUNDUP(MONTH($B7702)/3,0)</f>
        <v>3</v>
      </c>
      <c r="G7702" s="2" t="s">
        <v>45</v>
      </c>
      <c r="H7702" s="2" t="s">
        <v>46</v>
      </c>
      <c r="I7702" s="2" t="s">
        <v>33</v>
      </c>
      <c r="J7702" s="2" t="s">
        <v>47</v>
      </c>
      <c r="K7702" s="2" t="s">
        <v>48</v>
      </c>
      <c r="L7702" s="2" t="s">
        <v>49</v>
      </c>
      <c r="M7702" s="2" t="s">
        <v>105</v>
      </c>
      <c r="N7702" s="2" t="s">
        <v>63</v>
      </c>
      <c r="O7702" s="2" t="s">
        <v>114</v>
      </c>
      <c r="P7702" s="2" t="s">
        <v>119</v>
      </c>
      <c r="Q7702" s="2" t="s">
        <v>308</v>
      </c>
      <c r="R7702" s="6" t="n">
        <v>3</v>
      </c>
      <c r="S7702" s="7" t="n">
        <v>368.84</v>
      </c>
      <c r="T7702" s="7" t="n">
        <f aca="false">$R7702*$S7702</f>
        <v>1106.52</v>
      </c>
      <c r="U7702" s="8" t="n">
        <v>0.2</v>
      </c>
      <c r="V7702" s="7" t="n">
        <f aca="false">$T7702*$U7702</f>
        <v>221.304</v>
      </c>
      <c r="W7702" s="7" t="n">
        <f aca="false">$T7702-$V7702</f>
        <v>885.216</v>
      </c>
      <c r="X7702" s="7" t="n">
        <v>189.04</v>
      </c>
      <c r="Y7702" s="7" t="n">
        <f aca="false">$R7702*$X7702</f>
        <v>567.12</v>
      </c>
      <c r="Z7702" s="7" t="n">
        <f aca="false">$W7702-$Y7702</f>
        <v>318.096</v>
      </c>
      <c r="AA7702" s="8" t="n">
        <f aca="false">IFERROR($Z7702/$W7702,0)</f>
        <v>0.359342804468062</v>
      </c>
      <c r="AB7702" s="2" t="s">
        <v>76</v>
      </c>
      <c r="AC7702" s="2" t="s">
        <v>43</v>
      </c>
    </row>
    <row r="7703" customFormat="false" ht="15" hidden="false" customHeight="false" outlineLevel="0" collapsed="false">
      <c r="A7703" s="2" t="s">
        <v>9210</v>
      </c>
      <c r="B7703" s="3" t="n">
        <v>45888</v>
      </c>
      <c r="C7703" s="4" t="n">
        <f aca="false">YEAR($B7703)</f>
        <v>2025</v>
      </c>
      <c r="D7703" s="4" t="n">
        <f aca="false">MONTH($B7703)</f>
        <v>8</v>
      </c>
      <c r="E7703" s="2" t="s">
        <v>3574</v>
      </c>
      <c r="F7703" s="5" t="n">
        <f aca="false">ROUNDUP(MONTH($B7703)/3,0)</f>
        <v>3</v>
      </c>
      <c r="G7703" s="2" t="s">
        <v>1211</v>
      </c>
      <c r="H7703" s="2" t="s">
        <v>1212</v>
      </c>
      <c r="I7703" s="2" t="s">
        <v>33</v>
      </c>
      <c r="J7703" s="2" t="s">
        <v>147</v>
      </c>
      <c r="K7703" s="2" t="s">
        <v>397</v>
      </c>
      <c r="L7703" s="2" t="s">
        <v>398</v>
      </c>
      <c r="M7703" s="2" t="s">
        <v>217</v>
      </c>
      <c r="N7703" s="2" t="s">
        <v>51</v>
      </c>
      <c r="O7703" s="2" t="s">
        <v>64</v>
      </c>
      <c r="P7703" s="2" t="s">
        <v>65</v>
      </c>
      <c r="Q7703" s="2" t="s">
        <v>519</v>
      </c>
      <c r="R7703" s="6" t="n">
        <v>3</v>
      </c>
      <c r="S7703" s="7" t="n">
        <v>2823.55</v>
      </c>
      <c r="T7703" s="7" t="n">
        <f aca="false">$R7703*$S7703</f>
        <v>8470.65</v>
      </c>
      <c r="U7703" s="8" t="n">
        <v>0.03</v>
      </c>
      <c r="V7703" s="7" t="n">
        <f aca="false">$T7703*$U7703</f>
        <v>254.1195</v>
      </c>
      <c r="W7703" s="7" t="n">
        <f aca="false">$T7703-$V7703</f>
        <v>8216.5305</v>
      </c>
      <c r="X7703" s="7" t="n">
        <v>2338.82</v>
      </c>
      <c r="Y7703" s="7" t="n">
        <f aca="false">$R7703*$X7703</f>
        <v>7016.46</v>
      </c>
      <c r="Z7703" s="7" t="n">
        <f aca="false">$W7703-$Y7703</f>
        <v>1200.0705</v>
      </c>
      <c r="AA7703" s="8" t="n">
        <f aca="false">IFERROR($Z7703/$W7703,0)</f>
        <v>0.146055625303162</v>
      </c>
      <c r="AB7703" s="2" t="s">
        <v>76</v>
      </c>
      <c r="AC7703" s="2" t="s">
        <v>43</v>
      </c>
    </row>
    <row r="7704" customFormat="false" ht="15" hidden="false" customHeight="false" outlineLevel="0" collapsed="false">
      <c r="A7704" s="2" t="s">
        <v>9211</v>
      </c>
      <c r="B7704" s="3" t="n">
        <v>45888</v>
      </c>
      <c r="C7704" s="4" t="n">
        <f aca="false">YEAR($B7704)</f>
        <v>2025</v>
      </c>
      <c r="D7704" s="4" t="n">
        <f aca="false">MONTH($B7704)</f>
        <v>8</v>
      </c>
      <c r="E7704" s="2" t="s">
        <v>3574</v>
      </c>
      <c r="F7704" s="5" t="n">
        <f aca="false">ROUNDUP(MONTH($B7704)/3,0)</f>
        <v>3</v>
      </c>
      <c r="G7704" s="2" t="s">
        <v>955</v>
      </c>
      <c r="H7704" s="2" t="s">
        <v>176</v>
      </c>
      <c r="I7704" s="2" t="s">
        <v>104</v>
      </c>
      <c r="J7704" s="2" t="s">
        <v>89</v>
      </c>
      <c r="K7704" s="2" t="s">
        <v>90</v>
      </c>
      <c r="L7704" s="2" t="s">
        <v>91</v>
      </c>
      <c r="M7704" s="2" t="s">
        <v>99</v>
      </c>
      <c r="N7704" s="2" t="s">
        <v>51</v>
      </c>
      <c r="O7704" s="2" t="s">
        <v>39</v>
      </c>
      <c r="P7704" s="2" t="s">
        <v>106</v>
      </c>
      <c r="Q7704" s="2" t="s">
        <v>143</v>
      </c>
      <c r="R7704" s="6" t="n">
        <v>3</v>
      </c>
      <c r="S7704" s="7" t="n">
        <v>821.86</v>
      </c>
      <c r="T7704" s="7" t="n">
        <f aca="false">$R7704*$S7704</f>
        <v>2465.58</v>
      </c>
      <c r="U7704" s="8" t="n">
        <v>0</v>
      </c>
      <c r="V7704" s="7" t="n">
        <f aca="false">$T7704*$U7704</f>
        <v>0</v>
      </c>
      <c r="W7704" s="7" t="n">
        <f aca="false">$T7704-$V7704</f>
        <v>2465.58</v>
      </c>
      <c r="X7704" s="7" t="n">
        <v>568.66</v>
      </c>
      <c r="Y7704" s="7" t="n">
        <f aca="false">$R7704*$X7704</f>
        <v>1705.98</v>
      </c>
      <c r="Z7704" s="7" t="n">
        <f aca="false">$W7704-$Y7704</f>
        <v>759.6</v>
      </c>
      <c r="AA7704" s="8" t="n">
        <f aca="false">IFERROR($Z7704/$W7704,0)</f>
        <v>0.308081668410678</v>
      </c>
      <c r="AB7704" s="2" t="s">
        <v>42</v>
      </c>
      <c r="AC7704" s="2" t="s">
        <v>43</v>
      </c>
    </row>
    <row r="7705" customFormat="false" ht="15" hidden="false" customHeight="false" outlineLevel="0" collapsed="false">
      <c r="A7705" s="2" t="s">
        <v>9212</v>
      </c>
      <c r="B7705" s="3" t="n">
        <v>45888</v>
      </c>
      <c r="C7705" s="4" t="n">
        <f aca="false">YEAR($B7705)</f>
        <v>2025</v>
      </c>
      <c r="D7705" s="4" t="n">
        <f aca="false">MONTH($B7705)</f>
        <v>8</v>
      </c>
      <c r="E7705" s="2" t="s">
        <v>3574</v>
      </c>
      <c r="F7705" s="5" t="n">
        <f aca="false">ROUNDUP(MONTH($B7705)/3,0)</f>
        <v>3</v>
      </c>
      <c r="G7705" s="2" t="s">
        <v>5309</v>
      </c>
      <c r="H7705" s="2" t="s">
        <v>5310</v>
      </c>
      <c r="I7705" s="2" t="s">
        <v>33</v>
      </c>
      <c r="J7705" s="2" t="s">
        <v>47</v>
      </c>
      <c r="K7705" s="2" t="s">
        <v>185</v>
      </c>
      <c r="L7705" s="2" t="s">
        <v>186</v>
      </c>
      <c r="M7705" s="2" t="s">
        <v>50</v>
      </c>
      <c r="N7705" s="2" t="s">
        <v>38</v>
      </c>
      <c r="O7705" s="2" t="s">
        <v>52</v>
      </c>
      <c r="P7705" s="2" t="s">
        <v>53</v>
      </c>
      <c r="Q7705" s="2" t="s">
        <v>54</v>
      </c>
      <c r="R7705" s="6" t="n">
        <v>1</v>
      </c>
      <c r="S7705" s="7" t="n">
        <v>3072.6</v>
      </c>
      <c r="T7705" s="7" t="n">
        <f aca="false">$R7705*$S7705</f>
        <v>3072.6</v>
      </c>
      <c r="U7705" s="8" t="n">
        <v>0.15</v>
      </c>
      <c r="V7705" s="7" t="n">
        <f aca="false">$T7705*$U7705</f>
        <v>460.89</v>
      </c>
      <c r="W7705" s="7" t="n">
        <f aca="false">$T7705-$V7705</f>
        <v>2611.71</v>
      </c>
      <c r="X7705" s="7" t="n">
        <v>2435.57</v>
      </c>
      <c r="Y7705" s="7" t="n">
        <f aca="false">$R7705*$X7705</f>
        <v>2435.57</v>
      </c>
      <c r="Z7705" s="7" t="n">
        <f aca="false">$W7705-$Y7705</f>
        <v>176.14</v>
      </c>
      <c r="AA7705" s="8" t="n">
        <f aca="false">IFERROR($Z7705/$W7705,0)</f>
        <v>0.067442403635932</v>
      </c>
      <c r="AB7705" s="2" t="s">
        <v>42</v>
      </c>
      <c r="AC7705" s="2" t="s">
        <v>43</v>
      </c>
    </row>
    <row r="7706" customFormat="false" ht="15" hidden="false" customHeight="false" outlineLevel="0" collapsed="false">
      <c r="A7706" s="2" t="s">
        <v>9213</v>
      </c>
      <c r="B7706" s="3" t="n">
        <v>45888</v>
      </c>
      <c r="C7706" s="4" t="n">
        <f aca="false">YEAR($B7706)</f>
        <v>2025</v>
      </c>
      <c r="D7706" s="4" t="n">
        <f aca="false">MONTH($B7706)</f>
        <v>8</v>
      </c>
      <c r="E7706" s="2" t="s">
        <v>3574</v>
      </c>
      <c r="F7706" s="5" t="n">
        <f aca="false">ROUNDUP(MONTH($B7706)/3,0)</f>
        <v>3</v>
      </c>
      <c r="G7706" s="2" t="s">
        <v>45</v>
      </c>
      <c r="H7706" s="2" t="s">
        <v>46</v>
      </c>
      <c r="I7706" s="2" t="s">
        <v>33</v>
      </c>
      <c r="J7706" s="2" t="s">
        <v>47</v>
      </c>
      <c r="K7706" s="2" t="s">
        <v>48</v>
      </c>
      <c r="L7706" s="2" t="s">
        <v>49</v>
      </c>
      <c r="M7706" s="2" t="s">
        <v>156</v>
      </c>
      <c r="N7706" s="2" t="s">
        <v>151</v>
      </c>
      <c r="O7706" s="2" t="s">
        <v>64</v>
      </c>
      <c r="P7706" s="2" t="s">
        <v>74</v>
      </c>
      <c r="Q7706" s="2" t="s">
        <v>75</v>
      </c>
      <c r="R7706" s="6" t="n">
        <v>1</v>
      </c>
      <c r="S7706" s="7" t="n">
        <v>5576.35</v>
      </c>
      <c r="T7706" s="7" t="n">
        <f aca="false">$R7706*$S7706</f>
        <v>5576.35</v>
      </c>
      <c r="U7706" s="8" t="n">
        <v>0.08</v>
      </c>
      <c r="V7706" s="7" t="n">
        <f aca="false">$T7706*$U7706</f>
        <v>446.108</v>
      </c>
      <c r="W7706" s="7" t="n">
        <f aca="false">$T7706-$V7706</f>
        <v>5130.242</v>
      </c>
      <c r="X7706" s="7" t="n">
        <v>4000.96</v>
      </c>
      <c r="Y7706" s="7" t="n">
        <f aca="false">$R7706*$X7706</f>
        <v>4000.96</v>
      </c>
      <c r="Z7706" s="7" t="n">
        <f aca="false">$W7706-$Y7706</f>
        <v>1129.282</v>
      </c>
      <c r="AA7706" s="8" t="n">
        <f aca="false">IFERROR($Z7706/$W7706,0)</f>
        <v>0.220122559520584</v>
      </c>
      <c r="AB7706" s="2" t="s">
        <v>85</v>
      </c>
      <c r="AC7706" s="2" t="s">
        <v>43</v>
      </c>
    </row>
    <row r="7707" customFormat="false" ht="15" hidden="false" customHeight="false" outlineLevel="0" collapsed="false">
      <c r="A7707" s="2" t="s">
        <v>9214</v>
      </c>
      <c r="B7707" s="3" t="n">
        <v>45889</v>
      </c>
      <c r="C7707" s="4" t="n">
        <f aca="false">YEAR($B7707)</f>
        <v>2025</v>
      </c>
      <c r="D7707" s="4" t="n">
        <f aca="false">MONTH($B7707)</f>
        <v>8</v>
      </c>
      <c r="E7707" s="2" t="s">
        <v>3574</v>
      </c>
      <c r="F7707" s="5" t="n">
        <f aca="false">ROUNDUP(MONTH($B7707)/3,0)</f>
        <v>3</v>
      </c>
      <c r="G7707" s="2" t="s">
        <v>4204</v>
      </c>
      <c r="H7707" s="2" t="s">
        <v>4205</v>
      </c>
      <c r="I7707" s="2" t="s">
        <v>33</v>
      </c>
      <c r="J7707" s="2" t="s">
        <v>89</v>
      </c>
      <c r="K7707" s="2" t="s">
        <v>97</v>
      </c>
      <c r="L7707" s="2" t="s">
        <v>111</v>
      </c>
      <c r="M7707" s="2" t="s">
        <v>92</v>
      </c>
      <c r="N7707" s="2" t="s">
        <v>38</v>
      </c>
      <c r="O7707" s="2" t="s">
        <v>114</v>
      </c>
      <c r="P7707" s="2" t="s">
        <v>115</v>
      </c>
      <c r="Q7707" s="2" t="s">
        <v>116</v>
      </c>
      <c r="R7707" s="6" t="n">
        <v>2</v>
      </c>
      <c r="S7707" s="7" t="n">
        <v>295.73</v>
      </c>
      <c r="T7707" s="7" t="n">
        <f aca="false">$R7707*$S7707</f>
        <v>591.46</v>
      </c>
      <c r="U7707" s="8" t="n">
        <v>0.03</v>
      </c>
      <c r="V7707" s="7" t="n">
        <f aca="false">$T7707*$U7707</f>
        <v>17.7438</v>
      </c>
      <c r="W7707" s="7" t="n">
        <f aca="false">$T7707-$V7707</f>
        <v>573.7162</v>
      </c>
      <c r="X7707" s="7" t="n">
        <v>140.4</v>
      </c>
      <c r="Y7707" s="7" t="n">
        <f aca="false">$R7707*$X7707</f>
        <v>280.8</v>
      </c>
      <c r="Z7707" s="7" t="n">
        <f aca="false">$W7707-$Y7707</f>
        <v>292.9162</v>
      </c>
      <c r="AA7707" s="8" t="n">
        <f aca="false">IFERROR($Z7707/$W7707,0)</f>
        <v>0.510559402017932</v>
      </c>
      <c r="AB7707" s="2" t="s">
        <v>85</v>
      </c>
      <c r="AC7707" s="2" t="s">
        <v>43</v>
      </c>
    </row>
    <row r="7708" customFormat="false" ht="15" hidden="false" customHeight="false" outlineLevel="0" collapsed="false">
      <c r="A7708" s="2" t="s">
        <v>9215</v>
      </c>
      <c r="B7708" s="3" t="n">
        <v>45889</v>
      </c>
      <c r="C7708" s="4" t="n">
        <f aca="false">YEAR($B7708)</f>
        <v>2025</v>
      </c>
      <c r="D7708" s="4" t="n">
        <f aca="false">MONTH($B7708)</f>
        <v>8</v>
      </c>
      <c r="E7708" s="2" t="s">
        <v>3574</v>
      </c>
      <c r="F7708" s="5" t="n">
        <f aca="false">ROUNDUP(MONTH($B7708)/3,0)</f>
        <v>3</v>
      </c>
      <c r="G7708" s="2" t="s">
        <v>1668</v>
      </c>
      <c r="H7708" s="2" t="s">
        <v>1533</v>
      </c>
      <c r="I7708" s="2" t="s">
        <v>33</v>
      </c>
      <c r="J7708" s="2" t="s">
        <v>47</v>
      </c>
      <c r="K7708" s="2" t="s">
        <v>221</v>
      </c>
      <c r="L7708" s="2" t="s">
        <v>222</v>
      </c>
      <c r="M7708" s="2" t="s">
        <v>156</v>
      </c>
      <c r="N7708" s="2" t="s">
        <v>73</v>
      </c>
      <c r="O7708" s="2" t="s">
        <v>64</v>
      </c>
      <c r="P7708" s="2" t="s">
        <v>342</v>
      </c>
      <c r="Q7708" s="2" t="s">
        <v>408</v>
      </c>
      <c r="R7708" s="6" t="n">
        <v>1</v>
      </c>
      <c r="S7708" s="7" t="n">
        <v>6516.87</v>
      </c>
      <c r="T7708" s="7" t="n">
        <f aca="false">$R7708*$S7708</f>
        <v>6516.87</v>
      </c>
      <c r="U7708" s="8" t="n">
        <v>0.08</v>
      </c>
      <c r="V7708" s="7" t="n">
        <f aca="false">$T7708*$U7708</f>
        <v>521.3496</v>
      </c>
      <c r="W7708" s="7" t="n">
        <f aca="false">$T7708-$V7708</f>
        <v>5995.5204</v>
      </c>
      <c r="X7708" s="7" t="n">
        <v>4796.1</v>
      </c>
      <c r="Y7708" s="7" t="n">
        <f aca="false">$R7708*$X7708</f>
        <v>4796.1</v>
      </c>
      <c r="Z7708" s="7" t="n">
        <f aca="false">$W7708-$Y7708</f>
        <v>1199.4204</v>
      </c>
      <c r="AA7708" s="8" t="n">
        <f aca="false">IFERROR($Z7708/$W7708,0)</f>
        <v>0.200052759390161</v>
      </c>
      <c r="AB7708" s="2" t="s">
        <v>67</v>
      </c>
      <c r="AC7708" s="2" t="s">
        <v>43</v>
      </c>
    </row>
    <row r="7709" customFormat="false" ht="15" hidden="false" customHeight="false" outlineLevel="0" collapsed="false">
      <c r="A7709" s="2" t="s">
        <v>9216</v>
      </c>
      <c r="B7709" s="3" t="n">
        <v>45889</v>
      </c>
      <c r="C7709" s="4" t="n">
        <f aca="false">YEAR($B7709)</f>
        <v>2025</v>
      </c>
      <c r="D7709" s="4" t="n">
        <f aca="false">MONTH($B7709)</f>
        <v>8</v>
      </c>
      <c r="E7709" s="2" t="s">
        <v>3574</v>
      </c>
      <c r="F7709" s="5" t="n">
        <f aca="false">ROUNDUP(MONTH($B7709)/3,0)</f>
        <v>3</v>
      </c>
      <c r="G7709" s="2" t="s">
        <v>45</v>
      </c>
      <c r="H7709" s="2" t="s">
        <v>46</v>
      </c>
      <c r="I7709" s="2" t="s">
        <v>33</v>
      </c>
      <c r="J7709" s="2" t="s">
        <v>47</v>
      </c>
      <c r="K7709" s="2" t="s">
        <v>48</v>
      </c>
      <c r="L7709" s="2" t="s">
        <v>49</v>
      </c>
      <c r="M7709" s="2" t="s">
        <v>168</v>
      </c>
      <c r="N7709" s="2" t="s">
        <v>51</v>
      </c>
      <c r="O7709" s="2" t="s">
        <v>52</v>
      </c>
      <c r="P7709" s="2" t="s">
        <v>126</v>
      </c>
      <c r="Q7709" s="2" t="s">
        <v>253</v>
      </c>
      <c r="R7709" s="6" t="n">
        <v>1</v>
      </c>
      <c r="S7709" s="7" t="n">
        <v>1620.97</v>
      </c>
      <c r="T7709" s="7" t="n">
        <f aca="false">$R7709*$S7709</f>
        <v>1620.97</v>
      </c>
      <c r="U7709" s="8" t="n">
        <v>0.15</v>
      </c>
      <c r="V7709" s="7" t="n">
        <f aca="false">$T7709*$U7709</f>
        <v>243.1455</v>
      </c>
      <c r="W7709" s="7" t="n">
        <f aca="false">$T7709-$V7709</f>
        <v>1377.8245</v>
      </c>
      <c r="X7709" s="7" t="n">
        <v>1227.23</v>
      </c>
      <c r="Y7709" s="7" t="n">
        <f aca="false">$R7709*$X7709</f>
        <v>1227.23</v>
      </c>
      <c r="Z7709" s="7" t="n">
        <f aca="false">$W7709-$Y7709</f>
        <v>150.5945</v>
      </c>
      <c r="AA7709" s="8" t="n">
        <f aca="false">IFERROR($Z7709/$W7709,0)</f>
        <v>0.109298753215667</v>
      </c>
      <c r="AB7709" s="2" t="s">
        <v>85</v>
      </c>
      <c r="AC7709" s="2" t="s">
        <v>43</v>
      </c>
    </row>
    <row r="7710" customFormat="false" ht="15" hidden="false" customHeight="false" outlineLevel="0" collapsed="false">
      <c r="A7710" s="2" t="s">
        <v>9217</v>
      </c>
      <c r="B7710" s="3" t="n">
        <v>45889</v>
      </c>
      <c r="C7710" s="4" t="n">
        <f aca="false">YEAR($B7710)</f>
        <v>2025</v>
      </c>
      <c r="D7710" s="4" t="n">
        <f aca="false">MONTH($B7710)</f>
        <v>8</v>
      </c>
      <c r="E7710" s="2" t="s">
        <v>3574</v>
      </c>
      <c r="F7710" s="5" t="n">
        <f aca="false">ROUNDUP(MONTH($B7710)/3,0)</f>
        <v>3</v>
      </c>
      <c r="G7710" s="2" t="s">
        <v>319</v>
      </c>
      <c r="H7710" s="2" t="s">
        <v>320</v>
      </c>
      <c r="I7710" s="2" t="s">
        <v>33</v>
      </c>
      <c r="J7710" s="2" t="s">
        <v>59</v>
      </c>
      <c r="K7710" s="2" t="s">
        <v>321</v>
      </c>
      <c r="L7710" s="2" t="s">
        <v>322</v>
      </c>
      <c r="M7710" s="2" t="s">
        <v>142</v>
      </c>
      <c r="N7710" s="2" t="s">
        <v>38</v>
      </c>
      <c r="O7710" s="2" t="s">
        <v>171</v>
      </c>
      <c r="P7710" s="2" t="s">
        <v>204</v>
      </c>
      <c r="Q7710" s="2" t="s">
        <v>205</v>
      </c>
      <c r="R7710" s="6" t="n">
        <v>1</v>
      </c>
      <c r="S7710" s="7" t="n">
        <v>1211.12</v>
      </c>
      <c r="T7710" s="7" t="n">
        <f aca="false">$R7710*$S7710</f>
        <v>1211.12</v>
      </c>
      <c r="U7710" s="8" t="n">
        <v>0</v>
      </c>
      <c r="V7710" s="7" t="n">
        <f aca="false">$T7710*$U7710</f>
        <v>0</v>
      </c>
      <c r="W7710" s="7" t="n">
        <f aca="false">$T7710-$V7710</f>
        <v>1211.12</v>
      </c>
      <c r="X7710" s="7" t="n">
        <v>734.63</v>
      </c>
      <c r="Y7710" s="7" t="n">
        <f aca="false">$R7710*$X7710</f>
        <v>734.63</v>
      </c>
      <c r="Z7710" s="7" t="n">
        <f aca="false">$W7710-$Y7710</f>
        <v>476.49</v>
      </c>
      <c r="AA7710" s="8" t="n">
        <f aca="false">IFERROR($Z7710/$W7710,0)</f>
        <v>0.393429222537816</v>
      </c>
      <c r="AB7710" s="2" t="s">
        <v>42</v>
      </c>
      <c r="AC7710" s="2" t="s">
        <v>43</v>
      </c>
    </row>
    <row r="7711" customFormat="false" ht="15" hidden="false" customHeight="false" outlineLevel="0" collapsed="false">
      <c r="A7711" s="2" t="s">
        <v>9218</v>
      </c>
      <c r="B7711" s="3" t="n">
        <v>45889</v>
      </c>
      <c r="C7711" s="4" t="n">
        <f aca="false">YEAR($B7711)</f>
        <v>2025</v>
      </c>
      <c r="D7711" s="4" t="n">
        <f aca="false">MONTH($B7711)</f>
        <v>8</v>
      </c>
      <c r="E7711" s="2" t="s">
        <v>3574</v>
      </c>
      <c r="F7711" s="5" t="n">
        <f aca="false">ROUNDUP(MONTH($B7711)/3,0)</f>
        <v>3</v>
      </c>
      <c r="G7711" s="2" t="s">
        <v>4538</v>
      </c>
      <c r="H7711" s="2" t="s">
        <v>4500</v>
      </c>
      <c r="I7711" s="2" t="s">
        <v>33</v>
      </c>
      <c r="J7711" s="2" t="s">
        <v>89</v>
      </c>
      <c r="K7711" s="2" t="s">
        <v>97</v>
      </c>
      <c r="L7711" s="2" t="s">
        <v>111</v>
      </c>
      <c r="M7711" s="2" t="s">
        <v>92</v>
      </c>
      <c r="N7711" s="2" t="s">
        <v>73</v>
      </c>
      <c r="O7711" s="2" t="s">
        <v>64</v>
      </c>
      <c r="P7711" s="2" t="s">
        <v>74</v>
      </c>
      <c r="Q7711" s="2" t="s">
        <v>75</v>
      </c>
      <c r="R7711" s="6" t="n">
        <v>2</v>
      </c>
      <c r="S7711" s="7" t="n">
        <v>6535.45</v>
      </c>
      <c r="T7711" s="7" t="n">
        <f aca="false">$R7711*$S7711</f>
        <v>13070.9</v>
      </c>
      <c r="U7711" s="8" t="n">
        <v>0.03</v>
      </c>
      <c r="V7711" s="7" t="n">
        <f aca="false">$T7711*$U7711</f>
        <v>392.127</v>
      </c>
      <c r="W7711" s="7" t="n">
        <f aca="false">$T7711-$V7711</f>
        <v>12678.773</v>
      </c>
      <c r="X7711" s="7" t="n">
        <v>4586.69</v>
      </c>
      <c r="Y7711" s="7" t="n">
        <f aca="false">$R7711*$X7711</f>
        <v>9173.38</v>
      </c>
      <c r="Z7711" s="7" t="n">
        <f aca="false">$W7711-$Y7711</f>
        <v>3505.393</v>
      </c>
      <c r="AA7711" s="8" t="n">
        <f aca="false">IFERROR($Z7711/$W7711,0)</f>
        <v>0.276477305808693</v>
      </c>
      <c r="AB7711" s="2" t="s">
        <v>42</v>
      </c>
      <c r="AC7711" s="2" t="s">
        <v>43</v>
      </c>
    </row>
    <row r="7712" customFormat="false" ht="15" hidden="false" customHeight="false" outlineLevel="0" collapsed="false">
      <c r="A7712" s="2" t="s">
        <v>9219</v>
      </c>
      <c r="B7712" s="3" t="n">
        <v>45889</v>
      </c>
      <c r="C7712" s="4" t="n">
        <f aca="false">YEAR($B7712)</f>
        <v>2025</v>
      </c>
      <c r="D7712" s="4" t="n">
        <f aca="false">MONTH($B7712)</f>
        <v>8</v>
      </c>
      <c r="E7712" s="2" t="s">
        <v>3574</v>
      </c>
      <c r="F7712" s="5" t="n">
        <f aca="false">ROUNDUP(MONTH($B7712)/3,0)</f>
        <v>3</v>
      </c>
      <c r="G7712" s="2" t="s">
        <v>109</v>
      </c>
      <c r="H7712" s="2" t="s">
        <v>110</v>
      </c>
      <c r="I7712" s="2" t="s">
        <v>33</v>
      </c>
      <c r="J7712" s="2" t="s">
        <v>89</v>
      </c>
      <c r="K7712" s="2" t="s">
        <v>97</v>
      </c>
      <c r="L7712" s="2" t="s">
        <v>111</v>
      </c>
      <c r="M7712" s="2" t="s">
        <v>99</v>
      </c>
      <c r="N7712" s="2" t="s">
        <v>63</v>
      </c>
      <c r="O7712" s="2" t="s">
        <v>52</v>
      </c>
      <c r="P7712" s="2" t="s">
        <v>83</v>
      </c>
      <c r="Q7712" s="2" t="s">
        <v>84</v>
      </c>
      <c r="R7712" s="6" t="n">
        <v>1</v>
      </c>
      <c r="S7712" s="7" t="n">
        <v>3974.22</v>
      </c>
      <c r="T7712" s="7" t="n">
        <f aca="false">$R7712*$S7712</f>
        <v>3974.22</v>
      </c>
      <c r="U7712" s="8" t="n">
        <v>0.03</v>
      </c>
      <c r="V7712" s="7" t="n">
        <f aca="false">$T7712*$U7712</f>
        <v>119.2266</v>
      </c>
      <c r="W7712" s="7" t="n">
        <f aca="false">$T7712-$V7712</f>
        <v>3854.9934</v>
      </c>
      <c r="X7712" s="7" t="n">
        <v>2925.85</v>
      </c>
      <c r="Y7712" s="7" t="n">
        <f aca="false">$R7712*$X7712</f>
        <v>2925.85</v>
      </c>
      <c r="Z7712" s="7" t="n">
        <f aca="false">$W7712-$Y7712</f>
        <v>929.1434</v>
      </c>
      <c r="AA7712" s="8" t="n">
        <f aca="false">IFERROR($Z7712/$W7712,0)</f>
        <v>0.241023343905076</v>
      </c>
      <c r="AB7712" s="2" t="s">
        <v>42</v>
      </c>
      <c r="AC7712" s="2" t="s">
        <v>43</v>
      </c>
    </row>
    <row r="7713" customFormat="false" ht="15" hidden="false" customHeight="false" outlineLevel="0" collapsed="false">
      <c r="A7713" s="2" t="s">
        <v>9220</v>
      </c>
      <c r="B7713" s="3" t="n">
        <v>45889</v>
      </c>
      <c r="C7713" s="4" t="n">
        <f aca="false">YEAR($B7713)</f>
        <v>2025</v>
      </c>
      <c r="D7713" s="4" t="n">
        <f aca="false">MONTH($B7713)</f>
        <v>8</v>
      </c>
      <c r="E7713" s="2" t="s">
        <v>3574</v>
      </c>
      <c r="F7713" s="5" t="n">
        <f aca="false">ROUNDUP(MONTH($B7713)/3,0)</f>
        <v>3</v>
      </c>
      <c r="G7713" s="2" t="s">
        <v>400</v>
      </c>
      <c r="H7713" s="2" t="s">
        <v>282</v>
      </c>
      <c r="I7713" s="2" t="s">
        <v>177</v>
      </c>
      <c r="J7713" s="2" t="s">
        <v>47</v>
      </c>
      <c r="K7713" s="2" t="s">
        <v>221</v>
      </c>
      <c r="L7713" s="2" t="s">
        <v>222</v>
      </c>
      <c r="M7713" s="2" t="s">
        <v>118</v>
      </c>
      <c r="N7713" s="2" t="s">
        <v>73</v>
      </c>
      <c r="O7713" s="2" t="s">
        <v>171</v>
      </c>
      <c r="P7713" s="2" t="s">
        <v>180</v>
      </c>
      <c r="Q7713" s="2" t="s">
        <v>181</v>
      </c>
      <c r="R7713" s="6" t="n">
        <v>6</v>
      </c>
      <c r="S7713" s="7" t="n">
        <v>2773</v>
      </c>
      <c r="T7713" s="7" t="n">
        <f aca="false">$R7713*$S7713</f>
        <v>16638</v>
      </c>
      <c r="U7713" s="8" t="n">
        <v>0.27</v>
      </c>
      <c r="V7713" s="7" t="n">
        <f aca="false">$T7713*$U7713</f>
        <v>4492.26</v>
      </c>
      <c r="W7713" s="7" t="n">
        <f aca="false">$T7713-$V7713</f>
        <v>12145.74</v>
      </c>
      <c r="X7713" s="7" t="n">
        <v>1885.24</v>
      </c>
      <c r="Y7713" s="7" t="n">
        <f aca="false">$R7713*$X7713</f>
        <v>11311.44</v>
      </c>
      <c r="Z7713" s="7" t="n">
        <f aca="false">$W7713-$Y7713</f>
        <v>834.299999999999</v>
      </c>
      <c r="AA7713" s="8" t="n">
        <f aca="false">IFERROR($Z7713/$W7713,0)</f>
        <v>0.0686907508311556</v>
      </c>
      <c r="AB7713" s="2" t="s">
        <v>85</v>
      </c>
      <c r="AC7713" s="2" t="s">
        <v>43</v>
      </c>
    </row>
    <row r="7714" customFormat="false" ht="15" hidden="false" customHeight="false" outlineLevel="0" collapsed="false">
      <c r="A7714" s="2" t="s">
        <v>9221</v>
      </c>
      <c r="B7714" s="3" t="n">
        <v>45889</v>
      </c>
      <c r="C7714" s="4" t="n">
        <f aca="false">YEAR($B7714)</f>
        <v>2025</v>
      </c>
      <c r="D7714" s="4" t="n">
        <f aca="false">MONTH($B7714)</f>
        <v>8</v>
      </c>
      <c r="E7714" s="2" t="s">
        <v>3574</v>
      </c>
      <c r="F7714" s="5" t="n">
        <f aca="false">ROUNDUP(MONTH($B7714)/3,0)</f>
        <v>3</v>
      </c>
      <c r="G7714" s="2" t="s">
        <v>471</v>
      </c>
      <c r="H7714" s="2" t="s">
        <v>472</v>
      </c>
      <c r="I7714" s="2" t="s">
        <v>104</v>
      </c>
      <c r="J7714" s="2" t="s">
        <v>59</v>
      </c>
      <c r="K7714" s="2" t="s">
        <v>60</v>
      </c>
      <c r="L7714" s="2" t="s">
        <v>61</v>
      </c>
      <c r="M7714" s="2" t="s">
        <v>131</v>
      </c>
      <c r="N7714" s="2" t="s">
        <v>63</v>
      </c>
      <c r="O7714" s="2" t="s">
        <v>171</v>
      </c>
      <c r="P7714" s="2" t="s">
        <v>172</v>
      </c>
      <c r="Q7714" s="2" t="s">
        <v>173</v>
      </c>
      <c r="R7714" s="6" t="n">
        <v>8</v>
      </c>
      <c r="S7714" s="7" t="n">
        <v>1039.08</v>
      </c>
      <c r="T7714" s="7" t="n">
        <f aca="false">$R7714*$S7714</f>
        <v>8312.64</v>
      </c>
      <c r="U7714" s="8" t="n">
        <v>0.1</v>
      </c>
      <c r="V7714" s="7" t="n">
        <f aca="false">$T7714*$U7714</f>
        <v>831.264</v>
      </c>
      <c r="W7714" s="7" t="n">
        <f aca="false">$T7714-$V7714</f>
        <v>7481.376</v>
      </c>
      <c r="X7714" s="7" t="n">
        <v>704.47</v>
      </c>
      <c r="Y7714" s="7" t="n">
        <f aca="false">$R7714*$X7714</f>
        <v>5635.76</v>
      </c>
      <c r="Z7714" s="7" t="n">
        <f aca="false">$W7714-$Y7714</f>
        <v>1845.616</v>
      </c>
      <c r="AA7714" s="8" t="n">
        <f aca="false">IFERROR($Z7714/$W7714,0)</f>
        <v>0.246694725676132</v>
      </c>
      <c r="AB7714" s="2" t="s">
        <v>55</v>
      </c>
      <c r="AC7714" s="2" t="s">
        <v>43</v>
      </c>
    </row>
    <row r="7715" customFormat="false" ht="15" hidden="false" customHeight="false" outlineLevel="0" collapsed="false">
      <c r="A7715" s="2" t="s">
        <v>9222</v>
      </c>
      <c r="B7715" s="3" t="n">
        <v>45889</v>
      </c>
      <c r="C7715" s="4" t="n">
        <f aca="false">YEAR($B7715)</f>
        <v>2025</v>
      </c>
      <c r="D7715" s="4" t="n">
        <f aca="false">MONTH($B7715)</f>
        <v>8</v>
      </c>
      <c r="E7715" s="2" t="s">
        <v>3574</v>
      </c>
      <c r="F7715" s="5" t="n">
        <f aca="false">ROUNDUP(MONTH($B7715)/3,0)</f>
        <v>3</v>
      </c>
      <c r="G7715" s="2" t="s">
        <v>1319</v>
      </c>
      <c r="H7715" s="2" t="s">
        <v>738</v>
      </c>
      <c r="I7715" s="2" t="s">
        <v>33</v>
      </c>
      <c r="J7715" s="2" t="s">
        <v>47</v>
      </c>
      <c r="K7715" s="2" t="s">
        <v>48</v>
      </c>
      <c r="L7715" s="2" t="s">
        <v>155</v>
      </c>
      <c r="M7715" s="2" t="s">
        <v>50</v>
      </c>
      <c r="N7715" s="2" t="s">
        <v>73</v>
      </c>
      <c r="O7715" s="2" t="s">
        <v>171</v>
      </c>
      <c r="P7715" s="2" t="s">
        <v>204</v>
      </c>
      <c r="Q7715" s="2" t="s">
        <v>264</v>
      </c>
      <c r="R7715" s="6" t="n">
        <v>1</v>
      </c>
      <c r="S7715" s="7" t="n">
        <v>1384.68</v>
      </c>
      <c r="T7715" s="7" t="n">
        <f aca="false">$R7715*$S7715</f>
        <v>1384.68</v>
      </c>
      <c r="U7715" s="8" t="n">
        <v>0.08</v>
      </c>
      <c r="V7715" s="7" t="n">
        <f aca="false">$T7715*$U7715</f>
        <v>110.7744</v>
      </c>
      <c r="W7715" s="7" t="n">
        <f aca="false">$T7715-$V7715</f>
        <v>1273.9056</v>
      </c>
      <c r="X7715" s="7" t="n">
        <v>987.49</v>
      </c>
      <c r="Y7715" s="7" t="n">
        <f aca="false">$R7715*$X7715</f>
        <v>987.49</v>
      </c>
      <c r="Z7715" s="7" t="n">
        <f aca="false">$W7715-$Y7715</f>
        <v>286.4156</v>
      </c>
      <c r="AA7715" s="8" t="n">
        <f aca="false">IFERROR($Z7715/$W7715,0)</f>
        <v>0.224832672059845</v>
      </c>
      <c r="AB7715" s="2" t="s">
        <v>85</v>
      </c>
      <c r="AC7715" s="2" t="s">
        <v>43</v>
      </c>
    </row>
    <row r="7716" customFormat="false" ht="15" hidden="false" customHeight="false" outlineLevel="0" collapsed="false">
      <c r="A7716" s="2" t="s">
        <v>9223</v>
      </c>
      <c r="B7716" s="3" t="n">
        <v>45889</v>
      </c>
      <c r="C7716" s="4" t="n">
        <f aca="false">YEAR($B7716)</f>
        <v>2025</v>
      </c>
      <c r="D7716" s="4" t="n">
        <f aca="false">MONTH($B7716)</f>
        <v>8</v>
      </c>
      <c r="E7716" s="2" t="s">
        <v>3574</v>
      </c>
      <c r="F7716" s="5" t="n">
        <f aca="false">ROUNDUP(MONTH($B7716)/3,0)</f>
        <v>3</v>
      </c>
      <c r="G7716" s="2" t="s">
        <v>8633</v>
      </c>
      <c r="H7716" s="2" t="s">
        <v>8634</v>
      </c>
      <c r="I7716" s="2" t="s">
        <v>33</v>
      </c>
      <c r="J7716" s="2" t="s">
        <v>47</v>
      </c>
      <c r="K7716" s="2" t="s">
        <v>48</v>
      </c>
      <c r="L7716" s="2" t="s">
        <v>49</v>
      </c>
      <c r="M7716" s="2" t="s">
        <v>168</v>
      </c>
      <c r="N7716" s="2" t="s">
        <v>151</v>
      </c>
      <c r="O7716" s="2" t="s">
        <v>114</v>
      </c>
      <c r="P7716" s="2" t="s">
        <v>115</v>
      </c>
      <c r="Q7716" s="2" t="s">
        <v>530</v>
      </c>
      <c r="R7716" s="6" t="n">
        <v>2</v>
      </c>
      <c r="S7716" s="7" t="n">
        <v>147.24</v>
      </c>
      <c r="T7716" s="7" t="n">
        <f aca="false">$R7716*$S7716</f>
        <v>294.48</v>
      </c>
      <c r="U7716" s="8" t="n">
        <v>0.05</v>
      </c>
      <c r="V7716" s="7" t="n">
        <f aca="false">$T7716*$U7716</f>
        <v>14.724</v>
      </c>
      <c r="W7716" s="7" t="n">
        <f aca="false">$T7716-$V7716</f>
        <v>279.756</v>
      </c>
      <c r="X7716" s="7" t="n">
        <v>77.37</v>
      </c>
      <c r="Y7716" s="7" t="n">
        <f aca="false">$R7716*$X7716</f>
        <v>154.74</v>
      </c>
      <c r="Z7716" s="7" t="n">
        <f aca="false">$W7716-$Y7716</f>
        <v>125.016</v>
      </c>
      <c r="AA7716" s="8" t="n">
        <f aca="false">IFERROR($Z7716/$W7716,0)</f>
        <v>0.446875134045382</v>
      </c>
      <c r="AB7716" s="2" t="s">
        <v>67</v>
      </c>
      <c r="AC7716" s="2" t="s">
        <v>43</v>
      </c>
    </row>
    <row r="7717" customFormat="false" ht="15" hidden="false" customHeight="false" outlineLevel="0" collapsed="false">
      <c r="A7717" s="2" t="s">
        <v>9224</v>
      </c>
      <c r="B7717" s="3" t="n">
        <v>45890</v>
      </c>
      <c r="C7717" s="4" t="n">
        <f aca="false">YEAR($B7717)</f>
        <v>2025</v>
      </c>
      <c r="D7717" s="4" t="n">
        <f aca="false">MONTH($B7717)</f>
        <v>8</v>
      </c>
      <c r="E7717" s="2" t="s">
        <v>3574</v>
      </c>
      <c r="F7717" s="5" t="n">
        <f aca="false">ROUNDUP(MONTH($B7717)/3,0)</f>
        <v>3</v>
      </c>
      <c r="G7717" s="2" t="s">
        <v>608</v>
      </c>
      <c r="H7717" s="2" t="s">
        <v>609</v>
      </c>
      <c r="I7717" s="2" t="s">
        <v>104</v>
      </c>
      <c r="J7717" s="2" t="s">
        <v>59</v>
      </c>
      <c r="K7717" s="2" t="s">
        <v>71</v>
      </c>
      <c r="L7717" s="2" t="s">
        <v>72</v>
      </c>
      <c r="M7717" s="2" t="s">
        <v>62</v>
      </c>
      <c r="N7717" s="2" t="s">
        <v>38</v>
      </c>
      <c r="O7717" s="2" t="s">
        <v>52</v>
      </c>
      <c r="P7717" s="2" t="s">
        <v>126</v>
      </c>
      <c r="Q7717" s="2" t="s">
        <v>253</v>
      </c>
      <c r="R7717" s="6" t="n">
        <v>14</v>
      </c>
      <c r="S7717" s="7" t="n">
        <v>1773.8</v>
      </c>
      <c r="T7717" s="7" t="n">
        <f aca="false">$R7717*$S7717</f>
        <v>24833.2</v>
      </c>
      <c r="U7717" s="8" t="n">
        <v>0.05</v>
      </c>
      <c r="V7717" s="7" t="n">
        <f aca="false">$T7717*$U7717</f>
        <v>1241.66</v>
      </c>
      <c r="W7717" s="7" t="n">
        <f aca="false">$T7717-$V7717</f>
        <v>23591.54</v>
      </c>
      <c r="X7717" s="7" t="n">
        <v>1261.39</v>
      </c>
      <c r="Y7717" s="7" t="n">
        <f aca="false">$R7717*$X7717</f>
        <v>17659.46</v>
      </c>
      <c r="Z7717" s="7" t="n">
        <f aca="false">$W7717-$Y7717</f>
        <v>5932.08</v>
      </c>
      <c r="AA7717" s="8" t="n">
        <f aca="false">IFERROR($Z7717/$W7717,0)</f>
        <v>0.251449460272623</v>
      </c>
      <c r="AB7717" s="2" t="s">
        <v>85</v>
      </c>
      <c r="AC7717" s="2" t="s">
        <v>43</v>
      </c>
    </row>
    <row r="7718" customFormat="false" ht="15" hidden="false" customHeight="false" outlineLevel="0" collapsed="false">
      <c r="A7718" s="2" t="s">
        <v>9225</v>
      </c>
      <c r="B7718" s="3" t="n">
        <v>45890</v>
      </c>
      <c r="C7718" s="4" t="n">
        <f aca="false">YEAR($B7718)</f>
        <v>2025</v>
      </c>
      <c r="D7718" s="4" t="n">
        <f aca="false">MONTH($B7718)</f>
        <v>8</v>
      </c>
      <c r="E7718" s="2" t="s">
        <v>3574</v>
      </c>
      <c r="F7718" s="5" t="n">
        <f aca="false">ROUNDUP(MONTH($B7718)/3,0)</f>
        <v>3</v>
      </c>
      <c r="G7718" s="2" t="s">
        <v>6143</v>
      </c>
      <c r="H7718" s="2" t="s">
        <v>349</v>
      </c>
      <c r="I7718" s="2" t="s">
        <v>104</v>
      </c>
      <c r="J7718" s="2" t="s">
        <v>147</v>
      </c>
      <c r="K7718" s="2" t="s">
        <v>148</v>
      </c>
      <c r="L7718" s="2" t="s">
        <v>149</v>
      </c>
      <c r="M7718" s="2" t="s">
        <v>150</v>
      </c>
      <c r="N7718" s="2" t="s">
        <v>151</v>
      </c>
      <c r="O7718" s="2" t="s">
        <v>171</v>
      </c>
      <c r="P7718" s="2" t="s">
        <v>172</v>
      </c>
      <c r="Q7718" s="2" t="s">
        <v>173</v>
      </c>
      <c r="R7718" s="6" t="n">
        <v>15</v>
      </c>
      <c r="S7718" s="7" t="n">
        <v>966.87</v>
      </c>
      <c r="T7718" s="7" t="n">
        <f aca="false">$R7718*$S7718</f>
        <v>14503.05</v>
      </c>
      <c r="U7718" s="8" t="n">
        <v>0</v>
      </c>
      <c r="V7718" s="7" t="n">
        <f aca="false">$T7718*$U7718</f>
        <v>0</v>
      </c>
      <c r="W7718" s="7" t="n">
        <f aca="false">$T7718-$V7718</f>
        <v>14503.05</v>
      </c>
      <c r="X7718" s="7" t="n">
        <v>587.23</v>
      </c>
      <c r="Y7718" s="7" t="n">
        <f aca="false">$R7718*$X7718</f>
        <v>8808.45</v>
      </c>
      <c r="Z7718" s="7" t="n">
        <f aca="false">$W7718-$Y7718</f>
        <v>5694.6</v>
      </c>
      <c r="AA7718" s="8" t="n">
        <f aca="false">IFERROR($Z7718/$W7718,0)</f>
        <v>0.392648442913732</v>
      </c>
      <c r="AB7718" s="2" t="s">
        <v>55</v>
      </c>
      <c r="AC7718" s="2" t="s">
        <v>246</v>
      </c>
    </row>
    <row r="7719" customFormat="false" ht="15" hidden="false" customHeight="false" outlineLevel="0" collapsed="false">
      <c r="A7719" s="2" t="s">
        <v>9226</v>
      </c>
      <c r="B7719" s="3" t="n">
        <v>45890</v>
      </c>
      <c r="C7719" s="4" t="n">
        <f aca="false">YEAR($B7719)</f>
        <v>2025</v>
      </c>
      <c r="D7719" s="4" t="n">
        <f aca="false">MONTH($B7719)</f>
        <v>8</v>
      </c>
      <c r="E7719" s="2" t="s">
        <v>3574</v>
      </c>
      <c r="F7719" s="5" t="n">
        <f aca="false">ROUNDUP(MONTH($B7719)/3,0)</f>
        <v>3</v>
      </c>
      <c r="G7719" s="2" t="s">
        <v>122</v>
      </c>
      <c r="H7719" s="2" t="s">
        <v>123</v>
      </c>
      <c r="I7719" s="2" t="s">
        <v>33</v>
      </c>
      <c r="J7719" s="2" t="s">
        <v>89</v>
      </c>
      <c r="K7719" s="2" t="s">
        <v>124</v>
      </c>
      <c r="L7719" s="2" t="s">
        <v>125</v>
      </c>
      <c r="M7719" s="2" t="s">
        <v>92</v>
      </c>
      <c r="N7719" s="2" t="s">
        <v>38</v>
      </c>
      <c r="O7719" s="2" t="s">
        <v>52</v>
      </c>
      <c r="P7719" s="2" t="s">
        <v>83</v>
      </c>
      <c r="Q7719" s="2" t="s">
        <v>178</v>
      </c>
      <c r="R7719" s="6" t="n">
        <v>1</v>
      </c>
      <c r="S7719" s="7" t="n">
        <v>3104.1</v>
      </c>
      <c r="T7719" s="7" t="n">
        <f aca="false">$R7719*$S7719</f>
        <v>3104.1</v>
      </c>
      <c r="U7719" s="8" t="n">
        <v>0.15</v>
      </c>
      <c r="V7719" s="7" t="n">
        <f aca="false">$T7719*$U7719</f>
        <v>465.615</v>
      </c>
      <c r="W7719" s="7" t="n">
        <f aca="false">$T7719-$V7719</f>
        <v>2638.485</v>
      </c>
      <c r="X7719" s="7" t="n">
        <v>2093.42</v>
      </c>
      <c r="Y7719" s="7" t="n">
        <f aca="false">$R7719*$X7719</f>
        <v>2093.42</v>
      </c>
      <c r="Z7719" s="7" t="n">
        <f aca="false">$W7719-$Y7719</f>
        <v>545.065</v>
      </c>
      <c r="AA7719" s="8" t="n">
        <f aca="false">IFERROR($Z7719/$W7719,0)</f>
        <v>0.20658256537369</v>
      </c>
      <c r="AB7719" s="2" t="s">
        <v>67</v>
      </c>
      <c r="AC7719" s="2" t="s">
        <v>246</v>
      </c>
    </row>
    <row r="7720" customFormat="false" ht="15" hidden="false" customHeight="false" outlineLevel="0" collapsed="false">
      <c r="A7720" s="2" t="s">
        <v>9227</v>
      </c>
      <c r="B7720" s="3" t="n">
        <v>45890</v>
      </c>
      <c r="C7720" s="4" t="n">
        <f aca="false">YEAR($B7720)</f>
        <v>2025</v>
      </c>
      <c r="D7720" s="4" t="n">
        <f aca="false">MONTH($B7720)</f>
        <v>8</v>
      </c>
      <c r="E7720" s="2" t="s">
        <v>3574</v>
      </c>
      <c r="F7720" s="5" t="n">
        <f aca="false">ROUNDUP(MONTH($B7720)/3,0)</f>
        <v>3</v>
      </c>
      <c r="G7720" s="2" t="s">
        <v>1748</v>
      </c>
      <c r="H7720" s="2" t="s">
        <v>1749</v>
      </c>
      <c r="I7720" s="2" t="s">
        <v>33</v>
      </c>
      <c r="J7720" s="2" t="s">
        <v>59</v>
      </c>
      <c r="K7720" s="2" t="s">
        <v>140</v>
      </c>
      <c r="L7720" s="2" t="s">
        <v>141</v>
      </c>
      <c r="M7720" s="2" t="s">
        <v>62</v>
      </c>
      <c r="N7720" s="2" t="s">
        <v>63</v>
      </c>
      <c r="O7720" s="2" t="s">
        <v>52</v>
      </c>
      <c r="P7720" s="2" t="s">
        <v>53</v>
      </c>
      <c r="Q7720" s="2" t="s">
        <v>363</v>
      </c>
      <c r="R7720" s="6" t="n">
        <v>3</v>
      </c>
      <c r="S7720" s="7" t="n">
        <v>5116.05</v>
      </c>
      <c r="T7720" s="7" t="n">
        <f aca="false">$R7720*$S7720</f>
        <v>15348.15</v>
      </c>
      <c r="U7720" s="8" t="n">
        <v>0.2</v>
      </c>
      <c r="V7720" s="7" t="n">
        <f aca="false">$T7720*$U7720</f>
        <v>3069.63</v>
      </c>
      <c r="W7720" s="7" t="n">
        <f aca="false">$T7720-$V7720</f>
        <v>12278.52</v>
      </c>
      <c r="X7720" s="7" t="n">
        <v>3790.23</v>
      </c>
      <c r="Y7720" s="7" t="n">
        <f aca="false">$R7720*$X7720</f>
        <v>11370.69</v>
      </c>
      <c r="Z7720" s="7" t="n">
        <f aca="false">$W7720-$Y7720</f>
        <v>907.83</v>
      </c>
      <c r="AA7720" s="8" t="n">
        <f aca="false">IFERROR($Z7720/$W7720,0)</f>
        <v>0.0739364353358548</v>
      </c>
      <c r="AB7720" s="2" t="s">
        <v>76</v>
      </c>
      <c r="AC7720" s="2" t="s">
        <v>43</v>
      </c>
    </row>
    <row r="7721" customFormat="false" ht="15" hidden="false" customHeight="false" outlineLevel="0" collapsed="false">
      <c r="A7721" s="2" t="s">
        <v>9228</v>
      </c>
      <c r="B7721" s="3" t="n">
        <v>45890</v>
      </c>
      <c r="C7721" s="4" t="n">
        <f aca="false">YEAR($B7721)</f>
        <v>2025</v>
      </c>
      <c r="D7721" s="4" t="n">
        <f aca="false">MONTH($B7721)</f>
        <v>8</v>
      </c>
      <c r="E7721" s="2" t="s">
        <v>3574</v>
      </c>
      <c r="F7721" s="5" t="n">
        <f aca="false">ROUNDUP(MONTH($B7721)/3,0)</f>
        <v>3</v>
      </c>
      <c r="G7721" s="2" t="s">
        <v>3754</v>
      </c>
      <c r="H7721" s="2" t="s">
        <v>380</v>
      </c>
      <c r="I7721" s="2" t="s">
        <v>33</v>
      </c>
      <c r="J7721" s="2" t="s">
        <v>47</v>
      </c>
      <c r="K7721" s="2" t="s">
        <v>221</v>
      </c>
      <c r="L7721" s="2" t="s">
        <v>222</v>
      </c>
      <c r="M7721" s="2" t="s">
        <v>105</v>
      </c>
      <c r="N7721" s="2" t="s">
        <v>51</v>
      </c>
      <c r="O7721" s="2" t="s">
        <v>64</v>
      </c>
      <c r="P7721" s="2" t="s">
        <v>74</v>
      </c>
      <c r="Q7721" s="2" t="s">
        <v>75</v>
      </c>
      <c r="R7721" s="6" t="n">
        <v>3</v>
      </c>
      <c r="S7721" s="7" t="n">
        <v>5941.35</v>
      </c>
      <c r="T7721" s="7" t="n">
        <f aca="false">$R7721*$S7721</f>
        <v>17824.05</v>
      </c>
      <c r="U7721" s="8" t="n">
        <v>0.08</v>
      </c>
      <c r="V7721" s="7" t="n">
        <f aca="false">$T7721*$U7721</f>
        <v>1425.924</v>
      </c>
      <c r="W7721" s="7" t="n">
        <f aca="false">$T7721-$V7721</f>
        <v>16398.126</v>
      </c>
      <c r="X7721" s="7" t="n">
        <v>4177.55</v>
      </c>
      <c r="Y7721" s="7" t="n">
        <f aca="false">$R7721*$X7721</f>
        <v>12532.65</v>
      </c>
      <c r="Z7721" s="7" t="n">
        <f aca="false">$W7721-$Y7721</f>
        <v>3865.476</v>
      </c>
      <c r="AA7721" s="8" t="n">
        <f aca="false">IFERROR($Z7721/$W7721,0)</f>
        <v>0.235726692184217</v>
      </c>
      <c r="AB7721" s="2" t="s">
        <v>85</v>
      </c>
      <c r="AC7721" s="2" t="s">
        <v>43</v>
      </c>
    </row>
    <row r="7722" customFormat="false" ht="15" hidden="false" customHeight="false" outlineLevel="0" collapsed="false">
      <c r="A7722" s="2" t="s">
        <v>9229</v>
      </c>
      <c r="B7722" s="3" t="n">
        <v>45890</v>
      </c>
      <c r="C7722" s="4" t="n">
        <f aca="false">YEAR($B7722)</f>
        <v>2025</v>
      </c>
      <c r="D7722" s="4" t="n">
        <f aca="false">MONTH($B7722)</f>
        <v>8</v>
      </c>
      <c r="E7722" s="2" t="s">
        <v>3574</v>
      </c>
      <c r="F7722" s="5" t="n">
        <f aca="false">ROUNDUP(MONTH($B7722)/3,0)</f>
        <v>3</v>
      </c>
      <c r="G7722" s="2" t="s">
        <v>1548</v>
      </c>
      <c r="H7722" s="2" t="s">
        <v>1549</v>
      </c>
      <c r="I7722" s="2" t="s">
        <v>33</v>
      </c>
      <c r="J7722" s="2" t="s">
        <v>59</v>
      </c>
      <c r="K7722" s="2" t="s">
        <v>210</v>
      </c>
      <c r="L7722" s="2" t="s">
        <v>211</v>
      </c>
      <c r="M7722" s="2" t="s">
        <v>142</v>
      </c>
      <c r="N7722" s="2" t="s">
        <v>73</v>
      </c>
      <c r="O7722" s="2" t="s">
        <v>171</v>
      </c>
      <c r="P7722" s="2" t="s">
        <v>204</v>
      </c>
      <c r="Q7722" s="2" t="s">
        <v>205</v>
      </c>
      <c r="R7722" s="6" t="n">
        <v>3</v>
      </c>
      <c r="S7722" s="7" t="n">
        <v>1102.2</v>
      </c>
      <c r="T7722" s="7" t="n">
        <f aca="false">$R7722*$S7722</f>
        <v>3306.6</v>
      </c>
      <c r="U7722" s="8" t="n">
        <v>0</v>
      </c>
      <c r="V7722" s="7" t="n">
        <f aca="false">$T7722*$U7722</f>
        <v>0</v>
      </c>
      <c r="W7722" s="7" t="n">
        <f aca="false">$T7722-$V7722</f>
        <v>3306.6</v>
      </c>
      <c r="X7722" s="7" t="n">
        <v>748.8</v>
      </c>
      <c r="Y7722" s="7" t="n">
        <f aca="false">$R7722*$X7722</f>
        <v>2246.4</v>
      </c>
      <c r="Z7722" s="7" t="n">
        <f aca="false">$W7722-$Y7722</f>
        <v>1060.2</v>
      </c>
      <c r="AA7722" s="8" t="n">
        <f aca="false">IFERROR($Z7722/$W7722,0)</f>
        <v>0.320631464344039</v>
      </c>
      <c r="AB7722" s="2" t="s">
        <v>55</v>
      </c>
      <c r="AC7722" s="2" t="s">
        <v>93</v>
      </c>
    </row>
    <row r="7723" customFormat="false" ht="15" hidden="false" customHeight="false" outlineLevel="0" collapsed="false">
      <c r="A7723" s="2" t="s">
        <v>9230</v>
      </c>
      <c r="B7723" s="3" t="n">
        <v>45890</v>
      </c>
      <c r="C7723" s="4" t="n">
        <f aca="false">YEAR($B7723)</f>
        <v>2025</v>
      </c>
      <c r="D7723" s="4" t="n">
        <f aca="false">MONTH($B7723)</f>
        <v>8</v>
      </c>
      <c r="E7723" s="2" t="s">
        <v>3574</v>
      </c>
      <c r="F7723" s="5" t="n">
        <f aca="false">ROUNDUP(MONTH($B7723)/3,0)</f>
        <v>3</v>
      </c>
      <c r="G7723" s="2" t="s">
        <v>87</v>
      </c>
      <c r="H7723" s="2" t="s">
        <v>88</v>
      </c>
      <c r="I7723" s="2" t="s">
        <v>33</v>
      </c>
      <c r="J7723" s="2" t="s">
        <v>89</v>
      </c>
      <c r="K7723" s="2" t="s">
        <v>90</v>
      </c>
      <c r="L7723" s="2" t="s">
        <v>91</v>
      </c>
      <c r="M7723" s="2" t="s">
        <v>99</v>
      </c>
      <c r="N7723" s="2" t="s">
        <v>63</v>
      </c>
      <c r="O7723" s="2" t="s">
        <v>64</v>
      </c>
      <c r="P7723" s="2" t="s">
        <v>342</v>
      </c>
      <c r="Q7723" s="2" t="s">
        <v>389</v>
      </c>
      <c r="R7723" s="6" t="n">
        <v>1</v>
      </c>
      <c r="S7723" s="7" t="n">
        <v>3436.54</v>
      </c>
      <c r="T7723" s="7" t="n">
        <f aca="false">$R7723*$S7723</f>
        <v>3436.54</v>
      </c>
      <c r="U7723" s="8" t="n">
        <v>0.03</v>
      </c>
      <c r="V7723" s="7" t="n">
        <f aca="false">$T7723*$U7723</f>
        <v>103.0962</v>
      </c>
      <c r="W7723" s="7" t="n">
        <f aca="false">$T7723-$V7723</f>
        <v>3333.4438</v>
      </c>
      <c r="X7723" s="7" t="n">
        <v>2552.38</v>
      </c>
      <c r="Y7723" s="7" t="n">
        <f aca="false">$R7723*$X7723</f>
        <v>2552.38</v>
      </c>
      <c r="Z7723" s="7" t="n">
        <f aca="false">$W7723-$Y7723</f>
        <v>781.0638</v>
      </c>
      <c r="AA7723" s="8" t="n">
        <f aca="false">IFERROR($Z7723/$W7723,0)</f>
        <v>0.234311374921035</v>
      </c>
      <c r="AB7723" s="2" t="s">
        <v>85</v>
      </c>
      <c r="AC7723" s="2" t="s">
        <v>43</v>
      </c>
    </row>
    <row r="7724" customFormat="false" ht="15" hidden="false" customHeight="false" outlineLevel="0" collapsed="false">
      <c r="A7724" s="2" t="s">
        <v>9231</v>
      </c>
      <c r="B7724" s="3" t="n">
        <v>45890</v>
      </c>
      <c r="C7724" s="4" t="n">
        <f aca="false">YEAR($B7724)</f>
        <v>2025</v>
      </c>
      <c r="D7724" s="4" t="n">
        <f aca="false">MONTH($B7724)</f>
        <v>8</v>
      </c>
      <c r="E7724" s="2" t="s">
        <v>3574</v>
      </c>
      <c r="F7724" s="5" t="n">
        <f aca="false">ROUNDUP(MONTH($B7724)/3,0)</f>
        <v>3</v>
      </c>
      <c r="G7724" s="2" t="s">
        <v>2091</v>
      </c>
      <c r="H7724" s="2" t="s">
        <v>2092</v>
      </c>
      <c r="I7724" s="2" t="s">
        <v>33</v>
      </c>
      <c r="J7724" s="2" t="s">
        <v>47</v>
      </c>
      <c r="K7724" s="2" t="s">
        <v>221</v>
      </c>
      <c r="L7724" s="2" t="s">
        <v>222</v>
      </c>
      <c r="M7724" s="2" t="s">
        <v>50</v>
      </c>
      <c r="N7724" s="2" t="s">
        <v>51</v>
      </c>
      <c r="O7724" s="2" t="s">
        <v>114</v>
      </c>
      <c r="P7724" s="2" t="s">
        <v>115</v>
      </c>
      <c r="Q7724" s="2" t="s">
        <v>530</v>
      </c>
      <c r="R7724" s="6" t="n">
        <v>1</v>
      </c>
      <c r="S7724" s="7" t="n">
        <v>163.53</v>
      </c>
      <c r="T7724" s="7" t="n">
        <f aca="false">$R7724*$S7724</f>
        <v>163.53</v>
      </c>
      <c r="U7724" s="8" t="n">
        <v>0.1</v>
      </c>
      <c r="V7724" s="7" t="n">
        <f aca="false">$T7724*$U7724</f>
        <v>16.353</v>
      </c>
      <c r="W7724" s="7" t="n">
        <f aca="false">$T7724-$V7724</f>
        <v>147.177</v>
      </c>
      <c r="X7724" s="7" t="n">
        <v>74.68</v>
      </c>
      <c r="Y7724" s="7" t="n">
        <f aca="false">$R7724*$X7724</f>
        <v>74.68</v>
      </c>
      <c r="Z7724" s="7" t="n">
        <f aca="false">$W7724-$Y7724</f>
        <v>72.497</v>
      </c>
      <c r="AA7724" s="8" t="n">
        <f aca="false">IFERROR($Z7724/$W7724,0)</f>
        <v>0.492583759690713</v>
      </c>
      <c r="AB7724" s="2" t="s">
        <v>85</v>
      </c>
      <c r="AC7724" s="2" t="s">
        <v>43</v>
      </c>
    </row>
    <row r="7725" customFormat="false" ht="15" hidden="false" customHeight="false" outlineLevel="0" collapsed="false">
      <c r="A7725" s="2" t="s">
        <v>9232</v>
      </c>
      <c r="B7725" s="3" t="n">
        <v>45890</v>
      </c>
      <c r="C7725" s="4" t="n">
        <f aca="false">YEAR($B7725)</f>
        <v>2025</v>
      </c>
      <c r="D7725" s="4" t="n">
        <f aca="false">MONTH($B7725)</f>
        <v>8</v>
      </c>
      <c r="E7725" s="2" t="s">
        <v>3574</v>
      </c>
      <c r="F7725" s="5" t="n">
        <f aca="false">ROUNDUP(MONTH($B7725)/3,0)</f>
        <v>3</v>
      </c>
      <c r="G7725" s="2" t="s">
        <v>737</v>
      </c>
      <c r="H7725" s="2" t="s">
        <v>738</v>
      </c>
      <c r="I7725" s="2" t="s">
        <v>33</v>
      </c>
      <c r="J7725" s="2" t="s">
        <v>47</v>
      </c>
      <c r="K7725" s="2" t="s">
        <v>48</v>
      </c>
      <c r="L7725" s="2" t="s">
        <v>155</v>
      </c>
      <c r="M7725" s="2" t="s">
        <v>118</v>
      </c>
      <c r="N7725" s="2" t="s">
        <v>63</v>
      </c>
      <c r="O7725" s="2" t="s">
        <v>64</v>
      </c>
      <c r="P7725" s="2" t="s">
        <v>74</v>
      </c>
      <c r="Q7725" s="2" t="s">
        <v>259</v>
      </c>
      <c r="R7725" s="6" t="n">
        <v>2</v>
      </c>
      <c r="S7725" s="7" t="n">
        <v>2427.28</v>
      </c>
      <c r="T7725" s="7" t="n">
        <f aca="false">$R7725*$S7725</f>
        <v>4854.56</v>
      </c>
      <c r="U7725" s="8" t="n">
        <v>0.1</v>
      </c>
      <c r="V7725" s="7" t="n">
        <f aca="false">$T7725*$U7725</f>
        <v>485.456</v>
      </c>
      <c r="W7725" s="7" t="n">
        <f aca="false">$T7725-$V7725</f>
        <v>4369.104</v>
      </c>
      <c r="X7725" s="7" t="n">
        <v>1842.3</v>
      </c>
      <c r="Y7725" s="7" t="n">
        <f aca="false">$R7725*$X7725</f>
        <v>3684.6</v>
      </c>
      <c r="Z7725" s="7" t="n">
        <f aca="false">$W7725-$Y7725</f>
        <v>684.504</v>
      </c>
      <c r="AA7725" s="8" t="n">
        <f aca="false">IFERROR($Z7725/$W7725,0)</f>
        <v>0.156669193500544</v>
      </c>
      <c r="AB7725" s="2" t="s">
        <v>85</v>
      </c>
      <c r="AC7725" s="2" t="s">
        <v>43</v>
      </c>
    </row>
    <row r="7726" customFormat="false" ht="15" hidden="false" customHeight="false" outlineLevel="0" collapsed="false">
      <c r="A7726" s="2" t="s">
        <v>9233</v>
      </c>
      <c r="B7726" s="3" t="n">
        <v>45891</v>
      </c>
      <c r="C7726" s="4" t="n">
        <f aca="false">YEAR($B7726)</f>
        <v>2025</v>
      </c>
      <c r="D7726" s="4" t="n">
        <f aca="false">MONTH($B7726)</f>
        <v>8</v>
      </c>
      <c r="E7726" s="2" t="s">
        <v>3574</v>
      </c>
      <c r="F7726" s="5" t="n">
        <f aca="false">ROUNDUP(MONTH($B7726)/3,0)</f>
        <v>3</v>
      </c>
      <c r="G7726" s="2" t="s">
        <v>3791</v>
      </c>
      <c r="H7726" s="2" t="s">
        <v>1070</v>
      </c>
      <c r="I7726" s="2" t="s">
        <v>33</v>
      </c>
      <c r="J7726" s="2" t="s">
        <v>47</v>
      </c>
      <c r="K7726" s="2" t="s">
        <v>48</v>
      </c>
      <c r="L7726" s="2" t="s">
        <v>49</v>
      </c>
      <c r="M7726" s="2" t="s">
        <v>118</v>
      </c>
      <c r="N7726" s="2" t="s">
        <v>63</v>
      </c>
      <c r="O7726" s="2" t="s">
        <v>64</v>
      </c>
      <c r="P7726" s="2" t="s">
        <v>74</v>
      </c>
      <c r="Q7726" s="2" t="s">
        <v>75</v>
      </c>
      <c r="R7726" s="6" t="n">
        <v>2</v>
      </c>
      <c r="S7726" s="7" t="n">
        <v>6279.32</v>
      </c>
      <c r="T7726" s="7" t="n">
        <f aca="false">$R7726*$S7726</f>
        <v>12558.64</v>
      </c>
      <c r="U7726" s="8" t="n">
        <v>0</v>
      </c>
      <c r="V7726" s="7" t="n">
        <f aca="false">$T7726*$U7726</f>
        <v>0</v>
      </c>
      <c r="W7726" s="7" t="n">
        <f aca="false">$T7726-$V7726</f>
        <v>12558.64</v>
      </c>
      <c r="X7726" s="7" t="n">
        <v>4419.1</v>
      </c>
      <c r="Y7726" s="7" t="n">
        <f aca="false">$R7726*$X7726</f>
        <v>8838.2</v>
      </c>
      <c r="Z7726" s="7" t="n">
        <f aca="false">$W7726-$Y7726</f>
        <v>3720.44</v>
      </c>
      <c r="AA7726" s="8" t="n">
        <f aca="false">IFERROR($Z7726/$W7726,0)</f>
        <v>0.296245453329341</v>
      </c>
      <c r="AB7726" s="2" t="s">
        <v>67</v>
      </c>
      <c r="AC7726" s="2" t="s">
        <v>43</v>
      </c>
    </row>
    <row r="7727" customFormat="false" ht="15" hidden="false" customHeight="false" outlineLevel="0" collapsed="false">
      <c r="A7727" s="2" t="s">
        <v>9234</v>
      </c>
      <c r="B7727" s="3" t="n">
        <v>45891</v>
      </c>
      <c r="C7727" s="4" t="n">
        <f aca="false">YEAR($B7727)</f>
        <v>2025</v>
      </c>
      <c r="D7727" s="4" t="n">
        <f aca="false">MONTH($B7727)</f>
        <v>8</v>
      </c>
      <c r="E7727" s="2" t="s">
        <v>3574</v>
      </c>
      <c r="F7727" s="5" t="n">
        <f aca="false">ROUNDUP(MONTH($B7727)/3,0)</f>
        <v>3</v>
      </c>
      <c r="G7727" s="2" t="s">
        <v>1890</v>
      </c>
      <c r="H7727" s="2" t="s">
        <v>828</v>
      </c>
      <c r="I7727" s="2" t="s">
        <v>33</v>
      </c>
      <c r="J7727" s="2" t="s">
        <v>47</v>
      </c>
      <c r="K7727" s="2" t="s">
        <v>196</v>
      </c>
      <c r="L7727" s="2" t="s">
        <v>197</v>
      </c>
      <c r="M7727" s="2" t="s">
        <v>168</v>
      </c>
      <c r="N7727" s="2" t="s">
        <v>51</v>
      </c>
      <c r="O7727" s="2" t="s">
        <v>52</v>
      </c>
      <c r="P7727" s="2" t="s">
        <v>53</v>
      </c>
      <c r="Q7727" s="2" t="s">
        <v>169</v>
      </c>
      <c r="R7727" s="6" t="n">
        <v>3</v>
      </c>
      <c r="S7727" s="7" t="n">
        <v>2265.99</v>
      </c>
      <c r="T7727" s="7" t="n">
        <f aca="false">$R7727*$S7727</f>
        <v>6797.97</v>
      </c>
      <c r="U7727" s="8" t="n">
        <v>0.08</v>
      </c>
      <c r="V7727" s="7" t="n">
        <f aca="false">$T7727*$U7727</f>
        <v>543.8376</v>
      </c>
      <c r="W7727" s="7" t="n">
        <f aca="false">$T7727-$V7727</f>
        <v>6254.1324</v>
      </c>
      <c r="X7727" s="7" t="n">
        <v>1721.41</v>
      </c>
      <c r="Y7727" s="7" t="n">
        <f aca="false">$R7727*$X7727</f>
        <v>5164.23</v>
      </c>
      <c r="Z7727" s="7" t="n">
        <f aca="false">$W7727-$Y7727</f>
        <v>1089.9024</v>
      </c>
      <c r="AA7727" s="8" t="n">
        <f aca="false">IFERROR($Z7727/$W7727,0)</f>
        <v>0.174269160019701</v>
      </c>
      <c r="AB7727" s="2" t="s">
        <v>76</v>
      </c>
      <c r="AC7727" s="2" t="s">
        <v>43</v>
      </c>
    </row>
    <row r="7728" customFormat="false" ht="15" hidden="false" customHeight="false" outlineLevel="0" collapsed="false">
      <c r="A7728" s="2" t="s">
        <v>9235</v>
      </c>
      <c r="B7728" s="3" t="n">
        <v>45891</v>
      </c>
      <c r="C7728" s="4" t="n">
        <f aca="false">YEAR($B7728)</f>
        <v>2025</v>
      </c>
      <c r="D7728" s="4" t="n">
        <f aca="false">MONTH($B7728)</f>
        <v>8</v>
      </c>
      <c r="E7728" s="2" t="s">
        <v>3574</v>
      </c>
      <c r="F7728" s="5" t="n">
        <f aca="false">ROUNDUP(MONTH($B7728)/3,0)</f>
        <v>3</v>
      </c>
      <c r="G7728" s="2" t="s">
        <v>109</v>
      </c>
      <c r="H7728" s="2" t="s">
        <v>110</v>
      </c>
      <c r="I7728" s="2" t="s">
        <v>33</v>
      </c>
      <c r="J7728" s="2" t="s">
        <v>89</v>
      </c>
      <c r="K7728" s="2" t="s">
        <v>97</v>
      </c>
      <c r="L7728" s="2" t="s">
        <v>111</v>
      </c>
      <c r="M7728" s="2" t="s">
        <v>92</v>
      </c>
      <c r="N7728" s="2" t="s">
        <v>73</v>
      </c>
      <c r="O7728" s="2" t="s">
        <v>171</v>
      </c>
      <c r="P7728" s="2" t="s">
        <v>172</v>
      </c>
      <c r="Q7728" s="2" t="s">
        <v>173</v>
      </c>
      <c r="R7728" s="6" t="n">
        <v>2</v>
      </c>
      <c r="S7728" s="7" t="n">
        <v>1014.85</v>
      </c>
      <c r="T7728" s="7" t="n">
        <f aca="false">$R7728*$S7728</f>
        <v>2029.7</v>
      </c>
      <c r="U7728" s="8" t="n">
        <v>0.2</v>
      </c>
      <c r="V7728" s="7" t="n">
        <f aca="false">$T7728*$U7728</f>
        <v>405.94</v>
      </c>
      <c r="W7728" s="7" t="n">
        <f aca="false">$T7728-$V7728</f>
        <v>1623.76</v>
      </c>
      <c r="X7728" s="7" t="n">
        <v>653.96</v>
      </c>
      <c r="Y7728" s="7" t="n">
        <f aca="false">$R7728*$X7728</f>
        <v>1307.92</v>
      </c>
      <c r="Z7728" s="7" t="n">
        <f aca="false">$W7728-$Y7728</f>
        <v>315.84</v>
      </c>
      <c r="AA7728" s="8" t="n">
        <f aca="false">IFERROR($Z7728/$W7728,0)</f>
        <v>0.194511504163177</v>
      </c>
      <c r="AB7728" s="2" t="s">
        <v>42</v>
      </c>
      <c r="AC7728" s="2" t="s">
        <v>93</v>
      </c>
    </row>
    <row r="7729" customFormat="false" ht="15" hidden="false" customHeight="false" outlineLevel="0" collapsed="false">
      <c r="A7729" s="2" t="s">
        <v>9236</v>
      </c>
      <c r="B7729" s="3" t="n">
        <v>45891</v>
      </c>
      <c r="C7729" s="4" t="n">
        <f aca="false">YEAR($B7729)</f>
        <v>2025</v>
      </c>
      <c r="D7729" s="4" t="n">
        <f aca="false">MONTH($B7729)</f>
        <v>8</v>
      </c>
      <c r="E7729" s="2" t="s">
        <v>3574</v>
      </c>
      <c r="F7729" s="5" t="n">
        <f aca="false">ROUNDUP(MONTH($B7729)/3,0)</f>
        <v>3</v>
      </c>
      <c r="G7729" s="2" t="s">
        <v>109</v>
      </c>
      <c r="H7729" s="2" t="s">
        <v>110</v>
      </c>
      <c r="I7729" s="2" t="s">
        <v>33</v>
      </c>
      <c r="J7729" s="2" t="s">
        <v>89</v>
      </c>
      <c r="K7729" s="2" t="s">
        <v>97</v>
      </c>
      <c r="L7729" s="2" t="s">
        <v>111</v>
      </c>
      <c r="M7729" s="2" t="s">
        <v>92</v>
      </c>
      <c r="N7729" s="2" t="s">
        <v>38</v>
      </c>
      <c r="O7729" s="2" t="s">
        <v>114</v>
      </c>
      <c r="P7729" s="2" t="s">
        <v>115</v>
      </c>
      <c r="Q7729" s="2" t="s">
        <v>377</v>
      </c>
      <c r="R7729" s="6" t="n">
        <v>2</v>
      </c>
      <c r="S7729" s="7" t="n">
        <v>274.86</v>
      </c>
      <c r="T7729" s="7" t="n">
        <f aca="false">$R7729*$S7729</f>
        <v>549.72</v>
      </c>
      <c r="U7729" s="8" t="n">
        <v>0.08</v>
      </c>
      <c r="V7729" s="7" t="n">
        <f aca="false">$T7729*$U7729</f>
        <v>43.9776</v>
      </c>
      <c r="W7729" s="7" t="n">
        <f aca="false">$T7729-$V7729</f>
        <v>505.7424</v>
      </c>
      <c r="X7729" s="7" t="n">
        <v>146.63</v>
      </c>
      <c r="Y7729" s="7" t="n">
        <f aca="false">$R7729*$X7729</f>
        <v>293.26</v>
      </c>
      <c r="Z7729" s="7" t="n">
        <f aca="false">$W7729-$Y7729</f>
        <v>212.4824</v>
      </c>
      <c r="AA7729" s="8" t="n">
        <f aca="false">IFERROR($Z7729/$W7729,0)</f>
        <v>0.420139580940811</v>
      </c>
      <c r="AB7729" s="2" t="s">
        <v>85</v>
      </c>
      <c r="AC7729" s="2" t="s">
        <v>43</v>
      </c>
    </row>
    <row r="7730" customFormat="false" ht="15" hidden="false" customHeight="false" outlineLevel="0" collapsed="false">
      <c r="A7730" s="2" t="s">
        <v>9237</v>
      </c>
      <c r="B7730" s="3" t="n">
        <v>45891</v>
      </c>
      <c r="C7730" s="4" t="n">
        <f aca="false">YEAR($B7730)</f>
        <v>2025</v>
      </c>
      <c r="D7730" s="4" t="n">
        <f aca="false">MONTH($B7730)</f>
        <v>8</v>
      </c>
      <c r="E7730" s="2" t="s">
        <v>3574</v>
      </c>
      <c r="F7730" s="5" t="n">
        <f aca="false">ROUNDUP(MONTH($B7730)/3,0)</f>
        <v>3</v>
      </c>
      <c r="G7730" s="2" t="s">
        <v>45</v>
      </c>
      <c r="H7730" s="2" t="s">
        <v>46</v>
      </c>
      <c r="I7730" s="2" t="s">
        <v>33</v>
      </c>
      <c r="J7730" s="2" t="s">
        <v>47</v>
      </c>
      <c r="K7730" s="2" t="s">
        <v>48</v>
      </c>
      <c r="L7730" s="2" t="s">
        <v>49</v>
      </c>
      <c r="M7730" s="2" t="s">
        <v>168</v>
      </c>
      <c r="N7730" s="2" t="s">
        <v>51</v>
      </c>
      <c r="O7730" s="2" t="s">
        <v>114</v>
      </c>
      <c r="P7730" s="2" t="s">
        <v>234</v>
      </c>
      <c r="Q7730" s="2" t="s">
        <v>238</v>
      </c>
      <c r="R7730" s="6" t="n">
        <v>2</v>
      </c>
      <c r="S7730" s="7" t="n">
        <v>380.01</v>
      </c>
      <c r="T7730" s="7" t="n">
        <f aca="false">$R7730*$S7730</f>
        <v>760.02</v>
      </c>
      <c r="U7730" s="8" t="n">
        <v>0.03</v>
      </c>
      <c r="V7730" s="7" t="n">
        <f aca="false">$T7730*$U7730</f>
        <v>22.8006</v>
      </c>
      <c r="W7730" s="7" t="n">
        <f aca="false">$T7730-$V7730</f>
        <v>737.2194</v>
      </c>
      <c r="X7730" s="7" t="n">
        <v>203.64</v>
      </c>
      <c r="Y7730" s="7" t="n">
        <f aca="false">$R7730*$X7730</f>
        <v>407.28</v>
      </c>
      <c r="Z7730" s="7" t="n">
        <f aca="false">$W7730-$Y7730</f>
        <v>329.9394</v>
      </c>
      <c r="AA7730" s="8" t="n">
        <f aca="false">IFERROR($Z7730/$W7730,0)</f>
        <v>0.447545737401919</v>
      </c>
      <c r="AB7730" s="2" t="s">
        <v>85</v>
      </c>
      <c r="AC7730" s="2" t="s">
        <v>43</v>
      </c>
    </row>
    <row r="7731" customFormat="false" ht="15" hidden="false" customHeight="false" outlineLevel="0" collapsed="false">
      <c r="A7731" s="2" t="s">
        <v>9238</v>
      </c>
      <c r="B7731" s="3" t="n">
        <v>45891</v>
      </c>
      <c r="C7731" s="4" t="n">
        <f aca="false">YEAR($B7731)</f>
        <v>2025</v>
      </c>
      <c r="D7731" s="4" t="n">
        <f aca="false">MONTH($B7731)</f>
        <v>8</v>
      </c>
      <c r="E7731" s="2" t="s">
        <v>3574</v>
      </c>
      <c r="F7731" s="5" t="n">
        <f aca="false">ROUNDUP(MONTH($B7731)/3,0)</f>
        <v>3</v>
      </c>
      <c r="G7731" s="2" t="s">
        <v>45</v>
      </c>
      <c r="H7731" s="2" t="s">
        <v>46</v>
      </c>
      <c r="I7731" s="2" t="s">
        <v>33</v>
      </c>
      <c r="J7731" s="2" t="s">
        <v>47</v>
      </c>
      <c r="K7731" s="2" t="s">
        <v>48</v>
      </c>
      <c r="L7731" s="2" t="s">
        <v>49</v>
      </c>
      <c r="M7731" s="2" t="s">
        <v>105</v>
      </c>
      <c r="N7731" s="2" t="s">
        <v>151</v>
      </c>
      <c r="O7731" s="2" t="s">
        <v>39</v>
      </c>
      <c r="P7731" s="2" t="s">
        <v>106</v>
      </c>
      <c r="Q7731" s="2" t="s">
        <v>143</v>
      </c>
      <c r="R7731" s="6" t="n">
        <v>3</v>
      </c>
      <c r="S7731" s="7" t="n">
        <v>784.25</v>
      </c>
      <c r="T7731" s="7" t="n">
        <f aca="false">$R7731*$S7731</f>
        <v>2352.75</v>
      </c>
      <c r="U7731" s="8" t="n">
        <v>0.05</v>
      </c>
      <c r="V7731" s="7" t="n">
        <f aca="false">$T7731*$U7731</f>
        <v>117.6375</v>
      </c>
      <c r="W7731" s="7" t="n">
        <f aca="false">$T7731-$V7731</f>
        <v>2235.1125</v>
      </c>
      <c r="X7731" s="7" t="n">
        <v>488.52</v>
      </c>
      <c r="Y7731" s="7" t="n">
        <f aca="false">$R7731*$X7731</f>
        <v>1465.56</v>
      </c>
      <c r="Z7731" s="7" t="n">
        <f aca="false">$W7731-$Y7731</f>
        <v>769.5525</v>
      </c>
      <c r="AA7731" s="8" t="n">
        <f aca="false">IFERROR($Z7731/$W7731,0)</f>
        <v>0.344301461335839</v>
      </c>
      <c r="AB7731" s="2" t="s">
        <v>85</v>
      </c>
      <c r="AC7731" s="2" t="s">
        <v>43</v>
      </c>
    </row>
    <row r="7732" customFormat="false" ht="15" hidden="false" customHeight="false" outlineLevel="0" collapsed="false">
      <c r="A7732" s="2" t="s">
        <v>9239</v>
      </c>
      <c r="B7732" s="3" t="n">
        <v>45891</v>
      </c>
      <c r="C7732" s="4" t="n">
        <f aca="false">YEAR($B7732)</f>
        <v>2025</v>
      </c>
      <c r="D7732" s="4" t="n">
        <f aca="false">MONTH($B7732)</f>
        <v>8</v>
      </c>
      <c r="E7732" s="2" t="s">
        <v>3574</v>
      </c>
      <c r="F7732" s="5" t="n">
        <f aca="false">ROUNDUP(MONTH($B7732)/3,0)</f>
        <v>3</v>
      </c>
      <c r="G7732" s="2" t="s">
        <v>225</v>
      </c>
      <c r="H7732" s="2" t="s">
        <v>226</v>
      </c>
      <c r="I7732" s="2" t="s">
        <v>33</v>
      </c>
      <c r="J7732" s="2" t="s">
        <v>59</v>
      </c>
      <c r="K7732" s="2" t="s">
        <v>71</v>
      </c>
      <c r="L7732" s="2" t="s">
        <v>72</v>
      </c>
      <c r="M7732" s="2" t="s">
        <v>142</v>
      </c>
      <c r="N7732" s="2" t="s">
        <v>51</v>
      </c>
      <c r="O7732" s="2" t="s">
        <v>52</v>
      </c>
      <c r="P7732" s="2" t="s">
        <v>126</v>
      </c>
      <c r="Q7732" s="2" t="s">
        <v>253</v>
      </c>
      <c r="R7732" s="6" t="n">
        <v>2</v>
      </c>
      <c r="S7732" s="7" t="n">
        <v>1667.59</v>
      </c>
      <c r="T7732" s="7" t="n">
        <f aca="false">$R7732*$S7732</f>
        <v>3335.18</v>
      </c>
      <c r="U7732" s="8" t="n">
        <v>0.08</v>
      </c>
      <c r="V7732" s="7" t="n">
        <f aca="false">$T7732*$U7732</f>
        <v>266.8144</v>
      </c>
      <c r="W7732" s="7" t="n">
        <f aca="false">$T7732-$V7732</f>
        <v>3068.3656</v>
      </c>
      <c r="X7732" s="7" t="n">
        <v>1247.57</v>
      </c>
      <c r="Y7732" s="7" t="n">
        <f aca="false">$R7732*$X7732</f>
        <v>2495.14</v>
      </c>
      <c r="Z7732" s="7" t="n">
        <f aca="false">$W7732-$Y7732</f>
        <v>573.2256</v>
      </c>
      <c r="AA7732" s="8" t="n">
        <f aca="false">IFERROR($Z7732/$W7732,0)</f>
        <v>0.186817894190966</v>
      </c>
      <c r="AB7732" s="2" t="s">
        <v>85</v>
      </c>
      <c r="AC7732" s="2" t="s">
        <v>93</v>
      </c>
    </row>
    <row r="7733" customFormat="false" ht="15" hidden="false" customHeight="false" outlineLevel="0" collapsed="false">
      <c r="A7733" s="2" t="s">
        <v>9240</v>
      </c>
      <c r="B7733" s="3" t="n">
        <v>45891</v>
      </c>
      <c r="C7733" s="4" t="n">
        <f aca="false">YEAR($B7733)</f>
        <v>2025</v>
      </c>
      <c r="D7733" s="4" t="n">
        <f aca="false">MONTH($B7733)</f>
        <v>8</v>
      </c>
      <c r="E7733" s="2" t="s">
        <v>3574</v>
      </c>
      <c r="F7733" s="5" t="n">
        <f aca="false">ROUNDUP(MONTH($B7733)/3,0)</f>
        <v>3</v>
      </c>
      <c r="G7733" s="2" t="s">
        <v>608</v>
      </c>
      <c r="H7733" s="2" t="s">
        <v>609</v>
      </c>
      <c r="I7733" s="2" t="s">
        <v>104</v>
      </c>
      <c r="J7733" s="2" t="s">
        <v>59</v>
      </c>
      <c r="K7733" s="2" t="s">
        <v>71</v>
      </c>
      <c r="L7733" s="2" t="s">
        <v>72</v>
      </c>
      <c r="M7733" s="2" t="s">
        <v>62</v>
      </c>
      <c r="N7733" s="2" t="s">
        <v>63</v>
      </c>
      <c r="O7733" s="2" t="s">
        <v>64</v>
      </c>
      <c r="P7733" s="2" t="s">
        <v>74</v>
      </c>
      <c r="Q7733" s="2" t="s">
        <v>75</v>
      </c>
      <c r="R7733" s="6" t="n">
        <v>4</v>
      </c>
      <c r="S7733" s="7" t="n">
        <v>5835.2</v>
      </c>
      <c r="T7733" s="7" t="n">
        <f aca="false">$R7733*$S7733</f>
        <v>23340.8</v>
      </c>
      <c r="U7733" s="8" t="n">
        <v>0</v>
      </c>
      <c r="V7733" s="7" t="n">
        <f aca="false">$T7733*$U7733</f>
        <v>0</v>
      </c>
      <c r="W7733" s="7" t="n">
        <f aca="false">$T7733-$V7733</f>
        <v>23340.8</v>
      </c>
      <c r="X7733" s="7" t="n">
        <v>4088.32</v>
      </c>
      <c r="Y7733" s="7" t="n">
        <f aca="false">$R7733*$X7733</f>
        <v>16353.28</v>
      </c>
      <c r="Z7733" s="7" t="n">
        <f aca="false">$W7733-$Y7733</f>
        <v>6987.52</v>
      </c>
      <c r="AA7733" s="8" t="n">
        <f aca="false">IFERROR($Z7733/$W7733,0)</f>
        <v>0.299369344666849</v>
      </c>
      <c r="AB7733" s="2" t="s">
        <v>67</v>
      </c>
      <c r="AC7733" s="2" t="s">
        <v>43</v>
      </c>
    </row>
    <row r="7734" customFormat="false" ht="15" hidden="false" customHeight="false" outlineLevel="0" collapsed="false">
      <c r="A7734" s="2" t="s">
        <v>9241</v>
      </c>
      <c r="B7734" s="3" t="n">
        <v>45891</v>
      </c>
      <c r="C7734" s="4" t="n">
        <f aca="false">YEAR($B7734)</f>
        <v>2025</v>
      </c>
      <c r="D7734" s="4" t="n">
        <f aca="false">MONTH($B7734)</f>
        <v>8</v>
      </c>
      <c r="E7734" s="2" t="s">
        <v>3574</v>
      </c>
      <c r="F7734" s="5" t="n">
        <f aca="false">ROUNDUP(MONTH($B7734)/3,0)</f>
        <v>3</v>
      </c>
      <c r="G7734" s="2" t="s">
        <v>2900</v>
      </c>
      <c r="H7734" s="2" t="s">
        <v>864</v>
      </c>
      <c r="I7734" s="2" t="s">
        <v>33</v>
      </c>
      <c r="J7734" s="2" t="s">
        <v>89</v>
      </c>
      <c r="K7734" s="2" t="s">
        <v>90</v>
      </c>
      <c r="L7734" s="2" t="s">
        <v>161</v>
      </c>
      <c r="M7734" s="2" t="s">
        <v>92</v>
      </c>
      <c r="N7734" s="2" t="s">
        <v>151</v>
      </c>
      <c r="O7734" s="2" t="s">
        <v>39</v>
      </c>
      <c r="P7734" s="2" t="s">
        <v>40</v>
      </c>
      <c r="Q7734" s="2" t="s">
        <v>334</v>
      </c>
      <c r="R7734" s="6" t="n">
        <v>2</v>
      </c>
      <c r="S7734" s="7" t="n">
        <v>3652.41</v>
      </c>
      <c r="T7734" s="7" t="n">
        <f aca="false">$R7734*$S7734</f>
        <v>7304.82</v>
      </c>
      <c r="U7734" s="8" t="n">
        <v>0.1</v>
      </c>
      <c r="V7734" s="7" t="n">
        <f aca="false">$T7734*$U7734</f>
        <v>730.482</v>
      </c>
      <c r="W7734" s="7" t="n">
        <f aca="false">$T7734-$V7734</f>
        <v>6574.338</v>
      </c>
      <c r="X7734" s="7" t="n">
        <v>2404.11</v>
      </c>
      <c r="Y7734" s="7" t="n">
        <f aca="false">$R7734*$X7734</f>
        <v>4808.22</v>
      </c>
      <c r="Z7734" s="7" t="n">
        <f aca="false">$W7734-$Y7734</f>
        <v>1766.118</v>
      </c>
      <c r="AA7734" s="8" t="n">
        <f aca="false">IFERROR($Z7734/$W7734,0)</f>
        <v>0.268638150335441</v>
      </c>
      <c r="AB7734" s="2" t="s">
        <v>85</v>
      </c>
      <c r="AC7734" s="2" t="s">
        <v>43</v>
      </c>
    </row>
    <row r="7735" customFormat="false" ht="15" hidden="false" customHeight="false" outlineLevel="0" collapsed="false">
      <c r="A7735" s="2" t="s">
        <v>9242</v>
      </c>
      <c r="B7735" s="3" t="n">
        <v>45891</v>
      </c>
      <c r="C7735" s="4" t="n">
        <f aca="false">YEAR($B7735)</f>
        <v>2025</v>
      </c>
      <c r="D7735" s="4" t="n">
        <f aca="false">MONTH($B7735)</f>
        <v>8</v>
      </c>
      <c r="E7735" s="2" t="s">
        <v>3574</v>
      </c>
      <c r="F7735" s="5" t="n">
        <f aca="false">ROUNDUP(MONTH($B7735)/3,0)</f>
        <v>3</v>
      </c>
      <c r="G7735" s="2" t="s">
        <v>2599</v>
      </c>
      <c r="H7735" s="2" t="s">
        <v>750</v>
      </c>
      <c r="I7735" s="2" t="s">
        <v>33</v>
      </c>
      <c r="J7735" s="2" t="s">
        <v>59</v>
      </c>
      <c r="K7735" s="2" t="s">
        <v>60</v>
      </c>
      <c r="L7735" s="2" t="s">
        <v>61</v>
      </c>
      <c r="M7735" s="2" t="s">
        <v>131</v>
      </c>
      <c r="N7735" s="2" t="s">
        <v>38</v>
      </c>
      <c r="O7735" s="2" t="s">
        <v>114</v>
      </c>
      <c r="P7735" s="2" t="s">
        <v>115</v>
      </c>
      <c r="Q7735" s="2" t="s">
        <v>530</v>
      </c>
      <c r="R7735" s="6" t="n">
        <v>1</v>
      </c>
      <c r="S7735" s="7" t="n">
        <v>156.6</v>
      </c>
      <c r="T7735" s="7" t="n">
        <f aca="false">$R7735*$S7735</f>
        <v>156.6</v>
      </c>
      <c r="U7735" s="8" t="n">
        <v>0</v>
      </c>
      <c r="V7735" s="7" t="n">
        <f aca="false">$T7735*$U7735</f>
        <v>0</v>
      </c>
      <c r="W7735" s="7" t="n">
        <f aca="false">$T7735-$V7735</f>
        <v>156.6</v>
      </c>
      <c r="X7735" s="7" t="n">
        <v>73.14</v>
      </c>
      <c r="Y7735" s="7" t="n">
        <f aca="false">$R7735*$X7735</f>
        <v>73.14</v>
      </c>
      <c r="Z7735" s="7" t="n">
        <f aca="false">$W7735-$Y7735</f>
        <v>83.46</v>
      </c>
      <c r="AA7735" s="8" t="n">
        <f aca="false">IFERROR($Z7735/$W7735,0)</f>
        <v>0.532950191570881</v>
      </c>
      <c r="AB7735" s="2" t="s">
        <v>42</v>
      </c>
      <c r="AC7735" s="2" t="s">
        <v>43</v>
      </c>
    </row>
    <row r="7736" customFormat="false" ht="15" hidden="false" customHeight="false" outlineLevel="0" collapsed="false">
      <c r="A7736" s="2" t="s">
        <v>9243</v>
      </c>
      <c r="B7736" s="3" t="n">
        <v>45891</v>
      </c>
      <c r="C7736" s="4" t="n">
        <f aca="false">YEAR($B7736)</f>
        <v>2025</v>
      </c>
      <c r="D7736" s="4" t="n">
        <f aca="false">MONTH($B7736)</f>
        <v>8</v>
      </c>
      <c r="E7736" s="2" t="s">
        <v>3574</v>
      </c>
      <c r="F7736" s="5" t="n">
        <f aca="false">ROUNDUP(MONTH($B7736)/3,0)</f>
        <v>3</v>
      </c>
      <c r="G7736" s="2" t="s">
        <v>1065</v>
      </c>
      <c r="H7736" s="2" t="s">
        <v>1066</v>
      </c>
      <c r="I7736" s="2" t="s">
        <v>33</v>
      </c>
      <c r="J7736" s="2" t="s">
        <v>34</v>
      </c>
      <c r="K7736" s="2" t="s">
        <v>80</v>
      </c>
      <c r="L7736" s="2" t="s">
        <v>81</v>
      </c>
      <c r="M7736" s="2" t="s">
        <v>82</v>
      </c>
      <c r="N7736" s="2" t="s">
        <v>51</v>
      </c>
      <c r="O7736" s="2" t="s">
        <v>64</v>
      </c>
      <c r="P7736" s="2" t="s">
        <v>74</v>
      </c>
      <c r="Q7736" s="2" t="s">
        <v>75</v>
      </c>
      <c r="R7736" s="6" t="n">
        <v>2</v>
      </c>
      <c r="S7736" s="7" t="n">
        <v>6025.89</v>
      </c>
      <c r="T7736" s="7" t="n">
        <f aca="false">$R7736*$S7736</f>
        <v>12051.78</v>
      </c>
      <c r="U7736" s="8" t="n">
        <v>0.1</v>
      </c>
      <c r="V7736" s="7" t="n">
        <f aca="false">$T7736*$U7736</f>
        <v>1205.178</v>
      </c>
      <c r="W7736" s="7" t="n">
        <f aca="false">$T7736-$V7736</f>
        <v>10846.602</v>
      </c>
      <c r="X7736" s="7" t="n">
        <v>4127.77</v>
      </c>
      <c r="Y7736" s="7" t="n">
        <f aca="false">$R7736*$X7736</f>
        <v>8255.54</v>
      </c>
      <c r="Z7736" s="7" t="n">
        <f aca="false">$W7736-$Y7736</f>
        <v>2591.062</v>
      </c>
      <c r="AA7736" s="8" t="n">
        <f aca="false">IFERROR($Z7736/$W7736,0)</f>
        <v>0.238882370718498</v>
      </c>
      <c r="AB7736" s="2" t="s">
        <v>85</v>
      </c>
      <c r="AC7736" s="2" t="s">
        <v>43</v>
      </c>
    </row>
    <row r="7737" customFormat="false" ht="15" hidden="false" customHeight="false" outlineLevel="0" collapsed="false">
      <c r="A7737" s="2" t="s">
        <v>9244</v>
      </c>
      <c r="B7737" s="3" t="n">
        <v>45891</v>
      </c>
      <c r="C7737" s="4" t="n">
        <f aca="false">YEAR($B7737)</f>
        <v>2025</v>
      </c>
      <c r="D7737" s="4" t="n">
        <f aca="false">MONTH($B7737)</f>
        <v>8</v>
      </c>
      <c r="E7737" s="2" t="s">
        <v>3574</v>
      </c>
      <c r="F7737" s="5" t="n">
        <f aca="false">ROUNDUP(MONTH($B7737)/3,0)</f>
        <v>3</v>
      </c>
      <c r="G7737" s="2" t="s">
        <v>2284</v>
      </c>
      <c r="H7737" s="2" t="s">
        <v>2285</v>
      </c>
      <c r="I7737" s="2" t="s">
        <v>33</v>
      </c>
      <c r="J7737" s="2" t="s">
        <v>47</v>
      </c>
      <c r="K7737" s="2" t="s">
        <v>48</v>
      </c>
      <c r="L7737" s="2" t="s">
        <v>155</v>
      </c>
      <c r="M7737" s="2" t="s">
        <v>118</v>
      </c>
      <c r="N7737" s="2" t="s">
        <v>151</v>
      </c>
      <c r="O7737" s="2" t="s">
        <v>64</v>
      </c>
      <c r="P7737" s="2" t="s">
        <v>65</v>
      </c>
      <c r="Q7737" s="2" t="s">
        <v>519</v>
      </c>
      <c r="R7737" s="6" t="n">
        <v>3</v>
      </c>
      <c r="S7737" s="7" t="n">
        <v>2670.33</v>
      </c>
      <c r="T7737" s="7" t="n">
        <f aca="false">$R7737*$S7737</f>
        <v>8010.99</v>
      </c>
      <c r="U7737" s="8" t="n">
        <v>0.2</v>
      </c>
      <c r="V7737" s="7" t="n">
        <f aca="false">$T7737*$U7737</f>
        <v>1602.198</v>
      </c>
      <c r="W7737" s="7" t="n">
        <f aca="false">$T7737-$V7737</f>
        <v>6408.792</v>
      </c>
      <c r="X7737" s="7" t="n">
        <v>2233.02</v>
      </c>
      <c r="Y7737" s="7" t="n">
        <f aca="false">$R7737*$X7737</f>
        <v>6699.06</v>
      </c>
      <c r="Z7737" s="7" t="n">
        <f aca="false">$W7737-$Y7737</f>
        <v>-290.268</v>
      </c>
      <c r="AA7737" s="8" t="n">
        <f aca="false">IFERROR($Z7737/$W7737,0)</f>
        <v>-0.0452921549022031</v>
      </c>
      <c r="AB7737" s="2" t="s">
        <v>85</v>
      </c>
      <c r="AC7737" s="2" t="s">
        <v>43</v>
      </c>
    </row>
    <row r="7738" customFormat="false" ht="15" hidden="false" customHeight="false" outlineLevel="0" collapsed="false">
      <c r="A7738" s="2" t="s">
        <v>9245</v>
      </c>
      <c r="B7738" s="3" t="n">
        <v>45891</v>
      </c>
      <c r="C7738" s="4" t="n">
        <f aca="false">YEAR($B7738)</f>
        <v>2025</v>
      </c>
      <c r="D7738" s="4" t="n">
        <f aca="false">MONTH($B7738)</f>
        <v>8</v>
      </c>
      <c r="E7738" s="2" t="s">
        <v>3574</v>
      </c>
      <c r="F7738" s="5" t="n">
        <f aca="false">ROUNDUP(MONTH($B7738)/3,0)</f>
        <v>3</v>
      </c>
      <c r="G7738" s="2" t="s">
        <v>1618</v>
      </c>
      <c r="H7738" s="2" t="s">
        <v>1619</v>
      </c>
      <c r="I7738" s="2" t="s">
        <v>33</v>
      </c>
      <c r="J7738" s="2" t="s">
        <v>89</v>
      </c>
      <c r="K7738" s="2" t="s">
        <v>124</v>
      </c>
      <c r="L7738" s="2" t="s">
        <v>125</v>
      </c>
      <c r="M7738" s="2" t="s">
        <v>135</v>
      </c>
      <c r="N7738" s="2" t="s">
        <v>38</v>
      </c>
      <c r="O7738" s="2" t="s">
        <v>171</v>
      </c>
      <c r="P7738" s="2" t="s">
        <v>180</v>
      </c>
      <c r="Q7738" s="2" t="s">
        <v>181</v>
      </c>
      <c r="R7738" s="6" t="n">
        <v>3</v>
      </c>
      <c r="S7738" s="7" t="n">
        <v>2731.21</v>
      </c>
      <c r="T7738" s="7" t="n">
        <f aca="false">$R7738*$S7738</f>
        <v>8193.63</v>
      </c>
      <c r="U7738" s="8" t="n">
        <v>0</v>
      </c>
      <c r="V7738" s="7" t="n">
        <f aca="false">$T7738*$U7738</f>
        <v>0</v>
      </c>
      <c r="W7738" s="7" t="n">
        <f aca="false">$T7738-$V7738</f>
        <v>8193.63</v>
      </c>
      <c r="X7738" s="7" t="n">
        <v>1778.56</v>
      </c>
      <c r="Y7738" s="7" t="n">
        <f aca="false">$R7738*$X7738</f>
        <v>5335.68</v>
      </c>
      <c r="Z7738" s="7" t="n">
        <f aca="false">$W7738-$Y7738</f>
        <v>2857.95</v>
      </c>
      <c r="AA7738" s="8" t="n">
        <f aca="false">IFERROR($Z7738/$W7738,0)</f>
        <v>0.348801446977713</v>
      </c>
      <c r="AB7738" s="2" t="s">
        <v>85</v>
      </c>
      <c r="AC7738" s="2" t="s">
        <v>43</v>
      </c>
    </row>
    <row r="7739" customFormat="false" ht="15" hidden="false" customHeight="false" outlineLevel="0" collapsed="false">
      <c r="A7739" s="2" t="s">
        <v>9246</v>
      </c>
      <c r="B7739" s="3" t="n">
        <v>45891</v>
      </c>
      <c r="C7739" s="4" t="n">
        <f aca="false">YEAR($B7739)</f>
        <v>2025</v>
      </c>
      <c r="D7739" s="4" t="n">
        <f aca="false">MONTH($B7739)</f>
        <v>8</v>
      </c>
      <c r="E7739" s="2" t="s">
        <v>3574</v>
      </c>
      <c r="F7739" s="5" t="n">
        <f aca="false">ROUNDUP(MONTH($B7739)/3,0)</f>
        <v>3</v>
      </c>
      <c r="G7739" s="2" t="s">
        <v>5249</v>
      </c>
      <c r="H7739" s="2" t="s">
        <v>440</v>
      </c>
      <c r="I7739" s="2" t="s">
        <v>177</v>
      </c>
      <c r="J7739" s="2" t="s">
        <v>147</v>
      </c>
      <c r="K7739" s="2" t="s">
        <v>215</v>
      </c>
      <c r="L7739" s="2" t="s">
        <v>216</v>
      </c>
      <c r="M7739" s="2" t="s">
        <v>217</v>
      </c>
      <c r="N7739" s="2" t="s">
        <v>51</v>
      </c>
      <c r="O7739" s="2" t="s">
        <v>52</v>
      </c>
      <c r="P7739" s="2" t="s">
        <v>126</v>
      </c>
      <c r="Q7739" s="2" t="s">
        <v>253</v>
      </c>
      <c r="R7739" s="6" t="n">
        <v>3</v>
      </c>
      <c r="S7739" s="7" t="n">
        <v>1784.89</v>
      </c>
      <c r="T7739" s="7" t="n">
        <f aca="false">$R7739*$S7739</f>
        <v>5354.67</v>
      </c>
      <c r="U7739" s="8" t="n">
        <v>0.27</v>
      </c>
      <c r="V7739" s="7" t="n">
        <f aca="false">$T7739*$U7739</f>
        <v>1445.7609</v>
      </c>
      <c r="W7739" s="7" t="n">
        <f aca="false">$T7739-$V7739</f>
        <v>3908.9091</v>
      </c>
      <c r="X7739" s="7" t="n">
        <v>1373.07</v>
      </c>
      <c r="Y7739" s="7" t="n">
        <f aca="false">$R7739*$X7739</f>
        <v>4119.21</v>
      </c>
      <c r="Z7739" s="7" t="n">
        <f aca="false">$W7739-$Y7739</f>
        <v>-210.3009</v>
      </c>
      <c r="AA7739" s="8" t="n">
        <f aca="false">IFERROR($Z7739/$W7739,0)</f>
        <v>-0.0538004068705512</v>
      </c>
      <c r="AB7739" s="2" t="s">
        <v>85</v>
      </c>
      <c r="AC7739" s="2" t="s">
        <v>43</v>
      </c>
    </row>
    <row r="7740" customFormat="false" ht="15" hidden="false" customHeight="false" outlineLevel="0" collapsed="false">
      <c r="A7740" s="2" t="s">
        <v>9247</v>
      </c>
      <c r="B7740" s="3" t="n">
        <v>45891</v>
      </c>
      <c r="C7740" s="4" t="n">
        <f aca="false">YEAR($B7740)</f>
        <v>2025</v>
      </c>
      <c r="D7740" s="4" t="n">
        <f aca="false">MONTH($B7740)</f>
        <v>8</v>
      </c>
      <c r="E7740" s="2" t="s">
        <v>3574</v>
      </c>
      <c r="F7740" s="5" t="n">
        <f aca="false">ROUNDUP(MONTH($B7740)/3,0)</f>
        <v>3</v>
      </c>
      <c r="G7740" s="2" t="s">
        <v>1513</v>
      </c>
      <c r="H7740" s="2" t="s">
        <v>1514</v>
      </c>
      <c r="I7740" s="2" t="s">
        <v>33</v>
      </c>
      <c r="J7740" s="2" t="s">
        <v>59</v>
      </c>
      <c r="K7740" s="2" t="s">
        <v>321</v>
      </c>
      <c r="L7740" s="2" t="s">
        <v>322</v>
      </c>
      <c r="M7740" s="2" t="s">
        <v>131</v>
      </c>
      <c r="N7740" s="2" t="s">
        <v>63</v>
      </c>
      <c r="O7740" s="2" t="s">
        <v>171</v>
      </c>
      <c r="P7740" s="2" t="s">
        <v>204</v>
      </c>
      <c r="Q7740" s="2" t="s">
        <v>205</v>
      </c>
      <c r="R7740" s="6" t="n">
        <v>3</v>
      </c>
      <c r="S7740" s="7" t="n">
        <v>1145.78</v>
      </c>
      <c r="T7740" s="7" t="n">
        <f aca="false">$R7740*$S7740</f>
        <v>3437.34</v>
      </c>
      <c r="U7740" s="8" t="n">
        <v>0</v>
      </c>
      <c r="V7740" s="7" t="n">
        <f aca="false">$T7740*$U7740</f>
        <v>0</v>
      </c>
      <c r="W7740" s="7" t="n">
        <f aca="false">$T7740-$V7740</f>
        <v>3437.34</v>
      </c>
      <c r="X7740" s="7" t="n">
        <v>748.36</v>
      </c>
      <c r="Y7740" s="7" t="n">
        <f aca="false">$R7740*$X7740</f>
        <v>2245.08</v>
      </c>
      <c r="Z7740" s="7" t="n">
        <f aca="false">$W7740-$Y7740</f>
        <v>1192.26</v>
      </c>
      <c r="AA7740" s="8" t="n">
        <f aca="false">IFERROR($Z7740/$W7740,0)</f>
        <v>0.346855417270331</v>
      </c>
      <c r="AB7740" s="2" t="s">
        <v>42</v>
      </c>
      <c r="AC7740" s="2" t="s">
        <v>43</v>
      </c>
    </row>
    <row r="7741" customFormat="false" ht="15" hidden="false" customHeight="false" outlineLevel="0" collapsed="false">
      <c r="A7741" s="2" t="s">
        <v>9248</v>
      </c>
      <c r="B7741" s="3" t="n">
        <v>45891</v>
      </c>
      <c r="C7741" s="4" t="n">
        <f aca="false">YEAR($B7741)</f>
        <v>2025</v>
      </c>
      <c r="D7741" s="4" t="n">
        <f aca="false">MONTH($B7741)</f>
        <v>8</v>
      </c>
      <c r="E7741" s="2" t="s">
        <v>3574</v>
      </c>
      <c r="F7741" s="5" t="n">
        <f aca="false">ROUNDUP(MONTH($B7741)/3,0)</f>
        <v>3</v>
      </c>
      <c r="G7741" s="2" t="s">
        <v>522</v>
      </c>
      <c r="H7741" s="2" t="s">
        <v>523</v>
      </c>
      <c r="I7741" s="2" t="s">
        <v>104</v>
      </c>
      <c r="J7741" s="2" t="s">
        <v>89</v>
      </c>
      <c r="K7741" s="2" t="s">
        <v>97</v>
      </c>
      <c r="L7741" s="2" t="s">
        <v>111</v>
      </c>
      <c r="M7741" s="2" t="s">
        <v>92</v>
      </c>
      <c r="N7741" s="2" t="s">
        <v>73</v>
      </c>
      <c r="O7741" s="2" t="s">
        <v>52</v>
      </c>
      <c r="P7741" s="2" t="s">
        <v>83</v>
      </c>
      <c r="Q7741" s="2" t="s">
        <v>84</v>
      </c>
      <c r="R7741" s="6" t="n">
        <v>2</v>
      </c>
      <c r="S7741" s="7" t="n">
        <v>4416.02</v>
      </c>
      <c r="T7741" s="7" t="n">
        <f aca="false">$R7741*$S7741</f>
        <v>8832.04</v>
      </c>
      <c r="U7741" s="8" t="n">
        <v>0.08</v>
      </c>
      <c r="V7741" s="7" t="n">
        <f aca="false">$T7741*$U7741</f>
        <v>706.5632</v>
      </c>
      <c r="W7741" s="7" t="n">
        <f aca="false">$T7741-$V7741</f>
        <v>8125.4768</v>
      </c>
      <c r="X7741" s="7" t="n">
        <v>3426.14</v>
      </c>
      <c r="Y7741" s="7" t="n">
        <f aca="false">$R7741*$X7741</f>
        <v>6852.28</v>
      </c>
      <c r="Z7741" s="7" t="n">
        <f aca="false">$W7741-$Y7741</f>
        <v>1273.1968</v>
      </c>
      <c r="AA7741" s="8" t="n">
        <f aca="false">IFERROR($Z7741/$W7741,0)</f>
        <v>0.156691949449662</v>
      </c>
      <c r="AB7741" s="2" t="s">
        <v>42</v>
      </c>
      <c r="AC7741" s="2" t="s">
        <v>43</v>
      </c>
    </row>
    <row r="7742" customFormat="false" ht="15" hidden="false" customHeight="false" outlineLevel="0" collapsed="false">
      <c r="A7742" s="2" t="s">
        <v>9249</v>
      </c>
      <c r="B7742" s="3" t="n">
        <v>45891</v>
      </c>
      <c r="C7742" s="4" t="n">
        <f aca="false">YEAR($B7742)</f>
        <v>2025</v>
      </c>
      <c r="D7742" s="4" t="n">
        <f aca="false">MONTH($B7742)</f>
        <v>8</v>
      </c>
      <c r="E7742" s="2" t="s">
        <v>3574</v>
      </c>
      <c r="F7742" s="5" t="n">
        <f aca="false">ROUNDUP(MONTH($B7742)/3,0)</f>
        <v>3</v>
      </c>
      <c r="G7742" s="2" t="s">
        <v>1159</v>
      </c>
      <c r="H7742" s="2" t="s">
        <v>1160</v>
      </c>
      <c r="I7742" s="2" t="s">
        <v>33</v>
      </c>
      <c r="J7742" s="2" t="s">
        <v>89</v>
      </c>
      <c r="K7742" s="2" t="s">
        <v>90</v>
      </c>
      <c r="L7742" s="2" t="s">
        <v>91</v>
      </c>
      <c r="M7742" s="2" t="s">
        <v>135</v>
      </c>
      <c r="N7742" s="2" t="s">
        <v>51</v>
      </c>
      <c r="O7742" s="2" t="s">
        <v>39</v>
      </c>
      <c r="P7742" s="2" t="s">
        <v>106</v>
      </c>
      <c r="Q7742" s="2" t="s">
        <v>143</v>
      </c>
      <c r="R7742" s="6" t="n">
        <v>3</v>
      </c>
      <c r="S7742" s="7" t="n">
        <v>768.99</v>
      </c>
      <c r="T7742" s="7" t="n">
        <f aca="false">$R7742*$S7742</f>
        <v>2306.97</v>
      </c>
      <c r="U7742" s="8" t="n">
        <v>0</v>
      </c>
      <c r="V7742" s="7" t="n">
        <f aca="false">$T7742*$U7742</f>
        <v>0</v>
      </c>
      <c r="W7742" s="7" t="n">
        <f aca="false">$T7742-$V7742</f>
        <v>2306.97</v>
      </c>
      <c r="X7742" s="7" t="n">
        <v>474.95</v>
      </c>
      <c r="Y7742" s="7" t="n">
        <f aca="false">$R7742*$X7742</f>
        <v>1424.85</v>
      </c>
      <c r="Z7742" s="7" t="n">
        <f aca="false">$W7742-$Y7742</f>
        <v>882.12</v>
      </c>
      <c r="AA7742" s="8" t="n">
        <f aca="false">IFERROR($Z7742/$W7742,0)</f>
        <v>0.382371682336571</v>
      </c>
      <c r="AB7742" s="2" t="s">
        <v>55</v>
      </c>
      <c r="AC7742" s="2" t="s">
        <v>43</v>
      </c>
    </row>
    <row r="7743" customFormat="false" ht="15" hidden="false" customHeight="false" outlineLevel="0" collapsed="false">
      <c r="A7743" s="2" t="s">
        <v>9250</v>
      </c>
      <c r="B7743" s="3" t="n">
        <v>45891</v>
      </c>
      <c r="C7743" s="4" t="n">
        <f aca="false">YEAR($B7743)</f>
        <v>2025</v>
      </c>
      <c r="D7743" s="4" t="n">
        <f aca="false">MONTH($B7743)</f>
        <v>8</v>
      </c>
      <c r="E7743" s="2" t="s">
        <v>3574</v>
      </c>
      <c r="F7743" s="5" t="n">
        <f aca="false">ROUNDUP(MONTH($B7743)/3,0)</f>
        <v>3</v>
      </c>
      <c r="G7743" s="2" t="s">
        <v>1045</v>
      </c>
      <c r="H7743" s="2" t="s">
        <v>307</v>
      </c>
      <c r="I7743" s="2" t="s">
        <v>104</v>
      </c>
      <c r="J7743" s="2" t="s">
        <v>47</v>
      </c>
      <c r="K7743" s="2" t="s">
        <v>48</v>
      </c>
      <c r="L7743" s="2" t="s">
        <v>155</v>
      </c>
      <c r="M7743" s="2" t="s">
        <v>168</v>
      </c>
      <c r="N7743" s="2" t="s">
        <v>63</v>
      </c>
      <c r="O7743" s="2" t="s">
        <v>171</v>
      </c>
      <c r="P7743" s="2" t="s">
        <v>180</v>
      </c>
      <c r="Q7743" s="2" t="s">
        <v>449</v>
      </c>
      <c r="R7743" s="6" t="n">
        <v>6</v>
      </c>
      <c r="S7743" s="7" t="n">
        <v>825.61</v>
      </c>
      <c r="T7743" s="7" t="n">
        <f aca="false">$R7743*$S7743</f>
        <v>4953.66</v>
      </c>
      <c r="U7743" s="8" t="n">
        <v>0</v>
      </c>
      <c r="V7743" s="7" t="n">
        <f aca="false">$T7743*$U7743</f>
        <v>0</v>
      </c>
      <c r="W7743" s="7" t="n">
        <f aca="false">$T7743-$V7743</f>
        <v>4953.66</v>
      </c>
      <c r="X7743" s="7" t="n">
        <v>574.22</v>
      </c>
      <c r="Y7743" s="7" t="n">
        <f aca="false">$R7743*$X7743</f>
        <v>3445.32</v>
      </c>
      <c r="Z7743" s="7" t="n">
        <f aca="false">$W7743-$Y7743</f>
        <v>1508.34</v>
      </c>
      <c r="AA7743" s="8" t="n">
        <f aca="false">IFERROR($Z7743/$W7743,0)</f>
        <v>0.304490013444605</v>
      </c>
      <c r="AB7743" s="2" t="s">
        <v>85</v>
      </c>
      <c r="AC7743" s="2" t="s">
        <v>43</v>
      </c>
    </row>
    <row r="7744" customFormat="false" ht="15" hidden="false" customHeight="false" outlineLevel="0" collapsed="false">
      <c r="A7744" s="2" t="s">
        <v>9251</v>
      </c>
      <c r="B7744" s="3" t="n">
        <v>45892</v>
      </c>
      <c r="C7744" s="4" t="n">
        <f aca="false">YEAR($B7744)</f>
        <v>2025</v>
      </c>
      <c r="D7744" s="4" t="n">
        <f aca="false">MONTH($B7744)</f>
        <v>8</v>
      </c>
      <c r="E7744" s="2" t="s">
        <v>3574</v>
      </c>
      <c r="F7744" s="5" t="n">
        <f aca="false">ROUNDUP(MONTH($B7744)/3,0)</f>
        <v>3</v>
      </c>
      <c r="G7744" s="2" t="s">
        <v>608</v>
      </c>
      <c r="H7744" s="2" t="s">
        <v>609</v>
      </c>
      <c r="I7744" s="2" t="s">
        <v>104</v>
      </c>
      <c r="J7744" s="2" t="s">
        <v>59</v>
      </c>
      <c r="K7744" s="2" t="s">
        <v>71</v>
      </c>
      <c r="L7744" s="2" t="s">
        <v>72</v>
      </c>
      <c r="M7744" s="2" t="s">
        <v>131</v>
      </c>
      <c r="N7744" s="2" t="s">
        <v>63</v>
      </c>
      <c r="O7744" s="2" t="s">
        <v>114</v>
      </c>
      <c r="P7744" s="2" t="s">
        <v>115</v>
      </c>
      <c r="Q7744" s="2" t="s">
        <v>116</v>
      </c>
      <c r="R7744" s="6" t="n">
        <v>11</v>
      </c>
      <c r="S7744" s="7" t="n">
        <v>310.51</v>
      </c>
      <c r="T7744" s="7" t="n">
        <f aca="false">$R7744*$S7744</f>
        <v>3415.61</v>
      </c>
      <c r="U7744" s="8" t="n">
        <v>0</v>
      </c>
      <c r="V7744" s="7" t="n">
        <f aca="false">$T7744*$U7744</f>
        <v>0</v>
      </c>
      <c r="W7744" s="7" t="n">
        <f aca="false">$T7744-$V7744</f>
        <v>3415.61</v>
      </c>
      <c r="X7744" s="7" t="n">
        <v>135.02</v>
      </c>
      <c r="Y7744" s="7" t="n">
        <f aca="false">$R7744*$X7744</f>
        <v>1485.22</v>
      </c>
      <c r="Z7744" s="7" t="n">
        <f aca="false">$W7744-$Y7744</f>
        <v>1930.39</v>
      </c>
      <c r="AA7744" s="8" t="n">
        <f aca="false">IFERROR($Z7744/$W7744,0)</f>
        <v>0.565166983349973</v>
      </c>
      <c r="AB7744" s="2" t="s">
        <v>85</v>
      </c>
      <c r="AC7744" s="2" t="s">
        <v>43</v>
      </c>
    </row>
    <row r="7745" customFormat="false" ht="15" hidden="false" customHeight="false" outlineLevel="0" collapsed="false">
      <c r="A7745" s="2" t="s">
        <v>9252</v>
      </c>
      <c r="B7745" s="3" t="n">
        <v>45892</v>
      </c>
      <c r="C7745" s="4" t="n">
        <f aca="false">YEAR($B7745)</f>
        <v>2025</v>
      </c>
      <c r="D7745" s="4" t="n">
        <f aca="false">MONTH($B7745)</f>
        <v>8</v>
      </c>
      <c r="E7745" s="2" t="s">
        <v>3574</v>
      </c>
      <c r="F7745" s="5" t="n">
        <f aca="false">ROUNDUP(MONTH($B7745)/3,0)</f>
        <v>3</v>
      </c>
      <c r="G7745" s="2" t="s">
        <v>737</v>
      </c>
      <c r="H7745" s="2" t="s">
        <v>738</v>
      </c>
      <c r="I7745" s="2" t="s">
        <v>33</v>
      </c>
      <c r="J7745" s="2" t="s">
        <v>47</v>
      </c>
      <c r="K7745" s="2" t="s">
        <v>48</v>
      </c>
      <c r="L7745" s="2" t="s">
        <v>155</v>
      </c>
      <c r="M7745" s="2" t="s">
        <v>105</v>
      </c>
      <c r="N7745" s="2" t="s">
        <v>63</v>
      </c>
      <c r="O7745" s="2" t="s">
        <v>64</v>
      </c>
      <c r="P7745" s="2" t="s">
        <v>65</v>
      </c>
      <c r="Q7745" s="2" t="s">
        <v>66</v>
      </c>
      <c r="R7745" s="6" t="n">
        <v>1</v>
      </c>
      <c r="S7745" s="7" t="n">
        <v>8801.04</v>
      </c>
      <c r="T7745" s="7" t="n">
        <f aca="false">$R7745*$S7745</f>
        <v>8801.04</v>
      </c>
      <c r="U7745" s="8" t="n">
        <v>0</v>
      </c>
      <c r="V7745" s="7" t="n">
        <f aca="false">$T7745*$U7745</f>
        <v>0</v>
      </c>
      <c r="W7745" s="7" t="n">
        <f aca="false">$T7745-$V7745</f>
        <v>8801.04</v>
      </c>
      <c r="X7745" s="7" t="n">
        <v>6718.55</v>
      </c>
      <c r="Y7745" s="7" t="n">
        <f aca="false">$R7745*$X7745</f>
        <v>6718.55</v>
      </c>
      <c r="Z7745" s="7" t="n">
        <f aca="false">$W7745-$Y7745</f>
        <v>2082.49</v>
      </c>
      <c r="AA7745" s="8" t="n">
        <f aca="false">IFERROR($Z7745/$W7745,0)</f>
        <v>0.236618626889549</v>
      </c>
      <c r="AB7745" s="2" t="s">
        <v>42</v>
      </c>
      <c r="AC7745" s="2" t="s">
        <v>43</v>
      </c>
    </row>
    <row r="7746" customFormat="false" ht="15" hidden="false" customHeight="false" outlineLevel="0" collapsed="false">
      <c r="A7746" s="2" t="s">
        <v>9253</v>
      </c>
      <c r="B7746" s="3" t="n">
        <v>45892</v>
      </c>
      <c r="C7746" s="4" t="n">
        <f aca="false">YEAR($B7746)</f>
        <v>2025</v>
      </c>
      <c r="D7746" s="4" t="n">
        <f aca="false">MONTH($B7746)</f>
        <v>8</v>
      </c>
      <c r="E7746" s="2" t="s">
        <v>3574</v>
      </c>
      <c r="F7746" s="5" t="n">
        <f aca="false">ROUNDUP(MONTH($B7746)/3,0)</f>
        <v>3</v>
      </c>
      <c r="G7746" s="2" t="s">
        <v>1748</v>
      </c>
      <c r="H7746" s="2" t="s">
        <v>1749</v>
      </c>
      <c r="I7746" s="2" t="s">
        <v>33</v>
      </c>
      <c r="J7746" s="2" t="s">
        <v>59</v>
      </c>
      <c r="K7746" s="2" t="s">
        <v>140</v>
      </c>
      <c r="L7746" s="2" t="s">
        <v>141</v>
      </c>
      <c r="M7746" s="2" t="s">
        <v>142</v>
      </c>
      <c r="N7746" s="2" t="s">
        <v>63</v>
      </c>
      <c r="O7746" s="2" t="s">
        <v>114</v>
      </c>
      <c r="P7746" s="2" t="s">
        <v>234</v>
      </c>
      <c r="Q7746" s="2" t="s">
        <v>276</v>
      </c>
      <c r="R7746" s="6" t="n">
        <v>2</v>
      </c>
      <c r="S7746" s="7" t="n">
        <v>189.5</v>
      </c>
      <c r="T7746" s="7" t="n">
        <f aca="false">$R7746*$S7746</f>
        <v>379</v>
      </c>
      <c r="U7746" s="8" t="n">
        <v>0.1</v>
      </c>
      <c r="V7746" s="7" t="n">
        <f aca="false">$T7746*$U7746</f>
        <v>37.9</v>
      </c>
      <c r="W7746" s="7" t="n">
        <f aca="false">$T7746-$V7746</f>
        <v>341.1</v>
      </c>
      <c r="X7746" s="7" t="n">
        <v>89.39</v>
      </c>
      <c r="Y7746" s="7" t="n">
        <f aca="false">$R7746*$X7746</f>
        <v>178.78</v>
      </c>
      <c r="Z7746" s="7" t="n">
        <f aca="false">$W7746-$Y7746</f>
        <v>162.32</v>
      </c>
      <c r="AA7746" s="8" t="n">
        <f aca="false">IFERROR($Z7746/$W7746,0)</f>
        <v>0.475872178246848</v>
      </c>
      <c r="AB7746" s="2" t="s">
        <v>55</v>
      </c>
      <c r="AC7746" s="2" t="s">
        <v>43</v>
      </c>
    </row>
    <row r="7747" customFormat="false" ht="15" hidden="false" customHeight="false" outlineLevel="0" collapsed="false">
      <c r="A7747" s="2" t="s">
        <v>9254</v>
      </c>
      <c r="B7747" s="3" t="n">
        <v>45892</v>
      </c>
      <c r="C7747" s="4" t="n">
        <f aca="false">YEAR($B7747)</f>
        <v>2025</v>
      </c>
      <c r="D7747" s="4" t="n">
        <f aca="false">MONTH($B7747)</f>
        <v>8</v>
      </c>
      <c r="E7747" s="2" t="s">
        <v>3574</v>
      </c>
      <c r="F7747" s="5" t="n">
        <f aca="false">ROUNDUP(MONTH($B7747)/3,0)</f>
        <v>3</v>
      </c>
      <c r="G7747" s="2" t="s">
        <v>219</v>
      </c>
      <c r="H7747" s="2" t="s">
        <v>220</v>
      </c>
      <c r="I7747" s="2" t="s">
        <v>177</v>
      </c>
      <c r="J7747" s="2" t="s">
        <v>47</v>
      </c>
      <c r="K7747" s="2" t="s">
        <v>221</v>
      </c>
      <c r="L7747" s="2" t="s">
        <v>222</v>
      </c>
      <c r="M7747" s="2" t="s">
        <v>168</v>
      </c>
      <c r="N7747" s="2" t="s">
        <v>51</v>
      </c>
      <c r="O7747" s="2" t="s">
        <v>39</v>
      </c>
      <c r="P7747" s="2" t="s">
        <v>40</v>
      </c>
      <c r="Q7747" s="2" t="s">
        <v>334</v>
      </c>
      <c r="R7747" s="6" t="n">
        <v>4</v>
      </c>
      <c r="S7747" s="7" t="n">
        <v>3172.16</v>
      </c>
      <c r="T7747" s="7" t="n">
        <f aca="false">$R7747*$S7747</f>
        <v>12688.64</v>
      </c>
      <c r="U7747" s="8" t="n">
        <v>0.27</v>
      </c>
      <c r="V7747" s="7" t="n">
        <f aca="false">$T7747*$U7747</f>
        <v>3425.9328</v>
      </c>
      <c r="W7747" s="7" t="n">
        <f aca="false">$T7747-$V7747</f>
        <v>9262.7072</v>
      </c>
      <c r="X7747" s="7" t="n">
        <v>2215.16</v>
      </c>
      <c r="Y7747" s="7" t="n">
        <f aca="false">$R7747*$X7747</f>
        <v>8860.64</v>
      </c>
      <c r="Z7747" s="7" t="n">
        <f aca="false">$W7747-$Y7747</f>
        <v>402.0672</v>
      </c>
      <c r="AA7747" s="8" t="n">
        <f aca="false">IFERROR($Z7747/$W7747,0)</f>
        <v>0.0434070937705987</v>
      </c>
      <c r="AB7747" s="2" t="s">
        <v>42</v>
      </c>
      <c r="AC7747" s="2" t="s">
        <v>43</v>
      </c>
    </row>
    <row r="7748" customFormat="false" ht="15" hidden="false" customHeight="false" outlineLevel="0" collapsed="false">
      <c r="A7748" s="2" t="s">
        <v>9255</v>
      </c>
      <c r="B7748" s="3" t="n">
        <v>45892</v>
      </c>
      <c r="C7748" s="4" t="n">
        <f aca="false">YEAR($B7748)</f>
        <v>2025</v>
      </c>
      <c r="D7748" s="4" t="n">
        <f aca="false">MONTH($B7748)</f>
        <v>8</v>
      </c>
      <c r="E7748" s="2" t="s">
        <v>3574</v>
      </c>
      <c r="F7748" s="5" t="n">
        <f aca="false">ROUNDUP(MONTH($B7748)/3,0)</f>
        <v>3</v>
      </c>
      <c r="G7748" s="2" t="s">
        <v>45</v>
      </c>
      <c r="H7748" s="2" t="s">
        <v>46</v>
      </c>
      <c r="I7748" s="2" t="s">
        <v>33</v>
      </c>
      <c r="J7748" s="2" t="s">
        <v>47</v>
      </c>
      <c r="K7748" s="2" t="s">
        <v>48</v>
      </c>
      <c r="L7748" s="2" t="s">
        <v>49</v>
      </c>
      <c r="M7748" s="2" t="s">
        <v>156</v>
      </c>
      <c r="N7748" s="2" t="s">
        <v>51</v>
      </c>
      <c r="O7748" s="2" t="s">
        <v>64</v>
      </c>
      <c r="P7748" s="2" t="s">
        <v>74</v>
      </c>
      <c r="Q7748" s="2" t="s">
        <v>259</v>
      </c>
      <c r="R7748" s="6" t="n">
        <v>1</v>
      </c>
      <c r="S7748" s="7" t="n">
        <v>2330.65</v>
      </c>
      <c r="T7748" s="7" t="n">
        <f aca="false">$R7748*$S7748</f>
        <v>2330.65</v>
      </c>
      <c r="U7748" s="8" t="n">
        <v>0</v>
      </c>
      <c r="V7748" s="7" t="n">
        <f aca="false">$T7748*$U7748</f>
        <v>0</v>
      </c>
      <c r="W7748" s="7" t="n">
        <f aca="false">$T7748-$V7748</f>
        <v>2330.65</v>
      </c>
      <c r="X7748" s="7" t="n">
        <v>1702.28</v>
      </c>
      <c r="Y7748" s="7" t="n">
        <f aca="false">$R7748*$X7748</f>
        <v>1702.28</v>
      </c>
      <c r="Z7748" s="7" t="n">
        <f aca="false">$W7748-$Y7748</f>
        <v>628.37</v>
      </c>
      <c r="AA7748" s="8" t="n">
        <f aca="false">IFERROR($Z7748/$W7748,0)</f>
        <v>0.26961148177547</v>
      </c>
      <c r="AB7748" s="2" t="s">
        <v>76</v>
      </c>
      <c r="AC7748" s="2" t="s">
        <v>43</v>
      </c>
    </row>
    <row r="7749" customFormat="false" ht="15" hidden="false" customHeight="false" outlineLevel="0" collapsed="false">
      <c r="A7749" s="2" t="s">
        <v>9256</v>
      </c>
      <c r="B7749" s="3" t="n">
        <v>45892</v>
      </c>
      <c r="C7749" s="4" t="n">
        <f aca="false">YEAR($B7749)</f>
        <v>2025</v>
      </c>
      <c r="D7749" s="4" t="n">
        <f aca="false">MONTH($B7749)</f>
        <v>8</v>
      </c>
      <c r="E7749" s="2" t="s">
        <v>3574</v>
      </c>
      <c r="F7749" s="5" t="n">
        <f aca="false">ROUNDUP(MONTH($B7749)/3,0)</f>
        <v>3</v>
      </c>
      <c r="G7749" s="2" t="s">
        <v>4005</v>
      </c>
      <c r="H7749" s="2" t="s">
        <v>4006</v>
      </c>
      <c r="I7749" s="2" t="s">
        <v>33</v>
      </c>
      <c r="J7749" s="2" t="s">
        <v>47</v>
      </c>
      <c r="K7749" s="2" t="s">
        <v>221</v>
      </c>
      <c r="L7749" s="2" t="s">
        <v>222</v>
      </c>
      <c r="M7749" s="2" t="s">
        <v>50</v>
      </c>
      <c r="N7749" s="2" t="s">
        <v>151</v>
      </c>
      <c r="O7749" s="2" t="s">
        <v>171</v>
      </c>
      <c r="P7749" s="2" t="s">
        <v>204</v>
      </c>
      <c r="Q7749" s="2" t="s">
        <v>264</v>
      </c>
      <c r="R7749" s="6" t="n">
        <v>2</v>
      </c>
      <c r="S7749" s="7" t="n">
        <v>1355.74</v>
      </c>
      <c r="T7749" s="7" t="n">
        <f aca="false">$R7749*$S7749</f>
        <v>2711.48</v>
      </c>
      <c r="U7749" s="8" t="n">
        <v>0.08</v>
      </c>
      <c r="V7749" s="7" t="n">
        <f aca="false">$T7749*$U7749</f>
        <v>216.9184</v>
      </c>
      <c r="W7749" s="7" t="n">
        <f aca="false">$T7749-$V7749</f>
        <v>2494.5616</v>
      </c>
      <c r="X7749" s="7" t="n">
        <v>885.22</v>
      </c>
      <c r="Y7749" s="7" t="n">
        <f aca="false">$R7749*$X7749</f>
        <v>1770.44</v>
      </c>
      <c r="Z7749" s="7" t="n">
        <f aca="false">$W7749-$Y7749</f>
        <v>724.1216</v>
      </c>
      <c r="AA7749" s="8" t="n">
        <f aca="false">IFERROR($Z7749/$W7749,0)</f>
        <v>0.290280103726442</v>
      </c>
      <c r="AB7749" s="2" t="s">
        <v>85</v>
      </c>
      <c r="AC7749" s="2" t="s">
        <v>43</v>
      </c>
    </row>
    <row r="7750" customFormat="false" ht="15" hidden="false" customHeight="false" outlineLevel="0" collapsed="false">
      <c r="A7750" s="2" t="s">
        <v>9257</v>
      </c>
      <c r="B7750" s="3" t="n">
        <v>45892</v>
      </c>
      <c r="C7750" s="4" t="n">
        <f aca="false">YEAR($B7750)</f>
        <v>2025</v>
      </c>
      <c r="D7750" s="4" t="n">
        <f aca="false">MONTH($B7750)</f>
        <v>8</v>
      </c>
      <c r="E7750" s="2" t="s">
        <v>3574</v>
      </c>
      <c r="F7750" s="5" t="n">
        <f aca="false">ROUNDUP(MONTH($B7750)/3,0)</f>
        <v>3</v>
      </c>
      <c r="G7750" s="2" t="s">
        <v>761</v>
      </c>
      <c r="H7750" s="2" t="s">
        <v>346</v>
      </c>
      <c r="I7750" s="2" t="s">
        <v>33</v>
      </c>
      <c r="J7750" s="2" t="s">
        <v>147</v>
      </c>
      <c r="K7750" s="2" t="s">
        <v>215</v>
      </c>
      <c r="L7750" s="2" t="s">
        <v>216</v>
      </c>
      <c r="M7750" s="2" t="s">
        <v>217</v>
      </c>
      <c r="N7750" s="2" t="s">
        <v>63</v>
      </c>
      <c r="O7750" s="2" t="s">
        <v>52</v>
      </c>
      <c r="P7750" s="2" t="s">
        <v>83</v>
      </c>
      <c r="Q7750" s="2" t="s">
        <v>112</v>
      </c>
      <c r="R7750" s="6" t="n">
        <v>1</v>
      </c>
      <c r="S7750" s="7" t="n">
        <v>2774.7</v>
      </c>
      <c r="T7750" s="7" t="n">
        <f aca="false">$R7750*$S7750</f>
        <v>2774.7</v>
      </c>
      <c r="U7750" s="8" t="n">
        <v>0</v>
      </c>
      <c r="V7750" s="7" t="n">
        <f aca="false">$T7750*$U7750</f>
        <v>0</v>
      </c>
      <c r="W7750" s="7" t="n">
        <f aca="false">$T7750-$V7750</f>
        <v>2774.7</v>
      </c>
      <c r="X7750" s="7" t="n">
        <v>2185.9</v>
      </c>
      <c r="Y7750" s="7" t="n">
        <f aca="false">$R7750*$X7750</f>
        <v>2185.9</v>
      </c>
      <c r="Z7750" s="7" t="n">
        <f aca="false">$W7750-$Y7750</f>
        <v>588.8</v>
      </c>
      <c r="AA7750" s="8" t="n">
        <f aca="false">IFERROR($Z7750/$W7750,0)</f>
        <v>0.212203121058132</v>
      </c>
      <c r="AB7750" s="2" t="s">
        <v>67</v>
      </c>
      <c r="AC7750" s="2" t="s">
        <v>246</v>
      </c>
    </row>
    <row r="7751" customFormat="false" ht="15" hidden="false" customHeight="false" outlineLevel="0" collapsed="false">
      <c r="A7751" s="2" t="s">
        <v>9258</v>
      </c>
      <c r="B7751" s="3" t="n">
        <v>45892</v>
      </c>
      <c r="C7751" s="4" t="n">
        <f aca="false">YEAR($B7751)</f>
        <v>2025</v>
      </c>
      <c r="D7751" s="4" t="n">
        <f aca="false">MONTH($B7751)</f>
        <v>8</v>
      </c>
      <c r="E7751" s="2" t="s">
        <v>3574</v>
      </c>
      <c r="F7751" s="5" t="n">
        <f aca="false">ROUNDUP(MONTH($B7751)/3,0)</f>
        <v>3</v>
      </c>
      <c r="G7751" s="2" t="s">
        <v>225</v>
      </c>
      <c r="H7751" s="2" t="s">
        <v>226</v>
      </c>
      <c r="I7751" s="2" t="s">
        <v>33</v>
      </c>
      <c r="J7751" s="2" t="s">
        <v>59</v>
      </c>
      <c r="K7751" s="2" t="s">
        <v>71</v>
      </c>
      <c r="L7751" s="2" t="s">
        <v>72</v>
      </c>
      <c r="M7751" s="2" t="s">
        <v>142</v>
      </c>
      <c r="N7751" s="2" t="s">
        <v>63</v>
      </c>
      <c r="O7751" s="2" t="s">
        <v>171</v>
      </c>
      <c r="P7751" s="2" t="s">
        <v>180</v>
      </c>
      <c r="Q7751" s="2" t="s">
        <v>181</v>
      </c>
      <c r="R7751" s="6" t="n">
        <v>1</v>
      </c>
      <c r="S7751" s="7" t="n">
        <v>2512.09</v>
      </c>
      <c r="T7751" s="7" t="n">
        <f aca="false">$R7751*$S7751</f>
        <v>2512.09</v>
      </c>
      <c r="U7751" s="8" t="n">
        <v>0.15</v>
      </c>
      <c r="V7751" s="7" t="n">
        <f aca="false">$T7751*$U7751</f>
        <v>376.8135</v>
      </c>
      <c r="W7751" s="7" t="n">
        <f aca="false">$T7751-$V7751</f>
        <v>2135.2765</v>
      </c>
      <c r="X7751" s="7" t="n">
        <v>1719.76</v>
      </c>
      <c r="Y7751" s="7" t="n">
        <f aca="false">$R7751*$X7751</f>
        <v>1719.76</v>
      </c>
      <c r="Z7751" s="7" t="n">
        <f aca="false">$W7751-$Y7751</f>
        <v>415.5165</v>
      </c>
      <c r="AA7751" s="8" t="n">
        <f aca="false">IFERROR($Z7751/$W7751,0)</f>
        <v>0.194596109684156</v>
      </c>
      <c r="AB7751" s="2" t="s">
        <v>42</v>
      </c>
      <c r="AC7751" s="2" t="s">
        <v>43</v>
      </c>
    </row>
    <row r="7752" customFormat="false" ht="15" hidden="false" customHeight="false" outlineLevel="0" collapsed="false">
      <c r="A7752" s="2" t="s">
        <v>9259</v>
      </c>
      <c r="B7752" s="3" t="n">
        <v>45892</v>
      </c>
      <c r="C7752" s="4" t="n">
        <f aca="false">YEAR($B7752)</f>
        <v>2025</v>
      </c>
      <c r="D7752" s="4" t="n">
        <f aca="false">MONTH($B7752)</f>
        <v>8</v>
      </c>
      <c r="E7752" s="2" t="s">
        <v>3574</v>
      </c>
      <c r="F7752" s="5" t="n">
        <f aca="false">ROUNDUP(MONTH($B7752)/3,0)</f>
        <v>3</v>
      </c>
      <c r="G7752" s="2" t="s">
        <v>102</v>
      </c>
      <c r="H7752" s="2" t="s">
        <v>103</v>
      </c>
      <c r="I7752" s="2" t="s">
        <v>104</v>
      </c>
      <c r="J7752" s="2" t="s">
        <v>47</v>
      </c>
      <c r="K7752" s="2" t="s">
        <v>48</v>
      </c>
      <c r="L7752" s="2" t="s">
        <v>49</v>
      </c>
      <c r="M7752" s="2" t="s">
        <v>168</v>
      </c>
      <c r="N7752" s="2" t="s">
        <v>73</v>
      </c>
      <c r="O7752" s="2" t="s">
        <v>114</v>
      </c>
      <c r="P7752" s="2" t="s">
        <v>119</v>
      </c>
      <c r="Q7752" s="2" t="s">
        <v>308</v>
      </c>
      <c r="R7752" s="6" t="n">
        <v>12</v>
      </c>
      <c r="S7752" s="7" t="n">
        <v>345.53</v>
      </c>
      <c r="T7752" s="7" t="n">
        <f aca="false">$R7752*$S7752</f>
        <v>4146.36</v>
      </c>
      <c r="U7752" s="8" t="n">
        <v>0.13</v>
      </c>
      <c r="V7752" s="7" t="n">
        <f aca="false">$T7752*$U7752</f>
        <v>539.0268</v>
      </c>
      <c r="W7752" s="7" t="n">
        <f aca="false">$T7752-$V7752</f>
        <v>3607.3332</v>
      </c>
      <c r="X7752" s="7" t="n">
        <v>185.69</v>
      </c>
      <c r="Y7752" s="7" t="n">
        <f aca="false">$R7752*$X7752</f>
        <v>2228.28</v>
      </c>
      <c r="Z7752" s="7" t="n">
        <f aca="false">$W7752-$Y7752</f>
        <v>1379.0532</v>
      </c>
      <c r="AA7752" s="8" t="n">
        <f aca="false">IFERROR($Z7752/$W7752,0)</f>
        <v>0.382291605333269</v>
      </c>
      <c r="AB7752" s="2" t="s">
        <v>85</v>
      </c>
      <c r="AC7752" s="2" t="s">
        <v>43</v>
      </c>
    </row>
    <row r="7753" customFormat="false" ht="15" hidden="false" customHeight="false" outlineLevel="0" collapsed="false">
      <c r="A7753" s="2" t="s">
        <v>9260</v>
      </c>
      <c r="B7753" s="3" t="n">
        <v>45892</v>
      </c>
      <c r="C7753" s="4" t="n">
        <f aca="false">YEAR($B7753)</f>
        <v>2025</v>
      </c>
      <c r="D7753" s="4" t="n">
        <f aca="false">MONTH($B7753)</f>
        <v>8</v>
      </c>
      <c r="E7753" s="2" t="s">
        <v>3574</v>
      </c>
      <c r="F7753" s="5" t="n">
        <f aca="false">ROUNDUP(MONTH($B7753)/3,0)</f>
        <v>3</v>
      </c>
      <c r="G7753" s="2" t="s">
        <v>237</v>
      </c>
      <c r="H7753" s="2" t="s">
        <v>226</v>
      </c>
      <c r="I7753" s="2" t="s">
        <v>33</v>
      </c>
      <c r="J7753" s="2" t="s">
        <v>89</v>
      </c>
      <c r="K7753" s="2" t="s">
        <v>97</v>
      </c>
      <c r="L7753" s="2" t="s">
        <v>111</v>
      </c>
      <c r="M7753" s="2" t="s">
        <v>92</v>
      </c>
      <c r="N7753" s="2" t="s">
        <v>51</v>
      </c>
      <c r="O7753" s="2" t="s">
        <v>114</v>
      </c>
      <c r="P7753" s="2" t="s">
        <v>234</v>
      </c>
      <c r="Q7753" s="2" t="s">
        <v>238</v>
      </c>
      <c r="R7753" s="6" t="n">
        <v>2</v>
      </c>
      <c r="S7753" s="7" t="n">
        <v>407.45</v>
      </c>
      <c r="T7753" s="7" t="n">
        <f aca="false">$R7753*$S7753</f>
        <v>814.9</v>
      </c>
      <c r="U7753" s="8" t="n">
        <v>0.08</v>
      </c>
      <c r="V7753" s="7" t="n">
        <f aca="false">$T7753*$U7753</f>
        <v>65.192</v>
      </c>
      <c r="W7753" s="7" t="n">
        <f aca="false">$T7753-$V7753</f>
        <v>749.708</v>
      </c>
      <c r="X7753" s="7" t="n">
        <v>222.51</v>
      </c>
      <c r="Y7753" s="7" t="n">
        <f aca="false">$R7753*$X7753</f>
        <v>445.02</v>
      </c>
      <c r="Z7753" s="7" t="n">
        <f aca="false">$W7753-$Y7753</f>
        <v>304.688</v>
      </c>
      <c r="AA7753" s="8" t="n">
        <f aca="false">IFERROR($Z7753/$W7753,0)</f>
        <v>0.40640889519653</v>
      </c>
      <c r="AB7753" s="2" t="s">
        <v>85</v>
      </c>
      <c r="AC7753" s="2" t="s">
        <v>43</v>
      </c>
    </row>
    <row r="7754" customFormat="false" ht="15" hidden="false" customHeight="false" outlineLevel="0" collapsed="false">
      <c r="A7754" s="2" t="s">
        <v>9261</v>
      </c>
      <c r="B7754" s="3" t="n">
        <v>45892</v>
      </c>
      <c r="C7754" s="4" t="n">
        <f aca="false">YEAR($B7754)</f>
        <v>2025</v>
      </c>
      <c r="D7754" s="4" t="n">
        <f aca="false">MONTH($B7754)</f>
        <v>8</v>
      </c>
      <c r="E7754" s="2" t="s">
        <v>3574</v>
      </c>
      <c r="F7754" s="5" t="n">
        <f aca="false">ROUNDUP(MONTH($B7754)/3,0)</f>
        <v>3</v>
      </c>
      <c r="G7754" s="2" t="s">
        <v>145</v>
      </c>
      <c r="H7754" s="2" t="s">
        <v>146</v>
      </c>
      <c r="I7754" s="2" t="s">
        <v>33</v>
      </c>
      <c r="J7754" s="2" t="s">
        <v>147</v>
      </c>
      <c r="K7754" s="2" t="s">
        <v>148</v>
      </c>
      <c r="L7754" s="2" t="s">
        <v>149</v>
      </c>
      <c r="M7754" s="2" t="s">
        <v>217</v>
      </c>
      <c r="N7754" s="2" t="s">
        <v>51</v>
      </c>
      <c r="O7754" s="2" t="s">
        <v>114</v>
      </c>
      <c r="P7754" s="2" t="s">
        <v>115</v>
      </c>
      <c r="Q7754" s="2" t="s">
        <v>116</v>
      </c>
      <c r="R7754" s="6" t="n">
        <v>2</v>
      </c>
      <c r="S7754" s="7" t="n">
        <v>318.24</v>
      </c>
      <c r="T7754" s="7" t="n">
        <f aca="false">$R7754*$S7754</f>
        <v>636.48</v>
      </c>
      <c r="U7754" s="8" t="n">
        <v>0</v>
      </c>
      <c r="V7754" s="7" t="n">
        <f aca="false">$T7754*$U7754</f>
        <v>0</v>
      </c>
      <c r="W7754" s="7" t="n">
        <f aca="false">$T7754-$V7754</f>
        <v>636.48</v>
      </c>
      <c r="X7754" s="7" t="n">
        <v>157.09</v>
      </c>
      <c r="Y7754" s="7" t="n">
        <f aca="false">$R7754*$X7754</f>
        <v>314.18</v>
      </c>
      <c r="Z7754" s="7" t="n">
        <f aca="false">$W7754-$Y7754</f>
        <v>322.3</v>
      </c>
      <c r="AA7754" s="8" t="n">
        <f aca="false">IFERROR($Z7754/$W7754,0)</f>
        <v>0.506378833584716</v>
      </c>
      <c r="AB7754" s="2" t="s">
        <v>85</v>
      </c>
      <c r="AC7754" s="2" t="s">
        <v>43</v>
      </c>
    </row>
    <row r="7755" customFormat="false" ht="15" hidden="false" customHeight="false" outlineLevel="0" collapsed="false">
      <c r="A7755" s="2" t="s">
        <v>9262</v>
      </c>
      <c r="B7755" s="3" t="n">
        <v>45892</v>
      </c>
      <c r="C7755" s="4" t="n">
        <f aca="false">YEAR($B7755)</f>
        <v>2025</v>
      </c>
      <c r="D7755" s="4" t="n">
        <f aca="false">MONTH($B7755)</f>
        <v>8</v>
      </c>
      <c r="E7755" s="2" t="s">
        <v>3574</v>
      </c>
      <c r="F7755" s="5" t="n">
        <f aca="false">ROUNDUP(MONTH($B7755)/3,0)</f>
        <v>3</v>
      </c>
      <c r="G7755" s="2" t="s">
        <v>266</v>
      </c>
      <c r="H7755" s="2" t="s">
        <v>267</v>
      </c>
      <c r="I7755" s="2" t="s">
        <v>33</v>
      </c>
      <c r="J7755" s="2" t="s">
        <v>59</v>
      </c>
      <c r="K7755" s="2" t="s">
        <v>140</v>
      </c>
      <c r="L7755" s="2" t="s">
        <v>141</v>
      </c>
      <c r="M7755" s="2" t="s">
        <v>62</v>
      </c>
      <c r="N7755" s="2" t="s">
        <v>63</v>
      </c>
      <c r="O7755" s="2" t="s">
        <v>52</v>
      </c>
      <c r="P7755" s="2" t="s">
        <v>83</v>
      </c>
      <c r="Q7755" s="2" t="s">
        <v>84</v>
      </c>
      <c r="R7755" s="6" t="n">
        <v>3</v>
      </c>
      <c r="S7755" s="7" t="n">
        <v>3920.79</v>
      </c>
      <c r="T7755" s="7" t="n">
        <f aca="false">$R7755*$S7755</f>
        <v>11762.37</v>
      </c>
      <c r="U7755" s="8" t="n">
        <v>0.05</v>
      </c>
      <c r="V7755" s="7" t="n">
        <f aca="false">$T7755*$U7755</f>
        <v>588.1185</v>
      </c>
      <c r="W7755" s="7" t="n">
        <f aca="false">$T7755-$V7755</f>
        <v>11174.2515</v>
      </c>
      <c r="X7755" s="7" t="n">
        <v>2931.59</v>
      </c>
      <c r="Y7755" s="7" t="n">
        <f aca="false">$R7755*$X7755</f>
        <v>8794.77</v>
      </c>
      <c r="Z7755" s="7" t="n">
        <f aca="false">$W7755-$Y7755</f>
        <v>2379.4815</v>
      </c>
      <c r="AA7755" s="8" t="n">
        <f aca="false">IFERROR($Z7755/$W7755,0)</f>
        <v>0.212943256199308</v>
      </c>
      <c r="AB7755" s="2" t="s">
        <v>85</v>
      </c>
      <c r="AC7755" s="2" t="s">
        <v>43</v>
      </c>
    </row>
    <row r="7756" customFormat="false" ht="15" hidden="false" customHeight="false" outlineLevel="0" collapsed="false">
      <c r="A7756" s="2" t="s">
        <v>9263</v>
      </c>
      <c r="B7756" s="3" t="n">
        <v>45893</v>
      </c>
      <c r="C7756" s="4" t="n">
        <f aca="false">YEAR($B7756)</f>
        <v>2025</v>
      </c>
      <c r="D7756" s="4" t="n">
        <f aca="false">MONTH($B7756)</f>
        <v>8</v>
      </c>
      <c r="E7756" s="2" t="s">
        <v>3574</v>
      </c>
      <c r="F7756" s="5" t="n">
        <f aca="false">ROUNDUP(MONTH($B7756)/3,0)</f>
        <v>3</v>
      </c>
      <c r="G7756" s="2" t="s">
        <v>2036</v>
      </c>
      <c r="H7756" s="2" t="s">
        <v>518</v>
      </c>
      <c r="I7756" s="2" t="s">
        <v>33</v>
      </c>
      <c r="J7756" s="2" t="s">
        <v>89</v>
      </c>
      <c r="K7756" s="2" t="s">
        <v>124</v>
      </c>
      <c r="L7756" s="2" t="s">
        <v>125</v>
      </c>
      <c r="M7756" s="2" t="s">
        <v>92</v>
      </c>
      <c r="N7756" s="2" t="s">
        <v>51</v>
      </c>
      <c r="O7756" s="2" t="s">
        <v>114</v>
      </c>
      <c r="P7756" s="2" t="s">
        <v>119</v>
      </c>
      <c r="Q7756" s="2" t="s">
        <v>120</v>
      </c>
      <c r="R7756" s="6" t="n">
        <v>2</v>
      </c>
      <c r="S7756" s="7" t="n">
        <v>227.88</v>
      </c>
      <c r="T7756" s="7" t="n">
        <f aca="false">$R7756*$S7756</f>
        <v>455.76</v>
      </c>
      <c r="U7756" s="8" t="n">
        <v>0.03</v>
      </c>
      <c r="V7756" s="7" t="n">
        <f aca="false">$T7756*$U7756</f>
        <v>13.6728</v>
      </c>
      <c r="W7756" s="7" t="n">
        <f aca="false">$T7756-$V7756</f>
        <v>442.0872</v>
      </c>
      <c r="X7756" s="7" t="n">
        <v>123.52</v>
      </c>
      <c r="Y7756" s="7" t="n">
        <f aca="false">$R7756*$X7756</f>
        <v>247.04</v>
      </c>
      <c r="Z7756" s="7" t="n">
        <f aca="false">$W7756-$Y7756</f>
        <v>195.0472</v>
      </c>
      <c r="AA7756" s="8" t="n">
        <f aca="false">IFERROR($Z7756/$W7756,0)</f>
        <v>0.441196216493036</v>
      </c>
      <c r="AB7756" s="2" t="s">
        <v>85</v>
      </c>
      <c r="AC7756" s="2" t="s">
        <v>43</v>
      </c>
    </row>
    <row r="7757" customFormat="false" ht="15" hidden="false" customHeight="false" outlineLevel="0" collapsed="false">
      <c r="A7757" s="2" t="s">
        <v>9264</v>
      </c>
      <c r="B7757" s="3" t="n">
        <v>45893</v>
      </c>
      <c r="C7757" s="4" t="n">
        <f aca="false">YEAR($B7757)</f>
        <v>2025</v>
      </c>
      <c r="D7757" s="4" t="n">
        <f aca="false">MONTH($B7757)</f>
        <v>8</v>
      </c>
      <c r="E7757" s="2" t="s">
        <v>3574</v>
      </c>
      <c r="F7757" s="5" t="n">
        <f aca="false">ROUNDUP(MONTH($B7757)/3,0)</f>
        <v>3</v>
      </c>
      <c r="G7757" s="2" t="s">
        <v>332</v>
      </c>
      <c r="H7757" s="2" t="s">
        <v>333</v>
      </c>
      <c r="I7757" s="2" t="s">
        <v>33</v>
      </c>
      <c r="J7757" s="2" t="s">
        <v>47</v>
      </c>
      <c r="K7757" s="2" t="s">
        <v>48</v>
      </c>
      <c r="L7757" s="2" t="s">
        <v>49</v>
      </c>
      <c r="M7757" s="2" t="s">
        <v>50</v>
      </c>
      <c r="N7757" s="2" t="s">
        <v>51</v>
      </c>
      <c r="O7757" s="2" t="s">
        <v>114</v>
      </c>
      <c r="P7757" s="2" t="s">
        <v>234</v>
      </c>
      <c r="Q7757" s="2" t="s">
        <v>276</v>
      </c>
      <c r="R7757" s="6" t="n">
        <v>2</v>
      </c>
      <c r="S7757" s="7" t="n">
        <v>218.44</v>
      </c>
      <c r="T7757" s="7" t="n">
        <f aca="false">$R7757*$S7757</f>
        <v>436.88</v>
      </c>
      <c r="U7757" s="8" t="n">
        <v>0.1</v>
      </c>
      <c r="V7757" s="7" t="n">
        <f aca="false">$T7757*$U7757</f>
        <v>43.688</v>
      </c>
      <c r="W7757" s="7" t="n">
        <f aca="false">$T7757-$V7757</f>
        <v>393.192</v>
      </c>
      <c r="X7757" s="7" t="n">
        <v>116.9</v>
      </c>
      <c r="Y7757" s="7" t="n">
        <f aca="false">$R7757*$X7757</f>
        <v>233.8</v>
      </c>
      <c r="Z7757" s="7" t="n">
        <f aca="false">$W7757-$Y7757</f>
        <v>159.392</v>
      </c>
      <c r="AA7757" s="8" t="n">
        <f aca="false">IFERROR($Z7757/$W7757,0)</f>
        <v>0.405379560113125</v>
      </c>
      <c r="AB7757" s="2" t="s">
        <v>67</v>
      </c>
      <c r="AC7757" s="2" t="s">
        <v>43</v>
      </c>
    </row>
    <row r="7758" customFormat="false" ht="15" hidden="false" customHeight="false" outlineLevel="0" collapsed="false">
      <c r="A7758" s="2" t="s">
        <v>9265</v>
      </c>
      <c r="B7758" s="3" t="n">
        <v>45893</v>
      </c>
      <c r="C7758" s="4" t="n">
        <f aca="false">YEAR($B7758)</f>
        <v>2025</v>
      </c>
      <c r="D7758" s="4" t="n">
        <f aca="false">MONTH($B7758)</f>
        <v>8</v>
      </c>
      <c r="E7758" s="2" t="s">
        <v>3574</v>
      </c>
      <c r="F7758" s="5" t="n">
        <f aca="false">ROUNDUP(MONTH($B7758)/3,0)</f>
        <v>3</v>
      </c>
      <c r="G7758" s="2" t="s">
        <v>225</v>
      </c>
      <c r="H7758" s="2" t="s">
        <v>226</v>
      </c>
      <c r="I7758" s="2" t="s">
        <v>33</v>
      </c>
      <c r="J7758" s="2" t="s">
        <v>59</v>
      </c>
      <c r="K7758" s="2" t="s">
        <v>71</v>
      </c>
      <c r="L7758" s="2" t="s">
        <v>72</v>
      </c>
      <c r="M7758" s="2" t="s">
        <v>62</v>
      </c>
      <c r="N7758" s="2" t="s">
        <v>73</v>
      </c>
      <c r="O7758" s="2" t="s">
        <v>64</v>
      </c>
      <c r="P7758" s="2" t="s">
        <v>74</v>
      </c>
      <c r="Q7758" s="2" t="s">
        <v>75</v>
      </c>
      <c r="R7758" s="6" t="n">
        <v>1</v>
      </c>
      <c r="S7758" s="7" t="n">
        <v>5900.1</v>
      </c>
      <c r="T7758" s="7" t="n">
        <f aca="false">$R7758*$S7758</f>
        <v>5900.1</v>
      </c>
      <c r="U7758" s="8" t="n">
        <v>0.05</v>
      </c>
      <c r="V7758" s="7" t="n">
        <f aca="false">$T7758*$U7758</f>
        <v>295.005</v>
      </c>
      <c r="W7758" s="7" t="n">
        <f aca="false">$T7758-$V7758</f>
        <v>5605.095</v>
      </c>
      <c r="X7758" s="7" t="n">
        <v>4082.94</v>
      </c>
      <c r="Y7758" s="7" t="n">
        <f aca="false">$R7758*$X7758</f>
        <v>4082.94</v>
      </c>
      <c r="Z7758" s="7" t="n">
        <f aca="false">$W7758-$Y7758</f>
        <v>1522.155</v>
      </c>
      <c r="AA7758" s="8" t="n">
        <f aca="false">IFERROR($Z7758/$W7758,0)</f>
        <v>0.271566316003565</v>
      </c>
      <c r="AB7758" s="2" t="s">
        <v>85</v>
      </c>
      <c r="AC7758" s="2" t="s">
        <v>43</v>
      </c>
    </row>
    <row r="7759" customFormat="false" ht="15" hidden="false" customHeight="false" outlineLevel="0" collapsed="false">
      <c r="A7759" s="2" t="s">
        <v>9266</v>
      </c>
      <c r="B7759" s="3" t="n">
        <v>45893</v>
      </c>
      <c r="C7759" s="4" t="n">
        <f aca="false">YEAR($B7759)</f>
        <v>2025</v>
      </c>
      <c r="D7759" s="4" t="n">
        <f aca="false">MONTH($B7759)</f>
        <v>8</v>
      </c>
      <c r="E7759" s="2" t="s">
        <v>3574</v>
      </c>
      <c r="F7759" s="5" t="n">
        <f aca="false">ROUNDUP(MONTH($B7759)/3,0)</f>
        <v>3</v>
      </c>
      <c r="G7759" s="2" t="s">
        <v>528</v>
      </c>
      <c r="H7759" s="2" t="s">
        <v>307</v>
      </c>
      <c r="I7759" s="2" t="s">
        <v>177</v>
      </c>
      <c r="J7759" s="2" t="s">
        <v>89</v>
      </c>
      <c r="K7759" s="2" t="s">
        <v>124</v>
      </c>
      <c r="L7759" s="2" t="s">
        <v>125</v>
      </c>
      <c r="M7759" s="2" t="s">
        <v>135</v>
      </c>
      <c r="N7759" s="2" t="s">
        <v>38</v>
      </c>
      <c r="O7759" s="2" t="s">
        <v>39</v>
      </c>
      <c r="P7759" s="2" t="s">
        <v>40</v>
      </c>
      <c r="Q7759" s="2" t="s">
        <v>334</v>
      </c>
      <c r="R7759" s="6" t="n">
        <v>8</v>
      </c>
      <c r="S7759" s="7" t="n">
        <v>3499.42</v>
      </c>
      <c r="T7759" s="7" t="n">
        <f aca="false">$R7759*$S7759</f>
        <v>27995.36</v>
      </c>
      <c r="U7759" s="8" t="n">
        <v>0.07</v>
      </c>
      <c r="V7759" s="7" t="n">
        <f aca="false">$T7759*$U7759</f>
        <v>1959.6752</v>
      </c>
      <c r="W7759" s="7" t="n">
        <f aca="false">$T7759-$V7759</f>
        <v>26035.6848</v>
      </c>
      <c r="X7759" s="7" t="n">
        <v>2475.45</v>
      </c>
      <c r="Y7759" s="7" t="n">
        <f aca="false">$R7759*$X7759</f>
        <v>19803.6</v>
      </c>
      <c r="Z7759" s="7" t="n">
        <f aca="false">$W7759-$Y7759</f>
        <v>6232.0848</v>
      </c>
      <c r="AA7759" s="8" t="n">
        <f aca="false">IFERROR($Z7759/$W7759,0)</f>
        <v>0.239367039809915</v>
      </c>
      <c r="AB7759" s="2" t="s">
        <v>67</v>
      </c>
      <c r="AC7759" s="2" t="s">
        <v>43</v>
      </c>
    </row>
    <row r="7760" customFormat="false" ht="15" hidden="false" customHeight="false" outlineLevel="0" collapsed="false">
      <c r="A7760" s="2" t="s">
        <v>9267</v>
      </c>
      <c r="B7760" s="3" t="n">
        <v>45893</v>
      </c>
      <c r="C7760" s="4" t="n">
        <f aca="false">YEAR($B7760)</f>
        <v>2025</v>
      </c>
      <c r="D7760" s="4" t="n">
        <f aca="false">MONTH($B7760)</f>
        <v>8</v>
      </c>
      <c r="E7760" s="2" t="s">
        <v>3574</v>
      </c>
      <c r="F7760" s="5" t="n">
        <f aca="false">ROUNDUP(MONTH($B7760)/3,0)</f>
        <v>3</v>
      </c>
      <c r="G7760" s="2" t="s">
        <v>5460</v>
      </c>
      <c r="H7760" s="2" t="s">
        <v>5461</v>
      </c>
      <c r="I7760" s="2" t="s">
        <v>33</v>
      </c>
      <c r="J7760" s="2" t="s">
        <v>47</v>
      </c>
      <c r="K7760" s="2" t="s">
        <v>185</v>
      </c>
      <c r="L7760" s="2" t="s">
        <v>186</v>
      </c>
      <c r="M7760" s="2" t="s">
        <v>118</v>
      </c>
      <c r="N7760" s="2" t="s">
        <v>51</v>
      </c>
      <c r="O7760" s="2" t="s">
        <v>64</v>
      </c>
      <c r="P7760" s="2" t="s">
        <v>74</v>
      </c>
      <c r="Q7760" s="2" t="s">
        <v>75</v>
      </c>
      <c r="R7760" s="6" t="n">
        <v>2</v>
      </c>
      <c r="S7760" s="7" t="n">
        <v>5432.98</v>
      </c>
      <c r="T7760" s="7" t="n">
        <f aca="false">$R7760*$S7760</f>
        <v>10865.96</v>
      </c>
      <c r="U7760" s="8" t="n">
        <v>0</v>
      </c>
      <c r="V7760" s="7" t="n">
        <f aca="false">$T7760*$U7760</f>
        <v>0</v>
      </c>
      <c r="W7760" s="7" t="n">
        <f aca="false">$T7760-$V7760</f>
        <v>10865.96</v>
      </c>
      <c r="X7760" s="7" t="n">
        <v>3883.74</v>
      </c>
      <c r="Y7760" s="7" t="n">
        <f aca="false">$R7760*$X7760</f>
        <v>7767.48</v>
      </c>
      <c r="Z7760" s="7" t="n">
        <f aca="false">$W7760-$Y7760</f>
        <v>3098.48</v>
      </c>
      <c r="AA7760" s="8" t="n">
        <f aca="false">IFERROR($Z7760/$W7760,0)</f>
        <v>0.285154740124204</v>
      </c>
      <c r="AB7760" s="2" t="s">
        <v>42</v>
      </c>
      <c r="AC7760" s="2" t="s">
        <v>43</v>
      </c>
    </row>
    <row r="7761" customFormat="false" ht="15" hidden="false" customHeight="false" outlineLevel="0" collapsed="false">
      <c r="A7761" s="2" t="s">
        <v>9268</v>
      </c>
      <c r="B7761" s="3" t="n">
        <v>45893</v>
      </c>
      <c r="C7761" s="4" t="n">
        <f aca="false">YEAR($B7761)</f>
        <v>2025</v>
      </c>
      <c r="D7761" s="4" t="n">
        <f aca="false">MONTH($B7761)</f>
        <v>8</v>
      </c>
      <c r="E7761" s="2" t="s">
        <v>3574</v>
      </c>
      <c r="F7761" s="5" t="n">
        <f aca="false">ROUNDUP(MONTH($B7761)/3,0)</f>
        <v>3</v>
      </c>
      <c r="G7761" s="2" t="s">
        <v>1065</v>
      </c>
      <c r="H7761" s="2" t="s">
        <v>1066</v>
      </c>
      <c r="I7761" s="2" t="s">
        <v>33</v>
      </c>
      <c r="J7761" s="2" t="s">
        <v>34</v>
      </c>
      <c r="K7761" s="2" t="s">
        <v>80</v>
      </c>
      <c r="L7761" s="2" t="s">
        <v>81</v>
      </c>
      <c r="M7761" s="2" t="s">
        <v>37</v>
      </c>
      <c r="N7761" s="2" t="s">
        <v>63</v>
      </c>
      <c r="O7761" s="2" t="s">
        <v>64</v>
      </c>
      <c r="P7761" s="2" t="s">
        <v>74</v>
      </c>
      <c r="Q7761" s="2" t="s">
        <v>259</v>
      </c>
      <c r="R7761" s="6" t="n">
        <v>1</v>
      </c>
      <c r="S7761" s="7" t="n">
        <v>2231.02</v>
      </c>
      <c r="T7761" s="7" t="n">
        <f aca="false">$R7761*$S7761</f>
        <v>2231.02</v>
      </c>
      <c r="U7761" s="8" t="n">
        <v>0.1</v>
      </c>
      <c r="V7761" s="7" t="n">
        <f aca="false">$T7761*$U7761</f>
        <v>223.102</v>
      </c>
      <c r="W7761" s="7" t="n">
        <f aca="false">$T7761-$V7761</f>
        <v>2007.918</v>
      </c>
      <c r="X7761" s="7" t="n">
        <v>1718.47</v>
      </c>
      <c r="Y7761" s="7" t="n">
        <f aca="false">$R7761*$X7761</f>
        <v>1718.47</v>
      </c>
      <c r="Z7761" s="7" t="n">
        <f aca="false">$W7761-$Y7761</f>
        <v>289.448</v>
      </c>
      <c r="AA7761" s="8" t="n">
        <f aca="false">IFERROR($Z7761/$W7761,0)</f>
        <v>0.144153297096794</v>
      </c>
      <c r="AB7761" s="2" t="s">
        <v>85</v>
      </c>
      <c r="AC7761" s="2" t="s">
        <v>43</v>
      </c>
    </row>
    <row r="7762" customFormat="false" ht="15" hidden="false" customHeight="false" outlineLevel="0" collapsed="false">
      <c r="A7762" s="2" t="s">
        <v>9269</v>
      </c>
      <c r="B7762" s="3" t="n">
        <v>45894</v>
      </c>
      <c r="C7762" s="4" t="n">
        <f aca="false">YEAR($B7762)</f>
        <v>2025</v>
      </c>
      <c r="D7762" s="4" t="n">
        <f aca="false">MONTH($B7762)</f>
        <v>8</v>
      </c>
      <c r="E7762" s="2" t="s">
        <v>3574</v>
      </c>
      <c r="F7762" s="5" t="n">
        <f aca="false">ROUNDUP(MONTH($B7762)/3,0)</f>
        <v>3</v>
      </c>
      <c r="G7762" s="2" t="s">
        <v>556</v>
      </c>
      <c r="H7762" s="2" t="s">
        <v>557</v>
      </c>
      <c r="I7762" s="2" t="s">
        <v>33</v>
      </c>
      <c r="J7762" s="2" t="s">
        <v>147</v>
      </c>
      <c r="K7762" s="2" t="s">
        <v>397</v>
      </c>
      <c r="L7762" s="2" t="s">
        <v>398</v>
      </c>
      <c r="M7762" s="2" t="s">
        <v>150</v>
      </c>
      <c r="N7762" s="2" t="s">
        <v>73</v>
      </c>
      <c r="O7762" s="2" t="s">
        <v>114</v>
      </c>
      <c r="P7762" s="2" t="s">
        <v>119</v>
      </c>
      <c r="Q7762" s="2" t="s">
        <v>120</v>
      </c>
      <c r="R7762" s="6" t="n">
        <v>1</v>
      </c>
      <c r="S7762" s="7" t="n">
        <v>213.81</v>
      </c>
      <c r="T7762" s="7" t="n">
        <f aca="false">$R7762*$S7762</f>
        <v>213.81</v>
      </c>
      <c r="U7762" s="8" t="n">
        <v>0</v>
      </c>
      <c r="V7762" s="7" t="n">
        <f aca="false">$T7762*$U7762</f>
        <v>0</v>
      </c>
      <c r="W7762" s="7" t="n">
        <f aca="false">$T7762-$V7762</f>
        <v>213.81</v>
      </c>
      <c r="X7762" s="7" t="n">
        <v>111.69</v>
      </c>
      <c r="Y7762" s="7" t="n">
        <f aca="false">$R7762*$X7762</f>
        <v>111.69</v>
      </c>
      <c r="Z7762" s="7" t="n">
        <f aca="false">$W7762-$Y7762</f>
        <v>102.12</v>
      </c>
      <c r="AA7762" s="8" t="n">
        <f aca="false">IFERROR($Z7762/$W7762,0)</f>
        <v>0.477620317103971</v>
      </c>
      <c r="AB7762" s="2" t="s">
        <v>42</v>
      </c>
      <c r="AC7762" s="2" t="s">
        <v>43</v>
      </c>
    </row>
    <row r="7763" customFormat="false" ht="15" hidden="false" customHeight="false" outlineLevel="0" collapsed="false">
      <c r="A7763" s="2" t="s">
        <v>9270</v>
      </c>
      <c r="B7763" s="3" t="n">
        <v>45894</v>
      </c>
      <c r="C7763" s="4" t="n">
        <f aca="false">YEAR($B7763)</f>
        <v>2025</v>
      </c>
      <c r="D7763" s="4" t="n">
        <f aca="false">MONTH($B7763)</f>
        <v>8</v>
      </c>
      <c r="E7763" s="2" t="s">
        <v>3574</v>
      </c>
      <c r="F7763" s="5" t="n">
        <f aca="false">ROUNDUP(MONTH($B7763)/3,0)</f>
        <v>3</v>
      </c>
      <c r="G7763" s="2" t="s">
        <v>163</v>
      </c>
      <c r="H7763" s="2" t="s">
        <v>164</v>
      </c>
      <c r="I7763" s="2" t="s">
        <v>33</v>
      </c>
      <c r="J7763" s="2" t="s">
        <v>89</v>
      </c>
      <c r="K7763" s="2" t="s">
        <v>124</v>
      </c>
      <c r="L7763" s="2" t="s">
        <v>125</v>
      </c>
      <c r="M7763" s="2" t="s">
        <v>135</v>
      </c>
      <c r="N7763" s="2" t="s">
        <v>151</v>
      </c>
      <c r="O7763" s="2" t="s">
        <v>64</v>
      </c>
      <c r="P7763" s="2" t="s">
        <v>74</v>
      </c>
      <c r="Q7763" s="2" t="s">
        <v>542</v>
      </c>
      <c r="R7763" s="6" t="n">
        <v>3</v>
      </c>
      <c r="S7763" s="7" t="n">
        <v>950.21</v>
      </c>
      <c r="T7763" s="7" t="n">
        <f aca="false">$R7763*$S7763</f>
        <v>2850.63</v>
      </c>
      <c r="U7763" s="8" t="n">
        <v>0.03</v>
      </c>
      <c r="V7763" s="7" t="n">
        <f aca="false">$T7763*$U7763</f>
        <v>85.5189</v>
      </c>
      <c r="W7763" s="7" t="n">
        <f aca="false">$T7763-$V7763</f>
        <v>2765.1111</v>
      </c>
      <c r="X7763" s="7" t="n">
        <v>731.09</v>
      </c>
      <c r="Y7763" s="7" t="n">
        <f aca="false">$R7763*$X7763</f>
        <v>2193.27</v>
      </c>
      <c r="Z7763" s="7" t="n">
        <f aca="false">$W7763-$Y7763</f>
        <v>571.8411</v>
      </c>
      <c r="AA7763" s="8" t="n">
        <f aca="false">IFERROR($Z7763/$W7763,0)</f>
        <v>0.206805831418492</v>
      </c>
      <c r="AB7763" s="2" t="s">
        <v>85</v>
      </c>
      <c r="AC7763" s="2" t="s">
        <v>43</v>
      </c>
    </row>
    <row r="7764" customFormat="false" ht="15" hidden="false" customHeight="false" outlineLevel="0" collapsed="false">
      <c r="A7764" s="2" t="s">
        <v>9271</v>
      </c>
      <c r="B7764" s="3" t="n">
        <v>45894</v>
      </c>
      <c r="C7764" s="4" t="n">
        <f aca="false">YEAR($B7764)</f>
        <v>2025</v>
      </c>
      <c r="D7764" s="4" t="n">
        <f aca="false">MONTH($B7764)</f>
        <v>8</v>
      </c>
      <c r="E7764" s="2" t="s">
        <v>3574</v>
      </c>
      <c r="F7764" s="5" t="n">
        <f aca="false">ROUNDUP(MONTH($B7764)/3,0)</f>
        <v>3</v>
      </c>
      <c r="G7764" s="2" t="s">
        <v>488</v>
      </c>
      <c r="H7764" s="2" t="s">
        <v>489</v>
      </c>
      <c r="I7764" s="2" t="s">
        <v>33</v>
      </c>
      <c r="J7764" s="2" t="s">
        <v>89</v>
      </c>
      <c r="K7764" s="2" t="s">
        <v>97</v>
      </c>
      <c r="L7764" s="2" t="s">
        <v>111</v>
      </c>
      <c r="M7764" s="2" t="s">
        <v>92</v>
      </c>
      <c r="N7764" s="2" t="s">
        <v>51</v>
      </c>
      <c r="O7764" s="2" t="s">
        <v>64</v>
      </c>
      <c r="P7764" s="2" t="s">
        <v>65</v>
      </c>
      <c r="Q7764" s="2" t="s">
        <v>519</v>
      </c>
      <c r="R7764" s="6" t="n">
        <v>3</v>
      </c>
      <c r="S7764" s="7" t="n">
        <v>2763.17</v>
      </c>
      <c r="T7764" s="7" t="n">
        <f aca="false">$R7764*$S7764</f>
        <v>8289.51</v>
      </c>
      <c r="U7764" s="8" t="n">
        <v>0.05</v>
      </c>
      <c r="V7764" s="7" t="n">
        <f aca="false">$T7764*$U7764</f>
        <v>414.4755</v>
      </c>
      <c r="W7764" s="7" t="n">
        <f aca="false">$T7764-$V7764</f>
        <v>7875.0345</v>
      </c>
      <c r="X7764" s="7" t="n">
        <v>2256.2</v>
      </c>
      <c r="Y7764" s="7" t="n">
        <f aca="false">$R7764*$X7764</f>
        <v>6768.6</v>
      </c>
      <c r="Z7764" s="7" t="n">
        <f aca="false">$W7764-$Y7764</f>
        <v>1106.4345</v>
      </c>
      <c r="AA7764" s="8" t="n">
        <f aca="false">IFERROR($Z7764/$W7764,0)</f>
        <v>0.140499003528175</v>
      </c>
      <c r="AB7764" s="2" t="s">
        <v>85</v>
      </c>
      <c r="AC7764" s="2" t="s">
        <v>43</v>
      </c>
    </row>
    <row r="7765" customFormat="false" ht="15" hidden="false" customHeight="false" outlineLevel="0" collapsed="false">
      <c r="A7765" s="2" t="s">
        <v>9272</v>
      </c>
      <c r="B7765" s="3" t="n">
        <v>45894</v>
      </c>
      <c r="C7765" s="4" t="n">
        <f aca="false">YEAR($B7765)</f>
        <v>2025</v>
      </c>
      <c r="D7765" s="4" t="n">
        <f aca="false">MONTH($B7765)</f>
        <v>8</v>
      </c>
      <c r="E7765" s="2" t="s">
        <v>3574</v>
      </c>
      <c r="F7765" s="5" t="n">
        <f aca="false">ROUNDUP(MONTH($B7765)/3,0)</f>
        <v>3</v>
      </c>
      <c r="G7765" s="2" t="s">
        <v>556</v>
      </c>
      <c r="H7765" s="2" t="s">
        <v>557</v>
      </c>
      <c r="I7765" s="2" t="s">
        <v>33</v>
      </c>
      <c r="J7765" s="2" t="s">
        <v>147</v>
      </c>
      <c r="K7765" s="2" t="s">
        <v>397</v>
      </c>
      <c r="L7765" s="2" t="s">
        <v>398</v>
      </c>
      <c r="M7765" s="2" t="s">
        <v>217</v>
      </c>
      <c r="N7765" s="2" t="s">
        <v>151</v>
      </c>
      <c r="O7765" s="2" t="s">
        <v>64</v>
      </c>
      <c r="P7765" s="2" t="s">
        <v>74</v>
      </c>
      <c r="Q7765" s="2" t="s">
        <v>259</v>
      </c>
      <c r="R7765" s="6" t="n">
        <v>3</v>
      </c>
      <c r="S7765" s="7" t="n">
        <v>2412.73</v>
      </c>
      <c r="T7765" s="7" t="n">
        <f aca="false">$R7765*$S7765</f>
        <v>7238.19</v>
      </c>
      <c r="U7765" s="8" t="n">
        <v>0.05</v>
      </c>
      <c r="V7765" s="7" t="n">
        <f aca="false">$T7765*$U7765</f>
        <v>361.9095</v>
      </c>
      <c r="W7765" s="7" t="n">
        <f aca="false">$T7765-$V7765</f>
        <v>6876.2805</v>
      </c>
      <c r="X7765" s="7" t="n">
        <v>1792.27</v>
      </c>
      <c r="Y7765" s="7" t="n">
        <f aca="false">$R7765*$X7765</f>
        <v>5376.81</v>
      </c>
      <c r="Z7765" s="7" t="n">
        <f aca="false">$W7765-$Y7765</f>
        <v>1499.4705</v>
      </c>
      <c r="AA7765" s="8" t="n">
        <f aca="false">IFERROR($Z7765/$W7765,0)</f>
        <v>0.218064184554426</v>
      </c>
      <c r="AB7765" s="2" t="s">
        <v>42</v>
      </c>
      <c r="AC7765" s="2" t="s">
        <v>43</v>
      </c>
    </row>
    <row r="7766" customFormat="false" ht="15" hidden="false" customHeight="false" outlineLevel="0" collapsed="false">
      <c r="A7766" s="2" t="s">
        <v>9273</v>
      </c>
      <c r="B7766" s="3" t="n">
        <v>45894</v>
      </c>
      <c r="C7766" s="4" t="n">
        <f aca="false">YEAR($B7766)</f>
        <v>2025</v>
      </c>
      <c r="D7766" s="4" t="n">
        <f aca="false">MONTH($B7766)</f>
        <v>8</v>
      </c>
      <c r="E7766" s="2" t="s">
        <v>3574</v>
      </c>
      <c r="F7766" s="5" t="n">
        <f aca="false">ROUNDUP(MONTH($B7766)/3,0)</f>
        <v>3</v>
      </c>
      <c r="G7766" s="2" t="s">
        <v>5069</v>
      </c>
      <c r="H7766" s="2" t="s">
        <v>5070</v>
      </c>
      <c r="I7766" s="2" t="s">
        <v>33</v>
      </c>
      <c r="J7766" s="2" t="s">
        <v>59</v>
      </c>
      <c r="K7766" s="2" t="s">
        <v>71</v>
      </c>
      <c r="L7766" s="2" t="s">
        <v>72</v>
      </c>
      <c r="M7766" s="2" t="s">
        <v>62</v>
      </c>
      <c r="N7766" s="2" t="s">
        <v>38</v>
      </c>
      <c r="O7766" s="2" t="s">
        <v>39</v>
      </c>
      <c r="P7766" s="2" t="s">
        <v>40</v>
      </c>
      <c r="Q7766" s="2" t="s">
        <v>100</v>
      </c>
      <c r="R7766" s="6" t="n">
        <v>3</v>
      </c>
      <c r="S7766" s="7" t="n">
        <v>1981.12</v>
      </c>
      <c r="T7766" s="7" t="n">
        <f aca="false">$R7766*$S7766</f>
        <v>5943.36</v>
      </c>
      <c r="U7766" s="8" t="n">
        <v>0</v>
      </c>
      <c r="V7766" s="7" t="n">
        <f aca="false">$T7766*$U7766</f>
        <v>0</v>
      </c>
      <c r="W7766" s="7" t="n">
        <f aca="false">$T7766-$V7766</f>
        <v>5943.36</v>
      </c>
      <c r="X7766" s="7" t="n">
        <v>1339.6</v>
      </c>
      <c r="Y7766" s="7" t="n">
        <f aca="false">$R7766*$X7766</f>
        <v>4018.8</v>
      </c>
      <c r="Z7766" s="7" t="n">
        <f aca="false">$W7766-$Y7766</f>
        <v>1924.56</v>
      </c>
      <c r="AA7766" s="8" t="n">
        <f aca="false">IFERROR($Z7766/$W7766,0)</f>
        <v>0.323816830883541</v>
      </c>
      <c r="AB7766" s="2" t="s">
        <v>85</v>
      </c>
      <c r="AC7766" s="2" t="s">
        <v>43</v>
      </c>
    </row>
    <row r="7767" customFormat="false" ht="15" hidden="false" customHeight="false" outlineLevel="0" collapsed="false">
      <c r="A7767" s="2" t="s">
        <v>9274</v>
      </c>
      <c r="B7767" s="3" t="n">
        <v>45894</v>
      </c>
      <c r="C7767" s="4" t="n">
        <f aca="false">YEAR($B7767)</f>
        <v>2025</v>
      </c>
      <c r="D7767" s="4" t="n">
        <f aca="false">MONTH($B7767)</f>
        <v>8</v>
      </c>
      <c r="E7767" s="2" t="s">
        <v>3574</v>
      </c>
      <c r="F7767" s="5" t="n">
        <f aca="false">ROUNDUP(MONTH($B7767)/3,0)</f>
        <v>3</v>
      </c>
      <c r="G7767" s="2" t="s">
        <v>3470</v>
      </c>
      <c r="H7767" s="2" t="s">
        <v>1358</v>
      </c>
      <c r="I7767" s="2" t="s">
        <v>104</v>
      </c>
      <c r="J7767" s="2" t="s">
        <v>89</v>
      </c>
      <c r="K7767" s="2" t="s">
        <v>124</v>
      </c>
      <c r="L7767" s="2" t="s">
        <v>125</v>
      </c>
      <c r="M7767" s="2" t="s">
        <v>99</v>
      </c>
      <c r="N7767" s="2" t="s">
        <v>51</v>
      </c>
      <c r="O7767" s="2" t="s">
        <v>64</v>
      </c>
      <c r="P7767" s="2" t="s">
        <v>74</v>
      </c>
      <c r="Q7767" s="2" t="s">
        <v>259</v>
      </c>
      <c r="R7767" s="6" t="n">
        <v>7</v>
      </c>
      <c r="S7767" s="7" t="n">
        <v>2311.62</v>
      </c>
      <c r="T7767" s="7" t="n">
        <f aca="false">$R7767*$S7767</f>
        <v>16181.34</v>
      </c>
      <c r="U7767" s="8" t="n">
        <v>0.05</v>
      </c>
      <c r="V7767" s="7" t="n">
        <f aca="false">$T7767*$U7767</f>
        <v>809.067</v>
      </c>
      <c r="W7767" s="7" t="n">
        <f aca="false">$T7767-$V7767</f>
        <v>15372.273</v>
      </c>
      <c r="X7767" s="7" t="n">
        <v>1778.06</v>
      </c>
      <c r="Y7767" s="7" t="n">
        <f aca="false">$R7767*$X7767</f>
        <v>12446.42</v>
      </c>
      <c r="Z7767" s="7" t="n">
        <f aca="false">$W7767-$Y7767</f>
        <v>2925.853</v>
      </c>
      <c r="AA7767" s="8" t="n">
        <f aca="false">IFERROR($Z7767/$W7767,0)</f>
        <v>0.190333140713803</v>
      </c>
      <c r="AB7767" s="2" t="s">
        <v>85</v>
      </c>
      <c r="AC7767" s="2" t="s">
        <v>43</v>
      </c>
    </row>
    <row r="7768" customFormat="false" ht="15" hidden="false" customHeight="false" outlineLevel="0" collapsed="false">
      <c r="A7768" s="2" t="s">
        <v>9275</v>
      </c>
      <c r="B7768" s="3" t="n">
        <v>45894</v>
      </c>
      <c r="C7768" s="4" t="n">
        <f aca="false">YEAR($B7768)</f>
        <v>2025</v>
      </c>
      <c r="D7768" s="4" t="n">
        <f aca="false">MONTH($B7768)</f>
        <v>8</v>
      </c>
      <c r="E7768" s="2" t="s">
        <v>3574</v>
      </c>
      <c r="F7768" s="5" t="n">
        <f aca="false">ROUNDUP(MONTH($B7768)/3,0)</f>
        <v>3</v>
      </c>
      <c r="G7768" s="2" t="s">
        <v>1313</v>
      </c>
      <c r="H7768" s="2" t="s">
        <v>1314</v>
      </c>
      <c r="I7768" s="2" t="s">
        <v>33</v>
      </c>
      <c r="J7768" s="2" t="s">
        <v>34</v>
      </c>
      <c r="K7768" s="2" t="s">
        <v>35</v>
      </c>
      <c r="L7768" s="2" t="s">
        <v>36</v>
      </c>
      <c r="M7768" s="2" t="s">
        <v>37</v>
      </c>
      <c r="N7768" s="2" t="s">
        <v>51</v>
      </c>
      <c r="O7768" s="2" t="s">
        <v>52</v>
      </c>
      <c r="P7768" s="2" t="s">
        <v>126</v>
      </c>
      <c r="Q7768" s="2" t="s">
        <v>157</v>
      </c>
      <c r="R7768" s="6" t="n">
        <v>3</v>
      </c>
      <c r="S7768" s="7" t="n">
        <v>787.42</v>
      </c>
      <c r="T7768" s="7" t="n">
        <f aca="false">$R7768*$S7768</f>
        <v>2362.26</v>
      </c>
      <c r="U7768" s="8" t="n">
        <v>0</v>
      </c>
      <c r="V7768" s="7" t="n">
        <f aca="false">$T7768*$U7768</f>
        <v>0</v>
      </c>
      <c r="W7768" s="7" t="n">
        <f aca="false">$T7768-$V7768</f>
        <v>2362.26</v>
      </c>
      <c r="X7768" s="7" t="n">
        <v>555.24</v>
      </c>
      <c r="Y7768" s="7" t="n">
        <f aca="false">$R7768*$X7768</f>
        <v>1665.72</v>
      </c>
      <c r="Z7768" s="7" t="n">
        <f aca="false">$W7768-$Y7768</f>
        <v>696.54</v>
      </c>
      <c r="AA7768" s="8" t="n">
        <f aca="false">IFERROR($Z7768/$W7768,0)</f>
        <v>0.294861700236214</v>
      </c>
      <c r="AB7768" s="2" t="s">
        <v>42</v>
      </c>
      <c r="AC7768" s="2" t="s">
        <v>43</v>
      </c>
    </row>
    <row r="7769" customFormat="false" ht="15" hidden="false" customHeight="false" outlineLevel="0" collapsed="false">
      <c r="A7769" s="2" t="s">
        <v>9276</v>
      </c>
      <c r="B7769" s="3" t="n">
        <v>45894</v>
      </c>
      <c r="C7769" s="4" t="n">
        <f aca="false">YEAR($B7769)</f>
        <v>2025</v>
      </c>
      <c r="D7769" s="4" t="n">
        <f aca="false">MONTH($B7769)</f>
        <v>8</v>
      </c>
      <c r="E7769" s="2" t="s">
        <v>3574</v>
      </c>
      <c r="F7769" s="5" t="n">
        <f aca="false">ROUNDUP(MONTH($B7769)/3,0)</f>
        <v>3</v>
      </c>
      <c r="G7769" s="2" t="s">
        <v>931</v>
      </c>
      <c r="H7769" s="2" t="s">
        <v>932</v>
      </c>
      <c r="I7769" s="2" t="s">
        <v>104</v>
      </c>
      <c r="J7769" s="2" t="s">
        <v>47</v>
      </c>
      <c r="K7769" s="2" t="s">
        <v>48</v>
      </c>
      <c r="L7769" s="2" t="s">
        <v>49</v>
      </c>
      <c r="M7769" s="2" t="s">
        <v>118</v>
      </c>
      <c r="N7769" s="2" t="s">
        <v>73</v>
      </c>
      <c r="O7769" s="2" t="s">
        <v>52</v>
      </c>
      <c r="P7769" s="2" t="s">
        <v>83</v>
      </c>
      <c r="Q7769" s="2" t="s">
        <v>84</v>
      </c>
      <c r="R7769" s="6" t="n">
        <v>4</v>
      </c>
      <c r="S7769" s="7" t="n">
        <v>4185.1</v>
      </c>
      <c r="T7769" s="7" t="n">
        <f aca="false">$R7769*$S7769</f>
        <v>16740.4</v>
      </c>
      <c r="U7769" s="8" t="n">
        <v>0.05</v>
      </c>
      <c r="V7769" s="7" t="n">
        <f aca="false">$T7769*$U7769</f>
        <v>837.02</v>
      </c>
      <c r="W7769" s="7" t="n">
        <f aca="false">$T7769-$V7769</f>
        <v>15903.38</v>
      </c>
      <c r="X7769" s="7" t="n">
        <v>3252.64</v>
      </c>
      <c r="Y7769" s="7" t="n">
        <f aca="false">$R7769*$X7769</f>
        <v>13010.56</v>
      </c>
      <c r="Z7769" s="7" t="n">
        <f aca="false">$W7769-$Y7769</f>
        <v>2892.82</v>
      </c>
      <c r="AA7769" s="8" t="n">
        <f aca="false">IFERROR($Z7769/$W7769,0)</f>
        <v>0.181899696794015</v>
      </c>
      <c r="AB7769" s="2" t="s">
        <v>42</v>
      </c>
      <c r="AC7769" s="2" t="s">
        <v>43</v>
      </c>
    </row>
    <row r="7770" customFormat="false" ht="15" hidden="false" customHeight="false" outlineLevel="0" collapsed="false">
      <c r="A7770" s="2" t="s">
        <v>9277</v>
      </c>
      <c r="B7770" s="3" t="n">
        <v>45894</v>
      </c>
      <c r="C7770" s="4" t="n">
        <f aca="false">YEAR($B7770)</f>
        <v>2025</v>
      </c>
      <c r="D7770" s="4" t="n">
        <f aca="false">MONTH($B7770)</f>
        <v>8</v>
      </c>
      <c r="E7770" s="2" t="s">
        <v>3574</v>
      </c>
      <c r="F7770" s="5" t="n">
        <f aca="false">ROUNDUP(MONTH($B7770)/3,0)</f>
        <v>3</v>
      </c>
      <c r="G7770" s="2" t="s">
        <v>791</v>
      </c>
      <c r="H7770" s="2" t="s">
        <v>792</v>
      </c>
      <c r="I7770" s="2" t="s">
        <v>177</v>
      </c>
      <c r="J7770" s="2" t="s">
        <v>47</v>
      </c>
      <c r="K7770" s="2" t="s">
        <v>48</v>
      </c>
      <c r="L7770" s="2" t="s">
        <v>49</v>
      </c>
      <c r="M7770" s="2" t="s">
        <v>156</v>
      </c>
      <c r="N7770" s="2" t="s">
        <v>51</v>
      </c>
      <c r="O7770" s="2" t="s">
        <v>52</v>
      </c>
      <c r="P7770" s="2" t="s">
        <v>126</v>
      </c>
      <c r="Q7770" s="2" t="s">
        <v>253</v>
      </c>
      <c r="R7770" s="6" t="n">
        <v>12</v>
      </c>
      <c r="S7770" s="7" t="n">
        <v>1706.37</v>
      </c>
      <c r="T7770" s="7" t="n">
        <f aca="false">$R7770*$S7770</f>
        <v>20476.44</v>
      </c>
      <c r="U7770" s="8" t="n">
        <v>0.07</v>
      </c>
      <c r="V7770" s="7" t="n">
        <f aca="false">$T7770*$U7770</f>
        <v>1433.3508</v>
      </c>
      <c r="W7770" s="7" t="n">
        <f aca="false">$T7770-$V7770</f>
        <v>19043.0892</v>
      </c>
      <c r="X7770" s="7" t="n">
        <v>1234.56</v>
      </c>
      <c r="Y7770" s="7" t="n">
        <f aca="false">$R7770*$X7770</f>
        <v>14814.72</v>
      </c>
      <c r="Z7770" s="7" t="n">
        <f aca="false">$W7770-$Y7770</f>
        <v>4228.3692</v>
      </c>
      <c r="AA7770" s="8" t="n">
        <f aca="false">IFERROR($Z7770/$W7770,0)</f>
        <v>0.22204218840712</v>
      </c>
      <c r="AB7770" s="2" t="s">
        <v>67</v>
      </c>
      <c r="AC7770" s="2" t="s">
        <v>43</v>
      </c>
    </row>
    <row r="7771" customFormat="false" ht="15" hidden="false" customHeight="false" outlineLevel="0" collapsed="false">
      <c r="A7771" s="2" t="s">
        <v>9278</v>
      </c>
      <c r="B7771" s="3" t="n">
        <v>45894</v>
      </c>
      <c r="C7771" s="4" t="n">
        <f aca="false">YEAR($B7771)</f>
        <v>2025</v>
      </c>
      <c r="D7771" s="4" t="n">
        <f aca="false">MONTH($B7771)</f>
        <v>8</v>
      </c>
      <c r="E7771" s="2" t="s">
        <v>3574</v>
      </c>
      <c r="F7771" s="5" t="n">
        <f aca="false">ROUNDUP(MONTH($B7771)/3,0)</f>
        <v>3</v>
      </c>
      <c r="G7771" s="2" t="s">
        <v>402</v>
      </c>
      <c r="H7771" s="2" t="s">
        <v>403</v>
      </c>
      <c r="I7771" s="2" t="s">
        <v>33</v>
      </c>
      <c r="J7771" s="2" t="s">
        <v>47</v>
      </c>
      <c r="K7771" s="2" t="s">
        <v>48</v>
      </c>
      <c r="L7771" s="2" t="s">
        <v>155</v>
      </c>
      <c r="M7771" s="2" t="s">
        <v>105</v>
      </c>
      <c r="N7771" s="2" t="s">
        <v>51</v>
      </c>
      <c r="O7771" s="2" t="s">
        <v>52</v>
      </c>
      <c r="P7771" s="2" t="s">
        <v>53</v>
      </c>
      <c r="Q7771" s="2" t="s">
        <v>54</v>
      </c>
      <c r="R7771" s="6" t="n">
        <v>1</v>
      </c>
      <c r="S7771" s="7" t="n">
        <v>3252.79</v>
      </c>
      <c r="T7771" s="7" t="n">
        <f aca="false">$R7771*$S7771</f>
        <v>3252.79</v>
      </c>
      <c r="U7771" s="8" t="n">
        <v>0.03</v>
      </c>
      <c r="V7771" s="7" t="n">
        <f aca="false">$T7771*$U7771</f>
        <v>97.5837</v>
      </c>
      <c r="W7771" s="7" t="n">
        <f aca="false">$T7771-$V7771</f>
        <v>3155.2063</v>
      </c>
      <c r="X7771" s="7" t="n">
        <v>2501.57</v>
      </c>
      <c r="Y7771" s="7" t="n">
        <f aca="false">$R7771*$X7771</f>
        <v>2501.57</v>
      </c>
      <c r="Z7771" s="7" t="n">
        <f aca="false">$W7771-$Y7771</f>
        <v>653.6363</v>
      </c>
      <c r="AA7771" s="8" t="n">
        <f aca="false">IFERROR($Z7771/$W7771,0)</f>
        <v>0.207161192597771</v>
      </c>
      <c r="AB7771" s="2" t="s">
        <v>42</v>
      </c>
      <c r="AC7771" s="2" t="s">
        <v>43</v>
      </c>
    </row>
    <row r="7772" customFormat="false" ht="15" hidden="false" customHeight="false" outlineLevel="0" collapsed="false">
      <c r="A7772" s="2" t="s">
        <v>9279</v>
      </c>
      <c r="B7772" s="3" t="n">
        <v>45894</v>
      </c>
      <c r="C7772" s="4" t="n">
        <f aca="false">YEAR($B7772)</f>
        <v>2025</v>
      </c>
      <c r="D7772" s="4" t="n">
        <f aca="false">MONTH($B7772)</f>
        <v>8</v>
      </c>
      <c r="E7772" s="2" t="s">
        <v>3574</v>
      </c>
      <c r="F7772" s="5" t="n">
        <f aca="false">ROUNDUP(MONTH($B7772)/3,0)</f>
        <v>3</v>
      </c>
      <c r="G7772" s="2" t="s">
        <v>679</v>
      </c>
      <c r="H7772" s="2" t="s">
        <v>680</v>
      </c>
      <c r="I7772" s="2" t="s">
        <v>33</v>
      </c>
      <c r="J7772" s="2" t="s">
        <v>47</v>
      </c>
      <c r="K7772" s="2" t="s">
        <v>48</v>
      </c>
      <c r="L7772" s="2" t="s">
        <v>155</v>
      </c>
      <c r="M7772" s="2" t="s">
        <v>105</v>
      </c>
      <c r="N7772" s="2" t="s">
        <v>151</v>
      </c>
      <c r="O7772" s="2" t="s">
        <v>39</v>
      </c>
      <c r="P7772" s="2" t="s">
        <v>40</v>
      </c>
      <c r="Q7772" s="2" t="s">
        <v>100</v>
      </c>
      <c r="R7772" s="6" t="n">
        <v>1</v>
      </c>
      <c r="S7772" s="7" t="n">
        <v>1818.48</v>
      </c>
      <c r="T7772" s="7" t="n">
        <f aca="false">$R7772*$S7772</f>
        <v>1818.48</v>
      </c>
      <c r="U7772" s="8" t="n">
        <v>0.08</v>
      </c>
      <c r="V7772" s="7" t="n">
        <f aca="false">$T7772*$U7772</f>
        <v>145.4784</v>
      </c>
      <c r="W7772" s="7" t="n">
        <f aca="false">$T7772-$V7772</f>
        <v>1673.0016</v>
      </c>
      <c r="X7772" s="7" t="n">
        <v>1306.43</v>
      </c>
      <c r="Y7772" s="7" t="n">
        <f aca="false">$R7772*$X7772</f>
        <v>1306.43</v>
      </c>
      <c r="Z7772" s="7" t="n">
        <f aca="false">$W7772-$Y7772</f>
        <v>366.5716</v>
      </c>
      <c r="AA7772" s="8" t="n">
        <f aca="false">IFERROR($Z7772/$W7772,0)</f>
        <v>0.219110131155882</v>
      </c>
      <c r="AB7772" s="2" t="s">
        <v>42</v>
      </c>
      <c r="AC7772" s="2" t="s">
        <v>43</v>
      </c>
    </row>
    <row r="7773" customFormat="false" ht="15" hidden="false" customHeight="false" outlineLevel="0" collapsed="false">
      <c r="A7773" s="2" t="s">
        <v>9280</v>
      </c>
      <c r="B7773" s="3" t="n">
        <v>45895</v>
      </c>
      <c r="C7773" s="4" t="n">
        <f aca="false">YEAR($B7773)</f>
        <v>2025</v>
      </c>
      <c r="D7773" s="4" t="n">
        <f aca="false">MONTH($B7773)</f>
        <v>8</v>
      </c>
      <c r="E7773" s="2" t="s">
        <v>3574</v>
      </c>
      <c r="F7773" s="5" t="n">
        <f aca="false">ROUNDUP(MONTH($B7773)/3,0)</f>
        <v>3</v>
      </c>
      <c r="G7773" s="2" t="s">
        <v>1591</v>
      </c>
      <c r="H7773" s="2" t="s">
        <v>1358</v>
      </c>
      <c r="I7773" s="2" t="s">
        <v>104</v>
      </c>
      <c r="J7773" s="2" t="s">
        <v>47</v>
      </c>
      <c r="K7773" s="2" t="s">
        <v>196</v>
      </c>
      <c r="L7773" s="2" t="s">
        <v>197</v>
      </c>
      <c r="M7773" s="2" t="s">
        <v>50</v>
      </c>
      <c r="N7773" s="2" t="s">
        <v>73</v>
      </c>
      <c r="O7773" s="2" t="s">
        <v>114</v>
      </c>
      <c r="P7773" s="2" t="s">
        <v>115</v>
      </c>
      <c r="Q7773" s="2" t="s">
        <v>116</v>
      </c>
      <c r="R7773" s="6" t="n">
        <v>4</v>
      </c>
      <c r="S7773" s="7" t="n">
        <v>313.61</v>
      </c>
      <c r="T7773" s="7" t="n">
        <f aca="false">$R7773*$S7773</f>
        <v>1254.44</v>
      </c>
      <c r="U7773" s="8" t="n">
        <v>0.05</v>
      </c>
      <c r="V7773" s="7" t="n">
        <f aca="false">$T7773*$U7773</f>
        <v>62.722</v>
      </c>
      <c r="W7773" s="7" t="n">
        <f aca="false">$T7773-$V7773</f>
        <v>1191.718</v>
      </c>
      <c r="X7773" s="7" t="n">
        <v>151.41</v>
      </c>
      <c r="Y7773" s="7" t="n">
        <f aca="false">$R7773*$X7773</f>
        <v>605.64</v>
      </c>
      <c r="Z7773" s="7" t="n">
        <f aca="false">$W7773-$Y7773</f>
        <v>586.078</v>
      </c>
      <c r="AA7773" s="8" t="n">
        <f aca="false">IFERROR($Z7773/$W7773,0)</f>
        <v>0.491792521385093</v>
      </c>
      <c r="AB7773" s="2" t="s">
        <v>42</v>
      </c>
      <c r="AC7773" s="2" t="s">
        <v>43</v>
      </c>
    </row>
    <row r="7774" customFormat="false" ht="15" hidden="false" customHeight="false" outlineLevel="0" collapsed="false">
      <c r="A7774" s="2" t="s">
        <v>9281</v>
      </c>
      <c r="B7774" s="3" t="n">
        <v>45895</v>
      </c>
      <c r="C7774" s="4" t="n">
        <f aca="false">YEAR($B7774)</f>
        <v>2025</v>
      </c>
      <c r="D7774" s="4" t="n">
        <f aca="false">MONTH($B7774)</f>
        <v>8</v>
      </c>
      <c r="E7774" s="2" t="s">
        <v>3574</v>
      </c>
      <c r="F7774" s="5" t="n">
        <f aca="false">ROUNDUP(MONTH($B7774)/3,0)</f>
        <v>3</v>
      </c>
      <c r="G7774" s="2" t="s">
        <v>306</v>
      </c>
      <c r="H7774" s="2" t="s">
        <v>307</v>
      </c>
      <c r="I7774" s="2" t="s">
        <v>104</v>
      </c>
      <c r="J7774" s="2" t="s">
        <v>59</v>
      </c>
      <c r="K7774" s="2" t="s">
        <v>210</v>
      </c>
      <c r="L7774" s="2" t="s">
        <v>211</v>
      </c>
      <c r="M7774" s="2" t="s">
        <v>142</v>
      </c>
      <c r="N7774" s="2" t="s">
        <v>63</v>
      </c>
      <c r="O7774" s="2" t="s">
        <v>39</v>
      </c>
      <c r="P7774" s="2" t="s">
        <v>40</v>
      </c>
      <c r="Q7774" s="2" t="s">
        <v>100</v>
      </c>
      <c r="R7774" s="6" t="n">
        <v>9</v>
      </c>
      <c r="S7774" s="7" t="n">
        <v>2048.18</v>
      </c>
      <c r="T7774" s="7" t="n">
        <f aca="false">$R7774*$S7774</f>
        <v>18433.62</v>
      </c>
      <c r="U7774" s="8" t="n">
        <v>0.1</v>
      </c>
      <c r="V7774" s="7" t="n">
        <f aca="false">$T7774*$U7774</f>
        <v>1843.362</v>
      </c>
      <c r="W7774" s="7" t="n">
        <f aca="false">$T7774-$V7774</f>
        <v>16590.258</v>
      </c>
      <c r="X7774" s="7" t="n">
        <v>1438.8</v>
      </c>
      <c r="Y7774" s="7" t="n">
        <f aca="false">$R7774*$X7774</f>
        <v>12949.2</v>
      </c>
      <c r="Z7774" s="7" t="n">
        <f aca="false">$W7774-$Y7774</f>
        <v>3641.058</v>
      </c>
      <c r="AA7774" s="8" t="n">
        <f aca="false">IFERROR($Z7774/$W7774,0)</f>
        <v>0.219469642967578</v>
      </c>
      <c r="AB7774" s="2" t="s">
        <v>76</v>
      </c>
      <c r="AC7774" s="2" t="s">
        <v>43</v>
      </c>
    </row>
    <row r="7775" customFormat="false" ht="15" hidden="false" customHeight="false" outlineLevel="0" collapsed="false">
      <c r="A7775" s="2" t="s">
        <v>9282</v>
      </c>
      <c r="B7775" s="3" t="n">
        <v>45895</v>
      </c>
      <c r="C7775" s="4" t="n">
        <f aca="false">YEAR($B7775)</f>
        <v>2025</v>
      </c>
      <c r="D7775" s="4" t="n">
        <f aca="false">MONTH($B7775)</f>
        <v>8</v>
      </c>
      <c r="E7775" s="2" t="s">
        <v>3574</v>
      </c>
      <c r="F7775" s="5" t="n">
        <f aca="false">ROUNDUP(MONTH($B7775)/3,0)</f>
        <v>3</v>
      </c>
      <c r="G7775" s="2" t="s">
        <v>563</v>
      </c>
      <c r="H7775" s="2" t="s">
        <v>564</v>
      </c>
      <c r="I7775" s="2" t="s">
        <v>33</v>
      </c>
      <c r="J7775" s="2" t="s">
        <v>47</v>
      </c>
      <c r="K7775" s="2" t="s">
        <v>196</v>
      </c>
      <c r="L7775" s="2" t="s">
        <v>197</v>
      </c>
      <c r="M7775" s="2" t="s">
        <v>105</v>
      </c>
      <c r="N7775" s="2" t="s">
        <v>63</v>
      </c>
      <c r="O7775" s="2" t="s">
        <v>114</v>
      </c>
      <c r="P7775" s="2" t="s">
        <v>115</v>
      </c>
      <c r="Q7775" s="2" t="s">
        <v>530</v>
      </c>
      <c r="R7775" s="6" t="n">
        <v>3</v>
      </c>
      <c r="S7775" s="7" t="n">
        <v>173.47</v>
      </c>
      <c r="T7775" s="7" t="n">
        <f aca="false">$R7775*$S7775</f>
        <v>520.41</v>
      </c>
      <c r="U7775" s="8" t="n">
        <v>0.03</v>
      </c>
      <c r="V7775" s="7" t="n">
        <f aca="false">$T7775*$U7775</f>
        <v>15.6123</v>
      </c>
      <c r="W7775" s="7" t="n">
        <f aca="false">$T7775-$V7775</f>
        <v>504.7977</v>
      </c>
      <c r="X7775" s="7" t="n">
        <v>82.56</v>
      </c>
      <c r="Y7775" s="7" t="n">
        <f aca="false">$R7775*$X7775</f>
        <v>247.68</v>
      </c>
      <c r="Z7775" s="7" t="n">
        <f aca="false">$W7775-$Y7775</f>
        <v>257.1177</v>
      </c>
      <c r="AA7775" s="8" t="n">
        <f aca="false">IFERROR($Z7775/$W7775,0)</f>
        <v>0.509348002179883</v>
      </c>
      <c r="AB7775" s="2" t="s">
        <v>85</v>
      </c>
      <c r="AC7775" s="2" t="s">
        <v>43</v>
      </c>
    </row>
    <row r="7776" customFormat="false" ht="15" hidden="false" customHeight="false" outlineLevel="0" collapsed="false">
      <c r="A7776" s="2" t="s">
        <v>9283</v>
      </c>
      <c r="B7776" s="3" t="n">
        <v>45895</v>
      </c>
      <c r="C7776" s="4" t="n">
        <f aca="false">YEAR($B7776)</f>
        <v>2025</v>
      </c>
      <c r="D7776" s="4" t="n">
        <f aca="false">MONTH($B7776)</f>
        <v>8</v>
      </c>
      <c r="E7776" s="2" t="s">
        <v>3574</v>
      </c>
      <c r="F7776" s="5" t="n">
        <f aca="false">ROUNDUP(MONTH($B7776)/3,0)</f>
        <v>3</v>
      </c>
      <c r="G7776" s="2" t="s">
        <v>45</v>
      </c>
      <c r="H7776" s="2" t="s">
        <v>46</v>
      </c>
      <c r="I7776" s="2" t="s">
        <v>33</v>
      </c>
      <c r="J7776" s="2" t="s">
        <v>47</v>
      </c>
      <c r="K7776" s="2" t="s">
        <v>48</v>
      </c>
      <c r="L7776" s="2" t="s">
        <v>49</v>
      </c>
      <c r="M7776" s="2" t="s">
        <v>50</v>
      </c>
      <c r="N7776" s="2" t="s">
        <v>63</v>
      </c>
      <c r="O7776" s="2" t="s">
        <v>52</v>
      </c>
      <c r="P7776" s="2" t="s">
        <v>53</v>
      </c>
      <c r="Q7776" s="2" t="s">
        <v>363</v>
      </c>
      <c r="R7776" s="6" t="n">
        <v>2</v>
      </c>
      <c r="S7776" s="7" t="n">
        <v>4925.76</v>
      </c>
      <c r="T7776" s="7" t="n">
        <f aca="false">$R7776*$S7776</f>
        <v>9851.52</v>
      </c>
      <c r="U7776" s="8" t="n">
        <v>0.2</v>
      </c>
      <c r="V7776" s="7" t="n">
        <f aca="false">$T7776*$U7776</f>
        <v>1970.304</v>
      </c>
      <c r="W7776" s="7" t="n">
        <f aca="false">$T7776-$V7776</f>
        <v>7881.216</v>
      </c>
      <c r="X7776" s="7" t="n">
        <v>3644.37</v>
      </c>
      <c r="Y7776" s="7" t="n">
        <f aca="false">$R7776*$X7776</f>
        <v>7288.74</v>
      </c>
      <c r="Z7776" s="7" t="n">
        <f aca="false">$W7776-$Y7776</f>
        <v>592.476000000001</v>
      </c>
      <c r="AA7776" s="8" t="n">
        <f aca="false">IFERROR($Z7776/$W7776,0)</f>
        <v>0.0751757089261353</v>
      </c>
      <c r="AB7776" s="2" t="s">
        <v>42</v>
      </c>
      <c r="AC7776" s="2" t="s">
        <v>43</v>
      </c>
    </row>
    <row r="7777" customFormat="false" ht="15" hidden="false" customHeight="false" outlineLevel="0" collapsed="false">
      <c r="A7777" s="2" t="s">
        <v>9284</v>
      </c>
      <c r="B7777" s="3" t="n">
        <v>45895</v>
      </c>
      <c r="C7777" s="4" t="n">
        <f aca="false">YEAR($B7777)</f>
        <v>2025</v>
      </c>
      <c r="D7777" s="4" t="n">
        <f aca="false">MONTH($B7777)</f>
        <v>8</v>
      </c>
      <c r="E7777" s="2" t="s">
        <v>3574</v>
      </c>
      <c r="F7777" s="5" t="n">
        <f aca="false">ROUNDUP(MONTH($B7777)/3,0)</f>
        <v>3</v>
      </c>
      <c r="G7777" s="2" t="s">
        <v>372</v>
      </c>
      <c r="H7777" s="2" t="s">
        <v>373</v>
      </c>
      <c r="I7777" s="2" t="s">
        <v>33</v>
      </c>
      <c r="J7777" s="2" t="s">
        <v>89</v>
      </c>
      <c r="K7777" s="2" t="s">
        <v>97</v>
      </c>
      <c r="L7777" s="2" t="s">
        <v>98</v>
      </c>
      <c r="M7777" s="2" t="s">
        <v>99</v>
      </c>
      <c r="N7777" s="2" t="s">
        <v>73</v>
      </c>
      <c r="O7777" s="2" t="s">
        <v>64</v>
      </c>
      <c r="P7777" s="2" t="s">
        <v>342</v>
      </c>
      <c r="Q7777" s="2" t="s">
        <v>408</v>
      </c>
      <c r="R7777" s="6" t="n">
        <v>1</v>
      </c>
      <c r="S7777" s="7" t="n">
        <v>5602.19</v>
      </c>
      <c r="T7777" s="7" t="n">
        <f aca="false">$R7777*$S7777</f>
        <v>5602.19</v>
      </c>
      <c r="U7777" s="8" t="n">
        <v>0.1</v>
      </c>
      <c r="V7777" s="7" t="n">
        <f aca="false">$T7777*$U7777</f>
        <v>560.219</v>
      </c>
      <c r="W7777" s="7" t="n">
        <f aca="false">$T7777-$V7777</f>
        <v>5041.971</v>
      </c>
      <c r="X7777" s="7" t="n">
        <v>4265.33</v>
      </c>
      <c r="Y7777" s="7" t="n">
        <f aca="false">$R7777*$X7777</f>
        <v>4265.33</v>
      </c>
      <c r="Z7777" s="7" t="n">
        <f aca="false">$W7777-$Y7777</f>
        <v>776.641</v>
      </c>
      <c r="AA7777" s="8" t="n">
        <f aca="false">IFERROR($Z7777/$W7777,0)</f>
        <v>0.154035197743105</v>
      </c>
      <c r="AB7777" s="2" t="s">
        <v>85</v>
      </c>
      <c r="AC7777" s="2" t="s">
        <v>43</v>
      </c>
    </row>
    <row r="7778" customFormat="false" ht="15" hidden="false" customHeight="false" outlineLevel="0" collapsed="false">
      <c r="A7778" s="2" t="s">
        <v>9285</v>
      </c>
      <c r="B7778" s="3" t="n">
        <v>45895</v>
      </c>
      <c r="C7778" s="4" t="n">
        <f aca="false">YEAR($B7778)</f>
        <v>2025</v>
      </c>
      <c r="D7778" s="4" t="n">
        <f aca="false">MONTH($B7778)</f>
        <v>8</v>
      </c>
      <c r="E7778" s="2" t="s">
        <v>3574</v>
      </c>
      <c r="F7778" s="5" t="n">
        <f aca="false">ROUNDUP(MONTH($B7778)/3,0)</f>
        <v>3</v>
      </c>
      <c r="G7778" s="2" t="s">
        <v>962</v>
      </c>
      <c r="H7778" s="2" t="s">
        <v>963</v>
      </c>
      <c r="I7778" s="2" t="s">
        <v>33</v>
      </c>
      <c r="J7778" s="2" t="s">
        <v>47</v>
      </c>
      <c r="K7778" s="2" t="s">
        <v>185</v>
      </c>
      <c r="L7778" s="2" t="s">
        <v>186</v>
      </c>
      <c r="M7778" s="2" t="s">
        <v>168</v>
      </c>
      <c r="N7778" s="2" t="s">
        <v>151</v>
      </c>
      <c r="O7778" s="2" t="s">
        <v>171</v>
      </c>
      <c r="P7778" s="2" t="s">
        <v>204</v>
      </c>
      <c r="Q7778" s="2" t="s">
        <v>232</v>
      </c>
      <c r="R7778" s="6" t="n">
        <v>2</v>
      </c>
      <c r="S7778" s="7" t="n">
        <v>929.08</v>
      </c>
      <c r="T7778" s="7" t="n">
        <f aca="false">$R7778*$S7778</f>
        <v>1858.16</v>
      </c>
      <c r="U7778" s="8" t="n">
        <v>0</v>
      </c>
      <c r="V7778" s="7" t="n">
        <f aca="false">$T7778*$U7778</f>
        <v>0</v>
      </c>
      <c r="W7778" s="7" t="n">
        <f aca="false">$T7778-$V7778</f>
        <v>1858.16</v>
      </c>
      <c r="X7778" s="7" t="n">
        <v>563.75</v>
      </c>
      <c r="Y7778" s="7" t="n">
        <f aca="false">$R7778*$X7778</f>
        <v>1127.5</v>
      </c>
      <c r="Z7778" s="7" t="n">
        <f aca="false">$W7778-$Y7778</f>
        <v>730.66</v>
      </c>
      <c r="AA7778" s="8" t="n">
        <f aca="false">IFERROR($Z7778/$W7778,0)</f>
        <v>0.393216945795841</v>
      </c>
      <c r="AB7778" s="2" t="s">
        <v>85</v>
      </c>
      <c r="AC7778" s="2" t="s">
        <v>43</v>
      </c>
    </row>
    <row r="7779" customFormat="false" ht="15" hidden="false" customHeight="false" outlineLevel="0" collapsed="false">
      <c r="A7779" s="2" t="s">
        <v>9286</v>
      </c>
      <c r="B7779" s="3" t="n">
        <v>45895</v>
      </c>
      <c r="C7779" s="4" t="n">
        <f aca="false">YEAR($B7779)</f>
        <v>2025</v>
      </c>
      <c r="D7779" s="4" t="n">
        <f aca="false">MONTH($B7779)</f>
        <v>8</v>
      </c>
      <c r="E7779" s="2" t="s">
        <v>3574</v>
      </c>
      <c r="F7779" s="5" t="n">
        <f aca="false">ROUNDUP(MONTH($B7779)/3,0)</f>
        <v>3</v>
      </c>
      <c r="G7779" s="2" t="s">
        <v>624</v>
      </c>
      <c r="H7779" s="2" t="s">
        <v>625</v>
      </c>
      <c r="I7779" s="2" t="s">
        <v>33</v>
      </c>
      <c r="J7779" s="2" t="s">
        <v>59</v>
      </c>
      <c r="K7779" s="2" t="s">
        <v>210</v>
      </c>
      <c r="L7779" s="2" t="s">
        <v>211</v>
      </c>
      <c r="M7779" s="2" t="s">
        <v>142</v>
      </c>
      <c r="N7779" s="2" t="s">
        <v>151</v>
      </c>
      <c r="O7779" s="2" t="s">
        <v>52</v>
      </c>
      <c r="P7779" s="2" t="s">
        <v>126</v>
      </c>
      <c r="Q7779" s="2" t="s">
        <v>253</v>
      </c>
      <c r="R7779" s="6" t="n">
        <v>1</v>
      </c>
      <c r="S7779" s="7" t="n">
        <v>1734.8</v>
      </c>
      <c r="T7779" s="7" t="n">
        <f aca="false">$R7779*$S7779</f>
        <v>1734.8</v>
      </c>
      <c r="U7779" s="8" t="n">
        <v>0.08</v>
      </c>
      <c r="V7779" s="7" t="n">
        <f aca="false">$T7779*$U7779</f>
        <v>138.784</v>
      </c>
      <c r="W7779" s="7" t="n">
        <f aca="false">$T7779-$V7779</f>
        <v>1596.016</v>
      </c>
      <c r="X7779" s="7" t="n">
        <v>1270.07</v>
      </c>
      <c r="Y7779" s="7" t="n">
        <f aca="false">$R7779*$X7779</f>
        <v>1270.07</v>
      </c>
      <c r="Z7779" s="7" t="n">
        <f aca="false">$W7779-$Y7779</f>
        <v>325.946</v>
      </c>
      <c r="AA7779" s="8" t="n">
        <f aca="false">IFERROR($Z7779/$W7779,0)</f>
        <v>0.204224769676495</v>
      </c>
      <c r="AB7779" s="2" t="s">
        <v>67</v>
      </c>
      <c r="AC7779" s="2" t="s">
        <v>246</v>
      </c>
    </row>
    <row r="7780" customFormat="false" ht="15" hidden="false" customHeight="false" outlineLevel="0" collapsed="false">
      <c r="A7780" s="2" t="s">
        <v>9287</v>
      </c>
      <c r="B7780" s="3" t="n">
        <v>45895</v>
      </c>
      <c r="C7780" s="4" t="n">
        <f aca="false">YEAR($B7780)</f>
        <v>2025</v>
      </c>
      <c r="D7780" s="4" t="n">
        <f aca="false">MONTH($B7780)</f>
        <v>8</v>
      </c>
      <c r="E7780" s="2" t="s">
        <v>3574</v>
      </c>
      <c r="F7780" s="5" t="n">
        <f aca="false">ROUNDUP(MONTH($B7780)/3,0)</f>
        <v>3</v>
      </c>
      <c r="G7780" s="2" t="s">
        <v>145</v>
      </c>
      <c r="H7780" s="2" t="s">
        <v>146</v>
      </c>
      <c r="I7780" s="2" t="s">
        <v>33</v>
      </c>
      <c r="J7780" s="2" t="s">
        <v>147</v>
      </c>
      <c r="K7780" s="2" t="s">
        <v>148</v>
      </c>
      <c r="L7780" s="2" t="s">
        <v>149</v>
      </c>
      <c r="M7780" s="2" t="s">
        <v>150</v>
      </c>
      <c r="N7780" s="2" t="s">
        <v>63</v>
      </c>
      <c r="O7780" s="2" t="s">
        <v>114</v>
      </c>
      <c r="P7780" s="2" t="s">
        <v>234</v>
      </c>
      <c r="Q7780" s="2" t="s">
        <v>235</v>
      </c>
      <c r="R7780" s="6" t="n">
        <v>3</v>
      </c>
      <c r="S7780" s="7" t="n">
        <v>229.76</v>
      </c>
      <c r="T7780" s="7" t="n">
        <f aca="false">$R7780*$S7780</f>
        <v>689.28</v>
      </c>
      <c r="U7780" s="8" t="n">
        <v>0.05</v>
      </c>
      <c r="V7780" s="7" t="n">
        <f aca="false">$T7780*$U7780</f>
        <v>34.464</v>
      </c>
      <c r="W7780" s="7" t="n">
        <f aca="false">$T7780-$V7780</f>
        <v>654.816</v>
      </c>
      <c r="X7780" s="7" t="n">
        <v>112.55</v>
      </c>
      <c r="Y7780" s="7" t="n">
        <f aca="false">$R7780*$X7780</f>
        <v>337.65</v>
      </c>
      <c r="Z7780" s="7" t="n">
        <f aca="false">$W7780-$Y7780</f>
        <v>317.166</v>
      </c>
      <c r="AA7780" s="8" t="n">
        <f aca="false">IFERROR($Z7780/$W7780,0)</f>
        <v>0.484358964961149</v>
      </c>
      <c r="AB7780" s="2" t="s">
        <v>85</v>
      </c>
      <c r="AC7780" s="2" t="s">
        <v>43</v>
      </c>
    </row>
    <row r="7781" customFormat="false" ht="15" hidden="false" customHeight="false" outlineLevel="0" collapsed="false">
      <c r="A7781" s="2" t="s">
        <v>9288</v>
      </c>
      <c r="B7781" s="3" t="n">
        <v>45895</v>
      </c>
      <c r="C7781" s="4" t="n">
        <f aca="false">YEAR($B7781)</f>
        <v>2025</v>
      </c>
      <c r="D7781" s="4" t="n">
        <f aca="false">MONTH($B7781)</f>
        <v>8</v>
      </c>
      <c r="E7781" s="2" t="s">
        <v>3574</v>
      </c>
      <c r="F7781" s="5" t="n">
        <f aca="false">ROUNDUP(MONTH($B7781)/3,0)</f>
        <v>3</v>
      </c>
      <c r="G7781" s="2" t="s">
        <v>1180</v>
      </c>
      <c r="H7781" s="2" t="s">
        <v>1181</v>
      </c>
      <c r="I7781" s="2" t="s">
        <v>33</v>
      </c>
      <c r="J7781" s="2" t="s">
        <v>47</v>
      </c>
      <c r="K7781" s="2" t="s">
        <v>221</v>
      </c>
      <c r="L7781" s="2" t="s">
        <v>222</v>
      </c>
      <c r="M7781" s="2" t="s">
        <v>168</v>
      </c>
      <c r="N7781" s="2" t="s">
        <v>73</v>
      </c>
      <c r="O7781" s="2" t="s">
        <v>64</v>
      </c>
      <c r="P7781" s="2" t="s">
        <v>74</v>
      </c>
      <c r="Q7781" s="2" t="s">
        <v>259</v>
      </c>
      <c r="R7781" s="6" t="n">
        <v>2</v>
      </c>
      <c r="S7781" s="7" t="n">
        <v>2613.73</v>
      </c>
      <c r="T7781" s="7" t="n">
        <f aca="false">$R7781*$S7781</f>
        <v>5227.46</v>
      </c>
      <c r="U7781" s="8" t="n">
        <v>0</v>
      </c>
      <c r="V7781" s="7" t="n">
        <f aca="false">$T7781*$U7781</f>
        <v>0</v>
      </c>
      <c r="W7781" s="7" t="n">
        <f aca="false">$T7781-$V7781</f>
        <v>5227.46</v>
      </c>
      <c r="X7781" s="7" t="n">
        <v>1876.54</v>
      </c>
      <c r="Y7781" s="7" t="n">
        <f aca="false">$R7781*$X7781</f>
        <v>3753.08</v>
      </c>
      <c r="Z7781" s="7" t="n">
        <f aca="false">$W7781-$Y7781</f>
        <v>1474.38</v>
      </c>
      <c r="AA7781" s="8" t="n">
        <f aca="false">IFERROR($Z7781/$W7781,0)</f>
        <v>0.282045199771973</v>
      </c>
      <c r="AB7781" s="2" t="s">
        <v>85</v>
      </c>
      <c r="AC7781" s="2" t="s">
        <v>43</v>
      </c>
    </row>
    <row r="7782" customFormat="false" ht="15" hidden="false" customHeight="false" outlineLevel="0" collapsed="false">
      <c r="A7782" s="2" t="s">
        <v>9289</v>
      </c>
      <c r="B7782" s="3" t="n">
        <v>45895</v>
      </c>
      <c r="C7782" s="4" t="n">
        <f aca="false">YEAR($B7782)</f>
        <v>2025</v>
      </c>
      <c r="D7782" s="4" t="n">
        <f aca="false">MONTH($B7782)</f>
        <v>8</v>
      </c>
      <c r="E7782" s="2" t="s">
        <v>3574</v>
      </c>
      <c r="F7782" s="5" t="n">
        <f aca="false">ROUNDUP(MONTH($B7782)/3,0)</f>
        <v>3</v>
      </c>
      <c r="G7782" s="2" t="s">
        <v>3259</v>
      </c>
      <c r="H7782" s="2" t="s">
        <v>3260</v>
      </c>
      <c r="I7782" s="2" t="s">
        <v>33</v>
      </c>
      <c r="J7782" s="2" t="s">
        <v>89</v>
      </c>
      <c r="K7782" s="2" t="s">
        <v>90</v>
      </c>
      <c r="L7782" s="2" t="s">
        <v>161</v>
      </c>
      <c r="M7782" s="2" t="s">
        <v>99</v>
      </c>
      <c r="N7782" s="2" t="s">
        <v>73</v>
      </c>
      <c r="O7782" s="2" t="s">
        <v>114</v>
      </c>
      <c r="P7782" s="2" t="s">
        <v>115</v>
      </c>
      <c r="Q7782" s="2" t="s">
        <v>530</v>
      </c>
      <c r="R7782" s="6" t="n">
        <v>1</v>
      </c>
      <c r="S7782" s="7" t="n">
        <v>156.96</v>
      </c>
      <c r="T7782" s="7" t="n">
        <f aca="false">$R7782*$S7782</f>
        <v>156.96</v>
      </c>
      <c r="U7782" s="8" t="n">
        <v>0</v>
      </c>
      <c r="V7782" s="7" t="n">
        <f aca="false">$T7782*$U7782</f>
        <v>0</v>
      </c>
      <c r="W7782" s="7" t="n">
        <f aca="false">$T7782-$V7782</f>
        <v>156.96</v>
      </c>
      <c r="X7782" s="7" t="n">
        <v>79.37</v>
      </c>
      <c r="Y7782" s="7" t="n">
        <f aca="false">$R7782*$X7782</f>
        <v>79.37</v>
      </c>
      <c r="Z7782" s="7" t="n">
        <f aca="false">$W7782-$Y7782</f>
        <v>77.59</v>
      </c>
      <c r="AA7782" s="8" t="n">
        <f aca="false">IFERROR($Z7782/$W7782,0)</f>
        <v>0.494329765545362</v>
      </c>
      <c r="AB7782" s="2" t="s">
        <v>42</v>
      </c>
      <c r="AC7782" s="2" t="s">
        <v>43</v>
      </c>
    </row>
    <row r="7783" customFormat="false" ht="15" hidden="false" customHeight="false" outlineLevel="0" collapsed="false">
      <c r="A7783" s="2" t="s">
        <v>9290</v>
      </c>
      <c r="B7783" s="3" t="n">
        <v>45895</v>
      </c>
      <c r="C7783" s="4" t="n">
        <f aca="false">YEAR($B7783)</f>
        <v>2025</v>
      </c>
      <c r="D7783" s="4" t="n">
        <f aca="false">MONTH($B7783)</f>
        <v>8</v>
      </c>
      <c r="E7783" s="2" t="s">
        <v>3574</v>
      </c>
      <c r="F7783" s="5" t="n">
        <f aca="false">ROUNDUP(MONTH($B7783)/3,0)</f>
        <v>3</v>
      </c>
      <c r="G7783" s="2" t="s">
        <v>4005</v>
      </c>
      <c r="H7783" s="2" t="s">
        <v>4006</v>
      </c>
      <c r="I7783" s="2" t="s">
        <v>33</v>
      </c>
      <c r="J7783" s="2" t="s">
        <v>47</v>
      </c>
      <c r="K7783" s="2" t="s">
        <v>221</v>
      </c>
      <c r="L7783" s="2" t="s">
        <v>222</v>
      </c>
      <c r="M7783" s="2" t="s">
        <v>168</v>
      </c>
      <c r="N7783" s="2" t="s">
        <v>63</v>
      </c>
      <c r="O7783" s="2" t="s">
        <v>52</v>
      </c>
      <c r="P7783" s="2" t="s">
        <v>53</v>
      </c>
      <c r="Q7783" s="2" t="s">
        <v>54</v>
      </c>
      <c r="R7783" s="6" t="n">
        <v>1</v>
      </c>
      <c r="S7783" s="7" t="n">
        <v>3027.89</v>
      </c>
      <c r="T7783" s="7" t="n">
        <f aca="false">$R7783*$S7783</f>
        <v>3027.89</v>
      </c>
      <c r="U7783" s="8" t="n">
        <v>0.1</v>
      </c>
      <c r="V7783" s="7" t="n">
        <f aca="false">$T7783*$U7783</f>
        <v>302.789</v>
      </c>
      <c r="W7783" s="7" t="n">
        <f aca="false">$T7783-$V7783</f>
        <v>2725.101</v>
      </c>
      <c r="X7783" s="7" t="n">
        <v>2293.91</v>
      </c>
      <c r="Y7783" s="7" t="n">
        <f aca="false">$R7783*$X7783</f>
        <v>2293.91</v>
      </c>
      <c r="Z7783" s="7" t="n">
        <f aca="false">$W7783-$Y7783</f>
        <v>431.191</v>
      </c>
      <c r="AA7783" s="8" t="n">
        <f aca="false">IFERROR($Z7783/$W7783,0)</f>
        <v>0.158229364709785</v>
      </c>
      <c r="AB7783" s="2" t="s">
        <v>85</v>
      </c>
      <c r="AC7783" s="2" t="s">
        <v>43</v>
      </c>
    </row>
    <row r="7784" customFormat="false" ht="15" hidden="false" customHeight="false" outlineLevel="0" collapsed="false">
      <c r="A7784" s="2" t="s">
        <v>9291</v>
      </c>
      <c r="B7784" s="3" t="n">
        <v>45895</v>
      </c>
      <c r="C7784" s="4" t="n">
        <f aca="false">YEAR($B7784)</f>
        <v>2025</v>
      </c>
      <c r="D7784" s="4" t="n">
        <f aca="false">MONTH($B7784)</f>
        <v>8</v>
      </c>
      <c r="E7784" s="2" t="s">
        <v>3574</v>
      </c>
      <c r="F7784" s="5" t="n">
        <f aca="false">ROUNDUP(MONTH($B7784)/3,0)</f>
        <v>3</v>
      </c>
      <c r="G7784" s="2" t="s">
        <v>1103</v>
      </c>
      <c r="H7784" s="2" t="s">
        <v>935</v>
      </c>
      <c r="I7784" s="2" t="s">
        <v>177</v>
      </c>
      <c r="J7784" s="2" t="s">
        <v>47</v>
      </c>
      <c r="K7784" s="2" t="s">
        <v>196</v>
      </c>
      <c r="L7784" s="2" t="s">
        <v>197</v>
      </c>
      <c r="M7784" s="2" t="s">
        <v>50</v>
      </c>
      <c r="N7784" s="2" t="s">
        <v>51</v>
      </c>
      <c r="O7784" s="2" t="s">
        <v>171</v>
      </c>
      <c r="P7784" s="2" t="s">
        <v>180</v>
      </c>
      <c r="Q7784" s="2" t="s">
        <v>357</v>
      </c>
      <c r="R7784" s="6" t="n">
        <v>2</v>
      </c>
      <c r="S7784" s="7" t="n">
        <v>2185.15</v>
      </c>
      <c r="T7784" s="7" t="n">
        <f aca="false">$R7784*$S7784</f>
        <v>4370.3</v>
      </c>
      <c r="U7784" s="8" t="n">
        <v>0.1</v>
      </c>
      <c r="V7784" s="7" t="n">
        <f aca="false">$T7784*$U7784</f>
        <v>437.03</v>
      </c>
      <c r="W7784" s="7" t="n">
        <f aca="false">$T7784-$V7784</f>
        <v>3933.27</v>
      </c>
      <c r="X7784" s="7" t="n">
        <v>1493.58</v>
      </c>
      <c r="Y7784" s="7" t="n">
        <f aca="false">$R7784*$X7784</f>
        <v>2987.16</v>
      </c>
      <c r="Z7784" s="7" t="n">
        <f aca="false">$W7784-$Y7784</f>
        <v>946.11</v>
      </c>
      <c r="AA7784" s="8" t="n">
        <f aca="false">IFERROR($Z7784/$W7784,0)</f>
        <v>0.240540313784714</v>
      </c>
      <c r="AB7784" s="2" t="s">
        <v>76</v>
      </c>
      <c r="AC7784" s="2" t="s">
        <v>43</v>
      </c>
    </row>
    <row r="7785" customFormat="false" ht="15" hidden="false" customHeight="false" outlineLevel="0" collapsed="false">
      <c r="A7785" s="2" t="s">
        <v>9292</v>
      </c>
      <c r="B7785" s="3" t="n">
        <v>45895</v>
      </c>
      <c r="C7785" s="4" t="n">
        <f aca="false">YEAR($B7785)</f>
        <v>2025</v>
      </c>
      <c r="D7785" s="4" t="n">
        <f aca="false">MONTH($B7785)</f>
        <v>8</v>
      </c>
      <c r="E7785" s="2" t="s">
        <v>3574</v>
      </c>
      <c r="F7785" s="5" t="n">
        <f aca="false">ROUNDUP(MONTH($B7785)/3,0)</f>
        <v>3</v>
      </c>
      <c r="G7785" s="2" t="s">
        <v>974</v>
      </c>
      <c r="H7785" s="2" t="s">
        <v>975</v>
      </c>
      <c r="I7785" s="2" t="s">
        <v>177</v>
      </c>
      <c r="J7785" s="2" t="s">
        <v>47</v>
      </c>
      <c r="K7785" s="2" t="s">
        <v>48</v>
      </c>
      <c r="L7785" s="2" t="s">
        <v>155</v>
      </c>
      <c r="M7785" s="2" t="s">
        <v>50</v>
      </c>
      <c r="N7785" s="2" t="s">
        <v>63</v>
      </c>
      <c r="O7785" s="2" t="s">
        <v>39</v>
      </c>
      <c r="P7785" s="2" t="s">
        <v>106</v>
      </c>
      <c r="Q7785" s="2" t="s">
        <v>143</v>
      </c>
      <c r="R7785" s="6" t="n">
        <v>14</v>
      </c>
      <c r="S7785" s="7" t="n">
        <v>714.16</v>
      </c>
      <c r="T7785" s="7" t="n">
        <f aca="false">$R7785*$S7785</f>
        <v>9998.24</v>
      </c>
      <c r="U7785" s="8" t="n">
        <v>0.15</v>
      </c>
      <c r="V7785" s="7" t="n">
        <f aca="false">$T7785*$U7785</f>
        <v>1499.736</v>
      </c>
      <c r="W7785" s="7" t="n">
        <f aca="false">$T7785-$V7785</f>
        <v>8498.504</v>
      </c>
      <c r="X7785" s="7" t="n">
        <v>454.84</v>
      </c>
      <c r="Y7785" s="7" t="n">
        <f aca="false">$R7785*$X7785</f>
        <v>6367.76</v>
      </c>
      <c r="Z7785" s="7" t="n">
        <f aca="false">$W7785-$Y7785</f>
        <v>2130.744</v>
      </c>
      <c r="AA7785" s="8" t="n">
        <f aca="false">IFERROR($Z7785/$W7785,0)</f>
        <v>0.25071989140677</v>
      </c>
      <c r="AB7785" s="2" t="s">
        <v>76</v>
      </c>
      <c r="AC7785" s="2" t="s">
        <v>43</v>
      </c>
    </row>
    <row r="7786" customFormat="false" ht="15" hidden="false" customHeight="false" outlineLevel="0" collapsed="false">
      <c r="A7786" s="2" t="s">
        <v>9293</v>
      </c>
      <c r="B7786" s="3" t="n">
        <v>45895</v>
      </c>
      <c r="C7786" s="4" t="n">
        <f aca="false">YEAR($B7786)</f>
        <v>2025</v>
      </c>
      <c r="D7786" s="4" t="n">
        <f aca="false">MONTH($B7786)</f>
        <v>8</v>
      </c>
      <c r="E7786" s="2" t="s">
        <v>3574</v>
      </c>
      <c r="F7786" s="5" t="n">
        <f aca="false">ROUNDUP(MONTH($B7786)/3,0)</f>
        <v>3</v>
      </c>
      <c r="G7786" s="2" t="s">
        <v>2530</v>
      </c>
      <c r="H7786" s="2" t="s">
        <v>2531</v>
      </c>
      <c r="I7786" s="2" t="s">
        <v>33</v>
      </c>
      <c r="J7786" s="2" t="s">
        <v>47</v>
      </c>
      <c r="K7786" s="2" t="s">
        <v>221</v>
      </c>
      <c r="L7786" s="2" t="s">
        <v>222</v>
      </c>
      <c r="M7786" s="2" t="s">
        <v>156</v>
      </c>
      <c r="N7786" s="2" t="s">
        <v>63</v>
      </c>
      <c r="O7786" s="2" t="s">
        <v>52</v>
      </c>
      <c r="P7786" s="2" t="s">
        <v>83</v>
      </c>
      <c r="Q7786" s="2" t="s">
        <v>84</v>
      </c>
      <c r="R7786" s="6" t="n">
        <v>3</v>
      </c>
      <c r="S7786" s="7" t="n">
        <v>4400.1</v>
      </c>
      <c r="T7786" s="7" t="n">
        <f aca="false">$R7786*$S7786</f>
        <v>13200.3</v>
      </c>
      <c r="U7786" s="8" t="n">
        <v>0.05</v>
      </c>
      <c r="V7786" s="7" t="n">
        <f aca="false">$T7786*$U7786</f>
        <v>660.015</v>
      </c>
      <c r="W7786" s="7" t="n">
        <f aca="false">$T7786-$V7786</f>
        <v>12540.285</v>
      </c>
      <c r="X7786" s="7" t="n">
        <v>3445.34</v>
      </c>
      <c r="Y7786" s="7" t="n">
        <f aca="false">$R7786*$X7786</f>
        <v>10336.02</v>
      </c>
      <c r="Z7786" s="7" t="n">
        <f aca="false">$W7786-$Y7786</f>
        <v>2204.265</v>
      </c>
      <c r="AA7786" s="8" t="n">
        <f aca="false">IFERROR($Z7786/$W7786,0)</f>
        <v>0.175774713254125</v>
      </c>
      <c r="AB7786" s="2" t="s">
        <v>85</v>
      </c>
      <c r="AC7786" s="2" t="s">
        <v>43</v>
      </c>
    </row>
    <row r="7787" customFormat="false" ht="15" hidden="false" customHeight="false" outlineLevel="0" collapsed="false">
      <c r="A7787" s="2" t="s">
        <v>9294</v>
      </c>
      <c r="B7787" s="3" t="n">
        <v>45895</v>
      </c>
      <c r="C7787" s="4" t="n">
        <f aca="false">YEAR($B7787)</f>
        <v>2025</v>
      </c>
      <c r="D7787" s="4" t="n">
        <f aca="false">MONTH($B7787)</f>
        <v>8</v>
      </c>
      <c r="E7787" s="2" t="s">
        <v>3574</v>
      </c>
      <c r="F7787" s="5" t="n">
        <f aca="false">ROUNDUP(MONTH($B7787)/3,0)</f>
        <v>3</v>
      </c>
      <c r="G7787" s="2" t="s">
        <v>761</v>
      </c>
      <c r="H7787" s="2" t="s">
        <v>346</v>
      </c>
      <c r="I7787" s="2" t="s">
        <v>33</v>
      </c>
      <c r="J7787" s="2" t="s">
        <v>147</v>
      </c>
      <c r="K7787" s="2" t="s">
        <v>215</v>
      </c>
      <c r="L7787" s="2" t="s">
        <v>216</v>
      </c>
      <c r="M7787" s="2" t="s">
        <v>150</v>
      </c>
      <c r="N7787" s="2" t="s">
        <v>51</v>
      </c>
      <c r="O7787" s="2" t="s">
        <v>64</v>
      </c>
      <c r="P7787" s="2" t="s">
        <v>65</v>
      </c>
      <c r="Q7787" s="2" t="s">
        <v>66</v>
      </c>
      <c r="R7787" s="6" t="n">
        <v>1</v>
      </c>
      <c r="S7787" s="7" t="n">
        <v>8712.03</v>
      </c>
      <c r="T7787" s="7" t="n">
        <f aca="false">$R7787*$S7787</f>
        <v>8712.03</v>
      </c>
      <c r="U7787" s="8" t="n">
        <v>0.1</v>
      </c>
      <c r="V7787" s="7" t="n">
        <f aca="false">$T7787*$U7787</f>
        <v>871.203</v>
      </c>
      <c r="W7787" s="7" t="n">
        <f aca="false">$T7787-$V7787</f>
        <v>7840.827</v>
      </c>
      <c r="X7787" s="7" t="n">
        <v>6606.7</v>
      </c>
      <c r="Y7787" s="7" t="n">
        <f aca="false">$R7787*$X7787</f>
        <v>6606.7</v>
      </c>
      <c r="Z7787" s="7" t="n">
        <f aca="false">$W7787-$Y7787</f>
        <v>1234.127</v>
      </c>
      <c r="AA7787" s="8" t="n">
        <f aca="false">IFERROR($Z7787/$W7787,0)</f>
        <v>0.157397555130345</v>
      </c>
      <c r="AB7787" s="2" t="s">
        <v>55</v>
      </c>
      <c r="AC7787" s="2" t="s">
        <v>43</v>
      </c>
    </row>
    <row r="7788" customFormat="false" ht="15" hidden="false" customHeight="false" outlineLevel="0" collapsed="false">
      <c r="A7788" s="2" t="s">
        <v>9295</v>
      </c>
      <c r="B7788" s="3" t="n">
        <v>45895</v>
      </c>
      <c r="C7788" s="4" t="n">
        <f aca="false">YEAR($B7788)</f>
        <v>2025</v>
      </c>
      <c r="D7788" s="4" t="n">
        <f aca="false">MONTH($B7788)</f>
        <v>8</v>
      </c>
      <c r="E7788" s="2" t="s">
        <v>3574</v>
      </c>
      <c r="F7788" s="5" t="n">
        <f aca="false">ROUNDUP(MONTH($B7788)/3,0)</f>
        <v>3</v>
      </c>
      <c r="G7788" s="2" t="s">
        <v>225</v>
      </c>
      <c r="H7788" s="2" t="s">
        <v>226</v>
      </c>
      <c r="I7788" s="2" t="s">
        <v>33</v>
      </c>
      <c r="J7788" s="2" t="s">
        <v>59</v>
      </c>
      <c r="K7788" s="2" t="s">
        <v>71</v>
      </c>
      <c r="L7788" s="2" t="s">
        <v>72</v>
      </c>
      <c r="M7788" s="2" t="s">
        <v>62</v>
      </c>
      <c r="N7788" s="2" t="s">
        <v>51</v>
      </c>
      <c r="O7788" s="2" t="s">
        <v>52</v>
      </c>
      <c r="P7788" s="2" t="s">
        <v>83</v>
      </c>
      <c r="Q7788" s="2" t="s">
        <v>84</v>
      </c>
      <c r="R7788" s="6" t="n">
        <v>3</v>
      </c>
      <c r="S7788" s="7" t="n">
        <v>4158.97</v>
      </c>
      <c r="T7788" s="7" t="n">
        <f aca="false">$R7788*$S7788</f>
        <v>12476.91</v>
      </c>
      <c r="U7788" s="8" t="n">
        <v>0</v>
      </c>
      <c r="V7788" s="7" t="n">
        <f aca="false">$T7788*$U7788</f>
        <v>0</v>
      </c>
      <c r="W7788" s="7" t="n">
        <f aca="false">$T7788-$V7788</f>
        <v>12476.91</v>
      </c>
      <c r="X7788" s="7" t="n">
        <v>3205.83</v>
      </c>
      <c r="Y7788" s="7" t="n">
        <f aca="false">$R7788*$X7788</f>
        <v>9617.49</v>
      </c>
      <c r="Z7788" s="7" t="n">
        <f aca="false">$W7788-$Y7788</f>
        <v>2859.42</v>
      </c>
      <c r="AA7788" s="8" t="n">
        <f aca="false">IFERROR($Z7788/$W7788,0)</f>
        <v>0.229176935635506</v>
      </c>
      <c r="AB7788" s="2" t="s">
        <v>42</v>
      </c>
      <c r="AC7788" s="2" t="s">
        <v>43</v>
      </c>
    </row>
    <row r="7789" customFormat="false" ht="15" hidden="false" customHeight="false" outlineLevel="0" collapsed="false">
      <c r="A7789" s="2" t="s">
        <v>9296</v>
      </c>
      <c r="B7789" s="3" t="n">
        <v>45896</v>
      </c>
      <c r="C7789" s="4" t="n">
        <f aca="false">YEAR($B7789)</f>
        <v>2025</v>
      </c>
      <c r="D7789" s="4" t="n">
        <f aca="false">MONTH($B7789)</f>
        <v>8</v>
      </c>
      <c r="E7789" s="2" t="s">
        <v>3574</v>
      </c>
      <c r="F7789" s="5" t="n">
        <f aca="false">ROUNDUP(MONTH($B7789)/3,0)</f>
        <v>3</v>
      </c>
      <c r="G7789" s="2" t="s">
        <v>805</v>
      </c>
      <c r="H7789" s="2" t="s">
        <v>806</v>
      </c>
      <c r="I7789" s="2" t="s">
        <v>33</v>
      </c>
      <c r="J7789" s="2" t="s">
        <v>59</v>
      </c>
      <c r="K7789" s="2" t="s">
        <v>60</v>
      </c>
      <c r="L7789" s="2" t="s">
        <v>61</v>
      </c>
      <c r="M7789" s="2" t="s">
        <v>142</v>
      </c>
      <c r="N7789" s="2" t="s">
        <v>51</v>
      </c>
      <c r="O7789" s="2" t="s">
        <v>52</v>
      </c>
      <c r="P7789" s="2" t="s">
        <v>126</v>
      </c>
      <c r="Q7789" s="2" t="s">
        <v>253</v>
      </c>
      <c r="R7789" s="6" t="n">
        <v>3</v>
      </c>
      <c r="S7789" s="7" t="n">
        <v>1756.43</v>
      </c>
      <c r="T7789" s="7" t="n">
        <f aca="false">$R7789*$S7789</f>
        <v>5269.29</v>
      </c>
      <c r="U7789" s="8" t="n">
        <v>0</v>
      </c>
      <c r="V7789" s="7" t="n">
        <f aca="false">$T7789*$U7789</f>
        <v>0</v>
      </c>
      <c r="W7789" s="7" t="n">
        <f aca="false">$T7789-$V7789</f>
        <v>5269.29</v>
      </c>
      <c r="X7789" s="7" t="n">
        <v>1294.71</v>
      </c>
      <c r="Y7789" s="7" t="n">
        <f aca="false">$R7789*$X7789</f>
        <v>3884.13</v>
      </c>
      <c r="Z7789" s="7" t="n">
        <f aca="false">$W7789-$Y7789</f>
        <v>1385.16</v>
      </c>
      <c r="AA7789" s="8" t="n">
        <f aca="false">IFERROR($Z7789/$W7789,0)</f>
        <v>0.262874125356547</v>
      </c>
      <c r="AB7789" s="2" t="s">
        <v>42</v>
      </c>
      <c r="AC7789" s="2" t="s">
        <v>43</v>
      </c>
    </row>
    <row r="7790" customFormat="false" ht="15" hidden="false" customHeight="false" outlineLevel="0" collapsed="false">
      <c r="A7790" s="2" t="s">
        <v>9297</v>
      </c>
      <c r="B7790" s="3" t="n">
        <v>45896</v>
      </c>
      <c r="C7790" s="4" t="n">
        <f aca="false">YEAR($B7790)</f>
        <v>2025</v>
      </c>
      <c r="D7790" s="4" t="n">
        <f aca="false">MONTH($B7790)</f>
        <v>8</v>
      </c>
      <c r="E7790" s="2" t="s">
        <v>3574</v>
      </c>
      <c r="F7790" s="5" t="n">
        <f aca="false">ROUNDUP(MONTH($B7790)/3,0)</f>
        <v>3</v>
      </c>
      <c r="G7790" s="2" t="s">
        <v>109</v>
      </c>
      <c r="H7790" s="2" t="s">
        <v>110</v>
      </c>
      <c r="I7790" s="2" t="s">
        <v>33</v>
      </c>
      <c r="J7790" s="2" t="s">
        <v>89</v>
      </c>
      <c r="K7790" s="2" t="s">
        <v>97</v>
      </c>
      <c r="L7790" s="2" t="s">
        <v>111</v>
      </c>
      <c r="M7790" s="2" t="s">
        <v>99</v>
      </c>
      <c r="N7790" s="2" t="s">
        <v>51</v>
      </c>
      <c r="O7790" s="2" t="s">
        <v>171</v>
      </c>
      <c r="P7790" s="2" t="s">
        <v>204</v>
      </c>
      <c r="Q7790" s="2" t="s">
        <v>232</v>
      </c>
      <c r="R7790" s="6" t="n">
        <v>3</v>
      </c>
      <c r="S7790" s="7" t="n">
        <v>967.29</v>
      </c>
      <c r="T7790" s="7" t="n">
        <f aca="false">$R7790*$S7790</f>
        <v>2901.87</v>
      </c>
      <c r="U7790" s="8" t="n">
        <v>0.03</v>
      </c>
      <c r="V7790" s="7" t="n">
        <f aca="false">$T7790*$U7790</f>
        <v>87.0561</v>
      </c>
      <c r="W7790" s="7" t="n">
        <f aca="false">$T7790-$V7790</f>
        <v>2814.8139</v>
      </c>
      <c r="X7790" s="7" t="n">
        <v>611.48</v>
      </c>
      <c r="Y7790" s="7" t="n">
        <f aca="false">$R7790*$X7790</f>
        <v>1834.44</v>
      </c>
      <c r="Z7790" s="7" t="n">
        <f aca="false">$W7790-$Y7790</f>
        <v>980.3739</v>
      </c>
      <c r="AA7790" s="8" t="n">
        <f aca="false">IFERROR($Z7790/$W7790,0)</f>
        <v>0.348290840826102</v>
      </c>
      <c r="AB7790" s="2" t="s">
        <v>85</v>
      </c>
      <c r="AC7790" s="2" t="s">
        <v>43</v>
      </c>
    </row>
    <row r="7791" customFormat="false" ht="15" hidden="false" customHeight="false" outlineLevel="0" collapsed="false">
      <c r="A7791" s="2" t="s">
        <v>9298</v>
      </c>
      <c r="B7791" s="3" t="n">
        <v>45896</v>
      </c>
      <c r="C7791" s="4" t="n">
        <f aca="false">YEAR($B7791)</f>
        <v>2025</v>
      </c>
      <c r="D7791" s="4" t="n">
        <f aca="false">MONTH($B7791)</f>
        <v>8</v>
      </c>
      <c r="E7791" s="2" t="s">
        <v>3574</v>
      </c>
      <c r="F7791" s="5" t="n">
        <f aca="false">ROUNDUP(MONTH($B7791)/3,0)</f>
        <v>3</v>
      </c>
      <c r="G7791" s="2" t="s">
        <v>255</v>
      </c>
      <c r="H7791" s="2" t="s">
        <v>256</v>
      </c>
      <c r="I7791" s="2" t="s">
        <v>33</v>
      </c>
      <c r="J7791" s="2" t="s">
        <v>147</v>
      </c>
      <c r="K7791" s="2" t="s">
        <v>148</v>
      </c>
      <c r="L7791" s="2" t="s">
        <v>149</v>
      </c>
      <c r="M7791" s="2" t="s">
        <v>150</v>
      </c>
      <c r="N7791" s="2" t="s">
        <v>63</v>
      </c>
      <c r="O7791" s="2" t="s">
        <v>39</v>
      </c>
      <c r="P7791" s="2" t="s">
        <v>106</v>
      </c>
      <c r="Q7791" s="2" t="s">
        <v>143</v>
      </c>
      <c r="R7791" s="6" t="n">
        <v>1</v>
      </c>
      <c r="S7791" s="7" t="n">
        <v>754.46</v>
      </c>
      <c r="T7791" s="7" t="n">
        <f aca="false">$R7791*$S7791</f>
        <v>754.46</v>
      </c>
      <c r="U7791" s="8" t="n">
        <v>0.05</v>
      </c>
      <c r="V7791" s="7" t="n">
        <f aca="false">$T7791*$U7791</f>
        <v>37.723</v>
      </c>
      <c r="W7791" s="7" t="n">
        <f aca="false">$T7791-$V7791</f>
        <v>716.737</v>
      </c>
      <c r="X7791" s="7" t="n">
        <v>457.1</v>
      </c>
      <c r="Y7791" s="7" t="n">
        <f aca="false">$R7791*$X7791</f>
        <v>457.1</v>
      </c>
      <c r="Z7791" s="7" t="n">
        <f aca="false">$W7791-$Y7791</f>
        <v>259.637</v>
      </c>
      <c r="AA7791" s="8" t="n">
        <f aca="false">IFERROR($Z7791/$W7791,0)</f>
        <v>0.362248635133947</v>
      </c>
      <c r="AB7791" s="2" t="s">
        <v>55</v>
      </c>
      <c r="AC7791" s="2" t="s">
        <v>43</v>
      </c>
    </row>
    <row r="7792" customFormat="false" ht="15" hidden="false" customHeight="false" outlineLevel="0" collapsed="false">
      <c r="A7792" s="2" t="s">
        <v>9299</v>
      </c>
      <c r="B7792" s="3" t="n">
        <v>45896</v>
      </c>
      <c r="C7792" s="4" t="n">
        <f aca="false">YEAR($B7792)</f>
        <v>2025</v>
      </c>
      <c r="D7792" s="4" t="n">
        <f aca="false">MONTH($B7792)</f>
        <v>8</v>
      </c>
      <c r="E7792" s="2" t="s">
        <v>3574</v>
      </c>
      <c r="F7792" s="5" t="n">
        <f aca="false">ROUNDUP(MONTH($B7792)/3,0)</f>
        <v>3</v>
      </c>
      <c r="G7792" s="2" t="s">
        <v>5543</v>
      </c>
      <c r="H7792" s="2" t="s">
        <v>5544</v>
      </c>
      <c r="I7792" s="2" t="s">
        <v>33</v>
      </c>
      <c r="J7792" s="2" t="s">
        <v>89</v>
      </c>
      <c r="K7792" s="2" t="s">
        <v>90</v>
      </c>
      <c r="L7792" s="2" t="s">
        <v>161</v>
      </c>
      <c r="M7792" s="2" t="s">
        <v>99</v>
      </c>
      <c r="N7792" s="2" t="s">
        <v>73</v>
      </c>
      <c r="O7792" s="2" t="s">
        <v>39</v>
      </c>
      <c r="P7792" s="2" t="s">
        <v>40</v>
      </c>
      <c r="Q7792" s="2" t="s">
        <v>334</v>
      </c>
      <c r="R7792" s="6" t="n">
        <v>2</v>
      </c>
      <c r="S7792" s="7" t="n">
        <v>3455.84</v>
      </c>
      <c r="T7792" s="7" t="n">
        <f aca="false">$R7792*$S7792</f>
        <v>6911.68</v>
      </c>
      <c r="U7792" s="8" t="n">
        <v>0.1</v>
      </c>
      <c r="V7792" s="7" t="n">
        <f aca="false">$T7792*$U7792</f>
        <v>691.168</v>
      </c>
      <c r="W7792" s="7" t="n">
        <f aca="false">$T7792-$V7792</f>
        <v>6220.512</v>
      </c>
      <c r="X7792" s="7" t="n">
        <v>2407.94</v>
      </c>
      <c r="Y7792" s="7" t="n">
        <f aca="false">$R7792*$X7792</f>
        <v>4815.88</v>
      </c>
      <c r="Z7792" s="7" t="n">
        <f aca="false">$W7792-$Y7792</f>
        <v>1404.632</v>
      </c>
      <c r="AA7792" s="8" t="n">
        <f aca="false">IFERROR($Z7792/$W7792,0)</f>
        <v>0.22580649309896</v>
      </c>
      <c r="AB7792" s="2" t="s">
        <v>42</v>
      </c>
      <c r="AC7792" s="2" t="s">
        <v>43</v>
      </c>
    </row>
    <row r="7793" customFormat="false" ht="15" hidden="false" customHeight="false" outlineLevel="0" collapsed="false">
      <c r="A7793" s="2" t="s">
        <v>9300</v>
      </c>
      <c r="B7793" s="3" t="n">
        <v>45896</v>
      </c>
      <c r="C7793" s="4" t="n">
        <f aca="false">YEAR($B7793)</f>
        <v>2025</v>
      </c>
      <c r="D7793" s="4" t="n">
        <f aca="false">MONTH($B7793)</f>
        <v>8</v>
      </c>
      <c r="E7793" s="2" t="s">
        <v>3574</v>
      </c>
      <c r="F7793" s="5" t="n">
        <f aca="false">ROUNDUP(MONTH($B7793)/3,0)</f>
        <v>3</v>
      </c>
      <c r="G7793" s="2" t="s">
        <v>109</v>
      </c>
      <c r="H7793" s="2" t="s">
        <v>110</v>
      </c>
      <c r="I7793" s="2" t="s">
        <v>33</v>
      </c>
      <c r="J7793" s="2" t="s">
        <v>89</v>
      </c>
      <c r="K7793" s="2" t="s">
        <v>97</v>
      </c>
      <c r="L7793" s="2" t="s">
        <v>111</v>
      </c>
      <c r="M7793" s="2" t="s">
        <v>99</v>
      </c>
      <c r="N7793" s="2" t="s">
        <v>63</v>
      </c>
      <c r="O7793" s="2" t="s">
        <v>114</v>
      </c>
      <c r="P7793" s="2" t="s">
        <v>115</v>
      </c>
      <c r="Q7793" s="2" t="s">
        <v>530</v>
      </c>
      <c r="R7793" s="6" t="n">
        <v>1</v>
      </c>
      <c r="S7793" s="7" t="n">
        <v>161.8</v>
      </c>
      <c r="T7793" s="7" t="n">
        <f aca="false">$R7793*$S7793</f>
        <v>161.8</v>
      </c>
      <c r="U7793" s="8" t="n">
        <v>0</v>
      </c>
      <c r="V7793" s="7" t="n">
        <f aca="false">$T7793*$U7793</f>
        <v>0</v>
      </c>
      <c r="W7793" s="7" t="n">
        <f aca="false">$T7793-$V7793</f>
        <v>161.8</v>
      </c>
      <c r="X7793" s="7" t="n">
        <v>90.35</v>
      </c>
      <c r="Y7793" s="7" t="n">
        <f aca="false">$R7793*$X7793</f>
        <v>90.35</v>
      </c>
      <c r="Z7793" s="7" t="n">
        <f aca="false">$W7793-$Y7793</f>
        <v>71.45</v>
      </c>
      <c r="AA7793" s="8" t="n">
        <f aca="false">IFERROR($Z7793/$W7793,0)</f>
        <v>0.44159456118665</v>
      </c>
      <c r="AB7793" s="2" t="s">
        <v>76</v>
      </c>
      <c r="AC7793" s="2" t="s">
        <v>43</v>
      </c>
    </row>
    <row r="7794" customFormat="false" ht="15" hidden="false" customHeight="false" outlineLevel="0" collapsed="false">
      <c r="A7794" s="2" t="s">
        <v>9301</v>
      </c>
      <c r="B7794" s="3" t="n">
        <v>45896</v>
      </c>
      <c r="C7794" s="4" t="n">
        <f aca="false">YEAR($B7794)</f>
        <v>2025</v>
      </c>
      <c r="D7794" s="4" t="n">
        <f aca="false">MONTH($B7794)</f>
        <v>8</v>
      </c>
      <c r="E7794" s="2" t="s">
        <v>3574</v>
      </c>
      <c r="F7794" s="5" t="n">
        <f aca="false">ROUNDUP(MONTH($B7794)/3,0)</f>
        <v>3</v>
      </c>
      <c r="G7794" s="2" t="s">
        <v>400</v>
      </c>
      <c r="H7794" s="2" t="s">
        <v>282</v>
      </c>
      <c r="I7794" s="2" t="s">
        <v>177</v>
      </c>
      <c r="J7794" s="2" t="s">
        <v>47</v>
      </c>
      <c r="K7794" s="2" t="s">
        <v>221</v>
      </c>
      <c r="L7794" s="2" t="s">
        <v>222</v>
      </c>
      <c r="M7794" s="2" t="s">
        <v>156</v>
      </c>
      <c r="N7794" s="2" t="s">
        <v>73</v>
      </c>
      <c r="O7794" s="2" t="s">
        <v>114</v>
      </c>
      <c r="P7794" s="2" t="s">
        <v>115</v>
      </c>
      <c r="Q7794" s="2" t="s">
        <v>530</v>
      </c>
      <c r="R7794" s="6" t="n">
        <v>14</v>
      </c>
      <c r="S7794" s="7" t="n">
        <v>163.97</v>
      </c>
      <c r="T7794" s="7" t="n">
        <f aca="false">$R7794*$S7794</f>
        <v>2295.58</v>
      </c>
      <c r="U7794" s="8" t="n">
        <v>0.2</v>
      </c>
      <c r="V7794" s="7" t="n">
        <f aca="false">$T7794*$U7794</f>
        <v>459.116</v>
      </c>
      <c r="W7794" s="7" t="n">
        <f aca="false">$T7794-$V7794</f>
        <v>1836.464</v>
      </c>
      <c r="X7794" s="7" t="n">
        <v>81.81</v>
      </c>
      <c r="Y7794" s="7" t="n">
        <f aca="false">$R7794*$X7794</f>
        <v>1145.34</v>
      </c>
      <c r="Z7794" s="7" t="n">
        <f aca="false">$W7794-$Y7794</f>
        <v>691.124</v>
      </c>
      <c r="AA7794" s="8" t="n">
        <f aca="false">IFERROR($Z7794/$W7794,0)</f>
        <v>0.376334085503446</v>
      </c>
      <c r="AB7794" s="2" t="s">
        <v>67</v>
      </c>
      <c r="AC7794" s="2" t="s">
        <v>43</v>
      </c>
    </row>
    <row r="7795" customFormat="false" ht="15" hidden="false" customHeight="false" outlineLevel="0" collapsed="false">
      <c r="A7795" s="2" t="s">
        <v>9302</v>
      </c>
      <c r="B7795" s="3" t="n">
        <v>45896</v>
      </c>
      <c r="C7795" s="4" t="n">
        <f aca="false">YEAR($B7795)</f>
        <v>2025</v>
      </c>
      <c r="D7795" s="4" t="n">
        <f aca="false">MONTH($B7795)</f>
        <v>8</v>
      </c>
      <c r="E7795" s="2" t="s">
        <v>3574</v>
      </c>
      <c r="F7795" s="5" t="n">
        <f aca="false">ROUNDUP(MONTH($B7795)/3,0)</f>
        <v>3</v>
      </c>
      <c r="G7795" s="2" t="s">
        <v>2791</v>
      </c>
      <c r="H7795" s="2" t="s">
        <v>2792</v>
      </c>
      <c r="I7795" s="2" t="s">
        <v>33</v>
      </c>
      <c r="J7795" s="2" t="s">
        <v>47</v>
      </c>
      <c r="K7795" s="2" t="s">
        <v>48</v>
      </c>
      <c r="L7795" s="2" t="s">
        <v>49</v>
      </c>
      <c r="M7795" s="2" t="s">
        <v>156</v>
      </c>
      <c r="N7795" s="2" t="s">
        <v>63</v>
      </c>
      <c r="O7795" s="2" t="s">
        <v>52</v>
      </c>
      <c r="P7795" s="2" t="s">
        <v>53</v>
      </c>
      <c r="Q7795" s="2" t="s">
        <v>169</v>
      </c>
      <c r="R7795" s="6" t="n">
        <v>2</v>
      </c>
      <c r="S7795" s="7" t="n">
        <v>2390.98</v>
      </c>
      <c r="T7795" s="7" t="n">
        <f aca="false">$R7795*$S7795</f>
        <v>4781.96</v>
      </c>
      <c r="U7795" s="8" t="n">
        <v>0.08</v>
      </c>
      <c r="V7795" s="7" t="n">
        <f aca="false">$T7795*$U7795</f>
        <v>382.5568</v>
      </c>
      <c r="W7795" s="7" t="n">
        <f aca="false">$T7795-$V7795</f>
        <v>4399.4032</v>
      </c>
      <c r="X7795" s="7" t="n">
        <v>1682.23</v>
      </c>
      <c r="Y7795" s="7" t="n">
        <f aca="false">$R7795*$X7795</f>
        <v>3364.46</v>
      </c>
      <c r="Z7795" s="7" t="n">
        <f aca="false">$W7795-$Y7795</f>
        <v>1034.9432</v>
      </c>
      <c r="AA7795" s="8" t="n">
        <f aca="false">IFERROR($Z7795/$W7795,0)</f>
        <v>0.2352462715852</v>
      </c>
      <c r="AB7795" s="2" t="s">
        <v>42</v>
      </c>
      <c r="AC7795" s="2" t="s">
        <v>43</v>
      </c>
    </row>
    <row r="7796" customFormat="false" ht="15" hidden="false" customHeight="false" outlineLevel="0" collapsed="false">
      <c r="A7796" s="2" t="s">
        <v>9303</v>
      </c>
      <c r="B7796" s="3" t="n">
        <v>45896</v>
      </c>
      <c r="C7796" s="4" t="n">
        <f aca="false">YEAR($B7796)</f>
        <v>2025</v>
      </c>
      <c r="D7796" s="4" t="n">
        <f aca="false">MONTH($B7796)</f>
        <v>8</v>
      </c>
      <c r="E7796" s="2" t="s">
        <v>3574</v>
      </c>
      <c r="F7796" s="5" t="n">
        <f aca="false">ROUNDUP(MONTH($B7796)/3,0)</f>
        <v>3</v>
      </c>
      <c r="G7796" s="2" t="s">
        <v>569</v>
      </c>
      <c r="H7796" s="2" t="s">
        <v>570</v>
      </c>
      <c r="I7796" s="2" t="s">
        <v>33</v>
      </c>
      <c r="J7796" s="2" t="s">
        <v>59</v>
      </c>
      <c r="K7796" s="2" t="s">
        <v>60</v>
      </c>
      <c r="L7796" s="2" t="s">
        <v>61</v>
      </c>
      <c r="M7796" s="2" t="s">
        <v>62</v>
      </c>
      <c r="N7796" s="2" t="s">
        <v>151</v>
      </c>
      <c r="O7796" s="2" t="s">
        <v>39</v>
      </c>
      <c r="P7796" s="2" t="s">
        <v>106</v>
      </c>
      <c r="Q7796" s="2" t="s">
        <v>107</v>
      </c>
      <c r="R7796" s="6" t="n">
        <v>2</v>
      </c>
      <c r="S7796" s="7" t="n">
        <v>2405.71</v>
      </c>
      <c r="T7796" s="7" t="n">
        <f aca="false">$R7796*$S7796</f>
        <v>4811.42</v>
      </c>
      <c r="U7796" s="8" t="n">
        <v>0.03</v>
      </c>
      <c r="V7796" s="7" t="n">
        <f aca="false">$T7796*$U7796</f>
        <v>144.3426</v>
      </c>
      <c r="W7796" s="7" t="n">
        <f aca="false">$T7796-$V7796</f>
        <v>4667.0774</v>
      </c>
      <c r="X7796" s="7" t="n">
        <v>1749.82</v>
      </c>
      <c r="Y7796" s="7" t="n">
        <f aca="false">$R7796*$X7796</f>
        <v>3499.64</v>
      </c>
      <c r="Z7796" s="7" t="n">
        <f aca="false">$W7796-$Y7796</f>
        <v>1167.4374</v>
      </c>
      <c r="AA7796" s="8" t="n">
        <f aca="false">IFERROR($Z7796/$W7796,0)</f>
        <v>0.250143140972978</v>
      </c>
      <c r="AB7796" s="2" t="s">
        <v>55</v>
      </c>
      <c r="AC7796" s="2" t="s">
        <v>43</v>
      </c>
    </row>
    <row r="7797" customFormat="false" ht="15" hidden="false" customHeight="false" outlineLevel="0" collapsed="false">
      <c r="A7797" s="2" t="s">
        <v>9304</v>
      </c>
      <c r="B7797" s="3" t="n">
        <v>45896</v>
      </c>
      <c r="C7797" s="4" t="n">
        <f aca="false">YEAR($B7797)</f>
        <v>2025</v>
      </c>
      <c r="D7797" s="4" t="n">
        <f aca="false">MONTH($B7797)</f>
        <v>8</v>
      </c>
      <c r="E7797" s="2" t="s">
        <v>3574</v>
      </c>
      <c r="F7797" s="5" t="n">
        <f aca="false">ROUNDUP(MONTH($B7797)/3,0)</f>
        <v>3</v>
      </c>
      <c r="G7797" s="2" t="s">
        <v>495</v>
      </c>
      <c r="H7797" s="2" t="s">
        <v>496</v>
      </c>
      <c r="I7797" s="2" t="s">
        <v>33</v>
      </c>
      <c r="J7797" s="2" t="s">
        <v>47</v>
      </c>
      <c r="K7797" s="2" t="s">
        <v>196</v>
      </c>
      <c r="L7797" s="2" t="s">
        <v>197</v>
      </c>
      <c r="M7797" s="2" t="s">
        <v>156</v>
      </c>
      <c r="N7797" s="2" t="s">
        <v>73</v>
      </c>
      <c r="O7797" s="2" t="s">
        <v>171</v>
      </c>
      <c r="P7797" s="2" t="s">
        <v>204</v>
      </c>
      <c r="Q7797" s="2" t="s">
        <v>264</v>
      </c>
      <c r="R7797" s="6" t="n">
        <v>1</v>
      </c>
      <c r="S7797" s="7" t="n">
        <v>1281.45</v>
      </c>
      <c r="T7797" s="7" t="n">
        <f aca="false">$R7797*$S7797</f>
        <v>1281.45</v>
      </c>
      <c r="U7797" s="8" t="n">
        <v>0.08</v>
      </c>
      <c r="V7797" s="7" t="n">
        <f aca="false">$T7797*$U7797</f>
        <v>102.516</v>
      </c>
      <c r="W7797" s="7" t="n">
        <f aca="false">$T7797-$V7797</f>
        <v>1178.934</v>
      </c>
      <c r="X7797" s="7" t="n">
        <v>858.62</v>
      </c>
      <c r="Y7797" s="7" t="n">
        <f aca="false">$R7797*$X7797</f>
        <v>858.62</v>
      </c>
      <c r="Z7797" s="7" t="n">
        <f aca="false">$W7797-$Y7797</f>
        <v>320.314</v>
      </c>
      <c r="AA7797" s="8" t="n">
        <f aca="false">IFERROR($Z7797/$W7797,0)</f>
        <v>0.27169799157544</v>
      </c>
      <c r="AB7797" s="2" t="s">
        <v>85</v>
      </c>
      <c r="AC7797" s="2" t="s">
        <v>43</v>
      </c>
    </row>
    <row r="7798" customFormat="false" ht="15" hidden="false" customHeight="false" outlineLevel="0" collapsed="false">
      <c r="A7798" s="2" t="s">
        <v>9305</v>
      </c>
      <c r="B7798" s="3" t="n">
        <v>45896</v>
      </c>
      <c r="C7798" s="4" t="n">
        <f aca="false">YEAR($B7798)</f>
        <v>2025</v>
      </c>
      <c r="D7798" s="4" t="n">
        <f aca="false">MONTH($B7798)</f>
        <v>8</v>
      </c>
      <c r="E7798" s="2" t="s">
        <v>3574</v>
      </c>
      <c r="F7798" s="5" t="n">
        <f aca="false">ROUNDUP(MONTH($B7798)/3,0)</f>
        <v>3</v>
      </c>
      <c r="G7798" s="2" t="s">
        <v>225</v>
      </c>
      <c r="H7798" s="2" t="s">
        <v>226</v>
      </c>
      <c r="I7798" s="2" t="s">
        <v>33</v>
      </c>
      <c r="J7798" s="2" t="s">
        <v>59</v>
      </c>
      <c r="K7798" s="2" t="s">
        <v>71</v>
      </c>
      <c r="L7798" s="2" t="s">
        <v>72</v>
      </c>
      <c r="M7798" s="2" t="s">
        <v>142</v>
      </c>
      <c r="N7798" s="2" t="s">
        <v>73</v>
      </c>
      <c r="O7798" s="2" t="s">
        <v>64</v>
      </c>
      <c r="P7798" s="2" t="s">
        <v>342</v>
      </c>
      <c r="Q7798" s="2" t="s">
        <v>389</v>
      </c>
      <c r="R7798" s="6" t="n">
        <v>3</v>
      </c>
      <c r="S7798" s="7" t="n">
        <v>3647.98</v>
      </c>
      <c r="T7798" s="7" t="n">
        <f aca="false">$R7798*$S7798</f>
        <v>10943.94</v>
      </c>
      <c r="U7798" s="8" t="n">
        <v>0.08</v>
      </c>
      <c r="V7798" s="7" t="n">
        <f aca="false">$T7798*$U7798</f>
        <v>875.5152</v>
      </c>
      <c r="W7798" s="7" t="n">
        <f aca="false">$T7798-$V7798</f>
        <v>10068.4248</v>
      </c>
      <c r="X7798" s="7" t="n">
        <v>2669.45</v>
      </c>
      <c r="Y7798" s="7" t="n">
        <f aca="false">$R7798*$X7798</f>
        <v>8008.35</v>
      </c>
      <c r="Z7798" s="7" t="n">
        <f aca="false">$W7798-$Y7798</f>
        <v>2060.0748</v>
      </c>
      <c r="AA7798" s="8" t="n">
        <f aca="false">IFERROR($Z7798/$W7798,0)</f>
        <v>0.204607457563769</v>
      </c>
      <c r="AB7798" s="2" t="s">
        <v>55</v>
      </c>
      <c r="AC7798" s="2" t="s">
        <v>43</v>
      </c>
    </row>
    <row r="7799" customFormat="false" ht="15" hidden="false" customHeight="false" outlineLevel="0" collapsed="false">
      <c r="A7799" s="2" t="s">
        <v>9306</v>
      </c>
      <c r="B7799" s="3" t="n">
        <v>45896</v>
      </c>
      <c r="C7799" s="4" t="n">
        <f aca="false">YEAR($B7799)</f>
        <v>2025</v>
      </c>
      <c r="D7799" s="4" t="n">
        <f aca="false">MONTH($B7799)</f>
        <v>8</v>
      </c>
      <c r="E7799" s="2" t="s">
        <v>3574</v>
      </c>
      <c r="F7799" s="5" t="n">
        <f aca="false">ROUNDUP(MONTH($B7799)/3,0)</f>
        <v>3</v>
      </c>
      <c r="G7799" s="2" t="s">
        <v>761</v>
      </c>
      <c r="H7799" s="2" t="s">
        <v>346</v>
      </c>
      <c r="I7799" s="2" t="s">
        <v>33</v>
      </c>
      <c r="J7799" s="2" t="s">
        <v>147</v>
      </c>
      <c r="K7799" s="2" t="s">
        <v>215</v>
      </c>
      <c r="L7799" s="2" t="s">
        <v>216</v>
      </c>
      <c r="M7799" s="2" t="s">
        <v>217</v>
      </c>
      <c r="N7799" s="2" t="s">
        <v>73</v>
      </c>
      <c r="O7799" s="2" t="s">
        <v>39</v>
      </c>
      <c r="P7799" s="2" t="s">
        <v>106</v>
      </c>
      <c r="Q7799" s="2" t="s">
        <v>107</v>
      </c>
      <c r="R7799" s="6" t="n">
        <v>2</v>
      </c>
      <c r="S7799" s="7" t="n">
        <v>2244.39</v>
      </c>
      <c r="T7799" s="7" t="n">
        <f aca="false">$R7799*$S7799</f>
        <v>4488.78</v>
      </c>
      <c r="U7799" s="8" t="n">
        <v>0.2</v>
      </c>
      <c r="V7799" s="7" t="n">
        <f aca="false">$T7799*$U7799</f>
        <v>897.756</v>
      </c>
      <c r="W7799" s="7" t="n">
        <f aca="false">$T7799-$V7799</f>
        <v>3591.024</v>
      </c>
      <c r="X7799" s="7" t="n">
        <v>1640.38</v>
      </c>
      <c r="Y7799" s="7" t="n">
        <f aca="false">$R7799*$X7799</f>
        <v>3280.76</v>
      </c>
      <c r="Z7799" s="7" t="n">
        <f aca="false">$W7799-$Y7799</f>
        <v>310.264</v>
      </c>
      <c r="AA7799" s="8" t="n">
        <f aca="false">IFERROR($Z7799/$W7799,0)</f>
        <v>0.0863998681156126</v>
      </c>
      <c r="AB7799" s="2" t="s">
        <v>85</v>
      </c>
      <c r="AC7799" s="2" t="s">
        <v>43</v>
      </c>
    </row>
    <row r="7800" customFormat="false" ht="15" hidden="false" customHeight="false" outlineLevel="0" collapsed="false">
      <c r="A7800" s="2" t="s">
        <v>9307</v>
      </c>
      <c r="B7800" s="3" t="n">
        <v>45896</v>
      </c>
      <c r="C7800" s="4" t="n">
        <f aca="false">YEAR($B7800)</f>
        <v>2025</v>
      </c>
      <c r="D7800" s="4" t="n">
        <f aca="false">MONTH($B7800)</f>
        <v>8</v>
      </c>
      <c r="E7800" s="2" t="s">
        <v>3574</v>
      </c>
      <c r="F7800" s="5" t="n">
        <f aca="false">ROUNDUP(MONTH($B7800)/3,0)</f>
        <v>3</v>
      </c>
      <c r="G7800" s="2" t="s">
        <v>1755</v>
      </c>
      <c r="H7800" s="2" t="s">
        <v>723</v>
      </c>
      <c r="I7800" s="2" t="s">
        <v>104</v>
      </c>
      <c r="J7800" s="2" t="s">
        <v>147</v>
      </c>
      <c r="K7800" s="2" t="s">
        <v>397</v>
      </c>
      <c r="L7800" s="2" t="s">
        <v>398</v>
      </c>
      <c r="M7800" s="2" t="s">
        <v>150</v>
      </c>
      <c r="N7800" s="2" t="s">
        <v>51</v>
      </c>
      <c r="O7800" s="2" t="s">
        <v>171</v>
      </c>
      <c r="P7800" s="2" t="s">
        <v>180</v>
      </c>
      <c r="Q7800" s="2" t="s">
        <v>181</v>
      </c>
      <c r="R7800" s="6" t="n">
        <v>13</v>
      </c>
      <c r="S7800" s="7" t="n">
        <v>2390.25</v>
      </c>
      <c r="T7800" s="7" t="n">
        <f aca="false">$R7800*$S7800</f>
        <v>31073.25</v>
      </c>
      <c r="U7800" s="8" t="n">
        <v>0.03</v>
      </c>
      <c r="V7800" s="7" t="n">
        <f aca="false">$T7800*$U7800</f>
        <v>932.1975</v>
      </c>
      <c r="W7800" s="7" t="n">
        <f aca="false">$T7800-$V7800</f>
        <v>30141.0525</v>
      </c>
      <c r="X7800" s="7" t="n">
        <v>1517.78</v>
      </c>
      <c r="Y7800" s="7" t="n">
        <f aca="false">$R7800*$X7800</f>
        <v>19731.14</v>
      </c>
      <c r="Z7800" s="7" t="n">
        <f aca="false">$W7800-$Y7800</f>
        <v>10409.9125</v>
      </c>
      <c r="AA7800" s="8" t="n">
        <f aca="false">IFERROR($Z7800/$W7800,0)</f>
        <v>0.345373224773753</v>
      </c>
      <c r="AB7800" s="2" t="s">
        <v>85</v>
      </c>
      <c r="AC7800" s="2" t="s">
        <v>43</v>
      </c>
    </row>
    <row r="7801" customFormat="false" ht="15" hidden="false" customHeight="false" outlineLevel="0" collapsed="false">
      <c r="A7801" s="2" t="s">
        <v>9308</v>
      </c>
      <c r="B7801" s="3" t="n">
        <v>45897</v>
      </c>
      <c r="C7801" s="4" t="n">
        <f aca="false">YEAR($B7801)</f>
        <v>2025</v>
      </c>
      <c r="D7801" s="4" t="n">
        <f aca="false">MONTH($B7801)</f>
        <v>8</v>
      </c>
      <c r="E7801" s="2" t="s">
        <v>3574</v>
      </c>
      <c r="F7801" s="5" t="n">
        <f aca="false">ROUNDUP(MONTH($B7801)/3,0)</f>
        <v>3</v>
      </c>
      <c r="G7801" s="2" t="s">
        <v>1817</v>
      </c>
      <c r="H7801" s="2" t="s">
        <v>680</v>
      </c>
      <c r="I7801" s="2" t="s">
        <v>33</v>
      </c>
      <c r="J7801" s="2" t="s">
        <v>89</v>
      </c>
      <c r="K7801" s="2" t="s">
        <v>124</v>
      </c>
      <c r="L7801" s="2" t="s">
        <v>125</v>
      </c>
      <c r="M7801" s="2" t="s">
        <v>92</v>
      </c>
      <c r="N7801" s="2" t="s">
        <v>63</v>
      </c>
      <c r="O7801" s="2" t="s">
        <v>64</v>
      </c>
      <c r="P7801" s="2" t="s">
        <v>342</v>
      </c>
      <c r="Q7801" s="2" t="s">
        <v>389</v>
      </c>
      <c r="R7801" s="6" t="n">
        <v>1</v>
      </c>
      <c r="S7801" s="7" t="n">
        <v>3377.35</v>
      </c>
      <c r="T7801" s="7" t="n">
        <f aca="false">$R7801*$S7801</f>
        <v>3377.35</v>
      </c>
      <c r="U7801" s="8" t="n">
        <v>0</v>
      </c>
      <c r="V7801" s="7" t="n">
        <f aca="false">$T7801*$U7801</f>
        <v>0</v>
      </c>
      <c r="W7801" s="7" t="n">
        <f aca="false">$T7801-$V7801</f>
        <v>3377.35</v>
      </c>
      <c r="X7801" s="7" t="n">
        <v>2617.9</v>
      </c>
      <c r="Y7801" s="7" t="n">
        <f aca="false">$R7801*$X7801</f>
        <v>2617.9</v>
      </c>
      <c r="Z7801" s="7" t="n">
        <f aca="false">$W7801-$Y7801</f>
        <v>759.45</v>
      </c>
      <c r="AA7801" s="8" t="n">
        <f aca="false">IFERROR($Z7801/$W7801,0)</f>
        <v>0.224865649103587</v>
      </c>
      <c r="AB7801" s="2" t="s">
        <v>55</v>
      </c>
      <c r="AC7801" s="2" t="s">
        <v>43</v>
      </c>
    </row>
    <row r="7802" customFormat="false" ht="15" hidden="false" customHeight="false" outlineLevel="0" collapsed="false">
      <c r="A7802" s="2" t="s">
        <v>9309</v>
      </c>
      <c r="B7802" s="3" t="n">
        <v>45897</v>
      </c>
      <c r="C7802" s="4" t="n">
        <f aca="false">YEAR($B7802)</f>
        <v>2025</v>
      </c>
      <c r="D7802" s="4" t="n">
        <f aca="false">MONTH($B7802)</f>
        <v>8</v>
      </c>
      <c r="E7802" s="2" t="s">
        <v>3574</v>
      </c>
      <c r="F7802" s="5" t="n">
        <f aca="false">ROUNDUP(MONTH($B7802)/3,0)</f>
        <v>3</v>
      </c>
      <c r="G7802" s="2" t="s">
        <v>4570</v>
      </c>
      <c r="H7802" s="2" t="s">
        <v>291</v>
      </c>
      <c r="I7802" s="2" t="s">
        <v>33</v>
      </c>
      <c r="J7802" s="2" t="s">
        <v>47</v>
      </c>
      <c r="K7802" s="2" t="s">
        <v>185</v>
      </c>
      <c r="L7802" s="2" t="s">
        <v>186</v>
      </c>
      <c r="M7802" s="2" t="s">
        <v>50</v>
      </c>
      <c r="N7802" s="2" t="s">
        <v>73</v>
      </c>
      <c r="O7802" s="2" t="s">
        <v>114</v>
      </c>
      <c r="P7802" s="2" t="s">
        <v>115</v>
      </c>
      <c r="Q7802" s="2" t="s">
        <v>530</v>
      </c>
      <c r="R7802" s="6" t="n">
        <v>2</v>
      </c>
      <c r="S7802" s="7" t="n">
        <v>162.59</v>
      </c>
      <c r="T7802" s="7" t="n">
        <f aca="false">$R7802*$S7802</f>
        <v>325.18</v>
      </c>
      <c r="U7802" s="8" t="n">
        <v>0.03</v>
      </c>
      <c r="V7802" s="7" t="n">
        <f aca="false">$T7802*$U7802</f>
        <v>9.7554</v>
      </c>
      <c r="W7802" s="7" t="n">
        <f aca="false">$T7802-$V7802</f>
        <v>315.4246</v>
      </c>
      <c r="X7802" s="7" t="n">
        <v>79.28</v>
      </c>
      <c r="Y7802" s="7" t="n">
        <f aca="false">$R7802*$X7802</f>
        <v>158.56</v>
      </c>
      <c r="Z7802" s="7" t="n">
        <f aca="false">$W7802-$Y7802</f>
        <v>156.8646</v>
      </c>
      <c r="AA7802" s="8" t="n">
        <f aca="false">IFERROR($Z7802/$W7802,0)</f>
        <v>0.497312511452816</v>
      </c>
      <c r="AB7802" s="2" t="s">
        <v>85</v>
      </c>
      <c r="AC7802" s="2" t="s">
        <v>43</v>
      </c>
    </row>
    <row r="7803" customFormat="false" ht="15" hidden="false" customHeight="false" outlineLevel="0" collapsed="false">
      <c r="A7803" s="2" t="s">
        <v>9310</v>
      </c>
      <c r="B7803" s="3" t="n">
        <v>45897</v>
      </c>
      <c r="C7803" s="4" t="n">
        <f aca="false">YEAR($B7803)</f>
        <v>2025</v>
      </c>
      <c r="D7803" s="4" t="n">
        <f aca="false">MONTH($B7803)</f>
        <v>8</v>
      </c>
      <c r="E7803" s="2" t="s">
        <v>3574</v>
      </c>
      <c r="F7803" s="5" t="n">
        <f aca="false">ROUNDUP(MONTH($B7803)/3,0)</f>
        <v>3</v>
      </c>
      <c r="G7803" s="2" t="s">
        <v>219</v>
      </c>
      <c r="H7803" s="2" t="s">
        <v>220</v>
      </c>
      <c r="I7803" s="2" t="s">
        <v>177</v>
      </c>
      <c r="J7803" s="2" t="s">
        <v>47</v>
      </c>
      <c r="K7803" s="2" t="s">
        <v>221</v>
      </c>
      <c r="L7803" s="2" t="s">
        <v>222</v>
      </c>
      <c r="M7803" s="2" t="s">
        <v>118</v>
      </c>
      <c r="N7803" s="2" t="s">
        <v>51</v>
      </c>
      <c r="O7803" s="2" t="s">
        <v>52</v>
      </c>
      <c r="P7803" s="2" t="s">
        <v>83</v>
      </c>
      <c r="Q7803" s="2" t="s">
        <v>112</v>
      </c>
      <c r="R7803" s="6" t="n">
        <v>13</v>
      </c>
      <c r="S7803" s="7" t="n">
        <v>2663.47</v>
      </c>
      <c r="T7803" s="7" t="n">
        <f aca="false">$R7803*$S7803</f>
        <v>34625.11</v>
      </c>
      <c r="U7803" s="8" t="n">
        <v>0.07</v>
      </c>
      <c r="V7803" s="7" t="n">
        <f aca="false">$T7803*$U7803</f>
        <v>2423.7577</v>
      </c>
      <c r="W7803" s="7" t="n">
        <f aca="false">$T7803-$V7803</f>
        <v>32201.3523</v>
      </c>
      <c r="X7803" s="7" t="n">
        <v>2155.21</v>
      </c>
      <c r="Y7803" s="7" t="n">
        <f aca="false">$R7803*$X7803</f>
        <v>28017.73</v>
      </c>
      <c r="Z7803" s="7" t="n">
        <f aca="false">$W7803-$Y7803</f>
        <v>4183.6223</v>
      </c>
      <c r="AA7803" s="8" t="n">
        <f aca="false">IFERROR($Z7803/$W7803,0)</f>
        <v>0.129920702119085</v>
      </c>
      <c r="AB7803" s="2" t="s">
        <v>55</v>
      </c>
      <c r="AC7803" s="2" t="s">
        <v>43</v>
      </c>
    </row>
    <row r="7804" customFormat="false" ht="15" hidden="false" customHeight="false" outlineLevel="0" collapsed="false">
      <c r="A7804" s="2" t="s">
        <v>9311</v>
      </c>
      <c r="B7804" s="3" t="n">
        <v>45897</v>
      </c>
      <c r="C7804" s="4" t="n">
        <f aca="false">YEAR($B7804)</f>
        <v>2025</v>
      </c>
      <c r="D7804" s="4" t="n">
        <f aca="false">MONTH($B7804)</f>
        <v>8</v>
      </c>
      <c r="E7804" s="2" t="s">
        <v>3574</v>
      </c>
      <c r="F7804" s="5" t="n">
        <f aca="false">ROUNDUP(MONTH($B7804)/3,0)</f>
        <v>3</v>
      </c>
      <c r="G7804" s="2" t="s">
        <v>45</v>
      </c>
      <c r="H7804" s="2" t="s">
        <v>46</v>
      </c>
      <c r="I7804" s="2" t="s">
        <v>33</v>
      </c>
      <c r="J7804" s="2" t="s">
        <v>47</v>
      </c>
      <c r="K7804" s="2" t="s">
        <v>48</v>
      </c>
      <c r="L7804" s="2" t="s">
        <v>49</v>
      </c>
      <c r="M7804" s="2" t="s">
        <v>156</v>
      </c>
      <c r="N7804" s="2" t="s">
        <v>51</v>
      </c>
      <c r="O7804" s="2" t="s">
        <v>64</v>
      </c>
      <c r="P7804" s="2" t="s">
        <v>342</v>
      </c>
      <c r="Q7804" s="2" t="s">
        <v>408</v>
      </c>
      <c r="R7804" s="6" t="n">
        <v>1</v>
      </c>
      <c r="S7804" s="7" t="n">
        <v>5933.6</v>
      </c>
      <c r="T7804" s="7" t="n">
        <f aca="false">$R7804*$S7804</f>
        <v>5933.6</v>
      </c>
      <c r="U7804" s="8" t="n">
        <v>0</v>
      </c>
      <c r="V7804" s="7" t="n">
        <f aca="false">$T7804*$U7804</f>
        <v>0</v>
      </c>
      <c r="W7804" s="7" t="n">
        <f aca="false">$T7804-$V7804</f>
        <v>5933.6</v>
      </c>
      <c r="X7804" s="7" t="n">
        <v>4213.9</v>
      </c>
      <c r="Y7804" s="7" t="n">
        <f aca="false">$R7804*$X7804</f>
        <v>4213.9</v>
      </c>
      <c r="Z7804" s="7" t="n">
        <f aca="false">$W7804-$Y7804</f>
        <v>1719.7</v>
      </c>
      <c r="AA7804" s="8" t="n">
        <f aca="false">IFERROR($Z7804/$W7804,0)</f>
        <v>0.289824052851557</v>
      </c>
      <c r="AB7804" s="2" t="s">
        <v>85</v>
      </c>
      <c r="AC7804" s="2" t="s">
        <v>43</v>
      </c>
    </row>
    <row r="7805" customFormat="false" ht="15" hidden="false" customHeight="false" outlineLevel="0" collapsed="false">
      <c r="A7805" s="2" t="s">
        <v>9312</v>
      </c>
      <c r="B7805" s="3" t="n">
        <v>45897</v>
      </c>
      <c r="C7805" s="4" t="n">
        <f aca="false">YEAR($B7805)</f>
        <v>2025</v>
      </c>
      <c r="D7805" s="4" t="n">
        <f aca="false">MONTH($B7805)</f>
        <v>8</v>
      </c>
      <c r="E7805" s="2" t="s">
        <v>3574</v>
      </c>
      <c r="F7805" s="5" t="n">
        <f aca="false">ROUNDUP(MONTH($B7805)/3,0)</f>
        <v>3</v>
      </c>
      <c r="G7805" s="2" t="s">
        <v>9313</v>
      </c>
      <c r="H7805" s="2" t="s">
        <v>9314</v>
      </c>
      <c r="I7805" s="2" t="s">
        <v>33</v>
      </c>
      <c r="J7805" s="2" t="s">
        <v>47</v>
      </c>
      <c r="K7805" s="2" t="s">
        <v>196</v>
      </c>
      <c r="L7805" s="2" t="s">
        <v>197</v>
      </c>
      <c r="M7805" s="2" t="s">
        <v>168</v>
      </c>
      <c r="N7805" s="2" t="s">
        <v>63</v>
      </c>
      <c r="O7805" s="2" t="s">
        <v>52</v>
      </c>
      <c r="P7805" s="2" t="s">
        <v>83</v>
      </c>
      <c r="Q7805" s="2" t="s">
        <v>178</v>
      </c>
      <c r="R7805" s="6" t="n">
        <v>3</v>
      </c>
      <c r="S7805" s="7" t="n">
        <v>3098.41</v>
      </c>
      <c r="T7805" s="7" t="n">
        <f aca="false">$R7805*$S7805</f>
        <v>9295.23</v>
      </c>
      <c r="U7805" s="8" t="n">
        <v>0.15</v>
      </c>
      <c r="V7805" s="7" t="n">
        <f aca="false">$T7805*$U7805</f>
        <v>1394.2845</v>
      </c>
      <c r="W7805" s="7" t="n">
        <f aca="false">$T7805-$V7805</f>
        <v>7900.9455</v>
      </c>
      <c r="X7805" s="7" t="n">
        <v>2266.75</v>
      </c>
      <c r="Y7805" s="7" t="n">
        <f aca="false">$R7805*$X7805</f>
        <v>6800.25</v>
      </c>
      <c r="Z7805" s="7" t="n">
        <f aca="false">$W7805-$Y7805</f>
        <v>1100.6955</v>
      </c>
      <c r="AA7805" s="8" t="n">
        <f aca="false">IFERROR($Z7805/$W7805,0)</f>
        <v>0.139311870965317</v>
      </c>
      <c r="AB7805" s="2" t="s">
        <v>42</v>
      </c>
      <c r="AC7805" s="2" t="s">
        <v>43</v>
      </c>
    </row>
    <row r="7806" customFormat="false" ht="15" hidden="false" customHeight="false" outlineLevel="0" collapsed="false">
      <c r="A7806" s="2" t="s">
        <v>9315</v>
      </c>
      <c r="B7806" s="3" t="n">
        <v>45897</v>
      </c>
      <c r="C7806" s="4" t="n">
        <f aca="false">YEAR($B7806)</f>
        <v>2025</v>
      </c>
      <c r="D7806" s="4" t="n">
        <f aca="false">MONTH($B7806)</f>
        <v>8</v>
      </c>
      <c r="E7806" s="2" t="s">
        <v>3574</v>
      </c>
      <c r="F7806" s="5" t="n">
        <f aca="false">ROUNDUP(MONTH($B7806)/3,0)</f>
        <v>3</v>
      </c>
      <c r="G7806" s="2" t="s">
        <v>1499</v>
      </c>
      <c r="H7806" s="2" t="s">
        <v>1500</v>
      </c>
      <c r="I7806" s="2" t="s">
        <v>33</v>
      </c>
      <c r="J7806" s="2" t="s">
        <v>59</v>
      </c>
      <c r="K7806" s="2" t="s">
        <v>321</v>
      </c>
      <c r="L7806" s="2" t="s">
        <v>322</v>
      </c>
      <c r="M7806" s="2" t="s">
        <v>142</v>
      </c>
      <c r="N7806" s="2" t="s">
        <v>63</v>
      </c>
      <c r="O7806" s="2" t="s">
        <v>171</v>
      </c>
      <c r="P7806" s="2" t="s">
        <v>204</v>
      </c>
      <c r="Q7806" s="2" t="s">
        <v>205</v>
      </c>
      <c r="R7806" s="6" t="n">
        <v>1</v>
      </c>
      <c r="S7806" s="7" t="n">
        <v>1176.77</v>
      </c>
      <c r="T7806" s="7" t="n">
        <f aca="false">$R7806*$S7806</f>
        <v>1176.77</v>
      </c>
      <c r="U7806" s="8" t="n">
        <v>0.03</v>
      </c>
      <c r="V7806" s="7" t="n">
        <f aca="false">$T7806*$U7806</f>
        <v>35.3031</v>
      </c>
      <c r="W7806" s="7" t="n">
        <f aca="false">$T7806-$V7806</f>
        <v>1141.4669</v>
      </c>
      <c r="X7806" s="7" t="n">
        <v>760.42</v>
      </c>
      <c r="Y7806" s="7" t="n">
        <f aca="false">$R7806*$X7806</f>
        <v>760.42</v>
      </c>
      <c r="Z7806" s="7" t="n">
        <f aca="false">$W7806-$Y7806</f>
        <v>381.0469</v>
      </c>
      <c r="AA7806" s="8" t="n">
        <f aca="false">IFERROR($Z7806/$W7806,0)</f>
        <v>0.333822119590152</v>
      </c>
      <c r="AB7806" s="2" t="s">
        <v>42</v>
      </c>
      <c r="AC7806" s="2" t="s">
        <v>43</v>
      </c>
    </row>
    <row r="7807" customFormat="false" ht="15" hidden="false" customHeight="false" outlineLevel="0" collapsed="false">
      <c r="A7807" s="2" t="s">
        <v>9316</v>
      </c>
      <c r="B7807" s="3" t="n">
        <v>45897</v>
      </c>
      <c r="C7807" s="4" t="n">
        <f aca="false">YEAR($B7807)</f>
        <v>2025</v>
      </c>
      <c r="D7807" s="4" t="n">
        <f aca="false">MONTH($B7807)</f>
        <v>8</v>
      </c>
      <c r="E7807" s="2" t="s">
        <v>3574</v>
      </c>
      <c r="F7807" s="5" t="n">
        <f aca="false">ROUNDUP(MONTH($B7807)/3,0)</f>
        <v>3</v>
      </c>
      <c r="G7807" s="2" t="s">
        <v>608</v>
      </c>
      <c r="H7807" s="2" t="s">
        <v>609</v>
      </c>
      <c r="I7807" s="2" t="s">
        <v>104</v>
      </c>
      <c r="J7807" s="2" t="s">
        <v>59</v>
      </c>
      <c r="K7807" s="2" t="s">
        <v>71</v>
      </c>
      <c r="L7807" s="2" t="s">
        <v>72</v>
      </c>
      <c r="M7807" s="2" t="s">
        <v>131</v>
      </c>
      <c r="N7807" s="2" t="s">
        <v>38</v>
      </c>
      <c r="O7807" s="2" t="s">
        <v>52</v>
      </c>
      <c r="P7807" s="2" t="s">
        <v>53</v>
      </c>
      <c r="Q7807" s="2" t="s">
        <v>54</v>
      </c>
      <c r="R7807" s="6" t="n">
        <v>3</v>
      </c>
      <c r="S7807" s="7" t="n">
        <v>3006.6</v>
      </c>
      <c r="T7807" s="7" t="n">
        <f aca="false">$R7807*$S7807</f>
        <v>9019.8</v>
      </c>
      <c r="U7807" s="8" t="n">
        <v>0.05</v>
      </c>
      <c r="V7807" s="7" t="n">
        <f aca="false">$T7807*$U7807</f>
        <v>450.99</v>
      </c>
      <c r="W7807" s="7" t="n">
        <f aca="false">$T7807-$V7807</f>
        <v>8568.81</v>
      </c>
      <c r="X7807" s="7" t="n">
        <v>2170.9</v>
      </c>
      <c r="Y7807" s="7" t="n">
        <f aca="false">$R7807*$X7807</f>
        <v>6512.7</v>
      </c>
      <c r="Z7807" s="7" t="n">
        <f aca="false">$W7807-$Y7807</f>
        <v>2056.11</v>
      </c>
      <c r="AA7807" s="8" t="n">
        <f aca="false">IFERROR($Z7807/$W7807,0)</f>
        <v>0.239952805582105</v>
      </c>
      <c r="AB7807" s="2" t="s">
        <v>85</v>
      </c>
      <c r="AC7807" s="2" t="s">
        <v>43</v>
      </c>
    </row>
    <row r="7808" customFormat="false" ht="15" hidden="false" customHeight="false" outlineLevel="0" collapsed="false">
      <c r="A7808" s="2" t="s">
        <v>9317</v>
      </c>
      <c r="B7808" s="3" t="n">
        <v>45897</v>
      </c>
      <c r="C7808" s="4" t="n">
        <f aca="false">YEAR($B7808)</f>
        <v>2025</v>
      </c>
      <c r="D7808" s="4" t="n">
        <f aca="false">MONTH($B7808)</f>
        <v>8</v>
      </c>
      <c r="E7808" s="2" t="s">
        <v>3574</v>
      </c>
      <c r="F7808" s="5" t="n">
        <f aca="false">ROUNDUP(MONTH($B7808)/3,0)</f>
        <v>3</v>
      </c>
      <c r="G7808" s="2" t="s">
        <v>2787</v>
      </c>
      <c r="H7808" s="2" t="s">
        <v>2363</v>
      </c>
      <c r="I7808" s="2" t="s">
        <v>33</v>
      </c>
      <c r="J7808" s="2" t="s">
        <v>47</v>
      </c>
      <c r="K7808" s="2" t="s">
        <v>221</v>
      </c>
      <c r="L7808" s="2" t="s">
        <v>222</v>
      </c>
      <c r="M7808" s="2" t="s">
        <v>118</v>
      </c>
      <c r="N7808" s="2" t="s">
        <v>73</v>
      </c>
      <c r="O7808" s="2" t="s">
        <v>64</v>
      </c>
      <c r="P7808" s="2" t="s">
        <v>74</v>
      </c>
      <c r="Q7808" s="2" t="s">
        <v>259</v>
      </c>
      <c r="R7808" s="6" t="n">
        <v>3</v>
      </c>
      <c r="S7808" s="7" t="n">
        <v>2559.28</v>
      </c>
      <c r="T7808" s="7" t="n">
        <f aca="false">$R7808*$S7808</f>
        <v>7677.84</v>
      </c>
      <c r="U7808" s="8" t="n">
        <v>0.05</v>
      </c>
      <c r="V7808" s="7" t="n">
        <f aca="false">$T7808*$U7808</f>
        <v>383.892</v>
      </c>
      <c r="W7808" s="7" t="n">
        <f aca="false">$T7808-$V7808</f>
        <v>7293.948</v>
      </c>
      <c r="X7808" s="7" t="n">
        <v>1858.73</v>
      </c>
      <c r="Y7808" s="7" t="n">
        <f aca="false">$R7808*$X7808</f>
        <v>5576.19</v>
      </c>
      <c r="Z7808" s="7" t="n">
        <f aca="false">$W7808-$Y7808</f>
        <v>1717.758</v>
      </c>
      <c r="AA7808" s="8" t="n">
        <f aca="false">IFERROR($Z7808/$W7808,0)</f>
        <v>0.235504558025366</v>
      </c>
      <c r="AB7808" s="2" t="s">
        <v>55</v>
      </c>
      <c r="AC7808" s="2" t="s">
        <v>43</v>
      </c>
    </row>
    <row r="7809" customFormat="false" ht="15" hidden="false" customHeight="false" outlineLevel="0" collapsed="false">
      <c r="A7809" s="2" t="s">
        <v>9318</v>
      </c>
      <c r="B7809" s="3" t="n">
        <v>45897</v>
      </c>
      <c r="C7809" s="4" t="n">
        <f aca="false">YEAR($B7809)</f>
        <v>2025</v>
      </c>
      <c r="D7809" s="4" t="n">
        <f aca="false">MONTH($B7809)</f>
        <v>8</v>
      </c>
      <c r="E7809" s="2" t="s">
        <v>3574</v>
      </c>
      <c r="F7809" s="5" t="n">
        <f aca="false">ROUNDUP(MONTH($B7809)/3,0)</f>
        <v>3</v>
      </c>
      <c r="G7809" s="2" t="s">
        <v>3013</v>
      </c>
      <c r="H7809" s="2" t="s">
        <v>1609</v>
      </c>
      <c r="I7809" s="2" t="s">
        <v>33</v>
      </c>
      <c r="J7809" s="2" t="s">
        <v>47</v>
      </c>
      <c r="K7809" s="2" t="s">
        <v>48</v>
      </c>
      <c r="L7809" s="2" t="s">
        <v>49</v>
      </c>
      <c r="M7809" s="2" t="s">
        <v>50</v>
      </c>
      <c r="N7809" s="2" t="s">
        <v>51</v>
      </c>
      <c r="O7809" s="2" t="s">
        <v>52</v>
      </c>
      <c r="P7809" s="2" t="s">
        <v>126</v>
      </c>
      <c r="Q7809" s="2" t="s">
        <v>127</v>
      </c>
      <c r="R7809" s="6" t="n">
        <v>2</v>
      </c>
      <c r="S7809" s="7" t="n">
        <v>1059.94</v>
      </c>
      <c r="T7809" s="7" t="n">
        <f aca="false">$R7809*$S7809</f>
        <v>2119.88</v>
      </c>
      <c r="U7809" s="8" t="n">
        <v>0.08</v>
      </c>
      <c r="V7809" s="7" t="n">
        <f aca="false">$T7809*$U7809</f>
        <v>169.5904</v>
      </c>
      <c r="W7809" s="7" t="n">
        <f aca="false">$T7809-$V7809</f>
        <v>1950.2896</v>
      </c>
      <c r="X7809" s="7" t="n">
        <v>747.46</v>
      </c>
      <c r="Y7809" s="7" t="n">
        <f aca="false">$R7809*$X7809</f>
        <v>1494.92</v>
      </c>
      <c r="Z7809" s="7" t="n">
        <f aca="false">$W7809-$Y7809</f>
        <v>455.3696</v>
      </c>
      <c r="AA7809" s="8" t="n">
        <f aca="false">IFERROR($Z7809/$W7809,0)</f>
        <v>0.233488195804356</v>
      </c>
      <c r="AB7809" s="2" t="s">
        <v>85</v>
      </c>
      <c r="AC7809" s="2" t="s">
        <v>43</v>
      </c>
    </row>
    <row r="7810" customFormat="false" ht="15" hidden="false" customHeight="false" outlineLevel="0" collapsed="false">
      <c r="A7810" s="2" t="s">
        <v>9319</v>
      </c>
      <c r="B7810" s="3" t="n">
        <v>45897</v>
      </c>
      <c r="C7810" s="4" t="n">
        <f aca="false">YEAR($B7810)</f>
        <v>2025</v>
      </c>
      <c r="D7810" s="4" t="n">
        <f aca="false">MONTH($B7810)</f>
        <v>8</v>
      </c>
      <c r="E7810" s="2" t="s">
        <v>3574</v>
      </c>
      <c r="F7810" s="5" t="n">
        <f aca="false">ROUNDUP(MONTH($B7810)/3,0)</f>
        <v>3</v>
      </c>
      <c r="G7810" s="2" t="s">
        <v>1408</v>
      </c>
      <c r="H7810" s="2" t="s">
        <v>1409</v>
      </c>
      <c r="I7810" s="2" t="s">
        <v>177</v>
      </c>
      <c r="J7810" s="2" t="s">
        <v>47</v>
      </c>
      <c r="K7810" s="2" t="s">
        <v>196</v>
      </c>
      <c r="L7810" s="2" t="s">
        <v>197</v>
      </c>
      <c r="M7810" s="2" t="s">
        <v>168</v>
      </c>
      <c r="N7810" s="2" t="s">
        <v>63</v>
      </c>
      <c r="O7810" s="2" t="s">
        <v>52</v>
      </c>
      <c r="P7810" s="2" t="s">
        <v>83</v>
      </c>
      <c r="Q7810" s="2" t="s">
        <v>112</v>
      </c>
      <c r="R7810" s="6" t="n">
        <v>6</v>
      </c>
      <c r="S7810" s="7" t="n">
        <v>3007.06</v>
      </c>
      <c r="T7810" s="7" t="n">
        <f aca="false">$R7810*$S7810</f>
        <v>18042.36</v>
      </c>
      <c r="U7810" s="8" t="n">
        <v>0.1</v>
      </c>
      <c r="V7810" s="7" t="n">
        <f aca="false">$T7810*$U7810</f>
        <v>1804.236</v>
      </c>
      <c r="W7810" s="7" t="n">
        <f aca="false">$T7810-$V7810</f>
        <v>16238.124</v>
      </c>
      <c r="X7810" s="7" t="n">
        <v>2501.07</v>
      </c>
      <c r="Y7810" s="7" t="n">
        <f aca="false">$R7810*$X7810</f>
        <v>15006.42</v>
      </c>
      <c r="Z7810" s="7" t="n">
        <f aca="false">$W7810-$Y7810</f>
        <v>1231.704</v>
      </c>
      <c r="AA7810" s="8" t="n">
        <f aca="false">IFERROR($Z7810/$W7810,0)</f>
        <v>0.0758526046481723</v>
      </c>
      <c r="AB7810" s="2" t="s">
        <v>55</v>
      </c>
      <c r="AC7810" s="2" t="s">
        <v>43</v>
      </c>
    </row>
    <row r="7811" customFormat="false" ht="15" hidden="false" customHeight="false" outlineLevel="0" collapsed="false">
      <c r="A7811" s="2" t="s">
        <v>9320</v>
      </c>
      <c r="B7811" s="3" t="n">
        <v>45897</v>
      </c>
      <c r="C7811" s="4" t="n">
        <f aca="false">YEAR($B7811)</f>
        <v>2025</v>
      </c>
      <c r="D7811" s="4" t="n">
        <f aca="false">MONTH($B7811)</f>
        <v>8</v>
      </c>
      <c r="E7811" s="2" t="s">
        <v>3574</v>
      </c>
      <c r="F7811" s="5" t="n">
        <f aca="false">ROUNDUP(MONTH($B7811)/3,0)</f>
        <v>3</v>
      </c>
      <c r="G7811" s="2" t="s">
        <v>213</v>
      </c>
      <c r="H7811" s="2" t="s">
        <v>214</v>
      </c>
      <c r="I7811" s="2" t="s">
        <v>33</v>
      </c>
      <c r="J7811" s="2" t="s">
        <v>147</v>
      </c>
      <c r="K7811" s="2" t="s">
        <v>215</v>
      </c>
      <c r="L7811" s="2" t="s">
        <v>216</v>
      </c>
      <c r="M7811" s="2" t="s">
        <v>150</v>
      </c>
      <c r="N7811" s="2" t="s">
        <v>73</v>
      </c>
      <c r="O7811" s="2" t="s">
        <v>171</v>
      </c>
      <c r="P7811" s="2" t="s">
        <v>180</v>
      </c>
      <c r="Q7811" s="2" t="s">
        <v>449</v>
      </c>
      <c r="R7811" s="6" t="n">
        <v>1</v>
      </c>
      <c r="S7811" s="7" t="n">
        <v>941.07</v>
      </c>
      <c r="T7811" s="7" t="n">
        <f aca="false">$R7811*$S7811</f>
        <v>941.07</v>
      </c>
      <c r="U7811" s="8" t="n">
        <v>0</v>
      </c>
      <c r="V7811" s="7" t="n">
        <f aca="false">$T7811*$U7811</f>
        <v>0</v>
      </c>
      <c r="W7811" s="7" t="n">
        <f aca="false">$T7811-$V7811</f>
        <v>941.07</v>
      </c>
      <c r="X7811" s="7" t="n">
        <v>596.05</v>
      </c>
      <c r="Y7811" s="7" t="n">
        <f aca="false">$R7811*$X7811</f>
        <v>596.05</v>
      </c>
      <c r="Z7811" s="7" t="n">
        <f aca="false">$W7811-$Y7811</f>
        <v>345.02</v>
      </c>
      <c r="AA7811" s="8" t="n">
        <f aca="false">IFERROR($Z7811/$W7811,0)</f>
        <v>0.366625224478519</v>
      </c>
      <c r="AB7811" s="2" t="s">
        <v>76</v>
      </c>
      <c r="AC7811" s="2" t="s">
        <v>43</v>
      </c>
    </row>
    <row r="7812" customFormat="false" ht="15" hidden="false" customHeight="false" outlineLevel="0" collapsed="false">
      <c r="A7812" s="2" t="s">
        <v>9321</v>
      </c>
      <c r="B7812" s="3" t="n">
        <v>45898</v>
      </c>
      <c r="C7812" s="4" t="n">
        <f aca="false">YEAR($B7812)</f>
        <v>2025</v>
      </c>
      <c r="D7812" s="4" t="n">
        <f aca="false">MONTH($B7812)</f>
        <v>8</v>
      </c>
      <c r="E7812" s="2" t="s">
        <v>3574</v>
      </c>
      <c r="F7812" s="5" t="n">
        <f aca="false">ROUNDUP(MONTH($B7812)/3,0)</f>
        <v>3</v>
      </c>
      <c r="G7812" s="2" t="s">
        <v>225</v>
      </c>
      <c r="H7812" s="2" t="s">
        <v>226</v>
      </c>
      <c r="I7812" s="2" t="s">
        <v>33</v>
      </c>
      <c r="J7812" s="2" t="s">
        <v>59</v>
      </c>
      <c r="K7812" s="2" t="s">
        <v>71</v>
      </c>
      <c r="L7812" s="2" t="s">
        <v>72</v>
      </c>
      <c r="M7812" s="2" t="s">
        <v>62</v>
      </c>
      <c r="N7812" s="2" t="s">
        <v>73</v>
      </c>
      <c r="O7812" s="2" t="s">
        <v>171</v>
      </c>
      <c r="P7812" s="2" t="s">
        <v>172</v>
      </c>
      <c r="Q7812" s="2" t="s">
        <v>223</v>
      </c>
      <c r="R7812" s="6" t="n">
        <v>1</v>
      </c>
      <c r="S7812" s="7" t="n">
        <v>562.18</v>
      </c>
      <c r="T7812" s="7" t="n">
        <f aca="false">$R7812*$S7812</f>
        <v>562.18</v>
      </c>
      <c r="U7812" s="8" t="n">
        <v>0</v>
      </c>
      <c r="V7812" s="7" t="n">
        <f aca="false">$T7812*$U7812</f>
        <v>0</v>
      </c>
      <c r="W7812" s="7" t="n">
        <f aca="false">$T7812-$V7812</f>
        <v>562.18</v>
      </c>
      <c r="X7812" s="7" t="n">
        <v>343.37</v>
      </c>
      <c r="Y7812" s="7" t="n">
        <f aca="false">$R7812*$X7812</f>
        <v>343.37</v>
      </c>
      <c r="Z7812" s="7" t="n">
        <f aca="false">$W7812-$Y7812</f>
        <v>218.81</v>
      </c>
      <c r="AA7812" s="8" t="n">
        <f aca="false">IFERROR($Z7812/$W7812,0)</f>
        <v>0.389216976769006</v>
      </c>
      <c r="AB7812" s="2" t="s">
        <v>42</v>
      </c>
      <c r="AC7812" s="2" t="s">
        <v>43</v>
      </c>
    </row>
    <row r="7813" customFormat="false" ht="15" hidden="false" customHeight="false" outlineLevel="0" collapsed="false">
      <c r="A7813" s="2" t="s">
        <v>9322</v>
      </c>
      <c r="B7813" s="3" t="n">
        <v>45898</v>
      </c>
      <c r="C7813" s="4" t="n">
        <f aca="false">YEAR($B7813)</f>
        <v>2025</v>
      </c>
      <c r="D7813" s="4" t="n">
        <f aca="false">MONTH($B7813)</f>
        <v>8</v>
      </c>
      <c r="E7813" s="2" t="s">
        <v>3574</v>
      </c>
      <c r="F7813" s="5" t="n">
        <f aca="false">ROUNDUP(MONTH($B7813)/3,0)</f>
        <v>3</v>
      </c>
      <c r="G7813" s="2" t="s">
        <v>3552</v>
      </c>
      <c r="H7813" s="2" t="s">
        <v>3553</v>
      </c>
      <c r="I7813" s="2" t="s">
        <v>33</v>
      </c>
      <c r="J7813" s="2" t="s">
        <v>59</v>
      </c>
      <c r="K7813" s="2" t="s">
        <v>140</v>
      </c>
      <c r="L7813" s="2" t="s">
        <v>141</v>
      </c>
      <c r="M7813" s="2" t="s">
        <v>142</v>
      </c>
      <c r="N7813" s="2" t="s">
        <v>63</v>
      </c>
      <c r="O7813" s="2" t="s">
        <v>64</v>
      </c>
      <c r="P7813" s="2" t="s">
        <v>65</v>
      </c>
      <c r="Q7813" s="2" t="s">
        <v>519</v>
      </c>
      <c r="R7813" s="6" t="n">
        <v>3</v>
      </c>
      <c r="S7813" s="7" t="n">
        <v>2928.31</v>
      </c>
      <c r="T7813" s="7" t="n">
        <f aca="false">$R7813*$S7813</f>
        <v>8784.93</v>
      </c>
      <c r="U7813" s="8" t="n">
        <v>0.05</v>
      </c>
      <c r="V7813" s="7" t="n">
        <f aca="false">$T7813*$U7813</f>
        <v>439.2465</v>
      </c>
      <c r="W7813" s="7" t="n">
        <f aca="false">$T7813-$V7813</f>
        <v>8345.6835</v>
      </c>
      <c r="X7813" s="7" t="n">
        <v>2399.9</v>
      </c>
      <c r="Y7813" s="7" t="n">
        <f aca="false">$R7813*$X7813</f>
        <v>7199.7</v>
      </c>
      <c r="Z7813" s="7" t="n">
        <f aca="false">$W7813-$Y7813</f>
        <v>1145.9835</v>
      </c>
      <c r="AA7813" s="8" t="n">
        <f aca="false">IFERROR($Z7813/$W7813,0)</f>
        <v>0.137314517139309</v>
      </c>
      <c r="AB7813" s="2" t="s">
        <v>76</v>
      </c>
      <c r="AC7813" s="2" t="s">
        <v>43</v>
      </c>
    </row>
    <row r="7814" customFormat="false" ht="15" hidden="false" customHeight="false" outlineLevel="0" collapsed="false">
      <c r="A7814" s="2" t="s">
        <v>9323</v>
      </c>
      <c r="B7814" s="3" t="n">
        <v>45898</v>
      </c>
      <c r="C7814" s="4" t="n">
        <f aca="false">YEAR($B7814)</f>
        <v>2025</v>
      </c>
      <c r="D7814" s="4" t="n">
        <f aca="false">MONTH($B7814)</f>
        <v>8</v>
      </c>
      <c r="E7814" s="2" t="s">
        <v>3574</v>
      </c>
      <c r="F7814" s="5" t="n">
        <f aca="false">ROUNDUP(MONTH($B7814)/3,0)</f>
        <v>3</v>
      </c>
      <c r="G7814" s="2" t="s">
        <v>1373</v>
      </c>
      <c r="H7814" s="2" t="s">
        <v>1374</v>
      </c>
      <c r="I7814" s="2" t="s">
        <v>33</v>
      </c>
      <c r="J7814" s="2" t="s">
        <v>34</v>
      </c>
      <c r="K7814" s="2" t="s">
        <v>230</v>
      </c>
      <c r="L7814" s="2" t="s">
        <v>231</v>
      </c>
      <c r="M7814" s="2" t="s">
        <v>37</v>
      </c>
      <c r="N7814" s="2" t="s">
        <v>51</v>
      </c>
      <c r="O7814" s="2" t="s">
        <v>52</v>
      </c>
      <c r="P7814" s="2" t="s">
        <v>83</v>
      </c>
      <c r="Q7814" s="2" t="s">
        <v>112</v>
      </c>
      <c r="R7814" s="6" t="n">
        <v>3</v>
      </c>
      <c r="S7814" s="7" t="n">
        <v>2628.52</v>
      </c>
      <c r="T7814" s="7" t="n">
        <f aca="false">$R7814*$S7814</f>
        <v>7885.56</v>
      </c>
      <c r="U7814" s="8" t="n">
        <v>0.1</v>
      </c>
      <c r="V7814" s="7" t="n">
        <f aca="false">$T7814*$U7814</f>
        <v>788.556</v>
      </c>
      <c r="W7814" s="7" t="n">
        <f aca="false">$T7814-$V7814</f>
        <v>7097.004</v>
      </c>
      <c r="X7814" s="7" t="n">
        <v>2093.25</v>
      </c>
      <c r="Y7814" s="7" t="n">
        <f aca="false">$R7814*$X7814</f>
        <v>6279.75</v>
      </c>
      <c r="Z7814" s="7" t="n">
        <f aca="false">$W7814-$Y7814</f>
        <v>817.253999999999</v>
      </c>
      <c r="AA7814" s="8" t="n">
        <f aca="false">IFERROR($Z7814/$W7814,0)</f>
        <v>0.115154789260369</v>
      </c>
      <c r="AB7814" s="2" t="s">
        <v>42</v>
      </c>
      <c r="AC7814" s="2" t="s">
        <v>93</v>
      </c>
    </row>
    <row r="7815" customFormat="false" ht="15" hidden="false" customHeight="false" outlineLevel="0" collapsed="false">
      <c r="A7815" s="2" t="s">
        <v>9324</v>
      </c>
      <c r="B7815" s="3" t="n">
        <v>45898</v>
      </c>
      <c r="C7815" s="4" t="n">
        <f aca="false">YEAR($B7815)</f>
        <v>2025</v>
      </c>
      <c r="D7815" s="4" t="n">
        <f aca="false">MONTH($B7815)</f>
        <v>8</v>
      </c>
      <c r="E7815" s="2" t="s">
        <v>3574</v>
      </c>
      <c r="F7815" s="5" t="n">
        <f aca="false">ROUNDUP(MONTH($B7815)/3,0)</f>
        <v>3</v>
      </c>
      <c r="G7815" s="2" t="s">
        <v>281</v>
      </c>
      <c r="H7815" s="2" t="s">
        <v>282</v>
      </c>
      <c r="I7815" s="2" t="s">
        <v>177</v>
      </c>
      <c r="J7815" s="2" t="s">
        <v>47</v>
      </c>
      <c r="K7815" s="2" t="s">
        <v>48</v>
      </c>
      <c r="L7815" s="2" t="s">
        <v>49</v>
      </c>
      <c r="M7815" s="2" t="s">
        <v>156</v>
      </c>
      <c r="N7815" s="2" t="s">
        <v>38</v>
      </c>
      <c r="O7815" s="2" t="s">
        <v>52</v>
      </c>
      <c r="P7815" s="2" t="s">
        <v>53</v>
      </c>
      <c r="Q7815" s="2" t="s">
        <v>169</v>
      </c>
      <c r="R7815" s="6" t="n">
        <v>2</v>
      </c>
      <c r="S7815" s="7" t="n">
        <v>2503.51</v>
      </c>
      <c r="T7815" s="7" t="n">
        <f aca="false">$R7815*$S7815</f>
        <v>5007.02</v>
      </c>
      <c r="U7815" s="8" t="n">
        <v>0.07</v>
      </c>
      <c r="V7815" s="7" t="n">
        <f aca="false">$T7815*$U7815</f>
        <v>350.4914</v>
      </c>
      <c r="W7815" s="7" t="n">
        <f aca="false">$T7815-$V7815</f>
        <v>4656.5286</v>
      </c>
      <c r="X7815" s="7" t="n">
        <v>1833.73</v>
      </c>
      <c r="Y7815" s="7" t="n">
        <f aca="false">$R7815*$X7815</f>
        <v>3667.46</v>
      </c>
      <c r="Z7815" s="7" t="n">
        <f aca="false">$W7815-$Y7815</f>
        <v>989.068600000001</v>
      </c>
      <c r="AA7815" s="8" t="n">
        <f aca="false">IFERROR($Z7815/$W7815,0)</f>
        <v>0.21240470852042</v>
      </c>
      <c r="AB7815" s="2" t="s">
        <v>76</v>
      </c>
      <c r="AC7815" s="2" t="s">
        <v>43</v>
      </c>
    </row>
    <row r="7816" customFormat="false" ht="15" hidden="false" customHeight="false" outlineLevel="0" collapsed="false">
      <c r="A7816" s="2" t="s">
        <v>9325</v>
      </c>
      <c r="B7816" s="3" t="n">
        <v>45898</v>
      </c>
      <c r="C7816" s="4" t="n">
        <f aca="false">YEAR($B7816)</f>
        <v>2025</v>
      </c>
      <c r="D7816" s="4" t="n">
        <f aca="false">MONTH($B7816)</f>
        <v>8</v>
      </c>
      <c r="E7816" s="2" t="s">
        <v>3574</v>
      </c>
      <c r="F7816" s="5" t="n">
        <f aca="false">ROUNDUP(MONTH($B7816)/3,0)</f>
        <v>3</v>
      </c>
      <c r="G7816" s="2" t="s">
        <v>495</v>
      </c>
      <c r="H7816" s="2" t="s">
        <v>496</v>
      </c>
      <c r="I7816" s="2" t="s">
        <v>33</v>
      </c>
      <c r="J7816" s="2" t="s">
        <v>47</v>
      </c>
      <c r="K7816" s="2" t="s">
        <v>196</v>
      </c>
      <c r="L7816" s="2" t="s">
        <v>197</v>
      </c>
      <c r="M7816" s="2" t="s">
        <v>168</v>
      </c>
      <c r="N7816" s="2" t="s">
        <v>63</v>
      </c>
      <c r="O7816" s="2" t="s">
        <v>171</v>
      </c>
      <c r="P7816" s="2" t="s">
        <v>180</v>
      </c>
      <c r="Q7816" s="2" t="s">
        <v>181</v>
      </c>
      <c r="R7816" s="6" t="n">
        <v>1</v>
      </c>
      <c r="S7816" s="7" t="n">
        <v>2408.96</v>
      </c>
      <c r="T7816" s="7" t="n">
        <f aca="false">$R7816*$S7816</f>
        <v>2408.96</v>
      </c>
      <c r="U7816" s="8" t="n">
        <v>0</v>
      </c>
      <c r="V7816" s="7" t="n">
        <f aca="false">$T7816*$U7816</f>
        <v>0</v>
      </c>
      <c r="W7816" s="7" t="n">
        <f aca="false">$T7816-$V7816</f>
        <v>2408.96</v>
      </c>
      <c r="X7816" s="7" t="n">
        <v>1575.43</v>
      </c>
      <c r="Y7816" s="7" t="n">
        <f aca="false">$R7816*$X7816</f>
        <v>1575.43</v>
      </c>
      <c r="Z7816" s="7" t="n">
        <f aca="false">$W7816-$Y7816</f>
        <v>833.53</v>
      </c>
      <c r="AA7816" s="8" t="n">
        <f aca="false">IFERROR($Z7816/$W7816,0)</f>
        <v>0.346012387088204</v>
      </c>
      <c r="AB7816" s="2" t="s">
        <v>67</v>
      </c>
      <c r="AC7816" s="2" t="s">
        <v>43</v>
      </c>
    </row>
    <row r="7817" customFormat="false" ht="15" hidden="false" customHeight="false" outlineLevel="0" collapsed="false">
      <c r="A7817" s="2" t="s">
        <v>9326</v>
      </c>
      <c r="B7817" s="3" t="n">
        <v>45898</v>
      </c>
      <c r="C7817" s="4" t="n">
        <f aca="false">YEAR($B7817)</f>
        <v>2025</v>
      </c>
      <c r="D7817" s="4" t="n">
        <f aca="false">MONTH($B7817)</f>
        <v>8</v>
      </c>
      <c r="E7817" s="2" t="s">
        <v>3574</v>
      </c>
      <c r="F7817" s="5" t="n">
        <f aca="false">ROUNDUP(MONTH($B7817)/3,0)</f>
        <v>3</v>
      </c>
      <c r="G7817" s="2" t="s">
        <v>219</v>
      </c>
      <c r="H7817" s="2" t="s">
        <v>220</v>
      </c>
      <c r="I7817" s="2" t="s">
        <v>177</v>
      </c>
      <c r="J7817" s="2" t="s">
        <v>47</v>
      </c>
      <c r="K7817" s="2" t="s">
        <v>221</v>
      </c>
      <c r="L7817" s="2" t="s">
        <v>222</v>
      </c>
      <c r="M7817" s="2" t="s">
        <v>118</v>
      </c>
      <c r="N7817" s="2" t="s">
        <v>51</v>
      </c>
      <c r="O7817" s="2" t="s">
        <v>114</v>
      </c>
      <c r="P7817" s="2" t="s">
        <v>119</v>
      </c>
      <c r="Q7817" s="2" t="s">
        <v>308</v>
      </c>
      <c r="R7817" s="6" t="n">
        <v>3</v>
      </c>
      <c r="S7817" s="7" t="n">
        <v>354.58</v>
      </c>
      <c r="T7817" s="7" t="n">
        <f aca="false">$R7817*$S7817</f>
        <v>1063.74</v>
      </c>
      <c r="U7817" s="8" t="n">
        <v>0.17</v>
      </c>
      <c r="V7817" s="7" t="n">
        <f aca="false">$T7817*$U7817</f>
        <v>180.8358</v>
      </c>
      <c r="W7817" s="7" t="n">
        <f aca="false">$T7817-$V7817</f>
        <v>882.9042</v>
      </c>
      <c r="X7817" s="7" t="n">
        <v>198.74</v>
      </c>
      <c r="Y7817" s="7" t="n">
        <f aca="false">$R7817*$X7817</f>
        <v>596.22</v>
      </c>
      <c r="Z7817" s="7" t="n">
        <f aca="false">$W7817-$Y7817</f>
        <v>286.6842</v>
      </c>
      <c r="AA7817" s="8" t="n">
        <f aca="false">IFERROR($Z7817/$W7817,0)</f>
        <v>0.32470589674395</v>
      </c>
      <c r="AB7817" s="2" t="s">
        <v>42</v>
      </c>
      <c r="AC7817" s="2" t="s">
        <v>43</v>
      </c>
    </row>
    <row r="7818" customFormat="false" ht="15" hidden="false" customHeight="false" outlineLevel="0" collapsed="false">
      <c r="A7818" s="2" t="s">
        <v>9327</v>
      </c>
      <c r="B7818" s="3" t="n">
        <v>45898</v>
      </c>
      <c r="C7818" s="4" t="n">
        <f aca="false">YEAR($B7818)</f>
        <v>2025</v>
      </c>
      <c r="D7818" s="4" t="n">
        <f aca="false">MONTH($B7818)</f>
        <v>8</v>
      </c>
      <c r="E7818" s="2" t="s">
        <v>3574</v>
      </c>
      <c r="F7818" s="5" t="n">
        <f aca="false">ROUNDUP(MONTH($B7818)/3,0)</f>
        <v>3</v>
      </c>
      <c r="G7818" s="2" t="s">
        <v>2639</v>
      </c>
      <c r="H7818" s="2" t="s">
        <v>2640</v>
      </c>
      <c r="I7818" s="2" t="s">
        <v>104</v>
      </c>
      <c r="J7818" s="2" t="s">
        <v>147</v>
      </c>
      <c r="K7818" s="2" t="s">
        <v>148</v>
      </c>
      <c r="L7818" s="2" t="s">
        <v>149</v>
      </c>
      <c r="M7818" s="2" t="s">
        <v>217</v>
      </c>
      <c r="N7818" s="2" t="s">
        <v>51</v>
      </c>
      <c r="O7818" s="2" t="s">
        <v>52</v>
      </c>
      <c r="P7818" s="2" t="s">
        <v>83</v>
      </c>
      <c r="Q7818" s="2" t="s">
        <v>84</v>
      </c>
      <c r="R7818" s="6" t="n">
        <v>13</v>
      </c>
      <c r="S7818" s="7" t="n">
        <v>4746.73</v>
      </c>
      <c r="T7818" s="7" t="n">
        <f aca="false">$R7818*$S7818</f>
        <v>61707.49</v>
      </c>
      <c r="U7818" s="8" t="n">
        <v>0.08</v>
      </c>
      <c r="V7818" s="7" t="n">
        <f aca="false">$T7818*$U7818</f>
        <v>4936.5992</v>
      </c>
      <c r="W7818" s="7" t="n">
        <f aca="false">$T7818-$V7818</f>
        <v>56770.8908</v>
      </c>
      <c r="X7818" s="7" t="n">
        <v>3508.92</v>
      </c>
      <c r="Y7818" s="7" t="n">
        <f aca="false">$R7818*$X7818</f>
        <v>45615.96</v>
      </c>
      <c r="Z7818" s="7" t="n">
        <f aca="false">$W7818-$Y7818</f>
        <v>11154.9308</v>
      </c>
      <c r="AA7818" s="8" t="n">
        <f aca="false">IFERROR($Z7818/$W7818,0)</f>
        <v>0.196490325284802</v>
      </c>
      <c r="AB7818" s="2" t="s">
        <v>76</v>
      </c>
      <c r="AC7818" s="2" t="s">
        <v>43</v>
      </c>
    </row>
    <row r="7819" customFormat="false" ht="15" hidden="false" customHeight="false" outlineLevel="0" collapsed="false">
      <c r="A7819" s="2" t="s">
        <v>9328</v>
      </c>
      <c r="B7819" s="3" t="n">
        <v>45898</v>
      </c>
      <c r="C7819" s="4" t="n">
        <f aca="false">YEAR($B7819)</f>
        <v>2025</v>
      </c>
      <c r="D7819" s="4" t="n">
        <f aca="false">MONTH($B7819)</f>
        <v>8</v>
      </c>
      <c r="E7819" s="2" t="s">
        <v>3574</v>
      </c>
      <c r="F7819" s="5" t="n">
        <f aca="false">ROUNDUP(MONTH($B7819)/3,0)</f>
        <v>3</v>
      </c>
      <c r="G7819" s="2" t="s">
        <v>255</v>
      </c>
      <c r="H7819" s="2" t="s">
        <v>256</v>
      </c>
      <c r="I7819" s="2" t="s">
        <v>33</v>
      </c>
      <c r="J7819" s="2" t="s">
        <v>147</v>
      </c>
      <c r="K7819" s="2" t="s">
        <v>148</v>
      </c>
      <c r="L7819" s="2" t="s">
        <v>149</v>
      </c>
      <c r="M7819" s="2" t="s">
        <v>217</v>
      </c>
      <c r="N7819" s="2" t="s">
        <v>73</v>
      </c>
      <c r="O7819" s="2" t="s">
        <v>64</v>
      </c>
      <c r="P7819" s="2" t="s">
        <v>342</v>
      </c>
      <c r="Q7819" s="2" t="s">
        <v>389</v>
      </c>
      <c r="R7819" s="6" t="n">
        <v>3</v>
      </c>
      <c r="S7819" s="7" t="n">
        <v>3340.8</v>
      </c>
      <c r="T7819" s="7" t="n">
        <f aca="false">$R7819*$S7819</f>
        <v>10022.4</v>
      </c>
      <c r="U7819" s="8" t="n">
        <v>0.15</v>
      </c>
      <c r="V7819" s="7" t="n">
        <f aca="false">$T7819*$U7819</f>
        <v>1503.36</v>
      </c>
      <c r="W7819" s="7" t="n">
        <f aca="false">$T7819-$V7819</f>
        <v>8519.04</v>
      </c>
      <c r="X7819" s="7" t="n">
        <v>2428.32</v>
      </c>
      <c r="Y7819" s="7" t="n">
        <f aca="false">$R7819*$X7819</f>
        <v>7284.96</v>
      </c>
      <c r="Z7819" s="7" t="n">
        <f aca="false">$W7819-$Y7819</f>
        <v>1234.08</v>
      </c>
      <c r="AA7819" s="8" t="n">
        <f aca="false">IFERROR($Z7819/$W7819,0)</f>
        <v>0.144861392832995</v>
      </c>
      <c r="AB7819" s="2" t="s">
        <v>42</v>
      </c>
      <c r="AC7819" s="2" t="s">
        <v>43</v>
      </c>
    </row>
    <row r="7820" customFormat="false" ht="15" hidden="false" customHeight="false" outlineLevel="0" collapsed="false">
      <c r="A7820" s="2" t="s">
        <v>9329</v>
      </c>
      <c r="B7820" s="3" t="n">
        <v>45898</v>
      </c>
      <c r="C7820" s="4" t="n">
        <f aca="false">YEAR($B7820)</f>
        <v>2025</v>
      </c>
      <c r="D7820" s="4" t="n">
        <f aca="false">MONTH($B7820)</f>
        <v>8</v>
      </c>
      <c r="E7820" s="2" t="s">
        <v>3574</v>
      </c>
      <c r="F7820" s="5" t="n">
        <f aca="false">ROUNDUP(MONTH($B7820)/3,0)</f>
        <v>3</v>
      </c>
      <c r="G7820" s="2" t="s">
        <v>471</v>
      </c>
      <c r="H7820" s="2" t="s">
        <v>472</v>
      </c>
      <c r="I7820" s="2" t="s">
        <v>104</v>
      </c>
      <c r="J7820" s="2" t="s">
        <v>59</v>
      </c>
      <c r="K7820" s="2" t="s">
        <v>60</v>
      </c>
      <c r="L7820" s="2" t="s">
        <v>61</v>
      </c>
      <c r="M7820" s="2" t="s">
        <v>142</v>
      </c>
      <c r="N7820" s="2" t="s">
        <v>63</v>
      </c>
      <c r="O7820" s="2" t="s">
        <v>64</v>
      </c>
      <c r="P7820" s="2" t="s">
        <v>74</v>
      </c>
      <c r="Q7820" s="2" t="s">
        <v>542</v>
      </c>
      <c r="R7820" s="6" t="n">
        <v>14</v>
      </c>
      <c r="S7820" s="7" t="n">
        <v>1006.27</v>
      </c>
      <c r="T7820" s="7" t="n">
        <f aca="false">$R7820*$S7820</f>
        <v>14087.78</v>
      </c>
      <c r="U7820" s="8" t="n">
        <v>0</v>
      </c>
      <c r="V7820" s="7" t="n">
        <f aca="false">$T7820*$U7820</f>
        <v>0</v>
      </c>
      <c r="W7820" s="7" t="n">
        <f aca="false">$T7820-$V7820</f>
        <v>14087.78</v>
      </c>
      <c r="X7820" s="7" t="n">
        <v>804.14</v>
      </c>
      <c r="Y7820" s="7" t="n">
        <f aca="false">$R7820*$X7820</f>
        <v>11257.96</v>
      </c>
      <c r="Z7820" s="7" t="n">
        <f aca="false">$W7820-$Y7820</f>
        <v>2829.82</v>
      </c>
      <c r="AA7820" s="8" t="n">
        <f aca="false">IFERROR($Z7820/$W7820,0)</f>
        <v>0.200870541703519</v>
      </c>
      <c r="AB7820" s="2" t="s">
        <v>42</v>
      </c>
      <c r="AC7820" s="2" t="s">
        <v>43</v>
      </c>
    </row>
    <row r="7821" customFormat="false" ht="15" hidden="false" customHeight="false" outlineLevel="0" collapsed="false">
      <c r="A7821" s="2" t="s">
        <v>9330</v>
      </c>
      <c r="B7821" s="3" t="n">
        <v>45898</v>
      </c>
      <c r="C7821" s="4" t="n">
        <f aca="false">YEAR($B7821)</f>
        <v>2025</v>
      </c>
      <c r="D7821" s="4" t="n">
        <f aca="false">MONTH($B7821)</f>
        <v>8</v>
      </c>
      <c r="E7821" s="2" t="s">
        <v>3574</v>
      </c>
      <c r="F7821" s="5" t="n">
        <f aca="false">ROUNDUP(MONTH($B7821)/3,0)</f>
        <v>3</v>
      </c>
      <c r="G7821" s="2" t="s">
        <v>372</v>
      </c>
      <c r="H7821" s="2" t="s">
        <v>373</v>
      </c>
      <c r="I7821" s="2" t="s">
        <v>33</v>
      </c>
      <c r="J7821" s="2" t="s">
        <v>89</v>
      </c>
      <c r="K7821" s="2" t="s">
        <v>97</v>
      </c>
      <c r="L7821" s="2" t="s">
        <v>98</v>
      </c>
      <c r="M7821" s="2" t="s">
        <v>135</v>
      </c>
      <c r="N7821" s="2" t="s">
        <v>51</v>
      </c>
      <c r="O7821" s="2" t="s">
        <v>114</v>
      </c>
      <c r="P7821" s="2" t="s">
        <v>234</v>
      </c>
      <c r="Q7821" s="2" t="s">
        <v>276</v>
      </c>
      <c r="R7821" s="6" t="n">
        <v>3</v>
      </c>
      <c r="S7821" s="7" t="n">
        <v>205.9</v>
      </c>
      <c r="T7821" s="7" t="n">
        <f aca="false">$R7821*$S7821</f>
        <v>617.7</v>
      </c>
      <c r="U7821" s="8" t="n">
        <v>0.05</v>
      </c>
      <c r="V7821" s="7" t="n">
        <f aca="false">$T7821*$U7821</f>
        <v>30.885</v>
      </c>
      <c r="W7821" s="7" t="n">
        <f aca="false">$T7821-$V7821</f>
        <v>586.815</v>
      </c>
      <c r="X7821" s="7" t="n">
        <v>108.49</v>
      </c>
      <c r="Y7821" s="7" t="n">
        <f aca="false">$R7821*$X7821</f>
        <v>325.47</v>
      </c>
      <c r="Z7821" s="7" t="n">
        <f aca="false">$W7821-$Y7821</f>
        <v>261.345</v>
      </c>
      <c r="AA7821" s="8" t="n">
        <f aca="false">IFERROR($Z7821/$W7821,0)</f>
        <v>0.445361826129189</v>
      </c>
      <c r="AB7821" s="2" t="s">
        <v>55</v>
      </c>
      <c r="AC7821" s="2" t="s">
        <v>43</v>
      </c>
    </row>
    <row r="7822" customFormat="false" ht="15" hidden="false" customHeight="false" outlineLevel="0" collapsed="false">
      <c r="A7822" s="2" t="s">
        <v>9331</v>
      </c>
      <c r="B7822" s="3" t="n">
        <v>45898</v>
      </c>
      <c r="C7822" s="4" t="n">
        <f aca="false">YEAR($B7822)</f>
        <v>2025</v>
      </c>
      <c r="D7822" s="4" t="n">
        <f aca="false">MONTH($B7822)</f>
        <v>8</v>
      </c>
      <c r="E7822" s="2" t="s">
        <v>3574</v>
      </c>
      <c r="F7822" s="5" t="n">
        <f aca="false">ROUNDUP(MONTH($B7822)/3,0)</f>
        <v>3</v>
      </c>
      <c r="G7822" s="2" t="s">
        <v>45</v>
      </c>
      <c r="H7822" s="2" t="s">
        <v>46</v>
      </c>
      <c r="I7822" s="2" t="s">
        <v>33</v>
      </c>
      <c r="J7822" s="2" t="s">
        <v>47</v>
      </c>
      <c r="K7822" s="2" t="s">
        <v>48</v>
      </c>
      <c r="L7822" s="2" t="s">
        <v>49</v>
      </c>
      <c r="M7822" s="2" t="s">
        <v>118</v>
      </c>
      <c r="N7822" s="2" t="s">
        <v>63</v>
      </c>
      <c r="O7822" s="2" t="s">
        <v>52</v>
      </c>
      <c r="P7822" s="2" t="s">
        <v>53</v>
      </c>
      <c r="Q7822" s="2" t="s">
        <v>363</v>
      </c>
      <c r="R7822" s="6" t="n">
        <v>2</v>
      </c>
      <c r="S7822" s="7" t="n">
        <v>4864.34</v>
      </c>
      <c r="T7822" s="7" t="n">
        <f aca="false">$R7822*$S7822</f>
        <v>9728.68</v>
      </c>
      <c r="U7822" s="8" t="n">
        <v>0</v>
      </c>
      <c r="V7822" s="7" t="n">
        <f aca="false">$T7822*$U7822</f>
        <v>0</v>
      </c>
      <c r="W7822" s="7" t="n">
        <f aca="false">$T7822-$V7822</f>
        <v>9728.68</v>
      </c>
      <c r="X7822" s="7" t="n">
        <v>3698.64</v>
      </c>
      <c r="Y7822" s="7" t="n">
        <f aca="false">$R7822*$X7822</f>
        <v>7397.28</v>
      </c>
      <c r="Z7822" s="7" t="n">
        <f aca="false">$W7822-$Y7822</f>
        <v>2331.4</v>
      </c>
      <c r="AA7822" s="8" t="n">
        <f aca="false">IFERROR($Z7822/$W7822,0)</f>
        <v>0.239641965816534</v>
      </c>
      <c r="AB7822" s="2" t="s">
        <v>42</v>
      </c>
      <c r="AC7822" s="2" t="s">
        <v>43</v>
      </c>
    </row>
    <row r="7823" customFormat="false" ht="15" hidden="false" customHeight="false" outlineLevel="0" collapsed="false">
      <c r="A7823" s="2" t="s">
        <v>9332</v>
      </c>
      <c r="B7823" s="3" t="n">
        <v>45898</v>
      </c>
      <c r="C7823" s="4" t="n">
        <f aca="false">YEAR($B7823)</f>
        <v>2025</v>
      </c>
      <c r="D7823" s="4" t="n">
        <f aca="false">MONTH($B7823)</f>
        <v>8</v>
      </c>
      <c r="E7823" s="2" t="s">
        <v>3574</v>
      </c>
      <c r="F7823" s="5" t="n">
        <f aca="false">ROUNDUP(MONTH($B7823)/3,0)</f>
        <v>3</v>
      </c>
      <c r="G7823" s="2" t="s">
        <v>896</v>
      </c>
      <c r="H7823" s="2" t="s">
        <v>897</v>
      </c>
      <c r="I7823" s="2" t="s">
        <v>33</v>
      </c>
      <c r="J7823" s="2" t="s">
        <v>89</v>
      </c>
      <c r="K7823" s="2" t="s">
        <v>90</v>
      </c>
      <c r="L7823" s="2" t="s">
        <v>161</v>
      </c>
      <c r="M7823" s="2" t="s">
        <v>135</v>
      </c>
      <c r="N7823" s="2" t="s">
        <v>38</v>
      </c>
      <c r="O7823" s="2" t="s">
        <v>114</v>
      </c>
      <c r="P7823" s="2" t="s">
        <v>234</v>
      </c>
      <c r="Q7823" s="2" t="s">
        <v>238</v>
      </c>
      <c r="R7823" s="6" t="n">
        <v>3</v>
      </c>
      <c r="S7823" s="7" t="n">
        <v>398.75</v>
      </c>
      <c r="T7823" s="7" t="n">
        <f aca="false">$R7823*$S7823</f>
        <v>1196.25</v>
      </c>
      <c r="U7823" s="8" t="n">
        <v>0</v>
      </c>
      <c r="V7823" s="7" t="n">
        <f aca="false">$T7823*$U7823</f>
        <v>0</v>
      </c>
      <c r="W7823" s="7" t="n">
        <f aca="false">$T7823-$V7823</f>
        <v>1196.25</v>
      </c>
      <c r="X7823" s="7" t="n">
        <v>210.95</v>
      </c>
      <c r="Y7823" s="7" t="n">
        <f aca="false">$R7823*$X7823</f>
        <v>632.85</v>
      </c>
      <c r="Z7823" s="7" t="n">
        <f aca="false">$W7823-$Y7823</f>
        <v>563.4</v>
      </c>
      <c r="AA7823" s="8" t="n">
        <f aca="false">IFERROR($Z7823/$W7823,0)</f>
        <v>0.470971786833856</v>
      </c>
      <c r="AB7823" s="2" t="s">
        <v>85</v>
      </c>
      <c r="AC7823" s="2" t="s">
        <v>43</v>
      </c>
    </row>
    <row r="7824" customFormat="false" ht="15" hidden="false" customHeight="false" outlineLevel="0" collapsed="false">
      <c r="A7824" s="2" t="s">
        <v>9333</v>
      </c>
      <c r="B7824" s="3" t="n">
        <v>45898</v>
      </c>
      <c r="C7824" s="4" t="n">
        <f aca="false">YEAR($B7824)</f>
        <v>2025</v>
      </c>
      <c r="D7824" s="4" t="n">
        <f aca="false">MONTH($B7824)</f>
        <v>8</v>
      </c>
      <c r="E7824" s="2" t="s">
        <v>3574</v>
      </c>
      <c r="F7824" s="5" t="n">
        <f aca="false">ROUNDUP(MONTH($B7824)/3,0)</f>
        <v>3</v>
      </c>
      <c r="G7824" s="2" t="s">
        <v>3933</v>
      </c>
      <c r="H7824" s="2" t="s">
        <v>3934</v>
      </c>
      <c r="I7824" s="2" t="s">
        <v>33</v>
      </c>
      <c r="J7824" s="2" t="s">
        <v>89</v>
      </c>
      <c r="K7824" s="2" t="s">
        <v>90</v>
      </c>
      <c r="L7824" s="2" t="s">
        <v>161</v>
      </c>
      <c r="M7824" s="2" t="s">
        <v>135</v>
      </c>
      <c r="N7824" s="2" t="s">
        <v>63</v>
      </c>
      <c r="O7824" s="2" t="s">
        <v>114</v>
      </c>
      <c r="P7824" s="2" t="s">
        <v>234</v>
      </c>
      <c r="Q7824" s="2" t="s">
        <v>238</v>
      </c>
      <c r="R7824" s="6" t="n">
        <v>1</v>
      </c>
      <c r="S7824" s="7" t="n">
        <v>370.39</v>
      </c>
      <c r="T7824" s="7" t="n">
        <f aca="false">$R7824*$S7824</f>
        <v>370.39</v>
      </c>
      <c r="U7824" s="8" t="n">
        <v>0.05</v>
      </c>
      <c r="V7824" s="7" t="n">
        <f aca="false">$T7824*$U7824</f>
        <v>18.5195</v>
      </c>
      <c r="W7824" s="7" t="n">
        <f aca="false">$T7824-$V7824</f>
        <v>351.8705</v>
      </c>
      <c r="X7824" s="7" t="n">
        <v>176.86</v>
      </c>
      <c r="Y7824" s="7" t="n">
        <f aca="false">$R7824*$X7824</f>
        <v>176.86</v>
      </c>
      <c r="Z7824" s="7" t="n">
        <f aca="false">$W7824-$Y7824</f>
        <v>175.0105</v>
      </c>
      <c r="AA7824" s="8" t="n">
        <f aca="false">IFERROR($Z7824/$W7824,0)</f>
        <v>0.497371902447065</v>
      </c>
      <c r="AB7824" s="2" t="s">
        <v>85</v>
      </c>
      <c r="AC7824" s="2" t="s">
        <v>43</v>
      </c>
    </row>
    <row r="7825" customFormat="false" ht="15" hidden="false" customHeight="false" outlineLevel="0" collapsed="false">
      <c r="A7825" s="2" t="s">
        <v>9334</v>
      </c>
      <c r="B7825" s="3" t="n">
        <v>45898</v>
      </c>
      <c r="C7825" s="4" t="n">
        <f aca="false">YEAR($B7825)</f>
        <v>2025</v>
      </c>
      <c r="D7825" s="4" t="n">
        <f aca="false">MONTH($B7825)</f>
        <v>8</v>
      </c>
      <c r="E7825" s="2" t="s">
        <v>3574</v>
      </c>
      <c r="F7825" s="5" t="n">
        <f aca="false">ROUNDUP(MONTH($B7825)/3,0)</f>
        <v>3</v>
      </c>
      <c r="G7825" s="2" t="s">
        <v>1136</v>
      </c>
      <c r="H7825" s="2" t="s">
        <v>1137</v>
      </c>
      <c r="I7825" s="2" t="s">
        <v>177</v>
      </c>
      <c r="J7825" s="2" t="s">
        <v>59</v>
      </c>
      <c r="K7825" s="2" t="s">
        <v>71</v>
      </c>
      <c r="L7825" s="2" t="s">
        <v>72</v>
      </c>
      <c r="M7825" s="2" t="s">
        <v>131</v>
      </c>
      <c r="N7825" s="2" t="s">
        <v>63</v>
      </c>
      <c r="O7825" s="2" t="s">
        <v>64</v>
      </c>
      <c r="P7825" s="2" t="s">
        <v>74</v>
      </c>
      <c r="Q7825" s="2" t="s">
        <v>259</v>
      </c>
      <c r="R7825" s="6" t="n">
        <v>9</v>
      </c>
      <c r="S7825" s="7" t="n">
        <v>2378.83</v>
      </c>
      <c r="T7825" s="7" t="n">
        <f aca="false">$R7825*$S7825</f>
        <v>21409.47</v>
      </c>
      <c r="U7825" s="8" t="n">
        <v>0.1</v>
      </c>
      <c r="V7825" s="7" t="n">
        <f aca="false">$T7825*$U7825</f>
        <v>2140.947</v>
      </c>
      <c r="W7825" s="7" t="n">
        <f aca="false">$T7825-$V7825</f>
        <v>19268.523</v>
      </c>
      <c r="X7825" s="7" t="n">
        <v>1675.96</v>
      </c>
      <c r="Y7825" s="7" t="n">
        <f aca="false">$R7825*$X7825</f>
        <v>15083.64</v>
      </c>
      <c r="Z7825" s="7" t="n">
        <f aca="false">$W7825-$Y7825</f>
        <v>4184.883</v>
      </c>
      <c r="AA7825" s="8" t="n">
        <f aca="false">IFERROR($Z7825/$W7825,0)</f>
        <v>0.21718753430141</v>
      </c>
      <c r="AB7825" s="2" t="s">
        <v>42</v>
      </c>
      <c r="AC7825" s="2" t="s">
        <v>43</v>
      </c>
    </row>
    <row r="7826" customFormat="false" ht="15" hidden="false" customHeight="false" outlineLevel="0" collapsed="false">
      <c r="A7826" s="2" t="s">
        <v>9335</v>
      </c>
      <c r="B7826" s="3" t="n">
        <v>45898</v>
      </c>
      <c r="C7826" s="4" t="n">
        <f aca="false">YEAR($B7826)</f>
        <v>2025</v>
      </c>
      <c r="D7826" s="4" t="n">
        <f aca="false">MONTH($B7826)</f>
        <v>8</v>
      </c>
      <c r="E7826" s="2" t="s">
        <v>3574</v>
      </c>
      <c r="F7826" s="5" t="n">
        <f aca="false">ROUNDUP(MONTH($B7826)/3,0)</f>
        <v>3</v>
      </c>
      <c r="G7826" s="2" t="s">
        <v>45</v>
      </c>
      <c r="H7826" s="2" t="s">
        <v>46</v>
      </c>
      <c r="I7826" s="2" t="s">
        <v>33</v>
      </c>
      <c r="J7826" s="2" t="s">
        <v>47</v>
      </c>
      <c r="K7826" s="2" t="s">
        <v>48</v>
      </c>
      <c r="L7826" s="2" t="s">
        <v>49</v>
      </c>
      <c r="M7826" s="2" t="s">
        <v>168</v>
      </c>
      <c r="N7826" s="2" t="s">
        <v>51</v>
      </c>
      <c r="O7826" s="2" t="s">
        <v>171</v>
      </c>
      <c r="P7826" s="2" t="s">
        <v>172</v>
      </c>
      <c r="Q7826" s="2" t="s">
        <v>173</v>
      </c>
      <c r="R7826" s="6" t="n">
        <v>3</v>
      </c>
      <c r="S7826" s="7" t="n">
        <v>984.57</v>
      </c>
      <c r="T7826" s="7" t="n">
        <f aca="false">$R7826*$S7826</f>
        <v>2953.71</v>
      </c>
      <c r="U7826" s="8" t="n">
        <v>0.05</v>
      </c>
      <c r="V7826" s="7" t="n">
        <f aca="false">$T7826*$U7826</f>
        <v>147.6855</v>
      </c>
      <c r="W7826" s="7" t="n">
        <f aca="false">$T7826-$V7826</f>
        <v>2806.0245</v>
      </c>
      <c r="X7826" s="7" t="n">
        <v>619.83</v>
      </c>
      <c r="Y7826" s="7" t="n">
        <f aca="false">$R7826*$X7826</f>
        <v>1859.49</v>
      </c>
      <c r="Z7826" s="7" t="n">
        <f aca="false">$W7826-$Y7826</f>
        <v>946.5345</v>
      </c>
      <c r="AA7826" s="8" t="n">
        <f aca="false">IFERROR($Z7826/$W7826,0)</f>
        <v>0.337322250750127</v>
      </c>
      <c r="AB7826" s="2" t="s">
        <v>85</v>
      </c>
      <c r="AC7826" s="2" t="s">
        <v>43</v>
      </c>
    </row>
    <row r="7827" customFormat="false" ht="15" hidden="false" customHeight="false" outlineLevel="0" collapsed="false">
      <c r="A7827" s="2" t="s">
        <v>9336</v>
      </c>
      <c r="B7827" s="3" t="n">
        <v>45898</v>
      </c>
      <c r="C7827" s="4" t="n">
        <f aca="false">YEAR($B7827)</f>
        <v>2025</v>
      </c>
      <c r="D7827" s="4" t="n">
        <f aca="false">MONTH($B7827)</f>
        <v>8</v>
      </c>
      <c r="E7827" s="2" t="s">
        <v>3574</v>
      </c>
      <c r="F7827" s="5" t="n">
        <f aca="false">ROUNDUP(MONTH($B7827)/3,0)</f>
        <v>3</v>
      </c>
      <c r="G7827" s="2" t="s">
        <v>3460</v>
      </c>
      <c r="H7827" s="2" t="s">
        <v>3461</v>
      </c>
      <c r="I7827" s="2" t="s">
        <v>33</v>
      </c>
      <c r="J7827" s="2" t="s">
        <v>34</v>
      </c>
      <c r="K7827" s="2" t="s">
        <v>80</v>
      </c>
      <c r="L7827" s="2" t="s">
        <v>81</v>
      </c>
      <c r="M7827" s="2" t="s">
        <v>37</v>
      </c>
      <c r="N7827" s="2" t="s">
        <v>51</v>
      </c>
      <c r="O7827" s="2" t="s">
        <v>39</v>
      </c>
      <c r="P7827" s="2" t="s">
        <v>106</v>
      </c>
      <c r="Q7827" s="2" t="s">
        <v>143</v>
      </c>
      <c r="R7827" s="6" t="n">
        <v>2</v>
      </c>
      <c r="S7827" s="7" t="n">
        <v>798.87</v>
      </c>
      <c r="T7827" s="7" t="n">
        <f aca="false">$R7827*$S7827</f>
        <v>1597.74</v>
      </c>
      <c r="U7827" s="8" t="n">
        <v>0.03</v>
      </c>
      <c r="V7827" s="7" t="n">
        <f aca="false">$T7827*$U7827</f>
        <v>47.9322</v>
      </c>
      <c r="W7827" s="7" t="n">
        <f aca="false">$T7827-$V7827</f>
        <v>1549.8078</v>
      </c>
      <c r="X7827" s="7" t="n">
        <v>495.94</v>
      </c>
      <c r="Y7827" s="7" t="n">
        <f aca="false">$R7827*$X7827</f>
        <v>991.88</v>
      </c>
      <c r="Z7827" s="7" t="n">
        <f aca="false">$W7827-$Y7827</f>
        <v>557.9278</v>
      </c>
      <c r="AA7827" s="8" t="n">
        <f aca="false">IFERROR($Z7827/$W7827,0)</f>
        <v>0.359998059114169</v>
      </c>
      <c r="AB7827" s="2" t="s">
        <v>42</v>
      </c>
      <c r="AC7827" s="2" t="s">
        <v>43</v>
      </c>
    </row>
    <row r="7828" customFormat="false" ht="15" hidden="false" customHeight="false" outlineLevel="0" collapsed="false">
      <c r="A7828" s="2" t="s">
        <v>9337</v>
      </c>
      <c r="B7828" s="3" t="n">
        <v>45898</v>
      </c>
      <c r="C7828" s="4" t="n">
        <f aca="false">YEAR($B7828)</f>
        <v>2025</v>
      </c>
      <c r="D7828" s="4" t="n">
        <f aca="false">MONTH($B7828)</f>
        <v>8</v>
      </c>
      <c r="E7828" s="2" t="s">
        <v>3574</v>
      </c>
      <c r="F7828" s="5" t="n">
        <f aca="false">ROUNDUP(MONTH($B7828)/3,0)</f>
        <v>3</v>
      </c>
      <c r="G7828" s="2" t="s">
        <v>109</v>
      </c>
      <c r="H7828" s="2" t="s">
        <v>110</v>
      </c>
      <c r="I7828" s="2" t="s">
        <v>33</v>
      </c>
      <c r="J7828" s="2" t="s">
        <v>89</v>
      </c>
      <c r="K7828" s="2" t="s">
        <v>97</v>
      </c>
      <c r="L7828" s="2" t="s">
        <v>111</v>
      </c>
      <c r="M7828" s="2" t="s">
        <v>99</v>
      </c>
      <c r="N7828" s="2" t="s">
        <v>38</v>
      </c>
      <c r="O7828" s="2" t="s">
        <v>52</v>
      </c>
      <c r="P7828" s="2" t="s">
        <v>53</v>
      </c>
      <c r="Q7828" s="2" t="s">
        <v>169</v>
      </c>
      <c r="R7828" s="6" t="n">
        <v>3</v>
      </c>
      <c r="S7828" s="7" t="n">
        <v>2447.86</v>
      </c>
      <c r="T7828" s="7" t="n">
        <f aca="false">$R7828*$S7828</f>
        <v>7343.58</v>
      </c>
      <c r="U7828" s="8" t="n">
        <v>0.08</v>
      </c>
      <c r="V7828" s="7" t="n">
        <f aca="false">$T7828*$U7828</f>
        <v>587.4864</v>
      </c>
      <c r="W7828" s="7" t="n">
        <f aca="false">$T7828-$V7828</f>
        <v>6756.0936</v>
      </c>
      <c r="X7828" s="7" t="n">
        <v>1794.32</v>
      </c>
      <c r="Y7828" s="7" t="n">
        <f aca="false">$R7828*$X7828</f>
        <v>5382.96</v>
      </c>
      <c r="Z7828" s="7" t="n">
        <f aca="false">$W7828-$Y7828</f>
        <v>1373.1336</v>
      </c>
      <c r="AA7828" s="8" t="n">
        <f aca="false">IFERROR($Z7828/$W7828,0)</f>
        <v>0.203243720602095</v>
      </c>
      <c r="AB7828" s="2" t="s">
        <v>85</v>
      </c>
      <c r="AC7828" s="2" t="s">
        <v>246</v>
      </c>
    </row>
    <row r="7829" customFormat="false" ht="15" hidden="false" customHeight="false" outlineLevel="0" collapsed="false">
      <c r="A7829" s="2" t="s">
        <v>9338</v>
      </c>
      <c r="B7829" s="3" t="n">
        <v>45898</v>
      </c>
      <c r="C7829" s="4" t="n">
        <f aca="false">YEAR($B7829)</f>
        <v>2025</v>
      </c>
      <c r="D7829" s="4" t="n">
        <f aca="false">MONTH($B7829)</f>
        <v>8</v>
      </c>
      <c r="E7829" s="2" t="s">
        <v>3574</v>
      </c>
      <c r="F7829" s="5" t="n">
        <f aca="false">ROUNDUP(MONTH($B7829)/3,0)</f>
        <v>3</v>
      </c>
      <c r="G7829" s="2" t="s">
        <v>410</v>
      </c>
      <c r="H7829" s="2" t="s">
        <v>411</v>
      </c>
      <c r="I7829" s="2" t="s">
        <v>33</v>
      </c>
      <c r="J7829" s="2" t="s">
        <v>89</v>
      </c>
      <c r="K7829" s="2" t="s">
        <v>90</v>
      </c>
      <c r="L7829" s="2" t="s">
        <v>161</v>
      </c>
      <c r="M7829" s="2" t="s">
        <v>135</v>
      </c>
      <c r="N7829" s="2" t="s">
        <v>51</v>
      </c>
      <c r="O7829" s="2" t="s">
        <v>171</v>
      </c>
      <c r="P7829" s="2" t="s">
        <v>204</v>
      </c>
      <c r="Q7829" s="2" t="s">
        <v>232</v>
      </c>
      <c r="R7829" s="6" t="n">
        <v>2</v>
      </c>
      <c r="S7829" s="7" t="n">
        <v>1072.89</v>
      </c>
      <c r="T7829" s="7" t="n">
        <f aca="false">$R7829*$S7829</f>
        <v>2145.78</v>
      </c>
      <c r="U7829" s="8" t="n">
        <v>0</v>
      </c>
      <c r="V7829" s="7" t="n">
        <f aca="false">$T7829*$U7829</f>
        <v>0</v>
      </c>
      <c r="W7829" s="7" t="n">
        <f aca="false">$T7829-$V7829</f>
        <v>2145.78</v>
      </c>
      <c r="X7829" s="7" t="n">
        <v>739.03</v>
      </c>
      <c r="Y7829" s="7" t="n">
        <f aca="false">$R7829*$X7829</f>
        <v>1478.06</v>
      </c>
      <c r="Z7829" s="7" t="n">
        <f aca="false">$W7829-$Y7829</f>
        <v>667.72</v>
      </c>
      <c r="AA7829" s="8" t="n">
        <f aca="false">IFERROR($Z7829/$W7829,0)</f>
        <v>0.311178219575166</v>
      </c>
      <c r="AB7829" s="2" t="s">
        <v>85</v>
      </c>
      <c r="AC7829" s="2" t="s">
        <v>43</v>
      </c>
    </row>
    <row r="7830" customFormat="false" ht="15" hidden="false" customHeight="false" outlineLevel="0" collapsed="false">
      <c r="A7830" s="2" t="s">
        <v>9339</v>
      </c>
      <c r="B7830" s="3" t="n">
        <v>45898</v>
      </c>
      <c r="C7830" s="4" t="n">
        <f aca="false">YEAR($B7830)</f>
        <v>2025</v>
      </c>
      <c r="D7830" s="4" t="n">
        <f aca="false">MONTH($B7830)</f>
        <v>8</v>
      </c>
      <c r="E7830" s="2" t="s">
        <v>3574</v>
      </c>
      <c r="F7830" s="5" t="n">
        <f aca="false">ROUNDUP(MONTH($B7830)/3,0)</f>
        <v>3</v>
      </c>
      <c r="G7830" s="2" t="s">
        <v>138</v>
      </c>
      <c r="H7830" s="2" t="s">
        <v>139</v>
      </c>
      <c r="I7830" s="2" t="s">
        <v>33</v>
      </c>
      <c r="J7830" s="2" t="s">
        <v>59</v>
      </c>
      <c r="K7830" s="2" t="s">
        <v>140</v>
      </c>
      <c r="L7830" s="2" t="s">
        <v>141</v>
      </c>
      <c r="M7830" s="2" t="s">
        <v>131</v>
      </c>
      <c r="N7830" s="2" t="s">
        <v>51</v>
      </c>
      <c r="O7830" s="2" t="s">
        <v>171</v>
      </c>
      <c r="P7830" s="2" t="s">
        <v>204</v>
      </c>
      <c r="Q7830" s="2" t="s">
        <v>232</v>
      </c>
      <c r="R7830" s="6" t="n">
        <v>2</v>
      </c>
      <c r="S7830" s="7" t="n">
        <v>895.95</v>
      </c>
      <c r="T7830" s="7" t="n">
        <f aca="false">$R7830*$S7830</f>
        <v>1791.9</v>
      </c>
      <c r="U7830" s="8" t="n">
        <v>0</v>
      </c>
      <c r="V7830" s="7" t="n">
        <f aca="false">$T7830*$U7830</f>
        <v>0</v>
      </c>
      <c r="W7830" s="7" t="n">
        <f aca="false">$T7830-$V7830</f>
        <v>1791.9</v>
      </c>
      <c r="X7830" s="7" t="n">
        <v>600.24</v>
      </c>
      <c r="Y7830" s="7" t="n">
        <f aca="false">$R7830*$X7830</f>
        <v>1200.48</v>
      </c>
      <c r="Z7830" s="7" t="n">
        <f aca="false">$W7830-$Y7830</f>
        <v>591.42</v>
      </c>
      <c r="AA7830" s="8" t="n">
        <f aca="false">IFERROR($Z7830/$W7830,0)</f>
        <v>0.330051900217646</v>
      </c>
      <c r="AB7830" s="2" t="s">
        <v>55</v>
      </c>
      <c r="AC7830" s="2" t="s">
        <v>43</v>
      </c>
    </row>
    <row r="7831" customFormat="false" ht="15" hidden="false" customHeight="false" outlineLevel="0" collapsed="false">
      <c r="A7831" s="2" t="s">
        <v>9340</v>
      </c>
      <c r="B7831" s="3" t="n">
        <v>45898</v>
      </c>
      <c r="C7831" s="4" t="n">
        <f aca="false">YEAR($B7831)</f>
        <v>2025</v>
      </c>
      <c r="D7831" s="4" t="n">
        <f aca="false">MONTH($B7831)</f>
        <v>8</v>
      </c>
      <c r="E7831" s="2" t="s">
        <v>3574</v>
      </c>
      <c r="F7831" s="5" t="n">
        <f aca="false">ROUNDUP(MONTH($B7831)/3,0)</f>
        <v>3</v>
      </c>
      <c r="G7831" s="2" t="s">
        <v>225</v>
      </c>
      <c r="H7831" s="2" t="s">
        <v>226</v>
      </c>
      <c r="I7831" s="2" t="s">
        <v>33</v>
      </c>
      <c r="J7831" s="2" t="s">
        <v>59</v>
      </c>
      <c r="K7831" s="2" t="s">
        <v>71</v>
      </c>
      <c r="L7831" s="2" t="s">
        <v>72</v>
      </c>
      <c r="M7831" s="2" t="s">
        <v>142</v>
      </c>
      <c r="N7831" s="2" t="s">
        <v>51</v>
      </c>
      <c r="O7831" s="2" t="s">
        <v>52</v>
      </c>
      <c r="P7831" s="2" t="s">
        <v>83</v>
      </c>
      <c r="Q7831" s="2" t="s">
        <v>178</v>
      </c>
      <c r="R7831" s="6" t="n">
        <v>3</v>
      </c>
      <c r="S7831" s="7" t="n">
        <v>3057.01</v>
      </c>
      <c r="T7831" s="7" t="n">
        <f aca="false">$R7831*$S7831</f>
        <v>9171.03</v>
      </c>
      <c r="U7831" s="8" t="n">
        <v>0.1</v>
      </c>
      <c r="V7831" s="7" t="n">
        <f aca="false">$T7831*$U7831</f>
        <v>917.103</v>
      </c>
      <c r="W7831" s="7" t="n">
        <f aca="false">$T7831-$V7831</f>
        <v>8253.927</v>
      </c>
      <c r="X7831" s="7" t="n">
        <v>2146.19</v>
      </c>
      <c r="Y7831" s="7" t="n">
        <f aca="false">$R7831*$X7831</f>
        <v>6438.57</v>
      </c>
      <c r="Z7831" s="7" t="n">
        <f aca="false">$W7831-$Y7831</f>
        <v>1815.357</v>
      </c>
      <c r="AA7831" s="8" t="n">
        <f aca="false">IFERROR($Z7831/$W7831,0)</f>
        <v>0.219938581962259</v>
      </c>
      <c r="AB7831" s="2" t="s">
        <v>85</v>
      </c>
      <c r="AC7831" s="2" t="s">
        <v>43</v>
      </c>
    </row>
    <row r="7832" customFormat="false" ht="15" hidden="false" customHeight="false" outlineLevel="0" collapsed="false">
      <c r="A7832" s="2" t="s">
        <v>9341</v>
      </c>
      <c r="B7832" s="3" t="n">
        <v>45898</v>
      </c>
      <c r="C7832" s="4" t="n">
        <f aca="false">YEAR($B7832)</f>
        <v>2025</v>
      </c>
      <c r="D7832" s="4" t="n">
        <f aca="false">MONTH($B7832)</f>
        <v>8</v>
      </c>
      <c r="E7832" s="2" t="s">
        <v>3574</v>
      </c>
      <c r="F7832" s="5" t="n">
        <f aca="false">ROUNDUP(MONTH($B7832)/3,0)</f>
        <v>3</v>
      </c>
      <c r="G7832" s="2" t="s">
        <v>109</v>
      </c>
      <c r="H7832" s="2" t="s">
        <v>110</v>
      </c>
      <c r="I7832" s="2" t="s">
        <v>33</v>
      </c>
      <c r="J7832" s="2" t="s">
        <v>89</v>
      </c>
      <c r="K7832" s="2" t="s">
        <v>97</v>
      </c>
      <c r="L7832" s="2" t="s">
        <v>111</v>
      </c>
      <c r="M7832" s="2" t="s">
        <v>92</v>
      </c>
      <c r="N7832" s="2" t="s">
        <v>51</v>
      </c>
      <c r="O7832" s="2" t="s">
        <v>114</v>
      </c>
      <c r="P7832" s="2" t="s">
        <v>119</v>
      </c>
      <c r="Q7832" s="2" t="s">
        <v>191</v>
      </c>
      <c r="R7832" s="6" t="n">
        <v>1</v>
      </c>
      <c r="S7832" s="7" t="n">
        <v>456.32</v>
      </c>
      <c r="T7832" s="7" t="n">
        <f aca="false">$R7832*$S7832</f>
        <v>456.32</v>
      </c>
      <c r="U7832" s="8" t="n">
        <v>0.15</v>
      </c>
      <c r="V7832" s="7" t="n">
        <f aca="false">$T7832*$U7832</f>
        <v>68.448</v>
      </c>
      <c r="W7832" s="7" t="n">
        <f aca="false">$T7832-$V7832</f>
        <v>387.872</v>
      </c>
      <c r="X7832" s="7" t="n">
        <v>275.7</v>
      </c>
      <c r="Y7832" s="7" t="n">
        <f aca="false">$R7832*$X7832</f>
        <v>275.7</v>
      </c>
      <c r="Z7832" s="7" t="n">
        <f aca="false">$W7832-$Y7832</f>
        <v>112.172</v>
      </c>
      <c r="AA7832" s="8" t="n">
        <f aca="false">IFERROR($Z7832/$W7832,0)</f>
        <v>0.289198498473723</v>
      </c>
      <c r="AB7832" s="2" t="s">
        <v>55</v>
      </c>
      <c r="AC7832" s="2" t="s">
        <v>43</v>
      </c>
    </row>
    <row r="7833" customFormat="false" ht="15" hidden="false" customHeight="false" outlineLevel="0" collapsed="false">
      <c r="A7833" s="2" t="s">
        <v>9342</v>
      </c>
      <c r="B7833" s="3" t="n">
        <v>45898</v>
      </c>
      <c r="C7833" s="4" t="n">
        <f aca="false">YEAR($B7833)</f>
        <v>2025</v>
      </c>
      <c r="D7833" s="4" t="n">
        <f aca="false">MONTH($B7833)</f>
        <v>8</v>
      </c>
      <c r="E7833" s="2" t="s">
        <v>3574</v>
      </c>
      <c r="F7833" s="5" t="n">
        <f aca="false">ROUNDUP(MONTH($B7833)/3,0)</f>
        <v>3</v>
      </c>
      <c r="G7833" s="2" t="s">
        <v>4480</v>
      </c>
      <c r="H7833" s="2" t="s">
        <v>1977</v>
      </c>
      <c r="I7833" s="2" t="s">
        <v>33</v>
      </c>
      <c r="J7833" s="2" t="s">
        <v>47</v>
      </c>
      <c r="K7833" s="2" t="s">
        <v>48</v>
      </c>
      <c r="L7833" s="2" t="s">
        <v>49</v>
      </c>
      <c r="M7833" s="2" t="s">
        <v>168</v>
      </c>
      <c r="N7833" s="2" t="s">
        <v>63</v>
      </c>
      <c r="O7833" s="2" t="s">
        <v>64</v>
      </c>
      <c r="P7833" s="2" t="s">
        <v>74</v>
      </c>
      <c r="Q7833" s="2" t="s">
        <v>542</v>
      </c>
      <c r="R7833" s="6" t="n">
        <v>2</v>
      </c>
      <c r="S7833" s="7" t="n">
        <v>949.34</v>
      </c>
      <c r="T7833" s="7" t="n">
        <f aca="false">$R7833*$S7833</f>
        <v>1898.68</v>
      </c>
      <c r="U7833" s="8" t="n">
        <v>0.1</v>
      </c>
      <c r="V7833" s="7" t="n">
        <f aca="false">$T7833*$U7833</f>
        <v>189.868</v>
      </c>
      <c r="W7833" s="7" t="n">
        <f aca="false">$T7833-$V7833</f>
        <v>1708.812</v>
      </c>
      <c r="X7833" s="7" t="n">
        <v>738.44</v>
      </c>
      <c r="Y7833" s="7" t="n">
        <f aca="false">$R7833*$X7833</f>
        <v>1476.88</v>
      </c>
      <c r="Z7833" s="7" t="n">
        <f aca="false">$W7833-$Y7833</f>
        <v>231.932</v>
      </c>
      <c r="AA7833" s="8" t="n">
        <f aca="false">IFERROR($Z7833/$W7833,0)</f>
        <v>0.135727043115334</v>
      </c>
      <c r="AB7833" s="2" t="s">
        <v>42</v>
      </c>
      <c r="AC7833" s="2" t="s">
        <v>43</v>
      </c>
    </row>
    <row r="7834" customFormat="false" ht="15" hidden="false" customHeight="false" outlineLevel="0" collapsed="false">
      <c r="A7834" s="2" t="s">
        <v>9343</v>
      </c>
      <c r="B7834" s="3" t="n">
        <v>45898</v>
      </c>
      <c r="C7834" s="4" t="n">
        <f aca="false">YEAR($B7834)</f>
        <v>2025</v>
      </c>
      <c r="D7834" s="4" t="n">
        <f aca="false">MONTH($B7834)</f>
        <v>8</v>
      </c>
      <c r="E7834" s="2" t="s">
        <v>3574</v>
      </c>
      <c r="F7834" s="5" t="n">
        <f aca="false">ROUNDUP(MONTH($B7834)/3,0)</f>
        <v>3</v>
      </c>
      <c r="G7834" s="2" t="s">
        <v>45</v>
      </c>
      <c r="H7834" s="2" t="s">
        <v>46</v>
      </c>
      <c r="I7834" s="2" t="s">
        <v>33</v>
      </c>
      <c r="J7834" s="2" t="s">
        <v>47</v>
      </c>
      <c r="K7834" s="2" t="s">
        <v>48</v>
      </c>
      <c r="L7834" s="2" t="s">
        <v>49</v>
      </c>
      <c r="M7834" s="2" t="s">
        <v>105</v>
      </c>
      <c r="N7834" s="2" t="s">
        <v>38</v>
      </c>
      <c r="O7834" s="2" t="s">
        <v>52</v>
      </c>
      <c r="P7834" s="2" t="s">
        <v>83</v>
      </c>
      <c r="Q7834" s="2" t="s">
        <v>84</v>
      </c>
      <c r="R7834" s="6" t="n">
        <v>1</v>
      </c>
      <c r="S7834" s="7" t="n">
        <v>4257.49</v>
      </c>
      <c r="T7834" s="7" t="n">
        <f aca="false">$R7834*$S7834</f>
        <v>4257.49</v>
      </c>
      <c r="U7834" s="8" t="n">
        <v>0.03</v>
      </c>
      <c r="V7834" s="7" t="n">
        <f aca="false">$T7834*$U7834</f>
        <v>127.7247</v>
      </c>
      <c r="W7834" s="7" t="n">
        <f aca="false">$T7834-$V7834</f>
        <v>4129.7653</v>
      </c>
      <c r="X7834" s="7" t="n">
        <v>3143</v>
      </c>
      <c r="Y7834" s="7" t="n">
        <f aca="false">$R7834*$X7834</f>
        <v>3143</v>
      </c>
      <c r="Z7834" s="7" t="n">
        <f aca="false">$W7834-$Y7834</f>
        <v>986.7653</v>
      </c>
      <c r="AA7834" s="8" t="n">
        <f aca="false">IFERROR($Z7834/$W7834,0)</f>
        <v>0.238939801252144</v>
      </c>
      <c r="AB7834" s="2" t="s">
        <v>76</v>
      </c>
      <c r="AC7834" s="2" t="s">
        <v>43</v>
      </c>
    </row>
    <row r="7835" customFormat="false" ht="15" hidden="false" customHeight="false" outlineLevel="0" collapsed="false">
      <c r="A7835" s="2" t="s">
        <v>9344</v>
      </c>
      <c r="B7835" s="3" t="n">
        <v>45899</v>
      </c>
      <c r="C7835" s="4" t="n">
        <f aca="false">YEAR($B7835)</f>
        <v>2025</v>
      </c>
      <c r="D7835" s="4" t="n">
        <f aca="false">MONTH($B7835)</f>
        <v>8</v>
      </c>
      <c r="E7835" s="2" t="s">
        <v>3574</v>
      </c>
      <c r="F7835" s="5" t="n">
        <f aca="false">ROUNDUP(MONTH($B7835)/3,0)</f>
        <v>3</v>
      </c>
      <c r="G7835" s="2" t="s">
        <v>608</v>
      </c>
      <c r="H7835" s="2" t="s">
        <v>609</v>
      </c>
      <c r="I7835" s="2" t="s">
        <v>104</v>
      </c>
      <c r="J7835" s="2" t="s">
        <v>59</v>
      </c>
      <c r="K7835" s="2" t="s">
        <v>71</v>
      </c>
      <c r="L7835" s="2" t="s">
        <v>72</v>
      </c>
      <c r="M7835" s="2" t="s">
        <v>142</v>
      </c>
      <c r="N7835" s="2" t="s">
        <v>51</v>
      </c>
      <c r="O7835" s="2" t="s">
        <v>171</v>
      </c>
      <c r="P7835" s="2" t="s">
        <v>204</v>
      </c>
      <c r="Q7835" s="2" t="s">
        <v>205</v>
      </c>
      <c r="R7835" s="6" t="n">
        <v>6</v>
      </c>
      <c r="S7835" s="7" t="n">
        <v>1139.46</v>
      </c>
      <c r="T7835" s="7" t="n">
        <f aca="false">$R7835*$S7835</f>
        <v>6836.76</v>
      </c>
      <c r="U7835" s="8" t="n">
        <v>0.03</v>
      </c>
      <c r="V7835" s="7" t="n">
        <f aca="false">$T7835*$U7835</f>
        <v>205.1028</v>
      </c>
      <c r="W7835" s="7" t="n">
        <f aca="false">$T7835-$V7835</f>
        <v>6631.6572</v>
      </c>
      <c r="X7835" s="7" t="n">
        <v>729.65</v>
      </c>
      <c r="Y7835" s="7" t="n">
        <f aca="false">$R7835*$X7835</f>
        <v>4377.9</v>
      </c>
      <c r="Z7835" s="7" t="n">
        <f aca="false">$W7835-$Y7835</f>
        <v>2253.7572</v>
      </c>
      <c r="AA7835" s="8" t="n">
        <f aca="false">IFERROR($Z7835/$W7835,0)</f>
        <v>0.339848265980938</v>
      </c>
      <c r="AB7835" s="2" t="s">
        <v>67</v>
      </c>
      <c r="AC7835" s="2" t="s">
        <v>43</v>
      </c>
    </row>
    <row r="7836" customFormat="false" ht="15" hidden="false" customHeight="false" outlineLevel="0" collapsed="false">
      <c r="A7836" s="2" t="s">
        <v>9345</v>
      </c>
      <c r="B7836" s="3" t="n">
        <v>45899</v>
      </c>
      <c r="C7836" s="4" t="n">
        <f aca="false">YEAR($B7836)</f>
        <v>2025</v>
      </c>
      <c r="D7836" s="4" t="n">
        <f aca="false">MONTH($B7836)</f>
        <v>8</v>
      </c>
      <c r="E7836" s="2" t="s">
        <v>3574</v>
      </c>
      <c r="F7836" s="5" t="n">
        <f aca="false">ROUNDUP(MONTH($B7836)/3,0)</f>
        <v>3</v>
      </c>
      <c r="G7836" s="2" t="s">
        <v>912</v>
      </c>
      <c r="H7836" s="2" t="s">
        <v>70</v>
      </c>
      <c r="I7836" s="2" t="s">
        <v>33</v>
      </c>
      <c r="J7836" s="2" t="s">
        <v>47</v>
      </c>
      <c r="K7836" s="2" t="s">
        <v>221</v>
      </c>
      <c r="L7836" s="2" t="s">
        <v>222</v>
      </c>
      <c r="M7836" s="2" t="s">
        <v>50</v>
      </c>
      <c r="N7836" s="2" t="s">
        <v>51</v>
      </c>
      <c r="O7836" s="2" t="s">
        <v>39</v>
      </c>
      <c r="P7836" s="2" t="s">
        <v>40</v>
      </c>
      <c r="Q7836" s="2" t="s">
        <v>41</v>
      </c>
      <c r="R7836" s="6" t="n">
        <v>1</v>
      </c>
      <c r="S7836" s="7" t="n">
        <v>455.56</v>
      </c>
      <c r="T7836" s="7" t="n">
        <f aca="false">$R7836*$S7836</f>
        <v>455.56</v>
      </c>
      <c r="U7836" s="8" t="n">
        <v>0</v>
      </c>
      <c r="V7836" s="7" t="n">
        <f aca="false">$T7836*$U7836</f>
        <v>0</v>
      </c>
      <c r="W7836" s="7" t="n">
        <f aca="false">$T7836-$V7836</f>
        <v>455.56</v>
      </c>
      <c r="X7836" s="7" t="n">
        <v>283.73</v>
      </c>
      <c r="Y7836" s="7" t="n">
        <f aca="false">$R7836*$X7836</f>
        <v>283.73</v>
      </c>
      <c r="Z7836" s="7" t="n">
        <f aca="false">$W7836-$Y7836</f>
        <v>171.83</v>
      </c>
      <c r="AA7836" s="8" t="n">
        <f aca="false">IFERROR($Z7836/$W7836,0)</f>
        <v>0.377184125032927</v>
      </c>
      <c r="AB7836" s="2" t="s">
        <v>85</v>
      </c>
      <c r="AC7836" s="2" t="s">
        <v>43</v>
      </c>
    </row>
    <row r="7837" customFormat="false" ht="15" hidden="false" customHeight="false" outlineLevel="0" collapsed="false">
      <c r="A7837" s="2" t="s">
        <v>9346</v>
      </c>
      <c r="B7837" s="3" t="n">
        <v>45899</v>
      </c>
      <c r="C7837" s="4" t="n">
        <f aca="false">YEAR($B7837)</f>
        <v>2025</v>
      </c>
      <c r="D7837" s="4" t="n">
        <f aca="false">MONTH($B7837)</f>
        <v>8</v>
      </c>
      <c r="E7837" s="2" t="s">
        <v>3574</v>
      </c>
      <c r="F7837" s="5" t="n">
        <f aca="false">ROUNDUP(MONTH($B7837)/3,0)</f>
        <v>3</v>
      </c>
      <c r="G7837" s="2" t="s">
        <v>5196</v>
      </c>
      <c r="H7837" s="2" t="s">
        <v>5197</v>
      </c>
      <c r="I7837" s="2" t="s">
        <v>33</v>
      </c>
      <c r="J7837" s="2" t="s">
        <v>59</v>
      </c>
      <c r="K7837" s="2" t="s">
        <v>71</v>
      </c>
      <c r="L7837" s="2" t="s">
        <v>72</v>
      </c>
      <c r="M7837" s="2" t="s">
        <v>131</v>
      </c>
      <c r="N7837" s="2" t="s">
        <v>63</v>
      </c>
      <c r="O7837" s="2" t="s">
        <v>64</v>
      </c>
      <c r="P7837" s="2" t="s">
        <v>74</v>
      </c>
      <c r="Q7837" s="2" t="s">
        <v>542</v>
      </c>
      <c r="R7837" s="6" t="n">
        <v>1</v>
      </c>
      <c r="S7837" s="7" t="n">
        <v>951.55</v>
      </c>
      <c r="T7837" s="7" t="n">
        <f aca="false">$R7837*$S7837</f>
        <v>951.55</v>
      </c>
      <c r="U7837" s="8" t="n">
        <v>0.03</v>
      </c>
      <c r="V7837" s="7" t="n">
        <f aca="false">$T7837*$U7837</f>
        <v>28.5465</v>
      </c>
      <c r="W7837" s="7" t="n">
        <f aca="false">$T7837-$V7837</f>
        <v>923.0035</v>
      </c>
      <c r="X7837" s="7" t="n">
        <v>702.94</v>
      </c>
      <c r="Y7837" s="7" t="n">
        <f aca="false">$R7837*$X7837</f>
        <v>702.94</v>
      </c>
      <c r="Z7837" s="7" t="n">
        <f aca="false">$W7837-$Y7837</f>
        <v>220.0635</v>
      </c>
      <c r="AA7837" s="8" t="n">
        <f aca="false">IFERROR($Z7837/$W7837,0)</f>
        <v>0.23842108941082</v>
      </c>
      <c r="AB7837" s="2" t="s">
        <v>85</v>
      </c>
      <c r="AC7837" s="2" t="s">
        <v>43</v>
      </c>
    </row>
    <row r="7838" customFormat="false" ht="15" hidden="false" customHeight="false" outlineLevel="0" collapsed="false">
      <c r="A7838" s="2" t="s">
        <v>9347</v>
      </c>
      <c r="B7838" s="3" t="n">
        <v>45899</v>
      </c>
      <c r="C7838" s="4" t="n">
        <f aca="false">YEAR($B7838)</f>
        <v>2025</v>
      </c>
      <c r="D7838" s="4" t="n">
        <f aca="false">MONTH($B7838)</f>
        <v>8</v>
      </c>
      <c r="E7838" s="2" t="s">
        <v>3574</v>
      </c>
      <c r="F7838" s="5" t="n">
        <f aca="false">ROUNDUP(MONTH($B7838)/3,0)</f>
        <v>3</v>
      </c>
      <c r="G7838" s="2" t="s">
        <v>153</v>
      </c>
      <c r="H7838" s="2" t="s">
        <v>154</v>
      </c>
      <c r="I7838" s="2" t="s">
        <v>33</v>
      </c>
      <c r="J7838" s="2" t="s">
        <v>47</v>
      </c>
      <c r="K7838" s="2" t="s">
        <v>48</v>
      </c>
      <c r="L7838" s="2" t="s">
        <v>155</v>
      </c>
      <c r="M7838" s="2" t="s">
        <v>168</v>
      </c>
      <c r="N7838" s="2" t="s">
        <v>38</v>
      </c>
      <c r="O7838" s="2" t="s">
        <v>171</v>
      </c>
      <c r="P7838" s="2" t="s">
        <v>204</v>
      </c>
      <c r="Q7838" s="2" t="s">
        <v>205</v>
      </c>
      <c r="R7838" s="6" t="n">
        <v>3</v>
      </c>
      <c r="S7838" s="7" t="n">
        <v>1231.11</v>
      </c>
      <c r="T7838" s="7" t="n">
        <f aca="false">$R7838*$S7838</f>
        <v>3693.33</v>
      </c>
      <c r="U7838" s="8" t="n">
        <v>0</v>
      </c>
      <c r="V7838" s="7" t="n">
        <f aca="false">$T7838*$U7838</f>
        <v>0</v>
      </c>
      <c r="W7838" s="7" t="n">
        <f aca="false">$T7838-$V7838</f>
        <v>3693.33</v>
      </c>
      <c r="X7838" s="7" t="n">
        <v>769.39</v>
      </c>
      <c r="Y7838" s="7" t="n">
        <f aca="false">$R7838*$X7838</f>
        <v>2308.17</v>
      </c>
      <c r="Z7838" s="7" t="n">
        <f aca="false">$W7838-$Y7838</f>
        <v>1385.16</v>
      </c>
      <c r="AA7838" s="8" t="n">
        <f aca="false">IFERROR($Z7838/$W7838,0)</f>
        <v>0.375043659786697</v>
      </c>
      <c r="AB7838" s="2" t="s">
        <v>55</v>
      </c>
      <c r="AC7838" s="2" t="s">
        <v>43</v>
      </c>
    </row>
    <row r="7839" customFormat="false" ht="15" hidden="false" customHeight="false" outlineLevel="0" collapsed="false">
      <c r="A7839" s="2" t="s">
        <v>9348</v>
      </c>
      <c r="B7839" s="3" t="n">
        <v>45899</v>
      </c>
      <c r="C7839" s="4" t="n">
        <f aca="false">YEAR($B7839)</f>
        <v>2025</v>
      </c>
      <c r="D7839" s="4" t="n">
        <f aca="false">MONTH($B7839)</f>
        <v>8</v>
      </c>
      <c r="E7839" s="2" t="s">
        <v>3574</v>
      </c>
      <c r="F7839" s="5" t="n">
        <f aca="false">ROUNDUP(MONTH($B7839)/3,0)</f>
        <v>3</v>
      </c>
      <c r="G7839" s="2" t="s">
        <v>4601</v>
      </c>
      <c r="H7839" s="2" t="s">
        <v>4602</v>
      </c>
      <c r="I7839" s="2" t="s">
        <v>104</v>
      </c>
      <c r="J7839" s="2" t="s">
        <v>89</v>
      </c>
      <c r="K7839" s="2" t="s">
        <v>90</v>
      </c>
      <c r="L7839" s="2" t="s">
        <v>91</v>
      </c>
      <c r="M7839" s="2" t="s">
        <v>99</v>
      </c>
      <c r="N7839" s="2" t="s">
        <v>38</v>
      </c>
      <c r="O7839" s="2" t="s">
        <v>64</v>
      </c>
      <c r="P7839" s="2" t="s">
        <v>74</v>
      </c>
      <c r="Q7839" s="2" t="s">
        <v>542</v>
      </c>
      <c r="R7839" s="6" t="n">
        <v>6</v>
      </c>
      <c r="S7839" s="7" t="n">
        <v>947.73</v>
      </c>
      <c r="T7839" s="7" t="n">
        <f aca="false">$R7839*$S7839</f>
        <v>5686.38</v>
      </c>
      <c r="U7839" s="8" t="n">
        <v>0.08</v>
      </c>
      <c r="V7839" s="7" t="n">
        <f aca="false">$T7839*$U7839</f>
        <v>454.9104</v>
      </c>
      <c r="W7839" s="7" t="n">
        <f aca="false">$T7839-$V7839</f>
        <v>5231.4696</v>
      </c>
      <c r="X7839" s="7" t="n">
        <v>676.51</v>
      </c>
      <c r="Y7839" s="7" t="n">
        <f aca="false">$R7839*$X7839</f>
        <v>4059.06</v>
      </c>
      <c r="Z7839" s="7" t="n">
        <f aca="false">$W7839-$Y7839</f>
        <v>1172.4096</v>
      </c>
      <c r="AA7839" s="8" t="n">
        <f aca="false">IFERROR($Z7839/$W7839,0)</f>
        <v>0.224107122786301</v>
      </c>
      <c r="AB7839" s="2" t="s">
        <v>67</v>
      </c>
      <c r="AC7839" s="2" t="s">
        <v>43</v>
      </c>
    </row>
    <row r="7840" customFormat="false" ht="15" hidden="false" customHeight="false" outlineLevel="0" collapsed="false">
      <c r="A7840" s="2" t="s">
        <v>9349</v>
      </c>
      <c r="B7840" s="3" t="n">
        <v>45899</v>
      </c>
      <c r="C7840" s="4" t="n">
        <f aca="false">YEAR($B7840)</f>
        <v>2025</v>
      </c>
      <c r="D7840" s="4" t="n">
        <f aca="false">MONTH($B7840)</f>
        <v>8</v>
      </c>
      <c r="E7840" s="2" t="s">
        <v>3574</v>
      </c>
      <c r="F7840" s="5" t="n">
        <f aca="false">ROUNDUP(MONTH($B7840)/3,0)</f>
        <v>3</v>
      </c>
      <c r="G7840" s="2" t="s">
        <v>1025</v>
      </c>
      <c r="H7840" s="2" t="s">
        <v>1026</v>
      </c>
      <c r="I7840" s="2" t="s">
        <v>33</v>
      </c>
      <c r="J7840" s="2" t="s">
        <v>59</v>
      </c>
      <c r="K7840" s="2" t="s">
        <v>60</v>
      </c>
      <c r="L7840" s="2" t="s">
        <v>61</v>
      </c>
      <c r="M7840" s="2" t="s">
        <v>142</v>
      </c>
      <c r="N7840" s="2" t="s">
        <v>38</v>
      </c>
      <c r="O7840" s="2" t="s">
        <v>114</v>
      </c>
      <c r="P7840" s="2" t="s">
        <v>234</v>
      </c>
      <c r="Q7840" s="2" t="s">
        <v>276</v>
      </c>
      <c r="R7840" s="6" t="n">
        <v>3</v>
      </c>
      <c r="S7840" s="7" t="n">
        <v>203.96</v>
      </c>
      <c r="T7840" s="7" t="n">
        <f aca="false">$R7840*$S7840</f>
        <v>611.88</v>
      </c>
      <c r="U7840" s="8" t="n">
        <v>0.08</v>
      </c>
      <c r="V7840" s="7" t="n">
        <f aca="false">$T7840*$U7840</f>
        <v>48.9504</v>
      </c>
      <c r="W7840" s="7" t="n">
        <f aca="false">$T7840-$V7840</f>
        <v>562.9296</v>
      </c>
      <c r="X7840" s="7" t="n">
        <v>112.91</v>
      </c>
      <c r="Y7840" s="7" t="n">
        <f aca="false">$R7840*$X7840</f>
        <v>338.73</v>
      </c>
      <c r="Z7840" s="7" t="n">
        <f aca="false">$W7840-$Y7840</f>
        <v>224.1996</v>
      </c>
      <c r="AA7840" s="8" t="n">
        <f aca="false">IFERROR($Z7840/$W7840,0)</f>
        <v>0.398272892382991</v>
      </c>
      <c r="AB7840" s="2" t="s">
        <v>85</v>
      </c>
      <c r="AC7840" s="2" t="s">
        <v>43</v>
      </c>
    </row>
    <row r="7841" customFormat="false" ht="15" hidden="false" customHeight="false" outlineLevel="0" collapsed="false">
      <c r="A7841" s="2" t="s">
        <v>9350</v>
      </c>
      <c r="B7841" s="3" t="n">
        <v>45899</v>
      </c>
      <c r="C7841" s="4" t="n">
        <f aca="false">YEAR($B7841)</f>
        <v>2025</v>
      </c>
      <c r="D7841" s="4" t="n">
        <f aca="false">MONTH($B7841)</f>
        <v>8</v>
      </c>
      <c r="E7841" s="2" t="s">
        <v>3574</v>
      </c>
      <c r="F7841" s="5" t="n">
        <f aca="false">ROUNDUP(MONTH($B7841)/3,0)</f>
        <v>3</v>
      </c>
      <c r="G7841" s="2" t="s">
        <v>1244</v>
      </c>
      <c r="H7841" s="2" t="s">
        <v>1245</v>
      </c>
      <c r="I7841" s="2" t="s">
        <v>33</v>
      </c>
      <c r="J7841" s="2" t="s">
        <v>89</v>
      </c>
      <c r="K7841" s="2" t="s">
        <v>90</v>
      </c>
      <c r="L7841" s="2" t="s">
        <v>161</v>
      </c>
      <c r="M7841" s="2" t="s">
        <v>135</v>
      </c>
      <c r="N7841" s="2" t="s">
        <v>51</v>
      </c>
      <c r="O7841" s="2" t="s">
        <v>171</v>
      </c>
      <c r="P7841" s="2" t="s">
        <v>172</v>
      </c>
      <c r="Q7841" s="2" t="s">
        <v>173</v>
      </c>
      <c r="R7841" s="6" t="n">
        <v>1</v>
      </c>
      <c r="S7841" s="7" t="n">
        <v>952.18</v>
      </c>
      <c r="T7841" s="7" t="n">
        <f aca="false">$R7841*$S7841</f>
        <v>952.18</v>
      </c>
      <c r="U7841" s="8" t="n">
        <v>0.1</v>
      </c>
      <c r="V7841" s="7" t="n">
        <f aca="false">$T7841*$U7841</f>
        <v>95.218</v>
      </c>
      <c r="W7841" s="7" t="n">
        <f aca="false">$T7841-$V7841</f>
        <v>856.962</v>
      </c>
      <c r="X7841" s="7" t="n">
        <v>605.39</v>
      </c>
      <c r="Y7841" s="7" t="n">
        <f aca="false">$R7841*$X7841</f>
        <v>605.39</v>
      </c>
      <c r="Z7841" s="7" t="n">
        <f aca="false">$W7841-$Y7841</f>
        <v>251.572</v>
      </c>
      <c r="AA7841" s="8" t="n">
        <f aca="false">IFERROR($Z7841/$W7841,0)</f>
        <v>0.293562608377034</v>
      </c>
      <c r="AB7841" s="2" t="s">
        <v>76</v>
      </c>
      <c r="AC7841" s="2" t="s">
        <v>43</v>
      </c>
    </row>
    <row r="7842" customFormat="false" ht="15" hidden="false" customHeight="false" outlineLevel="0" collapsed="false">
      <c r="A7842" s="2" t="s">
        <v>9351</v>
      </c>
      <c r="B7842" s="3" t="n">
        <v>45899</v>
      </c>
      <c r="C7842" s="4" t="n">
        <f aca="false">YEAR($B7842)</f>
        <v>2025</v>
      </c>
      <c r="D7842" s="4" t="n">
        <f aca="false">MONTH($B7842)</f>
        <v>8</v>
      </c>
      <c r="E7842" s="2" t="s">
        <v>3574</v>
      </c>
      <c r="F7842" s="5" t="n">
        <f aca="false">ROUNDUP(MONTH($B7842)/3,0)</f>
        <v>3</v>
      </c>
      <c r="G7842" s="2" t="s">
        <v>805</v>
      </c>
      <c r="H7842" s="2" t="s">
        <v>806</v>
      </c>
      <c r="I7842" s="2" t="s">
        <v>33</v>
      </c>
      <c r="J7842" s="2" t="s">
        <v>59</v>
      </c>
      <c r="K7842" s="2" t="s">
        <v>60</v>
      </c>
      <c r="L7842" s="2" t="s">
        <v>61</v>
      </c>
      <c r="M7842" s="2" t="s">
        <v>142</v>
      </c>
      <c r="N7842" s="2" t="s">
        <v>73</v>
      </c>
      <c r="O7842" s="2" t="s">
        <v>171</v>
      </c>
      <c r="P7842" s="2" t="s">
        <v>172</v>
      </c>
      <c r="Q7842" s="2" t="s">
        <v>173</v>
      </c>
      <c r="R7842" s="6" t="n">
        <v>1</v>
      </c>
      <c r="S7842" s="7" t="n">
        <v>1003.79</v>
      </c>
      <c r="T7842" s="7" t="n">
        <f aca="false">$R7842*$S7842</f>
        <v>1003.79</v>
      </c>
      <c r="U7842" s="8" t="n">
        <v>0.1</v>
      </c>
      <c r="V7842" s="7" t="n">
        <f aca="false">$T7842*$U7842</f>
        <v>100.379</v>
      </c>
      <c r="W7842" s="7" t="n">
        <f aca="false">$T7842-$V7842</f>
        <v>903.411</v>
      </c>
      <c r="X7842" s="7" t="n">
        <v>624.32</v>
      </c>
      <c r="Y7842" s="7" t="n">
        <f aca="false">$R7842*$X7842</f>
        <v>624.32</v>
      </c>
      <c r="Z7842" s="7" t="n">
        <f aca="false">$W7842-$Y7842</f>
        <v>279.091</v>
      </c>
      <c r="AA7842" s="8" t="n">
        <f aca="false">IFERROR($Z7842/$W7842,0)</f>
        <v>0.308930265405225</v>
      </c>
      <c r="AB7842" s="2" t="s">
        <v>42</v>
      </c>
      <c r="AC7842" s="2" t="s">
        <v>43</v>
      </c>
    </row>
    <row r="7843" customFormat="false" ht="15" hidden="false" customHeight="false" outlineLevel="0" collapsed="false">
      <c r="A7843" s="2" t="s">
        <v>9352</v>
      </c>
      <c r="B7843" s="3" t="n">
        <v>45899</v>
      </c>
      <c r="C7843" s="4" t="n">
        <f aca="false">YEAR($B7843)</f>
        <v>2025</v>
      </c>
      <c r="D7843" s="4" t="n">
        <f aca="false">MONTH($B7843)</f>
        <v>8</v>
      </c>
      <c r="E7843" s="2" t="s">
        <v>3574</v>
      </c>
      <c r="F7843" s="5" t="n">
        <f aca="false">ROUNDUP(MONTH($B7843)/3,0)</f>
        <v>3</v>
      </c>
      <c r="G7843" s="2" t="s">
        <v>1479</v>
      </c>
      <c r="H7843" s="2" t="s">
        <v>1480</v>
      </c>
      <c r="I7843" s="2" t="s">
        <v>33</v>
      </c>
      <c r="J7843" s="2" t="s">
        <v>47</v>
      </c>
      <c r="K7843" s="2" t="s">
        <v>185</v>
      </c>
      <c r="L7843" s="2" t="s">
        <v>186</v>
      </c>
      <c r="M7843" s="2" t="s">
        <v>105</v>
      </c>
      <c r="N7843" s="2" t="s">
        <v>63</v>
      </c>
      <c r="O7843" s="2" t="s">
        <v>39</v>
      </c>
      <c r="P7843" s="2" t="s">
        <v>106</v>
      </c>
      <c r="Q7843" s="2" t="s">
        <v>143</v>
      </c>
      <c r="R7843" s="6" t="n">
        <v>1</v>
      </c>
      <c r="S7843" s="7" t="n">
        <v>702.99</v>
      </c>
      <c r="T7843" s="7" t="n">
        <f aca="false">$R7843*$S7843</f>
        <v>702.99</v>
      </c>
      <c r="U7843" s="8" t="n">
        <v>0</v>
      </c>
      <c r="V7843" s="7" t="n">
        <f aca="false">$T7843*$U7843</f>
        <v>0</v>
      </c>
      <c r="W7843" s="7" t="n">
        <f aca="false">$T7843-$V7843</f>
        <v>702.99</v>
      </c>
      <c r="X7843" s="7" t="n">
        <v>422.46</v>
      </c>
      <c r="Y7843" s="7" t="n">
        <f aca="false">$R7843*$X7843</f>
        <v>422.46</v>
      </c>
      <c r="Z7843" s="7" t="n">
        <f aca="false">$W7843-$Y7843</f>
        <v>280.53</v>
      </c>
      <c r="AA7843" s="8" t="n">
        <f aca="false">IFERROR($Z7843/$W7843,0)</f>
        <v>0.399052618102676</v>
      </c>
      <c r="AB7843" s="2" t="s">
        <v>85</v>
      </c>
      <c r="AC7843" s="2" t="s">
        <v>43</v>
      </c>
    </row>
    <row r="7844" customFormat="false" ht="15" hidden="false" customHeight="false" outlineLevel="0" collapsed="false">
      <c r="A7844" s="2" t="s">
        <v>9353</v>
      </c>
      <c r="B7844" s="3" t="n">
        <v>45899</v>
      </c>
      <c r="C7844" s="4" t="n">
        <f aca="false">YEAR($B7844)</f>
        <v>2025</v>
      </c>
      <c r="D7844" s="4" t="n">
        <f aca="false">MONTH($B7844)</f>
        <v>8</v>
      </c>
      <c r="E7844" s="2" t="s">
        <v>3574</v>
      </c>
      <c r="F7844" s="5" t="n">
        <f aca="false">ROUNDUP(MONTH($B7844)/3,0)</f>
        <v>3</v>
      </c>
      <c r="G7844" s="2" t="s">
        <v>109</v>
      </c>
      <c r="H7844" s="2" t="s">
        <v>110</v>
      </c>
      <c r="I7844" s="2" t="s">
        <v>33</v>
      </c>
      <c r="J7844" s="2" t="s">
        <v>89</v>
      </c>
      <c r="K7844" s="2" t="s">
        <v>97</v>
      </c>
      <c r="L7844" s="2" t="s">
        <v>111</v>
      </c>
      <c r="M7844" s="2" t="s">
        <v>135</v>
      </c>
      <c r="N7844" s="2" t="s">
        <v>51</v>
      </c>
      <c r="O7844" s="2" t="s">
        <v>114</v>
      </c>
      <c r="P7844" s="2" t="s">
        <v>234</v>
      </c>
      <c r="Q7844" s="2" t="s">
        <v>238</v>
      </c>
      <c r="R7844" s="6" t="n">
        <v>3</v>
      </c>
      <c r="S7844" s="7" t="n">
        <v>376.24</v>
      </c>
      <c r="T7844" s="7" t="n">
        <f aca="false">$R7844*$S7844</f>
        <v>1128.72</v>
      </c>
      <c r="U7844" s="8" t="n">
        <v>0.1</v>
      </c>
      <c r="V7844" s="7" t="n">
        <f aca="false">$T7844*$U7844</f>
        <v>112.872</v>
      </c>
      <c r="W7844" s="7" t="n">
        <f aca="false">$T7844-$V7844</f>
        <v>1015.848</v>
      </c>
      <c r="X7844" s="7" t="n">
        <v>194.79</v>
      </c>
      <c r="Y7844" s="7" t="n">
        <f aca="false">$R7844*$X7844</f>
        <v>584.37</v>
      </c>
      <c r="Z7844" s="7" t="n">
        <f aca="false">$W7844-$Y7844</f>
        <v>431.478</v>
      </c>
      <c r="AA7844" s="8" t="n">
        <f aca="false">IFERROR($Z7844/$W7844,0)</f>
        <v>0.42474661563541</v>
      </c>
      <c r="AB7844" s="2" t="s">
        <v>85</v>
      </c>
      <c r="AC7844" s="2" t="s">
        <v>43</v>
      </c>
    </row>
    <row r="7845" customFormat="false" ht="15" hidden="false" customHeight="false" outlineLevel="0" collapsed="false">
      <c r="A7845" s="2" t="s">
        <v>9354</v>
      </c>
      <c r="B7845" s="3" t="n">
        <v>45899</v>
      </c>
      <c r="C7845" s="4" t="n">
        <f aca="false">YEAR($B7845)</f>
        <v>2025</v>
      </c>
      <c r="D7845" s="4" t="n">
        <f aca="false">MONTH($B7845)</f>
        <v>8</v>
      </c>
      <c r="E7845" s="2" t="s">
        <v>3574</v>
      </c>
      <c r="F7845" s="5" t="n">
        <f aca="false">ROUNDUP(MONTH($B7845)/3,0)</f>
        <v>3</v>
      </c>
      <c r="G7845" s="2" t="s">
        <v>45</v>
      </c>
      <c r="H7845" s="2" t="s">
        <v>46</v>
      </c>
      <c r="I7845" s="2" t="s">
        <v>33</v>
      </c>
      <c r="J7845" s="2" t="s">
        <v>47</v>
      </c>
      <c r="K7845" s="2" t="s">
        <v>48</v>
      </c>
      <c r="L7845" s="2" t="s">
        <v>49</v>
      </c>
      <c r="M7845" s="2" t="s">
        <v>156</v>
      </c>
      <c r="N7845" s="2" t="s">
        <v>73</v>
      </c>
      <c r="O7845" s="2" t="s">
        <v>52</v>
      </c>
      <c r="P7845" s="2" t="s">
        <v>83</v>
      </c>
      <c r="Q7845" s="2" t="s">
        <v>84</v>
      </c>
      <c r="R7845" s="6" t="n">
        <v>2</v>
      </c>
      <c r="S7845" s="7" t="n">
        <v>4158.51</v>
      </c>
      <c r="T7845" s="7" t="n">
        <f aca="false">$R7845*$S7845</f>
        <v>8317.02</v>
      </c>
      <c r="U7845" s="8" t="n">
        <v>0.08</v>
      </c>
      <c r="V7845" s="7" t="n">
        <f aca="false">$T7845*$U7845</f>
        <v>665.3616</v>
      </c>
      <c r="W7845" s="7" t="n">
        <f aca="false">$T7845-$V7845</f>
        <v>7651.6584</v>
      </c>
      <c r="X7845" s="7" t="n">
        <v>3211.05</v>
      </c>
      <c r="Y7845" s="7" t="n">
        <f aca="false">$R7845*$X7845</f>
        <v>6422.1</v>
      </c>
      <c r="Z7845" s="7" t="n">
        <f aca="false">$W7845-$Y7845</f>
        <v>1229.5584</v>
      </c>
      <c r="AA7845" s="8" t="n">
        <f aca="false">IFERROR($Z7845/$W7845,0)</f>
        <v>0.160691752783945</v>
      </c>
      <c r="AB7845" s="2" t="s">
        <v>55</v>
      </c>
      <c r="AC7845" s="2" t="s">
        <v>43</v>
      </c>
    </row>
    <row r="7846" customFormat="false" ht="15" hidden="false" customHeight="false" outlineLevel="0" collapsed="false">
      <c r="A7846" s="2" t="s">
        <v>9355</v>
      </c>
      <c r="B7846" s="3" t="n">
        <v>45899</v>
      </c>
      <c r="C7846" s="4" t="n">
        <f aca="false">YEAR($B7846)</f>
        <v>2025</v>
      </c>
      <c r="D7846" s="4" t="n">
        <f aca="false">MONTH($B7846)</f>
        <v>8</v>
      </c>
      <c r="E7846" s="2" t="s">
        <v>3574</v>
      </c>
      <c r="F7846" s="5" t="n">
        <f aca="false">ROUNDUP(MONTH($B7846)/3,0)</f>
        <v>3</v>
      </c>
      <c r="G7846" s="2" t="s">
        <v>2128</v>
      </c>
      <c r="H7846" s="2" t="s">
        <v>2129</v>
      </c>
      <c r="I7846" s="2" t="s">
        <v>33</v>
      </c>
      <c r="J7846" s="2" t="s">
        <v>47</v>
      </c>
      <c r="K7846" s="2" t="s">
        <v>185</v>
      </c>
      <c r="L7846" s="2" t="s">
        <v>186</v>
      </c>
      <c r="M7846" s="2" t="s">
        <v>156</v>
      </c>
      <c r="N7846" s="2" t="s">
        <v>73</v>
      </c>
      <c r="O7846" s="2" t="s">
        <v>39</v>
      </c>
      <c r="P7846" s="2" t="s">
        <v>106</v>
      </c>
      <c r="Q7846" s="2" t="s">
        <v>136</v>
      </c>
      <c r="R7846" s="6" t="n">
        <v>3</v>
      </c>
      <c r="S7846" s="7" t="n">
        <v>1973.64</v>
      </c>
      <c r="T7846" s="7" t="n">
        <f aca="false">$R7846*$S7846</f>
        <v>5920.92</v>
      </c>
      <c r="U7846" s="8" t="n">
        <v>0.05</v>
      </c>
      <c r="V7846" s="7" t="n">
        <f aca="false">$T7846*$U7846</f>
        <v>296.046</v>
      </c>
      <c r="W7846" s="7" t="n">
        <f aca="false">$T7846-$V7846</f>
        <v>5624.874</v>
      </c>
      <c r="X7846" s="7" t="n">
        <v>1419.75</v>
      </c>
      <c r="Y7846" s="7" t="n">
        <f aca="false">$R7846*$X7846</f>
        <v>4259.25</v>
      </c>
      <c r="Z7846" s="7" t="n">
        <f aca="false">$W7846-$Y7846</f>
        <v>1365.624</v>
      </c>
      <c r="AA7846" s="8" t="n">
        <f aca="false">IFERROR($Z7846/$W7846,0)</f>
        <v>0.242783038340059</v>
      </c>
      <c r="AB7846" s="2" t="s">
        <v>85</v>
      </c>
      <c r="AC7846" s="2" t="s">
        <v>43</v>
      </c>
    </row>
    <row r="7847" customFormat="false" ht="15" hidden="false" customHeight="false" outlineLevel="0" collapsed="false">
      <c r="A7847" s="2" t="s">
        <v>9356</v>
      </c>
      <c r="B7847" s="3" t="n">
        <v>45899</v>
      </c>
      <c r="C7847" s="4" t="n">
        <f aca="false">YEAR($B7847)</f>
        <v>2025</v>
      </c>
      <c r="D7847" s="4" t="n">
        <f aca="false">MONTH($B7847)</f>
        <v>8</v>
      </c>
      <c r="E7847" s="2" t="s">
        <v>3574</v>
      </c>
      <c r="F7847" s="5" t="n">
        <f aca="false">ROUNDUP(MONTH($B7847)/3,0)</f>
        <v>3</v>
      </c>
      <c r="G7847" s="2" t="s">
        <v>1151</v>
      </c>
      <c r="H7847" s="2" t="s">
        <v>1152</v>
      </c>
      <c r="I7847" s="2" t="s">
        <v>104</v>
      </c>
      <c r="J7847" s="2" t="s">
        <v>89</v>
      </c>
      <c r="K7847" s="2" t="s">
        <v>124</v>
      </c>
      <c r="L7847" s="2" t="s">
        <v>125</v>
      </c>
      <c r="M7847" s="2" t="s">
        <v>99</v>
      </c>
      <c r="N7847" s="2" t="s">
        <v>73</v>
      </c>
      <c r="O7847" s="2" t="s">
        <v>52</v>
      </c>
      <c r="P7847" s="2" t="s">
        <v>83</v>
      </c>
      <c r="Q7847" s="2" t="s">
        <v>178</v>
      </c>
      <c r="R7847" s="6" t="n">
        <v>14</v>
      </c>
      <c r="S7847" s="7" t="n">
        <v>3312.26</v>
      </c>
      <c r="T7847" s="7" t="n">
        <f aca="false">$R7847*$S7847</f>
        <v>46371.64</v>
      </c>
      <c r="U7847" s="8" t="n">
        <v>0.05</v>
      </c>
      <c r="V7847" s="7" t="n">
        <f aca="false">$T7847*$U7847</f>
        <v>2318.582</v>
      </c>
      <c r="W7847" s="7" t="n">
        <f aca="false">$T7847-$V7847</f>
        <v>44053.058</v>
      </c>
      <c r="X7847" s="7" t="n">
        <v>2526.14</v>
      </c>
      <c r="Y7847" s="7" t="n">
        <f aca="false">$R7847*$X7847</f>
        <v>35365.96</v>
      </c>
      <c r="Z7847" s="7" t="n">
        <f aca="false">$W7847-$Y7847</f>
        <v>8687.098</v>
      </c>
      <c r="AA7847" s="8" t="n">
        <f aca="false">IFERROR($Z7847/$W7847,0)</f>
        <v>0.197196253663026</v>
      </c>
      <c r="AB7847" s="2" t="s">
        <v>55</v>
      </c>
      <c r="AC7847" s="2" t="s">
        <v>43</v>
      </c>
    </row>
    <row r="7848" customFormat="false" ht="15" hidden="false" customHeight="false" outlineLevel="0" collapsed="false">
      <c r="A7848" s="2" t="s">
        <v>9357</v>
      </c>
      <c r="B7848" s="3" t="n">
        <v>45899</v>
      </c>
      <c r="C7848" s="4" t="n">
        <f aca="false">YEAR($B7848)</f>
        <v>2025</v>
      </c>
      <c r="D7848" s="4" t="n">
        <f aca="false">MONTH($B7848)</f>
        <v>8</v>
      </c>
      <c r="E7848" s="2" t="s">
        <v>3574</v>
      </c>
      <c r="F7848" s="5" t="n">
        <f aca="false">ROUNDUP(MONTH($B7848)/3,0)</f>
        <v>3</v>
      </c>
      <c r="G7848" s="2" t="s">
        <v>5925</v>
      </c>
      <c r="H7848" s="2" t="s">
        <v>1492</v>
      </c>
      <c r="I7848" s="2" t="s">
        <v>177</v>
      </c>
      <c r="J7848" s="2" t="s">
        <v>47</v>
      </c>
      <c r="K7848" s="2" t="s">
        <v>48</v>
      </c>
      <c r="L7848" s="2" t="s">
        <v>49</v>
      </c>
      <c r="M7848" s="2" t="s">
        <v>168</v>
      </c>
      <c r="N7848" s="2" t="s">
        <v>51</v>
      </c>
      <c r="O7848" s="2" t="s">
        <v>114</v>
      </c>
      <c r="P7848" s="2" t="s">
        <v>234</v>
      </c>
      <c r="Q7848" s="2" t="s">
        <v>238</v>
      </c>
      <c r="R7848" s="6" t="n">
        <v>2</v>
      </c>
      <c r="S7848" s="7" t="n">
        <v>348.75</v>
      </c>
      <c r="T7848" s="7" t="n">
        <f aca="false">$R7848*$S7848</f>
        <v>697.5</v>
      </c>
      <c r="U7848" s="8" t="n">
        <v>0.1</v>
      </c>
      <c r="V7848" s="7" t="n">
        <f aca="false">$T7848*$U7848</f>
        <v>69.75</v>
      </c>
      <c r="W7848" s="7" t="n">
        <f aca="false">$T7848-$V7848</f>
        <v>627.75</v>
      </c>
      <c r="X7848" s="7" t="n">
        <v>170.08</v>
      </c>
      <c r="Y7848" s="7" t="n">
        <f aca="false">$R7848*$X7848</f>
        <v>340.16</v>
      </c>
      <c r="Z7848" s="7" t="n">
        <f aca="false">$W7848-$Y7848</f>
        <v>287.59</v>
      </c>
      <c r="AA7848" s="8" t="n">
        <f aca="false">IFERROR($Z7848/$W7848,0)</f>
        <v>0.458128235762644</v>
      </c>
      <c r="AB7848" s="2" t="s">
        <v>85</v>
      </c>
      <c r="AC7848" s="2" t="s">
        <v>43</v>
      </c>
    </row>
    <row r="7849" customFormat="false" ht="15" hidden="false" customHeight="false" outlineLevel="0" collapsed="false">
      <c r="A7849" s="2" t="s">
        <v>9358</v>
      </c>
      <c r="B7849" s="3" t="n">
        <v>45899</v>
      </c>
      <c r="C7849" s="4" t="n">
        <f aca="false">YEAR($B7849)</f>
        <v>2025</v>
      </c>
      <c r="D7849" s="4" t="n">
        <f aca="false">MONTH($B7849)</f>
        <v>8</v>
      </c>
      <c r="E7849" s="2" t="s">
        <v>3574</v>
      </c>
      <c r="F7849" s="5" t="n">
        <f aca="false">ROUNDUP(MONTH($B7849)/3,0)</f>
        <v>3</v>
      </c>
      <c r="G7849" s="2" t="s">
        <v>3714</v>
      </c>
      <c r="H7849" s="2" t="s">
        <v>3162</v>
      </c>
      <c r="I7849" s="2" t="s">
        <v>33</v>
      </c>
      <c r="J7849" s="2" t="s">
        <v>47</v>
      </c>
      <c r="K7849" s="2" t="s">
        <v>48</v>
      </c>
      <c r="L7849" s="2" t="s">
        <v>49</v>
      </c>
      <c r="M7849" s="2" t="s">
        <v>50</v>
      </c>
      <c r="N7849" s="2" t="s">
        <v>51</v>
      </c>
      <c r="O7849" s="2" t="s">
        <v>114</v>
      </c>
      <c r="P7849" s="2" t="s">
        <v>234</v>
      </c>
      <c r="Q7849" s="2" t="s">
        <v>238</v>
      </c>
      <c r="R7849" s="6" t="n">
        <v>3</v>
      </c>
      <c r="S7849" s="7" t="n">
        <v>384.28</v>
      </c>
      <c r="T7849" s="7" t="n">
        <f aca="false">$R7849*$S7849</f>
        <v>1152.84</v>
      </c>
      <c r="U7849" s="8" t="n">
        <v>0.05</v>
      </c>
      <c r="V7849" s="7" t="n">
        <f aca="false">$T7849*$U7849</f>
        <v>57.642</v>
      </c>
      <c r="W7849" s="7" t="n">
        <f aca="false">$T7849-$V7849</f>
        <v>1095.198</v>
      </c>
      <c r="X7849" s="7" t="n">
        <v>207.79</v>
      </c>
      <c r="Y7849" s="7" t="n">
        <f aca="false">$R7849*$X7849</f>
        <v>623.37</v>
      </c>
      <c r="Z7849" s="7" t="n">
        <f aca="false">$W7849-$Y7849</f>
        <v>471.828</v>
      </c>
      <c r="AA7849" s="8" t="n">
        <f aca="false">IFERROR($Z7849/$W7849,0)</f>
        <v>0.430815249845233</v>
      </c>
      <c r="AB7849" s="2" t="s">
        <v>85</v>
      </c>
      <c r="AC7849" s="2" t="s">
        <v>43</v>
      </c>
    </row>
    <row r="7850" customFormat="false" ht="15" hidden="false" customHeight="false" outlineLevel="0" collapsed="false">
      <c r="A7850" s="2" t="s">
        <v>9359</v>
      </c>
      <c r="B7850" s="3" t="n">
        <v>45899</v>
      </c>
      <c r="C7850" s="4" t="n">
        <f aca="false">YEAR($B7850)</f>
        <v>2025</v>
      </c>
      <c r="D7850" s="4" t="n">
        <f aca="false">MONTH($B7850)</f>
        <v>8</v>
      </c>
      <c r="E7850" s="2" t="s">
        <v>3574</v>
      </c>
      <c r="F7850" s="5" t="n">
        <f aca="false">ROUNDUP(MONTH($B7850)/3,0)</f>
        <v>3</v>
      </c>
      <c r="G7850" s="2" t="s">
        <v>109</v>
      </c>
      <c r="H7850" s="2" t="s">
        <v>110</v>
      </c>
      <c r="I7850" s="2" t="s">
        <v>33</v>
      </c>
      <c r="J7850" s="2" t="s">
        <v>89</v>
      </c>
      <c r="K7850" s="2" t="s">
        <v>97</v>
      </c>
      <c r="L7850" s="2" t="s">
        <v>111</v>
      </c>
      <c r="M7850" s="2" t="s">
        <v>92</v>
      </c>
      <c r="N7850" s="2" t="s">
        <v>63</v>
      </c>
      <c r="O7850" s="2" t="s">
        <v>39</v>
      </c>
      <c r="P7850" s="2" t="s">
        <v>40</v>
      </c>
      <c r="Q7850" s="2" t="s">
        <v>334</v>
      </c>
      <c r="R7850" s="6" t="n">
        <v>3</v>
      </c>
      <c r="S7850" s="7" t="n">
        <v>3647.15</v>
      </c>
      <c r="T7850" s="7" t="n">
        <f aca="false">$R7850*$S7850</f>
        <v>10941.45</v>
      </c>
      <c r="U7850" s="8" t="n">
        <v>0.05</v>
      </c>
      <c r="V7850" s="7" t="n">
        <f aca="false">$T7850*$U7850</f>
        <v>547.0725</v>
      </c>
      <c r="W7850" s="7" t="n">
        <f aca="false">$T7850-$V7850</f>
        <v>10394.3775</v>
      </c>
      <c r="X7850" s="7" t="n">
        <v>2604.15</v>
      </c>
      <c r="Y7850" s="7" t="n">
        <f aca="false">$R7850*$X7850</f>
        <v>7812.45</v>
      </c>
      <c r="Z7850" s="7" t="n">
        <f aca="false">$W7850-$Y7850</f>
        <v>2581.9275</v>
      </c>
      <c r="AA7850" s="8" t="n">
        <f aca="false">IFERROR($Z7850/$W7850,0)</f>
        <v>0.248396548999688</v>
      </c>
      <c r="AB7850" s="2" t="s">
        <v>85</v>
      </c>
      <c r="AC7850" s="2" t="s">
        <v>43</v>
      </c>
    </row>
    <row r="7851" customFormat="false" ht="15" hidden="false" customHeight="false" outlineLevel="0" collapsed="false">
      <c r="A7851" s="2" t="s">
        <v>9360</v>
      </c>
      <c r="B7851" s="3" t="n">
        <v>45899</v>
      </c>
      <c r="C7851" s="4" t="n">
        <f aca="false">YEAR($B7851)</f>
        <v>2025</v>
      </c>
      <c r="D7851" s="4" t="n">
        <f aca="false">MONTH($B7851)</f>
        <v>8</v>
      </c>
      <c r="E7851" s="2" t="s">
        <v>3574</v>
      </c>
      <c r="F7851" s="5" t="n">
        <f aca="false">ROUNDUP(MONTH($B7851)/3,0)</f>
        <v>3</v>
      </c>
      <c r="G7851" s="2" t="s">
        <v>1774</v>
      </c>
      <c r="H7851" s="2" t="s">
        <v>367</v>
      </c>
      <c r="I7851" s="2" t="s">
        <v>104</v>
      </c>
      <c r="J7851" s="2" t="s">
        <v>47</v>
      </c>
      <c r="K7851" s="2" t="s">
        <v>221</v>
      </c>
      <c r="L7851" s="2" t="s">
        <v>222</v>
      </c>
      <c r="M7851" s="2" t="s">
        <v>156</v>
      </c>
      <c r="N7851" s="2" t="s">
        <v>51</v>
      </c>
      <c r="O7851" s="2" t="s">
        <v>171</v>
      </c>
      <c r="P7851" s="2" t="s">
        <v>172</v>
      </c>
      <c r="Q7851" s="2" t="s">
        <v>244</v>
      </c>
      <c r="R7851" s="6" t="n">
        <v>12</v>
      </c>
      <c r="S7851" s="7" t="n">
        <v>3085.67</v>
      </c>
      <c r="T7851" s="7" t="n">
        <f aca="false">$R7851*$S7851</f>
        <v>37028.04</v>
      </c>
      <c r="U7851" s="8" t="n">
        <v>0</v>
      </c>
      <c r="V7851" s="7" t="n">
        <f aca="false">$T7851*$U7851</f>
        <v>0</v>
      </c>
      <c r="W7851" s="7" t="n">
        <f aca="false">$T7851-$V7851</f>
        <v>37028.04</v>
      </c>
      <c r="X7851" s="7" t="n">
        <v>2097.72</v>
      </c>
      <c r="Y7851" s="7" t="n">
        <f aca="false">$R7851*$X7851</f>
        <v>25172.64</v>
      </c>
      <c r="Z7851" s="7" t="n">
        <f aca="false">$W7851-$Y7851</f>
        <v>11855.4</v>
      </c>
      <c r="AA7851" s="8" t="n">
        <f aca="false">IFERROR($Z7851/$W7851,0)</f>
        <v>0.320173576565219</v>
      </c>
      <c r="AB7851" s="2" t="s">
        <v>55</v>
      </c>
      <c r="AC7851" s="2" t="s">
        <v>43</v>
      </c>
    </row>
    <row r="7852" customFormat="false" ht="15" hidden="false" customHeight="false" outlineLevel="0" collapsed="false">
      <c r="A7852" s="2" t="s">
        <v>9361</v>
      </c>
      <c r="B7852" s="3" t="n">
        <v>45899</v>
      </c>
      <c r="C7852" s="4" t="n">
        <f aca="false">YEAR($B7852)</f>
        <v>2025</v>
      </c>
      <c r="D7852" s="4" t="n">
        <f aca="false">MONTH($B7852)</f>
        <v>8</v>
      </c>
      <c r="E7852" s="2" t="s">
        <v>3574</v>
      </c>
      <c r="F7852" s="5" t="n">
        <f aca="false">ROUNDUP(MONTH($B7852)/3,0)</f>
        <v>3</v>
      </c>
      <c r="G7852" s="2" t="s">
        <v>1433</v>
      </c>
      <c r="H7852" s="2" t="s">
        <v>1434</v>
      </c>
      <c r="I7852" s="2" t="s">
        <v>33</v>
      </c>
      <c r="J7852" s="2" t="s">
        <v>34</v>
      </c>
      <c r="K7852" s="2" t="s">
        <v>35</v>
      </c>
      <c r="L7852" s="2" t="s">
        <v>36</v>
      </c>
      <c r="M7852" s="2" t="s">
        <v>82</v>
      </c>
      <c r="N7852" s="2" t="s">
        <v>51</v>
      </c>
      <c r="O7852" s="2" t="s">
        <v>114</v>
      </c>
      <c r="P7852" s="2" t="s">
        <v>115</v>
      </c>
      <c r="Q7852" s="2" t="s">
        <v>377</v>
      </c>
      <c r="R7852" s="6" t="n">
        <v>3</v>
      </c>
      <c r="S7852" s="7" t="n">
        <v>305.09</v>
      </c>
      <c r="T7852" s="7" t="n">
        <f aca="false">$R7852*$S7852</f>
        <v>915.27</v>
      </c>
      <c r="U7852" s="8" t="n">
        <v>0.05</v>
      </c>
      <c r="V7852" s="7" t="n">
        <f aca="false">$T7852*$U7852</f>
        <v>45.7635</v>
      </c>
      <c r="W7852" s="7" t="n">
        <f aca="false">$T7852-$V7852</f>
        <v>869.5065</v>
      </c>
      <c r="X7852" s="7" t="n">
        <v>146.16</v>
      </c>
      <c r="Y7852" s="7" t="n">
        <f aca="false">$R7852*$X7852</f>
        <v>438.48</v>
      </c>
      <c r="Z7852" s="7" t="n">
        <f aca="false">$W7852-$Y7852</f>
        <v>431.0265</v>
      </c>
      <c r="AA7852" s="8" t="n">
        <f aca="false">IFERROR($Z7852/$W7852,0)</f>
        <v>0.495713948084344</v>
      </c>
      <c r="AB7852" s="2" t="s">
        <v>85</v>
      </c>
      <c r="AC7852" s="2" t="s">
        <v>43</v>
      </c>
    </row>
    <row r="7853" customFormat="false" ht="15" hidden="false" customHeight="false" outlineLevel="0" collapsed="false">
      <c r="A7853" s="2" t="s">
        <v>9362</v>
      </c>
      <c r="B7853" s="3" t="n">
        <v>45900</v>
      </c>
      <c r="C7853" s="4" t="n">
        <f aca="false">YEAR($B7853)</f>
        <v>2025</v>
      </c>
      <c r="D7853" s="4" t="n">
        <f aca="false">MONTH($B7853)</f>
        <v>8</v>
      </c>
      <c r="E7853" s="2" t="s">
        <v>3574</v>
      </c>
      <c r="F7853" s="5" t="n">
        <f aca="false">ROUNDUP(MONTH($B7853)/3,0)</f>
        <v>3</v>
      </c>
      <c r="G7853" s="2" t="s">
        <v>2906</v>
      </c>
      <c r="H7853" s="2" t="s">
        <v>664</v>
      </c>
      <c r="I7853" s="2" t="s">
        <v>177</v>
      </c>
      <c r="J7853" s="2" t="s">
        <v>89</v>
      </c>
      <c r="K7853" s="2" t="s">
        <v>90</v>
      </c>
      <c r="L7853" s="2" t="s">
        <v>91</v>
      </c>
      <c r="M7853" s="2" t="s">
        <v>99</v>
      </c>
      <c r="N7853" s="2" t="s">
        <v>73</v>
      </c>
      <c r="O7853" s="2" t="s">
        <v>114</v>
      </c>
      <c r="P7853" s="2" t="s">
        <v>234</v>
      </c>
      <c r="Q7853" s="2" t="s">
        <v>276</v>
      </c>
      <c r="R7853" s="6" t="n">
        <v>10</v>
      </c>
      <c r="S7853" s="7" t="n">
        <v>208.73</v>
      </c>
      <c r="T7853" s="7" t="n">
        <f aca="false">$R7853*$S7853</f>
        <v>2087.3</v>
      </c>
      <c r="U7853" s="8" t="n">
        <v>0.07</v>
      </c>
      <c r="V7853" s="7" t="n">
        <f aca="false">$T7853*$U7853</f>
        <v>146.111</v>
      </c>
      <c r="W7853" s="7" t="n">
        <f aca="false">$T7853-$V7853</f>
        <v>1941.189</v>
      </c>
      <c r="X7853" s="7" t="n">
        <v>113.9</v>
      </c>
      <c r="Y7853" s="7" t="n">
        <f aca="false">$R7853*$X7853</f>
        <v>1139</v>
      </c>
      <c r="Z7853" s="7" t="n">
        <f aca="false">$W7853-$Y7853</f>
        <v>802.189</v>
      </c>
      <c r="AA7853" s="8" t="n">
        <f aca="false">IFERROR($Z7853/$W7853,0)</f>
        <v>0.413246211471423</v>
      </c>
      <c r="AB7853" s="2" t="s">
        <v>76</v>
      </c>
      <c r="AC7853" s="2" t="s">
        <v>246</v>
      </c>
    </row>
    <row r="7854" customFormat="false" ht="15" hidden="false" customHeight="false" outlineLevel="0" collapsed="false">
      <c r="A7854" s="2" t="s">
        <v>9363</v>
      </c>
      <c r="B7854" s="3" t="n">
        <v>45900</v>
      </c>
      <c r="C7854" s="4" t="n">
        <f aca="false">YEAR($B7854)</f>
        <v>2025</v>
      </c>
      <c r="D7854" s="4" t="n">
        <f aca="false">MONTH($B7854)</f>
        <v>8</v>
      </c>
      <c r="E7854" s="2" t="s">
        <v>3574</v>
      </c>
      <c r="F7854" s="5" t="n">
        <f aca="false">ROUNDUP(MONTH($B7854)/3,0)</f>
        <v>3</v>
      </c>
      <c r="G7854" s="2" t="s">
        <v>7491</v>
      </c>
      <c r="H7854" s="2" t="s">
        <v>7492</v>
      </c>
      <c r="I7854" s="2" t="s">
        <v>33</v>
      </c>
      <c r="J7854" s="2" t="s">
        <v>34</v>
      </c>
      <c r="K7854" s="2" t="s">
        <v>35</v>
      </c>
      <c r="L7854" s="2" t="s">
        <v>36</v>
      </c>
      <c r="M7854" s="2" t="s">
        <v>82</v>
      </c>
      <c r="N7854" s="2" t="s">
        <v>51</v>
      </c>
      <c r="O7854" s="2" t="s">
        <v>171</v>
      </c>
      <c r="P7854" s="2" t="s">
        <v>172</v>
      </c>
      <c r="Q7854" s="2" t="s">
        <v>173</v>
      </c>
      <c r="R7854" s="6" t="n">
        <v>1</v>
      </c>
      <c r="S7854" s="7" t="n">
        <v>942.72</v>
      </c>
      <c r="T7854" s="7" t="n">
        <f aca="false">$R7854*$S7854</f>
        <v>942.72</v>
      </c>
      <c r="U7854" s="8" t="n">
        <v>0.05</v>
      </c>
      <c r="V7854" s="7" t="n">
        <f aca="false">$T7854*$U7854</f>
        <v>47.136</v>
      </c>
      <c r="W7854" s="7" t="n">
        <f aca="false">$T7854-$V7854</f>
        <v>895.584</v>
      </c>
      <c r="X7854" s="7" t="n">
        <v>580.76</v>
      </c>
      <c r="Y7854" s="7" t="n">
        <f aca="false">$R7854*$X7854</f>
        <v>580.76</v>
      </c>
      <c r="Z7854" s="7" t="n">
        <f aca="false">$W7854-$Y7854</f>
        <v>314.824</v>
      </c>
      <c r="AA7854" s="8" t="n">
        <f aca="false">IFERROR($Z7854/$W7854,0)</f>
        <v>0.351529281452103</v>
      </c>
      <c r="AB7854" s="2" t="s">
        <v>85</v>
      </c>
      <c r="AC7854" s="2" t="s">
        <v>43</v>
      </c>
    </row>
    <row r="7855" customFormat="false" ht="15" hidden="false" customHeight="false" outlineLevel="0" collapsed="false">
      <c r="A7855" s="2" t="s">
        <v>9364</v>
      </c>
      <c r="B7855" s="3" t="n">
        <v>45900</v>
      </c>
      <c r="C7855" s="4" t="n">
        <f aca="false">YEAR($B7855)</f>
        <v>2025</v>
      </c>
      <c r="D7855" s="4" t="n">
        <f aca="false">MONTH($B7855)</f>
        <v>8</v>
      </c>
      <c r="E7855" s="2" t="s">
        <v>3574</v>
      </c>
      <c r="F7855" s="5" t="n">
        <f aca="false">ROUNDUP(MONTH($B7855)/3,0)</f>
        <v>3</v>
      </c>
      <c r="G7855" s="2" t="s">
        <v>109</v>
      </c>
      <c r="H7855" s="2" t="s">
        <v>110</v>
      </c>
      <c r="I7855" s="2" t="s">
        <v>33</v>
      </c>
      <c r="J7855" s="2" t="s">
        <v>89</v>
      </c>
      <c r="K7855" s="2" t="s">
        <v>97</v>
      </c>
      <c r="L7855" s="2" t="s">
        <v>111</v>
      </c>
      <c r="M7855" s="2" t="s">
        <v>92</v>
      </c>
      <c r="N7855" s="2" t="s">
        <v>51</v>
      </c>
      <c r="O7855" s="2" t="s">
        <v>39</v>
      </c>
      <c r="P7855" s="2" t="s">
        <v>40</v>
      </c>
      <c r="Q7855" s="2" t="s">
        <v>41</v>
      </c>
      <c r="R7855" s="6" t="n">
        <v>1</v>
      </c>
      <c r="S7855" s="7" t="n">
        <v>499.87</v>
      </c>
      <c r="T7855" s="7" t="n">
        <f aca="false">$R7855*$S7855</f>
        <v>499.87</v>
      </c>
      <c r="U7855" s="8" t="n">
        <v>0.15</v>
      </c>
      <c r="V7855" s="7" t="n">
        <f aca="false">$T7855*$U7855</f>
        <v>74.9805</v>
      </c>
      <c r="W7855" s="7" t="n">
        <f aca="false">$T7855-$V7855</f>
        <v>424.8895</v>
      </c>
      <c r="X7855" s="7" t="n">
        <v>314.91</v>
      </c>
      <c r="Y7855" s="7" t="n">
        <f aca="false">$R7855*$X7855</f>
        <v>314.91</v>
      </c>
      <c r="Z7855" s="7" t="n">
        <f aca="false">$W7855-$Y7855</f>
        <v>109.9795</v>
      </c>
      <c r="AA7855" s="8" t="n">
        <f aca="false">IFERROR($Z7855/$W7855,0)</f>
        <v>0.258842593191877</v>
      </c>
      <c r="AB7855" s="2" t="s">
        <v>76</v>
      </c>
      <c r="AC7855" s="2" t="s">
        <v>43</v>
      </c>
    </row>
    <row r="7856" customFormat="false" ht="15" hidden="false" customHeight="false" outlineLevel="0" collapsed="false">
      <c r="A7856" s="2" t="s">
        <v>9365</v>
      </c>
      <c r="B7856" s="3" t="n">
        <v>45900</v>
      </c>
      <c r="C7856" s="4" t="n">
        <f aca="false">YEAR($B7856)</f>
        <v>2025</v>
      </c>
      <c r="D7856" s="4" t="n">
        <f aca="false">MONTH($B7856)</f>
        <v>8</v>
      </c>
      <c r="E7856" s="2" t="s">
        <v>3574</v>
      </c>
      <c r="F7856" s="5" t="n">
        <f aca="false">ROUNDUP(MONTH($B7856)/3,0)</f>
        <v>3</v>
      </c>
      <c r="G7856" s="2" t="s">
        <v>3990</v>
      </c>
      <c r="H7856" s="2" t="s">
        <v>307</v>
      </c>
      <c r="I7856" s="2" t="s">
        <v>104</v>
      </c>
      <c r="J7856" s="2" t="s">
        <v>47</v>
      </c>
      <c r="K7856" s="2" t="s">
        <v>196</v>
      </c>
      <c r="L7856" s="2" t="s">
        <v>197</v>
      </c>
      <c r="M7856" s="2" t="s">
        <v>105</v>
      </c>
      <c r="N7856" s="2" t="s">
        <v>51</v>
      </c>
      <c r="O7856" s="2" t="s">
        <v>52</v>
      </c>
      <c r="P7856" s="2" t="s">
        <v>83</v>
      </c>
      <c r="Q7856" s="2" t="s">
        <v>178</v>
      </c>
      <c r="R7856" s="6" t="n">
        <v>6</v>
      </c>
      <c r="S7856" s="7" t="n">
        <v>3074.58</v>
      </c>
      <c r="T7856" s="7" t="n">
        <f aca="false">$R7856*$S7856</f>
        <v>18447.48</v>
      </c>
      <c r="U7856" s="8" t="n">
        <v>0.05</v>
      </c>
      <c r="V7856" s="7" t="n">
        <f aca="false">$T7856*$U7856</f>
        <v>922.374</v>
      </c>
      <c r="W7856" s="7" t="n">
        <f aca="false">$T7856-$V7856</f>
        <v>17525.106</v>
      </c>
      <c r="X7856" s="7" t="n">
        <v>2310.34</v>
      </c>
      <c r="Y7856" s="7" t="n">
        <f aca="false">$R7856*$X7856</f>
        <v>13862.04</v>
      </c>
      <c r="Z7856" s="7" t="n">
        <f aca="false">$W7856-$Y7856</f>
        <v>3663.066</v>
      </c>
      <c r="AA7856" s="8" t="n">
        <f aca="false">IFERROR($Z7856/$W7856,0)</f>
        <v>0.209018193670269</v>
      </c>
      <c r="AB7856" s="2" t="s">
        <v>85</v>
      </c>
      <c r="AC7856" s="2" t="s">
        <v>43</v>
      </c>
    </row>
    <row r="7857" customFormat="false" ht="15" hidden="false" customHeight="false" outlineLevel="0" collapsed="false">
      <c r="A7857" s="2" t="s">
        <v>9366</v>
      </c>
      <c r="B7857" s="3" t="n">
        <v>45900</v>
      </c>
      <c r="C7857" s="4" t="n">
        <f aca="false">YEAR($B7857)</f>
        <v>2025</v>
      </c>
      <c r="D7857" s="4" t="n">
        <f aca="false">MONTH($B7857)</f>
        <v>8</v>
      </c>
      <c r="E7857" s="2" t="s">
        <v>3574</v>
      </c>
      <c r="F7857" s="5" t="n">
        <f aca="false">ROUNDUP(MONTH($B7857)/3,0)</f>
        <v>3</v>
      </c>
      <c r="G7857" s="2" t="s">
        <v>1277</v>
      </c>
      <c r="H7857" s="2" t="s">
        <v>1278</v>
      </c>
      <c r="I7857" s="2" t="s">
        <v>33</v>
      </c>
      <c r="J7857" s="2" t="s">
        <v>89</v>
      </c>
      <c r="K7857" s="2" t="s">
        <v>90</v>
      </c>
      <c r="L7857" s="2" t="s">
        <v>161</v>
      </c>
      <c r="M7857" s="2" t="s">
        <v>92</v>
      </c>
      <c r="N7857" s="2" t="s">
        <v>51</v>
      </c>
      <c r="O7857" s="2" t="s">
        <v>52</v>
      </c>
      <c r="P7857" s="2" t="s">
        <v>83</v>
      </c>
      <c r="Q7857" s="2" t="s">
        <v>84</v>
      </c>
      <c r="R7857" s="6" t="n">
        <v>3</v>
      </c>
      <c r="S7857" s="7" t="n">
        <v>4147.73</v>
      </c>
      <c r="T7857" s="7" t="n">
        <f aca="false">$R7857*$S7857</f>
        <v>12443.19</v>
      </c>
      <c r="U7857" s="8" t="n">
        <v>0.03</v>
      </c>
      <c r="V7857" s="7" t="n">
        <f aca="false">$T7857*$U7857</f>
        <v>373.2957</v>
      </c>
      <c r="W7857" s="7" t="n">
        <f aca="false">$T7857-$V7857</f>
        <v>12069.8943</v>
      </c>
      <c r="X7857" s="7" t="n">
        <v>3003.23</v>
      </c>
      <c r="Y7857" s="7" t="n">
        <f aca="false">$R7857*$X7857</f>
        <v>9009.69</v>
      </c>
      <c r="Z7857" s="7" t="n">
        <f aca="false">$W7857-$Y7857</f>
        <v>3060.2043</v>
      </c>
      <c r="AA7857" s="8" t="n">
        <f aca="false">IFERROR($Z7857/$W7857,0)</f>
        <v>0.253540273339428</v>
      </c>
      <c r="AB7857" s="2" t="s">
        <v>42</v>
      </c>
      <c r="AC7857" s="2" t="s">
        <v>43</v>
      </c>
    </row>
    <row r="7858" customFormat="false" ht="15" hidden="false" customHeight="false" outlineLevel="0" collapsed="false">
      <c r="A7858" s="2" t="s">
        <v>9367</v>
      </c>
      <c r="B7858" s="3" t="n">
        <v>45900</v>
      </c>
      <c r="C7858" s="4" t="n">
        <f aca="false">YEAR($B7858)</f>
        <v>2025</v>
      </c>
      <c r="D7858" s="4" t="n">
        <f aca="false">MONTH($B7858)</f>
        <v>8</v>
      </c>
      <c r="E7858" s="2" t="s">
        <v>3574</v>
      </c>
      <c r="F7858" s="5" t="n">
        <f aca="false">ROUNDUP(MONTH($B7858)/3,0)</f>
        <v>3</v>
      </c>
      <c r="G7858" s="2" t="s">
        <v>987</v>
      </c>
      <c r="H7858" s="2" t="s">
        <v>584</v>
      </c>
      <c r="I7858" s="2" t="s">
        <v>33</v>
      </c>
      <c r="J7858" s="2" t="s">
        <v>47</v>
      </c>
      <c r="K7858" s="2" t="s">
        <v>48</v>
      </c>
      <c r="L7858" s="2" t="s">
        <v>49</v>
      </c>
      <c r="M7858" s="2" t="s">
        <v>105</v>
      </c>
      <c r="N7858" s="2" t="s">
        <v>51</v>
      </c>
      <c r="O7858" s="2" t="s">
        <v>114</v>
      </c>
      <c r="P7858" s="2" t="s">
        <v>234</v>
      </c>
      <c r="Q7858" s="2" t="s">
        <v>276</v>
      </c>
      <c r="R7858" s="6" t="n">
        <v>1</v>
      </c>
      <c r="S7858" s="7" t="n">
        <v>215.11</v>
      </c>
      <c r="T7858" s="7" t="n">
        <f aca="false">$R7858*$S7858</f>
        <v>215.11</v>
      </c>
      <c r="U7858" s="8" t="n">
        <v>0.03</v>
      </c>
      <c r="V7858" s="7" t="n">
        <f aca="false">$T7858*$U7858</f>
        <v>6.4533</v>
      </c>
      <c r="W7858" s="7" t="n">
        <f aca="false">$T7858-$V7858</f>
        <v>208.6567</v>
      </c>
      <c r="X7858" s="7" t="n">
        <v>103.6</v>
      </c>
      <c r="Y7858" s="7" t="n">
        <f aca="false">$R7858*$X7858</f>
        <v>103.6</v>
      </c>
      <c r="Z7858" s="7" t="n">
        <f aca="false">$W7858-$Y7858</f>
        <v>105.0567</v>
      </c>
      <c r="AA7858" s="8" t="n">
        <f aca="false">IFERROR($Z7858/$W7858,0)</f>
        <v>0.503490661934172</v>
      </c>
      <c r="AB7858" s="2" t="s">
        <v>85</v>
      </c>
      <c r="AC7858" s="2" t="s">
        <v>43</v>
      </c>
    </row>
    <row r="7859" customFormat="false" ht="15" hidden="false" customHeight="false" outlineLevel="0" collapsed="false">
      <c r="A7859" s="2" t="s">
        <v>9368</v>
      </c>
      <c r="B7859" s="3" t="n">
        <v>45900</v>
      </c>
      <c r="C7859" s="4" t="n">
        <f aca="false">YEAR($B7859)</f>
        <v>2025</v>
      </c>
      <c r="D7859" s="4" t="n">
        <f aca="false">MONTH($B7859)</f>
        <v>8</v>
      </c>
      <c r="E7859" s="2" t="s">
        <v>3574</v>
      </c>
      <c r="F7859" s="5" t="n">
        <f aca="false">ROUNDUP(MONTH($B7859)/3,0)</f>
        <v>3</v>
      </c>
      <c r="G7859" s="2" t="s">
        <v>596</v>
      </c>
      <c r="H7859" s="2" t="s">
        <v>597</v>
      </c>
      <c r="I7859" s="2" t="s">
        <v>33</v>
      </c>
      <c r="J7859" s="2" t="s">
        <v>89</v>
      </c>
      <c r="K7859" s="2" t="s">
        <v>124</v>
      </c>
      <c r="L7859" s="2" t="s">
        <v>125</v>
      </c>
      <c r="M7859" s="2" t="s">
        <v>92</v>
      </c>
      <c r="N7859" s="2" t="s">
        <v>73</v>
      </c>
      <c r="O7859" s="2" t="s">
        <v>64</v>
      </c>
      <c r="P7859" s="2" t="s">
        <v>342</v>
      </c>
      <c r="Q7859" s="2" t="s">
        <v>408</v>
      </c>
      <c r="R7859" s="6" t="n">
        <v>1</v>
      </c>
      <c r="S7859" s="7" t="n">
        <v>5880.78</v>
      </c>
      <c r="T7859" s="7" t="n">
        <f aca="false">$R7859*$S7859</f>
        <v>5880.78</v>
      </c>
      <c r="U7859" s="8" t="n">
        <v>0.05</v>
      </c>
      <c r="V7859" s="7" t="n">
        <f aca="false">$T7859*$U7859</f>
        <v>294.039</v>
      </c>
      <c r="W7859" s="7" t="n">
        <f aca="false">$T7859-$V7859</f>
        <v>5586.741</v>
      </c>
      <c r="X7859" s="7" t="n">
        <v>4264.27</v>
      </c>
      <c r="Y7859" s="7" t="n">
        <f aca="false">$R7859*$X7859</f>
        <v>4264.27</v>
      </c>
      <c r="Z7859" s="7" t="n">
        <f aca="false">$W7859-$Y7859</f>
        <v>1322.471</v>
      </c>
      <c r="AA7859" s="8" t="n">
        <f aca="false">IFERROR($Z7859/$W7859,0)</f>
        <v>0.236716003122393</v>
      </c>
      <c r="AB7859" s="2" t="s">
        <v>85</v>
      </c>
      <c r="AC7859" s="2" t="s">
        <v>43</v>
      </c>
    </row>
    <row r="7860" customFormat="false" ht="15" hidden="false" customHeight="false" outlineLevel="0" collapsed="false">
      <c r="A7860" s="2" t="s">
        <v>9369</v>
      </c>
      <c r="B7860" s="3" t="n">
        <v>45900</v>
      </c>
      <c r="C7860" s="4" t="n">
        <f aca="false">YEAR($B7860)</f>
        <v>2025</v>
      </c>
      <c r="D7860" s="4" t="n">
        <f aca="false">MONTH($B7860)</f>
        <v>8</v>
      </c>
      <c r="E7860" s="2" t="s">
        <v>3574</v>
      </c>
      <c r="F7860" s="5" t="n">
        <f aca="false">ROUNDUP(MONTH($B7860)/3,0)</f>
        <v>3</v>
      </c>
      <c r="G7860" s="2" t="s">
        <v>109</v>
      </c>
      <c r="H7860" s="2" t="s">
        <v>110</v>
      </c>
      <c r="I7860" s="2" t="s">
        <v>33</v>
      </c>
      <c r="J7860" s="2" t="s">
        <v>89</v>
      </c>
      <c r="K7860" s="2" t="s">
        <v>97</v>
      </c>
      <c r="L7860" s="2" t="s">
        <v>111</v>
      </c>
      <c r="M7860" s="2" t="s">
        <v>99</v>
      </c>
      <c r="N7860" s="2" t="s">
        <v>73</v>
      </c>
      <c r="O7860" s="2" t="s">
        <v>114</v>
      </c>
      <c r="P7860" s="2" t="s">
        <v>119</v>
      </c>
      <c r="Q7860" s="2" t="s">
        <v>120</v>
      </c>
      <c r="R7860" s="6" t="n">
        <v>2</v>
      </c>
      <c r="S7860" s="7" t="n">
        <v>225.99</v>
      </c>
      <c r="T7860" s="7" t="n">
        <f aca="false">$R7860*$S7860</f>
        <v>451.98</v>
      </c>
      <c r="U7860" s="8" t="n">
        <v>0.03</v>
      </c>
      <c r="V7860" s="7" t="n">
        <f aca="false">$T7860*$U7860</f>
        <v>13.5594</v>
      </c>
      <c r="W7860" s="7" t="n">
        <f aca="false">$T7860-$V7860</f>
        <v>438.4206</v>
      </c>
      <c r="X7860" s="7" t="n">
        <v>131.95</v>
      </c>
      <c r="Y7860" s="7" t="n">
        <f aca="false">$R7860*$X7860</f>
        <v>263.9</v>
      </c>
      <c r="Z7860" s="7" t="n">
        <f aca="false">$W7860-$Y7860</f>
        <v>174.5206</v>
      </c>
      <c r="AA7860" s="8" t="n">
        <f aca="false">IFERROR($Z7860/$W7860,0)</f>
        <v>0.398066605446916</v>
      </c>
      <c r="AB7860" s="2" t="s">
        <v>55</v>
      </c>
      <c r="AC7860" s="2" t="s">
        <v>43</v>
      </c>
    </row>
    <row r="7861" customFormat="false" ht="15" hidden="false" customHeight="false" outlineLevel="0" collapsed="false">
      <c r="A7861" s="2" t="s">
        <v>9370</v>
      </c>
      <c r="B7861" s="3" t="n">
        <v>45900</v>
      </c>
      <c r="C7861" s="4" t="n">
        <f aca="false">YEAR($B7861)</f>
        <v>2025</v>
      </c>
      <c r="D7861" s="4" t="n">
        <f aca="false">MONTH($B7861)</f>
        <v>8</v>
      </c>
      <c r="E7861" s="2" t="s">
        <v>3574</v>
      </c>
      <c r="F7861" s="5" t="n">
        <f aca="false">ROUNDUP(MONTH($B7861)/3,0)</f>
        <v>3</v>
      </c>
      <c r="G7861" s="2" t="s">
        <v>2458</v>
      </c>
      <c r="H7861" s="2" t="s">
        <v>2459</v>
      </c>
      <c r="I7861" s="2" t="s">
        <v>33</v>
      </c>
      <c r="J7861" s="2" t="s">
        <v>47</v>
      </c>
      <c r="K7861" s="2" t="s">
        <v>196</v>
      </c>
      <c r="L7861" s="2" t="s">
        <v>197</v>
      </c>
      <c r="M7861" s="2" t="s">
        <v>156</v>
      </c>
      <c r="N7861" s="2" t="s">
        <v>51</v>
      </c>
      <c r="O7861" s="2" t="s">
        <v>52</v>
      </c>
      <c r="P7861" s="2" t="s">
        <v>53</v>
      </c>
      <c r="Q7861" s="2" t="s">
        <v>363</v>
      </c>
      <c r="R7861" s="6" t="n">
        <v>1</v>
      </c>
      <c r="S7861" s="7" t="n">
        <v>4428.37</v>
      </c>
      <c r="T7861" s="7" t="n">
        <f aca="false">$R7861*$S7861</f>
        <v>4428.37</v>
      </c>
      <c r="U7861" s="8" t="n">
        <v>0.1</v>
      </c>
      <c r="V7861" s="7" t="n">
        <f aca="false">$T7861*$U7861</f>
        <v>442.837</v>
      </c>
      <c r="W7861" s="7" t="n">
        <f aca="false">$T7861-$V7861</f>
        <v>3985.533</v>
      </c>
      <c r="X7861" s="7" t="n">
        <v>3417.36</v>
      </c>
      <c r="Y7861" s="7" t="n">
        <f aca="false">$R7861*$X7861</f>
        <v>3417.36</v>
      </c>
      <c r="Z7861" s="7" t="n">
        <f aca="false">$W7861-$Y7861</f>
        <v>568.173</v>
      </c>
      <c r="AA7861" s="8" t="n">
        <f aca="false">IFERROR($Z7861/$W7861,0)</f>
        <v>0.142558849719724</v>
      </c>
      <c r="AB7861" s="2" t="s">
        <v>85</v>
      </c>
      <c r="AC7861" s="2" t="s">
        <v>43</v>
      </c>
    </row>
    <row r="7862" customFormat="false" ht="15" hidden="false" customHeight="false" outlineLevel="0" collapsed="false">
      <c r="A7862" s="2" t="s">
        <v>9371</v>
      </c>
      <c r="B7862" s="3" t="n">
        <v>45900</v>
      </c>
      <c r="C7862" s="4" t="n">
        <f aca="false">YEAR($B7862)</f>
        <v>2025</v>
      </c>
      <c r="D7862" s="4" t="n">
        <f aca="false">MONTH($B7862)</f>
        <v>8</v>
      </c>
      <c r="E7862" s="2" t="s">
        <v>3574</v>
      </c>
      <c r="F7862" s="5" t="n">
        <f aca="false">ROUNDUP(MONTH($B7862)/3,0)</f>
        <v>3</v>
      </c>
      <c r="G7862" s="2" t="s">
        <v>1413</v>
      </c>
      <c r="H7862" s="2" t="s">
        <v>1414</v>
      </c>
      <c r="I7862" s="2" t="s">
        <v>33</v>
      </c>
      <c r="J7862" s="2" t="s">
        <v>89</v>
      </c>
      <c r="K7862" s="2" t="s">
        <v>90</v>
      </c>
      <c r="L7862" s="2" t="s">
        <v>91</v>
      </c>
      <c r="M7862" s="2" t="s">
        <v>92</v>
      </c>
      <c r="N7862" s="2" t="s">
        <v>63</v>
      </c>
      <c r="O7862" s="2" t="s">
        <v>171</v>
      </c>
      <c r="P7862" s="2" t="s">
        <v>172</v>
      </c>
      <c r="Q7862" s="2" t="s">
        <v>173</v>
      </c>
      <c r="R7862" s="6" t="n">
        <v>1</v>
      </c>
      <c r="S7862" s="7" t="n">
        <v>989.7</v>
      </c>
      <c r="T7862" s="7" t="n">
        <f aca="false">$R7862*$S7862</f>
        <v>989.7</v>
      </c>
      <c r="U7862" s="8" t="n">
        <v>0.15</v>
      </c>
      <c r="V7862" s="7" t="n">
        <f aca="false">$T7862*$U7862</f>
        <v>148.455</v>
      </c>
      <c r="W7862" s="7" t="n">
        <f aca="false">$T7862-$V7862</f>
        <v>841.245</v>
      </c>
      <c r="X7862" s="7" t="n">
        <v>643.74</v>
      </c>
      <c r="Y7862" s="7" t="n">
        <f aca="false">$R7862*$X7862</f>
        <v>643.74</v>
      </c>
      <c r="Z7862" s="7" t="n">
        <f aca="false">$W7862-$Y7862</f>
        <v>197.505</v>
      </c>
      <c r="AA7862" s="8" t="n">
        <f aca="false">IFERROR($Z7862/$W7862,0)</f>
        <v>0.234777026906549</v>
      </c>
      <c r="AB7862" s="2" t="s">
        <v>55</v>
      </c>
      <c r="AC7862" s="2" t="s">
        <v>43</v>
      </c>
    </row>
    <row r="7863" customFormat="false" ht="15" hidden="false" customHeight="false" outlineLevel="0" collapsed="false">
      <c r="A7863" s="2" t="s">
        <v>9372</v>
      </c>
      <c r="B7863" s="3" t="n">
        <v>45901</v>
      </c>
      <c r="C7863" s="4" t="n">
        <f aca="false">YEAR($B7863)</f>
        <v>2025</v>
      </c>
      <c r="D7863" s="4" t="n">
        <f aca="false">MONTH($B7863)</f>
        <v>9</v>
      </c>
      <c r="E7863" s="2" t="s">
        <v>4031</v>
      </c>
      <c r="F7863" s="5" t="n">
        <f aca="false">ROUNDUP(MONTH($B7863)/3,0)</f>
        <v>3</v>
      </c>
      <c r="G7863" s="2" t="s">
        <v>7452</v>
      </c>
      <c r="H7863" s="2" t="s">
        <v>792</v>
      </c>
      <c r="I7863" s="2" t="s">
        <v>104</v>
      </c>
      <c r="J7863" s="2" t="s">
        <v>47</v>
      </c>
      <c r="K7863" s="2" t="s">
        <v>196</v>
      </c>
      <c r="L7863" s="2" t="s">
        <v>197</v>
      </c>
      <c r="M7863" s="2" t="s">
        <v>118</v>
      </c>
      <c r="N7863" s="2" t="s">
        <v>51</v>
      </c>
      <c r="O7863" s="2" t="s">
        <v>114</v>
      </c>
      <c r="P7863" s="2" t="s">
        <v>234</v>
      </c>
      <c r="Q7863" s="2" t="s">
        <v>238</v>
      </c>
      <c r="R7863" s="6" t="n">
        <v>11</v>
      </c>
      <c r="S7863" s="7" t="n">
        <v>405.57</v>
      </c>
      <c r="T7863" s="7" t="n">
        <f aca="false">$R7863*$S7863</f>
        <v>4461.27</v>
      </c>
      <c r="U7863" s="8" t="n">
        <v>0</v>
      </c>
      <c r="V7863" s="7" t="n">
        <f aca="false">$T7863*$U7863</f>
        <v>0</v>
      </c>
      <c r="W7863" s="7" t="n">
        <f aca="false">$T7863-$V7863</f>
        <v>4461.27</v>
      </c>
      <c r="X7863" s="7" t="n">
        <v>196.13</v>
      </c>
      <c r="Y7863" s="7" t="n">
        <f aca="false">$R7863*$X7863</f>
        <v>2157.43</v>
      </c>
      <c r="Z7863" s="7" t="n">
        <f aca="false">$W7863-$Y7863</f>
        <v>2303.84</v>
      </c>
      <c r="AA7863" s="8" t="n">
        <f aca="false">IFERROR($Z7863/$W7863,0)</f>
        <v>0.516409004610795</v>
      </c>
      <c r="AB7863" s="2" t="s">
        <v>42</v>
      </c>
      <c r="AC7863" s="2" t="s">
        <v>43</v>
      </c>
    </row>
    <row r="7864" customFormat="false" ht="15" hidden="false" customHeight="false" outlineLevel="0" collapsed="false">
      <c r="A7864" s="2" t="s">
        <v>9373</v>
      </c>
      <c r="B7864" s="3" t="n">
        <v>45901</v>
      </c>
      <c r="C7864" s="4" t="n">
        <f aca="false">YEAR($B7864)</f>
        <v>2025</v>
      </c>
      <c r="D7864" s="4" t="n">
        <f aca="false">MONTH($B7864)</f>
        <v>9</v>
      </c>
      <c r="E7864" s="2" t="s">
        <v>4031</v>
      </c>
      <c r="F7864" s="5" t="n">
        <f aca="false">ROUNDUP(MONTH($B7864)/3,0)</f>
        <v>3</v>
      </c>
      <c r="G7864" s="2" t="s">
        <v>269</v>
      </c>
      <c r="H7864" s="2" t="s">
        <v>270</v>
      </c>
      <c r="I7864" s="2" t="s">
        <v>104</v>
      </c>
      <c r="J7864" s="2" t="s">
        <v>47</v>
      </c>
      <c r="K7864" s="2" t="s">
        <v>48</v>
      </c>
      <c r="L7864" s="2" t="s">
        <v>155</v>
      </c>
      <c r="M7864" s="2" t="s">
        <v>105</v>
      </c>
      <c r="N7864" s="2" t="s">
        <v>51</v>
      </c>
      <c r="O7864" s="2" t="s">
        <v>39</v>
      </c>
      <c r="P7864" s="2" t="s">
        <v>40</v>
      </c>
      <c r="Q7864" s="2" t="s">
        <v>100</v>
      </c>
      <c r="R7864" s="6" t="n">
        <v>15</v>
      </c>
      <c r="S7864" s="7" t="n">
        <v>1755.87</v>
      </c>
      <c r="T7864" s="7" t="n">
        <f aca="false">$R7864*$S7864</f>
        <v>26338.05</v>
      </c>
      <c r="U7864" s="8" t="n">
        <v>0.08</v>
      </c>
      <c r="V7864" s="7" t="n">
        <f aca="false">$T7864*$U7864</f>
        <v>2107.044</v>
      </c>
      <c r="W7864" s="7" t="n">
        <f aca="false">$T7864-$V7864</f>
        <v>24231.006</v>
      </c>
      <c r="X7864" s="7" t="n">
        <v>1173.29</v>
      </c>
      <c r="Y7864" s="7" t="n">
        <f aca="false">$R7864*$X7864</f>
        <v>17599.35</v>
      </c>
      <c r="Z7864" s="7" t="n">
        <f aca="false">$W7864-$Y7864</f>
        <v>6631.656</v>
      </c>
      <c r="AA7864" s="8" t="n">
        <f aca="false">IFERROR($Z7864/$W7864,0)</f>
        <v>0.273684716185535</v>
      </c>
      <c r="AB7864" s="2" t="s">
        <v>67</v>
      </c>
      <c r="AC7864" s="2" t="s">
        <v>246</v>
      </c>
    </row>
    <row r="7865" customFormat="false" ht="15" hidden="false" customHeight="false" outlineLevel="0" collapsed="false">
      <c r="A7865" s="2" t="s">
        <v>9374</v>
      </c>
      <c r="B7865" s="3" t="n">
        <v>45901</v>
      </c>
      <c r="C7865" s="4" t="n">
        <f aca="false">YEAR($B7865)</f>
        <v>2025</v>
      </c>
      <c r="D7865" s="4" t="n">
        <f aca="false">MONTH($B7865)</f>
        <v>9</v>
      </c>
      <c r="E7865" s="2" t="s">
        <v>4031</v>
      </c>
      <c r="F7865" s="5" t="n">
        <f aca="false">ROUNDUP(MONTH($B7865)/3,0)</f>
        <v>3</v>
      </c>
      <c r="G7865" s="2" t="s">
        <v>1808</v>
      </c>
      <c r="H7865" s="2" t="s">
        <v>990</v>
      </c>
      <c r="I7865" s="2" t="s">
        <v>104</v>
      </c>
      <c r="J7865" s="2" t="s">
        <v>47</v>
      </c>
      <c r="K7865" s="2" t="s">
        <v>185</v>
      </c>
      <c r="L7865" s="2" t="s">
        <v>186</v>
      </c>
      <c r="M7865" s="2" t="s">
        <v>156</v>
      </c>
      <c r="N7865" s="2" t="s">
        <v>73</v>
      </c>
      <c r="O7865" s="2" t="s">
        <v>114</v>
      </c>
      <c r="P7865" s="2" t="s">
        <v>234</v>
      </c>
      <c r="Q7865" s="2" t="s">
        <v>238</v>
      </c>
      <c r="R7865" s="6" t="n">
        <v>6</v>
      </c>
      <c r="S7865" s="7" t="n">
        <v>382.7</v>
      </c>
      <c r="T7865" s="7" t="n">
        <f aca="false">$R7865*$S7865</f>
        <v>2296.2</v>
      </c>
      <c r="U7865" s="8" t="n">
        <v>0.1</v>
      </c>
      <c r="V7865" s="7" t="n">
        <f aca="false">$T7865*$U7865</f>
        <v>229.62</v>
      </c>
      <c r="W7865" s="7" t="n">
        <f aca="false">$T7865-$V7865</f>
        <v>2066.58</v>
      </c>
      <c r="X7865" s="7" t="n">
        <v>191.06</v>
      </c>
      <c r="Y7865" s="7" t="n">
        <f aca="false">$R7865*$X7865</f>
        <v>1146.36</v>
      </c>
      <c r="Z7865" s="7" t="n">
        <f aca="false">$W7865-$Y7865</f>
        <v>920.22</v>
      </c>
      <c r="AA7865" s="8" t="n">
        <f aca="false">IFERROR($Z7865/$W7865,0)</f>
        <v>0.445286415236768</v>
      </c>
      <c r="AB7865" s="2" t="s">
        <v>85</v>
      </c>
      <c r="AC7865" s="2" t="s">
        <v>43</v>
      </c>
    </row>
    <row r="7866" customFormat="false" ht="15" hidden="false" customHeight="false" outlineLevel="0" collapsed="false">
      <c r="A7866" s="2" t="s">
        <v>9375</v>
      </c>
      <c r="B7866" s="3" t="n">
        <v>45901</v>
      </c>
      <c r="C7866" s="4" t="n">
        <f aca="false">YEAR($B7866)</f>
        <v>2025</v>
      </c>
      <c r="D7866" s="4" t="n">
        <f aca="false">MONTH($B7866)</f>
        <v>9</v>
      </c>
      <c r="E7866" s="2" t="s">
        <v>4031</v>
      </c>
      <c r="F7866" s="5" t="n">
        <f aca="false">ROUNDUP(MONTH($B7866)/3,0)</f>
        <v>3</v>
      </c>
      <c r="G7866" s="2" t="s">
        <v>109</v>
      </c>
      <c r="H7866" s="2" t="s">
        <v>110</v>
      </c>
      <c r="I7866" s="2" t="s">
        <v>33</v>
      </c>
      <c r="J7866" s="2" t="s">
        <v>89</v>
      </c>
      <c r="K7866" s="2" t="s">
        <v>97</v>
      </c>
      <c r="L7866" s="2" t="s">
        <v>111</v>
      </c>
      <c r="M7866" s="2" t="s">
        <v>92</v>
      </c>
      <c r="N7866" s="2" t="s">
        <v>38</v>
      </c>
      <c r="O7866" s="2" t="s">
        <v>64</v>
      </c>
      <c r="P7866" s="2" t="s">
        <v>65</v>
      </c>
      <c r="Q7866" s="2" t="s">
        <v>519</v>
      </c>
      <c r="R7866" s="6" t="n">
        <v>3</v>
      </c>
      <c r="S7866" s="7" t="n">
        <v>2799.96</v>
      </c>
      <c r="T7866" s="7" t="n">
        <f aca="false">$R7866*$S7866</f>
        <v>8399.88</v>
      </c>
      <c r="U7866" s="8" t="n">
        <v>0.15</v>
      </c>
      <c r="V7866" s="7" t="n">
        <f aca="false">$T7866*$U7866</f>
        <v>1259.982</v>
      </c>
      <c r="W7866" s="7" t="n">
        <f aca="false">$T7866-$V7866</f>
        <v>7139.898</v>
      </c>
      <c r="X7866" s="7" t="n">
        <v>2358.84</v>
      </c>
      <c r="Y7866" s="7" t="n">
        <f aca="false">$R7866*$X7866</f>
        <v>7076.52</v>
      </c>
      <c r="Z7866" s="7" t="n">
        <f aca="false">$W7866-$Y7866</f>
        <v>63.3780000000006</v>
      </c>
      <c r="AA7866" s="8" t="n">
        <f aca="false">IFERROR($Z7866/$W7866,0)</f>
        <v>0.00887659739676962</v>
      </c>
      <c r="AB7866" s="2" t="s">
        <v>76</v>
      </c>
      <c r="AC7866" s="2" t="s">
        <v>43</v>
      </c>
    </row>
    <row r="7867" customFormat="false" ht="15" hidden="false" customHeight="false" outlineLevel="0" collapsed="false">
      <c r="A7867" s="2" t="s">
        <v>9376</v>
      </c>
      <c r="B7867" s="3" t="n">
        <v>45901</v>
      </c>
      <c r="C7867" s="4" t="n">
        <f aca="false">YEAR($B7867)</f>
        <v>2025</v>
      </c>
      <c r="D7867" s="4" t="n">
        <f aca="false">MONTH($B7867)</f>
        <v>9</v>
      </c>
      <c r="E7867" s="2" t="s">
        <v>4031</v>
      </c>
      <c r="F7867" s="5" t="n">
        <f aca="false">ROUNDUP(MONTH($B7867)/3,0)</f>
        <v>3</v>
      </c>
      <c r="G7867" s="2" t="s">
        <v>9377</v>
      </c>
      <c r="H7867" s="2" t="s">
        <v>7446</v>
      </c>
      <c r="I7867" s="2" t="s">
        <v>33</v>
      </c>
      <c r="J7867" s="2" t="s">
        <v>34</v>
      </c>
      <c r="K7867" s="2" t="s">
        <v>35</v>
      </c>
      <c r="L7867" s="2" t="s">
        <v>36</v>
      </c>
      <c r="M7867" s="2" t="s">
        <v>37</v>
      </c>
      <c r="N7867" s="2" t="s">
        <v>51</v>
      </c>
      <c r="O7867" s="2" t="s">
        <v>52</v>
      </c>
      <c r="P7867" s="2" t="s">
        <v>53</v>
      </c>
      <c r="Q7867" s="2" t="s">
        <v>363</v>
      </c>
      <c r="R7867" s="6" t="n">
        <v>1</v>
      </c>
      <c r="S7867" s="7" t="n">
        <v>5166.39</v>
      </c>
      <c r="T7867" s="7" t="n">
        <f aca="false">$R7867*$S7867</f>
        <v>5166.39</v>
      </c>
      <c r="U7867" s="8" t="n">
        <v>0.03</v>
      </c>
      <c r="V7867" s="7" t="n">
        <f aca="false">$T7867*$U7867</f>
        <v>154.9917</v>
      </c>
      <c r="W7867" s="7" t="n">
        <f aca="false">$T7867-$V7867</f>
        <v>5011.3983</v>
      </c>
      <c r="X7867" s="7" t="n">
        <v>4060.86</v>
      </c>
      <c r="Y7867" s="7" t="n">
        <f aca="false">$R7867*$X7867</f>
        <v>4060.86</v>
      </c>
      <c r="Z7867" s="7" t="n">
        <f aca="false">$W7867-$Y7867</f>
        <v>950.538300000001</v>
      </c>
      <c r="AA7867" s="8" t="n">
        <f aca="false">IFERROR($Z7867/$W7867,0)</f>
        <v>0.189675264885651</v>
      </c>
      <c r="AB7867" s="2" t="s">
        <v>55</v>
      </c>
      <c r="AC7867" s="2" t="s">
        <v>43</v>
      </c>
    </row>
    <row r="7868" customFormat="false" ht="15" hidden="false" customHeight="false" outlineLevel="0" collapsed="false">
      <c r="A7868" s="2" t="s">
        <v>9378</v>
      </c>
      <c r="B7868" s="3" t="n">
        <v>45901</v>
      </c>
      <c r="C7868" s="4" t="n">
        <f aca="false">YEAR($B7868)</f>
        <v>2025</v>
      </c>
      <c r="D7868" s="4" t="n">
        <f aca="false">MONTH($B7868)</f>
        <v>9</v>
      </c>
      <c r="E7868" s="2" t="s">
        <v>4031</v>
      </c>
      <c r="F7868" s="5" t="n">
        <f aca="false">ROUNDUP(MONTH($B7868)/3,0)</f>
        <v>3</v>
      </c>
      <c r="G7868" s="2" t="s">
        <v>1420</v>
      </c>
      <c r="H7868" s="2" t="s">
        <v>1421</v>
      </c>
      <c r="I7868" s="2" t="s">
        <v>33</v>
      </c>
      <c r="J7868" s="2" t="s">
        <v>47</v>
      </c>
      <c r="K7868" s="2" t="s">
        <v>196</v>
      </c>
      <c r="L7868" s="2" t="s">
        <v>197</v>
      </c>
      <c r="M7868" s="2" t="s">
        <v>118</v>
      </c>
      <c r="N7868" s="2" t="s">
        <v>73</v>
      </c>
      <c r="O7868" s="2" t="s">
        <v>114</v>
      </c>
      <c r="P7868" s="2" t="s">
        <v>115</v>
      </c>
      <c r="Q7868" s="2" t="s">
        <v>116</v>
      </c>
      <c r="R7868" s="6" t="n">
        <v>3</v>
      </c>
      <c r="S7868" s="7" t="n">
        <v>296.24</v>
      </c>
      <c r="T7868" s="7" t="n">
        <f aca="false">$R7868*$S7868</f>
        <v>888.72</v>
      </c>
      <c r="U7868" s="8" t="n">
        <v>0</v>
      </c>
      <c r="V7868" s="7" t="n">
        <f aca="false">$T7868*$U7868</f>
        <v>0</v>
      </c>
      <c r="W7868" s="7" t="n">
        <f aca="false">$T7868-$V7868</f>
        <v>888.72</v>
      </c>
      <c r="X7868" s="7" t="n">
        <v>142.05</v>
      </c>
      <c r="Y7868" s="7" t="n">
        <f aca="false">$R7868*$X7868</f>
        <v>426.15</v>
      </c>
      <c r="Z7868" s="7" t="n">
        <f aca="false">$W7868-$Y7868</f>
        <v>462.57</v>
      </c>
      <c r="AA7868" s="8" t="n">
        <f aca="false">IFERROR($Z7868/$W7868,0)</f>
        <v>0.520490143127194</v>
      </c>
      <c r="AB7868" s="2" t="s">
        <v>55</v>
      </c>
      <c r="AC7868" s="2" t="s">
        <v>43</v>
      </c>
    </row>
    <row r="7869" customFormat="false" ht="15" hidden="false" customHeight="false" outlineLevel="0" collapsed="false">
      <c r="A7869" s="2" t="s">
        <v>9379</v>
      </c>
      <c r="B7869" s="3" t="n">
        <v>45901</v>
      </c>
      <c r="C7869" s="4" t="n">
        <f aca="false">YEAR($B7869)</f>
        <v>2025</v>
      </c>
      <c r="D7869" s="4" t="n">
        <f aca="false">MONTH($B7869)</f>
        <v>9</v>
      </c>
      <c r="E7869" s="2" t="s">
        <v>4031</v>
      </c>
      <c r="F7869" s="5" t="n">
        <f aca="false">ROUNDUP(MONTH($B7869)/3,0)</f>
        <v>3</v>
      </c>
      <c r="G7869" s="2" t="s">
        <v>737</v>
      </c>
      <c r="H7869" s="2" t="s">
        <v>738</v>
      </c>
      <c r="I7869" s="2" t="s">
        <v>33</v>
      </c>
      <c r="J7869" s="2" t="s">
        <v>47</v>
      </c>
      <c r="K7869" s="2" t="s">
        <v>48</v>
      </c>
      <c r="L7869" s="2" t="s">
        <v>155</v>
      </c>
      <c r="M7869" s="2" t="s">
        <v>156</v>
      </c>
      <c r="N7869" s="2" t="s">
        <v>51</v>
      </c>
      <c r="O7869" s="2" t="s">
        <v>39</v>
      </c>
      <c r="P7869" s="2" t="s">
        <v>40</v>
      </c>
      <c r="Q7869" s="2" t="s">
        <v>41</v>
      </c>
      <c r="R7869" s="6" t="n">
        <v>1</v>
      </c>
      <c r="S7869" s="7" t="n">
        <v>506.08</v>
      </c>
      <c r="T7869" s="7" t="n">
        <f aca="false">$R7869*$S7869</f>
        <v>506.08</v>
      </c>
      <c r="U7869" s="8" t="n">
        <v>0</v>
      </c>
      <c r="V7869" s="7" t="n">
        <f aca="false">$T7869*$U7869</f>
        <v>0</v>
      </c>
      <c r="W7869" s="7" t="n">
        <f aca="false">$T7869-$V7869</f>
        <v>506.08</v>
      </c>
      <c r="X7869" s="7" t="n">
        <v>348.19</v>
      </c>
      <c r="Y7869" s="7" t="n">
        <f aca="false">$R7869*$X7869</f>
        <v>348.19</v>
      </c>
      <c r="Z7869" s="7" t="n">
        <f aca="false">$W7869-$Y7869</f>
        <v>157.89</v>
      </c>
      <c r="AA7869" s="8" t="n">
        <f aca="false">IFERROR($Z7869/$W7869,0)</f>
        <v>0.311986247233639</v>
      </c>
      <c r="AB7869" s="2" t="s">
        <v>85</v>
      </c>
      <c r="AC7869" s="2" t="s">
        <v>43</v>
      </c>
    </row>
    <row r="7870" customFormat="false" ht="15" hidden="false" customHeight="false" outlineLevel="0" collapsed="false">
      <c r="A7870" s="2" t="s">
        <v>9380</v>
      </c>
      <c r="B7870" s="3" t="n">
        <v>45901</v>
      </c>
      <c r="C7870" s="4" t="n">
        <f aca="false">YEAR($B7870)</f>
        <v>2025</v>
      </c>
      <c r="D7870" s="4" t="n">
        <f aca="false">MONTH($B7870)</f>
        <v>9</v>
      </c>
      <c r="E7870" s="2" t="s">
        <v>4031</v>
      </c>
      <c r="F7870" s="5" t="n">
        <f aca="false">ROUNDUP(MONTH($B7870)/3,0)</f>
        <v>3</v>
      </c>
      <c r="G7870" s="2" t="s">
        <v>45</v>
      </c>
      <c r="H7870" s="2" t="s">
        <v>46</v>
      </c>
      <c r="I7870" s="2" t="s">
        <v>33</v>
      </c>
      <c r="J7870" s="2" t="s">
        <v>47</v>
      </c>
      <c r="K7870" s="2" t="s">
        <v>48</v>
      </c>
      <c r="L7870" s="2" t="s">
        <v>49</v>
      </c>
      <c r="M7870" s="2" t="s">
        <v>118</v>
      </c>
      <c r="N7870" s="2" t="s">
        <v>73</v>
      </c>
      <c r="O7870" s="2" t="s">
        <v>114</v>
      </c>
      <c r="P7870" s="2" t="s">
        <v>234</v>
      </c>
      <c r="Q7870" s="2" t="s">
        <v>235</v>
      </c>
      <c r="R7870" s="6" t="n">
        <v>1</v>
      </c>
      <c r="S7870" s="7" t="n">
        <v>246.03</v>
      </c>
      <c r="T7870" s="7" t="n">
        <f aca="false">$R7870*$S7870</f>
        <v>246.03</v>
      </c>
      <c r="U7870" s="8" t="n">
        <v>0.08</v>
      </c>
      <c r="V7870" s="7" t="n">
        <f aca="false">$T7870*$U7870</f>
        <v>19.6824</v>
      </c>
      <c r="W7870" s="7" t="n">
        <f aca="false">$T7870-$V7870</f>
        <v>226.3476</v>
      </c>
      <c r="X7870" s="7" t="n">
        <v>122.42</v>
      </c>
      <c r="Y7870" s="7" t="n">
        <f aca="false">$R7870*$X7870</f>
        <v>122.42</v>
      </c>
      <c r="Z7870" s="7" t="n">
        <f aca="false">$W7870-$Y7870</f>
        <v>103.9276</v>
      </c>
      <c r="AA7870" s="8" t="n">
        <f aca="false">IFERROR($Z7870/$W7870,0)</f>
        <v>0.459150439412656</v>
      </c>
      <c r="AB7870" s="2" t="s">
        <v>85</v>
      </c>
      <c r="AC7870" s="2" t="s">
        <v>43</v>
      </c>
    </row>
    <row r="7871" customFormat="false" ht="15" hidden="false" customHeight="false" outlineLevel="0" collapsed="false">
      <c r="A7871" s="2" t="s">
        <v>9381</v>
      </c>
      <c r="B7871" s="3" t="n">
        <v>45901</v>
      </c>
      <c r="C7871" s="4" t="n">
        <f aca="false">YEAR($B7871)</f>
        <v>2025</v>
      </c>
      <c r="D7871" s="4" t="n">
        <f aca="false">MONTH($B7871)</f>
        <v>9</v>
      </c>
      <c r="E7871" s="2" t="s">
        <v>4031</v>
      </c>
      <c r="F7871" s="5" t="n">
        <f aca="false">ROUNDUP(MONTH($B7871)/3,0)</f>
        <v>3</v>
      </c>
      <c r="G7871" s="2" t="s">
        <v>563</v>
      </c>
      <c r="H7871" s="2" t="s">
        <v>564</v>
      </c>
      <c r="I7871" s="2" t="s">
        <v>33</v>
      </c>
      <c r="J7871" s="2" t="s">
        <v>47</v>
      </c>
      <c r="K7871" s="2" t="s">
        <v>196</v>
      </c>
      <c r="L7871" s="2" t="s">
        <v>197</v>
      </c>
      <c r="M7871" s="2" t="s">
        <v>50</v>
      </c>
      <c r="N7871" s="2" t="s">
        <v>63</v>
      </c>
      <c r="O7871" s="2" t="s">
        <v>171</v>
      </c>
      <c r="P7871" s="2" t="s">
        <v>204</v>
      </c>
      <c r="Q7871" s="2" t="s">
        <v>205</v>
      </c>
      <c r="R7871" s="6" t="n">
        <v>1</v>
      </c>
      <c r="S7871" s="7" t="n">
        <v>1341.83</v>
      </c>
      <c r="T7871" s="7" t="n">
        <f aca="false">$R7871*$S7871</f>
        <v>1341.83</v>
      </c>
      <c r="U7871" s="8" t="n">
        <v>0.08</v>
      </c>
      <c r="V7871" s="7" t="n">
        <f aca="false">$T7871*$U7871</f>
        <v>107.3464</v>
      </c>
      <c r="W7871" s="7" t="n">
        <f aca="false">$T7871-$V7871</f>
        <v>1234.4836</v>
      </c>
      <c r="X7871" s="7" t="n">
        <v>847.87</v>
      </c>
      <c r="Y7871" s="7" t="n">
        <f aca="false">$R7871*$X7871</f>
        <v>847.87</v>
      </c>
      <c r="Z7871" s="7" t="n">
        <f aca="false">$W7871-$Y7871</f>
        <v>386.6136</v>
      </c>
      <c r="AA7871" s="8" t="n">
        <f aca="false">IFERROR($Z7871/$W7871,0)</f>
        <v>0.313178401073939</v>
      </c>
      <c r="AB7871" s="2" t="s">
        <v>55</v>
      </c>
      <c r="AC7871" s="2" t="s">
        <v>43</v>
      </c>
    </row>
    <row r="7872" customFormat="false" ht="15" hidden="false" customHeight="false" outlineLevel="0" collapsed="false">
      <c r="A7872" s="2" t="s">
        <v>9382</v>
      </c>
      <c r="B7872" s="3" t="n">
        <v>45901</v>
      </c>
      <c r="C7872" s="4" t="n">
        <f aca="false">YEAR($B7872)</f>
        <v>2025</v>
      </c>
      <c r="D7872" s="4" t="n">
        <f aca="false">MONTH($B7872)</f>
        <v>9</v>
      </c>
      <c r="E7872" s="2" t="s">
        <v>4031</v>
      </c>
      <c r="F7872" s="5" t="n">
        <f aca="false">ROUNDUP(MONTH($B7872)/3,0)</f>
        <v>3</v>
      </c>
      <c r="G7872" s="2" t="s">
        <v>624</v>
      </c>
      <c r="H7872" s="2" t="s">
        <v>625</v>
      </c>
      <c r="I7872" s="2" t="s">
        <v>33</v>
      </c>
      <c r="J7872" s="2" t="s">
        <v>59</v>
      </c>
      <c r="K7872" s="2" t="s">
        <v>210</v>
      </c>
      <c r="L7872" s="2" t="s">
        <v>211</v>
      </c>
      <c r="M7872" s="2" t="s">
        <v>142</v>
      </c>
      <c r="N7872" s="2" t="s">
        <v>63</v>
      </c>
      <c r="O7872" s="2" t="s">
        <v>52</v>
      </c>
      <c r="P7872" s="2" t="s">
        <v>126</v>
      </c>
      <c r="Q7872" s="2" t="s">
        <v>127</v>
      </c>
      <c r="R7872" s="6" t="n">
        <v>2</v>
      </c>
      <c r="S7872" s="7" t="n">
        <v>1105.16</v>
      </c>
      <c r="T7872" s="7" t="n">
        <f aca="false">$R7872*$S7872</f>
        <v>2210.32</v>
      </c>
      <c r="U7872" s="8" t="n">
        <v>0.15</v>
      </c>
      <c r="V7872" s="7" t="n">
        <f aca="false">$T7872*$U7872</f>
        <v>331.548</v>
      </c>
      <c r="W7872" s="7" t="n">
        <f aca="false">$T7872-$V7872</f>
        <v>1878.772</v>
      </c>
      <c r="X7872" s="7" t="n">
        <v>810.75</v>
      </c>
      <c r="Y7872" s="7" t="n">
        <f aca="false">$R7872*$X7872</f>
        <v>1621.5</v>
      </c>
      <c r="Z7872" s="7" t="n">
        <f aca="false">$W7872-$Y7872</f>
        <v>257.272</v>
      </c>
      <c r="AA7872" s="8" t="n">
        <f aca="false">IFERROR($Z7872/$W7872,0)</f>
        <v>0.136936254106406</v>
      </c>
      <c r="AB7872" s="2" t="s">
        <v>42</v>
      </c>
      <c r="AC7872" s="2" t="s">
        <v>43</v>
      </c>
    </row>
    <row r="7873" customFormat="false" ht="15" hidden="false" customHeight="false" outlineLevel="0" collapsed="false">
      <c r="A7873" s="2" t="s">
        <v>9383</v>
      </c>
      <c r="B7873" s="3" t="n">
        <v>45901</v>
      </c>
      <c r="C7873" s="4" t="n">
        <f aca="false">YEAR($B7873)</f>
        <v>2025</v>
      </c>
      <c r="D7873" s="4" t="n">
        <f aca="false">MONTH($B7873)</f>
        <v>9</v>
      </c>
      <c r="E7873" s="2" t="s">
        <v>4031</v>
      </c>
      <c r="F7873" s="5" t="n">
        <f aca="false">ROUNDUP(MONTH($B7873)/3,0)</f>
        <v>3</v>
      </c>
      <c r="G7873" s="2" t="s">
        <v>1348</v>
      </c>
      <c r="H7873" s="2" t="s">
        <v>1349</v>
      </c>
      <c r="I7873" s="2" t="s">
        <v>33</v>
      </c>
      <c r="J7873" s="2" t="s">
        <v>47</v>
      </c>
      <c r="K7873" s="2" t="s">
        <v>221</v>
      </c>
      <c r="L7873" s="2" t="s">
        <v>222</v>
      </c>
      <c r="M7873" s="2" t="s">
        <v>156</v>
      </c>
      <c r="N7873" s="2" t="s">
        <v>151</v>
      </c>
      <c r="O7873" s="2" t="s">
        <v>171</v>
      </c>
      <c r="P7873" s="2" t="s">
        <v>180</v>
      </c>
      <c r="Q7873" s="2" t="s">
        <v>181</v>
      </c>
      <c r="R7873" s="6" t="n">
        <v>2</v>
      </c>
      <c r="S7873" s="7" t="n">
        <v>2879.2</v>
      </c>
      <c r="T7873" s="7" t="n">
        <f aca="false">$R7873*$S7873</f>
        <v>5758.4</v>
      </c>
      <c r="U7873" s="8" t="n">
        <v>0</v>
      </c>
      <c r="V7873" s="7" t="n">
        <f aca="false">$T7873*$U7873</f>
        <v>0</v>
      </c>
      <c r="W7873" s="7" t="n">
        <f aca="false">$T7873-$V7873</f>
        <v>5758.4</v>
      </c>
      <c r="X7873" s="7" t="n">
        <v>1798.66</v>
      </c>
      <c r="Y7873" s="7" t="n">
        <f aca="false">$R7873*$X7873</f>
        <v>3597.32</v>
      </c>
      <c r="Z7873" s="7" t="n">
        <f aca="false">$W7873-$Y7873</f>
        <v>2161.08</v>
      </c>
      <c r="AA7873" s="8" t="n">
        <f aca="false">IFERROR($Z7873/$W7873,0)</f>
        <v>0.375291747707697</v>
      </c>
      <c r="AB7873" s="2" t="s">
        <v>85</v>
      </c>
      <c r="AC7873" s="2" t="s">
        <v>43</v>
      </c>
    </row>
    <row r="7874" customFormat="false" ht="15" hidden="false" customHeight="false" outlineLevel="0" collapsed="false">
      <c r="A7874" s="2" t="s">
        <v>9384</v>
      </c>
      <c r="B7874" s="3" t="n">
        <v>45901</v>
      </c>
      <c r="C7874" s="4" t="n">
        <f aca="false">YEAR($B7874)</f>
        <v>2025</v>
      </c>
      <c r="D7874" s="4" t="n">
        <f aca="false">MONTH($B7874)</f>
        <v>9</v>
      </c>
      <c r="E7874" s="2" t="s">
        <v>4031</v>
      </c>
      <c r="F7874" s="5" t="n">
        <f aca="false">ROUNDUP(MONTH($B7874)/3,0)</f>
        <v>3</v>
      </c>
      <c r="G7874" s="2" t="s">
        <v>1211</v>
      </c>
      <c r="H7874" s="2" t="s">
        <v>1212</v>
      </c>
      <c r="I7874" s="2" t="s">
        <v>33</v>
      </c>
      <c r="J7874" s="2" t="s">
        <v>147</v>
      </c>
      <c r="K7874" s="2" t="s">
        <v>397</v>
      </c>
      <c r="L7874" s="2" t="s">
        <v>398</v>
      </c>
      <c r="M7874" s="2" t="s">
        <v>150</v>
      </c>
      <c r="N7874" s="2" t="s">
        <v>73</v>
      </c>
      <c r="O7874" s="2" t="s">
        <v>171</v>
      </c>
      <c r="P7874" s="2" t="s">
        <v>172</v>
      </c>
      <c r="Q7874" s="2" t="s">
        <v>173</v>
      </c>
      <c r="R7874" s="6" t="n">
        <v>3</v>
      </c>
      <c r="S7874" s="7" t="n">
        <v>1007.07</v>
      </c>
      <c r="T7874" s="7" t="n">
        <f aca="false">$R7874*$S7874</f>
        <v>3021.21</v>
      </c>
      <c r="U7874" s="8" t="n">
        <v>0.2</v>
      </c>
      <c r="V7874" s="7" t="n">
        <f aca="false">$T7874*$U7874</f>
        <v>604.242</v>
      </c>
      <c r="W7874" s="7" t="n">
        <f aca="false">$T7874-$V7874</f>
        <v>2416.968</v>
      </c>
      <c r="X7874" s="7" t="n">
        <v>632.99</v>
      </c>
      <c r="Y7874" s="7" t="n">
        <f aca="false">$R7874*$X7874</f>
        <v>1898.97</v>
      </c>
      <c r="Z7874" s="7" t="n">
        <f aca="false">$W7874-$Y7874</f>
        <v>517.998</v>
      </c>
      <c r="AA7874" s="8" t="n">
        <f aca="false">IFERROR($Z7874/$W7874,0)</f>
        <v>0.214317276852652</v>
      </c>
      <c r="AB7874" s="2" t="s">
        <v>42</v>
      </c>
      <c r="AC7874" s="2" t="s">
        <v>43</v>
      </c>
    </row>
    <row r="7875" customFormat="false" ht="15" hidden="false" customHeight="false" outlineLevel="0" collapsed="false">
      <c r="A7875" s="2" t="s">
        <v>9385</v>
      </c>
      <c r="B7875" s="3" t="n">
        <v>45901</v>
      </c>
      <c r="C7875" s="4" t="n">
        <f aca="false">YEAR($B7875)</f>
        <v>2025</v>
      </c>
      <c r="D7875" s="4" t="n">
        <f aca="false">MONTH($B7875)</f>
        <v>9</v>
      </c>
      <c r="E7875" s="2" t="s">
        <v>4031</v>
      </c>
      <c r="F7875" s="5" t="n">
        <f aca="false">ROUNDUP(MONTH($B7875)/3,0)</f>
        <v>3</v>
      </c>
      <c r="G7875" s="2" t="s">
        <v>501</v>
      </c>
      <c r="H7875" s="2" t="s">
        <v>502</v>
      </c>
      <c r="I7875" s="2" t="s">
        <v>33</v>
      </c>
      <c r="J7875" s="2" t="s">
        <v>47</v>
      </c>
      <c r="K7875" s="2" t="s">
        <v>48</v>
      </c>
      <c r="L7875" s="2" t="s">
        <v>155</v>
      </c>
      <c r="M7875" s="2" t="s">
        <v>105</v>
      </c>
      <c r="N7875" s="2" t="s">
        <v>38</v>
      </c>
      <c r="O7875" s="2" t="s">
        <v>64</v>
      </c>
      <c r="P7875" s="2" t="s">
        <v>74</v>
      </c>
      <c r="Q7875" s="2" t="s">
        <v>75</v>
      </c>
      <c r="R7875" s="6" t="n">
        <v>1</v>
      </c>
      <c r="S7875" s="7" t="n">
        <v>5884.7</v>
      </c>
      <c r="T7875" s="7" t="n">
        <f aca="false">$R7875*$S7875</f>
        <v>5884.7</v>
      </c>
      <c r="U7875" s="8" t="n">
        <v>0</v>
      </c>
      <c r="V7875" s="7" t="n">
        <f aca="false">$T7875*$U7875</f>
        <v>0</v>
      </c>
      <c r="W7875" s="7" t="n">
        <f aca="false">$T7875-$V7875</f>
        <v>5884.7</v>
      </c>
      <c r="X7875" s="7" t="n">
        <v>4061.64</v>
      </c>
      <c r="Y7875" s="7" t="n">
        <f aca="false">$R7875*$X7875</f>
        <v>4061.64</v>
      </c>
      <c r="Z7875" s="7" t="n">
        <f aca="false">$W7875-$Y7875</f>
        <v>1823.06</v>
      </c>
      <c r="AA7875" s="8" t="n">
        <f aca="false">IFERROR($Z7875/$W7875,0)</f>
        <v>0.309796591160127</v>
      </c>
      <c r="AB7875" s="2" t="s">
        <v>85</v>
      </c>
      <c r="AC7875" s="2" t="s">
        <v>43</v>
      </c>
    </row>
    <row r="7876" customFormat="false" ht="15" hidden="false" customHeight="false" outlineLevel="0" collapsed="false">
      <c r="A7876" s="2" t="s">
        <v>9386</v>
      </c>
      <c r="B7876" s="3" t="n">
        <v>45901</v>
      </c>
      <c r="C7876" s="4" t="n">
        <f aca="false">YEAR($B7876)</f>
        <v>2025</v>
      </c>
      <c r="D7876" s="4" t="n">
        <f aca="false">MONTH($B7876)</f>
        <v>9</v>
      </c>
      <c r="E7876" s="2" t="s">
        <v>4031</v>
      </c>
      <c r="F7876" s="5" t="n">
        <f aca="false">ROUNDUP(MONTH($B7876)/3,0)</f>
        <v>3</v>
      </c>
      <c r="G7876" s="2" t="s">
        <v>31</v>
      </c>
      <c r="H7876" s="2" t="s">
        <v>32</v>
      </c>
      <c r="I7876" s="2" t="s">
        <v>33</v>
      </c>
      <c r="J7876" s="2" t="s">
        <v>34</v>
      </c>
      <c r="K7876" s="2" t="s">
        <v>35</v>
      </c>
      <c r="L7876" s="2" t="s">
        <v>36</v>
      </c>
      <c r="M7876" s="2" t="s">
        <v>37</v>
      </c>
      <c r="N7876" s="2" t="s">
        <v>51</v>
      </c>
      <c r="O7876" s="2" t="s">
        <v>64</v>
      </c>
      <c r="P7876" s="2" t="s">
        <v>74</v>
      </c>
      <c r="Q7876" s="2" t="s">
        <v>259</v>
      </c>
      <c r="R7876" s="6" t="n">
        <v>3</v>
      </c>
      <c r="S7876" s="7" t="n">
        <v>2398.41</v>
      </c>
      <c r="T7876" s="7" t="n">
        <f aca="false">$R7876*$S7876</f>
        <v>7195.23</v>
      </c>
      <c r="U7876" s="8" t="n">
        <v>0.05</v>
      </c>
      <c r="V7876" s="7" t="n">
        <f aca="false">$T7876*$U7876</f>
        <v>359.7615</v>
      </c>
      <c r="W7876" s="7" t="n">
        <f aca="false">$T7876-$V7876</f>
        <v>6835.4685</v>
      </c>
      <c r="X7876" s="7" t="n">
        <v>1736.48</v>
      </c>
      <c r="Y7876" s="7" t="n">
        <f aca="false">$R7876*$X7876</f>
        <v>5209.44</v>
      </c>
      <c r="Z7876" s="7" t="n">
        <f aca="false">$W7876-$Y7876</f>
        <v>1626.0285</v>
      </c>
      <c r="AA7876" s="8" t="n">
        <f aca="false">IFERROR($Z7876/$W7876,0)</f>
        <v>0.23788106111527</v>
      </c>
      <c r="AB7876" s="2" t="s">
        <v>42</v>
      </c>
      <c r="AC7876" s="2" t="s">
        <v>43</v>
      </c>
    </row>
    <row r="7877" customFormat="false" ht="15" hidden="false" customHeight="false" outlineLevel="0" collapsed="false">
      <c r="A7877" s="2" t="s">
        <v>9387</v>
      </c>
      <c r="B7877" s="3" t="n">
        <v>45901</v>
      </c>
      <c r="C7877" s="4" t="n">
        <f aca="false">YEAR($B7877)</f>
        <v>2025</v>
      </c>
      <c r="D7877" s="4" t="n">
        <f aca="false">MONTH($B7877)</f>
        <v>9</v>
      </c>
      <c r="E7877" s="2" t="s">
        <v>4031</v>
      </c>
      <c r="F7877" s="5" t="n">
        <f aca="false">ROUNDUP(MONTH($B7877)/3,0)</f>
        <v>3</v>
      </c>
      <c r="G7877" s="2" t="s">
        <v>45</v>
      </c>
      <c r="H7877" s="2" t="s">
        <v>46</v>
      </c>
      <c r="I7877" s="2" t="s">
        <v>33</v>
      </c>
      <c r="J7877" s="2" t="s">
        <v>47</v>
      </c>
      <c r="K7877" s="2" t="s">
        <v>48</v>
      </c>
      <c r="L7877" s="2" t="s">
        <v>49</v>
      </c>
      <c r="M7877" s="2" t="s">
        <v>105</v>
      </c>
      <c r="N7877" s="2" t="s">
        <v>38</v>
      </c>
      <c r="O7877" s="2" t="s">
        <v>114</v>
      </c>
      <c r="P7877" s="2" t="s">
        <v>234</v>
      </c>
      <c r="Q7877" s="2" t="s">
        <v>276</v>
      </c>
      <c r="R7877" s="6" t="n">
        <v>1</v>
      </c>
      <c r="S7877" s="7" t="n">
        <v>209.33</v>
      </c>
      <c r="T7877" s="7" t="n">
        <f aca="false">$R7877*$S7877</f>
        <v>209.33</v>
      </c>
      <c r="U7877" s="8" t="n">
        <v>0.05</v>
      </c>
      <c r="V7877" s="7" t="n">
        <f aca="false">$T7877*$U7877</f>
        <v>10.4665</v>
      </c>
      <c r="W7877" s="7" t="n">
        <f aca="false">$T7877-$V7877</f>
        <v>198.8635</v>
      </c>
      <c r="X7877" s="7" t="n">
        <v>107.66</v>
      </c>
      <c r="Y7877" s="7" t="n">
        <f aca="false">$R7877*$X7877</f>
        <v>107.66</v>
      </c>
      <c r="Z7877" s="7" t="n">
        <f aca="false">$W7877-$Y7877</f>
        <v>91.2035</v>
      </c>
      <c r="AA7877" s="8" t="n">
        <f aca="false">IFERROR($Z7877/$W7877,0)</f>
        <v>0.458623628770488</v>
      </c>
      <c r="AB7877" s="2" t="s">
        <v>42</v>
      </c>
      <c r="AC7877" s="2" t="s">
        <v>93</v>
      </c>
    </row>
    <row r="7878" customFormat="false" ht="15" hidden="false" customHeight="false" outlineLevel="0" collapsed="false">
      <c r="A7878" s="2" t="s">
        <v>9388</v>
      </c>
      <c r="B7878" s="3" t="n">
        <v>45901</v>
      </c>
      <c r="C7878" s="4" t="n">
        <f aca="false">YEAR($B7878)</f>
        <v>2025</v>
      </c>
      <c r="D7878" s="4" t="n">
        <f aca="false">MONTH($B7878)</f>
        <v>9</v>
      </c>
      <c r="E7878" s="2" t="s">
        <v>4031</v>
      </c>
      <c r="F7878" s="5" t="n">
        <f aca="false">ROUNDUP(MONTH($B7878)/3,0)</f>
        <v>3</v>
      </c>
      <c r="G7878" s="2" t="s">
        <v>261</v>
      </c>
      <c r="H7878" s="2" t="s">
        <v>262</v>
      </c>
      <c r="I7878" s="2" t="s">
        <v>33</v>
      </c>
      <c r="J7878" s="2" t="s">
        <v>47</v>
      </c>
      <c r="K7878" s="2" t="s">
        <v>196</v>
      </c>
      <c r="L7878" s="2" t="s">
        <v>197</v>
      </c>
      <c r="M7878" s="2" t="s">
        <v>156</v>
      </c>
      <c r="N7878" s="2" t="s">
        <v>151</v>
      </c>
      <c r="O7878" s="2" t="s">
        <v>171</v>
      </c>
      <c r="P7878" s="2" t="s">
        <v>180</v>
      </c>
      <c r="Q7878" s="2" t="s">
        <v>449</v>
      </c>
      <c r="R7878" s="6" t="n">
        <v>3</v>
      </c>
      <c r="S7878" s="7" t="n">
        <v>780.46</v>
      </c>
      <c r="T7878" s="7" t="n">
        <f aca="false">$R7878*$S7878</f>
        <v>2341.38</v>
      </c>
      <c r="U7878" s="8" t="n">
        <v>0</v>
      </c>
      <c r="V7878" s="7" t="n">
        <f aca="false">$T7878*$U7878</f>
        <v>0</v>
      </c>
      <c r="W7878" s="7" t="n">
        <f aca="false">$T7878-$V7878</f>
        <v>2341.38</v>
      </c>
      <c r="X7878" s="7" t="n">
        <v>504.85</v>
      </c>
      <c r="Y7878" s="7" t="n">
        <f aca="false">$R7878*$X7878</f>
        <v>1514.55</v>
      </c>
      <c r="Z7878" s="7" t="n">
        <f aca="false">$W7878-$Y7878</f>
        <v>826.83</v>
      </c>
      <c r="AA7878" s="8" t="n">
        <f aca="false">IFERROR($Z7878/$W7878,0)</f>
        <v>0.353137893037439</v>
      </c>
      <c r="AB7878" s="2" t="s">
        <v>42</v>
      </c>
      <c r="AC7878" s="2" t="s">
        <v>43</v>
      </c>
    </row>
    <row r="7879" customFormat="false" ht="15" hidden="false" customHeight="false" outlineLevel="0" collapsed="false">
      <c r="A7879" s="2" t="s">
        <v>9389</v>
      </c>
      <c r="B7879" s="3" t="n">
        <v>45901</v>
      </c>
      <c r="C7879" s="4" t="n">
        <f aca="false">YEAR($B7879)</f>
        <v>2025</v>
      </c>
      <c r="D7879" s="4" t="n">
        <f aca="false">MONTH($B7879)</f>
        <v>9</v>
      </c>
      <c r="E7879" s="2" t="s">
        <v>4031</v>
      </c>
      <c r="F7879" s="5" t="n">
        <f aca="false">ROUNDUP(MONTH($B7879)/3,0)</f>
        <v>3</v>
      </c>
      <c r="G7879" s="2" t="s">
        <v>45</v>
      </c>
      <c r="H7879" s="2" t="s">
        <v>46</v>
      </c>
      <c r="I7879" s="2" t="s">
        <v>33</v>
      </c>
      <c r="J7879" s="2" t="s">
        <v>47</v>
      </c>
      <c r="K7879" s="2" t="s">
        <v>48</v>
      </c>
      <c r="L7879" s="2" t="s">
        <v>49</v>
      </c>
      <c r="M7879" s="2" t="s">
        <v>50</v>
      </c>
      <c r="N7879" s="2" t="s">
        <v>63</v>
      </c>
      <c r="O7879" s="2" t="s">
        <v>52</v>
      </c>
      <c r="P7879" s="2" t="s">
        <v>83</v>
      </c>
      <c r="Q7879" s="2" t="s">
        <v>112</v>
      </c>
      <c r="R7879" s="6" t="n">
        <v>2</v>
      </c>
      <c r="S7879" s="7" t="n">
        <v>2837.77</v>
      </c>
      <c r="T7879" s="7" t="n">
        <f aca="false">$R7879*$S7879</f>
        <v>5675.54</v>
      </c>
      <c r="U7879" s="8" t="n">
        <v>0.05</v>
      </c>
      <c r="V7879" s="7" t="n">
        <f aca="false">$T7879*$U7879</f>
        <v>283.777</v>
      </c>
      <c r="W7879" s="7" t="n">
        <f aca="false">$T7879-$V7879</f>
        <v>5391.763</v>
      </c>
      <c r="X7879" s="7" t="n">
        <v>2310.91</v>
      </c>
      <c r="Y7879" s="7" t="n">
        <f aca="false">$R7879*$X7879</f>
        <v>4621.82</v>
      </c>
      <c r="Z7879" s="7" t="n">
        <f aca="false">$W7879-$Y7879</f>
        <v>769.943</v>
      </c>
      <c r="AA7879" s="8" t="n">
        <f aca="false">IFERROR($Z7879/$W7879,0)</f>
        <v>0.142799859711935</v>
      </c>
      <c r="AB7879" s="2" t="s">
        <v>85</v>
      </c>
      <c r="AC7879" s="2" t="s">
        <v>43</v>
      </c>
    </row>
    <row r="7880" customFormat="false" ht="15" hidden="false" customHeight="false" outlineLevel="0" collapsed="false">
      <c r="A7880" s="2" t="s">
        <v>9390</v>
      </c>
      <c r="B7880" s="3" t="n">
        <v>45902</v>
      </c>
      <c r="C7880" s="4" t="n">
        <f aca="false">YEAR($B7880)</f>
        <v>2025</v>
      </c>
      <c r="D7880" s="4" t="n">
        <f aca="false">MONTH($B7880)</f>
        <v>9</v>
      </c>
      <c r="E7880" s="2" t="s">
        <v>4031</v>
      </c>
      <c r="F7880" s="5" t="n">
        <f aca="false">ROUNDUP(MONTH($B7880)/3,0)</f>
        <v>3</v>
      </c>
      <c r="G7880" s="2" t="s">
        <v>638</v>
      </c>
      <c r="H7880" s="2" t="s">
        <v>639</v>
      </c>
      <c r="I7880" s="2" t="s">
        <v>33</v>
      </c>
      <c r="J7880" s="2" t="s">
        <v>59</v>
      </c>
      <c r="K7880" s="2" t="s">
        <v>321</v>
      </c>
      <c r="L7880" s="2" t="s">
        <v>322</v>
      </c>
      <c r="M7880" s="2" t="s">
        <v>131</v>
      </c>
      <c r="N7880" s="2" t="s">
        <v>63</v>
      </c>
      <c r="O7880" s="2" t="s">
        <v>39</v>
      </c>
      <c r="P7880" s="2" t="s">
        <v>40</v>
      </c>
      <c r="Q7880" s="2" t="s">
        <v>100</v>
      </c>
      <c r="R7880" s="6" t="n">
        <v>2</v>
      </c>
      <c r="S7880" s="7" t="n">
        <v>1863.66</v>
      </c>
      <c r="T7880" s="7" t="n">
        <f aca="false">$R7880*$S7880</f>
        <v>3727.32</v>
      </c>
      <c r="U7880" s="8" t="n">
        <v>0</v>
      </c>
      <c r="V7880" s="7" t="n">
        <f aca="false">$T7880*$U7880</f>
        <v>0</v>
      </c>
      <c r="W7880" s="7" t="n">
        <f aca="false">$T7880-$V7880</f>
        <v>3727.32</v>
      </c>
      <c r="X7880" s="7" t="n">
        <v>1283.26</v>
      </c>
      <c r="Y7880" s="7" t="n">
        <f aca="false">$R7880*$X7880</f>
        <v>2566.52</v>
      </c>
      <c r="Z7880" s="7" t="n">
        <f aca="false">$W7880-$Y7880</f>
        <v>1160.8</v>
      </c>
      <c r="AA7880" s="8" t="n">
        <f aca="false">IFERROR($Z7880/$W7880,0)</f>
        <v>0.311430196495069</v>
      </c>
      <c r="AB7880" s="2" t="s">
        <v>42</v>
      </c>
      <c r="AC7880" s="2" t="s">
        <v>43</v>
      </c>
    </row>
    <row r="7881" customFormat="false" ht="15" hidden="false" customHeight="false" outlineLevel="0" collapsed="false">
      <c r="A7881" s="2" t="s">
        <v>9391</v>
      </c>
      <c r="B7881" s="3" t="n">
        <v>45902</v>
      </c>
      <c r="C7881" s="4" t="n">
        <f aca="false">YEAR($B7881)</f>
        <v>2025</v>
      </c>
      <c r="D7881" s="4" t="n">
        <f aca="false">MONTH($B7881)</f>
        <v>9</v>
      </c>
      <c r="E7881" s="2" t="s">
        <v>4031</v>
      </c>
      <c r="F7881" s="5" t="n">
        <f aca="false">ROUNDUP(MONTH($B7881)/3,0)</f>
        <v>3</v>
      </c>
      <c r="G7881" s="2" t="s">
        <v>379</v>
      </c>
      <c r="H7881" s="2" t="s">
        <v>380</v>
      </c>
      <c r="I7881" s="2" t="s">
        <v>33</v>
      </c>
      <c r="J7881" s="2" t="s">
        <v>34</v>
      </c>
      <c r="K7881" s="2" t="s">
        <v>242</v>
      </c>
      <c r="L7881" s="2" t="s">
        <v>243</v>
      </c>
      <c r="M7881" s="2" t="s">
        <v>37</v>
      </c>
      <c r="N7881" s="2" t="s">
        <v>38</v>
      </c>
      <c r="O7881" s="2" t="s">
        <v>52</v>
      </c>
      <c r="P7881" s="2" t="s">
        <v>83</v>
      </c>
      <c r="Q7881" s="2" t="s">
        <v>84</v>
      </c>
      <c r="R7881" s="6" t="n">
        <v>2</v>
      </c>
      <c r="S7881" s="7" t="n">
        <v>4348.44</v>
      </c>
      <c r="T7881" s="7" t="n">
        <f aca="false">$R7881*$S7881</f>
        <v>8696.88</v>
      </c>
      <c r="U7881" s="8" t="n">
        <v>0.1</v>
      </c>
      <c r="V7881" s="7" t="n">
        <f aca="false">$T7881*$U7881</f>
        <v>869.688</v>
      </c>
      <c r="W7881" s="7" t="n">
        <f aca="false">$T7881-$V7881</f>
        <v>7827.192</v>
      </c>
      <c r="X7881" s="7" t="n">
        <v>3222.95</v>
      </c>
      <c r="Y7881" s="7" t="n">
        <f aca="false">$R7881*$X7881</f>
        <v>6445.9</v>
      </c>
      <c r="Z7881" s="7" t="n">
        <f aca="false">$W7881-$Y7881</f>
        <v>1381.292</v>
      </c>
      <c r="AA7881" s="8" t="n">
        <f aca="false">IFERROR($Z7881/$W7881,0)</f>
        <v>0.176473504163434</v>
      </c>
      <c r="AB7881" s="2" t="s">
        <v>85</v>
      </c>
      <c r="AC7881" s="2" t="s">
        <v>43</v>
      </c>
    </row>
    <row r="7882" customFormat="false" ht="15" hidden="false" customHeight="false" outlineLevel="0" collapsed="false">
      <c r="A7882" s="2" t="s">
        <v>9392</v>
      </c>
      <c r="B7882" s="3" t="n">
        <v>45902</v>
      </c>
      <c r="C7882" s="4" t="n">
        <f aca="false">YEAR($B7882)</f>
        <v>2025</v>
      </c>
      <c r="D7882" s="4" t="n">
        <f aca="false">MONTH($B7882)</f>
        <v>9</v>
      </c>
      <c r="E7882" s="2" t="s">
        <v>4031</v>
      </c>
      <c r="F7882" s="5" t="n">
        <f aca="false">ROUNDUP(MONTH($B7882)/3,0)</f>
        <v>3</v>
      </c>
      <c r="G7882" s="2" t="s">
        <v>4168</v>
      </c>
      <c r="H7882" s="2" t="s">
        <v>3162</v>
      </c>
      <c r="I7882" s="2" t="s">
        <v>33</v>
      </c>
      <c r="J7882" s="2" t="s">
        <v>59</v>
      </c>
      <c r="K7882" s="2" t="s">
        <v>71</v>
      </c>
      <c r="L7882" s="2" t="s">
        <v>72</v>
      </c>
      <c r="M7882" s="2" t="s">
        <v>62</v>
      </c>
      <c r="N7882" s="2" t="s">
        <v>63</v>
      </c>
      <c r="O7882" s="2" t="s">
        <v>114</v>
      </c>
      <c r="P7882" s="2" t="s">
        <v>115</v>
      </c>
      <c r="Q7882" s="2" t="s">
        <v>377</v>
      </c>
      <c r="R7882" s="6" t="n">
        <v>3</v>
      </c>
      <c r="S7882" s="7" t="n">
        <v>289.77</v>
      </c>
      <c r="T7882" s="7" t="n">
        <f aca="false">$R7882*$S7882</f>
        <v>869.31</v>
      </c>
      <c r="U7882" s="8" t="n">
        <v>0.05</v>
      </c>
      <c r="V7882" s="7" t="n">
        <f aca="false">$T7882*$U7882</f>
        <v>43.4655</v>
      </c>
      <c r="W7882" s="7" t="n">
        <f aca="false">$T7882-$V7882</f>
        <v>825.8445</v>
      </c>
      <c r="X7882" s="7" t="n">
        <v>130.59</v>
      </c>
      <c r="Y7882" s="7" t="n">
        <f aca="false">$R7882*$X7882</f>
        <v>391.77</v>
      </c>
      <c r="Z7882" s="7" t="n">
        <f aca="false">$W7882-$Y7882</f>
        <v>434.0745</v>
      </c>
      <c r="AA7882" s="8" t="n">
        <f aca="false">IFERROR($Z7882/$W7882,0)</f>
        <v>0.525612872641278</v>
      </c>
      <c r="AB7882" s="2" t="s">
        <v>85</v>
      </c>
      <c r="AC7882" s="2" t="s">
        <v>43</v>
      </c>
    </row>
    <row r="7883" customFormat="false" ht="15" hidden="false" customHeight="false" outlineLevel="0" collapsed="false">
      <c r="A7883" s="2" t="s">
        <v>9393</v>
      </c>
      <c r="B7883" s="3" t="n">
        <v>45902</v>
      </c>
      <c r="C7883" s="4" t="n">
        <f aca="false">YEAR($B7883)</f>
        <v>2025</v>
      </c>
      <c r="D7883" s="4" t="n">
        <f aca="false">MONTH($B7883)</f>
        <v>9</v>
      </c>
      <c r="E7883" s="2" t="s">
        <v>4031</v>
      </c>
      <c r="F7883" s="5" t="n">
        <f aca="false">ROUNDUP(MONTH($B7883)/3,0)</f>
        <v>3</v>
      </c>
      <c r="G7883" s="2" t="s">
        <v>9394</v>
      </c>
      <c r="H7883" s="2" t="s">
        <v>1286</v>
      </c>
      <c r="I7883" s="2" t="s">
        <v>33</v>
      </c>
      <c r="J7883" s="2" t="s">
        <v>47</v>
      </c>
      <c r="K7883" s="2" t="s">
        <v>48</v>
      </c>
      <c r="L7883" s="2" t="s">
        <v>49</v>
      </c>
      <c r="M7883" s="2" t="s">
        <v>156</v>
      </c>
      <c r="N7883" s="2" t="s">
        <v>51</v>
      </c>
      <c r="O7883" s="2" t="s">
        <v>114</v>
      </c>
      <c r="P7883" s="2" t="s">
        <v>119</v>
      </c>
      <c r="Q7883" s="2" t="s">
        <v>191</v>
      </c>
      <c r="R7883" s="6" t="n">
        <v>2</v>
      </c>
      <c r="S7883" s="7" t="n">
        <v>409.2</v>
      </c>
      <c r="T7883" s="7" t="n">
        <f aca="false">$R7883*$S7883</f>
        <v>818.4</v>
      </c>
      <c r="U7883" s="8" t="n">
        <v>0</v>
      </c>
      <c r="V7883" s="7" t="n">
        <f aca="false">$T7883*$U7883</f>
        <v>0</v>
      </c>
      <c r="W7883" s="7" t="n">
        <f aca="false">$T7883-$V7883</f>
        <v>818.4</v>
      </c>
      <c r="X7883" s="7" t="n">
        <v>230.97</v>
      </c>
      <c r="Y7883" s="7" t="n">
        <f aca="false">$R7883*$X7883</f>
        <v>461.94</v>
      </c>
      <c r="Z7883" s="7" t="n">
        <f aca="false">$W7883-$Y7883</f>
        <v>356.46</v>
      </c>
      <c r="AA7883" s="8" t="n">
        <f aca="false">IFERROR($Z7883/$W7883,0)</f>
        <v>0.435557184750733</v>
      </c>
      <c r="AB7883" s="2" t="s">
        <v>42</v>
      </c>
      <c r="AC7883" s="2" t="s">
        <v>43</v>
      </c>
    </row>
    <row r="7884" customFormat="false" ht="15" hidden="false" customHeight="false" outlineLevel="0" collapsed="false">
      <c r="A7884" s="2" t="s">
        <v>9395</v>
      </c>
      <c r="B7884" s="3" t="n">
        <v>45902</v>
      </c>
      <c r="C7884" s="4" t="n">
        <f aca="false">YEAR($B7884)</f>
        <v>2025</v>
      </c>
      <c r="D7884" s="4" t="n">
        <f aca="false">MONTH($B7884)</f>
        <v>9</v>
      </c>
      <c r="E7884" s="2" t="s">
        <v>4031</v>
      </c>
      <c r="F7884" s="5" t="n">
        <f aca="false">ROUNDUP(MONTH($B7884)/3,0)</f>
        <v>3</v>
      </c>
      <c r="G7884" s="2" t="s">
        <v>45</v>
      </c>
      <c r="H7884" s="2" t="s">
        <v>46</v>
      </c>
      <c r="I7884" s="2" t="s">
        <v>33</v>
      </c>
      <c r="J7884" s="2" t="s">
        <v>47</v>
      </c>
      <c r="K7884" s="2" t="s">
        <v>48</v>
      </c>
      <c r="L7884" s="2" t="s">
        <v>49</v>
      </c>
      <c r="M7884" s="2" t="s">
        <v>168</v>
      </c>
      <c r="N7884" s="2" t="s">
        <v>51</v>
      </c>
      <c r="O7884" s="2" t="s">
        <v>114</v>
      </c>
      <c r="P7884" s="2" t="s">
        <v>119</v>
      </c>
      <c r="Q7884" s="2" t="s">
        <v>120</v>
      </c>
      <c r="R7884" s="6" t="n">
        <v>2</v>
      </c>
      <c r="S7884" s="7" t="n">
        <v>217.49</v>
      </c>
      <c r="T7884" s="7" t="n">
        <f aca="false">$R7884*$S7884</f>
        <v>434.98</v>
      </c>
      <c r="U7884" s="8" t="n">
        <v>0.05</v>
      </c>
      <c r="V7884" s="7" t="n">
        <f aca="false">$T7884*$U7884</f>
        <v>21.749</v>
      </c>
      <c r="W7884" s="7" t="n">
        <f aca="false">$T7884-$V7884</f>
        <v>413.231</v>
      </c>
      <c r="X7884" s="7" t="n">
        <v>114.75</v>
      </c>
      <c r="Y7884" s="7" t="n">
        <f aca="false">$R7884*$X7884</f>
        <v>229.5</v>
      </c>
      <c r="Z7884" s="7" t="n">
        <f aca="false">$W7884-$Y7884</f>
        <v>183.731</v>
      </c>
      <c r="AA7884" s="8" t="n">
        <f aca="false">IFERROR($Z7884/$W7884,0)</f>
        <v>0.444620563316886</v>
      </c>
      <c r="AB7884" s="2" t="s">
        <v>76</v>
      </c>
      <c r="AC7884" s="2" t="s">
        <v>43</v>
      </c>
    </row>
    <row r="7885" customFormat="false" ht="15" hidden="false" customHeight="false" outlineLevel="0" collapsed="false">
      <c r="A7885" s="2" t="s">
        <v>9396</v>
      </c>
      <c r="B7885" s="3" t="n">
        <v>45902</v>
      </c>
      <c r="C7885" s="4" t="n">
        <f aca="false">YEAR($B7885)</f>
        <v>2025</v>
      </c>
      <c r="D7885" s="4" t="n">
        <f aca="false">MONTH($B7885)</f>
        <v>9</v>
      </c>
      <c r="E7885" s="2" t="s">
        <v>4031</v>
      </c>
      <c r="F7885" s="5" t="n">
        <f aca="false">ROUNDUP(MONTH($B7885)/3,0)</f>
        <v>3</v>
      </c>
      <c r="G7885" s="2" t="s">
        <v>517</v>
      </c>
      <c r="H7885" s="2" t="s">
        <v>518</v>
      </c>
      <c r="I7885" s="2" t="s">
        <v>33</v>
      </c>
      <c r="J7885" s="2" t="s">
        <v>147</v>
      </c>
      <c r="K7885" s="2" t="s">
        <v>215</v>
      </c>
      <c r="L7885" s="2" t="s">
        <v>216</v>
      </c>
      <c r="M7885" s="2" t="s">
        <v>217</v>
      </c>
      <c r="N7885" s="2" t="s">
        <v>51</v>
      </c>
      <c r="O7885" s="2" t="s">
        <v>114</v>
      </c>
      <c r="P7885" s="2" t="s">
        <v>119</v>
      </c>
      <c r="Q7885" s="2" t="s">
        <v>120</v>
      </c>
      <c r="R7885" s="6" t="n">
        <v>3</v>
      </c>
      <c r="S7885" s="7" t="n">
        <v>216.7</v>
      </c>
      <c r="T7885" s="7" t="n">
        <f aca="false">$R7885*$S7885</f>
        <v>650.1</v>
      </c>
      <c r="U7885" s="8" t="n">
        <v>0.2</v>
      </c>
      <c r="V7885" s="7" t="n">
        <f aca="false">$T7885*$U7885</f>
        <v>130.02</v>
      </c>
      <c r="W7885" s="7" t="n">
        <f aca="false">$T7885-$V7885</f>
        <v>520.08</v>
      </c>
      <c r="X7885" s="7" t="n">
        <v>120.59</v>
      </c>
      <c r="Y7885" s="7" t="n">
        <f aca="false">$R7885*$X7885</f>
        <v>361.77</v>
      </c>
      <c r="Z7885" s="7" t="n">
        <f aca="false">$W7885-$Y7885</f>
        <v>158.31</v>
      </c>
      <c r="AA7885" s="8" t="n">
        <f aca="false">IFERROR($Z7885/$W7885,0)</f>
        <v>0.304395477618828</v>
      </c>
      <c r="AB7885" s="2" t="s">
        <v>85</v>
      </c>
      <c r="AC7885" s="2" t="s">
        <v>43</v>
      </c>
    </row>
    <row r="7886" customFormat="false" ht="15" hidden="false" customHeight="false" outlineLevel="0" collapsed="false">
      <c r="A7886" s="2" t="s">
        <v>9397</v>
      </c>
      <c r="B7886" s="3" t="n">
        <v>45902</v>
      </c>
      <c r="C7886" s="4" t="n">
        <f aca="false">YEAR($B7886)</f>
        <v>2025</v>
      </c>
      <c r="D7886" s="4" t="n">
        <f aca="false">MONTH($B7886)</f>
        <v>9</v>
      </c>
      <c r="E7886" s="2" t="s">
        <v>4031</v>
      </c>
      <c r="F7886" s="5" t="n">
        <f aca="false">ROUNDUP(MONTH($B7886)/3,0)</f>
        <v>3</v>
      </c>
      <c r="G7886" s="2" t="s">
        <v>45</v>
      </c>
      <c r="H7886" s="2" t="s">
        <v>46</v>
      </c>
      <c r="I7886" s="2" t="s">
        <v>33</v>
      </c>
      <c r="J7886" s="2" t="s">
        <v>47</v>
      </c>
      <c r="K7886" s="2" t="s">
        <v>48</v>
      </c>
      <c r="L7886" s="2" t="s">
        <v>49</v>
      </c>
      <c r="M7886" s="2" t="s">
        <v>156</v>
      </c>
      <c r="N7886" s="2" t="s">
        <v>51</v>
      </c>
      <c r="O7886" s="2" t="s">
        <v>114</v>
      </c>
      <c r="P7886" s="2" t="s">
        <v>119</v>
      </c>
      <c r="Q7886" s="2" t="s">
        <v>191</v>
      </c>
      <c r="R7886" s="6" t="n">
        <v>1</v>
      </c>
      <c r="S7886" s="7" t="n">
        <v>410.14</v>
      </c>
      <c r="T7886" s="7" t="n">
        <f aca="false">$R7886*$S7886</f>
        <v>410.14</v>
      </c>
      <c r="U7886" s="8" t="n">
        <v>0.1</v>
      </c>
      <c r="V7886" s="7" t="n">
        <f aca="false">$T7886*$U7886</f>
        <v>41.014</v>
      </c>
      <c r="W7886" s="7" t="n">
        <f aca="false">$T7886-$V7886</f>
        <v>369.126</v>
      </c>
      <c r="X7886" s="7" t="n">
        <v>217.1</v>
      </c>
      <c r="Y7886" s="7" t="n">
        <f aca="false">$R7886*$X7886</f>
        <v>217.1</v>
      </c>
      <c r="Z7886" s="7" t="n">
        <f aca="false">$W7886-$Y7886</f>
        <v>152.026</v>
      </c>
      <c r="AA7886" s="8" t="n">
        <f aca="false">IFERROR($Z7886/$W7886,0)</f>
        <v>0.411853946890764</v>
      </c>
      <c r="AB7886" s="2" t="s">
        <v>55</v>
      </c>
      <c r="AC7886" s="2" t="s">
        <v>43</v>
      </c>
    </row>
    <row r="7887" customFormat="false" ht="15" hidden="false" customHeight="false" outlineLevel="0" collapsed="false">
      <c r="A7887" s="2" t="s">
        <v>9398</v>
      </c>
      <c r="B7887" s="3" t="n">
        <v>45902</v>
      </c>
      <c r="C7887" s="4" t="n">
        <f aca="false">YEAR($B7887)</f>
        <v>2025</v>
      </c>
      <c r="D7887" s="4" t="n">
        <f aca="false">MONTH($B7887)</f>
        <v>9</v>
      </c>
      <c r="E7887" s="2" t="s">
        <v>4031</v>
      </c>
      <c r="F7887" s="5" t="n">
        <f aca="false">ROUNDUP(MONTH($B7887)/3,0)</f>
        <v>3</v>
      </c>
      <c r="G7887" s="2" t="s">
        <v>1801</v>
      </c>
      <c r="H7887" s="2" t="s">
        <v>1802</v>
      </c>
      <c r="I7887" s="2" t="s">
        <v>33</v>
      </c>
      <c r="J7887" s="2" t="s">
        <v>59</v>
      </c>
      <c r="K7887" s="2" t="s">
        <v>60</v>
      </c>
      <c r="L7887" s="2" t="s">
        <v>61</v>
      </c>
      <c r="M7887" s="2" t="s">
        <v>62</v>
      </c>
      <c r="N7887" s="2" t="s">
        <v>51</v>
      </c>
      <c r="O7887" s="2" t="s">
        <v>171</v>
      </c>
      <c r="P7887" s="2" t="s">
        <v>172</v>
      </c>
      <c r="Q7887" s="2" t="s">
        <v>223</v>
      </c>
      <c r="R7887" s="6" t="n">
        <v>3</v>
      </c>
      <c r="S7887" s="7" t="n">
        <v>636.47</v>
      </c>
      <c r="T7887" s="7" t="n">
        <f aca="false">$R7887*$S7887</f>
        <v>1909.41</v>
      </c>
      <c r="U7887" s="8" t="n">
        <v>0.08</v>
      </c>
      <c r="V7887" s="7" t="n">
        <f aca="false">$T7887*$U7887</f>
        <v>152.7528</v>
      </c>
      <c r="W7887" s="7" t="n">
        <f aca="false">$T7887-$V7887</f>
        <v>1756.6572</v>
      </c>
      <c r="X7887" s="7" t="n">
        <v>398.05</v>
      </c>
      <c r="Y7887" s="7" t="n">
        <f aca="false">$R7887*$X7887</f>
        <v>1194.15</v>
      </c>
      <c r="Z7887" s="7" t="n">
        <f aca="false">$W7887-$Y7887</f>
        <v>562.5072</v>
      </c>
      <c r="AA7887" s="8" t="n">
        <f aca="false">IFERROR($Z7887/$W7887,0)</f>
        <v>0.320214552958881</v>
      </c>
      <c r="AB7887" s="2" t="s">
        <v>42</v>
      </c>
      <c r="AC7887" s="2" t="s">
        <v>43</v>
      </c>
    </row>
    <row r="7888" customFormat="false" ht="15" hidden="false" customHeight="false" outlineLevel="0" collapsed="false">
      <c r="A7888" s="2" t="s">
        <v>9399</v>
      </c>
      <c r="B7888" s="3" t="n">
        <v>45902</v>
      </c>
      <c r="C7888" s="4" t="n">
        <f aca="false">YEAR($B7888)</f>
        <v>2025</v>
      </c>
      <c r="D7888" s="4" t="n">
        <f aca="false">MONTH($B7888)</f>
        <v>9</v>
      </c>
      <c r="E7888" s="2" t="s">
        <v>4031</v>
      </c>
      <c r="F7888" s="5" t="n">
        <f aca="false">ROUNDUP(MONTH($B7888)/3,0)</f>
        <v>3</v>
      </c>
      <c r="G7888" s="2" t="s">
        <v>737</v>
      </c>
      <c r="H7888" s="2" t="s">
        <v>738</v>
      </c>
      <c r="I7888" s="2" t="s">
        <v>33</v>
      </c>
      <c r="J7888" s="2" t="s">
        <v>47</v>
      </c>
      <c r="K7888" s="2" t="s">
        <v>48</v>
      </c>
      <c r="L7888" s="2" t="s">
        <v>155</v>
      </c>
      <c r="M7888" s="2" t="s">
        <v>156</v>
      </c>
      <c r="N7888" s="2" t="s">
        <v>73</v>
      </c>
      <c r="O7888" s="2" t="s">
        <v>114</v>
      </c>
      <c r="P7888" s="2" t="s">
        <v>234</v>
      </c>
      <c r="Q7888" s="2" t="s">
        <v>276</v>
      </c>
      <c r="R7888" s="6" t="n">
        <v>2</v>
      </c>
      <c r="S7888" s="7" t="n">
        <v>222.99</v>
      </c>
      <c r="T7888" s="7" t="n">
        <f aca="false">$R7888*$S7888</f>
        <v>445.98</v>
      </c>
      <c r="U7888" s="8" t="n">
        <v>0.15</v>
      </c>
      <c r="V7888" s="7" t="n">
        <f aca="false">$T7888*$U7888</f>
        <v>66.897</v>
      </c>
      <c r="W7888" s="7" t="n">
        <f aca="false">$T7888-$V7888</f>
        <v>379.083</v>
      </c>
      <c r="X7888" s="7" t="n">
        <v>112.01</v>
      </c>
      <c r="Y7888" s="7" t="n">
        <f aca="false">$R7888*$X7888</f>
        <v>224.02</v>
      </c>
      <c r="Z7888" s="7" t="n">
        <f aca="false">$W7888-$Y7888</f>
        <v>155.063</v>
      </c>
      <c r="AA7888" s="8" t="n">
        <f aca="false">IFERROR($Z7888/$W7888,0)</f>
        <v>0.409047622816112</v>
      </c>
      <c r="AB7888" s="2" t="s">
        <v>76</v>
      </c>
      <c r="AC7888" s="2" t="s">
        <v>43</v>
      </c>
    </row>
    <row r="7889" customFormat="false" ht="15" hidden="false" customHeight="false" outlineLevel="0" collapsed="false">
      <c r="A7889" s="2" t="s">
        <v>9400</v>
      </c>
      <c r="B7889" s="3" t="n">
        <v>45902</v>
      </c>
      <c r="C7889" s="4" t="n">
        <f aca="false">YEAR($B7889)</f>
        <v>2025</v>
      </c>
      <c r="D7889" s="4" t="n">
        <f aca="false">MONTH($B7889)</f>
        <v>9</v>
      </c>
      <c r="E7889" s="2" t="s">
        <v>4031</v>
      </c>
      <c r="F7889" s="5" t="n">
        <f aca="false">ROUNDUP(MONTH($B7889)/3,0)</f>
        <v>3</v>
      </c>
      <c r="G7889" s="2" t="s">
        <v>706</v>
      </c>
      <c r="H7889" s="2" t="s">
        <v>707</v>
      </c>
      <c r="I7889" s="2" t="s">
        <v>33</v>
      </c>
      <c r="J7889" s="2" t="s">
        <v>59</v>
      </c>
      <c r="K7889" s="2" t="s">
        <v>210</v>
      </c>
      <c r="L7889" s="2" t="s">
        <v>211</v>
      </c>
      <c r="M7889" s="2" t="s">
        <v>131</v>
      </c>
      <c r="N7889" s="2" t="s">
        <v>63</v>
      </c>
      <c r="O7889" s="2" t="s">
        <v>39</v>
      </c>
      <c r="P7889" s="2" t="s">
        <v>40</v>
      </c>
      <c r="Q7889" s="2" t="s">
        <v>334</v>
      </c>
      <c r="R7889" s="6" t="n">
        <v>1</v>
      </c>
      <c r="S7889" s="7" t="n">
        <v>3528.79</v>
      </c>
      <c r="T7889" s="7" t="n">
        <f aca="false">$R7889*$S7889</f>
        <v>3528.79</v>
      </c>
      <c r="U7889" s="8" t="n">
        <v>0.08</v>
      </c>
      <c r="V7889" s="7" t="n">
        <f aca="false">$T7889*$U7889</f>
        <v>282.3032</v>
      </c>
      <c r="W7889" s="7" t="n">
        <f aca="false">$T7889-$V7889</f>
        <v>3246.4868</v>
      </c>
      <c r="X7889" s="7" t="n">
        <v>2433.4</v>
      </c>
      <c r="Y7889" s="7" t="n">
        <f aca="false">$R7889*$X7889</f>
        <v>2433.4</v>
      </c>
      <c r="Z7889" s="7" t="n">
        <f aca="false">$W7889-$Y7889</f>
        <v>813.0868</v>
      </c>
      <c r="AA7889" s="8" t="n">
        <f aca="false">IFERROR($Z7889/$W7889,0)</f>
        <v>0.250451287835207</v>
      </c>
      <c r="AB7889" s="2" t="s">
        <v>85</v>
      </c>
      <c r="AC7889" s="2" t="s">
        <v>43</v>
      </c>
    </row>
    <row r="7890" customFormat="false" ht="15" hidden="false" customHeight="false" outlineLevel="0" collapsed="false">
      <c r="A7890" s="2" t="s">
        <v>9401</v>
      </c>
      <c r="B7890" s="3" t="n">
        <v>45902</v>
      </c>
      <c r="C7890" s="4" t="n">
        <f aca="false">YEAR($B7890)</f>
        <v>2025</v>
      </c>
      <c r="D7890" s="4" t="n">
        <f aca="false">MONTH($B7890)</f>
        <v>9</v>
      </c>
      <c r="E7890" s="2" t="s">
        <v>4031</v>
      </c>
      <c r="F7890" s="5" t="n">
        <f aca="false">ROUNDUP(MONTH($B7890)/3,0)</f>
        <v>3</v>
      </c>
      <c r="G7890" s="2" t="s">
        <v>369</v>
      </c>
      <c r="H7890" s="2" t="s">
        <v>370</v>
      </c>
      <c r="I7890" s="2" t="s">
        <v>33</v>
      </c>
      <c r="J7890" s="2" t="s">
        <v>59</v>
      </c>
      <c r="K7890" s="2" t="s">
        <v>210</v>
      </c>
      <c r="L7890" s="2" t="s">
        <v>211</v>
      </c>
      <c r="M7890" s="2" t="s">
        <v>131</v>
      </c>
      <c r="N7890" s="2" t="s">
        <v>51</v>
      </c>
      <c r="O7890" s="2" t="s">
        <v>171</v>
      </c>
      <c r="P7890" s="2" t="s">
        <v>172</v>
      </c>
      <c r="Q7890" s="2" t="s">
        <v>173</v>
      </c>
      <c r="R7890" s="6" t="n">
        <v>2</v>
      </c>
      <c r="S7890" s="7" t="n">
        <v>1000.91</v>
      </c>
      <c r="T7890" s="7" t="n">
        <f aca="false">$R7890*$S7890</f>
        <v>2001.82</v>
      </c>
      <c r="U7890" s="8" t="n">
        <v>0</v>
      </c>
      <c r="V7890" s="7" t="n">
        <f aca="false">$T7890*$U7890</f>
        <v>0</v>
      </c>
      <c r="W7890" s="7" t="n">
        <f aca="false">$T7890-$V7890</f>
        <v>2001.82</v>
      </c>
      <c r="X7890" s="7" t="n">
        <v>590.63</v>
      </c>
      <c r="Y7890" s="7" t="n">
        <f aca="false">$R7890*$X7890</f>
        <v>1181.26</v>
      </c>
      <c r="Z7890" s="7" t="n">
        <f aca="false">$W7890-$Y7890</f>
        <v>820.56</v>
      </c>
      <c r="AA7890" s="8" t="n">
        <f aca="false">IFERROR($Z7890/$W7890,0)</f>
        <v>0.409906984643974</v>
      </c>
      <c r="AB7890" s="2" t="s">
        <v>42</v>
      </c>
      <c r="AC7890" s="2" t="s">
        <v>43</v>
      </c>
    </row>
    <row r="7891" customFormat="false" ht="15" hidden="false" customHeight="false" outlineLevel="0" collapsed="false">
      <c r="A7891" s="2" t="s">
        <v>9402</v>
      </c>
      <c r="B7891" s="3" t="n">
        <v>45902</v>
      </c>
      <c r="C7891" s="4" t="n">
        <f aca="false">YEAR($B7891)</f>
        <v>2025</v>
      </c>
      <c r="D7891" s="4" t="n">
        <f aca="false">MONTH($B7891)</f>
        <v>9</v>
      </c>
      <c r="E7891" s="2" t="s">
        <v>4031</v>
      </c>
      <c r="F7891" s="5" t="n">
        <f aca="false">ROUNDUP(MONTH($B7891)/3,0)</f>
        <v>3</v>
      </c>
      <c r="G7891" s="2" t="s">
        <v>261</v>
      </c>
      <c r="H7891" s="2" t="s">
        <v>262</v>
      </c>
      <c r="I7891" s="2" t="s">
        <v>33</v>
      </c>
      <c r="J7891" s="2" t="s">
        <v>47</v>
      </c>
      <c r="K7891" s="2" t="s">
        <v>196</v>
      </c>
      <c r="L7891" s="2" t="s">
        <v>197</v>
      </c>
      <c r="M7891" s="2" t="s">
        <v>105</v>
      </c>
      <c r="N7891" s="2" t="s">
        <v>51</v>
      </c>
      <c r="O7891" s="2" t="s">
        <v>114</v>
      </c>
      <c r="P7891" s="2" t="s">
        <v>234</v>
      </c>
      <c r="Q7891" s="2" t="s">
        <v>238</v>
      </c>
      <c r="R7891" s="6" t="n">
        <v>2</v>
      </c>
      <c r="S7891" s="7" t="n">
        <v>378.84</v>
      </c>
      <c r="T7891" s="7" t="n">
        <f aca="false">$R7891*$S7891</f>
        <v>757.68</v>
      </c>
      <c r="U7891" s="8" t="n">
        <v>0.03</v>
      </c>
      <c r="V7891" s="7" t="n">
        <f aca="false">$T7891*$U7891</f>
        <v>22.7304</v>
      </c>
      <c r="W7891" s="7" t="n">
        <f aca="false">$T7891-$V7891</f>
        <v>734.9496</v>
      </c>
      <c r="X7891" s="7" t="n">
        <v>220.05</v>
      </c>
      <c r="Y7891" s="7" t="n">
        <f aca="false">$R7891*$X7891</f>
        <v>440.1</v>
      </c>
      <c r="Z7891" s="7" t="n">
        <f aca="false">$W7891-$Y7891</f>
        <v>294.8496</v>
      </c>
      <c r="AA7891" s="8" t="n">
        <f aca="false">IFERROR($Z7891/$W7891,0)</f>
        <v>0.40118342808813</v>
      </c>
      <c r="AB7891" s="2" t="s">
        <v>42</v>
      </c>
      <c r="AC7891" s="2" t="s">
        <v>43</v>
      </c>
    </row>
    <row r="7892" customFormat="false" ht="15" hidden="false" customHeight="false" outlineLevel="0" collapsed="false">
      <c r="A7892" s="2" t="s">
        <v>9403</v>
      </c>
      <c r="B7892" s="3" t="n">
        <v>45902</v>
      </c>
      <c r="C7892" s="4" t="n">
        <f aca="false">YEAR($B7892)</f>
        <v>2025</v>
      </c>
      <c r="D7892" s="4" t="n">
        <f aca="false">MONTH($B7892)</f>
        <v>9</v>
      </c>
      <c r="E7892" s="2" t="s">
        <v>4031</v>
      </c>
      <c r="F7892" s="5" t="n">
        <f aca="false">ROUNDUP(MONTH($B7892)/3,0)</f>
        <v>3</v>
      </c>
      <c r="G7892" s="2" t="s">
        <v>896</v>
      </c>
      <c r="H7892" s="2" t="s">
        <v>897</v>
      </c>
      <c r="I7892" s="2" t="s">
        <v>33</v>
      </c>
      <c r="J7892" s="2" t="s">
        <v>89</v>
      </c>
      <c r="K7892" s="2" t="s">
        <v>90</v>
      </c>
      <c r="L7892" s="2" t="s">
        <v>161</v>
      </c>
      <c r="M7892" s="2" t="s">
        <v>92</v>
      </c>
      <c r="N7892" s="2" t="s">
        <v>51</v>
      </c>
      <c r="O7892" s="2" t="s">
        <v>64</v>
      </c>
      <c r="P7892" s="2" t="s">
        <v>342</v>
      </c>
      <c r="Q7892" s="2" t="s">
        <v>389</v>
      </c>
      <c r="R7892" s="6" t="n">
        <v>1</v>
      </c>
      <c r="S7892" s="7" t="n">
        <v>3425.18</v>
      </c>
      <c r="T7892" s="7" t="n">
        <f aca="false">$R7892*$S7892</f>
        <v>3425.18</v>
      </c>
      <c r="U7892" s="8" t="n">
        <v>0</v>
      </c>
      <c r="V7892" s="7" t="n">
        <f aca="false">$T7892*$U7892</f>
        <v>0</v>
      </c>
      <c r="W7892" s="7" t="n">
        <f aca="false">$T7892-$V7892</f>
        <v>3425.18</v>
      </c>
      <c r="X7892" s="7" t="n">
        <v>2796.06</v>
      </c>
      <c r="Y7892" s="7" t="n">
        <f aca="false">$R7892*$X7892</f>
        <v>2796.06</v>
      </c>
      <c r="Z7892" s="7" t="n">
        <f aca="false">$W7892-$Y7892</f>
        <v>629.12</v>
      </c>
      <c r="AA7892" s="8" t="n">
        <f aca="false">IFERROR($Z7892/$W7892,0)</f>
        <v>0.183675018539172</v>
      </c>
      <c r="AB7892" s="2" t="s">
        <v>76</v>
      </c>
      <c r="AC7892" s="2" t="s">
        <v>43</v>
      </c>
    </row>
    <row r="7893" customFormat="false" ht="15" hidden="false" customHeight="false" outlineLevel="0" collapsed="false">
      <c r="A7893" s="2" t="s">
        <v>9404</v>
      </c>
      <c r="B7893" s="3" t="n">
        <v>45902</v>
      </c>
      <c r="C7893" s="4" t="n">
        <f aca="false">YEAR($B7893)</f>
        <v>2025</v>
      </c>
      <c r="D7893" s="4" t="n">
        <f aca="false">MONTH($B7893)</f>
        <v>9</v>
      </c>
      <c r="E7893" s="2" t="s">
        <v>4031</v>
      </c>
      <c r="F7893" s="5" t="n">
        <f aca="false">ROUNDUP(MONTH($B7893)/3,0)</f>
        <v>3</v>
      </c>
      <c r="G7893" s="2" t="s">
        <v>3290</v>
      </c>
      <c r="H7893" s="2" t="s">
        <v>3291</v>
      </c>
      <c r="I7893" s="2" t="s">
        <v>177</v>
      </c>
      <c r="J7893" s="2" t="s">
        <v>89</v>
      </c>
      <c r="K7893" s="2" t="s">
        <v>90</v>
      </c>
      <c r="L7893" s="2" t="s">
        <v>91</v>
      </c>
      <c r="M7893" s="2" t="s">
        <v>92</v>
      </c>
      <c r="N7893" s="2" t="s">
        <v>63</v>
      </c>
      <c r="O7893" s="2" t="s">
        <v>171</v>
      </c>
      <c r="P7893" s="2" t="s">
        <v>204</v>
      </c>
      <c r="Q7893" s="2" t="s">
        <v>264</v>
      </c>
      <c r="R7893" s="6" t="n">
        <v>15</v>
      </c>
      <c r="S7893" s="7" t="n">
        <v>1385.28</v>
      </c>
      <c r="T7893" s="7" t="n">
        <f aca="false">$R7893*$S7893</f>
        <v>20779.2</v>
      </c>
      <c r="U7893" s="8" t="n">
        <v>0.1</v>
      </c>
      <c r="V7893" s="7" t="n">
        <f aca="false">$T7893*$U7893</f>
        <v>2077.92</v>
      </c>
      <c r="W7893" s="7" t="n">
        <f aca="false">$T7893-$V7893</f>
        <v>18701.28</v>
      </c>
      <c r="X7893" s="7" t="n">
        <v>952.48</v>
      </c>
      <c r="Y7893" s="7" t="n">
        <f aca="false">$R7893*$X7893</f>
        <v>14287.2</v>
      </c>
      <c r="Z7893" s="7" t="n">
        <f aca="false">$W7893-$Y7893</f>
        <v>4414.08</v>
      </c>
      <c r="AA7893" s="8" t="n">
        <f aca="false">IFERROR($Z7893/$W7893,0)</f>
        <v>0.236030902697569</v>
      </c>
      <c r="AB7893" s="2" t="s">
        <v>85</v>
      </c>
      <c r="AC7893" s="2" t="s">
        <v>43</v>
      </c>
    </row>
    <row r="7894" customFormat="false" ht="15" hidden="false" customHeight="false" outlineLevel="0" collapsed="false">
      <c r="A7894" s="2" t="s">
        <v>9405</v>
      </c>
      <c r="B7894" s="3" t="n">
        <v>45903</v>
      </c>
      <c r="C7894" s="4" t="n">
        <f aca="false">YEAR($B7894)</f>
        <v>2025</v>
      </c>
      <c r="D7894" s="4" t="n">
        <f aca="false">MONTH($B7894)</f>
        <v>9</v>
      </c>
      <c r="E7894" s="2" t="s">
        <v>4031</v>
      </c>
      <c r="F7894" s="5" t="n">
        <f aca="false">ROUNDUP(MONTH($B7894)/3,0)</f>
        <v>3</v>
      </c>
      <c r="G7894" s="2" t="s">
        <v>109</v>
      </c>
      <c r="H7894" s="2" t="s">
        <v>110</v>
      </c>
      <c r="I7894" s="2" t="s">
        <v>33</v>
      </c>
      <c r="J7894" s="2" t="s">
        <v>89</v>
      </c>
      <c r="K7894" s="2" t="s">
        <v>97</v>
      </c>
      <c r="L7894" s="2" t="s">
        <v>111</v>
      </c>
      <c r="M7894" s="2" t="s">
        <v>135</v>
      </c>
      <c r="N7894" s="2" t="s">
        <v>63</v>
      </c>
      <c r="O7894" s="2" t="s">
        <v>64</v>
      </c>
      <c r="P7894" s="2" t="s">
        <v>342</v>
      </c>
      <c r="Q7894" s="2" t="s">
        <v>343</v>
      </c>
      <c r="R7894" s="6" t="n">
        <v>3</v>
      </c>
      <c r="S7894" s="7" t="n">
        <v>1949.59</v>
      </c>
      <c r="T7894" s="7" t="n">
        <f aca="false">$R7894*$S7894</f>
        <v>5848.77</v>
      </c>
      <c r="U7894" s="8" t="n">
        <v>0</v>
      </c>
      <c r="V7894" s="7" t="n">
        <f aca="false">$T7894*$U7894</f>
        <v>0</v>
      </c>
      <c r="W7894" s="7" t="n">
        <f aca="false">$T7894-$V7894</f>
        <v>5848.77</v>
      </c>
      <c r="X7894" s="7" t="n">
        <v>1621.56</v>
      </c>
      <c r="Y7894" s="7" t="n">
        <f aca="false">$R7894*$X7894</f>
        <v>4864.68</v>
      </c>
      <c r="Z7894" s="7" t="n">
        <f aca="false">$W7894-$Y7894</f>
        <v>984.089999999999</v>
      </c>
      <c r="AA7894" s="8" t="n">
        <f aca="false">IFERROR($Z7894/$W7894,0)</f>
        <v>0.168255889699886</v>
      </c>
      <c r="AB7894" s="2" t="s">
        <v>85</v>
      </c>
      <c r="AC7894" s="2" t="s">
        <v>43</v>
      </c>
    </row>
    <row r="7895" customFormat="false" ht="15" hidden="false" customHeight="false" outlineLevel="0" collapsed="false">
      <c r="A7895" s="2" t="s">
        <v>9406</v>
      </c>
      <c r="B7895" s="3" t="n">
        <v>45903</v>
      </c>
      <c r="C7895" s="4" t="n">
        <f aca="false">YEAR($B7895)</f>
        <v>2025</v>
      </c>
      <c r="D7895" s="4" t="n">
        <f aca="false">MONTH($B7895)</f>
        <v>9</v>
      </c>
      <c r="E7895" s="2" t="s">
        <v>4031</v>
      </c>
      <c r="F7895" s="5" t="n">
        <f aca="false">ROUNDUP(MONTH($B7895)/3,0)</f>
        <v>3</v>
      </c>
      <c r="G7895" s="2" t="s">
        <v>608</v>
      </c>
      <c r="H7895" s="2" t="s">
        <v>609</v>
      </c>
      <c r="I7895" s="2" t="s">
        <v>104</v>
      </c>
      <c r="J7895" s="2" t="s">
        <v>59</v>
      </c>
      <c r="K7895" s="2" t="s">
        <v>71</v>
      </c>
      <c r="L7895" s="2" t="s">
        <v>72</v>
      </c>
      <c r="M7895" s="2" t="s">
        <v>62</v>
      </c>
      <c r="N7895" s="2" t="s">
        <v>38</v>
      </c>
      <c r="O7895" s="2" t="s">
        <v>114</v>
      </c>
      <c r="P7895" s="2" t="s">
        <v>234</v>
      </c>
      <c r="Q7895" s="2" t="s">
        <v>238</v>
      </c>
      <c r="R7895" s="6" t="n">
        <v>15</v>
      </c>
      <c r="S7895" s="7" t="n">
        <v>385.92</v>
      </c>
      <c r="T7895" s="7" t="n">
        <f aca="false">$R7895*$S7895</f>
        <v>5788.8</v>
      </c>
      <c r="U7895" s="8" t="n">
        <v>0.08</v>
      </c>
      <c r="V7895" s="7" t="n">
        <f aca="false">$T7895*$U7895</f>
        <v>463.104</v>
      </c>
      <c r="W7895" s="7" t="n">
        <f aca="false">$T7895-$V7895</f>
        <v>5325.696</v>
      </c>
      <c r="X7895" s="7" t="n">
        <v>183.95</v>
      </c>
      <c r="Y7895" s="7" t="n">
        <f aca="false">$R7895*$X7895</f>
        <v>2759.25</v>
      </c>
      <c r="Z7895" s="7" t="n">
        <f aca="false">$W7895-$Y7895</f>
        <v>2566.446</v>
      </c>
      <c r="AA7895" s="8" t="n">
        <f aca="false">IFERROR($Z7895/$W7895,0)</f>
        <v>0.481898703944048</v>
      </c>
      <c r="AB7895" s="2" t="s">
        <v>55</v>
      </c>
      <c r="AC7895" s="2" t="s">
        <v>246</v>
      </c>
    </row>
    <row r="7896" customFormat="false" ht="15" hidden="false" customHeight="false" outlineLevel="0" collapsed="false">
      <c r="A7896" s="2" t="s">
        <v>9407</v>
      </c>
      <c r="B7896" s="3" t="n">
        <v>45903</v>
      </c>
      <c r="C7896" s="4" t="n">
        <f aca="false">YEAR($B7896)</f>
        <v>2025</v>
      </c>
      <c r="D7896" s="4" t="n">
        <f aca="false">MONTH($B7896)</f>
        <v>9</v>
      </c>
      <c r="E7896" s="2" t="s">
        <v>4031</v>
      </c>
      <c r="F7896" s="5" t="n">
        <f aca="false">ROUNDUP(MONTH($B7896)/3,0)</f>
        <v>3</v>
      </c>
      <c r="G7896" s="2" t="s">
        <v>1103</v>
      </c>
      <c r="H7896" s="2" t="s">
        <v>935</v>
      </c>
      <c r="I7896" s="2" t="s">
        <v>177</v>
      </c>
      <c r="J7896" s="2" t="s">
        <v>47</v>
      </c>
      <c r="K7896" s="2" t="s">
        <v>196</v>
      </c>
      <c r="L7896" s="2" t="s">
        <v>197</v>
      </c>
      <c r="M7896" s="2" t="s">
        <v>118</v>
      </c>
      <c r="N7896" s="2" t="s">
        <v>63</v>
      </c>
      <c r="O7896" s="2" t="s">
        <v>52</v>
      </c>
      <c r="P7896" s="2" t="s">
        <v>126</v>
      </c>
      <c r="Q7896" s="2" t="s">
        <v>127</v>
      </c>
      <c r="R7896" s="6" t="n">
        <v>9</v>
      </c>
      <c r="S7896" s="7" t="n">
        <v>1055.84</v>
      </c>
      <c r="T7896" s="7" t="n">
        <f aca="false">$R7896*$S7896</f>
        <v>9502.56</v>
      </c>
      <c r="U7896" s="8" t="n">
        <v>0.07</v>
      </c>
      <c r="V7896" s="7" t="n">
        <f aca="false">$T7896*$U7896</f>
        <v>665.1792</v>
      </c>
      <c r="W7896" s="7" t="n">
        <f aca="false">$T7896-$V7896</f>
        <v>8837.3808</v>
      </c>
      <c r="X7896" s="7" t="n">
        <v>727.37</v>
      </c>
      <c r="Y7896" s="7" t="n">
        <f aca="false">$R7896*$X7896</f>
        <v>6546.33</v>
      </c>
      <c r="Z7896" s="7" t="n">
        <f aca="false">$W7896-$Y7896</f>
        <v>2291.0508</v>
      </c>
      <c r="AA7896" s="8" t="n">
        <f aca="false">IFERROR($Z7896/$W7896,0)</f>
        <v>0.259245454264005</v>
      </c>
      <c r="AB7896" s="2" t="s">
        <v>85</v>
      </c>
      <c r="AC7896" s="2" t="s">
        <v>43</v>
      </c>
    </row>
    <row r="7897" customFormat="false" ht="15" hidden="false" customHeight="false" outlineLevel="0" collapsed="false">
      <c r="A7897" s="2" t="s">
        <v>9408</v>
      </c>
      <c r="B7897" s="3" t="n">
        <v>45903</v>
      </c>
      <c r="C7897" s="4" t="n">
        <f aca="false">YEAR($B7897)</f>
        <v>2025</v>
      </c>
      <c r="D7897" s="4" t="n">
        <f aca="false">MONTH($B7897)</f>
        <v>9</v>
      </c>
      <c r="E7897" s="2" t="s">
        <v>4031</v>
      </c>
      <c r="F7897" s="5" t="n">
        <f aca="false">ROUNDUP(MONTH($B7897)/3,0)</f>
        <v>3</v>
      </c>
      <c r="G7897" s="2" t="s">
        <v>1729</v>
      </c>
      <c r="H7897" s="2" t="s">
        <v>1730</v>
      </c>
      <c r="I7897" s="2" t="s">
        <v>33</v>
      </c>
      <c r="J7897" s="2" t="s">
        <v>34</v>
      </c>
      <c r="K7897" s="2" t="s">
        <v>242</v>
      </c>
      <c r="L7897" s="2" t="s">
        <v>243</v>
      </c>
      <c r="M7897" s="2" t="s">
        <v>37</v>
      </c>
      <c r="N7897" s="2" t="s">
        <v>73</v>
      </c>
      <c r="O7897" s="2" t="s">
        <v>52</v>
      </c>
      <c r="P7897" s="2" t="s">
        <v>83</v>
      </c>
      <c r="Q7897" s="2" t="s">
        <v>84</v>
      </c>
      <c r="R7897" s="6" t="n">
        <v>2</v>
      </c>
      <c r="S7897" s="7" t="n">
        <v>4355.6</v>
      </c>
      <c r="T7897" s="7" t="n">
        <f aca="false">$R7897*$S7897</f>
        <v>8711.2</v>
      </c>
      <c r="U7897" s="8" t="n">
        <v>0</v>
      </c>
      <c r="V7897" s="7" t="n">
        <f aca="false">$T7897*$U7897</f>
        <v>0</v>
      </c>
      <c r="W7897" s="7" t="n">
        <f aca="false">$T7897-$V7897</f>
        <v>8711.2</v>
      </c>
      <c r="X7897" s="7" t="n">
        <v>3475.62</v>
      </c>
      <c r="Y7897" s="7" t="n">
        <f aca="false">$R7897*$X7897</f>
        <v>6951.24</v>
      </c>
      <c r="Z7897" s="7" t="n">
        <f aca="false">$W7897-$Y7897</f>
        <v>1759.96</v>
      </c>
      <c r="AA7897" s="8" t="n">
        <f aca="false">IFERROR($Z7897/$W7897,0)</f>
        <v>0.202034162916705</v>
      </c>
      <c r="AB7897" s="2" t="s">
        <v>55</v>
      </c>
      <c r="AC7897" s="2" t="s">
        <v>43</v>
      </c>
    </row>
    <row r="7898" customFormat="false" ht="15" hidden="false" customHeight="false" outlineLevel="0" collapsed="false">
      <c r="A7898" s="2" t="s">
        <v>9409</v>
      </c>
      <c r="B7898" s="3" t="n">
        <v>45903</v>
      </c>
      <c r="C7898" s="4" t="n">
        <f aca="false">YEAR($B7898)</f>
        <v>2025</v>
      </c>
      <c r="D7898" s="4" t="n">
        <f aca="false">MONTH($B7898)</f>
        <v>9</v>
      </c>
      <c r="E7898" s="2" t="s">
        <v>4031</v>
      </c>
      <c r="F7898" s="5" t="n">
        <f aca="false">ROUNDUP(MONTH($B7898)/3,0)</f>
        <v>3</v>
      </c>
      <c r="G7898" s="2" t="s">
        <v>501</v>
      </c>
      <c r="H7898" s="2" t="s">
        <v>502</v>
      </c>
      <c r="I7898" s="2" t="s">
        <v>33</v>
      </c>
      <c r="J7898" s="2" t="s">
        <v>47</v>
      </c>
      <c r="K7898" s="2" t="s">
        <v>48</v>
      </c>
      <c r="L7898" s="2" t="s">
        <v>155</v>
      </c>
      <c r="M7898" s="2" t="s">
        <v>105</v>
      </c>
      <c r="N7898" s="2" t="s">
        <v>51</v>
      </c>
      <c r="O7898" s="2" t="s">
        <v>52</v>
      </c>
      <c r="P7898" s="2" t="s">
        <v>126</v>
      </c>
      <c r="Q7898" s="2" t="s">
        <v>157</v>
      </c>
      <c r="R7898" s="6" t="n">
        <v>3</v>
      </c>
      <c r="S7898" s="7" t="n">
        <v>798.35</v>
      </c>
      <c r="T7898" s="7" t="n">
        <f aca="false">$R7898*$S7898</f>
        <v>2395.05</v>
      </c>
      <c r="U7898" s="8" t="n">
        <v>0.15</v>
      </c>
      <c r="V7898" s="7" t="n">
        <f aca="false">$T7898*$U7898</f>
        <v>359.2575</v>
      </c>
      <c r="W7898" s="7" t="n">
        <f aca="false">$T7898-$V7898</f>
        <v>2035.7925</v>
      </c>
      <c r="X7898" s="7" t="n">
        <v>566.72</v>
      </c>
      <c r="Y7898" s="7" t="n">
        <f aca="false">$R7898*$X7898</f>
        <v>1700.16</v>
      </c>
      <c r="Z7898" s="7" t="n">
        <f aca="false">$W7898-$Y7898</f>
        <v>335.6325</v>
      </c>
      <c r="AA7898" s="8" t="n">
        <f aca="false">IFERROR($Z7898/$W7898,0)</f>
        <v>0.164865770946695</v>
      </c>
      <c r="AB7898" s="2" t="s">
        <v>85</v>
      </c>
      <c r="AC7898" s="2" t="s">
        <v>43</v>
      </c>
    </row>
    <row r="7899" customFormat="false" ht="15" hidden="false" customHeight="false" outlineLevel="0" collapsed="false">
      <c r="A7899" s="2" t="s">
        <v>9410</v>
      </c>
      <c r="B7899" s="3" t="n">
        <v>45903</v>
      </c>
      <c r="C7899" s="4" t="n">
        <f aca="false">YEAR($B7899)</f>
        <v>2025</v>
      </c>
      <c r="D7899" s="4" t="n">
        <f aca="false">MONTH($B7899)</f>
        <v>9</v>
      </c>
      <c r="E7899" s="2" t="s">
        <v>4031</v>
      </c>
      <c r="F7899" s="5" t="n">
        <f aca="false">ROUNDUP(MONTH($B7899)/3,0)</f>
        <v>3</v>
      </c>
      <c r="G7899" s="2" t="s">
        <v>45</v>
      </c>
      <c r="H7899" s="2" t="s">
        <v>46</v>
      </c>
      <c r="I7899" s="2" t="s">
        <v>33</v>
      </c>
      <c r="J7899" s="2" t="s">
        <v>47</v>
      </c>
      <c r="K7899" s="2" t="s">
        <v>48</v>
      </c>
      <c r="L7899" s="2" t="s">
        <v>49</v>
      </c>
      <c r="M7899" s="2" t="s">
        <v>118</v>
      </c>
      <c r="N7899" s="2" t="s">
        <v>73</v>
      </c>
      <c r="O7899" s="2" t="s">
        <v>114</v>
      </c>
      <c r="P7899" s="2" t="s">
        <v>115</v>
      </c>
      <c r="Q7899" s="2" t="s">
        <v>377</v>
      </c>
      <c r="R7899" s="6" t="n">
        <v>2</v>
      </c>
      <c r="S7899" s="7" t="n">
        <v>266.82</v>
      </c>
      <c r="T7899" s="7" t="n">
        <f aca="false">$R7899*$S7899</f>
        <v>533.64</v>
      </c>
      <c r="U7899" s="8" t="n">
        <v>0.15</v>
      </c>
      <c r="V7899" s="7" t="n">
        <f aca="false">$T7899*$U7899</f>
        <v>80.046</v>
      </c>
      <c r="W7899" s="7" t="n">
        <f aca="false">$T7899-$V7899</f>
        <v>453.594</v>
      </c>
      <c r="X7899" s="7" t="n">
        <v>115.55</v>
      </c>
      <c r="Y7899" s="7" t="n">
        <f aca="false">$R7899*$X7899</f>
        <v>231.1</v>
      </c>
      <c r="Z7899" s="7" t="n">
        <f aca="false">$W7899-$Y7899</f>
        <v>222.494</v>
      </c>
      <c r="AA7899" s="8" t="n">
        <f aca="false">IFERROR($Z7899/$W7899,0)</f>
        <v>0.490513542948099</v>
      </c>
      <c r="AB7899" s="2" t="s">
        <v>85</v>
      </c>
      <c r="AC7899" s="2" t="s">
        <v>43</v>
      </c>
    </row>
    <row r="7900" customFormat="false" ht="15" hidden="false" customHeight="false" outlineLevel="0" collapsed="false">
      <c r="A7900" s="2" t="s">
        <v>9411</v>
      </c>
      <c r="B7900" s="3" t="n">
        <v>45903</v>
      </c>
      <c r="C7900" s="4" t="n">
        <f aca="false">YEAR($B7900)</f>
        <v>2025</v>
      </c>
      <c r="D7900" s="4" t="n">
        <f aca="false">MONTH($B7900)</f>
        <v>9</v>
      </c>
      <c r="E7900" s="2" t="s">
        <v>4031</v>
      </c>
      <c r="F7900" s="5" t="n">
        <f aca="false">ROUNDUP(MONTH($B7900)/3,0)</f>
        <v>3</v>
      </c>
      <c r="G7900" s="2" t="s">
        <v>2390</v>
      </c>
      <c r="H7900" s="2" t="s">
        <v>2391</v>
      </c>
      <c r="I7900" s="2" t="s">
        <v>33</v>
      </c>
      <c r="J7900" s="2" t="s">
        <v>59</v>
      </c>
      <c r="K7900" s="2" t="s">
        <v>140</v>
      </c>
      <c r="L7900" s="2" t="s">
        <v>141</v>
      </c>
      <c r="M7900" s="2" t="s">
        <v>62</v>
      </c>
      <c r="N7900" s="2" t="s">
        <v>73</v>
      </c>
      <c r="O7900" s="2" t="s">
        <v>39</v>
      </c>
      <c r="P7900" s="2" t="s">
        <v>40</v>
      </c>
      <c r="Q7900" s="2" t="s">
        <v>41</v>
      </c>
      <c r="R7900" s="6" t="n">
        <v>2</v>
      </c>
      <c r="S7900" s="7" t="n">
        <v>473.19</v>
      </c>
      <c r="T7900" s="7" t="n">
        <f aca="false">$R7900*$S7900</f>
        <v>946.38</v>
      </c>
      <c r="U7900" s="8" t="n">
        <v>0.03</v>
      </c>
      <c r="V7900" s="7" t="n">
        <f aca="false">$T7900*$U7900</f>
        <v>28.3914</v>
      </c>
      <c r="W7900" s="7" t="n">
        <f aca="false">$T7900-$V7900</f>
        <v>917.9886</v>
      </c>
      <c r="X7900" s="7" t="n">
        <v>275</v>
      </c>
      <c r="Y7900" s="7" t="n">
        <f aca="false">$R7900*$X7900</f>
        <v>550</v>
      </c>
      <c r="Z7900" s="7" t="n">
        <f aca="false">$W7900-$Y7900</f>
        <v>367.9886</v>
      </c>
      <c r="AA7900" s="8" t="n">
        <f aca="false">IFERROR($Z7900/$W7900,0)</f>
        <v>0.40086401944425</v>
      </c>
      <c r="AB7900" s="2" t="s">
        <v>85</v>
      </c>
      <c r="AC7900" s="2" t="s">
        <v>43</v>
      </c>
    </row>
    <row r="7901" customFormat="false" ht="15" hidden="false" customHeight="false" outlineLevel="0" collapsed="false">
      <c r="A7901" s="2" t="s">
        <v>9412</v>
      </c>
      <c r="B7901" s="3" t="n">
        <v>45903</v>
      </c>
      <c r="C7901" s="4" t="n">
        <f aca="false">YEAR($B7901)</f>
        <v>2025</v>
      </c>
      <c r="D7901" s="4" t="n">
        <f aca="false">MONTH($B7901)</f>
        <v>9</v>
      </c>
      <c r="E7901" s="2" t="s">
        <v>4031</v>
      </c>
      <c r="F7901" s="5" t="n">
        <f aca="false">ROUNDUP(MONTH($B7901)/3,0)</f>
        <v>3</v>
      </c>
      <c r="G7901" s="2" t="s">
        <v>287</v>
      </c>
      <c r="H7901" s="2" t="s">
        <v>288</v>
      </c>
      <c r="I7901" s="2" t="s">
        <v>33</v>
      </c>
      <c r="J7901" s="2" t="s">
        <v>89</v>
      </c>
      <c r="K7901" s="2" t="s">
        <v>97</v>
      </c>
      <c r="L7901" s="2" t="s">
        <v>98</v>
      </c>
      <c r="M7901" s="2" t="s">
        <v>92</v>
      </c>
      <c r="N7901" s="2" t="s">
        <v>38</v>
      </c>
      <c r="O7901" s="2" t="s">
        <v>64</v>
      </c>
      <c r="P7901" s="2" t="s">
        <v>74</v>
      </c>
      <c r="Q7901" s="2" t="s">
        <v>542</v>
      </c>
      <c r="R7901" s="6" t="n">
        <v>3</v>
      </c>
      <c r="S7901" s="7" t="n">
        <v>992.94</v>
      </c>
      <c r="T7901" s="7" t="n">
        <f aca="false">$R7901*$S7901</f>
        <v>2978.82</v>
      </c>
      <c r="U7901" s="8" t="n">
        <v>0</v>
      </c>
      <c r="V7901" s="7" t="n">
        <f aca="false">$T7901*$U7901</f>
        <v>0</v>
      </c>
      <c r="W7901" s="7" t="n">
        <f aca="false">$T7901-$V7901</f>
        <v>2978.82</v>
      </c>
      <c r="X7901" s="7" t="n">
        <v>813.94</v>
      </c>
      <c r="Y7901" s="7" t="n">
        <f aca="false">$R7901*$X7901</f>
        <v>2441.82</v>
      </c>
      <c r="Z7901" s="7" t="n">
        <f aca="false">$W7901-$Y7901</f>
        <v>537</v>
      </c>
      <c r="AA7901" s="8" t="n">
        <f aca="false">IFERROR($Z7901/$W7901,0)</f>
        <v>0.180272725441618</v>
      </c>
      <c r="AB7901" s="2" t="s">
        <v>67</v>
      </c>
      <c r="AC7901" s="2" t="s">
        <v>43</v>
      </c>
    </row>
    <row r="7902" customFormat="false" ht="15" hidden="false" customHeight="false" outlineLevel="0" collapsed="false">
      <c r="A7902" s="2" t="s">
        <v>9413</v>
      </c>
      <c r="B7902" s="3" t="n">
        <v>45903</v>
      </c>
      <c r="C7902" s="4" t="n">
        <f aca="false">YEAR($B7902)</f>
        <v>2025</v>
      </c>
      <c r="D7902" s="4" t="n">
        <f aca="false">MONTH($B7902)</f>
        <v>9</v>
      </c>
      <c r="E7902" s="2" t="s">
        <v>4031</v>
      </c>
      <c r="F7902" s="5" t="n">
        <f aca="false">ROUNDUP(MONTH($B7902)/3,0)</f>
        <v>3</v>
      </c>
      <c r="G7902" s="2" t="s">
        <v>213</v>
      </c>
      <c r="H7902" s="2" t="s">
        <v>214</v>
      </c>
      <c r="I7902" s="2" t="s">
        <v>33</v>
      </c>
      <c r="J7902" s="2" t="s">
        <v>147</v>
      </c>
      <c r="K7902" s="2" t="s">
        <v>215</v>
      </c>
      <c r="L7902" s="2" t="s">
        <v>216</v>
      </c>
      <c r="M7902" s="2" t="s">
        <v>150</v>
      </c>
      <c r="N7902" s="2" t="s">
        <v>73</v>
      </c>
      <c r="O7902" s="2" t="s">
        <v>64</v>
      </c>
      <c r="P7902" s="2" t="s">
        <v>342</v>
      </c>
      <c r="Q7902" s="2" t="s">
        <v>389</v>
      </c>
      <c r="R7902" s="6" t="n">
        <v>1</v>
      </c>
      <c r="S7902" s="7" t="n">
        <v>3423.22</v>
      </c>
      <c r="T7902" s="7" t="n">
        <f aca="false">$R7902*$S7902</f>
        <v>3423.22</v>
      </c>
      <c r="U7902" s="8" t="n">
        <v>0.05</v>
      </c>
      <c r="V7902" s="7" t="n">
        <f aca="false">$T7902*$U7902</f>
        <v>171.161</v>
      </c>
      <c r="W7902" s="7" t="n">
        <f aca="false">$T7902-$V7902</f>
        <v>3252.059</v>
      </c>
      <c r="X7902" s="7" t="n">
        <v>2556.29</v>
      </c>
      <c r="Y7902" s="7" t="n">
        <f aca="false">$R7902*$X7902</f>
        <v>2556.29</v>
      </c>
      <c r="Z7902" s="7" t="n">
        <f aca="false">$W7902-$Y7902</f>
        <v>695.769</v>
      </c>
      <c r="AA7902" s="8" t="n">
        <f aca="false">IFERROR($Z7902/$W7902,0)</f>
        <v>0.213947225434717</v>
      </c>
      <c r="AB7902" s="2" t="s">
        <v>42</v>
      </c>
      <c r="AC7902" s="2" t="s">
        <v>43</v>
      </c>
    </row>
    <row r="7903" customFormat="false" ht="15" hidden="false" customHeight="false" outlineLevel="0" collapsed="false">
      <c r="A7903" s="2" t="s">
        <v>9414</v>
      </c>
      <c r="B7903" s="3" t="n">
        <v>45903</v>
      </c>
      <c r="C7903" s="4" t="n">
        <f aca="false">YEAR($B7903)</f>
        <v>2025</v>
      </c>
      <c r="D7903" s="4" t="n">
        <f aca="false">MONTH($B7903)</f>
        <v>9</v>
      </c>
      <c r="E7903" s="2" t="s">
        <v>4031</v>
      </c>
      <c r="F7903" s="5" t="n">
        <f aca="false">ROUNDUP(MONTH($B7903)/3,0)</f>
        <v>3</v>
      </c>
      <c r="G7903" s="2" t="s">
        <v>1528</v>
      </c>
      <c r="H7903" s="2" t="s">
        <v>932</v>
      </c>
      <c r="I7903" s="2" t="s">
        <v>104</v>
      </c>
      <c r="J7903" s="2" t="s">
        <v>47</v>
      </c>
      <c r="K7903" s="2" t="s">
        <v>196</v>
      </c>
      <c r="L7903" s="2" t="s">
        <v>197</v>
      </c>
      <c r="M7903" s="2" t="s">
        <v>156</v>
      </c>
      <c r="N7903" s="2" t="s">
        <v>38</v>
      </c>
      <c r="O7903" s="2" t="s">
        <v>114</v>
      </c>
      <c r="P7903" s="2" t="s">
        <v>115</v>
      </c>
      <c r="Q7903" s="2" t="s">
        <v>530</v>
      </c>
      <c r="R7903" s="6" t="n">
        <v>2</v>
      </c>
      <c r="S7903" s="7" t="n">
        <v>155.22</v>
      </c>
      <c r="T7903" s="7" t="n">
        <f aca="false">$R7903*$S7903</f>
        <v>310.44</v>
      </c>
      <c r="U7903" s="8" t="n">
        <v>0</v>
      </c>
      <c r="V7903" s="7" t="n">
        <f aca="false">$T7903*$U7903</f>
        <v>0</v>
      </c>
      <c r="W7903" s="7" t="n">
        <f aca="false">$T7903-$V7903</f>
        <v>310.44</v>
      </c>
      <c r="X7903" s="7" t="n">
        <v>79.08</v>
      </c>
      <c r="Y7903" s="7" t="n">
        <f aca="false">$R7903*$X7903</f>
        <v>158.16</v>
      </c>
      <c r="Z7903" s="7" t="n">
        <f aca="false">$W7903-$Y7903</f>
        <v>152.28</v>
      </c>
      <c r="AA7903" s="8" t="n">
        <f aca="false">IFERROR($Z7903/$W7903,0)</f>
        <v>0.490529570931581</v>
      </c>
      <c r="AB7903" s="2" t="s">
        <v>55</v>
      </c>
      <c r="AC7903" s="2" t="s">
        <v>43</v>
      </c>
    </row>
    <row r="7904" customFormat="false" ht="15" hidden="false" customHeight="false" outlineLevel="0" collapsed="false">
      <c r="A7904" s="2" t="s">
        <v>9415</v>
      </c>
      <c r="B7904" s="3" t="n">
        <v>45903</v>
      </c>
      <c r="C7904" s="4" t="n">
        <f aca="false">YEAR($B7904)</f>
        <v>2025</v>
      </c>
      <c r="D7904" s="4" t="n">
        <f aca="false">MONTH($B7904)</f>
        <v>9</v>
      </c>
      <c r="E7904" s="2" t="s">
        <v>4031</v>
      </c>
      <c r="F7904" s="5" t="n">
        <f aca="false">ROUNDUP(MONTH($B7904)/3,0)</f>
        <v>3</v>
      </c>
      <c r="G7904" s="2" t="s">
        <v>208</v>
      </c>
      <c r="H7904" s="2" t="s">
        <v>209</v>
      </c>
      <c r="I7904" s="2" t="s">
        <v>33</v>
      </c>
      <c r="J7904" s="2" t="s">
        <v>59</v>
      </c>
      <c r="K7904" s="2" t="s">
        <v>210</v>
      </c>
      <c r="L7904" s="2" t="s">
        <v>211</v>
      </c>
      <c r="M7904" s="2" t="s">
        <v>62</v>
      </c>
      <c r="N7904" s="2" t="s">
        <v>151</v>
      </c>
      <c r="O7904" s="2" t="s">
        <v>171</v>
      </c>
      <c r="P7904" s="2" t="s">
        <v>204</v>
      </c>
      <c r="Q7904" s="2" t="s">
        <v>205</v>
      </c>
      <c r="R7904" s="6" t="n">
        <v>3</v>
      </c>
      <c r="S7904" s="7" t="n">
        <v>1280.48</v>
      </c>
      <c r="T7904" s="7" t="n">
        <f aca="false">$R7904*$S7904</f>
        <v>3841.44</v>
      </c>
      <c r="U7904" s="8" t="n">
        <v>0.08</v>
      </c>
      <c r="V7904" s="7" t="n">
        <f aca="false">$T7904*$U7904</f>
        <v>307.3152</v>
      </c>
      <c r="W7904" s="7" t="n">
        <f aca="false">$T7904-$V7904</f>
        <v>3534.1248</v>
      </c>
      <c r="X7904" s="7" t="n">
        <v>840.14</v>
      </c>
      <c r="Y7904" s="7" t="n">
        <f aca="false">$R7904*$X7904</f>
        <v>2520.42</v>
      </c>
      <c r="Z7904" s="7" t="n">
        <f aca="false">$W7904-$Y7904</f>
        <v>1013.7048</v>
      </c>
      <c r="AA7904" s="8" t="n">
        <f aca="false">IFERROR($Z7904/$W7904,0)</f>
        <v>0.286833334238791</v>
      </c>
      <c r="AB7904" s="2" t="s">
        <v>42</v>
      </c>
      <c r="AC7904" s="2" t="s">
        <v>43</v>
      </c>
    </row>
    <row r="7905" customFormat="false" ht="15" hidden="false" customHeight="false" outlineLevel="0" collapsed="false">
      <c r="A7905" s="2" t="s">
        <v>9416</v>
      </c>
      <c r="B7905" s="3" t="n">
        <v>45904</v>
      </c>
      <c r="C7905" s="4" t="n">
        <f aca="false">YEAR($B7905)</f>
        <v>2025</v>
      </c>
      <c r="D7905" s="4" t="n">
        <f aca="false">MONTH($B7905)</f>
        <v>9</v>
      </c>
      <c r="E7905" s="2" t="s">
        <v>4031</v>
      </c>
      <c r="F7905" s="5" t="n">
        <f aca="false">ROUNDUP(MONTH($B7905)/3,0)</f>
        <v>3</v>
      </c>
      <c r="G7905" s="2" t="s">
        <v>228</v>
      </c>
      <c r="H7905" s="2" t="s">
        <v>229</v>
      </c>
      <c r="I7905" s="2" t="s">
        <v>33</v>
      </c>
      <c r="J7905" s="2" t="s">
        <v>34</v>
      </c>
      <c r="K7905" s="2" t="s">
        <v>230</v>
      </c>
      <c r="L7905" s="2" t="s">
        <v>231</v>
      </c>
      <c r="M7905" s="2" t="s">
        <v>82</v>
      </c>
      <c r="N7905" s="2" t="s">
        <v>38</v>
      </c>
      <c r="O7905" s="2" t="s">
        <v>52</v>
      </c>
      <c r="P7905" s="2" t="s">
        <v>53</v>
      </c>
      <c r="Q7905" s="2" t="s">
        <v>363</v>
      </c>
      <c r="R7905" s="6" t="n">
        <v>1</v>
      </c>
      <c r="S7905" s="7" t="n">
        <v>4693.13</v>
      </c>
      <c r="T7905" s="7" t="n">
        <f aca="false">$R7905*$S7905</f>
        <v>4693.13</v>
      </c>
      <c r="U7905" s="8" t="n">
        <v>0.03</v>
      </c>
      <c r="V7905" s="7" t="n">
        <f aca="false">$T7905*$U7905</f>
        <v>140.7939</v>
      </c>
      <c r="W7905" s="7" t="n">
        <f aca="false">$T7905-$V7905</f>
        <v>4552.3361</v>
      </c>
      <c r="X7905" s="7" t="n">
        <v>3663.68</v>
      </c>
      <c r="Y7905" s="7" t="n">
        <f aca="false">$R7905*$X7905</f>
        <v>3663.68</v>
      </c>
      <c r="Z7905" s="7" t="n">
        <f aca="false">$W7905-$Y7905</f>
        <v>888.656100000001</v>
      </c>
      <c r="AA7905" s="8" t="n">
        <f aca="false">IFERROR($Z7905/$W7905,0)</f>
        <v>0.195208807188028</v>
      </c>
      <c r="AB7905" s="2" t="s">
        <v>42</v>
      </c>
      <c r="AC7905" s="2" t="s">
        <v>43</v>
      </c>
    </row>
    <row r="7906" customFormat="false" ht="15" hidden="false" customHeight="false" outlineLevel="0" collapsed="false">
      <c r="A7906" s="2" t="s">
        <v>9417</v>
      </c>
      <c r="B7906" s="3" t="n">
        <v>45904</v>
      </c>
      <c r="C7906" s="4" t="n">
        <f aca="false">YEAR($B7906)</f>
        <v>2025</v>
      </c>
      <c r="D7906" s="4" t="n">
        <f aca="false">MONTH($B7906)</f>
        <v>9</v>
      </c>
      <c r="E7906" s="2" t="s">
        <v>4031</v>
      </c>
      <c r="F7906" s="5" t="n">
        <f aca="false">ROUNDUP(MONTH($B7906)/3,0)</f>
        <v>3</v>
      </c>
      <c r="G7906" s="2" t="s">
        <v>5543</v>
      </c>
      <c r="H7906" s="2" t="s">
        <v>5544</v>
      </c>
      <c r="I7906" s="2" t="s">
        <v>33</v>
      </c>
      <c r="J7906" s="2" t="s">
        <v>89</v>
      </c>
      <c r="K7906" s="2" t="s">
        <v>90</v>
      </c>
      <c r="L7906" s="2" t="s">
        <v>161</v>
      </c>
      <c r="M7906" s="2" t="s">
        <v>99</v>
      </c>
      <c r="N7906" s="2" t="s">
        <v>63</v>
      </c>
      <c r="O7906" s="2" t="s">
        <v>114</v>
      </c>
      <c r="P7906" s="2" t="s">
        <v>234</v>
      </c>
      <c r="Q7906" s="2" t="s">
        <v>235</v>
      </c>
      <c r="R7906" s="6" t="n">
        <v>3</v>
      </c>
      <c r="S7906" s="7" t="n">
        <v>263.39</v>
      </c>
      <c r="T7906" s="7" t="n">
        <f aca="false">$R7906*$S7906</f>
        <v>790.17</v>
      </c>
      <c r="U7906" s="8" t="n">
        <v>0.05</v>
      </c>
      <c r="V7906" s="7" t="n">
        <f aca="false">$T7906*$U7906</f>
        <v>39.5085</v>
      </c>
      <c r="W7906" s="7" t="n">
        <f aca="false">$T7906-$V7906</f>
        <v>750.6615</v>
      </c>
      <c r="X7906" s="7" t="n">
        <v>134.81</v>
      </c>
      <c r="Y7906" s="7" t="n">
        <f aca="false">$R7906*$X7906</f>
        <v>404.43</v>
      </c>
      <c r="Z7906" s="7" t="n">
        <f aca="false">$W7906-$Y7906</f>
        <v>346.2315</v>
      </c>
      <c r="AA7906" s="8" t="n">
        <f aca="false">IFERROR($Z7906/$W7906,0)</f>
        <v>0.461235190561924</v>
      </c>
      <c r="AB7906" s="2" t="s">
        <v>42</v>
      </c>
      <c r="AC7906" s="2" t="s">
        <v>43</v>
      </c>
    </row>
    <row r="7907" customFormat="false" ht="15" hidden="false" customHeight="false" outlineLevel="0" collapsed="false">
      <c r="A7907" s="2" t="s">
        <v>9418</v>
      </c>
      <c r="B7907" s="3" t="n">
        <v>45904</v>
      </c>
      <c r="C7907" s="4" t="n">
        <f aca="false">YEAR($B7907)</f>
        <v>2025</v>
      </c>
      <c r="D7907" s="4" t="n">
        <f aca="false">MONTH($B7907)</f>
        <v>9</v>
      </c>
      <c r="E7907" s="2" t="s">
        <v>4031</v>
      </c>
      <c r="F7907" s="5" t="n">
        <f aca="false">ROUNDUP(MONTH($B7907)/3,0)</f>
        <v>3</v>
      </c>
      <c r="G7907" s="2" t="s">
        <v>2284</v>
      </c>
      <c r="H7907" s="2" t="s">
        <v>2285</v>
      </c>
      <c r="I7907" s="2" t="s">
        <v>33</v>
      </c>
      <c r="J7907" s="2" t="s">
        <v>47</v>
      </c>
      <c r="K7907" s="2" t="s">
        <v>48</v>
      </c>
      <c r="L7907" s="2" t="s">
        <v>155</v>
      </c>
      <c r="M7907" s="2" t="s">
        <v>156</v>
      </c>
      <c r="N7907" s="2" t="s">
        <v>51</v>
      </c>
      <c r="O7907" s="2" t="s">
        <v>39</v>
      </c>
      <c r="P7907" s="2" t="s">
        <v>40</v>
      </c>
      <c r="Q7907" s="2" t="s">
        <v>334</v>
      </c>
      <c r="R7907" s="6" t="n">
        <v>1</v>
      </c>
      <c r="S7907" s="7" t="n">
        <v>3765.99</v>
      </c>
      <c r="T7907" s="7" t="n">
        <f aca="false">$R7907*$S7907</f>
        <v>3765.99</v>
      </c>
      <c r="U7907" s="8" t="n">
        <v>0.15</v>
      </c>
      <c r="V7907" s="7" t="n">
        <f aca="false">$T7907*$U7907</f>
        <v>564.8985</v>
      </c>
      <c r="W7907" s="7" t="n">
        <f aca="false">$T7907-$V7907</f>
        <v>3201.0915</v>
      </c>
      <c r="X7907" s="7" t="n">
        <v>2828.52</v>
      </c>
      <c r="Y7907" s="7" t="n">
        <f aca="false">$R7907*$X7907</f>
        <v>2828.52</v>
      </c>
      <c r="Z7907" s="7" t="n">
        <f aca="false">$W7907-$Y7907</f>
        <v>372.5715</v>
      </c>
      <c r="AA7907" s="8" t="n">
        <f aca="false">IFERROR($Z7907/$W7907,0)</f>
        <v>0.11638889422561</v>
      </c>
      <c r="AB7907" s="2" t="s">
        <v>85</v>
      </c>
      <c r="AC7907" s="2" t="s">
        <v>43</v>
      </c>
    </row>
    <row r="7908" customFormat="false" ht="15" hidden="false" customHeight="false" outlineLevel="0" collapsed="false">
      <c r="A7908" s="2" t="s">
        <v>9419</v>
      </c>
      <c r="B7908" s="3" t="n">
        <v>45904</v>
      </c>
      <c r="C7908" s="4" t="n">
        <f aca="false">YEAR($B7908)</f>
        <v>2025</v>
      </c>
      <c r="D7908" s="4" t="n">
        <f aca="false">MONTH($B7908)</f>
        <v>9</v>
      </c>
      <c r="E7908" s="2" t="s">
        <v>4031</v>
      </c>
      <c r="F7908" s="5" t="n">
        <f aca="false">ROUNDUP(MONTH($B7908)/3,0)</f>
        <v>3</v>
      </c>
      <c r="G7908" s="2" t="s">
        <v>769</v>
      </c>
      <c r="H7908" s="2" t="s">
        <v>301</v>
      </c>
      <c r="I7908" s="2" t="s">
        <v>33</v>
      </c>
      <c r="J7908" s="2" t="s">
        <v>47</v>
      </c>
      <c r="K7908" s="2" t="s">
        <v>221</v>
      </c>
      <c r="L7908" s="2" t="s">
        <v>222</v>
      </c>
      <c r="M7908" s="2" t="s">
        <v>118</v>
      </c>
      <c r="N7908" s="2" t="s">
        <v>63</v>
      </c>
      <c r="O7908" s="2" t="s">
        <v>52</v>
      </c>
      <c r="P7908" s="2" t="s">
        <v>83</v>
      </c>
      <c r="Q7908" s="2" t="s">
        <v>178</v>
      </c>
      <c r="R7908" s="6" t="n">
        <v>3</v>
      </c>
      <c r="S7908" s="7" t="n">
        <v>3275.17</v>
      </c>
      <c r="T7908" s="7" t="n">
        <f aca="false">$R7908*$S7908</f>
        <v>9825.51</v>
      </c>
      <c r="U7908" s="8" t="n">
        <v>0.03</v>
      </c>
      <c r="V7908" s="7" t="n">
        <f aca="false">$T7908*$U7908</f>
        <v>294.7653</v>
      </c>
      <c r="W7908" s="7" t="n">
        <f aca="false">$T7908-$V7908</f>
        <v>9530.7447</v>
      </c>
      <c r="X7908" s="7" t="n">
        <v>2266.54</v>
      </c>
      <c r="Y7908" s="7" t="n">
        <f aca="false">$R7908*$X7908</f>
        <v>6799.62</v>
      </c>
      <c r="Z7908" s="7" t="n">
        <f aca="false">$W7908-$Y7908</f>
        <v>2731.1247</v>
      </c>
      <c r="AA7908" s="8" t="n">
        <f aca="false">IFERROR($Z7908/$W7908,0)</f>
        <v>0.28655942279096</v>
      </c>
      <c r="AB7908" s="2" t="s">
        <v>42</v>
      </c>
      <c r="AC7908" s="2" t="s">
        <v>43</v>
      </c>
    </row>
    <row r="7909" customFormat="false" ht="15" hidden="false" customHeight="false" outlineLevel="0" collapsed="false">
      <c r="A7909" s="2" t="s">
        <v>9420</v>
      </c>
      <c r="B7909" s="3" t="n">
        <v>45904</v>
      </c>
      <c r="C7909" s="4" t="n">
        <f aca="false">YEAR($B7909)</f>
        <v>2025</v>
      </c>
      <c r="D7909" s="4" t="n">
        <f aca="false">MONTH($B7909)</f>
        <v>9</v>
      </c>
      <c r="E7909" s="2" t="s">
        <v>4031</v>
      </c>
      <c r="F7909" s="5" t="n">
        <f aca="false">ROUNDUP(MONTH($B7909)/3,0)</f>
        <v>3</v>
      </c>
      <c r="G7909" s="2" t="s">
        <v>848</v>
      </c>
      <c r="H7909" s="2" t="s">
        <v>849</v>
      </c>
      <c r="I7909" s="2" t="s">
        <v>33</v>
      </c>
      <c r="J7909" s="2" t="s">
        <v>47</v>
      </c>
      <c r="K7909" s="2" t="s">
        <v>48</v>
      </c>
      <c r="L7909" s="2" t="s">
        <v>155</v>
      </c>
      <c r="M7909" s="2" t="s">
        <v>50</v>
      </c>
      <c r="N7909" s="2" t="s">
        <v>38</v>
      </c>
      <c r="O7909" s="2" t="s">
        <v>171</v>
      </c>
      <c r="P7909" s="2" t="s">
        <v>180</v>
      </c>
      <c r="Q7909" s="2" t="s">
        <v>181</v>
      </c>
      <c r="R7909" s="6" t="n">
        <v>3</v>
      </c>
      <c r="S7909" s="7" t="n">
        <v>2696.13</v>
      </c>
      <c r="T7909" s="7" t="n">
        <f aca="false">$R7909*$S7909</f>
        <v>8088.39</v>
      </c>
      <c r="U7909" s="8" t="n">
        <v>0</v>
      </c>
      <c r="V7909" s="7" t="n">
        <f aca="false">$T7909*$U7909</f>
        <v>0</v>
      </c>
      <c r="W7909" s="7" t="n">
        <f aca="false">$T7909-$V7909</f>
        <v>8088.39</v>
      </c>
      <c r="X7909" s="7" t="n">
        <v>1884.75</v>
      </c>
      <c r="Y7909" s="7" t="n">
        <f aca="false">$R7909*$X7909</f>
        <v>5654.25</v>
      </c>
      <c r="Z7909" s="7" t="n">
        <f aca="false">$W7909-$Y7909</f>
        <v>2434.14</v>
      </c>
      <c r="AA7909" s="8" t="n">
        <f aca="false">IFERROR($Z7909/$W7909,0)</f>
        <v>0.300942461973273</v>
      </c>
      <c r="AB7909" s="2" t="s">
        <v>76</v>
      </c>
      <c r="AC7909" s="2" t="s">
        <v>43</v>
      </c>
    </row>
    <row r="7910" customFormat="false" ht="15" hidden="false" customHeight="false" outlineLevel="0" collapsed="false">
      <c r="A7910" s="2" t="s">
        <v>9421</v>
      </c>
      <c r="B7910" s="3" t="n">
        <v>45904</v>
      </c>
      <c r="C7910" s="4" t="n">
        <f aca="false">YEAR($B7910)</f>
        <v>2025</v>
      </c>
      <c r="D7910" s="4" t="n">
        <f aca="false">MONTH($B7910)</f>
        <v>9</v>
      </c>
      <c r="E7910" s="2" t="s">
        <v>4031</v>
      </c>
      <c r="F7910" s="5" t="n">
        <f aca="false">ROUNDUP(MONTH($B7910)/3,0)</f>
        <v>3</v>
      </c>
      <c r="G7910" s="2" t="s">
        <v>544</v>
      </c>
      <c r="H7910" s="2" t="s">
        <v>270</v>
      </c>
      <c r="I7910" s="2" t="s">
        <v>177</v>
      </c>
      <c r="J7910" s="2" t="s">
        <v>34</v>
      </c>
      <c r="K7910" s="2" t="s">
        <v>230</v>
      </c>
      <c r="L7910" s="2" t="s">
        <v>231</v>
      </c>
      <c r="M7910" s="2" t="s">
        <v>82</v>
      </c>
      <c r="N7910" s="2" t="s">
        <v>38</v>
      </c>
      <c r="O7910" s="2" t="s">
        <v>64</v>
      </c>
      <c r="P7910" s="2" t="s">
        <v>74</v>
      </c>
      <c r="Q7910" s="2" t="s">
        <v>259</v>
      </c>
      <c r="R7910" s="6" t="n">
        <v>12</v>
      </c>
      <c r="S7910" s="7" t="n">
        <v>2306.78</v>
      </c>
      <c r="T7910" s="7" t="n">
        <f aca="false">$R7910*$S7910</f>
        <v>27681.36</v>
      </c>
      <c r="U7910" s="8" t="n">
        <v>0.22</v>
      </c>
      <c r="V7910" s="7" t="n">
        <f aca="false">$T7910*$U7910</f>
        <v>6089.8992</v>
      </c>
      <c r="W7910" s="7" t="n">
        <f aca="false">$T7910-$V7910</f>
        <v>21591.4608</v>
      </c>
      <c r="X7910" s="7" t="n">
        <v>1626.82</v>
      </c>
      <c r="Y7910" s="7" t="n">
        <f aca="false">$R7910*$X7910</f>
        <v>19521.84</v>
      </c>
      <c r="Z7910" s="7" t="n">
        <f aca="false">$W7910-$Y7910</f>
        <v>2069.6208</v>
      </c>
      <c r="AA7910" s="8" t="n">
        <f aca="false">IFERROR($Z7910/$W7910,0)</f>
        <v>0.0958536719294139</v>
      </c>
      <c r="AB7910" s="2" t="s">
        <v>76</v>
      </c>
      <c r="AC7910" s="2" t="s">
        <v>43</v>
      </c>
    </row>
    <row r="7911" customFormat="false" ht="15" hidden="false" customHeight="false" outlineLevel="0" collapsed="false">
      <c r="A7911" s="2" t="s">
        <v>9422</v>
      </c>
      <c r="B7911" s="3" t="n">
        <v>45904</v>
      </c>
      <c r="C7911" s="4" t="n">
        <f aca="false">YEAR($B7911)</f>
        <v>2025</v>
      </c>
      <c r="D7911" s="4" t="n">
        <f aca="false">MONTH($B7911)</f>
        <v>9</v>
      </c>
      <c r="E7911" s="2" t="s">
        <v>4031</v>
      </c>
      <c r="F7911" s="5" t="n">
        <f aca="false">ROUNDUP(MONTH($B7911)/3,0)</f>
        <v>3</v>
      </c>
      <c r="G7911" s="2" t="s">
        <v>4786</v>
      </c>
      <c r="H7911" s="2" t="s">
        <v>1970</v>
      </c>
      <c r="I7911" s="2" t="s">
        <v>33</v>
      </c>
      <c r="J7911" s="2" t="s">
        <v>47</v>
      </c>
      <c r="K7911" s="2" t="s">
        <v>196</v>
      </c>
      <c r="L7911" s="2" t="s">
        <v>197</v>
      </c>
      <c r="M7911" s="2" t="s">
        <v>156</v>
      </c>
      <c r="N7911" s="2" t="s">
        <v>38</v>
      </c>
      <c r="O7911" s="2" t="s">
        <v>39</v>
      </c>
      <c r="P7911" s="2" t="s">
        <v>106</v>
      </c>
      <c r="Q7911" s="2" t="s">
        <v>107</v>
      </c>
      <c r="R7911" s="6" t="n">
        <v>1</v>
      </c>
      <c r="S7911" s="7" t="n">
        <v>2330.29</v>
      </c>
      <c r="T7911" s="7" t="n">
        <f aca="false">$R7911*$S7911</f>
        <v>2330.29</v>
      </c>
      <c r="U7911" s="8" t="n">
        <v>0.05</v>
      </c>
      <c r="V7911" s="7" t="n">
        <f aca="false">$T7911*$U7911</f>
        <v>116.5145</v>
      </c>
      <c r="W7911" s="7" t="n">
        <f aca="false">$T7911-$V7911</f>
        <v>2213.7755</v>
      </c>
      <c r="X7911" s="7" t="n">
        <v>1728.22</v>
      </c>
      <c r="Y7911" s="7" t="n">
        <f aca="false">$R7911*$X7911</f>
        <v>1728.22</v>
      </c>
      <c r="Z7911" s="7" t="n">
        <f aca="false">$W7911-$Y7911</f>
        <v>485.5555</v>
      </c>
      <c r="AA7911" s="8" t="n">
        <f aca="false">IFERROR($Z7911/$W7911,0)</f>
        <v>0.219333667754476</v>
      </c>
      <c r="AB7911" s="2" t="s">
        <v>85</v>
      </c>
      <c r="AC7911" s="2" t="s">
        <v>43</v>
      </c>
    </row>
    <row r="7912" customFormat="false" ht="15" hidden="false" customHeight="false" outlineLevel="0" collapsed="false">
      <c r="A7912" s="2" t="s">
        <v>9423</v>
      </c>
      <c r="B7912" s="3" t="n">
        <v>45904</v>
      </c>
      <c r="C7912" s="4" t="n">
        <f aca="false">YEAR($B7912)</f>
        <v>2025</v>
      </c>
      <c r="D7912" s="4" t="n">
        <f aca="false">MONTH($B7912)</f>
        <v>9</v>
      </c>
      <c r="E7912" s="2" t="s">
        <v>4031</v>
      </c>
      <c r="F7912" s="5" t="n">
        <f aca="false">ROUNDUP(MONTH($B7912)/3,0)</f>
        <v>3</v>
      </c>
      <c r="G7912" s="2" t="s">
        <v>569</v>
      </c>
      <c r="H7912" s="2" t="s">
        <v>570</v>
      </c>
      <c r="I7912" s="2" t="s">
        <v>33</v>
      </c>
      <c r="J7912" s="2" t="s">
        <v>59</v>
      </c>
      <c r="K7912" s="2" t="s">
        <v>60</v>
      </c>
      <c r="L7912" s="2" t="s">
        <v>61</v>
      </c>
      <c r="M7912" s="2" t="s">
        <v>142</v>
      </c>
      <c r="N7912" s="2" t="s">
        <v>63</v>
      </c>
      <c r="O7912" s="2" t="s">
        <v>114</v>
      </c>
      <c r="P7912" s="2" t="s">
        <v>119</v>
      </c>
      <c r="Q7912" s="2" t="s">
        <v>191</v>
      </c>
      <c r="R7912" s="6" t="n">
        <v>2</v>
      </c>
      <c r="S7912" s="7" t="n">
        <v>470.98</v>
      </c>
      <c r="T7912" s="7" t="n">
        <f aca="false">$R7912*$S7912</f>
        <v>941.96</v>
      </c>
      <c r="U7912" s="8" t="n">
        <v>0</v>
      </c>
      <c r="V7912" s="7" t="n">
        <f aca="false">$T7912*$U7912</f>
        <v>0</v>
      </c>
      <c r="W7912" s="7" t="n">
        <f aca="false">$T7912-$V7912</f>
        <v>941.96</v>
      </c>
      <c r="X7912" s="7" t="n">
        <v>290.9</v>
      </c>
      <c r="Y7912" s="7" t="n">
        <f aca="false">$R7912*$X7912</f>
        <v>581.8</v>
      </c>
      <c r="Z7912" s="7" t="n">
        <f aca="false">$W7912-$Y7912</f>
        <v>360.16</v>
      </c>
      <c r="AA7912" s="8" t="n">
        <f aca="false">IFERROR($Z7912/$W7912,0)</f>
        <v>0.38235169221623</v>
      </c>
      <c r="AB7912" s="2" t="s">
        <v>42</v>
      </c>
      <c r="AC7912" s="2" t="s">
        <v>43</v>
      </c>
    </row>
    <row r="7913" customFormat="false" ht="15" hidden="false" customHeight="false" outlineLevel="0" collapsed="false">
      <c r="A7913" s="2" t="s">
        <v>9424</v>
      </c>
      <c r="B7913" s="3" t="n">
        <v>45904</v>
      </c>
      <c r="C7913" s="4" t="n">
        <f aca="false">YEAR($B7913)</f>
        <v>2025</v>
      </c>
      <c r="D7913" s="4" t="n">
        <f aca="false">MONTH($B7913)</f>
        <v>9</v>
      </c>
      <c r="E7913" s="2" t="s">
        <v>4031</v>
      </c>
      <c r="F7913" s="5" t="n">
        <f aca="false">ROUNDUP(MONTH($B7913)/3,0)</f>
        <v>3</v>
      </c>
      <c r="G7913" s="2" t="s">
        <v>656</v>
      </c>
      <c r="H7913" s="2" t="s">
        <v>657</v>
      </c>
      <c r="I7913" s="2" t="s">
        <v>33</v>
      </c>
      <c r="J7913" s="2" t="s">
        <v>89</v>
      </c>
      <c r="K7913" s="2" t="s">
        <v>124</v>
      </c>
      <c r="L7913" s="2" t="s">
        <v>125</v>
      </c>
      <c r="M7913" s="2" t="s">
        <v>99</v>
      </c>
      <c r="N7913" s="2" t="s">
        <v>151</v>
      </c>
      <c r="O7913" s="2" t="s">
        <v>171</v>
      </c>
      <c r="P7913" s="2" t="s">
        <v>180</v>
      </c>
      <c r="Q7913" s="2" t="s">
        <v>181</v>
      </c>
      <c r="R7913" s="6" t="n">
        <v>3</v>
      </c>
      <c r="S7913" s="7" t="n">
        <v>2730.51</v>
      </c>
      <c r="T7913" s="7" t="n">
        <f aca="false">$R7913*$S7913</f>
        <v>8191.53</v>
      </c>
      <c r="U7913" s="8" t="n">
        <v>0.1</v>
      </c>
      <c r="V7913" s="7" t="n">
        <f aca="false">$T7913*$U7913</f>
        <v>819.153</v>
      </c>
      <c r="W7913" s="7" t="n">
        <f aca="false">$T7913-$V7913</f>
        <v>7372.377</v>
      </c>
      <c r="X7913" s="7" t="n">
        <v>1883.61</v>
      </c>
      <c r="Y7913" s="7" t="n">
        <f aca="false">$R7913*$X7913</f>
        <v>5650.83</v>
      </c>
      <c r="Z7913" s="7" t="n">
        <f aca="false">$W7913-$Y7913</f>
        <v>1721.547</v>
      </c>
      <c r="AA7913" s="8" t="n">
        <f aca="false">IFERROR($Z7913/$W7913,0)</f>
        <v>0.233513153220461</v>
      </c>
      <c r="AB7913" s="2" t="s">
        <v>42</v>
      </c>
      <c r="AC7913" s="2" t="s">
        <v>43</v>
      </c>
    </row>
    <row r="7914" customFormat="false" ht="15" hidden="false" customHeight="false" outlineLevel="0" collapsed="false">
      <c r="A7914" s="2" t="s">
        <v>9425</v>
      </c>
      <c r="B7914" s="3" t="n">
        <v>45904</v>
      </c>
      <c r="C7914" s="4" t="n">
        <f aca="false">YEAR($B7914)</f>
        <v>2025</v>
      </c>
      <c r="D7914" s="4" t="n">
        <f aca="false">MONTH($B7914)</f>
        <v>9</v>
      </c>
      <c r="E7914" s="2" t="s">
        <v>4031</v>
      </c>
      <c r="F7914" s="5" t="n">
        <f aca="false">ROUNDUP(MONTH($B7914)/3,0)</f>
        <v>3</v>
      </c>
      <c r="G7914" s="2" t="s">
        <v>575</v>
      </c>
      <c r="H7914" s="2" t="s">
        <v>576</v>
      </c>
      <c r="I7914" s="2" t="s">
        <v>33</v>
      </c>
      <c r="J7914" s="2" t="s">
        <v>47</v>
      </c>
      <c r="K7914" s="2" t="s">
        <v>196</v>
      </c>
      <c r="L7914" s="2" t="s">
        <v>197</v>
      </c>
      <c r="M7914" s="2" t="s">
        <v>118</v>
      </c>
      <c r="N7914" s="2" t="s">
        <v>63</v>
      </c>
      <c r="O7914" s="2" t="s">
        <v>39</v>
      </c>
      <c r="P7914" s="2" t="s">
        <v>106</v>
      </c>
      <c r="Q7914" s="2" t="s">
        <v>136</v>
      </c>
      <c r="R7914" s="6" t="n">
        <v>1</v>
      </c>
      <c r="S7914" s="7" t="n">
        <v>2110.13</v>
      </c>
      <c r="T7914" s="7" t="n">
        <f aca="false">$R7914*$S7914</f>
        <v>2110.13</v>
      </c>
      <c r="U7914" s="8" t="n">
        <v>0</v>
      </c>
      <c r="V7914" s="7" t="n">
        <f aca="false">$T7914*$U7914</f>
        <v>0</v>
      </c>
      <c r="W7914" s="7" t="n">
        <f aca="false">$T7914-$V7914</f>
        <v>2110.13</v>
      </c>
      <c r="X7914" s="7" t="n">
        <v>1536.54</v>
      </c>
      <c r="Y7914" s="7" t="n">
        <f aca="false">$R7914*$X7914</f>
        <v>1536.54</v>
      </c>
      <c r="Z7914" s="7" t="n">
        <f aca="false">$W7914-$Y7914</f>
        <v>573.59</v>
      </c>
      <c r="AA7914" s="8" t="n">
        <f aca="false">IFERROR($Z7914/$W7914,0)</f>
        <v>0.271826854269642</v>
      </c>
      <c r="AB7914" s="2" t="s">
        <v>67</v>
      </c>
      <c r="AC7914" s="2" t="s">
        <v>43</v>
      </c>
    </row>
    <row r="7915" customFormat="false" ht="15" hidden="false" customHeight="false" outlineLevel="0" collapsed="false">
      <c r="A7915" s="2" t="s">
        <v>9426</v>
      </c>
      <c r="B7915" s="3" t="n">
        <v>45904</v>
      </c>
      <c r="C7915" s="4" t="n">
        <f aca="false">YEAR($B7915)</f>
        <v>2025</v>
      </c>
      <c r="D7915" s="4" t="n">
        <f aca="false">MONTH($B7915)</f>
        <v>9</v>
      </c>
      <c r="E7915" s="2" t="s">
        <v>4031</v>
      </c>
      <c r="F7915" s="5" t="n">
        <f aca="false">ROUNDUP(MONTH($B7915)/3,0)</f>
        <v>3</v>
      </c>
      <c r="G7915" s="2" t="s">
        <v>433</v>
      </c>
      <c r="H7915" s="2" t="s">
        <v>434</v>
      </c>
      <c r="I7915" s="2" t="s">
        <v>33</v>
      </c>
      <c r="J7915" s="2" t="s">
        <v>89</v>
      </c>
      <c r="K7915" s="2" t="s">
        <v>97</v>
      </c>
      <c r="L7915" s="2" t="s">
        <v>98</v>
      </c>
      <c r="M7915" s="2" t="s">
        <v>99</v>
      </c>
      <c r="N7915" s="2" t="s">
        <v>73</v>
      </c>
      <c r="O7915" s="2" t="s">
        <v>52</v>
      </c>
      <c r="P7915" s="2" t="s">
        <v>83</v>
      </c>
      <c r="Q7915" s="2" t="s">
        <v>84</v>
      </c>
      <c r="R7915" s="6" t="n">
        <v>1</v>
      </c>
      <c r="S7915" s="7" t="n">
        <v>4129.51</v>
      </c>
      <c r="T7915" s="7" t="n">
        <f aca="false">$R7915*$S7915</f>
        <v>4129.51</v>
      </c>
      <c r="U7915" s="8" t="n">
        <v>0.08</v>
      </c>
      <c r="V7915" s="7" t="n">
        <f aca="false">$T7915*$U7915</f>
        <v>330.3608</v>
      </c>
      <c r="W7915" s="7" t="n">
        <f aca="false">$T7915-$V7915</f>
        <v>3799.1492</v>
      </c>
      <c r="X7915" s="7" t="n">
        <v>3084.84</v>
      </c>
      <c r="Y7915" s="7" t="n">
        <f aca="false">$R7915*$X7915</f>
        <v>3084.84</v>
      </c>
      <c r="Z7915" s="7" t="n">
        <f aca="false">$W7915-$Y7915</f>
        <v>714.3092</v>
      </c>
      <c r="AA7915" s="8" t="n">
        <f aca="false">IFERROR($Z7915/$W7915,0)</f>
        <v>0.188018201548915</v>
      </c>
      <c r="AB7915" s="2" t="s">
        <v>85</v>
      </c>
      <c r="AC7915" s="2" t="s">
        <v>93</v>
      </c>
    </row>
    <row r="7916" customFormat="false" ht="15" hidden="false" customHeight="false" outlineLevel="0" collapsed="false">
      <c r="A7916" s="2" t="s">
        <v>9427</v>
      </c>
      <c r="B7916" s="3" t="n">
        <v>45904</v>
      </c>
      <c r="C7916" s="4" t="n">
        <f aca="false">YEAR($B7916)</f>
        <v>2025</v>
      </c>
      <c r="D7916" s="4" t="n">
        <f aca="false">MONTH($B7916)</f>
        <v>9</v>
      </c>
      <c r="E7916" s="2" t="s">
        <v>4031</v>
      </c>
      <c r="F7916" s="5" t="n">
        <f aca="false">ROUNDUP(MONTH($B7916)/3,0)</f>
        <v>3</v>
      </c>
      <c r="G7916" s="2" t="s">
        <v>102</v>
      </c>
      <c r="H7916" s="2" t="s">
        <v>103</v>
      </c>
      <c r="I7916" s="2" t="s">
        <v>104</v>
      </c>
      <c r="J7916" s="2" t="s">
        <v>47</v>
      </c>
      <c r="K7916" s="2" t="s">
        <v>48</v>
      </c>
      <c r="L7916" s="2" t="s">
        <v>49</v>
      </c>
      <c r="M7916" s="2" t="s">
        <v>118</v>
      </c>
      <c r="N7916" s="2" t="s">
        <v>63</v>
      </c>
      <c r="O7916" s="2" t="s">
        <v>114</v>
      </c>
      <c r="P7916" s="2" t="s">
        <v>115</v>
      </c>
      <c r="Q7916" s="2" t="s">
        <v>116</v>
      </c>
      <c r="R7916" s="6" t="n">
        <v>6</v>
      </c>
      <c r="S7916" s="7" t="n">
        <v>291.2</v>
      </c>
      <c r="T7916" s="7" t="n">
        <f aca="false">$R7916*$S7916</f>
        <v>1747.2</v>
      </c>
      <c r="U7916" s="8" t="n">
        <v>0</v>
      </c>
      <c r="V7916" s="7" t="n">
        <f aca="false">$T7916*$U7916</f>
        <v>0</v>
      </c>
      <c r="W7916" s="7" t="n">
        <f aca="false">$T7916-$V7916</f>
        <v>1747.2</v>
      </c>
      <c r="X7916" s="7" t="n">
        <v>159.22</v>
      </c>
      <c r="Y7916" s="7" t="n">
        <f aca="false">$R7916*$X7916</f>
        <v>955.32</v>
      </c>
      <c r="Z7916" s="7" t="n">
        <f aca="false">$W7916-$Y7916</f>
        <v>791.88</v>
      </c>
      <c r="AA7916" s="8" t="n">
        <f aca="false">IFERROR($Z7916/$W7916,0)</f>
        <v>0.453228021978022</v>
      </c>
      <c r="AB7916" s="2" t="s">
        <v>76</v>
      </c>
      <c r="AC7916" s="2" t="s">
        <v>43</v>
      </c>
    </row>
    <row r="7917" customFormat="false" ht="15" hidden="false" customHeight="false" outlineLevel="0" collapsed="false">
      <c r="A7917" s="2" t="s">
        <v>9428</v>
      </c>
      <c r="B7917" s="3" t="n">
        <v>45904</v>
      </c>
      <c r="C7917" s="4" t="n">
        <f aca="false">YEAR($B7917)</f>
        <v>2025</v>
      </c>
      <c r="D7917" s="4" t="n">
        <f aca="false">MONTH($B7917)</f>
        <v>9</v>
      </c>
      <c r="E7917" s="2" t="s">
        <v>4031</v>
      </c>
      <c r="F7917" s="5" t="n">
        <f aca="false">ROUNDUP(MONTH($B7917)/3,0)</f>
        <v>3</v>
      </c>
      <c r="G7917" s="2" t="s">
        <v>737</v>
      </c>
      <c r="H7917" s="2" t="s">
        <v>738</v>
      </c>
      <c r="I7917" s="2" t="s">
        <v>33</v>
      </c>
      <c r="J7917" s="2" t="s">
        <v>47</v>
      </c>
      <c r="K7917" s="2" t="s">
        <v>48</v>
      </c>
      <c r="L7917" s="2" t="s">
        <v>155</v>
      </c>
      <c r="M7917" s="2" t="s">
        <v>118</v>
      </c>
      <c r="N7917" s="2" t="s">
        <v>51</v>
      </c>
      <c r="O7917" s="2" t="s">
        <v>114</v>
      </c>
      <c r="P7917" s="2" t="s">
        <v>115</v>
      </c>
      <c r="Q7917" s="2" t="s">
        <v>116</v>
      </c>
      <c r="R7917" s="6" t="n">
        <v>2</v>
      </c>
      <c r="S7917" s="7" t="n">
        <v>287.47</v>
      </c>
      <c r="T7917" s="7" t="n">
        <f aca="false">$R7917*$S7917</f>
        <v>574.94</v>
      </c>
      <c r="U7917" s="8" t="n">
        <v>0.15</v>
      </c>
      <c r="V7917" s="7" t="n">
        <f aca="false">$T7917*$U7917</f>
        <v>86.241</v>
      </c>
      <c r="W7917" s="7" t="n">
        <f aca="false">$T7917-$V7917</f>
        <v>488.699</v>
      </c>
      <c r="X7917" s="7" t="n">
        <v>151.01</v>
      </c>
      <c r="Y7917" s="7" t="n">
        <f aca="false">$R7917*$X7917</f>
        <v>302.02</v>
      </c>
      <c r="Z7917" s="7" t="n">
        <f aca="false">$W7917-$Y7917</f>
        <v>186.679</v>
      </c>
      <c r="AA7917" s="8" t="n">
        <f aca="false">IFERROR($Z7917/$W7917,0)</f>
        <v>0.381991778170203</v>
      </c>
      <c r="AB7917" s="2" t="s">
        <v>85</v>
      </c>
      <c r="AC7917" s="2" t="s">
        <v>43</v>
      </c>
    </row>
    <row r="7918" customFormat="false" ht="15" hidden="false" customHeight="false" outlineLevel="0" collapsed="false">
      <c r="A7918" s="2" t="s">
        <v>9429</v>
      </c>
      <c r="B7918" s="3" t="n">
        <v>45904</v>
      </c>
      <c r="C7918" s="4" t="n">
        <f aca="false">YEAR($B7918)</f>
        <v>2025</v>
      </c>
      <c r="D7918" s="4" t="n">
        <f aca="false">MONTH($B7918)</f>
        <v>9</v>
      </c>
      <c r="E7918" s="2" t="s">
        <v>4031</v>
      </c>
      <c r="F7918" s="5" t="n">
        <f aca="false">ROUNDUP(MONTH($B7918)/3,0)</f>
        <v>3</v>
      </c>
      <c r="G7918" s="2" t="s">
        <v>87</v>
      </c>
      <c r="H7918" s="2" t="s">
        <v>88</v>
      </c>
      <c r="I7918" s="2" t="s">
        <v>33</v>
      </c>
      <c r="J7918" s="2" t="s">
        <v>89</v>
      </c>
      <c r="K7918" s="2" t="s">
        <v>90</v>
      </c>
      <c r="L7918" s="2" t="s">
        <v>91</v>
      </c>
      <c r="M7918" s="2" t="s">
        <v>99</v>
      </c>
      <c r="N7918" s="2" t="s">
        <v>63</v>
      </c>
      <c r="O7918" s="2" t="s">
        <v>114</v>
      </c>
      <c r="P7918" s="2" t="s">
        <v>119</v>
      </c>
      <c r="Q7918" s="2" t="s">
        <v>120</v>
      </c>
      <c r="R7918" s="6" t="n">
        <v>2</v>
      </c>
      <c r="S7918" s="7" t="n">
        <v>209.58</v>
      </c>
      <c r="T7918" s="7" t="n">
        <f aca="false">$R7918*$S7918</f>
        <v>419.16</v>
      </c>
      <c r="U7918" s="8" t="n">
        <v>0.05</v>
      </c>
      <c r="V7918" s="7" t="n">
        <f aca="false">$T7918*$U7918</f>
        <v>20.958</v>
      </c>
      <c r="W7918" s="7" t="n">
        <f aca="false">$T7918-$V7918</f>
        <v>398.202</v>
      </c>
      <c r="X7918" s="7" t="n">
        <v>109.45</v>
      </c>
      <c r="Y7918" s="7" t="n">
        <f aca="false">$R7918*$X7918</f>
        <v>218.9</v>
      </c>
      <c r="Z7918" s="7" t="n">
        <f aca="false">$W7918-$Y7918</f>
        <v>179.302</v>
      </c>
      <c r="AA7918" s="8" t="n">
        <f aca="false">IFERROR($Z7918/$W7918,0)</f>
        <v>0.450279004123535</v>
      </c>
      <c r="AB7918" s="2" t="s">
        <v>85</v>
      </c>
      <c r="AC7918" s="2" t="s">
        <v>43</v>
      </c>
    </row>
    <row r="7919" customFormat="false" ht="15" hidden="false" customHeight="false" outlineLevel="0" collapsed="false">
      <c r="A7919" s="2" t="s">
        <v>9430</v>
      </c>
      <c r="B7919" s="3" t="n">
        <v>45904</v>
      </c>
      <c r="C7919" s="4" t="n">
        <f aca="false">YEAR($B7919)</f>
        <v>2025</v>
      </c>
      <c r="D7919" s="4" t="n">
        <f aca="false">MONTH($B7919)</f>
        <v>9</v>
      </c>
      <c r="E7919" s="2" t="s">
        <v>4031</v>
      </c>
      <c r="F7919" s="5" t="n">
        <f aca="false">ROUNDUP(MONTH($B7919)/3,0)</f>
        <v>3</v>
      </c>
      <c r="G7919" s="2" t="s">
        <v>1661</v>
      </c>
      <c r="H7919" s="2" t="s">
        <v>1662</v>
      </c>
      <c r="I7919" s="2" t="s">
        <v>33</v>
      </c>
      <c r="J7919" s="2" t="s">
        <v>89</v>
      </c>
      <c r="K7919" s="2" t="s">
        <v>97</v>
      </c>
      <c r="L7919" s="2" t="s">
        <v>111</v>
      </c>
      <c r="M7919" s="2" t="s">
        <v>92</v>
      </c>
      <c r="N7919" s="2" t="s">
        <v>51</v>
      </c>
      <c r="O7919" s="2" t="s">
        <v>114</v>
      </c>
      <c r="P7919" s="2" t="s">
        <v>234</v>
      </c>
      <c r="Q7919" s="2" t="s">
        <v>238</v>
      </c>
      <c r="R7919" s="6" t="n">
        <v>3</v>
      </c>
      <c r="S7919" s="7" t="n">
        <v>374.83</v>
      </c>
      <c r="T7919" s="7" t="n">
        <f aca="false">$R7919*$S7919</f>
        <v>1124.49</v>
      </c>
      <c r="U7919" s="8" t="n">
        <v>0</v>
      </c>
      <c r="V7919" s="7" t="n">
        <f aca="false">$T7919*$U7919</f>
        <v>0</v>
      </c>
      <c r="W7919" s="7" t="n">
        <f aca="false">$T7919-$V7919</f>
        <v>1124.49</v>
      </c>
      <c r="X7919" s="7" t="n">
        <v>216.67</v>
      </c>
      <c r="Y7919" s="7" t="n">
        <f aca="false">$R7919*$X7919</f>
        <v>650.01</v>
      </c>
      <c r="Z7919" s="7" t="n">
        <f aca="false">$W7919-$Y7919</f>
        <v>474.48</v>
      </c>
      <c r="AA7919" s="8" t="n">
        <f aca="false">IFERROR($Z7919/$W7919,0)</f>
        <v>0.421951284582344</v>
      </c>
      <c r="AB7919" s="2" t="s">
        <v>67</v>
      </c>
      <c r="AC7919" s="2" t="s">
        <v>43</v>
      </c>
    </row>
    <row r="7920" customFormat="false" ht="15" hidden="false" customHeight="false" outlineLevel="0" collapsed="false">
      <c r="A7920" s="2" t="s">
        <v>9431</v>
      </c>
      <c r="B7920" s="3" t="n">
        <v>45905</v>
      </c>
      <c r="C7920" s="4" t="n">
        <f aca="false">YEAR($B7920)</f>
        <v>2025</v>
      </c>
      <c r="D7920" s="4" t="n">
        <f aca="false">MONTH($B7920)</f>
        <v>9</v>
      </c>
      <c r="E7920" s="2" t="s">
        <v>4031</v>
      </c>
      <c r="F7920" s="5" t="n">
        <f aca="false">ROUNDUP(MONTH($B7920)/3,0)</f>
        <v>3</v>
      </c>
      <c r="G7920" s="2" t="s">
        <v>145</v>
      </c>
      <c r="H7920" s="2" t="s">
        <v>146</v>
      </c>
      <c r="I7920" s="2" t="s">
        <v>33</v>
      </c>
      <c r="J7920" s="2" t="s">
        <v>147</v>
      </c>
      <c r="K7920" s="2" t="s">
        <v>148</v>
      </c>
      <c r="L7920" s="2" t="s">
        <v>149</v>
      </c>
      <c r="M7920" s="2" t="s">
        <v>150</v>
      </c>
      <c r="N7920" s="2" t="s">
        <v>63</v>
      </c>
      <c r="O7920" s="2" t="s">
        <v>64</v>
      </c>
      <c r="P7920" s="2" t="s">
        <v>342</v>
      </c>
      <c r="Q7920" s="2" t="s">
        <v>408</v>
      </c>
      <c r="R7920" s="6" t="n">
        <v>2</v>
      </c>
      <c r="S7920" s="7" t="n">
        <v>5804.04</v>
      </c>
      <c r="T7920" s="7" t="n">
        <f aca="false">$R7920*$S7920</f>
        <v>11608.08</v>
      </c>
      <c r="U7920" s="8" t="n">
        <v>0.03</v>
      </c>
      <c r="V7920" s="7" t="n">
        <f aca="false">$T7920*$U7920</f>
        <v>348.2424</v>
      </c>
      <c r="W7920" s="7" t="n">
        <f aca="false">$T7920-$V7920</f>
        <v>11259.8376</v>
      </c>
      <c r="X7920" s="7" t="n">
        <v>4065.13</v>
      </c>
      <c r="Y7920" s="7" t="n">
        <f aca="false">$R7920*$X7920</f>
        <v>8130.26</v>
      </c>
      <c r="Z7920" s="7" t="n">
        <f aca="false">$W7920-$Y7920</f>
        <v>3129.5776</v>
      </c>
      <c r="AA7920" s="8" t="n">
        <f aca="false">IFERROR($Z7920/$W7920,0)</f>
        <v>0.277941628571979</v>
      </c>
      <c r="AB7920" s="2" t="s">
        <v>42</v>
      </c>
      <c r="AC7920" s="2" t="s">
        <v>43</v>
      </c>
    </row>
    <row r="7921" customFormat="false" ht="15" hidden="false" customHeight="false" outlineLevel="0" collapsed="false">
      <c r="A7921" s="2" t="s">
        <v>9432</v>
      </c>
      <c r="B7921" s="3" t="n">
        <v>45905</v>
      </c>
      <c r="C7921" s="4" t="n">
        <f aca="false">YEAR($B7921)</f>
        <v>2025</v>
      </c>
      <c r="D7921" s="4" t="n">
        <f aca="false">MONTH($B7921)</f>
        <v>9</v>
      </c>
      <c r="E7921" s="2" t="s">
        <v>4031</v>
      </c>
      <c r="F7921" s="5" t="n">
        <f aca="false">ROUNDUP(MONTH($B7921)/3,0)</f>
        <v>3</v>
      </c>
      <c r="G7921" s="2" t="s">
        <v>854</v>
      </c>
      <c r="H7921" s="2" t="s">
        <v>855</v>
      </c>
      <c r="I7921" s="2" t="s">
        <v>33</v>
      </c>
      <c r="J7921" s="2" t="s">
        <v>89</v>
      </c>
      <c r="K7921" s="2" t="s">
        <v>90</v>
      </c>
      <c r="L7921" s="2" t="s">
        <v>161</v>
      </c>
      <c r="M7921" s="2" t="s">
        <v>92</v>
      </c>
      <c r="N7921" s="2" t="s">
        <v>73</v>
      </c>
      <c r="O7921" s="2" t="s">
        <v>64</v>
      </c>
      <c r="P7921" s="2" t="s">
        <v>65</v>
      </c>
      <c r="Q7921" s="2" t="s">
        <v>519</v>
      </c>
      <c r="R7921" s="6" t="n">
        <v>3</v>
      </c>
      <c r="S7921" s="7" t="n">
        <v>2978.08</v>
      </c>
      <c r="T7921" s="7" t="n">
        <f aca="false">$R7921*$S7921</f>
        <v>8934.24</v>
      </c>
      <c r="U7921" s="8" t="n">
        <v>0.03</v>
      </c>
      <c r="V7921" s="7" t="n">
        <f aca="false">$T7921*$U7921</f>
        <v>268.0272</v>
      </c>
      <c r="W7921" s="7" t="n">
        <f aca="false">$T7921-$V7921</f>
        <v>8666.2128</v>
      </c>
      <c r="X7921" s="7" t="n">
        <v>2430.19</v>
      </c>
      <c r="Y7921" s="7" t="n">
        <f aca="false">$R7921*$X7921</f>
        <v>7290.57</v>
      </c>
      <c r="Z7921" s="7" t="n">
        <f aca="false">$W7921-$Y7921</f>
        <v>1375.6428</v>
      </c>
      <c r="AA7921" s="8" t="n">
        <f aca="false">IFERROR($Z7921/$W7921,0)</f>
        <v>0.158736328284023</v>
      </c>
      <c r="AB7921" s="2" t="s">
        <v>55</v>
      </c>
      <c r="AC7921" s="2" t="s">
        <v>43</v>
      </c>
    </row>
    <row r="7922" customFormat="false" ht="15" hidden="false" customHeight="false" outlineLevel="0" collapsed="false">
      <c r="A7922" s="2" t="s">
        <v>9433</v>
      </c>
      <c r="B7922" s="3" t="n">
        <v>45905</v>
      </c>
      <c r="C7922" s="4" t="n">
        <f aca="false">YEAR($B7922)</f>
        <v>2025</v>
      </c>
      <c r="D7922" s="4" t="n">
        <f aca="false">MONTH($B7922)</f>
        <v>9</v>
      </c>
      <c r="E7922" s="2" t="s">
        <v>4031</v>
      </c>
      <c r="F7922" s="5" t="n">
        <f aca="false">ROUNDUP(MONTH($B7922)/3,0)</f>
        <v>3</v>
      </c>
      <c r="G7922" s="2" t="s">
        <v>319</v>
      </c>
      <c r="H7922" s="2" t="s">
        <v>320</v>
      </c>
      <c r="I7922" s="2" t="s">
        <v>33</v>
      </c>
      <c r="J7922" s="2" t="s">
        <v>59</v>
      </c>
      <c r="K7922" s="2" t="s">
        <v>321</v>
      </c>
      <c r="L7922" s="2" t="s">
        <v>322</v>
      </c>
      <c r="M7922" s="2" t="s">
        <v>142</v>
      </c>
      <c r="N7922" s="2" t="s">
        <v>51</v>
      </c>
      <c r="O7922" s="2" t="s">
        <v>64</v>
      </c>
      <c r="P7922" s="2" t="s">
        <v>342</v>
      </c>
      <c r="Q7922" s="2" t="s">
        <v>408</v>
      </c>
      <c r="R7922" s="6" t="n">
        <v>1</v>
      </c>
      <c r="S7922" s="7" t="n">
        <v>6313.35</v>
      </c>
      <c r="T7922" s="7" t="n">
        <f aca="false">$R7922*$S7922</f>
        <v>6313.35</v>
      </c>
      <c r="U7922" s="8" t="n">
        <v>0.15</v>
      </c>
      <c r="V7922" s="7" t="n">
        <f aca="false">$T7922*$U7922</f>
        <v>947.0025</v>
      </c>
      <c r="W7922" s="7" t="n">
        <f aca="false">$T7922-$V7922</f>
        <v>5366.3475</v>
      </c>
      <c r="X7922" s="7" t="n">
        <v>4668.9</v>
      </c>
      <c r="Y7922" s="7" t="n">
        <f aca="false">$R7922*$X7922</f>
        <v>4668.9</v>
      </c>
      <c r="Z7922" s="7" t="n">
        <f aca="false">$W7922-$Y7922</f>
        <v>697.4475</v>
      </c>
      <c r="AA7922" s="8" t="n">
        <f aca="false">IFERROR($Z7922/$W7922,0)</f>
        <v>0.129966890888076</v>
      </c>
      <c r="AB7922" s="2" t="s">
        <v>85</v>
      </c>
      <c r="AC7922" s="2" t="s">
        <v>43</v>
      </c>
    </row>
    <row r="7923" customFormat="false" ht="15" hidden="false" customHeight="false" outlineLevel="0" collapsed="false">
      <c r="A7923" s="2" t="s">
        <v>9434</v>
      </c>
      <c r="B7923" s="3" t="n">
        <v>45905</v>
      </c>
      <c r="C7923" s="4" t="n">
        <f aca="false">YEAR($B7923)</f>
        <v>2025</v>
      </c>
      <c r="D7923" s="4" t="n">
        <f aca="false">MONTH($B7923)</f>
        <v>9</v>
      </c>
      <c r="E7923" s="2" t="s">
        <v>4031</v>
      </c>
      <c r="F7923" s="5" t="n">
        <f aca="false">ROUNDUP(MONTH($B7923)/3,0)</f>
        <v>3</v>
      </c>
      <c r="G7923" s="2" t="s">
        <v>9435</v>
      </c>
      <c r="H7923" s="2" t="s">
        <v>355</v>
      </c>
      <c r="I7923" s="2" t="s">
        <v>104</v>
      </c>
      <c r="J7923" s="2" t="s">
        <v>59</v>
      </c>
      <c r="K7923" s="2" t="s">
        <v>71</v>
      </c>
      <c r="L7923" s="2" t="s">
        <v>72</v>
      </c>
      <c r="M7923" s="2" t="s">
        <v>62</v>
      </c>
      <c r="N7923" s="2" t="s">
        <v>73</v>
      </c>
      <c r="O7923" s="2" t="s">
        <v>39</v>
      </c>
      <c r="P7923" s="2" t="s">
        <v>40</v>
      </c>
      <c r="Q7923" s="2" t="s">
        <v>334</v>
      </c>
      <c r="R7923" s="6" t="n">
        <v>4</v>
      </c>
      <c r="S7923" s="7" t="n">
        <v>3828.94</v>
      </c>
      <c r="T7923" s="7" t="n">
        <f aca="false">$R7923*$S7923</f>
        <v>15315.76</v>
      </c>
      <c r="U7923" s="8" t="n">
        <v>0.08</v>
      </c>
      <c r="V7923" s="7" t="n">
        <f aca="false">$T7923*$U7923</f>
        <v>1225.2608</v>
      </c>
      <c r="W7923" s="7" t="n">
        <f aca="false">$T7923-$V7923</f>
        <v>14090.4992</v>
      </c>
      <c r="X7923" s="7" t="n">
        <v>2938.21</v>
      </c>
      <c r="Y7923" s="7" t="n">
        <f aca="false">$R7923*$X7923</f>
        <v>11752.84</v>
      </c>
      <c r="Z7923" s="7" t="n">
        <f aca="false">$W7923-$Y7923</f>
        <v>2337.6592</v>
      </c>
      <c r="AA7923" s="8" t="n">
        <f aca="false">IFERROR($Z7923/$W7923,0)</f>
        <v>0.165903220802851</v>
      </c>
      <c r="AB7923" s="2" t="s">
        <v>85</v>
      </c>
      <c r="AC7923" s="2" t="s">
        <v>43</v>
      </c>
    </row>
    <row r="7924" customFormat="false" ht="15" hidden="false" customHeight="false" outlineLevel="0" collapsed="false">
      <c r="A7924" s="2" t="s">
        <v>9436</v>
      </c>
      <c r="B7924" s="3" t="n">
        <v>45905</v>
      </c>
      <c r="C7924" s="4" t="n">
        <f aca="false">YEAR($B7924)</f>
        <v>2025</v>
      </c>
      <c r="D7924" s="4" t="n">
        <f aca="false">MONTH($B7924)</f>
        <v>9</v>
      </c>
      <c r="E7924" s="2" t="s">
        <v>4031</v>
      </c>
      <c r="F7924" s="5" t="n">
        <f aca="false">ROUNDUP(MONTH($B7924)/3,0)</f>
        <v>3</v>
      </c>
      <c r="G7924" s="2" t="s">
        <v>501</v>
      </c>
      <c r="H7924" s="2" t="s">
        <v>502</v>
      </c>
      <c r="I7924" s="2" t="s">
        <v>33</v>
      </c>
      <c r="J7924" s="2" t="s">
        <v>47</v>
      </c>
      <c r="K7924" s="2" t="s">
        <v>48</v>
      </c>
      <c r="L7924" s="2" t="s">
        <v>155</v>
      </c>
      <c r="M7924" s="2" t="s">
        <v>156</v>
      </c>
      <c r="N7924" s="2" t="s">
        <v>51</v>
      </c>
      <c r="O7924" s="2" t="s">
        <v>171</v>
      </c>
      <c r="P7924" s="2" t="s">
        <v>172</v>
      </c>
      <c r="Q7924" s="2" t="s">
        <v>173</v>
      </c>
      <c r="R7924" s="6" t="n">
        <v>2</v>
      </c>
      <c r="S7924" s="7" t="n">
        <v>922.16</v>
      </c>
      <c r="T7924" s="7" t="n">
        <f aca="false">$R7924*$S7924</f>
        <v>1844.32</v>
      </c>
      <c r="U7924" s="8" t="n">
        <v>0.05</v>
      </c>
      <c r="V7924" s="7" t="n">
        <f aca="false">$T7924*$U7924</f>
        <v>92.216</v>
      </c>
      <c r="W7924" s="7" t="n">
        <f aca="false">$T7924-$V7924</f>
        <v>1752.104</v>
      </c>
      <c r="X7924" s="7" t="n">
        <v>588.14</v>
      </c>
      <c r="Y7924" s="7" t="n">
        <f aca="false">$R7924*$X7924</f>
        <v>1176.28</v>
      </c>
      <c r="Z7924" s="7" t="n">
        <f aca="false">$W7924-$Y7924</f>
        <v>575.824</v>
      </c>
      <c r="AA7924" s="8" t="n">
        <f aca="false">IFERROR($Z7924/$W7924,0)</f>
        <v>0.328647157931264</v>
      </c>
      <c r="AB7924" s="2" t="s">
        <v>76</v>
      </c>
      <c r="AC7924" s="2" t="s">
        <v>43</v>
      </c>
    </row>
    <row r="7925" customFormat="false" ht="15" hidden="false" customHeight="false" outlineLevel="0" collapsed="false">
      <c r="A7925" s="2" t="s">
        <v>9437</v>
      </c>
      <c r="B7925" s="3" t="n">
        <v>45905</v>
      </c>
      <c r="C7925" s="4" t="n">
        <f aca="false">YEAR($B7925)</f>
        <v>2025</v>
      </c>
      <c r="D7925" s="4" t="n">
        <f aca="false">MONTH($B7925)</f>
        <v>9</v>
      </c>
      <c r="E7925" s="2" t="s">
        <v>4031</v>
      </c>
      <c r="F7925" s="5" t="n">
        <f aca="false">ROUNDUP(MONTH($B7925)/3,0)</f>
        <v>3</v>
      </c>
      <c r="G7925" s="2" t="s">
        <v>987</v>
      </c>
      <c r="H7925" s="2" t="s">
        <v>584</v>
      </c>
      <c r="I7925" s="2" t="s">
        <v>33</v>
      </c>
      <c r="J7925" s="2" t="s">
        <v>47</v>
      </c>
      <c r="K7925" s="2" t="s">
        <v>48</v>
      </c>
      <c r="L7925" s="2" t="s">
        <v>49</v>
      </c>
      <c r="M7925" s="2" t="s">
        <v>50</v>
      </c>
      <c r="N7925" s="2" t="s">
        <v>51</v>
      </c>
      <c r="O7925" s="2" t="s">
        <v>171</v>
      </c>
      <c r="P7925" s="2" t="s">
        <v>204</v>
      </c>
      <c r="Q7925" s="2" t="s">
        <v>264</v>
      </c>
      <c r="R7925" s="6" t="n">
        <v>2</v>
      </c>
      <c r="S7925" s="7" t="n">
        <v>1364.42</v>
      </c>
      <c r="T7925" s="7" t="n">
        <f aca="false">$R7925*$S7925</f>
        <v>2728.84</v>
      </c>
      <c r="U7925" s="8" t="n">
        <v>0</v>
      </c>
      <c r="V7925" s="7" t="n">
        <f aca="false">$T7925*$U7925</f>
        <v>0</v>
      </c>
      <c r="W7925" s="7" t="n">
        <f aca="false">$T7925-$V7925</f>
        <v>2728.84</v>
      </c>
      <c r="X7925" s="7" t="n">
        <v>914.87</v>
      </c>
      <c r="Y7925" s="7" t="n">
        <f aca="false">$R7925*$X7925</f>
        <v>1829.74</v>
      </c>
      <c r="Z7925" s="7" t="n">
        <f aca="false">$W7925-$Y7925</f>
        <v>899.1</v>
      </c>
      <c r="AA7925" s="8" t="n">
        <f aca="false">IFERROR($Z7925/$W7925,0)</f>
        <v>0.329480658448278</v>
      </c>
      <c r="AB7925" s="2" t="s">
        <v>42</v>
      </c>
      <c r="AC7925" s="2" t="s">
        <v>43</v>
      </c>
    </row>
    <row r="7926" customFormat="false" ht="15" hidden="false" customHeight="false" outlineLevel="0" collapsed="false">
      <c r="A7926" s="2" t="s">
        <v>9438</v>
      </c>
      <c r="B7926" s="3" t="n">
        <v>45905</v>
      </c>
      <c r="C7926" s="4" t="n">
        <f aca="false">YEAR($B7926)</f>
        <v>2025</v>
      </c>
      <c r="D7926" s="4" t="n">
        <f aca="false">MONTH($B7926)</f>
        <v>9</v>
      </c>
      <c r="E7926" s="2" t="s">
        <v>4031</v>
      </c>
      <c r="F7926" s="5" t="n">
        <f aca="false">ROUNDUP(MONTH($B7926)/3,0)</f>
        <v>3</v>
      </c>
      <c r="G7926" s="2" t="s">
        <v>228</v>
      </c>
      <c r="H7926" s="2" t="s">
        <v>229</v>
      </c>
      <c r="I7926" s="2" t="s">
        <v>33</v>
      </c>
      <c r="J7926" s="2" t="s">
        <v>34</v>
      </c>
      <c r="K7926" s="2" t="s">
        <v>230</v>
      </c>
      <c r="L7926" s="2" t="s">
        <v>231</v>
      </c>
      <c r="M7926" s="2" t="s">
        <v>82</v>
      </c>
      <c r="N7926" s="2" t="s">
        <v>51</v>
      </c>
      <c r="O7926" s="2" t="s">
        <v>64</v>
      </c>
      <c r="P7926" s="2" t="s">
        <v>74</v>
      </c>
      <c r="Q7926" s="2" t="s">
        <v>259</v>
      </c>
      <c r="R7926" s="6" t="n">
        <v>2</v>
      </c>
      <c r="S7926" s="7" t="n">
        <v>2288.79</v>
      </c>
      <c r="T7926" s="7" t="n">
        <f aca="false">$R7926*$S7926</f>
        <v>4577.58</v>
      </c>
      <c r="U7926" s="8" t="n">
        <v>0</v>
      </c>
      <c r="V7926" s="7" t="n">
        <f aca="false">$T7926*$U7926</f>
        <v>0</v>
      </c>
      <c r="W7926" s="7" t="n">
        <f aca="false">$T7926-$V7926</f>
        <v>4577.58</v>
      </c>
      <c r="X7926" s="7" t="n">
        <v>1783.38</v>
      </c>
      <c r="Y7926" s="7" t="n">
        <f aca="false">$R7926*$X7926</f>
        <v>3566.76</v>
      </c>
      <c r="Z7926" s="7" t="n">
        <f aca="false">$W7926-$Y7926</f>
        <v>1010.82</v>
      </c>
      <c r="AA7926" s="8" t="n">
        <f aca="false">IFERROR($Z7926/$W7926,0)</f>
        <v>0.220819734444838</v>
      </c>
      <c r="AB7926" s="2" t="s">
        <v>85</v>
      </c>
      <c r="AC7926" s="2" t="s">
        <v>43</v>
      </c>
    </row>
    <row r="7927" customFormat="false" ht="15" hidden="false" customHeight="false" outlineLevel="0" collapsed="false">
      <c r="A7927" s="2" t="s">
        <v>9439</v>
      </c>
      <c r="B7927" s="3" t="n">
        <v>45905</v>
      </c>
      <c r="C7927" s="4" t="n">
        <f aca="false">YEAR($B7927)</f>
        <v>2025</v>
      </c>
      <c r="D7927" s="4" t="n">
        <f aca="false">MONTH($B7927)</f>
        <v>9</v>
      </c>
      <c r="E7927" s="2" t="s">
        <v>4031</v>
      </c>
      <c r="F7927" s="5" t="n">
        <f aca="false">ROUNDUP(MONTH($B7927)/3,0)</f>
        <v>3</v>
      </c>
      <c r="G7927" s="2" t="s">
        <v>7087</v>
      </c>
      <c r="H7927" s="2" t="s">
        <v>7088</v>
      </c>
      <c r="I7927" s="2" t="s">
        <v>33</v>
      </c>
      <c r="J7927" s="2" t="s">
        <v>47</v>
      </c>
      <c r="K7927" s="2" t="s">
        <v>48</v>
      </c>
      <c r="L7927" s="2" t="s">
        <v>49</v>
      </c>
      <c r="M7927" s="2" t="s">
        <v>105</v>
      </c>
      <c r="N7927" s="2" t="s">
        <v>51</v>
      </c>
      <c r="O7927" s="2" t="s">
        <v>171</v>
      </c>
      <c r="P7927" s="2" t="s">
        <v>180</v>
      </c>
      <c r="Q7927" s="2" t="s">
        <v>181</v>
      </c>
      <c r="R7927" s="6" t="n">
        <v>3</v>
      </c>
      <c r="S7927" s="7" t="n">
        <v>2737.31</v>
      </c>
      <c r="T7927" s="7" t="n">
        <f aca="false">$R7927*$S7927</f>
        <v>8211.93</v>
      </c>
      <c r="U7927" s="8" t="n">
        <v>0</v>
      </c>
      <c r="V7927" s="7" t="n">
        <f aca="false">$T7927*$U7927</f>
        <v>0</v>
      </c>
      <c r="W7927" s="7" t="n">
        <f aca="false">$T7927-$V7927</f>
        <v>8211.93</v>
      </c>
      <c r="X7927" s="7" t="n">
        <v>1769.64</v>
      </c>
      <c r="Y7927" s="7" t="n">
        <f aca="false">$R7927*$X7927</f>
        <v>5308.92</v>
      </c>
      <c r="Z7927" s="7" t="n">
        <f aca="false">$W7927-$Y7927</f>
        <v>2903.01</v>
      </c>
      <c r="AA7927" s="8" t="n">
        <f aca="false">IFERROR($Z7927/$W7927,0)</f>
        <v>0.353511293934556</v>
      </c>
      <c r="AB7927" s="2" t="s">
        <v>67</v>
      </c>
      <c r="AC7927" s="2" t="s">
        <v>43</v>
      </c>
    </row>
    <row r="7928" customFormat="false" ht="15" hidden="false" customHeight="false" outlineLevel="0" collapsed="false">
      <c r="A7928" s="2" t="s">
        <v>9440</v>
      </c>
      <c r="B7928" s="3" t="n">
        <v>45905</v>
      </c>
      <c r="C7928" s="4" t="n">
        <f aca="false">YEAR($B7928)</f>
        <v>2025</v>
      </c>
      <c r="D7928" s="4" t="n">
        <f aca="false">MONTH($B7928)</f>
        <v>9</v>
      </c>
      <c r="E7928" s="2" t="s">
        <v>4031</v>
      </c>
      <c r="F7928" s="5" t="n">
        <f aca="false">ROUNDUP(MONTH($B7928)/3,0)</f>
        <v>3</v>
      </c>
      <c r="G7928" s="2" t="s">
        <v>45</v>
      </c>
      <c r="H7928" s="2" t="s">
        <v>46</v>
      </c>
      <c r="I7928" s="2" t="s">
        <v>33</v>
      </c>
      <c r="J7928" s="2" t="s">
        <v>47</v>
      </c>
      <c r="K7928" s="2" t="s">
        <v>48</v>
      </c>
      <c r="L7928" s="2" t="s">
        <v>49</v>
      </c>
      <c r="M7928" s="2" t="s">
        <v>118</v>
      </c>
      <c r="N7928" s="2" t="s">
        <v>151</v>
      </c>
      <c r="O7928" s="2" t="s">
        <v>171</v>
      </c>
      <c r="P7928" s="2" t="s">
        <v>172</v>
      </c>
      <c r="Q7928" s="2" t="s">
        <v>173</v>
      </c>
      <c r="R7928" s="6" t="n">
        <v>3</v>
      </c>
      <c r="S7928" s="7" t="n">
        <v>1012.48</v>
      </c>
      <c r="T7928" s="7" t="n">
        <f aca="false">$R7928*$S7928</f>
        <v>3037.44</v>
      </c>
      <c r="U7928" s="8" t="n">
        <v>0</v>
      </c>
      <c r="V7928" s="7" t="n">
        <f aca="false">$T7928*$U7928</f>
        <v>0</v>
      </c>
      <c r="W7928" s="7" t="n">
        <f aca="false">$T7928-$V7928</f>
        <v>3037.44</v>
      </c>
      <c r="X7928" s="7" t="n">
        <v>629.26</v>
      </c>
      <c r="Y7928" s="7" t="n">
        <f aca="false">$R7928*$X7928</f>
        <v>1887.78</v>
      </c>
      <c r="Z7928" s="7" t="n">
        <f aca="false">$W7928-$Y7928</f>
        <v>1149.66</v>
      </c>
      <c r="AA7928" s="8" t="n">
        <f aca="false">IFERROR($Z7928/$W7928,0)</f>
        <v>0.378496365360303</v>
      </c>
      <c r="AB7928" s="2" t="s">
        <v>76</v>
      </c>
      <c r="AC7928" s="2" t="s">
        <v>43</v>
      </c>
    </row>
    <row r="7929" customFormat="false" ht="15" hidden="false" customHeight="false" outlineLevel="0" collapsed="false">
      <c r="A7929" s="2" t="s">
        <v>9441</v>
      </c>
      <c r="B7929" s="3" t="n">
        <v>45905</v>
      </c>
      <c r="C7929" s="4" t="n">
        <f aca="false">YEAR($B7929)</f>
        <v>2025</v>
      </c>
      <c r="D7929" s="4" t="n">
        <f aca="false">MONTH($B7929)</f>
        <v>9</v>
      </c>
      <c r="E7929" s="2" t="s">
        <v>4031</v>
      </c>
      <c r="F7929" s="5" t="n">
        <f aca="false">ROUNDUP(MONTH($B7929)/3,0)</f>
        <v>3</v>
      </c>
      <c r="G7929" s="2" t="s">
        <v>5032</v>
      </c>
      <c r="H7929" s="2" t="s">
        <v>712</v>
      </c>
      <c r="I7929" s="2" t="s">
        <v>33</v>
      </c>
      <c r="J7929" s="2" t="s">
        <v>47</v>
      </c>
      <c r="K7929" s="2" t="s">
        <v>185</v>
      </c>
      <c r="L7929" s="2" t="s">
        <v>186</v>
      </c>
      <c r="M7929" s="2" t="s">
        <v>168</v>
      </c>
      <c r="N7929" s="2" t="s">
        <v>73</v>
      </c>
      <c r="O7929" s="2" t="s">
        <v>171</v>
      </c>
      <c r="P7929" s="2" t="s">
        <v>204</v>
      </c>
      <c r="Q7929" s="2" t="s">
        <v>232</v>
      </c>
      <c r="R7929" s="6" t="n">
        <v>3</v>
      </c>
      <c r="S7929" s="7" t="n">
        <v>956.8</v>
      </c>
      <c r="T7929" s="7" t="n">
        <f aca="false">$R7929*$S7929</f>
        <v>2870.4</v>
      </c>
      <c r="U7929" s="8" t="n">
        <v>0.03</v>
      </c>
      <c r="V7929" s="7" t="n">
        <f aca="false">$T7929*$U7929</f>
        <v>86.112</v>
      </c>
      <c r="W7929" s="7" t="n">
        <f aca="false">$T7929-$V7929</f>
        <v>2784.288</v>
      </c>
      <c r="X7929" s="7" t="n">
        <v>639.65</v>
      </c>
      <c r="Y7929" s="7" t="n">
        <f aca="false">$R7929*$X7929</f>
        <v>1918.95</v>
      </c>
      <c r="Z7929" s="7" t="n">
        <f aca="false">$W7929-$Y7929</f>
        <v>865.338</v>
      </c>
      <c r="AA7929" s="8" t="n">
        <f aca="false">IFERROR($Z7929/$W7929,0)</f>
        <v>0.310793280005517</v>
      </c>
      <c r="AB7929" s="2" t="s">
        <v>76</v>
      </c>
      <c r="AC7929" s="2" t="s">
        <v>246</v>
      </c>
    </row>
    <row r="7930" customFormat="false" ht="15" hidden="false" customHeight="false" outlineLevel="0" collapsed="false">
      <c r="A7930" s="2" t="s">
        <v>9442</v>
      </c>
      <c r="B7930" s="3" t="n">
        <v>45905</v>
      </c>
      <c r="C7930" s="4" t="n">
        <f aca="false">YEAR($B7930)</f>
        <v>2025</v>
      </c>
      <c r="D7930" s="4" t="n">
        <f aca="false">MONTH($B7930)</f>
        <v>9</v>
      </c>
      <c r="E7930" s="2" t="s">
        <v>4031</v>
      </c>
      <c r="F7930" s="5" t="n">
        <f aca="false">ROUNDUP(MONTH($B7930)/3,0)</f>
        <v>3</v>
      </c>
      <c r="G7930" s="2" t="s">
        <v>1020</v>
      </c>
      <c r="H7930" s="2" t="s">
        <v>1021</v>
      </c>
      <c r="I7930" s="2" t="s">
        <v>33</v>
      </c>
      <c r="J7930" s="2" t="s">
        <v>47</v>
      </c>
      <c r="K7930" s="2" t="s">
        <v>48</v>
      </c>
      <c r="L7930" s="2" t="s">
        <v>49</v>
      </c>
      <c r="M7930" s="2" t="s">
        <v>156</v>
      </c>
      <c r="N7930" s="2" t="s">
        <v>73</v>
      </c>
      <c r="O7930" s="2" t="s">
        <v>52</v>
      </c>
      <c r="P7930" s="2" t="s">
        <v>126</v>
      </c>
      <c r="Q7930" s="2" t="s">
        <v>157</v>
      </c>
      <c r="R7930" s="6" t="n">
        <v>2</v>
      </c>
      <c r="S7930" s="7" t="n">
        <v>811.27</v>
      </c>
      <c r="T7930" s="7" t="n">
        <f aca="false">$R7930*$S7930</f>
        <v>1622.54</v>
      </c>
      <c r="U7930" s="8" t="n">
        <v>0.05</v>
      </c>
      <c r="V7930" s="7" t="n">
        <f aca="false">$T7930*$U7930</f>
        <v>81.127</v>
      </c>
      <c r="W7930" s="7" t="n">
        <f aca="false">$T7930-$V7930</f>
        <v>1541.413</v>
      </c>
      <c r="X7930" s="7" t="n">
        <v>562.19</v>
      </c>
      <c r="Y7930" s="7" t="n">
        <f aca="false">$R7930*$X7930</f>
        <v>1124.38</v>
      </c>
      <c r="Z7930" s="7" t="n">
        <f aca="false">$W7930-$Y7930</f>
        <v>417.033</v>
      </c>
      <c r="AA7930" s="8" t="n">
        <f aca="false">IFERROR($Z7930/$W7930,0)</f>
        <v>0.270552408731469</v>
      </c>
      <c r="AB7930" s="2" t="s">
        <v>76</v>
      </c>
      <c r="AC7930" s="2" t="s">
        <v>43</v>
      </c>
    </row>
    <row r="7931" customFormat="false" ht="15" hidden="false" customHeight="false" outlineLevel="0" collapsed="false">
      <c r="A7931" s="2" t="s">
        <v>9443</v>
      </c>
      <c r="B7931" s="3" t="n">
        <v>45905</v>
      </c>
      <c r="C7931" s="4" t="n">
        <f aca="false">YEAR($B7931)</f>
        <v>2025</v>
      </c>
      <c r="D7931" s="4" t="n">
        <f aca="false">MONTH($B7931)</f>
        <v>9</v>
      </c>
      <c r="E7931" s="2" t="s">
        <v>4031</v>
      </c>
      <c r="F7931" s="5" t="n">
        <f aca="false">ROUNDUP(MONTH($B7931)/3,0)</f>
        <v>3</v>
      </c>
      <c r="G7931" s="2" t="s">
        <v>1882</v>
      </c>
      <c r="H7931" s="2" t="s">
        <v>1883</v>
      </c>
      <c r="I7931" s="2" t="s">
        <v>33</v>
      </c>
      <c r="J7931" s="2" t="s">
        <v>147</v>
      </c>
      <c r="K7931" s="2" t="s">
        <v>397</v>
      </c>
      <c r="L7931" s="2" t="s">
        <v>398</v>
      </c>
      <c r="M7931" s="2" t="s">
        <v>217</v>
      </c>
      <c r="N7931" s="2" t="s">
        <v>73</v>
      </c>
      <c r="O7931" s="2" t="s">
        <v>64</v>
      </c>
      <c r="P7931" s="2" t="s">
        <v>65</v>
      </c>
      <c r="Q7931" s="2" t="s">
        <v>519</v>
      </c>
      <c r="R7931" s="6" t="n">
        <v>1</v>
      </c>
      <c r="S7931" s="7" t="n">
        <v>2857.78</v>
      </c>
      <c r="T7931" s="7" t="n">
        <f aca="false">$R7931*$S7931</f>
        <v>2857.78</v>
      </c>
      <c r="U7931" s="8" t="n">
        <v>0.08</v>
      </c>
      <c r="V7931" s="7" t="n">
        <f aca="false">$T7931*$U7931</f>
        <v>228.6224</v>
      </c>
      <c r="W7931" s="7" t="n">
        <f aca="false">$T7931-$V7931</f>
        <v>2629.1576</v>
      </c>
      <c r="X7931" s="7" t="n">
        <v>2348.01</v>
      </c>
      <c r="Y7931" s="7" t="n">
        <f aca="false">$R7931*$X7931</f>
        <v>2348.01</v>
      </c>
      <c r="Z7931" s="7" t="n">
        <f aca="false">$W7931-$Y7931</f>
        <v>281.1476</v>
      </c>
      <c r="AA7931" s="8" t="n">
        <f aca="false">IFERROR($Z7931/$W7931,0)</f>
        <v>0.106934479697984</v>
      </c>
      <c r="AB7931" s="2" t="s">
        <v>85</v>
      </c>
      <c r="AC7931" s="2" t="s">
        <v>43</v>
      </c>
    </row>
    <row r="7932" customFormat="false" ht="15" hidden="false" customHeight="false" outlineLevel="0" collapsed="false">
      <c r="A7932" s="2" t="s">
        <v>9444</v>
      </c>
      <c r="B7932" s="3" t="n">
        <v>45905</v>
      </c>
      <c r="C7932" s="4" t="n">
        <f aca="false">YEAR($B7932)</f>
        <v>2025</v>
      </c>
      <c r="D7932" s="4" t="n">
        <f aca="false">MONTH($B7932)</f>
        <v>9</v>
      </c>
      <c r="E7932" s="2" t="s">
        <v>4031</v>
      </c>
      <c r="F7932" s="5" t="n">
        <f aca="false">ROUNDUP(MONTH($B7932)/3,0)</f>
        <v>3</v>
      </c>
      <c r="G7932" s="2" t="s">
        <v>581</v>
      </c>
      <c r="H7932" s="2" t="s">
        <v>396</v>
      </c>
      <c r="I7932" s="2" t="s">
        <v>33</v>
      </c>
      <c r="J7932" s="2" t="s">
        <v>89</v>
      </c>
      <c r="K7932" s="2" t="s">
        <v>97</v>
      </c>
      <c r="L7932" s="2" t="s">
        <v>111</v>
      </c>
      <c r="M7932" s="2" t="s">
        <v>99</v>
      </c>
      <c r="N7932" s="2" t="s">
        <v>73</v>
      </c>
      <c r="O7932" s="2" t="s">
        <v>64</v>
      </c>
      <c r="P7932" s="2" t="s">
        <v>74</v>
      </c>
      <c r="Q7932" s="2" t="s">
        <v>259</v>
      </c>
      <c r="R7932" s="6" t="n">
        <v>1</v>
      </c>
      <c r="S7932" s="7" t="n">
        <v>2453.64</v>
      </c>
      <c r="T7932" s="7" t="n">
        <f aca="false">$R7932*$S7932</f>
        <v>2453.64</v>
      </c>
      <c r="U7932" s="8" t="n">
        <v>0.05</v>
      </c>
      <c r="V7932" s="7" t="n">
        <f aca="false">$T7932*$U7932</f>
        <v>122.682</v>
      </c>
      <c r="W7932" s="7" t="n">
        <f aca="false">$T7932-$V7932</f>
        <v>2330.958</v>
      </c>
      <c r="X7932" s="7" t="n">
        <v>1675.81</v>
      </c>
      <c r="Y7932" s="7" t="n">
        <f aca="false">$R7932*$X7932</f>
        <v>1675.81</v>
      </c>
      <c r="Z7932" s="7" t="n">
        <f aca="false">$W7932-$Y7932</f>
        <v>655.148</v>
      </c>
      <c r="AA7932" s="8" t="n">
        <f aca="false">IFERROR($Z7932/$W7932,0)</f>
        <v>0.281063837272057</v>
      </c>
      <c r="AB7932" s="2" t="s">
        <v>55</v>
      </c>
      <c r="AC7932" s="2" t="s">
        <v>43</v>
      </c>
    </row>
    <row r="7933" customFormat="false" ht="15" hidden="false" customHeight="false" outlineLevel="0" collapsed="false">
      <c r="A7933" s="2" t="s">
        <v>9445</v>
      </c>
      <c r="B7933" s="3" t="n">
        <v>45905</v>
      </c>
      <c r="C7933" s="4" t="n">
        <f aca="false">YEAR($B7933)</f>
        <v>2025</v>
      </c>
      <c r="D7933" s="4" t="n">
        <f aca="false">MONTH($B7933)</f>
        <v>9</v>
      </c>
      <c r="E7933" s="2" t="s">
        <v>4031</v>
      </c>
      <c r="F7933" s="5" t="n">
        <f aca="false">ROUNDUP(MONTH($B7933)/3,0)</f>
        <v>3</v>
      </c>
      <c r="G7933" s="2" t="s">
        <v>546</v>
      </c>
      <c r="H7933" s="2" t="s">
        <v>547</v>
      </c>
      <c r="I7933" s="2" t="s">
        <v>177</v>
      </c>
      <c r="J7933" s="2" t="s">
        <v>47</v>
      </c>
      <c r="K7933" s="2" t="s">
        <v>48</v>
      </c>
      <c r="L7933" s="2" t="s">
        <v>49</v>
      </c>
      <c r="M7933" s="2" t="s">
        <v>118</v>
      </c>
      <c r="N7933" s="2" t="s">
        <v>151</v>
      </c>
      <c r="O7933" s="2" t="s">
        <v>39</v>
      </c>
      <c r="P7933" s="2" t="s">
        <v>106</v>
      </c>
      <c r="Q7933" s="2" t="s">
        <v>107</v>
      </c>
      <c r="R7933" s="6" t="n">
        <v>14</v>
      </c>
      <c r="S7933" s="7" t="n">
        <v>2528.02</v>
      </c>
      <c r="T7933" s="7" t="n">
        <f aca="false">$R7933*$S7933</f>
        <v>35392.28</v>
      </c>
      <c r="U7933" s="8" t="n">
        <v>0.07</v>
      </c>
      <c r="V7933" s="7" t="n">
        <f aca="false">$T7933*$U7933</f>
        <v>2477.4596</v>
      </c>
      <c r="W7933" s="7" t="n">
        <f aca="false">$T7933-$V7933</f>
        <v>32914.8204</v>
      </c>
      <c r="X7933" s="7" t="n">
        <v>1822.31</v>
      </c>
      <c r="Y7933" s="7" t="n">
        <f aca="false">$R7933*$X7933</f>
        <v>25512.34</v>
      </c>
      <c r="Z7933" s="7" t="n">
        <f aca="false">$W7933-$Y7933</f>
        <v>7402.4804</v>
      </c>
      <c r="AA7933" s="8" t="n">
        <f aca="false">IFERROR($Z7933/$W7933,0)</f>
        <v>0.224898094841192</v>
      </c>
      <c r="AB7933" s="2" t="s">
        <v>85</v>
      </c>
      <c r="AC7933" s="2" t="s">
        <v>43</v>
      </c>
    </row>
    <row r="7934" customFormat="false" ht="15" hidden="false" customHeight="false" outlineLevel="0" collapsed="false">
      <c r="A7934" s="2" t="s">
        <v>9446</v>
      </c>
      <c r="B7934" s="3" t="n">
        <v>45905</v>
      </c>
      <c r="C7934" s="4" t="n">
        <f aca="false">YEAR($B7934)</f>
        <v>2025</v>
      </c>
      <c r="D7934" s="4" t="n">
        <f aca="false">MONTH($B7934)</f>
        <v>9</v>
      </c>
      <c r="E7934" s="2" t="s">
        <v>4031</v>
      </c>
      <c r="F7934" s="5" t="n">
        <f aca="false">ROUNDUP(MONTH($B7934)/3,0)</f>
        <v>3</v>
      </c>
      <c r="G7934" s="2" t="s">
        <v>2118</v>
      </c>
      <c r="H7934" s="2" t="s">
        <v>975</v>
      </c>
      <c r="I7934" s="2" t="s">
        <v>104</v>
      </c>
      <c r="J7934" s="2" t="s">
        <v>47</v>
      </c>
      <c r="K7934" s="2" t="s">
        <v>185</v>
      </c>
      <c r="L7934" s="2" t="s">
        <v>186</v>
      </c>
      <c r="M7934" s="2" t="s">
        <v>118</v>
      </c>
      <c r="N7934" s="2" t="s">
        <v>63</v>
      </c>
      <c r="O7934" s="2" t="s">
        <v>114</v>
      </c>
      <c r="P7934" s="2" t="s">
        <v>234</v>
      </c>
      <c r="Q7934" s="2" t="s">
        <v>276</v>
      </c>
      <c r="R7934" s="6" t="n">
        <v>15</v>
      </c>
      <c r="S7934" s="7" t="n">
        <v>207.76</v>
      </c>
      <c r="T7934" s="7" t="n">
        <f aca="false">$R7934*$S7934</f>
        <v>3116.4</v>
      </c>
      <c r="U7934" s="8" t="n">
        <v>0</v>
      </c>
      <c r="V7934" s="7" t="n">
        <f aca="false">$T7934*$U7934</f>
        <v>0</v>
      </c>
      <c r="W7934" s="7" t="n">
        <f aca="false">$T7934-$V7934</f>
        <v>3116.4</v>
      </c>
      <c r="X7934" s="7" t="n">
        <v>113.68</v>
      </c>
      <c r="Y7934" s="7" t="n">
        <f aca="false">$R7934*$X7934</f>
        <v>1705.2</v>
      </c>
      <c r="Z7934" s="7" t="n">
        <f aca="false">$W7934-$Y7934</f>
        <v>1411.2</v>
      </c>
      <c r="AA7934" s="8" t="n">
        <f aca="false">IFERROR($Z7934/$W7934,0)</f>
        <v>0.452830188679245</v>
      </c>
      <c r="AB7934" s="2" t="s">
        <v>85</v>
      </c>
      <c r="AC7934" s="2" t="s">
        <v>43</v>
      </c>
    </row>
    <row r="7935" customFormat="false" ht="15" hidden="false" customHeight="false" outlineLevel="0" collapsed="false">
      <c r="A7935" s="2" t="s">
        <v>9447</v>
      </c>
      <c r="B7935" s="3" t="n">
        <v>45905</v>
      </c>
      <c r="C7935" s="4" t="n">
        <f aca="false">YEAR($B7935)</f>
        <v>2025</v>
      </c>
      <c r="D7935" s="4" t="n">
        <f aca="false">MONTH($B7935)</f>
        <v>9</v>
      </c>
      <c r="E7935" s="2" t="s">
        <v>4031</v>
      </c>
      <c r="F7935" s="5" t="n">
        <f aca="false">ROUNDUP(MONTH($B7935)/3,0)</f>
        <v>3</v>
      </c>
      <c r="G7935" s="2" t="s">
        <v>1479</v>
      </c>
      <c r="H7935" s="2" t="s">
        <v>1480</v>
      </c>
      <c r="I7935" s="2" t="s">
        <v>33</v>
      </c>
      <c r="J7935" s="2" t="s">
        <v>47</v>
      </c>
      <c r="K7935" s="2" t="s">
        <v>185</v>
      </c>
      <c r="L7935" s="2" t="s">
        <v>186</v>
      </c>
      <c r="M7935" s="2" t="s">
        <v>105</v>
      </c>
      <c r="N7935" s="2" t="s">
        <v>51</v>
      </c>
      <c r="O7935" s="2" t="s">
        <v>114</v>
      </c>
      <c r="P7935" s="2" t="s">
        <v>234</v>
      </c>
      <c r="Q7935" s="2" t="s">
        <v>235</v>
      </c>
      <c r="R7935" s="6" t="n">
        <v>3</v>
      </c>
      <c r="S7935" s="7" t="n">
        <v>247.11</v>
      </c>
      <c r="T7935" s="7" t="n">
        <f aca="false">$R7935*$S7935</f>
        <v>741.33</v>
      </c>
      <c r="U7935" s="8" t="n">
        <v>0</v>
      </c>
      <c r="V7935" s="7" t="n">
        <f aca="false">$T7935*$U7935</f>
        <v>0</v>
      </c>
      <c r="W7935" s="7" t="n">
        <f aca="false">$T7935-$V7935</f>
        <v>741.33</v>
      </c>
      <c r="X7935" s="7" t="n">
        <v>129.2</v>
      </c>
      <c r="Y7935" s="7" t="n">
        <f aca="false">$R7935*$X7935</f>
        <v>387.6</v>
      </c>
      <c r="Z7935" s="7" t="n">
        <f aca="false">$W7935-$Y7935</f>
        <v>353.73</v>
      </c>
      <c r="AA7935" s="8" t="n">
        <f aca="false">IFERROR($Z7935/$W7935,0)</f>
        <v>0.47715592246368</v>
      </c>
      <c r="AB7935" s="2" t="s">
        <v>85</v>
      </c>
      <c r="AC7935" s="2" t="s">
        <v>43</v>
      </c>
    </row>
    <row r="7936" customFormat="false" ht="15" hidden="false" customHeight="false" outlineLevel="0" collapsed="false">
      <c r="A7936" s="2" t="s">
        <v>9448</v>
      </c>
      <c r="B7936" s="3" t="n">
        <v>45905</v>
      </c>
      <c r="C7936" s="4" t="n">
        <f aca="false">YEAR($B7936)</f>
        <v>2025</v>
      </c>
      <c r="D7936" s="4" t="n">
        <f aca="false">MONTH($B7936)</f>
        <v>9</v>
      </c>
      <c r="E7936" s="2" t="s">
        <v>4031</v>
      </c>
      <c r="F7936" s="5" t="n">
        <f aca="false">ROUNDUP(MONTH($B7936)/3,0)</f>
        <v>3</v>
      </c>
      <c r="G7936" s="2" t="s">
        <v>109</v>
      </c>
      <c r="H7936" s="2" t="s">
        <v>110</v>
      </c>
      <c r="I7936" s="2" t="s">
        <v>33</v>
      </c>
      <c r="J7936" s="2" t="s">
        <v>89</v>
      </c>
      <c r="K7936" s="2" t="s">
        <v>97</v>
      </c>
      <c r="L7936" s="2" t="s">
        <v>111</v>
      </c>
      <c r="M7936" s="2" t="s">
        <v>135</v>
      </c>
      <c r="N7936" s="2" t="s">
        <v>151</v>
      </c>
      <c r="O7936" s="2" t="s">
        <v>39</v>
      </c>
      <c r="P7936" s="2" t="s">
        <v>40</v>
      </c>
      <c r="Q7936" s="2" t="s">
        <v>41</v>
      </c>
      <c r="R7936" s="6" t="n">
        <v>1</v>
      </c>
      <c r="S7936" s="7" t="n">
        <v>498.07</v>
      </c>
      <c r="T7936" s="7" t="n">
        <f aca="false">$R7936*$S7936</f>
        <v>498.07</v>
      </c>
      <c r="U7936" s="8" t="n">
        <v>0.03</v>
      </c>
      <c r="V7936" s="7" t="n">
        <f aca="false">$T7936*$U7936</f>
        <v>14.9421</v>
      </c>
      <c r="W7936" s="7" t="n">
        <f aca="false">$T7936-$V7936</f>
        <v>483.1279</v>
      </c>
      <c r="X7936" s="7" t="n">
        <v>316.33</v>
      </c>
      <c r="Y7936" s="7" t="n">
        <f aca="false">$R7936*$X7936</f>
        <v>316.33</v>
      </c>
      <c r="Z7936" s="7" t="n">
        <f aca="false">$W7936-$Y7936</f>
        <v>166.7979</v>
      </c>
      <c r="AA7936" s="8" t="n">
        <f aca="false">IFERROR($Z7936/$W7936,0)</f>
        <v>0.345245844837361</v>
      </c>
      <c r="AB7936" s="2" t="s">
        <v>85</v>
      </c>
      <c r="AC7936" s="2" t="s">
        <v>43</v>
      </c>
    </row>
    <row r="7937" customFormat="false" ht="15" hidden="false" customHeight="false" outlineLevel="0" collapsed="false">
      <c r="A7937" s="2" t="s">
        <v>9449</v>
      </c>
      <c r="B7937" s="3" t="n">
        <v>45905</v>
      </c>
      <c r="C7937" s="4" t="n">
        <f aca="false">YEAR($B7937)</f>
        <v>2025</v>
      </c>
      <c r="D7937" s="4" t="n">
        <f aca="false">MONTH($B7937)</f>
        <v>9</v>
      </c>
      <c r="E7937" s="2" t="s">
        <v>4031</v>
      </c>
      <c r="F7937" s="5" t="n">
        <f aca="false">ROUNDUP(MONTH($B7937)/3,0)</f>
        <v>3</v>
      </c>
      <c r="G7937" s="2" t="s">
        <v>199</v>
      </c>
      <c r="H7937" s="2" t="s">
        <v>200</v>
      </c>
      <c r="I7937" s="2" t="s">
        <v>33</v>
      </c>
      <c r="J7937" s="2" t="s">
        <v>89</v>
      </c>
      <c r="K7937" s="2" t="s">
        <v>124</v>
      </c>
      <c r="L7937" s="2" t="s">
        <v>125</v>
      </c>
      <c r="M7937" s="2" t="s">
        <v>92</v>
      </c>
      <c r="N7937" s="2" t="s">
        <v>63</v>
      </c>
      <c r="O7937" s="2" t="s">
        <v>171</v>
      </c>
      <c r="P7937" s="2" t="s">
        <v>204</v>
      </c>
      <c r="Q7937" s="2" t="s">
        <v>264</v>
      </c>
      <c r="R7937" s="6" t="n">
        <v>3</v>
      </c>
      <c r="S7937" s="7" t="n">
        <v>1401.67</v>
      </c>
      <c r="T7937" s="7" t="n">
        <f aca="false">$R7937*$S7937</f>
        <v>4205.01</v>
      </c>
      <c r="U7937" s="8" t="n">
        <v>0.05</v>
      </c>
      <c r="V7937" s="7" t="n">
        <f aca="false">$T7937*$U7937</f>
        <v>210.2505</v>
      </c>
      <c r="W7937" s="7" t="n">
        <f aca="false">$T7937-$V7937</f>
        <v>3994.7595</v>
      </c>
      <c r="X7937" s="7" t="n">
        <v>905.02</v>
      </c>
      <c r="Y7937" s="7" t="n">
        <f aca="false">$R7937*$X7937</f>
        <v>2715.06</v>
      </c>
      <c r="Z7937" s="7" t="n">
        <f aca="false">$W7937-$Y7937</f>
        <v>1279.6995</v>
      </c>
      <c r="AA7937" s="8" t="n">
        <f aca="false">IFERROR($Z7937/$W7937,0)</f>
        <v>0.320344566425088</v>
      </c>
      <c r="AB7937" s="2" t="s">
        <v>85</v>
      </c>
      <c r="AC7937" s="2" t="s">
        <v>43</v>
      </c>
    </row>
    <row r="7938" customFormat="false" ht="15" hidden="false" customHeight="false" outlineLevel="0" collapsed="false">
      <c r="A7938" s="2" t="s">
        <v>9450</v>
      </c>
      <c r="B7938" s="3" t="n">
        <v>45905</v>
      </c>
      <c r="C7938" s="4" t="n">
        <f aca="false">YEAR($B7938)</f>
        <v>2025</v>
      </c>
      <c r="D7938" s="4" t="n">
        <f aca="false">MONTH($B7938)</f>
        <v>9</v>
      </c>
      <c r="E7938" s="2" t="s">
        <v>4031</v>
      </c>
      <c r="F7938" s="5" t="n">
        <f aca="false">ROUNDUP(MONTH($B7938)/3,0)</f>
        <v>3</v>
      </c>
      <c r="G7938" s="2" t="s">
        <v>4597</v>
      </c>
      <c r="H7938" s="2" t="s">
        <v>440</v>
      </c>
      <c r="I7938" s="2" t="s">
        <v>177</v>
      </c>
      <c r="J7938" s="2" t="s">
        <v>47</v>
      </c>
      <c r="K7938" s="2" t="s">
        <v>221</v>
      </c>
      <c r="L7938" s="2" t="s">
        <v>222</v>
      </c>
      <c r="M7938" s="2" t="s">
        <v>118</v>
      </c>
      <c r="N7938" s="2" t="s">
        <v>38</v>
      </c>
      <c r="O7938" s="2" t="s">
        <v>114</v>
      </c>
      <c r="P7938" s="2" t="s">
        <v>234</v>
      </c>
      <c r="Q7938" s="2" t="s">
        <v>276</v>
      </c>
      <c r="R7938" s="6" t="n">
        <v>9</v>
      </c>
      <c r="S7938" s="7" t="n">
        <v>209.56</v>
      </c>
      <c r="T7938" s="7" t="n">
        <f aca="false">$R7938*$S7938</f>
        <v>1886.04</v>
      </c>
      <c r="U7938" s="8" t="n">
        <v>0.15</v>
      </c>
      <c r="V7938" s="7" t="n">
        <f aca="false">$T7938*$U7938</f>
        <v>282.906</v>
      </c>
      <c r="W7938" s="7" t="n">
        <f aca="false">$T7938-$V7938</f>
        <v>1603.134</v>
      </c>
      <c r="X7938" s="7" t="n">
        <v>107.12</v>
      </c>
      <c r="Y7938" s="7" t="n">
        <f aca="false">$R7938*$X7938</f>
        <v>964.08</v>
      </c>
      <c r="Z7938" s="7" t="n">
        <f aca="false">$W7938-$Y7938</f>
        <v>639.054</v>
      </c>
      <c r="AA7938" s="8" t="n">
        <f aca="false">IFERROR($Z7938/$W7938,0)</f>
        <v>0.398627937527368</v>
      </c>
      <c r="AB7938" s="2" t="s">
        <v>55</v>
      </c>
      <c r="AC7938" s="2" t="s">
        <v>43</v>
      </c>
    </row>
    <row r="7939" customFormat="false" ht="15" hidden="false" customHeight="false" outlineLevel="0" collapsed="false">
      <c r="A7939" s="2" t="s">
        <v>9451</v>
      </c>
      <c r="B7939" s="3" t="n">
        <v>45905</v>
      </c>
      <c r="C7939" s="4" t="n">
        <f aca="false">YEAR($B7939)</f>
        <v>2025</v>
      </c>
      <c r="D7939" s="4" t="n">
        <f aca="false">MONTH($B7939)</f>
        <v>9</v>
      </c>
      <c r="E7939" s="2" t="s">
        <v>4031</v>
      </c>
      <c r="F7939" s="5" t="n">
        <f aca="false">ROUNDUP(MONTH($B7939)/3,0)</f>
        <v>3</v>
      </c>
      <c r="G7939" s="2" t="s">
        <v>45</v>
      </c>
      <c r="H7939" s="2" t="s">
        <v>46</v>
      </c>
      <c r="I7939" s="2" t="s">
        <v>33</v>
      </c>
      <c r="J7939" s="2" t="s">
        <v>47</v>
      </c>
      <c r="K7939" s="2" t="s">
        <v>48</v>
      </c>
      <c r="L7939" s="2" t="s">
        <v>49</v>
      </c>
      <c r="M7939" s="2" t="s">
        <v>156</v>
      </c>
      <c r="N7939" s="2" t="s">
        <v>38</v>
      </c>
      <c r="O7939" s="2" t="s">
        <v>171</v>
      </c>
      <c r="P7939" s="2" t="s">
        <v>204</v>
      </c>
      <c r="Q7939" s="2" t="s">
        <v>232</v>
      </c>
      <c r="R7939" s="6" t="n">
        <v>2</v>
      </c>
      <c r="S7939" s="7" t="n">
        <v>971.11</v>
      </c>
      <c r="T7939" s="7" t="n">
        <f aca="false">$R7939*$S7939</f>
        <v>1942.22</v>
      </c>
      <c r="U7939" s="8" t="n">
        <v>0.05</v>
      </c>
      <c r="V7939" s="7" t="n">
        <f aca="false">$T7939*$U7939</f>
        <v>97.111</v>
      </c>
      <c r="W7939" s="7" t="n">
        <f aca="false">$T7939-$V7939</f>
        <v>1845.109</v>
      </c>
      <c r="X7939" s="7" t="n">
        <v>610.66</v>
      </c>
      <c r="Y7939" s="7" t="n">
        <f aca="false">$R7939*$X7939</f>
        <v>1221.32</v>
      </c>
      <c r="Z7939" s="7" t="n">
        <f aca="false">$W7939-$Y7939</f>
        <v>623.789</v>
      </c>
      <c r="AA7939" s="8" t="n">
        <f aca="false">IFERROR($Z7939/$W7939,0)</f>
        <v>0.338077045854744</v>
      </c>
      <c r="AB7939" s="2" t="s">
        <v>76</v>
      </c>
      <c r="AC7939" s="2" t="s">
        <v>43</v>
      </c>
    </row>
    <row r="7940" customFormat="false" ht="15" hidden="false" customHeight="false" outlineLevel="0" collapsed="false">
      <c r="A7940" s="2" t="s">
        <v>9452</v>
      </c>
      <c r="B7940" s="3" t="n">
        <v>45906</v>
      </c>
      <c r="C7940" s="4" t="n">
        <f aca="false">YEAR($B7940)</f>
        <v>2025</v>
      </c>
      <c r="D7940" s="4" t="n">
        <f aca="false">MONTH($B7940)</f>
        <v>9</v>
      </c>
      <c r="E7940" s="2" t="s">
        <v>4031</v>
      </c>
      <c r="F7940" s="5" t="n">
        <f aca="false">ROUNDUP(MONTH($B7940)/3,0)</f>
        <v>3</v>
      </c>
      <c r="G7940" s="2" t="s">
        <v>1855</v>
      </c>
      <c r="H7940" s="2" t="s">
        <v>1856</v>
      </c>
      <c r="I7940" s="2" t="s">
        <v>33</v>
      </c>
      <c r="J7940" s="2" t="s">
        <v>59</v>
      </c>
      <c r="K7940" s="2" t="s">
        <v>71</v>
      </c>
      <c r="L7940" s="2" t="s">
        <v>72</v>
      </c>
      <c r="M7940" s="2" t="s">
        <v>62</v>
      </c>
      <c r="N7940" s="2" t="s">
        <v>63</v>
      </c>
      <c r="O7940" s="2" t="s">
        <v>64</v>
      </c>
      <c r="P7940" s="2" t="s">
        <v>342</v>
      </c>
      <c r="Q7940" s="2" t="s">
        <v>408</v>
      </c>
      <c r="R7940" s="6" t="n">
        <v>3</v>
      </c>
      <c r="S7940" s="7" t="n">
        <v>6080.01</v>
      </c>
      <c r="T7940" s="7" t="n">
        <f aca="false">$R7940*$S7940</f>
        <v>18240.03</v>
      </c>
      <c r="U7940" s="8" t="n">
        <v>0</v>
      </c>
      <c r="V7940" s="7" t="n">
        <f aca="false">$T7940*$U7940</f>
        <v>0</v>
      </c>
      <c r="W7940" s="7" t="n">
        <f aca="false">$T7940-$V7940</f>
        <v>18240.03</v>
      </c>
      <c r="X7940" s="7" t="n">
        <v>4535.69</v>
      </c>
      <c r="Y7940" s="7" t="n">
        <f aca="false">$R7940*$X7940</f>
        <v>13607.07</v>
      </c>
      <c r="Z7940" s="7" t="n">
        <f aca="false">$W7940-$Y7940</f>
        <v>4632.96</v>
      </c>
      <c r="AA7940" s="8" t="n">
        <f aca="false">IFERROR($Z7940/$W7940,0)</f>
        <v>0.253999582237529</v>
      </c>
      <c r="AB7940" s="2" t="s">
        <v>85</v>
      </c>
      <c r="AC7940" s="2" t="s">
        <v>43</v>
      </c>
    </row>
    <row r="7941" customFormat="false" ht="15" hidden="false" customHeight="false" outlineLevel="0" collapsed="false">
      <c r="A7941" s="2" t="s">
        <v>9453</v>
      </c>
      <c r="B7941" s="3" t="n">
        <v>45906</v>
      </c>
      <c r="C7941" s="4" t="n">
        <f aca="false">YEAR($B7941)</f>
        <v>2025</v>
      </c>
      <c r="D7941" s="4" t="n">
        <f aca="false">MONTH($B7941)</f>
        <v>9</v>
      </c>
      <c r="E7941" s="2" t="s">
        <v>4031</v>
      </c>
      <c r="F7941" s="5" t="n">
        <f aca="false">ROUNDUP(MONTH($B7941)/3,0)</f>
        <v>3</v>
      </c>
      <c r="G7941" s="2" t="s">
        <v>676</v>
      </c>
      <c r="H7941" s="2" t="s">
        <v>677</v>
      </c>
      <c r="I7941" s="2" t="s">
        <v>33</v>
      </c>
      <c r="J7941" s="2" t="s">
        <v>59</v>
      </c>
      <c r="K7941" s="2" t="s">
        <v>140</v>
      </c>
      <c r="L7941" s="2" t="s">
        <v>141</v>
      </c>
      <c r="M7941" s="2" t="s">
        <v>142</v>
      </c>
      <c r="N7941" s="2" t="s">
        <v>38</v>
      </c>
      <c r="O7941" s="2" t="s">
        <v>52</v>
      </c>
      <c r="P7941" s="2" t="s">
        <v>53</v>
      </c>
      <c r="Q7941" s="2" t="s">
        <v>54</v>
      </c>
      <c r="R7941" s="6" t="n">
        <v>3</v>
      </c>
      <c r="S7941" s="7" t="n">
        <v>3223.22</v>
      </c>
      <c r="T7941" s="7" t="n">
        <f aca="false">$R7941*$S7941</f>
        <v>9669.66</v>
      </c>
      <c r="U7941" s="8" t="n">
        <v>0.05</v>
      </c>
      <c r="V7941" s="7" t="n">
        <f aca="false">$T7941*$U7941</f>
        <v>483.483</v>
      </c>
      <c r="W7941" s="7" t="n">
        <f aca="false">$T7941-$V7941</f>
        <v>9186.177</v>
      </c>
      <c r="X7941" s="7" t="n">
        <v>2577.84</v>
      </c>
      <c r="Y7941" s="7" t="n">
        <f aca="false">$R7941*$X7941</f>
        <v>7733.52</v>
      </c>
      <c r="Z7941" s="7" t="n">
        <f aca="false">$W7941-$Y7941</f>
        <v>1452.657</v>
      </c>
      <c r="AA7941" s="8" t="n">
        <f aca="false">IFERROR($Z7941/$W7941,0)</f>
        <v>0.158135097984722</v>
      </c>
      <c r="AB7941" s="2" t="s">
        <v>85</v>
      </c>
      <c r="AC7941" s="2" t="s">
        <v>43</v>
      </c>
    </row>
    <row r="7942" customFormat="false" ht="15" hidden="false" customHeight="false" outlineLevel="0" collapsed="false">
      <c r="A7942" s="2" t="s">
        <v>9454</v>
      </c>
      <c r="B7942" s="3" t="n">
        <v>45906</v>
      </c>
      <c r="C7942" s="4" t="n">
        <f aca="false">YEAR($B7942)</f>
        <v>2025</v>
      </c>
      <c r="D7942" s="4" t="n">
        <f aca="false">MONTH($B7942)</f>
        <v>9</v>
      </c>
      <c r="E7942" s="2" t="s">
        <v>4031</v>
      </c>
      <c r="F7942" s="5" t="n">
        <f aca="false">ROUNDUP(MONTH($B7942)/3,0)</f>
        <v>3</v>
      </c>
      <c r="G7942" s="2" t="s">
        <v>225</v>
      </c>
      <c r="H7942" s="2" t="s">
        <v>226</v>
      </c>
      <c r="I7942" s="2" t="s">
        <v>33</v>
      </c>
      <c r="J7942" s="2" t="s">
        <v>59</v>
      </c>
      <c r="K7942" s="2" t="s">
        <v>71</v>
      </c>
      <c r="L7942" s="2" t="s">
        <v>72</v>
      </c>
      <c r="M7942" s="2" t="s">
        <v>131</v>
      </c>
      <c r="N7942" s="2" t="s">
        <v>51</v>
      </c>
      <c r="O7942" s="2" t="s">
        <v>39</v>
      </c>
      <c r="P7942" s="2" t="s">
        <v>40</v>
      </c>
      <c r="Q7942" s="2" t="s">
        <v>100</v>
      </c>
      <c r="R7942" s="6" t="n">
        <v>3</v>
      </c>
      <c r="S7942" s="7" t="n">
        <v>1834.32</v>
      </c>
      <c r="T7942" s="7" t="n">
        <f aca="false">$R7942*$S7942</f>
        <v>5502.96</v>
      </c>
      <c r="U7942" s="8" t="n">
        <v>0.1</v>
      </c>
      <c r="V7942" s="7" t="n">
        <f aca="false">$T7942*$U7942</f>
        <v>550.296</v>
      </c>
      <c r="W7942" s="7" t="n">
        <f aca="false">$T7942-$V7942</f>
        <v>4952.664</v>
      </c>
      <c r="X7942" s="7" t="n">
        <v>1259.91</v>
      </c>
      <c r="Y7942" s="7" t="n">
        <f aca="false">$R7942*$X7942</f>
        <v>3779.73</v>
      </c>
      <c r="Z7942" s="7" t="n">
        <f aca="false">$W7942-$Y7942</f>
        <v>1172.934</v>
      </c>
      <c r="AA7942" s="8" t="n">
        <f aca="false">IFERROR($Z7942/$W7942,0)</f>
        <v>0.236828906624798</v>
      </c>
      <c r="AB7942" s="2" t="s">
        <v>85</v>
      </c>
      <c r="AC7942" s="2" t="s">
        <v>43</v>
      </c>
    </row>
    <row r="7943" customFormat="false" ht="15" hidden="false" customHeight="false" outlineLevel="0" collapsed="false">
      <c r="A7943" s="2" t="s">
        <v>9455</v>
      </c>
      <c r="B7943" s="3" t="n">
        <v>45906</v>
      </c>
      <c r="C7943" s="4" t="n">
        <f aca="false">YEAR($B7943)</f>
        <v>2025</v>
      </c>
      <c r="D7943" s="4" t="n">
        <f aca="false">MONTH($B7943)</f>
        <v>9</v>
      </c>
      <c r="E7943" s="2" t="s">
        <v>4031</v>
      </c>
      <c r="F7943" s="5" t="n">
        <f aca="false">ROUNDUP(MONTH($B7943)/3,0)</f>
        <v>3</v>
      </c>
      <c r="G7943" s="2" t="s">
        <v>219</v>
      </c>
      <c r="H7943" s="2" t="s">
        <v>220</v>
      </c>
      <c r="I7943" s="2" t="s">
        <v>177</v>
      </c>
      <c r="J7943" s="2" t="s">
        <v>47</v>
      </c>
      <c r="K7943" s="2" t="s">
        <v>221</v>
      </c>
      <c r="L7943" s="2" t="s">
        <v>222</v>
      </c>
      <c r="M7943" s="2" t="s">
        <v>168</v>
      </c>
      <c r="N7943" s="2" t="s">
        <v>73</v>
      </c>
      <c r="O7943" s="2" t="s">
        <v>171</v>
      </c>
      <c r="P7943" s="2" t="s">
        <v>172</v>
      </c>
      <c r="Q7943" s="2" t="s">
        <v>223</v>
      </c>
      <c r="R7943" s="6" t="n">
        <v>10</v>
      </c>
      <c r="S7943" s="7" t="n">
        <v>653.61</v>
      </c>
      <c r="T7943" s="7" t="n">
        <f aca="false">$R7943*$S7943</f>
        <v>6536.1</v>
      </c>
      <c r="U7943" s="8" t="n">
        <v>0.17</v>
      </c>
      <c r="V7943" s="7" t="n">
        <f aca="false">$T7943*$U7943</f>
        <v>1111.137</v>
      </c>
      <c r="W7943" s="7" t="n">
        <f aca="false">$T7943-$V7943</f>
        <v>5424.963</v>
      </c>
      <c r="X7943" s="7" t="n">
        <v>409.4</v>
      </c>
      <c r="Y7943" s="7" t="n">
        <f aca="false">$R7943*$X7943</f>
        <v>4094</v>
      </c>
      <c r="Z7943" s="7" t="n">
        <f aca="false">$W7943-$Y7943</f>
        <v>1330.963</v>
      </c>
      <c r="AA7943" s="8" t="n">
        <f aca="false">IFERROR($Z7943/$W7943,0)</f>
        <v>0.245340475133194</v>
      </c>
      <c r="AB7943" s="2" t="s">
        <v>42</v>
      </c>
      <c r="AC7943" s="2" t="s">
        <v>93</v>
      </c>
    </row>
    <row r="7944" customFormat="false" ht="15" hidden="false" customHeight="false" outlineLevel="0" collapsed="false">
      <c r="A7944" s="2" t="s">
        <v>9456</v>
      </c>
      <c r="B7944" s="3" t="n">
        <v>45906</v>
      </c>
      <c r="C7944" s="4" t="n">
        <f aca="false">YEAR($B7944)</f>
        <v>2025</v>
      </c>
      <c r="D7944" s="4" t="n">
        <f aca="false">MONTH($B7944)</f>
        <v>9</v>
      </c>
      <c r="E7944" s="2" t="s">
        <v>4031</v>
      </c>
      <c r="F7944" s="5" t="n">
        <f aca="false">ROUNDUP(MONTH($B7944)/3,0)</f>
        <v>3</v>
      </c>
      <c r="G7944" s="2" t="s">
        <v>418</v>
      </c>
      <c r="H7944" s="2" t="s">
        <v>419</v>
      </c>
      <c r="I7944" s="2" t="s">
        <v>33</v>
      </c>
      <c r="J7944" s="2" t="s">
        <v>47</v>
      </c>
      <c r="K7944" s="2" t="s">
        <v>196</v>
      </c>
      <c r="L7944" s="2" t="s">
        <v>197</v>
      </c>
      <c r="M7944" s="2" t="s">
        <v>168</v>
      </c>
      <c r="N7944" s="2" t="s">
        <v>73</v>
      </c>
      <c r="O7944" s="2" t="s">
        <v>52</v>
      </c>
      <c r="P7944" s="2" t="s">
        <v>83</v>
      </c>
      <c r="Q7944" s="2" t="s">
        <v>84</v>
      </c>
      <c r="R7944" s="6" t="n">
        <v>1</v>
      </c>
      <c r="S7944" s="7" t="n">
        <v>4285.51</v>
      </c>
      <c r="T7944" s="7" t="n">
        <f aca="false">$R7944*$S7944</f>
        <v>4285.51</v>
      </c>
      <c r="U7944" s="8" t="n">
        <v>0.05</v>
      </c>
      <c r="V7944" s="7" t="n">
        <f aca="false">$T7944*$U7944</f>
        <v>214.2755</v>
      </c>
      <c r="W7944" s="7" t="n">
        <f aca="false">$T7944-$V7944</f>
        <v>4071.2345</v>
      </c>
      <c r="X7944" s="7" t="n">
        <v>3201.03</v>
      </c>
      <c r="Y7944" s="7" t="n">
        <f aca="false">$R7944*$X7944</f>
        <v>3201.03</v>
      </c>
      <c r="Z7944" s="7" t="n">
        <f aca="false">$W7944-$Y7944</f>
        <v>870.2045</v>
      </c>
      <c r="AA7944" s="8" t="n">
        <f aca="false">IFERROR($Z7944/$W7944,0)</f>
        <v>0.213744627090383</v>
      </c>
      <c r="AB7944" s="2" t="s">
        <v>55</v>
      </c>
      <c r="AC7944" s="2" t="s">
        <v>43</v>
      </c>
    </row>
    <row r="7945" customFormat="false" ht="15" hidden="false" customHeight="false" outlineLevel="0" collapsed="false">
      <c r="A7945" s="2" t="s">
        <v>9457</v>
      </c>
      <c r="B7945" s="3" t="n">
        <v>45906</v>
      </c>
      <c r="C7945" s="4" t="n">
        <f aca="false">YEAR($B7945)</f>
        <v>2025</v>
      </c>
      <c r="D7945" s="4" t="n">
        <f aca="false">MONTH($B7945)</f>
        <v>9</v>
      </c>
      <c r="E7945" s="2" t="s">
        <v>4031</v>
      </c>
      <c r="F7945" s="5" t="n">
        <f aca="false">ROUNDUP(MONTH($B7945)/3,0)</f>
        <v>3</v>
      </c>
      <c r="G7945" s="2" t="s">
        <v>5325</v>
      </c>
      <c r="H7945" s="2" t="s">
        <v>2724</v>
      </c>
      <c r="I7945" s="2" t="s">
        <v>104</v>
      </c>
      <c r="J7945" s="2" t="s">
        <v>34</v>
      </c>
      <c r="K7945" s="2" t="s">
        <v>80</v>
      </c>
      <c r="L7945" s="2" t="s">
        <v>81</v>
      </c>
      <c r="M7945" s="2" t="s">
        <v>37</v>
      </c>
      <c r="N7945" s="2" t="s">
        <v>151</v>
      </c>
      <c r="O7945" s="2" t="s">
        <v>114</v>
      </c>
      <c r="P7945" s="2" t="s">
        <v>119</v>
      </c>
      <c r="Q7945" s="2" t="s">
        <v>308</v>
      </c>
      <c r="R7945" s="6" t="n">
        <v>15</v>
      </c>
      <c r="S7945" s="7" t="n">
        <v>365.1</v>
      </c>
      <c r="T7945" s="7" t="n">
        <f aca="false">$R7945*$S7945</f>
        <v>5476.5</v>
      </c>
      <c r="U7945" s="8" t="n">
        <v>0.05</v>
      </c>
      <c r="V7945" s="7" t="n">
        <f aca="false">$T7945*$U7945</f>
        <v>273.825</v>
      </c>
      <c r="W7945" s="7" t="n">
        <f aca="false">$T7945-$V7945</f>
        <v>5202.675</v>
      </c>
      <c r="X7945" s="7" t="n">
        <v>215.46</v>
      </c>
      <c r="Y7945" s="7" t="n">
        <f aca="false">$R7945*$X7945</f>
        <v>3231.9</v>
      </c>
      <c r="Z7945" s="7" t="n">
        <f aca="false">$W7945-$Y7945</f>
        <v>1970.775</v>
      </c>
      <c r="AA7945" s="8" t="n">
        <f aca="false">IFERROR($Z7945/$W7945,0)</f>
        <v>0.378800328677075</v>
      </c>
      <c r="AB7945" s="2" t="s">
        <v>67</v>
      </c>
      <c r="AC7945" s="2" t="s">
        <v>43</v>
      </c>
    </row>
    <row r="7946" customFormat="false" ht="15" hidden="false" customHeight="false" outlineLevel="0" collapsed="false">
      <c r="A7946" s="2" t="s">
        <v>9458</v>
      </c>
      <c r="B7946" s="3" t="n">
        <v>45906</v>
      </c>
      <c r="C7946" s="4" t="n">
        <f aca="false">YEAR($B7946)</f>
        <v>2025</v>
      </c>
      <c r="D7946" s="4" t="n">
        <f aca="false">MONTH($B7946)</f>
        <v>9</v>
      </c>
      <c r="E7946" s="2" t="s">
        <v>4031</v>
      </c>
      <c r="F7946" s="5" t="n">
        <f aca="false">ROUNDUP(MONTH($B7946)/3,0)</f>
        <v>3</v>
      </c>
      <c r="G7946" s="2" t="s">
        <v>4495</v>
      </c>
      <c r="H7946" s="2" t="s">
        <v>4496</v>
      </c>
      <c r="I7946" s="2" t="s">
        <v>33</v>
      </c>
      <c r="J7946" s="2" t="s">
        <v>89</v>
      </c>
      <c r="K7946" s="2" t="s">
        <v>97</v>
      </c>
      <c r="L7946" s="2" t="s">
        <v>111</v>
      </c>
      <c r="M7946" s="2" t="s">
        <v>135</v>
      </c>
      <c r="N7946" s="2" t="s">
        <v>63</v>
      </c>
      <c r="O7946" s="2" t="s">
        <v>64</v>
      </c>
      <c r="P7946" s="2" t="s">
        <v>65</v>
      </c>
      <c r="Q7946" s="2" t="s">
        <v>519</v>
      </c>
      <c r="R7946" s="6" t="n">
        <v>2</v>
      </c>
      <c r="S7946" s="7" t="n">
        <v>3012.95</v>
      </c>
      <c r="T7946" s="7" t="n">
        <f aca="false">$R7946*$S7946</f>
        <v>6025.9</v>
      </c>
      <c r="U7946" s="8" t="n">
        <v>0.2</v>
      </c>
      <c r="V7946" s="7" t="n">
        <f aca="false">$T7946*$U7946</f>
        <v>1205.18</v>
      </c>
      <c r="W7946" s="7" t="n">
        <f aca="false">$T7946-$V7946</f>
        <v>4820.72</v>
      </c>
      <c r="X7946" s="7" t="n">
        <v>2481.31</v>
      </c>
      <c r="Y7946" s="7" t="n">
        <f aca="false">$R7946*$X7946</f>
        <v>4962.62</v>
      </c>
      <c r="Z7946" s="7" t="n">
        <f aca="false">$W7946-$Y7946</f>
        <v>-141.900000000001</v>
      </c>
      <c r="AA7946" s="8" t="n">
        <f aca="false">IFERROR($Z7946/$W7946,0)</f>
        <v>-0.0294354370301533</v>
      </c>
      <c r="AB7946" s="2" t="s">
        <v>85</v>
      </c>
      <c r="AC7946" s="2" t="s">
        <v>43</v>
      </c>
    </row>
    <row r="7947" customFormat="false" ht="15" hidden="false" customHeight="false" outlineLevel="0" collapsed="false">
      <c r="A7947" s="2" t="s">
        <v>9459</v>
      </c>
      <c r="B7947" s="3" t="n">
        <v>45906</v>
      </c>
      <c r="C7947" s="4" t="n">
        <f aca="false">YEAR($B7947)</f>
        <v>2025</v>
      </c>
      <c r="D7947" s="4" t="n">
        <f aca="false">MONTH($B7947)</f>
        <v>9</v>
      </c>
      <c r="E7947" s="2" t="s">
        <v>4031</v>
      </c>
      <c r="F7947" s="5" t="n">
        <f aca="false">ROUNDUP(MONTH($B7947)/3,0)</f>
        <v>3</v>
      </c>
      <c r="G7947" s="2" t="s">
        <v>3417</v>
      </c>
      <c r="H7947" s="2" t="s">
        <v>1514</v>
      </c>
      <c r="I7947" s="2" t="s">
        <v>33</v>
      </c>
      <c r="J7947" s="2" t="s">
        <v>47</v>
      </c>
      <c r="K7947" s="2" t="s">
        <v>48</v>
      </c>
      <c r="L7947" s="2" t="s">
        <v>155</v>
      </c>
      <c r="M7947" s="2" t="s">
        <v>105</v>
      </c>
      <c r="N7947" s="2" t="s">
        <v>51</v>
      </c>
      <c r="O7947" s="2" t="s">
        <v>114</v>
      </c>
      <c r="P7947" s="2" t="s">
        <v>234</v>
      </c>
      <c r="Q7947" s="2" t="s">
        <v>235</v>
      </c>
      <c r="R7947" s="6" t="n">
        <v>3</v>
      </c>
      <c r="S7947" s="7" t="n">
        <v>272</v>
      </c>
      <c r="T7947" s="7" t="n">
        <f aca="false">$R7947*$S7947</f>
        <v>816</v>
      </c>
      <c r="U7947" s="8" t="n">
        <v>0.05</v>
      </c>
      <c r="V7947" s="7" t="n">
        <f aca="false">$T7947*$U7947</f>
        <v>40.8</v>
      </c>
      <c r="W7947" s="7" t="n">
        <f aca="false">$T7947-$V7947</f>
        <v>775.2</v>
      </c>
      <c r="X7947" s="7" t="n">
        <v>130.82</v>
      </c>
      <c r="Y7947" s="7" t="n">
        <f aca="false">$R7947*$X7947</f>
        <v>392.46</v>
      </c>
      <c r="Z7947" s="7" t="n">
        <f aca="false">$W7947-$Y7947</f>
        <v>382.74</v>
      </c>
      <c r="AA7947" s="8" t="n">
        <f aca="false">IFERROR($Z7947/$W7947,0)</f>
        <v>0.493730650154799</v>
      </c>
      <c r="AB7947" s="2" t="s">
        <v>76</v>
      </c>
      <c r="AC7947" s="2" t="s">
        <v>43</v>
      </c>
    </row>
    <row r="7948" customFormat="false" ht="15" hidden="false" customHeight="false" outlineLevel="0" collapsed="false">
      <c r="A7948" s="2" t="s">
        <v>9460</v>
      </c>
      <c r="B7948" s="3" t="n">
        <v>45906</v>
      </c>
      <c r="C7948" s="4" t="n">
        <f aca="false">YEAR($B7948)</f>
        <v>2025</v>
      </c>
      <c r="D7948" s="4" t="n">
        <f aca="false">MONTH($B7948)</f>
        <v>9</v>
      </c>
      <c r="E7948" s="2" t="s">
        <v>4031</v>
      </c>
      <c r="F7948" s="5" t="n">
        <f aca="false">ROUNDUP(MONTH($B7948)/3,0)</f>
        <v>3</v>
      </c>
      <c r="G7948" s="2" t="s">
        <v>3904</v>
      </c>
      <c r="H7948" s="2" t="s">
        <v>1152</v>
      </c>
      <c r="I7948" s="2" t="s">
        <v>177</v>
      </c>
      <c r="J7948" s="2" t="s">
        <v>47</v>
      </c>
      <c r="K7948" s="2" t="s">
        <v>185</v>
      </c>
      <c r="L7948" s="2" t="s">
        <v>186</v>
      </c>
      <c r="M7948" s="2" t="s">
        <v>50</v>
      </c>
      <c r="N7948" s="2" t="s">
        <v>51</v>
      </c>
      <c r="O7948" s="2" t="s">
        <v>114</v>
      </c>
      <c r="P7948" s="2" t="s">
        <v>115</v>
      </c>
      <c r="Q7948" s="2" t="s">
        <v>377</v>
      </c>
      <c r="R7948" s="6" t="n">
        <v>10</v>
      </c>
      <c r="S7948" s="7" t="n">
        <v>296.96</v>
      </c>
      <c r="T7948" s="7" t="n">
        <f aca="false">$R7948*$S7948</f>
        <v>2969.6</v>
      </c>
      <c r="U7948" s="8" t="n">
        <v>0.07</v>
      </c>
      <c r="V7948" s="7" t="n">
        <f aca="false">$T7948*$U7948</f>
        <v>207.872</v>
      </c>
      <c r="W7948" s="7" t="n">
        <f aca="false">$T7948-$V7948</f>
        <v>2761.728</v>
      </c>
      <c r="X7948" s="7" t="n">
        <v>125.76</v>
      </c>
      <c r="Y7948" s="7" t="n">
        <f aca="false">$R7948*$X7948</f>
        <v>1257.6</v>
      </c>
      <c r="Z7948" s="7" t="n">
        <f aca="false">$W7948-$Y7948</f>
        <v>1504.128</v>
      </c>
      <c r="AA7948" s="8" t="n">
        <f aca="false">IFERROR($Z7948/$W7948,0)</f>
        <v>0.544632925472747</v>
      </c>
      <c r="AB7948" s="2" t="s">
        <v>42</v>
      </c>
      <c r="AC7948" s="2" t="s">
        <v>43</v>
      </c>
    </row>
    <row r="7949" customFormat="false" ht="15" hidden="false" customHeight="false" outlineLevel="0" collapsed="false">
      <c r="A7949" s="2" t="s">
        <v>9461</v>
      </c>
      <c r="B7949" s="3" t="n">
        <v>45906</v>
      </c>
      <c r="C7949" s="4" t="n">
        <f aca="false">YEAR($B7949)</f>
        <v>2025</v>
      </c>
      <c r="D7949" s="4" t="n">
        <f aca="false">MONTH($B7949)</f>
        <v>9</v>
      </c>
      <c r="E7949" s="2" t="s">
        <v>4031</v>
      </c>
      <c r="F7949" s="5" t="n">
        <f aca="false">ROUNDUP(MONTH($B7949)/3,0)</f>
        <v>3</v>
      </c>
      <c r="G7949" s="2" t="s">
        <v>773</v>
      </c>
      <c r="H7949" s="2" t="s">
        <v>774</v>
      </c>
      <c r="I7949" s="2" t="s">
        <v>104</v>
      </c>
      <c r="J7949" s="2" t="s">
        <v>89</v>
      </c>
      <c r="K7949" s="2" t="s">
        <v>90</v>
      </c>
      <c r="L7949" s="2" t="s">
        <v>161</v>
      </c>
      <c r="M7949" s="2" t="s">
        <v>92</v>
      </c>
      <c r="N7949" s="2" t="s">
        <v>63</v>
      </c>
      <c r="O7949" s="2" t="s">
        <v>52</v>
      </c>
      <c r="P7949" s="2" t="s">
        <v>53</v>
      </c>
      <c r="Q7949" s="2" t="s">
        <v>54</v>
      </c>
      <c r="R7949" s="6" t="n">
        <v>8</v>
      </c>
      <c r="S7949" s="7" t="n">
        <v>3093.45</v>
      </c>
      <c r="T7949" s="7" t="n">
        <f aca="false">$R7949*$S7949</f>
        <v>24747.6</v>
      </c>
      <c r="U7949" s="8" t="n">
        <v>0.1</v>
      </c>
      <c r="V7949" s="7" t="n">
        <f aca="false">$T7949*$U7949</f>
        <v>2474.76</v>
      </c>
      <c r="W7949" s="7" t="n">
        <f aca="false">$T7949-$V7949</f>
        <v>22272.84</v>
      </c>
      <c r="X7949" s="7" t="n">
        <v>2379.16</v>
      </c>
      <c r="Y7949" s="7" t="n">
        <f aca="false">$R7949*$X7949</f>
        <v>19033.28</v>
      </c>
      <c r="Z7949" s="7" t="n">
        <f aca="false">$W7949-$Y7949</f>
        <v>3239.56</v>
      </c>
      <c r="AA7949" s="8" t="n">
        <f aca="false">IFERROR($Z7949/$W7949,0)</f>
        <v>0.145448896503544</v>
      </c>
      <c r="AB7949" s="2" t="s">
        <v>67</v>
      </c>
      <c r="AC7949" s="2" t="s">
        <v>43</v>
      </c>
    </row>
    <row r="7950" customFormat="false" ht="15" hidden="false" customHeight="false" outlineLevel="0" collapsed="false">
      <c r="A7950" s="2" t="s">
        <v>9462</v>
      </c>
      <c r="B7950" s="3" t="n">
        <v>45906</v>
      </c>
      <c r="C7950" s="4" t="n">
        <f aca="false">YEAR($B7950)</f>
        <v>2025</v>
      </c>
      <c r="D7950" s="4" t="n">
        <f aca="false">MONTH($B7950)</f>
        <v>9</v>
      </c>
      <c r="E7950" s="2" t="s">
        <v>4031</v>
      </c>
      <c r="F7950" s="5" t="n">
        <f aca="false">ROUNDUP(MONTH($B7950)/3,0)</f>
        <v>3</v>
      </c>
      <c r="G7950" s="2" t="s">
        <v>183</v>
      </c>
      <c r="H7950" s="2" t="s">
        <v>184</v>
      </c>
      <c r="I7950" s="2" t="s">
        <v>33</v>
      </c>
      <c r="J7950" s="2" t="s">
        <v>47</v>
      </c>
      <c r="K7950" s="2" t="s">
        <v>185</v>
      </c>
      <c r="L7950" s="2" t="s">
        <v>186</v>
      </c>
      <c r="M7950" s="2" t="s">
        <v>118</v>
      </c>
      <c r="N7950" s="2" t="s">
        <v>63</v>
      </c>
      <c r="O7950" s="2" t="s">
        <v>64</v>
      </c>
      <c r="P7950" s="2" t="s">
        <v>342</v>
      </c>
      <c r="Q7950" s="2" t="s">
        <v>389</v>
      </c>
      <c r="R7950" s="6" t="n">
        <v>1</v>
      </c>
      <c r="S7950" s="7" t="n">
        <v>3425.16</v>
      </c>
      <c r="T7950" s="7" t="n">
        <f aca="false">$R7950*$S7950</f>
        <v>3425.16</v>
      </c>
      <c r="U7950" s="8" t="n">
        <v>0</v>
      </c>
      <c r="V7950" s="7" t="n">
        <f aca="false">$T7950*$U7950</f>
        <v>0</v>
      </c>
      <c r="W7950" s="7" t="n">
        <f aca="false">$T7950-$V7950</f>
        <v>3425.16</v>
      </c>
      <c r="X7950" s="7" t="n">
        <v>2498.11</v>
      </c>
      <c r="Y7950" s="7" t="n">
        <f aca="false">$R7950*$X7950</f>
        <v>2498.11</v>
      </c>
      <c r="Z7950" s="7" t="n">
        <f aca="false">$W7950-$Y7950</f>
        <v>927.05</v>
      </c>
      <c r="AA7950" s="8" t="n">
        <f aca="false">IFERROR($Z7950/$W7950,0)</f>
        <v>0.270658888927816</v>
      </c>
      <c r="AB7950" s="2" t="s">
        <v>42</v>
      </c>
      <c r="AC7950" s="2" t="s">
        <v>43</v>
      </c>
    </row>
    <row r="7951" customFormat="false" ht="15" hidden="false" customHeight="false" outlineLevel="0" collapsed="false">
      <c r="A7951" s="2" t="s">
        <v>9463</v>
      </c>
      <c r="B7951" s="3" t="n">
        <v>45906</v>
      </c>
      <c r="C7951" s="4" t="n">
        <f aca="false">YEAR($B7951)</f>
        <v>2025</v>
      </c>
      <c r="D7951" s="4" t="n">
        <f aca="false">MONTH($B7951)</f>
        <v>9</v>
      </c>
      <c r="E7951" s="2" t="s">
        <v>4031</v>
      </c>
      <c r="F7951" s="5" t="n">
        <f aca="false">ROUNDUP(MONTH($B7951)/3,0)</f>
        <v>3</v>
      </c>
      <c r="G7951" s="2" t="s">
        <v>2164</v>
      </c>
      <c r="H7951" s="2" t="s">
        <v>200</v>
      </c>
      <c r="I7951" s="2" t="s">
        <v>33</v>
      </c>
      <c r="J7951" s="2" t="s">
        <v>47</v>
      </c>
      <c r="K7951" s="2" t="s">
        <v>48</v>
      </c>
      <c r="L7951" s="2" t="s">
        <v>155</v>
      </c>
      <c r="M7951" s="2" t="s">
        <v>168</v>
      </c>
      <c r="N7951" s="2" t="s">
        <v>51</v>
      </c>
      <c r="O7951" s="2" t="s">
        <v>171</v>
      </c>
      <c r="P7951" s="2" t="s">
        <v>172</v>
      </c>
      <c r="Q7951" s="2" t="s">
        <v>223</v>
      </c>
      <c r="R7951" s="6" t="n">
        <v>3</v>
      </c>
      <c r="S7951" s="7" t="n">
        <v>606.39</v>
      </c>
      <c r="T7951" s="7" t="n">
        <f aca="false">$R7951*$S7951</f>
        <v>1819.17</v>
      </c>
      <c r="U7951" s="8" t="n">
        <v>0.03</v>
      </c>
      <c r="V7951" s="7" t="n">
        <f aca="false">$T7951*$U7951</f>
        <v>54.5751</v>
      </c>
      <c r="W7951" s="7" t="n">
        <f aca="false">$T7951-$V7951</f>
        <v>1764.5949</v>
      </c>
      <c r="X7951" s="7" t="n">
        <v>346.78</v>
      </c>
      <c r="Y7951" s="7" t="n">
        <f aca="false">$R7951*$X7951</f>
        <v>1040.34</v>
      </c>
      <c r="Z7951" s="7" t="n">
        <f aca="false">$W7951-$Y7951</f>
        <v>724.2549</v>
      </c>
      <c r="AA7951" s="8" t="n">
        <f aca="false">IFERROR($Z7951/$W7951,0)</f>
        <v>0.410436922378048</v>
      </c>
      <c r="AB7951" s="2" t="s">
        <v>42</v>
      </c>
      <c r="AC7951" s="2" t="s">
        <v>43</v>
      </c>
    </row>
    <row r="7952" customFormat="false" ht="15" hidden="false" customHeight="false" outlineLevel="0" collapsed="false">
      <c r="A7952" s="2" t="s">
        <v>9464</v>
      </c>
      <c r="B7952" s="3" t="n">
        <v>45906</v>
      </c>
      <c r="C7952" s="4" t="n">
        <f aca="false">YEAR($B7952)</f>
        <v>2025</v>
      </c>
      <c r="D7952" s="4" t="n">
        <f aca="false">MONTH($B7952)</f>
        <v>9</v>
      </c>
      <c r="E7952" s="2" t="s">
        <v>4031</v>
      </c>
      <c r="F7952" s="5" t="n">
        <f aca="false">ROUNDUP(MONTH($B7952)/3,0)</f>
        <v>3</v>
      </c>
      <c r="G7952" s="2" t="s">
        <v>1065</v>
      </c>
      <c r="H7952" s="2" t="s">
        <v>1066</v>
      </c>
      <c r="I7952" s="2" t="s">
        <v>33</v>
      </c>
      <c r="J7952" s="2" t="s">
        <v>34</v>
      </c>
      <c r="K7952" s="2" t="s">
        <v>80</v>
      </c>
      <c r="L7952" s="2" t="s">
        <v>81</v>
      </c>
      <c r="M7952" s="2" t="s">
        <v>37</v>
      </c>
      <c r="N7952" s="2" t="s">
        <v>63</v>
      </c>
      <c r="O7952" s="2" t="s">
        <v>114</v>
      </c>
      <c r="P7952" s="2" t="s">
        <v>115</v>
      </c>
      <c r="Q7952" s="2" t="s">
        <v>116</v>
      </c>
      <c r="R7952" s="6" t="n">
        <v>2</v>
      </c>
      <c r="S7952" s="7" t="n">
        <v>312.02</v>
      </c>
      <c r="T7952" s="7" t="n">
        <f aca="false">$R7952*$S7952</f>
        <v>624.04</v>
      </c>
      <c r="U7952" s="8" t="n">
        <v>0.2</v>
      </c>
      <c r="V7952" s="7" t="n">
        <f aca="false">$T7952*$U7952</f>
        <v>124.808</v>
      </c>
      <c r="W7952" s="7" t="n">
        <f aca="false">$T7952-$V7952</f>
        <v>499.232</v>
      </c>
      <c r="X7952" s="7" t="n">
        <v>163.36</v>
      </c>
      <c r="Y7952" s="7" t="n">
        <f aca="false">$R7952*$X7952</f>
        <v>326.72</v>
      </c>
      <c r="Z7952" s="7" t="n">
        <f aca="false">$W7952-$Y7952</f>
        <v>172.512</v>
      </c>
      <c r="AA7952" s="8" t="n">
        <f aca="false">IFERROR($Z7952/$W7952,0)</f>
        <v>0.345554772129992</v>
      </c>
      <c r="AB7952" s="2" t="s">
        <v>85</v>
      </c>
      <c r="AC7952" s="2" t="s">
        <v>43</v>
      </c>
    </row>
    <row r="7953" customFormat="false" ht="15" hidden="false" customHeight="false" outlineLevel="0" collapsed="false">
      <c r="A7953" s="2" t="s">
        <v>9465</v>
      </c>
      <c r="B7953" s="3" t="n">
        <v>45906</v>
      </c>
      <c r="C7953" s="4" t="n">
        <f aca="false">YEAR($B7953)</f>
        <v>2025</v>
      </c>
      <c r="D7953" s="4" t="n">
        <f aca="false">MONTH($B7953)</f>
        <v>9</v>
      </c>
      <c r="E7953" s="2" t="s">
        <v>4031</v>
      </c>
      <c r="F7953" s="5" t="n">
        <f aca="false">ROUNDUP(MONTH($B7953)/3,0)</f>
        <v>3</v>
      </c>
      <c r="G7953" s="2" t="s">
        <v>294</v>
      </c>
      <c r="H7953" s="2" t="s">
        <v>200</v>
      </c>
      <c r="I7953" s="2" t="s">
        <v>33</v>
      </c>
      <c r="J7953" s="2" t="s">
        <v>59</v>
      </c>
      <c r="K7953" s="2" t="s">
        <v>210</v>
      </c>
      <c r="L7953" s="2" t="s">
        <v>211</v>
      </c>
      <c r="M7953" s="2" t="s">
        <v>142</v>
      </c>
      <c r="N7953" s="2" t="s">
        <v>63</v>
      </c>
      <c r="O7953" s="2" t="s">
        <v>39</v>
      </c>
      <c r="P7953" s="2" t="s">
        <v>40</v>
      </c>
      <c r="Q7953" s="2" t="s">
        <v>100</v>
      </c>
      <c r="R7953" s="6" t="n">
        <v>2</v>
      </c>
      <c r="S7953" s="7" t="n">
        <v>1884.95</v>
      </c>
      <c r="T7953" s="7" t="n">
        <f aca="false">$R7953*$S7953</f>
        <v>3769.9</v>
      </c>
      <c r="U7953" s="8" t="n">
        <v>0</v>
      </c>
      <c r="V7953" s="7" t="n">
        <f aca="false">$T7953*$U7953</f>
        <v>0</v>
      </c>
      <c r="W7953" s="7" t="n">
        <f aca="false">$T7953-$V7953</f>
        <v>3769.9</v>
      </c>
      <c r="X7953" s="7" t="n">
        <v>1323.95</v>
      </c>
      <c r="Y7953" s="7" t="n">
        <f aca="false">$R7953*$X7953</f>
        <v>2647.9</v>
      </c>
      <c r="Z7953" s="7" t="n">
        <f aca="false">$W7953-$Y7953</f>
        <v>1122</v>
      </c>
      <c r="AA7953" s="8" t="n">
        <f aca="false">IFERROR($Z7953/$W7953,0)</f>
        <v>0.297620626541818</v>
      </c>
      <c r="AB7953" s="2" t="s">
        <v>85</v>
      </c>
      <c r="AC7953" s="2" t="s">
        <v>43</v>
      </c>
    </row>
    <row r="7954" customFormat="false" ht="15" hidden="false" customHeight="false" outlineLevel="0" collapsed="false">
      <c r="A7954" s="2" t="s">
        <v>9466</v>
      </c>
      <c r="B7954" s="3" t="n">
        <v>45906</v>
      </c>
      <c r="C7954" s="4" t="n">
        <f aca="false">YEAR($B7954)</f>
        <v>2025</v>
      </c>
      <c r="D7954" s="4" t="n">
        <f aca="false">MONTH($B7954)</f>
        <v>9</v>
      </c>
      <c r="E7954" s="2" t="s">
        <v>4031</v>
      </c>
      <c r="F7954" s="5" t="n">
        <f aca="false">ROUNDUP(MONTH($B7954)/3,0)</f>
        <v>3</v>
      </c>
      <c r="G7954" s="2" t="s">
        <v>560</v>
      </c>
      <c r="H7954" s="2" t="s">
        <v>561</v>
      </c>
      <c r="I7954" s="2" t="s">
        <v>33</v>
      </c>
      <c r="J7954" s="2" t="s">
        <v>89</v>
      </c>
      <c r="K7954" s="2" t="s">
        <v>97</v>
      </c>
      <c r="L7954" s="2" t="s">
        <v>111</v>
      </c>
      <c r="M7954" s="2" t="s">
        <v>135</v>
      </c>
      <c r="N7954" s="2" t="s">
        <v>51</v>
      </c>
      <c r="O7954" s="2" t="s">
        <v>114</v>
      </c>
      <c r="P7954" s="2" t="s">
        <v>119</v>
      </c>
      <c r="Q7954" s="2" t="s">
        <v>308</v>
      </c>
      <c r="R7954" s="6" t="n">
        <v>3</v>
      </c>
      <c r="S7954" s="7" t="n">
        <v>354.65</v>
      </c>
      <c r="T7954" s="7" t="n">
        <f aca="false">$R7954*$S7954</f>
        <v>1063.95</v>
      </c>
      <c r="U7954" s="8" t="n">
        <v>0.03</v>
      </c>
      <c r="V7954" s="7" t="n">
        <f aca="false">$T7954*$U7954</f>
        <v>31.9185</v>
      </c>
      <c r="W7954" s="7" t="n">
        <f aca="false">$T7954-$V7954</f>
        <v>1032.0315</v>
      </c>
      <c r="X7954" s="7" t="n">
        <v>201.81</v>
      </c>
      <c r="Y7954" s="7" t="n">
        <f aca="false">$R7954*$X7954</f>
        <v>605.43</v>
      </c>
      <c r="Z7954" s="7" t="n">
        <f aca="false">$W7954-$Y7954</f>
        <v>426.6015</v>
      </c>
      <c r="AA7954" s="8" t="n">
        <f aca="false">IFERROR($Z7954/$W7954,0)</f>
        <v>0.413360929390237</v>
      </c>
      <c r="AB7954" s="2" t="s">
        <v>42</v>
      </c>
      <c r="AC7954" s="2" t="s">
        <v>43</v>
      </c>
    </row>
    <row r="7955" customFormat="false" ht="15" hidden="false" customHeight="false" outlineLevel="0" collapsed="false">
      <c r="A7955" s="2" t="s">
        <v>9467</v>
      </c>
      <c r="B7955" s="3" t="n">
        <v>45906</v>
      </c>
      <c r="C7955" s="4" t="n">
        <f aca="false">YEAR($B7955)</f>
        <v>2025</v>
      </c>
      <c r="D7955" s="4" t="n">
        <f aca="false">MONTH($B7955)</f>
        <v>9</v>
      </c>
      <c r="E7955" s="2" t="s">
        <v>4031</v>
      </c>
      <c r="F7955" s="5" t="n">
        <f aca="false">ROUNDUP(MONTH($B7955)/3,0)</f>
        <v>3</v>
      </c>
      <c r="G7955" s="2" t="s">
        <v>278</v>
      </c>
      <c r="H7955" s="2" t="s">
        <v>279</v>
      </c>
      <c r="I7955" s="2" t="s">
        <v>104</v>
      </c>
      <c r="J7955" s="2" t="s">
        <v>47</v>
      </c>
      <c r="K7955" s="2" t="s">
        <v>185</v>
      </c>
      <c r="L7955" s="2" t="s">
        <v>186</v>
      </c>
      <c r="M7955" s="2" t="s">
        <v>118</v>
      </c>
      <c r="N7955" s="2" t="s">
        <v>51</v>
      </c>
      <c r="O7955" s="2" t="s">
        <v>64</v>
      </c>
      <c r="P7955" s="2" t="s">
        <v>65</v>
      </c>
      <c r="Q7955" s="2" t="s">
        <v>187</v>
      </c>
      <c r="R7955" s="6" t="n">
        <v>6</v>
      </c>
      <c r="S7955" s="7" t="n">
        <v>4523.04</v>
      </c>
      <c r="T7955" s="7" t="n">
        <f aca="false">$R7955*$S7955</f>
        <v>27138.24</v>
      </c>
      <c r="U7955" s="8" t="n">
        <v>0.2</v>
      </c>
      <c r="V7955" s="7" t="n">
        <f aca="false">$T7955*$U7955</f>
        <v>5427.648</v>
      </c>
      <c r="W7955" s="7" t="n">
        <f aca="false">$T7955-$V7955</f>
        <v>21710.592</v>
      </c>
      <c r="X7955" s="7" t="n">
        <v>3638.57</v>
      </c>
      <c r="Y7955" s="7" t="n">
        <f aca="false">$R7955*$X7955</f>
        <v>21831.42</v>
      </c>
      <c r="Z7955" s="7" t="n">
        <f aca="false">$W7955-$Y7955</f>
        <v>-120.828000000005</v>
      </c>
      <c r="AA7955" s="8" t="n">
        <f aca="false">IFERROR($Z7955/$W7955,0)</f>
        <v>-0.00556539407124435</v>
      </c>
      <c r="AB7955" s="2" t="s">
        <v>85</v>
      </c>
      <c r="AC7955" s="2" t="s">
        <v>43</v>
      </c>
    </row>
    <row r="7956" customFormat="false" ht="15" hidden="false" customHeight="false" outlineLevel="0" collapsed="false">
      <c r="A7956" s="2" t="s">
        <v>9468</v>
      </c>
      <c r="B7956" s="3" t="n">
        <v>45906</v>
      </c>
      <c r="C7956" s="4" t="n">
        <f aca="false">YEAR($B7956)</f>
        <v>2025</v>
      </c>
      <c r="D7956" s="4" t="n">
        <f aca="false">MONTH($B7956)</f>
        <v>9</v>
      </c>
      <c r="E7956" s="2" t="s">
        <v>4031</v>
      </c>
      <c r="F7956" s="5" t="n">
        <f aca="false">ROUNDUP(MONTH($B7956)/3,0)</f>
        <v>3</v>
      </c>
      <c r="G7956" s="2" t="s">
        <v>1999</v>
      </c>
      <c r="H7956" s="2" t="s">
        <v>2000</v>
      </c>
      <c r="I7956" s="2" t="s">
        <v>33</v>
      </c>
      <c r="J7956" s="2" t="s">
        <v>47</v>
      </c>
      <c r="K7956" s="2" t="s">
        <v>221</v>
      </c>
      <c r="L7956" s="2" t="s">
        <v>222</v>
      </c>
      <c r="M7956" s="2" t="s">
        <v>118</v>
      </c>
      <c r="N7956" s="2" t="s">
        <v>38</v>
      </c>
      <c r="O7956" s="2" t="s">
        <v>52</v>
      </c>
      <c r="P7956" s="2" t="s">
        <v>83</v>
      </c>
      <c r="Q7956" s="2" t="s">
        <v>84</v>
      </c>
      <c r="R7956" s="6" t="n">
        <v>2</v>
      </c>
      <c r="S7956" s="7" t="n">
        <v>4284.01</v>
      </c>
      <c r="T7956" s="7" t="n">
        <f aca="false">$R7956*$S7956</f>
        <v>8568.02</v>
      </c>
      <c r="U7956" s="8" t="n">
        <v>0.15</v>
      </c>
      <c r="V7956" s="7" t="n">
        <f aca="false">$T7956*$U7956</f>
        <v>1285.203</v>
      </c>
      <c r="W7956" s="7" t="n">
        <f aca="false">$T7956-$V7956</f>
        <v>7282.817</v>
      </c>
      <c r="X7956" s="7" t="n">
        <v>3453.68</v>
      </c>
      <c r="Y7956" s="7" t="n">
        <f aca="false">$R7956*$X7956</f>
        <v>6907.36</v>
      </c>
      <c r="Z7956" s="7" t="n">
        <f aca="false">$W7956-$Y7956</f>
        <v>375.457000000001</v>
      </c>
      <c r="AA7956" s="8" t="n">
        <f aca="false">IFERROR($Z7956/$W7956,0)</f>
        <v>0.0515538149592392</v>
      </c>
      <c r="AB7956" s="2" t="s">
        <v>42</v>
      </c>
      <c r="AC7956" s="2" t="s">
        <v>246</v>
      </c>
    </row>
    <row r="7957" customFormat="false" ht="15" hidden="false" customHeight="false" outlineLevel="0" collapsed="false">
      <c r="A7957" s="2" t="s">
        <v>9469</v>
      </c>
      <c r="B7957" s="3" t="n">
        <v>45906</v>
      </c>
      <c r="C7957" s="4" t="n">
        <f aca="false">YEAR($B7957)</f>
        <v>2025</v>
      </c>
      <c r="D7957" s="4" t="n">
        <f aca="false">MONTH($B7957)</f>
        <v>9</v>
      </c>
      <c r="E7957" s="2" t="s">
        <v>4031</v>
      </c>
      <c r="F7957" s="5" t="n">
        <f aca="false">ROUNDUP(MONTH($B7957)/3,0)</f>
        <v>3</v>
      </c>
      <c r="G7957" s="2" t="s">
        <v>962</v>
      </c>
      <c r="H7957" s="2" t="s">
        <v>963</v>
      </c>
      <c r="I7957" s="2" t="s">
        <v>33</v>
      </c>
      <c r="J7957" s="2" t="s">
        <v>47</v>
      </c>
      <c r="K7957" s="2" t="s">
        <v>185</v>
      </c>
      <c r="L7957" s="2" t="s">
        <v>186</v>
      </c>
      <c r="M7957" s="2" t="s">
        <v>50</v>
      </c>
      <c r="N7957" s="2" t="s">
        <v>73</v>
      </c>
      <c r="O7957" s="2" t="s">
        <v>114</v>
      </c>
      <c r="P7957" s="2" t="s">
        <v>234</v>
      </c>
      <c r="Q7957" s="2" t="s">
        <v>276</v>
      </c>
      <c r="R7957" s="6" t="n">
        <v>3</v>
      </c>
      <c r="S7957" s="7" t="n">
        <v>199.66</v>
      </c>
      <c r="T7957" s="7" t="n">
        <f aca="false">$R7957*$S7957</f>
        <v>598.98</v>
      </c>
      <c r="U7957" s="8" t="n">
        <v>0.05</v>
      </c>
      <c r="V7957" s="7" t="n">
        <f aca="false">$T7957*$U7957</f>
        <v>29.949</v>
      </c>
      <c r="W7957" s="7" t="n">
        <f aca="false">$T7957-$V7957</f>
        <v>569.031</v>
      </c>
      <c r="X7957" s="7" t="n">
        <v>110.26</v>
      </c>
      <c r="Y7957" s="7" t="n">
        <f aca="false">$R7957*$X7957</f>
        <v>330.78</v>
      </c>
      <c r="Z7957" s="7" t="n">
        <f aca="false">$W7957-$Y7957</f>
        <v>238.251</v>
      </c>
      <c r="AA7957" s="8" t="n">
        <f aca="false">IFERROR($Z7957/$W7957,0)</f>
        <v>0.418695993715632</v>
      </c>
      <c r="AB7957" s="2" t="s">
        <v>42</v>
      </c>
      <c r="AC7957" s="2" t="s">
        <v>43</v>
      </c>
    </row>
    <row r="7958" customFormat="false" ht="15" hidden="false" customHeight="false" outlineLevel="0" collapsed="false">
      <c r="A7958" s="2" t="s">
        <v>9470</v>
      </c>
      <c r="B7958" s="3" t="n">
        <v>45907</v>
      </c>
      <c r="C7958" s="4" t="n">
        <f aca="false">YEAR($B7958)</f>
        <v>2025</v>
      </c>
      <c r="D7958" s="4" t="n">
        <f aca="false">MONTH($B7958)</f>
        <v>9</v>
      </c>
      <c r="E7958" s="2" t="s">
        <v>4031</v>
      </c>
      <c r="F7958" s="5" t="n">
        <f aca="false">ROUNDUP(MONTH($B7958)/3,0)</f>
        <v>3</v>
      </c>
      <c r="G7958" s="2" t="s">
        <v>45</v>
      </c>
      <c r="H7958" s="2" t="s">
        <v>46</v>
      </c>
      <c r="I7958" s="2" t="s">
        <v>33</v>
      </c>
      <c r="J7958" s="2" t="s">
        <v>47</v>
      </c>
      <c r="K7958" s="2" t="s">
        <v>48</v>
      </c>
      <c r="L7958" s="2" t="s">
        <v>49</v>
      </c>
      <c r="M7958" s="2" t="s">
        <v>156</v>
      </c>
      <c r="N7958" s="2" t="s">
        <v>63</v>
      </c>
      <c r="O7958" s="2" t="s">
        <v>114</v>
      </c>
      <c r="P7958" s="2" t="s">
        <v>115</v>
      </c>
      <c r="Q7958" s="2" t="s">
        <v>530</v>
      </c>
      <c r="R7958" s="6" t="n">
        <v>2</v>
      </c>
      <c r="S7958" s="7" t="n">
        <v>149.94</v>
      </c>
      <c r="T7958" s="7" t="n">
        <f aca="false">$R7958*$S7958</f>
        <v>299.88</v>
      </c>
      <c r="U7958" s="8" t="n">
        <v>0.08</v>
      </c>
      <c r="V7958" s="7" t="n">
        <f aca="false">$T7958*$U7958</f>
        <v>23.9904</v>
      </c>
      <c r="W7958" s="7" t="n">
        <f aca="false">$T7958-$V7958</f>
        <v>275.8896</v>
      </c>
      <c r="X7958" s="7" t="n">
        <v>86.75</v>
      </c>
      <c r="Y7958" s="7" t="n">
        <f aca="false">$R7958*$X7958</f>
        <v>173.5</v>
      </c>
      <c r="Z7958" s="7" t="n">
        <f aca="false">$W7958-$Y7958</f>
        <v>102.3896</v>
      </c>
      <c r="AA7958" s="8" t="n">
        <f aca="false">IFERROR($Z7958/$W7958,0)</f>
        <v>0.371125261698882</v>
      </c>
      <c r="AB7958" s="2" t="s">
        <v>42</v>
      </c>
      <c r="AC7958" s="2" t="s">
        <v>43</v>
      </c>
    </row>
    <row r="7959" customFormat="false" ht="15" hidden="false" customHeight="false" outlineLevel="0" collapsed="false">
      <c r="A7959" s="2" t="s">
        <v>9471</v>
      </c>
      <c r="B7959" s="3" t="n">
        <v>45907</v>
      </c>
      <c r="C7959" s="4" t="n">
        <f aca="false">YEAR($B7959)</f>
        <v>2025</v>
      </c>
      <c r="D7959" s="4" t="n">
        <f aca="false">MONTH($B7959)</f>
        <v>9</v>
      </c>
      <c r="E7959" s="2" t="s">
        <v>4031</v>
      </c>
      <c r="F7959" s="5" t="n">
        <f aca="false">ROUNDUP(MONTH($B7959)/3,0)</f>
        <v>3</v>
      </c>
      <c r="G7959" s="2" t="s">
        <v>4932</v>
      </c>
      <c r="H7959" s="2" t="s">
        <v>419</v>
      </c>
      <c r="I7959" s="2" t="s">
        <v>33</v>
      </c>
      <c r="J7959" s="2" t="s">
        <v>47</v>
      </c>
      <c r="K7959" s="2" t="s">
        <v>221</v>
      </c>
      <c r="L7959" s="2" t="s">
        <v>222</v>
      </c>
      <c r="M7959" s="2" t="s">
        <v>118</v>
      </c>
      <c r="N7959" s="2" t="s">
        <v>63</v>
      </c>
      <c r="O7959" s="2" t="s">
        <v>64</v>
      </c>
      <c r="P7959" s="2" t="s">
        <v>74</v>
      </c>
      <c r="Q7959" s="2" t="s">
        <v>542</v>
      </c>
      <c r="R7959" s="6" t="n">
        <v>3</v>
      </c>
      <c r="S7959" s="7" t="n">
        <v>939.09</v>
      </c>
      <c r="T7959" s="7" t="n">
        <f aca="false">$R7959*$S7959</f>
        <v>2817.27</v>
      </c>
      <c r="U7959" s="8" t="n">
        <v>0</v>
      </c>
      <c r="V7959" s="7" t="n">
        <f aca="false">$T7959*$U7959</f>
        <v>0</v>
      </c>
      <c r="W7959" s="7" t="n">
        <f aca="false">$T7959-$V7959</f>
        <v>2817.27</v>
      </c>
      <c r="X7959" s="7" t="n">
        <v>730.88</v>
      </c>
      <c r="Y7959" s="7" t="n">
        <f aca="false">$R7959*$X7959</f>
        <v>2192.64</v>
      </c>
      <c r="Z7959" s="7" t="n">
        <f aca="false">$W7959-$Y7959</f>
        <v>624.63</v>
      </c>
      <c r="AA7959" s="8" t="n">
        <f aca="false">IFERROR($Z7959/$W7959,0)</f>
        <v>0.221714638639534</v>
      </c>
      <c r="AB7959" s="2" t="s">
        <v>85</v>
      </c>
      <c r="AC7959" s="2" t="s">
        <v>43</v>
      </c>
    </row>
    <row r="7960" customFormat="false" ht="15" hidden="false" customHeight="false" outlineLevel="0" collapsed="false">
      <c r="A7960" s="2" t="s">
        <v>9472</v>
      </c>
      <c r="B7960" s="3" t="n">
        <v>45907</v>
      </c>
      <c r="C7960" s="4" t="n">
        <f aca="false">YEAR($B7960)</f>
        <v>2025</v>
      </c>
      <c r="D7960" s="4" t="n">
        <f aca="false">MONTH($B7960)</f>
        <v>9</v>
      </c>
      <c r="E7960" s="2" t="s">
        <v>4031</v>
      </c>
      <c r="F7960" s="5" t="n">
        <f aca="false">ROUNDUP(MONTH($B7960)/3,0)</f>
        <v>3</v>
      </c>
      <c r="G7960" s="2" t="s">
        <v>488</v>
      </c>
      <c r="H7960" s="2" t="s">
        <v>489</v>
      </c>
      <c r="I7960" s="2" t="s">
        <v>33</v>
      </c>
      <c r="J7960" s="2" t="s">
        <v>89</v>
      </c>
      <c r="K7960" s="2" t="s">
        <v>97</v>
      </c>
      <c r="L7960" s="2" t="s">
        <v>111</v>
      </c>
      <c r="M7960" s="2" t="s">
        <v>135</v>
      </c>
      <c r="N7960" s="2" t="s">
        <v>51</v>
      </c>
      <c r="O7960" s="2" t="s">
        <v>64</v>
      </c>
      <c r="P7960" s="2" t="s">
        <v>342</v>
      </c>
      <c r="Q7960" s="2" t="s">
        <v>343</v>
      </c>
      <c r="R7960" s="6" t="n">
        <v>1</v>
      </c>
      <c r="S7960" s="7" t="n">
        <v>2023.75</v>
      </c>
      <c r="T7960" s="7" t="n">
        <f aca="false">$R7960*$S7960</f>
        <v>2023.75</v>
      </c>
      <c r="U7960" s="8" t="n">
        <v>0.05</v>
      </c>
      <c r="V7960" s="7" t="n">
        <f aca="false">$T7960*$U7960</f>
        <v>101.1875</v>
      </c>
      <c r="W7960" s="7" t="n">
        <f aca="false">$T7960-$V7960</f>
        <v>1922.5625</v>
      </c>
      <c r="X7960" s="7" t="n">
        <v>1531.67</v>
      </c>
      <c r="Y7960" s="7" t="n">
        <f aca="false">$R7960*$X7960</f>
        <v>1531.67</v>
      </c>
      <c r="Z7960" s="7" t="n">
        <f aca="false">$W7960-$Y7960</f>
        <v>390.8925</v>
      </c>
      <c r="AA7960" s="8" t="n">
        <f aca="false">IFERROR($Z7960/$W7960,0)</f>
        <v>0.203318487695459</v>
      </c>
      <c r="AB7960" s="2" t="s">
        <v>55</v>
      </c>
      <c r="AC7960" s="2" t="s">
        <v>43</v>
      </c>
    </row>
    <row r="7961" customFormat="false" ht="15" hidden="false" customHeight="false" outlineLevel="0" collapsed="false">
      <c r="A7961" s="2" t="s">
        <v>9473</v>
      </c>
      <c r="B7961" s="3" t="n">
        <v>45907</v>
      </c>
      <c r="C7961" s="4" t="n">
        <f aca="false">YEAR($B7961)</f>
        <v>2025</v>
      </c>
      <c r="D7961" s="4" t="n">
        <f aca="false">MONTH($B7961)</f>
        <v>9</v>
      </c>
      <c r="E7961" s="2" t="s">
        <v>4031</v>
      </c>
      <c r="F7961" s="5" t="n">
        <f aca="false">ROUNDUP(MONTH($B7961)/3,0)</f>
        <v>3</v>
      </c>
      <c r="G7961" s="2" t="s">
        <v>109</v>
      </c>
      <c r="H7961" s="2" t="s">
        <v>110</v>
      </c>
      <c r="I7961" s="2" t="s">
        <v>33</v>
      </c>
      <c r="J7961" s="2" t="s">
        <v>89</v>
      </c>
      <c r="K7961" s="2" t="s">
        <v>97</v>
      </c>
      <c r="L7961" s="2" t="s">
        <v>111</v>
      </c>
      <c r="M7961" s="2" t="s">
        <v>135</v>
      </c>
      <c r="N7961" s="2" t="s">
        <v>51</v>
      </c>
      <c r="O7961" s="2" t="s">
        <v>64</v>
      </c>
      <c r="P7961" s="2" t="s">
        <v>65</v>
      </c>
      <c r="Q7961" s="2" t="s">
        <v>519</v>
      </c>
      <c r="R7961" s="6" t="n">
        <v>3</v>
      </c>
      <c r="S7961" s="7" t="n">
        <v>2726.16</v>
      </c>
      <c r="T7961" s="7" t="n">
        <f aca="false">$R7961*$S7961</f>
        <v>8178.48</v>
      </c>
      <c r="U7961" s="8" t="n">
        <v>0.08</v>
      </c>
      <c r="V7961" s="7" t="n">
        <f aca="false">$T7961*$U7961</f>
        <v>654.2784</v>
      </c>
      <c r="W7961" s="7" t="n">
        <f aca="false">$T7961-$V7961</f>
        <v>7524.2016</v>
      </c>
      <c r="X7961" s="7" t="n">
        <v>2220.87</v>
      </c>
      <c r="Y7961" s="7" t="n">
        <f aca="false">$R7961*$X7961</f>
        <v>6662.61</v>
      </c>
      <c r="Z7961" s="7" t="n">
        <f aca="false">$W7961-$Y7961</f>
        <v>861.5916</v>
      </c>
      <c r="AA7961" s="8" t="n">
        <f aca="false">IFERROR($Z7961/$W7961,0)</f>
        <v>0.114509371997688</v>
      </c>
      <c r="AB7961" s="2" t="s">
        <v>85</v>
      </c>
      <c r="AC7961" s="2" t="s">
        <v>43</v>
      </c>
    </row>
    <row r="7962" customFormat="false" ht="15" hidden="false" customHeight="false" outlineLevel="0" collapsed="false">
      <c r="A7962" s="2" t="s">
        <v>9474</v>
      </c>
      <c r="B7962" s="3" t="n">
        <v>45907</v>
      </c>
      <c r="C7962" s="4" t="n">
        <f aca="false">YEAR($B7962)</f>
        <v>2025</v>
      </c>
      <c r="D7962" s="4" t="n">
        <f aca="false">MONTH($B7962)</f>
        <v>9</v>
      </c>
      <c r="E7962" s="2" t="s">
        <v>4031</v>
      </c>
      <c r="F7962" s="5" t="n">
        <f aca="false">ROUNDUP(MONTH($B7962)/3,0)</f>
        <v>3</v>
      </c>
      <c r="G7962" s="2" t="s">
        <v>1636</v>
      </c>
      <c r="H7962" s="2" t="s">
        <v>1637</v>
      </c>
      <c r="I7962" s="2" t="s">
        <v>33</v>
      </c>
      <c r="J7962" s="2" t="s">
        <v>147</v>
      </c>
      <c r="K7962" s="2" t="s">
        <v>148</v>
      </c>
      <c r="L7962" s="2" t="s">
        <v>149</v>
      </c>
      <c r="M7962" s="2" t="s">
        <v>150</v>
      </c>
      <c r="N7962" s="2" t="s">
        <v>151</v>
      </c>
      <c r="O7962" s="2" t="s">
        <v>52</v>
      </c>
      <c r="P7962" s="2" t="s">
        <v>126</v>
      </c>
      <c r="Q7962" s="2" t="s">
        <v>253</v>
      </c>
      <c r="R7962" s="6" t="n">
        <v>1</v>
      </c>
      <c r="S7962" s="7" t="n">
        <v>1755.11</v>
      </c>
      <c r="T7962" s="7" t="n">
        <f aca="false">$R7962*$S7962</f>
        <v>1755.11</v>
      </c>
      <c r="U7962" s="8" t="n">
        <v>0.03</v>
      </c>
      <c r="V7962" s="7" t="n">
        <f aca="false">$T7962*$U7962</f>
        <v>52.6533</v>
      </c>
      <c r="W7962" s="7" t="n">
        <f aca="false">$T7962-$V7962</f>
        <v>1702.4567</v>
      </c>
      <c r="X7962" s="7" t="n">
        <v>1264.39</v>
      </c>
      <c r="Y7962" s="7" t="n">
        <f aca="false">$R7962*$X7962</f>
        <v>1264.39</v>
      </c>
      <c r="Z7962" s="7" t="n">
        <f aca="false">$W7962-$Y7962</f>
        <v>438.0667</v>
      </c>
      <c r="AA7962" s="8" t="n">
        <f aca="false">IFERROR($Z7962/$W7962,0)</f>
        <v>0.257314444473096</v>
      </c>
      <c r="AB7962" s="2" t="s">
        <v>85</v>
      </c>
      <c r="AC7962" s="2" t="s">
        <v>43</v>
      </c>
    </row>
    <row r="7963" customFormat="false" ht="15" hidden="false" customHeight="false" outlineLevel="0" collapsed="false">
      <c r="A7963" s="2" t="s">
        <v>9475</v>
      </c>
      <c r="B7963" s="3" t="n">
        <v>45907</v>
      </c>
      <c r="C7963" s="4" t="n">
        <f aca="false">YEAR($B7963)</f>
        <v>2025</v>
      </c>
      <c r="D7963" s="4" t="n">
        <f aca="false">MONTH($B7963)</f>
        <v>9</v>
      </c>
      <c r="E7963" s="2" t="s">
        <v>4031</v>
      </c>
      <c r="F7963" s="5" t="n">
        <f aca="false">ROUNDUP(MONTH($B7963)/3,0)</f>
        <v>3</v>
      </c>
      <c r="G7963" s="2" t="s">
        <v>45</v>
      </c>
      <c r="H7963" s="2" t="s">
        <v>46</v>
      </c>
      <c r="I7963" s="2" t="s">
        <v>33</v>
      </c>
      <c r="J7963" s="2" t="s">
        <v>47</v>
      </c>
      <c r="K7963" s="2" t="s">
        <v>48</v>
      </c>
      <c r="L7963" s="2" t="s">
        <v>49</v>
      </c>
      <c r="M7963" s="2" t="s">
        <v>118</v>
      </c>
      <c r="N7963" s="2" t="s">
        <v>51</v>
      </c>
      <c r="O7963" s="2" t="s">
        <v>114</v>
      </c>
      <c r="P7963" s="2" t="s">
        <v>234</v>
      </c>
      <c r="Q7963" s="2" t="s">
        <v>238</v>
      </c>
      <c r="R7963" s="6" t="n">
        <v>2</v>
      </c>
      <c r="S7963" s="7" t="n">
        <v>357.8</v>
      </c>
      <c r="T7963" s="7" t="n">
        <f aca="false">$R7963*$S7963</f>
        <v>715.6</v>
      </c>
      <c r="U7963" s="8" t="n">
        <v>0.2</v>
      </c>
      <c r="V7963" s="7" t="n">
        <f aca="false">$T7963*$U7963</f>
        <v>143.12</v>
      </c>
      <c r="W7963" s="7" t="n">
        <f aca="false">$T7963-$V7963</f>
        <v>572.48</v>
      </c>
      <c r="X7963" s="7" t="n">
        <v>200.41</v>
      </c>
      <c r="Y7963" s="7" t="n">
        <f aca="false">$R7963*$X7963</f>
        <v>400.82</v>
      </c>
      <c r="Z7963" s="7" t="n">
        <f aca="false">$W7963-$Y7963</f>
        <v>171.66</v>
      </c>
      <c r="AA7963" s="8" t="n">
        <f aca="false">IFERROR($Z7963/$W7963,0)</f>
        <v>0.299853269983231</v>
      </c>
      <c r="AB7963" s="2" t="s">
        <v>85</v>
      </c>
      <c r="AC7963" s="2" t="s">
        <v>43</v>
      </c>
    </row>
    <row r="7964" customFormat="false" ht="15" hidden="false" customHeight="false" outlineLevel="0" collapsed="false">
      <c r="A7964" s="2" t="s">
        <v>9476</v>
      </c>
      <c r="B7964" s="3" t="n">
        <v>45907</v>
      </c>
      <c r="C7964" s="4" t="n">
        <f aca="false">YEAR($B7964)</f>
        <v>2025</v>
      </c>
      <c r="D7964" s="4" t="n">
        <f aca="false">MONTH($B7964)</f>
        <v>9</v>
      </c>
      <c r="E7964" s="2" t="s">
        <v>4031</v>
      </c>
      <c r="F7964" s="5" t="n">
        <f aca="false">ROUNDUP(MONTH($B7964)/3,0)</f>
        <v>3</v>
      </c>
      <c r="G7964" s="2" t="s">
        <v>109</v>
      </c>
      <c r="H7964" s="2" t="s">
        <v>110</v>
      </c>
      <c r="I7964" s="2" t="s">
        <v>33</v>
      </c>
      <c r="J7964" s="2" t="s">
        <v>89</v>
      </c>
      <c r="K7964" s="2" t="s">
        <v>97</v>
      </c>
      <c r="L7964" s="2" t="s">
        <v>111</v>
      </c>
      <c r="M7964" s="2" t="s">
        <v>135</v>
      </c>
      <c r="N7964" s="2" t="s">
        <v>51</v>
      </c>
      <c r="O7964" s="2" t="s">
        <v>39</v>
      </c>
      <c r="P7964" s="2" t="s">
        <v>106</v>
      </c>
      <c r="Q7964" s="2" t="s">
        <v>107</v>
      </c>
      <c r="R7964" s="6" t="n">
        <v>1</v>
      </c>
      <c r="S7964" s="7" t="n">
        <v>2265.69</v>
      </c>
      <c r="T7964" s="7" t="n">
        <f aca="false">$R7964*$S7964</f>
        <v>2265.69</v>
      </c>
      <c r="U7964" s="8" t="n">
        <v>0.05</v>
      </c>
      <c r="V7964" s="7" t="n">
        <f aca="false">$T7964*$U7964</f>
        <v>113.2845</v>
      </c>
      <c r="W7964" s="7" t="n">
        <f aca="false">$T7964-$V7964</f>
        <v>2152.4055</v>
      </c>
      <c r="X7964" s="7" t="n">
        <v>1528.54</v>
      </c>
      <c r="Y7964" s="7" t="n">
        <f aca="false">$R7964*$X7964</f>
        <v>1528.54</v>
      </c>
      <c r="Z7964" s="7" t="n">
        <f aca="false">$W7964-$Y7964</f>
        <v>623.8655</v>
      </c>
      <c r="AA7964" s="8" t="n">
        <f aca="false">IFERROR($Z7964/$W7964,0)</f>
        <v>0.28984570983488</v>
      </c>
      <c r="AB7964" s="2" t="s">
        <v>85</v>
      </c>
      <c r="AC7964" s="2" t="s">
        <v>43</v>
      </c>
    </row>
    <row r="7965" customFormat="false" ht="15" hidden="false" customHeight="false" outlineLevel="0" collapsed="false">
      <c r="A7965" s="2" t="s">
        <v>9477</v>
      </c>
      <c r="B7965" s="3" t="n">
        <v>45907</v>
      </c>
      <c r="C7965" s="4" t="n">
        <f aca="false">YEAR($B7965)</f>
        <v>2025</v>
      </c>
      <c r="D7965" s="4" t="n">
        <f aca="false">MONTH($B7965)</f>
        <v>9</v>
      </c>
      <c r="E7965" s="2" t="s">
        <v>4031</v>
      </c>
      <c r="F7965" s="5" t="n">
        <f aca="false">ROUNDUP(MONTH($B7965)/3,0)</f>
        <v>3</v>
      </c>
      <c r="G7965" s="2" t="s">
        <v>596</v>
      </c>
      <c r="H7965" s="2" t="s">
        <v>597</v>
      </c>
      <c r="I7965" s="2" t="s">
        <v>33</v>
      </c>
      <c r="J7965" s="2" t="s">
        <v>89</v>
      </c>
      <c r="K7965" s="2" t="s">
        <v>124</v>
      </c>
      <c r="L7965" s="2" t="s">
        <v>125</v>
      </c>
      <c r="M7965" s="2" t="s">
        <v>92</v>
      </c>
      <c r="N7965" s="2" t="s">
        <v>63</v>
      </c>
      <c r="O7965" s="2" t="s">
        <v>64</v>
      </c>
      <c r="P7965" s="2" t="s">
        <v>65</v>
      </c>
      <c r="Q7965" s="2" t="s">
        <v>519</v>
      </c>
      <c r="R7965" s="6" t="n">
        <v>3</v>
      </c>
      <c r="S7965" s="7" t="n">
        <v>2982.5</v>
      </c>
      <c r="T7965" s="7" t="n">
        <f aca="false">$R7965*$S7965</f>
        <v>8947.5</v>
      </c>
      <c r="U7965" s="8" t="n">
        <v>0</v>
      </c>
      <c r="V7965" s="7" t="n">
        <f aca="false">$T7965*$U7965</f>
        <v>0</v>
      </c>
      <c r="W7965" s="7" t="n">
        <f aca="false">$T7965-$V7965</f>
        <v>8947.5</v>
      </c>
      <c r="X7965" s="7" t="n">
        <v>2357.4</v>
      </c>
      <c r="Y7965" s="7" t="n">
        <f aca="false">$R7965*$X7965</f>
        <v>7072.2</v>
      </c>
      <c r="Z7965" s="7" t="n">
        <f aca="false">$W7965-$Y7965</f>
        <v>1875.3</v>
      </c>
      <c r="AA7965" s="8" t="n">
        <f aca="false">IFERROR($Z7965/$W7965,0)</f>
        <v>0.209589270746018</v>
      </c>
      <c r="AB7965" s="2" t="s">
        <v>85</v>
      </c>
      <c r="AC7965" s="2" t="s">
        <v>43</v>
      </c>
    </row>
    <row r="7966" customFormat="false" ht="15" hidden="false" customHeight="false" outlineLevel="0" collapsed="false">
      <c r="A7966" s="2" t="s">
        <v>9478</v>
      </c>
      <c r="B7966" s="3" t="n">
        <v>45907</v>
      </c>
      <c r="C7966" s="4" t="n">
        <f aca="false">YEAR($B7966)</f>
        <v>2025</v>
      </c>
      <c r="D7966" s="4" t="n">
        <f aca="false">MONTH($B7966)</f>
        <v>9</v>
      </c>
      <c r="E7966" s="2" t="s">
        <v>4031</v>
      </c>
      <c r="F7966" s="5" t="n">
        <f aca="false">ROUNDUP(MONTH($B7966)/3,0)</f>
        <v>3</v>
      </c>
      <c r="G7966" s="2" t="s">
        <v>4051</v>
      </c>
      <c r="H7966" s="2" t="s">
        <v>4052</v>
      </c>
      <c r="I7966" s="2" t="s">
        <v>33</v>
      </c>
      <c r="J7966" s="2" t="s">
        <v>59</v>
      </c>
      <c r="K7966" s="2" t="s">
        <v>321</v>
      </c>
      <c r="L7966" s="2" t="s">
        <v>322</v>
      </c>
      <c r="M7966" s="2" t="s">
        <v>142</v>
      </c>
      <c r="N7966" s="2" t="s">
        <v>151</v>
      </c>
      <c r="O7966" s="2" t="s">
        <v>171</v>
      </c>
      <c r="P7966" s="2" t="s">
        <v>180</v>
      </c>
      <c r="Q7966" s="2" t="s">
        <v>181</v>
      </c>
      <c r="R7966" s="6" t="n">
        <v>2</v>
      </c>
      <c r="S7966" s="7" t="n">
        <v>2714.59</v>
      </c>
      <c r="T7966" s="7" t="n">
        <f aca="false">$R7966*$S7966</f>
        <v>5429.18</v>
      </c>
      <c r="U7966" s="8" t="n">
        <v>0</v>
      </c>
      <c r="V7966" s="7" t="n">
        <f aca="false">$T7966*$U7966</f>
        <v>0</v>
      </c>
      <c r="W7966" s="7" t="n">
        <f aca="false">$T7966-$V7966</f>
        <v>5429.18</v>
      </c>
      <c r="X7966" s="7" t="n">
        <v>1926.48</v>
      </c>
      <c r="Y7966" s="7" t="n">
        <f aca="false">$R7966*$X7966</f>
        <v>3852.96</v>
      </c>
      <c r="Z7966" s="7" t="n">
        <f aca="false">$W7966-$Y7966</f>
        <v>1576.22</v>
      </c>
      <c r="AA7966" s="8" t="n">
        <f aca="false">IFERROR($Z7966/$W7966,0)</f>
        <v>0.290323768966953</v>
      </c>
      <c r="AB7966" s="2" t="s">
        <v>67</v>
      </c>
      <c r="AC7966" s="2" t="s">
        <v>43</v>
      </c>
    </row>
    <row r="7967" customFormat="false" ht="15" hidden="false" customHeight="false" outlineLevel="0" collapsed="false">
      <c r="A7967" s="2" t="s">
        <v>9479</v>
      </c>
      <c r="B7967" s="3" t="n">
        <v>45907</v>
      </c>
      <c r="C7967" s="4" t="n">
        <f aca="false">YEAR($B7967)</f>
        <v>2025</v>
      </c>
      <c r="D7967" s="4" t="n">
        <f aca="false">MONTH($B7967)</f>
        <v>9</v>
      </c>
      <c r="E7967" s="2" t="s">
        <v>4031</v>
      </c>
      <c r="F7967" s="5" t="n">
        <f aca="false">ROUNDUP(MONTH($B7967)/3,0)</f>
        <v>3</v>
      </c>
      <c r="G7967" s="2" t="s">
        <v>563</v>
      </c>
      <c r="H7967" s="2" t="s">
        <v>564</v>
      </c>
      <c r="I7967" s="2" t="s">
        <v>33</v>
      </c>
      <c r="J7967" s="2" t="s">
        <v>47</v>
      </c>
      <c r="K7967" s="2" t="s">
        <v>196</v>
      </c>
      <c r="L7967" s="2" t="s">
        <v>197</v>
      </c>
      <c r="M7967" s="2" t="s">
        <v>118</v>
      </c>
      <c r="N7967" s="2" t="s">
        <v>51</v>
      </c>
      <c r="O7967" s="2" t="s">
        <v>52</v>
      </c>
      <c r="P7967" s="2" t="s">
        <v>126</v>
      </c>
      <c r="Q7967" s="2" t="s">
        <v>157</v>
      </c>
      <c r="R7967" s="6" t="n">
        <v>3</v>
      </c>
      <c r="S7967" s="7" t="n">
        <v>824.55</v>
      </c>
      <c r="T7967" s="7" t="n">
        <f aca="false">$R7967*$S7967</f>
        <v>2473.65</v>
      </c>
      <c r="U7967" s="8" t="n">
        <v>0.08</v>
      </c>
      <c r="V7967" s="7" t="n">
        <f aca="false">$T7967*$U7967</f>
        <v>197.892</v>
      </c>
      <c r="W7967" s="7" t="n">
        <f aca="false">$T7967-$V7967</f>
        <v>2275.758</v>
      </c>
      <c r="X7967" s="7" t="n">
        <v>510.2</v>
      </c>
      <c r="Y7967" s="7" t="n">
        <f aca="false">$R7967*$X7967</f>
        <v>1530.6</v>
      </c>
      <c r="Z7967" s="7" t="n">
        <f aca="false">$W7967-$Y7967</f>
        <v>745.158</v>
      </c>
      <c r="AA7967" s="8" t="n">
        <f aca="false">IFERROR($Z7967/$W7967,0)</f>
        <v>0.327432881703591</v>
      </c>
      <c r="AB7967" s="2" t="s">
        <v>67</v>
      </c>
      <c r="AC7967" s="2" t="s">
        <v>43</v>
      </c>
    </row>
    <row r="7968" customFormat="false" ht="15" hidden="false" customHeight="false" outlineLevel="0" collapsed="false">
      <c r="A7968" s="2" t="s">
        <v>9480</v>
      </c>
      <c r="B7968" s="3" t="n">
        <v>45908</v>
      </c>
      <c r="C7968" s="4" t="n">
        <f aca="false">YEAR($B7968)</f>
        <v>2025</v>
      </c>
      <c r="D7968" s="4" t="n">
        <f aca="false">MONTH($B7968)</f>
        <v>9</v>
      </c>
      <c r="E7968" s="2" t="s">
        <v>4031</v>
      </c>
      <c r="F7968" s="5" t="n">
        <f aca="false">ROUNDUP(MONTH($B7968)/3,0)</f>
        <v>3</v>
      </c>
      <c r="G7968" s="2" t="s">
        <v>261</v>
      </c>
      <c r="H7968" s="2" t="s">
        <v>262</v>
      </c>
      <c r="I7968" s="2" t="s">
        <v>33</v>
      </c>
      <c r="J7968" s="2" t="s">
        <v>47</v>
      </c>
      <c r="K7968" s="2" t="s">
        <v>196</v>
      </c>
      <c r="L7968" s="2" t="s">
        <v>197</v>
      </c>
      <c r="M7968" s="2" t="s">
        <v>156</v>
      </c>
      <c r="N7968" s="2" t="s">
        <v>63</v>
      </c>
      <c r="O7968" s="2" t="s">
        <v>171</v>
      </c>
      <c r="P7968" s="2" t="s">
        <v>172</v>
      </c>
      <c r="Q7968" s="2" t="s">
        <v>244</v>
      </c>
      <c r="R7968" s="6" t="n">
        <v>2</v>
      </c>
      <c r="S7968" s="7" t="n">
        <v>3345.65</v>
      </c>
      <c r="T7968" s="7" t="n">
        <f aca="false">$R7968*$S7968</f>
        <v>6691.3</v>
      </c>
      <c r="U7968" s="8" t="n">
        <v>0.03</v>
      </c>
      <c r="V7968" s="7" t="n">
        <f aca="false">$T7968*$U7968</f>
        <v>200.739</v>
      </c>
      <c r="W7968" s="7" t="n">
        <f aca="false">$T7968-$V7968</f>
        <v>6490.561</v>
      </c>
      <c r="X7968" s="7" t="n">
        <v>2025.73</v>
      </c>
      <c r="Y7968" s="7" t="n">
        <f aca="false">$R7968*$X7968</f>
        <v>4051.46</v>
      </c>
      <c r="Z7968" s="7" t="n">
        <f aca="false">$W7968-$Y7968</f>
        <v>2439.101</v>
      </c>
      <c r="AA7968" s="8" t="n">
        <f aca="false">IFERROR($Z7968/$W7968,0)</f>
        <v>0.375792015512989</v>
      </c>
      <c r="AB7968" s="2" t="s">
        <v>42</v>
      </c>
      <c r="AC7968" s="2" t="s">
        <v>43</v>
      </c>
    </row>
    <row r="7969" customFormat="false" ht="15" hidden="false" customHeight="false" outlineLevel="0" collapsed="false">
      <c r="A7969" s="2" t="s">
        <v>9481</v>
      </c>
      <c r="B7969" s="3" t="n">
        <v>45908</v>
      </c>
      <c r="C7969" s="4" t="n">
        <f aca="false">YEAR($B7969)</f>
        <v>2025</v>
      </c>
      <c r="D7969" s="4" t="n">
        <f aca="false">MONTH($B7969)</f>
        <v>9</v>
      </c>
      <c r="E7969" s="2" t="s">
        <v>4031</v>
      </c>
      <c r="F7969" s="5" t="n">
        <f aca="false">ROUNDUP(MONTH($B7969)/3,0)</f>
        <v>3</v>
      </c>
      <c r="G7969" s="2" t="s">
        <v>78</v>
      </c>
      <c r="H7969" s="2" t="s">
        <v>79</v>
      </c>
      <c r="I7969" s="2" t="s">
        <v>33</v>
      </c>
      <c r="J7969" s="2" t="s">
        <v>34</v>
      </c>
      <c r="K7969" s="2" t="s">
        <v>80</v>
      </c>
      <c r="L7969" s="2" t="s">
        <v>81</v>
      </c>
      <c r="M7969" s="2" t="s">
        <v>37</v>
      </c>
      <c r="N7969" s="2" t="s">
        <v>38</v>
      </c>
      <c r="O7969" s="2" t="s">
        <v>64</v>
      </c>
      <c r="P7969" s="2" t="s">
        <v>74</v>
      </c>
      <c r="Q7969" s="2" t="s">
        <v>75</v>
      </c>
      <c r="R7969" s="6" t="n">
        <v>2</v>
      </c>
      <c r="S7969" s="7" t="n">
        <v>5779.17</v>
      </c>
      <c r="T7969" s="7" t="n">
        <f aca="false">$R7969*$S7969</f>
        <v>11558.34</v>
      </c>
      <c r="U7969" s="8" t="n">
        <v>0.08</v>
      </c>
      <c r="V7969" s="7" t="n">
        <f aca="false">$T7969*$U7969</f>
        <v>924.6672</v>
      </c>
      <c r="W7969" s="7" t="n">
        <f aca="false">$T7969-$V7969</f>
        <v>10633.6728</v>
      </c>
      <c r="X7969" s="7" t="n">
        <v>4234.97</v>
      </c>
      <c r="Y7969" s="7" t="n">
        <f aca="false">$R7969*$X7969</f>
        <v>8469.94</v>
      </c>
      <c r="Z7969" s="7" t="n">
        <f aca="false">$W7969-$Y7969</f>
        <v>2163.7328</v>
      </c>
      <c r="AA7969" s="8" t="n">
        <f aca="false">IFERROR($Z7969/$W7969,0)</f>
        <v>0.203479347229868</v>
      </c>
      <c r="AB7969" s="2" t="s">
        <v>85</v>
      </c>
      <c r="AC7969" s="2" t="s">
        <v>43</v>
      </c>
    </row>
    <row r="7970" customFormat="false" ht="15" hidden="false" customHeight="false" outlineLevel="0" collapsed="false">
      <c r="A7970" s="2" t="s">
        <v>9482</v>
      </c>
      <c r="B7970" s="3" t="n">
        <v>45908</v>
      </c>
      <c r="C7970" s="4" t="n">
        <f aca="false">YEAR($B7970)</f>
        <v>2025</v>
      </c>
      <c r="D7970" s="4" t="n">
        <f aca="false">MONTH($B7970)</f>
        <v>9</v>
      </c>
      <c r="E7970" s="2" t="s">
        <v>4031</v>
      </c>
      <c r="F7970" s="5" t="n">
        <f aca="false">ROUNDUP(MONTH($B7970)/3,0)</f>
        <v>3</v>
      </c>
      <c r="G7970" s="2" t="s">
        <v>962</v>
      </c>
      <c r="H7970" s="2" t="s">
        <v>963</v>
      </c>
      <c r="I7970" s="2" t="s">
        <v>33</v>
      </c>
      <c r="J7970" s="2" t="s">
        <v>47</v>
      </c>
      <c r="K7970" s="2" t="s">
        <v>185</v>
      </c>
      <c r="L7970" s="2" t="s">
        <v>186</v>
      </c>
      <c r="M7970" s="2" t="s">
        <v>168</v>
      </c>
      <c r="N7970" s="2" t="s">
        <v>38</v>
      </c>
      <c r="O7970" s="2" t="s">
        <v>52</v>
      </c>
      <c r="P7970" s="2" t="s">
        <v>53</v>
      </c>
      <c r="Q7970" s="2" t="s">
        <v>169</v>
      </c>
      <c r="R7970" s="6" t="n">
        <v>3</v>
      </c>
      <c r="S7970" s="7" t="n">
        <v>2578.42</v>
      </c>
      <c r="T7970" s="7" t="n">
        <f aca="false">$R7970*$S7970</f>
        <v>7735.26</v>
      </c>
      <c r="U7970" s="8" t="n">
        <v>0.05</v>
      </c>
      <c r="V7970" s="7" t="n">
        <f aca="false">$T7970*$U7970</f>
        <v>386.763</v>
      </c>
      <c r="W7970" s="7" t="n">
        <f aca="false">$T7970-$V7970</f>
        <v>7348.497</v>
      </c>
      <c r="X7970" s="7" t="n">
        <v>1927.84</v>
      </c>
      <c r="Y7970" s="7" t="n">
        <f aca="false">$R7970*$X7970</f>
        <v>5783.52</v>
      </c>
      <c r="Z7970" s="7" t="n">
        <f aca="false">$W7970-$Y7970</f>
        <v>1564.977</v>
      </c>
      <c r="AA7970" s="8" t="n">
        <f aca="false">IFERROR($Z7970/$W7970,0)</f>
        <v>0.212965590106385</v>
      </c>
      <c r="AB7970" s="2" t="s">
        <v>76</v>
      </c>
      <c r="AC7970" s="2" t="s">
        <v>93</v>
      </c>
    </row>
    <row r="7971" customFormat="false" ht="15" hidden="false" customHeight="false" outlineLevel="0" collapsed="false">
      <c r="A7971" s="2" t="s">
        <v>9483</v>
      </c>
      <c r="B7971" s="3" t="n">
        <v>45908</v>
      </c>
      <c r="C7971" s="4" t="n">
        <f aca="false">YEAR($B7971)</f>
        <v>2025</v>
      </c>
      <c r="D7971" s="4" t="n">
        <f aca="false">MONTH($B7971)</f>
        <v>9</v>
      </c>
      <c r="E7971" s="2" t="s">
        <v>4031</v>
      </c>
      <c r="F7971" s="5" t="n">
        <f aca="false">ROUNDUP(MONTH($B7971)/3,0)</f>
        <v>3</v>
      </c>
      <c r="G7971" s="2" t="s">
        <v>3529</v>
      </c>
      <c r="H7971" s="2" t="s">
        <v>3530</v>
      </c>
      <c r="I7971" s="2" t="s">
        <v>33</v>
      </c>
      <c r="J7971" s="2" t="s">
        <v>34</v>
      </c>
      <c r="K7971" s="2" t="s">
        <v>230</v>
      </c>
      <c r="L7971" s="2" t="s">
        <v>231</v>
      </c>
      <c r="M7971" s="2" t="s">
        <v>82</v>
      </c>
      <c r="N7971" s="2" t="s">
        <v>63</v>
      </c>
      <c r="O7971" s="2" t="s">
        <v>52</v>
      </c>
      <c r="P7971" s="2" t="s">
        <v>83</v>
      </c>
      <c r="Q7971" s="2" t="s">
        <v>178</v>
      </c>
      <c r="R7971" s="6" t="n">
        <v>1</v>
      </c>
      <c r="S7971" s="7" t="n">
        <v>3119.53</v>
      </c>
      <c r="T7971" s="7" t="n">
        <f aca="false">$R7971*$S7971</f>
        <v>3119.53</v>
      </c>
      <c r="U7971" s="8" t="n">
        <v>0.03</v>
      </c>
      <c r="V7971" s="7" t="n">
        <f aca="false">$T7971*$U7971</f>
        <v>93.5859</v>
      </c>
      <c r="W7971" s="7" t="n">
        <f aca="false">$T7971-$V7971</f>
        <v>3025.9441</v>
      </c>
      <c r="X7971" s="7" t="n">
        <v>2298.25</v>
      </c>
      <c r="Y7971" s="7" t="n">
        <f aca="false">$R7971*$X7971</f>
        <v>2298.25</v>
      </c>
      <c r="Z7971" s="7" t="n">
        <f aca="false">$W7971-$Y7971</f>
        <v>727.6941</v>
      </c>
      <c r="AA7971" s="8" t="n">
        <f aca="false">IFERROR($Z7971/$W7971,0)</f>
        <v>0.240484977894998</v>
      </c>
      <c r="AB7971" s="2" t="s">
        <v>55</v>
      </c>
      <c r="AC7971" s="2" t="s">
        <v>43</v>
      </c>
    </row>
    <row r="7972" customFormat="false" ht="15" hidden="false" customHeight="false" outlineLevel="0" collapsed="false">
      <c r="A7972" s="2" t="s">
        <v>9484</v>
      </c>
      <c r="B7972" s="3" t="n">
        <v>45908</v>
      </c>
      <c r="C7972" s="4" t="n">
        <f aca="false">YEAR($B7972)</f>
        <v>2025</v>
      </c>
      <c r="D7972" s="4" t="n">
        <f aca="false">MONTH($B7972)</f>
        <v>9</v>
      </c>
      <c r="E7972" s="2" t="s">
        <v>4031</v>
      </c>
      <c r="F7972" s="5" t="n">
        <f aca="false">ROUNDUP(MONTH($B7972)/3,0)</f>
        <v>3</v>
      </c>
      <c r="G7972" s="2" t="s">
        <v>183</v>
      </c>
      <c r="H7972" s="2" t="s">
        <v>184</v>
      </c>
      <c r="I7972" s="2" t="s">
        <v>33</v>
      </c>
      <c r="J7972" s="2" t="s">
        <v>47</v>
      </c>
      <c r="K7972" s="2" t="s">
        <v>185</v>
      </c>
      <c r="L7972" s="2" t="s">
        <v>186</v>
      </c>
      <c r="M7972" s="2" t="s">
        <v>50</v>
      </c>
      <c r="N7972" s="2" t="s">
        <v>51</v>
      </c>
      <c r="O7972" s="2" t="s">
        <v>114</v>
      </c>
      <c r="P7972" s="2" t="s">
        <v>115</v>
      </c>
      <c r="Q7972" s="2" t="s">
        <v>530</v>
      </c>
      <c r="R7972" s="6" t="n">
        <v>1</v>
      </c>
      <c r="S7972" s="7" t="n">
        <v>172.51</v>
      </c>
      <c r="T7972" s="7" t="n">
        <f aca="false">$R7972*$S7972</f>
        <v>172.51</v>
      </c>
      <c r="U7972" s="8" t="n">
        <v>0.03</v>
      </c>
      <c r="V7972" s="7" t="n">
        <f aca="false">$T7972*$U7972</f>
        <v>5.1753</v>
      </c>
      <c r="W7972" s="7" t="n">
        <f aca="false">$T7972-$V7972</f>
        <v>167.3347</v>
      </c>
      <c r="X7972" s="7" t="n">
        <v>96.64</v>
      </c>
      <c r="Y7972" s="7" t="n">
        <f aca="false">$R7972*$X7972</f>
        <v>96.64</v>
      </c>
      <c r="Z7972" s="7" t="n">
        <f aca="false">$W7972-$Y7972</f>
        <v>70.6947</v>
      </c>
      <c r="AA7972" s="8" t="n">
        <f aca="false">IFERROR($Z7972/$W7972,0)</f>
        <v>0.422474836360898</v>
      </c>
      <c r="AB7972" s="2" t="s">
        <v>85</v>
      </c>
      <c r="AC7972" s="2" t="s">
        <v>43</v>
      </c>
    </row>
    <row r="7973" customFormat="false" ht="15" hidden="false" customHeight="false" outlineLevel="0" collapsed="false">
      <c r="A7973" s="2" t="s">
        <v>9485</v>
      </c>
      <c r="B7973" s="3" t="n">
        <v>45908</v>
      </c>
      <c r="C7973" s="4" t="n">
        <f aca="false">YEAR($B7973)</f>
        <v>2025</v>
      </c>
      <c r="D7973" s="4" t="n">
        <f aca="false">MONTH($B7973)</f>
        <v>9</v>
      </c>
      <c r="E7973" s="2" t="s">
        <v>4031</v>
      </c>
      <c r="F7973" s="5" t="n">
        <f aca="false">ROUNDUP(MONTH($B7973)/3,0)</f>
        <v>3</v>
      </c>
      <c r="G7973" s="2" t="s">
        <v>479</v>
      </c>
      <c r="H7973" s="2" t="s">
        <v>288</v>
      </c>
      <c r="I7973" s="2" t="s">
        <v>33</v>
      </c>
      <c r="J7973" s="2" t="s">
        <v>47</v>
      </c>
      <c r="K7973" s="2" t="s">
        <v>196</v>
      </c>
      <c r="L7973" s="2" t="s">
        <v>197</v>
      </c>
      <c r="M7973" s="2" t="s">
        <v>168</v>
      </c>
      <c r="N7973" s="2" t="s">
        <v>63</v>
      </c>
      <c r="O7973" s="2" t="s">
        <v>114</v>
      </c>
      <c r="P7973" s="2" t="s">
        <v>234</v>
      </c>
      <c r="Q7973" s="2" t="s">
        <v>235</v>
      </c>
      <c r="R7973" s="6" t="n">
        <v>3</v>
      </c>
      <c r="S7973" s="7" t="n">
        <v>251.09</v>
      </c>
      <c r="T7973" s="7" t="n">
        <f aca="false">$R7973*$S7973</f>
        <v>753.27</v>
      </c>
      <c r="U7973" s="8" t="n">
        <v>0.03</v>
      </c>
      <c r="V7973" s="7" t="n">
        <f aca="false">$T7973*$U7973</f>
        <v>22.5981</v>
      </c>
      <c r="W7973" s="7" t="n">
        <f aca="false">$T7973-$V7973</f>
        <v>730.6719</v>
      </c>
      <c r="X7973" s="7" t="n">
        <v>132.71</v>
      </c>
      <c r="Y7973" s="7" t="n">
        <f aca="false">$R7973*$X7973</f>
        <v>398.13</v>
      </c>
      <c r="Z7973" s="7" t="n">
        <f aca="false">$W7973-$Y7973</f>
        <v>332.5419</v>
      </c>
      <c r="AA7973" s="8" t="n">
        <f aca="false">IFERROR($Z7973/$W7973,0)</f>
        <v>0.455117953762831</v>
      </c>
      <c r="AB7973" s="2" t="s">
        <v>42</v>
      </c>
      <c r="AC7973" s="2" t="s">
        <v>43</v>
      </c>
    </row>
    <row r="7974" customFormat="false" ht="15" hidden="false" customHeight="false" outlineLevel="0" collapsed="false">
      <c r="A7974" s="2" t="s">
        <v>9486</v>
      </c>
      <c r="B7974" s="3" t="n">
        <v>45908</v>
      </c>
      <c r="C7974" s="4" t="n">
        <f aca="false">YEAR($B7974)</f>
        <v>2025</v>
      </c>
      <c r="D7974" s="4" t="n">
        <f aca="false">MONTH($B7974)</f>
        <v>9</v>
      </c>
      <c r="E7974" s="2" t="s">
        <v>4031</v>
      </c>
      <c r="F7974" s="5" t="n">
        <f aca="false">ROUNDUP(MONTH($B7974)/3,0)</f>
        <v>3</v>
      </c>
      <c r="G7974" s="2" t="s">
        <v>569</v>
      </c>
      <c r="H7974" s="2" t="s">
        <v>570</v>
      </c>
      <c r="I7974" s="2" t="s">
        <v>33</v>
      </c>
      <c r="J7974" s="2" t="s">
        <v>59</v>
      </c>
      <c r="K7974" s="2" t="s">
        <v>60</v>
      </c>
      <c r="L7974" s="2" t="s">
        <v>61</v>
      </c>
      <c r="M7974" s="2" t="s">
        <v>142</v>
      </c>
      <c r="N7974" s="2" t="s">
        <v>38</v>
      </c>
      <c r="O7974" s="2" t="s">
        <v>114</v>
      </c>
      <c r="P7974" s="2" t="s">
        <v>234</v>
      </c>
      <c r="Q7974" s="2" t="s">
        <v>235</v>
      </c>
      <c r="R7974" s="6" t="n">
        <v>3</v>
      </c>
      <c r="S7974" s="7" t="n">
        <v>238.65</v>
      </c>
      <c r="T7974" s="7" t="n">
        <f aca="false">$R7974*$S7974</f>
        <v>715.95</v>
      </c>
      <c r="U7974" s="8" t="n">
        <v>0.03</v>
      </c>
      <c r="V7974" s="7" t="n">
        <f aca="false">$T7974*$U7974</f>
        <v>21.4785</v>
      </c>
      <c r="W7974" s="7" t="n">
        <f aca="false">$T7974-$V7974</f>
        <v>694.4715</v>
      </c>
      <c r="X7974" s="7" t="n">
        <v>114.14</v>
      </c>
      <c r="Y7974" s="7" t="n">
        <f aca="false">$R7974*$X7974</f>
        <v>342.42</v>
      </c>
      <c r="Z7974" s="7" t="n">
        <f aca="false">$W7974-$Y7974</f>
        <v>352.0515</v>
      </c>
      <c r="AA7974" s="8" t="n">
        <f aca="false">IFERROR($Z7974/$W7974,0)</f>
        <v>0.506934409835393</v>
      </c>
      <c r="AB7974" s="2" t="s">
        <v>76</v>
      </c>
      <c r="AC7974" s="2" t="s">
        <v>43</v>
      </c>
    </row>
    <row r="7975" customFormat="false" ht="15" hidden="false" customHeight="false" outlineLevel="0" collapsed="false">
      <c r="A7975" s="2" t="s">
        <v>9487</v>
      </c>
      <c r="B7975" s="3" t="n">
        <v>45908</v>
      </c>
      <c r="C7975" s="4" t="n">
        <f aca="false">YEAR($B7975)</f>
        <v>2025</v>
      </c>
      <c r="D7975" s="4" t="n">
        <f aca="false">MONTH($B7975)</f>
        <v>9</v>
      </c>
      <c r="E7975" s="2" t="s">
        <v>4031</v>
      </c>
      <c r="F7975" s="5" t="n">
        <f aca="false">ROUNDUP(MONTH($B7975)/3,0)</f>
        <v>3</v>
      </c>
      <c r="G7975" s="2" t="s">
        <v>1976</v>
      </c>
      <c r="H7975" s="2" t="s">
        <v>1977</v>
      </c>
      <c r="I7975" s="2" t="s">
        <v>33</v>
      </c>
      <c r="J7975" s="2" t="s">
        <v>47</v>
      </c>
      <c r="K7975" s="2" t="s">
        <v>48</v>
      </c>
      <c r="L7975" s="2" t="s">
        <v>49</v>
      </c>
      <c r="M7975" s="2" t="s">
        <v>105</v>
      </c>
      <c r="N7975" s="2" t="s">
        <v>73</v>
      </c>
      <c r="O7975" s="2" t="s">
        <v>171</v>
      </c>
      <c r="P7975" s="2" t="s">
        <v>204</v>
      </c>
      <c r="Q7975" s="2" t="s">
        <v>232</v>
      </c>
      <c r="R7975" s="6" t="n">
        <v>2</v>
      </c>
      <c r="S7975" s="7" t="n">
        <v>1035.21</v>
      </c>
      <c r="T7975" s="7" t="n">
        <f aca="false">$R7975*$S7975</f>
        <v>2070.42</v>
      </c>
      <c r="U7975" s="8" t="n">
        <v>0.05</v>
      </c>
      <c r="V7975" s="7" t="n">
        <f aca="false">$T7975*$U7975</f>
        <v>103.521</v>
      </c>
      <c r="W7975" s="7" t="n">
        <f aca="false">$T7975-$V7975</f>
        <v>1966.899</v>
      </c>
      <c r="X7975" s="7" t="n">
        <v>643.94</v>
      </c>
      <c r="Y7975" s="7" t="n">
        <f aca="false">$R7975*$X7975</f>
        <v>1287.88</v>
      </c>
      <c r="Z7975" s="7" t="n">
        <f aca="false">$W7975-$Y7975</f>
        <v>679.019</v>
      </c>
      <c r="AA7975" s="8" t="n">
        <f aca="false">IFERROR($Z7975/$W7975,0)</f>
        <v>0.345223115167581</v>
      </c>
      <c r="AB7975" s="2" t="s">
        <v>76</v>
      </c>
      <c r="AC7975" s="2" t="s">
        <v>43</v>
      </c>
    </row>
    <row r="7976" customFormat="false" ht="15" hidden="false" customHeight="false" outlineLevel="0" collapsed="false">
      <c r="A7976" s="2" t="s">
        <v>9488</v>
      </c>
      <c r="B7976" s="3" t="n">
        <v>45908</v>
      </c>
      <c r="C7976" s="4" t="n">
        <f aca="false">YEAR($B7976)</f>
        <v>2025</v>
      </c>
      <c r="D7976" s="4" t="n">
        <f aca="false">MONTH($B7976)</f>
        <v>9</v>
      </c>
      <c r="E7976" s="2" t="s">
        <v>4031</v>
      </c>
      <c r="F7976" s="5" t="n">
        <f aca="false">ROUNDUP(MONTH($B7976)/3,0)</f>
        <v>3</v>
      </c>
      <c r="G7976" s="2" t="s">
        <v>109</v>
      </c>
      <c r="H7976" s="2" t="s">
        <v>110</v>
      </c>
      <c r="I7976" s="2" t="s">
        <v>33</v>
      </c>
      <c r="J7976" s="2" t="s">
        <v>89</v>
      </c>
      <c r="K7976" s="2" t="s">
        <v>97</v>
      </c>
      <c r="L7976" s="2" t="s">
        <v>111</v>
      </c>
      <c r="M7976" s="2" t="s">
        <v>135</v>
      </c>
      <c r="N7976" s="2" t="s">
        <v>38</v>
      </c>
      <c r="O7976" s="2" t="s">
        <v>52</v>
      </c>
      <c r="P7976" s="2" t="s">
        <v>126</v>
      </c>
      <c r="Q7976" s="2" t="s">
        <v>253</v>
      </c>
      <c r="R7976" s="6" t="n">
        <v>3</v>
      </c>
      <c r="S7976" s="7" t="n">
        <v>1703.97</v>
      </c>
      <c r="T7976" s="7" t="n">
        <f aca="false">$R7976*$S7976</f>
        <v>5111.91</v>
      </c>
      <c r="U7976" s="8" t="n">
        <v>0</v>
      </c>
      <c r="V7976" s="7" t="n">
        <f aca="false">$T7976*$U7976</f>
        <v>0</v>
      </c>
      <c r="W7976" s="7" t="n">
        <f aca="false">$T7976-$V7976</f>
        <v>5111.91</v>
      </c>
      <c r="X7976" s="7" t="n">
        <v>1087.59</v>
      </c>
      <c r="Y7976" s="7" t="n">
        <f aca="false">$R7976*$X7976</f>
        <v>3262.77</v>
      </c>
      <c r="Z7976" s="7" t="n">
        <f aca="false">$W7976-$Y7976</f>
        <v>1849.14</v>
      </c>
      <c r="AA7976" s="8" t="n">
        <f aca="false">IFERROR($Z7976/$W7976,0)</f>
        <v>0.361731720628884</v>
      </c>
      <c r="AB7976" s="2" t="s">
        <v>85</v>
      </c>
      <c r="AC7976" s="2" t="s">
        <v>43</v>
      </c>
    </row>
    <row r="7977" customFormat="false" ht="15" hidden="false" customHeight="false" outlineLevel="0" collapsed="false">
      <c r="A7977" s="2" t="s">
        <v>9489</v>
      </c>
      <c r="B7977" s="3" t="n">
        <v>45908</v>
      </c>
      <c r="C7977" s="4" t="n">
        <f aca="false">YEAR($B7977)</f>
        <v>2025</v>
      </c>
      <c r="D7977" s="4" t="n">
        <f aca="false">MONTH($B7977)</f>
        <v>9</v>
      </c>
      <c r="E7977" s="2" t="s">
        <v>4031</v>
      </c>
      <c r="F7977" s="5" t="n">
        <f aca="false">ROUNDUP(MONTH($B7977)/3,0)</f>
        <v>3</v>
      </c>
      <c r="G7977" s="2" t="s">
        <v>563</v>
      </c>
      <c r="H7977" s="2" t="s">
        <v>564</v>
      </c>
      <c r="I7977" s="2" t="s">
        <v>33</v>
      </c>
      <c r="J7977" s="2" t="s">
        <v>47</v>
      </c>
      <c r="K7977" s="2" t="s">
        <v>196</v>
      </c>
      <c r="L7977" s="2" t="s">
        <v>197</v>
      </c>
      <c r="M7977" s="2" t="s">
        <v>168</v>
      </c>
      <c r="N7977" s="2" t="s">
        <v>63</v>
      </c>
      <c r="O7977" s="2" t="s">
        <v>52</v>
      </c>
      <c r="P7977" s="2" t="s">
        <v>83</v>
      </c>
      <c r="Q7977" s="2" t="s">
        <v>112</v>
      </c>
      <c r="R7977" s="6" t="n">
        <v>1</v>
      </c>
      <c r="S7977" s="7" t="n">
        <v>2567.77</v>
      </c>
      <c r="T7977" s="7" t="n">
        <f aca="false">$R7977*$S7977</f>
        <v>2567.77</v>
      </c>
      <c r="U7977" s="8" t="n">
        <v>0.1</v>
      </c>
      <c r="V7977" s="7" t="n">
        <f aca="false">$T7977*$U7977</f>
        <v>256.777</v>
      </c>
      <c r="W7977" s="7" t="n">
        <f aca="false">$T7977-$V7977</f>
        <v>2310.993</v>
      </c>
      <c r="X7977" s="7" t="n">
        <v>2017.29</v>
      </c>
      <c r="Y7977" s="7" t="n">
        <f aca="false">$R7977*$X7977</f>
        <v>2017.29</v>
      </c>
      <c r="Z7977" s="7" t="n">
        <f aca="false">$W7977-$Y7977</f>
        <v>293.703</v>
      </c>
      <c r="AA7977" s="8" t="n">
        <f aca="false">IFERROR($Z7977/$W7977,0)</f>
        <v>0.127089523854032</v>
      </c>
      <c r="AB7977" s="2" t="s">
        <v>42</v>
      </c>
      <c r="AC7977" s="2" t="s">
        <v>43</v>
      </c>
    </row>
    <row r="7978" customFormat="false" ht="15" hidden="false" customHeight="false" outlineLevel="0" collapsed="false">
      <c r="A7978" s="2" t="s">
        <v>9490</v>
      </c>
      <c r="B7978" s="3" t="n">
        <v>45908</v>
      </c>
      <c r="C7978" s="4" t="n">
        <f aca="false">YEAR($B7978)</f>
        <v>2025</v>
      </c>
      <c r="D7978" s="4" t="n">
        <f aca="false">MONTH($B7978)</f>
        <v>9</v>
      </c>
      <c r="E7978" s="2" t="s">
        <v>4031</v>
      </c>
      <c r="F7978" s="5" t="n">
        <f aca="false">ROUNDUP(MONTH($B7978)/3,0)</f>
        <v>3</v>
      </c>
      <c r="G7978" s="2" t="s">
        <v>266</v>
      </c>
      <c r="H7978" s="2" t="s">
        <v>267</v>
      </c>
      <c r="I7978" s="2" t="s">
        <v>33</v>
      </c>
      <c r="J7978" s="2" t="s">
        <v>59</v>
      </c>
      <c r="K7978" s="2" t="s">
        <v>140</v>
      </c>
      <c r="L7978" s="2" t="s">
        <v>141</v>
      </c>
      <c r="M7978" s="2" t="s">
        <v>62</v>
      </c>
      <c r="N7978" s="2" t="s">
        <v>51</v>
      </c>
      <c r="O7978" s="2" t="s">
        <v>64</v>
      </c>
      <c r="P7978" s="2" t="s">
        <v>74</v>
      </c>
      <c r="Q7978" s="2" t="s">
        <v>542</v>
      </c>
      <c r="R7978" s="6" t="n">
        <v>1</v>
      </c>
      <c r="S7978" s="7" t="n">
        <v>1042.05</v>
      </c>
      <c r="T7978" s="7" t="n">
        <f aca="false">$R7978*$S7978</f>
        <v>1042.05</v>
      </c>
      <c r="U7978" s="8" t="n">
        <v>0.1</v>
      </c>
      <c r="V7978" s="7" t="n">
        <f aca="false">$T7978*$U7978</f>
        <v>104.205</v>
      </c>
      <c r="W7978" s="7" t="n">
        <f aca="false">$T7978-$V7978</f>
        <v>937.845</v>
      </c>
      <c r="X7978" s="7" t="n">
        <v>870.5</v>
      </c>
      <c r="Y7978" s="7" t="n">
        <f aca="false">$R7978*$X7978</f>
        <v>870.5</v>
      </c>
      <c r="Z7978" s="7" t="n">
        <f aca="false">$W7978-$Y7978</f>
        <v>67.3449999999999</v>
      </c>
      <c r="AA7978" s="8" t="n">
        <f aca="false">IFERROR($Z7978/$W7978,0)</f>
        <v>0.0718082412338925</v>
      </c>
      <c r="AB7978" s="2" t="s">
        <v>42</v>
      </c>
      <c r="AC7978" s="2" t="s">
        <v>43</v>
      </c>
    </row>
    <row r="7979" customFormat="false" ht="15" hidden="false" customHeight="false" outlineLevel="0" collapsed="false">
      <c r="A7979" s="2" t="s">
        <v>9491</v>
      </c>
      <c r="B7979" s="3" t="n">
        <v>45908</v>
      </c>
      <c r="C7979" s="4" t="n">
        <f aca="false">YEAR($B7979)</f>
        <v>2025</v>
      </c>
      <c r="D7979" s="4" t="n">
        <f aca="false">MONTH($B7979)</f>
        <v>9</v>
      </c>
      <c r="E7979" s="2" t="s">
        <v>4031</v>
      </c>
      <c r="F7979" s="5" t="n">
        <f aca="false">ROUNDUP(MONTH($B7979)/3,0)</f>
        <v>3</v>
      </c>
      <c r="G7979" s="2" t="s">
        <v>1020</v>
      </c>
      <c r="H7979" s="2" t="s">
        <v>1021</v>
      </c>
      <c r="I7979" s="2" t="s">
        <v>33</v>
      </c>
      <c r="J7979" s="2" t="s">
        <v>47</v>
      </c>
      <c r="K7979" s="2" t="s">
        <v>48</v>
      </c>
      <c r="L7979" s="2" t="s">
        <v>49</v>
      </c>
      <c r="M7979" s="2" t="s">
        <v>118</v>
      </c>
      <c r="N7979" s="2" t="s">
        <v>63</v>
      </c>
      <c r="O7979" s="2" t="s">
        <v>64</v>
      </c>
      <c r="P7979" s="2" t="s">
        <v>342</v>
      </c>
      <c r="Q7979" s="2" t="s">
        <v>389</v>
      </c>
      <c r="R7979" s="6" t="n">
        <v>3</v>
      </c>
      <c r="S7979" s="7" t="n">
        <v>3570</v>
      </c>
      <c r="T7979" s="7" t="n">
        <f aca="false">$R7979*$S7979</f>
        <v>10710</v>
      </c>
      <c r="U7979" s="8" t="n">
        <v>0.08</v>
      </c>
      <c r="V7979" s="7" t="n">
        <f aca="false">$T7979*$U7979</f>
        <v>856.8</v>
      </c>
      <c r="W7979" s="7" t="n">
        <f aca="false">$T7979-$V7979</f>
        <v>9853.2</v>
      </c>
      <c r="X7979" s="7" t="n">
        <v>2858.04</v>
      </c>
      <c r="Y7979" s="7" t="n">
        <f aca="false">$R7979*$X7979</f>
        <v>8574.12</v>
      </c>
      <c r="Z7979" s="7" t="n">
        <f aca="false">$W7979-$Y7979</f>
        <v>1279.08</v>
      </c>
      <c r="AA7979" s="8" t="n">
        <f aca="false">IFERROR($Z7979/$W7979,0)</f>
        <v>0.129813664596273</v>
      </c>
      <c r="AB7979" s="2" t="s">
        <v>67</v>
      </c>
      <c r="AC7979" s="2" t="s">
        <v>43</v>
      </c>
    </row>
    <row r="7980" customFormat="false" ht="15" hidden="false" customHeight="false" outlineLevel="0" collapsed="false">
      <c r="A7980" s="2" t="s">
        <v>9492</v>
      </c>
      <c r="B7980" s="3" t="n">
        <v>45908</v>
      </c>
      <c r="C7980" s="4" t="n">
        <f aca="false">YEAR($B7980)</f>
        <v>2025</v>
      </c>
      <c r="D7980" s="4" t="n">
        <f aca="false">MONTH($B7980)</f>
        <v>9</v>
      </c>
      <c r="E7980" s="2" t="s">
        <v>4031</v>
      </c>
      <c r="F7980" s="5" t="n">
        <f aca="false">ROUNDUP(MONTH($B7980)/3,0)</f>
        <v>3</v>
      </c>
      <c r="G7980" s="2" t="s">
        <v>2731</v>
      </c>
      <c r="H7980" s="2" t="s">
        <v>1249</v>
      </c>
      <c r="I7980" s="2" t="s">
        <v>33</v>
      </c>
      <c r="J7980" s="2" t="s">
        <v>47</v>
      </c>
      <c r="K7980" s="2" t="s">
        <v>48</v>
      </c>
      <c r="L7980" s="2" t="s">
        <v>155</v>
      </c>
      <c r="M7980" s="2" t="s">
        <v>105</v>
      </c>
      <c r="N7980" s="2" t="s">
        <v>38</v>
      </c>
      <c r="O7980" s="2" t="s">
        <v>52</v>
      </c>
      <c r="P7980" s="2" t="s">
        <v>83</v>
      </c>
      <c r="Q7980" s="2" t="s">
        <v>84</v>
      </c>
      <c r="R7980" s="6" t="n">
        <v>3</v>
      </c>
      <c r="S7980" s="7" t="n">
        <v>4065.32</v>
      </c>
      <c r="T7980" s="7" t="n">
        <f aca="false">$R7980*$S7980</f>
        <v>12195.96</v>
      </c>
      <c r="U7980" s="8" t="n">
        <v>0.03</v>
      </c>
      <c r="V7980" s="7" t="n">
        <f aca="false">$T7980*$U7980</f>
        <v>365.8788</v>
      </c>
      <c r="W7980" s="7" t="n">
        <f aca="false">$T7980-$V7980</f>
        <v>11830.0812</v>
      </c>
      <c r="X7980" s="7" t="n">
        <v>3149.1</v>
      </c>
      <c r="Y7980" s="7" t="n">
        <f aca="false">$R7980*$X7980</f>
        <v>9447.3</v>
      </c>
      <c r="Z7980" s="7" t="n">
        <f aca="false">$W7980-$Y7980</f>
        <v>2382.7812</v>
      </c>
      <c r="AA7980" s="8" t="n">
        <f aca="false">IFERROR($Z7980/$W7980,0)</f>
        <v>0.201417146654919</v>
      </c>
      <c r="AB7980" s="2" t="s">
        <v>76</v>
      </c>
      <c r="AC7980" s="2" t="s">
        <v>43</v>
      </c>
    </row>
    <row r="7981" customFormat="false" ht="15" hidden="false" customHeight="false" outlineLevel="0" collapsed="false">
      <c r="A7981" s="2" t="s">
        <v>9493</v>
      </c>
      <c r="B7981" s="3" t="n">
        <v>45908</v>
      </c>
      <c r="C7981" s="4" t="n">
        <f aca="false">YEAR($B7981)</f>
        <v>2025</v>
      </c>
      <c r="D7981" s="4" t="n">
        <f aca="false">MONTH($B7981)</f>
        <v>9</v>
      </c>
      <c r="E7981" s="2" t="s">
        <v>4031</v>
      </c>
      <c r="F7981" s="5" t="n">
        <f aca="false">ROUNDUP(MONTH($B7981)/3,0)</f>
        <v>3</v>
      </c>
      <c r="G7981" s="2" t="s">
        <v>475</v>
      </c>
      <c r="H7981" s="2" t="s">
        <v>476</v>
      </c>
      <c r="I7981" s="2" t="s">
        <v>33</v>
      </c>
      <c r="J7981" s="2" t="s">
        <v>147</v>
      </c>
      <c r="K7981" s="2" t="s">
        <v>215</v>
      </c>
      <c r="L7981" s="2" t="s">
        <v>216</v>
      </c>
      <c r="M7981" s="2" t="s">
        <v>150</v>
      </c>
      <c r="N7981" s="2" t="s">
        <v>51</v>
      </c>
      <c r="O7981" s="2" t="s">
        <v>39</v>
      </c>
      <c r="P7981" s="2" t="s">
        <v>106</v>
      </c>
      <c r="Q7981" s="2" t="s">
        <v>143</v>
      </c>
      <c r="R7981" s="6" t="n">
        <v>2</v>
      </c>
      <c r="S7981" s="7" t="n">
        <v>754.72</v>
      </c>
      <c r="T7981" s="7" t="n">
        <f aca="false">$R7981*$S7981</f>
        <v>1509.44</v>
      </c>
      <c r="U7981" s="8" t="n">
        <v>0.05</v>
      </c>
      <c r="V7981" s="7" t="n">
        <f aca="false">$T7981*$U7981</f>
        <v>75.472</v>
      </c>
      <c r="W7981" s="7" t="n">
        <f aca="false">$T7981-$V7981</f>
        <v>1433.968</v>
      </c>
      <c r="X7981" s="7" t="n">
        <v>490.72</v>
      </c>
      <c r="Y7981" s="7" t="n">
        <f aca="false">$R7981*$X7981</f>
        <v>981.44</v>
      </c>
      <c r="Z7981" s="7" t="n">
        <f aca="false">$W7981-$Y7981</f>
        <v>452.528</v>
      </c>
      <c r="AA7981" s="8" t="n">
        <f aca="false">IFERROR($Z7981/$W7981,0)</f>
        <v>0.315577474532207</v>
      </c>
      <c r="AB7981" s="2" t="s">
        <v>42</v>
      </c>
      <c r="AC7981" s="2" t="s">
        <v>43</v>
      </c>
    </row>
    <row r="7982" customFormat="false" ht="15" hidden="false" customHeight="false" outlineLevel="0" collapsed="false">
      <c r="A7982" s="2" t="s">
        <v>9494</v>
      </c>
      <c r="B7982" s="3" t="n">
        <v>45908</v>
      </c>
      <c r="C7982" s="4" t="n">
        <f aca="false">YEAR($B7982)</f>
        <v>2025</v>
      </c>
      <c r="D7982" s="4" t="n">
        <f aca="false">MONTH($B7982)</f>
        <v>9</v>
      </c>
      <c r="E7982" s="2" t="s">
        <v>4031</v>
      </c>
      <c r="F7982" s="5" t="n">
        <f aca="false">ROUNDUP(MONTH($B7982)/3,0)</f>
        <v>3</v>
      </c>
      <c r="G7982" s="2" t="s">
        <v>528</v>
      </c>
      <c r="H7982" s="2" t="s">
        <v>307</v>
      </c>
      <c r="I7982" s="2" t="s">
        <v>177</v>
      </c>
      <c r="J7982" s="2" t="s">
        <v>89</v>
      </c>
      <c r="K7982" s="2" t="s">
        <v>124</v>
      </c>
      <c r="L7982" s="2" t="s">
        <v>125</v>
      </c>
      <c r="M7982" s="2" t="s">
        <v>92</v>
      </c>
      <c r="N7982" s="2" t="s">
        <v>63</v>
      </c>
      <c r="O7982" s="2" t="s">
        <v>39</v>
      </c>
      <c r="P7982" s="2" t="s">
        <v>106</v>
      </c>
      <c r="Q7982" s="2" t="s">
        <v>143</v>
      </c>
      <c r="R7982" s="6" t="n">
        <v>7</v>
      </c>
      <c r="S7982" s="7" t="n">
        <v>753.74</v>
      </c>
      <c r="T7982" s="7" t="n">
        <f aca="false">$R7982*$S7982</f>
        <v>5276.18</v>
      </c>
      <c r="U7982" s="8" t="n">
        <v>0.07</v>
      </c>
      <c r="V7982" s="7" t="n">
        <f aca="false">$T7982*$U7982</f>
        <v>369.3326</v>
      </c>
      <c r="W7982" s="7" t="n">
        <f aca="false">$T7982-$V7982</f>
        <v>4906.8474</v>
      </c>
      <c r="X7982" s="7" t="n">
        <v>490.91</v>
      </c>
      <c r="Y7982" s="7" t="n">
        <f aca="false">$R7982*$X7982</f>
        <v>3436.37</v>
      </c>
      <c r="Z7982" s="7" t="n">
        <f aca="false">$W7982-$Y7982</f>
        <v>1470.4774</v>
      </c>
      <c r="AA7982" s="8" t="n">
        <f aca="false">IFERROR($Z7982/$W7982,0)</f>
        <v>0.299678649064978</v>
      </c>
      <c r="AB7982" s="2" t="s">
        <v>85</v>
      </c>
      <c r="AC7982" s="2" t="s">
        <v>43</v>
      </c>
    </row>
    <row r="7983" customFormat="false" ht="15" hidden="false" customHeight="false" outlineLevel="0" collapsed="false">
      <c r="A7983" s="2" t="s">
        <v>9495</v>
      </c>
      <c r="B7983" s="3" t="n">
        <v>45908</v>
      </c>
      <c r="C7983" s="4" t="n">
        <f aca="false">YEAR($B7983)</f>
        <v>2025</v>
      </c>
      <c r="D7983" s="4" t="n">
        <f aca="false">MONTH($B7983)</f>
        <v>9</v>
      </c>
      <c r="E7983" s="2" t="s">
        <v>4031</v>
      </c>
      <c r="F7983" s="5" t="n">
        <f aca="false">ROUNDUP(MONTH($B7983)/3,0)</f>
        <v>3</v>
      </c>
      <c r="G7983" s="2" t="s">
        <v>6879</v>
      </c>
      <c r="H7983" s="2" t="s">
        <v>1514</v>
      </c>
      <c r="I7983" s="2" t="s">
        <v>33</v>
      </c>
      <c r="J7983" s="2" t="s">
        <v>89</v>
      </c>
      <c r="K7983" s="2" t="s">
        <v>124</v>
      </c>
      <c r="L7983" s="2" t="s">
        <v>125</v>
      </c>
      <c r="M7983" s="2" t="s">
        <v>135</v>
      </c>
      <c r="N7983" s="2" t="s">
        <v>51</v>
      </c>
      <c r="O7983" s="2" t="s">
        <v>114</v>
      </c>
      <c r="P7983" s="2" t="s">
        <v>115</v>
      </c>
      <c r="Q7983" s="2" t="s">
        <v>116</v>
      </c>
      <c r="R7983" s="6" t="n">
        <v>3</v>
      </c>
      <c r="S7983" s="7" t="n">
        <v>290.49</v>
      </c>
      <c r="T7983" s="7" t="n">
        <f aca="false">$R7983*$S7983</f>
        <v>871.47</v>
      </c>
      <c r="U7983" s="8" t="n">
        <v>0.15</v>
      </c>
      <c r="V7983" s="7" t="n">
        <f aca="false">$T7983*$U7983</f>
        <v>130.7205</v>
      </c>
      <c r="W7983" s="7" t="n">
        <f aca="false">$T7983-$V7983</f>
        <v>740.7495</v>
      </c>
      <c r="X7983" s="7" t="n">
        <v>145.78</v>
      </c>
      <c r="Y7983" s="7" t="n">
        <f aca="false">$R7983*$X7983</f>
        <v>437.34</v>
      </c>
      <c r="Z7983" s="7" t="n">
        <f aca="false">$W7983-$Y7983</f>
        <v>303.4095</v>
      </c>
      <c r="AA7983" s="8" t="n">
        <f aca="false">IFERROR($Z7983/$W7983,0)</f>
        <v>0.409597981503869</v>
      </c>
      <c r="AB7983" s="2" t="s">
        <v>67</v>
      </c>
      <c r="AC7983" s="2" t="s">
        <v>43</v>
      </c>
    </row>
    <row r="7984" customFormat="false" ht="15" hidden="false" customHeight="false" outlineLevel="0" collapsed="false">
      <c r="A7984" s="2" t="s">
        <v>9496</v>
      </c>
      <c r="B7984" s="3" t="n">
        <v>45908</v>
      </c>
      <c r="C7984" s="4" t="n">
        <f aca="false">YEAR($B7984)</f>
        <v>2025</v>
      </c>
      <c r="D7984" s="4" t="n">
        <f aca="false">MONTH($B7984)</f>
        <v>9</v>
      </c>
      <c r="E7984" s="2" t="s">
        <v>4031</v>
      </c>
      <c r="F7984" s="5" t="n">
        <f aca="false">ROUNDUP(MONTH($B7984)/3,0)</f>
        <v>3</v>
      </c>
      <c r="G7984" s="2" t="s">
        <v>4045</v>
      </c>
      <c r="H7984" s="2" t="s">
        <v>499</v>
      </c>
      <c r="I7984" s="2" t="s">
        <v>33</v>
      </c>
      <c r="J7984" s="2" t="s">
        <v>59</v>
      </c>
      <c r="K7984" s="2" t="s">
        <v>71</v>
      </c>
      <c r="L7984" s="2" t="s">
        <v>72</v>
      </c>
      <c r="M7984" s="2" t="s">
        <v>131</v>
      </c>
      <c r="N7984" s="2" t="s">
        <v>63</v>
      </c>
      <c r="O7984" s="2" t="s">
        <v>114</v>
      </c>
      <c r="P7984" s="2" t="s">
        <v>234</v>
      </c>
      <c r="Q7984" s="2" t="s">
        <v>276</v>
      </c>
      <c r="R7984" s="6" t="n">
        <v>2</v>
      </c>
      <c r="S7984" s="7" t="n">
        <v>197.12</v>
      </c>
      <c r="T7984" s="7" t="n">
        <f aca="false">$R7984*$S7984</f>
        <v>394.24</v>
      </c>
      <c r="U7984" s="8" t="n">
        <v>0</v>
      </c>
      <c r="V7984" s="7" t="n">
        <f aca="false">$T7984*$U7984</f>
        <v>0</v>
      </c>
      <c r="W7984" s="7" t="n">
        <f aca="false">$T7984-$V7984</f>
        <v>394.24</v>
      </c>
      <c r="X7984" s="7" t="n">
        <v>93.96</v>
      </c>
      <c r="Y7984" s="7" t="n">
        <f aca="false">$R7984*$X7984</f>
        <v>187.92</v>
      </c>
      <c r="Z7984" s="7" t="n">
        <f aca="false">$W7984-$Y7984</f>
        <v>206.32</v>
      </c>
      <c r="AA7984" s="8" t="n">
        <f aca="false">IFERROR($Z7984/$W7984,0)</f>
        <v>0.523336038961039</v>
      </c>
      <c r="AB7984" s="2" t="s">
        <v>76</v>
      </c>
      <c r="AC7984" s="2" t="s">
        <v>43</v>
      </c>
    </row>
    <row r="7985" customFormat="false" ht="15" hidden="false" customHeight="false" outlineLevel="0" collapsed="false">
      <c r="A7985" s="2" t="s">
        <v>9497</v>
      </c>
      <c r="B7985" s="3" t="n">
        <v>45908</v>
      </c>
      <c r="C7985" s="4" t="n">
        <f aca="false">YEAR($B7985)</f>
        <v>2025</v>
      </c>
      <c r="D7985" s="4" t="n">
        <f aca="false">MONTH($B7985)</f>
        <v>9</v>
      </c>
      <c r="E7985" s="2" t="s">
        <v>4031</v>
      </c>
      <c r="F7985" s="5" t="n">
        <f aca="false">ROUNDUP(MONTH($B7985)/3,0)</f>
        <v>3</v>
      </c>
      <c r="G7985" s="2" t="s">
        <v>1456</v>
      </c>
      <c r="H7985" s="2" t="s">
        <v>1457</v>
      </c>
      <c r="I7985" s="2" t="s">
        <v>33</v>
      </c>
      <c r="J7985" s="2" t="s">
        <v>47</v>
      </c>
      <c r="K7985" s="2" t="s">
        <v>48</v>
      </c>
      <c r="L7985" s="2" t="s">
        <v>49</v>
      </c>
      <c r="M7985" s="2" t="s">
        <v>50</v>
      </c>
      <c r="N7985" s="2" t="s">
        <v>63</v>
      </c>
      <c r="O7985" s="2" t="s">
        <v>114</v>
      </c>
      <c r="P7985" s="2" t="s">
        <v>234</v>
      </c>
      <c r="Q7985" s="2" t="s">
        <v>238</v>
      </c>
      <c r="R7985" s="6" t="n">
        <v>1</v>
      </c>
      <c r="S7985" s="7" t="n">
        <v>376.89</v>
      </c>
      <c r="T7985" s="7" t="n">
        <f aca="false">$R7985*$S7985</f>
        <v>376.89</v>
      </c>
      <c r="U7985" s="8" t="n">
        <v>0.08</v>
      </c>
      <c r="V7985" s="7" t="n">
        <f aca="false">$T7985*$U7985</f>
        <v>30.1512</v>
      </c>
      <c r="W7985" s="7" t="n">
        <f aca="false">$T7985-$V7985</f>
        <v>346.7388</v>
      </c>
      <c r="X7985" s="7" t="n">
        <v>199.66</v>
      </c>
      <c r="Y7985" s="7" t="n">
        <f aca="false">$R7985*$X7985</f>
        <v>199.66</v>
      </c>
      <c r="Z7985" s="7" t="n">
        <f aca="false">$W7985-$Y7985</f>
        <v>147.0788</v>
      </c>
      <c r="AA7985" s="8" t="n">
        <f aca="false">IFERROR($Z7985/$W7985,0)</f>
        <v>0.424177507680133</v>
      </c>
      <c r="AB7985" s="2" t="s">
        <v>55</v>
      </c>
      <c r="AC7985" s="2" t="s">
        <v>43</v>
      </c>
    </row>
    <row r="7986" customFormat="false" ht="15" hidden="false" customHeight="false" outlineLevel="0" collapsed="false">
      <c r="A7986" s="2" t="s">
        <v>9498</v>
      </c>
      <c r="B7986" s="3" t="n">
        <v>45909</v>
      </c>
      <c r="C7986" s="4" t="n">
        <f aca="false">YEAR($B7986)</f>
        <v>2025</v>
      </c>
      <c r="D7986" s="4" t="n">
        <f aca="false">MONTH($B7986)</f>
        <v>9</v>
      </c>
      <c r="E7986" s="2" t="s">
        <v>4031</v>
      </c>
      <c r="F7986" s="5" t="n">
        <f aca="false">ROUNDUP(MONTH($B7986)/3,0)</f>
        <v>3</v>
      </c>
      <c r="G7986" s="2" t="s">
        <v>31</v>
      </c>
      <c r="H7986" s="2" t="s">
        <v>32</v>
      </c>
      <c r="I7986" s="2" t="s">
        <v>33</v>
      </c>
      <c r="J7986" s="2" t="s">
        <v>34</v>
      </c>
      <c r="K7986" s="2" t="s">
        <v>35</v>
      </c>
      <c r="L7986" s="2" t="s">
        <v>36</v>
      </c>
      <c r="M7986" s="2" t="s">
        <v>82</v>
      </c>
      <c r="N7986" s="2" t="s">
        <v>63</v>
      </c>
      <c r="O7986" s="2" t="s">
        <v>171</v>
      </c>
      <c r="P7986" s="2" t="s">
        <v>204</v>
      </c>
      <c r="Q7986" s="2" t="s">
        <v>205</v>
      </c>
      <c r="R7986" s="6" t="n">
        <v>2</v>
      </c>
      <c r="S7986" s="7" t="n">
        <v>1244.78</v>
      </c>
      <c r="T7986" s="7" t="n">
        <f aca="false">$R7986*$S7986</f>
        <v>2489.56</v>
      </c>
      <c r="U7986" s="8" t="n">
        <v>0.03</v>
      </c>
      <c r="V7986" s="7" t="n">
        <f aca="false">$T7986*$U7986</f>
        <v>74.6868</v>
      </c>
      <c r="W7986" s="7" t="n">
        <f aca="false">$T7986-$V7986</f>
        <v>2414.8732</v>
      </c>
      <c r="X7986" s="7" t="n">
        <v>883.15</v>
      </c>
      <c r="Y7986" s="7" t="n">
        <f aca="false">$R7986*$X7986</f>
        <v>1766.3</v>
      </c>
      <c r="Z7986" s="7" t="n">
        <f aca="false">$W7986-$Y7986</f>
        <v>648.5732</v>
      </c>
      <c r="AA7986" s="8" t="n">
        <f aca="false">IFERROR($Z7986/$W7986,0)</f>
        <v>0.268574432810799</v>
      </c>
      <c r="AB7986" s="2" t="s">
        <v>85</v>
      </c>
      <c r="AC7986" s="2" t="s">
        <v>43</v>
      </c>
    </row>
    <row r="7987" customFormat="false" ht="15" hidden="false" customHeight="false" outlineLevel="0" collapsed="false">
      <c r="A7987" s="2" t="s">
        <v>9499</v>
      </c>
      <c r="B7987" s="3" t="n">
        <v>45909</v>
      </c>
      <c r="C7987" s="4" t="n">
        <f aca="false">YEAR($B7987)</f>
        <v>2025</v>
      </c>
      <c r="D7987" s="4" t="n">
        <f aca="false">MONTH($B7987)</f>
        <v>9</v>
      </c>
      <c r="E7987" s="2" t="s">
        <v>4031</v>
      </c>
      <c r="F7987" s="5" t="n">
        <f aca="false">ROUNDUP(MONTH($B7987)/3,0)</f>
        <v>3</v>
      </c>
      <c r="G7987" s="2" t="s">
        <v>6879</v>
      </c>
      <c r="H7987" s="2" t="s">
        <v>1514</v>
      </c>
      <c r="I7987" s="2" t="s">
        <v>33</v>
      </c>
      <c r="J7987" s="2" t="s">
        <v>89</v>
      </c>
      <c r="K7987" s="2" t="s">
        <v>124</v>
      </c>
      <c r="L7987" s="2" t="s">
        <v>125</v>
      </c>
      <c r="M7987" s="2" t="s">
        <v>92</v>
      </c>
      <c r="N7987" s="2" t="s">
        <v>38</v>
      </c>
      <c r="O7987" s="2" t="s">
        <v>114</v>
      </c>
      <c r="P7987" s="2" t="s">
        <v>234</v>
      </c>
      <c r="Q7987" s="2" t="s">
        <v>235</v>
      </c>
      <c r="R7987" s="6" t="n">
        <v>3</v>
      </c>
      <c r="S7987" s="7" t="n">
        <v>257.71</v>
      </c>
      <c r="T7987" s="7" t="n">
        <f aca="false">$R7987*$S7987</f>
        <v>773.13</v>
      </c>
      <c r="U7987" s="8" t="n">
        <v>0</v>
      </c>
      <c r="V7987" s="7" t="n">
        <f aca="false">$T7987*$U7987</f>
        <v>0</v>
      </c>
      <c r="W7987" s="7" t="n">
        <f aca="false">$T7987-$V7987</f>
        <v>773.13</v>
      </c>
      <c r="X7987" s="7" t="n">
        <v>126.47</v>
      </c>
      <c r="Y7987" s="7" t="n">
        <f aca="false">$R7987*$X7987</f>
        <v>379.41</v>
      </c>
      <c r="Z7987" s="7" t="n">
        <f aca="false">$W7987-$Y7987</f>
        <v>393.72</v>
      </c>
      <c r="AA7987" s="8" t="n">
        <f aca="false">IFERROR($Z7987/$W7987,0)</f>
        <v>0.509254588490939</v>
      </c>
      <c r="AB7987" s="2" t="s">
        <v>55</v>
      </c>
      <c r="AC7987" s="2" t="s">
        <v>43</v>
      </c>
    </row>
    <row r="7988" customFormat="false" ht="15" hidden="false" customHeight="false" outlineLevel="0" collapsed="false">
      <c r="A7988" s="2" t="s">
        <v>9500</v>
      </c>
      <c r="B7988" s="3" t="n">
        <v>45909</v>
      </c>
      <c r="C7988" s="4" t="n">
        <f aca="false">YEAR($B7988)</f>
        <v>2025</v>
      </c>
      <c r="D7988" s="4" t="n">
        <f aca="false">MONTH($B7988)</f>
        <v>9</v>
      </c>
      <c r="E7988" s="2" t="s">
        <v>4031</v>
      </c>
      <c r="F7988" s="5" t="n">
        <f aca="false">ROUNDUP(MONTH($B7988)/3,0)</f>
        <v>3</v>
      </c>
      <c r="G7988" s="2" t="s">
        <v>4326</v>
      </c>
      <c r="H7988" s="2" t="s">
        <v>1688</v>
      </c>
      <c r="I7988" s="2" t="s">
        <v>33</v>
      </c>
      <c r="J7988" s="2" t="s">
        <v>59</v>
      </c>
      <c r="K7988" s="2" t="s">
        <v>140</v>
      </c>
      <c r="L7988" s="2" t="s">
        <v>141</v>
      </c>
      <c r="M7988" s="2" t="s">
        <v>62</v>
      </c>
      <c r="N7988" s="2" t="s">
        <v>51</v>
      </c>
      <c r="O7988" s="2" t="s">
        <v>52</v>
      </c>
      <c r="P7988" s="2" t="s">
        <v>83</v>
      </c>
      <c r="Q7988" s="2" t="s">
        <v>84</v>
      </c>
      <c r="R7988" s="6" t="n">
        <v>2</v>
      </c>
      <c r="S7988" s="7" t="n">
        <v>4124.82</v>
      </c>
      <c r="T7988" s="7" t="n">
        <f aca="false">$R7988*$S7988</f>
        <v>8249.64</v>
      </c>
      <c r="U7988" s="8" t="n">
        <v>0.08</v>
      </c>
      <c r="V7988" s="7" t="n">
        <f aca="false">$T7988*$U7988</f>
        <v>659.9712</v>
      </c>
      <c r="W7988" s="7" t="n">
        <f aca="false">$T7988-$V7988</f>
        <v>7589.6688</v>
      </c>
      <c r="X7988" s="7" t="n">
        <v>3365.35</v>
      </c>
      <c r="Y7988" s="7" t="n">
        <f aca="false">$R7988*$X7988</f>
        <v>6730.7</v>
      </c>
      <c r="Z7988" s="7" t="n">
        <f aca="false">$W7988-$Y7988</f>
        <v>858.9688</v>
      </c>
      <c r="AA7988" s="8" t="n">
        <f aca="false">IFERROR($Z7988/$W7988,0)</f>
        <v>0.113176058486241</v>
      </c>
      <c r="AB7988" s="2" t="s">
        <v>85</v>
      </c>
      <c r="AC7988" s="2" t="s">
        <v>43</v>
      </c>
    </row>
    <row r="7989" customFormat="false" ht="15" hidden="false" customHeight="false" outlineLevel="0" collapsed="false">
      <c r="A7989" s="2" t="s">
        <v>9501</v>
      </c>
      <c r="B7989" s="3" t="n">
        <v>45909</v>
      </c>
      <c r="C7989" s="4" t="n">
        <f aca="false">YEAR($B7989)</f>
        <v>2025</v>
      </c>
      <c r="D7989" s="4" t="n">
        <f aca="false">MONTH($B7989)</f>
        <v>9</v>
      </c>
      <c r="E7989" s="2" t="s">
        <v>4031</v>
      </c>
      <c r="F7989" s="5" t="n">
        <f aca="false">ROUNDUP(MONTH($B7989)/3,0)</f>
        <v>3</v>
      </c>
      <c r="G7989" s="2" t="s">
        <v>31</v>
      </c>
      <c r="H7989" s="2" t="s">
        <v>32</v>
      </c>
      <c r="I7989" s="2" t="s">
        <v>33</v>
      </c>
      <c r="J7989" s="2" t="s">
        <v>34</v>
      </c>
      <c r="K7989" s="2" t="s">
        <v>35</v>
      </c>
      <c r="L7989" s="2" t="s">
        <v>36</v>
      </c>
      <c r="M7989" s="2" t="s">
        <v>37</v>
      </c>
      <c r="N7989" s="2" t="s">
        <v>73</v>
      </c>
      <c r="O7989" s="2" t="s">
        <v>39</v>
      </c>
      <c r="P7989" s="2" t="s">
        <v>106</v>
      </c>
      <c r="Q7989" s="2" t="s">
        <v>143</v>
      </c>
      <c r="R7989" s="6" t="n">
        <v>2</v>
      </c>
      <c r="S7989" s="7" t="n">
        <v>786.59</v>
      </c>
      <c r="T7989" s="7" t="n">
        <f aca="false">$R7989*$S7989</f>
        <v>1573.18</v>
      </c>
      <c r="U7989" s="8" t="n">
        <v>0</v>
      </c>
      <c r="V7989" s="7" t="n">
        <f aca="false">$T7989*$U7989</f>
        <v>0</v>
      </c>
      <c r="W7989" s="7" t="n">
        <f aca="false">$T7989-$V7989</f>
        <v>1573.18</v>
      </c>
      <c r="X7989" s="7" t="n">
        <v>520.38</v>
      </c>
      <c r="Y7989" s="7" t="n">
        <f aca="false">$R7989*$X7989</f>
        <v>1040.76</v>
      </c>
      <c r="Z7989" s="7" t="n">
        <f aca="false">$W7989-$Y7989</f>
        <v>532.42</v>
      </c>
      <c r="AA7989" s="8" t="n">
        <f aca="false">IFERROR($Z7989/$W7989,0)</f>
        <v>0.338435525496129</v>
      </c>
      <c r="AB7989" s="2" t="s">
        <v>76</v>
      </c>
      <c r="AC7989" s="2" t="s">
        <v>43</v>
      </c>
    </row>
    <row r="7990" customFormat="false" ht="15" hidden="false" customHeight="false" outlineLevel="0" collapsed="false">
      <c r="A7990" s="2" t="s">
        <v>9502</v>
      </c>
      <c r="B7990" s="3" t="n">
        <v>45909</v>
      </c>
      <c r="C7990" s="4" t="n">
        <f aca="false">YEAR($B7990)</f>
        <v>2025</v>
      </c>
      <c r="D7990" s="4" t="n">
        <f aca="false">MONTH($B7990)</f>
        <v>9</v>
      </c>
      <c r="E7990" s="2" t="s">
        <v>4031</v>
      </c>
      <c r="F7990" s="5" t="n">
        <f aca="false">ROUNDUP(MONTH($B7990)/3,0)</f>
        <v>3</v>
      </c>
      <c r="G7990" s="2" t="s">
        <v>261</v>
      </c>
      <c r="H7990" s="2" t="s">
        <v>262</v>
      </c>
      <c r="I7990" s="2" t="s">
        <v>33</v>
      </c>
      <c r="J7990" s="2" t="s">
        <v>47</v>
      </c>
      <c r="K7990" s="2" t="s">
        <v>196</v>
      </c>
      <c r="L7990" s="2" t="s">
        <v>197</v>
      </c>
      <c r="M7990" s="2" t="s">
        <v>50</v>
      </c>
      <c r="N7990" s="2" t="s">
        <v>51</v>
      </c>
      <c r="O7990" s="2" t="s">
        <v>114</v>
      </c>
      <c r="P7990" s="2" t="s">
        <v>115</v>
      </c>
      <c r="Q7990" s="2" t="s">
        <v>116</v>
      </c>
      <c r="R7990" s="6" t="n">
        <v>1</v>
      </c>
      <c r="S7990" s="7" t="n">
        <v>322.9</v>
      </c>
      <c r="T7990" s="7" t="n">
        <f aca="false">$R7990*$S7990</f>
        <v>322.9</v>
      </c>
      <c r="U7990" s="8" t="n">
        <v>0.05</v>
      </c>
      <c r="V7990" s="7" t="n">
        <f aca="false">$T7990*$U7990</f>
        <v>16.145</v>
      </c>
      <c r="W7990" s="7" t="n">
        <f aca="false">$T7990-$V7990</f>
        <v>306.755</v>
      </c>
      <c r="X7990" s="7" t="n">
        <v>148.4</v>
      </c>
      <c r="Y7990" s="7" t="n">
        <f aca="false">$R7990*$X7990</f>
        <v>148.4</v>
      </c>
      <c r="Z7990" s="7" t="n">
        <f aca="false">$W7990-$Y7990</f>
        <v>158.355</v>
      </c>
      <c r="AA7990" s="8" t="n">
        <f aca="false">IFERROR($Z7990/$W7990,0)</f>
        <v>0.516226304379717</v>
      </c>
      <c r="AB7990" s="2" t="s">
        <v>67</v>
      </c>
      <c r="AC7990" s="2" t="s">
        <v>43</v>
      </c>
    </row>
    <row r="7991" customFormat="false" ht="15" hidden="false" customHeight="false" outlineLevel="0" collapsed="false">
      <c r="A7991" s="2" t="s">
        <v>9503</v>
      </c>
      <c r="B7991" s="3" t="n">
        <v>45909</v>
      </c>
      <c r="C7991" s="4" t="n">
        <f aca="false">YEAR($B7991)</f>
        <v>2025</v>
      </c>
      <c r="D7991" s="4" t="n">
        <f aca="false">MONTH($B7991)</f>
        <v>9</v>
      </c>
      <c r="E7991" s="2" t="s">
        <v>4031</v>
      </c>
      <c r="F7991" s="5" t="n">
        <f aca="false">ROUNDUP(MONTH($B7991)/3,0)</f>
        <v>3</v>
      </c>
      <c r="G7991" s="2" t="s">
        <v>1463</v>
      </c>
      <c r="H7991" s="2" t="s">
        <v>1464</v>
      </c>
      <c r="I7991" s="2" t="s">
        <v>33</v>
      </c>
      <c r="J7991" s="2" t="s">
        <v>47</v>
      </c>
      <c r="K7991" s="2" t="s">
        <v>48</v>
      </c>
      <c r="L7991" s="2" t="s">
        <v>155</v>
      </c>
      <c r="M7991" s="2" t="s">
        <v>118</v>
      </c>
      <c r="N7991" s="2" t="s">
        <v>51</v>
      </c>
      <c r="O7991" s="2" t="s">
        <v>52</v>
      </c>
      <c r="P7991" s="2" t="s">
        <v>83</v>
      </c>
      <c r="Q7991" s="2" t="s">
        <v>112</v>
      </c>
      <c r="R7991" s="6" t="n">
        <v>1</v>
      </c>
      <c r="S7991" s="7" t="n">
        <v>2606.13</v>
      </c>
      <c r="T7991" s="7" t="n">
        <f aca="false">$R7991*$S7991</f>
        <v>2606.13</v>
      </c>
      <c r="U7991" s="8" t="n">
        <v>0.1</v>
      </c>
      <c r="V7991" s="7" t="n">
        <f aca="false">$T7991*$U7991</f>
        <v>260.613</v>
      </c>
      <c r="W7991" s="7" t="n">
        <f aca="false">$T7991-$V7991</f>
        <v>2345.517</v>
      </c>
      <c r="X7991" s="7" t="n">
        <v>2223.38</v>
      </c>
      <c r="Y7991" s="7" t="n">
        <f aca="false">$R7991*$X7991</f>
        <v>2223.38</v>
      </c>
      <c r="Z7991" s="7" t="n">
        <f aca="false">$W7991-$Y7991</f>
        <v>122.137</v>
      </c>
      <c r="AA7991" s="8" t="n">
        <f aca="false">IFERROR($Z7991/$W7991,0)</f>
        <v>0.0520725281462467</v>
      </c>
      <c r="AB7991" s="2" t="s">
        <v>85</v>
      </c>
      <c r="AC7991" s="2" t="s">
        <v>43</v>
      </c>
    </row>
    <row r="7992" customFormat="false" ht="15" hidden="false" customHeight="false" outlineLevel="0" collapsed="false">
      <c r="A7992" s="2" t="s">
        <v>9504</v>
      </c>
      <c r="B7992" s="3" t="n">
        <v>45909</v>
      </c>
      <c r="C7992" s="4" t="n">
        <f aca="false">YEAR($B7992)</f>
        <v>2025</v>
      </c>
      <c r="D7992" s="4" t="n">
        <f aca="false">MONTH($B7992)</f>
        <v>9</v>
      </c>
      <c r="E7992" s="2" t="s">
        <v>4031</v>
      </c>
      <c r="F7992" s="5" t="n">
        <f aca="false">ROUNDUP(MONTH($B7992)/3,0)</f>
        <v>3</v>
      </c>
      <c r="G7992" s="2" t="s">
        <v>727</v>
      </c>
      <c r="H7992" s="2" t="s">
        <v>728</v>
      </c>
      <c r="I7992" s="2" t="s">
        <v>33</v>
      </c>
      <c r="J7992" s="2" t="s">
        <v>59</v>
      </c>
      <c r="K7992" s="2" t="s">
        <v>210</v>
      </c>
      <c r="L7992" s="2" t="s">
        <v>211</v>
      </c>
      <c r="M7992" s="2" t="s">
        <v>142</v>
      </c>
      <c r="N7992" s="2" t="s">
        <v>51</v>
      </c>
      <c r="O7992" s="2" t="s">
        <v>171</v>
      </c>
      <c r="P7992" s="2" t="s">
        <v>180</v>
      </c>
      <c r="Q7992" s="2" t="s">
        <v>449</v>
      </c>
      <c r="R7992" s="6" t="n">
        <v>3</v>
      </c>
      <c r="S7992" s="7" t="n">
        <v>895.28</v>
      </c>
      <c r="T7992" s="7" t="n">
        <f aca="false">$R7992*$S7992</f>
        <v>2685.84</v>
      </c>
      <c r="U7992" s="8" t="n">
        <v>0.03</v>
      </c>
      <c r="V7992" s="7" t="n">
        <f aca="false">$T7992*$U7992</f>
        <v>80.5752</v>
      </c>
      <c r="W7992" s="7" t="n">
        <f aca="false">$T7992-$V7992</f>
        <v>2605.2648</v>
      </c>
      <c r="X7992" s="7" t="n">
        <v>513.34</v>
      </c>
      <c r="Y7992" s="7" t="n">
        <f aca="false">$R7992*$X7992</f>
        <v>1540.02</v>
      </c>
      <c r="Z7992" s="7" t="n">
        <f aca="false">$W7992-$Y7992</f>
        <v>1065.2448</v>
      </c>
      <c r="AA7992" s="8" t="n">
        <f aca="false">IFERROR($Z7992/$W7992,0)</f>
        <v>0.408881584704941</v>
      </c>
      <c r="AB7992" s="2" t="s">
        <v>85</v>
      </c>
      <c r="AC7992" s="2" t="s">
        <v>43</v>
      </c>
    </row>
    <row r="7993" customFormat="false" ht="15" hidden="false" customHeight="false" outlineLevel="0" collapsed="false">
      <c r="A7993" s="2" t="s">
        <v>9505</v>
      </c>
      <c r="B7993" s="3" t="n">
        <v>45909</v>
      </c>
      <c r="C7993" s="4" t="n">
        <f aca="false">YEAR($B7993)</f>
        <v>2025</v>
      </c>
      <c r="D7993" s="4" t="n">
        <f aca="false">MONTH($B7993)</f>
        <v>9</v>
      </c>
      <c r="E7993" s="2" t="s">
        <v>4031</v>
      </c>
      <c r="F7993" s="5" t="n">
        <f aca="false">ROUNDUP(MONTH($B7993)/3,0)</f>
        <v>3</v>
      </c>
      <c r="G7993" s="2" t="s">
        <v>556</v>
      </c>
      <c r="H7993" s="2" t="s">
        <v>557</v>
      </c>
      <c r="I7993" s="2" t="s">
        <v>33</v>
      </c>
      <c r="J7993" s="2" t="s">
        <v>147</v>
      </c>
      <c r="K7993" s="2" t="s">
        <v>397</v>
      </c>
      <c r="L7993" s="2" t="s">
        <v>398</v>
      </c>
      <c r="M7993" s="2" t="s">
        <v>150</v>
      </c>
      <c r="N7993" s="2" t="s">
        <v>51</v>
      </c>
      <c r="O7993" s="2" t="s">
        <v>114</v>
      </c>
      <c r="P7993" s="2" t="s">
        <v>119</v>
      </c>
      <c r="Q7993" s="2" t="s">
        <v>191</v>
      </c>
      <c r="R7993" s="6" t="n">
        <v>2</v>
      </c>
      <c r="S7993" s="7" t="n">
        <v>433.08</v>
      </c>
      <c r="T7993" s="7" t="n">
        <f aca="false">$R7993*$S7993</f>
        <v>866.16</v>
      </c>
      <c r="U7993" s="8" t="n">
        <v>0.1</v>
      </c>
      <c r="V7993" s="7" t="n">
        <f aca="false">$T7993*$U7993</f>
        <v>86.616</v>
      </c>
      <c r="W7993" s="7" t="n">
        <f aca="false">$T7993-$V7993</f>
        <v>779.544</v>
      </c>
      <c r="X7993" s="7" t="n">
        <v>236.67</v>
      </c>
      <c r="Y7993" s="7" t="n">
        <f aca="false">$R7993*$X7993</f>
        <v>473.34</v>
      </c>
      <c r="Z7993" s="7" t="n">
        <f aca="false">$W7993-$Y7993</f>
        <v>306.204</v>
      </c>
      <c r="AA7993" s="8" t="n">
        <f aca="false">IFERROR($Z7993/$W7993,0)</f>
        <v>0.392798867029956</v>
      </c>
      <c r="AB7993" s="2" t="s">
        <v>85</v>
      </c>
      <c r="AC7993" s="2" t="s">
        <v>43</v>
      </c>
    </row>
    <row r="7994" customFormat="false" ht="15" hidden="false" customHeight="false" outlineLevel="0" collapsed="false">
      <c r="A7994" s="2" t="s">
        <v>9506</v>
      </c>
      <c r="B7994" s="3" t="n">
        <v>45909</v>
      </c>
      <c r="C7994" s="4" t="n">
        <f aca="false">YEAR($B7994)</f>
        <v>2025</v>
      </c>
      <c r="D7994" s="4" t="n">
        <f aca="false">MONTH($B7994)</f>
        <v>9</v>
      </c>
      <c r="E7994" s="2" t="s">
        <v>4031</v>
      </c>
      <c r="F7994" s="5" t="n">
        <f aca="false">ROUNDUP(MONTH($B7994)/3,0)</f>
        <v>3</v>
      </c>
      <c r="G7994" s="2" t="s">
        <v>1357</v>
      </c>
      <c r="H7994" s="2" t="s">
        <v>1358</v>
      </c>
      <c r="I7994" s="2" t="s">
        <v>104</v>
      </c>
      <c r="J7994" s="2" t="s">
        <v>34</v>
      </c>
      <c r="K7994" s="2" t="s">
        <v>35</v>
      </c>
      <c r="L7994" s="2" t="s">
        <v>36</v>
      </c>
      <c r="M7994" s="2" t="s">
        <v>37</v>
      </c>
      <c r="N7994" s="2" t="s">
        <v>63</v>
      </c>
      <c r="O7994" s="2" t="s">
        <v>39</v>
      </c>
      <c r="P7994" s="2" t="s">
        <v>40</v>
      </c>
      <c r="Q7994" s="2" t="s">
        <v>41</v>
      </c>
      <c r="R7994" s="6" t="n">
        <v>8</v>
      </c>
      <c r="S7994" s="7" t="n">
        <v>481.06</v>
      </c>
      <c r="T7994" s="7" t="n">
        <f aca="false">$R7994*$S7994</f>
        <v>3848.48</v>
      </c>
      <c r="U7994" s="8" t="n">
        <v>0.03</v>
      </c>
      <c r="V7994" s="7" t="n">
        <f aca="false">$T7994*$U7994</f>
        <v>115.4544</v>
      </c>
      <c r="W7994" s="7" t="n">
        <f aca="false">$T7994-$V7994</f>
        <v>3733.0256</v>
      </c>
      <c r="X7994" s="7" t="n">
        <v>294.61</v>
      </c>
      <c r="Y7994" s="7" t="n">
        <f aca="false">$R7994*$X7994</f>
        <v>2356.88</v>
      </c>
      <c r="Z7994" s="7" t="n">
        <f aca="false">$W7994-$Y7994</f>
        <v>1376.1456</v>
      </c>
      <c r="AA7994" s="8" t="n">
        <f aca="false">IFERROR($Z7994/$W7994,0)</f>
        <v>0.368640815107188</v>
      </c>
      <c r="AB7994" s="2" t="s">
        <v>85</v>
      </c>
      <c r="AC7994" s="2" t="s">
        <v>43</v>
      </c>
    </row>
    <row r="7995" customFormat="false" ht="15" hidden="false" customHeight="false" outlineLevel="0" collapsed="false">
      <c r="A7995" s="2" t="s">
        <v>9507</v>
      </c>
      <c r="B7995" s="3" t="n">
        <v>45909</v>
      </c>
      <c r="C7995" s="4" t="n">
        <f aca="false">YEAR($B7995)</f>
        <v>2025</v>
      </c>
      <c r="D7995" s="4" t="n">
        <f aca="false">MONTH($B7995)</f>
        <v>9</v>
      </c>
      <c r="E7995" s="2" t="s">
        <v>4031</v>
      </c>
      <c r="F7995" s="5" t="n">
        <f aca="false">ROUNDUP(MONTH($B7995)/3,0)</f>
        <v>3</v>
      </c>
      <c r="G7995" s="2" t="s">
        <v>962</v>
      </c>
      <c r="H7995" s="2" t="s">
        <v>963</v>
      </c>
      <c r="I7995" s="2" t="s">
        <v>33</v>
      </c>
      <c r="J7995" s="2" t="s">
        <v>47</v>
      </c>
      <c r="K7995" s="2" t="s">
        <v>185</v>
      </c>
      <c r="L7995" s="2" t="s">
        <v>186</v>
      </c>
      <c r="M7995" s="2" t="s">
        <v>156</v>
      </c>
      <c r="N7995" s="2" t="s">
        <v>51</v>
      </c>
      <c r="O7995" s="2" t="s">
        <v>52</v>
      </c>
      <c r="P7995" s="2" t="s">
        <v>126</v>
      </c>
      <c r="Q7995" s="2" t="s">
        <v>127</v>
      </c>
      <c r="R7995" s="6" t="n">
        <v>2</v>
      </c>
      <c r="S7995" s="7" t="n">
        <v>1084.39</v>
      </c>
      <c r="T7995" s="7" t="n">
        <f aca="false">$R7995*$S7995</f>
        <v>2168.78</v>
      </c>
      <c r="U7995" s="8" t="n">
        <v>0.03</v>
      </c>
      <c r="V7995" s="7" t="n">
        <f aca="false">$T7995*$U7995</f>
        <v>65.0634</v>
      </c>
      <c r="W7995" s="7" t="n">
        <f aca="false">$T7995-$V7995</f>
        <v>2103.7166</v>
      </c>
      <c r="X7995" s="7" t="n">
        <v>805.64</v>
      </c>
      <c r="Y7995" s="7" t="n">
        <f aca="false">$R7995*$X7995</f>
        <v>1611.28</v>
      </c>
      <c r="Z7995" s="7" t="n">
        <f aca="false">$W7995-$Y7995</f>
        <v>492.4366</v>
      </c>
      <c r="AA7995" s="8" t="n">
        <f aca="false">IFERROR($Z7995/$W7995,0)</f>
        <v>0.234079343196703</v>
      </c>
      <c r="AB7995" s="2" t="s">
        <v>85</v>
      </c>
      <c r="AC7995" s="2" t="s">
        <v>43</v>
      </c>
    </row>
    <row r="7996" customFormat="false" ht="15" hidden="false" customHeight="false" outlineLevel="0" collapsed="false">
      <c r="A7996" s="2" t="s">
        <v>9508</v>
      </c>
      <c r="B7996" s="3" t="n">
        <v>45910</v>
      </c>
      <c r="C7996" s="4" t="n">
        <f aca="false">YEAR($B7996)</f>
        <v>2025</v>
      </c>
      <c r="D7996" s="4" t="n">
        <f aca="false">MONTH($B7996)</f>
        <v>9</v>
      </c>
      <c r="E7996" s="2" t="s">
        <v>4031</v>
      </c>
      <c r="F7996" s="5" t="n">
        <f aca="false">ROUNDUP(MONTH($B7996)/3,0)</f>
        <v>3</v>
      </c>
      <c r="G7996" s="2" t="s">
        <v>269</v>
      </c>
      <c r="H7996" s="2" t="s">
        <v>270</v>
      </c>
      <c r="I7996" s="2" t="s">
        <v>104</v>
      </c>
      <c r="J7996" s="2" t="s">
        <v>47</v>
      </c>
      <c r="K7996" s="2" t="s">
        <v>48</v>
      </c>
      <c r="L7996" s="2" t="s">
        <v>155</v>
      </c>
      <c r="M7996" s="2" t="s">
        <v>156</v>
      </c>
      <c r="N7996" s="2" t="s">
        <v>51</v>
      </c>
      <c r="O7996" s="2" t="s">
        <v>171</v>
      </c>
      <c r="P7996" s="2" t="s">
        <v>180</v>
      </c>
      <c r="Q7996" s="2" t="s">
        <v>181</v>
      </c>
      <c r="R7996" s="6" t="n">
        <v>6</v>
      </c>
      <c r="S7996" s="7" t="n">
        <v>2697.11</v>
      </c>
      <c r="T7996" s="7" t="n">
        <f aca="false">$R7996*$S7996</f>
        <v>16182.66</v>
      </c>
      <c r="U7996" s="8" t="n">
        <v>0.15</v>
      </c>
      <c r="V7996" s="7" t="n">
        <f aca="false">$T7996*$U7996</f>
        <v>2427.399</v>
      </c>
      <c r="W7996" s="7" t="n">
        <f aca="false">$T7996-$V7996</f>
        <v>13755.261</v>
      </c>
      <c r="X7996" s="7" t="n">
        <v>1807.21</v>
      </c>
      <c r="Y7996" s="7" t="n">
        <f aca="false">$R7996*$X7996</f>
        <v>10843.26</v>
      </c>
      <c r="Z7996" s="7" t="n">
        <f aca="false">$W7996-$Y7996</f>
        <v>2912.001</v>
      </c>
      <c r="AA7996" s="8" t="n">
        <f aca="false">IFERROR($Z7996/$W7996,0)</f>
        <v>0.211700890299355</v>
      </c>
      <c r="AB7996" s="2" t="s">
        <v>55</v>
      </c>
      <c r="AC7996" s="2" t="s">
        <v>43</v>
      </c>
    </row>
    <row r="7997" customFormat="false" ht="15" hidden="false" customHeight="false" outlineLevel="0" collapsed="false">
      <c r="A7997" s="2" t="s">
        <v>9509</v>
      </c>
      <c r="B7997" s="3" t="n">
        <v>45910</v>
      </c>
      <c r="C7997" s="4" t="n">
        <f aca="false">YEAR($B7997)</f>
        <v>2025</v>
      </c>
      <c r="D7997" s="4" t="n">
        <f aca="false">MONTH($B7997)</f>
        <v>9</v>
      </c>
      <c r="E7997" s="2" t="s">
        <v>4031</v>
      </c>
      <c r="F7997" s="5" t="n">
        <f aca="false">ROUNDUP(MONTH($B7997)/3,0)</f>
        <v>3</v>
      </c>
      <c r="G7997" s="2" t="s">
        <v>1103</v>
      </c>
      <c r="H7997" s="2" t="s">
        <v>935</v>
      </c>
      <c r="I7997" s="2" t="s">
        <v>177</v>
      </c>
      <c r="J7997" s="2" t="s">
        <v>47</v>
      </c>
      <c r="K7997" s="2" t="s">
        <v>196</v>
      </c>
      <c r="L7997" s="2" t="s">
        <v>197</v>
      </c>
      <c r="M7997" s="2" t="s">
        <v>168</v>
      </c>
      <c r="N7997" s="2" t="s">
        <v>151</v>
      </c>
      <c r="O7997" s="2" t="s">
        <v>52</v>
      </c>
      <c r="P7997" s="2" t="s">
        <v>53</v>
      </c>
      <c r="Q7997" s="2" t="s">
        <v>54</v>
      </c>
      <c r="R7997" s="6" t="n">
        <v>12</v>
      </c>
      <c r="S7997" s="7" t="n">
        <v>2863.88</v>
      </c>
      <c r="T7997" s="7" t="n">
        <f aca="false">$R7997*$S7997</f>
        <v>34366.56</v>
      </c>
      <c r="U7997" s="8" t="n">
        <v>0.15</v>
      </c>
      <c r="V7997" s="7" t="n">
        <f aca="false">$T7997*$U7997</f>
        <v>5154.984</v>
      </c>
      <c r="W7997" s="7" t="n">
        <f aca="false">$T7997-$V7997</f>
        <v>29211.576</v>
      </c>
      <c r="X7997" s="7" t="n">
        <v>2198.04</v>
      </c>
      <c r="Y7997" s="7" t="n">
        <f aca="false">$R7997*$X7997</f>
        <v>26376.48</v>
      </c>
      <c r="Z7997" s="7" t="n">
        <f aca="false">$W7997-$Y7997</f>
        <v>2835.096</v>
      </c>
      <c r="AA7997" s="8" t="n">
        <f aca="false">IFERROR($Z7997/$W7997,0)</f>
        <v>0.0970538528972212</v>
      </c>
      <c r="AB7997" s="2" t="s">
        <v>85</v>
      </c>
      <c r="AC7997" s="2" t="s">
        <v>43</v>
      </c>
    </row>
    <row r="7998" customFormat="false" ht="15" hidden="false" customHeight="false" outlineLevel="0" collapsed="false">
      <c r="A7998" s="2" t="s">
        <v>9510</v>
      </c>
      <c r="B7998" s="3" t="n">
        <v>45910</v>
      </c>
      <c r="C7998" s="4" t="n">
        <f aca="false">YEAR($B7998)</f>
        <v>2025</v>
      </c>
      <c r="D7998" s="4" t="n">
        <f aca="false">MONTH($B7998)</f>
        <v>9</v>
      </c>
      <c r="E7998" s="2" t="s">
        <v>4031</v>
      </c>
      <c r="F7998" s="5" t="n">
        <f aca="false">ROUNDUP(MONTH($B7998)/3,0)</f>
        <v>3</v>
      </c>
      <c r="G7998" s="2" t="s">
        <v>1319</v>
      </c>
      <c r="H7998" s="2" t="s">
        <v>738</v>
      </c>
      <c r="I7998" s="2" t="s">
        <v>33</v>
      </c>
      <c r="J7998" s="2" t="s">
        <v>47</v>
      </c>
      <c r="K7998" s="2" t="s">
        <v>48</v>
      </c>
      <c r="L7998" s="2" t="s">
        <v>155</v>
      </c>
      <c r="M7998" s="2" t="s">
        <v>50</v>
      </c>
      <c r="N7998" s="2" t="s">
        <v>73</v>
      </c>
      <c r="O7998" s="2" t="s">
        <v>52</v>
      </c>
      <c r="P7998" s="2" t="s">
        <v>126</v>
      </c>
      <c r="Q7998" s="2" t="s">
        <v>127</v>
      </c>
      <c r="R7998" s="6" t="n">
        <v>3</v>
      </c>
      <c r="S7998" s="7" t="n">
        <v>1083.66</v>
      </c>
      <c r="T7998" s="7" t="n">
        <f aca="false">$R7998*$S7998</f>
        <v>3250.98</v>
      </c>
      <c r="U7998" s="8" t="n">
        <v>0.05</v>
      </c>
      <c r="V7998" s="7" t="n">
        <f aca="false">$T7998*$U7998</f>
        <v>162.549</v>
      </c>
      <c r="W7998" s="7" t="n">
        <f aca="false">$T7998-$V7998</f>
        <v>3088.431</v>
      </c>
      <c r="X7998" s="7" t="n">
        <v>789.61</v>
      </c>
      <c r="Y7998" s="7" t="n">
        <f aca="false">$R7998*$X7998</f>
        <v>2368.83</v>
      </c>
      <c r="Z7998" s="7" t="n">
        <f aca="false">$W7998-$Y7998</f>
        <v>719.601000000001</v>
      </c>
      <c r="AA7998" s="8" t="n">
        <f aca="false">IFERROR($Z7998/$W7998,0)</f>
        <v>0.232998891670237</v>
      </c>
      <c r="AB7998" s="2" t="s">
        <v>76</v>
      </c>
      <c r="AC7998" s="2" t="s">
        <v>43</v>
      </c>
    </row>
    <row r="7999" customFormat="false" ht="15" hidden="false" customHeight="false" outlineLevel="0" collapsed="false">
      <c r="A7999" s="2" t="s">
        <v>9511</v>
      </c>
      <c r="B7999" s="3" t="n">
        <v>45910</v>
      </c>
      <c r="C7999" s="4" t="n">
        <f aca="false">YEAR($B7999)</f>
        <v>2025</v>
      </c>
      <c r="D7999" s="4" t="n">
        <f aca="false">MONTH($B7999)</f>
        <v>9</v>
      </c>
      <c r="E7999" s="2" t="s">
        <v>4031</v>
      </c>
      <c r="F7999" s="5" t="n">
        <f aca="false">ROUNDUP(MONTH($B7999)/3,0)</f>
        <v>3</v>
      </c>
      <c r="G7999" s="2" t="s">
        <v>838</v>
      </c>
      <c r="H7999" s="2" t="s">
        <v>839</v>
      </c>
      <c r="I7999" s="2" t="s">
        <v>33</v>
      </c>
      <c r="J7999" s="2" t="s">
        <v>47</v>
      </c>
      <c r="K7999" s="2" t="s">
        <v>196</v>
      </c>
      <c r="L7999" s="2" t="s">
        <v>197</v>
      </c>
      <c r="M7999" s="2" t="s">
        <v>105</v>
      </c>
      <c r="N7999" s="2" t="s">
        <v>38</v>
      </c>
      <c r="O7999" s="2" t="s">
        <v>52</v>
      </c>
      <c r="P7999" s="2" t="s">
        <v>83</v>
      </c>
      <c r="Q7999" s="2" t="s">
        <v>84</v>
      </c>
      <c r="R7999" s="6" t="n">
        <v>2</v>
      </c>
      <c r="S7999" s="7" t="n">
        <v>4159.64</v>
      </c>
      <c r="T7999" s="7" t="n">
        <f aca="false">$R7999*$S7999</f>
        <v>8319.28</v>
      </c>
      <c r="U7999" s="8" t="n">
        <v>0</v>
      </c>
      <c r="V7999" s="7" t="n">
        <f aca="false">$T7999*$U7999</f>
        <v>0</v>
      </c>
      <c r="W7999" s="7" t="n">
        <f aca="false">$T7999-$V7999</f>
        <v>8319.28</v>
      </c>
      <c r="X7999" s="7" t="n">
        <v>3188.23</v>
      </c>
      <c r="Y7999" s="7" t="n">
        <f aca="false">$R7999*$X7999</f>
        <v>6376.46</v>
      </c>
      <c r="Z7999" s="7" t="n">
        <f aca="false">$W7999-$Y7999</f>
        <v>1942.82</v>
      </c>
      <c r="AA7999" s="8" t="n">
        <f aca="false">IFERROR($Z7999/$W7999,0)</f>
        <v>0.233532228750565</v>
      </c>
      <c r="AB7999" s="2" t="s">
        <v>85</v>
      </c>
      <c r="AC7999" s="2" t="s">
        <v>43</v>
      </c>
    </row>
    <row r="8000" customFormat="false" ht="15" hidden="false" customHeight="false" outlineLevel="0" collapsed="false">
      <c r="A8000" s="2" t="s">
        <v>9512</v>
      </c>
      <c r="B8000" s="3" t="n">
        <v>45910</v>
      </c>
      <c r="C8000" s="4" t="n">
        <f aca="false">YEAR($B8000)</f>
        <v>2025</v>
      </c>
      <c r="D8000" s="4" t="n">
        <f aca="false">MONTH($B8000)</f>
        <v>9</v>
      </c>
      <c r="E8000" s="2" t="s">
        <v>4031</v>
      </c>
      <c r="F8000" s="5" t="n">
        <f aca="false">ROUNDUP(MONTH($B8000)/3,0)</f>
        <v>3</v>
      </c>
      <c r="G8000" s="2" t="s">
        <v>737</v>
      </c>
      <c r="H8000" s="2" t="s">
        <v>738</v>
      </c>
      <c r="I8000" s="2" t="s">
        <v>33</v>
      </c>
      <c r="J8000" s="2" t="s">
        <v>47</v>
      </c>
      <c r="K8000" s="2" t="s">
        <v>48</v>
      </c>
      <c r="L8000" s="2" t="s">
        <v>155</v>
      </c>
      <c r="M8000" s="2" t="s">
        <v>50</v>
      </c>
      <c r="N8000" s="2" t="s">
        <v>151</v>
      </c>
      <c r="O8000" s="2" t="s">
        <v>64</v>
      </c>
      <c r="P8000" s="2" t="s">
        <v>74</v>
      </c>
      <c r="Q8000" s="2" t="s">
        <v>259</v>
      </c>
      <c r="R8000" s="6" t="n">
        <v>3</v>
      </c>
      <c r="S8000" s="7" t="n">
        <v>2387.48</v>
      </c>
      <c r="T8000" s="7" t="n">
        <f aca="false">$R8000*$S8000</f>
        <v>7162.44</v>
      </c>
      <c r="U8000" s="8" t="n">
        <v>0</v>
      </c>
      <c r="V8000" s="7" t="n">
        <f aca="false">$T8000*$U8000</f>
        <v>0</v>
      </c>
      <c r="W8000" s="7" t="n">
        <f aca="false">$T8000-$V8000</f>
        <v>7162.44</v>
      </c>
      <c r="X8000" s="7" t="n">
        <v>1604.37</v>
      </c>
      <c r="Y8000" s="7" t="n">
        <f aca="false">$R8000*$X8000</f>
        <v>4813.11</v>
      </c>
      <c r="Z8000" s="7" t="n">
        <f aca="false">$W8000-$Y8000</f>
        <v>2349.33</v>
      </c>
      <c r="AA8000" s="8" t="n">
        <f aca="false">IFERROR($Z8000/$W8000,0)</f>
        <v>0.328006936183759</v>
      </c>
      <c r="AB8000" s="2" t="s">
        <v>42</v>
      </c>
      <c r="AC8000" s="2" t="s">
        <v>43</v>
      </c>
    </row>
    <row r="8001" customFormat="false" ht="15" hidden="false" customHeight="false" outlineLevel="0" collapsed="false">
      <c r="A8001" s="2" t="s">
        <v>9513</v>
      </c>
      <c r="B8001" s="3" t="n">
        <v>45910</v>
      </c>
      <c r="C8001" s="4" t="n">
        <f aca="false">YEAR($B8001)</f>
        <v>2025</v>
      </c>
      <c r="D8001" s="4" t="n">
        <f aca="false">MONTH($B8001)</f>
        <v>9</v>
      </c>
      <c r="E8001" s="2" t="s">
        <v>4031</v>
      </c>
      <c r="F8001" s="5" t="n">
        <f aca="false">ROUNDUP(MONTH($B8001)/3,0)</f>
        <v>3</v>
      </c>
      <c r="G8001" s="2" t="s">
        <v>1170</v>
      </c>
      <c r="H8001" s="2" t="s">
        <v>1171</v>
      </c>
      <c r="I8001" s="2" t="s">
        <v>33</v>
      </c>
      <c r="J8001" s="2" t="s">
        <v>59</v>
      </c>
      <c r="K8001" s="2" t="s">
        <v>210</v>
      </c>
      <c r="L8001" s="2" t="s">
        <v>211</v>
      </c>
      <c r="M8001" s="2" t="s">
        <v>131</v>
      </c>
      <c r="N8001" s="2" t="s">
        <v>63</v>
      </c>
      <c r="O8001" s="2" t="s">
        <v>171</v>
      </c>
      <c r="P8001" s="2" t="s">
        <v>172</v>
      </c>
      <c r="Q8001" s="2" t="s">
        <v>173</v>
      </c>
      <c r="R8001" s="6" t="n">
        <v>2</v>
      </c>
      <c r="S8001" s="7" t="n">
        <v>967.02</v>
      </c>
      <c r="T8001" s="7" t="n">
        <f aca="false">$R8001*$S8001</f>
        <v>1934.04</v>
      </c>
      <c r="U8001" s="8" t="n">
        <v>0.08</v>
      </c>
      <c r="V8001" s="7" t="n">
        <f aca="false">$T8001*$U8001</f>
        <v>154.7232</v>
      </c>
      <c r="W8001" s="7" t="n">
        <f aca="false">$T8001-$V8001</f>
        <v>1779.3168</v>
      </c>
      <c r="X8001" s="7" t="n">
        <v>579.3</v>
      </c>
      <c r="Y8001" s="7" t="n">
        <f aca="false">$R8001*$X8001</f>
        <v>1158.6</v>
      </c>
      <c r="Z8001" s="7" t="n">
        <f aca="false">$W8001-$Y8001</f>
        <v>620.7168</v>
      </c>
      <c r="AA8001" s="8" t="n">
        <f aca="false">IFERROR($Z8001/$W8001,0)</f>
        <v>0.348851199516579</v>
      </c>
      <c r="AB8001" s="2" t="s">
        <v>42</v>
      </c>
      <c r="AC8001" s="2" t="s">
        <v>43</v>
      </c>
    </row>
    <row r="8002" customFormat="false" ht="15" hidden="false" customHeight="false" outlineLevel="0" collapsed="false">
      <c r="A8002" s="2" t="s">
        <v>9514</v>
      </c>
      <c r="B8002" s="3" t="n">
        <v>45910</v>
      </c>
      <c r="C8002" s="4" t="n">
        <f aca="false">YEAR($B8002)</f>
        <v>2025</v>
      </c>
      <c r="D8002" s="4" t="n">
        <f aca="false">MONTH($B8002)</f>
        <v>9</v>
      </c>
      <c r="E8002" s="2" t="s">
        <v>4031</v>
      </c>
      <c r="F8002" s="5" t="n">
        <f aca="false">ROUNDUP(MONTH($B8002)/3,0)</f>
        <v>3</v>
      </c>
      <c r="G8002" s="2" t="s">
        <v>109</v>
      </c>
      <c r="H8002" s="2" t="s">
        <v>110</v>
      </c>
      <c r="I8002" s="2" t="s">
        <v>33</v>
      </c>
      <c r="J8002" s="2" t="s">
        <v>89</v>
      </c>
      <c r="K8002" s="2" t="s">
        <v>97</v>
      </c>
      <c r="L8002" s="2" t="s">
        <v>111</v>
      </c>
      <c r="M8002" s="2" t="s">
        <v>99</v>
      </c>
      <c r="N8002" s="2" t="s">
        <v>63</v>
      </c>
      <c r="O8002" s="2" t="s">
        <v>171</v>
      </c>
      <c r="P8002" s="2" t="s">
        <v>180</v>
      </c>
      <c r="Q8002" s="2" t="s">
        <v>181</v>
      </c>
      <c r="R8002" s="6" t="n">
        <v>1</v>
      </c>
      <c r="S8002" s="7" t="n">
        <v>2514.3</v>
      </c>
      <c r="T8002" s="7" t="n">
        <f aca="false">$R8002*$S8002</f>
        <v>2514.3</v>
      </c>
      <c r="U8002" s="8" t="n">
        <v>0.03</v>
      </c>
      <c r="V8002" s="7" t="n">
        <f aca="false">$T8002*$U8002</f>
        <v>75.429</v>
      </c>
      <c r="W8002" s="7" t="n">
        <f aca="false">$T8002-$V8002</f>
        <v>2438.871</v>
      </c>
      <c r="X8002" s="7" t="n">
        <v>1707.89</v>
      </c>
      <c r="Y8002" s="7" t="n">
        <f aca="false">$R8002*$X8002</f>
        <v>1707.89</v>
      </c>
      <c r="Z8002" s="7" t="n">
        <f aca="false">$W8002-$Y8002</f>
        <v>730.981</v>
      </c>
      <c r="AA8002" s="8" t="n">
        <f aca="false">IFERROR($Z8002/$W8002,0)</f>
        <v>0.299721059457429</v>
      </c>
      <c r="AB8002" s="2" t="s">
        <v>85</v>
      </c>
      <c r="AC8002" s="2" t="s">
        <v>43</v>
      </c>
    </row>
    <row r="8003" customFormat="false" ht="15" hidden="false" customHeight="false" outlineLevel="0" collapsed="false">
      <c r="A8003" s="2" t="s">
        <v>9515</v>
      </c>
      <c r="B8003" s="3" t="n">
        <v>45910</v>
      </c>
      <c r="C8003" s="4" t="n">
        <f aca="false">YEAR($B8003)</f>
        <v>2025</v>
      </c>
      <c r="D8003" s="4" t="n">
        <f aca="false">MONTH($B8003)</f>
        <v>9</v>
      </c>
      <c r="E8003" s="2" t="s">
        <v>4031</v>
      </c>
      <c r="F8003" s="5" t="n">
        <f aca="false">ROUNDUP(MONTH($B8003)/3,0)</f>
        <v>3</v>
      </c>
      <c r="G8003" s="2" t="s">
        <v>109</v>
      </c>
      <c r="H8003" s="2" t="s">
        <v>110</v>
      </c>
      <c r="I8003" s="2" t="s">
        <v>33</v>
      </c>
      <c r="J8003" s="2" t="s">
        <v>89</v>
      </c>
      <c r="K8003" s="2" t="s">
        <v>97</v>
      </c>
      <c r="L8003" s="2" t="s">
        <v>111</v>
      </c>
      <c r="M8003" s="2" t="s">
        <v>99</v>
      </c>
      <c r="N8003" s="2" t="s">
        <v>38</v>
      </c>
      <c r="O8003" s="2" t="s">
        <v>114</v>
      </c>
      <c r="P8003" s="2" t="s">
        <v>119</v>
      </c>
      <c r="Q8003" s="2" t="s">
        <v>191</v>
      </c>
      <c r="R8003" s="6" t="n">
        <v>2</v>
      </c>
      <c r="S8003" s="7" t="n">
        <v>469.46</v>
      </c>
      <c r="T8003" s="7" t="n">
        <f aca="false">$R8003*$S8003</f>
        <v>938.92</v>
      </c>
      <c r="U8003" s="8" t="n">
        <v>0</v>
      </c>
      <c r="V8003" s="7" t="n">
        <f aca="false">$T8003*$U8003</f>
        <v>0</v>
      </c>
      <c r="W8003" s="7" t="n">
        <f aca="false">$T8003-$V8003</f>
        <v>938.92</v>
      </c>
      <c r="X8003" s="7" t="n">
        <v>258.89</v>
      </c>
      <c r="Y8003" s="7" t="n">
        <f aca="false">$R8003*$X8003</f>
        <v>517.78</v>
      </c>
      <c r="Z8003" s="7" t="n">
        <f aca="false">$W8003-$Y8003</f>
        <v>421.14</v>
      </c>
      <c r="AA8003" s="8" t="n">
        <f aca="false">IFERROR($Z8003/$W8003,0)</f>
        <v>0.44853661653815</v>
      </c>
      <c r="AB8003" s="2" t="s">
        <v>42</v>
      </c>
      <c r="AC8003" s="2" t="s">
        <v>43</v>
      </c>
    </row>
    <row r="8004" customFormat="false" ht="15" hidden="false" customHeight="false" outlineLevel="0" collapsed="false">
      <c r="A8004" s="2" t="s">
        <v>9516</v>
      </c>
      <c r="B8004" s="3" t="n">
        <v>45910</v>
      </c>
      <c r="C8004" s="4" t="n">
        <f aca="false">YEAR($B8004)</f>
        <v>2025</v>
      </c>
      <c r="D8004" s="4" t="n">
        <f aca="false">MONTH($B8004)</f>
        <v>9</v>
      </c>
      <c r="E8004" s="2" t="s">
        <v>4031</v>
      </c>
      <c r="F8004" s="5" t="n">
        <f aca="false">ROUNDUP(MONTH($B8004)/3,0)</f>
        <v>3</v>
      </c>
      <c r="G8004" s="2" t="s">
        <v>319</v>
      </c>
      <c r="H8004" s="2" t="s">
        <v>320</v>
      </c>
      <c r="I8004" s="2" t="s">
        <v>33</v>
      </c>
      <c r="J8004" s="2" t="s">
        <v>59</v>
      </c>
      <c r="K8004" s="2" t="s">
        <v>321</v>
      </c>
      <c r="L8004" s="2" t="s">
        <v>322</v>
      </c>
      <c r="M8004" s="2" t="s">
        <v>62</v>
      </c>
      <c r="N8004" s="2" t="s">
        <v>63</v>
      </c>
      <c r="O8004" s="2" t="s">
        <v>171</v>
      </c>
      <c r="P8004" s="2" t="s">
        <v>204</v>
      </c>
      <c r="Q8004" s="2" t="s">
        <v>232</v>
      </c>
      <c r="R8004" s="6" t="n">
        <v>1</v>
      </c>
      <c r="S8004" s="7" t="n">
        <v>860.44</v>
      </c>
      <c r="T8004" s="7" t="n">
        <f aca="false">$R8004*$S8004</f>
        <v>860.44</v>
      </c>
      <c r="U8004" s="8" t="n">
        <v>0</v>
      </c>
      <c r="V8004" s="7" t="n">
        <f aca="false">$T8004*$U8004</f>
        <v>0</v>
      </c>
      <c r="W8004" s="7" t="n">
        <f aca="false">$T8004-$V8004</f>
        <v>860.44</v>
      </c>
      <c r="X8004" s="7" t="n">
        <v>564.05</v>
      </c>
      <c r="Y8004" s="7" t="n">
        <f aca="false">$R8004*$X8004</f>
        <v>564.05</v>
      </c>
      <c r="Z8004" s="7" t="n">
        <f aca="false">$W8004-$Y8004</f>
        <v>296.39</v>
      </c>
      <c r="AA8004" s="8" t="n">
        <f aca="false">IFERROR($Z8004/$W8004,0)</f>
        <v>0.344463297847613</v>
      </c>
      <c r="AB8004" s="2" t="s">
        <v>67</v>
      </c>
      <c r="AC8004" s="2" t="s">
        <v>43</v>
      </c>
    </row>
    <row r="8005" customFormat="false" ht="15" hidden="false" customHeight="false" outlineLevel="0" collapsed="false">
      <c r="A8005" s="2" t="s">
        <v>9517</v>
      </c>
      <c r="B8005" s="3" t="n">
        <v>45910</v>
      </c>
      <c r="C8005" s="4" t="n">
        <f aca="false">YEAR($B8005)</f>
        <v>2025</v>
      </c>
      <c r="D8005" s="4" t="n">
        <f aca="false">MONTH($B8005)</f>
        <v>9</v>
      </c>
      <c r="E8005" s="2" t="s">
        <v>4031</v>
      </c>
      <c r="F8005" s="5" t="n">
        <f aca="false">ROUNDUP(MONTH($B8005)/3,0)</f>
        <v>3</v>
      </c>
      <c r="G8005" s="2" t="s">
        <v>1065</v>
      </c>
      <c r="H8005" s="2" t="s">
        <v>1066</v>
      </c>
      <c r="I8005" s="2" t="s">
        <v>33</v>
      </c>
      <c r="J8005" s="2" t="s">
        <v>34</v>
      </c>
      <c r="K8005" s="2" t="s">
        <v>80</v>
      </c>
      <c r="L8005" s="2" t="s">
        <v>81</v>
      </c>
      <c r="M8005" s="2" t="s">
        <v>37</v>
      </c>
      <c r="N8005" s="2" t="s">
        <v>63</v>
      </c>
      <c r="O8005" s="2" t="s">
        <v>52</v>
      </c>
      <c r="P8005" s="2" t="s">
        <v>53</v>
      </c>
      <c r="Q8005" s="2" t="s">
        <v>363</v>
      </c>
      <c r="R8005" s="6" t="n">
        <v>2</v>
      </c>
      <c r="S8005" s="7" t="n">
        <v>5116.31</v>
      </c>
      <c r="T8005" s="7" t="n">
        <f aca="false">$R8005*$S8005</f>
        <v>10232.62</v>
      </c>
      <c r="U8005" s="8" t="n">
        <v>0</v>
      </c>
      <c r="V8005" s="7" t="n">
        <f aca="false">$T8005*$U8005</f>
        <v>0</v>
      </c>
      <c r="W8005" s="7" t="n">
        <f aca="false">$T8005-$V8005</f>
        <v>10232.62</v>
      </c>
      <c r="X8005" s="7" t="n">
        <v>3691.25</v>
      </c>
      <c r="Y8005" s="7" t="n">
        <f aca="false">$R8005*$X8005</f>
        <v>7382.5</v>
      </c>
      <c r="Z8005" s="7" t="n">
        <f aca="false">$W8005-$Y8005</f>
        <v>2850.12</v>
      </c>
      <c r="AA8005" s="8" t="n">
        <f aca="false">IFERROR($Z8005/$W8005,0)</f>
        <v>0.27853277068825</v>
      </c>
      <c r="AB8005" s="2" t="s">
        <v>85</v>
      </c>
      <c r="AC8005" s="2" t="s">
        <v>43</v>
      </c>
    </row>
    <row r="8006" customFormat="false" ht="15" hidden="false" customHeight="false" outlineLevel="0" collapsed="false">
      <c r="A8006" s="2" t="s">
        <v>9518</v>
      </c>
      <c r="B8006" s="3" t="n">
        <v>45910</v>
      </c>
      <c r="C8006" s="4" t="n">
        <f aca="false">YEAR($B8006)</f>
        <v>2025</v>
      </c>
      <c r="D8006" s="4" t="n">
        <f aca="false">MONTH($B8006)</f>
        <v>9</v>
      </c>
      <c r="E8006" s="2" t="s">
        <v>4031</v>
      </c>
      <c r="F8006" s="5" t="n">
        <f aca="false">ROUNDUP(MONTH($B8006)/3,0)</f>
        <v>3</v>
      </c>
      <c r="G8006" s="2" t="s">
        <v>1497</v>
      </c>
      <c r="H8006" s="2" t="s">
        <v>241</v>
      </c>
      <c r="I8006" s="2" t="s">
        <v>33</v>
      </c>
      <c r="J8006" s="2" t="s">
        <v>59</v>
      </c>
      <c r="K8006" s="2" t="s">
        <v>210</v>
      </c>
      <c r="L8006" s="2" t="s">
        <v>211</v>
      </c>
      <c r="M8006" s="2" t="s">
        <v>131</v>
      </c>
      <c r="N8006" s="2" t="s">
        <v>51</v>
      </c>
      <c r="O8006" s="2" t="s">
        <v>171</v>
      </c>
      <c r="P8006" s="2" t="s">
        <v>180</v>
      </c>
      <c r="Q8006" s="2" t="s">
        <v>357</v>
      </c>
      <c r="R8006" s="6" t="n">
        <v>3</v>
      </c>
      <c r="S8006" s="7" t="n">
        <v>2224.64</v>
      </c>
      <c r="T8006" s="7" t="n">
        <f aca="false">$R8006*$S8006</f>
        <v>6673.92</v>
      </c>
      <c r="U8006" s="8" t="n">
        <v>0.05</v>
      </c>
      <c r="V8006" s="7" t="n">
        <f aca="false">$T8006*$U8006</f>
        <v>333.696</v>
      </c>
      <c r="W8006" s="7" t="n">
        <f aca="false">$T8006-$V8006</f>
        <v>6340.224</v>
      </c>
      <c r="X8006" s="7" t="n">
        <v>1556.18</v>
      </c>
      <c r="Y8006" s="7" t="n">
        <f aca="false">$R8006*$X8006</f>
        <v>4668.54</v>
      </c>
      <c r="Z8006" s="7" t="n">
        <f aca="false">$W8006-$Y8006</f>
        <v>1671.684</v>
      </c>
      <c r="AA8006" s="8" t="n">
        <f aca="false">IFERROR($Z8006/$W8006,0)</f>
        <v>0.26366323965841</v>
      </c>
      <c r="AB8006" s="2" t="s">
        <v>85</v>
      </c>
      <c r="AC8006" s="2" t="s">
        <v>43</v>
      </c>
    </row>
    <row r="8007" customFormat="false" ht="15" hidden="false" customHeight="false" outlineLevel="0" collapsed="false">
      <c r="A8007" s="2" t="s">
        <v>9519</v>
      </c>
      <c r="B8007" s="3" t="n">
        <v>45910</v>
      </c>
      <c r="C8007" s="4" t="n">
        <f aca="false">YEAR($B8007)</f>
        <v>2025</v>
      </c>
      <c r="D8007" s="4" t="n">
        <f aca="false">MONTH($B8007)</f>
        <v>9</v>
      </c>
      <c r="E8007" s="2" t="s">
        <v>4031</v>
      </c>
      <c r="F8007" s="5" t="n">
        <f aca="false">ROUNDUP(MONTH($B8007)/3,0)</f>
        <v>3</v>
      </c>
      <c r="G8007" s="2" t="s">
        <v>183</v>
      </c>
      <c r="H8007" s="2" t="s">
        <v>184</v>
      </c>
      <c r="I8007" s="2" t="s">
        <v>33</v>
      </c>
      <c r="J8007" s="2" t="s">
        <v>47</v>
      </c>
      <c r="K8007" s="2" t="s">
        <v>185</v>
      </c>
      <c r="L8007" s="2" t="s">
        <v>186</v>
      </c>
      <c r="M8007" s="2" t="s">
        <v>105</v>
      </c>
      <c r="N8007" s="2" t="s">
        <v>51</v>
      </c>
      <c r="O8007" s="2" t="s">
        <v>114</v>
      </c>
      <c r="P8007" s="2" t="s">
        <v>119</v>
      </c>
      <c r="Q8007" s="2" t="s">
        <v>191</v>
      </c>
      <c r="R8007" s="6" t="n">
        <v>1</v>
      </c>
      <c r="S8007" s="7" t="n">
        <v>434.31</v>
      </c>
      <c r="T8007" s="7" t="n">
        <f aca="false">$R8007*$S8007</f>
        <v>434.31</v>
      </c>
      <c r="U8007" s="8" t="n">
        <v>0.1</v>
      </c>
      <c r="V8007" s="7" t="n">
        <f aca="false">$T8007*$U8007</f>
        <v>43.431</v>
      </c>
      <c r="W8007" s="7" t="n">
        <f aca="false">$T8007-$V8007</f>
        <v>390.879</v>
      </c>
      <c r="X8007" s="7" t="n">
        <v>233.2</v>
      </c>
      <c r="Y8007" s="7" t="n">
        <f aca="false">$R8007*$X8007</f>
        <v>233.2</v>
      </c>
      <c r="Z8007" s="7" t="n">
        <f aca="false">$W8007-$Y8007</f>
        <v>157.679</v>
      </c>
      <c r="AA8007" s="8" t="n">
        <f aca="false">IFERROR($Z8007/$W8007,0)</f>
        <v>0.403395935826688</v>
      </c>
      <c r="AB8007" s="2" t="s">
        <v>67</v>
      </c>
      <c r="AC8007" s="2" t="s">
        <v>43</v>
      </c>
    </row>
    <row r="8008" customFormat="false" ht="15" hidden="false" customHeight="false" outlineLevel="0" collapsed="false">
      <c r="A8008" s="2" t="s">
        <v>9520</v>
      </c>
      <c r="B8008" s="3" t="n">
        <v>45910</v>
      </c>
      <c r="C8008" s="4" t="n">
        <f aca="false">YEAR($B8008)</f>
        <v>2025</v>
      </c>
      <c r="D8008" s="4" t="n">
        <f aca="false">MONTH($B8008)</f>
        <v>9</v>
      </c>
      <c r="E8008" s="2" t="s">
        <v>4031</v>
      </c>
      <c r="F8008" s="5" t="n">
        <f aca="false">ROUNDUP(MONTH($B8008)/3,0)</f>
        <v>3</v>
      </c>
      <c r="G8008" s="2" t="s">
        <v>109</v>
      </c>
      <c r="H8008" s="2" t="s">
        <v>110</v>
      </c>
      <c r="I8008" s="2" t="s">
        <v>33</v>
      </c>
      <c r="J8008" s="2" t="s">
        <v>89</v>
      </c>
      <c r="K8008" s="2" t="s">
        <v>97</v>
      </c>
      <c r="L8008" s="2" t="s">
        <v>111</v>
      </c>
      <c r="M8008" s="2" t="s">
        <v>92</v>
      </c>
      <c r="N8008" s="2" t="s">
        <v>151</v>
      </c>
      <c r="O8008" s="2" t="s">
        <v>171</v>
      </c>
      <c r="P8008" s="2" t="s">
        <v>180</v>
      </c>
      <c r="Q8008" s="2" t="s">
        <v>181</v>
      </c>
      <c r="R8008" s="6" t="n">
        <v>3</v>
      </c>
      <c r="S8008" s="7" t="n">
        <v>2634.64</v>
      </c>
      <c r="T8008" s="7" t="n">
        <f aca="false">$R8008*$S8008</f>
        <v>7903.92</v>
      </c>
      <c r="U8008" s="8" t="n">
        <v>0.08</v>
      </c>
      <c r="V8008" s="7" t="n">
        <f aca="false">$T8008*$U8008</f>
        <v>632.3136</v>
      </c>
      <c r="W8008" s="7" t="n">
        <f aca="false">$T8008-$V8008</f>
        <v>7271.6064</v>
      </c>
      <c r="X8008" s="7" t="n">
        <v>1892.96</v>
      </c>
      <c r="Y8008" s="7" t="n">
        <f aca="false">$R8008*$X8008</f>
        <v>5678.88</v>
      </c>
      <c r="Z8008" s="7" t="n">
        <f aca="false">$W8008-$Y8008</f>
        <v>1592.7264</v>
      </c>
      <c r="AA8008" s="8" t="n">
        <f aca="false">IFERROR($Z8008/$W8008,0)</f>
        <v>0.219033637464206</v>
      </c>
      <c r="AB8008" s="2" t="s">
        <v>85</v>
      </c>
      <c r="AC8008" s="2" t="s">
        <v>43</v>
      </c>
    </row>
    <row r="8009" customFormat="false" ht="15" hidden="false" customHeight="false" outlineLevel="0" collapsed="false">
      <c r="A8009" s="2" t="s">
        <v>9521</v>
      </c>
      <c r="B8009" s="3" t="n">
        <v>45910</v>
      </c>
      <c r="C8009" s="4" t="n">
        <f aca="false">YEAR($B8009)</f>
        <v>2025</v>
      </c>
      <c r="D8009" s="4" t="n">
        <f aca="false">MONTH($B8009)</f>
        <v>9</v>
      </c>
      <c r="E8009" s="2" t="s">
        <v>4031</v>
      </c>
      <c r="F8009" s="5" t="n">
        <f aca="false">ROUNDUP(MONTH($B8009)/3,0)</f>
        <v>3</v>
      </c>
      <c r="G8009" s="2" t="s">
        <v>1170</v>
      </c>
      <c r="H8009" s="2" t="s">
        <v>1171</v>
      </c>
      <c r="I8009" s="2" t="s">
        <v>33</v>
      </c>
      <c r="J8009" s="2" t="s">
        <v>59</v>
      </c>
      <c r="K8009" s="2" t="s">
        <v>210</v>
      </c>
      <c r="L8009" s="2" t="s">
        <v>211</v>
      </c>
      <c r="M8009" s="2" t="s">
        <v>62</v>
      </c>
      <c r="N8009" s="2" t="s">
        <v>51</v>
      </c>
      <c r="O8009" s="2" t="s">
        <v>171</v>
      </c>
      <c r="P8009" s="2" t="s">
        <v>204</v>
      </c>
      <c r="Q8009" s="2" t="s">
        <v>264</v>
      </c>
      <c r="R8009" s="6" t="n">
        <v>3</v>
      </c>
      <c r="S8009" s="7" t="n">
        <v>1449.26</v>
      </c>
      <c r="T8009" s="7" t="n">
        <f aca="false">$R8009*$S8009</f>
        <v>4347.78</v>
      </c>
      <c r="U8009" s="8" t="n">
        <v>0</v>
      </c>
      <c r="V8009" s="7" t="n">
        <f aca="false">$T8009*$U8009</f>
        <v>0</v>
      </c>
      <c r="W8009" s="7" t="n">
        <f aca="false">$T8009-$V8009</f>
        <v>4347.78</v>
      </c>
      <c r="X8009" s="7" t="n">
        <v>972.77</v>
      </c>
      <c r="Y8009" s="7" t="n">
        <f aca="false">$R8009*$X8009</f>
        <v>2918.31</v>
      </c>
      <c r="Z8009" s="7" t="n">
        <f aca="false">$W8009-$Y8009</f>
        <v>1429.47</v>
      </c>
      <c r="AA8009" s="8" t="n">
        <f aca="false">IFERROR($Z8009/$W8009,0)</f>
        <v>0.328781585084802</v>
      </c>
      <c r="AB8009" s="2" t="s">
        <v>85</v>
      </c>
      <c r="AC8009" s="2" t="s">
        <v>43</v>
      </c>
    </row>
    <row r="8010" customFormat="false" ht="15" hidden="false" customHeight="false" outlineLevel="0" collapsed="false">
      <c r="A8010" s="2" t="s">
        <v>9522</v>
      </c>
      <c r="B8010" s="3" t="n">
        <v>45910</v>
      </c>
      <c r="C8010" s="4" t="n">
        <f aca="false">YEAR($B8010)</f>
        <v>2025</v>
      </c>
      <c r="D8010" s="4" t="n">
        <f aca="false">MONTH($B8010)</f>
        <v>9</v>
      </c>
      <c r="E8010" s="2" t="s">
        <v>4031</v>
      </c>
      <c r="F8010" s="5" t="n">
        <f aca="false">ROUNDUP(MONTH($B8010)/3,0)</f>
        <v>3</v>
      </c>
      <c r="G8010" s="2" t="s">
        <v>556</v>
      </c>
      <c r="H8010" s="2" t="s">
        <v>557</v>
      </c>
      <c r="I8010" s="2" t="s">
        <v>33</v>
      </c>
      <c r="J8010" s="2" t="s">
        <v>147</v>
      </c>
      <c r="K8010" s="2" t="s">
        <v>397</v>
      </c>
      <c r="L8010" s="2" t="s">
        <v>398</v>
      </c>
      <c r="M8010" s="2" t="s">
        <v>217</v>
      </c>
      <c r="N8010" s="2" t="s">
        <v>51</v>
      </c>
      <c r="O8010" s="2" t="s">
        <v>64</v>
      </c>
      <c r="P8010" s="2" t="s">
        <v>342</v>
      </c>
      <c r="Q8010" s="2" t="s">
        <v>389</v>
      </c>
      <c r="R8010" s="6" t="n">
        <v>3</v>
      </c>
      <c r="S8010" s="7" t="n">
        <v>3387.86</v>
      </c>
      <c r="T8010" s="7" t="n">
        <f aca="false">$R8010*$S8010</f>
        <v>10163.58</v>
      </c>
      <c r="U8010" s="8" t="n">
        <v>0.08</v>
      </c>
      <c r="V8010" s="7" t="n">
        <f aca="false">$T8010*$U8010</f>
        <v>813.0864</v>
      </c>
      <c r="W8010" s="7" t="n">
        <f aca="false">$T8010-$V8010</f>
        <v>9350.4936</v>
      </c>
      <c r="X8010" s="7" t="n">
        <v>2504.79</v>
      </c>
      <c r="Y8010" s="7" t="n">
        <f aca="false">$R8010*$X8010</f>
        <v>7514.37</v>
      </c>
      <c r="Z8010" s="7" t="n">
        <f aca="false">$W8010-$Y8010</f>
        <v>1836.1236</v>
      </c>
      <c r="AA8010" s="8" t="n">
        <f aca="false">IFERROR($Z8010/$W8010,0)</f>
        <v>0.196366489144488</v>
      </c>
      <c r="AB8010" s="2" t="s">
        <v>85</v>
      </c>
      <c r="AC8010" s="2" t="s">
        <v>43</v>
      </c>
    </row>
    <row r="8011" customFormat="false" ht="15" hidden="false" customHeight="false" outlineLevel="0" collapsed="false">
      <c r="A8011" s="2" t="s">
        <v>9523</v>
      </c>
      <c r="B8011" s="3" t="n">
        <v>45910</v>
      </c>
      <c r="C8011" s="4" t="n">
        <f aca="false">YEAR($B8011)</f>
        <v>2025</v>
      </c>
      <c r="D8011" s="4" t="n">
        <f aca="false">MONTH($B8011)</f>
        <v>9</v>
      </c>
      <c r="E8011" s="2" t="s">
        <v>4031</v>
      </c>
      <c r="F8011" s="5" t="n">
        <f aca="false">ROUNDUP(MONTH($B8011)/3,0)</f>
        <v>3</v>
      </c>
      <c r="G8011" s="2" t="s">
        <v>528</v>
      </c>
      <c r="H8011" s="2" t="s">
        <v>307</v>
      </c>
      <c r="I8011" s="2" t="s">
        <v>177</v>
      </c>
      <c r="J8011" s="2" t="s">
        <v>89</v>
      </c>
      <c r="K8011" s="2" t="s">
        <v>124</v>
      </c>
      <c r="L8011" s="2" t="s">
        <v>125</v>
      </c>
      <c r="M8011" s="2" t="s">
        <v>92</v>
      </c>
      <c r="N8011" s="2" t="s">
        <v>73</v>
      </c>
      <c r="O8011" s="2" t="s">
        <v>64</v>
      </c>
      <c r="P8011" s="2" t="s">
        <v>74</v>
      </c>
      <c r="Q8011" s="2" t="s">
        <v>542</v>
      </c>
      <c r="R8011" s="6" t="n">
        <v>5</v>
      </c>
      <c r="S8011" s="7" t="n">
        <v>959.11</v>
      </c>
      <c r="T8011" s="7" t="n">
        <f aca="false">$R8011*$S8011</f>
        <v>4795.55</v>
      </c>
      <c r="U8011" s="8" t="n">
        <v>0.22</v>
      </c>
      <c r="V8011" s="7" t="n">
        <f aca="false">$T8011*$U8011</f>
        <v>1055.021</v>
      </c>
      <c r="W8011" s="7" t="n">
        <f aca="false">$T8011-$V8011</f>
        <v>3740.529</v>
      </c>
      <c r="X8011" s="7" t="n">
        <v>698.33</v>
      </c>
      <c r="Y8011" s="7" t="n">
        <f aca="false">$R8011*$X8011</f>
        <v>3491.65</v>
      </c>
      <c r="Z8011" s="7" t="n">
        <f aca="false">$W8011-$Y8011</f>
        <v>248.879</v>
      </c>
      <c r="AA8011" s="8" t="n">
        <f aca="false">IFERROR($Z8011/$W8011,0)</f>
        <v>0.0665357760894249</v>
      </c>
      <c r="AB8011" s="2" t="s">
        <v>42</v>
      </c>
      <c r="AC8011" s="2" t="s">
        <v>43</v>
      </c>
    </row>
    <row r="8012" customFormat="false" ht="15" hidden="false" customHeight="false" outlineLevel="0" collapsed="false">
      <c r="A8012" s="2" t="s">
        <v>9524</v>
      </c>
      <c r="B8012" s="3" t="n">
        <v>45910</v>
      </c>
      <c r="C8012" s="4" t="n">
        <f aca="false">YEAR($B8012)</f>
        <v>2025</v>
      </c>
      <c r="D8012" s="4" t="n">
        <f aca="false">MONTH($B8012)</f>
        <v>9</v>
      </c>
      <c r="E8012" s="2" t="s">
        <v>4031</v>
      </c>
      <c r="F8012" s="5" t="n">
        <f aca="false">ROUNDUP(MONTH($B8012)/3,0)</f>
        <v>3</v>
      </c>
      <c r="G8012" s="2" t="s">
        <v>471</v>
      </c>
      <c r="H8012" s="2" t="s">
        <v>472</v>
      </c>
      <c r="I8012" s="2" t="s">
        <v>104</v>
      </c>
      <c r="J8012" s="2" t="s">
        <v>59</v>
      </c>
      <c r="K8012" s="2" t="s">
        <v>60</v>
      </c>
      <c r="L8012" s="2" t="s">
        <v>61</v>
      </c>
      <c r="M8012" s="2" t="s">
        <v>62</v>
      </c>
      <c r="N8012" s="2" t="s">
        <v>151</v>
      </c>
      <c r="O8012" s="2" t="s">
        <v>39</v>
      </c>
      <c r="P8012" s="2" t="s">
        <v>106</v>
      </c>
      <c r="Q8012" s="2" t="s">
        <v>107</v>
      </c>
      <c r="R8012" s="6" t="n">
        <v>2</v>
      </c>
      <c r="S8012" s="7" t="n">
        <v>2351.42</v>
      </c>
      <c r="T8012" s="7" t="n">
        <f aca="false">$R8012*$S8012</f>
        <v>4702.84</v>
      </c>
      <c r="U8012" s="8" t="n">
        <v>0.1</v>
      </c>
      <c r="V8012" s="7" t="n">
        <f aca="false">$T8012*$U8012</f>
        <v>470.284</v>
      </c>
      <c r="W8012" s="7" t="n">
        <f aca="false">$T8012-$V8012</f>
        <v>4232.556</v>
      </c>
      <c r="X8012" s="7" t="n">
        <v>1881.31</v>
      </c>
      <c r="Y8012" s="7" t="n">
        <f aca="false">$R8012*$X8012</f>
        <v>3762.62</v>
      </c>
      <c r="Z8012" s="7" t="n">
        <f aca="false">$W8012-$Y8012</f>
        <v>469.936000000001</v>
      </c>
      <c r="AA8012" s="8" t="n">
        <f aca="false">IFERROR($Z8012/$W8012,0)</f>
        <v>0.11102889128933</v>
      </c>
      <c r="AB8012" s="2" t="s">
        <v>76</v>
      </c>
      <c r="AC8012" s="2" t="s">
        <v>43</v>
      </c>
    </row>
    <row r="8013" customFormat="false" ht="15" hidden="false" customHeight="false" outlineLevel="0" collapsed="false">
      <c r="A8013" s="2" t="s">
        <v>9525</v>
      </c>
      <c r="B8013" s="3" t="n">
        <v>45910</v>
      </c>
      <c r="C8013" s="4" t="n">
        <f aca="false">YEAR($B8013)</f>
        <v>2025</v>
      </c>
      <c r="D8013" s="4" t="n">
        <f aca="false">MONTH($B8013)</f>
        <v>9</v>
      </c>
      <c r="E8013" s="2" t="s">
        <v>4031</v>
      </c>
      <c r="F8013" s="5" t="n">
        <f aca="false">ROUNDUP(MONTH($B8013)/3,0)</f>
        <v>3</v>
      </c>
      <c r="G8013" s="2" t="s">
        <v>87</v>
      </c>
      <c r="H8013" s="2" t="s">
        <v>88</v>
      </c>
      <c r="I8013" s="2" t="s">
        <v>33</v>
      </c>
      <c r="J8013" s="2" t="s">
        <v>89</v>
      </c>
      <c r="K8013" s="2" t="s">
        <v>90</v>
      </c>
      <c r="L8013" s="2" t="s">
        <v>91</v>
      </c>
      <c r="M8013" s="2" t="s">
        <v>99</v>
      </c>
      <c r="N8013" s="2" t="s">
        <v>38</v>
      </c>
      <c r="O8013" s="2" t="s">
        <v>52</v>
      </c>
      <c r="P8013" s="2" t="s">
        <v>83</v>
      </c>
      <c r="Q8013" s="2" t="s">
        <v>178</v>
      </c>
      <c r="R8013" s="6" t="n">
        <v>1</v>
      </c>
      <c r="S8013" s="7" t="n">
        <v>3212.11</v>
      </c>
      <c r="T8013" s="7" t="n">
        <f aca="false">$R8013*$S8013</f>
        <v>3212.11</v>
      </c>
      <c r="U8013" s="8" t="n">
        <v>0.03</v>
      </c>
      <c r="V8013" s="7" t="n">
        <f aca="false">$T8013*$U8013</f>
        <v>96.3633</v>
      </c>
      <c r="W8013" s="7" t="n">
        <f aca="false">$T8013-$V8013</f>
        <v>3115.7467</v>
      </c>
      <c r="X8013" s="7" t="n">
        <v>2467.41</v>
      </c>
      <c r="Y8013" s="7" t="n">
        <f aca="false">$R8013*$X8013</f>
        <v>2467.41</v>
      </c>
      <c r="Z8013" s="7" t="n">
        <f aca="false">$W8013-$Y8013</f>
        <v>648.3367</v>
      </c>
      <c r="AA8013" s="8" t="n">
        <f aca="false">IFERROR($Z8013/$W8013,0)</f>
        <v>0.208083892057079</v>
      </c>
      <c r="AB8013" s="2" t="s">
        <v>85</v>
      </c>
      <c r="AC8013" s="2" t="s">
        <v>43</v>
      </c>
    </row>
    <row r="8014" customFormat="false" ht="15" hidden="false" customHeight="false" outlineLevel="0" collapsed="false">
      <c r="A8014" s="2" t="s">
        <v>9526</v>
      </c>
      <c r="B8014" s="3" t="n">
        <v>45911</v>
      </c>
      <c r="C8014" s="4" t="n">
        <f aca="false">YEAR($B8014)</f>
        <v>2025</v>
      </c>
      <c r="D8014" s="4" t="n">
        <f aca="false">MONTH($B8014)</f>
        <v>9</v>
      </c>
      <c r="E8014" s="2" t="s">
        <v>4031</v>
      </c>
      <c r="F8014" s="5" t="n">
        <f aca="false">ROUNDUP(MONTH($B8014)/3,0)</f>
        <v>3</v>
      </c>
      <c r="G8014" s="2" t="s">
        <v>9527</v>
      </c>
      <c r="H8014" s="2" t="s">
        <v>2363</v>
      </c>
      <c r="I8014" s="2" t="s">
        <v>33</v>
      </c>
      <c r="J8014" s="2" t="s">
        <v>89</v>
      </c>
      <c r="K8014" s="2" t="s">
        <v>90</v>
      </c>
      <c r="L8014" s="2" t="s">
        <v>161</v>
      </c>
      <c r="M8014" s="2" t="s">
        <v>99</v>
      </c>
      <c r="N8014" s="2" t="s">
        <v>73</v>
      </c>
      <c r="O8014" s="2" t="s">
        <v>52</v>
      </c>
      <c r="P8014" s="2" t="s">
        <v>126</v>
      </c>
      <c r="Q8014" s="2" t="s">
        <v>253</v>
      </c>
      <c r="R8014" s="6" t="n">
        <v>3</v>
      </c>
      <c r="S8014" s="7" t="n">
        <v>1774.59</v>
      </c>
      <c r="T8014" s="7" t="n">
        <f aca="false">$R8014*$S8014</f>
        <v>5323.77</v>
      </c>
      <c r="U8014" s="8" t="n">
        <v>0.13</v>
      </c>
      <c r="V8014" s="7" t="n">
        <f aca="false">$T8014*$U8014</f>
        <v>692.0901</v>
      </c>
      <c r="W8014" s="7" t="n">
        <f aca="false">$T8014-$V8014</f>
        <v>4631.6799</v>
      </c>
      <c r="X8014" s="7" t="n">
        <v>1281.27</v>
      </c>
      <c r="Y8014" s="7" t="n">
        <f aca="false">$R8014*$X8014</f>
        <v>3843.81</v>
      </c>
      <c r="Z8014" s="7" t="n">
        <f aca="false">$W8014-$Y8014</f>
        <v>787.869899999999</v>
      </c>
      <c r="AA8014" s="8" t="n">
        <f aca="false">IFERROR($Z8014/$W8014,0)</f>
        <v>0.170104566163996</v>
      </c>
      <c r="AB8014" s="2" t="s">
        <v>42</v>
      </c>
      <c r="AC8014" s="2" t="s">
        <v>43</v>
      </c>
    </row>
    <row r="8015" customFormat="false" ht="15" hidden="false" customHeight="false" outlineLevel="0" collapsed="false">
      <c r="A8015" s="2" t="s">
        <v>9528</v>
      </c>
      <c r="B8015" s="3" t="n">
        <v>45911</v>
      </c>
      <c r="C8015" s="4" t="n">
        <f aca="false">YEAR($B8015)</f>
        <v>2025</v>
      </c>
      <c r="D8015" s="4" t="n">
        <f aca="false">MONTH($B8015)</f>
        <v>9</v>
      </c>
      <c r="E8015" s="2" t="s">
        <v>4031</v>
      </c>
      <c r="F8015" s="5" t="n">
        <f aca="false">ROUNDUP(MONTH($B8015)/3,0)</f>
        <v>3</v>
      </c>
      <c r="G8015" s="2" t="s">
        <v>87</v>
      </c>
      <c r="H8015" s="2" t="s">
        <v>88</v>
      </c>
      <c r="I8015" s="2" t="s">
        <v>33</v>
      </c>
      <c r="J8015" s="2" t="s">
        <v>89</v>
      </c>
      <c r="K8015" s="2" t="s">
        <v>90</v>
      </c>
      <c r="L8015" s="2" t="s">
        <v>91</v>
      </c>
      <c r="M8015" s="2" t="s">
        <v>92</v>
      </c>
      <c r="N8015" s="2" t="s">
        <v>51</v>
      </c>
      <c r="O8015" s="2" t="s">
        <v>64</v>
      </c>
      <c r="P8015" s="2" t="s">
        <v>65</v>
      </c>
      <c r="Q8015" s="2" t="s">
        <v>66</v>
      </c>
      <c r="R8015" s="6" t="n">
        <v>2</v>
      </c>
      <c r="S8015" s="7" t="n">
        <v>8164.55</v>
      </c>
      <c r="T8015" s="7" t="n">
        <f aca="false">$R8015*$S8015</f>
        <v>16329.1</v>
      </c>
      <c r="U8015" s="8" t="n">
        <v>0</v>
      </c>
      <c r="V8015" s="7" t="n">
        <f aca="false">$T8015*$U8015</f>
        <v>0</v>
      </c>
      <c r="W8015" s="7" t="n">
        <f aca="false">$T8015-$V8015</f>
        <v>16329.1</v>
      </c>
      <c r="X8015" s="7" t="n">
        <v>5965.83</v>
      </c>
      <c r="Y8015" s="7" t="n">
        <f aca="false">$R8015*$X8015</f>
        <v>11931.66</v>
      </c>
      <c r="Z8015" s="7" t="n">
        <f aca="false">$W8015-$Y8015</f>
        <v>4397.44</v>
      </c>
      <c r="AA8015" s="8" t="n">
        <f aca="false">IFERROR($Z8015/$W8015,0)</f>
        <v>0.269300818783644</v>
      </c>
      <c r="AB8015" s="2" t="s">
        <v>85</v>
      </c>
      <c r="AC8015" s="2" t="s">
        <v>43</v>
      </c>
    </row>
    <row r="8016" customFormat="false" ht="15" hidden="false" customHeight="false" outlineLevel="0" collapsed="false">
      <c r="A8016" s="2" t="s">
        <v>9529</v>
      </c>
      <c r="B8016" s="3" t="n">
        <v>45911</v>
      </c>
      <c r="C8016" s="4" t="n">
        <f aca="false">YEAR($B8016)</f>
        <v>2025</v>
      </c>
      <c r="D8016" s="4" t="n">
        <f aca="false">MONTH($B8016)</f>
        <v>9</v>
      </c>
      <c r="E8016" s="2" t="s">
        <v>4031</v>
      </c>
      <c r="F8016" s="5" t="n">
        <f aca="false">ROUNDUP(MONTH($B8016)/3,0)</f>
        <v>3</v>
      </c>
      <c r="G8016" s="2" t="s">
        <v>7288</v>
      </c>
      <c r="H8016" s="2" t="s">
        <v>7289</v>
      </c>
      <c r="I8016" s="2" t="s">
        <v>33</v>
      </c>
      <c r="J8016" s="2" t="s">
        <v>89</v>
      </c>
      <c r="K8016" s="2" t="s">
        <v>97</v>
      </c>
      <c r="L8016" s="2" t="s">
        <v>98</v>
      </c>
      <c r="M8016" s="2" t="s">
        <v>135</v>
      </c>
      <c r="N8016" s="2" t="s">
        <v>63</v>
      </c>
      <c r="O8016" s="2" t="s">
        <v>171</v>
      </c>
      <c r="P8016" s="2" t="s">
        <v>180</v>
      </c>
      <c r="Q8016" s="2" t="s">
        <v>449</v>
      </c>
      <c r="R8016" s="6" t="n">
        <v>3</v>
      </c>
      <c r="S8016" s="7" t="n">
        <v>864.44</v>
      </c>
      <c r="T8016" s="7" t="n">
        <f aca="false">$R8016*$S8016</f>
        <v>2593.32</v>
      </c>
      <c r="U8016" s="8" t="n">
        <v>0.08</v>
      </c>
      <c r="V8016" s="7" t="n">
        <f aca="false">$T8016*$U8016</f>
        <v>207.4656</v>
      </c>
      <c r="W8016" s="7" t="n">
        <f aca="false">$T8016-$V8016</f>
        <v>2385.8544</v>
      </c>
      <c r="X8016" s="7" t="n">
        <v>562.41</v>
      </c>
      <c r="Y8016" s="7" t="n">
        <f aca="false">$R8016*$X8016</f>
        <v>1687.23</v>
      </c>
      <c r="Z8016" s="7" t="n">
        <f aca="false">$W8016-$Y8016</f>
        <v>698.6244</v>
      </c>
      <c r="AA8016" s="8" t="n">
        <f aca="false">IFERROR($Z8016/$W8016,0)</f>
        <v>0.292819377410457</v>
      </c>
      <c r="AB8016" s="2" t="s">
        <v>76</v>
      </c>
      <c r="AC8016" s="2" t="s">
        <v>43</v>
      </c>
    </row>
    <row r="8017" customFormat="false" ht="15" hidden="false" customHeight="false" outlineLevel="0" collapsed="false">
      <c r="A8017" s="2" t="s">
        <v>9530</v>
      </c>
      <c r="B8017" s="3" t="n">
        <v>45911</v>
      </c>
      <c r="C8017" s="4" t="n">
        <f aca="false">YEAR($B8017)</f>
        <v>2025</v>
      </c>
      <c r="D8017" s="4" t="n">
        <f aca="false">MONTH($B8017)</f>
        <v>9</v>
      </c>
      <c r="E8017" s="2" t="s">
        <v>4031</v>
      </c>
      <c r="F8017" s="5" t="n">
        <f aca="false">ROUNDUP(MONTH($B8017)/3,0)</f>
        <v>3</v>
      </c>
      <c r="G8017" s="2" t="s">
        <v>122</v>
      </c>
      <c r="H8017" s="2" t="s">
        <v>123</v>
      </c>
      <c r="I8017" s="2" t="s">
        <v>33</v>
      </c>
      <c r="J8017" s="2" t="s">
        <v>89</v>
      </c>
      <c r="K8017" s="2" t="s">
        <v>124</v>
      </c>
      <c r="L8017" s="2" t="s">
        <v>125</v>
      </c>
      <c r="M8017" s="2" t="s">
        <v>135</v>
      </c>
      <c r="N8017" s="2" t="s">
        <v>51</v>
      </c>
      <c r="O8017" s="2" t="s">
        <v>114</v>
      </c>
      <c r="P8017" s="2" t="s">
        <v>115</v>
      </c>
      <c r="Q8017" s="2" t="s">
        <v>530</v>
      </c>
      <c r="R8017" s="6" t="n">
        <v>1</v>
      </c>
      <c r="S8017" s="7" t="n">
        <v>157.21</v>
      </c>
      <c r="T8017" s="7" t="n">
        <f aca="false">$R8017*$S8017</f>
        <v>157.21</v>
      </c>
      <c r="U8017" s="8" t="n">
        <v>0</v>
      </c>
      <c r="V8017" s="7" t="n">
        <f aca="false">$T8017*$U8017</f>
        <v>0</v>
      </c>
      <c r="W8017" s="7" t="n">
        <f aca="false">$T8017-$V8017</f>
        <v>157.21</v>
      </c>
      <c r="X8017" s="7" t="n">
        <v>79.08</v>
      </c>
      <c r="Y8017" s="7" t="n">
        <f aca="false">$R8017*$X8017</f>
        <v>79.08</v>
      </c>
      <c r="Z8017" s="7" t="n">
        <f aca="false">$W8017-$Y8017</f>
        <v>78.13</v>
      </c>
      <c r="AA8017" s="8" t="n">
        <f aca="false">IFERROR($Z8017/$W8017,0)</f>
        <v>0.496978563704599</v>
      </c>
      <c r="AB8017" s="2" t="s">
        <v>55</v>
      </c>
      <c r="AC8017" s="2" t="s">
        <v>43</v>
      </c>
    </row>
    <row r="8018" customFormat="false" ht="15" hidden="false" customHeight="false" outlineLevel="0" collapsed="false">
      <c r="A8018" s="2" t="s">
        <v>9531</v>
      </c>
      <c r="B8018" s="3" t="n">
        <v>45911</v>
      </c>
      <c r="C8018" s="4" t="n">
        <f aca="false">YEAR($B8018)</f>
        <v>2025</v>
      </c>
      <c r="D8018" s="4" t="n">
        <f aca="false">MONTH($B8018)</f>
        <v>9</v>
      </c>
      <c r="E8018" s="2" t="s">
        <v>4031</v>
      </c>
      <c r="F8018" s="5" t="n">
        <f aca="false">ROUNDUP(MONTH($B8018)/3,0)</f>
        <v>3</v>
      </c>
      <c r="G8018" s="2" t="s">
        <v>2649</v>
      </c>
      <c r="H8018" s="2" t="s">
        <v>2650</v>
      </c>
      <c r="I8018" s="2" t="s">
        <v>33</v>
      </c>
      <c r="J8018" s="2" t="s">
        <v>47</v>
      </c>
      <c r="K8018" s="2" t="s">
        <v>196</v>
      </c>
      <c r="L8018" s="2" t="s">
        <v>197</v>
      </c>
      <c r="M8018" s="2" t="s">
        <v>105</v>
      </c>
      <c r="N8018" s="2" t="s">
        <v>51</v>
      </c>
      <c r="O8018" s="2" t="s">
        <v>114</v>
      </c>
      <c r="P8018" s="2" t="s">
        <v>234</v>
      </c>
      <c r="Q8018" s="2" t="s">
        <v>238</v>
      </c>
      <c r="R8018" s="6" t="n">
        <v>1</v>
      </c>
      <c r="S8018" s="7" t="n">
        <v>362.75</v>
      </c>
      <c r="T8018" s="7" t="n">
        <f aca="false">$R8018*$S8018</f>
        <v>362.75</v>
      </c>
      <c r="U8018" s="8" t="n">
        <v>0.03</v>
      </c>
      <c r="V8018" s="7" t="n">
        <f aca="false">$T8018*$U8018</f>
        <v>10.8825</v>
      </c>
      <c r="W8018" s="7" t="n">
        <f aca="false">$T8018-$V8018</f>
        <v>351.8675</v>
      </c>
      <c r="X8018" s="7" t="n">
        <v>196.3</v>
      </c>
      <c r="Y8018" s="7" t="n">
        <f aca="false">$R8018*$X8018</f>
        <v>196.3</v>
      </c>
      <c r="Z8018" s="7" t="n">
        <f aca="false">$W8018-$Y8018</f>
        <v>155.5675</v>
      </c>
      <c r="AA8018" s="8" t="n">
        <f aca="false">IFERROR($Z8018/$W8018,0)</f>
        <v>0.442119547841162</v>
      </c>
      <c r="AB8018" s="2" t="s">
        <v>85</v>
      </c>
      <c r="AC8018" s="2" t="s">
        <v>43</v>
      </c>
    </row>
    <row r="8019" customFormat="false" ht="15" hidden="false" customHeight="false" outlineLevel="0" collapsed="false">
      <c r="A8019" s="2" t="s">
        <v>9532</v>
      </c>
      <c r="B8019" s="3" t="n">
        <v>45911</v>
      </c>
      <c r="C8019" s="4" t="n">
        <f aca="false">YEAR($B8019)</f>
        <v>2025</v>
      </c>
      <c r="D8019" s="4" t="n">
        <f aca="false">MONTH($B8019)</f>
        <v>9</v>
      </c>
      <c r="E8019" s="2" t="s">
        <v>4031</v>
      </c>
      <c r="F8019" s="5" t="n">
        <f aca="false">ROUNDUP(MONTH($B8019)/3,0)</f>
        <v>3</v>
      </c>
      <c r="G8019" s="2" t="s">
        <v>962</v>
      </c>
      <c r="H8019" s="2" t="s">
        <v>963</v>
      </c>
      <c r="I8019" s="2" t="s">
        <v>33</v>
      </c>
      <c r="J8019" s="2" t="s">
        <v>47</v>
      </c>
      <c r="K8019" s="2" t="s">
        <v>185</v>
      </c>
      <c r="L8019" s="2" t="s">
        <v>186</v>
      </c>
      <c r="M8019" s="2" t="s">
        <v>118</v>
      </c>
      <c r="N8019" s="2" t="s">
        <v>38</v>
      </c>
      <c r="O8019" s="2" t="s">
        <v>39</v>
      </c>
      <c r="P8019" s="2" t="s">
        <v>40</v>
      </c>
      <c r="Q8019" s="2" t="s">
        <v>334</v>
      </c>
      <c r="R8019" s="6" t="n">
        <v>2</v>
      </c>
      <c r="S8019" s="7" t="n">
        <v>3503.81</v>
      </c>
      <c r="T8019" s="7" t="n">
        <f aca="false">$R8019*$S8019</f>
        <v>7007.62</v>
      </c>
      <c r="U8019" s="8" t="n">
        <v>0.05</v>
      </c>
      <c r="V8019" s="7" t="n">
        <f aca="false">$T8019*$U8019</f>
        <v>350.381</v>
      </c>
      <c r="W8019" s="7" t="n">
        <f aca="false">$T8019-$V8019</f>
        <v>6657.239</v>
      </c>
      <c r="X8019" s="7" t="n">
        <v>2537.47</v>
      </c>
      <c r="Y8019" s="7" t="n">
        <f aca="false">$R8019*$X8019</f>
        <v>5074.94</v>
      </c>
      <c r="Z8019" s="7" t="n">
        <f aca="false">$W8019-$Y8019</f>
        <v>1582.299</v>
      </c>
      <c r="AA8019" s="8" t="n">
        <f aca="false">IFERROR($Z8019/$W8019,0)</f>
        <v>0.237680966538831</v>
      </c>
      <c r="AB8019" s="2" t="s">
        <v>85</v>
      </c>
      <c r="AC8019" s="2" t="s">
        <v>43</v>
      </c>
    </row>
    <row r="8020" customFormat="false" ht="15" hidden="false" customHeight="false" outlineLevel="0" collapsed="false">
      <c r="A8020" s="2" t="s">
        <v>9533</v>
      </c>
      <c r="B8020" s="3" t="n">
        <v>45911</v>
      </c>
      <c r="C8020" s="4" t="n">
        <f aca="false">YEAR($B8020)</f>
        <v>2025</v>
      </c>
      <c r="D8020" s="4" t="n">
        <f aca="false">MONTH($B8020)</f>
        <v>9</v>
      </c>
      <c r="E8020" s="2" t="s">
        <v>4031</v>
      </c>
      <c r="F8020" s="5" t="n">
        <f aca="false">ROUNDUP(MONTH($B8020)/3,0)</f>
        <v>3</v>
      </c>
      <c r="G8020" s="2" t="s">
        <v>102</v>
      </c>
      <c r="H8020" s="2" t="s">
        <v>103</v>
      </c>
      <c r="I8020" s="2" t="s">
        <v>104</v>
      </c>
      <c r="J8020" s="2" t="s">
        <v>47</v>
      </c>
      <c r="K8020" s="2" t="s">
        <v>48</v>
      </c>
      <c r="L8020" s="2" t="s">
        <v>49</v>
      </c>
      <c r="M8020" s="2" t="s">
        <v>168</v>
      </c>
      <c r="N8020" s="2" t="s">
        <v>151</v>
      </c>
      <c r="O8020" s="2" t="s">
        <v>52</v>
      </c>
      <c r="P8020" s="2" t="s">
        <v>53</v>
      </c>
      <c r="Q8020" s="2" t="s">
        <v>169</v>
      </c>
      <c r="R8020" s="6" t="n">
        <v>8</v>
      </c>
      <c r="S8020" s="7" t="n">
        <v>2369.45</v>
      </c>
      <c r="T8020" s="7" t="n">
        <f aca="false">$R8020*$S8020</f>
        <v>18955.6</v>
      </c>
      <c r="U8020" s="8" t="n">
        <v>0.05</v>
      </c>
      <c r="V8020" s="7" t="n">
        <f aca="false">$T8020*$U8020</f>
        <v>947.78</v>
      </c>
      <c r="W8020" s="7" t="n">
        <f aca="false">$T8020-$V8020</f>
        <v>18007.82</v>
      </c>
      <c r="X8020" s="7" t="n">
        <v>1830.62</v>
      </c>
      <c r="Y8020" s="7" t="n">
        <f aca="false">$R8020*$X8020</f>
        <v>14644.96</v>
      </c>
      <c r="Z8020" s="7" t="n">
        <f aca="false">$W8020-$Y8020</f>
        <v>3362.86</v>
      </c>
      <c r="AA8020" s="8" t="n">
        <f aca="false">IFERROR($Z8020/$W8020,0)</f>
        <v>0.186744425477376</v>
      </c>
      <c r="AB8020" s="2" t="s">
        <v>42</v>
      </c>
      <c r="AC8020" s="2" t="s">
        <v>43</v>
      </c>
    </row>
    <row r="8021" customFormat="false" ht="15" hidden="false" customHeight="false" outlineLevel="0" collapsed="false">
      <c r="A8021" s="2" t="s">
        <v>9534</v>
      </c>
      <c r="B8021" s="3" t="n">
        <v>45911</v>
      </c>
      <c r="C8021" s="4" t="n">
        <f aca="false">YEAR($B8021)</f>
        <v>2025</v>
      </c>
      <c r="D8021" s="4" t="n">
        <f aca="false">MONTH($B8021)</f>
        <v>9</v>
      </c>
      <c r="E8021" s="2" t="s">
        <v>4031</v>
      </c>
      <c r="F8021" s="5" t="n">
        <f aca="false">ROUNDUP(MONTH($B8021)/3,0)</f>
        <v>3</v>
      </c>
      <c r="G8021" s="2" t="s">
        <v>550</v>
      </c>
      <c r="H8021" s="2" t="s">
        <v>551</v>
      </c>
      <c r="I8021" s="2" t="s">
        <v>104</v>
      </c>
      <c r="J8021" s="2" t="s">
        <v>59</v>
      </c>
      <c r="K8021" s="2" t="s">
        <v>60</v>
      </c>
      <c r="L8021" s="2" t="s">
        <v>61</v>
      </c>
      <c r="M8021" s="2" t="s">
        <v>142</v>
      </c>
      <c r="N8021" s="2" t="s">
        <v>51</v>
      </c>
      <c r="O8021" s="2" t="s">
        <v>52</v>
      </c>
      <c r="P8021" s="2" t="s">
        <v>53</v>
      </c>
      <c r="Q8021" s="2" t="s">
        <v>54</v>
      </c>
      <c r="R8021" s="6" t="n">
        <v>4</v>
      </c>
      <c r="S8021" s="7" t="n">
        <v>2791.39</v>
      </c>
      <c r="T8021" s="7" t="n">
        <f aca="false">$R8021*$S8021</f>
        <v>11165.56</v>
      </c>
      <c r="U8021" s="8" t="n">
        <v>0.05</v>
      </c>
      <c r="V8021" s="7" t="n">
        <f aca="false">$T8021*$U8021</f>
        <v>558.278</v>
      </c>
      <c r="W8021" s="7" t="n">
        <f aca="false">$T8021-$V8021</f>
        <v>10607.282</v>
      </c>
      <c r="X8021" s="7" t="n">
        <v>2095.03</v>
      </c>
      <c r="Y8021" s="7" t="n">
        <f aca="false">$R8021*$X8021</f>
        <v>8380.12</v>
      </c>
      <c r="Z8021" s="7" t="n">
        <f aca="false">$W8021-$Y8021</f>
        <v>2227.162</v>
      </c>
      <c r="AA8021" s="8" t="n">
        <f aca="false">IFERROR($Z8021/$W8021,0)</f>
        <v>0.209965380386795</v>
      </c>
      <c r="AB8021" s="2" t="s">
        <v>42</v>
      </c>
      <c r="AC8021" s="2" t="s">
        <v>43</v>
      </c>
    </row>
    <row r="8022" customFormat="false" ht="15" hidden="false" customHeight="false" outlineLevel="0" collapsed="false">
      <c r="A8022" s="2" t="s">
        <v>9535</v>
      </c>
      <c r="B8022" s="3" t="n">
        <v>45911</v>
      </c>
      <c r="C8022" s="4" t="n">
        <f aca="false">YEAR($B8022)</f>
        <v>2025</v>
      </c>
      <c r="D8022" s="4" t="n">
        <f aca="false">MONTH($B8022)</f>
        <v>9</v>
      </c>
      <c r="E8022" s="2" t="s">
        <v>4031</v>
      </c>
      <c r="F8022" s="5" t="n">
        <f aca="false">ROUNDUP(MONTH($B8022)/3,0)</f>
        <v>3</v>
      </c>
      <c r="G8022" s="2" t="s">
        <v>608</v>
      </c>
      <c r="H8022" s="2" t="s">
        <v>609</v>
      </c>
      <c r="I8022" s="2" t="s">
        <v>104</v>
      </c>
      <c r="J8022" s="2" t="s">
        <v>59</v>
      </c>
      <c r="K8022" s="2" t="s">
        <v>71</v>
      </c>
      <c r="L8022" s="2" t="s">
        <v>72</v>
      </c>
      <c r="M8022" s="2" t="s">
        <v>142</v>
      </c>
      <c r="N8022" s="2" t="s">
        <v>63</v>
      </c>
      <c r="O8022" s="2" t="s">
        <v>39</v>
      </c>
      <c r="P8022" s="2" t="s">
        <v>106</v>
      </c>
      <c r="Q8022" s="2" t="s">
        <v>143</v>
      </c>
      <c r="R8022" s="6" t="n">
        <v>5</v>
      </c>
      <c r="S8022" s="7" t="n">
        <v>761.42</v>
      </c>
      <c r="T8022" s="7" t="n">
        <f aca="false">$R8022*$S8022</f>
        <v>3807.1</v>
      </c>
      <c r="U8022" s="8" t="n">
        <v>0.1</v>
      </c>
      <c r="V8022" s="7" t="n">
        <f aca="false">$T8022*$U8022</f>
        <v>380.71</v>
      </c>
      <c r="W8022" s="7" t="n">
        <f aca="false">$T8022-$V8022</f>
        <v>3426.39</v>
      </c>
      <c r="X8022" s="7" t="n">
        <v>450.68</v>
      </c>
      <c r="Y8022" s="7" t="n">
        <f aca="false">$R8022*$X8022</f>
        <v>2253.4</v>
      </c>
      <c r="Z8022" s="7" t="n">
        <f aca="false">$W8022-$Y8022</f>
        <v>1172.99</v>
      </c>
      <c r="AA8022" s="8" t="n">
        <f aca="false">IFERROR($Z8022/$W8022,0)</f>
        <v>0.342339897092859</v>
      </c>
      <c r="AB8022" s="2" t="s">
        <v>42</v>
      </c>
      <c r="AC8022" s="2" t="s">
        <v>43</v>
      </c>
    </row>
    <row r="8023" customFormat="false" ht="15" hidden="false" customHeight="false" outlineLevel="0" collapsed="false">
      <c r="A8023" s="2" t="s">
        <v>9536</v>
      </c>
      <c r="B8023" s="3" t="n">
        <v>45911</v>
      </c>
      <c r="C8023" s="4" t="n">
        <f aca="false">YEAR($B8023)</f>
        <v>2025</v>
      </c>
      <c r="D8023" s="4" t="n">
        <f aca="false">MONTH($B8023)</f>
        <v>9</v>
      </c>
      <c r="E8023" s="2" t="s">
        <v>4031</v>
      </c>
      <c r="F8023" s="5" t="n">
        <f aca="false">ROUNDUP(MONTH($B8023)/3,0)</f>
        <v>3</v>
      </c>
      <c r="G8023" s="2" t="s">
        <v>979</v>
      </c>
      <c r="H8023" s="2" t="s">
        <v>980</v>
      </c>
      <c r="I8023" s="2" t="s">
        <v>33</v>
      </c>
      <c r="J8023" s="2" t="s">
        <v>47</v>
      </c>
      <c r="K8023" s="2" t="s">
        <v>221</v>
      </c>
      <c r="L8023" s="2" t="s">
        <v>222</v>
      </c>
      <c r="M8023" s="2" t="s">
        <v>156</v>
      </c>
      <c r="N8023" s="2" t="s">
        <v>38</v>
      </c>
      <c r="O8023" s="2" t="s">
        <v>171</v>
      </c>
      <c r="P8023" s="2" t="s">
        <v>172</v>
      </c>
      <c r="Q8023" s="2" t="s">
        <v>223</v>
      </c>
      <c r="R8023" s="6" t="n">
        <v>1</v>
      </c>
      <c r="S8023" s="7" t="n">
        <v>620.97</v>
      </c>
      <c r="T8023" s="7" t="n">
        <f aca="false">$R8023*$S8023</f>
        <v>620.97</v>
      </c>
      <c r="U8023" s="8" t="n">
        <v>0</v>
      </c>
      <c r="V8023" s="7" t="n">
        <f aca="false">$T8023*$U8023</f>
        <v>0</v>
      </c>
      <c r="W8023" s="7" t="n">
        <f aca="false">$T8023-$V8023</f>
        <v>620.97</v>
      </c>
      <c r="X8023" s="7" t="n">
        <v>376.88</v>
      </c>
      <c r="Y8023" s="7" t="n">
        <f aca="false">$R8023*$X8023</f>
        <v>376.88</v>
      </c>
      <c r="Z8023" s="7" t="n">
        <f aca="false">$W8023-$Y8023</f>
        <v>244.09</v>
      </c>
      <c r="AA8023" s="8" t="n">
        <f aca="false">IFERROR($Z8023/$W8023,0)</f>
        <v>0.39307857062338</v>
      </c>
      <c r="AB8023" s="2" t="s">
        <v>85</v>
      </c>
      <c r="AC8023" s="2" t="s">
        <v>246</v>
      </c>
    </row>
    <row r="8024" customFormat="false" ht="15" hidden="false" customHeight="false" outlineLevel="0" collapsed="false">
      <c r="A8024" s="2" t="s">
        <v>9537</v>
      </c>
      <c r="B8024" s="3" t="n">
        <v>45911</v>
      </c>
      <c r="C8024" s="4" t="n">
        <f aca="false">YEAR($B8024)</f>
        <v>2025</v>
      </c>
      <c r="D8024" s="4" t="n">
        <f aca="false">MONTH($B8024)</f>
        <v>9</v>
      </c>
      <c r="E8024" s="2" t="s">
        <v>4031</v>
      </c>
      <c r="F8024" s="5" t="n">
        <f aca="false">ROUNDUP(MONTH($B8024)/3,0)</f>
        <v>3</v>
      </c>
      <c r="G8024" s="2" t="s">
        <v>109</v>
      </c>
      <c r="H8024" s="2" t="s">
        <v>110</v>
      </c>
      <c r="I8024" s="2" t="s">
        <v>33</v>
      </c>
      <c r="J8024" s="2" t="s">
        <v>89</v>
      </c>
      <c r="K8024" s="2" t="s">
        <v>97</v>
      </c>
      <c r="L8024" s="2" t="s">
        <v>111</v>
      </c>
      <c r="M8024" s="2" t="s">
        <v>135</v>
      </c>
      <c r="N8024" s="2" t="s">
        <v>63</v>
      </c>
      <c r="O8024" s="2" t="s">
        <v>114</v>
      </c>
      <c r="P8024" s="2" t="s">
        <v>119</v>
      </c>
      <c r="Q8024" s="2" t="s">
        <v>120</v>
      </c>
      <c r="R8024" s="6" t="n">
        <v>1</v>
      </c>
      <c r="S8024" s="7" t="n">
        <v>212.97</v>
      </c>
      <c r="T8024" s="7" t="n">
        <f aca="false">$R8024*$S8024</f>
        <v>212.97</v>
      </c>
      <c r="U8024" s="8" t="n">
        <v>0.1</v>
      </c>
      <c r="V8024" s="7" t="n">
        <f aca="false">$T8024*$U8024</f>
        <v>21.297</v>
      </c>
      <c r="W8024" s="7" t="n">
        <f aca="false">$T8024-$V8024</f>
        <v>191.673</v>
      </c>
      <c r="X8024" s="7" t="n">
        <v>104.91</v>
      </c>
      <c r="Y8024" s="7" t="n">
        <f aca="false">$R8024*$X8024</f>
        <v>104.91</v>
      </c>
      <c r="Z8024" s="7" t="n">
        <f aca="false">$W8024-$Y8024</f>
        <v>86.763</v>
      </c>
      <c r="AA8024" s="8" t="n">
        <f aca="false">IFERROR($Z8024/$W8024,0)</f>
        <v>0.452661564226573</v>
      </c>
      <c r="AB8024" s="2" t="s">
        <v>85</v>
      </c>
      <c r="AC8024" s="2" t="s">
        <v>43</v>
      </c>
    </row>
    <row r="8025" customFormat="false" ht="15" hidden="false" customHeight="false" outlineLevel="0" collapsed="false">
      <c r="A8025" s="2" t="s">
        <v>9538</v>
      </c>
      <c r="B8025" s="3" t="n">
        <v>45911</v>
      </c>
      <c r="C8025" s="4" t="n">
        <f aca="false">YEAR($B8025)</f>
        <v>2025</v>
      </c>
      <c r="D8025" s="4" t="n">
        <f aca="false">MONTH($B8025)</f>
        <v>9</v>
      </c>
      <c r="E8025" s="2" t="s">
        <v>4031</v>
      </c>
      <c r="F8025" s="5" t="n">
        <f aca="false">ROUNDUP(MONTH($B8025)/3,0)</f>
        <v>3</v>
      </c>
      <c r="G8025" s="2" t="s">
        <v>9539</v>
      </c>
      <c r="H8025" s="2" t="s">
        <v>2775</v>
      </c>
      <c r="I8025" s="2" t="s">
        <v>33</v>
      </c>
      <c r="J8025" s="2" t="s">
        <v>89</v>
      </c>
      <c r="K8025" s="2" t="s">
        <v>124</v>
      </c>
      <c r="L8025" s="2" t="s">
        <v>125</v>
      </c>
      <c r="M8025" s="2" t="s">
        <v>135</v>
      </c>
      <c r="N8025" s="2" t="s">
        <v>51</v>
      </c>
      <c r="O8025" s="2" t="s">
        <v>114</v>
      </c>
      <c r="P8025" s="2" t="s">
        <v>234</v>
      </c>
      <c r="Q8025" s="2" t="s">
        <v>276</v>
      </c>
      <c r="R8025" s="6" t="n">
        <v>2</v>
      </c>
      <c r="S8025" s="7" t="n">
        <v>213.6</v>
      </c>
      <c r="T8025" s="7" t="n">
        <f aca="false">$R8025*$S8025</f>
        <v>427.2</v>
      </c>
      <c r="U8025" s="8" t="n">
        <v>0</v>
      </c>
      <c r="V8025" s="7" t="n">
        <f aca="false">$T8025*$U8025</f>
        <v>0</v>
      </c>
      <c r="W8025" s="7" t="n">
        <f aca="false">$T8025-$V8025</f>
        <v>427.2</v>
      </c>
      <c r="X8025" s="7" t="n">
        <v>111.48</v>
      </c>
      <c r="Y8025" s="7" t="n">
        <f aca="false">$R8025*$X8025</f>
        <v>222.96</v>
      </c>
      <c r="Z8025" s="7" t="n">
        <f aca="false">$W8025-$Y8025</f>
        <v>204.24</v>
      </c>
      <c r="AA8025" s="8" t="n">
        <f aca="false">IFERROR($Z8025/$W8025,0)</f>
        <v>0.478089887640449</v>
      </c>
      <c r="AB8025" s="2" t="s">
        <v>85</v>
      </c>
      <c r="AC8025" s="2" t="s">
        <v>43</v>
      </c>
    </row>
    <row r="8026" customFormat="false" ht="15" hidden="false" customHeight="false" outlineLevel="0" collapsed="false">
      <c r="A8026" s="2" t="s">
        <v>9540</v>
      </c>
      <c r="B8026" s="3" t="n">
        <v>45911</v>
      </c>
      <c r="C8026" s="4" t="n">
        <f aca="false">YEAR($B8026)</f>
        <v>2025</v>
      </c>
      <c r="D8026" s="4" t="n">
        <f aca="false">MONTH($B8026)</f>
        <v>9</v>
      </c>
      <c r="E8026" s="2" t="s">
        <v>4031</v>
      </c>
      <c r="F8026" s="5" t="n">
        <f aca="false">ROUNDUP(MONTH($B8026)/3,0)</f>
        <v>3</v>
      </c>
      <c r="G8026" s="2" t="s">
        <v>1400</v>
      </c>
      <c r="H8026" s="2" t="s">
        <v>1401</v>
      </c>
      <c r="I8026" s="2" t="s">
        <v>33</v>
      </c>
      <c r="J8026" s="2" t="s">
        <v>147</v>
      </c>
      <c r="K8026" s="2" t="s">
        <v>397</v>
      </c>
      <c r="L8026" s="2" t="s">
        <v>398</v>
      </c>
      <c r="M8026" s="2" t="s">
        <v>150</v>
      </c>
      <c r="N8026" s="2" t="s">
        <v>51</v>
      </c>
      <c r="O8026" s="2" t="s">
        <v>64</v>
      </c>
      <c r="P8026" s="2" t="s">
        <v>342</v>
      </c>
      <c r="Q8026" s="2" t="s">
        <v>408</v>
      </c>
      <c r="R8026" s="6" t="n">
        <v>1</v>
      </c>
      <c r="S8026" s="7" t="n">
        <v>5949.62</v>
      </c>
      <c r="T8026" s="7" t="n">
        <f aca="false">$R8026*$S8026</f>
        <v>5949.62</v>
      </c>
      <c r="U8026" s="8" t="n">
        <v>0</v>
      </c>
      <c r="V8026" s="7" t="n">
        <f aca="false">$T8026*$U8026</f>
        <v>0</v>
      </c>
      <c r="W8026" s="7" t="n">
        <f aca="false">$T8026-$V8026</f>
        <v>5949.62</v>
      </c>
      <c r="X8026" s="7" t="n">
        <v>4531.32</v>
      </c>
      <c r="Y8026" s="7" t="n">
        <f aca="false">$R8026*$X8026</f>
        <v>4531.32</v>
      </c>
      <c r="Z8026" s="7" t="n">
        <f aca="false">$W8026-$Y8026</f>
        <v>1418.3</v>
      </c>
      <c r="AA8026" s="8" t="n">
        <f aca="false">IFERROR($Z8026/$W8026,0)</f>
        <v>0.238384972485638</v>
      </c>
      <c r="AB8026" s="2" t="s">
        <v>67</v>
      </c>
      <c r="AC8026" s="2" t="s">
        <v>43</v>
      </c>
    </row>
    <row r="8027" customFormat="false" ht="15" hidden="false" customHeight="false" outlineLevel="0" collapsed="false">
      <c r="A8027" s="2" t="s">
        <v>9541</v>
      </c>
      <c r="B8027" s="3" t="n">
        <v>45911</v>
      </c>
      <c r="C8027" s="4" t="n">
        <f aca="false">YEAR($B8027)</f>
        <v>2025</v>
      </c>
      <c r="D8027" s="4" t="n">
        <f aca="false">MONTH($B8027)</f>
        <v>9</v>
      </c>
      <c r="E8027" s="2" t="s">
        <v>4031</v>
      </c>
      <c r="F8027" s="5" t="n">
        <f aca="false">ROUNDUP(MONTH($B8027)/3,0)</f>
        <v>3</v>
      </c>
      <c r="G8027" s="2" t="s">
        <v>269</v>
      </c>
      <c r="H8027" s="2" t="s">
        <v>270</v>
      </c>
      <c r="I8027" s="2" t="s">
        <v>104</v>
      </c>
      <c r="J8027" s="2" t="s">
        <v>47</v>
      </c>
      <c r="K8027" s="2" t="s">
        <v>48</v>
      </c>
      <c r="L8027" s="2" t="s">
        <v>155</v>
      </c>
      <c r="M8027" s="2" t="s">
        <v>105</v>
      </c>
      <c r="N8027" s="2" t="s">
        <v>63</v>
      </c>
      <c r="O8027" s="2" t="s">
        <v>39</v>
      </c>
      <c r="P8027" s="2" t="s">
        <v>106</v>
      </c>
      <c r="Q8027" s="2" t="s">
        <v>143</v>
      </c>
      <c r="R8027" s="6" t="n">
        <v>2</v>
      </c>
      <c r="S8027" s="7" t="n">
        <v>728.91</v>
      </c>
      <c r="T8027" s="7" t="n">
        <f aca="false">$R8027*$S8027</f>
        <v>1457.82</v>
      </c>
      <c r="U8027" s="8" t="n">
        <v>0.2</v>
      </c>
      <c r="V8027" s="7" t="n">
        <f aca="false">$T8027*$U8027</f>
        <v>291.564</v>
      </c>
      <c r="W8027" s="7" t="n">
        <f aca="false">$T8027-$V8027</f>
        <v>1166.256</v>
      </c>
      <c r="X8027" s="7" t="n">
        <v>472.65</v>
      </c>
      <c r="Y8027" s="7" t="n">
        <f aca="false">$R8027*$X8027</f>
        <v>945.3</v>
      </c>
      <c r="Z8027" s="7" t="n">
        <f aca="false">$W8027-$Y8027</f>
        <v>220.956</v>
      </c>
      <c r="AA8027" s="8" t="n">
        <f aca="false">IFERROR($Z8027/$W8027,0)</f>
        <v>0.189457546199119</v>
      </c>
      <c r="AB8027" s="2" t="s">
        <v>42</v>
      </c>
      <c r="AC8027" s="2" t="s">
        <v>43</v>
      </c>
    </row>
    <row r="8028" customFormat="false" ht="15" hidden="false" customHeight="false" outlineLevel="0" collapsed="false">
      <c r="A8028" s="2" t="s">
        <v>9542</v>
      </c>
      <c r="B8028" s="3" t="n">
        <v>45911</v>
      </c>
      <c r="C8028" s="4" t="n">
        <f aca="false">YEAR($B8028)</f>
        <v>2025</v>
      </c>
      <c r="D8028" s="4" t="n">
        <f aca="false">MONTH($B8028)</f>
        <v>9</v>
      </c>
      <c r="E8028" s="2" t="s">
        <v>4031</v>
      </c>
      <c r="F8028" s="5" t="n">
        <f aca="false">ROUNDUP(MONTH($B8028)/3,0)</f>
        <v>3</v>
      </c>
      <c r="G8028" s="2" t="s">
        <v>109</v>
      </c>
      <c r="H8028" s="2" t="s">
        <v>110</v>
      </c>
      <c r="I8028" s="2" t="s">
        <v>33</v>
      </c>
      <c r="J8028" s="2" t="s">
        <v>89</v>
      </c>
      <c r="K8028" s="2" t="s">
        <v>97</v>
      </c>
      <c r="L8028" s="2" t="s">
        <v>111</v>
      </c>
      <c r="M8028" s="2" t="s">
        <v>92</v>
      </c>
      <c r="N8028" s="2" t="s">
        <v>51</v>
      </c>
      <c r="O8028" s="2" t="s">
        <v>52</v>
      </c>
      <c r="P8028" s="2" t="s">
        <v>53</v>
      </c>
      <c r="Q8028" s="2" t="s">
        <v>363</v>
      </c>
      <c r="R8028" s="6" t="n">
        <v>2</v>
      </c>
      <c r="S8028" s="7" t="n">
        <v>4805.61</v>
      </c>
      <c r="T8028" s="7" t="n">
        <f aca="false">$R8028*$S8028</f>
        <v>9611.22</v>
      </c>
      <c r="U8028" s="8" t="n">
        <v>0.08</v>
      </c>
      <c r="V8028" s="7" t="n">
        <f aca="false">$T8028*$U8028</f>
        <v>768.8976</v>
      </c>
      <c r="W8028" s="7" t="n">
        <f aca="false">$T8028-$V8028</f>
        <v>8842.3224</v>
      </c>
      <c r="X8028" s="7" t="n">
        <v>3806.34</v>
      </c>
      <c r="Y8028" s="7" t="n">
        <f aca="false">$R8028*$X8028</f>
        <v>7612.68</v>
      </c>
      <c r="Z8028" s="7" t="n">
        <f aca="false">$W8028-$Y8028</f>
        <v>1229.6424</v>
      </c>
      <c r="AA8028" s="8" t="n">
        <f aca="false">IFERROR($Z8028/$W8028,0)</f>
        <v>0.139063285003044</v>
      </c>
      <c r="AB8028" s="2" t="s">
        <v>85</v>
      </c>
      <c r="AC8028" s="2" t="s">
        <v>43</v>
      </c>
    </row>
    <row r="8029" customFormat="false" ht="15" hidden="false" customHeight="false" outlineLevel="0" collapsed="false">
      <c r="A8029" s="2" t="s">
        <v>9543</v>
      </c>
      <c r="B8029" s="3" t="n">
        <v>45911</v>
      </c>
      <c r="C8029" s="4" t="n">
        <f aca="false">YEAR($B8029)</f>
        <v>2025</v>
      </c>
      <c r="D8029" s="4" t="n">
        <f aca="false">MONTH($B8029)</f>
        <v>9</v>
      </c>
      <c r="E8029" s="2" t="s">
        <v>4031</v>
      </c>
      <c r="F8029" s="5" t="n">
        <f aca="false">ROUNDUP(MONTH($B8029)/3,0)</f>
        <v>3</v>
      </c>
      <c r="G8029" s="2" t="s">
        <v>608</v>
      </c>
      <c r="H8029" s="2" t="s">
        <v>609</v>
      </c>
      <c r="I8029" s="2" t="s">
        <v>104</v>
      </c>
      <c r="J8029" s="2" t="s">
        <v>59</v>
      </c>
      <c r="K8029" s="2" t="s">
        <v>71</v>
      </c>
      <c r="L8029" s="2" t="s">
        <v>72</v>
      </c>
      <c r="M8029" s="2" t="s">
        <v>131</v>
      </c>
      <c r="N8029" s="2" t="s">
        <v>73</v>
      </c>
      <c r="O8029" s="2" t="s">
        <v>114</v>
      </c>
      <c r="P8029" s="2" t="s">
        <v>234</v>
      </c>
      <c r="Q8029" s="2" t="s">
        <v>235</v>
      </c>
      <c r="R8029" s="6" t="n">
        <v>2</v>
      </c>
      <c r="S8029" s="7" t="n">
        <v>232.49</v>
      </c>
      <c r="T8029" s="7" t="n">
        <f aca="false">$R8029*$S8029</f>
        <v>464.98</v>
      </c>
      <c r="U8029" s="8" t="n">
        <v>0</v>
      </c>
      <c r="V8029" s="7" t="n">
        <f aca="false">$T8029*$U8029</f>
        <v>0</v>
      </c>
      <c r="W8029" s="7" t="n">
        <f aca="false">$T8029-$V8029</f>
        <v>464.98</v>
      </c>
      <c r="X8029" s="7" t="n">
        <v>123.94</v>
      </c>
      <c r="Y8029" s="7" t="n">
        <f aca="false">$R8029*$X8029</f>
        <v>247.88</v>
      </c>
      <c r="Z8029" s="7" t="n">
        <f aca="false">$W8029-$Y8029</f>
        <v>217.1</v>
      </c>
      <c r="AA8029" s="8" t="n">
        <f aca="false">IFERROR($Z8029/$W8029,0)</f>
        <v>0.466901802228053</v>
      </c>
      <c r="AB8029" s="2" t="s">
        <v>55</v>
      </c>
      <c r="AC8029" s="2" t="s">
        <v>43</v>
      </c>
    </row>
    <row r="8030" customFormat="false" ht="15" hidden="false" customHeight="false" outlineLevel="0" collapsed="false">
      <c r="A8030" s="2" t="s">
        <v>9544</v>
      </c>
      <c r="B8030" s="3" t="n">
        <v>45911</v>
      </c>
      <c r="C8030" s="4" t="n">
        <f aca="false">YEAR($B8030)</f>
        <v>2025</v>
      </c>
      <c r="D8030" s="4" t="n">
        <f aca="false">MONTH($B8030)</f>
        <v>9</v>
      </c>
      <c r="E8030" s="2" t="s">
        <v>4031</v>
      </c>
      <c r="F8030" s="5" t="n">
        <f aca="false">ROUNDUP(MONTH($B8030)/3,0)</f>
        <v>3</v>
      </c>
      <c r="G8030" s="2" t="s">
        <v>2362</v>
      </c>
      <c r="H8030" s="2" t="s">
        <v>2363</v>
      </c>
      <c r="I8030" s="2" t="s">
        <v>33</v>
      </c>
      <c r="J8030" s="2" t="s">
        <v>89</v>
      </c>
      <c r="K8030" s="2" t="s">
        <v>90</v>
      </c>
      <c r="L8030" s="2" t="s">
        <v>161</v>
      </c>
      <c r="M8030" s="2" t="s">
        <v>99</v>
      </c>
      <c r="N8030" s="2" t="s">
        <v>51</v>
      </c>
      <c r="O8030" s="2" t="s">
        <v>52</v>
      </c>
      <c r="P8030" s="2" t="s">
        <v>83</v>
      </c>
      <c r="Q8030" s="2" t="s">
        <v>178</v>
      </c>
      <c r="R8030" s="6" t="n">
        <v>2</v>
      </c>
      <c r="S8030" s="7" t="n">
        <v>3179.14</v>
      </c>
      <c r="T8030" s="7" t="n">
        <f aca="false">$R8030*$S8030</f>
        <v>6358.28</v>
      </c>
      <c r="U8030" s="8" t="n">
        <v>0.03</v>
      </c>
      <c r="V8030" s="7" t="n">
        <f aca="false">$T8030*$U8030</f>
        <v>190.7484</v>
      </c>
      <c r="W8030" s="7" t="n">
        <f aca="false">$T8030-$V8030</f>
        <v>6167.5316</v>
      </c>
      <c r="X8030" s="7" t="n">
        <v>2391.78</v>
      </c>
      <c r="Y8030" s="7" t="n">
        <f aca="false">$R8030*$X8030</f>
        <v>4783.56</v>
      </c>
      <c r="Z8030" s="7" t="n">
        <f aca="false">$W8030-$Y8030</f>
        <v>1383.9716</v>
      </c>
      <c r="AA8030" s="8" t="n">
        <f aca="false">IFERROR($Z8030/$W8030,0)</f>
        <v>0.224396353315806</v>
      </c>
      <c r="AB8030" s="2" t="s">
        <v>55</v>
      </c>
      <c r="AC8030" s="2" t="s">
        <v>43</v>
      </c>
    </row>
    <row r="8031" customFormat="false" ht="15" hidden="false" customHeight="false" outlineLevel="0" collapsed="false">
      <c r="A8031" s="2" t="s">
        <v>9545</v>
      </c>
      <c r="B8031" s="3" t="n">
        <v>45912</v>
      </c>
      <c r="C8031" s="4" t="n">
        <f aca="false">YEAR($B8031)</f>
        <v>2025</v>
      </c>
      <c r="D8031" s="4" t="n">
        <f aca="false">MONTH($B8031)</f>
        <v>9</v>
      </c>
      <c r="E8031" s="2" t="s">
        <v>4031</v>
      </c>
      <c r="F8031" s="5" t="n">
        <f aca="false">ROUNDUP(MONTH($B8031)/3,0)</f>
        <v>3</v>
      </c>
      <c r="G8031" s="2" t="s">
        <v>563</v>
      </c>
      <c r="H8031" s="2" t="s">
        <v>564</v>
      </c>
      <c r="I8031" s="2" t="s">
        <v>33</v>
      </c>
      <c r="J8031" s="2" t="s">
        <v>47</v>
      </c>
      <c r="K8031" s="2" t="s">
        <v>196</v>
      </c>
      <c r="L8031" s="2" t="s">
        <v>197</v>
      </c>
      <c r="M8031" s="2" t="s">
        <v>168</v>
      </c>
      <c r="N8031" s="2" t="s">
        <v>63</v>
      </c>
      <c r="O8031" s="2" t="s">
        <v>171</v>
      </c>
      <c r="P8031" s="2" t="s">
        <v>204</v>
      </c>
      <c r="Q8031" s="2" t="s">
        <v>205</v>
      </c>
      <c r="R8031" s="6" t="n">
        <v>3</v>
      </c>
      <c r="S8031" s="7" t="n">
        <v>1219.79</v>
      </c>
      <c r="T8031" s="7" t="n">
        <f aca="false">$R8031*$S8031</f>
        <v>3659.37</v>
      </c>
      <c r="U8031" s="8" t="n">
        <v>0</v>
      </c>
      <c r="V8031" s="7" t="n">
        <f aca="false">$T8031*$U8031</f>
        <v>0</v>
      </c>
      <c r="W8031" s="7" t="n">
        <f aca="false">$T8031-$V8031</f>
        <v>3659.37</v>
      </c>
      <c r="X8031" s="7" t="n">
        <v>788.37</v>
      </c>
      <c r="Y8031" s="7" t="n">
        <f aca="false">$R8031*$X8031</f>
        <v>2365.11</v>
      </c>
      <c r="Z8031" s="7" t="n">
        <f aca="false">$W8031-$Y8031</f>
        <v>1294.26</v>
      </c>
      <c r="AA8031" s="8" t="n">
        <f aca="false">IFERROR($Z8031/$W8031,0)</f>
        <v>0.353683830823338</v>
      </c>
      <c r="AB8031" s="2" t="s">
        <v>55</v>
      </c>
      <c r="AC8031" s="2" t="s">
        <v>43</v>
      </c>
    </row>
    <row r="8032" customFormat="false" ht="15" hidden="false" customHeight="false" outlineLevel="0" collapsed="false">
      <c r="A8032" s="2" t="s">
        <v>9546</v>
      </c>
      <c r="B8032" s="3" t="n">
        <v>45912</v>
      </c>
      <c r="C8032" s="4" t="n">
        <f aca="false">YEAR($B8032)</f>
        <v>2025</v>
      </c>
      <c r="D8032" s="4" t="n">
        <f aca="false">MONTH($B8032)</f>
        <v>9</v>
      </c>
      <c r="E8032" s="2" t="s">
        <v>4031</v>
      </c>
      <c r="F8032" s="5" t="n">
        <f aca="false">ROUNDUP(MONTH($B8032)/3,0)</f>
        <v>3</v>
      </c>
      <c r="G8032" s="2" t="s">
        <v>9547</v>
      </c>
      <c r="H8032" s="2" t="s">
        <v>4397</v>
      </c>
      <c r="I8032" s="2" t="s">
        <v>33</v>
      </c>
      <c r="J8032" s="2" t="s">
        <v>47</v>
      </c>
      <c r="K8032" s="2" t="s">
        <v>48</v>
      </c>
      <c r="L8032" s="2" t="s">
        <v>155</v>
      </c>
      <c r="M8032" s="2" t="s">
        <v>105</v>
      </c>
      <c r="N8032" s="2" t="s">
        <v>51</v>
      </c>
      <c r="O8032" s="2" t="s">
        <v>171</v>
      </c>
      <c r="P8032" s="2" t="s">
        <v>204</v>
      </c>
      <c r="Q8032" s="2" t="s">
        <v>264</v>
      </c>
      <c r="R8032" s="6" t="n">
        <v>3</v>
      </c>
      <c r="S8032" s="7" t="n">
        <v>1409.08</v>
      </c>
      <c r="T8032" s="7" t="n">
        <f aca="false">$R8032*$S8032</f>
        <v>4227.24</v>
      </c>
      <c r="U8032" s="8" t="n">
        <v>0.05</v>
      </c>
      <c r="V8032" s="7" t="n">
        <f aca="false">$T8032*$U8032</f>
        <v>211.362</v>
      </c>
      <c r="W8032" s="7" t="n">
        <f aca="false">$T8032-$V8032</f>
        <v>4015.878</v>
      </c>
      <c r="X8032" s="7" t="n">
        <v>860.88</v>
      </c>
      <c r="Y8032" s="7" t="n">
        <f aca="false">$R8032*$X8032</f>
        <v>2582.64</v>
      </c>
      <c r="Z8032" s="7" t="n">
        <f aca="false">$W8032-$Y8032</f>
        <v>1433.238</v>
      </c>
      <c r="AA8032" s="8" t="n">
        <f aca="false">IFERROR($Z8032/$W8032,0)</f>
        <v>0.356892813974927</v>
      </c>
      <c r="AB8032" s="2" t="s">
        <v>42</v>
      </c>
      <c r="AC8032" s="2" t="s">
        <v>43</v>
      </c>
    </row>
    <row r="8033" customFormat="false" ht="15" hidden="false" customHeight="false" outlineLevel="0" collapsed="false">
      <c r="A8033" s="2" t="s">
        <v>9548</v>
      </c>
      <c r="B8033" s="3" t="n">
        <v>45912</v>
      </c>
      <c r="C8033" s="4" t="n">
        <f aca="false">YEAR($B8033)</f>
        <v>2025</v>
      </c>
      <c r="D8033" s="4" t="n">
        <f aca="false">MONTH($B8033)</f>
        <v>9</v>
      </c>
      <c r="E8033" s="2" t="s">
        <v>4031</v>
      </c>
      <c r="F8033" s="5" t="n">
        <f aca="false">ROUNDUP(MONTH($B8033)/3,0)</f>
        <v>3</v>
      </c>
      <c r="G8033" s="2" t="s">
        <v>1552</v>
      </c>
      <c r="H8033" s="2" t="s">
        <v>1553</v>
      </c>
      <c r="I8033" s="2" t="s">
        <v>104</v>
      </c>
      <c r="J8033" s="2" t="s">
        <v>47</v>
      </c>
      <c r="K8033" s="2" t="s">
        <v>48</v>
      </c>
      <c r="L8033" s="2" t="s">
        <v>49</v>
      </c>
      <c r="M8033" s="2" t="s">
        <v>105</v>
      </c>
      <c r="N8033" s="2" t="s">
        <v>51</v>
      </c>
      <c r="O8033" s="2" t="s">
        <v>52</v>
      </c>
      <c r="P8033" s="2" t="s">
        <v>83</v>
      </c>
      <c r="Q8033" s="2" t="s">
        <v>178</v>
      </c>
      <c r="R8033" s="6" t="n">
        <v>2</v>
      </c>
      <c r="S8033" s="7" t="n">
        <v>3035.88</v>
      </c>
      <c r="T8033" s="7" t="n">
        <f aca="false">$R8033*$S8033</f>
        <v>6071.76</v>
      </c>
      <c r="U8033" s="8" t="n">
        <v>0.2</v>
      </c>
      <c r="V8033" s="7" t="n">
        <f aca="false">$T8033*$U8033</f>
        <v>1214.352</v>
      </c>
      <c r="W8033" s="7" t="n">
        <f aca="false">$T8033-$V8033</f>
        <v>4857.408</v>
      </c>
      <c r="X8033" s="7" t="n">
        <v>2249.36</v>
      </c>
      <c r="Y8033" s="7" t="n">
        <f aca="false">$R8033*$X8033</f>
        <v>4498.72</v>
      </c>
      <c r="Z8033" s="7" t="n">
        <f aca="false">$W8033-$Y8033</f>
        <v>358.688</v>
      </c>
      <c r="AA8033" s="8" t="n">
        <f aca="false">IFERROR($Z8033/$W8033,0)</f>
        <v>0.0738434984254977</v>
      </c>
      <c r="AB8033" s="2" t="s">
        <v>42</v>
      </c>
      <c r="AC8033" s="2" t="s">
        <v>43</v>
      </c>
    </row>
    <row r="8034" customFormat="false" ht="15" hidden="false" customHeight="false" outlineLevel="0" collapsed="false">
      <c r="A8034" s="2" t="s">
        <v>9549</v>
      </c>
      <c r="B8034" s="3" t="n">
        <v>45912</v>
      </c>
      <c r="C8034" s="4" t="n">
        <f aca="false">YEAR($B8034)</f>
        <v>2025</v>
      </c>
      <c r="D8034" s="4" t="n">
        <f aca="false">MONTH($B8034)</f>
        <v>9</v>
      </c>
      <c r="E8034" s="2" t="s">
        <v>4031</v>
      </c>
      <c r="F8034" s="5" t="n">
        <f aca="false">ROUNDUP(MONTH($B8034)/3,0)</f>
        <v>3</v>
      </c>
      <c r="G8034" s="2" t="s">
        <v>643</v>
      </c>
      <c r="H8034" s="2" t="s">
        <v>644</v>
      </c>
      <c r="I8034" s="2" t="s">
        <v>33</v>
      </c>
      <c r="J8034" s="2" t="s">
        <v>89</v>
      </c>
      <c r="K8034" s="2" t="s">
        <v>124</v>
      </c>
      <c r="L8034" s="2" t="s">
        <v>125</v>
      </c>
      <c r="M8034" s="2" t="s">
        <v>99</v>
      </c>
      <c r="N8034" s="2" t="s">
        <v>51</v>
      </c>
      <c r="O8034" s="2" t="s">
        <v>39</v>
      </c>
      <c r="P8034" s="2" t="s">
        <v>106</v>
      </c>
      <c r="Q8034" s="2" t="s">
        <v>136</v>
      </c>
      <c r="R8034" s="6" t="n">
        <v>3</v>
      </c>
      <c r="S8034" s="7" t="n">
        <v>2052.72</v>
      </c>
      <c r="T8034" s="7" t="n">
        <f aca="false">$R8034*$S8034</f>
        <v>6158.16</v>
      </c>
      <c r="U8034" s="8" t="n">
        <v>0.05</v>
      </c>
      <c r="V8034" s="7" t="n">
        <f aca="false">$T8034*$U8034</f>
        <v>307.908</v>
      </c>
      <c r="W8034" s="7" t="n">
        <f aca="false">$T8034-$V8034</f>
        <v>5850.252</v>
      </c>
      <c r="X8034" s="7" t="n">
        <v>1480.86</v>
      </c>
      <c r="Y8034" s="7" t="n">
        <f aca="false">$R8034*$X8034</f>
        <v>4442.58</v>
      </c>
      <c r="Z8034" s="7" t="n">
        <f aca="false">$W8034-$Y8034</f>
        <v>1407.672</v>
      </c>
      <c r="AA8034" s="8" t="n">
        <f aca="false">IFERROR($Z8034/$W8034,0)</f>
        <v>0.240617327253595</v>
      </c>
      <c r="AB8034" s="2" t="s">
        <v>42</v>
      </c>
      <c r="AC8034" s="2" t="s">
        <v>43</v>
      </c>
    </row>
    <row r="8035" customFormat="false" ht="15" hidden="false" customHeight="false" outlineLevel="0" collapsed="false">
      <c r="A8035" s="2" t="s">
        <v>9550</v>
      </c>
      <c r="B8035" s="3" t="n">
        <v>45912</v>
      </c>
      <c r="C8035" s="4" t="n">
        <f aca="false">YEAR($B8035)</f>
        <v>2025</v>
      </c>
      <c r="D8035" s="4" t="n">
        <f aca="false">MONTH($B8035)</f>
        <v>9</v>
      </c>
      <c r="E8035" s="2" t="s">
        <v>4031</v>
      </c>
      <c r="F8035" s="5" t="n">
        <f aca="false">ROUNDUP(MONTH($B8035)/3,0)</f>
        <v>3</v>
      </c>
      <c r="G8035" s="2" t="s">
        <v>45</v>
      </c>
      <c r="H8035" s="2" t="s">
        <v>46</v>
      </c>
      <c r="I8035" s="2" t="s">
        <v>33</v>
      </c>
      <c r="J8035" s="2" t="s">
        <v>47</v>
      </c>
      <c r="K8035" s="2" t="s">
        <v>48</v>
      </c>
      <c r="L8035" s="2" t="s">
        <v>49</v>
      </c>
      <c r="M8035" s="2" t="s">
        <v>168</v>
      </c>
      <c r="N8035" s="2" t="s">
        <v>63</v>
      </c>
      <c r="O8035" s="2" t="s">
        <v>64</v>
      </c>
      <c r="P8035" s="2" t="s">
        <v>342</v>
      </c>
      <c r="Q8035" s="2" t="s">
        <v>343</v>
      </c>
      <c r="R8035" s="6" t="n">
        <v>3</v>
      </c>
      <c r="S8035" s="7" t="n">
        <v>2124.16</v>
      </c>
      <c r="T8035" s="7" t="n">
        <f aca="false">$R8035*$S8035</f>
        <v>6372.48</v>
      </c>
      <c r="U8035" s="8" t="n">
        <v>0.05</v>
      </c>
      <c r="V8035" s="7" t="n">
        <f aca="false">$T8035*$U8035</f>
        <v>318.624</v>
      </c>
      <c r="W8035" s="7" t="n">
        <f aca="false">$T8035-$V8035</f>
        <v>6053.856</v>
      </c>
      <c r="X8035" s="7" t="n">
        <v>1645.91</v>
      </c>
      <c r="Y8035" s="7" t="n">
        <f aca="false">$R8035*$X8035</f>
        <v>4937.73</v>
      </c>
      <c r="Z8035" s="7" t="n">
        <f aca="false">$W8035-$Y8035</f>
        <v>1116.126</v>
      </c>
      <c r="AA8035" s="8" t="n">
        <f aca="false">IFERROR($Z8035/$W8035,0)</f>
        <v>0.184366129620526</v>
      </c>
      <c r="AB8035" s="2" t="s">
        <v>85</v>
      </c>
      <c r="AC8035" s="2" t="s">
        <v>43</v>
      </c>
    </row>
    <row r="8036" customFormat="false" ht="15" hidden="false" customHeight="false" outlineLevel="0" collapsed="false">
      <c r="A8036" s="2" t="s">
        <v>9551</v>
      </c>
      <c r="B8036" s="3" t="n">
        <v>45912</v>
      </c>
      <c r="C8036" s="4" t="n">
        <f aca="false">YEAR($B8036)</f>
        <v>2025</v>
      </c>
      <c r="D8036" s="4" t="n">
        <f aca="false">MONTH($B8036)</f>
        <v>9</v>
      </c>
      <c r="E8036" s="2" t="s">
        <v>4031</v>
      </c>
      <c r="F8036" s="5" t="n">
        <f aca="false">ROUNDUP(MONTH($B8036)/3,0)</f>
        <v>3</v>
      </c>
      <c r="G8036" s="2" t="s">
        <v>608</v>
      </c>
      <c r="H8036" s="2" t="s">
        <v>609</v>
      </c>
      <c r="I8036" s="2" t="s">
        <v>104</v>
      </c>
      <c r="J8036" s="2" t="s">
        <v>59</v>
      </c>
      <c r="K8036" s="2" t="s">
        <v>71</v>
      </c>
      <c r="L8036" s="2" t="s">
        <v>72</v>
      </c>
      <c r="M8036" s="2" t="s">
        <v>131</v>
      </c>
      <c r="N8036" s="2" t="s">
        <v>63</v>
      </c>
      <c r="O8036" s="2" t="s">
        <v>171</v>
      </c>
      <c r="P8036" s="2" t="s">
        <v>172</v>
      </c>
      <c r="Q8036" s="2" t="s">
        <v>223</v>
      </c>
      <c r="R8036" s="6" t="n">
        <v>12</v>
      </c>
      <c r="S8036" s="7" t="n">
        <v>611.34</v>
      </c>
      <c r="T8036" s="7" t="n">
        <f aca="false">$R8036*$S8036</f>
        <v>7336.08</v>
      </c>
      <c r="U8036" s="8" t="n">
        <v>0.1</v>
      </c>
      <c r="V8036" s="7" t="n">
        <f aca="false">$T8036*$U8036</f>
        <v>733.608</v>
      </c>
      <c r="W8036" s="7" t="n">
        <f aca="false">$T8036-$V8036</f>
        <v>6602.472</v>
      </c>
      <c r="X8036" s="7" t="n">
        <v>363.44</v>
      </c>
      <c r="Y8036" s="7" t="n">
        <f aca="false">$R8036*$X8036</f>
        <v>4361.28</v>
      </c>
      <c r="Z8036" s="7" t="n">
        <f aca="false">$W8036-$Y8036</f>
        <v>2241.192</v>
      </c>
      <c r="AA8036" s="8" t="n">
        <f aca="false">IFERROR($Z8036/$W8036,0)</f>
        <v>0.339447406971207</v>
      </c>
      <c r="AB8036" s="2" t="s">
        <v>67</v>
      </c>
      <c r="AC8036" s="2" t="s">
        <v>43</v>
      </c>
    </row>
    <row r="8037" customFormat="false" ht="15" hidden="false" customHeight="false" outlineLevel="0" collapsed="false">
      <c r="A8037" s="2" t="s">
        <v>9552</v>
      </c>
      <c r="B8037" s="3" t="n">
        <v>45912</v>
      </c>
      <c r="C8037" s="4" t="n">
        <f aca="false">YEAR($B8037)</f>
        <v>2025</v>
      </c>
      <c r="D8037" s="4" t="n">
        <f aca="false">MONTH($B8037)</f>
        <v>9</v>
      </c>
      <c r="E8037" s="2" t="s">
        <v>4031</v>
      </c>
      <c r="F8037" s="5" t="n">
        <f aca="false">ROUNDUP(MONTH($B8037)/3,0)</f>
        <v>3</v>
      </c>
      <c r="G8037" s="2" t="s">
        <v>2137</v>
      </c>
      <c r="H8037" s="2" t="s">
        <v>2138</v>
      </c>
      <c r="I8037" s="2" t="s">
        <v>33</v>
      </c>
      <c r="J8037" s="2" t="s">
        <v>47</v>
      </c>
      <c r="K8037" s="2" t="s">
        <v>185</v>
      </c>
      <c r="L8037" s="2" t="s">
        <v>186</v>
      </c>
      <c r="M8037" s="2" t="s">
        <v>118</v>
      </c>
      <c r="N8037" s="2" t="s">
        <v>51</v>
      </c>
      <c r="O8037" s="2" t="s">
        <v>64</v>
      </c>
      <c r="P8037" s="2" t="s">
        <v>74</v>
      </c>
      <c r="Q8037" s="2" t="s">
        <v>259</v>
      </c>
      <c r="R8037" s="6" t="n">
        <v>2</v>
      </c>
      <c r="S8037" s="7" t="n">
        <v>2440.32</v>
      </c>
      <c r="T8037" s="7" t="n">
        <f aca="false">$R8037*$S8037</f>
        <v>4880.64</v>
      </c>
      <c r="U8037" s="8" t="n">
        <v>0.05</v>
      </c>
      <c r="V8037" s="7" t="n">
        <f aca="false">$T8037*$U8037</f>
        <v>244.032</v>
      </c>
      <c r="W8037" s="7" t="n">
        <f aca="false">$T8037-$V8037</f>
        <v>4636.608</v>
      </c>
      <c r="X8037" s="7" t="n">
        <v>1720.95</v>
      </c>
      <c r="Y8037" s="7" t="n">
        <f aca="false">$R8037*$X8037</f>
        <v>3441.9</v>
      </c>
      <c r="Z8037" s="7" t="n">
        <f aca="false">$W8037-$Y8037</f>
        <v>1194.708</v>
      </c>
      <c r="AA8037" s="8" t="n">
        <f aca="false">IFERROR($Z8037/$W8037,0)</f>
        <v>0.257668536999462</v>
      </c>
      <c r="AB8037" s="2" t="s">
        <v>42</v>
      </c>
      <c r="AC8037" s="2" t="s">
        <v>43</v>
      </c>
    </row>
    <row r="8038" customFormat="false" ht="15" hidden="false" customHeight="false" outlineLevel="0" collapsed="false">
      <c r="A8038" s="2" t="s">
        <v>9553</v>
      </c>
      <c r="B8038" s="3" t="n">
        <v>45912</v>
      </c>
      <c r="C8038" s="4" t="n">
        <f aca="false">YEAR($B8038)</f>
        <v>2025</v>
      </c>
      <c r="D8038" s="4" t="n">
        <f aca="false">MONTH($B8038)</f>
        <v>9</v>
      </c>
      <c r="E8038" s="2" t="s">
        <v>4031</v>
      </c>
      <c r="F8038" s="5" t="n">
        <f aca="false">ROUNDUP(MONTH($B8038)/3,0)</f>
        <v>3</v>
      </c>
      <c r="G8038" s="2" t="s">
        <v>1817</v>
      </c>
      <c r="H8038" s="2" t="s">
        <v>680</v>
      </c>
      <c r="I8038" s="2" t="s">
        <v>33</v>
      </c>
      <c r="J8038" s="2" t="s">
        <v>89</v>
      </c>
      <c r="K8038" s="2" t="s">
        <v>124</v>
      </c>
      <c r="L8038" s="2" t="s">
        <v>125</v>
      </c>
      <c r="M8038" s="2" t="s">
        <v>99</v>
      </c>
      <c r="N8038" s="2" t="s">
        <v>38</v>
      </c>
      <c r="O8038" s="2" t="s">
        <v>114</v>
      </c>
      <c r="P8038" s="2" t="s">
        <v>234</v>
      </c>
      <c r="Q8038" s="2" t="s">
        <v>238</v>
      </c>
      <c r="R8038" s="6" t="n">
        <v>2</v>
      </c>
      <c r="S8038" s="7" t="n">
        <v>383.89</v>
      </c>
      <c r="T8038" s="7" t="n">
        <f aca="false">$R8038*$S8038</f>
        <v>767.78</v>
      </c>
      <c r="U8038" s="8" t="n">
        <v>0.05</v>
      </c>
      <c r="V8038" s="7" t="n">
        <f aca="false">$T8038*$U8038</f>
        <v>38.389</v>
      </c>
      <c r="W8038" s="7" t="n">
        <f aca="false">$T8038-$V8038</f>
        <v>729.391</v>
      </c>
      <c r="X8038" s="7" t="n">
        <v>196.11</v>
      </c>
      <c r="Y8038" s="7" t="n">
        <f aca="false">$R8038*$X8038</f>
        <v>392.22</v>
      </c>
      <c r="Z8038" s="7" t="n">
        <f aca="false">$W8038-$Y8038</f>
        <v>337.171</v>
      </c>
      <c r="AA8038" s="8" t="n">
        <f aca="false">IFERROR($Z8038/$W8038,0)</f>
        <v>0.462263724120533</v>
      </c>
      <c r="AB8038" s="2" t="s">
        <v>42</v>
      </c>
      <c r="AC8038" s="2" t="s">
        <v>43</v>
      </c>
    </row>
    <row r="8039" customFormat="false" ht="15" hidden="false" customHeight="false" outlineLevel="0" collapsed="false">
      <c r="A8039" s="2" t="s">
        <v>9554</v>
      </c>
      <c r="B8039" s="3" t="n">
        <v>45912</v>
      </c>
      <c r="C8039" s="4" t="n">
        <f aca="false">YEAR($B8039)</f>
        <v>2025</v>
      </c>
      <c r="D8039" s="4" t="n">
        <f aca="false">MONTH($B8039)</f>
        <v>9</v>
      </c>
      <c r="E8039" s="2" t="s">
        <v>4031</v>
      </c>
      <c r="F8039" s="5" t="n">
        <f aca="false">ROUNDUP(MONTH($B8039)/3,0)</f>
        <v>3</v>
      </c>
      <c r="G8039" s="2" t="s">
        <v>1020</v>
      </c>
      <c r="H8039" s="2" t="s">
        <v>1021</v>
      </c>
      <c r="I8039" s="2" t="s">
        <v>33</v>
      </c>
      <c r="J8039" s="2" t="s">
        <v>47</v>
      </c>
      <c r="K8039" s="2" t="s">
        <v>48</v>
      </c>
      <c r="L8039" s="2" t="s">
        <v>49</v>
      </c>
      <c r="M8039" s="2" t="s">
        <v>168</v>
      </c>
      <c r="N8039" s="2" t="s">
        <v>51</v>
      </c>
      <c r="O8039" s="2" t="s">
        <v>171</v>
      </c>
      <c r="P8039" s="2" t="s">
        <v>180</v>
      </c>
      <c r="Q8039" s="2" t="s">
        <v>357</v>
      </c>
      <c r="R8039" s="6" t="n">
        <v>1</v>
      </c>
      <c r="S8039" s="7" t="n">
        <v>2279.68</v>
      </c>
      <c r="T8039" s="7" t="n">
        <f aca="false">$R8039*$S8039</f>
        <v>2279.68</v>
      </c>
      <c r="U8039" s="8" t="n">
        <v>0</v>
      </c>
      <c r="V8039" s="7" t="n">
        <f aca="false">$T8039*$U8039</f>
        <v>0</v>
      </c>
      <c r="W8039" s="7" t="n">
        <f aca="false">$T8039-$V8039</f>
        <v>2279.68</v>
      </c>
      <c r="X8039" s="7" t="n">
        <v>1466.08</v>
      </c>
      <c r="Y8039" s="7" t="n">
        <f aca="false">$R8039*$X8039</f>
        <v>1466.08</v>
      </c>
      <c r="Z8039" s="7" t="n">
        <f aca="false">$W8039-$Y8039</f>
        <v>813.6</v>
      </c>
      <c r="AA8039" s="8" t="n">
        <f aca="false">IFERROR($Z8039/$W8039,0)</f>
        <v>0.356892195395845</v>
      </c>
      <c r="AB8039" s="2" t="s">
        <v>42</v>
      </c>
      <c r="AC8039" s="2" t="s">
        <v>43</v>
      </c>
    </row>
    <row r="8040" customFormat="false" ht="15" hidden="false" customHeight="false" outlineLevel="0" collapsed="false">
      <c r="A8040" s="2" t="s">
        <v>9555</v>
      </c>
      <c r="B8040" s="3" t="n">
        <v>45912</v>
      </c>
      <c r="C8040" s="4" t="n">
        <f aca="false">YEAR($B8040)</f>
        <v>2025</v>
      </c>
      <c r="D8040" s="4" t="n">
        <f aca="false">MONTH($B8040)</f>
        <v>9</v>
      </c>
      <c r="E8040" s="2" t="s">
        <v>4031</v>
      </c>
      <c r="F8040" s="5" t="n">
        <f aca="false">ROUNDUP(MONTH($B8040)/3,0)</f>
        <v>3</v>
      </c>
      <c r="G8040" s="2" t="s">
        <v>1180</v>
      </c>
      <c r="H8040" s="2" t="s">
        <v>1181</v>
      </c>
      <c r="I8040" s="2" t="s">
        <v>33</v>
      </c>
      <c r="J8040" s="2" t="s">
        <v>47</v>
      </c>
      <c r="K8040" s="2" t="s">
        <v>221</v>
      </c>
      <c r="L8040" s="2" t="s">
        <v>222</v>
      </c>
      <c r="M8040" s="2" t="s">
        <v>105</v>
      </c>
      <c r="N8040" s="2" t="s">
        <v>73</v>
      </c>
      <c r="O8040" s="2" t="s">
        <v>171</v>
      </c>
      <c r="P8040" s="2" t="s">
        <v>204</v>
      </c>
      <c r="Q8040" s="2" t="s">
        <v>264</v>
      </c>
      <c r="R8040" s="6" t="n">
        <v>2</v>
      </c>
      <c r="S8040" s="7" t="n">
        <v>1346.91</v>
      </c>
      <c r="T8040" s="7" t="n">
        <f aca="false">$R8040*$S8040</f>
        <v>2693.82</v>
      </c>
      <c r="U8040" s="8" t="n">
        <v>0.05</v>
      </c>
      <c r="V8040" s="7" t="n">
        <f aca="false">$T8040*$U8040</f>
        <v>134.691</v>
      </c>
      <c r="W8040" s="7" t="n">
        <f aca="false">$T8040-$V8040</f>
        <v>2559.129</v>
      </c>
      <c r="X8040" s="7" t="n">
        <v>874.61</v>
      </c>
      <c r="Y8040" s="7" t="n">
        <f aca="false">$R8040*$X8040</f>
        <v>1749.22</v>
      </c>
      <c r="Z8040" s="7" t="n">
        <f aca="false">$W8040-$Y8040</f>
        <v>809.909</v>
      </c>
      <c r="AA8040" s="8" t="n">
        <f aca="false">IFERROR($Z8040/$W8040,0)</f>
        <v>0.316478379948803</v>
      </c>
      <c r="AB8040" s="2" t="s">
        <v>85</v>
      </c>
      <c r="AC8040" s="2" t="s">
        <v>43</v>
      </c>
    </row>
    <row r="8041" customFormat="false" ht="15" hidden="false" customHeight="false" outlineLevel="0" collapsed="false">
      <c r="A8041" s="2" t="s">
        <v>9556</v>
      </c>
      <c r="B8041" s="3" t="n">
        <v>45912</v>
      </c>
      <c r="C8041" s="4" t="n">
        <f aca="false">YEAR($B8041)</f>
        <v>2025</v>
      </c>
      <c r="D8041" s="4" t="n">
        <f aca="false">MONTH($B8041)</f>
        <v>9</v>
      </c>
      <c r="E8041" s="2" t="s">
        <v>4031</v>
      </c>
      <c r="F8041" s="5" t="n">
        <f aca="false">ROUNDUP(MONTH($B8041)/3,0)</f>
        <v>3</v>
      </c>
      <c r="G8041" s="2" t="s">
        <v>987</v>
      </c>
      <c r="H8041" s="2" t="s">
        <v>584</v>
      </c>
      <c r="I8041" s="2" t="s">
        <v>33</v>
      </c>
      <c r="J8041" s="2" t="s">
        <v>47</v>
      </c>
      <c r="K8041" s="2" t="s">
        <v>48</v>
      </c>
      <c r="L8041" s="2" t="s">
        <v>49</v>
      </c>
      <c r="M8041" s="2" t="s">
        <v>50</v>
      </c>
      <c r="N8041" s="2" t="s">
        <v>38</v>
      </c>
      <c r="O8041" s="2" t="s">
        <v>114</v>
      </c>
      <c r="P8041" s="2" t="s">
        <v>115</v>
      </c>
      <c r="Q8041" s="2" t="s">
        <v>377</v>
      </c>
      <c r="R8041" s="6" t="n">
        <v>2</v>
      </c>
      <c r="S8041" s="7" t="n">
        <v>273.24</v>
      </c>
      <c r="T8041" s="7" t="n">
        <f aca="false">$R8041*$S8041</f>
        <v>546.48</v>
      </c>
      <c r="U8041" s="8" t="n">
        <v>0.08</v>
      </c>
      <c r="V8041" s="7" t="n">
        <f aca="false">$T8041*$U8041</f>
        <v>43.7184</v>
      </c>
      <c r="W8041" s="7" t="n">
        <f aca="false">$T8041-$V8041</f>
        <v>502.7616</v>
      </c>
      <c r="X8041" s="7" t="n">
        <v>123.17</v>
      </c>
      <c r="Y8041" s="7" t="n">
        <f aca="false">$R8041*$X8041</f>
        <v>246.34</v>
      </c>
      <c r="Z8041" s="7" t="n">
        <f aca="false">$W8041-$Y8041</f>
        <v>256.4216</v>
      </c>
      <c r="AA8041" s="8" t="n">
        <f aca="false">IFERROR($Z8041/$W8041,0)</f>
        <v>0.510026223164219</v>
      </c>
      <c r="AB8041" s="2" t="s">
        <v>67</v>
      </c>
      <c r="AC8041" s="2" t="s">
        <v>43</v>
      </c>
    </row>
    <row r="8042" customFormat="false" ht="15" hidden="false" customHeight="false" outlineLevel="0" collapsed="false">
      <c r="A8042" s="2" t="s">
        <v>9557</v>
      </c>
      <c r="B8042" s="3" t="n">
        <v>45912</v>
      </c>
      <c r="C8042" s="4" t="n">
        <f aca="false">YEAR($B8042)</f>
        <v>2025</v>
      </c>
      <c r="D8042" s="4" t="n">
        <f aca="false">MONTH($B8042)</f>
        <v>9</v>
      </c>
      <c r="E8042" s="2" t="s">
        <v>4031</v>
      </c>
      <c r="F8042" s="5" t="n">
        <f aca="false">ROUNDUP(MONTH($B8042)/3,0)</f>
        <v>3</v>
      </c>
      <c r="G8042" s="2" t="s">
        <v>9558</v>
      </c>
      <c r="H8042" s="2" t="s">
        <v>9559</v>
      </c>
      <c r="I8042" s="2" t="s">
        <v>33</v>
      </c>
      <c r="J8042" s="2" t="s">
        <v>47</v>
      </c>
      <c r="K8042" s="2" t="s">
        <v>48</v>
      </c>
      <c r="L8042" s="2" t="s">
        <v>155</v>
      </c>
      <c r="M8042" s="2" t="s">
        <v>118</v>
      </c>
      <c r="N8042" s="2" t="s">
        <v>51</v>
      </c>
      <c r="O8042" s="2" t="s">
        <v>114</v>
      </c>
      <c r="P8042" s="2" t="s">
        <v>115</v>
      </c>
      <c r="Q8042" s="2" t="s">
        <v>116</v>
      </c>
      <c r="R8042" s="6" t="n">
        <v>2</v>
      </c>
      <c r="S8042" s="7" t="n">
        <v>289.84</v>
      </c>
      <c r="T8042" s="7" t="n">
        <f aca="false">$R8042*$S8042</f>
        <v>579.68</v>
      </c>
      <c r="U8042" s="8" t="n">
        <v>0.05</v>
      </c>
      <c r="V8042" s="7" t="n">
        <f aca="false">$T8042*$U8042</f>
        <v>28.984</v>
      </c>
      <c r="W8042" s="7" t="n">
        <f aca="false">$T8042-$V8042</f>
        <v>550.696</v>
      </c>
      <c r="X8042" s="7" t="n">
        <v>139.97</v>
      </c>
      <c r="Y8042" s="7" t="n">
        <f aca="false">$R8042*$X8042</f>
        <v>279.94</v>
      </c>
      <c r="Z8042" s="7" t="n">
        <f aca="false">$W8042-$Y8042</f>
        <v>270.756</v>
      </c>
      <c r="AA8042" s="8" t="n">
        <f aca="false">IFERROR($Z8042/$W8042,0)</f>
        <v>0.491661461132821</v>
      </c>
      <c r="AB8042" s="2" t="s">
        <v>85</v>
      </c>
      <c r="AC8042" s="2" t="s">
        <v>43</v>
      </c>
    </row>
    <row r="8043" customFormat="false" ht="15" hidden="false" customHeight="false" outlineLevel="0" collapsed="false">
      <c r="A8043" s="2" t="s">
        <v>9560</v>
      </c>
      <c r="B8043" s="3" t="n">
        <v>45912</v>
      </c>
      <c r="C8043" s="4" t="n">
        <f aca="false">YEAR($B8043)</f>
        <v>2025</v>
      </c>
      <c r="D8043" s="4" t="n">
        <f aca="false">MONTH($B8043)</f>
        <v>9</v>
      </c>
      <c r="E8043" s="2" t="s">
        <v>4031</v>
      </c>
      <c r="F8043" s="5" t="n">
        <f aca="false">ROUNDUP(MONTH($B8043)/3,0)</f>
        <v>3</v>
      </c>
      <c r="G8043" s="2" t="s">
        <v>138</v>
      </c>
      <c r="H8043" s="2" t="s">
        <v>139</v>
      </c>
      <c r="I8043" s="2" t="s">
        <v>33</v>
      </c>
      <c r="J8043" s="2" t="s">
        <v>59</v>
      </c>
      <c r="K8043" s="2" t="s">
        <v>140</v>
      </c>
      <c r="L8043" s="2" t="s">
        <v>141</v>
      </c>
      <c r="M8043" s="2" t="s">
        <v>62</v>
      </c>
      <c r="N8043" s="2" t="s">
        <v>51</v>
      </c>
      <c r="O8043" s="2" t="s">
        <v>39</v>
      </c>
      <c r="P8043" s="2" t="s">
        <v>106</v>
      </c>
      <c r="Q8043" s="2" t="s">
        <v>143</v>
      </c>
      <c r="R8043" s="6" t="n">
        <v>1</v>
      </c>
      <c r="S8043" s="7" t="n">
        <v>744.16</v>
      </c>
      <c r="T8043" s="7" t="n">
        <f aca="false">$R8043*$S8043</f>
        <v>744.16</v>
      </c>
      <c r="U8043" s="8" t="n">
        <v>0.03</v>
      </c>
      <c r="V8043" s="7" t="n">
        <f aca="false">$T8043*$U8043</f>
        <v>22.3248</v>
      </c>
      <c r="W8043" s="7" t="n">
        <f aca="false">$T8043-$V8043</f>
        <v>721.8352</v>
      </c>
      <c r="X8043" s="7" t="n">
        <v>455.13</v>
      </c>
      <c r="Y8043" s="7" t="n">
        <f aca="false">$R8043*$X8043</f>
        <v>455.13</v>
      </c>
      <c r="Z8043" s="7" t="n">
        <f aca="false">$W8043-$Y8043</f>
        <v>266.7052</v>
      </c>
      <c r="AA8043" s="8" t="n">
        <f aca="false">IFERROR($Z8043/$W8043,0)</f>
        <v>0.369482120018531</v>
      </c>
      <c r="AB8043" s="2" t="s">
        <v>55</v>
      </c>
      <c r="AC8043" s="2" t="s">
        <v>43</v>
      </c>
    </row>
    <row r="8044" customFormat="false" ht="15" hidden="false" customHeight="false" outlineLevel="0" collapsed="false">
      <c r="A8044" s="2" t="s">
        <v>9561</v>
      </c>
      <c r="B8044" s="3" t="n">
        <v>45912</v>
      </c>
      <c r="C8044" s="4" t="n">
        <f aca="false">YEAR($B8044)</f>
        <v>2025</v>
      </c>
      <c r="D8044" s="4" t="n">
        <f aca="false">MONTH($B8044)</f>
        <v>9</v>
      </c>
      <c r="E8044" s="2" t="s">
        <v>4031</v>
      </c>
      <c r="F8044" s="5" t="n">
        <f aca="false">ROUNDUP(MONTH($B8044)/3,0)</f>
        <v>3</v>
      </c>
      <c r="G8044" s="2" t="s">
        <v>57</v>
      </c>
      <c r="H8044" s="2" t="s">
        <v>58</v>
      </c>
      <c r="I8044" s="2" t="s">
        <v>33</v>
      </c>
      <c r="J8044" s="2" t="s">
        <v>59</v>
      </c>
      <c r="K8044" s="2" t="s">
        <v>60</v>
      </c>
      <c r="L8044" s="2" t="s">
        <v>61</v>
      </c>
      <c r="M8044" s="2" t="s">
        <v>131</v>
      </c>
      <c r="N8044" s="2" t="s">
        <v>51</v>
      </c>
      <c r="O8044" s="2" t="s">
        <v>39</v>
      </c>
      <c r="P8044" s="2" t="s">
        <v>40</v>
      </c>
      <c r="Q8044" s="2" t="s">
        <v>334</v>
      </c>
      <c r="R8044" s="6" t="n">
        <v>3</v>
      </c>
      <c r="S8044" s="7" t="n">
        <v>3812.74</v>
      </c>
      <c r="T8044" s="7" t="n">
        <f aca="false">$R8044*$S8044</f>
        <v>11438.22</v>
      </c>
      <c r="U8044" s="8" t="n">
        <v>0</v>
      </c>
      <c r="V8044" s="7" t="n">
        <f aca="false">$T8044*$U8044</f>
        <v>0</v>
      </c>
      <c r="W8044" s="7" t="n">
        <f aca="false">$T8044-$V8044</f>
        <v>11438.22</v>
      </c>
      <c r="X8044" s="7" t="n">
        <v>2639.26</v>
      </c>
      <c r="Y8044" s="7" t="n">
        <f aca="false">$R8044*$X8044</f>
        <v>7917.78</v>
      </c>
      <c r="Z8044" s="7" t="n">
        <f aca="false">$W8044-$Y8044</f>
        <v>3520.44</v>
      </c>
      <c r="AA8044" s="8" t="n">
        <f aca="false">IFERROR($Z8044/$W8044,0)</f>
        <v>0.307778657868095</v>
      </c>
      <c r="AB8044" s="2" t="s">
        <v>76</v>
      </c>
      <c r="AC8044" s="2" t="s">
        <v>43</v>
      </c>
    </row>
    <row r="8045" customFormat="false" ht="15" hidden="false" customHeight="false" outlineLevel="0" collapsed="false">
      <c r="A8045" s="2" t="s">
        <v>9562</v>
      </c>
      <c r="B8045" s="3" t="n">
        <v>45912</v>
      </c>
      <c r="C8045" s="4" t="n">
        <f aca="false">YEAR($B8045)</f>
        <v>2025</v>
      </c>
      <c r="D8045" s="4" t="n">
        <f aca="false">MONTH($B8045)</f>
        <v>9</v>
      </c>
      <c r="E8045" s="2" t="s">
        <v>4031</v>
      </c>
      <c r="F8045" s="5" t="n">
        <f aca="false">ROUNDUP(MONTH($B8045)/3,0)</f>
        <v>3</v>
      </c>
      <c r="G8045" s="2" t="s">
        <v>351</v>
      </c>
      <c r="H8045" s="2" t="s">
        <v>352</v>
      </c>
      <c r="I8045" s="2" t="s">
        <v>33</v>
      </c>
      <c r="J8045" s="2" t="s">
        <v>47</v>
      </c>
      <c r="K8045" s="2" t="s">
        <v>48</v>
      </c>
      <c r="L8045" s="2" t="s">
        <v>155</v>
      </c>
      <c r="M8045" s="2" t="s">
        <v>50</v>
      </c>
      <c r="N8045" s="2" t="s">
        <v>38</v>
      </c>
      <c r="O8045" s="2" t="s">
        <v>52</v>
      </c>
      <c r="P8045" s="2" t="s">
        <v>53</v>
      </c>
      <c r="Q8045" s="2" t="s">
        <v>363</v>
      </c>
      <c r="R8045" s="6" t="n">
        <v>2</v>
      </c>
      <c r="S8045" s="7" t="n">
        <v>4816.57</v>
      </c>
      <c r="T8045" s="7" t="n">
        <f aca="false">$R8045*$S8045</f>
        <v>9633.14</v>
      </c>
      <c r="U8045" s="8" t="n">
        <v>0</v>
      </c>
      <c r="V8045" s="7" t="n">
        <f aca="false">$T8045*$U8045</f>
        <v>0</v>
      </c>
      <c r="W8045" s="7" t="n">
        <f aca="false">$T8045-$V8045</f>
        <v>9633.14</v>
      </c>
      <c r="X8045" s="7" t="n">
        <v>3574.31</v>
      </c>
      <c r="Y8045" s="7" t="n">
        <f aca="false">$R8045*$X8045</f>
        <v>7148.62</v>
      </c>
      <c r="Z8045" s="7" t="n">
        <f aca="false">$W8045-$Y8045</f>
        <v>2484.52</v>
      </c>
      <c r="AA8045" s="8" t="n">
        <f aca="false">IFERROR($Z8045/$W8045,0)</f>
        <v>0.257913826644272</v>
      </c>
      <c r="AB8045" s="2" t="s">
        <v>42</v>
      </c>
      <c r="AC8045" s="2" t="s">
        <v>43</v>
      </c>
    </row>
    <row r="8046" customFormat="false" ht="15" hidden="false" customHeight="false" outlineLevel="0" collapsed="false">
      <c r="A8046" s="2" t="s">
        <v>9563</v>
      </c>
      <c r="B8046" s="3" t="n">
        <v>45912</v>
      </c>
      <c r="C8046" s="4" t="n">
        <f aca="false">YEAR($B8046)</f>
        <v>2025</v>
      </c>
      <c r="D8046" s="4" t="n">
        <f aca="false">MONTH($B8046)</f>
        <v>9</v>
      </c>
      <c r="E8046" s="2" t="s">
        <v>4031</v>
      </c>
      <c r="F8046" s="5" t="n">
        <f aca="false">ROUNDUP(MONTH($B8046)/3,0)</f>
        <v>3</v>
      </c>
      <c r="G8046" s="2" t="s">
        <v>608</v>
      </c>
      <c r="H8046" s="2" t="s">
        <v>609</v>
      </c>
      <c r="I8046" s="2" t="s">
        <v>104</v>
      </c>
      <c r="J8046" s="2" t="s">
        <v>59</v>
      </c>
      <c r="K8046" s="2" t="s">
        <v>71</v>
      </c>
      <c r="L8046" s="2" t="s">
        <v>72</v>
      </c>
      <c r="M8046" s="2" t="s">
        <v>142</v>
      </c>
      <c r="N8046" s="2" t="s">
        <v>63</v>
      </c>
      <c r="O8046" s="2" t="s">
        <v>114</v>
      </c>
      <c r="P8046" s="2" t="s">
        <v>115</v>
      </c>
      <c r="Q8046" s="2" t="s">
        <v>530</v>
      </c>
      <c r="R8046" s="6" t="n">
        <v>13</v>
      </c>
      <c r="S8046" s="7" t="n">
        <v>156.18</v>
      </c>
      <c r="T8046" s="7" t="n">
        <f aca="false">$R8046*$S8046</f>
        <v>2030.34</v>
      </c>
      <c r="U8046" s="8" t="n">
        <v>0.15</v>
      </c>
      <c r="V8046" s="7" t="n">
        <f aca="false">$T8046*$U8046</f>
        <v>304.551</v>
      </c>
      <c r="W8046" s="7" t="n">
        <f aca="false">$T8046-$V8046</f>
        <v>1725.789</v>
      </c>
      <c r="X8046" s="7" t="n">
        <v>81.88</v>
      </c>
      <c r="Y8046" s="7" t="n">
        <f aca="false">$R8046*$X8046</f>
        <v>1064.44</v>
      </c>
      <c r="Z8046" s="7" t="n">
        <f aca="false">$W8046-$Y8046</f>
        <v>661.349</v>
      </c>
      <c r="AA8046" s="8" t="n">
        <f aca="false">IFERROR($Z8046/$W8046,0)</f>
        <v>0.383215445225343</v>
      </c>
      <c r="AB8046" s="2" t="s">
        <v>85</v>
      </c>
      <c r="AC8046" s="2" t="s">
        <v>43</v>
      </c>
    </row>
    <row r="8047" customFormat="false" ht="15" hidden="false" customHeight="false" outlineLevel="0" collapsed="false">
      <c r="A8047" s="2" t="s">
        <v>9564</v>
      </c>
      <c r="B8047" s="3" t="n">
        <v>45912</v>
      </c>
      <c r="C8047" s="4" t="n">
        <f aca="false">YEAR($B8047)</f>
        <v>2025</v>
      </c>
      <c r="D8047" s="4" t="n">
        <f aca="false">MONTH($B8047)</f>
        <v>9</v>
      </c>
      <c r="E8047" s="2" t="s">
        <v>4031</v>
      </c>
      <c r="F8047" s="5" t="n">
        <f aca="false">ROUNDUP(MONTH($B8047)/3,0)</f>
        <v>3</v>
      </c>
      <c r="G8047" s="2" t="s">
        <v>45</v>
      </c>
      <c r="H8047" s="2" t="s">
        <v>46</v>
      </c>
      <c r="I8047" s="2" t="s">
        <v>33</v>
      </c>
      <c r="J8047" s="2" t="s">
        <v>47</v>
      </c>
      <c r="K8047" s="2" t="s">
        <v>48</v>
      </c>
      <c r="L8047" s="2" t="s">
        <v>49</v>
      </c>
      <c r="M8047" s="2" t="s">
        <v>105</v>
      </c>
      <c r="N8047" s="2" t="s">
        <v>51</v>
      </c>
      <c r="O8047" s="2" t="s">
        <v>64</v>
      </c>
      <c r="P8047" s="2" t="s">
        <v>65</v>
      </c>
      <c r="Q8047" s="2" t="s">
        <v>519</v>
      </c>
      <c r="R8047" s="6" t="n">
        <v>1</v>
      </c>
      <c r="S8047" s="7" t="n">
        <v>2602.17</v>
      </c>
      <c r="T8047" s="7" t="n">
        <f aca="false">$R8047*$S8047</f>
        <v>2602.17</v>
      </c>
      <c r="U8047" s="8" t="n">
        <v>0</v>
      </c>
      <c r="V8047" s="7" t="n">
        <f aca="false">$T8047*$U8047</f>
        <v>0</v>
      </c>
      <c r="W8047" s="7" t="n">
        <f aca="false">$T8047-$V8047</f>
        <v>2602.17</v>
      </c>
      <c r="X8047" s="7" t="n">
        <v>2131.63</v>
      </c>
      <c r="Y8047" s="7" t="n">
        <f aca="false">$R8047*$X8047</f>
        <v>2131.63</v>
      </c>
      <c r="Z8047" s="7" t="n">
        <f aca="false">$W8047-$Y8047</f>
        <v>470.54</v>
      </c>
      <c r="AA8047" s="8" t="n">
        <f aca="false">IFERROR($Z8047/$W8047,0)</f>
        <v>0.180826002912953</v>
      </c>
      <c r="AB8047" s="2" t="s">
        <v>85</v>
      </c>
      <c r="AC8047" s="2" t="s">
        <v>43</v>
      </c>
    </row>
    <row r="8048" customFormat="false" ht="15" hidden="false" customHeight="false" outlineLevel="0" collapsed="false">
      <c r="A8048" s="2" t="s">
        <v>9565</v>
      </c>
      <c r="B8048" s="3" t="n">
        <v>45913</v>
      </c>
      <c r="C8048" s="4" t="n">
        <f aca="false">YEAR($B8048)</f>
        <v>2025</v>
      </c>
      <c r="D8048" s="4" t="n">
        <f aca="false">MONTH($B8048)</f>
        <v>9</v>
      </c>
      <c r="E8048" s="2" t="s">
        <v>4031</v>
      </c>
      <c r="F8048" s="5" t="n">
        <f aca="false">ROUNDUP(MONTH($B8048)/3,0)</f>
        <v>3</v>
      </c>
      <c r="G8048" s="2" t="s">
        <v>608</v>
      </c>
      <c r="H8048" s="2" t="s">
        <v>609</v>
      </c>
      <c r="I8048" s="2" t="s">
        <v>104</v>
      </c>
      <c r="J8048" s="2" t="s">
        <v>59</v>
      </c>
      <c r="K8048" s="2" t="s">
        <v>71</v>
      </c>
      <c r="L8048" s="2" t="s">
        <v>72</v>
      </c>
      <c r="M8048" s="2" t="s">
        <v>62</v>
      </c>
      <c r="N8048" s="2" t="s">
        <v>51</v>
      </c>
      <c r="O8048" s="2" t="s">
        <v>64</v>
      </c>
      <c r="P8048" s="2" t="s">
        <v>342</v>
      </c>
      <c r="Q8048" s="2" t="s">
        <v>343</v>
      </c>
      <c r="R8048" s="6" t="n">
        <v>12</v>
      </c>
      <c r="S8048" s="7" t="n">
        <v>2117.75</v>
      </c>
      <c r="T8048" s="7" t="n">
        <f aca="false">$R8048*$S8048</f>
        <v>25413</v>
      </c>
      <c r="U8048" s="8" t="n">
        <v>0.05</v>
      </c>
      <c r="V8048" s="7" t="n">
        <f aca="false">$T8048*$U8048</f>
        <v>1270.65</v>
      </c>
      <c r="W8048" s="7" t="n">
        <f aca="false">$T8048-$V8048</f>
        <v>24142.35</v>
      </c>
      <c r="X8048" s="7" t="n">
        <v>1719.84</v>
      </c>
      <c r="Y8048" s="7" t="n">
        <f aca="false">$R8048*$X8048</f>
        <v>20638.08</v>
      </c>
      <c r="Z8048" s="7" t="n">
        <f aca="false">$W8048-$Y8048</f>
        <v>3504.27</v>
      </c>
      <c r="AA8048" s="8" t="n">
        <f aca="false">IFERROR($Z8048/$W8048,0)</f>
        <v>0.145150327122256</v>
      </c>
      <c r="AB8048" s="2" t="s">
        <v>55</v>
      </c>
      <c r="AC8048" s="2" t="s">
        <v>43</v>
      </c>
    </row>
    <row r="8049" customFormat="false" ht="15" hidden="false" customHeight="false" outlineLevel="0" collapsed="false">
      <c r="A8049" s="2" t="s">
        <v>9566</v>
      </c>
      <c r="B8049" s="3" t="n">
        <v>45913</v>
      </c>
      <c r="C8049" s="4" t="n">
        <f aca="false">YEAR($B8049)</f>
        <v>2025</v>
      </c>
      <c r="D8049" s="4" t="n">
        <f aca="false">MONTH($B8049)</f>
        <v>9</v>
      </c>
      <c r="E8049" s="2" t="s">
        <v>4031</v>
      </c>
      <c r="F8049" s="5" t="n">
        <f aca="false">ROUNDUP(MONTH($B8049)/3,0)</f>
        <v>3</v>
      </c>
      <c r="G8049" s="2" t="s">
        <v>1020</v>
      </c>
      <c r="H8049" s="2" t="s">
        <v>1021</v>
      </c>
      <c r="I8049" s="2" t="s">
        <v>33</v>
      </c>
      <c r="J8049" s="2" t="s">
        <v>47</v>
      </c>
      <c r="K8049" s="2" t="s">
        <v>48</v>
      </c>
      <c r="L8049" s="2" t="s">
        <v>49</v>
      </c>
      <c r="M8049" s="2" t="s">
        <v>118</v>
      </c>
      <c r="N8049" s="2" t="s">
        <v>51</v>
      </c>
      <c r="O8049" s="2" t="s">
        <v>171</v>
      </c>
      <c r="P8049" s="2" t="s">
        <v>172</v>
      </c>
      <c r="Q8049" s="2" t="s">
        <v>223</v>
      </c>
      <c r="R8049" s="6" t="n">
        <v>1</v>
      </c>
      <c r="S8049" s="7" t="n">
        <v>594.19</v>
      </c>
      <c r="T8049" s="7" t="n">
        <f aca="false">$R8049*$S8049</f>
        <v>594.19</v>
      </c>
      <c r="U8049" s="8" t="n">
        <v>0.08</v>
      </c>
      <c r="V8049" s="7" t="n">
        <f aca="false">$T8049*$U8049</f>
        <v>47.5352</v>
      </c>
      <c r="W8049" s="7" t="n">
        <f aca="false">$T8049-$V8049</f>
        <v>546.6548</v>
      </c>
      <c r="X8049" s="7" t="n">
        <v>373.03</v>
      </c>
      <c r="Y8049" s="7" t="n">
        <f aca="false">$R8049*$X8049</f>
        <v>373.03</v>
      </c>
      <c r="Z8049" s="7" t="n">
        <f aca="false">$W8049-$Y8049</f>
        <v>173.6248</v>
      </c>
      <c r="AA8049" s="8" t="n">
        <f aca="false">IFERROR($Z8049/$W8049,0)</f>
        <v>0.317613235994635</v>
      </c>
      <c r="AB8049" s="2" t="s">
        <v>85</v>
      </c>
      <c r="AC8049" s="2" t="s">
        <v>43</v>
      </c>
    </row>
    <row r="8050" customFormat="false" ht="15" hidden="false" customHeight="false" outlineLevel="0" collapsed="false">
      <c r="A8050" s="2" t="s">
        <v>9567</v>
      </c>
      <c r="B8050" s="3" t="n">
        <v>45913</v>
      </c>
      <c r="C8050" s="4" t="n">
        <f aca="false">YEAR($B8050)</f>
        <v>2025</v>
      </c>
      <c r="D8050" s="4" t="n">
        <f aca="false">MONTH($B8050)</f>
        <v>9</v>
      </c>
      <c r="E8050" s="2" t="s">
        <v>4031</v>
      </c>
      <c r="F8050" s="5" t="n">
        <f aca="false">ROUNDUP(MONTH($B8050)/3,0)</f>
        <v>3</v>
      </c>
      <c r="G8050" s="2" t="s">
        <v>4956</v>
      </c>
      <c r="H8050" s="2" t="s">
        <v>4957</v>
      </c>
      <c r="I8050" s="2" t="s">
        <v>33</v>
      </c>
      <c r="J8050" s="2" t="s">
        <v>47</v>
      </c>
      <c r="K8050" s="2" t="s">
        <v>48</v>
      </c>
      <c r="L8050" s="2" t="s">
        <v>155</v>
      </c>
      <c r="M8050" s="2" t="s">
        <v>156</v>
      </c>
      <c r="N8050" s="2" t="s">
        <v>63</v>
      </c>
      <c r="O8050" s="2" t="s">
        <v>171</v>
      </c>
      <c r="P8050" s="2" t="s">
        <v>172</v>
      </c>
      <c r="Q8050" s="2" t="s">
        <v>223</v>
      </c>
      <c r="R8050" s="6" t="n">
        <v>3</v>
      </c>
      <c r="S8050" s="7" t="n">
        <v>632.25</v>
      </c>
      <c r="T8050" s="7" t="n">
        <f aca="false">$R8050*$S8050</f>
        <v>1896.75</v>
      </c>
      <c r="U8050" s="8" t="n">
        <v>0</v>
      </c>
      <c r="V8050" s="7" t="n">
        <f aca="false">$T8050*$U8050</f>
        <v>0</v>
      </c>
      <c r="W8050" s="7" t="n">
        <f aca="false">$T8050-$V8050</f>
        <v>1896.75</v>
      </c>
      <c r="X8050" s="7" t="n">
        <v>349.05</v>
      </c>
      <c r="Y8050" s="7" t="n">
        <f aca="false">$R8050*$X8050</f>
        <v>1047.15</v>
      </c>
      <c r="Z8050" s="7" t="n">
        <f aca="false">$W8050-$Y8050</f>
        <v>849.6</v>
      </c>
      <c r="AA8050" s="8" t="n">
        <f aca="false">IFERROR($Z8050/$W8050,0)</f>
        <v>0.447924080664294</v>
      </c>
      <c r="AB8050" s="2" t="s">
        <v>55</v>
      </c>
      <c r="AC8050" s="2" t="s">
        <v>43</v>
      </c>
    </row>
    <row r="8051" customFormat="false" ht="15" hidden="false" customHeight="false" outlineLevel="0" collapsed="false">
      <c r="A8051" s="2" t="s">
        <v>9568</v>
      </c>
      <c r="B8051" s="3" t="n">
        <v>45913</v>
      </c>
      <c r="C8051" s="4" t="n">
        <f aca="false">YEAR($B8051)</f>
        <v>2025</v>
      </c>
      <c r="D8051" s="4" t="n">
        <f aca="false">MONTH($B8051)</f>
        <v>9</v>
      </c>
      <c r="E8051" s="2" t="s">
        <v>4031</v>
      </c>
      <c r="F8051" s="5" t="n">
        <f aca="false">ROUNDUP(MONTH($B8051)/3,0)</f>
        <v>3</v>
      </c>
      <c r="G8051" s="2" t="s">
        <v>1348</v>
      </c>
      <c r="H8051" s="2" t="s">
        <v>1349</v>
      </c>
      <c r="I8051" s="2" t="s">
        <v>33</v>
      </c>
      <c r="J8051" s="2" t="s">
        <v>47</v>
      </c>
      <c r="K8051" s="2" t="s">
        <v>221</v>
      </c>
      <c r="L8051" s="2" t="s">
        <v>222</v>
      </c>
      <c r="M8051" s="2" t="s">
        <v>168</v>
      </c>
      <c r="N8051" s="2" t="s">
        <v>73</v>
      </c>
      <c r="O8051" s="2" t="s">
        <v>171</v>
      </c>
      <c r="P8051" s="2" t="s">
        <v>180</v>
      </c>
      <c r="Q8051" s="2" t="s">
        <v>181</v>
      </c>
      <c r="R8051" s="6" t="n">
        <v>1</v>
      </c>
      <c r="S8051" s="7" t="n">
        <v>2763.52</v>
      </c>
      <c r="T8051" s="7" t="n">
        <f aca="false">$R8051*$S8051</f>
        <v>2763.52</v>
      </c>
      <c r="U8051" s="8" t="n">
        <v>0.05</v>
      </c>
      <c r="V8051" s="7" t="n">
        <f aca="false">$T8051*$U8051</f>
        <v>138.176</v>
      </c>
      <c r="W8051" s="7" t="n">
        <f aca="false">$T8051-$V8051</f>
        <v>2625.344</v>
      </c>
      <c r="X8051" s="7" t="n">
        <v>1852.5</v>
      </c>
      <c r="Y8051" s="7" t="n">
        <f aca="false">$R8051*$X8051</f>
        <v>1852.5</v>
      </c>
      <c r="Z8051" s="7" t="n">
        <f aca="false">$W8051-$Y8051</f>
        <v>772.844</v>
      </c>
      <c r="AA8051" s="8" t="n">
        <f aca="false">IFERROR($Z8051/$W8051,0)</f>
        <v>0.294378184344604</v>
      </c>
      <c r="AB8051" s="2" t="s">
        <v>85</v>
      </c>
      <c r="AC8051" s="2" t="s">
        <v>43</v>
      </c>
    </row>
    <row r="8052" customFormat="false" ht="15" hidden="false" customHeight="false" outlineLevel="0" collapsed="false">
      <c r="A8052" s="2" t="s">
        <v>9569</v>
      </c>
      <c r="B8052" s="3" t="n">
        <v>45913</v>
      </c>
      <c r="C8052" s="4" t="n">
        <f aca="false">YEAR($B8052)</f>
        <v>2025</v>
      </c>
      <c r="D8052" s="4" t="n">
        <f aca="false">MONTH($B8052)</f>
        <v>9</v>
      </c>
      <c r="E8052" s="2" t="s">
        <v>4031</v>
      </c>
      <c r="F8052" s="5" t="n">
        <f aca="false">ROUNDUP(MONTH($B8052)/3,0)</f>
        <v>3</v>
      </c>
      <c r="G8052" s="2" t="s">
        <v>608</v>
      </c>
      <c r="H8052" s="2" t="s">
        <v>609</v>
      </c>
      <c r="I8052" s="2" t="s">
        <v>104</v>
      </c>
      <c r="J8052" s="2" t="s">
        <v>59</v>
      </c>
      <c r="K8052" s="2" t="s">
        <v>71</v>
      </c>
      <c r="L8052" s="2" t="s">
        <v>72</v>
      </c>
      <c r="M8052" s="2" t="s">
        <v>131</v>
      </c>
      <c r="N8052" s="2" t="s">
        <v>63</v>
      </c>
      <c r="O8052" s="2" t="s">
        <v>171</v>
      </c>
      <c r="P8052" s="2" t="s">
        <v>180</v>
      </c>
      <c r="Q8052" s="2" t="s">
        <v>181</v>
      </c>
      <c r="R8052" s="6" t="n">
        <v>12</v>
      </c>
      <c r="S8052" s="7" t="n">
        <v>2469.37</v>
      </c>
      <c r="T8052" s="7" t="n">
        <f aca="false">$R8052*$S8052</f>
        <v>29632.44</v>
      </c>
      <c r="U8052" s="8" t="n">
        <v>0</v>
      </c>
      <c r="V8052" s="7" t="n">
        <f aca="false">$T8052*$U8052</f>
        <v>0</v>
      </c>
      <c r="W8052" s="7" t="n">
        <f aca="false">$T8052-$V8052</f>
        <v>29632.44</v>
      </c>
      <c r="X8052" s="7" t="n">
        <v>1732.31</v>
      </c>
      <c r="Y8052" s="7" t="n">
        <f aca="false">$R8052*$X8052</f>
        <v>20787.72</v>
      </c>
      <c r="Z8052" s="7" t="n">
        <f aca="false">$W8052-$Y8052</f>
        <v>8844.72</v>
      </c>
      <c r="AA8052" s="8" t="n">
        <f aca="false">IFERROR($Z8052/$W8052,0)</f>
        <v>0.298480989078186</v>
      </c>
      <c r="AB8052" s="2" t="s">
        <v>55</v>
      </c>
      <c r="AC8052" s="2" t="s">
        <v>43</v>
      </c>
    </row>
    <row r="8053" customFormat="false" ht="15" hidden="false" customHeight="false" outlineLevel="0" collapsed="false">
      <c r="A8053" s="2" t="s">
        <v>9570</v>
      </c>
      <c r="B8053" s="3" t="n">
        <v>45913</v>
      </c>
      <c r="C8053" s="4" t="n">
        <f aca="false">YEAR($B8053)</f>
        <v>2025</v>
      </c>
      <c r="D8053" s="4" t="n">
        <f aca="false">MONTH($B8053)</f>
        <v>9</v>
      </c>
      <c r="E8053" s="2" t="s">
        <v>4031</v>
      </c>
      <c r="F8053" s="5" t="n">
        <f aca="false">ROUNDUP(MONTH($B8053)/3,0)</f>
        <v>3</v>
      </c>
      <c r="G8053" s="2" t="s">
        <v>4953</v>
      </c>
      <c r="H8053" s="2" t="s">
        <v>4954</v>
      </c>
      <c r="I8053" s="2" t="s">
        <v>177</v>
      </c>
      <c r="J8053" s="2" t="s">
        <v>47</v>
      </c>
      <c r="K8053" s="2" t="s">
        <v>221</v>
      </c>
      <c r="L8053" s="2" t="s">
        <v>222</v>
      </c>
      <c r="M8053" s="2" t="s">
        <v>168</v>
      </c>
      <c r="N8053" s="2" t="s">
        <v>51</v>
      </c>
      <c r="O8053" s="2" t="s">
        <v>114</v>
      </c>
      <c r="P8053" s="2" t="s">
        <v>234</v>
      </c>
      <c r="Q8053" s="2" t="s">
        <v>235</v>
      </c>
      <c r="R8053" s="6" t="n">
        <v>10</v>
      </c>
      <c r="S8053" s="7" t="n">
        <v>247.37</v>
      </c>
      <c r="T8053" s="7" t="n">
        <f aca="false">$R8053*$S8053</f>
        <v>2473.7</v>
      </c>
      <c r="U8053" s="8" t="n">
        <v>0.12</v>
      </c>
      <c r="V8053" s="7" t="n">
        <f aca="false">$T8053*$U8053</f>
        <v>296.844</v>
      </c>
      <c r="W8053" s="7" t="n">
        <f aca="false">$T8053-$V8053</f>
        <v>2176.856</v>
      </c>
      <c r="X8053" s="7" t="n">
        <v>113.75</v>
      </c>
      <c r="Y8053" s="7" t="n">
        <f aca="false">$R8053*$X8053</f>
        <v>1137.5</v>
      </c>
      <c r="Z8053" s="7" t="n">
        <f aca="false">$W8053-$Y8053</f>
        <v>1039.356</v>
      </c>
      <c r="AA8053" s="8" t="n">
        <f aca="false">IFERROR($Z8053/$W8053,0)</f>
        <v>0.477457397273867</v>
      </c>
      <c r="AB8053" s="2" t="s">
        <v>85</v>
      </c>
      <c r="AC8053" s="2" t="s">
        <v>43</v>
      </c>
    </row>
    <row r="8054" customFormat="false" ht="15" hidden="false" customHeight="false" outlineLevel="0" collapsed="false">
      <c r="A8054" s="2" t="s">
        <v>9571</v>
      </c>
      <c r="B8054" s="3" t="n">
        <v>45913</v>
      </c>
      <c r="C8054" s="4" t="n">
        <f aca="false">YEAR($B8054)</f>
        <v>2025</v>
      </c>
      <c r="D8054" s="4" t="n">
        <f aca="false">MONTH($B8054)</f>
        <v>9</v>
      </c>
      <c r="E8054" s="2" t="s">
        <v>4031</v>
      </c>
      <c r="F8054" s="5" t="n">
        <f aca="false">ROUNDUP(MONTH($B8054)/3,0)</f>
        <v>3</v>
      </c>
      <c r="G8054" s="2" t="s">
        <v>780</v>
      </c>
      <c r="H8054" s="2" t="s">
        <v>781</v>
      </c>
      <c r="I8054" s="2" t="s">
        <v>33</v>
      </c>
      <c r="J8054" s="2" t="s">
        <v>59</v>
      </c>
      <c r="K8054" s="2" t="s">
        <v>60</v>
      </c>
      <c r="L8054" s="2" t="s">
        <v>61</v>
      </c>
      <c r="M8054" s="2" t="s">
        <v>62</v>
      </c>
      <c r="N8054" s="2" t="s">
        <v>151</v>
      </c>
      <c r="O8054" s="2" t="s">
        <v>39</v>
      </c>
      <c r="P8054" s="2" t="s">
        <v>106</v>
      </c>
      <c r="Q8054" s="2" t="s">
        <v>107</v>
      </c>
      <c r="R8054" s="6" t="n">
        <v>1</v>
      </c>
      <c r="S8054" s="7" t="n">
        <v>2518.84</v>
      </c>
      <c r="T8054" s="7" t="n">
        <f aca="false">$R8054*$S8054</f>
        <v>2518.84</v>
      </c>
      <c r="U8054" s="8" t="n">
        <v>0</v>
      </c>
      <c r="V8054" s="7" t="n">
        <f aca="false">$T8054*$U8054</f>
        <v>0</v>
      </c>
      <c r="W8054" s="7" t="n">
        <f aca="false">$T8054-$V8054</f>
        <v>2518.84</v>
      </c>
      <c r="X8054" s="7" t="n">
        <v>1830.09</v>
      </c>
      <c r="Y8054" s="7" t="n">
        <f aca="false">$R8054*$X8054</f>
        <v>1830.09</v>
      </c>
      <c r="Z8054" s="7" t="n">
        <f aca="false">$W8054-$Y8054</f>
        <v>688.75</v>
      </c>
      <c r="AA8054" s="8" t="n">
        <f aca="false">IFERROR($Z8054/$W8054,0)</f>
        <v>0.273439360975687</v>
      </c>
      <c r="AB8054" s="2" t="s">
        <v>42</v>
      </c>
      <c r="AC8054" s="2" t="s">
        <v>43</v>
      </c>
    </row>
    <row r="8055" customFormat="false" ht="15" hidden="false" customHeight="false" outlineLevel="0" collapsed="false">
      <c r="A8055" s="2" t="s">
        <v>9572</v>
      </c>
      <c r="B8055" s="3" t="n">
        <v>45913</v>
      </c>
      <c r="C8055" s="4" t="n">
        <f aca="false">YEAR($B8055)</f>
        <v>2025</v>
      </c>
      <c r="D8055" s="4" t="n">
        <f aca="false">MONTH($B8055)</f>
        <v>9</v>
      </c>
      <c r="E8055" s="2" t="s">
        <v>4031</v>
      </c>
      <c r="F8055" s="5" t="n">
        <f aca="false">ROUNDUP(MONTH($B8055)/3,0)</f>
        <v>3</v>
      </c>
      <c r="G8055" s="2" t="s">
        <v>5065</v>
      </c>
      <c r="H8055" s="2" t="s">
        <v>291</v>
      </c>
      <c r="I8055" s="2" t="s">
        <v>33</v>
      </c>
      <c r="J8055" s="2" t="s">
        <v>47</v>
      </c>
      <c r="K8055" s="2" t="s">
        <v>221</v>
      </c>
      <c r="L8055" s="2" t="s">
        <v>222</v>
      </c>
      <c r="M8055" s="2" t="s">
        <v>105</v>
      </c>
      <c r="N8055" s="2" t="s">
        <v>151</v>
      </c>
      <c r="O8055" s="2" t="s">
        <v>64</v>
      </c>
      <c r="P8055" s="2" t="s">
        <v>342</v>
      </c>
      <c r="Q8055" s="2" t="s">
        <v>389</v>
      </c>
      <c r="R8055" s="6" t="n">
        <v>3</v>
      </c>
      <c r="S8055" s="7" t="n">
        <v>3351.64</v>
      </c>
      <c r="T8055" s="7" t="n">
        <f aca="false">$R8055*$S8055</f>
        <v>10054.92</v>
      </c>
      <c r="U8055" s="8" t="n">
        <v>0</v>
      </c>
      <c r="V8055" s="7" t="n">
        <f aca="false">$T8055*$U8055</f>
        <v>0</v>
      </c>
      <c r="W8055" s="7" t="n">
        <f aca="false">$T8055-$V8055</f>
        <v>10054.92</v>
      </c>
      <c r="X8055" s="7" t="n">
        <v>2480.73</v>
      </c>
      <c r="Y8055" s="7" t="n">
        <f aca="false">$R8055*$X8055</f>
        <v>7442.19</v>
      </c>
      <c r="Z8055" s="7" t="n">
        <f aca="false">$W8055-$Y8055</f>
        <v>2612.73</v>
      </c>
      <c r="AA8055" s="8" t="n">
        <f aca="false">IFERROR($Z8055/$W8055,0)</f>
        <v>0.259845926173455</v>
      </c>
      <c r="AB8055" s="2" t="s">
        <v>85</v>
      </c>
      <c r="AC8055" s="2" t="s">
        <v>43</v>
      </c>
    </row>
    <row r="8056" customFormat="false" ht="15" hidden="false" customHeight="false" outlineLevel="0" collapsed="false">
      <c r="A8056" s="2" t="s">
        <v>9573</v>
      </c>
      <c r="B8056" s="3" t="n">
        <v>45913</v>
      </c>
      <c r="C8056" s="4" t="n">
        <f aca="false">YEAR($B8056)</f>
        <v>2025</v>
      </c>
      <c r="D8056" s="4" t="n">
        <f aca="false">MONTH($B8056)</f>
        <v>9</v>
      </c>
      <c r="E8056" s="2" t="s">
        <v>4031</v>
      </c>
      <c r="F8056" s="5" t="n">
        <f aca="false">ROUNDUP(MONTH($B8056)/3,0)</f>
        <v>3</v>
      </c>
      <c r="G8056" s="2" t="s">
        <v>624</v>
      </c>
      <c r="H8056" s="2" t="s">
        <v>625</v>
      </c>
      <c r="I8056" s="2" t="s">
        <v>33</v>
      </c>
      <c r="J8056" s="2" t="s">
        <v>59</v>
      </c>
      <c r="K8056" s="2" t="s">
        <v>210</v>
      </c>
      <c r="L8056" s="2" t="s">
        <v>211</v>
      </c>
      <c r="M8056" s="2" t="s">
        <v>131</v>
      </c>
      <c r="N8056" s="2" t="s">
        <v>63</v>
      </c>
      <c r="O8056" s="2" t="s">
        <v>52</v>
      </c>
      <c r="P8056" s="2" t="s">
        <v>126</v>
      </c>
      <c r="Q8056" s="2" t="s">
        <v>253</v>
      </c>
      <c r="R8056" s="6" t="n">
        <v>3</v>
      </c>
      <c r="S8056" s="7" t="n">
        <v>1809.15</v>
      </c>
      <c r="T8056" s="7" t="n">
        <f aca="false">$R8056*$S8056</f>
        <v>5427.45</v>
      </c>
      <c r="U8056" s="8" t="n">
        <v>0.03</v>
      </c>
      <c r="V8056" s="7" t="n">
        <f aca="false">$T8056*$U8056</f>
        <v>162.8235</v>
      </c>
      <c r="W8056" s="7" t="n">
        <f aca="false">$T8056-$V8056</f>
        <v>5264.6265</v>
      </c>
      <c r="X8056" s="7" t="n">
        <v>1322.61</v>
      </c>
      <c r="Y8056" s="7" t="n">
        <f aca="false">$R8056*$X8056</f>
        <v>3967.83</v>
      </c>
      <c r="Z8056" s="7" t="n">
        <f aca="false">$W8056-$Y8056</f>
        <v>1296.7965</v>
      </c>
      <c r="AA8056" s="8" t="n">
        <f aca="false">IFERROR($Z8056/$W8056,0)</f>
        <v>0.246322602372647</v>
      </c>
      <c r="AB8056" s="2" t="s">
        <v>76</v>
      </c>
      <c r="AC8056" s="2" t="s">
        <v>43</v>
      </c>
    </row>
    <row r="8057" customFormat="false" ht="15" hidden="false" customHeight="false" outlineLevel="0" collapsed="false">
      <c r="A8057" s="2" t="s">
        <v>9574</v>
      </c>
      <c r="B8057" s="3" t="n">
        <v>45913</v>
      </c>
      <c r="C8057" s="4" t="n">
        <f aca="false">YEAR($B8057)</f>
        <v>2025</v>
      </c>
      <c r="D8057" s="4" t="n">
        <f aca="false">MONTH($B8057)</f>
        <v>9</v>
      </c>
      <c r="E8057" s="2" t="s">
        <v>4031</v>
      </c>
      <c r="F8057" s="5" t="n">
        <f aca="false">ROUNDUP(MONTH($B8057)/3,0)</f>
        <v>3</v>
      </c>
      <c r="G8057" s="2" t="s">
        <v>109</v>
      </c>
      <c r="H8057" s="2" t="s">
        <v>110</v>
      </c>
      <c r="I8057" s="2" t="s">
        <v>33</v>
      </c>
      <c r="J8057" s="2" t="s">
        <v>89</v>
      </c>
      <c r="K8057" s="2" t="s">
        <v>97</v>
      </c>
      <c r="L8057" s="2" t="s">
        <v>111</v>
      </c>
      <c r="M8057" s="2" t="s">
        <v>135</v>
      </c>
      <c r="N8057" s="2" t="s">
        <v>73</v>
      </c>
      <c r="O8057" s="2" t="s">
        <v>64</v>
      </c>
      <c r="P8057" s="2" t="s">
        <v>65</v>
      </c>
      <c r="Q8057" s="2" t="s">
        <v>519</v>
      </c>
      <c r="R8057" s="6" t="n">
        <v>3</v>
      </c>
      <c r="S8057" s="7" t="n">
        <v>2501</v>
      </c>
      <c r="T8057" s="7" t="n">
        <f aca="false">$R8057*$S8057</f>
        <v>7503</v>
      </c>
      <c r="U8057" s="8" t="n">
        <v>0</v>
      </c>
      <c r="V8057" s="7" t="n">
        <f aca="false">$T8057*$U8057</f>
        <v>0</v>
      </c>
      <c r="W8057" s="7" t="n">
        <f aca="false">$T8057-$V8057</f>
        <v>7503</v>
      </c>
      <c r="X8057" s="7" t="n">
        <v>2006.2</v>
      </c>
      <c r="Y8057" s="7" t="n">
        <f aca="false">$R8057*$X8057</f>
        <v>6018.6</v>
      </c>
      <c r="Z8057" s="7" t="n">
        <f aca="false">$W8057-$Y8057</f>
        <v>1484.4</v>
      </c>
      <c r="AA8057" s="8" t="n">
        <f aca="false">IFERROR($Z8057/$W8057,0)</f>
        <v>0.197840863654538</v>
      </c>
      <c r="AB8057" s="2" t="s">
        <v>42</v>
      </c>
      <c r="AC8057" s="2" t="s">
        <v>43</v>
      </c>
    </row>
    <row r="8058" customFormat="false" ht="15" hidden="false" customHeight="false" outlineLevel="0" collapsed="false">
      <c r="A8058" s="2" t="s">
        <v>9575</v>
      </c>
      <c r="B8058" s="3" t="n">
        <v>45913</v>
      </c>
      <c r="C8058" s="4" t="n">
        <f aca="false">YEAR($B8058)</f>
        <v>2025</v>
      </c>
      <c r="D8058" s="4" t="n">
        <f aca="false">MONTH($B8058)</f>
        <v>9</v>
      </c>
      <c r="E8058" s="2" t="s">
        <v>4031</v>
      </c>
      <c r="F8058" s="5" t="n">
        <f aca="false">ROUNDUP(MONTH($B8058)/3,0)</f>
        <v>3</v>
      </c>
      <c r="G8058" s="2" t="s">
        <v>1497</v>
      </c>
      <c r="H8058" s="2" t="s">
        <v>241</v>
      </c>
      <c r="I8058" s="2" t="s">
        <v>33</v>
      </c>
      <c r="J8058" s="2" t="s">
        <v>59</v>
      </c>
      <c r="K8058" s="2" t="s">
        <v>210</v>
      </c>
      <c r="L8058" s="2" t="s">
        <v>211</v>
      </c>
      <c r="M8058" s="2" t="s">
        <v>142</v>
      </c>
      <c r="N8058" s="2" t="s">
        <v>151</v>
      </c>
      <c r="O8058" s="2" t="s">
        <v>52</v>
      </c>
      <c r="P8058" s="2" t="s">
        <v>83</v>
      </c>
      <c r="Q8058" s="2" t="s">
        <v>84</v>
      </c>
      <c r="R8058" s="6" t="n">
        <v>2</v>
      </c>
      <c r="S8058" s="7" t="n">
        <v>4213.24</v>
      </c>
      <c r="T8058" s="7" t="n">
        <f aca="false">$R8058*$S8058</f>
        <v>8426.48</v>
      </c>
      <c r="U8058" s="8" t="n">
        <v>0</v>
      </c>
      <c r="V8058" s="7" t="n">
        <f aca="false">$T8058*$U8058</f>
        <v>0</v>
      </c>
      <c r="W8058" s="7" t="n">
        <f aca="false">$T8058-$V8058</f>
        <v>8426.48</v>
      </c>
      <c r="X8058" s="7" t="n">
        <v>3121.27</v>
      </c>
      <c r="Y8058" s="7" t="n">
        <f aca="false">$R8058*$X8058</f>
        <v>6242.54</v>
      </c>
      <c r="Z8058" s="7" t="n">
        <f aca="false">$W8058-$Y8058</f>
        <v>2183.94</v>
      </c>
      <c r="AA8058" s="8" t="n">
        <f aca="false">IFERROR($Z8058/$W8058,0)</f>
        <v>0.259175836173586</v>
      </c>
      <c r="AB8058" s="2" t="s">
        <v>42</v>
      </c>
      <c r="AC8058" s="2" t="s">
        <v>43</v>
      </c>
    </row>
    <row r="8059" customFormat="false" ht="15" hidden="false" customHeight="false" outlineLevel="0" collapsed="false">
      <c r="A8059" s="2" t="s">
        <v>9576</v>
      </c>
      <c r="B8059" s="3" t="n">
        <v>45913</v>
      </c>
      <c r="C8059" s="4" t="n">
        <f aca="false">YEAR($B8059)</f>
        <v>2025</v>
      </c>
      <c r="D8059" s="4" t="n">
        <f aca="false">MONTH($B8059)</f>
        <v>9</v>
      </c>
      <c r="E8059" s="2" t="s">
        <v>4031</v>
      </c>
      <c r="F8059" s="5" t="n">
        <f aca="false">ROUNDUP(MONTH($B8059)/3,0)</f>
        <v>3</v>
      </c>
      <c r="G8059" s="2" t="s">
        <v>805</v>
      </c>
      <c r="H8059" s="2" t="s">
        <v>806</v>
      </c>
      <c r="I8059" s="2" t="s">
        <v>33</v>
      </c>
      <c r="J8059" s="2" t="s">
        <v>59</v>
      </c>
      <c r="K8059" s="2" t="s">
        <v>60</v>
      </c>
      <c r="L8059" s="2" t="s">
        <v>61</v>
      </c>
      <c r="M8059" s="2" t="s">
        <v>62</v>
      </c>
      <c r="N8059" s="2" t="s">
        <v>63</v>
      </c>
      <c r="O8059" s="2" t="s">
        <v>39</v>
      </c>
      <c r="P8059" s="2" t="s">
        <v>106</v>
      </c>
      <c r="Q8059" s="2" t="s">
        <v>136</v>
      </c>
      <c r="R8059" s="6" t="n">
        <v>1</v>
      </c>
      <c r="S8059" s="7" t="n">
        <v>1999.51</v>
      </c>
      <c r="T8059" s="7" t="n">
        <f aca="false">$R8059*$S8059</f>
        <v>1999.51</v>
      </c>
      <c r="U8059" s="8" t="n">
        <v>0</v>
      </c>
      <c r="V8059" s="7" t="n">
        <f aca="false">$T8059*$U8059</f>
        <v>0</v>
      </c>
      <c r="W8059" s="7" t="n">
        <f aca="false">$T8059-$V8059</f>
        <v>1999.51</v>
      </c>
      <c r="X8059" s="7" t="n">
        <v>1373.39</v>
      </c>
      <c r="Y8059" s="7" t="n">
        <f aca="false">$R8059*$X8059</f>
        <v>1373.39</v>
      </c>
      <c r="Z8059" s="7" t="n">
        <f aca="false">$W8059-$Y8059</f>
        <v>626.12</v>
      </c>
      <c r="AA8059" s="8" t="n">
        <f aca="false">IFERROR($Z8059/$W8059,0)</f>
        <v>0.313136718496032</v>
      </c>
      <c r="AB8059" s="2" t="s">
        <v>85</v>
      </c>
      <c r="AC8059" s="2" t="s">
        <v>43</v>
      </c>
    </row>
    <row r="8060" customFormat="false" ht="15" hidden="false" customHeight="false" outlineLevel="0" collapsed="false">
      <c r="A8060" s="2" t="s">
        <v>9577</v>
      </c>
      <c r="B8060" s="3" t="n">
        <v>45913</v>
      </c>
      <c r="C8060" s="4" t="n">
        <f aca="false">YEAR($B8060)</f>
        <v>2025</v>
      </c>
      <c r="D8060" s="4" t="n">
        <f aca="false">MONTH($B8060)</f>
        <v>9</v>
      </c>
      <c r="E8060" s="2" t="s">
        <v>4031</v>
      </c>
      <c r="F8060" s="5" t="n">
        <f aca="false">ROUNDUP(MONTH($B8060)/3,0)</f>
        <v>3</v>
      </c>
      <c r="G8060" s="2" t="s">
        <v>656</v>
      </c>
      <c r="H8060" s="2" t="s">
        <v>657</v>
      </c>
      <c r="I8060" s="2" t="s">
        <v>33</v>
      </c>
      <c r="J8060" s="2" t="s">
        <v>89</v>
      </c>
      <c r="K8060" s="2" t="s">
        <v>124</v>
      </c>
      <c r="L8060" s="2" t="s">
        <v>125</v>
      </c>
      <c r="M8060" s="2" t="s">
        <v>92</v>
      </c>
      <c r="N8060" s="2" t="s">
        <v>51</v>
      </c>
      <c r="O8060" s="2" t="s">
        <v>64</v>
      </c>
      <c r="P8060" s="2" t="s">
        <v>74</v>
      </c>
      <c r="Q8060" s="2" t="s">
        <v>259</v>
      </c>
      <c r="R8060" s="6" t="n">
        <v>3</v>
      </c>
      <c r="S8060" s="7" t="n">
        <v>2496.53</v>
      </c>
      <c r="T8060" s="7" t="n">
        <f aca="false">$R8060*$S8060</f>
        <v>7489.59</v>
      </c>
      <c r="U8060" s="8" t="n">
        <v>0.1</v>
      </c>
      <c r="V8060" s="7" t="n">
        <f aca="false">$T8060*$U8060</f>
        <v>748.959</v>
      </c>
      <c r="W8060" s="7" t="n">
        <f aca="false">$T8060-$V8060</f>
        <v>6740.631</v>
      </c>
      <c r="X8060" s="7" t="n">
        <v>1894.47</v>
      </c>
      <c r="Y8060" s="7" t="n">
        <f aca="false">$R8060*$X8060</f>
        <v>5683.41</v>
      </c>
      <c r="Z8060" s="7" t="n">
        <f aca="false">$W8060-$Y8060</f>
        <v>1057.221</v>
      </c>
      <c r="AA8060" s="8" t="n">
        <f aca="false">IFERROR($Z8060/$W8060,0)</f>
        <v>0.156843031461001</v>
      </c>
      <c r="AB8060" s="2" t="s">
        <v>42</v>
      </c>
      <c r="AC8060" s="2" t="s">
        <v>43</v>
      </c>
    </row>
    <row r="8061" customFormat="false" ht="15" hidden="false" customHeight="false" outlineLevel="0" collapsed="false">
      <c r="A8061" s="2" t="s">
        <v>9578</v>
      </c>
      <c r="B8061" s="3" t="n">
        <v>45914</v>
      </c>
      <c r="C8061" s="4" t="n">
        <f aca="false">YEAR($B8061)</f>
        <v>2025</v>
      </c>
      <c r="D8061" s="4" t="n">
        <f aca="false">MONTH($B8061)</f>
        <v>9</v>
      </c>
      <c r="E8061" s="2" t="s">
        <v>4031</v>
      </c>
      <c r="F8061" s="5" t="n">
        <f aca="false">ROUNDUP(MONTH($B8061)/3,0)</f>
        <v>3</v>
      </c>
      <c r="G8061" s="2" t="s">
        <v>219</v>
      </c>
      <c r="H8061" s="2" t="s">
        <v>220</v>
      </c>
      <c r="I8061" s="2" t="s">
        <v>177</v>
      </c>
      <c r="J8061" s="2" t="s">
        <v>47</v>
      </c>
      <c r="K8061" s="2" t="s">
        <v>221</v>
      </c>
      <c r="L8061" s="2" t="s">
        <v>222</v>
      </c>
      <c r="M8061" s="2" t="s">
        <v>118</v>
      </c>
      <c r="N8061" s="2" t="s">
        <v>51</v>
      </c>
      <c r="O8061" s="2" t="s">
        <v>52</v>
      </c>
      <c r="P8061" s="2" t="s">
        <v>83</v>
      </c>
      <c r="Q8061" s="2" t="s">
        <v>84</v>
      </c>
      <c r="R8061" s="6" t="n">
        <v>15</v>
      </c>
      <c r="S8061" s="7" t="n">
        <v>4152.48</v>
      </c>
      <c r="T8061" s="7" t="n">
        <f aca="false">$R8061*$S8061</f>
        <v>62287.2</v>
      </c>
      <c r="U8061" s="8" t="n">
        <v>0.22</v>
      </c>
      <c r="V8061" s="7" t="n">
        <f aca="false">$T8061*$U8061</f>
        <v>13703.184</v>
      </c>
      <c r="W8061" s="7" t="n">
        <f aca="false">$T8061-$V8061</f>
        <v>48584.016</v>
      </c>
      <c r="X8061" s="7" t="n">
        <v>3105.99</v>
      </c>
      <c r="Y8061" s="7" t="n">
        <f aca="false">$R8061*$X8061</f>
        <v>46589.85</v>
      </c>
      <c r="Z8061" s="7" t="n">
        <f aca="false">$W8061-$Y8061</f>
        <v>1994.166</v>
      </c>
      <c r="AA8061" s="8" t="n">
        <f aca="false">IFERROR($Z8061/$W8061,0)</f>
        <v>0.0410457217040271</v>
      </c>
      <c r="AB8061" s="2" t="s">
        <v>85</v>
      </c>
      <c r="AC8061" s="2" t="s">
        <v>43</v>
      </c>
    </row>
    <row r="8062" customFormat="false" ht="15" hidden="false" customHeight="false" outlineLevel="0" collapsed="false">
      <c r="A8062" s="2" t="s">
        <v>9579</v>
      </c>
      <c r="B8062" s="3" t="n">
        <v>45914</v>
      </c>
      <c r="C8062" s="4" t="n">
        <f aca="false">YEAR($B8062)</f>
        <v>2025</v>
      </c>
      <c r="D8062" s="4" t="n">
        <f aca="false">MONTH($B8062)</f>
        <v>9</v>
      </c>
      <c r="E8062" s="2" t="s">
        <v>4031</v>
      </c>
      <c r="F8062" s="5" t="n">
        <f aca="false">ROUNDUP(MONTH($B8062)/3,0)</f>
        <v>3</v>
      </c>
      <c r="G8062" s="2" t="s">
        <v>351</v>
      </c>
      <c r="H8062" s="2" t="s">
        <v>352</v>
      </c>
      <c r="I8062" s="2" t="s">
        <v>33</v>
      </c>
      <c r="J8062" s="2" t="s">
        <v>47</v>
      </c>
      <c r="K8062" s="2" t="s">
        <v>48</v>
      </c>
      <c r="L8062" s="2" t="s">
        <v>155</v>
      </c>
      <c r="M8062" s="2" t="s">
        <v>105</v>
      </c>
      <c r="N8062" s="2" t="s">
        <v>51</v>
      </c>
      <c r="O8062" s="2" t="s">
        <v>171</v>
      </c>
      <c r="P8062" s="2" t="s">
        <v>172</v>
      </c>
      <c r="Q8062" s="2" t="s">
        <v>173</v>
      </c>
      <c r="R8062" s="6" t="n">
        <v>3</v>
      </c>
      <c r="S8062" s="7" t="n">
        <v>1009.94</v>
      </c>
      <c r="T8062" s="7" t="n">
        <f aca="false">$R8062*$S8062</f>
        <v>3029.82</v>
      </c>
      <c r="U8062" s="8" t="n">
        <v>0.05</v>
      </c>
      <c r="V8062" s="7" t="n">
        <f aca="false">$T8062*$U8062</f>
        <v>151.491</v>
      </c>
      <c r="W8062" s="7" t="n">
        <f aca="false">$T8062-$V8062</f>
        <v>2878.329</v>
      </c>
      <c r="X8062" s="7" t="n">
        <v>607.99</v>
      </c>
      <c r="Y8062" s="7" t="n">
        <f aca="false">$R8062*$X8062</f>
        <v>1823.97</v>
      </c>
      <c r="Z8062" s="7" t="n">
        <f aca="false">$W8062-$Y8062</f>
        <v>1054.359</v>
      </c>
      <c r="AA8062" s="8" t="n">
        <f aca="false">IFERROR($Z8062/$W8062,0)</f>
        <v>0.366309410772709</v>
      </c>
      <c r="AB8062" s="2" t="s">
        <v>85</v>
      </c>
      <c r="AC8062" s="2" t="s">
        <v>43</v>
      </c>
    </row>
    <row r="8063" customFormat="false" ht="15" hidden="false" customHeight="false" outlineLevel="0" collapsed="false">
      <c r="A8063" s="2" t="s">
        <v>9580</v>
      </c>
      <c r="B8063" s="3" t="n">
        <v>45914</v>
      </c>
      <c r="C8063" s="4" t="n">
        <f aca="false">YEAR($B8063)</f>
        <v>2025</v>
      </c>
      <c r="D8063" s="4" t="n">
        <f aca="false">MONTH($B8063)</f>
        <v>9</v>
      </c>
      <c r="E8063" s="2" t="s">
        <v>4031</v>
      </c>
      <c r="F8063" s="5" t="n">
        <f aca="false">ROUNDUP(MONTH($B8063)/3,0)</f>
        <v>3</v>
      </c>
      <c r="G8063" s="2" t="s">
        <v>1636</v>
      </c>
      <c r="H8063" s="2" t="s">
        <v>1637</v>
      </c>
      <c r="I8063" s="2" t="s">
        <v>33</v>
      </c>
      <c r="J8063" s="2" t="s">
        <v>147</v>
      </c>
      <c r="K8063" s="2" t="s">
        <v>148</v>
      </c>
      <c r="L8063" s="2" t="s">
        <v>149</v>
      </c>
      <c r="M8063" s="2" t="s">
        <v>150</v>
      </c>
      <c r="N8063" s="2" t="s">
        <v>51</v>
      </c>
      <c r="O8063" s="2" t="s">
        <v>52</v>
      </c>
      <c r="P8063" s="2" t="s">
        <v>53</v>
      </c>
      <c r="Q8063" s="2" t="s">
        <v>54</v>
      </c>
      <c r="R8063" s="6" t="n">
        <v>1</v>
      </c>
      <c r="S8063" s="7" t="n">
        <v>3104.06</v>
      </c>
      <c r="T8063" s="7" t="n">
        <f aca="false">$R8063*$S8063</f>
        <v>3104.06</v>
      </c>
      <c r="U8063" s="8" t="n">
        <v>0</v>
      </c>
      <c r="V8063" s="7" t="n">
        <f aca="false">$T8063*$U8063</f>
        <v>0</v>
      </c>
      <c r="W8063" s="7" t="n">
        <f aca="false">$T8063-$V8063</f>
        <v>3104.06</v>
      </c>
      <c r="X8063" s="7" t="n">
        <v>2439.96</v>
      </c>
      <c r="Y8063" s="7" t="n">
        <f aca="false">$R8063*$X8063</f>
        <v>2439.96</v>
      </c>
      <c r="Z8063" s="7" t="n">
        <f aca="false">$W8063-$Y8063</f>
        <v>664.1</v>
      </c>
      <c r="AA8063" s="8" t="n">
        <f aca="false">IFERROR($Z8063/$W8063,0)</f>
        <v>0.21394560672152</v>
      </c>
      <c r="AB8063" s="2" t="s">
        <v>42</v>
      </c>
      <c r="AC8063" s="2" t="s">
        <v>43</v>
      </c>
    </row>
    <row r="8064" customFormat="false" ht="15" hidden="false" customHeight="false" outlineLevel="0" collapsed="false">
      <c r="A8064" s="2" t="s">
        <v>9581</v>
      </c>
      <c r="B8064" s="3" t="n">
        <v>45914</v>
      </c>
      <c r="C8064" s="4" t="n">
        <f aca="false">YEAR($B8064)</f>
        <v>2025</v>
      </c>
      <c r="D8064" s="4" t="n">
        <f aca="false">MONTH($B8064)</f>
        <v>9</v>
      </c>
      <c r="E8064" s="2" t="s">
        <v>4031</v>
      </c>
      <c r="F8064" s="5" t="n">
        <f aca="false">ROUNDUP(MONTH($B8064)/3,0)</f>
        <v>3</v>
      </c>
      <c r="G8064" s="2" t="s">
        <v>679</v>
      </c>
      <c r="H8064" s="2" t="s">
        <v>680</v>
      </c>
      <c r="I8064" s="2" t="s">
        <v>33</v>
      </c>
      <c r="J8064" s="2" t="s">
        <v>47</v>
      </c>
      <c r="K8064" s="2" t="s">
        <v>48</v>
      </c>
      <c r="L8064" s="2" t="s">
        <v>155</v>
      </c>
      <c r="M8064" s="2" t="s">
        <v>105</v>
      </c>
      <c r="N8064" s="2" t="s">
        <v>151</v>
      </c>
      <c r="O8064" s="2" t="s">
        <v>171</v>
      </c>
      <c r="P8064" s="2" t="s">
        <v>204</v>
      </c>
      <c r="Q8064" s="2" t="s">
        <v>264</v>
      </c>
      <c r="R8064" s="6" t="n">
        <v>3</v>
      </c>
      <c r="S8064" s="7" t="n">
        <v>1359.66</v>
      </c>
      <c r="T8064" s="7" t="n">
        <f aca="false">$R8064*$S8064</f>
        <v>4078.98</v>
      </c>
      <c r="U8064" s="8" t="n">
        <v>0.05</v>
      </c>
      <c r="V8064" s="7" t="n">
        <f aca="false">$T8064*$U8064</f>
        <v>203.949</v>
      </c>
      <c r="W8064" s="7" t="n">
        <f aca="false">$T8064-$V8064</f>
        <v>3875.031</v>
      </c>
      <c r="X8064" s="7" t="n">
        <v>798.61</v>
      </c>
      <c r="Y8064" s="7" t="n">
        <f aca="false">$R8064*$X8064</f>
        <v>2395.83</v>
      </c>
      <c r="Z8064" s="7" t="n">
        <f aca="false">$W8064-$Y8064</f>
        <v>1479.201</v>
      </c>
      <c r="AA8064" s="8" t="n">
        <f aca="false">IFERROR($Z8064/$W8064,0)</f>
        <v>0.381726236512689</v>
      </c>
      <c r="AB8064" s="2" t="s">
        <v>42</v>
      </c>
      <c r="AC8064" s="2" t="s">
        <v>43</v>
      </c>
    </row>
    <row r="8065" customFormat="false" ht="15" hidden="false" customHeight="false" outlineLevel="0" collapsed="false">
      <c r="A8065" s="2" t="s">
        <v>9582</v>
      </c>
      <c r="B8065" s="3" t="n">
        <v>45914</v>
      </c>
      <c r="C8065" s="4" t="n">
        <f aca="false">YEAR($B8065)</f>
        <v>2025</v>
      </c>
      <c r="D8065" s="4" t="n">
        <f aca="false">MONTH($B8065)</f>
        <v>9</v>
      </c>
      <c r="E8065" s="2" t="s">
        <v>4031</v>
      </c>
      <c r="F8065" s="5" t="n">
        <f aca="false">ROUNDUP(MONTH($B8065)/3,0)</f>
        <v>3</v>
      </c>
      <c r="G8065" s="2" t="s">
        <v>410</v>
      </c>
      <c r="H8065" s="2" t="s">
        <v>411</v>
      </c>
      <c r="I8065" s="2" t="s">
        <v>33</v>
      </c>
      <c r="J8065" s="2" t="s">
        <v>89</v>
      </c>
      <c r="K8065" s="2" t="s">
        <v>90</v>
      </c>
      <c r="L8065" s="2" t="s">
        <v>161</v>
      </c>
      <c r="M8065" s="2" t="s">
        <v>135</v>
      </c>
      <c r="N8065" s="2" t="s">
        <v>151</v>
      </c>
      <c r="O8065" s="2" t="s">
        <v>39</v>
      </c>
      <c r="P8065" s="2" t="s">
        <v>106</v>
      </c>
      <c r="Q8065" s="2" t="s">
        <v>136</v>
      </c>
      <c r="R8065" s="6" t="n">
        <v>1</v>
      </c>
      <c r="S8065" s="7" t="n">
        <v>2139.77</v>
      </c>
      <c r="T8065" s="7" t="n">
        <f aca="false">$R8065*$S8065</f>
        <v>2139.77</v>
      </c>
      <c r="U8065" s="8" t="n">
        <v>0.1</v>
      </c>
      <c r="V8065" s="7" t="n">
        <f aca="false">$T8065*$U8065</f>
        <v>213.977</v>
      </c>
      <c r="W8065" s="7" t="n">
        <f aca="false">$T8065-$V8065</f>
        <v>1925.793</v>
      </c>
      <c r="X8065" s="7" t="n">
        <v>1371.87</v>
      </c>
      <c r="Y8065" s="7" t="n">
        <f aca="false">$R8065*$X8065</f>
        <v>1371.87</v>
      </c>
      <c r="Z8065" s="7" t="n">
        <f aca="false">$W8065-$Y8065</f>
        <v>553.923</v>
      </c>
      <c r="AA8065" s="8" t="n">
        <f aca="false">IFERROR($Z8065/$W8065,0)</f>
        <v>0.28763371764255</v>
      </c>
      <c r="AB8065" s="2" t="s">
        <v>55</v>
      </c>
      <c r="AC8065" s="2" t="s">
        <v>43</v>
      </c>
    </row>
    <row r="8066" customFormat="false" ht="15" hidden="false" customHeight="false" outlineLevel="0" collapsed="false">
      <c r="A8066" s="2" t="s">
        <v>9583</v>
      </c>
      <c r="B8066" s="3" t="n">
        <v>45914</v>
      </c>
      <c r="C8066" s="4" t="n">
        <f aca="false">YEAR($B8066)</f>
        <v>2025</v>
      </c>
      <c r="D8066" s="4" t="n">
        <f aca="false">MONTH($B8066)</f>
        <v>9</v>
      </c>
      <c r="E8066" s="2" t="s">
        <v>4031</v>
      </c>
      <c r="F8066" s="5" t="n">
        <f aca="false">ROUNDUP(MONTH($B8066)/3,0)</f>
        <v>3</v>
      </c>
      <c r="G8066" s="2" t="s">
        <v>109</v>
      </c>
      <c r="H8066" s="2" t="s">
        <v>110</v>
      </c>
      <c r="I8066" s="2" t="s">
        <v>33</v>
      </c>
      <c r="J8066" s="2" t="s">
        <v>89</v>
      </c>
      <c r="K8066" s="2" t="s">
        <v>97</v>
      </c>
      <c r="L8066" s="2" t="s">
        <v>111</v>
      </c>
      <c r="M8066" s="2" t="s">
        <v>99</v>
      </c>
      <c r="N8066" s="2" t="s">
        <v>63</v>
      </c>
      <c r="O8066" s="2" t="s">
        <v>114</v>
      </c>
      <c r="P8066" s="2" t="s">
        <v>115</v>
      </c>
      <c r="Q8066" s="2" t="s">
        <v>377</v>
      </c>
      <c r="R8066" s="6" t="n">
        <v>1</v>
      </c>
      <c r="S8066" s="7" t="n">
        <v>287.49</v>
      </c>
      <c r="T8066" s="7" t="n">
        <f aca="false">$R8066*$S8066</f>
        <v>287.49</v>
      </c>
      <c r="U8066" s="8" t="n">
        <v>0.1</v>
      </c>
      <c r="V8066" s="7" t="n">
        <f aca="false">$T8066*$U8066</f>
        <v>28.749</v>
      </c>
      <c r="W8066" s="7" t="n">
        <f aca="false">$T8066-$V8066</f>
        <v>258.741</v>
      </c>
      <c r="X8066" s="7" t="n">
        <v>136.73</v>
      </c>
      <c r="Y8066" s="7" t="n">
        <f aca="false">$R8066*$X8066</f>
        <v>136.73</v>
      </c>
      <c r="Z8066" s="7" t="n">
        <f aca="false">$W8066-$Y8066</f>
        <v>122.011</v>
      </c>
      <c r="AA8066" s="8" t="n">
        <f aca="false">IFERROR($Z8066/$W8066,0)</f>
        <v>0.471556498583526</v>
      </c>
      <c r="AB8066" s="2" t="s">
        <v>85</v>
      </c>
      <c r="AC8066" s="2" t="s">
        <v>43</v>
      </c>
    </row>
    <row r="8067" customFormat="false" ht="15" hidden="false" customHeight="false" outlineLevel="0" collapsed="false">
      <c r="A8067" s="2" t="s">
        <v>9584</v>
      </c>
      <c r="B8067" s="3" t="n">
        <v>45914</v>
      </c>
      <c r="C8067" s="4" t="n">
        <f aca="false">YEAR($B8067)</f>
        <v>2025</v>
      </c>
      <c r="D8067" s="4" t="n">
        <f aca="false">MONTH($B8067)</f>
        <v>9</v>
      </c>
      <c r="E8067" s="2" t="s">
        <v>4031</v>
      </c>
      <c r="F8067" s="5" t="n">
        <f aca="false">ROUNDUP(MONTH($B8067)/3,0)</f>
        <v>3</v>
      </c>
      <c r="G8067" s="2" t="s">
        <v>294</v>
      </c>
      <c r="H8067" s="2" t="s">
        <v>200</v>
      </c>
      <c r="I8067" s="2" t="s">
        <v>33</v>
      </c>
      <c r="J8067" s="2" t="s">
        <v>59</v>
      </c>
      <c r="K8067" s="2" t="s">
        <v>210</v>
      </c>
      <c r="L8067" s="2" t="s">
        <v>211</v>
      </c>
      <c r="M8067" s="2" t="s">
        <v>131</v>
      </c>
      <c r="N8067" s="2" t="s">
        <v>151</v>
      </c>
      <c r="O8067" s="2" t="s">
        <v>171</v>
      </c>
      <c r="P8067" s="2" t="s">
        <v>172</v>
      </c>
      <c r="Q8067" s="2" t="s">
        <v>173</v>
      </c>
      <c r="R8067" s="6" t="n">
        <v>3</v>
      </c>
      <c r="S8067" s="7" t="n">
        <v>907.91</v>
      </c>
      <c r="T8067" s="7" t="n">
        <f aca="false">$R8067*$S8067</f>
        <v>2723.73</v>
      </c>
      <c r="U8067" s="8" t="n">
        <v>0.05</v>
      </c>
      <c r="V8067" s="7" t="n">
        <f aca="false">$T8067*$U8067</f>
        <v>136.1865</v>
      </c>
      <c r="W8067" s="7" t="n">
        <f aca="false">$T8067-$V8067</f>
        <v>2587.5435</v>
      </c>
      <c r="X8067" s="7" t="n">
        <v>539.67</v>
      </c>
      <c r="Y8067" s="7" t="n">
        <f aca="false">$R8067*$X8067</f>
        <v>1619.01</v>
      </c>
      <c r="Z8067" s="7" t="n">
        <f aca="false">$W8067-$Y8067</f>
        <v>968.533500000001</v>
      </c>
      <c r="AA8067" s="8" t="n">
        <f aca="false">IFERROR($Z8067/$W8067,0)</f>
        <v>0.37430617108466</v>
      </c>
      <c r="AB8067" s="2" t="s">
        <v>55</v>
      </c>
      <c r="AC8067" s="2" t="s">
        <v>43</v>
      </c>
    </row>
    <row r="8068" customFormat="false" ht="15" hidden="false" customHeight="false" outlineLevel="0" collapsed="false">
      <c r="A8068" s="2" t="s">
        <v>9585</v>
      </c>
      <c r="B8068" s="3" t="n">
        <v>45914</v>
      </c>
      <c r="C8068" s="4" t="n">
        <f aca="false">YEAR($B8068)</f>
        <v>2025</v>
      </c>
      <c r="D8068" s="4" t="n">
        <f aca="false">MONTH($B8068)</f>
        <v>9</v>
      </c>
      <c r="E8068" s="2" t="s">
        <v>4031</v>
      </c>
      <c r="F8068" s="5" t="n">
        <f aca="false">ROUNDUP(MONTH($B8068)/3,0)</f>
        <v>3</v>
      </c>
      <c r="G8068" s="2" t="s">
        <v>2927</v>
      </c>
      <c r="H8068" s="2" t="s">
        <v>593</v>
      </c>
      <c r="I8068" s="2" t="s">
        <v>33</v>
      </c>
      <c r="J8068" s="2" t="s">
        <v>47</v>
      </c>
      <c r="K8068" s="2" t="s">
        <v>48</v>
      </c>
      <c r="L8068" s="2" t="s">
        <v>155</v>
      </c>
      <c r="M8068" s="2" t="s">
        <v>118</v>
      </c>
      <c r="N8068" s="2" t="s">
        <v>38</v>
      </c>
      <c r="O8068" s="2" t="s">
        <v>114</v>
      </c>
      <c r="P8068" s="2" t="s">
        <v>234</v>
      </c>
      <c r="Q8068" s="2" t="s">
        <v>238</v>
      </c>
      <c r="R8068" s="6" t="n">
        <v>3</v>
      </c>
      <c r="S8068" s="7" t="n">
        <v>387.04</v>
      </c>
      <c r="T8068" s="7" t="n">
        <f aca="false">$R8068*$S8068</f>
        <v>1161.12</v>
      </c>
      <c r="U8068" s="8" t="n">
        <v>0</v>
      </c>
      <c r="V8068" s="7" t="n">
        <f aca="false">$T8068*$U8068</f>
        <v>0</v>
      </c>
      <c r="W8068" s="7" t="n">
        <f aca="false">$T8068-$V8068</f>
        <v>1161.12</v>
      </c>
      <c r="X8068" s="7" t="n">
        <v>209.2</v>
      </c>
      <c r="Y8068" s="7" t="n">
        <f aca="false">$R8068*$X8068</f>
        <v>627.6</v>
      </c>
      <c r="Z8068" s="7" t="n">
        <f aca="false">$W8068-$Y8068</f>
        <v>533.52</v>
      </c>
      <c r="AA8068" s="8" t="n">
        <f aca="false">IFERROR($Z8068/$W8068,0)</f>
        <v>0.459487391484084</v>
      </c>
      <c r="AB8068" s="2" t="s">
        <v>85</v>
      </c>
      <c r="AC8068" s="2" t="s">
        <v>43</v>
      </c>
    </row>
    <row r="8069" customFormat="false" ht="15" hidden="false" customHeight="false" outlineLevel="0" collapsed="false">
      <c r="A8069" s="2" t="s">
        <v>9586</v>
      </c>
      <c r="B8069" s="3" t="n">
        <v>45914</v>
      </c>
      <c r="C8069" s="4" t="n">
        <f aca="false">YEAR($B8069)</f>
        <v>2025</v>
      </c>
      <c r="D8069" s="4" t="n">
        <f aca="false">MONTH($B8069)</f>
        <v>9</v>
      </c>
      <c r="E8069" s="2" t="s">
        <v>4031</v>
      </c>
      <c r="F8069" s="5" t="n">
        <f aca="false">ROUNDUP(MONTH($B8069)/3,0)</f>
        <v>3</v>
      </c>
      <c r="G8069" s="2" t="s">
        <v>698</v>
      </c>
      <c r="H8069" s="2" t="s">
        <v>279</v>
      </c>
      <c r="I8069" s="2" t="s">
        <v>104</v>
      </c>
      <c r="J8069" s="2" t="s">
        <v>47</v>
      </c>
      <c r="K8069" s="2" t="s">
        <v>221</v>
      </c>
      <c r="L8069" s="2" t="s">
        <v>222</v>
      </c>
      <c r="M8069" s="2" t="s">
        <v>168</v>
      </c>
      <c r="N8069" s="2" t="s">
        <v>73</v>
      </c>
      <c r="O8069" s="2" t="s">
        <v>39</v>
      </c>
      <c r="P8069" s="2" t="s">
        <v>40</v>
      </c>
      <c r="Q8069" s="2" t="s">
        <v>100</v>
      </c>
      <c r="R8069" s="6" t="n">
        <v>2</v>
      </c>
      <c r="S8069" s="7" t="n">
        <v>1801.81</v>
      </c>
      <c r="T8069" s="7" t="n">
        <f aca="false">$R8069*$S8069</f>
        <v>3603.62</v>
      </c>
      <c r="U8069" s="8" t="n">
        <v>0.03</v>
      </c>
      <c r="V8069" s="7" t="n">
        <f aca="false">$T8069*$U8069</f>
        <v>108.1086</v>
      </c>
      <c r="W8069" s="7" t="n">
        <f aca="false">$T8069-$V8069</f>
        <v>3495.5114</v>
      </c>
      <c r="X8069" s="7" t="n">
        <v>1295.44</v>
      </c>
      <c r="Y8069" s="7" t="n">
        <f aca="false">$R8069*$X8069</f>
        <v>2590.88</v>
      </c>
      <c r="Z8069" s="7" t="n">
        <f aca="false">$W8069-$Y8069</f>
        <v>904.6314</v>
      </c>
      <c r="AA8069" s="8" t="n">
        <f aca="false">IFERROR($Z8069/$W8069,0)</f>
        <v>0.258798011644305</v>
      </c>
      <c r="AB8069" s="2" t="s">
        <v>42</v>
      </c>
      <c r="AC8069" s="2" t="s">
        <v>43</v>
      </c>
    </row>
    <row r="8070" customFormat="false" ht="15" hidden="false" customHeight="false" outlineLevel="0" collapsed="false">
      <c r="A8070" s="2" t="s">
        <v>9587</v>
      </c>
      <c r="B8070" s="3" t="n">
        <v>45914</v>
      </c>
      <c r="C8070" s="4" t="n">
        <f aca="false">YEAR($B8070)</f>
        <v>2025</v>
      </c>
      <c r="D8070" s="4" t="n">
        <f aca="false">MONTH($B8070)</f>
        <v>9</v>
      </c>
      <c r="E8070" s="2" t="s">
        <v>4031</v>
      </c>
      <c r="F8070" s="5" t="n">
        <f aca="false">ROUNDUP(MONTH($B8070)/3,0)</f>
        <v>3</v>
      </c>
      <c r="G8070" s="2" t="s">
        <v>854</v>
      </c>
      <c r="H8070" s="2" t="s">
        <v>855</v>
      </c>
      <c r="I8070" s="2" t="s">
        <v>33</v>
      </c>
      <c r="J8070" s="2" t="s">
        <v>89</v>
      </c>
      <c r="K8070" s="2" t="s">
        <v>90</v>
      </c>
      <c r="L8070" s="2" t="s">
        <v>161</v>
      </c>
      <c r="M8070" s="2" t="s">
        <v>99</v>
      </c>
      <c r="N8070" s="2" t="s">
        <v>38</v>
      </c>
      <c r="O8070" s="2" t="s">
        <v>52</v>
      </c>
      <c r="P8070" s="2" t="s">
        <v>83</v>
      </c>
      <c r="Q8070" s="2" t="s">
        <v>84</v>
      </c>
      <c r="R8070" s="6" t="n">
        <v>3</v>
      </c>
      <c r="S8070" s="7" t="n">
        <v>4313.19</v>
      </c>
      <c r="T8070" s="7" t="n">
        <f aca="false">$R8070*$S8070</f>
        <v>12939.57</v>
      </c>
      <c r="U8070" s="8" t="n">
        <v>0.2</v>
      </c>
      <c r="V8070" s="7" t="n">
        <f aca="false">$T8070*$U8070</f>
        <v>2587.914</v>
      </c>
      <c r="W8070" s="7" t="n">
        <f aca="false">$T8070-$V8070</f>
        <v>10351.656</v>
      </c>
      <c r="X8070" s="7" t="n">
        <v>3155.03</v>
      </c>
      <c r="Y8070" s="7" t="n">
        <f aca="false">$R8070*$X8070</f>
        <v>9465.09</v>
      </c>
      <c r="Z8070" s="7" t="n">
        <f aca="false">$W8070-$Y8070</f>
        <v>886.565999999999</v>
      </c>
      <c r="AA8070" s="8" t="n">
        <f aca="false">IFERROR($Z8070/$W8070,0)</f>
        <v>0.0856448475490297</v>
      </c>
      <c r="AB8070" s="2" t="s">
        <v>42</v>
      </c>
      <c r="AC8070" s="2" t="s">
        <v>43</v>
      </c>
    </row>
    <row r="8071" customFormat="false" ht="15" hidden="false" customHeight="false" outlineLevel="0" collapsed="false">
      <c r="A8071" s="2" t="s">
        <v>9588</v>
      </c>
      <c r="B8071" s="3" t="n">
        <v>45915</v>
      </c>
      <c r="C8071" s="4" t="n">
        <f aca="false">YEAR($B8071)</f>
        <v>2025</v>
      </c>
      <c r="D8071" s="4" t="n">
        <f aca="false">MONTH($B8071)</f>
        <v>9</v>
      </c>
      <c r="E8071" s="2" t="s">
        <v>4031</v>
      </c>
      <c r="F8071" s="5" t="n">
        <f aca="false">ROUNDUP(MONTH($B8071)/3,0)</f>
        <v>3</v>
      </c>
      <c r="G8071" s="2" t="s">
        <v>163</v>
      </c>
      <c r="H8071" s="2" t="s">
        <v>164</v>
      </c>
      <c r="I8071" s="2" t="s">
        <v>33</v>
      </c>
      <c r="J8071" s="2" t="s">
        <v>89</v>
      </c>
      <c r="K8071" s="2" t="s">
        <v>124</v>
      </c>
      <c r="L8071" s="2" t="s">
        <v>125</v>
      </c>
      <c r="M8071" s="2" t="s">
        <v>92</v>
      </c>
      <c r="N8071" s="2" t="s">
        <v>38</v>
      </c>
      <c r="O8071" s="2" t="s">
        <v>114</v>
      </c>
      <c r="P8071" s="2" t="s">
        <v>115</v>
      </c>
      <c r="Q8071" s="2" t="s">
        <v>530</v>
      </c>
      <c r="R8071" s="6" t="n">
        <v>1</v>
      </c>
      <c r="S8071" s="7" t="n">
        <v>163.29</v>
      </c>
      <c r="T8071" s="7" t="n">
        <f aca="false">$R8071*$S8071</f>
        <v>163.29</v>
      </c>
      <c r="U8071" s="8" t="n">
        <v>0.1</v>
      </c>
      <c r="V8071" s="7" t="n">
        <f aca="false">$T8071*$U8071</f>
        <v>16.329</v>
      </c>
      <c r="W8071" s="7" t="n">
        <f aca="false">$T8071-$V8071</f>
        <v>146.961</v>
      </c>
      <c r="X8071" s="7" t="n">
        <v>85.64</v>
      </c>
      <c r="Y8071" s="7" t="n">
        <f aca="false">$R8071*$X8071</f>
        <v>85.64</v>
      </c>
      <c r="Z8071" s="7" t="n">
        <f aca="false">$W8071-$Y8071</f>
        <v>61.321</v>
      </c>
      <c r="AA8071" s="8" t="n">
        <f aca="false">IFERROR($Z8071/$W8071,0)</f>
        <v>0.417260361592531</v>
      </c>
      <c r="AB8071" s="2" t="s">
        <v>76</v>
      </c>
      <c r="AC8071" s="2" t="s">
        <v>43</v>
      </c>
    </row>
    <row r="8072" customFormat="false" ht="15" hidden="false" customHeight="false" outlineLevel="0" collapsed="false">
      <c r="A8072" s="2" t="s">
        <v>9589</v>
      </c>
      <c r="B8072" s="3" t="n">
        <v>45915</v>
      </c>
      <c r="C8072" s="4" t="n">
        <f aca="false">YEAR($B8072)</f>
        <v>2025</v>
      </c>
      <c r="D8072" s="4" t="n">
        <f aca="false">MONTH($B8072)</f>
        <v>9</v>
      </c>
      <c r="E8072" s="2" t="s">
        <v>4031</v>
      </c>
      <c r="F8072" s="5" t="n">
        <f aca="false">ROUNDUP(MONTH($B8072)/3,0)</f>
        <v>3</v>
      </c>
      <c r="G8072" s="2" t="s">
        <v>1411</v>
      </c>
      <c r="H8072" s="2" t="s">
        <v>307</v>
      </c>
      <c r="I8072" s="2" t="s">
        <v>104</v>
      </c>
      <c r="J8072" s="2" t="s">
        <v>47</v>
      </c>
      <c r="K8072" s="2" t="s">
        <v>196</v>
      </c>
      <c r="L8072" s="2" t="s">
        <v>197</v>
      </c>
      <c r="M8072" s="2" t="s">
        <v>156</v>
      </c>
      <c r="N8072" s="2" t="s">
        <v>51</v>
      </c>
      <c r="O8072" s="2" t="s">
        <v>114</v>
      </c>
      <c r="P8072" s="2" t="s">
        <v>234</v>
      </c>
      <c r="Q8072" s="2" t="s">
        <v>276</v>
      </c>
      <c r="R8072" s="6" t="n">
        <v>8</v>
      </c>
      <c r="S8072" s="7" t="n">
        <v>214.1</v>
      </c>
      <c r="T8072" s="7" t="n">
        <f aca="false">$R8072*$S8072</f>
        <v>1712.8</v>
      </c>
      <c r="U8072" s="8" t="n">
        <v>0.08</v>
      </c>
      <c r="V8072" s="7" t="n">
        <f aca="false">$T8072*$U8072</f>
        <v>137.024</v>
      </c>
      <c r="W8072" s="7" t="n">
        <f aca="false">$T8072-$V8072</f>
        <v>1575.776</v>
      </c>
      <c r="X8072" s="7" t="n">
        <v>108.95</v>
      </c>
      <c r="Y8072" s="7" t="n">
        <f aca="false">$R8072*$X8072</f>
        <v>871.6</v>
      </c>
      <c r="Z8072" s="7" t="n">
        <f aca="false">$W8072-$Y8072</f>
        <v>704.176</v>
      </c>
      <c r="AA8072" s="8" t="n">
        <f aca="false">IFERROR($Z8072/$W8072,0)</f>
        <v>0.446875698068761</v>
      </c>
      <c r="AB8072" s="2" t="s">
        <v>85</v>
      </c>
      <c r="AC8072" s="2" t="s">
        <v>43</v>
      </c>
    </row>
    <row r="8073" customFormat="false" ht="15" hidden="false" customHeight="false" outlineLevel="0" collapsed="false">
      <c r="A8073" s="2" t="s">
        <v>9590</v>
      </c>
      <c r="B8073" s="3" t="n">
        <v>45915</v>
      </c>
      <c r="C8073" s="4" t="n">
        <f aca="false">YEAR($B8073)</f>
        <v>2025</v>
      </c>
      <c r="D8073" s="4" t="n">
        <f aca="false">MONTH($B8073)</f>
        <v>9</v>
      </c>
      <c r="E8073" s="2" t="s">
        <v>4031</v>
      </c>
      <c r="F8073" s="5" t="n">
        <f aca="false">ROUNDUP(MONTH($B8073)/3,0)</f>
        <v>3</v>
      </c>
      <c r="G8073" s="2" t="s">
        <v>45</v>
      </c>
      <c r="H8073" s="2" t="s">
        <v>46</v>
      </c>
      <c r="I8073" s="2" t="s">
        <v>33</v>
      </c>
      <c r="J8073" s="2" t="s">
        <v>47</v>
      </c>
      <c r="K8073" s="2" t="s">
        <v>48</v>
      </c>
      <c r="L8073" s="2" t="s">
        <v>49</v>
      </c>
      <c r="M8073" s="2" t="s">
        <v>105</v>
      </c>
      <c r="N8073" s="2" t="s">
        <v>38</v>
      </c>
      <c r="O8073" s="2" t="s">
        <v>114</v>
      </c>
      <c r="P8073" s="2" t="s">
        <v>115</v>
      </c>
      <c r="Q8073" s="2" t="s">
        <v>530</v>
      </c>
      <c r="R8073" s="6" t="n">
        <v>2</v>
      </c>
      <c r="S8073" s="7" t="n">
        <v>168.34</v>
      </c>
      <c r="T8073" s="7" t="n">
        <f aca="false">$R8073*$S8073</f>
        <v>336.68</v>
      </c>
      <c r="U8073" s="8" t="n">
        <v>0</v>
      </c>
      <c r="V8073" s="7" t="n">
        <f aca="false">$T8073*$U8073</f>
        <v>0</v>
      </c>
      <c r="W8073" s="7" t="n">
        <f aca="false">$T8073-$V8073</f>
        <v>336.68</v>
      </c>
      <c r="X8073" s="7" t="n">
        <v>87.5</v>
      </c>
      <c r="Y8073" s="7" t="n">
        <f aca="false">$R8073*$X8073</f>
        <v>175</v>
      </c>
      <c r="Z8073" s="7" t="n">
        <f aca="false">$W8073-$Y8073</f>
        <v>161.68</v>
      </c>
      <c r="AA8073" s="8" t="n">
        <f aca="false">IFERROR($Z8073/$W8073,0)</f>
        <v>0.480218605203754</v>
      </c>
      <c r="AB8073" s="2" t="s">
        <v>42</v>
      </c>
      <c r="AC8073" s="2" t="s">
        <v>43</v>
      </c>
    </row>
    <row r="8074" customFormat="false" ht="15" hidden="false" customHeight="false" outlineLevel="0" collapsed="false">
      <c r="A8074" s="2" t="s">
        <v>9591</v>
      </c>
      <c r="B8074" s="3" t="n">
        <v>45915</v>
      </c>
      <c r="C8074" s="4" t="n">
        <f aca="false">YEAR($B8074)</f>
        <v>2025</v>
      </c>
      <c r="D8074" s="4" t="n">
        <f aca="false">MONTH($B8074)</f>
        <v>9</v>
      </c>
      <c r="E8074" s="2" t="s">
        <v>4031</v>
      </c>
      <c r="F8074" s="5" t="n">
        <f aca="false">ROUNDUP(MONTH($B8074)/3,0)</f>
        <v>3</v>
      </c>
      <c r="G8074" s="2" t="s">
        <v>1615</v>
      </c>
      <c r="H8074" s="2" t="s">
        <v>1616</v>
      </c>
      <c r="I8074" s="2" t="s">
        <v>33</v>
      </c>
      <c r="J8074" s="2" t="s">
        <v>47</v>
      </c>
      <c r="K8074" s="2" t="s">
        <v>221</v>
      </c>
      <c r="L8074" s="2" t="s">
        <v>222</v>
      </c>
      <c r="M8074" s="2" t="s">
        <v>156</v>
      </c>
      <c r="N8074" s="2" t="s">
        <v>38</v>
      </c>
      <c r="O8074" s="2" t="s">
        <v>64</v>
      </c>
      <c r="P8074" s="2" t="s">
        <v>65</v>
      </c>
      <c r="Q8074" s="2" t="s">
        <v>519</v>
      </c>
      <c r="R8074" s="6" t="n">
        <v>3</v>
      </c>
      <c r="S8074" s="7" t="n">
        <v>2716.88</v>
      </c>
      <c r="T8074" s="7" t="n">
        <f aca="false">$R8074*$S8074</f>
        <v>8150.64</v>
      </c>
      <c r="U8074" s="8" t="n">
        <v>0</v>
      </c>
      <c r="V8074" s="7" t="n">
        <f aca="false">$T8074*$U8074</f>
        <v>0</v>
      </c>
      <c r="W8074" s="7" t="n">
        <f aca="false">$T8074-$V8074</f>
        <v>8150.64</v>
      </c>
      <c r="X8074" s="7" t="n">
        <v>2296.15</v>
      </c>
      <c r="Y8074" s="7" t="n">
        <f aca="false">$R8074*$X8074</f>
        <v>6888.45</v>
      </c>
      <c r="Z8074" s="7" t="n">
        <f aca="false">$W8074-$Y8074</f>
        <v>1262.19</v>
      </c>
      <c r="AA8074" s="8" t="n">
        <f aca="false">IFERROR($Z8074/$W8074,0)</f>
        <v>0.154857778039516</v>
      </c>
      <c r="AB8074" s="2" t="s">
        <v>67</v>
      </c>
      <c r="AC8074" s="2" t="s">
        <v>43</v>
      </c>
    </row>
    <row r="8075" customFormat="false" ht="15" hidden="false" customHeight="false" outlineLevel="0" collapsed="false">
      <c r="A8075" s="2" t="s">
        <v>9592</v>
      </c>
      <c r="B8075" s="3" t="n">
        <v>45915</v>
      </c>
      <c r="C8075" s="4" t="n">
        <f aca="false">YEAR($B8075)</f>
        <v>2025</v>
      </c>
      <c r="D8075" s="4" t="n">
        <f aca="false">MONTH($B8075)</f>
        <v>9</v>
      </c>
      <c r="E8075" s="2" t="s">
        <v>4031</v>
      </c>
      <c r="F8075" s="5" t="n">
        <f aca="false">ROUNDUP(MONTH($B8075)/3,0)</f>
        <v>3</v>
      </c>
      <c r="G8075" s="2" t="s">
        <v>45</v>
      </c>
      <c r="H8075" s="2" t="s">
        <v>46</v>
      </c>
      <c r="I8075" s="2" t="s">
        <v>33</v>
      </c>
      <c r="J8075" s="2" t="s">
        <v>47</v>
      </c>
      <c r="K8075" s="2" t="s">
        <v>48</v>
      </c>
      <c r="L8075" s="2" t="s">
        <v>49</v>
      </c>
      <c r="M8075" s="2" t="s">
        <v>105</v>
      </c>
      <c r="N8075" s="2" t="s">
        <v>51</v>
      </c>
      <c r="O8075" s="2" t="s">
        <v>114</v>
      </c>
      <c r="P8075" s="2" t="s">
        <v>115</v>
      </c>
      <c r="Q8075" s="2" t="s">
        <v>530</v>
      </c>
      <c r="R8075" s="6" t="n">
        <v>2</v>
      </c>
      <c r="S8075" s="7" t="n">
        <v>157.7</v>
      </c>
      <c r="T8075" s="7" t="n">
        <f aca="false">$R8075*$S8075</f>
        <v>315.4</v>
      </c>
      <c r="U8075" s="8" t="n">
        <v>0.03</v>
      </c>
      <c r="V8075" s="7" t="n">
        <f aca="false">$T8075*$U8075</f>
        <v>9.462</v>
      </c>
      <c r="W8075" s="7" t="n">
        <f aca="false">$T8075-$V8075</f>
        <v>305.938</v>
      </c>
      <c r="X8075" s="7" t="n">
        <v>78.16</v>
      </c>
      <c r="Y8075" s="7" t="n">
        <f aca="false">$R8075*$X8075</f>
        <v>156.32</v>
      </c>
      <c r="Z8075" s="7" t="n">
        <f aca="false">$W8075-$Y8075</f>
        <v>149.618</v>
      </c>
      <c r="AA8075" s="8" t="n">
        <f aca="false">IFERROR($Z8075/$W8075,0)</f>
        <v>0.489046800332093</v>
      </c>
      <c r="AB8075" s="2" t="s">
        <v>55</v>
      </c>
      <c r="AC8075" s="2" t="s">
        <v>43</v>
      </c>
    </row>
    <row r="8076" customFormat="false" ht="15" hidden="false" customHeight="false" outlineLevel="0" collapsed="false">
      <c r="A8076" s="2" t="s">
        <v>9593</v>
      </c>
      <c r="B8076" s="3" t="n">
        <v>45915</v>
      </c>
      <c r="C8076" s="4" t="n">
        <f aca="false">YEAR($B8076)</f>
        <v>2025</v>
      </c>
      <c r="D8076" s="4" t="n">
        <f aca="false">MONTH($B8076)</f>
        <v>9</v>
      </c>
      <c r="E8076" s="2" t="s">
        <v>4031</v>
      </c>
      <c r="F8076" s="5" t="n">
        <f aca="false">ROUNDUP(MONTH($B8076)/3,0)</f>
        <v>3</v>
      </c>
      <c r="G8076" s="2" t="s">
        <v>962</v>
      </c>
      <c r="H8076" s="2" t="s">
        <v>963</v>
      </c>
      <c r="I8076" s="2" t="s">
        <v>33</v>
      </c>
      <c r="J8076" s="2" t="s">
        <v>47</v>
      </c>
      <c r="K8076" s="2" t="s">
        <v>185</v>
      </c>
      <c r="L8076" s="2" t="s">
        <v>186</v>
      </c>
      <c r="M8076" s="2" t="s">
        <v>118</v>
      </c>
      <c r="N8076" s="2" t="s">
        <v>63</v>
      </c>
      <c r="O8076" s="2" t="s">
        <v>114</v>
      </c>
      <c r="P8076" s="2" t="s">
        <v>119</v>
      </c>
      <c r="Q8076" s="2" t="s">
        <v>191</v>
      </c>
      <c r="R8076" s="6" t="n">
        <v>3</v>
      </c>
      <c r="S8076" s="7" t="n">
        <v>427.43</v>
      </c>
      <c r="T8076" s="7" t="n">
        <f aca="false">$R8076*$S8076</f>
        <v>1282.29</v>
      </c>
      <c r="U8076" s="8" t="n">
        <v>0</v>
      </c>
      <c r="V8076" s="7" t="n">
        <f aca="false">$T8076*$U8076</f>
        <v>0</v>
      </c>
      <c r="W8076" s="7" t="n">
        <f aca="false">$T8076-$V8076</f>
        <v>1282.29</v>
      </c>
      <c r="X8076" s="7" t="n">
        <v>225.99</v>
      </c>
      <c r="Y8076" s="7" t="n">
        <f aca="false">$R8076*$X8076</f>
        <v>677.97</v>
      </c>
      <c r="Z8076" s="7" t="n">
        <f aca="false">$W8076-$Y8076</f>
        <v>604.32</v>
      </c>
      <c r="AA8076" s="8" t="n">
        <f aca="false">IFERROR($Z8076/$W8076,0)</f>
        <v>0.471281847320029</v>
      </c>
      <c r="AB8076" s="2" t="s">
        <v>55</v>
      </c>
      <c r="AC8076" s="2" t="s">
        <v>93</v>
      </c>
    </row>
    <row r="8077" customFormat="false" ht="15" hidden="false" customHeight="false" outlineLevel="0" collapsed="false">
      <c r="A8077" s="2" t="s">
        <v>9594</v>
      </c>
      <c r="B8077" s="3" t="n">
        <v>45915</v>
      </c>
      <c r="C8077" s="4" t="n">
        <f aca="false">YEAR($B8077)</f>
        <v>2025</v>
      </c>
      <c r="D8077" s="4" t="n">
        <f aca="false">MONTH($B8077)</f>
        <v>9</v>
      </c>
      <c r="E8077" s="2" t="s">
        <v>4031</v>
      </c>
      <c r="F8077" s="5" t="n">
        <f aca="false">ROUNDUP(MONTH($B8077)/3,0)</f>
        <v>3</v>
      </c>
      <c r="G8077" s="2" t="s">
        <v>3408</v>
      </c>
      <c r="H8077" s="2" t="s">
        <v>499</v>
      </c>
      <c r="I8077" s="2" t="s">
        <v>33</v>
      </c>
      <c r="J8077" s="2" t="s">
        <v>89</v>
      </c>
      <c r="K8077" s="2" t="s">
        <v>97</v>
      </c>
      <c r="L8077" s="2" t="s">
        <v>111</v>
      </c>
      <c r="M8077" s="2" t="s">
        <v>99</v>
      </c>
      <c r="N8077" s="2" t="s">
        <v>51</v>
      </c>
      <c r="O8077" s="2" t="s">
        <v>114</v>
      </c>
      <c r="P8077" s="2" t="s">
        <v>234</v>
      </c>
      <c r="Q8077" s="2" t="s">
        <v>238</v>
      </c>
      <c r="R8077" s="6" t="n">
        <v>2</v>
      </c>
      <c r="S8077" s="7" t="n">
        <v>396.3</v>
      </c>
      <c r="T8077" s="7" t="n">
        <f aca="false">$R8077*$S8077</f>
        <v>792.6</v>
      </c>
      <c r="U8077" s="8" t="n">
        <v>0</v>
      </c>
      <c r="V8077" s="7" t="n">
        <f aca="false">$T8077*$U8077</f>
        <v>0</v>
      </c>
      <c r="W8077" s="7" t="n">
        <f aca="false">$T8077-$V8077</f>
        <v>792.6</v>
      </c>
      <c r="X8077" s="7" t="n">
        <v>210.89</v>
      </c>
      <c r="Y8077" s="7" t="n">
        <f aca="false">$R8077*$X8077</f>
        <v>421.78</v>
      </c>
      <c r="Z8077" s="7" t="n">
        <f aca="false">$W8077-$Y8077</f>
        <v>370.82</v>
      </c>
      <c r="AA8077" s="8" t="n">
        <f aca="false">IFERROR($Z8077/$W8077,0)</f>
        <v>0.467852636891244</v>
      </c>
      <c r="AB8077" s="2" t="s">
        <v>85</v>
      </c>
      <c r="AC8077" s="2" t="s">
        <v>43</v>
      </c>
    </row>
    <row r="8078" customFormat="false" ht="15" hidden="false" customHeight="false" outlineLevel="0" collapsed="false">
      <c r="A8078" s="2" t="s">
        <v>9595</v>
      </c>
      <c r="B8078" s="3" t="n">
        <v>45915</v>
      </c>
      <c r="C8078" s="4" t="n">
        <f aca="false">YEAR($B8078)</f>
        <v>2025</v>
      </c>
      <c r="D8078" s="4" t="n">
        <f aca="false">MONTH($B8078)</f>
        <v>9</v>
      </c>
      <c r="E8078" s="2" t="s">
        <v>4031</v>
      </c>
      <c r="F8078" s="5" t="n">
        <f aca="false">ROUNDUP(MONTH($B8078)/3,0)</f>
        <v>3</v>
      </c>
      <c r="G8078" s="2" t="s">
        <v>1451</v>
      </c>
      <c r="H8078" s="2" t="s">
        <v>1452</v>
      </c>
      <c r="I8078" s="2" t="s">
        <v>33</v>
      </c>
      <c r="J8078" s="2" t="s">
        <v>147</v>
      </c>
      <c r="K8078" s="2" t="s">
        <v>148</v>
      </c>
      <c r="L8078" s="2" t="s">
        <v>149</v>
      </c>
      <c r="M8078" s="2" t="s">
        <v>217</v>
      </c>
      <c r="N8078" s="2" t="s">
        <v>63</v>
      </c>
      <c r="O8078" s="2" t="s">
        <v>52</v>
      </c>
      <c r="P8078" s="2" t="s">
        <v>83</v>
      </c>
      <c r="Q8078" s="2" t="s">
        <v>84</v>
      </c>
      <c r="R8078" s="6" t="n">
        <v>2</v>
      </c>
      <c r="S8078" s="7" t="n">
        <v>4148.05</v>
      </c>
      <c r="T8078" s="7" t="n">
        <f aca="false">$R8078*$S8078</f>
        <v>8296.1</v>
      </c>
      <c r="U8078" s="8" t="n">
        <v>0.1</v>
      </c>
      <c r="V8078" s="7" t="n">
        <f aca="false">$T8078*$U8078</f>
        <v>829.61</v>
      </c>
      <c r="W8078" s="7" t="n">
        <f aca="false">$T8078-$V8078</f>
        <v>7466.49</v>
      </c>
      <c r="X8078" s="7" t="n">
        <v>3144.56</v>
      </c>
      <c r="Y8078" s="7" t="n">
        <f aca="false">$R8078*$X8078</f>
        <v>6289.12</v>
      </c>
      <c r="Z8078" s="7" t="n">
        <f aca="false">$W8078-$Y8078</f>
        <v>1177.37</v>
      </c>
      <c r="AA8078" s="8" t="n">
        <f aca="false">IFERROR($Z8078/$W8078,0)</f>
        <v>0.157687213134954</v>
      </c>
      <c r="AB8078" s="2" t="s">
        <v>55</v>
      </c>
      <c r="AC8078" s="2" t="s">
        <v>43</v>
      </c>
    </row>
    <row r="8079" customFormat="false" ht="15" hidden="false" customHeight="false" outlineLevel="0" collapsed="false">
      <c r="A8079" s="2" t="s">
        <v>9596</v>
      </c>
      <c r="B8079" s="3" t="n">
        <v>45915</v>
      </c>
      <c r="C8079" s="4" t="n">
        <f aca="false">YEAR($B8079)</f>
        <v>2025</v>
      </c>
      <c r="D8079" s="4" t="n">
        <f aca="false">MONTH($B8079)</f>
        <v>9</v>
      </c>
      <c r="E8079" s="2" t="s">
        <v>4031</v>
      </c>
      <c r="F8079" s="5" t="n">
        <f aca="false">ROUNDUP(MONTH($B8079)/3,0)</f>
        <v>3</v>
      </c>
      <c r="G8079" s="2" t="s">
        <v>3153</v>
      </c>
      <c r="H8079" s="2" t="s">
        <v>3154</v>
      </c>
      <c r="I8079" s="2" t="s">
        <v>33</v>
      </c>
      <c r="J8079" s="2" t="s">
        <v>47</v>
      </c>
      <c r="K8079" s="2" t="s">
        <v>185</v>
      </c>
      <c r="L8079" s="2" t="s">
        <v>186</v>
      </c>
      <c r="M8079" s="2" t="s">
        <v>168</v>
      </c>
      <c r="N8079" s="2" t="s">
        <v>63</v>
      </c>
      <c r="O8079" s="2" t="s">
        <v>64</v>
      </c>
      <c r="P8079" s="2" t="s">
        <v>342</v>
      </c>
      <c r="Q8079" s="2" t="s">
        <v>389</v>
      </c>
      <c r="R8079" s="6" t="n">
        <v>3</v>
      </c>
      <c r="S8079" s="7" t="n">
        <v>3516.25</v>
      </c>
      <c r="T8079" s="7" t="n">
        <f aca="false">$R8079*$S8079</f>
        <v>10548.75</v>
      </c>
      <c r="U8079" s="8" t="n">
        <v>0</v>
      </c>
      <c r="V8079" s="7" t="n">
        <f aca="false">$T8079*$U8079</f>
        <v>0</v>
      </c>
      <c r="W8079" s="7" t="n">
        <f aca="false">$T8079-$V8079</f>
        <v>10548.75</v>
      </c>
      <c r="X8079" s="7" t="n">
        <v>2896.88</v>
      </c>
      <c r="Y8079" s="7" t="n">
        <f aca="false">$R8079*$X8079</f>
        <v>8690.64</v>
      </c>
      <c r="Z8079" s="7" t="n">
        <f aca="false">$W8079-$Y8079</f>
        <v>1858.11</v>
      </c>
      <c r="AA8079" s="8" t="n">
        <f aca="false">IFERROR($Z8079/$W8079,0)</f>
        <v>0.176145040881621</v>
      </c>
      <c r="AB8079" s="2" t="s">
        <v>76</v>
      </c>
      <c r="AC8079" s="2" t="s">
        <v>43</v>
      </c>
    </row>
    <row r="8080" customFormat="false" ht="15" hidden="false" customHeight="false" outlineLevel="0" collapsed="false">
      <c r="A8080" s="2" t="s">
        <v>9597</v>
      </c>
      <c r="B8080" s="3" t="n">
        <v>45915</v>
      </c>
      <c r="C8080" s="4" t="n">
        <f aca="false">YEAR($B8080)</f>
        <v>2025</v>
      </c>
      <c r="D8080" s="4" t="n">
        <f aca="false">MONTH($B8080)</f>
        <v>9</v>
      </c>
      <c r="E8080" s="2" t="s">
        <v>4031</v>
      </c>
      <c r="F8080" s="5" t="n">
        <f aca="false">ROUNDUP(MONTH($B8080)/3,0)</f>
        <v>3</v>
      </c>
      <c r="G8080" s="2" t="s">
        <v>457</v>
      </c>
      <c r="H8080" s="2" t="s">
        <v>458</v>
      </c>
      <c r="I8080" s="2" t="s">
        <v>33</v>
      </c>
      <c r="J8080" s="2" t="s">
        <v>47</v>
      </c>
      <c r="K8080" s="2" t="s">
        <v>221</v>
      </c>
      <c r="L8080" s="2" t="s">
        <v>222</v>
      </c>
      <c r="M8080" s="2" t="s">
        <v>118</v>
      </c>
      <c r="N8080" s="2" t="s">
        <v>51</v>
      </c>
      <c r="O8080" s="2" t="s">
        <v>114</v>
      </c>
      <c r="P8080" s="2" t="s">
        <v>115</v>
      </c>
      <c r="Q8080" s="2" t="s">
        <v>530</v>
      </c>
      <c r="R8080" s="6" t="n">
        <v>1</v>
      </c>
      <c r="S8080" s="7" t="n">
        <v>168.01</v>
      </c>
      <c r="T8080" s="7" t="n">
        <f aca="false">$R8080*$S8080</f>
        <v>168.01</v>
      </c>
      <c r="U8080" s="8" t="n">
        <v>0</v>
      </c>
      <c r="V8080" s="7" t="n">
        <f aca="false">$T8080*$U8080</f>
        <v>0</v>
      </c>
      <c r="W8080" s="7" t="n">
        <f aca="false">$T8080-$V8080</f>
        <v>168.01</v>
      </c>
      <c r="X8080" s="7" t="n">
        <v>85.01</v>
      </c>
      <c r="Y8080" s="7" t="n">
        <f aca="false">$R8080*$X8080</f>
        <v>85.01</v>
      </c>
      <c r="Z8080" s="7" t="n">
        <f aca="false">$W8080-$Y8080</f>
        <v>83</v>
      </c>
      <c r="AA8080" s="8" t="n">
        <f aca="false">IFERROR($Z8080/$W8080,0)</f>
        <v>0.494018213201595</v>
      </c>
      <c r="AB8080" s="2" t="s">
        <v>42</v>
      </c>
      <c r="AC8080" s="2" t="s">
        <v>43</v>
      </c>
    </row>
    <row r="8081" customFormat="false" ht="15" hidden="false" customHeight="false" outlineLevel="0" collapsed="false">
      <c r="A8081" s="2" t="s">
        <v>9598</v>
      </c>
      <c r="B8081" s="3" t="n">
        <v>45915</v>
      </c>
      <c r="C8081" s="4" t="n">
        <f aca="false">YEAR($B8081)</f>
        <v>2025</v>
      </c>
      <c r="D8081" s="4" t="n">
        <f aca="false">MONTH($B8081)</f>
        <v>9</v>
      </c>
      <c r="E8081" s="2" t="s">
        <v>4031</v>
      </c>
      <c r="F8081" s="5" t="n">
        <f aca="false">ROUNDUP(MONTH($B8081)/3,0)</f>
        <v>3</v>
      </c>
      <c r="G8081" s="2" t="s">
        <v>2390</v>
      </c>
      <c r="H8081" s="2" t="s">
        <v>2391</v>
      </c>
      <c r="I8081" s="2" t="s">
        <v>33</v>
      </c>
      <c r="J8081" s="2" t="s">
        <v>59</v>
      </c>
      <c r="K8081" s="2" t="s">
        <v>140</v>
      </c>
      <c r="L8081" s="2" t="s">
        <v>141</v>
      </c>
      <c r="M8081" s="2" t="s">
        <v>142</v>
      </c>
      <c r="N8081" s="2" t="s">
        <v>63</v>
      </c>
      <c r="O8081" s="2" t="s">
        <v>114</v>
      </c>
      <c r="P8081" s="2" t="s">
        <v>234</v>
      </c>
      <c r="Q8081" s="2" t="s">
        <v>235</v>
      </c>
      <c r="R8081" s="6" t="n">
        <v>1</v>
      </c>
      <c r="S8081" s="7" t="n">
        <v>248.64</v>
      </c>
      <c r="T8081" s="7" t="n">
        <f aca="false">$R8081*$S8081</f>
        <v>248.64</v>
      </c>
      <c r="U8081" s="8" t="n">
        <v>0</v>
      </c>
      <c r="V8081" s="7" t="n">
        <f aca="false">$T8081*$U8081</f>
        <v>0</v>
      </c>
      <c r="W8081" s="7" t="n">
        <f aca="false">$T8081-$V8081</f>
        <v>248.64</v>
      </c>
      <c r="X8081" s="7" t="n">
        <v>134.84</v>
      </c>
      <c r="Y8081" s="7" t="n">
        <f aca="false">$R8081*$X8081</f>
        <v>134.84</v>
      </c>
      <c r="Z8081" s="7" t="n">
        <f aca="false">$W8081-$Y8081</f>
        <v>113.8</v>
      </c>
      <c r="AA8081" s="8" t="n">
        <f aca="false">IFERROR($Z8081/$W8081,0)</f>
        <v>0.457689832689833</v>
      </c>
      <c r="AB8081" s="2" t="s">
        <v>42</v>
      </c>
      <c r="AC8081" s="2" t="s">
        <v>43</v>
      </c>
    </row>
    <row r="8082" customFormat="false" ht="15" hidden="false" customHeight="false" outlineLevel="0" collapsed="false">
      <c r="A8082" s="2" t="s">
        <v>9599</v>
      </c>
      <c r="B8082" s="3" t="n">
        <v>45915</v>
      </c>
      <c r="C8082" s="4" t="n">
        <f aca="false">YEAR($B8082)</f>
        <v>2025</v>
      </c>
      <c r="D8082" s="4" t="n">
        <f aca="false">MONTH($B8082)</f>
        <v>9</v>
      </c>
      <c r="E8082" s="2" t="s">
        <v>4031</v>
      </c>
      <c r="F8082" s="5" t="n">
        <f aca="false">ROUNDUP(MONTH($B8082)/3,0)</f>
        <v>3</v>
      </c>
      <c r="G8082" s="2" t="s">
        <v>759</v>
      </c>
      <c r="H8082" s="2" t="s">
        <v>615</v>
      </c>
      <c r="I8082" s="2" t="s">
        <v>104</v>
      </c>
      <c r="J8082" s="2" t="s">
        <v>59</v>
      </c>
      <c r="K8082" s="2" t="s">
        <v>210</v>
      </c>
      <c r="L8082" s="2" t="s">
        <v>211</v>
      </c>
      <c r="M8082" s="2" t="s">
        <v>62</v>
      </c>
      <c r="N8082" s="2" t="s">
        <v>63</v>
      </c>
      <c r="O8082" s="2" t="s">
        <v>39</v>
      </c>
      <c r="P8082" s="2" t="s">
        <v>106</v>
      </c>
      <c r="Q8082" s="2" t="s">
        <v>136</v>
      </c>
      <c r="R8082" s="6" t="n">
        <v>14</v>
      </c>
      <c r="S8082" s="7" t="n">
        <v>2217.75</v>
      </c>
      <c r="T8082" s="7" t="n">
        <f aca="false">$R8082*$S8082</f>
        <v>31048.5</v>
      </c>
      <c r="U8082" s="8" t="n">
        <v>0.15</v>
      </c>
      <c r="V8082" s="7" t="n">
        <f aca="false">$T8082*$U8082</f>
        <v>4657.275</v>
      </c>
      <c r="W8082" s="7" t="n">
        <f aca="false">$T8082-$V8082</f>
        <v>26391.225</v>
      </c>
      <c r="X8082" s="7" t="n">
        <v>1526.4</v>
      </c>
      <c r="Y8082" s="7" t="n">
        <f aca="false">$R8082*$X8082</f>
        <v>21369.6</v>
      </c>
      <c r="Z8082" s="7" t="n">
        <f aca="false">$W8082-$Y8082</f>
        <v>5021.625</v>
      </c>
      <c r="AA8082" s="8" t="n">
        <f aca="false">IFERROR($Z8082/$W8082,0)</f>
        <v>0.190276313433726</v>
      </c>
      <c r="AB8082" s="2" t="s">
        <v>85</v>
      </c>
      <c r="AC8082" s="2" t="s">
        <v>43</v>
      </c>
    </row>
    <row r="8083" customFormat="false" ht="15" hidden="false" customHeight="false" outlineLevel="0" collapsed="false">
      <c r="A8083" s="2" t="s">
        <v>9600</v>
      </c>
      <c r="B8083" s="3" t="n">
        <v>45915</v>
      </c>
      <c r="C8083" s="4" t="n">
        <f aca="false">YEAR($B8083)</f>
        <v>2025</v>
      </c>
      <c r="D8083" s="4" t="n">
        <f aca="false">MONTH($B8083)</f>
        <v>9</v>
      </c>
      <c r="E8083" s="2" t="s">
        <v>4031</v>
      </c>
      <c r="F8083" s="5" t="n">
        <f aca="false">ROUNDUP(MONTH($B8083)/3,0)</f>
        <v>3</v>
      </c>
      <c r="G8083" s="2" t="s">
        <v>1996</v>
      </c>
      <c r="H8083" s="2" t="s">
        <v>1997</v>
      </c>
      <c r="I8083" s="2" t="s">
        <v>33</v>
      </c>
      <c r="J8083" s="2" t="s">
        <v>47</v>
      </c>
      <c r="K8083" s="2" t="s">
        <v>48</v>
      </c>
      <c r="L8083" s="2" t="s">
        <v>155</v>
      </c>
      <c r="M8083" s="2" t="s">
        <v>105</v>
      </c>
      <c r="N8083" s="2" t="s">
        <v>51</v>
      </c>
      <c r="O8083" s="2" t="s">
        <v>171</v>
      </c>
      <c r="P8083" s="2" t="s">
        <v>172</v>
      </c>
      <c r="Q8083" s="2" t="s">
        <v>223</v>
      </c>
      <c r="R8083" s="6" t="n">
        <v>1</v>
      </c>
      <c r="S8083" s="7" t="n">
        <v>580.28</v>
      </c>
      <c r="T8083" s="7" t="n">
        <f aca="false">$R8083*$S8083</f>
        <v>580.28</v>
      </c>
      <c r="U8083" s="8" t="n">
        <v>0</v>
      </c>
      <c r="V8083" s="7" t="n">
        <f aca="false">$T8083*$U8083</f>
        <v>0</v>
      </c>
      <c r="W8083" s="7" t="n">
        <f aca="false">$T8083-$V8083</f>
        <v>580.28</v>
      </c>
      <c r="X8083" s="7" t="n">
        <v>348.26</v>
      </c>
      <c r="Y8083" s="7" t="n">
        <f aca="false">$R8083*$X8083</f>
        <v>348.26</v>
      </c>
      <c r="Z8083" s="7" t="n">
        <f aca="false">$W8083-$Y8083</f>
        <v>232.02</v>
      </c>
      <c r="AA8083" s="8" t="n">
        <f aca="false">IFERROR($Z8083/$W8083,0)</f>
        <v>0.399841455848901</v>
      </c>
      <c r="AB8083" s="2" t="s">
        <v>85</v>
      </c>
      <c r="AC8083" s="2" t="s">
        <v>43</v>
      </c>
    </row>
    <row r="8084" customFormat="false" ht="15" hidden="false" customHeight="false" outlineLevel="0" collapsed="false">
      <c r="A8084" s="2" t="s">
        <v>9601</v>
      </c>
      <c r="B8084" s="3" t="n">
        <v>45915</v>
      </c>
      <c r="C8084" s="4" t="n">
        <f aca="false">YEAR($B8084)</f>
        <v>2025</v>
      </c>
      <c r="D8084" s="4" t="n">
        <f aca="false">MONTH($B8084)</f>
        <v>9</v>
      </c>
      <c r="E8084" s="2" t="s">
        <v>4031</v>
      </c>
      <c r="F8084" s="5" t="n">
        <f aca="false">ROUNDUP(MONTH($B8084)/3,0)</f>
        <v>3</v>
      </c>
      <c r="G8084" s="2" t="s">
        <v>316</v>
      </c>
      <c r="H8084" s="2" t="s">
        <v>317</v>
      </c>
      <c r="I8084" s="2" t="s">
        <v>104</v>
      </c>
      <c r="J8084" s="2" t="s">
        <v>89</v>
      </c>
      <c r="K8084" s="2" t="s">
        <v>97</v>
      </c>
      <c r="L8084" s="2" t="s">
        <v>111</v>
      </c>
      <c r="M8084" s="2" t="s">
        <v>92</v>
      </c>
      <c r="N8084" s="2" t="s">
        <v>73</v>
      </c>
      <c r="O8084" s="2" t="s">
        <v>52</v>
      </c>
      <c r="P8084" s="2" t="s">
        <v>83</v>
      </c>
      <c r="Q8084" s="2" t="s">
        <v>84</v>
      </c>
      <c r="R8084" s="6" t="n">
        <v>9</v>
      </c>
      <c r="S8084" s="7" t="n">
        <v>4326.54</v>
      </c>
      <c r="T8084" s="7" t="n">
        <f aca="false">$R8084*$S8084</f>
        <v>38938.86</v>
      </c>
      <c r="U8084" s="8" t="n">
        <v>0.08</v>
      </c>
      <c r="V8084" s="7" t="n">
        <f aca="false">$T8084*$U8084</f>
        <v>3115.1088</v>
      </c>
      <c r="W8084" s="7" t="n">
        <f aca="false">$T8084-$V8084</f>
        <v>35823.7512</v>
      </c>
      <c r="X8084" s="7" t="n">
        <v>3295.71</v>
      </c>
      <c r="Y8084" s="7" t="n">
        <f aca="false">$R8084*$X8084</f>
        <v>29661.39</v>
      </c>
      <c r="Z8084" s="7" t="n">
        <f aca="false">$W8084-$Y8084</f>
        <v>6162.3612</v>
      </c>
      <c r="AA8084" s="8" t="n">
        <f aca="false">IFERROR($Z8084/$W8084,0)</f>
        <v>0.172018869983666</v>
      </c>
      <c r="AB8084" s="2" t="s">
        <v>85</v>
      </c>
      <c r="AC8084" s="2" t="s">
        <v>43</v>
      </c>
    </row>
    <row r="8085" customFormat="false" ht="15" hidden="false" customHeight="false" outlineLevel="0" collapsed="false">
      <c r="A8085" s="2" t="s">
        <v>9602</v>
      </c>
      <c r="B8085" s="3" t="n">
        <v>45915</v>
      </c>
      <c r="C8085" s="4" t="n">
        <f aca="false">YEAR($B8085)</f>
        <v>2025</v>
      </c>
      <c r="D8085" s="4" t="n">
        <f aca="false">MONTH($B8085)</f>
        <v>9</v>
      </c>
      <c r="E8085" s="2" t="s">
        <v>4031</v>
      </c>
      <c r="F8085" s="5" t="n">
        <f aca="false">ROUNDUP(MONTH($B8085)/3,0)</f>
        <v>3</v>
      </c>
      <c r="G8085" s="2" t="s">
        <v>471</v>
      </c>
      <c r="H8085" s="2" t="s">
        <v>472</v>
      </c>
      <c r="I8085" s="2" t="s">
        <v>104</v>
      </c>
      <c r="J8085" s="2" t="s">
        <v>59</v>
      </c>
      <c r="K8085" s="2" t="s">
        <v>60</v>
      </c>
      <c r="L8085" s="2" t="s">
        <v>61</v>
      </c>
      <c r="M8085" s="2" t="s">
        <v>131</v>
      </c>
      <c r="N8085" s="2" t="s">
        <v>38</v>
      </c>
      <c r="O8085" s="2" t="s">
        <v>114</v>
      </c>
      <c r="P8085" s="2" t="s">
        <v>115</v>
      </c>
      <c r="Q8085" s="2" t="s">
        <v>116</v>
      </c>
      <c r="R8085" s="6" t="n">
        <v>15</v>
      </c>
      <c r="S8085" s="7" t="n">
        <v>307.63</v>
      </c>
      <c r="T8085" s="7" t="n">
        <f aca="false">$R8085*$S8085</f>
        <v>4614.45</v>
      </c>
      <c r="U8085" s="8" t="n">
        <v>0.15</v>
      </c>
      <c r="V8085" s="7" t="n">
        <f aca="false">$T8085*$U8085</f>
        <v>692.1675</v>
      </c>
      <c r="W8085" s="7" t="n">
        <f aca="false">$T8085-$V8085</f>
        <v>3922.2825</v>
      </c>
      <c r="X8085" s="7" t="n">
        <v>157.18</v>
      </c>
      <c r="Y8085" s="7" t="n">
        <f aca="false">$R8085*$X8085</f>
        <v>2357.7</v>
      </c>
      <c r="Z8085" s="7" t="n">
        <f aca="false">$W8085-$Y8085</f>
        <v>1564.5825</v>
      </c>
      <c r="AA8085" s="8" t="n">
        <f aca="false">IFERROR($Z8085/$W8085,0)</f>
        <v>0.398895923483329</v>
      </c>
      <c r="AB8085" s="2" t="s">
        <v>85</v>
      </c>
      <c r="AC8085" s="2" t="s">
        <v>43</v>
      </c>
    </row>
    <row r="8086" customFormat="false" ht="15" hidden="false" customHeight="false" outlineLevel="0" collapsed="false">
      <c r="A8086" s="2" t="s">
        <v>9603</v>
      </c>
      <c r="B8086" s="3" t="n">
        <v>45915</v>
      </c>
      <c r="C8086" s="4" t="n">
        <f aca="false">YEAR($B8086)</f>
        <v>2025</v>
      </c>
      <c r="D8086" s="4" t="n">
        <f aca="false">MONTH($B8086)</f>
        <v>9</v>
      </c>
      <c r="E8086" s="2" t="s">
        <v>4031</v>
      </c>
      <c r="F8086" s="5" t="n">
        <f aca="false">ROUNDUP(MONTH($B8086)/3,0)</f>
        <v>3</v>
      </c>
      <c r="G8086" s="2" t="s">
        <v>45</v>
      </c>
      <c r="H8086" s="2" t="s">
        <v>46</v>
      </c>
      <c r="I8086" s="2" t="s">
        <v>33</v>
      </c>
      <c r="J8086" s="2" t="s">
        <v>47</v>
      </c>
      <c r="K8086" s="2" t="s">
        <v>48</v>
      </c>
      <c r="L8086" s="2" t="s">
        <v>49</v>
      </c>
      <c r="M8086" s="2" t="s">
        <v>168</v>
      </c>
      <c r="N8086" s="2" t="s">
        <v>51</v>
      </c>
      <c r="O8086" s="2" t="s">
        <v>114</v>
      </c>
      <c r="P8086" s="2" t="s">
        <v>115</v>
      </c>
      <c r="Q8086" s="2" t="s">
        <v>116</v>
      </c>
      <c r="R8086" s="6" t="n">
        <v>2</v>
      </c>
      <c r="S8086" s="7" t="n">
        <v>303.97</v>
      </c>
      <c r="T8086" s="7" t="n">
        <f aca="false">$R8086*$S8086</f>
        <v>607.94</v>
      </c>
      <c r="U8086" s="8" t="n">
        <v>0.1</v>
      </c>
      <c r="V8086" s="7" t="n">
        <f aca="false">$T8086*$U8086</f>
        <v>60.794</v>
      </c>
      <c r="W8086" s="7" t="n">
        <f aca="false">$T8086-$V8086</f>
        <v>547.146</v>
      </c>
      <c r="X8086" s="7" t="n">
        <v>150.44</v>
      </c>
      <c r="Y8086" s="7" t="n">
        <f aca="false">$R8086*$X8086</f>
        <v>300.88</v>
      </c>
      <c r="Z8086" s="7" t="n">
        <f aca="false">$W8086-$Y8086</f>
        <v>246.266</v>
      </c>
      <c r="AA8086" s="8" t="n">
        <f aca="false">IFERROR($Z8086/$W8086,0)</f>
        <v>0.450091931586816</v>
      </c>
      <c r="AB8086" s="2" t="s">
        <v>42</v>
      </c>
      <c r="AC8086" s="2" t="s">
        <v>246</v>
      </c>
    </row>
    <row r="8087" customFormat="false" ht="15" hidden="false" customHeight="false" outlineLevel="0" collapsed="false">
      <c r="A8087" s="2" t="s">
        <v>9604</v>
      </c>
      <c r="B8087" s="3" t="n">
        <v>45915</v>
      </c>
      <c r="C8087" s="4" t="n">
        <f aca="false">YEAR($B8087)</f>
        <v>2025</v>
      </c>
      <c r="D8087" s="4" t="n">
        <f aca="false">MONTH($B8087)</f>
        <v>9</v>
      </c>
      <c r="E8087" s="2" t="s">
        <v>4031</v>
      </c>
      <c r="F8087" s="5" t="n">
        <f aca="false">ROUNDUP(MONTH($B8087)/3,0)</f>
        <v>3</v>
      </c>
      <c r="G8087" s="2" t="s">
        <v>1602</v>
      </c>
      <c r="H8087" s="2" t="s">
        <v>745</v>
      </c>
      <c r="I8087" s="2" t="s">
        <v>33</v>
      </c>
      <c r="J8087" s="2" t="s">
        <v>47</v>
      </c>
      <c r="K8087" s="2" t="s">
        <v>196</v>
      </c>
      <c r="L8087" s="2" t="s">
        <v>197</v>
      </c>
      <c r="M8087" s="2" t="s">
        <v>156</v>
      </c>
      <c r="N8087" s="2" t="s">
        <v>63</v>
      </c>
      <c r="O8087" s="2" t="s">
        <v>171</v>
      </c>
      <c r="P8087" s="2" t="s">
        <v>204</v>
      </c>
      <c r="Q8087" s="2" t="s">
        <v>232</v>
      </c>
      <c r="R8087" s="6" t="n">
        <v>3</v>
      </c>
      <c r="S8087" s="7" t="n">
        <v>880.39</v>
      </c>
      <c r="T8087" s="7" t="n">
        <f aca="false">$R8087*$S8087</f>
        <v>2641.17</v>
      </c>
      <c r="U8087" s="8" t="n">
        <v>0.05</v>
      </c>
      <c r="V8087" s="7" t="n">
        <f aca="false">$T8087*$U8087</f>
        <v>132.0585</v>
      </c>
      <c r="W8087" s="7" t="n">
        <f aca="false">$T8087-$V8087</f>
        <v>2509.1115</v>
      </c>
      <c r="X8087" s="7" t="n">
        <v>548.49</v>
      </c>
      <c r="Y8087" s="7" t="n">
        <f aca="false">$R8087*$X8087</f>
        <v>1645.47</v>
      </c>
      <c r="Z8087" s="7" t="n">
        <f aca="false">$W8087-$Y8087</f>
        <v>863.6415</v>
      </c>
      <c r="AA8087" s="8" t="n">
        <f aca="false">IFERROR($Z8087/$W8087,0)</f>
        <v>0.344202120949986</v>
      </c>
      <c r="AB8087" s="2" t="s">
        <v>55</v>
      </c>
      <c r="AC8087" s="2" t="s">
        <v>43</v>
      </c>
    </row>
    <row r="8088" customFormat="false" ht="15" hidden="false" customHeight="false" outlineLevel="0" collapsed="false">
      <c r="A8088" s="2" t="s">
        <v>9605</v>
      </c>
      <c r="B8088" s="3" t="n">
        <v>45916</v>
      </c>
      <c r="C8088" s="4" t="n">
        <f aca="false">YEAR($B8088)</f>
        <v>2025</v>
      </c>
      <c r="D8088" s="4" t="n">
        <f aca="false">MONTH($B8088)</f>
        <v>9</v>
      </c>
      <c r="E8088" s="2" t="s">
        <v>4031</v>
      </c>
      <c r="F8088" s="5" t="n">
        <f aca="false">ROUNDUP(MONTH($B8088)/3,0)</f>
        <v>3</v>
      </c>
      <c r="G8088" s="2" t="s">
        <v>780</v>
      </c>
      <c r="H8088" s="2" t="s">
        <v>781</v>
      </c>
      <c r="I8088" s="2" t="s">
        <v>33</v>
      </c>
      <c r="J8088" s="2" t="s">
        <v>59</v>
      </c>
      <c r="K8088" s="2" t="s">
        <v>60</v>
      </c>
      <c r="L8088" s="2" t="s">
        <v>61</v>
      </c>
      <c r="M8088" s="2" t="s">
        <v>142</v>
      </c>
      <c r="N8088" s="2" t="s">
        <v>51</v>
      </c>
      <c r="O8088" s="2" t="s">
        <v>114</v>
      </c>
      <c r="P8088" s="2" t="s">
        <v>115</v>
      </c>
      <c r="Q8088" s="2" t="s">
        <v>116</v>
      </c>
      <c r="R8088" s="6" t="n">
        <v>2</v>
      </c>
      <c r="S8088" s="7" t="n">
        <v>298.5</v>
      </c>
      <c r="T8088" s="7" t="n">
        <f aca="false">$R8088*$S8088</f>
        <v>597</v>
      </c>
      <c r="U8088" s="8" t="n">
        <v>0.08</v>
      </c>
      <c r="V8088" s="7" t="n">
        <f aca="false">$T8088*$U8088</f>
        <v>47.76</v>
      </c>
      <c r="W8088" s="7" t="n">
        <f aca="false">$T8088-$V8088</f>
        <v>549.24</v>
      </c>
      <c r="X8088" s="7" t="n">
        <v>149.21</v>
      </c>
      <c r="Y8088" s="7" t="n">
        <f aca="false">$R8088*$X8088</f>
        <v>298.42</v>
      </c>
      <c r="Z8088" s="7" t="n">
        <f aca="false">$W8088-$Y8088</f>
        <v>250.82</v>
      </c>
      <c r="AA8088" s="8" t="n">
        <f aca="false">IFERROR($Z8088/$W8088,0)</f>
        <v>0.456667394945743</v>
      </c>
      <c r="AB8088" s="2" t="s">
        <v>85</v>
      </c>
      <c r="AC8088" s="2" t="s">
        <v>43</v>
      </c>
    </row>
    <row r="8089" customFormat="false" ht="15" hidden="false" customHeight="false" outlineLevel="0" collapsed="false">
      <c r="A8089" s="2" t="s">
        <v>9606</v>
      </c>
      <c r="B8089" s="3" t="n">
        <v>45916</v>
      </c>
      <c r="C8089" s="4" t="n">
        <f aca="false">YEAR($B8089)</f>
        <v>2025</v>
      </c>
      <c r="D8089" s="4" t="n">
        <f aca="false">MONTH($B8089)</f>
        <v>9</v>
      </c>
      <c r="E8089" s="2" t="s">
        <v>4031</v>
      </c>
      <c r="F8089" s="5" t="n">
        <f aca="false">ROUNDUP(MONTH($B8089)/3,0)</f>
        <v>3</v>
      </c>
      <c r="G8089" s="2" t="s">
        <v>759</v>
      </c>
      <c r="H8089" s="2" t="s">
        <v>615</v>
      </c>
      <c r="I8089" s="2" t="s">
        <v>104</v>
      </c>
      <c r="J8089" s="2" t="s">
        <v>59</v>
      </c>
      <c r="K8089" s="2" t="s">
        <v>210</v>
      </c>
      <c r="L8089" s="2" t="s">
        <v>211</v>
      </c>
      <c r="M8089" s="2" t="s">
        <v>142</v>
      </c>
      <c r="N8089" s="2" t="s">
        <v>51</v>
      </c>
      <c r="O8089" s="2" t="s">
        <v>52</v>
      </c>
      <c r="P8089" s="2" t="s">
        <v>53</v>
      </c>
      <c r="Q8089" s="2" t="s">
        <v>54</v>
      </c>
      <c r="R8089" s="6" t="n">
        <v>2</v>
      </c>
      <c r="S8089" s="7" t="n">
        <v>2794.37</v>
      </c>
      <c r="T8089" s="7" t="n">
        <f aca="false">$R8089*$S8089</f>
        <v>5588.74</v>
      </c>
      <c r="U8089" s="8" t="n">
        <v>0.08</v>
      </c>
      <c r="V8089" s="7" t="n">
        <f aca="false">$T8089*$U8089</f>
        <v>447.0992</v>
      </c>
      <c r="W8089" s="7" t="n">
        <f aca="false">$T8089-$V8089</f>
        <v>5141.6408</v>
      </c>
      <c r="X8089" s="7" t="n">
        <v>2014.52</v>
      </c>
      <c r="Y8089" s="7" t="n">
        <f aca="false">$R8089*$X8089</f>
        <v>4029.04</v>
      </c>
      <c r="Z8089" s="7" t="n">
        <f aca="false">$W8089-$Y8089</f>
        <v>1112.6008</v>
      </c>
      <c r="AA8089" s="8" t="n">
        <f aca="false">IFERROR($Z8089/$W8089,0)</f>
        <v>0.216390223136552</v>
      </c>
      <c r="AB8089" s="2" t="s">
        <v>85</v>
      </c>
      <c r="AC8089" s="2" t="s">
        <v>43</v>
      </c>
    </row>
    <row r="8090" customFormat="false" ht="15" hidden="false" customHeight="false" outlineLevel="0" collapsed="false">
      <c r="A8090" s="2" t="s">
        <v>9607</v>
      </c>
      <c r="B8090" s="3" t="n">
        <v>45916</v>
      </c>
      <c r="C8090" s="4" t="n">
        <f aca="false">YEAR($B8090)</f>
        <v>2025</v>
      </c>
      <c r="D8090" s="4" t="n">
        <f aca="false">MONTH($B8090)</f>
        <v>9</v>
      </c>
      <c r="E8090" s="2" t="s">
        <v>4031</v>
      </c>
      <c r="F8090" s="5" t="n">
        <f aca="false">ROUNDUP(MONTH($B8090)/3,0)</f>
        <v>3</v>
      </c>
      <c r="G8090" s="2" t="s">
        <v>3906</v>
      </c>
      <c r="H8090" s="2" t="s">
        <v>1452</v>
      </c>
      <c r="I8090" s="2" t="s">
        <v>33</v>
      </c>
      <c r="J8090" s="2" t="s">
        <v>89</v>
      </c>
      <c r="K8090" s="2" t="s">
        <v>97</v>
      </c>
      <c r="L8090" s="2" t="s">
        <v>111</v>
      </c>
      <c r="M8090" s="2" t="s">
        <v>92</v>
      </c>
      <c r="N8090" s="2" t="s">
        <v>63</v>
      </c>
      <c r="O8090" s="2" t="s">
        <v>52</v>
      </c>
      <c r="P8090" s="2" t="s">
        <v>83</v>
      </c>
      <c r="Q8090" s="2" t="s">
        <v>84</v>
      </c>
      <c r="R8090" s="6" t="n">
        <v>2</v>
      </c>
      <c r="S8090" s="7" t="n">
        <v>4129.24</v>
      </c>
      <c r="T8090" s="7" t="n">
        <f aca="false">$R8090*$S8090</f>
        <v>8258.48</v>
      </c>
      <c r="U8090" s="8" t="n">
        <v>0</v>
      </c>
      <c r="V8090" s="7" t="n">
        <f aca="false">$T8090*$U8090</f>
        <v>0</v>
      </c>
      <c r="W8090" s="7" t="n">
        <f aca="false">$T8090-$V8090</f>
        <v>8258.48</v>
      </c>
      <c r="X8090" s="7" t="n">
        <v>3437.41</v>
      </c>
      <c r="Y8090" s="7" t="n">
        <f aca="false">$R8090*$X8090</f>
        <v>6874.82</v>
      </c>
      <c r="Z8090" s="7" t="n">
        <f aca="false">$W8090-$Y8090</f>
        <v>1383.66</v>
      </c>
      <c r="AA8090" s="8" t="n">
        <f aca="false">IFERROR($Z8090/$W8090,0)</f>
        <v>0.167544148560026</v>
      </c>
      <c r="AB8090" s="2" t="s">
        <v>85</v>
      </c>
      <c r="AC8090" s="2" t="s">
        <v>43</v>
      </c>
    </row>
    <row r="8091" customFormat="false" ht="15" hidden="false" customHeight="false" outlineLevel="0" collapsed="false">
      <c r="A8091" s="2" t="s">
        <v>9608</v>
      </c>
      <c r="B8091" s="3" t="n">
        <v>45916</v>
      </c>
      <c r="C8091" s="4" t="n">
        <f aca="false">YEAR($B8091)</f>
        <v>2025</v>
      </c>
      <c r="D8091" s="4" t="n">
        <f aca="false">MONTH($B8091)</f>
        <v>9</v>
      </c>
      <c r="E8091" s="2" t="s">
        <v>4031</v>
      </c>
      <c r="F8091" s="5" t="n">
        <f aca="false">ROUNDUP(MONTH($B8091)/3,0)</f>
        <v>3</v>
      </c>
      <c r="G8091" s="2" t="s">
        <v>1608</v>
      </c>
      <c r="H8091" s="2" t="s">
        <v>1609</v>
      </c>
      <c r="I8091" s="2" t="s">
        <v>33</v>
      </c>
      <c r="J8091" s="2" t="s">
        <v>34</v>
      </c>
      <c r="K8091" s="2" t="s">
        <v>230</v>
      </c>
      <c r="L8091" s="2" t="s">
        <v>231</v>
      </c>
      <c r="M8091" s="2" t="s">
        <v>82</v>
      </c>
      <c r="N8091" s="2" t="s">
        <v>51</v>
      </c>
      <c r="O8091" s="2" t="s">
        <v>64</v>
      </c>
      <c r="P8091" s="2" t="s">
        <v>65</v>
      </c>
      <c r="Q8091" s="2" t="s">
        <v>66</v>
      </c>
      <c r="R8091" s="6" t="n">
        <v>1</v>
      </c>
      <c r="S8091" s="7" t="n">
        <v>8527.27</v>
      </c>
      <c r="T8091" s="7" t="n">
        <f aca="false">$R8091*$S8091</f>
        <v>8527.27</v>
      </c>
      <c r="U8091" s="8" t="n">
        <v>0</v>
      </c>
      <c r="V8091" s="7" t="n">
        <f aca="false">$T8091*$U8091</f>
        <v>0</v>
      </c>
      <c r="W8091" s="7" t="n">
        <f aca="false">$T8091-$V8091</f>
        <v>8527.27</v>
      </c>
      <c r="X8091" s="7" t="n">
        <v>6651.91</v>
      </c>
      <c r="Y8091" s="7" t="n">
        <f aca="false">$R8091*$X8091</f>
        <v>6651.91</v>
      </c>
      <c r="Z8091" s="7" t="n">
        <f aca="false">$W8091-$Y8091</f>
        <v>1875.36</v>
      </c>
      <c r="AA8091" s="8" t="n">
        <f aca="false">IFERROR($Z8091/$W8091,0)</f>
        <v>0.219925017033588</v>
      </c>
      <c r="AB8091" s="2" t="s">
        <v>67</v>
      </c>
      <c r="AC8091" s="2" t="s">
        <v>43</v>
      </c>
    </row>
    <row r="8092" customFormat="false" ht="15" hidden="false" customHeight="false" outlineLevel="0" collapsed="false">
      <c r="A8092" s="2" t="s">
        <v>9609</v>
      </c>
      <c r="B8092" s="3" t="n">
        <v>45916</v>
      </c>
      <c r="C8092" s="4" t="n">
        <f aca="false">YEAR($B8092)</f>
        <v>2025</v>
      </c>
      <c r="D8092" s="4" t="n">
        <f aca="false">MONTH($B8092)</f>
        <v>9</v>
      </c>
      <c r="E8092" s="2" t="s">
        <v>4031</v>
      </c>
      <c r="F8092" s="5" t="n">
        <f aca="false">ROUNDUP(MONTH($B8092)/3,0)</f>
        <v>3</v>
      </c>
      <c r="G8092" s="2" t="s">
        <v>962</v>
      </c>
      <c r="H8092" s="2" t="s">
        <v>963</v>
      </c>
      <c r="I8092" s="2" t="s">
        <v>33</v>
      </c>
      <c r="J8092" s="2" t="s">
        <v>47</v>
      </c>
      <c r="K8092" s="2" t="s">
        <v>185</v>
      </c>
      <c r="L8092" s="2" t="s">
        <v>186</v>
      </c>
      <c r="M8092" s="2" t="s">
        <v>50</v>
      </c>
      <c r="N8092" s="2" t="s">
        <v>63</v>
      </c>
      <c r="O8092" s="2" t="s">
        <v>52</v>
      </c>
      <c r="P8092" s="2" t="s">
        <v>53</v>
      </c>
      <c r="Q8092" s="2" t="s">
        <v>54</v>
      </c>
      <c r="R8092" s="6" t="n">
        <v>2</v>
      </c>
      <c r="S8092" s="7" t="n">
        <v>3346.01</v>
      </c>
      <c r="T8092" s="7" t="n">
        <f aca="false">$R8092*$S8092</f>
        <v>6692.02</v>
      </c>
      <c r="U8092" s="8" t="n">
        <v>0</v>
      </c>
      <c r="V8092" s="7" t="n">
        <f aca="false">$T8092*$U8092</f>
        <v>0</v>
      </c>
      <c r="W8092" s="7" t="n">
        <f aca="false">$T8092-$V8092</f>
        <v>6692.02</v>
      </c>
      <c r="X8092" s="7" t="n">
        <v>2465.29</v>
      </c>
      <c r="Y8092" s="7" t="n">
        <f aca="false">$R8092*$X8092</f>
        <v>4930.58</v>
      </c>
      <c r="Z8092" s="7" t="n">
        <f aca="false">$W8092-$Y8092</f>
        <v>1761.44</v>
      </c>
      <c r="AA8092" s="8" t="n">
        <f aca="false">IFERROR($Z8092/$W8092,0)</f>
        <v>0.263214993380175</v>
      </c>
      <c r="AB8092" s="2" t="s">
        <v>42</v>
      </c>
      <c r="AC8092" s="2" t="s">
        <v>246</v>
      </c>
    </row>
    <row r="8093" customFormat="false" ht="15" hidden="false" customHeight="false" outlineLevel="0" collapsed="false">
      <c r="A8093" s="2" t="s">
        <v>9610</v>
      </c>
      <c r="B8093" s="3" t="n">
        <v>45916</v>
      </c>
      <c r="C8093" s="4" t="n">
        <f aca="false">YEAR($B8093)</f>
        <v>2025</v>
      </c>
      <c r="D8093" s="4" t="n">
        <f aca="false">MONTH($B8093)</f>
        <v>9</v>
      </c>
      <c r="E8093" s="2" t="s">
        <v>4031</v>
      </c>
      <c r="F8093" s="5" t="n">
        <f aca="false">ROUNDUP(MONTH($B8093)/3,0)</f>
        <v>3</v>
      </c>
      <c r="G8093" s="2" t="s">
        <v>608</v>
      </c>
      <c r="H8093" s="2" t="s">
        <v>609</v>
      </c>
      <c r="I8093" s="2" t="s">
        <v>104</v>
      </c>
      <c r="J8093" s="2" t="s">
        <v>59</v>
      </c>
      <c r="K8093" s="2" t="s">
        <v>71</v>
      </c>
      <c r="L8093" s="2" t="s">
        <v>72</v>
      </c>
      <c r="M8093" s="2" t="s">
        <v>62</v>
      </c>
      <c r="N8093" s="2" t="s">
        <v>51</v>
      </c>
      <c r="O8093" s="2" t="s">
        <v>114</v>
      </c>
      <c r="P8093" s="2" t="s">
        <v>234</v>
      </c>
      <c r="Q8093" s="2" t="s">
        <v>235</v>
      </c>
      <c r="R8093" s="6" t="n">
        <v>3</v>
      </c>
      <c r="S8093" s="7" t="n">
        <v>256.47</v>
      </c>
      <c r="T8093" s="7" t="n">
        <f aca="false">$R8093*$S8093</f>
        <v>769.41</v>
      </c>
      <c r="U8093" s="8" t="n">
        <v>0.03</v>
      </c>
      <c r="V8093" s="7" t="n">
        <f aca="false">$T8093*$U8093</f>
        <v>23.0823</v>
      </c>
      <c r="W8093" s="7" t="n">
        <f aca="false">$T8093-$V8093</f>
        <v>746.3277</v>
      </c>
      <c r="X8093" s="7" t="n">
        <v>128.19</v>
      </c>
      <c r="Y8093" s="7" t="n">
        <f aca="false">$R8093*$X8093</f>
        <v>384.57</v>
      </c>
      <c r="Z8093" s="7" t="n">
        <f aca="false">$W8093-$Y8093</f>
        <v>361.7577</v>
      </c>
      <c r="AA8093" s="8" t="n">
        <f aca="false">IFERROR($Z8093/$W8093,0)</f>
        <v>0.484716968162913</v>
      </c>
      <c r="AB8093" s="2" t="s">
        <v>67</v>
      </c>
      <c r="AC8093" s="2" t="s">
        <v>43</v>
      </c>
    </row>
    <row r="8094" customFormat="false" ht="15" hidden="false" customHeight="false" outlineLevel="0" collapsed="false">
      <c r="A8094" s="2" t="s">
        <v>9611</v>
      </c>
      <c r="B8094" s="3" t="n">
        <v>45916</v>
      </c>
      <c r="C8094" s="4" t="n">
        <f aca="false">YEAR($B8094)</f>
        <v>2025</v>
      </c>
      <c r="D8094" s="4" t="n">
        <f aca="false">MONTH($B8094)</f>
        <v>9</v>
      </c>
      <c r="E8094" s="2" t="s">
        <v>4031</v>
      </c>
      <c r="F8094" s="5" t="n">
        <f aca="false">ROUNDUP(MONTH($B8094)/3,0)</f>
        <v>3</v>
      </c>
      <c r="G8094" s="2" t="s">
        <v>908</v>
      </c>
      <c r="H8094" s="2" t="s">
        <v>738</v>
      </c>
      <c r="I8094" s="2" t="s">
        <v>33</v>
      </c>
      <c r="J8094" s="2" t="s">
        <v>47</v>
      </c>
      <c r="K8094" s="2" t="s">
        <v>48</v>
      </c>
      <c r="L8094" s="2" t="s">
        <v>49</v>
      </c>
      <c r="M8094" s="2" t="s">
        <v>118</v>
      </c>
      <c r="N8094" s="2" t="s">
        <v>73</v>
      </c>
      <c r="O8094" s="2" t="s">
        <v>52</v>
      </c>
      <c r="P8094" s="2" t="s">
        <v>83</v>
      </c>
      <c r="Q8094" s="2" t="s">
        <v>178</v>
      </c>
      <c r="R8094" s="6" t="n">
        <v>3</v>
      </c>
      <c r="S8094" s="7" t="n">
        <v>2994.51</v>
      </c>
      <c r="T8094" s="7" t="n">
        <f aca="false">$R8094*$S8094</f>
        <v>8983.53</v>
      </c>
      <c r="U8094" s="8" t="n">
        <v>0.08</v>
      </c>
      <c r="V8094" s="7" t="n">
        <f aca="false">$T8094*$U8094</f>
        <v>718.6824</v>
      </c>
      <c r="W8094" s="7" t="n">
        <f aca="false">$T8094-$V8094</f>
        <v>8264.8476</v>
      </c>
      <c r="X8094" s="7" t="n">
        <v>2263.39</v>
      </c>
      <c r="Y8094" s="7" t="n">
        <f aca="false">$R8094*$X8094</f>
        <v>6790.17</v>
      </c>
      <c r="Z8094" s="7" t="n">
        <f aca="false">$W8094-$Y8094</f>
        <v>1474.6776</v>
      </c>
      <c r="AA8094" s="8" t="n">
        <f aca="false">IFERROR($Z8094/$W8094,0)</f>
        <v>0.178427682078494</v>
      </c>
      <c r="AB8094" s="2" t="s">
        <v>85</v>
      </c>
      <c r="AC8094" s="2" t="s">
        <v>43</v>
      </c>
    </row>
    <row r="8095" customFormat="false" ht="15" hidden="false" customHeight="false" outlineLevel="0" collapsed="false">
      <c r="A8095" s="2" t="s">
        <v>9612</v>
      </c>
      <c r="B8095" s="3" t="n">
        <v>45916</v>
      </c>
      <c r="C8095" s="4" t="n">
        <f aca="false">YEAR($B8095)</f>
        <v>2025</v>
      </c>
      <c r="D8095" s="4" t="n">
        <f aca="false">MONTH($B8095)</f>
        <v>9</v>
      </c>
      <c r="E8095" s="2" t="s">
        <v>4031</v>
      </c>
      <c r="F8095" s="5" t="n">
        <f aca="false">ROUNDUP(MONTH($B8095)/3,0)</f>
        <v>3</v>
      </c>
      <c r="G8095" s="2" t="s">
        <v>2646</v>
      </c>
      <c r="H8095" s="2" t="s">
        <v>2647</v>
      </c>
      <c r="I8095" s="2" t="s">
        <v>33</v>
      </c>
      <c r="J8095" s="2" t="s">
        <v>47</v>
      </c>
      <c r="K8095" s="2" t="s">
        <v>185</v>
      </c>
      <c r="L8095" s="2" t="s">
        <v>186</v>
      </c>
      <c r="M8095" s="2" t="s">
        <v>118</v>
      </c>
      <c r="N8095" s="2" t="s">
        <v>51</v>
      </c>
      <c r="O8095" s="2" t="s">
        <v>39</v>
      </c>
      <c r="P8095" s="2" t="s">
        <v>40</v>
      </c>
      <c r="Q8095" s="2" t="s">
        <v>100</v>
      </c>
      <c r="R8095" s="6" t="n">
        <v>2</v>
      </c>
      <c r="S8095" s="7" t="n">
        <v>1856.83</v>
      </c>
      <c r="T8095" s="7" t="n">
        <f aca="false">$R8095*$S8095</f>
        <v>3713.66</v>
      </c>
      <c r="U8095" s="8" t="n">
        <v>0.03</v>
      </c>
      <c r="V8095" s="7" t="n">
        <f aca="false">$T8095*$U8095</f>
        <v>111.4098</v>
      </c>
      <c r="W8095" s="7" t="n">
        <f aca="false">$T8095-$V8095</f>
        <v>3602.2502</v>
      </c>
      <c r="X8095" s="7" t="n">
        <v>1275.5</v>
      </c>
      <c r="Y8095" s="7" t="n">
        <f aca="false">$R8095*$X8095</f>
        <v>2551</v>
      </c>
      <c r="Z8095" s="7" t="n">
        <f aca="false">$W8095-$Y8095</f>
        <v>1051.2502</v>
      </c>
      <c r="AA8095" s="8" t="n">
        <f aca="false">IFERROR($Z8095/$W8095,0)</f>
        <v>0.29183153352313</v>
      </c>
      <c r="AB8095" s="2" t="s">
        <v>42</v>
      </c>
      <c r="AC8095" s="2" t="s">
        <v>43</v>
      </c>
    </row>
    <row r="8096" customFormat="false" ht="15" hidden="false" customHeight="false" outlineLevel="0" collapsed="false">
      <c r="A8096" s="2" t="s">
        <v>9613</v>
      </c>
      <c r="B8096" s="3" t="n">
        <v>45916</v>
      </c>
      <c r="C8096" s="4" t="n">
        <f aca="false">YEAR($B8096)</f>
        <v>2025</v>
      </c>
      <c r="D8096" s="4" t="n">
        <f aca="false">MONTH($B8096)</f>
        <v>9</v>
      </c>
      <c r="E8096" s="2" t="s">
        <v>4031</v>
      </c>
      <c r="F8096" s="5" t="n">
        <f aca="false">ROUNDUP(MONTH($B8096)/3,0)</f>
        <v>3</v>
      </c>
      <c r="G8096" s="2" t="s">
        <v>2228</v>
      </c>
      <c r="H8096" s="2" t="s">
        <v>2229</v>
      </c>
      <c r="I8096" s="2" t="s">
        <v>33</v>
      </c>
      <c r="J8096" s="2" t="s">
        <v>47</v>
      </c>
      <c r="K8096" s="2" t="s">
        <v>48</v>
      </c>
      <c r="L8096" s="2" t="s">
        <v>49</v>
      </c>
      <c r="M8096" s="2" t="s">
        <v>105</v>
      </c>
      <c r="N8096" s="2" t="s">
        <v>38</v>
      </c>
      <c r="O8096" s="2" t="s">
        <v>52</v>
      </c>
      <c r="P8096" s="2" t="s">
        <v>83</v>
      </c>
      <c r="Q8096" s="2" t="s">
        <v>178</v>
      </c>
      <c r="R8096" s="6" t="n">
        <v>2</v>
      </c>
      <c r="S8096" s="7" t="n">
        <v>3199.57</v>
      </c>
      <c r="T8096" s="7" t="n">
        <f aca="false">$R8096*$S8096</f>
        <v>6399.14</v>
      </c>
      <c r="U8096" s="8" t="n">
        <v>0</v>
      </c>
      <c r="V8096" s="7" t="n">
        <f aca="false">$T8096*$U8096</f>
        <v>0</v>
      </c>
      <c r="W8096" s="7" t="n">
        <f aca="false">$T8096-$V8096</f>
        <v>6399.14</v>
      </c>
      <c r="X8096" s="7" t="n">
        <v>2265.13</v>
      </c>
      <c r="Y8096" s="7" t="n">
        <f aca="false">$R8096*$X8096</f>
        <v>4530.26</v>
      </c>
      <c r="Z8096" s="7" t="n">
        <f aca="false">$W8096-$Y8096</f>
        <v>1868.88</v>
      </c>
      <c r="AA8096" s="8" t="n">
        <f aca="false">IFERROR($Z8096/$W8096,0)</f>
        <v>0.292051744453161</v>
      </c>
      <c r="AB8096" s="2" t="s">
        <v>67</v>
      </c>
      <c r="AC8096" s="2" t="s">
        <v>43</v>
      </c>
    </row>
    <row r="8097" customFormat="false" ht="15" hidden="false" customHeight="false" outlineLevel="0" collapsed="false">
      <c r="A8097" s="2" t="s">
        <v>9614</v>
      </c>
      <c r="B8097" s="3" t="n">
        <v>45916</v>
      </c>
      <c r="C8097" s="4" t="n">
        <f aca="false">YEAR($B8097)</f>
        <v>2025</v>
      </c>
      <c r="D8097" s="4" t="n">
        <f aca="false">MONTH($B8097)</f>
        <v>9</v>
      </c>
      <c r="E8097" s="2" t="s">
        <v>4031</v>
      </c>
      <c r="F8097" s="5" t="n">
        <f aca="false">ROUNDUP(MONTH($B8097)/3,0)</f>
        <v>3</v>
      </c>
      <c r="G8097" s="2" t="s">
        <v>1300</v>
      </c>
      <c r="H8097" s="2" t="s">
        <v>766</v>
      </c>
      <c r="I8097" s="2" t="s">
        <v>177</v>
      </c>
      <c r="J8097" s="2" t="s">
        <v>47</v>
      </c>
      <c r="K8097" s="2" t="s">
        <v>185</v>
      </c>
      <c r="L8097" s="2" t="s">
        <v>186</v>
      </c>
      <c r="M8097" s="2" t="s">
        <v>50</v>
      </c>
      <c r="N8097" s="2" t="s">
        <v>63</v>
      </c>
      <c r="O8097" s="2" t="s">
        <v>114</v>
      </c>
      <c r="P8097" s="2" t="s">
        <v>234</v>
      </c>
      <c r="Q8097" s="2" t="s">
        <v>238</v>
      </c>
      <c r="R8097" s="6" t="n">
        <v>7</v>
      </c>
      <c r="S8097" s="7" t="n">
        <v>379.72</v>
      </c>
      <c r="T8097" s="7" t="n">
        <f aca="false">$R8097*$S8097</f>
        <v>2658.04</v>
      </c>
      <c r="U8097" s="8" t="n">
        <v>0.15</v>
      </c>
      <c r="V8097" s="7" t="n">
        <f aca="false">$T8097*$U8097</f>
        <v>398.706</v>
      </c>
      <c r="W8097" s="7" t="n">
        <f aca="false">$T8097-$V8097</f>
        <v>2259.334</v>
      </c>
      <c r="X8097" s="7" t="n">
        <v>213.67</v>
      </c>
      <c r="Y8097" s="7" t="n">
        <f aca="false">$R8097*$X8097</f>
        <v>1495.69</v>
      </c>
      <c r="Z8097" s="7" t="n">
        <f aca="false">$W8097-$Y8097</f>
        <v>763.644</v>
      </c>
      <c r="AA8097" s="8" t="n">
        <f aca="false">IFERROR($Z8097/$W8097,0)</f>
        <v>0.337995179110304</v>
      </c>
      <c r="AB8097" s="2" t="s">
        <v>55</v>
      </c>
      <c r="AC8097" s="2" t="s">
        <v>43</v>
      </c>
    </row>
    <row r="8098" customFormat="false" ht="15" hidden="false" customHeight="false" outlineLevel="0" collapsed="false">
      <c r="A8098" s="2" t="s">
        <v>9615</v>
      </c>
      <c r="B8098" s="3" t="n">
        <v>45917</v>
      </c>
      <c r="C8098" s="4" t="n">
        <f aca="false">YEAR($B8098)</f>
        <v>2025</v>
      </c>
      <c r="D8098" s="4" t="n">
        <f aca="false">MONTH($B8098)</f>
        <v>9</v>
      </c>
      <c r="E8098" s="2" t="s">
        <v>4031</v>
      </c>
      <c r="F8098" s="5" t="n">
        <f aca="false">ROUNDUP(MONTH($B8098)/3,0)</f>
        <v>3</v>
      </c>
      <c r="G8098" s="2" t="s">
        <v>2998</v>
      </c>
      <c r="H8098" s="2" t="s">
        <v>1883</v>
      </c>
      <c r="I8098" s="2" t="s">
        <v>33</v>
      </c>
      <c r="J8098" s="2" t="s">
        <v>34</v>
      </c>
      <c r="K8098" s="2" t="s">
        <v>242</v>
      </c>
      <c r="L8098" s="2" t="s">
        <v>243</v>
      </c>
      <c r="M8098" s="2" t="s">
        <v>37</v>
      </c>
      <c r="N8098" s="2" t="s">
        <v>51</v>
      </c>
      <c r="O8098" s="2" t="s">
        <v>171</v>
      </c>
      <c r="P8098" s="2" t="s">
        <v>204</v>
      </c>
      <c r="Q8098" s="2" t="s">
        <v>232</v>
      </c>
      <c r="R8098" s="6" t="n">
        <v>2</v>
      </c>
      <c r="S8098" s="7" t="n">
        <v>974.53</v>
      </c>
      <c r="T8098" s="7" t="n">
        <f aca="false">$R8098*$S8098</f>
        <v>1949.06</v>
      </c>
      <c r="U8098" s="8" t="n">
        <v>0.03</v>
      </c>
      <c r="V8098" s="7" t="n">
        <f aca="false">$T8098*$U8098</f>
        <v>58.4718</v>
      </c>
      <c r="W8098" s="7" t="n">
        <f aca="false">$T8098-$V8098</f>
        <v>1890.5882</v>
      </c>
      <c r="X8098" s="7" t="n">
        <v>642.55</v>
      </c>
      <c r="Y8098" s="7" t="n">
        <f aca="false">$R8098*$X8098</f>
        <v>1285.1</v>
      </c>
      <c r="Z8098" s="7" t="n">
        <f aca="false">$W8098-$Y8098</f>
        <v>605.4882</v>
      </c>
      <c r="AA8098" s="8" t="n">
        <f aca="false">IFERROR($Z8098/$W8098,0)</f>
        <v>0.320264455263182</v>
      </c>
      <c r="AB8098" s="2" t="s">
        <v>42</v>
      </c>
      <c r="AC8098" s="2" t="s">
        <v>246</v>
      </c>
    </row>
    <row r="8099" customFormat="false" ht="15" hidden="false" customHeight="false" outlineLevel="0" collapsed="false">
      <c r="A8099" s="2" t="s">
        <v>9616</v>
      </c>
      <c r="B8099" s="3" t="n">
        <v>45917</v>
      </c>
      <c r="C8099" s="4" t="n">
        <f aca="false">YEAR($B8099)</f>
        <v>2025</v>
      </c>
      <c r="D8099" s="4" t="n">
        <f aca="false">MONTH($B8099)</f>
        <v>9</v>
      </c>
      <c r="E8099" s="2" t="s">
        <v>4031</v>
      </c>
      <c r="F8099" s="5" t="n">
        <f aca="false">ROUNDUP(MONTH($B8099)/3,0)</f>
        <v>3</v>
      </c>
      <c r="G8099" s="2" t="s">
        <v>109</v>
      </c>
      <c r="H8099" s="2" t="s">
        <v>110</v>
      </c>
      <c r="I8099" s="2" t="s">
        <v>33</v>
      </c>
      <c r="J8099" s="2" t="s">
        <v>89</v>
      </c>
      <c r="K8099" s="2" t="s">
        <v>97</v>
      </c>
      <c r="L8099" s="2" t="s">
        <v>111</v>
      </c>
      <c r="M8099" s="2" t="s">
        <v>99</v>
      </c>
      <c r="N8099" s="2" t="s">
        <v>51</v>
      </c>
      <c r="O8099" s="2" t="s">
        <v>52</v>
      </c>
      <c r="P8099" s="2" t="s">
        <v>83</v>
      </c>
      <c r="Q8099" s="2" t="s">
        <v>84</v>
      </c>
      <c r="R8099" s="6" t="n">
        <v>3</v>
      </c>
      <c r="S8099" s="7" t="n">
        <v>4117.7</v>
      </c>
      <c r="T8099" s="7" t="n">
        <f aca="false">$R8099*$S8099</f>
        <v>12353.1</v>
      </c>
      <c r="U8099" s="8" t="n">
        <v>0.1</v>
      </c>
      <c r="V8099" s="7" t="n">
        <f aca="false">$T8099*$U8099</f>
        <v>1235.31</v>
      </c>
      <c r="W8099" s="7" t="n">
        <f aca="false">$T8099-$V8099</f>
        <v>11117.79</v>
      </c>
      <c r="X8099" s="7" t="n">
        <v>3331.56</v>
      </c>
      <c r="Y8099" s="7" t="n">
        <f aca="false">$R8099*$X8099</f>
        <v>9994.68</v>
      </c>
      <c r="Z8099" s="7" t="n">
        <f aca="false">$W8099-$Y8099</f>
        <v>1123.11</v>
      </c>
      <c r="AA8099" s="8" t="n">
        <f aca="false">IFERROR($Z8099/$W8099,0)</f>
        <v>0.101019177372481</v>
      </c>
      <c r="AB8099" s="2" t="s">
        <v>55</v>
      </c>
      <c r="AC8099" s="2" t="s">
        <v>43</v>
      </c>
    </row>
    <row r="8100" customFormat="false" ht="15" hidden="false" customHeight="false" outlineLevel="0" collapsed="false">
      <c r="A8100" s="2" t="s">
        <v>9617</v>
      </c>
      <c r="B8100" s="3" t="n">
        <v>45917</v>
      </c>
      <c r="C8100" s="4" t="n">
        <f aca="false">YEAR($B8100)</f>
        <v>2025</v>
      </c>
      <c r="D8100" s="4" t="n">
        <f aca="false">MONTH($B8100)</f>
        <v>9</v>
      </c>
      <c r="E8100" s="2" t="s">
        <v>4031</v>
      </c>
      <c r="F8100" s="5" t="n">
        <f aca="false">ROUNDUP(MONTH($B8100)/3,0)</f>
        <v>3</v>
      </c>
      <c r="G8100" s="2" t="s">
        <v>45</v>
      </c>
      <c r="H8100" s="2" t="s">
        <v>46</v>
      </c>
      <c r="I8100" s="2" t="s">
        <v>33</v>
      </c>
      <c r="J8100" s="2" t="s">
        <v>47</v>
      </c>
      <c r="K8100" s="2" t="s">
        <v>48</v>
      </c>
      <c r="L8100" s="2" t="s">
        <v>49</v>
      </c>
      <c r="M8100" s="2" t="s">
        <v>118</v>
      </c>
      <c r="N8100" s="2" t="s">
        <v>63</v>
      </c>
      <c r="O8100" s="2" t="s">
        <v>171</v>
      </c>
      <c r="P8100" s="2" t="s">
        <v>204</v>
      </c>
      <c r="Q8100" s="2" t="s">
        <v>264</v>
      </c>
      <c r="R8100" s="6" t="n">
        <v>1</v>
      </c>
      <c r="S8100" s="7" t="n">
        <v>1429.82</v>
      </c>
      <c r="T8100" s="7" t="n">
        <f aca="false">$R8100*$S8100</f>
        <v>1429.82</v>
      </c>
      <c r="U8100" s="8" t="n">
        <v>0.15</v>
      </c>
      <c r="V8100" s="7" t="n">
        <f aca="false">$T8100*$U8100</f>
        <v>214.473</v>
      </c>
      <c r="W8100" s="7" t="n">
        <f aca="false">$T8100-$V8100</f>
        <v>1215.347</v>
      </c>
      <c r="X8100" s="7" t="n">
        <v>947.95</v>
      </c>
      <c r="Y8100" s="7" t="n">
        <f aca="false">$R8100*$X8100</f>
        <v>947.95</v>
      </c>
      <c r="Z8100" s="7" t="n">
        <f aca="false">$W8100-$Y8100</f>
        <v>267.397</v>
      </c>
      <c r="AA8100" s="8" t="n">
        <f aca="false">IFERROR($Z8100/$W8100,0)</f>
        <v>0.220016999260294</v>
      </c>
      <c r="AB8100" s="2" t="s">
        <v>85</v>
      </c>
      <c r="AC8100" s="2" t="s">
        <v>43</v>
      </c>
    </row>
    <row r="8101" customFormat="false" ht="15" hidden="false" customHeight="false" outlineLevel="0" collapsed="false">
      <c r="A8101" s="2" t="s">
        <v>9618</v>
      </c>
      <c r="B8101" s="3" t="n">
        <v>45917</v>
      </c>
      <c r="C8101" s="4" t="n">
        <f aca="false">YEAR($B8101)</f>
        <v>2025</v>
      </c>
      <c r="D8101" s="4" t="n">
        <f aca="false">MONTH($B8101)</f>
        <v>9</v>
      </c>
      <c r="E8101" s="2" t="s">
        <v>4031</v>
      </c>
      <c r="F8101" s="5" t="n">
        <f aca="false">ROUNDUP(MONTH($B8101)/3,0)</f>
        <v>3</v>
      </c>
      <c r="G8101" s="2" t="s">
        <v>1010</v>
      </c>
      <c r="H8101" s="2" t="s">
        <v>609</v>
      </c>
      <c r="I8101" s="2" t="s">
        <v>104</v>
      </c>
      <c r="J8101" s="2" t="s">
        <v>47</v>
      </c>
      <c r="K8101" s="2" t="s">
        <v>185</v>
      </c>
      <c r="L8101" s="2" t="s">
        <v>186</v>
      </c>
      <c r="M8101" s="2" t="s">
        <v>105</v>
      </c>
      <c r="N8101" s="2" t="s">
        <v>38</v>
      </c>
      <c r="O8101" s="2" t="s">
        <v>39</v>
      </c>
      <c r="P8101" s="2" t="s">
        <v>106</v>
      </c>
      <c r="Q8101" s="2" t="s">
        <v>143</v>
      </c>
      <c r="R8101" s="6" t="n">
        <v>12</v>
      </c>
      <c r="S8101" s="7" t="n">
        <v>766</v>
      </c>
      <c r="T8101" s="7" t="n">
        <f aca="false">$R8101*$S8101</f>
        <v>9192</v>
      </c>
      <c r="U8101" s="8" t="n">
        <v>0.03</v>
      </c>
      <c r="V8101" s="7" t="n">
        <f aca="false">$T8101*$U8101</f>
        <v>275.76</v>
      </c>
      <c r="W8101" s="7" t="n">
        <f aca="false">$T8101-$V8101</f>
        <v>8916.24</v>
      </c>
      <c r="X8101" s="7" t="n">
        <v>491.29</v>
      </c>
      <c r="Y8101" s="7" t="n">
        <f aca="false">$R8101*$X8101</f>
        <v>5895.48</v>
      </c>
      <c r="Z8101" s="7" t="n">
        <f aca="false">$W8101-$Y8101</f>
        <v>3020.76</v>
      </c>
      <c r="AA8101" s="8" t="n">
        <f aca="false">IFERROR($Z8101/$W8101,0)</f>
        <v>0.33879303383489</v>
      </c>
      <c r="AB8101" s="2" t="s">
        <v>42</v>
      </c>
      <c r="AC8101" s="2" t="s">
        <v>43</v>
      </c>
    </row>
    <row r="8102" customFormat="false" ht="15" hidden="false" customHeight="false" outlineLevel="0" collapsed="false">
      <c r="A8102" s="2" t="s">
        <v>9619</v>
      </c>
      <c r="B8102" s="3" t="n">
        <v>45917</v>
      </c>
      <c r="C8102" s="4" t="n">
        <f aca="false">YEAR($B8102)</f>
        <v>2025</v>
      </c>
      <c r="D8102" s="4" t="n">
        <f aca="false">MONTH($B8102)</f>
        <v>9</v>
      </c>
      <c r="E8102" s="2" t="s">
        <v>4031</v>
      </c>
      <c r="F8102" s="5" t="n">
        <f aca="false">ROUNDUP(MONTH($B8102)/3,0)</f>
        <v>3</v>
      </c>
      <c r="G8102" s="2" t="s">
        <v>1548</v>
      </c>
      <c r="H8102" s="2" t="s">
        <v>1549</v>
      </c>
      <c r="I8102" s="2" t="s">
        <v>33</v>
      </c>
      <c r="J8102" s="2" t="s">
        <v>59</v>
      </c>
      <c r="K8102" s="2" t="s">
        <v>210</v>
      </c>
      <c r="L8102" s="2" t="s">
        <v>211</v>
      </c>
      <c r="M8102" s="2" t="s">
        <v>131</v>
      </c>
      <c r="N8102" s="2" t="s">
        <v>63</v>
      </c>
      <c r="O8102" s="2" t="s">
        <v>39</v>
      </c>
      <c r="P8102" s="2" t="s">
        <v>106</v>
      </c>
      <c r="Q8102" s="2" t="s">
        <v>107</v>
      </c>
      <c r="R8102" s="6" t="n">
        <v>1</v>
      </c>
      <c r="S8102" s="7" t="n">
        <v>2454.6</v>
      </c>
      <c r="T8102" s="7" t="n">
        <f aca="false">$R8102*$S8102</f>
        <v>2454.6</v>
      </c>
      <c r="U8102" s="8" t="n">
        <v>0.03</v>
      </c>
      <c r="V8102" s="7" t="n">
        <f aca="false">$T8102*$U8102</f>
        <v>73.638</v>
      </c>
      <c r="W8102" s="7" t="n">
        <f aca="false">$T8102-$V8102</f>
        <v>2380.962</v>
      </c>
      <c r="X8102" s="7" t="n">
        <v>1869.89</v>
      </c>
      <c r="Y8102" s="7" t="n">
        <f aca="false">$R8102*$X8102</f>
        <v>1869.89</v>
      </c>
      <c r="Z8102" s="7" t="n">
        <f aca="false">$W8102-$Y8102</f>
        <v>511.072</v>
      </c>
      <c r="AA8102" s="8" t="n">
        <f aca="false">IFERROR($Z8102/$W8102,0)</f>
        <v>0.214649372816534</v>
      </c>
      <c r="AB8102" s="2" t="s">
        <v>42</v>
      </c>
      <c r="AC8102" s="2" t="s">
        <v>43</v>
      </c>
    </row>
    <row r="8103" customFormat="false" ht="15" hidden="false" customHeight="false" outlineLevel="0" collapsed="false">
      <c r="A8103" s="2" t="s">
        <v>9620</v>
      </c>
      <c r="B8103" s="3" t="n">
        <v>45917</v>
      </c>
      <c r="C8103" s="4" t="n">
        <f aca="false">YEAR($B8103)</f>
        <v>2025</v>
      </c>
      <c r="D8103" s="4" t="n">
        <f aca="false">MONTH($B8103)</f>
        <v>9</v>
      </c>
      <c r="E8103" s="2" t="s">
        <v>4031</v>
      </c>
      <c r="F8103" s="5" t="n">
        <f aca="false">ROUNDUP(MONTH($B8103)/3,0)</f>
        <v>3</v>
      </c>
      <c r="G8103" s="2" t="s">
        <v>517</v>
      </c>
      <c r="H8103" s="2" t="s">
        <v>518</v>
      </c>
      <c r="I8103" s="2" t="s">
        <v>33</v>
      </c>
      <c r="J8103" s="2" t="s">
        <v>147</v>
      </c>
      <c r="K8103" s="2" t="s">
        <v>215</v>
      </c>
      <c r="L8103" s="2" t="s">
        <v>216</v>
      </c>
      <c r="M8103" s="2" t="s">
        <v>150</v>
      </c>
      <c r="N8103" s="2" t="s">
        <v>63</v>
      </c>
      <c r="O8103" s="2" t="s">
        <v>52</v>
      </c>
      <c r="P8103" s="2" t="s">
        <v>53</v>
      </c>
      <c r="Q8103" s="2" t="s">
        <v>54</v>
      </c>
      <c r="R8103" s="6" t="n">
        <v>2</v>
      </c>
      <c r="S8103" s="7" t="n">
        <v>3146.14</v>
      </c>
      <c r="T8103" s="7" t="n">
        <f aca="false">$R8103*$S8103</f>
        <v>6292.28</v>
      </c>
      <c r="U8103" s="8" t="n">
        <v>0.03</v>
      </c>
      <c r="V8103" s="7" t="n">
        <f aca="false">$T8103*$U8103</f>
        <v>188.7684</v>
      </c>
      <c r="W8103" s="7" t="n">
        <f aca="false">$T8103-$V8103</f>
        <v>6103.5116</v>
      </c>
      <c r="X8103" s="7" t="n">
        <v>2408.83</v>
      </c>
      <c r="Y8103" s="7" t="n">
        <f aca="false">$R8103*$X8103</f>
        <v>4817.66</v>
      </c>
      <c r="Z8103" s="7" t="n">
        <f aca="false">$W8103-$Y8103</f>
        <v>1285.8516</v>
      </c>
      <c r="AA8103" s="8" t="n">
        <f aca="false">IFERROR($Z8103/$W8103,0)</f>
        <v>0.210674065074276</v>
      </c>
      <c r="AB8103" s="2" t="s">
        <v>76</v>
      </c>
      <c r="AC8103" s="2" t="s">
        <v>43</v>
      </c>
    </row>
    <row r="8104" customFormat="false" ht="15" hidden="false" customHeight="false" outlineLevel="0" collapsed="false">
      <c r="A8104" s="2" t="s">
        <v>9621</v>
      </c>
      <c r="B8104" s="3" t="n">
        <v>45917</v>
      </c>
      <c r="C8104" s="4" t="n">
        <f aca="false">YEAR($B8104)</f>
        <v>2025</v>
      </c>
      <c r="D8104" s="4" t="n">
        <f aca="false">MONTH($B8104)</f>
        <v>9</v>
      </c>
      <c r="E8104" s="2" t="s">
        <v>4031</v>
      </c>
      <c r="F8104" s="5" t="n">
        <f aca="false">ROUNDUP(MONTH($B8104)/3,0)</f>
        <v>3</v>
      </c>
      <c r="G8104" s="2" t="s">
        <v>45</v>
      </c>
      <c r="H8104" s="2" t="s">
        <v>46</v>
      </c>
      <c r="I8104" s="2" t="s">
        <v>33</v>
      </c>
      <c r="J8104" s="2" t="s">
        <v>47</v>
      </c>
      <c r="K8104" s="2" t="s">
        <v>48</v>
      </c>
      <c r="L8104" s="2" t="s">
        <v>49</v>
      </c>
      <c r="M8104" s="2" t="s">
        <v>118</v>
      </c>
      <c r="N8104" s="2" t="s">
        <v>73</v>
      </c>
      <c r="O8104" s="2" t="s">
        <v>171</v>
      </c>
      <c r="P8104" s="2" t="s">
        <v>204</v>
      </c>
      <c r="Q8104" s="2" t="s">
        <v>232</v>
      </c>
      <c r="R8104" s="6" t="n">
        <v>1</v>
      </c>
      <c r="S8104" s="7" t="n">
        <v>1009.07</v>
      </c>
      <c r="T8104" s="7" t="n">
        <f aca="false">$R8104*$S8104</f>
        <v>1009.07</v>
      </c>
      <c r="U8104" s="8" t="n">
        <v>0.08</v>
      </c>
      <c r="V8104" s="7" t="n">
        <f aca="false">$T8104*$U8104</f>
        <v>80.7256</v>
      </c>
      <c r="W8104" s="7" t="n">
        <f aca="false">$T8104-$V8104</f>
        <v>928.3444</v>
      </c>
      <c r="X8104" s="7" t="n">
        <v>647.36</v>
      </c>
      <c r="Y8104" s="7" t="n">
        <f aca="false">$R8104*$X8104</f>
        <v>647.36</v>
      </c>
      <c r="Z8104" s="7" t="n">
        <f aca="false">$W8104-$Y8104</f>
        <v>280.9844</v>
      </c>
      <c r="AA8104" s="8" t="n">
        <f aca="false">IFERROR($Z8104/$W8104,0)</f>
        <v>0.302672585734346</v>
      </c>
      <c r="AB8104" s="2" t="s">
        <v>42</v>
      </c>
      <c r="AC8104" s="2" t="s">
        <v>43</v>
      </c>
    </row>
    <row r="8105" customFormat="false" ht="15" hidden="false" customHeight="false" outlineLevel="0" collapsed="false">
      <c r="A8105" s="2" t="s">
        <v>9622</v>
      </c>
      <c r="B8105" s="3" t="n">
        <v>45917</v>
      </c>
      <c r="C8105" s="4" t="n">
        <f aca="false">YEAR($B8105)</f>
        <v>2025</v>
      </c>
      <c r="D8105" s="4" t="n">
        <f aca="false">MONTH($B8105)</f>
        <v>9</v>
      </c>
      <c r="E8105" s="2" t="s">
        <v>4031</v>
      </c>
      <c r="F8105" s="5" t="n">
        <f aca="false">ROUNDUP(MONTH($B8105)/3,0)</f>
        <v>3</v>
      </c>
      <c r="G8105" s="2" t="s">
        <v>761</v>
      </c>
      <c r="H8105" s="2" t="s">
        <v>346</v>
      </c>
      <c r="I8105" s="2" t="s">
        <v>33</v>
      </c>
      <c r="J8105" s="2" t="s">
        <v>147</v>
      </c>
      <c r="K8105" s="2" t="s">
        <v>215</v>
      </c>
      <c r="L8105" s="2" t="s">
        <v>216</v>
      </c>
      <c r="M8105" s="2" t="s">
        <v>150</v>
      </c>
      <c r="N8105" s="2" t="s">
        <v>51</v>
      </c>
      <c r="O8105" s="2" t="s">
        <v>64</v>
      </c>
      <c r="P8105" s="2" t="s">
        <v>342</v>
      </c>
      <c r="Q8105" s="2" t="s">
        <v>389</v>
      </c>
      <c r="R8105" s="6" t="n">
        <v>2</v>
      </c>
      <c r="S8105" s="7" t="n">
        <v>3481.6</v>
      </c>
      <c r="T8105" s="7" t="n">
        <f aca="false">$R8105*$S8105</f>
        <v>6963.2</v>
      </c>
      <c r="U8105" s="8" t="n">
        <v>0.05</v>
      </c>
      <c r="V8105" s="7" t="n">
        <f aca="false">$T8105*$U8105</f>
        <v>348.16</v>
      </c>
      <c r="W8105" s="7" t="n">
        <f aca="false">$T8105-$V8105</f>
        <v>6615.04</v>
      </c>
      <c r="X8105" s="7" t="n">
        <v>2584.82</v>
      </c>
      <c r="Y8105" s="7" t="n">
        <f aca="false">$R8105*$X8105</f>
        <v>5169.64</v>
      </c>
      <c r="Z8105" s="7" t="n">
        <f aca="false">$W8105-$Y8105</f>
        <v>1445.4</v>
      </c>
      <c r="AA8105" s="8" t="n">
        <f aca="false">IFERROR($Z8105/$W8105,0)</f>
        <v>0.218502080108359</v>
      </c>
      <c r="AB8105" s="2" t="s">
        <v>42</v>
      </c>
      <c r="AC8105" s="2" t="s">
        <v>43</v>
      </c>
    </row>
    <row r="8106" customFormat="false" ht="15" hidden="false" customHeight="false" outlineLevel="0" collapsed="false">
      <c r="A8106" s="2" t="s">
        <v>9623</v>
      </c>
      <c r="B8106" s="3" t="n">
        <v>45917</v>
      </c>
      <c r="C8106" s="4" t="n">
        <f aca="false">YEAR($B8106)</f>
        <v>2025</v>
      </c>
      <c r="D8106" s="4" t="n">
        <f aca="false">MONTH($B8106)</f>
        <v>9</v>
      </c>
      <c r="E8106" s="2" t="s">
        <v>4031</v>
      </c>
      <c r="F8106" s="5" t="n">
        <f aca="false">ROUNDUP(MONTH($B8106)/3,0)</f>
        <v>3</v>
      </c>
      <c r="G8106" s="2" t="s">
        <v>575</v>
      </c>
      <c r="H8106" s="2" t="s">
        <v>576</v>
      </c>
      <c r="I8106" s="2" t="s">
        <v>33</v>
      </c>
      <c r="J8106" s="2" t="s">
        <v>47</v>
      </c>
      <c r="K8106" s="2" t="s">
        <v>196</v>
      </c>
      <c r="L8106" s="2" t="s">
        <v>197</v>
      </c>
      <c r="M8106" s="2" t="s">
        <v>168</v>
      </c>
      <c r="N8106" s="2" t="s">
        <v>73</v>
      </c>
      <c r="O8106" s="2" t="s">
        <v>171</v>
      </c>
      <c r="P8106" s="2" t="s">
        <v>180</v>
      </c>
      <c r="Q8106" s="2" t="s">
        <v>357</v>
      </c>
      <c r="R8106" s="6" t="n">
        <v>1</v>
      </c>
      <c r="S8106" s="7" t="n">
        <v>2149.36</v>
      </c>
      <c r="T8106" s="7" t="n">
        <f aca="false">$R8106*$S8106</f>
        <v>2149.36</v>
      </c>
      <c r="U8106" s="8" t="n">
        <v>0.13</v>
      </c>
      <c r="V8106" s="7" t="n">
        <f aca="false">$T8106*$U8106</f>
        <v>279.4168</v>
      </c>
      <c r="W8106" s="7" t="n">
        <f aca="false">$T8106-$V8106</f>
        <v>1869.9432</v>
      </c>
      <c r="X8106" s="7" t="n">
        <v>1443.33</v>
      </c>
      <c r="Y8106" s="7" t="n">
        <f aca="false">$R8106*$X8106</f>
        <v>1443.33</v>
      </c>
      <c r="Z8106" s="7" t="n">
        <f aca="false">$W8106-$Y8106</f>
        <v>426.6132</v>
      </c>
      <c r="AA8106" s="8" t="n">
        <f aca="false">IFERROR($Z8106/$W8106,0)</f>
        <v>0.228142330740314</v>
      </c>
      <c r="AB8106" s="2" t="s">
        <v>55</v>
      </c>
      <c r="AC8106" s="2" t="s">
        <v>43</v>
      </c>
    </row>
    <row r="8107" customFormat="false" ht="15" hidden="false" customHeight="false" outlineLevel="0" collapsed="false">
      <c r="A8107" s="2" t="s">
        <v>9624</v>
      </c>
      <c r="B8107" s="3" t="n">
        <v>45917</v>
      </c>
      <c r="C8107" s="4" t="n">
        <f aca="false">YEAR($B8107)</f>
        <v>2025</v>
      </c>
      <c r="D8107" s="4" t="n">
        <f aca="false">MONTH($B8107)</f>
        <v>9</v>
      </c>
      <c r="E8107" s="2" t="s">
        <v>4031</v>
      </c>
      <c r="F8107" s="5" t="n">
        <f aca="false">ROUNDUP(MONTH($B8107)/3,0)</f>
        <v>3</v>
      </c>
      <c r="G8107" s="2" t="s">
        <v>208</v>
      </c>
      <c r="H8107" s="2" t="s">
        <v>209</v>
      </c>
      <c r="I8107" s="2" t="s">
        <v>33</v>
      </c>
      <c r="J8107" s="2" t="s">
        <v>59</v>
      </c>
      <c r="K8107" s="2" t="s">
        <v>210</v>
      </c>
      <c r="L8107" s="2" t="s">
        <v>211</v>
      </c>
      <c r="M8107" s="2" t="s">
        <v>131</v>
      </c>
      <c r="N8107" s="2" t="s">
        <v>51</v>
      </c>
      <c r="O8107" s="2" t="s">
        <v>52</v>
      </c>
      <c r="P8107" s="2" t="s">
        <v>53</v>
      </c>
      <c r="Q8107" s="2" t="s">
        <v>363</v>
      </c>
      <c r="R8107" s="6" t="n">
        <v>1</v>
      </c>
      <c r="S8107" s="7" t="n">
        <v>5147.46</v>
      </c>
      <c r="T8107" s="7" t="n">
        <f aca="false">$R8107*$S8107</f>
        <v>5147.46</v>
      </c>
      <c r="U8107" s="8" t="n">
        <v>0.03</v>
      </c>
      <c r="V8107" s="7" t="n">
        <f aca="false">$T8107*$U8107</f>
        <v>154.4238</v>
      </c>
      <c r="W8107" s="7" t="n">
        <f aca="false">$T8107-$V8107</f>
        <v>4993.0362</v>
      </c>
      <c r="X8107" s="7" t="n">
        <v>3948.68</v>
      </c>
      <c r="Y8107" s="7" t="n">
        <f aca="false">$R8107*$X8107</f>
        <v>3948.68</v>
      </c>
      <c r="Z8107" s="7" t="n">
        <f aca="false">$W8107-$Y8107</f>
        <v>1044.3562</v>
      </c>
      <c r="AA8107" s="8" t="n">
        <f aca="false">IFERROR($Z8107/$W8107,0)</f>
        <v>0.209162553237647</v>
      </c>
      <c r="AB8107" s="2" t="s">
        <v>85</v>
      </c>
      <c r="AC8107" s="2" t="s">
        <v>43</v>
      </c>
    </row>
    <row r="8108" customFormat="false" ht="15" hidden="false" customHeight="false" outlineLevel="0" collapsed="false">
      <c r="A8108" s="2" t="s">
        <v>9625</v>
      </c>
      <c r="B8108" s="3" t="n">
        <v>45917</v>
      </c>
      <c r="C8108" s="4" t="n">
        <f aca="false">YEAR($B8108)</f>
        <v>2025</v>
      </c>
      <c r="D8108" s="4" t="n">
        <f aca="false">MONTH($B8108)</f>
        <v>9</v>
      </c>
      <c r="E8108" s="2" t="s">
        <v>4031</v>
      </c>
      <c r="F8108" s="5" t="n">
        <f aca="false">ROUNDUP(MONTH($B8108)/3,0)</f>
        <v>3</v>
      </c>
      <c r="G8108" s="2" t="s">
        <v>1932</v>
      </c>
      <c r="H8108" s="2" t="s">
        <v>1933</v>
      </c>
      <c r="I8108" s="2" t="s">
        <v>33</v>
      </c>
      <c r="J8108" s="2" t="s">
        <v>47</v>
      </c>
      <c r="K8108" s="2" t="s">
        <v>48</v>
      </c>
      <c r="L8108" s="2" t="s">
        <v>49</v>
      </c>
      <c r="M8108" s="2" t="s">
        <v>118</v>
      </c>
      <c r="N8108" s="2" t="s">
        <v>151</v>
      </c>
      <c r="O8108" s="2" t="s">
        <v>39</v>
      </c>
      <c r="P8108" s="2" t="s">
        <v>106</v>
      </c>
      <c r="Q8108" s="2" t="s">
        <v>107</v>
      </c>
      <c r="R8108" s="6" t="n">
        <v>1</v>
      </c>
      <c r="S8108" s="7" t="n">
        <v>2293.67</v>
      </c>
      <c r="T8108" s="7" t="n">
        <f aca="false">$R8108*$S8108</f>
        <v>2293.67</v>
      </c>
      <c r="U8108" s="8" t="n">
        <v>0</v>
      </c>
      <c r="V8108" s="7" t="n">
        <f aca="false">$T8108*$U8108</f>
        <v>0</v>
      </c>
      <c r="W8108" s="7" t="n">
        <f aca="false">$T8108-$V8108</f>
        <v>2293.67</v>
      </c>
      <c r="X8108" s="7" t="n">
        <v>1572.45</v>
      </c>
      <c r="Y8108" s="7" t="n">
        <f aca="false">$R8108*$X8108</f>
        <v>1572.45</v>
      </c>
      <c r="Z8108" s="7" t="n">
        <f aca="false">$W8108-$Y8108</f>
        <v>721.22</v>
      </c>
      <c r="AA8108" s="8" t="n">
        <f aca="false">IFERROR($Z8108/$W8108,0)</f>
        <v>0.314439304695096</v>
      </c>
      <c r="AB8108" s="2" t="s">
        <v>85</v>
      </c>
      <c r="AC8108" s="2" t="s">
        <v>43</v>
      </c>
    </row>
    <row r="8109" customFormat="false" ht="15" hidden="false" customHeight="false" outlineLevel="0" collapsed="false">
      <c r="A8109" s="2" t="s">
        <v>9626</v>
      </c>
      <c r="B8109" s="3" t="n">
        <v>45917</v>
      </c>
      <c r="C8109" s="4" t="n">
        <f aca="false">YEAR($B8109)</f>
        <v>2025</v>
      </c>
      <c r="D8109" s="4" t="n">
        <f aca="false">MONTH($B8109)</f>
        <v>9</v>
      </c>
      <c r="E8109" s="2" t="s">
        <v>4031</v>
      </c>
      <c r="F8109" s="5" t="n">
        <f aca="false">ROUNDUP(MONTH($B8109)/3,0)</f>
        <v>3</v>
      </c>
      <c r="G8109" s="2" t="s">
        <v>1300</v>
      </c>
      <c r="H8109" s="2" t="s">
        <v>766</v>
      </c>
      <c r="I8109" s="2" t="s">
        <v>177</v>
      </c>
      <c r="J8109" s="2" t="s">
        <v>47</v>
      </c>
      <c r="K8109" s="2" t="s">
        <v>185</v>
      </c>
      <c r="L8109" s="2" t="s">
        <v>186</v>
      </c>
      <c r="M8109" s="2" t="s">
        <v>50</v>
      </c>
      <c r="N8109" s="2" t="s">
        <v>38</v>
      </c>
      <c r="O8109" s="2" t="s">
        <v>114</v>
      </c>
      <c r="P8109" s="2" t="s">
        <v>234</v>
      </c>
      <c r="Q8109" s="2" t="s">
        <v>276</v>
      </c>
      <c r="R8109" s="6" t="n">
        <v>10</v>
      </c>
      <c r="S8109" s="7" t="n">
        <v>181.93</v>
      </c>
      <c r="T8109" s="7" t="n">
        <f aca="false">$R8109*$S8109</f>
        <v>1819.3</v>
      </c>
      <c r="U8109" s="8" t="n">
        <v>0.07</v>
      </c>
      <c r="V8109" s="7" t="n">
        <f aca="false">$T8109*$U8109</f>
        <v>127.351</v>
      </c>
      <c r="W8109" s="7" t="n">
        <f aca="false">$T8109-$V8109</f>
        <v>1691.949</v>
      </c>
      <c r="X8109" s="7" t="n">
        <v>90.82</v>
      </c>
      <c r="Y8109" s="7" t="n">
        <f aca="false">$R8109*$X8109</f>
        <v>908.2</v>
      </c>
      <c r="Z8109" s="7" t="n">
        <f aca="false">$W8109-$Y8109</f>
        <v>783.749</v>
      </c>
      <c r="AA8109" s="8" t="n">
        <f aca="false">IFERROR($Z8109/$W8109,0)</f>
        <v>0.463222591224676</v>
      </c>
      <c r="AB8109" s="2" t="s">
        <v>85</v>
      </c>
      <c r="AC8109" s="2" t="s">
        <v>43</v>
      </c>
    </row>
    <row r="8110" customFormat="false" ht="15" hidden="false" customHeight="false" outlineLevel="0" collapsed="false">
      <c r="A8110" s="2" t="s">
        <v>9627</v>
      </c>
      <c r="B8110" s="3" t="n">
        <v>45917</v>
      </c>
      <c r="C8110" s="4" t="n">
        <f aca="false">YEAR($B8110)</f>
        <v>2025</v>
      </c>
      <c r="D8110" s="4" t="n">
        <f aca="false">MONTH($B8110)</f>
        <v>9</v>
      </c>
      <c r="E8110" s="2" t="s">
        <v>4031</v>
      </c>
      <c r="F8110" s="5" t="n">
        <f aca="false">ROUNDUP(MONTH($B8110)/3,0)</f>
        <v>3</v>
      </c>
      <c r="G8110" s="2" t="s">
        <v>1025</v>
      </c>
      <c r="H8110" s="2" t="s">
        <v>1026</v>
      </c>
      <c r="I8110" s="2" t="s">
        <v>33</v>
      </c>
      <c r="J8110" s="2" t="s">
        <v>59</v>
      </c>
      <c r="K8110" s="2" t="s">
        <v>60</v>
      </c>
      <c r="L8110" s="2" t="s">
        <v>61</v>
      </c>
      <c r="M8110" s="2" t="s">
        <v>142</v>
      </c>
      <c r="N8110" s="2" t="s">
        <v>51</v>
      </c>
      <c r="O8110" s="2" t="s">
        <v>64</v>
      </c>
      <c r="P8110" s="2" t="s">
        <v>342</v>
      </c>
      <c r="Q8110" s="2" t="s">
        <v>408</v>
      </c>
      <c r="R8110" s="6" t="n">
        <v>1</v>
      </c>
      <c r="S8110" s="7" t="n">
        <v>5290.67</v>
      </c>
      <c r="T8110" s="7" t="n">
        <f aca="false">$R8110*$S8110</f>
        <v>5290.67</v>
      </c>
      <c r="U8110" s="8" t="n">
        <v>0.08</v>
      </c>
      <c r="V8110" s="7" t="n">
        <f aca="false">$T8110*$U8110</f>
        <v>423.2536</v>
      </c>
      <c r="W8110" s="7" t="n">
        <f aca="false">$T8110-$V8110</f>
        <v>4867.4164</v>
      </c>
      <c r="X8110" s="7" t="n">
        <v>4121.34</v>
      </c>
      <c r="Y8110" s="7" t="n">
        <f aca="false">$R8110*$X8110</f>
        <v>4121.34</v>
      </c>
      <c r="Z8110" s="7" t="n">
        <f aca="false">$W8110-$Y8110</f>
        <v>746.0764</v>
      </c>
      <c r="AA8110" s="8" t="n">
        <f aca="false">IFERROR($Z8110/$W8110,0)</f>
        <v>0.15327975638164</v>
      </c>
      <c r="AB8110" s="2" t="s">
        <v>85</v>
      </c>
      <c r="AC8110" s="2" t="s">
        <v>43</v>
      </c>
    </row>
    <row r="8111" customFormat="false" ht="15" hidden="false" customHeight="false" outlineLevel="0" collapsed="false">
      <c r="A8111" s="2" t="s">
        <v>9628</v>
      </c>
      <c r="B8111" s="3" t="n">
        <v>45917</v>
      </c>
      <c r="C8111" s="4" t="n">
        <f aca="false">YEAR($B8111)</f>
        <v>2025</v>
      </c>
      <c r="D8111" s="4" t="n">
        <f aca="false">MONTH($B8111)</f>
        <v>9</v>
      </c>
      <c r="E8111" s="2" t="s">
        <v>4031</v>
      </c>
      <c r="F8111" s="5" t="n">
        <f aca="false">ROUNDUP(MONTH($B8111)/3,0)</f>
        <v>3</v>
      </c>
      <c r="G8111" s="2" t="s">
        <v>1300</v>
      </c>
      <c r="H8111" s="2" t="s">
        <v>766</v>
      </c>
      <c r="I8111" s="2" t="s">
        <v>177</v>
      </c>
      <c r="J8111" s="2" t="s">
        <v>47</v>
      </c>
      <c r="K8111" s="2" t="s">
        <v>185</v>
      </c>
      <c r="L8111" s="2" t="s">
        <v>186</v>
      </c>
      <c r="M8111" s="2" t="s">
        <v>156</v>
      </c>
      <c r="N8111" s="2" t="s">
        <v>51</v>
      </c>
      <c r="O8111" s="2" t="s">
        <v>39</v>
      </c>
      <c r="P8111" s="2" t="s">
        <v>106</v>
      </c>
      <c r="Q8111" s="2" t="s">
        <v>136</v>
      </c>
      <c r="R8111" s="6" t="n">
        <v>8</v>
      </c>
      <c r="S8111" s="7" t="n">
        <v>1883.35</v>
      </c>
      <c r="T8111" s="7" t="n">
        <f aca="false">$R8111*$S8111</f>
        <v>15066.8</v>
      </c>
      <c r="U8111" s="8" t="n">
        <v>0.1</v>
      </c>
      <c r="V8111" s="7" t="n">
        <f aca="false">$T8111*$U8111</f>
        <v>1506.68</v>
      </c>
      <c r="W8111" s="7" t="n">
        <f aca="false">$T8111-$V8111</f>
        <v>13560.12</v>
      </c>
      <c r="X8111" s="7" t="n">
        <v>1259.21</v>
      </c>
      <c r="Y8111" s="7" t="n">
        <f aca="false">$R8111*$X8111</f>
        <v>10073.68</v>
      </c>
      <c r="Z8111" s="7" t="n">
        <f aca="false">$W8111-$Y8111</f>
        <v>3486.44</v>
      </c>
      <c r="AA8111" s="8" t="n">
        <f aca="false">IFERROR($Z8111/$W8111,0)</f>
        <v>0.257109819087147</v>
      </c>
      <c r="AB8111" s="2" t="s">
        <v>42</v>
      </c>
      <c r="AC8111" s="2" t="s">
        <v>43</v>
      </c>
    </row>
    <row r="8112" customFormat="false" ht="15" hidden="false" customHeight="false" outlineLevel="0" collapsed="false">
      <c r="A8112" s="2" t="s">
        <v>9629</v>
      </c>
      <c r="B8112" s="3" t="n">
        <v>45917</v>
      </c>
      <c r="C8112" s="4" t="n">
        <f aca="false">YEAR($B8112)</f>
        <v>2025</v>
      </c>
      <c r="D8112" s="4" t="n">
        <f aca="false">MONTH($B8112)</f>
        <v>9</v>
      </c>
      <c r="E8112" s="2" t="s">
        <v>4031</v>
      </c>
      <c r="F8112" s="5" t="n">
        <f aca="false">ROUNDUP(MONTH($B8112)/3,0)</f>
        <v>3</v>
      </c>
      <c r="G8112" s="2" t="s">
        <v>109</v>
      </c>
      <c r="H8112" s="2" t="s">
        <v>110</v>
      </c>
      <c r="I8112" s="2" t="s">
        <v>33</v>
      </c>
      <c r="J8112" s="2" t="s">
        <v>89</v>
      </c>
      <c r="K8112" s="2" t="s">
        <v>97</v>
      </c>
      <c r="L8112" s="2" t="s">
        <v>111</v>
      </c>
      <c r="M8112" s="2" t="s">
        <v>92</v>
      </c>
      <c r="N8112" s="2" t="s">
        <v>73</v>
      </c>
      <c r="O8112" s="2" t="s">
        <v>114</v>
      </c>
      <c r="P8112" s="2" t="s">
        <v>115</v>
      </c>
      <c r="Q8112" s="2" t="s">
        <v>377</v>
      </c>
      <c r="R8112" s="6" t="n">
        <v>2</v>
      </c>
      <c r="S8112" s="7" t="n">
        <v>287.63</v>
      </c>
      <c r="T8112" s="7" t="n">
        <f aca="false">$R8112*$S8112</f>
        <v>575.26</v>
      </c>
      <c r="U8112" s="8" t="n">
        <v>0.13</v>
      </c>
      <c r="V8112" s="7" t="n">
        <f aca="false">$T8112*$U8112</f>
        <v>74.7838</v>
      </c>
      <c r="W8112" s="7" t="n">
        <f aca="false">$T8112-$V8112</f>
        <v>500.4762</v>
      </c>
      <c r="X8112" s="7" t="n">
        <v>142.59</v>
      </c>
      <c r="Y8112" s="7" t="n">
        <f aca="false">$R8112*$X8112</f>
        <v>285.18</v>
      </c>
      <c r="Z8112" s="7" t="n">
        <f aca="false">$W8112-$Y8112</f>
        <v>215.2962</v>
      </c>
      <c r="AA8112" s="8" t="n">
        <f aca="false">IFERROR($Z8112/$W8112,0)</f>
        <v>0.430182694002232</v>
      </c>
      <c r="AB8112" s="2" t="s">
        <v>85</v>
      </c>
      <c r="AC8112" s="2" t="s">
        <v>43</v>
      </c>
    </row>
    <row r="8113" customFormat="false" ht="15" hidden="false" customHeight="false" outlineLevel="0" collapsed="false">
      <c r="A8113" s="2" t="s">
        <v>9630</v>
      </c>
      <c r="B8113" s="3" t="n">
        <v>45917</v>
      </c>
      <c r="C8113" s="4" t="n">
        <f aca="false">YEAR($B8113)</f>
        <v>2025</v>
      </c>
      <c r="D8113" s="4" t="n">
        <f aca="false">MONTH($B8113)</f>
        <v>9</v>
      </c>
      <c r="E8113" s="2" t="s">
        <v>4031</v>
      </c>
      <c r="F8113" s="5" t="n">
        <f aca="false">ROUNDUP(MONTH($B8113)/3,0)</f>
        <v>3</v>
      </c>
      <c r="G8113" s="2" t="s">
        <v>1548</v>
      </c>
      <c r="H8113" s="2" t="s">
        <v>1549</v>
      </c>
      <c r="I8113" s="2" t="s">
        <v>33</v>
      </c>
      <c r="J8113" s="2" t="s">
        <v>59</v>
      </c>
      <c r="K8113" s="2" t="s">
        <v>210</v>
      </c>
      <c r="L8113" s="2" t="s">
        <v>211</v>
      </c>
      <c r="M8113" s="2" t="s">
        <v>131</v>
      </c>
      <c r="N8113" s="2" t="s">
        <v>73</v>
      </c>
      <c r="O8113" s="2" t="s">
        <v>64</v>
      </c>
      <c r="P8113" s="2" t="s">
        <v>342</v>
      </c>
      <c r="Q8113" s="2" t="s">
        <v>343</v>
      </c>
      <c r="R8113" s="6" t="n">
        <v>2</v>
      </c>
      <c r="S8113" s="7" t="n">
        <v>2069.11</v>
      </c>
      <c r="T8113" s="7" t="n">
        <f aca="false">$R8113*$S8113</f>
        <v>4138.22</v>
      </c>
      <c r="U8113" s="8" t="n">
        <v>0.03</v>
      </c>
      <c r="V8113" s="7" t="n">
        <f aca="false">$T8113*$U8113</f>
        <v>124.1466</v>
      </c>
      <c r="W8113" s="7" t="n">
        <f aca="false">$T8113-$V8113</f>
        <v>4014.0734</v>
      </c>
      <c r="X8113" s="7" t="n">
        <v>1591.66</v>
      </c>
      <c r="Y8113" s="7" t="n">
        <f aca="false">$R8113*$X8113</f>
        <v>3183.32</v>
      </c>
      <c r="Z8113" s="7" t="n">
        <f aca="false">$W8113-$Y8113</f>
        <v>830.7534</v>
      </c>
      <c r="AA8113" s="8" t="n">
        <f aca="false">IFERROR($Z8113/$W8113,0)</f>
        <v>0.20696019160985</v>
      </c>
      <c r="AB8113" s="2" t="s">
        <v>85</v>
      </c>
      <c r="AC8113" s="2" t="s">
        <v>43</v>
      </c>
    </row>
    <row r="8114" customFormat="false" ht="15" hidden="false" customHeight="false" outlineLevel="0" collapsed="false">
      <c r="A8114" s="2" t="s">
        <v>9631</v>
      </c>
      <c r="B8114" s="3" t="n">
        <v>45917</v>
      </c>
      <c r="C8114" s="4" t="n">
        <f aca="false">YEAR($B8114)</f>
        <v>2025</v>
      </c>
      <c r="D8114" s="4" t="n">
        <f aca="false">MONTH($B8114)</f>
        <v>9</v>
      </c>
      <c r="E8114" s="2" t="s">
        <v>4031</v>
      </c>
      <c r="F8114" s="5" t="n">
        <f aca="false">ROUNDUP(MONTH($B8114)/3,0)</f>
        <v>3</v>
      </c>
      <c r="G8114" s="2" t="s">
        <v>803</v>
      </c>
      <c r="H8114" s="2" t="s">
        <v>644</v>
      </c>
      <c r="I8114" s="2" t="s">
        <v>33</v>
      </c>
      <c r="J8114" s="2" t="s">
        <v>47</v>
      </c>
      <c r="K8114" s="2" t="s">
        <v>221</v>
      </c>
      <c r="L8114" s="2" t="s">
        <v>222</v>
      </c>
      <c r="M8114" s="2" t="s">
        <v>168</v>
      </c>
      <c r="N8114" s="2" t="s">
        <v>63</v>
      </c>
      <c r="O8114" s="2" t="s">
        <v>114</v>
      </c>
      <c r="P8114" s="2" t="s">
        <v>119</v>
      </c>
      <c r="Q8114" s="2" t="s">
        <v>191</v>
      </c>
      <c r="R8114" s="6" t="n">
        <v>3</v>
      </c>
      <c r="S8114" s="7" t="n">
        <v>447.48</v>
      </c>
      <c r="T8114" s="7" t="n">
        <f aca="false">$R8114*$S8114</f>
        <v>1342.44</v>
      </c>
      <c r="U8114" s="8" t="n">
        <v>0.05</v>
      </c>
      <c r="V8114" s="7" t="n">
        <f aca="false">$T8114*$U8114</f>
        <v>67.122</v>
      </c>
      <c r="W8114" s="7" t="n">
        <f aca="false">$T8114-$V8114</f>
        <v>1275.318</v>
      </c>
      <c r="X8114" s="7" t="n">
        <v>256.17</v>
      </c>
      <c r="Y8114" s="7" t="n">
        <f aca="false">$R8114*$X8114</f>
        <v>768.51</v>
      </c>
      <c r="Z8114" s="7" t="n">
        <f aca="false">$W8114-$Y8114</f>
        <v>506.808</v>
      </c>
      <c r="AA8114" s="8" t="n">
        <f aca="false">IFERROR($Z8114/$W8114,0)</f>
        <v>0.397397355012632</v>
      </c>
      <c r="AB8114" s="2" t="s">
        <v>85</v>
      </c>
      <c r="AC8114" s="2" t="s">
        <v>43</v>
      </c>
    </row>
    <row r="8115" customFormat="false" ht="15" hidden="false" customHeight="false" outlineLevel="0" collapsed="false">
      <c r="A8115" s="2" t="s">
        <v>9632</v>
      </c>
      <c r="B8115" s="3" t="n">
        <v>45917</v>
      </c>
      <c r="C8115" s="4" t="n">
        <f aca="false">YEAR($B8115)</f>
        <v>2025</v>
      </c>
      <c r="D8115" s="4" t="n">
        <f aca="false">MONTH($B8115)</f>
        <v>9</v>
      </c>
      <c r="E8115" s="2" t="s">
        <v>4031</v>
      </c>
      <c r="F8115" s="5" t="n">
        <f aca="false">ROUNDUP(MONTH($B8115)/3,0)</f>
        <v>3</v>
      </c>
      <c r="G8115" s="2" t="s">
        <v>45</v>
      </c>
      <c r="H8115" s="2" t="s">
        <v>46</v>
      </c>
      <c r="I8115" s="2" t="s">
        <v>33</v>
      </c>
      <c r="J8115" s="2" t="s">
        <v>47</v>
      </c>
      <c r="K8115" s="2" t="s">
        <v>48</v>
      </c>
      <c r="L8115" s="2" t="s">
        <v>49</v>
      </c>
      <c r="M8115" s="2" t="s">
        <v>118</v>
      </c>
      <c r="N8115" s="2" t="s">
        <v>63</v>
      </c>
      <c r="O8115" s="2" t="s">
        <v>171</v>
      </c>
      <c r="P8115" s="2" t="s">
        <v>204</v>
      </c>
      <c r="Q8115" s="2" t="s">
        <v>264</v>
      </c>
      <c r="R8115" s="6" t="n">
        <v>2</v>
      </c>
      <c r="S8115" s="7" t="n">
        <v>1439.73</v>
      </c>
      <c r="T8115" s="7" t="n">
        <f aca="false">$R8115*$S8115</f>
        <v>2879.46</v>
      </c>
      <c r="U8115" s="8" t="n">
        <v>0.03</v>
      </c>
      <c r="V8115" s="7" t="n">
        <f aca="false">$T8115*$U8115</f>
        <v>86.3838</v>
      </c>
      <c r="W8115" s="7" t="n">
        <f aca="false">$T8115-$V8115</f>
        <v>2793.0762</v>
      </c>
      <c r="X8115" s="7" t="n">
        <v>1027.79</v>
      </c>
      <c r="Y8115" s="7" t="n">
        <f aca="false">$R8115*$X8115</f>
        <v>2055.58</v>
      </c>
      <c r="Z8115" s="7" t="n">
        <f aca="false">$W8115-$Y8115</f>
        <v>737.4962</v>
      </c>
      <c r="AA8115" s="8" t="n">
        <f aca="false">IFERROR($Z8115/$W8115,0)</f>
        <v>0.264044425282776</v>
      </c>
      <c r="AB8115" s="2" t="s">
        <v>85</v>
      </c>
      <c r="AC8115" s="2" t="s">
        <v>43</v>
      </c>
    </row>
    <row r="8116" customFormat="false" ht="15" hidden="false" customHeight="false" outlineLevel="0" collapsed="false">
      <c r="A8116" s="2" t="s">
        <v>9633</v>
      </c>
      <c r="B8116" s="3" t="n">
        <v>45918</v>
      </c>
      <c r="C8116" s="4" t="n">
        <f aca="false">YEAR($B8116)</f>
        <v>2025</v>
      </c>
      <c r="D8116" s="4" t="n">
        <f aca="false">MONTH($B8116)</f>
        <v>9</v>
      </c>
      <c r="E8116" s="2" t="s">
        <v>4031</v>
      </c>
      <c r="F8116" s="5" t="n">
        <f aca="false">ROUNDUP(MONTH($B8116)/3,0)</f>
        <v>3</v>
      </c>
      <c r="G8116" s="2" t="s">
        <v>471</v>
      </c>
      <c r="H8116" s="2" t="s">
        <v>472</v>
      </c>
      <c r="I8116" s="2" t="s">
        <v>104</v>
      </c>
      <c r="J8116" s="2" t="s">
        <v>59</v>
      </c>
      <c r="K8116" s="2" t="s">
        <v>60</v>
      </c>
      <c r="L8116" s="2" t="s">
        <v>61</v>
      </c>
      <c r="M8116" s="2" t="s">
        <v>142</v>
      </c>
      <c r="N8116" s="2" t="s">
        <v>51</v>
      </c>
      <c r="O8116" s="2" t="s">
        <v>171</v>
      </c>
      <c r="P8116" s="2" t="s">
        <v>172</v>
      </c>
      <c r="Q8116" s="2" t="s">
        <v>244</v>
      </c>
      <c r="R8116" s="6" t="n">
        <v>13</v>
      </c>
      <c r="S8116" s="7" t="n">
        <v>3286.59</v>
      </c>
      <c r="T8116" s="7" t="n">
        <f aca="false">$R8116*$S8116</f>
        <v>42725.67</v>
      </c>
      <c r="U8116" s="8" t="n">
        <v>0.15</v>
      </c>
      <c r="V8116" s="7" t="n">
        <f aca="false">$T8116*$U8116</f>
        <v>6408.8505</v>
      </c>
      <c r="W8116" s="7" t="n">
        <f aca="false">$T8116-$V8116</f>
        <v>36316.8195</v>
      </c>
      <c r="X8116" s="7" t="n">
        <v>2192.52</v>
      </c>
      <c r="Y8116" s="7" t="n">
        <f aca="false">$R8116*$X8116</f>
        <v>28502.76</v>
      </c>
      <c r="Z8116" s="7" t="n">
        <f aca="false">$W8116-$Y8116</f>
        <v>7814.0595</v>
      </c>
      <c r="AA8116" s="8" t="n">
        <f aca="false">IFERROR($Z8116/$W8116,0)</f>
        <v>0.215163651651819</v>
      </c>
      <c r="AB8116" s="2" t="s">
        <v>85</v>
      </c>
      <c r="AC8116" s="2" t="s">
        <v>43</v>
      </c>
    </row>
    <row r="8117" customFormat="false" ht="15" hidden="false" customHeight="false" outlineLevel="0" collapsed="false">
      <c r="A8117" s="2" t="s">
        <v>9634</v>
      </c>
      <c r="B8117" s="3" t="n">
        <v>45918</v>
      </c>
      <c r="C8117" s="4" t="n">
        <f aca="false">YEAR($B8117)</f>
        <v>2025</v>
      </c>
      <c r="D8117" s="4" t="n">
        <f aca="false">MONTH($B8117)</f>
        <v>9</v>
      </c>
      <c r="E8117" s="2" t="s">
        <v>4031</v>
      </c>
      <c r="F8117" s="5" t="n">
        <f aca="false">ROUNDUP(MONTH($B8117)/3,0)</f>
        <v>3</v>
      </c>
      <c r="G8117" s="2" t="s">
        <v>1309</v>
      </c>
      <c r="H8117" s="2" t="s">
        <v>1310</v>
      </c>
      <c r="I8117" s="2" t="s">
        <v>177</v>
      </c>
      <c r="J8117" s="2" t="s">
        <v>47</v>
      </c>
      <c r="K8117" s="2" t="s">
        <v>196</v>
      </c>
      <c r="L8117" s="2" t="s">
        <v>197</v>
      </c>
      <c r="M8117" s="2" t="s">
        <v>50</v>
      </c>
      <c r="N8117" s="2" t="s">
        <v>73</v>
      </c>
      <c r="O8117" s="2" t="s">
        <v>52</v>
      </c>
      <c r="P8117" s="2" t="s">
        <v>83</v>
      </c>
      <c r="Q8117" s="2" t="s">
        <v>84</v>
      </c>
      <c r="R8117" s="6" t="n">
        <v>5</v>
      </c>
      <c r="S8117" s="7" t="n">
        <v>4437.86</v>
      </c>
      <c r="T8117" s="7" t="n">
        <f aca="false">$R8117*$S8117</f>
        <v>22189.3</v>
      </c>
      <c r="U8117" s="8" t="n">
        <v>0.15</v>
      </c>
      <c r="V8117" s="7" t="n">
        <f aca="false">$T8117*$U8117</f>
        <v>3328.395</v>
      </c>
      <c r="W8117" s="7" t="n">
        <f aca="false">$T8117-$V8117</f>
        <v>18860.905</v>
      </c>
      <c r="X8117" s="7" t="n">
        <v>3489.82</v>
      </c>
      <c r="Y8117" s="7" t="n">
        <f aca="false">$R8117*$X8117</f>
        <v>17449.1</v>
      </c>
      <c r="Z8117" s="7" t="n">
        <f aca="false">$W8117-$Y8117</f>
        <v>1411.805</v>
      </c>
      <c r="AA8117" s="8" t="n">
        <f aca="false">IFERROR($Z8117/$W8117,0)</f>
        <v>0.0748535131267559</v>
      </c>
      <c r="AB8117" s="2" t="s">
        <v>42</v>
      </c>
      <c r="AC8117" s="2" t="s">
        <v>43</v>
      </c>
    </row>
    <row r="8118" customFormat="false" ht="15" hidden="false" customHeight="false" outlineLevel="0" collapsed="false">
      <c r="A8118" s="2" t="s">
        <v>9635</v>
      </c>
      <c r="B8118" s="3" t="n">
        <v>45918</v>
      </c>
      <c r="C8118" s="4" t="n">
        <f aca="false">YEAR($B8118)</f>
        <v>2025</v>
      </c>
      <c r="D8118" s="4" t="n">
        <f aca="false">MONTH($B8118)</f>
        <v>9</v>
      </c>
      <c r="E8118" s="2" t="s">
        <v>4031</v>
      </c>
      <c r="F8118" s="5" t="n">
        <f aca="false">ROUNDUP(MONTH($B8118)/3,0)</f>
        <v>3</v>
      </c>
      <c r="G8118" s="2" t="s">
        <v>9636</v>
      </c>
      <c r="H8118" s="2" t="s">
        <v>9637</v>
      </c>
      <c r="I8118" s="2" t="s">
        <v>33</v>
      </c>
      <c r="J8118" s="2" t="s">
        <v>89</v>
      </c>
      <c r="K8118" s="2" t="s">
        <v>97</v>
      </c>
      <c r="L8118" s="2" t="s">
        <v>98</v>
      </c>
      <c r="M8118" s="2" t="s">
        <v>99</v>
      </c>
      <c r="N8118" s="2" t="s">
        <v>51</v>
      </c>
      <c r="O8118" s="2" t="s">
        <v>52</v>
      </c>
      <c r="P8118" s="2" t="s">
        <v>53</v>
      </c>
      <c r="Q8118" s="2" t="s">
        <v>169</v>
      </c>
      <c r="R8118" s="6" t="n">
        <v>3</v>
      </c>
      <c r="S8118" s="7" t="n">
        <v>2596</v>
      </c>
      <c r="T8118" s="7" t="n">
        <f aca="false">$R8118*$S8118</f>
        <v>7788</v>
      </c>
      <c r="U8118" s="8" t="n">
        <v>0.08</v>
      </c>
      <c r="V8118" s="7" t="n">
        <f aca="false">$T8118*$U8118</f>
        <v>623.04</v>
      </c>
      <c r="W8118" s="7" t="n">
        <f aca="false">$T8118-$V8118</f>
        <v>7164.96</v>
      </c>
      <c r="X8118" s="7" t="n">
        <v>2050.75</v>
      </c>
      <c r="Y8118" s="7" t="n">
        <f aca="false">$R8118*$X8118</f>
        <v>6152.25</v>
      </c>
      <c r="Z8118" s="7" t="n">
        <f aca="false">$W8118-$Y8118</f>
        <v>1012.71</v>
      </c>
      <c r="AA8118" s="8" t="n">
        <f aca="false">IFERROR($Z8118/$W8118,0)</f>
        <v>0.141342031218597</v>
      </c>
      <c r="AB8118" s="2" t="s">
        <v>85</v>
      </c>
      <c r="AC8118" s="2" t="s">
        <v>43</v>
      </c>
    </row>
    <row r="8119" customFormat="false" ht="15" hidden="false" customHeight="false" outlineLevel="0" collapsed="false">
      <c r="A8119" s="2" t="s">
        <v>9638</v>
      </c>
      <c r="B8119" s="3" t="n">
        <v>45918</v>
      </c>
      <c r="C8119" s="4" t="n">
        <f aca="false">YEAR($B8119)</f>
        <v>2025</v>
      </c>
      <c r="D8119" s="4" t="n">
        <f aca="false">MONTH($B8119)</f>
        <v>9</v>
      </c>
      <c r="E8119" s="2" t="s">
        <v>4031</v>
      </c>
      <c r="F8119" s="5" t="n">
        <f aca="false">ROUNDUP(MONTH($B8119)/3,0)</f>
        <v>3</v>
      </c>
      <c r="G8119" s="2" t="s">
        <v>848</v>
      </c>
      <c r="H8119" s="2" t="s">
        <v>849</v>
      </c>
      <c r="I8119" s="2" t="s">
        <v>33</v>
      </c>
      <c r="J8119" s="2" t="s">
        <v>47</v>
      </c>
      <c r="K8119" s="2" t="s">
        <v>48</v>
      </c>
      <c r="L8119" s="2" t="s">
        <v>155</v>
      </c>
      <c r="M8119" s="2" t="s">
        <v>156</v>
      </c>
      <c r="N8119" s="2" t="s">
        <v>63</v>
      </c>
      <c r="O8119" s="2" t="s">
        <v>64</v>
      </c>
      <c r="P8119" s="2" t="s">
        <v>342</v>
      </c>
      <c r="Q8119" s="2" t="s">
        <v>389</v>
      </c>
      <c r="R8119" s="6" t="n">
        <v>2</v>
      </c>
      <c r="S8119" s="7" t="n">
        <v>3615.59</v>
      </c>
      <c r="T8119" s="7" t="n">
        <f aca="false">$R8119*$S8119</f>
        <v>7231.18</v>
      </c>
      <c r="U8119" s="8" t="n">
        <v>0.05</v>
      </c>
      <c r="V8119" s="7" t="n">
        <f aca="false">$T8119*$U8119</f>
        <v>361.559</v>
      </c>
      <c r="W8119" s="7" t="n">
        <f aca="false">$T8119-$V8119</f>
        <v>6869.621</v>
      </c>
      <c r="X8119" s="7" t="n">
        <v>3032.99</v>
      </c>
      <c r="Y8119" s="7" t="n">
        <f aca="false">$R8119*$X8119</f>
        <v>6065.98</v>
      </c>
      <c r="Z8119" s="7" t="n">
        <f aca="false">$W8119-$Y8119</f>
        <v>803.641000000001</v>
      </c>
      <c r="AA8119" s="8" t="n">
        <f aca="false">IFERROR($Z8119/$W8119,0)</f>
        <v>0.116984765243963</v>
      </c>
      <c r="AB8119" s="2" t="s">
        <v>55</v>
      </c>
      <c r="AC8119" s="2" t="s">
        <v>43</v>
      </c>
    </row>
    <row r="8120" customFormat="false" ht="15" hidden="false" customHeight="false" outlineLevel="0" collapsed="false">
      <c r="A8120" s="2" t="s">
        <v>9639</v>
      </c>
      <c r="B8120" s="3" t="n">
        <v>45918</v>
      </c>
      <c r="C8120" s="4" t="n">
        <f aca="false">YEAR($B8120)</f>
        <v>2025</v>
      </c>
      <c r="D8120" s="4" t="n">
        <f aca="false">MONTH($B8120)</f>
        <v>9</v>
      </c>
      <c r="E8120" s="2" t="s">
        <v>4031</v>
      </c>
      <c r="F8120" s="5" t="n">
        <f aca="false">ROUNDUP(MONTH($B8120)/3,0)</f>
        <v>3</v>
      </c>
      <c r="G8120" s="2" t="s">
        <v>95</v>
      </c>
      <c r="H8120" s="2" t="s">
        <v>96</v>
      </c>
      <c r="I8120" s="2" t="s">
        <v>33</v>
      </c>
      <c r="J8120" s="2" t="s">
        <v>89</v>
      </c>
      <c r="K8120" s="2" t="s">
        <v>97</v>
      </c>
      <c r="L8120" s="2" t="s">
        <v>98</v>
      </c>
      <c r="M8120" s="2" t="s">
        <v>92</v>
      </c>
      <c r="N8120" s="2" t="s">
        <v>51</v>
      </c>
      <c r="O8120" s="2" t="s">
        <v>114</v>
      </c>
      <c r="P8120" s="2" t="s">
        <v>119</v>
      </c>
      <c r="Q8120" s="2" t="s">
        <v>191</v>
      </c>
      <c r="R8120" s="6" t="n">
        <v>3</v>
      </c>
      <c r="S8120" s="7" t="n">
        <v>464.02</v>
      </c>
      <c r="T8120" s="7" t="n">
        <f aca="false">$R8120*$S8120</f>
        <v>1392.06</v>
      </c>
      <c r="U8120" s="8" t="n">
        <v>0.1</v>
      </c>
      <c r="V8120" s="7" t="n">
        <f aca="false">$T8120*$U8120</f>
        <v>139.206</v>
      </c>
      <c r="W8120" s="7" t="n">
        <f aca="false">$T8120-$V8120</f>
        <v>1252.854</v>
      </c>
      <c r="X8120" s="7" t="n">
        <v>261.51</v>
      </c>
      <c r="Y8120" s="7" t="n">
        <f aca="false">$R8120*$X8120</f>
        <v>784.53</v>
      </c>
      <c r="Z8120" s="7" t="n">
        <f aca="false">$W8120-$Y8120</f>
        <v>468.324</v>
      </c>
      <c r="AA8120" s="8" t="n">
        <f aca="false">IFERROR($Z8120/$W8120,0)</f>
        <v>0.373805726764651</v>
      </c>
      <c r="AB8120" s="2" t="s">
        <v>85</v>
      </c>
      <c r="AC8120" s="2" t="s">
        <v>246</v>
      </c>
    </row>
    <row r="8121" customFormat="false" ht="15" hidden="false" customHeight="false" outlineLevel="0" collapsed="false">
      <c r="A8121" s="2" t="s">
        <v>9640</v>
      </c>
      <c r="B8121" s="3" t="n">
        <v>45918</v>
      </c>
      <c r="C8121" s="4" t="n">
        <f aca="false">YEAR($B8121)</f>
        <v>2025</v>
      </c>
      <c r="D8121" s="4" t="n">
        <f aca="false">MONTH($B8121)</f>
        <v>9</v>
      </c>
      <c r="E8121" s="2" t="s">
        <v>4031</v>
      </c>
      <c r="F8121" s="5" t="n">
        <f aca="false">ROUNDUP(MONTH($B8121)/3,0)</f>
        <v>3</v>
      </c>
      <c r="G8121" s="2" t="s">
        <v>4465</v>
      </c>
      <c r="H8121" s="2" t="s">
        <v>2740</v>
      </c>
      <c r="I8121" s="2" t="s">
        <v>33</v>
      </c>
      <c r="J8121" s="2" t="s">
        <v>47</v>
      </c>
      <c r="K8121" s="2" t="s">
        <v>48</v>
      </c>
      <c r="L8121" s="2" t="s">
        <v>155</v>
      </c>
      <c r="M8121" s="2" t="s">
        <v>50</v>
      </c>
      <c r="N8121" s="2" t="s">
        <v>51</v>
      </c>
      <c r="O8121" s="2" t="s">
        <v>52</v>
      </c>
      <c r="P8121" s="2" t="s">
        <v>83</v>
      </c>
      <c r="Q8121" s="2" t="s">
        <v>178</v>
      </c>
      <c r="R8121" s="6" t="n">
        <v>2</v>
      </c>
      <c r="S8121" s="7" t="n">
        <v>3434.14</v>
      </c>
      <c r="T8121" s="7" t="n">
        <f aca="false">$R8121*$S8121</f>
        <v>6868.28</v>
      </c>
      <c r="U8121" s="8" t="n">
        <v>0.08</v>
      </c>
      <c r="V8121" s="7" t="n">
        <f aca="false">$T8121*$U8121</f>
        <v>549.4624</v>
      </c>
      <c r="W8121" s="7" t="n">
        <f aca="false">$T8121-$V8121</f>
        <v>6318.8176</v>
      </c>
      <c r="X8121" s="7" t="n">
        <v>2716.66</v>
      </c>
      <c r="Y8121" s="7" t="n">
        <f aca="false">$R8121*$X8121</f>
        <v>5433.32</v>
      </c>
      <c r="Z8121" s="7" t="n">
        <f aca="false">$W8121-$Y8121</f>
        <v>885.4976</v>
      </c>
      <c r="AA8121" s="8" t="n">
        <f aca="false">IFERROR($Z8121/$W8121,0)</f>
        <v>0.140136597707774</v>
      </c>
      <c r="AB8121" s="2" t="s">
        <v>85</v>
      </c>
      <c r="AC8121" s="2" t="s">
        <v>93</v>
      </c>
    </row>
    <row r="8122" customFormat="false" ht="15" hidden="false" customHeight="false" outlineLevel="0" collapsed="false">
      <c r="A8122" s="2" t="s">
        <v>9641</v>
      </c>
      <c r="B8122" s="3" t="n">
        <v>45918</v>
      </c>
      <c r="C8122" s="4" t="n">
        <f aca="false">YEAR($B8122)</f>
        <v>2025</v>
      </c>
      <c r="D8122" s="4" t="n">
        <f aca="false">MONTH($B8122)</f>
        <v>9</v>
      </c>
      <c r="E8122" s="2" t="s">
        <v>4031</v>
      </c>
      <c r="F8122" s="5" t="n">
        <f aca="false">ROUNDUP(MONTH($B8122)/3,0)</f>
        <v>3</v>
      </c>
      <c r="G8122" s="2" t="s">
        <v>872</v>
      </c>
      <c r="H8122" s="2" t="s">
        <v>461</v>
      </c>
      <c r="I8122" s="2" t="s">
        <v>33</v>
      </c>
      <c r="J8122" s="2" t="s">
        <v>34</v>
      </c>
      <c r="K8122" s="2" t="s">
        <v>230</v>
      </c>
      <c r="L8122" s="2" t="s">
        <v>231</v>
      </c>
      <c r="M8122" s="2" t="s">
        <v>37</v>
      </c>
      <c r="N8122" s="2" t="s">
        <v>151</v>
      </c>
      <c r="O8122" s="2" t="s">
        <v>171</v>
      </c>
      <c r="P8122" s="2" t="s">
        <v>180</v>
      </c>
      <c r="Q8122" s="2" t="s">
        <v>357</v>
      </c>
      <c r="R8122" s="6" t="n">
        <v>1</v>
      </c>
      <c r="S8122" s="7" t="n">
        <v>2172.43</v>
      </c>
      <c r="T8122" s="7" t="n">
        <f aca="false">$R8122*$S8122</f>
        <v>2172.43</v>
      </c>
      <c r="U8122" s="8" t="n">
        <v>0.03</v>
      </c>
      <c r="V8122" s="7" t="n">
        <f aca="false">$T8122*$U8122</f>
        <v>65.1729</v>
      </c>
      <c r="W8122" s="7" t="n">
        <f aca="false">$T8122-$V8122</f>
        <v>2107.2571</v>
      </c>
      <c r="X8122" s="7" t="n">
        <v>1442.08</v>
      </c>
      <c r="Y8122" s="7" t="n">
        <f aca="false">$R8122*$X8122</f>
        <v>1442.08</v>
      </c>
      <c r="Z8122" s="7" t="n">
        <f aca="false">$W8122-$Y8122</f>
        <v>665.1771</v>
      </c>
      <c r="AA8122" s="8" t="n">
        <f aca="false">IFERROR($Z8122/$W8122,0)</f>
        <v>0.315660153666109</v>
      </c>
      <c r="AB8122" s="2" t="s">
        <v>85</v>
      </c>
      <c r="AC8122" s="2" t="s">
        <v>43</v>
      </c>
    </row>
    <row r="8123" customFormat="false" ht="15" hidden="false" customHeight="false" outlineLevel="0" collapsed="false">
      <c r="A8123" s="2" t="s">
        <v>9642</v>
      </c>
      <c r="B8123" s="3" t="n">
        <v>45919</v>
      </c>
      <c r="C8123" s="4" t="n">
        <f aca="false">YEAR($B8123)</f>
        <v>2025</v>
      </c>
      <c r="D8123" s="4" t="n">
        <f aca="false">MONTH($B8123)</f>
        <v>9</v>
      </c>
      <c r="E8123" s="2" t="s">
        <v>4031</v>
      </c>
      <c r="F8123" s="5" t="n">
        <f aca="false">ROUNDUP(MONTH($B8123)/3,0)</f>
        <v>3</v>
      </c>
      <c r="G8123" s="2" t="s">
        <v>603</v>
      </c>
      <c r="H8123" s="2" t="s">
        <v>604</v>
      </c>
      <c r="I8123" s="2" t="s">
        <v>33</v>
      </c>
      <c r="J8123" s="2" t="s">
        <v>89</v>
      </c>
      <c r="K8123" s="2" t="s">
        <v>90</v>
      </c>
      <c r="L8123" s="2" t="s">
        <v>161</v>
      </c>
      <c r="M8123" s="2" t="s">
        <v>92</v>
      </c>
      <c r="N8123" s="2" t="s">
        <v>63</v>
      </c>
      <c r="O8123" s="2" t="s">
        <v>39</v>
      </c>
      <c r="P8123" s="2" t="s">
        <v>106</v>
      </c>
      <c r="Q8123" s="2" t="s">
        <v>143</v>
      </c>
      <c r="R8123" s="6" t="n">
        <v>1</v>
      </c>
      <c r="S8123" s="7" t="n">
        <v>809.45</v>
      </c>
      <c r="T8123" s="7" t="n">
        <f aca="false">$R8123*$S8123</f>
        <v>809.45</v>
      </c>
      <c r="U8123" s="8" t="n">
        <v>0</v>
      </c>
      <c r="V8123" s="7" t="n">
        <f aca="false">$T8123*$U8123</f>
        <v>0</v>
      </c>
      <c r="W8123" s="7" t="n">
        <f aca="false">$T8123-$V8123</f>
        <v>809.45</v>
      </c>
      <c r="X8123" s="7" t="n">
        <v>576.65</v>
      </c>
      <c r="Y8123" s="7" t="n">
        <f aca="false">$R8123*$X8123</f>
        <v>576.65</v>
      </c>
      <c r="Z8123" s="7" t="n">
        <f aca="false">$W8123-$Y8123</f>
        <v>232.8</v>
      </c>
      <c r="AA8123" s="8" t="n">
        <f aca="false">IFERROR($Z8123/$W8123,0)</f>
        <v>0.287602693186732</v>
      </c>
      <c r="AB8123" s="2" t="s">
        <v>85</v>
      </c>
      <c r="AC8123" s="2" t="s">
        <v>43</v>
      </c>
    </row>
    <row r="8124" customFormat="false" ht="15" hidden="false" customHeight="false" outlineLevel="0" collapsed="false">
      <c r="A8124" s="2" t="s">
        <v>9643</v>
      </c>
      <c r="B8124" s="3" t="n">
        <v>45919</v>
      </c>
      <c r="C8124" s="4" t="n">
        <f aca="false">YEAR($B8124)</f>
        <v>2025</v>
      </c>
      <c r="D8124" s="4" t="n">
        <f aca="false">MONTH($B8124)</f>
        <v>9</v>
      </c>
      <c r="E8124" s="2" t="s">
        <v>4031</v>
      </c>
      <c r="F8124" s="5" t="n">
        <f aca="false">ROUNDUP(MONTH($B8124)/3,0)</f>
        <v>3</v>
      </c>
      <c r="G8124" s="2" t="s">
        <v>2259</v>
      </c>
      <c r="H8124" s="2" t="s">
        <v>2260</v>
      </c>
      <c r="I8124" s="2" t="s">
        <v>33</v>
      </c>
      <c r="J8124" s="2" t="s">
        <v>59</v>
      </c>
      <c r="K8124" s="2" t="s">
        <v>60</v>
      </c>
      <c r="L8124" s="2" t="s">
        <v>61</v>
      </c>
      <c r="M8124" s="2" t="s">
        <v>131</v>
      </c>
      <c r="N8124" s="2" t="s">
        <v>63</v>
      </c>
      <c r="O8124" s="2" t="s">
        <v>39</v>
      </c>
      <c r="P8124" s="2" t="s">
        <v>106</v>
      </c>
      <c r="Q8124" s="2" t="s">
        <v>136</v>
      </c>
      <c r="R8124" s="6" t="n">
        <v>3</v>
      </c>
      <c r="S8124" s="7" t="n">
        <v>2002.87</v>
      </c>
      <c r="T8124" s="7" t="n">
        <f aca="false">$R8124*$S8124</f>
        <v>6008.61</v>
      </c>
      <c r="U8124" s="8" t="n">
        <v>0.03</v>
      </c>
      <c r="V8124" s="7" t="n">
        <f aca="false">$T8124*$U8124</f>
        <v>180.2583</v>
      </c>
      <c r="W8124" s="7" t="n">
        <f aca="false">$T8124-$V8124</f>
        <v>5828.3517</v>
      </c>
      <c r="X8124" s="7" t="n">
        <v>1447.87</v>
      </c>
      <c r="Y8124" s="7" t="n">
        <f aca="false">$R8124*$X8124</f>
        <v>4343.61</v>
      </c>
      <c r="Z8124" s="7" t="n">
        <f aca="false">$W8124-$Y8124</f>
        <v>1484.7417</v>
      </c>
      <c r="AA8124" s="8" t="n">
        <f aca="false">IFERROR($Z8124/$W8124,0)</f>
        <v>0.254744699088766</v>
      </c>
      <c r="AB8124" s="2" t="s">
        <v>76</v>
      </c>
      <c r="AC8124" s="2" t="s">
        <v>246</v>
      </c>
    </row>
    <row r="8125" customFormat="false" ht="15" hidden="false" customHeight="false" outlineLevel="0" collapsed="false">
      <c r="A8125" s="2" t="s">
        <v>9644</v>
      </c>
      <c r="B8125" s="3" t="n">
        <v>45919</v>
      </c>
      <c r="C8125" s="4" t="n">
        <f aca="false">YEAR($B8125)</f>
        <v>2025</v>
      </c>
      <c r="D8125" s="4" t="n">
        <f aca="false">MONTH($B8125)</f>
        <v>9</v>
      </c>
      <c r="E8125" s="2" t="s">
        <v>4031</v>
      </c>
      <c r="F8125" s="5" t="n">
        <f aca="false">ROUNDUP(MONTH($B8125)/3,0)</f>
        <v>3</v>
      </c>
      <c r="G8125" s="2" t="s">
        <v>5787</v>
      </c>
      <c r="H8125" s="2" t="s">
        <v>5788</v>
      </c>
      <c r="I8125" s="2" t="s">
        <v>33</v>
      </c>
      <c r="J8125" s="2" t="s">
        <v>59</v>
      </c>
      <c r="K8125" s="2" t="s">
        <v>60</v>
      </c>
      <c r="L8125" s="2" t="s">
        <v>61</v>
      </c>
      <c r="M8125" s="2" t="s">
        <v>142</v>
      </c>
      <c r="N8125" s="2" t="s">
        <v>38</v>
      </c>
      <c r="O8125" s="2" t="s">
        <v>114</v>
      </c>
      <c r="P8125" s="2" t="s">
        <v>119</v>
      </c>
      <c r="Q8125" s="2" t="s">
        <v>191</v>
      </c>
      <c r="R8125" s="6" t="n">
        <v>2</v>
      </c>
      <c r="S8125" s="7" t="n">
        <v>421.89</v>
      </c>
      <c r="T8125" s="7" t="n">
        <f aca="false">$R8125*$S8125</f>
        <v>843.78</v>
      </c>
      <c r="U8125" s="8" t="n">
        <v>0.15</v>
      </c>
      <c r="V8125" s="7" t="n">
        <f aca="false">$T8125*$U8125</f>
        <v>126.567</v>
      </c>
      <c r="W8125" s="7" t="n">
        <f aca="false">$T8125-$V8125</f>
        <v>717.213</v>
      </c>
      <c r="X8125" s="7" t="n">
        <v>229.32</v>
      </c>
      <c r="Y8125" s="7" t="n">
        <f aca="false">$R8125*$X8125</f>
        <v>458.64</v>
      </c>
      <c r="Z8125" s="7" t="n">
        <f aca="false">$W8125-$Y8125</f>
        <v>258.573</v>
      </c>
      <c r="AA8125" s="8" t="n">
        <f aca="false">IFERROR($Z8125/$W8125,0)</f>
        <v>0.360524697683952</v>
      </c>
      <c r="AB8125" s="2" t="s">
        <v>67</v>
      </c>
      <c r="AC8125" s="2" t="s">
        <v>43</v>
      </c>
    </row>
    <row r="8126" customFormat="false" ht="15" hidden="false" customHeight="false" outlineLevel="0" collapsed="false">
      <c r="A8126" s="2" t="s">
        <v>9645</v>
      </c>
      <c r="B8126" s="3" t="n">
        <v>45919</v>
      </c>
      <c r="C8126" s="4" t="n">
        <f aca="false">YEAR($B8126)</f>
        <v>2025</v>
      </c>
      <c r="D8126" s="4" t="n">
        <f aca="false">MONTH($B8126)</f>
        <v>9</v>
      </c>
      <c r="E8126" s="2" t="s">
        <v>4031</v>
      </c>
      <c r="F8126" s="5" t="n">
        <f aca="false">ROUNDUP(MONTH($B8126)/3,0)</f>
        <v>3</v>
      </c>
      <c r="G8126" s="2" t="s">
        <v>2433</v>
      </c>
      <c r="H8126" s="2" t="s">
        <v>1637</v>
      </c>
      <c r="I8126" s="2" t="s">
        <v>33</v>
      </c>
      <c r="J8126" s="2" t="s">
        <v>47</v>
      </c>
      <c r="K8126" s="2" t="s">
        <v>221</v>
      </c>
      <c r="L8126" s="2" t="s">
        <v>222</v>
      </c>
      <c r="M8126" s="2" t="s">
        <v>118</v>
      </c>
      <c r="N8126" s="2" t="s">
        <v>63</v>
      </c>
      <c r="O8126" s="2" t="s">
        <v>114</v>
      </c>
      <c r="P8126" s="2" t="s">
        <v>119</v>
      </c>
      <c r="Q8126" s="2" t="s">
        <v>191</v>
      </c>
      <c r="R8126" s="6" t="n">
        <v>1</v>
      </c>
      <c r="S8126" s="7" t="n">
        <v>464.41</v>
      </c>
      <c r="T8126" s="7" t="n">
        <f aca="false">$R8126*$S8126</f>
        <v>464.41</v>
      </c>
      <c r="U8126" s="8" t="n">
        <v>0.08</v>
      </c>
      <c r="V8126" s="7" t="n">
        <f aca="false">$T8126*$U8126</f>
        <v>37.1528</v>
      </c>
      <c r="W8126" s="7" t="n">
        <f aca="false">$T8126-$V8126</f>
        <v>427.2572</v>
      </c>
      <c r="X8126" s="7" t="n">
        <v>250.34</v>
      </c>
      <c r="Y8126" s="7" t="n">
        <f aca="false">$R8126*$X8126</f>
        <v>250.34</v>
      </c>
      <c r="Z8126" s="7" t="n">
        <f aca="false">$W8126-$Y8126</f>
        <v>176.9172</v>
      </c>
      <c r="AA8126" s="8" t="n">
        <f aca="false">IFERROR($Z8126/$W8126,0)</f>
        <v>0.414076579634</v>
      </c>
      <c r="AB8126" s="2" t="s">
        <v>85</v>
      </c>
      <c r="AC8126" s="2" t="s">
        <v>246</v>
      </c>
    </row>
    <row r="8127" customFormat="false" ht="15" hidden="false" customHeight="false" outlineLevel="0" collapsed="false">
      <c r="A8127" s="2" t="s">
        <v>9646</v>
      </c>
      <c r="B8127" s="3" t="n">
        <v>45919</v>
      </c>
      <c r="C8127" s="4" t="n">
        <f aca="false">YEAR($B8127)</f>
        <v>2025</v>
      </c>
      <c r="D8127" s="4" t="n">
        <f aca="false">MONTH($B8127)</f>
        <v>9</v>
      </c>
      <c r="E8127" s="2" t="s">
        <v>4031</v>
      </c>
      <c r="F8127" s="5" t="n">
        <f aca="false">ROUNDUP(MONTH($B8127)/3,0)</f>
        <v>3</v>
      </c>
      <c r="G8127" s="2" t="s">
        <v>109</v>
      </c>
      <c r="H8127" s="2" t="s">
        <v>110</v>
      </c>
      <c r="I8127" s="2" t="s">
        <v>33</v>
      </c>
      <c r="J8127" s="2" t="s">
        <v>89</v>
      </c>
      <c r="K8127" s="2" t="s">
        <v>97</v>
      </c>
      <c r="L8127" s="2" t="s">
        <v>111</v>
      </c>
      <c r="M8127" s="2" t="s">
        <v>135</v>
      </c>
      <c r="N8127" s="2" t="s">
        <v>151</v>
      </c>
      <c r="O8127" s="2" t="s">
        <v>39</v>
      </c>
      <c r="P8127" s="2" t="s">
        <v>106</v>
      </c>
      <c r="Q8127" s="2" t="s">
        <v>107</v>
      </c>
      <c r="R8127" s="6" t="n">
        <v>2</v>
      </c>
      <c r="S8127" s="7" t="n">
        <v>2392.68</v>
      </c>
      <c r="T8127" s="7" t="n">
        <f aca="false">$R8127*$S8127</f>
        <v>4785.36</v>
      </c>
      <c r="U8127" s="8" t="n">
        <v>0.03</v>
      </c>
      <c r="V8127" s="7" t="n">
        <f aca="false">$T8127*$U8127</f>
        <v>143.5608</v>
      </c>
      <c r="W8127" s="7" t="n">
        <f aca="false">$T8127-$V8127</f>
        <v>4641.7992</v>
      </c>
      <c r="X8127" s="7" t="n">
        <v>1803.75</v>
      </c>
      <c r="Y8127" s="7" t="n">
        <f aca="false">$R8127*$X8127</f>
        <v>3607.5</v>
      </c>
      <c r="Z8127" s="7" t="n">
        <f aca="false">$W8127-$Y8127</f>
        <v>1034.2992</v>
      </c>
      <c r="AA8127" s="8" t="n">
        <f aca="false">IFERROR($Z8127/$W8127,0)</f>
        <v>0.222822908841037</v>
      </c>
      <c r="AB8127" s="2" t="s">
        <v>76</v>
      </c>
      <c r="AC8127" s="2" t="s">
        <v>43</v>
      </c>
    </row>
    <row r="8128" customFormat="false" ht="15" hidden="false" customHeight="false" outlineLevel="0" collapsed="false">
      <c r="A8128" s="2" t="s">
        <v>9647</v>
      </c>
      <c r="B8128" s="3" t="n">
        <v>45919</v>
      </c>
      <c r="C8128" s="4" t="n">
        <f aca="false">YEAR($B8128)</f>
        <v>2025</v>
      </c>
      <c r="D8128" s="4" t="n">
        <f aca="false">MONTH($B8128)</f>
        <v>9</v>
      </c>
      <c r="E8128" s="2" t="s">
        <v>4031</v>
      </c>
      <c r="F8128" s="5" t="n">
        <f aca="false">ROUNDUP(MONTH($B8128)/3,0)</f>
        <v>3</v>
      </c>
      <c r="G8128" s="2" t="s">
        <v>109</v>
      </c>
      <c r="H8128" s="2" t="s">
        <v>110</v>
      </c>
      <c r="I8128" s="2" t="s">
        <v>33</v>
      </c>
      <c r="J8128" s="2" t="s">
        <v>89</v>
      </c>
      <c r="K8128" s="2" t="s">
        <v>97</v>
      </c>
      <c r="L8128" s="2" t="s">
        <v>111</v>
      </c>
      <c r="M8128" s="2" t="s">
        <v>135</v>
      </c>
      <c r="N8128" s="2" t="s">
        <v>151</v>
      </c>
      <c r="O8128" s="2" t="s">
        <v>114</v>
      </c>
      <c r="P8128" s="2" t="s">
        <v>119</v>
      </c>
      <c r="Q8128" s="2" t="s">
        <v>191</v>
      </c>
      <c r="R8128" s="6" t="n">
        <v>2</v>
      </c>
      <c r="S8128" s="7" t="n">
        <v>399.77</v>
      </c>
      <c r="T8128" s="7" t="n">
        <f aca="false">$R8128*$S8128</f>
        <v>799.54</v>
      </c>
      <c r="U8128" s="8" t="n">
        <v>0.03</v>
      </c>
      <c r="V8128" s="7" t="n">
        <f aca="false">$T8128*$U8128</f>
        <v>23.9862</v>
      </c>
      <c r="W8128" s="7" t="n">
        <f aca="false">$T8128-$V8128</f>
        <v>775.5538</v>
      </c>
      <c r="X8128" s="7" t="n">
        <v>217.33</v>
      </c>
      <c r="Y8128" s="7" t="n">
        <f aca="false">$R8128*$X8128</f>
        <v>434.66</v>
      </c>
      <c r="Z8128" s="7" t="n">
        <f aca="false">$W8128-$Y8128</f>
        <v>340.8938</v>
      </c>
      <c r="AA8128" s="8" t="n">
        <f aca="false">IFERROR($Z8128/$W8128,0)</f>
        <v>0.439548874623527</v>
      </c>
      <c r="AB8128" s="2" t="s">
        <v>42</v>
      </c>
      <c r="AC8128" s="2" t="s">
        <v>43</v>
      </c>
    </row>
    <row r="8129" customFormat="false" ht="15" hidden="false" customHeight="false" outlineLevel="0" collapsed="false">
      <c r="A8129" s="2" t="s">
        <v>9648</v>
      </c>
      <c r="B8129" s="3" t="n">
        <v>45919</v>
      </c>
      <c r="C8129" s="4" t="n">
        <f aca="false">YEAR($B8129)</f>
        <v>2025</v>
      </c>
      <c r="D8129" s="4" t="n">
        <f aca="false">MONTH($B8129)</f>
        <v>9</v>
      </c>
      <c r="E8129" s="2" t="s">
        <v>4031</v>
      </c>
      <c r="F8129" s="5" t="n">
        <f aca="false">ROUNDUP(MONTH($B8129)/3,0)</f>
        <v>3</v>
      </c>
      <c r="G8129" s="2" t="s">
        <v>1112</v>
      </c>
      <c r="H8129" s="2" t="s">
        <v>1113</v>
      </c>
      <c r="I8129" s="2" t="s">
        <v>33</v>
      </c>
      <c r="J8129" s="2" t="s">
        <v>47</v>
      </c>
      <c r="K8129" s="2" t="s">
        <v>221</v>
      </c>
      <c r="L8129" s="2" t="s">
        <v>222</v>
      </c>
      <c r="M8129" s="2" t="s">
        <v>105</v>
      </c>
      <c r="N8129" s="2" t="s">
        <v>73</v>
      </c>
      <c r="O8129" s="2" t="s">
        <v>171</v>
      </c>
      <c r="P8129" s="2" t="s">
        <v>172</v>
      </c>
      <c r="Q8129" s="2" t="s">
        <v>223</v>
      </c>
      <c r="R8129" s="6" t="n">
        <v>3</v>
      </c>
      <c r="S8129" s="7" t="n">
        <v>562.56</v>
      </c>
      <c r="T8129" s="7" t="n">
        <f aca="false">$R8129*$S8129</f>
        <v>1687.68</v>
      </c>
      <c r="U8129" s="8" t="n">
        <v>0</v>
      </c>
      <c r="V8129" s="7" t="n">
        <f aca="false">$T8129*$U8129</f>
        <v>0</v>
      </c>
      <c r="W8129" s="7" t="n">
        <f aca="false">$T8129-$V8129</f>
        <v>1687.68</v>
      </c>
      <c r="X8129" s="7" t="n">
        <v>368.36</v>
      </c>
      <c r="Y8129" s="7" t="n">
        <f aca="false">$R8129*$X8129</f>
        <v>1105.08</v>
      </c>
      <c r="Z8129" s="7" t="n">
        <f aca="false">$W8129-$Y8129</f>
        <v>582.6</v>
      </c>
      <c r="AA8129" s="8" t="n">
        <f aca="false">IFERROR($Z8129/$W8129,0)</f>
        <v>0.345207622298066</v>
      </c>
      <c r="AB8129" s="2" t="s">
        <v>67</v>
      </c>
      <c r="AC8129" s="2" t="s">
        <v>43</v>
      </c>
    </row>
    <row r="8130" customFormat="false" ht="15" hidden="false" customHeight="false" outlineLevel="0" collapsed="false">
      <c r="A8130" s="2" t="s">
        <v>9649</v>
      </c>
      <c r="B8130" s="3" t="n">
        <v>45919</v>
      </c>
      <c r="C8130" s="4" t="n">
        <f aca="false">YEAR($B8130)</f>
        <v>2025</v>
      </c>
      <c r="D8130" s="4" t="n">
        <f aca="false">MONTH($B8130)</f>
        <v>9</v>
      </c>
      <c r="E8130" s="2" t="s">
        <v>4031</v>
      </c>
      <c r="F8130" s="5" t="n">
        <f aca="false">ROUNDUP(MONTH($B8130)/3,0)</f>
        <v>3</v>
      </c>
      <c r="G8130" s="2" t="s">
        <v>1497</v>
      </c>
      <c r="H8130" s="2" t="s">
        <v>241</v>
      </c>
      <c r="I8130" s="2" t="s">
        <v>33</v>
      </c>
      <c r="J8130" s="2" t="s">
        <v>59</v>
      </c>
      <c r="K8130" s="2" t="s">
        <v>210</v>
      </c>
      <c r="L8130" s="2" t="s">
        <v>211</v>
      </c>
      <c r="M8130" s="2" t="s">
        <v>62</v>
      </c>
      <c r="N8130" s="2" t="s">
        <v>51</v>
      </c>
      <c r="O8130" s="2" t="s">
        <v>64</v>
      </c>
      <c r="P8130" s="2" t="s">
        <v>74</v>
      </c>
      <c r="Q8130" s="2" t="s">
        <v>75</v>
      </c>
      <c r="R8130" s="6" t="n">
        <v>3</v>
      </c>
      <c r="S8130" s="7" t="n">
        <v>5748.87</v>
      </c>
      <c r="T8130" s="7" t="n">
        <f aca="false">$R8130*$S8130</f>
        <v>17246.61</v>
      </c>
      <c r="U8130" s="8" t="n">
        <v>0</v>
      </c>
      <c r="V8130" s="7" t="n">
        <f aca="false">$T8130*$U8130</f>
        <v>0</v>
      </c>
      <c r="W8130" s="7" t="n">
        <f aca="false">$T8130-$V8130</f>
        <v>17246.61</v>
      </c>
      <c r="X8130" s="7" t="n">
        <v>3855.92</v>
      </c>
      <c r="Y8130" s="7" t="n">
        <f aca="false">$R8130*$X8130</f>
        <v>11567.76</v>
      </c>
      <c r="Z8130" s="7" t="n">
        <f aca="false">$W8130-$Y8130</f>
        <v>5678.85</v>
      </c>
      <c r="AA8130" s="8" t="n">
        <f aca="false">IFERROR($Z8130/$W8130,0)</f>
        <v>0.329273405034381</v>
      </c>
      <c r="AB8130" s="2" t="s">
        <v>85</v>
      </c>
      <c r="AC8130" s="2" t="s">
        <v>43</v>
      </c>
    </row>
    <row r="8131" customFormat="false" ht="15" hidden="false" customHeight="false" outlineLevel="0" collapsed="false">
      <c r="A8131" s="2" t="s">
        <v>9650</v>
      </c>
      <c r="B8131" s="3" t="n">
        <v>45919</v>
      </c>
      <c r="C8131" s="4" t="n">
        <f aca="false">YEAR($B8131)</f>
        <v>2025</v>
      </c>
      <c r="D8131" s="4" t="n">
        <f aca="false">MONTH($B8131)</f>
        <v>9</v>
      </c>
      <c r="E8131" s="2" t="s">
        <v>4031</v>
      </c>
      <c r="F8131" s="5" t="n">
        <f aca="false">ROUNDUP(MONTH($B8131)/3,0)</f>
        <v>3</v>
      </c>
      <c r="G8131" s="2" t="s">
        <v>439</v>
      </c>
      <c r="H8131" s="2" t="s">
        <v>440</v>
      </c>
      <c r="I8131" s="2" t="s">
        <v>104</v>
      </c>
      <c r="J8131" s="2" t="s">
        <v>34</v>
      </c>
      <c r="K8131" s="2" t="s">
        <v>35</v>
      </c>
      <c r="L8131" s="2" t="s">
        <v>36</v>
      </c>
      <c r="M8131" s="2" t="s">
        <v>37</v>
      </c>
      <c r="N8131" s="2" t="s">
        <v>51</v>
      </c>
      <c r="O8131" s="2" t="s">
        <v>52</v>
      </c>
      <c r="P8131" s="2" t="s">
        <v>83</v>
      </c>
      <c r="Q8131" s="2" t="s">
        <v>84</v>
      </c>
      <c r="R8131" s="6" t="n">
        <v>15</v>
      </c>
      <c r="S8131" s="7" t="n">
        <v>3999.78</v>
      </c>
      <c r="T8131" s="7" t="n">
        <f aca="false">$R8131*$S8131</f>
        <v>59996.7</v>
      </c>
      <c r="U8131" s="8" t="n">
        <v>0.05</v>
      </c>
      <c r="V8131" s="7" t="n">
        <f aca="false">$T8131*$U8131</f>
        <v>2999.835</v>
      </c>
      <c r="W8131" s="7" t="n">
        <f aca="false">$T8131-$V8131</f>
        <v>56996.865</v>
      </c>
      <c r="X8131" s="7" t="n">
        <v>2898.54</v>
      </c>
      <c r="Y8131" s="7" t="n">
        <f aca="false">$R8131*$X8131</f>
        <v>43478.1</v>
      </c>
      <c r="Z8131" s="7" t="n">
        <f aca="false">$W8131-$Y8131</f>
        <v>13518.765</v>
      </c>
      <c r="AA8131" s="8" t="n">
        <f aca="false">IFERROR($Z8131/$W8131,0)</f>
        <v>0.237184360929325</v>
      </c>
      <c r="AB8131" s="2" t="s">
        <v>85</v>
      </c>
      <c r="AC8131" s="2" t="s">
        <v>43</v>
      </c>
    </row>
    <row r="8132" customFormat="false" ht="15" hidden="false" customHeight="false" outlineLevel="0" collapsed="false">
      <c r="A8132" s="2" t="s">
        <v>9651</v>
      </c>
      <c r="B8132" s="3" t="n">
        <v>45919</v>
      </c>
      <c r="C8132" s="4" t="n">
        <f aca="false">YEAR($B8132)</f>
        <v>2025</v>
      </c>
      <c r="D8132" s="4" t="n">
        <f aca="false">MONTH($B8132)</f>
        <v>9</v>
      </c>
      <c r="E8132" s="2" t="s">
        <v>4031</v>
      </c>
      <c r="F8132" s="5" t="n">
        <f aca="false">ROUNDUP(MONTH($B8132)/3,0)</f>
        <v>3</v>
      </c>
      <c r="G8132" s="2" t="s">
        <v>479</v>
      </c>
      <c r="H8132" s="2" t="s">
        <v>288</v>
      </c>
      <c r="I8132" s="2" t="s">
        <v>33</v>
      </c>
      <c r="J8132" s="2" t="s">
        <v>47</v>
      </c>
      <c r="K8132" s="2" t="s">
        <v>196</v>
      </c>
      <c r="L8132" s="2" t="s">
        <v>197</v>
      </c>
      <c r="M8132" s="2" t="s">
        <v>50</v>
      </c>
      <c r="N8132" s="2" t="s">
        <v>63</v>
      </c>
      <c r="O8132" s="2" t="s">
        <v>171</v>
      </c>
      <c r="P8132" s="2" t="s">
        <v>172</v>
      </c>
      <c r="Q8132" s="2" t="s">
        <v>223</v>
      </c>
      <c r="R8132" s="6" t="n">
        <v>2</v>
      </c>
      <c r="S8132" s="7" t="n">
        <v>608.97</v>
      </c>
      <c r="T8132" s="7" t="n">
        <f aca="false">$R8132*$S8132</f>
        <v>1217.94</v>
      </c>
      <c r="U8132" s="8" t="n">
        <v>0.15</v>
      </c>
      <c r="V8132" s="7" t="n">
        <f aca="false">$T8132*$U8132</f>
        <v>182.691</v>
      </c>
      <c r="W8132" s="7" t="n">
        <f aca="false">$T8132-$V8132</f>
        <v>1035.249</v>
      </c>
      <c r="X8132" s="7" t="n">
        <v>369.25</v>
      </c>
      <c r="Y8132" s="7" t="n">
        <f aca="false">$R8132*$X8132</f>
        <v>738.5</v>
      </c>
      <c r="Z8132" s="7" t="n">
        <f aca="false">$W8132-$Y8132</f>
        <v>296.749</v>
      </c>
      <c r="AA8132" s="8" t="n">
        <f aca="false">IFERROR($Z8132/$W8132,0)</f>
        <v>0.28664504867911</v>
      </c>
      <c r="AB8132" s="2" t="s">
        <v>42</v>
      </c>
      <c r="AC8132" s="2" t="s">
        <v>43</v>
      </c>
    </row>
    <row r="8133" customFormat="false" ht="15" hidden="false" customHeight="false" outlineLevel="0" collapsed="false">
      <c r="A8133" s="2" t="s">
        <v>9652</v>
      </c>
      <c r="B8133" s="3" t="n">
        <v>45919</v>
      </c>
      <c r="C8133" s="4" t="n">
        <f aca="false">YEAR($B8133)</f>
        <v>2025</v>
      </c>
      <c r="D8133" s="4" t="n">
        <f aca="false">MONTH($B8133)</f>
        <v>9</v>
      </c>
      <c r="E8133" s="2" t="s">
        <v>4031</v>
      </c>
      <c r="F8133" s="5" t="n">
        <f aca="false">ROUNDUP(MONTH($B8133)/3,0)</f>
        <v>3</v>
      </c>
      <c r="G8133" s="2" t="s">
        <v>2832</v>
      </c>
      <c r="H8133" s="2" t="s">
        <v>2833</v>
      </c>
      <c r="I8133" s="2" t="s">
        <v>104</v>
      </c>
      <c r="J8133" s="2" t="s">
        <v>34</v>
      </c>
      <c r="K8133" s="2" t="s">
        <v>230</v>
      </c>
      <c r="L8133" s="2" t="s">
        <v>231</v>
      </c>
      <c r="M8133" s="2" t="s">
        <v>37</v>
      </c>
      <c r="N8133" s="2" t="s">
        <v>51</v>
      </c>
      <c r="O8133" s="2" t="s">
        <v>52</v>
      </c>
      <c r="P8133" s="2" t="s">
        <v>83</v>
      </c>
      <c r="Q8133" s="2" t="s">
        <v>178</v>
      </c>
      <c r="R8133" s="6" t="n">
        <v>7</v>
      </c>
      <c r="S8133" s="7" t="n">
        <v>3017.97</v>
      </c>
      <c r="T8133" s="7" t="n">
        <f aca="false">$R8133*$S8133</f>
        <v>21125.79</v>
      </c>
      <c r="U8133" s="8" t="n">
        <v>0.08</v>
      </c>
      <c r="V8133" s="7" t="n">
        <f aca="false">$T8133*$U8133</f>
        <v>1690.0632</v>
      </c>
      <c r="W8133" s="7" t="n">
        <f aca="false">$T8133-$V8133</f>
        <v>19435.7268</v>
      </c>
      <c r="X8133" s="7" t="n">
        <v>2243.07</v>
      </c>
      <c r="Y8133" s="7" t="n">
        <f aca="false">$R8133*$X8133</f>
        <v>15701.49</v>
      </c>
      <c r="Z8133" s="7" t="n">
        <f aca="false">$W8133-$Y8133</f>
        <v>3734.2368</v>
      </c>
      <c r="AA8133" s="8" t="n">
        <f aca="false">IFERROR($Z8133/$W8133,0)</f>
        <v>0.19213260396313</v>
      </c>
      <c r="AB8133" s="2" t="s">
        <v>85</v>
      </c>
      <c r="AC8133" s="2" t="s">
        <v>43</v>
      </c>
    </row>
    <row r="8134" customFormat="false" ht="15" hidden="false" customHeight="false" outlineLevel="0" collapsed="false">
      <c r="A8134" s="2" t="s">
        <v>9653</v>
      </c>
      <c r="B8134" s="3" t="n">
        <v>45919</v>
      </c>
      <c r="C8134" s="4" t="n">
        <f aca="false">YEAR($B8134)</f>
        <v>2025</v>
      </c>
      <c r="D8134" s="4" t="n">
        <f aca="false">MONTH($B8134)</f>
        <v>9</v>
      </c>
      <c r="E8134" s="2" t="s">
        <v>4031</v>
      </c>
      <c r="F8134" s="5" t="n">
        <f aca="false">ROUNDUP(MONTH($B8134)/3,0)</f>
        <v>3</v>
      </c>
      <c r="G8134" s="2" t="s">
        <v>608</v>
      </c>
      <c r="H8134" s="2" t="s">
        <v>609</v>
      </c>
      <c r="I8134" s="2" t="s">
        <v>104</v>
      </c>
      <c r="J8134" s="2" t="s">
        <v>59</v>
      </c>
      <c r="K8134" s="2" t="s">
        <v>71</v>
      </c>
      <c r="L8134" s="2" t="s">
        <v>72</v>
      </c>
      <c r="M8134" s="2" t="s">
        <v>142</v>
      </c>
      <c r="N8134" s="2" t="s">
        <v>51</v>
      </c>
      <c r="O8134" s="2" t="s">
        <v>52</v>
      </c>
      <c r="P8134" s="2" t="s">
        <v>53</v>
      </c>
      <c r="Q8134" s="2" t="s">
        <v>363</v>
      </c>
      <c r="R8134" s="6" t="n">
        <v>15</v>
      </c>
      <c r="S8134" s="7" t="n">
        <v>4918.57</v>
      </c>
      <c r="T8134" s="7" t="n">
        <f aca="false">$R8134*$S8134</f>
        <v>73778.55</v>
      </c>
      <c r="U8134" s="8" t="n">
        <v>0</v>
      </c>
      <c r="V8134" s="7" t="n">
        <f aca="false">$T8134*$U8134</f>
        <v>0</v>
      </c>
      <c r="W8134" s="7" t="n">
        <f aca="false">$T8134-$V8134</f>
        <v>73778.55</v>
      </c>
      <c r="X8134" s="7" t="n">
        <v>3986.21</v>
      </c>
      <c r="Y8134" s="7" t="n">
        <f aca="false">$R8134*$X8134</f>
        <v>59793.15</v>
      </c>
      <c r="Z8134" s="7" t="n">
        <f aca="false">$W8134-$Y8134</f>
        <v>13985.4</v>
      </c>
      <c r="AA8134" s="8" t="n">
        <f aca="false">IFERROR($Z8134/$W8134,0)</f>
        <v>0.189559160487703</v>
      </c>
      <c r="AB8134" s="2" t="s">
        <v>76</v>
      </c>
      <c r="AC8134" s="2" t="s">
        <v>43</v>
      </c>
    </row>
    <row r="8135" customFormat="false" ht="15" hidden="false" customHeight="false" outlineLevel="0" collapsed="false">
      <c r="A8135" s="2" t="s">
        <v>9654</v>
      </c>
      <c r="B8135" s="3" t="n">
        <v>45919</v>
      </c>
      <c r="C8135" s="4" t="n">
        <f aca="false">YEAR($B8135)</f>
        <v>2025</v>
      </c>
      <c r="D8135" s="4" t="n">
        <f aca="false">MONTH($B8135)</f>
        <v>9</v>
      </c>
      <c r="E8135" s="2" t="s">
        <v>4031</v>
      </c>
      <c r="F8135" s="5" t="n">
        <f aca="false">ROUNDUP(MONTH($B8135)/3,0)</f>
        <v>3</v>
      </c>
      <c r="G8135" s="2" t="s">
        <v>737</v>
      </c>
      <c r="H8135" s="2" t="s">
        <v>738</v>
      </c>
      <c r="I8135" s="2" t="s">
        <v>33</v>
      </c>
      <c r="J8135" s="2" t="s">
        <v>47</v>
      </c>
      <c r="K8135" s="2" t="s">
        <v>48</v>
      </c>
      <c r="L8135" s="2" t="s">
        <v>155</v>
      </c>
      <c r="M8135" s="2" t="s">
        <v>118</v>
      </c>
      <c r="N8135" s="2" t="s">
        <v>51</v>
      </c>
      <c r="O8135" s="2" t="s">
        <v>64</v>
      </c>
      <c r="P8135" s="2" t="s">
        <v>74</v>
      </c>
      <c r="Q8135" s="2" t="s">
        <v>75</v>
      </c>
      <c r="R8135" s="6" t="n">
        <v>2</v>
      </c>
      <c r="S8135" s="7" t="n">
        <v>5793.3</v>
      </c>
      <c r="T8135" s="7" t="n">
        <f aca="false">$R8135*$S8135</f>
        <v>11586.6</v>
      </c>
      <c r="U8135" s="8" t="n">
        <v>0</v>
      </c>
      <c r="V8135" s="7" t="n">
        <f aca="false">$T8135*$U8135</f>
        <v>0</v>
      </c>
      <c r="W8135" s="7" t="n">
        <f aca="false">$T8135-$V8135</f>
        <v>11586.6</v>
      </c>
      <c r="X8135" s="7" t="n">
        <v>4065.91</v>
      </c>
      <c r="Y8135" s="7" t="n">
        <f aca="false">$R8135*$X8135</f>
        <v>8131.82</v>
      </c>
      <c r="Z8135" s="7" t="n">
        <f aca="false">$W8135-$Y8135</f>
        <v>3454.78</v>
      </c>
      <c r="AA8135" s="8" t="n">
        <f aca="false">IFERROR($Z8135/$W8135,0)</f>
        <v>0.298170300174339</v>
      </c>
      <c r="AB8135" s="2" t="s">
        <v>85</v>
      </c>
      <c r="AC8135" s="2" t="s">
        <v>43</v>
      </c>
    </row>
    <row r="8136" customFormat="false" ht="15" hidden="false" customHeight="false" outlineLevel="0" collapsed="false">
      <c r="A8136" s="2" t="s">
        <v>9655</v>
      </c>
      <c r="B8136" s="3" t="n">
        <v>45919</v>
      </c>
      <c r="C8136" s="4" t="n">
        <f aca="false">YEAR($B8136)</f>
        <v>2025</v>
      </c>
      <c r="D8136" s="4" t="n">
        <f aca="false">MONTH($B8136)</f>
        <v>9</v>
      </c>
      <c r="E8136" s="2" t="s">
        <v>4031</v>
      </c>
      <c r="F8136" s="5" t="n">
        <f aca="false">ROUNDUP(MONTH($B8136)/3,0)</f>
        <v>3</v>
      </c>
      <c r="G8136" s="2" t="s">
        <v>5478</v>
      </c>
      <c r="H8136" s="2" t="s">
        <v>901</v>
      </c>
      <c r="I8136" s="2" t="s">
        <v>33</v>
      </c>
      <c r="J8136" s="2" t="s">
        <v>89</v>
      </c>
      <c r="K8136" s="2" t="s">
        <v>97</v>
      </c>
      <c r="L8136" s="2" t="s">
        <v>111</v>
      </c>
      <c r="M8136" s="2" t="s">
        <v>99</v>
      </c>
      <c r="N8136" s="2" t="s">
        <v>51</v>
      </c>
      <c r="O8136" s="2" t="s">
        <v>171</v>
      </c>
      <c r="P8136" s="2" t="s">
        <v>204</v>
      </c>
      <c r="Q8136" s="2" t="s">
        <v>264</v>
      </c>
      <c r="R8136" s="6" t="n">
        <v>3</v>
      </c>
      <c r="S8136" s="7" t="n">
        <v>1320.52</v>
      </c>
      <c r="T8136" s="7" t="n">
        <f aca="false">$R8136*$S8136</f>
        <v>3961.56</v>
      </c>
      <c r="U8136" s="8" t="n">
        <v>0.08</v>
      </c>
      <c r="V8136" s="7" t="n">
        <f aca="false">$T8136*$U8136</f>
        <v>316.9248</v>
      </c>
      <c r="W8136" s="7" t="n">
        <f aca="false">$T8136-$V8136</f>
        <v>3644.6352</v>
      </c>
      <c r="X8136" s="7" t="n">
        <v>845.44</v>
      </c>
      <c r="Y8136" s="7" t="n">
        <f aca="false">$R8136*$X8136</f>
        <v>2536.32</v>
      </c>
      <c r="Z8136" s="7" t="n">
        <f aca="false">$W8136-$Y8136</f>
        <v>1108.3152</v>
      </c>
      <c r="AA8136" s="8" t="n">
        <f aca="false">IFERROR($Z8136/$W8136,0)</f>
        <v>0.30409496127349</v>
      </c>
      <c r="AB8136" s="2" t="s">
        <v>85</v>
      </c>
      <c r="AC8136" s="2" t="s">
        <v>43</v>
      </c>
    </row>
    <row r="8137" customFormat="false" ht="15" hidden="false" customHeight="false" outlineLevel="0" collapsed="false">
      <c r="A8137" s="2" t="s">
        <v>9656</v>
      </c>
      <c r="B8137" s="3" t="n">
        <v>45920</v>
      </c>
      <c r="C8137" s="4" t="n">
        <f aca="false">YEAR($B8137)</f>
        <v>2025</v>
      </c>
      <c r="D8137" s="4" t="n">
        <f aca="false">MONTH($B8137)</f>
        <v>9</v>
      </c>
      <c r="E8137" s="2" t="s">
        <v>4031</v>
      </c>
      <c r="F8137" s="5" t="n">
        <f aca="false">ROUNDUP(MONTH($B8137)/3,0)</f>
        <v>3</v>
      </c>
      <c r="G8137" s="2" t="s">
        <v>145</v>
      </c>
      <c r="H8137" s="2" t="s">
        <v>146</v>
      </c>
      <c r="I8137" s="2" t="s">
        <v>33</v>
      </c>
      <c r="J8137" s="2" t="s">
        <v>147</v>
      </c>
      <c r="K8137" s="2" t="s">
        <v>148</v>
      </c>
      <c r="L8137" s="2" t="s">
        <v>149</v>
      </c>
      <c r="M8137" s="2" t="s">
        <v>217</v>
      </c>
      <c r="N8137" s="2" t="s">
        <v>63</v>
      </c>
      <c r="O8137" s="2" t="s">
        <v>52</v>
      </c>
      <c r="P8137" s="2" t="s">
        <v>126</v>
      </c>
      <c r="Q8137" s="2" t="s">
        <v>253</v>
      </c>
      <c r="R8137" s="6" t="n">
        <v>3</v>
      </c>
      <c r="S8137" s="7" t="n">
        <v>1629.27</v>
      </c>
      <c r="T8137" s="7" t="n">
        <f aca="false">$R8137*$S8137</f>
        <v>4887.81</v>
      </c>
      <c r="U8137" s="8" t="n">
        <v>0.1</v>
      </c>
      <c r="V8137" s="7" t="n">
        <f aca="false">$T8137*$U8137</f>
        <v>488.781</v>
      </c>
      <c r="W8137" s="7" t="n">
        <f aca="false">$T8137-$V8137</f>
        <v>4399.029</v>
      </c>
      <c r="X8137" s="7" t="n">
        <v>1155.38</v>
      </c>
      <c r="Y8137" s="7" t="n">
        <f aca="false">$R8137*$X8137</f>
        <v>3466.14</v>
      </c>
      <c r="Z8137" s="7" t="n">
        <f aca="false">$W8137-$Y8137</f>
        <v>932.888999999999</v>
      </c>
      <c r="AA8137" s="8" t="n">
        <f aca="false">IFERROR($Z8137/$W8137,0)</f>
        <v>0.212067026609736</v>
      </c>
      <c r="AB8137" s="2" t="s">
        <v>42</v>
      </c>
      <c r="AC8137" s="2" t="s">
        <v>43</v>
      </c>
    </row>
    <row r="8138" customFormat="false" ht="15" hidden="false" customHeight="false" outlineLevel="0" collapsed="false">
      <c r="A8138" s="2" t="s">
        <v>9657</v>
      </c>
      <c r="B8138" s="3" t="n">
        <v>45920</v>
      </c>
      <c r="C8138" s="4" t="n">
        <f aca="false">YEAR($B8138)</f>
        <v>2025</v>
      </c>
      <c r="D8138" s="4" t="n">
        <f aca="false">MONTH($B8138)</f>
        <v>9</v>
      </c>
      <c r="E8138" s="2" t="s">
        <v>4031</v>
      </c>
      <c r="F8138" s="5" t="n">
        <f aca="false">ROUNDUP(MONTH($B8138)/3,0)</f>
        <v>3</v>
      </c>
      <c r="G8138" s="2" t="s">
        <v>45</v>
      </c>
      <c r="H8138" s="2" t="s">
        <v>46</v>
      </c>
      <c r="I8138" s="2" t="s">
        <v>33</v>
      </c>
      <c r="J8138" s="2" t="s">
        <v>47</v>
      </c>
      <c r="K8138" s="2" t="s">
        <v>48</v>
      </c>
      <c r="L8138" s="2" t="s">
        <v>49</v>
      </c>
      <c r="M8138" s="2" t="s">
        <v>156</v>
      </c>
      <c r="N8138" s="2" t="s">
        <v>51</v>
      </c>
      <c r="O8138" s="2" t="s">
        <v>52</v>
      </c>
      <c r="P8138" s="2" t="s">
        <v>83</v>
      </c>
      <c r="Q8138" s="2" t="s">
        <v>178</v>
      </c>
      <c r="R8138" s="6" t="n">
        <v>3</v>
      </c>
      <c r="S8138" s="7" t="n">
        <v>3268.73</v>
      </c>
      <c r="T8138" s="7" t="n">
        <f aca="false">$R8138*$S8138</f>
        <v>9806.19</v>
      </c>
      <c r="U8138" s="8" t="n">
        <v>0</v>
      </c>
      <c r="V8138" s="7" t="n">
        <f aca="false">$T8138*$U8138</f>
        <v>0</v>
      </c>
      <c r="W8138" s="7" t="n">
        <f aca="false">$T8138-$V8138</f>
        <v>9806.19</v>
      </c>
      <c r="X8138" s="7" t="n">
        <v>2371.5</v>
      </c>
      <c r="Y8138" s="7" t="n">
        <f aca="false">$R8138*$X8138</f>
        <v>7114.5</v>
      </c>
      <c r="Z8138" s="7" t="n">
        <f aca="false">$W8138-$Y8138</f>
        <v>2691.69</v>
      </c>
      <c r="AA8138" s="8" t="n">
        <f aca="false">IFERROR($Z8138/$W8138,0)</f>
        <v>0.274488868765545</v>
      </c>
      <c r="AB8138" s="2" t="s">
        <v>42</v>
      </c>
      <c r="AC8138" s="2" t="s">
        <v>43</v>
      </c>
    </row>
    <row r="8139" customFormat="false" ht="15" hidden="false" customHeight="false" outlineLevel="0" collapsed="false">
      <c r="A8139" s="2" t="s">
        <v>9658</v>
      </c>
      <c r="B8139" s="3" t="n">
        <v>45920</v>
      </c>
      <c r="C8139" s="4" t="n">
        <f aca="false">YEAR($B8139)</f>
        <v>2025</v>
      </c>
      <c r="D8139" s="4" t="n">
        <f aca="false">MONTH($B8139)</f>
        <v>9</v>
      </c>
      <c r="E8139" s="2" t="s">
        <v>4031</v>
      </c>
      <c r="F8139" s="5" t="n">
        <f aca="false">ROUNDUP(MONTH($B8139)/3,0)</f>
        <v>3</v>
      </c>
      <c r="G8139" s="2" t="s">
        <v>45</v>
      </c>
      <c r="H8139" s="2" t="s">
        <v>46</v>
      </c>
      <c r="I8139" s="2" t="s">
        <v>33</v>
      </c>
      <c r="J8139" s="2" t="s">
        <v>47</v>
      </c>
      <c r="K8139" s="2" t="s">
        <v>48</v>
      </c>
      <c r="L8139" s="2" t="s">
        <v>49</v>
      </c>
      <c r="M8139" s="2" t="s">
        <v>105</v>
      </c>
      <c r="N8139" s="2" t="s">
        <v>51</v>
      </c>
      <c r="O8139" s="2" t="s">
        <v>114</v>
      </c>
      <c r="P8139" s="2" t="s">
        <v>234</v>
      </c>
      <c r="Q8139" s="2" t="s">
        <v>276</v>
      </c>
      <c r="R8139" s="6" t="n">
        <v>1</v>
      </c>
      <c r="S8139" s="7" t="n">
        <v>207.72</v>
      </c>
      <c r="T8139" s="7" t="n">
        <f aca="false">$R8139*$S8139</f>
        <v>207.72</v>
      </c>
      <c r="U8139" s="8" t="n">
        <v>0</v>
      </c>
      <c r="V8139" s="7" t="n">
        <f aca="false">$T8139*$U8139</f>
        <v>0</v>
      </c>
      <c r="W8139" s="7" t="n">
        <f aca="false">$T8139-$V8139</f>
        <v>207.72</v>
      </c>
      <c r="X8139" s="7" t="n">
        <v>116.95</v>
      </c>
      <c r="Y8139" s="7" t="n">
        <f aca="false">$R8139*$X8139</f>
        <v>116.95</v>
      </c>
      <c r="Z8139" s="7" t="n">
        <f aca="false">$W8139-$Y8139</f>
        <v>90.77</v>
      </c>
      <c r="AA8139" s="8" t="n">
        <f aca="false">IFERROR($Z8139/$W8139,0)</f>
        <v>0.436982476410553</v>
      </c>
      <c r="AB8139" s="2" t="s">
        <v>42</v>
      </c>
      <c r="AC8139" s="2" t="s">
        <v>43</v>
      </c>
    </row>
    <row r="8140" customFormat="false" ht="15" hidden="false" customHeight="false" outlineLevel="0" collapsed="false">
      <c r="A8140" s="2" t="s">
        <v>9659</v>
      </c>
      <c r="B8140" s="3" t="n">
        <v>45920</v>
      </c>
      <c r="C8140" s="4" t="n">
        <f aca="false">YEAR($B8140)</f>
        <v>2025</v>
      </c>
      <c r="D8140" s="4" t="n">
        <f aca="false">MONTH($B8140)</f>
        <v>9</v>
      </c>
      <c r="E8140" s="2" t="s">
        <v>4031</v>
      </c>
      <c r="F8140" s="5" t="n">
        <f aca="false">ROUNDUP(MONTH($B8140)/3,0)</f>
        <v>3</v>
      </c>
      <c r="G8140" s="2" t="s">
        <v>5142</v>
      </c>
      <c r="H8140" s="2" t="s">
        <v>897</v>
      </c>
      <c r="I8140" s="2" t="s">
        <v>33</v>
      </c>
      <c r="J8140" s="2" t="s">
        <v>47</v>
      </c>
      <c r="K8140" s="2" t="s">
        <v>196</v>
      </c>
      <c r="L8140" s="2" t="s">
        <v>197</v>
      </c>
      <c r="M8140" s="2" t="s">
        <v>118</v>
      </c>
      <c r="N8140" s="2" t="s">
        <v>73</v>
      </c>
      <c r="O8140" s="2" t="s">
        <v>52</v>
      </c>
      <c r="P8140" s="2" t="s">
        <v>53</v>
      </c>
      <c r="Q8140" s="2" t="s">
        <v>169</v>
      </c>
      <c r="R8140" s="6" t="n">
        <v>2</v>
      </c>
      <c r="S8140" s="7" t="n">
        <v>2191.27</v>
      </c>
      <c r="T8140" s="7" t="n">
        <f aca="false">$R8140*$S8140</f>
        <v>4382.54</v>
      </c>
      <c r="U8140" s="8" t="n">
        <v>0</v>
      </c>
      <c r="V8140" s="7" t="n">
        <f aca="false">$T8140*$U8140</f>
        <v>0</v>
      </c>
      <c r="W8140" s="7" t="n">
        <f aca="false">$T8140-$V8140</f>
        <v>4382.54</v>
      </c>
      <c r="X8140" s="7" t="n">
        <v>1678.76</v>
      </c>
      <c r="Y8140" s="7" t="n">
        <f aca="false">$R8140*$X8140</f>
        <v>3357.52</v>
      </c>
      <c r="Z8140" s="7" t="n">
        <f aca="false">$W8140-$Y8140</f>
        <v>1025.02</v>
      </c>
      <c r="AA8140" s="8" t="n">
        <f aca="false">IFERROR($Z8140/$W8140,0)</f>
        <v>0.233887197835045</v>
      </c>
      <c r="AB8140" s="2" t="s">
        <v>85</v>
      </c>
      <c r="AC8140" s="2" t="s">
        <v>43</v>
      </c>
    </row>
    <row r="8141" customFormat="false" ht="15" hidden="false" customHeight="false" outlineLevel="0" collapsed="false">
      <c r="A8141" s="2" t="s">
        <v>9660</v>
      </c>
      <c r="B8141" s="3" t="n">
        <v>45920</v>
      </c>
      <c r="C8141" s="4" t="n">
        <f aca="false">YEAR($B8141)</f>
        <v>2025</v>
      </c>
      <c r="D8141" s="4" t="n">
        <f aca="false">MONTH($B8141)</f>
        <v>9</v>
      </c>
      <c r="E8141" s="2" t="s">
        <v>4031</v>
      </c>
      <c r="F8141" s="5" t="n">
        <f aca="false">ROUNDUP(MONTH($B8141)/3,0)</f>
        <v>3</v>
      </c>
      <c r="G8141" s="2" t="s">
        <v>4538</v>
      </c>
      <c r="H8141" s="2" t="s">
        <v>4500</v>
      </c>
      <c r="I8141" s="2" t="s">
        <v>33</v>
      </c>
      <c r="J8141" s="2" t="s">
        <v>89</v>
      </c>
      <c r="K8141" s="2" t="s">
        <v>97</v>
      </c>
      <c r="L8141" s="2" t="s">
        <v>111</v>
      </c>
      <c r="M8141" s="2" t="s">
        <v>92</v>
      </c>
      <c r="N8141" s="2" t="s">
        <v>38</v>
      </c>
      <c r="O8141" s="2" t="s">
        <v>171</v>
      </c>
      <c r="P8141" s="2" t="s">
        <v>180</v>
      </c>
      <c r="Q8141" s="2" t="s">
        <v>181</v>
      </c>
      <c r="R8141" s="6" t="n">
        <v>2</v>
      </c>
      <c r="S8141" s="7" t="n">
        <v>2524.16</v>
      </c>
      <c r="T8141" s="7" t="n">
        <f aca="false">$R8141*$S8141</f>
        <v>5048.32</v>
      </c>
      <c r="U8141" s="8" t="n">
        <v>0.15</v>
      </c>
      <c r="V8141" s="7" t="n">
        <f aca="false">$T8141*$U8141</f>
        <v>757.248</v>
      </c>
      <c r="W8141" s="7" t="n">
        <f aca="false">$T8141-$V8141</f>
        <v>4291.072</v>
      </c>
      <c r="X8141" s="7" t="n">
        <v>1756.52</v>
      </c>
      <c r="Y8141" s="7" t="n">
        <f aca="false">$R8141*$X8141</f>
        <v>3513.04</v>
      </c>
      <c r="Z8141" s="7" t="n">
        <f aca="false">$W8141-$Y8141</f>
        <v>778.032</v>
      </c>
      <c r="AA8141" s="8" t="n">
        <f aca="false">IFERROR($Z8141/$W8141,0)</f>
        <v>0.181314133158334</v>
      </c>
      <c r="AB8141" s="2" t="s">
        <v>85</v>
      </c>
      <c r="AC8141" s="2" t="s">
        <v>43</v>
      </c>
    </row>
    <row r="8142" customFormat="false" ht="15" hidden="false" customHeight="false" outlineLevel="0" collapsed="false">
      <c r="A8142" s="2" t="s">
        <v>9661</v>
      </c>
      <c r="B8142" s="3" t="n">
        <v>45920</v>
      </c>
      <c r="C8142" s="4" t="n">
        <f aca="false">YEAR($B8142)</f>
        <v>2025</v>
      </c>
      <c r="D8142" s="4" t="n">
        <f aca="false">MONTH($B8142)</f>
        <v>9</v>
      </c>
      <c r="E8142" s="2" t="s">
        <v>4031</v>
      </c>
      <c r="F8142" s="5" t="n">
        <f aca="false">ROUNDUP(MONTH($B8142)/3,0)</f>
        <v>3</v>
      </c>
      <c r="G8142" s="2" t="s">
        <v>2475</v>
      </c>
      <c r="H8142" s="2" t="s">
        <v>1506</v>
      </c>
      <c r="I8142" s="2" t="s">
        <v>33</v>
      </c>
      <c r="J8142" s="2" t="s">
        <v>89</v>
      </c>
      <c r="K8142" s="2" t="s">
        <v>97</v>
      </c>
      <c r="L8142" s="2" t="s">
        <v>98</v>
      </c>
      <c r="M8142" s="2" t="s">
        <v>92</v>
      </c>
      <c r="N8142" s="2" t="s">
        <v>63</v>
      </c>
      <c r="O8142" s="2" t="s">
        <v>52</v>
      </c>
      <c r="P8142" s="2" t="s">
        <v>83</v>
      </c>
      <c r="Q8142" s="2" t="s">
        <v>112</v>
      </c>
      <c r="R8142" s="6" t="n">
        <v>3</v>
      </c>
      <c r="S8142" s="7" t="n">
        <v>2815.44</v>
      </c>
      <c r="T8142" s="7" t="n">
        <f aca="false">$R8142*$S8142</f>
        <v>8446.32</v>
      </c>
      <c r="U8142" s="8" t="n">
        <v>0.05</v>
      </c>
      <c r="V8142" s="7" t="n">
        <f aca="false">$T8142*$U8142</f>
        <v>422.316</v>
      </c>
      <c r="W8142" s="7" t="n">
        <f aca="false">$T8142-$V8142</f>
        <v>8024.004</v>
      </c>
      <c r="X8142" s="7" t="n">
        <v>2104.29</v>
      </c>
      <c r="Y8142" s="7" t="n">
        <f aca="false">$R8142*$X8142</f>
        <v>6312.87</v>
      </c>
      <c r="Z8142" s="7" t="n">
        <f aca="false">$W8142-$Y8142</f>
        <v>1711.134</v>
      </c>
      <c r="AA8142" s="8" t="n">
        <f aca="false">IFERROR($Z8142/$W8142,0)</f>
        <v>0.213251887710923</v>
      </c>
      <c r="AB8142" s="2" t="s">
        <v>85</v>
      </c>
      <c r="AC8142" s="2" t="s">
        <v>43</v>
      </c>
    </row>
    <row r="8143" customFormat="false" ht="15" hidden="false" customHeight="false" outlineLevel="0" collapsed="false">
      <c r="A8143" s="2" t="s">
        <v>9662</v>
      </c>
      <c r="B8143" s="3" t="n">
        <v>45920</v>
      </c>
      <c r="C8143" s="4" t="n">
        <f aca="false">YEAR($B8143)</f>
        <v>2025</v>
      </c>
      <c r="D8143" s="4" t="n">
        <f aca="false">MONTH($B8143)</f>
        <v>9</v>
      </c>
      <c r="E8143" s="2" t="s">
        <v>4031</v>
      </c>
      <c r="F8143" s="5" t="n">
        <f aca="false">ROUNDUP(MONTH($B8143)/3,0)</f>
        <v>3</v>
      </c>
      <c r="G8143" s="2" t="s">
        <v>896</v>
      </c>
      <c r="H8143" s="2" t="s">
        <v>897</v>
      </c>
      <c r="I8143" s="2" t="s">
        <v>33</v>
      </c>
      <c r="J8143" s="2" t="s">
        <v>89</v>
      </c>
      <c r="K8143" s="2" t="s">
        <v>90</v>
      </c>
      <c r="L8143" s="2" t="s">
        <v>161</v>
      </c>
      <c r="M8143" s="2" t="s">
        <v>135</v>
      </c>
      <c r="N8143" s="2" t="s">
        <v>38</v>
      </c>
      <c r="O8143" s="2" t="s">
        <v>114</v>
      </c>
      <c r="P8143" s="2" t="s">
        <v>234</v>
      </c>
      <c r="Q8143" s="2" t="s">
        <v>238</v>
      </c>
      <c r="R8143" s="6" t="n">
        <v>2</v>
      </c>
      <c r="S8143" s="7" t="n">
        <v>387.62</v>
      </c>
      <c r="T8143" s="7" t="n">
        <f aca="false">$R8143*$S8143</f>
        <v>775.24</v>
      </c>
      <c r="U8143" s="8" t="n">
        <v>0</v>
      </c>
      <c r="V8143" s="7" t="n">
        <f aca="false">$T8143*$U8143</f>
        <v>0</v>
      </c>
      <c r="W8143" s="7" t="n">
        <f aca="false">$T8143-$V8143</f>
        <v>775.24</v>
      </c>
      <c r="X8143" s="7" t="n">
        <v>202.32</v>
      </c>
      <c r="Y8143" s="7" t="n">
        <f aca="false">$R8143*$X8143</f>
        <v>404.64</v>
      </c>
      <c r="Z8143" s="7" t="n">
        <f aca="false">$W8143-$Y8143</f>
        <v>370.6</v>
      </c>
      <c r="AA8143" s="8" t="n">
        <f aca="false">IFERROR($Z8143/$W8143,0)</f>
        <v>0.478045508487694</v>
      </c>
      <c r="AB8143" s="2" t="s">
        <v>67</v>
      </c>
      <c r="AC8143" s="2" t="s">
        <v>43</v>
      </c>
    </row>
    <row r="8144" customFormat="false" ht="15" hidden="false" customHeight="false" outlineLevel="0" collapsed="false">
      <c r="A8144" s="2" t="s">
        <v>9663</v>
      </c>
      <c r="B8144" s="3" t="n">
        <v>45920</v>
      </c>
      <c r="C8144" s="4" t="n">
        <f aca="false">YEAR($B8144)</f>
        <v>2025</v>
      </c>
      <c r="D8144" s="4" t="n">
        <f aca="false">MONTH($B8144)</f>
        <v>9</v>
      </c>
      <c r="E8144" s="2" t="s">
        <v>4031</v>
      </c>
      <c r="F8144" s="5" t="n">
        <f aca="false">ROUNDUP(MONTH($B8144)/3,0)</f>
        <v>3</v>
      </c>
      <c r="G8144" s="2" t="s">
        <v>109</v>
      </c>
      <c r="H8144" s="2" t="s">
        <v>110</v>
      </c>
      <c r="I8144" s="2" t="s">
        <v>33</v>
      </c>
      <c r="J8144" s="2" t="s">
        <v>89</v>
      </c>
      <c r="K8144" s="2" t="s">
        <v>97</v>
      </c>
      <c r="L8144" s="2" t="s">
        <v>111</v>
      </c>
      <c r="M8144" s="2" t="s">
        <v>99</v>
      </c>
      <c r="N8144" s="2" t="s">
        <v>51</v>
      </c>
      <c r="O8144" s="2" t="s">
        <v>39</v>
      </c>
      <c r="P8144" s="2" t="s">
        <v>40</v>
      </c>
      <c r="Q8144" s="2" t="s">
        <v>334</v>
      </c>
      <c r="R8144" s="6" t="n">
        <v>1</v>
      </c>
      <c r="S8144" s="7" t="n">
        <v>3914.91</v>
      </c>
      <c r="T8144" s="7" t="n">
        <f aca="false">$R8144*$S8144</f>
        <v>3914.91</v>
      </c>
      <c r="U8144" s="8" t="n">
        <v>0.05</v>
      </c>
      <c r="V8144" s="7" t="n">
        <f aca="false">$T8144*$U8144</f>
        <v>195.7455</v>
      </c>
      <c r="W8144" s="7" t="n">
        <f aca="false">$T8144-$V8144</f>
        <v>3719.1645</v>
      </c>
      <c r="X8144" s="7" t="n">
        <v>2787.48</v>
      </c>
      <c r="Y8144" s="7" t="n">
        <f aca="false">$R8144*$X8144</f>
        <v>2787.48</v>
      </c>
      <c r="Z8144" s="7" t="n">
        <f aca="false">$W8144-$Y8144</f>
        <v>931.6845</v>
      </c>
      <c r="AA8144" s="8" t="n">
        <f aca="false">IFERROR($Z8144/$W8144,0)</f>
        <v>0.250509086113292</v>
      </c>
      <c r="AB8144" s="2" t="s">
        <v>42</v>
      </c>
      <c r="AC8144" s="2" t="s">
        <v>43</v>
      </c>
    </row>
    <row r="8145" customFormat="false" ht="15" hidden="false" customHeight="false" outlineLevel="0" collapsed="false">
      <c r="A8145" s="2" t="s">
        <v>9664</v>
      </c>
      <c r="B8145" s="3" t="n">
        <v>45920</v>
      </c>
      <c r="C8145" s="4" t="n">
        <f aca="false">YEAR($B8145)</f>
        <v>2025</v>
      </c>
      <c r="D8145" s="4" t="n">
        <f aca="false">MONTH($B8145)</f>
        <v>9</v>
      </c>
      <c r="E8145" s="2" t="s">
        <v>4031</v>
      </c>
      <c r="F8145" s="5" t="n">
        <f aca="false">ROUNDUP(MONTH($B8145)/3,0)</f>
        <v>3</v>
      </c>
      <c r="G8145" s="2" t="s">
        <v>45</v>
      </c>
      <c r="H8145" s="2" t="s">
        <v>46</v>
      </c>
      <c r="I8145" s="2" t="s">
        <v>33</v>
      </c>
      <c r="J8145" s="2" t="s">
        <v>47</v>
      </c>
      <c r="K8145" s="2" t="s">
        <v>48</v>
      </c>
      <c r="L8145" s="2" t="s">
        <v>49</v>
      </c>
      <c r="M8145" s="2" t="s">
        <v>105</v>
      </c>
      <c r="N8145" s="2" t="s">
        <v>73</v>
      </c>
      <c r="O8145" s="2" t="s">
        <v>64</v>
      </c>
      <c r="P8145" s="2" t="s">
        <v>65</v>
      </c>
      <c r="Q8145" s="2" t="s">
        <v>519</v>
      </c>
      <c r="R8145" s="6" t="n">
        <v>1</v>
      </c>
      <c r="S8145" s="7" t="n">
        <v>2782.36</v>
      </c>
      <c r="T8145" s="7" t="n">
        <f aca="false">$R8145*$S8145</f>
        <v>2782.36</v>
      </c>
      <c r="U8145" s="8" t="n">
        <v>0.13</v>
      </c>
      <c r="V8145" s="7" t="n">
        <f aca="false">$T8145*$U8145</f>
        <v>361.7068</v>
      </c>
      <c r="W8145" s="7" t="n">
        <f aca="false">$T8145-$V8145</f>
        <v>2420.6532</v>
      </c>
      <c r="X8145" s="7" t="n">
        <v>2278.2</v>
      </c>
      <c r="Y8145" s="7" t="n">
        <f aca="false">$R8145*$X8145</f>
        <v>2278.2</v>
      </c>
      <c r="Z8145" s="7" t="n">
        <f aca="false">$W8145-$Y8145</f>
        <v>142.4532</v>
      </c>
      <c r="AA8145" s="8" t="n">
        <f aca="false">IFERROR($Z8145/$W8145,0)</f>
        <v>0.0588490742911873</v>
      </c>
      <c r="AB8145" s="2" t="s">
        <v>55</v>
      </c>
      <c r="AC8145" s="2" t="s">
        <v>43</v>
      </c>
    </row>
    <row r="8146" customFormat="false" ht="15" hidden="false" customHeight="false" outlineLevel="0" collapsed="false">
      <c r="A8146" s="2" t="s">
        <v>9665</v>
      </c>
      <c r="B8146" s="3" t="n">
        <v>45920</v>
      </c>
      <c r="C8146" s="4" t="n">
        <f aca="false">YEAR($B8146)</f>
        <v>2025</v>
      </c>
      <c r="D8146" s="4" t="n">
        <f aca="false">MONTH($B8146)</f>
        <v>9</v>
      </c>
      <c r="E8146" s="2" t="s">
        <v>4031</v>
      </c>
      <c r="F8146" s="5" t="n">
        <f aca="false">ROUNDUP(MONTH($B8146)/3,0)</f>
        <v>3</v>
      </c>
      <c r="G8146" s="2" t="s">
        <v>208</v>
      </c>
      <c r="H8146" s="2" t="s">
        <v>209</v>
      </c>
      <c r="I8146" s="2" t="s">
        <v>33</v>
      </c>
      <c r="J8146" s="2" t="s">
        <v>59</v>
      </c>
      <c r="K8146" s="2" t="s">
        <v>210</v>
      </c>
      <c r="L8146" s="2" t="s">
        <v>211</v>
      </c>
      <c r="M8146" s="2" t="s">
        <v>142</v>
      </c>
      <c r="N8146" s="2" t="s">
        <v>63</v>
      </c>
      <c r="O8146" s="2" t="s">
        <v>114</v>
      </c>
      <c r="P8146" s="2" t="s">
        <v>119</v>
      </c>
      <c r="Q8146" s="2" t="s">
        <v>308</v>
      </c>
      <c r="R8146" s="6" t="n">
        <v>3</v>
      </c>
      <c r="S8146" s="7" t="n">
        <v>362.37</v>
      </c>
      <c r="T8146" s="7" t="n">
        <f aca="false">$R8146*$S8146</f>
        <v>1087.11</v>
      </c>
      <c r="U8146" s="8" t="n">
        <v>0.03</v>
      </c>
      <c r="V8146" s="7" t="n">
        <f aca="false">$T8146*$U8146</f>
        <v>32.6133</v>
      </c>
      <c r="W8146" s="7" t="n">
        <f aca="false">$T8146-$V8146</f>
        <v>1054.4967</v>
      </c>
      <c r="X8146" s="7" t="n">
        <v>209.63</v>
      </c>
      <c r="Y8146" s="7" t="n">
        <f aca="false">$R8146*$X8146</f>
        <v>628.89</v>
      </c>
      <c r="Z8146" s="7" t="n">
        <f aca="false">$W8146-$Y8146</f>
        <v>425.6067</v>
      </c>
      <c r="AA8146" s="8" t="n">
        <f aca="false">IFERROR($Z8146/$W8146,0)</f>
        <v>0.403611220404957</v>
      </c>
      <c r="AB8146" s="2" t="s">
        <v>42</v>
      </c>
      <c r="AC8146" s="2" t="s">
        <v>43</v>
      </c>
    </row>
    <row r="8147" customFormat="false" ht="15" hidden="false" customHeight="false" outlineLevel="0" collapsed="false">
      <c r="A8147" s="2" t="s">
        <v>9666</v>
      </c>
      <c r="B8147" s="3" t="n">
        <v>45920</v>
      </c>
      <c r="C8147" s="4" t="n">
        <f aca="false">YEAR($B8147)</f>
        <v>2025</v>
      </c>
      <c r="D8147" s="4" t="n">
        <f aca="false">MONTH($B8147)</f>
        <v>9</v>
      </c>
      <c r="E8147" s="2" t="s">
        <v>4031</v>
      </c>
      <c r="F8147" s="5" t="n">
        <f aca="false">ROUNDUP(MONTH($B8147)/3,0)</f>
        <v>3</v>
      </c>
      <c r="G8147" s="2" t="s">
        <v>327</v>
      </c>
      <c r="H8147" s="2" t="s">
        <v>328</v>
      </c>
      <c r="I8147" s="2" t="s">
        <v>33</v>
      </c>
      <c r="J8147" s="2" t="s">
        <v>59</v>
      </c>
      <c r="K8147" s="2" t="s">
        <v>140</v>
      </c>
      <c r="L8147" s="2" t="s">
        <v>141</v>
      </c>
      <c r="M8147" s="2" t="s">
        <v>62</v>
      </c>
      <c r="N8147" s="2" t="s">
        <v>63</v>
      </c>
      <c r="O8147" s="2" t="s">
        <v>39</v>
      </c>
      <c r="P8147" s="2" t="s">
        <v>40</v>
      </c>
      <c r="Q8147" s="2" t="s">
        <v>334</v>
      </c>
      <c r="R8147" s="6" t="n">
        <v>1</v>
      </c>
      <c r="S8147" s="7" t="n">
        <v>3431.21</v>
      </c>
      <c r="T8147" s="7" t="n">
        <f aca="false">$R8147*$S8147</f>
        <v>3431.21</v>
      </c>
      <c r="U8147" s="8" t="n">
        <v>0.15</v>
      </c>
      <c r="V8147" s="7" t="n">
        <f aca="false">$T8147*$U8147</f>
        <v>514.6815</v>
      </c>
      <c r="W8147" s="7" t="n">
        <f aca="false">$T8147-$V8147</f>
        <v>2916.5285</v>
      </c>
      <c r="X8147" s="7" t="n">
        <v>2554.56</v>
      </c>
      <c r="Y8147" s="7" t="n">
        <f aca="false">$R8147*$X8147</f>
        <v>2554.56</v>
      </c>
      <c r="Z8147" s="7" t="n">
        <f aca="false">$W8147-$Y8147</f>
        <v>361.9685</v>
      </c>
      <c r="AA8147" s="8" t="n">
        <f aca="false">IFERROR($Z8147/$W8147,0)</f>
        <v>0.124109364952203</v>
      </c>
      <c r="AB8147" s="2" t="s">
        <v>55</v>
      </c>
      <c r="AC8147" s="2" t="s">
        <v>43</v>
      </c>
    </row>
    <row r="8148" customFormat="false" ht="15" hidden="false" customHeight="false" outlineLevel="0" collapsed="false">
      <c r="A8148" s="2" t="s">
        <v>9667</v>
      </c>
      <c r="B8148" s="3" t="n">
        <v>45920</v>
      </c>
      <c r="C8148" s="4" t="n">
        <f aca="false">YEAR($B8148)</f>
        <v>2025</v>
      </c>
      <c r="D8148" s="4" t="n">
        <f aca="false">MONTH($B8148)</f>
        <v>9</v>
      </c>
      <c r="E8148" s="2" t="s">
        <v>4031</v>
      </c>
      <c r="F8148" s="5" t="n">
        <f aca="false">ROUNDUP(MONTH($B8148)/3,0)</f>
        <v>3</v>
      </c>
      <c r="G8148" s="2" t="s">
        <v>3754</v>
      </c>
      <c r="H8148" s="2" t="s">
        <v>380</v>
      </c>
      <c r="I8148" s="2" t="s">
        <v>33</v>
      </c>
      <c r="J8148" s="2" t="s">
        <v>47</v>
      </c>
      <c r="K8148" s="2" t="s">
        <v>221</v>
      </c>
      <c r="L8148" s="2" t="s">
        <v>222</v>
      </c>
      <c r="M8148" s="2" t="s">
        <v>168</v>
      </c>
      <c r="N8148" s="2" t="s">
        <v>73</v>
      </c>
      <c r="O8148" s="2" t="s">
        <v>39</v>
      </c>
      <c r="P8148" s="2" t="s">
        <v>106</v>
      </c>
      <c r="Q8148" s="2" t="s">
        <v>143</v>
      </c>
      <c r="R8148" s="6" t="n">
        <v>3</v>
      </c>
      <c r="S8148" s="7" t="n">
        <v>704.41</v>
      </c>
      <c r="T8148" s="7" t="n">
        <f aca="false">$R8148*$S8148</f>
        <v>2113.23</v>
      </c>
      <c r="U8148" s="8" t="n">
        <v>0.1</v>
      </c>
      <c r="V8148" s="7" t="n">
        <f aca="false">$T8148*$U8148</f>
        <v>211.323</v>
      </c>
      <c r="W8148" s="7" t="n">
        <f aca="false">$T8148-$V8148</f>
        <v>1901.907</v>
      </c>
      <c r="X8148" s="7" t="n">
        <v>410.4</v>
      </c>
      <c r="Y8148" s="7" t="n">
        <f aca="false">$R8148*$X8148</f>
        <v>1231.2</v>
      </c>
      <c r="Z8148" s="7" t="n">
        <f aca="false">$W8148-$Y8148</f>
        <v>670.707</v>
      </c>
      <c r="AA8148" s="8" t="n">
        <f aca="false">IFERROR($Z8148/$W8148,0)</f>
        <v>0.35264973523942</v>
      </c>
      <c r="AB8148" s="2" t="s">
        <v>76</v>
      </c>
      <c r="AC8148" s="2" t="s">
        <v>43</v>
      </c>
    </row>
    <row r="8149" customFormat="false" ht="15" hidden="false" customHeight="false" outlineLevel="0" collapsed="false">
      <c r="A8149" s="2" t="s">
        <v>9668</v>
      </c>
      <c r="B8149" s="3" t="n">
        <v>45920</v>
      </c>
      <c r="C8149" s="4" t="n">
        <f aca="false">YEAR($B8149)</f>
        <v>2025</v>
      </c>
      <c r="D8149" s="4" t="n">
        <f aca="false">MONTH($B8149)</f>
        <v>9</v>
      </c>
      <c r="E8149" s="2" t="s">
        <v>4031</v>
      </c>
      <c r="F8149" s="5" t="n">
        <f aca="false">ROUNDUP(MONTH($B8149)/3,0)</f>
        <v>3</v>
      </c>
      <c r="G8149" s="2" t="s">
        <v>225</v>
      </c>
      <c r="H8149" s="2" t="s">
        <v>226</v>
      </c>
      <c r="I8149" s="2" t="s">
        <v>33</v>
      </c>
      <c r="J8149" s="2" t="s">
        <v>59</v>
      </c>
      <c r="K8149" s="2" t="s">
        <v>71</v>
      </c>
      <c r="L8149" s="2" t="s">
        <v>72</v>
      </c>
      <c r="M8149" s="2" t="s">
        <v>131</v>
      </c>
      <c r="N8149" s="2" t="s">
        <v>73</v>
      </c>
      <c r="O8149" s="2" t="s">
        <v>114</v>
      </c>
      <c r="P8149" s="2" t="s">
        <v>119</v>
      </c>
      <c r="Q8149" s="2" t="s">
        <v>308</v>
      </c>
      <c r="R8149" s="6" t="n">
        <v>2</v>
      </c>
      <c r="S8149" s="7" t="n">
        <v>362.19</v>
      </c>
      <c r="T8149" s="7" t="n">
        <f aca="false">$R8149*$S8149</f>
        <v>724.38</v>
      </c>
      <c r="U8149" s="8" t="n">
        <v>0.1</v>
      </c>
      <c r="V8149" s="7" t="n">
        <f aca="false">$T8149*$U8149</f>
        <v>72.438</v>
      </c>
      <c r="W8149" s="7" t="n">
        <f aca="false">$T8149-$V8149</f>
        <v>651.942</v>
      </c>
      <c r="X8149" s="7" t="n">
        <v>208.93</v>
      </c>
      <c r="Y8149" s="7" t="n">
        <f aca="false">$R8149*$X8149</f>
        <v>417.86</v>
      </c>
      <c r="Z8149" s="7" t="n">
        <f aca="false">$W8149-$Y8149</f>
        <v>234.082</v>
      </c>
      <c r="AA8149" s="8" t="n">
        <f aca="false">IFERROR($Z8149/$W8149,0)</f>
        <v>0.359053412726899</v>
      </c>
      <c r="AB8149" s="2" t="s">
        <v>42</v>
      </c>
      <c r="AC8149" s="2" t="s">
        <v>43</v>
      </c>
    </row>
    <row r="8150" customFormat="false" ht="15" hidden="false" customHeight="false" outlineLevel="0" collapsed="false">
      <c r="A8150" s="2" t="s">
        <v>9669</v>
      </c>
      <c r="B8150" s="3" t="n">
        <v>45920</v>
      </c>
      <c r="C8150" s="4" t="n">
        <f aca="false">YEAR($B8150)</f>
        <v>2025</v>
      </c>
      <c r="D8150" s="4" t="n">
        <f aca="false">MONTH($B8150)</f>
        <v>9</v>
      </c>
      <c r="E8150" s="2" t="s">
        <v>4031</v>
      </c>
      <c r="F8150" s="5" t="n">
        <f aca="false">ROUNDUP(MONTH($B8150)/3,0)</f>
        <v>3</v>
      </c>
      <c r="G8150" s="2" t="s">
        <v>759</v>
      </c>
      <c r="H8150" s="2" t="s">
        <v>615</v>
      </c>
      <c r="I8150" s="2" t="s">
        <v>104</v>
      </c>
      <c r="J8150" s="2" t="s">
        <v>59</v>
      </c>
      <c r="K8150" s="2" t="s">
        <v>210</v>
      </c>
      <c r="L8150" s="2" t="s">
        <v>211</v>
      </c>
      <c r="M8150" s="2" t="s">
        <v>62</v>
      </c>
      <c r="N8150" s="2" t="s">
        <v>51</v>
      </c>
      <c r="O8150" s="2" t="s">
        <v>171</v>
      </c>
      <c r="P8150" s="2" t="s">
        <v>204</v>
      </c>
      <c r="Q8150" s="2" t="s">
        <v>264</v>
      </c>
      <c r="R8150" s="6" t="n">
        <v>3</v>
      </c>
      <c r="S8150" s="7" t="n">
        <v>1382.09</v>
      </c>
      <c r="T8150" s="7" t="n">
        <f aca="false">$R8150*$S8150</f>
        <v>4146.27</v>
      </c>
      <c r="U8150" s="8" t="n">
        <v>0.03</v>
      </c>
      <c r="V8150" s="7" t="n">
        <f aca="false">$T8150*$U8150</f>
        <v>124.3881</v>
      </c>
      <c r="W8150" s="7" t="n">
        <f aca="false">$T8150-$V8150</f>
        <v>4021.8819</v>
      </c>
      <c r="X8150" s="7" t="n">
        <v>911.5</v>
      </c>
      <c r="Y8150" s="7" t="n">
        <f aca="false">$R8150*$X8150</f>
        <v>2734.5</v>
      </c>
      <c r="Z8150" s="7" t="n">
        <f aca="false">$W8150-$Y8150</f>
        <v>1287.3819</v>
      </c>
      <c r="AA8150" s="8" t="n">
        <f aca="false">IFERROR($Z8150/$W8150,0)</f>
        <v>0.320094406551321</v>
      </c>
      <c r="AB8150" s="2" t="s">
        <v>67</v>
      </c>
      <c r="AC8150" s="2" t="s">
        <v>43</v>
      </c>
    </row>
    <row r="8151" customFormat="false" ht="15" hidden="false" customHeight="false" outlineLevel="0" collapsed="false">
      <c r="A8151" s="2" t="s">
        <v>9670</v>
      </c>
      <c r="B8151" s="3" t="n">
        <v>45921</v>
      </c>
      <c r="C8151" s="4" t="n">
        <f aca="false">YEAR($B8151)</f>
        <v>2025</v>
      </c>
      <c r="D8151" s="4" t="n">
        <f aca="false">MONTH($B8151)</f>
        <v>9</v>
      </c>
      <c r="E8151" s="2" t="s">
        <v>4031</v>
      </c>
      <c r="F8151" s="5" t="n">
        <f aca="false">ROUNDUP(MONTH($B8151)/3,0)</f>
        <v>3</v>
      </c>
      <c r="G8151" s="2" t="s">
        <v>7864</v>
      </c>
      <c r="H8151" s="2" t="s">
        <v>7865</v>
      </c>
      <c r="I8151" s="2" t="s">
        <v>33</v>
      </c>
      <c r="J8151" s="2" t="s">
        <v>59</v>
      </c>
      <c r="K8151" s="2" t="s">
        <v>60</v>
      </c>
      <c r="L8151" s="2" t="s">
        <v>61</v>
      </c>
      <c r="M8151" s="2" t="s">
        <v>142</v>
      </c>
      <c r="N8151" s="2" t="s">
        <v>63</v>
      </c>
      <c r="O8151" s="2" t="s">
        <v>64</v>
      </c>
      <c r="P8151" s="2" t="s">
        <v>65</v>
      </c>
      <c r="Q8151" s="2" t="s">
        <v>519</v>
      </c>
      <c r="R8151" s="6" t="n">
        <v>2</v>
      </c>
      <c r="S8151" s="7" t="n">
        <v>3152.65</v>
      </c>
      <c r="T8151" s="7" t="n">
        <f aca="false">$R8151*$S8151</f>
        <v>6305.3</v>
      </c>
      <c r="U8151" s="8" t="n">
        <v>0</v>
      </c>
      <c r="V8151" s="7" t="n">
        <f aca="false">$T8151*$U8151</f>
        <v>0</v>
      </c>
      <c r="W8151" s="7" t="n">
        <f aca="false">$T8151-$V8151</f>
        <v>6305.3</v>
      </c>
      <c r="X8151" s="7" t="n">
        <v>2575.77</v>
      </c>
      <c r="Y8151" s="7" t="n">
        <f aca="false">$R8151*$X8151</f>
        <v>5151.54</v>
      </c>
      <c r="Z8151" s="7" t="n">
        <f aca="false">$W8151-$Y8151</f>
        <v>1153.76</v>
      </c>
      <c r="AA8151" s="8" t="n">
        <f aca="false">IFERROR($Z8151/$W8151,0)</f>
        <v>0.182982570218705</v>
      </c>
      <c r="AB8151" s="2" t="s">
        <v>85</v>
      </c>
      <c r="AC8151" s="2" t="s">
        <v>43</v>
      </c>
    </row>
    <row r="8152" customFormat="false" ht="15" hidden="false" customHeight="false" outlineLevel="0" collapsed="false">
      <c r="A8152" s="2" t="s">
        <v>9671</v>
      </c>
      <c r="B8152" s="3" t="n">
        <v>45921</v>
      </c>
      <c r="C8152" s="4" t="n">
        <f aca="false">YEAR($B8152)</f>
        <v>2025</v>
      </c>
      <c r="D8152" s="4" t="n">
        <f aca="false">MONTH($B8152)</f>
        <v>9</v>
      </c>
      <c r="E8152" s="2" t="s">
        <v>4031</v>
      </c>
      <c r="F8152" s="5" t="n">
        <f aca="false">ROUNDUP(MONTH($B8152)/3,0)</f>
        <v>3</v>
      </c>
      <c r="G8152" s="2" t="s">
        <v>9377</v>
      </c>
      <c r="H8152" s="2" t="s">
        <v>7446</v>
      </c>
      <c r="I8152" s="2" t="s">
        <v>33</v>
      </c>
      <c r="J8152" s="2" t="s">
        <v>34</v>
      </c>
      <c r="K8152" s="2" t="s">
        <v>35</v>
      </c>
      <c r="L8152" s="2" t="s">
        <v>36</v>
      </c>
      <c r="M8152" s="2" t="s">
        <v>37</v>
      </c>
      <c r="N8152" s="2" t="s">
        <v>73</v>
      </c>
      <c r="O8152" s="2" t="s">
        <v>64</v>
      </c>
      <c r="P8152" s="2" t="s">
        <v>65</v>
      </c>
      <c r="Q8152" s="2" t="s">
        <v>519</v>
      </c>
      <c r="R8152" s="6" t="n">
        <v>2</v>
      </c>
      <c r="S8152" s="7" t="n">
        <v>2740.51</v>
      </c>
      <c r="T8152" s="7" t="n">
        <f aca="false">$R8152*$S8152</f>
        <v>5481.02</v>
      </c>
      <c r="U8152" s="8" t="n">
        <v>0.05</v>
      </c>
      <c r="V8152" s="7" t="n">
        <f aca="false">$T8152*$U8152</f>
        <v>274.051</v>
      </c>
      <c r="W8152" s="7" t="n">
        <f aca="false">$T8152-$V8152</f>
        <v>5206.969</v>
      </c>
      <c r="X8152" s="7" t="n">
        <v>2247.1</v>
      </c>
      <c r="Y8152" s="7" t="n">
        <f aca="false">$R8152*$X8152</f>
        <v>4494.2</v>
      </c>
      <c r="Z8152" s="7" t="n">
        <f aca="false">$W8152-$Y8152</f>
        <v>712.769</v>
      </c>
      <c r="AA8152" s="8" t="n">
        <f aca="false">IFERROR($Z8152/$W8152,0)</f>
        <v>0.13688750595596</v>
      </c>
      <c r="AB8152" s="2" t="s">
        <v>85</v>
      </c>
      <c r="AC8152" s="2" t="s">
        <v>43</v>
      </c>
    </row>
    <row r="8153" customFormat="false" ht="15" hidden="false" customHeight="false" outlineLevel="0" collapsed="false">
      <c r="A8153" s="2" t="s">
        <v>9672</v>
      </c>
      <c r="B8153" s="3" t="n">
        <v>45921</v>
      </c>
      <c r="C8153" s="4" t="n">
        <f aca="false">YEAR($B8153)</f>
        <v>2025</v>
      </c>
      <c r="D8153" s="4" t="n">
        <f aca="false">MONTH($B8153)</f>
        <v>9</v>
      </c>
      <c r="E8153" s="2" t="s">
        <v>4031</v>
      </c>
      <c r="F8153" s="5" t="n">
        <f aca="false">ROUNDUP(MONTH($B8153)/3,0)</f>
        <v>3</v>
      </c>
      <c r="G8153" s="2" t="s">
        <v>544</v>
      </c>
      <c r="H8153" s="2" t="s">
        <v>270</v>
      </c>
      <c r="I8153" s="2" t="s">
        <v>177</v>
      </c>
      <c r="J8153" s="2" t="s">
        <v>34</v>
      </c>
      <c r="K8153" s="2" t="s">
        <v>230</v>
      </c>
      <c r="L8153" s="2" t="s">
        <v>231</v>
      </c>
      <c r="M8153" s="2" t="s">
        <v>37</v>
      </c>
      <c r="N8153" s="2" t="s">
        <v>63</v>
      </c>
      <c r="O8153" s="2" t="s">
        <v>52</v>
      </c>
      <c r="P8153" s="2" t="s">
        <v>83</v>
      </c>
      <c r="Q8153" s="2" t="s">
        <v>84</v>
      </c>
      <c r="R8153" s="6" t="n">
        <v>9</v>
      </c>
      <c r="S8153" s="7" t="n">
        <v>4143.05</v>
      </c>
      <c r="T8153" s="7" t="n">
        <f aca="false">$R8153*$S8153</f>
        <v>37287.45</v>
      </c>
      <c r="U8153" s="8" t="n">
        <v>0.17</v>
      </c>
      <c r="V8153" s="7" t="n">
        <f aca="false">$T8153*$U8153</f>
        <v>6338.8665</v>
      </c>
      <c r="W8153" s="7" t="n">
        <f aca="false">$T8153-$V8153</f>
        <v>30948.5835</v>
      </c>
      <c r="X8153" s="7" t="n">
        <v>3126.59</v>
      </c>
      <c r="Y8153" s="7" t="n">
        <f aca="false">$R8153*$X8153</f>
        <v>28139.31</v>
      </c>
      <c r="Z8153" s="7" t="n">
        <f aca="false">$W8153-$Y8153</f>
        <v>2809.2735</v>
      </c>
      <c r="AA8153" s="8" t="n">
        <f aca="false">IFERROR($Z8153/$W8153,0)</f>
        <v>0.0907722804179391</v>
      </c>
      <c r="AB8153" s="2" t="s">
        <v>67</v>
      </c>
      <c r="AC8153" s="2" t="s">
        <v>43</v>
      </c>
    </row>
    <row r="8154" customFormat="false" ht="15" hidden="false" customHeight="false" outlineLevel="0" collapsed="false">
      <c r="A8154" s="2" t="s">
        <v>9673</v>
      </c>
      <c r="B8154" s="3" t="n">
        <v>45921</v>
      </c>
      <c r="C8154" s="4" t="n">
        <f aca="false">YEAR($B8154)</f>
        <v>2025</v>
      </c>
      <c r="D8154" s="4" t="n">
        <f aca="false">MONTH($B8154)</f>
        <v>9</v>
      </c>
      <c r="E8154" s="2" t="s">
        <v>4031</v>
      </c>
      <c r="F8154" s="5" t="n">
        <f aca="false">ROUNDUP(MONTH($B8154)/3,0)</f>
        <v>3</v>
      </c>
      <c r="G8154" s="2" t="s">
        <v>109</v>
      </c>
      <c r="H8154" s="2" t="s">
        <v>110</v>
      </c>
      <c r="I8154" s="2" t="s">
        <v>33</v>
      </c>
      <c r="J8154" s="2" t="s">
        <v>89</v>
      </c>
      <c r="K8154" s="2" t="s">
        <v>97</v>
      </c>
      <c r="L8154" s="2" t="s">
        <v>111</v>
      </c>
      <c r="M8154" s="2" t="s">
        <v>92</v>
      </c>
      <c r="N8154" s="2" t="s">
        <v>51</v>
      </c>
      <c r="O8154" s="2" t="s">
        <v>171</v>
      </c>
      <c r="P8154" s="2" t="s">
        <v>172</v>
      </c>
      <c r="Q8154" s="2" t="s">
        <v>223</v>
      </c>
      <c r="R8154" s="6" t="n">
        <v>3</v>
      </c>
      <c r="S8154" s="7" t="n">
        <v>596.8</v>
      </c>
      <c r="T8154" s="7" t="n">
        <f aca="false">$R8154*$S8154</f>
        <v>1790.4</v>
      </c>
      <c r="U8154" s="8" t="n">
        <v>0.15</v>
      </c>
      <c r="V8154" s="7" t="n">
        <f aca="false">$T8154*$U8154</f>
        <v>268.56</v>
      </c>
      <c r="W8154" s="7" t="n">
        <f aca="false">$T8154-$V8154</f>
        <v>1521.84</v>
      </c>
      <c r="X8154" s="7" t="n">
        <v>324.62</v>
      </c>
      <c r="Y8154" s="7" t="n">
        <f aca="false">$R8154*$X8154</f>
        <v>973.86</v>
      </c>
      <c r="Z8154" s="7" t="n">
        <f aca="false">$W8154-$Y8154</f>
        <v>547.98</v>
      </c>
      <c r="AA8154" s="8" t="n">
        <f aca="false">IFERROR($Z8154/$W8154,0)</f>
        <v>0.360077274877779</v>
      </c>
      <c r="AB8154" s="2" t="s">
        <v>85</v>
      </c>
      <c r="AC8154" s="2" t="s">
        <v>43</v>
      </c>
    </row>
    <row r="8155" customFormat="false" ht="15" hidden="false" customHeight="false" outlineLevel="0" collapsed="false">
      <c r="A8155" s="2" t="s">
        <v>9674</v>
      </c>
      <c r="B8155" s="3" t="n">
        <v>45921</v>
      </c>
      <c r="C8155" s="4" t="n">
        <f aca="false">YEAR($B8155)</f>
        <v>2025</v>
      </c>
      <c r="D8155" s="4" t="n">
        <f aca="false">MONTH($B8155)</f>
        <v>9</v>
      </c>
      <c r="E8155" s="2" t="s">
        <v>4031</v>
      </c>
      <c r="F8155" s="5" t="n">
        <f aca="false">ROUNDUP(MONTH($B8155)/3,0)</f>
        <v>3</v>
      </c>
      <c r="G8155" s="2" t="s">
        <v>3153</v>
      </c>
      <c r="H8155" s="2" t="s">
        <v>3154</v>
      </c>
      <c r="I8155" s="2" t="s">
        <v>33</v>
      </c>
      <c r="J8155" s="2" t="s">
        <v>47</v>
      </c>
      <c r="K8155" s="2" t="s">
        <v>185</v>
      </c>
      <c r="L8155" s="2" t="s">
        <v>186</v>
      </c>
      <c r="M8155" s="2" t="s">
        <v>105</v>
      </c>
      <c r="N8155" s="2" t="s">
        <v>51</v>
      </c>
      <c r="O8155" s="2" t="s">
        <v>39</v>
      </c>
      <c r="P8155" s="2" t="s">
        <v>106</v>
      </c>
      <c r="Q8155" s="2" t="s">
        <v>143</v>
      </c>
      <c r="R8155" s="6" t="n">
        <v>3</v>
      </c>
      <c r="S8155" s="7" t="n">
        <v>789.14</v>
      </c>
      <c r="T8155" s="7" t="n">
        <f aca="false">$R8155*$S8155</f>
        <v>2367.42</v>
      </c>
      <c r="U8155" s="8" t="n">
        <v>0</v>
      </c>
      <c r="V8155" s="7" t="n">
        <f aca="false">$T8155*$U8155</f>
        <v>0</v>
      </c>
      <c r="W8155" s="7" t="n">
        <f aca="false">$T8155-$V8155</f>
        <v>2367.42</v>
      </c>
      <c r="X8155" s="7" t="n">
        <v>501.67</v>
      </c>
      <c r="Y8155" s="7" t="n">
        <f aca="false">$R8155*$X8155</f>
        <v>1505.01</v>
      </c>
      <c r="Z8155" s="7" t="n">
        <f aca="false">$W8155-$Y8155</f>
        <v>862.41</v>
      </c>
      <c r="AA8155" s="8" t="n">
        <f aca="false">IFERROR($Z8155/$W8155,0)</f>
        <v>0.364282636794485</v>
      </c>
      <c r="AB8155" s="2" t="s">
        <v>67</v>
      </c>
      <c r="AC8155" s="2" t="s">
        <v>43</v>
      </c>
    </row>
    <row r="8156" customFormat="false" ht="15" hidden="false" customHeight="false" outlineLevel="0" collapsed="false">
      <c r="A8156" s="2" t="s">
        <v>9675</v>
      </c>
      <c r="B8156" s="3" t="n">
        <v>45921</v>
      </c>
      <c r="C8156" s="4" t="n">
        <f aca="false">YEAR($B8156)</f>
        <v>2025</v>
      </c>
      <c r="D8156" s="4" t="n">
        <f aca="false">MONTH($B8156)</f>
        <v>9</v>
      </c>
      <c r="E8156" s="2" t="s">
        <v>4031</v>
      </c>
      <c r="F8156" s="5" t="n">
        <f aca="false">ROUNDUP(MONTH($B8156)/3,0)</f>
        <v>3</v>
      </c>
      <c r="G8156" s="2" t="s">
        <v>624</v>
      </c>
      <c r="H8156" s="2" t="s">
        <v>625</v>
      </c>
      <c r="I8156" s="2" t="s">
        <v>33</v>
      </c>
      <c r="J8156" s="2" t="s">
        <v>59</v>
      </c>
      <c r="K8156" s="2" t="s">
        <v>210</v>
      </c>
      <c r="L8156" s="2" t="s">
        <v>211</v>
      </c>
      <c r="M8156" s="2" t="s">
        <v>62</v>
      </c>
      <c r="N8156" s="2" t="s">
        <v>51</v>
      </c>
      <c r="O8156" s="2" t="s">
        <v>64</v>
      </c>
      <c r="P8156" s="2" t="s">
        <v>342</v>
      </c>
      <c r="Q8156" s="2" t="s">
        <v>408</v>
      </c>
      <c r="R8156" s="6" t="n">
        <v>1</v>
      </c>
      <c r="S8156" s="7" t="n">
        <v>5960.49</v>
      </c>
      <c r="T8156" s="7" t="n">
        <f aca="false">$R8156*$S8156</f>
        <v>5960.49</v>
      </c>
      <c r="U8156" s="8" t="n">
        <v>0</v>
      </c>
      <c r="V8156" s="7" t="n">
        <f aca="false">$T8156*$U8156</f>
        <v>0</v>
      </c>
      <c r="W8156" s="7" t="n">
        <f aca="false">$T8156-$V8156</f>
        <v>5960.49</v>
      </c>
      <c r="X8156" s="7" t="n">
        <v>4322.07</v>
      </c>
      <c r="Y8156" s="7" t="n">
        <f aca="false">$R8156*$X8156</f>
        <v>4322.07</v>
      </c>
      <c r="Z8156" s="7" t="n">
        <f aca="false">$W8156-$Y8156</f>
        <v>1638.42</v>
      </c>
      <c r="AA8156" s="8" t="n">
        <f aca="false">IFERROR($Z8156/$W8156,0)</f>
        <v>0.27488008536211</v>
      </c>
      <c r="AB8156" s="2" t="s">
        <v>85</v>
      </c>
      <c r="AC8156" s="2" t="s">
        <v>43</v>
      </c>
    </row>
    <row r="8157" customFormat="false" ht="15" hidden="false" customHeight="false" outlineLevel="0" collapsed="false">
      <c r="A8157" s="2" t="s">
        <v>9676</v>
      </c>
      <c r="B8157" s="3" t="n">
        <v>45921</v>
      </c>
      <c r="C8157" s="4" t="n">
        <f aca="false">YEAR($B8157)</f>
        <v>2025</v>
      </c>
      <c r="D8157" s="4" t="n">
        <f aca="false">MONTH($B8157)</f>
        <v>9</v>
      </c>
      <c r="E8157" s="2" t="s">
        <v>4031</v>
      </c>
      <c r="F8157" s="5" t="n">
        <f aca="false">ROUNDUP(MONTH($B8157)/3,0)</f>
        <v>3</v>
      </c>
      <c r="G8157" s="2" t="s">
        <v>122</v>
      </c>
      <c r="H8157" s="2" t="s">
        <v>123</v>
      </c>
      <c r="I8157" s="2" t="s">
        <v>33</v>
      </c>
      <c r="J8157" s="2" t="s">
        <v>89</v>
      </c>
      <c r="K8157" s="2" t="s">
        <v>124</v>
      </c>
      <c r="L8157" s="2" t="s">
        <v>125</v>
      </c>
      <c r="M8157" s="2" t="s">
        <v>99</v>
      </c>
      <c r="N8157" s="2" t="s">
        <v>63</v>
      </c>
      <c r="O8157" s="2" t="s">
        <v>171</v>
      </c>
      <c r="P8157" s="2" t="s">
        <v>204</v>
      </c>
      <c r="Q8157" s="2" t="s">
        <v>264</v>
      </c>
      <c r="R8157" s="6" t="n">
        <v>1</v>
      </c>
      <c r="S8157" s="7" t="n">
        <v>1301.81</v>
      </c>
      <c r="T8157" s="7" t="n">
        <f aca="false">$R8157*$S8157</f>
        <v>1301.81</v>
      </c>
      <c r="U8157" s="8" t="n">
        <v>0.08</v>
      </c>
      <c r="V8157" s="7" t="n">
        <f aca="false">$T8157*$U8157</f>
        <v>104.1448</v>
      </c>
      <c r="W8157" s="7" t="n">
        <f aca="false">$T8157-$V8157</f>
        <v>1197.6652</v>
      </c>
      <c r="X8157" s="7" t="n">
        <v>871.1</v>
      </c>
      <c r="Y8157" s="7" t="n">
        <f aca="false">$R8157*$X8157</f>
        <v>871.1</v>
      </c>
      <c r="Z8157" s="7" t="n">
        <f aca="false">$W8157-$Y8157</f>
        <v>326.5652</v>
      </c>
      <c r="AA8157" s="8" t="n">
        <f aca="false">IFERROR($Z8157/$W8157,0)</f>
        <v>0.272668188071257</v>
      </c>
      <c r="AB8157" s="2" t="s">
        <v>85</v>
      </c>
      <c r="AC8157" s="2" t="s">
        <v>43</v>
      </c>
    </row>
    <row r="8158" customFormat="false" ht="15" hidden="false" customHeight="false" outlineLevel="0" collapsed="false">
      <c r="A8158" s="2" t="s">
        <v>9677</v>
      </c>
      <c r="B8158" s="3" t="n">
        <v>45921</v>
      </c>
      <c r="C8158" s="4" t="n">
        <f aca="false">YEAR($B8158)</f>
        <v>2025</v>
      </c>
      <c r="D8158" s="4" t="n">
        <f aca="false">MONTH($B8158)</f>
        <v>9</v>
      </c>
      <c r="E8158" s="2" t="s">
        <v>4031</v>
      </c>
      <c r="F8158" s="5" t="n">
        <f aca="false">ROUNDUP(MONTH($B8158)/3,0)</f>
        <v>3</v>
      </c>
      <c r="G8158" s="2" t="s">
        <v>1817</v>
      </c>
      <c r="H8158" s="2" t="s">
        <v>680</v>
      </c>
      <c r="I8158" s="2" t="s">
        <v>33</v>
      </c>
      <c r="J8158" s="2" t="s">
        <v>89</v>
      </c>
      <c r="K8158" s="2" t="s">
        <v>124</v>
      </c>
      <c r="L8158" s="2" t="s">
        <v>125</v>
      </c>
      <c r="M8158" s="2" t="s">
        <v>135</v>
      </c>
      <c r="N8158" s="2" t="s">
        <v>63</v>
      </c>
      <c r="O8158" s="2" t="s">
        <v>39</v>
      </c>
      <c r="P8158" s="2" t="s">
        <v>106</v>
      </c>
      <c r="Q8158" s="2" t="s">
        <v>136</v>
      </c>
      <c r="R8158" s="6" t="n">
        <v>3</v>
      </c>
      <c r="S8158" s="7" t="n">
        <v>2177.83</v>
      </c>
      <c r="T8158" s="7" t="n">
        <f aca="false">$R8158*$S8158</f>
        <v>6533.49</v>
      </c>
      <c r="U8158" s="8" t="n">
        <v>0.05</v>
      </c>
      <c r="V8158" s="7" t="n">
        <f aca="false">$T8158*$U8158</f>
        <v>326.6745</v>
      </c>
      <c r="W8158" s="7" t="n">
        <f aca="false">$T8158-$V8158</f>
        <v>6206.8155</v>
      </c>
      <c r="X8158" s="7" t="n">
        <v>1515.46</v>
      </c>
      <c r="Y8158" s="7" t="n">
        <f aca="false">$R8158*$X8158</f>
        <v>4546.38</v>
      </c>
      <c r="Z8158" s="7" t="n">
        <f aca="false">$W8158-$Y8158</f>
        <v>1660.4355</v>
      </c>
      <c r="AA8158" s="8" t="n">
        <f aca="false">IFERROR($Z8158/$W8158,0)</f>
        <v>0.267518101673878</v>
      </c>
      <c r="AB8158" s="2" t="s">
        <v>85</v>
      </c>
      <c r="AC8158" s="2" t="s">
        <v>43</v>
      </c>
    </row>
    <row r="8159" customFormat="false" ht="15" hidden="false" customHeight="false" outlineLevel="0" collapsed="false">
      <c r="A8159" s="2" t="s">
        <v>9678</v>
      </c>
      <c r="B8159" s="3" t="n">
        <v>45922</v>
      </c>
      <c r="C8159" s="4" t="n">
        <f aca="false">YEAR($B8159)</f>
        <v>2025</v>
      </c>
      <c r="D8159" s="4" t="n">
        <f aca="false">MONTH($B8159)</f>
        <v>9</v>
      </c>
      <c r="E8159" s="2" t="s">
        <v>4031</v>
      </c>
      <c r="F8159" s="5" t="n">
        <f aca="false">ROUNDUP(MONTH($B8159)/3,0)</f>
        <v>3</v>
      </c>
      <c r="G8159" s="2" t="s">
        <v>109</v>
      </c>
      <c r="H8159" s="2" t="s">
        <v>110</v>
      </c>
      <c r="I8159" s="2" t="s">
        <v>33</v>
      </c>
      <c r="J8159" s="2" t="s">
        <v>89</v>
      </c>
      <c r="K8159" s="2" t="s">
        <v>97</v>
      </c>
      <c r="L8159" s="2" t="s">
        <v>111</v>
      </c>
      <c r="M8159" s="2" t="s">
        <v>92</v>
      </c>
      <c r="N8159" s="2" t="s">
        <v>51</v>
      </c>
      <c r="O8159" s="2" t="s">
        <v>64</v>
      </c>
      <c r="P8159" s="2" t="s">
        <v>74</v>
      </c>
      <c r="Q8159" s="2" t="s">
        <v>542</v>
      </c>
      <c r="R8159" s="6" t="n">
        <v>1</v>
      </c>
      <c r="S8159" s="7" t="n">
        <v>966.56</v>
      </c>
      <c r="T8159" s="7" t="n">
        <f aca="false">$R8159*$S8159</f>
        <v>966.56</v>
      </c>
      <c r="U8159" s="8" t="n">
        <v>0.03</v>
      </c>
      <c r="V8159" s="7" t="n">
        <f aca="false">$T8159*$U8159</f>
        <v>28.9968</v>
      </c>
      <c r="W8159" s="7" t="n">
        <f aca="false">$T8159-$V8159</f>
        <v>937.5632</v>
      </c>
      <c r="X8159" s="7" t="n">
        <v>740.37</v>
      </c>
      <c r="Y8159" s="7" t="n">
        <f aca="false">$R8159*$X8159</f>
        <v>740.37</v>
      </c>
      <c r="Z8159" s="7" t="n">
        <f aca="false">$W8159-$Y8159</f>
        <v>197.1932</v>
      </c>
      <c r="AA8159" s="8" t="n">
        <f aca="false">IFERROR($Z8159/$W8159,0)</f>
        <v>0.210325234608184</v>
      </c>
      <c r="AB8159" s="2" t="s">
        <v>76</v>
      </c>
      <c r="AC8159" s="2" t="s">
        <v>43</v>
      </c>
    </row>
    <row r="8160" customFormat="false" ht="15" hidden="false" customHeight="false" outlineLevel="0" collapsed="false">
      <c r="A8160" s="2" t="s">
        <v>9679</v>
      </c>
      <c r="B8160" s="3" t="n">
        <v>45922</v>
      </c>
      <c r="C8160" s="4" t="n">
        <f aca="false">YEAR($B8160)</f>
        <v>2025</v>
      </c>
      <c r="D8160" s="4" t="n">
        <f aca="false">MONTH($B8160)</f>
        <v>9</v>
      </c>
      <c r="E8160" s="2" t="s">
        <v>4031</v>
      </c>
      <c r="F8160" s="5" t="n">
        <f aca="false">ROUNDUP(MONTH($B8160)/3,0)</f>
        <v>3</v>
      </c>
      <c r="G8160" s="2" t="s">
        <v>5861</v>
      </c>
      <c r="H8160" s="2" t="s">
        <v>5862</v>
      </c>
      <c r="I8160" s="2" t="s">
        <v>33</v>
      </c>
      <c r="J8160" s="2" t="s">
        <v>59</v>
      </c>
      <c r="K8160" s="2" t="s">
        <v>60</v>
      </c>
      <c r="L8160" s="2" t="s">
        <v>61</v>
      </c>
      <c r="M8160" s="2" t="s">
        <v>142</v>
      </c>
      <c r="N8160" s="2" t="s">
        <v>151</v>
      </c>
      <c r="O8160" s="2" t="s">
        <v>64</v>
      </c>
      <c r="P8160" s="2" t="s">
        <v>74</v>
      </c>
      <c r="Q8160" s="2" t="s">
        <v>259</v>
      </c>
      <c r="R8160" s="6" t="n">
        <v>1</v>
      </c>
      <c r="S8160" s="7" t="n">
        <v>2095.96</v>
      </c>
      <c r="T8160" s="7" t="n">
        <f aca="false">$R8160*$S8160</f>
        <v>2095.96</v>
      </c>
      <c r="U8160" s="8" t="n">
        <v>0</v>
      </c>
      <c r="V8160" s="7" t="n">
        <f aca="false">$T8160*$U8160</f>
        <v>0</v>
      </c>
      <c r="W8160" s="7" t="n">
        <f aca="false">$T8160-$V8160</f>
        <v>2095.96</v>
      </c>
      <c r="X8160" s="7" t="n">
        <v>1462.74</v>
      </c>
      <c r="Y8160" s="7" t="n">
        <f aca="false">$R8160*$X8160</f>
        <v>1462.74</v>
      </c>
      <c r="Z8160" s="7" t="n">
        <f aca="false">$W8160-$Y8160</f>
        <v>633.22</v>
      </c>
      <c r="AA8160" s="8" t="n">
        <f aca="false">IFERROR($Z8160/$W8160,0)</f>
        <v>0.30211454417069</v>
      </c>
      <c r="AB8160" s="2" t="s">
        <v>67</v>
      </c>
      <c r="AC8160" s="2" t="s">
        <v>43</v>
      </c>
    </row>
    <row r="8161" customFormat="false" ht="15" hidden="false" customHeight="false" outlineLevel="0" collapsed="false">
      <c r="A8161" s="2" t="s">
        <v>9680</v>
      </c>
      <c r="B8161" s="3" t="n">
        <v>45922</v>
      </c>
      <c r="C8161" s="4" t="n">
        <f aca="false">YEAR($B8161)</f>
        <v>2025</v>
      </c>
      <c r="D8161" s="4" t="n">
        <f aca="false">MONTH($B8161)</f>
        <v>9</v>
      </c>
      <c r="E8161" s="2" t="s">
        <v>4031</v>
      </c>
      <c r="F8161" s="5" t="n">
        <f aca="false">ROUNDUP(MONTH($B8161)/3,0)</f>
        <v>3</v>
      </c>
      <c r="G8161" s="2" t="s">
        <v>109</v>
      </c>
      <c r="H8161" s="2" t="s">
        <v>110</v>
      </c>
      <c r="I8161" s="2" t="s">
        <v>33</v>
      </c>
      <c r="J8161" s="2" t="s">
        <v>89</v>
      </c>
      <c r="K8161" s="2" t="s">
        <v>97</v>
      </c>
      <c r="L8161" s="2" t="s">
        <v>111</v>
      </c>
      <c r="M8161" s="2" t="s">
        <v>99</v>
      </c>
      <c r="N8161" s="2" t="s">
        <v>73</v>
      </c>
      <c r="O8161" s="2" t="s">
        <v>52</v>
      </c>
      <c r="P8161" s="2" t="s">
        <v>83</v>
      </c>
      <c r="Q8161" s="2" t="s">
        <v>178</v>
      </c>
      <c r="R8161" s="6" t="n">
        <v>1</v>
      </c>
      <c r="S8161" s="7" t="n">
        <v>3140.32</v>
      </c>
      <c r="T8161" s="7" t="n">
        <f aca="false">$R8161*$S8161</f>
        <v>3140.32</v>
      </c>
      <c r="U8161" s="8" t="n">
        <v>0</v>
      </c>
      <c r="V8161" s="7" t="n">
        <f aca="false">$T8161*$U8161</f>
        <v>0</v>
      </c>
      <c r="W8161" s="7" t="n">
        <f aca="false">$T8161-$V8161</f>
        <v>3140.32</v>
      </c>
      <c r="X8161" s="7" t="n">
        <v>2171.04</v>
      </c>
      <c r="Y8161" s="7" t="n">
        <f aca="false">$R8161*$X8161</f>
        <v>2171.04</v>
      </c>
      <c r="Z8161" s="7" t="n">
        <f aca="false">$W8161-$Y8161</f>
        <v>969.28</v>
      </c>
      <c r="AA8161" s="8" t="n">
        <f aca="false">IFERROR($Z8161/$W8161,0)</f>
        <v>0.308656442655526</v>
      </c>
      <c r="AB8161" s="2" t="s">
        <v>67</v>
      </c>
      <c r="AC8161" s="2" t="s">
        <v>246</v>
      </c>
    </row>
    <row r="8162" customFormat="false" ht="15" hidden="false" customHeight="false" outlineLevel="0" collapsed="false">
      <c r="A8162" s="2" t="s">
        <v>9681</v>
      </c>
      <c r="B8162" s="3" t="n">
        <v>45922</v>
      </c>
      <c r="C8162" s="4" t="n">
        <f aca="false">YEAR($B8162)</f>
        <v>2025</v>
      </c>
      <c r="D8162" s="4" t="n">
        <f aca="false">MONTH($B8162)</f>
        <v>9</v>
      </c>
      <c r="E8162" s="2" t="s">
        <v>4031</v>
      </c>
      <c r="F8162" s="5" t="n">
        <f aca="false">ROUNDUP(MONTH($B8162)/3,0)</f>
        <v>3</v>
      </c>
      <c r="G8162" s="2" t="s">
        <v>1373</v>
      </c>
      <c r="H8162" s="2" t="s">
        <v>1374</v>
      </c>
      <c r="I8162" s="2" t="s">
        <v>33</v>
      </c>
      <c r="J8162" s="2" t="s">
        <v>34</v>
      </c>
      <c r="K8162" s="2" t="s">
        <v>230</v>
      </c>
      <c r="L8162" s="2" t="s">
        <v>231</v>
      </c>
      <c r="M8162" s="2" t="s">
        <v>37</v>
      </c>
      <c r="N8162" s="2" t="s">
        <v>51</v>
      </c>
      <c r="O8162" s="2" t="s">
        <v>52</v>
      </c>
      <c r="P8162" s="2" t="s">
        <v>83</v>
      </c>
      <c r="Q8162" s="2" t="s">
        <v>84</v>
      </c>
      <c r="R8162" s="6" t="n">
        <v>2</v>
      </c>
      <c r="S8162" s="7" t="n">
        <v>4029.54</v>
      </c>
      <c r="T8162" s="7" t="n">
        <f aca="false">$R8162*$S8162</f>
        <v>8059.08</v>
      </c>
      <c r="U8162" s="8" t="n">
        <v>0</v>
      </c>
      <c r="V8162" s="7" t="n">
        <f aca="false">$T8162*$U8162</f>
        <v>0</v>
      </c>
      <c r="W8162" s="7" t="n">
        <f aca="false">$T8162-$V8162</f>
        <v>8059.08</v>
      </c>
      <c r="X8162" s="7" t="n">
        <v>3444.56</v>
      </c>
      <c r="Y8162" s="7" t="n">
        <f aca="false">$R8162*$X8162</f>
        <v>6889.12</v>
      </c>
      <c r="Z8162" s="7" t="n">
        <f aca="false">$W8162-$Y8162</f>
        <v>1169.96</v>
      </c>
      <c r="AA8162" s="8" t="n">
        <f aca="false">IFERROR($Z8162/$W8162,0)</f>
        <v>0.145172898147183</v>
      </c>
      <c r="AB8162" s="2" t="s">
        <v>67</v>
      </c>
      <c r="AC8162" s="2" t="s">
        <v>43</v>
      </c>
    </row>
    <row r="8163" customFormat="false" ht="15" hidden="false" customHeight="false" outlineLevel="0" collapsed="false">
      <c r="A8163" s="2" t="s">
        <v>9682</v>
      </c>
      <c r="B8163" s="3" t="n">
        <v>45922</v>
      </c>
      <c r="C8163" s="4" t="n">
        <f aca="false">YEAR($B8163)</f>
        <v>2025</v>
      </c>
      <c r="D8163" s="4" t="n">
        <f aca="false">MONTH($B8163)</f>
        <v>9</v>
      </c>
      <c r="E8163" s="2" t="s">
        <v>4031</v>
      </c>
      <c r="F8163" s="5" t="n">
        <f aca="false">ROUNDUP(MONTH($B8163)/3,0)</f>
        <v>3</v>
      </c>
      <c r="G8163" s="2" t="s">
        <v>447</v>
      </c>
      <c r="H8163" s="2" t="s">
        <v>448</v>
      </c>
      <c r="I8163" s="2" t="s">
        <v>33</v>
      </c>
      <c r="J8163" s="2" t="s">
        <v>89</v>
      </c>
      <c r="K8163" s="2" t="s">
        <v>90</v>
      </c>
      <c r="L8163" s="2" t="s">
        <v>161</v>
      </c>
      <c r="M8163" s="2" t="s">
        <v>99</v>
      </c>
      <c r="N8163" s="2" t="s">
        <v>51</v>
      </c>
      <c r="O8163" s="2" t="s">
        <v>171</v>
      </c>
      <c r="P8163" s="2" t="s">
        <v>180</v>
      </c>
      <c r="Q8163" s="2" t="s">
        <v>181</v>
      </c>
      <c r="R8163" s="6" t="n">
        <v>3</v>
      </c>
      <c r="S8163" s="7" t="n">
        <v>2736.75</v>
      </c>
      <c r="T8163" s="7" t="n">
        <f aca="false">$R8163*$S8163</f>
        <v>8210.25</v>
      </c>
      <c r="U8163" s="8" t="n">
        <v>0</v>
      </c>
      <c r="V8163" s="7" t="n">
        <f aca="false">$T8163*$U8163</f>
        <v>0</v>
      </c>
      <c r="W8163" s="7" t="n">
        <f aca="false">$T8163-$V8163</f>
        <v>8210.25</v>
      </c>
      <c r="X8163" s="7" t="n">
        <v>1971.41</v>
      </c>
      <c r="Y8163" s="7" t="n">
        <f aca="false">$R8163*$X8163</f>
        <v>5914.23</v>
      </c>
      <c r="Z8163" s="7" t="n">
        <f aca="false">$W8163-$Y8163</f>
        <v>2296.02</v>
      </c>
      <c r="AA8163" s="8" t="n">
        <f aca="false">IFERROR($Z8163/$W8163,0)</f>
        <v>0.279652872933224</v>
      </c>
      <c r="AB8163" s="2" t="s">
        <v>55</v>
      </c>
      <c r="AC8163" s="2" t="s">
        <v>43</v>
      </c>
    </row>
    <row r="8164" customFormat="false" ht="15" hidden="false" customHeight="false" outlineLevel="0" collapsed="false">
      <c r="A8164" s="2" t="s">
        <v>9683</v>
      </c>
      <c r="B8164" s="3" t="n">
        <v>45922</v>
      </c>
      <c r="C8164" s="4" t="n">
        <f aca="false">YEAR($B8164)</f>
        <v>2025</v>
      </c>
      <c r="D8164" s="4" t="n">
        <f aca="false">MONTH($B8164)</f>
        <v>9</v>
      </c>
      <c r="E8164" s="2" t="s">
        <v>4031</v>
      </c>
      <c r="F8164" s="5" t="n">
        <f aca="false">ROUNDUP(MONTH($B8164)/3,0)</f>
        <v>3</v>
      </c>
      <c r="G8164" s="2" t="s">
        <v>737</v>
      </c>
      <c r="H8164" s="2" t="s">
        <v>738</v>
      </c>
      <c r="I8164" s="2" t="s">
        <v>33</v>
      </c>
      <c r="J8164" s="2" t="s">
        <v>47</v>
      </c>
      <c r="K8164" s="2" t="s">
        <v>48</v>
      </c>
      <c r="L8164" s="2" t="s">
        <v>155</v>
      </c>
      <c r="M8164" s="2" t="s">
        <v>118</v>
      </c>
      <c r="N8164" s="2" t="s">
        <v>151</v>
      </c>
      <c r="O8164" s="2" t="s">
        <v>171</v>
      </c>
      <c r="P8164" s="2" t="s">
        <v>172</v>
      </c>
      <c r="Q8164" s="2" t="s">
        <v>173</v>
      </c>
      <c r="R8164" s="6" t="n">
        <v>1</v>
      </c>
      <c r="S8164" s="7" t="n">
        <v>988.83</v>
      </c>
      <c r="T8164" s="7" t="n">
        <f aca="false">$R8164*$S8164</f>
        <v>988.83</v>
      </c>
      <c r="U8164" s="8" t="n">
        <v>0</v>
      </c>
      <c r="V8164" s="7" t="n">
        <f aca="false">$T8164*$U8164</f>
        <v>0</v>
      </c>
      <c r="W8164" s="7" t="n">
        <f aca="false">$T8164-$V8164</f>
        <v>988.83</v>
      </c>
      <c r="X8164" s="7" t="n">
        <v>551.5</v>
      </c>
      <c r="Y8164" s="7" t="n">
        <f aca="false">$R8164*$X8164</f>
        <v>551.5</v>
      </c>
      <c r="Z8164" s="7" t="n">
        <f aca="false">$W8164-$Y8164</f>
        <v>437.33</v>
      </c>
      <c r="AA8164" s="8" t="n">
        <f aca="false">IFERROR($Z8164/$W8164,0)</f>
        <v>0.442270157661074</v>
      </c>
      <c r="AB8164" s="2" t="s">
        <v>85</v>
      </c>
      <c r="AC8164" s="2" t="s">
        <v>43</v>
      </c>
    </row>
    <row r="8165" customFormat="false" ht="15" hidden="false" customHeight="false" outlineLevel="0" collapsed="false">
      <c r="A8165" s="2" t="s">
        <v>9684</v>
      </c>
      <c r="B8165" s="3" t="n">
        <v>45922</v>
      </c>
      <c r="C8165" s="4" t="n">
        <f aca="false">YEAR($B8165)</f>
        <v>2025</v>
      </c>
      <c r="D8165" s="4" t="n">
        <f aca="false">MONTH($B8165)</f>
        <v>9</v>
      </c>
      <c r="E8165" s="2" t="s">
        <v>4031</v>
      </c>
      <c r="F8165" s="5" t="n">
        <f aca="false">ROUNDUP(MONTH($B8165)/3,0)</f>
        <v>3</v>
      </c>
      <c r="G8165" s="2" t="s">
        <v>575</v>
      </c>
      <c r="H8165" s="2" t="s">
        <v>576</v>
      </c>
      <c r="I8165" s="2" t="s">
        <v>33</v>
      </c>
      <c r="J8165" s="2" t="s">
        <v>47</v>
      </c>
      <c r="K8165" s="2" t="s">
        <v>196</v>
      </c>
      <c r="L8165" s="2" t="s">
        <v>197</v>
      </c>
      <c r="M8165" s="2" t="s">
        <v>118</v>
      </c>
      <c r="N8165" s="2" t="s">
        <v>38</v>
      </c>
      <c r="O8165" s="2" t="s">
        <v>171</v>
      </c>
      <c r="P8165" s="2" t="s">
        <v>204</v>
      </c>
      <c r="Q8165" s="2" t="s">
        <v>205</v>
      </c>
      <c r="R8165" s="6" t="n">
        <v>2</v>
      </c>
      <c r="S8165" s="7" t="n">
        <v>1247.97</v>
      </c>
      <c r="T8165" s="7" t="n">
        <f aca="false">$R8165*$S8165</f>
        <v>2495.94</v>
      </c>
      <c r="U8165" s="8" t="n">
        <v>0.05</v>
      </c>
      <c r="V8165" s="7" t="n">
        <f aca="false">$T8165*$U8165</f>
        <v>124.797</v>
      </c>
      <c r="W8165" s="7" t="n">
        <f aca="false">$T8165-$V8165</f>
        <v>2371.143</v>
      </c>
      <c r="X8165" s="7" t="n">
        <v>831.13</v>
      </c>
      <c r="Y8165" s="7" t="n">
        <f aca="false">$R8165*$X8165</f>
        <v>1662.26</v>
      </c>
      <c r="Z8165" s="7" t="n">
        <f aca="false">$W8165-$Y8165</f>
        <v>708.883</v>
      </c>
      <c r="AA8165" s="8" t="n">
        <f aca="false">IFERROR($Z8165/$W8165,0)</f>
        <v>0.298962567841754</v>
      </c>
      <c r="AB8165" s="2" t="s">
        <v>76</v>
      </c>
      <c r="AC8165" s="2" t="s">
        <v>43</v>
      </c>
    </row>
    <row r="8166" customFormat="false" ht="15" hidden="false" customHeight="false" outlineLevel="0" collapsed="false">
      <c r="A8166" s="2" t="s">
        <v>9685</v>
      </c>
      <c r="B8166" s="3" t="n">
        <v>45922</v>
      </c>
      <c r="C8166" s="4" t="n">
        <f aca="false">YEAR($B8166)</f>
        <v>2025</v>
      </c>
      <c r="D8166" s="4" t="n">
        <f aca="false">MONTH($B8166)</f>
        <v>9</v>
      </c>
      <c r="E8166" s="2" t="s">
        <v>4031</v>
      </c>
      <c r="F8166" s="5" t="n">
        <f aca="false">ROUNDUP(MONTH($B8166)/3,0)</f>
        <v>3</v>
      </c>
      <c r="G8166" s="2" t="s">
        <v>327</v>
      </c>
      <c r="H8166" s="2" t="s">
        <v>328</v>
      </c>
      <c r="I8166" s="2" t="s">
        <v>33</v>
      </c>
      <c r="J8166" s="2" t="s">
        <v>59</v>
      </c>
      <c r="K8166" s="2" t="s">
        <v>140</v>
      </c>
      <c r="L8166" s="2" t="s">
        <v>141</v>
      </c>
      <c r="M8166" s="2" t="s">
        <v>62</v>
      </c>
      <c r="N8166" s="2" t="s">
        <v>38</v>
      </c>
      <c r="O8166" s="2" t="s">
        <v>64</v>
      </c>
      <c r="P8166" s="2" t="s">
        <v>342</v>
      </c>
      <c r="Q8166" s="2" t="s">
        <v>389</v>
      </c>
      <c r="R8166" s="6" t="n">
        <v>3</v>
      </c>
      <c r="S8166" s="7" t="n">
        <v>3651.04</v>
      </c>
      <c r="T8166" s="7" t="n">
        <f aca="false">$R8166*$S8166</f>
        <v>10953.12</v>
      </c>
      <c r="U8166" s="8" t="n">
        <v>0.2</v>
      </c>
      <c r="V8166" s="7" t="n">
        <f aca="false">$T8166*$U8166</f>
        <v>2190.624</v>
      </c>
      <c r="W8166" s="7" t="n">
        <f aca="false">$T8166-$V8166</f>
        <v>8762.496</v>
      </c>
      <c r="X8166" s="7" t="n">
        <v>2853.37</v>
      </c>
      <c r="Y8166" s="7" t="n">
        <f aca="false">$R8166*$X8166</f>
        <v>8560.11</v>
      </c>
      <c r="Z8166" s="7" t="n">
        <f aca="false">$W8166-$Y8166</f>
        <v>202.385999999999</v>
      </c>
      <c r="AA8166" s="8" t="n">
        <f aca="false">IFERROR($Z8166/$W8166,0)</f>
        <v>0.0230968436390725</v>
      </c>
      <c r="AB8166" s="2" t="s">
        <v>85</v>
      </c>
      <c r="AC8166" s="2" t="s">
        <v>43</v>
      </c>
    </row>
    <row r="8167" customFormat="false" ht="15" hidden="false" customHeight="false" outlineLevel="0" collapsed="false">
      <c r="A8167" s="2" t="s">
        <v>9686</v>
      </c>
      <c r="B8167" s="3" t="n">
        <v>45922</v>
      </c>
      <c r="C8167" s="4" t="n">
        <f aca="false">YEAR($B8167)</f>
        <v>2025</v>
      </c>
      <c r="D8167" s="4" t="n">
        <f aca="false">MONTH($B8167)</f>
        <v>9</v>
      </c>
      <c r="E8167" s="2" t="s">
        <v>4031</v>
      </c>
      <c r="F8167" s="5" t="n">
        <f aca="false">ROUNDUP(MONTH($B8167)/3,0)</f>
        <v>3</v>
      </c>
      <c r="G8167" s="2" t="s">
        <v>45</v>
      </c>
      <c r="H8167" s="2" t="s">
        <v>46</v>
      </c>
      <c r="I8167" s="2" t="s">
        <v>33</v>
      </c>
      <c r="J8167" s="2" t="s">
        <v>47</v>
      </c>
      <c r="K8167" s="2" t="s">
        <v>48</v>
      </c>
      <c r="L8167" s="2" t="s">
        <v>49</v>
      </c>
      <c r="M8167" s="2" t="s">
        <v>105</v>
      </c>
      <c r="N8167" s="2" t="s">
        <v>73</v>
      </c>
      <c r="O8167" s="2" t="s">
        <v>114</v>
      </c>
      <c r="P8167" s="2" t="s">
        <v>234</v>
      </c>
      <c r="Q8167" s="2" t="s">
        <v>238</v>
      </c>
      <c r="R8167" s="6" t="n">
        <v>2</v>
      </c>
      <c r="S8167" s="7" t="n">
        <v>370.24</v>
      </c>
      <c r="T8167" s="7" t="n">
        <f aca="false">$R8167*$S8167</f>
        <v>740.48</v>
      </c>
      <c r="U8167" s="8" t="n">
        <v>0.05</v>
      </c>
      <c r="V8167" s="7" t="n">
        <f aca="false">$T8167*$U8167</f>
        <v>37.024</v>
      </c>
      <c r="W8167" s="7" t="n">
        <f aca="false">$T8167-$V8167</f>
        <v>703.456</v>
      </c>
      <c r="X8167" s="7" t="n">
        <v>206.39</v>
      </c>
      <c r="Y8167" s="7" t="n">
        <f aca="false">$R8167*$X8167</f>
        <v>412.78</v>
      </c>
      <c r="Z8167" s="7" t="n">
        <f aca="false">$W8167-$Y8167</f>
        <v>290.676</v>
      </c>
      <c r="AA8167" s="8" t="n">
        <f aca="false">IFERROR($Z8167/$W8167,0)</f>
        <v>0.413211345130328</v>
      </c>
      <c r="AB8167" s="2" t="s">
        <v>42</v>
      </c>
      <c r="AC8167" s="2" t="s">
        <v>43</v>
      </c>
    </row>
    <row r="8168" customFormat="false" ht="15" hidden="false" customHeight="false" outlineLevel="0" collapsed="false">
      <c r="A8168" s="2" t="s">
        <v>9687</v>
      </c>
      <c r="B8168" s="3" t="n">
        <v>45922</v>
      </c>
      <c r="C8168" s="4" t="n">
        <f aca="false">YEAR($B8168)</f>
        <v>2025</v>
      </c>
      <c r="D8168" s="4" t="n">
        <f aca="false">MONTH($B8168)</f>
        <v>9</v>
      </c>
      <c r="E8168" s="2" t="s">
        <v>4031</v>
      </c>
      <c r="F8168" s="5" t="n">
        <f aca="false">ROUNDUP(MONTH($B8168)/3,0)</f>
        <v>3</v>
      </c>
      <c r="G8168" s="2" t="s">
        <v>2857</v>
      </c>
      <c r="H8168" s="2" t="s">
        <v>195</v>
      </c>
      <c r="I8168" s="2" t="s">
        <v>33</v>
      </c>
      <c r="J8168" s="2" t="s">
        <v>59</v>
      </c>
      <c r="K8168" s="2" t="s">
        <v>140</v>
      </c>
      <c r="L8168" s="2" t="s">
        <v>141</v>
      </c>
      <c r="M8168" s="2" t="s">
        <v>142</v>
      </c>
      <c r="N8168" s="2" t="s">
        <v>38</v>
      </c>
      <c r="O8168" s="2" t="s">
        <v>52</v>
      </c>
      <c r="P8168" s="2" t="s">
        <v>83</v>
      </c>
      <c r="Q8168" s="2" t="s">
        <v>84</v>
      </c>
      <c r="R8168" s="6" t="n">
        <v>1</v>
      </c>
      <c r="S8168" s="7" t="n">
        <v>4270.53</v>
      </c>
      <c r="T8168" s="7" t="n">
        <f aca="false">$R8168*$S8168</f>
        <v>4270.53</v>
      </c>
      <c r="U8168" s="8" t="n">
        <v>0.08</v>
      </c>
      <c r="V8168" s="7" t="n">
        <f aca="false">$T8168*$U8168</f>
        <v>341.6424</v>
      </c>
      <c r="W8168" s="7" t="n">
        <f aca="false">$T8168-$V8168</f>
        <v>3928.8876</v>
      </c>
      <c r="X8168" s="7" t="n">
        <v>3412.89</v>
      </c>
      <c r="Y8168" s="7" t="n">
        <f aca="false">$R8168*$X8168</f>
        <v>3412.89</v>
      </c>
      <c r="Z8168" s="7" t="n">
        <f aca="false">$W8168-$Y8168</f>
        <v>515.9976</v>
      </c>
      <c r="AA8168" s="8" t="n">
        <f aca="false">IFERROR($Z8168/$W8168,0)</f>
        <v>0.131334273854004</v>
      </c>
      <c r="AB8168" s="2" t="s">
        <v>55</v>
      </c>
      <c r="AC8168" s="2" t="s">
        <v>43</v>
      </c>
    </row>
    <row r="8169" customFormat="false" ht="15" hidden="false" customHeight="false" outlineLevel="0" collapsed="false">
      <c r="A8169" s="2" t="s">
        <v>9688</v>
      </c>
      <c r="B8169" s="3" t="n">
        <v>45922</v>
      </c>
      <c r="C8169" s="4" t="n">
        <f aca="false">YEAR($B8169)</f>
        <v>2025</v>
      </c>
      <c r="D8169" s="4" t="n">
        <f aca="false">MONTH($B8169)</f>
        <v>9</v>
      </c>
      <c r="E8169" s="2" t="s">
        <v>4031</v>
      </c>
      <c r="F8169" s="5" t="n">
        <f aca="false">ROUNDUP(MONTH($B8169)/3,0)</f>
        <v>3</v>
      </c>
      <c r="G8169" s="2" t="s">
        <v>1652</v>
      </c>
      <c r="H8169" s="2" t="s">
        <v>1160</v>
      </c>
      <c r="I8169" s="2" t="s">
        <v>33</v>
      </c>
      <c r="J8169" s="2" t="s">
        <v>47</v>
      </c>
      <c r="K8169" s="2" t="s">
        <v>185</v>
      </c>
      <c r="L8169" s="2" t="s">
        <v>186</v>
      </c>
      <c r="M8169" s="2" t="s">
        <v>156</v>
      </c>
      <c r="N8169" s="2" t="s">
        <v>51</v>
      </c>
      <c r="O8169" s="2" t="s">
        <v>171</v>
      </c>
      <c r="P8169" s="2" t="s">
        <v>172</v>
      </c>
      <c r="Q8169" s="2" t="s">
        <v>223</v>
      </c>
      <c r="R8169" s="6" t="n">
        <v>1</v>
      </c>
      <c r="S8169" s="7" t="n">
        <v>625.05</v>
      </c>
      <c r="T8169" s="7" t="n">
        <f aca="false">$R8169*$S8169</f>
        <v>625.05</v>
      </c>
      <c r="U8169" s="8" t="n">
        <v>0</v>
      </c>
      <c r="V8169" s="7" t="n">
        <f aca="false">$T8169*$U8169</f>
        <v>0</v>
      </c>
      <c r="W8169" s="7" t="n">
        <f aca="false">$T8169-$V8169</f>
        <v>625.05</v>
      </c>
      <c r="X8169" s="7" t="n">
        <v>389.53</v>
      </c>
      <c r="Y8169" s="7" t="n">
        <f aca="false">$R8169*$X8169</f>
        <v>389.53</v>
      </c>
      <c r="Z8169" s="7" t="n">
        <f aca="false">$W8169-$Y8169</f>
        <v>235.52</v>
      </c>
      <c r="AA8169" s="8" t="n">
        <f aca="false">IFERROR($Z8169/$W8169,0)</f>
        <v>0.376801855851532</v>
      </c>
      <c r="AB8169" s="2" t="s">
        <v>55</v>
      </c>
      <c r="AC8169" s="2" t="s">
        <v>43</v>
      </c>
    </row>
    <row r="8170" customFormat="false" ht="15" hidden="false" customHeight="false" outlineLevel="0" collapsed="false">
      <c r="A8170" s="2" t="s">
        <v>9689</v>
      </c>
      <c r="B8170" s="3" t="n">
        <v>45922</v>
      </c>
      <c r="C8170" s="4" t="n">
        <f aca="false">YEAR($B8170)</f>
        <v>2025</v>
      </c>
      <c r="D8170" s="4" t="n">
        <f aca="false">MONTH($B8170)</f>
        <v>9</v>
      </c>
      <c r="E8170" s="2" t="s">
        <v>4031</v>
      </c>
      <c r="F8170" s="5" t="n">
        <f aca="false">ROUNDUP(MONTH($B8170)/3,0)</f>
        <v>3</v>
      </c>
      <c r="G8170" s="2" t="s">
        <v>1548</v>
      </c>
      <c r="H8170" s="2" t="s">
        <v>1549</v>
      </c>
      <c r="I8170" s="2" t="s">
        <v>33</v>
      </c>
      <c r="J8170" s="2" t="s">
        <v>59</v>
      </c>
      <c r="K8170" s="2" t="s">
        <v>210</v>
      </c>
      <c r="L8170" s="2" t="s">
        <v>211</v>
      </c>
      <c r="M8170" s="2" t="s">
        <v>142</v>
      </c>
      <c r="N8170" s="2" t="s">
        <v>51</v>
      </c>
      <c r="O8170" s="2" t="s">
        <v>64</v>
      </c>
      <c r="P8170" s="2" t="s">
        <v>74</v>
      </c>
      <c r="Q8170" s="2" t="s">
        <v>259</v>
      </c>
      <c r="R8170" s="6" t="n">
        <v>3</v>
      </c>
      <c r="S8170" s="7" t="n">
        <v>2405.61</v>
      </c>
      <c r="T8170" s="7" t="n">
        <f aca="false">$R8170*$S8170</f>
        <v>7216.83</v>
      </c>
      <c r="U8170" s="8" t="n">
        <v>0.05</v>
      </c>
      <c r="V8170" s="7" t="n">
        <f aca="false">$T8170*$U8170</f>
        <v>360.8415</v>
      </c>
      <c r="W8170" s="7" t="n">
        <f aca="false">$T8170-$V8170</f>
        <v>6855.9885</v>
      </c>
      <c r="X8170" s="7" t="n">
        <v>1819.34</v>
      </c>
      <c r="Y8170" s="7" t="n">
        <f aca="false">$R8170*$X8170</f>
        <v>5458.02</v>
      </c>
      <c r="Z8170" s="7" t="n">
        <f aca="false">$W8170-$Y8170</f>
        <v>1397.9685</v>
      </c>
      <c r="AA8170" s="8" t="n">
        <f aca="false">IFERROR($Z8170/$W8170,0)</f>
        <v>0.203904732337284</v>
      </c>
      <c r="AB8170" s="2" t="s">
        <v>42</v>
      </c>
      <c r="AC8170" s="2" t="s">
        <v>43</v>
      </c>
    </row>
    <row r="8171" customFormat="false" ht="15" hidden="false" customHeight="false" outlineLevel="0" collapsed="false">
      <c r="A8171" s="2" t="s">
        <v>9690</v>
      </c>
      <c r="B8171" s="3" t="n">
        <v>45922</v>
      </c>
      <c r="C8171" s="4" t="n">
        <f aca="false">YEAR($B8171)</f>
        <v>2025</v>
      </c>
      <c r="D8171" s="4" t="n">
        <f aca="false">MONTH($B8171)</f>
        <v>9</v>
      </c>
      <c r="E8171" s="2" t="s">
        <v>4031</v>
      </c>
      <c r="F8171" s="5" t="n">
        <f aca="false">ROUNDUP(MONTH($B8171)/3,0)</f>
        <v>3</v>
      </c>
      <c r="G8171" s="2" t="s">
        <v>1045</v>
      </c>
      <c r="H8171" s="2" t="s">
        <v>307</v>
      </c>
      <c r="I8171" s="2" t="s">
        <v>104</v>
      </c>
      <c r="J8171" s="2" t="s">
        <v>47</v>
      </c>
      <c r="K8171" s="2" t="s">
        <v>48</v>
      </c>
      <c r="L8171" s="2" t="s">
        <v>155</v>
      </c>
      <c r="M8171" s="2" t="s">
        <v>156</v>
      </c>
      <c r="N8171" s="2" t="s">
        <v>51</v>
      </c>
      <c r="O8171" s="2" t="s">
        <v>114</v>
      </c>
      <c r="P8171" s="2" t="s">
        <v>119</v>
      </c>
      <c r="Q8171" s="2" t="s">
        <v>191</v>
      </c>
      <c r="R8171" s="6" t="n">
        <v>15</v>
      </c>
      <c r="S8171" s="7" t="n">
        <v>416.14</v>
      </c>
      <c r="T8171" s="7" t="n">
        <f aca="false">$R8171*$S8171</f>
        <v>6242.1</v>
      </c>
      <c r="U8171" s="8" t="n">
        <v>0</v>
      </c>
      <c r="V8171" s="7" t="n">
        <f aca="false">$T8171*$U8171</f>
        <v>0</v>
      </c>
      <c r="W8171" s="7" t="n">
        <f aca="false">$T8171-$V8171</f>
        <v>6242.1</v>
      </c>
      <c r="X8171" s="7" t="n">
        <v>239.3</v>
      </c>
      <c r="Y8171" s="7" t="n">
        <f aca="false">$R8171*$X8171</f>
        <v>3589.5</v>
      </c>
      <c r="Z8171" s="7" t="n">
        <f aca="false">$W8171-$Y8171</f>
        <v>2652.6</v>
      </c>
      <c r="AA8171" s="8" t="n">
        <f aca="false">IFERROR($Z8171/$W8171,0)</f>
        <v>0.424953140769933</v>
      </c>
      <c r="AB8171" s="2" t="s">
        <v>42</v>
      </c>
      <c r="AC8171" s="2" t="s">
        <v>43</v>
      </c>
    </row>
    <row r="8172" customFormat="false" ht="15" hidden="false" customHeight="false" outlineLevel="0" collapsed="false">
      <c r="A8172" s="2" t="s">
        <v>9691</v>
      </c>
      <c r="B8172" s="3" t="n">
        <v>45923</v>
      </c>
      <c r="C8172" s="4" t="n">
        <f aca="false">YEAR($B8172)</f>
        <v>2025</v>
      </c>
      <c r="D8172" s="4" t="n">
        <f aca="false">MONTH($B8172)</f>
        <v>9</v>
      </c>
      <c r="E8172" s="2" t="s">
        <v>4031</v>
      </c>
      <c r="F8172" s="5" t="n">
        <f aca="false">ROUNDUP(MONTH($B8172)/3,0)</f>
        <v>3</v>
      </c>
      <c r="G8172" s="2" t="s">
        <v>145</v>
      </c>
      <c r="H8172" s="2" t="s">
        <v>146</v>
      </c>
      <c r="I8172" s="2" t="s">
        <v>33</v>
      </c>
      <c r="J8172" s="2" t="s">
        <v>147</v>
      </c>
      <c r="K8172" s="2" t="s">
        <v>148</v>
      </c>
      <c r="L8172" s="2" t="s">
        <v>149</v>
      </c>
      <c r="M8172" s="2" t="s">
        <v>217</v>
      </c>
      <c r="N8172" s="2" t="s">
        <v>63</v>
      </c>
      <c r="O8172" s="2" t="s">
        <v>114</v>
      </c>
      <c r="P8172" s="2" t="s">
        <v>234</v>
      </c>
      <c r="Q8172" s="2" t="s">
        <v>276</v>
      </c>
      <c r="R8172" s="6" t="n">
        <v>3</v>
      </c>
      <c r="S8172" s="7" t="n">
        <v>218.01</v>
      </c>
      <c r="T8172" s="7" t="n">
        <f aca="false">$R8172*$S8172</f>
        <v>654.03</v>
      </c>
      <c r="U8172" s="8" t="n">
        <v>0</v>
      </c>
      <c r="V8172" s="7" t="n">
        <f aca="false">$T8172*$U8172</f>
        <v>0</v>
      </c>
      <c r="W8172" s="7" t="n">
        <f aca="false">$T8172-$V8172</f>
        <v>654.03</v>
      </c>
      <c r="X8172" s="7" t="n">
        <v>119.77</v>
      </c>
      <c r="Y8172" s="7" t="n">
        <f aca="false">$R8172*$X8172</f>
        <v>359.31</v>
      </c>
      <c r="Z8172" s="7" t="n">
        <f aca="false">$W8172-$Y8172</f>
        <v>294.72</v>
      </c>
      <c r="AA8172" s="8" t="n">
        <f aca="false">IFERROR($Z8172/$W8172,0)</f>
        <v>0.450621531122426</v>
      </c>
      <c r="AB8172" s="2" t="s">
        <v>85</v>
      </c>
      <c r="AC8172" s="2" t="s">
        <v>43</v>
      </c>
    </row>
    <row r="8173" customFormat="false" ht="15" hidden="false" customHeight="false" outlineLevel="0" collapsed="false">
      <c r="A8173" s="2" t="s">
        <v>9692</v>
      </c>
      <c r="B8173" s="3" t="n">
        <v>45923</v>
      </c>
      <c r="C8173" s="4" t="n">
        <f aca="false">YEAR($B8173)</f>
        <v>2025</v>
      </c>
      <c r="D8173" s="4" t="n">
        <f aca="false">MONTH($B8173)</f>
        <v>9</v>
      </c>
      <c r="E8173" s="2" t="s">
        <v>4031</v>
      </c>
      <c r="F8173" s="5" t="n">
        <f aca="false">ROUNDUP(MONTH($B8173)/3,0)</f>
        <v>3</v>
      </c>
      <c r="G8173" s="2" t="s">
        <v>769</v>
      </c>
      <c r="H8173" s="2" t="s">
        <v>301</v>
      </c>
      <c r="I8173" s="2" t="s">
        <v>33</v>
      </c>
      <c r="J8173" s="2" t="s">
        <v>47</v>
      </c>
      <c r="K8173" s="2" t="s">
        <v>221</v>
      </c>
      <c r="L8173" s="2" t="s">
        <v>222</v>
      </c>
      <c r="M8173" s="2" t="s">
        <v>168</v>
      </c>
      <c r="N8173" s="2" t="s">
        <v>51</v>
      </c>
      <c r="O8173" s="2" t="s">
        <v>52</v>
      </c>
      <c r="P8173" s="2" t="s">
        <v>83</v>
      </c>
      <c r="Q8173" s="2" t="s">
        <v>84</v>
      </c>
      <c r="R8173" s="6" t="n">
        <v>1</v>
      </c>
      <c r="S8173" s="7" t="n">
        <v>4227.86</v>
      </c>
      <c r="T8173" s="7" t="n">
        <f aca="false">$R8173*$S8173</f>
        <v>4227.86</v>
      </c>
      <c r="U8173" s="8" t="n">
        <v>0</v>
      </c>
      <c r="V8173" s="7" t="n">
        <f aca="false">$T8173*$U8173</f>
        <v>0</v>
      </c>
      <c r="W8173" s="7" t="n">
        <f aca="false">$T8173-$V8173</f>
        <v>4227.86</v>
      </c>
      <c r="X8173" s="7" t="n">
        <v>3096.89</v>
      </c>
      <c r="Y8173" s="7" t="n">
        <f aca="false">$R8173*$X8173</f>
        <v>3096.89</v>
      </c>
      <c r="Z8173" s="7" t="n">
        <f aca="false">$W8173-$Y8173</f>
        <v>1130.97</v>
      </c>
      <c r="AA8173" s="8" t="n">
        <f aca="false">IFERROR($Z8173/$W8173,0)</f>
        <v>0.267504127383594</v>
      </c>
      <c r="AB8173" s="2" t="s">
        <v>85</v>
      </c>
      <c r="AC8173" s="2" t="s">
        <v>43</v>
      </c>
    </row>
    <row r="8174" customFormat="false" ht="15" hidden="false" customHeight="false" outlineLevel="0" collapsed="false">
      <c r="A8174" s="2" t="s">
        <v>9693</v>
      </c>
      <c r="B8174" s="3" t="n">
        <v>45923</v>
      </c>
      <c r="C8174" s="4" t="n">
        <f aca="false">YEAR($B8174)</f>
        <v>2025</v>
      </c>
      <c r="D8174" s="4" t="n">
        <f aca="false">MONTH($B8174)</f>
        <v>9</v>
      </c>
      <c r="E8174" s="2" t="s">
        <v>4031</v>
      </c>
      <c r="F8174" s="5" t="n">
        <f aca="false">ROUNDUP(MONTH($B8174)/3,0)</f>
        <v>3</v>
      </c>
      <c r="G8174" s="2" t="s">
        <v>848</v>
      </c>
      <c r="H8174" s="2" t="s">
        <v>849</v>
      </c>
      <c r="I8174" s="2" t="s">
        <v>33</v>
      </c>
      <c r="J8174" s="2" t="s">
        <v>47</v>
      </c>
      <c r="K8174" s="2" t="s">
        <v>48</v>
      </c>
      <c r="L8174" s="2" t="s">
        <v>155</v>
      </c>
      <c r="M8174" s="2" t="s">
        <v>118</v>
      </c>
      <c r="N8174" s="2" t="s">
        <v>63</v>
      </c>
      <c r="O8174" s="2" t="s">
        <v>171</v>
      </c>
      <c r="P8174" s="2" t="s">
        <v>204</v>
      </c>
      <c r="Q8174" s="2" t="s">
        <v>205</v>
      </c>
      <c r="R8174" s="6" t="n">
        <v>3</v>
      </c>
      <c r="S8174" s="7" t="n">
        <v>1148.17</v>
      </c>
      <c r="T8174" s="7" t="n">
        <f aca="false">$R8174*$S8174</f>
        <v>3444.51</v>
      </c>
      <c r="U8174" s="8" t="n">
        <v>0</v>
      </c>
      <c r="V8174" s="7" t="n">
        <f aca="false">$T8174*$U8174</f>
        <v>0</v>
      </c>
      <c r="W8174" s="7" t="n">
        <f aca="false">$T8174-$V8174</f>
        <v>3444.51</v>
      </c>
      <c r="X8174" s="7" t="n">
        <v>749.49</v>
      </c>
      <c r="Y8174" s="7" t="n">
        <f aca="false">$R8174*$X8174</f>
        <v>2248.47</v>
      </c>
      <c r="Z8174" s="7" t="n">
        <f aca="false">$W8174-$Y8174</f>
        <v>1196.04</v>
      </c>
      <c r="AA8174" s="8" t="n">
        <f aca="false">IFERROR($Z8174/$W8174,0)</f>
        <v>0.34723081076844</v>
      </c>
      <c r="AB8174" s="2" t="s">
        <v>42</v>
      </c>
      <c r="AC8174" s="2" t="s">
        <v>43</v>
      </c>
    </row>
    <row r="8175" customFormat="false" ht="15" hidden="false" customHeight="false" outlineLevel="0" collapsed="false">
      <c r="A8175" s="2" t="s">
        <v>9694</v>
      </c>
      <c r="B8175" s="3" t="n">
        <v>45923</v>
      </c>
      <c r="C8175" s="4" t="n">
        <f aca="false">YEAR($B8175)</f>
        <v>2025</v>
      </c>
      <c r="D8175" s="4" t="n">
        <f aca="false">MONTH($B8175)</f>
        <v>9</v>
      </c>
      <c r="E8175" s="2" t="s">
        <v>4031</v>
      </c>
      <c r="F8175" s="5" t="n">
        <f aca="false">ROUNDUP(MONTH($B8175)/3,0)</f>
        <v>3</v>
      </c>
      <c r="G8175" s="2" t="s">
        <v>45</v>
      </c>
      <c r="H8175" s="2" t="s">
        <v>46</v>
      </c>
      <c r="I8175" s="2" t="s">
        <v>33</v>
      </c>
      <c r="J8175" s="2" t="s">
        <v>47</v>
      </c>
      <c r="K8175" s="2" t="s">
        <v>48</v>
      </c>
      <c r="L8175" s="2" t="s">
        <v>49</v>
      </c>
      <c r="M8175" s="2" t="s">
        <v>105</v>
      </c>
      <c r="N8175" s="2" t="s">
        <v>51</v>
      </c>
      <c r="O8175" s="2" t="s">
        <v>171</v>
      </c>
      <c r="P8175" s="2" t="s">
        <v>172</v>
      </c>
      <c r="Q8175" s="2" t="s">
        <v>173</v>
      </c>
      <c r="R8175" s="6" t="n">
        <v>1</v>
      </c>
      <c r="S8175" s="7" t="n">
        <v>1057.65</v>
      </c>
      <c r="T8175" s="7" t="n">
        <f aca="false">$R8175*$S8175</f>
        <v>1057.65</v>
      </c>
      <c r="U8175" s="8" t="n">
        <v>0</v>
      </c>
      <c r="V8175" s="7" t="n">
        <f aca="false">$T8175*$U8175</f>
        <v>0</v>
      </c>
      <c r="W8175" s="7" t="n">
        <f aca="false">$T8175-$V8175</f>
        <v>1057.65</v>
      </c>
      <c r="X8175" s="7" t="n">
        <v>651.05</v>
      </c>
      <c r="Y8175" s="7" t="n">
        <f aca="false">$R8175*$X8175</f>
        <v>651.05</v>
      </c>
      <c r="Z8175" s="7" t="n">
        <f aca="false">$W8175-$Y8175</f>
        <v>406.6</v>
      </c>
      <c r="AA8175" s="8" t="n">
        <f aca="false">IFERROR($Z8175/$W8175,0)</f>
        <v>0.384437195669645</v>
      </c>
      <c r="AB8175" s="2" t="s">
        <v>42</v>
      </c>
      <c r="AC8175" s="2" t="s">
        <v>43</v>
      </c>
    </row>
    <row r="8176" customFormat="false" ht="15" hidden="false" customHeight="false" outlineLevel="0" collapsed="false">
      <c r="A8176" s="2" t="s">
        <v>9695</v>
      </c>
      <c r="B8176" s="3" t="n">
        <v>45923</v>
      </c>
      <c r="C8176" s="4" t="n">
        <f aca="false">YEAR($B8176)</f>
        <v>2025</v>
      </c>
      <c r="D8176" s="4" t="n">
        <f aca="false">MONTH($B8176)</f>
        <v>9</v>
      </c>
      <c r="E8176" s="2" t="s">
        <v>4031</v>
      </c>
      <c r="F8176" s="5" t="n">
        <f aca="false">ROUNDUP(MONTH($B8176)/3,0)</f>
        <v>3</v>
      </c>
      <c r="G8176" s="2" t="s">
        <v>5861</v>
      </c>
      <c r="H8176" s="2" t="s">
        <v>5862</v>
      </c>
      <c r="I8176" s="2" t="s">
        <v>33</v>
      </c>
      <c r="J8176" s="2" t="s">
        <v>59</v>
      </c>
      <c r="K8176" s="2" t="s">
        <v>60</v>
      </c>
      <c r="L8176" s="2" t="s">
        <v>61</v>
      </c>
      <c r="M8176" s="2" t="s">
        <v>131</v>
      </c>
      <c r="N8176" s="2" t="s">
        <v>63</v>
      </c>
      <c r="O8176" s="2" t="s">
        <v>114</v>
      </c>
      <c r="P8176" s="2" t="s">
        <v>119</v>
      </c>
      <c r="Q8176" s="2" t="s">
        <v>308</v>
      </c>
      <c r="R8176" s="6" t="n">
        <v>1</v>
      </c>
      <c r="S8176" s="7" t="n">
        <v>325.79</v>
      </c>
      <c r="T8176" s="7" t="n">
        <f aca="false">$R8176*$S8176</f>
        <v>325.79</v>
      </c>
      <c r="U8176" s="8" t="n">
        <v>0</v>
      </c>
      <c r="V8176" s="7" t="n">
        <f aca="false">$T8176*$U8176</f>
        <v>0</v>
      </c>
      <c r="W8176" s="7" t="n">
        <f aca="false">$T8176-$V8176</f>
        <v>325.79</v>
      </c>
      <c r="X8176" s="7" t="n">
        <v>178.3</v>
      </c>
      <c r="Y8176" s="7" t="n">
        <f aca="false">$R8176*$X8176</f>
        <v>178.3</v>
      </c>
      <c r="Z8176" s="7" t="n">
        <f aca="false">$W8176-$Y8176</f>
        <v>147.49</v>
      </c>
      <c r="AA8176" s="8" t="n">
        <f aca="false">IFERROR($Z8176/$W8176,0)</f>
        <v>0.452714939071181</v>
      </c>
      <c r="AB8176" s="2" t="s">
        <v>42</v>
      </c>
      <c r="AC8176" s="2" t="s">
        <v>43</v>
      </c>
    </row>
    <row r="8177" customFormat="false" ht="15" hidden="false" customHeight="false" outlineLevel="0" collapsed="false">
      <c r="A8177" s="2" t="s">
        <v>9696</v>
      </c>
      <c r="B8177" s="3" t="n">
        <v>45923</v>
      </c>
      <c r="C8177" s="4" t="n">
        <f aca="false">YEAR($B8177)</f>
        <v>2025</v>
      </c>
      <c r="D8177" s="4" t="n">
        <f aca="false">MONTH($B8177)</f>
        <v>9</v>
      </c>
      <c r="E8177" s="2" t="s">
        <v>4031</v>
      </c>
      <c r="F8177" s="5" t="n">
        <f aca="false">ROUNDUP(MONTH($B8177)/3,0)</f>
        <v>3</v>
      </c>
      <c r="G8177" s="2" t="s">
        <v>78</v>
      </c>
      <c r="H8177" s="2" t="s">
        <v>79</v>
      </c>
      <c r="I8177" s="2" t="s">
        <v>33</v>
      </c>
      <c r="J8177" s="2" t="s">
        <v>34</v>
      </c>
      <c r="K8177" s="2" t="s">
        <v>80</v>
      </c>
      <c r="L8177" s="2" t="s">
        <v>81</v>
      </c>
      <c r="M8177" s="2" t="s">
        <v>37</v>
      </c>
      <c r="N8177" s="2" t="s">
        <v>38</v>
      </c>
      <c r="O8177" s="2" t="s">
        <v>39</v>
      </c>
      <c r="P8177" s="2" t="s">
        <v>106</v>
      </c>
      <c r="Q8177" s="2" t="s">
        <v>136</v>
      </c>
      <c r="R8177" s="6" t="n">
        <v>3</v>
      </c>
      <c r="S8177" s="7" t="n">
        <v>1995.13</v>
      </c>
      <c r="T8177" s="7" t="n">
        <f aca="false">$R8177*$S8177</f>
        <v>5985.39</v>
      </c>
      <c r="U8177" s="8" t="n">
        <v>0</v>
      </c>
      <c r="V8177" s="7" t="n">
        <f aca="false">$T8177*$U8177</f>
        <v>0</v>
      </c>
      <c r="W8177" s="7" t="n">
        <f aca="false">$T8177-$V8177</f>
        <v>5985.39</v>
      </c>
      <c r="X8177" s="7" t="n">
        <v>1407.96</v>
      </c>
      <c r="Y8177" s="7" t="n">
        <f aca="false">$R8177*$X8177</f>
        <v>4223.88</v>
      </c>
      <c r="Z8177" s="7" t="n">
        <f aca="false">$W8177-$Y8177</f>
        <v>1761.51</v>
      </c>
      <c r="AA8177" s="8" t="n">
        <f aca="false">IFERROR($Z8177/$W8177,0)</f>
        <v>0.294301624455549</v>
      </c>
      <c r="AB8177" s="2" t="s">
        <v>85</v>
      </c>
      <c r="AC8177" s="2" t="s">
        <v>43</v>
      </c>
    </row>
    <row r="8178" customFormat="false" ht="15" hidden="false" customHeight="false" outlineLevel="0" collapsed="false">
      <c r="A8178" s="2" t="s">
        <v>9697</v>
      </c>
      <c r="B8178" s="3" t="n">
        <v>45923</v>
      </c>
      <c r="C8178" s="4" t="n">
        <f aca="false">YEAR($B8178)</f>
        <v>2025</v>
      </c>
      <c r="D8178" s="4" t="n">
        <f aca="false">MONTH($B8178)</f>
        <v>9</v>
      </c>
      <c r="E8178" s="2" t="s">
        <v>4031</v>
      </c>
      <c r="F8178" s="5" t="n">
        <f aca="false">ROUNDUP(MONTH($B8178)/3,0)</f>
        <v>3</v>
      </c>
      <c r="G8178" s="2" t="s">
        <v>773</v>
      </c>
      <c r="H8178" s="2" t="s">
        <v>774</v>
      </c>
      <c r="I8178" s="2" t="s">
        <v>104</v>
      </c>
      <c r="J8178" s="2" t="s">
        <v>89</v>
      </c>
      <c r="K8178" s="2" t="s">
        <v>90</v>
      </c>
      <c r="L8178" s="2" t="s">
        <v>161</v>
      </c>
      <c r="M8178" s="2" t="s">
        <v>99</v>
      </c>
      <c r="N8178" s="2" t="s">
        <v>73</v>
      </c>
      <c r="O8178" s="2" t="s">
        <v>64</v>
      </c>
      <c r="P8178" s="2" t="s">
        <v>65</v>
      </c>
      <c r="Q8178" s="2" t="s">
        <v>66</v>
      </c>
      <c r="R8178" s="6" t="n">
        <v>2</v>
      </c>
      <c r="S8178" s="7" t="n">
        <v>8334.65</v>
      </c>
      <c r="T8178" s="7" t="n">
        <f aca="false">$R8178*$S8178</f>
        <v>16669.3</v>
      </c>
      <c r="U8178" s="8" t="n">
        <v>0</v>
      </c>
      <c r="V8178" s="7" t="n">
        <f aca="false">$T8178*$U8178</f>
        <v>0</v>
      </c>
      <c r="W8178" s="7" t="n">
        <f aca="false">$T8178-$V8178</f>
        <v>16669.3</v>
      </c>
      <c r="X8178" s="7" t="n">
        <v>6427.74</v>
      </c>
      <c r="Y8178" s="7" t="n">
        <f aca="false">$R8178*$X8178</f>
        <v>12855.48</v>
      </c>
      <c r="Z8178" s="7" t="n">
        <f aca="false">$W8178-$Y8178</f>
        <v>3813.82</v>
      </c>
      <c r="AA8178" s="8" t="n">
        <f aca="false">IFERROR($Z8178/$W8178,0)</f>
        <v>0.22879305069799</v>
      </c>
      <c r="AB8178" s="2" t="s">
        <v>42</v>
      </c>
      <c r="AC8178" s="2" t="s">
        <v>43</v>
      </c>
    </row>
    <row r="8179" customFormat="false" ht="15" hidden="false" customHeight="false" outlineLevel="0" collapsed="false">
      <c r="A8179" s="2" t="s">
        <v>9698</v>
      </c>
      <c r="B8179" s="3" t="n">
        <v>45923</v>
      </c>
      <c r="C8179" s="4" t="n">
        <f aca="false">YEAR($B8179)</f>
        <v>2025</v>
      </c>
      <c r="D8179" s="4" t="n">
        <f aca="false">MONTH($B8179)</f>
        <v>9</v>
      </c>
      <c r="E8179" s="2" t="s">
        <v>4031</v>
      </c>
      <c r="F8179" s="5" t="n">
        <f aca="false">ROUNDUP(MONTH($B8179)/3,0)</f>
        <v>3</v>
      </c>
      <c r="G8179" s="2" t="s">
        <v>679</v>
      </c>
      <c r="H8179" s="2" t="s">
        <v>680</v>
      </c>
      <c r="I8179" s="2" t="s">
        <v>33</v>
      </c>
      <c r="J8179" s="2" t="s">
        <v>47</v>
      </c>
      <c r="K8179" s="2" t="s">
        <v>48</v>
      </c>
      <c r="L8179" s="2" t="s">
        <v>155</v>
      </c>
      <c r="M8179" s="2" t="s">
        <v>156</v>
      </c>
      <c r="N8179" s="2" t="s">
        <v>51</v>
      </c>
      <c r="O8179" s="2" t="s">
        <v>171</v>
      </c>
      <c r="P8179" s="2" t="s">
        <v>180</v>
      </c>
      <c r="Q8179" s="2" t="s">
        <v>181</v>
      </c>
      <c r="R8179" s="6" t="n">
        <v>3</v>
      </c>
      <c r="S8179" s="7" t="n">
        <v>2701</v>
      </c>
      <c r="T8179" s="7" t="n">
        <f aca="false">$R8179*$S8179</f>
        <v>8103</v>
      </c>
      <c r="U8179" s="8" t="n">
        <v>0.15</v>
      </c>
      <c r="V8179" s="7" t="n">
        <f aca="false">$T8179*$U8179</f>
        <v>1215.45</v>
      </c>
      <c r="W8179" s="7" t="n">
        <f aca="false">$T8179-$V8179</f>
        <v>6887.55</v>
      </c>
      <c r="X8179" s="7" t="n">
        <v>1929.76</v>
      </c>
      <c r="Y8179" s="7" t="n">
        <f aca="false">$R8179*$X8179</f>
        <v>5789.28</v>
      </c>
      <c r="Z8179" s="7" t="n">
        <f aca="false">$W8179-$Y8179</f>
        <v>1098.27</v>
      </c>
      <c r="AA8179" s="8" t="n">
        <f aca="false">IFERROR($Z8179/$W8179,0)</f>
        <v>0.15945728161683</v>
      </c>
      <c r="AB8179" s="2" t="s">
        <v>85</v>
      </c>
      <c r="AC8179" s="2" t="s">
        <v>43</v>
      </c>
    </row>
    <row r="8180" customFormat="false" ht="15" hidden="false" customHeight="false" outlineLevel="0" collapsed="false">
      <c r="A8180" s="2" t="s">
        <v>9699</v>
      </c>
      <c r="B8180" s="3" t="n">
        <v>45923</v>
      </c>
      <c r="C8180" s="4" t="n">
        <f aca="false">YEAR($B8180)</f>
        <v>2025</v>
      </c>
      <c r="D8180" s="4" t="n">
        <f aca="false">MONTH($B8180)</f>
        <v>9</v>
      </c>
      <c r="E8180" s="2" t="s">
        <v>4031</v>
      </c>
      <c r="F8180" s="5" t="n">
        <f aca="false">ROUNDUP(MONTH($B8180)/3,0)</f>
        <v>3</v>
      </c>
      <c r="G8180" s="2" t="s">
        <v>400</v>
      </c>
      <c r="H8180" s="2" t="s">
        <v>282</v>
      </c>
      <c r="I8180" s="2" t="s">
        <v>177</v>
      </c>
      <c r="J8180" s="2" t="s">
        <v>47</v>
      </c>
      <c r="K8180" s="2" t="s">
        <v>221</v>
      </c>
      <c r="L8180" s="2" t="s">
        <v>222</v>
      </c>
      <c r="M8180" s="2" t="s">
        <v>156</v>
      </c>
      <c r="N8180" s="2" t="s">
        <v>51</v>
      </c>
      <c r="O8180" s="2" t="s">
        <v>52</v>
      </c>
      <c r="P8180" s="2" t="s">
        <v>83</v>
      </c>
      <c r="Q8180" s="2" t="s">
        <v>178</v>
      </c>
      <c r="R8180" s="6" t="n">
        <v>7</v>
      </c>
      <c r="S8180" s="7" t="n">
        <v>3090.43</v>
      </c>
      <c r="T8180" s="7" t="n">
        <f aca="false">$R8180*$S8180</f>
        <v>21633.01</v>
      </c>
      <c r="U8180" s="8" t="n">
        <v>0.15</v>
      </c>
      <c r="V8180" s="7" t="n">
        <f aca="false">$T8180*$U8180</f>
        <v>3244.9515</v>
      </c>
      <c r="W8180" s="7" t="n">
        <f aca="false">$T8180-$V8180</f>
        <v>18388.0585</v>
      </c>
      <c r="X8180" s="7" t="n">
        <v>2188.96</v>
      </c>
      <c r="Y8180" s="7" t="n">
        <f aca="false">$R8180*$X8180</f>
        <v>15322.72</v>
      </c>
      <c r="Z8180" s="7" t="n">
        <f aca="false">$W8180-$Y8180</f>
        <v>3065.3385</v>
      </c>
      <c r="AA8180" s="8" t="n">
        <f aca="false">IFERROR($Z8180/$W8180,0)</f>
        <v>0.166702672824322</v>
      </c>
      <c r="AB8180" s="2" t="s">
        <v>42</v>
      </c>
      <c r="AC8180" s="2" t="s">
        <v>43</v>
      </c>
    </row>
    <row r="8181" customFormat="false" ht="15" hidden="false" customHeight="false" outlineLevel="0" collapsed="false">
      <c r="A8181" s="2" t="s">
        <v>9700</v>
      </c>
      <c r="B8181" s="3" t="n">
        <v>45923</v>
      </c>
      <c r="C8181" s="4" t="n">
        <f aca="false">YEAR($B8181)</f>
        <v>2025</v>
      </c>
      <c r="D8181" s="4" t="n">
        <f aca="false">MONTH($B8181)</f>
        <v>9</v>
      </c>
      <c r="E8181" s="2" t="s">
        <v>4031</v>
      </c>
      <c r="F8181" s="5" t="n">
        <f aca="false">ROUNDUP(MONTH($B8181)/3,0)</f>
        <v>3</v>
      </c>
      <c r="G8181" s="2" t="s">
        <v>5961</v>
      </c>
      <c r="H8181" s="2" t="s">
        <v>419</v>
      </c>
      <c r="I8181" s="2" t="s">
        <v>33</v>
      </c>
      <c r="J8181" s="2" t="s">
        <v>89</v>
      </c>
      <c r="K8181" s="2" t="s">
        <v>90</v>
      </c>
      <c r="L8181" s="2" t="s">
        <v>161</v>
      </c>
      <c r="M8181" s="2" t="s">
        <v>92</v>
      </c>
      <c r="N8181" s="2" t="s">
        <v>51</v>
      </c>
      <c r="O8181" s="2" t="s">
        <v>114</v>
      </c>
      <c r="P8181" s="2" t="s">
        <v>115</v>
      </c>
      <c r="Q8181" s="2" t="s">
        <v>116</v>
      </c>
      <c r="R8181" s="6" t="n">
        <v>3</v>
      </c>
      <c r="S8181" s="7" t="n">
        <v>292.87</v>
      </c>
      <c r="T8181" s="7" t="n">
        <f aca="false">$R8181*$S8181</f>
        <v>878.61</v>
      </c>
      <c r="U8181" s="8" t="n">
        <v>0</v>
      </c>
      <c r="V8181" s="7" t="n">
        <f aca="false">$T8181*$U8181</f>
        <v>0</v>
      </c>
      <c r="W8181" s="7" t="n">
        <f aca="false">$T8181-$V8181</f>
        <v>878.61</v>
      </c>
      <c r="X8181" s="7" t="n">
        <v>150.66</v>
      </c>
      <c r="Y8181" s="7" t="n">
        <f aca="false">$R8181*$X8181</f>
        <v>451.98</v>
      </c>
      <c r="Z8181" s="7" t="n">
        <f aca="false">$W8181-$Y8181</f>
        <v>426.63</v>
      </c>
      <c r="AA8181" s="8" t="n">
        <f aca="false">IFERROR($Z8181/$W8181,0)</f>
        <v>0.485573804076894</v>
      </c>
      <c r="AB8181" s="2" t="s">
        <v>67</v>
      </c>
      <c r="AC8181" s="2" t="s">
        <v>43</v>
      </c>
    </row>
    <row r="8182" customFormat="false" ht="15" hidden="false" customHeight="false" outlineLevel="0" collapsed="false">
      <c r="A8182" s="2" t="s">
        <v>9701</v>
      </c>
      <c r="B8182" s="3" t="n">
        <v>45923</v>
      </c>
      <c r="C8182" s="4" t="n">
        <f aca="false">YEAR($B8182)</f>
        <v>2025</v>
      </c>
      <c r="D8182" s="4" t="n">
        <f aca="false">MONTH($B8182)</f>
        <v>9</v>
      </c>
      <c r="E8182" s="2" t="s">
        <v>4031</v>
      </c>
      <c r="F8182" s="5" t="n">
        <f aca="false">ROUNDUP(MONTH($B8182)/3,0)</f>
        <v>3</v>
      </c>
      <c r="G8182" s="2" t="s">
        <v>1313</v>
      </c>
      <c r="H8182" s="2" t="s">
        <v>1314</v>
      </c>
      <c r="I8182" s="2" t="s">
        <v>33</v>
      </c>
      <c r="J8182" s="2" t="s">
        <v>34</v>
      </c>
      <c r="K8182" s="2" t="s">
        <v>35</v>
      </c>
      <c r="L8182" s="2" t="s">
        <v>36</v>
      </c>
      <c r="M8182" s="2" t="s">
        <v>37</v>
      </c>
      <c r="N8182" s="2" t="s">
        <v>63</v>
      </c>
      <c r="O8182" s="2" t="s">
        <v>64</v>
      </c>
      <c r="P8182" s="2" t="s">
        <v>74</v>
      </c>
      <c r="Q8182" s="2" t="s">
        <v>259</v>
      </c>
      <c r="R8182" s="6" t="n">
        <v>2</v>
      </c>
      <c r="S8182" s="7" t="n">
        <v>2493.61</v>
      </c>
      <c r="T8182" s="7" t="n">
        <f aca="false">$R8182*$S8182</f>
        <v>4987.22</v>
      </c>
      <c r="U8182" s="8" t="n">
        <v>0.05</v>
      </c>
      <c r="V8182" s="7" t="n">
        <f aca="false">$T8182*$U8182</f>
        <v>249.361</v>
      </c>
      <c r="W8182" s="7" t="n">
        <f aca="false">$T8182-$V8182</f>
        <v>4737.859</v>
      </c>
      <c r="X8182" s="7" t="n">
        <v>1753.55</v>
      </c>
      <c r="Y8182" s="7" t="n">
        <f aca="false">$R8182*$X8182</f>
        <v>3507.1</v>
      </c>
      <c r="Z8182" s="7" t="n">
        <f aca="false">$W8182-$Y8182</f>
        <v>1230.759</v>
      </c>
      <c r="AA8182" s="8" t="n">
        <f aca="false">IFERROR($Z8182/$W8182,0)</f>
        <v>0.259771132910456</v>
      </c>
      <c r="AB8182" s="2" t="s">
        <v>85</v>
      </c>
      <c r="AC8182" s="2" t="s">
        <v>43</v>
      </c>
    </row>
    <row r="8183" customFormat="false" ht="15" hidden="false" customHeight="false" outlineLevel="0" collapsed="false">
      <c r="A8183" s="2" t="s">
        <v>9702</v>
      </c>
      <c r="B8183" s="3" t="n">
        <v>45923</v>
      </c>
      <c r="C8183" s="4" t="n">
        <f aca="false">YEAR($B8183)</f>
        <v>2025</v>
      </c>
      <c r="D8183" s="4" t="n">
        <f aca="false">MONTH($B8183)</f>
        <v>9</v>
      </c>
      <c r="E8183" s="2" t="s">
        <v>4031</v>
      </c>
      <c r="F8183" s="5" t="n">
        <f aca="false">ROUNDUP(MONTH($B8183)/3,0)</f>
        <v>3</v>
      </c>
      <c r="G8183" s="2" t="s">
        <v>501</v>
      </c>
      <c r="H8183" s="2" t="s">
        <v>502</v>
      </c>
      <c r="I8183" s="2" t="s">
        <v>33</v>
      </c>
      <c r="J8183" s="2" t="s">
        <v>47</v>
      </c>
      <c r="K8183" s="2" t="s">
        <v>48</v>
      </c>
      <c r="L8183" s="2" t="s">
        <v>155</v>
      </c>
      <c r="M8183" s="2" t="s">
        <v>156</v>
      </c>
      <c r="N8183" s="2" t="s">
        <v>51</v>
      </c>
      <c r="O8183" s="2" t="s">
        <v>171</v>
      </c>
      <c r="P8183" s="2" t="s">
        <v>204</v>
      </c>
      <c r="Q8183" s="2" t="s">
        <v>264</v>
      </c>
      <c r="R8183" s="6" t="n">
        <v>1</v>
      </c>
      <c r="S8183" s="7" t="n">
        <v>1456.45</v>
      </c>
      <c r="T8183" s="7" t="n">
        <f aca="false">$R8183*$S8183</f>
        <v>1456.45</v>
      </c>
      <c r="U8183" s="8" t="n">
        <v>0.03</v>
      </c>
      <c r="V8183" s="7" t="n">
        <f aca="false">$T8183*$U8183</f>
        <v>43.6935</v>
      </c>
      <c r="W8183" s="7" t="n">
        <f aca="false">$T8183-$V8183</f>
        <v>1412.7565</v>
      </c>
      <c r="X8183" s="7" t="n">
        <v>944.79</v>
      </c>
      <c r="Y8183" s="7" t="n">
        <f aca="false">$R8183*$X8183</f>
        <v>944.79</v>
      </c>
      <c r="Z8183" s="7" t="n">
        <f aca="false">$W8183-$Y8183</f>
        <v>467.9665</v>
      </c>
      <c r="AA8183" s="8" t="n">
        <f aca="false">IFERROR($Z8183/$W8183,0)</f>
        <v>0.331243565327783</v>
      </c>
      <c r="AB8183" s="2" t="s">
        <v>55</v>
      </c>
      <c r="AC8183" s="2" t="s">
        <v>43</v>
      </c>
    </row>
    <row r="8184" customFormat="false" ht="15" hidden="false" customHeight="false" outlineLevel="0" collapsed="false">
      <c r="A8184" s="2" t="s">
        <v>9703</v>
      </c>
      <c r="B8184" s="3" t="n">
        <v>45923</v>
      </c>
      <c r="C8184" s="4" t="n">
        <f aca="false">YEAR($B8184)</f>
        <v>2025</v>
      </c>
      <c r="D8184" s="4" t="n">
        <f aca="false">MONTH($B8184)</f>
        <v>9</v>
      </c>
      <c r="E8184" s="2" t="s">
        <v>4031</v>
      </c>
      <c r="F8184" s="5" t="n">
        <f aca="false">ROUNDUP(MONTH($B8184)/3,0)</f>
        <v>3</v>
      </c>
      <c r="G8184" s="2" t="s">
        <v>495</v>
      </c>
      <c r="H8184" s="2" t="s">
        <v>496</v>
      </c>
      <c r="I8184" s="2" t="s">
        <v>33</v>
      </c>
      <c r="J8184" s="2" t="s">
        <v>47</v>
      </c>
      <c r="K8184" s="2" t="s">
        <v>196</v>
      </c>
      <c r="L8184" s="2" t="s">
        <v>197</v>
      </c>
      <c r="M8184" s="2" t="s">
        <v>105</v>
      </c>
      <c r="N8184" s="2" t="s">
        <v>73</v>
      </c>
      <c r="O8184" s="2" t="s">
        <v>39</v>
      </c>
      <c r="P8184" s="2" t="s">
        <v>40</v>
      </c>
      <c r="Q8184" s="2" t="s">
        <v>334</v>
      </c>
      <c r="R8184" s="6" t="n">
        <v>2</v>
      </c>
      <c r="S8184" s="7" t="n">
        <v>3526.94</v>
      </c>
      <c r="T8184" s="7" t="n">
        <f aca="false">$R8184*$S8184</f>
        <v>7053.88</v>
      </c>
      <c r="U8184" s="8" t="n">
        <v>0.03</v>
      </c>
      <c r="V8184" s="7" t="n">
        <f aca="false">$T8184*$U8184</f>
        <v>211.6164</v>
      </c>
      <c r="W8184" s="7" t="n">
        <f aca="false">$T8184-$V8184</f>
        <v>6842.2636</v>
      </c>
      <c r="X8184" s="7" t="n">
        <v>2372.2</v>
      </c>
      <c r="Y8184" s="7" t="n">
        <f aca="false">$R8184*$X8184</f>
        <v>4744.4</v>
      </c>
      <c r="Z8184" s="7" t="n">
        <f aca="false">$W8184-$Y8184</f>
        <v>2097.8636</v>
      </c>
      <c r="AA8184" s="8" t="n">
        <f aca="false">IFERROR($Z8184/$W8184,0)</f>
        <v>0.306603738563946</v>
      </c>
      <c r="AB8184" s="2" t="s">
        <v>67</v>
      </c>
      <c r="AC8184" s="2" t="s">
        <v>43</v>
      </c>
    </row>
    <row r="8185" customFormat="false" ht="15" hidden="false" customHeight="false" outlineLevel="0" collapsed="false">
      <c r="A8185" s="2" t="s">
        <v>9704</v>
      </c>
      <c r="B8185" s="3" t="n">
        <v>45923</v>
      </c>
      <c r="C8185" s="4" t="n">
        <f aca="false">YEAR($B8185)</f>
        <v>2025</v>
      </c>
      <c r="D8185" s="4" t="n">
        <f aca="false">MONTH($B8185)</f>
        <v>9</v>
      </c>
      <c r="E8185" s="2" t="s">
        <v>4031</v>
      </c>
      <c r="F8185" s="5" t="n">
        <f aca="false">ROUNDUP(MONTH($B8185)/3,0)</f>
        <v>3</v>
      </c>
      <c r="G8185" s="2" t="s">
        <v>679</v>
      </c>
      <c r="H8185" s="2" t="s">
        <v>680</v>
      </c>
      <c r="I8185" s="2" t="s">
        <v>33</v>
      </c>
      <c r="J8185" s="2" t="s">
        <v>47</v>
      </c>
      <c r="K8185" s="2" t="s">
        <v>48</v>
      </c>
      <c r="L8185" s="2" t="s">
        <v>155</v>
      </c>
      <c r="M8185" s="2" t="s">
        <v>168</v>
      </c>
      <c r="N8185" s="2" t="s">
        <v>38</v>
      </c>
      <c r="O8185" s="2" t="s">
        <v>171</v>
      </c>
      <c r="P8185" s="2" t="s">
        <v>172</v>
      </c>
      <c r="Q8185" s="2" t="s">
        <v>244</v>
      </c>
      <c r="R8185" s="6" t="n">
        <v>3</v>
      </c>
      <c r="S8185" s="7" t="n">
        <v>3172.92</v>
      </c>
      <c r="T8185" s="7" t="n">
        <f aca="false">$R8185*$S8185</f>
        <v>9518.76</v>
      </c>
      <c r="U8185" s="8" t="n">
        <v>0</v>
      </c>
      <c r="V8185" s="7" t="n">
        <f aca="false">$T8185*$U8185</f>
        <v>0</v>
      </c>
      <c r="W8185" s="7" t="n">
        <f aca="false">$T8185-$V8185</f>
        <v>9518.76</v>
      </c>
      <c r="X8185" s="7" t="n">
        <v>2098.83</v>
      </c>
      <c r="Y8185" s="7" t="n">
        <f aca="false">$R8185*$X8185</f>
        <v>6296.49</v>
      </c>
      <c r="Z8185" s="7" t="n">
        <f aca="false">$W8185-$Y8185</f>
        <v>3222.27</v>
      </c>
      <c r="AA8185" s="8" t="n">
        <f aca="false">IFERROR($Z8185/$W8185,0)</f>
        <v>0.338517832154608</v>
      </c>
      <c r="AB8185" s="2" t="s">
        <v>85</v>
      </c>
      <c r="AC8185" s="2" t="s">
        <v>43</v>
      </c>
    </row>
    <row r="8186" customFormat="false" ht="15" hidden="false" customHeight="false" outlineLevel="0" collapsed="false">
      <c r="A8186" s="2" t="s">
        <v>9705</v>
      </c>
      <c r="B8186" s="3" t="n">
        <v>45923</v>
      </c>
      <c r="C8186" s="4" t="n">
        <f aca="false">YEAR($B8186)</f>
        <v>2025</v>
      </c>
      <c r="D8186" s="4" t="n">
        <f aca="false">MONTH($B8186)</f>
        <v>9</v>
      </c>
      <c r="E8186" s="2" t="s">
        <v>4031</v>
      </c>
      <c r="F8186" s="5" t="n">
        <f aca="false">ROUNDUP(MONTH($B8186)/3,0)</f>
        <v>3</v>
      </c>
      <c r="G8186" s="2" t="s">
        <v>522</v>
      </c>
      <c r="H8186" s="2" t="s">
        <v>523</v>
      </c>
      <c r="I8186" s="2" t="s">
        <v>104</v>
      </c>
      <c r="J8186" s="2" t="s">
        <v>89</v>
      </c>
      <c r="K8186" s="2" t="s">
        <v>97</v>
      </c>
      <c r="L8186" s="2" t="s">
        <v>111</v>
      </c>
      <c r="M8186" s="2" t="s">
        <v>135</v>
      </c>
      <c r="N8186" s="2" t="s">
        <v>51</v>
      </c>
      <c r="O8186" s="2" t="s">
        <v>114</v>
      </c>
      <c r="P8186" s="2" t="s">
        <v>119</v>
      </c>
      <c r="Q8186" s="2" t="s">
        <v>120</v>
      </c>
      <c r="R8186" s="6" t="n">
        <v>6</v>
      </c>
      <c r="S8186" s="7" t="n">
        <v>204.61</v>
      </c>
      <c r="T8186" s="7" t="n">
        <f aca="false">$R8186*$S8186</f>
        <v>1227.66</v>
      </c>
      <c r="U8186" s="8" t="n">
        <v>0.05</v>
      </c>
      <c r="V8186" s="7" t="n">
        <f aca="false">$T8186*$U8186</f>
        <v>61.383</v>
      </c>
      <c r="W8186" s="7" t="n">
        <f aca="false">$T8186-$V8186</f>
        <v>1166.277</v>
      </c>
      <c r="X8186" s="7" t="n">
        <v>114.41</v>
      </c>
      <c r="Y8186" s="7" t="n">
        <f aca="false">$R8186*$X8186</f>
        <v>686.46</v>
      </c>
      <c r="Z8186" s="7" t="n">
        <f aca="false">$W8186-$Y8186</f>
        <v>479.817</v>
      </c>
      <c r="AA8186" s="8" t="n">
        <f aca="false">IFERROR($Z8186/$W8186,0)</f>
        <v>0.411409124933442</v>
      </c>
      <c r="AB8186" s="2" t="s">
        <v>85</v>
      </c>
      <c r="AC8186" s="2" t="s">
        <v>43</v>
      </c>
    </row>
    <row r="8187" customFormat="false" ht="15" hidden="false" customHeight="false" outlineLevel="0" collapsed="false">
      <c r="A8187" s="2" t="s">
        <v>9706</v>
      </c>
      <c r="B8187" s="3" t="n">
        <v>45924</v>
      </c>
      <c r="C8187" s="4" t="n">
        <f aca="false">YEAR($B8187)</f>
        <v>2025</v>
      </c>
      <c r="D8187" s="4" t="n">
        <f aca="false">MONTH($B8187)</f>
        <v>9</v>
      </c>
      <c r="E8187" s="2" t="s">
        <v>4031</v>
      </c>
      <c r="F8187" s="5" t="n">
        <f aca="false">ROUNDUP(MONTH($B8187)/3,0)</f>
        <v>3</v>
      </c>
      <c r="G8187" s="2" t="s">
        <v>287</v>
      </c>
      <c r="H8187" s="2" t="s">
        <v>288</v>
      </c>
      <c r="I8187" s="2" t="s">
        <v>33</v>
      </c>
      <c r="J8187" s="2" t="s">
        <v>89</v>
      </c>
      <c r="K8187" s="2" t="s">
        <v>97</v>
      </c>
      <c r="L8187" s="2" t="s">
        <v>98</v>
      </c>
      <c r="M8187" s="2" t="s">
        <v>92</v>
      </c>
      <c r="N8187" s="2" t="s">
        <v>51</v>
      </c>
      <c r="O8187" s="2" t="s">
        <v>64</v>
      </c>
      <c r="P8187" s="2" t="s">
        <v>342</v>
      </c>
      <c r="Q8187" s="2" t="s">
        <v>389</v>
      </c>
      <c r="R8187" s="6" t="n">
        <v>2</v>
      </c>
      <c r="S8187" s="7" t="n">
        <v>3429.18</v>
      </c>
      <c r="T8187" s="7" t="n">
        <f aca="false">$R8187*$S8187</f>
        <v>6858.36</v>
      </c>
      <c r="U8187" s="8" t="n">
        <v>0</v>
      </c>
      <c r="V8187" s="7" t="n">
        <f aca="false">$T8187*$U8187</f>
        <v>0</v>
      </c>
      <c r="W8187" s="7" t="n">
        <f aca="false">$T8187-$V8187</f>
        <v>6858.36</v>
      </c>
      <c r="X8187" s="7" t="n">
        <v>2449.1</v>
      </c>
      <c r="Y8187" s="7" t="n">
        <f aca="false">$R8187*$X8187</f>
        <v>4898.2</v>
      </c>
      <c r="Z8187" s="7" t="n">
        <f aca="false">$W8187-$Y8187</f>
        <v>1960.16</v>
      </c>
      <c r="AA8187" s="8" t="n">
        <f aca="false">IFERROR($Z8187/$W8187,0)</f>
        <v>0.285805936113007</v>
      </c>
      <c r="AB8187" s="2" t="s">
        <v>85</v>
      </c>
      <c r="AC8187" s="2" t="s">
        <v>43</v>
      </c>
    </row>
    <row r="8188" customFormat="false" ht="15" hidden="false" customHeight="false" outlineLevel="0" collapsed="false">
      <c r="A8188" s="2" t="s">
        <v>9707</v>
      </c>
      <c r="B8188" s="3" t="n">
        <v>45924</v>
      </c>
      <c r="C8188" s="4" t="n">
        <f aca="false">YEAR($B8188)</f>
        <v>2025</v>
      </c>
      <c r="D8188" s="4" t="n">
        <f aca="false">MONTH($B8188)</f>
        <v>9</v>
      </c>
      <c r="E8188" s="2" t="s">
        <v>4031</v>
      </c>
      <c r="F8188" s="5" t="n">
        <f aca="false">ROUNDUP(MONTH($B8188)/3,0)</f>
        <v>3</v>
      </c>
      <c r="G8188" s="2" t="s">
        <v>479</v>
      </c>
      <c r="H8188" s="2" t="s">
        <v>288</v>
      </c>
      <c r="I8188" s="2" t="s">
        <v>33</v>
      </c>
      <c r="J8188" s="2" t="s">
        <v>47</v>
      </c>
      <c r="K8188" s="2" t="s">
        <v>196</v>
      </c>
      <c r="L8188" s="2" t="s">
        <v>197</v>
      </c>
      <c r="M8188" s="2" t="s">
        <v>168</v>
      </c>
      <c r="N8188" s="2" t="s">
        <v>51</v>
      </c>
      <c r="O8188" s="2" t="s">
        <v>39</v>
      </c>
      <c r="P8188" s="2" t="s">
        <v>40</v>
      </c>
      <c r="Q8188" s="2" t="s">
        <v>41</v>
      </c>
      <c r="R8188" s="6" t="n">
        <v>3</v>
      </c>
      <c r="S8188" s="7" t="n">
        <v>484.78</v>
      </c>
      <c r="T8188" s="7" t="n">
        <f aca="false">$R8188*$S8188</f>
        <v>1454.34</v>
      </c>
      <c r="U8188" s="8" t="n">
        <v>0.03</v>
      </c>
      <c r="V8188" s="7" t="n">
        <f aca="false">$T8188*$U8188</f>
        <v>43.6302</v>
      </c>
      <c r="W8188" s="7" t="n">
        <f aca="false">$T8188-$V8188</f>
        <v>1410.7098</v>
      </c>
      <c r="X8188" s="7" t="n">
        <v>283.79</v>
      </c>
      <c r="Y8188" s="7" t="n">
        <f aca="false">$R8188*$X8188</f>
        <v>851.37</v>
      </c>
      <c r="Z8188" s="7" t="n">
        <f aca="false">$W8188-$Y8188</f>
        <v>559.3398</v>
      </c>
      <c r="AA8188" s="8" t="n">
        <f aca="false">IFERROR($Z8188/$W8188,0)</f>
        <v>0.396495296197701</v>
      </c>
      <c r="AB8188" s="2" t="s">
        <v>55</v>
      </c>
      <c r="AC8188" s="2" t="s">
        <v>43</v>
      </c>
    </row>
    <row r="8189" customFormat="false" ht="15" hidden="false" customHeight="false" outlineLevel="0" collapsed="false">
      <c r="A8189" s="2" t="s">
        <v>9708</v>
      </c>
      <c r="B8189" s="3" t="n">
        <v>45924</v>
      </c>
      <c r="C8189" s="4" t="n">
        <f aca="false">YEAR($B8189)</f>
        <v>2025</v>
      </c>
      <c r="D8189" s="4" t="n">
        <f aca="false">MONTH($B8189)</f>
        <v>9</v>
      </c>
      <c r="E8189" s="2" t="s">
        <v>4031</v>
      </c>
      <c r="F8189" s="5" t="n">
        <f aca="false">ROUNDUP(MONTH($B8189)/3,0)</f>
        <v>3</v>
      </c>
      <c r="G8189" s="2" t="s">
        <v>45</v>
      </c>
      <c r="H8189" s="2" t="s">
        <v>46</v>
      </c>
      <c r="I8189" s="2" t="s">
        <v>33</v>
      </c>
      <c r="J8189" s="2" t="s">
        <v>47</v>
      </c>
      <c r="K8189" s="2" t="s">
        <v>48</v>
      </c>
      <c r="L8189" s="2" t="s">
        <v>49</v>
      </c>
      <c r="M8189" s="2" t="s">
        <v>50</v>
      </c>
      <c r="N8189" s="2" t="s">
        <v>151</v>
      </c>
      <c r="O8189" s="2" t="s">
        <v>114</v>
      </c>
      <c r="P8189" s="2" t="s">
        <v>119</v>
      </c>
      <c r="Q8189" s="2" t="s">
        <v>191</v>
      </c>
      <c r="R8189" s="6" t="n">
        <v>1</v>
      </c>
      <c r="S8189" s="7" t="n">
        <v>406.98</v>
      </c>
      <c r="T8189" s="7" t="n">
        <f aca="false">$R8189*$S8189</f>
        <v>406.98</v>
      </c>
      <c r="U8189" s="8" t="n">
        <v>0.08</v>
      </c>
      <c r="V8189" s="7" t="n">
        <f aca="false">$T8189*$U8189</f>
        <v>32.5584</v>
      </c>
      <c r="W8189" s="7" t="n">
        <f aca="false">$T8189-$V8189</f>
        <v>374.4216</v>
      </c>
      <c r="X8189" s="7" t="n">
        <v>250.64</v>
      </c>
      <c r="Y8189" s="7" t="n">
        <f aca="false">$R8189*$X8189</f>
        <v>250.64</v>
      </c>
      <c r="Z8189" s="7" t="n">
        <f aca="false">$W8189-$Y8189</f>
        <v>123.7816</v>
      </c>
      <c r="AA8189" s="8" t="n">
        <f aca="false">IFERROR($Z8189/$W8189,0)</f>
        <v>0.330594175122376</v>
      </c>
      <c r="AB8189" s="2" t="s">
        <v>85</v>
      </c>
      <c r="AC8189" s="2" t="s">
        <v>43</v>
      </c>
    </row>
    <row r="8190" customFormat="false" ht="15" hidden="false" customHeight="false" outlineLevel="0" collapsed="false">
      <c r="A8190" s="2" t="s">
        <v>9709</v>
      </c>
      <c r="B8190" s="3" t="n">
        <v>45924</v>
      </c>
      <c r="C8190" s="4" t="n">
        <f aca="false">YEAR($B8190)</f>
        <v>2025</v>
      </c>
      <c r="D8190" s="4" t="n">
        <f aca="false">MONTH($B8190)</f>
        <v>9</v>
      </c>
      <c r="E8190" s="2" t="s">
        <v>4031</v>
      </c>
      <c r="F8190" s="5" t="n">
        <f aca="false">ROUNDUP(MONTH($B8190)/3,0)</f>
        <v>3</v>
      </c>
      <c r="G8190" s="2" t="s">
        <v>3594</v>
      </c>
      <c r="H8190" s="2" t="s">
        <v>3595</v>
      </c>
      <c r="I8190" s="2" t="s">
        <v>33</v>
      </c>
      <c r="J8190" s="2" t="s">
        <v>147</v>
      </c>
      <c r="K8190" s="2" t="s">
        <v>397</v>
      </c>
      <c r="L8190" s="2" t="s">
        <v>398</v>
      </c>
      <c r="M8190" s="2" t="s">
        <v>217</v>
      </c>
      <c r="N8190" s="2" t="s">
        <v>51</v>
      </c>
      <c r="O8190" s="2" t="s">
        <v>171</v>
      </c>
      <c r="P8190" s="2" t="s">
        <v>172</v>
      </c>
      <c r="Q8190" s="2" t="s">
        <v>244</v>
      </c>
      <c r="R8190" s="6" t="n">
        <v>1</v>
      </c>
      <c r="S8190" s="7" t="n">
        <v>2906.31</v>
      </c>
      <c r="T8190" s="7" t="n">
        <f aca="false">$R8190*$S8190</f>
        <v>2906.31</v>
      </c>
      <c r="U8190" s="8" t="n">
        <v>0.2</v>
      </c>
      <c r="V8190" s="7" t="n">
        <f aca="false">$T8190*$U8190</f>
        <v>581.262</v>
      </c>
      <c r="W8190" s="7" t="n">
        <f aca="false">$T8190-$V8190</f>
        <v>2325.048</v>
      </c>
      <c r="X8190" s="7" t="n">
        <v>1849.13</v>
      </c>
      <c r="Y8190" s="7" t="n">
        <f aca="false">$R8190*$X8190</f>
        <v>1849.13</v>
      </c>
      <c r="Z8190" s="7" t="n">
        <f aca="false">$W8190-$Y8190</f>
        <v>475.918</v>
      </c>
      <c r="AA8190" s="8" t="n">
        <f aca="false">IFERROR($Z8190/$W8190,0)</f>
        <v>0.204691688085579</v>
      </c>
      <c r="AB8190" s="2" t="s">
        <v>42</v>
      </c>
      <c r="AC8190" s="2" t="s">
        <v>43</v>
      </c>
    </row>
    <row r="8191" customFormat="false" ht="15" hidden="false" customHeight="false" outlineLevel="0" collapsed="false">
      <c r="A8191" s="2" t="s">
        <v>9710</v>
      </c>
      <c r="B8191" s="3" t="n">
        <v>45924</v>
      </c>
      <c r="C8191" s="4" t="n">
        <f aca="false">YEAR($B8191)</f>
        <v>2025</v>
      </c>
      <c r="D8191" s="4" t="n">
        <f aca="false">MONTH($B8191)</f>
        <v>9</v>
      </c>
      <c r="E8191" s="2" t="s">
        <v>4031</v>
      </c>
      <c r="F8191" s="5" t="n">
        <f aca="false">ROUNDUP(MONTH($B8191)/3,0)</f>
        <v>3</v>
      </c>
      <c r="G8191" s="2" t="s">
        <v>175</v>
      </c>
      <c r="H8191" s="2" t="s">
        <v>176</v>
      </c>
      <c r="I8191" s="2" t="s">
        <v>177</v>
      </c>
      <c r="J8191" s="2" t="s">
        <v>59</v>
      </c>
      <c r="K8191" s="2" t="s">
        <v>71</v>
      </c>
      <c r="L8191" s="2" t="s">
        <v>72</v>
      </c>
      <c r="M8191" s="2" t="s">
        <v>142</v>
      </c>
      <c r="N8191" s="2" t="s">
        <v>73</v>
      </c>
      <c r="O8191" s="2" t="s">
        <v>64</v>
      </c>
      <c r="P8191" s="2" t="s">
        <v>65</v>
      </c>
      <c r="Q8191" s="2" t="s">
        <v>66</v>
      </c>
      <c r="R8191" s="6" t="n">
        <v>14</v>
      </c>
      <c r="S8191" s="7" t="n">
        <v>8402.02</v>
      </c>
      <c r="T8191" s="7" t="n">
        <f aca="false">$R8191*$S8191</f>
        <v>117628.28</v>
      </c>
      <c r="U8191" s="8" t="n">
        <v>0.07</v>
      </c>
      <c r="V8191" s="7" t="n">
        <f aca="false">$T8191*$U8191</f>
        <v>8233.9796</v>
      </c>
      <c r="W8191" s="7" t="n">
        <f aca="false">$T8191-$V8191</f>
        <v>109394.3004</v>
      </c>
      <c r="X8191" s="7" t="n">
        <v>6123.42</v>
      </c>
      <c r="Y8191" s="7" t="n">
        <f aca="false">$R8191*$X8191</f>
        <v>85727.88</v>
      </c>
      <c r="Z8191" s="7" t="n">
        <f aca="false">$W8191-$Y8191</f>
        <v>23666.4204</v>
      </c>
      <c r="AA8191" s="8" t="n">
        <f aca="false">IFERROR($Z8191/$W8191,0)</f>
        <v>0.216340525177855</v>
      </c>
      <c r="AB8191" s="2" t="s">
        <v>67</v>
      </c>
      <c r="AC8191" s="2" t="s">
        <v>43</v>
      </c>
    </row>
    <row r="8192" customFormat="false" ht="15" hidden="false" customHeight="false" outlineLevel="0" collapsed="false">
      <c r="A8192" s="2" t="s">
        <v>9711</v>
      </c>
      <c r="B8192" s="3" t="n">
        <v>45924</v>
      </c>
      <c r="C8192" s="4" t="n">
        <f aca="false">YEAR($B8192)</f>
        <v>2025</v>
      </c>
      <c r="D8192" s="4" t="n">
        <f aca="false">MONTH($B8192)</f>
        <v>9</v>
      </c>
      <c r="E8192" s="2" t="s">
        <v>4031</v>
      </c>
      <c r="F8192" s="5" t="n">
        <f aca="false">ROUNDUP(MONTH($B8192)/3,0)</f>
        <v>3</v>
      </c>
      <c r="G8192" s="2" t="s">
        <v>805</v>
      </c>
      <c r="H8192" s="2" t="s">
        <v>806</v>
      </c>
      <c r="I8192" s="2" t="s">
        <v>33</v>
      </c>
      <c r="J8192" s="2" t="s">
        <v>59</v>
      </c>
      <c r="K8192" s="2" t="s">
        <v>60</v>
      </c>
      <c r="L8192" s="2" t="s">
        <v>61</v>
      </c>
      <c r="M8192" s="2" t="s">
        <v>142</v>
      </c>
      <c r="N8192" s="2" t="s">
        <v>63</v>
      </c>
      <c r="O8192" s="2" t="s">
        <v>171</v>
      </c>
      <c r="P8192" s="2" t="s">
        <v>204</v>
      </c>
      <c r="Q8192" s="2" t="s">
        <v>232</v>
      </c>
      <c r="R8192" s="6" t="n">
        <v>1</v>
      </c>
      <c r="S8192" s="7" t="n">
        <v>1019.96</v>
      </c>
      <c r="T8192" s="7" t="n">
        <f aca="false">$R8192*$S8192</f>
        <v>1019.96</v>
      </c>
      <c r="U8192" s="8" t="n">
        <v>0</v>
      </c>
      <c r="V8192" s="7" t="n">
        <f aca="false">$T8192*$U8192</f>
        <v>0</v>
      </c>
      <c r="W8192" s="7" t="n">
        <f aca="false">$T8192-$V8192</f>
        <v>1019.96</v>
      </c>
      <c r="X8192" s="7" t="n">
        <v>659.61</v>
      </c>
      <c r="Y8192" s="7" t="n">
        <f aca="false">$R8192*$X8192</f>
        <v>659.61</v>
      </c>
      <c r="Z8192" s="7" t="n">
        <f aca="false">$W8192-$Y8192</f>
        <v>360.35</v>
      </c>
      <c r="AA8192" s="8" t="n">
        <f aca="false">IFERROR($Z8192/$W8192,0)</f>
        <v>0.35329816855563</v>
      </c>
      <c r="AB8192" s="2" t="s">
        <v>85</v>
      </c>
      <c r="AC8192" s="2" t="s">
        <v>43</v>
      </c>
    </row>
    <row r="8193" customFormat="false" ht="15" hidden="false" customHeight="false" outlineLevel="0" collapsed="false">
      <c r="A8193" s="2" t="s">
        <v>9712</v>
      </c>
      <c r="B8193" s="3" t="n">
        <v>45924</v>
      </c>
      <c r="C8193" s="4" t="n">
        <f aca="false">YEAR($B8193)</f>
        <v>2025</v>
      </c>
      <c r="D8193" s="4" t="n">
        <f aca="false">MONTH($B8193)</f>
        <v>9</v>
      </c>
      <c r="E8193" s="2" t="s">
        <v>4031</v>
      </c>
      <c r="F8193" s="5" t="n">
        <f aca="false">ROUNDUP(MONTH($B8193)/3,0)</f>
        <v>3</v>
      </c>
      <c r="G8193" s="2" t="s">
        <v>854</v>
      </c>
      <c r="H8193" s="2" t="s">
        <v>855</v>
      </c>
      <c r="I8193" s="2" t="s">
        <v>33</v>
      </c>
      <c r="J8193" s="2" t="s">
        <v>89</v>
      </c>
      <c r="K8193" s="2" t="s">
        <v>90</v>
      </c>
      <c r="L8193" s="2" t="s">
        <v>161</v>
      </c>
      <c r="M8193" s="2" t="s">
        <v>92</v>
      </c>
      <c r="N8193" s="2" t="s">
        <v>63</v>
      </c>
      <c r="O8193" s="2" t="s">
        <v>114</v>
      </c>
      <c r="P8193" s="2" t="s">
        <v>234</v>
      </c>
      <c r="Q8193" s="2" t="s">
        <v>238</v>
      </c>
      <c r="R8193" s="6" t="n">
        <v>1</v>
      </c>
      <c r="S8193" s="7" t="n">
        <v>387.88</v>
      </c>
      <c r="T8193" s="7" t="n">
        <f aca="false">$R8193*$S8193</f>
        <v>387.88</v>
      </c>
      <c r="U8193" s="8" t="n">
        <v>0.03</v>
      </c>
      <c r="V8193" s="7" t="n">
        <f aca="false">$T8193*$U8193</f>
        <v>11.6364</v>
      </c>
      <c r="W8193" s="7" t="n">
        <f aca="false">$T8193-$V8193</f>
        <v>376.2436</v>
      </c>
      <c r="X8193" s="7" t="n">
        <v>224.41</v>
      </c>
      <c r="Y8193" s="7" t="n">
        <f aca="false">$R8193*$X8193</f>
        <v>224.41</v>
      </c>
      <c r="Z8193" s="7" t="n">
        <f aca="false">$W8193-$Y8193</f>
        <v>151.8336</v>
      </c>
      <c r="AA8193" s="8" t="n">
        <f aca="false">IFERROR($Z8193/$W8193,0)</f>
        <v>0.403551316221724</v>
      </c>
      <c r="AB8193" s="2" t="s">
        <v>85</v>
      </c>
      <c r="AC8193" s="2" t="s">
        <v>43</v>
      </c>
    </row>
    <row r="8194" customFormat="false" ht="15" hidden="false" customHeight="false" outlineLevel="0" collapsed="false">
      <c r="A8194" s="2" t="s">
        <v>9713</v>
      </c>
      <c r="B8194" s="3" t="n">
        <v>45924</v>
      </c>
      <c r="C8194" s="4" t="n">
        <f aca="false">YEAR($B8194)</f>
        <v>2025</v>
      </c>
      <c r="D8194" s="4" t="n">
        <f aca="false">MONTH($B8194)</f>
        <v>9</v>
      </c>
      <c r="E8194" s="2" t="s">
        <v>4031</v>
      </c>
      <c r="F8194" s="5" t="n">
        <f aca="false">ROUNDUP(MONTH($B8194)/3,0)</f>
        <v>3</v>
      </c>
      <c r="G8194" s="2" t="s">
        <v>706</v>
      </c>
      <c r="H8194" s="2" t="s">
        <v>707</v>
      </c>
      <c r="I8194" s="2" t="s">
        <v>33</v>
      </c>
      <c r="J8194" s="2" t="s">
        <v>59</v>
      </c>
      <c r="K8194" s="2" t="s">
        <v>210</v>
      </c>
      <c r="L8194" s="2" t="s">
        <v>211</v>
      </c>
      <c r="M8194" s="2" t="s">
        <v>131</v>
      </c>
      <c r="N8194" s="2" t="s">
        <v>73</v>
      </c>
      <c r="O8194" s="2" t="s">
        <v>64</v>
      </c>
      <c r="P8194" s="2" t="s">
        <v>65</v>
      </c>
      <c r="Q8194" s="2" t="s">
        <v>66</v>
      </c>
      <c r="R8194" s="6" t="n">
        <v>1</v>
      </c>
      <c r="S8194" s="7" t="n">
        <v>8324.73</v>
      </c>
      <c r="T8194" s="7" t="n">
        <f aca="false">$R8194*$S8194</f>
        <v>8324.73</v>
      </c>
      <c r="U8194" s="8" t="n">
        <v>0.1</v>
      </c>
      <c r="V8194" s="7" t="n">
        <f aca="false">$T8194*$U8194</f>
        <v>832.473</v>
      </c>
      <c r="W8194" s="7" t="n">
        <f aca="false">$T8194-$V8194</f>
        <v>7492.257</v>
      </c>
      <c r="X8194" s="7" t="n">
        <v>6289.95</v>
      </c>
      <c r="Y8194" s="7" t="n">
        <f aca="false">$R8194*$X8194</f>
        <v>6289.95</v>
      </c>
      <c r="Z8194" s="7" t="n">
        <f aca="false">$W8194-$Y8194</f>
        <v>1202.307</v>
      </c>
      <c r="AA8194" s="8" t="n">
        <f aca="false">IFERROR($Z8194/$W8194,0)</f>
        <v>0.160473272606639</v>
      </c>
      <c r="AB8194" s="2" t="s">
        <v>85</v>
      </c>
      <c r="AC8194" s="2" t="s">
        <v>43</v>
      </c>
    </row>
    <row r="8195" customFormat="false" ht="15" hidden="false" customHeight="false" outlineLevel="0" collapsed="false">
      <c r="A8195" s="2" t="s">
        <v>9714</v>
      </c>
      <c r="B8195" s="3" t="n">
        <v>45924</v>
      </c>
      <c r="C8195" s="4" t="n">
        <f aca="false">YEAR($B8195)</f>
        <v>2025</v>
      </c>
      <c r="D8195" s="4" t="n">
        <f aca="false">MONTH($B8195)</f>
        <v>9</v>
      </c>
      <c r="E8195" s="2" t="s">
        <v>4031</v>
      </c>
      <c r="F8195" s="5" t="n">
        <f aca="false">ROUNDUP(MONTH($B8195)/3,0)</f>
        <v>3</v>
      </c>
      <c r="G8195" s="2" t="s">
        <v>87</v>
      </c>
      <c r="H8195" s="2" t="s">
        <v>88</v>
      </c>
      <c r="I8195" s="2" t="s">
        <v>33</v>
      </c>
      <c r="J8195" s="2" t="s">
        <v>89</v>
      </c>
      <c r="K8195" s="2" t="s">
        <v>90</v>
      </c>
      <c r="L8195" s="2" t="s">
        <v>91</v>
      </c>
      <c r="M8195" s="2" t="s">
        <v>92</v>
      </c>
      <c r="N8195" s="2" t="s">
        <v>51</v>
      </c>
      <c r="O8195" s="2" t="s">
        <v>39</v>
      </c>
      <c r="P8195" s="2" t="s">
        <v>106</v>
      </c>
      <c r="Q8195" s="2" t="s">
        <v>107</v>
      </c>
      <c r="R8195" s="6" t="n">
        <v>1</v>
      </c>
      <c r="S8195" s="7" t="n">
        <v>2659.82</v>
      </c>
      <c r="T8195" s="7" t="n">
        <f aca="false">$R8195*$S8195</f>
        <v>2659.82</v>
      </c>
      <c r="U8195" s="8" t="n">
        <v>0.03</v>
      </c>
      <c r="V8195" s="7" t="n">
        <f aca="false">$T8195*$U8195</f>
        <v>79.7946</v>
      </c>
      <c r="W8195" s="7" t="n">
        <f aca="false">$T8195-$V8195</f>
        <v>2580.0254</v>
      </c>
      <c r="X8195" s="7" t="n">
        <v>1926.24</v>
      </c>
      <c r="Y8195" s="7" t="n">
        <f aca="false">$R8195*$X8195</f>
        <v>1926.24</v>
      </c>
      <c r="Z8195" s="7" t="n">
        <f aca="false">$W8195-$Y8195</f>
        <v>653.7854</v>
      </c>
      <c r="AA8195" s="8" t="n">
        <f aca="false">IFERROR($Z8195/$W8195,0)</f>
        <v>0.253402699058699</v>
      </c>
      <c r="AB8195" s="2" t="s">
        <v>55</v>
      </c>
      <c r="AC8195" s="2" t="s">
        <v>43</v>
      </c>
    </row>
    <row r="8196" customFormat="false" ht="15" hidden="false" customHeight="false" outlineLevel="0" collapsed="false">
      <c r="A8196" s="2" t="s">
        <v>9715</v>
      </c>
      <c r="B8196" s="3" t="n">
        <v>45924</v>
      </c>
      <c r="C8196" s="4" t="n">
        <f aca="false">YEAR($B8196)</f>
        <v>2025</v>
      </c>
      <c r="D8196" s="4" t="n">
        <f aca="false">MONTH($B8196)</f>
        <v>9</v>
      </c>
      <c r="E8196" s="2" t="s">
        <v>4031</v>
      </c>
      <c r="F8196" s="5" t="n">
        <f aca="false">ROUNDUP(MONTH($B8196)/3,0)</f>
        <v>3</v>
      </c>
      <c r="G8196" s="2" t="s">
        <v>109</v>
      </c>
      <c r="H8196" s="2" t="s">
        <v>110</v>
      </c>
      <c r="I8196" s="2" t="s">
        <v>33</v>
      </c>
      <c r="J8196" s="2" t="s">
        <v>89</v>
      </c>
      <c r="K8196" s="2" t="s">
        <v>97</v>
      </c>
      <c r="L8196" s="2" t="s">
        <v>111</v>
      </c>
      <c r="M8196" s="2" t="s">
        <v>92</v>
      </c>
      <c r="N8196" s="2" t="s">
        <v>151</v>
      </c>
      <c r="O8196" s="2" t="s">
        <v>114</v>
      </c>
      <c r="P8196" s="2" t="s">
        <v>115</v>
      </c>
      <c r="Q8196" s="2" t="s">
        <v>116</v>
      </c>
      <c r="R8196" s="6" t="n">
        <v>2</v>
      </c>
      <c r="S8196" s="7" t="n">
        <v>287.61</v>
      </c>
      <c r="T8196" s="7" t="n">
        <f aca="false">$R8196*$S8196</f>
        <v>575.22</v>
      </c>
      <c r="U8196" s="8" t="n">
        <v>0.1</v>
      </c>
      <c r="V8196" s="7" t="n">
        <f aca="false">$T8196*$U8196</f>
        <v>57.522</v>
      </c>
      <c r="W8196" s="7" t="n">
        <f aca="false">$T8196-$V8196</f>
        <v>517.698</v>
      </c>
      <c r="X8196" s="7" t="n">
        <v>152.74</v>
      </c>
      <c r="Y8196" s="7" t="n">
        <f aca="false">$R8196*$X8196</f>
        <v>305.48</v>
      </c>
      <c r="Z8196" s="7" t="n">
        <f aca="false">$W8196-$Y8196</f>
        <v>212.218</v>
      </c>
      <c r="AA8196" s="8" t="n">
        <f aca="false">IFERROR($Z8196/$W8196,0)</f>
        <v>0.409926250439445</v>
      </c>
      <c r="AB8196" s="2" t="s">
        <v>76</v>
      </c>
      <c r="AC8196" s="2" t="s">
        <v>246</v>
      </c>
    </row>
    <row r="8197" customFormat="false" ht="15" hidden="false" customHeight="false" outlineLevel="0" collapsed="false">
      <c r="A8197" s="2" t="s">
        <v>9716</v>
      </c>
      <c r="B8197" s="3" t="n">
        <v>45924</v>
      </c>
      <c r="C8197" s="4" t="n">
        <f aca="false">YEAR($B8197)</f>
        <v>2025</v>
      </c>
      <c r="D8197" s="4" t="n">
        <f aca="false">MONTH($B8197)</f>
        <v>9</v>
      </c>
      <c r="E8197" s="2" t="s">
        <v>4031</v>
      </c>
      <c r="F8197" s="5" t="n">
        <f aca="false">ROUNDUP(MONTH($B8197)/3,0)</f>
        <v>3</v>
      </c>
      <c r="G8197" s="2" t="s">
        <v>1742</v>
      </c>
      <c r="H8197" s="2" t="s">
        <v>1743</v>
      </c>
      <c r="I8197" s="2" t="s">
        <v>33</v>
      </c>
      <c r="J8197" s="2" t="s">
        <v>89</v>
      </c>
      <c r="K8197" s="2" t="s">
        <v>124</v>
      </c>
      <c r="L8197" s="2" t="s">
        <v>125</v>
      </c>
      <c r="M8197" s="2" t="s">
        <v>99</v>
      </c>
      <c r="N8197" s="2" t="s">
        <v>51</v>
      </c>
      <c r="O8197" s="2" t="s">
        <v>39</v>
      </c>
      <c r="P8197" s="2" t="s">
        <v>106</v>
      </c>
      <c r="Q8197" s="2" t="s">
        <v>107</v>
      </c>
      <c r="R8197" s="6" t="n">
        <v>3</v>
      </c>
      <c r="S8197" s="7" t="n">
        <v>2440.69</v>
      </c>
      <c r="T8197" s="7" t="n">
        <f aca="false">$R8197*$S8197</f>
        <v>7322.07</v>
      </c>
      <c r="U8197" s="8" t="n">
        <v>0.05</v>
      </c>
      <c r="V8197" s="7" t="n">
        <f aca="false">$T8197*$U8197</f>
        <v>366.1035</v>
      </c>
      <c r="W8197" s="7" t="n">
        <f aca="false">$T8197-$V8197</f>
        <v>6955.9665</v>
      </c>
      <c r="X8197" s="7" t="n">
        <v>1728.96</v>
      </c>
      <c r="Y8197" s="7" t="n">
        <f aca="false">$R8197*$X8197</f>
        <v>5186.88</v>
      </c>
      <c r="Z8197" s="7" t="n">
        <f aca="false">$W8197-$Y8197</f>
        <v>1769.0865</v>
      </c>
      <c r="AA8197" s="8" t="n">
        <f aca="false">IFERROR($Z8197/$W8197,0)</f>
        <v>0.254326483602243</v>
      </c>
      <c r="AB8197" s="2" t="s">
        <v>76</v>
      </c>
      <c r="AC8197" s="2" t="s">
        <v>43</v>
      </c>
    </row>
    <row r="8198" customFormat="false" ht="15" hidden="false" customHeight="false" outlineLevel="0" collapsed="false">
      <c r="A8198" s="2" t="s">
        <v>9717</v>
      </c>
      <c r="B8198" s="3" t="n">
        <v>45925</v>
      </c>
      <c r="C8198" s="4" t="n">
        <f aca="false">YEAR($B8198)</f>
        <v>2025</v>
      </c>
      <c r="D8198" s="4" t="n">
        <f aca="false">MONTH($B8198)</f>
        <v>9</v>
      </c>
      <c r="E8198" s="2" t="s">
        <v>4031</v>
      </c>
      <c r="F8198" s="5" t="n">
        <f aca="false">ROUNDUP(MONTH($B8198)/3,0)</f>
        <v>3</v>
      </c>
      <c r="G8198" s="2" t="s">
        <v>45</v>
      </c>
      <c r="H8198" s="2" t="s">
        <v>46</v>
      </c>
      <c r="I8198" s="2" t="s">
        <v>33</v>
      </c>
      <c r="J8198" s="2" t="s">
        <v>47</v>
      </c>
      <c r="K8198" s="2" t="s">
        <v>48</v>
      </c>
      <c r="L8198" s="2" t="s">
        <v>49</v>
      </c>
      <c r="M8198" s="2" t="s">
        <v>105</v>
      </c>
      <c r="N8198" s="2" t="s">
        <v>73</v>
      </c>
      <c r="O8198" s="2" t="s">
        <v>52</v>
      </c>
      <c r="P8198" s="2" t="s">
        <v>53</v>
      </c>
      <c r="Q8198" s="2" t="s">
        <v>54</v>
      </c>
      <c r="R8198" s="6" t="n">
        <v>2</v>
      </c>
      <c r="S8198" s="7" t="n">
        <v>2959.49</v>
      </c>
      <c r="T8198" s="7" t="n">
        <f aca="false">$R8198*$S8198</f>
        <v>5918.98</v>
      </c>
      <c r="U8198" s="8" t="n">
        <v>0.15</v>
      </c>
      <c r="V8198" s="7" t="n">
        <f aca="false">$T8198*$U8198</f>
        <v>887.847</v>
      </c>
      <c r="W8198" s="7" t="n">
        <f aca="false">$T8198-$V8198</f>
        <v>5031.133</v>
      </c>
      <c r="X8198" s="7" t="n">
        <v>2362.3</v>
      </c>
      <c r="Y8198" s="7" t="n">
        <f aca="false">$R8198*$X8198</f>
        <v>4724.6</v>
      </c>
      <c r="Z8198" s="7" t="n">
        <f aca="false">$W8198-$Y8198</f>
        <v>306.532999999999</v>
      </c>
      <c r="AA8198" s="8" t="n">
        <f aca="false">IFERROR($Z8198/$W8198,0)</f>
        <v>0.0609272305065279</v>
      </c>
      <c r="AB8198" s="2" t="s">
        <v>85</v>
      </c>
      <c r="AC8198" s="2" t="s">
        <v>43</v>
      </c>
    </row>
    <row r="8199" customFormat="false" ht="15" hidden="false" customHeight="false" outlineLevel="0" collapsed="false">
      <c r="A8199" s="2" t="s">
        <v>9718</v>
      </c>
      <c r="B8199" s="3" t="n">
        <v>45925</v>
      </c>
      <c r="C8199" s="4" t="n">
        <f aca="false">YEAR($B8199)</f>
        <v>2025</v>
      </c>
      <c r="D8199" s="4" t="n">
        <f aca="false">MONTH($B8199)</f>
        <v>9</v>
      </c>
      <c r="E8199" s="2" t="s">
        <v>4031</v>
      </c>
      <c r="F8199" s="5" t="n">
        <f aca="false">ROUNDUP(MONTH($B8199)/3,0)</f>
        <v>3</v>
      </c>
      <c r="G8199" s="2" t="s">
        <v>1255</v>
      </c>
      <c r="H8199" s="2" t="s">
        <v>1256</v>
      </c>
      <c r="I8199" s="2" t="s">
        <v>33</v>
      </c>
      <c r="J8199" s="2" t="s">
        <v>47</v>
      </c>
      <c r="K8199" s="2" t="s">
        <v>196</v>
      </c>
      <c r="L8199" s="2" t="s">
        <v>197</v>
      </c>
      <c r="M8199" s="2" t="s">
        <v>156</v>
      </c>
      <c r="N8199" s="2" t="s">
        <v>38</v>
      </c>
      <c r="O8199" s="2" t="s">
        <v>171</v>
      </c>
      <c r="P8199" s="2" t="s">
        <v>172</v>
      </c>
      <c r="Q8199" s="2" t="s">
        <v>173</v>
      </c>
      <c r="R8199" s="6" t="n">
        <v>1</v>
      </c>
      <c r="S8199" s="7" t="n">
        <v>1026.9</v>
      </c>
      <c r="T8199" s="7" t="n">
        <f aca="false">$R8199*$S8199</f>
        <v>1026.9</v>
      </c>
      <c r="U8199" s="8" t="n">
        <v>0.08</v>
      </c>
      <c r="V8199" s="7" t="n">
        <f aca="false">$T8199*$U8199</f>
        <v>82.152</v>
      </c>
      <c r="W8199" s="7" t="n">
        <f aca="false">$T8199-$V8199</f>
        <v>944.748</v>
      </c>
      <c r="X8199" s="7" t="n">
        <v>631.24</v>
      </c>
      <c r="Y8199" s="7" t="n">
        <f aca="false">$R8199*$X8199</f>
        <v>631.24</v>
      </c>
      <c r="Z8199" s="7" t="n">
        <f aca="false">$W8199-$Y8199</f>
        <v>313.508</v>
      </c>
      <c r="AA8199" s="8" t="n">
        <f aca="false">IFERROR($Z8199/$W8199,0)</f>
        <v>0.331842988818182</v>
      </c>
      <c r="AB8199" s="2" t="s">
        <v>42</v>
      </c>
      <c r="AC8199" s="2" t="s">
        <v>43</v>
      </c>
    </row>
    <row r="8200" customFormat="false" ht="15" hidden="false" customHeight="false" outlineLevel="0" collapsed="false">
      <c r="A8200" s="2" t="s">
        <v>9719</v>
      </c>
      <c r="B8200" s="3" t="n">
        <v>45925</v>
      </c>
      <c r="C8200" s="4" t="n">
        <f aca="false">YEAR($B8200)</f>
        <v>2025</v>
      </c>
      <c r="D8200" s="4" t="n">
        <f aca="false">MONTH($B8200)</f>
        <v>9</v>
      </c>
      <c r="E8200" s="2" t="s">
        <v>4031</v>
      </c>
      <c r="F8200" s="5" t="n">
        <f aca="false">ROUNDUP(MONTH($B8200)/3,0)</f>
        <v>3</v>
      </c>
      <c r="G8200" s="2" t="s">
        <v>402</v>
      </c>
      <c r="H8200" s="2" t="s">
        <v>403</v>
      </c>
      <c r="I8200" s="2" t="s">
        <v>33</v>
      </c>
      <c r="J8200" s="2" t="s">
        <v>47</v>
      </c>
      <c r="K8200" s="2" t="s">
        <v>48</v>
      </c>
      <c r="L8200" s="2" t="s">
        <v>155</v>
      </c>
      <c r="M8200" s="2" t="s">
        <v>118</v>
      </c>
      <c r="N8200" s="2" t="s">
        <v>51</v>
      </c>
      <c r="O8200" s="2" t="s">
        <v>52</v>
      </c>
      <c r="P8200" s="2" t="s">
        <v>83</v>
      </c>
      <c r="Q8200" s="2" t="s">
        <v>112</v>
      </c>
      <c r="R8200" s="6" t="n">
        <v>3</v>
      </c>
      <c r="S8200" s="7" t="n">
        <v>2692.85</v>
      </c>
      <c r="T8200" s="7" t="n">
        <f aca="false">$R8200*$S8200</f>
        <v>8078.55</v>
      </c>
      <c r="U8200" s="8" t="n">
        <v>0.15</v>
      </c>
      <c r="V8200" s="7" t="n">
        <f aca="false">$T8200*$U8200</f>
        <v>1211.7825</v>
      </c>
      <c r="W8200" s="7" t="n">
        <f aca="false">$T8200-$V8200</f>
        <v>6866.7675</v>
      </c>
      <c r="X8200" s="7" t="n">
        <v>1970.61</v>
      </c>
      <c r="Y8200" s="7" t="n">
        <f aca="false">$R8200*$X8200</f>
        <v>5911.83</v>
      </c>
      <c r="Z8200" s="7" t="n">
        <f aca="false">$W8200-$Y8200</f>
        <v>954.9375</v>
      </c>
      <c r="AA8200" s="8" t="n">
        <f aca="false">IFERROR($Z8200/$W8200,0)</f>
        <v>0.139066525843492</v>
      </c>
      <c r="AB8200" s="2" t="s">
        <v>42</v>
      </c>
      <c r="AC8200" s="2" t="s">
        <v>43</v>
      </c>
    </row>
    <row r="8201" customFormat="false" ht="15" hidden="false" customHeight="false" outlineLevel="0" collapsed="false">
      <c r="A8201" s="2" t="s">
        <v>9720</v>
      </c>
      <c r="B8201" s="3" t="n">
        <v>45925</v>
      </c>
      <c r="C8201" s="4" t="n">
        <f aca="false">YEAR($B8201)</f>
        <v>2025</v>
      </c>
      <c r="D8201" s="4" t="n">
        <f aca="false">MONTH($B8201)</f>
        <v>9</v>
      </c>
      <c r="E8201" s="2" t="s">
        <v>4031</v>
      </c>
      <c r="F8201" s="5" t="n">
        <f aca="false">ROUNDUP(MONTH($B8201)/3,0)</f>
        <v>3</v>
      </c>
      <c r="G8201" s="2" t="s">
        <v>4477</v>
      </c>
      <c r="H8201" s="2" t="s">
        <v>1310</v>
      </c>
      <c r="I8201" s="2" t="s">
        <v>177</v>
      </c>
      <c r="J8201" s="2" t="s">
        <v>59</v>
      </c>
      <c r="K8201" s="2" t="s">
        <v>71</v>
      </c>
      <c r="L8201" s="2" t="s">
        <v>72</v>
      </c>
      <c r="M8201" s="2" t="s">
        <v>62</v>
      </c>
      <c r="N8201" s="2" t="s">
        <v>63</v>
      </c>
      <c r="O8201" s="2" t="s">
        <v>52</v>
      </c>
      <c r="P8201" s="2" t="s">
        <v>53</v>
      </c>
      <c r="Q8201" s="2" t="s">
        <v>169</v>
      </c>
      <c r="R8201" s="6" t="n">
        <v>2</v>
      </c>
      <c r="S8201" s="7" t="n">
        <v>2463.31</v>
      </c>
      <c r="T8201" s="7" t="n">
        <f aca="false">$R8201*$S8201</f>
        <v>4926.62</v>
      </c>
      <c r="U8201" s="8" t="n">
        <v>0.15</v>
      </c>
      <c r="V8201" s="7" t="n">
        <f aca="false">$T8201*$U8201</f>
        <v>738.993</v>
      </c>
      <c r="W8201" s="7" t="n">
        <f aca="false">$T8201-$V8201</f>
        <v>4187.627</v>
      </c>
      <c r="X8201" s="7" t="n">
        <v>1852.54</v>
      </c>
      <c r="Y8201" s="7" t="n">
        <f aca="false">$R8201*$X8201</f>
        <v>3705.08</v>
      </c>
      <c r="Z8201" s="7" t="n">
        <f aca="false">$W8201-$Y8201</f>
        <v>482.547000000001</v>
      </c>
      <c r="AA8201" s="8" t="n">
        <f aca="false">IFERROR($Z8201/$W8201,0)</f>
        <v>0.115231609692076</v>
      </c>
      <c r="AB8201" s="2" t="s">
        <v>76</v>
      </c>
      <c r="AC8201" s="2" t="s">
        <v>43</v>
      </c>
    </row>
    <row r="8202" customFormat="false" ht="15" hidden="false" customHeight="false" outlineLevel="0" collapsed="false">
      <c r="A8202" s="2" t="s">
        <v>9721</v>
      </c>
      <c r="B8202" s="3" t="n">
        <v>45925</v>
      </c>
      <c r="C8202" s="4" t="n">
        <f aca="false">YEAR($B8202)</f>
        <v>2025</v>
      </c>
      <c r="D8202" s="4" t="n">
        <f aca="false">MONTH($B8202)</f>
        <v>9</v>
      </c>
      <c r="E8202" s="2" t="s">
        <v>4031</v>
      </c>
      <c r="F8202" s="5" t="n">
        <f aca="false">ROUNDUP(MONTH($B8202)/3,0)</f>
        <v>3</v>
      </c>
      <c r="G8202" s="2" t="s">
        <v>3207</v>
      </c>
      <c r="H8202" s="2" t="s">
        <v>3208</v>
      </c>
      <c r="I8202" s="2" t="s">
        <v>33</v>
      </c>
      <c r="J8202" s="2" t="s">
        <v>47</v>
      </c>
      <c r="K8202" s="2" t="s">
        <v>196</v>
      </c>
      <c r="L8202" s="2" t="s">
        <v>197</v>
      </c>
      <c r="M8202" s="2" t="s">
        <v>156</v>
      </c>
      <c r="N8202" s="2" t="s">
        <v>63</v>
      </c>
      <c r="O8202" s="2" t="s">
        <v>64</v>
      </c>
      <c r="P8202" s="2" t="s">
        <v>342</v>
      </c>
      <c r="Q8202" s="2" t="s">
        <v>389</v>
      </c>
      <c r="R8202" s="6" t="n">
        <v>1</v>
      </c>
      <c r="S8202" s="7" t="n">
        <v>3615.16</v>
      </c>
      <c r="T8202" s="7" t="n">
        <f aca="false">$R8202*$S8202</f>
        <v>3615.16</v>
      </c>
      <c r="U8202" s="8" t="n">
        <v>0</v>
      </c>
      <c r="V8202" s="7" t="n">
        <f aca="false">$T8202*$U8202</f>
        <v>0</v>
      </c>
      <c r="W8202" s="7" t="n">
        <f aca="false">$T8202-$V8202</f>
        <v>3615.16</v>
      </c>
      <c r="X8202" s="7" t="n">
        <v>2626.86</v>
      </c>
      <c r="Y8202" s="7" t="n">
        <f aca="false">$R8202*$X8202</f>
        <v>2626.86</v>
      </c>
      <c r="Z8202" s="7" t="n">
        <f aca="false">$W8202-$Y8202</f>
        <v>988.3</v>
      </c>
      <c r="AA8202" s="8" t="n">
        <f aca="false">IFERROR($Z8202/$W8202,0)</f>
        <v>0.27337655871386</v>
      </c>
      <c r="AB8202" s="2" t="s">
        <v>42</v>
      </c>
      <c r="AC8202" s="2" t="s">
        <v>43</v>
      </c>
    </row>
    <row r="8203" customFormat="false" ht="15" hidden="false" customHeight="false" outlineLevel="0" collapsed="false">
      <c r="A8203" s="2" t="s">
        <v>9722</v>
      </c>
      <c r="B8203" s="3" t="n">
        <v>45925</v>
      </c>
      <c r="C8203" s="4" t="n">
        <f aca="false">YEAR($B8203)</f>
        <v>2025</v>
      </c>
      <c r="D8203" s="4" t="n">
        <f aca="false">MONTH($B8203)</f>
        <v>9</v>
      </c>
      <c r="E8203" s="2" t="s">
        <v>4031</v>
      </c>
      <c r="F8203" s="5" t="n">
        <f aca="false">ROUNDUP(MONTH($B8203)/3,0)</f>
        <v>3</v>
      </c>
      <c r="G8203" s="2" t="s">
        <v>109</v>
      </c>
      <c r="H8203" s="2" t="s">
        <v>110</v>
      </c>
      <c r="I8203" s="2" t="s">
        <v>33</v>
      </c>
      <c r="J8203" s="2" t="s">
        <v>89</v>
      </c>
      <c r="K8203" s="2" t="s">
        <v>97</v>
      </c>
      <c r="L8203" s="2" t="s">
        <v>111</v>
      </c>
      <c r="M8203" s="2" t="s">
        <v>99</v>
      </c>
      <c r="N8203" s="2" t="s">
        <v>51</v>
      </c>
      <c r="O8203" s="2" t="s">
        <v>64</v>
      </c>
      <c r="P8203" s="2" t="s">
        <v>65</v>
      </c>
      <c r="Q8203" s="2" t="s">
        <v>66</v>
      </c>
      <c r="R8203" s="6" t="n">
        <v>2</v>
      </c>
      <c r="S8203" s="7" t="n">
        <v>8491.89</v>
      </c>
      <c r="T8203" s="7" t="n">
        <f aca="false">$R8203*$S8203</f>
        <v>16983.78</v>
      </c>
      <c r="U8203" s="8" t="n">
        <v>0.08</v>
      </c>
      <c r="V8203" s="7" t="n">
        <f aca="false">$T8203*$U8203</f>
        <v>1358.7024</v>
      </c>
      <c r="W8203" s="7" t="n">
        <f aca="false">$T8203-$V8203</f>
        <v>15625.0776</v>
      </c>
      <c r="X8203" s="7" t="n">
        <v>6403.58</v>
      </c>
      <c r="Y8203" s="7" t="n">
        <f aca="false">$R8203*$X8203</f>
        <v>12807.16</v>
      </c>
      <c r="Z8203" s="7" t="n">
        <f aca="false">$W8203-$Y8203</f>
        <v>2817.9176</v>
      </c>
      <c r="AA8203" s="8" t="n">
        <f aca="false">IFERROR($Z8203/$W8203,0)</f>
        <v>0.180345830730466</v>
      </c>
      <c r="AB8203" s="2" t="s">
        <v>42</v>
      </c>
      <c r="AC8203" s="2" t="s">
        <v>43</v>
      </c>
    </row>
    <row r="8204" customFormat="false" ht="15" hidden="false" customHeight="false" outlineLevel="0" collapsed="false">
      <c r="A8204" s="2" t="s">
        <v>9723</v>
      </c>
      <c r="B8204" s="3" t="n">
        <v>45925</v>
      </c>
      <c r="C8204" s="4" t="n">
        <f aca="false">YEAR($B8204)</f>
        <v>2025</v>
      </c>
      <c r="D8204" s="4" t="n">
        <f aca="false">MONTH($B8204)</f>
        <v>9</v>
      </c>
      <c r="E8204" s="2" t="s">
        <v>4031</v>
      </c>
      <c r="F8204" s="5" t="n">
        <f aca="false">ROUNDUP(MONTH($B8204)/3,0)</f>
        <v>3</v>
      </c>
      <c r="G8204" s="2" t="s">
        <v>805</v>
      </c>
      <c r="H8204" s="2" t="s">
        <v>806</v>
      </c>
      <c r="I8204" s="2" t="s">
        <v>33</v>
      </c>
      <c r="J8204" s="2" t="s">
        <v>59</v>
      </c>
      <c r="K8204" s="2" t="s">
        <v>60</v>
      </c>
      <c r="L8204" s="2" t="s">
        <v>61</v>
      </c>
      <c r="M8204" s="2" t="s">
        <v>131</v>
      </c>
      <c r="N8204" s="2" t="s">
        <v>63</v>
      </c>
      <c r="O8204" s="2" t="s">
        <v>114</v>
      </c>
      <c r="P8204" s="2" t="s">
        <v>234</v>
      </c>
      <c r="Q8204" s="2" t="s">
        <v>238</v>
      </c>
      <c r="R8204" s="6" t="n">
        <v>1</v>
      </c>
      <c r="S8204" s="7" t="n">
        <v>390.57</v>
      </c>
      <c r="T8204" s="7" t="n">
        <f aca="false">$R8204*$S8204</f>
        <v>390.57</v>
      </c>
      <c r="U8204" s="8" t="n">
        <v>0</v>
      </c>
      <c r="V8204" s="7" t="n">
        <f aca="false">$T8204*$U8204</f>
        <v>0</v>
      </c>
      <c r="W8204" s="7" t="n">
        <f aca="false">$T8204-$V8204</f>
        <v>390.57</v>
      </c>
      <c r="X8204" s="7" t="n">
        <v>208.47</v>
      </c>
      <c r="Y8204" s="7" t="n">
        <f aca="false">$R8204*$X8204</f>
        <v>208.47</v>
      </c>
      <c r="Z8204" s="7" t="n">
        <f aca="false">$W8204-$Y8204</f>
        <v>182.1</v>
      </c>
      <c r="AA8204" s="8" t="n">
        <f aca="false">IFERROR($Z8204/$W8204,0)</f>
        <v>0.466241646823873</v>
      </c>
      <c r="AB8204" s="2" t="s">
        <v>42</v>
      </c>
      <c r="AC8204" s="2" t="s">
        <v>43</v>
      </c>
    </row>
    <row r="8205" customFormat="false" ht="15" hidden="false" customHeight="false" outlineLevel="0" collapsed="false">
      <c r="A8205" s="2" t="s">
        <v>9724</v>
      </c>
      <c r="B8205" s="3" t="n">
        <v>45925</v>
      </c>
      <c r="C8205" s="4" t="n">
        <f aca="false">YEAR($B8205)</f>
        <v>2025</v>
      </c>
      <c r="D8205" s="4" t="n">
        <f aca="false">MONTH($B8205)</f>
        <v>9</v>
      </c>
      <c r="E8205" s="2" t="s">
        <v>4031</v>
      </c>
      <c r="F8205" s="5" t="n">
        <f aca="false">ROUNDUP(MONTH($B8205)/3,0)</f>
        <v>3</v>
      </c>
      <c r="G8205" s="2" t="s">
        <v>369</v>
      </c>
      <c r="H8205" s="2" t="s">
        <v>370</v>
      </c>
      <c r="I8205" s="2" t="s">
        <v>33</v>
      </c>
      <c r="J8205" s="2" t="s">
        <v>59</v>
      </c>
      <c r="K8205" s="2" t="s">
        <v>210</v>
      </c>
      <c r="L8205" s="2" t="s">
        <v>211</v>
      </c>
      <c r="M8205" s="2" t="s">
        <v>131</v>
      </c>
      <c r="N8205" s="2" t="s">
        <v>51</v>
      </c>
      <c r="O8205" s="2" t="s">
        <v>64</v>
      </c>
      <c r="P8205" s="2" t="s">
        <v>342</v>
      </c>
      <c r="Q8205" s="2" t="s">
        <v>389</v>
      </c>
      <c r="R8205" s="6" t="n">
        <v>3</v>
      </c>
      <c r="S8205" s="7" t="n">
        <v>3447.79</v>
      </c>
      <c r="T8205" s="7" t="n">
        <f aca="false">$R8205*$S8205</f>
        <v>10343.37</v>
      </c>
      <c r="U8205" s="8" t="n">
        <v>0</v>
      </c>
      <c r="V8205" s="7" t="n">
        <f aca="false">$T8205*$U8205</f>
        <v>0</v>
      </c>
      <c r="W8205" s="7" t="n">
        <f aca="false">$T8205-$V8205</f>
        <v>10343.37</v>
      </c>
      <c r="X8205" s="7" t="n">
        <v>2699.56</v>
      </c>
      <c r="Y8205" s="7" t="n">
        <f aca="false">$R8205*$X8205</f>
        <v>8098.68</v>
      </c>
      <c r="Z8205" s="7" t="n">
        <f aca="false">$W8205-$Y8205</f>
        <v>2244.69</v>
      </c>
      <c r="AA8205" s="8" t="n">
        <f aca="false">IFERROR($Z8205/$W8205,0)</f>
        <v>0.217017277734433</v>
      </c>
      <c r="AB8205" s="2" t="s">
        <v>55</v>
      </c>
      <c r="AC8205" s="2" t="s">
        <v>43</v>
      </c>
    </row>
    <row r="8206" customFormat="false" ht="15" hidden="false" customHeight="false" outlineLevel="0" collapsed="false">
      <c r="A8206" s="2" t="s">
        <v>9725</v>
      </c>
      <c r="B8206" s="3" t="n">
        <v>45925</v>
      </c>
      <c r="C8206" s="4" t="n">
        <f aca="false">YEAR($B8206)</f>
        <v>2025</v>
      </c>
      <c r="D8206" s="4" t="n">
        <f aca="false">MONTH($B8206)</f>
        <v>9</v>
      </c>
      <c r="E8206" s="2" t="s">
        <v>4031</v>
      </c>
      <c r="F8206" s="5" t="n">
        <f aca="false">ROUNDUP(MONTH($B8206)/3,0)</f>
        <v>3</v>
      </c>
      <c r="G8206" s="2" t="s">
        <v>1028</v>
      </c>
      <c r="H8206" s="2" t="s">
        <v>1029</v>
      </c>
      <c r="I8206" s="2" t="s">
        <v>33</v>
      </c>
      <c r="J8206" s="2" t="s">
        <v>89</v>
      </c>
      <c r="K8206" s="2" t="s">
        <v>90</v>
      </c>
      <c r="L8206" s="2" t="s">
        <v>161</v>
      </c>
      <c r="M8206" s="2" t="s">
        <v>135</v>
      </c>
      <c r="N8206" s="2" t="s">
        <v>73</v>
      </c>
      <c r="O8206" s="2" t="s">
        <v>64</v>
      </c>
      <c r="P8206" s="2" t="s">
        <v>65</v>
      </c>
      <c r="Q8206" s="2" t="s">
        <v>66</v>
      </c>
      <c r="R8206" s="6" t="n">
        <v>2</v>
      </c>
      <c r="S8206" s="7" t="n">
        <v>7544.28</v>
      </c>
      <c r="T8206" s="7" t="n">
        <f aca="false">$R8206*$S8206</f>
        <v>15088.56</v>
      </c>
      <c r="U8206" s="8" t="n">
        <v>0.15</v>
      </c>
      <c r="V8206" s="7" t="n">
        <f aca="false">$T8206*$U8206</f>
        <v>2263.284</v>
      </c>
      <c r="W8206" s="7" t="n">
        <f aca="false">$T8206-$V8206</f>
        <v>12825.276</v>
      </c>
      <c r="X8206" s="7" t="n">
        <v>5748.55</v>
      </c>
      <c r="Y8206" s="7" t="n">
        <f aca="false">$R8206*$X8206</f>
        <v>11497.1</v>
      </c>
      <c r="Z8206" s="7" t="n">
        <f aca="false">$W8206-$Y8206</f>
        <v>1328.176</v>
      </c>
      <c r="AA8206" s="8" t="n">
        <f aca="false">IFERROR($Z8206/$W8206,0)</f>
        <v>0.103559252837912</v>
      </c>
      <c r="AB8206" s="2" t="s">
        <v>42</v>
      </c>
      <c r="AC8206" s="2" t="s">
        <v>43</v>
      </c>
    </row>
    <row r="8207" customFormat="false" ht="15" hidden="false" customHeight="false" outlineLevel="0" collapsed="false">
      <c r="A8207" s="2" t="s">
        <v>9726</v>
      </c>
      <c r="B8207" s="3" t="n">
        <v>45925</v>
      </c>
      <c r="C8207" s="4" t="n">
        <f aca="false">YEAR($B8207)</f>
        <v>2025</v>
      </c>
      <c r="D8207" s="4" t="n">
        <f aca="false">MONTH($B8207)</f>
        <v>9</v>
      </c>
      <c r="E8207" s="2" t="s">
        <v>4031</v>
      </c>
      <c r="F8207" s="5" t="n">
        <f aca="false">ROUNDUP(MONTH($B8207)/3,0)</f>
        <v>3</v>
      </c>
      <c r="G8207" s="2" t="s">
        <v>109</v>
      </c>
      <c r="H8207" s="2" t="s">
        <v>110</v>
      </c>
      <c r="I8207" s="2" t="s">
        <v>33</v>
      </c>
      <c r="J8207" s="2" t="s">
        <v>89</v>
      </c>
      <c r="K8207" s="2" t="s">
        <v>97</v>
      </c>
      <c r="L8207" s="2" t="s">
        <v>111</v>
      </c>
      <c r="M8207" s="2" t="s">
        <v>92</v>
      </c>
      <c r="N8207" s="2" t="s">
        <v>63</v>
      </c>
      <c r="O8207" s="2" t="s">
        <v>171</v>
      </c>
      <c r="P8207" s="2" t="s">
        <v>204</v>
      </c>
      <c r="Q8207" s="2" t="s">
        <v>232</v>
      </c>
      <c r="R8207" s="6" t="n">
        <v>1</v>
      </c>
      <c r="S8207" s="7" t="n">
        <v>1068.19</v>
      </c>
      <c r="T8207" s="7" t="n">
        <f aca="false">$R8207*$S8207</f>
        <v>1068.19</v>
      </c>
      <c r="U8207" s="8" t="n">
        <v>0.15</v>
      </c>
      <c r="V8207" s="7" t="n">
        <f aca="false">$T8207*$U8207</f>
        <v>160.2285</v>
      </c>
      <c r="W8207" s="7" t="n">
        <f aca="false">$T8207-$V8207</f>
        <v>907.9615</v>
      </c>
      <c r="X8207" s="7" t="n">
        <v>667.37</v>
      </c>
      <c r="Y8207" s="7" t="n">
        <f aca="false">$R8207*$X8207</f>
        <v>667.37</v>
      </c>
      <c r="Z8207" s="7" t="n">
        <f aca="false">$W8207-$Y8207</f>
        <v>240.5915</v>
      </c>
      <c r="AA8207" s="8" t="n">
        <f aca="false">IFERROR($Z8207/$W8207,0)</f>
        <v>0.264979847713807</v>
      </c>
      <c r="AB8207" s="2" t="s">
        <v>85</v>
      </c>
      <c r="AC8207" s="2" t="s">
        <v>43</v>
      </c>
    </row>
    <row r="8208" customFormat="false" ht="15" hidden="false" customHeight="false" outlineLevel="0" collapsed="false">
      <c r="A8208" s="2" t="s">
        <v>9727</v>
      </c>
      <c r="B8208" s="3" t="n">
        <v>45925</v>
      </c>
      <c r="C8208" s="4" t="n">
        <f aca="false">YEAR($B8208)</f>
        <v>2025</v>
      </c>
      <c r="D8208" s="4" t="n">
        <f aca="false">MONTH($B8208)</f>
        <v>9</v>
      </c>
      <c r="E8208" s="2" t="s">
        <v>4031</v>
      </c>
      <c r="F8208" s="5" t="n">
        <f aca="false">ROUNDUP(MONTH($B8208)/3,0)</f>
        <v>3</v>
      </c>
      <c r="G8208" s="2" t="s">
        <v>727</v>
      </c>
      <c r="H8208" s="2" t="s">
        <v>728</v>
      </c>
      <c r="I8208" s="2" t="s">
        <v>33</v>
      </c>
      <c r="J8208" s="2" t="s">
        <v>59</v>
      </c>
      <c r="K8208" s="2" t="s">
        <v>210</v>
      </c>
      <c r="L8208" s="2" t="s">
        <v>211</v>
      </c>
      <c r="M8208" s="2" t="s">
        <v>142</v>
      </c>
      <c r="N8208" s="2" t="s">
        <v>63</v>
      </c>
      <c r="O8208" s="2" t="s">
        <v>114</v>
      </c>
      <c r="P8208" s="2" t="s">
        <v>115</v>
      </c>
      <c r="Q8208" s="2" t="s">
        <v>377</v>
      </c>
      <c r="R8208" s="6" t="n">
        <v>3</v>
      </c>
      <c r="S8208" s="7" t="n">
        <v>287.07</v>
      </c>
      <c r="T8208" s="7" t="n">
        <f aca="false">$R8208*$S8208</f>
        <v>861.21</v>
      </c>
      <c r="U8208" s="8" t="n">
        <v>0</v>
      </c>
      <c r="V8208" s="7" t="n">
        <f aca="false">$T8208*$U8208</f>
        <v>0</v>
      </c>
      <c r="W8208" s="7" t="n">
        <f aca="false">$T8208-$V8208</f>
        <v>861.21</v>
      </c>
      <c r="X8208" s="7" t="n">
        <v>145.87</v>
      </c>
      <c r="Y8208" s="7" t="n">
        <f aca="false">$R8208*$X8208</f>
        <v>437.61</v>
      </c>
      <c r="Z8208" s="7" t="n">
        <f aca="false">$W8208-$Y8208</f>
        <v>423.6</v>
      </c>
      <c r="AA8208" s="8" t="n">
        <f aca="false">IFERROR($Z8208/$W8208,0)</f>
        <v>0.491866095377434</v>
      </c>
      <c r="AB8208" s="2" t="s">
        <v>76</v>
      </c>
      <c r="AC8208" s="2" t="s">
        <v>43</v>
      </c>
    </row>
    <row r="8209" customFormat="false" ht="15" hidden="false" customHeight="false" outlineLevel="0" collapsed="false">
      <c r="A8209" s="2" t="s">
        <v>9728</v>
      </c>
      <c r="B8209" s="3" t="n">
        <v>45926</v>
      </c>
      <c r="C8209" s="4" t="n">
        <f aca="false">YEAR($B8209)</f>
        <v>2025</v>
      </c>
      <c r="D8209" s="4" t="n">
        <f aca="false">MONTH($B8209)</f>
        <v>9</v>
      </c>
      <c r="E8209" s="2" t="s">
        <v>4031</v>
      </c>
      <c r="F8209" s="5" t="n">
        <f aca="false">ROUNDUP(MONTH($B8209)/3,0)</f>
        <v>3</v>
      </c>
      <c r="G8209" s="2" t="s">
        <v>2390</v>
      </c>
      <c r="H8209" s="2" t="s">
        <v>2391</v>
      </c>
      <c r="I8209" s="2" t="s">
        <v>33</v>
      </c>
      <c r="J8209" s="2" t="s">
        <v>59</v>
      </c>
      <c r="K8209" s="2" t="s">
        <v>140</v>
      </c>
      <c r="L8209" s="2" t="s">
        <v>141</v>
      </c>
      <c r="M8209" s="2" t="s">
        <v>142</v>
      </c>
      <c r="N8209" s="2" t="s">
        <v>73</v>
      </c>
      <c r="O8209" s="2" t="s">
        <v>114</v>
      </c>
      <c r="P8209" s="2" t="s">
        <v>119</v>
      </c>
      <c r="Q8209" s="2" t="s">
        <v>191</v>
      </c>
      <c r="R8209" s="6" t="n">
        <v>1</v>
      </c>
      <c r="S8209" s="7" t="n">
        <v>426.16</v>
      </c>
      <c r="T8209" s="7" t="n">
        <f aca="false">$R8209*$S8209</f>
        <v>426.16</v>
      </c>
      <c r="U8209" s="8" t="n">
        <v>0.03</v>
      </c>
      <c r="V8209" s="7" t="n">
        <f aca="false">$T8209*$U8209</f>
        <v>12.7848</v>
      </c>
      <c r="W8209" s="7" t="n">
        <f aca="false">$T8209-$V8209</f>
        <v>413.3752</v>
      </c>
      <c r="X8209" s="7" t="n">
        <v>228</v>
      </c>
      <c r="Y8209" s="7" t="n">
        <f aca="false">$R8209*$X8209</f>
        <v>228</v>
      </c>
      <c r="Z8209" s="7" t="n">
        <f aca="false">$W8209-$Y8209</f>
        <v>185.3752</v>
      </c>
      <c r="AA8209" s="8" t="n">
        <f aca="false">IFERROR($Z8209/$W8209,0)</f>
        <v>0.448442964164275</v>
      </c>
      <c r="AB8209" s="2" t="s">
        <v>42</v>
      </c>
      <c r="AC8209" s="2" t="s">
        <v>43</v>
      </c>
    </row>
    <row r="8210" customFormat="false" ht="15" hidden="false" customHeight="false" outlineLevel="0" collapsed="false">
      <c r="A8210" s="2" t="s">
        <v>9729</v>
      </c>
      <c r="B8210" s="3" t="n">
        <v>45926</v>
      </c>
      <c r="C8210" s="4" t="n">
        <f aca="false">YEAR($B8210)</f>
        <v>2025</v>
      </c>
      <c r="D8210" s="4" t="n">
        <f aca="false">MONTH($B8210)</f>
        <v>9</v>
      </c>
      <c r="E8210" s="2" t="s">
        <v>4031</v>
      </c>
      <c r="F8210" s="5" t="n">
        <f aca="false">ROUNDUP(MONTH($B8210)/3,0)</f>
        <v>3</v>
      </c>
      <c r="G8210" s="2" t="s">
        <v>755</v>
      </c>
      <c r="H8210" s="2" t="s">
        <v>756</v>
      </c>
      <c r="I8210" s="2" t="s">
        <v>104</v>
      </c>
      <c r="J8210" s="2" t="s">
        <v>34</v>
      </c>
      <c r="K8210" s="2" t="s">
        <v>242</v>
      </c>
      <c r="L8210" s="2" t="s">
        <v>243</v>
      </c>
      <c r="M8210" s="2" t="s">
        <v>37</v>
      </c>
      <c r="N8210" s="2" t="s">
        <v>73</v>
      </c>
      <c r="O8210" s="2" t="s">
        <v>171</v>
      </c>
      <c r="P8210" s="2" t="s">
        <v>204</v>
      </c>
      <c r="Q8210" s="2" t="s">
        <v>205</v>
      </c>
      <c r="R8210" s="6" t="n">
        <v>7</v>
      </c>
      <c r="S8210" s="7" t="n">
        <v>1263.42</v>
      </c>
      <c r="T8210" s="7" t="n">
        <f aca="false">$R8210*$S8210</f>
        <v>8843.94</v>
      </c>
      <c r="U8210" s="8" t="n">
        <v>0.2</v>
      </c>
      <c r="V8210" s="7" t="n">
        <f aca="false">$T8210*$U8210</f>
        <v>1768.788</v>
      </c>
      <c r="W8210" s="7" t="n">
        <f aca="false">$T8210-$V8210</f>
        <v>7075.152</v>
      </c>
      <c r="X8210" s="7" t="n">
        <v>802.73</v>
      </c>
      <c r="Y8210" s="7" t="n">
        <f aca="false">$R8210*$X8210</f>
        <v>5619.11</v>
      </c>
      <c r="Z8210" s="7" t="n">
        <f aca="false">$W8210-$Y8210</f>
        <v>1456.042</v>
      </c>
      <c r="AA8210" s="8" t="n">
        <f aca="false">IFERROR($Z8210/$W8210,0)</f>
        <v>0.205796568045464</v>
      </c>
      <c r="AB8210" s="2" t="s">
        <v>85</v>
      </c>
      <c r="AC8210" s="2" t="s">
        <v>43</v>
      </c>
    </row>
    <row r="8211" customFormat="false" ht="15" hidden="false" customHeight="false" outlineLevel="0" collapsed="false">
      <c r="A8211" s="2" t="s">
        <v>9730</v>
      </c>
      <c r="B8211" s="3" t="n">
        <v>45926</v>
      </c>
      <c r="C8211" s="4" t="n">
        <f aca="false">YEAR($B8211)</f>
        <v>2025</v>
      </c>
      <c r="D8211" s="4" t="n">
        <f aca="false">MONTH($B8211)</f>
        <v>9</v>
      </c>
      <c r="E8211" s="2" t="s">
        <v>4031</v>
      </c>
      <c r="F8211" s="5" t="n">
        <f aca="false">ROUNDUP(MONTH($B8211)/3,0)</f>
        <v>3</v>
      </c>
      <c r="G8211" s="2" t="s">
        <v>517</v>
      </c>
      <c r="H8211" s="2" t="s">
        <v>518</v>
      </c>
      <c r="I8211" s="2" t="s">
        <v>33</v>
      </c>
      <c r="J8211" s="2" t="s">
        <v>147</v>
      </c>
      <c r="K8211" s="2" t="s">
        <v>215</v>
      </c>
      <c r="L8211" s="2" t="s">
        <v>216</v>
      </c>
      <c r="M8211" s="2" t="s">
        <v>217</v>
      </c>
      <c r="N8211" s="2" t="s">
        <v>51</v>
      </c>
      <c r="O8211" s="2" t="s">
        <v>52</v>
      </c>
      <c r="P8211" s="2" t="s">
        <v>83</v>
      </c>
      <c r="Q8211" s="2" t="s">
        <v>84</v>
      </c>
      <c r="R8211" s="6" t="n">
        <v>2</v>
      </c>
      <c r="S8211" s="7" t="n">
        <v>4039.31</v>
      </c>
      <c r="T8211" s="7" t="n">
        <f aca="false">$R8211*$S8211</f>
        <v>8078.62</v>
      </c>
      <c r="U8211" s="8" t="n">
        <v>0</v>
      </c>
      <c r="V8211" s="7" t="n">
        <f aca="false">$T8211*$U8211</f>
        <v>0</v>
      </c>
      <c r="W8211" s="7" t="n">
        <f aca="false">$T8211-$V8211</f>
        <v>8078.62</v>
      </c>
      <c r="X8211" s="7" t="n">
        <v>3217.12</v>
      </c>
      <c r="Y8211" s="7" t="n">
        <f aca="false">$R8211*$X8211</f>
        <v>6434.24</v>
      </c>
      <c r="Z8211" s="7" t="n">
        <f aca="false">$W8211-$Y8211</f>
        <v>1644.38</v>
      </c>
      <c r="AA8211" s="8" t="n">
        <f aca="false">IFERROR($Z8211/$W8211,0)</f>
        <v>0.203547140476963</v>
      </c>
      <c r="AB8211" s="2" t="s">
        <v>42</v>
      </c>
      <c r="AC8211" s="2" t="s">
        <v>43</v>
      </c>
    </row>
    <row r="8212" customFormat="false" ht="15" hidden="false" customHeight="false" outlineLevel="0" collapsed="false">
      <c r="A8212" s="2" t="s">
        <v>9731</v>
      </c>
      <c r="B8212" s="3" t="n">
        <v>45926</v>
      </c>
      <c r="C8212" s="4" t="n">
        <f aca="false">YEAR($B8212)</f>
        <v>2025</v>
      </c>
      <c r="D8212" s="4" t="n">
        <f aca="false">MONTH($B8212)</f>
        <v>9</v>
      </c>
      <c r="E8212" s="2" t="s">
        <v>4031</v>
      </c>
      <c r="F8212" s="5" t="n">
        <f aca="false">ROUNDUP(MONTH($B8212)/3,0)</f>
        <v>3</v>
      </c>
      <c r="G8212" s="2" t="s">
        <v>2646</v>
      </c>
      <c r="H8212" s="2" t="s">
        <v>2647</v>
      </c>
      <c r="I8212" s="2" t="s">
        <v>33</v>
      </c>
      <c r="J8212" s="2" t="s">
        <v>47</v>
      </c>
      <c r="K8212" s="2" t="s">
        <v>185</v>
      </c>
      <c r="L8212" s="2" t="s">
        <v>186</v>
      </c>
      <c r="M8212" s="2" t="s">
        <v>118</v>
      </c>
      <c r="N8212" s="2" t="s">
        <v>51</v>
      </c>
      <c r="O8212" s="2" t="s">
        <v>171</v>
      </c>
      <c r="P8212" s="2" t="s">
        <v>204</v>
      </c>
      <c r="Q8212" s="2" t="s">
        <v>205</v>
      </c>
      <c r="R8212" s="6" t="n">
        <v>3</v>
      </c>
      <c r="S8212" s="7" t="n">
        <v>1141.53</v>
      </c>
      <c r="T8212" s="7" t="n">
        <f aca="false">$R8212*$S8212</f>
        <v>3424.59</v>
      </c>
      <c r="U8212" s="8" t="n">
        <v>0.15</v>
      </c>
      <c r="V8212" s="7" t="n">
        <f aca="false">$T8212*$U8212</f>
        <v>513.6885</v>
      </c>
      <c r="W8212" s="7" t="n">
        <f aca="false">$T8212-$V8212</f>
        <v>2910.9015</v>
      </c>
      <c r="X8212" s="7" t="n">
        <v>708.8</v>
      </c>
      <c r="Y8212" s="7" t="n">
        <f aca="false">$R8212*$X8212</f>
        <v>2126.4</v>
      </c>
      <c r="Z8212" s="7" t="n">
        <f aca="false">$W8212-$Y8212</f>
        <v>784.5015</v>
      </c>
      <c r="AA8212" s="8" t="n">
        <f aca="false">IFERROR($Z8212/$W8212,0)</f>
        <v>0.269504653455296</v>
      </c>
      <c r="AB8212" s="2" t="s">
        <v>85</v>
      </c>
      <c r="AC8212" s="2" t="s">
        <v>43</v>
      </c>
    </row>
    <row r="8213" customFormat="false" ht="15" hidden="false" customHeight="false" outlineLevel="0" collapsed="false">
      <c r="A8213" s="2" t="s">
        <v>9732</v>
      </c>
      <c r="B8213" s="3" t="n">
        <v>45926</v>
      </c>
      <c r="C8213" s="4" t="n">
        <f aca="false">YEAR($B8213)</f>
        <v>2025</v>
      </c>
      <c r="D8213" s="4" t="n">
        <f aca="false">MONTH($B8213)</f>
        <v>9</v>
      </c>
      <c r="E8213" s="2" t="s">
        <v>4031</v>
      </c>
      <c r="F8213" s="5" t="n">
        <f aca="false">ROUNDUP(MONTH($B8213)/3,0)</f>
        <v>3</v>
      </c>
      <c r="G8213" s="2" t="s">
        <v>2220</v>
      </c>
      <c r="H8213" s="2" t="s">
        <v>742</v>
      </c>
      <c r="I8213" s="2" t="s">
        <v>104</v>
      </c>
      <c r="J8213" s="2" t="s">
        <v>89</v>
      </c>
      <c r="K8213" s="2" t="s">
        <v>97</v>
      </c>
      <c r="L8213" s="2" t="s">
        <v>111</v>
      </c>
      <c r="M8213" s="2" t="s">
        <v>135</v>
      </c>
      <c r="N8213" s="2" t="s">
        <v>51</v>
      </c>
      <c r="O8213" s="2" t="s">
        <v>114</v>
      </c>
      <c r="P8213" s="2" t="s">
        <v>234</v>
      </c>
      <c r="Q8213" s="2" t="s">
        <v>276</v>
      </c>
      <c r="R8213" s="6" t="n">
        <v>12</v>
      </c>
      <c r="S8213" s="7" t="n">
        <v>191.68</v>
      </c>
      <c r="T8213" s="7" t="n">
        <f aca="false">$R8213*$S8213</f>
        <v>2300.16</v>
      </c>
      <c r="U8213" s="8" t="n">
        <v>0.2</v>
      </c>
      <c r="V8213" s="7" t="n">
        <f aca="false">$T8213*$U8213</f>
        <v>460.032</v>
      </c>
      <c r="W8213" s="7" t="n">
        <f aca="false">$T8213-$V8213</f>
        <v>1840.128</v>
      </c>
      <c r="X8213" s="7" t="n">
        <v>87.56</v>
      </c>
      <c r="Y8213" s="7" t="n">
        <f aca="false">$R8213*$X8213</f>
        <v>1050.72</v>
      </c>
      <c r="Z8213" s="7" t="n">
        <f aca="false">$W8213-$Y8213</f>
        <v>789.408</v>
      </c>
      <c r="AA8213" s="8" t="n">
        <f aca="false">IFERROR($Z8213/$W8213,0)</f>
        <v>0.428996243739566</v>
      </c>
      <c r="AB8213" s="2" t="s">
        <v>42</v>
      </c>
      <c r="AC8213" s="2" t="s">
        <v>43</v>
      </c>
    </row>
    <row r="8214" customFormat="false" ht="15" hidden="false" customHeight="false" outlineLevel="0" collapsed="false">
      <c r="A8214" s="2" t="s">
        <v>9733</v>
      </c>
      <c r="B8214" s="3" t="n">
        <v>45926</v>
      </c>
      <c r="C8214" s="4" t="n">
        <f aca="false">YEAR($B8214)</f>
        <v>2025</v>
      </c>
      <c r="D8214" s="4" t="n">
        <f aca="false">MONTH($B8214)</f>
        <v>9</v>
      </c>
      <c r="E8214" s="2" t="s">
        <v>4031</v>
      </c>
      <c r="F8214" s="5" t="n">
        <f aca="false">ROUNDUP(MONTH($B8214)/3,0)</f>
        <v>3</v>
      </c>
      <c r="G8214" s="2" t="s">
        <v>1433</v>
      </c>
      <c r="H8214" s="2" t="s">
        <v>1434</v>
      </c>
      <c r="I8214" s="2" t="s">
        <v>33</v>
      </c>
      <c r="J8214" s="2" t="s">
        <v>34</v>
      </c>
      <c r="K8214" s="2" t="s">
        <v>35</v>
      </c>
      <c r="L8214" s="2" t="s">
        <v>36</v>
      </c>
      <c r="M8214" s="2" t="s">
        <v>82</v>
      </c>
      <c r="N8214" s="2" t="s">
        <v>38</v>
      </c>
      <c r="O8214" s="2" t="s">
        <v>52</v>
      </c>
      <c r="P8214" s="2" t="s">
        <v>83</v>
      </c>
      <c r="Q8214" s="2" t="s">
        <v>178</v>
      </c>
      <c r="R8214" s="6" t="n">
        <v>2</v>
      </c>
      <c r="S8214" s="7" t="n">
        <v>3111.64</v>
      </c>
      <c r="T8214" s="7" t="n">
        <f aca="false">$R8214*$S8214</f>
        <v>6223.28</v>
      </c>
      <c r="U8214" s="8" t="n">
        <v>0.1</v>
      </c>
      <c r="V8214" s="7" t="n">
        <f aca="false">$T8214*$U8214</f>
        <v>622.328</v>
      </c>
      <c r="W8214" s="7" t="n">
        <f aca="false">$T8214-$V8214</f>
        <v>5600.952</v>
      </c>
      <c r="X8214" s="7" t="n">
        <v>2188.53</v>
      </c>
      <c r="Y8214" s="7" t="n">
        <f aca="false">$R8214*$X8214</f>
        <v>4377.06</v>
      </c>
      <c r="Z8214" s="7" t="n">
        <f aca="false">$W8214-$Y8214</f>
        <v>1223.892</v>
      </c>
      <c r="AA8214" s="8" t="n">
        <f aca="false">IFERROR($Z8214/$W8214,0)</f>
        <v>0.21851499530794</v>
      </c>
      <c r="AB8214" s="2" t="s">
        <v>42</v>
      </c>
      <c r="AC8214" s="2" t="s">
        <v>43</v>
      </c>
    </row>
    <row r="8215" customFormat="false" ht="15" hidden="false" customHeight="false" outlineLevel="0" collapsed="false">
      <c r="A8215" s="2" t="s">
        <v>9734</v>
      </c>
      <c r="B8215" s="3" t="n">
        <v>45926</v>
      </c>
      <c r="C8215" s="4" t="n">
        <f aca="false">YEAR($B8215)</f>
        <v>2025</v>
      </c>
      <c r="D8215" s="4" t="n">
        <f aca="false">MONTH($B8215)</f>
        <v>9</v>
      </c>
      <c r="E8215" s="2" t="s">
        <v>4031</v>
      </c>
      <c r="F8215" s="5" t="n">
        <f aca="false">ROUNDUP(MONTH($B8215)/3,0)</f>
        <v>3</v>
      </c>
      <c r="G8215" s="2" t="s">
        <v>3714</v>
      </c>
      <c r="H8215" s="2" t="s">
        <v>3162</v>
      </c>
      <c r="I8215" s="2" t="s">
        <v>33</v>
      </c>
      <c r="J8215" s="2" t="s">
        <v>47</v>
      </c>
      <c r="K8215" s="2" t="s">
        <v>48</v>
      </c>
      <c r="L8215" s="2" t="s">
        <v>49</v>
      </c>
      <c r="M8215" s="2" t="s">
        <v>50</v>
      </c>
      <c r="N8215" s="2" t="s">
        <v>63</v>
      </c>
      <c r="O8215" s="2" t="s">
        <v>64</v>
      </c>
      <c r="P8215" s="2" t="s">
        <v>342</v>
      </c>
      <c r="Q8215" s="2" t="s">
        <v>343</v>
      </c>
      <c r="R8215" s="6" t="n">
        <v>2</v>
      </c>
      <c r="S8215" s="7" t="n">
        <v>1995.62</v>
      </c>
      <c r="T8215" s="7" t="n">
        <f aca="false">$R8215*$S8215</f>
        <v>3991.24</v>
      </c>
      <c r="U8215" s="8" t="n">
        <v>0.1</v>
      </c>
      <c r="V8215" s="7" t="n">
        <f aca="false">$T8215*$U8215</f>
        <v>399.124</v>
      </c>
      <c r="W8215" s="7" t="n">
        <f aca="false">$T8215-$V8215</f>
        <v>3592.116</v>
      </c>
      <c r="X8215" s="7" t="n">
        <v>1712.56</v>
      </c>
      <c r="Y8215" s="7" t="n">
        <f aca="false">$R8215*$X8215</f>
        <v>3425.12</v>
      </c>
      <c r="Z8215" s="7" t="n">
        <f aca="false">$W8215-$Y8215</f>
        <v>166.996</v>
      </c>
      <c r="AA8215" s="8" t="n">
        <f aca="false">IFERROR($Z8215/$W8215,0)</f>
        <v>0.0464895899798336</v>
      </c>
      <c r="AB8215" s="2" t="s">
        <v>76</v>
      </c>
      <c r="AC8215" s="2" t="s">
        <v>43</v>
      </c>
    </row>
    <row r="8216" customFormat="false" ht="15" hidden="false" customHeight="false" outlineLevel="0" collapsed="false">
      <c r="A8216" s="2" t="s">
        <v>9735</v>
      </c>
      <c r="B8216" s="3" t="n">
        <v>45926</v>
      </c>
      <c r="C8216" s="4" t="n">
        <f aca="false">YEAR($B8216)</f>
        <v>2025</v>
      </c>
      <c r="D8216" s="4" t="n">
        <f aca="false">MONTH($B8216)</f>
        <v>9</v>
      </c>
      <c r="E8216" s="2" t="s">
        <v>4031</v>
      </c>
      <c r="F8216" s="5" t="n">
        <f aca="false">ROUNDUP(MONTH($B8216)/3,0)</f>
        <v>3</v>
      </c>
      <c r="G8216" s="2" t="s">
        <v>460</v>
      </c>
      <c r="H8216" s="2" t="s">
        <v>461</v>
      </c>
      <c r="I8216" s="2" t="s">
        <v>33</v>
      </c>
      <c r="J8216" s="2" t="s">
        <v>89</v>
      </c>
      <c r="K8216" s="2" t="s">
        <v>97</v>
      </c>
      <c r="L8216" s="2" t="s">
        <v>111</v>
      </c>
      <c r="M8216" s="2" t="s">
        <v>135</v>
      </c>
      <c r="N8216" s="2" t="s">
        <v>51</v>
      </c>
      <c r="O8216" s="2" t="s">
        <v>39</v>
      </c>
      <c r="P8216" s="2" t="s">
        <v>106</v>
      </c>
      <c r="Q8216" s="2" t="s">
        <v>107</v>
      </c>
      <c r="R8216" s="6" t="n">
        <v>3</v>
      </c>
      <c r="S8216" s="7" t="n">
        <v>2350.64</v>
      </c>
      <c r="T8216" s="7" t="n">
        <f aca="false">$R8216*$S8216</f>
        <v>7051.92</v>
      </c>
      <c r="U8216" s="8" t="n">
        <v>0.05</v>
      </c>
      <c r="V8216" s="7" t="n">
        <f aca="false">$T8216*$U8216</f>
        <v>352.596</v>
      </c>
      <c r="W8216" s="7" t="n">
        <f aca="false">$T8216-$V8216</f>
        <v>6699.324</v>
      </c>
      <c r="X8216" s="7" t="n">
        <v>1548.44</v>
      </c>
      <c r="Y8216" s="7" t="n">
        <f aca="false">$R8216*$X8216</f>
        <v>4645.32</v>
      </c>
      <c r="Z8216" s="7" t="n">
        <f aca="false">$W8216-$Y8216</f>
        <v>2054.004</v>
      </c>
      <c r="AA8216" s="8" t="n">
        <f aca="false">IFERROR($Z8216/$W8216,0)</f>
        <v>0.306598695629589</v>
      </c>
      <c r="AB8216" s="2" t="s">
        <v>85</v>
      </c>
      <c r="AC8216" s="2" t="s">
        <v>43</v>
      </c>
    </row>
    <row r="8217" customFormat="false" ht="15" hidden="false" customHeight="false" outlineLevel="0" collapsed="false">
      <c r="A8217" s="2" t="s">
        <v>9736</v>
      </c>
      <c r="B8217" s="3" t="n">
        <v>45926</v>
      </c>
      <c r="C8217" s="4" t="n">
        <f aca="false">YEAR($B8217)</f>
        <v>2025</v>
      </c>
      <c r="D8217" s="4" t="n">
        <f aca="false">MONTH($B8217)</f>
        <v>9</v>
      </c>
      <c r="E8217" s="2" t="s">
        <v>4031</v>
      </c>
      <c r="F8217" s="5" t="n">
        <f aca="false">ROUNDUP(MONTH($B8217)/3,0)</f>
        <v>3</v>
      </c>
      <c r="G8217" s="2" t="s">
        <v>413</v>
      </c>
      <c r="H8217" s="2" t="s">
        <v>414</v>
      </c>
      <c r="I8217" s="2" t="s">
        <v>33</v>
      </c>
      <c r="J8217" s="2" t="s">
        <v>147</v>
      </c>
      <c r="K8217" s="2" t="s">
        <v>397</v>
      </c>
      <c r="L8217" s="2" t="s">
        <v>398</v>
      </c>
      <c r="M8217" s="2" t="s">
        <v>217</v>
      </c>
      <c r="N8217" s="2" t="s">
        <v>51</v>
      </c>
      <c r="O8217" s="2" t="s">
        <v>64</v>
      </c>
      <c r="P8217" s="2" t="s">
        <v>65</v>
      </c>
      <c r="Q8217" s="2" t="s">
        <v>519</v>
      </c>
      <c r="R8217" s="6" t="n">
        <v>3</v>
      </c>
      <c r="S8217" s="7" t="n">
        <v>2628.88</v>
      </c>
      <c r="T8217" s="7" t="n">
        <f aca="false">$R8217*$S8217</f>
        <v>7886.64</v>
      </c>
      <c r="U8217" s="8" t="n">
        <v>0.15</v>
      </c>
      <c r="V8217" s="7" t="n">
        <f aca="false">$T8217*$U8217</f>
        <v>1182.996</v>
      </c>
      <c r="W8217" s="7" t="n">
        <f aca="false">$T8217-$V8217</f>
        <v>6703.644</v>
      </c>
      <c r="X8217" s="7" t="n">
        <v>2330.34</v>
      </c>
      <c r="Y8217" s="7" t="n">
        <f aca="false">$R8217*$X8217</f>
        <v>6991.02</v>
      </c>
      <c r="Z8217" s="7" t="n">
        <f aca="false">$W8217-$Y8217</f>
        <v>-287.376</v>
      </c>
      <c r="AA8217" s="8" t="n">
        <f aca="false">IFERROR($Z8217/$W8217,0)</f>
        <v>-0.0428686248852117</v>
      </c>
      <c r="AB8217" s="2" t="s">
        <v>42</v>
      </c>
      <c r="AC8217" s="2" t="s">
        <v>43</v>
      </c>
    </row>
    <row r="8218" customFormat="false" ht="15" hidden="false" customHeight="false" outlineLevel="0" collapsed="false">
      <c r="A8218" s="2" t="s">
        <v>9737</v>
      </c>
      <c r="B8218" s="3" t="n">
        <v>45926</v>
      </c>
      <c r="C8218" s="4" t="n">
        <f aca="false">YEAR($B8218)</f>
        <v>2025</v>
      </c>
      <c r="D8218" s="4" t="n">
        <f aca="false">MONTH($B8218)</f>
        <v>9</v>
      </c>
      <c r="E8218" s="2" t="s">
        <v>4031</v>
      </c>
      <c r="F8218" s="5" t="n">
        <f aca="false">ROUNDUP(MONTH($B8218)/3,0)</f>
        <v>3</v>
      </c>
      <c r="G8218" s="2" t="s">
        <v>2140</v>
      </c>
      <c r="H8218" s="2" t="s">
        <v>2141</v>
      </c>
      <c r="I8218" s="2" t="s">
        <v>33</v>
      </c>
      <c r="J8218" s="2" t="s">
        <v>47</v>
      </c>
      <c r="K8218" s="2" t="s">
        <v>48</v>
      </c>
      <c r="L8218" s="2" t="s">
        <v>49</v>
      </c>
      <c r="M8218" s="2" t="s">
        <v>50</v>
      </c>
      <c r="N8218" s="2" t="s">
        <v>63</v>
      </c>
      <c r="O8218" s="2" t="s">
        <v>52</v>
      </c>
      <c r="P8218" s="2" t="s">
        <v>53</v>
      </c>
      <c r="Q8218" s="2" t="s">
        <v>169</v>
      </c>
      <c r="R8218" s="6" t="n">
        <v>2</v>
      </c>
      <c r="S8218" s="7" t="n">
        <v>2413.21</v>
      </c>
      <c r="T8218" s="7" t="n">
        <f aca="false">$R8218*$S8218</f>
        <v>4826.42</v>
      </c>
      <c r="U8218" s="8" t="n">
        <v>0</v>
      </c>
      <c r="V8218" s="7" t="n">
        <f aca="false">$T8218*$U8218</f>
        <v>0</v>
      </c>
      <c r="W8218" s="7" t="n">
        <f aca="false">$T8218-$V8218</f>
        <v>4826.42</v>
      </c>
      <c r="X8218" s="7" t="n">
        <v>1982.49</v>
      </c>
      <c r="Y8218" s="7" t="n">
        <f aca="false">$R8218*$X8218</f>
        <v>3964.98</v>
      </c>
      <c r="Z8218" s="7" t="n">
        <f aca="false">$W8218-$Y8218</f>
        <v>861.44</v>
      </c>
      <c r="AA8218" s="8" t="n">
        <f aca="false">IFERROR($Z8218/$W8218,0)</f>
        <v>0.178484259554701</v>
      </c>
      <c r="AB8218" s="2" t="s">
        <v>85</v>
      </c>
      <c r="AC8218" s="2" t="s">
        <v>43</v>
      </c>
    </row>
    <row r="8219" customFormat="false" ht="15" hidden="false" customHeight="false" outlineLevel="0" collapsed="false">
      <c r="A8219" s="2" t="s">
        <v>9738</v>
      </c>
      <c r="B8219" s="3" t="n">
        <v>45926</v>
      </c>
      <c r="C8219" s="4" t="n">
        <f aca="false">YEAR($B8219)</f>
        <v>2025</v>
      </c>
      <c r="D8219" s="4" t="n">
        <f aca="false">MONTH($B8219)</f>
        <v>9</v>
      </c>
      <c r="E8219" s="2" t="s">
        <v>4031</v>
      </c>
      <c r="F8219" s="5" t="n">
        <f aca="false">ROUNDUP(MONTH($B8219)/3,0)</f>
        <v>3</v>
      </c>
      <c r="G8219" s="2" t="s">
        <v>1300</v>
      </c>
      <c r="H8219" s="2" t="s">
        <v>766</v>
      </c>
      <c r="I8219" s="2" t="s">
        <v>177</v>
      </c>
      <c r="J8219" s="2" t="s">
        <v>47</v>
      </c>
      <c r="K8219" s="2" t="s">
        <v>185</v>
      </c>
      <c r="L8219" s="2" t="s">
        <v>186</v>
      </c>
      <c r="M8219" s="2" t="s">
        <v>168</v>
      </c>
      <c r="N8219" s="2" t="s">
        <v>63</v>
      </c>
      <c r="O8219" s="2" t="s">
        <v>52</v>
      </c>
      <c r="P8219" s="2" t="s">
        <v>83</v>
      </c>
      <c r="Q8219" s="2" t="s">
        <v>112</v>
      </c>
      <c r="R8219" s="6" t="n">
        <v>13</v>
      </c>
      <c r="S8219" s="7" t="n">
        <v>2762.15</v>
      </c>
      <c r="T8219" s="7" t="n">
        <f aca="false">$R8219*$S8219</f>
        <v>35907.95</v>
      </c>
      <c r="U8219" s="8" t="n">
        <v>0.07</v>
      </c>
      <c r="V8219" s="7" t="n">
        <f aca="false">$T8219*$U8219</f>
        <v>2513.5565</v>
      </c>
      <c r="W8219" s="7" t="n">
        <f aca="false">$T8219-$V8219</f>
        <v>33394.3935</v>
      </c>
      <c r="X8219" s="7" t="n">
        <v>2327.66</v>
      </c>
      <c r="Y8219" s="7" t="n">
        <f aca="false">$R8219*$X8219</f>
        <v>30259.58</v>
      </c>
      <c r="Z8219" s="7" t="n">
        <f aca="false">$W8219-$Y8219</f>
        <v>3134.81350000001</v>
      </c>
      <c r="AA8219" s="8" t="n">
        <f aca="false">IFERROR($Z8219/$W8219,0)</f>
        <v>0.093872448978599</v>
      </c>
      <c r="AB8219" s="2" t="s">
        <v>85</v>
      </c>
      <c r="AC8219" s="2" t="s">
        <v>43</v>
      </c>
    </row>
    <row r="8220" customFormat="false" ht="15" hidden="false" customHeight="false" outlineLevel="0" collapsed="false">
      <c r="A8220" s="2" t="s">
        <v>9739</v>
      </c>
      <c r="B8220" s="3" t="n">
        <v>45926</v>
      </c>
      <c r="C8220" s="4" t="n">
        <f aca="false">YEAR($B8220)</f>
        <v>2025</v>
      </c>
      <c r="D8220" s="4" t="n">
        <f aca="false">MONTH($B8220)</f>
        <v>9</v>
      </c>
      <c r="E8220" s="2" t="s">
        <v>4031</v>
      </c>
      <c r="F8220" s="5" t="n">
        <f aca="false">ROUNDUP(MONTH($B8220)/3,0)</f>
        <v>3</v>
      </c>
      <c r="G8220" s="2" t="s">
        <v>4570</v>
      </c>
      <c r="H8220" s="2" t="s">
        <v>291</v>
      </c>
      <c r="I8220" s="2" t="s">
        <v>33</v>
      </c>
      <c r="J8220" s="2" t="s">
        <v>47</v>
      </c>
      <c r="K8220" s="2" t="s">
        <v>185</v>
      </c>
      <c r="L8220" s="2" t="s">
        <v>186</v>
      </c>
      <c r="M8220" s="2" t="s">
        <v>156</v>
      </c>
      <c r="N8220" s="2" t="s">
        <v>63</v>
      </c>
      <c r="O8220" s="2" t="s">
        <v>39</v>
      </c>
      <c r="P8220" s="2" t="s">
        <v>40</v>
      </c>
      <c r="Q8220" s="2" t="s">
        <v>100</v>
      </c>
      <c r="R8220" s="6" t="n">
        <v>1</v>
      </c>
      <c r="S8220" s="7" t="n">
        <v>1953.29</v>
      </c>
      <c r="T8220" s="7" t="n">
        <f aca="false">$R8220*$S8220</f>
        <v>1953.29</v>
      </c>
      <c r="U8220" s="8" t="n">
        <v>0.08</v>
      </c>
      <c r="V8220" s="7" t="n">
        <f aca="false">$T8220*$U8220</f>
        <v>156.2632</v>
      </c>
      <c r="W8220" s="7" t="n">
        <f aca="false">$T8220-$V8220</f>
        <v>1797.0268</v>
      </c>
      <c r="X8220" s="7" t="n">
        <v>1383.5</v>
      </c>
      <c r="Y8220" s="7" t="n">
        <f aca="false">$R8220*$X8220</f>
        <v>1383.5</v>
      </c>
      <c r="Z8220" s="7" t="n">
        <f aca="false">$W8220-$Y8220</f>
        <v>413.5268</v>
      </c>
      <c r="AA8220" s="8" t="n">
        <f aca="false">IFERROR($Z8220/$W8220,0)</f>
        <v>0.230117213610838</v>
      </c>
      <c r="AB8220" s="2" t="s">
        <v>67</v>
      </c>
      <c r="AC8220" s="2" t="s">
        <v>43</v>
      </c>
    </row>
    <row r="8221" customFormat="false" ht="15" hidden="false" customHeight="false" outlineLevel="0" collapsed="false">
      <c r="A8221" s="2" t="s">
        <v>9740</v>
      </c>
      <c r="B8221" s="3" t="n">
        <v>45926</v>
      </c>
      <c r="C8221" s="4" t="n">
        <f aca="false">YEAR($B8221)</f>
        <v>2025</v>
      </c>
      <c r="D8221" s="4" t="n">
        <f aca="false">MONTH($B8221)</f>
        <v>9</v>
      </c>
      <c r="E8221" s="2" t="s">
        <v>4031</v>
      </c>
      <c r="F8221" s="5" t="n">
        <f aca="false">ROUNDUP(MONTH($B8221)/3,0)</f>
        <v>3</v>
      </c>
      <c r="G8221" s="2" t="s">
        <v>45</v>
      </c>
      <c r="H8221" s="2" t="s">
        <v>46</v>
      </c>
      <c r="I8221" s="2" t="s">
        <v>33</v>
      </c>
      <c r="J8221" s="2" t="s">
        <v>47</v>
      </c>
      <c r="K8221" s="2" t="s">
        <v>48</v>
      </c>
      <c r="L8221" s="2" t="s">
        <v>49</v>
      </c>
      <c r="M8221" s="2" t="s">
        <v>156</v>
      </c>
      <c r="N8221" s="2" t="s">
        <v>51</v>
      </c>
      <c r="O8221" s="2" t="s">
        <v>171</v>
      </c>
      <c r="P8221" s="2" t="s">
        <v>180</v>
      </c>
      <c r="Q8221" s="2" t="s">
        <v>181</v>
      </c>
      <c r="R8221" s="6" t="n">
        <v>3</v>
      </c>
      <c r="S8221" s="7" t="n">
        <v>2603.61</v>
      </c>
      <c r="T8221" s="7" t="n">
        <f aca="false">$R8221*$S8221</f>
        <v>7810.83</v>
      </c>
      <c r="U8221" s="8" t="n">
        <v>0</v>
      </c>
      <c r="V8221" s="7" t="n">
        <f aca="false">$T8221*$U8221</f>
        <v>0</v>
      </c>
      <c r="W8221" s="7" t="n">
        <f aca="false">$T8221-$V8221</f>
        <v>7810.83</v>
      </c>
      <c r="X8221" s="7" t="n">
        <v>1896.31</v>
      </c>
      <c r="Y8221" s="7" t="n">
        <f aca="false">$R8221*$X8221</f>
        <v>5688.93</v>
      </c>
      <c r="Z8221" s="7" t="n">
        <f aca="false">$W8221-$Y8221</f>
        <v>2121.9</v>
      </c>
      <c r="AA8221" s="8" t="n">
        <f aca="false">IFERROR($Z8221/$W8221,0)</f>
        <v>0.271661270313142</v>
      </c>
      <c r="AB8221" s="2" t="s">
        <v>67</v>
      </c>
      <c r="AC8221" s="2" t="s">
        <v>43</v>
      </c>
    </row>
    <row r="8222" customFormat="false" ht="15" hidden="false" customHeight="false" outlineLevel="0" collapsed="false">
      <c r="A8222" s="2" t="s">
        <v>9741</v>
      </c>
      <c r="B8222" s="3" t="n">
        <v>45926</v>
      </c>
      <c r="C8222" s="4" t="n">
        <f aca="false">YEAR($B8222)</f>
        <v>2025</v>
      </c>
      <c r="D8222" s="4" t="n">
        <f aca="false">MONTH($B8222)</f>
        <v>9</v>
      </c>
      <c r="E8222" s="2" t="s">
        <v>4031</v>
      </c>
      <c r="F8222" s="5" t="n">
        <f aca="false">ROUNDUP(MONTH($B8222)/3,0)</f>
        <v>3</v>
      </c>
      <c r="G8222" s="2" t="s">
        <v>109</v>
      </c>
      <c r="H8222" s="2" t="s">
        <v>110</v>
      </c>
      <c r="I8222" s="2" t="s">
        <v>33</v>
      </c>
      <c r="J8222" s="2" t="s">
        <v>89</v>
      </c>
      <c r="K8222" s="2" t="s">
        <v>97</v>
      </c>
      <c r="L8222" s="2" t="s">
        <v>111</v>
      </c>
      <c r="M8222" s="2" t="s">
        <v>135</v>
      </c>
      <c r="N8222" s="2" t="s">
        <v>51</v>
      </c>
      <c r="O8222" s="2" t="s">
        <v>39</v>
      </c>
      <c r="P8222" s="2" t="s">
        <v>106</v>
      </c>
      <c r="Q8222" s="2" t="s">
        <v>143</v>
      </c>
      <c r="R8222" s="6" t="n">
        <v>2</v>
      </c>
      <c r="S8222" s="7" t="n">
        <v>740.13</v>
      </c>
      <c r="T8222" s="7" t="n">
        <f aca="false">$R8222*$S8222</f>
        <v>1480.26</v>
      </c>
      <c r="U8222" s="8" t="n">
        <v>0.05</v>
      </c>
      <c r="V8222" s="7" t="n">
        <f aca="false">$T8222*$U8222</f>
        <v>74.013</v>
      </c>
      <c r="W8222" s="7" t="n">
        <f aca="false">$T8222-$V8222</f>
        <v>1406.247</v>
      </c>
      <c r="X8222" s="7" t="n">
        <v>523.59</v>
      </c>
      <c r="Y8222" s="7" t="n">
        <f aca="false">$R8222*$X8222</f>
        <v>1047.18</v>
      </c>
      <c r="Z8222" s="7" t="n">
        <f aca="false">$W8222-$Y8222</f>
        <v>359.067</v>
      </c>
      <c r="AA8222" s="8" t="n">
        <f aca="false">IFERROR($Z8222/$W8222,0)</f>
        <v>0.255337078052433</v>
      </c>
      <c r="AB8222" s="2" t="s">
        <v>76</v>
      </c>
      <c r="AC8222" s="2" t="s">
        <v>43</v>
      </c>
    </row>
    <row r="8223" customFormat="false" ht="15" hidden="false" customHeight="false" outlineLevel="0" collapsed="false">
      <c r="A8223" s="2" t="s">
        <v>9742</v>
      </c>
      <c r="B8223" s="3" t="n">
        <v>45927</v>
      </c>
      <c r="C8223" s="4" t="n">
        <f aca="false">YEAR($B8223)</f>
        <v>2025</v>
      </c>
      <c r="D8223" s="4" t="n">
        <f aca="false">MONTH($B8223)</f>
        <v>9</v>
      </c>
      <c r="E8223" s="2" t="s">
        <v>4031</v>
      </c>
      <c r="F8223" s="5" t="n">
        <f aca="false">ROUNDUP(MONTH($B8223)/3,0)</f>
        <v>3</v>
      </c>
      <c r="G8223" s="2" t="s">
        <v>4326</v>
      </c>
      <c r="H8223" s="2" t="s">
        <v>1688</v>
      </c>
      <c r="I8223" s="2" t="s">
        <v>33</v>
      </c>
      <c r="J8223" s="2" t="s">
        <v>59</v>
      </c>
      <c r="K8223" s="2" t="s">
        <v>140</v>
      </c>
      <c r="L8223" s="2" t="s">
        <v>141</v>
      </c>
      <c r="M8223" s="2" t="s">
        <v>131</v>
      </c>
      <c r="N8223" s="2" t="s">
        <v>151</v>
      </c>
      <c r="O8223" s="2" t="s">
        <v>114</v>
      </c>
      <c r="P8223" s="2" t="s">
        <v>119</v>
      </c>
      <c r="Q8223" s="2" t="s">
        <v>120</v>
      </c>
      <c r="R8223" s="6" t="n">
        <v>2</v>
      </c>
      <c r="S8223" s="7" t="n">
        <v>221.65</v>
      </c>
      <c r="T8223" s="7" t="n">
        <f aca="false">$R8223*$S8223</f>
        <v>443.3</v>
      </c>
      <c r="U8223" s="8" t="n">
        <v>0.05</v>
      </c>
      <c r="V8223" s="7" t="n">
        <f aca="false">$T8223*$U8223</f>
        <v>22.165</v>
      </c>
      <c r="W8223" s="7" t="n">
        <f aca="false">$T8223-$V8223</f>
        <v>421.135</v>
      </c>
      <c r="X8223" s="7" t="n">
        <v>122.12</v>
      </c>
      <c r="Y8223" s="7" t="n">
        <f aca="false">$R8223*$X8223</f>
        <v>244.24</v>
      </c>
      <c r="Z8223" s="7" t="n">
        <f aca="false">$W8223-$Y8223</f>
        <v>176.895</v>
      </c>
      <c r="AA8223" s="8" t="n">
        <f aca="false">IFERROR($Z8223/$W8223,0)</f>
        <v>0.420043453999311</v>
      </c>
      <c r="AB8223" s="2" t="s">
        <v>42</v>
      </c>
      <c r="AC8223" s="2" t="s">
        <v>43</v>
      </c>
    </row>
    <row r="8224" customFormat="false" ht="15" hidden="false" customHeight="false" outlineLevel="0" collapsed="false">
      <c r="A8224" s="2" t="s">
        <v>9743</v>
      </c>
      <c r="B8224" s="3" t="n">
        <v>45927</v>
      </c>
      <c r="C8224" s="4" t="n">
        <f aca="false">YEAR($B8224)</f>
        <v>2025</v>
      </c>
      <c r="D8224" s="4" t="n">
        <f aca="false">MONTH($B8224)</f>
        <v>9</v>
      </c>
      <c r="E8224" s="2" t="s">
        <v>4031</v>
      </c>
      <c r="F8224" s="5" t="n">
        <f aca="false">ROUNDUP(MONTH($B8224)/3,0)</f>
        <v>3</v>
      </c>
      <c r="G8224" s="2" t="s">
        <v>57</v>
      </c>
      <c r="H8224" s="2" t="s">
        <v>58</v>
      </c>
      <c r="I8224" s="2" t="s">
        <v>33</v>
      </c>
      <c r="J8224" s="2" t="s">
        <v>59</v>
      </c>
      <c r="K8224" s="2" t="s">
        <v>60</v>
      </c>
      <c r="L8224" s="2" t="s">
        <v>61</v>
      </c>
      <c r="M8224" s="2" t="s">
        <v>142</v>
      </c>
      <c r="N8224" s="2" t="s">
        <v>73</v>
      </c>
      <c r="O8224" s="2" t="s">
        <v>114</v>
      </c>
      <c r="P8224" s="2" t="s">
        <v>115</v>
      </c>
      <c r="Q8224" s="2" t="s">
        <v>116</v>
      </c>
      <c r="R8224" s="6" t="n">
        <v>3</v>
      </c>
      <c r="S8224" s="7" t="n">
        <v>318.2</v>
      </c>
      <c r="T8224" s="7" t="n">
        <f aca="false">$R8224*$S8224</f>
        <v>954.6</v>
      </c>
      <c r="U8224" s="8" t="n">
        <v>0.05</v>
      </c>
      <c r="V8224" s="7" t="n">
        <f aca="false">$T8224*$U8224</f>
        <v>47.73</v>
      </c>
      <c r="W8224" s="7" t="n">
        <f aca="false">$T8224-$V8224</f>
        <v>906.87</v>
      </c>
      <c r="X8224" s="7" t="n">
        <v>169.29</v>
      </c>
      <c r="Y8224" s="7" t="n">
        <f aca="false">$R8224*$X8224</f>
        <v>507.87</v>
      </c>
      <c r="Z8224" s="7" t="n">
        <f aca="false">$W8224-$Y8224</f>
        <v>399</v>
      </c>
      <c r="AA8224" s="8" t="n">
        <f aca="false">IFERROR($Z8224/$W8224,0)</f>
        <v>0.43997485857951</v>
      </c>
      <c r="AB8224" s="2" t="s">
        <v>85</v>
      </c>
      <c r="AC8224" s="2" t="s">
        <v>43</v>
      </c>
    </row>
    <row r="8225" customFormat="false" ht="15" hidden="false" customHeight="false" outlineLevel="0" collapsed="false">
      <c r="A8225" s="2" t="s">
        <v>9744</v>
      </c>
      <c r="B8225" s="3" t="n">
        <v>45927</v>
      </c>
      <c r="C8225" s="4" t="n">
        <f aca="false">YEAR($B8225)</f>
        <v>2025</v>
      </c>
      <c r="D8225" s="4" t="n">
        <f aca="false">MONTH($B8225)</f>
        <v>9</v>
      </c>
      <c r="E8225" s="2" t="s">
        <v>4031</v>
      </c>
      <c r="F8225" s="5" t="n">
        <f aca="false">ROUNDUP(MONTH($B8225)/3,0)</f>
        <v>3</v>
      </c>
      <c r="G8225" s="2" t="s">
        <v>402</v>
      </c>
      <c r="H8225" s="2" t="s">
        <v>403</v>
      </c>
      <c r="I8225" s="2" t="s">
        <v>33</v>
      </c>
      <c r="J8225" s="2" t="s">
        <v>47</v>
      </c>
      <c r="K8225" s="2" t="s">
        <v>48</v>
      </c>
      <c r="L8225" s="2" t="s">
        <v>155</v>
      </c>
      <c r="M8225" s="2" t="s">
        <v>105</v>
      </c>
      <c r="N8225" s="2" t="s">
        <v>73</v>
      </c>
      <c r="O8225" s="2" t="s">
        <v>64</v>
      </c>
      <c r="P8225" s="2" t="s">
        <v>342</v>
      </c>
      <c r="Q8225" s="2" t="s">
        <v>408</v>
      </c>
      <c r="R8225" s="6" t="n">
        <v>3</v>
      </c>
      <c r="S8225" s="7" t="n">
        <v>6029.4</v>
      </c>
      <c r="T8225" s="7" t="n">
        <f aca="false">$R8225*$S8225</f>
        <v>18088.2</v>
      </c>
      <c r="U8225" s="8" t="n">
        <v>0.05</v>
      </c>
      <c r="V8225" s="7" t="n">
        <f aca="false">$T8225*$U8225</f>
        <v>904.41</v>
      </c>
      <c r="W8225" s="7" t="n">
        <f aca="false">$T8225-$V8225</f>
        <v>17183.79</v>
      </c>
      <c r="X8225" s="7" t="n">
        <v>4517.99</v>
      </c>
      <c r="Y8225" s="7" t="n">
        <f aca="false">$R8225*$X8225</f>
        <v>13553.97</v>
      </c>
      <c r="Z8225" s="7" t="n">
        <f aca="false">$W8225-$Y8225</f>
        <v>3629.82</v>
      </c>
      <c r="AA8225" s="8" t="n">
        <f aca="false">IFERROR($Z8225/$W8225,0)</f>
        <v>0.211235123334259</v>
      </c>
      <c r="AB8225" s="2" t="s">
        <v>85</v>
      </c>
      <c r="AC8225" s="2" t="s">
        <v>43</v>
      </c>
    </row>
    <row r="8226" customFormat="false" ht="15" hidden="false" customHeight="false" outlineLevel="0" collapsed="false">
      <c r="A8226" s="2" t="s">
        <v>9745</v>
      </c>
      <c r="B8226" s="3" t="n">
        <v>45927</v>
      </c>
      <c r="C8226" s="4" t="n">
        <f aca="false">YEAR($B8226)</f>
        <v>2025</v>
      </c>
      <c r="D8226" s="4" t="n">
        <f aca="false">MONTH($B8226)</f>
        <v>9</v>
      </c>
      <c r="E8226" s="2" t="s">
        <v>4031</v>
      </c>
      <c r="F8226" s="5" t="n">
        <f aca="false">ROUNDUP(MONTH($B8226)/3,0)</f>
        <v>3</v>
      </c>
      <c r="G8226" s="2" t="s">
        <v>1463</v>
      </c>
      <c r="H8226" s="2" t="s">
        <v>1464</v>
      </c>
      <c r="I8226" s="2" t="s">
        <v>33</v>
      </c>
      <c r="J8226" s="2" t="s">
        <v>47</v>
      </c>
      <c r="K8226" s="2" t="s">
        <v>48</v>
      </c>
      <c r="L8226" s="2" t="s">
        <v>155</v>
      </c>
      <c r="M8226" s="2" t="s">
        <v>118</v>
      </c>
      <c r="N8226" s="2" t="s">
        <v>51</v>
      </c>
      <c r="O8226" s="2" t="s">
        <v>52</v>
      </c>
      <c r="P8226" s="2" t="s">
        <v>126</v>
      </c>
      <c r="Q8226" s="2" t="s">
        <v>253</v>
      </c>
      <c r="R8226" s="6" t="n">
        <v>1</v>
      </c>
      <c r="S8226" s="7" t="n">
        <v>1771.76</v>
      </c>
      <c r="T8226" s="7" t="n">
        <f aca="false">$R8226*$S8226</f>
        <v>1771.76</v>
      </c>
      <c r="U8226" s="8" t="n">
        <v>0.15</v>
      </c>
      <c r="V8226" s="7" t="n">
        <f aca="false">$T8226*$U8226</f>
        <v>265.764</v>
      </c>
      <c r="W8226" s="7" t="n">
        <f aca="false">$T8226-$V8226</f>
        <v>1505.996</v>
      </c>
      <c r="X8226" s="7" t="n">
        <v>1251.04</v>
      </c>
      <c r="Y8226" s="7" t="n">
        <f aca="false">$R8226*$X8226</f>
        <v>1251.04</v>
      </c>
      <c r="Z8226" s="7" t="n">
        <f aca="false">$W8226-$Y8226</f>
        <v>254.956</v>
      </c>
      <c r="AA8226" s="8" t="n">
        <f aca="false">IFERROR($Z8226/$W8226,0)</f>
        <v>0.169293942347789</v>
      </c>
      <c r="AB8226" s="2" t="s">
        <v>42</v>
      </c>
      <c r="AC8226" s="2" t="s">
        <v>43</v>
      </c>
    </row>
    <row r="8227" customFormat="false" ht="15" hidden="false" customHeight="false" outlineLevel="0" collapsed="false">
      <c r="A8227" s="2" t="s">
        <v>9746</v>
      </c>
      <c r="B8227" s="3" t="n">
        <v>45927</v>
      </c>
      <c r="C8227" s="4" t="n">
        <f aca="false">YEAR($B8227)</f>
        <v>2025</v>
      </c>
      <c r="D8227" s="4" t="n">
        <f aca="false">MONTH($B8227)</f>
        <v>9</v>
      </c>
      <c r="E8227" s="2" t="s">
        <v>4031</v>
      </c>
      <c r="F8227" s="5" t="n">
        <f aca="false">ROUNDUP(MONTH($B8227)/3,0)</f>
        <v>3</v>
      </c>
      <c r="G8227" s="2" t="s">
        <v>621</v>
      </c>
      <c r="H8227" s="2" t="s">
        <v>622</v>
      </c>
      <c r="I8227" s="2" t="s">
        <v>33</v>
      </c>
      <c r="J8227" s="2" t="s">
        <v>34</v>
      </c>
      <c r="K8227" s="2" t="s">
        <v>242</v>
      </c>
      <c r="L8227" s="2" t="s">
        <v>243</v>
      </c>
      <c r="M8227" s="2" t="s">
        <v>37</v>
      </c>
      <c r="N8227" s="2" t="s">
        <v>38</v>
      </c>
      <c r="O8227" s="2" t="s">
        <v>114</v>
      </c>
      <c r="P8227" s="2" t="s">
        <v>119</v>
      </c>
      <c r="Q8227" s="2" t="s">
        <v>308</v>
      </c>
      <c r="R8227" s="6" t="n">
        <v>3</v>
      </c>
      <c r="S8227" s="7" t="n">
        <v>344.26</v>
      </c>
      <c r="T8227" s="7" t="n">
        <f aca="false">$R8227*$S8227</f>
        <v>1032.78</v>
      </c>
      <c r="U8227" s="8" t="n">
        <v>0.08</v>
      </c>
      <c r="V8227" s="7" t="n">
        <f aca="false">$T8227*$U8227</f>
        <v>82.6224</v>
      </c>
      <c r="W8227" s="7" t="n">
        <f aca="false">$T8227-$V8227</f>
        <v>950.1576</v>
      </c>
      <c r="X8227" s="7" t="n">
        <v>174.32</v>
      </c>
      <c r="Y8227" s="7" t="n">
        <f aca="false">$R8227*$X8227</f>
        <v>522.96</v>
      </c>
      <c r="Z8227" s="7" t="n">
        <f aca="false">$W8227-$Y8227</f>
        <v>427.1976</v>
      </c>
      <c r="AA8227" s="8" t="n">
        <f aca="false">IFERROR($Z8227/$W8227,0)</f>
        <v>0.449607096759527</v>
      </c>
      <c r="AB8227" s="2" t="s">
        <v>42</v>
      </c>
      <c r="AC8227" s="2" t="s">
        <v>43</v>
      </c>
    </row>
    <row r="8228" customFormat="false" ht="15" hidden="false" customHeight="false" outlineLevel="0" collapsed="false">
      <c r="A8228" s="2" t="s">
        <v>9747</v>
      </c>
      <c r="B8228" s="3" t="n">
        <v>45927</v>
      </c>
      <c r="C8228" s="4" t="n">
        <f aca="false">YEAR($B8228)</f>
        <v>2025</v>
      </c>
      <c r="D8228" s="4" t="n">
        <f aca="false">MONTH($B8228)</f>
        <v>9</v>
      </c>
      <c r="E8228" s="2" t="s">
        <v>4031</v>
      </c>
      <c r="F8228" s="5" t="n">
        <f aca="false">ROUNDUP(MONTH($B8228)/3,0)</f>
        <v>3</v>
      </c>
      <c r="G8228" s="2" t="s">
        <v>1321</v>
      </c>
      <c r="H8228" s="2" t="s">
        <v>1322</v>
      </c>
      <c r="I8228" s="2" t="s">
        <v>104</v>
      </c>
      <c r="J8228" s="2" t="s">
        <v>47</v>
      </c>
      <c r="K8228" s="2" t="s">
        <v>48</v>
      </c>
      <c r="L8228" s="2" t="s">
        <v>49</v>
      </c>
      <c r="M8228" s="2" t="s">
        <v>50</v>
      </c>
      <c r="N8228" s="2" t="s">
        <v>51</v>
      </c>
      <c r="O8228" s="2" t="s">
        <v>39</v>
      </c>
      <c r="P8228" s="2" t="s">
        <v>106</v>
      </c>
      <c r="Q8228" s="2" t="s">
        <v>136</v>
      </c>
      <c r="R8228" s="6" t="n">
        <v>15</v>
      </c>
      <c r="S8228" s="7" t="n">
        <v>2051.73</v>
      </c>
      <c r="T8228" s="7" t="n">
        <f aca="false">$R8228*$S8228</f>
        <v>30775.95</v>
      </c>
      <c r="U8228" s="8" t="n">
        <v>0</v>
      </c>
      <c r="V8228" s="7" t="n">
        <f aca="false">$T8228*$U8228</f>
        <v>0</v>
      </c>
      <c r="W8228" s="7" t="n">
        <f aca="false">$T8228-$V8228</f>
        <v>30775.95</v>
      </c>
      <c r="X8228" s="7" t="n">
        <v>1418.48</v>
      </c>
      <c r="Y8228" s="7" t="n">
        <f aca="false">$R8228*$X8228</f>
        <v>21277.2</v>
      </c>
      <c r="Z8228" s="7" t="n">
        <f aca="false">$W8228-$Y8228</f>
        <v>9498.75</v>
      </c>
      <c r="AA8228" s="8" t="n">
        <f aca="false">IFERROR($Z8228/$W8228,0)</f>
        <v>0.308641975308642</v>
      </c>
      <c r="AB8228" s="2" t="s">
        <v>85</v>
      </c>
      <c r="AC8228" s="2" t="s">
        <v>43</v>
      </c>
    </row>
    <row r="8229" customFormat="false" ht="15" hidden="false" customHeight="false" outlineLevel="0" collapsed="false">
      <c r="A8229" s="2" t="s">
        <v>9748</v>
      </c>
      <c r="B8229" s="3" t="n">
        <v>45927</v>
      </c>
      <c r="C8229" s="4" t="n">
        <f aca="false">YEAR($B8229)</f>
        <v>2025</v>
      </c>
      <c r="D8229" s="4" t="n">
        <f aca="false">MONTH($B8229)</f>
        <v>9</v>
      </c>
      <c r="E8229" s="2" t="s">
        <v>4031</v>
      </c>
      <c r="F8229" s="5" t="n">
        <f aca="false">ROUNDUP(MONTH($B8229)/3,0)</f>
        <v>3</v>
      </c>
      <c r="G8229" s="2" t="s">
        <v>4066</v>
      </c>
      <c r="H8229" s="2" t="s">
        <v>4067</v>
      </c>
      <c r="I8229" s="2" t="s">
        <v>33</v>
      </c>
      <c r="J8229" s="2" t="s">
        <v>34</v>
      </c>
      <c r="K8229" s="2" t="s">
        <v>230</v>
      </c>
      <c r="L8229" s="2" t="s">
        <v>231</v>
      </c>
      <c r="M8229" s="2" t="s">
        <v>82</v>
      </c>
      <c r="N8229" s="2" t="s">
        <v>73</v>
      </c>
      <c r="O8229" s="2" t="s">
        <v>39</v>
      </c>
      <c r="P8229" s="2" t="s">
        <v>40</v>
      </c>
      <c r="Q8229" s="2" t="s">
        <v>100</v>
      </c>
      <c r="R8229" s="6" t="n">
        <v>1</v>
      </c>
      <c r="S8229" s="7" t="n">
        <v>1860.3</v>
      </c>
      <c r="T8229" s="7" t="n">
        <f aca="false">$R8229*$S8229</f>
        <v>1860.3</v>
      </c>
      <c r="U8229" s="8" t="n">
        <v>0.1</v>
      </c>
      <c r="V8229" s="7" t="n">
        <f aca="false">$T8229*$U8229</f>
        <v>186.03</v>
      </c>
      <c r="W8229" s="7" t="n">
        <f aca="false">$T8229-$V8229</f>
        <v>1674.27</v>
      </c>
      <c r="X8229" s="7" t="n">
        <v>1278.1</v>
      </c>
      <c r="Y8229" s="7" t="n">
        <f aca="false">$R8229*$X8229</f>
        <v>1278.1</v>
      </c>
      <c r="Z8229" s="7" t="n">
        <f aca="false">$W8229-$Y8229</f>
        <v>396.17</v>
      </c>
      <c r="AA8229" s="8" t="n">
        <f aca="false">IFERROR($Z8229/$W8229,0)</f>
        <v>0.23662252802714</v>
      </c>
      <c r="AB8229" s="2" t="s">
        <v>55</v>
      </c>
      <c r="AC8229" s="2" t="s">
        <v>43</v>
      </c>
    </row>
    <row r="8230" customFormat="false" ht="15" hidden="false" customHeight="false" outlineLevel="0" collapsed="false">
      <c r="A8230" s="2" t="s">
        <v>9749</v>
      </c>
      <c r="B8230" s="3" t="n">
        <v>45927</v>
      </c>
      <c r="C8230" s="4" t="n">
        <f aca="false">YEAR($B8230)</f>
        <v>2025</v>
      </c>
      <c r="D8230" s="4" t="n">
        <f aca="false">MONTH($B8230)</f>
        <v>9</v>
      </c>
      <c r="E8230" s="2" t="s">
        <v>4031</v>
      </c>
      <c r="F8230" s="5" t="n">
        <f aca="false">ROUNDUP(MONTH($B8230)/3,0)</f>
        <v>3</v>
      </c>
      <c r="G8230" s="2" t="s">
        <v>9750</v>
      </c>
      <c r="H8230" s="2" t="s">
        <v>9751</v>
      </c>
      <c r="I8230" s="2" t="s">
        <v>33</v>
      </c>
      <c r="J8230" s="2" t="s">
        <v>59</v>
      </c>
      <c r="K8230" s="2" t="s">
        <v>71</v>
      </c>
      <c r="L8230" s="2" t="s">
        <v>72</v>
      </c>
      <c r="M8230" s="2" t="s">
        <v>62</v>
      </c>
      <c r="N8230" s="2" t="s">
        <v>73</v>
      </c>
      <c r="O8230" s="2" t="s">
        <v>39</v>
      </c>
      <c r="P8230" s="2" t="s">
        <v>106</v>
      </c>
      <c r="Q8230" s="2" t="s">
        <v>107</v>
      </c>
      <c r="R8230" s="6" t="n">
        <v>2</v>
      </c>
      <c r="S8230" s="7" t="n">
        <v>2118.73</v>
      </c>
      <c r="T8230" s="7" t="n">
        <f aca="false">$R8230*$S8230</f>
        <v>4237.46</v>
      </c>
      <c r="U8230" s="8" t="n">
        <v>0.08</v>
      </c>
      <c r="V8230" s="7" t="n">
        <f aca="false">$T8230*$U8230</f>
        <v>338.9968</v>
      </c>
      <c r="W8230" s="7" t="n">
        <f aca="false">$T8230-$V8230</f>
        <v>3898.4632</v>
      </c>
      <c r="X8230" s="7" t="n">
        <v>1566.29</v>
      </c>
      <c r="Y8230" s="7" t="n">
        <f aca="false">$R8230*$X8230</f>
        <v>3132.58</v>
      </c>
      <c r="Z8230" s="7" t="n">
        <f aca="false">$W8230-$Y8230</f>
        <v>765.8832</v>
      </c>
      <c r="AA8230" s="8" t="n">
        <f aca="false">IFERROR($Z8230/$W8230,0)</f>
        <v>0.196457722109574</v>
      </c>
      <c r="AB8230" s="2" t="s">
        <v>76</v>
      </c>
      <c r="AC8230" s="2" t="s">
        <v>43</v>
      </c>
    </row>
    <row r="8231" customFormat="false" ht="15" hidden="false" customHeight="false" outlineLevel="0" collapsed="false">
      <c r="A8231" s="2" t="s">
        <v>9752</v>
      </c>
      <c r="B8231" s="3" t="n">
        <v>45927</v>
      </c>
      <c r="C8231" s="4" t="n">
        <f aca="false">YEAR($B8231)</f>
        <v>2025</v>
      </c>
      <c r="D8231" s="4" t="n">
        <f aca="false">MONTH($B8231)</f>
        <v>9</v>
      </c>
      <c r="E8231" s="2" t="s">
        <v>4031</v>
      </c>
      <c r="F8231" s="5" t="n">
        <f aca="false">ROUNDUP(MONTH($B8231)/3,0)</f>
        <v>3</v>
      </c>
      <c r="G8231" s="2" t="s">
        <v>759</v>
      </c>
      <c r="H8231" s="2" t="s">
        <v>615</v>
      </c>
      <c r="I8231" s="2" t="s">
        <v>104</v>
      </c>
      <c r="J8231" s="2" t="s">
        <v>59</v>
      </c>
      <c r="K8231" s="2" t="s">
        <v>210</v>
      </c>
      <c r="L8231" s="2" t="s">
        <v>211</v>
      </c>
      <c r="M8231" s="2" t="s">
        <v>62</v>
      </c>
      <c r="N8231" s="2" t="s">
        <v>51</v>
      </c>
      <c r="O8231" s="2" t="s">
        <v>114</v>
      </c>
      <c r="P8231" s="2" t="s">
        <v>234</v>
      </c>
      <c r="Q8231" s="2" t="s">
        <v>235</v>
      </c>
      <c r="R8231" s="6" t="n">
        <v>7</v>
      </c>
      <c r="S8231" s="7" t="n">
        <v>248.34</v>
      </c>
      <c r="T8231" s="7" t="n">
        <f aca="false">$R8231*$S8231</f>
        <v>1738.38</v>
      </c>
      <c r="U8231" s="8" t="n">
        <v>0.08</v>
      </c>
      <c r="V8231" s="7" t="n">
        <f aca="false">$T8231*$U8231</f>
        <v>139.0704</v>
      </c>
      <c r="W8231" s="7" t="n">
        <f aca="false">$T8231-$V8231</f>
        <v>1599.3096</v>
      </c>
      <c r="X8231" s="7" t="n">
        <v>115.61</v>
      </c>
      <c r="Y8231" s="7" t="n">
        <f aca="false">$R8231*$X8231</f>
        <v>809.27</v>
      </c>
      <c r="Z8231" s="7" t="n">
        <f aca="false">$W8231-$Y8231</f>
        <v>790.0396</v>
      </c>
      <c r="AA8231" s="8" t="n">
        <f aca="false">IFERROR($Z8231/$W8231,0)</f>
        <v>0.493987905781345</v>
      </c>
      <c r="AB8231" s="2" t="s">
        <v>67</v>
      </c>
      <c r="AC8231" s="2" t="s">
        <v>43</v>
      </c>
    </row>
    <row r="8232" customFormat="false" ht="15" hidden="false" customHeight="false" outlineLevel="0" collapsed="false">
      <c r="A8232" s="2" t="s">
        <v>9753</v>
      </c>
      <c r="B8232" s="3" t="n">
        <v>45927</v>
      </c>
      <c r="C8232" s="4" t="n">
        <f aca="false">YEAR($B8232)</f>
        <v>2025</v>
      </c>
      <c r="D8232" s="4" t="n">
        <f aca="false">MONTH($B8232)</f>
        <v>9</v>
      </c>
      <c r="E8232" s="2" t="s">
        <v>4031</v>
      </c>
      <c r="F8232" s="5" t="n">
        <f aca="false">ROUNDUP(MONTH($B8232)/3,0)</f>
        <v>3</v>
      </c>
      <c r="G8232" s="2" t="s">
        <v>327</v>
      </c>
      <c r="H8232" s="2" t="s">
        <v>328</v>
      </c>
      <c r="I8232" s="2" t="s">
        <v>33</v>
      </c>
      <c r="J8232" s="2" t="s">
        <v>59</v>
      </c>
      <c r="K8232" s="2" t="s">
        <v>140</v>
      </c>
      <c r="L8232" s="2" t="s">
        <v>141</v>
      </c>
      <c r="M8232" s="2" t="s">
        <v>62</v>
      </c>
      <c r="N8232" s="2" t="s">
        <v>51</v>
      </c>
      <c r="O8232" s="2" t="s">
        <v>171</v>
      </c>
      <c r="P8232" s="2" t="s">
        <v>180</v>
      </c>
      <c r="Q8232" s="2" t="s">
        <v>181</v>
      </c>
      <c r="R8232" s="6" t="n">
        <v>1</v>
      </c>
      <c r="S8232" s="7" t="n">
        <v>2800.04</v>
      </c>
      <c r="T8232" s="7" t="n">
        <f aca="false">$R8232*$S8232</f>
        <v>2800.04</v>
      </c>
      <c r="U8232" s="8" t="n">
        <v>0.03</v>
      </c>
      <c r="V8232" s="7" t="n">
        <f aca="false">$T8232*$U8232</f>
        <v>84.0012</v>
      </c>
      <c r="W8232" s="7" t="n">
        <f aca="false">$T8232-$V8232</f>
        <v>2716.0388</v>
      </c>
      <c r="X8232" s="7" t="n">
        <v>1749.78</v>
      </c>
      <c r="Y8232" s="7" t="n">
        <f aca="false">$R8232*$X8232</f>
        <v>1749.78</v>
      </c>
      <c r="Z8232" s="7" t="n">
        <f aca="false">$W8232-$Y8232</f>
        <v>966.2588</v>
      </c>
      <c r="AA8232" s="8" t="n">
        <f aca="false">IFERROR($Z8232/$W8232,0)</f>
        <v>0.355760307989709</v>
      </c>
      <c r="AB8232" s="2" t="s">
        <v>85</v>
      </c>
      <c r="AC8232" s="2" t="s">
        <v>43</v>
      </c>
    </row>
    <row r="8233" customFormat="false" ht="15" hidden="false" customHeight="false" outlineLevel="0" collapsed="false">
      <c r="A8233" s="2" t="s">
        <v>9754</v>
      </c>
      <c r="B8233" s="3" t="n">
        <v>45927</v>
      </c>
      <c r="C8233" s="4" t="n">
        <f aca="false">YEAR($B8233)</f>
        <v>2025</v>
      </c>
      <c r="D8233" s="4" t="n">
        <f aca="false">MONTH($B8233)</f>
        <v>9</v>
      </c>
      <c r="E8233" s="2" t="s">
        <v>4031</v>
      </c>
      <c r="F8233" s="5" t="n">
        <f aca="false">ROUNDUP(MONTH($B8233)/3,0)</f>
        <v>3</v>
      </c>
      <c r="G8233" s="2" t="s">
        <v>904</v>
      </c>
      <c r="H8233" s="2" t="s">
        <v>905</v>
      </c>
      <c r="I8233" s="2" t="s">
        <v>33</v>
      </c>
      <c r="J8233" s="2" t="s">
        <v>147</v>
      </c>
      <c r="K8233" s="2" t="s">
        <v>397</v>
      </c>
      <c r="L8233" s="2" t="s">
        <v>398</v>
      </c>
      <c r="M8233" s="2" t="s">
        <v>217</v>
      </c>
      <c r="N8233" s="2" t="s">
        <v>73</v>
      </c>
      <c r="O8233" s="2" t="s">
        <v>171</v>
      </c>
      <c r="P8233" s="2" t="s">
        <v>180</v>
      </c>
      <c r="Q8233" s="2" t="s">
        <v>449</v>
      </c>
      <c r="R8233" s="6" t="n">
        <v>2</v>
      </c>
      <c r="S8233" s="7" t="n">
        <v>840.49</v>
      </c>
      <c r="T8233" s="7" t="n">
        <f aca="false">$R8233*$S8233</f>
        <v>1680.98</v>
      </c>
      <c r="U8233" s="8" t="n">
        <v>0</v>
      </c>
      <c r="V8233" s="7" t="n">
        <f aca="false">$T8233*$U8233</f>
        <v>0</v>
      </c>
      <c r="W8233" s="7" t="n">
        <f aca="false">$T8233-$V8233</f>
        <v>1680.98</v>
      </c>
      <c r="X8233" s="7" t="n">
        <v>544.81</v>
      </c>
      <c r="Y8233" s="7" t="n">
        <f aca="false">$R8233*$X8233</f>
        <v>1089.62</v>
      </c>
      <c r="Z8233" s="7" t="n">
        <f aca="false">$W8233-$Y8233</f>
        <v>591.36</v>
      </c>
      <c r="AA8233" s="8" t="n">
        <f aca="false">IFERROR($Z8233/$W8233,0)</f>
        <v>0.351794786374615</v>
      </c>
      <c r="AB8233" s="2" t="s">
        <v>85</v>
      </c>
      <c r="AC8233" s="2" t="s">
        <v>43</v>
      </c>
    </row>
    <row r="8234" customFormat="false" ht="15" hidden="false" customHeight="false" outlineLevel="0" collapsed="false">
      <c r="A8234" s="2" t="s">
        <v>9755</v>
      </c>
      <c r="B8234" s="3" t="n">
        <v>45927</v>
      </c>
      <c r="C8234" s="4" t="n">
        <f aca="false">YEAR($B8234)</f>
        <v>2025</v>
      </c>
      <c r="D8234" s="4" t="n">
        <f aca="false">MONTH($B8234)</f>
        <v>9</v>
      </c>
      <c r="E8234" s="2" t="s">
        <v>4031</v>
      </c>
      <c r="F8234" s="5" t="n">
        <f aca="false">ROUNDUP(MONTH($B8234)/3,0)</f>
        <v>3</v>
      </c>
      <c r="G8234" s="2" t="s">
        <v>2380</v>
      </c>
      <c r="H8234" s="2" t="s">
        <v>2381</v>
      </c>
      <c r="I8234" s="2" t="s">
        <v>33</v>
      </c>
      <c r="J8234" s="2" t="s">
        <v>89</v>
      </c>
      <c r="K8234" s="2" t="s">
        <v>124</v>
      </c>
      <c r="L8234" s="2" t="s">
        <v>125</v>
      </c>
      <c r="M8234" s="2" t="s">
        <v>99</v>
      </c>
      <c r="N8234" s="2" t="s">
        <v>63</v>
      </c>
      <c r="O8234" s="2" t="s">
        <v>171</v>
      </c>
      <c r="P8234" s="2" t="s">
        <v>172</v>
      </c>
      <c r="Q8234" s="2" t="s">
        <v>223</v>
      </c>
      <c r="R8234" s="6" t="n">
        <v>2</v>
      </c>
      <c r="S8234" s="7" t="n">
        <v>546.06</v>
      </c>
      <c r="T8234" s="7" t="n">
        <f aca="false">$R8234*$S8234</f>
        <v>1092.12</v>
      </c>
      <c r="U8234" s="8" t="n">
        <v>0.1</v>
      </c>
      <c r="V8234" s="7" t="n">
        <f aca="false">$T8234*$U8234</f>
        <v>109.212</v>
      </c>
      <c r="W8234" s="7" t="n">
        <f aca="false">$T8234-$V8234</f>
        <v>982.908</v>
      </c>
      <c r="X8234" s="7" t="n">
        <v>349.91</v>
      </c>
      <c r="Y8234" s="7" t="n">
        <f aca="false">$R8234*$X8234</f>
        <v>699.82</v>
      </c>
      <c r="Z8234" s="7" t="n">
        <f aca="false">$W8234-$Y8234</f>
        <v>283.088</v>
      </c>
      <c r="AA8234" s="8" t="n">
        <f aca="false">IFERROR($Z8234/$W8234,0)</f>
        <v>0.288010678517216</v>
      </c>
      <c r="AB8234" s="2" t="s">
        <v>67</v>
      </c>
      <c r="AC8234" s="2" t="s">
        <v>43</v>
      </c>
    </row>
    <row r="8235" customFormat="false" ht="15" hidden="false" customHeight="false" outlineLevel="0" collapsed="false">
      <c r="A8235" s="2" t="s">
        <v>9756</v>
      </c>
      <c r="B8235" s="3" t="n">
        <v>45927</v>
      </c>
      <c r="C8235" s="4" t="n">
        <f aca="false">YEAR($B8235)</f>
        <v>2025</v>
      </c>
      <c r="D8235" s="4" t="n">
        <f aca="false">MONTH($B8235)</f>
        <v>9</v>
      </c>
      <c r="E8235" s="2" t="s">
        <v>4031</v>
      </c>
      <c r="F8235" s="5" t="n">
        <f aca="false">ROUNDUP(MONTH($B8235)/3,0)</f>
        <v>3</v>
      </c>
      <c r="G8235" s="2" t="s">
        <v>109</v>
      </c>
      <c r="H8235" s="2" t="s">
        <v>110</v>
      </c>
      <c r="I8235" s="2" t="s">
        <v>33</v>
      </c>
      <c r="J8235" s="2" t="s">
        <v>89</v>
      </c>
      <c r="K8235" s="2" t="s">
        <v>97</v>
      </c>
      <c r="L8235" s="2" t="s">
        <v>111</v>
      </c>
      <c r="M8235" s="2" t="s">
        <v>99</v>
      </c>
      <c r="N8235" s="2" t="s">
        <v>38</v>
      </c>
      <c r="O8235" s="2" t="s">
        <v>64</v>
      </c>
      <c r="P8235" s="2" t="s">
        <v>342</v>
      </c>
      <c r="Q8235" s="2" t="s">
        <v>389</v>
      </c>
      <c r="R8235" s="6" t="n">
        <v>2</v>
      </c>
      <c r="S8235" s="7" t="n">
        <v>3361.07</v>
      </c>
      <c r="T8235" s="7" t="n">
        <f aca="false">$R8235*$S8235</f>
        <v>6722.14</v>
      </c>
      <c r="U8235" s="8" t="n">
        <v>0.03</v>
      </c>
      <c r="V8235" s="7" t="n">
        <f aca="false">$T8235*$U8235</f>
        <v>201.6642</v>
      </c>
      <c r="W8235" s="7" t="n">
        <f aca="false">$T8235-$V8235</f>
        <v>6520.4758</v>
      </c>
      <c r="X8235" s="7" t="n">
        <v>2649.03</v>
      </c>
      <c r="Y8235" s="7" t="n">
        <f aca="false">$R8235*$X8235</f>
        <v>5298.06</v>
      </c>
      <c r="Z8235" s="7" t="n">
        <f aca="false">$W8235-$Y8235</f>
        <v>1222.4158</v>
      </c>
      <c r="AA8235" s="8" t="n">
        <f aca="false">IFERROR($Z8235/$W8235,0)</f>
        <v>0.187473404931585</v>
      </c>
      <c r="AB8235" s="2" t="s">
        <v>85</v>
      </c>
      <c r="AC8235" s="2" t="s">
        <v>43</v>
      </c>
    </row>
    <row r="8236" customFormat="false" ht="15" hidden="false" customHeight="false" outlineLevel="0" collapsed="false">
      <c r="A8236" s="2" t="s">
        <v>9757</v>
      </c>
      <c r="B8236" s="3" t="n">
        <v>45927</v>
      </c>
      <c r="C8236" s="4" t="n">
        <f aca="false">YEAR($B8236)</f>
        <v>2025</v>
      </c>
      <c r="D8236" s="4" t="n">
        <f aca="false">MONTH($B8236)</f>
        <v>9</v>
      </c>
      <c r="E8236" s="2" t="s">
        <v>4031</v>
      </c>
      <c r="F8236" s="5" t="n">
        <f aca="false">ROUNDUP(MONTH($B8236)/3,0)</f>
        <v>3</v>
      </c>
      <c r="G8236" s="2" t="s">
        <v>45</v>
      </c>
      <c r="H8236" s="2" t="s">
        <v>46</v>
      </c>
      <c r="I8236" s="2" t="s">
        <v>33</v>
      </c>
      <c r="J8236" s="2" t="s">
        <v>47</v>
      </c>
      <c r="K8236" s="2" t="s">
        <v>48</v>
      </c>
      <c r="L8236" s="2" t="s">
        <v>49</v>
      </c>
      <c r="M8236" s="2" t="s">
        <v>118</v>
      </c>
      <c r="N8236" s="2" t="s">
        <v>73</v>
      </c>
      <c r="O8236" s="2" t="s">
        <v>52</v>
      </c>
      <c r="P8236" s="2" t="s">
        <v>53</v>
      </c>
      <c r="Q8236" s="2" t="s">
        <v>54</v>
      </c>
      <c r="R8236" s="6" t="n">
        <v>2</v>
      </c>
      <c r="S8236" s="7" t="n">
        <v>2935.91</v>
      </c>
      <c r="T8236" s="7" t="n">
        <f aca="false">$R8236*$S8236</f>
        <v>5871.82</v>
      </c>
      <c r="U8236" s="8" t="n">
        <v>0.2</v>
      </c>
      <c r="V8236" s="7" t="n">
        <f aca="false">$T8236*$U8236</f>
        <v>1174.364</v>
      </c>
      <c r="W8236" s="7" t="n">
        <f aca="false">$T8236-$V8236</f>
        <v>4697.456</v>
      </c>
      <c r="X8236" s="7" t="n">
        <v>2244.56</v>
      </c>
      <c r="Y8236" s="7" t="n">
        <f aca="false">$R8236*$X8236</f>
        <v>4489.12</v>
      </c>
      <c r="Z8236" s="7" t="n">
        <f aca="false">$W8236-$Y8236</f>
        <v>208.336</v>
      </c>
      <c r="AA8236" s="8" t="n">
        <f aca="false">IFERROR($Z8236/$W8236,0)</f>
        <v>0.0443508145685665</v>
      </c>
      <c r="AB8236" s="2" t="s">
        <v>85</v>
      </c>
      <c r="AC8236" s="2" t="s">
        <v>43</v>
      </c>
    </row>
    <row r="8237" customFormat="false" ht="15" hidden="false" customHeight="false" outlineLevel="0" collapsed="false">
      <c r="A8237" s="2" t="s">
        <v>9758</v>
      </c>
      <c r="B8237" s="3" t="n">
        <v>45927</v>
      </c>
      <c r="C8237" s="4" t="n">
        <f aca="false">YEAR($B8237)</f>
        <v>2025</v>
      </c>
      <c r="D8237" s="4" t="n">
        <f aca="false">MONTH($B8237)</f>
        <v>9</v>
      </c>
      <c r="E8237" s="2" t="s">
        <v>4031</v>
      </c>
      <c r="F8237" s="5" t="n">
        <f aca="false">ROUNDUP(MONTH($B8237)/3,0)</f>
        <v>3</v>
      </c>
      <c r="G8237" s="2" t="s">
        <v>45</v>
      </c>
      <c r="H8237" s="2" t="s">
        <v>46</v>
      </c>
      <c r="I8237" s="2" t="s">
        <v>33</v>
      </c>
      <c r="J8237" s="2" t="s">
        <v>47</v>
      </c>
      <c r="K8237" s="2" t="s">
        <v>48</v>
      </c>
      <c r="L8237" s="2" t="s">
        <v>49</v>
      </c>
      <c r="M8237" s="2" t="s">
        <v>50</v>
      </c>
      <c r="N8237" s="2" t="s">
        <v>38</v>
      </c>
      <c r="O8237" s="2" t="s">
        <v>64</v>
      </c>
      <c r="P8237" s="2" t="s">
        <v>65</v>
      </c>
      <c r="Q8237" s="2" t="s">
        <v>519</v>
      </c>
      <c r="R8237" s="6" t="n">
        <v>2</v>
      </c>
      <c r="S8237" s="7" t="n">
        <v>2954.59</v>
      </c>
      <c r="T8237" s="7" t="n">
        <f aca="false">$R8237*$S8237</f>
        <v>5909.18</v>
      </c>
      <c r="U8237" s="8" t="n">
        <v>0.03</v>
      </c>
      <c r="V8237" s="7" t="n">
        <f aca="false">$T8237*$U8237</f>
        <v>177.2754</v>
      </c>
      <c r="W8237" s="7" t="n">
        <f aca="false">$T8237-$V8237</f>
        <v>5731.9046</v>
      </c>
      <c r="X8237" s="7" t="n">
        <v>2443.83</v>
      </c>
      <c r="Y8237" s="7" t="n">
        <f aca="false">$R8237*$X8237</f>
        <v>4887.66</v>
      </c>
      <c r="Z8237" s="7" t="n">
        <f aca="false">$W8237-$Y8237</f>
        <v>844.2446</v>
      </c>
      <c r="AA8237" s="8" t="n">
        <f aca="false">IFERROR($Z8237/$W8237,0)</f>
        <v>0.14728866911009</v>
      </c>
      <c r="AB8237" s="2" t="s">
        <v>42</v>
      </c>
      <c r="AC8237" s="2" t="s">
        <v>43</v>
      </c>
    </row>
    <row r="8238" customFormat="false" ht="15" hidden="false" customHeight="false" outlineLevel="0" collapsed="false">
      <c r="A8238" s="2" t="s">
        <v>9759</v>
      </c>
      <c r="B8238" s="3" t="n">
        <v>45928</v>
      </c>
      <c r="C8238" s="4" t="n">
        <f aca="false">YEAR($B8238)</f>
        <v>2025</v>
      </c>
      <c r="D8238" s="4" t="n">
        <f aca="false">MONTH($B8238)</f>
        <v>9</v>
      </c>
      <c r="E8238" s="2" t="s">
        <v>4031</v>
      </c>
      <c r="F8238" s="5" t="n">
        <f aca="false">ROUNDUP(MONTH($B8238)/3,0)</f>
        <v>3</v>
      </c>
      <c r="G8238" s="2" t="s">
        <v>528</v>
      </c>
      <c r="H8238" s="2" t="s">
        <v>307</v>
      </c>
      <c r="I8238" s="2" t="s">
        <v>177</v>
      </c>
      <c r="J8238" s="2" t="s">
        <v>89</v>
      </c>
      <c r="K8238" s="2" t="s">
        <v>124</v>
      </c>
      <c r="L8238" s="2" t="s">
        <v>125</v>
      </c>
      <c r="M8238" s="2" t="s">
        <v>99</v>
      </c>
      <c r="N8238" s="2" t="s">
        <v>63</v>
      </c>
      <c r="O8238" s="2" t="s">
        <v>64</v>
      </c>
      <c r="P8238" s="2" t="s">
        <v>65</v>
      </c>
      <c r="Q8238" s="2" t="s">
        <v>519</v>
      </c>
      <c r="R8238" s="6" t="n">
        <v>13</v>
      </c>
      <c r="S8238" s="7" t="n">
        <v>3148.64</v>
      </c>
      <c r="T8238" s="7" t="n">
        <f aca="false">$R8238*$S8238</f>
        <v>40932.32</v>
      </c>
      <c r="U8238" s="8" t="n">
        <v>0.12</v>
      </c>
      <c r="V8238" s="7" t="n">
        <f aca="false">$T8238*$U8238</f>
        <v>4911.8784</v>
      </c>
      <c r="W8238" s="7" t="n">
        <f aca="false">$T8238-$V8238</f>
        <v>36020.4416</v>
      </c>
      <c r="X8238" s="7" t="n">
        <v>2582.89</v>
      </c>
      <c r="Y8238" s="7" t="n">
        <f aca="false">$R8238*$X8238</f>
        <v>33577.57</v>
      </c>
      <c r="Z8238" s="7" t="n">
        <f aca="false">$W8238-$Y8238</f>
        <v>2442.8716</v>
      </c>
      <c r="AA8238" s="8" t="n">
        <f aca="false">IFERROR($Z8238/$W8238,0)</f>
        <v>0.0678190352891176</v>
      </c>
      <c r="AB8238" s="2" t="s">
        <v>85</v>
      </c>
      <c r="AC8238" s="2" t="s">
        <v>246</v>
      </c>
    </row>
    <row r="8239" customFormat="false" ht="15" hidden="false" customHeight="false" outlineLevel="0" collapsed="false">
      <c r="A8239" s="2" t="s">
        <v>9760</v>
      </c>
      <c r="B8239" s="3" t="n">
        <v>45928</v>
      </c>
      <c r="C8239" s="4" t="n">
        <f aca="false">YEAR($B8239)</f>
        <v>2025</v>
      </c>
      <c r="D8239" s="4" t="n">
        <f aca="false">MONTH($B8239)</f>
        <v>9</v>
      </c>
      <c r="E8239" s="2" t="s">
        <v>4031</v>
      </c>
      <c r="F8239" s="5" t="n">
        <f aca="false">ROUNDUP(MONTH($B8239)/3,0)</f>
        <v>3</v>
      </c>
      <c r="G8239" s="2" t="s">
        <v>1020</v>
      </c>
      <c r="H8239" s="2" t="s">
        <v>1021</v>
      </c>
      <c r="I8239" s="2" t="s">
        <v>33</v>
      </c>
      <c r="J8239" s="2" t="s">
        <v>47</v>
      </c>
      <c r="K8239" s="2" t="s">
        <v>48</v>
      </c>
      <c r="L8239" s="2" t="s">
        <v>49</v>
      </c>
      <c r="M8239" s="2" t="s">
        <v>50</v>
      </c>
      <c r="N8239" s="2" t="s">
        <v>63</v>
      </c>
      <c r="O8239" s="2" t="s">
        <v>52</v>
      </c>
      <c r="P8239" s="2" t="s">
        <v>53</v>
      </c>
      <c r="Q8239" s="2" t="s">
        <v>54</v>
      </c>
      <c r="R8239" s="6" t="n">
        <v>3</v>
      </c>
      <c r="S8239" s="7" t="n">
        <v>3052.88</v>
      </c>
      <c r="T8239" s="7" t="n">
        <f aca="false">$R8239*$S8239</f>
        <v>9158.64</v>
      </c>
      <c r="U8239" s="8" t="n">
        <v>0.03</v>
      </c>
      <c r="V8239" s="7" t="n">
        <f aca="false">$T8239*$U8239</f>
        <v>274.7592</v>
      </c>
      <c r="W8239" s="7" t="n">
        <f aca="false">$T8239-$V8239</f>
        <v>8883.8808</v>
      </c>
      <c r="X8239" s="7" t="n">
        <v>2311.2</v>
      </c>
      <c r="Y8239" s="7" t="n">
        <f aca="false">$R8239*$X8239</f>
        <v>6933.6</v>
      </c>
      <c r="Z8239" s="7" t="n">
        <f aca="false">$W8239-$Y8239</f>
        <v>1950.2808</v>
      </c>
      <c r="AA8239" s="8" t="n">
        <f aca="false">IFERROR($Z8239/$W8239,0)</f>
        <v>0.219530275552549</v>
      </c>
      <c r="AB8239" s="2" t="s">
        <v>85</v>
      </c>
      <c r="AC8239" s="2" t="s">
        <v>43</v>
      </c>
    </row>
    <row r="8240" customFormat="false" ht="15" hidden="false" customHeight="false" outlineLevel="0" collapsed="false">
      <c r="A8240" s="2" t="s">
        <v>9761</v>
      </c>
      <c r="B8240" s="3" t="n">
        <v>45928</v>
      </c>
      <c r="C8240" s="4" t="n">
        <f aca="false">YEAR($B8240)</f>
        <v>2025</v>
      </c>
      <c r="D8240" s="4" t="n">
        <f aca="false">MONTH($B8240)</f>
        <v>9</v>
      </c>
      <c r="E8240" s="2" t="s">
        <v>4031</v>
      </c>
      <c r="F8240" s="5" t="n">
        <f aca="false">ROUNDUP(MONTH($B8240)/3,0)</f>
        <v>3</v>
      </c>
      <c r="G8240" s="2" t="s">
        <v>153</v>
      </c>
      <c r="H8240" s="2" t="s">
        <v>154</v>
      </c>
      <c r="I8240" s="2" t="s">
        <v>33</v>
      </c>
      <c r="J8240" s="2" t="s">
        <v>47</v>
      </c>
      <c r="K8240" s="2" t="s">
        <v>48</v>
      </c>
      <c r="L8240" s="2" t="s">
        <v>155</v>
      </c>
      <c r="M8240" s="2" t="s">
        <v>118</v>
      </c>
      <c r="N8240" s="2" t="s">
        <v>38</v>
      </c>
      <c r="O8240" s="2" t="s">
        <v>114</v>
      </c>
      <c r="P8240" s="2" t="s">
        <v>234</v>
      </c>
      <c r="Q8240" s="2" t="s">
        <v>238</v>
      </c>
      <c r="R8240" s="6" t="n">
        <v>2</v>
      </c>
      <c r="S8240" s="7" t="n">
        <v>363.5</v>
      </c>
      <c r="T8240" s="7" t="n">
        <f aca="false">$R8240*$S8240</f>
        <v>727</v>
      </c>
      <c r="U8240" s="8" t="n">
        <v>0.05</v>
      </c>
      <c r="V8240" s="7" t="n">
        <f aca="false">$T8240*$U8240</f>
        <v>36.35</v>
      </c>
      <c r="W8240" s="7" t="n">
        <f aca="false">$T8240-$V8240</f>
        <v>690.65</v>
      </c>
      <c r="X8240" s="7" t="n">
        <v>210.27</v>
      </c>
      <c r="Y8240" s="7" t="n">
        <f aca="false">$R8240*$X8240</f>
        <v>420.54</v>
      </c>
      <c r="Z8240" s="7" t="n">
        <f aca="false">$W8240-$Y8240</f>
        <v>270.11</v>
      </c>
      <c r="AA8240" s="8" t="n">
        <f aca="false">IFERROR($Z8240/$W8240,0)</f>
        <v>0.391095344964888</v>
      </c>
      <c r="AB8240" s="2" t="s">
        <v>85</v>
      </c>
      <c r="AC8240" s="2" t="s">
        <v>43</v>
      </c>
    </row>
    <row r="8241" customFormat="false" ht="15" hidden="false" customHeight="false" outlineLevel="0" collapsed="false">
      <c r="A8241" s="2" t="s">
        <v>9762</v>
      </c>
      <c r="B8241" s="3" t="n">
        <v>45928</v>
      </c>
      <c r="C8241" s="4" t="n">
        <f aca="false">YEAR($B8241)</f>
        <v>2025</v>
      </c>
      <c r="D8241" s="4" t="n">
        <f aca="false">MONTH($B8241)</f>
        <v>9</v>
      </c>
      <c r="E8241" s="2" t="s">
        <v>4031</v>
      </c>
      <c r="F8241" s="5" t="n">
        <f aca="false">ROUNDUP(MONTH($B8241)/3,0)</f>
        <v>3</v>
      </c>
      <c r="G8241" s="2" t="s">
        <v>1470</v>
      </c>
      <c r="H8241" s="2" t="s">
        <v>1471</v>
      </c>
      <c r="I8241" s="2" t="s">
        <v>33</v>
      </c>
      <c r="J8241" s="2" t="s">
        <v>47</v>
      </c>
      <c r="K8241" s="2" t="s">
        <v>196</v>
      </c>
      <c r="L8241" s="2" t="s">
        <v>197</v>
      </c>
      <c r="M8241" s="2" t="s">
        <v>118</v>
      </c>
      <c r="N8241" s="2" t="s">
        <v>151</v>
      </c>
      <c r="O8241" s="2" t="s">
        <v>114</v>
      </c>
      <c r="P8241" s="2" t="s">
        <v>234</v>
      </c>
      <c r="Q8241" s="2" t="s">
        <v>276</v>
      </c>
      <c r="R8241" s="6" t="n">
        <v>1</v>
      </c>
      <c r="S8241" s="7" t="n">
        <v>193.56</v>
      </c>
      <c r="T8241" s="7" t="n">
        <f aca="false">$R8241*$S8241</f>
        <v>193.56</v>
      </c>
      <c r="U8241" s="8" t="n">
        <v>0.2</v>
      </c>
      <c r="V8241" s="7" t="n">
        <f aca="false">$T8241*$U8241</f>
        <v>38.712</v>
      </c>
      <c r="W8241" s="7" t="n">
        <f aca="false">$T8241-$V8241</f>
        <v>154.848</v>
      </c>
      <c r="X8241" s="7" t="n">
        <v>102.2</v>
      </c>
      <c r="Y8241" s="7" t="n">
        <f aca="false">$R8241*$X8241</f>
        <v>102.2</v>
      </c>
      <c r="Z8241" s="7" t="n">
        <f aca="false">$W8241-$Y8241</f>
        <v>52.648</v>
      </c>
      <c r="AA8241" s="8" t="n">
        <f aca="false">IFERROR($Z8241/$W8241,0)</f>
        <v>0.339997933457326</v>
      </c>
      <c r="AB8241" s="2" t="s">
        <v>85</v>
      </c>
      <c r="AC8241" s="2" t="s">
        <v>43</v>
      </c>
    </row>
    <row r="8242" customFormat="false" ht="15" hidden="false" customHeight="false" outlineLevel="0" collapsed="false">
      <c r="A8242" s="2" t="s">
        <v>9763</v>
      </c>
      <c r="B8242" s="3" t="n">
        <v>45928</v>
      </c>
      <c r="C8242" s="4" t="n">
        <f aca="false">YEAR($B8242)</f>
        <v>2025</v>
      </c>
      <c r="D8242" s="4" t="n">
        <f aca="false">MONTH($B8242)</f>
        <v>9</v>
      </c>
      <c r="E8242" s="2" t="s">
        <v>4031</v>
      </c>
      <c r="F8242" s="5" t="n">
        <f aca="false">ROUNDUP(MONTH($B8242)/3,0)</f>
        <v>3</v>
      </c>
      <c r="G8242" s="2" t="s">
        <v>1065</v>
      </c>
      <c r="H8242" s="2" t="s">
        <v>1066</v>
      </c>
      <c r="I8242" s="2" t="s">
        <v>33</v>
      </c>
      <c r="J8242" s="2" t="s">
        <v>34</v>
      </c>
      <c r="K8242" s="2" t="s">
        <v>80</v>
      </c>
      <c r="L8242" s="2" t="s">
        <v>81</v>
      </c>
      <c r="M8242" s="2" t="s">
        <v>82</v>
      </c>
      <c r="N8242" s="2" t="s">
        <v>51</v>
      </c>
      <c r="O8242" s="2" t="s">
        <v>171</v>
      </c>
      <c r="P8242" s="2" t="s">
        <v>204</v>
      </c>
      <c r="Q8242" s="2" t="s">
        <v>264</v>
      </c>
      <c r="R8242" s="6" t="n">
        <v>1</v>
      </c>
      <c r="S8242" s="7" t="n">
        <v>1472.25</v>
      </c>
      <c r="T8242" s="7" t="n">
        <f aca="false">$R8242*$S8242</f>
        <v>1472.25</v>
      </c>
      <c r="U8242" s="8" t="n">
        <v>0</v>
      </c>
      <c r="V8242" s="7" t="n">
        <f aca="false">$T8242*$U8242</f>
        <v>0</v>
      </c>
      <c r="W8242" s="7" t="n">
        <f aca="false">$T8242-$V8242</f>
        <v>1472.25</v>
      </c>
      <c r="X8242" s="7" t="n">
        <v>960.02</v>
      </c>
      <c r="Y8242" s="7" t="n">
        <f aca="false">$R8242*$X8242</f>
        <v>960.02</v>
      </c>
      <c r="Z8242" s="7" t="n">
        <f aca="false">$W8242-$Y8242</f>
        <v>512.23</v>
      </c>
      <c r="AA8242" s="8" t="n">
        <f aca="false">IFERROR($Z8242/$W8242,0)</f>
        <v>0.347923246731194</v>
      </c>
      <c r="AB8242" s="2" t="s">
        <v>42</v>
      </c>
      <c r="AC8242" s="2" t="s">
        <v>43</v>
      </c>
    </row>
    <row r="8243" customFormat="false" ht="15" hidden="false" customHeight="false" outlineLevel="0" collapsed="false">
      <c r="A8243" s="2" t="s">
        <v>9764</v>
      </c>
      <c r="B8243" s="3" t="n">
        <v>45928</v>
      </c>
      <c r="C8243" s="4" t="n">
        <f aca="false">YEAR($B8243)</f>
        <v>2025</v>
      </c>
      <c r="D8243" s="4" t="n">
        <f aca="false">MONTH($B8243)</f>
        <v>9</v>
      </c>
      <c r="E8243" s="2" t="s">
        <v>4031</v>
      </c>
      <c r="F8243" s="5" t="n">
        <f aca="false">ROUNDUP(MONTH($B8243)/3,0)</f>
        <v>3</v>
      </c>
      <c r="G8243" s="2" t="s">
        <v>539</v>
      </c>
      <c r="H8243" s="2" t="s">
        <v>540</v>
      </c>
      <c r="I8243" s="2" t="s">
        <v>33</v>
      </c>
      <c r="J8243" s="2" t="s">
        <v>34</v>
      </c>
      <c r="K8243" s="2" t="s">
        <v>35</v>
      </c>
      <c r="L8243" s="2" t="s">
        <v>36</v>
      </c>
      <c r="M8243" s="2" t="s">
        <v>82</v>
      </c>
      <c r="N8243" s="2" t="s">
        <v>63</v>
      </c>
      <c r="O8243" s="2" t="s">
        <v>114</v>
      </c>
      <c r="P8243" s="2" t="s">
        <v>115</v>
      </c>
      <c r="Q8243" s="2" t="s">
        <v>116</v>
      </c>
      <c r="R8243" s="6" t="n">
        <v>3</v>
      </c>
      <c r="S8243" s="7" t="n">
        <v>312.03</v>
      </c>
      <c r="T8243" s="7" t="n">
        <f aca="false">$R8243*$S8243</f>
        <v>936.09</v>
      </c>
      <c r="U8243" s="8" t="n">
        <v>0.1</v>
      </c>
      <c r="V8243" s="7" t="n">
        <f aca="false">$T8243*$U8243</f>
        <v>93.609</v>
      </c>
      <c r="W8243" s="7" t="n">
        <f aca="false">$T8243-$V8243</f>
        <v>842.481</v>
      </c>
      <c r="X8243" s="7" t="n">
        <v>145.14</v>
      </c>
      <c r="Y8243" s="7" t="n">
        <f aca="false">$R8243*$X8243</f>
        <v>435.42</v>
      </c>
      <c r="Z8243" s="7" t="n">
        <f aca="false">$W8243-$Y8243</f>
        <v>407.061</v>
      </c>
      <c r="AA8243" s="8" t="n">
        <f aca="false">IFERROR($Z8243/$W8243,0)</f>
        <v>0.483169353374141</v>
      </c>
      <c r="AB8243" s="2" t="s">
        <v>55</v>
      </c>
      <c r="AC8243" s="2" t="s">
        <v>43</v>
      </c>
    </row>
    <row r="8244" customFormat="false" ht="15" hidden="false" customHeight="false" outlineLevel="0" collapsed="false">
      <c r="A8244" s="2" t="s">
        <v>9765</v>
      </c>
      <c r="B8244" s="3" t="n">
        <v>45928</v>
      </c>
      <c r="C8244" s="4" t="n">
        <f aca="false">YEAR($B8244)</f>
        <v>2025</v>
      </c>
      <c r="D8244" s="4" t="n">
        <f aca="false">MONTH($B8244)</f>
        <v>9</v>
      </c>
      <c r="E8244" s="2" t="s">
        <v>4031</v>
      </c>
      <c r="F8244" s="5" t="n">
        <f aca="false">ROUNDUP(MONTH($B8244)/3,0)</f>
        <v>3</v>
      </c>
      <c r="G8244" s="2" t="s">
        <v>832</v>
      </c>
      <c r="H8244" s="2" t="s">
        <v>833</v>
      </c>
      <c r="I8244" s="2" t="s">
        <v>33</v>
      </c>
      <c r="J8244" s="2" t="s">
        <v>89</v>
      </c>
      <c r="K8244" s="2" t="s">
        <v>90</v>
      </c>
      <c r="L8244" s="2" t="s">
        <v>161</v>
      </c>
      <c r="M8244" s="2" t="s">
        <v>135</v>
      </c>
      <c r="N8244" s="2" t="s">
        <v>51</v>
      </c>
      <c r="O8244" s="2" t="s">
        <v>171</v>
      </c>
      <c r="P8244" s="2" t="s">
        <v>172</v>
      </c>
      <c r="Q8244" s="2" t="s">
        <v>173</v>
      </c>
      <c r="R8244" s="6" t="n">
        <v>2</v>
      </c>
      <c r="S8244" s="7" t="n">
        <v>1025.06</v>
      </c>
      <c r="T8244" s="7" t="n">
        <f aca="false">$R8244*$S8244</f>
        <v>2050.12</v>
      </c>
      <c r="U8244" s="8" t="n">
        <v>0.1</v>
      </c>
      <c r="V8244" s="7" t="n">
        <f aca="false">$T8244*$U8244</f>
        <v>205.012</v>
      </c>
      <c r="W8244" s="7" t="n">
        <f aca="false">$T8244-$V8244</f>
        <v>1845.108</v>
      </c>
      <c r="X8244" s="7" t="n">
        <v>653.79</v>
      </c>
      <c r="Y8244" s="7" t="n">
        <f aca="false">$R8244*$X8244</f>
        <v>1307.58</v>
      </c>
      <c r="Z8244" s="7" t="n">
        <f aca="false">$W8244-$Y8244</f>
        <v>537.528</v>
      </c>
      <c r="AA8244" s="8" t="n">
        <f aca="false">IFERROR($Z8244/$W8244,0)</f>
        <v>0.291326036199507</v>
      </c>
      <c r="AB8244" s="2" t="s">
        <v>85</v>
      </c>
      <c r="AC8244" s="2" t="s">
        <v>43</v>
      </c>
    </row>
    <row r="8245" customFormat="false" ht="15" hidden="false" customHeight="false" outlineLevel="0" collapsed="false">
      <c r="A8245" s="2" t="s">
        <v>9766</v>
      </c>
      <c r="B8245" s="3" t="n">
        <v>45928</v>
      </c>
      <c r="C8245" s="4" t="n">
        <f aca="false">YEAR($B8245)</f>
        <v>2025</v>
      </c>
      <c r="D8245" s="4" t="n">
        <f aca="false">MONTH($B8245)</f>
        <v>9</v>
      </c>
      <c r="E8245" s="2" t="s">
        <v>4031</v>
      </c>
      <c r="F8245" s="5" t="n">
        <f aca="false">ROUNDUP(MONTH($B8245)/3,0)</f>
        <v>3</v>
      </c>
      <c r="G8245" s="2" t="s">
        <v>608</v>
      </c>
      <c r="H8245" s="2" t="s">
        <v>609</v>
      </c>
      <c r="I8245" s="2" t="s">
        <v>104</v>
      </c>
      <c r="J8245" s="2" t="s">
        <v>59</v>
      </c>
      <c r="K8245" s="2" t="s">
        <v>71</v>
      </c>
      <c r="L8245" s="2" t="s">
        <v>72</v>
      </c>
      <c r="M8245" s="2" t="s">
        <v>142</v>
      </c>
      <c r="N8245" s="2" t="s">
        <v>38</v>
      </c>
      <c r="O8245" s="2" t="s">
        <v>171</v>
      </c>
      <c r="P8245" s="2" t="s">
        <v>172</v>
      </c>
      <c r="Q8245" s="2" t="s">
        <v>223</v>
      </c>
      <c r="R8245" s="6" t="n">
        <v>9</v>
      </c>
      <c r="S8245" s="7" t="n">
        <v>580.49</v>
      </c>
      <c r="T8245" s="7" t="n">
        <f aca="false">$R8245*$S8245</f>
        <v>5224.41</v>
      </c>
      <c r="U8245" s="8" t="n">
        <v>0.08</v>
      </c>
      <c r="V8245" s="7" t="n">
        <f aca="false">$T8245*$U8245</f>
        <v>417.9528</v>
      </c>
      <c r="W8245" s="7" t="n">
        <f aca="false">$T8245-$V8245</f>
        <v>4806.4572</v>
      </c>
      <c r="X8245" s="7" t="n">
        <v>349.07</v>
      </c>
      <c r="Y8245" s="7" t="n">
        <f aca="false">$R8245*$X8245</f>
        <v>3141.63</v>
      </c>
      <c r="Z8245" s="7" t="n">
        <f aca="false">$W8245-$Y8245</f>
        <v>1664.8272</v>
      </c>
      <c r="AA8245" s="8" t="n">
        <f aca="false">IFERROR($Z8245/$W8245,0)</f>
        <v>0.346373041665699</v>
      </c>
      <c r="AB8245" s="2" t="s">
        <v>85</v>
      </c>
      <c r="AC8245" s="2" t="s">
        <v>43</v>
      </c>
    </row>
    <row r="8246" customFormat="false" ht="15" hidden="false" customHeight="false" outlineLevel="0" collapsed="false">
      <c r="A8246" s="2" t="s">
        <v>9767</v>
      </c>
      <c r="B8246" s="3" t="n">
        <v>45928</v>
      </c>
      <c r="C8246" s="4" t="n">
        <f aca="false">YEAR($B8246)</f>
        <v>2025</v>
      </c>
      <c r="D8246" s="4" t="n">
        <f aca="false">MONTH($B8246)</f>
        <v>9</v>
      </c>
      <c r="E8246" s="2" t="s">
        <v>4031</v>
      </c>
      <c r="F8246" s="5" t="n">
        <f aca="false">ROUNDUP(MONTH($B8246)/3,0)</f>
        <v>3</v>
      </c>
      <c r="G8246" s="2" t="s">
        <v>145</v>
      </c>
      <c r="H8246" s="2" t="s">
        <v>146</v>
      </c>
      <c r="I8246" s="2" t="s">
        <v>33</v>
      </c>
      <c r="J8246" s="2" t="s">
        <v>147</v>
      </c>
      <c r="K8246" s="2" t="s">
        <v>148</v>
      </c>
      <c r="L8246" s="2" t="s">
        <v>149</v>
      </c>
      <c r="M8246" s="2" t="s">
        <v>217</v>
      </c>
      <c r="N8246" s="2" t="s">
        <v>73</v>
      </c>
      <c r="O8246" s="2" t="s">
        <v>171</v>
      </c>
      <c r="P8246" s="2" t="s">
        <v>204</v>
      </c>
      <c r="Q8246" s="2" t="s">
        <v>232</v>
      </c>
      <c r="R8246" s="6" t="n">
        <v>2</v>
      </c>
      <c r="S8246" s="7" t="n">
        <v>1045.21</v>
      </c>
      <c r="T8246" s="7" t="n">
        <f aca="false">$R8246*$S8246</f>
        <v>2090.42</v>
      </c>
      <c r="U8246" s="8" t="n">
        <v>0.03</v>
      </c>
      <c r="V8246" s="7" t="n">
        <f aca="false">$T8246*$U8246</f>
        <v>62.7126</v>
      </c>
      <c r="W8246" s="7" t="n">
        <f aca="false">$T8246-$V8246</f>
        <v>2027.7074</v>
      </c>
      <c r="X8246" s="7" t="n">
        <v>673.65</v>
      </c>
      <c r="Y8246" s="7" t="n">
        <f aca="false">$R8246*$X8246</f>
        <v>1347.3</v>
      </c>
      <c r="Z8246" s="7" t="n">
        <f aca="false">$W8246-$Y8246</f>
        <v>680.4074</v>
      </c>
      <c r="AA8246" s="8" t="n">
        <f aca="false">IFERROR($Z8246/$W8246,0)</f>
        <v>0.33555502140003</v>
      </c>
      <c r="AB8246" s="2" t="s">
        <v>85</v>
      </c>
      <c r="AC8246" s="2" t="s">
        <v>43</v>
      </c>
    </row>
    <row r="8247" customFormat="false" ht="15" hidden="false" customHeight="false" outlineLevel="0" collapsed="false">
      <c r="A8247" s="2" t="s">
        <v>9768</v>
      </c>
      <c r="B8247" s="3" t="n">
        <v>45929</v>
      </c>
      <c r="C8247" s="4" t="n">
        <f aca="false">YEAR($B8247)</f>
        <v>2025</v>
      </c>
      <c r="D8247" s="4" t="n">
        <f aca="false">MONTH($B8247)</f>
        <v>9</v>
      </c>
      <c r="E8247" s="2" t="s">
        <v>4031</v>
      </c>
      <c r="F8247" s="5" t="n">
        <f aca="false">ROUNDUP(MONTH($B8247)/3,0)</f>
        <v>3</v>
      </c>
      <c r="G8247" s="2" t="s">
        <v>109</v>
      </c>
      <c r="H8247" s="2" t="s">
        <v>110</v>
      </c>
      <c r="I8247" s="2" t="s">
        <v>33</v>
      </c>
      <c r="J8247" s="2" t="s">
        <v>89</v>
      </c>
      <c r="K8247" s="2" t="s">
        <v>97</v>
      </c>
      <c r="L8247" s="2" t="s">
        <v>111</v>
      </c>
      <c r="M8247" s="2" t="s">
        <v>99</v>
      </c>
      <c r="N8247" s="2" t="s">
        <v>63</v>
      </c>
      <c r="O8247" s="2" t="s">
        <v>64</v>
      </c>
      <c r="P8247" s="2" t="s">
        <v>74</v>
      </c>
      <c r="Q8247" s="2" t="s">
        <v>75</v>
      </c>
      <c r="R8247" s="6" t="n">
        <v>1</v>
      </c>
      <c r="S8247" s="7" t="n">
        <v>6002.75</v>
      </c>
      <c r="T8247" s="7" t="n">
        <f aca="false">$R8247*$S8247</f>
        <v>6002.75</v>
      </c>
      <c r="U8247" s="8" t="n">
        <v>0.05</v>
      </c>
      <c r="V8247" s="7" t="n">
        <f aca="false">$T8247*$U8247</f>
        <v>300.1375</v>
      </c>
      <c r="W8247" s="7" t="n">
        <f aca="false">$T8247-$V8247</f>
        <v>5702.6125</v>
      </c>
      <c r="X8247" s="7" t="n">
        <v>4299.6</v>
      </c>
      <c r="Y8247" s="7" t="n">
        <f aca="false">$R8247*$X8247</f>
        <v>4299.6</v>
      </c>
      <c r="Z8247" s="7" t="n">
        <f aca="false">$W8247-$Y8247</f>
        <v>1403.0125</v>
      </c>
      <c r="AA8247" s="8" t="n">
        <f aca="false">IFERROR($Z8247/$W8247,0)</f>
        <v>0.246029780210386</v>
      </c>
      <c r="AB8247" s="2" t="s">
        <v>42</v>
      </c>
      <c r="AC8247" s="2" t="s">
        <v>43</v>
      </c>
    </row>
    <row r="8248" customFormat="false" ht="15" hidden="false" customHeight="false" outlineLevel="0" collapsed="false">
      <c r="A8248" s="2" t="s">
        <v>9769</v>
      </c>
      <c r="B8248" s="3" t="n">
        <v>45929</v>
      </c>
      <c r="C8248" s="4" t="n">
        <f aca="false">YEAR($B8248)</f>
        <v>2025</v>
      </c>
      <c r="D8248" s="4" t="n">
        <f aca="false">MONTH($B8248)</f>
        <v>9</v>
      </c>
      <c r="E8248" s="2" t="s">
        <v>4031</v>
      </c>
      <c r="F8248" s="5" t="n">
        <f aca="false">ROUNDUP(MONTH($B8248)/3,0)</f>
        <v>3</v>
      </c>
      <c r="G8248" s="2" t="s">
        <v>2346</v>
      </c>
      <c r="H8248" s="2" t="s">
        <v>307</v>
      </c>
      <c r="I8248" s="2" t="s">
        <v>177</v>
      </c>
      <c r="J8248" s="2" t="s">
        <v>47</v>
      </c>
      <c r="K8248" s="2" t="s">
        <v>48</v>
      </c>
      <c r="L8248" s="2" t="s">
        <v>49</v>
      </c>
      <c r="M8248" s="2" t="s">
        <v>168</v>
      </c>
      <c r="N8248" s="2" t="s">
        <v>38</v>
      </c>
      <c r="O8248" s="2" t="s">
        <v>171</v>
      </c>
      <c r="P8248" s="2" t="s">
        <v>204</v>
      </c>
      <c r="Q8248" s="2" t="s">
        <v>205</v>
      </c>
      <c r="R8248" s="6" t="n">
        <v>12</v>
      </c>
      <c r="S8248" s="7" t="n">
        <v>1152.16</v>
      </c>
      <c r="T8248" s="7" t="n">
        <f aca="false">$R8248*$S8248</f>
        <v>13825.92</v>
      </c>
      <c r="U8248" s="8" t="n">
        <v>0.15</v>
      </c>
      <c r="V8248" s="7" t="n">
        <f aca="false">$T8248*$U8248</f>
        <v>2073.888</v>
      </c>
      <c r="W8248" s="7" t="n">
        <f aca="false">$T8248-$V8248</f>
        <v>11752.032</v>
      </c>
      <c r="X8248" s="7" t="n">
        <v>766.73</v>
      </c>
      <c r="Y8248" s="7" t="n">
        <f aca="false">$R8248*$X8248</f>
        <v>9200.76</v>
      </c>
      <c r="Z8248" s="7" t="n">
        <f aca="false">$W8248-$Y8248</f>
        <v>2551.272</v>
      </c>
      <c r="AA8248" s="8" t="n">
        <f aca="false">IFERROR($Z8248/$W8248,0)</f>
        <v>0.217091988857757</v>
      </c>
      <c r="AB8248" s="2" t="s">
        <v>85</v>
      </c>
      <c r="AC8248" s="2" t="s">
        <v>43</v>
      </c>
    </row>
    <row r="8249" customFormat="false" ht="15" hidden="false" customHeight="false" outlineLevel="0" collapsed="false">
      <c r="A8249" s="2" t="s">
        <v>9770</v>
      </c>
      <c r="B8249" s="3" t="n">
        <v>45929</v>
      </c>
      <c r="C8249" s="4" t="n">
        <f aca="false">YEAR($B8249)</f>
        <v>2025</v>
      </c>
      <c r="D8249" s="4" t="n">
        <f aca="false">MONTH($B8249)</f>
        <v>9</v>
      </c>
      <c r="E8249" s="2" t="s">
        <v>4031</v>
      </c>
      <c r="F8249" s="5" t="n">
        <f aca="false">ROUNDUP(MONTH($B8249)/3,0)</f>
        <v>3</v>
      </c>
      <c r="G8249" s="2" t="s">
        <v>4725</v>
      </c>
      <c r="H8249" s="2" t="s">
        <v>4726</v>
      </c>
      <c r="I8249" s="2" t="s">
        <v>33</v>
      </c>
      <c r="J8249" s="2" t="s">
        <v>59</v>
      </c>
      <c r="K8249" s="2" t="s">
        <v>71</v>
      </c>
      <c r="L8249" s="2" t="s">
        <v>72</v>
      </c>
      <c r="M8249" s="2" t="s">
        <v>62</v>
      </c>
      <c r="N8249" s="2" t="s">
        <v>51</v>
      </c>
      <c r="O8249" s="2" t="s">
        <v>114</v>
      </c>
      <c r="P8249" s="2" t="s">
        <v>115</v>
      </c>
      <c r="Q8249" s="2" t="s">
        <v>116</v>
      </c>
      <c r="R8249" s="6" t="n">
        <v>1</v>
      </c>
      <c r="S8249" s="7" t="n">
        <v>274.27</v>
      </c>
      <c r="T8249" s="7" t="n">
        <f aca="false">$R8249*$S8249</f>
        <v>274.27</v>
      </c>
      <c r="U8249" s="8" t="n">
        <v>0.15</v>
      </c>
      <c r="V8249" s="7" t="n">
        <f aca="false">$T8249*$U8249</f>
        <v>41.1405</v>
      </c>
      <c r="W8249" s="7" t="n">
        <f aca="false">$T8249-$V8249</f>
        <v>233.1295</v>
      </c>
      <c r="X8249" s="7" t="n">
        <v>155.41</v>
      </c>
      <c r="Y8249" s="7" t="n">
        <f aca="false">$R8249*$X8249</f>
        <v>155.41</v>
      </c>
      <c r="Z8249" s="7" t="n">
        <f aca="false">$W8249-$Y8249</f>
        <v>77.7195</v>
      </c>
      <c r="AA8249" s="8" t="n">
        <f aca="false">IFERROR($Z8249/$W8249,0)</f>
        <v>0.333374798127221</v>
      </c>
      <c r="AB8249" s="2" t="s">
        <v>85</v>
      </c>
      <c r="AC8249" s="2" t="s">
        <v>43</v>
      </c>
    </row>
    <row r="8250" customFormat="false" ht="15" hidden="false" customHeight="false" outlineLevel="0" collapsed="false">
      <c r="A8250" s="2" t="s">
        <v>9771</v>
      </c>
      <c r="B8250" s="3" t="n">
        <v>45929</v>
      </c>
      <c r="C8250" s="4" t="n">
        <f aca="false">YEAR($B8250)</f>
        <v>2025</v>
      </c>
      <c r="D8250" s="4" t="n">
        <f aca="false">MONTH($B8250)</f>
        <v>9</v>
      </c>
      <c r="E8250" s="2" t="s">
        <v>4031</v>
      </c>
      <c r="F8250" s="5" t="n">
        <f aca="false">ROUNDUP(MONTH($B8250)/3,0)</f>
        <v>3</v>
      </c>
      <c r="G8250" s="2" t="s">
        <v>687</v>
      </c>
      <c r="H8250" s="2" t="s">
        <v>688</v>
      </c>
      <c r="I8250" s="2" t="s">
        <v>33</v>
      </c>
      <c r="J8250" s="2" t="s">
        <v>59</v>
      </c>
      <c r="K8250" s="2" t="s">
        <v>210</v>
      </c>
      <c r="L8250" s="2" t="s">
        <v>211</v>
      </c>
      <c r="M8250" s="2" t="s">
        <v>62</v>
      </c>
      <c r="N8250" s="2" t="s">
        <v>63</v>
      </c>
      <c r="O8250" s="2" t="s">
        <v>52</v>
      </c>
      <c r="P8250" s="2" t="s">
        <v>83</v>
      </c>
      <c r="Q8250" s="2" t="s">
        <v>178</v>
      </c>
      <c r="R8250" s="6" t="n">
        <v>2</v>
      </c>
      <c r="S8250" s="7" t="n">
        <v>3067.32</v>
      </c>
      <c r="T8250" s="7" t="n">
        <f aca="false">$R8250*$S8250</f>
        <v>6134.64</v>
      </c>
      <c r="U8250" s="8" t="n">
        <v>0.03</v>
      </c>
      <c r="V8250" s="7" t="n">
        <f aca="false">$T8250*$U8250</f>
        <v>184.0392</v>
      </c>
      <c r="W8250" s="7" t="n">
        <f aca="false">$T8250-$V8250</f>
        <v>5950.6008</v>
      </c>
      <c r="X8250" s="7" t="n">
        <v>2200.35</v>
      </c>
      <c r="Y8250" s="7" t="n">
        <f aca="false">$R8250*$X8250</f>
        <v>4400.7</v>
      </c>
      <c r="Z8250" s="7" t="n">
        <f aca="false">$W8250-$Y8250</f>
        <v>1549.9008</v>
      </c>
      <c r="AA8250" s="8" t="n">
        <f aca="false">IFERROR($Z8250/$W8250,0)</f>
        <v>0.260461229393846</v>
      </c>
      <c r="AB8250" s="2" t="s">
        <v>55</v>
      </c>
      <c r="AC8250" s="2" t="s">
        <v>43</v>
      </c>
    </row>
    <row r="8251" customFormat="false" ht="15" hidden="false" customHeight="false" outlineLevel="0" collapsed="false">
      <c r="A8251" s="2" t="s">
        <v>9772</v>
      </c>
      <c r="B8251" s="3" t="n">
        <v>45929</v>
      </c>
      <c r="C8251" s="4" t="n">
        <f aca="false">YEAR($B8251)</f>
        <v>2025</v>
      </c>
      <c r="D8251" s="4" t="n">
        <f aca="false">MONTH($B8251)</f>
        <v>9</v>
      </c>
      <c r="E8251" s="2" t="s">
        <v>4031</v>
      </c>
      <c r="F8251" s="5" t="n">
        <f aca="false">ROUNDUP(MONTH($B8251)/3,0)</f>
        <v>3</v>
      </c>
      <c r="G8251" s="2" t="s">
        <v>1180</v>
      </c>
      <c r="H8251" s="2" t="s">
        <v>1181</v>
      </c>
      <c r="I8251" s="2" t="s">
        <v>33</v>
      </c>
      <c r="J8251" s="2" t="s">
        <v>47</v>
      </c>
      <c r="K8251" s="2" t="s">
        <v>221</v>
      </c>
      <c r="L8251" s="2" t="s">
        <v>222</v>
      </c>
      <c r="M8251" s="2" t="s">
        <v>118</v>
      </c>
      <c r="N8251" s="2" t="s">
        <v>63</v>
      </c>
      <c r="O8251" s="2" t="s">
        <v>39</v>
      </c>
      <c r="P8251" s="2" t="s">
        <v>40</v>
      </c>
      <c r="Q8251" s="2" t="s">
        <v>334</v>
      </c>
      <c r="R8251" s="6" t="n">
        <v>3</v>
      </c>
      <c r="S8251" s="7" t="n">
        <v>3488.7</v>
      </c>
      <c r="T8251" s="7" t="n">
        <f aca="false">$R8251*$S8251</f>
        <v>10466.1</v>
      </c>
      <c r="U8251" s="8" t="n">
        <v>0.15</v>
      </c>
      <c r="V8251" s="7" t="n">
        <f aca="false">$T8251*$U8251</f>
        <v>1569.915</v>
      </c>
      <c r="W8251" s="7" t="n">
        <f aca="false">$T8251-$V8251</f>
        <v>8896.185</v>
      </c>
      <c r="X8251" s="7" t="n">
        <v>2444.62</v>
      </c>
      <c r="Y8251" s="7" t="n">
        <f aca="false">$R8251*$X8251</f>
        <v>7333.86</v>
      </c>
      <c r="Z8251" s="7" t="n">
        <f aca="false">$W8251-$Y8251</f>
        <v>1562.325</v>
      </c>
      <c r="AA8251" s="8" t="n">
        <f aca="false">IFERROR($Z8251/$W8251,0)</f>
        <v>0.175617413531755</v>
      </c>
      <c r="AB8251" s="2" t="s">
        <v>76</v>
      </c>
      <c r="AC8251" s="2" t="s">
        <v>43</v>
      </c>
    </row>
    <row r="8252" customFormat="false" ht="15" hidden="false" customHeight="false" outlineLevel="0" collapsed="false">
      <c r="A8252" s="2" t="s">
        <v>9773</v>
      </c>
      <c r="B8252" s="3" t="n">
        <v>45929</v>
      </c>
      <c r="C8252" s="4" t="n">
        <f aca="false">YEAR($B8252)</f>
        <v>2025</v>
      </c>
      <c r="D8252" s="4" t="n">
        <f aca="false">MONTH($B8252)</f>
        <v>9</v>
      </c>
      <c r="E8252" s="2" t="s">
        <v>4031</v>
      </c>
      <c r="F8252" s="5" t="n">
        <f aca="false">ROUNDUP(MONTH($B8252)/3,0)</f>
        <v>3</v>
      </c>
      <c r="G8252" s="2" t="s">
        <v>138</v>
      </c>
      <c r="H8252" s="2" t="s">
        <v>139</v>
      </c>
      <c r="I8252" s="2" t="s">
        <v>33</v>
      </c>
      <c r="J8252" s="2" t="s">
        <v>59</v>
      </c>
      <c r="K8252" s="2" t="s">
        <v>140</v>
      </c>
      <c r="L8252" s="2" t="s">
        <v>141</v>
      </c>
      <c r="M8252" s="2" t="s">
        <v>62</v>
      </c>
      <c r="N8252" s="2" t="s">
        <v>51</v>
      </c>
      <c r="O8252" s="2" t="s">
        <v>52</v>
      </c>
      <c r="P8252" s="2" t="s">
        <v>83</v>
      </c>
      <c r="Q8252" s="2" t="s">
        <v>178</v>
      </c>
      <c r="R8252" s="6" t="n">
        <v>1</v>
      </c>
      <c r="S8252" s="7" t="n">
        <v>2988.63</v>
      </c>
      <c r="T8252" s="7" t="n">
        <f aca="false">$R8252*$S8252</f>
        <v>2988.63</v>
      </c>
      <c r="U8252" s="8" t="n">
        <v>0</v>
      </c>
      <c r="V8252" s="7" t="n">
        <f aca="false">$T8252*$U8252</f>
        <v>0</v>
      </c>
      <c r="W8252" s="7" t="n">
        <f aca="false">$T8252-$V8252</f>
        <v>2988.63</v>
      </c>
      <c r="X8252" s="7" t="n">
        <v>2221.19</v>
      </c>
      <c r="Y8252" s="7" t="n">
        <f aca="false">$R8252*$X8252</f>
        <v>2221.19</v>
      </c>
      <c r="Z8252" s="7" t="n">
        <f aca="false">$W8252-$Y8252</f>
        <v>767.44</v>
      </c>
      <c r="AA8252" s="8" t="n">
        <f aca="false">IFERROR($Z8252/$W8252,0)</f>
        <v>0.256786554374412</v>
      </c>
      <c r="AB8252" s="2" t="s">
        <v>85</v>
      </c>
      <c r="AC8252" s="2" t="s">
        <v>43</v>
      </c>
    </row>
    <row r="8253" customFormat="false" ht="15" hidden="false" customHeight="false" outlineLevel="0" collapsed="false">
      <c r="A8253" s="2" t="s">
        <v>9774</v>
      </c>
      <c r="B8253" s="3" t="n">
        <v>45929</v>
      </c>
      <c r="C8253" s="4" t="n">
        <f aca="false">YEAR($B8253)</f>
        <v>2025</v>
      </c>
      <c r="D8253" s="4" t="n">
        <f aca="false">MONTH($B8253)</f>
        <v>9</v>
      </c>
      <c r="E8253" s="2" t="s">
        <v>4031</v>
      </c>
      <c r="F8253" s="5" t="n">
        <f aca="false">ROUNDUP(MONTH($B8253)/3,0)</f>
        <v>3</v>
      </c>
      <c r="G8253" s="2" t="s">
        <v>608</v>
      </c>
      <c r="H8253" s="2" t="s">
        <v>609</v>
      </c>
      <c r="I8253" s="2" t="s">
        <v>104</v>
      </c>
      <c r="J8253" s="2" t="s">
        <v>59</v>
      </c>
      <c r="K8253" s="2" t="s">
        <v>71</v>
      </c>
      <c r="L8253" s="2" t="s">
        <v>72</v>
      </c>
      <c r="M8253" s="2" t="s">
        <v>142</v>
      </c>
      <c r="N8253" s="2" t="s">
        <v>51</v>
      </c>
      <c r="O8253" s="2" t="s">
        <v>171</v>
      </c>
      <c r="P8253" s="2" t="s">
        <v>180</v>
      </c>
      <c r="Q8253" s="2" t="s">
        <v>449</v>
      </c>
      <c r="R8253" s="6" t="n">
        <v>11</v>
      </c>
      <c r="S8253" s="7" t="n">
        <v>882.82</v>
      </c>
      <c r="T8253" s="7" t="n">
        <f aca="false">$R8253*$S8253</f>
        <v>9711.02</v>
      </c>
      <c r="U8253" s="8" t="n">
        <v>0.03</v>
      </c>
      <c r="V8253" s="7" t="n">
        <f aca="false">$T8253*$U8253</f>
        <v>291.3306</v>
      </c>
      <c r="W8253" s="7" t="n">
        <f aca="false">$T8253-$V8253</f>
        <v>9419.6894</v>
      </c>
      <c r="X8253" s="7" t="n">
        <v>543.66</v>
      </c>
      <c r="Y8253" s="7" t="n">
        <f aca="false">$R8253*$X8253</f>
        <v>5980.26</v>
      </c>
      <c r="Z8253" s="7" t="n">
        <f aca="false">$W8253-$Y8253</f>
        <v>3439.4294</v>
      </c>
      <c r="AA8253" s="8" t="n">
        <f aca="false">IFERROR($Z8253/$W8253,0)</f>
        <v>0.365131933118729</v>
      </c>
      <c r="AB8253" s="2" t="s">
        <v>85</v>
      </c>
      <c r="AC8253" s="2" t="s">
        <v>43</v>
      </c>
    </row>
    <row r="8254" customFormat="false" ht="15" hidden="false" customHeight="false" outlineLevel="0" collapsed="false">
      <c r="A8254" s="2" t="s">
        <v>9775</v>
      </c>
      <c r="B8254" s="3" t="n">
        <v>45929</v>
      </c>
      <c r="C8254" s="4" t="n">
        <f aca="false">YEAR($B8254)</f>
        <v>2025</v>
      </c>
      <c r="D8254" s="4" t="n">
        <f aca="false">MONTH($B8254)</f>
        <v>9</v>
      </c>
      <c r="E8254" s="2" t="s">
        <v>4031</v>
      </c>
      <c r="F8254" s="5" t="n">
        <f aca="false">ROUNDUP(MONTH($B8254)/3,0)</f>
        <v>3</v>
      </c>
      <c r="G8254" s="2" t="s">
        <v>1589</v>
      </c>
      <c r="H8254" s="2" t="s">
        <v>1533</v>
      </c>
      <c r="I8254" s="2" t="s">
        <v>33</v>
      </c>
      <c r="J8254" s="2" t="s">
        <v>59</v>
      </c>
      <c r="K8254" s="2" t="s">
        <v>60</v>
      </c>
      <c r="L8254" s="2" t="s">
        <v>61</v>
      </c>
      <c r="M8254" s="2" t="s">
        <v>142</v>
      </c>
      <c r="N8254" s="2" t="s">
        <v>63</v>
      </c>
      <c r="O8254" s="2" t="s">
        <v>39</v>
      </c>
      <c r="P8254" s="2" t="s">
        <v>40</v>
      </c>
      <c r="Q8254" s="2" t="s">
        <v>100</v>
      </c>
      <c r="R8254" s="6" t="n">
        <v>1</v>
      </c>
      <c r="S8254" s="7" t="n">
        <v>1782.86</v>
      </c>
      <c r="T8254" s="7" t="n">
        <f aca="false">$R8254*$S8254</f>
        <v>1782.86</v>
      </c>
      <c r="U8254" s="8" t="n">
        <v>0.03</v>
      </c>
      <c r="V8254" s="7" t="n">
        <f aca="false">$T8254*$U8254</f>
        <v>53.4858</v>
      </c>
      <c r="W8254" s="7" t="n">
        <f aca="false">$T8254-$V8254</f>
        <v>1729.3742</v>
      </c>
      <c r="X8254" s="7" t="n">
        <v>1342.49</v>
      </c>
      <c r="Y8254" s="7" t="n">
        <f aca="false">$R8254*$X8254</f>
        <v>1342.49</v>
      </c>
      <c r="Z8254" s="7" t="n">
        <f aca="false">$W8254-$Y8254</f>
        <v>386.8842</v>
      </c>
      <c r="AA8254" s="8" t="n">
        <f aca="false">IFERROR($Z8254/$W8254,0)</f>
        <v>0.223713410319178</v>
      </c>
      <c r="AB8254" s="2" t="s">
        <v>67</v>
      </c>
      <c r="AC8254" s="2" t="s">
        <v>93</v>
      </c>
    </row>
    <row r="8255" customFormat="false" ht="15" hidden="false" customHeight="false" outlineLevel="0" collapsed="false">
      <c r="A8255" s="2" t="s">
        <v>9776</v>
      </c>
      <c r="B8255" s="3" t="n">
        <v>45929</v>
      </c>
      <c r="C8255" s="4" t="n">
        <f aca="false">YEAR($B8255)</f>
        <v>2025</v>
      </c>
      <c r="D8255" s="4" t="n">
        <f aca="false">MONTH($B8255)</f>
        <v>9</v>
      </c>
      <c r="E8255" s="2" t="s">
        <v>4031</v>
      </c>
      <c r="F8255" s="5" t="n">
        <f aca="false">ROUNDUP(MONTH($B8255)/3,0)</f>
        <v>3</v>
      </c>
      <c r="G8255" s="2" t="s">
        <v>369</v>
      </c>
      <c r="H8255" s="2" t="s">
        <v>370</v>
      </c>
      <c r="I8255" s="2" t="s">
        <v>33</v>
      </c>
      <c r="J8255" s="2" t="s">
        <v>59</v>
      </c>
      <c r="K8255" s="2" t="s">
        <v>210</v>
      </c>
      <c r="L8255" s="2" t="s">
        <v>211</v>
      </c>
      <c r="M8255" s="2" t="s">
        <v>62</v>
      </c>
      <c r="N8255" s="2" t="s">
        <v>51</v>
      </c>
      <c r="O8255" s="2" t="s">
        <v>114</v>
      </c>
      <c r="P8255" s="2" t="s">
        <v>115</v>
      </c>
      <c r="Q8255" s="2" t="s">
        <v>530</v>
      </c>
      <c r="R8255" s="6" t="n">
        <v>2</v>
      </c>
      <c r="S8255" s="7" t="n">
        <v>154.47</v>
      </c>
      <c r="T8255" s="7" t="n">
        <f aca="false">$R8255*$S8255</f>
        <v>308.94</v>
      </c>
      <c r="U8255" s="8" t="n">
        <v>0</v>
      </c>
      <c r="V8255" s="7" t="n">
        <f aca="false">$T8255*$U8255</f>
        <v>0</v>
      </c>
      <c r="W8255" s="7" t="n">
        <f aca="false">$T8255-$V8255</f>
        <v>308.94</v>
      </c>
      <c r="X8255" s="7" t="n">
        <v>70.51</v>
      </c>
      <c r="Y8255" s="7" t="n">
        <f aca="false">$R8255*$X8255</f>
        <v>141.02</v>
      </c>
      <c r="Z8255" s="7" t="n">
        <f aca="false">$W8255-$Y8255</f>
        <v>167.92</v>
      </c>
      <c r="AA8255" s="8" t="n">
        <f aca="false">IFERROR($Z8255/$W8255,0)</f>
        <v>0.543535961675406</v>
      </c>
      <c r="AB8255" s="2" t="s">
        <v>42</v>
      </c>
      <c r="AC8255" s="2" t="s">
        <v>43</v>
      </c>
    </row>
    <row r="8256" customFormat="false" ht="15" hidden="false" customHeight="false" outlineLevel="0" collapsed="false">
      <c r="A8256" s="2" t="s">
        <v>9777</v>
      </c>
      <c r="B8256" s="3" t="n">
        <v>45929</v>
      </c>
      <c r="C8256" s="4" t="n">
        <f aca="false">YEAR($B8256)</f>
        <v>2025</v>
      </c>
      <c r="D8256" s="4" t="n">
        <f aca="false">MONTH($B8256)</f>
        <v>9</v>
      </c>
      <c r="E8256" s="2" t="s">
        <v>4031</v>
      </c>
      <c r="F8256" s="5" t="n">
        <f aca="false">ROUNDUP(MONTH($B8256)/3,0)</f>
        <v>3</v>
      </c>
      <c r="G8256" s="2" t="s">
        <v>1983</v>
      </c>
      <c r="H8256" s="2" t="s">
        <v>1984</v>
      </c>
      <c r="I8256" s="2" t="s">
        <v>104</v>
      </c>
      <c r="J8256" s="2" t="s">
        <v>34</v>
      </c>
      <c r="K8256" s="2" t="s">
        <v>35</v>
      </c>
      <c r="L8256" s="2" t="s">
        <v>36</v>
      </c>
      <c r="M8256" s="2" t="s">
        <v>82</v>
      </c>
      <c r="N8256" s="2" t="s">
        <v>38</v>
      </c>
      <c r="O8256" s="2" t="s">
        <v>171</v>
      </c>
      <c r="P8256" s="2" t="s">
        <v>204</v>
      </c>
      <c r="Q8256" s="2" t="s">
        <v>205</v>
      </c>
      <c r="R8256" s="6" t="n">
        <v>13</v>
      </c>
      <c r="S8256" s="7" t="n">
        <v>1141.22</v>
      </c>
      <c r="T8256" s="7" t="n">
        <f aca="false">$R8256*$S8256</f>
        <v>14835.86</v>
      </c>
      <c r="U8256" s="8" t="n">
        <v>0</v>
      </c>
      <c r="V8256" s="7" t="n">
        <f aca="false">$T8256*$U8256</f>
        <v>0</v>
      </c>
      <c r="W8256" s="7" t="n">
        <f aca="false">$T8256-$V8256</f>
        <v>14835.86</v>
      </c>
      <c r="X8256" s="7" t="n">
        <v>769.11</v>
      </c>
      <c r="Y8256" s="7" t="n">
        <f aca="false">$R8256*$X8256</f>
        <v>9998.43</v>
      </c>
      <c r="Z8256" s="7" t="n">
        <f aca="false">$W8256-$Y8256</f>
        <v>4837.43</v>
      </c>
      <c r="AA8256" s="8" t="n">
        <f aca="false">IFERROR($Z8256/$W8256,0)</f>
        <v>0.326063335728431</v>
      </c>
      <c r="AB8256" s="2" t="s">
        <v>85</v>
      </c>
      <c r="AC8256" s="2" t="s">
        <v>43</v>
      </c>
    </row>
    <row r="8257" customFormat="false" ht="15" hidden="false" customHeight="false" outlineLevel="0" collapsed="false">
      <c r="A8257" s="2" t="s">
        <v>9778</v>
      </c>
      <c r="B8257" s="3" t="n">
        <v>45929</v>
      </c>
      <c r="C8257" s="4" t="n">
        <f aca="false">YEAR($B8257)</f>
        <v>2025</v>
      </c>
      <c r="D8257" s="4" t="n">
        <f aca="false">MONTH($B8257)</f>
        <v>9</v>
      </c>
      <c r="E8257" s="2" t="s">
        <v>4031</v>
      </c>
      <c r="F8257" s="5" t="n">
        <f aca="false">ROUNDUP(MONTH($B8257)/3,0)</f>
        <v>3</v>
      </c>
      <c r="G8257" s="2" t="s">
        <v>1846</v>
      </c>
      <c r="H8257" s="2" t="s">
        <v>1100</v>
      </c>
      <c r="I8257" s="2" t="s">
        <v>33</v>
      </c>
      <c r="J8257" s="2" t="s">
        <v>89</v>
      </c>
      <c r="K8257" s="2" t="s">
        <v>124</v>
      </c>
      <c r="L8257" s="2" t="s">
        <v>125</v>
      </c>
      <c r="M8257" s="2" t="s">
        <v>92</v>
      </c>
      <c r="N8257" s="2" t="s">
        <v>51</v>
      </c>
      <c r="O8257" s="2" t="s">
        <v>114</v>
      </c>
      <c r="P8257" s="2" t="s">
        <v>234</v>
      </c>
      <c r="Q8257" s="2" t="s">
        <v>276</v>
      </c>
      <c r="R8257" s="6" t="n">
        <v>2</v>
      </c>
      <c r="S8257" s="7" t="n">
        <v>191.63</v>
      </c>
      <c r="T8257" s="7" t="n">
        <f aca="false">$R8257*$S8257</f>
        <v>383.26</v>
      </c>
      <c r="U8257" s="8" t="n">
        <v>0.1</v>
      </c>
      <c r="V8257" s="7" t="n">
        <f aca="false">$T8257*$U8257</f>
        <v>38.326</v>
      </c>
      <c r="W8257" s="7" t="n">
        <f aca="false">$T8257-$V8257</f>
        <v>344.934</v>
      </c>
      <c r="X8257" s="7" t="n">
        <v>101.32</v>
      </c>
      <c r="Y8257" s="7" t="n">
        <f aca="false">$R8257*$X8257</f>
        <v>202.64</v>
      </c>
      <c r="Z8257" s="7" t="n">
        <f aca="false">$W8257-$Y8257</f>
        <v>142.294</v>
      </c>
      <c r="AA8257" s="8" t="n">
        <f aca="false">IFERROR($Z8257/$W8257,0)</f>
        <v>0.412525294694057</v>
      </c>
      <c r="AB8257" s="2" t="s">
        <v>55</v>
      </c>
      <c r="AC8257" s="2" t="s">
        <v>43</v>
      </c>
    </row>
    <row r="8258" customFormat="false" ht="15" hidden="false" customHeight="false" outlineLevel="0" collapsed="false">
      <c r="A8258" s="2" t="s">
        <v>9779</v>
      </c>
      <c r="B8258" s="3" t="n">
        <v>45929</v>
      </c>
      <c r="C8258" s="4" t="n">
        <f aca="false">YEAR($B8258)</f>
        <v>2025</v>
      </c>
      <c r="D8258" s="4" t="n">
        <f aca="false">MONTH($B8258)</f>
        <v>9</v>
      </c>
      <c r="E8258" s="2" t="s">
        <v>4031</v>
      </c>
      <c r="F8258" s="5" t="n">
        <f aca="false">ROUNDUP(MONTH($B8258)/3,0)</f>
        <v>3</v>
      </c>
      <c r="G8258" s="2" t="s">
        <v>225</v>
      </c>
      <c r="H8258" s="2" t="s">
        <v>226</v>
      </c>
      <c r="I8258" s="2" t="s">
        <v>33</v>
      </c>
      <c r="J8258" s="2" t="s">
        <v>59</v>
      </c>
      <c r="K8258" s="2" t="s">
        <v>71</v>
      </c>
      <c r="L8258" s="2" t="s">
        <v>72</v>
      </c>
      <c r="M8258" s="2" t="s">
        <v>142</v>
      </c>
      <c r="N8258" s="2" t="s">
        <v>51</v>
      </c>
      <c r="O8258" s="2" t="s">
        <v>64</v>
      </c>
      <c r="P8258" s="2" t="s">
        <v>65</v>
      </c>
      <c r="Q8258" s="2" t="s">
        <v>187</v>
      </c>
      <c r="R8258" s="6" t="n">
        <v>3</v>
      </c>
      <c r="S8258" s="7" t="n">
        <v>4536.65</v>
      </c>
      <c r="T8258" s="7" t="n">
        <f aca="false">$R8258*$S8258</f>
        <v>13609.95</v>
      </c>
      <c r="U8258" s="8" t="n">
        <v>0.2</v>
      </c>
      <c r="V8258" s="7" t="n">
        <f aca="false">$T8258*$U8258</f>
        <v>2721.99</v>
      </c>
      <c r="W8258" s="7" t="n">
        <f aca="false">$T8258-$V8258</f>
        <v>10887.96</v>
      </c>
      <c r="X8258" s="7" t="n">
        <v>3416.48</v>
      </c>
      <c r="Y8258" s="7" t="n">
        <f aca="false">$R8258*$X8258</f>
        <v>10249.44</v>
      </c>
      <c r="Z8258" s="7" t="n">
        <f aca="false">$W8258-$Y8258</f>
        <v>638.519999999999</v>
      </c>
      <c r="AA8258" s="8" t="n">
        <f aca="false">IFERROR($Z8258/$W8258,0)</f>
        <v>0.0586445945797008</v>
      </c>
      <c r="AB8258" s="2" t="s">
        <v>42</v>
      </c>
      <c r="AC8258" s="2" t="s">
        <v>43</v>
      </c>
    </row>
    <row r="8259" customFormat="false" ht="15" hidden="false" customHeight="false" outlineLevel="0" collapsed="false">
      <c r="A8259" s="2" t="s">
        <v>9780</v>
      </c>
      <c r="B8259" s="3" t="n">
        <v>45930</v>
      </c>
      <c r="C8259" s="4" t="n">
        <f aca="false">YEAR($B8259)</f>
        <v>2025</v>
      </c>
      <c r="D8259" s="4" t="n">
        <f aca="false">MONTH($B8259)</f>
        <v>9</v>
      </c>
      <c r="E8259" s="2" t="s">
        <v>4031</v>
      </c>
      <c r="F8259" s="5" t="n">
        <f aca="false">ROUNDUP(MONTH($B8259)/3,0)</f>
        <v>3</v>
      </c>
      <c r="G8259" s="2" t="s">
        <v>208</v>
      </c>
      <c r="H8259" s="2" t="s">
        <v>209</v>
      </c>
      <c r="I8259" s="2" t="s">
        <v>33</v>
      </c>
      <c r="J8259" s="2" t="s">
        <v>59</v>
      </c>
      <c r="K8259" s="2" t="s">
        <v>210</v>
      </c>
      <c r="L8259" s="2" t="s">
        <v>211</v>
      </c>
      <c r="M8259" s="2" t="s">
        <v>62</v>
      </c>
      <c r="N8259" s="2" t="s">
        <v>51</v>
      </c>
      <c r="O8259" s="2" t="s">
        <v>114</v>
      </c>
      <c r="P8259" s="2" t="s">
        <v>115</v>
      </c>
      <c r="Q8259" s="2" t="s">
        <v>377</v>
      </c>
      <c r="R8259" s="6" t="n">
        <v>3</v>
      </c>
      <c r="S8259" s="7" t="n">
        <v>273.64</v>
      </c>
      <c r="T8259" s="7" t="n">
        <f aca="false">$R8259*$S8259</f>
        <v>820.92</v>
      </c>
      <c r="U8259" s="8" t="n">
        <v>0.15</v>
      </c>
      <c r="V8259" s="7" t="n">
        <f aca="false">$T8259*$U8259</f>
        <v>123.138</v>
      </c>
      <c r="W8259" s="7" t="n">
        <f aca="false">$T8259-$V8259</f>
        <v>697.782</v>
      </c>
      <c r="X8259" s="7" t="n">
        <v>143.47</v>
      </c>
      <c r="Y8259" s="7" t="n">
        <f aca="false">$R8259*$X8259</f>
        <v>430.41</v>
      </c>
      <c r="Z8259" s="7" t="n">
        <f aca="false">$W8259-$Y8259</f>
        <v>267.372</v>
      </c>
      <c r="AA8259" s="8" t="n">
        <f aca="false">IFERROR($Z8259/$W8259,0)</f>
        <v>0.383174114551536</v>
      </c>
      <c r="AB8259" s="2" t="s">
        <v>76</v>
      </c>
      <c r="AC8259" s="2" t="s">
        <v>43</v>
      </c>
    </row>
    <row r="8260" customFormat="false" ht="15" hidden="false" customHeight="false" outlineLevel="0" collapsed="false">
      <c r="A8260" s="2" t="s">
        <v>9781</v>
      </c>
      <c r="B8260" s="3" t="n">
        <v>45930</v>
      </c>
      <c r="C8260" s="4" t="n">
        <f aca="false">YEAR($B8260)</f>
        <v>2025</v>
      </c>
      <c r="D8260" s="4" t="n">
        <f aca="false">MONTH($B8260)</f>
        <v>9</v>
      </c>
      <c r="E8260" s="2" t="s">
        <v>4031</v>
      </c>
      <c r="F8260" s="5" t="n">
        <f aca="false">ROUNDUP(MONTH($B8260)/3,0)</f>
        <v>3</v>
      </c>
      <c r="G8260" s="2" t="s">
        <v>884</v>
      </c>
      <c r="H8260" s="2" t="s">
        <v>885</v>
      </c>
      <c r="I8260" s="2" t="s">
        <v>33</v>
      </c>
      <c r="J8260" s="2" t="s">
        <v>89</v>
      </c>
      <c r="K8260" s="2" t="s">
        <v>90</v>
      </c>
      <c r="L8260" s="2" t="s">
        <v>91</v>
      </c>
      <c r="M8260" s="2" t="s">
        <v>135</v>
      </c>
      <c r="N8260" s="2" t="s">
        <v>51</v>
      </c>
      <c r="O8260" s="2" t="s">
        <v>114</v>
      </c>
      <c r="P8260" s="2" t="s">
        <v>234</v>
      </c>
      <c r="Q8260" s="2" t="s">
        <v>276</v>
      </c>
      <c r="R8260" s="6" t="n">
        <v>3</v>
      </c>
      <c r="S8260" s="7" t="n">
        <v>202.45</v>
      </c>
      <c r="T8260" s="7" t="n">
        <f aca="false">$R8260*$S8260</f>
        <v>607.35</v>
      </c>
      <c r="U8260" s="8" t="n">
        <v>0</v>
      </c>
      <c r="V8260" s="7" t="n">
        <f aca="false">$T8260*$U8260</f>
        <v>0</v>
      </c>
      <c r="W8260" s="7" t="n">
        <f aca="false">$T8260-$V8260</f>
        <v>607.35</v>
      </c>
      <c r="X8260" s="7" t="n">
        <v>108.35</v>
      </c>
      <c r="Y8260" s="7" t="n">
        <f aca="false">$R8260*$X8260</f>
        <v>325.05</v>
      </c>
      <c r="Z8260" s="7" t="n">
        <f aca="false">$W8260-$Y8260</f>
        <v>282.3</v>
      </c>
      <c r="AA8260" s="8" t="n">
        <f aca="false">IFERROR($Z8260/$W8260,0)</f>
        <v>0.464806124969128</v>
      </c>
      <c r="AB8260" s="2" t="s">
        <v>55</v>
      </c>
      <c r="AC8260" s="2" t="s">
        <v>43</v>
      </c>
    </row>
    <row r="8261" customFormat="false" ht="15" hidden="false" customHeight="false" outlineLevel="0" collapsed="false">
      <c r="A8261" s="2" t="s">
        <v>9782</v>
      </c>
      <c r="B8261" s="3" t="n">
        <v>45930</v>
      </c>
      <c r="C8261" s="4" t="n">
        <f aca="false">YEAR($B8261)</f>
        <v>2025</v>
      </c>
      <c r="D8261" s="4" t="n">
        <f aca="false">MONTH($B8261)</f>
        <v>9</v>
      </c>
      <c r="E8261" s="2" t="s">
        <v>4031</v>
      </c>
      <c r="F8261" s="5" t="n">
        <f aca="false">ROUNDUP(MONTH($B8261)/3,0)</f>
        <v>3</v>
      </c>
      <c r="G8261" s="2" t="s">
        <v>1151</v>
      </c>
      <c r="H8261" s="2" t="s">
        <v>1152</v>
      </c>
      <c r="I8261" s="2" t="s">
        <v>104</v>
      </c>
      <c r="J8261" s="2" t="s">
        <v>89</v>
      </c>
      <c r="K8261" s="2" t="s">
        <v>124</v>
      </c>
      <c r="L8261" s="2" t="s">
        <v>125</v>
      </c>
      <c r="M8261" s="2" t="s">
        <v>92</v>
      </c>
      <c r="N8261" s="2" t="s">
        <v>73</v>
      </c>
      <c r="O8261" s="2" t="s">
        <v>64</v>
      </c>
      <c r="P8261" s="2" t="s">
        <v>65</v>
      </c>
      <c r="Q8261" s="2" t="s">
        <v>519</v>
      </c>
      <c r="R8261" s="6" t="n">
        <v>13</v>
      </c>
      <c r="S8261" s="7" t="n">
        <v>2863.41</v>
      </c>
      <c r="T8261" s="7" t="n">
        <f aca="false">$R8261*$S8261</f>
        <v>37224.33</v>
      </c>
      <c r="U8261" s="8" t="n">
        <v>0</v>
      </c>
      <c r="V8261" s="7" t="n">
        <f aca="false">$T8261*$U8261</f>
        <v>0</v>
      </c>
      <c r="W8261" s="7" t="n">
        <f aca="false">$T8261-$V8261</f>
        <v>37224.33</v>
      </c>
      <c r="X8261" s="7" t="n">
        <v>2412.63</v>
      </c>
      <c r="Y8261" s="7" t="n">
        <f aca="false">$R8261*$X8261</f>
        <v>31364.19</v>
      </c>
      <c r="Z8261" s="7" t="n">
        <f aca="false">$W8261-$Y8261</f>
        <v>5860.14</v>
      </c>
      <c r="AA8261" s="8" t="n">
        <f aca="false">IFERROR($Z8261/$W8261,0)</f>
        <v>0.157427682378702</v>
      </c>
      <c r="AB8261" s="2" t="s">
        <v>76</v>
      </c>
      <c r="AC8261" s="2" t="s">
        <v>43</v>
      </c>
    </row>
    <row r="8262" customFormat="false" ht="15" hidden="false" customHeight="false" outlineLevel="0" collapsed="false">
      <c r="A8262" s="2" t="s">
        <v>9783</v>
      </c>
      <c r="B8262" s="3" t="n">
        <v>45930</v>
      </c>
      <c r="C8262" s="4" t="n">
        <f aca="false">YEAR($B8262)</f>
        <v>2025</v>
      </c>
      <c r="D8262" s="4" t="n">
        <f aca="false">MONTH($B8262)</f>
        <v>9</v>
      </c>
      <c r="E8262" s="2" t="s">
        <v>4031</v>
      </c>
      <c r="F8262" s="5" t="n">
        <f aca="false">ROUNDUP(MONTH($B8262)/3,0)</f>
        <v>3</v>
      </c>
      <c r="G8262" s="2" t="s">
        <v>5275</v>
      </c>
      <c r="H8262" s="2" t="s">
        <v>5276</v>
      </c>
      <c r="I8262" s="2" t="s">
        <v>33</v>
      </c>
      <c r="J8262" s="2" t="s">
        <v>89</v>
      </c>
      <c r="K8262" s="2" t="s">
        <v>97</v>
      </c>
      <c r="L8262" s="2" t="s">
        <v>98</v>
      </c>
      <c r="M8262" s="2" t="s">
        <v>135</v>
      </c>
      <c r="N8262" s="2" t="s">
        <v>38</v>
      </c>
      <c r="O8262" s="2" t="s">
        <v>64</v>
      </c>
      <c r="P8262" s="2" t="s">
        <v>65</v>
      </c>
      <c r="Q8262" s="2" t="s">
        <v>66</v>
      </c>
      <c r="R8262" s="6" t="n">
        <v>2</v>
      </c>
      <c r="S8262" s="7" t="n">
        <v>9144.94</v>
      </c>
      <c r="T8262" s="7" t="n">
        <f aca="false">$R8262*$S8262</f>
        <v>18289.88</v>
      </c>
      <c r="U8262" s="8" t="n">
        <v>0</v>
      </c>
      <c r="V8262" s="7" t="n">
        <f aca="false">$T8262*$U8262</f>
        <v>0</v>
      </c>
      <c r="W8262" s="7" t="n">
        <f aca="false">$T8262-$V8262</f>
        <v>18289.88</v>
      </c>
      <c r="X8262" s="7" t="n">
        <v>6716.63</v>
      </c>
      <c r="Y8262" s="7" t="n">
        <f aca="false">$R8262*$X8262</f>
        <v>13433.26</v>
      </c>
      <c r="Z8262" s="7" t="n">
        <f aca="false">$W8262-$Y8262</f>
        <v>4856.62</v>
      </c>
      <c r="AA8262" s="8" t="n">
        <f aca="false">IFERROR($Z8262/$W8262,0)</f>
        <v>0.265535913849626</v>
      </c>
      <c r="AB8262" s="2" t="s">
        <v>85</v>
      </c>
      <c r="AC8262" s="2" t="s">
        <v>43</v>
      </c>
    </row>
    <row r="8263" customFormat="false" ht="15" hidden="false" customHeight="false" outlineLevel="0" collapsed="false">
      <c r="A8263" s="2" t="s">
        <v>9784</v>
      </c>
      <c r="B8263" s="3" t="n">
        <v>45930</v>
      </c>
      <c r="C8263" s="4" t="n">
        <f aca="false">YEAR($B8263)</f>
        <v>2025</v>
      </c>
      <c r="D8263" s="4" t="n">
        <f aca="false">MONTH($B8263)</f>
        <v>9</v>
      </c>
      <c r="E8263" s="2" t="s">
        <v>4031</v>
      </c>
      <c r="F8263" s="5" t="n">
        <f aca="false">ROUNDUP(MONTH($B8263)/3,0)</f>
        <v>3</v>
      </c>
      <c r="G8263" s="2" t="s">
        <v>2988</v>
      </c>
      <c r="H8263" s="2" t="s">
        <v>2989</v>
      </c>
      <c r="I8263" s="2" t="s">
        <v>33</v>
      </c>
      <c r="J8263" s="2" t="s">
        <v>59</v>
      </c>
      <c r="K8263" s="2" t="s">
        <v>321</v>
      </c>
      <c r="L8263" s="2" t="s">
        <v>322</v>
      </c>
      <c r="M8263" s="2" t="s">
        <v>131</v>
      </c>
      <c r="N8263" s="2" t="s">
        <v>51</v>
      </c>
      <c r="O8263" s="2" t="s">
        <v>39</v>
      </c>
      <c r="P8263" s="2" t="s">
        <v>106</v>
      </c>
      <c r="Q8263" s="2" t="s">
        <v>143</v>
      </c>
      <c r="R8263" s="6" t="n">
        <v>3</v>
      </c>
      <c r="S8263" s="7" t="n">
        <v>791.52</v>
      </c>
      <c r="T8263" s="7" t="n">
        <f aca="false">$R8263*$S8263</f>
        <v>2374.56</v>
      </c>
      <c r="U8263" s="8" t="n">
        <v>0.08</v>
      </c>
      <c r="V8263" s="7" t="n">
        <f aca="false">$T8263*$U8263</f>
        <v>189.9648</v>
      </c>
      <c r="W8263" s="7" t="n">
        <f aca="false">$T8263-$V8263</f>
        <v>2184.5952</v>
      </c>
      <c r="X8263" s="7" t="n">
        <v>529.59</v>
      </c>
      <c r="Y8263" s="7" t="n">
        <f aca="false">$R8263*$X8263</f>
        <v>1588.77</v>
      </c>
      <c r="Z8263" s="7" t="n">
        <f aca="false">$W8263-$Y8263</f>
        <v>595.8252</v>
      </c>
      <c r="AA8263" s="8" t="n">
        <f aca="false">IFERROR($Z8263/$W8263,0)</f>
        <v>0.272739407282411</v>
      </c>
      <c r="AB8263" s="2" t="s">
        <v>85</v>
      </c>
      <c r="AC8263" s="2" t="s">
        <v>43</v>
      </c>
    </row>
    <row r="8264" customFormat="false" ht="15" hidden="false" customHeight="false" outlineLevel="0" collapsed="false">
      <c r="A8264" s="2" t="s">
        <v>9785</v>
      </c>
      <c r="B8264" s="3" t="n">
        <v>45930</v>
      </c>
      <c r="C8264" s="4" t="n">
        <f aca="false">YEAR($B8264)</f>
        <v>2025</v>
      </c>
      <c r="D8264" s="4" t="n">
        <f aca="false">MONTH($B8264)</f>
        <v>9</v>
      </c>
      <c r="E8264" s="2" t="s">
        <v>4031</v>
      </c>
      <c r="F8264" s="5" t="n">
        <f aca="false">ROUNDUP(MONTH($B8264)/3,0)</f>
        <v>3</v>
      </c>
      <c r="G8264" s="2" t="s">
        <v>133</v>
      </c>
      <c r="H8264" s="2" t="s">
        <v>134</v>
      </c>
      <c r="I8264" s="2" t="s">
        <v>33</v>
      </c>
      <c r="J8264" s="2" t="s">
        <v>89</v>
      </c>
      <c r="K8264" s="2" t="s">
        <v>124</v>
      </c>
      <c r="L8264" s="2" t="s">
        <v>125</v>
      </c>
      <c r="M8264" s="2" t="s">
        <v>99</v>
      </c>
      <c r="N8264" s="2" t="s">
        <v>51</v>
      </c>
      <c r="O8264" s="2" t="s">
        <v>64</v>
      </c>
      <c r="P8264" s="2" t="s">
        <v>342</v>
      </c>
      <c r="Q8264" s="2" t="s">
        <v>408</v>
      </c>
      <c r="R8264" s="6" t="n">
        <v>1</v>
      </c>
      <c r="S8264" s="7" t="n">
        <v>5335.61</v>
      </c>
      <c r="T8264" s="7" t="n">
        <f aca="false">$R8264*$S8264</f>
        <v>5335.61</v>
      </c>
      <c r="U8264" s="8" t="n">
        <v>0</v>
      </c>
      <c r="V8264" s="7" t="n">
        <f aca="false">$T8264*$U8264</f>
        <v>0</v>
      </c>
      <c r="W8264" s="7" t="n">
        <f aca="false">$T8264-$V8264</f>
        <v>5335.61</v>
      </c>
      <c r="X8264" s="7" t="n">
        <v>3831.25</v>
      </c>
      <c r="Y8264" s="7" t="n">
        <f aca="false">$R8264*$X8264</f>
        <v>3831.25</v>
      </c>
      <c r="Z8264" s="7" t="n">
        <f aca="false">$W8264-$Y8264</f>
        <v>1504.36</v>
      </c>
      <c r="AA8264" s="8" t="n">
        <f aca="false">IFERROR($Z8264/$W8264,0)</f>
        <v>0.281947143812985</v>
      </c>
      <c r="AB8264" s="2" t="s">
        <v>85</v>
      </c>
      <c r="AC8264" s="2" t="s">
        <v>43</v>
      </c>
    </row>
    <row r="8265" customFormat="false" ht="15" hidden="false" customHeight="false" outlineLevel="0" collapsed="false">
      <c r="A8265" s="2" t="s">
        <v>9786</v>
      </c>
      <c r="B8265" s="3" t="n">
        <v>45930</v>
      </c>
      <c r="C8265" s="4" t="n">
        <f aca="false">YEAR($B8265)</f>
        <v>2025</v>
      </c>
      <c r="D8265" s="4" t="n">
        <f aca="false">MONTH($B8265)</f>
        <v>9</v>
      </c>
      <c r="E8265" s="2" t="s">
        <v>4031</v>
      </c>
      <c r="F8265" s="5" t="n">
        <f aca="false">ROUNDUP(MONTH($B8265)/3,0)</f>
        <v>3</v>
      </c>
      <c r="G8265" s="2" t="s">
        <v>1398</v>
      </c>
      <c r="H8265" s="2" t="s">
        <v>795</v>
      </c>
      <c r="I8265" s="2" t="s">
        <v>33</v>
      </c>
      <c r="J8265" s="2" t="s">
        <v>47</v>
      </c>
      <c r="K8265" s="2" t="s">
        <v>185</v>
      </c>
      <c r="L8265" s="2" t="s">
        <v>186</v>
      </c>
      <c r="M8265" s="2" t="s">
        <v>168</v>
      </c>
      <c r="N8265" s="2" t="s">
        <v>51</v>
      </c>
      <c r="O8265" s="2" t="s">
        <v>39</v>
      </c>
      <c r="P8265" s="2" t="s">
        <v>40</v>
      </c>
      <c r="Q8265" s="2" t="s">
        <v>41</v>
      </c>
      <c r="R8265" s="6" t="n">
        <v>3</v>
      </c>
      <c r="S8265" s="7" t="n">
        <v>505.87</v>
      </c>
      <c r="T8265" s="7" t="n">
        <f aca="false">$R8265*$S8265</f>
        <v>1517.61</v>
      </c>
      <c r="U8265" s="8" t="n">
        <v>0.08</v>
      </c>
      <c r="V8265" s="7" t="n">
        <f aca="false">$T8265*$U8265</f>
        <v>121.4088</v>
      </c>
      <c r="W8265" s="7" t="n">
        <f aca="false">$T8265-$V8265</f>
        <v>1396.2012</v>
      </c>
      <c r="X8265" s="7" t="n">
        <v>310.16</v>
      </c>
      <c r="Y8265" s="7" t="n">
        <f aca="false">$R8265*$X8265</f>
        <v>930.48</v>
      </c>
      <c r="Z8265" s="7" t="n">
        <f aca="false">$W8265-$Y8265</f>
        <v>465.7212</v>
      </c>
      <c r="AA8265" s="8" t="n">
        <f aca="false">IFERROR($Z8265/$W8265,0)</f>
        <v>0.333563099644951</v>
      </c>
      <c r="AB8265" s="2" t="s">
        <v>67</v>
      </c>
      <c r="AC8265" s="2" t="s">
        <v>246</v>
      </c>
    </row>
    <row r="8266" customFormat="false" ht="15" hidden="false" customHeight="false" outlineLevel="0" collapsed="false">
      <c r="A8266" s="2" t="s">
        <v>9787</v>
      </c>
      <c r="B8266" s="3" t="n">
        <v>45930</v>
      </c>
      <c r="C8266" s="4" t="n">
        <f aca="false">YEAR($B8266)</f>
        <v>2025</v>
      </c>
      <c r="D8266" s="4" t="n">
        <f aca="false">MONTH($B8266)</f>
        <v>9</v>
      </c>
      <c r="E8266" s="2" t="s">
        <v>4031</v>
      </c>
      <c r="F8266" s="5" t="n">
        <f aca="false">ROUNDUP(MONTH($B8266)/3,0)</f>
        <v>3</v>
      </c>
      <c r="G8266" s="2" t="s">
        <v>219</v>
      </c>
      <c r="H8266" s="2" t="s">
        <v>220</v>
      </c>
      <c r="I8266" s="2" t="s">
        <v>177</v>
      </c>
      <c r="J8266" s="2" t="s">
        <v>47</v>
      </c>
      <c r="K8266" s="2" t="s">
        <v>221</v>
      </c>
      <c r="L8266" s="2" t="s">
        <v>222</v>
      </c>
      <c r="M8266" s="2" t="s">
        <v>50</v>
      </c>
      <c r="N8266" s="2" t="s">
        <v>63</v>
      </c>
      <c r="O8266" s="2" t="s">
        <v>52</v>
      </c>
      <c r="P8266" s="2" t="s">
        <v>53</v>
      </c>
      <c r="Q8266" s="2" t="s">
        <v>169</v>
      </c>
      <c r="R8266" s="6" t="n">
        <v>4</v>
      </c>
      <c r="S8266" s="7" t="n">
        <v>2611.41</v>
      </c>
      <c r="T8266" s="7" t="n">
        <f aca="false">$R8266*$S8266</f>
        <v>10445.64</v>
      </c>
      <c r="U8266" s="8" t="n">
        <v>0.07</v>
      </c>
      <c r="V8266" s="7" t="n">
        <f aca="false">$T8266*$U8266</f>
        <v>731.1948</v>
      </c>
      <c r="W8266" s="7" t="n">
        <f aca="false">$T8266-$V8266</f>
        <v>9714.4452</v>
      </c>
      <c r="X8266" s="7" t="n">
        <v>2134.97</v>
      </c>
      <c r="Y8266" s="7" t="n">
        <f aca="false">$R8266*$X8266</f>
        <v>8539.88</v>
      </c>
      <c r="Z8266" s="7" t="n">
        <f aca="false">$W8266-$Y8266</f>
        <v>1174.5652</v>
      </c>
      <c r="AA8266" s="8" t="n">
        <f aca="false">IFERROR($Z8266/$W8266,0)</f>
        <v>0.12090913848585</v>
      </c>
      <c r="AB8266" s="2" t="s">
        <v>85</v>
      </c>
      <c r="AC8266" s="2" t="s">
        <v>43</v>
      </c>
    </row>
    <row r="8267" customFormat="false" ht="15" hidden="false" customHeight="false" outlineLevel="0" collapsed="false">
      <c r="A8267" s="2" t="s">
        <v>9788</v>
      </c>
      <c r="B8267" s="3" t="n">
        <v>45930</v>
      </c>
      <c r="C8267" s="4" t="n">
        <f aca="false">YEAR($B8267)</f>
        <v>2025</v>
      </c>
      <c r="D8267" s="4" t="n">
        <f aca="false">MONTH($B8267)</f>
        <v>9</v>
      </c>
      <c r="E8267" s="2" t="s">
        <v>4031</v>
      </c>
      <c r="F8267" s="5" t="n">
        <f aca="false">ROUNDUP(MONTH($B8267)/3,0)</f>
        <v>3</v>
      </c>
      <c r="G8267" s="2" t="s">
        <v>1065</v>
      </c>
      <c r="H8267" s="2" t="s">
        <v>1066</v>
      </c>
      <c r="I8267" s="2" t="s">
        <v>33</v>
      </c>
      <c r="J8267" s="2" t="s">
        <v>34</v>
      </c>
      <c r="K8267" s="2" t="s">
        <v>80</v>
      </c>
      <c r="L8267" s="2" t="s">
        <v>81</v>
      </c>
      <c r="M8267" s="2" t="s">
        <v>82</v>
      </c>
      <c r="N8267" s="2" t="s">
        <v>51</v>
      </c>
      <c r="O8267" s="2" t="s">
        <v>171</v>
      </c>
      <c r="P8267" s="2" t="s">
        <v>172</v>
      </c>
      <c r="Q8267" s="2" t="s">
        <v>244</v>
      </c>
      <c r="R8267" s="6" t="n">
        <v>2</v>
      </c>
      <c r="S8267" s="7" t="n">
        <v>3247</v>
      </c>
      <c r="T8267" s="7" t="n">
        <f aca="false">$R8267*$S8267</f>
        <v>6494</v>
      </c>
      <c r="U8267" s="8" t="n">
        <v>0.08</v>
      </c>
      <c r="V8267" s="7" t="n">
        <f aca="false">$T8267*$U8267</f>
        <v>519.52</v>
      </c>
      <c r="W8267" s="7" t="n">
        <f aca="false">$T8267-$V8267</f>
        <v>5974.48</v>
      </c>
      <c r="X8267" s="7" t="n">
        <v>2030.92</v>
      </c>
      <c r="Y8267" s="7" t="n">
        <f aca="false">$R8267*$X8267</f>
        <v>4061.84</v>
      </c>
      <c r="Z8267" s="7" t="n">
        <f aca="false">$W8267-$Y8267</f>
        <v>1912.64</v>
      </c>
      <c r="AA8267" s="8" t="n">
        <f aca="false">IFERROR($Z8267/$W8267,0)</f>
        <v>0.320134974089795</v>
      </c>
      <c r="AB8267" s="2" t="s">
        <v>85</v>
      </c>
      <c r="AC8267" s="2" t="s">
        <v>43</v>
      </c>
    </row>
    <row r="8268" customFormat="false" ht="15" hidden="false" customHeight="false" outlineLevel="0" collapsed="false">
      <c r="A8268" s="2" t="s">
        <v>9789</v>
      </c>
      <c r="B8268" s="3" t="n">
        <v>45930</v>
      </c>
      <c r="C8268" s="4" t="n">
        <f aca="false">YEAR($B8268)</f>
        <v>2025</v>
      </c>
      <c r="D8268" s="4" t="n">
        <f aca="false">MONTH($B8268)</f>
        <v>9</v>
      </c>
      <c r="E8268" s="2" t="s">
        <v>4031</v>
      </c>
      <c r="F8268" s="5" t="n">
        <f aca="false">ROUNDUP(MONTH($B8268)/3,0)</f>
        <v>3</v>
      </c>
      <c r="G8268" s="2" t="s">
        <v>213</v>
      </c>
      <c r="H8268" s="2" t="s">
        <v>214</v>
      </c>
      <c r="I8268" s="2" t="s">
        <v>33</v>
      </c>
      <c r="J8268" s="2" t="s">
        <v>147</v>
      </c>
      <c r="K8268" s="2" t="s">
        <v>215</v>
      </c>
      <c r="L8268" s="2" t="s">
        <v>216</v>
      </c>
      <c r="M8268" s="2" t="s">
        <v>150</v>
      </c>
      <c r="N8268" s="2" t="s">
        <v>51</v>
      </c>
      <c r="O8268" s="2" t="s">
        <v>171</v>
      </c>
      <c r="P8268" s="2" t="s">
        <v>204</v>
      </c>
      <c r="Q8268" s="2" t="s">
        <v>264</v>
      </c>
      <c r="R8268" s="6" t="n">
        <v>3</v>
      </c>
      <c r="S8268" s="7" t="n">
        <v>1378.38</v>
      </c>
      <c r="T8268" s="7" t="n">
        <f aca="false">$R8268*$S8268</f>
        <v>4135.14</v>
      </c>
      <c r="U8268" s="8" t="n">
        <v>0</v>
      </c>
      <c r="V8268" s="7" t="n">
        <f aca="false">$T8268*$U8268</f>
        <v>0</v>
      </c>
      <c r="W8268" s="7" t="n">
        <f aca="false">$T8268-$V8268</f>
        <v>4135.14</v>
      </c>
      <c r="X8268" s="7" t="n">
        <v>833.54</v>
      </c>
      <c r="Y8268" s="7" t="n">
        <f aca="false">$R8268*$X8268</f>
        <v>2500.62</v>
      </c>
      <c r="Z8268" s="7" t="n">
        <f aca="false">$W8268-$Y8268</f>
        <v>1634.52</v>
      </c>
      <c r="AA8268" s="8" t="n">
        <f aca="false">IFERROR($Z8268/$W8268,0)</f>
        <v>0.395275613401239</v>
      </c>
      <c r="AB8268" s="2" t="s">
        <v>85</v>
      </c>
      <c r="AC8268" s="2" t="s">
        <v>43</v>
      </c>
    </row>
    <row r="8269" customFormat="false" ht="15" hidden="false" customHeight="false" outlineLevel="0" collapsed="false">
      <c r="A8269" s="2" t="s">
        <v>9790</v>
      </c>
      <c r="B8269" s="3" t="n">
        <v>45930</v>
      </c>
      <c r="C8269" s="4" t="n">
        <f aca="false">YEAR($B8269)</f>
        <v>2025</v>
      </c>
      <c r="D8269" s="4" t="n">
        <f aca="false">MONTH($B8269)</f>
        <v>9</v>
      </c>
      <c r="E8269" s="2" t="s">
        <v>4031</v>
      </c>
      <c r="F8269" s="5" t="n">
        <f aca="false">ROUNDUP(MONTH($B8269)/3,0)</f>
        <v>3</v>
      </c>
      <c r="G8269" s="2" t="s">
        <v>3460</v>
      </c>
      <c r="H8269" s="2" t="s">
        <v>3461</v>
      </c>
      <c r="I8269" s="2" t="s">
        <v>33</v>
      </c>
      <c r="J8269" s="2" t="s">
        <v>34</v>
      </c>
      <c r="K8269" s="2" t="s">
        <v>80</v>
      </c>
      <c r="L8269" s="2" t="s">
        <v>81</v>
      </c>
      <c r="M8269" s="2" t="s">
        <v>82</v>
      </c>
      <c r="N8269" s="2" t="s">
        <v>73</v>
      </c>
      <c r="O8269" s="2" t="s">
        <v>114</v>
      </c>
      <c r="P8269" s="2" t="s">
        <v>234</v>
      </c>
      <c r="Q8269" s="2" t="s">
        <v>276</v>
      </c>
      <c r="R8269" s="6" t="n">
        <v>1</v>
      </c>
      <c r="S8269" s="7" t="n">
        <v>218.2</v>
      </c>
      <c r="T8269" s="7" t="n">
        <f aca="false">$R8269*$S8269</f>
        <v>218.2</v>
      </c>
      <c r="U8269" s="8" t="n">
        <v>0.2</v>
      </c>
      <c r="V8269" s="7" t="n">
        <f aca="false">$T8269*$U8269</f>
        <v>43.64</v>
      </c>
      <c r="W8269" s="7" t="n">
        <f aca="false">$T8269-$V8269</f>
        <v>174.56</v>
      </c>
      <c r="X8269" s="7" t="n">
        <v>119.57</v>
      </c>
      <c r="Y8269" s="7" t="n">
        <f aca="false">$R8269*$X8269</f>
        <v>119.57</v>
      </c>
      <c r="Z8269" s="7" t="n">
        <f aca="false">$W8269-$Y8269</f>
        <v>54.99</v>
      </c>
      <c r="AA8269" s="8" t="n">
        <f aca="false">IFERROR($Z8269/$W8269,0)</f>
        <v>0.315020623281393</v>
      </c>
      <c r="AB8269" s="2" t="s">
        <v>85</v>
      </c>
      <c r="AC8269" s="2" t="s">
        <v>43</v>
      </c>
    </row>
    <row r="8270" customFormat="false" ht="15" hidden="false" customHeight="false" outlineLevel="0" collapsed="false">
      <c r="A8270" s="2" t="s">
        <v>9791</v>
      </c>
      <c r="B8270" s="3" t="n">
        <v>45930</v>
      </c>
      <c r="C8270" s="4" t="n">
        <f aca="false">YEAR($B8270)</f>
        <v>2025</v>
      </c>
      <c r="D8270" s="4" t="n">
        <f aca="false">MONTH($B8270)</f>
        <v>9</v>
      </c>
      <c r="E8270" s="2" t="s">
        <v>4031</v>
      </c>
      <c r="F8270" s="5" t="n">
        <f aca="false">ROUNDUP(MONTH($B8270)/3,0)</f>
        <v>3</v>
      </c>
      <c r="G8270" s="2" t="s">
        <v>1834</v>
      </c>
      <c r="H8270" s="2" t="s">
        <v>1835</v>
      </c>
      <c r="I8270" s="2" t="s">
        <v>33</v>
      </c>
      <c r="J8270" s="2" t="s">
        <v>147</v>
      </c>
      <c r="K8270" s="2" t="s">
        <v>397</v>
      </c>
      <c r="L8270" s="2" t="s">
        <v>398</v>
      </c>
      <c r="M8270" s="2" t="s">
        <v>150</v>
      </c>
      <c r="N8270" s="2" t="s">
        <v>151</v>
      </c>
      <c r="O8270" s="2" t="s">
        <v>171</v>
      </c>
      <c r="P8270" s="2" t="s">
        <v>180</v>
      </c>
      <c r="Q8270" s="2" t="s">
        <v>181</v>
      </c>
      <c r="R8270" s="6" t="n">
        <v>3</v>
      </c>
      <c r="S8270" s="7" t="n">
        <v>2493.41</v>
      </c>
      <c r="T8270" s="7" t="n">
        <f aca="false">$R8270*$S8270</f>
        <v>7480.23</v>
      </c>
      <c r="U8270" s="8" t="n">
        <v>0</v>
      </c>
      <c r="V8270" s="7" t="n">
        <f aca="false">$T8270*$U8270</f>
        <v>0</v>
      </c>
      <c r="W8270" s="7" t="n">
        <f aca="false">$T8270-$V8270</f>
        <v>7480.23</v>
      </c>
      <c r="X8270" s="7" t="n">
        <v>1710.74</v>
      </c>
      <c r="Y8270" s="7" t="n">
        <f aca="false">$R8270*$X8270</f>
        <v>5132.22</v>
      </c>
      <c r="Z8270" s="7" t="n">
        <f aca="false">$W8270-$Y8270</f>
        <v>2348.01</v>
      </c>
      <c r="AA8270" s="8" t="n">
        <f aca="false">IFERROR($Z8270/$W8270,0)</f>
        <v>0.313895428349128</v>
      </c>
      <c r="AB8270" s="2" t="s">
        <v>55</v>
      </c>
      <c r="AC8270" s="2" t="s">
        <v>43</v>
      </c>
    </row>
    <row r="8271" customFormat="false" ht="15" hidden="false" customHeight="false" outlineLevel="0" collapsed="false">
      <c r="A8271" s="2" t="s">
        <v>9792</v>
      </c>
      <c r="B8271" s="3" t="n">
        <v>45930</v>
      </c>
      <c r="C8271" s="4" t="n">
        <f aca="false">YEAR($B8271)</f>
        <v>2025</v>
      </c>
      <c r="D8271" s="4" t="n">
        <f aca="false">MONTH($B8271)</f>
        <v>9</v>
      </c>
      <c r="E8271" s="2" t="s">
        <v>4031</v>
      </c>
      <c r="F8271" s="5" t="n">
        <f aca="false">ROUNDUP(MONTH($B8271)/3,0)</f>
        <v>3</v>
      </c>
      <c r="G8271" s="2" t="s">
        <v>5728</v>
      </c>
      <c r="H8271" s="2" t="s">
        <v>5729</v>
      </c>
      <c r="I8271" s="2" t="s">
        <v>33</v>
      </c>
      <c r="J8271" s="2" t="s">
        <v>59</v>
      </c>
      <c r="K8271" s="2" t="s">
        <v>71</v>
      </c>
      <c r="L8271" s="2" t="s">
        <v>72</v>
      </c>
      <c r="M8271" s="2" t="s">
        <v>131</v>
      </c>
      <c r="N8271" s="2" t="s">
        <v>51</v>
      </c>
      <c r="O8271" s="2" t="s">
        <v>52</v>
      </c>
      <c r="P8271" s="2" t="s">
        <v>126</v>
      </c>
      <c r="Q8271" s="2" t="s">
        <v>253</v>
      </c>
      <c r="R8271" s="6" t="n">
        <v>1</v>
      </c>
      <c r="S8271" s="7" t="n">
        <v>1815.04</v>
      </c>
      <c r="T8271" s="7" t="n">
        <f aca="false">$R8271*$S8271</f>
        <v>1815.04</v>
      </c>
      <c r="U8271" s="8" t="n">
        <v>0</v>
      </c>
      <c r="V8271" s="7" t="n">
        <f aca="false">$T8271*$U8271</f>
        <v>0</v>
      </c>
      <c r="W8271" s="7" t="n">
        <f aca="false">$T8271-$V8271</f>
        <v>1815.04</v>
      </c>
      <c r="X8271" s="7" t="n">
        <v>1378.73</v>
      </c>
      <c r="Y8271" s="7" t="n">
        <f aca="false">$R8271*$X8271</f>
        <v>1378.73</v>
      </c>
      <c r="Z8271" s="7" t="n">
        <f aca="false">$W8271-$Y8271</f>
        <v>436.31</v>
      </c>
      <c r="AA8271" s="8" t="n">
        <f aca="false">IFERROR($Z8271/$W8271,0)</f>
        <v>0.240385886812412</v>
      </c>
      <c r="AB8271" s="2" t="s">
        <v>76</v>
      </c>
      <c r="AC8271" s="2" t="s">
        <v>43</v>
      </c>
    </row>
    <row r="8272" customFormat="false" ht="15" hidden="false" customHeight="false" outlineLevel="0" collapsed="false">
      <c r="A8272" s="2" t="s">
        <v>9793</v>
      </c>
      <c r="B8272" s="3" t="n">
        <v>45930</v>
      </c>
      <c r="C8272" s="4" t="n">
        <f aca="false">YEAR($B8272)</f>
        <v>2025</v>
      </c>
      <c r="D8272" s="4" t="n">
        <f aca="false">MONTH($B8272)</f>
        <v>9</v>
      </c>
      <c r="E8272" s="2" t="s">
        <v>4031</v>
      </c>
      <c r="F8272" s="5" t="n">
        <f aca="false">ROUNDUP(MONTH($B8272)/3,0)</f>
        <v>3</v>
      </c>
      <c r="G8272" s="2" t="s">
        <v>109</v>
      </c>
      <c r="H8272" s="2" t="s">
        <v>110</v>
      </c>
      <c r="I8272" s="2" t="s">
        <v>33</v>
      </c>
      <c r="J8272" s="2" t="s">
        <v>89</v>
      </c>
      <c r="K8272" s="2" t="s">
        <v>97</v>
      </c>
      <c r="L8272" s="2" t="s">
        <v>111</v>
      </c>
      <c r="M8272" s="2" t="s">
        <v>99</v>
      </c>
      <c r="N8272" s="2" t="s">
        <v>63</v>
      </c>
      <c r="O8272" s="2" t="s">
        <v>171</v>
      </c>
      <c r="P8272" s="2" t="s">
        <v>180</v>
      </c>
      <c r="Q8272" s="2" t="s">
        <v>181</v>
      </c>
      <c r="R8272" s="6" t="n">
        <v>1</v>
      </c>
      <c r="S8272" s="7" t="n">
        <v>2719.59</v>
      </c>
      <c r="T8272" s="7" t="n">
        <f aca="false">$R8272*$S8272</f>
        <v>2719.59</v>
      </c>
      <c r="U8272" s="8" t="n">
        <v>0</v>
      </c>
      <c r="V8272" s="7" t="n">
        <f aca="false">$T8272*$U8272</f>
        <v>0</v>
      </c>
      <c r="W8272" s="7" t="n">
        <f aca="false">$T8272-$V8272</f>
        <v>2719.59</v>
      </c>
      <c r="X8272" s="7" t="n">
        <v>1828.68</v>
      </c>
      <c r="Y8272" s="7" t="n">
        <f aca="false">$R8272*$X8272</f>
        <v>1828.68</v>
      </c>
      <c r="Z8272" s="7" t="n">
        <f aca="false">$W8272-$Y8272</f>
        <v>890.91</v>
      </c>
      <c r="AA8272" s="8" t="n">
        <f aca="false">IFERROR($Z8272/$W8272,0)</f>
        <v>0.327589820524417</v>
      </c>
      <c r="AB8272" s="2" t="s">
        <v>85</v>
      </c>
      <c r="AC8272" s="2" t="s">
        <v>43</v>
      </c>
    </row>
    <row r="8273" customFormat="false" ht="15" hidden="false" customHeight="false" outlineLevel="0" collapsed="false">
      <c r="A8273" s="2" t="s">
        <v>9794</v>
      </c>
      <c r="B8273" s="3" t="n">
        <v>45930</v>
      </c>
      <c r="C8273" s="4" t="n">
        <f aca="false">YEAR($B8273)</f>
        <v>2025</v>
      </c>
      <c r="D8273" s="4" t="n">
        <f aca="false">MONTH($B8273)</f>
        <v>9</v>
      </c>
      <c r="E8273" s="2" t="s">
        <v>4031</v>
      </c>
      <c r="F8273" s="5" t="n">
        <f aca="false">ROUNDUP(MONTH($B8273)/3,0)</f>
        <v>3</v>
      </c>
      <c r="G8273" s="2" t="s">
        <v>501</v>
      </c>
      <c r="H8273" s="2" t="s">
        <v>502</v>
      </c>
      <c r="I8273" s="2" t="s">
        <v>33</v>
      </c>
      <c r="J8273" s="2" t="s">
        <v>47</v>
      </c>
      <c r="K8273" s="2" t="s">
        <v>48</v>
      </c>
      <c r="L8273" s="2" t="s">
        <v>155</v>
      </c>
      <c r="M8273" s="2" t="s">
        <v>168</v>
      </c>
      <c r="N8273" s="2" t="s">
        <v>73</v>
      </c>
      <c r="O8273" s="2" t="s">
        <v>114</v>
      </c>
      <c r="P8273" s="2" t="s">
        <v>115</v>
      </c>
      <c r="Q8273" s="2" t="s">
        <v>377</v>
      </c>
      <c r="R8273" s="6" t="n">
        <v>2</v>
      </c>
      <c r="S8273" s="7" t="n">
        <v>286.83</v>
      </c>
      <c r="T8273" s="7" t="n">
        <f aca="false">$R8273*$S8273</f>
        <v>573.66</v>
      </c>
      <c r="U8273" s="8" t="n">
        <v>0</v>
      </c>
      <c r="V8273" s="7" t="n">
        <f aca="false">$T8273*$U8273</f>
        <v>0</v>
      </c>
      <c r="W8273" s="7" t="n">
        <f aca="false">$T8273-$V8273</f>
        <v>573.66</v>
      </c>
      <c r="X8273" s="7" t="n">
        <v>128.48</v>
      </c>
      <c r="Y8273" s="7" t="n">
        <f aca="false">$R8273*$X8273</f>
        <v>256.96</v>
      </c>
      <c r="Z8273" s="7" t="n">
        <f aca="false">$W8273-$Y8273</f>
        <v>316.7</v>
      </c>
      <c r="AA8273" s="8" t="n">
        <f aca="false">IFERROR($Z8273/$W8273,0)</f>
        <v>0.552069169891573</v>
      </c>
      <c r="AB8273" s="2" t="s">
        <v>85</v>
      </c>
      <c r="AC8273" s="2" t="s">
        <v>43</v>
      </c>
    </row>
    <row r="8274" customFormat="false" ht="15" hidden="false" customHeight="false" outlineLevel="0" collapsed="false">
      <c r="A8274" s="2" t="s">
        <v>9795</v>
      </c>
      <c r="B8274" s="3" t="n">
        <v>45930</v>
      </c>
      <c r="C8274" s="4" t="n">
        <f aca="false">YEAR($B8274)</f>
        <v>2025</v>
      </c>
      <c r="D8274" s="4" t="n">
        <f aca="false">MONTH($B8274)</f>
        <v>9</v>
      </c>
      <c r="E8274" s="2" t="s">
        <v>4031</v>
      </c>
      <c r="F8274" s="5" t="n">
        <f aca="false">ROUNDUP(MONTH($B8274)/3,0)</f>
        <v>3</v>
      </c>
      <c r="G8274" s="2" t="s">
        <v>563</v>
      </c>
      <c r="H8274" s="2" t="s">
        <v>564</v>
      </c>
      <c r="I8274" s="2" t="s">
        <v>33</v>
      </c>
      <c r="J8274" s="2" t="s">
        <v>47</v>
      </c>
      <c r="K8274" s="2" t="s">
        <v>196</v>
      </c>
      <c r="L8274" s="2" t="s">
        <v>197</v>
      </c>
      <c r="M8274" s="2" t="s">
        <v>50</v>
      </c>
      <c r="N8274" s="2" t="s">
        <v>51</v>
      </c>
      <c r="O8274" s="2" t="s">
        <v>171</v>
      </c>
      <c r="P8274" s="2" t="s">
        <v>172</v>
      </c>
      <c r="Q8274" s="2" t="s">
        <v>244</v>
      </c>
      <c r="R8274" s="6" t="n">
        <v>2</v>
      </c>
      <c r="S8274" s="7" t="n">
        <v>2885.89</v>
      </c>
      <c r="T8274" s="7" t="n">
        <f aca="false">$R8274*$S8274</f>
        <v>5771.78</v>
      </c>
      <c r="U8274" s="8" t="n">
        <v>0.08</v>
      </c>
      <c r="V8274" s="7" t="n">
        <f aca="false">$T8274*$U8274</f>
        <v>461.7424</v>
      </c>
      <c r="W8274" s="7" t="n">
        <f aca="false">$T8274-$V8274</f>
        <v>5310.0376</v>
      </c>
      <c r="X8274" s="7" t="n">
        <v>1936.56</v>
      </c>
      <c r="Y8274" s="7" t="n">
        <f aca="false">$R8274*$X8274</f>
        <v>3873.12</v>
      </c>
      <c r="Z8274" s="7" t="n">
        <f aca="false">$W8274-$Y8274</f>
        <v>1436.9176</v>
      </c>
      <c r="AA8274" s="8" t="n">
        <f aca="false">IFERROR($Z8274/$W8274,0)</f>
        <v>0.270604034894216</v>
      </c>
      <c r="AB8274" s="2" t="s">
        <v>67</v>
      </c>
      <c r="AC8274" s="2" t="s">
        <v>43</v>
      </c>
    </row>
    <row r="8275" customFormat="false" ht="15" hidden="false" customHeight="false" outlineLevel="0" collapsed="false">
      <c r="A8275" s="2" t="s">
        <v>9796</v>
      </c>
      <c r="B8275" s="3" t="n">
        <v>45931</v>
      </c>
      <c r="C8275" s="4" t="n">
        <f aca="false">YEAR($B8275)</f>
        <v>2025</v>
      </c>
      <c r="D8275" s="4" t="n">
        <f aca="false">MONTH($B8275)</f>
        <v>10</v>
      </c>
      <c r="E8275" s="2" t="s">
        <v>4433</v>
      </c>
      <c r="F8275" s="5" t="n">
        <f aca="false">ROUNDUP(MONTH($B8275)/3,0)</f>
        <v>4</v>
      </c>
      <c r="G8275" s="2" t="s">
        <v>109</v>
      </c>
      <c r="H8275" s="2" t="s">
        <v>110</v>
      </c>
      <c r="I8275" s="2" t="s">
        <v>33</v>
      </c>
      <c r="J8275" s="2" t="s">
        <v>89</v>
      </c>
      <c r="K8275" s="2" t="s">
        <v>97</v>
      </c>
      <c r="L8275" s="2" t="s">
        <v>111</v>
      </c>
      <c r="M8275" s="2" t="s">
        <v>99</v>
      </c>
      <c r="N8275" s="2" t="s">
        <v>63</v>
      </c>
      <c r="O8275" s="2" t="s">
        <v>171</v>
      </c>
      <c r="P8275" s="2" t="s">
        <v>204</v>
      </c>
      <c r="Q8275" s="2" t="s">
        <v>264</v>
      </c>
      <c r="R8275" s="6" t="n">
        <v>1</v>
      </c>
      <c r="S8275" s="7" t="n">
        <v>1425.44</v>
      </c>
      <c r="T8275" s="7" t="n">
        <f aca="false">$R8275*$S8275</f>
        <v>1425.44</v>
      </c>
      <c r="U8275" s="8" t="n">
        <v>0.03</v>
      </c>
      <c r="V8275" s="7" t="n">
        <f aca="false">$T8275*$U8275</f>
        <v>42.7632</v>
      </c>
      <c r="W8275" s="7" t="n">
        <f aca="false">$T8275-$V8275</f>
        <v>1382.6768</v>
      </c>
      <c r="X8275" s="7" t="n">
        <v>981.17</v>
      </c>
      <c r="Y8275" s="7" t="n">
        <f aca="false">$R8275*$X8275</f>
        <v>981.17</v>
      </c>
      <c r="Z8275" s="7" t="n">
        <f aca="false">$W8275-$Y8275</f>
        <v>401.5068</v>
      </c>
      <c r="AA8275" s="8" t="n">
        <f aca="false">IFERROR($Z8275/$W8275,0)</f>
        <v>0.290383696320066</v>
      </c>
      <c r="AB8275" s="2" t="s">
        <v>42</v>
      </c>
      <c r="AC8275" s="2" t="s">
        <v>43</v>
      </c>
    </row>
    <row r="8276" customFormat="false" ht="15" hidden="false" customHeight="false" outlineLevel="0" collapsed="false">
      <c r="A8276" s="2" t="s">
        <v>9797</v>
      </c>
      <c r="B8276" s="3" t="n">
        <v>45931</v>
      </c>
      <c r="C8276" s="4" t="n">
        <f aca="false">YEAR($B8276)</f>
        <v>2025</v>
      </c>
      <c r="D8276" s="4" t="n">
        <f aca="false">MONTH($B8276)</f>
        <v>10</v>
      </c>
      <c r="E8276" s="2" t="s">
        <v>4433</v>
      </c>
      <c r="F8276" s="5" t="n">
        <f aca="false">ROUNDUP(MONTH($B8276)/3,0)</f>
        <v>4</v>
      </c>
      <c r="G8276" s="2" t="s">
        <v>1316</v>
      </c>
      <c r="H8276" s="2" t="s">
        <v>1317</v>
      </c>
      <c r="I8276" s="2" t="s">
        <v>33</v>
      </c>
      <c r="J8276" s="2" t="s">
        <v>89</v>
      </c>
      <c r="K8276" s="2" t="s">
        <v>97</v>
      </c>
      <c r="L8276" s="2" t="s">
        <v>98</v>
      </c>
      <c r="M8276" s="2" t="s">
        <v>135</v>
      </c>
      <c r="N8276" s="2" t="s">
        <v>51</v>
      </c>
      <c r="O8276" s="2" t="s">
        <v>52</v>
      </c>
      <c r="P8276" s="2" t="s">
        <v>126</v>
      </c>
      <c r="Q8276" s="2" t="s">
        <v>127</v>
      </c>
      <c r="R8276" s="6" t="n">
        <v>2</v>
      </c>
      <c r="S8276" s="7" t="n">
        <v>1127.06</v>
      </c>
      <c r="T8276" s="7" t="n">
        <f aca="false">$R8276*$S8276</f>
        <v>2254.12</v>
      </c>
      <c r="U8276" s="8" t="n">
        <v>0.03</v>
      </c>
      <c r="V8276" s="7" t="n">
        <f aca="false">$T8276*$U8276</f>
        <v>67.6236</v>
      </c>
      <c r="W8276" s="7" t="n">
        <f aca="false">$T8276-$V8276</f>
        <v>2186.4964</v>
      </c>
      <c r="X8276" s="7" t="n">
        <v>746.65</v>
      </c>
      <c r="Y8276" s="7" t="n">
        <f aca="false">$R8276*$X8276</f>
        <v>1493.3</v>
      </c>
      <c r="Z8276" s="7" t="n">
        <f aca="false">$W8276-$Y8276</f>
        <v>693.1964</v>
      </c>
      <c r="AA8276" s="8" t="n">
        <f aca="false">IFERROR($Z8276/$W8276,0)</f>
        <v>0.317035234999701</v>
      </c>
      <c r="AB8276" s="2" t="s">
        <v>85</v>
      </c>
      <c r="AC8276" s="2" t="s">
        <v>43</v>
      </c>
    </row>
    <row r="8277" customFormat="false" ht="15" hidden="false" customHeight="false" outlineLevel="0" collapsed="false">
      <c r="A8277" s="2" t="s">
        <v>9798</v>
      </c>
      <c r="B8277" s="3" t="n">
        <v>45931</v>
      </c>
      <c r="C8277" s="4" t="n">
        <f aca="false">YEAR($B8277)</f>
        <v>2025</v>
      </c>
      <c r="D8277" s="4" t="n">
        <f aca="false">MONTH($B8277)</f>
        <v>10</v>
      </c>
      <c r="E8277" s="2" t="s">
        <v>4433</v>
      </c>
      <c r="F8277" s="5" t="n">
        <f aca="false">ROUNDUP(MONTH($B8277)/3,0)</f>
        <v>4</v>
      </c>
      <c r="G8277" s="2" t="s">
        <v>617</v>
      </c>
      <c r="H8277" s="2" t="s">
        <v>618</v>
      </c>
      <c r="I8277" s="2" t="s">
        <v>33</v>
      </c>
      <c r="J8277" s="2" t="s">
        <v>47</v>
      </c>
      <c r="K8277" s="2" t="s">
        <v>185</v>
      </c>
      <c r="L8277" s="2" t="s">
        <v>186</v>
      </c>
      <c r="M8277" s="2" t="s">
        <v>50</v>
      </c>
      <c r="N8277" s="2" t="s">
        <v>63</v>
      </c>
      <c r="O8277" s="2" t="s">
        <v>52</v>
      </c>
      <c r="P8277" s="2" t="s">
        <v>53</v>
      </c>
      <c r="Q8277" s="2" t="s">
        <v>363</v>
      </c>
      <c r="R8277" s="6" t="n">
        <v>1</v>
      </c>
      <c r="S8277" s="7" t="n">
        <v>5012.02</v>
      </c>
      <c r="T8277" s="7" t="n">
        <f aca="false">$R8277*$S8277</f>
        <v>5012.02</v>
      </c>
      <c r="U8277" s="8" t="n">
        <v>0.05</v>
      </c>
      <c r="V8277" s="7" t="n">
        <f aca="false">$T8277*$U8277</f>
        <v>250.601</v>
      </c>
      <c r="W8277" s="7" t="n">
        <f aca="false">$T8277-$V8277</f>
        <v>4761.419</v>
      </c>
      <c r="X8277" s="7" t="n">
        <v>3826.83</v>
      </c>
      <c r="Y8277" s="7" t="n">
        <f aca="false">$R8277*$X8277</f>
        <v>3826.83</v>
      </c>
      <c r="Z8277" s="7" t="n">
        <f aca="false">$W8277-$Y8277</f>
        <v>934.589000000001</v>
      </c>
      <c r="AA8277" s="8" t="n">
        <f aca="false">IFERROR($Z8277/$W8277,0)</f>
        <v>0.196283712901553</v>
      </c>
      <c r="AB8277" s="2" t="s">
        <v>85</v>
      </c>
      <c r="AC8277" s="2" t="s">
        <v>43</v>
      </c>
    </row>
    <row r="8278" customFormat="false" ht="15" hidden="false" customHeight="false" outlineLevel="0" collapsed="false">
      <c r="A8278" s="2" t="s">
        <v>9799</v>
      </c>
      <c r="B8278" s="3" t="n">
        <v>45931</v>
      </c>
      <c r="C8278" s="4" t="n">
        <f aca="false">YEAR($B8278)</f>
        <v>2025</v>
      </c>
      <c r="D8278" s="4" t="n">
        <f aca="false">MONTH($B8278)</f>
        <v>10</v>
      </c>
      <c r="E8278" s="2" t="s">
        <v>4433</v>
      </c>
      <c r="F8278" s="5" t="n">
        <f aca="false">ROUNDUP(MONTH($B8278)/3,0)</f>
        <v>4</v>
      </c>
      <c r="G8278" s="2" t="s">
        <v>1932</v>
      </c>
      <c r="H8278" s="2" t="s">
        <v>1933</v>
      </c>
      <c r="I8278" s="2" t="s">
        <v>33</v>
      </c>
      <c r="J8278" s="2" t="s">
        <v>47</v>
      </c>
      <c r="K8278" s="2" t="s">
        <v>48</v>
      </c>
      <c r="L8278" s="2" t="s">
        <v>49</v>
      </c>
      <c r="M8278" s="2" t="s">
        <v>105</v>
      </c>
      <c r="N8278" s="2" t="s">
        <v>51</v>
      </c>
      <c r="O8278" s="2" t="s">
        <v>52</v>
      </c>
      <c r="P8278" s="2" t="s">
        <v>53</v>
      </c>
      <c r="Q8278" s="2" t="s">
        <v>54</v>
      </c>
      <c r="R8278" s="6" t="n">
        <v>2</v>
      </c>
      <c r="S8278" s="7" t="n">
        <v>3032.51</v>
      </c>
      <c r="T8278" s="7" t="n">
        <f aca="false">$R8278*$S8278</f>
        <v>6065.02</v>
      </c>
      <c r="U8278" s="8" t="n">
        <v>0.08</v>
      </c>
      <c r="V8278" s="7" t="n">
        <f aca="false">$T8278*$U8278</f>
        <v>485.2016</v>
      </c>
      <c r="W8278" s="7" t="n">
        <f aca="false">$T8278-$V8278</f>
        <v>5579.8184</v>
      </c>
      <c r="X8278" s="7" t="n">
        <v>2341.11</v>
      </c>
      <c r="Y8278" s="7" t="n">
        <f aca="false">$R8278*$X8278</f>
        <v>4682.22</v>
      </c>
      <c r="Z8278" s="7" t="n">
        <f aca="false">$W8278-$Y8278</f>
        <v>897.5984</v>
      </c>
      <c r="AA8278" s="8" t="n">
        <f aca="false">IFERROR($Z8278/$W8278,0)</f>
        <v>0.160865163640451</v>
      </c>
      <c r="AB8278" s="2" t="s">
        <v>42</v>
      </c>
      <c r="AC8278" s="2" t="s">
        <v>43</v>
      </c>
    </row>
    <row r="8279" customFormat="false" ht="15" hidden="false" customHeight="false" outlineLevel="0" collapsed="false">
      <c r="A8279" s="2" t="s">
        <v>9800</v>
      </c>
      <c r="B8279" s="3" t="n">
        <v>45931</v>
      </c>
      <c r="C8279" s="4" t="n">
        <f aca="false">YEAR($B8279)</f>
        <v>2025</v>
      </c>
      <c r="D8279" s="4" t="n">
        <f aca="false">MONTH($B8279)</f>
        <v>10</v>
      </c>
      <c r="E8279" s="2" t="s">
        <v>4433</v>
      </c>
      <c r="F8279" s="5" t="n">
        <f aca="false">ROUNDUP(MONTH($B8279)/3,0)</f>
        <v>4</v>
      </c>
      <c r="G8279" s="2" t="s">
        <v>987</v>
      </c>
      <c r="H8279" s="2" t="s">
        <v>584</v>
      </c>
      <c r="I8279" s="2" t="s">
        <v>33</v>
      </c>
      <c r="J8279" s="2" t="s">
        <v>47</v>
      </c>
      <c r="K8279" s="2" t="s">
        <v>48</v>
      </c>
      <c r="L8279" s="2" t="s">
        <v>49</v>
      </c>
      <c r="M8279" s="2" t="s">
        <v>168</v>
      </c>
      <c r="N8279" s="2" t="s">
        <v>73</v>
      </c>
      <c r="O8279" s="2" t="s">
        <v>52</v>
      </c>
      <c r="P8279" s="2" t="s">
        <v>83</v>
      </c>
      <c r="Q8279" s="2" t="s">
        <v>84</v>
      </c>
      <c r="R8279" s="6" t="n">
        <v>2</v>
      </c>
      <c r="S8279" s="7" t="n">
        <v>4168.6</v>
      </c>
      <c r="T8279" s="7" t="n">
        <f aca="false">$R8279*$S8279</f>
        <v>8337.2</v>
      </c>
      <c r="U8279" s="8" t="n">
        <v>0.13</v>
      </c>
      <c r="V8279" s="7" t="n">
        <f aca="false">$T8279*$U8279</f>
        <v>1083.836</v>
      </c>
      <c r="W8279" s="7" t="n">
        <f aca="false">$T8279-$V8279</f>
        <v>7253.364</v>
      </c>
      <c r="X8279" s="7" t="n">
        <v>3200.39</v>
      </c>
      <c r="Y8279" s="7" t="n">
        <f aca="false">$R8279*$X8279</f>
        <v>6400.78</v>
      </c>
      <c r="Z8279" s="7" t="n">
        <f aca="false">$W8279-$Y8279</f>
        <v>852.584000000001</v>
      </c>
      <c r="AA8279" s="8" t="n">
        <f aca="false">IFERROR($Z8279/$W8279,0)</f>
        <v>0.117543253034041</v>
      </c>
      <c r="AB8279" s="2" t="s">
        <v>85</v>
      </c>
      <c r="AC8279" s="2" t="s">
        <v>43</v>
      </c>
    </row>
    <row r="8280" customFormat="false" ht="15" hidden="false" customHeight="false" outlineLevel="0" collapsed="false">
      <c r="A8280" s="2" t="s">
        <v>9801</v>
      </c>
      <c r="B8280" s="3" t="n">
        <v>45931</v>
      </c>
      <c r="C8280" s="4" t="n">
        <f aca="false">YEAR($B8280)</f>
        <v>2025</v>
      </c>
      <c r="D8280" s="4" t="n">
        <f aca="false">MONTH($B8280)</f>
        <v>10</v>
      </c>
      <c r="E8280" s="2" t="s">
        <v>4433</v>
      </c>
      <c r="F8280" s="5" t="n">
        <f aca="false">ROUNDUP(MONTH($B8280)/3,0)</f>
        <v>4</v>
      </c>
      <c r="G8280" s="2" t="s">
        <v>1420</v>
      </c>
      <c r="H8280" s="2" t="s">
        <v>1421</v>
      </c>
      <c r="I8280" s="2" t="s">
        <v>33</v>
      </c>
      <c r="J8280" s="2" t="s">
        <v>47</v>
      </c>
      <c r="K8280" s="2" t="s">
        <v>196</v>
      </c>
      <c r="L8280" s="2" t="s">
        <v>197</v>
      </c>
      <c r="M8280" s="2" t="s">
        <v>156</v>
      </c>
      <c r="N8280" s="2" t="s">
        <v>63</v>
      </c>
      <c r="O8280" s="2" t="s">
        <v>114</v>
      </c>
      <c r="P8280" s="2" t="s">
        <v>115</v>
      </c>
      <c r="Q8280" s="2" t="s">
        <v>116</v>
      </c>
      <c r="R8280" s="6" t="n">
        <v>1</v>
      </c>
      <c r="S8280" s="7" t="n">
        <v>296.2</v>
      </c>
      <c r="T8280" s="7" t="n">
        <f aca="false">$R8280*$S8280</f>
        <v>296.2</v>
      </c>
      <c r="U8280" s="8" t="n">
        <v>0.03</v>
      </c>
      <c r="V8280" s="7" t="n">
        <f aca="false">$T8280*$U8280</f>
        <v>8.886</v>
      </c>
      <c r="W8280" s="7" t="n">
        <f aca="false">$T8280-$V8280</f>
        <v>287.314</v>
      </c>
      <c r="X8280" s="7" t="n">
        <v>166.7</v>
      </c>
      <c r="Y8280" s="7" t="n">
        <f aca="false">$R8280*$X8280</f>
        <v>166.7</v>
      </c>
      <c r="Z8280" s="7" t="n">
        <f aca="false">$W8280-$Y8280</f>
        <v>120.614</v>
      </c>
      <c r="AA8280" s="8" t="n">
        <f aca="false">IFERROR($Z8280/$W8280,0)</f>
        <v>0.419798547930139</v>
      </c>
      <c r="AB8280" s="2" t="s">
        <v>42</v>
      </c>
      <c r="AC8280" s="2" t="s">
        <v>43</v>
      </c>
    </row>
    <row r="8281" customFormat="false" ht="15" hidden="false" customHeight="false" outlineLevel="0" collapsed="false">
      <c r="A8281" s="2" t="s">
        <v>9802</v>
      </c>
      <c r="B8281" s="3" t="n">
        <v>45931</v>
      </c>
      <c r="C8281" s="4" t="n">
        <f aca="false">YEAR($B8281)</f>
        <v>2025</v>
      </c>
      <c r="D8281" s="4" t="n">
        <f aca="false">MONTH($B8281)</f>
        <v>10</v>
      </c>
      <c r="E8281" s="2" t="s">
        <v>4433</v>
      </c>
      <c r="F8281" s="5" t="n">
        <f aca="false">ROUNDUP(MONTH($B8281)/3,0)</f>
        <v>4</v>
      </c>
      <c r="G8281" s="2" t="s">
        <v>1180</v>
      </c>
      <c r="H8281" s="2" t="s">
        <v>1181</v>
      </c>
      <c r="I8281" s="2" t="s">
        <v>33</v>
      </c>
      <c r="J8281" s="2" t="s">
        <v>47</v>
      </c>
      <c r="K8281" s="2" t="s">
        <v>221</v>
      </c>
      <c r="L8281" s="2" t="s">
        <v>222</v>
      </c>
      <c r="M8281" s="2" t="s">
        <v>156</v>
      </c>
      <c r="N8281" s="2" t="s">
        <v>73</v>
      </c>
      <c r="O8281" s="2" t="s">
        <v>39</v>
      </c>
      <c r="P8281" s="2" t="s">
        <v>106</v>
      </c>
      <c r="Q8281" s="2" t="s">
        <v>136</v>
      </c>
      <c r="R8281" s="6" t="n">
        <v>2</v>
      </c>
      <c r="S8281" s="7" t="n">
        <v>2056.22</v>
      </c>
      <c r="T8281" s="7" t="n">
        <f aca="false">$R8281*$S8281</f>
        <v>4112.44</v>
      </c>
      <c r="U8281" s="8" t="n">
        <v>0.05</v>
      </c>
      <c r="V8281" s="7" t="n">
        <f aca="false">$T8281*$U8281</f>
        <v>205.622</v>
      </c>
      <c r="W8281" s="7" t="n">
        <f aca="false">$T8281-$V8281</f>
        <v>3906.818</v>
      </c>
      <c r="X8281" s="7" t="n">
        <v>1472.07</v>
      </c>
      <c r="Y8281" s="7" t="n">
        <f aca="false">$R8281*$X8281</f>
        <v>2944.14</v>
      </c>
      <c r="Z8281" s="7" t="n">
        <f aca="false">$W8281-$Y8281</f>
        <v>962.678</v>
      </c>
      <c r="AA8281" s="8" t="n">
        <f aca="false">IFERROR($Z8281/$W8281,0)</f>
        <v>0.246409738052809</v>
      </c>
      <c r="AB8281" s="2" t="s">
        <v>76</v>
      </c>
      <c r="AC8281" s="2" t="s">
        <v>43</v>
      </c>
    </row>
    <row r="8282" customFormat="false" ht="15" hidden="false" customHeight="false" outlineLevel="0" collapsed="false">
      <c r="A8282" s="2" t="s">
        <v>9803</v>
      </c>
      <c r="B8282" s="3" t="n">
        <v>45931</v>
      </c>
      <c r="C8282" s="4" t="n">
        <f aca="false">YEAR($B8282)</f>
        <v>2025</v>
      </c>
      <c r="D8282" s="4" t="n">
        <f aca="false">MONTH($B8282)</f>
        <v>10</v>
      </c>
      <c r="E8282" s="2" t="s">
        <v>4433</v>
      </c>
      <c r="F8282" s="5" t="n">
        <f aca="false">ROUNDUP(MONTH($B8282)/3,0)</f>
        <v>4</v>
      </c>
      <c r="G8282" s="2" t="s">
        <v>962</v>
      </c>
      <c r="H8282" s="2" t="s">
        <v>963</v>
      </c>
      <c r="I8282" s="2" t="s">
        <v>33</v>
      </c>
      <c r="J8282" s="2" t="s">
        <v>47</v>
      </c>
      <c r="K8282" s="2" t="s">
        <v>185</v>
      </c>
      <c r="L8282" s="2" t="s">
        <v>186</v>
      </c>
      <c r="M8282" s="2" t="s">
        <v>118</v>
      </c>
      <c r="N8282" s="2" t="s">
        <v>51</v>
      </c>
      <c r="O8282" s="2" t="s">
        <v>64</v>
      </c>
      <c r="P8282" s="2" t="s">
        <v>74</v>
      </c>
      <c r="Q8282" s="2" t="s">
        <v>259</v>
      </c>
      <c r="R8282" s="6" t="n">
        <v>2</v>
      </c>
      <c r="S8282" s="7" t="n">
        <v>2520.24</v>
      </c>
      <c r="T8282" s="7" t="n">
        <f aca="false">$R8282*$S8282</f>
        <v>5040.48</v>
      </c>
      <c r="U8282" s="8" t="n">
        <v>0</v>
      </c>
      <c r="V8282" s="7" t="n">
        <f aca="false">$T8282*$U8282</f>
        <v>0</v>
      </c>
      <c r="W8282" s="7" t="n">
        <f aca="false">$T8282-$V8282</f>
        <v>5040.48</v>
      </c>
      <c r="X8282" s="7" t="n">
        <v>1725.53</v>
      </c>
      <c r="Y8282" s="7" t="n">
        <f aca="false">$R8282*$X8282</f>
        <v>3451.06</v>
      </c>
      <c r="Z8282" s="7" t="n">
        <f aca="false">$W8282-$Y8282</f>
        <v>1589.42</v>
      </c>
      <c r="AA8282" s="8" t="n">
        <f aca="false">IFERROR($Z8282/$W8282,0)</f>
        <v>0.315331079579723</v>
      </c>
      <c r="AB8282" s="2" t="s">
        <v>55</v>
      </c>
      <c r="AC8282" s="2" t="s">
        <v>43</v>
      </c>
    </row>
    <row r="8283" customFormat="false" ht="15" hidden="false" customHeight="false" outlineLevel="0" collapsed="false">
      <c r="A8283" s="2" t="s">
        <v>9804</v>
      </c>
      <c r="B8283" s="3" t="n">
        <v>45931</v>
      </c>
      <c r="C8283" s="4" t="n">
        <f aca="false">YEAR($B8283)</f>
        <v>2025</v>
      </c>
      <c r="D8283" s="4" t="n">
        <f aca="false">MONTH($B8283)</f>
        <v>10</v>
      </c>
      <c r="E8283" s="2" t="s">
        <v>4433</v>
      </c>
      <c r="F8283" s="5" t="n">
        <f aca="false">ROUNDUP(MONTH($B8283)/3,0)</f>
        <v>4</v>
      </c>
      <c r="G8283" s="2" t="s">
        <v>694</v>
      </c>
      <c r="H8283" s="2" t="s">
        <v>209</v>
      </c>
      <c r="I8283" s="2" t="s">
        <v>33</v>
      </c>
      <c r="J8283" s="2" t="s">
        <v>34</v>
      </c>
      <c r="K8283" s="2" t="s">
        <v>35</v>
      </c>
      <c r="L8283" s="2" t="s">
        <v>36</v>
      </c>
      <c r="M8283" s="2" t="s">
        <v>82</v>
      </c>
      <c r="N8283" s="2" t="s">
        <v>63</v>
      </c>
      <c r="O8283" s="2" t="s">
        <v>52</v>
      </c>
      <c r="P8283" s="2" t="s">
        <v>83</v>
      </c>
      <c r="Q8283" s="2" t="s">
        <v>84</v>
      </c>
      <c r="R8283" s="6" t="n">
        <v>1</v>
      </c>
      <c r="S8283" s="7" t="n">
        <v>4105.75</v>
      </c>
      <c r="T8283" s="7" t="n">
        <f aca="false">$R8283*$S8283</f>
        <v>4105.75</v>
      </c>
      <c r="U8283" s="8" t="n">
        <v>0</v>
      </c>
      <c r="V8283" s="7" t="n">
        <f aca="false">$T8283*$U8283</f>
        <v>0</v>
      </c>
      <c r="W8283" s="7" t="n">
        <f aca="false">$T8283-$V8283</f>
        <v>4105.75</v>
      </c>
      <c r="X8283" s="7" t="n">
        <v>3034.42</v>
      </c>
      <c r="Y8283" s="7" t="n">
        <f aca="false">$R8283*$X8283</f>
        <v>3034.42</v>
      </c>
      <c r="Z8283" s="7" t="n">
        <f aca="false">$W8283-$Y8283</f>
        <v>1071.33</v>
      </c>
      <c r="AA8283" s="8" t="n">
        <f aca="false">IFERROR($Z8283/$W8283,0)</f>
        <v>0.260934055897217</v>
      </c>
      <c r="AB8283" s="2" t="s">
        <v>67</v>
      </c>
      <c r="AC8283" s="2" t="s">
        <v>43</v>
      </c>
    </row>
    <row r="8284" customFormat="false" ht="15" hidden="false" customHeight="false" outlineLevel="0" collapsed="false">
      <c r="A8284" s="2" t="s">
        <v>9805</v>
      </c>
      <c r="B8284" s="3" t="n">
        <v>45931</v>
      </c>
      <c r="C8284" s="4" t="n">
        <f aca="false">YEAR($B8284)</f>
        <v>2025</v>
      </c>
      <c r="D8284" s="4" t="n">
        <f aca="false">MONTH($B8284)</f>
        <v>10</v>
      </c>
      <c r="E8284" s="2" t="s">
        <v>4433</v>
      </c>
      <c r="F8284" s="5" t="n">
        <f aca="false">ROUNDUP(MONTH($B8284)/3,0)</f>
        <v>4</v>
      </c>
      <c r="G8284" s="2" t="s">
        <v>219</v>
      </c>
      <c r="H8284" s="2" t="s">
        <v>220</v>
      </c>
      <c r="I8284" s="2" t="s">
        <v>177</v>
      </c>
      <c r="J8284" s="2" t="s">
        <v>47</v>
      </c>
      <c r="K8284" s="2" t="s">
        <v>221</v>
      </c>
      <c r="L8284" s="2" t="s">
        <v>222</v>
      </c>
      <c r="M8284" s="2" t="s">
        <v>105</v>
      </c>
      <c r="N8284" s="2" t="s">
        <v>38</v>
      </c>
      <c r="O8284" s="2" t="s">
        <v>39</v>
      </c>
      <c r="P8284" s="2" t="s">
        <v>106</v>
      </c>
      <c r="Q8284" s="2" t="s">
        <v>143</v>
      </c>
      <c r="R8284" s="6" t="n">
        <v>14</v>
      </c>
      <c r="S8284" s="7" t="n">
        <v>773.55</v>
      </c>
      <c r="T8284" s="7" t="n">
        <f aca="false">$R8284*$S8284</f>
        <v>10829.7</v>
      </c>
      <c r="U8284" s="8" t="n">
        <v>0.07</v>
      </c>
      <c r="V8284" s="7" t="n">
        <f aca="false">$T8284*$U8284</f>
        <v>758.079</v>
      </c>
      <c r="W8284" s="7" t="n">
        <f aca="false">$T8284-$V8284</f>
        <v>10071.621</v>
      </c>
      <c r="X8284" s="7" t="n">
        <v>481.27</v>
      </c>
      <c r="Y8284" s="7" t="n">
        <f aca="false">$R8284*$X8284</f>
        <v>6737.78</v>
      </c>
      <c r="Z8284" s="7" t="n">
        <f aca="false">$W8284-$Y8284</f>
        <v>3333.841</v>
      </c>
      <c r="AA8284" s="8" t="n">
        <f aca="false">IFERROR($Z8284/$W8284,0)</f>
        <v>0.331013349291043</v>
      </c>
      <c r="AB8284" s="2" t="s">
        <v>85</v>
      </c>
      <c r="AC8284" s="2" t="s">
        <v>43</v>
      </c>
    </row>
    <row r="8285" customFormat="false" ht="15" hidden="false" customHeight="false" outlineLevel="0" collapsed="false">
      <c r="A8285" s="2" t="s">
        <v>9806</v>
      </c>
      <c r="B8285" s="3" t="n">
        <v>45931</v>
      </c>
      <c r="C8285" s="4" t="n">
        <f aca="false">YEAR($B8285)</f>
        <v>2025</v>
      </c>
      <c r="D8285" s="4" t="n">
        <f aca="false">MONTH($B8285)</f>
        <v>10</v>
      </c>
      <c r="E8285" s="2" t="s">
        <v>4433</v>
      </c>
      <c r="F8285" s="5" t="n">
        <f aca="false">ROUNDUP(MONTH($B8285)/3,0)</f>
        <v>4</v>
      </c>
      <c r="G8285" s="2" t="s">
        <v>109</v>
      </c>
      <c r="H8285" s="2" t="s">
        <v>110</v>
      </c>
      <c r="I8285" s="2" t="s">
        <v>33</v>
      </c>
      <c r="J8285" s="2" t="s">
        <v>89</v>
      </c>
      <c r="K8285" s="2" t="s">
        <v>97</v>
      </c>
      <c r="L8285" s="2" t="s">
        <v>111</v>
      </c>
      <c r="M8285" s="2" t="s">
        <v>135</v>
      </c>
      <c r="N8285" s="2" t="s">
        <v>63</v>
      </c>
      <c r="O8285" s="2" t="s">
        <v>52</v>
      </c>
      <c r="P8285" s="2" t="s">
        <v>126</v>
      </c>
      <c r="Q8285" s="2" t="s">
        <v>253</v>
      </c>
      <c r="R8285" s="6" t="n">
        <v>2</v>
      </c>
      <c r="S8285" s="7" t="n">
        <v>1530.17</v>
      </c>
      <c r="T8285" s="7" t="n">
        <f aca="false">$R8285*$S8285</f>
        <v>3060.34</v>
      </c>
      <c r="U8285" s="8" t="n">
        <v>0.03</v>
      </c>
      <c r="V8285" s="7" t="n">
        <f aca="false">$T8285*$U8285</f>
        <v>91.8102</v>
      </c>
      <c r="W8285" s="7" t="n">
        <f aca="false">$T8285-$V8285</f>
        <v>2968.5298</v>
      </c>
      <c r="X8285" s="7" t="n">
        <v>1073.77</v>
      </c>
      <c r="Y8285" s="7" t="n">
        <f aca="false">$R8285*$X8285</f>
        <v>2147.54</v>
      </c>
      <c r="Z8285" s="7" t="n">
        <f aca="false">$W8285-$Y8285</f>
        <v>820.9898</v>
      </c>
      <c r="AA8285" s="8" t="n">
        <f aca="false">IFERROR($Z8285/$W8285,0)</f>
        <v>0.276564446144351</v>
      </c>
      <c r="AB8285" s="2" t="s">
        <v>76</v>
      </c>
      <c r="AC8285" s="2" t="s">
        <v>43</v>
      </c>
    </row>
    <row r="8286" customFormat="false" ht="15" hidden="false" customHeight="false" outlineLevel="0" collapsed="false">
      <c r="A8286" s="2" t="s">
        <v>9807</v>
      </c>
      <c r="B8286" s="3" t="n">
        <v>45931</v>
      </c>
      <c r="C8286" s="4" t="n">
        <f aca="false">YEAR($B8286)</f>
        <v>2025</v>
      </c>
      <c r="D8286" s="4" t="n">
        <f aca="false">MONTH($B8286)</f>
        <v>10</v>
      </c>
      <c r="E8286" s="2" t="s">
        <v>4433</v>
      </c>
      <c r="F8286" s="5" t="n">
        <f aca="false">ROUNDUP(MONTH($B8286)/3,0)</f>
        <v>4</v>
      </c>
      <c r="G8286" s="2" t="s">
        <v>698</v>
      </c>
      <c r="H8286" s="2" t="s">
        <v>279</v>
      </c>
      <c r="I8286" s="2" t="s">
        <v>104</v>
      </c>
      <c r="J8286" s="2" t="s">
        <v>47</v>
      </c>
      <c r="K8286" s="2" t="s">
        <v>221</v>
      </c>
      <c r="L8286" s="2" t="s">
        <v>222</v>
      </c>
      <c r="M8286" s="2" t="s">
        <v>156</v>
      </c>
      <c r="N8286" s="2" t="s">
        <v>63</v>
      </c>
      <c r="O8286" s="2" t="s">
        <v>171</v>
      </c>
      <c r="P8286" s="2" t="s">
        <v>172</v>
      </c>
      <c r="Q8286" s="2" t="s">
        <v>244</v>
      </c>
      <c r="R8286" s="6" t="n">
        <v>9</v>
      </c>
      <c r="S8286" s="7" t="n">
        <v>3077.97</v>
      </c>
      <c r="T8286" s="7" t="n">
        <f aca="false">$R8286*$S8286</f>
        <v>27701.73</v>
      </c>
      <c r="U8286" s="8" t="n">
        <v>0.2</v>
      </c>
      <c r="V8286" s="7" t="n">
        <f aca="false">$T8286*$U8286</f>
        <v>5540.346</v>
      </c>
      <c r="W8286" s="7" t="n">
        <f aca="false">$T8286-$V8286</f>
        <v>22161.384</v>
      </c>
      <c r="X8286" s="7" t="n">
        <v>1944.19</v>
      </c>
      <c r="Y8286" s="7" t="n">
        <f aca="false">$R8286*$X8286</f>
        <v>17497.71</v>
      </c>
      <c r="Z8286" s="7" t="n">
        <f aca="false">$W8286-$Y8286</f>
        <v>4663.674</v>
      </c>
      <c r="AA8286" s="8" t="n">
        <f aca="false">IFERROR($Z8286/$W8286,0)</f>
        <v>0.210441459793305</v>
      </c>
      <c r="AB8286" s="2" t="s">
        <v>42</v>
      </c>
      <c r="AC8286" s="2" t="s">
        <v>43</v>
      </c>
    </row>
    <row r="8287" customFormat="false" ht="15" hidden="false" customHeight="false" outlineLevel="0" collapsed="false">
      <c r="A8287" s="2" t="s">
        <v>9808</v>
      </c>
      <c r="B8287" s="3" t="n">
        <v>45931</v>
      </c>
      <c r="C8287" s="4" t="n">
        <f aca="false">YEAR($B8287)</f>
        <v>2025</v>
      </c>
      <c r="D8287" s="4" t="n">
        <f aca="false">MONTH($B8287)</f>
        <v>10</v>
      </c>
      <c r="E8287" s="2" t="s">
        <v>4433</v>
      </c>
      <c r="F8287" s="5" t="n">
        <f aca="false">ROUNDUP(MONTH($B8287)/3,0)</f>
        <v>4</v>
      </c>
      <c r="G8287" s="2" t="s">
        <v>2328</v>
      </c>
      <c r="H8287" s="2" t="s">
        <v>650</v>
      </c>
      <c r="I8287" s="2" t="s">
        <v>177</v>
      </c>
      <c r="J8287" s="2" t="s">
        <v>47</v>
      </c>
      <c r="K8287" s="2" t="s">
        <v>221</v>
      </c>
      <c r="L8287" s="2" t="s">
        <v>222</v>
      </c>
      <c r="M8287" s="2" t="s">
        <v>168</v>
      </c>
      <c r="N8287" s="2" t="s">
        <v>73</v>
      </c>
      <c r="O8287" s="2" t="s">
        <v>114</v>
      </c>
      <c r="P8287" s="2" t="s">
        <v>234</v>
      </c>
      <c r="Q8287" s="2" t="s">
        <v>238</v>
      </c>
      <c r="R8287" s="6" t="n">
        <v>15</v>
      </c>
      <c r="S8287" s="7" t="n">
        <v>391.71</v>
      </c>
      <c r="T8287" s="7" t="n">
        <f aca="false">$R8287*$S8287</f>
        <v>5875.65</v>
      </c>
      <c r="U8287" s="8" t="n">
        <v>0.12</v>
      </c>
      <c r="V8287" s="7" t="n">
        <f aca="false">$T8287*$U8287</f>
        <v>705.078</v>
      </c>
      <c r="W8287" s="7" t="n">
        <f aca="false">$T8287-$V8287</f>
        <v>5170.572</v>
      </c>
      <c r="X8287" s="7" t="n">
        <v>216.5</v>
      </c>
      <c r="Y8287" s="7" t="n">
        <f aca="false">$R8287*$X8287</f>
        <v>3247.5</v>
      </c>
      <c r="Z8287" s="7" t="n">
        <f aca="false">$W8287-$Y8287</f>
        <v>1923.072</v>
      </c>
      <c r="AA8287" s="8" t="n">
        <f aca="false">IFERROR($Z8287/$W8287,0)</f>
        <v>0.37192635553668</v>
      </c>
      <c r="AB8287" s="2" t="s">
        <v>42</v>
      </c>
      <c r="AC8287" s="2" t="s">
        <v>43</v>
      </c>
    </row>
    <row r="8288" customFormat="false" ht="15" hidden="false" customHeight="false" outlineLevel="0" collapsed="false">
      <c r="A8288" s="2" t="s">
        <v>9809</v>
      </c>
      <c r="B8288" s="3" t="n">
        <v>45931</v>
      </c>
      <c r="C8288" s="4" t="n">
        <f aca="false">YEAR($B8288)</f>
        <v>2025</v>
      </c>
      <c r="D8288" s="4" t="n">
        <f aca="false">MONTH($B8288)</f>
        <v>10</v>
      </c>
      <c r="E8288" s="2" t="s">
        <v>4433</v>
      </c>
      <c r="F8288" s="5" t="n">
        <f aca="false">ROUNDUP(MONTH($B8288)/3,0)</f>
        <v>4</v>
      </c>
      <c r="G8288" s="2" t="s">
        <v>9435</v>
      </c>
      <c r="H8288" s="2" t="s">
        <v>355</v>
      </c>
      <c r="I8288" s="2" t="s">
        <v>104</v>
      </c>
      <c r="J8288" s="2" t="s">
        <v>59</v>
      </c>
      <c r="K8288" s="2" t="s">
        <v>71</v>
      </c>
      <c r="L8288" s="2" t="s">
        <v>72</v>
      </c>
      <c r="M8288" s="2" t="s">
        <v>142</v>
      </c>
      <c r="N8288" s="2" t="s">
        <v>38</v>
      </c>
      <c r="O8288" s="2" t="s">
        <v>52</v>
      </c>
      <c r="P8288" s="2" t="s">
        <v>126</v>
      </c>
      <c r="Q8288" s="2" t="s">
        <v>253</v>
      </c>
      <c r="R8288" s="6" t="n">
        <v>8</v>
      </c>
      <c r="S8288" s="7" t="n">
        <v>1817.51</v>
      </c>
      <c r="T8288" s="7" t="n">
        <f aca="false">$R8288*$S8288</f>
        <v>14540.08</v>
      </c>
      <c r="U8288" s="8" t="n">
        <v>0.15</v>
      </c>
      <c r="V8288" s="7" t="n">
        <f aca="false">$T8288*$U8288</f>
        <v>2181.012</v>
      </c>
      <c r="W8288" s="7" t="n">
        <f aca="false">$T8288-$V8288</f>
        <v>12359.068</v>
      </c>
      <c r="X8288" s="7" t="n">
        <v>1313.15</v>
      </c>
      <c r="Y8288" s="7" t="n">
        <f aca="false">$R8288*$X8288</f>
        <v>10505.2</v>
      </c>
      <c r="Z8288" s="7" t="n">
        <f aca="false">$W8288-$Y8288</f>
        <v>1853.868</v>
      </c>
      <c r="AA8288" s="8" t="n">
        <f aca="false">IFERROR($Z8288/$W8288,0)</f>
        <v>0.15000063111555</v>
      </c>
      <c r="AB8288" s="2" t="s">
        <v>85</v>
      </c>
      <c r="AC8288" s="2" t="s">
        <v>43</v>
      </c>
    </row>
    <row r="8289" customFormat="false" ht="15" hidden="false" customHeight="false" outlineLevel="0" collapsed="false">
      <c r="A8289" s="2" t="s">
        <v>9810</v>
      </c>
      <c r="B8289" s="3" t="n">
        <v>45931</v>
      </c>
      <c r="C8289" s="4" t="n">
        <f aca="false">YEAR($B8289)</f>
        <v>2025</v>
      </c>
      <c r="D8289" s="4" t="n">
        <f aca="false">MONTH($B8289)</f>
        <v>10</v>
      </c>
      <c r="E8289" s="2" t="s">
        <v>4433</v>
      </c>
      <c r="F8289" s="5" t="n">
        <f aca="false">ROUNDUP(MONTH($B8289)/3,0)</f>
        <v>4</v>
      </c>
      <c r="G8289" s="2" t="s">
        <v>109</v>
      </c>
      <c r="H8289" s="2" t="s">
        <v>110</v>
      </c>
      <c r="I8289" s="2" t="s">
        <v>33</v>
      </c>
      <c r="J8289" s="2" t="s">
        <v>89</v>
      </c>
      <c r="K8289" s="2" t="s">
        <v>97</v>
      </c>
      <c r="L8289" s="2" t="s">
        <v>111</v>
      </c>
      <c r="M8289" s="2" t="s">
        <v>92</v>
      </c>
      <c r="N8289" s="2" t="s">
        <v>63</v>
      </c>
      <c r="O8289" s="2" t="s">
        <v>171</v>
      </c>
      <c r="P8289" s="2" t="s">
        <v>180</v>
      </c>
      <c r="Q8289" s="2" t="s">
        <v>181</v>
      </c>
      <c r="R8289" s="6" t="n">
        <v>2</v>
      </c>
      <c r="S8289" s="7" t="n">
        <v>2478.17</v>
      </c>
      <c r="T8289" s="7" t="n">
        <f aca="false">$R8289*$S8289</f>
        <v>4956.34</v>
      </c>
      <c r="U8289" s="8" t="n">
        <v>0.05</v>
      </c>
      <c r="V8289" s="7" t="n">
        <f aca="false">$T8289*$U8289</f>
        <v>247.817</v>
      </c>
      <c r="W8289" s="7" t="n">
        <f aca="false">$T8289-$V8289</f>
        <v>4708.523</v>
      </c>
      <c r="X8289" s="7" t="n">
        <v>1634.08</v>
      </c>
      <c r="Y8289" s="7" t="n">
        <f aca="false">$R8289*$X8289</f>
        <v>3268.16</v>
      </c>
      <c r="Z8289" s="7" t="n">
        <f aca="false">$W8289-$Y8289</f>
        <v>1440.363</v>
      </c>
      <c r="AA8289" s="8" t="n">
        <f aca="false">IFERROR($Z8289/$W8289,0)</f>
        <v>0.305905482462335</v>
      </c>
      <c r="AB8289" s="2" t="s">
        <v>67</v>
      </c>
      <c r="AC8289" s="2" t="s">
        <v>43</v>
      </c>
    </row>
    <row r="8290" customFormat="false" ht="15" hidden="false" customHeight="false" outlineLevel="0" collapsed="false">
      <c r="A8290" s="2" t="s">
        <v>9811</v>
      </c>
      <c r="B8290" s="3" t="n">
        <v>45931</v>
      </c>
      <c r="C8290" s="4" t="n">
        <f aca="false">YEAR($B8290)</f>
        <v>2025</v>
      </c>
      <c r="D8290" s="4" t="n">
        <f aca="false">MONTH($B8290)</f>
        <v>10</v>
      </c>
      <c r="E8290" s="2" t="s">
        <v>4433</v>
      </c>
      <c r="F8290" s="5" t="n">
        <f aca="false">ROUNDUP(MONTH($B8290)/3,0)</f>
        <v>4</v>
      </c>
      <c r="G8290" s="2" t="s">
        <v>102</v>
      </c>
      <c r="H8290" s="2" t="s">
        <v>103</v>
      </c>
      <c r="I8290" s="2" t="s">
        <v>104</v>
      </c>
      <c r="J8290" s="2" t="s">
        <v>47</v>
      </c>
      <c r="K8290" s="2" t="s">
        <v>48</v>
      </c>
      <c r="L8290" s="2" t="s">
        <v>49</v>
      </c>
      <c r="M8290" s="2" t="s">
        <v>118</v>
      </c>
      <c r="N8290" s="2" t="s">
        <v>63</v>
      </c>
      <c r="O8290" s="2" t="s">
        <v>39</v>
      </c>
      <c r="P8290" s="2" t="s">
        <v>40</v>
      </c>
      <c r="Q8290" s="2" t="s">
        <v>41</v>
      </c>
      <c r="R8290" s="6" t="n">
        <v>14</v>
      </c>
      <c r="S8290" s="7" t="n">
        <v>494.48</v>
      </c>
      <c r="T8290" s="7" t="n">
        <f aca="false">$R8290*$S8290</f>
        <v>6922.72</v>
      </c>
      <c r="U8290" s="8" t="n">
        <v>0</v>
      </c>
      <c r="V8290" s="7" t="n">
        <f aca="false">$T8290*$U8290</f>
        <v>0</v>
      </c>
      <c r="W8290" s="7" t="n">
        <f aca="false">$T8290-$V8290</f>
        <v>6922.72</v>
      </c>
      <c r="X8290" s="7" t="n">
        <v>313.77</v>
      </c>
      <c r="Y8290" s="7" t="n">
        <f aca="false">$R8290*$X8290</f>
        <v>4392.78</v>
      </c>
      <c r="Z8290" s="7" t="n">
        <f aca="false">$W8290-$Y8290</f>
        <v>2529.94</v>
      </c>
      <c r="AA8290" s="8" t="n">
        <f aca="false">IFERROR($Z8290/$W8290,0)</f>
        <v>0.36545461899369</v>
      </c>
      <c r="AB8290" s="2" t="s">
        <v>67</v>
      </c>
      <c r="AC8290" s="2" t="s">
        <v>43</v>
      </c>
    </row>
    <row r="8291" customFormat="false" ht="15" hidden="false" customHeight="false" outlineLevel="0" collapsed="false">
      <c r="A8291" s="2" t="s">
        <v>9812</v>
      </c>
      <c r="B8291" s="3" t="n">
        <v>45931</v>
      </c>
      <c r="C8291" s="4" t="n">
        <f aca="false">YEAR($B8291)</f>
        <v>2025</v>
      </c>
      <c r="D8291" s="4" t="n">
        <f aca="false">MONTH($B8291)</f>
        <v>10</v>
      </c>
      <c r="E8291" s="2" t="s">
        <v>4433</v>
      </c>
      <c r="F8291" s="5" t="n">
        <f aca="false">ROUNDUP(MONTH($B8291)/3,0)</f>
        <v>4</v>
      </c>
      <c r="G8291" s="2" t="s">
        <v>652</v>
      </c>
      <c r="H8291" s="2" t="s">
        <v>653</v>
      </c>
      <c r="I8291" s="2" t="s">
        <v>33</v>
      </c>
      <c r="J8291" s="2" t="s">
        <v>47</v>
      </c>
      <c r="K8291" s="2" t="s">
        <v>221</v>
      </c>
      <c r="L8291" s="2" t="s">
        <v>222</v>
      </c>
      <c r="M8291" s="2" t="s">
        <v>105</v>
      </c>
      <c r="N8291" s="2" t="s">
        <v>151</v>
      </c>
      <c r="O8291" s="2" t="s">
        <v>171</v>
      </c>
      <c r="P8291" s="2" t="s">
        <v>204</v>
      </c>
      <c r="Q8291" s="2" t="s">
        <v>264</v>
      </c>
      <c r="R8291" s="6" t="n">
        <v>3</v>
      </c>
      <c r="S8291" s="7" t="n">
        <v>1462.1</v>
      </c>
      <c r="T8291" s="7" t="n">
        <f aca="false">$R8291*$S8291</f>
        <v>4386.3</v>
      </c>
      <c r="U8291" s="8" t="n">
        <v>0.08</v>
      </c>
      <c r="V8291" s="7" t="n">
        <f aca="false">$T8291*$U8291</f>
        <v>350.904</v>
      </c>
      <c r="W8291" s="7" t="n">
        <f aca="false">$T8291-$V8291</f>
        <v>4035.396</v>
      </c>
      <c r="X8291" s="7" t="n">
        <v>907.54</v>
      </c>
      <c r="Y8291" s="7" t="n">
        <f aca="false">$R8291*$X8291</f>
        <v>2722.62</v>
      </c>
      <c r="Z8291" s="7" t="n">
        <f aca="false">$W8291-$Y8291</f>
        <v>1312.776</v>
      </c>
      <c r="AA8291" s="8" t="n">
        <f aca="false">IFERROR($Z8291/$W8291,0)</f>
        <v>0.325315285042657</v>
      </c>
      <c r="AB8291" s="2" t="s">
        <v>42</v>
      </c>
      <c r="AC8291" s="2" t="s">
        <v>43</v>
      </c>
    </row>
    <row r="8292" customFormat="false" ht="15" hidden="false" customHeight="false" outlineLevel="0" collapsed="false">
      <c r="A8292" s="2" t="s">
        <v>9813</v>
      </c>
      <c r="B8292" s="3" t="n">
        <v>45931</v>
      </c>
      <c r="C8292" s="4" t="n">
        <f aca="false">YEAR($B8292)</f>
        <v>2025</v>
      </c>
      <c r="D8292" s="4" t="n">
        <f aca="false">MONTH($B8292)</f>
        <v>10</v>
      </c>
      <c r="E8292" s="2" t="s">
        <v>4433</v>
      </c>
      <c r="F8292" s="5" t="n">
        <f aca="false">ROUNDUP(MONTH($B8292)/3,0)</f>
        <v>4</v>
      </c>
      <c r="G8292" s="2" t="s">
        <v>122</v>
      </c>
      <c r="H8292" s="2" t="s">
        <v>123</v>
      </c>
      <c r="I8292" s="2" t="s">
        <v>33</v>
      </c>
      <c r="J8292" s="2" t="s">
        <v>89</v>
      </c>
      <c r="K8292" s="2" t="s">
        <v>124</v>
      </c>
      <c r="L8292" s="2" t="s">
        <v>125</v>
      </c>
      <c r="M8292" s="2" t="s">
        <v>135</v>
      </c>
      <c r="N8292" s="2" t="s">
        <v>38</v>
      </c>
      <c r="O8292" s="2" t="s">
        <v>114</v>
      </c>
      <c r="P8292" s="2" t="s">
        <v>234</v>
      </c>
      <c r="Q8292" s="2" t="s">
        <v>238</v>
      </c>
      <c r="R8292" s="6" t="n">
        <v>2</v>
      </c>
      <c r="S8292" s="7" t="n">
        <v>365.69</v>
      </c>
      <c r="T8292" s="7" t="n">
        <f aca="false">$R8292*$S8292</f>
        <v>731.38</v>
      </c>
      <c r="U8292" s="8" t="n">
        <v>0.08</v>
      </c>
      <c r="V8292" s="7" t="n">
        <f aca="false">$T8292*$U8292</f>
        <v>58.5104</v>
      </c>
      <c r="W8292" s="7" t="n">
        <f aca="false">$T8292-$V8292</f>
        <v>672.8696</v>
      </c>
      <c r="X8292" s="7" t="n">
        <v>216.1</v>
      </c>
      <c r="Y8292" s="7" t="n">
        <f aca="false">$R8292*$X8292</f>
        <v>432.2</v>
      </c>
      <c r="Z8292" s="7" t="n">
        <f aca="false">$W8292-$Y8292</f>
        <v>240.6696</v>
      </c>
      <c r="AA8292" s="8" t="n">
        <f aca="false">IFERROR($Z8292/$W8292,0)</f>
        <v>0.3576764353747</v>
      </c>
      <c r="AB8292" s="2" t="s">
        <v>85</v>
      </c>
      <c r="AC8292" s="2" t="s">
        <v>43</v>
      </c>
    </row>
    <row r="8293" customFormat="false" ht="15" hidden="false" customHeight="false" outlineLevel="0" collapsed="false">
      <c r="A8293" s="2" t="s">
        <v>9814</v>
      </c>
      <c r="B8293" s="3" t="n">
        <v>45932</v>
      </c>
      <c r="C8293" s="4" t="n">
        <f aca="false">YEAR($B8293)</f>
        <v>2025</v>
      </c>
      <c r="D8293" s="4" t="n">
        <f aca="false">MONTH($B8293)</f>
        <v>10</v>
      </c>
      <c r="E8293" s="2" t="s">
        <v>4433</v>
      </c>
      <c r="F8293" s="5" t="n">
        <f aca="false">ROUNDUP(MONTH($B8293)/3,0)</f>
        <v>4</v>
      </c>
      <c r="G8293" s="2" t="s">
        <v>316</v>
      </c>
      <c r="H8293" s="2" t="s">
        <v>317</v>
      </c>
      <c r="I8293" s="2" t="s">
        <v>104</v>
      </c>
      <c r="J8293" s="2" t="s">
        <v>89</v>
      </c>
      <c r="K8293" s="2" t="s">
        <v>97</v>
      </c>
      <c r="L8293" s="2" t="s">
        <v>111</v>
      </c>
      <c r="M8293" s="2" t="s">
        <v>135</v>
      </c>
      <c r="N8293" s="2" t="s">
        <v>38</v>
      </c>
      <c r="O8293" s="2" t="s">
        <v>52</v>
      </c>
      <c r="P8293" s="2" t="s">
        <v>83</v>
      </c>
      <c r="Q8293" s="2" t="s">
        <v>84</v>
      </c>
      <c r="R8293" s="6" t="n">
        <v>8</v>
      </c>
      <c r="S8293" s="7" t="n">
        <v>3920.01</v>
      </c>
      <c r="T8293" s="7" t="n">
        <f aca="false">$R8293*$S8293</f>
        <v>31360.08</v>
      </c>
      <c r="U8293" s="8" t="n">
        <v>0.08</v>
      </c>
      <c r="V8293" s="7" t="n">
        <f aca="false">$T8293*$U8293</f>
        <v>2508.8064</v>
      </c>
      <c r="W8293" s="7" t="n">
        <f aca="false">$T8293-$V8293</f>
        <v>28851.2736</v>
      </c>
      <c r="X8293" s="7" t="n">
        <v>3016.87</v>
      </c>
      <c r="Y8293" s="7" t="n">
        <f aca="false">$R8293*$X8293</f>
        <v>24134.96</v>
      </c>
      <c r="Z8293" s="7" t="n">
        <f aca="false">$W8293-$Y8293</f>
        <v>4716.3136</v>
      </c>
      <c r="AA8293" s="8" t="n">
        <f aca="false">IFERROR($Z8293/$W8293,0)</f>
        <v>0.163469858051604</v>
      </c>
      <c r="AB8293" s="2" t="s">
        <v>85</v>
      </c>
      <c r="AC8293" s="2" t="s">
        <v>43</v>
      </c>
    </row>
    <row r="8294" customFormat="false" ht="15" hidden="false" customHeight="false" outlineLevel="0" collapsed="false">
      <c r="A8294" s="2" t="s">
        <v>9815</v>
      </c>
      <c r="B8294" s="3" t="n">
        <v>45932</v>
      </c>
      <c r="C8294" s="4" t="n">
        <f aca="false">YEAR($B8294)</f>
        <v>2025</v>
      </c>
      <c r="D8294" s="4" t="n">
        <f aca="false">MONTH($B8294)</f>
        <v>10</v>
      </c>
      <c r="E8294" s="2" t="s">
        <v>4433</v>
      </c>
      <c r="F8294" s="5" t="n">
        <f aca="false">ROUNDUP(MONTH($B8294)/3,0)</f>
        <v>4</v>
      </c>
      <c r="G8294" s="2" t="s">
        <v>1231</v>
      </c>
      <c r="H8294" s="2" t="s">
        <v>1232</v>
      </c>
      <c r="I8294" s="2" t="s">
        <v>33</v>
      </c>
      <c r="J8294" s="2" t="s">
        <v>47</v>
      </c>
      <c r="K8294" s="2" t="s">
        <v>48</v>
      </c>
      <c r="L8294" s="2" t="s">
        <v>155</v>
      </c>
      <c r="M8294" s="2" t="s">
        <v>156</v>
      </c>
      <c r="N8294" s="2" t="s">
        <v>51</v>
      </c>
      <c r="O8294" s="2" t="s">
        <v>52</v>
      </c>
      <c r="P8294" s="2" t="s">
        <v>83</v>
      </c>
      <c r="Q8294" s="2" t="s">
        <v>178</v>
      </c>
      <c r="R8294" s="6" t="n">
        <v>1</v>
      </c>
      <c r="S8294" s="7" t="n">
        <v>2960.37</v>
      </c>
      <c r="T8294" s="7" t="n">
        <f aca="false">$R8294*$S8294</f>
        <v>2960.37</v>
      </c>
      <c r="U8294" s="8" t="n">
        <v>0</v>
      </c>
      <c r="V8294" s="7" t="n">
        <f aca="false">$T8294*$U8294</f>
        <v>0</v>
      </c>
      <c r="W8294" s="7" t="n">
        <f aca="false">$T8294-$V8294</f>
        <v>2960.37</v>
      </c>
      <c r="X8294" s="7" t="n">
        <v>2062.86</v>
      </c>
      <c r="Y8294" s="7" t="n">
        <f aca="false">$R8294*$X8294</f>
        <v>2062.86</v>
      </c>
      <c r="Z8294" s="7" t="n">
        <f aca="false">$W8294-$Y8294</f>
        <v>897.51</v>
      </c>
      <c r="AA8294" s="8" t="n">
        <f aca="false">IFERROR($Z8294/$W8294,0)</f>
        <v>0.303174940970216</v>
      </c>
      <c r="AB8294" s="2" t="s">
        <v>42</v>
      </c>
      <c r="AC8294" s="2" t="s">
        <v>43</v>
      </c>
    </row>
    <row r="8295" customFormat="false" ht="15" hidden="false" customHeight="false" outlineLevel="0" collapsed="false">
      <c r="A8295" s="2" t="s">
        <v>9816</v>
      </c>
      <c r="B8295" s="3" t="n">
        <v>45932</v>
      </c>
      <c r="C8295" s="4" t="n">
        <f aca="false">YEAR($B8295)</f>
        <v>2025</v>
      </c>
      <c r="D8295" s="4" t="n">
        <f aca="false">MONTH($B8295)</f>
        <v>10</v>
      </c>
      <c r="E8295" s="2" t="s">
        <v>4433</v>
      </c>
      <c r="F8295" s="5" t="n">
        <f aca="false">ROUNDUP(MONTH($B8295)/3,0)</f>
        <v>4</v>
      </c>
      <c r="G8295" s="2" t="s">
        <v>2374</v>
      </c>
      <c r="H8295" s="2" t="s">
        <v>2375</v>
      </c>
      <c r="I8295" s="2" t="s">
        <v>33</v>
      </c>
      <c r="J8295" s="2" t="s">
        <v>89</v>
      </c>
      <c r="K8295" s="2" t="s">
        <v>90</v>
      </c>
      <c r="L8295" s="2" t="s">
        <v>161</v>
      </c>
      <c r="M8295" s="2" t="s">
        <v>92</v>
      </c>
      <c r="N8295" s="2" t="s">
        <v>73</v>
      </c>
      <c r="O8295" s="2" t="s">
        <v>39</v>
      </c>
      <c r="P8295" s="2" t="s">
        <v>40</v>
      </c>
      <c r="Q8295" s="2" t="s">
        <v>100</v>
      </c>
      <c r="R8295" s="6" t="n">
        <v>2</v>
      </c>
      <c r="S8295" s="7" t="n">
        <v>1714.4</v>
      </c>
      <c r="T8295" s="7" t="n">
        <f aca="false">$R8295*$S8295</f>
        <v>3428.8</v>
      </c>
      <c r="U8295" s="8" t="n">
        <v>0.05</v>
      </c>
      <c r="V8295" s="7" t="n">
        <f aca="false">$T8295*$U8295</f>
        <v>171.44</v>
      </c>
      <c r="W8295" s="7" t="n">
        <f aca="false">$T8295-$V8295</f>
        <v>3257.36</v>
      </c>
      <c r="X8295" s="7" t="n">
        <v>1148.94</v>
      </c>
      <c r="Y8295" s="7" t="n">
        <f aca="false">$R8295*$X8295</f>
        <v>2297.88</v>
      </c>
      <c r="Z8295" s="7" t="n">
        <f aca="false">$W8295-$Y8295</f>
        <v>959.48</v>
      </c>
      <c r="AA8295" s="8" t="n">
        <f aca="false">IFERROR($Z8295/$W8295,0)</f>
        <v>0.294557555812069</v>
      </c>
      <c r="AB8295" s="2" t="s">
        <v>85</v>
      </c>
      <c r="AC8295" s="2" t="s">
        <v>43</v>
      </c>
    </row>
    <row r="8296" customFormat="false" ht="15" hidden="false" customHeight="false" outlineLevel="0" collapsed="false">
      <c r="A8296" s="2" t="s">
        <v>9817</v>
      </c>
      <c r="B8296" s="3" t="n">
        <v>45932</v>
      </c>
      <c r="C8296" s="4" t="n">
        <f aca="false">YEAR($B8296)</f>
        <v>2025</v>
      </c>
      <c r="D8296" s="4" t="n">
        <f aca="false">MONTH($B8296)</f>
        <v>10</v>
      </c>
      <c r="E8296" s="2" t="s">
        <v>4433</v>
      </c>
      <c r="F8296" s="5" t="n">
        <f aca="false">ROUNDUP(MONTH($B8296)/3,0)</f>
        <v>4</v>
      </c>
      <c r="G8296" s="2" t="s">
        <v>261</v>
      </c>
      <c r="H8296" s="2" t="s">
        <v>262</v>
      </c>
      <c r="I8296" s="2" t="s">
        <v>33</v>
      </c>
      <c r="J8296" s="2" t="s">
        <v>47</v>
      </c>
      <c r="K8296" s="2" t="s">
        <v>196</v>
      </c>
      <c r="L8296" s="2" t="s">
        <v>197</v>
      </c>
      <c r="M8296" s="2" t="s">
        <v>156</v>
      </c>
      <c r="N8296" s="2" t="s">
        <v>51</v>
      </c>
      <c r="O8296" s="2" t="s">
        <v>39</v>
      </c>
      <c r="P8296" s="2" t="s">
        <v>40</v>
      </c>
      <c r="Q8296" s="2" t="s">
        <v>41</v>
      </c>
      <c r="R8296" s="6" t="n">
        <v>2</v>
      </c>
      <c r="S8296" s="7" t="n">
        <v>503.69</v>
      </c>
      <c r="T8296" s="7" t="n">
        <f aca="false">$R8296*$S8296</f>
        <v>1007.38</v>
      </c>
      <c r="U8296" s="8" t="n">
        <v>0.1</v>
      </c>
      <c r="V8296" s="7" t="n">
        <f aca="false">$T8296*$U8296</f>
        <v>100.738</v>
      </c>
      <c r="W8296" s="7" t="n">
        <f aca="false">$T8296-$V8296</f>
        <v>906.642</v>
      </c>
      <c r="X8296" s="7" t="n">
        <v>319.88</v>
      </c>
      <c r="Y8296" s="7" t="n">
        <f aca="false">$R8296*$X8296</f>
        <v>639.76</v>
      </c>
      <c r="Z8296" s="7" t="n">
        <f aca="false">$W8296-$Y8296</f>
        <v>266.882</v>
      </c>
      <c r="AA8296" s="8" t="n">
        <f aca="false">IFERROR($Z8296/$W8296,0)</f>
        <v>0.2943631554682</v>
      </c>
      <c r="AB8296" s="2" t="s">
        <v>42</v>
      </c>
      <c r="AC8296" s="2" t="s">
        <v>43</v>
      </c>
    </row>
    <row r="8297" customFormat="false" ht="15" hidden="false" customHeight="false" outlineLevel="0" collapsed="false">
      <c r="A8297" s="2" t="s">
        <v>9818</v>
      </c>
      <c r="B8297" s="3" t="n">
        <v>45932</v>
      </c>
      <c r="C8297" s="4" t="n">
        <f aca="false">YEAR($B8297)</f>
        <v>2025</v>
      </c>
      <c r="D8297" s="4" t="n">
        <f aca="false">MONTH($B8297)</f>
        <v>10</v>
      </c>
      <c r="E8297" s="2" t="s">
        <v>4433</v>
      </c>
      <c r="F8297" s="5" t="n">
        <f aca="false">ROUNDUP(MONTH($B8297)/3,0)</f>
        <v>4</v>
      </c>
      <c r="G8297" s="2" t="s">
        <v>2072</v>
      </c>
      <c r="H8297" s="2" t="s">
        <v>728</v>
      </c>
      <c r="I8297" s="2" t="s">
        <v>33</v>
      </c>
      <c r="J8297" s="2" t="s">
        <v>34</v>
      </c>
      <c r="K8297" s="2" t="s">
        <v>230</v>
      </c>
      <c r="L8297" s="2" t="s">
        <v>231</v>
      </c>
      <c r="M8297" s="2" t="s">
        <v>37</v>
      </c>
      <c r="N8297" s="2" t="s">
        <v>63</v>
      </c>
      <c r="O8297" s="2" t="s">
        <v>114</v>
      </c>
      <c r="P8297" s="2" t="s">
        <v>119</v>
      </c>
      <c r="Q8297" s="2" t="s">
        <v>191</v>
      </c>
      <c r="R8297" s="6" t="n">
        <v>2</v>
      </c>
      <c r="S8297" s="7" t="n">
        <v>435.71</v>
      </c>
      <c r="T8297" s="7" t="n">
        <f aca="false">$R8297*$S8297</f>
        <v>871.42</v>
      </c>
      <c r="U8297" s="8" t="n">
        <v>0.08</v>
      </c>
      <c r="V8297" s="7" t="n">
        <f aca="false">$T8297*$U8297</f>
        <v>69.7136</v>
      </c>
      <c r="W8297" s="7" t="n">
        <f aca="false">$T8297-$V8297</f>
        <v>801.7064</v>
      </c>
      <c r="X8297" s="7" t="n">
        <v>239.92</v>
      </c>
      <c r="Y8297" s="7" t="n">
        <f aca="false">$R8297*$X8297</f>
        <v>479.84</v>
      </c>
      <c r="Z8297" s="7" t="n">
        <f aca="false">$W8297-$Y8297</f>
        <v>321.8664</v>
      </c>
      <c r="AA8297" s="8" t="n">
        <f aca="false">IFERROR($Z8297/$W8297,0)</f>
        <v>0.4014766503049</v>
      </c>
      <c r="AB8297" s="2" t="s">
        <v>85</v>
      </c>
      <c r="AC8297" s="2" t="s">
        <v>43</v>
      </c>
    </row>
    <row r="8298" customFormat="false" ht="15" hidden="false" customHeight="false" outlineLevel="0" collapsed="false">
      <c r="A8298" s="2" t="s">
        <v>9819</v>
      </c>
      <c r="B8298" s="3" t="n">
        <v>45932</v>
      </c>
      <c r="C8298" s="4" t="n">
        <f aca="false">YEAR($B8298)</f>
        <v>2025</v>
      </c>
      <c r="D8298" s="4" t="n">
        <f aca="false">MONTH($B8298)</f>
        <v>10</v>
      </c>
      <c r="E8298" s="2" t="s">
        <v>4433</v>
      </c>
      <c r="F8298" s="5" t="n">
        <f aca="false">ROUNDUP(MONTH($B8298)/3,0)</f>
        <v>4</v>
      </c>
      <c r="G8298" s="2" t="s">
        <v>1420</v>
      </c>
      <c r="H8298" s="2" t="s">
        <v>1421</v>
      </c>
      <c r="I8298" s="2" t="s">
        <v>33</v>
      </c>
      <c r="J8298" s="2" t="s">
        <v>47</v>
      </c>
      <c r="K8298" s="2" t="s">
        <v>196</v>
      </c>
      <c r="L8298" s="2" t="s">
        <v>197</v>
      </c>
      <c r="M8298" s="2" t="s">
        <v>156</v>
      </c>
      <c r="N8298" s="2" t="s">
        <v>63</v>
      </c>
      <c r="O8298" s="2" t="s">
        <v>64</v>
      </c>
      <c r="P8298" s="2" t="s">
        <v>65</v>
      </c>
      <c r="Q8298" s="2" t="s">
        <v>66</v>
      </c>
      <c r="R8298" s="6" t="n">
        <v>1</v>
      </c>
      <c r="S8298" s="7" t="n">
        <v>8419.71</v>
      </c>
      <c r="T8298" s="7" t="n">
        <f aca="false">$R8298*$S8298</f>
        <v>8419.71</v>
      </c>
      <c r="U8298" s="8" t="n">
        <v>0.05</v>
      </c>
      <c r="V8298" s="7" t="n">
        <f aca="false">$T8298*$U8298</f>
        <v>420.9855</v>
      </c>
      <c r="W8298" s="7" t="n">
        <f aca="false">$T8298-$V8298</f>
        <v>7998.7245</v>
      </c>
      <c r="X8298" s="7" t="n">
        <v>6238.37</v>
      </c>
      <c r="Y8298" s="7" t="n">
        <f aca="false">$R8298*$X8298</f>
        <v>6238.37</v>
      </c>
      <c r="Z8298" s="7" t="n">
        <f aca="false">$W8298-$Y8298</f>
        <v>1760.3545</v>
      </c>
      <c r="AA8298" s="8" t="n">
        <f aca="false">IFERROR($Z8298/$W8298,0)</f>
        <v>0.220079401409562</v>
      </c>
      <c r="AB8298" s="2" t="s">
        <v>55</v>
      </c>
      <c r="AC8298" s="2" t="s">
        <v>43</v>
      </c>
    </row>
    <row r="8299" customFormat="false" ht="15" hidden="false" customHeight="false" outlineLevel="0" collapsed="false">
      <c r="A8299" s="2" t="s">
        <v>9820</v>
      </c>
      <c r="B8299" s="3" t="n">
        <v>45932</v>
      </c>
      <c r="C8299" s="4" t="n">
        <f aca="false">YEAR($B8299)</f>
        <v>2025</v>
      </c>
      <c r="D8299" s="4" t="n">
        <f aca="false">MONTH($B8299)</f>
        <v>10</v>
      </c>
      <c r="E8299" s="2" t="s">
        <v>4433</v>
      </c>
      <c r="F8299" s="5" t="n">
        <f aca="false">ROUNDUP(MONTH($B8299)/3,0)</f>
        <v>4</v>
      </c>
      <c r="G8299" s="2" t="s">
        <v>379</v>
      </c>
      <c r="H8299" s="2" t="s">
        <v>380</v>
      </c>
      <c r="I8299" s="2" t="s">
        <v>33</v>
      </c>
      <c r="J8299" s="2" t="s">
        <v>34</v>
      </c>
      <c r="K8299" s="2" t="s">
        <v>242</v>
      </c>
      <c r="L8299" s="2" t="s">
        <v>243</v>
      </c>
      <c r="M8299" s="2" t="s">
        <v>82</v>
      </c>
      <c r="N8299" s="2" t="s">
        <v>51</v>
      </c>
      <c r="O8299" s="2" t="s">
        <v>114</v>
      </c>
      <c r="P8299" s="2" t="s">
        <v>119</v>
      </c>
      <c r="Q8299" s="2" t="s">
        <v>308</v>
      </c>
      <c r="R8299" s="6" t="n">
        <v>3</v>
      </c>
      <c r="S8299" s="7" t="n">
        <v>343.26</v>
      </c>
      <c r="T8299" s="7" t="n">
        <f aca="false">$R8299*$S8299</f>
        <v>1029.78</v>
      </c>
      <c r="U8299" s="8" t="n">
        <v>0.08</v>
      </c>
      <c r="V8299" s="7" t="n">
        <f aca="false">$T8299*$U8299</f>
        <v>82.3824</v>
      </c>
      <c r="W8299" s="7" t="n">
        <f aca="false">$T8299-$V8299</f>
        <v>947.3976</v>
      </c>
      <c r="X8299" s="7" t="n">
        <v>166.41</v>
      </c>
      <c r="Y8299" s="7" t="n">
        <f aca="false">$R8299*$X8299</f>
        <v>499.23</v>
      </c>
      <c r="Z8299" s="7" t="n">
        <f aca="false">$W8299-$Y8299</f>
        <v>448.1676</v>
      </c>
      <c r="AA8299" s="8" t="n">
        <f aca="false">IFERROR($Z8299/$W8299,0)</f>
        <v>0.473051230022115</v>
      </c>
      <c r="AB8299" s="2" t="s">
        <v>85</v>
      </c>
      <c r="AC8299" s="2" t="s">
        <v>43</v>
      </c>
    </row>
    <row r="8300" customFormat="false" ht="15" hidden="false" customHeight="false" outlineLevel="0" collapsed="false">
      <c r="A8300" s="2" t="s">
        <v>9821</v>
      </c>
      <c r="B8300" s="3" t="n">
        <v>45932</v>
      </c>
      <c r="C8300" s="4" t="n">
        <f aca="false">YEAR($B8300)</f>
        <v>2025</v>
      </c>
      <c r="D8300" s="4" t="n">
        <f aca="false">MONTH($B8300)</f>
        <v>10</v>
      </c>
      <c r="E8300" s="2" t="s">
        <v>4433</v>
      </c>
      <c r="F8300" s="5" t="n">
        <f aca="false">ROUNDUP(MONTH($B8300)/3,0)</f>
        <v>4</v>
      </c>
      <c r="G8300" s="2" t="s">
        <v>278</v>
      </c>
      <c r="H8300" s="2" t="s">
        <v>279</v>
      </c>
      <c r="I8300" s="2" t="s">
        <v>104</v>
      </c>
      <c r="J8300" s="2" t="s">
        <v>47</v>
      </c>
      <c r="K8300" s="2" t="s">
        <v>185</v>
      </c>
      <c r="L8300" s="2" t="s">
        <v>186</v>
      </c>
      <c r="M8300" s="2" t="s">
        <v>50</v>
      </c>
      <c r="N8300" s="2" t="s">
        <v>73</v>
      </c>
      <c r="O8300" s="2" t="s">
        <v>64</v>
      </c>
      <c r="P8300" s="2" t="s">
        <v>74</v>
      </c>
      <c r="Q8300" s="2" t="s">
        <v>259</v>
      </c>
      <c r="R8300" s="6" t="n">
        <v>3</v>
      </c>
      <c r="S8300" s="7" t="n">
        <v>2508.67</v>
      </c>
      <c r="T8300" s="7" t="n">
        <f aca="false">$R8300*$S8300</f>
        <v>7526.01</v>
      </c>
      <c r="U8300" s="8" t="n">
        <v>0.1</v>
      </c>
      <c r="V8300" s="7" t="n">
        <f aca="false">$T8300*$U8300</f>
        <v>752.601</v>
      </c>
      <c r="W8300" s="7" t="n">
        <f aca="false">$T8300-$V8300</f>
        <v>6773.409</v>
      </c>
      <c r="X8300" s="7" t="n">
        <v>1916.6</v>
      </c>
      <c r="Y8300" s="7" t="n">
        <f aca="false">$R8300*$X8300</f>
        <v>5749.8</v>
      </c>
      <c r="Z8300" s="7" t="n">
        <f aca="false">$W8300-$Y8300</f>
        <v>1023.609</v>
      </c>
      <c r="AA8300" s="8" t="n">
        <f aca="false">IFERROR($Z8300/$W8300,0)</f>
        <v>0.15112168776461</v>
      </c>
      <c r="AB8300" s="2" t="s">
        <v>42</v>
      </c>
      <c r="AC8300" s="2" t="s">
        <v>43</v>
      </c>
    </row>
    <row r="8301" customFormat="false" ht="15" hidden="false" customHeight="false" outlineLevel="0" collapsed="false">
      <c r="A8301" s="2" t="s">
        <v>9822</v>
      </c>
      <c r="B8301" s="3" t="n">
        <v>45932</v>
      </c>
      <c r="C8301" s="4" t="n">
        <f aca="false">YEAR($B8301)</f>
        <v>2025</v>
      </c>
      <c r="D8301" s="4" t="n">
        <f aca="false">MONTH($B8301)</f>
        <v>10</v>
      </c>
      <c r="E8301" s="2" t="s">
        <v>4433</v>
      </c>
      <c r="F8301" s="5" t="n">
        <f aca="false">ROUNDUP(MONTH($B8301)/3,0)</f>
        <v>4</v>
      </c>
      <c r="G8301" s="2" t="s">
        <v>727</v>
      </c>
      <c r="H8301" s="2" t="s">
        <v>728</v>
      </c>
      <c r="I8301" s="2" t="s">
        <v>33</v>
      </c>
      <c r="J8301" s="2" t="s">
        <v>59</v>
      </c>
      <c r="K8301" s="2" t="s">
        <v>210</v>
      </c>
      <c r="L8301" s="2" t="s">
        <v>211</v>
      </c>
      <c r="M8301" s="2" t="s">
        <v>142</v>
      </c>
      <c r="N8301" s="2" t="s">
        <v>51</v>
      </c>
      <c r="O8301" s="2" t="s">
        <v>171</v>
      </c>
      <c r="P8301" s="2" t="s">
        <v>204</v>
      </c>
      <c r="Q8301" s="2" t="s">
        <v>205</v>
      </c>
      <c r="R8301" s="6" t="n">
        <v>2</v>
      </c>
      <c r="S8301" s="7" t="n">
        <v>1183.05</v>
      </c>
      <c r="T8301" s="7" t="n">
        <f aca="false">$R8301*$S8301</f>
        <v>2366.1</v>
      </c>
      <c r="U8301" s="8" t="n">
        <v>0.05</v>
      </c>
      <c r="V8301" s="7" t="n">
        <f aca="false">$T8301*$U8301</f>
        <v>118.305</v>
      </c>
      <c r="W8301" s="7" t="n">
        <f aca="false">$T8301-$V8301</f>
        <v>2247.795</v>
      </c>
      <c r="X8301" s="7" t="n">
        <v>761.59</v>
      </c>
      <c r="Y8301" s="7" t="n">
        <f aca="false">$R8301*$X8301</f>
        <v>1523.18</v>
      </c>
      <c r="Z8301" s="7" t="n">
        <f aca="false">$W8301-$Y8301</f>
        <v>724.615</v>
      </c>
      <c r="AA8301" s="8" t="n">
        <f aca="false">IFERROR($Z8301/$W8301,0)</f>
        <v>0.322367030801296</v>
      </c>
      <c r="AB8301" s="2" t="s">
        <v>55</v>
      </c>
      <c r="AC8301" s="2" t="s">
        <v>43</v>
      </c>
    </row>
    <row r="8302" customFormat="false" ht="15" hidden="false" customHeight="false" outlineLevel="0" collapsed="false">
      <c r="A8302" s="2" t="s">
        <v>9823</v>
      </c>
      <c r="B8302" s="3" t="n">
        <v>45932</v>
      </c>
      <c r="C8302" s="4" t="n">
        <f aca="false">YEAR($B8302)</f>
        <v>2025</v>
      </c>
      <c r="D8302" s="4" t="n">
        <f aca="false">MONTH($B8302)</f>
        <v>10</v>
      </c>
      <c r="E8302" s="2" t="s">
        <v>4433</v>
      </c>
      <c r="F8302" s="5" t="n">
        <f aca="false">ROUNDUP(MONTH($B8302)/3,0)</f>
        <v>4</v>
      </c>
      <c r="G8302" s="2" t="s">
        <v>962</v>
      </c>
      <c r="H8302" s="2" t="s">
        <v>963</v>
      </c>
      <c r="I8302" s="2" t="s">
        <v>33</v>
      </c>
      <c r="J8302" s="2" t="s">
        <v>47</v>
      </c>
      <c r="K8302" s="2" t="s">
        <v>185</v>
      </c>
      <c r="L8302" s="2" t="s">
        <v>186</v>
      </c>
      <c r="M8302" s="2" t="s">
        <v>156</v>
      </c>
      <c r="N8302" s="2" t="s">
        <v>151</v>
      </c>
      <c r="O8302" s="2" t="s">
        <v>114</v>
      </c>
      <c r="P8302" s="2" t="s">
        <v>234</v>
      </c>
      <c r="Q8302" s="2" t="s">
        <v>238</v>
      </c>
      <c r="R8302" s="6" t="n">
        <v>2</v>
      </c>
      <c r="S8302" s="7" t="n">
        <v>384.75</v>
      </c>
      <c r="T8302" s="7" t="n">
        <f aca="false">$R8302*$S8302</f>
        <v>769.5</v>
      </c>
      <c r="U8302" s="8" t="n">
        <v>0.2</v>
      </c>
      <c r="V8302" s="7" t="n">
        <f aca="false">$T8302*$U8302</f>
        <v>153.9</v>
      </c>
      <c r="W8302" s="7" t="n">
        <f aca="false">$T8302-$V8302</f>
        <v>615.6</v>
      </c>
      <c r="X8302" s="7" t="n">
        <v>212.56</v>
      </c>
      <c r="Y8302" s="7" t="n">
        <f aca="false">$R8302*$X8302</f>
        <v>425.12</v>
      </c>
      <c r="Z8302" s="7" t="n">
        <f aca="false">$W8302-$Y8302</f>
        <v>190.48</v>
      </c>
      <c r="AA8302" s="8" t="n">
        <f aca="false">IFERROR($Z8302/$W8302,0)</f>
        <v>0.309421702404159</v>
      </c>
      <c r="AB8302" s="2" t="s">
        <v>85</v>
      </c>
      <c r="AC8302" s="2" t="s">
        <v>43</v>
      </c>
    </row>
    <row r="8303" customFormat="false" ht="15" hidden="false" customHeight="false" outlineLevel="0" collapsed="false">
      <c r="A8303" s="2" t="s">
        <v>9824</v>
      </c>
      <c r="B8303" s="3" t="n">
        <v>45933</v>
      </c>
      <c r="C8303" s="4" t="n">
        <f aca="false">YEAR($B8303)</f>
        <v>2025</v>
      </c>
      <c r="D8303" s="4" t="n">
        <f aca="false">MONTH($B8303)</f>
        <v>10</v>
      </c>
      <c r="E8303" s="2" t="s">
        <v>4433</v>
      </c>
      <c r="F8303" s="5" t="n">
        <f aca="false">ROUNDUP(MONTH($B8303)/3,0)</f>
        <v>4</v>
      </c>
      <c r="G8303" s="2" t="s">
        <v>611</v>
      </c>
      <c r="H8303" s="2" t="s">
        <v>612</v>
      </c>
      <c r="I8303" s="2" t="s">
        <v>33</v>
      </c>
      <c r="J8303" s="2" t="s">
        <v>34</v>
      </c>
      <c r="K8303" s="2" t="s">
        <v>35</v>
      </c>
      <c r="L8303" s="2" t="s">
        <v>36</v>
      </c>
      <c r="M8303" s="2" t="s">
        <v>82</v>
      </c>
      <c r="N8303" s="2" t="s">
        <v>51</v>
      </c>
      <c r="O8303" s="2" t="s">
        <v>171</v>
      </c>
      <c r="P8303" s="2" t="s">
        <v>172</v>
      </c>
      <c r="Q8303" s="2" t="s">
        <v>173</v>
      </c>
      <c r="R8303" s="6" t="n">
        <v>1</v>
      </c>
      <c r="S8303" s="7" t="n">
        <v>937.02</v>
      </c>
      <c r="T8303" s="7" t="n">
        <f aca="false">$R8303*$S8303</f>
        <v>937.02</v>
      </c>
      <c r="U8303" s="8" t="n">
        <v>0</v>
      </c>
      <c r="V8303" s="7" t="n">
        <f aca="false">$T8303*$U8303</f>
        <v>0</v>
      </c>
      <c r="W8303" s="7" t="n">
        <f aca="false">$T8303-$V8303</f>
        <v>937.02</v>
      </c>
      <c r="X8303" s="7" t="n">
        <v>538.1</v>
      </c>
      <c r="Y8303" s="7" t="n">
        <f aca="false">$R8303*$X8303</f>
        <v>538.1</v>
      </c>
      <c r="Z8303" s="7" t="n">
        <f aca="false">$W8303-$Y8303</f>
        <v>398.92</v>
      </c>
      <c r="AA8303" s="8" t="n">
        <f aca="false">IFERROR($Z8303/$W8303,0)</f>
        <v>0.425732641779258</v>
      </c>
      <c r="AB8303" s="2" t="s">
        <v>42</v>
      </c>
      <c r="AC8303" s="2" t="s">
        <v>43</v>
      </c>
    </row>
    <row r="8304" customFormat="false" ht="15" hidden="false" customHeight="false" outlineLevel="0" collapsed="false">
      <c r="A8304" s="2" t="s">
        <v>9825</v>
      </c>
      <c r="B8304" s="3" t="n">
        <v>45933</v>
      </c>
      <c r="C8304" s="4" t="n">
        <f aca="false">YEAR($B8304)</f>
        <v>2025</v>
      </c>
      <c r="D8304" s="4" t="n">
        <f aca="false">MONTH($B8304)</f>
        <v>10</v>
      </c>
      <c r="E8304" s="2" t="s">
        <v>4433</v>
      </c>
      <c r="F8304" s="5" t="n">
        <f aca="false">ROUNDUP(MONTH($B8304)/3,0)</f>
        <v>4</v>
      </c>
      <c r="G8304" s="2" t="s">
        <v>755</v>
      </c>
      <c r="H8304" s="2" t="s">
        <v>756</v>
      </c>
      <c r="I8304" s="2" t="s">
        <v>104</v>
      </c>
      <c r="J8304" s="2" t="s">
        <v>34</v>
      </c>
      <c r="K8304" s="2" t="s">
        <v>242</v>
      </c>
      <c r="L8304" s="2" t="s">
        <v>243</v>
      </c>
      <c r="M8304" s="2" t="s">
        <v>37</v>
      </c>
      <c r="N8304" s="2" t="s">
        <v>51</v>
      </c>
      <c r="O8304" s="2" t="s">
        <v>171</v>
      </c>
      <c r="P8304" s="2" t="s">
        <v>180</v>
      </c>
      <c r="Q8304" s="2" t="s">
        <v>181</v>
      </c>
      <c r="R8304" s="6" t="n">
        <v>3</v>
      </c>
      <c r="S8304" s="7" t="n">
        <v>2468.79</v>
      </c>
      <c r="T8304" s="7" t="n">
        <f aca="false">$R8304*$S8304</f>
        <v>7406.37</v>
      </c>
      <c r="U8304" s="8" t="n">
        <v>0</v>
      </c>
      <c r="V8304" s="7" t="n">
        <f aca="false">$T8304*$U8304</f>
        <v>0</v>
      </c>
      <c r="W8304" s="7" t="n">
        <f aca="false">$T8304-$V8304</f>
        <v>7406.37</v>
      </c>
      <c r="X8304" s="7" t="n">
        <v>1664.37</v>
      </c>
      <c r="Y8304" s="7" t="n">
        <f aca="false">$R8304*$X8304</f>
        <v>4993.11</v>
      </c>
      <c r="Z8304" s="7" t="n">
        <f aca="false">$W8304-$Y8304</f>
        <v>2413.26</v>
      </c>
      <c r="AA8304" s="8" t="n">
        <f aca="false">IFERROR($Z8304/$W8304,0)</f>
        <v>0.325835733294448</v>
      </c>
      <c r="AB8304" s="2" t="s">
        <v>85</v>
      </c>
      <c r="AC8304" s="2" t="s">
        <v>43</v>
      </c>
    </row>
    <row r="8305" customFormat="false" ht="15" hidden="false" customHeight="false" outlineLevel="0" collapsed="false">
      <c r="A8305" s="2" t="s">
        <v>9826</v>
      </c>
      <c r="B8305" s="3" t="n">
        <v>45933</v>
      </c>
      <c r="C8305" s="4" t="n">
        <f aca="false">YEAR($B8305)</f>
        <v>2025</v>
      </c>
      <c r="D8305" s="4" t="n">
        <f aca="false">MONTH($B8305)</f>
        <v>10</v>
      </c>
      <c r="E8305" s="2" t="s">
        <v>4433</v>
      </c>
      <c r="F8305" s="5" t="n">
        <f aca="false">ROUNDUP(MONTH($B8305)/3,0)</f>
        <v>4</v>
      </c>
      <c r="G8305" s="2" t="s">
        <v>269</v>
      </c>
      <c r="H8305" s="2" t="s">
        <v>270</v>
      </c>
      <c r="I8305" s="2" t="s">
        <v>104</v>
      </c>
      <c r="J8305" s="2" t="s">
        <v>47</v>
      </c>
      <c r="K8305" s="2" t="s">
        <v>48</v>
      </c>
      <c r="L8305" s="2" t="s">
        <v>155</v>
      </c>
      <c r="M8305" s="2" t="s">
        <v>105</v>
      </c>
      <c r="N8305" s="2" t="s">
        <v>63</v>
      </c>
      <c r="O8305" s="2" t="s">
        <v>114</v>
      </c>
      <c r="P8305" s="2" t="s">
        <v>115</v>
      </c>
      <c r="Q8305" s="2" t="s">
        <v>116</v>
      </c>
      <c r="R8305" s="6" t="n">
        <v>15</v>
      </c>
      <c r="S8305" s="7" t="n">
        <v>317.05</v>
      </c>
      <c r="T8305" s="7" t="n">
        <f aca="false">$R8305*$S8305</f>
        <v>4755.75</v>
      </c>
      <c r="U8305" s="8" t="n">
        <v>0</v>
      </c>
      <c r="V8305" s="7" t="n">
        <f aca="false">$T8305*$U8305</f>
        <v>0</v>
      </c>
      <c r="W8305" s="7" t="n">
        <f aca="false">$T8305-$V8305</f>
        <v>4755.75</v>
      </c>
      <c r="X8305" s="7" t="n">
        <v>167.6</v>
      </c>
      <c r="Y8305" s="7" t="n">
        <f aca="false">$R8305*$X8305</f>
        <v>2514</v>
      </c>
      <c r="Z8305" s="7" t="n">
        <f aca="false">$W8305-$Y8305</f>
        <v>2241.75</v>
      </c>
      <c r="AA8305" s="8" t="n">
        <f aca="false">IFERROR($Z8305/$W8305,0)</f>
        <v>0.471376754455133</v>
      </c>
      <c r="AB8305" s="2" t="s">
        <v>55</v>
      </c>
      <c r="AC8305" s="2" t="s">
        <v>43</v>
      </c>
    </row>
    <row r="8306" customFormat="false" ht="15" hidden="false" customHeight="false" outlineLevel="0" collapsed="false">
      <c r="A8306" s="2" t="s">
        <v>9827</v>
      </c>
      <c r="B8306" s="3" t="n">
        <v>45933</v>
      </c>
      <c r="C8306" s="4" t="n">
        <f aca="false">YEAR($B8306)</f>
        <v>2025</v>
      </c>
      <c r="D8306" s="4" t="n">
        <f aca="false">MONTH($B8306)</f>
        <v>10</v>
      </c>
      <c r="E8306" s="2" t="s">
        <v>4433</v>
      </c>
      <c r="F8306" s="5" t="n">
        <f aca="false">ROUNDUP(MONTH($B8306)/3,0)</f>
        <v>4</v>
      </c>
      <c r="G8306" s="2" t="s">
        <v>109</v>
      </c>
      <c r="H8306" s="2" t="s">
        <v>110</v>
      </c>
      <c r="I8306" s="2" t="s">
        <v>33</v>
      </c>
      <c r="J8306" s="2" t="s">
        <v>89</v>
      </c>
      <c r="K8306" s="2" t="s">
        <v>97</v>
      </c>
      <c r="L8306" s="2" t="s">
        <v>111</v>
      </c>
      <c r="M8306" s="2" t="s">
        <v>92</v>
      </c>
      <c r="N8306" s="2" t="s">
        <v>73</v>
      </c>
      <c r="O8306" s="2" t="s">
        <v>39</v>
      </c>
      <c r="P8306" s="2" t="s">
        <v>40</v>
      </c>
      <c r="Q8306" s="2" t="s">
        <v>41</v>
      </c>
      <c r="R8306" s="6" t="n">
        <v>1</v>
      </c>
      <c r="S8306" s="7" t="n">
        <v>489.8</v>
      </c>
      <c r="T8306" s="7" t="n">
        <f aca="false">$R8306*$S8306</f>
        <v>489.8</v>
      </c>
      <c r="U8306" s="8" t="n">
        <v>0</v>
      </c>
      <c r="V8306" s="7" t="n">
        <f aca="false">$T8306*$U8306</f>
        <v>0</v>
      </c>
      <c r="W8306" s="7" t="n">
        <f aca="false">$T8306-$V8306</f>
        <v>489.8</v>
      </c>
      <c r="X8306" s="7" t="n">
        <v>292.83</v>
      </c>
      <c r="Y8306" s="7" t="n">
        <f aca="false">$R8306*$X8306</f>
        <v>292.83</v>
      </c>
      <c r="Z8306" s="7" t="n">
        <f aca="false">$W8306-$Y8306</f>
        <v>196.97</v>
      </c>
      <c r="AA8306" s="8" t="n">
        <f aca="false">IFERROR($Z8306/$W8306,0)</f>
        <v>0.402143732135566</v>
      </c>
      <c r="AB8306" s="2" t="s">
        <v>85</v>
      </c>
      <c r="AC8306" s="2" t="s">
        <v>43</v>
      </c>
    </row>
    <row r="8307" customFormat="false" ht="15" hidden="false" customHeight="false" outlineLevel="0" collapsed="false">
      <c r="A8307" s="2" t="s">
        <v>9828</v>
      </c>
      <c r="B8307" s="3" t="n">
        <v>45933</v>
      </c>
      <c r="C8307" s="4" t="n">
        <f aca="false">YEAR($B8307)</f>
        <v>2025</v>
      </c>
      <c r="D8307" s="4" t="n">
        <f aca="false">MONTH($B8307)</f>
        <v>10</v>
      </c>
      <c r="E8307" s="2" t="s">
        <v>4433</v>
      </c>
      <c r="F8307" s="5" t="n">
        <f aca="false">ROUNDUP(MONTH($B8307)/3,0)</f>
        <v>4</v>
      </c>
      <c r="G8307" s="2" t="s">
        <v>9829</v>
      </c>
      <c r="H8307" s="2" t="s">
        <v>9830</v>
      </c>
      <c r="I8307" s="2" t="s">
        <v>33</v>
      </c>
      <c r="J8307" s="2" t="s">
        <v>89</v>
      </c>
      <c r="K8307" s="2" t="s">
        <v>124</v>
      </c>
      <c r="L8307" s="2" t="s">
        <v>125</v>
      </c>
      <c r="M8307" s="2" t="s">
        <v>135</v>
      </c>
      <c r="N8307" s="2" t="s">
        <v>63</v>
      </c>
      <c r="O8307" s="2" t="s">
        <v>64</v>
      </c>
      <c r="P8307" s="2" t="s">
        <v>342</v>
      </c>
      <c r="Q8307" s="2" t="s">
        <v>408</v>
      </c>
      <c r="R8307" s="6" t="n">
        <v>2</v>
      </c>
      <c r="S8307" s="7" t="n">
        <v>5803.04</v>
      </c>
      <c r="T8307" s="7" t="n">
        <f aca="false">$R8307*$S8307</f>
        <v>11606.08</v>
      </c>
      <c r="U8307" s="8" t="n">
        <v>0.1</v>
      </c>
      <c r="V8307" s="7" t="n">
        <f aca="false">$T8307*$U8307</f>
        <v>1160.608</v>
      </c>
      <c r="W8307" s="7" t="n">
        <f aca="false">$T8307-$V8307</f>
        <v>10445.472</v>
      </c>
      <c r="X8307" s="7" t="n">
        <v>4433.15</v>
      </c>
      <c r="Y8307" s="7" t="n">
        <f aca="false">$R8307*$X8307</f>
        <v>8866.3</v>
      </c>
      <c r="Z8307" s="7" t="n">
        <f aca="false">$W8307-$Y8307</f>
        <v>1579.172</v>
      </c>
      <c r="AA8307" s="8" t="n">
        <f aca="false">IFERROR($Z8307/$W8307,0)</f>
        <v>0.15118244536963</v>
      </c>
      <c r="AB8307" s="2" t="s">
        <v>42</v>
      </c>
      <c r="AC8307" s="2" t="s">
        <v>43</v>
      </c>
    </row>
    <row r="8308" customFormat="false" ht="15" hidden="false" customHeight="false" outlineLevel="0" collapsed="false">
      <c r="A8308" s="2" t="s">
        <v>9831</v>
      </c>
      <c r="B8308" s="3" t="n">
        <v>45933</v>
      </c>
      <c r="C8308" s="4" t="n">
        <f aca="false">YEAR($B8308)</f>
        <v>2025</v>
      </c>
      <c r="D8308" s="4" t="n">
        <f aca="false">MONTH($B8308)</f>
        <v>10</v>
      </c>
      <c r="E8308" s="2" t="s">
        <v>4433</v>
      </c>
      <c r="F8308" s="5" t="n">
        <f aca="false">ROUNDUP(MONTH($B8308)/3,0)</f>
        <v>4</v>
      </c>
      <c r="G8308" s="2" t="s">
        <v>454</v>
      </c>
      <c r="H8308" s="2" t="s">
        <v>455</v>
      </c>
      <c r="I8308" s="2" t="s">
        <v>33</v>
      </c>
      <c r="J8308" s="2" t="s">
        <v>89</v>
      </c>
      <c r="K8308" s="2" t="s">
        <v>90</v>
      </c>
      <c r="L8308" s="2" t="s">
        <v>91</v>
      </c>
      <c r="M8308" s="2" t="s">
        <v>92</v>
      </c>
      <c r="N8308" s="2" t="s">
        <v>73</v>
      </c>
      <c r="O8308" s="2" t="s">
        <v>64</v>
      </c>
      <c r="P8308" s="2" t="s">
        <v>342</v>
      </c>
      <c r="Q8308" s="2" t="s">
        <v>343</v>
      </c>
      <c r="R8308" s="6" t="n">
        <v>1</v>
      </c>
      <c r="S8308" s="7" t="n">
        <v>2094.02</v>
      </c>
      <c r="T8308" s="7" t="n">
        <f aca="false">$R8308*$S8308</f>
        <v>2094.02</v>
      </c>
      <c r="U8308" s="8" t="n">
        <v>0.13</v>
      </c>
      <c r="V8308" s="7" t="n">
        <f aca="false">$T8308*$U8308</f>
        <v>272.2226</v>
      </c>
      <c r="W8308" s="7" t="n">
        <f aca="false">$T8308-$V8308</f>
        <v>1821.7974</v>
      </c>
      <c r="X8308" s="7" t="n">
        <v>1663.46</v>
      </c>
      <c r="Y8308" s="7" t="n">
        <f aca="false">$R8308*$X8308</f>
        <v>1663.46</v>
      </c>
      <c r="Z8308" s="7" t="n">
        <f aca="false">$W8308-$Y8308</f>
        <v>158.3374</v>
      </c>
      <c r="AA8308" s="8" t="n">
        <f aca="false">IFERROR($Z8308/$W8308,0)</f>
        <v>0.0869127379367211</v>
      </c>
      <c r="AB8308" s="2" t="s">
        <v>42</v>
      </c>
      <c r="AC8308" s="2" t="s">
        <v>43</v>
      </c>
    </row>
    <row r="8309" customFormat="false" ht="15" hidden="false" customHeight="false" outlineLevel="0" collapsed="false">
      <c r="A8309" s="2" t="s">
        <v>9832</v>
      </c>
      <c r="B8309" s="3" t="n">
        <v>45933</v>
      </c>
      <c r="C8309" s="4" t="n">
        <f aca="false">YEAR($B8309)</f>
        <v>2025</v>
      </c>
      <c r="D8309" s="4" t="n">
        <f aca="false">MONTH($B8309)</f>
        <v>10</v>
      </c>
      <c r="E8309" s="2" t="s">
        <v>4433</v>
      </c>
      <c r="F8309" s="5" t="n">
        <f aca="false">ROUNDUP(MONTH($B8309)/3,0)</f>
        <v>4</v>
      </c>
      <c r="G8309" s="2" t="s">
        <v>7833</v>
      </c>
      <c r="H8309" s="2" t="s">
        <v>742</v>
      </c>
      <c r="I8309" s="2" t="s">
        <v>177</v>
      </c>
      <c r="J8309" s="2" t="s">
        <v>147</v>
      </c>
      <c r="K8309" s="2" t="s">
        <v>148</v>
      </c>
      <c r="L8309" s="2" t="s">
        <v>149</v>
      </c>
      <c r="M8309" s="2" t="s">
        <v>217</v>
      </c>
      <c r="N8309" s="2" t="s">
        <v>151</v>
      </c>
      <c r="O8309" s="2" t="s">
        <v>114</v>
      </c>
      <c r="P8309" s="2" t="s">
        <v>234</v>
      </c>
      <c r="Q8309" s="2" t="s">
        <v>276</v>
      </c>
      <c r="R8309" s="6" t="n">
        <v>14</v>
      </c>
      <c r="S8309" s="7" t="n">
        <v>214.54</v>
      </c>
      <c r="T8309" s="7" t="n">
        <f aca="false">$R8309*$S8309</f>
        <v>3003.56</v>
      </c>
      <c r="U8309" s="8" t="n">
        <v>0.12</v>
      </c>
      <c r="V8309" s="7" t="n">
        <f aca="false">$T8309*$U8309</f>
        <v>360.4272</v>
      </c>
      <c r="W8309" s="7" t="n">
        <f aca="false">$T8309-$V8309</f>
        <v>2643.1328</v>
      </c>
      <c r="X8309" s="7" t="n">
        <v>107.25</v>
      </c>
      <c r="Y8309" s="7" t="n">
        <f aca="false">$R8309*$X8309</f>
        <v>1501.5</v>
      </c>
      <c r="Z8309" s="7" t="n">
        <f aca="false">$W8309-$Y8309</f>
        <v>1141.6328</v>
      </c>
      <c r="AA8309" s="8" t="n">
        <f aca="false">IFERROR($Z8309/$W8309,0)</f>
        <v>0.431924116714832</v>
      </c>
      <c r="AB8309" s="2" t="s">
        <v>42</v>
      </c>
      <c r="AC8309" s="2" t="s">
        <v>43</v>
      </c>
    </row>
    <row r="8310" customFormat="false" ht="15" hidden="false" customHeight="false" outlineLevel="0" collapsed="false">
      <c r="A8310" s="2" t="s">
        <v>9833</v>
      </c>
      <c r="B8310" s="3" t="n">
        <v>45933</v>
      </c>
      <c r="C8310" s="4" t="n">
        <f aca="false">YEAR($B8310)</f>
        <v>2025</v>
      </c>
      <c r="D8310" s="4" t="n">
        <f aca="false">MONTH($B8310)</f>
        <v>10</v>
      </c>
      <c r="E8310" s="2" t="s">
        <v>4433</v>
      </c>
      <c r="F8310" s="5" t="n">
        <f aca="false">ROUNDUP(MONTH($B8310)/3,0)</f>
        <v>4</v>
      </c>
      <c r="G8310" s="2" t="s">
        <v>851</v>
      </c>
      <c r="H8310" s="2" t="s">
        <v>852</v>
      </c>
      <c r="I8310" s="2" t="s">
        <v>33</v>
      </c>
      <c r="J8310" s="2" t="s">
        <v>89</v>
      </c>
      <c r="K8310" s="2" t="s">
        <v>124</v>
      </c>
      <c r="L8310" s="2" t="s">
        <v>125</v>
      </c>
      <c r="M8310" s="2" t="s">
        <v>99</v>
      </c>
      <c r="N8310" s="2" t="s">
        <v>51</v>
      </c>
      <c r="O8310" s="2" t="s">
        <v>52</v>
      </c>
      <c r="P8310" s="2" t="s">
        <v>83</v>
      </c>
      <c r="Q8310" s="2" t="s">
        <v>112</v>
      </c>
      <c r="R8310" s="6" t="n">
        <v>3</v>
      </c>
      <c r="S8310" s="7" t="n">
        <v>2858.34</v>
      </c>
      <c r="T8310" s="7" t="n">
        <f aca="false">$R8310*$S8310</f>
        <v>8575.02</v>
      </c>
      <c r="U8310" s="8" t="n">
        <v>0</v>
      </c>
      <c r="V8310" s="7" t="n">
        <f aca="false">$T8310*$U8310</f>
        <v>0</v>
      </c>
      <c r="W8310" s="7" t="n">
        <f aca="false">$T8310-$V8310</f>
        <v>8575.02</v>
      </c>
      <c r="X8310" s="7" t="n">
        <v>2406.67</v>
      </c>
      <c r="Y8310" s="7" t="n">
        <f aca="false">$R8310*$X8310</f>
        <v>7220.01</v>
      </c>
      <c r="Z8310" s="7" t="n">
        <f aca="false">$W8310-$Y8310</f>
        <v>1355.01</v>
      </c>
      <c r="AA8310" s="8" t="n">
        <f aca="false">IFERROR($Z8310/$W8310,0)</f>
        <v>0.158018290336349</v>
      </c>
      <c r="AB8310" s="2" t="s">
        <v>42</v>
      </c>
      <c r="AC8310" s="2" t="s">
        <v>43</v>
      </c>
    </row>
    <row r="8311" customFormat="false" ht="15" hidden="false" customHeight="false" outlineLevel="0" collapsed="false">
      <c r="A8311" s="2" t="s">
        <v>9834</v>
      </c>
      <c r="B8311" s="3" t="n">
        <v>45933</v>
      </c>
      <c r="C8311" s="4" t="n">
        <f aca="false">YEAR($B8311)</f>
        <v>2025</v>
      </c>
      <c r="D8311" s="4" t="n">
        <f aca="false">MONTH($B8311)</f>
        <v>10</v>
      </c>
      <c r="E8311" s="2" t="s">
        <v>4433</v>
      </c>
      <c r="F8311" s="5" t="n">
        <f aca="false">ROUNDUP(MONTH($B8311)/3,0)</f>
        <v>4</v>
      </c>
      <c r="G8311" s="2" t="s">
        <v>45</v>
      </c>
      <c r="H8311" s="2" t="s">
        <v>46</v>
      </c>
      <c r="I8311" s="2" t="s">
        <v>33</v>
      </c>
      <c r="J8311" s="2" t="s">
        <v>47</v>
      </c>
      <c r="K8311" s="2" t="s">
        <v>48</v>
      </c>
      <c r="L8311" s="2" t="s">
        <v>49</v>
      </c>
      <c r="M8311" s="2" t="s">
        <v>118</v>
      </c>
      <c r="N8311" s="2" t="s">
        <v>51</v>
      </c>
      <c r="O8311" s="2" t="s">
        <v>52</v>
      </c>
      <c r="P8311" s="2" t="s">
        <v>83</v>
      </c>
      <c r="Q8311" s="2" t="s">
        <v>84</v>
      </c>
      <c r="R8311" s="6" t="n">
        <v>3</v>
      </c>
      <c r="S8311" s="7" t="n">
        <v>4024.12</v>
      </c>
      <c r="T8311" s="7" t="n">
        <f aca="false">$R8311*$S8311</f>
        <v>12072.36</v>
      </c>
      <c r="U8311" s="8" t="n">
        <v>0.03</v>
      </c>
      <c r="V8311" s="7" t="n">
        <f aca="false">$T8311*$U8311</f>
        <v>362.1708</v>
      </c>
      <c r="W8311" s="7" t="n">
        <f aca="false">$T8311-$V8311</f>
        <v>11710.1892</v>
      </c>
      <c r="X8311" s="7" t="n">
        <v>3156.62</v>
      </c>
      <c r="Y8311" s="7" t="n">
        <f aca="false">$R8311*$X8311</f>
        <v>9469.86</v>
      </c>
      <c r="Z8311" s="7" t="n">
        <f aca="false">$W8311-$Y8311</f>
        <v>2240.3292</v>
      </c>
      <c r="AA8311" s="8" t="n">
        <f aca="false">IFERROR($Z8311/$W8311,0)</f>
        <v>0.191314517787637</v>
      </c>
      <c r="AB8311" s="2" t="s">
        <v>85</v>
      </c>
      <c r="AC8311" s="2" t="s">
        <v>43</v>
      </c>
    </row>
    <row r="8312" customFormat="false" ht="15" hidden="false" customHeight="false" outlineLevel="0" collapsed="false">
      <c r="A8312" s="2" t="s">
        <v>9835</v>
      </c>
      <c r="B8312" s="3" t="n">
        <v>45933</v>
      </c>
      <c r="C8312" s="4" t="n">
        <f aca="false">YEAR($B8312)</f>
        <v>2025</v>
      </c>
      <c r="D8312" s="4" t="n">
        <f aca="false">MONTH($B8312)</f>
        <v>10</v>
      </c>
      <c r="E8312" s="2" t="s">
        <v>4433</v>
      </c>
      <c r="F8312" s="5" t="n">
        <f aca="false">ROUNDUP(MONTH($B8312)/3,0)</f>
        <v>4</v>
      </c>
      <c r="G8312" s="2" t="s">
        <v>213</v>
      </c>
      <c r="H8312" s="2" t="s">
        <v>214</v>
      </c>
      <c r="I8312" s="2" t="s">
        <v>33</v>
      </c>
      <c r="J8312" s="2" t="s">
        <v>147</v>
      </c>
      <c r="K8312" s="2" t="s">
        <v>215</v>
      </c>
      <c r="L8312" s="2" t="s">
        <v>216</v>
      </c>
      <c r="M8312" s="2" t="s">
        <v>217</v>
      </c>
      <c r="N8312" s="2" t="s">
        <v>51</v>
      </c>
      <c r="O8312" s="2" t="s">
        <v>52</v>
      </c>
      <c r="P8312" s="2" t="s">
        <v>83</v>
      </c>
      <c r="Q8312" s="2" t="s">
        <v>84</v>
      </c>
      <c r="R8312" s="6" t="n">
        <v>3</v>
      </c>
      <c r="S8312" s="7" t="n">
        <v>4187.78</v>
      </c>
      <c r="T8312" s="7" t="n">
        <f aca="false">$R8312*$S8312</f>
        <v>12563.34</v>
      </c>
      <c r="U8312" s="8" t="n">
        <v>0.05</v>
      </c>
      <c r="V8312" s="7" t="n">
        <f aca="false">$T8312*$U8312</f>
        <v>628.167</v>
      </c>
      <c r="W8312" s="7" t="n">
        <f aca="false">$T8312-$V8312</f>
        <v>11935.173</v>
      </c>
      <c r="X8312" s="7" t="n">
        <v>2942.53</v>
      </c>
      <c r="Y8312" s="7" t="n">
        <f aca="false">$R8312*$X8312</f>
        <v>8827.59</v>
      </c>
      <c r="Z8312" s="7" t="n">
        <f aca="false">$W8312-$Y8312</f>
        <v>3107.583</v>
      </c>
      <c r="AA8312" s="8" t="n">
        <f aca="false">IFERROR($Z8312/$W8312,0)</f>
        <v>0.260371843793132</v>
      </c>
      <c r="AB8312" s="2" t="s">
        <v>42</v>
      </c>
      <c r="AC8312" s="2" t="s">
        <v>43</v>
      </c>
    </row>
    <row r="8313" customFormat="false" ht="15" hidden="false" customHeight="false" outlineLevel="0" collapsed="false">
      <c r="A8313" s="2" t="s">
        <v>9836</v>
      </c>
      <c r="B8313" s="3" t="n">
        <v>45933</v>
      </c>
      <c r="C8313" s="4" t="n">
        <f aca="false">YEAR($B8313)</f>
        <v>2025</v>
      </c>
      <c r="D8313" s="4" t="n">
        <f aca="false">MONTH($B8313)</f>
        <v>10</v>
      </c>
      <c r="E8313" s="2" t="s">
        <v>4433</v>
      </c>
      <c r="F8313" s="5" t="n">
        <f aca="false">ROUNDUP(MONTH($B8313)/3,0)</f>
        <v>4</v>
      </c>
      <c r="G8313" s="2" t="s">
        <v>3335</v>
      </c>
      <c r="H8313" s="2" t="s">
        <v>3336</v>
      </c>
      <c r="I8313" s="2" t="s">
        <v>104</v>
      </c>
      <c r="J8313" s="2" t="s">
        <v>47</v>
      </c>
      <c r="K8313" s="2" t="s">
        <v>196</v>
      </c>
      <c r="L8313" s="2" t="s">
        <v>197</v>
      </c>
      <c r="M8313" s="2" t="s">
        <v>168</v>
      </c>
      <c r="N8313" s="2" t="s">
        <v>51</v>
      </c>
      <c r="O8313" s="2" t="s">
        <v>52</v>
      </c>
      <c r="P8313" s="2" t="s">
        <v>83</v>
      </c>
      <c r="Q8313" s="2" t="s">
        <v>84</v>
      </c>
      <c r="R8313" s="6" t="n">
        <v>9</v>
      </c>
      <c r="S8313" s="7" t="n">
        <v>4040.72</v>
      </c>
      <c r="T8313" s="7" t="n">
        <f aca="false">$R8313*$S8313</f>
        <v>36366.48</v>
      </c>
      <c r="U8313" s="8" t="n">
        <v>0</v>
      </c>
      <c r="V8313" s="7" t="n">
        <f aca="false">$T8313*$U8313</f>
        <v>0</v>
      </c>
      <c r="W8313" s="7" t="n">
        <f aca="false">$T8313-$V8313</f>
        <v>36366.48</v>
      </c>
      <c r="X8313" s="7" t="n">
        <v>3044.21</v>
      </c>
      <c r="Y8313" s="7" t="n">
        <f aca="false">$R8313*$X8313</f>
        <v>27397.89</v>
      </c>
      <c r="Z8313" s="7" t="n">
        <f aca="false">$W8313-$Y8313</f>
        <v>8968.59</v>
      </c>
      <c r="AA8313" s="8" t="n">
        <f aca="false">IFERROR($Z8313/$W8313,0)</f>
        <v>0.246616939555327</v>
      </c>
      <c r="AB8313" s="2" t="s">
        <v>42</v>
      </c>
      <c r="AC8313" s="2" t="s">
        <v>43</v>
      </c>
    </row>
    <row r="8314" customFormat="false" ht="15" hidden="false" customHeight="false" outlineLevel="0" collapsed="false">
      <c r="A8314" s="2" t="s">
        <v>9837</v>
      </c>
      <c r="B8314" s="3" t="n">
        <v>45933</v>
      </c>
      <c r="C8314" s="4" t="n">
        <f aca="false">YEAR($B8314)</f>
        <v>2025</v>
      </c>
      <c r="D8314" s="4" t="n">
        <f aca="false">MONTH($B8314)</f>
        <v>10</v>
      </c>
      <c r="E8314" s="2" t="s">
        <v>4433</v>
      </c>
      <c r="F8314" s="5" t="n">
        <f aca="false">ROUNDUP(MONTH($B8314)/3,0)</f>
        <v>4</v>
      </c>
      <c r="G8314" s="2" t="s">
        <v>737</v>
      </c>
      <c r="H8314" s="2" t="s">
        <v>738</v>
      </c>
      <c r="I8314" s="2" t="s">
        <v>33</v>
      </c>
      <c r="J8314" s="2" t="s">
        <v>47</v>
      </c>
      <c r="K8314" s="2" t="s">
        <v>48</v>
      </c>
      <c r="L8314" s="2" t="s">
        <v>155</v>
      </c>
      <c r="M8314" s="2" t="s">
        <v>105</v>
      </c>
      <c r="N8314" s="2" t="s">
        <v>63</v>
      </c>
      <c r="O8314" s="2" t="s">
        <v>171</v>
      </c>
      <c r="P8314" s="2" t="s">
        <v>180</v>
      </c>
      <c r="Q8314" s="2" t="s">
        <v>181</v>
      </c>
      <c r="R8314" s="6" t="n">
        <v>3</v>
      </c>
      <c r="S8314" s="7" t="n">
        <v>2628.14</v>
      </c>
      <c r="T8314" s="7" t="n">
        <f aca="false">$R8314*$S8314</f>
        <v>7884.42</v>
      </c>
      <c r="U8314" s="8" t="n">
        <v>0</v>
      </c>
      <c r="V8314" s="7" t="n">
        <f aca="false">$T8314*$U8314</f>
        <v>0</v>
      </c>
      <c r="W8314" s="7" t="n">
        <f aca="false">$T8314-$V8314</f>
        <v>7884.42</v>
      </c>
      <c r="X8314" s="7" t="n">
        <v>1850.63</v>
      </c>
      <c r="Y8314" s="7" t="n">
        <f aca="false">$R8314*$X8314</f>
        <v>5551.89</v>
      </c>
      <c r="Z8314" s="7" t="n">
        <f aca="false">$W8314-$Y8314</f>
        <v>2332.53</v>
      </c>
      <c r="AA8314" s="8" t="n">
        <f aca="false">IFERROR($Z8314/$W8314,0)</f>
        <v>0.295840404240261</v>
      </c>
      <c r="AB8314" s="2" t="s">
        <v>67</v>
      </c>
      <c r="AC8314" s="2" t="s">
        <v>43</v>
      </c>
    </row>
    <row r="8315" customFormat="false" ht="15" hidden="false" customHeight="false" outlineLevel="0" collapsed="false">
      <c r="A8315" s="2" t="s">
        <v>9838</v>
      </c>
      <c r="B8315" s="3" t="n">
        <v>45933</v>
      </c>
      <c r="C8315" s="4" t="n">
        <f aca="false">YEAR($B8315)</f>
        <v>2025</v>
      </c>
      <c r="D8315" s="4" t="n">
        <f aca="false">MONTH($B8315)</f>
        <v>10</v>
      </c>
      <c r="E8315" s="2" t="s">
        <v>4433</v>
      </c>
      <c r="F8315" s="5" t="n">
        <f aca="false">ROUNDUP(MONTH($B8315)/3,0)</f>
        <v>4</v>
      </c>
      <c r="G8315" s="2" t="s">
        <v>1411</v>
      </c>
      <c r="H8315" s="2" t="s">
        <v>307</v>
      </c>
      <c r="I8315" s="2" t="s">
        <v>104</v>
      </c>
      <c r="J8315" s="2" t="s">
        <v>47</v>
      </c>
      <c r="K8315" s="2" t="s">
        <v>196</v>
      </c>
      <c r="L8315" s="2" t="s">
        <v>197</v>
      </c>
      <c r="M8315" s="2" t="s">
        <v>50</v>
      </c>
      <c r="N8315" s="2" t="s">
        <v>51</v>
      </c>
      <c r="O8315" s="2" t="s">
        <v>39</v>
      </c>
      <c r="P8315" s="2" t="s">
        <v>106</v>
      </c>
      <c r="Q8315" s="2" t="s">
        <v>143</v>
      </c>
      <c r="R8315" s="6" t="n">
        <v>11</v>
      </c>
      <c r="S8315" s="7" t="n">
        <v>746.37</v>
      </c>
      <c r="T8315" s="7" t="n">
        <f aca="false">$R8315*$S8315</f>
        <v>8210.07</v>
      </c>
      <c r="U8315" s="8" t="n">
        <v>0</v>
      </c>
      <c r="V8315" s="7" t="n">
        <f aca="false">$T8315*$U8315</f>
        <v>0</v>
      </c>
      <c r="W8315" s="7" t="n">
        <f aca="false">$T8315-$V8315</f>
        <v>8210.07</v>
      </c>
      <c r="X8315" s="7" t="n">
        <v>474.46</v>
      </c>
      <c r="Y8315" s="7" t="n">
        <f aca="false">$R8315*$X8315</f>
        <v>5219.06</v>
      </c>
      <c r="Z8315" s="7" t="n">
        <f aca="false">$W8315-$Y8315</f>
        <v>2991.01</v>
      </c>
      <c r="AA8315" s="8" t="n">
        <f aca="false">IFERROR($Z8315/$W8315,0)</f>
        <v>0.364309926711953</v>
      </c>
      <c r="AB8315" s="2" t="s">
        <v>42</v>
      </c>
      <c r="AC8315" s="2" t="s">
        <v>43</v>
      </c>
    </row>
    <row r="8316" customFormat="false" ht="15" hidden="false" customHeight="false" outlineLevel="0" collapsed="false">
      <c r="A8316" s="2" t="s">
        <v>9839</v>
      </c>
      <c r="B8316" s="3" t="n">
        <v>45934</v>
      </c>
      <c r="C8316" s="4" t="n">
        <f aca="false">YEAR($B8316)</f>
        <v>2025</v>
      </c>
      <c r="D8316" s="4" t="n">
        <f aca="false">MONTH($B8316)</f>
        <v>10</v>
      </c>
      <c r="E8316" s="2" t="s">
        <v>4433</v>
      </c>
      <c r="F8316" s="5" t="n">
        <f aca="false">ROUNDUP(MONTH($B8316)/3,0)</f>
        <v>4</v>
      </c>
      <c r="G8316" s="2" t="s">
        <v>2447</v>
      </c>
      <c r="H8316" s="2" t="s">
        <v>2448</v>
      </c>
      <c r="I8316" s="2" t="s">
        <v>33</v>
      </c>
      <c r="J8316" s="2" t="s">
        <v>47</v>
      </c>
      <c r="K8316" s="2" t="s">
        <v>48</v>
      </c>
      <c r="L8316" s="2" t="s">
        <v>49</v>
      </c>
      <c r="M8316" s="2" t="s">
        <v>105</v>
      </c>
      <c r="N8316" s="2" t="s">
        <v>51</v>
      </c>
      <c r="O8316" s="2" t="s">
        <v>114</v>
      </c>
      <c r="P8316" s="2" t="s">
        <v>119</v>
      </c>
      <c r="Q8316" s="2" t="s">
        <v>308</v>
      </c>
      <c r="R8316" s="6" t="n">
        <v>3</v>
      </c>
      <c r="S8316" s="7" t="n">
        <v>352.54</v>
      </c>
      <c r="T8316" s="7" t="n">
        <f aca="false">$R8316*$S8316</f>
        <v>1057.62</v>
      </c>
      <c r="U8316" s="8" t="n">
        <v>0.1</v>
      </c>
      <c r="V8316" s="7" t="n">
        <f aca="false">$T8316*$U8316</f>
        <v>105.762</v>
      </c>
      <c r="W8316" s="7" t="n">
        <f aca="false">$T8316-$V8316</f>
        <v>951.858</v>
      </c>
      <c r="X8316" s="7" t="n">
        <v>213.71</v>
      </c>
      <c r="Y8316" s="7" t="n">
        <f aca="false">$R8316*$X8316</f>
        <v>641.13</v>
      </c>
      <c r="Z8316" s="7" t="n">
        <f aca="false">$W8316-$Y8316</f>
        <v>310.728</v>
      </c>
      <c r="AA8316" s="8" t="n">
        <f aca="false">IFERROR($Z8316/$W8316,0)</f>
        <v>0.326443650208329</v>
      </c>
      <c r="AB8316" s="2" t="s">
        <v>76</v>
      </c>
      <c r="AC8316" s="2" t="s">
        <v>246</v>
      </c>
    </row>
    <row r="8317" customFormat="false" ht="15" hidden="false" customHeight="false" outlineLevel="0" collapsed="false">
      <c r="A8317" s="2" t="s">
        <v>9840</v>
      </c>
      <c r="B8317" s="3" t="n">
        <v>45934</v>
      </c>
      <c r="C8317" s="4" t="n">
        <f aca="false">YEAR($B8317)</f>
        <v>2025</v>
      </c>
      <c r="D8317" s="4" t="n">
        <f aca="false">MONTH($B8317)</f>
        <v>10</v>
      </c>
      <c r="E8317" s="2" t="s">
        <v>4433</v>
      </c>
      <c r="F8317" s="5" t="n">
        <f aca="false">ROUNDUP(MONTH($B8317)/3,0)</f>
        <v>4</v>
      </c>
      <c r="G8317" s="2" t="s">
        <v>1497</v>
      </c>
      <c r="H8317" s="2" t="s">
        <v>241</v>
      </c>
      <c r="I8317" s="2" t="s">
        <v>33</v>
      </c>
      <c r="J8317" s="2" t="s">
        <v>59</v>
      </c>
      <c r="K8317" s="2" t="s">
        <v>210</v>
      </c>
      <c r="L8317" s="2" t="s">
        <v>211</v>
      </c>
      <c r="M8317" s="2" t="s">
        <v>131</v>
      </c>
      <c r="N8317" s="2" t="s">
        <v>63</v>
      </c>
      <c r="O8317" s="2" t="s">
        <v>171</v>
      </c>
      <c r="P8317" s="2" t="s">
        <v>204</v>
      </c>
      <c r="Q8317" s="2" t="s">
        <v>264</v>
      </c>
      <c r="R8317" s="6" t="n">
        <v>1</v>
      </c>
      <c r="S8317" s="7" t="n">
        <v>1397.52</v>
      </c>
      <c r="T8317" s="7" t="n">
        <f aca="false">$R8317*$S8317</f>
        <v>1397.52</v>
      </c>
      <c r="U8317" s="8" t="n">
        <v>0.05</v>
      </c>
      <c r="V8317" s="7" t="n">
        <f aca="false">$T8317*$U8317</f>
        <v>69.876</v>
      </c>
      <c r="W8317" s="7" t="n">
        <f aca="false">$T8317-$V8317</f>
        <v>1327.644</v>
      </c>
      <c r="X8317" s="7" t="n">
        <v>915.42</v>
      </c>
      <c r="Y8317" s="7" t="n">
        <f aca="false">$R8317*$X8317</f>
        <v>915.42</v>
      </c>
      <c r="Z8317" s="7" t="n">
        <f aca="false">$W8317-$Y8317</f>
        <v>412.224</v>
      </c>
      <c r="AA8317" s="8" t="n">
        <f aca="false">IFERROR($Z8317/$W8317,0)</f>
        <v>0.310492873089473</v>
      </c>
      <c r="AB8317" s="2" t="s">
        <v>42</v>
      </c>
      <c r="AC8317" s="2" t="s">
        <v>43</v>
      </c>
    </row>
    <row r="8318" customFormat="false" ht="15" hidden="false" customHeight="false" outlineLevel="0" collapsed="false">
      <c r="A8318" s="2" t="s">
        <v>9841</v>
      </c>
      <c r="B8318" s="3" t="n">
        <v>45934</v>
      </c>
      <c r="C8318" s="4" t="n">
        <f aca="false">YEAR($B8318)</f>
        <v>2025</v>
      </c>
      <c r="D8318" s="4" t="n">
        <f aca="false">MONTH($B8318)</f>
        <v>10</v>
      </c>
      <c r="E8318" s="2" t="s">
        <v>4433</v>
      </c>
      <c r="F8318" s="5" t="n">
        <f aca="false">ROUNDUP(MONTH($B8318)/3,0)</f>
        <v>4</v>
      </c>
      <c r="G8318" s="2" t="s">
        <v>266</v>
      </c>
      <c r="H8318" s="2" t="s">
        <v>267</v>
      </c>
      <c r="I8318" s="2" t="s">
        <v>33</v>
      </c>
      <c r="J8318" s="2" t="s">
        <v>59</v>
      </c>
      <c r="K8318" s="2" t="s">
        <v>140</v>
      </c>
      <c r="L8318" s="2" t="s">
        <v>141</v>
      </c>
      <c r="M8318" s="2" t="s">
        <v>142</v>
      </c>
      <c r="N8318" s="2" t="s">
        <v>63</v>
      </c>
      <c r="O8318" s="2" t="s">
        <v>64</v>
      </c>
      <c r="P8318" s="2" t="s">
        <v>65</v>
      </c>
      <c r="Q8318" s="2" t="s">
        <v>519</v>
      </c>
      <c r="R8318" s="6" t="n">
        <v>1</v>
      </c>
      <c r="S8318" s="7" t="n">
        <v>2789.48</v>
      </c>
      <c r="T8318" s="7" t="n">
        <f aca="false">$R8318*$S8318</f>
        <v>2789.48</v>
      </c>
      <c r="U8318" s="8" t="n">
        <v>0.05</v>
      </c>
      <c r="V8318" s="7" t="n">
        <f aca="false">$T8318*$U8318</f>
        <v>139.474</v>
      </c>
      <c r="W8318" s="7" t="n">
        <f aca="false">$T8318-$V8318</f>
        <v>2650.006</v>
      </c>
      <c r="X8318" s="7" t="n">
        <v>2254.4</v>
      </c>
      <c r="Y8318" s="7" t="n">
        <f aca="false">$R8318*$X8318</f>
        <v>2254.4</v>
      </c>
      <c r="Z8318" s="7" t="n">
        <f aca="false">$W8318-$Y8318</f>
        <v>395.606</v>
      </c>
      <c r="AA8318" s="8" t="n">
        <f aca="false">IFERROR($Z8318/$W8318,0)</f>
        <v>0.149284945015219</v>
      </c>
      <c r="AB8318" s="2" t="s">
        <v>67</v>
      </c>
      <c r="AC8318" s="2" t="s">
        <v>43</v>
      </c>
    </row>
    <row r="8319" customFormat="false" ht="15" hidden="false" customHeight="false" outlineLevel="0" collapsed="false">
      <c r="A8319" s="2" t="s">
        <v>9842</v>
      </c>
      <c r="B8319" s="3" t="n">
        <v>45934</v>
      </c>
      <c r="C8319" s="4" t="n">
        <f aca="false">YEAR($B8319)</f>
        <v>2025</v>
      </c>
      <c r="D8319" s="4" t="n">
        <f aca="false">MONTH($B8319)</f>
        <v>10</v>
      </c>
      <c r="E8319" s="2" t="s">
        <v>4433</v>
      </c>
      <c r="F8319" s="5" t="n">
        <f aca="false">ROUNDUP(MONTH($B8319)/3,0)</f>
        <v>4</v>
      </c>
      <c r="G8319" s="2" t="s">
        <v>962</v>
      </c>
      <c r="H8319" s="2" t="s">
        <v>963</v>
      </c>
      <c r="I8319" s="2" t="s">
        <v>33</v>
      </c>
      <c r="J8319" s="2" t="s">
        <v>47</v>
      </c>
      <c r="K8319" s="2" t="s">
        <v>185</v>
      </c>
      <c r="L8319" s="2" t="s">
        <v>186</v>
      </c>
      <c r="M8319" s="2" t="s">
        <v>156</v>
      </c>
      <c r="N8319" s="2" t="s">
        <v>38</v>
      </c>
      <c r="O8319" s="2" t="s">
        <v>114</v>
      </c>
      <c r="P8319" s="2" t="s">
        <v>234</v>
      </c>
      <c r="Q8319" s="2" t="s">
        <v>238</v>
      </c>
      <c r="R8319" s="6" t="n">
        <v>3</v>
      </c>
      <c r="S8319" s="7" t="n">
        <v>422.4</v>
      </c>
      <c r="T8319" s="7" t="n">
        <f aca="false">$R8319*$S8319</f>
        <v>1267.2</v>
      </c>
      <c r="U8319" s="8" t="n">
        <v>0</v>
      </c>
      <c r="V8319" s="7" t="n">
        <f aca="false">$T8319*$U8319</f>
        <v>0</v>
      </c>
      <c r="W8319" s="7" t="n">
        <f aca="false">$T8319-$V8319</f>
        <v>1267.2</v>
      </c>
      <c r="X8319" s="7" t="n">
        <v>229.21</v>
      </c>
      <c r="Y8319" s="7" t="n">
        <f aca="false">$R8319*$X8319</f>
        <v>687.63</v>
      </c>
      <c r="Z8319" s="7" t="n">
        <f aca="false">$W8319-$Y8319</f>
        <v>579.57</v>
      </c>
      <c r="AA8319" s="8" t="n">
        <f aca="false">IFERROR($Z8319/$W8319,0)</f>
        <v>0.457362689393939</v>
      </c>
      <c r="AB8319" s="2" t="s">
        <v>42</v>
      </c>
      <c r="AC8319" s="2" t="s">
        <v>43</v>
      </c>
    </row>
    <row r="8320" customFormat="false" ht="15" hidden="false" customHeight="false" outlineLevel="0" collapsed="false">
      <c r="A8320" s="2" t="s">
        <v>9843</v>
      </c>
      <c r="B8320" s="3" t="n">
        <v>45934</v>
      </c>
      <c r="C8320" s="4" t="n">
        <f aca="false">YEAR($B8320)</f>
        <v>2025</v>
      </c>
      <c r="D8320" s="4" t="n">
        <f aca="false">MONTH($B8320)</f>
        <v>10</v>
      </c>
      <c r="E8320" s="2" t="s">
        <v>4433</v>
      </c>
      <c r="F8320" s="5" t="n">
        <f aca="false">ROUNDUP(MONTH($B8320)/3,0)</f>
        <v>4</v>
      </c>
      <c r="G8320" s="2" t="s">
        <v>2574</v>
      </c>
      <c r="H8320" s="2" t="s">
        <v>32</v>
      </c>
      <c r="I8320" s="2" t="s">
        <v>33</v>
      </c>
      <c r="J8320" s="2" t="s">
        <v>34</v>
      </c>
      <c r="K8320" s="2" t="s">
        <v>35</v>
      </c>
      <c r="L8320" s="2" t="s">
        <v>36</v>
      </c>
      <c r="M8320" s="2" t="s">
        <v>82</v>
      </c>
      <c r="N8320" s="2" t="s">
        <v>73</v>
      </c>
      <c r="O8320" s="2" t="s">
        <v>171</v>
      </c>
      <c r="P8320" s="2" t="s">
        <v>172</v>
      </c>
      <c r="Q8320" s="2" t="s">
        <v>223</v>
      </c>
      <c r="R8320" s="6" t="n">
        <v>3</v>
      </c>
      <c r="S8320" s="7" t="n">
        <v>544.73</v>
      </c>
      <c r="T8320" s="7" t="n">
        <f aca="false">$R8320*$S8320</f>
        <v>1634.19</v>
      </c>
      <c r="U8320" s="8" t="n">
        <v>0</v>
      </c>
      <c r="V8320" s="7" t="n">
        <f aca="false">$T8320*$U8320</f>
        <v>0</v>
      </c>
      <c r="W8320" s="7" t="n">
        <f aca="false">$T8320-$V8320</f>
        <v>1634.19</v>
      </c>
      <c r="X8320" s="7" t="n">
        <v>339.02</v>
      </c>
      <c r="Y8320" s="7" t="n">
        <f aca="false">$R8320*$X8320</f>
        <v>1017.06</v>
      </c>
      <c r="Z8320" s="7" t="n">
        <f aca="false">$W8320-$Y8320</f>
        <v>617.13</v>
      </c>
      <c r="AA8320" s="8" t="n">
        <f aca="false">IFERROR($Z8320/$W8320,0)</f>
        <v>0.377636627319957</v>
      </c>
      <c r="AB8320" s="2" t="s">
        <v>85</v>
      </c>
      <c r="AC8320" s="2" t="s">
        <v>43</v>
      </c>
    </row>
    <row r="8321" customFormat="false" ht="15" hidden="false" customHeight="false" outlineLevel="0" collapsed="false">
      <c r="A8321" s="2" t="s">
        <v>9844</v>
      </c>
      <c r="B8321" s="3" t="n">
        <v>45934</v>
      </c>
      <c r="C8321" s="4" t="n">
        <f aca="false">YEAR($B8321)</f>
        <v>2025</v>
      </c>
      <c r="D8321" s="4" t="n">
        <f aca="false">MONTH($B8321)</f>
        <v>10</v>
      </c>
      <c r="E8321" s="2" t="s">
        <v>4433</v>
      </c>
      <c r="F8321" s="5" t="n">
        <f aca="false">ROUNDUP(MONTH($B8321)/3,0)</f>
        <v>4</v>
      </c>
      <c r="G8321" s="2" t="s">
        <v>737</v>
      </c>
      <c r="H8321" s="2" t="s">
        <v>738</v>
      </c>
      <c r="I8321" s="2" t="s">
        <v>33</v>
      </c>
      <c r="J8321" s="2" t="s">
        <v>47</v>
      </c>
      <c r="K8321" s="2" t="s">
        <v>48</v>
      </c>
      <c r="L8321" s="2" t="s">
        <v>155</v>
      </c>
      <c r="M8321" s="2" t="s">
        <v>156</v>
      </c>
      <c r="N8321" s="2" t="s">
        <v>51</v>
      </c>
      <c r="O8321" s="2" t="s">
        <v>114</v>
      </c>
      <c r="P8321" s="2" t="s">
        <v>119</v>
      </c>
      <c r="Q8321" s="2" t="s">
        <v>191</v>
      </c>
      <c r="R8321" s="6" t="n">
        <v>1</v>
      </c>
      <c r="S8321" s="7" t="n">
        <v>430.69</v>
      </c>
      <c r="T8321" s="7" t="n">
        <f aca="false">$R8321*$S8321</f>
        <v>430.69</v>
      </c>
      <c r="U8321" s="8" t="n">
        <v>0</v>
      </c>
      <c r="V8321" s="7" t="n">
        <f aca="false">$T8321*$U8321</f>
        <v>0</v>
      </c>
      <c r="W8321" s="7" t="n">
        <f aca="false">$T8321-$V8321</f>
        <v>430.69</v>
      </c>
      <c r="X8321" s="7" t="n">
        <v>218.09</v>
      </c>
      <c r="Y8321" s="7" t="n">
        <f aca="false">$R8321*$X8321</f>
        <v>218.09</v>
      </c>
      <c r="Z8321" s="7" t="n">
        <f aca="false">$W8321-$Y8321</f>
        <v>212.6</v>
      </c>
      <c r="AA8321" s="8" t="n">
        <f aca="false">IFERROR($Z8321/$W8321,0)</f>
        <v>0.493626506303838</v>
      </c>
      <c r="AB8321" s="2" t="s">
        <v>42</v>
      </c>
      <c r="AC8321" s="2" t="s">
        <v>43</v>
      </c>
    </row>
    <row r="8322" customFormat="false" ht="15" hidden="false" customHeight="false" outlineLevel="0" collapsed="false">
      <c r="A8322" s="2" t="s">
        <v>9845</v>
      </c>
      <c r="B8322" s="3" t="n">
        <v>45934</v>
      </c>
      <c r="C8322" s="4" t="n">
        <f aca="false">YEAR($B8322)</f>
        <v>2025</v>
      </c>
      <c r="D8322" s="4" t="n">
        <f aca="false">MONTH($B8322)</f>
        <v>10</v>
      </c>
      <c r="E8322" s="2" t="s">
        <v>4433</v>
      </c>
      <c r="F8322" s="5" t="n">
        <f aca="false">ROUNDUP(MONTH($B8322)/3,0)</f>
        <v>4</v>
      </c>
      <c r="G8322" s="2" t="s">
        <v>45</v>
      </c>
      <c r="H8322" s="2" t="s">
        <v>46</v>
      </c>
      <c r="I8322" s="2" t="s">
        <v>33</v>
      </c>
      <c r="J8322" s="2" t="s">
        <v>47</v>
      </c>
      <c r="K8322" s="2" t="s">
        <v>48</v>
      </c>
      <c r="L8322" s="2" t="s">
        <v>49</v>
      </c>
      <c r="M8322" s="2" t="s">
        <v>105</v>
      </c>
      <c r="N8322" s="2" t="s">
        <v>51</v>
      </c>
      <c r="O8322" s="2" t="s">
        <v>171</v>
      </c>
      <c r="P8322" s="2" t="s">
        <v>180</v>
      </c>
      <c r="Q8322" s="2" t="s">
        <v>181</v>
      </c>
      <c r="R8322" s="6" t="n">
        <v>1</v>
      </c>
      <c r="S8322" s="7" t="n">
        <v>2431.65</v>
      </c>
      <c r="T8322" s="7" t="n">
        <f aca="false">$R8322*$S8322</f>
        <v>2431.65</v>
      </c>
      <c r="U8322" s="8" t="n">
        <v>0.1</v>
      </c>
      <c r="V8322" s="7" t="n">
        <f aca="false">$T8322*$U8322</f>
        <v>243.165</v>
      </c>
      <c r="W8322" s="7" t="n">
        <f aca="false">$T8322-$V8322</f>
        <v>2188.485</v>
      </c>
      <c r="X8322" s="7" t="n">
        <v>1653.4</v>
      </c>
      <c r="Y8322" s="7" t="n">
        <f aca="false">$R8322*$X8322</f>
        <v>1653.4</v>
      </c>
      <c r="Z8322" s="7" t="n">
        <f aca="false">$W8322-$Y8322</f>
        <v>535.085</v>
      </c>
      <c r="AA8322" s="8" t="n">
        <f aca="false">IFERROR($Z8322/$W8322,0)</f>
        <v>0.244500190771241</v>
      </c>
      <c r="AB8322" s="2" t="s">
        <v>42</v>
      </c>
      <c r="AC8322" s="2" t="s">
        <v>43</v>
      </c>
    </row>
    <row r="8323" customFormat="false" ht="15" hidden="false" customHeight="false" outlineLevel="0" collapsed="false">
      <c r="A8323" s="2" t="s">
        <v>9846</v>
      </c>
      <c r="B8323" s="3" t="n">
        <v>45934</v>
      </c>
      <c r="C8323" s="4" t="n">
        <f aca="false">YEAR($B8323)</f>
        <v>2025</v>
      </c>
      <c r="D8323" s="4" t="n">
        <f aca="false">MONTH($B8323)</f>
        <v>10</v>
      </c>
      <c r="E8323" s="2" t="s">
        <v>4433</v>
      </c>
      <c r="F8323" s="5" t="n">
        <f aca="false">ROUNDUP(MONTH($B8323)/3,0)</f>
        <v>4</v>
      </c>
      <c r="G8323" s="2" t="s">
        <v>387</v>
      </c>
      <c r="H8323" s="2" t="s">
        <v>388</v>
      </c>
      <c r="I8323" s="2" t="s">
        <v>177</v>
      </c>
      <c r="J8323" s="2" t="s">
        <v>89</v>
      </c>
      <c r="K8323" s="2" t="s">
        <v>124</v>
      </c>
      <c r="L8323" s="2" t="s">
        <v>125</v>
      </c>
      <c r="M8323" s="2" t="s">
        <v>135</v>
      </c>
      <c r="N8323" s="2" t="s">
        <v>51</v>
      </c>
      <c r="O8323" s="2" t="s">
        <v>114</v>
      </c>
      <c r="P8323" s="2" t="s">
        <v>234</v>
      </c>
      <c r="Q8323" s="2" t="s">
        <v>238</v>
      </c>
      <c r="R8323" s="6" t="n">
        <v>9</v>
      </c>
      <c r="S8323" s="7" t="n">
        <v>382.14</v>
      </c>
      <c r="T8323" s="7" t="n">
        <f aca="false">$R8323*$S8323</f>
        <v>3439.26</v>
      </c>
      <c r="U8323" s="8" t="n">
        <v>0.07</v>
      </c>
      <c r="V8323" s="7" t="n">
        <f aca="false">$T8323*$U8323</f>
        <v>240.7482</v>
      </c>
      <c r="W8323" s="7" t="n">
        <f aca="false">$T8323-$V8323</f>
        <v>3198.5118</v>
      </c>
      <c r="X8323" s="7" t="n">
        <v>228.06</v>
      </c>
      <c r="Y8323" s="7" t="n">
        <f aca="false">$R8323*$X8323</f>
        <v>2052.54</v>
      </c>
      <c r="Z8323" s="7" t="n">
        <f aca="false">$W8323-$Y8323</f>
        <v>1145.9718</v>
      </c>
      <c r="AA8323" s="8" t="n">
        <f aca="false">IFERROR($Z8323/$W8323,0)</f>
        <v>0.358282811399977</v>
      </c>
      <c r="AB8323" s="2" t="s">
        <v>85</v>
      </c>
      <c r="AC8323" s="2" t="s">
        <v>43</v>
      </c>
    </row>
    <row r="8324" customFormat="false" ht="15" hidden="false" customHeight="false" outlineLevel="0" collapsed="false">
      <c r="A8324" s="2" t="s">
        <v>9847</v>
      </c>
      <c r="B8324" s="3" t="n">
        <v>45934</v>
      </c>
      <c r="C8324" s="4" t="n">
        <f aca="false">YEAR($B8324)</f>
        <v>2025</v>
      </c>
      <c r="D8324" s="4" t="n">
        <f aca="false">MONTH($B8324)</f>
        <v>10</v>
      </c>
      <c r="E8324" s="2" t="s">
        <v>4433</v>
      </c>
      <c r="F8324" s="5" t="n">
        <f aca="false">ROUNDUP(MONTH($B8324)/3,0)</f>
        <v>4</v>
      </c>
      <c r="G8324" s="2" t="s">
        <v>31</v>
      </c>
      <c r="H8324" s="2" t="s">
        <v>32</v>
      </c>
      <c r="I8324" s="2" t="s">
        <v>33</v>
      </c>
      <c r="J8324" s="2" t="s">
        <v>34</v>
      </c>
      <c r="K8324" s="2" t="s">
        <v>35</v>
      </c>
      <c r="L8324" s="2" t="s">
        <v>36</v>
      </c>
      <c r="M8324" s="2" t="s">
        <v>82</v>
      </c>
      <c r="N8324" s="2" t="s">
        <v>63</v>
      </c>
      <c r="O8324" s="2" t="s">
        <v>52</v>
      </c>
      <c r="P8324" s="2" t="s">
        <v>83</v>
      </c>
      <c r="Q8324" s="2" t="s">
        <v>84</v>
      </c>
      <c r="R8324" s="6" t="n">
        <v>2</v>
      </c>
      <c r="S8324" s="7" t="n">
        <v>3967.65</v>
      </c>
      <c r="T8324" s="7" t="n">
        <f aca="false">$R8324*$S8324</f>
        <v>7935.3</v>
      </c>
      <c r="U8324" s="8" t="n">
        <v>0</v>
      </c>
      <c r="V8324" s="7" t="n">
        <f aca="false">$T8324*$U8324</f>
        <v>0</v>
      </c>
      <c r="W8324" s="7" t="n">
        <f aca="false">$T8324-$V8324</f>
        <v>7935.3</v>
      </c>
      <c r="X8324" s="7" t="n">
        <v>3034.94</v>
      </c>
      <c r="Y8324" s="7" t="n">
        <f aca="false">$R8324*$X8324</f>
        <v>6069.88</v>
      </c>
      <c r="Z8324" s="7" t="n">
        <f aca="false">$W8324-$Y8324</f>
        <v>1865.42</v>
      </c>
      <c r="AA8324" s="8" t="n">
        <f aca="false">IFERROR($Z8324/$W8324,0)</f>
        <v>0.235078698977984</v>
      </c>
      <c r="AB8324" s="2" t="s">
        <v>67</v>
      </c>
      <c r="AC8324" s="2" t="s">
        <v>43</v>
      </c>
    </row>
    <row r="8325" customFormat="false" ht="15" hidden="false" customHeight="false" outlineLevel="0" collapsed="false">
      <c r="A8325" s="2" t="s">
        <v>9848</v>
      </c>
      <c r="B8325" s="3" t="n">
        <v>45934</v>
      </c>
      <c r="C8325" s="4" t="n">
        <f aca="false">YEAR($B8325)</f>
        <v>2025</v>
      </c>
      <c r="D8325" s="4" t="n">
        <f aca="false">MONTH($B8325)</f>
        <v>10</v>
      </c>
      <c r="E8325" s="2" t="s">
        <v>4433</v>
      </c>
      <c r="F8325" s="5" t="n">
        <f aca="false">ROUNDUP(MONTH($B8325)/3,0)</f>
        <v>4</v>
      </c>
      <c r="G8325" s="2" t="s">
        <v>6620</v>
      </c>
      <c r="H8325" s="2" t="s">
        <v>6621</v>
      </c>
      <c r="I8325" s="2" t="s">
        <v>33</v>
      </c>
      <c r="J8325" s="2" t="s">
        <v>47</v>
      </c>
      <c r="K8325" s="2" t="s">
        <v>196</v>
      </c>
      <c r="L8325" s="2" t="s">
        <v>197</v>
      </c>
      <c r="M8325" s="2" t="s">
        <v>168</v>
      </c>
      <c r="N8325" s="2" t="s">
        <v>63</v>
      </c>
      <c r="O8325" s="2" t="s">
        <v>114</v>
      </c>
      <c r="P8325" s="2" t="s">
        <v>119</v>
      </c>
      <c r="Q8325" s="2" t="s">
        <v>120</v>
      </c>
      <c r="R8325" s="6" t="n">
        <v>1</v>
      </c>
      <c r="S8325" s="7" t="n">
        <v>215.66</v>
      </c>
      <c r="T8325" s="7" t="n">
        <f aca="false">$R8325*$S8325</f>
        <v>215.66</v>
      </c>
      <c r="U8325" s="8" t="n">
        <v>0.08</v>
      </c>
      <c r="V8325" s="7" t="n">
        <f aca="false">$T8325*$U8325</f>
        <v>17.2528</v>
      </c>
      <c r="W8325" s="7" t="n">
        <f aca="false">$T8325-$V8325</f>
        <v>198.4072</v>
      </c>
      <c r="X8325" s="7" t="n">
        <v>106.73</v>
      </c>
      <c r="Y8325" s="7" t="n">
        <f aca="false">$R8325*$X8325</f>
        <v>106.73</v>
      </c>
      <c r="Z8325" s="7" t="n">
        <f aca="false">$W8325-$Y8325</f>
        <v>91.6772</v>
      </c>
      <c r="AA8325" s="8" t="n">
        <f aca="false">IFERROR($Z8325/$W8325,0)</f>
        <v>0.46206589277002</v>
      </c>
      <c r="AB8325" s="2" t="s">
        <v>85</v>
      </c>
      <c r="AC8325" s="2" t="s">
        <v>43</v>
      </c>
    </row>
    <row r="8326" customFormat="false" ht="15" hidden="false" customHeight="false" outlineLevel="0" collapsed="false">
      <c r="A8326" s="2" t="s">
        <v>9849</v>
      </c>
      <c r="B8326" s="3" t="n">
        <v>45934</v>
      </c>
      <c r="C8326" s="4" t="n">
        <f aca="false">YEAR($B8326)</f>
        <v>2025</v>
      </c>
      <c r="D8326" s="4" t="n">
        <f aca="false">MONTH($B8326)</f>
        <v>10</v>
      </c>
      <c r="E8326" s="2" t="s">
        <v>4433</v>
      </c>
      <c r="F8326" s="5" t="n">
        <f aca="false">ROUNDUP(MONTH($B8326)/3,0)</f>
        <v>4</v>
      </c>
      <c r="G8326" s="2" t="s">
        <v>1309</v>
      </c>
      <c r="H8326" s="2" t="s">
        <v>1310</v>
      </c>
      <c r="I8326" s="2" t="s">
        <v>177</v>
      </c>
      <c r="J8326" s="2" t="s">
        <v>47</v>
      </c>
      <c r="K8326" s="2" t="s">
        <v>196</v>
      </c>
      <c r="L8326" s="2" t="s">
        <v>197</v>
      </c>
      <c r="M8326" s="2" t="s">
        <v>118</v>
      </c>
      <c r="N8326" s="2" t="s">
        <v>38</v>
      </c>
      <c r="O8326" s="2" t="s">
        <v>114</v>
      </c>
      <c r="P8326" s="2" t="s">
        <v>119</v>
      </c>
      <c r="Q8326" s="2" t="s">
        <v>191</v>
      </c>
      <c r="R8326" s="6" t="n">
        <v>3</v>
      </c>
      <c r="S8326" s="7" t="n">
        <v>419.4</v>
      </c>
      <c r="T8326" s="7" t="n">
        <f aca="false">$R8326*$S8326</f>
        <v>1258.2</v>
      </c>
      <c r="U8326" s="8" t="n">
        <v>0.12</v>
      </c>
      <c r="V8326" s="7" t="n">
        <f aca="false">$T8326*$U8326</f>
        <v>150.984</v>
      </c>
      <c r="W8326" s="7" t="n">
        <f aca="false">$T8326-$V8326</f>
        <v>1107.216</v>
      </c>
      <c r="X8326" s="7" t="n">
        <v>214.5</v>
      </c>
      <c r="Y8326" s="7" t="n">
        <f aca="false">$R8326*$X8326</f>
        <v>643.5</v>
      </c>
      <c r="Z8326" s="7" t="n">
        <f aca="false">$W8326-$Y8326</f>
        <v>463.716</v>
      </c>
      <c r="AA8326" s="8" t="n">
        <f aca="false">IFERROR($Z8326/$W8326,0)</f>
        <v>0.418812589413448</v>
      </c>
      <c r="AB8326" s="2" t="s">
        <v>42</v>
      </c>
      <c r="AC8326" s="2" t="s">
        <v>43</v>
      </c>
    </row>
    <row r="8327" customFormat="false" ht="15" hidden="false" customHeight="false" outlineLevel="0" collapsed="false">
      <c r="A8327" s="2" t="s">
        <v>9850</v>
      </c>
      <c r="B8327" s="3" t="n">
        <v>45934</v>
      </c>
      <c r="C8327" s="4" t="n">
        <f aca="false">YEAR($B8327)</f>
        <v>2025</v>
      </c>
      <c r="D8327" s="4" t="n">
        <f aca="false">MONTH($B8327)</f>
        <v>10</v>
      </c>
      <c r="E8327" s="2" t="s">
        <v>4433</v>
      </c>
      <c r="F8327" s="5" t="n">
        <f aca="false">ROUNDUP(MONTH($B8327)/3,0)</f>
        <v>4</v>
      </c>
      <c r="G8327" s="2" t="s">
        <v>1777</v>
      </c>
      <c r="H8327" s="2" t="s">
        <v>1778</v>
      </c>
      <c r="I8327" s="2" t="s">
        <v>104</v>
      </c>
      <c r="J8327" s="2" t="s">
        <v>89</v>
      </c>
      <c r="K8327" s="2" t="s">
        <v>90</v>
      </c>
      <c r="L8327" s="2" t="s">
        <v>161</v>
      </c>
      <c r="M8327" s="2" t="s">
        <v>99</v>
      </c>
      <c r="N8327" s="2" t="s">
        <v>51</v>
      </c>
      <c r="O8327" s="2" t="s">
        <v>52</v>
      </c>
      <c r="P8327" s="2" t="s">
        <v>126</v>
      </c>
      <c r="Q8327" s="2" t="s">
        <v>157</v>
      </c>
      <c r="R8327" s="6" t="n">
        <v>2</v>
      </c>
      <c r="S8327" s="7" t="n">
        <v>853.56</v>
      </c>
      <c r="T8327" s="7" t="n">
        <f aca="false">$R8327*$S8327</f>
        <v>1707.12</v>
      </c>
      <c r="U8327" s="8" t="n">
        <v>0.1</v>
      </c>
      <c r="V8327" s="7" t="n">
        <f aca="false">$T8327*$U8327</f>
        <v>170.712</v>
      </c>
      <c r="W8327" s="7" t="n">
        <f aca="false">$T8327-$V8327</f>
        <v>1536.408</v>
      </c>
      <c r="X8327" s="7" t="n">
        <v>649.45</v>
      </c>
      <c r="Y8327" s="7" t="n">
        <f aca="false">$R8327*$X8327</f>
        <v>1298.9</v>
      </c>
      <c r="Z8327" s="7" t="n">
        <f aca="false">$W8327-$Y8327</f>
        <v>237.508</v>
      </c>
      <c r="AA8327" s="8" t="n">
        <f aca="false">IFERROR($Z8327/$W8327,0)</f>
        <v>0.154586542116417</v>
      </c>
      <c r="AB8327" s="2" t="s">
        <v>85</v>
      </c>
      <c r="AC8327" s="2" t="s">
        <v>43</v>
      </c>
    </row>
    <row r="8328" customFormat="false" ht="15" hidden="false" customHeight="false" outlineLevel="0" collapsed="false">
      <c r="A8328" s="2" t="s">
        <v>9851</v>
      </c>
      <c r="B8328" s="3" t="n">
        <v>45934</v>
      </c>
      <c r="C8328" s="4" t="n">
        <f aca="false">YEAR($B8328)</f>
        <v>2025</v>
      </c>
      <c r="D8328" s="4" t="n">
        <f aca="false">MONTH($B8328)</f>
        <v>10</v>
      </c>
      <c r="E8328" s="2" t="s">
        <v>4433</v>
      </c>
      <c r="F8328" s="5" t="n">
        <f aca="false">ROUNDUP(MONTH($B8328)/3,0)</f>
        <v>4</v>
      </c>
      <c r="G8328" s="2" t="s">
        <v>1319</v>
      </c>
      <c r="H8328" s="2" t="s">
        <v>738</v>
      </c>
      <c r="I8328" s="2" t="s">
        <v>33</v>
      </c>
      <c r="J8328" s="2" t="s">
        <v>47</v>
      </c>
      <c r="K8328" s="2" t="s">
        <v>48</v>
      </c>
      <c r="L8328" s="2" t="s">
        <v>155</v>
      </c>
      <c r="M8328" s="2" t="s">
        <v>118</v>
      </c>
      <c r="N8328" s="2" t="s">
        <v>51</v>
      </c>
      <c r="O8328" s="2" t="s">
        <v>39</v>
      </c>
      <c r="P8328" s="2" t="s">
        <v>106</v>
      </c>
      <c r="Q8328" s="2" t="s">
        <v>143</v>
      </c>
      <c r="R8328" s="6" t="n">
        <v>2</v>
      </c>
      <c r="S8328" s="7" t="n">
        <v>708.89</v>
      </c>
      <c r="T8328" s="7" t="n">
        <f aca="false">$R8328*$S8328</f>
        <v>1417.78</v>
      </c>
      <c r="U8328" s="8" t="n">
        <v>0.1</v>
      </c>
      <c r="V8328" s="7" t="n">
        <f aca="false">$T8328*$U8328</f>
        <v>141.778</v>
      </c>
      <c r="W8328" s="7" t="n">
        <f aca="false">$T8328-$V8328</f>
        <v>1276.002</v>
      </c>
      <c r="X8328" s="7" t="n">
        <v>471.46</v>
      </c>
      <c r="Y8328" s="7" t="n">
        <f aca="false">$R8328*$X8328</f>
        <v>942.92</v>
      </c>
      <c r="Z8328" s="7" t="n">
        <f aca="false">$W8328-$Y8328</f>
        <v>333.082</v>
      </c>
      <c r="AA8328" s="8" t="n">
        <f aca="false">IFERROR($Z8328/$W8328,0)</f>
        <v>0.261035641009967</v>
      </c>
      <c r="AB8328" s="2" t="s">
        <v>42</v>
      </c>
      <c r="AC8328" s="2" t="s">
        <v>43</v>
      </c>
    </row>
    <row r="8329" customFormat="false" ht="15" hidden="false" customHeight="false" outlineLevel="0" collapsed="false">
      <c r="A8329" s="2" t="s">
        <v>9852</v>
      </c>
      <c r="B8329" s="3" t="n">
        <v>45934</v>
      </c>
      <c r="C8329" s="4" t="n">
        <f aca="false">YEAR($B8329)</f>
        <v>2025</v>
      </c>
      <c r="D8329" s="4" t="n">
        <f aca="false">MONTH($B8329)</f>
        <v>10</v>
      </c>
      <c r="E8329" s="2" t="s">
        <v>4433</v>
      </c>
      <c r="F8329" s="5" t="n">
        <f aca="false">ROUNDUP(MONTH($B8329)/3,0)</f>
        <v>4</v>
      </c>
      <c r="G8329" s="2" t="s">
        <v>2424</v>
      </c>
      <c r="H8329" s="2" t="s">
        <v>547</v>
      </c>
      <c r="I8329" s="2" t="s">
        <v>104</v>
      </c>
      <c r="J8329" s="2" t="s">
        <v>59</v>
      </c>
      <c r="K8329" s="2" t="s">
        <v>210</v>
      </c>
      <c r="L8329" s="2" t="s">
        <v>211</v>
      </c>
      <c r="M8329" s="2" t="s">
        <v>131</v>
      </c>
      <c r="N8329" s="2" t="s">
        <v>51</v>
      </c>
      <c r="O8329" s="2" t="s">
        <v>64</v>
      </c>
      <c r="P8329" s="2" t="s">
        <v>342</v>
      </c>
      <c r="Q8329" s="2" t="s">
        <v>389</v>
      </c>
      <c r="R8329" s="6" t="n">
        <v>13</v>
      </c>
      <c r="S8329" s="7" t="n">
        <v>3264.83</v>
      </c>
      <c r="T8329" s="7" t="n">
        <f aca="false">$R8329*$S8329</f>
        <v>42442.79</v>
      </c>
      <c r="U8329" s="8" t="n">
        <v>0.1</v>
      </c>
      <c r="V8329" s="7" t="n">
        <f aca="false">$T8329*$U8329</f>
        <v>4244.279</v>
      </c>
      <c r="W8329" s="7" t="n">
        <f aca="false">$T8329-$V8329</f>
        <v>38198.511</v>
      </c>
      <c r="X8329" s="7" t="n">
        <v>2550.61</v>
      </c>
      <c r="Y8329" s="7" t="n">
        <f aca="false">$R8329*$X8329</f>
        <v>33157.93</v>
      </c>
      <c r="Z8329" s="7" t="n">
        <f aca="false">$W8329-$Y8329</f>
        <v>5040.581</v>
      </c>
      <c r="AA8329" s="8" t="n">
        <f aca="false">IFERROR($Z8329/$W8329,0)</f>
        <v>0.13195752577895</v>
      </c>
      <c r="AB8329" s="2" t="s">
        <v>85</v>
      </c>
      <c r="AC8329" s="2" t="s">
        <v>43</v>
      </c>
    </row>
    <row r="8330" customFormat="false" ht="15" hidden="false" customHeight="false" outlineLevel="0" collapsed="false">
      <c r="A8330" s="2" t="s">
        <v>9853</v>
      </c>
      <c r="B8330" s="3" t="n">
        <v>45934</v>
      </c>
      <c r="C8330" s="4" t="n">
        <f aca="false">YEAR($B8330)</f>
        <v>2025</v>
      </c>
      <c r="D8330" s="4" t="n">
        <f aca="false">MONTH($B8330)</f>
        <v>10</v>
      </c>
      <c r="E8330" s="2" t="s">
        <v>4433</v>
      </c>
      <c r="F8330" s="5" t="n">
        <f aca="false">ROUNDUP(MONTH($B8330)/3,0)</f>
        <v>4</v>
      </c>
      <c r="G8330" s="2" t="s">
        <v>1426</v>
      </c>
      <c r="H8330" s="2" t="s">
        <v>1427</v>
      </c>
      <c r="I8330" s="2" t="s">
        <v>177</v>
      </c>
      <c r="J8330" s="2" t="s">
        <v>59</v>
      </c>
      <c r="K8330" s="2" t="s">
        <v>140</v>
      </c>
      <c r="L8330" s="2" t="s">
        <v>141</v>
      </c>
      <c r="M8330" s="2" t="s">
        <v>62</v>
      </c>
      <c r="N8330" s="2" t="s">
        <v>63</v>
      </c>
      <c r="O8330" s="2" t="s">
        <v>64</v>
      </c>
      <c r="P8330" s="2" t="s">
        <v>74</v>
      </c>
      <c r="Q8330" s="2" t="s">
        <v>259</v>
      </c>
      <c r="R8330" s="6" t="n">
        <v>5</v>
      </c>
      <c r="S8330" s="7" t="n">
        <v>2266.88</v>
      </c>
      <c r="T8330" s="7" t="n">
        <f aca="false">$R8330*$S8330</f>
        <v>11334.4</v>
      </c>
      <c r="U8330" s="8" t="n">
        <v>0.15</v>
      </c>
      <c r="V8330" s="7" t="n">
        <f aca="false">$T8330*$U8330</f>
        <v>1700.16</v>
      </c>
      <c r="W8330" s="7" t="n">
        <f aca="false">$T8330-$V8330</f>
        <v>9634.24</v>
      </c>
      <c r="X8330" s="7" t="n">
        <v>1666.22</v>
      </c>
      <c r="Y8330" s="7" t="n">
        <f aca="false">$R8330*$X8330</f>
        <v>8331.1</v>
      </c>
      <c r="Z8330" s="7" t="n">
        <f aca="false">$W8330-$Y8330</f>
        <v>1303.14</v>
      </c>
      <c r="AA8330" s="8" t="n">
        <f aca="false">IFERROR($Z8330/$W8330,0)</f>
        <v>0.135261317965922</v>
      </c>
      <c r="AB8330" s="2" t="s">
        <v>85</v>
      </c>
      <c r="AC8330" s="2" t="s">
        <v>43</v>
      </c>
    </row>
    <row r="8331" customFormat="false" ht="15" hidden="false" customHeight="false" outlineLevel="0" collapsed="false">
      <c r="A8331" s="2" t="s">
        <v>9854</v>
      </c>
      <c r="B8331" s="3" t="n">
        <v>45934</v>
      </c>
      <c r="C8331" s="4" t="n">
        <f aca="false">YEAR($B8331)</f>
        <v>2025</v>
      </c>
      <c r="D8331" s="4" t="n">
        <f aca="false">MONTH($B8331)</f>
        <v>10</v>
      </c>
      <c r="E8331" s="2" t="s">
        <v>4433</v>
      </c>
      <c r="F8331" s="5" t="n">
        <f aca="false">ROUNDUP(MONTH($B8331)/3,0)</f>
        <v>4</v>
      </c>
      <c r="G8331" s="2" t="s">
        <v>3552</v>
      </c>
      <c r="H8331" s="2" t="s">
        <v>3553</v>
      </c>
      <c r="I8331" s="2" t="s">
        <v>33</v>
      </c>
      <c r="J8331" s="2" t="s">
        <v>59</v>
      </c>
      <c r="K8331" s="2" t="s">
        <v>140</v>
      </c>
      <c r="L8331" s="2" t="s">
        <v>141</v>
      </c>
      <c r="M8331" s="2" t="s">
        <v>142</v>
      </c>
      <c r="N8331" s="2" t="s">
        <v>38</v>
      </c>
      <c r="O8331" s="2" t="s">
        <v>114</v>
      </c>
      <c r="P8331" s="2" t="s">
        <v>115</v>
      </c>
      <c r="Q8331" s="2" t="s">
        <v>116</v>
      </c>
      <c r="R8331" s="6" t="n">
        <v>1</v>
      </c>
      <c r="S8331" s="7" t="n">
        <v>308.35</v>
      </c>
      <c r="T8331" s="7" t="n">
        <f aca="false">$R8331*$S8331</f>
        <v>308.35</v>
      </c>
      <c r="U8331" s="8" t="n">
        <v>0</v>
      </c>
      <c r="V8331" s="7" t="n">
        <f aca="false">$T8331*$U8331</f>
        <v>0</v>
      </c>
      <c r="W8331" s="7" t="n">
        <f aca="false">$T8331-$V8331</f>
        <v>308.35</v>
      </c>
      <c r="X8331" s="7" t="n">
        <v>169.86</v>
      </c>
      <c r="Y8331" s="7" t="n">
        <f aca="false">$R8331*$X8331</f>
        <v>169.86</v>
      </c>
      <c r="Z8331" s="7" t="n">
        <f aca="false">$W8331-$Y8331</f>
        <v>138.49</v>
      </c>
      <c r="AA8331" s="8" t="n">
        <f aca="false">IFERROR($Z8331/$W8331,0)</f>
        <v>0.449132479325442</v>
      </c>
      <c r="AB8331" s="2" t="s">
        <v>42</v>
      </c>
      <c r="AC8331" s="2" t="s">
        <v>43</v>
      </c>
    </row>
    <row r="8332" customFormat="false" ht="15" hidden="false" customHeight="false" outlineLevel="0" collapsed="false">
      <c r="A8332" s="2" t="s">
        <v>9855</v>
      </c>
      <c r="B8332" s="3" t="n">
        <v>45934</v>
      </c>
      <c r="C8332" s="4" t="n">
        <f aca="false">YEAR($B8332)</f>
        <v>2025</v>
      </c>
      <c r="D8332" s="4" t="n">
        <f aca="false">MONTH($B8332)</f>
        <v>10</v>
      </c>
      <c r="E8332" s="2" t="s">
        <v>4433</v>
      </c>
      <c r="F8332" s="5" t="n">
        <f aca="false">ROUNDUP(MONTH($B8332)/3,0)</f>
        <v>4</v>
      </c>
      <c r="G8332" s="2" t="s">
        <v>925</v>
      </c>
      <c r="H8332" s="2" t="s">
        <v>926</v>
      </c>
      <c r="I8332" s="2" t="s">
        <v>33</v>
      </c>
      <c r="J8332" s="2" t="s">
        <v>47</v>
      </c>
      <c r="K8332" s="2" t="s">
        <v>185</v>
      </c>
      <c r="L8332" s="2" t="s">
        <v>186</v>
      </c>
      <c r="M8332" s="2" t="s">
        <v>118</v>
      </c>
      <c r="N8332" s="2" t="s">
        <v>51</v>
      </c>
      <c r="O8332" s="2" t="s">
        <v>171</v>
      </c>
      <c r="P8332" s="2" t="s">
        <v>204</v>
      </c>
      <c r="Q8332" s="2" t="s">
        <v>205</v>
      </c>
      <c r="R8332" s="6" t="n">
        <v>1</v>
      </c>
      <c r="S8332" s="7" t="n">
        <v>1205.59</v>
      </c>
      <c r="T8332" s="7" t="n">
        <f aca="false">$R8332*$S8332</f>
        <v>1205.59</v>
      </c>
      <c r="U8332" s="8" t="n">
        <v>0.05</v>
      </c>
      <c r="V8332" s="7" t="n">
        <f aca="false">$T8332*$U8332</f>
        <v>60.2795</v>
      </c>
      <c r="W8332" s="7" t="n">
        <f aca="false">$T8332-$V8332</f>
        <v>1145.3105</v>
      </c>
      <c r="X8332" s="7" t="n">
        <v>763.56</v>
      </c>
      <c r="Y8332" s="7" t="n">
        <f aca="false">$R8332*$X8332</f>
        <v>763.56</v>
      </c>
      <c r="Z8332" s="7" t="n">
        <f aca="false">$W8332-$Y8332</f>
        <v>381.7505</v>
      </c>
      <c r="AA8332" s="8" t="n">
        <f aca="false">IFERROR($Z8332/$W8332,0)</f>
        <v>0.333316161861783</v>
      </c>
      <c r="AB8332" s="2" t="s">
        <v>85</v>
      </c>
      <c r="AC8332" s="2" t="s">
        <v>43</v>
      </c>
    </row>
    <row r="8333" customFormat="false" ht="15" hidden="false" customHeight="false" outlineLevel="0" collapsed="false">
      <c r="A8333" s="2" t="s">
        <v>9856</v>
      </c>
      <c r="B8333" s="3" t="n">
        <v>45934</v>
      </c>
      <c r="C8333" s="4" t="n">
        <f aca="false">YEAR($B8333)</f>
        <v>2025</v>
      </c>
      <c r="D8333" s="4" t="n">
        <f aca="false">MONTH($B8333)</f>
        <v>10</v>
      </c>
      <c r="E8333" s="2" t="s">
        <v>4433</v>
      </c>
      <c r="F8333" s="5" t="n">
        <f aca="false">ROUNDUP(MONTH($B8333)/3,0)</f>
        <v>4</v>
      </c>
      <c r="G8333" s="2" t="s">
        <v>272</v>
      </c>
      <c r="H8333" s="2" t="s">
        <v>273</v>
      </c>
      <c r="I8333" s="2" t="s">
        <v>33</v>
      </c>
      <c r="J8333" s="2" t="s">
        <v>47</v>
      </c>
      <c r="K8333" s="2" t="s">
        <v>196</v>
      </c>
      <c r="L8333" s="2" t="s">
        <v>197</v>
      </c>
      <c r="M8333" s="2" t="s">
        <v>105</v>
      </c>
      <c r="N8333" s="2" t="s">
        <v>63</v>
      </c>
      <c r="O8333" s="2" t="s">
        <v>64</v>
      </c>
      <c r="P8333" s="2" t="s">
        <v>65</v>
      </c>
      <c r="Q8333" s="2" t="s">
        <v>187</v>
      </c>
      <c r="R8333" s="6" t="n">
        <v>2</v>
      </c>
      <c r="S8333" s="7" t="n">
        <v>4609.44</v>
      </c>
      <c r="T8333" s="7" t="n">
        <f aca="false">$R8333*$S8333</f>
        <v>9218.88</v>
      </c>
      <c r="U8333" s="8" t="n">
        <v>0</v>
      </c>
      <c r="V8333" s="7" t="n">
        <f aca="false">$T8333*$U8333</f>
        <v>0</v>
      </c>
      <c r="W8333" s="7" t="n">
        <f aca="false">$T8333-$V8333</f>
        <v>9218.88</v>
      </c>
      <c r="X8333" s="7" t="n">
        <v>3467.04</v>
      </c>
      <c r="Y8333" s="7" t="n">
        <f aca="false">$R8333*$X8333</f>
        <v>6934.08</v>
      </c>
      <c r="Z8333" s="7" t="n">
        <f aca="false">$W8333-$Y8333</f>
        <v>2284.8</v>
      </c>
      <c r="AA8333" s="8" t="n">
        <f aca="false">IFERROR($Z8333/$W8333,0)</f>
        <v>0.247839216911382</v>
      </c>
      <c r="AB8333" s="2" t="s">
        <v>85</v>
      </c>
      <c r="AC8333" s="2" t="s">
        <v>43</v>
      </c>
    </row>
    <row r="8334" customFormat="false" ht="15" hidden="false" customHeight="false" outlineLevel="0" collapsed="false">
      <c r="A8334" s="2" t="s">
        <v>9857</v>
      </c>
      <c r="B8334" s="3" t="n">
        <v>45934</v>
      </c>
      <c r="C8334" s="4" t="n">
        <f aca="false">YEAR($B8334)</f>
        <v>2025</v>
      </c>
      <c r="D8334" s="4" t="n">
        <f aca="false">MONTH($B8334)</f>
        <v>10</v>
      </c>
      <c r="E8334" s="2" t="s">
        <v>4433</v>
      </c>
      <c r="F8334" s="5" t="n">
        <f aca="false">ROUNDUP(MONTH($B8334)/3,0)</f>
        <v>4</v>
      </c>
      <c r="G8334" s="2" t="s">
        <v>109</v>
      </c>
      <c r="H8334" s="2" t="s">
        <v>110</v>
      </c>
      <c r="I8334" s="2" t="s">
        <v>33</v>
      </c>
      <c r="J8334" s="2" t="s">
        <v>89</v>
      </c>
      <c r="K8334" s="2" t="s">
        <v>97</v>
      </c>
      <c r="L8334" s="2" t="s">
        <v>111</v>
      </c>
      <c r="M8334" s="2" t="s">
        <v>135</v>
      </c>
      <c r="N8334" s="2" t="s">
        <v>51</v>
      </c>
      <c r="O8334" s="2" t="s">
        <v>64</v>
      </c>
      <c r="P8334" s="2" t="s">
        <v>342</v>
      </c>
      <c r="Q8334" s="2" t="s">
        <v>389</v>
      </c>
      <c r="R8334" s="6" t="n">
        <v>3</v>
      </c>
      <c r="S8334" s="7" t="n">
        <v>3576.44</v>
      </c>
      <c r="T8334" s="7" t="n">
        <f aca="false">$R8334*$S8334</f>
        <v>10729.32</v>
      </c>
      <c r="U8334" s="8" t="n">
        <v>0.03</v>
      </c>
      <c r="V8334" s="7" t="n">
        <f aca="false">$T8334*$U8334</f>
        <v>321.8796</v>
      </c>
      <c r="W8334" s="7" t="n">
        <f aca="false">$T8334-$V8334</f>
        <v>10407.4404</v>
      </c>
      <c r="X8334" s="7" t="n">
        <v>2848.73</v>
      </c>
      <c r="Y8334" s="7" t="n">
        <f aca="false">$R8334*$X8334</f>
        <v>8546.19</v>
      </c>
      <c r="Z8334" s="7" t="n">
        <f aca="false">$W8334-$Y8334</f>
        <v>1861.2504</v>
      </c>
      <c r="AA8334" s="8" t="n">
        <f aca="false">IFERROR($Z8334/$W8334,0)</f>
        <v>0.178838439468748</v>
      </c>
      <c r="AB8334" s="2" t="s">
        <v>85</v>
      </c>
      <c r="AC8334" s="2" t="s">
        <v>43</v>
      </c>
    </row>
    <row r="8335" customFormat="false" ht="15" hidden="false" customHeight="false" outlineLevel="0" collapsed="false">
      <c r="A8335" s="2" t="s">
        <v>9858</v>
      </c>
      <c r="B8335" s="3" t="n">
        <v>45934</v>
      </c>
      <c r="C8335" s="4" t="n">
        <f aca="false">YEAR($B8335)</f>
        <v>2025</v>
      </c>
      <c r="D8335" s="4" t="n">
        <f aca="false">MONTH($B8335)</f>
        <v>10</v>
      </c>
      <c r="E8335" s="2" t="s">
        <v>4433</v>
      </c>
      <c r="F8335" s="5" t="n">
        <f aca="false">ROUNDUP(MONTH($B8335)/3,0)</f>
        <v>4</v>
      </c>
      <c r="G8335" s="2" t="s">
        <v>539</v>
      </c>
      <c r="H8335" s="2" t="s">
        <v>540</v>
      </c>
      <c r="I8335" s="2" t="s">
        <v>33</v>
      </c>
      <c r="J8335" s="2" t="s">
        <v>34</v>
      </c>
      <c r="K8335" s="2" t="s">
        <v>35</v>
      </c>
      <c r="L8335" s="2" t="s">
        <v>36</v>
      </c>
      <c r="M8335" s="2" t="s">
        <v>37</v>
      </c>
      <c r="N8335" s="2" t="s">
        <v>63</v>
      </c>
      <c r="O8335" s="2" t="s">
        <v>64</v>
      </c>
      <c r="P8335" s="2" t="s">
        <v>65</v>
      </c>
      <c r="Q8335" s="2" t="s">
        <v>66</v>
      </c>
      <c r="R8335" s="6" t="n">
        <v>3</v>
      </c>
      <c r="S8335" s="7" t="n">
        <v>7707.56</v>
      </c>
      <c r="T8335" s="7" t="n">
        <f aca="false">$R8335*$S8335</f>
        <v>23122.68</v>
      </c>
      <c r="U8335" s="8" t="n">
        <v>0.1</v>
      </c>
      <c r="V8335" s="7" t="n">
        <f aca="false">$T8335*$U8335</f>
        <v>2312.268</v>
      </c>
      <c r="W8335" s="7" t="n">
        <f aca="false">$T8335-$V8335</f>
        <v>20810.412</v>
      </c>
      <c r="X8335" s="7" t="n">
        <v>5791.62</v>
      </c>
      <c r="Y8335" s="7" t="n">
        <f aca="false">$R8335*$X8335</f>
        <v>17374.86</v>
      </c>
      <c r="Z8335" s="7" t="n">
        <f aca="false">$W8335-$Y8335</f>
        <v>3435.552</v>
      </c>
      <c r="AA8335" s="8" t="n">
        <f aca="false">IFERROR($Z8335/$W8335,0)</f>
        <v>0.165088129922656</v>
      </c>
      <c r="AB8335" s="2" t="s">
        <v>85</v>
      </c>
      <c r="AC8335" s="2" t="s">
        <v>43</v>
      </c>
    </row>
    <row r="8336" customFormat="false" ht="15" hidden="false" customHeight="false" outlineLevel="0" collapsed="false">
      <c r="A8336" s="2" t="s">
        <v>9859</v>
      </c>
      <c r="B8336" s="3" t="n">
        <v>45935</v>
      </c>
      <c r="C8336" s="4" t="n">
        <f aca="false">YEAR($B8336)</f>
        <v>2025</v>
      </c>
      <c r="D8336" s="4" t="n">
        <f aca="false">MONTH($B8336)</f>
        <v>10</v>
      </c>
      <c r="E8336" s="2" t="s">
        <v>4433</v>
      </c>
      <c r="F8336" s="5" t="n">
        <f aca="false">ROUNDUP(MONTH($B8336)/3,0)</f>
        <v>4</v>
      </c>
      <c r="G8336" s="2" t="s">
        <v>45</v>
      </c>
      <c r="H8336" s="2" t="s">
        <v>46</v>
      </c>
      <c r="I8336" s="2" t="s">
        <v>33</v>
      </c>
      <c r="J8336" s="2" t="s">
        <v>47</v>
      </c>
      <c r="K8336" s="2" t="s">
        <v>48</v>
      </c>
      <c r="L8336" s="2" t="s">
        <v>49</v>
      </c>
      <c r="M8336" s="2" t="s">
        <v>105</v>
      </c>
      <c r="N8336" s="2" t="s">
        <v>51</v>
      </c>
      <c r="O8336" s="2" t="s">
        <v>64</v>
      </c>
      <c r="P8336" s="2" t="s">
        <v>342</v>
      </c>
      <c r="Q8336" s="2" t="s">
        <v>389</v>
      </c>
      <c r="R8336" s="6" t="n">
        <v>1</v>
      </c>
      <c r="S8336" s="7" t="n">
        <v>3437.97</v>
      </c>
      <c r="T8336" s="7" t="n">
        <f aca="false">$R8336*$S8336</f>
        <v>3437.97</v>
      </c>
      <c r="U8336" s="8" t="n">
        <v>0.05</v>
      </c>
      <c r="V8336" s="7" t="n">
        <f aca="false">$T8336*$U8336</f>
        <v>171.8985</v>
      </c>
      <c r="W8336" s="7" t="n">
        <f aca="false">$T8336-$V8336</f>
        <v>3266.0715</v>
      </c>
      <c r="X8336" s="7" t="n">
        <v>2563.23</v>
      </c>
      <c r="Y8336" s="7" t="n">
        <f aca="false">$R8336*$X8336</f>
        <v>2563.23</v>
      </c>
      <c r="Z8336" s="7" t="n">
        <f aca="false">$W8336-$Y8336</f>
        <v>702.8415</v>
      </c>
      <c r="AA8336" s="8" t="n">
        <f aca="false">IFERROR($Z8336/$W8336,0)</f>
        <v>0.215194768393772</v>
      </c>
      <c r="AB8336" s="2" t="s">
        <v>85</v>
      </c>
      <c r="AC8336" s="2" t="s">
        <v>43</v>
      </c>
    </row>
    <row r="8337" customFormat="false" ht="15" hidden="false" customHeight="false" outlineLevel="0" collapsed="false">
      <c r="A8337" s="2" t="s">
        <v>9860</v>
      </c>
      <c r="B8337" s="3" t="n">
        <v>45935</v>
      </c>
      <c r="C8337" s="4" t="n">
        <f aca="false">YEAR($B8337)</f>
        <v>2025</v>
      </c>
      <c r="D8337" s="4" t="n">
        <f aca="false">MONTH($B8337)</f>
        <v>10</v>
      </c>
      <c r="E8337" s="2" t="s">
        <v>4433</v>
      </c>
      <c r="F8337" s="5" t="n">
        <f aca="false">ROUNDUP(MONTH($B8337)/3,0)</f>
        <v>4</v>
      </c>
      <c r="G8337" s="2" t="s">
        <v>225</v>
      </c>
      <c r="H8337" s="2" t="s">
        <v>226</v>
      </c>
      <c r="I8337" s="2" t="s">
        <v>33</v>
      </c>
      <c r="J8337" s="2" t="s">
        <v>59</v>
      </c>
      <c r="K8337" s="2" t="s">
        <v>71</v>
      </c>
      <c r="L8337" s="2" t="s">
        <v>72</v>
      </c>
      <c r="M8337" s="2" t="s">
        <v>131</v>
      </c>
      <c r="N8337" s="2" t="s">
        <v>51</v>
      </c>
      <c r="O8337" s="2" t="s">
        <v>171</v>
      </c>
      <c r="P8337" s="2" t="s">
        <v>180</v>
      </c>
      <c r="Q8337" s="2" t="s">
        <v>357</v>
      </c>
      <c r="R8337" s="6" t="n">
        <v>2</v>
      </c>
      <c r="S8337" s="7" t="n">
        <v>2170.33</v>
      </c>
      <c r="T8337" s="7" t="n">
        <f aca="false">$R8337*$S8337</f>
        <v>4340.66</v>
      </c>
      <c r="U8337" s="8" t="n">
        <v>0.03</v>
      </c>
      <c r="V8337" s="7" t="n">
        <f aca="false">$T8337*$U8337</f>
        <v>130.2198</v>
      </c>
      <c r="W8337" s="7" t="n">
        <f aca="false">$T8337-$V8337</f>
        <v>4210.4402</v>
      </c>
      <c r="X8337" s="7" t="n">
        <v>1317.26</v>
      </c>
      <c r="Y8337" s="7" t="n">
        <f aca="false">$R8337*$X8337</f>
        <v>2634.52</v>
      </c>
      <c r="Z8337" s="7" t="n">
        <f aca="false">$W8337-$Y8337</f>
        <v>1575.9202</v>
      </c>
      <c r="AA8337" s="8" t="n">
        <f aca="false">IFERROR($Z8337/$W8337,0)</f>
        <v>0.374288702639691</v>
      </c>
      <c r="AB8337" s="2" t="s">
        <v>55</v>
      </c>
      <c r="AC8337" s="2" t="s">
        <v>43</v>
      </c>
    </row>
    <row r="8338" customFormat="false" ht="15" hidden="false" customHeight="false" outlineLevel="0" collapsed="false">
      <c r="A8338" s="2" t="s">
        <v>9861</v>
      </c>
      <c r="B8338" s="3" t="n">
        <v>45935</v>
      </c>
      <c r="C8338" s="4" t="n">
        <f aca="false">YEAR($B8338)</f>
        <v>2025</v>
      </c>
      <c r="D8338" s="4" t="n">
        <f aca="false">MONTH($B8338)</f>
        <v>10</v>
      </c>
      <c r="E8338" s="2" t="s">
        <v>4433</v>
      </c>
      <c r="F8338" s="5" t="n">
        <f aca="false">ROUNDUP(MONTH($B8338)/3,0)</f>
        <v>4</v>
      </c>
      <c r="G8338" s="2" t="s">
        <v>1025</v>
      </c>
      <c r="H8338" s="2" t="s">
        <v>1026</v>
      </c>
      <c r="I8338" s="2" t="s">
        <v>33</v>
      </c>
      <c r="J8338" s="2" t="s">
        <v>59</v>
      </c>
      <c r="K8338" s="2" t="s">
        <v>60</v>
      </c>
      <c r="L8338" s="2" t="s">
        <v>61</v>
      </c>
      <c r="M8338" s="2" t="s">
        <v>62</v>
      </c>
      <c r="N8338" s="2" t="s">
        <v>73</v>
      </c>
      <c r="O8338" s="2" t="s">
        <v>64</v>
      </c>
      <c r="P8338" s="2" t="s">
        <v>74</v>
      </c>
      <c r="Q8338" s="2" t="s">
        <v>75</v>
      </c>
      <c r="R8338" s="6" t="n">
        <v>1</v>
      </c>
      <c r="S8338" s="7" t="n">
        <v>6023.2</v>
      </c>
      <c r="T8338" s="7" t="n">
        <f aca="false">$R8338*$S8338</f>
        <v>6023.2</v>
      </c>
      <c r="U8338" s="8" t="n">
        <v>0.2</v>
      </c>
      <c r="V8338" s="7" t="n">
        <f aca="false">$T8338*$U8338</f>
        <v>1204.64</v>
      </c>
      <c r="W8338" s="7" t="n">
        <f aca="false">$T8338-$V8338</f>
        <v>4818.56</v>
      </c>
      <c r="X8338" s="7" t="n">
        <v>4025.53</v>
      </c>
      <c r="Y8338" s="7" t="n">
        <f aca="false">$R8338*$X8338</f>
        <v>4025.53</v>
      </c>
      <c r="Z8338" s="7" t="n">
        <f aca="false">$W8338-$Y8338</f>
        <v>793.029999999999</v>
      </c>
      <c r="AA8338" s="8" t="n">
        <f aca="false">IFERROR($Z8338/$W8338,0)</f>
        <v>0.164578214238279</v>
      </c>
      <c r="AB8338" s="2" t="s">
        <v>85</v>
      </c>
      <c r="AC8338" s="2" t="s">
        <v>43</v>
      </c>
    </row>
    <row r="8339" customFormat="false" ht="15" hidden="false" customHeight="false" outlineLevel="0" collapsed="false">
      <c r="A8339" s="2" t="s">
        <v>9862</v>
      </c>
      <c r="B8339" s="3" t="n">
        <v>45935</v>
      </c>
      <c r="C8339" s="4" t="n">
        <f aca="false">YEAR($B8339)</f>
        <v>2025</v>
      </c>
      <c r="D8339" s="4" t="n">
        <f aca="false">MONTH($B8339)</f>
        <v>10</v>
      </c>
      <c r="E8339" s="2" t="s">
        <v>4433</v>
      </c>
      <c r="F8339" s="5" t="n">
        <f aca="false">ROUNDUP(MONTH($B8339)/3,0)</f>
        <v>4</v>
      </c>
      <c r="G8339" s="2" t="s">
        <v>676</v>
      </c>
      <c r="H8339" s="2" t="s">
        <v>677</v>
      </c>
      <c r="I8339" s="2" t="s">
        <v>33</v>
      </c>
      <c r="J8339" s="2" t="s">
        <v>59</v>
      </c>
      <c r="K8339" s="2" t="s">
        <v>140</v>
      </c>
      <c r="L8339" s="2" t="s">
        <v>141</v>
      </c>
      <c r="M8339" s="2" t="s">
        <v>131</v>
      </c>
      <c r="N8339" s="2" t="s">
        <v>51</v>
      </c>
      <c r="O8339" s="2" t="s">
        <v>171</v>
      </c>
      <c r="P8339" s="2" t="s">
        <v>204</v>
      </c>
      <c r="Q8339" s="2" t="s">
        <v>232</v>
      </c>
      <c r="R8339" s="6" t="n">
        <v>3</v>
      </c>
      <c r="S8339" s="7" t="n">
        <v>979.75</v>
      </c>
      <c r="T8339" s="7" t="n">
        <f aca="false">$R8339*$S8339</f>
        <v>2939.25</v>
      </c>
      <c r="U8339" s="8" t="n">
        <v>0</v>
      </c>
      <c r="V8339" s="7" t="n">
        <f aca="false">$T8339*$U8339</f>
        <v>0</v>
      </c>
      <c r="W8339" s="7" t="n">
        <f aca="false">$T8339-$V8339</f>
        <v>2939.25</v>
      </c>
      <c r="X8339" s="7" t="n">
        <v>642.37</v>
      </c>
      <c r="Y8339" s="7" t="n">
        <f aca="false">$R8339*$X8339</f>
        <v>1927.11</v>
      </c>
      <c r="Z8339" s="7" t="n">
        <f aca="false">$W8339-$Y8339</f>
        <v>1012.14</v>
      </c>
      <c r="AA8339" s="8" t="n">
        <f aca="false">IFERROR($Z8339/$W8339,0)</f>
        <v>0.344353151314111</v>
      </c>
      <c r="AB8339" s="2" t="s">
        <v>42</v>
      </c>
      <c r="AC8339" s="2" t="s">
        <v>43</v>
      </c>
    </row>
    <row r="8340" customFormat="false" ht="15" hidden="false" customHeight="false" outlineLevel="0" collapsed="false">
      <c r="A8340" s="2" t="s">
        <v>9863</v>
      </c>
      <c r="B8340" s="3" t="n">
        <v>45935</v>
      </c>
      <c r="C8340" s="4" t="n">
        <f aca="false">YEAR($B8340)</f>
        <v>2025</v>
      </c>
      <c r="D8340" s="4" t="n">
        <f aca="false">MONTH($B8340)</f>
        <v>10</v>
      </c>
      <c r="E8340" s="2" t="s">
        <v>4433</v>
      </c>
      <c r="F8340" s="5" t="n">
        <f aca="false">ROUNDUP(MONTH($B8340)/3,0)</f>
        <v>4</v>
      </c>
      <c r="G8340" s="2" t="s">
        <v>482</v>
      </c>
      <c r="H8340" s="2" t="s">
        <v>483</v>
      </c>
      <c r="I8340" s="2" t="s">
        <v>33</v>
      </c>
      <c r="J8340" s="2" t="s">
        <v>147</v>
      </c>
      <c r="K8340" s="2" t="s">
        <v>397</v>
      </c>
      <c r="L8340" s="2" t="s">
        <v>398</v>
      </c>
      <c r="M8340" s="2" t="s">
        <v>150</v>
      </c>
      <c r="N8340" s="2" t="s">
        <v>51</v>
      </c>
      <c r="O8340" s="2" t="s">
        <v>114</v>
      </c>
      <c r="P8340" s="2" t="s">
        <v>234</v>
      </c>
      <c r="Q8340" s="2" t="s">
        <v>276</v>
      </c>
      <c r="R8340" s="6" t="n">
        <v>2</v>
      </c>
      <c r="S8340" s="7" t="n">
        <v>207.7</v>
      </c>
      <c r="T8340" s="7" t="n">
        <f aca="false">$R8340*$S8340</f>
        <v>415.4</v>
      </c>
      <c r="U8340" s="8" t="n">
        <v>0</v>
      </c>
      <c r="V8340" s="7" t="n">
        <f aca="false">$T8340*$U8340</f>
        <v>0</v>
      </c>
      <c r="W8340" s="7" t="n">
        <f aca="false">$T8340-$V8340</f>
        <v>415.4</v>
      </c>
      <c r="X8340" s="7" t="n">
        <v>105.18</v>
      </c>
      <c r="Y8340" s="7" t="n">
        <f aca="false">$R8340*$X8340</f>
        <v>210.36</v>
      </c>
      <c r="Z8340" s="7" t="n">
        <f aca="false">$W8340-$Y8340</f>
        <v>205.04</v>
      </c>
      <c r="AA8340" s="8" t="n">
        <f aca="false">IFERROR($Z8340/$W8340,0)</f>
        <v>0.493596533461724</v>
      </c>
      <c r="AB8340" s="2" t="s">
        <v>42</v>
      </c>
      <c r="AC8340" s="2" t="s">
        <v>43</v>
      </c>
    </row>
    <row r="8341" customFormat="false" ht="15" hidden="false" customHeight="false" outlineLevel="0" collapsed="false">
      <c r="A8341" s="2" t="s">
        <v>9864</v>
      </c>
      <c r="B8341" s="3" t="n">
        <v>45935</v>
      </c>
      <c r="C8341" s="4" t="n">
        <f aca="false">YEAR($B8341)</f>
        <v>2025</v>
      </c>
      <c r="D8341" s="4" t="n">
        <f aca="false">MONTH($B8341)</f>
        <v>10</v>
      </c>
      <c r="E8341" s="2" t="s">
        <v>4433</v>
      </c>
      <c r="F8341" s="5" t="n">
        <f aca="false">ROUNDUP(MONTH($B8341)/3,0)</f>
        <v>4</v>
      </c>
      <c r="G8341" s="2" t="s">
        <v>2574</v>
      </c>
      <c r="H8341" s="2" t="s">
        <v>32</v>
      </c>
      <c r="I8341" s="2" t="s">
        <v>33</v>
      </c>
      <c r="J8341" s="2" t="s">
        <v>34</v>
      </c>
      <c r="K8341" s="2" t="s">
        <v>35</v>
      </c>
      <c r="L8341" s="2" t="s">
        <v>36</v>
      </c>
      <c r="M8341" s="2" t="s">
        <v>37</v>
      </c>
      <c r="N8341" s="2" t="s">
        <v>51</v>
      </c>
      <c r="O8341" s="2" t="s">
        <v>114</v>
      </c>
      <c r="P8341" s="2" t="s">
        <v>115</v>
      </c>
      <c r="Q8341" s="2" t="s">
        <v>530</v>
      </c>
      <c r="R8341" s="6" t="n">
        <v>3</v>
      </c>
      <c r="S8341" s="7" t="n">
        <v>165.18</v>
      </c>
      <c r="T8341" s="7" t="n">
        <f aca="false">$R8341*$S8341</f>
        <v>495.54</v>
      </c>
      <c r="U8341" s="8" t="n">
        <v>0.05</v>
      </c>
      <c r="V8341" s="7" t="n">
        <f aca="false">$T8341*$U8341</f>
        <v>24.777</v>
      </c>
      <c r="W8341" s="7" t="n">
        <f aca="false">$T8341-$V8341</f>
        <v>470.763</v>
      </c>
      <c r="X8341" s="7" t="n">
        <v>83.75</v>
      </c>
      <c r="Y8341" s="7" t="n">
        <f aca="false">$R8341*$X8341</f>
        <v>251.25</v>
      </c>
      <c r="Z8341" s="7" t="n">
        <f aca="false">$W8341-$Y8341</f>
        <v>219.513</v>
      </c>
      <c r="AA8341" s="8" t="n">
        <f aca="false">IFERROR($Z8341/$W8341,0)</f>
        <v>0.466291955824906</v>
      </c>
      <c r="AB8341" s="2" t="s">
        <v>85</v>
      </c>
      <c r="AC8341" s="2" t="s">
        <v>43</v>
      </c>
    </row>
    <row r="8342" customFormat="false" ht="15" hidden="false" customHeight="false" outlineLevel="0" collapsed="false">
      <c r="A8342" s="2" t="s">
        <v>9865</v>
      </c>
      <c r="B8342" s="3" t="n">
        <v>45935</v>
      </c>
      <c r="C8342" s="4" t="n">
        <f aca="false">YEAR($B8342)</f>
        <v>2025</v>
      </c>
      <c r="D8342" s="4" t="n">
        <f aca="false">MONTH($B8342)</f>
        <v>10</v>
      </c>
      <c r="E8342" s="2" t="s">
        <v>4433</v>
      </c>
      <c r="F8342" s="5" t="n">
        <f aca="false">ROUNDUP(MONTH($B8342)/3,0)</f>
        <v>4</v>
      </c>
      <c r="G8342" s="2" t="s">
        <v>962</v>
      </c>
      <c r="H8342" s="2" t="s">
        <v>963</v>
      </c>
      <c r="I8342" s="2" t="s">
        <v>33</v>
      </c>
      <c r="J8342" s="2" t="s">
        <v>47</v>
      </c>
      <c r="K8342" s="2" t="s">
        <v>185</v>
      </c>
      <c r="L8342" s="2" t="s">
        <v>186</v>
      </c>
      <c r="M8342" s="2" t="s">
        <v>118</v>
      </c>
      <c r="N8342" s="2" t="s">
        <v>51</v>
      </c>
      <c r="O8342" s="2" t="s">
        <v>39</v>
      </c>
      <c r="P8342" s="2" t="s">
        <v>106</v>
      </c>
      <c r="Q8342" s="2" t="s">
        <v>107</v>
      </c>
      <c r="R8342" s="6" t="n">
        <v>1</v>
      </c>
      <c r="S8342" s="7" t="n">
        <v>2599.11</v>
      </c>
      <c r="T8342" s="7" t="n">
        <f aca="false">$R8342*$S8342</f>
        <v>2599.11</v>
      </c>
      <c r="U8342" s="8" t="n">
        <v>0.03</v>
      </c>
      <c r="V8342" s="7" t="n">
        <f aca="false">$T8342*$U8342</f>
        <v>77.9733</v>
      </c>
      <c r="W8342" s="7" t="n">
        <f aca="false">$T8342-$V8342</f>
        <v>2521.1367</v>
      </c>
      <c r="X8342" s="7" t="n">
        <v>1955.79</v>
      </c>
      <c r="Y8342" s="7" t="n">
        <f aca="false">$R8342*$X8342</f>
        <v>1955.79</v>
      </c>
      <c r="Z8342" s="7" t="n">
        <f aca="false">$W8342-$Y8342</f>
        <v>565.3467</v>
      </c>
      <c r="AA8342" s="8" t="n">
        <f aca="false">IFERROR($Z8342/$W8342,0)</f>
        <v>0.224242779060731</v>
      </c>
      <c r="AB8342" s="2" t="s">
        <v>85</v>
      </c>
      <c r="AC8342" s="2" t="s">
        <v>93</v>
      </c>
    </row>
    <row r="8343" customFormat="false" ht="15" hidden="false" customHeight="false" outlineLevel="0" collapsed="false">
      <c r="A8343" s="2" t="s">
        <v>9866</v>
      </c>
      <c r="B8343" s="3" t="n">
        <v>45935</v>
      </c>
      <c r="C8343" s="4" t="n">
        <f aca="false">YEAR($B8343)</f>
        <v>2025</v>
      </c>
      <c r="D8343" s="4" t="n">
        <f aca="false">MONTH($B8343)</f>
        <v>10</v>
      </c>
      <c r="E8343" s="2" t="s">
        <v>4433</v>
      </c>
      <c r="F8343" s="5" t="n">
        <f aca="false">ROUNDUP(MONTH($B8343)/3,0)</f>
        <v>4</v>
      </c>
      <c r="G8343" s="2" t="s">
        <v>2621</v>
      </c>
      <c r="H8343" s="2" t="s">
        <v>2622</v>
      </c>
      <c r="I8343" s="2" t="s">
        <v>33</v>
      </c>
      <c r="J8343" s="2" t="s">
        <v>47</v>
      </c>
      <c r="K8343" s="2" t="s">
        <v>185</v>
      </c>
      <c r="L8343" s="2" t="s">
        <v>186</v>
      </c>
      <c r="M8343" s="2" t="s">
        <v>168</v>
      </c>
      <c r="N8343" s="2" t="s">
        <v>63</v>
      </c>
      <c r="O8343" s="2" t="s">
        <v>64</v>
      </c>
      <c r="P8343" s="2" t="s">
        <v>65</v>
      </c>
      <c r="Q8343" s="2" t="s">
        <v>519</v>
      </c>
      <c r="R8343" s="6" t="n">
        <v>2</v>
      </c>
      <c r="S8343" s="7" t="n">
        <v>2915.26</v>
      </c>
      <c r="T8343" s="7" t="n">
        <f aca="false">$R8343*$S8343</f>
        <v>5830.52</v>
      </c>
      <c r="U8343" s="8" t="n">
        <v>0.03</v>
      </c>
      <c r="V8343" s="7" t="n">
        <f aca="false">$T8343*$U8343</f>
        <v>174.9156</v>
      </c>
      <c r="W8343" s="7" t="n">
        <f aca="false">$T8343-$V8343</f>
        <v>5655.6044</v>
      </c>
      <c r="X8343" s="7" t="n">
        <v>2347.15</v>
      </c>
      <c r="Y8343" s="7" t="n">
        <f aca="false">$R8343*$X8343</f>
        <v>4694.3</v>
      </c>
      <c r="Z8343" s="7" t="n">
        <f aca="false">$W8343-$Y8343</f>
        <v>961.3044</v>
      </c>
      <c r="AA8343" s="8" t="n">
        <f aca="false">IFERROR($Z8343/$W8343,0)</f>
        <v>0.16997376973538</v>
      </c>
      <c r="AB8343" s="2" t="s">
        <v>85</v>
      </c>
      <c r="AC8343" s="2" t="s">
        <v>43</v>
      </c>
    </row>
    <row r="8344" customFormat="false" ht="15" hidden="false" customHeight="false" outlineLevel="0" collapsed="false">
      <c r="A8344" s="2" t="s">
        <v>9867</v>
      </c>
      <c r="B8344" s="3" t="n">
        <v>45935</v>
      </c>
      <c r="C8344" s="4" t="n">
        <f aca="false">YEAR($B8344)</f>
        <v>2025</v>
      </c>
      <c r="D8344" s="4" t="n">
        <f aca="false">MONTH($B8344)</f>
        <v>10</v>
      </c>
      <c r="E8344" s="2" t="s">
        <v>4433</v>
      </c>
      <c r="F8344" s="5" t="n">
        <f aca="false">ROUNDUP(MONTH($B8344)/3,0)</f>
        <v>4</v>
      </c>
      <c r="G8344" s="2" t="s">
        <v>4786</v>
      </c>
      <c r="H8344" s="2" t="s">
        <v>1970</v>
      </c>
      <c r="I8344" s="2" t="s">
        <v>33</v>
      </c>
      <c r="J8344" s="2" t="s">
        <v>47</v>
      </c>
      <c r="K8344" s="2" t="s">
        <v>196</v>
      </c>
      <c r="L8344" s="2" t="s">
        <v>197</v>
      </c>
      <c r="M8344" s="2" t="s">
        <v>118</v>
      </c>
      <c r="N8344" s="2" t="s">
        <v>51</v>
      </c>
      <c r="O8344" s="2" t="s">
        <v>64</v>
      </c>
      <c r="P8344" s="2" t="s">
        <v>74</v>
      </c>
      <c r="Q8344" s="2" t="s">
        <v>259</v>
      </c>
      <c r="R8344" s="6" t="n">
        <v>2</v>
      </c>
      <c r="S8344" s="7" t="n">
        <v>2227.61</v>
      </c>
      <c r="T8344" s="7" t="n">
        <f aca="false">$R8344*$S8344</f>
        <v>4455.22</v>
      </c>
      <c r="U8344" s="8" t="n">
        <v>0</v>
      </c>
      <c r="V8344" s="7" t="n">
        <f aca="false">$T8344*$U8344</f>
        <v>0</v>
      </c>
      <c r="W8344" s="7" t="n">
        <f aca="false">$T8344-$V8344</f>
        <v>4455.22</v>
      </c>
      <c r="X8344" s="7" t="n">
        <v>1615.99</v>
      </c>
      <c r="Y8344" s="7" t="n">
        <f aca="false">$R8344*$X8344</f>
        <v>3231.98</v>
      </c>
      <c r="Z8344" s="7" t="n">
        <f aca="false">$W8344-$Y8344</f>
        <v>1223.24</v>
      </c>
      <c r="AA8344" s="8" t="n">
        <f aca="false">IFERROR($Z8344/$W8344,0)</f>
        <v>0.274563321227684</v>
      </c>
      <c r="AB8344" s="2" t="s">
        <v>85</v>
      </c>
      <c r="AC8344" s="2" t="s">
        <v>43</v>
      </c>
    </row>
    <row r="8345" customFormat="false" ht="15" hidden="false" customHeight="false" outlineLevel="0" collapsed="false">
      <c r="A8345" s="2" t="s">
        <v>9868</v>
      </c>
      <c r="B8345" s="3" t="n">
        <v>45936</v>
      </c>
      <c r="C8345" s="4" t="n">
        <f aca="false">YEAR($B8345)</f>
        <v>2025</v>
      </c>
      <c r="D8345" s="4" t="n">
        <f aca="false">MONTH($B8345)</f>
        <v>10</v>
      </c>
      <c r="E8345" s="2" t="s">
        <v>4433</v>
      </c>
      <c r="F8345" s="5" t="n">
        <f aca="false">ROUNDUP(MONTH($B8345)/3,0)</f>
        <v>4</v>
      </c>
      <c r="G8345" s="2" t="s">
        <v>45</v>
      </c>
      <c r="H8345" s="2" t="s">
        <v>46</v>
      </c>
      <c r="I8345" s="2" t="s">
        <v>33</v>
      </c>
      <c r="J8345" s="2" t="s">
        <v>47</v>
      </c>
      <c r="K8345" s="2" t="s">
        <v>48</v>
      </c>
      <c r="L8345" s="2" t="s">
        <v>49</v>
      </c>
      <c r="M8345" s="2" t="s">
        <v>105</v>
      </c>
      <c r="N8345" s="2" t="s">
        <v>73</v>
      </c>
      <c r="O8345" s="2" t="s">
        <v>64</v>
      </c>
      <c r="P8345" s="2" t="s">
        <v>342</v>
      </c>
      <c r="Q8345" s="2" t="s">
        <v>343</v>
      </c>
      <c r="R8345" s="6" t="n">
        <v>3</v>
      </c>
      <c r="S8345" s="7" t="n">
        <v>2141.65</v>
      </c>
      <c r="T8345" s="7" t="n">
        <f aca="false">$R8345*$S8345</f>
        <v>6424.95</v>
      </c>
      <c r="U8345" s="8" t="n">
        <v>0.2</v>
      </c>
      <c r="V8345" s="7" t="n">
        <f aca="false">$T8345*$U8345</f>
        <v>1284.99</v>
      </c>
      <c r="W8345" s="7" t="n">
        <f aca="false">$T8345-$V8345</f>
        <v>5139.96</v>
      </c>
      <c r="X8345" s="7" t="n">
        <v>1713.81</v>
      </c>
      <c r="Y8345" s="7" t="n">
        <f aca="false">$R8345*$X8345</f>
        <v>5141.43</v>
      </c>
      <c r="Z8345" s="7" t="n">
        <f aca="false">$W8345-$Y8345</f>
        <v>-1.46999999999935</v>
      </c>
      <c r="AA8345" s="8" t="n">
        <f aca="false">IFERROR($Z8345/$W8345,0)</f>
        <v>-0.000285994443536398</v>
      </c>
      <c r="AB8345" s="2" t="s">
        <v>85</v>
      </c>
      <c r="AC8345" s="2" t="s">
        <v>43</v>
      </c>
    </row>
    <row r="8346" customFormat="false" ht="15" hidden="false" customHeight="false" outlineLevel="0" collapsed="false">
      <c r="A8346" s="2" t="s">
        <v>9869</v>
      </c>
      <c r="B8346" s="3" t="n">
        <v>45936</v>
      </c>
      <c r="C8346" s="4" t="n">
        <f aca="false">YEAR($B8346)</f>
        <v>2025</v>
      </c>
      <c r="D8346" s="4" t="n">
        <f aca="false">MONTH($B8346)</f>
        <v>10</v>
      </c>
      <c r="E8346" s="2" t="s">
        <v>4433</v>
      </c>
      <c r="F8346" s="5" t="n">
        <f aca="false">ROUNDUP(MONTH($B8346)/3,0)</f>
        <v>4</v>
      </c>
      <c r="G8346" s="2" t="s">
        <v>744</v>
      </c>
      <c r="H8346" s="2" t="s">
        <v>745</v>
      </c>
      <c r="I8346" s="2" t="s">
        <v>33</v>
      </c>
      <c r="J8346" s="2" t="s">
        <v>34</v>
      </c>
      <c r="K8346" s="2" t="s">
        <v>242</v>
      </c>
      <c r="L8346" s="2" t="s">
        <v>243</v>
      </c>
      <c r="M8346" s="2" t="s">
        <v>37</v>
      </c>
      <c r="N8346" s="2" t="s">
        <v>63</v>
      </c>
      <c r="O8346" s="2" t="s">
        <v>52</v>
      </c>
      <c r="P8346" s="2" t="s">
        <v>53</v>
      </c>
      <c r="Q8346" s="2" t="s">
        <v>363</v>
      </c>
      <c r="R8346" s="6" t="n">
        <v>3</v>
      </c>
      <c r="S8346" s="7" t="n">
        <v>4964.35</v>
      </c>
      <c r="T8346" s="7" t="n">
        <f aca="false">$R8346*$S8346</f>
        <v>14893.05</v>
      </c>
      <c r="U8346" s="8" t="n">
        <v>0.03</v>
      </c>
      <c r="V8346" s="7" t="n">
        <f aca="false">$T8346*$U8346</f>
        <v>446.7915</v>
      </c>
      <c r="W8346" s="7" t="n">
        <f aca="false">$T8346-$V8346</f>
        <v>14446.2585</v>
      </c>
      <c r="X8346" s="7" t="n">
        <v>3524.36</v>
      </c>
      <c r="Y8346" s="7" t="n">
        <f aca="false">$R8346*$X8346</f>
        <v>10573.08</v>
      </c>
      <c r="Z8346" s="7" t="n">
        <f aca="false">$W8346-$Y8346</f>
        <v>3873.1785</v>
      </c>
      <c r="AA8346" s="8" t="n">
        <f aca="false">IFERROR($Z8346/$W8346,0)</f>
        <v>0.268109455469041</v>
      </c>
      <c r="AB8346" s="2" t="s">
        <v>67</v>
      </c>
      <c r="AC8346" s="2" t="s">
        <v>43</v>
      </c>
    </row>
    <row r="8347" customFormat="false" ht="15" hidden="false" customHeight="false" outlineLevel="0" collapsed="false">
      <c r="A8347" s="2" t="s">
        <v>9870</v>
      </c>
      <c r="B8347" s="3" t="n">
        <v>45936</v>
      </c>
      <c r="C8347" s="4" t="n">
        <f aca="false">YEAR($B8347)</f>
        <v>2025</v>
      </c>
      <c r="D8347" s="4" t="n">
        <f aca="false">MONTH($B8347)</f>
        <v>10</v>
      </c>
      <c r="E8347" s="2" t="s">
        <v>4433</v>
      </c>
      <c r="F8347" s="5" t="n">
        <f aca="false">ROUNDUP(MONTH($B8347)/3,0)</f>
        <v>4</v>
      </c>
      <c r="G8347" s="2" t="s">
        <v>769</v>
      </c>
      <c r="H8347" s="2" t="s">
        <v>301</v>
      </c>
      <c r="I8347" s="2" t="s">
        <v>33</v>
      </c>
      <c r="J8347" s="2" t="s">
        <v>47</v>
      </c>
      <c r="K8347" s="2" t="s">
        <v>221</v>
      </c>
      <c r="L8347" s="2" t="s">
        <v>222</v>
      </c>
      <c r="M8347" s="2" t="s">
        <v>50</v>
      </c>
      <c r="N8347" s="2" t="s">
        <v>51</v>
      </c>
      <c r="O8347" s="2" t="s">
        <v>171</v>
      </c>
      <c r="P8347" s="2" t="s">
        <v>204</v>
      </c>
      <c r="Q8347" s="2" t="s">
        <v>232</v>
      </c>
      <c r="R8347" s="6" t="n">
        <v>1</v>
      </c>
      <c r="S8347" s="7" t="n">
        <v>951.84</v>
      </c>
      <c r="T8347" s="7" t="n">
        <f aca="false">$R8347*$S8347</f>
        <v>951.84</v>
      </c>
      <c r="U8347" s="8" t="n">
        <v>0.05</v>
      </c>
      <c r="V8347" s="7" t="n">
        <f aca="false">$T8347*$U8347</f>
        <v>47.592</v>
      </c>
      <c r="W8347" s="7" t="n">
        <f aca="false">$T8347-$V8347</f>
        <v>904.248</v>
      </c>
      <c r="X8347" s="7" t="n">
        <v>617.27</v>
      </c>
      <c r="Y8347" s="7" t="n">
        <f aca="false">$R8347*$X8347</f>
        <v>617.27</v>
      </c>
      <c r="Z8347" s="7" t="n">
        <f aca="false">$W8347-$Y8347</f>
        <v>286.978</v>
      </c>
      <c r="AA8347" s="8" t="n">
        <f aca="false">IFERROR($Z8347/$W8347,0)</f>
        <v>0.317366474683936</v>
      </c>
      <c r="AB8347" s="2" t="s">
        <v>85</v>
      </c>
      <c r="AC8347" s="2" t="s">
        <v>43</v>
      </c>
    </row>
    <row r="8348" customFormat="false" ht="15" hidden="false" customHeight="false" outlineLevel="0" collapsed="false">
      <c r="A8348" s="2" t="s">
        <v>9871</v>
      </c>
      <c r="B8348" s="3" t="n">
        <v>45936</v>
      </c>
      <c r="C8348" s="4" t="n">
        <f aca="false">YEAR($B8348)</f>
        <v>2025</v>
      </c>
      <c r="D8348" s="4" t="n">
        <f aca="false">MONTH($B8348)</f>
        <v>10</v>
      </c>
      <c r="E8348" s="2" t="s">
        <v>4433</v>
      </c>
      <c r="F8348" s="5" t="n">
        <f aca="false">ROUNDUP(MONTH($B8348)/3,0)</f>
        <v>4</v>
      </c>
      <c r="G8348" s="2" t="s">
        <v>372</v>
      </c>
      <c r="H8348" s="2" t="s">
        <v>373</v>
      </c>
      <c r="I8348" s="2" t="s">
        <v>33</v>
      </c>
      <c r="J8348" s="2" t="s">
        <v>89</v>
      </c>
      <c r="K8348" s="2" t="s">
        <v>97</v>
      </c>
      <c r="L8348" s="2" t="s">
        <v>98</v>
      </c>
      <c r="M8348" s="2" t="s">
        <v>92</v>
      </c>
      <c r="N8348" s="2" t="s">
        <v>51</v>
      </c>
      <c r="O8348" s="2" t="s">
        <v>64</v>
      </c>
      <c r="P8348" s="2" t="s">
        <v>74</v>
      </c>
      <c r="Q8348" s="2" t="s">
        <v>542</v>
      </c>
      <c r="R8348" s="6" t="n">
        <v>1</v>
      </c>
      <c r="S8348" s="7" t="n">
        <v>913.28</v>
      </c>
      <c r="T8348" s="7" t="n">
        <f aca="false">$R8348*$S8348</f>
        <v>913.28</v>
      </c>
      <c r="U8348" s="8" t="n">
        <v>0</v>
      </c>
      <c r="V8348" s="7" t="n">
        <f aca="false">$T8348*$U8348</f>
        <v>0</v>
      </c>
      <c r="W8348" s="7" t="n">
        <f aca="false">$T8348-$V8348</f>
        <v>913.28</v>
      </c>
      <c r="X8348" s="7" t="n">
        <v>714.87</v>
      </c>
      <c r="Y8348" s="7" t="n">
        <f aca="false">$R8348*$X8348</f>
        <v>714.87</v>
      </c>
      <c r="Z8348" s="7" t="n">
        <f aca="false">$W8348-$Y8348</f>
        <v>198.41</v>
      </c>
      <c r="AA8348" s="8" t="n">
        <f aca="false">IFERROR($Z8348/$W8348,0)</f>
        <v>0.217249912403644</v>
      </c>
      <c r="AB8348" s="2" t="s">
        <v>42</v>
      </c>
      <c r="AC8348" s="2" t="s">
        <v>43</v>
      </c>
    </row>
    <row r="8349" customFormat="false" ht="15" hidden="false" customHeight="false" outlineLevel="0" collapsed="false">
      <c r="A8349" s="2" t="s">
        <v>9872</v>
      </c>
      <c r="B8349" s="3" t="n">
        <v>45936</v>
      </c>
      <c r="C8349" s="4" t="n">
        <f aca="false">YEAR($B8349)</f>
        <v>2025</v>
      </c>
      <c r="D8349" s="4" t="n">
        <f aca="false">MONTH($B8349)</f>
        <v>10</v>
      </c>
      <c r="E8349" s="2" t="s">
        <v>4433</v>
      </c>
      <c r="F8349" s="5" t="n">
        <f aca="false">ROUNDUP(MONTH($B8349)/3,0)</f>
        <v>4</v>
      </c>
      <c r="G8349" s="2" t="s">
        <v>1373</v>
      </c>
      <c r="H8349" s="2" t="s">
        <v>1374</v>
      </c>
      <c r="I8349" s="2" t="s">
        <v>33</v>
      </c>
      <c r="J8349" s="2" t="s">
        <v>34</v>
      </c>
      <c r="K8349" s="2" t="s">
        <v>230</v>
      </c>
      <c r="L8349" s="2" t="s">
        <v>231</v>
      </c>
      <c r="M8349" s="2" t="s">
        <v>82</v>
      </c>
      <c r="N8349" s="2" t="s">
        <v>73</v>
      </c>
      <c r="O8349" s="2" t="s">
        <v>114</v>
      </c>
      <c r="P8349" s="2" t="s">
        <v>234</v>
      </c>
      <c r="Q8349" s="2" t="s">
        <v>238</v>
      </c>
      <c r="R8349" s="6" t="n">
        <v>3</v>
      </c>
      <c r="S8349" s="7" t="n">
        <v>374.25</v>
      </c>
      <c r="T8349" s="7" t="n">
        <f aca="false">$R8349*$S8349</f>
        <v>1122.75</v>
      </c>
      <c r="U8349" s="8" t="n">
        <v>0.03</v>
      </c>
      <c r="V8349" s="7" t="n">
        <f aca="false">$T8349*$U8349</f>
        <v>33.6825</v>
      </c>
      <c r="W8349" s="7" t="n">
        <f aca="false">$T8349-$V8349</f>
        <v>1089.0675</v>
      </c>
      <c r="X8349" s="7" t="n">
        <v>199.88</v>
      </c>
      <c r="Y8349" s="7" t="n">
        <f aca="false">$R8349*$X8349</f>
        <v>599.64</v>
      </c>
      <c r="Z8349" s="7" t="n">
        <f aca="false">$W8349-$Y8349</f>
        <v>489.4275</v>
      </c>
      <c r="AA8349" s="8" t="n">
        <f aca="false">IFERROR($Z8349/$W8349,0)</f>
        <v>0.449400519251562</v>
      </c>
      <c r="AB8349" s="2" t="s">
        <v>85</v>
      </c>
      <c r="AC8349" s="2" t="s">
        <v>43</v>
      </c>
    </row>
    <row r="8350" customFormat="false" ht="15" hidden="false" customHeight="false" outlineLevel="0" collapsed="false">
      <c r="A8350" s="2" t="s">
        <v>9873</v>
      </c>
      <c r="B8350" s="3" t="n">
        <v>45936</v>
      </c>
      <c r="C8350" s="4" t="n">
        <f aca="false">YEAR($B8350)</f>
        <v>2025</v>
      </c>
      <c r="D8350" s="4" t="n">
        <f aca="false">MONTH($B8350)</f>
        <v>10</v>
      </c>
      <c r="E8350" s="2" t="s">
        <v>4433</v>
      </c>
      <c r="F8350" s="5" t="n">
        <f aca="false">ROUNDUP(MONTH($B8350)/3,0)</f>
        <v>4</v>
      </c>
      <c r="G8350" s="2" t="s">
        <v>2524</v>
      </c>
      <c r="H8350" s="2" t="s">
        <v>1875</v>
      </c>
      <c r="I8350" s="2" t="s">
        <v>177</v>
      </c>
      <c r="J8350" s="2" t="s">
        <v>59</v>
      </c>
      <c r="K8350" s="2" t="s">
        <v>321</v>
      </c>
      <c r="L8350" s="2" t="s">
        <v>322</v>
      </c>
      <c r="M8350" s="2" t="s">
        <v>131</v>
      </c>
      <c r="N8350" s="2" t="s">
        <v>63</v>
      </c>
      <c r="O8350" s="2" t="s">
        <v>39</v>
      </c>
      <c r="P8350" s="2" t="s">
        <v>106</v>
      </c>
      <c r="Q8350" s="2" t="s">
        <v>143</v>
      </c>
      <c r="R8350" s="6" t="n">
        <v>5</v>
      </c>
      <c r="S8350" s="7" t="n">
        <v>766.41</v>
      </c>
      <c r="T8350" s="7" t="n">
        <f aca="false">$R8350*$S8350</f>
        <v>3832.05</v>
      </c>
      <c r="U8350" s="8" t="n">
        <v>0.12</v>
      </c>
      <c r="V8350" s="7" t="n">
        <f aca="false">$T8350*$U8350</f>
        <v>459.846</v>
      </c>
      <c r="W8350" s="7" t="n">
        <f aca="false">$T8350-$V8350</f>
        <v>3372.204</v>
      </c>
      <c r="X8350" s="7" t="n">
        <v>483.1</v>
      </c>
      <c r="Y8350" s="7" t="n">
        <f aca="false">$R8350*$X8350</f>
        <v>2415.5</v>
      </c>
      <c r="Z8350" s="7" t="n">
        <f aca="false">$W8350-$Y8350</f>
        <v>956.704</v>
      </c>
      <c r="AA8350" s="8" t="n">
        <f aca="false">IFERROR($Z8350/$W8350,0)</f>
        <v>0.283702883929916</v>
      </c>
      <c r="AB8350" s="2" t="s">
        <v>55</v>
      </c>
      <c r="AC8350" s="2" t="s">
        <v>43</v>
      </c>
    </row>
    <row r="8351" customFormat="false" ht="15" hidden="false" customHeight="false" outlineLevel="0" collapsed="false">
      <c r="A8351" s="2" t="s">
        <v>9874</v>
      </c>
      <c r="B8351" s="3" t="n">
        <v>45936</v>
      </c>
      <c r="C8351" s="4" t="n">
        <f aca="false">YEAR($B8351)</f>
        <v>2025</v>
      </c>
      <c r="D8351" s="4" t="n">
        <f aca="false">MONTH($B8351)</f>
        <v>10</v>
      </c>
      <c r="E8351" s="2" t="s">
        <v>4433</v>
      </c>
      <c r="F8351" s="5" t="n">
        <f aca="false">ROUNDUP(MONTH($B8351)/3,0)</f>
        <v>4</v>
      </c>
      <c r="G8351" s="2" t="s">
        <v>2696</v>
      </c>
      <c r="H8351" s="2" t="s">
        <v>2697</v>
      </c>
      <c r="I8351" s="2" t="s">
        <v>33</v>
      </c>
      <c r="J8351" s="2" t="s">
        <v>59</v>
      </c>
      <c r="K8351" s="2" t="s">
        <v>140</v>
      </c>
      <c r="L8351" s="2" t="s">
        <v>141</v>
      </c>
      <c r="M8351" s="2" t="s">
        <v>131</v>
      </c>
      <c r="N8351" s="2" t="s">
        <v>73</v>
      </c>
      <c r="O8351" s="2" t="s">
        <v>52</v>
      </c>
      <c r="P8351" s="2" t="s">
        <v>83</v>
      </c>
      <c r="Q8351" s="2" t="s">
        <v>178</v>
      </c>
      <c r="R8351" s="6" t="n">
        <v>2</v>
      </c>
      <c r="S8351" s="7" t="n">
        <v>3256.88</v>
      </c>
      <c r="T8351" s="7" t="n">
        <f aca="false">$R8351*$S8351</f>
        <v>6513.76</v>
      </c>
      <c r="U8351" s="8" t="n">
        <v>0.08</v>
      </c>
      <c r="V8351" s="7" t="n">
        <f aca="false">$T8351*$U8351</f>
        <v>521.1008</v>
      </c>
      <c r="W8351" s="7" t="n">
        <f aca="false">$T8351-$V8351</f>
        <v>5992.6592</v>
      </c>
      <c r="X8351" s="7" t="n">
        <v>2467.8</v>
      </c>
      <c r="Y8351" s="7" t="n">
        <f aca="false">$R8351*$X8351</f>
        <v>4935.6</v>
      </c>
      <c r="Z8351" s="7" t="n">
        <f aca="false">$W8351-$Y8351</f>
        <v>1057.0592</v>
      </c>
      <c r="AA8351" s="8" t="n">
        <f aca="false">IFERROR($Z8351/$W8351,0)</f>
        <v>0.176392343485843</v>
      </c>
      <c r="AB8351" s="2" t="s">
        <v>85</v>
      </c>
      <c r="AC8351" s="2" t="s">
        <v>43</v>
      </c>
    </row>
    <row r="8352" customFormat="false" ht="15" hidden="false" customHeight="false" outlineLevel="0" collapsed="false">
      <c r="A8352" s="2" t="s">
        <v>9875</v>
      </c>
      <c r="B8352" s="3" t="n">
        <v>45936</v>
      </c>
      <c r="C8352" s="4" t="n">
        <f aca="false">YEAR($B8352)</f>
        <v>2025</v>
      </c>
      <c r="D8352" s="4" t="n">
        <f aca="false">MONTH($B8352)</f>
        <v>10</v>
      </c>
      <c r="E8352" s="2" t="s">
        <v>4433</v>
      </c>
      <c r="F8352" s="5" t="n">
        <f aca="false">ROUNDUP(MONTH($B8352)/3,0)</f>
        <v>4</v>
      </c>
      <c r="G8352" s="2" t="s">
        <v>9876</v>
      </c>
      <c r="H8352" s="2" t="s">
        <v>2647</v>
      </c>
      <c r="I8352" s="2" t="s">
        <v>33</v>
      </c>
      <c r="J8352" s="2" t="s">
        <v>47</v>
      </c>
      <c r="K8352" s="2" t="s">
        <v>48</v>
      </c>
      <c r="L8352" s="2" t="s">
        <v>49</v>
      </c>
      <c r="M8352" s="2" t="s">
        <v>168</v>
      </c>
      <c r="N8352" s="2" t="s">
        <v>63</v>
      </c>
      <c r="O8352" s="2" t="s">
        <v>64</v>
      </c>
      <c r="P8352" s="2" t="s">
        <v>74</v>
      </c>
      <c r="Q8352" s="2" t="s">
        <v>542</v>
      </c>
      <c r="R8352" s="6" t="n">
        <v>2</v>
      </c>
      <c r="S8352" s="7" t="n">
        <v>928.53</v>
      </c>
      <c r="T8352" s="7" t="n">
        <f aca="false">$R8352*$S8352</f>
        <v>1857.06</v>
      </c>
      <c r="U8352" s="8" t="n">
        <v>0</v>
      </c>
      <c r="V8352" s="7" t="n">
        <f aca="false">$T8352*$U8352</f>
        <v>0</v>
      </c>
      <c r="W8352" s="7" t="n">
        <f aca="false">$T8352-$V8352</f>
        <v>1857.06</v>
      </c>
      <c r="X8352" s="7" t="n">
        <v>671.68</v>
      </c>
      <c r="Y8352" s="7" t="n">
        <f aca="false">$R8352*$X8352</f>
        <v>1343.36</v>
      </c>
      <c r="Z8352" s="7" t="n">
        <f aca="false">$W8352-$Y8352</f>
        <v>513.7</v>
      </c>
      <c r="AA8352" s="8" t="n">
        <f aca="false">IFERROR($Z8352/$W8352,0)</f>
        <v>0.276620033816893</v>
      </c>
      <c r="AB8352" s="2" t="s">
        <v>85</v>
      </c>
      <c r="AC8352" s="2" t="s">
        <v>43</v>
      </c>
    </row>
    <row r="8353" customFormat="false" ht="15" hidden="false" customHeight="false" outlineLevel="0" collapsed="false">
      <c r="A8353" s="2" t="s">
        <v>9877</v>
      </c>
      <c r="B8353" s="3" t="n">
        <v>45936</v>
      </c>
      <c r="C8353" s="4" t="n">
        <f aca="false">YEAR($B8353)</f>
        <v>2025</v>
      </c>
      <c r="D8353" s="4" t="n">
        <f aca="false">MONTH($B8353)</f>
        <v>10</v>
      </c>
      <c r="E8353" s="2" t="s">
        <v>4433</v>
      </c>
      <c r="F8353" s="5" t="n">
        <f aca="false">ROUNDUP(MONTH($B8353)/3,0)</f>
        <v>4</v>
      </c>
      <c r="G8353" s="2" t="s">
        <v>109</v>
      </c>
      <c r="H8353" s="2" t="s">
        <v>110</v>
      </c>
      <c r="I8353" s="2" t="s">
        <v>33</v>
      </c>
      <c r="J8353" s="2" t="s">
        <v>89</v>
      </c>
      <c r="K8353" s="2" t="s">
        <v>97</v>
      </c>
      <c r="L8353" s="2" t="s">
        <v>111</v>
      </c>
      <c r="M8353" s="2" t="s">
        <v>99</v>
      </c>
      <c r="N8353" s="2" t="s">
        <v>151</v>
      </c>
      <c r="O8353" s="2" t="s">
        <v>114</v>
      </c>
      <c r="P8353" s="2" t="s">
        <v>115</v>
      </c>
      <c r="Q8353" s="2" t="s">
        <v>116</v>
      </c>
      <c r="R8353" s="6" t="n">
        <v>1</v>
      </c>
      <c r="S8353" s="7" t="n">
        <v>297.52</v>
      </c>
      <c r="T8353" s="7" t="n">
        <f aca="false">$R8353*$S8353</f>
        <v>297.52</v>
      </c>
      <c r="U8353" s="8" t="n">
        <v>0.05</v>
      </c>
      <c r="V8353" s="7" t="n">
        <f aca="false">$T8353*$U8353</f>
        <v>14.876</v>
      </c>
      <c r="W8353" s="7" t="n">
        <f aca="false">$T8353-$V8353</f>
        <v>282.644</v>
      </c>
      <c r="X8353" s="7" t="n">
        <v>145.73</v>
      </c>
      <c r="Y8353" s="7" t="n">
        <f aca="false">$R8353*$X8353</f>
        <v>145.73</v>
      </c>
      <c r="Z8353" s="7" t="n">
        <f aca="false">$W8353-$Y8353</f>
        <v>136.914</v>
      </c>
      <c r="AA8353" s="8" t="n">
        <f aca="false">IFERROR($Z8353/$W8353,0)</f>
        <v>0.484404409787577</v>
      </c>
      <c r="AB8353" s="2" t="s">
        <v>85</v>
      </c>
      <c r="AC8353" s="2" t="s">
        <v>43</v>
      </c>
    </row>
    <row r="8354" customFormat="false" ht="15" hidden="false" customHeight="false" outlineLevel="0" collapsed="false">
      <c r="A8354" s="2" t="s">
        <v>9878</v>
      </c>
      <c r="B8354" s="3" t="n">
        <v>45936</v>
      </c>
      <c r="C8354" s="4" t="n">
        <f aca="false">YEAR($B8354)</f>
        <v>2025</v>
      </c>
      <c r="D8354" s="4" t="n">
        <f aca="false">MONTH($B8354)</f>
        <v>10</v>
      </c>
      <c r="E8354" s="2" t="s">
        <v>4433</v>
      </c>
      <c r="F8354" s="5" t="n">
        <f aca="false">ROUNDUP(MONTH($B8354)/3,0)</f>
        <v>4</v>
      </c>
      <c r="G8354" s="2" t="s">
        <v>213</v>
      </c>
      <c r="H8354" s="2" t="s">
        <v>214</v>
      </c>
      <c r="I8354" s="2" t="s">
        <v>33</v>
      </c>
      <c r="J8354" s="2" t="s">
        <v>147</v>
      </c>
      <c r="K8354" s="2" t="s">
        <v>215</v>
      </c>
      <c r="L8354" s="2" t="s">
        <v>216</v>
      </c>
      <c r="M8354" s="2" t="s">
        <v>150</v>
      </c>
      <c r="N8354" s="2" t="s">
        <v>63</v>
      </c>
      <c r="O8354" s="2" t="s">
        <v>114</v>
      </c>
      <c r="P8354" s="2" t="s">
        <v>115</v>
      </c>
      <c r="Q8354" s="2" t="s">
        <v>116</v>
      </c>
      <c r="R8354" s="6" t="n">
        <v>1</v>
      </c>
      <c r="S8354" s="7" t="n">
        <v>296.44</v>
      </c>
      <c r="T8354" s="7" t="n">
        <f aca="false">$R8354*$S8354</f>
        <v>296.44</v>
      </c>
      <c r="U8354" s="8" t="n">
        <v>0</v>
      </c>
      <c r="V8354" s="7" t="n">
        <f aca="false">$T8354*$U8354</f>
        <v>0</v>
      </c>
      <c r="W8354" s="7" t="n">
        <f aca="false">$T8354-$V8354</f>
        <v>296.44</v>
      </c>
      <c r="X8354" s="7" t="n">
        <v>151.17</v>
      </c>
      <c r="Y8354" s="7" t="n">
        <f aca="false">$R8354*$X8354</f>
        <v>151.17</v>
      </c>
      <c r="Z8354" s="7" t="n">
        <f aca="false">$W8354-$Y8354</f>
        <v>145.27</v>
      </c>
      <c r="AA8354" s="8" t="n">
        <f aca="false">IFERROR($Z8354/$W8354,0)</f>
        <v>0.490048576440426</v>
      </c>
      <c r="AB8354" s="2" t="s">
        <v>76</v>
      </c>
      <c r="AC8354" s="2" t="s">
        <v>43</v>
      </c>
    </row>
    <row r="8355" customFormat="false" ht="15" hidden="false" customHeight="false" outlineLevel="0" collapsed="false">
      <c r="A8355" s="2" t="s">
        <v>9879</v>
      </c>
      <c r="B8355" s="3" t="n">
        <v>45936</v>
      </c>
      <c r="C8355" s="4" t="n">
        <f aca="false">YEAR($B8355)</f>
        <v>2025</v>
      </c>
      <c r="D8355" s="4" t="n">
        <f aca="false">MONTH($B8355)</f>
        <v>10</v>
      </c>
      <c r="E8355" s="2" t="s">
        <v>4433</v>
      </c>
      <c r="F8355" s="5" t="n">
        <f aca="false">ROUNDUP(MONTH($B8355)/3,0)</f>
        <v>4</v>
      </c>
      <c r="G8355" s="2" t="s">
        <v>2723</v>
      </c>
      <c r="H8355" s="2" t="s">
        <v>2724</v>
      </c>
      <c r="I8355" s="2" t="s">
        <v>104</v>
      </c>
      <c r="J8355" s="2" t="s">
        <v>59</v>
      </c>
      <c r="K8355" s="2" t="s">
        <v>321</v>
      </c>
      <c r="L8355" s="2" t="s">
        <v>322</v>
      </c>
      <c r="M8355" s="2" t="s">
        <v>131</v>
      </c>
      <c r="N8355" s="2" t="s">
        <v>151</v>
      </c>
      <c r="O8355" s="2" t="s">
        <v>64</v>
      </c>
      <c r="P8355" s="2" t="s">
        <v>74</v>
      </c>
      <c r="Q8355" s="2" t="s">
        <v>259</v>
      </c>
      <c r="R8355" s="6" t="n">
        <v>5</v>
      </c>
      <c r="S8355" s="7" t="n">
        <v>2328.51</v>
      </c>
      <c r="T8355" s="7" t="n">
        <f aca="false">$R8355*$S8355</f>
        <v>11642.55</v>
      </c>
      <c r="U8355" s="8" t="n">
        <v>0</v>
      </c>
      <c r="V8355" s="7" t="n">
        <f aca="false">$T8355*$U8355</f>
        <v>0</v>
      </c>
      <c r="W8355" s="7" t="n">
        <f aca="false">$T8355-$V8355</f>
        <v>11642.55</v>
      </c>
      <c r="X8355" s="7" t="n">
        <v>1721.48</v>
      </c>
      <c r="Y8355" s="7" t="n">
        <f aca="false">$R8355*$X8355</f>
        <v>8607.4</v>
      </c>
      <c r="Z8355" s="7" t="n">
        <f aca="false">$W8355-$Y8355</f>
        <v>3035.15</v>
      </c>
      <c r="AA8355" s="8" t="n">
        <f aca="false">IFERROR($Z8355/$W8355,0)</f>
        <v>0.260694607281051</v>
      </c>
      <c r="AB8355" s="2" t="s">
        <v>42</v>
      </c>
      <c r="AC8355" s="2" t="s">
        <v>246</v>
      </c>
    </row>
    <row r="8356" customFormat="false" ht="15" hidden="false" customHeight="false" outlineLevel="0" collapsed="false">
      <c r="A8356" s="2" t="s">
        <v>9880</v>
      </c>
      <c r="B8356" s="3" t="n">
        <v>45936</v>
      </c>
      <c r="C8356" s="4" t="n">
        <f aca="false">YEAR($B8356)</f>
        <v>2025</v>
      </c>
      <c r="D8356" s="4" t="n">
        <f aca="false">MONTH($B8356)</f>
        <v>10</v>
      </c>
      <c r="E8356" s="2" t="s">
        <v>4433</v>
      </c>
      <c r="F8356" s="5" t="n">
        <f aca="false">ROUNDUP(MONTH($B8356)/3,0)</f>
        <v>4</v>
      </c>
      <c r="G8356" s="2" t="s">
        <v>310</v>
      </c>
      <c r="H8356" s="2" t="s">
        <v>311</v>
      </c>
      <c r="I8356" s="2" t="s">
        <v>33</v>
      </c>
      <c r="J8356" s="2" t="s">
        <v>34</v>
      </c>
      <c r="K8356" s="2" t="s">
        <v>242</v>
      </c>
      <c r="L8356" s="2" t="s">
        <v>243</v>
      </c>
      <c r="M8356" s="2" t="s">
        <v>82</v>
      </c>
      <c r="N8356" s="2" t="s">
        <v>63</v>
      </c>
      <c r="O8356" s="2" t="s">
        <v>114</v>
      </c>
      <c r="P8356" s="2" t="s">
        <v>234</v>
      </c>
      <c r="Q8356" s="2" t="s">
        <v>276</v>
      </c>
      <c r="R8356" s="6" t="n">
        <v>3</v>
      </c>
      <c r="S8356" s="7" t="n">
        <v>191.32</v>
      </c>
      <c r="T8356" s="7" t="n">
        <f aca="false">$R8356*$S8356</f>
        <v>573.96</v>
      </c>
      <c r="U8356" s="8" t="n">
        <v>0.15</v>
      </c>
      <c r="V8356" s="7" t="n">
        <f aca="false">$T8356*$U8356</f>
        <v>86.094</v>
      </c>
      <c r="W8356" s="7" t="n">
        <f aca="false">$T8356-$V8356</f>
        <v>487.866</v>
      </c>
      <c r="X8356" s="7" t="n">
        <v>99.92</v>
      </c>
      <c r="Y8356" s="7" t="n">
        <f aca="false">$R8356*$X8356</f>
        <v>299.76</v>
      </c>
      <c r="Z8356" s="7" t="n">
        <f aca="false">$W8356-$Y8356</f>
        <v>188.106</v>
      </c>
      <c r="AA8356" s="8" t="n">
        <f aca="false">IFERROR($Z8356/$W8356,0)</f>
        <v>0.385568988205778</v>
      </c>
      <c r="AB8356" s="2" t="s">
        <v>85</v>
      </c>
      <c r="AC8356" s="2" t="s">
        <v>43</v>
      </c>
    </row>
    <row r="8357" customFormat="false" ht="15" hidden="false" customHeight="false" outlineLevel="0" collapsed="false">
      <c r="A8357" s="2" t="s">
        <v>9881</v>
      </c>
      <c r="B8357" s="3" t="n">
        <v>45936</v>
      </c>
      <c r="C8357" s="4" t="n">
        <f aca="false">YEAR($B8357)</f>
        <v>2025</v>
      </c>
      <c r="D8357" s="4" t="n">
        <f aca="false">MONTH($B8357)</f>
        <v>10</v>
      </c>
      <c r="E8357" s="2" t="s">
        <v>4433</v>
      </c>
      <c r="F8357" s="5" t="n">
        <f aca="false">ROUNDUP(MONTH($B8357)/3,0)</f>
        <v>4</v>
      </c>
      <c r="G8357" s="2" t="s">
        <v>2062</v>
      </c>
      <c r="H8357" s="2" t="s">
        <v>2063</v>
      </c>
      <c r="I8357" s="2" t="s">
        <v>33</v>
      </c>
      <c r="J8357" s="2" t="s">
        <v>47</v>
      </c>
      <c r="K8357" s="2" t="s">
        <v>185</v>
      </c>
      <c r="L8357" s="2" t="s">
        <v>186</v>
      </c>
      <c r="M8357" s="2" t="s">
        <v>168</v>
      </c>
      <c r="N8357" s="2" t="s">
        <v>38</v>
      </c>
      <c r="O8357" s="2" t="s">
        <v>52</v>
      </c>
      <c r="P8357" s="2" t="s">
        <v>83</v>
      </c>
      <c r="Q8357" s="2" t="s">
        <v>112</v>
      </c>
      <c r="R8357" s="6" t="n">
        <v>2</v>
      </c>
      <c r="S8357" s="7" t="n">
        <v>2585.9</v>
      </c>
      <c r="T8357" s="7" t="n">
        <f aca="false">$R8357*$S8357</f>
        <v>5171.8</v>
      </c>
      <c r="U8357" s="8" t="n">
        <v>0.03</v>
      </c>
      <c r="V8357" s="7" t="n">
        <f aca="false">$T8357*$U8357</f>
        <v>155.154</v>
      </c>
      <c r="W8357" s="7" t="n">
        <f aca="false">$T8357-$V8357</f>
        <v>5016.646</v>
      </c>
      <c r="X8357" s="7" t="n">
        <v>1929.45</v>
      </c>
      <c r="Y8357" s="7" t="n">
        <f aca="false">$R8357*$X8357</f>
        <v>3858.9</v>
      </c>
      <c r="Z8357" s="7" t="n">
        <f aca="false">$W8357-$Y8357</f>
        <v>1157.746</v>
      </c>
      <c r="AA8357" s="8" t="n">
        <f aca="false">IFERROR($Z8357/$W8357,0)</f>
        <v>0.230780884280055</v>
      </c>
      <c r="AB8357" s="2" t="s">
        <v>85</v>
      </c>
      <c r="AC8357" s="2" t="s">
        <v>43</v>
      </c>
    </row>
    <row r="8358" customFormat="false" ht="15" hidden="false" customHeight="false" outlineLevel="0" collapsed="false">
      <c r="A8358" s="2" t="s">
        <v>9882</v>
      </c>
      <c r="B8358" s="3" t="n">
        <v>45936</v>
      </c>
      <c r="C8358" s="4" t="n">
        <f aca="false">YEAR($B8358)</f>
        <v>2025</v>
      </c>
      <c r="D8358" s="4" t="n">
        <f aca="false">MONTH($B8358)</f>
        <v>10</v>
      </c>
      <c r="E8358" s="2" t="s">
        <v>4433</v>
      </c>
      <c r="F8358" s="5" t="n">
        <f aca="false">ROUNDUP(MONTH($B8358)/3,0)</f>
        <v>4</v>
      </c>
      <c r="G8358" s="2" t="s">
        <v>8585</v>
      </c>
      <c r="H8358" s="2" t="s">
        <v>4930</v>
      </c>
      <c r="I8358" s="2" t="s">
        <v>177</v>
      </c>
      <c r="J8358" s="2" t="s">
        <v>89</v>
      </c>
      <c r="K8358" s="2" t="s">
        <v>90</v>
      </c>
      <c r="L8358" s="2" t="s">
        <v>91</v>
      </c>
      <c r="M8358" s="2" t="s">
        <v>135</v>
      </c>
      <c r="N8358" s="2" t="s">
        <v>151</v>
      </c>
      <c r="O8358" s="2" t="s">
        <v>114</v>
      </c>
      <c r="P8358" s="2" t="s">
        <v>234</v>
      </c>
      <c r="Q8358" s="2" t="s">
        <v>276</v>
      </c>
      <c r="R8358" s="6" t="n">
        <v>5</v>
      </c>
      <c r="S8358" s="7" t="n">
        <v>202.61</v>
      </c>
      <c r="T8358" s="7" t="n">
        <f aca="false">$R8358*$S8358</f>
        <v>1013.05</v>
      </c>
      <c r="U8358" s="8" t="n">
        <v>0.1</v>
      </c>
      <c r="V8358" s="7" t="n">
        <f aca="false">$T8358*$U8358</f>
        <v>101.305</v>
      </c>
      <c r="W8358" s="7" t="n">
        <f aca="false">$T8358-$V8358</f>
        <v>911.745</v>
      </c>
      <c r="X8358" s="7" t="n">
        <v>99.53</v>
      </c>
      <c r="Y8358" s="7" t="n">
        <f aca="false">$R8358*$X8358</f>
        <v>497.65</v>
      </c>
      <c r="Z8358" s="7" t="n">
        <f aca="false">$W8358-$Y8358</f>
        <v>414.095</v>
      </c>
      <c r="AA8358" s="8" t="n">
        <f aca="false">IFERROR($Z8358/$W8358,0)</f>
        <v>0.454178525793945</v>
      </c>
      <c r="AB8358" s="2" t="s">
        <v>67</v>
      </c>
      <c r="AC8358" s="2" t="s">
        <v>43</v>
      </c>
    </row>
    <row r="8359" customFormat="false" ht="15" hidden="false" customHeight="false" outlineLevel="0" collapsed="false">
      <c r="A8359" s="2" t="s">
        <v>9883</v>
      </c>
      <c r="B8359" s="3" t="n">
        <v>45936</v>
      </c>
      <c r="C8359" s="4" t="n">
        <f aca="false">YEAR($B8359)</f>
        <v>2025</v>
      </c>
      <c r="D8359" s="4" t="n">
        <f aca="false">MONTH($B8359)</f>
        <v>10</v>
      </c>
      <c r="E8359" s="2" t="s">
        <v>4433</v>
      </c>
      <c r="F8359" s="5" t="n">
        <f aca="false">ROUNDUP(MONTH($B8359)/3,0)</f>
        <v>4</v>
      </c>
      <c r="G8359" s="2" t="s">
        <v>596</v>
      </c>
      <c r="H8359" s="2" t="s">
        <v>597</v>
      </c>
      <c r="I8359" s="2" t="s">
        <v>33</v>
      </c>
      <c r="J8359" s="2" t="s">
        <v>89</v>
      </c>
      <c r="K8359" s="2" t="s">
        <v>124</v>
      </c>
      <c r="L8359" s="2" t="s">
        <v>125</v>
      </c>
      <c r="M8359" s="2" t="s">
        <v>135</v>
      </c>
      <c r="N8359" s="2" t="s">
        <v>51</v>
      </c>
      <c r="O8359" s="2" t="s">
        <v>114</v>
      </c>
      <c r="P8359" s="2" t="s">
        <v>115</v>
      </c>
      <c r="Q8359" s="2" t="s">
        <v>530</v>
      </c>
      <c r="R8359" s="6" t="n">
        <v>1</v>
      </c>
      <c r="S8359" s="7" t="n">
        <v>166.51</v>
      </c>
      <c r="T8359" s="7" t="n">
        <f aca="false">$R8359*$S8359</f>
        <v>166.51</v>
      </c>
      <c r="U8359" s="8" t="n">
        <v>0.05</v>
      </c>
      <c r="V8359" s="7" t="n">
        <f aca="false">$T8359*$U8359</f>
        <v>8.3255</v>
      </c>
      <c r="W8359" s="7" t="n">
        <f aca="false">$T8359-$V8359</f>
        <v>158.1845</v>
      </c>
      <c r="X8359" s="7" t="n">
        <v>80.08</v>
      </c>
      <c r="Y8359" s="7" t="n">
        <f aca="false">$R8359*$X8359</f>
        <v>80.08</v>
      </c>
      <c r="Z8359" s="7" t="n">
        <f aca="false">$W8359-$Y8359</f>
        <v>78.1045</v>
      </c>
      <c r="AA8359" s="8" t="n">
        <f aca="false">IFERROR($Z8359/$W8359,0)</f>
        <v>0.493755709314124</v>
      </c>
      <c r="AB8359" s="2" t="s">
        <v>55</v>
      </c>
      <c r="AC8359" s="2" t="s">
        <v>43</v>
      </c>
    </row>
    <row r="8360" customFormat="false" ht="15" hidden="false" customHeight="false" outlineLevel="0" collapsed="false">
      <c r="A8360" s="2" t="s">
        <v>9884</v>
      </c>
      <c r="B8360" s="3" t="n">
        <v>45936</v>
      </c>
      <c r="C8360" s="4" t="n">
        <f aca="false">YEAR($B8360)</f>
        <v>2025</v>
      </c>
      <c r="D8360" s="4" t="n">
        <f aca="false">MONTH($B8360)</f>
        <v>10</v>
      </c>
      <c r="E8360" s="2" t="s">
        <v>4433</v>
      </c>
      <c r="F8360" s="5" t="n">
        <f aca="false">ROUNDUP(MONTH($B8360)/3,0)</f>
        <v>4</v>
      </c>
      <c r="G8360" s="2" t="s">
        <v>1571</v>
      </c>
      <c r="H8360" s="2" t="s">
        <v>1572</v>
      </c>
      <c r="I8360" s="2" t="s">
        <v>33</v>
      </c>
      <c r="J8360" s="2" t="s">
        <v>34</v>
      </c>
      <c r="K8360" s="2" t="s">
        <v>35</v>
      </c>
      <c r="L8360" s="2" t="s">
        <v>36</v>
      </c>
      <c r="M8360" s="2" t="s">
        <v>37</v>
      </c>
      <c r="N8360" s="2" t="s">
        <v>73</v>
      </c>
      <c r="O8360" s="2" t="s">
        <v>52</v>
      </c>
      <c r="P8360" s="2" t="s">
        <v>83</v>
      </c>
      <c r="Q8360" s="2" t="s">
        <v>84</v>
      </c>
      <c r="R8360" s="6" t="n">
        <v>3</v>
      </c>
      <c r="S8360" s="7" t="n">
        <v>4193.2</v>
      </c>
      <c r="T8360" s="7" t="n">
        <f aca="false">$R8360*$S8360</f>
        <v>12579.6</v>
      </c>
      <c r="U8360" s="8" t="n">
        <v>0.15</v>
      </c>
      <c r="V8360" s="7" t="n">
        <f aca="false">$T8360*$U8360</f>
        <v>1886.94</v>
      </c>
      <c r="W8360" s="7" t="n">
        <f aca="false">$T8360-$V8360</f>
        <v>10692.66</v>
      </c>
      <c r="X8360" s="7" t="n">
        <v>2875.1</v>
      </c>
      <c r="Y8360" s="7" t="n">
        <f aca="false">$R8360*$X8360</f>
        <v>8625.3</v>
      </c>
      <c r="Z8360" s="7" t="n">
        <f aca="false">$W8360-$Y8360</f>
        <v>2067.36</v>
      </c>
      <c r="AA8360" s="8" t="n">
        <f aca="false">IFERROR($Z8360/$W8360,0)</f>
        <v>0.193343845217186</v>
      </c>
      <c r="AB8360" s="2" t="s">
        <v>85</v>
      </c>
      <c r="AC8360" s="2" t="s">
        <v>43</v>
      </c>
    </row>
    <row r="8361" customFormat="false" ht="15" hidden="false" customHeight="false" outlineLevel="0" collapsed="false">
      <c r="A8361" s="2" t="s">
        <v>9885</v>
      </c>
      <c r="B8361" s="3" t="n">
        <v>45936</v>
      </c>
      <c r="C8361" s="4" t="n">
        <f aca="false">YEAR($B8361)</f>
        <v>2025</v>
      </c>
      <c r="D8361" s="4" t="n">
        <f aca="false">MONTH($B8361)</f>
        <v>10</v>
      </c>
      <c r="E8361" s="2" t="s">
        <v>4433</v>
      </c>
      <c r="F8361" s="5" t="n">
        <f aca="false">ROUNDUP(MONTH($B8361)/3,0)</f>
        <v>4</v>
      </c>
      <c r="G8361" s="2" t="s">
        <v>727</v>
      </c>
      <c r="H8361" s="2" t="s">
        <v>728</v>
      </c>
      <c r="I8361" s="2" t="s">
        <v>33</v>
      </c>
      <c r="J8361" s="2" t="s">
        <v>59</v>
      </c>
      <c r="K8361" s="2" t="s">
        <v>210</v>
      </c>
      <c r="L8361" s="2" t="s">
        <v>211</v>
      </c>
      <c r="M8361" s="2" t="s">
        <v>142</v>
      </c>
      <c r="N8361" s="2" t="s">
        <v>51</v>
      </c>
      <c r="O8361" s="2" t="s">
        <v>52</v>
      </c>
      <c r="P8361" s="2" t="s">
        <v>83</v>
      </c>
      <c r="Q8361" s="2" t="s">
        <v>178</v>
      </c>
      <c r="R8361" s="6" t="n">
        <v>2</v>
      </c>
      <c r="S8361" s="7" t="n">
        <v>2980.88</v>
      </c>
      <c r="T8361" s="7" t="n">
        <f aca="false">$R8361*$S8361</f>
        <v>5961.76</v>
      </c>
      <c r="U8361" s="8" t="n">
        <v>0</v>
      </c>
      <c r="V8361" s="7" t="n">
        <f aca="false">$T8361*$U8361</f>
        <v>0</v>
      </c>
      <c r="W8361" s="7" t="n">
        <f aca="false">$T8361-$V8361</f>
        <v>5961.76</v>
      </c>
      <c r="X8361" s="7" t="n">
        <v>2123.1</v>
      </c>
      <c r="Y8361" s="7" t="n">
        <f aca="false">$R8361*$X8361</f>
        <v>4246.2</v>
      </c>
      <c r="Z8361" s="7" t="n">
        <f aca="false">$W8361-$Y8361</f>
        <v>1715.56</v>
      </c>
      <c r="AA8361" s="8" t="n">
        <f aca="false">IFERROR($Z8361/$W8361,0)</f>
        <v>0.287760661281232</v>
      </c>
      <c r="AB8361" s="2" t="s">
        <v>85</v>
      </c>
      <c r="AC8361" s="2" t="s">
        <v>43</v>
      </c>
    </row>
    <row r="8362" customFormat="false" ht="15" hidden="false" customHeight="false" outlineLevel="0" collapsed="false">
      <c r="A8362" s="2" t="s">
        <v>9886</v>
      </c>
      <c r="B8362" s="3" t="n">
        <v>45936</v>
      </c>
      <c r="C8362" s="4" t="n">
        <f aca="false">YEAR($B8362)</f>
        <v>2025</v>
      </c>
      <c r="D8362" s="4" t="n">
        <f aca="false">MONTH($B8362)</f>
        <v>10</v>
      </c>
      <c r="E8362" s="2" t="s">
        <v>4433</v>
      </c>
      <c r="F8362" s="5" t="n">
        <f aca="false">ROUNDUP(MONTH($B8362)/3,0)</f>
        <v>4</v>
      </c>
      <c r="G8362" s="2" t="s">
        <v>3539</v>
      </c>
      <c r="H8362" s="2" t="s">
        <v>499</v>
      </c>
      <c r="I8362" s="2" t="s">
        <v>33</v>
      </c>
      <c r="J8362" s="2" t="s">
        <v>89</v>
      </c>
      <c r="K8362" s="2" t="s">
        <v>124</v>
      </c>
      <c r="L8362" s="2" t="s">
        <v>125</v>
      </c>
      <c r="M8362" s="2" t="s">
        <v>99</v>
      </c>
      <c r="N8362" s="2" t="s">
        <v>38</v>
      </c>
      <c r="O8362" s="2" t="s">
        <v>114</v>
      </c>
      <c r="P8362" s="2" t="s">
        <v>234</v>
      </c>
      <c r="Q8362" s="2" t="s">
        <v>276</v>
      </c>
      <c r="R8362" s="6" t="n">
        <v>3</v>
      </c>
      <c r="S8362" s="7" t="n">
        <v>202.99</v>
      </c>
      <c r="T8362" s="7" t="n">
        <f aca="false">$R8362*$S8362</f>
        <v>608.97</v>
      </c>
      <c r="U8362" s="8" t="n">
        <v>0.15</v>
      </c>
      <c r="V8362" s="7" t="n">
        <f aca="false">$T8362*$U8362</f>
        <v>91.3455</v>
      </c>
      <c r="W8362" s="7" t="n">
        <f aca="false">$T8362-$V8362</f>
        <v>517.6245</v>
      </c>
      <c r="X8362" s="7" t="n">
        <v>111.03</v>
      </c>
      <c r="Y8362" s="7" t="n">
        <f aca="false">$R8362*$X8362</f>
        <v>333.09</v>
      </c>
      <c r="Z8362" s="7" t="n">
        <f aca="false">$W8362-$Y8362</f>
        <v>184.5345</v>
      </c>
      <c r="AA8362" s="8" t="n">
        <f aca="false">IFERROR($Z8362/$W8362,0)</f>
        <v>0.356502638495666</v>
      </c>
      <c r="AB8362" s="2" t="s">
        <v>85</v>
      </c>
      <c r="AC8362" s="2" t="s">
        <v>43</v>
      </c>
    </row>
    <row r="8363" customFormat="false" ht="15" hidden="false" customHeight="false" outlineLevel="0" collapsed="false">
      <c r="A8363" s="2" t="s">
        <v>9887</v>
      </c>
      <c r="B8363" s="3" t="n">
        <v>45936</v>
      </c>
      <c r="C8363" s="4" t="n">
        <f aca="false">YEAR($B8363)</f>
        <v>2025</v>
      </c>
      <c r="D8363" s="4" t="n">
        <f aca="false">MONTH($B8363)</f>
        <v>10</v>
      </c>
      <c r="E8363" s="2" t="s">
        <v>4433</v>
      </c>
      <c r="F8363" s="5" t="n">
        <f aca="false">ROUNDUP(MONTH($B8363)/3,0)</f>
        <v>4</v>
      </c>
      <c r="G8363" s="2" t="s">
        <v>1319</v>
      </c>
      <c r="H8363" s="2" t="s">
        <v>738</v>
      </c>
      <c r="I8363" s="2" t="s">
        <v>33</v>
      </c>
      <c r="J8363" s="2" t="s">
        <v>47</v>
      </c>
      <c r="K8363" s="2" t="s">
        <v>48</v>
      </c>
      <c r="L8363" s="2" t="s">
        <v>155</v>
      </c>
      <c r="M8363" s="2" t="s">
        <v>118</v>
      </c>
      <c r="N8363" s="2" t="s">
        <v>51</v>
      </c>
      <c r="O8363" s="2" t="s">
        <v>171</v>
      </c>
      <c r="P8363" s="2" t="s">
        <v>204</v>
      </c>
      <c r="Q8363" s="2" t="s">
        <v>205</v>
      </c>
      <c r="R8363" s="6" t="n">
        <v>2</v>
      </c>
      <c r="S8363" s="7" t="n">
        <v>1127.63</v>
      </c>
      <c r="T8363" s="7" t="n">
        <f aca="false">$R8363*$S8363</f>
        <v>2255.26</v>
      </c>
      <c r="U8363" s="8" t="n">
        <v>0.08</v>
      </c>
      <c r="V8363" s="7" t="n">
        <f aca="false">$T8363*$U8363</f>
        <v>180.4208</v>
      </c>
      <c r="W8363" s="7" t="n">
        <f aca="false">$T8363-$V8363</f>
        <v>2074.8392</v>
      </c>
      <c r="X8363" s="7" t="n">
        <v>707.92</v>
      </c>
      <c r="Y8363" s="7" t="n">
        <f aca="false">$R8363*$X8363</f>
        <v>1415.84</v>
      </c>
      <c r="Z8363" s="7" t="n">
        <f aca="false">$W8363-$Y8363</f>
        <v>658.9992</v>
      </c>
      <c r="AA8363" s="8" t="n">
        <f aca="false">IFERROR($Z8363/$W8363,0)</f>
        <v>0.317614589120931</v>
      </c>
      <c r="AB8363" s="2" t="s">
        <v>85</v>
      </c>
      <c r="AC8363" s="2" t="s">
        <v>43</v>
      </c>
    </row>
    <row r="8364" customFormat="false" ht="15" hidden="false" customHeight="false" outlineLevel="0" collapsed="false">
      <c r="A8364" s="2" t="s">
        <v>9888</v>
      </c>
      <c r="B8364" s="3" t="n">
        <v>45936</v>
      </c>
      <c r="C8364" s="4" t="n">
        <f aca="false">YEAR($B8364)</f>
        <v>2025</v>
      </c>
      <c r="D8364" s="4" t="n">
        <f aca="false">MONTH($B8364)</f>
        <v>10</v>
      </c>
      <c r="E8364" s="2" t="s">
        <v>4433</v>
      </c>
      <c r="F8364" s="5" t="n">
        <f aca="false">ROUNDUP(MONTH($B8364)/3,0)</f>
        <v>4</v>
      </c>
      <c r="G8364" s="2" t="s">
        <v>1423</v>
      </c>
      <c r="H8364" s="2" t="s">
        <v>1424</v>
      </c>
      <c r="I8364" s="2" t="s">
        <v>177</v>
      </c>
      <c r="J8364" s="2" t="s">
        <v>89</v>
      </c>
      <c r="K8364" s="2" t="s">
        <v>97</v>
      </c>
      <c r="L8364" s="2" t="s">
        <v>98</v>
      </c>
      <c r="M8364" s="2" t="s">
        <v>92</v>
      </c>
      <c r="N8364" s="2" t="s">
        <v>63</v>
      </c>
      <c r="O8364" s="2" t="s">
        <v>39</v>
      </c>
      <c r="P8364" s="2" t="s">
        <v>40</v>
      </c>
      <c r="Q8364" s="2" t="s">
        <v>100</v>
      </c>
      <c r="R8364" s="6" t="n">
        <v>15</v>
      </c>
      <c r="S8364" s="7" t="n">
        <v>1908.27</v>
      </c>
      <c r="T8364" s="7" t="n">
        <f aca="false">$R8364*$S8364</f>
        <v>28624.05</v>
      </c>
      <c r="U8364" s="8" t="n">
        <v>0.07</v>
      </c>
      <c r="V8364" s="7" t="n">
        <f aca="false">$T8364*$U8364</f>
        <v>2003.6835</v>
      </c>
      <c r="W8364" s="7" t="n">
        <f aca="false">$T8364-$V8364</f>
        <v>26620.3665</v>
      </c>
      <c r="X8364" s="7" t="n">
        <v>1305.27</v>
      </c>
      <c r="Y8364" s="7" t="n">
        <f aca="false">$R8364*$X8364</f>
        <v>19579.05</v>
      </c>
      <c r="Z8364" s="7" t="n">
        <f aca="false">$W8364-$Y8364</f>
        <v>7041.3165</v>
      </c>
      <c r="AA8364" s="8" t="n">
        <f aca="false">IFERROR($Z8364/$W8364,0)</f>
        <v>0.264508623500732</v>
      </c>
      <c r="AB8364" s="2" t="s">
        <v>85</v>
      </c>
      <c r="AC8364" s="2" t="s">
        <v>43</v>
      </c>
    </row>
    <row r="8365" customFormat="false" ht="15" hidden="false" customHeight="false" outlineLevel="0" collapsed="false">
      <c r="A8365" s="2" t="s">
        <v>9889</v>
      </c>
      <c r="B8365" s="3" t="n">
        <v>45936</v>
      </c>
      <c r="C8365" s="4" t="n">
        <f aca="false">YEAR($B8365)</f>
        <v>2025</v>
      </c>
      <c r="D8365" s="4" t="n">
        <f aca="false">MONTH($B8365)</f>
        <v>10</v>
      </c>
      <c r="E8365" s="2" t="s">
        <v>4433</v>
      </c>
      <c r="F8365" s="5" t="n">
        <f aca="false">ROUNDUP(MONTH($B8365)/3,0)</f>
        <v>4</v>
      </c>
      <c r="G8365" s="2" t="s">
        <v>1552</v>
      </c>
      <c r="H8365" s="2" t="s">
        <v>1553</v>
      </c>
      <c r="I8365" s="2" t="s">
        <v>104</v>
      </c>
      <c r="J8365" s="2" t="s">
        <v>47</v>
      </c>
      <c r="K8365" s="2" t="s">
        <v>48</v>
      </c>
      <c r="L8365" s="2" t="s">
        <v>49</v>
      </c>
      <c r="M8365" s="2" t="s">
        <v>50</v>
      </c>
      <c r="N8365" s="2" t="s">
        <v>51</v>
      </c>
      <c r="O8365" s="2" t="s">
        <v>171</v>
      </c>
      <c r="P8365" s="2" t="s">
        <v>180</v>
      </c>
      <c r="Q8365" s="2" t="s">
        <v>449</v>
      </c>
      <c r="R8365" s="6" t="n">
        <v>14</v>
      </c>
      <c r="S8365" s="7" t="n">
        <v>926.92</v>
      </c>
      <c r="T8365" s="7" t="n">
        <f aca="false">$R8365*$S8365</f>
        <v>12976.88</v>
      </c>
      <c r="U8365" s="8" t="n">
        <v>0.08</v>
      </c>
      <c r="V8365" s="7" t="n">
        <f aca="false">$T8365*$U8365</f>
        <v>1038.1504</v>
      </c>
      <c r="W8365" s="7" t="n">
        <f aca="false">$T8365-$V8365</f>
        <v>11938.7296</v>
      </c>
      <c r="X8365" s="7" t="n">
        <v>545.38</v>
      </c>
      <c r="Y8365" s="7" t="n">
        <f aca="false">$R8365*$X8365</f>
        <v>7635.32</v>
      </c>
      <c r="Z8365" s="7" t="n">
        <f aca="false">$W8365-$Y8365</f>
        <v>4303.4096</v>
      </c>
      <c r="AA8365" s="8" t="n">
        <f aca="false">IFERROR($Z8365/$W8365,0)</f>
        <v>0.360457916728426</v>
      </c>
      <c r="AB8365" s="2" t="s">
        <v>85</v>
      </c>
      <c r="AC8365" s="2" t="s">
        <v>43</v>
      </c>
    </row>
    <row r="8366" customFormat="false" ht="15" hidden="false" customHeight="false" outlineLevel="0" collapsed="false">
      <c r="A8366" s="2" t="s">
        <v>9890</v>
      </c>
      <c r="B8366" s="3" t="n">
        <v>45936</v>
      </c>
      <c r="C8366" s="4" t="n">
        <f aca="false">YEAR($B8366)</f>
        <v>2025</v>
      </c>
      <c r="D8366" s="4" t="n">
        <f aca="false">MONTH($B8366)</f>
        <v>10</v>
      </c>
      <c r="E8366" s="2" t="s">
        <v>4433</v>
      </c>
      <c r="F8366" s="5" t="n">
        <f aca="false">ROUNDUP(MONTH($B8366)/3,0)</f>
        <v>4</v>
      </c>
      <c r="G8366" s="2" t="s">
        <v>345</v>
      </c>
      <c r="H8366" s="2" t="s">
        <v>346</v>
      </c>
      <c r="I8366" s="2" t="s">
        <v>33</v>
      </c>
      <c r="J8366" s="2" t="s">
        <v>47</v>
      </c>
      <c r="K8366" s="2" t="s">
        <v>221</v>
      </c>
      <c r="L8366" s="2" t="s">
        <v>222</v>
      </c>
      <c r="M8366" s="2" t="s">
        <v>118</v>
      </c>
      <c r="N8366" s="2" t="s">
        <v>151</v>
      </c>
      <c r="O8366" s="2" t="s">
        <v>114</v>
      </c>
      <c r="P8366" s="2" t="s">
        <v>119</v>
      </c>
      <c r="Q8366" s="2" t="s">
        <v>191</v>
      </c>
      <c r="R8366" s="6" t="n">
        <v>3</v>
      </c>
      <c r="S8366" s="7" t="n">
        <v>435.48</v>
      </c>
      <c r="T8366" s="7" t="n">
        <f aca="false">$R8366*$S8366</f>
        <v>1306.44</v>
      </c>
      <c r="U8366" s="8" t="n">
        <v>0.08</v>
      </c>
      <c r="V8366" s="7" t="n">
        <f aca="false">$T8366*$U8366</f>
        <v>104.5152</v>
      </c>
      <c r="W8366" s="7" t="n">
        <f aca="false">$T8366-$V8366</f>
        <v>1201.9248</v>
      </c>
      <c r="X8366" s="7" t="n">
        <v>234.13</v>
      </c>
      <c r="Y8366" s="7" t="n">
        <f aca="false">$R8366*$X8366</f>
        <v>702.39</v>
      </c>
      <c r="Z8366" s="7" t="n">
        <f aca="false">$W8366-$Y8366</f>
        <v>499.5348</v>
      </c>
      <c r="AA8366" s="8" t="n">
        <f aca="false">IFERROR($Z8366/$W8366,0)</f>
        <v>0.415612357778124</v>
      </c>
      <c r="AB8366" s="2" t="s">
        <v>85</v>
      </c>
      <c r="AC8366" s="2" t="s">
        <v>43</v>
      </c>
    </row>
    <row r="8367" customFormat="false" ht="15" hidden="false" customHeight="false" outlineLevel="0" collapsed="false">
      <c r="A8367" s="2" t="s">
        <v>9891</v>
      </c>
      <c r="B8367" s="3" t="n">
        <v>45936</v>
      </c>
      <c r="C8367" s="4" t="n">
        <f aca="false">YEAR($B8367)</f>
        <v>2025</v>
      </c>
      <c r="D8367" s="4" t="n">
        <f aca="false">MONTH($B8367)</f>
        <v>10</v>
      </c>
      <c r="E8367" s="2" t="s">
        <v>4433</v>
      </c>
      <c r="F8367" s="5" t="n">
        <f aca="false">ROUNDUP(MONTH($B8367)/3,0)</f>
        <v>4</v>
      </c>
      <c r="G8367" s="2" t="s">
        <v>3618</v>
      </c>
      <c r="H8367" s="2" t="s">
        <v>3619</v>
      </c>
      <c r="I8367" s="2" t="s">
        <v>33</v>
      </c>
      <c r="J8367" s="2" t="s">
        <v>47</v>
      </c>
      <c r="K8367" s="2" t="s">
        <v>221</v>
      </c>
      <c r="L8367" s="2" t="s">
        <v>222</v>
      </c>
      <c r="M8367" s="2" t="s">
        <v>168</v>
      </c>
      <c r="N8367" s="2" t="s">
        <v>38</v>
      </c>
      <c r="O8367" s="2" t="s">
        <v>114</v>
      </c>
      <c r="P8367" s="2" t="s">
        <v>115</v>
      </c>
      <c r="Q8367" s="2" t="s">
        <v>530</v>
      </c>
      <c r="R8367" s="6" t="n">
        <v>1</v>
      </c>
      <c r="S8367" s="7" t="n">
        <v>166.85</v>
      </c>
      <c r="T8367" s="7" t="n">
        <f aca="false">$R8367*$S8367</f>
        <v>166.85</v>
      </c>
      <c r="U8367" s="8" t="n">
        <v>0.05</v>
      </c>
      <c r="V8367" s="7" t="n">
        <f aca="false">$T8367*$U8367</f>
        <v>8.3425</v>
      </c>
      <c r="W8367" s="7" t="n">
        <f aca="false">$T8367-$V8367</f>
        <v>158.5075</v>
      </c>
      <c r="X8367" s="7" t="n">
        <v>82.73</v>
      </c>
      <c r="Y8367" s="7" t="n">
        <f aca="false">$R8367*$X8367</f>
        <v>82.73</v>
      </c>
      <c r="Z8367" s="7" t="n">
        <f aca="false">$W8367-$Y8367</f>
        <v>75.7775</v>
      </c>
      <c r="AA8367" s="8" t="n">
        <f aca="false">IFERROR($Z8367/$W8367,0)</f>
        <v>0.478068861094901</v>
      </c>
      <c r="AB8367" s="2" t="s">
        <v>67</v>
      </c>
      <c r="AC8367" s="2" t="s">
        <v>43</v>
      </c>
    </row>
    <row r="8368" customFormat="false" ht="15" hidden="false" customHeight="false" outlineLevel="0" collapsed="false">
      <c r="A8368" s="2" t="s">
        <v>9892</v>
      </c>
      <c r="B8368" s="3" t="n">
        <v>45936</v>
      </c>
      <c r="C8368" s="4" t="n">
        <f aca="false">YEAR($B8368)</f>
        <v>2025</v>
      </c>
      <c r="D8368" s="4" t="n">
        <f aca="false">MONTH($B8368)</f>
        <v>10</v>
      </c>
      <c r="E8368" s="2" t="s">
        <v>4433</v>
      </c>
      <c r="F8368" s="5" t="n">
        <f aca="false">ROUNDUP(MONTH($B8368)/3,0)</f>
        <v>4</v>
      </c>
      <c r="G8368" s="2" t="s">
        <v>737</v>
      </c>
      <c r="H8368" s="2" t="s">
        <v>738</v>
      </c>
      <c r="I8368" s="2" t="s">
        <v>33</v>
      </c>
      <c r="J8368" s="2" t="s">
        <v>47</v>
      </c>
      <c r="K8368" s="2" t="s">
        <v>48</v>
      </c>
      <c r="L8368" s="2" t="s">
        <v>155</v>
      </c>
      <c r="M8368" s="2" t="s">
        <v>105</v>
      </c>
      <c r="N8368" s="2" t="s">
        <v>63</v>
      </c>
      <c r="O8368" s="2" t="s">
        <v>114</v>
      </c>
      <c r="P8368" s="2" t="s">
        <v>234</v>
      </c>
      <c r="Q8368" s="2" t="s">
        <v>238</v>
      </c>
      <c r="R8368" s="6" t="n">
        <v>2</v>
      </c>
      <c r="S8368" s="7" t="n">
        <v>367.09</v>
      </c>
      <c r="T8368" s="7" t="n">
        <f aca="false">$R8368*$S8368</f>
        <v>734.18</v>
      </c>
      <c r="U8368" s="8" t="n">
        <v>0.03</v>
      </c>
      <c r="V8368" s="7" t="n">
        <f aca="false">$T8368*$U8368</f>
        <v>22.0254</v>
      </c>
      <c r="W8368" s="7" t="n">
        <f aca="false">$T8368-$V8368</f>
        <v>712.1546</v>
      </c>
      <c r="X8368" s="7" t="n">
        <v>187.61</v>
      </c>
      <c r="Y8368" s="7" t="n">
        <f aca="false">$R8368*$X8368</f>
        <v>375.22</v>
      </c>
      <c r="Z8368" s="7" t="n">
        <f aca="false">$W8368-$Y8368</f>
        <v>336.9346</v>
      </c>
      <c r="AA8368" s="8" t="n">
        <f aca="false">IFERROR($Z8368/$W8368,0)</f>
        <v>0.473120021972757</v>
      </c>
      <c r="AB8368" s="2" t="s">
        <v>85</v>
      </c>
      <c r="AC8368" s="2" t="s">
        <v>43</v>
      </c>
    </row>
    <row r="8369" customFormat="false" ht="15" hidden="false" customHeight="false" outlineLevel="0" collapsed="false">
      <c r="A8369" s="2" t="s">
        <v>9893</v>
      </c>
      <c r="B8369" s="3" t="n">
        <v>45936</v>
      </c>
      <c r="C8369" s="4" t="n">
        <f aca="false">YEAR($B8369)</f>
        <v>2025</v>
      </c>
      <c r="D8369" s="4" t="n">
        <f aca="false">MONTH($B8369)</f>
        <v>10</v>
      </c>
      <c r="E8369" s="2" t="s">
        <v>4433</v>
      </c>
      <c r="F8369" s="5" t="n">
        <f aca="false">ROUNDUP(MONTH($B8369)/3,0)</f>
        <v>4</v>
      </c>
      <c r="G8369" s="2" t="s">
        <v>1231</v>
      </c>
      <c r="H8369" s="2" t="s">
        <v>1232</v>
      </c>
      <c r="I8369" s="2" t="s">
        <v>33</v>
      </c>
      <c r="J8369" s="2" t="s">
        <v>47</v>
      </c>
      <c r="K8369" s="2" t="s">
        <v>48</v>
      </c>
      <c r="L8369" s="2" t="s">
        <v>155</v>
      </c>
      <c r="M8369" s="2" t="s">
        <v>156</v>
      </c>
      <c r="N8369" s="2" t="s">
        <v>51</v>
      </c>
      <c r="O8369" s="2" t="s">
        <v>64</v>
      </c>
      <c r="P8369" s="2" t="s">
        <v>342</v>
      </c>
      <c r="Q8369" s="2" t="s">
        <v>408</v>
      </c>
      <c r="R8369" s="6" t="n">
        <v>2</v>
      </c>
      <c r="S8369" s="7" t="n">
        <v>5818.5</v>
      </c>
      <c r="T8369" s="7" t="n">
        <f aca="false">$R8369*$S8369</f>
        <v>11637</v>
      </c>
      <c r="U8369" s="8" t="n">
        <v>0.1</v>
      </c>
      <c r="V8369" s="7" t="n">
        <f aca="false">$T8369*$U8369</f>
        <v>1163.7</v>
      </c>
      <c r="W8369" s="7" t="n">
        <f aca="false">$T8369-$V8369</f>
        <v>10473.3</v>
      </c>
      <c r="X8369" s="7" t="n">
        <v>4598.99</v>
      </c>
      <c r="Y8369" s="7" t="n">
        <f aca="false">$R8369*$X8369</f>
        <v>9197.98</v>
      </c>
      <c r="Z8369" s="7" t="n">
        <f aca="false">$W8369-$Y8369</f>
        <v>1275.32</v>
      </c>
      <c r="AA8369" s="8" t="n">
        <f aca="false">IFERROR($Z8369/$W8369,0)</f>
        <v>0.121768687997097</v>
      </c>
      <c r="AB8369" s="2" t="s">
        <v>85</v>
      </c>
      <c r="AC8369" s="2" t="s">
        <v>43</v>
      </c>
    </row>
    <row r="8370" customFormat="false" ht="15" hidden="false" customHeight="false" outlineLevel="0" collapsed="false">
      <c r="A8370" s="2" t="s">
        <v>9894</v>
      </c>
      <c r="B8370" s="3" t="n">
        <v>45936</v>
      </c>
      <c r="C8370" s="4" t="n">
        <f aca="false">YEAR($B8370)</f>
        <v>2025</v>
      </c>
      <c r="D8370" s="4" t="n">
        <f aca="false">MONTH($B8370)</f>
        <v>10</v>
      </c>
      <c r="E8370" s="2" t="s">
        <v>4433</v>
      </c>
      <c r="F8370" s="5" t="n">
        <f aca="false">ROUNDUP(MONTH($B8370)/3,0)</f>
        <v>4</v>
      </c>
      <c r="G8370" s="2" t="s">
        <v>2731</v>
      </c>
      <c r="H8370" s="2" t="s">
        <v>1249</v>
      </c>
      <c r="I8370" s="2" t="s">
        <v>33</v>
      </c>
      <c r="J8370" s="2" t="s">
        <v>47</v>
      </c>
      <c r="K8370" s="2" t="s">
        <v>48</v>
      </c>
      <c r="L8370" s="2" t="s">
        <v>155</v>
      </c>
      <c r="M8370" s="2" t="s">
        <v>50</v>
      </c>
      <c r="N8370" s="2" t="s">
        <v>73</v>
      </c>
      <c r="O8370" s="2" t="s">
        <v>52</v>
      </c>
      <c r="P8370" s="2" t="s">
        <v>53</v>
      </c>
      <c r="Q8370" s="2" t="s">
        <v>169</v>
      </c>
      <c r="R8370" s="6" t="n">
        <v>1</v>
      </c>
      <c r="S8370" s="7" t="n">
        <v>2491.5</v>
      </c>
      <c r="T8370" s="7" t="n">
        <f aca="false">$R8370*$S8370</f>
        <v>2491.5</v>
      </c>
      <c r="U8370" s="8" t="n">
        <v>0.15</v>
      </c>
      <c r="V8370" s="7" t="n">
        <f aca="false">$T8370*$U8370</f>
        <v>373.725</v>
      </c>
      <c r="W8370" s="7" t="n">
        <f aca="false">$T8370-$V8370</f>
        <v>2117.775</v>
      </c>
      <c r="X8370" s="7" t="n">
        <v>1882.65</v>
      </c>
      <c r="Y8370" s="7" t="n">
        <f aca="false">$R8370*$X8370</f>
        <v>1882.65</v>
      </c>
      <c r="Z8370" s="7" t="n">
        <f aca="false">$W8370-$Y8370</f>
        <v>235.125</v>
      </c>
      <c r="AA8370" s="8" t="n">
        <f aca="false">IFERROR($Z8370/$W8370,0)</f>
        <v>0.111024542267238</v>
      </c>
      <c r="AB8370" s="2" t="s">
        <v>76</v>
      </c>
      <c r="AC8370" s="2" t="s">
        <v>43</v>
      </c>
    </row>
    <row r="8371" customFormat="false" ht="15" hidden="false" customHeight="false" outlineLevel="0" collapsed="false">
      <c r="A8371" s="2" t="s">
        <v>9895</v>
      </c>
      <c r="B8371" s="3" t="n">
        <v>45936</v>
      </c>
      <c r="C8371" s="4" t="n">
        <f aca="false">YEAR($B8371)</f>
        <v>2025</v>
      </c>
      <c r="D8371" s="4" t="n">
        <f aca="false">MONTH($B8371)</f>
        <v>10</v>
      </c>
      <c r="E8371" s="2" t="s">
        <v>4433</v>
      </c>
      <c r="F8371" s="5" t="n">
        <f aca="false">ROUNDUP(MONTH($B8371)/3,0)</f>
        <v>4</v>
      </c>
      <c r="G8371" s="2" t="s">
        <v>2477</v>
      </c>
      <c r="H8371" s="2" t="s">
        <v>2478</v>
      </c>
      <c r="I8371" s="2" t="s">
        <v>33</v>
      </c>
      <c r="J8371" s="2" t="s">
        <v>47</v>
      </c>
      <c r="K8371" s="2" t="s">
        <v>48</v>
      </c>
      <c r="L8371" s="2" t="s">
        <v>155</v>
      </c>
      <c r="M8371" s="2" t="s">
        <v>118</v>
      </c>
      <c r="N8371" s="2" t="s">
        <v>51</v>
      </c>
      <c r="O8371" s="2" t="s">
        <v>171</v>
      </c>
      <c r="P8371" s="2" t="s">
        <v>204</v>
      </c>
      <c r="Q8371" s="2" t="s">
        <v>264</v>
      </c>
      <c r="R8371" s="6" t="n">
        <v>2</v>
      </c>
      <c r="S8371" s="7" t="n">
        <v>1473.01</v>
      </c>
      <c r="T8371" s="7" t="n">
        <f aca="false">$R8371*$S8371</f>
        <v>2946.02</v>
      </c>
      <c r="U8371" s="8" t="n">
        <v>0</v>
      </c>
      <c r="V8371" s="7" t="n">
        <f aca="false">$T8371*$U8371</f>
        <v>0</v>
      </c>
      <c r="W8371" s="7" t="n">
        <f aca="false">$T8371-$V8371</f>
        <v>2946.02</v>
      </c>
      <c r="X8371" s="7" t="n">
        <v>946.96</v>
      </c>
      <c r="Y8371" s="7" t="n">
        <f aca="false">$R8371*$X8371</f>
        <v>1893.92</v>
      </c>
      <c r="Z8371" s="7" t="n">
        <f aca="false">$W8371-$Y8371</f>
        <v>1052.1</v>
      </c>
      <c r="AA8371" s="8" t="n">
        <f aca="false">IFERROR($Z8371/$W8371,0)</f>
        <v>0.35712588509243</v>
      </c>
      <c r="AB8371" s="2" t="s">
        <v>85</v>
      </c>
      <c r="AC8371" s="2" t="s">
        <v>43</v>
      </c>
    </row>
    <row r="8372" customFormat="false" ht="15" hidden="false" customHeight="false" outlineLevel="0" collapsed="false">
      <c r="A8372" s="2" t="s">
        <v>9896</v>
      </c>
      <c r="B8372" s="3" t="n">
        <v>45936</v>
      </c>
      <c r="C8372" s="4" t="n">
        <f aca="false">YEAR($B8372)</f>
        <v>2025</v>
      </c>
      <c r="D8372" s="4" t="n">
        <f aca="false">MONTH($B8372)</f>
        <v>10</v>
      </c>
      <c r="E8372" s="2" t="s">
        <v>4433</v>
      </c>
      <c r="F8372" s="5" t="n">
        <f aca="false">ROUNDUP(MONTH($B8372)/3,0)</f>
        <v>4</v>
      </c>
      <c r="G8372" s="2" t="s">
        <v>3646</v>
      </c>
      <c r="H8372" s="2" t="s">
        <v>3647</v>
      </c>
      <c r="I8372" s="2" t="s">
        <v>33</v>
      </c>
      <c r="J8372" s="2" t="s">
        <v>47</v>
      </c>
      <c r="K8372" s="2" t="s">
        <v>48</v>
      </c>
      <c r="L8372" s="2" t="s">
        <v>49</v>
      </c>
      <c r="M8372" s="2" t="s">
        <v>168</v>
      </c>
      <c r="N8372" s="2" t="s">
        <v>38</v>
      </c>
      <c r="O8372" s="2" t="s">
        <v>64</v>
      </c>
      <c r="P8372" s="2" t="s">
        <v>74</v>
      </c>
      <c r="Q8372" s="2" t="s">
        <v>75</v>
      </c>
      <c r="R8372" s="6" t="n">
        <v>1</v>
      </c>
      <c r="S8372" s="7" t="n">
        <v>5807.26</v>
      </c>
      <c r="T8372" s="7" t="n">
        <f aca="false">$R8372*$S8372</f>
        <v>5807.26</v>
      </c>
      <c r="U8372" s="8" t="n">
        <v>0.03</v>
      </c>
      <c r="V8372" s="7" t="n">
        <f aca="false">$T8372*$U8372</f>
        <v>174.2178</v>
      </c>
      <c r="W8372" s="7" t="n">
        <f aca="false">$T8372-$V8372</f>
        <v>5633.0422</v>
      </c>
      <c r="X8372" s="7" t="n">
        <v>4297.4</v>
      </c>
      <c r="Y8372" s="7" t="n">
        <f aca="false">$R8372*$X8372</f>
        <v>4297.4</v>
      </c>
      <c r="Z8372" s="7" t="n">
        <f aca="false">$W8372-$Y8372</f>
        <v>1335.6422</v>
      </c>
      <c r="AA8372" s="8" t="n">
        <f aca="false">IFERROR($Z8372/$W8372,0)</f>
        <v>0.237108502400355</v>
      </c>
      <c r="AB8372" s="2" t="s">
        <v>85</v>
      </c>
      <c r="AC8372" s="2" t="s">
        <v>43</v>
      </c>
    </row>
    <row r="8373" customFormat="false" ht="15" hidden="false" customHeight="false" outlineLevel="0" collapsed="false">
      <c r="A8373" s="2" t="s">
        <v>9897</v>
      </c>
      <c r="B8373" s="3" t="n">
        <v>45937</v>
      </c>
      <c r="C8373" s="4" t="n">
        <f aca="false">YEAR($B8373)</f>
        <v>2025</v>
      </c>
      <c r="D8373" s="4" t="n">
        <f aca="false">MONTH($B8373)</f>
        <v>10</v>
      </c>
      <c r="E8373" s="2" t="s">
        <v>4433</v>
      </c>
      <c r="F8373" s="5" t="n">
        <f aca="false">ROUNDUP(MONTH($B8373)/3,0)</f>
        <v>4</v>
      </c>
      <c r="G8373" s="2" t="s">
        <v>569</v>
      </c>
      <c r="H8373" s="2" t="s">
        <v>570</v>
      </c>
      <c r="I8373" s="2" t="s">
        <v>33</v>
      </c>
      <c r="J8373" s="2" t="s">
        <v>59</v>
      </c>
      <c r="K8373" s="2" t="s">
        <v>60</v>
      </c>
      <c r="L8373" s="2" t="s">
        <v>61</v>
      </c>
      <c r="M8373" s="2" t="s">
        <v>131</v>
      </c>
      <c r="N8373" s="2" t="s">
        <v>51</v>
      </c>
      <c r="O8373" s="2" t="s">
        <v>64</v>
      </c>
      <c r="P8373" s="2" t="s">
        <v>74</v>
      </c>
      <c r="Q8373" s="2" t="s">
        <v>259</v>
      </c>
      <c r="R8373" s="6" t="n">
        <v>3</v>
      </c>
      <c r="S8373" s="7" t="n">
        <v>2377.26</v>
      </c>
      <c r="T8373" s="7" t="n">
        <f aca="false">$R8373*$S8373</f>
        <v>7131.78</v>
      </c>
      <c r="U8373" s="8" t="n">
        <v>0.05</v>
      </c>
      <c r="V8373" s="7" t="n">
        <f aca="false">$T8373*$U8373</f>
        <v>356.589</v>
      </c>
      <c r="W8373" s="7" t="n">
        <f aca="false">$T8373-$V8373</f>
        <v>6775.191</v>
      </c>
      <c r="X8373" s="7" t="n">
        <v>1750.34</v>
      </c>
      <c r="Y8373" s="7" t="n">
        <f aca="false">$R8373*$X8373</f>
        <v>5251.02</v>
      </c>
      <c r="Z8373" s="7" t="n">
        <f aca="false">$W8373-$Y8373</f>
        <v>1524.171</v>
      </c>
      <c r="AA8373" s="8" t="n">
        <f aca="false">IFERROR($Z8373/$W8373,0)</f>
        <v>0.224963547153136</v>
      </c>
      <c r="AB8373" s="2" t="s">
        <v>85</v>
      </c>
      <c r="AC8373" s="2" t="s">
        <v>43</v>
      </c>
    </row>
    <row r="8374" customFormat="false" ht="15" hidden="false" customHeight="false" outlineLevel="0" collapsed="false">
      <c r="A8374" s="2" t="s">
        <v>9898</v>
      </c>
      <c r="B8374" s="3" t="n">
        <v>45937</v>
      </c>
      <c r="C8374" s="4" t="n">
        <f aca="false">YEAR($B8374)</f>
        <v>2025</v>
      </c>
      <c r="D8374" s="4" t="n">
        <f aca="false">MONTH($B8374)</f>
        <v>10</v>
      </c>
      <c r="E8374" s="2" t="s">
        <v>4433</v>
      </c>
      <c r="F8374" s="5" t="n">
        <f aca="false">ROUNDUP(MONTH($B8374)/3,0)</f>
        <v>4</v>
      </c>
      <c r="G8374" s="2" t="s">
        <v>45</v>
      </c>
      <c r="H8374" s="2" t="s">
        <v>46</v>
      </c>
      <c r="I8374" s="2" t="s">
        <v>33</v>
      </c>
      <c r="J8374" s="2" t="s">
        <v>47</v>
      </c>
      <c r="K8374" s="2" t="s">
        <v>48</v>
      </c>
      <c r="L8374" s="2" t="s">
        <v>49</v>
      </c>
      <c r="M8374" s="2" t="s">
        <v>156</v>
      </c>
      <c r="N8374" s="2" t="s">
        <v>63</v>
      </c>
      <c r="O8374" s="2" t="s">
        <v>64</v>
      </c>
      <c r="P8374" s="2" t="s">
        <v>74</v>
      </c>
      <c r="Q8374" s="2" t="s">
        <v>75</v>
      </c>
      <c r="R8374" s="6" t="n">
        <v>1</v>
      </c>
      <c r="S8374" s="7" t="n">
        <v>5669.52</v>
      </c>
      <c r="T8374" s="7" t="n">
        <f aca="false">$R8374*$S8374</f>
        <v>5669.52</v>
      </c>
      <c r="U8374" s="8" t="n">
        <v>0.2</v>
      </c>
      <c r="V8374" s="7" t="n">
        <f aca="false">$T8374*$U8374</f>
        <v>1133.904</v>
      </c>
      <c r="W8374" s="7" t="n">
        <f aca="false">$T8374-$V8374</f>
        <v>4535.616</v>
      </c>
      <c r="X8374" s="7" t="n">
        <v>4081.38</v>
      </c>
      <c r="Y8374" s="7" t="n">
        <f aca="false">$R8374*$X8374</f>
        <v>4081.38</v>
      </c>
      <c r="Z8374" s="7" t="n">
        <f aca="false">$W8374-$Y8374</f>
        <v>454.236</v>
      </c>
      <c r="AA8374" s="8" t="n">
        <f aca="false">IFERROR($Z8374/$W8374,0)</f>
        <v>0.100148689836177</v>
      </c>
      <c r="AB8374" s="2" t="s">
        <v>42</v>
      </c>
      <c r="AC8374" s="2" t="s">
        <v>43</v>
      </c>
    </row>
    <row r="8375" customFormat="false" ht="15" hidden="false" customHeight="false" outlineLevel="0" collapsed="false">
      <c r="A8375" s="2" t="s">
        <v>9899</v>
      </c>
      <c r="B8375" s="3" t="n">
        <v>45937</v>
      </c>
      <c r="C8375" s="4" t="n">
        <f aca="false">YEAR($B8375)</f>
        <v>2025</v>
      </c>
      <c r="D8375" s="4" t="n">
        <f aca="false">MONTH($B8375)</f>
        <v>10</v>
      </c>
      <c r="E8375" s="2" t="s">
        <v>4433</v>
      </c>
      <c r="F8375" s="5" t="n">
        <f aca="false">ROUNDUP(MONTH($B8375)/3,0)</f>
        <v>4</v>
      </c>
      <c r="G8375" s="2" t="s">
        <v>2390</v>
      </c>
      <c r="H8375" s="2" t="s">
        <v>2391</v>
      </c>
      <c r="I8375" s="2" t="s">
        <v>33</v>
      </c>
      <c r="J8375" s="2" t="s">
        <v>59</v>
      </c>
      <c r="K8375" s="2" t="s">
        <v>140</v>
      </c>
      <c r="L8375" s="2" t="s">
        <v>141</v>
      </c>
      <c r="M8375" s="2" t="s">
        <v>131</v>
      </c>
      <c r="N8375" s="2" t="s">
        <v>51</v>
      </c>
      <c r="O8375" s="2" t="s">
        <v>39</v>
      </c>
      <c r="P8375" s="2" t="s">
        <v>106</v>
      </c>
      <c r="Q8375" s="2" t="s">
        <v>107</v>
      </c>
      <c r="R8375" s="6" t="n">
        <v>2</v>
      </c>
      <c r="S8375" s="7" t="n">
        <v>2454.58</v>
      </c>
      <c r="T8375" s="7" t="n">
        <f aca="false">$R8375*$S8375</f>
        <v>4909.16</v>
      </c>
      <c r="U8375" s="8" t="n">
        <v>0.03</v>
      </c>
      <c r="V8375" s="7" t="n">
        <f aca="false">$T8375*$U8375</f>
        <v>147.2748</v>
      </c>
      <c r="W8375" s="7" t="n">
        <f aca="false">$T8375-$V8375</f>
        <v>4761.8852</v>
      </c>
      <c r="X8375" s="7" t="n">
        <v>1824.05</v>
      </c>
      <c r="Y8375" s="7" t="n">
        <f aca="false">$R8375*$X8375</f>
        <v>3648.1</v>
      </c>
      <c r="Z8375" s="7" t="n">
        <f aca="false">$W8375-$Y8375</f>
        <v>1113.7852</v>
      </c>
      <c r="AA8375" s="8" t="n">
        <f aca="false">IFERROR($Z8375/$W8375,0)</f>
        <v>0.233895852844163</v>
      </c>
      <c r="AB8375" s="2" t="s">
        <v>42</v>
      </c>
      <c r="AC8375" s="2" t="s">
        <v>43</v>
      </c>
    </row>
    <row r="8376" customFormat="false" ht="15" hidden="false" customHeight="false" outlineLevel="0" collapsed="false">
      <c r="A8376" s="2" t="s">
        <v>9900</v>
      </c>
      <c r="B8376" s="3" t="n">
        <v>45937</v>
      </c>
      <c r="C8376" s="4" t="n">
        <f aca="false">YEAR($B8376)</f>
        <v>2025</v>
      </c>
      <c r="D8376" s="4" t="n">
        <f aca="false">MONTH($B8376)</f>
        <v>10</v>
      </c>
      <c r="E8376" s="2" t="s">
        <v>4433</v>
      </c>
      <c r="F8376" s="5" t="n">
        <f aca="false">ROUNDUP(MONTH($B8376)/3,0)</f>
        <v>4</v>
      </c>
      <c r="G8376" s="2" t="s">
        <v>372</v>
      </c>
      <c r="H8376" s="2" t="s">
        <v>373</v>
      </c>
      <c r="I8376" s="2" t="s">
        <v>33</v>
      </c>
      <c r="J8376" s="2" t="s">
        <v>89</v>
      </c>
      <c r="K8376" s="2" t="s">
        <v>97</v>
      </c>
      <c r="L8376" s="2" t="s">
        <v>98</v>
      </c>
      <c r="M8376" s="2" t="s">
        <v>99</v>
      </c>
      <c r="N8376" s="2" t="s">
        <v>38</v>
      </c>
      <c r="O8376" s="2" t="s">
        <v>114</v>
      </c>
      <c r="P8376" s="2" t="s">
        <v>234</v>
      </c>
      <c r="Q8376" s="2" t="s">
        <v>238</v>
      </c>
      <c r="R8376" s="6" t="n">
        <v>1</v>
      </c>
      <c r="S8376" s="7" t="n">
        <v>367.72</v>
      </c>
      <c r="T8376" s="7" t="n">
        <f aca="false">$R8376*$S8376</f>
        <v>367.72</v>
      </c>
      <c r="U8376" s="8" t="n">
        <v>0</v>
      </c>
      <c r="V8376" s="7" t="n">
        <f aca="false">$T8376*$U8376</f>
        <v>0</v>
      </c>
      <c r="W8376" s="7" t="n">
        <f aca="false">$T8376-$V8376</f>
        <v>367.72</v>
      </c>
      <c r="X8376" s="7" t="n">
        <v>188.38</v>
      </c>
      <c r="Y8376" s="7" t="n">
        <f aca="false">$R8376*$X8376</f>
        <v>188.38</v>
      </c>
      <c r="Z8376" s="7" t="n">
        <f aca="false">$W8376-$Y8376</f>
        <v>179.34</v>
      </c>
      <c r="AA8376" s="8" t="n">
        <f aca="false">IFERROR($Z8376/$W8376,0)</f>
        <v>0.487708038725117</v>
      </c>
      <c r="AB8376" s="2" t="s">
        <v>42</v>
      </c>
      <c r="AC8376" s="2" t="s">
        <v>43</v>
      </c>
    </row>
    <row r="8377" customFormat="false" ht="15" hidden="false" customHeight="false" outlineLevel="0" collapsed="false">
      <c r="A8377" s="2" t="s">
        <v>9901</v>
      </c>
      <c r="B8377" s="3" t="n">
        <v>45937</v>
      </c>
      <c r="C8377" s="4" t="n">
        <f aca="false">YEAR($B8377)</f>
        <v>2025</v>
      </c>
      <c r="D8377" s="4" t="n">
        <f aca="false">MONTH($B8377)</f>
        <v>10</v>
      </c>
      <c r="E8377" s="2" t="s">
        <v>4433</v>
      </c>
      <c r="F8377" s="5" t="n">
        <f aca="false">ROUNDUP(MONTH($B8377)/3,0)</f>
        <v>4</v>
      </c>
      <c r="G8377" s="2" t="s">
        <v>3460</v>
      </c>
      <c r="H8377" s="2" t="s">
        <v>3461</v>
      </c>
      <c r="I8377" s="2" t="s">
        <v>33</v>
      </c>
      <c r="J8377" s="2" t="s">
        <v>34</v>
      </c>
      <c r="K8377" s="2" t="s">
        <v>80</v>
      </c>
      <c r="L8377" s="2" t="s">
        <v>81</v>
      </c>
      <c r="M8377" s="2" t="s">
        <v>82</v>
      </c>
      <c r="N8377" s="2" t="s">
        <v>63</v>
      </c>
      <c r="O8377" s="2" t="s">
        <v>114</v>
      </c>
      <c r="P8377" s="2" t="s">
        <v>119</v>
      </c>
      <c r="Q8377" s="2" t="s">
        <v>120</v>
      </c>
      <c r="R8377" s="6" t="n">
        <v>1</v>
      </c>
      <c r="S8377" s="7" t="n">
        <v>212.74</v>
      </c>
      <c r="T8377" s="7" t="n">
        <f aca="false">$R8377*$S8377</f>
        <v>212.74</v>
      </c>
      <c r="U8377" s="8" t="n">
        <v>0</v>
      </c>
      <c r="V8377" s="7" t="n">
        <f aca="false">$T8377*$U8377</f>
        <v>0</v>
      </c>
      <c r="W8377" s="7" t="n">
        <f aca="false">$T8377-$V8377</f>
        <v>212.74</v>
      </c>
      <c r="X8377" s="7" t="n">
        <v>119.34</v>
      </c>
      <c r="Y8377" s="7" t="n">
        <f aca="false">$R8377*$X8377</f>
        <v>119.34</v>
      </c>
      <c r="Z8377" s="7" t="n">
        <f aca="false">$W8377-$Y8377</f>
        <v>93.4</v>
      </c>
      <c r="AA8377" s="8" t="n">
        <f aca="false">IFERROR($Z8377/$W8377,0)</f>
        <v>0.439033562094576</v>
      </c>
      <c r="AB8377" s="2" t="s">
        <v>85</v>
      </c>
      <c r="AC8377" s="2" t="s">
        <v>246</v>
      </c>
    </row>
    <row r="8378" customFormat="false" ht="15" hidden="false" customHeight="false" outlineLevel="0" collapsed="false">
      <c r="A8378" s="2" t="s">
        <v>9902</v>
      </c>
      <c r="B8378" s="3" t="n">
        <v>45937</v>
      </c>
      <c r="C8378" s="4" t="n">
        <f aca="false">YEAR($B8378)</f>
        <v>2025</v>
      </c>
      <c r="D8378" s="4" t="n">
        <f aca="false">MONTH($B8378)</f>
        <v>10</v>
      </c>
      <c r="E8378" s="2" t="s">
        <v>4433</v>
      </c>
      <c r="F8378" s="5" t="n">
        <f aca="false">ROUNDUP(MONTH($B8378)/3,0)</f>
        <v>4</v>
      </c>
      <c r="G8378" s="2" t="s">
        <v>931</v>
      </c>
      <c r="H8378" s="2" t="s">
        <v>932</v>
      </c>
      <c r="I8378" s="2" t="s">
        <v>104</v>
      </c>
      <c r="J8378" s="2" t="s">
        <v>47</v>
      </c>
      <c r="K8378" s="2" t="s">
        <v>48</v>
      </c>
      <c r="L8378" s="2" t="s">
        <v>49</v>
      </c>
      <c r="M8378" s="2" t="s">
        <v>105</v>
      </c>
      <c r="N8378" s="2" t="s">
        <v>38</v>
      </c>
      <c r="O8378" s="2" t="s">
        <v>39</v>
      </c>
      <c r="P8378" s="2" t="s">
        <v>106</v>
      </c>
      <c r="Q8378" s="2" t="s">
        <v>143</v>
      </c>
      <c r="R8378" s="6" t="n">
        <v>4</v>
      </c>
      <c r="S8378" s="7" t="n">
        <v>727.57</v>
      </c>
      <c r="T8378" s="7" t="n">
        <f aca="false">$R8378*$S8378</f>
        <v>2910.28</v>
      </c>
      <c r="U8378" s="8" t="n">
        <v>0.05</v>
      </c>
      <c r="V8378" s="7" t="n">
        <f aca="false">$T8378*$U8378</f>
        <v>145.514</v>
      </c>
      <c r="W8378" s="7" t="n">
        <f aca="false">$T8378-$V8378</f>
        <v>2764.766</v>
      </c>
      <c r="X8378" s="7" t="n">
        <v>470.6</v>
      </c>
      <c r="Y8378" s="7" t="n">
        <f aca="false">$R8378*$X8378</f>
        <v>1882.4</v>
      </c>
      <c r="Z8378" s="7" t="n">
        <f aca="false">$W8378-$Y8378</f>
        <v>882.366</v>
      </c>
      <c r="AA8378" s="8" t="n">
        <f aca="false">IFERROR($Z8378/$W8378,0)</f>
        <v>0.319146719830901</v>
      </c>
      <c r="AB8378" s="2" t="s">
        <v>42</v>
      </c>
      <c r="AC8378" s="2" t="s">
        <v>43</v>
      </c>
    </row>
    <row r="8379" customFormat="false" ht="15" hidden="false" customHeight="false" outlineLevel="0" collapsed="false">
      <c r="A8379" s="2" t="s">
        <v>9903</v>
      </c>
      <c r="B8379" s="3" t="n">
        <v>45937</v>
      </c>
      <c r="C8379" s="4" t="n">
        <f aca="false">YEAR($B8379)</f>
        <v>2025</v>
      </c>
      <c r="D8379" s="4" t="n">
        <f aca="false">MONTH($B8379)</f>
        <v>10</v>
      </c>
      <c r="E8379" s="2" t="s">
        <v>4433</v>
      </c>
      <c r="F8379" s="5" t="n">
        <f aca="false">ROUNDUP(MONTH($B8379)/3,0)</f>
        <v>4</v>
      </c>
      <c r="G8379" s="2" t="s">
        <v>848</v>
      </c>
      <c r="H8379" s="2" t="s">
        <v>849</v>
      </c>
      <c r="I8379" s="2" t="s">
        <v>33</v>
      </c>
      <c r="J8379" s="2" t="s">
        <v>47</v>
      </c>
      <c r="K8379" s="2" t="s">
        <v>48</v>
      </c>
      <c r="L8379" s="2" t="s">
        <v>155</v>
      </c>
      <c r="M8379" s="2" t="s">
        <v>168</v>
      </c>
      <c r="N8379" s="2" t="s">
        <v>51</v>
      </c>
      <c r="O8379" s="2" t="s">
        <v>114</v>
      </c>
      <c r="P8379" s="2" t="s">
        <v>115</v>
      </c>
      <c r="Q8379" s="2" t="s">
        <v>377</v>
      </c>
      <c r="R8379" s="6" t="n">
        <v>3</v>
      </c>
      <c r="S8379" s="7" t="n">
        <v>278.47</v>
      </c>
      <c r="T8379" s="7" t="n">
        <f aca="false">$R8379*$S8379</f>
        <v>835.41</v>
      </c>
      <c r="U8379" s="8" t="n">
        <v>0.1</v>
      </c>
      <c r="V8379" s="7" t="n">
        <f aca="false">$T8379*$U8379</f>
        <v>83.541</v>
      </c>
      <c r="W8379" s="7" t="n">
        <f aca="false">$T8379-$V8379</f>
        <v>751.869</v>
      </c>
      <c r="X8379" s="7" t="n">
        <v>141.41</v>
      </c>
      <c r="Y8379" s="7" t="n">
        <f aca="false">$R8379*$X8379</f>
        <v>424.23</v>
      </c>
      <c r="Z8379" s="7" t="n">
        <f aca="false">$W8379-$Y8379</f>
        <v>327.639</v>
      </c>
      <c r="AA8379" s="8" t="n">
        <f aca="false">IFERROR($Z8379/$W8379,0)</f>
        <v>0.43576607095119</v>
      </c>
      <c r="AB8379" s="2" t="s">
        <v>55</v>
      </c>
      <c r="AC8379" s="2" t="s">
        <v>43</v>
      </c>
    </row>
    <row r="8380" customFormat="false" ht="15" hidden="false" customHeight="false" outlineLevel="0" collapsed="false">
      <c r="A8380" s="2" t="s">
        <v>9904</v>
      </c>
      <c r="B8380" s="3" t="n">
        <v>45937</v>
      </c>
      <c r="C8380" s="4" t="n">
        <f aca="false">YEAR($B8380)</f>
        <v>2025</v>
      </c>
      <c r="D8380" s="4" t="n">
        <f aca="false">MONTH($B8380)</f>
        <v>10</v>
      </c>
      <c r="E8380" s="2" t="s">
        <v>4433</v>
      </c>
      <c r="F8380" s="5" t="n">
        <f aca="false">ROUNDUP(MONTH($B8380)/3,0)</f>
        <v>4</v>
      </c>
      <c r="G8380" s="2" t="s">
        <v>109</v>
      </c>
      <c r="H8380" s="2" t="s">
        <v>110</v>
      </c>
      <c r="I8380" s="2" t="s">
        <v>33</v>
      </c>
      <c r="J8380" s="2" t="s">
        <v>89</v>
      </c>
      <c r="K8380" s="2" t="s">
        <v>97</v>
      </c>
      <c r="L8380" s="2" t="s">
        <v>111</v>
      </c>
      <c r="M8380" s="2" t="s">
        <v>135</v>
      </c>
      <c r="N8380" s="2" t="s">
        <v>63</v>
      </c>
      <c r="O8380" s="2" t="s">
        <v>171</v>
      </c>
      <c r="P8380" s="2" t="s">
        <v>180</v>
      </c>
      <c r="Q8380" s="2" t="s">
        <v>449</v>
      </c>
      <c r="R8380" s="6" t="n">
        <v>1</v>
      </c>
      <c r="S8380" s="7" t="n">
        <v>894.44</v>
      </c>
      <c r="T8380" s="7" t="n">
        <f aca="false">$R8380*$S8380</f>
        <v>894.44</v>
      </c>
      <c r="U8380" s="8" t="n">
        <v>0.2</v>
      </c>
      <c r="V8380" s="7" t="n">
        <f aca="false">$T8380*$U8380</f>
        <v>178.888</v>
      </c>
      <c r="W8380" s="7" t="n">
        <f aca="false">$T8380-$V8380</f>
        <v>715.552</v>
      </c>
      <c r="X8380" s="7" t="n">
        <v>557.45</v>
      </c>
      <c r="Y8380" s="7" t="n">
        <f aca="false">$R8380*$X8380</f>
        <v>557.45</v>
      </c>
      <c r="Z8380" s="7" t="n">
        <f aca="false">$W8380-$Y8380</f>
        <v>158.102</v>
      </c>
      <c r="AA8380" s="8" t="n">
        <f aca="false">IFERROR($Z8380/$W8380,0)</f>
        <v>0.220951097893654</v>
      </c>
      <c r="AB8380" s="2" t="s">
        <v>85</v>
      </c>
      <c r="AC8380" s="2" t="s">
        <v>246</v>
      </c>
    </row>
    <row r="8381" customFormat="false" ht="15" hidden="false" customHeight="false" outlineLevel="0" collapsed="false">
      <c r="A8381" s="2" t="s">
        <v>9905</v>
      </c>
      <c r="B8381" s="3" t="n">
        <v>45937</v>
      </c>
      <c r="C8381" s="4" t="n">
        <f aca="false">YEAR($B8381)</f>
        <v>2025</v>
      </c>
      <c r="D8381" s="4" t="n">
        <f aca="false">MONTH($B8381)</f>
        <v>10</v>
      </c>
      <c r="E8381" s="2" t="s">
        <v>4433</v>
      </c>
      <c r="F8381" s="5" t="n">
        <f aca="false">ROUNDUP(MONTH($B8381)/3,0)</f>
        <v>4</v>
      </c>
      <c r="G8381" s="2" t="s">
        <v>31</v>
      </c>
      <c r="H8381" s="2" t="s">
        <v>32</v>
      </c>
      <c r="I8381" s="2" t="s">
        <v>33</v>
      </c>
      <c r="J8381" s="2" t="s">
        <v>34</v>
      </c>
      <c r="K8381" s="2" t="s">
        <v>35</v>
      </c>
      <c r="L8381" s="2" t="s">
        <v>36</v>
      </c>
      <c r="M8381" s="2" t="s">
        <v>37</v>
      </c>
      <c r="N8381" s="2" t="s">
        <v>51</v>
      </c>
      <c r="O8381" s="2" t="s">
        <v>171</v>
      </c>
      <c r="P8381" s="2" t="s">
        <v>180</v>
      </c>
      <c r="Q8381" s="2" t="s">
        <v>181</v>
      </c>
      <c r="R8381" s="6" t="n">
        <v>1</v>
      </c>
      <c r="S8381" s="7" t="n">
        <v>2643.31</v>
      </c>
      <c r="T8381" s="7" t="n">
        <f aca="false">$R8381*$S8381</f>
        <v>2643.31</v>
      </c>
      <c r="U8381" s="8" t="n">
        <v>0.05</v>
      </c>
      <c r="V8381" s="7" t="n">
        <f aca="false">$T8381*$U8381</f>
        <v>132.1655</v>
      </c>
      <c r="W8381" s="7" t="n">
        <f aca="false">$T8381-$V8381</f>
        <v>2511.1445</v>
      </c>
      <c r="X8381" s="7" t="n">
        <v>1744.51</v>
      </c>
      <c r="Y8381" s="7" t="n">
        <f aca="false">$R8381*$X8381</f>
        <v>1744.51</v>
      </c>
      <c r="Z8381" s="7" t="n">
        <f aca="false">$W8381-$Y8381</f>
        <v>766.6345</v>
      </c>
      <c r="AA8381" s="8" t="n">
        <f aca="false">IFERROR($Z8381/$W8381,0)</f>
        <v>0.305292865464333</v>
      </c>
      <c r="AB8381" s="2" t="s">
        <v>42</v>
      </c>
      <c r="AC8381" s="2" t="s">
        <v>43</v>
      </c>
    </row>
    <row r="8382" customFormat="false" ht="15" hidden="false" customHeight="false" outlineLevel="0" collapsed="false">
      <c r="A8382" s="2" t="s">
        <v>9906</v>
      </c>
      <c r="B8382" s="3" t="n">
        <v>45937</v>
      </c>
      <c r="C8382" s="4" t="n">
        <f aca="false">YEAR($B8382)</f>
        <v>2025</v>
      </c>
      <c r="D8382" s="4" t="n">
        <f aca="false">MONTH($B8382)</f>
        <v>10</v>
      </c>
      <c r="E8382" s="2" t="s">
        <v>4433</v>
      </c>
      <c r="F8382" s="5" t="n">
        <f aca="false">ROUNDUP(MONTH($B8382)/3,0)</f>
        <v>4</v>
      </c>
      <c r="G8382" s="2" t="s">
        <v>488</v>
      </c>
      <c r="H8382" s="2" t="s">
        <v>489</v>
      </c>
      <c r="I8382" s="2" t="s">
        <v>33</v>
      </c>
      <c r="J8382" s="2" t="s">
        <v>89</v>
      </c>
      <c r="K8382" s="2" t="s">
        <v>97</v>
      </c>
      <c r="L8382" s="2" t="s">
        <v>111</v>
      </c>
      <c r="M8382" s="2" t="s">
        <v>92</v>
      </c>
      <c r="N8382" s="2" t="s">
        <v>73</v>
      </c>
      <c r="O8382" s="2" t="s">
        <v>114</v>
      </c>
      <c r="P8382" s="2" t="s">
        <v>115</v>
      </c>
      <c r="Q8382" s="2" t="s">
        <v>116</v>
      </c>
      <c r="R8382" s="6" t="n">
        <v>1</v>
      </c>
      <c r="S8382" s="7" t="n">
        <v>319.98</v>
      </c>
      <c r="T8382" s="7" t="n">
        <f aca="false">$R8382*$S8382</f>
        <v>319.98</v>
      </c>
      <c r="U8382" s="8" t="n">
        <v>0.05</v>
      </c>
      <c r="V8382" s="7" t="n">
        <f aca="false">$T8382*$U8382</f>
        <v>15.999</v>
      </c>
      <c r="W8382" s="7" t="n">
        <f aca="false">$T8382-$V8382</f>
        <v>303.981</v>
      </c>
      <c r="X8382" s="7" t="n">
        <v>175.56</v>
      </c>
      <c r="Y8382" s="7" t="n">
        <f aca="false">$R8382*$X8382</f>
        <v>175.56</v>
      </c>
      <c r="Z8382" s="7" t="n">
        <f aca="false">$W8382-$Y8382</f>
        <v>128.421</v>
      </c>
      <c r="AA8382" s="8" t="n">
        <f aca="false">IFERROR($Z8382/$W8382,0)</f>
        <v>0.422463903994</v>
      </c>
      <c r="AB8382" s="2" t="s">
        <v>55</v>
      </c>
      <c r="AC8382" s="2" t="s">
        <v>43</v>
      </c>
    </row>
    <row r="8383" customFormat="false" ht="15" hidden="false" customHeight="false" outlineLevel="0" collapsed="false">
      <c r="A8383" s="2" t="s">
        <v>9907</v>
      </c>
      <c r="B8383" s="3" t="n">
        <v>45937</v>
      </c>
      <c r="C8383" s="4" t="n">
        <f aca="false">YEAR($B8383)</f>
        <v>2025</v>
      </c>
      <c r="D8383" s="4" t="n">
        <f aca="false">MONTH($B8383)</f>
        <v>10</v>
      </c>
      <c r="E8383" s="2" t="s">
        <v>4433</v>
      </c>
      <c r="F8383" s="5" t="n">
        <f aca="false">ROUNDUP(MONTH($B8383)/3,0)</f>
        <v>4</v>
      </c>
      <c r="G8383" s="2" t="s">
        <v>638</v>
      </c>
      <c r="H8383" s="2" t="s">
        <v>639</v>
      </c>
      <c r="I8383" s="2" t="s">
        <v>33</v>
      </c>
      <c r="J8383" s="2" t="s">
        <v>59</v>
      </c>
      <c r="K8383" s="2" t="s">
        <v>321</v>
      </c>
      <c r="L8383" s="2" t="s">
        <v>322</v>
      </c>
      <c r="M8383" s="2" t="s">
        <v>142</v>
      </c>
      <c r="N8383" s="2" t="s">
        <v>51</v>
      </c>
      <c r="O8383" s="2" t="s">
        <v>39</v>
      </c>
      <c r="P8383" s="2" t="s">
        <v>40</v>
      </c>
      <c r="Q8383" s="2" t="s">
        <v>334</v>
      </c>
      <c r="R8383" s="6" t="n">
        <v>3</v>
      </c>
      <c r="S8383" s="7" t="n">
        <v>3471.72</v>
      </c>
      <c r="T8383" s="7" t="n">
        <f aca="false">$R8383*$S8383</f>
        <v>10415.16</v>
      </c>
      <c r="U8383" s="8" t="n">
        <v>0.05</v>
      </c>
      <c r="V8383" s="7" t="n">
        <f aca="false">$T8383*$U8383</f>
        <v>520.758</v>
      </c>
      <c r="W8383" s="7" t="n">
        <f aca="false">$T8383-$V8383</f>
        <v>9894.402</v>
      </c>
      <c r="X8383" s="7" t="n">
        <v>2535.18</v>
      </c>
      <c r="Y8383" s="7" t="n">
        <f aca="false">$R8383*$X8383</f>
        <v>7605.54</v>
      </c>
      <c r="Z8383" s="7" t="n">
        <f aca="false">$W8383-$Y8383</f>
        <v>2288.862</v>
      </c>
      <c r="AA8383" s="8" t="n">
        <f aca="false">IFERROR($Z8383/$W8383,0)</f>
        <v>0.231328987845855</v>
      </c>
      <c r="AB8383" s="2" t="s">
        <v>85</v>
      </c>
      <c r="AC8383" s="2" t="s">
        <v>43</v>
      </c>
    </row>
    <row r="8384" customFormat="false" ht="15" hidden="false" customHeight="false" outlineLevel="0" collapsed="false">
      <c r="A8384" s="2" t="s">
        <v>9908</v>
      </c>
      <c r="B8384" s="3" t="n">
        <v>45937</v>
      </c>
      <c r="C8384" s="4" t="n">
        <f aca="false">YEAR($B8384)</f>
        <v>2025</v>
      </c>
      <c r="D8384" s="4" t="n">
        <f aca="false">MONTH($B8384)</f>
        <v>10</v>
      </c>
      <c r="E8384" s="2" t="s">
        <v>4433</v>
      </c>
      <c r="F8384" s="5" t="n">
        <f aca="false">ROUNDUP(MONTH($B8384)/3,0)</f>
        <v>4</v>
      </c>
      <c r="G8384" s="2" t="s">
        <v>1348</v>
      </c>
      <c r="H8384" s="2" t="s">
        <v>1349</v>
      </c>
      <c r="I8384" s="2" t="s">
        <v>33</v>
      </c>
      <c r="J8384" s="2" t="s">
        <v>47</v>
      </c>
      <c r="K8384" s="2" t="s">
        <v>221</v>
      </c>
      <c r="L8384" s="2" t="s">
        <v>222</v>
      </c>
      <c r="M8384" s="2" t="s">
        <v>118</v>
      </c>
      <c r="N8384" s="2" t="s">
        <v>63</v>
      </c>
      <c r="O8384" s="2" t="s">
        <v>114</v>
      </c>
      <c r="P8384" s="2" t="s">
        <v>119</v>
      </c>
      <c r="Q8384" s="2" t="s">
        <v>120</v>
      </c>
      <c r="R8384" s="6" t="n">
        <v>3</v>
      </c>
      <c r="S8384" s="7" t="n">
        <v>215.87</v>
      </c>
      <c r="T8384" s="7" t="n">
        <f aca="false">$R8384*$S8384</f>
        <v>647.61</v>
      </c>
      <c r="U8384" s="8" t="n">
        <v>0.08</v>
      </c>
      <c r="V8384" s="7" t="n">
        <f aca="false">$T8384*$U8384</f>
        <v>51.8088</v>
      </c>
      <c r="W8384" s="7" t="n">
        <f aca="false">$T8384-$V8384</f>
        <v>595.8012</v>
      </c>
      <c r="X8384" s="7" t="n">
        <v>115.63</v>
      </c>
      <c r="Y8384" s="7" t="n">
        <f aca="false">$R8384*$X8384</f>
        <v>346.89</v>
      </c>
      <c r="Z8384" s="7" t="n">
        <f aca="false">$W8384-$Y8384</f>
        <v>248.9112</v>
      </c>
      <c r="AA8384" s="8" t="n">
        <f aca="false">IFERROR($Z8384/$W8384,0)</f>
        <v>0.417775593604041</v>
      </c>
      <c r="AB8384" s="2" t="s">
        <v>85</v>
      </c>
      <c r="AC8384" s="2" t="s">
        <v>43</v>
      </c>
    </row>
    <row r="8385" customFormat="false" ht="15" hidden="false" customHeight="false" outlineLevel="0" collapsed="false">
      <c r="A8385" s="2" t="s">
        <v>9909</v>
      </c>
      <c r="B8385" s="3" t="n">
        <v>45938</v>
      </c>
      <c r="C8385" s="4" t="n">
        <f aca="false">YEAR($B8385)</f>
        <v>2025</v>
      </c>
      <c r="D8385" s="4" t="n">
        <f aca="false">MONTH($B8385)</f>
        <v>10</v>
      </c>
      <c r="E8385" s="2" t="s">
        <v>4433</v>
      </c>
      <c r="F8385" s="5" t="n">
        <f aca="false">ROUNDUP(MONTH($B8385)/3,0)</f>
        <v>4</v>
      </c>
      <c r="G8385" s="2" t="s">
        <v>1729</v>
      </c>
      <c r="H8385" s="2" t="s">
        <v>1730</v>
      </c>
      <c r="I8385" s="2" t="s">
        <v>33</v>
      </c>
      <c r="J8385" s="2" t="s">
        <v>34</v>
      </c>
      <c r="K8385" s="2" t="s">
        <v>242</v>
      </c>
      <c r="L8385" s="2" t="s">
        <v>243</v>
      </c>
      <c r="M8385" s="2" t="s">
        <v>82</v>
      </c>
      <c r="N8385" s="2" t="s">
        <v>73</v>
      </c>
      <c r="O8385" s="2" t="s">
        <v>171</v>
      </c>
      <c r="P8385" s="2" t="s">
        <v>180</v>
      </c>
      <c r="Q8385" s="2" t="s">
        <v>181</v>
      </c>
      <c r="R8385" s="6" t="n">
        <v>3</v>
      </c>
      <c r="S8385" s="7" t="n">
        <v>2736.4</v>
      </c>
      <c r="T8385" s="7" t="n">
        <f aca="false">$R8385*$S8385</f>
        <v>8209.2</v>
      </c>
      <c r="U8385" s="8" t="n">
        <v>0.05</v>
      </c>
      <c r="V8385" s="7" t="n">
        <f aca="false">$T8385*$U8385</f>
        <v>410.46</v>
      </c>
      <c r="W8385" s="7" t="n">
        <f aca="false">$T8385-$V8385</f>
        <v>7798.74</v>
      </c>
      <c r="X8385" s="7" t="n">
        <v>1823.81</v>
      </c>
      <c r="Y8385" s="7" t="n">
        <f aca="false">$R8385*$X8385</f>
        <v>5471.43</v>
      </c>
      <c r="Z8385" s="7" t="n">
        <f aca="false">$W8385-$Y8385</f>
        <v>2327.31</v>
      </c>
      <c r="AA8385" s="8" t="n">
        <f aca="false">IFERROR($Z8385/$W8385,0)</f>
        <v>0.298421283438094</v>
      </c>
      <c r="AB8385" s="2" t="s">
        <v>85</v>
      </c>
      <c r="AC8385" s="2" t="s">
        <v>43</v>
      </c>
    </row>
    <row r="8386" customFormat="false" ht="15" hidden="false" customHeight="false" outlineLevel="0" collapsed="false">
      <c r="A8386" s="2" t="s">
        <v>9910</v>
      </c>
      <c r="B8386" s="3" t="n">
        <v>45938</v>
      </c>
      <c r="C8386" s="4" t="n">
        <f aca="false">YEAR($B8386)</f>
        <v>2025</v>
      </c>
      <c r="D8386" s="4" t="n">
        <f aca="false">MONTH($B8386)</f>
        <v>10</v>
      </c>
      <c r="E8386" s="2" t="s">
        <v>4433</v>
      </c>
      <c r="F8386" s="5" t="n">
        <f aca="false">ROUNDUP(MONTH($B8386)/3,0)</f>
        <v>4</v>
      </c>
      <c r="G8386" s="2" t="s">
        <v>4607</v>
      </c>
      <c r="H8386" s="2" t="s">
        <v>4608</v>
      </c>
      <c r="I8386" s="2" t="s">
        <v>33</v>
      </c>
      <c r="J8386" s="2" t="s">
        <v>47</v>
      </c>
      <c r="K8386" s="2" t="s">
        <v>221</v>
      </c>
      <c r="L8386" s="2" t="s">
        <v>222</v>
      </c>
      <c r="M8386" s="2" t="s">
        <v>118</v>
      </c>
      <c r="N8386" s="2" t="s">
        <v>51</v>
      </c>
      <c r="O8386" s="2" t="s">
        <v>114</v>
      </c>
      <c r="P8386" s="2" t="s">
        <v>115</v>
      </c>
      <c r="Q8386" s="2" t="s">
        <v>116</v>
      </c>
      <c r="R8386" s="6" t="n">
        <v>3</v>
      </c>
      <c r="S8386" s="7" t="n">
        <v>289.75</v>
      </c>
      <c r="T8386" s="7" t="n">
        <f aca="false">$R8386*$S8386</f>
        <v>869.25</v>
      </c>
      <c r="U8386" s="8" t="n">
        <v>0</v>
      </c>
      <c r="V8386" s="7" t="n">
        <f aca="false">$T8386*$U8386</f>
        <v>0</v>
      </c>
      <c r="W8386" s="7" t="n">
        <f aca="false">$T8386-$V8386</f>
        <v>869.25</v>
      </c>
      <c r="X8386" s="7" t="n">
        <v>139.53</v>
      </c>
      <c r="Y8386" s="7" t="n">
        <f aca="false">$R8386*$X8386</f>
        <v>418.59</v>
      </c>
      <c r="Z8386" s="7" t="n">
        <f aca="false">$W8386-$Y8386</f>
        <v>450.66</v>
      </c>
      <c r="AA8386" s="8" t="n">
        <f aca="false">IFERROR($Z8386/$W8386,0)</f>
        <v>0.518446937014668</v>
      </c>
      <c r="AB8386" s="2" t="s">
        <v>42</v>
      </c>
      <c r="AC8386" s="2" t="s">
        <v>246</v>
      </c>
    </row>
    <row r="8387" customFormat="false" ht="15" hidden="false" customHeight="false" outlineLevel="0" collapsed="false">
      <c r="A8387" s="2" t="s">
        <v>9911</v>
      </c>
      <c r="B8387" s="3" t="n">
        <v>45938</v>
      </c>
      <c r="C8387" s="4" t="n">
        <f aca="false">YEAR($B8387)</f>
        <v>2025</v>
      </c>
      <c r="D8387" s="4" t="n">
        <f aca="false">MONTH($B8387)</f>
        <v>10</v>
      </c>
      <c r="E8387" s="2" t="s">
        <v>4433</v>
      </c>
      <c r="F8387" s="5" t="n">
        <f aca="false">ROUNDUP(MONTH($B8387)/3,0)</f>
        <v>4</v>
      </c>
      <c r="G8387" s="2" t="s">
        <v>2621</v>
      </c>
      <c r="H8387" s="2" t="s">
        <v>2622</v>
      </c>
      <c r="I8387" s="2" t="s">
        <v>33</v>
      </c>
      <c r="J8387" s="2" t="s">
        <v>47</v>
      </c>
      <c r="K8387" s="2" t="s">
        <v>185</v>
      </c>
      <c r="L8387" s="2" t="s">
        <v>186</v>
      </c>
      <c r="M8387" s="2" t="s">
        <v>168</v>
      </c>
      <c r="N8387" s="2" t="s">
        <v>73</v>
      </c>
      <c r="O8387" s="2" t="s">
        <v>171</v>
      </c>
      <c r="P8387" s="2" t="s">
        <v>180</v>
      </c>
      <c r="Q8387" s="2" t="s">
        <v>181</v>
      </c>
      <c r="R8387" s="6" t="n">
        <v>1</v>
      </c>
      <c r="S8387" s="7" t="n">
        <v>2742.79</v>
      </c>
      <c r="T8387" s="7" t="n">
        <f aca="false">$R8387*$S8387</f>
        <v>2742.79</v>
      </c>
      <c r="U8387" s="8" t="n">
        <v>0.03</v>
      </c>
      <c r="V8387" s="7" t="n">
        <f aca="false">$T8387*$U8387</f>
        <v>82.2837</v>
      </c>
      <c r="W8387" s="7" t="n">
        <f aca="false">$T8387-$V8387</f>
        <v>2660.5063</v>
      </c>
      <c r="X8387" s="7" t="n">
        <v>1916.43</v>
      </c>
      <c r="Y8387" s="7" t="n">
        <f aca="false">$R8387*$X8387</f>
        <v>1916.43</v>
      </c>
      <c r="Z8387" s="7" t="n">
        <f aca="false">$W8387-$Y8387</f>
        <v>744.0763</v>
      </c>
      <c r="AA8387" s="8" t="n">
        <f aca="false">IFERROR($Z8387/$W8387,0)</f>
        <v>0.279674699511142</v>
      </c>
      <c r="AB8387" s="2" t="s">
        <v>55</v>
      </c>
      <c r="AC8387" s="2" t="s">
        <v>43</v>
      </c>
    </row>
    <row r="8388" customFormat="false" ht="15" hidden="false" customHeight="false" outlineLevel="0" collapsed="false">
      <c r="A8388" s="2" t="s">
        <v>9912</v>
      </c>
      <c r="B8388" s="3" t="n">
        <v>45938</v>
      </c>
      <c r="C8388" s="4" t="n">
        <f aca="false">YEAR($B8388)</f>
        <v>2025</v>
      </c>
      <c r="D8388" s="4" t="n">
        <f aca="false">MONTH($B8388)</f>
        <v>10</v>
      </c>
      <c r="E8388" s="2" t="s">
        <v>4433</v>
      </c>
      <c r="F8388" s="5" t="n">
        <f aca="false">ROUNDUP(MONTH($B8388)/3,0)</f>
        <v>4</v>
      </c>
      <c r="G8388" s="2" t="s">
        <v>7719</v>
      </c>
      <c r="H8388" s="2" t="s">
        <v>160</v>
      </c>
      <c r="I8388" s="2" t="s">
        <v>33</v>
      </c>
      <c r="J8388" s="2" t="s">
        <v>147</v>
      </c>
      <c r="K8388" s="2" t="s">
        <v>215</v>
      </c>
      <c r="L8388" s="2" t="s">
        <v>216</v>
      </c>
      <c r="M8388" s="2" t="s">
        <v>217</v>
      </c>
      <c r="N8388" s="2" t="s">
        <v>151</v>
      </c>
      <c r="O8388" s="2" t="s">
        <v>52</v>
      </c>
      <c r="P8388" s="2" t="s">
        <v>126</v>
      </c>
      <c r="Q8388" s="2" t="s">
        <v>127</v>
      </c>
      <c r="R8388" s="6" t="n">
        <v>2</v>
      </c>
      <c r="S8388" s="7" t="n">
        <v>1158.15</v>
      </c>
      <c r="T8388" s="7" t="n">
        <f aca="false">$R8388*$S8388</f>
        <v>2316.3</v>
      </c>
      <c r="U8388" s="8" t="n">
        <v>0.08</v>
      </c>
      <c r="V8388" s="7" t="n">
        <f aca="false">$T8388*$U8388</f>
        <v>185.304</v>
      </c>
      <c r="W8388" s="7" t="n">
        <f aca="false">$T8388-$V8388</f>
        <v>2130.996</v>
      </c>
      <c r="X8388" s="7" t="n">
        <v>824.88</v>
      </c>
      <c r="Y8388" s="7" t="n">
        <f aca="false">$R8388*$X8388</f>
        <v>1649.76</v>
      </c>
      <c r="Z8388" s="7" t="n">
        <f aca="false">$W8388-$Y8388</f>
        <v>481.236</v>
      </c>
      <c r="AA8388" s="8" t="n">
        <f aca="false">IFERROR($Z8388/$W8388,0)</f>
        <v>0.225826796483898</v>
      </c>
      <c r="AB8388" s="2" t="s">
        <v>55</v>
      </c>
      <c r="AC8388" s="2" t="s">
        <v>43</v>
      </c>
    </row>
    <row r="8389" customFormat="false" ht="15" hidden="false" customHeight="false" outlineLevel="0" collapsed="false">
      <c r="A8389" s="2" t="s">
        <v>9913</v>
      </c>
      <c r="B8389" s="3" t="n">
        <v>45938</v>
      </c>
      <c r="C8389" s="4" t="n">
        <f aca="false">YEAR($B8389)</f>
        <v>2025</v>
      </c>
      <c r="D8389" s="4" t="n">
        <f aca="false">MONTH($B8389)</f>
        <v>10</v>
      </c>
      <c r="E8389" s="2" t="s">
        <v>4433</v>
      </c>
      <c r="F8389" s="5" t="n">
        <f aca="false">ROUNDUP(MONTH($B8389)/3,0)</f>
        <v>4</v>
      </c>
      <c r="G8389" s="2" t="s">
        <v>5478</v>
      </c>
      <c r="H8389" s="2" t="s">
        <v>901</v>
      </c>
      <c r="I8389" s="2" t="s">
        <v>33</v>
      </c>
      <c r="J8389" s="2" t="s">
        <v>89</v>
      </c>
      <c r="K8389" s="2" t="s">
        <v>97</v>
      </c>
      <c r="L8389" s="2" t="s">
        <v>111</v>
      </c>
      <c r="M8389" s="2" t="s">
        <v>135</v>
      </c>
      <c r="N8389" s="2" t="s">
        <v>63</v>
      </c>
      <c r="O8389" s="2" t="s">
        <v>52</v>
      </c>
      <c r="P8389" s="2" t="s">
        <v>53</v>
      </c>
      <c r="Q8389" s="2" t="s">
        <v>54</v>
      </c>
      <c r="R8389" s="6" t="n">
        <v>2</v>
      </c>
      <c r="S8389" s="7" t="n">
        <v>2885.19</v>
      </c>
      <c r="T8389" s="7" t="n">
        <f aca="false">$R8389*$S8389</f>
        <v>5770.38</v>
      </c>
      <c r="U8389" s="8" t="n">
        <v>0.1</v>
      </c>
      <c r="V8389" s="7" t="n">
        <f aca="false">$T8389*$U8389</f>
        <v>577.038</v>
      </c>
      <c r="W8389" s="7" t="n">
        <f aca="false">$T8389-$V8389</f>
        <v>5193.342</v>
      </c>
      <c r="X8389" s="7" t="n">
        <v>2050.46</v>
      </c>
      <c r="Y8389" s="7" t="n">
        <f aca="false">$R8389*$X8389</f>
        <v>4100.92</v>
      </c>
      <c r="Z8389" s="7" t="n">
        <f aca="false">$W8389-$Y8389</f>
        <v>1092.422</v>
      </c>
      <c r="AA8389" s="8" t="n">
        <f aca="false">IFERROR($Z8389/$W8389,0)</f>
        <v>0.210350483368898</v>
      </c>
      <c r="AB8389" s="2" t="s">
        <v>67</v>
      </c>
      <c r="AC8389" s="2" t="s">
        <v>43</v>
      </c>
    </row>
    <row r="8390" customFormat="false" ht="15" hidden="false" customHeight="false" outlineLevel="0" collapsed="false">
      <c r="A8390" s="2" t="s">
        <v>9914</v>
      </c>
      <c r="B8390" s="3" t="n">
        <v>45938</v>
      </c>
      <c r="C8390" s="4" t="n">
        <f aca="false">YEAR($B8390)</f>
        <v>2025</v>
      </c>
      <c r="D8390" s="4" t="n">
        <f aca="false">MONTH($B8390)</f>
        <v>10</v>
      </c>
      <c r="E8390" s="2" t="s">
        <v>4433</v>
      </c>
      <c r="F8390" s="5" t="n">
        <f aca="false">ROUNDUP(MONTH($B8390)/3,0)</f>
        <v>4</v>
      </c>
      <c r="G8390" s="2" t="s">
        <v>45</v>
      </c>
      <c r="H8390" s="2" t="s">
        <v>46</v>
      </c>
      <c r="I8390" s="2" t="s">
        <v>33</v>
      </c>
      <c r="J8390" s="2" t="s">
        <v>47</v>
      </c>
      <c r="K8390" s="2" t="s">
        <v>48</v>
      </c>
      <c r="L8390" s="2" t="s">
        <v>49</v>
      </c>
      <c r="M8390" s="2" t="s">
        <v>156</v>
      </c>
      <c r="N8390" s="2" t="s">
        <v>63</v>
      </c>
      <c r="O8390" s="2" t="s">
        <v>64</v>
      </c>
      <c r="P8390" s="2" t="s">
        <v>74</v>
      </c>
      <c r="Q8390" s="2" t="s">
        <v>75</v>
      </c>
      <c r="R8390" s="6" t="n">
        <v>3</v>
      </c>
      <c r="S8390" s="7" t="n">
        <v>6621.2</v>
      </c>
      <c r="T8390" s="7" t="n">
        <f aca="false">$R8390*$S8390</f>
        <v>19863.6</v>
      </c>
      <c r="U8390" s="8" t="n">
        <v>0.05</v>
      </c>
      <c r="V8390" s="7" t="n">
        <f aca="false">$T8390*$U8390</f>
        <v>993.18</v>
      </c>
      <c r="W8390" s="7" t="n">
        <f aca="false">$T8390-$V8390</f>
        <v>18870.42</v>
      </c>
      <c r="X8390" s="7" t="n">
        <v>4479.42</v>
      </c>
      <c r="Y8390" s="7" t="n">
        <f aca="false">$R8390*$X8390</f>
        <v>13438.26</v>
      </c>
      <c r="Z8390" s="7" t="n">
        <f aca="false">$W8390-$Y8390</f>
        <v>5432.16</v>
      </c>
      <c r="AA8390" s="8" t="n">
        <f aca="false">IFERROR($Z8390/$W8390,0)</f>
        <v>0.287866406789038</v>
      </c>
      <c r="AB8390" s="2" t="s">
        <v>85</v>
      </c>
      <c r="AC8390" s="2" t="s">
        <v>43</v>
      </c>
    </row>
    <row r="8391" customFormat="false" ht="15" hidden="false" customHeight="false" outlineLevel="0" collapsed="false">
      <c r="A8391" s="2" t="s">
        <v>9915</v>
      </c>
      <c r="B8391" s="3" t="n">
        <v>45938</v>
      </c>
      <c r="C8391" s="4" t="n">
        <f aca="false">YEAR($B8391)</f>
        <v>2025</v>
      </c>
      <c r="D8391" s="4" t="n">
        <f aca="false">MONTH($B8391)</f>
        <v>10</v>
      </c>
      <c r="E8391" s="2" t="s">
        <v>4433</v>
      </c>
      <c r="F8391" s="5" t="n">
        <f aca="false">ROUNDUP(MONTH($B8391)/3,0)</f>
        <v>4</v>
      </c>
      <c r="G8391" s="2" t="s">
        <v>1987</v>
      </c>
      <c r="H8391" s="2" t="s">
        <v>1988</v>
      </c>
      <c r="I8391" s="2" t="s">
        <v>33</v>
      </c>
      <c r="J8391" s="2" t="s">
        <v>34</v>
      </c>
      <c r="K8391" s="2" t="s">
        <v>35</v>
      </c>
      <c r="L8391" s="2" t="s">
        <v>36</v>
      </c>
      <c r="M8391" s="2" t="s">
        <v>37</v>
      </c>
      <c r="N8391" s="2" t="s">
        <v>51</v>
      </c>
      <c r="O8391" s="2" t="s">
        <v>52</v>
      </c>
      <c r="P8391" s="2" t="s">
        <v>83</v>
      </c>
      <c r="Q8391" s="2" t="s">
        <v>84</v>
      </c>
      <c r="R8391" s="6" t="n">
        <v>2</v>
      </c>
      <c r="S8391" s="7" t="n">
        <v>4177.5</v>
      </c>
      <c r="T8391" s="7" t="n">
        <f aca="false">$R8391*$S8391</f>
        <v>8355</v>
      </c>
      <c r="U8391" s="8" t="n">
        <v>0.08</v>
      </c>
      <c r="V8391" s="7" t="n">
        <f aca="false">$T8391*$U8391</f>
        <v>668.4</v>
      </c>
      <c r="W8391" s="7" t="n">
        <f aca="false">$T8391-$V8391</f>
        <v>7686.6</v>
      </c>
      <c r="X8391" s="7" t="n">
        <v>3295.48</v>
      </c>
      <c r="Y8391" s="7" t="n">
        <f aca="false">$R8391*$X8391</f>
        <v>6590.96</v>
      </c>
      <c r="Z8391" s="7" t="n">
        <f aca="false">$W8391-$Y8391</f>
        <v>1095.64</v>
      </c>
      <c r="AA8391" s="8" t="n">
        <f aca="false">IFERROR($Z8391/$W8391,0)</f>
        <v>0.142538963911222</v>
      </c>
      <c r="AB8391" s="2" t="s">
        <v>85</v>
      </c>
      <c r="AC8391" s="2" t="s">
        <v>43</v>
      </c>
    </row>
    <row r="8392" customFormat="false" ht="15" hidden="false" customHeight="false" outlineLevel="0" collapsed="false">
      <c r="A8392" s="2" t="s">
        <v>9916</v>
      </c>
      <c r="B8392" s="3" t="n">
        <v>45938</v>
      </c>
      <c r="C8392" s="4" t="n">
        <f aca="false">YEAR($B8392)</f>
        <v>2025</v>
      </c>
      <c r="D8392" s="4" t="n">
        <f aca="false">MONTH($B8392)</f>
        <v>10</v>
      </c>
      <c r="E8392" s="2" t="s">
        <v>4433</v>
      </c>
      <c r="F8392" s="5" t="n">
        <f aca="false">ROUNDUP(MONTH($B8392)/3,0)</f>
        <v>4</v>
      </c>
      <c r="G8392" s="2" t="s">
        <v>102</v>
      </c>
      <c r="H8392" s="2" t="s">
        <v>103</v>
      </c>
      <c r="I8392" s="2" t="s">
        <v>104</v>
      </c>
      <c r="J8392" s="2" t="s">
        <v>47</v>
      </c>
      <c r="K8392" s="2" t="s">
        <v>48</v>
      </c>
      <c r="L8392" s="2" t="s">
        <v>49</v>
      </c>
      <c r="M8392" s="2" t="s">
        <v>168</v>
      </c>
      <c r="N8392" s="2" t="s">
        <v>63</v>
      </c>
      <c r="O8392" s="2" t="s">
        <v>114</v>
      </c>
      <c r="P8392" s="2" t="s">
        <v>115</v>
      </c>
      <c r="Q8392" s="2" t="s">
        <v>530</v>
      </c>
      <c r="R8392" s="6" t="n">
        <v>13</v>
      </c>
      <c r="S8392" s="7" t="n">
        <v>149.34</v>
      </c>
      <c r="T8392" s="7" t="n">
        <f aca="false">$R8392*$S8392</f>
        <v>1941.42</v>
      </c>
      <c r="U8392" s="8" t="n">
        <v>0</v>
      </c>
      <c r="V8392" s="7" t="n">
        <f aca="false">$T8392*$U8392</f>
        <v>0</v>
      </c>
      <c r="W8392" s="7" t="n">
        <f aca="false">$T8392-$V8392</f>
        <v>1941.42</v>
      </c>
      <c r="X8392" s="7" t="n">
        <v>75.18</v>
      </c>
      <c r="Y8392" s="7" t="n">
        <f aca="false">$R8392*$X8392</f>
        <v>977.34</v>
      </c>
      <c r="Z8392" s="7" t="n">
        <f aca="false">$W8392-$Y8392</f>
        <v>964.08</v>
      </c>
      <c r="AA8392" s="8" t="n">
        <f aca="false">IFERROR($Z8392/$W8392,0)</f>
        <v>0.496584973885094</v>
      </c>
      <c r="AB8392" s="2" t="s">
        <v>42</v>
      </c>
      <c r="AC8392" s="2" t="s">
        <v>43</v>
      </c>
    </row>
    <row r="8393" customFormat="false" ht="15" hidden="false" customHeight="false" outlineLevel="0" collapsed="false">
      <c r="A8393" s="2" t="s">
        <v>9917</v>
      </c>
      <c r="B8393" s="3" t="n">
        <v>45938</v>
      </c>
      <c r="C8393" s="4" t="n">
        <f aca="false">YEAR($B8393)</f>
        <v>2025</v>
      </c>
      <c r="D8393" s="4" t="n">
        <f aca="false">MONTH($B8393)</f>
        <v>10</v>
      </c>
      <c r="E8393" s="2" t="s">
        <v>4433</v>
      </c>
      <c r="F8393" s="5" t="n">
        <f aca="false">ROUNDUP(MONTH($B8393)/3,0)</f>
        <v>4</v>
      </c>
      <c r="G8393" s="2" t="s">
        <v>987</v>
      </c>
      <c r="H8393" s="2" t="s">
        <v>584</v>
      </c>
      <c r="I8393" s="2" t="s">
        <v>33</v>
      </c>
      <c r="J8393" s="2" t="s">
        <v>47</v>
      </c>
      <c r="K8393" s="2" t="s">
        <v>48</v>
      </c>
      <c r="L8393" s="2" t="s">
        <v>49</v>
      </c>
      <c r="M8393" s="2" t="s">
        <v>118</v>
      </c>
      <c r="N8393" s="2" t="s">
        <v>151</v>
      </c>
      <c r="O8393" s="2" t="s">
        <v>64</v>
      </c>
      <c r="P8393" s="2" t="s">
        <v>342</v>
      </c>
      <c r="Q8393" s="2" t="s">
        <v>389</v>
      </c>
      <c r="R8393" s="6" t="n">
        <v>3</v>
      </c>
      <c r="S8393" s="7" t="n">
        <v>3298.6</v>
      </c>
      <c r="T8393" s="7" t="n">
        <f aca="false">$R8393*$S8393</f>
        <v>9895.8</v>
      </c>
      <c r="U8393" s="8" t="n">
        <v>0.2</v>
      </c>
      <c r="V8393" s="7" t="n">
        <f aca="false">$T8393*$U8393</f>
        <v>1979.16</v>
      </c>
      <c r="W8393" s="7" t="n">
        <f aca="false">$T8393-$V8393</f>
        <v>7916.64</v>
      </c>
      <c r="X8393" s="7" t="n">
        <v>2498.8</v>
      </c>
      <c r="Y8393" s="7" t="n">
        <f aca="false">$R8393*$X8393</f>
        <v>7496.4</v>
      </c>
      <c r="Z8393" s="7" t="n">
        <f aca="false">$W8393-$Y8393</f>
        <v>420.239999999999</v>
      </c>
      <c r="AA8393" s="8" t="n">
        <f aca="false">IFERROR($Z8393/$W8393,0)</f>
        <v>0.0530831261747407</v>
      </c>
      <c r="AB8393" s="2" t="s">
        <v>85</v>
      </c>
      <c r="AC8393" s="2" t="s">
        <v>43</v>
      </c>
    </row>
    <row r="8394" customFormat="false" ht="15" hidden="false" customHeight="false" outlineLevel="0" collapsed="false">
      <c r="A8394" s="2" t="s">
        <v>9918</v>
      </c>
      <c r="B8394" s="3" t="n">
        <v>45938</v>
      </c>
      <c r="C8394" s="4" t="n">
        <f aca="false">YEAR($B8394)</f>
        <v>2025</v>
      </c>
      <c r="D8394" s="4" t="n">
        <f aca="false">MONTH($B8394)</f>
        <v>10</v>
      </c>
      <c r="E8394" s="2" t="s">
        <v>4433</v>
      </c>
      <c r="F8394" s="5" t="n">
        <f aca="false">ROUNDUP(MONTH($B8394)/3,0)</f>
        <v>4</v>
      </c>
      <c r="G8394" s="2" t="s">
        <v>145</v>
      </c>
      <c r="H8394" s="2" t="s">
        <v>146</v>
      </c>
      <c r="I8394" s="2" t="s">
        <v>33</v>
      </c>
      <c r="J8394" s="2" t="s">
        <v>147</v>
      </c>
      <c r="K8394" s="2" t="s">
        <v>148</v>
      </c>
      <c r="L8394" s="2" t="s">
        <v>149</v>
      </c>
      <c r="M8394" s="2" t="s">
        <v>150</v>
      </c>
      <c r="N8394" s="2" t="s">
        <v>51</v>
      </c>
      <c r="O8394" s="2" t="s">
        <v>39</v>
      </c>
      <c r="P8394" s="2" t="s">
        <v>40</v>
      </c>
      <c r="Q8394" s="2" t="s">
        <v>41</v>
      </c>
      <c r="R8394" s="6" t="n">
        <v>3</v>
      </c>
      <c r="S8394" s="7" t="n">
        <v>483.67</v>
      </c>
      <c r="T8394" s="7" t="n">
        <f aca="false">$R8394*$S8394</f>
        <v>1451.01</v>
      </c>
      <c r="U8394" s="8" t="n">
        <v>0</v>
      </c>
      <c r="V8394" s="7" t="n">
        <f aca="false">$T8394*$U8394</f>
        <v>0</v>
      </c>
      <c r="W8394" s="7" t="n">
        <f aca="false">$T8394-$V8394</f>
        <v>1451.01</v>
      </c>
      <c r="X8394" s="7" t="n">
        <v>287</v>
      </c>
      <c r="Y8394" s="7" t="n">
        <f aca="false">$R8394*$X8394</f>
        <v>861</v>
      </c>
      <c r="Z8394" s="7" t="n">
        <f aca="false">$W8394-$Y8394</f>
        <v>590.01</v>
      </c>
      <c r="AA8394" s="8" t="n">
        <f aca="false">IFERROR($Z8394/$W8394,0)</f>
        <v>0.406620216263155</v>
      </c>
      <c r="AB8394" s="2" t="s">
        <v>76</v>
      </c>
      <c r="AC8394" s="2" t="s">
        <v>43</v>
      </c>
    </row>
    <row r="8395" customFormat="false" ht="15" hidden="false" customHeight="false" outlineLevel="0" collapsed="false">
      <c r="A8395" s="2" t="s">
        <v>9919</v>
      </c>
      <c r="B8395" s="3" t="n">
        <v>45938</v>
      </c>
      <c r="C8395" s="4" t="n">
        <f aca="false">YEAR($B8395)</f>
        <v>2025</v>
      </c>
      <c r="D8395" s="4" t="n">
        <f aca="false">MONTH($B8395)</f>
        <v>10</v>
      </c>
      <c r="E8395" s="2" t="s">
        <v>4433</v>
      </c>
      <c r="F8395" s="5" t="n">
        <f aca="false">ROUNDUP(MONTH($B8395)/3,0)</f>
        <v>4</v>
      </c>
      <c r="G8395" s="2" t="s">
        <v>805</v>
      </c>
      <c r="H8395" s="2" t="s">
        <v>806</v>
      </c>
      <c r="I8395" s="2" t="s">
        <v>33</v>
      </c>
      <c r="J8395" s="2" t="s">
        <v>59</v>
      </c>
      <c r="K8395" s="2" t="s">
        <v>60</v>
      </c>
      <c r="L8395" s="2" t="s">
        <v>61</v>
      </c>
      <c r="M8395" s="2" t="s">
        <v>62</v>
      </c>
      <c r="N8395" s="2" t="s">
        <v>38</v>
      </c>
      <c r="O8395" s="2" t="s">
        <v>64</v>
      </c>
      <c r="P8395" s="2" t="s">
        <v>65</v>
      </c>
      <c r="Q8395" s="2" t="s">
        <v>519</v>
      </c>
      <c r="R8395" s="6" t="n">
        <v>3</v>
      </c>
      <c r="S8395" s="7" t="n">
        <v>2767.36</v>
      </c>
      <c r="T8395" s="7" t="n">
        <f aca="false">$R8395*$S8395</f>
        <v>8302.08</v>
      </c>
      <c r="U8395" s="8" t="n">
        <v>0</v>
      </c>
      <c r="V8395" s="7" t="n">
        <f aca="false">$T8395*$U8395</f>
        <v>0</v>
      </c>
      <c r="W8395" s="7" t="n">
        <f aca="false">$T8395-$V8395</f>
        <v>8302.08</v>
      </c>
      <c r="X8395" s="7" t="n">
        <v>2242.72</v>
      </c>
      <c r="Y8395" s="7" t="n">
        <f aca="false">$R8395*$X8395</f>
        <v>6728.16</v>
      </c>
      <c r="Z8395" s="7" t="n">
        <f aca="false">$W8395-$Y8395</f>
        <v>1573.92</v>
      </c>
      <c r="AA8395" s="8" t="n">
        <f aca="false">IFERROR($Z8395/$W8395,0)</f>
        <v>0.189581406105458</v>
      </c>
      <c r="AB8395" s="2" t="s">
        <v>85</v>
      </c>
      <c r="AC8395" s="2" t="s">
        <v>43</v>
      </c>
    </row>
    <row r="8396" customFormat="false" ht="15" hidden="false" customHeight="false" outlineLevel="0" collapsed="false">
      <c r="A8396" s="2" t="s">
        <v>9920</v>
      </c>
      <c r="B8396" s="3" t="n">
        <v>45939</v>
      </c>
      <c r="C8396" s="4" t="n">
        <f aca="false">YEAR($B8396)</f>
        <v>2025</v>
      </c>
      <c r="D8396" s="4" t="n">
        <f aca="false">MONTH($B8396)</f>
        <v>10</v>
      </c>
      <c r="E8396" s="2" t="s">
        <v>4433</v>
      </c>
      <c r="F8396" s="5" t="n">
        <f aca="false">ROUNDUP(MONTH($B8396)/3,0)</f>
        <v>4</v>
      </c>
      <c r="G8396" s="2" t="s">
        <v>679</v>
      </c>
      <c r="H8396" s="2" t="s">
        <v>680</v>
      </c>
      <c r="I8396" s="2" t="s">
        <v>33</v>
      </c>
      <c r="J8396" s="2" t="s">
        <v>47</v>
      </c>
      <c r="K8396" s="2" t="s">
        <v>48</v>
      </c>
      <c r="L8396" s="2" t="s">
        <v>155</v>
      </c>
      <c r="M8396" s="2" t="s">
        <v>156</v>
      </c>
      <c r="N8396" s="2" t="s">
        <v>63</v>
      </c>
      <c r="O8396" s="2" t="s">
        <v>64</v>
      </c>
      <c r="P8396" s="2" t="s">
        <v>74</v>
      </c>
      <c r="Q8396" s="2" t="s">
        <v>75</v>
      </c>
      <c r="R8396" s="6" t="n">
        <v>2</v>
      </c>
      <c r="S8396" s="7" t="n">
        <v>5753.59</v>
      </c>
      <c r="T8396" s="7" t="n">
        <f aca="false">$R8396*$S8396</f>
        <v>11507.18</v>
      </c>
      <c r="U8396" s="8" t="n">
        <v>0</v>
      </c>
      <c r="V8396" s="7" t="n">
        <f aca="false">$T8396*$U8396</f>
        <v>0</v>
      </c>
      <c r="W8396" s="7" t="n">
        <f aca="false">$T8396-$V8396</f>
        <v>11507.18</v>
      </c>
      <c r="X8396" s="7" t="n">
        <v>3956.87</v>
      </c>
      <c r="Y8396" s="7" t="n">
        <f aca="false">$R8396*$X8396</f>
        <v>7913.74</v>
      </c>
      <c r="Z8396" s="7" t="n">
        <f aca="false">$W8396-$Y8396</f>
        <v>3593.44</v>
      </c>
      <c r="AA8396" s="8" t="n">
        <f aca="false">IFERROR($Z8396/$W8396,0)</f>
        <v>0.312278073342035</v>
      </c>
      <c r="AB8396" s="2" t="s">
        <v>42</v>
      </c>
      <c r="AC8396" s="2" t="s">
        <v>43</v>
      </c>
    </row>
    <row r="8397" customFormat="false" ht="15" hidden="false" customHeight="false" outlineLevel="0" collapsed="false">
      <c r="A8397" s="2" t="s">
        <v>9921</v>
      </c>
      <c r="B8397" s="3" t="n">
        <v>45939</v>
      </c>
      <c r="C8397" s="4" t="n">
        <f aca="false">YEAR($B8397)</f>
        <v>2025</v>
      </c>
      <c r="D8397" s="4" t="n">
        <f aca="false">MONTH($B8397)</f>
        <v>10</v>
      </c>
      <c r="E8397" s="2" t="s">
        <v>4433</v>
      </c>
      <c r="F8397" s="5" t="n">
        <f aca="false">ROUNDUP(MONTH($B8397)/3,0)</f>
        <v>4</v>
      </c>
      <c r="G8397" s="2" t="s">
        <v>854</v>
      </c>
      <c r="H8397" s="2" t="s">
        <v>855</v>
      </c>
      <c r="I8397" s="2" t="s">
        <v>33</v>
      </c>
      <c r="J8397" s="2" t="s">
        <v>89</v>
      </c>
      <c r="K8397" s="2" t="s">
        <v>90</v>
      </c>
      <c r="L8397" s="2" t="s">
        <v>161</v>
      </c>
      <c r="M8397" s="2" t="s">
        <v>92</v>
      </c>
      <c r="N8397" s="2" t="s">
        <v>51</v>
      </c>
      <c r="O8397" s="2" t="s">
        <v>171</v>
      </c>
      <c r="P8397" s="2" t="s">
        <v>180</v>
      </c>
      <c r="Q8397" s="2" t="s">
        <v>181</v>
      </c>
      <c r="R8397" s="6" t="n">
        <v>2</v>
      </c>
      <c r="S8397" s="7" t="n">
        <v>2457.08</v>
      </c>
      <c r="T8397" s="7" t="n">
        <f aca="false">$R8397*$S8397</f>
        <v>4914.16</v>
      </c>
      <c r="U8397" s="8" t="n">
        <v>0</v>
      </c>
      <c r="V8397" s="7" t="n">
        <f aca="false">$T8397*$U8397</f>
        <v>0</v>
      </c>
      <c r="W8397" s="7" t="n">
        <f aca="false">$T8397-$V8397</f>
        <v>4914.16</v>
      </c>
      <c r="X8397" s="7" t="n">
        <v>1614.31</v>
      </c>
      <c r="Y8397" s="7" t="n">
        <f aca="false">$R8397*$X8397</f>
        <v>3228.62</v>
      </c>
      <c r="Z8397" s="7" t="n">
        <f aca="false">$W8397-$Y8397</f>
        <v>1685.54</v>
      </c>
      <c r="AA8397" s="8" t="n">
        <f aca="false">IFERROR($Z8397/$W8397,0)</f>
        <v>0.342996565028408</v>
      </c>
      <c r="AB8397" s="2" t="s">
        <v>85</v>
      </c>
      <c r="AC8397" s="2" t="s">
        <v>43</v>
      </c>
    </row>
    <row r="8398" customFormat="false" ht="15" hidden="false" customHeight="false" outlineLevel="0" collapsed="false">
      <c r="A8398" s="2" t="s">
        <v>9922</v>
      </c>
      <c r="B8398" s="3" t="n">
        <v>45939</v>
      </c>
      <c r="C8398" s="4" t="n">
        <f aca="false">YEAR($B8398)</f>
        <v>2025</v>
      </c>
      <c r="D8398" s="4" t="n">
        <f aca="false">MONTH($B8398)</f>
        <v>10</v>
      </c>
      <c r="E8398" s="2" t="s">
        <v>4433</v>
      </c>
      <c r="F8398" s="5" t="n">
        <f aca="false">ROUNDUP(MONTH($B8398)/3,0)</f>
        <v>4</v>
      </c>
      <c r="G8398" s="2" t="s">
        <v>701</v>
      </c>
      <c r="H8398" s="2" t="s">
        <v>702</v>
      </c>
      <c r="I8398" s="2" t="s">
        <v>33</v>
      </c>
      <c r="J8398" s="2" t="s">
        <v>47</v>
      </c>
      <c r="K8398" s="2" t="s">
        <v>196</v>
      </c>
      <c r="L8398" s="2" t="s">
        <v>197</v>
      </c>
      <c r="M8398" s="2" t="s">
        <v>156</v>
      </c>
      <c r="N8398" s="2" t="s">
        <v>51</v>
      </c>
      <c r="O8398" s="2" t="s">
        <v>52</v>
      </c>
      <c r="P8398" s="2" t="s">
        <v>83</v>
      </c>
      <c r="Q8398" s="2" t="s">
        <v>84</v>
      </c>
      <c r="R8398" s="6" t="n">
        <v>1</v>
      </c>
      <c r="S8398" s="7" t="n">
        <v>3961.87</v>
      </c>
      <c r="T8398" s="7" t="n">
        <f aca="false">$R8398*$S8398</f>
        <v>3961.87</v>
      </c>
      <c r="U8398" s="8" t="n">
        <v>0</v>
      </c>
      <c r="V8398" s="7" t="n">
        <f aca="false">$T8398*$U8398</f>
        <v>0</v>
      </c>
      <c r="W8398" s="7" t="n">
        <f aca="false">$T8398-$V8398</f>
        <v>3961.87</v>
      </c>
      <c r="X8398" s="7" t="n">
        <v>3005.72</v>
      </c>
      <c r="Y8398" s="7" t="n">
        <f aca="false">$R8398*$X8398</f>
        <v>3005.72</v>
      </c>
      <c r="Z8398" s="7" t="n">
        <f aca="false">$W8398-$Y8398</f>
        <v>956.15</v>
      </c>
      <c r="AA8398" s="8" t="n">
        <f aca="false">IFERROR($Z8398/$W8398,0)</f>
        <v>0.241338055009377</v>
      </c>
      <c r="AB8398" s="2" t="s">
        <v>67</v>
      </c>
      <c r="AC8398" s="2" t="s">
        <v>43</v>
      </c>
    </row>
    <row r="8399" customFormat="false" ht="15" hidden="false" customHeight="false" outlineLevel="0" collapsed="false">
      <c r="A8399" s="2" t="s">
        <v>9923</v>
      </c>
      <c r="B8399" s="3" t="n">
        <v>45939</v>
      </c>
      <c r="C8399" s="4" t="n">
        <f aca="false">YEAR($B8399)</f>
        <v>2025</v>
      </c>
      <c r="D8399" s="4" t="n">
        <f aca="false">MONTH($B8399)</f>
        <v>10</v>
      </c>
      <c r="E8399" s="2" t="s">
        <v>4433</v>
      </c>
      <c r="F8399" s="5" t="n">
        <f aca="false">ROUNDUP(MONTH($B8399)/3,0)</f>
        <v>4</v>
      </c>
      <c r="G8399" s="2" t="s">
        <v>327</v>
      </c>
      <c r="H8399" s="2" t="s">
        <v>328</v>
      </c>
      <c r="I8399" s="2" t="s">
        <v>33</v>
      </c>
      <c r="J8399" s="2" t="s">
        <v>59</v>
      </c>
      <c r="K8399" s="2" t="s">
        <v>140</v>
      </c>
      <c r="L8399" s="2" t="s">
        <v>141</v>
      </c>
      <c r="M8399" s="2" t="s">
        <v>62</v>
      </c>
      <c r="N8399" s="2" t="s">
        <v>63</v>
      </c>
      <c r="O8399" s="2" t="s">
        <v>64</v>
      </c>
      <c r="P8399" s="2" t="s">
        <v>65</v>
      </c>
      <c r="Q8399" s="2" t="s">
        <v>187</v>
      </c>
      <c r="R8399" s="6" t="n">
        <v>2</v>
      </c>
      <c r="S8399" s="7" t="n">
        <v>5011.66</v>
      </c>
      <c r="T8399" s="7" t="n">
        <f aca="false">$R8399*$S8399</f>
        <v>10023.32</v>
      </c>
      <c r="U8399" s="8" t="n">
        <v>0</v>
      </c>
      <c r="V8399" s="7" t="n">
        <f aca="false">$T8399*$U8399</f>
        <v>0</v>
      </c>
      <c r="W8399" s="7" t="n">
        <f aca="false">$T8399-$V8399</f>
        <v>10023.32</v>
      </c>
      <c r="X8399" s="7" t="n">
        <v>4147.09</v>
      </c>
      <c r="Y8399" s="7" t="n">
        <f aca="false">$R8399*$X8399</f>
        <v>8294.18</v>
      </c>
      <c r="Z8399" s="7" t="n">
        <f aca="false">$W8399-$Y8399</f>
        <v>1729.14</v>
      </c>
      <c r="AA8399" s="8" t="n">
        <f aca="false">IFERROR($Z8399/$W8399,0)</f>
        <v>0.172511702709282</v>
      </c>
      <c r="AB8399" s="2" t="s">
        <v>42</v>
      </c>
      <c r="AC8399" s="2" t="s">
        <v>43</v>
      </c>
    </row>
    <row r="8400" customFormat="false" ht="15" hidden="false" customHeight="false" outlineLevel="0" collapsed="false">
      <c r="A8400" s="2" t="s">
        <v>9924</v>
      </c>
      <c r="B8400" s="3" t="n">
        <v>45939</v>
      </c>
      <c r="C8400" s="4" t="n">
        <f aca="false">YEAR($B8400)</f>
        <v>2025</v>
      </c>
      <c r="D8400" s="4" t="n">
        <f aca="false">MONTH($B8400)</f>
        <v>10</v>
      </c>
      <c r="E8400" s="2" t="s">
        <v>4433</v>
      </c>
      <c r="F8400" s="5" t="n">
        <f aca="false">ROUNDUP(MONTH($B8400)/3,0)</f>
        <v>4</v>
      </c>
      <c r="G8400" s="2" t="s">
        <v>1103</v>
      </c>
      <c r="H8400" s="2" t="s">
        <v>935</v>
      </c>
      <c r="I8400" s="2" t="s">
        <v>177</v>
      </c>
      <c r="J8400" s="2" t="s">
        <v>47</v>
      </c>
      <c r="K8400" s="2" t="s">
        <v>196</v>
      </c>
      <c r="L8400" s="2" t="s">
        <v>197</v>
      </c>
      <c r="M8400" s="2" t="s">
        <v>50</v>
      </c>
      <c r="N8400" s="2" t="s">
        <v>38</v>
      </c>
      <c r="O8400" s="2" t="s">
        <v>64</v>
      </c>
      <c r="P8400" s="2" t="s">
        <v>74</v>
      </c>
      <c r="Q8400" s="2" t="s">
        <v>75</v>
      </c>
      <c r="R8400" s="6" t="n">
        <v>11</v>
      </c>
      <c r="S8400" s="7" t="n">
        <v>6061.6</v>
      </c>
      <c r="T8400" s="7" t="n">
        <f aca="false">$R8400*$S8400</f>
        <v>66677.6</v>
      </c>
      <c r="U8400" s="8" t="n">
        <v>0.22</v>
      </c>
      <c r="V8400" s="7" t="n">
        <f aca="false">$T8400*$U8400</f>
        <v>14669.072</v>
      </c>
      <c r="W8400" s="7" t="n">
        <f aca="false">$T8400-$V8400</f>
        <v>52008.528</v>
      </c>
      <c r="X8400" s="7" t="n">
        <v>4334.6</v>
      </c>
      <c r="Y8400" s="7" t="n">
        <f aca="false">$R8400*$X8400</f>
        <v>47680.6</v>
      </c>
      <c r="Z8400" s="7" t="n">
        <f aca="false">$W8400-$Y8400</f>
        <v>4327.928</v>
      </c>
      <c r="AA8400" s="8" t="n">
        <f aca="false">IFERROR($Z8400/$W8400,0)</f>
        <v>0.0832157372344781</v>
      </c>
      <c r="AB8400" s="2" t="s">
        <v>85</v>
      </c>
      <c r="AC8400" s="2" t="s">
        <v>43</v>
      </c>
    </row>
    <row r="8401" customFormat="false" ht="15" hidden="false" customHeight="false" outlineLevel="0" collapsed="false">
      <c r="A8401" s="2" t="s">
        <v>9925</v>
      </c>
      <c r="B8401" s="3" t="n">
        <v>45939</v>
      </c>
      <c r="C8401" s="4" t="n">
        <f aca="false">YEAR($B8401)</f>
        <v>2025</v>
      </c>
      <c r="D8401" s="4" t="n">
        <f aca="false">MONTH($B8401)</f>
        <v>10</v>
      </c>
      <c r="E8401" s="2" t="s">
        <v>4433</v>
      </c>
      <c r="F8401" s="5" t="n">
        <f aca="false">ROUNDUP(MONTH($B8401)/3,0)</f>
        <v>4</v>
      </c>
      <c r="G8401" s="2" t="s">
        <v>4326</v>
      </c>
      <c r="H8401" s="2" t="s">
        <v>1688</v>
      </c>
      <c r="I8401" s="2" t="s">
        <v>33</v>
      </c>
      <c r="J8401" s="2" t="s">
        <v>59</v>
      </c>
      <c r="K8401" s="2" t="s">
        <v>140</v>
      </c>
      <c r="L8401" s="2" t="s">
        <v>141</v>
      </c>
      <c r="M8401" s="2" t="s">
        <v>62</v>
      </c>
      <c r="N8401" s="2" t="s">
        <v>73</v>
      </c>
      <c r="O8401" s="2" t="s">
        <v>171</v>
      </c>
      <c r="P8401" s="2" t="s">
        <v>204</v>
      </c>
      <c r="Q8401" s="2" t="s">
        <v>232</v>
      </c>
      <c r="R8401" s="6" t="n">
        <v>2</v>
      </c>
      <c r="S8401" s="7" t="n">
        <v>1019.46</v>
      </c>
      <c r="T8401" s="7" t="n">
        <f aca="false">$R8401*$S8401</f>
        <v>2038.92</v>
      </c>
      <c r="U8401" s="8" t="n">
        <v>0.08</v>
      </c>
      <c r="V8401" s="7" t="n">
        <f aca="false">$T8401*$U8401</f>
        <v>163.1136</v>
      </c>
      <c r="W8401" s="7" t="n">
        <f aca="false">$T8401-$V8401</f>
        <v>1875.8064</v>
      </c>
      <c r="X8401" s="7" t="n">
        <v>614.62</v>
      </c>
      <c r="Y8401" s="7" t="n">
        <f aca="false">$R8401*$X8401</f>
        <v>1229.24</v>
      </c>
      <c r="Z8401" s="7" t="n">
        <f aca="false">$W8401-$Y8401</f>
        <v>646.5664</v>
      </c>
      <c r="AA8401" s="8" t="n">
        <f aca="false">IFERROR($Z8401/$W8401,0)</f>
        <v>0.344687170275141</v>
      </c>
      <c r="AB8401" s="2" t="s">
        <v>42</v>
      </c>
      <c r="AC8401" s="2" t="s">
        <v>43</v>
      </c>
    </row>
    <row r="8402" customFormat="false" ht="15" hidden="false" customHeight="false" outlineLevel="0" collapsed="false">
      <c r="A8402" s="2" t="s">
        <v>9926</v>
      </c>
      <c r="B8402" s="3" t="n">
        <v>45939</v>
      </c>
      <c r="C8402" s="4" t="n">
        <f aca="false">YEAR($B8402)</f>
        <v>2025</v>
      </c>
      <c r="D8402" s="4" t="n">
        <f aca="false">MONTH($B8402)</f>
        <v>10</v>
      </c>
      <c r="E8402" s="2" t="s">
        <v>4433</v>
      </c>
      <c r="F8402" s="5" t="n">
        <f aca="false">ROUNDUP(MONTH($B8402)/3,0)</f>
        <v>4</v>
      </c>
      <c r="G8402" s="2" t="s">
        <v>145</v>
      </c>
      <c r="H8402" s="2" t="s">
        <v>146</v>
      </c>
      <c r="I8402" s="2" t="s">
        <v>33</v>
      </c>
      <c r="J8402" s="2" t="s">
        <v>147</v>
      </c>
      <c r="K8402" s="2" t="s">
        <v>148</v>
      </c>
      <c r="L8402" s="2" t="s">
        <v>149</v>
      </c>
      <c r="M8402" s="2" t="s">
        <v>150</v>
      </c>
      <c r="N8402" s="2" t="s">
        <v>63</v>
      </c>
      <c r="O8402" s="2" t="s">
        <v>52</v>
      </c>
      <c r="P8402" s="2" t="s">
        <v>83</v>
      </c>
      <c r="Q8402" s="2" t="s">
        <v>178</v>
      </c>
      <c r="R8402" s="6" t="n">
        <v>3</v>
      </c>
      <c r="S8402" s="7" t="n">
        <v>3012.51</v>
      </c>
      <c r="T8402" s="7" t="n">
        <f aca="false">$R8402*$S8402</f>
        <v>9037.53</v>
      </c>
      <c r="U8402" s="8" t="n">
        <v>0</v>
      </c>
      <c r="V8402" s="7" t="n">
        <f aca="false">$T8402*$U8402</f>
        <v>0</v>
      </c>
      <c r="W8402" s="7" t="n">
        <f aca="false">$T8402-$V8402</f>
        <v>9037.53</v>
      </c>
      <c r="X8402" s="7" t="n">
        <v>2121.24</v>
      </c>
      <c r="Y8402" s="7" t="n">
        <f aca="false">$R8402*$X8402</f>
        <v>6363.72</v>
      </c>
      <c r="Z8402" s="7" t="n">
        <f aca="false">$W8402-$Y8402</f>
        <v>2673.81</v>
      </c>
      <c r="AA8402" s="8" t="n">
        <f aca="false">IFERROR($Z8402/$W8402,0)</f>
        <v>0.295856279315256</v>
      </c>
      <c r="AB8402" s="2" t="s">
        <v>42</v>
      </c>
      <c r="AC8402" s="2" t="s">
        <v>43</v>
      </c>
    </row>
    <row r="8403" customFormat="false" ht="15" hidden="false" customHeight="false" outlineLevel="0" collapsed="false">
      <c r="A8403" s="2" t="s">
        <v>9927</v>
      </c>
      <c r="B8403" s="3" t="n">
        <v>45939</v>
      </c>
      <c r="C8403" s="4" t="n">
        <f aca="false">YEAR($B8403)</f>
        <v>2025</v>
      </c>
      <c r="D8403" s="4" t="n">
        <f aca="false">MONTH($B8403)</f>
        <v>10</v>
      </c>
      <c r="E8403" s="2" t="s">
        <v>4433</v>
      </c>
      <c r="F8403" s="5" t="n">
        <f aca="false">ROUNDUP(MONTH($B8403)/3,0)</f>
        <v>4</v>
      </c>
      <c r="G8403" s="2" t="s">
        <v>372</v>
      </c>
      <c r="H8403" s="2" t="s">
        <v>373</v>
      </c>
      <c r="I8403" s="2" t="s">
        <v>33</v>
      </c>
      <c r="J8403" s="2" t="s">
        <v>89</v>
      </c>
      <c r="K8403" s="2" t="s">
        <v>97</v>
      </c>
      <c r="L8403" s="2" t="s">
        <v>98</v>
      </c>
      <c r="M8403" s="2" t="s">
        <v>92</v>
      </c>
      <c r="N8403" s="2" t="s">
        <v>38</v>
      </c>
      <c r="O8403" s="2" t="s">
        <v>171</v>
      </c>
      <c r="P8403" s="2" t="s">
        <v>204</v>
      </c>
      <c r="Q8403" s="2" t="s">
        <v>264</v>
      </c>
      <c r="R8403" s="6" t="n">
        <v>1</v>
      </c>
      <c r="S8403" s="7" t="n">
        <v>1384.33</v>
      </c>
      <c r="T8403" s="7" t="n">
        <f aca="false">$R8403*$S8403</f>
        <v>1384.33</v>
      </c>
      <c r="U8403" s="8" t="n">
        <v>0.03</v>
      </c>
      <c r="V8403" s="7" t="n">
        <f aca="false">$T8403*$U8403</f>
        <v>41.5299</v>
      </c>
      <c r="W8403" s="7" t="n">
        <f aca="false">$T8403-$V8403</f>
        <v>1342.8001</v>
      </c>
      <c r="X8403" s="7" t="n">
        <v>914.29</v>
      </c>
      <c r="Y8403" s="7" t="n">
        <f aca="false">$R8403*$X8403</f>
        <v>914.29</v>
      </c>
      <c r="Z8403" s="7" t="n">
        <f aca="false">$W8403-$Y8403</f>
        <v>428.5101</v>
      </c>
      <c r="AA8403" s="8" t="n">
        <f aca="false">IFERROR($Z8403/$W8403,0)</f>
        <v>0.319116821632647</v>
      </c>
      <c r="AB8403" s="2" t="s">
        <v>42</v>
      </c>
      <c r="AC8403" s="2" t="s">
        <v>43</v>
      </c>
    </row>
    <row r="8404" customFormat="false" ht="15" hidden="false" customHeight="false" outlineLevel="0" collapsed="false">
      <c r="A8404" s="2" t="s">
        <v>9928</v>
      </c>
      <c r="B8404" s="3" t="n">
        <v>45939</v>
      </c>
      <c r="C8404" s="4" t="n">
        <f aca="false">YEAR($B8404)</f>
        <v>2025</v>
      </c>
      <c r="D8404" s="4" t="n">
        <f aca="false">MONTH($B8404)</f>
        <v>10</v>
      </c>
      <c r="E8404" s="2" t="s">
        <v>4433</v>
      </c>
      <c r="F8404" s="5" t="n">
        <f aca="false">ROUNDUP(MONTH($B8404)/3,0)</f>
        <v>4</v>
      </c>
      <c r="G8404" s="2" t="s">
        <v>3056</v>
      </c>
      <c r="H8404" s="2" t="s">
        <v>2949</v>
      </c>
      <c r="I8404" s="2" t="s">
        <v>104</v>
      </c>
      <c r="J8404" s="2" t="s">
        <v>89</v>
      </c>
      <c r="K8404" s="2" t="s">
        <v>97</v>
      </c>
      <c r="L8404" s="2" t="s">
        <v>98</v>
      </c>
      <c r="M8404" s="2" t="s">
        <v>135</v>
      </c>
      <c r="N8404" s="2" t="s">
        <v>51</v>
      </c>
      <c r="O8404" s="2" t="s">
        <v>64</v>
      </c>
      <c r="P8404" s="2" t="s">
        <v>342</v>
      </c>
      <c r="Q8404" s="2" t="s">
        <v>389</v>
      </c>
      <c r="R8404" s="6" t="n">
        <v>5</v>
      </c>
      <c r="S8404" s="7" t="n">
        <v>3312.16</v>
      </c>
      <c r="T8404" s="7" t="n">
        <f aca="false">$R8404*$S8404</f>
        <v>16560.8</v>
      </c>
      <c r="U8404" s="8" t="n">
        <v>0.05</v>
      </c>
      <c r="V8404" s="7" t="n">
        <f aca="false">$T8404*$U8404</f>
        <v>828.04</v>
      </c>
      <c r="W8404" s="7" t="n">
        <f aca="false">$T8404-$V8404</f>
        <v>15732.76</v>
      </c>
      <c r="X8404" s="7" t="n">
        <v>2574.54</v>
      </c>
      <c r="Y8404" s="7" t="n">
        <f aca="false">$R8404*$X8404</f>
        <v>12872.7</v>
      </c>
      <c r="Z8404" s="7" t="n">
        <f aca="false">$W8404-$Y8404</f>
        <v>2860.06</v>
      </c>
      <c r="AA8404" s="8" t="n">
        <f aca="false">IFERROR($Z8404/$W8404,0)</f>
        <v>0.181790099130731</v>
      </c>
      <c r="AB8404" s="2" t="s">
        <v>85</v>
      </c>
      <c r="AC8404" s="2" t="s">
        <v>43</v>
      </c>
    </row>
    <row r="8405" customFormat="false" ht="15" hidden="false" customHeight="false" outlineLevel="0" collapsed="false">
      <c r="A8405" s="2" t="s">
        <v>9929</v>
      </c>
      <c r="B8405" s="3" t="n">
        <v>45939</v>
      </c>
      <c r="C8405" s="4" t="n">
        <f aca="false">YEAR($B8405)</f>
        <v>2025</v>
      </c>
      <c r="D8405" s="4" t="n">
        <f aca="false">MONTH($B8405)</f>
        <v>10</v>
      </c>
      <c r="E8405" s="2" t="s">
        <v>4433</v>
      </c>
      <c r="F8405" s="5" t="n">
        <f aca="false">ROUNDUP(MONTH($B8405)/3,0)</f>
        <v>4</v>
      </c>
      <c r="G8405" s="2" t="s">
        <v>369</v>
      </c>
      <c r="H8405" s="2" t="s">
        <v>370</v>
      </c>
      <c r="I8405" s="2" t="s">
        <v>33</v>
      </c>
      <c r="J8405" s="2" t="s">
        <v>59</v>
      </c>
      <c r="K8405" s="2" t="s">
        <v>210</v>
      </c>
      <c r="L8405" s="2" t="s">
        <v>211</v>
      </c>
      <c r="M8405" s="2" t="s">
        <v>62</v>
      </c>
      <c r="N8405" s="2" t="s">
        <v>51</v>
      </c>
      <c r="O8405" s="2" t="s">
        <v>64</v>
      </c>
      <c r="P8405" s="2" t="s">
        <v>74</v>
      </c>
      <c r="Q8405" s="2" t="s">
        <v>259</v>
      </c>
      <c r="R8405" s="6" t="n">
        <v>1</v>
      </c>
      <c r="S8405" s="7" t="n">
        <v>2332.48</v>
      </c>
      <c r="T8405" s="7" t="n">
        <f aca="false">$R8405*$S8405</f>
        <v>2332.48</v>
      </c>
      <c r="U8405" s="8" t="n">
        <v>0.08</v>
      </c>
      <c r="V8405" s="7" t="n">
        <f aca="false">$T8405*$U8405</f>
        <v>186.5984</v>
      </c>
      <c r="W8405" s="7" t="n">
        <f aca="false">$T8405-$V8405</f>
        <v>2145.8816</v>
      </c>
      <c r="X8405" s="7" t="n">
        <v>1777.94</v>
      </c>
      <c r="Y8405" s="7" t="n">
        <f aca="false">$R8405*$X8405</f>
        <v>1777.94</v>
      </c>
      <c r="Z8405" s="7" t="n">
        <f aca="false">$W8405-$Y8405</f>
        <v>367.9416</v>
      </c>
      <c r="AA8405" s="8" t="n">
        <f aca="false">IFERROR($Z8405/$W8405,0)</f>
        <v>0.171464073320728</v>
      </c>
      <c r="AB8405" s="2" t="s">
        <v>42</v>
      </c>
      <c r="AC8405" s="2" t="s">
        <v>43</v>
      </c>
    </row>
    <row r="8406" customFormat="false" ht="15" hidden="false" customHeight="false" outlineLevel="0" collapsed="false">
      <c r="A8406" s="2" t="s">
        <v>9930</v>
      </c>
      <c r="B8406" s="3" t="n">
        <v>45939</v>
      </c>
      <c r="C8406" s="4" t="n">
        <f aca="false">YEAR($B8406)</f>
        <v>2025</v>
      </c>
      <c r="D8406" s="4" t="n">
        <f aca="false">MONTH($B8406)</f>
        <v>10</v>
      </c>
      <c r="E8406" s="2" t="s">
        <v>4433</v>
      </c>
      <c r="F8406" s="5" t="n">
        <f aca="false">ROUNDUP(MONTH($B8406)/3,0)</f>
        <v>4</v>
      </c>
      <c r="G8406" s="2" t="s">
        <v>3865</v>
      </c>
      <c r="H8406" s="2" t="s">
        <v>3162</v>
      </c>
      <c r="I8406" s="2" t="s">
        <v>33</v>
      </c>
      <c r="J8406" s="2" t="s">
        <v>34</v>
      </c>
      <c r="K8406" s="2" t="s">
        <v>230</v>
      </c>
      <c r="L8406" s="2" t="s">
        <v>231</v>
      </c>
      <c r="M8406" s="2" t="s">
        <v>37</v>
      </c>
      <c r="N8406" s="2" t="s">
        <v>73</v>
      </c>
      <c r="O8406" s="2" t="s">
        <v>64</v>
      </c>
      <c r="P8406" s="2" t="s">
        <v>74</v>
      </c>
      <c r="Q8406" s="2" t="s">
        <v>259</v>
      </c>
      <c r="R8406" s="6" t="n">
        <v>1</v>
      </c>
      <c r="S8406" s="7" t="n">
        <v>2500.77</v>
      </c>
      <c r="T8406" s="7" t="n">
        <f aca="false">$R8406*$S8406</f>
        <v>2500.77</v>
      </c>
      <c r="U8406" s="8" t="n">
        <v>0.1</v>
      </c>
      <c r="V8406" s="7" t="n">
        <f aca="false">$T8406*$U8406</f>
        <v>250.077</v>
      </c>
      <c r="W8406" s="7" t="n">
        <f aca="false">$T8406-$V8406</f>
        <v>2250.693</v>
      </c>
      <c r="X8406" s="7" t="n">
        <v>1915.42</v>
      </c>
      <c r="Y8406" s="7" t="n">
        <f aca="false">$R8406*$X8406</f>
        <v>1915.42</v>
      </c>
      <c r="Z8406" s="7" t="n">
        <f aca="false">$W8406-$Y8406</f>
        <v>335.273</v>
      </c>
      <c r="AA8406" s="8" t="n">
        <f aca="false">IFERROR($Z8406/$W8406,0)</f>
        <v>0.148964341205131</v>
      </c>
      <c r="AB8406" s="2" t="s">
        <v>42</v>
      </c>
      <c r="AC8406" s="2" t="s">
        <v>43</v>
      </c>
    </row>
    <row r="8407" customFormat="false" ht="15" hidden="false" customHeight="false" outlineLevel="0" collapsed="false">
      <c r="A8407" s="2" t="s">
        <v>9931</v>
      </c>
      <c r="B8407" s="3" t="n">
        <v>45940</v>
      </c>
      <c r="C8407" s="4" t="n">
        <f aca="false">YEAR($B8407)</f>
        <v>2025</v>
      </c>
      <c r="D8407" s="4" t="n">
        <f aca="false">MONTH($B8407)</f>
        <v>10</v>
      </c>
      <c r="E8407" s="2" t="s">
        <v>4433</v>
      </c>
      <c r="F8407" s="5" t="n">
        <f aca="false">ROUNDUP(MONTH($B8407)/3,0)</f>
        <v>4</v>
      </c>
      <c r="G8407" s="2" t="s">
        <v>2900</v>
      </c>
      <c r="H8407" s="2" t="s">
        <v>864</v>
      </c>
      <c r="I8407" s="2" t="s">
        <v>33</v>
      </c>
      <c r="J8407" s="2" t="s">
        <v>89</v>
      </c>
      <c r="K8407" s="2" t="s">
        <v>90</v>
      </c>
      <c r="L8407" s="2" t="s">
        <v>161</v>
      </c>
      <c r="M8407" s="2" t="s">
        <v>99</v>
      </c>
      <c r="N8407" s="2" t="s">
        <v>63</v>
      </c>
      <c r="O8407" s="2" t="s">
        <v>64</v>
      </c>
      <c r="P8407" s="2" t="s">
        <v>65</v>
      </c>
      <c r="Q8407" s="2" t="s">
        <v>66</v>
      </c>
      <c r="R8407" s="6" t="n">
        <v>3</v>
      </c>
      <c r="S8407" s="7" t="n">
        <v>8404.25</v>
      </c>
      <c r="T8407" s="7" t="n">
        <f aca="false">$R8407*$S8407</f>
        <v>25212.75</v>
      </c>
      <c r="U8407" s="8" t="n">
        <v>0.05</v>
      </c>
      <c r="V8407" s="7" t="n">
        <f aca="false">$T8407*$U8407</f>
        <v>1260.6375</v>
      </c>
      <c r="W8407" s="7" t="n">
        <f aca="false">$T8407-$V8407</f>
        <v>23952.1125</v>
      </c>
      <c r="X8407" s="7" t="n">
        <v>6064.26</v>
      </c>
      <c r="Y8407" s="7" t="n">
        <f aca="false">$R8407*$X8407</f>
        <v>18192.78</v>
      </c>
      <c r="Z8407" s="7" t="n">
        <f aca="false">$W8407-$Y8407</f>
        <v>5759.3325</v>
      </c>
      <c r="AA8407" s="8" t="n">
        <f aca="false">IFERROR($Z8407/$W8407,0)</f>
        <v>0.240451964310037</v>
      </c>
      <c r="AB8407" s="2" t="s">
        <v>85</v>
      </c>
      <c r="AC8407" s="2" t="s">
        <v>43</v>
      </c>
    </row>
    <row r="8408" customFormat="false" ht="15" hidden="false" customHeight="false" outlineLevel="0" collapsed="false">
      <c r="A8408" s="2" t="s">
        <v>9932</v>
      </c>
      <c r="B8408" s="3" t="n">
        <v>45940</v>
      </c>
      <c r="C8408" s="4" t="n">
        <f aca="false">YEAR($B8408)</f>
        <v>2025</v>
      </c>
      <c r="D8408" s="4" t="n">
        <f aca="false">MONTH($B8408)</f>
        <v>10</v>
      </c>
      <c r="E8408" s="2" t="s">
        <v>4433</v>
      </c>
      <c r="F8408" s="5" t="n">
        <f aca="false">ROUNDUP(MONTH($B8408)/3,0)</f>
        <v>4</v>
      </c>
      <c r="G8408" s="2" t="s">
        <v>471</v>
      </c>
      <c r="H8408" s="2" t="s">
        <v>472</v>
      </c>
      <c r="I8408" s="2" t="s">
        <v>104</v>
      </c>
      <c r="J8408" s="2" t="s">
        <v>59</v>
      </c>
      <c r="K8408" s="2" t="s">
        <v>60</v>
      </c>
      <c r="L8408" s="2" t="s">
        <v>61</v>
      </c>
      <c r="M8408" s="2" t="s">
        <v>131</v>
      </c>
      <c r="N8408" s="2" t="s">
        <v>51</v>
      </c>
      <c r="O8408" s="2" t="s">
        <v>114</v>
      </c>
      <c r="P8408" s="2" t="s">
        <v>119</v>
      </c>
      <c r="Q8408" s="2" t="s">
        <v>191</v>
      </c>
      <c r="R8408" s="6" t="n">
        <v>10</v>
      </c>
      <c r="S8408" s="7" t="n">
        <v>431</v>
      </c>
      <c r="T8408" s="7" t="n">
        <f aca="false">$R8408*$S8408</f>
        <v>4310</v>
      </c>
      <c r="U8408" s="8" t="n">
        <v>0</v>
      </c>
      <c r="V8408" s="7" t="n">
        <f aca="false">$T8408*$U8408</f>
        <v>0</v>
      </c>
      <c r="W8408" s="7" t="n">
        <f aca="false">$T8408-$V8408</f>
        <v>4310</v>
      </c>
      <c r="X8408" s="7" t="n">
        <v>245.45</v>
      </c>
      <c r="Y8408" s="7" t="n">
        <f aca="false">$R8408*$X8408</f>
        <v>2454.5</v>
      </c>
      <c r="Z8408" s="7" t="n">
        <f aca="false">$W8408-$Y8408</f>
        <v>1855.5</v>
      </c>
      <c r="AA8408" s="8" t="n">
        <f aca="false">IFERROR($Z8408/$W8408,0)</f>
        <v>0.430510440835267</v>
      </c>
      <c r="AB8408" s="2" t="s">
        <v>42</v>
      </c>
      <c r="AC8408" s="2" t="s">
        <v>43</v>
      </c>
    </row>
    <row r="8409" customFormat="false" ht="15" hidden="false" customHeight="false" outlineLevel="0" collapsed="false">
      <c r="A8409" s="2" t="s">
        <v>9933</v>
      </c>
      <c r="B8409" s="3" t="n">
        <v>45940</v>
      </c>
      <c r="C8409" s="4" t="n">
        <f aca="false">YEAR($B8409)</f>
        <v>2025</v>
      </c>
      <c r="D8409" s="4" t="n">
        <f aca="false">MONTH($B8409)</f>
        <v>10</v>
      </c>
      <c r="E8409" s="2" t="s">
        <v>4433</v>
      </c>
      <c r="F8409" s="5" t="n">
        <f aca="false">ROUNDUP(MONTH($B8409)/3,0)</f>
        <v>4</v>
      </c>
      <c r="G8409" s="2" t="s">
        <v>266</v>
      </c>
      <c r="H8409" s="2" t="s">
        <v>267</v>
      </c>
      <c r="I8409" s="2" t="s">
        <v>33</v>
      </c>
      <c r="J8409" s="2" t="s">
        <v>59</v>
      </c>
      <c r="K8409" s="2" t="s">
        <v>140</v>
      </c>
      <c r="L8409" s="2" t="s">
        <v>141</v>
      </c>
      <c r="M8409" s="2" t="s">
        <v>142</v>
      </c>
      <c r="N8409" s="2" t="s">
        <v>73</v>
      </c>
      <c r="O8409" s="2" t="s">
        <v>171</v>
      </c>
      <c r="P8409" s="2" t="s">
        <v>172</v>
      </c>
      <c r="Q8409" s="2" t="s">
        <v>223</v>
      </c>
      <c r="R8409" s="6" t="n">
        <v>1</v>
      </c>
      <c r="S8409" s="7" t="n">
        <v>577.81</v>
      </c>
      <c r="T8409" s="7" t="n">
        <f aca="false">$R8409*$S8409</f>
        <v>577.81</v>
      </c>
      <c r="U8409" s="8" t="n">
        <v>0.1</v>
      </c>
      <c r="V8409" s="7" t="n">
        <f aca="false">$T8409*$U8409</f>
        <v>57.781</v>
      </c>
      <c r="W8409" s="7" t="n">
        <f aca="false">$T8409-$V8409</f>
        <v>520.029</v>
      </c>
      <c r="X8409" s="7" t="n">
        <v>341.57</v>
      </c>
      <c r="Y8409" s="7" t="n">
        <f aca="false">$R8409*$X8409</f>
        <v>341.57</v>
      </c>
      <c r="Z8409" s="7" t="n">
        <f aca="false">$W8409-$Y8409</f>
        <v>178.459</v>
      </c>
      <c r="AA8409" s="8" t="n">
        <f aca="false">IFERROR($Z8409/$W8409,0)</f>
        <v>0.343171246218961</v>
      </c>
      <c r="AB8409" s="2" t="s">
        <v>55</v>
      </c>
      <c r="AC8409" s="2" t="s">
        <v>43</v>
      </c>
    </row>
    <row r="8410" customFormat="false" ht="15" hidden="false" customHeight="false" outlineLevel="0" collapsed="false">
      <c r="A8410" s="2" t="s">
        <v>9934</v>
      </c>
      <c r="B8410" s="3" t="n">
        <v>45940</v>
      </c>
      <c r="C8410" s="4" t="n">
        <f aca="false">YEAR($B8410)</f>
        <v>2025</v>
      </c>
      <c r="D8410" s="4" t="n">
        <f aca="false">MONTH($B8410)</f>
        <v>10</v>
      </c>
      <c r="E8410" s="2" t="s">
        <v>4433</v>
      </c>
      <c r="F8410" s="5" t="n">
        <f aca="false">ROUNDUP(MONTH($B8410)/3,0)</f>
        <v>4</v>
      </c>
      <c r="G8410" s="2" t="s">
        <v>6069</v>
      </c>
      <c r="H8410" s="2" t="s">
        <v>1434</v>
      </c>
      <c r="I8410" s="2" t="s">
        <v>33</v>
      </c>
      <c r="J8410" s="2" t="s">
        <v>47</v>
      </c>
      <c r="K8410" s="2" t="s">
        <v>48</v>
      </c>
      <c r="L8410" s="2" t="s">
        <v>49</v>
      </c>
      <c r="M8410" s="2" t="s">
        <v>168</v>
      </c>
      <c r="N8410" s="2" t="s">
        <v>51</v>
      </c>
      <c r="O8410" s="2" t="s">
        <v>114</v>
      </c>
      <c r="P8410" s="2" t="s">
        <v>234</v>
      </c>
      <c r="Q8410" s="2" t="s">
        <v>276</v>
      </c>
      <c r="R8410" s="6" t="n">
        <v>1</v>
      </c>
      <c r="S8410" s="7" t="n">
        <v>212.26</v>
      </c>
      <c r="T8410" s="7" t="n">
        <f aca="false">$R8410*$S8410</f>
        <v>212.26</v>
      </c>
      <c r="U8410" s="8" t="n">
        <v>0.1</v>
      </c>
      <c r="V8410" s="7" t="n">
        <f aca="false">$T8410*$U8410</f>
        <v>21.226</v>
      </c>
      <c r="W8410" s="7" t="n">
        <f aca="false">$T8410-$V8410</f>
        <v>191.034</v>
      </c>
      <c r="X8410" s="7" t="n">
        <v>95.05</v>
      </c>
      <c r="Y8410" s="7" t="n">
        <f aca="false">$R8410*$X8410</f>
        <v>95.05</v>
      </c>
      <c r="Z8410" s="7" t="n">
        <f aca="false">$W8410-$Y8410</f>
        <v>95.984</v>
      </c>
      <c r="AA8410" s="8" t="n">
        <f aca="false">IFERROR($Z8410/$W8410,0)</f>
        <v>0.502444591015212</v>
      </c>
      <c r="AB8410" s="2" t="s">
        <v>85</v>
      </c>
      <c r="AC8410" s="2" t="s">
        <v>43</v>
      </c>
    </row>
    <row r="8411" customFormat="false" ht="15" hidden="false" customHeight="false" outlineLevel="0" collapsed="false">
      <c r="A8411" s="2" t="s">
        <v>9935</v>
      </c>
      <c r="B8411" s="3" t="n">
        <v>45940</v>
      </c>
      <c r="C8411" s="4" t="n">
        <f aca="false">YEAR($B8411)</f>
        <v>2025</v>
      </c>
      <c r="D8411" s="4" t="n">
        <f aca="false">MONTH($B8411)</f>
        <v>10</v>
      </c>
      <c r="E8411" s="2" t="s">
        <v>4433</v>
      </c>
      <c r="F8411" s="5" t="n">
        <f aca="false">ROUNDUP(MONTH($B8411)/3,0)</f>
        <v>4</v>
      </c>
      <c r="G8411" s="2" t="s">
        <v>1751</v>
      </c>
      <c r="H8411" s="2" t="s">
        <v>1752</v>
      </c>
      <c r="I8411" s="2" t="s">
        <v>33</v>
      </c>
      <c r="J8411" s="2" t="s">
        <v>47</v>
      </c>
      <c r="K8411" s="2" t="s">
        <v>48</v>
      </c>
      <c r="L8411" s="2" t="s">
        <v>155</v>
      </c>
      <c r="M8411" s="2" t="s">
        <v>118</v>
      </c>
      <c r="N8411" s="2" t="s">
        <v>63</v>
      </c>
      <c r="O8411" s="2" t="s">
        <v>39</v>
      </c>
      <c r="P8411" s="2" t="s">
        <v>40</v>
      </c>
      <c r="Q8411" s="2" t="s">
        <v>100</v>
      </c>
      <c r="R8411" s="6" t="n">
        <v>1</v>
      </c>
      <c r="S8411" s="7" t="n">
        <v>1796.89</v>
      </c>
      <c r="T8411" s="7" t="n">
        <f aca="false">$R8411*$S8411</f>
        <v>1796.89</v>
      </c>
      <c r="U8411" s="8" t="n">
        <v>0</v>
      </c>
      <c r="V8411" s="7" t="n">
        <f aca="false">$T8411*$U8411</f>
        <v>0</v>
      </c>
      <c r="W8411" s="7" t="n">
        <f aca="false">$T8411-$V8411</f>
        <v>1796.89</v>
      </c>
      <c r="X8411" s="7" t="n">
        <v>1252.35</v>
      </c>
      <c r="Y8411" s="7" t="n">
        <f aca="false">$R8411*$X8411</f>
        <v>1252.35</v>
      </c>
      <c r="Z8411" s="7" t="n">
        <f aca="false">$W8411-$Y8411</f>
        <v>544.54</v>
      </c>
      <c r="AA8411" s="8" t="n">
        <f aca="false">IFERROR($Z8411/$W8411,0)</f>
        <v>0.303045818052302</v>
      </c>
      <c r="AB8411" s="2" t="s">
        <v>85</v>
      </c>
      <c r="AC8411" s="2" t="s">
        <v>43</v>
      </c>
    </row>
    <row r="8412" customFormat="false" ht="15" hidden="false" customHeight="false" outlineLevel="0" collapsed="false">
      <c r="A8412" s="2" t="s">
        <v>9936</v>
      </c>
      <c r="B8412" s="3" t="n">
        <v>45940</v>
      </c>
      <c r="C8412" s="4" t="n">
        <f aca="false">YEAR($B8412)</f>
        <v>2025</v>
      </c>
      <c r="D8412" s="4" t="n">
        <f aca="false">MONTH($B8412)</f>
        <v>10</v>
      </c>
      <c r="E8412" s="2" t="s">
        <v>4433</v>
      </c>
      <c r="F8412" s="5" t="n">
        <f aca="false">ROUNDUP(MONTH($B8412)/3,0)</f>
        <v>4</v>
      </c>
      <c r="G8412" s="2" t="s">
        <v>109</v>
      </c>
      <c r="H8412" s="2" t="s">
        <v>110</v>
      </c>
      <c r="I8412" s="2" t="s">
        <v>33</v>
      </c>
      <c r="J8412" s="2" t="s">
        <v>89</v>
      </c>
      <c r="K8412" s="2" t="s">
        <v>97</v>
      </c>
      <c r="L8412" s="2" t="s">
        <v>111</v>
      </c>
      <c r="M8412" s="2" t="s">
        <v>99</v>
      </c>
      <c r="N8412" s="2" t="s">
        <v>151</v>
      </c>
      <c r="O8412" s="2" t="s">
        <v>52</v>
      </c>
      <c r="P8412" s="2" t="s">
        <v>83</v>
      </c>
      <c r="Q8412" s="2" t="s">
        <v>84</v>
      </c>
      <c r="R8412" s="6" t="n">
        <v>1</v>
      </c>
      <c r="S8412" s="7" t="n">
        <v>4474.06</v>
      </c>
      <c r="T8412" s="7" t="n">
        <f aca="false">$R8412*$S8412</f>
        <v>4474.06</v>
      </c>
      <c r="U8412" s="8" t="n">
        <v>0.03</v>
      </c>
      <c r="V8412" s="7" t="n">
        <f aca="false">$T8412*$U8412</f>
        <v>134.2218</v>
      </c>
      <c r="W8412" s="7" t="n">
        <f aca="false">$T8412-$V8412</f>
        <v>4339.8382</v>
      </c>
      <c r="X8412" s="7" t="n">
        <v>3501.41</v>
      </c>
      <c r="Y8412" s="7" t="n">
        <f aca="false">$R8412*$X8412</f>
        <v>3501.41</v>
      </c>
      <c r="Z8412" s="7" t="n">
        <f aca="false">$W8412-$Y8412</f>
        <v>838.4282</v>
      </c>
      <c r="AA8412" s="8" t="n">
        <f aca="false">IFERROR($Z8412/$W8412,0)</f>
        <v>0.193193423662661</v>
      </c>
      <c r="AB8412" s="2" t="s">
        <v>85</v>
      </c>
      <c r="AC8412" s="2" t="s">
        <v>43</v>
      </c>
    </row>
    <row r="8413" customFormat="false" ht="15" hidden="false" customHeight="false" outlineLevel="0" collapsed="false">
      <c r="A8413" s="2" t="s">
        <v>9937</v>
      </c>
      <c r="B8413" s="3" t="n">
        <v>45940</v>
      </c>
      <c r="C8413" s="4" t="n">
        <f aca="false">YEAR($B8413)</f>
        <v>2025</v>
      </c>
      <c r="D8413" s="4" t="n">
        <f aca="false">MONTH($B8413)</f>
        <v>10</v>
      </c>
      <c r="E8413" s="2" t="s">
        <v>4433</v>
      </c>
      <c r="F8413" s="5" t="n">
        <f aca="false">ROUNDUP(MONTH($B8413)/3,0)</f>
        <v>4</v>
      </c>
      <c r="G8413" s="2" t="s">
        <v>109</v>
      </c>
      <c r="H8413" s="2" t="s">
        <v>110</v>
      </c>
      <c r="I8413" s="2" t="s">
        <v>33</v>
      </c>
      <c r="J8413" s="2" t="s">
        <v>89</v>
      </c>
      <c r="K8413" s="2" t="s">
        <v>97</v>
      </c>
      <c r="L8413" s="2" t="s">
        <v>111</v>
      </c>
      <c r="M8413" s="2" t="s">
        <v>99</v>
      </c>
      <c r="N8413" s="2" t="s">
        <v>51</v>
      </c>
      <c r="O8413" s="2" t="s">
        <v>39</v>
      </c>
      <c r="P8413" s="2" t="s">
        <v>40</v>
      </c>
      <c r="Q8413" s="2" t="s">
        <v>100</v>
      </c>
      <c r="R8413" s="6" t="n">
        <v>1</v>
      </c>
      <c r="S8413" s="7" t="n">
        <v>1815.15</v>
      </c>
      <c r="T8413" s="7" t="n">
        <f aca="false">$R8413*$S8413</f>
        <v>1815.15</v>
      </c>
      <c r="U8413" s="8" t="n">
        <v>0.1</v>
      </c>
      <c r="V8413" s="7" t="n">
        <f aca="false">$T8413*$U8413</f>
        <v>181.515</v>
      </c>
      <c r="W8413" s="7" t="n">
        <f aca="false">$T8413-$V8413</f>
        <v>1633.635</v>
      </c>
      <c r="X8413" s="7" t="n">
        <v>1222.91</v>
      </c>
      <c r="Y8413" s="7" t="n">
        <f aca="false">$R8413*$X8413</f>
        <v>1222.91</v>
      </c>
      <c r="Z8413" s="7" t="n">
        <f aca="false">$W8413-$Y8413</f>
        <v>410.725</v>
      </c>
      <c r="AA8413" s="8" t="n">
        <f aca="false">IFERROR($Z8413/$W8413,0)</f>
        <v>0.251417850376614</v>
      </c>
      <c r="AB8413" s="2" t="s">
        <v>42</v>
      </c>
      <c r="AC8413" s="2" t="s">
        <v>43</v>
      </c>
    </row>
    <row r="8414" customFormat="false" ht="15" hidden="false" customHeight="false" outlineLevel="0" collapsed="false">
      <c r="A8414" s="2" t="s">
        <v>9938</v>
      </c>
      <c r="B8414" s="3" t="n">
        <v>45940</v>
      </c>
      <c r="C8414" s="4" t="n">
        <f aca="false">YEAR($B8414)</f>
        <v>2025</v>
      </c>
      <c r="D8414" s="4" t="n">
        <f aca="false">MONTH($B8414)</f>
        <v>10</v>
      </c>
      <c r="E8414" s="2" t="s">
        <v>4433</v>
      </c>
      <c r="F8414" s="5" t="n">
        <f aca="false">ROUNDUP(MONTH($B8414)/3,0)</f>
        <v>4</v>
      </c>
      <c r="G8414" s="2" t="s">
        <v>87</v>
      </c>
      <c r="H8414" s="2" t="s">
        <v>88</v>
      </c>
      <c r="I8414" s="2" t="s">
        <v>33</v>
      </c>
      <c r="J8414" s="2" t="s">
        <v>89</v>
      </c>
      <c r="K8414" s="2" t="s">
        <v>90</v>
      </c>
      <c r="L8414" s="2" t="s">
        <v>91</v>
      </c>
      <c r="M8414" s="2" t="s">
        <v>135</v>
      </c>
      <c r="N8414" s="2" t="s">
        <v>73</v>
      </c>
      <c r="O8414" s="2" t="s">
        <v>114</v>
      </c>
      <c r="P8414" s="2" t="s">
        <v>115</v>
      </c>
      <c r="Q8414" s="2" t="s">
        <v>116</v>
      </c>
      <c r="R8414" s="6" t="n">
        <v>3</v>
      </c>
      <c r="S8414" s="7" t="n">
        <v>336.48</v>
      </c>
      <c r="T8414" s="7" t="n">
        <f aca="false">$R8414*$S8414</f>
        <v>1009.44</v>
      </c>
      <c r="U8414" s="8" t="n">
        <v>0</v>
      </c>
      <c r="V8414" s="7" t="n">
        <f aca="false">$T8414*$U8414</f>
        <v>0</v>
      </c>
      <c r="W8414" s="7" t="n">
        <f aca="false">$T8414-$V8414</f>
        <v>1009.44</v>
      </c>
      <c r="X8414" s="7" t="n">
        <v>160.74</v>
      </c>
      <c r="Y8414" s="7" t="n">
        <f aca="false">$R8414*$X8414</f>
        <v>482.22</v>
      </c>
      <c r="Z8414" s="7" t="n">
        <f aca="false">$W8414-$Y8414</f>
        <v>527.22</v>
      </c>
      <c r="AA8414" s="8" t="n">
        <f aca="false">IFERROR($Z8414/$W8414,0)</f>
        <v>0.522289586305278</v>
      </c>
      <c r="AB8414" s="2" t="s">
        <v>67</v>
      </c>
      <c r="AC8414" s="2" t="s">
        <v>43</v>
      </c>
    </row>
    <row r="8415" customFormat="false" ht="15" hidden="false" customHeight="false" outlineLevel="0" collapsed="false">
      <c r="A8415" s="2" t="s">
        <v>9939</v>
      </c>
      <c r="B8415" s="3" t="n">
        <v>45940</v>
      </c>
      <c r="C8415" s="4" t="n">
        <f aca="false">YEAR($B8415)</f>
        <v>2025</v>
      </c>
      <c r="D8415" s="4" t="n">
        <f aca="false">MONTH($B8415)</f>
        <v>10</v>
      </c>
      <c r="E8415" s="2" t="s">
        <v>4433</v>
      </c>
      <c r="F8415" s="5" t="n">
        <f aca="false">ROUNDUP(MONTH($B8415)/3,0)</f>
        <v>4</v>
      </c>
      <c r="G8415" s="2" t="s">
        <v>4480</v>
      </c>
      <c r="H8415" s="2" t="s">
        <v>1977</v>
      </c>
      <c r="I8415" s="2" t="s">
        <v>33</v>
      </c>
      <c r="J8415" s="2" t="s">
        <v>47</v>
      </c>
      <c r="K8415" s="2" t="s">
        <v>48</v>
      </c>
      <c r="L8415" s="2" t="s">
        <v>49</v>
      </c>
      <c r="M8415" s="2" t="s">
        <v>156</v>
      </c>
      <c r="N8415" s="2" t="s">
        <v>151</v>
      </c>
      <c r="O8415" s="2" t="s">
        <v>114</v>
      </c>
      <c r="P8415" s="2" t="s">
        <v>115</v>
      </c>
      <c r="Q8415" s="2" t="s">
        <v>530</v>
      </c>
      <c r="R8415" s="6" t="n">
        <v>3</v>
      </c>
      <c r="S8415" s="7" t="n">
        <v>170.76</v>
      </c>
      <c r="T8415" s="7" t="n">
        <f aca="false">$R8415*$S8415</f>
        <v>512.28</v>
      </c>
      <c r="U8415" s="8" t="n">
        <v>0</v>
      </c>
      <c r="V8415" s="7" t="n">
        <f aca="false">$T8415*$U8415</f>
        <v>0</v>
      </c>
      <c r="W8415" s="7" t="n">
        <f aca="false">$T8415-$V8415</f>
        <v>512.28</v>
      </c>
      <c r="X8415" s="7" t="n">
        <v>95.33</v>
      </c>
      <c r="Y8415" s="7" t="n">
        <f aca="false">$R8415*$X8415</f>
        <v>285.99</v>
      </c>
      <c r="Z8415" s="7" t="n">
        <f aca="false">$W8415-$Y8415</f>
        <v>226.29</v>
      </c>
      <c r="AA8415" s="8" t="n">
        <f aca="false">IFERROR($Z8415/$W8415,0)</f>
        <v>0.44173108456313</v>
      </c>
      <c r="AB8415" s="2" t="s">
        <v>42</v>
      </c>
      <c r="AC8415" s="2" t="s">
        <v>43</v>
      </c>
    </row>
    <row r="8416" customFormat="false" ht="15" hidden="false" customHeight="false" outlineLevel="0" collapsed="false">
      <c r="A8416" s="2" t="s">
        <v>9940</v>
      </c>
      <c r="B8416" s="3" t="n">
        <v>45940</v>
      </c>
      <c r="C8416" s="4" t="n">
        <f aca="false">YEAR($B8416)</f>
        <v>2025</v>
      </c>
      <c r="D8416" s="4" t="n">
        <f aca="false">MONTH($B8416)</f>
        <v>10</v>
      </c>
      <c r="E8416" s="2" t="s">
        <v>4433</v>
      </c>
      <c r="F8416" s="5" t="n">
        <f aca="false">ROUNDUP(MONTH($B8416)/3,0)</f>
        <v>4</v>
      </c>
      <c r="G8416" s="2" t="s">
        <v>109</v>
      </c>
      <c r="H8416" s="2" t="s">
        <v>110</v>
      </c>
      <c r="I8416" s="2" t="s">
        <v>33</v>
      </c>
      <c r="J8416" s="2" t="s">
        <v>89</v>
      </c>
      <c r="K8416" s="2" t="s">
        <v>97</v>
      </c>
      <c r="L8416" s="2" t="s">
        <v>111</v>
      </c>
      <c r="M8416" s="2" t="s">
        <v>135</v>
      </c>
      <c r="N8416" s="2" t="s">
        <v>51</v>
      </c>
      <c r="O8416" s="2" t="s">
        <v>39</v>
      </c>
      <c r="P8416" s="2" t="s">
        <v>40</v>
      </c>
      <c r="Q8416" s="2" t="s">
        <v>100</v>
      </c>
      <c r="R8416" s="6" t="n">
        <v>1</v>
      </c>
      <c r="S8416" s="7" t="n">
        <v>1843.22</v>
      </c>
      <c r="T8416" s="7" t="n">
        <f aca="false">$R8416*$S8416</f>
        <v>1843.22</v>
      </c>
      <c r="U8416" s="8" t="n">
        <v>0</v>
      </c>
      <c r="V8416" s="7" t="n">
        <f aca="false">$T8416*$U8416</f>
        <v>0</v>
      </c>
      <c r="W8416" s="7" t="n">
        <f aca="false">$T8416-$V8416</f>
        <v>1843.22</v>
      </c>
      <c r="X8416" s="7" t="n">
        <v>1221.27</v>
      </c>
      <c r="Y8416" s="7" t="n">
        <f aca="false">$R8416*$X8416</f>
        <v>1221.27</v>
      </c>
      <c r="Z8416" s="7" t="n">
        <f aca="false">$W8416-$Y8416</f>
        <v>621.95</v>
      </c>
      <c r="AA8416" s="8" t="n">
        <f aca="false">IFERROR($Z8416/$W8416,0)</f>
        <v>0.337425809181758</v>
      </c>
      <c r="AB8416" s="2" t="s">
        <v>42</v>
      </c>
      <c r="AC8416" s="2" t="s">
        <v>43</v>
      </c>
    </row>
    <row r="8417" customFormat="false" ht="15" hidden="false" customHeight="false" outlineLevel="0" collapsed="false">
      <c r="A8417" s="2" t="s">
        <v>9941</v>
      </c>
      <c r="B8417" s="3" t="n">
        <v>45940</v>
      </c>
      <c r="C8417" s="4" t="n">
        <f aca="false">YEAR($B8417)</f>
        <v>2025</v>
      </c>
      <c r="D8417" s="4" t="n">
        <f aca="false">MONTH($B8417)</f>
        <v>10</v>
      </c>
      <c r="E8417" s="2" t="s">
        <v>4433</v>
      </c>
      <c r="F8417" s="5" t="n">
        <f aca="false">ROUNDUP(MONTH($B8417)/3,0)</f>
        <v>4</v>
      </c>
      <c r="G8417" s="2" t="s">
        <v>87</v>
      </c>
      <c r="H8417" s="2" t="s">
        <v>88</v>
      </c>
      <c r="I8417" s="2" t="s">
        <v>33</v>
      </c>
      <c r="J8417" s="2" t="s">
        <v>89</v>
      </c>
      <c r="K8417" s="2" t="s">
        <v>90</v>
      </c>
      <c r="L8417" s="2" t="s">
        <v>91</v>
      </c>
      <c r="M8417" s="2" t="s">
        <v>92</v>
      </c>
      <c r="N8417" s="2" t="s">
        <v>51</v>
      </c>
      <c r="O8417" s="2" t="s">
        <v>64</v>
      </c>
      <c r="P8417" s="2" t="s">
        <v>65</v>
      </c>
      <c r="Q8417" s="2" t="s">
        <v>66</v>
      </c>
      <c r="R8417" s="6" t="n">
        <v>1</v>
      </c>
      <c r="S8417" s="7" t="n">
        <v>8616.17</v>
      </c>
      <c r="T8417" s="7" t="n">
        <f aca="false">$R8417*$S8417</f>
        <v>8616.17</v>
      </c>
      <c r="U8417" s="8" t="n">
        <v>0</v>
      </c>
      <c r="V8417" s="7" t="n">
        <f aca="false">$T8417*$U8417</f>
        <v>0</v>
      </c>
      <c r="W8417" s="7" t="n">
        <f aca="false">$T8417-$V8417</f>
        <v>8616.17</v>
      </c>
      <c r="X8417" s="7" t="n">
        <v>6695.27</v>
      </c>
      <c r="Y8417" s="7" t="n">
        <f aca="false">$R8417*$X8417</f>
        <v>6695.27</v>
      </c>
      <c r="Z8417" s="7" t="n">
        <f aca="false">$W8417-$Y8417</f>
        <v>1920.9</v>
      </c>
      <c r="AA8417" s="8" t="n">
        <f aca="false">IFERROR($Z8417/$W8417,0)</f>
        <v>0.222941283656195</v>
      </c>
      <c r="AB8417" s="2" t="s">
        <v>76</v>
      </c>
      <c r="AC8417" s="2" t="s">
        <v>43</v>
      </c>
    </row>
    <row r="8418" customFormat="false" ht="15" hidden="false" customHeight="false" outlineLevel="0" collapsed="false">
      <c r="A8418" s="2" t="s">
        <v>9942</v>
      </c>
      <c r="B8418" s="3" t="n">
        <v>45940</v>
      </c>
      <c r="C8418" s="4" t="n">
        <f aca="false">YEAR($B8418)</f>
        <v>2025</v>
      </c>
      <c r="D8418" s="4" t="n">
        <f aca="false">MONTH($B8418)</f>
        <v>10</v>
      </c>
      <c r="E8418" s="2" t="s">
        <v>4433</v>
      </c>
      <c r="F8418" s="5" t="n">
        <f aca="false">ROUNDUP(MONTH($B8418)/3,0)</f>
        <v>4</v>
      </c>
      <c r="G8418" s="2" t="s">
        <v>1433</v>
      </c>
      <c r="H8418" s="2" t="s">
        <v>1434</v>
      </c>
      <c r="I8418" s="2" t="s">
        <v>33</v>
      </c>
      <c r="J8418" s="2" t="s">
        <v>34</v>
      </c>
      <c r="K8418" s="2" t="s">
        <v>35</v>
      </c>
      <c r="L8418" s="2" t="s">
        <v>36</v>
      </c>
      <c r="M8418" s="2" t="s">
        <v>82</v>
      </c>
      <c r="N8418" s="2" t="s">
        <v>151</v>
      </c>
      <c r="O8418" s="2" t="s">
        <v>171</v>
      </c>
      <c r="P8418" s="2" t="s">
        <v>204</v>
      </c>
      <c r="Q8418" s="2" t="s">
        <v>264</v>
      </c>
      <c r="R8418" s="6" t="n">
        <v>3</v>
      </c>
      <c r="S8418" s="7" t="n">
        <v>1499.73</v>
      </c>
      <c r="T8418" s="7" t="n">
        <f aca="false">$R8418*$S8418</f>
        <v>4499.19</v>
      </c>
      <c r="U8418" s="8" t="n">
        <v>0</v>
      </c>
      <c r="V8418" s="7" t="n">
        <f aca="false">$T8418*$U8418</f>
        <v>0</v>
      </c>
      <c r="W8418" s="7" t="n">
        <f aca="false">$T8418-$V8418</f>
        <v>4499.19</v>
      </c>
      <c r="X8418" s="7" t="n">
        <v>917.24</v>
      </c>
      <c r="Y8418" s="7" t="n">
        <f aca="false">$R8418*$X8418</f>
        <v>2751.72</v>
      </c>
      <c r="Z8418" s="7" t="n">
        <f aca="false">$W8418-$Y8418</f>
        <v>1747.47</v>
      </c>
      <c r="AA8418" s="8" t="n">
        <f aca="false">IFERROR($Z8418/$W8418,0)</f>
        <v>0.388396578050716</v>
      </c>
      <c r="AB8418" s="2" t="s">
        <v>85</v>
      </c>
      <c r="AC8418" s="2" t="s">
        <v>246</v>
      </c>
    </row>
    <row r="8419" customFormat="false" ht="15" hidden="false" customHeight="false" outlineLevel="0" collapsed="false">
      <c r="A8419" s="2" t="s">
        <v>9943</v>
      </c>
      <c r="B8419" s="3" t="n">
        <v>45940</v>
      </c>
      <c r="C8419" s="4" t="n">
        <f aca="false">YEAR($B8419)</f>
        <v>2025</v>
      </c>
      <c r="D8419" s="4" t="n">
        <f aca="false">MONTH($B8419)</f>
        <v>10</v>
      </c>
      <c r="E8419" s="2" t="s">
        <v>4433</v>
      </c>
      <c r="F8419" s="5" t="n">
        <f aca="false">ROUNDUP(MONTH($B8419)/3,0)</f>
        <v>4</v>
      </c>
      <c r="G8419" s="2" t="s">
        <v>2259</v>
      </c>
      <c r="H8419" s="2" t="s">
        <v>2260</v>
      </c>
      <c r="I8419" s="2" t="s">
        <v>33</v>
      </c>
      <c r="J8419" s="2" t="s">
        <v>59</v>
      </c>
      <c r="K8419" s="2" t="s">
        <v>60</v>
      </c>
      <c r="L8419" s="2" t="s">
        <v>61</v>
      </c>
      <c r="M8419" s="2" t="s">
        <v>131</v>
      </c>
      <c r="N8419" s="2" t="s">
        <v>63</v>
      </c>
      <c r="O8419" s="2" t="s">
        <v>171</v>
      </c>
      <c r="P8419" s="2" t="s">
        <v>180</v>
      </c>
      <c r="Q8419" s="2" t="s">
        <v>181</v>
      </c>
      <c r="R8419" s="6" t="n">
        <v>3</v>
      </c>
      <c r="S8419" s="7" t="n">
        <v>2647.04</v>
      </c>
      <c r="T8419" s="7" t="n">
        <f aca="false">$R8419*$S8419</f>
        <v>7941.12</v>
      </c>
      <c r="U8419" s="8" t="n">
        <v>0.08</v>
      </c>
      <c r="V8419" s="7" t="n">
        <f aca="false">$T8419*$U8419</f>
        <v>635.2896</v>
      </c>
      <c r="W8419" s="7" t="n">
        <f aca="false">$T8419-$V8419</f>
        <v>7305.8304</v>
      </c>
      <c r="X8419" s="7" t="n">
        <v>1672.24</v>
      </c>
      <c r="Y8419" s="7" t="n">
        <f aca="false">$R8419*$X8419</f>
        <v>5016.72</v>
      </c>
      <c r="Z8419" s="7" t="n">
        <f aca="false">$W8419-$Y8419</f>
        <v>2289.1104</v>
      </c>
      <c r="AA8419" s="8" t="n">
        <f aca="false">IFERROR($Z8419/$W8419,0)</f>
        <v>0.313326517954756</v>
      </c>
      <c r="AB8419" s="2" t="s">
        <v>67</v>
      </c>
      <c r="AC8419" s="2" t="s">
        <v>43</v>
      </c>
    </row>
    <row r="8420" customFormat="false" ht="15" hidden="false" customHeight="false" outlineLevel="0" collapsed="false">
      <c r="A8420" s="2" t="s">
        <v>9944</v>
      </c>
      <c r="B8420" s="3" t="n">
        <v>45940</v>
      </c>
      <c r="C8420" s="4" t="n">
        <f aca="false">YEAR($B8420)</f>
        <v>2025</v>
      </c>
      <c r="D8420" s="4" t="n">
        <f aca="false">MONTH($B8420)</f>
        <v>10</v>
      </c>
      <c r="E8420" s="2" t="s">
        <v>4433</v>
      </c>
      <c r="F8420" s="5" t="n">
        <f aca="false">ROUNDUP(MONTH($B8420)/3,0)</f>
        <v>4</v>
      </c>
      <c r="G8420" s="2" t="s">
        <v>294</v>
      </c>
      <c r="H8420" s="2" t="s">
        <v>200</v>
      </c>
      <c r="I8420" s="2" t="s">
        <v>33</v>
      </c>
      <c r="J8420" s="2" t="s">
        <v>59</v>
      </c>
      <c r="K8420" s="2" t="s">
        <v>210</v>
      </c>
      <c r="L8420" s="2" t="s">
        <v>211</v>
      </c>
      <c r="M8420" s="2" t="s">
        <v>62</v>
      </c>
      <c r="N8420" s="2" t="s">
        <v>51</v>
      </c>
      <c r="O8420" s="2" t="s">
        <v>114</v>
      </c>
      <c r="P8420" s="2" t="s">
        <v>234</v>
      </c>
      <c r="Q8420" s="2" t="s">
        <v>238</v>
      </c>
      <c r="R8420" s="6" t="n">
        <v>2</v>
      </c>
      <c r="S8420" s="7" t="n">
        <v>389.76</v>
      </c>
      <c r="T8420" s="7" t="n">
        <f aca="false">$R8420*$S8420</f>
        <v>779.52</v>
      </c>
      <c r="U8420" s="8" t="n">
        <v>0</v>
      </c>
      <c r="V8420" s="7" t="n">
        <f aca="false">$T8420*$U8420</f>
        <v>0</v>
      </c>
      <c r="W8420" s="7" t="n">
        <f aca="false">$T8420-$V8420</f>
        <v>779.52</v>
      </c>
      <c r="X8420" s="7" t="n">
        <v>208.95</v>
      </c>
      <c r="Y8420" s="7" t="n">
        <f aca="false">$R8420*$X8420</f>
        <v>417.9</v>
      </c>
      <c r="Z8420" s="7" t="n">
        <f aca="false">$W8420-$Y8420</f>
        <v>361.62</v>
      </c>
      <c r="AA8420" s="8" t="n">
        <f aca="false">IFERROR($Z8420/$W8420,0)</f>
        <v>0.463900862068966</v>
      </c>
      <c r="AB8420" s="2" t="s">
        <v>55</v>
      </c>
      <c r="AC8420" s="2" t="s">
        <v>43</v>
      </c>
    </row>
    <row r="8421" customFormat="false" ht="15" hidden="false" customHeight="false" outlineLevel="0" collapsed="false">
      <c r="A8421" s="2" t="s">
        <v>9945</v>
      </c>
      <c r="B8421" s="3" t="n">
        <v>45940</v>
      </c>
      <c r="C8421" s="4" t="n">
        <f aca="false">YEAR($B8421)</f>
        <v>2025</v>
      </c>
      <c r="D8421" s="4" t="n">
        <f aca="false">MONTH($B8421)</f>
        <v>10</v>
      </c>
      <c r="E8421" s="2" t="s">
        <v>4433</v>
      </c>
      <c r="F8421" s="5" t="n">
        <f aca="false">ROUNDUP(MONTH($B8421)/3,0)</f>
        <v>4</v>
      </c>
      <c r="G8421" s="2" t="s">
        <v>287</v>
      </c>
      <c r="H8421" s="2" t="s">
        <v>288</v>
      </c>
      <c r="I8421" s="2" t="s">
        <v>33</v>
      </c>
      <c r="J8421" s="2" t="s">
        <v>89</v>
      </c>
      <c r="K8421" s="2" t="s">
        <v>97</v>
      </c>
      <c r="L8421" s="2" t="s">
        <v>98</v>
      </c>
      <c r="M8421" s="2" t="s">
        <v>135</v>
      </c>
      <c r="N8421" s="2" t="s">
        <v>51</v>
      </c>
      <c r="O8421" s="2" t="s">
        <v>52</v>
      </c>
      <c r="P8421" s="2" t="s">
        <v>83</v>
      </c>
      <c r="Q8421" s="2" t="s">
        <v>112</v>
      </c>
      <c r="R8421" s="6" t="n">
        <v>3</v>
      </c>
      <c r="S8421" s="7" t="n">
        <v>2976.06</v>
      </c>
      <c r="T8421" s="7" t="n">
        <f aca="false">$R8421*$S8421</f>
        <v>8928.18</v>
      </c>
      <c r="U8421" s="8" t="n">
        <v>0.05</v>
      </c>
      <c r="V8421" s="7" t="n">
        <f aca="false">$T8421*$U8421</f>
        <v>446.409</v>
      </c>
      <c r="W8421" s="7" t="n">
        <f aca="false">$T8421-$V8421</f>
        <v>8481.771</v>
      </c>
      <c r="X8421" s="7" t="n">
        <v>2426.55</v>
      </c>
      <c r="Y8421" s="7" t="n">
        <f aca="false">$R8421*$X8421</f>
        <v>7279.65</v>
      </c>
      <c r="Z8421" s="7" t="n">
        <f aca="false">$W8421-$Y8421</f>
        <v>1202.121</v>
      </c>
      <c r="AA8421" s="8" t="n">
        <f aca="false">IFERROR($Z8421/$W8421,0)</f>
        <v>0.141729952388481</v>
      </c>
      <c r="AB8421" s="2" t="s">
        <v>85</v>
      </c>
      <c r="AC8421" s="2" t="s">
        <v>43</v>
      </c>
    </row>
    <row r="8422" customFormat="false" ht="15" hidden="false" customHeight="false" outlineLevel="0" collapsed="false">
      <c r="A8422" s="2" t="s">
        <v>9946</v>
      </c>
      <c r="B8422" s="3" t="n">
        <v>45940</v>
      </c>
      <c r="C8422" s="4" t="n">
        <f aca="false">YEAR($B8422)</f>
        <v>2025</v>
      </c>
      <c r="D8422" s="4" t="n">
        <f aca="false">MONTH($B8422)</f>
        <v>10</v>
      </c>
      <c r="E8422" s="2" t="s">
        <v>4433</v>
      </c>
      <c r="F8422" s="5" t="n">
        <f aca="false">ROUNDUP(MONTH($B8422)/3,0)</f>
        <v>4</v>
      </c>
      <c r="G8422" s="2" t="s">
        <v>643</v>
      </c>
      <c r="H8422" s="2" t="s">
        <v>644</v>
      </c>
      <c r="I8422" s="2" t="s">
        <v>33</v>
      </c>
      <c r="J8422" s="2" t="s">
        <v>89</v>
      </c>
      <c r="K8422" s="2" t="s">
        <v>124</v>
      </c>
      <c r="L8422" s="2" t="s">
        <v>125</v>
      </c>
      <c r="M8422" s="2" t="s">
        <v>99</v>
      </c>
      <c r="N8422" s="2" t="s">
        <v>51</v>
      </c>
      <c r="O8422" s="2" t="s">
        <v>64</v>
      </c>
      <c r="P8422" s="2" t="s">
        <v>65</v>
      </c>
      <c r="Q8422" s="2" t="s">
        <v>66</v>
      </c>
      <c r="R8422" s="6" t="n">
        <v>3</v>
      </c>
      <c r="S8422" s="7" t="n">
        <v>8669.52</v>
      </c>
      <c r="T8422" s="7" t="n">
        <f aca="false">$R8422*$S8422</f>
        <v>26008.56</v>
      </c>
      <c r="U8422" s="8" t="n">
        <v>0.15</v>
      </c>
      <c r="V8422" s="7" t="n">
        <f aca="false">$T8422*$U8422</f>
        <v>3901.284</v>
      </c>
      <c r="W8422" s="7" t="n">
        <f aca="false">$T8422-$V8422</f>
        <v>22107.276</v>
      </c>
      <c r="X8422" s="7" t="n">
        <v>6216.36</v>
      </c>
      <c r="Y8422" s="7" t="n">
        <f aca="false">$R8422*$X8422</f>
        <v>18649.08</v>
      </c>
      <c r="Z8422" s="7" t="n">
        <f aca="false">$W8422-$Y8422</f>
        <v>3458.196</v>
      </c>
      <c r="AA8422" s="8" t="n">
        <f aca="false">IFERROR($Z8422/$W8422,0)</f>
        <v>0.156427956117253</v>
      </c>
      <c r="AB8422" s="2" t="s">
        <v>85</v>
      </c>
      <c r="AC8422" s="2" t="s">
        <v>43</v>
      </c>
    </row>
    <row r="8423" customFormat="false" ht="15" hidden="false" customHeight="false" outlineLevel="0" collapsed="false">
      <c r="A8423" s="2" t="s">
        <v>9947</v>
      </c>
      <c r="B8423" s="3" t="n">
        <v>45941</v>
      </c>
      <c r="C8423" s="4" t="n">
        <f aca="false">YEAR($B8423)</f>
        <v>2025</v>
      </c>
      <c r="D8423" s="4" t="n">
        <f aca="false">MONTH($B8423)</f>
        <v>10</v>
      </c>
      <c r="E8423" s="2" t="s">
        <v>4433</v>
      </c>
      <c r="F8423" s="5" t="n">
        <f aca="false">ROUNDUP(MONTH($B8423)/3,0)</f>
        <v>4</v>
      </c>
      <c r="G8423" s="2" t="s">
        <v>668</v>
      </c>
      <c r="H8423" s="2" t="s">
        <v>669</v>
      </c>
      <c r="I8423" s="2" t="s">
        <v>33</v>
      </c>
      <c r="J8423" s="2" t="s">
        <v>34</v>
      </c>
      <c r="K8423" s="2" t="s">
        <v>80</v>
      </c>
      <c r="L8423" s="2" t="s">
        <v>81</v>
      </c>
      <c r="M8423" s="2" t="s">
        <v>82</v>
      </c>
      <c r="N8423" s="2" t="s">
        <v>63</v>
      </c>
      <c r="O8423" s="2" t="s">
        <v>39</v>
      </c>
      <c r="P8423" s="2" t="s">
        <v>106</v>
      </c>
      <c r="Q8423" s="2" t="s">
        <v>143</v>
      </c>
      <c r="R8423" s="6" t="n">
        <v>3</v>
      </c>
      <c r="S8423" s="7" t="n">
        <v>688.26</v>
      </c>
      <c r="T8423" s="7" t="n">
        <f aca="false">$R8423*$S8423</f>
        <v>2064.78</v>
      </c>
      <c r="U8423" s="8" t="n">
        <v>0.15</v>
      </c>
      <c r="V8423" s="7" t="n">
        <f aca="false">$T8423*$U8423</f>
        <v>309.717</v>
      </c>
      <c r="W8423" s="7" t="n">
        <f aca="false">$T8423-$V8423</f>
        <v>1755.063</v>
      </c>
      <c r="X8423" s="7" t="n">
        <v>431.83</v>
      </c>
      <c r="Y8423" s="7" t="n">
        <f aca="false">$R8423*$X8423</f>
        <v>1295.49</v>
      </c>
      <c r="Z8423" s="7" t="n">
        <f aca="false">$W8423-$Y8423</f>
        <v>459.573</v>
      </c>
      <c r="AA8423" s="8" t="n">
        <f aca="false">IFERROR($Z8423/$W8423,0)</f>
        <v>0.261855557321874</v>
      </c>
      <c r="AB8423" s="2" t="s">
        <v>76</v>
      </c>
      <c r="AC8423" s="2" t="s">
        <v>43</v>
      </c>
    </row>
    <row r="8424" customFormat="false" ht="15" hidden="false" customHeight="false" outlineLevel="0" collapsed="false">
      <c r="A8424" s="2" t="s">
        <v>9948</v>
      </c>
      <c r="B8424" s="3" t="n">
        <v>45941</v>
      </c>
      <c r="C8424" s="4" t="n">
        <f aca="false">YEAR($B8424)</f>
        <v>2025</v>
      </c>
      <c r="D8424" s="4" t="n">
        <f aca="false">MONTH($B8424)</f>
        <v>10</v>
      </c>
      <c r="E8424" s="2" t="s">
        <v>4433</v>
      </c>
      <c r="F8424" s="5" t="n">
        <f aca="false">ROUNDUP(MONTH($B8424)/3,0)</f>
        <v>4</v>
      </c>
      <c r="G8424" s="2" t="s">
        <v>727</v>
      </c>
      <c r="H8424" s="2" t="s">
        <v>728</v>
      </c>
      <c r="I8424" s="2" t="s">
        <v>33</v>
      </c>
      <c r="J8424" s="2" t="s">
        <v>59</v>
      </c>
      <c r="K8424" s="2" t="s">
        <v>210</v>
      </c>
      <c r="L8424" s="2" t="s">
        <v>211</v>
      </c>
      <c r="M8424" s="2" t="s">
        <v>142</v>
      </c>
      <c r="N8424" s="2" t="s">
        <v>151</v>
      </c>
      <c r="O8424" s="2" t="s">
        <v>171</v>
      </c>
      <c r="P8424" s="2" t="s">
        <v>180</v>
      </c>
      <c r="Q8424" s="2" t="s">
        <v>357</v>
      </c>
      <c r="R8424" s="6" t="n">
        <v>1</v>
      </c>
      <c r="S8424" s="7" t="n">
        <v>2190.69</v>
      </c>
      <c r="T8424" s="7" t="n">
        <f aca="false">$R8424*$S8424</f>
        <v>2190.69</v>
      </c>
      <c r="U8424" s="8" t="n">
        <v>0.05</v>
      </c>
      <c r="V8424" s="7" t="n">
        <f aca="false">$T8424*$U8424</f>
        <v>109.5345</v>
      </c>
      <c r="W8424" s="7" t="n">
        <f aca="false">$T8424-$V8424</f>
        <v>2081.1555</v>
      </c>
      <c r="X8424" s="7" t="n">
        <v>1496.72</v>
      </c>
      <c r="Y8424" s="7" t="n">
        <f aca="false">$R8424*$X8424</f>
        <v>1496.72</v>
      </c>
      <c r="Z8424" s="7" t="n">
        <f aca="false">$W8424-$Y8424</f>
        <v>584.4355</v>
      </c>
      <c r="AA8424" s="8" t="n">
        <f aca="false">IFERROR($Z8424/$W8424,0)</f>
        <v>0.280822600713882</v>
      </c>
      <c r="AB8424" s="2" t="s">
        <v>85</v>
      </c>
      <c r="AC8424" s="2" t="s">
        <v>43</v>
      </c>
    </row>
    <row r="8425" customFormat="false" ht="15" hidden="false" customHeight="false" outlineLevel="0" collapsed="false">
      <c r="A8425" s="2" t="s">
        <v>9949</v>
      </c>
      <c r="B8425" s="3" t="n">
        <v>45941</v>
      </c>
      <c r="C8425" s="4" t="n">
        <f aca="false">YEAR($B8425)</f>
        <v>2025</v>
      </c>
      <c r="D8425" s="4" t="n">
        <f aca="false">MONTH($B8425)</f>
        <v>10</v>
      </c>
      <c r="E8425" s="2" t="s">
        <v>4433</v>
      </c>
      <c r="F8425" s="5" t="n">
        <f aca="false">ROUNDUP(MONTH($B8425)/3,0)</f>
        <v>4</v>
      </c>
      <c r="G8425" s="2" t="s">
        <v>3153</v>
      </c>
      <c r="H8425" s="2" t="s">
        <v>3154</v>
      </c>
      <c r="I8425" s="2" t="s">
        <v>33</v>
      </c>
      <c r="J8425" s="2" t="s">
        <v>47</v>
      </c>
      <c r="K8425" s="2" t="s">
        <v>185</v>
      </c>
      <c r="L8425" s="2" t="s">
        <v>186</v>
      </c>
      <c r="M8425" s="2" t="s">
        <v>168</v>
      </c>
      <c r="N8425" s="2" t="s">
        <v>63</v>
      </c>
      <c r="O8425" s="2" t="s">
        <v>52</v>
      </c>
      <c r="P8425" s="2" t="s">
        <v>83</v>
      </c>
      <c r="Q8425" s="2" t="s">
        <v>112</v>
      </c>
      <c r="R8425" s="6" t="n">
        <v>2</v>
      </c>
      <c r="S8425" s="7" t="n">
        <v>2860.94</v>
      </c>
      <c r="T8425" s="7" t="n">
        <f aca="false">$R8425*$S8425</f>
        <v>5721.88</v>
      </c>
      <c r="U8425" s="8" t="n">
        <v>0.03</v>
      </c>
      <c r="V8425" s="7" t="n">
        <f aca="false">$T8425*$U8425</f>
        <v>171.6564</v>
      </c>
      <c r="W8425" s="7" t="n">
        <f aca="false">$T8425-$V8425</f>
        <v>5550.2236</v>
      </c>
      <c r="X8425" s="7" t="n">
        <v>2215.17</v>
      </c>
      <c r="Y8425" s="7" t="n">
        <f aca="false">$R8425*$X8425</f>
        <v>4430.34</v>
      </c>
      <c r="Z8425" s="7" t="n">
        <f aca="false">$W8425-$Y8425</f>
        <v>1119.8836</v>
      </c>
      <c r="AA8425" s="8" t="n">
        <f aca="false">IFERROR($Z8425/$W8425,0)</f>
        <v>0.201772699752133</v>
      </c>
      <c r="AB8425" s="2" t="s">
        <v>42</v>
      </c>
      <c r="AC8425" s="2" t="s">
        <v>43</v>
      </c>
    </row>
    <row r="8426" customFormat="false" ht="15" hidden="false" customHeight="false" outlineLevel="0" collapsed="false">
      <c r="A8426" s="2" t="s">
        <v>9950</v>
      </c>
      <c r="B8426" s="3" t="n">
        <v>45941</v>
      </c>
      <c r="C8426" s="4" t="n">
        <f aca="false">YEAR($B8426)</f>
        <v>2025</v>
      </c>
      <c r="D8426" s="4" t="n">
        <f aca="false">MONTH($B8426)</f>
        <v>10</v>
      </c>
      <c r="E8426" s="2" t="s">
        <v>4433</v>
      </c>
      <c r="F8426" s="5" t="n">
        <f aca="false">ROUNDUP(MONTH($B8426)/3,0)</f>
        <v>4</v>
      </c>
      <c r="G8426" s="2" t="s">
        <v>1400</v>
      </c>
      <c r="H8426" s="2" t="s">
        <v>1401</v>
      </c>
      <c r="I8426" s="2" t="s">
        <v>33</v>
      </c>
      <c r="J8426" s="2" t="s">
        <v>147</v>
      </c>
      <c r="K8426" s="2" t="s">
        <v>397</v>
      </c>
      <c r="L8426" s="2" t="s">
        <v>398</v>
      </c>
      <c r="M8426" s="2" t="s">
        <v>217</v>
      </c>
      <c r="N8426" s="2" t="s">
        <v>51</v>
      </c>
      <c r="O8426" s="2" t="s">
        <v>64</v>
      </c>
      <c r="P8426" s="2" t="s">
        <v>65</v>
      </c>
      <c r="Q8426" s="2" t="s">
        <v>66</v>
      </c>
      <c r="R8426" s="6" t="n">
        <v>2</v>
      </c>
      <c r="S8426" s="7" t="n">
        <v>8711.33</v>
      </c>
      <c r="T8426" s="7" t="n">
        <f aca="false">$R8426*$S8426</f>
        <v>17422.66</v>
      </c>
      <c r="U8426" s="8" t="n">
        <v>0</v>
      </c>
      <c r="V8426" s="7" t="n">
        <f aca="false">$T8426*$U8426</f>
        <v>0</v>
      </c>
      <c r="W8426" s="7" t="n">
        <f aca="false">$T8426-$V8426</f>
        <v>17422.66</v>
      </c>
      <c r="X8426" s="7" t="n">
        <v>6828.53</v>
      </c>
      <c r="Y8426" s="7" t="n">
        <f aca="false">$R8426*$X8426</f>
        <v>13657.06</v>
      </c>
      <c r="Z8426" s="7" t="n">
        <f aca="false">$W8426-$Y8426</f>
        <v>3765.6</v>
      </c>
      <c r="AA8426" s="8" t="n">
        <f aca="false">IFERROR($Z8426/$W8426,0)</f>
        <v>0.216132324226037</v>
      </c>
      <c r="AB8426" s="2" t="s">
        <v>85</v>
      </c>
      <c r="AC8426" s="2" t="s">
        <v>43</v>
      </c>
    </row>
    <row r="8427" customFormat="false" ht="15" hidden="false" customHeight="false" outlineLevel="0" collapsed="false">
      <c r="A8427" s="2" t="s">
        <v>9951</v>
      </c>
      <c r="B8427" s="3" t="n">
        <v>45941</v>
      </c>
      <c r="C8427" s="4" t="n">
        <f aca="false">YEAR($B8427)</f>
        <v>2025</v>
      </c>
      <c r="D8427" s="4" t="n">
        <f aca="false">MONTH($B8427)</f>
        <v>10</v>
      </c>
      <c r="E8427" s="2" t="s">
        <v>4433</v>
      </c>
      <c r="F8427" s="5" t="n">
        <f aca="false">ROUNDUP(MONTH($B8427)/3,0)</f>
        <v>4</v>
      </c>
      <c r="G8427" s="2" t="s">
        <v>255</v>
      </c>
      <c r="H8427" s="2" t="s">
        <v>256</v>
      </c>
      <c r="I8427" s="2" t="s">
        <v>33</v>
      </c>
      <c r="J8427" s="2" t="s">
        <v>147</v>
      </c>
      <c r="K8427" s="2" t="s">
        <v>148</v>
      </c>
      <c r="L8427" s="2" t="s">
        <v>149</v>
      </c>
      <c r="M8427" s="2" t="s">
        <v>150</v>
      </c>
      <c r="N8427" s="2" t="s">
        <v>38</v>
      </c>
      <c r="O8427" s="2" t="s">
        <v>171</v>
      </c>
      <c r="P8427" s="2" t="s">
        <v>204</v>
      </c>
      <c r="Q8427" s="2" t="s">
        <v>205</v>
      </c>
      <c r="R8427" s="6" t="n">
        <v>2</v>
      </c>
      <c r="S8427" s="7" t="n">
        <v>1132.82</v>
      </c>
      <c r="T8427" s="7" t="n">
        <f aca="false">$R8427*$S8427</f>
        <v>2265.64</v>
      </c>
      <c r="U8427" s="8" t="n">
        <v>0.05</v>
      </c>
      <c r="V8427" s="7" t="n">
        <f aca="false">$T8427*$U8427</f>
        <v>113.282</v>
      </c>
      <c r="W8427" s="7" t="n">
        <f aca="false">$T8427-$V8427</f>
        <v>2152.358</v>
      </c>
      <c r="X8427" s="7" t="n">
        <v>727.22</v>
      </c>
      <c r="Y8427" s="7" t="n">
        <f aca="false">$R8427*$X8427</f>
        <v>1454.44</v>
      </c>
      <c r="Z8427" s="7" t="n">
        <f aca="false">$W8427-$Y8427</f>
        <v>697.918</v>
      </c>
      <c r="AA8427" s="8" t="n">
        <f aca="false">IFERROR($Z8427/$W8427,0)</f>
        <v>0.324257395842141</v>
      </c>
      <c r="AB8427" s="2" t="s">
        <v>67</v>
      </c>
      <c r="AC8427" s="2" t="s">
        <v>43</v>
      </c>
    </row>
    <row r="8428" customFormat="false" ht="15" hidden="false" customHeight="false" outlineLevel="0" collapsed="false">
      <c r="A8428" s="2" t="s">
        <v>9952</v>
      </c>
      <c r="B8428" s="3" t="n">
        <v>45941</v>
      </c>
      <c r="C8428" s="4" t="n">
        <f aca="false">YEAR($B8428)</f>
        <v>2025</v>
      </c>
      <c r="D8428" s="4" t="n">
        <f aca="false">MONTH($B8428)</f>
        <v>10</v>
      </c>
      <c r="E8428" s="2" t="s">
        <v>4433</v>
      </c>
      <c r="F8428" s="5" t="n">
        <f aca="false">ROUNDUP(MONTH($B8428)/3,0)</f>
        <v>4</v>
      </c>
      <c r="G8428" s="2" t="s">
        <v>2993</v>
      </c>
      <c r="H8428" s="2" t="s">
        <v>2088</v>
      </c>
      <c r="I8428" s="2" t="s">
        <v>33</v>
      </c>
      <c r="J8428" s="2" t="s">
        <v>47</v>
      </c>
      <c r="K8428" s="2" t="s">
        <v>221</v>
      </c>
      <c r="L8428" s="2" t="s">
        <v>222</v>
      </c>
      <c r="M8428" s="2" t="s">
        <v>118</v>
      </c>
      <c r="N8428" s="2" t="s">
        <v>51</v>
      </c>
      <c r="O8428" s="2" t="s">
        <v>64</v>
      </c>
      <c r="P8428" s="2" t="s">
        <v>342</v>
      </c>
      <c r="Q8428" s="2" t="s">
        <v>389</v>
      </c>
      <c r="R8428" s="6" t="n">
        <v>2</v>
      </c>
      <c r="S8428" s="7" t="n">
        <v>3465.41</v>
      </c>
      <c r="T8428" s="7" t="n">
        <f aca="false">$R8428*$S8428</f>
        <v>6930.82</v>
      </c>
      <c r="U8428" s="8" t="n">
        <v>0.1</v>
      </c>
      <c r="V8428" s="7" t="n">
        <f aca="false">$T8428*$U8428</f>
        <v>693.082</v>
      </c>
      <c r="W8428" s="7" t="n">
        <f aca="false">$T8428-$V8428</f>
        <v>6237.738</v>
      </c>
      <c r="X8428" s="7" t="n">
        <v>2638.48</v>
      </c>
      <c r="Y8428" s="7" t="n">
        <f aca="false">$R8428*$X8428</f>
        <v>5276.96</v>
      </c>
      <c r="Z8428" s="7" t="n">
        <f aca="false">$W8428-$Y8428</f>
        <v>960.777999999999</v>
      </c>
      <c r="AA8428" s="8" t="n">
        <f aca="false">IFERROR($Z8428/$W8428,0)</f>
        <v>0.154026668000483</v>
      </c>
      <c r="AB8428" s="2" t="s">
        <v>85</v>
      </c>
      <c r="AC8428" s="2" t="s">
        <v>43</v>
      </c>
    </row>
    <row r="8429" customFormat="false" ht="15" hidden="false" customHeight="false" outlineLevel="0" collapsed="false">
      <c r="A8429" s="2" t="s">
        <v>9953</v>
      </c>
      <c r="B8429" s="3" t="n">
        <v>45941</v>
      </c>
      <c r="C8429" s="4" t="n">
        <f aca="false">YEAR($B8429)</f>
        <v>2025</v>
      </c>
      <c r="D8429" s="4" t="n">
        <f aca="false">MONTH($B8429)</f>
        <v>10</v>
      </c>
      <c r="E8429" s="2" t="s">
        <v>4433</v>
      </c>
      <c r="F8429" s="5" t="n">
        <f aca="false">ROUNDUP(MONTH($B8429)/3,0)</f>
        <v>4</v>
      </c>
      <c r="G8429" s="2" t="s">
        <v>727</v>
      </c>
      <c r="H8429" s="2" t="s">
        <v>728</v>
      </c>
      <c r="I8429" s="2" t="s">
        <v>33</v>
      </c>
      <c r="J8429" s="2" t="s">
        <v>59</v>
      </c>
      <c r="K8429" s="2" t="s">
        <v>210</v>
      </c>
      <c r="L8429" s="2" t="s">
        <v>211</v>
      </c>
      <c r="M8429" s="2" t="s">
        <v>62</v>
      </c>
      <c r="N8429" s="2" t="s">
        <v>51</v>
      </c>
      <c r="O8429" s="2" t="s">
        <v>64</v>
      </c>
      <c r="P8429" s="2" t="s">
        <v>342</v>
      </c>
      <c r="Q8429" s="2" t="s">
        <v>408</v>
      </c>
      <c r="R8429" s="6" t="n">
        <v>1</v>
      </c>
      <c r="S8429" s="7" t="n">
        <v>6147.17</v>
      </c>
      <c r="T8429" s="7" t="n">
        <f aca="false">$R8429*$S8429</f>
        <v>6147.17</v>
      </c>
      <c r="U8429" s="8" t="n">
        <v>0</v>
      </c>
      <c r="V8429" s="7" t="n">
        <f aca="false">$T8429*$U8429</f>
        <v>0</v>
      </c>
      <c r="W8429" s="7" t="n">
        <f aca="false">$T8429-$V8429</f>
        <v>6147.17</v>
      </c>
      <c r="X8429" s="7" t="n">
        <v>4460.77</v>
      </c>
      <c r="Y8429" s="7" t="n">
        <f aca="false">$R8429*$X8429</f>
        <v>4460.77</v>
      </c>
      <c r="Z8429" s="7" t="n">
        <f aca="false">$W8429-$Y8429</f>
        <v>1686.4</v>
      </c>
      <c r="AA8429" s="8" t="n">
        <f aca="false">IFERROR($Z8429/$W8429,0)</f>
        <v>0.274337622027697</v>
      </c>
      <c r="AB8429" s="2" t="s">
        <v>42</v>
      </c>
      <c r="AC8429" s="2" t="s">
        <v>43</v>
      </c>
    </row>
    <row r="8430" customFormat="false" ht="15" hidden="false" customHeight="false" outlineLevel="0" collapsed="false">
      <c r="A8430" s="2" t="s">
        <v>9954</v>
      </c>
      <c r="B8430" s="3" t="n">
        <v>45941</v>
      </c>
      <c r="C8430" s="4" t="n">
        <f aca="false">YEAR($B8430)</f>
        <v>2025</v>
      </c>
      <c r="D8430" s="4" t="n">
        <f aca="false">MONTH($B8430)</f>
        <v>10</v>
      </c>
      <c r="E8430" s="2" t="s">
        <v>4433</v>
      </c>
      <c r="F8430" s="5" t="n">
        <f aca="false">ROUNDUP(MONTH($B8430)/3,0)</f>
        <v>4</v>
      </c>
      <c r="G8430" s="2" t="s">
        <v>1282</v>
      </c>
      <c r="H8430" s="2" t="s">
        <v>1283</v>
      </c>
      <c r="I8430" s="2" t="s">
        <v>33</v>
      </c>
      <c r="J8430" s="2" t="s">
        <v>47</v>
      </c>
      <c r="K8430" s="2" t="s">
        <v>48</v>
      </c>
      <c r="L8430" s="2" t="s">
        <v>155</v>
      </c>
      <c r="M8430" s="2" t="s">
        <v>118</v>
      </c>
      <c r="N8430" s="2" t="s">
        <v>38</v>
      </c>
      <c r="O8430" s="2" t="s">
        <v>39</v>
      </c>
      <c r="P8430" s="2" t="s">
        <v>106</v>
      </c>
      <c r="Q8430" s="2" t="s">
        <v>107</v>
      </c>
      <c r="R8430" s="6" t="n">
        <v>2</v>
      </c>
      <c r="S8430" s="7" t="n">
        <v>2238.64</v>
      </c>
      <c r="T8430" s="7" t="n">
        <f aca="false">$R8430*$S8430</f>
        <v>4477.28</v>
      </c>
      <c r="U8430" s="8" t="n">
        <v>0</v>
      </c>
      <c r="V8430" s="7" t="n">
        <f aca="false">$T8430*$U8430</f>
        <v>0</v>
      </c>
      <c r="W8430" s="7" t="n">
        <f aca="false">$T8430-$V8430</f>
        <v>4477.28</v>
      </c>
      <c r="X8430" s="7" t="n">
        <v>1552.9</v>
      </c>
      <c r="Y8430" s="7" t="n">
        <f aca="false">$R8430*$X8430</f>
        <v>3105.8</v>
      </c>
      <c r="Z8430" s="7" t="n">
        <f aca="false">$W8430-$Y8430</f>
        <v>1371.48</v>
      </c>
      <c r="AA8430" s="8" t="n">
        <f aca="false">IFERROR($Z8430/$W8430,0)</f>
        <v>0.306319908515885</v>
      </c>
      <c r="AB8430" s="2" t="s">
        <v>85</v>
      </c>
      <c r="AC8430" s="2" t="s">
        <v>43</v>
      </c>
    </row>
    <row r="8431" customFormat="false" ht="15" hidden="false" customHeight="false" outlineLevel="0" collapsed="false">
      <c r="A8431" s="2" t="s">
        <v>9955</v>
      </c>
      <c r="B8431" s="3" t="n">
        <v>45941</v>
      </c>
      <c r="C8431" s="4" t="n">
        <f aca="false">YEAR($B8431)</f>
        <v>2025</v>
      </c>
      <c r="D8431" s="4" t="n">
        <f aca="false">MONTH($B8431)</f>
        <v>10</v>
      </c>
      <c r="E8431" s="2" t="s">
        <v>4433</v>
      </c>
      <c r="F8431" s="5" t="n">
        <f aca="false">ROUNDUP(MONTH($B8431)/3,0)</f>
        <v>4</v>
      </c>
      <c r="G8431" s="2" t="s">
        <v>4204</v>
      </c>
      <c r="H8431" s="2" t="s">
        <v>4205</v>
      </c>
      <c r="I8431" s="2" t="s">
        <v>33</v>
      </c>
      <c r="J8431" s="2" t="s">
        <v>89</v>
      </c>
      <c r="K8431" s="2" t="s">
        <v>97</v>
      </c>
      <c r="L8431" s="2" t="s">
        <v>111</v>
      </c>
      <c r="M8431" s="2" t="s">
        <v>99</v>
      </c>
      <c r="N8431" s="2" t="s">
        <v>63</v>
      </c>
      <c r="O8431" s="2" t="s">
        <v>64</v>
      </c>
      <c r="P8431" s="2" t="s">
        <v>74</v>
      </c>
      <c r="Q8431" s="2" t="s">
        <v>259</v>
      </c>
      <c r="R8431" s="6" t="n">
        <v>2</v>
      </c>
      <c r="S8431" s="7" t="n">
        <v>2206.14</v>
      </c>
      <c r="T8431" s="7" t="n">
        <f aca="false">$R8431*$S8431</f>
        <v>4412.28</v>
      </c>
      <c r="U8431" s="8" t="n">
        <v>0</v>
      </c>
      <c r="V8431" s="7" t="n">
        <f aca="false">$T8431*$U8431</f>
        <v>0</v>
      </c>
      <c r="W8431" s="7" t="n">
        <f aca="false">$T8431-$V8431</f>
        <v>4412.28</v>
      </c>
      <c r="X8431" s="7" t="n">
        <v>1665.3</v>
      </c>
      <c r="Y8431" s="7" t="n">
        <f aca="false">$R8431*$X8431</f>
        <v>3330.6</v>
      </c>
      <c r="Z8431" s="7" t="n">
        <f aca="false">$W8431-$Y8431</f>
        <v>1081.68</v>
      </c>
      <c r="AA8431" s="8" t="n">
        <f aca="false">IFERROR($Z8431/$W8431,0)</f>
        <v>0.245152166226985</v>
      </c>
      <c r="AB8431" s="2" t="s">
        <v>85</v>
      </c>
      <c r="AC8431" s="2" t="s">
        <v>43</v>
      </c>
    </row>
    <row r="8432" customFormat="false" ht="15" hidden="false" customHeight="false" outlineLevel="0" collapsed="false">
      <c r="A8432" s="2" t="s">
        <v>9956</v>
      </c>
      <c r="B8432" s="3" t="n">
        <v>45941</v>
      </c>
      <c r="C8432" s="4" t="n">
        <f aca="false">YEAR($B8432)</f>
        <v>2025</v>
      </c>
      <c r="D8432" s="4" t="n">
        <f aca="false">MONTH($B8432)</f>
        <v>10</v>
      </c>
      <c r="E8432" s="2" t="s">
        <v>4433</v>
      </c>
      <c r="F8432" s="5" t="n">
        <f aca="false">ROUNDUP(MONTH($B8432)/3,0)</f>
        <v>4</v>
      </c>
      <c r="G8432" s="2" t="s">
        <v>145</v>
      </c>
      <c r="H8432" s="2" t="s">
        <v>146</v>
      </c>
      <c r="I8432" s="2" t="s">
        <v>33</v>
      </c>
      <c r="J8432" s="2" t="s">
        <v>147</v>
      </c>
      <c r="K8432" s="2" t="s">
        <v>148</v>
      </c>
      <c r="L8432" s="2" t="s">
        <v>149</v>
      </c>
      <c r="M8432" s="2" t="s">
        <v>217</v>
      </c>
      <c r="N8432" s="2" t="s">
        <v>63</v>
      </c>
      <c r="O8432" s="2" t="s">
        <v>64</v>
      </c>
      <c r="P8432" s="2" t="s">
        <v>342</v>
      </c>
      <c r="Q8432" s="2" t="s">
        <v>408</v>
      </c>
      <c r="R8432" s="6" t="n">
        <v>1</v>
      </c>
      <c r="S8432" s="7" t="n">
        <v>5545.3</v>
      </c>
      <c r="T8432" s="7" t="n">
        <f aca="false">$R8432*$S8432</f>
        <v>5545.3</v>
      </c>
      <c r="U8432" s="8" t="n">
        <v>0.03</v>
      </c>
      <c r="V8432" s="7" t="n">
        <f aca="false">$T8432*$U8432</f>
        <v>166.359</v>
      </c>
      <c r="W8432" s="7" t="n">
        <f aca="false">$T8432-$V8432</f>
        <v>5378.941</v>
      </c>
      <c r="X8432" s="7" t="n">
        <v>4209.95</v>
      </c>
      <c r="Y8432" s="7" t="n">
        <f aca="false">$R8432*$X8432</f>
        <v>4209.95</v>
      </c>
      <c r="Z8432" s="7" t="n">
        <f aca="false">$W8432-$Y8432</f>
        <v>1168.991</v>
      </c>
      <c r="AA8432" s="8" t="n">
        <f aca="false">IFERROR($Z8432/$W8432,0)</f>
        <v>0.217327351238841</v>
      </c>
      <c r="AB8432" s="2" t="s">
        <v>55</v>
      </c>
      <c r="AC8432" s="2" t="s">
        <v>43</v>
      </c>
    </row>
    <row r="8433" customFormat="false" ht="15" hidden="false" customHeight="false" outlineLevel="0" collapsed="false">
      <c r="A8433" s="2" t="s">
        <v>9957</v>
      </c>
      <c r="B8433" s="3" t="n">
        <v>45941</v>
      </c>
      <c r="C8433" s="4" t="n">
        <f aca="false">YEAR($B8433)</f>
        <v>2025</v>
      </c>
      <c r="D8433" s="4" t="n">
        <f aca="false">MONTH($B8433)</f>
        <v>10</v>
      </c>
      <c r="E8433" s="2" t="s">
        <v>4433</v>
      </c>
      <c r="F8433" s="5" t="n">
        <f aca="false">ROUNDUP(MONTH($B8433)/3,0)</f>
        <v>4</v>
      </c>
      <c r="G8433" s="2" t="s">
        <v>2308</v>
      </c>
      <c r="H8433" s="2" t="s">
        <v>1417</v>
      </c>
      <c r="I8433" s="2" t="s">
        <v>33</v>
      </c>
      <c r="J8433" s="2" t="s">
        <v>47</v>
      </c>
      <c r="K8433" s="2" t="s">
        <v>196</v>
      </c>
      <c r="L8433" s="2" t="s">
        <v>197</v>
      </c>
      <c r="M8433" s="2" t="s">
        <v>156</v>
      </c>
      <c r="N8433" s="2" t="s">
        <v>151</v>
      </c>
      <c r="O8433" s="2" t="s">
        <v>114</v>
      </c>
      <c r="P8433" s="2" t="s">
        <v>234</v>
      </c>
      <c r="Q8433" s="2" t="s">
        <v>238</v>
      </c>
      <c r="R8433" s="6" t="n">
        <v>3</v>
      </c>
      <c r="S8433" s="7" t="n">
        <v>399.1</v>
      </c>
      <c r="T8433" s="7" t="n">
        <f aca="false">$R8433*$S8433</f>
        <v>1197.3</v>
      </c>
      <c r="U8433" s="8" t="n">
        <v>0.03</v>
      </c>
      <c r="V8433" s="7" t="n">
        <f aca="false">$T8433*$U8433</f>
        <v>35.919</v>
      </c>
      <c r="W8433" s="7" t="n">
        <f aca="false">$T8433-$V8433</f>
        <v>1161.381</v>
      </c>
      <c r="X8433" s="7" t="n">
        <v>215.19</v>
      </c>
      <c r="Y8433" s="7" t="n">
        <f aca="false">$R8433*$X8433</f>
        <v>645.57</v>
      </c>
      <c r="Z8433" s="7" t="n">
        <f aca="false">$W8433-$Y8433</f>
        <v>515.811</v>
      </c>
      <c r="AA8433" s="8" t="n">
        <f aca="false">IFERROR($Z8433/$W8433,0)</f>
        <v>0.444135903721518</v>
      </c>
      <c r="AB8433" s="2" t="s">
        <v>42</v>
      </c>
      <c r="AC8433" s="2" t="s">
        <v>43</v>
      </c>
    </row>
    <row r="8434" customFormat="false" ht="15" hidden="false" customHeight="false" outlineLevel="0" collapsed="false">
      <c r="A8434" s="2" t="s">
        <v>9958</v>
      </c>
      <c r="B8434" s="3" t="n">
        <v>45941</v>
      </c>
      <c r="C8434" s="4" t="n">
        <f aca="false">YEAR($B8434)</f>
        <v>2025</v>
      </c>
      <c r="D8434" s="4" t="n">
        <f aca="false">MONTH($B8434)</f>
        <v>10</v>
      </c>
      <c r="E8434" s="2" t="s">
        <v>4433</v>
      </c>
      <c r="F8434" s="5" t="n">
        <f aca="false">ROUNDUP(MONTH($B8434)/3,0)</f>
        <v>4</v>
      </c>
      <c r="G8434" s="2" t="s">
        <v>556</v>
      </c>
      <c r="H8434" s="2" t="s">
        <v>557</v>
      </c>
      <c r="I8434" s="2" t="s">
        <v>33</v>
      </c>
      <c r="J8434" s="2" t="s">
        <v>147</v>
      </c>
      <c r="K8434" s="2" t="s">
        <v>397</v>
      </c>
      <c r="L8434" s="2" t="s">
        <v>398</v>
      </c>
      <c r="M8434" s="2" t="s">
        <v>150</v>
      </c>
      <c r="N8434" s="2" t="s">
        <v>51</v>
      </c>
      <c r="O8434" s="2" t="s">
        <v>52</v>
      </c>
      <c r="P8434" s="2" t="s">
        <v>83</v>
      </c>
      <c r="Q8434" s="2" t="s">
        <v>84</v>
      </c>
      <c r="R8434" s="6" t="n">
        <v>2</v>
      </c>
      <c r="S8434" s="7" t="n">
        <v>3849.27</v>
      </c>
      <c r="T8434" s="7" t="n">
        <f aca="false">$R8434*$S8434</f>
        <v>7698.54</v>
      </c>
      <c r="U8434" s="8" t="n">
        <v>0.15</v>
      </c>
      <c r="V8434" s="7" t="n">
        <f aca="false">$T8434*$U8434</f>
        <v>1154.781</v>
      </c>
      <c r="W8434" s="7" t="n">
        <f aca="false">$T8434-$V8434</f>
        <v>6543.759</v>
      </c>
      <c r="X8434" s="7" t="n">
        <v>2831.29</v>
      </c>
      <c r="Y8434" s="7" t="n">
        <f aca="false">$R8434*$X8434</f>
        <v>5662.58</v>
      </c>
      <c r="Z8434" s="7" t="n">
        <f aca="false">$W8434-$Y8434</f>
        <v>881.179</v>
      </c>
      <c r="AA8434" s="8" t="n">
        <f aca="false">IFERROR($Z8434/$W8434,0)</f>
        <v>0.134659451853285</v>
      </c>
      <c r="AB8434" s="2" t="s">
        <v>67</v>
      </c>
      <c r="AC8434" s="2" t="s">
        <v>43</v>
      </c>
    </row>
    <row r="8435" customFormat="false" ht="15" hidden="false" customHeight="false" outlineLevel="0" collapsed="false">
      <c r="A8435" s="2" t="s">
        <v>9959</v>
      </c>
      <c r="B8435" s="3" t="n">
        <v>45941</v>
      </c>
      <c r="C8435" s="4" t="n">
        <f aca="false">YEAR($B8435)</f>
        <v>2025</v>
      </c>
      <c r="D8435" s="4" t="n">
        <f aca="false">MONTH($B8435)</f>
        <v>10</v>
      </c>
      <c r="E8435" s="2" t="s">
        <v>4433</v>
      </c>
      <c r="F8435" s="5" t="n">
        <f aca="false">ROUNDUP(MONTH($B8435)/3,0)</f>
        <v>4</v>
      </c>
      <c r="G8435" s="2" t="s">
        <v>3115</v>
      </c>
      <c r="H8435" s="2" t="s">
        <v>3116</v>
      </c>
      <c r="I8435" s="2" t="s">
        <v>177</v>
      </c>
      <c r="J8435" s="2" t="s">
        <v>59</v>
      </c>
      <c r="K8435" s="2" t="s">
        <v>321</v>
      </c>
      <c r="L8435" s="2" t="s">
        <v>322</v>
      </c>
      <c r="M8435" s="2" t="s">
        <v>131</v>
      </c>
      <c r="N8435" s="2" t="s">
        <v>63</v>
      </c>
      <c r="O8435" s="2" t="s">
        <v>64</v>
      </c>
      <c r="P8435" s="2" t="s">
        <v>342</v>
      </c>
      <c r="Q8435" s="2" t="s">
        <v>408</v>
      </c>
      <c r="R8435" s="6" t="n">
        <v>2</v>
      </c>
      <c r="S8435" s="7" t="n">
        <v>5793.73</v>
      </c>
      <c r="T8435" s="7" t="n">
        <f aca="false">$R8435*$S8435</f>
        <v>11587.46</v>
      </c>
      <c r="U8435" s="8" t="n">
        <v>0.1</v>
      </c>
      <c r="V8435" s="7" t="n">
        <f aca="false">$T8435*$U8435</f>
        <v>1158.746</v>
      </c>
      <c r="W8435" s="7" t="n">
        <f aca="false">$T8435-$V8435</f>
        <v>10428.714</v>
      </c>
      <c r="X8435" s="7" t="n">
        <v>4323.8</v>
      </c>
      <c r="Y8435" s="7" t="n">
        <f aca="false">$R8435*$X8435</f>
        <v>8647.6</v>
      </c>
      <c r="Z8435" s="7" t="n">
        <f aca="false">$W8435-$Y8435</f>
        <v>1781.114</v>
      </c>
      <c r="AA8435" s="8" t="n">
        <f aca="false">IFERROR($Z8435/$W8435,0)</f>
        <v>0.170789418522744</v>
      </c>
      <c r="AB8435" s="2" t="s">
        <v>85</v>
      </c>
      <c r="AC8435" s="2" t="s">
        <v>246</v>
      </c>
    </row>
    <row r="8436" customFormat="false" ht="15" hidden="false" customHeight="false" outlineLevel="0" collapsed="false">
      <c r="A8436" s="2" t="s">
        <v>9960</v>
      </c>
      <c r="B8436" s="3" t="n">
        <v>45941</v>
      </c>
      <c r="C8436" s="4" t="n">
        <f aca="false">YEAR($B8436)</f>
        <v>2025</v>
      </c>
      <c r="D8436" s="4" t="n">
        <f aca="false">MONTH($B8436)</f>
        <v>10</v>
      </c>
      <c r="E8436" s="2" t="s">
        <v>4433</v>
      </c>
      <c r="F8436" s="5" t="n">
        <f aca="false">ROUNDUP(MONTH($B8436)/3,0)</f>
        <v>4</v>
      </c>
      <c r="G8436" s="2" t="s">
        <v>208</v>
      </c>
      <c r="H8436" s="2" t="s">
        <v>209</v>
      </c>
      <c r="I8436" s="2" t="s">
        <v>33</v>
      </c>
      <c r="J8436" s="2" t="s">
        <v>59</v>
      </c>
      <c r="K8436" s="2" t="s">
        <v>210</v>
      </c>
      <c r="L8436" s="2" t="s">
        <v>211</v>
      </c>
      <c r="M8436" s="2" t="s">
        <v>142</v>
      </c>
      <c r="N8436" s="2" t="s">
        <v>151</v>
      </c>
      <c r="O8436" s="2" t="s">
        <v>171</v>
      </c>
      <c r="P8436" s="2" t="s">
        <v>204</v>
      </c>
      <c r="Q8436" s="2" t="s">
        <v>264</v>
      </c>
      <c r="R8436" s="6" t="n">
        <v>3</v>
      </c>
      <c r="S8436" s="7" t="n">
        <v>1444.14</v>
      </c>
      <c r="T8436" s="7" t="n">
        <f aca="false">$R8436*$S8436</f>
        <v>4332.42</v>
      </c>
      <c r="U8436" s="8" t="n">
        <v>0.08</v>
      </c>
      <c r="V8436" s="7" t="n">
        <f aca="false">$T8436*$U8436</f>
        <v>346.5936</v>
      </c>
      <c r="W8436" s="7" t="n">
        <f aca="false">$T8436-$V8436</f>
        <v>3985.8264</v>
      </c>
      <c r="X8436" s="7" t="n">
        <v>1022.75</v>
      </c>
      <c r="Y8436" s="7" t="n">
        <f aca="false">$R8436*$X8436</f>
        <v>3068.25</v>
      </c>
      <c r="Z8436" s="7" t="n">
        <f aca="false">$W8436-$Y8436</f>
        <v>917.5764</v>
      </c>
      <c r="AA8436" s="8" t="n">
        <f aca="false">IFERROR($Z8436/$W8436,0)</f>
        <v>0.230209825495661</v>
      </c>
      <c r="AB8436" s="2" t="s">
        <v>85</v>
      </c>
      <c r="AC8436" s="2" t="s">
        <v>43</v>
      </c>
    </row>
    <row r="8437" customFormat="false" ht="15" hidden="false" customHeight="false" outlineLevel="0" collapsed="false">
      <c r="A8437" s="2" t="s">
        <v>9961</v>
      </c>
      <c r="B8437" s="3" t="n">
        <v>45941</v>
      </c>
      <c r="C8437" s="4" t="n">
        <f aca="false">YEAR($B8437)</f>
        <v>2025</v>
      </c>
      <c r="D8437" s="4" t="n">
        <f aca="false">MONTH($B8437)</f>
        <v>10</v>
      </c>
      <c r="E8437" s="2" t="s">
        <v>4433</v>
      </c>
      <c r="F8437" s="5" t="n">
        <f aca="false">ROUNDUP(MONTH($B8437)/3,0)</f>
        <v>4</v>
      </c>
      <c r="G8437" s="2" t="s">
        <v>485</v>
      </c>
      <c r="H8437" s="2" t="s">
        <v>486</v>
      </c>
      <c r="I8437" s="2" t="s">
        <v>104</v>
      </c>
      <c r="J8437" s="2" t="s">
        <v>59</v>
      </c>
      <c r="K8437" s="2" t="s">
        <v>71</v>
      </c>
      <c r="L8437" s="2" t="s">
        <v>72</v>
      </c>
      <c r="M8437" s="2" t="s">
        <v>62</v>
      </c>
      <c r="N8437" s="2" t="s">
        <v>51</v>
      </c>
      <c r="O8437" s="2" t="s">
        <v>114</v>
      </c>
      <c r="P8437" s="2" t="s">
        <v>115</v>
      </c>
      <c r="Q8437" s="2" t="s">
        <v>377</v>
      </c>
      <c r="R8437" s="6" t="n">
        <v>3</v>
      </c>
      <c r="S8437" s="7" t="n">
        <v>281.67</v>
      </c>
      <c r="T8437" s="7" t="n">
        <f aca="false">$R8437*$S8437</f>
        <v>845.01</v>
      </c>
      <c r="U8437" s="8" t="n">
        <v>0.1</v>
      </c>
      <c r="V8437" s="7" t="n">
        <f aca="false">$T8437*$U8437</f>
        <v>84.501</v>
      </c>
      <c r="W8437" s="7" t="n">
        <f aca="false">$T8437-$V8437</f>
        <v>760.509</v>
      </c>
      <c r="X8437" s="7" t="n">
        <v>137.43</v>
      </c>
      <c r="Y8437" s="7" t="n">
        <f aca="false">$R8437*$X8437</f>
        <v>412.29</v>
      </c>
      <c r="Z8437" s="7" t="n">
        <f aca="false">$W8437-$Y8437</f>
        <v>348.219</v>
      </c>
      <c r="AA8437" s="8" t="n">
        <f aca="false">IFERROR($Z8437/$W8437,0)</f>
        <v>0.457876238151028</v>
      </c>
      <c r="AB8437" s="2" t="s">
        <v>55</v>
      </c>
      <c r="AC8437" s="2" t="s">
        <v>43</v>
      </c>
    </row>
    <row r="8438" customFormat="false" ht="15" hidden="false" customHeight="false" outlineLevel="0" collapsed="false">
      <c r="A8438" s="2" t="s">
        <v>9962</v>
      </c>
      <c r="B8438" s="3" t="n">
        <v>45941</v>
      </c>
      <c r="C8438" s="4" t="n">
        <f aca="false">YEAR($B8438)</f>
        <v>2025</v>
      </c>
      <c r="D8438" s="4" t="n">
        <f aca="false">MONTH($B8438)</f>
        <v>10</v>
      </c>
      <c r="E8438" s="2" t="s">
        <v>4433</v>
      </c>
      <c r="F8438" s="5" t="n">
        <f aca="false">ROUNDUP(MONTH($B8438)/3,0)</f>
        <v>4</v>
      </c>
      <c r="G8438" s="2" t="s">
        <v>608</v>
      </c>
      <c r="H8438" s="2" t="s">
        <v>609</v>
      </c>
      <c r="I8438" s="2" t="s">
        <v>104</v>
      </c>
      <c r="J8438" s="2" t="s">
        <v>59</v>
      </c>
      <c r="K8438" s="2" t="s">
        <v>71</v>
      </c>
      <c r="L8438" s="2" t="s">
        <v>72</v>
      </c>
      <c r="M8438" s="2" t="s">
        <v>142</v>
      </c>
      <c r="N8438" s="2" t="s">
        <v>38</v>
      </c>
      <c r="O8438" s="2" t="s">
        <v>171</v>
      </c>
      <c r="P8438" s="2" t="s">
        <v>172</v>
      </c>
      <c r="Q8438" s="2" t="s">
        <v>173</v>
      </c>
      <c r="R8438" s="6" t="n">
        <v>15</v>
      </c>
      <c r="S8438" s="7" t="n">
        <v>912.46</v>
      </c>
      <c r="T8438" s="7" t="n">
        <f aca="false">$R8438*$S8438</f>
        <v>13686.9</v>
      </c>
      <c r="U8438" s="8" t="n">
        <v>0.1</v>
      </c>
      <c r="V8438" s="7" t="n">
        <f aca="false">$T8438*$U8438</f>
        <v>1368.69</v>
      </c>
      <c r="W8438" s="7" t="n">
        <f aca="false">$T8438-$V8438</f>
        <v>12318.21</v>
      </c>
      <c r="X8438" s="7" t="n">
        <v>561.37</v>
      </c>
      <c r="Y8438" s="7" t="n">
        <f aca="false">$R8438*$X8438</f>
        <v>8420.55</v>
      </c>
      <c r="Z8438" s="7" t="n">
        <f aca="false">$W8438-$Y8438</f>
        <v>3897.66</v>
      </c>
      <c r="AA8438" s="8" t="n">
        <f aca="false">IFERROR($Z8438/$W8438,0)</f>
        <v>0.316414479051745</v>
      </c>
      <c r="AB8438" s="2" t="s">
        <v>42</v>
      </c>
      <c r="AC8438" s="2" t="s">
        <v>43</v>
      </c>
    </row>
    <row r="8439" customFormat="false" ht="15" hidden="false" customHeight="false" outlineLevel="0" collapsed="false">
      <c r="A8439" s="2" t="s">
        <v>9963</v>
      </c>
      <c r="B8439" s="3" t="n">
        <v>45941</v>
      </c>
      <c r="C8439" s="4" t="n">
        <f aca="false">YEAR($B8439)</f>
        <v>2025</v>
      </c>
      <c r="D8439" s="4" t="n">
        <f aca="false">MONTH($B8439)</f>
        <v>10</v>
      </c>
      <c r="E8439" s="2" t="s">
        <v>4433</v>
      </c>
      <c r="F8439" s="5" t="n">
        <f aca="false">ROUNDUP(MONTH($B8439)/3,0)</f>
        <v>4</v>
      </c>
      <c r="G8439" s="2" t="s">
        <v>608</v>
      </c>
      <c r="H8439" s="2" t="s">
        <v>609</v>
      </c>
      <c r="I8439" s="2" t="s">
        <v>104</v>
      </c>
      <c r="J8439" s="2" t="s">
        <v>59</v>
      </c>
      <c r="K8439" s="2" t="s">
        <v>71</v>
      </c>
      <c r="L8439" s="2" t="s">
        <v>72</v>
      </c>
      <c r="M8439" s="2" t="s">
        <v>62</v>
      </c>
      <c r="N8439" s="2" t="s">
        <v>51</v>
      </c>
      <c r="O8439" s="2" t="s">
        <v>114</v>
      </c>
      <c r="P8439" s="2" t="s">
        <v>119</v>
      </c>
      <c r="Q8439" s="2" t="s">
        <v>191</v>
      </c>
      <c r="R8439" s="6" t="n">
        <v>8</v>
      </c>
      <c r="S8439" s="7" t="n">
        <v>436.44</v>
      </c>
      <c r="T8439" s="7" t="n">
        <f aca="false">$R8439*$S8439</f>
        <v>3491.52</v>
      </c>
      <c r="U8439" s="8" t="n">
        <v>0</v>
      </c>
      <c r="V8439" s="7" t="n">
        <f aca="false">$T8439*$U8439</f>
        <v>0</v>
      </c>
      <c r="W8439" s="7" t="n">
        <f aca="false">$T8439-$V8439</f>
        <v>3491.52</v>
      </c>
      <c r="X8439" s="7" t="n">
        <v>254.59</v>
      </c>
      <c r="Y8439" s="7" t="n">
        <f aca="false">$R8439*$X8439</f>
        <v>2036.72</v>
      </c>
      <c r="Z8439" s="7" t="n">
        <f aca="false">$W8439-$Y8439</f>
        <v>1454.8</v>
      </c>
      <c r="AA8439" s="8" t="n">
        <f aca="false">IFERROR($Z8439/$W8439,0)</f>
        <v>0.416666666666667</v>
      </c>
      <c r="AB8439" s="2" t="s">
        <v>42</v>
      </c>
      <c r="AC8439" s="2" t="s">
        <v>43</v>
      </c>
    </row>
    <row r="8440" customFormat="false" ht="15" hidden="false" customHeight="false" outlineLevel="0" collapsed="false">
      <c r="A8440" s="2" t="s">
        <v>9964</v>
      </c>
      <c r="B8440" s="3" t="n">
        <v>45941</v>
      </c>
      <c r="C8440" s="4" t="n">
        <f aca="false">YEAR($B8440)</f>
        <v>2025</v>
      </c>
      <c r="D8440" s="4" t="n">
        <f aca="false">MONTH($B8440)</f>
        <v>10</v>
      </c>
      <c r="E8440" s="2" t="s">
        <v>4433</v>
      </c>
      <c r="F8440" s="5" t="n">
        <f aca="false">ROUNDUP(MONTH($B8440)/3,0)</f>
        <v>4</v>
      </c>
      <c r="G8440" s="2" t="s">
        <v>45</v>
      </c>
      <c r="H8440" s="2" t="s">
        <v>46</v>
      </c>
      <c r="I8440" s="2" t="s">
        <v>33</v>
      </c>
      <c r="J8440" s="2" t="s">
        <v>47</v>
      </c>
      <c r="K8440" s="2" t="s">
        <v>48</v>
      </c>
      <c r="L8440" s="2" t="s">
        <v>49</v>
      </c>
      <c r="M8440" s="2" t="s">
        <v>118</v>
      </c>
      <c r="N8440" s="2" t="s">
        <v>151</v>
      </c>
      <c r="O8440" s="2" t="s">
        <v>114</v>
      </c>
      <c r="P8440" s="2" t="s">
        <v>119</v>
      </c>
      <c r="Q8440" s="2" t="s">
        <v>308</v>
      </c>
      <c r="R8440" s="6" t="n">
        <v>2</v>
      </c>
      <c r="S8440" s="7" t="n">
        <v>340.22</v>
      </c>
      <c r="T8440" s="7" t="n">
        <f aca="false">$R8440*$S8440</f>
        <v>680.44</v>
      </c>
      <c r="U8440" s="8" t="n">
        <v>0.08</v>
      </c>
      <c r="V8440" s="7" t="n">
        <f aca="false">$T8440*$U8440</f>
        <v>54.4352</v>
      </c>
      <c r="W8440" s="7" t="n">
        <f aca="false">$T8440-$V8440</f>
        <v>626.0048</v>
      </c>
      <c r="X8440" s="7" t="n">
        <v>211.12</v>
      </c>
      <c r="Y8440" s="7" t="n">
        <f aca="false">$R8440*$X8440</f>
        <v>422.24</v>
      </c>
      <c r="Z8440" s="7" t="n">
        <f aca="false">$W8440-$Y8440</f>
        <v>203.7648</v>
      </c>
      <c r="AA8440" s="8" t="n">
        <f aca="false">IFERROR($Z8440/$W8440,0)</f>
        <v>0.325500379549805</v>
      </c>
      <c r="AB8440" s="2" t="s">
        <v>85</v>
      </c>
      <c r="AC8440" s="2" t="s">
        <v>43</v>
      </c>
    </row>
    <row r="8441" customFormat="false" ht="15" hidden="false" customHeight="false" outlineLevel="0" collapsed="false">
      <c r="A8441" s="2" t="s">
        <v>9965</v>
      </c>
      <c r="B8441" s="3" t="n">
        <v>45941</v>
      </c>
      <c r="C8441" s="4" t="n">
        <f aca="false">YEAR($B8441)</f>
        <v>2025</v>
      </c>
      <c r="D8441" s="4" t="n">
        <f aca="false">MONTH($B8441)</f>
        <v>10</v>
      </c>
      <c r="E8441" s="2" t="s">
        <v>4433</v>
      </c>
      <c r="F8441" s="5" t="n">
        <f aca="false">ROUNDUP(MONTH($B8441)/3,0)</f>
        <v>4</v>
      </c>
      <c r="G8441" s="2" t="s">
        <v>563</v>
      </c>
      <c r="H8441" s="2" t="s">
        <v>564</v>
      </c>
      <c r="I8441" s="2" t="s">
        <v>33</v>
      </c>
      <c r="J8441" s="2" t="s">
        <v>47</v>
      </c>
      <c r="K8441" s="2" t="s">
        <v>196</v>
      </c>
      <c r="L8441" s="2" t="s">
        <v>197</v>
      </c>
      <c r="M8441" s="2" t="s">
        <v>50</v>
      </c>
      <c r="N8441" s="2" t="s">
        <v>63</v>
      </c>
      <c r="O8441" s="2" t="s">
        <v>114</v>
      </c>
      <c r="P8441" s="2" t="s">
        <v>234</v>
      </c>
      <c r="Q8441" s="2" t="s">
        <v>276</v>
      </c>
      <c r="R8441" s="6" t="n">
        <v>3</v>
      </c>
      <c r="S8441" s="7" t="n">
        <v>206.88</v>
      </c>
      <c r="T8441" s="7" t="n">
        <f aca="false">$R8441*$S8441</f>
        <v>620.64</v>
      </c>
      <c r="U8441" s="8" t="n">
        <v>0.05</v>
      </c>
      <c r="V8441" s="7" t="n">
        <f aca="false">$T8441*$U8441</f>
        <v>31.032</v>
      </c>
      <c r="W8441" s="7" t="n">
        <f aca="false">$T8441-$V8441</f>
        <v>589.608</v>
      </c>
      <c r="X8441" s="7" t="n">
        <v>105.64</v>
      </c>
      <c r="Y8441" s="7" t="n">
        <f aca="false">$R8441*$X8441</f>
        <v>316.92</v>
      </c>
      <c r="Z8441" s="7" t="n">
        <f aca="false">$W8441-$Y8441</f>
        <v>272.688</v>
      </c>
      <c r="AA8441" s="8" t="n">
        <f aca="false">IFERROR($Z8441/$W8441,0)</f>
        <v>0.462490332559938</v>
      </c>
      <c r="AB8441" s="2" t="s">
        <v>42</v>
      </c>
      <c r="AC8441" s="2" t="s">
        <v>43</v>
      </c>
    </row>
    <row r="8442" customFormat="false" ht="15" hidden="false" customHeight="false" outlineLevel="0" collapsed="false">
      <c r="A8442" s="2" t="s">
        <v>9966</v>
      </c>
      <c r="B8442" s="3" t="n">
        <v>45941</v>
      </c>
      <c r="C8442" s="4" t="n">
        <f aca="false">YEAR($B8442)</f>
        <v>2025</v>
      </c>
      <c r="D8442" s="4" t="n">
        <f aca="false">MONTH($B8442)</f>
        <v>10</v>
      </c>
      <c r="E8442" s="2" t="s">
        <v>4433</v>
      </c>
      <c r="F8442" s="5" t="n">
        <f aca="false">ROUNDUP(MONTH($B8442)/3,0)</f>
        <v>4</v>
      </c>
      <c r="G8442" s="2" t="s">
        <v>2503</v>
      </c>
      <c r="H8442" s="2" t="s">
        <v>2504</v>
      </c>
      <c r="I8442" s="2" t="s">
        <v>33</v>
      </c>
      <c r="J8442" s="2" t="s">
        <v>47</v>
      </c>
      <c r="K8442" s="2" t="s">
        <v>185</v>
      </c>
      <c r="L8442" s="2" t="s">
        <v>186</v>
      </c>
      <c r="M8442" s="2" t="s">
        <v>50</v>
      </c>
      <c r="N8442" s="2" t="s">
        <v>63</v>
      </c>
      <c r="O8442" s="2" t="s">
        <v>171</v>
      </c>
      <c r="P8442" s="2" t="s">
        <v>204</v>
      </c>
      <c r="Q8442" s="2" t="s">
        <v>205</v>
      </c>
      <c r="R8442" s="6" t="n">
        <v>1</v>
      </c>
      <c r="S8442" s="7" t="n">
        <v>1147.2</v>
      </c>
      <c r="T8442" s="7" t="n">
        <f aca="false">$R8442*$S8442</f>
        <v>1147.2</v>
      </c>
      <c r="U8442" s="8" t="n">
        <v>0.03</v>
      </c>
      <c r="V8442" s="7" t="n">
        <f aca="false">$T8442*$U8442</f>
        <v>34.416</v>
      </c>
      <c r="W8442" s="7" t="n">
        <f aca="false">$T8442-$V8442</f>
        <v>1112.784</v>
      </c>
      <c r="X8442" s="7" t="n">
        <v>790.7</v>
      </c>
      <c r="Y8442" s="7" t="n">
        <f aca="false">$R8442*$X8442</f>
        <v>790.7</v>
      </c>
      <c r="Z8442" s="7" t="n">
        <f aca="false">$W8442-$Y8442</f>
        <v>322.084</v>
      </c>
      <c r="AA8442" s="8" t="n">
        <f aca="false">IFERROR($Z8442/$W8442,0)</f>
        <v>0.2894398194079</v>
      </c>
      <c r="AB8442" s="2" t="s">
        <v>67</v>
      </c>
      <c r="AC8442" s="2" t="s">
        <v>43</v>
      </c>
    </row>
    <row r="8443" customFormat="false" ht="15" hidden="false" customHeight="false" outlineLevel="0" collapsed="false">
      <c r="A8443" s="2" t="s">
        <v>9967</v>
      </c>
      <c r="B8443" s="3" t="n">
        <v>45941</v>
      </c>
      <c r="C8443" s="4" t="n">
        <f aca="false">YEAR($B8443)</f>
        <v>2025</v>
      </c>
      <c r="D8443" s="4" t="n">
        <f aca="false">MONTH($B8443)</f>
        <v>10</v>
      </c>
      <c r="E8443" s="2" t="s">
        <v>4433</v>
      </c>
      <c r="F8443" s="5" t="n">
        <f aca="false">ROUNDUP(MONTH($B8443)/3,0)</f>
        <v>4</v>
      </c>
      <c r="G8443" s="2" t="s">
        <v>2250</v>
      </c>
      <c r="H8443" s="2" t="s">
        <v>403</v>
      </c>
      <c r="I8443" s="2" t="s">
        <v>33</v>
      </c>
      <c r="J8443" s="2" t="s">
        <v>47</v>
      </c>
      <c r="K8443" s="2" t="s">
        <v>48</v>
      </c>
      <c r="L8443" s="2" t="s">
        <v>49</v>
      </c>
      <c r="M8443" s="2" t="s">
        <v>50</v>
      </c>
      <c r="N8443" s="2" t="s">
        <v>63</v>
      </c>
      <c r="O8443" s="2" t="s">
        <v>114</v>
      </c>
      <c r="P8443" s="2" t="s">
        <v>119</v>
      </c>
      <c r="Q8443" s="2" t="s">
        <v>308</v>
      </c>
      <c r="R8443" s="6" t="n">
        <v>3</v>
      </c>
      <c r="S8443" s="7" t="n">
        <v>363.11</v>
      </c>
      <c r="T8443" s="7" t="n">
        <f aca="false">$R8443*$S8443</f>
        <v>1089.33</v>
      </c>
      <c r="U8443" s="8" t="n">
        <v>0.1</v>
      </c>
      <c r="V8443" s="7" t="n">
        <f aca="false">$T8443*$U8443</f>
        <v>108.933</v>
      </c>
      <c r="W8443" s="7" t="n">
        <f aca="false">$T8443-$V8443</f>
        <v>980.397</v>
      </c>
      <c r="X8443" s="7" t="n">
        <v>189.17</v>
      </c>
      <c r="Y8443" s="7" t="n">
        <f aca="false">$R8443*$X8443</f>
        <v>567.51</v>
      </c>
      <c r="Z8443" s="7" t="n">
        <f aca="false">$W8443-$Y8443</f>
        <v>412.887</v>
      </c>
      <c r="AA8443" s="8" t="n">
        <f aca="false">IFERROR($Z8443/$W8443,0)</f>
        <v>0.421142659555262</v>
      </c>
      <c r="AB8443" s="2" t="s">
        <v>85</v>
      </c>
      <c r="AC8443" s="2" t="s">
        <v>43</v>
      </c>
    </row>
    <row r="8444" customFormat="false" ht="15" hidden="false" customHeight="false" outlineLevel="0" collapsed="false">
      <c r="A8444" s="2" t="s">
        <v>9968</v>
      </c>
      <c r="B8444" s="3" t="n">
        <v>45942</v>
      </c>
      <c r="C8444" s="4" t="n">
        <f aca="false">YEAR($B8444)</f>
        <v>2025</v>
      </c>
      <c r="D8444" s="4" t="n">
        <f aca="false">MONTH($B8444)</f>
        <v>10</v>
      </c>
      <c r="E8444" s="2" t="s">
        <v>4433</v>
      </c>
      <c r="F8444" s="5" t="n">
        <f aca="false">ROUNDUP(MONTH($B8444)/3,0)</f>
        <v>4</v>
      </c>
      <c r="G8444" s="2" t="s">
        <v>45</v>
      </c>
      <c r="H8444" s="2" t="s">
        <v>46</v>
      </c>
      <c r="I8444" s="2" t="s">
        <v>33</v>
      </c>
      <c r="J8444" s="2" t="s">
        <v>47</v>
      </c>
      <c r="K8444" s="2" t="s">
        <v>48</v>
      </c>
      <c r="L8444" s="2" t="s">
        <v>49</v>
      </c>
      <c r="M8444" s="2" t="s">
        <v>118</v>
      </c>
      <c r="N8444" s="2" t="s">
        <v>51</v>
      </c>
      <c r="O8444" s="2" t="s">
        <v>64</v>
      </c>
      <c r="P8444" s="2" t="s">
        <v>74</v>
      </c>
      <c r="Q8444" s="2" t="s">
        <v>542</v>
      </c>
      <c r="R8444" s="6" t="n">
        <v>2</v>
      </c>
      <c r="S8444" s="7" t="n">
        <v>975.43</v>
      </c>
      <c r="T8444" s="7" t="n">
        <f aca="false">$R8444*$S8444</f>
        <v>1950.86</v>
      </c>
      <c r="U8444" s="8" t="n">
        <v>0.03</v>
      </c>
      <c r="V8444" s="7" t="n">
        <f aca="false">$T8444*$U8444</f>
        <v>58.5258</v>
      </c>
      <c r="W8444" s="7" t="n">
        <f aca="false">$T8444-$V8444</f>
        <v>1892.3342</v>
      </c>
      <c r="X8444" s="7" t="n">
        <v>693.42</v>
      </c>
      <c r="Y8444" s="7" t="n">
        <f aca="false">$R8444*$X8444</f>
        <v>1386.84</v>
      </c>
      <c r="Z8444" s="7" t="n">
        <f aca="false">$W8444-$Y8444</f>
        <v>505.4942</v>
      </c>
      <c r="AA8444" s="8" t="n">
        <f aca="false">IFERROR($Z8444/$W8444,0)</f>
        <v>0.267127339346295</v>
      </c>
      <c r="AB8444" s="2" t="s">
        <v>85</v>
      </c>
      <c r="AC8444" s="2" t="s">
        <v>43</v>
      </c>
    </row>
    <row r="8445" customFormat="false" ht="15" hidden="false" customHeight="false" outlineLevel="0" collapsed="false">
      <c r="A8445" s="2" t="s">
        <v>9969</v>
      </c>
      <c r="B8445" s="3" t="n">
        <v>45942</v>
      </c>
      <c r="C8445" s="4" t="n">
        <f aca="false">YEAR($B8445)</f>
        <v>2025</v>
      </c>
      <c r="D8445" s="4" t="n">
        <f aca="false">MONTH($B8445)</f>
        <v>10</v>
      </c>
      <c r="E8445" s="2" t="s">
        <v>4433</v>
      </c>
      <c r="F8445" s="5" t="n">
        <f aca="false">ROUNDUP(MONTH($B8445)/3,0)</f>
        <v>4</v>
      </c>
      <c r="G8445" s="2" t="s">
        <v>1740</v>
      </c>
      <c r="H8445" s="2" t="s">
        <v>1427</v>
      </c>
      <c r="I8445" s="2" t="s">
        <v>104</v>
      </c>
      <c r="J8445" s="2" t="s">
        <v>89</v>
      </c>
      <c r="K8445" s="2" t="s">
        <v>90</v>
      </c>
      <c r="L8445" s="2" t="s">
        <v>161</v>
      </c>
      <c r="M8445" s="2" t="s">
        <v>99</v>
      </c>
      <c r="N8445" s="2" t="s">
        <v>51</v>
      </c>
      <c r="O8445" s="2" t="s">
        <v>171</v>
      </c>
      <c r="P8445" s="2" t="s">
        <v>180</v>
      </c>
      <c r="Q8445" s="2" t="s">
        <v>449</v>
      </c>
      <c r="R8445" s="6" t="n">
        <v>12</v>
      </c>
      <c r="S8445" s="7" t="n">
        <v>819.46</v>
      </c>
      <c r="T8445" s="7" t="n">
        <f aca="false">$R8445*$S8445</f>
        <v>9833.52</v>
      </c>
      <c r="U8445" s="8" t="n">
        <v>0</v>
      </c>
      <c r="V8445" s="7" t="n">
        <f aca="false">$T8445*$U8445</f>
        <v>0</v>
      </c>
      <c r="W8445" s="7" t="n">
        <f aca="false">$T8445-$V8445</f>
        <v>9833.52</v>
      </c>
      <c r="X8445" s="7" t="n">
        <v>538.24</v>
      </c>
      <c r="Y8445" s="7" t="n">
        <f aca="false">$R8445*$X8445</f>
        <v>6458.88</v>
      </c>
      <c r="Z8445" s="7" t="n">
        <f aca="false">$W8445-$Y8445</f>
        <v>3374.64</v>
      </c>
      <c r="AA8445" s="8" t="n">
        <f aca="false">IFERROR($Z8445/$W8445,0)</f>
        <v>0.343177214263051</v>
      </c>
      <c r="AB8445" s="2" t="s">
        <v>85</v>
      </c>
      <c r="AC8445" s="2" t="s">
        <v>43</v>
      </c>
    </row>
    <row r="8446" customFormat="false" ht="15" hidden="false" customHeight="false" outlineLevel="0" collapsed="false">
      <c r="A8446" s="2" t="s">
        <v>9970</v>
      </c>
      <c r="B8446" s="3" t="n">
        <v>45942</v>
      </c>
      <c r="C8446" s="4" t="n">
        <f aca="false">YEAR($B8446)</f>
        <v>2025</v>
      </c>
      <c r="D8446" s="4" t="n">
        <f aca="false">MONTH($B8446)</f>
        <v>10</v>
      </c>
      <c r="E8446" s="2" t="s">
        <v>4433</v>
      </c>
      <c r="F8446" s="5" t="n">
        <f aca="false">ROUNDUP(MONTH($B8446)/3,0)</f>
        <v>4</v>
      </c>
      <c r="G8446" s="2" t="s">
        <v>284</v>
      </c>
      <c r="H8446" s="2" t="s">
        <v>285</v>
      </c>
      <c r="I8446" s="2" t="s">
        <v>104</v>
      </c>
      <c r="J8446" s="2" t="s">
        <v>59</v>
      </c>
      <c r="K8446" s="2" t="s">
        <v>71</v>
      </c>
      <c r="L8446" s="2" t="s">
        <v>72</v>
      </c>
      <c r="M8446" s="2" t="s">
        <v>131</v>
      </c>
      <c r="N8446" s="2" t="s">
        <v>73</v>
      </c>
      <c r="O8446" s="2" t="s">
        <v>64</v>
      </c>
      <c r="P8446" s="2" t="s">
        <v>65</v>
      </c>
      <c r="Q8446" s="2" t="s">
        <v>66</v>
      </c>
      <c r="R8446" s="6" t="n">
        <v>5</v>
      </c>
      <c r="S8446" s="7" t="n">
        <v>8803.3</v>
      </c>
      <c r="T8446" s="7" t="n">
        <f aca="false">$R8446*$S8446</f>
        <v>44016.5</v>
      </c>
      <c r="U8446" s="8" t="n">
        <v>0</v>
      </c>
      <c r="V8446" s="7" t="n">
        <f aca="false">$T8446*$U8446</f>
        <v>0</v>
      </c>
      <c r="W8446" s="7" t="n">
        <f aca="false">$T8446-$V8446</f>
        <v>44016.5</v>
      </c>
      <c r="X8446" s="7" t="n">
        <v>6509.57</v>
      </c>
      <c r="Y8446" s="7" t="n">
        <f aca="false">$R8446*$X8446</f>
        <v>32547.85</v>
      </c>
      <c r="Z8446" s="7" t="n">
        <f aca="false">$W8446-$Y8446</f>
        <v>11468.65</v>
      </c>
      <c r="AA8446" s="8" t="n">
        <f aca="false">IFERROR($Z8446/$W8446,0)</f>
        <v>0.260553428827826</v>
      </c>
      <c r="AB8446" s="2" t="s">
        <v>76</v>
      </c>
      <c r="AC8446" s="2" t="s">
        <v>43</v>
      </c>
    </row>
    <row r="8447" customFormat="false" ht="15" hidden="false" customHeight="false" outlineLevel="0" collapsed="false">
      <c r="A8447" s="2" t="s">
        <v>9971</v>
      </c>
      <c r="B8447" s="3" t="n">
        <v>45942</v>
      </c>
      <c r="C8447" s="4" t="n">
        <f aca="false">YEAR($B8447)</f>
        <v>2025</v>
      </c>
      <c r="D8447" s="4" t="n">
        <f aca="false">MONTH($B8447)</f>
        <v>10</v>
      </c>
      <c r="E8447" s="2" t="s">
        <v>4433</v>
      </c>
      <c r="F8447" s="5" t="n">
        <f aca="false">ROUNDUP(MONTH($B8447)/3,0)</f>
        <v>4</v>
      </c>
      <c r="G8447" s="2" t="s">
        <v>1751</v>
      </c>
      <c r="H8447" s="2" t="s">
        <v>1752</v>
      </c>
      <c r="I8447" s="2" t="s">
        <v>33</v>
      </c>
      <c r="J8447" s="2" t="s">
        <v>47</v>
      </c>
      <c r="K8447" s="2" t="s">
        <v>48</v>
      </c>
      <c r="L8447" s="2" t="s">
        <v>155</v>
      </c>
      <c r="M8447" s="2" t="s">
        <v>168</v>
      </c>
      <c r="N8447" s="2" t="s">
        <v>151</v>
      </c>
      <c r="O8447" s="2" t="s">
        <v>52</v>
      </c>
      <c r="P8447" s="2" t="s">
        <v>83</v>
      </c>
      <c r="Q8447" s="2" t="s">
        <v>84</v>
      </c>
      <c r="R8447" s="6" t="n">
        <v>2</v>
      </c>
      <c r="S8447" s="7" t="n">
        <v>4211.94</v>
      </c>
      <c r="T8447" s="7" t="n">
        <f aca="false">$R8447*$S8447</f>
        <v>8423.88</v>
      </c>
      <c r="U8447" s="8" t="n">
        <v>0.05</v>
      </c>
      <c r="V8447" s="7" t="n">
        <f aca="false">$T8447*$U8447</f>
        <v>421.194</v>
      </c>
      <c r="W8447" s="7" t="n">
        <f aca="false">$T8447-$V8447</f>
        <v>8002.686</v>
      </c>
      <c r="X8447" s="7" t="n">
        <v>3163.29</v>
      </c>
      <c r="Y8447" s="7" t="n">
        <f aca="false">$R8447*$X8447</f>
        <v>6326.58</v>
      </c>
      <c r="Z8447" s="7" t="n">
        <f aca="false">$W8447-$Y8447</f>
        <v>1676.106</v>
      </c>
      <c r="AA8447" s="8" t="n">
        <f aca="false">IFERROR($Z8447/$W8447,0)</f>
        <v>0.209442929536408</v>
      </c>
      <c r="AB8447" s="2" t="s">
        <v>55</v>
      </c>
      <c r="AC8447" s="2" t="s">
        <v>43</v>
      </c>
    </row>
    <row r="8448" customFormat="false" ht="15" hidden="false" customHeight="false" outlineLevel="0" collapsed="false">
      <c r="A8448" s="2" t="s">
        <v>9972</v>
      </c>
      <c r="B8448" s="3" t="n">
        <v>45942</v>
      </c>
      <c r="C8448" s="4" t="n">
        <f aca="false">YEAR($B8448)</f>
        <v>2025</v>
      </c>
      <c r="D8448" s="4" t="n">
        <f aca="false">MONTH($B8448)</f>
        <v>10</v>
      </c>
      <c r="E8448" s="2" t="s">
        <v>4433</v>
      </c>
      <c r="F8448" s="5" t="n">
        <f aca="false">ROUNDUP(MONTH($B8448)/3,0)</f>
        <v>4</v>
      </c>
      <c r="G8448" s="2" t="s">
        <v>369</v>
      </c>
      <c r="H8448" s="2" t="s">
        <v>370</v>
      </c>
      <c r="I8448" s="2" t="s">
        <v>33</v>
      </c>
      <c r="J8448" s="2" t="s">
        <v>59</v>
      </c>
      <c r="K8448" s="2" t="s">
        <v>210</v>
      </c>
      <c r="L8448" s="2" t="s">
        <v>211</v>
      </c>
      <c r="M8448" s="2" t="s">
        <v>62</v>
      </c>
      <c r="N8448" s="2" t="s">
        <v>51</v>
      </c>
      <c r="O8448" s="2" t="s">
        <v>39</v>
      </c>
      <c r="P8448" s="2" t="s">
        <v>106</v>
      </c>
      <c r="Q8448" s="2" t="s">
        <v>107</v>
      </c>
      <c r="R8448" s="6" t="n">
        <v>2</v>
      </c>
      <c r="S8448" s="7" t="n">
        <v>2425.52</v>
      </c>
      <c r="T8448" s="7" t="n">
        <f aca="false">$R8448*$S8448</f>
        <v>4851.04</v>
      </c>
      <c r="U8448" s="8" t="n">
        <v>0.03</v>
      </c>
      <c r="V8448" s="7" t="n">
        <f aca="false">$T8448*$U8448</f>
        <v>145.5312</v>
      </c>
      <c r="W8448" s="7" t="n">
        <f aca="false">$T8448-$V8448</f>
        <v>4705.5088</v>
      </c>
      <c r="X8448" s="7" t="n">
        <v>1882.31</v>
      </c>
      <c r="Y8448" s="7" t="n">
        <f aca="false">$R8448*$X8448</f>
        <v>3764.62</v>
      </c>
      <c r="Z8448" s="7" t="n">
        <f aca="false">$W8448-$Y8448</f>
        <v>940.8888</v>
      </c>
      <c r="AA8448" s="8" t="n">
        <f aca="false">IFERROR($Z8448/$W8448,0)</f>
        <v>0.199954742407452</v>
      </c>
      <c r="AB8448" s="2" t="s">
        <v>85</v>
      </c>
      <c r="AC8448" s="2" t="s">
        <v>246</v>
      </c>
    </row>
    <row r="8449" customFormat="false" ht="15" hidden="false" customHeight="false" outlineLevel="0" collapsed="false">
      <c r="A8449" s="2" t="s">
        <v>9973</v>
      </c>
      <c r="B8449" s="3" t="n">
        <v>45942</v>
      </c>
      <c r="C8449" s="4" t="n">
        <f aca="false">YEAR($B8449)</f>
        <v>2025</v>
      </c>
      <c r="D8449" s="4" t="n">
        <f aca="false">MONTH($B8449)</f>
        <v>10</v>
      </c>
      <c r="E8449" s="2" t="s">
        <v>4433</v>
      </c>
      <c r="F8449" s="5" t="n">
        <f aca="false">ROUNDUP(MONTH($B8449)/3,0)</f>
        <v>4</v>
      </c>
      <c r="G8449" s="2" t="s">
        <v>1408</v>
      </c>
      <c r="H8449" s="2" t="s">
        <v>1409</v>
      </c>
      <c r="I8449" s="2" t="s">
        <v>177</v>
      </c>
      <c r="J8449" s="2" t="s">
        <v>47</v>
      </c>
      <c r="K8449" s="2" t="s">
        <v>196</v>
      </c>
      <c r="L8449" s="2" t="s">
        <v>197</v>
      </c>
      <c r="M8449" s="2" t="s">
        <v>50</v>
      </c>
      <c r="N8449" s="2" t="s">
        <v>73</v>
      </c>
      <c r="O8449" s="2" t="s">
        <v>64</v>
      </c>
      <c r="P8449" s="2" t="s">
        <v>74</v>
      </c>
      <c r="Q8449" s="2" t="s">
        <v>542</v>
      </c>
      <c r="R8449" s="6" t="n">
        <v>5</v>
      </c>
      <c r="S8449" s="7" t="n">
        <v>986.23</v>
      </c>
      <c r="T8449" s="7" t="n">
        <f aca="false">$R8449*$S8449</f>
        <v>4931.15</v>
      </c>
      <c r="U8449" s="8" t="n">
        <v>0.15</v>
      </c>
      <c r="V8449" s="7" t="n">
        <f aca="false">$T8449*$U8449</f>
        <v>739.6725</v>
      </c>
      <c r="W8449" s="7" t="n">
        <f aca="false">$T8449-$V8449</f>
        <v>4191.4775</v>
      </c>
      <c r="X8449" s="7" t="n">
        <v>840.96</v>
      </c>
      <c r="Y8449" s="7" t="n">
        <f aca="false">$R8449*$X8449</f>
        <v>4204.8</v>
      </c>
      <c r="Z8449" s="7" t="n">
        <f aca="false">$W8449-$Y8449</f>
        <v>-13.3225000000002</v>
      </c>
      <c r="AA8449" s="8" t="n">
        <f aca="false">IFERROR($Z8449/$W8449,0)</f>
        <v>-0.00317847346192368</v>
      </c>
      <c r="AB8449" s="2" t="s">
        <v>55</v>
      </c>
      <c r="AC8449" s="2" t="s">
        <v>43</v>
      </c>
    </row>
    <row r="8450" customFormat="false" ht="15" hidden="false" customHeight="false" outlineLevel="0" collapsed="false">
      <c r="A8450" s="2" t="s">
        <v>9974</v>
      </c>
      <c r="B8450" s="3" t="n">
        <v>45942</v>
      </c>
      <c r="C8450" s="4" t="n">
        <f aca="false">YEAR($B8450)</f>
        <v>2025</v>
      </c>
      <c r="D8450" s="4" t="n">
        <f aca="false">MONTH($B8450)</f>
        <v>10</v>
      </c>
      <c r="E8450" s="2" t="s">
        <v>4433</v>
      </c>
      <c r="F8450" s="5" t="n">
        <f aca="false">ROUNDUP(MONTH($B8450)/3,0)</f>
        <v>4</v>
      </c>
      <c r="G8450" s="2" t="s">
        <v>225</v>
      </c>
      <c r="H8450" s="2" t="s">
        <v>226</v>
      </c>
      <c r="I8450" s="2" t="s">
        <v>33</v>
      </c>
      <c r="J8450" s="2" t="s">
        <v>59</v>
      </c>
      <c r="K8450" s="2" t="s">
        <v>71</v>
      </c>
      <c r="L8450" s="2" t="s">
        <v>72</v>
      </c>
      <c r="M8450" s="2" t="s">
        <v>62</v>
      </c>
      <c r="N8450" s="2" t="s">
        <v>51</v>
      </c>
      <c r="O8450" s="2" t="s">
        <v>52</v>
      </c>
      <c r="P8450" s="2" t="s">
        <v>53</v>
      </c>
      <c r="Q8450" s="2" t="s">
        <v>54</v>
      </c>
      <c r="R8450" s="6" t="n">
        <v>3</v>
      </c>
      <c r="S8450" s="7" t="n">
        <v>3180.98</v>
      </c>
      <c r="T8450" s="7" t="n">
        <f aca="false">$R8450*$S8450</f>
        <v>9542.94</v>
      </c>
      <c r="U8450" s="8" t="n">
        <v>0.15</v>
      </c>
      <c r="V8450" s="7" t="n">
        <f aca="false">$T8450*$U8450</f>
        <v>1431.441</v>
      </c>
      <c r="W8450" s="7" t="n">
        <f aca="false">$T8450-$V8450</f>
        <v>8111.499</v>
      </c>
      <c r="X8450" s="7" t="n">
        <v>2515.11</v>
      </c>
      <c r="Y8450" s="7" t="n">
        <f aca="false">$R8450*$X8450</f>
        <v>7545.33</v>
      </c>
      <c r="Z8450" s="7" t="n">
        <f aca="false">$W8450-$Y8450</f>
        <v>566.169000000001</v>
      </c>
      <c r="AA8450" s="8" t="n">
        <f aca="false">IFERROR($Z8450/$W8450,0)</f>
        <v>0.0697983196447415</v>
      </c>
      <c r="AB8450" s="2" t="s">
        <v>42</v>
      </c>
      <c r="AC8450" s="2" t="s">
        <v>43</v>
      </c>
    </row>
    <row r="8451" customFormat="false" ht="15" hidden="false" customHeight="false" outlineLevel="0" collapsed="false">
      <c r="A8451" s="2" t="s">
        <v>9975</v>
      </c>
      <c r="B8451" s="3" t="n">
        <v>45942</v>
      </c>
      <c r="C8451" s="4" t="n">
        <f aca="false">YEAR($B8451)</f>
        <v>2025</v>
      </c>
      <c r="D8451" s="4" t="n">
        <f aca="false">MONTH($B8451)</f>
        <v>10</v>
      </c>
      <c r="E8451" s="2" t="s">
        <v>4433</v>
      </c>
      <c r="F8451" s="5" t="n">
        <f aca="false">ROUNDUP(MONTH($B8451)/3,0)</f>
        <v>4</v>
      </c>
      <c r="G8451" s="2" t="s">
        <v>1524</v>
      </c>
      <c r="H8451" s="2" t="s">
        <v>1500</v>
      </c>
      <c r="I8451" s="2" t="s">
        <v>33</v>
      </c>
      <c r="J8451" s="2" t="s">
        <v>47</v>
      </c>
      <c r="K8451" s="2" t="s">
        <v>48</v>
      </c>
      <c r="L8451" s="2" t="s">
        <v>155</v>
      </c>
      <c r="M8451" s="2" t="s">
        <v>118</v>
      </c>
      <c r="N8451" s="2" t="s">
        <v>63</v>
      </c>
      <c r="O8451" s="2" t="s">
        <v>64</v>
      </c>
      <c r="P8451" s="2" t="s">
        <v>342</v>
      </c>
      <c r="Q8451" s="2" t="s">
        <v>389</v>
      </c>
      <c r="R8451" s="6" t="n">
        <v>2</v>
      </c>
      <c r="S8451" s="7" t="n">
        <v>3568.8</v>
      </c>
      <c r="T8451" s="7" t="n">
        <f aca="false">$R8451*$S8451</f>
        <v>7137.6</v>
      </c>
      <c r="U8451" s="8" t="n">
        <v>0.05</v>
      </c>
      <c r="V8451" s="7" t="n">
        <f aca="false">$T8451*$U8451</f>
        <v>356.88</v>
      </c>
      <c r="W8451" s="7" t="n">
        <f aca="false">$T8451-$V8451</f>
        <v>6780.72</v>
      </c>
      <c r="X8451" s="7" t="n">
        <v>2780.47</v>
      </c>
      <c r="Y8451" s="7" t="n">
        <f aca="false">$R8451*$X8451</f>
        <v>5560.94</v>
      </c>
      <c r="Z8451" s="7" t="n">
        <f aca="false">$W8451-$Y8451</f>
        <v>1219.78</v>
      </c>
      <c r="AA8451" s="8" t="n">
        <f aca="false">IFERROR($Z8451/$W8451,0)</f>
        <v>0.179889451267712</v>
      </c>
      <c r="AB8451" s="2" t="s">
        <v>76</v>
      </c>
      <c r="AC8451" s="2" t="s">
        <v>43</v>
      </c>
    </row>
    <row r="8452" customFormat="false" ht="15" hidden="false" customHeight="false" outlineLevel="0" collapsed="false">
      <c r="A8452" s="2" t="s">
        <v>9976</v>
      </c>
      <c r="B8452" s="3" t="n">
        <v>45942</v>
      </c>
      <c r="C8452" s="4" t="n">
        <f aca="false">YEAR($B8452)</f>
        <v>2025</v>
      </c>
      <c r="D8452" s="4" t="n">
        <f aca="false">MONTH($B8452)</f>
        <v>10</v>
      </c>
      <c r="E8452" s="2" t="s">
        <v>4433</v>
      </c>
      <c r="F8452" s="5" t="n">
        <f aca="false">ROUNDUP(MONTH($B8452)/3,0)</f>
        <v>4</v>
      </c>
      <c r="G8452" s="2" t="s">
        <v>109</v>
      </c>
      <c r="H8452" s="2" t="s">
        <v>110</v>
      </c>
      <c r="I8452" s="2" t="s">
        <v>33</v>
      </c>
      <c r="J8452" s="2" t="s">
        <v>89</v>
      </c>
      <c r="K8452" s="2" t="s">
        <v>97</v>
      </c>
      <c r="L8452" s="2" t="s">
        <v>111</v>
      </c>
      <c r="M8452" s="2" t="s">
        <v>99</v>
      </c>
      <c r="N8452" s="2" t="s">
        <v>63</v>
      </c>
      <c r="O8452" s="2" t="s">
        <v>171</v>
      </c>
      <c r="P8452" s="2" t="s">
        <v>204</v>
      </c>
      <c r="Q8452" s="2" t="s">
        <v>205</v>
      </c>
      <c r="R8452" s="6" t="n">
        <v>3</v>
      </c>
      <c r="S8452" s="7" t="n">
        <v>1216.84</v>
      </c>
      <c r="T8452" s="7" t="n">
        <f aca="false">$R8452*$S8452</f>
        <v>3650.52</v>
      </c>
      <c r="U8452" s="8" t="n">
        <v>0.05</v>
      </c>
      <c r="V8452" s="7" t="n">
        <f aca="false">$T8452*$U8452</f>
        <v>182.526</v>
      </c>
      <c r="W8452" s="7" t="n">
        <f aca="false">$T8452-$V8452</f>
        <v>3467.994</v>
      </c>
      <c r="X8452" s="7" t="n">
        <v>701.92</v>
      </c>
      <c r="Y8452" s="7" t="n">
        <f aca="false">$R8452*$X8452</f>
        <v>2105.76</v>
      </c>
      <c r="Z8452" s="7" t="n">
        <f aca="false">$W8452-$Y8452</f>
        <v>1362.234</v>
      </c>
      <c r="AA8452" s="8" t="n">
        <f aca="false">IFERROR($Z8452/$W8452,0)</f>
        <v>0.392801717650031</v>
      </c>
      <c r="AB8452" s="2" t="s">
        <v>42</v>
      </c>
      <c r="AC8452" s="2" t="s">
        <v>43</v>
      </c>
    </row>
    <row r="8453" customFormat="false" ht="15" hidden="false" customHeight="false" outlineLevel="0" collapsed="false">
      <c r="A8453" s="2" t="s">
        <v>9977</v>
      </c>
      <c r="B8453" s="3" t="n">
        <v>45942</v>
      </c>
      <c r="C8453" s="4" t="n">
        <f aca="false">YEAR($B8453)</f>
        <v>2025</v>
      </c>
      <c r="D8453" s="4" t="n">
        <f aca="false">MONTH($B8453)</f>
        <v>10</v>
      </c>
      <c r="E8453" s="2" t="s">
        <v>4433</v>
      </c>
      <c r="F8453" s="5" t="n">
        <f aca="false">ROUNDUP(MONTH($B8453)/3,0)</f>
        <v>4</v>
      </c>
      <c r="G8453" s="2" t="s">
        <v>145</v>
      </c>
      <c r="H8453" s="2" t="s">
        <v>146</v>
      </c>
      <c r="I8453" s="2" t="s">
        <v>33</v>
      </c>
      <c r="J8453" s="2" t="s">
        <v>147</v>
      </c>
      <c r="K8453" s="2" t="s">
        <v>148</v>
      </c>
      <c r="L8453" s="2" t="s">
        <v>149</v>
      </c>
      <c r="M8453" s="2" t="s">
        <v>217</v>
      </c>
      <c r="N8453" s="2" t="s">
        <v>73</v>
      </c>
      <c r="O8453" s="2" t="s">
        <v>39</v>
      </c>
      <c r="P8453" s="2" t="s">
        <v>40</v>
      </c>
      <c r="Q8453" s="2" t="s">
        <v>334</v>
      </c>
      <c r="R8453" s="6" t="n">
        <v>2</v>
      </c>
      <c r="S8453" s="7" t="n">
        <v>3280.3</v>
      </c>
      <c r="T8453" s="7" t="n">
        <f aca="false">$R8453*$S8453</f>
        <v>6560.6</v>
      </c>
      <c r="U8453" s="8" t="n">
        <v>0</v>
      </c>
      <c r="V8453" s="7" t="n">
        <f aca="false">$T8453*$U8453</f>
        <v>0</v>
      </c>
      <c r="W8453" s="7" t="n">
        <f aca="false">$T8453-$V8453</f>
        <v>6560.6</v>
      </c>
      <c r="X8453" s="7" t="n">
        <v>2305.45</v>
      </c>
      <c r="Y8453" s="7" t="n">
        <f aca="false">$R8453*$X8453</f>
        <v>4610.9</v>
      </c>
      <c r="Z8453" s="7" t="n">
        <f aca="false">$W8453-$Y8453</f>
        <v>1949.7</v>
      </c>
      <c r="AA8453" s="8" t="n">
        <f aca="false">IFERROR($Z8453/$W8453,0)</f>
        <v>0.297183184464836</v>
      </c>
      <c r="AB8453" s="2" t="s">
        <v>85</v>
      </c>
      <c r="AC8453" s="2" t="s">
        <v>93</v>
      </c>
    </row>
    <row r="8454" customFormat="false" ht="15" hidden="false" customHeight="false" outlineLevel="0" collapsed="false">
      <c r="A8454" s="2" t="s">
        <v>9978</v>
      </c>
      <c r="B8454" s="3" t="n">
        <v>45943</v>
      </c>
      <c r="C8454" s="4" t="n">
        <f aca="false">YEAR($B8454)</f>
        <v>2025</v>
      </c>
      <c r="D8454" s="4" t="n">
        <f aca="false">MONTH($B8454)</f>
        <v>10</v>
      </c>
      <c r="E8454" s="2" t="s">
        <v>4433</v>
      </c>
      <c r="F8454" s="5" t="n">
        <f aca="false">ROUNDUP(MONTH($B8454)/3,0)</f>
        <v>4</v>
      </c>
      <c r="G8454" s="2" t="s">
        <v>213</v>
      </c>
      <c r="H8454" s="2" t="s">
        <v>214</v>
      </c>
      <c r="I8454" s="2" t="s">
        <v>33</v>
      </c>
      <c r="J8454" s="2" t="s">
        <v>147</v>
      </c>
      <c r="K8454" s="2" t="s">
        <v>215</v>
      </c>
      <c r="L8454" s="2" t="s">
        <v>216</v>
      </c>
      <c r="M8454" s="2" t="s">
        <v>217</v>
      </c>
      <c r="N8454" s="2" t="s">
        <v>63</v>
      </c>
      <c r="O8454" s="2" t="s">
        <v>171</v>
      </c>
      <c r="P8454" s="2" t="s">
        <v>172</v>
      </c>
      <c r="Q8454" s="2" t="s">
        <v>244</v>
      </c>
      <c r="R8454" s="6" t="n">
        <v>2</v>
      </c>
      <c r="S8454" s="7" t="n">
        <v>3090.39</v>
      </c>
      <c r="T8454" s="7" t="n">
        <f aca="false">$R8454*$S8454</f>
        <v>6180.78</v>
      </c>
      <c r="U8454" s="8" t="n">
        <v>0.05</v>
      </c>
      <c r="V8454" s="7" t="n">
        <f aca="false">$T8454*$U8454</f>
        <v>309.039</v>
      </c>
      <c r="W8454" s="7" t="n">
        <f aca="false">$T8454-$V8454</f>
        <v>5871.741</v>
      </c>
      <c r="X8454" s="7" t="n">
        <v>2090.74</v>
      </c>
      <c r="Y8454" s="7" t="n">
        <f aca="false">$R8454*$X8454</f>
        <v>4181.48</v>
      </c>
      <c r="Z8454" s="7" t="n">
        <f aca="false">$W8454-$Y8454</f>
        <v>1690.261</v>
      </c>
      <c r="AA8454" s="8" t="n">
        <f aca="false">IFERROR($Z8454/$W8454,0)</f>
        <v>0.287863684723151</v>
      </c>
      <c r="AB8454" s="2" t="s">
        <v>55</v>
      </c>
      <c r="AC8454" s="2" t="s">
        <v>43</v>
      </c>
    </row>
    <row r="8455" customFormat="false" ht="15" hidden="false" customHeight="false" outlineLevel="0" collapsed="false">
      <c r="A8455" s="2" t="s">
        <v>9979</v>
      </c>
      <c r="B8455" s="3" t="n">
        <v>45943</v>
      </c>
      <c r="C8455" s="4" t="n">
        <f aca="false">YEAR($B8455)</f>
        <v>2025</v>
      </c>
      <c r="D8455" s="4" t="n">
        <f aca="false">MONTH($B8455)</f>
        <v>10</v>
      </c>
      <c r="E8455" s="2" t="s">
        <v>4433</v>
      </c>
      <c r="F8455" s="5" t="n">
        <f aca="false">ROUNDUP(MONTH($B8455)/3,0)</f>
        <v>4</v>
      </c>
      <c r="G8455" s="2" t="s">
        <v>1840</v>
      </c>
      <c r="H8455" s="2" t="s">
        <v>1633</v>
      </c>
      <c r="I8455" s="2" t="s">
        <v>33</v>
      </c>
      <c r="J8455" s="2" t="s">
        <v>89</v>
      </c>
      <c r="K8455" s="2" t="s">
        <v>124</v>
      </c>
      <c r="L8455" s="2" t="s">
        <v>125</v>
      </c>
      <c r="M8455" s="2" t="s">
        <v>92</v>
      </c>
      <c r="N8455" s="2" t="s">
        <v>51</v>
      </c>
      <c r="O8455" s="2" t="s">
        <v>114</v>
      </c>
      <c r="P8455" s="2" t="s">
        <v>119</v>
      </c>
      <c r="Q8455" s="2" t="s">
        <v>120</v>
      </c>
      <c r="R8455" s="6" t="n">
        <v>2</v>
      </c>
      <c r="S8455" s="7" t="n">
        <v>190.7</v>
      </c>
      <c r="T8455" s="7" t="n">
        <f aca="false">$R8455*$S8455</f>
        <v>381.4</v>
      </c>
      <c r="U8455" s="8" t="n">
        <v>0.05</v>
      </c>
      <c r="V8455" s="7" t="n">
        <f aca="false">$T8455*$U8455</f>
        <v>19.07</v>
      </c>
      <c r="W8455" s="7" t="n">
        <f aca="false">$T8455-$V8455</f>
        <v>362.33</v>
      </c>
      <c r="X8455" s="7" t="n">
        <v>106.18</v>
      </c>
      <c r="Y8455" s="7" t="n">
        <f aca="false">$R8455*$X8455</f>
        <v>212.36</v>
      </c>
      <c r="Z8455" s="7" t="n">
        <f aca="false">$W8455-$Y8455</f>
        <v>149.97</v>
      </c>
      <c r="AA8455" s="8" t="n">
        <f aca="false">IFERROR($Z8455/$W8455,0)</f>
        <v>0.413904451742886</v>
      </c>
      <c r="AB8455" s="2" t="s">
        <v>76</v>
      </c>
      <c r="AC8455" s="2" t="s">
        <v>43</v>
      </c>
    </row>
    <row r="8456" customFormat="false" ht="15" hidden="false" customHeight="false" outlineLevel="0" collapsed="false">
      <c r="A8456" s="2" t="s">
        <v>9980</v>
      </c>
      <c r="B8456" s="3" t="n">
        <v>45943</v>
      </c>
      <c r="C8456" s="4" t="n">
        <f aca="false">YEAR($B8456)</f>
        <v>2025</v>
      </c>
      <c r="D8456" s="4" t="n">
        <f aca="false">MONTH($B8456)</f>
        <v>10</v>
      </c>
      <c r="E8456" s="2" t="s">
        <v>4433</v>
      </c>
      <c r="F8456" s="5" t="n">
        <f aca="false">ROUNDUP(MONTH($B8456)/3,0)</f>
        <v>4</v>
      </c>
      <c r="G8456" s="2" t="s">
        <v>752</v>
      </c>
      <c r="H8456" s="2" t="s">
        <v>753</v>
      </c>
      <c r="I8456" s="2" t="s">
        <v>33</v>
      </c>
      <c r="J8456" s="2" t="s">
        <v>47</v>
      </c>
      <c r="K8456" s="2" t="s">
        <v>221</v>
      </c>
      <c r="L8456" s="2" t="s">
        <v>222</v>
      </c>
      <c r="M8456" s="2" t="s">
        <v>118</v>
      </c>
      <c r="N8456" s="2" t="s">
        <v>51</v>
      </c>
      <c r="O8456" s="2" t="s">
        <v>171</v>
      </c>
      <c r="P8456" s="2" t="s">
        <v>172</v>
      </c>
      <c r="Q8456" s="2" t="s">
        <v>223</v>
      </c>
      <c r="R8456" s="6" t="n">
        <v>2</v>
      </c>
      <c r="S8456" s="7" t="n">
        <v>556.66</v>
      </c>
      <c r="T8456" s="7" t="n">
        <f aca="false">$R8456*$S8456</f>
        <v>1113.32</v>
      </c>
      <c r="U8456" s="8" t="n">
        <v>0.05</v>
      </c>
      <c r="V8456" s="7" t="n">
        <f aca="false">$T8456*$U8456</f>
        <v>55.666</v>
      </c>
      <c r="W8456" s="7" t="n">
        <f aca="false">$T8456-$V8456</f>
        <v>1057.654</v>
      </c>
      <c r="X8456" s="7" t="n">
        <v>345.43</v>
      </c>
      <c r="Y8456" s="7" t="n">
        <f aca="false">$R8456*$X8456</f>
        <v>690.86</v>
      </c>
      <c r="Z8456" s="7" t="n">
        <f aca="false">$W8456-$Y8456</f>
        <v>366.794</v>
      </c>
      <c r="AA8456" s="8" t="n">
        <f aca="false">IFERROR($Z8456/$W8456,0)</f>
        <v>0.346799614996965</v>
      </c>
      <c r="AB8456" s="2" t="s">
        <v>42</v>
      </c>
      <c r="AC8456" s="2" t="s">
        <v>43</v>
      </c>
    </row>
    <row r="8457" customFormat="false" ht="15" hidden="false" customHeight="false" outlineLevel="0" collapsed="false">
      <c r="A8457" s="2" t="s">
        <v>9981</v>
      </c>
      <c r="B8457" s="3" t="n">
        <v>45943</v>
      </c>
      <c r="C8457" s="4" t="n">
        <f aca="false">YEAR($B8457)</f>
        <v>2025</v>
      </c>
      <c r="D8457" s="4" t="n">
        <f aca="false">MONTH($B8457)</f>
        <v>10</v>
      </c>
      <c r="E8457" s="2" t="s">
        <v>4433</v>
      </c>
      <c r="F8457" s="5" t="n">
        <f aca="false">ROUNDUP(MONTH($B8457)/3,0)</f>
        <v>4</v>
      </c>
      <c r="G8457" s="2" t="s">
        <v>575</v>
      </c>
      <c r="H8457" s="2" t="s">
        <v>576</v>
      </c>
      <c r="I8457" s="2" t="s">
        <v>33</v>
      </c>
      <c r="J8457" s="2" t="s">
        <v>47</v>
      </c>
      <c r="K8457" s="2" t="s">
        <v>196</v>
      </c>
      <c r="L8457" s="2" t="s">
        <v>197</v>
      </c>
      <c r="M8457" s="2" t="s">
        <v>118</v>
      </c>
      <c r="N8457" s="2" t="s">
        <v>63</v>
      </c>
      <c r="O8457" s="2" t="s">
        <v>39</v>
      </c>
      <c r="P8457" s="2" t="s">
        <v>40</v>
      </c>
      <c r="Q8457" s="2" t="s">
        <v>41</v>
      </c>
      <c r="R8457" s="6" t="n">
        <v>2</v>
      </c>
      <c r="S8457" s="7" t="n">
        <v>511.21</v>
      </c>
      <c r="T8457" s="7" t="n">
        <f aca="false">$R8457*$S8457</f>
        <v>1022.42</v>
      </c>
      <c r="U8457" s="8" t="n">
        <v>0.03</v>
      </c>
      <c r="V8457" s="7" t="n">
        <f aca="false">$T8457*$U8457</f>
        <v>30.6726</v>
      </c>
      <c r="W8457" s="7" t="n">
        <f aca="false">$T8457-$V8457</f>
        <v>991.7474</v>
      </c>
      <c r="X8457" s="7" t="n">
        <v>345.77</v>
      </c>
      <c r="Y8457" s="7" t="n">
        <f aca="false">$R8457*$X8457</f>
        <v>691.54</v>
      </c>
      <c r="Z8457" s="7" t="n">
        <f aca="false">$W8457-$Y8457</f>
        <v>300.2074</v>
      </c>
      <c r="AA8457" s="8" t="n">
        <f aca="false">IFERROR($Z8457/$W8457,0)</f>
        <v>0.302705507470955</v>
      </c>
      <c r="AB8457" s="2" t="s">
        <v>85</v>
      </c>
      <c r="AC8457" s="2" t="s">
        <v>43</v>
      </c>
    </row>
    <row r="8458" customFormat="false" ht="15" hidden="false" customHeight="false" outlineLevel="0" collapsed="false">
      <c r="A8458" s="2" t="s">
        <v>9982</v>
      </c>
      <c r="B8458" s="3" t="n">
        <v>45943</v>
      </c>
      <c r="C8458" s="4" t="n">
        <f aca="false">YEAR($B8458)</f>
        <v>2025</v>
      </c>
      <c r="D8458" s="4" t="n">
        <f aca="false">MONTH($B8458)</f>
        <v>10</v>
      </c>
      <c r="E8458" s="2" t="s">
        <v>4433</v>
      </c>
      <c r="F8458" s="5" t="n">
        <f aca="false">ROUNDUP(MONTH($B8458)/3,0)</f>
        <v>4</v>
      </c>
      <c r="G8458" s="2" t="s">
        <v>1045</v>
      </c>
      <c r="H8458" s="2" t="s">
        <v>307</v>
      </c>
      <c r="I8458" s="2" t="s">
        <v>104</v>
      </c>
      <c r="J8458" s="2" t="s">
        <v>47</v>
      </c>
      <c r="K8458" s="2" t="s">
        <v>48</v>
      </c>
      <c r="L8458" s="2" t="s">
        <v>155</v>
      </c>
      <c r="M8458" s="2" t="s">
        <v>168</v>
      </c>
      <c r="N8458" s="2" t="s">
        <v>63</v>
      </c>
      <c r="O8458" s="2" t="s">
        <v>39</v>
      </c>
      <c r="P8458" s="2" t="s">
        <v>40</v>
      </c>
      <c r="Q8458" s="2" t="s">
        <v>334</v>
      </c>
      <c r="R8458" s="6" t="n">
        <v>13</v>
      </c>
      <c r="S8458" s="7" t="n">
        <v>3493.13</v>
      </c>
      <c r="T8458" s="7" t="n">
        <f aca="false">$R8458*$S8458</f>
        <v>45410.69</v>
      </c>
      <c r="U8458" s="8" t="n">
        <v>0.05</v>
      </c>
      <c r="V8458" s="7" t="n">
        <f aca="false">$T8458*$U8458</f>
        <v>2270.5345</v>
      </c>
      <c r="W8458" s="7" t="n">
        <f aca="false">$T8458-$V8458</f>
        <v>43140.1555</v>
      </c>
      <c r="X8458" s="7" t="n">
        <v>2607.8</v>
      </c>
      <c r="Y8458" s="7" t="n">
        <f aca="false">$R8458*$X8458</f>
        <v>33901.4</v>
      </c>
      <c r="Z8458" s="7" t="n">
        <f aca="false">$W8458-$Y8458</f>
        <v>9238.7555</v>
      </c>
      <c r="AA8458" s="8" t="n">
        <f aca="false">IFERROR($Z8458/$W8458,0)</f>
        <v>0.214156750084037</v>
      </c>
      <c r="AB8458" s="2" t="s">
        <v>67</v>
      </c>
      <c r="AC8458" s="2" t="s">
        <v>43</v>
      </c>
    </row>
    <row r="8459" customFormat="false" ht="15" hidden="false" customHeight="false" outlineLevel="0" collapsed="false">
      <c r="A8459" s="2" t="s">
        <v>9983</v>
      </c>
      <c r="B8459" s="3" t="n">
        <v>45943</v>
      </c>
      <c r="C8459" s="4" t="n">
        <f aca="false">YEAR($B8459)</f>
        <v>2025</v>
      </c>
      <c r="D8459" s="4" t="n">
        <f aca="false">MONTH($B8459)</f>
        <v>10</v>
      </c>
      <c r="E8459" s="2" t="s">
        <v>4433</v>
      </c>
      <c r="F8459" s="5" t="n">
        <f aca="false">ROUNDUP(MONTH($B8459)/3,0)</f>
        <v>4</v>
      </c>
      <c r="G8459" s="2" t="s">
        <v>145</v>
      </c>
      <c r="H8459" s="2" t="s">
        <v>146</v>
      </c>
      <c r="I8459" s="2" t="s">
        <v>33</v>
      </c>
      <c r="J8459" s="2" t="s">
        <v>147</v>
      </c>
      <c r="K8459" s="2" t="s">
        <v>148</v>
      </c>
      <c r="L8459" s="2" t="s">
        <v>149</v>
      </c>
      <c r="M8459" s="2" t="s">
        <v>217</v>
      </c>
      <c r="N8459" s="2" t="s">
        <v>51</v>
      </c>
      <c r="O8459" s="2" t="s">
        <v>64</v>
      </c>
      <c r="P8459" s="2" t="s">
        <v>342</v>
      </c>
      <c r="Q8459" s="2" t="s">
        <v>408</v>
      </c>
      <c r="R8459" s="6" t="n">
        <v>1</v>
      </c>
      <c r="S8459" s="7" t="n">
        <v>6027.01</v>
      </c>
      <c r="T8459" s="7" t="n">
        <f aca="false">$R8459*$S8459</f>
        <v>6027.01</v>
      </c>
      <c r="U8459" s="8" t="n">
        <v>0.08</v>
      </c>
      <c r="V8459" s="7" t="n">
        <f aca="false">$T8459*$U8459</f>
        <v>482.1608</v>
      </c>
      <c r="W8459" s="7" t="n">
        <f aca="false">$T8459-$V8459</f>
        <v>5544.8492</v>
      </c>
      <c r="X8459" s="7" t="n">
        <v>4376.64</v>
      </c>
      <c r="Y8459" s="7" t="n">
        <f aca="false">$R8459*$X8459</f>
        <v>4376.64</v>
      </c>
      <c r="Z8459" s="7" t="n">
        <f aca="false">$W8459-$Y8459</f>
        <v>1168.2092</v>
      </c>
      <c r="AA8459" s="8" t="n">
        <f aca="false">IFERROR($Z8459/$W8459,0)</f>
        <v>0.210683673777819</v>
      </c>
      <c r="AB8459" s="2" t="s">
        <v>85</v>
      </c>
      <c r="AC8459" s="2" t="s">
        <v>43</v>
      </c>
    </row>
    <row r="8460" customFormat="false" ht="15" hidden="false" customHeight="false" outlineLevel="0" collapsed="false">
      <c r="A8460" s="2" t="s">
        <v>9984</v>
      </c>
      <c r="B8460" s="3" t="n">
        <v>45943</v>
      </c>
      <c r="C8460" s="4" t="n">
        <f aca="false">YEAR($B8460)</f>
        <v>2025</v>
      </c>
      <c r="D8460" s="4" t="n">
        <f aca="false">MONTH($B8460)</f>
        <v>10</v>
      </c>
      <c r="E8460" s="2" t="s">
        <v>4433</v>
      </c>
      <c r="F8460" s="5" t="n">
        <f aca="false">ROUNDUP(MONTH($B8460)/3,0)</f>
        <v>4</v>
      </c>
      <c r="G8460" s="2" t="s">
        <v>794</v>
      </c>
      <c r="H8460" s="2" t="s">
        <v>795</v>
      </c>
      <c r="I8460" s="2" t="s">
        <v>33</v>
      </c>
      <c r="J8460" s="2" t="s">
        <v>59</v>
      </c>
      <c r="K8460" s="2" t="s">
        <v>71</v>
      </c>
      <c r="L8460" s="2" t="s">
        <v>72</v>
      </c>
      <c r="M8460" s="2" t="s">
        <v>131</v>
      </c>
      <c r="N8460" s="2" t="s">
        <v>51</v>
      </c>
      <c r="O8460" s="2" t="s">
        <v>39</v>
      </c>
      <c r="P8460" s="2" t="s">
        <v>40</v>
      </c>
      <c r="Q8460" s="2" t="s">
        <v>100</v>
      </c>
      <c r="R8460" s="6" t="n">
        <v>3</v>
      </c>
      <c r="S8460" s="7" t="n">
        <v>1771.84</v>
      </c>
      <c r="T8460" s="7" t="n">
        <f aca="false">$R8460*$S8460</f>
        <v>5315.52</v>
      </c>
      <c r="U8460" s="8" t="n">
        <v>0.15</v>
      </c>
      <c r="V8460" s="7" t="n">
        <f aca="false">$T8460*$U8460</f>
        <v>797.328</v>
      </c>
      <c r="W8460" s="7" t="n">
        <f aca="false">$T8460-$V8460</f>
        <v>4518.192</v>
      </c>
      <c r="X8460" s="7" t="n">
        <v>1252.32</v>
      </c>
      <c r="Y8460" s="7" t="n">
        <f aca="false">$R8460*$X8460</f>
        <v>3756.96</v>
      </c>
      <c r="Z8460" s="7" t="n">
        <f aca="false">$W8460-$Y8460</f>
        <v>761.232</v>
      </c>
      <c r="AA8460" s="8" t="n">
        <f aca="false">IFERROR($Z8460/$W8460,0)</f>
        <v>0.168481551912801</v>
      </c>
      <c r="AB8460" s="2" t="s">
        <v>55</v>
      </c>
      <c r="AC8460" s="2" t="s">
        <v>43</v>
      </c>
    </row>
    <row r="8461" customFormat="false" ht="15" hidden="false" customHeight="false" outlineLevel="0" collapsed="false">
      <c r="A8461" s="2" t="s">
        <v>9985</v>
      </c>
      <c r="B8461" s="3" t="n">
        <v>45943</v>
      </c>
      <c r="C8461" s="4" t="n">
        <f aca="false">YEAR($B8461)</f>
        <v>2025</v>
      </c>
      <c r="D8461" s="4" t="n">
        <f aca="false">MONTH($B8461)</f>
        <v>10</v>
      </c>
      <c r="E8461" s="2" t="s">
        <v>4433</v>
      </c>
      <c r="F8461" s="5" t="n">
        <f aca="false">ROUNDUP(MONTH($B8461)/3,0)</f>
        <v>4</v>
      </c>
      <c r="G8461" s="2" t="s">
        <v>1300</v>
      </c>
      <c r="H8461" s="2" t="s">
        <v>766</v>
      </c>
      <c r="I8461" s="2" t="s">
        <v>177</v>
      </c>
      <c r="J8461" s="2" t="s">
        <v>47</v>
      </c>
      <c r="K8461" s="2" t="s">
        <v>185</v>
      </c>
      <c r="L8461" s="2" t="s">
        <v>186</v>
      </c>
      <c r="M8461" s="2" t="s">
        <v>50</v>
      </c>
      <c r="N8461" s="2" t="s">
        <v>51</v>
      </c>
      <c r="O8461" s="2" t="s">
        <v>64</v>
      </c>
      <c r="P8461" s="2" t="s">
        <v>342</v>
      </c>
      <c r="Q8461" s="2" t="s">
        <v>408</v>
      </c>
      <c r="R8461" s="6" t="n">
        <v>8</v>
      </c>
      <c r="S8461" s="7" t="n">
        <v>5694.15</v>
      </c>
      <c r="T8461" s="7" t="n">
        <f aca="false">$R8461*$S8461</f>
        <v>45553.2</v>
      </c>
      <c r="U8461" s="8" t="n">
        <v>0.12</v>
      </c>
      <c r="V8461" s="7" t="n">
        <f aca="false">$T8461*$U8461</f>
        <v>5466.384</v>
      </c>
      <c r="W8461" s="7" t="n">
        <f aca="false">$T8461-$V8461</f>
        <v>40086.816</v>
      </c>
      <c r="X8461" s="7" t="n">
        <v>4283.37</v>
      </c>
      <c r="Y8461" s="7" t="n">
        <f aca="false">$R8461*$X8461</f>
        <v>34266.96</v>
      </c>
      <c r="Z8461" s="7" t="n">
        <f aca="false">$W8461-$Y8461</f>
        <v>5819.856</v>
      </c>
      <c r="AA8461" s="8" t="n">
        <f aca="false">IFERROR($Z8461/$W8461,0)</f>
        <v>0.145181298509715</v>
      </c>
      <c r="AB8461" s="2" t="s">
        <v>55</v>
      </c>
      <c r="AC8461" s="2" t="s">
        <v>43</v>
      </c>
    </row>
    <row r="8462" customFormat="false" ht="15" hidden="false" customHeight="false" outlineLevel="0" collapsed="false">
      <c r="A8462" s="2" t="s">
        <v>9986</v>
      </c>
      <c r="B8462" s="3" t="n">
        <v>45943</v>
      </c>
      <c r="C8462" s="4" t="n">
        <f aca="false">YEAR($B8462)</f>
        <v>2025</v>
      </c>
      <c r="D8462" s="4" t="n">
        <f aca="false">MONTH($B8462)</f>
        <v>10</v>
      </c>
      <c r="E8462" s="2" t="s">
        <v>4433</v>
      </c>
      <c r="F8462" s="5" t="n">
        <f aca="false">ROUNDUP(MONTH($B8462)/3,0)</f>
        <v>4</v>
      </c>
      <c r="G8462" s="2" t="s">
        <v>2091</v>
      </c>
      <c r="H8462" s="2" t="s">
        <v>2092</v>
      </c>
      <c r="I8462" s="2" t="s">
        <v>33</v>
      </c>
      <c r="J8462" s="2" t="s">
        <v>47</v>
      </c>
      <c r="K8462" s="2" t="s">
        <v>221</v>
      </c>
      <c r="L8462" s="2" t="s">
        <v>222</v>
      </c>
      <c r="M8462" s="2" t="s">
        <v>168</v>
      </c>
      <c r="N8462" s="2" t="s">
        <v>51</v>
      </c>
      <c r="O8462" s="2" t="s">
        <v>171</v>
      </c>
      <c r="P8462" s="2" t="s">
        <v>180</v>
      </c>
      <c r="Q8462" s="2" t="s">
        <v>181</v>
      </c>
      <c r="R8462" s="6" t="n">
        <v>3</v>
      </c>
      <c r="S8462" s="7" t="n">
        <v>2611.53</v>
      </c>
      <c r="T8462" s="7" t="n">
        <f aca="false">$R8462*$S8462</f>
        <v>7834.59</v>
      </c>
      <c r="U8462" s="8" t="n">
        <v>0.1</v>
      </c>
      <c r="V8462" s="7" t="n">
        <f aca="false">$T8462*$U8462</f>
        <v>783.459</v>
      </c>
      <c r="W8462" s="7" t="n">
        <f aca="false">$T8462-$V8462</f>
        <v>7051.131</v>
      </c>
      <c r="X8462" s="7" t="n">
        <v>1684.4</v>
      </c>
      <c r="Y8462" s="7" t="n">
        <f aca="false">$R8462*$X8462</f>
        <v>5053.2</v>
      </c>
      <c r="Z8462" s="7" t="n">
        <f aca="false">$W8462-$Y8462</f>
        <v>1997.931</v>
      </c>
      <c r="AA8462" s="8" t="n">
        <f aca="false">IFERROR($Z8462/$W8462,0)</f>
        <v>0.283349011669192</v>
      </c>
      <c r="AB8462" s="2" t="s">
        <v>85</v>
      </c>
      <c r="AC8462" s="2" t="s">
        <v>43</v>
      </c>
    </row>
    <row r="8463" customFormat="false" ht="15" hidden="false" customHeight="false" outlineLevel="0" collapsed="false">
      <c r="A8463" s="2" t="s">
        <v>9987</v>
      </c>
      <c r="B8463" s="3" t="n">
        <v>45943</v>
      </c>
      <c r="C8463" s="4" t="n">
        <f aca="false">YEAR($B8463)</f>
        <v>2025</v>
      </c>
      <c r="D8463" s="4" t="n">
        <f aca="false">MONTH($B8463)</f>
        <v>10</v>
      </c>
      <c r="E8463" s="2" t="s">
        <v>4433</v>
      </c>
      <c r="F8463" s="5" t="n">
        <f aca="false">ROUNDUP(MONTH($B8463)/3,0)</f>
        <v>4</v>
      </c>
      <c r="G8463" s="2" t="s">
        <v>3904</v>
      </c>
      <c r="H8463" s="2" t="s">
        <v>1152</v>
      </c>
      <c r="I8463" s="2" t="s">
        <v>177</v>
      </c>
      <c r="J8463" s="2" t="s">
        <v>47</v>
      </c>
      <c r="K8463" s="2" t="s">
        <v>185</v>
      </c>
      <c r="L8463" s="2" t="s">
        <v>186</v>
      </c>
      <c r="M8463" s="2" t="s">
        <v>156</v>
      </c>
      <c r="N8463" s="2" t="s">
        <v>63</v>
      </c>
      <c r="O8463" s="2" t="s">
        <v>52</v>
      </c>
      <c r="P8463" s="2" t="s">
        <v>83</v>
      </c>
      <c r="Q8463" s="2" t="s">
        <v>84</v>
      </c>
      <c r="R8463" s="6" t="n">
        <v>10</v>
      </c>
      <c r="S8463" s="7" t="n">
        <v>4511.22</v>
      </c>
      <c r="T8463" s="7" t="n">
        <f aca="false">$R8463*$S8463</f>
        <v>45112.2</v>
      </c>
      <c r="U8463" s="8" t="n">
        <v>0.12</v>
      </c>
      <c r="V8463" s="7" t="n">
        <f aca="false">$T8463*$U8463</f>
        <v>5413.464</v>
      </c>
      <c r="W8463" s="7" t="n">
        <f aca="false">$T8463-$V8463</f>
        <v>39698.736</v>
      </c>
      <c r="X8463" s="7" t="n">
        <v>3581.02</v>
      </c>
      <c r="Y8463" s="7" t="n">
        <f aca="false">$R8463*$X8463</f>
        <v>35810.2</v>
      </c>
      <c r="Z8463" s="7" t="n">
        <f aca="false">$W8463-$Y8463</f>
        <v>3888.53600000001</v>
      </c>
      <c r="AA8463" s="8" t="n">
        <f aca="false">IFERROR($Z8463/$W8463,0)</f>
        <v>0.0979511287210758</v>
      </c>
      <c r="AB8463" s="2" t="s">
        <v>85</v>
      </c>
      <c r="AC8463" s="2" t="s">
        <v>43</v>
      </c>
    </row>
    <row r="8464" customFormat="false" ht="15" hidden="false" customHeight="false" outlineLevel="0" collapsed="false">
      <c r="A8464" s="2" t="s">
        <v>9988</v>
      </c>
      <c r="B8464" s="3" t="n">
        <v>45943</v>
      </c>
      <c r="C8464" s="4" t="n">
        <f aca="false">YEAR($B8464)</f>
        <v>2025</v>
      </c>
      <c r="D8464" s="4" t="n">
        <f aca="false">MONTH($B8464)</f>
        <v>10</v>
      </c>
      <c r="E8464" s="2" t="s">
        <v>4433</v>
      </c>
      <c r="F8464" s="5" t="n">
        <f aca="false">ROUNDUP(MONTH($B8464)/3,0)</f>
        <v>4</v>
      </c>
      <c r="G8464" s="2" t="s">
        <v>1198</v>
      </c>
      <c r="H8464" s="2" t="s">
        <v>1199</v>
      </c>
      <c r="I8464" s="2" t="s">
        <v>33</v>
      </c>
      <c r="J8464" s="2" t="s">
        <v>47</v>
      </c>
      <c r="K8464" s="2" t="s">
        <v>196</v>
      </c>
      <c r="L8464" s="2" t="s">
        <v>197</v>
      </c>
      <c r="M8464" s="2" t="s">
        <v>168</v>
      </c>
      <c r="N8464" s="2" t="s">
        <v>38</v>
      </c>
      <c r="O8464" s="2" t="s">
        <v>52</v>
      </c>
      <c r="P8464" s="2" t="s">
        <v>126</v>
      </c>
      <c r="Q8464" s="2" t="s">
        <v>127</v>
      </c>
      <c r="R8464" s="6" t="n">
        <v>2</v>
      </c>
      <c r="S8464" s="7" t="n">
        <v>1129.29</v>
      </c>
      <c r="T8464" s="7" t="n">
        <f aca="false">$R8464*$S8464</f>
        <v>2258.58</v>
      </c>
      <c r="U8464" s="8" t="n">
        <v>0.03</v>
      </c>
      <c r="V8464" s="7" t="n">
        <f aca="false">$T8464*$U8464</f>
        <v>67.7574</v>
      </c>
      <c r="W8464" s="7" t="n">
        <f aca="false">$T8464-$V8464</f>
        <v>2190.8226</v>
      </c>
      <c r="X8464" s="7" t="n">
        <v>775.99</v>
      </c>
      <c r="Y8464" s="7" t="n">
        <f aca="false">$R8464*$X8464</f>
        <v>1551.98</v>
      </c>
      <c r="Z8464" s="7" t="n">
        <f aca="false">$W8464-$Y8464</f>
        <v>638.8426</v>
      </c>
      <c r="AA8464" s="8" t="n">
        <f aca="false">IFERROR($Z8464/$W8464,0)</f>
        <v>0.291599420236034</v>
      </c>
      <c r="AB8464" s="2" t="s">
        <v>85</v>
      </c>
      <c r="AC8464" s="2" t="s">
        <v>43</v>
      </c>
    </row>
    <row r="8465" customFormat="false" ht="15" hidden="false" customHeight="false" outlineLevel="0" collapsed="false">
      <c r="A8465" s="2" t="s">
        <v>9989</v>
      </c>
      <c r="B8465" s="3" t="n">
        <v>45943</v>
      </c>
      <c r="C8465" s="4" t="n">
        <f aca="false">YEAR($B8465)</f>
        <v>2025</v>
      </c>
      <c r="D8465" s="4" t="n">
        <f aca="false">MONTH($B8465)</f>
        <v>10</v>
      </c>
      <c r="E8465" s="2" t="s">
        <v>4433</v>
      </c>
      <c r="F8465" s="5" t="n">
        <f aca="false">ROUNDUP(MONTH($B8465)/3,0)</f>
        <v>4</v>
      </c>
      <c r="G8465" s="2" t="s">
        <v>1552</v>
      </c>
      <c r="H8465" s="2" t="s">
        <v>1553</v>
      </c>
      <c r="I8465" s="2" t="s">
        <v>104</v>
      </c>
      <c r="J8465" s="2" t="s">
        <v>47</v>
      </c>
      <c r="K8465" s="2" t="s">
        <v>48</v>
      </c>
      <c r="L8465" s="2" t="s">
        <v>49</v>
      </c>
      <c r="M8465" s="2" t="s">
        <v>105</v>
      </c>
      <c r="N8465" s="2" t="s">
        <v>51</v>
      </c>
      <c r="O8465" s="2" t="s">
        <v>39</v>
      </c>
      <c r="P8465" s="2" t="s">
        <v>106</v>
      </c>
      <c r="Q8465" s="2" t="s">
        <v>136</v>
      </c>
      <c r="R8465" s="6" t="n">
        <v>3</v>
      </c>
      <c r="S8465" s="7" t="n">
        <v>2007.44</v>
      </c>
      <c r="T8465" s="7" t="n">
        <f aca="false">$R8465*$S8465</f>
        <v>6022.32</v>
      </c>
      <c r="U8465" s="8" t="n">
        <v>0.03</v>
      </c>
      <c r="V8465" s="7" t="n">
        <f aca="false">$T8465*$U8465</f>
        <v>180.6696</v>
      </c>
      <c r="W8465" s="7" t="n">
        <f aca="false">$T8465-$V8465</f>
        <v>5841.6504</v>
      </c>
      <c r="X8465" s="7" t="n">
        <v>1453.82</v>
      </c>
      <c r="Y8465" s="7" t="n">
        <f aca="false">$R8465*$X8465</f>
        <v>4361.46</v>
      </c>
      <c r="Z8465" s="7" t="n">
        <f aca="false">$W8465-$Y8465</f>
        <v>1480.1904</v>
      </c>
      <c r="AA8465" s="8" t="n">
        <f aca="false">IFERROR($Z8465/$W8465,0)</f>
        <v>0.253385652794286</v>
      </c>
      <c r="AB8465" s="2" t="s">
        <v>76</v>
      </c>
      <c r="AC8465" s="2" t="s">
        <v>246</v>
      </c>
    </row>
    <row r="8466" customFormat="false" ht="15" hidden="false" customHeight="false" outlineLevel="0" collapsed="false">
      <c r="A8466" s="2" t="s">
        <v>9990</v>
      </c>
      <c r="B8466" s="3" t="n">
        <v>45943</v>
      </c>
      <c r="C8466" s="4" t="n">
        <f aca="false">YEAR($B8466)</f>
        <v>2025</v>
      </c>
      <c r="D8466" s="4" t="n">
        <f aca="false">MONTH($B8466)</f>
        <v>10</v>
      </c>
      <c r="E8466" s="2" t="s">
        <v>4433</v>
      </c>
      <c r="F8466" s="5" t="n">
        <f aca="false">ROUNDUP(MONTH($B8466)/3,0)</f>
        <v>4</v>
      </c>
      <c r="G8466" s="2" t="s">
        <v>145</v>
      </c>
      <c r="H8466" s="2" t="s">
        <v>146</v>
      </c>
      <c r="I8466" s="2" t="s">
        <v>33</v>
      </c>
      <c r="J8466" s="2" t="s">
        <v>147</v>
      </c>
      <c r="K8466" s="2" t="s">
        <v>148</v>
      </c>
      <c r="L8466" s="2" t="s">
        <v>149</v>
      </c>
      <c r="M8466" s="2" t="s">
        <v>217</v>
      </c>
      <c r="N8466" s="2" t="s">
        <v>51</v>
      </c>
      <c r="O8466" s="2" t="s">
        <v>114</v>
      </c>
      <c r="P8466" s="2" t="s">
        <v>115</v>
      </c>
      <c r="Q8466" s="2" t="s">
        <v>116</v>
      </c>
      <c r="R8466" s="6" t="n">
        <v>2</v>
      </c>
      <c r="S8466" s="7" t="n">
        <v>295.02</v>
      </c>
      <c r="T8466" s="7" t="n">
        <f aca="false">$R8466*$S8466</f>
        <v>590.04</v>
      </c>
      <c r="U8466" s="8" t="n">
        <v>0.08</v>
      </c>
      <c r="V8466" s="7" t="n">
        <f aca="false">$T8466*$U8466</f>
        <v>47.2032</v>
      </c>
      <c r="W8466" s="7" t="n">
        <f aca="false">$T8466-$V8466</f>
        <v>542.8368</v>
      </c>
      <c r="X8466" s="7" t="n">
        <v>143.11</v>
      </c>
      <c r="Y8466" s="7" t="n">
        <f aca="false">$R8466*$X8466</f>
        <v>286.22</v>
      </c>
      <c r="Z8466" s="7" t="n">
        <f aca="false">$W8466-$Y8466</f>
        <v>256.6168</v>
      </c>
      <c r="AA8466" s="8" t="n">
        <f aca="false">IFERROR($Z8466/$W8466,0)</f>
        <v>0.472732872937133</v>
      </c>
      <c r="AB8466" s="2" t="s">
        <v>67</v>
      </c>
      <c r="AC8466" s="2" t="s">
        <v>43</v>
      </c>
    </row>
    <row r="8467" customFormat="false" ht="15" hidden="false" customHeight="false" outlineLevel="0" collapsed="false">
      <c r="A8467" s="2" t="s">
        <v>9991</v>
      </c>
      <c r="B8467" s="3" t="n">
        <v>45943</v>
      </c>
      <c r="C8467" s="4" t="n">
        <f aca="false">YEAR($B8467)</f>
        <v>2025</v>
      </c>
      <c r="D8467" s="4" t="n">
        <f aca="false">MONTH($B8467)</f>
        <v>10</v>
      </c>
      <c r="E8467" s="2" t="s">
        <v>4433</v>
      </c>
      <c r="F8467" s="5" t="n">
        <f aca="false">ROUNDUP(MONTH($B8467)/3,0)</f>
        <v>4</v>
      </c>
      <c r="G8467" s="2" t="s">
        <v>1817</v>
      </c>
      <c r="H8467" s="2" t="s">
        <v>680</v>
      </c>
      <c r="I8467" s="2" t="s">
        <v>33</v>
      </c>
      <c r="J8467" s="2" t="s">
        <v>89</v>
      </c>
      <c r="K8467" s="2" t="s">
        <v>124</v>
      </c>
      <c r="L8467" s="2" t="s">
        <v>125</v>
      </c>
      <c r="M8467" s="2" t="s">
        <v>92</v>
      </c>
      <c r="N8467" s="2" t="s">
        <v>51</v>
      </c>
      <c r="O8467" s="2" t="s">
        <v>171</v>
      </c>
      <c r="P8467" s="2" t="s">
        <v>204</v>
      </c>
      <c r="Q8467" s="2" t="s">
        <v>264</v>
      </c>
      <c r="R8467" s="6" t="n">
        <v>1</v>
      </c>
      <c r="S8467" s="7" t="n">
        <v>1417.04</v>
      </c>
      <c r="T8467" s="7" t="n">
        <f aca="false">$R8467*$S8467</f>
        <v>1417.04</v>
      </c>
      <c r="U8467" s="8" t="n">
        <v>0.03</v>
      </c>
      <c r="V8467" s="7" t="n">
        <f aca="false">$T8467*$U8467</f>
        <v>42.5112</v>
      </c>
      <c r="W8467" s="7" t="n">
        <f aca="false">$T8467-$V8467</f>
        <v>1374.5288</v>
      </c>
      <c r="X8467" s="7" t="n">
        <v>932.52</v>
      </c>
      <c r="Y8467" s="7" t="n">
        <f aca="false">$R8467*$X8467</f>
        <v>932.52</v>
      </c>
      <c r="Z8467" s="7" t="n">
        <f aca="false">$W8467-$Y8467</f>
        <v>442.0088</v>
      </c>
      <c r="AA8467" s="8" t="n">
        <f aca="false">IFERROR($Z8467/$W8467,0)</f>
        <v>0.32157114496255</v>
      </c>
      <c r="AB8467" s="2" t="s">
        <v>85</v>
      </c>
      <c r="AC8467" s="2" t="s">
        <v>43</v>
      </c>
    </row>
    <row r="8468" customFormat="false" ht="15" hidden="false" customHeight="false" outlineLevel="0" collapsed="false">
      <c r="A8468" s="2" t="s">
        <v>9992</v>
      </c>
      <c r="B8468" s="3" t="n">
        <v>45943</v>
      </c>
      <c r="C8468" s="4" t="n">
        <f aca="false">YEAR($B8468)</f>
        <v>2025</v>
      </c>
      <c r="D8468" s="4" t="n">
        <f aca="false">MONTH($B8468)</f>
        <v>10</v>
      </c>
      <c r="E8468" s="2" t="s">
        <v>4433</v>
      </c>
      <c r="F8468" s="5" t="n">
        <f aca="false">ROUNDUP(MONTH($B8468)/3,0)</f>
        <v>4</v>
      </c>
      <c r="G8468" s="2" t="s">
        <v>1248</v>
      </c>
      <c r="H8468" s="2" t="s">
        <v>1249</v>
      </c>
      <c r="I8468" s="2" t="s">
        <v>33</v>
      </c>
      <c r="J8468" s="2" t="s">
        <v>89</v>
      </c>
      <c r="K8468" s="2" t="s">
        <v>97</v>
      </c>
      <c r="L8468" s="2" t="s">
        <v>111</v>
      </c>
      <c r="M8468" s="2" t="s">
        <v>99</v>
      </c>
      <c r="N8468" s="2" t="s">
        <v>63</v>
      </c>
      <c r="O8468" s="2" t="s">
        <v>39</v>
      </c>
      <c r="P8468" s="2" t="s">
        <v>106</v>
      </c>
      <c r="Q8468" s="2" t="s">
        <v>107</v>
      </c>
      <c r="R8468" s="6" t="n">
        <v>3</v>
      </c>
      <c r="S8468" s="7" t="n">
        <v>2635.63</v>
      </c>
      <c r="T8468" s="7" t="n">
        <f aca="false">$R8468*$S8468</f>
        <v>7906.89</v>
      </c>
      <c r="U8468" s="8" t="n">
        <v>0.08</v>
      </c>
      <c r="V8468" s="7" t="n">
        <f aca="false">$T8468*$U8468</f>
        <v>632.5512</v>
      </c>
      <c r="W8468" s="7" t="n">
        <f aca="false">$T8468-$V8468</f>
        <v>7274.3388</v>
      </c>
      <c r="X8468" s="7" t="n">
        <v>1911.06</v>
      </c>
      <c r="Y8468" s="7" t="n">
        <f aca="false">$R8468*$X8468</f>
        <v>5733.18</v>
      </c>
      <c r="Z8468" s="7" t="n">
        <f aca="false">$W8468-$Y8468</f>
        <v>1541.1588</v>
      </c>
      <c r="AA8468" s="8" t="n">
        <f aca="false">IFERROR($Z8468/$W8468,0)</f>
        <v>0.211862389472429</v>
      </c>
      <c r="AB8468" s="2" t="s">
        <v>55</v>
      </c>
      <c r="AC8468" s="2" t="s">
        <v>43</v>
      </c>
    </row>
    <row r="8469" customFormat="false" ht="15" hidden="false" customHeight="false" outlineLevel="0" collapsed="false">
      <c r="A8469" s="2" t="s">
        <v>9993</v>
      </c>
      <c r="B8469" s="3" t="n">
        <v>45943</v>
      </c>
      <c r="C8469" s="4" t="n">
        <f aca="false">YEAR($B8469)</f>
        <v>2025</v>
      </c>
      <c r="D8469" s="4" t="n">
        <f aca="false">MONTH($B8469)</f>
        <v>10</v>
      </c>
      <c r="E8469" s="2" t="s">
        <v>4433</v>
      </c>
      <c r="F8469" s="5" t="n">
        <f aca="false">ROUNDUP(MONTH($B8469)/3,0)</f>
        <v>4</v>
      </c>
      <c r="G8469" s="2" t="s">
        <v>78</v>
      </c>
      <c r="H8469" s="2" t="s">
        <v>79</v>
      </c>
      <c r="I8469" s="2" t="s">
        <v>33</v>
      </c>
      <c r="J8469" s="2" t="s">
        <v>34</v>
      </c>
      <c r="K8469" s="2" t="s">
        <v>80</v>
      </c>
      <c r="L8469" s="2" t="s">
        <v>81</v>
      </c>
      <c r="M8469" s="2" t="s">
        <v>82</v>
      </c>
      <c r="N8469" s="2" t="s">
        <v>63</v>
      </c>
      <c r="O8469" s="2" t="s">
        <v>52</v>
      </c>
      <c r="P8469" s="2" t="s">
        <v>126</v>
      </c>
      <c r="Q8469" s="2" t="s">
        <v>253</v>
      </c>
      <c r="R8469" s="6" t="n">
        <v>3</v>
      </c>
      <c r="S8469" s="7" t="n">
        <v>1736.31</v>
      </c>
      <c r="T8469" s="7" t="n">
        <f aca="false">$R8469*$S8469</f>
        <v>5208.93</v>
      </c>
      <c r="U8469" s="8" t="n">
        <v>0.05</v>
      </c>
      <c r="V8469" s="7" t="n">
        <f aca="false">$T8469*$U8469</f>
        <v>260.4465</v>
      </c>
      <c r="W8469" s="7" t="n">
        <f aca="false">$T8469-$V8469</f>
        <v>4948.4835</v>
      </c>
      <c r="X8469" s="7" t="n">
        <v>1257.16</v>
      </c>
      <c r="Y8469" s="7" t="n">
        <f aca="false">$R8469*$X8469</f>
        <v>3771.48</v>
      </c>
      <c r="Z8469" s="7" t="n">
        <f aca="false">$W8469-$Y8469</f>
        <v>1177.0035</v>
      </c>
      <c r="AA8469" s="8" t="n">
        <f aca="false">IFERROR($Z8469/$W8469,0)</f>
        <v>0.237851353854166</v>
      </c>
      <c r="AB8469" s="2" t="s">
        <v>55</v>
      </c>
      <c r="AC8469" s="2" t="s">
        <v>246</v>
      </c>
    </row>
    <row r="8470" customFormat="false" ht="15" hidden="false" customHeight="false" outlineLevel="0" collapsed="false">
      <c r="A8470" s="2" t="s">
        <v>9994</v>
      </c>
      <c r="B8470" s="3" t="n">
        <v>45944</v>
      </c>
      <c r="C8470" s="4" t="n">
        <f aca="false">YEAR($B8470)</f>
        <v>2025</v>
      </c>
      <c r="D8470" s="4" t="n">
        <f aca="false">MONTH($B8470)</f>
        <v>10</v>
      </c>
      <c r="E8470" s="2" t="s">
        <v>4433</v>
      </c>
      <c r="F8470" s="5" t="n">
        <f aca="false">ROUNDUP(MONTH($B8470)/3,0)</f>
        <v>4</v>
      </c>
      <c r="G8470" s="2" t="s">
        <v>652</v>
      </c>
      <c r="H8470" s="2" t="s">
        <v>653</v>
      </c>
      <c r="I8470" s="2" t="s">
        <v>33</v>
      </c>
      <c r="J8470" s="2" t="s">
        <v>47</v>
      </c>
      <c r="K8470" s="2" t="s">
        <v>221</v>
      </c>
      <c r="L8470" s="2" t="s">
        <v>222</v>
      </c>
      <c r="M8470" s="2" t="s">
        <v>156</v>
      </c>
      <c r="N8470" s="2" t="s">
        <v>51</v>
      </c>
      <c r="O8470" s="2" t="s">
        <v>64</v>
      </c>
      <c r="P8470" s="2" t="s">
        <v>342</v>
      </c>
      <c r="Q8470" s="2" t="s">
        <v>389</v>
      </c>
      <c r="R8470" s="6" t="n">
        <v>2</v>
      </c>
      <c r="S8470" s="7" t="n">
        <v>3333.44</v>
      </c>
      <c r="T8470" s="7" t="n">
        <f aca="false">$R8470*$S8470</f>
        <v>6666.88</v>
      </c>
      <c r="U8470" s="8" t="n">
        <v>0</v>
      </c>
      <c r="V8470" s="7" t="n">
        <f aca="false">$T8470*$U8470</f>
        <v>0</v>
      </c>
      <c r="W8470" s="7" t="n">
        <f aca="false">$T8470-$V8470</f>
        <v>6666.88</v>
      </c>
      <c r="X8470" s="7" t="n">
        <v>2512.32</v>
      </c>
      <c r="Y8470" s="7" t="n">
        <f aca="false">$R8470*$X8470</f>
        <v>5024.64</v>
      </c>
      <c r="Z8470" s="7" t="n">
        <f aca="false">$W8470-$Y8470</f>
        <v>1642.24</v>
      </c>
      <c r="AA8470" s="8" t="n">
        <f aca="false">IFERROR($Z8470/$W8470,0)</f>
        <v>0.24632811750024</v>
      </c>
      <c r="AB8470" s="2" t="s">
        <v>55</v>
      </c>
      <c r="AC8470" s="2" t="s">
        <v>43</v>
      </c>
    </row>
    <row r="8471" customFormat="false" ht="15" hidden="false" customHeight="false" outlineLevel="0" collapsed="false">
      <c r="A8471" s="2" t="s">
        <v>9995</v>
      </c>
      <c r="B8471" s="3" t="n">
        <v>45944</v>
      </c>
      <c r="C8471" s="4" t="n">
        <f aca="false">YEAR($B8471)</f>
        <v>2025</v>
      </c>
      <c r="D8471" s="4" t="n">
        <f aca="false">MONTH($B8471)</f>
        <v>10</v>
      </c>
      <c r="E8471" s="2" t="s">
        <v>4433</v>
      </c>
      <c r="F8471" s="5" t="n">
        <f aca="false">ROUNDUP(MONTH($B8471)/3,0)</f>
        <v>4</v>
      </c>
      <c r="G8471" s="2" t="s">
        <v>45</v>
      </c>
      <c r="H8471" s="2" t="s">
        <v>46</v>
      </c>
      <c r="I8471" s="2" t="s">
        <v>33</v>
      </c>
      <c r="J8471" s="2" t="s">
        <v>47</v>
      </c>
      <c r="K8471" s="2" t="s">
        <v>48</v>
      </c>
      <c r="L8471" s="2" t="s">
        <v>49</v>
      </c>
      <c r="M8471" s="2" t="s">
        <v>105</v>
      </c>
      <c r="N8471" s="2" t="s">
        <v>51</v>
      </c>
      <c r="O8471" s="2" t="s">
        <v>114</v>
      </c>
      <c r="P8471" s="2" t="s">
        <v>119</v>
      </c>
      <c r="Q8471" s="2" t="s">
        <v>120</v>
      </c>
      <c r="R8471" s="6" t="n">
        <v>2</v>
      </c>
      <c r="S8471" s="7" t="n">
        <v>207.84</v>
      </c>
      <c r="T8471" s="7" t="n">
        <f aca="false">$R8471*$S8471</f>
        <v>415.68</v>
      </c>
      <c r="U8471" s="8" t="n">
        <v>0.03</v>
      </c>
      <c r="V8471" s="7" t="n">
        <f aca="false">$T8471*$U8471</f>
        <v>12.4704</v>
      </c>
      <c r="W8471" s="7" t="n">
        <f aca="false">$T8471-$V8471</f>
        <v>403.2096</v>
      </c>
      <c r="X8471" s="7" t="n">
        <v>115.48</v>
      </c>
      <c r="Y8471" s="7" t="n">
        <f aca="false">$R8471*$X8471</f>
        <v>230.96</v>
      </c>
      <c r="Z8471" s="7" t="n">
        <f aca="false">$W8471-$Y8471</f>
        <v>172.2496</v>
      </c>
      <c r="AA8471" s="8" t="n">
        <f aca="false">IFERROR($Z8471/$W8471,0)</f>
        <v>0.427196177868781</v>
      </c>
      <c r="AB8471" s="2" t="s">
        <v>42</v>
      </c>
      <c r="AC8471" s="2" t="s">
        <v>93</v>
      </c>
    </row>
    <row r="8472" customFormat="false" ht="15" hidden="false" customHeight="false" outlineLevel="0" collapsed="false">
      <c r="A8472" s="2" t="s">
        <v>9996</v>
      </c>
      <c r="B8472" s="3" t="n">
        <v>45944</v>
      </c>
      <c r="C8472" s="4" t="n">
        <f aca="false">YEAR($B8472)</f>
        <v>2025</v>
      </c>
      <c r="D8472" s="4" t="n">
        <f aca="false">MONTH($B8472)</f>
        <v>10</v>
      </c>
      <c r="E8472" s="2" t="s">
        <v>4433</v>
      </c>
      <c r="F8472" s="5" t="n">
        <f aca="false">ROUNDUP(MONTH($B8472)/3,0)</f>
        <v>4</v>
      </c>
      <c r="G8472" s="2" t="s">
        <v>4611</v>
      </c>
      <c r="H8472" s="2" t="s">
        <v>4612</v>
      </c>
      <c r="I8472" s="2" t="s">
        <v>33</v>
      </c>
      <c r="J8472" s="2" t="s">
        <v>89</v>
      </c>
      <c r="K8472" s="2" t="s">
        <v>97</v>
      </c>
      <c r="L8472" s="2" t="s">
        <v>98</v>
      </c>
      <c r="M8472" s="2" t="s">
        <v>135</v>
      </c>
      <c r="N8472" s="2" t="s">
        <v>38</v>
      </c>
      <c r="O8472" s="2" t="s">
        <v>64</v>
      </c>
      <c r="P8472" s="2" t="s">
        <v>74</v>
      </c>
      <c r="Q8472" s="2" t="s">
        <v>542</v>
      </c>
      <c r="R8472" s="6" t="n">
        <v>2</v>
      </c>
      <c r="S8472" s="7" t="n">
        <v>965.02</v>
      </c>
      <c r="T8472" s="7" t="n">
        <f aca="false">$R8472*$S8472</f>
        <v>1930.04</v>
      </c>
      <c r="U8472" s="8" t="n">
        <v>0.03</v>
      </c>
      <c r="V8472" s="7" t="n">
        <f aca="false">$T8472*$U8472</f>
        <v>57.9012</v>
      </c>
      <c r="W8472" s="7" t="n">
        <f aca="false">$T8472-$V8472</f>
        <v>1872.1388</v>
      </c>
      <c r="X8472" s="7" t="n">
        <v>723.45</v>
      </c>
      <c r="Y8472" s="7" t="n">
        <f aca="false">$R8472*$X8472</f>
        <v>1446.9</v>
      </c>
      <c r="Z8472" s="7" t="n">
        <f aca="false">$W8472-$Y8472</f>
        <v>425.2388</v>
      </c>
      <c r="AA8472" s="8" t="n">
        <f aca="false">IFERROR($Z8472/$W8472,0)</f>
        <v>0.227140637221984</v>
      </c>
      <c r="AB8472" s="2" t="s">
        <v>55</v>
      </c>
      <c r="AC8472" s="2" t="s">
        <v>43</v>
      </c>
    </row>
    <row r="8473" customFormat="false" ht="15" hidden="false" customHeight="false" outlineLevel="0" collapsed="false">
      <c r="A8473" s="2" t="s">
        <v>9997</v>
      </c>
      <c r="B8473" s="3" t="n">
        <v>45944</v>
      </c>
      <c r="C8473" s="4" t="n">
        <f aca="false">YEAR($B8473)</f>
        <v>2025</v>
      </c>
      <c r="D8473" s="4" t="n">
        <f aca="false">MONTH($B8473)</f>
        <v>10</v>
      </c>
      <c r="E8473" s="2" t="s">
        <v>4433</v>
      </c>
      <c r="F8473" s="5" t="n">
        <f aca="false">ROUNDUP(MONTH($B8473)/3,0)</f>
        <v>4</v>
      </c>
      <c r="G8473" s="2" t="s">
        <v>351</v>
      </c>
      <c r="H8473" s="2" t="s">
        <v>352</v>
      </c>
      <c r="I8473" s="2" t="s">
        <v>33</v>
      </c>
      <c r="J8473" s="2" t="s">
        <v>47</v>
      </c>
      <c r="K8473" s="2" t="s">
        <v>48</v>
      </c>
      <c r="L8473" s="2" t="s">
        <v>155</v>
      </c>
      <c r="M8473" s="2" t="s">
        <v>168</v>
      </c>
      <c r="N8473" s="2" t="s">
        <v>63</v>
      </c>
      <c r="O8473" s="2" t="s">
        <v>114</v>
      </c>
      <c r="P8473" s="2" t="s">
        <v>119</v>
      </c>
      <c r="Q8473" s="2" t="s">
        <v>191</v>
      </c>
      <c r="R8473" s="6" t="n">
        <v>2</v>
      </c>
      <c r="S8473" s="7" t="n">
        <v>438.13</v>
      </c>
      <c r="T8473" s="7" t="n">
        <f aca="false">$R8473*$S8473</f>
        <v>876.26</v>
      </c>
      <c r="U8473" s="8" t="n">
        <v>0.08</v>
      </c>
      <c r="V8473" s="7" t="n">
        <f aca="false">$T8473*$U8473</f>
        <v>70.1008</v>
      </c>
      <c r="W8473" s="7" t="n">
        <f aca="false">$T8473-$V8473</f>
        <v>806.1592</v>
      </c>
      <c r="X8473" s="7" t="n">
        <v>248.72</v>
      </c>
      <c r="Y8473" s="7" t="n">
        <f aca="false">$R8473*$X8473</f>
        <v>497.44</v>
      </c>
      <c r="Z8473" s="7" t="n">
        <f aca="false">$W8473-$Y8473</f>
        <v>308.7192</v>
      </c>
      <c r="AA8473" s="8" t="n">
        <f aca="false">IFERROR($Z8473/$W8473,0)</f>
        <v>0.382950662846743</v>
      </c>
      <c r="AB8473" s="2" t="s">
        <v>85</v>
      </c>
      <c r="AC8473" s="2" t="s">
        <v>43</v>
      </c>
    </row>
    <row r="8474" customFormat="false" ht="15" hidden="false" customHeight="false" outlineLevel="0" collapsed="false">
      <c r="A8474" s="2" t="s">
        <v>9998</v>
      </c>
      <c r="B8474" s="3" t="n">
        <v>45944</v>
      </c>
      <c r="C8474" s="4" t="n">
        <f aca="false">YEAR($B8474)</f>
        <v>2025</v>
      </c>
      <c r="D8474" s="4" t="n">
        <f aca="false">MONTH($B8474)</f>
        <v>10</v>
      </c>
      <c r="E8474" s="2" t="s">
        <v>4433</v>
      </c>
      <c r="F8474" s="5" t="n">
        <f aca="false">ROUNDUP(MONTH($B8474)/3,0)</f>
        <v>4</v>
      </c>
      <c r="G8474" s="2" t="s">
        <v>1463</v>
      </c>
      <c r="H8474" s="2" t="s">
        <v>1464</v>
      </c>
      <c r="I8474" s="2" t="s">
        <v>33</v>
      </c>
      <c r="J8474" s="2" t="s">
        <v>47</v>
      </c>
      <c r="K8474" s="2" t="s">
        <v>48</v>
      </c>
      <c r="L8474" s="2" t="s">
        <v>155</v>
      </c>
      <c r="M8474" s="2" t="s">
        <v>105</v>
      </c>
      <c r="N8474" s="2" t="s">
        <v>73</v>
      </c>
      <c r="O8474" s="2" t="s">
        <v>64</v>
      </c>
      <c r="P8474" s="2" t="s">
        <v>74</v>
      </c>
      <c r="Q8474" s="2" t="s">
        <v>259</v>
      </c>
      <c r="R8474" s="6" t="n">
        <v>3</v>
      </c>
      <c r="S8474" s="7" t="n">
        <v>2283.03</v>
      </c>
      <c r="T8474" s="7" t="n">
        <f aca="false">$R8474*$S8474</f>
        <v>6849.09</v>
      </c>
      <c r="U8474" s="8" t="n">
        <v>0.15</v>
      </c>
      <c r="V8474" s="7" t="n">
        <f aca="false">$T8474*$U8474</f>
        <v>1027.3635</v>
      </c>
      <c r="W8474" s="7" t="n">
        <f aca="false">$T8474-$V8474</f>
        <v>5821.7265</v>
      </c>
      <c r="X8474" s="7" t="n">
        <v>1655.61</v>
      </c>
      <c r="Y8474" s="7" t="n">
        <f aca="false">$R8474*$X8474</f>
        <v>4966.83</v>
      </c>
      <c r="Z8474" s="7" t="n">
        <f aca="false">$W8474-$Y8474</f>
        <v>854.896500000001</v>
      </c>
      <c r="AA8474" s="8" t="n">
        <f aca="false">IFERROR($Z8474/$W8474,0)</f>
        <v>0.146845871237682</v>
      </c>
      <c r="AB8474" s="2" t="s">
        <v>85</v>
      </c>
      <c r="AC8474" s="2" t="s">
        <v>43</v>
      </c>
    </row>
    <row r="8475" customFormat="false" ht="15" hidden="false" customHeight="false" outlineLevel="0" collapsed="false">
      <c r="A8475" s="2" t="s">
        <v>9999</v>
      </c>
      <c r="B8475" s="3" t="n">
        <v>45944</v>
      </c>
      <c r="C8475" s="4" t="n">
        <f aca="false">YEAR($B8475)</f>
        <v>2025</v>
      </c>
      <c r="D8475" s="4" t="n">
        <f aca="false">MONTH($B8475)</f>
        <v>10</v>
      </c>
      <c r="E8475" s="2" t="s">
        <v>4433</v>
      </c>
      <c r="F8475" s="5" t="n">
        <f aca="false">ROUNDUP(MONTH($B8475)/3,0)</f>
        <v>4</v>
      </c>
      <c r="G8475" s="2" t="s">
        <v>1740</v>
      </c>
      <c r="H8475" s="2" t="s">
        <v>1427</v>
      </c>
      <c r="I8475" s="2" t="s">
        <v>104</v>
      </c>
      <c r="J8475" s="2" t="s">
        <v>89</v>
      </c>
      <c r="K8475" s="2" t="s">
        <v>90</v>
      </c>
      <c r="L8475" s="2" t="s">
        <v>161</v>
      </c>
      <c r="M8475" s="2" t="s">
        <v>92</v>
      </c>
      <c r="N8475" s="2" t="s">
        <v>63</v>
      </c>
      <c r="O8475" s="2" t="s">
        <v>52</v>
      </c>
      <c r="P8475" s="2" t="s">
        <v>53</v>
      </c>
      <c r="Q8475" s="2" t="s">
        <v>169</v>
      </c>
      <c r="R8475" s="6" t="n">
        <v>8</v>
      </c>
      <c r="S8475" s="7" t="n">
        <v>2595.59</v>
      </c>
      <c r="T8475" s="7" t="n">
        <f aca="false">$R8475*$S8475</f>
        <v>20764.72</v>
      </c>
      <c r="U8475" s="8" t="n">
        <v>0</v>
      </c>
      <c r="V8475" s="7" t="n">
        <f aca="false">$T8475*$U8475</f>
        <v>0</v>
      </c>
      <c r="W8475" s="7" t="n">
        <f aca="false">$T8475-$V8475</f>
        <v>20764.72</v>
      </c>
      <c r="X8475" s="7" t="n">
        <v>1947.24</v>
      </c>
      <c r="Y8475" s="7" t="n">
        <f aca="false">$R8475*$X8475</f>
        <v>15577.92</v>
      </c>
      <c r="Z8475" s="7" t="n">
        <f aca="false">$W8475-$Y8475</f>
        <v>5186.8</v>
      </c>
      <c r="AA8475" s="8" t="n">
        <f aca="false">IFERROR($Z8475/$W8475,0)</f>
        <v>0.249789065299219</v>
      </c>
      <c r="AB8475" s="2" t="s">
        <v>42</v>
      </c>
      <c r="AC8475" s="2" t="s">
        <v>43</v>
      </c>
    </row>
    <row r="8476" customFormat="false" ht="15" hidden="false" customHeight="false" outlineLevel="0" collapsed="false">
      <c r="A8476" s="2" t="s">
        <v>10000</v>
      </c>
      <c r="B8476" s="3" t="n">
        <v>45944</v>
      </c>
      <c r="C8476" s="4" t="n">
        <f aca="false">YEAR($B8476)</f>
        <v>2025</v>
      </c>
      <c r="D8476" s="4" t="n">
        <f aca="false">MONTH($B8476)</f>
        <v>10</v>
      </c>
      <c r="E8476" s="2" t="s">
        <v>4433</v>
      </c>
      <c r="F8476" s="5" t="n">
        <f aca="false">ROUNDUP(MONTH($B8476)/3,0)</f>
        <v>4</v>
      </c>
      <c r="G8476" s="2" t="s">
        <v>1129</v>
      </c>
      <c r="H8476" s="2" t="s">
        <v>554</v>
      </c>
      <c r="I8476" s="2" t="s">
        <v>33</v>
      </c>
      <c r="J8476" s="2" t="s">
        <v>34</v>
      </c>
      <c r="K8476" s="2" t="s">
        <v>35</v>
      </c>
      <c r="L8476" s="2" t="s">
        <v>36</v>
      </c>
      <c r="M8476" s="2" t="s">
        <v>37</v>
      </c>
      <c r="N8476" s="2" t="s">
        <v>151</v>
      </c>
      <c r="O8476" s="2" t="s">
        <v>52</v>
      </c>
      <c r="P8476" s="2" t="s">
        <v>126</v>
      </c>
      <c r="Q8476" s="2" t="s">
        <v>253</v>
      </c>
      <c r="R8476" s="6" t="n">
        <v>1</v>
      </c>
      <c r="S8476" s="7" t="n">
        <v>1679.76</v>
      </c>
      <c r="T8476" s="7" t="n">
        <f aca="false">$R8476*$S8476</f>
        <v>1679.76</v>
      </c>
      <c r="U8476" s="8" t="n">
        <v>0.05</v>
      </c>
      <c r="V8476" s="7" t="n">
        <f aca="false">$T8476*$U8476</f>
        <v>83.988</v>
      </c>
      <c r="W8476" s="7" t="n">
        <f aca="false">$T8476-$V8476</f>
        <v>1595.772</v>
      </c>
      <c r="X8476" s="7" t="n">
        <v>1247.98</v>
      </c>
      <c r="Y8476" s="7" t="n">
        <f aca="false">$R8476*$X8476</f>
        <v>1247.98</v>
      </c>
      <c r="Z8476" s="7" t="n">
        <f aca="false">$W8476-$Y8476</f>
        <v>347.792</v>
      </c>
      <c r="AA8476" s="8" t="n">
        <f aca="false">IFERROR($Z8476/$W8476,0)</f>
        <v>0.217945922099147</v>
      </c>
      <c r="AB8476" s="2" t="s">
        <v>85</v>
      </c>
      <c r="AC8476" s="2" t="s">
        <v>43</v>
      </c>
    </row>
    <row r="8477" customFormat="false" ht="15" hidden="false" customHeight="false" outlineLevel="0" collapsed="false">
      <c r="A8477" s="2" t="s">
        <v>10001</v>
      </c>
      <c r="B8477" s="3" t="n">
        <v>45944</v>
      </c>
      <c r="C8477" s="4" t="n">
        <f aca="false">YEAR($B8477)</f>
        <v>2025</v>
      </c>
      <c r="D8477" s="4" t="n">
        <f aca="false">MONTH($B8477)</f>
        <v>10</v>
      </c>
      <c r="E8477" s="2" t="s">
        <v>4433</v>
      </c>
      <c r="F8477" s="5" t="n">
        <f aca="false">ROUNDUP(MONTH($B8477)/3,0)</f>
        <v>4</v>
      </c>
      <c r="G8477" s="2" t="s">
        <v>1548</v>
      </c>
      <c r="H8477" s="2" t="s">
        <v>1549</v>
      </c>
      <c r="I8477" s="2" t="s">
        <v>33</v>
      </c>
      <c r="J8477" s="2" t="s">
        <v>59</v>
      </c>
      <c r="K8477" s="2" t="s">
        <v>210</v>
      </c>
      <c r="L8477" s="2" t="s">
        <v>211</v>
      </c>
      <c r="M8477" s="2" t="s">
        <v>62</v>
      </c>
      <c r="N8477" s="2" t="s">
        <v>73</v>
      </c>
      <c r="O8477" s="2" t="s">
        <v>52</v>
      </c>
      <c r="P8477" s="2" t="s">
        <v>53</v>
      </c>
      <c r="Q8477" s="2" t="s">
        <v>363</v>
      </c>
      <c r="R8477" s="6" t="n">
        <v>3</v>
      </c>
      <c r="S8477" s="7" t="n">
        <v>5271.13</v>
      </c>
      <c r="T8477" s="7" t="n">
        <f aca="false">$R8477*$S8477</f>
        <v>15813.39</v>
      </c>
      <c r="U8477" s="8" t="n">
        <v>0.13</v>
      </c>
      <c r="V8477" s="7" t="n">
        <f aca="false">$T8477*$U8477</f>
        <v>2055.7407</v>
      </c>
      <c r="W8477" s="7" t="n">
        <f aca="false">$T8477-$V8477</f>
        <v>13757.6493</v>
      </c>
      <c r="X8477" s="7" t="n">
        <v>3822.48</v>
      </c>
      <c r="Y8477" s="7" t="n">
        <f aca="false">$R8477*$X8477</f>
        <v>11467.44</v>
      </c>
      <c r="Z8477" s="7" t="n">
        <f aca="false">$W8477-$Y8477</f>
        <v>2290.2093</v>
      </c>
      <c r="AA8477" s="8" t="n">
        <f aca="false">IFERROR($Z8477/$W8477,0)</f>
        <v>0.166468068058691</v>
      </c>
      <c r="AB8477" s="2" t="s">
        <v>85</v>
      </c>
      <c r="AC8477" s="2" t="s">
        <v>43</v>
      </c>
    </row>
    <row r="8478" customFormat="false" ht="15" hidden="false" customHeight="false" outlineLevel="0" collapsed="false">
      <c r="A8478" s="2" t="s">
        <v>10002</v>
      </c>
      <c r="B8478" s="3" t="n">
        <v>45944</v>
      </c>
      <c r="C8478" s="4" t="n">
        <f aca="false">YEAR($B8478)</f>
        <v>2025</v>
      </c>
      <c r="D8478" s="4" t="n">
        <f aca="false">MONTH($B8478)</f>
        <v>10</v>
      </c>
      <c r="E8478" s="2" t="s">
        <v>4433</v>
      </c>
      <c r="F8478" s="5" t="n">
        <f aca="false">ROUNDUP(MONTH($B8478)/3,0)</f>
        <v>4</v>
      </c>
      <c r="G8478" s="2" t="s">
        <v>652</v>
      </c>
      <c r="H8478" s="2" t="s">
        <v>653</v>
      </c>
      <c r="I8478" s="2" t="s">
        <v>33</v>
      </c>
      <c r="J8478" s="2" t="s">
        <v>47</v>
      </c>
      <c r="K8478" s="2" t="s">
        <v>221</v>
      </c>
      <c r="L8478" s="2" t="s">
        <v>222</v>
      </c>
      <c r="M8478" s="2" t="s">
        <v>156</v>
      </c>
      <c r="N8478" s="2" t="s">
        <v>51</v>
      </c>
      <c r="O8478" s="2" t="s">
        <v>52</v>
      </c>
      <c r="P8478" s="2" t="s">
        <v>83</v>
      </c>
      <c r="Q8478" s="2" t="s">
        <v>112</v>
      </c>
      <c r="R8478" s="6" t="n">
        <v>3</v>
      </c>
      <c r="S8478" s="7" t="n">
        <v>2737.23</v>
      </c>
      <c r="T8478" s="7" t="n">
        <f aca="false">$R8478*$S8478</f>
        <v>8211.69</v>
      </c>
      <c r="U8478" s="8" t="n">
        <v>0.1</v>
      </c>
      <c r="V8478" s="7" t="n">
        <f aca="false">$T8478*$U8478</f>
        <v>821.169</v>
      </c>
      <c r="W8478" s="7" t="n">
        <f aca="false">$T8478-$V8478</f>
        <v>7390.521</v>
      </c>
      <c r="X8478" s="7" t="n">
        <v>2223.53</v>
      </c>
      <c r="Y8478" s="7" t="n">
        <f aca="false">$R8478*$X8478</f>
        <v>6670.59</v>
      </c>
      <c r="Z8478" s="7" t="n">
        <f aca="false">$W8478-$Y8478</f>
        <v>719.931000000001</v>
      </c>
      <c r="AA8478" s="8" t="n">
        <f aca="false">IFERROR($Z8478/$W8478,0)</f>
        <v>0.0974127534445813</v>
      </c>
      <c r="AB8478" s="2" t="s">
        <v>85</v>
      </c>
      <c r="AC8478" s="2" t="s">
        <v>43</v>
      </c>
    </row>
    <row r="8479" customFormat="false" ht="15" hidden="false" customHeight="false" outlineLevel="0" collapsed="false">
      <c r="A8479" s="2" t="s">
        <v>10003</v>
      </c>
      <c r="B8479" s="3" t="n">
        <v>45944</v>
      </c>
      <c r="C8479" s="4" t="n">
        <f aca="false">YEAR($B8479)</f>
        <v>2025</v>
      </c>
      <c r="D8479" s="4" t="n">
        <f aca="false">MONTH($B8479)</f>
        <v>10</v>
      </c>
      <c r="E8479" s="2" t="s">
        <v>4433</v>
      </c>
      <c r="F8479" s="5" t="n">
        <f aca="false">ROUNDUP(MONTH($B8479)/3,0)</f>
        <v>4</v>
      </c>
      <c r="G8479" s="2" t="s">
        <v>1426</v>
      </c>
      <c r="H8479" s="2" t="s">
        <v>1427</v>
      </c>
      <c r="I8479" s="2" t="s">
        <v>177</v>
      </c>
      <c r="J8479" s="2" t="s">
        <v>59</v>
      </c>
      <c r="K8479" s="2" t="s">
        <v>140</v>
      </c>
      <c r="L8479" s="2" t="s">
        <v>141</v>
      </c>
      <c r="M8479" s="2" t="s">
        <v>62</v>
      </c>
      <c r="N8479" s="2" t="s">
        <v>51</v>
      </c>
      <c r="O8479" s="2" t="s">
        <v>64</v>
      </c>
      <c r="P8479" s="2" t="s">
        <v>65</v>
      </c>
      <c r="Q8479" s="2" t="s">
        <v>187</v>
      </c>
      <c r="R8479" s="6" t="n">
        <v>2</v>
      </c>
      <c r="S8479" s="7" t="n">
        <v>4584.3</v>
      </c>
      <c r="T8479" s="7" t="n">
        <f aca="false">$R8479*$S8479</f>
        <v>9168.6</v>
      </c>
      <c r="U8479" s="8" t="n">
        <v>0.1</v>
      </c>
      <c r="V8479" s="7" t="n">
        <f aca="false">$T8479*$U8479</f>
        <v>916.86</v>
      </c>
      <c r="W8479" s="7" t="n">
        <f aca="false">$T8479-$V8479</f>
        <v>8251.74</v>
      </c>
      <c r="X8479" s="7" t="n">
        <v>3794.45</v>
      </c>
      <c r="Y8479" s="7" t="n">
        <f aca="false">$R8479*$X8479</f>
        <v>7588.9</v>
      </c>
      <c r="Z8479" s="7" t="n">
        <f aca="false">$W8479-$Y8479</f>
        <v>662.84</v>
      </c>
      <c r="AA8479" s="8" t="n">
        <f aca="false">IFERROR($Z8479/$W8479,0)</f>
        <v>0.0803273006662837</v>
      </c>
      <c r="AB8479" s="2" t="s">
        <v>42</v>
      </c>
      <c r="AC8479" s="2" t="s">
        <v>43</v>
      </c>
    </row>
    <row r="8480" customFormat="false" ht="15" hidden="false" customHeight="false" outlineLevel="0" collapsed="false">
      <c r="A8480" s="2" t="s">
        <v>10004</v>
      </c>
      <c r="B8480" s="3" t="n">
        <v>45944</v>
      </c>
      <c r="C8480" s="4" t="n">
        <f aca="false">YEAR($B8480)</f>
        <v>2025</v>
      </c>
      <c r="D8480" s="4" t="n">
        <f aca="false">MONTH($B8480)</f>
        <v>10</v>
      </c>
      <c r="E8480" s="2" t="s">
        <v>4433</v>
      </c>
      <c r="F8480" s="5" t="n">
        <f aca="false">ROUNDUP(MONTH($B8480)/3,0)</f>
        <v>4</v>
      </c>
      <c r="G8480" s="2" t="s">
        <v>7783</v>
      </c>
      <c r="H8480" s="2" t="s">
        <v>1078</v>
      </c>
      <c r="I8480" s="2" t="s">
        <v>33</v>
      </c>
      <c r="J8480" s="2" t="s">
        <v>89</v>
      </c>
      <c r="K8480" s="2" t="s">
        <v>90</v>
      </c>
      <c r="L8480" s="2" t="s">
        <v>161</v>
      </c>
      <c r="M8480" s="2" t="s">
        <v>99</v>
      </c>
      <c r="N8480" s="2" t="s">
        <v>51</v>
      </c>
      <c r="O8480" s="2" t="s">
        <v>64</v>
      </c>
      <c r="P8480" s="2" t="s">
        <v>74</v>
      </c>
      <c r="Q8480" s="2" t="s">
        <v>542</v>
      </c>
      <c r="R8480" s="6" t="n">
        <v>1</v>
      </c>
      <c r="S8480" s="7" t="n">
        <v>860.3</v>
      </c>
      <c r="T8480" s="7" t="n">
        <f aca="false">$R8480*$S8480</f>
        <v>860.3</v>
      </c>
      <c r="U8480" s="8" t="n">
        <v>0</v>
      </c>
      <c r="V8480" s="7" t="n">
        <f aca="false">$T8480*$U8480</f>
        <v>0</v>
      </c>
      <c r="W8480" s="7" t="n">
        <f aca="false">$T8480-$V8480</f>
        <v>860.3</v>
      </c>
      <c r="X8480" s="7" t="n">
        <v>666.05</v>
      </c>
      <c r="Y8480" s="7" t="n">
        <f aca="false">$R8480*$X8480</f>
        <v>666.05</v>
      </c>
      <c r="Z8480" s="7" t="n">
        <f aca="false">$W8480-$Y8480</f>
        <v>194.25</v>
      </c>
      <c r="AA8480" s="8" t="n">
        <f aca="false">IFERROR($Z8480/$W8480,0)</f>
        <v>0.225793327908869</v>
      </c>
      <c r="AB8480" s="2" t="s">
        <v>42</v>
      </c>
      <c r="AC8480" s="2" t="s">
        <v>43</v>
      </c>
    </row>
    <row r="8481" customFormat="false" ht="15" hidden="false" customHeight="false" outlineLevel="0" collapsed="false">
      <c r="A8481" s="2" t="s">
        <v>10005</v>
      </c>
      <c r="B8481" s="3" t="n">
        <v>45944</v>
      </c>
      <c r="C8481" s="4" t="n">
        <f aca="false">YEAR($B8481)</f>
        <v>2025</v>
      </c>
      <c r="D8481" s="4" t="n">
        <f aca="false">MONTH($B8481)</f>
        <v>10</v>
      </c>
      <c r="E8481" s="2" t="s">
        <v>4433</v>
      </c>
      <c r="F8481" s="5" t="n">
        <f aca="false">ROUNDUP(MONTH($B8481)/3,0)</f>
        <v>4</v>
      </c>
      <c r="G8481" s="2" t="s">
        <v>45</v>
      </c>
      <c r="H8481" s="2" t="s">
        <v>46</v>
      </c>
      <c r="I8481" s="2" t="s">
        <v>33</v>
      </c>
      <c r="J8481" s="2" t="s">
        <v>47</v>
      </c>
      <c r="K8481" s="2" t="s">
        <v>48</v>
      </c>
      <c r="L8481" s="2" t="s">
        <v>49</v>
      </c>
      <c r="M8481" s="2" t="s">
        <v>50</v>
      </c>
      <c r="N8481" s="2" t="s">
        <v>151</v>
      </c>
      <c r="O8481" s="2" t="s">
        <v>114</v>
      </c>
      <c r="P8481" s="2" t="s">
        <v>115</v>
      </c>
      <c r="Q8481" s="2" t="s">
        <v>116</v>
      </c>
      <c r="R8481" s="6" t="n">
        <v>1</v>
      </c>
      <c r="S8481" s="7" t="n">
        <v>297.25</v>
      </c>
      <c r="T8481" s="7" t="n">
        <f aca="false">$R8481*$S8481</f>
        <v>297.25</v>
      </c>
      <c r="U8481" s="8" t="n">
        <v>0</v>
      </c>
      <c r="V8481" s="7" t="n">
        <f aca="false">$T8481*$U8481</f>
        <v>0</v>
      </c>
      <c r="W8481" s="7" t="n">
        <f aca="false">$T8481-$V8481</f>
        <v>297.25</v>
      </c>
      <c r="X8481" s="7" t="n">
        <v>132.3</v>
      </c>
      <c r="Y8481" s="7" t="n">
        <f aca="false">$R8481*$X8481</f>
        <v>132.3</v>
      </c>
      <c r="Z8481" s="7" t="n">
        <f aca="false">$W8481-$Y8481</f>
        <v>164.95</v>
      </c>
      <c r="AA8481" s="8" t="n">
        <f aca="false">IFERROR($Z8481/$W8481,0)</f>
        <v>0.554920100925147</v>
      </c>
      <c r="AB8481" s="2" t="s">
        <v>76</v>
      </c>
      <c r="AC8481" s="2" t="s">
        <v>246</v>
      </c>
    </row>
    <row r="8482" customFormat="false" ht="15" hidden="false" customHeight="false" outlineLevel="0" collapsed="false">
      <c r="A8482" s="2" t="s">
        <v>10006</v>
      </c>
      <c r="B8482" s="3" t="n">
        <v>45945</v>
      </c>
      <c r="C8482" s="4" t="n">
        <f aca="false">YEAR($B8482)</f>
        <v>2025</v>
      </c>
      <c r="D8482" s="4" t="n">
        <f aca="false">MONTH($B8482)</f>
        <v>10</v>
      </c>
      <c r="E8482" s="2" t="s">
        <v>4433</v>
      </c>
      <c r="F8482" s="5" t="n">
        <f aca="false">ROUNDUP(MONTH($B8482)/3,0)</f>
        <v>4</v>
      </c>
      <c r="G8482" s="2" t="s">
        <v>914</v>
      </c>
      <c r="H8482" s="2" t="s">
        <v>298</v>
      </c>
      <c r="I8482" s="2" t="s">
        <v>33</v>
      </c>
      <c r="J8482" s="2" t="s">
        <v>59</v>
      </c>
      <c r="K8482" s="2" t="s">
        <v>60</v>
      </c>
      <c r="L8482" s="2" t="s">
        <v>61</v>
      </c>
      <c r="M8482" s="2" t="s">
        <v>131</v>
      </c>
      <c r="N8482" s="2" t="s">
        <v>51</v>
      </c>
      <c r="O8482" s="2" t="s">
        <v>171</v>
      </c>
      <c r="P8482" s="2" t="s">
        <v>172</v>
      </c>
      <c r="Q8482" s="2" t="s">
        <v>223</v>
      </c>
      <c r="R8482" s="6" t="n">
        <v>3</v>
      </c>
      <c r="S8482" s="7" t="n">
        <v>594.94</v>
      </c>
      <c r="T8482" s="7" t="n">
        <f aca="false">$R8482*$S8482</f>
        <v>1784.82</v>
      </c>
      <c r="U8482" s="8" t="n">
        <v>0.03</v>
      </c>
      <c r="V8482" s="7" t="n">
        <f aca="false">$T8482*$U8482</f>
        <v>53.5446</v>
      </c>
      <c r="W8482" s="7" t="n">
        <f aca="false">$T8482-$V8482</f>
        <v>1731.2754</v>
      </c>
      <c r="X8482" s="7" t="n">
        <v>368.66</v>
      </c>
      <c r="Y8482" s="7" t="n">
        <f aca="false">$R8482*$X8482</f>
        <v>1105.98</v>
      </c>
      <c r="Z8482" s="7" t="n">
        <f aca="false">$W8482-$Y8482</f>
        <v>625.2954</v>
      </c>
      <c r="AA8482" s="8" t="n">
        <f aca="false">IFERROR($Z8482/$W8482,0)</f>
        <v>0.361176159494902</v>
      </c>
      <c r="AB8482" s="2" t="s">
        <v>85</v>
      </c>
      <c r="AC8482" s="2" t="s">
        <v>43</v>
      </c>
    </row>
    <row r="8483" customFormat="false" ht="15" hidden="false" customHeight="false" outlineLevel="0" collapsed="false">
      <c r="A8483" s="2" t="s">
        <v>10007</v>
      </c>
      <c r="B8483" s="3" t="n">
        <v>45945</v>
      </c>
      <c r="C8483" s="4" t="n">
        <f aca="false">YEAR($B8483)</f>
        <v>2025</v>
      </c>
      <c r="D8483" s="4" t="n">
        <f aca="false">MONTH($B8483)</f>
        <v>10</v>
      </c>
      <c r="E8483" s="2" t="s">
        <v>4433</v>
      </c>
      <c r="F8483" s="5" t="n">
        <f aca="false">ROUNDUP(MONTH($B8483)/3,0)</f>
        <v>4</v>
      </c>
      <c r="G8483" s="2" t="s">
        <v>45</v>
      </c>
      <c r="H8483" s="2" t="s">
        <v>46</v>
      </c>
      <c r="I8483" s="2" t="s">
        <v>33</v>
      </c>
      <c r="J8483" s="2" t="s">
        <v>47</v>
      </c>
      <c r="K8483" s="2" t="s">
        <v>48</v>
      </c>
      <c r="L8483" s="2" t="s">
        <v>49</v>
      </c>
      <c r="M8483" s="2" t="s">
        <v>50</v>
      </c>
      <c r="N8483" s="2" t="s">
        <v>63</v>
      </c>
      <c r="O8483" s="2" t="s">
        <v>64</v>
      </c>
      <c r="P8483" s="2" t="s">
        <v>342</v>
      </c>
      <c r="Q8483" s="2" t="s">
        <v>389</v>
      </c>
      <c r="R8483" s="6" t="n">
        <v>3</v>
      </c>
      <c r="S8483" s="7" t="n">
        <v>3473.67</v>
      </c>
      <c r="T8483" s="7" t="n">
        <f aca="false">$R8483*$S8483</f>
        <v>10421.01</v>
      </c>
      <c r="U8483" s="8" t="n">
        <v>0.08</v>
      </c>
      <c r="V8483" s="7" t="n">
        <f aca="false">$T8483*$U8483</f>
        <v>833.6808</v>
      </c>
      <c r="W8483" s="7" t="n">
        <f aca="false">$T8483-$V8483</f>
        <v>9587.3292</v>
      </c>
      <c r="X8483" s="7" t="n">
        <v>2621.41</v>
      </c>
      <c r="Y8483" s="7" t="n">
        <f aca="false">$R8483*$X8483</f>
        <v>7864.23</v>
      </c>
      <c r="Z8483" s="7" t="n">
        <f aca="false">$W8483-$Y8483</f>
        <v>1723.0992</v>
      </c>
      <c r="AA8483" s="8" t="n">
        <f aca="false">IFERROR($Z8483/$W8483,0)</f>
        <v>0.179726716800337</v>
      </c>
      <c r="AB8483" s="2" t="s">
        <v>42</v>
      </c>
      <c r="AC8483" s="2" t="s">
        <v>43</v>
      </c>
    </row>
    <row r="8484" customFormat="false" ht="15" hidden="false" customHeight="false" outlineLevel="0" collapsed="false">
      <c r="A8484" s="2" t="s">
        <v>10008</v>
      </c>
      <c r="B8484" s="3" t="n">
        <v>45945</v>
      </c>
      <c r="C8484" s="4" t="n">
        <f aca="false">YEAR($B8484)</f>
        <v>2025</v>
      </c>
      <c r="D8484" s="4" t="n">
        <f aca="false">MONTH($B8484)</f>
        <v>10</v>
      </c>
      <c r="E8484" s="2" t="s">
        <v>4433</v>
      </c>
      <c r="F8484" s="5" t="n">
        <f aca="false">ROUNDUP(MONTH($B8484)/3,0)</f>
        <v>4</v>
      </c>
      <c r="G8484" s="2" t="s">
        <v>1099</v>
      </c>
      <c r="H8484" s="2" t="s">
        <v>1100</v>
      </c>
      <c r="I8484" s="2" t="s">
        <v>33</v>
      </c>
      <c r="J8484" s="2" t="s">
        <v>47</v>
      </c>
      <c r="K8484" s="2" t="s">
        <v>185</v>
      </c>
      <c r="L8484" s="2" t="s">
        <v>186</v>
      </c>
      <c r="M8484" s="2" t="s">
        <v>118</v>
      </c>
      <c r="N8484" s="2" t="s">
        <v>63</v>
      </c>
      <c r="O8484" s="2" t="s">
        <v>64</v>
      </c>
      <c r="P8484" s="2" t="s">
        <v>65</v>
      </c>
      <c r="Q8484" s="2" t="s">
        <v>519</v>
      </c>
      <c r="R8484" s="6" t="n">
        <v>2</v>
      </c>
      <c r="S8484" s="7" t="n">
        <v>2891.11</v>
      </c>
      <c r="T8484" s="7" t="n">
        <f aca="false">$R8484*$S8484</f>
        <v>5782.22</v>
      </c>
      <c r="U8484" s="8" t="n">
        <v>0.15</v>
      </c>
      <c r="V8484" s="7" t="n">
        <f aca="false">$T8484*$U8484</f>
        <v>867.333</v>
      </c>
      <c r="W8484" s="7" t="n">
        <f aca="false">$T8484-$V8484</f>
        <v>4914.887</v>
      </c>
      <c r="X8484" s="7" t="n">
        <v>2299.68</v>
      </c>
      <c r="Y8484" s="7" t="n">
        <f aca="false">$R8484*$X8484</f>
        <v>4599.36</v>
      </c>
      <c r="Z8484" s="7" t="n">
        <f aca="false">$W8484-$Y8484</f>
        <v>315.527000000001</v>
      </c>
      <c r="AA8484" s="8" t="n">
        <f aca="false">IFERROR($Z8484/$W8484,0)</f>
        <v>0.064198220630505</v>
      </c>
      <c r="AB8484" s="2" t="s">
        <v>55</v>
      </c>
      <c r="AC8484" s="2" t="s">
        <v>43</v>
      </c>
    </row>
    <row r="8485" customFormat="false" ht="15" hidden="false" customHeight="false" outlineLevel="0" collapsed="false">
      <c r="A8485" s="2" t="s">
        <v>10009</v>
      </c>
      <c r="B8485" s="3" t="n">
        <v>45945</v>
      </c>
      <c r="C8485" s="4" t="n">
        <f aca="false">YEAR($B8485)</f>
        <v>2025</v>
      </c>
      <c r="D8485" s="4" t="n">
        <f aca="false">MONTH($B8485)</f>
        <v>10</v>
      </c>
      <c r="E8485" s="2" t="s">
        <v>4433</v>
      </c>
      <c r="F8485" s="5" t="n">
        <f aca="false">ROUNDUP(MONTH($B8485)/3,0)</f>
        <v>4</v>
      </c>
      <c r="G8485" s="2" t="s">
        <v>45</v>
      </c>
      <c r="H8485" s="2" t="s">
        <v>46</v>
      </c>
      <c r="I8485" s="2" t="s">
        <v>33</v>
      </c>
      <c r="J8485" s="2" t="s">
        <v>47</v>
      </c>
      <c r="K8485" s="2" t="s">
        <v>48</v>
      </c>
      <c r="L8485" s="2" t="s">
        <v>49</v>
      </c>
      <c r="M8485" s="2" t="s">
        <v>156</v>
      </c>
      <c r="N8485" s="2" t="s">
        <v>73</v>
      </c>
      <c r="O8485" s="2" t="s">
        <v>52</v>
      </c>
      <c r="P8485" s="2" t="s">
        <v>53</v>
      </c>
      <c r="Q8485" s="2" t="s">
        <v>169</v>
      </c>
      <c r="R8485" s="6" t="n">
        <v>3</v>
      </c>
      <c r="S8485" s="7" t="n">
        <v>2447.58</v>
      </c>
      <c r="T8485" s="7" t="n">
        <f aca="false">$R8485*$S8485</f>
        <v>7342.74</v>
      </c>
      <c r="U8485" s="8" t="n">
        <v>0.03</v>
      </c>
      <c r="V8485" s="7" t="n">
        <f aca="false">$T8485*$U8485</f>
        <v>220.2822</v>
      </c>
      <c r="W8485" s="7" t="n">
        <f aca="false">$T8485-$V8485</f>
        <v>7122.4578</v>
      </c>
      <c r="X8485" s="7" t="n">
        <v>1969.78</v>
      </c>
      <c r="Y8485" s="7" t="n">
        <f aca="false">$R8485*$X8485</f>
        <v>5909.34</v>
      </c>
      <c r="Z8485" s="7" t="n">
        <f aca="false">$W8485-$Y8485</f>
        <v>1213.1178</v>
      </c>
      <c r="AA8485" s="8" t="n">
        <f aca="false">IFERROR($Z8485/$W8485,0)</f>
        <v>0.170322918585772</v>
      </c>
      <c r="AB8485" s="2" t="s">
        <v>55</v>
      </c>
      <c r="AC8485" s="2" t="s">
        <v>43</v>
      </c>
    </row>
    <row r="8486" customFormat="false" ht="15" hidden="false" customHeight="false" outlineLevel="0" collapsed="false">
      <c r="A8486" s="2" t="s">
        <v>10010</v>
      </c>
      <c r="B8486" s="3" t="n">
        <v>45945</v>
      </c>
      <c r="C8486" s="4" t="n">
        <f aca="false">YEAR($B8486)</f>
        <v>2025</v>
      </c>
      <c r="D8486" s="4" t="n">
        <f aca="false">MONTH($B8486)</f>
        <v>10</v>
      </c>
      <c r="E8486" s="2" t="s">
        <v>4433</v>
      </c>
      <c r="F8486" s="5" t="n">
        <f aca="false">ROUNDUP(MONTH($B8486)/3,0)</f>
        <v>4</v>
      </c>
      <c r="G8486" s="2" t="s">
        <v>2524</v>
      </c>
      <c r="H8486" s="2" t="s">
        <v>1875</v>
      </c>
      <c r="I8486" s="2" t="s">
        <v>177</v>
      </c>
      <c r="J8486" s="2" t="s">
        <v>59</v>
      </c>
      <c r="K8486" s="2" t="s">
        <v>321</v>
      </c>
      <c r="L8486" s="2" t="s">
        <v>322</v>
      </c>
      <c r="M8486" s="2" t="s">
        <v>131</v>
      </c>
      <c r="N8486" s="2" t="s">
        <v>63</v>
      </c>
      <c r="O8486" s="2" t="s">
        <v>52</v>
      </c>
      <c r="P8486" s="2" t="s">
        <v>126</v>
      </c>
      <c r="Q8486" s="2" t="s">
        <v>253</v>
      </c>
      <c r="R8486" s="6" t="n">
        <v>8</v>
      </c>
      <c r="S8486" s="7" t="n">
        <v>1779.75</v>
      </c>
      <c r="T8486" s="7" t="n">
        <f aca="false">$R8486*$S8486</f>
        <v>14238</v>
      </c>
      <c r="U8486" s="8" t="n">
        <v>0.12</v>
      </c>
      <c r="V8486" s="7" t="n">
        <f aca="false">$T8486*$U8486</f>
        <v>1708.56</v>
      </c>
      <c r="W8486" s="7" t="n">
        <f aca="false">$T8486-$V8486</f>
        <v>12529.44</v>
      </c>
      <c r="X8486" s="7" t="n">
        <v>1314.44</v>
      </c>
      <c r="Y8486" s="7" t="n">
        <f aca="false">$R8486*$X8486</f>
        <v>10515.52</v>
      </c>
      <c r="Z8486" s="7" t="n">
        <f aca="false">$W8486-$Y8486</f>
        <v>2013.92</v>
      </c>
      <c r="AA8486" s="8" t="n">
        <f aca="false">IFERROR($Z8486/$W8486,0)</f>
        <v>0.160735036841232</v>
      </c>
      <c r="AB8486" s="2" t="s">
        <v>85</v>
      </c>
      <c r="AC8486" s="2" t="s">
        <v>43</v>
      </c>
    </row>
    <row r="8487" customFormat="false" ht="15" hidden="false" customHeight="false" outlineLevel="0" collapsed="false">
      <c r="A8487" s="2" t="s">
        <v>10011</v>
      </c>
      <c r="B8487" s="3" t="n">
        <v>45945</v>
      </c>
      <c r="C8487" s="4" t="n">
        <f aca="false">YEAR($B8487)</f>
        <v>2025</v>
      </c>
      <c r="D8487" s="4" t="n">
        <f aca="false">MONTH($B8487)</f>
        <v>10</v>
      </c>
      <c r="E8487" s="2" t="s">
        <v>4433</v>
      </c>
      <c r="F8487" s="5" t="n">
        <f aca="false">ROUNDUP(MONTH($B8487)/3,0)</f>
        <v>4</v>
      </c>
      <c r="G8487" s="2" t="s">
        <v>400</v>
      </c>
      <c r="H8487" s="2" t="s">
        <v>282</v>
      </c>
      <c r="I8487" s="2" t="s">
        <v>177</v>
      </c>
      <c r="J8487" s="2" t="s">
        <v>47</v>
      </c>
      <c r="K8487" s="2" t="s">
        <v>221</v>
      </c>
      <c r="L8487" s="2" t="s">
        <v>222</v>
      </c>
      <c r="M8487" s="2" t="s">
        <v>105</v>
      </c>
      <c r="N8487" s="2" t="s">
        <v>63</v>
      </c>
      <c r="O8487" s="2" t="s">
        <v>171</v>
      </c>
      <c r="P8487" s="2" t="s">
        <v>180</v>
      </c>
      <c r="Q8487" s="2" t="s">
        <v>357</v>
      </c>
      <c r="R8487" s="6" t="n">
        <v>3</v>
      </c>
      <c r="S8487" s="7" t="n">
        <v>2077.4</v>
      </c>
      <c r="T8487" s="7" t="n">
        <f aca="false">$R8487*$S8487</f>
        <v>6232.2</v>
      </c>
      <c r="U8487" s="8" t="n">
        <v>0.15</v>
      </c>
      <c r="V8487" s="7" t="n">
        <f aca="false">$T8487*$U8487</f>
        <v>934.83</v>
      </c>
      <c r="W8487" s="7" t="n">
        <f aca="false">$T8487-$V8487</f>
        <v>5297.37</v>
      </c>
      <c r="X8487" s="7" t="n">
        <v>1293.21</v>
      </c>
      <c r="Y8487" s="7" t="n">
        <f aca="false">$R8487*$X8487</f>
        <v>3879.63</v>
      </c>
      <c r="Z8487" s="7" t="n">
        <f aca="false">$W8487-$Y8487</f>
        <v>1417.74</v>
      </c>
      <c r="AA8487" s="8" t="n">
        <f aca="false">IFERROR($Z8487/$W8487,0)</f>
        <v>0.267630918738922</v>
      </c>
      <c r="AB8487" s="2" t="s">
        <v>67</v>
      </c>
      <c r="AC8487" s="2" t="s">
        <v>43</v>
      </c>
    </row>
    <row r="8488" customFormat="false" ht="15" hidden="false" customHeight="false" outlineLevel="0" collapsed="false">
      <c r="A8488" s="2" t="s">
        <v>10012</v>
      </c>
      <c r="B8488" s="3" t="n">
        <v>45945</v>
      </c>
      <c r="C8488" s="4" t="n">
        <f aca="false">YEAR($B8488)</f>
        <v>2025</v>
      </c>
      <c r="D8488" s="4" t="n">
        <f aca="false">MONTH($B8488)</f>
        <v>10</v>
      </c>
      <c r="E8488" s="2" t="s">
        <v>4433</v>
      </c>
      <c r="F8488" s="5" t="n">
        <f aca="false">ROUNDUP(MONTH($B8488)/3,0)</f>
        <v>4</v>
      </c>
      <c r="G8488" s="2" t="s">
        <v>1524</v>
      </c>
      <c r="H8488" s="2" t="s">
        <v>1500</v>
      </c>
      <c r="I8488" s="2" t="s">
        <v>33</v>
      </c>
      <c r="J8488" s="2" t="s">
        <v>47</v>
      </c>
      <c r="K8488" s="2" t="s">
        <v>48</v>
      </c>
      <c r="L8488" s="2" t="s">
        <v>155</v>
      </c>
      <c r="M8488" s="2" t="s">
        <v>50</v>
      </c>
      <c r="N8488" s="2" t="s">
        <v>51</v>
      </c>
      <c r="O8488" s="2" t="s">
        <v>64</v>
      </c>
      <c r="P8488" s="2" t="s">
        <v>65</v>
      </c>
      <c r="Q8488" s="2" t="s">
        <v>187</v>
      </c>
      <c r="R8488" s="6" t="n">
        <v>3</v>
      </c>
      <c r="S8488" s="7" t="n">
        <v>4870.57</v>
      </c>
      <c r="T8488" s="7" t="n">
        <f aca="false">$R8488*$S8488</f>
        <v>14611.71</v>
      </c>
      <c r="U8488" s="8" t="n">
        <v>0</v>
      </c>
      <c r="V8488" s="7" t="n">
        <f aca="false">$T8488*$U8488</f>
        <v>0</v>
      </c>
      <c r="W8488" s="7" t="n">
        <f aca="false">$T8488-$V8488</f>
        <v>14611.71</v>
      </c>
      <c r="X8488" s="7" t="n">
        <v>3703.32</v>
      </c>
      <c r="Y8488" s="7" t="n">
        <f aca="false">$R8488*$X8488</f>
        <v>11109.96</v>
      </c>
      <c r="Z8488" s="7" t="n">
        <f aca="false">$W8488-$Y8488</f>
        <v>3501.75</v>
      </c>
      <c r="AA8488" s="8" t="n">
        <f aca="false">IFERROR($Z8488/$W8488,0)</f>
        <v>0.239653675031875</v>
      </c>
      <c r="AB8488" s="2" t="s">
        <v>55</v>
      </c>
      <c r="AC8488" s="2" t="s">
        <v>43</v>
      </c>
    </row>
    <row r="8489" customFormat="false" ht="15" hidden="false" customHeight="false" outlineLevel="0" collapsed="false">
      <c r="A8489" s="2" t="s">
        <v>10013</v>
      </c>
      <c r="B8489" s="3" t="n">
        <v>45945</v>
      </c>
      <c r="C8489" s="4" t="n">
        <f aca="false">YEAR($B8489)</f>
        <v>2025</v>
      </c>
      <c r="D8489" s="4" t="n">
        <f aca="false">MONTH($B8489)</f>
        <v>10</v>
      </c>
      <c r="E8489" s="2" t="s">
        <v>4433</v>
      </c>
      <c r="F8489" s="5" t="n">
        <f aca="false">ROUNDUP(MONTH($B8489)/3,0)</f>
        <v>4</v>
      </c>
      <c r="G8489" s="2" t="s">
        <v>109</v>
      </c>
      <c r="H8489" s="2" t="s">
        <v>110</v>
      </c>
      <c r="I8489" s="2" t="s">
        <v>33</v>
      </c>
      <c r="J8489" s="2" t="s">
        <v>89</v>
      </c>
      <c r="K8489" s="2" t="s">
        <v>97</v>
      </c>
      <c r="L8489" s="2" t="s">
        <v>111</v>
      </c>
      <c r="M8489" s="2" t="s">
        <v>99</v>
      </c>
      <c r="N8489" s="2" t="s">
        <v>51</v>
      </c>
      <c r="O8489" s="2" t="s">
        <v>39</v>
      </c>
      <c r="P8489" s="2" t="s">
        <v>106</v>
      </c>
      <c r="Q8489" s="2" t="s">
        <v>143</v>
      </c>
      <c r="R8489" s="6" t="n">
        <v>3</v>
      </c>
      <c r="S8489" s="7" t="n">
        <v>792.42</v>
      </c>
      <c r="T8489" s="7" t="n">
        <f aca="false">$R8489*$S8489</f>
        <v>2377.26</v>
      </c>
      <c r="U8489" s="8" t="n">
        <v>0.05</v>
      </c>
      <c r="V8489" s="7" t="n">
        <f aca="false">$T8489*$U8489</f>
        <v>118.863</v>
      </c>
      <c r="W8489" s="7" t="n">
        <f aca="false">$T8489-$V8489</f>
        <v>2258.397</v>
      </c>
      <c r="X8489" s="7" t="n">
        <v>505.48</v>
      </c>
      <c r="Y8489" s="7" t="n">
        <f aca="false">$R8489*$X8489</f>
        <v>1516.44</v>
      </c>
      <c r="Z8489" s="7" t="n">
        <f aca="false">$W8489-$Y8489</f>
        <v>741.957</v>
      </c>
      <c r="AA8489" s="8" t="n">
        <f aca="false">IFERROR($Z8489/$W8489,0)</f>
        <v>0.328532583066662</v>
      </c>
      <c r="AB8489" s="2" t="s">
        <v>55</v>
      </c>
      <c r="AC8489" s="2" t="s">
        <v>43</v>
      </c>
    </row>
    <row r="8490" customFormat="false" ht="15" hidden="false" customHeight="false" outlineLevel="0" collapsed="false">
      <c r="A8490" s="2" t="s">
        <v>10014</v>
      </c>
      <c r="B8490" s="3" t="n">
        <v>45945</v>
      </c>
      <c r="C8490" s="4" t="n">
        <f aca="false">YEAR($B8490)</f>
        <v>2025</v>
      </c>
      <c r="D8490" s="4" t="n">
        <f aca="false">MONTH($B8490)</f>
        <v>10</v>
      </c>
      <c r="E8490" s="2" t="s">
        <v>4433</v>
      </c>
      <c r="F8490" s="5" t="n">
        <f aca="false">ROUNDUP(MONTH($B8490)/3,0)</f>
        <v>4</v>
      </c>
      <c r="G8490" s="2" t="s">
        <v>1319</v>
      </c>
      <c r="H8490" s="2" t="s">
        <v>738</v>
      </c>
      <c r="I8490" s="2" t="s">
        <v>33</v>
      </c>
      <c r="J8490" s="2" t="s">
        <v>47</v>
      </c>
      <c r="K8490" s="2" t="s">
        <v>48</v>
      </c>
      <c r="L8490" s="2" t="s">
        <v>155</v>
      </c>
      <c r="M8490" s="2" t="s">
        <v>156</v>
      </c>
      <c r="N8490" s="2" t="s">
        <v>51</v>
      </c>
      <c r="O8490" s="2" t="s">
        <v>52</v>
      </c>
      <c r="P8490" s="2" t="s">
        <v>83</v>
      </c>
      <c r="Q8490" s="2" t="s">
        <v>178</v>
      </c>
      <c r="R8490" s="6" t="n">
        <v>2</v>
      </c>
      <c r="S8490" s="7" t="n">
        <v>3189.79</v>
      </c>
      <c r="T8490" s="7" t="n">
        <f aca="false">$R8490*$S8490</f>
        <v>6379.58</v>
      </c>
      <c r="U8490" s="8" t="n">
        <v>0</v>
      </c>
      <c r="V8490" s="7" t="n">
        <f aca="false">$T8490*$U8490</f>
        <v>0</v>
      </c>
      <c r="W8490" s="7" t="n">
        <f aca="false">$T8490-$V8490</f>
        <v>6379.58</v>
      </c>
      <c r="X8490" s="7" t="n">
        <v>2479.44</v>
      </c>
      <c r="Y8490" s="7" t="n">
        <f aca="false">$R8490*$X8490</f>
        <v>4958.88</v>
      </c>
      <c r="Z8490" s="7" t="n">
        <f aca="false">$W8490-$Y8490</f>
        <v>1420.7</v>
      </c>
      <c r="AA8490" s="8" t="n">
        <f aca="false">IFERROR($Z8490/$W8490,0)</f>
        <v>0.222694910950251</v>
      </c>
      <c r="AB8490" s="2" t="s">
        <v>85</v>
      </c>
      <c r="AC8490" s="2" t="s">
        <v>43</v>
      </c>
    </row>
    <row r="8491" customFormat="false" ht="15" hidden="false" customHeight="false" outlineLevel="0" collapsed="false">
      <c r="A8491" s="2" t="s">
        <v>10015</v>
      </c>
      <c r="B8491" s="3" t="n">
        <v>45945</v>
      </c>
      <c r="C8491" s="4" t="n">
        <f aca="false">YEAR($B8491)</f>
        <v>2025</v>
      </c>
      <c r="D8491" s="4" t="n">
        <f aca="false">MONTH($B8491)</f>
        <v>10</v>
      </c>
      <c r="E8491" s="2" t="s">
        <v>4433</v>
      </c>
      <c r="F8491" s="5" t="n">
        <f aca="false">ROUNDUP(MONTH($B8491)/3,0)</f>
        <v>4</v>
      </c>
      <c r="G8491" s="2" t="s">
        <v>608</v>
      </c>
      <c r="H8491" s="2" t="s">
        <v>609</v>
      </c>
      <c r="I8491" s="2" t="s">
        <v>104</v>
      </c>
      <c r="J8491" s="2" t="s">
        <v>59</v>
      </c>
      <c r="K8491" s="2" t="s">
        <v>71</v>
      </c>
      <c r="L8491" s="2" t="s">
        <v>72</v>
      </c>
      <c r="M8491" s="2" t="s">
        <v>142</v>
      </c>
      <c r="N8491" s="2" t="s">
        <v>38</v>
      </c>
      <c r="O8491" s="2" t="s">
        <v>171</v>
      </c>
      <c r="P8491" s="2" t="s">
        <v>172</v>
      </c>
      <c r="Q8491" s="2" t="s">
        <v>223</v>
      </c>
      <c r="R8491" s="6" t="n">
        <v>13</v>
      </c>
      <c r="S8491" s="7" t="n">
        <v>615.95</v>
      </c>
      <c r="T8491" s="7" t="n">
        <f aca="false">$R8491*$S8491</f>
        <v>8007.35</v>
      </c>
      <c r="U8491" s="8" t="n">
        <v>0.03</v>
      </c>
      <c r="V8491" s="7" t="n">
        <f aca="false">$T8491*$U8491</f>
        <v>240.2205</v>
      </c>
      <c r="W8491" s="7" t="n">
        <f aca="false">$T8491-$V8491</f>
        <v>7767.1295</v>
      </c>
      <c r="X8491" s="7" t="n">
        <v>380.23</v>
      </c>
      <c r="Y8491" s="7" t="n">
        <f aca="false">$R8491*$X8491</f>
        <v>4942.99</v>
      </c>
      <c r="Z8491" s="7" t="n">
        <f aca="false">$W8491-$Y8491</f>
        <v>2824.1395</v>
      </c>
      <c r="AA8491" s="8" t="n">
        <f aca="false">IFERROR($Z8491/$W8491,0)</f>
        <v>0.363601443750874</v>
      </c>
      <c r="AB8491" s="2" t="s">
        <v>67</v>
      </c>
      <c r="AC8491" s="2" t="s">
        <v>43</v>
      </c>
    </row>
    <row r="8492" customFormat="false" ht="15" hidden="false" customHeight="false" outlineLevel="0" collapsed="false">
      <c r="A8492" s="2" t="s">
        <v>10016</v>
      </c>
      <c r="B8492" s="3" t="n">
        <v>45945</v>
      </c>
      <c r="C8492" s="4" t="n">
        <f aca="false">YEAR($B8492)</f>
        <v>2025</v>
      </c>
      <c r="D8492" s="4" t="n">
        <f aca="false">MONTH($B8492)</f>
        <v>10</v>
      </c>
      <c r="E8492" s="2" t="s">
        <v>4433</v>
      </c>
      <c r="F8492" s="5" t="n">
        <f aca="false">ROUNDUP(MONTH($B8492)/3,0)</f>
        <v>4</v>
      </c>
      <c r="G8492" s="2" t="s">
        <v>1013</v>
      </c>
      <c r="H8492" s="2" t="s">
        <v>1014</v>
      </c>
      <c r="I8492" s="2" t="s">
        <v>33</v>
      </c>
      <c r="J8492" s="2" t="s">
        <v>34</v>
      </c>
      <c r="K8492" s="2" t="s">
        <v>35</v>
      </c>
      <c r="L8492" s="2" t="s">
        <v>36</v>
      </c>
      <c r="M8492" s="2" t="s">
        <v>37</v>
      </c>
      <c r="N8492" s="2" t="s">
        <v>38</v>
      </c>
      <c r="O8492" s="2" t="s">
        <v>114</v>
      </c>
      <c r="P8492" s="2" t="s">
        <v>115</v>
      </c>
      <c r="Q8492" s="2" t="s">
        <v>530</v>
      </c>
      <c r="R8492" s="6" t="n">
        <v>1</v>
      </c>
      <c r="S8492" s="7" t="n">
        <v>159.41</v>
      </c>
      <c r="T8492" s="7" t="n">
        <f aca="false">$R8492*$S8492</f>
        <v>159.41</v>
      </c>
      <c r="U8492" s="8" t="n">
        <v>0.1</v>
      </c>
      <c r="V8492" s="7" t="n">
        <f aca="false">$T8492*$U8492</f>
        <v>15.941</v>
      </c>
      <c r="W8492" s="7" t="n">
        <f aca="false">$T8492-$V8492</f>
        <v>143.469</v>
      </c>
      <c r="X8492" s="7" t="n">
        <v>77.21</v>
      </c>
      <c r="Y8492" s="7" t="n">
        <f aca="false">$R8492*$X8492</f>
        <v>77.21</v>
      </c>
      <c r="Z8492" s="7" t="n">
        <f aca="false">$W8492-$Y8492</f>
        <v>66.259</v>
      </c>
      <c r="AA8492" s="8" t="n">
        <f aca="false">IFERROR($Z8492/$W8492,0)</f>
        <v>0.461834960862625</v>
      </c>
      <c r="AB8492" s="2" t="s">
        <v>67</v>
      </c>
      <c r="AC8492" s="2" t="s">
        <v>43</v>
      </c>
    </row>
    <row r="8493" customFormat="false" ht="15" hidden="false" customHeight="false" outlineLevel="0" collapsed="false">
      <c r="A8493" s="2" t="s">
        <v>10017</v>
      </c>
      <c r="B8493" s="3" t="n">
        <v>45945</v>
      </c>
      <c r="C8493" s="4" t="n">
        <f aca="false">YEAR($B8493)</f>
        <v>2025</v>
      </c>
      <c r="D8493" s="4" t="n">
        <f aca="false">MONTH($B8493)</f>
        <v>10</v>
      </c>
      <c r="E8493" s="2" t="s">
        <v>4433</v>
      </c>
      <c r="F8493" s="5" t="n">
        <f aca="false">ROUNDUP(MONTH($B8493)/3,0)</f>
        <v>4</v>
      </c>
      <c r="G8493" s="2" t="s">
        <v>583</v>
      </c>
      <c r="H8493" s="2" t="s">
        <v>584</v>
      </c>
      <c r="I8493" s="2" t="s">
        <v>33</v>
      </c>
      <c r="J8493" s="2" t="s">
        <v>34</v>
      </c>
      <c r="K8493" s="2" t="s">
        <v>230</v>
      </c>
      <c r="L8493" s="2" t="s">
        <v>231</v>
      </c>
      <c r="M8493" s="2" t="s">
        <v>37</v>
      </c>
      <c r="N8493" s="2" t="s">
        <v>151</v>
      </c>
      <c r="O8493" s="2" t="s">
        <v>52</v>
      </c>
      <c r="P8493" s="2" t="s">
        <v>53</v>
      </c>
      <c r="Q8493" s="2" t="s">
        <v>54</v>
      </c>
      <c r="R8493" s="6" t="n">
        <v>3</v>
      </c>
      <c r="S8493" s="7" t="n">
        <v>3011.59</v>
      </c>
      <c r="T8493" s="7" t="n">
        <f aca="false">$R8493*$S8493</f>
        <v>9034.77</v>
      </c>
      <c r="U8493" s="8" t="n">
        <v>0.1</v>
      </c>
      <c r="V8493" s="7" t="n">
        <f aca="false">$T8493*$U8493</f>
        <v>903.477</v>
      </c>
      <c r="W8493" s="7" t="n">
        <f aca="false">$T8493-$V8493</f>
        <v>8131.293</v>
      </c>
      <c r="X8493" s="7" t="n">
        <v>2542.7</v>
      </c>
      <c r="Y8493" s="7" t="n">
        <f aca="false">$R8493*$X8493</f>
        <v>7628.1</v>
      </c>
      <c r="Z8493" s="7" t="n">
        <f aca="false">$W8493-$Y8493</f>
        <v>503.193000000001</v>
      </c>
      <c r="AA8493" s="8" t="n">
        <f aca="false">IFERROR($Z8493/$W8493,0)</f>
        <v>0.0618835159426676</v>
      </c>
      <c r="AB8493" s="2" t="s">
        <v>85</v>
      </c>
      <c r="AC8493" s="2" t="s">
        <v>43</v>
      </c>
    </row>
    <row r="8494" customFormat="false" ht="15" hidden="false" customHeight="false" outlineLevel="0" collapsed="false">
      <c r="A8494" s="2" t="s">
        <v>10018</v>
      </c>
      <c r="B8494" s="3" t="n">
        <v>45945</v>
      </c>
      <c r="C8494" s="4" t="n">
        <f aca="false">YEAR($B8494)</f>
        <v>2025</v>
      </c>
      <c r="D8494" s="4" t="n">
        <f aca="false">MONTH($B8494)</f>
        <v>10</v>
      </c>
      <c r="E8494" s="2" t="s">
        <v>4433</v>
      </c>
      <c r="F8494" s="5" t="n">
        <f aca="false">ROUNDUP(MONTH($B8494)/3,0)</f>
        <v>4</v>
      </c>
      <c r="G8494" s="2" t="s">
        <v>488</v>
      </c>
      <c r="H8494" s="2" t="s">
        <v>489</v>
      </c>
      <c r="I8494" s="2" t="s">
        <v>33</v>
      </c>
      <c r="J8494" s="2" t="s">
        <v>89</v>
      </c>
      <c r="K8494" s="2" t="s">
        <v>97</v>
      </c>
      <c r="L8494" s="2" t="s">
        <v>111</v>
      </c>
      <c r="M8494" s="2" t="s">
        <v>135</v>
      </c>
      <c r="N8494" s="2" t="s">
        <v>51</v>
      </c>
      <c r="O8494" s="2" t="s">
        <v>64</v>
      </c>
      <c r="P8494" s="2" t="s">
        <v>65</v>
      </c>
      <c r="Q8494" s="2" t="s">
        <v>519</v>
      </c>
      <c r="R8494" s="6" t="n">
        <v>2</v>
      </c>
      <c r="S8494" s="7" t="n">
        <v>2788.79</v>
      </c>
      <c r="T8494" s="7" t="n">
        <f aca="false">$R8494*$S8494</f>
        <v>5577.58</v>
      </c>
      <c r="U8494" s="8" t="n">
        <v>0.08</v>
      </c>
      <c r="V8494" s="7" t="n">
        <f aca="false">$T8494*$U8494</f>
        <v>446.2064</v>
      </c>
      <c r="W8494" s="7" t="n">
        <f aca="false">$T8494-$V8494</f>
        <v>5131.3736</v>
      </c>
      <c r="X8494" s="7" t="n">
        <v>2218.87</v>
      </c>
      <c r="Y8494" s="7" t="n">
        <f aca="false">$R8494*$X8494</f>
        <v>4437.74</v>
      </c>
      <c r="Z8494" s="7" t="n">
        <f aca="false">$W8494-$Y8494</f>
        <v>693.6336</v>
      </c>
      <c r="AA8494" s="8" t="n">
        <f aca="false">IFERROR($Z8494/$W8494,0)</f>
        <v>0.135175033834995</v>
      </c>
      <c r="AB8494" s="2" t="s">
        <v>42</v>
      </c>
      <c r="AC8494" s="2" t="s">
        <v>43</v>
      </c>
    </row>
    <row r="8495" customFormat="false" ht="15" hidden="false" customHeight="false" outlineLevel="0" collapsed="false">
      <c r="A8495" s="2" t="s">
        <v>10019</v>
      </c>
      <c r="B8495" s="3" t="n">
        <v>45945</v>
      </c>
      <c r="C8495" s="4" t="n">
        <f aca="false">YEAR($B8495)</f>
        <v>2025</v>
      </c>
      <c r="D8495" s="4" t="n">
        <f aca="false">MONTH($B8495)</f>
        <v>10</v>
      </c>
      <c r="E8495" s="2" t="s">
        <v>4433</v>
      </c>
      <c r="F8495" s="5" t="n">
        <f aca="false">ROUNDUP(MONTH($B8495)/3,0)</f>
        <v>4</v>
      </c>
      <c r="G8495" s="2" t="s">
        <v>1687</v>
      </c>
      <c r="H8495" s="2" t="s">
        <v>1688</v>
      </c>
      <c r="I8495" s="2" t="s">
        <v>33</v>
      </c>
      <c r="J8495" s="2" t="s">
        <v>47</v>
      </c>
      <c r="K8495" s="2" t="s">
        <v>221</v>
      </c>
      <c r="L8495" s="2" t="s">
        <v>222</v>
      </c>
      <c r="M8495" s="2" t="s">
        <v>168</v>
      </c>
      <c r="N8495" s="2" t="s">
        <v>51</v>
      </c>
      <c r="O8495" s="2" t="s">
        <v>52</v>
      </c>
      <c r="P8495" s="2" t="s">
        <v>126</v>
      </c>
      <c r="Q8495" s="2" t="s">
        <v>127</v>
      </c>
      <c r="R8495" s="6" t="n">
        <v>1</v>
      </c>
      <c r="S8495" s="7" t="n">
        <v>1147.18</v>
      </c>
      <c r="T8495" s="7" t="n">
        <f aca="false">$R8495*$S8495</f>
        <v>1147.18</v>
      </c>
      <c r="U8495" s="8" t="n">
        <v>0.15</v>
      </c>
      <c r="V8495" s="7" t="n">
        <f aca="false">$T8495*$U8495</f>
        <v>172.077</v>
      </c>
      <c r="W8495" s="7" t="n">
        <f aca="false">$T8495-$V8495</f>
        <v>975.103</v>
      </c>
      <c r="X8495" s="7" t="n">
        <v>764.07</v>
      </c>
      <c r="Y8495" s="7" t="n">
        <f aca="false">$R8495*$X8495</f>
        <v>764.07</v>
      </c>
      <c r="Z8495" s="7" t="n">
        <f aca="false">$W8495-$Y8495</f>
        <v>211.033</v>
      </c>
      <c r="AA8495" s="8" t="n">
        <f aca="false">IFERROR($Z8495/$W8495,0)</f>
        <v>0.21642123960238</v>
      </c>
      <c r="AB8495" s="2" t="s">
        <v>85</v>
      </c>
      <c r="AC8495" s="2" t="s">
        <v>43</v>
      </c>
    </row>
    <row r="8496" customFormat="false" ht="15" hidden="false" customHeight="false" outlineLevel="0" collapsed="false">
      <c r="A8496" s="2" t="s">
        <v>10020</v>
      </c>
      <c r="B8496" s="3" t="n">
        <v>45945</v>
      </c>
      <c r="C8496" s="4" t="n">
        <f aca="false">YEAR($B8496)</f>
        <v>2025</v>
      </c>
      <c r="D8496" s="4" t="n">
        <f aca="false">MONTH($B8496)</f>
        <v>10</v>
      </c>
      <c r="E8496" s="2" t="s">
        <v>4433</v>
      </c>
      <c r="F8496" s="5" t="n">
        <f aca="false">ROUNDUP(MONTH($B8496)/3,0)</f>
        <v>4</v>
      </c>
      <c r="G8496" s="2" t="s">
        <v>145</v>
      </c>
      <c r="H8496" s="2" t="s">
        <v>146</v>
      </c>
      <c r="I8496" s="2" t="s">
        <v>33</v>
      </c>
      <c r="J8496" s="2" t="s">
        <v>147</v>
      </c>
      <c r="K8496" s="2" t="s">
        <v>148</v>
      </c>
      <c r="L8496" s="2" t="s">
        <v>149</v>
      </c>
      <c r="M8496" s="2" t="s">
        <v>217</v>
      </c>
      <c r="N8496" s="2" t="s">
        <v>63</v>
      </c>
      <c r="O8496" s="2" t="s">
        <v>171</v>
      </c>
      <c r="P8496" s="2" t="s">
        <v>204</v>
      </c>
      <c r="Q8496" s="2" t="s">
        <v>264</v>
      </c>
      <c r="R8496" s="6" t="n">
        <v>3</v>
      </c>
      <c r="S8496" s="7" t="n">
        <v>1421.83</v>
      </c>
      <c r="T8496" s="7" t="n">
        <f aca="false">$R8496*$S8496</f>
        <v>4265.49</v>
      </c>
      <c r="U8496" s="8" t="n">
        <v>0</v>
      </c>
      <c r="V8496" s="7" t="n">
        <f aca="false">$T8496*$U8496</f>
        <v>0</v>
      </c>
      <c r="W8496" s="7" t="n">
        <f aca="false">$T8496-$V8496</f>
        <v>4265.49</v>
      </c>
      <c r="X8496" s="7" t="n">
        <v>861.61</v>
      </c>
      <c r="Y8496" s="7" t="n">
        <f aca="false">$R8496*$X8496</f>
        <v>2584.83</v>
      </c>
      <c r="Z8496" s="7" t="n">
        <f aca="false">$W8496-$Y8496</f>
        <v>1680.66</v>
      </c>
      <c r="AA8496" s="8" t="n">
        <f aca="false">IFERROR($Z8496/$W8496,0)</f>
        <v>0.394013348993902</v>
      </c>
      <c r="AB8496" s="2" t="s">
        <v>85</v>
      </c>
      <c r="AC8496" s="2" t="s">
        <v>43</v>
      </c>
    </row>
    <row r="8497" customFormat="false" ht="15" hidden="false" customHeight="false" outlineLevel="0" collapsed="false">
      <c r="A8497" s="2" t="s">
        <v>10021</v>
      </c>
      <c r="B8497" s="3" t="n">
        <v>45945</v>
      </c>
      <c r="C8497" s="4" t="n">
        <f aca="false">YEAR($B8497)</f>
        <v>2025</v>
      </c>
      <c r="D8497" s="4" t="n">
        <f aca="false">MONTH($B8497)</f>
        <v>10</v>
      </c>
      <c r="E8497" s="2" t="s">
        <v>4433</v>
      </c>
      <c r="F8497" s="5" t="n">
        <f aca="false">ROUNDUP(MONTH($B8497)/3,0)</f>
        <v>4</v>
      </c>
      <c r="G8497" s="2" t="s">
        <v>485</v>
      </c>
      <c r="H8497" s="2" t="s">
        <v>486</v>
      </c>
      <c r="I8497" s="2" t="s">
        <v>104</v>
      </c>
      <c r="J8497" s="2" t="s">
        <v>59</v>
      </c>
      <c r="K8497" s="2" t="s">
        <v>71</v>
      </c>
      <c r="L8497" s="2" t="s">
        <v>72</v>
      </c>
      <c r="M8497" s="2" t="s">
        <v>62</v>
      </c>
      <c r="N8497" s="2" t="s">
        <v>51</v>
      </c>
      <c r="O8497" s="2" t="s">
        <v>39</v>
      </c>
      <c r="P8497" s="2" t="s">
        <v>40</v>
      </c>
      <c r="Q8497" s="2" t="s">
        <v>334</v>
      </c>
      <c r="R8497" s="6" t="n">
        <v>8</v>
      </c>
      <c r="S8497" s="7" t="n">
        <v>3455.11</v>
      </c>
      <c r="T8497" s="7" t="n">
        <f aca="false">$R8497*$S8497</f>
        <v>27640.88</v>
      </c>
      <c r="U8497" s="8" t="n">
        <v>0.03</v>
      </c>
      <c r="V8497" s="7" t="n">
        <f aca="false">$T8497*$U8497</f>
        <v>829.2264</v>
      </c>
      <c r="W8497" s="7" t="n">
        <f aca="false">$T8497-$V8497</f>
        <v>26811.6536</v>
      </c>
      <c r="X8497" s="7" t="n">
        <v>2355.64</v>
      </c>
      <c r="Y8497" s="7" t="n">
        <f aca="false">$R8497*$X8497</f>
        <v>18845.12</v>
      </c>
      <c r="Z8497" s="7" t="n">
        <f aca="false">$W8497-$Y8497</f>
        <v>7966.5336</v>
      </c>
      <c r="AA8497" s="8" t="n">
        <f aca="false">IFERROR($Z8497/$W8497,0)</f>
        <v>0.297129513861838</v>
      </c>
      <c r="AB8497" s="2" t="s">
        <v>85</v>
      </c>
      <c r="AC8497" s="2" t="s">
        <v>43</v>
      </c>
    </row>
    <row r="8498" customFormat="false" ht="15" hidden="false" customHeight="false" outlineLevel="0" collapsed="false">
      <c r="A8498" s="2" t="s">
        <v>10022</v>
      </c>
      <c r="B8498" s="3" t="n">
        <v>45945</v>
      </c>
      <c r="C8498" s="4" t="n">
        <f aca="false">YEAR($B8498)</f>
        <v>2025</v>
      </c>
      <c r="D8498" s="4" t="n">
        <f aca="false">MONTH($B8498)</f>
        <v>10</v>
      </c>
      <c r="E8498" s="2" t="s">
        <v>4433</v>
      </c>
      <c r="F8498" s="5" t="n">
        <f aca="false">ROUNDUP(MONTH($B8498)/3,0)</f>
        <v>4</v>
      </c>
      <c r="G8498" s="2" t="s">
        <v>1837</v>
      </c>
      <c r="H8498" s="2" t="s">
        <v>1838</v>
      </c>
      <c r="I8498" s="2" t="s">
        <v>33</v>
      </c>
      <c r="J8498" s="2" t="s">
        <v>47</v>
      </c>
      <c r="K8498" s="2" t="s">
        <v>196</v>
      </c>
      <c r="L8498" s="2" t="s">
        <v>197</v>
      </c>
      <c r="M8498" s="2" t="s">
        <v>105</v>
      </c>
      <c r="N8498" s="2" t="s">
        <v>38</v>
      </c>
      <c r="O8498" s="2" t="s">
        <v>52</v>
      </c>
      <c r="P8498" s="2" t="s">
        <v>126</v>
      </c>
      <c r="Q8498" s="2" t="s">
        <v>157</v>
      </c>
      <c r="R8498" s="6" t="n">
        <v>3</v>
      </c>
      <c r="S8498" s="7" t="n">
        <v>810.35</v>
      </c>
      <c r="T8498" s="7" t="n">
        <f aca="false">$R8498*$S8498</f>
        <v>2431.05</v>
      </c>
      <c r="U8498" s="8" t="n">
        <v>0</v>
      </c>
      <c r="V8498" s="7" t="n">
        <f aca="false">$T8498*$U8498</f>
        <v>0</v>
      </c>
      <c r="W8498" s="7" t="n">
        <f aca="false">$T8498-$V8498</f>
        <v>2431.05</v>
      </c>
      <c r="X8498" s="7" t="n">
        <v>541.29</v>
      </c>
      <c r="Y8498" s="7" t="n">
        <f aca="false">$R8498*$X8498</f>
        <v>1623.87</v>
      </c>
      <c r="Z8498" s="7" t="n">
        <f aca="false">$W8498-$Y8498</f>
        <v>807.18</v>
      </c>
      <c r="AA8498" s="8" t="n">
        <f aca="false">IFERROR($Z8498/$W8498,0)</f>
        <v>0.332029370025298</v>
      </c>
      <c r="AB8498" s="2" t="s">
        <v>85</v>
      </c>
      <c r="AC8498" s="2" t="s">
        <v>43</v>
      </c>
    </row>
    <row r="8499" customFormat="false" ht="15" hidden="false" customHeight="false" outlineLevel="0" collapsed="false">
      <c r="A8499" s="2" t="s">
        <v>10023</v>
      </c>
      <c r="B8499" s="3" t="n">
        <v>45946</v>
      </c>
      <c r="C8499" s="4" t="n">
        <f aca="false">YEAR($B8499)</f>
        <v>2025</v>
      </c>
      <c r="D8499" s="4" t="n">
        <f aca="false">MONTH($B8499)</f>
        <v>10</v>
      </c>
      <c r="E8499" s="2" t="s">
        <v>4433</v>
      </c>
      <c r="F8499" s="5" t="n">
        <f aca="false">ROUNDUP(MONTH($B8499)/3,0)</f>
        <v>4</v>
      </c>
      <c r="G8499" s="2" t="s">
        <v>722</v>
      </c>
      <c r="H8499" s="2" t="s">
        <v>723</v>
      </c>
      <c r="I8499" s="2" t="s">
        <v>104</v>
      </c>
      <c r="J8499" s="2" t="s">
        <v>47</v>
      </c>
      <c r="K8499" s="2" t="s">
        <v>48</v>
      </c>
      <c r="L8499" s="2" t="s">
        <v>49</v>
      </c>
      <c r="M8499" s="2" t="s">
        <v>50</v>
      </c>
      <c r="N8499" s="2" t="s">
        <v>73</v>
      </c>
      <c r="O8499" s="2" t="s">
        <v>39</v>
      </c>
      <c r="P8499" s="2" t="s">
        <v>40</v>
      </c>
      <c r="Q8499" s="2" t="s">
        <v>100</v>
      </c>
      <c r="R8499" s="6" t="n">
        <v>2</v>
      </c>
      <c r="S8499" s="7" t="n">
        <v>1803.57</v>
      </c>
      <c r="T8499" s="7" t="n">
        <f aca="false">$R8499*$S8499</f>
        <v>3607.14</v>
      </c>
      <c r="U8499" s="8" t="n">
        <v>0</v>
      </c>
      <c r="V8499" s="7" t="n">
        <f aca="false">$T8499*$U8499</f>
        <v>0</v>
      </c>
      <c r="W8499" s="7" t="n">
        <f aca="false">$T8499-$V8499</f>
        <v>3607.14</v>
      </c>
      <c r="X8499" s="7" t="n">
        <v>1220.37</v>
      </c>
      <c r="Y8499" s="7" t="n">
        <f aca="false">$R8499*$X8499</f>
        <v>2440.74</v>
      </c>
      <c r="Z8499" s="7" t="n">
        <f aca="false">$W8499-$Y8499</f>
        <v>1166.4</v>
      </c>
      <c r="AA8499" s="8" t="n">
        <f aca="false">IFERROR($Z8499/$W8499,0)</f>
        <v>0.323358671967265</v>
      </c>
      <c r="AB8499" s="2" t="s">
        <v>85</v>
      </c>
      <c r="AC8499" s="2" t="s">
        <v>43</v>
      </c>
    </row>
    <row r="8500" customFormat="false" ht="15" hidden="false" customHeight="false" outlineLevel="0" collapsed="false">
      <c r="A8500" s="2" t="s">
        <v>10024</v>
      </c>
      <c r="B8500" s="3" t="n">
        <v>45946</v>
      </c>
      <c r="C8500" s="4" t="n">
        <f aca="false">YEAR($B8500)</f>
        <v>2025</v>
      </c>
      <c r="D8500" s="4" t="n">
        <f aca="false">MONTH($B8500)</f>
        <v>10</v>
      </c>
      <c r="E8500" s="2" t="s">
        <v>4433</v>
      </c>
      <c r="F8500" s="5" t="n">
        <f aca="false">ROUNDUP(MONTH($B8500)/3,0)</f>
        <v>4</v>
      </c>
      <c r="G8500" s="2" t="s">
        <v>4086</v>
      </c>
      <c r="H8500" s="2" t="s">
        <v>1181</v>
      </c>
      <c r="I8500" s="2" t="s">
        <v>33</v>
      </c>
      <c r="J8500" s="2" t="s">
        <v>47</v>
      </c>
      <c r="K8500" s="2" t="s">
        <v>48</v>
      </c>
      <c r="L8500" s="2" t="s">
        <v>155</v>
      </c>
      <c r="M8500" s="2" t="s">
        <v>118</v>
      </c>
      <c r="N8500" s="2" t="s">
        <v>38</v>
      </c>
      <c r="O8500" s="2" t="s">
        <v>171</v>
      </c>
      <c r="P8500" s="2" t="s">
        <v>204</v>
      </c>
      <c r="Q8500" s="2" t="s">
        <v>264</v>
      </c>
      <c r="R8500" s="6" t="n">
        <v>3</v>
      </c>
      <c r="S8500" s="7" t="n">
        <v>1420.53</v>
      </c>
      <c r="T8500" s="7" t="n">
        <f aca="false">$R8500*$S8500</f>
        <v>4261.59</v>
      </c>
      <c r="U8500" s="8" t="n">
        <v>0.05</v>
      </c>
      <c r="V8500" s="7" t="n">
        <f aca="false">$T8500*$U8500</f>
        <v>213.0795</v>
      </c>
      <c r="W8500" s="7" t="n">
        <f aca="false">$T8500-$V8500</f>
        <v>4048.5105</v>
      </c>
      <c r="X8500" s="7" t="n">
        <v>952.73</v>
      </c>
      <c r="Y8500" s="7" t="n">
        <f aca="false">$R8500*$X8500</f>
        <v>2858.19</v>
      </c>
      <c r="Z8500" s="7" t="n">
        <f aca="false">$W8500-$Y8500</f>
        <v>1190.3205</v>
      </c>
      <c r="AA8500" s="8" t="n">
        <f aca="false">IFERROR($Z8500/$W8500,0)</f>
        <v>0.29401442826936</v>
      </c>
      <c r="AB8500" s="2" t="s">
        <v>76</v>
      </c>
      <c r="AC8500" s="2" t="s">
        <v>43</v>
      </c>
    </row>
    <row r="8501" customFormat="false" ht="15" hidden="false" customHeight="false" outlineLevel="0" collapsed="false">
      <c r="A8501" s="2" t="s">
        <v>10025</v>
      </c>
      <c r="B8501" s="3" t="n">
        <v>45946</v>
      </c>
      <c r="C8501" s="4" t="n">
        <f aca="false">YEAR($B8501)</f>
        <v>2025</v>
      </c>
      <c r="D8501" s="4" t="n">
        <f aca="false">MONTH($B8501)</f>
        <v>10</v>
      </c>
      <c r="E8501" s="2" t="s">
        <v>4433</v>
      </c>
      <c r="F8501" s="5" t="n">
        <f aca="false">ROUNDUP(MONTH($B8501)/3,0)</f>
        <v>4</v>
      </c>
      <c r="G8501" s="2" t="s">
        <v>1524</v>
      </c>
      <c r="H8501" s="2" t="s">
        <v>1500</v>
      </c>
      <c r="I8501" s="2" t="s">
        <v>33</v>
      </c>
      <c r="J8501" s="2" t="s">
        <v>47</v>
      </c>
      <c r="K8501" s="2" t="s">
        <v>48</v>
      </c>
      <c r="L8501" s="2" t="s">
        <v>155</v>
      </c>
      <c r="M8501" s="2" t="s">
        <v>50</v>
      </c>
      <c r="N8501" s="2" t="s">
        <v>151</v>
      </c>
      <c r="O8501" s="2" t="s">
        <v>114</v>
      </c>
      <c r="P8501" s="2" t="s">
        <v>115</v>
      </c>
      <c r="Q8501" s="2" t="s">
        <v>530</v>
      </c>
      <c r="R8501" s="6" t="n">
        <v>3</v>
      </c>
      <c r="S8501" s="7" t="n">
        <v>160.44</v>
      </c>
      <c r="T8501" s="7" t="n">
        <f aca="false">$R8501*$S8501</f>
        <v>481.32</v>
      </c>
      <c r="U8501" s="8" t="n">
        <v>0.08</v>
      </c>
      <c r="V8501" s="7" t="n">
        <f aca="false">$T8501*$U8501</f>
        <v>38.5056</v>
      </c>
      <c r="W8501" s="7" t="n">
        <f aca="false">$T8501-$V8501</f>
        <v>442.8144</v>
      </c>
      <c r="X8501" s="7" t="n">
        <v>82.88</v>
      </c>
      <c r="Y8501" s="7" t="n">
        <f aca="false">$R8501*$X8501</f>
        <v>248.64</v>
      </c>
      <c r="Z8501" s="7" t="n">
        <f aca="false">$W8501-$Y8501</f>
        <v>194.1744</v>
      </c>
      <c r="AA8501" s="8" t="n">
        <f aca="false">IFERROR($Z8501/$W8501,0)</f>
        <v>0.438500644965475</v>
      </c>
      <c r="AB8501" s="2" t="s">
        <v>85</v>
      </c>
      <c r="AC8501" s="2" t="s">
        <v>43</v>
      </c>
    </row>
    <row r="8502" customFormat="false" ht="15" hidden="false" customHeight="false" outlineLevel="0" collapsed="false">
      <c r="A8502" s="2" t="s">
        <v>10026</v>
      </c>
      <c r="B8502" s="3" t="n">
        <v>45946</v>
      </c>
      <c r="C8502" s="4" t="n">
        <f aca="false">YEAR($B8502)</f>
        <v>2025</v>
      </c>
      <c r="D8502" s="4" t="n">
        <f aca="false">MONTH($B8502)</f>
        <v>10</v>
      </c>
      <c r="E8502" s="2" t="s">
        <v>4433</v>
      </c>
      <c r="F8502" s="5" t="n">
        <f aca="false">ROUNDUP(MONTH($B8502)/3,0)</f>
        <v>4</v>
      </c>
      <c r="G8502" s="2" t="s">
        <v>269</v>
      </c>
      <c r="H8502" s="2" t="s">
        <v>270</v>
      </c>
      <c r="I8502" s="2" t="s">
        <v>104</v>
      </c>
      <c r="J8502" s="2" t="s">
        <v>47</v>
      </c>
      <c r="K8502" s="2" t="s">
        <v>48</v>
      </c>
      <c r="L8502" s="2" t="s">
        <v>155</v>
      </c>
      <c r="M8502" s="2" t="s">
        <v>168</v>
      </c>
      <c r="N8502" s="2" t="s">
        <v>63</v>
      </c>
      <c r="O8502" s="2" t="s">
        <v>64</v>
      </c>
      <c r="P8502" s="2" t="s">
        <v>74</v>
      </c>
      <c r="Q8502" s="2" t="s">
        <v>259</v>
      </c>
      <c r="R8502" s="6" t="n">
        <v>13</v>
      </c>
      <c r="S8502" s="7" t="n">
        <v>2239.88</v>
      </c>
      <c r="T8502" s="7" t="n">
        <f aca="false">$R8502*$S8502</f>
        <v>29118.44</v>
      </c>
      <c r="U8502" s="8" t="n">
        <v>0</v>
      </c>
      <c r="V8502" s="7" t="n">
        <f aca="false">$T8502*$U8502</f>
        <v>0</v>
      </c>
      <c r="W8502" s="7" t="n">
        <f aca="false">$T8502-$V8502</f>
        <v>29118.44</v>
      </c>
      <c r="X8502" s="7" t="n">
        <v>1628.11</v>
      </c>
      <c r="Y8502" s="7" t="n">
        <f aca="false">$R8502*$X8502</f>
        <v>21165.43</v>
      </c>
      <c r="Z8502" s="7" t="n">
        <f aca="false">$W8502-$Y8502</f>
        <v>7953.01</v>
      </c>
      <c r="AA8502" s="8" t="n">
        <f aca="false">IFERROR($Z8502/$W8502,0)</f>
        <v>0.273126238905656</v>
      </c>
      <c r="AB8502" s="2" t="s">
        <v>85</v>
      </c>
      <c r="AC8502" s="2" t="s">
        <v>43</v>
      </c>
    </row>
    <row r="8503" customFormat="false" ht="15" hidden="false" customHeight="false" outlineLevel="0" collapsed="false">
      <c r="A8503" s="2" t="s">
        <v>10027</v>
      </c>
      <c r="B8503" s="3" t="n">
        <v>45946</v>
      </c>
      <c r="C8503" s="4" t="n">
        <f aca="false">YEAR($B8503)</f>
        <v>2025</v>
      </c>
      <c r="D8503" s="4" t="n">
        <f aca="false">MONTH($B8503)</f>
        <v>10</v>
      </c>
      <c r="E8503" s="2" t="s">
        <v>4433</v>
      </c>
      <c r="F8503" s="5" t="n">
        <f aca="false">ROUNDUP(MONTH($B8503)/3,0)</f>
        <v>4</v>
      </c>
      <c r="G8503" s="2" t="s">
        <v>402</v>
      </c>
      <c r="H8503" s="2" t="s">
        <v>403</v>
      </c>
      <c r="I8503" s="2" t="s">
        <v>33</v>
      </c>
      <c r="J8503" s="2" t="s">
        <v>47</v>
      </c>
      <c r="K8503" s="2" t="s">
        <v>48</v>
      </c>
      <c r="L8503" s="2" t="s">
        <v>155</v>
      </c>
      <c r="M8503" s="2" t="s">
        <v>168</v>
      </c>
      <c r="N8503" s="2" t="s">
        <v>51</v>
      </c>
      <c r="O8503" s="2" t="s">
        <v>39</v>
      </c>
      <c r="P8503" s="2" t="s">
        <v>40</v>
      </c>
      <c r="Q8503" s="2" t="s">
        <v>41</v>
      </c>
      <c r="R8503" s="6" t="n">
        <v>2</v>
      </c>
      <c r="S8503" s="7" t="n">
        <v>463.53</v>
      </c>
      <c r="T8503" s="7" t="n">
        <f aca="false">$R8503*$S8503</f>
        <v>927.06</v>
      </c>
      <c r="U8503" s="8" t="n">
        <v>0.1</v>
      </c>
      <c r="V8503" s="7" t="n">
        <f aca="false">$T8503*$U8503</f>
        <v>92.706</v>
      </c>
      <c r="W8503" s="7" t="n">
        <f aca="false">$T8503-$V8503</f>
        <v>834.354</v>
      </c>
      <c r="X8503" s="7" t="n">
        <v>298.84</v>
      </c>
      <c r="Y8503" s="7" t="n">
        <f aca="false">$R8503*$X8503</f>
        <v>597.68</v>
      </c>
      <c r="Z8503" s="7" t="n">
        <f aca="false">$W8503-$Y8503</f>
        <v>236.674</v>
      </c>
      <c r="AA8503" s="8" t="n">
        <f aca="false">IFERROR($Z8503/$W8503,0)</f>
        <v>0.283661371552123</v>
      </c>
      <c r="AB8503" s="2" t="s">
        <v>67</v>
      </c>
      <c r="AC8503" s="2" t="s">
        <v>43</v>
      </c>
    </row>
    <row r="8504" customFormat="false" ht="15" hidden="false" customHeight="false" outlineLevel="0" collapsed="false">
      <c r="A8504" s="2" t="s">
        <v>10028</v>
      </c>
      <c r="B8504" s="3" t="n">
        <v>45946</v>
      </c>
      <c r="C8504" s="4" t="n">
        <f aca="false">YEAR($B8504)</f>
        <v>2025</v>
      </c>
      <c r="D8504" s="4" t="n">
        <f aca="false">MONTH($B8504)</f>
        <v>10</v>
      </c>
      <c r="E8504" s="2" t="s">
        <v>4433</v>
      </c>
      <c r="F8504" s="5" t="n">
        <f aca="false">ROUNDUP(MONTH($B8504)/3,0)</f>
        <v>4</v>
      </c>
      <c r="G8504" s="2" t="s">
        <v>560</v>
      </c>
      <c r="H8504" s="2" t="s">
        <v>561</v>
      </c>
      <c r="I8504" s="2" t="s">
        <v>33</v>
      </c>
      <c r="J8504" s="2" t="s">
        <v>89</v>
      </c>
      <c r="K8504" s="2" t="s">
        <v>97</v>
      </c>
      <c r="L8504" s="2" t="s">
        <v>111</v>
      </c>
      <c r="M8504" s="2" t="s">
        <v>99</v>
      </c>
      <c r="N8504" s="2" t="s">
        <v>151</v>
      </c>
      <c r="O8504" s="2" t="s">
        <v>52</v>
      </c>
      <c r="P8504" s="2" t="s">
        <v>83</v>
      </c>
      <c r="Q8504" s="2" t="s">
        <v>84</v>
      </c>
      <c r="R8504" s="6" t="n">
        <v>1</v>
      </c>
      <c r="S8504" s="7" t="n">
        <v>4158.95</v>
      </c>
      <c r="T8504" s="7" t="n">
        <f aca="false">$R8504*$S8504</f>
        <v>4158.95</v>
      </c>
      <c r="U8504" s="8" t="n">
        <v>0</v>
      </c>
      <c r="V8504" s="7" t="n">
        <f aca="false">$T8504*$U8504</f>
        <v>0</v>
      </c>
      <c r="W8504" s="7" t="n">
        <f aca="false">$T8504-$V8504</f>
        <v>4158.95</v>
      </c>
      <c r="X8504" s="7" t="n">
        <v>3214.12</v>
      </c>
      <c r="Y8504" s="7" t="n">
        <f aca="false">$R8504*$X8504</f>
        <v>3214.12</v>
      </c>
      <c r="Z8504" s="7" t="n">
        <f aca="false">$W8504-$Y8504</f>
        <v>944.83</v>
      </c>
      <c r="AA8504" s="8" t="n">
        <f aca="false">IFERROR($Z8504/$W8504,0)</f>
        <v>0.227179937243775</v>
      </c>
      <c r="AB8504" s="2" t="s">
        <v>42</v>
      </c>
      <c r="AC8504" s="2" t="s">
        <v>43</v>
      </c>
    </row>
    <row r="8505" customFormat="false" ht="15" hidden="false" customHeight="false" outlineLevel="0" collapsed="false">
      <c r="A8505" s="2" t="s">
        <v>10029</v>
      </c>
      <c r="B8505" s="3" t="n">
        <v>45946</v>
      </c>
      <c r="C8505" s="4" t="n">
        <f aca="false">YEAR($B8505)</f>
        <v>2025</v>
      </c>
      <c r="D8505" s="4" t="n">
        <f aca="false">MONTH($B8505)</f>
        <v>10</v>
      </c>
      <c r="E8505" s="2" t="s">
        <v>4433</v>
      </c>
      <c r="F8505" s="5" t="n">
        <f aca="false">ROUNDUP(MONTH($B8505)/3,0)</f>
        <v>4</v>
      </c>
      <c r="G8505" s="2" t="s">
        <v>45</v>
      </c>
      <c r="H8505" s="2" t="s">
        <v>46</v>
      </c>
      <c r="I8505" s="2" t="s">
        <v>33</v>
      </c>
      <c r="J8505" s="2" t="s">
        <v>47</v>
      </c>
      <c r="K8505" s="2" t="s">
        <v>48</v>
      </c>
      <c r="L8505" s="2" t="s">
        <v>49</v>
      </c>
      <c r="M8505" s="2" t="s">
        <v>118</v>
      </c>
      <c r="N8505" s="2" t="s">
        <v>63</v>
      </c>
      <c r="O8505" s="2" t="s">
        <v>52</v>
      </c>
      <c r="P8505" s="2" t="s">
        <v>53</v>
      </c>
      <c r="Q8505" s="2" t="s">
        <v>363</v>
      </c>
      <c r="R8505" s="6" t="n">
        <v>2</v>
      </c>
      <c r="S8505" s="7" t="n">
        <v>5299.78</v>
      </c>
      <c r="T8505" s="7" t="n">
        <f aca="false">$R8505*$S8505</f>
        <v>10599.56</v>
      </c>
      <c r="U8505" s="8" t="n">
        <v>0</v>
      </c>
      <c r="V8505" s="7" t="n">
        <f aca="false">$T8505*$U8505</f>
        <v>0</v>
      </c>
      <c r="W8505" s="7" t="n">
        <f aca="false">$T8505-$V8505</f>
        <v>10599.56</v>
      </c>
      <c r="X8505" s="7" t="n">
        <v>3573.53</v>
      </c>
      <c r="Y8505" s="7" t="n">
        <f aca="false">$R8505*$X8505</f>
        <v>7147.06</v>
      </c>
      <c r="Z8505" s="7" t="n">
        <f aca="false">$W8505-$Y8505</f>
        <v>3452.5</v>
      </c>
      <c r="AA8505" s="8" t="n">
        <f aca="false">IFERROR($Z8505/$W8505,0)</f>
        <v>0.32572106766696</v>
      </c>
      <c r="AB8505" s="2" t="s">
        <v>42</v>
      </c>
      <c r="AC8505" s="2" t="s">
        <v>43</v>
      </c>
    </row>
    <row r="8506" customFormat="false" ht="15" hidden="false" customHeight="false" outlineLevel="0" collapsed="false">
      <c r="A8506" s="2" t="s">
        <v>10030</v>
      </c>
      <c r="B8506" s="3" t="n">
        <v>45946</v>
      </c>
      <c r="C8506" s="4" t="n">
        <f aca="false">YEAR($B8506)</f>
        <v>2025</v>
      </c>
      <c r="D8506" s="4" t="n">
        <f aca="false">MONTH($B8506)</f>
        <v>10</v>
      </c>
      <c r="E8506" s="2" t="s">
        <v>4433</v>
      </c>
      <c r="F8506" s="5" t="n">
        <f aca="false">ROUNDUP(MONTH($B8506)/3,0)</f>
        <v>4</v>
      </c>
      <c r="G8506" s="2" t="s">
        <v>608</v>
      </c>
      <c r="H8506" s="2" t="s">
        <v>609</v>
      </c>
      <c r="I8506" s="2" t="s">
        <v>104</v>
      </c>
      <c r="J8506" s="2" t="s">
        <v>59</v>
      </c>
      <c r="K8506" s="2" t="s">
        <v>71</v>
      </c>
      <c r="L8506" s="2" t="s">
        <v>72</v>
      </c>
      <c r="M8506" s="2" t="s">
        <v>131</v>
      </c>
      <c r="N8506" s="2" t="s">
        <v>38</v>
      </c>
      <c r="O8506" s="2" t="s">
        <v>171</v>
      </c>
      <c r="P8506" s="2" t="s">
        <v>204</v>
      </c>
      <c r="Q8506" s="2" t="s">
        <v>232</v>
      </c>
      <c r="R8506" s="6" t="n">
        <v>15</v>
      </c>
      <c r="S8506" s="7" t="n">
        <v>894.82</v>
      </c>
      <c r="T8506" s="7" t="n">
        <f aca="false">$R8506*$S8506</f>
        <v>13422.3</v>
      </c>
      <c r="U8506" s="8" t="n">
        <v>0.03</v>
      </c>
      <c r="V8506" s="7" t="n">
        <f aca="false">$T8506*$U8506</f>
        <v>402.669</v>
      </c>
      <c r="W8506" s="7" t="n">
        <f aca="false">$T8506-$V8506</f>
        <v>13019.631</v>
      </c>
      <c r="X8506" s="7" t="n">
        <v>592.55</v>
      </c>
      <c r="Y8506" s="7" t="n">
        <f aca="false">$R8506*$X8506</f>
        <v>8888.25</v>
      </c>
      <c r="Z8506" s="7" t="n">
        <f aca="false">$W8506-$Y8506</f>
        <v>4131.381</v>
      </c>
      <c r="AA8506" s="8" t="n">
        <f aca="false">IFERROR($Z8506/$W8506,0)</f>
        <v>0.317319361816015</v>
      </c>
      <c r="AB8506" s="2" t="s">
        <v>55</v>
      </c>
      <c r="AC8506" s="2" t="s">
        <v>246</v>
      </c>
    </row>
    <row r="8507" customFormat="false" ht="15" hidden="false" customHeight="false" outlineLevel="0" collapsed="false">
      <c r="A8507" s="2" t="s">
        <v>10031</v>
      </c>
      <c r="B8507" s="3" t="n">
        <v>45946</v>
      </c>
      <c r="C8507" s="4" t="n">
        <f aca="false">YEAR($B8507)</f>
        <v>2025</v>
      </c>
      <c r="D8507" s="4" t="n">
        <f aca="false">MONTH($B8507)</f>
        <v>10</v>
      </c>
      <c r="E8507" s="2" t="s">
        <v>4433</v>
      </c>
      <c r="F8507" s="5" t="n">
        <f aca="false">ROUNDUP(MONTH($B8507)/3,0)</f>
        <v>4</v>
      </c>
      <c r="G8507" s="2" t="s">
        <v>199</v>
      </c>
      <c r="H8507" s="2" t="s">
        <v>200</v>
      </c>
      <c r="I8507" s="2" t="s">
        <v>33</v>
      </c>
      <c r="J8507" s="2" t="s">
        <v>89</v>
      </c>
      <c r="K8507" s="2" t="s">
        <v>124</v>
      </c>
      <c r="L8507" s="2" t="s">
        <v>125</v>
      </c>
      <c r="M8507" s="2" t="s">
        <v>99</v>
      </c>
      <c r="N8507" s="2" t="s">
        <v>51</v>
      </c>
      <c r="O8507" s="2" t="s">
        <v>39</v>
      </c>
      <c r="P8507" s="2" t="s">
        <v>106</v>
      </c>
      <c r="Q8507" s="2" t="s">
        <v>143</v>
      </c>
      <c r="R8507" s="6" t="n">
        <v>3</v>
      </c>
      <c r="S8507" s="7" t="n">
        <v>772.02</v>
      </c>
      <c r="T8507" s="7" t="n">
        <f aca="false">$R8507*$S8507</f>
        <v>2316.06</v>
      </c>
      <c r="U8507" s="8" t="n">
        <v>0.03</v>
      </c>
      <c r="V8507" s="7" t="n">
        <f aca="false">$T8507*$U8507</f>
        <v>69.4818</v>
      </c>
      <c r="W8507" s="7" t="n">
        <f aca="false">$T8507-$V8507</f>
        <v>2246.5782</v>
      </c>
      <c r="X8507" s="7" t="n">
        <v>488.61</v>
      </c>
      <c r="Y8507" s="7" t="n">
        <f aca="false">$R8507*$X8507</f>
        <v>1465.83</v>
      </c>
      <c r="Z8507" s="7" t="n">
        <f aca="false">$W8507-$Y8507</f>
        <v>780.7482</v>
      </c>
      <c r="AA8507" s="8" t="n">
        <f aca="false">IFERROR($Z8507/$W8507,0)</f>
        <v>0.347527720156815</v>
      </c>
      <c r="AB8507" s="2" t="s">
        <v>42</v>
      </c>
      <c r="AC8507" s="2" t="s">
        <v>43</v>
      </c>
    </row>
    <row r="8508" customFormat="false" ht="15" hidden="false" customHeight="false" outlineLevel="0" collapsed="false">
      <c r="A8508" s="2" t="s">
        <v>10032</v>
      </c>
      <c r="B8508" s="3" t="n">
        <v>45946</v>
      </c>
      <c r="C8508" s="4" t="n">
        <f aca="false">YEAR($B8508)</f>
        <v>2025</v>
      </c>
      <c r="D8508" s="4" t="n">
        <f aca="false">MONTH($B8508)</f>
        <v>10</v>
      </c>
      <c r="E8508" s="2" t="s">
        <v>4433</v>
      </c>
      <c r="F8508" s="5" t="n">
        <f aca="false">ROUNDUP(MONTH($B8508)/3,0)</f>
        <v>4</v>
      </c>
      <c r="G8508" s="2" t="s">
        <v>422</v>
      </c>
      <c r="H8508" s="2" t="s">
        <v>423</v>
      </c>
      <c r="I8508" s="2" t="s">
        <v>33</v>
      </c>
      <c r="J8508" s="2" t="s">
        <v>47</v>
      </c>
      <c r="K8508" s="2" t="s">
        <v>185</v>
      </c>
      <c r="L8508" s="2" t="s">
        <v>186</v>
      </c>
      <c r="M8508" s="2" t="s">
        <v>156</v>
      </c>
      <c r="N8508" s="2" t="s">
        <v>63</v>
      </c>
      <c r="O8508" s="2" t="s">
        <v>52</v>
      </c>
      <c r="P8508" s="2" t="s">
        <v>126</v>
      </c>
      <c r="Q8508" s="2" t="s">
        <v>253</v>
      </c>
      <c r="R8508" s="6" t="n">
        <v>3</v>
      </c>
      <c r="S8508" s="7" t="n">
        <v>1860.75</v>
      </c>
      <c r="T8508" s="7" t="n">
        <f aca="false">$R8508*$S8508</f>
        <v>5582.25</v>
      </c>
      <c r="U8508" s="8" t="n">
        <v>0.05</v>
      </c>
      <c r="V8508" s="7" t="n">
        <f aca="false">$T8508*$U8508</f>
        <v>279.1125</v>
      </c>
      <c r="W8508" s="7" t="n">
        <f aca="false">$T8508-$V8508</f>
        <v>5303.1375</v>
      </c>
      <c r="X8508" s="7" t="n">
        <v>1430.4</v>
      </c>
      <c r="Y8508" s="7" t="n">
        <f aca="false">$R8508*$X8508</f>
        <v>4291.2</v>
      </c>
      <c r="Z8508" s="7" t="n">
        <f aca="false">$W8508-$Y8508</f>
        <v>1011.9375</v>
      </c>
      <c r="AA8508" s="8" t="n">
        <f aca="false">IFERROR($Z8508/$W8508,0)</f>
        <v>0.190818642737436</v>
      </c>
      <c r="AB8508" s="2" t="s">
        <v>42</v>
      </c>
      <c r="AC8508" s="2" t="s">
        <v>43</v>
      </c>
    </row>
    <row r="8509" customFormat="false" ht="15" hidden="false" customHeight="false" outlineLevel="0" collapsed="false">
      <c r="A8509" s="2" t="s">
        <v>10033</v>
      </c>
      <c r="B8509" s="3" t="n">
        <v>45946</v>
      </c>
      <c r="C8509" s="4" t="n">
        <f aca="false">YEAR($B8509)</f>
        <v>2025</v>
      </c>
      <c r="D8509" s="4" t="n">
        <f aca="false">MONTH($B8509)</f>
        <v>10</v>
      </c>
      <c r="E8509" s="2" t="s">
        <v>4433</v>
      </c>
      <c r="F8509" s="5" t="n">
        <f aca="false">ROUNDUP(MONTH($B8509)/3,0)</f>
        <v>4</v>
      </c>
      <c r="G8509" s="2" t="s">
        <v>45</v>
      </c>
      <c r="H8509" s="2" t="s">
        <v>46</v>
      </c>
      <c r="I8509" s="2" t="s">
        <v>33</v>
      </c>
      <c r="J8509" s="2" t="s">
        <v>47</v>
      </c>
      <c r="K8509" s="2" t="s">
        <v>48</v>
      </c>
      <c r="L8509" s="2" t="s">
        <v>49</v>
      </c>
      <c r="M8509" s="2" t="s">
        <v>118</v>
      </c>
      <c r="N8509" s="2" t="s">
        <v>63</v>
      </c>
      <c r="O8509" s="2" t="s">
        <v>52</v>
      </c>
      <c r="P8509" s="2" t="s">
        <v>83</v>
      </c>
      <c r="Q8509" s="2" t="s">
        <v>84</v>
      </c>
      <c r="R8509" s="6" t="n">
        <v>1</v>
      </c>
      <c r="S8509" s="7" t="n">
        <v>4424.15</v>
      </c>
      <c r="T8509" s="7" t="n">
        <f aca="false">$R8509*$S8509</f>
        <v>4424.15</v>
      </c>
      <c r="U8509" s="8" t="n">
        <v>0.08</v>
      </c>
      <c r="V8509" s="7" t="n">
        <f aca="false">$T8509*$U8509</f>
        <v>353.932</v>
      </c>
      <c r="W8509" s="7" t="n">
        <f aca="false">$T8509-$V8509</f>
        <v>4070.218</v>
      </c>
      <c r="X8509" s="7" t="n">
        <v>3471.51</v>
      </c>
      <c r="Y8509" s="7" t="n">
        <f aca="false">$R8509*$X8509</f>
        <v>3471.51</v>
      </c>
      <c r="Z8509" s="7" t="n">
        <f aca="false">$W8509-$Y8509</f>
        <v>598.708</v>
      </c>
      <c r="AA8509" s="8" t="n">
        <f aca="false">IFERROR($Z8509/$W8509,0)</f>
        <v>0.147094823913608</v>
      </c>
      <c r="AB8509" s="2" t="s">
        <v>42</v>
      </c>
      <c r="AC8509" s="2" t="s">
        <v>43</v>
      </c>
    </row>
    <row r="8510" customFormat="false" ht="15" hidden="false" customHeight="false" outlineLevel="0" collapsed="false">
      <c r="A8510" s="2" t="s">
        <v>10034</v>
      </c>
      <c r="B8510" s="3" t="n">
        <v>45946</v>
      </c>
      <c r="C8510" s="4" t="n">
        <f aca="false">YEAR($B8510)</f>
        <v>2025</v>
      </c>
      <c r="D8510" s="4" t="n">
        <f aca="false">MONTH($B8510)</f>
        <v>10</v>
      </c>
      <c r="E8510" s="2" t="s">
        <v>4433</v>
      </c>
      <c r="F8510" s="5" t="n">
        <f aca="false">ROUNDUP(MONTH($B8510)/3,0)</f>
        <v>4</v>
      </c>
      <c r="G8510" s="2" t="s">
        <v>2953</v>
      </c>
      <c r="H8510" s="2" t="s">
        <v>2954</v>
      </c>
      <c r="I8510" s="2" t="s">
        <v>33</v>
      </c>
      <c r="J8510" s="2" t="s">
        <v>47</v>
      </c>
      <c r="K8510" s="2" t="s">
        <v>196</v>
      </c>
      <c r="L8510" s="2" t="s">
        <v>197</v>
      </c>
      <c r="M8510" s="2" t="s">
        <v>168</v>
      </c>
      <c r="N8510" s="2" t="s">
        <v>51</v>
      </c>
      <c r="O8510" s="2" t="s">
        <v>39</v>
      </c>
      <c r="P8510" s="2" t="s">
        <v>106</v>
      </c>
      <c r="Q8510" s="2" t="s">
        <v>143</v>
      </c>
      <c r="R8510" s="6" t="n">
        <v>3</v>
      </c>
      <c r="S8510" s="7" t="n">
        <v>759.26</v>
      </c>
      <c r="T8510" s="7" t="n">
        <f aca="false">$R8510*$S8510</f>
        <v>2277.78</v>
      </c>
      <c r="U8510" s="8" t="n">
        <v>0.08</v>
      </c>
      <c r="V8510" s="7" t="n">
        <f aca="false">$T8510*$U8510</f>
        <v>182.2224</v>
      </c>
      <c r="W8510" s="7" t="n">
        <f aca="false">$T8510-$V8510</f>
        <v>2095.5576</v>
      </c>
      <c r="X8510" s="7" t="n">
        <v>504.46</v>
      </c>
      <c r="Y8510" s="7" t="n">
        <f aca="false">$R8510*$X8510</f>
        <v>1513.38</v>
      </c>
      <c r="Z8510" s="7" t="n">
        <f aca="false">$W8510-$Y8510</f>
        <v>582.1776</v>
      </c>
      <c r="AA8510" s="8" t="n">
        <f aca="false">IFERROR($Z8510/$W8510,0)</f>
        <v>0.277815126627872</v>
      </c>
      <c r="AB8510" s="2" t="s">
        <v>42</v>
      </c>
      <c r="AC8510" s="2" t="s">
        <v>43</v>
      </c>
    </row>
    <row r="8511" customFormat="false" ht="15" hidden="false" customHeight="false" outlineLevel="0" collapsed="false">
      <c r="A8511" s="2" t="s">
        <v>10035</v>
      </c>
      <c r="B8511" s="3" t="n">
        <v>45946</v>
      </c>
      <c r="C8511" s="4" t="n">
        <f aca="false">YEAR($B8511)</f>
        <v>2025</v>
      </c>
      <c r="D8511" s="4" t="n">
        <f aca="false">MONTH($B8511)</f>
        <v>10</v>
      </c>
      <c r="E8511" s="2" t="s">
        <v>4433</v>
      </c>
      <c r="F8511" s="5" t="n">
        <f aca="false">ROUNDUP(MONTH($B8511)/3,0)</f>
        <v>4</v>
      </c>
      <c r="G8511" s="2" t="s">
        <v>737</v>
      </c>
      <c r="H8511" s="2" t="s">
        <v>738</v>
      </c>
      <c r="I8511" s="2" t="s">
        <v>33</v>
      </c>
      <c r="J8511" s="2" t="s">
        <v>47</v>
      </c>
      <c r="K8511" s="2" t="s">
        <v>48</v>
      </c>
      <c r="L8511" s="2" t="s">
        <v>155</v>
      </c>
      <c r="M8511" s="2" t="s">
        <v>118</v>
      </c>
      <c r="N8511" s="2" t="s">
        <v>63</v>
      </c>
      <c r="O8511" s="2" t="s">
        <v>114</v>
      </c>
      <c r="P8511" s="2" t="s">
        <v>119</v>
      </c>
      <c r="Q8511" s="2" t="s">
        <v>191</v>
      </c>
      <c r="R8511" s="6" t="n">
        <v>2</v>
      </c>
      <c r="S8511" s="7" t="n">
        <v>429.46</v>
      </c>
      <c r="T8511" s="7" t="n">
        <f aca="false">$R8511*$S8511</f>
        <v>858.92</v>
      </c>
      <c r="U8511" s="8" t="n">
        <v>0.05</v>
      </c>
      <c r="V8511" s="7" t="n">
        <f aca="false">$T8511*$U8511</f>
        <v>42.946</v>
      </c>
      <c r="W8511" s="7" t="n">
        <f aca="false">$T8511-$V8511</f>
        <v>815.974</v>
      </c>
      <c r="X8511" s="7" t="n">
        <v>242.11</v>
      </c>
      <c r="Y8511" s="7" t="n">
        <f aca="false">$R8511*$X8511</f>
        <v>484.22</v>
      </c>
      <c r="Z8511" s="7" t="n">
        <f aca="false">$W8511-$Y8511</f>
        <v>331.754</v>
      </c>
      <c r="AA8511" s="8" t="n">
        <f aca="false">IFERROR($Z8511/$W8511,0)</f>
        <v>0.406574229080828</v>
      </c>
      <c r="AB8511" s="2" t="s">
        <v>67</v>
      </c>
      <c r="AC8511" s="2" t="s">
        <v>43</v>
      </c>
    </row>
    <row r="8512" customFormat="false" ht="15" hidden="false" customHeight="false" outlineLevel="0" collapsed="false">
      <c r="A8512" s="2" t="s">
        <v>10036</v>
      </c>
      <c r="B8512" s="3" t="n">
        <v>45947</v>
      </c>
      <c r="C8512" s="4" t="n">
        <f aca="false">YEAR($B8512)</f>
        <v>2025</v>
      </c>
      <c r="D8512" s="4" t="n">
        <f aca="false">MONTH($B8512)</f>
        <v>10</v>
      </c>
      <c r="E8512" s="2" t="s">
        <v>4433</v>
      </c>
      <c r="F8512" s="5" t="n">
        <f aca="false">ROUNDUP(MONTH($B8512)/3,0)</f>
        <v>4</v>
      </c>
      <c r="G8512" s="2" t="s">
        <v>213</v>
      </c>
      <c r="H8512" s="2" t="s">
        <v>214</v>
      </c>
      <c r="I8512" s="2" t="s">
        <v>33</v>
      </c>
      <c r="J8512" s="2" t="s">
        <v>147</v>
      </c>
      <c r="K8512" s="2" t="s">
        <v>215</v>
      </c>
      <c r="L8512" s="2" t="s">
        <v>216</v>
      </c>
      <c r="M8512" s="2" t="s">
        <v>217</v>
      </c>
      <c r="N8512" s="2" t="s">
        <v>51</v>
      </c>
      <c r="O8512" s="2" t="s">
        <v>114</v>
      </c>
      <c r="P8512" s="2" t="s">
        <v>234</v>
      </c>
      <c r="Q8512" s="2" t="s">
        <v>238</v>
      </c>
      <c r="R8512" s="6" t="n">
        <v>1</v>
      </c>
      <c r="S8512" s="7" t="n">
        <v>390.47</v>
      </c>
      <c r="T8512" s="7" t="n">
        <f aca="false">$R8512*$S8512</f>
        <v>390.47</v>
      </c>
      <c r="U8512" s="8" t="n">
        <v>0</v>
      </c>
      <c r="V8512" s="7" t="n">
        <f aca="false">$T8512*$U8512</f>
        <v>0</v>
      </c>
      <c r="W8512" s="7" t="n">
        <f aca="false">$T8512-$V8512</f>
        <v>390.47</v>
      </c>
      <c r="X8512" s="7" t="n">
        <v>221.16</v>
      </c>
      <c r="Y8512" s="7" t="n">
        <f aca="false">$R8512*$X8512</f>
        <v>221.16</v>
      </c>
      <c r="Z8512" s="7" t="n">
        <f aca="false">$W8512-$Y8512</f>
        <v>169.31</v>
      </c>
      <c r="AA8512" s="8" t="n">
        <f aca="false">IFERROR($Z8512/$W8512,0)</f>
        <v>0.433605654723795</v>
      </c>
      <c r="AB8512" s="2" t="s">
        <v>85</v>
      </c>
      <c r="AC8512" s="2" t="s">
        <v>43</v>
      </c>
    </row>
    <row r="8513" customFormat="false" ht="15" hidden="false" customHeight="false" outlineLevel="0" collapsed="false">
      <c r="A8513" s="2" t="s">
        <v>10037</v>
      </c>
      <c r="B8513" s="3" t="n">
        <v>45947</v>
      </c>
      <c r="C8513" s="4" t="n">
        <f aca="false">YEAR($B8513)</f>
        <v>2025</v>
      </c>
      <c r="D8513" s="4" t="n">
        <f aca="false">MONTH($B8513)</f>
        <v>10</v>
      </c>
      <c r="E8513" s="2" t="s">
        <v>4433</v>
      </c>
      <c r="F8513" s="5" t="n">
        <f aca="false">ROUNDUP(MONTH($B8513)/3,0)</f>
        <v>4</v>
      </c>
      <c r="G8513" s="2" t="s">
        <v>2972</v>
      </c>
      <c r="H8513" s="2" t="s">
        <v>2973</v>
      </c>
      <c r="I8513" s="2" t="s">
        <v>33</v>
      </c>
      <c r="J8513" s="2" t="s">
        <v>89</v>
      </c>
      <c r="K8513" s="2" t="s">
        <v>97</v>
      </c>
      <c r="L8513" s="2" t="s">
        <v>98</v>
      </c>
      <c r="M8513" s="2" t="s">
        <v>92</v>
      </c>
      <c r="N8513" s="2" t="s">
        <v>51</v>
      </c>
      <c r="O8513" s="2" t="s">
        <v>171</v>
      </c>
      <c r="P8513" s="2" t="s">
        <v>172</v>
      </c>
      <c r="Q8513" s="2" t="s">
        <v>173</v>
      </c>
      <c r="R8513" s="6" t="n">
        <v>3</v>
      </c>
      <c r="S8513" s="7" t="n">
        <v>1043.96</v>
      </c>
      <c r="T8513" s="7" t="n">
        <f aca="false">$R8513*$S8513</f>
        <v>3131.88</v>
      </c>
      <c r="U8513" s="8" t="n">
        <v>0</v>
      </c>
      <c r="V8513" s="7" t="n">
        <f aca="false">$T8513*$U8513</f>
        <v>0</v>
      </c>
      <c r="W8513" s="7" t="n">
        <f aca="false">$T8513-$V8513</f>
        <v>3131.88</v>
      </c>
      <c r="X8513" s="7" t="n">
        <v>656.24</v>
      </c>
      <c r="Y8513" s="7" t="n">
        <f aca="false">$R8513*$X8513</f>
        <v>1968.72</v>
      </c>
      <c r="Z8513" s="7" t="n">
        <f aca="false">$W8513-$Y8513</f>
        <v>1163.16</v>
      </c>
      <c r="AA8513" s="8" t="n">
        <f aca="false">IFERROR($Z8513/$W8513,0)</f>
        <v>0.371393539982375</v>
      </c>
      <c r="AB8513" s="2" t="s">
        <v>85</v>
      </c>
      <c r="AC8513" s="2" t="s">
        <v>43</v>
      </c>
    </row>
    <row r="8514" customFormat="false" ht="15" hidden="false" customHeight="false" outlineLevel="0" collapsed="false">
      <c r="A8514" s="2" t="s">
        <v>10038</v>
      </c>
      <c r="B8514" s="3" t="n">
        <v>45947</v>
      </c>
      <c r="C8514" s="4" t="n">
        <f aca="false">YEAR($B8514)</f>
        <v>2025</v>
      </c>
      <c r="D8514" s="4" t="n">
        <f aca="false">MONTH($B8514)</f>
        <v>10</v>
      </c>
      <c r="E8514" s="2" t="s">
        <v>4433</v>
      </c>
      <c r="F8514" s="5" t="n">
        <f aca="false">ROUNDUP(MONTH($B8514)/3,0)</f>
        <v>4</v>
      </c>
      <c r="G8514" s="2" t="s">
        <v>400</v>
      </c>
      <c r="H8514" s="2" t="s">
        <v>282</v>
      </c>
      <c r="I8514" s="2" t="s">
        <v>177</v>
      </c>
      <c r="J8514" s="2" t="s">
        <v>47</v>
      </c>
      <c r="K8514" s="2" t="s">
        <v>221</v>
      </c>
      <c r="L8514" s="2" t="s">
        <v>222</v>
      </c>
      <c r="M8514" s="2" t="s">
        <v>118</v>
      </c>
      <c r="N8514" s="2" t="s">
        <v>63</v>
      </c>
      <c r="O8514" s="2" t="s">
        <v>171</v>
      </c>
      <c r="P8514" s="2" t="s">
        <v>172</v>
      </c>
      <c r="Q8514" s="2" t="s">
        <v>173</v>
      </c>
      <c r="R8514" s="6" t="n">
        <v>13</v>
      </c>
      <c r="S8514" s="7" t="n">
        <v>1009.21</v>
      </c>
      <c r="T8514" s="7" t="n">
        <f aca="false">$R8514*$S8514</f>
        <v>13119.73</v>
      </c>
      <c r="U8514" s="8" t="n">
        <v>0.22</v>
      </c>
      <c r="V8514" s="7" t="n">
        <f aca="false">$T8514*$U8514</f>
        <v>2886.3406</v>
      </c>
      <c r="W8514" s="7" t="n">
        <f aca="false">$T8514-$V8514</f>
        <v>10233.3894</v>
      </c>
      <c r="X8514" s="7" t="n">
        <v>641.18</v>
      </c>
      <c r="Y8514" s="7" t="n">
        <f aca="false">$R8514*$X8514</f>
        <v>8335.34</v>
      </c>
      <c r="Z8514" s="7" t="n">
        <f aca="false">$W8514-$Y8514</f>
        <v>1898.0494</v>
      </c>
      <c r="AA8514" s="8" t="n">
        <f aca="false">IFERROR($Z8514/$W8514,0)</f>
        <v>0.185476123873484</v>
      </c>
      <c r="AB8514" s="2" t="s">
        <v>85</v>
      </c>
      <c r="AC8514" s="2" t="s">
        <v>43</v>
      </c>
    </row>
    <row r="8515" customFormat="false" ht="15" hidden="false" customHeight="false" outlineLevel="0" collapsed="false">
      <c r="A8515" s="2" t="s">
        <v>10039</v>
      </c>
      <c r="B8515" s="3" t="n">
        <v>45947</v>
      </c>
      <c r="C8515" s="4" t="n">
        <f aca="false">YEAR($B8515)</f>
        <v>2025</v>
      </c>
      <c r="D8515" s="4" t="n">
        <f aca="false">MONTH($B8515)</f>
        <v>10</v>
      </c>
      <c r="E8515" s="2" t="s">
        <v>4433</v>
      </c>
      <c r="F8515" s="5" t="n">
        <f aca="false">ROUNDUP(MONTH($B8515)/3,0)</f>
        <v>4</v>
      </c>
      <c r="G8515" s="2" t="s">
        <v>45</v>
      </c>
      <c r="H8515" s="2" t="s">
        <v>46</v>
      </c>
      <c r="I8515" s="2" t="s">
        <v>33</v>
      </c>
      <c r="J8515" s="2" t="s">
        <v>47</v>
      </c>
      <c r="K8515" s="2" t="s">
        <v>48</v>
      </c>
      <c r="L8515" s="2" t="s">
        <v>49</v>
      </c>
      <c r="M8515" s="2" t="s">
        <v>50</v>
      </c>
      <c r="N8515" s="2" t="s">
        <v>51</v>
      </c>
      <c r="O8515" s="2" t="s">
        <v>39</v>
      </c>
      <c r="P8515" s="2" t="s">
        <v>106</v>
      </c>
      <c r="Q8515" s="2" t="s">
        <v>107</v>
      </c>
      <c r="R8515" s="6" t="n">
        <v>3</v>
      </c>
      <c r="S8515" s="7" t="n">
        <v>2411.28</v>
      </c>
      <c r="T8515" s="7" t="n">
        <f aca="false">$R8515*$S8515</f>
        <v>7233.84</v>
      </c>
      <c r="U8515" s="8" t="n">
        <v>0</v>
      </c>
      <c r="V8515" s="7" t="n">
        <f aca="false">$T8515*$U8515</f>
        <v>0</v>
      </c>
      <c r="W8515" s="7" t="n">
        <f aca="false">$T8515-$V8515</f>
        <v>7233.84</v>
      </c>
      <c r="X8515" s="7" t="n">
        <v>1774.89</v>
      </c>
      <c r="Y8515" s="7" t="n">
        <f aca="false">$R8515*$X8515</f>
        <v>5324.67</v>
      </c>
      <c r="Z8515" s="7" t="n">
        <f aca="false">$W8515-$Y8515</f>
        <v>1909.17</v>
      </c>
      <c r="AA8515" s="8" t="n">
        <f aca="false">IFERROR($Z8515/$W8515,0)</f>
        <v>0.263922066288444</v>
      </c>
      <c r="AB8515" s="2" t="s">
        <v>85</v>
      </c>
      <c r="AC8515" s="2" t="s">
        <v>43</v>
      </c>
    </row>
    <row r="8516" customFormat="false" ht="15" hidden="false" customHeight="false" outlineLevel="0" collapsed="false">
      <c r="A8516" s="2" t="s">
        <v>10040</v>
      </c>
      <c r="B8516" s="3" t="n">
        <v>45947</v>
      </c>
      <c r="C8516" s="4" t="n">
        <f aca="false">YEAR($B8516)</f>
        <v>2025</v>
      </c>
      <c r="D8516" s="4" t="n">
        <f aca="false">MONTH($B8516)</f>
        <v>10</v>
      </c>
      <c r="E8516" s="2" t="s">
        <v>4433</v>
      </c>
      <c r="F8516" s="5" t="n">
        <f aca="false">ROUNDUP(MONTH($B8516)/3,0)</f>
        <v>4</v>
      </c>
      <c r="G8516" s="2" t="s">
        <v>3153</v>
      </c>
      <c r="H8516" s="2" t="s">
        <v>3154</v>
      </c>
      <c r="I8516" s="2" t="s">
        <v>33</v>
      </c>
      <c r="J8516" s="2" t="s">
        <v>47</v>
      </c>
      <c r="K8516" s="2" t="s">
        <v>185</v>
      </c>
      <c r="L8516" s="2" t="s">
        <v>186</v>
      </c>
      <c r="M8516" s="2" t="s">
        <v>105</v>
      </c>
      <c r="N8516" s="2" t="s">
        <v>73</v>
      </c>
      <c r="O8516" s="2" t="s">
        <v>64</v>
      </c>
      <c r="P8516" s="2" t="s">
        <v>74</v>
      </c>
      <c r="Q8516" s="2" t="s">
        <v>75</v>
      </c>
      <c r="R8516" s="6" t="n">
        <v>2</v>
      </c>
      <c r="S8516" s="7" t="n">
        <v>6305.53</v>
      </c>
      <c r="T8516" s="7" t="n">
        <f aca="false">$R8516*$S8516</f>
        <v>12611.06</v>
      </c>
      <c r="U8516" s="8" t="n">
        <v>0.08</v>
      </c>
      <c r="V8516" s="7" t="n">
        <f aca="false">$T8516*$U8516</f>
        <v>1008.8848</v>
      </c>
      <c r="W8516" s="7" t="n">
        <f aca="false">$T8516-$V8516</f>
        <v>11602.1752</v>
      </c>
      <c r="X8516" s="7" t="n">
        <v>4729.97</v>
      </c>
      <c r="Y8516" s="7" t="n">
        <f aca="false">$R8516*$X8516</f>
        <v>9459.94</v>
      </c>
      <c r="Z8516" s="7" t="n">
        <f aca="false">$W8516-$Y8516</f>
        <v>2142.2352</v>
      </c>
      <c r="AA8516" s="8" t="n">
        <f aca="false">IFERROR($Z8516/$W8516,0)</f>
        <v>0.184640824937724</v>
      </c>
      <c r="AB8516" s="2" t="s">
        <v>85</v>
      </c>
      <c r="AC8516" s="2" t="s">
        <v>43</v>
      </c>
    </row>
    <row r="8517" customFormat="false" ht="15" hidden="false" customHeight="false" outlineLevel="0" collapsed="false">
      <c r="A8517" s="2" t="s">
        <v>10041</v>
      </c>
      <c r="B8517" s="3" t="n">
        <v>45947</v>
      </c>
      <c r="C8517" s="4" t="n">
        <f aca="false">YEAR($B8517)</f>
        <v>2025</v>
      </c>
      <c r="D8517" s="4" t="n">
        <f aca="false">MONTH($B8517)</f>
        <v>10</v>
      </c>
      <c r="E8517" s="2" t="s">
        <v>4433</v>
      </c>
      <c r="F8517" s="5" t="n">
        <f aca="false">ROUNDUP(MONTH($B8517)/3,0)</f>
        <v>4</v>
      </c>
      <c r="G8517" s="2" t="s">
        <v>269</v>
      </c>
      <c r="H8517" s="2" t="s">
        <v>270</v>
      </c>
      <c r="I8517" s="2" t="s">
        <v>104</v>
      </c>
      <c r="J8517" s="2" t="s">
        <v>47</v>
      </c>
      <c r="K8517" s="2" t="s">
        <v>48</v>
      </c>
      <c r="L8517" s="2" t="s">
        <v>155</v>
      </c>
      <c r="M8517" s="2" t="s">
        <v>50</v>
      </c>
      <c r="N8517" s="2" t="s">
        <v>51</v>
      </c>
      <c r="O8517" s="2" t="s">
        <v>114</v>
      </c>
      <c r="P8517" s="2" t="s">
        <v>115</v>
      </c>
      <c r="Q8517" s="2" t="s">
        <v>116</v>
      </c>
      <c r="R8517" s="6" t="n">
        <v>3</v>
      </c>
      <c r="S8517" s="7" t="n">
        <v>305.83</v>
      </c>
      <c r="T8517" s="7" t="n">
        <f aca="false">$R8517*$S8517</f>
        <v>917.49</v>
      </c>
      <c r="U8517" s="8" t="n">
        <v>0.1</v>
      </c>
      <c r="V8517" s="7" t="n">
        <f aca="false">$T8517*$U8517</f>
        <v>91.749</v>
      </c>
      <c r="W8517" s="7" t="n">
        <f aca="false">$T8517-$V8517</f>
        <v>825.741</v>
      </c>
      <c r="X8517" s="7" t="n">
        <v>170.36</v>
      </c>
      <c r="Y8517" s="7" t="n">
        <f aca="false">$R8517*$X8517</f>
        <v>511.08</v>
      </c>
      <c r="Z8517" s="7" t="n">
        <f aca="false">$W8517-$Y8517</f>
        <v>314.661</v>
      </c>
      <c r="AA8517" s="8" t="n">
        <f aca="false">IFERROR($Z8517/$W8517,0)</f>
        <v>0.38106500706638</v>
      </c>
      <c r="AB8517" s="2" t="s">
        <v>67</v>
      </c>
      <c r="AC8517" s="2" t="s">
        <v>43</v>
      </c>
    </row>
    <row r="8518" customFormat="false" ht="15" hidden="false" customHeight="false" outlineLevel="0" collapsed="false">
      <c r="A8518" s="2" t="s">
        <v>10042</v>
      </c>
      <c r="B8518" s="3" t="n">
        <v>45947</v>
      </c>
      <c r="C8518" s="4" t="n">
        <f aca="false">YEAR($B8518)</f>
        <v>2025</v>
      </c>
      <c r="D8518" s="4" t="n">
        <f aca="false">MONTH($B8518)</f>
        <v>10</v>
      </c>
      <c r="E8518" s="2" t="s">
        <v>4433</v>
      </c>
      <c r="F8518" s="5" t="n">
        <f aca="false">ROUNDUP(MONTH($B8518)/3,0)</f>
        <v>4</v>
      </c>
      <c r="G8518" s="2" t="s">
        <v>4204</v>
      </c>
      <c r="H8518" s="2" t="s">
        <v>4205</v>
      </c>
      <c r="I8518" s="2" t="s">
        <v>33</v>
      </c>
      <c r="J8518" s="2" t="s">
        <v>89</v>
      </c>
      <c r="K8518" s="2" t="s">
        <v>97</v>
      </c>
      <c r="L8518" s="2" t="s">
        <v>111</v>
      </c>
      <c r="M8518" s="2" t="s">
        <v>99</v>
      </c>
      <c r="N8518" s="2" t="s">
        <v>73</v>
      </c>
      <c r="O8518" s="2" t="s">
        <v>171</v>
      </c>
      <c r="P8518" s="2" t="s">
        <v>204</v>
      </c>
      <c r="Q8518" s="2" t="s">
        <v>205</v>
      </c>
      <c r="R8518" s="6" t="n">
        <v>2</v>
      </c>
      <c r="S8518" s="7" t="n">
        <v>1200.06</v>
      </c>
      <c r="T8518" s="7" t="n">
        <f aca="false">$R8518*$S8518</f>
        <v>2400.12</v>
      </c>
      <c r="U8518" s="8" t="n">
        <v>0.05</v>
      </c>
      <c r="V8518" s="7" t="n">
        <f aca="false">$T8518*$U8518</f>
        <v>120.006</v>
      </c>
      <c r="W8518" s="7" t="n">
        <f aca="false">$T8518-$V8518</f>
        <v>2280.114</v>
      </c>
      <c r="X8518" s="7" t="n">
        <v>752.31</v>
      </c>
      <c r="Y8518" s="7" t="n">
        <f aca="false">$R8518*$X8518</f>
        <v>1504.62</v>
      </c>
      <c r="Z8518" s="7" t="n">
        <f aca="false">$W8518-$Y8518</f>
        <v>775.494</v>
      </c>
      <c r="AA8518" s="8" t="n">
        <f aca="false">IFERROR($Z8518/$W8518,0)</f>
        <v>0.340111941771333</v>
      </c>
      <c r="AB8518" s="2" t="s">
        <v>55</v>
      </c>
      <c r="AC8518" s="2" t="s">
        <v>43</v>
      </c>
    </row>
    <row r="8519" customFormat="false" ht="15" hidden="false" customHeight="false" outlineLevel="0" collapsed="false">
      <c r="A8519" s="2" t="s">
        <v>10043</v>
      </c>
      <c r="B8519" s="3" t="n">
        <v>45947</v>
      </c>
      <c r="C8519" s="4" t="n">
        <f aca="false">YEAR($B8519)</f>
        <v>2025</v>
      </c>
      <c r="D8519" s="4" t="n">
        <f aca="false">MONTH($B8519)</f>
        <v>10</v>
      </c>
      <c r="E8519" s="2" t="s">
        <v>4433</v>
      </c>
      <c r="F8519" s="5" t="n">
        <f aca="false">ROUNDUP(MONTH($B8519)/3,0)</f>
        <v>4</v>
      </c>
      <c r="G8519" s="2" t="s">
        <v>2453</v>
      </c>
      <c r="H8519" s="2" t="s">
        <v>167</v>
      </c>
      <c r="I8519" s="2" t="s">
        <v>33</v>
      </c>
      <c r="J8519" s="2" t="s">
        <v>47</v>
      </c>
      <c r="K8519" s="2" t="s">
        <v>221</v>
      </c>
      <c r="L8519" s="2" t="s">
        <v>222</v>
      </c>
      <c r="M8519" s="2" t="s">
        <v>118</v>
      </c>
      <c r="N8519" s="2" t="s">
        <v>51</v>
      </c>
      <c r="O8519" s="2" t="s">
        <v>39</v>
      </c>
      <c r="P8519" s="2" t="s">
        <v>106</v>
      </c>
      <c r="Q8519" s="2" t="s">
        <v>143</v>
      </c>
      <c r="R8519" s="6" t="n">
        <v>2</v>
      </c>
      <c r="S8519" s="7" t="n">
        <v>781.84</v>
      </c>
      <c r="T8519" s="7" t="n">
        <f aca="false">$R8519*$S8519</f>
        <v>1563.68</v>
      </c>
      <c r="U8519" s="8" t="n">
        <v>0.15</v>
      </c>
      <c r="V8519" s="7" t="n">
        <f aca="false">$T8519*$U8519</f>
        <v>234.552</v>
      </c>
      <c r="W8519" s="7" t="n">
        <f aca="false">$T8519-$V8519</f>
        <v>1329.128</v>
      </c>
      <c r="X8519" s="7" t="n">
        <v>514.08</v>
      </c>
      <c r="Y8519" s="7" t="n">
        <f aca="false">$R8519*$X8519</f>
        <v>1028.16</v>
      </c>
      <c r="Z8519" s="7" t="n">
        <f aca="false">$W8519-$Y8519</f>
        <v>300.968</v>
      </c>
      <c r="AA8519" s="8" t="n">
        <f aca="false">IFERROR($Z8519/$W8519,0)</f>
        <v>0.226440192366725</v>
      </c>
      <c r="AB8519" s="2" t="s">
        <v>85</v>
      </c>
      <c r="AC8519" s="2" t="s">
        <v>43</v>
      </c>
    </row>
    <row r="8520" customFormat="false" ht="15" hidden="false" customHeight="false" outlineLevel="0" collapsed="false">
      <c r="A8520" s="2" t="s">
        <v>10044</v>
      </c>
      <c r="B8520" s="3" t="n">
        <v>45947</v>
      </c>
      <c r="C8520" s="4" t="n">
        <f aca="false">YEAR($B8520)</f>
        <v>2025</v>
      </c>
      <c r="D8520" s="4" t="n">
        <f aca="false">MONTH($B8520)</f>
        <v>10</v>
      </c>
      <c r="E8520" s="2" t="s">
        <v>4433</v>
      </c>
      <c r="F8520" s="5" t="n">
        <f aca="false">ROUNDUP(MONTH($B8520)/3,0)</f>
        <v>4</v>
      </c>
      <c r="G8520" s="2" t="s">
        <v>1491</v>
      </c>
      <c r="H8520" s="2" t="s">
        <v>1492</v>
      </c>
      <c r="I8520" s="2" t="s">
        <v>177</v>
      </c>
      <c r="J8520" s="2" t="s">
        <v>47</v>
      </c>
      <c r="K8520" s="2" t="s">
        <v>196</v>
      </c>
      <c r="L8520" s="2" t="s">
        <v>197</v>
      </c>
      <c r="M8520" s="2" t="s">
        <v>50</v>
      </c>
      <c r="N8520" s="2" t="s">
        <v>73</v>
      </c>
      <c r="O8520" s="2" t="s">
        <v>171</v>
      </c>
      <c r="P8520" s="2" t="s">
        <v>204</v>
      </c>
      <c r="Q8520" s="2" t="s">
        <v>264</v>
      </c>
      <c r="R8520" s="6" t="n">
        <v>8</v>
      </c>
      <c r="S8520" s="7" t="n">
        <v>1372.03</v>
      </c>
      <c r="T8520" s="7" t="n">
        <f aca="false">$R8520*$S8520</f>
        <v>10976.24</v>
      </c>
      <c r="U8520" s="8" t="n">
        <v>0.27</v>
      </c>
      <c r="V8520" s="7" t="n">
        <f aca="false">$T8520*$U8520</f>
        <v>2963.5848</v>
      </c>
      <c r="W8520" s="7" t="n">
        <f aca="false">$T8520-$V8520</f>
        <v>8012.6552</v>
      </c>
      <c r="X8520" s="7" t="n">
        <v>897.82</v>
      </c>
      <c r="Y8520" s="7" t="n">
        <f aca="false">$R8520*$X8520</f>
        <v>7182.56</v>
      </c>
      <c r="Z8520" s="7" t="n">
        <f aca="false">$W8520-$Y8520</f>
        <v>830.095199999999</v>
      </c>
      <c r="AA8520" s="8" t="n">
        <f aca="false">IFERROR($Z8520/$W8520,0)</f>
        <v>0.103598018294859</v>
      </c>
      <c r="AB8520" s="2" t="s">
        <v>42</v>
      </c>
      <c r="AC8520" s="2" t="s">
        <v>246</v>
      </c>
    </row>
    <row r="8521" customFormat="false" ht="15" hidden="false" customHeight="false" outlineLevel="0" collapsed="false">
      <c r="A8521" s="2" t="s">
        <v>10045</v>
      </c>
      <c r="B8521" s="3" t="n">
        <v>45947</v>
      </c>
      <c r="C8521" s="4" t="n">
        <f aca="false">YEAR($B8521)</f>
        <v>2025</v>
      </c>
      <c r="D8521" s="4" t="n">
        <f aca="false">MONTH($B8521)</f>
        <v>10</v>
      </c>
      <c r="E8521" s="2" t="s">
        <v>4433</v>
      </c>
      <c r="F8521" s="5" t="n">
        <f aca="false">ROUNDUP(MONTH($B8521)/3,0)</f>
        <v>4</v>
      </c>
      <c r="G8521" s="2" t="s">
        <v>145</v>
      </c>
      <c r="H8521" s="2" t="s">
        <v>146</v>
      </c>
      <c r="I8521" s="2" t="s">
        <v>33</v>
      </c>
      <c r="J8521" s="2" t="s">
        <v>147</v>
      </c>
      <c r="K8521" s="2" t="s">
        <v>148</v>
      </c>
      <c r="L8521" s="2" t="s">
        <v>149</v>
      </c>
      <c r="M8521" s="2" t="s">
        <v>217</v>
      </c>
      <c r="N8521" s="2" t="s">
        <v>63</v>
      </c>
      <c r="O8521" s="2" t="s">
        <v>52</v>
      </c>
      <c r="P8521" s="2" t="s">
        <v>53</v>
      </c>
      <c r="Q8521" s="2" t="s">
        <v>169</v>
      </c>
      <c r="R8521" s="6" t="n">
        <v>1</v>
      </c>
      <c r="S8521" s="7" t="n">
        <v>2836.51</v>
      </c>
      <c r="T8521" s="7" t="n">
        <f aca="false">$R8521*$S8521</f>
        <v>2836.51</v>
      </c>
      <c r="U8521" s="8" t="n">
        <v>0.1</v>
      </c>
      <c r="V8521" s="7" t="n">
        <f aca="false">$T8521*$U8521</f>
        <v>283.651</v>
      </c>
      <c r="W8521" s="7" t="n">
        <f aca="false">$T8521-$V8521</f>
        <v>2552.859</v>
      </c>
      <c r="X8521" s="7" t="n">
        <v>2151.78</v>
      </c>
      <c r="Y8521" s="7" t="n">
        <f aca="false">$R8521*$X8521</f>
        <v>2151.78</v>
      </c>
      <c r="Z8521" s="7" t="n">
        <f aca="false">$W8521-$Y8521</f>
        <v>401.079</v>
      </c>
      <c r="AA8521" s="8" t="n">
        <f aca="false">IFERROR($Z8521/$W8521,0)</f>
        <v>0.15710973461519</v>
      </c>
      <c r="AB8521" s="2" t="s">
        <v>85</v>
      </c>
      <c r="AC8521" s="2" t="s">
        <v>43</v>
      </c>
    </row>
    <row r="8522" customFormat="false" ht="15" hidden="false" customHeight="false" outlineLevel="0" collapsed="false">
      <c r="A8522" s="2" t="s">
        <v>10046</v>
      </c>
      <c r="B8522" s="3" t="n">
        <v>45947</v>
      </c>
      <c r="C8522" s="4" t="n">
        <f aca="false">YEAR($B8522)</f>
        <v>2025</v>
      </c>
      <c r="D8522" s="4" t="n">
        <f aca="false">MONTH($B8522)</f>
        <v>10</v>
      </c>
      <c r="E8522" s="2" t="s">
        <v>4433</v>
      </c>
      <c r="F8522" s="5" t="n">
        <f aca="false">ROUNDUP(MONTH($B8522)/3,0)</f>
        <v>4</v>
      </c>
      <c r="G8522" s="2" t="s">
        <v>2390</v>
      </c>
      <c r="H8522" s="2" t="s">
        <v>2391</v>
      </c>
      <c r="I8522" s="2" t="s">
        <v>33</v>
      </c>
      <c r="J8522" s="2" t="s">
        <v>59</v>
      </c>
      <c r="K8522" s="2" t="s">
        <v>140</v>
      </c>
      <c r="L8522" s="2" t="s">
        <v>141</v>
      </c>
      <c r="M8522" s="2" t="s">
        <v>62</v>
      </c>
      <c r="N8522" s="2" t="s">
        <v>151</v>
      </c>
      <c r="O8522" s="2" t="s">
        <v>114</v>
      </c>
      <c r="P8522" s="2" t="s">
        <v>119</v>
      </c>
      <c r="Q8522" s="2" t="s">
        <v>191</v>
      </c>
      <c r="R8522" s="6" t="n">
        <v>1</v>
      </c>
      <c r="S8522" s="7" t="n">
        <v>436.98</v>
      </c>
      <c r="T8522" s="7" t="n">
        <f aca="false">$R8522*$S8522</f>
        <v>436.98</v>
      </c>
      <c r="U8522" s="8" t="n">
        <v>0.03</v>
      </c>
      <c r="V8522" s="7" t="n">
        <f aca="false">$T8522*$U8522</f>
        <v>13.1094</v>
      </c>
      <c r="W8522" s="7" t="n">
        <f aca="false">$T8522-$V8522</f>
        <v>423.8706</v>
      </c>
      <c r="X8522" s="7" t="n">
        <v>243.88</v>
      </c>
      <c r="Y8522" s="7" t="n">
        <f aca="false">$R8522*$X8522</f>
        <v>243.88</v>
      </c>
      <c r="Z8522" s="7" t="n">
        <f aca="false">$W8522-$Y8522</f>
        <v>179.9906</v>
      </c>
      <c r="AA8522" s="8" t="n">
        <f aca="false">IFERROR($Z8522/$W8522,0)</f>
        <v>0.424635726091878</v>
      </c>
      <c r="AB8522" s="2" t="s">
        <v>42</v>
      </c>
      <c r="AC8522" s="2" t="s">
        <v>43</v>
      </c>
    </row>
    <row r="8523" customFormat="false" ht="15" hidden="false" customHeight="false" outlineLevel="0" collapsed="false">
      <c r="A8523" s="2" t="s">
        <v>10047</v>
      </c>
      <c r="B8523" s="3" t="n">
        <v>45947</v>
      </c>
      <c r="C8523" s="4" t="n">
        <f aca="false">YEAR($B8523)</f>
        <v>2025</v>
      </c>
      <c r="D8523" s="4" t="n">
        <f aca="false">MONTH($B8523)</f>
        <v>10</v>
      </c>
      <c r="E8523" s="2" t="s">
        <v>4433</v>
      </c>
      <c r="F8523" s="5" t="n">
        <f aca="false">ROUNDUP(MONTH($B8523)/3,0)</f>
        <v>4</v>
      </c>
      <c r="G8523" s="2" t="s">
        <v>413</v>
      </c>
      <c r="H8523" s="2" t="s">
        <v>414</v>
      </c>
      <c r="I8523" s="2" t="s">
        <v>33</v>
      </c>
      <c r="J8523" s="2" t="s">
        <v>147</v>
      </c>
      <c r="K8523" s="2" t="s">
        <v>397</v>
      </c>
      <c r="L8523" s="2" t="s">
        <v>398</v>
      </c>
      <c r="M8523" s="2" t="s">
        <v>150</v>
      </c>
      <c r="N8523" s="2" t="s">
        <v>63</v>
      </c>
      <c r="O8523" s="2" t="s">
        <v>39</v>
      </c>
      <c r="P8523" s="2" t="s">
        <v>106</v>
      </c>
      <c r="Q8523" s="2" t="s">
        <v>136</v>
      </c>
      <c r="R8523" s="6" t="n">
        <v>2</v>
      </c>
      <c r="S8523" s="7" t="n">
        <v>2047.89</v>
      </c>
      <c r="T8523" s="7" t="n">
        <f aca="false">$R8523*$S8523</f>
        <v>4095.78</v>
      </c>
      <c r="U8523" s="8" t="n">
        <v>0.1</v>
      </c>
      <c r="V8523" s="7" t="n">
        <f aca="false">$T8523*$U8523</f>
        <v>409.578</v>
      </c>
      <c r="W8523" s="7" t="n">
        <f aca="false">$T8523-$V8523</f>
        <v>3686.202</v>
      </c>
      <c r="X8523" s="7" t="n">
        <v>1496.41</v>
      </c>
      <c r="Y8523" s="7" t="n">
        <f aca="false">$R8523*$X8523</f>
        <v>2992.82</v>
      </c>
      <c r="Z8523" s="7" t="n">
        <f aca="false">$W8523-$Y8523</f>
        <v>693.382</v>
      </c>
      <c r="AA8523" s="8" t="n">
        <f aca="false">IFERROR($Z8523/$W8523,0)</f>
        <v>0.188102008517168</v>
      </c>
      <c r="AB8523" s="2" t="s">
        <v>85</v>
      </c>
      <c r="AC8523" s="2" t="s">
        <v>43</v>
      </c>
    </row>
    <row r="8524" customFormat="false" ht="15" hidden="false" customHeight="false" outlineLevel="0" collapsed="false">
      <c r="A8524" s="2" t="s">
        <v>10048</v>
      </c>
      <c r="B8524" s="3" t="n">
        <v>45947</v>
      </c>
      <c r="C8524" s="4" t="n">
        <f aca="false">YEAR($B8524)</f>
        <v>2025</v>
      </c>
      <c r="D8524" s="4" t="n">
        <f aca="false">MONTH($B8524)</f>
        <v>10</v>
      </c>
      <c r="E8524" s="2" t="s">
        <v>4433</v>
      </c>
      <c r="F8524" s="5" t="n">
        <f aca="false">ROUNDUP(MONTH($B8524)/3,0)</f>
        <v>4</v>
      </c>
      <c r="G8524" s="2" t="s">
        <v>1423</v>
      </c>
      <c r="H8524" s="2" t="s">
        <v>1424</v>
      </c>
      <c r="I8524" s="2" t="s">
        <v>177</v>
      </c>
      <c r="J8524" s="2" t="s">
        <v>89</v>
      </c>
      <c r="K8524" s="2" t="s">
        <v>97</v>
      </c>
      <c r="L8524" s="2" t="s">
        <v>98</v>
      </c>
      <c r="M8524" s="2" t="s">
        <v>99</v>
      </c>
      <c r="N8524" s="2" t="s">
        <v>63</v>
      </c>
      <c r="O8524" s="2" t="s">
        <v>39</v>
      </c>
      <c r="P8524" s="2" t="s">
        <v>40</v>
      </c>
      <c r="Q8524" s="2" t="s">
        <v>41</v>
      </c>
      <c r="R8524" s="6" t="n">
        <v>10</v>
      </c>
      <c r="S8524" s="7" t="n">
        <v>506.81</v>
      </c>
      <c r="T8524" s="7" t="n">
        <f aca="false">$R8524*$S8524</f>
        <v>5068.1</v>
      </c>
      <c r="U8524" s="8" t="n">
        <v>0.15</v>
      </c>
      <c r="V8524" s="7" t="n">
        <f aca="false">$T8524*$U8524</f>
        <v>760.215</v>
      </c>
      <c r="W8524" s="7" t="n">
        <f aca="false">$T8524-$V8524</f>
        <v>4307.885</v>
      </c>
      <c r="X8524" s="7" t="n">
        <v>345.6</v>
      </c>
      <c r="Y8524" s="7" t="n">
        <f aca="false">$R8524*$X8524</f>
        <v>3456</v>
      </c>
      <c r="Z8524" s="7" t="n">
        <f aca="false">$W8524-$Y8524</f>
        <v>851.885</v>
      </c>
      <c r="AA8524" s="8" t="n">
        <f aca="false">IFERROR($Z8524/$W8524,0)</f>
        <v>0.197750172068196</v>
      </c>
      <c r="AB8524" s="2" t="s">
        <v>76</v>
      </c>
      <c r="AC8524" s="2" t="s">
        <v>43</v>
      </c>
    </row>
    <row r="8525" customFormat="false" ht="15" hidden="false" customHeight="false" outlineLevel="0" collapsed="false">
      <c r="A8525" s="2" t="s">
        <v>10049</v>
      </c>
      <c r="B8525" s="3" t="n">
        <v>45947</v>
      </c>
      <c r="C8525" s="4" t="n">
        <f aca="false">YEAR($B8525)</f>
        <v>2025</v>
      </c>
      <c r="D8525" s="4" t="n">
        <f aca="false">MONTH($B8525)</f>
        <v>10</v>
      </c>
      <c r="E8525" s="2" t="s">
        <v>4433</v>
      </c>
      <c r="F8525" s="5" t="n">
        <f aca="false">ROUNDUP(MONTH($B8525)/3,0)</f>
        <v>4</v>
      </c>
      <c r="G8525" s="2" t="s">
        <v>1313</v>
      </c>
      <c r="H8525" s="2" t="s">
        <v>1314</v>
      </c>
      <c r="I8525" s="2" t="s">
        <v>33</v>
      </c>
      <c r="J8525" s="2" t="s">
        <v>34</v>
      </c>
      <c r="K8525" s="2" t="s">
        <v>35</v>
      </c>
      <c r="L8525" s="2" t="s">
        <v>36</v>
      </c>
      <c r="M8525" s="2" t="s">
        <v>82</v>
      </c>
      <c r="N8525" s="2" t="s">
        <v>73</v>
      </c>
      <c r="O8525" s="2" t="s">
        <v>52</v>
      </c>
      <c r="P8525" s="2" t="s">
        <v>53</v>
      </c>
      <c r="Q8525" s="2" t="s">
        <v>54</v>
      </c>
      <c r="R8525" s="6" t="n">
        <v>3</v>
      </c>
      <c r="S8525" s="7" t="n">
        <v>3193.93</v>
      </c>
      <c r="T8525" s="7" t="n">
        <f aca="false">$R8525*$S8525</f>
        <v>9581.79</v>
      </c>
      <c r="U8525" s="8" t="n">
        <v>0.15</v>
      </c>
      <c r="V8525" s="7" t="n">
        <f aca="false">$T8525*$U8525</f>
        <v>1437.2685</v>
      </c>
      <c r="W8525" s="7" t="n">
        <f aca="false">$T8525-$V8525</f>
        <v>8144.5215</v>
      </c>
      <c r="X8525" s="7" t="n">
        <v>2436.68</v>
      </c>
      <c r="Y8525" s="7" t="n">
        <f aca="false">$R8525*$X8525</f>
        <v>7310.04</v>
      </c>
      <c r="Z8525" s="7" t="n">
        <f aca="false">$W8525-$Y8525</f>
        <v>834.4815</v>
      </c>
      <c r="AA8525" s="8" t="n">
        <f aca="false">IFERROR($Z8525/$W8525,0)</f>
        <v>0.102459242080704</v>
      </c>
      <c r="AB8525" s="2" t="s">
        <v>85</v>
      </c>
      <c r="AC8525" s="2" t="s">
        <v>43</v>
      </c>
    </row>
    <row r="8526" customFormat="false" ht="15" hidden="false" customHeight="false" outlineLevel="0" collapsed="false">
      <c r="A8526" s="2" t="s">
        <v>10050</v>
      </c>
      <c r="B8526" s="3" t="n">
        <v>45947</v>
      </c>
      <c r="C8526" s="4" t="n">
        <f aca="false">YEAR($B8526)</f>
        <v>2025</v>
      </c>
      <c r="D8526" s="4" t="n">
        <f aca="false">MONTH($B8526)</f>
        <v>10</v>
      </c>
      <c r="E8526" s="2" t="s">
        <v>4433</v>
      </c>
      <c r="F8526" s="5" t="n">
        <f aca="false">ROUNDUP(MONTH($B8526)/3,0)</f>
        <v>4</v>
      </c>
      <c r="G8526" s="2" t="s">
        <v>45</v>
      </c>
      <c r="H8526" s="2" t="s">
        <v>46</v>
      </c>
      <c r="I8526" s="2" t="s">
        <v>33</v>
      </c>
      <c r="J8526" s="2" t="s">
        <v>47</v>
      </c>
      <c r="K8526" s="2" t="s">
        <v>48</v>
      </c>
      <c r="L8526" s="2" t="s">
        <v>49</v>
      </c>
      <c r="M8526" s="2" t="s">
        <v>50</v>
      </c>
      <c r="N8526" s="2" t="s">
        <v>63</v>
      </c>
      <c r="O8526" s="2" t="s">
        <v>52</v>
      </c>
      <c r="P8526" s="2" t="s">
        <v>126</v>
      </c>
      <c r="Q8526" s="2" t="s">
        <v>253</v>
      </c>
      <c r="R8526" s="6" t="n">
        <v>3</v>
      </c>
      <c r="S8526" s="7" t="n">
        <v>1685.25</v>
      </c>
      <c r="T8526" s="7" t="n">
        <f aca="false">$R8526*$S8526</f>
        <v>5055.75</v>
      </c>
      <c r="U8526" s="8" t="n">
        <v>0</v>
      </c>
      <c r="V8526" s="7" t="n">
        <f aca="false">$T8526*$U8526</f>
        <v>0</v>
      </c>
      <c r="W8526" s="7" t="n">
        <f aca="false">$T8526-$V8526</f>
        <v>5055.75</v>
      </c>
      <c r="X8526" s="7" t="n">
        <v>1212.3</v>
      </c>
      <c r="Y8526" s="7" t="n">
        <f aca="false">$R8526*$X8526</f>
        <v>3636.9</v>
      </c>
      <c r="Z8526" s="7" t="n">
        <f aca="false">$W8526-$Y8526</f>
        <v>1418.85</v>
      </c>
      <c r="AA8526" s="8" t="n">
        <f aca="false">IFERROR($Z8526/$W8526,0)</f>
        <v>0.28064085447263</v>
      </c>
      <c r="AB8526" s="2" t="s">
        <v>55</v>
      </c>
      <c r="AC8526" s="2" t="s">
        <v>43</v>
      </c>
    </row>
    <row r="8527" customFormat="false" ht="15" hidden="false" customHeight="false" outlineLevel="0" collapsed="false">
      <c r="A8527" s="2" t="s">
        <v>10051</v>
      </c>
      <c r="B8527" s="3" t="n">
        <v>45947</v>
      </c>
      <c r="C8527" s="4" t="n">
        <f aca="false">YEAR($B8527)</f>
        <v>2025</v>
      </c>
      <c r="D8527" s="4" t="n">
        <f aca="false">MONTH($B8527)</f>
        <v>10</v>
      </c>
      <c r="E8527" s="2" t="s">
        <v>4433</v>
      </c>
      <c r="F8527" s="5" t="n">
        <f aca="false">ROUNDUP(MONTH($B8527)/3,0)</f>
        <v>4</v>
      </c>
      <c r="G8527" s="2" t="s">
        <v>1020</v>
      </c>
      <c r="H8527" s="2" t="s">
        <v>1021</v>
      </c>
      <c r="I8527" s="2" t="s">
        <v>33</v>
      </c>
      <c r="J8527" s="2" t="s">
        <v>47</v>
      </c>
      <c r="K8527" s="2" t="s">
        <v>48</v>
      </c>
      <c r="L8527" s="2" t="s">
        <v>49</v>
      </c>
      <c r="M8527" s="2" t="s">
        <v>118</v>
      </c>
      <c r="N8527" s="2" t="s">
        <v>51</v>
      </c>
      <c r="O8527" s="2" t="s">
        <v>114</v>
      </c>
      <c r="P8527" s="2" t="s">
        <v>115</v>
      </c>
      <c r="Q8527" s="2" t="s">
        <v>116</v>
      </c>
      <c r="R8527" s="6" t="n">
        <v>1</v>
      </c>
      <c r="S8527" s="7" t="n">
        <v>280.06</v>
      </c>
      <c r="T8527" s="7" t="n">
        <f aca="false">$R8527*$S8527</f>
        <v>280.06</v>
      </c>
      <c r="U8527" s="8" t="n">
        <v>0</v>
      </c>
      <c r="V8527" s="7" t="n">
        <f aca="false">$T8527*$U8527</f>
        <v>0</v>
      </c>
      <c r="W8527" s="7" t="n">
        <f aca="false">$T8527-$V8527</f>
        <v>280.06</v>
      </c>
      <c r="X8527" s="7" t="n">
        <v>131.21</v>
      </c>
      <c r="Y8527" s="7" t="n">
        <f aca="false">$R8527*$X8527</f>
        <v>131.21</v>
      </c>
      <c r="Z8527" s="7" t="n">
        <f aca="false">$W8527-$Y8527</f>
        <v>148.85</v>
      </c>
      <c r="AA8527" s="8" t="n">
        <f aca="false">IFERROR($Z8527/$W8527,0)</f>
        <v>0.531493251446119</v>
      </c>
      <c r="AB8527" s="2" t="s">
        <v>85</v>
      </c>
      <c r="AC8527" s="2" t="s">
        <v>43</v>
      </c>
    </row>
    <row r="8528" customFormat="false" ht="15" hidden="false" customHeight="false" outlineLevel="0" collapsed="false">
      <c r="A8528" s="2" t="s">
        <v>10052</v>
      </c>
      <c r="B8528" s="3" t="n">
        <v>45947</v>
      </c>
      <c r="C8528" s="4" t="n">
        <f aca="false">YEAR($B8528)</f>
        <v>2025</v>
      </c>
      <c r="D8528" s="4" t="n">
        <f aca="false">MONTH($B8528)</f>
        <v>10</v>
      </c>
      <c r="E8528" s="2" t="s">
        <v>4433</v>
      </c>
      <c r="F8528" s="5" t="n">
        <f aca="false">ROUNDUP(MONTH($B8528)/3,0)</f>
        <v>4</v>
      </c>
      <c r="G8528" s="2" t="s">
        <v>608</v>
      </c>
      <c r="H8528" s="2" t="s">
        <v>609</v>
      </c>
      <c r="I8528" s="2" t="s">
        <v>104</v>
      </c>
      <c r="J8528" s="2" t="s">
        <v>59</v>
      </c>
      <c r="K8528" s="2" t="s">
        <v>71</v>
      </c>
      <c r="L8528" s="2" t="s">
        <v>72</v>
      </c>
      <c r="M8528" s="2" t="s">
        <v>131</v>
      </c>
      <c r="N8528" s="2" t="s">
        <v>63</v>
      </c>
      <c r="O8528" s="2" t="s">
        <v>171</v>
      </c>
      <c r="P8528" s="2" t="s">
        <v>204</v>
      </c>
      <c r="Q8528" s="2" t="s">
        <v>205</v>
      </c>
      <c r="R8528" s="6" t="n">
        <v>4</v>
      </c>
      <c r="S8528" s="7" t="n">
        <v>1177.31</v>
      </c>
      <c r="T8528" s="7" t="n">
        <f aca="false">$R8528*$S8528</f>
        <v>4709.24</v>
      </c>
      <c r="U8528" s="8" t="n">
        <v>0.05</v>
      </c>
      <c r="V8528" s="7" t="n">
        <f aca="false">$T8528*$U8528</f>
        <v>235.462</v>
      </c>
      <c r="W8528" s="7" t="n">
        <f aca="false">$T8528-$V8528</f>
        <v>4473.778</v>
      </c>
      <c r="X8528" s="7" t="n">
        <v>696.24</v>
      </c>
      <c r="Y8528" s="7" t="n">
        <f aca="false">$R8528*$X8528</f>
        <v>2784.96</v>
      </c>
      <c r="Z8528" s="7" t="n">
        <f aca="false">$W8528-$Y8528</f>
        <v>1688.818</v>
      </c>
      <c r="AA8528" s="8" t="n">
        <f aca="false">IFERROR($Z8528/$W8528,0)</f>
        <v>0.377492580096733</v>
      </c>
      <c r="AB8528" s="2" t="s">
        <v>67</v>
      </c>
      <c r="AC8528" s="2" t="s">
        <v>246</v>
      </c>
    </row>
    <row r="8529" customFormat="false" ht="15" hidden="false" customHeight="false" outlineLevel="0" collapsed="false">
      <c r="A8529" s="2" t="s">
        <v>10053</v>
      </c>
      <c r="B8529" s="3" t="n">
        <v>45947</v>
      </c>
      <c r="C8529" s="4" t="n">
        <f aca="false">YEAR($B8529)</f>
        <v>2025</v>
      </c>
      <c r="D8529" s="4" t="n">
        <f aca="false">MONTH($B8529)</f>
        <v>10</v>
      </c>
      <c r="E8529" s="2" t="s">
        <v>4433</v>
      </c>
      <c r="F8529" s="5" t="n">
        <f aca="false">ROUNDUP(MONTH($B8529)/3,0)</f>
        <v>4</v>
      </c>
      <c r="G8529" s="2" t="s">
        <v>2832</v>
      </c>
      <c r="H8529" s="2" t="s">
        <v>2833</v>
      </c>
      <c r="I8529" s="2" t="s">
        <v>104</v>
      </c>
      <c r="J8529" s="2" t="s">
        <v>34</v>
      </c>
      <c r="K8529" s="2" t="s">
        <v>230</v>
      </c>
      <c r="L8529" s="2" t="s">
        <v>231</v>
      </c>
      <c r="M8529" s="2" t="s">
        <v>82</v>
      </c>
      <c r="N8529" s="2" t="s">
        <v>73</v>
      </c>
      <c r="O8529" s="2" t="s">
        <v>64</v>
      </c>
      <c r="P8529" s="2" t="s">
        <v>74</v>
      </c>
      <c r="Q8529" s="2" t="s">
        <v>542</v>
      </c>
      <c r="R8529" s="6" t="n">
        <v>5</v>
      </c>
      <c r="S8529" s="7" t="n">
        <v>990.14</v>
      </c>
      <c r="T8529" s="7" t="n">
        <f aca="false">$R8529*$S8529</f>
        <v>4950.7</v>
      </c>
      <c r="U8529" s="8" t="n">
        <v>0.03</v>
      </c>
      <c r="V8529" s="7" t="n">
        <f aca="false">$T8529*$U8529</f>
        <v>148.521</v>
      </c>
      <c r="W8529" s="7" t="n">
        <f aca="false">$T8529-$V8529</f>
        <v>4802.179</v>
      </c>
      <c r="X8529" s="7" t="n">
        <v>762.43</v>
      </c>
      <c r="Y8529" s="7" t="n">
        <f aca="false">$R8529*$X8529</f>
        <v>3812.15</v>
      </c>
      <c r="Z8529" s="7" t="n">
        <f aca="false">$W8529-$Y8529</f>
        <v>990.029000000001</v>
      </c>
      <c r="AA8529" s="8" t="n">
        <f aca="false">IFERROR($Z8529/$W8529,0)</f>
        <v>0.206162452503332</v>
      </c>
      <c r="AB8529" s="2" t="s">
        <v>85</v>
      </c>
      <c r="AC8529" s="2" t="s">
        <v>43</v>
      </c>
    </row>
    <row r="8530" customFormat="false" ht="15" hidden="false" customHeight="false" outlineLevel="0" collapsed="false">
      <c r="A8530" s="2" t="s">
        <v>10054</v>
      </c>
      <c r="B8530" s="3" t="n">
        <v>45947</v>
      </c>
      <c r="C8530" s="4" t="n">
        <f aca="false">YEAR($B8530)</f>
        <v>2025</v>
      </c>
      <c r="D8530" s="4" t="n">
        <f aca="false">MONTH($B8530)</f>
        <v>10</v>
      </c>
      <c r="E8530" s="2" t="s">
        <v>4433</v>
      </c>
      <c r="F8530" s="5" t="n">
        <f aca="false">ROUNDUP(MONTH($B8530)/3,0)</f>
        <v>4</v>
      </c>
      <c r="G8530" s="2" t="s">
        <v>225</v>
      </c>
      <c r="H8530" s="2" t="s">
        <v>226</v>
      </c>
      <c r="I8530" s="2" t="s">
        <v>33</v>
      </c>
      <c r="J8530" s="2" t="s">
        <v>59</v>
      </c>
      <c r="K8530" s="2" t="s">
        <v>71</v>
      </c>
      <c r="L8530" s="2" t="s">
        <v>72</v>
      </c>
      <c r="M8530" s="2" t="s">
        <v>142</v>
      </c>
      <c r="N8530" s="2" t="s">
        <v>63</v>
      </c>
      <c r="O8530" s="2" t="s">
        <v>64</v>
      </c>
      <c r="P8530" s="2" t="s">
        <v>342</v>
      </c>
      <c r="Q8530" s="2" t="s">
        <v>343</v>
      </c>
      <c r="R8530" s="6" t="n">
        <v>3</v>
      </c>
      <c r="S8530" s="7" t="n">
        <v>1996.14</v>
      </c>
      <c r="T8530" s="7" t="n">
        <f aca="false">$R8530*$S8530</f>
        <v>5988.42</v>
      </c>
      <c r="U8530" s="8" t="n">
        <v>0.05</v>
      </c>
      <c r="V8530" s="7" t="n">
        <f aca="false">$T8530*$U8530</f>
        <v>299.421</v>
      </c>
      <c r="W8530" s="7" t="n">
        <f aca="false">$T8530-$V8530</f>
        <v>5688.999</v>
      </c>
      <c r="X8530" s="7" t="n">
        <v>1603.02</v>
      </c>
      <c r="Y8530" s="7" t="n">
        <f aca="false">$R8530*$X8530</f>
        <v>4809.06</v>
      </c>
      <c r="Z8530" s="7" t="n">
        <f aca="false">$W8530-$Y8530</f>
        <v>879.939</v>
      </c>
      <c r="AA8530" s="8" t="n">
        <f aca="false">IFERROR($Z8530/$W8530,0)</f>
        <v>0.154673783560166</v>
      </c>
      <c r="AB8530" s="2" t="s">
        <v>67</v>
      </c>
      <c r="AC8530" s="2" t="s">
        <v>43</v>
      </c>
    </row>
    <row r="8531" customFormat="false" ht="15" hidden="false" customHeight="false" outlineLevel="0" collapsed="false">
      <c r="A8531" s="2" t="s">
        <v>10055</v>
      </c>
      <c r="B8531" s="3" t="n">
        <v>45947</v>
      </c>
      <c r="C8531" s="4" t="n">
        <f aca="false">YEAR($B8531)</f>
        <v>2025</v>
      </c>
      <c r="D8531" s="4" t="n">
        <f aca="false">MONTH($B8531)</f>
        <v>10</v>
      </c>
      <c r="E8531" s="2" t="s">
        <v>4433</v>
      </c>
      <c r="F8531" s="5" t="n">
        <f aca="false">ROUNDUP(MONTH($B8531)/3,0)</f>
        <v>4</v>
      </c>
      <c r="G8531" s="2" t="s">
        <v>297</v>
      </c>
      <c r="H8531" s="2" t="s">
        <v>298</v>
      </c>
      <c r="I8531" s="2" t="s">
        <v>33</v>
      </c>
      <c r="J8531" s="2" t="s">
        <v>47</v>
      </c>
      <c r="K8531" s="2" t="s">
        <v>185</v>
      </c>
      <c r="L8531" s="2" t="s">
        <v>186</v>
      </c>
      <c r="M8531" s="2" t="s">
        <v>50</v>
      </c>
      <c r="N8531" s="2" t="s">
        <v>38</v>
      </c>
      <c r="O8531" s="2" t="s">
        <v>64</v>
      </c>
      <c r="P8531" s="2" t="s">
        <v>65</v>
      </c>
      <c r="Q8531" s="2" t="s">
        <v>519</v>
      </c>
      <c r="R8531" s="6" t="n">
        <v>1</v>
      </c>
      <c r="S8531" s="7" t="n">
        <v>2823.05</v>
      </c>
      <c r="T8531" s="7" t="n">
        <f aca="false">$R8531*$S8531</f>
        <v>2823.05</v>
      </c>
      <c r="U8531" s="8" t="n">
        <v>0.1</v>
      </c>
      <c r="V8531" s="7" t="n">
        <f aca="false">$T8531*$U8531</f>
        <v>282.305</v>
      </c>
      <c r="W8531" s="7" t="n">
        <f aca="false">$T8531-$V8531</f>
        <v>2540.745</v>
      </c>
      <c r="X8531" s="7" t="n">
        <v>2323.46</v>
      </c>
      <c r="Y8531" s="7" t="n">
        <f aca="false">$R8531*$X8531</f>
        <v>2323.46</v>
      </c>
      <c r="Z8531" s="7" t="n">
        <f aca="false">$W8531-$Y8531</f>
        <v>217.285</v>
      </c>
      <c r="AA8531" s="8" t="n">
        <f aca="false">IFERROR($Z8531/$W8531,0)</f>
        <v>0.0855201919122148</v>
      </c>
      <c r="AB8531" s="2" t="s">
        <v>55</v>
      </c>
      <c r="AC8531" s="2" t="s">
        <v>43</v>
      </c>
    </row>
    <row r="8532" customFormat="false" ht="15" hidden="false" customHeight="false" outlineLevel="0" collapsed="false">
      <c r="A8532" s="2" t="s">
        <v>10056</v>
      </c>
      <c r="B8532" s="3" t="n">
        <v>45947</v>
      </c>
      <c r="C8532" s="4" t="n">
        <f aca="false">YEAR($B8532)</f>
        <v>2025</v>
      </c>
      <c r="D8532" s="4" t="n">
        <f aca="false">MONTH($B8532)</f>
        <v>10</v>
      </c>
      <c r="E8532" s="2" t="s">
        <v>4433</v>
      </c>
      <c r="F8532" s="5" t="n">
        <f aca="false">ROUNDUP(MONTH($B8532)/3,0)</f>
        <v>4</v>
      </c>
      <c r="G8532" s="2" t="s">
        <v>5196</v>
      </c>
      <c r="H8532" s="2" t="s">
        <v>5197</v>
      </c>
      <c r="I8532" s="2" t="s">
        <v>33</v>
      </c>
      <c r="J8532" s="2" t="s">
        <v>59</v>
      </c>
      <c r="K8532" s="2" t="s">
        <v>71</v>
      </c>
      <c r="L8532" s="2" t="s">
        <v>72</v>
      </c>
      <c r="M8532" s="2" t="s">
        <v>131</v>
      </c>
      <c r="N8532" s="2" t="s">
        <v>51</v>
      </c>
      <c r="O8532" s="2" t="s">
        <v>64</v>
      </c>
      <c r="P8532" s="2" t="s">
        <v>342</v>
      </c>
      <c r="Q8532" s="2" t="s">
        <v>408</v>
      </c>
      <c r="R8532" s="6" t="n">
        <v>2</v>
      </c>
      <c r="S8532" s="7" t="n">
        <v>5729.14</v>
      </c>
      <c r="T8532" s="7" t="n">
        <f aca="false">$R8532*$S8532</f>
        <v>11458.28</v>
      </c>
      <c r="U8532" s="8" t="n">
        <v>0.1</v>
      </c>
      <c r="V8532" s="7" t="n">
        <f aca="false">$T8532*$U8532</f>
        <v>1145.828</v>
      </c>
      <c r="W8532" s="7" t="n">
        <f aca="false">$T8532-$V8532</f>
        <v>10312.452</v>
      </c>
      <c r="X8532" s="7" t="n">
        <v>4251.71</v>
      </c>
      <c r="Y8532" s="7" t="n">
        <f aca="false">$R8532*$X8532</f>
        <v>8503.42</v>
      </c>
      <c r="Z8532" s="7" t="n">
        <f aca="false">$W8532-$Y8532</f>
        <v>1809.032</v>
      </c>
      <c r="AA8532" s="8" t="n">
        <f aca="false">IFERROR($Z8532/$W8532,0)</f>
        <v>0.175422101358629</v>
      </c>
      <c r="AB8532" s="2" t="s">
        <v>76</v>
      </c>
      <c r="AC8532" s="2" t="s">
        <v>43</v>
      </c>
    </row>
    <row r="8533" customFormat="false" ht="15" hidden="false" customHeight="false" outlineLevel="0" collapsed="false">
      <c r="A8533" s="2" t="s">
        <v>10057</v>
      </c>
      <c r="B8533" s="3" t="n">
        <v>45947</v>
      </c>
      <c r="C8533" s="4" t="n">
        <f aca="false">YEAR($B8533)</f>
        <v>2025</v>
      </c>
      <c r="D8533" s="4" t="n">
        <f aca="false">MONTH($B8533)</f>
        <v>10</v>
      </c>
      <c r="E8533" s="2" t="s">
        <v>4433</v>
      </c>
      <c r="F8533" s="5" t="n">
        <f aca="false">ROUNDUP(MONTH($B8533)/3,0)</f>
        <v>4</v>
      </c>
      <c r="G8533" s="2" t="s">
        <v>1313</v>
      </c>
      <c r="H8533" s="2" t="s">
        <v>1314</v>
      </c>
      <c r="I8533" s="2" t="s">
        <v>33</v>
      </c>
      <c r="J8533" s="2" t="s">
        <v>34</v>
      </c>
      <c r="K8533" s="2" t="s">
        <v>35</v>
      </c>
      <c r="L8533" s="2" t="s">
        <v>36</v>
      </c>
      <c r="M8533" s="2" t="s">
        <v>37</v>
      </c>
      <c r="N8533" s="2" t="s">
        <v>51</v>
      </c>
      <c r="O8533" s="2" t="s">
        <v>52</v>
      </c>
      <c r="P8533" s="2" t="s">
        <v>53</v>
      </c>
      <c r="Q8533" s="2" t="s">
        <v>54</v>
      </c>
      <c r="R8533" s="6" t="n">
        <v>2</v>
      </c>
      <c r="S8533" s="7" t="n">
        <v>2819.7</v>
      </c>
      <c r="T8533" s="7" t="n">
        <f aca="false">$R8533*$S8533</f>
        <v>5639.4</v>
      </c>
      <c r="U8533" s="8" t="n">
        <v>0</v>
      </c>
      <c r="V8533" s="7" t="n">
        <f aca="false">$T8533*$U8533</f>
        <v>0</v>
      </c>
      <c r="W8533" s="7" t="n">
        <f aca="false">$T8533-$V8533</f>
        <v>5639.4</v>
      </c>
      <c r="X8533" s="7" t="n">
        <v>2174.7</v>
      </c>
      <c r="Y8533" s="7" t="n">
        <f aca="false">$R8533*$X8533</f>
        <v>4349.4</v>
      </c>
      <c r="Z8533" s="7" t="n">
        <f aca="false">$W8533-$Y8533</f>
        <v>1290</v>
      </c>
      <c r="AA8533" s="8" t="n">
        <f aca="false">IFERROR($Z8533/$W8533,0)</f>
        <v>0.228747739121183</v>
      </c>
      <c r="AB8533" s="2" t="s">
        <v>55</v>
      </c>
      <c r="AC8533" s="2" t="s">
        <v>43</v>
      </c>
    </row>
    <row r="8534" customFormat="false" ht="15" hidden="false" customHeight="false" outlineLevel="0" collapsed="false">
      <c r="A8534" s="2" t="s">
        <v>10058</v>
      </c>
      <c r="B8534" s="3" t="n">
        <v>45947</v>
      </c>
      <c r="C8534" s="4" t="n">
        <f aca="false">YEAR($B8534)</f>
        <v>2025</v>
      </c>
      <c r="D8534" s="4" t="n">
        <f aca="false">MONTH($B8534)</f>
        <v>10</v>
      </c>
      <c r="E8534" s="2" t="s">
        <v>4433</v>
      </c>
      <c r="F8534" s="5" t="n">
        <f aca="false">ROUNDUP(MONTH($B8534)/3,0)</f>
        <v>4</v>
      </c>
      <c r="G8534" s="2" t="s">
        <v>369</v>
      </c>
      <c r="H8534" s="2" t="s">
        <v>370</v>
      </c>
      <c r="I8534" s="2" t="s">
        <v>33</v>
      </c>
      <c r="J8534" s="2" t="s">
        <v>59</v>
      </c>
      <c r="K8534" s="2" t="s">
        <v>210</v>
      </c>
      <c r="L8534" s="2" t="s">
        <v>211</v>
      </c>
      <c r="M8534" s="2" t="s">
        <v>142</v>
      </c>
      <c r="N8534" s="2" t="s">
        <v>63</v>
      </c>
      <c r="O8534" s="2" t="s">
        <v>39</v>
      </c>
      <c r="P8534" s="2" t="s">
        <v>106</v>
      </c>
      <c r="Q8534" s="2" t="s">
        <v>143</v>
      </c>
      <c r="R8534" s="6" t="n">
        <v>1</v>
      </c>
      <c r="S8534" s="7" t="n">
        <v>782.74</v>
      </c>
      <c r="T8534" s="7" t="n">
        <f aca="false">$R8534*$S8534</f>
        <v>782.74</v>
      </c>
      <c r="U8534" s="8" t="n">
        <v>0</v>
      </c>
      <c r="V8534" s="7" t="n">
        <f aca="false">$T8534*$U8534</f>
        <v>0</v>
      </c>
      <c r="W8534" s="7" t="n">
        <f aca="false">$T8534-$V8534</f>
        <v>782.74</v>
      </c>
      <c r="X8534" s="7" t="n">
        <v>469.65</v>
      </c>
      <c r="Y8534" s="7" t="n">
        <f aca="false">$R8534*$X8534</f>
        <v>469.65</v>
      </c>
      <c r="Z8534" s="7" t="n">
        <f aca="false">$W8534-$Y8534</f>
        <v>313.09</v>
      </c>
      <c r="AA8534" s="8" t="n">
        <f aca="false">IFERROR($Z8534/$W8534,0)</f>
        <v>0.399992334619414</v>
      </c>
      <c r="AB8534" s="2" t="s">
        <v>85</v>
      </c>
      <c r="AC8534" s="2" t="s">
        <v>43</v>
      </c>
    </row>
    <row r="8535" customFormat="false" ht="15" hidden="false" customHeight="false" outlineLevel="0" collapsed="false">
      <c r="A8535" s="2" t="s">
        <v>10059</v>
      </c>
      <c r="B8535" s="3" t="n">
        <v>45948</v>
      </c>
      <c r="C8535" s="4" t="n">
        <f aca="false">YEAR($B8535)</f>
        <v>2025</v>
      </c>
      <c r="D8535" s="4" t="n">
        <f aca="false">MONTH($B8535)</f>
        <v>10</v>
      </c>
      <c r="E8535" s="2" t="s">
        <v>4433</v>
      </c>
      <c r="F8535" s="5" t="n">
        <f aca="false">ROUNDUP(MONTH($B8535)/3,0)</f>
        <v>4</v>
      </c>
      <c r="G8535" s="2" t="s">
        <v>45</v>
      </c>
      <c r="H8535" s="2" t="s">
        <v>46</v>
      </c>
      <c r="I8535" s="2" t="s">
        <v>33</v>
      </c>
      <c r="J8535" s="2" t="s">
        <v>47</v>
      </c>
      <c r="K8535" s="2" t="s">
        <v>48</v>
      </c>
      <c r="L8535" s="2" t="s">
        <v>49</v>
      </c>
      <c r="M8535" s="2" t="s">
        <v>50</v>
      </c>
      <c r="N8535" s="2" t="s">
        <v>73</v>
      </c>
      <c r="O8535" s="2" t="s">
        <v>114</v>
      </c>
      <c r="P8535" s="2" t="s">
        <v>234</v>
      </c>
      <c r="Q8535" s="2" t="s">
        <v>238</v>
      </c>
      <c r="R8535" s="6" t="n">
        <v>2</v>
      </c>
      <c r="S8535" s="7" t="n">
        <v>394.86</v>
      </c>
      <c r="T8535" s="7" t="n">
        <f aca="false">$R8535*$S8535</f>
        <v>789.72</v>
      </c>
      <c r="U8535" s="8" t="n">
        <v>0.08</v>
      </c>
      <c r="V8535" s="7" t="n">
        <f aca="false">$T8535*$U8535</f>
        <v>63.1776</v>
      </c>
      <c r="W8535" s="7" t="n">
        <f aca="false">$T8535-$V8535</f>
        <v>726.5424</v>
      </c>
      <c r="X8535" s="7" t="n">
        <v>218.4</v>
      </c>
      <c r="Y8535" s="7" t="n">
        <f aca="false">$R8535*$X8535</f>
        <v>436.8</v>
      </c>
      <c r="Z8535" s="7" t="n">
        <f aca="false">$W8535-$Y8535</f>
        <v>289.7424</v>
      </c>
      <c r="AA8535" s="8" t="n">
        <f aca="false">IFERROR($Z8535/$W8535,0)</f>
        <v>0.398796271215555</v>
      </c>
      <c r="AB8535" s="2" t="s">
        <v>85</v>
      </c>
      <c r="AC8535" s="2" t="s">
        <v>43</v>
      </c>
    </row>
    <row r="8536" customFormat="false" ht="15" hidden="false" customHeight="false" outlineLevel="0" collapsed="false">
      <c r="A8536" s="2" t="s">
        <v>10060</v>
      </c>
      <c r="B8536" s="3" t="n">
        <v>45948</v>
      </c>
      <c r="C8536" s="4" t="n">
        <f aca="false">YEAR($B8536)</f>
        <v>2025</v>
      </c>
      <c r="D8536" s="4" t="n">
        <f aca="false">MONTH($B8536)</f>
        <v>10</v>
      </c>
      <c r="E8536" s="2" t="s">
        <v>4433</v>
      </c>
      <c r="F8536" s="5" t="n">
        <f aca="false">ROUNDUP(MONTH($B8536)/3,0)</f>
        <v>4</v>
      </c>
      <c r="G8536" s="2" t="s">
        <v>225</v>
      </c>
      <c r="H8536" s="2" t="s">
        <v>226</v>
      </c>
      <c r="I8536" s="2" t="s">
        <v>33</v>
      </c>
      <c r="J8536" s="2" t="s">
        <v>59</v>
      </c>
      <c r="K8536" s="2" t="s">
        <v>71</v>
      </c>
      <c r="L8536" s="2" t="s">
        <v>72</v>
      </c>
      <c r="M8536" s="2" t="s">
        <v>142</v>
      </c>
      <c r="N8536" s="2" t="s">
        <v>51</v>
      </c>
      <c r="O8536" s="2" t="s">
        <v>64</v>
      </c>
      <c r="P8536" s="2" t="s">
        <v>74</v>
      </c>
      <c r="Q8536" s="2" t="s">
        <v>75</v>
      </c>
      <c r="R8536" s="6" t="n">
        <v>1</v>
      </c>
      <c r="S8536" s="7" t="n">
        <v>6032.83</v>
      </c>
      <c r="T8536" s="7" t="n">
        <f aca="false">$R8536*$S8536</f>
        <v>6032.83</v>
      </c>
      <c r="U8536" s="8" t="n">
        <v>0.05</v>
      </c>
      <c r="V8536" s="7" t="n">
        <f aca="false">$T8536*$U8536</f>
        <v>301.6415</v>
      </c>
      <c r="W8536" s="7" t="n">
        <f aca="false">$T8536-$V8536</f>
        <v>5731.1885</v>
      </c>
      <c r="X8536" s="7" t="n">
        <v>4165.06</v>
      </c>
      <c r="Y8536" s="7" t="n">
        <f aca="false">$R8536*$X8536</f>
        <v>4165.06</v>
      </c>
      <c r="Z8536" s="7" t="n">
        <f aca="false">$W8536-$Y8536</f>
        <v>1566.1285</v>
      </c>
      <c r="AA8536" s="8" t="n">
        <f aca="false">IFERROR($Z8536/$W8536,0)</f>
        <v>0.273264175484718</v>
      </c>
      <c r="AB8536" s="2" t="s">
        <v>76</v>
      </c>
      <c r="AC8536" s="2" t="s">
        <v>43</v>
      </c>
    </row>
    <row r="8537" customFormat="false" ht="15" hidden="false" customHeight="false" outlineLevel="0" collapsed="false">
      <c r="A8537" s="2" t="s">
        <v>10061</v>
      </c>
      <c r="B8537" s="3" t="n">
        <v>45948</v>
      </c>
      <c r="C8537" s="4" t="n">
        <f aca="false">YEAR($B8537)</f>
        <v>2025</v>
      </c>
      <c r="D8537" s="4" t="n">
        <f aca="false">MONTH($B8537)</f>
        <v>10</v>
      </c>
      <c r="E8537" s="2" t="s">
        <v>4433</v>
      </c>
      <c r="F8537" s="5" t="n">
        <f aca="false">ROUNDUP(MONTH($B8537)/3,0)</f>
        <v>4</v>
      </c>
      <c r="G8537" s="2" t="s">
        <v>5287</v>
      </c>
      <c r="H8537" s="2" t="s">
        <v>5288</v>
      </c>
      <c r="I8537" s="2" t="s">
        <v>33</v>
      </c>
      <c r="J8537" s="2" t="s">
        <v>59</v>
      </c>
      <c r="K8537" s="2" t="s">
        <v>140</v>
      </c>
      <c r="L8537" s="2" t="s">
        <v>141</v>
      </c>
      <c r="M8537" s="2" t="s">
        <v>131</v>
      </c>
      <c r="N8537" s="2" t="s">
        <v>51</v>
      </c>
      <c r="O8537" s="2" t="s">
        <v>114</v>
      </c>
      <c r="P8537" s="2" t="s">
        <v>234</v>
      </c>
      <c r="Q8537" s="2" t="s">
        <v>276</v>
      </c>
      <c r="R8537" s="6" t="n">
        <v>1</v>
      </c>
      <c r="S8537" s="7" t="n">
        <v>209.12</v>
      </c>
      <c r="T8537" s="7" t="n">
        <f aca="false">$R8537*$S8537</f>
        <v>209.12</v>
      </c>
      <c r="U8537" s="8" t="n">
        <v>0</v>
      </c>
      <c r="V8537" s="7" t="n">
        <f aca="false">$T8537*$U8537</f>
        <v>0</v>
      </c>
      <c r="W8537" s="7" t="n">
        <f aca="false">$T8537-$V8537</f>
        <v>209.12</v>
      </c>
      <c r="X8537" s="7" t="n">
        <v>106.83</v>
      </c>
      <c r="Y8537" s="7" t="n">
        <f aca="false">$R8537*$X8537</f>
        <v>106.83</v>
      </c>
      <c r="Z8537" s="7" t="n">
        <f aca="false">$W8537-$Y8537</f>
        <v>102.29</v>
      </c>
      <c r="AA8537" s="8" t="n">
        <f aca="false">IFERROR($Z8537/$W8537,0)</f>
        <v>0.489144988523336</v>
      </c>
      <c r="AB8537" s="2" t="s">
        <v>55</v>
      </c>
      <c r="AC8537" s="2" t="s">
        <v>43</v>
      </c>
    </row>
    <row r="8538" customFormat="false" ht="15" hidden="false" customHeight="false" outlineLevel="0" collapsed="false">
      <c r="A8538" s="2" t="s">
        <v>10062</v>
      </c>
      <c r="B8538" s="3" t="n">
        <v>45948</v>
      </c>
      <c r="C8538" s="4" t="n">
        <f aca="false">YEAR($B8538)</f>
        <v>2025</v>
      </c>
      <c r="D8538" s="4" t="n">
        <f aca="false">MONTH($B8538)</f>
        <v>10</v>
      </c>
      <c r="E8538" s="2" t="s">
        <v>4433</v>
      </c>
      <c r="F8538" s="5" t="n">
        <f aca="false">ROUNDUP(MONTH($B8538)/3,0)</f>
        <v>4</v>
      </c>
      <c r="G8538" s="2" t="s">
        <v>475</v>
      </c>
      <c r="H8538" s="2" t="s">
        <v>476</v>
      </c>
      <c r="I8538" s="2" t="s">
        <v>33</v>
      </c>
      <c r="J8538" s="2" t="s">
        <v>147</v>
      </c>
      <c r="K8538" s="2" t="s">
        <v>215</v>
      </c>
      <c r="L8538" s="2" t="s">
        <v>216</v>
      </c>
      <c r="M8538" s="2" t="s">
        <v>217</v>
      </c>
      <c r="N8538" s="2" t="s">
        <v>38</v>
      </c>
      <c r="O8538" s="2" t="s">
        <v>171</v>
      </c>
      <c r="P8538" s="2" t="s">
        <v>172</v>
      </c>
      <c r="Q8538" s="2" t="s">
        <v>173</v>
      </c>
      <c r="R8538" s="6" t="n">
        <v>2</v>
      </c>
      <c r="S8538" s="7" t="n">
        <v>948.88</v>
      </c>
      <c r="T8538" s="7" t="n">
        <f aca="false">$R8538*$S8538</f>
        <v>1897.76</v>
      </c>
      <c r="U8538" s="8" t="n">
        <v>0</v>
      </c>
      <c r="V8538" s="7" t="n">
        <f aca="false">$T8538*$U8538</f>
        <v>0</v>
      </c>
      <c r="W8538" s="7" t="n">
        <f aca="false">$T8538-$V8538</f>
        <v>1897.76</v>
      </c>
      <c r="X8538" s="7" t="n">
        <v>655.46</v>
      </c>
      <c r="Y8538" s="7" t="n">
        <f aca="false">$R8538*$X8538</f>
        <v>1310.92</v>
      </c>
      <c r="Z8538" s="7" t="n">
        <f aca="false">$W8538-$Y8538</f>
        <v>586.84</v>
      </c>
      <c r="AA8538" s="8" t="n">
        <f aca="false">IFERROR($Z8538/$W8538,0)</f>
        <v>0.309227721102774</v>
      </c>
      <c r="AB8538" s="2" t="s">
        <v>42</v>
      </c>
      <c r="AC8538" s="2" t="s">
        <v>43</v>
      </c>
    </row>
    <row r="8539" customFormat="false" ht="15" hidden="false" customHeight="false" outlineLevel="0" collapsed="false">
      <c r="A8539" s="2" t="s">
        <v>10063</v>
      </c>
      <c r="B8539" s="3" t="n">
        <v>45948</v>
      </c>
      <c r="C8539" s="4" t="n">
        <f aca="false">YEAR($B8539)</f>
        <v>2025</v>
      </c>
      <c r="D8539" s="4" t="n">
        <f aca="false">MONTH($B8539)</f>
        <v>10</v>
      </c>
      <c r="E8539" s="2" t="s">
        <v>4433</v>
      </c>
      <c r="F8539" s="5" t="n">
        <f aca="false">ROUNDUP(MONTH($B8539)/3,0)</f>
        <v>4</v>
      </c>
      <c r="G8539" s="2" t="s">
        <v>45</v>
      </c>
      <c r="H8539" s="2" t="s">
        <v>46</v>
      </c>
      <c r="I8539" s="2" t="s">
        <v>33</v>
      </c>
      <c r="J8539" s="2" t="s">
        <v>47</v>
      </c>
      <c r="K8539" s="2" t="s">
        <v>48</v>
      </c>
      <c r="L8539" s="2" t="s">
        <v>49</v>
      </c>
      <c r="M8539" s="2" t="s">
        <v>156</v>
      </c>
      <c r="N8539" s="2" t="s">
        <v>51</v>
      </c>
      <c r="O8539" s="2" t="s">
        <v>114</v>
      </c>
      <c r="P8539" s="2" t="s">
        <v>115</v>
      </c>
      <c r="Q8539" s="2" t="s">
        <v>116</v>
      </c>
      <c r="R8539" s="6" t="n">
        <v>2</v>
      </c>
      <c r="S8539" s="7" t="n">
        <v>301.77</v>
      </c>
      <c r="T8539" s="7" t="n">
        <f aca="false">$R8539*$S8539</f>
        <v>603.54</v>
      </c>
      <c r="U8539" s="8" t="n">
        <v>0</v>
      </c>
      <c r="V8539" s="7" t="n">
        <f aca="false">$T8539*$U8539</f>
        <v>0</v>
      </c>
      <c r="W8539" s="7" t="n">
        <f aca="false">$T8539-$V8539</f>
        <v>603.54</v>
      </c>
      <c r="X8539" s="7" t="n">
        <v>163.4</v>
      </c>
      <c r="Y8539" s="7" t="n">
        <f aca="false">$R8539*$X8539</f>
        <v>326.8</v>
      </c>
      <c r="Z8539" s="7" t="n">
        <f aca="false">$W8539-$Y8539</f>
        <v>276.74</v>
      </c>
      <c r="AA8539" s="8" t="n">
        <f aca="false">IFERROR($Z8539/$W8539,0)</f>
        <v>0.458528018026974</v>
      </c>
      <c r="AB8539" s="2" t="s">
        <v>85</v>
      </c>
      <c r="AC8539" s="2" t="s">
        <v>43</v>
      </c>
    </row>
    <row r="8540" customFormat="false" ht="15" hidden="false" customHeight="false" outlineLevel="0" collapsed="false">
      <c r="A8540" s="2" t="s">
        <v>10064</v>
      </c>
      <c r="B8540" s="3" t="n">
        <v>45948</v>
      </c>
      <c r="C8540" s="4" t="n">
        <f aca="false">YEAR($B8540)</f>
        <v>2025</v>
      </c>
      <c r="D8540" s="4" t="n">
        <f aca="false">MONTH($B8540)</f>
        <v>10</v>
      </c>
      <c r="E8540" s="2" t="s">
        <v>4433</v>
      </c>
      <c r="F8540" s="5" t="n">
        <f aca="false">ROUNDUP(MONTH($B8540)/3,0)</f>
        <v>4</v>
      </c>
      <c r="G8540" s="2" t="s">
        <v>652</v>
      </c>
      <c r="H8540" s="2" t="s">
        <v>653</v>
      </c>
      <c r="I8540" s="2" t="s">
        <v>33</v>
      </c>
      <c r="J8540" s="2" t="s">
        <v>47</v>
      </c>
      <c r="K8540" s="2" t="s">
        <v>221</v>
      </c>
      <c r="L8540" s="2" t="s">
        <v>222</v>
      </c>
      <c r="M8540" s="2" t="s">
        <v>118</v>
      </c>
      <c r="N8540" s="2" t="s">
        <v>63</v>
      </c>
      <c r="O8540" s="2" t="s">
        <v>39</v>
      </c>
      <c r="P8540" s="2" t="s">
        <v>40</v>
      </c>
      <c r="Q8540" s="2" t="s">
        <v>100</v>
      </c>
      <c r="R8540" s="6" t="n">
        <v>1</v>
      </c>
      <c r="S8540" s="7" t="n">
        <v>1903.51</v>
      </c>
      <c r="T8540" s="7" t="n">
        <f aca="false">$R8540*$S8540</f>
        <v>1903.51</v>
      </c>
      <c r="U8540" s="8" t="n">
        <v>0</v>
      </c>
      <c r="V8540" s="7" t="n">
        <f aca="false">$T8540*$U8540</f>
        <v>0</v>
      </c>
      <c r="W8540" s="7" t="n">
        <f aca="false">$T8540-$V8540</f>
        <v>1903.51</v>
      </c>
      <c r="X8540" s="7" t="n">
        <v>1313.86</v>
      </c>
      <c r="Y8540" s="7" t="n">
        <f aca="false">$R8540*$X8540</f>
        <v>1313.86</v>
      </c>
      <c r="Z8540" s="7" t="n">
        <f aca="false">$W8540-$Y8540</f>
        <v>589.65</v>
      </c>
      <c r="AA8540" s="8" t="n">
        <f aca="false">IFERROR($Z8540/$W8540,0)</f>
        <v>0.309769846231436</v>
      </c>
      <c r="AB8540" s="2" t="s">
        <v>85</v>
      </c>
      <c r="AC8540" s="2" t="s">
        <v>43</v>
      </c>
    </row>
    <row r="8541" customFormat="false" ht="15" hidden="false" customHeight="false" outlineLevel="0" collapsed="false">
      <c r="A8541" s="2" t="s">
        <v>10065</v>
      </c>
      <c r="B8541" s="3" t="n">
        <v>45948</v>
      </c>
      <c r="C8541" s="4" t="n">
        <f aca="false">YEAR($B8541)</f>
        <v>2025</v>
      </c>
      <c r="D8541" s="4" t="n">
        <f aca="false">MONTH($B8541)</f>
        <v>10</v>
      </c>
      <c r="E8541" s="2" t="s">
        <v>4433</v>
      </c>
      <c r="F8541" s="5" t="n">
        <f aca="false">ROUNDUP(MONTH($B8541)/3,0)</f>
        <v>4</v>
      </c>
      <c r="G8541" s="2" t="s">
        <v>208</v>
      </c>
      <c r="H8541" s="2" t="s">
        <v>209</v>
      </c>
      <c r="I8541" s="2" t="s">
        <v>33</v>
      </c>
      <c r="J8541" s="2" t="s">
        <v>59</v>
      </c>
      <c r="K8541" s="2" t="s">
        <v>210</v>
      </c>
      <c r="L8541" s="2" t="s">
        <v>211</v>
      </c>
      <c r="M8541" s="2" t="s">
        <v>142</v>
      </c>
      <c r="N8541" s="2" t="s">
        <v>51</v>
      </c>
      <c r="O8541" s="2" t="s">
        <v>64</v>
      </c>
      <c r="P8541" s="2" t="s">
        <v>74</v>
      </c>
      <c r="Q8541" s="2" t="s">
        <v>75</v>
      </c>
      <c r="R8541" s="6" t="n">
        <v>1</v>
      </c>
      <c r="S8541" s="7" t="n">
        <v>5612.07</v>
      </c>
      <c r="T8541" s="7" t="n">
        <f aca="false">$R8541*$S8541</f>
        <v>5612.07</v>
      </c>
      <c r="U8541" s="8" t="n">
        <v>0</v>
      </c>
      <c r="V8541" s="7" t="n">
        <f aca="false">$T8541*$U8541</f>
        <v>0</v>
      </c>
      <c r="W8541" s="7" t="n">
        <f aca="false">$T8541-$V8541</f>
        <v>5612.07</v>
      </c>
      <c r="X8541" s="7" t="n">
        <v>3722.74</v>
      </c>
      <c r="Y8541" s="7" t="n">
        <f aca="false">$R8541*$X8541</f>
        <v>3722.74</v>
      </c>
      <c r="Z8541" s="7" t="n">
        <f aca="false">$W8541-$Y8541</f>
        <v>1889.33</v>
      </c>
      <c r="AA8541" s="8" t="n">
        <f aca="false">IFERROR($Z8541/$W8541,0)</f>
        <v>0.336654745931537</v>
      </c>
      <c r="AB8541" s="2" t="s">
        <v>85</v>
      </c>
      <c r="AC8541" s="2" t="s">
        <v>43</v>
      </c>
    </row>
    <row r="8542" customFormat="false" ht="15" hidden="false" customHeight="false" outlineLevel="0" collapsed="false">
      <c r="A8542" s="2" t="s">
        <v>10066</v>
      </c>
      <c r="B8542" s="3" t="n">
        <v>45948</v>
      </c>
      <c r="C8542" s="4" t="n">
        <f aca="false">YEAR($B8542)</f>
        <v>2025</v>
      </c>
      <c r="D8542" s="4" t="n">
        <f aca="false">MONTH($B8542)</f>
        <v>10</v>
      </c>
      <c r="E8542" s="2" t="s">
        <v>4433</v>
      </c>
      <c r="F8542" s="5" t="n">
        <f aca="false">ROUNDUP(MONTH($B8542)/3,0)</f>
        <v>4</v>
      </c>
      <c r="G8542" s="2" t="s">
        <v>1129</v>
      </c>
      <c r="H8542" s="2" t="s">
        <v>554</v>
      </c>
      <c r="I8542" s="2" t="s">
        <v>33</v>
      </c>
      <c r="J8542" s="2" t="s">
        <v>34</v>
      </c>
      <c r="K8542" s="2" t="s">
        <v>35</v>
      </c>
      <c r="L8542" s="2" t="s">
        <v>36</v>
      </c>
      <c r="M8542" s="2" t="s">
        <v>82</v>
      </c>
      <c r="N8542" s="2" t="s">
        <v>51</v>
      </c>
      <c r="O8542" s="2" t="s">
        <v>39</v>
      </c>
      <c r="P8542" s="2" t="s">
        <v>106</v>
      </c>
      <c r="Q8542" s="2" t="s">
        <v>143</v>
      </c>
      <c r="R8542" s="6" t="n">
        <v>1</v>
      </c>
      <c r="S8542" s="7" t="n">
        <v>725.17</v>
      </c>
      <c r="T8542" s="7" t="n">
        <f aca="false">$R8542*$S8542</f>
        <v>725.17</v>
      </c>
      <c r="U8542" s="8" t="n">
        <v>0.2</v>
      </c>
      <c r="V8542" s="7" t="n">
        <f aca="false">$T8542*$U8542</f>
        <v>145.034</v>
      </c>
      <c r="W8542" s="7" t="n">
        <f aca="false">$T8542-$V8542</f>
        <v>580.136</v>
      </c>
      <c r="X8542" s="7" t="n">
        <v>460.26</v>
      </c>
      <c r="Y8542" s="7" t="n">
        <f aca="false">$R8542*$X8542</f>
        <v>460.26</v>
      </c>
      <c r="Z8542" s="7" t="n">
        <f aca="false">$W8542-$Y8542</f>
        <v>119.876</v>
      </c>
      <c r="AA8542" s="8" t="n">
        <f aca="false">IFERROR($Z8542/$W8542,0)</f>
        <v>0.20663430643849</v>
      </c>
      <c r="AB8542" s="2" t="s">
        <v>42</v>
      </c>
      <c r="AC8542" s="2" t="s">
        <v>43</v>
      </c>
    </row>
    <row r="8543" customFormat="false" ht="15" hidden="false" customHeight="false" outlineLevel="0" collapsed="false">
      <c r="A8543" s="2" t="s">
        <v>10067</v>
      </c>
      <c r="B8543" s="3" t="n">
        <v>45948</v>
      </c>
      <c r="C8543" s="4" t="n">
        <f aca="false">YEAR($B8543)</f>
        <v>2025</v>
      </c>
      <c r="D8543" s="4" t="n">
        <f aca="false">MONTH($B8543)</f>
        <v>10</v>
      </c>
      <c r="E8543" s="2" t="s">
        <v>4433</v>
      </c>
      <c r="F8543" s="5" t="n">
        <f aca="false">ROUNDUP(MONTH($B8543)/3,0)</f>
        <v>4</v>
      </c>
      <c r="G8543" s="2" t="s">
        <v>102</v>
      </c>
      <c r="H8543" s="2" t="s">
        <v>103</v>
      </c>
      <c r="I8543" s="2" t="s">
        <v>104</v>
      </c>
      <c r="J8543" s="2" t="s">
        <v>47</v>
      </c>
      <c r="K8543" s="2" t="s">
        <v>48</v>
      </c>
      <c r="L8543" s="2" t="s">
        <v>49</v>
      </c>
      <c r="M8543" s="2" t="s">
        <v>118</v>
      </c>
      <c r="N8543" s="2" t="s">
        <v>51</v>
      </c>
      <c r="O8543" s="2" t="s">
        <v>64</v>
      </c>
      <c r="P8543" s="2" t="s">
        <v>74</v>
      </c>
      <c r="Q8543" s="2" t="s">
        <v>75</v>
      </c>
      <c r="R8543" s="6" t="n">
        <v>9</v>
      </c>
      <c r="S8543" s="7" t="n">
        <v>5596.18</v>
      </c>
      <c r="T8543" s="7" t="n">
        <f aca="false">$R8543*$S8543</f>
        <v>50365.62</v>
      </c>
      <c r="U8543" s="8" t="n">
        <v>0.15</v>
      </c>
      <c r="V8543" s="7" t="n">
        <f aca="false">$T8543*$U8543</f>
        <v>7554.843</v>
      </c>
      <c r="W8543" s="7" t="n">
        <f aca="false">$T8543-$V8543</f>
        <v>42810.777</v>
      </c>
      <c r="X8543" s="7" t="n">
        <v>3805.82</v>
      </c>
      <c r="Y8543" s="7" t="n">
        <f aca="false">$R8543*$X8543</f>
        <v>34252.38</v>
      </c>
      <c r="Z8543" s="7" t="n">
        <f aca="false">$W8543-$Y8543</f>
        <v>8558.397</v>
      </c>
      <c r="AA8543" s="8" t="n">
        <f aca="false">IFERROR($Z8543/$W8543,0)</f>
        <v>0.199912209021574</v>
      </c>
      <c r="AB8543" s="2" t="s">
        <v>55</v>
      </c>
      <c r="AC8543" s="2" t="s">
        <v>43</v>
      </c>
    </row>
    <row r="8544" customFormat="false" ht="15" hidden="false" customHeight="false" outlineLevel="0" collapsed="false">
      <c r="A8544" s="2" t="s">
        <v>10068</v>
      </c>
      <c r="B8544" s="3" t="n">
        <v>45948</v>
      </c>
      <c r="C8544" s="4" t="n">
        <f aca="false">YEAR($B8544)</f>
        <v>2025</v>
      </c>
      <c r="D8544" s="4" t="n">
        <f aca="false">MONTH($B8544)</f>
        <v>10</v>
      </c>
      <c r="E8544" s="2" t="s">
        <v>4433</v>
      </c>
      <c r="F8544" s="5" t="n">
        <f aca="false">ROUNDUP(MONTH($B8544)/3,0)</f>
        <v>4</v>
      </c>
      <c r="G8544" s="2" t="s">
        <v>45</v>
      </c>
      <c r="H8544" s="2" t="s">
        <v>46</v>
      </c>
      <c r="I8544" s="2" t="s">
        <v>33</v>
      </c>
      <c r="J8544" s="2" t="s">
        <v>47</v>
      </c>
      <c r="K8544" s="2" t="s">
        <v>48</v>
      </c>
      <c r="L8544" s="2" t="s">
        <v>49</v>
      </c>
      <c r="M8544" s="2" t="s">
        <v>50</v>
      </c>
      <c r="N8544" s="2" t="s">
        <v>51</v>
      </c>
      <c r="O8544" s="2" t="s">
        <v>114</v>
      </c>
      <c r="P8544" s="2" t="s">
        <v>115</v>
      </c>
      <c r="Q8544" s="2" t="s">
        <v>530</v>
      </c>
      <c r="R8544" s="6" t="n">
        <v>3</v>
      </c>
      <c r="S8544" s="7" t="n">
        <v>174.31</v>
      </c>
      <c r="T8544" s="7" t="n">
        <f aca="false">$R8544*$S8544</f>
        <v>522.93</v>
      </c>
      <c r="U8544" s="8" t="n">
        <v>0</v>
      </c>
      <c r="V8544" s="7" t="n">
        <f aca="false">$T8544*$U8544</f>
        <v>0</v>
      </c>
      <c r="W8544" s="7" t="n">
        <f aca="false">$T8544-$V8544</f>
        <v>522.93</v>
      </c>
      <c r="X8544" s="7" t="n">
        <v>92.97</v>
      </c>
      <c r="Y8544" s="7" t="n">
        <f aca="false">$R8544*$X8544</f>
        <v>278.91</v>
      </c>
      <c r="Z8544" s="7" t="n">
        <f aca="false">$W8544-$Y8544</f>
        <v>244.02</v>
      </c>
      <c r="AA8544" s="8" t="n">
        <f aca="false">IFERROR($Z8544/$W8544,0)</f>
        <v>0.466639894440939</v>
      </c>
      <c r="AB8544" s="2" t="s">
        <v>85</v>
      </c>
      <c r="AC8544" s="2" t="s">
        <v>43</v>
      </c>
    </row>
    <row r="8545" customFormat="false" ht="15" hidden="false" customHeight="false" outlineLevel="0" collapsed="false">
      <c r="A8545" s="2" t="s">
        <v>10069</v>
      </c>
      <c r="B8545" s="3" t="n">
        <v>45948</v>
      </c>
      <c r="C8545" s="4" t="n">
        <f aca="false">YEAR($B8545)</f>
        <v>2025</v>
      </c>
      <c r="D8545" s="4" t="n">
        <f aca="false">MONTH($B8545)</f>
        <v>10</v>
      </c>
      <c r="E8545" s="2" t="s">
        <v>4433</v>
      </c>
      <c r="F8545" s="5" t="n">
        <f aca="false">ROUNDUP(MONTH($B8545)/3,0)</f>
        <v>4</v>
      </c>
      <c r="G8545" s="2" t="s">
        <v>1319</v>
      </c>
      <c r="H8545" s="2" t="s">
        <v>738</v>
      </c>
      <c r="I8545" s="2" t="s">
        <v>33</v>
      </c>
      <c r="J8545" s="2" t="s">
        <v>47</v>
      </c>
      <c r="K8545" s="2" t="s">
        <v>48</v>
      </c>
      <c r="L8545" s="2" t="s">
        <v>155</v>
      </c>
      <c r="M8545" s="2" t="s">
        <v>118</v>
      </c>
      <c r="N8545" s="2" t="s">
        <v>63</v>
      </c>
      <c r="O8545" s="2" t="s">
        <v>39</v>
      </c>
      <c r="P8545" s="2" t="s">
        <v>40</v>
      </c>
      <c r="Q8545" s="2" t="s">
        <v>41</v>
      </c>
      <c r="R8545" s="6" t="n">
        <v>3</v>
      </c>
      <c r="S8545" s="7" t="n">
        <v>482.17</v>
      </c>
      <c r="T8545" s="7" t="n">
        <f aca="false">$R8545*$S8545</f>
        <v>1446.51</v>
      </c>
      <c r="U8545" s="8" t="n">
        <v>0.08</v>
      </c>
      <c r="V8545" s="7" t="n">
        <f aca="false">$T8545*$U8545</f>
        <v>115.7208</v>
      </c>
      <c r="W8545" s="7" t="n">
        <f aca="false">$T8545-$V8545</f>
        <v>1330.7892</v>
      </c>
      <c r="X8545" s="7" t="n">
        <v>298.55</v>
      </c>
      <c r="Y8545" s="7" t="n">
        <f aca="false">$R8545*$X8545</f>
        <v>895.65</v>
      </c>
      <c r="Z8545" s="7" t="n">
        <f aca="false">$W8545-$Y8545</f>
        <v>435.1392</v>
      </c>
      <c r="AA8545" s="8" t="n">
        <f aca="false">IFERROR($Z8545/$W8545,0)</f>
        <v>0.326978307308175</v>
      </c>
      <c r="AB8545" s="2" t="s">
        <v>85</v>
      </c>
      <c r="AC8545" s="2" t="s">
        <v>43</v>
      </c>
    </row>
    <row r="8546" customFormat="false" ht="15" hidden="false" customHeight="false" outlineLevel="0" collapsed="false">
      <c r="A8546" s="2" t="s">
        <v>10070</v>
      </c>
      <c r="B8546" s="3" t="n">
        <v>45948</v>
      </c>
      <c r="C8546" s="4" t="n">
        <f aca="false">YEAR($B8546)</f>
        <v>2025</v>
      </c>
      <c r="D8546" s="4" t="n">
        <f aca="false">MONTH($B8546)</f>
        <v>10</v>
      </c>
      <c r="E8546" s="2" t="s">
        <v>4433</v>
      </c>
      <c r="F8546" s="5" t="n">
        <f aca="false">ROUNDUP(MONTH($B8546)/3,0)</f>
        <v>4</v>
      </c>
      <c r="G8546" s="2" t="s">
        <v>1357</v>
      </c>
      <c r="H8546" s="2" t="s">
        <v>1358</v>
      </c>
      <c r="I8546" s="2" t="s">
        <v>104</v>
      </c>
      <c r="J8546" s="2" t="s">
        <v>34</v>
      </c>
      <c r="K8546" s="2" t="s">
        <v>35</v>
      </c>
      <c r="L8546" s="2" t="s">
        <v>36</v>
      </c>
      <c r="M8546" s="2" t="s">
        <v>37</v>
      </c>
      <c r="N8546" s="2" t="s">
        <v>51</v>
      </c>
      <c r="O8546" s="2" t="s">
        <v>114</v>
      </c>
      <c r="P8546" s="2" t="s">
        <v>115</v>
      </c>
      <c r="Q8546" s="2" t="s">
        <v>116</v>
      </c>
      <c r="R8546" s="6" t="n">
        <v>8</v>
      </c>
      <c r="S8546" s="7" t="n">
        <v>323.01</v>
      </c>
      <c r="T8546" s="7" t="n">
        <f aca="false">$R8546*$S8546</f>
        <v>2584.08</v>
      </c>
      <c r="U8546" s="8" t="n">
        <v>0.08</v>
      </c>
      <c r="V8546" s="7" t="n">
        <f aca="false">$T8546*$U8546</f>
        <v>206.7264</v>
      </c>
      <c r="W8546" s="7" t="n">
        <f aca="false">$T8546-$V8546</f>
        <v>2377.3536</v>
      </c>
      <c r="X8546" s="7" t="n">
        <v>176.14</v>
      </c>
      <c r="Y8546" s="7" t="n">
        <f aca="false">$R8546*$X8546</f>
        <v>1409.12</v>
      </c>
      <c r="Z8546" s="7" t="n">
        <f aca="false">$W8546-$Y8546</f>
        <v>968.2336</v>
      </c>
      <c r="AA8546" s="8" t="n">
        <f aca="false">IFERROR($Z8546/$W8546,0)</f>
        <v>0.407273701312249</v>
      </c>
      <c r="AB8546" s="2" t="s">
        <v>85</v>
      </c>
      <c r="AC8546" s="2" t="s">
        <v>43</v>
      </c>
    </row>
    <row r="8547" customFormat="false" ht="15" hidden="false" customHeight="false" outlineLevel="0" collapsed="false">
      <c r="A8547" s="2" t="s">
        <v>10071</v>
      </c>
      <c r="B8547" s="3" t="n">
        <v>45948</v>
      </c>
      <c r="C8547" s="4" t="n">
        <f aca="false">YEAR($B8547)</f>
        <v>2025</v>
      </c>
      <c r="D8547" s="4" t="n">
        <f aca="false">MONTH($B8547)</f>
        <v>10</v>
      </c>
      <c r="E8547" s="2" t="s">
        <v>4433</v>
      </c>
      <c r="F8547" s="5" t="n">
        <f aca="false">ROUNDUP(MONTH($B8547)/3,0)</f>
        <v>4</v>
      </c>
      <c r="G8547" s="2" t="s">
        <v>87</v>
      </c>
      <c r="H8547" s="2" t="s">
        <v>88</v>
      </c>
      <c r="I8547" s="2" t="s">
        <v>33</v>
      </c>
      <c r="J8547" s="2" t="s">
        <v>89</v>
      </c>
      <c r="K8547" s="2" t="s">
        <v>90</v>
      </c>
      <c r="L8547" s="2" t="s">
        <v>91</v>
      </c>
      <c r="M8547" s="2" t="s">
        <v>135</v>
      </c>
      <c r="N8547" s="2" t="s">
        <v>63</v>
      </c>
      <c r="O8547" s="2" t="s">
        <v>64</v>
      </c>
      <c r="P8547" s="2" t="s">
        <v>342</v>
      </c>
      <c r="Q8547" s="2" t="s">
        <v>389</v>
      </c>
      <c r="R8547" s="6" t="n">
        <v>2</v>
      </c>
      <c r="S8547" s="7" t="n">
        <v>3467.14</v>
      </c>
      <c r="T8547" s="7" t="n">
        <f aca="false">$R8547*$S8547</f>
        <v>6934.28</v>
      </c>
      <c r="U8547" s="8" t="n">
        <v>0.05</v>
      </c>
      <c r="V8547" s="7" t="n">
        <f aca="false">$T8547*$U8547</f>
        <v>346.714</v>
      </c>
      <c r="W8547" s="7" t="n">
        <f aca="false">$T8547-$V8547</f>
        <v>6587.566</v>
      </c>
      <c r="X8547" s="7" t="n">
        <v>2589.11</v>
      </c>
      <c r="Y8547" s="7" t="n">
        <f aca="false">$R8547*$X8547</f>
        <v>5178.22</v>
      </c>
      <c r="Z8547" s="7" t="n">
        <f aca="false">$W8547-$Y8547</f>
        <v>1409.346</v>
      </c>
      <c r="AA8547" s="8" t="n">
        <f aca="false">IFERROR($Z8547/$W8547,0)</f>
        <v>0.213940323330347</v>
      </c>
      <c r="AB8547" s="2" t="s">
        <v>85</v>
      </c>
      <c r="AC8547" s="2" t="s">
        <v>43</v>
      </c>
    </row>
    <row r="8548" customFormat="false" ht="15" hidden="false" customHeight="false" outlineLevel="0" collapsed="false">
      <c r="A8548" s="2" t="s">
        <v>10072</v>
      </c>
      <c r="B8548" s="3" t="n">
        <v>45948</v>
      </c>
      <c r="C8548" s="4" t="n">
        <f aca="false">YEAR($B8548)</f>
        <v>2025</v>
      </c>
      <c r="D8548" s="4" t="n">
        <f aca="false">MONTH($B8548)</f>
        <v>10</v>
      </c>
      <c r="E8548" s="2" t="s">
        <v>4433</v>
      </c>
      <c r="F8548" s="5" t="n">
        <f aca="false">ROUNDUP(MONTH($B8548)/3,0)</f>
        <v>4</v>
      </c>
      <c r="G8548" s="2" t="s">
        <v>1734</v>
      </c>
      <c r="H8548" s="2" t="s">
        <v>486</v>
      </c>
      <c r="I8548" s="2" t="s">
        <v>104</v>
      </c>
      <c r="J8548" s="2" t="s">
        <v>89</v>
      </c>
      <c r="K8548" s="2" t="s">
        <v>90</v>
      </c>
      <c r="L8548" s="2" t="s">
        <v>161</v>
      </c>
      <c r="M8548" s="2" t="s">
        <v>92</v>
      </c>
      <c r="N8548" s="2" t="s">
        <v>51</v>
      </c>
      <c r="O8548" s="2" t="s">
        <v>52</v>
      </c>
      <c r="P8548" s="2" t="s">
        <v>83</v>
      </c>
      <c r="Q8548" s="2" t="s">
        <v>84</v>
      </c>
      <c r="R8548" s="6" t="n">
        <v>9</v>
      </c>
      <c r="S8548" s="7" t="n">
        <v>4582.21</v>
      </c>
      <c r="T8548" s="7" t="n">
        <f aca="false">$R8548*$S8548</f>
        <v>41239.89</v>
      </c>
      <c r="U8548" s="8" t="n">
        <v>0.05</v>
      </c>
      <c r="V8548" s="7" t="n">
        <f aca="false">$T8548*$U8548</f>
        <v>2061.9945</v>
      </c>
      <c r="W8548" s="7" t="n">
        <f aca="false">$T8548-$V8548</f>
        <v>39177.8955</v>
      </c>
      <c r="X8548" s="7" t="n">
        <v>3476.59</v>
      </c>
      <c r="Y8548" s="7" t="n">
        <f aca="false">$R8548*$X8548</f>
        <v>31289.31</v>
      </c>
      <c r="Z8548" s="7" t="n">
        <f aca="false">$W8548-$Y8548</f>
        <v>7888.5855</v>
      </c>
      <c r="AA8548" s="8" t="n">
        <f aca="false">IFERROR($Z8548/$W8548,0)</f>
        <v>0.201352967006612</v>
      </c>
      <c r="AB8548" s="2" t="s">
        <v>55</v>
      </c>
      <c r="AC8548" s="2" t="s">
        <v>43</v>
      </c>
    </row>
    <row r="8549" customFormat="false" ht="15" hidden="false" customHeight="false" outlineLevel="0" collapsed="false">
      <c r="A8549" s="2" t="s">
        <v>10073</v>
      </c>
      <c r="B8549" s="3" t="n">
        <v>45948</v>
      </c>
      <c r="C8549" s="4" t="n">
        <f aca="false">YEAR($B8549)</f>
        <v>2025</v>
      </c>
      <c r="D8549" s="4" t="n">
        <f aca="false">MONTH($B8549)</f>
        <v>10</v>
      </c>
      <c r="E8549" s="2" t="s">
        <v>4433</v>
      </c>
      <c r="F8549" s="5" t="n">
        <f aca="false">ROUNDUP(MONTH($B8549)/3,0)</f>
        <v>4</v>
      </c>
      <c r="G8549" s="2" t="s">
        <v>45</v>
      </c>
      <c r="H8549" s="2" t="s">
        <v>46</v>
      </c>
      <c r="I8549" s="2" t="s">
        <v>33</v>
      </c>
      <c r="J8549" s="2" t="s">
        <v>47</v>
      </c>
      <c r="K8549" s="2" t="s">
        <v>48</v>
      </c>
      <c r="L8549" s="2" t="s">
        <v>49</v>
      </c>
      <c r="M8549" s="2" t="s">
        <v>168</v>
      </c>
      <c r="N8549" s="2" t="s">
        <v>38</v>
      </c>
      <c r="O8549" s="2" t="s">
        <v>64</v>
      </c>
      <c r="P8549" s="2" t="s">
        <v>74</v>
      </c>
      <c r="Q8549" s="2" t="s">
        <v>259</v>
      </c>
      <c r="R8549" s="6" t="n">
        <v>3</v>
      </c>
      <c r="S8549" s="7" t="n">
        <v>2523.91</v>
      </c>
      <c r="T8549" s="7" t="n">
        <f aca="false">$R8549*$S8549</f>
        <v>7571.73</v>
      </c>
      <c r="U8549" s="8" t="n">
        <v>0</v>
      </c>
      <c r="V8549" s="7" t="n">
        <f aca="false">$T8549*$U8549</f>
        <v>0</v>
      </c>
      <c r="W8549" s="7" t="n">
        <f aca="false">$T8549-$V8549</f>
        <v>7571.73</v>
      </c>
      <c r="X8549" s="7" t="n">
        <v>1736.3</v>
      </c>
      <c r="Y8549" s="7" t="n">
        <f aca="false">$R8549*$X8549</f>
        <v>5208.9</v>
      </c>
      <c r="Z8549" s="7" t="n">
        <f aca="false">$W8549-$Y8549</f>
        <v>2362.83</v>
      </c>
      <c r="AA8549" s="8" t="n">
        <f aca="false">IFERROR($Z8549/$W8549,0)</f>
        <v>0.312059463293065</v>
      </c>
      <c r="AB8549" s="2" t="s">
        <v>85</v>
      </c>
      <c r="AC8549" s="2" t="s">
        <v>43</v>
      </c>
    </row>
    <row r="8550" customFormat="false" ht="15" hidden="false" customHeight="false" outlineLevel="0" collapsed="false">
      <c r="A8550" s="2" t="s">
        <v>10074</v>
      </c>
      <c r="B8550" s="3" t="n">
        <v>45948</v>
      </c>
      <c r="C8550" s="4" t="n">
        <f aca="false">YEAR($B8550)</f>
        <v>2025</v>
      </c>
      <c r="D8550" s="4" t="n">
        <f aca="false">MONTH($B8550)</f>
        <v>10</v>
      </c>
      <c r="E8550" s="2" t="s">
        <v>4433</v>
      </c>
      <c r="F8550" s="5" t="n">
        <f aca="false">ROUNDUP(MONTH($B8550)/3,0)</f>
        <v>4</v>
      </c>
      <c r="G8550" s="2" t="s">
        <v>9547</v>
      </c>
      <c r="H8550" s="2" t="s">
        <v>4397</v>
      </c>
      <c r="I8550" s="2" t="s">
        <v>33</v>
      </c>
      <c r="J8550" s="2" t="s">
        <v>47</v>
      </c>
      <c r="K8550" s="2" t="s">
        <v>48</v>
      </c>
      <c r="L8550" s="2" t="s">
        <v>155</v>
      </c>
      <c r="M8550" s="2" t="s">
        <v>105</v>
      </c>
      <c r="N8550" s="2" t="s">
        <v>51</v>
      </c>
      <c r="O8550" s="2" t="s">
        <v>64</v>
      </c>
      <c r="P8550" s="2" t="s">
        <v>65</v>
      </c>
      <c r="Q8550" s="2" t="s">
        <v>66</v>
      </c>
      <c r="R8550" s="6" t="n">
        <v>3</v>
      </c>
      <c r="S8550" s="7" t="n">
        <v>8325.15</v>
      </c>
      <c r="T8550" s="7" t="n">
        <f aca="false">$R8550*$S8550</f>
        <v>24975.45</v>
      </c>
      <c r="U8550" s="8" t="n">
        <v>0.08</v>
      </c>
      <c r="V8550" s="7" t="n">
        <f aca="false">$T8550*$U8550</f>
        <v>1998.036</v>
      </c>
      <c r="W8550" s="7" t="n">
        <f aca="false">$T8550-$V8550</f>
        <v>22977.414</v>
      </c>
      <c r="X8550" s="7" t="n">
        <v>6249.31</v>
      </c>
      <c r="Y8550" s="7" t="n">
        <f aca="false">$R8550*$X8550</f>
        <v>18747.93</v>
      </c>
      <c r="Z8550" s="7" t="n">
        <f aca="false">$W8550-$Y8550</f>
        <v>4229.484</v>
      </c>
      <c r="AA8550" s="8" t="n">
        <f aca="false">IFERROR($Z8550/$W8550,0)</f>
        <v>0.184071366777828</v>
      </c>
      <c r="AB8550" s="2" t="s">
        <v>76</v>
      </c>
      <c r="AC8550" s="2" t="s">
        <v>43</v>
      </c>
    </row>
    <row r="8551" customFormat="false" ht="15" hidden="false" customHeight="false" outlineLevel="0" collapsed="false">
      <c r="A8551" s="2" t="s">
        <v>10075</v>
      </c>
      <c r="B8551" s="3" t="n">
        <v>45948</v>
      </c>
      <c r="C8551" s="4" t="n">
        <f aca="false">YEAR($B8551)</f>
        <v>2025</v>
      </c>
      <c r="D8551" s="4" t="n">
        <f aca="false">MONTH($B8551)</f>
        <v>10</v>
      </c>
      <c r="E8551" s="2" t="s">
        <v>4433</v>
      </c>
      <c r="F8551" s="5" t="n">
        <f aca="false">ROUNDUP(MONTH($B8551)/3,0)</f>
        <v>4</v>
      </c>
      <c r="G8551" s="2" t="s">
        <v>668</v>
      </c>
      <c r="H8551" s="2" t="s">
        <v>669</v>
      </c>
      <c r="I8551" s="2" t="s">
        <v>33</v>
      </c>
      <c r="J8551" s="2" t="s">
        <v>34</v>
      </c>
      <c r="K8551" s="2" t="s">
        <v>80</v>
      </c>
      <c r="L8551" s="2" t="s">
        <v>81</v>
      </c>
      <c r="M8551" s="2" t="s">
        <v>37</v>
      </c>
      <c r="N8551" s="2" t="s">
        <v>51</v>
      </c>
      <c r="O8551" s="2" t="s">
        <v>64</v>
      </c>
      <c r="P8551" s="2" t="s">
        <v>74</v>
      </c>
      <c r="Q8551" s="2" t="s">
        <v>75</v>
      </c>
      <c r="R8551" s="6" t="n">
        <v>1</v>
      </c>
      <c r="S8551" s="7" t="n">
        <v>6010.39</v>
      </c>
      <c r="T8551" s="7" t="n">
        <f aca="false">$R8551*$S8551</f>
        <v>6010.39</v>
      </c>
      <c r="U8551" s="8" t="n">
        <v>0</v>
      </c>
      <c r="V8551" s="7" t="n">
        <f aca="false">$T8551*$U8551</f>
        <v>0</v>
      </c>
      <c r="W8551" s="7" t="n">
        <f aca="false">$T8551-$V8551</f>
        <v>6010.39</v>
      </c>
      <c r="X8551" s="7" t="n">
        <v>4491.98</v>
      </c>
      <c r="Y8551" s="7" t="n">
        <f aca="false">$R8551*$X8551</f>
        <v>4491.98</v>
      </c>
      <c r="Z8551" s="7" t="n">
        <f aca="false">$W8551-$Y8551</f>
        <v>1518.41</v>
      </c>
      <c r="AA8551" s="8" t="n">
        <f aca="false">IFERROR($Z8551/$W8551,0)</f>
        <v>0.252630860892555</v>
      </c>
      <c r="AB8551" s="2" t="s">
        <v>85</v>
      </c>
      <c r="AC8551" s="2" t="s">
        <v>43</v>
      </c>
    </row>
    <row r="8552" customFormat="false" ht="15" hidden="false" customHeight="false" outlineLevel="0" collapsed="false">
      <c r="A8552" s="2" t="s">
        <v>10076</v>
      </c>
      <c r="B8552" s="3" t="n">
        <v>45948</v>
      </c>
      <c r="C8552" s="4" t="n">
        <f aca="false">YEAR($B8552)</f>
        <v>2025</v>
      </c>
      <c r="D8552" s="4" t="n">
        <f aca="false">MONTH($B8552)</f>
        <v>10</v>
      </c>
      <c r="E8552" s="2" t="s">
        <v>4433</v>
      </c>
      <c r="F8552" s="5" t="n">
        <f aca="false">ROUNDUP(MONTH($B8552)/3,0)</f>
        <v>4</v>
      </c>
      <c r="G8552" s="2" t="s">
        <v>225</v>
      </c>
      <c r="H8552" s="2" t="s">
        <v>226</v>
      </c>
      <c r="I8552" s="2" t="s">
        <v>33</v>
      </c>
      <c r="J8552" s="2" t="s">
        <v>59</v>
      </c>
      <c r="K8552" s="2" t="s">
        <v>71</v>
      </c>
      <c r="L8552" s="2" t="s">
        <v>72</v>
      </c>
      <c r="M8552" s="2" t="s">
        <v>142</v>
      </c>
      <c r="N8552" s="2" t="s">
        <v>73</v>
      </c>
      <c r="O8552" s="2" t="s">
        <v>64</v>
      </c>
      <c r="P8552" s="2" t="s">
        <v>74</v>
      </c>
      <c r="Q8552" s="2" t="s">
        <v>75</v>
      </c>
      <c r="R8552" s="6" t="n">
        <v>2</v>
      </c>
      <c r="S8552" s="7" t="n">
        <v>5709.73</v>
      </c>
      <c r="T8552" s="7" t="n">
        <f aca="false">$R8552*$S8552</f>
        <v>11419.46</v>
      </c>
      <c r="U8552" s="8" t="n">
        <v>0.1</v>
      </c>
      <c r="V8552" s="7" t="n">
        <f aca="false">$T8552*$U8552</f>
        <v>1141.946</v>
      </c>
      <c r="W8552" s="7" t="n">
        <f aca="false">$T8552-$V8552</f>
        <v>10277.514</v>
      </c>
      <c r="X8552" s="7" t="n">
        <v>3940.66</v>
      </c>
      <c r="Y8552" s="7" t="n">
        <f aca="false">$R8552*$X8552</f>
        <v>7881.32</v>
      </c>
      <c r="Z8552" s="7" t="n">
        <f aca="false">$W8552-$Y8552</f>
        <v>2396.194</v>
      </c>
      <c r="AA8552" s="8" t="n">
        <f aca="false">IFERROR($Z8552/$W8552,0)</f>
        <v>0.233149183742294</v>
      </c>
      <c r="AB8552" s="2" t="s">
        <v>55</v>
      </c>
      <c r="AC8552" s="2" t="s">
        <v>43</v>
      </c>
    </row>
    <row r="8553" customFormat="false" ht="15" hidden="false" customHeight="false" outlineLevel="0" collapsed="false">
      <c r="A8553" s="2" t="s">
        <v>10077</v>
      </c>
      <c r="B8553" s="3" t="n">
        <v>45948</v>
      </c>
      <c r="C8553" s="4" t="n">
        <f aca="false">YEAR($B8553)</f>
        <v>2025</v>
      </c>
      <c r="D8553" s="4" t="n">
        <f aca="false">MONTH($B8553)</f>
        <v>10</v>
      </c>
      <c r="E8553" s="2" t="s">
        <v>4433</v>
      </c>
      <c r="F8553" s="5" t="n">
        <f aca="false">ROUNDUP(MONTH($B8553)/3,0)</f>
        <v>4</v>
      </c>
      <c r="G8553" s="2" t="s">
        <v>6509</v>
      </c>
      <c r="H8553" s="2" t="s">
        <v>3454</v>
      </c>
      <c r="I8553" s="2" t="s">
        <v>104</v>
      </c>
      <c r="J8553" s="2" t="s">
        <v>47</v>
      </c>
      <c r="K8553" s="2" t="s">
        <v>185</v>
      </c>
      <c r="L8553" s="2" t="s">
        <v>186</v>
      </c>
      <c r="M8553" s="2" t="s">
        <v>156</v>
      </c>
      <c r="N8553" s="2" t="s">
        <v>151</v>
      </c>
      <c r="O8553" s="2" t="s">
        <v>171</v>
      </c>
      <c r="P8553" s="2" t="s">
        <v>204</v>
      </c>
      <c r="Q8553" s="2" t="s">
        <v>264</v>
      </c>
      <c r="R8553" s="6" t="n">
        <v>8</v>
      </c>
      <c r="S8553" s="7" t="n">
        <v>1454.67</v>
      </c>
      <c r="T8553" s="7" t="n">
        <f aca="false">$R8553*$S8553</f>
        <v>11637.36</v>
      </c>
      <c r="U8553" s="8" t="n">
        <v>0.03</v>
      </c>
      <c r="V8553" s="7" t="n">
        <f aca="false">$T8553*$U8553</f>
        <v>349.1208</v>
      </c>
      <c r="W8553" s="7" t="n">
        <f aca="false">$T8553-$V8553</f>
        <v>11288.2392</v>
      </c>
      <c r="X8553" s="7" t="n">
        <v>980.13</v>
      </c>
      <c r="Y8553" s="7" t="n">
        <f aca="false">$R8553*$X8553</f>
        <v>7841.04</v>
      </c>
      <c r="Z8553" s="7" t="n">
        <f aca="false">$W8553-$Y8553</f>
        <v>3447.1992</v>
      </c>
      <c r="AA8553" s="8" t="n">
        <f aca="false">IFERROR($Z8553/$W8553,0)</f>
        <v>0.305379708821195</v>
      </c>
      <c r="AB8553" s="2" t="s">
        <v>85</v>
      </c>
      <c r="AC8553" s="2" t="s">
        <v>43</v>
      </c>
    </row>
    <row r="8554" customFormat="false" ht="15" hidden="false" customHeight="false" outlineLevel="0" collapsed="false">
      <c r="A8554" s="2" t="s">
        <v>10078</v>
      </c>
      <c r="B8554" s="3" t="n">
        <v>45948</v>
      </c>
      <c r="C8554" s="4" t="n">
        <f aca="false">YEAR($B8554)</f>
        <v>2025</v>
      </c>
      <c r="D8554" s="4" t="n">
        <f aca="false">MONTH($B8554)</f>
        <v>10</v>
      </c>
      <c r="E8554" s="2" t="s">
        <v>4433</v>
      </c>
      <c r="F8554" s="5" t="n">
        <f aca="false">ROUNDUP(MONTH($B8554)/3,0)</f>
        <v>4</v>
      </c>
      <c r="G8554" s="2" t="s">
        <v>213</v>
      </c>
      <c r="H8554" s="2" t="s">
        <v>214</v>
      </c>
      <c r="I8554" s="2" t="s">
        <v>33</v>
      </c>
      <c r="J8554" s="2" t="s">
        <v>147</v>
      </c>
      <c r="K8554" s="2" t="s">
        <v>215</v>
      </c>
      <c r="L8554" s="2" t="s">
        <v>216</v>
      </c>
      <c r="M8554" s="2" t="s">
        <v>150</v>
      </c>
      <c r="N8554" s="2" t="s">
        <v>63</v>
      </c>
      <c r="O8554" s="2" t="s">
        <v>64</v>
      </c>
      <c r="P8554" s="2" t="s">
        <v>65</v>
      </c>
      <c r="Q8554" s="2" t="s">
        <v>519</v>
      </c>
      <c r="R8554" s="6" t="n">
        <v>3</v>
      </c>
      <c r="S8554" s="7" t="n">
        <v>2963.34</v>
      </c>
      <c r="T8554" s="7" t="n">
        <f aca="false">$R8554*$S8554</f>
        <v>8890.02</v>
      </c>
      <c r="U8554" s="8" t="n">
        <v>0.1</v>
      </c>
      <c r="V8554" s="7" t="n">
        <f aca="false">$T8554*$U8554</f>
        <v>889.002</v>
      </c>
      <c r="W8554" s="7" t="n">
        <f aca="false">$T8554-$V8554</f>
        <v>8001.018</v>
      </c>
      <c r="X8554" s="7" t="n">
        <v>2345.31</v>
      </c>
      <c r="Y8554" s="7" t="n">
        <f aca="false">$R8554*$X8554</f>
        <v>7035.93</v>
      </c>
      <c r="Z8554" s="7" t="n">
        <f aca="false">$W8554-$Y8554</f>
        <v>965.088</v>
      </c>
      <c r="AA8554" s="8" t="n">
        <f aca="false">IFERROR($Z8554/$W8554,0)</f>
        <v>0.120620651022157</v>
      </c>
      <c r="AB8554" s="2" t="s">
        <v>42</v>
      </c>
      <c r="AC8554" s="2" t="s">
        <v>43</v>
      </c>
    </row>
    <row r="8555" customFormat="false" ht="15" hidden="false" customHeight="false" outlineLevel="0" collapsed="false">
      <c r="A8555" s="2" t="s">
        <v>10079</v>
      </c>
      <c r="B8555" s="3" t="n">
        <v>45949</v>
      </c>
      <c r="C8555" s="4" t="n">
        <f aca="false">YEAR($B8555)</f>
        <v>2025</v>
      </c>
      <c r="D8555" s="4" t="n">
        <f aca="false">MONTH($B8555)</f>
        <v>10</v>
      </c>
      <c r="E8555" s="2" t="s">
        <v>4433</v>
      </c>
      <c r="F8555" s="5" t="n">
        <f aca="false">ROUNDUP(MONTH($B8555)/3,0)</f>
        <v>4</v>
      </c>
      <c r="G8555" s="2" t="s">
        <v>1581</v>
      </c>
      <c r="H8555" s="2" t="s">
        <v>1582</v>
      </c>
      <c r="I8555" s="2" t="s">
        <v>33</v>
      </c>
      <c r="J8555" s="2" t="s">
        <v>47</v>
      </c>
      <c r="K8555" s="2" t="s">
        <v>48</v>
      </c>
      <c r="L8555" s="2" t="s">
        <v>49</v>
      </c>
      <c r="M8555" s="2" t="s">
        <v>50</v>
      </c>
      <c r="N8555" s="2" t="s">
        <v>51</v>
      </c>
      <c r="O8555" s="2" t="s">
        <v>171</v>
      </c>
      <c r="P8555" s="2" t="s">
        <v>172</v>
      </c>
      <c r="Q8555" s="2" t="s">
        <v>173</v>
      </c>
      <c r="R8555" s="6" t="n">
        <v>1</v>
      </c>
      <c r="S8555" s="7" t="n">
        <v>1060.3</v>
      </c>
      <c r="T8555" s="7" t="n">
        <f aca="false">$R8555*$S8555</f>
        <v>1060.3</v>
      </c>
      <c r="U8555" s="8" t="n">
        <v>0.1</v>
      </c>
      <c r="V8555" s="7" t="n">
        <f aca="false">$T8555*$U8555</f>
        <v>106.03</v>
      </c>
      <c r="W8555" s="7" t="n">
        <f aca="false">$T8555-$V8555</f>
        <v>954.27</v>
      </c>
      <c r="X8555" s="7" t="n">
        <v>680.54</v>
      </c>
      <c r="Y8555" s="7" t="n">
        <f aca="false">$R8555*$X8555</f>
        <v>680.54</v>
      </c>
      <c r="Z8555" s="7" t="n">
        <f aca="false">$W8555-$Y8555</f>
        <v>273.73</v>
      </c>
      <c r="AA8555" s="8" t="n">
        <f aca="false">IFERROR($Z8555/$W8555,0)</f>
        <v>0.286847537908558</v>
      </c>
      <c r="AB8555" s="2" t="s">
        <v>67</v>
      </c>
      <c r="AC8555" s="2" t="s">
        <v>43</v>
      </c>
    </row>
    <row r="8556" customFormat="false" ht="15" hidden="false" customHeight="false" outlineLevel="0" collapsed="false">
      <c r="A8556" s="2" t="s">
        <v>10080</v>
      </c>
      <c r="B8556" s="3" t="n">
        <v>45949</v>
      </c>
      <c r="C8556" s="4" t="n">
        <f aca="false">YEAR($B8556)</f>
        <v>2025</v>
      </c>
      <c r="D8556" s="4" t="n">
        <f aca="false">MONTH($B8556)</f>
        <v>10</v>
      </c>
      <c r="E8556" s="2" t="s">
        <v>4433</v>
      </c>
      <c r="F8556" s="5" t="n">
        <f aca="false">ROUNDUP(MONTH($B8556)/3,0)</f>
        <v>4</v>
      </c>
      <c r="G8556" s="2" t="s">
        <v>563</v>
      </c>
      <c r="H8556" s="2" t="s">
        <v>564</v>
      </c>
      <c r="I8556" s="2" t="s">
        <v>33</v>
      </c>
      <c r="J8556" s="2" t="s">
        <v>47</v>
      </c>
      <c r="K8556" s="2" t="s">
        <v>196</v>
      </c>
      <c r="L8556" s="2" t="s">
        <v>197</v>
      </c>
      <c r="M8556" s="2" t="s">
        <v>156</v>
      </c>
      <c r="N8556" s="2" t="s">
        <v>151</v>
      </c>
      <c r="O8556" s="2" t="s">
        <v>114</v>
      </c>
      <c r="P8556" s="2" t="s">
        <v>115</v>
      </c>
      <c r="Q8556" s="2" t="s">
        <v>530</v>
      </c>
      <c r="R8556" s="6" t="n">
        <v>3</v>
      </c>
      <c r="S8556" s="7" t="n">
        <v>172.08</v>
      </c>
      <c r="T8556" s="7" t="n">
        <f aca="false">$R8556*$S8556</f>
        <v>516.24</v>
      </c>
      <c r="U8556" s="8" t="n">
        <v>0.05</v>
      </c>
      <c r="V8556" s="7" t="n">
        <f aca="false">$T8556*$U8556</f>
        <v>25.812</v>
      </c>
      <c r="W8556" s="7" t="n">
        <f aca="false">$T8556-$V8556</f>
        <v>490.428</v>
      </c>
      <c r="X8556" s="7" t="n">
        <v>79.58</v>
      </c>
      <c r="Y8556" s="7" t="n">
        <f aca="false">$R8556*$X8556</f>
        <v>238.74</v>
      </c>
      <c r="Z8556" s="7" t="n">
        <f aca="false">$W8556-$Y8556</f>
        <v>251.688</v>
      </c>
      <c r="AA8556" s="8" t="n">
        <f aca="false">IFERROR($Z8556/$W8556,0)</f>
        <v>0.513200714477966</v>
      </c>
      <c r="AB8556" s="2" t="s">
        <v>85</v>
      </c>
      <c r="AC8556" s="2" t="s">
        <v>43</v>
      </c>
    </row>
    <row r="8557" customFormat="false" ht="15" hidden="false" customHeight="false" outlineLevel="0" collapsed="false">
      <c r="A8557" s="2" t="s">
        <v>10081</v>
      </c>
      <c r="B8557" s="3" t="n">
        <v>45949</v>
      </c>
      <c r="C8557" s="4" t="n">
        <f aca="false">YEAR($B8557)</f>
        <v>2025</v>
      </c>
      <c r="D8557" s="4" t="n">
        <f aca="false">MONTH($B8557)</f>
        <v>10</v>
      </c>
      <c r="E8557" s="2" t="s">
        <v>4433</v>
      </c>
      <c r="F8557" s="5" t="n">
        <f aca="false">ROUNDUP(MONTH($B8557)/3,0)</f>
        <v>4</v>
      </c>
      <c r="G8557" s="2" t="s">
        <v>893</v>
      </c>
      <c r="H8557" s="2" t="s">
        <v>894</v>
      </c>
      <c r="I8557" s="2" t="s">
        <v>177</v>
      </c>
      <c r="J8557" s="2" t="s">
        <v>34</v>
      </c>
      <c r="K8557" s="2" t="s">
        <v>80</v>
      </c>
      <c r="L8557" s="2" t="s">
        <v>81</v>
      </c>
      <c r="M8557" s="2" t="s">
        <v>82</v>
      </c>
      <c r="N8557" s="2" t="s">
        <v>73</v>
      </c>
      <c r="O8557" s="2" t="s">
        <v>64</v>
      </c>
      <c r="P8557" s="2" t="s">
        <v>74</v>
      </c>
      <c r="Q8557" s="2" t="s">
        <v>542</v>
      </c>
      <c r="R8557" s="6" t="n">
        <v>4</v>
      </c>
      <c r="S8557" s="7" t="n">
        <v>996.65</v>
      </c>
      <c r="T8557" s="7" t="n">
        <f aca="false">$R8557*$S8557</f>
        <v>3986.6</v>
      </c>
      <c r="U8557" s="8" t="n">
        <v>0.07</v>
      </c>
      <c r="V8557" s="7" t="n">
        <f aca="false">$T8557*$U8557</f>
        <v>279.062</v>
      </c>
      <c r="W8557" s="7" t="n">
        <f aca="false">$T8557-$V8557</f>
        <v>3707.538</v>
      </c>
      <c r="X8557" s="7" t="n">
        <v>818.92</v>
      </c>
      <c r="Y8557" s="7" t="n">
        <f aca="false">$R8557*$X8557</f>
        <v>3275.68</v>
      </c>
      <c r="Z8557" s="7" t="n">
        <f aca="false">$W8557-$Y8557</f>
        <v>431.858</v>
      </c>
      <c r="AA8557" s="8" t="n">
        <f aca="false">IFERROR($Z8557/$W8557,0)</f>
        <v>0.116481071805603</v>
      </c>
      <c r="AB8557" s="2" t="s">
        <v>42</v>
      </c>
      <c r="AC8557" s="2" t="s">
        <v>43</v>
      </c>
    </row>
    <row r="8558" customFormat="false" ht="15" hidden="false" customHeight="false" outlineLevel="0" collapsed="false">
      <c r="A8558" s="2" t="s">
        <v>10082</v>
      </c>
      <c r="B8558" s="3" t="n">
        <v>45949</v>
      </c>
      <c r="C8558" s="4" t="n">
        <f aca="false">YEAR($B8558)</f>
        <v>2025</v>
      </c>
      <c r="D8558" s="4" t="n">
        <f aca="false">MONTH($B8558)</f>
        <v>10</v>
      </c>
      <c r="E8558" s="2" t="s">
        <v>4433</v>
      </c>
      <c r="F8558" s="5" t="n">
        <f aca="false">ROUNDUP(MONTH($B8558)/3,0)</f>
        <v>4</v>
      </c>
      <c r="G8558" s="2" t="s">
        <v>471</v>
      </c>
      <c r="H8558" s="2" t="s">
        <v>472</v>
      </c>
      <c r="I8558" s="2" t="s">
        <v>104</v>
      </c>
      <c r="J8558" s="2" t="s">
        <v>59</v>
      </c>
      <c r="K8558" s="2" t="s">
        <v>60</v>
      </c>
      <c r="L8558" s="2" t="s">
        <v>61</v>
      </c>
      <c r="M8558" s="2" t="s">
        <v>131</v>
      </c>
      <c r="N8558" s="2" t="s">
        <v>63</v>
      </c>
      <c r="O8558" s="2" t="s">
        <v>114</v>
      </c>
      <c r="P8558" s="2" t="s">
        <v>234</v>
      </c>
      <c r="Q8558" s="2" t="s">
        <v>235</v>
      </c>
      <c r="R8558" s="6" t="n">
        <v>10</v>
      </c>
      <c r="S8558" s="7" t="n">
        <v>252.99</v>
      </c>
      <c r="T8558" s="7" t="n">
        <f aca="false">$R8558*$S8558</f>
        <v>2529.9</v>
      </c>
      <c r="U8558" s="8" t="n">
        <v>0.05</v>
      </c>
      <c r="V8558" s="7" t="n">
        <f aca="false">$T8558*$U8558</f>
        <v>126.495</v>
      </c>
      <c r="W8558" s="7" t="n">
        <f aca="false">$T8558-$V8558</f>
        <v>2403.405</v>
      </c>
      <c r="X8558" s="7" t="n">
        <v>115.78</v>
      </c>
      <c r="Y8558" s="7" t="n">
        <f aca="false">$R8558*$X8558</f>
        <v>1157.8</v>
      </c>
      <c r="Z8558" s="7" t="n">
        <f aca="false">$W8558-$Y8558</f>
        <v>1245.605</v>
      </c>
      <c r="AA8558" s="8" t="n">
        <f aca="false">IFERROR($Z8558/$W8558,0)</f>
        <v>0.518266792321727</v>
      </c>
      <c r="AB8558" s="2" t="s">
        <v>67</v>
      </c>
      <c r="AC8558" s="2" t="s">
        <v>43</v>
      </c>
    </row>
    <row r="8559" customFormat="false" ht="15" hidden="false" customHeight="false" outlineLevel="0" collapsed="false">
      <c r="A8559" s="2" t="s">
        <v>10083</v>
      </c>
      <c r="B8559" s="3" t="n">
        <v>45949</v>
      </c>
      <c r="C8559" s="4" t="n">
        <f aca="false">YEAR($B8559)</f>
        <v>2025</v>
      </c>
      <c r="D8559" s="4" t="n">
        <f aca="false">MONTH($B8559)</f>
        <v>10</v>
      </c>
      <c r="E8559" s="2" t="s">
        <v>4433</v>
      </c>
      <c r="F8559" s="5" t="n">
        <f aca="false">ROUNDUP(MONTH($B8559)/3,0)</f>
        <v>4</v>
      </c>
      <c r="G8559" s="2" t="s">
        <v>1065</v>
      </c>
      <c r="H8559" s="2" t="s">
        <v>1066</v>
      </c>
      <c r="I8559" s="2" t="s">
        <v>33</v>
      </c>
      <c r="J8559" s="2" t="s">
        <v>34</v>
      </c>
      <c r="K8559" s="2" t="s">
        <v>80</v>
      </c>
      <c r="L8559" s="2" t="s">
        <v>81</v>
      </c>
      <c r="M8559" s="2" t="s">
        <v>37</v>
      </c>
      <c r="N8559" s="2" t="s">
        <v>63</v>
      </c>
      <c r="O8559" s="2" t="s">
        <v>114</v>
      </c>
      <c r="P8559" s="2" t="s">
        <v>115</v>
      </c>
      <c r="Q8559" s="2" t="s">
        <v>116</v>
      </c>
      <c r="R8559" s="6" t="n">
        <v>1</v>
      </c>
      <c r="S8559" s="7" t="n">
        <v>300.03</v>
      </c>
      <c r="T8559" s="7" t="n">
        <f aca="false">$R8559*$S8559</f>
        <v>300.03</v>
      </c>
      <c r="U8559" s="8" t="n">
        <v>0.05</v>
      </c>
      <c r="V8559" s="7" t="n">
        <f aca="false">$T8559*$U8559</f>
        <v>15.0015</v>
      </c>
      <c r="W8559" s="7" t="n">
        <f aca="false">$T8559-$V8559</f>
        <v>285.0285</v>
      </c>
      <c r="X8559" s="7" t="n">
        <v>165.37</v>
      </c>
      <c r="Y8559" s="7" t="n">
        <f aca="false">$R8559*$X8559</f>
        <v>165.37</v>
      </c>
      <c r="Z8559" s="7" t="n">
        <f aca="false">$W8559-$Y8559</f>
        <v>119.6585</v>
      </c>
      <c r="AA8559" s="8" t="n">
        <f aca="false">IFERROR($Z8559/$W8559,0)</f>
        <v>0.41981240472444</v>
      </c>
      <c r="AB8559" s="2" t="s">
        <v>85</v>
      </c>
      <c r="AC8559" s="2" t="s">
        <v>43</v>
      </c>
    </row>
    <row r="8560" customFormat="false" ht="15" hidden="false" customHeight="false" outlineLevel="0" collapsed="false">
      <c r="A8560" s="2" t="s">
        <v>10084</v>
      </c>
      <c r="B8560" s="3" t="n">
        <v>45949</v>
      </c>
      <c r="C8560" s="4" t="n">
        <f aca="false">YEAR($B8560)</f>
        <v>2025</v>
      </c>
      <c r="D8560" s="4" t="n">
        <f aca="false">MONTH($B8560)</f>
        <v>10</v>
      </c>
      <c r="E8560" s="2" t="s">
        <v>4433</v>
      </c>
      <c r="F8560" s="5" t="n">
        <f aca="false">ROUNDUP(MONTH($B8560)/3,0)</f>
        <v>4</v>
      </c>
      <c r="G8560" s="2" t="s">
        <v>225</v>
      </c>
      <c r="H8560" s="2" t="s">
        <v>226</v>
      </c>
      <c r="I8560" s="2" t="s">
        <v>33</v>
      </c>
      <c r="J8560" s="2" t="s">
        <v>59</v>
      </c>
      <c r="K8560" s="2" t="s">
        <v>71</v>
      </c>
      <c r="L8560" s="2" t="s">
        <v>72</v>
      </c>
      <c r="M8560" s="2" t="s">
        <v>142</v>
      </c>
      <c r="N8560" s="2" t="s">
        <v>51</v>
      </c>
      <c r="O8560" s="2" t="s">
        <v>171</v>
      </c>
      <c r="P8560" s="2" t="s">
        <v>204</v>
      </c>
      <c r="Q8560" s="2" t="s">
        <v>232</v>
      </c>
      <c r="R8560" s="6" t="n">
        <v>2</v>
      </c>
      <c r="S8560" s="7" t="n">
        <v>1057.84</v>
      </c>
      <c r="T8560" s="7" t="n">
        <f aca="false">$R8560*$S8560</f>
        <v>2115.68</v>
      </c>
      <c r="U8560" s="8" t="n">
        <v>0.05</v>
      </c>
      <c r="V8560" s="7" t="n">
        <f aca="false">$T8560*$U8560</f>
        <v>105.784</v>
      </c>
      <c r="W8560" s="7" t="n">
        <f aca="false">$T8560-$V8560</f>
        <v>2009.896</v>
      </c>
      <c r="X8560" s="7" t="n">
        <v>702.02</v>
      </c>
      <c r="Y8560" s="7" t="n">
        <f aca="false">$R8560*$X8560</f>
        <v>1404.04</v>
      </c>
      <c r="Z8560" s="7" t="n">
        <f aca="false">$W8560-$Y8560</f>
        <v>605.856</v>
      </c>
      <c r="AA8560" s="8" t="n">
        <f aca="false">IFERROR($Z8560/$W8560,0)</f>
        <v>0.301436492236414</v>
      </c>
      <c r="AB8560" s="2" t="s">
        <v>42</v>
      </c>
      <c r="AC8560" s="2" t="s">
        <v>43</v>
      </c>
    </row>
    <row r="8561" customFormat="false" ht="15" hidden="false" customHeight="false" outlineLevel="0" collapsed="false">
      <c r="A8561" s="2" t="s">
        <v>10085</v>
      </c>
      <c r="B8561" s="3" t="n">
        <v>45949</v>
      </c>
      <c r="C8561" s="4" t="n">
        <f aca="false">YEAR($B8561)</f>
        <v>2025</v>
      </c>
      <c r="D8561" s="4" t="n">
        <f aca="false">MONTH($B8561)</f>
        <v>10</v>
      </c>
      <c r="E8561" s="2" t="s">
        <v>4433</v>
      </c>
      <c r="F8561" s="5" t="n">
        <f aca="false">ROUNDUP(MONTH($B8561)/3,0)</f>
        <v>4</v>
      </c>
      <c r="G8561" s="2" t="s">
        <v>948</v>
      </c>
      <c r="H8561" s="2" t="s">
        <v>949</v>
      </c>
      <c r="I8561" s="2" t="s">
        <v>33</v>
      </c>
      <c r="J8561" s="2" t="s">
        <v>89</v>
      </c>
      <c r="K8561" s="2" t="s">
        <v>97</v>
      </c>
      <c r="L8561" s="2" t="s">
        <v>98</v>
      </c>
      <c r="M8561" s="2" t="s">
        <v>92</v>
      </c>
      <c r="N8561" s="2" t="s">
        <v>51</v>
      </c>
      <c r="O8561" s="2" t="s">
        <v>171</v>
      </c>
      <c r="P8561" s="2" t="s">
        <v>180</v>
      </c>
      <c r="Q8561" s="2" t="s">
        <v>181</v>
      </c>
      <c r="R8561" s="6" t="n">
        <v>3</v>
      </c>
      <c r="S8561" s="7" t="n">
        <v>2507.35</v>
      </c>
      <c r="T8561" s="7" t="n">
        <f aca="false">$R8561*$S8561</f>
        <v>7522.05</v>
      </c>
      <c r="U8561" s="8" t="n">
        <v>0.03</v>
      </c>
      <c r="V8561" s="7" t="n">
        <f aca="false">$T8561*$U8561</f>
        <v>225.6615</v>
      </c>
      <c r="W8561" s="7" t="n">
        <f aca="false">$T8561-$V8561</f>
        <v>7296.3885</v>
      </c>
      <c r="X8561" s="7" t="n">
        <v>1628.84</v>
      </c>
      <c r="Y8561" s="7" t="n">
        <f aca="false">$R8561*$X8561</f>
        <v>4886.52</v>
      </c>
      <c r="Z8561" s="7" t="n">
        <f aca="false">$W8561-$Y8561</f>
        <v>2409.8685</v>
      </c>
      <c r="AA8561" s="8" t="n">
        <f aca="false">IFERROR($Z8561/$W8561,0)</f>
        <v>0.330282371888503</v>
      </c>
      <c r="AB8561" s="2" t="s">
        <v>42</v>
      </c>
      <c r="AC8561" s="2" t="s">
        <v>43</v>
      </c>
    </row>
    <row r="8562" customFormat="false" ht="15" hidden="false" customHeight="false" outlineLevel="0" collapsed="false">
      <c r="A8562" s="2" t="s">
        <v>10086</v>
      </c>
      <c r="B8562" s="3" t="n">
        <v>45949</v>
      </c>
      <c r="C8562" s="4" t="n">
        <f aca="false">YEAR($B8562)</f>
        <v>2025</v>
      </c>
      <c r="D8562" s="4" t="n">
        <f aca="false">MONTH($B8562)</f>
        <v>10</v>
      </c>
      <c r="E8562" s="2" t="s">
        <v>4433</v>
      </c>
      <c r="F8562" s="5" t="n">
        <f aca="false">ROUNDUP(MONTH($B8562)/3,0)</f>
        <v>4</v>
      </c>
      <c r="G8562" s="2" t="s">
        <v>9377</v>
      </c>
      <c r="H8562" s="2" t="s">
        <v>7446</v>
      </c>
      <c r="I8562" s="2" t="s">
        <v>33</v>
      </c>
      <c r="J8562" s="2" t="s">
        <v>34</v>
      </c>
      <c r="K8562" s="2" t="s">
        <v>35</v>
      </c>
      <c r="L8562" s="2" t="s">
        <v>36</v>
      </c>
      <c r="M8562" s="2" t="s">
        <v>82</v>
      </c>
      <c r="N8562" s="2" t="s">
        <v>51</v>
      </c>
      <c r="O8562" s="2" t="s">
        <v>114</v>
      </c>
      <c r="P8562" s="2" t="s">
        <v>115</v>
      </c>
      <c r="Q8562" s="2" t="s">
        <v>530</v>
      </c>
      <c r="R8562" s="6" t="n">
        <v>2</v>
      </c>
      <c r="S8562" s="7" t="n">
        <v>154.46</v>
      </c>
      <c r="T8562" s="7" t="n">
        <f aca="false">$R8562*$S8562</f>
        <v>308.92</v>
      </c>
      <c r="U8562" s="8" t="n">
        <v>0</v>
      </c>
      <c r="V8562" s="7" t="n">
        <f aca="false">$T8562*$U8562</f>
        <v>0</v>
      </c>
      <c r="W8562" s="7" t="n">
        <f aca="false">$T8562-$V8562</f>
        <v>308.92</v>
      </c>
      <c r="X8562" s="7" t="n">
        <v>67.31</v>
      </c>
      <c r="Y8562" s="7" t="n">
        <f aca="false">$R8562*$X8562</f>
        <v>134.62</v>
      </c>
      <c r="Z8562" s="7" t="n">
        <f aca="false">$W8562-$Y8562</f>
        <v>174.3</v>
      </c>
      <c r="AA8562" s="8" t="n">
        <f aca="false">IFERROR($Z8562/$W8562,0)</f>
        <v>0.564223747248479</v>
      </c>
      <c r="AB8562" s="2" t="s">
        <v>67</v>
      </c>
      <c r="AC8562" s="2" t="s">
        <v>43</v>
      </c>
    </row>
    <row r="8563" customFormat="false" ht="15" hidden="false" customHeight="false" outlineLevel="0" collapsed="false">
      <c r="A8563" s="2" t="s">
        <v>10087</v>
      </c>
      <c r="B8563" s="3" t="n">
        <v>45949</v>
      </c>
      <c r="C8563" s="4" t="n">
        <f aca="false">YEAR($B8563)</f>
        <v>2025</v>
      </c>
      <c r="D8563" s="4" t="n">
        <f aca="false">MONTH($B8563)</f>
        <v>10</v>
      </c>
      <c r="E8563" s="2" t="s">
        <v>4433</v>
      </c>
      <c r="F8563" s="5" t="n">
        <f aca="false">ROUNDUP(MONTH($B8563)/3,0)</f>
        <v>4</v>
      </c>
      <c r="G8563" s="2" t="s">
        <v>138</v>
      </c>
      <c r="H8563" s="2" t="s">
        <v>139</v>
      </c>
      <c r="I8563" s="2" t="s">
        <v>33</v>
      </c>
      <c r="J8563" s="2" t="s">
        <v>59</v>
      </c>
      <c r="K8563" s="2" t="s">
        <v>140</v>
      </c>
      <c r="L8563" s="2" t="s">
        <v>141</v>
      </c>
      <c r="M8563" s="2" t="s">
        <v>62</v>
      </c>
      <c r="N8563" s="2" t="s">
        <v>51</v>
      </c>
      <c r="O8563" s="2" t="s">
        <v>171</v>
      </c>
      <c r="P8563" s="2" t="s">
        <v>204</v>
      </c>
      <c r="Q8563" s="2" t="s">
        <v>232</v>
      </c>
      <c r="R8563" s="6" t="n">
        <v>2</v>
      </c>
      <c r="S8563" s="7" t="n">
        <v>929.34</v>
      </c>
      <c r="T8563" s="7" t="n">
        <f aca="false">$R8563*$S8563</f>
        <v>1858.68</v>
      </c>
      <c r="U8563" s="8" t="n">
        <v>0.05</v>
      </c>
      <c r="V8563" s="7" t="n">
        <f aca="false">$T8563*$U8563</f>
        <v>92.934</v>
      </c>
      <c r="W8563" s="7" t="n">
        <f aca="false">$T8563-$V8563</f>
        <v>1765.746</v>
      </c>
      <c r="X8563" s="7" t="n">
        <v>592.42</v>
      </c>
      <c r="Y8563" s="7" t="n">
        <f aca="false">$R8563*$X8563</f>
        <v>1184.84</v>
      </c>
      <c r="Z8563" s="7" t="n">
        <f aca="false">$W8563-$Y8563</f>
        <v>580.906</v>
      </c>
      <c r="AA8563" s="8" t="n">
        <f aca="false">IFERROR($Z8563/$W8563,0)</f>
        <v>0.328986162222653</v>
      </c>
      <c r="AB8563" s="2" t="s">
        <v>85</v>
      </c>
      <c r="AC8563" s="2" t="s">
        <v>43</v>
      </c>
    </row>
    <row r="8564" customFormat="false" ht="15" hidden="false" customHeight="false" outlineLevel="0" collapsed="false">
      <c r="A8564" s="2" t="s">
        <v>10088</v>
      </c>
      <c r="B8564" s="3" t="n">
        <v>45949</v>
      </c>
      <c r="C8564" s="4" t="n">
        <f aca="false">YEAR($B8564)</f>
        <v>2025</v>
      </c>
      <c r="D8564" s="4" t="n">
        <f aca="false">MONTH($B8564)</f>
        <v>10</v>
      </c>
      <c r="E8564" s="2" t="s">
        <v>4433</v>
      </c>
      <c r="F8564" s="5" t="n">
        <f aca="false">ROUNDUP(MONTH($B8564)/3,0)</f>
        <v>4</v>
      </c>
      <c r="G8564" s="2" t="s">
        <v>501</v>
      </c>
      <c r="H8564" s="2" t="s">
        <v>502</v>
      </c>
      <c r="I8564" s="2" t="s">
        <v>33</v>
      </c>
      <c r="J8564" s="2" t="s">
        <v>47</v>
      </c>
      <c r="K8564" s="2" t="s">
        <v>48</v>
      </c>
      <c r="L8564" s="2" t="s">
        <v>155</v>
      </c>
      <c r="M8564" s="2" t="s">
        <v>118</v>
      </c>
      <c r="N8564" s="2" t="s">
        <v>38</v>
      </c>
      <c r="O8564" s="2" t="s">
        <v>171</v>
      </c>
      <c r="P8564" s="2" t="s">
        <v>180</v>
      </c>
      <c r="Q8564" s="2" t="s">
        <v>449</v>
      </c>
      <c r="R8564" s="6" t="n">
        <v>2</v>
      </c>
      <c r="S8564" s="7" t="n">
        <v>910.89</v>
      </c>
      <c r="T8564" s="7" t="n">
        <f aca="false">$R8564*$S8564</f>
        <v>1821.78</v>
      </c>
      <c r="U8564" s="8" t="n">
        <v>0.03</v>
      </c>
      <c r="V8564" s="7" t="n">
        <f aca="false">$T8564*$U8564</f>
        <v>54.6534</v>
      </c>
      <c r="W8564" s="7" t="n">
        <f aca="false">$T8564-$V8564</f>
        <v>1767.1266</v>
      </c>
      <c r="X8564" s="7" t="n">
        <v>612.22</v>
      </c>
      <c r="Y8564" s="7" t="n">
        <f aca="false">$R8564*$X8564</f>
        <v>1224.44</v>
      </c>
      <c r="Z8564" s="7" t="n">
        <f aca="false">$W8564-$Y8564</f>
        <v>542.6866</v>
      </c>
      <c r="AA8564" s="8" t="n">
        <f aca="false">IFERROR($Z8564/$W8564,0)</f>
        <v>0.307101143743748</v>
      </c>
      <c r="AB8564" s="2" t="s">
        <v>42</v>
      </c>
      <c r="AC8564" s="2" t="s">
        <v>43</v>
      </c>
    </row>
    <row r="8565" customFormat="false" ht="15" hidden="false" customHeight="false" outlineLevel="0" collapsed="false">
      <c r="A8565" s="2" t="s">
        <v>10089</v>
      </c>
      <c r="B8565" s="3" t="n">
        <v>45949</v>
      </c>
      <c r="C8565" s="4" t="n">
        <f aca="false">YEAR($B8565)</f>
        <v>2025</v>
      </c>
      <c r="D8565" s="4" t="n">
        <f aca="false">MONTH($B8565)</f>
        <v>10</v>
      </c>
      <c r="E8565" s="2" t="s">
        <v>4433</v>
      </c>
      <c r="F8565" s="5" t="n">
        <f aca="false">ROUNDUP(MONTH($B8565)/3,0)</f>
        <v>4</v>
      </c>
      <c r="G8565" s="2" t="s">
        <v>1112</v>
      </c>
      <c r="H8565" s="2" t="s">
        <v>1113</v>
      </c>
      <c r="I8565" s="2" t="s">
        <v>33</v>
      </c>
      <c r="J8565" s="2" t="s">
        <v>47</v>
      </c>
      <c r="K8565" s="2" t="s">
        <v>221</v>
      </c>
      <c r="L8565" s="2" t="s">
        <v>222</v>
      </c>
      <c r="M8565" s="2" t="s">
        <v>168</v>
      </c>
      <c r="N8565" s="2" t="s">
        <v>151</v>
      </c>
      <c r="O8565" s="2" t="s">
        <v>114</v>
      </c>
      <c r="P8565" s="2" t="s">
        <v>119</v>
      </c>
      <c r="Q8565" s="2" t="s">
        <v>191</v>
      </c>
      <c r="R8565" s="6" t="n">
        <v>1</v>
      </c>
      <c r="S8565" s="7" t="n">
        <v>452.69</v>
      </c>
      <c r="T8565" s="7" t="n">
        <f aca="false">$R8565*$S8565</f>
        <v>452.69</v>
      </c>
      <c r="U8565" s="8" t="n">
        <v>0.03</v>
      </c>
      <c r="V8565" s="7" t="n">
        <f aca="false">$T8565*$U8565</f>
        <v>13.5807</v>
      </c>
      <c r="W8565" s="7" t="n">
        <f aca="false">$T8565-$V8565</f>
        <v>439.1093</v>
      </c>
      <c r="X8565" s="7" t="n">
        <v>285.25</v>
      </c>
      <c r="Y8565" s="7" t="n">
        <f aca="false">$R8565*$X8565</f>
        <v>285.25</v>
      </c>
      <c r="Z8565" s="7" t="n">
        <f aca="false">$W8565-$Y8565</f>
        <v>153.8593</v>
      </c>
      <c r="AA8565" s="8" t="n">
        <f aca="false">IFERROR($Z8565/$W8565,0)</f>
        <v>0.350389527163283</v>
      </c>
      <c r="AB8565" s="2" t="s">
        <v>76</v>
      </c>
      <c r="AC8565" s="2" t="s">
        <v>43</v>
      </c>
    </row>
    <row r="8566" customFormat="false" ht="15" hidden="false" customHeight="false" outlineLevel="0" collapsed="false">
      <c r="A8566" s="2" t="s">
        <v>10090</v>
      </c>
      <c r="B8566" s="3" t="n">
        <v>45949</v>
      </c>
      <c r="C8566" s="4" t="n">
        <f aca="false">YEAR($B8566)</f>
        <v>2025</v>
      </c>
      <c r="D8566" s="4" t="n">
        <f aca="false">MONTH($B8566)</f>
        <v>10</v>
      </c>
      <c r="E8566" s="2" t="s">
        <v>4433</v>
      </c>
      <c r="F8566" s="5" t="n">
        <f aca="false">ROUNDUP(MONTH($B8566)/3,0)</f>
        <v>4</v>
      </c>
      <c r="G8566" s="2" t="s">
        <v>87</v>
      </c>
      <c r="H8566" s="2" t="s">
        <v>88</v>
      </c>
      <c r="I8566" s="2" t="s">
        <v>33</v>
      </c>
      <c r="J8566" s="2" t="s">
        <v>89</v>
      </c>
      <c r="K8566" s="2" t="s">
        <v>90</v>
      </c>
      <c r="L8566" s="2" t="s">
        <v>91</v>
      </c>
      <c r="M8566" s="2" t="s">
        <v>99</v>
      </c>
      <c r="N8566" s="2" t="s">
        <v>51</v>
      </c>
      <c r="O8566" s="2" t="s">
        <v>114</v>
      </c>
      <c r="P8566" s="2" t="s">
        <v>119</v>
      </c>
      <c r="Q8566" s="2" t="s">
        <v>120</v>
      </c>
      <c r="R8566" s="6" t="n">
        <v>1</v>
      </c>
      <c r="S8566" s="7" t="n">
        <v>220.73</v>
      </c>
      <c r="T8566" s="7" t="n">
        <f aca="false">$R8566*$S8566</f>
        <v>220.73</v>
      </c>
      <c r="U8566" s="8" t="n">
        <v>0.08</v>
      </c>
      <c r="V8566" s="7" t="n">
        <f aca="false">$T8566*$U8566</f>
        <v>17.6584</v>
      </c>
      <c r="W8566" s="7" t="n">
        <f aca="false">$T8566-$V8566</f>
        <v>203.0716</v>
      </c>
      <c r="X8566" s="7" t="n">
        <v>110.68</v>
      </c>
      <c r="Y8566" s="7" t="n">
        <f aca="false">$R8566*$X8566</f>
        <v>110.68</v>
      </c>
      <c r="Z8566" s="7" t="n">
        <f aca="false">$W8566-$Y8566</f>
        <v>92.3916</v>
      </c>
      <c r="AA8566" s="8" t="n">
        <f aca="false">IFERROR($Z8566/$W8566,0)</f>
        <v>0.454970562107158</v>
      </c>
      <c r="AB8566" s="2" t="s">
        <v>67</v>
      </c>
      <c r="AC8566" s="2" t="s">
        <v>43</v>
      </c>
    </row>
    <row r="8567" customFormat="false" ht="15" hidden="false" customHeight="false" outlineLevel="0" collapsed="false">
      <c r="A8567" s="2" t="s">
        <v>10091</v>
      </c>
      <c r="B8567" s="3" t="n">
        <v>45950</v>
      </c>
      <c r="C8567" s="4" t="n">
        <f aca="false">YEAR($B8567)</f>
        <v>2025</v>
      </c>
      <c r="D8567" s="4" t="n">
        <f aca="false">MONTH($B8567)</f>
        <v>10</v>
      </c>
      <c r="E8567" s="2" t="s">
        <v>4433</v>
      </c>
      <c r="F8567" s="5" t="n">
        <f aca="false">ROUNDUP(MONTH($B8567)/3,0)</f>
        <v>4</v>
      </c>
      <c r="G8567" s="2" t="s">
        <v>2702</v>
      </c>
      <c r="H8567" s="2" t="s">
        <v>352</v>
      </c>
      <c r="I8567" s="2" t="s">
        <v>33</v>
      </c>
      <c r="J8567" s="2" t="s">
        <v>47</v>
      </c>
      <c r="K8567" s="2" t="s">
        <v>48</v>
      </c>
      <c r="L8567" s="2" t="s">
        <v>49</v>
      </c>
      <c r="M8567" s="2" t="s">
        <v>105</v>
      </c>
      <c r="N8567" s="2" t="s">
        <v>51</v>
      </c>
      <c r="O8567" s="2" t="s">
        <v>52</v>
      </c>
      <c r="P8567" s="2" t="s">
        <v>126</v>
      </c>
      <c r="Q8567" s="2" t="s">
        <v>157</v>
      </c>
      <c r="R8567" s="6" t="n">
        <v>2</v>
      </c>
      <c r="S8567" s="7" t="n">
        <v>825.97</v>
      </c>
      <c r="T8567" s="7" t="n">
        <f aca="false">$R8567*$S8567</f>
        <v>1651.94</v>
      </c>
      <c r="U8567" s="8" t="n">
        <v>0.05</v>
      </c>
      <c r="V8567" s="7" t="n">
        <f aca="false">$T8567*$U8567</f>
        <v>82.597</v>
      </c>
      <c r="W8567" s="7" t="n">
        <f aca="false">$T8567-$V8567</f>
        <v>1569.343</v>
      </c>
      <c r="X8567" s="7" t="n">
        <v>520.83</v>
      </c>
      <c r="Y8567" s="7" t="n">
        <f aca="false">$R8567*$X8567</f>
        <v>1041.66</v>
      </c>
      <c r="Z8567" s="7" t="n">
        <f aca="false">$W8567-$Y8567</f>
        <v>527.683</v>
      </c>
      <c r="AA8567" s="8" t="n">
        <f aca="false">IFERROR($Z8567/$W8567,0)</f>
        <v>0.336244530354422</v>
      </c>
      <c r="AB8567" s="2" t="s">
        <v>85</v>
      </c>
      <c r="AC8567" s="2" t="s">
        <v>43</v>
      </c>
    </row>
    <row r="8568" customFormat="false" ht="15" hidden="false" customHeight="false" outlineLevel="0" collapsed="false">
      <c r="A8568" s="2" t="s">
        <v>10092</v>
      </c>
      <c r="B8568" s="3" t="n">
        <v>45950</v>
      </c>
      <c r="C8568" s="4" t="n">
        <f aca="false">YEAR($B8568)</f>
        <v>2025</v>
      </c>
      <c r="D8568" s="4" t="n">
        <f aca="false">MONTH($B8568)</f>
        <v>10</v>
      </c>
      <c r="E8568" s="2" t="s">
        <v>4433</v>
      </c>
      <c r="F8568" s="5" t="n">
        <f aca="false">ROUNDUP(MONTH($B8568)/3,0)</f>
        <v>4</v>
      </c>
      <c r="G8568" s="2" t="s">
        <v>4051</v>
      </c>
      <c r="H8568" s="2" t="s">
        <v>4052</v>
      </c>
      <c r="I8568" s="2" t="s">
        <v>33</v>
      </c>
      <c r="J8568" s="2" t="s">
        <v>59</v>
      </c>
      <c r="K8568" s="2" t="s">
        <v>321</v>
      </c>
      <c r="L8568" s="2" t="s">
        <v>322</v>
      </c>
      <c r="M8568" s="2" t="s">
        <v>142</v>
      </c>
      <c r="N8568" s="2" t="s">
        <v>63</v>
      </c>
      <c r="O8568" s="2" t="s">
        <v>171</v>
      </c>
      <c r="P8568" s="2" t="s">
        <v>172</v>
      </c>
      <c r="Q8568" s="2" t="s">
        <v>173</v>
      </c>
      <c r="R8568" s="6" t="n">
        <v>1</v>
      </c>
      <c r="S8568" s="7" t="n">
        <v>925.57</v>
      </c>
      <c r="T8568" s="7" t="n">
        <f aca="false">$R8568*$S8568</f>
        <v>925.57</v>
      </c>
      <c r="U8568" s="8" t="n">
        <v>0.1</v>
      </c>
      <c r="V8568" s="7" t="n">
        <f aca="false">$T8568*$U8568</f>
        <v>92.557</v>
      </c>
      <c r="W8568" s="7" t="n">
        <f aca="false">$T8568-$V8568</f>
        <v>833.013</v>
      </c>
      <c r="X8568" s="7" t="n">
        <v>543.51</v>
      </c>
      <c r="Y8568" s="7" t="n">
        <f aca="false">$R8568*$X8568</f>
        <v>543.51</v>
      </c>
      <c r="Z8568" s="7" t="n">
        <f aca="false">$W8568-$Y8568</f>
        <v>289.503</v>
      </c>
      <c r="AA8568" s="8" t="n">
        <f aca="false">IFERROR($Z8568/$W8568,0)</f>
        <v>0.347537193297103</v>
      </c>
      <c r="AB8568" s="2" t="s">
        <v>85</v>
      </c>
      <c r="AC8568" s="2" t="s">
        <v>43</v>
      </c>
    </row>
    <row r="8569" customFormat="false" ht="15" hidden="false" customHeight="false" outlineLevel="0" collapsed="false">
      <c r="A8569" s="2" t="s">
        <v>10093</v>
      </c>
      <c r="B8569" s="3" t="n">
        <v>45950</v>
      </c>
      <c r="C8569" s="4" t="n">
        <f aca="false">YEAR($B8569)</f>
        <v>2025</v>
      </c>
      <c r="D8569" s="4" t="n">
        <f aca="false">MONTH($B8569)</f>
        <v>10</v>
      </c>
      <c r="E8569" s="2" t="s">
        <v>4433</v>
      </c>
      <c r="F8569" s="5" t="n">
        <f aca="false">ROUNDUP(MONTH($B8569)/3,0)</f>
        <v>4</v>
      </c>
      <c r="G8569" s="2" t="s">
        <v>1398</v>
      </c>
      <c r="H8569" s="2" t="s">
        <v>795</v>
      </c>
      <c r="I8569" s="2" t="s">
        <v>33</v>
      </c>
      <c r="J8569" s="2" t="s">
        <v>47</v>
      </c>
      <c r="K8569" s="2" t="s">
        <v>185</v>
      </c>
      <c r="L8569" s="2" t="s">
        <v>186</v>
      </c>
      <c r="M8569" s="2" t="s">
        <v>105</v>
      </c>
      <c r="N8569" s="2" t="s">
        <v>51</v>
      </c>
      <c r="O8569" s="2" t="s">
        <v>114</v>
      </c>
      <c r="P8569" s="2" t="s">
        <v>119</v>
      </c>
      <c r="Q8569" s="2" t="s">
        <v>191</v>
      </c>
      <c r="R8569" s="6" t="n">
        <v>3</v>
      </c>
      <c r="S8569" s="7" t="n">
        <v>439.19</v>
      </c>
      <c r="T8569" s="7" t="n">
        <f aca="false">$R8569*$S8569</f>
        <v>1317.57</v>
      </c>
      <c r="U8569" s="8" t="n">
        <v>0</v>
      </c>
      <c r="V8569" s="7" t="n">
        <f aca="false">$T8569*$U8569</f>
        <v>0</v>
      </c>
      <c r="W8569" s="7" t="n">
        <f aca="false">$T8569-$V8569</f>
        <v>1317.57</v>
      </c>
      <c r="X8569" s="7" t="n">
        <v>243.73</v>
      </c>
      <c r="Y8569" s="7" t="n">
        <f aca="false">$R8569*$X8569</f>
        <v>731.19</v>
      </c>
      <c r="Z8569" s="7" t="n">
        <f aca="false">$W8569-$Y8569</f>
        <v>586.38</v>
      </c>
      <c r="AA8569" s="8" t="n">
        <f aca="false">IFERROR($Z8569/$W8569,0)</f>
        <v>0.445046562990961</v>
      </c>
      <c r="AB8569" s="2" t="s">
        <v>85</v>
      </c>
      <c r="AC8569" s="2" t="s">
        <v>43</v>
      </c>
    </row>
    <row r="8570" customFormat="false" ht="15" hidden="false" customHeight="false" outlineLevel="0" collapsed="false">
      <c r="A8570" s="2" t="s">
        <v>10094</v>
      </c>
      <c r="B8570" s="3" t="n">
        <v>45950</v>
      </c>
      <c r="C8570" s="4" t="n">
        <f aca="false">YEAR($B8570)</f>
        <v>2025</v>
      </c>
      <c r="D8570" s="4" t="n">
        <f aca="false">MONTH($B8570)</f>
        <v>10</v>
      </c>
      <c r="E8570" s="2" t="s">
        <v>4433</v>
      </c>
      <c r="F8570" s="5" t="n">
        <f aca="false">ROUNDUP(MONTH($B8570)/3,0)</f>
        <v>4</v>
      </c>
      <c r="G8570" s="2" t="s">
        <v>3400</v>
      </c>
      <c r="H8570" s="2" t="s">
        <v>1856</v>
      </c>
      <c r="I8570" s="2" t="s">
        <v>33</v>
      </c>
      <c r="J8570" s="2" t="s">
        <v>89</v>
      </c>
      <c r="K8570" s="2" t="s">
        <v>90</v>
      </c>
      <c r="L8570" s="2" t="s">
        <v>91</v>
      </c>
      <c r="M8570" s="2" t="s">
        <v>99</v>
      </c>
      <c r="N8570" s="2" t="s">
        <v>151</v>
      </c>
      <c r="O8570" s="2" t="s">
        <v>171</v>
      </c>
      <c r="P8570" s="2" t="s">
        <v>204</v>
      </c>
      <c r="Q8570" s="2" t="s">
        <v>264</v>
      </c>
      <c r="R8570" s="6" t="n">
        <v>1</v>
      </c>
      <c r="S8570" s="7" t="n">
        <v>1490.98</v>
      </c>
      <c r="T8570" s="7" t="n">
        <f aca="false">$R8570*$S8570</f>
        <v>1490.98</v>
      </c>
      <c r="U8570" s="8" t="n">
        <v>0.03</v>
      </c>
      <c r="V8570" s="7" t="n">
        <f aca="false">$T8570*$U8570</f>
        <v>44.7294</v>
      </c>
      <c r="W8570" s="7" t="n">
        <f aca="false">$T8570-$V8570</f>
        <v>1446.2506</v>
      </c>
      <c r="X8570" s="7" t="n">
        <v>1018.23</v>
      </c>
      <c r="Y8570" s="7" t="n">
        <f aca="false">$R8570*$X8570</f>
        <v>1018.23</v>
      </c>
      <c r="Z8570" s="7" t="n">
        <f aca="false">$W8570-$Y8570</f>
        <v>428.0206</v>
      </c>
      <c r="AA8570" s="8" t="n">
        <f aca="false">IFERROR($Z8570/$W8570,0)</f>
        <v>0.295951891048481</v>
      </c>
      <c r="AB8570" s="2" t="s">
        <v>85</v>
      </c>
      <c r="AC8570" s="2" t="s">
        <v>43</v>
      </c>
    </row>
    <row r="8571" customFormat="false" ht="15" hidden="false" customHeight="false" outlineLevel="0" collapsed="false">
      <c r="A8571" s="2" t="s">
        <v>10095</v>
      </c>
      <c r="B8571" s="3" t="n">
        <v>45950</v>
      </c>
      <c r="C8571" s="4" t="n">
        <f aca="false">YEAR($B8571)</f>
        <v>2025</v>
      </c>
      <c r="D8571" s="4" t="n">
        <f aca="false">MONTH($B8571)</f>
        <v>10</v>
      </c>
      <c r="E8571" s="2" t="s">
        <v>4433</v>
      </c>
      <c r="F8571" s="5" t="n">
        <f aca="false">ROUNDUP(MONTH($B8571)/3,0)</f>
        <v>4</v>
      </c>
      <c r="G8571" s="2" t="s">
        <v>269</v>
      </c>
      <c r="H8571" s="2" t="s">
        <v>270</v>
      </c>
      <c r="I8571" s="2" t="s">
        <v>104</v>
      </c>
      <c r="J8571" s="2" t="s">
        <v>47</v>
      </c>
      <c r="K8571" s="2" t="s">
        <v>48</v>
      </c>
      <c r="L8571" s="2" t="s">
        <v>155</v>
      </c>
      <c r="M8571" s="2" t="s">
        <v>50</v>
      </c>
      <c r="N8571" s="2" t="s">
        <v>38</v>
      </c>
      <c r="O8571" s="2" t="s">
        <v>114</v>
      </c>
      <c r="P8571" s="2" t="s">
        <v>234</v>
      </c>
      <c r="Q8571" s="2" t="s">
        <v>238</v>
      </c>
      <c r="R8571" s="6" t="n">
        <v>7</v>
      </c>
      <c r="S8571" s="7" t="n">
        <v>361.04</v>
      </c>
      <c r="T8571" s="7" t="n">
        <f aca="false">$R8571*$S8571</f>
        <v>2527.28</v>
      </c>
      <c r="U8571" s="8" t="n">
        <v>0.03</v>
      </c>
      <c r="V8571" s="7" t="n">
        <f aca="false">$T8571*$U8571</f>
        <v>75.8184</v>
      </c>
      <c r="W8571" s="7" t="n">
        <f aca="false">$T8571-$V8571</f>
        <v>2451.4616</v>
      </c>
      <c r="X8571" s="7" t="n">
        <v>189.41</v>
      </c>
      <c r="Y8571" s="7" t="n">
        <f aca="false">$R8571*$X8571</f>
        <v>1325.87</v>
      </c>
      <c r="Z8571" s="7" t="n">
        <f aca="false">$W8571-$Y8571</f>
        <v>1125.5916</v>
      </c>
      <c r="AA8571" s="8" t="n">
        <f aca="false">IFERROR($Z8571/$W8571,0)</f>
        <v>0.459151226354107</v>
      </c>
      <c r="AB8571" s="2" t="s">
        <v>85</v>
      </c>
      <c r="AC8571" s="2" t="s">
        <v>43</v>
      </c>
    </row>
    <row r="8572" customFormat="false" ht="15" hidden="false" customHeight="false" outlineLevel="0" collapsed="false">
      <c r="A8572" s="2" t="s">
        <v>10096</v>
      </c>
      <c r="B8572" s="3" t="n">
        <v>45950</v>
      </c>
      <c r="C8572" s="4" t="n">
        <f aca="false">YEAR($B8572)</f>
        <v>2025</v>
      </c>
      <c r="D8572" s="4" t="n">
        <f aca="false">MONTH($B8572)</f>
        <v>10</v>
      </c>
      <c r="E8572" s="2" t="s">
        <v>4433</v>
      </c>
      <c r="F8572" s="5" t="n">
        <f aca="false">ROUNDUP(MONTH($B8572)/3,0)</f>
        <v>4</v>
      </c>
      <c r="G8572" s="2" t="s">
        <v>987</v>
      </c>
      <c r="H8572" s="2" t="s">
        <v>584</v>
      </c>
      <c r="I8572" s="2" t="s">
        <v>33</v>
      </c>
      <c r="J8572" s="2" t="s">
        <v>47</v>
      </c>
      <c r="K8572" s="2" t="s">
        <v>48</v>
      </c>
      <c r="L8572" s="2" t="s">
        <v>49</v>
      </c>
      <c r="M8572" s="2" t="s">
        <v>105</v>
      </c>
      <c r="N8572" s="2" t="s">
        <v>63</v>
      </c>
      <c r="O8572" s="2" t="s">
        <v>64</v>
      </c>
      <c r="P8572" s="2" t="s">
        <v>65</v>
      </c>
      <c r="Q8572" s="2" t="s">
        <v>519</v>
      </c>
      <c r="R8572" s="6" t="n">
        <v>2</v>
      </c>
      <c r="S8572" s="7" t="n">
        <v>2671.04</v>
      </c>
      <c r="T8572" s="7" t="n">
        <f aca="false">$R8572*$S8572</f>
        <v>5342.08</v>
      </c>
      <c r="U8572" s="8" t="n">
        <v>0</v>
      </c>
      <c r="V8572" s="7" t="n">
        <f aca="false">$T8572*$U8572</f>
        <v>0</v>
      </c>
      <c r="W8572" s="7" t="n">
        <f aca="false">$T8572-$V8572</f>
        <v>5342.08</v>
      </c>
      <c r="X8572" s="7" t="n">
        <v>2162.24</v>
      </c>
      <c r="Y8572" s="7" t="n">
        <f aca="false">$R8572*$X8572</f>
        <v>4324.48</v>
      </c>
      <c r="Z8572" s="7" t="n">
        <f aca="false">$W8572-$Y8572</f>
        <v>1017.6</v>
      </c>
      <c r="AA8572" s="8" t="n">
        <f aca="false">IFERROR($Z8572/$W8572,0)</f>
        <v>0.19048760033545</v>
      </c>
      <c r="AB8572" s="2" t="s">
        <v>42</v>
      </c>
      <c r="AC8572" s="2" t="s">
        <v>43</v>
      </c>
    </row>
    <row r="8573" customFormat="false" ht="15" hidden="false" customHeight="false" outlineLevel="0" collapsed="false">
      <c r="A8573" s="2" t="s">
        <v>10097</v>
      </c>
      <c r="B8573" s="3" t="n">
        <v>45950</v>
      </c>
      <c r="C8573" s="4" t="n">
        <f aca="false">YEAR($B8573)</f>
        <v>2025</v>
      </c>
      <c r="D8573" s="4" t="n">
        <f aca="false">MONTH($B8573)</f>
        <v>10</v>
      </c>
      <c r="E8573" s="2" t="s">
        <v>4433</v>
      </c>
      <c r="F8573" s="5" t="n">
        <f aca="false">ROUNDUP(MONTH($B8573)/3,0)</f>
        <v>4</v>
      </c>
      <c r="G8573" s="2" t="s">
        <v>1129</v>
      </c>
      <c r="H8573" s="2" t="s">
        <v>554</v>
      </c>
      <c r="I8573" s="2" t="s">
        <v>33</v>
      </c>
      <c r="J8573" s="2" t="s">
        <v>34</v>
      </c>
      <c r="K8573" s="2" t="s">
        <v>35</v>
      </c>
      <c r="L8573" s="2" t="s">
        <v>36</v>
      </c>
      <c r="M8573" s="2" t="s">
        <v>37</v>
      </c>
      <c r="N8573" s="2" t="s">
        <v>51</v>
      </c>
      <c r="O8573" s="2" t="s">
        <v>64</v>
      </c>
      <c r="P8573" s="2" t="s">
        <v>65</v>
      </c>
      <c r="Q8573" s="2" t="s">
        <v>519</v>
      </c>
      <c r="R8573" s="6" t="n">
        <v>2</v>
      </c>
      <c r="S8573" s="7" t="n">
        <v>2865.89</v>
      </c>
      <c r="T8573" s="7" t="n">
        <f aca="false">$R8573*$S8573</f>
        <v>5731.78</v>
      </c>
      <c r="U8573" s="8" t="n">
        <v>0</v>
      </c>
      <c r="V8573" s="7" t="n">
        <f aca="false">$T8573*$U8573</f>
        <v>0</v>
      </c>
      <c r="W8573" s="7" t="n">
        <f aca="false">$T8573-$V8573</f>
        <v>5731.78</v>
      </c>
      <c r="X8573" s="7" t="n">
        <v>2180.05</v>
      </c>
      <c r="Y8573" s="7" t="n">
        <f aca="false">$R8573*$X8573</f>
        <v>4360.1</v>
      </c>
      <c r="Z8573" s="7" t="n">
        <f aca="false">$W8573-$Y8573</f>
        <v>1371.68</v>
      </c>
      <c r="AA8573" s="8" t="n">
        <f aca="false">IFERROR($Z8573/$W8573,0)</f>
        <v>0.239311348307158</v>
      </c>
      <c r="AB8573" s="2" t="s">
        <v>76</v>
      </c>
      <c r="AC8573" s="2" t="s">
        <v>43</v>
      </c>
    </row>
    <row r="8574" customFormat="false" ht="15" hidden="false" customHeight="false" outlineLevel="0" collapsed="false">
      <c r="A8574" s="2" t="s">
        <v>10098</v>
      </c>
      <c r="B8574" s="3" t="n">
        <v>45950</v>
      </c>
      <c r="C8574" s="4" t="n">
        <f aca="false">YEAR($B8574)</f>
        <v>2025</v>
      </c>
      <c r="D8574" s="4" t="n">
        <f aca="false">MONTH($B8574)</f>
        <v>10</v>
      </c>
      <c r="E8574" s="2" t="s">
        <v>4433</v>
      </c>
      <c r="F8574" s="5" t="n">
        <f aca="false">ROUNDUP(MONTH($B8574)/3,0)</f>
        <v>4</v>
      </c>
      <c r="G8574" s="2" t="s">
        <v>656</v>
      </c>
      <c r="H8574" s="2" t="s">
        <v>657</v>
      </c>
      <c r="I8574" s="2" t="s">
        <v>33</v>
      </c>
      <c r="J8574" s="2" t="s">
        <v>89</v>
      </c>
      <c r="K8574" s="2" t="s">
        <v>124</v>
      </c>
      <c r="L8574" s="2" t="s">
        <v>125</v>
      </c>
      <c r="M8574" s="2" t="s">
        <v>99</v>
      </c>
      <c r="N8574" s="2" t="s">
        <v>38</v>
      </c>
      <c r="O8574" s="2" t="s">
        <v>171</v>
      </c>
      <c r="P8574" s="2" t="s">
        <v>204</v>
      </c>
      <c r="Q8574" s="2" t="s">
        <v>232</v>
      </c>
      <c r="R8574" s="6" t="n">
        <v>2</v>
      </c>
      <c r="S8574" s="7" t="n">
        <v>1011.32</v>
      </c>
      <c r="T8574" s="7" t="n">
        <f aca="false">$R8574*$S8574</f>
        <v>2022.64</v>
      </c>
      <c r="U8574" s="8" t="n">
        <v>0.1</v>
      </c>
      <c r="V8574" s="7" t="n">
        <f aca="false">$T8574*$U8574</f>
        <v>202.264</v>
      </c>
      <c r="W8574" s="7" t="n">
        <f aca="false">$T8574-$V8574</f>
        <v>1820.376</v>
      </c>
      <c r="X8574" s="7" t="n">
        <v>631.57</v>
      </c>
      <c r="Y8574" s="7" t="n">
        <f aca="false">$R8574*$X8574</f>
        <v>1263.14</v>
      </c>
      <c r="Z8574" s="7" t="n">
        <f aca="false">$W8574-$Y8574</f>
        <v>557.236</v>
      </c>
      <c r="AA8574" s="8" t="n">
        <f aca="false">IFERROR($Z8574/$W8574,0)</f>
        <v>0.306110385986192</v>
      </c>
      <c r="AB8574" s="2" t="s">
        <v>55</v>
      </c>
      <c r="AC8574" s="2" t="s">
        <v>43</v>
      </c>
    </row>
    <row r="8575" customFormat="false" ht="15" hidden="false" customHeight="false" outlineLevel="0" collapsed="false">
      <c r="A8575" s="2" t="s">
        <v>10099</v>
      </c>
      <c r="B8575" s="3" t="n">
        <v>45950</v>
      </c>
      <c r="C8575" s="4" t="n">
        <f aca="false">YEAR($B8575)</f>
        <v>2025</v>
      </c>
      <c r="D8575" s="4" t="n">
        <f aca="false">MONTH($B8575)</f>
        <v>10</v>
      </c>
      <c r="E8575" s="2" t="s">
        <v>4433</v>
      </c>
      <c r="F8575" s="5" t="n">
        <f aca="false">ROUNDUP(MONTH($B8575)/3,0)</f>
        <v>4</v>
      </c>
      <c r="G8575" s="2" t="s">
        <v>2132</v>
      </c>
      <c r="H8575" s="2" t="s">
        <v>502</v>
      </c>
      <c r="I8575" s="2" t="s">
        <v>33</v>
      </c>
      <c r="J8575" s="2" t="s">
        <v>47</v>
      </c>
      <c r="K8575" s="2" t="s">
        <v>221</v>
      </c>
      <c r="L8575" s="2" t="s">
        <v>222</v>
      </c>
      <c r="M8575" s="2" t="s">
        <v>105</v>
      </c>
      <c r="N8575" s="2" t="s">
        <v>63</v>
      </c>
      <c r="O8575" s="2" t="s">
        <v>114</v>
      </c>
      <c r="P8575" s="2" t="s">
        <v>119</v>
      </c>
      <c r="Q8575" s="2" t="s">
        <v>308</v>
      </c>
      <c r="R8575" s="6" t="n">
        <v>1</v>
      </c>
      <c r="S8575" s="7" t="n">
        <v>370.9</v>
      </c>
      <c r="T8575" s="7" t="n">
        <f aca="false">$R8575*$S8575</f>
        <v>370.9</v>
      </c>
      <c r="U8575" s="8" t="n">
        <v>0.15</v>
      </c>
      <c r="V8575" s="7" t="n">
        <f aca="false">$T8575*$U8575</f>
        <v>55.635</v>
      </c>
      <c r="W8575" s="7" t="n">
        <f aca="false">$T8575-$V8575</f>
        <v>315.265</v>
      </c>
      <c r="X8575" s="7" t="n">
        <v>194.15</v>
      </c>
      <c r="Y8575" s="7" t="n">
        <f aca="false">$R8575*$X8575</f>
        <v>194.15</v>
      </c>
      <c r="Z8575" s="7" t="n">
        <f aca="false">$W8575-$Y8575</f>
        <v>121.115</v>
      </c>
      <c r="AA8575" s="8" t="n">
        <f aca="false">IFERROR($Z8575/$W8575,0)</f>
        <v>0.384168873804577</v>
      </c>
      <c r="AB8575" s="2" t="s">
        <v>85</v>
      </c>
      <c r="AC8575" s="2" t="s">
        <v>246</v>
      </c>
    </row>
    <row r="8576" customFormat="false" ht="15" hidden="false" customHeight="false" outlineLevel="0" collapsed="false">
      <c r="A8576" s="2" t="s">
        <v>10100</v>
      </c>
      <c r="B8576" s="3" t="n">
        <v>45950</v>
      </c>
      <c r="C8576" s="4" t="n">
        <f aca="false">YEAR($B8576)</f>
        <v>2025</v>
      </c>
      <c r="D8576" s="4" t="n">
        <f aca="false">MONTH($B8576)</f>
        <v>10</v>
      </c>
      <c r="E8576" s="2" t="s">
        <v>4433</v>
      </c>
      <c r="F8576" s="5" t="n">
        <f aca="false">ROUNDUP(MONTH($B8576)/3,0)</f>
        <v>4</v>
      </c>
      <c r="G8576" s="2" t="s">
        <v>652</v>
      </c>
      <c r="H8576" s="2" t="s">
        <v>653</v>
      </c>
      <c r="I8576" s="2" t="s">
        <v>33</v>
      </c>
      <c r="J8576" s="2" t="s">
        <v>47</v>
      </c>
      <c r="K8576" s="2" t="s">
        <v>221</v>
      </c>
      <c r="L8576" s="2" t="s">
        <v>222</v>
      </c>
      <c r="M8576" s="2" t="s">
        <v>156</v>
      </c>
      <c r="N8576" s="2" t="s">
        <v>63</v>
      </c>
      <c r="O8576" s="2" t="s">
        <v>52</v>
      </c>
      <c r="P8576" s="2" t="s">
        <v>53</v>
      </c>
      <c r="Q8576" s="2" t="s">
        <v>54</v>
      </c>
      <c r="R8576" s="6" t="n">
        <v>3</v>
      </c>
      <c r="S8576" s="7" t="n">
        <v>3209.56</v>
      </c>
      <c r="T8576" s="7" t="n">
        <f aca="false">$R8576*$S8576</f>
        <v>9628.68</v>
      </c>
      <c r="U8576" s="8" t="n">
        <v>0</v>
      </c>
      <c r="V8576" s="7" t="n">
        <f aca="false">$T8576*$U8576</f>
        <v>0</v>
      </c>
      <c r="W8576" s="7" t="n">
        <f aca="false">$T8576-$V8576</f>
        <v>9628.68</v>
      </c>
      <c r="X8576" s="7" t="n">
        <v>2418.77</v>
      </c>
      <c r="Y8576" s="7" t="n">
        <f aca="false">$R8576*$X8576</f>
        <v>7256.31</v>
      </c>
      <c r="Z8576" s="7" t="n">
        <f aca="false">$W8576-$Y8576</f>
        <v>2372.37</v>
      </c>
      <c r="AA8576" s="8" t="n">
        <f aca="false">IFERROR($Z8576/$W8576,0)</f>
        <v>0.246385797430177</v>
      </c>
      <c r="AB8576" s="2" t="s">
        <v>42</v>
      </c>
      <c r="AC8576" s="2" t="s">
        <v>43</v>
      </c>
    </row>
    <row r="8577" customFormat="false" ht="15" hidden="false" customHeight="false" outlineLevel="0" collapsed="false">
      <c r="A8577" s="2" t="s">
        <v>10101</v>
      </c>
      <c r="B8577" s="3" t="n">
        <v>45950</v>
      </c>
      <c r="C8577" s="4" t="n">
        <f aca="false">YEAR($B8577)</f>
        <v>2025</v>
      </c>
      <c r="D8577" s="4" t="n">
        <f aca="false">MONTH($B8577)</f>
        <v>10</v>
      </c>
      <c r="E8577" s="2" t="s">
        <v>4433</v>
      </c>
      <c r="F8577" s="5" t="n">
        <f aca="false">ROUNDUP(MONTH($B8577)/3,0)</f>
        <v>4</v>
      </c>
      <c r="G8577" s="2" t="s">
        <v>45</v>
      </c>
      <c r="H8577" s="2" t="s">
        <v>46</v>
      </c>
      <c r="I8577" s="2" t="s">
        <v>33</v>
      </c>
      <c r="J8577" s="2" t="s">
        <v>47</v>
      </c>
      <c r="K8577" s="2" t="s">
        <v>48</v>
      </c>
      <c r="L8577" s="2" t="s">
        <v>49</v>
      </c>
      <c r="M8577" s="2" t="s">
        <v>118</v>
      </c>
      <c r="N8577" s="2" t="s">
        <v>73</v>
      </c>
      <c r="O8577" s="2" t="s">
        <v>39</v>
      </c>
      <c r="P8577" s="2" t="s">
        <v>106</v>
      </c>
      <c r="Q8577" s="2" t="s">
        <v>143</v>
      </c>
      <c r="R8577" s="6" t="n">
        <v>1</v>
      </c>
      <c r="S8577" s="7" t="n">
        <v>765.61</v>
      </c>
      <c r="T8577" s="7" t="n">
        <f aca="false">$R8577*$S8577</f>
        <v>765.61</v>
      </c>
      <c r="U8577" s="8" t="n">
        <v>0.05</v>
      </c>
      <c r="V8577" s="7" t="n">
        <f aca="false">$T8577*$U8577</f>
        <v>38.2805</v>
      </c>
      <c r="W8577" s="7" t="n">
        <f aca="false">$T8577-$V8577</f>
        <v>727.3295</v>
      </c>
      <c r="X8577" s="7" t="n">
        <v>512.69</v>
      </c>
      <c r="Y8577" s="7" t="n">
        <f aca="false">$R8577*$X8577</f>
        <v>512.69</v>
      </c>
      <c r="Z8577" s="7" t="n">
        <f aca="false">$W8577-$Y8577</f>
        <v>214.6395</v>
      </c>
      <c r="AA8577" s="8" t="n">
        <f aca="false">IFERROR($Z8577/$W8577,0)</f>
        <v>0.295106275766348</v>
      </c>
      <c r="AB8577" s="2" t="s">
        <v>42</v>
      </c>
      <c r="AC8577" s="2" t="s">
        <v>43</v>
      </c>
    </row>
    <row r="8578" customFormat="false" ht="15" hidden="false" customHeight="false" outlineLevel="0" collapsed="false">
      <c r="A8578" s="2" t="s">
        <v>10102</v>
      </c>
      <c r="B8578" s="3" t="n">
        <v>45950</v>
      </c>
      <c r="C8578" s="4" t="n">
        <f aca="false">YEAR($B8578)</f>
        <v>2025</v>
      </c>
      <c r="D8578" s="4" t="n">
        <f aca="false">MONTH($B8578)</f>
        <v>10</v>
      </c>
      <c r="E8578" s="2" t="s">
        <v>4433</v>
      </c>
      <c r="F8578" s="5" t="n">
        <f aca="false">ROUNDUP(MONTH($B8578)/3,0)</f>
        <v>4</v>
      </c>
      <c r="G8578" s="2" t="s">
        <v>4086</v>
      </c>
      <c r="H8578" s="2" t="s">
        <v>1181</v>
      </c>
      <c r="I8578" s="2" t="s">
        <v>33</v>
      </c>
      <c r="J8578" s="2" t="s">
        <v>47</v>
      </c>
      <c r="K8578" s="2" t="s">
        <v>48</v>
      </c>
      <c r="L8578" s="2" t="s">
        <v>155</v>
      </c>
      <c r="M8578" s="2" t="s">
        <v>168</v>
      </c>
      <c r="N8578" s="2" t="s">
        <v>51</v>
      </c>
      <c r="O8578" s="2" t="s">
        <v>114</v>
      </c>
      <c r="P8578" s="2" t="s">
        <v>115</v>
      </c>
      <c r="Q8578" s="2" t="s">
        <v>116</v>
      </c>
      <c r="R8578" s="6" t="n">
        <v>2</v>
      </c>
      <c r="S8578" s="7" t="n">
        <v>280.77</v>
      </c>
      <c r="T8578" s="7" t="n">
        <f aca="false">$R8578*$S8578</f>
        <v>561.54</v>
      </c>
      <c r="U8578" s="8" t="n">
        <v>0</v>
      </c>
      <c r="V8578" s="7" t="n">
        <f aca="false">$T8578*$U8578</f>
        <v>0</v>
      </c>
      <c r="W8578" s="7" t="n">
        <f aca="false">$T8578-$V8578</f>
        <v>561.54</v>
      </c>
      <c r="X8578" s="7" t="n">
        <v>143.54</v>
      </c>
      <c r="Y8578" s="7" t="n">
        <f aca="false">$R8578*$X8578</f>
        <v>287.08</v>
      </c>
      <c r="Z8578" s="7" t="n">
        <f aca="false">$W8578-$Y8578</f>
        <v>274.46</v>
      </c>
      <c r="AA8578" s="8" t="n">
        <f aca="false">IFERROR($Z8578/$W8578,0)</f>
        <v>0.48876304448481</v>
      </c>
      <c r="AB8578" s="2" t="s">
        <v>85</v>
      </c>
      <c r="AC8578" s="2" t="s">
        <v>43</v>
      </c>
    </row>
    <row r="8579" customFormat="false" ht="15" hidden="false" customHeight="false" outlineLevel="0" collapsed="false">
      <c r="A8579" s="2" t="s">
        <v>10103</v>
      </c>
      <c r="B8579" s="3" t="n">
        <v>45950</v>
      </c>
      <c r="C8579" s="4" t="n">
        <f aca="false">YEAR($B8579)</f>
        <v>2025</v>
      </c>
      <c r="D8579" s="4" t="n">
        <f aca="false">MONTH($B8579)</f>
        <v>10</v>
      </c>
      <c r="E8579" s="2" t="s">
        <v>4433</v>
      </c>
      <c r="F8579" s="5" t="n">
        <f aca="false">ROUNDUP(MONTH($B8579)/3,0)</f>
        <v>4</v>
      </c>
      <c r="G8579" s="2" t="s">
        <v>213</v>
      </c>
      <c r="H8579" s="2" t="s">
        <v>214</v>
      </c>
      <c r="I8579" s="2" t="s">
        <v>33</v>
      </c>
      <c r="J8579" s="2" t="s">
        <v>147</v>
      </c>
      <c r="K8579" s="2" t="s">
        <v>215</v>
      </c>
      <c r="L8579" s="2" t="s">
        <v>216</v>
      </c>
      <c r="M8579" s="2" t="s">
        <v>150</v>
      </c>
      <c r="N8579" s="2" t="s">
        <v>51</v>
      </c>
      <c r="O8579" s="2" t="s">
        <v>114</v>
      </c>
      <c r="P8579" s="2" t="s">
        <v>119</v>
      </c>
      <c r="Q8579" s="2" t="s">
        <v>191</v>
      </c>
      <c r="R8579" s="6" t="n">
        <v>3</v>
      </c>
      <c r="S8579" s="7" t="n">
        <v>443.97</v>
      </c>
      <c r="T8579" s="7" t="n">
        <f aca="false">$R8579*$S8579</f>
        <v>1331.91</v>
      </c>
      <c r="U8579" s="8" t="n">
        <v>0.1</v>
      </c>
      <c r="V8579" s="7" t="n">
        <f aca="false">$T8579*$U8579</f>
        <v>133.191</v>
      </c>
      <c r="W8579" s="7" t="n">
        <f aca="false">$T8579-$V8579</f>
        <v>1198.719</v>
      </c>
      <c r="X8579" s="7" t="n">
        <v>280.87</v>
      </c>
      <c r="Y8579" s="7" t="n">
        <f aca="false">$R8579*$X8579</f>
        <v>842.61</v>
      </c>
      <c r="Z8579" s="7" t="n">
        <f aca="false">$W8579-$Y8579</f>
        <v>356.109</v>
      </c>
      <c r="AA8579" s="8" t="n">
        <f aca="false">IFERROR($Z8579/$W8579,0)</f>
        <v>0.297074627164498</v>
      </c>
      <c r="AB8579" s="2" t="s">
        <v>85</v>
      </c>
      <c r="AC8579" s="2" t="s">
        <v>93</v>
      </c>
    </row>
    <row r="8580" customFormat="false" ht="15" hidden="false" customHeight="false" outlineLevel="0" collapsed="false">
      <c r="A8580" s="2" t="s">
        <v>10104</v>
      </c>
      <c r="B8580" s="3" t="n">
        <v>45950</v>
      </c>
      <c r="C8580" s="4" t="n">
        <f aca="false">YEAR($B8580)</f>
        <v>2025</v>
      </c>
      <c r="D8580" s="4" t="n">
        <f aca="false">MONTH($B8580)</f>
        <v>10</v>
      </c>
      <c r="E8580" s="2" t="s">
        <v>4433</v>
      </c>
      <c r="F8580" s="5" t="n">
        <f aca="false">ROUNDUP(MONTH($B8580)/3,0)</f>
        <v>4</v>
      </c>
      <c r="G8580" s="2" t="s">
        <v>3001</v>
      </c>
      <c r="H8580" s="2" t="s">
        <v>1457</v>
      </c>
      <c r="I8580" s="2" t="s">
        <v>33</v>
      </c>
      <c r="J8580" s="2" t="s">
        <v>147</v>
      </c>
      <c r="K8580" s="2" t="s">
        <v>397</v>
      </c>
      <c r="L8580" s="2" t="s">
        <v>398</v>
      </c>
      <c r="M8580" s="2" t="s">
        <v>217</v>
      </c>
      <c r="N8580" s="2" t="s">
        <v>73</v>
      </c>
      <c r="O8580" s="2" t="s">
        <v>114</v>
      </c>
      <c r="P8580" s="2" t="s">
        <v>119</v>
      </c>
      <c r="Q8580" s="2" t="s">
        <v>120</v>
      </c>
      <c r="R8580" s="6" t="n">
        <v>1</v>
      </c>
      <c r="S8580" s="7" t="n">
        <v>227.98</v>
      </c>
      <c r="T8580" s="7" t="n">
        <f aca="false">$R8580*$S8580</f>
        <v>227.98</v>
      </c>
      <c r="U8580" s="8" t="n">
        <v>0.13</v>
      </c>
      <c r="V8580" s="7" t="n">
        <f aca="false">$T8580*$U8580</f>
        <v>29.6374</v>
      </c>
      <c r="W8580" s="7" t="n">
        <f aca="false">$T8580-$V8580</f>
        <v>198.3426</v>
      </c>
      <c r="X8580" s="7" t="n">
        <v>120.97</v>
      </c>
      <c r="Y8580" s="7" t="n">
        <f aca="false">$R8580*$X8580</f>
        <v>120.97</v>
      </c>
      <c r="Z8580" s="7" t="n">
        <f aca="false">$W8580-$Y8580</f>
        <v>77.3726</v>
      </c>
      <c r="AA8580" s="8" t="n">
        <f aca="false">IFERROR($Z8580/$W8580,0)</f>
        <v>0.390095723258644</v>
      </c>
      <c r="AB8580" s="2" t="s">
        <v>76</v>
      </c>
      <c r="AC8580" s="2" t="s">
        <v>43</v>
      </c>
    </row>
    <row r="8581" customFormat="false" ht="15" hidden="false" customHeight="false" outlineLevel="0" collapsed="false">
      <c r="A8581" s="2" t="s">
        <v>10105</v>
      </c>
      <c r="B8581" s="3" t="n">
        <v>45950</v>
      </c>
      <c r="C8581" s="4" t="n">
        <f aca="false">YEAR($B8581)</f>
        <v>2025</v>
      </c>
      <c r="D8581" s="4" t="n">
        <f aca="false">MONTH($B8581)</f>
        <v>10</v>
      </c>
      <c r="E8581" s="2" t="s">
        <v>4433</v>
      </c>
      <c r="F8581" s="5" t="n">
        <f aca="false">ROUNDUP(MONTH($B8581)/3,0)</f>
        <v>4</v>
      </c>
      <c r="G8581" s="2" t="s">
        <v>7288</v>
      </c>
      <c r="H8581" s="2" t="s">
        <v>7289</v>
      </c>
      <c r="I8581" s="2" t="s">
        <v>33</v>
      </c>
      <c r="J8581" s="2" t="s">
        <v>89</v>
      </c>
      <c r="K8581" s="2" t="s">
        <v>97</v>
      </c>
      <c r="L8581" s="2" t="s">
        <v>98</v>
      </c>
      <c r="M8581" s="2" t="s">
        <v>92</v>
      </c>
      <c r="N8581" s="2" t="s">
        <v>51</v>
      </c>
      <c r="O8581" s="2" t="s">
        <v>52</v>
      </c>
      <c r="P8581" s="2" t="s">
        <v>83</v>
      </c>
      <c r="Q8581" s="2" t="s">
        <v>178</v>
      </c>
      <c r="R8581" s="6" t="n">
        <v>2</v>
      </c>
      <c r="S8581" s="7" t="n">
        <v>3064.31</v>
      </c>
      <c r="T8581" s="7" t="n">
        <f aca="false">$R8581*$S8581</f>
        <v>6128.62</v>
      </c>
      <c r="U8581" s="8" t="n">
        <v>0.2</v>
      </c>
      <c r="V8581" s="7" t="n">
        <f aca="false">$T8581*$U8581</f>
        <v>1225.724</v>
      </c>
      <c r="W8581" s="7" t="n">
        <f aca="false">$T8581-$V8581</f>
        <v>4902.896</v>
      </c>
      <c r="X8581" s="7" t="n">
        <v>2208.4</v>
      </c>
      <c r="Y8581" s="7" t="n">
        <f aca="false">$R8581*$X8581</f>
        <v>4416.8</v>
      </c>
      <c r="Z8581" s="7" t="n">
        <f aca="false">$W8581-$Y8581</f>
        <v>486.096</v>
      </c>
      <c r="AA8581" s="8" t="n">
        <f aca="false">IFERROR($Z8581/$W8581,0)</f>
        <v>0.0991446687835107</v>
      </c>
      <c r="AB8581" s="2" t="s">
        <v>67</v>
      </c>
      <c r="AC8581" s="2" t="s">
        <v>43</v>
      </c>
    </row>
    <row r="8582" customFormat="false" ht="15" hidden="false" customHeight="false" outlineLevel="0" collapsed="false">
      <c r="A8582" s="2" t="s">
        <v>10106</v>
      </c>
      <c r="B8582" s="3" t="n">
        <v>45950</v>
      </c>
      <c r="C8582" s="4" t="n">
        <f aca="false">YEAR($B8582)</f>
        <v>2025</v>
      </c>
      <c r="D8582" s="4" t="n">
        <f aca="false">MONTH($B8582)</f>
        <v>10</v>
      </c>
      <c r="E8582" s="2" t="s">
        <v>4433</v>
      </c>
      <c r="F8582" s="5" t="n">
        <f aca="false">ROUNDUP(MONTH($B8582)/3,0)</f>
        <v>4</v>
      </c>
      <c r="G8582" s="2" t="s">
        <v>1548</v>
      </c>
      <c r="H8582" s="2" t="s">
        <v>1549</v>
      </c>
      <c r="I8582" s="2" t="s">
        <v>33</v>
      </c>
      <c r="J8582" s="2" t="s">
        <v>59</v>
      </c>
      <c r="K8582" s="2" t="s">
        <v>210</v>
      </c>
      <c r="L8582" s="2" t="s">
        <v>211</v>
      </c>
      <c r="M8582" s="2" t="s">
        <v>131</v>
      </c>
      <c r="N8582" s="2" t="s">
        <v>51</v>
      </c>
      <c r="O8582" s="2" t="s">
        <v>52</v>
      </c>
      <c r="P8582" s="2" t="s">
        <v>53</v>
      </c>
      <c r="Q8582" s="2" t="s">
        <v>363</v>
      </c>
      <c r="R8582" s="6" t="n">
        <v>2</v>
      </c>
      <c r="S8582" s="7" t="n">
        <v>4970.3</v>
      </c>
      <c r="T8582" s="7" t="n">
        <f aca="false">$R8582*$S8582</f>
        <v>9940.6</v>
      </c>
      <c r="U8582" s="8" t="n">
        <v>0.2</v>
      </c>
      <c r="V8582" s="7" t="n">
        <f aca="false">$T8582*$U8582</f>
        <v>1988.12</v>
      </c>
      <c r="W8582" s="7" t="n">
        <f aca="false">$T8582-$V8582</f>
        <v>7952.48</v>
      </c>
      <c r="X8582" s="7" t="n">
        <v>3761.81</v>
      </c>
      <c r="Y8582" s="7" t="n">
        <f aca="false">$R8582*$X8582</f>
        <v>7523.62</v>
      </c>
      <c r="Z8582" s="7" t="n">
        <f aca="false">$W8582-$Y8582</f>
        <v>428.860000000001</v>
      </c>
      <c r="AA8582" s="8" t="n">
        <f aca="false">IFERROR($Z8582/$W8582,0)</f>
        <v>0.0539278313180292</v>
      </c>
      <c r="AB8582" s="2" t="s">
        <v>55</v>
      </c>
      <c r="AC8582" s="2" t="s">
        <v>43</v>
      </c>
    </row>
    <row r="8583" customFormat="false" ht="15" hidden="false" customHeight="false" outlineLevel="0" collapsed="false">
      <c r="A8583" s="2" t="s">
        <v>10107</v>
      </c>
      <c r="B8583" s="3" t="n">
        <v>45950</v>
      </c>
      <c r="C8583" s="4" t="n">
        <f aca="false">YEAR($B8583)</f>
        <v>2025</v>
      </c>
      <c r="D8583" s="4" t="n">
        <f aca="false">MONTH($B8583)</f>
        <v>10</v>
      </c>
      <c r="E8583" s="2" t="s">
        <v>4433</v>
      </c>
      <c r="F8583" s="5" t="n">
        <f aca="false">ROUNDUP(MONTH($B8583)/3,0)</f>
        <v>4</v>
      </c>
      <c r="G8583" s="2" t="s">
        <v>45</v>
      </c>
      <c r="H8583" s="2" t="s">
        <v>46</v>
      </c>
      <c r="I8583" s="2" t="s">
        <v>33</v>
      </c>
      <c r="J8583" s="2" t="s">
        <v>47</v>
      </c>
      <c r="K8583" s="2" t="s">
        <v>48</v>
      </c>
      <c r="L8583" s="2" t="s">
        <v>49</v>
      </c>
      <c r="M8583" s="2" t="s">
        <v>105</v>
      </c>
      <c r="N8583" s="2" t="s">
        <v>63</v>
      </c>
      <c r="O8583" s="2" t="s">
        <v>64</v>
      </c>
      <c r="P8583" s="2" t="s">
        <v>65</v>
      </c>
      <c r="Q8583" s="2" t="s">
        <v>66</v>
      </c>
      <c r="R8583" s="6" t="n">
        <v>1</v>
      </c>
      <c r="S8583" s="7" t="n">
        <v>7748.38</v>
      </c>
      <c r="T8583" s="7" t="n">
        <f aca="false">$R8583*$S8583</f>
        <v>7748.38</v>
      </c>
      <c r="U8583" s="8" t="n">
        <v>0</v>
      </c>
      <c r="V8583" s="7" t="n">
        <f aca="false">$T8583*$U8583</f>
        <v>0</v>
      </c>
      <c r="W8583" s="7" t="n">
        <f aca="false">$T8583-$V8583</f>
        <v>7748.38</v>
      </c>
      <c r="X8583" s="7" t="n">
        <v>5729.19</v>
      </c>
      <c r="Y8583" s="7" t="n">
        <f aca="false">$R8583*$X8583</f>
        <v>5729.19</v>
      </c>
      <c r="Z8583" s="7" t="n">
        <f aca="false">$W8583-$Y8583</f>
        <v>2019.19</v>
      </c>
      <c r="AA8583" s="8" t="n">
        <f aca="false">IFERROR($Z8583/$W8583,0)</f>
        <v>0.260595117947236</v>
      </c>
      <c r="AB8583" s="2" t="s">
        <v>67</v>
      </c>
      <c r="AC8583" s="2" t="s">
        <v>43</v>
      </c>
    </row>
    <row r="8584" customFormat="false" ht="15" hidden="false" customHeight="false" outlineLevel="0" collapsed="false">
      <c r="A8584" s="2" t="s">
        <v>10108</v>
      </c>
      <c r="B8584" s="3" t="n">
        <v>45950</v>
      </c>
      <c r="C8584" s="4" t="n">
        <f aca="false">YEAR($B8584)</f>
        <v>2025</v>
      </c>
      <c r="D8584" s="4" t="n">
        <f aca="false">MONTH($B8584)</f>
        <v>10</v>
      </c>
      <c r="E8584" s="2" t="s">
        <v>4433</v>
      </c>
      <c r="F8584" s="5" t="n">
        <f aca="false">ROUNDUP(MONTH($B8584)/3,0)</f>
        <v>4</v>
      </c>
      <c r="G8584" s="2" t="s">
        <v>1103</v>
      </c>
      <c r="H8584" s="2" t="s">
        <v>935</v>
      </c>
      <c r="I8584" s="2" t="s">
        <v>177</v>
      </c>
      <c r="J8584" s="2" t="s">
        <v>47</v>
      </c>
      <c r="K8584" s="2" t="s">
        <v>196</v>
      </c>
      <c r="L8584" s="2" t="s">
        <v>197</v>
      </c>
      <c r="M8584" s="2" t="s">
        <v>50</v>
      </c>
      <c r="N8584" s="2" t="s">
        <v>51</v>
      </c>
      <c r="O8584" s="2" t="s">
        <v>52</v>
      </c>
      <c r="P8584" s="2" t="s">
        <v>126</v>
      </c>
      <c r="Q8584" s="2" t="s">
        <v>127</v>
      </c>
      <c r="R8584" s="6" t="n">
        <v>14</v>
      </c>
      <c r="S8584" s="7" t="n">
        <v>1072.67</v>
      </c>
      <c r="T8584" s="7" t="n">
        <f aca="false">$R8584*$S8584</f>
        <v>15017.38</v>
      </c>
      <c r="U8584" s="8" t="n">
        <v>0.07</v>
      </c>
      <c r="V8584" s="7" t="n">
        <f aca="false">$T8584*$U8584</f>
        <v>1051.2166</v>
      </c>
      <c r="W8584" s="7" t="n">
        <f aca="false">$T8584-$V8584</f>
        <v>13966.1634</v>
      </c>
      <c r="X8584" s="7" t="n">
        <v>716.35</v>
      </c>
      <c r="Y8584" s="7" t="n">
        <f aca="false">$R8584*$X8584</f>
        <v>10028.9</v>
      </c>
      <c r="Z8584" s="7" t="n">
        <f aca="false">$W8584-$Y8584</f>
        <v>3937.2634</v>
      </c>
      <c r="AA8584" s="8" t="n">
        <f aca="false">IFERROR($Z8584/$W8584,0)</f>
        <v>0.281914459056093</v>
      </c>
      <c r="AB8584" s="2" t="s">
        <v>42</v>
      </c>
      <c r="AC8584" s="2" t="s">
        <v>43</v>
      </c>
    </row>
    <row r="8585" customFormat="false" ht="15" hidden="false" customHeight="false" outlineLevel="0" collapsed="false">
      <c r="A8585" s="2" t="s">
        <v>10109</v>
      </c>
      <c r="B8585" s="3" t="n">
        <v>45951</v>
      </c>
      <c r="C8585" s="4" t="n">
        <f aca="false">YEAR($B8585)</f>
        <v>2025</v>
      </c>
      <c r="D8585" s="4" t="n">
        <f aca="false">MONTH($B8585)</f>
        <v>10</v>
      </c>
      <c r="E8585" s="2" t="s">
        <v>4433</v>
      </c>
      <c r="F8585" s="5" t="n">
        <f aca="false">ROUNDUP(MONTH($B8585)/3,0)</f>
        <v>4</v>
      </c>
      <c r="G8585" s="2" t="s">
        <v>2458</v>
      </c>
      <c r="H8585" s="2" t="s">
        <v>2459</v>
      </c>
      <c r="I8585" s="2" t="s">
        <v>33</v>
      </c>
      <c r="J8585" s="2" t="s">
        <v>47</v>
      </c>
      <c r="K8585" s="2" t="s">
        <v>196</v>
      </c>
      <c r="L8585" s="2" t="s">
        <v>197</v>
      </c>
      <c r="M8585" s="2" t="s">
        <v>105</v>
      </c>
      <c r="N8585" s="2" t="s">
        <v>151</v>
      </c>
      <c r="O8585" s="2" t="s">
        <v>64</v>
      </c>
      <c r="P8585" s="2" t="s">
        <v>74</v>
      </c>
      <c r="Q8585" s="2" t="s">
        <v>259</v>
      </c>
      <c r="R8585" s="6" t="n">
        <v>3</v>
      </c>
      <c r="S8585" s="7" t="n">
        <v>2563.23</v>
      </c>
      <c r="T8585" s="7" t="n">
        <f aca="false">$R8585*$S8585</f>
        <v>7689.69</v>
      </c>
      <c r="U8585" s="8" t="n">
        <v>0</v>
      </c>
      <c r="V8585" s="7" t="n">
        <f aca="false">$T8585*$U8585</f>
        <v>0</v>
      </c>
      <c r="W8585" s="7" t="n">
        <f aca="false">$T8585-$V8585</f>
        <v>7689.69</v>
      </c>
      <c r="X8585" s="7" t="n">
        <v>1887.06</v>
      </c>
      <c r="Y8585" s="7" t="n">
        <f aca="false">$R8585*$X8585</f>
        <v>5661.18</v>
      </c>
      <c r="Z8585" s="7" t="n">
        <f aca="false">$W8585-$Y8585</f>
        <v>2028.51</v>
      </c>
      <c r="AA8585" s="8" t="n">
        <f aca="false">IFERROR($Z8585/$W8585,0)</f>
        <v>0.263796069802554</v>
      </c>
      <c r="AB8585" s="2" t="s">
        <v>67</v>
      </c>
      <c r="AC8585" s="2" t="s">
        <v>43</v>
      </c>
    </row>
    <row r="8586" customFormat="false" ht="15" hidden="false" customHeight="false" outlineLevel="0" collapsed="false">
      <c r="A8586" s="2" t="s">
        <v>10110</v>
      </c>
      <c r="B8586" s="3" t="n">
        <v>45951</v>
      </c>
      <c r="C8586" s="4" t="n">
        <f aca="false">YEAR($B8586)</f>
        <v>2025</v>
      </c>
      <c r="D8586" s="4" t="n">
        <f aca="false">MONTH($B8586)</f>
        <v>10</v>
      </c>
      <c r="E8586" s="2" t="s">
        <v>4433</v>
      </c>
      <c r="F8586" s="5" t="n">
        <f aca="false">ROUNDUP(MONTH($B8586)/3,0)</f>
        <v>4</v>
      </c>
      <c r="G8586" s="2" t="s">
        <v>45</v>
      </c>
      <c r="H8586" s="2" t="s">
        <v>46</v>
      </c>
      <c r="I8586" s="2" t="s">
        <v>33</v>
      </c>
      <c r="J8586" s="2" t="s">
        <v>47</v>
      </c>
      <c r="K8586" s="2" t="s">
        <v>48</v>
      </c>
      <c r="L8586" s="2" t="s">
        <v>49</v>
      </c>
      <c r="M8586" s="2" t="s">
        <v>118</v>
      </c>
      <c r="N8586" s="2" t="s">
        <v>38</v>
      </c>
      <c r="O8586" s="2" t="s">
        <v>114</v>
      </c>
      <c r="P8586" s="2" t="s">
        <v>115</v>
      </c>
      <c r="Q8586" s="2" t="s">
        <v>116</v>
      </c>
      <c r="R8586" s="6" t="n">
        <v>1</v>
      </c>
      <c r="S8586" s="7" t="n">
        <v>297.33</v>
      </c>
      <c r="T8586" s="7" t="n">
        <f aca="false">$R8586*$S8586</f>
        <v>297.33</v>
      </c>
      <c r="U8586" s="8" t="n">
        <v>0.05</v>
      </c>
      <c r="V8586" s="7" t="n">
        <f aca="false">$T8586*$U8586</f>
        <v>14.8665</v>
      </c>
      <c r="W8586" s="7" t="n">
        <f aca="false">$T8586-$V8586</f>
        <v>282.4635</v>
      </c>
      <c r="X8586" s="7" t="n">
        <v>152.52</v>
      </c>
      <c r="Y8586" s="7" t="n">
        <f aca="false">$R8586*$X8586</f>
        <v>152.52</v>
      </c>
      <c r="Z8586" s="7" t="n">
        <f aca="false">$W8586-$Y8586</f>
        <v>129.9435</v>
      </c>
      <c r="AA8586" s="8" t="n">
        <f aca="false">IFERROR($Z8586/$W8586,0)</f>
        <v>0.46003642948558</v>
      </c>
      <c r="AB8586" s="2" t="s">
        <v>42</v>
      </c>
      <c r="AC8586" s="2" t="s">
        <v>43</v>
      </c>
    </row>
    <row r="8587" customFormat="false" ht="15" hidden="false" customHeight="false" outlineLevel="0" collapsed="false">
      <c r="A8587" s="2" t="s">
        <v>10111</v>
      </c>
      <c r="B8587" s="3" t="n">
        <v>45951</v>
      </c>
      <c r="C8587" s="4" t="n">
        <f aca="false">YEAR($B8587)</f>
        <v>2025</v>
      </c>
      <c r="D8587" s="4" t="n">
        <f aca="false">MONTH($B8587)</f>
        <v>10</v>
      </c>
      <c r="E8587" s="2" t="s">
        <v>4433</v>
      </c>
      <c r="F8587" s="5" t="n">
        <f aca="false">ROUNDUP(MONTH($B8587)/3,0)</f>
        <v>4</v>
      </c>
      <c r="G8587" s="2" t="s">
        <v>87</v>
      </c>
      <c r="H8587" s="2" t="s">
        <v>88</v>
      </c>
      <c r="I8587" s="2" t="s">
        <v>33</v>
      </c>
      <c r="J8587" s="2" t="s">
        <v>89</v>
      </c>
      <c r="K8587" s="2" t="s">
        <v>90</v>
      </c>
      <c r="L8587" s="2" t="s">
        <v>91</v>
      </c>
      <c r="M8587" s="2" t="s">
        <v>92</v>
      </c>
      <c r="N8587" s="2" t="s">
        <v>38</v>
      </c>
      <c r="O8587" s="2" t="s">
        <v>114</v>
      </c>
      <c r="P8587" s="2" t="s">
        <v>119</v>
      </c>
      <c r="Q8587" s="2" t="s">
        <v>191</v>
      </c>
      <c r="R8587" s="6" t="n">
        <v>3</v>
      </c>
      <c r="S8587" s="7" t="n">
        <v>413.27</v>
      </c>
      <c r="T8587" s="7" t="n">
        <f aca="false">$R8587*$S8587</f>
        <v>1239.81</v>
      </c>
      <c r="U8587" s="8" t="n">
        <v>0.1</v>
      </c>
      <c r="V8587" s="7" t="n">
        <f aca="false">$T8587*$U8587</f>
        <v>123.981</v>
      </c>
      <c r="W8587" s="7" t="n">
        <f aca="false">$T8587-$V8587</f>
        <v>1115.829</v>
      </c>
      <c r="X8587" s="7" t="n">
        <v>236.34</v>
      </c>
      <c r="Y8587" s="7" t="n">
        <f aca="false">$R8587*$X8587</f>
        <v>709.02</v>
      </c>
      <c r="Z8587" s="7" t="n">
        <f aca="false">$W8587-$Y8587</f>
        <v>406.809</v>
      </c>
      <c r="AA8587" s="8" t="n">
        <f aca="false">IFERROR($Z8587/$W8587,0)</f>
        <v>0.364580056621579</v>
      </c>
      <c r="AB8587" s="2" t="s">
        <v>85</v>
      </c>
      <c r="AC8587" s="2" t="s">
        <v>43</v>
      </c>
    </row>
    <row r="8588" customFormat="false" ht="15" hidden="false" customHeight="false" outlineLevel="0" collapsed="false">
      <c r="A8588" s="2" t="s">
        <v>10112</v>
      </c>
      <c r="B8588" s="3" t="n">
        <v>45951</v>
      </c>
      <c r="C8588" s="4" t="n">
        <f aca="false">YEAR($B8588)</f>
        <v>2025</v>
      </c>
      <c r="D8588" s="4" t="n">
        <f aca="false">MONTH($B8588)</f>
        <v>10</v>
      </c>
      <c r="E8588" s="2" t="s">
        <v>4433</v>
      </c>
      <c r="F8588" s="5" t="n">
        <f aca="false">ROUNDUP(MONTH($B8588)/3,0)</f>
        <v>4</v>
      </c>
      <c r="G8588" s="2" t="s">
        <v>287</v>
      </c>
      <c r="H8588" s="2" t="s">
        <v>288</v>
      </c>
      <c r="I8588" s="2" t="s">
        <v>33</v>
      </c>
      <c r="J8588" s="2" t="s">
        <v>89</v>
      </c>
      <c r="K8588" s="2" t="s">
        <v>97</v>
      </c>
      <c r="L8588" s="2" t="s">
        <v>98</v>
      </c>
      <c r="M8588" s="2" t="s">
        <v>92</v>
      </c>
      <c r="N8588" s="2" t="s">
        <v>51</v>
      </c>
      <c r="O8588" s="2" t="s">
        <v>52</v>
      </c>
      <c r="P8588" s="2" t="s">
        <v>83</v>
      </c>
      <c r="Q8588" s="2" t="s">
        <v>84</v>
      </c>
      <c r="R8588" s="6" t="n">
        <v>2</v>
      </c>
      <c r="S8588" s="7" t="n">
        <v>4613.94</v>
      </c>
      <c r="T8588" s="7" t="n">
        <f aca="false">$R8588*$S8588</f>
        <v>9227.88</v>
      </c>
      <c r="U8588" s="8" t="n">
        <v>0.08</v>
      </c>
      <c r="V8588" s="7" t="n">
        <f aca="false">$T8588*$U8588</f>
        <v>738.2304</v>
      </c>
      <c r="W8588" s="7" t="n">
        <f aca="false">$T8588-$V8588</f>
        <v>8489.6496</v>
      </c>
      <c r="X8588" s="7" t="n">
        <v>3542.49</v>
      </c>
      <c r="Y8588" s="7" t="n">
        <f aca="false">$R8588*$X8588</f>
        <v>7084.98</v>
      </c>
      <c r="Z8588" s="7" t="n">
        <f aca="false">$W8588-$Y8588</f>
        <v>1404.6696</v>
      </c>
      <c r="AA8588" s="8" t="n">
        <f aca="false">IFERROR($Z8588/$W8588,0)</f>
        <v>0.165456722736825</v>
      </c>
      <c r="AB8588" s="2" t="s">
        <v>85</v>
      </c>
      <c r="AC8588" s="2" t="s">
        <v>43</v>
      </c>
    </row>
    <row r="8589" customFormat="false" ht="15" hidden="false" customHeight="false" outlineLevel="0" collapsed="false">
      <c r="A8589" s="2" t="s">
        <v>10113</v>
      </c>
      <c r="B8589" s="3" t="n">
        <v>45951</v>
      </c>
      <c r="C8589" s="4" t="n">
        <f aca="false">YEAR($B8589)</f>
        <v>2025</v>
      </c>
      <c r="D8589" s="4" t="n">
        <f aca="false">MONTH($B8589)</f>
        <v>10</v>
      </c>
      <c r="E8589" s="2" t="s">
        <v>4433</v>
      </c>
      <c r="F8589" s="5" t="n">
        <f aca="false">ROUNDUP(MONTH($B8589)/3,0)</f>
        <v>4</v>
      </c>
      <c r="G8589" s="2" t="s">
        <v>727</v>
      </c>
      <c r="H8589" s="2" t="s">
        <v>728</v>
      </c>
      <c r="I8589" s="2" t="s">
        <v>33</v>
      </c>
      <c r="J8589" s="2" t="s">
        <v>59</v>
      </c>
      <c r="K8589" s="2" t="s">
        <v>210</v>
      </c>
      <c r="L8589" s="2" t="s">
        <v>211</v>
      </c>
      <c r="M8589" s="2" t="s">
        <v>62</v>
      </c>
      <c r="N8589" s="2" t="s">
        <v>38</v>
      </c>
      <c r="O8589" s="2" t="s">
        <v>171</v>
      </c>
      <c r="P8589" s="2" t="s">
        <v>180</v>
      </c>
      <c r="Q8589" s="2" t="s">
        <v>181</v>
      </c>
      <c r="R8589" s="6" t="n">
        <v>3</v>
      </c>
      <c r="S8589" s="7" t="n">
        <v>2680.98</v>
      </c>
      <c r="T8589" s="7" t="n">
        <f aca="false">$R8589*$S8589</f>
        <v>8042.94</v>
      </c>
      <c r="U8589" s="8" t="n">
        <v>0</v>
      </c>
      <c r="V8589" s="7" t="n">
        <f aca="false">$T8589*$U8589</f>
        <v>0</v>
      </c>
      <c r="W8589" s="7" t="n">
        <f aca="false">$T8589-$V8589</f>
        <v>8042.94</v>
      </c>
      <c r="X8589" s="7" t="n">
        <v>1637.52</v>
      </c>
      <c r="Y8589" s="7" t="n">
        <f aca="false">$R8589*$X8589</f>
        <v>4912.56</v>
      </c>
      <c r="Z8589" s="7" t="n">
        <f aca="false">$W8589-$Y8589</f>
        <v>3130.38</v>
      </c>
      <c r="AA8589" s="8" t="n">
        <f aca="false">IFERROR($Z8589/$W8589,0)</f>
        <v>0.389208423785332</v>
      </c>
      <c r="AB8589" s="2" t="s">
        <v>42</v>
      </c>
      <c r="AC8589" s="2" t="s">
        <v>43</v>
      </c>
    </row>
    <row r="8590" customFormat="false" ht="15" hidden="false" customHeight="false" outlineLevel="0" collapsed="false">
      <c r="A8590" s="2" t="s">
        <v>10114</v>
      </c>
      <c r="B8590" s="3" t="n">
        <v>45951</v>
      </c>
      <c r="C8590" s="4" t="n">
        <f aca="false">YEAR($B8590)</f>
        <v>2025</v>
      </c>
      <c r="D8590" s="4" t="n">
        <f aca="false">MONTH($B8590)</f>
        <v>10</v>
      </c>
      <c r="E8590" s="2" t="s">
        <v>4433</v>
      </c>
      <c r="F8590" s="5" t="n">
        <f aca="false">ROUNDUP(MONTH($B8590)/3,0)</f>
        <v>4</v>
      </c>
      <c r="G8590" s="2" t="s">
        <v>316</v>
      </c>
      <c r="H8590" s="2" t="s">
        <v>317</v>
      </c>
      <c r="I8590" s="2" t="s">
        <v>104</v>
      </c>
      <c r="J8590" s="2" t="s">
        <v>89</v>
      </c>
      <c r="K8590" s="2" t="s">
        <v>97</v>
      </c>
      <c r="L8590" s="2" t="s">
        <v>111</v>
      </c>
      <c r="M8590" s="2" t="s">
        <v>92</v>
      </c>
      <c r="N8590" s="2" t="s">
        <v>51</v>
      </c>
      <c r="O8590" s="2" t="s">
        <v>114</v>
      </c>
      <c r="P8590" s="2" t="s">
        <v>234</v>
      </c>
      <c r="Q8590" s="2" t="s">
        <v>238</v>
      </c>
      <c r="R8590" s="6" t="n">
        <v>11</v>
      </c>
      <c r="S8590" s="7" t="n">
        <v>387.65</v>
      </c>
      <c r="T8590" s="7" t="n">
        <f aca="false">$R8590*$S8590</f>
        <v>4264.15</v>
      </c>
      <c r="U8590" s="8" t="n">
        <v>0.03</v>
      </c>
      <c r="V8590" s="7" t="n">
        <f aca="false">$T8590*$U8590</f>
        <v>127.9245</v>
      </c>
      <c r="W8590" s="7" t="n">
        <f aca="false">$T8590-$V8590</f>
        <v>4136.2255</v>
      </c>
      <c r="X8590" s="7" t="n">
        <v>218.6</v>
      </c>
      <c r="Y8590" s="7" t="n">
        <f aca="false">$R8590*$X8590</f>
        <v>2404.6</v>
      </c>
      <c r="Z8590" s="7" t="n">
        <f aca="false">$W8590-$Y8590</f>
        <v>1731.6255</v>
      </c>
      <c r="AA8590" s="8" t="n">
        <f aca="false">IFERROR($Z8590/$W8590,0)</f>
        <v>0.41864871729068</v>
      </c>
      <c r="AB8590" s="2" t="s">
        <v>85</v>
      </c>
      <c r="AC8590" s="2" t="s">
        <v>43</v>
      </c>
    </row>
    <row r="8591" customFormat="false" ht="15" hidden="false" customHeight="false" outlineLevel="0" collapsed="false">
      <c r="A8591" s="2" t="s">
        <v>10115</v>
      </c>
      <c r="B8591" s="3" t="n">
        <v>45951</v>
      </c>
      <c r="C8591" s="4" t="n">
        <f aca="false">YEAR($B8591)</f>
        <v>2025</v>
      </c>
      <c r="D8591" s="4" t="n">
        <f aca="false">MONTH($B8591)</f>
        <v>10</v>
      </c>
      <c r="E8591" s="2" t="s">
        <v>4433</v>
      </c>
      <c r="F8591" s="5" t="n">
        <f aca="false">ROUNDUP(MONTH($B8591)/3,0)</f>
        <v>4</v>
      </c>
      <c r="G8591" s="2" t="s">
        <v>6509</v>
      </c>
      <c r="H8591" s="2" t="s">
        <v>3454</v>
      </c>
      <c r="I8591" s="2" t="s">
        <v>104</v>
      </c>
      <c r="J8591" s="2" t="s">
        <v>47</v>
      </c>
      <c r="K8591" s="2" t="s">
        <v>185</v>
      </c>
      <c r="L8591" s="2" t="s">
        <v>186</v>
      </c>
      <c r="M8591" s="2" t="s">
        <v>105</v>
      </c>
      <c r="N8591" s="2" t="s">
        <v>51</v>
      </c>
      <c r="O8591" s="2" t="s">
        <v>114</v>
      </c>
      <c r="P8591" s="2" t="s">
        <v>115</v>
      </c>
      <c r="Q8591" s="2" t="s">
        <v>116</v>
      </c>
      <c r="R8591" s="6" t="n">
        <v>11</v>
      </c>
      <c r="S8591" s="7" t="n">
        <v>305.53</v>
      </c>
      <c r="T8591" s="7" t="n">
        <f aca="false">$R8591*$S8591</f>
        <v>3360.83</v>
      </c>
      <c r="U8591" s="8" t="n">
        <v>0.1</v>
      </c>
      <c r="V8591" s="7" t="n">
        <f aca="false">$T8591*$U8591</f>
        <v>336.083</v>
      </c>
      <c r="W8591" s="7" t="n">
        <f aca="false">$T8591-$V8591</f>
        <v>3024.747</v>
      </c>
      <c r="X8591" s="7" t="n">
        <v>161.65</v>
      </c>
      <c r="Y8591" s="7" t="n">
        <f aca="false">$R8591*$X8591</f>
        <v>1778.15</v>
      </c>
      <c r="Z8591" s="7" t="n">
        <f aca="false">$W8591-$Y8591</f>
        <v>1246.597</v>
      </c>
      <c r="AA8591" s="8" t="n">
        <f aca="false">IFERROR($Z8591/$W8591,0)</f>
        <v>0.412132651094455</v>
      </c>
      <c r="AB8591" s="2" t="s">
        <v>55</v>
      </c>
      <c r="AC8591" s="2" t="s">
        <v>43</v>
      </c>
    </row>
    <row r="8592" customFormat="false" ht="15" hidden="false" customHeight="false" outlineLevel="0" collapsed="false">
      <c r="A8592" s="2" t="s">
        <v>10116</v>
      </c>
      <c r="B8592" s="3" t="n">
        <v>45951</v>
      </c>
      <c r="C8592" s="4" t="n">
        <f aca="false">YEAR($B8592)</f>
        <v>2025</v>
      </c>
      <c r="D8592" s="4" t="n">
        <f aca="false">MONTH($B8592)</f>
        <v>10</v>
      </c>
      <c r="E8592" s="2" t="s">
        <v>4433</v>
      </c>
      <c r="F8592" s="5" t="n">
        <f aca="false">ROUNDUP(MONTH($B8592)/3,0)</f>
        <v>4</v>
      </c>
      <c r="G8592" s="2" t="s">
        <v>219</v>
      </c>
      <c r="H8592" s="2" t="s">
        <v>220</v>
      </c>
      <c r="I8592" s="2" t="s">
        <v>177</v>
      </c>
      <c r="J8592" s="2" t="s">
        <v>47</v>
      </c>
      <c r="K8592" s="2" t="s">
        <v>221</v>
      </c>
      <c r="L8592" s="2" t="s">
        <v>222</v>
      </c>
      <c r="M8592" s="2" t="s">
        <v>118</v>
      </c>
      <c r="N8592" s="2" t="s">
        <v>51</v>
      </c>
      <c r="O8592" s="2" t="s">
        <v>39</v>
      </c>
      <c r="P8592" s="2" t="s">
        <v>106</v>
      </c>
      <c r="Q8592" s="2" t="s">
        <v>143</v>
      </c>
      <c r="R8592" s="6" t="n">
        <v>4</v>
      </c>
      <c r="S8592" s="7" t="n">
        <v>737.06</v>
      </c>
      <c r="T8592" s="7" t="n">
        <f aca="false">$R8592*$S8592</f>
        <v>2948.24</v>
      </c>
      <c r="U8592" s="8" t="n">
        <v>0.1</v>
      </c>
      <c r="V8592" s="7" t="n">
        <f aca="false">$T8592*$U8592</f>
        <v>294.824</v>
      </c>
      <c r="W8592" s="7" t="n">
        <f aca="false">$T8592-$V8592</f>
        <v>2653.416</v>
      </c>
      <c r="X8592" s="7" t="n">
        <v>450.84</v>
      </c>
      <c r="Y8592" s="7" t="n">
        <f aca="false">$R8592*$X8592</f>
        <v>1803.36</v>
      </c>
      <c r="Z8592" s="7" t="n">
        <f aca="false">$W8592-$Y8592</f>
        <v>850.056</v>
      </c>
      <c r="AA8592" s="8" t="n">
        <f aca="false">IFERROR($Z8592/$W8592,0)</f>
        <v>0.320362883166454</v>
      </c>
      <c r="AB8592" s="2" t="s">
        <v>42</v>
      </c>
      <c r="AC8592" s="2" t="s">
        <v>246</v>
      </c>
    </row>
    <row r="8593" customFormat="false" ht="15" hidden="false" customHeight="false" outlineLevel="0" collapsed="false">
      <c r="A8593" s="2" t="s">
        <v>10117</v>
      </c>
      <c r="B8593" s="3" t="n">
        <v>45951</v>
      </c>
      <c r="C8593" s="4" t="n">
        <f aca="false">YEAR($B8593)</f>
        <v>2025</v>
      </c>
      <c r="D8593" s="4" t="n">
        <f aca="false">MONTH($B8593)</f>
        <v>10</v>
      </c>
      <c r="E8593" s="2" t="s">
        <v>4433</v>
      </c>
      <c r="F8593" s="5" t="n">
        <f aca="false">ROUNDUP(MONTH($B8593)/3,0)</f>
        <v>4</v>
      </c>
      <c r="G8593" s="2" t="s">
        <v>5325</v>
      </c>
      <c r="H8593" s="2" t="s">
        <v>2724</v>
      </c>
      <c r="I8593" s="2" t="s">
        <v>104</v>
      </c>
      <c r="J8593" s="2" t="s">
        <v>34</v>
      </c>
      <c r="K8593" s="2" t="s">
        <v>80</v>
      </c>
      <c r="L8593" s="2" t="s">
        <v>81</v>
      </c>
      <c r="M8593" s="2" t="s">
        <v>37</v>
      </c>
      <c r="N8593" s="2" t="s">
        <v>151</v>
      </c>
      <c r="O8593" s="2" t="s">
        <v>52</v>
      </c>
      <c r="P8593" s="2" t="s">
        <v>83</v>
      </c>
      <c r="Q8593" s="2" t="s">
        <v>84</v>
      </c>
      <c r="R8593" s="6" t="n">
        <v>14</v>
      </c>
      <c r="S8593" s="7" t="n">
        <v>4189.69</v>
      </c>
      <c r="T8593" s="7" t="n">
        <f aca="false">$R8593*$S8593</f>
        <v>58655.66</v>
      </c>
      <c r="U8593" s="8" t="n">
        <v>0</v>
      </c>
      <c r="V8593" s="7" t="n">
        <f aca="false">$T8593*$U8593</f>
        <v>0</v>
      </c>
      <c r="W8593" s="7" t="n">
        <f aca="false">$T8593-$V8593</f>
        <v>58655.66</v>
      </c>
      <c r="X8593" s="7" t="n">
        <v>3281.28</v>
      </c>
      <c r="Y8593" s="7" t="n">
        <f aca="false">$R8593*$X8593</f>
        <v>45937.92</v>
      </c>
      <c r="Z8593" s="7" t="n">
        <f aca="false">$W8593-$Y8593</f>
        <v>12717.74</v>
      </c>
      <c r="AA8593" s="8" t="n">
        <f aca="false">IFERROR($Z8593/$W8593,0)</f>
        <v>0.216820337542873</v>
      </c>
      <c r="AB8593" s="2" t="s">
        <v>76</v>
      </c>
      <c r="AC8593" s="2" t="s">
        <v>43</v>
      </c>
    </row>
    <row r="8594" customFormat="false" ht="15" hidden="false" customHeight="false" outlineLevel="0" collapsed="false">
      <c r="A8594" s="2" t="s">
        <v>10118</v>
      </c>
      <c r="B8594" s="3" t="n">
        <v>45951</v>
      </c>
      <c r="C8594" s="4" t="n">
        <f aca="false">YEAR($B8594)</f>
        <v>2025</v>
      </c>
      <c r="D8594" s="4" t="n">
        <f aca="false">MONTH($B8594)</f>
        <v>10</v>
      </c>
      <c r="E8594" s="2" t="s">
        <v>4433</v>
      </c>
      <c r="F8594" s="5" t="n">
        <f aca="false">ROUNDUP(MONTH($B8594)/3,0)</f>
        <v>4</v>
      </c>
      <c r="G8594" s="2" t="s">
        <v>255</v>
      </c>
      <c r="H8594" s="2" t="s">
        <v>256</v>
      </c>
      <c r="I8594" s="2" t="s">
        <v>33</v>
      </c>
      <c r="J8594" s="2" t="s">
        <v>147</v>
      </c>
      <c r="K8594" s="2" t="s">
        <v>148</v>
      </c>
      <c r="L8594" s="2" t="s">
        <v>149</v>
      </c>
      <c r="M8594" s="2" t="s">
        <v>217</v>
      </c>
      <c r="N8594" s="2" t="s">
        <v>51</v>
      </c>
      <c r="O8594" s="2" t="s">
        <v>52</v>
      </c>
      <c r="P8594" s="2" t="s">
        <v>83</v>
      </c>
      <c r="Q8594" s="2" t="s">
        <v>112</v>
      </c>
      <c r="R8594" s="6" t="n">
        <v>2</v>
      </c>
      <c r="S8594" s="7" t="n">
        <v>2920.7</v>
      </c>
      <c r="T8594" s="7" t="n">
        <f aca="false">$R8594*$S8594</f>
        <v>5841.4</v>
      </c>
      <c r="U8594" s="8" t="n">
        <v>0.08</v>
      </c>
      <c r="V8594" s="7" t="n">
        <f aca="false">$T8594*$U8594</f>
        <v>467.312</v>
      </c>
      <c r="W8594" s="7" t="n">
        <f aca="false">$T8594-$V8594</f>
        <v>5374.088</v>
      </c>
      <c r="X8594" s="7" t="n">
        <v>2230.41</v>
      </c>
      <c r="Y8594" s="7" t="n">
        <f aca="false">$R8594*$X8594</f>
        <v>4460.82</v>
      </c>
      <c r="Z8594" s="7" t="n">
        <f aca="false">$W8594-$Y8594</f>
        <v>913.268</v>
      </c>
      <c r="AA8594" s="8" t="n">
        <f aca="false">IFERROR($Z8594/$W8594,0)</f>
        <v>0.169939159909551</v>
      </c>
      <c r="AB8594" s="2" t="s">
        <v>85</v>
      </c>
      <c r="AC8594" s="2" t="s">
        <v>43</v>
      </c>
    </row>
    <row r="8595" customFormat="false" ht="15" hidden="false" customHeight="false" outlineLevel="0" collapsed="false">
      <c r="A8595" s="2" t="s">
        <v>10119</v>
      </c>
      <c r="B8595" s="3" t="n">
        <v>45952</v>
      </c>
      <c r="C8595" s="4" t="n">
        <f aca="false">YEAR($B8595)</f>
        <v>2025</v>
      </c>
      <c r="D8595" s="4" t="n">
        <f aca="false">MONTH($B8595)</f>
        <v>10</v>
      </c>
      <c r="E8595" s="2" t="s">
        <v>4433</v>
      </c>
      <c r="F8595" s="5" t="n">
        <f aca="false">ROUNDUP(MONTH($B8595)/3,0)</f>
        <v>4</v>
      </c>
      <c r="G8595" s="2" t="s">
        <v>213</v>
      </c>
      <c r="H8595" s="2" t="s">
        <v>214</v>
      </c>
      <c r="I8595" s="2" t="s">
        <v>33</v>
      </c>
      <c r="J8595" s="2" t="s">
        <v>147</v>
      </c>
      <c r="K8595" s="2" t="s">
        <v>215</v>
      </c>
      <c r="L8595" s="2" t="s">
        <v>216</v>
      </c>
      <c r="M8595" s="2" t="s">
        <v>217</v>
      </c>
      <c r="N8595" s="2" t="s">
        <v>73</v>
      </c>
      <c r="O8595" s="2" t="s">
        <v>39</v>
      </c>
      <c r="P8595" s="2" t="s">
        <v>40</v>
      </c>
      <c r="Q8595" s="2" t="s">
        <v>334</v>
      </c>
      <c r="R8595" s="6" t="n">
        <v>3</v>
      </c>
      <c r="S8595" s="7" t="n">
        <v>3476.65</v>
      </c>
      <c r="T8595" s="7" t="n">
        <f aca="false">$R8595*$S8595</f>
        <v>10429.95</v>
      </c>
      <c r="U8595" s="8" t="n">
        <v>0.03</v>
      </c>
      <c r="V8595" s="7" t="n">
        <f aca="false">$T8595*$U8595</f>
        <v>312.8985</v>
      </c>
      <c r="W8595" s="7" t="n">
        <f aca="false">$T8595-$V8595</f>
        <v>10117.0515</v>
      </c>
      <c r="X8595" s="7" t="n">
        <v>2600.89</v>
      </c>
      <c r="Y8595" s="7" t="n">
        <f aca="false">$R8595*$X8595</f>
        <v>7802.67</v>
      </c>
      <c r="Z8595" s="7" t="n">
        <f aca="false">$W8595-$Y8595</f>
        <v>2314.3815</v>
      </c>
      <c r="AA8595" s="8" t="n">
        <f aca="false">IFERROR($Z8595/$W8595,0)</f>
        <v>0.228760474333851</v>
      </c>
      <c r="AB8595" s="2" t="s">
        <v>85</v>
      </c>
      <c r="AC8595" s="2" t="s">
        <v>43</v>
      </c>
    </row>
    <row r="8596" customFormat="false" ht="15" hidden="false" customHeight="false" outlineLevel="0" collapsed="false">
      <c r="A8596" s="2" t="s">
        <v>10120</v>
      </c>
      <c r="B8596" s="3" t="n">
        <v>45952</v>
      </c>
      <c r="C8596" s="4" t="n">
        <f aca="false">YEAR($B8596)</f>
        <v>2025</v>
      </c>
      <c r="D8596" s="4" t="n">
        <f aca="false">MONTH($B8596)</f>
        <v>10</v>
      </c>
      <c r="E8596" s="2" t="s">
        <v>4433</v>
      </c>
      <c r="F8596" s="5" t="n">
        <f aca="false">ROUNDUP(MONTH($B8596)/3,0)</f>
        <v>4</v>
      </c>
      <c r="G8596" s="2" t="s">
        <v>893</v>
      </c>
      <c r="H8596" s="2" t="s">
        <v>894</v>
      </c>
      <c r="I8596" s="2" t="s">
        <v>177</v>
      </c>
      <c r="J8596" s="2" t="s">
        <v>34</v>
      </c>
      <c r="K8596" s="2" t="s">
        <v>80</v>
      </c>
      <c r="L8596" s="2" t="s">
        <v>81</v>
      </c>
      <c r="M8596" s="2" t="s">
        <v>82</v>
      </c>
      <c r="N8596" s="2" t="s">
        <v>73</v>
      </c>
      <c r="O8596" s="2" t="s">
        <v>64</v>
      </c>
      <c r="P8596" s="2" t="s">
        <v>65</v>
      </c>
      <c r="Q8596" s="2" t="s">
        <v>519</v>
      </c>
      <c r="R8596" s="6" t="n">
        <v>15</v>
      </c>
      <c r="S8596" s="7" t="n">
        <v>2999.92</v>
      </c>
      <c r="T8596" s="7" t="n">
        <f aca="false">$R8596*$S8596</f>
        <v>44998.8</v>
      </c>
      <c r="U8596" s="8" t="n">
        <v>0.12</v>
      </c>
      <c r="V8596" s="7" t="n">
        <f aca="false">$T8596*$U8596</f>
        <v>5399.856</v>
      </c>
      <c r="W8596" s="7" t="n">
        <f aca="false">$T8596-$V8596</f>
        <v>39598.944</v>
      </c>
      <c r="X8596" s="7" t="n">
        <v>2460.92</v>
      </c>
      <c r="Y8596" s="7" t="n">
        <f aca="false">$R8596*$X8596</f>
        <v>36913.8</v>
      </c>
      <c r="Z8596" s="7" t="n">
        <f aca="false">$W8596-$Y8596</f>
        <v>2685.144</v>
      </c>
      <c r="AA8596" s="8" t="n">
        <f aca="false">IFERROR($Z8596/$W8596,0)</f>
        <v>0.0678084748926638</v>
      </c>
      <c r="AB8596" s="2" t="s">
        <v>85</v>
      </c>
      <c r="AC8596" s="2" t="s">
        <v>43</v>
      </c>
    </row>
    <row r="8597" customFormat="false" ht="15" hidden="false" customHeight="false" outlineLevel="0" collapsed="false">
      <c r="A8597" s="2" t="s">
        <v>10121</v>
      </c>
      <c r="B8597" s="3" t="n">
        <v>45952</v>
      </c>
      <c r="C8597" s="4" t="n">
        <f aca="false">YEAR($B8597)</f>
        <v>2025</v>
      </c>
      <c r="D8597" s="4" t="n">
        <f aca="false">MONTH($B8597)</f>
        <v>10</v>
      </c>
      <c r="E8597" s="2" t="s">
        <v>4433</v>
      </c>
      <c r="F8597" s="5" t="n">
        <f aca="false">ROUNDUP(MONTH($B8597)/3,0)</f>
        <v>4</v>
      </c>
      <c r="G8597" s="2" t="s">
        <v>737</v>
      </c>
      <c r="H8597" s="2" t="s">
        <v>738</v>
      </c>
      <c r="I8597" s="2" t="s">
        <v>33</v>
      </c>
      <c r="J8597" s="2" t="s">
        <v>47</v>
      </c>
      <c r="K8597" s="2" t="s">
        <v>48</v>
      </c>
      <c r="L8597" s="2" t="s">
        <v>155</v>
      </c>
      <c r="M8597" s="2" t="s">
        <v>156</v>
      </c>
      <c r="N8597" s="2" t="s">
        <v>63</v>
      </c>
      <c r="O8597" s="2" t="s">
        <v>114</v>
      </c>
      <c r="P8597" s="2" t="s">
        <v>119</v>
      </c>
      <c r="Q8597" s="2" t="s">
        <v>191</v>
      </c>
      <c r="R8597" s="6" t="n">
        <v>1</v>
      </c>
      <c r="S8597" s="7" t="n">
        <v>440.71</v>
      </c>
      <c r="T8597" s="7" t="n">
        <f aca="false">$R8597*$S8597</f>
        <v>440.71</v>
      </c>
      <c r="U8597" s="8" t="n">
        <v>0.1</v>
      </c>
      <c r="V8597" s="7" t="n">
        <f aca="false">$T8597*$U8597</f>
        <v>44.071</v>
      </c>
      <c r="W8597" s="7" t="n">
        <f aca="false">$T8597-$V8597</f>
        <v>396.639</v>
      </c>
      <c r="X8597" s="7" t="n">
        <v>234.53</v>
      </c>
      <c r="Y8597" s="7" t="n">
        <f aca="false">$R8597*$X8597</f>
        <v>234.53</v>
      </c>
      <c r="Z8597" s="7" t="n">
        <f aca="false">$W8597-$Y8597</f>
        <v>162.109</v>
      </c>
      <c r="AA8597" s="8" t="n">
        <f aca="false">IFERROR($Z8597/$W8597,0)</f>
        <v>0.408706657691251</v>
      </c>
      <c r="AB8597" s="2" t="s">
        <v>85</v>
      </c>
      <c r="AC8597" s="2" t="s">
        <v>43</v>
      </c>
    </row>
    <row r="8598" customFormat="false" ht="15" hidden="false" customHeight="false" outlineLevel="0" collapsed="false">
      <c r="A8598" s="2" t="s">
        <v>10122</v>
      </c>
      <c r="B8598" s="3" t="n">
        <v>45952</v>
      </c>
      <c r="C8598" s="4" t="n">
        <f aca="false">YEAR($B8598)</f>
        <v>2025</v>
      </c>
      <c r="D8598" s="4" t="n">
        <f aca="false">MONTH($B8598)</f>
        <v>10</v>
      </c>
      <c r="E8598" s="2" t="s">
        <v>4433</v>
      </c>
      <c r="F8598" s="5" t="n">
        <f aca="false">ROUNDUP(MONTH($B8598)/3,0)</f>
        <v>4</v>
      </c>
      <c r="G8598" s="2" t="s">
        <v>1313</v>
      </c>
      <c r="H8598" s="2" t="s">
        <v>1314</v>
      </c>
      <c r="I8598" s="2" t="s">
        <v>33</v>
      </c>
      <c r="J8598" s="2" t="s">
        <v>34</v>
      </c>
      <c r="K8598" s="2" t="s">
        <v>35</v>
      </c>
      <c r="L8598" s="2" t="s">
        <v>36</v>
      </c>
      <c r="M8598" s="2" t="s">
        <v>37</v>
      </c>
      <c r="N8598" s="2" t="s">
        <v>73</v>
      </c>
      <c r="O8598" s="2" t="s">
        <v>64</v>
      </c>
      <c r="P8598" s="2" t="s">
        <v>65</v>
      </c>
      <c r="Q8598" s="2" t="s">
        <v>66</v>
      </c>
      <c r="R8598" s="6" t="n">
        <v>1</v>
      </c>
      <c r="S8598" s="7" t="n">
        <v>8726.74</v>
      </c>
      <c r="T8598" s="7" t="n">
        <f aca="false">$R8598*$S8598</f>
        <v>8726.74</v>
      </c>
      <c r="U8598" s="8" t="n">
        <v>0.2</v>
      </c>
      <c r="V8598" s="7" t="n">
        <f aca="false">$T8598*$U8598</f>
        <v>1745.348</v>
      </c>
      <c r="W8598" s="7" t="n">
        <f aca="false">$T8598-$V8598</f>
        <v>6981.392</v>
      </c>
      <c r="X8598" s="7" t="n">
        <v>6866.41</v>
      </c>
      <c r="Y8598" s="7" t="n">
        <f aca="false">$R8598*$X8598</f>
        <v>6866.41</v>
      </c>
      <c r="Z8598" s="7" t="n">
        <f aca="false">$W8598-$Y8598</f>
        <v>114.982</v>
      </c>
      <c r="AA8598" s="8" t="n">
        <f aca="false">IFERROR($Z8598/$W8598,0)</f>
        <v>0.016469781384572</v>
      </c>
      <c r="AB8598" s="2" t="s">
        <v>42</v>
      </c>
      <c r="AC8598" s="2" t="s">
        <v>246</v>
      </c>
    </row>
    <row r="8599" customFormat="false" ht="15" hidden="false" customHeight="false" outlineLevel="0" collapsed="false">
      <c r="A8599" s="2" t="s">
        <v>10123</v>
      </c>
      <c r="B8599" s="3" t="n">
        <v>45952</v>
      </c>
      <c r="C8599" s="4" t="n">
        <f aca="false">YEAR($B8599)</f>
        <v>2025</v>
      </c>
      <c r="D8599" s="4" t="n">
        <f aca="false">MONTH($B8599)</f>
        <v>10</v>
      </c>
      <c r="E8599" s="2" t="s">
        <v>4433</v>
      </c>
      <c r="F8599" s="5" t="n">
        <f aca="false">ROUNDUP(MONTH($B8599)/3,0)</f>
        <v>4</v>
      </c>
      <c r="G8599" s="2" t="s">
        <v>4495</v>
      </c>
      <c r="H8599" s="2" t="s">
        <v>4496</v>
      </c>
      <c r="I8599" s="2" t="s">
        <v>33</v>
      </c>
      <c r="J8599" s="2" t="s">
        <v>89</v>
      </c>
      <c r="K8599" s="2" t="s">
        <v>97</v>
      </c>
      <c r="L8599" s="2" t="s">
        <v>111</v>
      </c>
      <c r="M8599" s="2" t="s">
        <v>99</v>
      </c>
      <c r="N8599" s="2" t="s">
        <v>51</v>
      </c>
      <c r="O8599" s="2" t="s">
        <v>171</v>
      </c>
      <c r="P8599" s="2" t="s">
        <v>180</v>
      </c>
      <c r="Q8599" s="2" t="s">
        <v>357</v>
      </c>
      <c r="R8599" s="6" t="n">
        <v>2</v>
      </c>
      <c r="S8599" s="7" t="n">
        <v>2010.43</v>
      </c>
      <c r="T8599" s="7" t="n">
        <f aca="false">$R8599*$S8599</f>
        <v>4020.86</v>
      </c>
      <c r="U8599" s="8" t="n">
        <v>0.1</v>
      </c>
      <c r="V8599" s="7" t="n">
        <f aca="false">$T8599*$U8599</f>
        <v>402.086</v>
      </c>
      <c r="W8599" s="7" t="n">
        <f aca="false">$T8599-$V8599</f>
        <v>3618.774</v>
      </c>
      <c r="X8599" s="7" t="n">
        <v>1282.71</v>
      </c>
      <c r="Y8599" s="7" t="n">
        <f aca="false">$R8599*$X8599</f>
        <v>2565.42</v>
      </c>
      <c r="Z8599" s="7" t="n">
        <f aca="false">$W8599-$Y8599</f>
        <v>1053.354</v>
      </c>
      <c r="AA8599" s="8" t="n">
        <f aca="false">IFERROR($Z8599/$W8599,0)</f>
        <v>0.291080349311673</v>
      </c>
      <c r="AB8599" s="2" t="s">
        <v>85</v>
      </c>
      <c r="AC8599" s="2" t="s">
        <v>43</v>
      </c>
    </row>
    <row r="8600" customFormat="false" ht="15" hidden="false" customHeight="false" outlineLevel="0" collapsed="false">
      <c r="A8600" s="2" t="s">
        <v>10124</v>
      </c>
      <c r="B8600" s="3" t="n">
        <v>45952</v>
      </c>
      <c r="C8600" s="4" t="n">
        <f aca="false">YEAR($B8600)</f>
        <v>2025</v>
      </c>
      <c r="D8600" s="4" t="n">
        <f aca="false">MONTH($B8600)</f>
        <v>10</v>
      </c>
      <c r="E8600" s="2" t="s">
        <v>4433</v>
      </c>
      <c r="F8600" s="5" t="n">
        <f aca="false">ROUNDUP(MONTH($B8600)/3,0)</f>
        <v>4</v>
      </c>
      <c r="G8600" s="2" t="s">
        <v>1729</v>
      </c>
      <c r="H8600" s="2" t="s">
        <v>1730</v>
      </c>
      <c r="I8600" s="2" t="s">
        <v>33</v>
      </c>
      <c r="J8600" s="2" t="s">
        <v>34</v>
      </c>
      <c r="K8600" s="2" t="s">
        <v>242</v>
      </c>
      <c r="L8600" s="2" t="s">
        <v>243</v>
      </c>
      <c r="M8600" s="2" t="s">
        <v>37</v>
      </c>
      <c r="N8600" s="2" t="s">
        <v>51</v>
      </c>
      <c r="O8600" s="2" t="s">
        <v>171</v>
      </c>
      <c r="P8600" s="2" t="s">
        <v>204</v>
      </c>
      <c r="Q8600" s="2" t="s">
        <v>205</v>
      </c>
      <c r="R8600" s="6" t="n">
        <v>1</v>
      </c>
      <c r="S8600" s="7" t="n">
        <v>1217.97</v>
      </c>
      <c r="T8600" s="7" t="n">
        <f aca="false">$R8600*$S8600</f>
        <v>1217.97</v>
      </c>
      <c r="U8600" s="8" t="n">
        <v>0.05</v>
      </c>
      <c r="V8600" s="7" t="n">
        <f aca="false">$T8600*$U8600</f>
        <v>60.8985</v>
      </c>
      <c r="W8600" s="7" t="n">
        <f aca="false">$T8600-$V8600</f>
        <v>1157.0715</v>
      </c>
      <c r="X8600" s="7" t="n">
        <v>758.77</v>
      </c>
      <c r="Y8600" s="7" t="n">
        <f aca="false">$R8600*$X8600</f>
        <v>758.77</v>
      </c>
      <c r="Z8600" s="7" t="n">
        <f aca="false">$W8600-$Y8600</f>
        <v>398.3015</v>
      </c>
      <c r="AA8600" s="8" t="n">
        <f aca="false">IFERROR($Z8600/$W8600,0)</f>
        <v>0.344232400504204</v>
      </c>
      <c r="AB8600" s="2" t="s">
        <v>55</v>
      </c>
      <c r="AC8600" s="2" t="s">
        <v>43</v>
      </c>
    </row>
    <row r="8601" customFormat="false" ht="15" hidden="false" customHeight="false" outlineLevel="0" collapsed="false">
      <c r="A8601" s="2" t="s">
        <v>10125</v>
      </c>
      <c r="B8601" s="3" t="n">
        <v>45952</v>
      </c>
      <c r="C8601" s="4" t="n">
        <f aca="false">YEAR($B8601)</f>
        <v>2025</v>
      </c>
      <c r="D8601" s="4" t="n">
        <f aca="false">MONTH($B8601)</f>
        <v>10</v>
      </c>
      <c r="E8601" s="2" t="s">
        <v>4433</v>
      </c>
      <c r="F8601" s="5" t="n">
        <f aca="false">ROUNDUP(MONTH($B8601)/3,0)</f>
        <v>4</v>
      </c>
      <c r="G8601" s="2" t="s">
        <v>45</v>
      </c>
      <c r="H8601" s="2" t="s">
        <v>46</v>
      </c>
      <c r="I8601" s="2" t="s">
        <v>33</v>
      </c>
      <c r="J8601" s="2" t="s">
        <v>47</v>
      </c>
      <c r="K8601" s="2" t="s">
        <v>48</v>
      </c>
      <c r="L8601" s="2" t="s">
        <v>49</v>
      </c>
      <c r="M8601" s="2" t="s">
        <v>168</v>
      </c>
      <c r="N8601" s="2" t="s">
        <v>63</v>
      </c>
      <c r="O8601" s="2" t="s">
        <v>114</v>
      </c>
      <c r="P8601" s="2" t="s">
        <v>115</v>
      </c>
      <c r="Q8601" s="2" t="s">
        <v>116</v>
      </c>
      <c r="R8601" s="6" t="n">
        <v>3</v>
      </c>
      <c r="S8601" s="7" t="n">
        <v>302.52</v>
      </c>
      <c r="T8601" s="7" t="n">
        <f aca="false">$R8601*$S8601</f>
        <v>907.56</v>
      </c>
      <c r="U8601" s="8" t="n">
        <v>0.1</v>
      </c>
      <c r="V8601" s="7" t="n">
        <f aca="false">$T8601*$U8601</f>
        <v>90.756</v>
      </c>
      <c r="W8601" s="7" t="n">
        <f aca="false">$T8601-$V8601</f>
        <v>816.804</v>
      </c>
      <c r="X8601" s="7" t="n">
        <v>156.7</v>
      </c>
      <c r="Y8601" s="7" t="n">
        <f aca="false">$R8601*$X8601</f>
        <v>470.1</v>
      </c>
      <c r="Z8601" s="7" t="n">
        <f aca="false">$W8601-$Y8601</f>
        <v>346.704</v>
      </c>
      <c r="AA8601" s="8" t="n">
        <f aca="false">IFERROR($Z8601/$W8601,0)</f>
        <v>0.424464130929819</v>
      </c>
      <c r="AB8601" s="2" t="s">
        <v>85</v>
      </c>
      <c r="AC8601" s="2" t="s">
        <v>43</v>
      </c>
    </row>
    <row r="8602" customFormat="false" ht="15" hidden="false" customHeight="false" outlineLevel="0" collapsed="false">
      <c r="A8602" s="2" t="s">
        <v>10126</v>
      </c>
      <c r="B8602" s="3" t="n">
        <v>45952</v>
      </c>
      <c r="C8602" s="4" t="n">
        <f aca="false">YEAR($B8602)</f>
        <v>2025</v>
      </c>
      <c r="D8602" s="4" t="n">
        <f aca="false">MONTH($B8602)</f>
        <v>10</v>
      </c>
      <c r="E8602" s="2" t="s">
        <v>4433</v>
      </c>
      <c r="F8602" s="5" t="n">
        <f aca="false">ROUNDUP(MONTH($B8602)/3,0)</f>
        <v>4</v>
      </c>
      <c r="G8602" s="2" t="s">
        <v>1263</v>
      </c>
      <c r="H8602" s="2" t="s">
        <v>1264</v>
      </c>
      <c r="I8602" s="2" t="s">
        <v>33</v>
      </c>
      <c r="J8602" s="2" t="s">
        <v>34</v>
      </c>
      <c r="K8602" s="2" t="s">
        <v>242</v>
      </c>
      <c r="L8602" s="2" t="s">
        <v>243</v>
      </c>
      <c r="M8602" s="2" t="s">
        <v>37</v>
      </c>
      <c r="N8602" s="2" t="s">
        <v>73</v>
      </c>
      <c r="O8602" s="2" t="s">
        <v>64</v>
      </c>
      <c r="P8602" s="2" t="s">
        <v>65</v>
      </c>
      <c r="Q8602" s="2" t="s">
        <v>66</v>
      </c>
      <c r="R8602" s="6" t="n">
        <v>2</v>
      </c>
      <c r="S8602" s="7" t="n">
        <v>7966.2</v>
      </c>
      <c r="T8602" s="7" t="n">
        <f aca="false">$R8602*$S8602</f>
        <v>15932.4</v>
      </c>
      <c r="U8602" s="8" t="n">
        <v>0.08</v>
      </c>
      <c r="V8602" s="7" t="n">
        <f aca="false">$T8602*$U8602</f>
        <v>1274.592</v>
      </c>
      <c r="W8602" s="7" t="n">
        <f aca="false">$T8602-$V8602</f>
        <v>14657.808</v>
      </c>
      <c r="X8602" s="7" t="n">
        <v>5668.5</v>
      </c>
      <c r="Y8602" s="7" t="n">
        <f aca="false">$R8602*$X8602</f>
        <v>11337</v>
      </c>
      <c r="Z8602" s="7" t="n">
        <f aca="false">$W8602-$Y8602</f>
        <v>3320.808</v>
      </c>
      <c r="AA8602" s="8" t="n">
        <f aca="false">IFERROR($Z8602/$W8602,0)</f>
        <v>0.226555566835096</v>
      </c>
      <c r="AB8602" s="2" t="s">
        <v>55</v>
      </c>
      <c r="AC8602" s="2" t="s">
        <v>246</v>
      </c>
    </row>
    <row r="8603" customFormat="false" ht="15" hidden="false" customHeight="false" outlineLevel="0" collapsed="false">
      <c r="A8603" s="2" t="s">
        <v>10127</v>
      </c>
      <c r="B8603" s="3" t="n">
        <v>45953</v>
      </c>
      <c r="C8603" s="4" t="n">
        <f aca="false">YEAR($B8603)</f>
        <v>2025</v>
      </c>
      <c r="D8603" s="4" t="n">
        <f aca="false">MONTH($B8603)</f>
        <v>10</v>
      </c>
      <c r="E8603" s="2" t="s">
        <v>4433</v>
      </c>
      <c r="F8603" s="5" t="n">
        <f aca="false">ROUNDUP(MONTH($B8603)/3,0)</f>
        <v>4</v>
      </c>
      <c r="G8603" s="2" t="s">
        <v>744</v>
      </c>
      <c r="H8603" s="2" t="s">
        <v>745</v>
      </c>
      <c r="I8603" s="2" t="s">
        <v>33</v>
      </c>
      <c r="J8603" s="2" t="s">
        <v>34</v>
      </c>
      <c r="K8603" s="2" t="s">
        <v>242</v>
      </c>
      <c r="L8603" s="2" t="s">
        <v>243</v>
      </c>
      <c r="M8603" s="2" t="s">
        <v>82</v>
      </c>
      <c r="N8603" s="2" t="s">
        <v>51</v>
      </c>
      <c r="O8603" s="2" t="s">
        <v>114</v>
      </c>
      <c r="P8603" s="2" t="s">
        <v>119</v>
      </c>
      <c r="Q8603" s="2" t="s">
        <v>308</v>
      </c>
      <c r="R8603" s="6" t="n">
        <v>1</v>
      </c>
      <c r="S8603" s="7" t="n">
        <v>358.44</v>
      </c>
      <c r="T8603" s="7" t="n">
        <f aca="false">$R8603*$S8603</f>
        <v>358.44</v>
      </c>
      <c r="U8603" s="8" t="n">
        <v>0.03</v>
      </c>
      <c r="V8603" s="7" t="n">
        <f aca="false">$T8603*$U8603</f>
        <v>10.7532</v>
      </c>
      <c r="W8603" s="7" t="n">
        <f aca="false">$T8603-$V8603</f>
        <v>347.6868</v>
      </c>
      <c r="X8603" s="7" t="n">
        <v>199</v>
      </c>
      <c r="Y8603" s="7" t="n">
        <f aca="false">$R8603*$X8603</f>
        <v>199</v>
      </c>
      <c r="Z8603" s="7" t="n">
        <f aca="false">$W8603-$Y8603</f>
        <v>148.6868</v>
      </c>
      <c r="AA8603" s="8" t="n">
        <f aca="false">IFERROR($Z8603/$W8603,0)</f>
        <v>0.427645800760915</v>
      </c>
      <c r="AB8603" s="2" t="s">
        <v>85</v>
      </c>
      <c r="AC8603" s="2" t="s">
        <v>43</v>
      </c>
    </row>
    <row r="8604" customFormat="false" ht="15" hidden="false" customHeight="false" outlineLevel="0" collapsed="false">
      <c r="A8604" s="2" t="s">
        <v>10128</v>
      </c>
      <c r="B8604" s="3" t="n">
        <v>45953</v>
      </c>
      <c r="C8604" s="4" t="n">
        <f aca="false">YEAR($B8604)</f>
        <v>2025</v>
      </c>
      <c r="D8604" s="4" t="n">
        <f aca="false">MONTH($B8604)</f>
        <v>10</v>
      </c>
      <c r="E8604" s="2" t="s">
        <v>4433</v>
      </c>
      <c r="F8604" s="5" t="n">
        <f aca="false">ROUNDUP(MONTH($B8604)/3,0)</f>
        <v>4</v>
      </c>
      <c r="G8604" s="2" t="s">
        <v>1010</v>
      </c>
      <c r="H8604" s="2" t="s">
        <v>609</v>
      </c>
      <c r="I8604" s="2" t="s">
        <v>104</v>
      </c>
      <c r="J8604" s="2" t="s">
        <v>47</v>
      </c>
      <c r="K8604" s="2" t="s">
        <v>185</v>
      </c>
      <c r="L8604" s="2" t="s">
        <v>186</v>
      </c>
      <c r="M8604" s="2" t="s">
        <v>156</v>
      </c>
      <c r="N8604" s="2" t="s">
        <v>151</v>
      </c>
      <c r="O8604" s="2" t="s">
        <v>39</v>
      </c>
      <c r="P8604" s="2" t="s">
        <v>40</v>
      </c>
      <c r="Q8604" s="2" t="s">
        <v>334</v>
      </c>
      <c r="R8604" s="6" t="n">
        <v>9</v>
      </c>
      <c r="S8604" s="7" t="n">
        <v>3518.78</v>
      </c>
      <c r="T8604" s="7" t="n">
        <f aca="false">$R8604*$S8604</f>
        <v>31669.02</v>
      </c>
      <c r="U8604" s="8" t="n">
        <v>0.03</v>
      </c>
      <c r="V8604" s="7" t="n">
        <f aca="false">$T8604*$U8604</f>
        <v>950.0706</v>
      </c>
      <c r="W8604" s="7" t="n">
        <f aca="false">$T8604-$V8604</f>
        <v>30718.9494</v>
      </c>
      <c r="X8604" s="7" t="n">
        <v>2544.42</v>
      </c>
      <c r="Y8604" s="7" t="n">
        <f aca="false">$R8604*$X8604</f>
        <v>22899.78</v>
      </c>
      <c r="Z8604" s="7" t="n">
        <f aca="false">$W8604-$Y8604</f>
        <v>7819.1694</v>
      </c>
      <c r="AA8604" s="8" t="n">
        <f aca="false">IFERROR($Z8604/$W8604,0)</f>
        <v>0.254538958939787</v>
      </c>
      <c r="AB8604" s="2" t="s">
        <v>42</v>
      </c>
      <c r="AC8604" s="2" t="s">
        <v>43</v>
      </c>
    </row>
    <row r="8605" customFormat="false" ht="15" hidden="false" customHeight="false" outlineLevel="0" collapsed="false">
      <c r="A8605" s="2" t="s">
        <v>10129</v>
      </c>
      <c r="B8605" s="3" t="n">
        <v>45953</v>
      </c>
      <c r="C8605" s="4" t="n">
        <f aca="false">YEAR($B8605)</f>
        <v>2025</v>
      </c>
      <c r="D8605" s="4" t="n">
        <f aca="false">MONTH($B8605)</f>
        <v>10</v>
      </c>
      <c r="E8605" s="2" t="s">
        <v>4433</v>
      </c>
      <c r="F8605" s="5" t="n">
        <f aca="false">ROUNDUP(MONTH($B8605)/3,0)</f>
        <v>4</v>
      </c>
      <c r="G8605" s="2" t="s">
        <v>608</v>
      </c>
      <c r="H8605" s="2" t="s">
        <v>609</v>
      </c>
      <c r="I8605" s="2" t="s">
        <v>104</v>
      </c>
      <c r="J8605" s="2" t="s">
        <v>59</v>
      </c>
      <c r="K8605" s="2" t="s">
        <v>71</v>
      </c>
      <c r="L8605" s="2" t="s">
        <v>72</v>
      </c>
      <c r="M8605" s="2" t="s">
        <v>131</v>
      </c>
      <c r="N8605" s="2" t="s">
        <v>51</v>
      </c>
      <c r="O8605" s="2" t="s">
        <v>114</v>
      </c>
      <c r="P8605" s="2" t="s">
        <v>119</v>
      </c>
      <c r="Q8605" s="2" t="s">
        <v>191</v>
      </c>
      <c r="R8605" s="6" t="n">
        <v>9</v>
      </c>
      <c r="S8605" s="7" t="n">
        <v>439.06</v>
      </c>
      <c r="T8605" s="7" t="n">
        <f aca="false">$R8605*$S8605</f>
        <v>3951.54</v>
      </c>
      <c r="U8605" s="8" t="n">
        <v>0.15</v>
      </c>
      <c r="V8605" s="7" t="n">
        <f aca="false">$T8605*$U8605</f>
        <v>592.731</v>
      </c>
      <c r="W8605" s="7" t="n">
        <f aca="false">$T8605-$V8605</f>
        <v>3358.809</v>
      </c>
      <c r="X8605" s="7" t="n">
        <v>236.45</v>
      </c>
      <c r="Y8605" s="7" t="n">
        <f aca="false">$R8605*$X8605</f>
        <v>2128.05</v>
      </c>
      <c r="Z8605" s="7" t="n">
        <f aca="false">$W8605-$Y8605</f>
        <v>1230.759</v>
      </c>
      <c r="AA8605" s="8" t="n">
        <f aca="false">IFERROR($Z8605/$W8605,0)</f>
        <v>0.366427206786692</v>
      </c>
      <c r="AB8605" s="2" t="s">
        <v>76</v>
      </c>
      <c r="AC8605" s="2" t="s">
        <v>246</v>
      </c>
    </row>
    <row r="8606" customFormat="false" ht="15" hidden="false" customHeight="false" outlineLevel="0" collapsed="false">
      <c r="A8606" s="2" t="s">
        <v>10130</v>
      </c>
      <c r="B8606" s="3" t="n">
        <v>45953</v>
      </c>
      <c r="C8606" s="4" t="n">
        <f aca="false">YEAR($B8606)</f>
        <v>2025</v>
      </c>
      <c r="D8606" s="4" t="n">
        <f aca="false">MONTH($B8606)</f>
        <v>10</v>
      </c>
      <c r="E8606" s="2" t="s">
        <v>4433</v>
      </c>
      <c r="F8606" s="5" t="n">
        <f aca="false">ROUNDUP(MONTH($B8606)/3,0)</f>
        <v>4</v>
      </c>
      <c r="G8606" s="2" t="s">
        <v>1591</v>
      </c>
      <c r="H8606" s="2" t="s">
        <v>1358</v>
      </c>
      <c r="I8606" s="2" t="s">
        <v>104</v>
      </c>
      <c r="J8606" s="2" t="s">
        <v>47</v>
      </c>
      <c r="K8606" s="2" t="s">
        <v>196</v>
      </c>
      <c r="L8606" s="2" t="s">
        <v>197</v>
      </c>
      <c r="M8606" s="2" t="s">
        <v>50</v>
      </c>
      <c r="N8606" s="2" t="s">
        <v>73</v>
      </c>
      <c r="O8606" s="2" t="s">
        <v>39</v>
      </c>
      <c r="P8606" s="2" t="s">
        <v>106</v>
      </c>
      <c r="Q8606" s="2" t="s">
        <v>107</v>
      </c>
      <c r="R8606" s="6" t="n">
        <v>9</v>
      </c>
      <c r="S8606" s="7" t="n">
        <v>2299.41</v>
      </c>
      <c r="T8606" s="7" t="n">
        <f aca="false">$R8606*$S8606</f>
        <v>20694.69</v>
      </c>
      <c r="U8606" s="8" t="n">
        <v>0.08</v>
      </c>
      <c r="V8606" s="7" t="n">
        <f aca="false">$T8606*$U8606</f>
        <v>1655.5752</v>
      </c>
      <c r="W8606" s="7" t="n">
        <f aca="false">$T8606-$V8606</f>
        <v>19039.1148</v>
      </c>
      <c r="X8606" s="7" t="n">
        <v>1593.45</v>
      </c>
      <c r="Y8606" s="7" t="n">
        <f aca="false">$R8606*$X8606</f>
        <v>14341.05</v>
      </c>
      <c r="Z8606" s="7" t="n">
        <f aca="false">$W8606-$Y8606</f>
        <v>4698.0648</v>
      </c>
      <c r="AA8606" s="8" t="n">
        <f aca="false">IFERROR($Z8606/$W8606,0)</f>
        <v>0.246758573040381</v>
      </c>
      <c r="AB8606" s="2" t="s">
        <v>67</v>
      </c>
      <c r="AC8606" s="2" t="s">
        <v>43</v>
      </c>
    </row>
    <row r="8607" customFormat="false" ht="15" hidden="false" customHeight="false" outlineLevel="0" collapsed="false">
      <c r="A8607" s="2" t="s">
        <v>10131</v>
      </c>
      <c r="B8607" s="3" t="n">
        <v>45953</v>
      </c>
      <c r="C8607" s="4" t="n">
        <f aca="false">YEAR($B8607)</f>
        <v>2025</v>
      </c>
      <c r="D8607" s="4" t="n">
        <f aca="false">MONTH($B8607)</f>
        <v>10</v>
      </c>
      <c r="E8607" s="2" t="s">
        <v>4433</v>
      </c>
      <c r="F8607" s="5" t="n">
        <f aca="false">ROUNDUP(MONTH($B8607)/3,0)</f>
        <v>4</v>
      </c>
      <c r="G8607" s="2" t="s">
        <v>4005</v>
      </c>
      <c r="H8607" s="2" t="s">
        <v>4006</v>
      </c>
      <c r="I8607" s="2" t="s">
        <v>33</v>
      </c>
      <c r="J8607" s="2" t="s">
        <v>47</v>
      </c>
      <c r="K8607" s="2" t="s">
        <v>221</v>
      </c>
      <c r="L8607" s="2" t="s">
        <v>222</v>
      </c>
      <c r="M8607" s="2" t="s">
        <v>50</v>
      </c>
      <c r="N8607" s="2" t="s">
        <v>51</v>
      </c>
      <c r="O8607" s="2" t="s">
        <v>39</v>
      </c>
      <c r="P8607" s="2" t="s">
        <v>40</v>
      </c>
      <c r="Q8607" s="2" t="s">
        <v>100</v>
      </c>
      <c r="R8607" s="6" t="n">
        <v>3</v>
      </c>
      <c r="S8607" s="7" t="n">
        <v>1763.17</v>
      </c>
      <c r="T8607" s="7" t="n">
        <f aca="false">$R8607*$S8607</f>
        <v>5289.51</v>
      </c>
      <c r="U8607" s="8" t="n">
        <v>0</v>
      </c>
      <c r="V8607" s="7" t="n">
        <f aca="false">$T8607*$U8607</f>
        <v>0</v>
      </c>
      <c r="W8607" s="7" t="n">
        <f aca="false">$T8607-$V8607</f>
        <v>5289.51</v>
      </c>
      <c r="X8607" s="7" t="n">
        <v>1383.74</v>
      </c>
      <c r="Y8607" s="7" t="n">
        <f aca="false">$R8607*$X8607</f>
        <v>4151.22</v>
      </c>
      <c r="Z8607" s="7" t="n">
        <f aca="false">$W8607-$Y8607</f>
        <v>1138.29</v>
      </c>
      <c r="AA8607" s="8" t="n">
        <f aca="false">IFERROR($Z8607/$W8607,0)</f>
        <v>0.215197627001367</v>
      </c>
      <c r="AB8607" s="2" t="s">
        <v>85</v>
      </c>
      <c r="AC8607" s="2" t="s">
        <v>43</v>
      </c>
    </row>
    <row r="8608" customFormat="false" ht="15" hidden="false" customHeight="false" outlineLevel="0" collapsed="false">
      <c r="A8608" s="2" t="s">
        <v>10132</v>
      </c>
      <c r="B8608" s="3" t="n">
        <v>45953</v>
      </c>
      <c r="C8608" s="4" t="n">
        <f aca="false">YEAR($B8608)</f>
        <v>2025</v>
      </c>
      <c r="D8608" s="4" t="n">
        <f aca="false">MONTH($B8608)</f>
        <v>10</v>
      </c>
      <c r="E8608" s="2" t="s">
        <v>4433</v>
      </c>
      <c r="F8608" s="5" t="n">
        <f aca="false">ROUNDUP(MONTH($B8608)/3,0)</f>
        <v>4</v>
      </c>
      <c r="G8608" s="2" t="s">
        <v>2328</v>
      </c>
      <c r="H8608" s="2" t="s">
        <v>650</v>
      </c>
      <c r="I8608" s="2" t="s">
        <v>177</v>
      </c>
      <c r="J8608" s="2" t="s">
        <v>47</v>
      </c>
      <c r="K8608" s="2" t="s">
        <v>221</v>
      </c>
      <c r="L8608" s="2" t="s">
        <v>222</v>
      </c>
      <c r="M8608" s="2" t="s">
        <v>118</v>
      </c>
      <c r="N8608" s="2" t="s">
        <v>63</v>
      </c>
      <c r="O8608" s="2" t="s">
        <v>114</v>
      </c>
      <c r="P8608" s="2" t="s">
        <v>115</v>
      </c>
      <c r="Q8608" s="2" t="s">
        <v>116</v>
      </c>
      <c r="R8608" s="6" t="n">
        <v>7</v>
      </c>
      <c r="S8608" s="7" t="n">
        <v>304.69</v>
      </c>
      <c r="T8608" s="7" t="n">
        <f aca="false">$R8608*$S8608</f>
        <v>2132.83</v>
      </c>
      <c r="U8608" s="8" t="n">
        <v>0.07</v>
      </c>
      <c r="V8608" s="7" t="n">
        <f aca="false">$T8608*$U8608</f>
        <v>149.2981</v>
      </c>
      <c r="W8608" s="7" t="n">
        <f aca="false">$T8608-$V8608</f>
        <v>1983.5319</v>
      </c>
      <c r="X8608" s="7" t="n">
        <v>174.43</v>
      </c>
      <c r="Y8608" s="7" t="n">
        <f aca="false">$R8608*$X8608</f>
        <v>1221.01</v>
      </c>
      <c r="Z8608" s="7" t="n">
        <f aca="false">$W8608-$Y8608</f>
        <v>762.5219</v>
      </c>
      <c r="AA8608" s="8" t="n">
        <f aca="false">IFERROR($Z8608/$W8608,0)</f>
        <v>0.384426335669217</v>
      </c>
      <c r="AB8608" s="2" t="s">
        <v>85</v>
      </c>
      <c r="AC8608" s="2" t="s">
        <v>43</v>
      </c>
    </row>
    <row r="8609" customFormat="false" ht="15" hidden="false" customHeight="false" outlineLevel="0" collapsed="false">
      <c r="A8609" s="2" t="s">
        <v>10133</v>
      </c>
      <c r="B8609" s="3" t="n">
        <v>45953</v>
      </c>
      <c r="C8609" s="4" t="n">
        <f aca="false">YEAR($B8609)</f>
        <v>2025</v>
      </c>
      <c r="D8609" s="4" t="n">
        <f aca="false">MONTH($B8609)</f>
        <v>10</v>
      </c>
      <c r="E8609" s="2" t="s">
        <v>4433</v>
      </c>
      <c r="F8609" s="5" t="n">
        <f aca="false">ROUNDUP(MONTH($B8609)/3,0)</f>
        <v>4</v>
      </c>
      <c r="G8609" s="2" t="s">
        <v>45</v>
      </c>
      <c r="H8609" s="2" t="s">
        <v>46</v>
      </c>
      <c r="I8609" s="2" t="s">
        <v>33</v>
      </c>
      <c r="J8609" s="2" t="s">
        <v>47</v>
      </c>
      <c r="K8609" s="2" t="s">
        <v>48</v>
      </c>
      <c r="L8609" s="2" t="s">
        <v>49</v>
      </c>
      <c r="M8609" s="2" t="s">
        <v>168</v>
      </c>
      <c r="N8609" s="2" t="s">
        <v>63</v>
      </c>
      <c r="O8609" s="2" t="s">
        <v>171</v>
      </c>
      <c r="P8609" s="2" t="s">
        <v>204</v>
      </c>
      <c r="Q8609" s="2" t="s">
        <v>205</v>
      </c>
      <c r="R8609" s="6" t="n">
        <v>2</v>
      </c>
      <c r="S8609" s="7" t="n">
        <v>1173.84</v>
      </c>
      <c r="T8609" s="7" t="n">
        <f aca="false">$R8609*$S8609</f>
        <v>2347.68</v>
      </c>
      <c r="U8609" s="8" t="n">
        <v>0.03</v>
      </c>
      <c r="V8609" s="7" t="n">
        <f aca="false">$T8609*$U8609</f>
        <v>70.4304</v>
      </c>
      <c r="W8609" s="7" t="n">
        <f aca="false">$T8609-$V8609</f>
        <v>2277.2496</v>
      </c>
      <c r="X8609" s="7" t="n">
        <v>808.35</v>
      </c>
      <c r="Y8609" s="7" t="n">
        <f aca="false">$R8609*$X8609</f>
        <v>1616.7</v>
      </c>
      <c r="Z8609" s="7" t="n">
        <f aca="false">$W8609-$Y8609</f>
        <v>660.5496</v>
      </c>
      <c r="AA8609" s="8" t="n">
        <f aca="false">IFERROR($Z8609/$W8609,0)</f>
        <v>0.290064646405032</v>
      </c>
      <c r="AB8609" s="2" t="s">
        <v>85</v>
      </c>
      <c r="AC8609" s="2" t="s">
        <v>43</v>
      </c>
    </row>
    <row r="8610" customFormat="false" ht="15" hidden="false" customHeight="false" outlineLevel="0" collapsed="false">
      <c r="A8610" s="2" t="s">
        <v>10134</v>
      </c>
      <c r="B8610" s="3" t="n">
        <v>45953</v>
      </c>
      <c r="C8610" s="4" t="n">
        <f aca="false">YEAR($B8610)</f>
        <v>2025</v>
      </c>
      <c r="D8610" s="4" t="n">
        <f aca="false">MONTH($B8610)</f>
        <v>10</v>
      </c>
      <c r="E8610" s="2" t="s">
        <v>4433</v>
      </c>
      <c r="F8610" s="5" t="n">
        <f aca="false">ROUNDUP(MONTH($B8610)/3,0)</f>
        <v>4</v>
      </c>
      <c r="G8610" s="2" t="s">
        <v>2894</v>
      </c>
      <c r="H8610" s="2" t="s">
        <v>2895</v>
      </c>
      <c r="I8610" s="2" t="s">
        <v>33</v>
      </c>
      <c r="J8610" s="2" t="s">
        <v>34</v>
      </c>
      <c r="K8610" s="2" t="s">
        <v>80</v>
      </c>
      <c r="L8610" s="2" t="s">
        <v>81</v>
      </c>
      <c r="M8610" s="2" t="s">
        <v>82</v>
      </c>
      <c r="N8610" s="2" t="s">
        <v>63</v>
      </c>
      <c r="O8610" s="2" t="s">
        <v>114</v>
      </c>
      <c r="P8610" s="2" t="s">
        <v>119</v>
      </c>
      <c r="Q8610" s="2" t="s">
        <v>191</v>
      </c>
      <c r="R8610" s="6" t="n">
        <v>1</v>
      </c>
      <c r="S8610" s="7" t="n">
        <v>427.3</v>
      </c>
      <c r="T8610" s="7" t="n">
        <f aca="false">$R8610*$S8610</f>
        <v>427.3</v>
      </c>
      <c r="U8610" s="8" t="n">
        <v>0.03</v>
      </c>
      <c r="V8610" s="7" t="n">
        <f aca="false">$T8610*$U8610</f>
        <v>12.819</v>
      </c>
      <c r="W8610" s="7" t="n">
        <f aca="false">$T8610-$V8610</f>
        <v>414.481</v>
      </c>
      <c r="X8610" s="7" t="n">
        <v>231.29</v>
      </c>
      <c r="Y8610" s="7" t="n">
        <f aca="false">$R8610*$X8610</f>
        <v>231.29</v>
      </c>
      <c r="Z8610" s="7" t="n">
        <f aca="false">$W8610-$Y8610</f>
        <v>183.191</v>
      </c>
      <c r="AA8610" s="8" t="n">
        <f aca="false">IFERROR($Z8610/$W8610,0)</f>
        <v>0.441976833678745</v>
      </c>
      <c r="AB8610" s="2" t="s">
        <v>42</v>
      </c>
      <c r="AC8610" s="2" t="s">
        <v>43</v>
      </c>
    </row>
    <row r="8611" customFormat="false" ht="15" hidden="false" customHeight="false" outlineLevel="0" collapsed="false">
      <c r="A8611" s="2" t="s">
        <v>10135</v>
      </c>
      <c r="B8611" s="3" t="n">
        <v>45953</v>
      </c>
      <c r="C8611" s="4" t="n">
        <f aca="false">YEAR($B8611)</f>
        <v>2025</v>
      </c>
      <c r="D8611" s="4" t="n">
        <f aca="false">MONTH($B8611)</f>
        <v>10</v>
      </c>
      <c r="E8611" s="2" t="s">
        <v>4433</v>
      </c>
      <c r="F8611" s="5" t="n">
        <f aca="false">ROUNDUP(MONTH($B8611)/3,0)</f>
        <v>4</v>
      </c>
      <c r="G8611" s="2" t="s">
        <v>761</v>
      </c>
      <c r="H8611" s="2" t="s">
        <v>346</v>
      </c>
      <c r="I8611" s="2" t="s">
        <v>33</v>
      </c>
      <c r="J8611" s="2" t="s">
        <v>147</v>
      </c>
      <c r="K8611" s="2" t="s">
        <v>215</v>
      </c>
      <c r="L8611" s="2" t="s">
        <v>216</v>
      </c>
      <c r="M8611" s="2" t="s">
        <v>217</v>
      </c>
      <c r="N8611" s="2" t="s">
        <v>51</v>
      </c>
      <c r="O8611" s="2" t="s">
        <v>39</v>
      </c>
      <c r="P8611" s="2" t="s">
        <v>106</v>
      </c>
      <c r="Q8611" s="2" t="s">
        <v>143</v>
      </c>
      <c r="R8611" s="6" t="n">
        <v>3</v>
      </c>
      <c r="S8611" s="7" t="n">
        <v>718.38</v>
      </c>
      <c r="T8611" s="7" t="n">
        <f aca="false">$R8611*$S8611</f>
        <v>2155.14</v>
      </c>
      <c r="U8611" s="8" t="n">
        <v>0</v>
      </c>
      <c r="V8611" s="7" t="n">
        <f aca="false">$T8611*$U8611</f>
        <v>0</v>
      </c>
      <c r="W8611" s="7" t="n">
        <f aca="false">$T8611-$V8611</f>
        <v>2155.14</v>
      </c>
      <c r="X8611" s="7" t="n">
        <v>455.02</v>
      </c>
      <c r="Y8611" s="7" t="n">
        <f aca="false">$R8611*$X8611</f>
        <v>1365.06</v>
      </c>
      <c r="Z8611" s="7" t="n">
        <f aca="false">$W8611-$Y8611</f>
        <v>790.08</v>
      </c>
      <c r="AA8611" s="8" t="n">
        <f aca="false">IFERROR($Z8611/$W8611,0)</f>
        <v>0.366602633703611</v>
      </c>
      <c r="AB8611" s="2" t="s">
        <v>42</v>
      </c>
      <c r="AC8611" s="2" t="s">
        <v>43</v>
      </c>
    </row>
    <row r="8612" customFormat="false" ht="15" hidden="false" customHeight="false" outlineLevel="0" collapsed="false">
      <c r="A8612" s="2" t="s">
        <v>10136</v>
      </c>
      <c r="B8612" s="3" t="n">
        <v>45953</v>
      </c>
      <c r="C8612" s="4" t="n">
        <f aca="false">YEAR($B8612)</f>
        <v>2025</v>
      </c>
      <c r="D8612" s="4" t="n">
        <f aca="false">MONTH($B8612)</f>
        <v>10</v>
      </c>
      <c r="E8612" s="2" t="s">
        <v>4433</v>
      </c>
      <c r="F8612" s="5" t="n">
        <f aca="false">ROUNDUP(MONTH($B8612)/3,0)</f>
        <v>4</v>
      </c>
      <c r="G8612" s="2" t="s">
        <v>269</v>
      </c>
      <c r="H8612" s="2" t="s">
        <v>270</v>
      </c>
      <c r="I8612" s="2" t="s">
        <v>104</v>
      </c>
      <c r="J8612" s="2" t="s">
        <v>47</v>
      </c>
      <c r="K8612" s="2" t="s">
        <v>48</v>
      </c>
      <c r="L8612" s="2" t="s">
        <v>155</v>
      </c>
      <c r="M8612" s="2" t="s">
        <v>50</v>
      </c>
      <c r="N8612" s="2" t="s">
        <v>63</v>
      </c>
      <c r="O8612" s="2" t="s">
        <v>114</v>
      </c>
      <c r="P8612" s="2" t="s">
        <v>234</v>
      </c>
      <c r="Q8612" s="2" t="s">
        <v>235</v>
      </c>
      <c r="R8612" s="6" t="n">
        <v>7</v>
      </c>
      <c r="S8612" s="7" t="n">
        <v>248.38</v>
      </c>
      <c r="T8612" s="7" t="n">
        <f aca="false">$R8612*$S8612</f>
        <v>1738.66</v>
      </c>
      <c r="U8612" s="8" t="n">
        <v>0.03</v>
      </c>
      <c r="V8612" s="7" t="n">
        <f aca="false">$T8612*$U8612</f>
        <v>52.1598</v>
      </c>
      <c r="W8612" s="7" t="n">
        <f aca="false">$T8612-$V8612</f>
        <v>1686.5002</v>
      </c>
      <c r="X8612" s="7" t="n">
        <v>138.23</v>
      </c>
      <c r="Y8612" s="7" t="n">
        <f aca="false">$R8612*$X8612</f>
        <v>967.61</v>
      </c>
      <c r="Z8612" s="7" t="n">
        <f aca="false">$W8612-$Y8612</f>
        <v>718.8902</v>
      </c>
      <c r="AA8612" s="8" t="n">
        <f aca="false">IFERROR($Z8612/$W8612,0)</f>
        <v>0.426261556328306</v>
      </c>
      <c r="AB8612" s="2" t="s">
        <v>55</v>
      </c>
      <c r="AC8612" s="2" t="s">
        <v>43</v>
      </c>
    </row>
    <row r="8613" customFormat="false" ht="15" hidden="false" customHeight="false" outlineLevel="0" collapsed="false">
      <c r="A8613" s="2" t="s">
        <v>10137</v>
      </c>
      <c r="B8613" s="3" t="n">
        <v>45953</v>
      </c>
      <c r="C8613" s="4" t="n">
        <f aca="false">YEAR($B8613)</f>
        <v>2025</v>
      </c>
      <c r="D8613" s="4" t="n">
        <f aca="false">MONTH($B8613)</f>
        <v>10</v>
      </c>
      <c r="E8613" s="2" t="s">
        <v>4433</v>
      </c>
      <c r="F8613" s="5" t="n">
        <f aca="false">ROUNDUP(MONTH($B8613)/3,0)</f>
        <v>4</v>
      </c>
      <c r="G8613" s="2" t="s">
        <v>722</v>
      </c>
      <c r="H8613" s="2" t="s">
        <v>723</v>
      </c>
      <c r="I8613" s="2" t="s">
        <v>104</v>
      </c>
      <c r="J8613" s="2" t="s">
        <v>47</v>
      </c>
      <c r="K8613" s="2" t="s">
        <v>48</v>
      </c>
      <c r="L8613" s="2" t="s">
        <v>49</v>
      </c>
      <c r="M8613" s="2" t="s">
        <v>105</v>
      </c>
      <c r="N8613" s="2" t="s">
        <v>51</v>
      </c>
      <c r="O8613" s="2" t="s">
        <v>52</v>
      </c>
      <c r="P8613" s="2" t="s">
        <v>83</v>
      </c>
      <c r="Q8613" s="2" t="s">
        <v>112</v>
      </c>
      <c r="R8613" s="6" t="n">
        <v>7</v>
      </c>
      <c r="S8613" s="7" t="n">
        <v>2795.92</v>
      </c>
      <c r="T8613" s="7" t="n">
        <f aca="false">$R8613*$S8613</f>
        <v>19571.44</v>
      </c>
      <c r="U8613" s="8" t="n">
        <v>0</v>
      </c>
      <c r="V8613" s="7" t="n">
        <f aca="false">$T8613*$U8613</f>
        <v>0</v>
      </c>
      <c r="W8613" s="7" t="n">
        <f aca="false">$T8613-$V8613</f>
        <v>19571.44</v>
      </c>
      <c r="X8613" s="7" t="n">
        <v>2046.08</v>
      </c>
      <c r="Y8613" s="7" t="n">
        <f aca="false">$R8613*$X8613</f>
        <v>14322.56</v>
      </c>
      <c r="Z8613" s="7" t="n">
        <f aca="false">$W8613-$Y8613</f>
        <v>5248.88</v>
      </c>
      <c r="AA8613" s="8" t="n">
        <f aca="false">IFERROR($Z8613/$W8613,0)</f>
        <v>0.268190792297348</v>
      </c>
      <c r="AB8613" s="2" t="s">
        <v>85</v>
      </c>
      <c r="AC8613" s="2" t="s">
        <v>43</v>
      </c>
    </row>
    <row r="8614" customFormat="false" ht="15" hidden="false" customHeight="false" outlineLevel="0" collapsed="false">
      <c r="A8614" s="2" t="s">
        <v>10138</v>
      </c>
      <c r="B8614" s="3" t="n">
        <v>45953</v>
      </c>
      <c r="C8614" s="4" t="n">
        <f aca="false">YEAR($B8614)</f>
        <v>2025</v>
      </c>
      <c r="D8614" s="4" t="n">
        <f aca="false">MONTH($B8614)</f>
        <v>10</v>
      </c>
      <c r="E8614" s="2" t="s">
        <v>4433</v>
      </c>
      <c r="F8614" s="5" t="n">
        <f aca="false">ROUNDUP(MONTH($B8614)/3,0)</f>
        <v>4</v>
      </c>
      <c r="G8614" s="2" t="s">
        <v>1729</v>
      </c>
      <c r="H8614" s="2" t="s">
        <v>1730</v>
      </c>
      <c r="I8614" s="2" t="s">
        <v>33</v>
      </c>
      <c r="J8614" s="2" t="s">
        <v>34</v>
      </c>
      <c r="K8614" s="2" t="s">
        <v>242</v>
      </c>
      <c r="L8614" s="2" t="s">
        <v>243</v>
      </c>
      <c r="M8614" s="2" t="s">
        <v>82</v>
      </c>
      <c r="N8614" s="2" t="s">
        <v>51</v>
      </c>
      <c r="O8614" s="2" t="s">
        <v>52</v>
      </c>
      <c r="P8614" s="2" t="s">
        <v>83</v>
      </c>
      <c r="Q8614" s="2" t="s">
        <v>112</v>
      </c>
      <c r="R8614" s="6" t="n">
        <v>3</v>
      </c>
      <c r="S8614" s="7" t="n">
        <v>2751.1</v>
      </c>
      <c r="T8614" s="7" t="n">
        <f aca="false">$R8614*$S8614</f>
        <v>8253.3</v>
      </c>
      <c r="U8614" s="8" t="n">
        <v>0.15</v>
      </c>
      <c r="V8614" s="7" t="n">
        <f aca="false">$T8614*$U8614</f>
        <v>1237.995</v>
      </c>
      <c r="W8614" s="7" t="n">
        <f aca="false">$T8614-$V8614</f>
        <v>7015.305</v>
      </c>
      <c r="X8614" s="7" t="n">
        <v>2126.4</v>
      </c>
      <c r="Y8614" s="7" t="n">
        <f aca="false">$R8614*$X8614</f>
        <v>6379.2</v>
      </c>
      <c r="Z8614" s="7" t="n">
        <f aca="false">$W8614-$Y8614</f>
        <v>636.104999999999</v>
      </c>
      <c r="AA8614" s="8" t="n">
        <f aca="false">IFERROR($Z8614/$W8614,0)</f>
        <v>0.0906738908714587</v>
      </c>
      <c r="AB8614" s="2" t="s">
        <v>85</v>
      </c>
      <c r="AC8614" s="2" t="s">
        <v>43</v>
      </c>
    </row>
    <row r="8615" customFormat="false" ht="15" hidden="false" customHeight="false" outlineLevel="0" collapsed="false">
      <c r="A8615" s="2" t="s">
        <v>10139</v>
      </c>
      <c r="B8615" s="3" t="n">
        <v>45953</v>
      </c>
      <c r="C8615" s="4" t="n">
        <f aca="false">YEAR($B8615)</f>
        <v>2025</v>
      </c>
      <c r="D8615" s="4" t="n">
        <f aca="false">MONTH($B8615)</f>
        <v>10</v>
      </c>
      <c r="E8615" s="2" t="s">
        <v>4433</v>
      </c>
      <c r="F8615" s="5" t="n">
        <f aca="false">ROUNDUP(MONTH($B8615)/3,0)</f>
        <v>4</v>
      </c>
      <c r="G8615" s="2" t="s">
        <v>45</v>
      </c>
      <c r="H8615" s="2" t="s">
        <v>46</v>
      </c>
      <c r="I8615" s="2" t="s">
        <v>33</v>
      </c>
      <c r="J8615" s="2" t="s">
        <v>47</v>
      </c>
      <c r="K8615" s="2" t="s">
        <v>48</v>
      </c>
      <c r="L8615" s="2" t="s">
        <v>49</v>
      </c>
      <c r="M8615" s="2" t="s">
        <v>156</v>
      </c>
      <c r="N8615" s="2" t="s">
        <v>51</v>
      </c>
      <c r="O8615" s="2" t="s">
        <v>114</v>
      </c>
      <c r="P8615" s="2" t="s">
        <v>119</v>
      </c>
      <c r="Q8615" s="2" t="s">
        <v>191</v>
      </c>
      <c r="R8615" s="6" t="n">
        <v>3</v>
      </c>
      <c r="S8615" s="7" t="n">
        <v>426.69</v>
      </c>
      <c r="T8615" s="7" t="n">
        <f aca="false">$R8615*$S8615</f>
        <v>1280.07</v>
      </c>
      <c r="U8615" s="8" t="n">
        <v>0.05</v>
      </c>
      <c r="V8615" s="7" t="n">
        <f aca="false">$T8615*$U8615</f>
        <v>64.0035</v>
      </c>
      <c r="W8615" s="7" t="n">
        <f aca="false">$T8615-$V8615</f>
        <v>1216.0665</v>
      </c>
      <c r="X8615" s="7" t="n">
        <v>242.26</v>
      </c>
      <c r="Y8615" s="7" t="n">
        <f aca="false">$R8615*$X8615</f>
        <v>726.78</v>
      </c>
      <c r="Z8615" s="7" t="n">
        <f aca="false">$W8615-$Y8615</f>
        <v>489.2865</v>
      </c>
      <c r="AA8615" s="8" t="n">
        <f aca="false">IFERROR($Z8615/$W8615,0)</f>
        <v>0.402351762835338</v>
      </c>
      <c r="AB8615" s="2" t="s">
        <v>85</v>
      </c>
      <c r="AC8615" s="2" t="s">
        <v>43</v>
      </c>
    </row>
    <row r="8616" customFormat="false" ht="15" hidden="false" customHeight="false" outlineLevel="0" collapsed="false">
      <c r="A8616" s="2" t="s">
        <v>10140</v>
      </c>
      <c r="B8616" s="3" t="n">
        <v>45953</v>
      </c>
      <c r="C8616" s="4" t="n">
        <f aca="false">YEAR($B8616)</f>
        <v>2025</v>
      </c>
      <c r="D8616" s="4" t="n">
        <f aca="false">MONTH($B8616)</f>
        <v>10</v>
      </c>
      <c r="E8616" s="2" t="s">
        <v>4433</v>
      </c>
      <c r="F8616" s="5" t="n">
        <f aca="false">ROUNDUP(MONTH($B8616)/3,0)</f>
        <v>4</v>
      </c>
      <c r="G8616" s="2" t="s">
        <v>109</v>
      </c>
      <c r="H8616" s="2" t="s">
        <v>110</v>
      </c>
      <c r="I8616" s="2" t="s">
        <v>33</v>
      </c>
      <c r="J8616" s="2" t="s">
        <v>89</v>
      </c>
      <c r="K8616" s="2" t="s">
        <v>97</v>
      </c>
      <c r="L8616" s="2" t="s">
        <v>111</v>
      </c>
      <c r="M8616" s="2" t="s">
        <v>92</v>
      </c>
      <c r="N8616" s="2" t="s">
        <v>38</v>
      </c>
      <c r="O8616" s="2" t="s">
        <v>39</v>
      </c>
      <c r="P8616" s="2" t="s">
        <v>106</v>
      </c>
      <c r="Q8616" s="2" t="s">
        <v>136</v>
      </c>
      <c r="R8616" s="6" t="n">
        <v>2</v>
      </c>
      <c r="S8616" s="7" t="n">
        <v>1912.5</v>
      </c>
      <c r="T8616" s="7" t="n">
        <f aca="false">$R8616*$S8616</f>
        <v>3825</v>
      </c>
      <c r="U8616" s="8" t="n">
        <v>0.03</v>
      </c>
      <c r="V8616" s="7" t="n">
        <f aca="false">$T8616*$U8616</f>
        <v>114.75</v>
      </c>
      <c r="W8616" s="7" t="n">
        <f aca="false">$T8616-$V8616</f>
        <v>3710.25</v>
      </c>
      <c r="X8616" s="7" t="n">
        <v>1290.77</v>
      </c>
      <c r="Y8616" s="7" t="n">
        <f aca="false">$R8616*$X8616</f>
        <v>2581.54</v>
      </c>
      <c r="Z8616" s="7" t="n">
        <f aca="false">$W8616-$Y8616</f>
        <v>1128.71</v>
      </c>
      <c r="AA8616" s="8" t="n">
        <f aca="false">IFERROR($Z8616/$W8616,0)</f>
        <v>0.304214001751904</v>
      </c>
      <c r="AB8616" s="2" t="s">
        <v>76</v>
      </c>
      <c r="AC8616" s="2" t="s">
        <v>43</v>
      </c>
    </row>
    <row r="8617" customFormat="false" ht="15" hidden="false" customHeight="false" outlineLevel="0" collapsed="false">
      <c r="A8617" s="2" t="s">
        <v>10141</v>
      </c>
      <c r="B8617" s="3" t="n">
        <v>45953</v>
      </c>
      <c r="C8617" s="4" t="n">
        <f aca="false">YEAR($B8617)</f>
        <v>2025</v>
      </c>
      <c r="D8617" s="4" t="n">
        <f aca="false">MONTH($B8617)</f>
        <v>10</v>
      </c>
      <c r="E8617" s="2" t="s">
        <v>4433</v>
      </c>
      <c r="F8617" s="5" t="n">
        <f aca="false">ROUNDUP(MONTH($B8617)/3,0)</f>
        <v>4</v>
      </c>
      <c r="G8617" s="2" t="s">
        <v>45</v>
      </c>
      <c r="H8617" s="2" t="s">
        <v>46</v>
      </c>
      <c r="I8617" s="2" t="s">
        <v>33</v>
      </c>
      <c r="J8617" s="2" t="s">
        <v>47</v>
      </c>
      <c r="K8617" s="2" t="s">
        <v>48</v>
      </c>
      <c r="L8617" s="2" t="s">
        <v>49</v>
      </c>
      <c r="M8617" s="2" t="s">
        <v>168</v>
      </c>
      <c r="N8617" s="2" t="s">
        <v>51</v>
      </c>
      <c r="O8617" s="2" t="s">
        <v>52</v>
      </c>
      <c r="P8617" s="2" t="s">
        <v>83</v>
      </c>
      <c r="Q8617" s="2" t="s">
        <v>84</v>
      </c>
      <c r="R8617" s="6" t="n">
        <v>2</v>
      </c>
      <c r="S8617" s="7" t="n">
        <v>4077.41</v>
      </c>
      <c r="T8617" s="7" t="n">
        <f aca="false">$R8617*$S8617</f>
        <v>8154.82</v>
      </c>
      <c r="U8617" s="8" t="n">
        <v>0.08</v>
      </c>
      <c r="V8617" s="7" t="n">
        <f aca="false">$T8617*$U8617</f>
        <v>652.3856</v>
      </c>
      <c r="W8617" s="7" t="n">
        <f aca="false">$T8617-$V8617</f>
        <v>7502.4344</v>
      </c>
      <c r="X8617" s="7" t="n">
        <v>3136.93</v>
      </c>
      <c r="Y8617" s="7" t="n">
        <f aca="false">$R8617*$X8617</f>
        <v>6273.86</v>
      </c>
      <c r="Z8617" s="7" t="n">
        <f aca="false">$W8617-$Y8617</f>
        <v>1228.5744</v>
      </c>
      <c r="AA8617" s="8" t="n">
        <f aca="false">IFERROR($Z8617/$W8617,0)</f>
        <v>0.163756766736941</v>
      </c>
      <c r="AB8617" s="2" t="s">
        <v>76</v>
      </c>
      <c r="AC8617" s="2" t="s">
        <v>43</v>
      </c>
    </row>
    <row r="8618" customFormat="false" ht="15" hidden="false" customHeight="false" outlineLevel="0" collapsed="false">
      <c r="A8618" s="2" t="s">
        <v>10142</v>
      </c>
      <c r="B8618" s="3" t="n">
        <v>45953</v>
      </c>
      <c r="C8618" s="4" t="n">
        <f aca="false">YEAR($B8618)</f>
        <v>2025</v>
      </c>
      <c r="D8618" s="4" t="n">
        <f aca="false">MONTH($B8618)</f>
        <v>10</v>
      </c>
      <c r="E8618" s="2" t="s">
        <v>4433</v>
      </c>
      <c r="F8618" s="5" t="n">
        <f aca="false">ROUNDUP(MONTH($B8618)/3,0)</f>
        <v>4</v>
      </c>
      <c r="G8618" s="2" t="s">
        <v>5925</v>
      </c>
      <c r="H8618" s="2" t="s">
        <v>1492</v>
      </c>
      <c r="I8618" s="2" t="s">
        <v>177</v>
      </c>
      <c r="J8618" s="2" t="s">
        <v>47</v>
      </c>
      <c r="K8618" s="2" t="s">
        <v>48</v>
      </c>
      <c r="L8618" s="2" t="s">
        <v>49</v>
      </c>
      <c r="M8618" s="2" t="s">
        <v>118</v>
      </c>
      <c r="N8618" s="2" t="s">
        <v>63</v>
      </c>
      <c r="O8618" s="2" t="s">
        <v>39</v>
      </c>
      <c r="P8618" s="2" t="s">
        <v>106</v>
      </c>
      <c r="Q8618" s="2" t="s">
        <v>143</v>
      </c>
      <c r="R8618" s="6" t="n">
        <v>9</v>
      </c>
      <c r="S8618" s="7" t="n">
        <v>734.67</v>
      </c>
      <c r="T8618" s="7" t="n">
        <f aca="false">$R8618*$S8618</f>
        <v>6612.03</v>
      </c>
      <c r="U8618" s="8" t="n">
        <v>0.22</v>
      </c>
      <c r="V8618" s="7" t="n">
        <f aca="false">$T8618*$U8618</f>
        <v>1454.6466</v>
      </c>
      <c r="W8618" s="7" t="n">
        <f aca="false">$T8618-$V8618</f>
        <v>5157.3834</v>
      </c>
      <c r="X8618" s="7" t="n">
        <v>446.12</v>
      </c>
      <c r="Y8618" s="7" t="n">
        <f aca="false">$R8618*$X8618</f>
        <v>4015.08</v>
      </c>
      <c r="Z8618" s="7" t="n">
        <f aca="false">$W8618-$Y8618</f>
        <v>1142.3034</v>
      </c>
      <c r="AA8618" s="8" t="n">
        <f aca="false">IFERROR($Z8618/$W8618,0)</f>
        <v>0.221488943404906</v>
      </c>
      <c r="AB8618" s="2" t="s">
        <v>85</v>
      </c>
      <c r="AC8618" s="2" t="s">
        <v>43</v>
      </c>
    </row>
    <row r="8619" customFormat="false" ht="15" hidden="false" customHeight="false" outlineLevel="0" collapsed="false">
      <c r="A8619" s="2" t="s">
        <v>10143</v>
      </c>
      <c r="B8619" s="3" t="n">
        <v>45953</v>
      </c>
      <c r="C8619" s="4" t="n">
        <f aca="false">YEAR($B8619)</f>
        <v>2025</v>
      </c>
      <c r="D8619" s="4" t="n">
        <f aca="false">MONTH($B8619)</f>
        <v>10</v>
      </c>
      <c r="E8619" s="2" t="s">
        <v>4433</v>
      </c>
      <c r="F8619" s="5" t="n">
        <f aca="false">ROUNDUP(MONTH($B8619)/3,0)</f>
        <v>4</v>
      </c>
      <c r="G8619" s="2" t="s">
        <v>1855</v>
      </c>
      <c r="H8619" s="2" t="s">
        <v>1856</v>
      </c>
      <c r="I8619" s="2" t="s">
        <v>33</v>
      </c>
      <c r="J8619" s="2" t="s">
        <v>59</v>
      </c>
      <c r="K8619" s="2" t="s">
        <v>71</v>
      </c>
      <c r="L8619" s="2" t="s">
        <v>72</v>
      </c>
      <c r="M8619" s="2" t="s">
        <v>62</v>
      </c>
      <c r="N8619" s="2" t="s">
        <v>51</v>
      </c>
      <c r="O8619" s="2" t="s">
        <v>52</v>
      </c>
      <c r="P8619" s="2" t="s">
        <v>83</v>
      </c>
      <c r="Q8619" s="2" t="s">
        <v>178</v>
      </c>
      <c r="R8619" s="6" t="n">
        <v>1</v>
      </c>
      <c r="S8619" s="7" t="n">
        <v>3271.52</v>
      </c>
      <c r="T8619" s="7" t="n">
        <f aca="false">$R8619*$S8619</f>
        <v>3271.52</v>
      </c>
      <c r="U8619" s="8" t="n">
        <v>0</v>
      </c>
      <c r="V8619" s="7" t="n">
        <f aca="false">$T8619*$U8619</f>
        <v>0</v>
      </c>
      <c r="W8619" s="7" t="n">
        <f aca="false">$T8619-$V8619</f>
        <v>3271.52</v>
      </c>
      <c r="X8619" s="7" t="n">
        <v>2255.8</v>
      </c>
      <c r="Y8619" s="7" t="n">
        <f aca="false">$R8619*$X8619</f>
        <v>2255.8</v>
      </c>
      <c r="Z8619" s="7" t="n">
        <f aca="false">$W8619-$Y8619</f>
        <v>1015.72</v>
      </c>
      <c r="AA8619" s="8" t="n">
        <f aca="false">IFERROR($Z8619/$W8619,0)</f>
        <v>0.310473419083484</v>
      </c>
      <c r="AB8619" s="2" t="s">
        <v>42</v>
      </c>
      <c r="AC8619" s="2" t="s">
        <v>43</v>
      </c>
    </row>
    <row r="8620" customFormat="false" ht="15" hidden="false" customHeight="false" outlineLevel="0" collapsed="false">
      <c r="A8620" s="2" t="s">
        <v>10144</v>
      </c>
      <c r="B8620" s="3" t="n">
        <v>45953</v>
      </c>
      <c r="C8620" s="4" t="n">
        <f aca="false">YEAR($B8620)</f>
        <v>2025</v>
      </c>
      <c r="D8620" s="4" t="n">
        <f aca="false">MONTH($B8620)</f>
        <v>10</v>
      </c>
      <c r="E8620" s="2" t="s">
        <v>4433</v>
      </c>
      <c r="F8620" s="5" t="n">
        <f aca="false">ROUNDUP(MONTH($B8620)/3,0)</f>
        <v>4</v>
      </c>
      <c r="G8620" s="2" t="s">
        <v>884</v>
      </c>
      <c r="H8620" s="2" t="s">
        <v>885</v>
      </c>
      <c r="I8620" s="2" t="s">
        <v>33</v>
      </c>
      <c r="J8620" s="2" t="s">
        <v>89</v>
      </c>
      <c r="K8620" s="2" t="s">
        <v>90</v>
      </c>
      <c r="L8620" s="2" t="s">
        <v>91</v>
      </c>
      <c r="M8620" s="2" t="s">
        <v>92</v>
      </c>
      <c r="N8620" s="2" t="s">
        <v>63</v>
      </c>
      <c r="O8620" s="2" t="s">
        <v>171</v>
      </c>
      <c r="P8620" s="2" t="s">
        <v>172</v>
      </c>
      <c r="Q8620" s="2" t="s">
        <v>173</v>
      </c>
      <c r="R8620" s="6" t="n">
        <v>1</v>
      </c>
      <c r="S8620" s="7" t="n">
        <v>1012.92</v>
      </c>
      <c r="T8620" s="7" t="n">
        <f aca="false">$R8620*$S8620</f>
        <v>1012.92</v>
      </c>
      <c r="U8620" s="8" t="n">
        <v>0.08</v>
      </c>
      <c r="V8620" s="7" t="n">
        <f aca="false">$T8620*$U8620</f>
        <v>81.0336</v>
      </c>
      <c r="W8620" s="7" t="n">
        <f aca="false">$T8620-$V8620</f>
        <v>931.8864</v>
      </c>
      <c r="X8620" s="7" t="n">
        <v>580.38</v>
      </c>
      <c r="Y8620" s="7" t="n">
        <f aca="false">$R8620*$X8620</f>
        <v>580.38</v>
      </c>
      <c r="Z8620" s="7" t="n">
        <f aca="false">$W8620-$Y8620</f>
        <v>351.5064</v>
      </c>
      <c r="AA8620" s="8" t="n">
        <f aca="false">IFERROR($Z8620/$W8620,0)</f>
        <v>0.377198765858156</v>
      </c>
      <c r="AB8620" s="2" t="s">
        <v>55</v>
      </c>
      <c r="AC8620" s="2" t="s">
        <v>43</v>
      </c>
    </row>
    <row r="8621" customFormat="false" ht="15" hidden="false" customHeight="false" outlineLevel="0" collapsed="false">
      <c r="A8621" s="2" t="s">
        <v>10145</v>
      </c>
      <c r="B8621" s="3" t="n">
        <v>45953</v>
      </c>
      <c r="C8621" s="4" t="n">
        <f aca="false">YEAR($B8621)</f>
        <v>2025</v>
      </c>
      <c r="D8621" s="4" t="n">
        <f aca="false">MONTH($B8621)</f>
        <v>10</v>
      </c>
      <c r="E8621" s="2" t="s">
        <v>4433</v>
      </c>
      <c r="F8621" s="5" t="n">
        <f aca="false">ROUNDUP(MONTH($B8621)/3,0)</f>
        <v>4</v>
      </c>
      <c r="G8621" s="2" t="s">
        <v>163</v>
      </c>
      <c r="H8621" s="2" t="s">
        <v>164</v>
      </c>
      <c r="I8621" s="2" t="s">
        <v>33</v>
      </c>
      <c r="J8621" s="2" t="s">
        <v>89</v>
      </c>
      <c r="K8621" s="2" t="s">
        <v>124</v>
      </c>
      <c r="L8621" s="2" t="s">
        <v>125</v>
      </c>
      <c r="M8621" s="2" t="s">
        <v>135</v>
      </c>
      <c r="N8621" s="2" t="s">
        <v>51</v>
      </c>
      <c r="O8621" s="2" t="s">
        <v>39</v>
      </c>
      <c r="P8621" s="2" t="s">
        <v>40</v>
      </c>
      <c r="Q8621" s="2" t="s">
        <v>41</v>
      </c>
      <c r="R8621" s="6" t="n">
        <v>2</v>
      </c>
      <c r="S8621" s="7" t="n">
        <v>495.1</v>
      </c>
      <c r="T8621" s="7" t="n">
        <f aca="false">$R8621*$S8621</f>
        <v>990.2</v>
      </c>
      <c r="U8621" s="8" t="n">
        <v>0.03</v>
      </c>
      <c r="V8621" s="7" t="n">
        <f aca="false">$T8621*$U8621</f>
        <v>29.706</v>
      </c>
      <c r="W8621" s="7" t="n">
        <f aca="false">$T8621-$V8621</f>
        <v>960.494</v>
      </c>
      <c r="X8621" s="7" t="n">
        <v>299.73</v>
      </c>
      <c r="Y8621" s="7" t="n">
        <f aca="false">$R8621*$X8621</f>
        <v>599.46</v>
      </c>
      <c r="Z8621" s="7" t="n">
        <f aca="false">$W8621-$Y8621</f>
        <v>361.034</v>
      </c>
      <c r="AA8621" s="8" t="n">
        <f aca="false">IFERROR($Z8621/$W8621,0)</f>
        <v>0.375883659866694</v>
      </c>
      <c r="AB8621" s="2" t="s">
        <v>42</v>
      </c>
      <c r="AC8621" s="2" t="s">
        <v>43</v>
      </c>
    </row>
    <row r="8622" customFormat="false" ht="15" hidden="false" customHeight="false" outlineLevel="0" collapsed="false">
      <c r="A8622" s="2" t="s">
        <v>10146</v>
      </c>
      <c r="B8622" s="3" t="n">
        <v>45954</v>
      </c>
      <c r="C8622" s="4" t="n">
        <f aca="false">YEAR($B8622)</f>
        <v>2025</v>
      </c>
      <c r="D8622" s="4" t="n">
        <f aca="false">MONTH($B8622)</f>
        <v>10</v>
      </c>
      <c r="E8622" s="2" t="s">
        <v>4433</v>
      </c>
      <c r="F8622" s="5" t="n">
        <f aca="false">ROUNDUP(MONTH($B8622)/3,0)</f>
        <v>4</v>
      </c>
      <c r="G8622" s="2" t="s">
        <v>400</v>
      </c>
      <c r="H8622" s="2" t="s">
        <v>282</v>
      </c>
      <c r="I8622" s="2" t="s">
        <v>177</v>
      </c>
      <c r="J8622" s="2" t="s">
        <v>47</v>
      </c>
      <c r="K8622" s="2" t="s">
        <v>221</v>
      </c>
      <c r="L8622" s="2" t="s">
        <v>222</v>
      </c>
      <c r="M8622" s="2" t="s">
        <v>105</v>
      </c>
      <c r="N8622" s="2" t="s">
        <v>51</v>
      </c>
      <c r="O8622" s="2" t="s">
        <v>39</v>
      </c>
      <c r="P8622" s="2" t="s">
        <v>106</v>
      </c>
      <c r="Q8622" s="2" t="s">
        <v>143</v>
      </c>
      <c r="R8622" s="6" t="n">
        <v>4</v>
      </c>
      <c r="S8622" s="7" t="n">
        <v>748.27</v>
      </c>
      <c r="T8622" s="7" t="n">
        <f aca="false">$R8622*$S8622</f>
        <v>2993.08</v>
      </c>
      <c r="U8622" s="8" t="n">
        <v>0.12</v>
      </c>
      <c r="V8622" s="7" t="n">
        <f aca="false">$T8622*$U8622</f>
        <v>359.1696</v>
      </c>
      <c r="W8622" s="7" t="n">
        <f aca="false">$T8622-$V8622</f>
        <v>2633.9104</v>
      </c>
      <c r="X8622" s="7" t="n">
        <v>476.39</v>
      </c>
      <c r="Y8622" s="7" t="n">
        <f aca="false">$R8622*$X8622</f>
        <v>1905.56</v>
      </c>
      <c r="Z8622" s="7" t="n">
        <f aca="false">$W8622-$Y8622</f>
        <v>728.3504</v>
      </c>
      <c r="AA8622" s="8" t="n">
        <f aca="false">IFERROR($Z8622/$W8622,0)</f>
        <v>0.27652816132242</v>
      </c>
      <c r="AB8622" s="2" t="s">
        <v>76</v>
      </c>
      <c r="AC8622" s="2" t="s">
        <v>43</v>
      </c>
    </row>
    <row r="8623" customFormat="false" ht="15" hidden="false" customHeight="false" outlineLevel="0" collapsed="false">
      <c r="A8623" s="2" t="s">
        <v>10147</v>
      </c>
      <c r="B8623" s="3" t="n">
        <v>45954</v>
      </c>
      <c r="C8623" s="4" t="n">
        <f aca="false">YEAR($B8623)</f>
        <v>2025</v>
      </c>
      <c r="D8623" s="4" t="n">
        <f aca="false">MONTH($B8623)</f>
        <v>10</v>
      </c>
      <c r="E8623" s="2" t="s">
        <v>4433</v>
      </c>
      <c r="F8623" s="5" t="n">
        <f aca="false">ROUNDUP(MONTH($B8623)/3,0)</f>
        <v>4</v>
      </c>
      <c r="G8623" s="2" t="s">
        <v>1218</v>
      </c>
      <c r="H8623" s="2" t="s">
        <v>1219</v>
      </c>
      <c r="I8623" s="2" t="s">
        <v>33</v>
      </c>
      <c r="J8623" s="2" t="s">
        <v>34</v>
      </c>
      <c r="K8623" s="2" t="s">
        <v>242</v>
      </c>
      <c r="L8623" s="2" t="s">
        <v>243</v>
      </c>
      <c r="M8623" s="2" t="s">
        <v>37</v>
      </c>
      <c r="N8623" s="2" t="s">
        <v>38</v>
      </c>
      <c r="O8623" s="2" t="s">
        <v>171</v>
      </c>
      <c r="P8623" s="2" t="s">
        <v>204</v>
      </c>
      <c r="Q8623" s="2" t="s">
        <v>264</v>
      </c>
      <c r="R8623" s="6" t="n">
        <v>3</v>
      </c>
      <c r="S8623" s="7" t="n">
        <v>1495.44</v>
      </c>
      <c r="T8623" s="7" t="n">
        <f aca="false">$R8623*$S8623</f>
        <v>4486.32</v>
      </c>
      <c r="U8623" s="8" t="n">
        <v>0.05</v>
      </c>
      <c r="V8623" s="7" t="n">
        <f aca="false">$T8623*$U8623</f>
        <v>224.316</v>
      </c>
      <c r="W8623" s="7" t="n">
        <f aca="false">$T8623-$V8623</f>
        <v>4262.004</v>
      </c>
      <c r="X8623" s="7" t="n">
        <v>940.57</v>
      </c>
      <c r="Y8623" s="7" t="n">
        <f aca="false">$R8623*$X8623</f>
        <v>2821.71</v>
      </c>
      <c r="Z8623" s="7" t="n">
        <f aca="false">$W8623-$Y8623</f>
        <v>1440.294</v>
      </c>
      <c r="AA8623" s="8" t="n">
        <f aca="false">IFERROR($Z8623/$W8623,0)</f>
        <v>0.337938209349405</v>
      </c>
      <c r="AB8623" s="2" t="s">
        <v>55</v>
      </c>
      <c r="AC8623" s="2" t="s">
        <v>43</v>
      </c>
    </row>
    <row r="8624" customFormat="false" ht="15" hidden="false" customHeight="false" outlineLevel="0" collapsed="false">
      <c r="A8624" s="2" t="s">
        <v>10148</v>
      </c>
      <c r="B8624" s="3" t="n">
        <v>45954</v>
      </c>
      <c r="C8624" s="4" t="n">
        <f aca="false">YEAR($B8624)</f>
        <v>2025</v>
      </c>
      <c r="D8624" s="4" t="n">
        <f aca="false">MONTH($B8624)</f>
        <v>10</v>
      </c>
      <c r="E8624" s="2" t="s">
        <v>4433</v>
      </c>
      <c r="F8624" s="5" t="n">
        <f aca="false">ROUNDUP(MONTH($B8624)/3,0)</f>
        <v>4</v>
      </c>
      <c r="G8624" s="2" t="s">
        <v>45</v>
      </c>
      <c r="H8624" s="2" t="s">
        <v>46</v>
      </c>
      <c r="I8624" s="2" t="s">
        <v>33</v>
      </c>
      <c r="J8624" s="2" t="s">
        <v>47</v>
      </c>
      <c r="K8624" s="2" t="s">
        <v>48</v>
      </c>
      <c r="L8624" s="2" t="s">
        <v>49</v>
      </c>
      <c r="M8624" s="2" t="s">
        <v>156</v>
      </c>
      <c r="N8624" s="2" t="s">
        <v>38</v>
      </c>
      <c r="O8624" s="2" t="s">
        <v>39</v>
      </c>
      <c r="P8624" s="2" t="s">
        <v>106</v>
      </c>
      <c r="Q8624" s="2" t="s">
        <v>107</v>
      </c>
      <c r="R8624" s="6" t="n">
        <v>1</v>
      </c>
      <c r="S8624" s="7" t="n">
        <v>2458.98</v>
      </c>
      <c r="T8624" s="7" t="n">
        <f aca="false">$R8624*$S8624</f>
        <v>2458.98</v>
      </c>
      <c r="U8624" s="8" t="n">
        <v>0</v>
      </c>
      <c r="V8624" s="7" t="n">
        <f aca="false">$T8624*$U8624</f>
        <v>0</v>
      </c>
      <c r="W8624" s="7" t="n">
        <f aca="false">$T8624-$V8624</f>
        <v>2458.98</v>
      </c>
      <c r="X8624" s="7" t="n">
        <v>1669.62</v>
      </c>
      <c r="Y8624" s="7" t="n">
        <f aca="false">$R8624*$X8624</f>
        <v>1669.62</v>
      </c>
      <c r="Z8624" s="7" t="n">
        <f aca="false">$W8624-$Y8624</f>
        <v>789.36</v>
      </c>
      <c r="AA8624" s="8" t="n">
        <f aca="false">IFERROR($Z8624/$W8624,0)</f>
        <v>0.321011150965034</v>
      </c>
      <c r="AB8624" s="2" t="s">
        <v>67</v>
      </c>
      <c r="AC8624" s="2" t="s">
        <v>43</v>
      </c>
    </row>
    <row r="8625" customFormat="false" ht="15" hidden="false" customHeight="false" outlineLevel="0" collapsed="false">
      <c r="A8625" s="2" t="s">
        <v>10149</v>
      </c>
      <c r="B8625" s="3" t="n">
        <v>45954</v>
      </c>
      <c r="C8625" s="4" t="n">
        <f aca="false">YEAR($B8625)</f>
        <v>2025</v>
      </c>
      <c r="D8625" s="4" t="n">
        <f aca="false">MONTH($B8625)</f>
        <v>10</v>
      </c>
      <c r="E8625" s="2" t="s">
        <v>4433</v>
      </c>
      <c r="F8625" s="5" t="n">
        <f aca="false">ROUNDUP(MONTH($B8625)/3,0)</f>
        <v>4</v>
      </c>
      <c r="G8625" s="2" t="s">
        <v>4149</v>
      </c>
      <c r="H8625" s="2" t="s">
        <v>4150</v>
      </c>
      <c r="I8625" s="2" t="s">
        <v>33</v>
      </c>
      <c r="J8625" s="2" t="s">
        <v>59</v>
      </c>
      <c r="K8625" s="2" t="s">
        <v>140</v>
      </c>
      <c r="L8625" s="2" t="s">
        <v>141</v>
      </c>
      <c r="M8625" s="2" t="s">
        <v>62</v>
      </c>
      <c r="N8625" s="2" t="s">
        <v>51</v>
      </c>
      <c r="O8625" s="2" t="s">
        <v>39</v>
      </c>
      <c r="P8625" s="2" t="s">
        <v>40</v>
      </c>
      <c r="Q8625" s="2" t="s">
        <v>334</v>
      </c>
      <c r="R8625" s="6" t="n">
        <v>1</v>
      </c>
      <c r="S8625" s="7" t="n">
        <v>3252.42</v>
      </c>
      <c r="T8625" s="7" t="n">
        <f aca="false">$R8625*$S8625</f>
        <v>3252.42</v>
      </c>
      <c r="U8625" s="8" t="n">
        <v>0.08</v>
      </c>
      <c r="V8625" s="7" t="n">
        <f aca="false">$T8625*$U8625</f>
        <v>260.1936</v>
      </c>
      <c r="W8625" s="7" t="n">
        <f aca="false">$T8625-$V8625</f>
        <v>2992.2264</v>
      </c>
      <c r="X8625" s="7" t="n">
        <v>2367.15</v>
      </c>
      <c r="Y8625" s="7" t="n">
        <f aca="false">$R8625*$X8625</f>
        <v>2367.15</v>
      </c>
      <c r="Z8625" s="7" t="n">
        <f aca="false">$W8625-$Y8625</f>
        <v>625.0764</v>
      </c>
      <c r="AA8625" s="8" t="n">
        <f aca="false">IFERROR($Z8625/$W8625,0)</f>
        <v>0.208900101944158</v>
      </c>
      <c r="AB8625" s="2" t="s">
        <v>42</v>
      </c>
      <c r="AC8625" s="2" t="s">
        <v>43</v>
      </c>
    </row>
    <row r="8626" customFormat="false" ht="15" hidden="false" customHeight="false" outlineLevel="0" collapsed="false">
      <c r="A8626" s="2" t="s">
        <v>10150</v>
      </c>
      <c r="B8626" s="3" t="n">
        <v>45954</v>
      </c>
      <c r="C8626" s="4" t="n">
        <f aca="false">YEAR($B8626)</f>
        <v>2025</v>
      </c>
      <c r="D8626" s="4" t="n">
        <f aca="false">MONTH($B8626)</f>
        <v>10</v>
      </c>
      <c r="E8626" s="2" t="s">
        <v>4433</v>
      </c>
      <c r="F8626" s="5" t="n">
        <f aca="false">ROUNDUP(MONTH($B8626)/3,0)</f>
        <v>4</v>
      </c>
      <c r="G8626" s="2" t="s">
        <v>982</v>
      </c>
      <c r="H8626" s="2" t="s">
        <v>983</v>
      </c>
      <c r="I8626" s="2" t="s">
        <v>33</v>
      </c>
      <c r="J8626" s="2" t="s">
        <v>47</v>
      </c>
      <c r="K8626" s="2" t="s">
        <v>48</v>
      </c>
      <c r="L8626" s="2" t="s">
        <v>155</v>
      </c>
      <c r="M8626" s="2" t="s">
        <v>156</v>
      </c>
      <c r="N8626" s="2" t="s">
        <v>73</v>
      </c>
      <c r="O8626" s="2" t="s">
        <v>39</v>
      </c>
      <c r="P8626" s="2" t="s">
        <v>40</v>
      </c>
      <c r="Q8626" s="2" t="s">
        <v>334</v>
      </c>
      <c r="R8626" s="6" t="n">
        <v>1</v>
      </c>
      <c r="S8626" s="7" t="n">
        <v>3842.88</v>
      </c>
      <c r="T8626" s="7" t="n">
        <f aca="false">$R8626*$S8626</f>
        <v>3842.88</v>
      </c>
      <c r="U8626" s="8" t="n">
        <v>0.05</v>
      </c>
      <c r="V8626" s="7" t="n">
        <f aca="false">$T8626*$U8626</f>
        <v>192.144</v>
      </c>
      <c r="W8626" s="7" t="n">
        <f aca="false">$T8626-$V8626</f>
        <v>3650.736</v>
      </c>
      <c r="X8626" s="7" t="n">
        <v>2598.89</v>
      </c>
      <c r="Y8626" s="7" t="n">
        <f aca="false">$R8626*$X8626</f>
        <v>2598.89</v>
      </c>
      <c r="Z8626" s="7" t="n">
        <f aca="false">$W8626-$Y8626</f>
        <v>1051.846</v>
      </c>
      <c r="AA8626" s="8" t="n">
        <f aca="false">IFERROR($Z8626/$W8626,0)</f>
        <v>0.288118888903498</v>
      </c>
      <c r="AB8626" s="2" t="s">
        <v>85</v>
      </c>
      <c r="AC8626" s="2" t="s">
        <v>43</v>
      </c>
    </row>
    <row r="8627" customFormat="false" ht="15" hidden="false" customHeight="false" outlineLevel="0" collapsed="false">
      <c r="A8627" s="2" t="s">
        <v>10151</v>
      </c>
      <c r="B8627" s="3" t="n">
        <v>45954</v>
      </c>
      <c r="C8627" s="4" t="n">
        <f aca="false">YEAR($B8627)</f>
        <v>2025</v>
      </c>
      <c r="D8627" s="4" t="n">
        <f aca="false">MONTH($B8627)</f>
        <v>10</v>
      </c>
      <c r="E8627" s="2" t="s">
        <v>4433</v>
      </c>
      <c r="F8627" s="5" t="n">
        <f aca="false">ROUNDUP(MONTH($B8627)/3,0)</f>
        <v>4</v>
      </c>
      <c r="G8627" s="2" t="s">
        <v>87</v>
      </c>
      <c r="H8627" s="2" t="s">
        <v>88</v>
      </c>
      <c r="I8627" s="2" t="s">
        <v>33</v>
      </c>
      <c r="J8627" s="2" t="s">
        <v>89</v>
      </c>
      <c r="K8627" s="2" t="s">
        <v>90</v>
      </c>
      <c r="L8627" s="2" t="s">
        <v>91</v>
      </c>
      <c r="M8627" s="2" t="s">
        <v>92</v>
      </c>
      <c r="N8627" s="2" t="s">
        <v>38</v>
      </c>
      <c r="O8627" s="2" t="s">
        <v>39</v>
      </c>
      <c r="P8627" s="2" t="s">
        <v>40</v>
      </c>
      <c r="Q8627" s="2" t="s">
        <v>334</v>
      </c>
      <c r="R8627" s="6" t="n">
        <v>1</v>
      </c>
      <c r="S8627" s="7" t="n">
        <v>3561.26</v>
      </c>
      <c r="T8627" s="7" t="n">
        <f aca="false">$R8627*$S8627</f>
        <v>3561.26</v>
      </c>
      <c r="U8627" s="8" t="n">
        <v>0.1</v>
      </c>
      <c r="V8627" s="7" t="n">
        <f aca="false">$T8627*$U8627</f>
        <v>356.126</v>
      </c>
      <c r="W8627" s="7" t="n">
        <f aca="false">$T8627-$V8627</f>
        <v>3205.134</v>
      </c>
      <c r="X8627" s="7" t="n">
        <v>2622.73</v>
      </c>
      <c r="Y8627" s="7" t="n">
        <f aca="false">$R8627*$X8627</f>
        <v>2622.73</v>
      </c>
      <c r="Z8627" s="7" t="n">
        <f aca="false">$W8627-$Y8627</f>
        <v>582.404</v>
      </c>
      <c r="AA8627" s="8" t="n">
        <f aca="false">IFERROR($Z8627/$W8627,0)</f>
        <v>0.181709719468827</v>
      </c>
      <c r="AB8627" s="2" t="s">
        <v>85</v>
      </c>
      <c r="AC8627" s="2" t="s">
        <v>93</v>
      </c>
    </row>
    <row r="8628" customFormat="false" ht="15" hidden="false" customHeight="false" outlineLevel="0" collapsed="false">
      <c r="A8628" s="2" t="s">
        <v>10152</v>
      </c>
      <c r="B8628" s="3" t="n">
        <v>45954</v>
      </c>
      <c r="C8628" s="4" t="n">
        <f aca="false">YEAR($B8628)</f>
        <v>2025</v>
      </c>
      <c r="D8628" s="4" t="n">
        <f aca="false">MONTH($B8628)</f>
        <v>10</v>
      </c>
      <c r="E8628" s="2" t="s">
        <v>4433</v>
      </c>
      <c r="F8628" s="5" t="n">
        <f aca="false">ROUNDUP(MONTH($B8628)/3,0)</f>
        <v>4</v>
      </c>
      <c r="G8628" s="2" t="s">
        <v>931</v>
      </c>
      <c r="H8628" s="2" t="s">
        <v>932</v>
      </c>
      <c r="I8628" s="2" t="s">
        <v>104</v>
      </c>
      <c r="J8628" s="2" t="s">
        <v>47</v>
      </c>
      <c r="K8628" s="2" t="s">
        <v>48</v>
      </c>
      <c r="L8628" s="2" t="s">
        <v>49</v>
      </c>
      <c r="M8628" s="2" t="s">
        <v>118</v>
      </c>
      <c r="N8628" s="2" t="s">
        <v>38</v>
      </c>
      <c r="O8628" s="2" t="s">
        <v>52</v>
      </c>
      <c r="P8628" s="2" t="s">
        <v>126</v>
      </c>
      <c r="Q8628" s="2" t="s">
        <v>127</v>
      </c>
      <c r="R8628" s="6" t="n">
        <v>3</v>
      </c>
      <c r="S8628" s="7" t="n">
        <v>1132.34</v>
      </c>
      <c r="T8628" s="7" t="n">
        <f aca="false">$R8628*$S8628</f>
        <v>3397.02</v>
      </c>
      <c r="U8628" s="8" t="n">
        <v>0</v>
      </c>
      <c r="V8628" s="7" t="n">
        <f aca="false">$T8628*$U8628</f>
        <v>0</v>
      </c>
      <c r="W8628" s="7" t="n">
        <f aca="false">$T8628-$V8628</f>
        <v>3397.02</v>
      </c>
      <c r="X8628" s="7" t="n">
        <v>819.3</v>
      </c>
      <c r="Y8628" s="7" t="n">
        <f aca="false">$R8628*$X8628</f>
        <v>2457.9</v>
      </c>
      <c r="Z8628" s="7" t="n">
        <f aca="false">$W8628-$Y8628</f>
        <v>939.12</v>
      </c>
      <c r="AA8628" s="8" t="n">
        <f aca="false">IFERROR($Z8628/$W8628,0)</f>
        <v>0.276454068565978</v>
      </c>
      <c r="AB8628" s="2" t="s">
        <v>55</v>
      </c>
      <c r="AC8628" s="2" t="s">
        <v>43</v>
      </c>
    </row>
    <row r="8629" customFormat="false" ht="15" hidden="false" customHeight="false" outlineLevel="0" collapsed="false">
      <c r="A8629" s="2" t="s">
        <v>10153</v>
      </c>
      <c r="B8629" s="3" t="n">
        <v>45954</v>
      </c>
      <c r="C8629" s="4" t="n">
        <f aca="false">YEAR($B8629)</f>
        <v>2025</v>
      </c>
      <c r="D8629" s="4" t="n">
        <f aca="false">MONTH($B8629)</f>
        <v>10</v>
      </c>
      <c r="E8629" s="2" t="s">
        <v>4433</v>
      </c>
      <c r="F8629" s="5" t="n">
        <f aca="false">ROUNDUP(MONTH($B8629)/3,0)</f>
        <v>4</v>
      </c>
      <c r="G8629" s="2" t="s">
        <v>1729</v>
      </c>
      <c r="H8629" s="2" t="s">
        <v>1730</v>
      </c>
      <c r="I8629" s="2" t="s">
        <v>33</v>
      </c>
      <c r="J8629" s="2" t="s">
        <v>34</v>
      </c>
      <c r="K8629" s="2" t="s">
        <v>242</v>
      </c>
      <c r="L8629" s="2" t="s">
        <v>243</v>
      </c>
      <c r="M8629" s="2" t="s">
        <v>37</v>
      </c>
      <c r="N8629" s="2" t="s">
        <v>51</v>
      </c>
      <c r="O8629" s="2" t="s">
        <v>64</v>
      </c>
      <c r="P8629" s="2" t="s">
        <v>74</v>
      </c>
      <c r="Q8629" s="2" t="s">
        <v>259</v>
      </c>
      <c r="R8629" s="6" t="n">
        <v>2</v>
      </c>
      <c r="S8629" s="7" t="n">
        <v>2441.93</v>
      </c>
      <c r="T8629" s="7" t="n">
        <f aca="false">$R8629*$S8629</f>
        <v>4883.86</v>
      </c>
      <c r="U8629" s="8" t="n">
        <v>0.03</v>
      </c>
      <c r="V8629" s="7" t="n">
        <f aca="false">$T8629*$U8629</f>
        <v>146.5158</v>
      </c>
      <c r="W8629" s="7" t="n">
        <f aca="false">$T8629-$V8629</f>
        <v>4737.3442</v>
      </c>
      <c r="X8629" s="7" t="n">
        <v>1779.72</v>
      </c>
      <c r="Y8629" s="7" t="n">
        <f aca="false">$R8629*$X8629</f>
        <v>3559.44</v>
      </c>
      <c r="Z8629" s="7" t="n">
        <f aca="false">$W8629-$Y8629</f>
        <v>1177.9042</v>
      </c>
      <c r="AA8629" s="8" t="n">
        <f aca="false">IFERROR($Z8629/$W8629,0)</f>
        <v>0.248642308912238</v>
      </c>
      <c r="AB8629" s="2" t="s">
        <v>85</v>
      </c>
      <c r="AC8629" s="2" t="s">
        <v>43</v>
      </c>
    </row>
    <row r="8630" customFormat="false" ht="15" hidden="false" customHeight="false" outlineLevel="0" collapsed="false">
      <c r="A8630" s="2" t="s">
        <v>10154</v>
      </c>
      <c r="B8630" s="3" t="n">
        <v>45954</v>
      </c>
      <c r="C8630" s="4" t="n">
        <f aca="false">YEAR($B8630)</f>
        <v>2025</v>
      </c>
      <c r="D8630" s="4" t="n">
        <f aca="false">MONTH($B8630)</f>
        <v>10</v>
      </c>
      <c r="E8630" s="2" t="s">
        <v>4433</v>
      </c>
      <c r="F8630" s="5" t="n">
        <f aca="false">ROUNDUP(MONTH($B8630)/3,0)</f>
        <v>4</v>
      </c>
      <c r="G8630" s="2" t="s">
        <v>1618</v>
      </c>
      <c r="H8630" s="2" t="s">
        <v>1619</v>
      </c>
      <c r="I8630" s="2" t="s">
        <v>33</v>
      </c>
      <c r="J8630" s="2" t="s">
        <v>89</v>
      </c>
      <c r="K8630" s="2" t="s">
        <v>124</v>
      </c>
      <c r="L8630" s="2" t="s">
        <v>125</v>
      </c>
      <c r="M8630" s="2" t="s">
        <v>99</v>
      </c>
      <c r="N8630" s="2" t="s">
        <v>73</v>
      </c>
      <c r="O8630" s="2" t="s">
        <v>64</v>
      </c>
      <c r="P8630" s="2" t="s">
        <v>342</v>
      </c>
      <c r="Q8630" s="2" t="s">
        <v>389</v>
      </c>
      <c r="R8630" s="6" t="n">
        <v>3</v>
      </c>
      <c r="S8630" s="7" t="n">
        <v>3276.77</v>
      </c>
      <c r="T8630" s="7" t="n">
        <f aca="false">$R8630*$S8630</f>
        <v>9830.31</v>
      </c>
      <c r="U8630" s="8" t="n">
        <v>0.1</v>
      </c>
      <c r="V8630" s="7" t="n">
        <f aca="false">$T8630*$U8630</f>
        <v>983.031</v>
      </c>
      <c r="W8630" s="7" t="n">
        <f aca="false">$T8630-$V8630</f>
        <v>8847.279</v>
      </c>
      <c r="X8630" s="7" t="n">
        <v>2595.42</v>
      </c>
      <c r="Y8630" s="7" t="n">
        <f aca="false">$R8630*$X8630</f>
        <v>7786.26</v>
      </c>
      <c r="Z8630" s="7" t="n">
        <f aca="false">$W8630-$Y8630</f>
        <v>1061.019</v>
      </c>
      <c r="AA8630" s="8" t="n">
        <f aca="false">IFERROR($Z8630/$W8630,0)</f>
        <v>0.119926024713361</v>
      </c>
      <c r="AB8630" s="2" t="s">
        <v>85</v>
      </c>
      <c r="AC8630" s="2" t="s">
        <v>43</v>
      </c>
    </row>
    <row r="8631" customFormat="false" ht="15" hidden="false" customHeight="false" outlineLevel="0" collapsed="false">
      <c r="A8631" s="2" t="s">
        <v>10155</v>
      </c>
      <c r="B8631" s="3" t="n">
        <v>45954</v>
      </c>
      <c r="C8631" s="4" t="n">
        <f aca="false">YEAR($B8631)</f>
        <v>2025</v>
      </c>
      <c r="D8631" s="4" t="n">
        <f aca="false">MONTH($B8631)</f>
        <v>10</v>
      </c>
      <c r="E8631" s="2" t="s">
        <v>4433</v>
      </c>
      <c r="F8631" s="5" t="n">
        <f aca="false">ROUNDUP(MONTH($B8631)/3,0)</f>
        <v>4</v>
      </c>
      <c r="G8631" s="2" t="s">
        <v>1999</v>
      </c>
      <c r="H8631" s="2" t="s">
        <v>2000</v>
      </c>
      <c r="I8631" s="2" t="s">
        <v>33</v>
      </c>
      <c r="J8631" s="2" t="s">
        <v>47</v>
      </c>
      <c r="K8631" s="2" t="s">
        <v>221</v>
      </c>
      <c r="L8631" s="2" t="s">
        <v>222</v>
      </c>
      <c r="M8631" s="2" t="s">
        <v>168</v>
      </c>
      <c r="N8631" s="2" t="s">
        <v>51</v>
      </c>
      <c r="O8631" s="2" t="s">
        <v>64</v>
      </c>
      <c r="P8631" s="2" t="s">
        <v>65</v>
      </c>
      <c r="Q8631" s="2" t="s">
        <v>519</v>
      </c>
      <c r="R8631" s="6" t="n">
        <v>2</v>
      </c>
      <c r="S8631" s="7" t="n">
        <v>2766.83</v>
      </c>
      <c r="T8631" s="7" t="n">
        <f aca="false">$R8631*$S8631</f>
        <v>5533.66</v>
      </c>
      <c r="U8631" s="8" t="n">
        <v>0</v>
      </c>
      <c r="V8631" s="7" t="n">
        <f aca="false">$T8631*$U8631</f>
        <v>0</v>
      </c>
      <c r="W8631" s="7" t="n">
        <f aca="false">$T8631-$V8631</f>
        <v>5533.66</v>
      </c>
      <c r="X8631" s="7" t="n">
        <v>2426.2</v>
      </c>
      <c r="Y8631" s="7" t="n">
        <f aca="false">$R8631*$X8631</f>
        <v>4852.4</v>
      </c>
      <c r="Z8631" s="7" t="n">
        <f aca="false">$W8631-$Y8631</f>
        <v>681.26</v>
      </c>
      <c r="AA8631" s="8" t="n">
        <f aca="false">IFERROR($Z8631/$W8631,0)</f>
        <v>0.123112009050068</v>
      </c>
      <c r="AB8631" s="2" t="s">
        <v>55</v>
      </c>
      <c r="AC8631" s="2" t="s">
        <v>43</v>
      </c>
    </row>
    <row r="8632" customFormat="false" ht="15" hidden="false" customHeight="false" outlineLevel="0" collapsed="false">
      <c r="A8632" s="2" t="s">
        <v>10156</v>
      </c>
      <c r="B8632" s="3" t="n">
        <v>45954</v>
      </c>
      <c r="C8632" s="4" t="n">
        <f aca="false">YEAR($B8632)</f>
        <v>2025</v>
      </c>
      <c r="D8632" s="4" t="n">
        <f aca="false">MONTH($B8632)</f>
        <v>10</v>
      </c>
      <c r="E8632" s="2" t="s">
        <v>4433</v>
      </c>
      <c r="F8632" s="5" t="n">
        <f aca="false">ROUNDUP(MONTH($B8632)/3,0)</f>
        <v>4</v>
      </c>
      <c r="G8632" s="2" t="s">
        <v>219</v>
      </c>
      <c r="H8632" s="2" t="s">
        <v>220</v>
      </c>
      <c r="I8632" s="2" t="s">
        <v>177</v>
      </c>
      <c r="J8632" s="2" t="s">
        <v>47</v>
      </c>
      <c r="K8632" s="2" t="s">
        <v>221</v>
      </c>
      <c r="L8632" s="2" t="s">
        <v>222</v>
      </c>
      <c r="M8632" s="2" t="s">
        <v>168</v>
      </c>
      <c r="N8632" s="2" t="s">
        <v>63</v>
      </c>
      <c r="O8632" s="2" t="s">
        <v>52</v>
      </c>
      <c r="P8632" s="2" t="s">
        <v>83</v>
      </c>
      <c r="Q8632" s="2" t="s">
        <v>112</v>
      </c>
      <c r="R8632" s="6" t="n">
        <v>3</v>
      </c>
      <c r="S8632" s="7" t="n">
        <v>2481.96</v>
      </c>
      <c r="T8632" s="7" t="n">
        <f aca="false">$R8632*$S8632</f>
        <v>7445.88</v>
      </c>
      <c r="U8632" s="8" t="n">
        <v>0.12</v>
      </c>
      <c r="V8632" s="7" t="n">
        <f aca="false">$T8632*$U8632</f>
        <v>893.5056</v>
      </c>
      <c r="W8632" s="7" t="n">
        <f aca="false">$T8632-$V8632</f>
        <v>6552.3744</v>
      </c>
      <c r="X8632" s="7" t="n">
        <v>1974.86</v>
      </c>
      <c r="Y8632" s="7" t="n">
        <f aca="false">$R8632*$X8632</f>
        <v>5924.58</v>
      </c>
      <c r="Z8632" s="7" t="n">
        <f aca="false">$W8632-$Y8632</f>
        <v>627.794400000001</v>
      </c>
      <c r="AA8632" s="8" t="n">
        <f aca="false">IFERROR($Z8632/$W8632,0)</f>
        <v>0.0958117411605785</v>
      </c>
      <c r="AB8632" s="2" t="s">
        <v>85</v>
      </c>
      <c r="AC8632" s="2" t="s">
        <v>43</v>
      </c>
    </row>
    <row r="8633" customFormat="false" ht="15" hidden="false" customHeight="false" outlineLevel="0" collapsed="false">
      <c r="A8633" s="2" t="s">
        <v>10157</v>
      </c>
      <c r="B8633" s="3" t="n">
        <v>45954</v>
      </c>
      <c r="C8633" s="4" t="n">
        <f aca="false">YEAR($B8633)</f>
        <v>2025</v>
      </c>
      <c r="D8633" s="4" t="n">
        <f aca="false">MONTH($B8633)</f>
        <v>10</v>
      </c>
      <c r="E8633" s="2" t="s">
        <v>4433</v>
      </c>
      <c r="F8633" s="5" t="n">
        <f aca="false">ROUNDUP(MONTH($B8633)/3,0)</f>
        <v>4</v>
      </c>
      <c r="G8633" s="2" t="s">
        <v>2433</v>
      </c>
      <c r="H8633" s="2" t="s">
        <v>1637</v>
      </c>
      <c r="I8633" s="2" t="s">
        <v>33</v>
      </c>
      <c r="J8633" s="2" t="s">
        <v>47</v>
      </c>
      <c r="K8633" s="2" t="s">
        <v>221</v>
      </c>
      <c r="L8633" s="2" t="s">
        <v>222</v>
      </c>
      <c r="M8633" s="2" t="s">
        <v>105</v>
      </c>
      <c r="N8633" s="2" t="s">
        <v>63</v>
      </c>
      <c r="O8633" s="2" t="s">
        <v>64</v>
      </c>
      <c r="P8633" s="2" t="s">
        <v>74</v>
      </c>
      <c r="Q8633" s="2" t="s">
        <v>75</v>
      </c>
      <c r="R8633" s="6" t="n">
        <v>3</v>
      </c>
      <c r="S8633" s="7" t="n">
        <v>5771.59</v>
      </c>
      <c r="T8633" s="7" t="n">
        <f aca="false">$R8633*$S8633</f>
        <v>17314.77</v>
      </c>
      <c r="U8633" s="8" t="n">
        <v>0</v>
      </c>
      <c r="V8633" s="7" t="n">
        <f aca="false">$T8633*$U8633</f>
        <v>0</v>
      </c>
      <c r="W8633" s="7" t="n">
        <f aca="false">$T8633-$V8633</f>
        <v>17314.77</v>
      </c>
      <c r="X8633" s="7" t="n">
        <v>3620.93</v>
      </c>
      <c r="Y8633" s="7" t="n">
        <f aca="false">$R8633*$X8633</f>
        <v>10862.79</v>
      </c>
      <c r="Z8633" s="7" t="n">
        <f aca="false">$W8633-$Y8633</f>
        <v>6451.98</v>
      </c>
      <c r="AA8633" s="8" t="n">
        <f aca="false">IFERROR($Z8633/$W8633,0)</f>
        <v>0.372628686375851</v>
      </c>
      <c r="AB8633" s="2" t="s">
        <v>67</v>
      </c>
      <c r="AC8633" s="2" t="s">
        <v>43</v>
      </c>
    </row>
    <row r="8634" customFormat="false" ht="15" hidden="false" customHeight="false" outlineLevel="0" collapsed="false">
      <c r="A8634" s="2" t="s">
        <v>10158</v>
      </c>
      <c r="B8634" s="3" t="n">
        <v>45954</v>
      </c>
      <c r="C8634" s="4" t="n">
        <f aca="false">YEAR($B8634)</f>
        <v>2025</v>
      </c>
      <c r="D8634" s="4" t="n">
        <f aca="false">MONTH($B8634)</f>
        <v>10</v>
      </c>
      <c r="E8634" s="2" t="s">
        <v>4433</v>
      </c>
      <c r="F8634" s="5" t="n">
        <f aca="false">ROUNDUP(MONTH($B8634)/3,0)</f>
        <v>4</v>
      </c>
      <c r="G8634" s="2" t="s">
        <v>2800</v>
      </c>
      <c r="H8634" s="2" t="s">
        <v>2640</v>
      </c>
      <c r="I8634" s="2" t="s">
        <v>177</v>
      </c>
      <c r="J8634" s="2" t="s">
        <v>89</v>
      </c>
      <c r="K8634" s="2" t="s">
        <v>90</v>
      </c>
      <c r="L8634" s="2" t="s">
        <v>161</v>
      </c>
      <c r="M8634" s="2" t="s">
        <v>92</v>
      </c>
      <c r="N8634" s="2" t="s">
        <v>73</v>
      </c>
      <c r="O8634" s="2" t="s">
        <v>52</v>
      </c>
      <c r="P8634" s="2" t="s">
        <v>53</v>
      </c>
      <c r="Q8634" s="2" t="s">
        <v>169</v>
      </c>
      <c r="R8634" s="6" t="n">
        <v>2</v>
      </c>
      <c r="S8634" s="7" t="n">
        <v>2516</v>
      </c>
      <c r="T8634" s="7" t="n">
        <f aca="false">$R8634*$S8634</f>
        <v>5032</v>
      </c>
      <c r="U8634" s="8" t="n">
        <v>0.12</v>
      </c>
      <c r="V8634" s="7" t="n">
        <f aca="false">$T8634*$U8634</f>
        <v>603.84</v>
      </c>
      <c r="W8634" s="7" t="n">
        <f aca="false">$T8634-$V8634</f>
        <v>4428.16</v>
      </c>
      <c r="X8634" s="7" t="n">
        <v>2077.37</v>
      </c>
      <c r="Y8634" s="7" t="n">
        <f aca="false">$R8634*$X8634</f>
        <v>4154.74</v>
      </c>
      <c r="Z8634" s="7" t="n">
        <f aca="false">$W8634-$Y8634</f>
        <v>273.42</v>
      </c>
      <c r="AA8634" s="8" t="n">
        <f aca="false">IFERROR($Z8634/$W8634,0)</f>
        <v>0.0617457363780893</v>
      </c>
      <c r="AB8634" s="2" t="s">
        <v>42</v>
      </c>
      <c r="AC8634" s="2" t="s">
        <v>43</v>
      </c>
    </row>
    <row r="8635" customFormat="false" ht="15" hidden="false" customHeight="false" outlineLevel="0" collapsed="false">
      <c r="A8635" s="2" t="s">
        <v>10159</v>
      </c>
      <c r="B8635" s="3" t="n">
        <v>45954</v>
      </c>
      <c r="C8635" s="4" t="n">
        <f aca="false">YEAR($B8635)</f>
        <v>2025</v>
      </c>
      <c r="D8635" s="4" t="n">
        <f aca="false">MONTH($B8635)</f>
        <v>10</v>
      </c>
      <c r="E8635" s="2" t="s">
        <v>4433</v>
      </c>
      <c r="F8635" s="5" t="n">
        <f aca="false">ROUNDUP(MONTH($B8635)/3,0)</f>
        <v>4</v>
      </c>
      <c r="G8635" s="2" t="s">
        <v>255</v>
      </c>
      <c r="H8635" s="2" t="s">
        <v>256</v>
      </c>
      <c r="I8635" s="2" t="s">
        <v>33</v>
      </c>
      <c r="J8635" s="2" t="s">
        <v>147</v>
      </c>
      <c r="K8635" s="2" t="s">
        <v>148</v>
      </c>
      <c r="L8635" s="2" t="s">
        <v>149</v>
      </c>
      <c r="M8635" s="2" t="s">
        <v>217</v>
      </c>
      <c r="N8635" s="2" t="s">
        <v>38</v>
      </c>
      <c r="O8635" s="2" t="s">
        <v>171</v>
      </c>
      <c r="P8635" s="2" t="s">
        <v>204</v>
      </c>
      <c r="Q8635" s="2" t="s">
        <v>205</v>
      </c>
      <c r="R8635" s="6" t="n">
        <v>3</v>
      </c>
      <c r="S8635" s="7" t="n">
        <v>1198.78</v>
      </c>
      <c r="T8635" s="7" t="n">
        <f aca="false">$R8635*$S8635</f>
        <v>3596.34</v>
      </c>
      <c r="U8635" s="8" t="n">
        <v>0.15</v>
      </c>
      <c r="V8635" s="7" t="n">
        <f aca="false">$T8635*$U8635</f>
        <v>539.451</v>
      </c>
      <c r="W8635" s="7" t="n">
        <f aca="false">$T8635-$V8635</f>
        <v>3056.889</v>
      </c>
      <c r="X8635" s="7" t="n">
        <v>747.92</v>
      </c>
      <c r="Y8635" s="7" t="n">
        <f aca="false">$R8635*$X8635</f>
        <v>2243.76</v>
      </c>
      <c r="Z8635" s="7" t="n">
        <f aca="false">$W8635-$Y8635</f>
        <v>813.129</v>
      </c>
      <c r="AA8635" s="8" t="n">
        <f aca="false">IFERROR($Z8635/$W8635,0)</f>
        <v>0.265998863550492</v>
      </c>
      <c r="AB8635" s="2" t="s">
        <v>85</v>
      </c>
      <c r="AC8635" s="2" t="s">
        <v>43</v>
      </c>
    </row>
    <row r="8636" customFormat="false" ht="15" hidden="false" customHeight="false" outlineLevel="0" collapsed="false">
      <c r="A8636" s="2" t="s">
        <v>10160</v>
      </c>
      <c r="B8636" s="3" t="n">
        <v>45954</v>
      </c>
      <c r="C8636" s="4" t="n">
        <f aca="false">YEAR($B8636)</f>
        <v>2025</v>
      </c>
      <c r="D8636" s="4" t="n">
        <f aca="false">MONTH($B8636)</f>
        <v>10</v>
      </c>
      <c r="E8636" s="2" t="s">
        <v>4433</v>
      </c>
      <c r="F8636" s="5" t="n">
        <f aca="false">ROUNDUP(MONTH($B8636)/3,0)</f>
        <v>4</v>
      </c>
      <c r="G8636" s="2" t="s">
        <v>183</v>
      </c>
      <c r="H8636" s="2" t="s">
        <v>184</v>
      </c>
      <c r="I8636" s="2" t="s">
        <v>33</v>
      </c>
      <c r="J8636" s="2" t="s">
        <v>47</v>
      </c>
      <c r="K8636" s="2" t="s">
        <v>185</v>
      </c>
      <c r="L8636" s="2" t="s">
        <v>186</v>
      </c>
      <c r="M8636" s="2" t="s">
        <v>156</v>
      </c>
      <c r="N8636" s="2" t="s">
        <v>51</v>
      </c>
      <c r="O8636" s="2" t="s">
        <v>64</v>
      </c>
      <c r="P8636" s="2" t="s">
        <v>342</v>
      </c>
      <c r="Q8636" s="2" t="s">
        <v>343</v>
      </c>
      <c r="R8636" s="6" t="n">
        <v>1</v>
      </c>
      <c r="S8636" s="7" t="n">
        <v>2002.8</v>
      </c>
      <c r="T8636" s="7" t="n">
        <f aca="false">$R8636*$S8636</f>
        <v>2002.8</v>
      </c>
      <c r="U8636" s="8" t="n">
        <v>0</v>
      </c>
      <c r="V8636" s="7" t="n">
        <f aca="false">$T8636*$U8636</f>
        <v>0</v>
      </c>
      <c r="W8636" s="7" t="n">
        <f aca="false">$T8636-$V8636</f>
        <v>2002.8</v>
      </c>
      <c r="X8636" s="7" t="n">
        <v>1617.27</v>
      </c>
      <c r="Y8636" s="7" t="n">
        <f aca="false">$R8636*$X8636</f>
        <v>1617.27</v>
      </c>
      <c r="Z8636" s="7" t="n">
        <f aca="false">$W8636-$Y8636</f>
        <v>385.53</v>
      </c>
      <c r="AA8636" s="8" t="n">
        <f aca="false">IFERROR($Z8636/$W8636,0)</f>
        <v>0.192495506291192</v>
      </c>
      <c r="AB8636" s="2" t="s">
        <v>85</v>
      </c>
      <c r="AC8636" s="2" t="s">
        <v>43</v>
      </c>
    </row>
    <row r="8637" customFormat="false" ht="15" hidden="false" customHeight="false" outlineLevel="0" collapsed="false">
      <c r="A8637" s="2" t="s">
        <v>10161</v>
      </c>
      <c r="B8637" s="3" t="n">
        <v>45954</v>
      </c>
      <c r="C8637" s="4" t="n">
        <f aca="false">YEAR($B8637)</f>
        <v>2025</v>
      </c>
      <c r="D8637" s="4" t="n">
        <f aca="false">MONTH($B8637)</f>
        <v>10</v>
      </c>
      <c r="E8637" s="2" t="s">
        <v>4433</v>
      </c>
      <c r="F8637" s="5" t="n">
        <f aca="false">ROUNDUP(MONTH($B8637)/3,0)</f>
        <v>4</v>
      </c>
      <c r="G8637" s="2" t="s">
        <v>183</v>
      </c>
      <c r="H8637" s="2" t="s">
        <v>184</v>
      </c>
      <c r="I8637" s="2" t="s">
        <v>33</v>
      </c>
      <c r="J8637" s="2" t="s">
        <v>47</v>
      </c>
      <c r="K8637" s="2" t="s">
        <v>185</v>
      </c>
      <c r="L8637" s="2" t="s">
        <v>186</v>
      </c>
      <c r="M8637" s="2" t="s">
        <v>118</v>
      </c>
      <c r="N8637" s="2" t="s">
        <v>51</v>
      </c>
      <c r="O8637" s="2" t="s">
        <v>52</v>
      </c>
      <c r="P8637" s="2" t="s">
        <v>53</v>
      </c>
      <c r="Q8637" s="2" t="s">
        <v>54</v>
      </c>
      <c r="R8637" s="6" t="n">
        <v>1</v>
      </c>
      <c r="S8637" s="7" t="n">
        <v>3009.11</v>
      </c>
      <c r="T8637" s="7" t="n">
        <f aca="false">$R8637*$S8637</f>
        <v>3009.11</v>
      </c>
      <c r="U8637" s="8" t="n">
        <v>0</v>
      </c>
      <c r="V8637" s="7" t="n">
        <f aca="false">$T8637*$U8637</f>
        <v>0</v>
      </c>
      <c r="W8637" s="7" t="n">
        <f aca="false">$T8637-$V8637</f>
        <v>3009.11</v>
      </c>
      <c r="X8637" s="7" t="n">
        <v>2320</v>
      </c>
      <c r="Y8637" s="7" t="n">
        <f aca="false">$R8637*$X8637</f>
        <v>2320</v>
      </c>
      <c r="Z8637" s="7" t="n">
        <f aca="false">$W8637-$Y8637</f>
        <v>689.11</v>
      </c>
      <c r="AA8637" s="8" t="n">
        <f aca="false">IFERROR($Z8637/$W8637,0)</f>
        <v>0.229007912638621</v>
      </c>
      <c r="AB8637" s="2" t="s">
        <v>85</v>
      </c>
      <c r="AC8637" s="2" t="s">
        <v>43</v>
      </c>
    </row>
    <row r="8638" customFormat="false" ht="15" hidden="false" customHeight="false" outlineLevel="0" collapsed="false">
      <c r="A8638" s="2" t="s">
        <v>10162</v>
      </c>
      <c r="B8638" s="3" t="n">
        <v>45954</v>
      </c>
      <c r="C8638" s="4" t="n">
        <f aca="false">YEAR($B8638)</f>
        <v>2025</v>
      </c>
      <c r="D8638" s="4" t="n">
        <f aca="false">MONTH($B8638)</f>
        <v>10</v>
      </c>
      <c r="E8638" s="2" t="s">
        <v>4433</v>
      </c>
      <c r="F8638" s="5" t="n">
        <f aca="false">ROUNDUP(MONTH($B8638)/3,0)</f>
        <v>4</v>
      </c>
      <c r="G8638" s="2" t="s">
        <v>138</v>
      </c>
      <c r="H8638" s="2" t="s">
        <v>139</v>
      </c>
      <c r="I8638" s="2" t="s">
        <v>33</v>
      </c>
      <c r="J8638" s="2" t="s">
        <v>59</v>
      </c>
      <c r="K8638" s="2" t="s">
        <v>140</v>
      </c>
      <c r="L8638" s="2" t="s">
        <v>141</v>
      </c>
      <c r="M8638" s="2" t="s">
        <v>131</v>
      </c>
      <c r="N8638" s="2" t="s">
        <v>63</v>
      </c>
      <c r="O8638" s="2" t="s">
        <v>52</v>
      </c>
      <c r="P8638" s="2" t="s">
        <v>83</v>
      </c>
      <c r="Q8638" s="2" t="s">
        <v>84</v>
      </c>
      <c r="R8638" s="6" t="n">
        <v>2</v>
      </c>
      <c r="S8638" s="7" t="n">
        <v>4260.97</v>
      </c>
      <c r="T8638" s="7" t="n">
        <f aca="false">$R8638*$S8638</f>
        <v>8521.94</v>
      </c>
      <c r="U8638" s="8" t="n">
        <v>0.1</v>
      </c>
      <c r="V8638" s="7" t="n">
        <f aca="false">$T8638*$U8638</f>
        <v>852.194</v>
      </c>
      <c r="W8638" s="7" t="n">
        <f aca="false">$T8638-$V8638</f>
        <v>7669.746</v>
      </c>
      <c r="X8638" s="7" t="n">
        <v>3345.81</v>
      </c>
      <c r="Y8638" s="7" t="n">
        <f aca="false">$R8638*$X8638</f>
        <v>6691.62</v>
      </c>
      <c r="Z8638" s="7" t="n">
        <f aca="false">$W8638-$Y8638</f>
        <v>978.126</v>
      </c>
      <c r="AA8638" s="8" t="n">
        <f aca="false">IFERROR($Z8638/$W8638,0)</f>
        <v>0.127530429299745</v>
      </c>
      <c r="AB8638" s="2" t="s">
        <v>85</v>
      </c>
      <c r="AC8638" s="2" t="s">
        <v>43</v>
      </c>
    </row>
    <row r="8639" customFormat="false" ht="15" hidden="false" customHeight="false" outlineLevel="0" collapsed="false">
      <c r="A8639" s="2" t="s">
        <v>10163</v>
      </c>
      <c r="B8639" s="3" t="n">
        <v>45954</v>
      </c>
      <c r="C8639" s="4" t="n">
        <f aca="false">YEAR($B8639)</f>
        <v>2025</v>
      </c>
      <c r="D8639" s="4" t="n">
        <f aca="false">MONTH($B8639)</f>
        <v>10</v>
      </c>
      <c r="E8639" s="2" t="s">
        <v>4433</v>
      </c>
      <c r="F8639" s="5" t="n">
        <f aca="false">ROUNDUP(MONTH($B8639)/3,0)</f>
        <v>4</v>
      </c>
      <c r="G8639" s="2" t="s">
        <v>1180</v>
      </c>
      <c r="H8639" s="2" t="s">
        <v>1181</v>
      </c>
      <c r="I8639" s="2" t="s">
        <v>33</v>
      </c>
      <c r="J8639" s="2" t="s">
        <v>47</v>
      </c>
      <c r="K8639" s="2" t="s">
        <v>221</v>
      </c>
      <c r="L8639" s="2" t="s">
        <v>222</v>
      </c>
      <c r="M8639" s="2" t="s">
        <v>105</v>
      </c>
      <c r="N8639" s="2" t="s">
        <v>51</v>
      </c>
      <c r="O8639" s="2" t="s">
        <v>64</v>
      </c>
      <c r="P8639" s="2" t="s">
        <v>65</v>
      </c>
      <c r="Q8639" s="2" t="s">
        <v>519</v>
      </c>
      <c r="R8639" s="6" t="n">
        <v>1</v>
      </c>
      <c r="S8639" s="7" t="n">
        <v>2911.67</v>
      </c>
      <c r="T8639" s="7" t="n">
        <f aca="false">$R8639*$S8639</f>
        <v>2911.67</v>
      </c>
      <c r="U8639" s="8" t="n">
        <v>0.05</v>
      </c>
      <c r="V8639" s="7" t="n">
        <f aca="false">$T8639*$U8639</f>
        <v>145.5835</v>
      </c>
      <c r="W8639" s="7" t="n">
        <f aca="false">$T8639-$V8639</f>
        <v>2766.0865</v>
      </c>
      <c r="X8639" s="7" t="n">
        <v>2378.8</v>
      </c>
      <c r="Y8639" s="7" t="n">
        <f aca="false">$R8639*$X8639</f>
        <v>2378.8</v>
      </c>
      <c r="Z8639" s="7" t="n">
        <f aca="false">$W8639-$Y8639</f>
        <v>387.2865</v>
      </c>
      <c r="AA8639" s="8" t="n">
        <f aca="false">IFERROR($Z8639/$W8639,0)</f>
        <v>0.14001243272761</v>
      </c>
      <c r="AB8639" s="2" t="s">
        <v>85</v>
      </c>
      <c r="AC8639" s="2" t="s">
        <v>43</v>
      </c>
    </row>
    <row r="8640" customFormat="false" ht="15" hidden="false" customHeight="false" outlineLevel="0" collapsed="false">
      <c r="A8640" s="2" t="s">
        <v>10164</v>
      </c>
      <c r="B8640" s="3" t="n">
        <v>45954</v>
      </c>
      <c r="C8640" s="4" t="n">
        <f aca="false">YEAR($B8640)</f>
        <v>2025</v>
      </c>
      <c r="D8640" s="4" t="n">
        <f aca="false">MONTH($B8640)</f>
        <v>10</v>
      </c>
      <c r="E8640" s="2" t="s">
        <v>4433</v>
      </c>
      <c r="F8640" s="5" t="n">
        <f aca="false">ROUNDUP(MONTH($B8640)/3,0)</f>
        <v>4</v>
      </c>
      <c r="G8640" s="2" t="s">
        <v>45</v>
      </c>
      <c r="H8640" s="2" t="s">
        <v>46</v>
      </c>
      <c r="I8640" s="2" t="s">
        <v>33</v>
      </c>
      <c r="J8640" s="2" t="s">
        <v>47</v>
      </c>
      <c r="K8640" s="2" t="s">
        <v>48</v>
      </c>
      <c r="L8640" s="2" t="s">
        <v>49</v>
      </c>
      <c r="M8640" s="2" t="s">
        <v>156</v>
      </c>
      <c r="N8640" s="2" t="s">
        <v>63</v>
      </c>
      <c r="O8640" s="2" t="s">
        <v>114</v>
      </c>
      <c r="P8640" s="2" t="s">
        <v>234</v>
      </c>
      <c r="Q8640" s="2" t="s">
        <v>238</v>
      </c>
      <c r="R8640" s="6" t="n">
        <v>2</v>
      </c>
      <c r="S8640" s="7" t="n">
        <v>368.82</v>
      </c>
      <c r="T8640" s="7" t="n">
        <f aca="false">$R8640*$S8640</f>
        <v>737.64</v>
      </c>
      <c r="U8640" s="8" t="n">
        <v>0</v>
      </c>
      <c r="V8640" s="7" t="n">
        <f aca="false">$T8640*$U8640</f>
        <v>0</v>
      </c>
      <c r="W8640" s="7" t="n">
        <f aca="false">$T8640-$V8640</f>
        <v>737.64</v>
      </c>
      <c r="X8640" s="7" t="n">
        <v>202.25</v>
      </c>
      <c r="Y8640" s="7" t="n">
        <f aca="false">$R8640*$X8640</f>
        <v>404.5</v>
      </c>
      <c r="Z8640" s="7" t="n">
        <f aca="false">$W8640-$Y8640</f>
        <v>333.14</v>
      </c>
      <c r="AA8640" s="8" t="n">
        <f aca="false">IFERROR($Z8640/$W8640,0)</f>
        <v>0.451629521175641</v>
      </c>
      <c r="AB8640" s="2" t="s">
        <v>55</v>
      </c>
      <c r="AC8640" s="2" t="s">
        <v>43</v>
      </c>
    </row>
    <row r="8641" customFormat="false" ht="15" hidden="false" customHeight="false" outlineLevel="0" collapsed="false">
      <c r="A8641" s="2" t="s">
        <v>10165</v>
      </c>
      <c r="B8641" s="3" t="n">
        <v>45954</v>
      </c>
      <c r="C8641" s="4" t="n">
        <f aca="false">YEAR($B8641)</f>
        <v>2025</v>
      </c>
      <c r="D8641" s="4" t="n">
        <f aca="false">MONTH($B8641)</f>
        <v>10</v>
      </c>
      <c r="E8641" s="2" t="s">
        <v>4433</v>
      </c>
      <c r="F8641" s="5" t="n">
        <f aca="false">ROUNDUP(MONTH($B8641)/3,0)</f>
        <v>4</v>
      </c>
      <c r="G8641" s="2" t="s">
        <v>213</v>
      </c>
      <c r="H8641" s="2" t="s">
        <v>214</v>
      </c>
      <c r="I8641" s="2" t="s">
        <v>33</v>
      </c>
      <c r="J8641" s="2" t="s">
        <v>147</v>
      </c>
      <c r="K8641" s="2" t="s">
        <v>215</v>
      </c>
      <c r="L8641" s="2" t="s">
        <v>216</v>
      </c>
      <c r="M8641" s="2" t="s">
        <v>150</v>
      </c>
      <c r="N8641" s="2" t="s">
        <v>73</v>
      </c>
      <c r="O8641" s="2" t="s">
        <v>39</v>
      </c>
      <c r="P8641" s="2" t="s">
        <v>40</v>
      </c>
      <c r="Q8641" s="2" t="s">
        <v>100</v>
      </c>
      <c r="R8641" s="6" t="n">
        <v>3</v>
      </c>
      <c r="S8641" s="7" t="n">
        <v>1835.06</v>
      </c>
      <c r="T8641" s="7" t="n">
        <f aca="false">$R8641*$S8641</f>
        <v>5505.18</v>
      </c>
      <c r="U8641" s="8" t="n">
        <v>0.05</v>
      </c>
      <c r="V8641" s="7" t="n">
        <f aca="false">$T8641*$U8641</f>
        <v>275.259</v>
      </c>
      <c r="W8641" s="7" t="n">
        <f aca="false">$T8641-$V8641</f>
        <v>5229.921</v>
      </c>
      <c r="X8641" s="7" t="n">
        <v>1251.08</v>
      </c>
      <c r="Y8641" s="7" t="n">
        <f aca="false">$R8641*$X8641</f>
        <v>3753.24</v>
      </c>
      <c r="Z8641" s="7" t="n">
        <f aca="false">$W8641-$Y8641</f>
        <v>1476.681</v>
      </c>
      <c r="AA8641" s="8" t="n">
        <f aca="false">IFERROR($Z8641/$W8641,0)</f>
        <v>0.28235244853603</v>
      </c>
      <c r="AB8641" s="2" t="s">
        <v>76</v>
      </c>
      <c r="AC8641" s="2" t="s">
        <v>43</v>
      </c>
    </row>
    <row r="8642" customFormat="false" ht="15" hidden="false" customHeight="false" outlineLevel="0" collapsed="false">
      <c r="A8642" s="2" t="s">
        <v>10166</v>
      </c>
      <c r="B8642" s="3" t="n">
        <v>45954</v>
      </c>
      <c r="C8642" s="4" t="n">
        <f aca="false">YEAR($B8642)</f>
        <v>2025</v>
      </c>
      <c r="D8642" s="4" t="n">
        <f aca="false">MONTH($B8642)</f>
        <v>10</v>
      </c>
      <c r="E8642" s="2" t="s">
        <v>4433</v>
      </c>
      <c r="F8642" s="5" t="n">
        <f aca="false">ROUNDUP(MONTH($B8642)/3,0)</f>
        <v>4</v>
      </c>
      <c r="G8642" s="2" t="s">
        <v>2972</v>
      </c>
      <c r="H8642" s="2" t="s">
        <v>2973</v>
      </c>
      <c r="I8642" s="2" t="s">
        <v>33</v>
      </c>
      <c r="J8642" s="2" t="s">
        <v>89</v>
      </c>
      <c r="K8642" s="2" t="s">
        <v>97</v>
      </c>
      <c r="L8642" s="2" t="s">
        <v>98</v>
      </c>
      <c r="M8642" s="2" t="s">
        <v>99</v>
      </c>
      <c r="N8642" s="2" t="s">
        <v>73</v>
      </c>
      <c r="O8642" s="2" t="s">
        <v>114</v>
      </c>
      <c r="P8642" s="2" t="s">
        <v>115</v>
      </c>
      <c r="Q8642" s="2" t="s">
        <v>530</v>
      </c>
      <c r="R8642" s="6" t="n">
        <v>3</v>
      </c>
      <c r="S8642" s="7" t="n">
        <v>152.89</v>
      </c>
      <c r="T8642" s="7" t="n">
        <f aca="false">$R8642*$S8642</f>
        <v>458.67</v>
      </c>
      <c r="U8642" s="8" t="n">
        <v>0.05</v>
      </c>
      <c r="V8642" s="7" t="n">
        <f aca="false">$T8642*$U8642</f>
        <v>22.9335</v>
      </c>
      <c r="W8642" s="7" t="n">
        <f aca="false">$T8642-$V8642</f>
        <v>435.7365</v>
      </c>
      <c r="X8642" s="7" t="n">
        <v>66.29</v>
      </c>
      <c r="Y8642" s="7" t="n">
        <f aca="false">$R8642*$X8642</f>
        <v>198.87</v>
      </c>
      <c r="Z8642" s="7" t="n">
        <f aca="false">$W8642-$Y8642</f>
        <v>236.8665</v>
      </c>
      <c r="AA8642" s="8" t="n">
        <f aca="false">IFERROR($Z8642/$W8642,0)</f>
        <v>0.543600318082144</v>
      </c>
      <c r="AB8642" s="2" t="s">
        <v>85</v>
      </c>
      <c r="AC8642" s="2" t="s">
        <v>43</v>
      </c>
    </row>
    <row r="8643" customFormat="false" ht="15" hidden="false" customHeight="false" outlineLevel="0" collapsed="false">
      <c r="A8643" s="2" t="s">
        <v>10167</v>
      </c>
      <c r="B8643" s="3" t="n">
        <v>45954</v>
      </c>
      <c r="C8643" s="4" t="n">
        <f aca="false">YEAR($B8643)</f>
        <v>2025</v>
      </c>
      <c r="D8643" s="4" t="n">
        <f aca="false">MONTH($B8643)</f>
        <v>10</v>
      </c>
      <c r="E8643" s="2" t="s">
        <v>4433</v>
      </c>
      <c r="F8643" s="5" t="n">
        <f aca="false">ROUNDUP(MONTH($B8643)/3,0)</f>
        <v>4</v>
      </c>
      <c r="G8643" s="2" t="s">
        <v>255</v>
      </c>
      <c r="H8643" s="2" t="s">
        <v>256</v>
      </c>
      <c r="I8643" s="2" t="s">
        <v>33</v>
      </c>
      <c r="J8643" s="2" t="s">
        <v>147</v>
      </c>
      <c r="K8643" s="2" t="s">
        <v>148</v>
      </c>
      <c r="L8643" s="2" t="s">
        <v>149</v>
      </c>
      <c r="M8643" s="2" t="s">
        <v>150</v>
      </c>
      <c r="N8643" s="2" t="s">
        <v>73</v>
      </c>
      <c r="O8643" s="2" t="s">
        <v>114</v>
      </c>
      <c r="P8643" s="2" t="s">
        <v>234</v>
      </c>
      <c r="Q8643" s="2" t="s">
        <v>238</v>
      </c>
      <c r="R8643" s="6" t="n">
        <v>1</v>
      </c>
      <c r="S8643" s="7" t="n">
        <v>358.71</v>
      </c>
      <c r="T8643" s="7" t="n">
        <f aca="false">$R8643*$S8643</f>
        <v>358.71</v>
      </c>
      <c r="U8643" s="8" t="n">
        <v>0</v>
      </c>
      <c r="V8643" s="7" t="n">
        <f aca="false">$T8643*$U8643</f>
        <v>0</v>
      </c>
      <c r="W8643" s="7" t="n">
        <f aca="false">$T8643-$V8643</f>
        <v>358.71</v>
      </c>
      <c r="X8643" s="7" t="n">
        <v>191.18</v>
      </c>
      <c r="Y8643" s="7" t="n">
        <f aca="false">$R8643*$X8643</f>
        <v>191.18</v>
      </c>
      <c r="Z8643" s="7" t="n">
        <f aca="false">$W8643-$Y8643</f>
        <v>167.53</v>
      </c>
      <c r="AA8643" s="8" t="n">
        <f aca="false">IFERROR($Z8643/$W8643,0)</f>
        <v>0.467034651947255</v>
      </c>
      <c r="AB8643" s="2" t="s">
        <v>42</v>
      </c>
      <c r="AC8643" s="2" t="s">
        <v>43</v>
      </c>
    </row>
    <row r="8644" customFormat="false" ht="15" hidden="false" customHeight="false" outlineLevel="0" collapsed="false">
      <c r="A8644" s="2" t="s">
        <v>10168</v>
      </c>
      <c r="B8644" s="3" t="n">
        <v>45954</v>
      </c>
      <c r="C8644" s="4" t="n">
        <f aca="false">YEAR($B8644)</f>
        <v>2025</v>
      </c>
      <c r="D8644" s="4" t="n">
        <f aca="false">MONTH($B8644)</f>
        <v>10</v>
      </c>
      <c r="E8644" s="2" t="s">
        <v>4433</v>
      </c>
      <c r="F8644" s="5" t="n">
        <f aca="false">ROUNDUP(MONTH($B8644)/3,0)</f>
        <v>4</v>
      </c>
      <c r="G8644" s="2" t="s">
        <v>1348</v>
      </c>
      <c r="H8644" s="2" t="s">
        <v>1349</v>
      </c>
      <c r="I8644" s="2" t="s">
        <v>33</v>
      </c>
      <c r="J8644" s="2" t="s">
        <v>47</v>
      </c>
      <c r="K8644" s="2" t="s">
        <v>221</v>
      </c>
      <c r="L8644" s="2" t="s">
        <v>222</v>
      </c>
      <c r="M8644" s="2" t="s">
        <v>50</v>
      </c>
      <c r="N8644" s="2" t="s">
        <v>51</v>
      </c>
      <c r="O8644" s="2" t="s">
        <v>39</v>
      </c>
      <c r="P8644" s="2" t="s">
        <v>106</v>
      </c>
      <c r="Q8644" s="2" t="s">
        <v>136</v>
      </c>
      <c r="R8644" s="6" t="n">
        <v>3</v>
      </c>
      <c r="S8644" s="7" t="n">
        <v>2170.08</v>
      </c>
      <c r="T8644" s="7" t="n">
        <f aca="false">$R8644*$S8644</f>
        <v>6510.24</v>
      </c>
      <c r="U8644" s="8" t="n">
        <v>0</v>
      </c>
      <c r="V8644" s="7" t="n">
        <f aca="false">$T8644*$U8644</f>
        <v>0</v>
      </c>
      <c r="W8644" s="7" t="n">
        <f aca="false">$T8644-$V8644</f>
        <v>6510.24</v>
      </c>
      <c r="X8644" s="7" t="n">
        <v>1536.89</v>
      </c>
      <c r="Y8644" s="7" t="n">
        <f aca="false">$R8644*$X8644</f>
        <v>4610.67</v>
      </c>
      <c r="Z8644" s="7" t="n">
        <f aca="false">$W8644-$Y8644</f>
        <v>1899.57</v>
      </c>
      <c r="AA8644" s="8" t="n">
        <f aca="false">IFERROR($Z8644/$W8644,0)</f>
        <v>0.291781869792819</v>
      </c>
      <c r="AB8644" s="2" t="s">
        <v>85</v>
      </c>
      <c r="AC8644" s="2" t="s">
        <v>43</v>
      </c>
    </row>
    <row r="8645" customFormat="false" ht="15" hidden="false" customHeight="false" outlineLevel="0" collapsed="false">
      <c r="A8645" s="2" t="s">
        <v>10169</v>
      </c>
      <c r="B8645" s="3" t="n">
        <v>45955</v>
      </c>
      <c r="C8645" s="4" t="n">
        <f aca="false">YEAR($B8645)</f>
        <v>2025</v>
      </c>
      <c r="D8645" s="4" t="n">
        <f aca="false">MONTH($B8645)</f>
        <v>10</v>
      </c>
      <c r="E8645" s="2" t="s">
        <v>4433</v>
      </c>
      <c r="F8645" s="5" t="n">
        <f aca="false">ROUNDUP(MONTH($B8645)/3,0)</f>
        <v>4</v>
      </c>
      <c r="G8645" s="2" t="s">
        <v>9539</v>
      </c>
      <c r="H8645" s="2" t="s">
        <v>2775</v>
      </c>
      <c r="I8645" s="2" t="s">
        <v>33</v>
      </c>
      <c r="J8645" s="2" t="s">
        <v>89</v>
      </c>
      <c r="K8645" s="2" t="s">
        <v>124</v>
      </c>
      <c r="L8645" s="2" t="s">
        <v>125</v>
      </c>
      <c r="M8645" s="2" t="s">
        <v>99</v>
      </c>
      <c r="N8645" s="2" t="s">
        <v>51</v>
      </c>
      <c r="O8645" s="2" t="s">
        <v>114</v>
      </c>
      <c r="P8645" s="2" t="s">
        <v>115</v>
      </c>
      <c r="Q8645" s="2" t="s">
        <v>530</v>
      </c>
      <c r="R8645" s="6" t="n">
        <v>1</v>
      </c>
      <c r="S8645" s="7" t="n">
        <v>173.18</v>
      </c>
      <c r="T8645" s="7" t="n">
        <f aca="false">$R8645*$S8645</f>
        <v>173.18</v>
      </c>
      <c r="U8645" s="8" t="n">
        <v>0.03</v>
      </c>
      <c r="V8645" s="7" t="n">
        <f aca="false">$T8645*$U8645</f>
        <v>5.1954</v>
      </c>
      <c r="W8645" s="7" t="n">
        <f aca="false">$T8645-$V8645</f>
        <v>167.9846</v>
      </c>
      <c r="X8645" s="7" t="n">
        <v>84.55</v>
      </c>
      <c r="Y8645" s="7" t="n">
        <f aca="false">$R8645*$X8645</f>
        <v>84.55</v>
      </c>
      <c r="Z8645" s="7" t="n">
        <f aca="false">$W8645-$Y8645</f>
        <v>83.4346</v>
      </c>
      <c r="AA8645" s="8" t="n">
        <f aca="false">IFERROR($Z8645/$W8645,0)</f>
        <v>0.496680052814365</v>
      </c>
      <c r="AB8645" s="2" t="s">
        <v>85</v>
      </c>
      <c r="AC8645" s="2" t="s">
        <v>43</v>
      </c>
    </row>
    <row r="8646" customFormat="false" ht="15" hidden="false" customHeight="false" outlineLevel="0" collapsed="false">
      <c r="A8646" s="2" t="s">
        <v>10170</v>
      </c>
      <c r="B8646" s="3" t="n">
        <v>45955</v>
      </c>
      <c r="C8646" s="4" t="n">
        <f aca="false">YEAR($B8646)</f>
        <v>2025</v>
      </c>
      <c r="D8646" s="4" t="n">
        <f aca="false">MONTH($B8646)</f>
        <v>10</v>
      </c>
      <c r="E8646" s="2" t="s">
        <v>4433</v>
      </c>
      <c r="F8646" s="5" t="n">
        <f aca="false">ROUNDUP(MONTH($B8646)/3,0)</f>
        <v>4</v>
      </c>
      <c r="G8646" s="2" t="s">
        <v>5741</v>
      </c>
      <c r="H8646" s="2" t="s">
        <v>5742</v>
      </c>
      <c r="I8646" s="2" t="s">
        <v>33</v>
      </c>
      <c r="J8646" s="2" t="s">
        <v>89</v>
      </c>
      <c r="K8646" s="2" t="s">
        <v>124</v>
      </c>
      <c r="L8646" s="2" t="s">
        <v>125</v>
      </c>
      <c r="M8646" s="2" t="s">
        <v>92</v>
      </c>
      <c r="N8646" s="2" t="s">
        <v>38</v>
      </c>
      <c r="O8646" s="2" t="s">
        <v>64</v>
      </c>
      <c r="P8646" s="2" t="s">
        <v>74</v>
      </c>
      <c r="Q8646" s="2" t="s">
        <v>259</v>
      </c>
      <c r="R8646" s="6" t="n">
        <v>1</v>
      </c>
      <c r="S8646" s="7" t="n">
        <v>2413.4</v>
      </c>
      <c r="T8646" s="7" t="n">
        <f aca="false">$R8646*$S8646</f>
        <v>2413.4</v>
      </c>
      <c r="U8646" s="8" t="n">
        <v>0.03</v>
      </c>
      <c r="V8646" s="7" t="n">
        <f aca="false">$T8646*$U8646</f>
        <v>72.402</v>
      </c>
      <c r="W8646" s="7" t="n">
        <f aca="false">$T8646-$V8646</f>
        <v>2340.998</v>
      </c>
      <c r="X8646" s="7" t="n">
        <v>1832.25</v>
      </c>
      <c r="Y8646" s="7" t="n">
        <f aca="false">$R8646*$X8646</f>
        <v>1832.25</v>
      </c>
      <c r="Z8646" s="7" t="n">
        <f aca="false">$W8646-$Y8646</f>
        <v>508.748</v>
      </c>
      <c r="AA8646" s="8" t="n">
        <f aca="false">IFERROR($Z8646/$W8646,0)</f>
        <v>0.2173209887407</v>
      </c>
      <c r="AB8646" s="2" t="s">
        <v>76</v>
      </c>
      <c r="AC8646" s="2" t="s">
        <v>43</v>
      </c>
    </row>
    <row r="8647" customFormat="false" ht="15" hidden="false" customHeight="false" outlineLevel="0" collapsed="false">
      <c r="A8647" s="2" t="s">
        <v>10171</v>
      </c>
      <c r="B8647" s="3" t="n">
        <v>45955</v>
      </c>
      <c r="C8647" s="4" t="n">
        <f aca="false">YEAR($B8647)</f>
        <v>2025</v>
      </c>
      <c r="D8647" s="4" t="n">
        <f aca="false">MONTH($B8647)</f>
        <v>10</v>
      </c>
      <c r="E8647" s="2" t="s">
        <v>4433</v>
      </c>
      <c r="F8647" s="5" t="n">
        <f aca="false">ROUNDUP(MONTH($B8647)/3,0)</f>
        <v>4</v>
      </c>
      <c r="G8647" s="2" t="s">
        <v>1313</v>
      </c>
      <c r="H8647" s="2" t="s">
        <v>1314</v>
      </c>
      <c r="I8647" s="2" t="s">
        <v>33</v>
      </c>
      <c r="J8647" s="2" t="s">
        <v>34</v>
      </c>
      <c r="K8647" s="2" t="s">
        <v>35</v>
      </c>
      <c r="L8647" s="2" t="s">
        <v>36</v>
      </c>
      <c r="M8647" s="2" t="s">
        <v>82</v>
      </c>
      <c r="N8647" s="2" t="s">
        <v>63</v>
      </c>
      <c r="O8647" s="2" t="s">
        <v>52</v>
      </c>
      <c r="P8647" s="2" t="s">
        <v>83</v>
      </c>
      <c r="Q8647" s="2" t="s">
        <v>84</v>
      </c>
      <c r="R8647" s="6" t="n">
        <v>2</v>
      </c>
      <c r="S8647" s="7" t="n">
        <v>4177.89</v>
      </c>
      <c r="T8647" s="7" t="n">
        <f aca="false">$R8647*$S8647</f>
        <v>8355.78</v>
      </c>
      <c r="U8647" s="8" t="n">
        <v>0.1</v>
      </c>
      <c r="V8647" s="7" t="n">
        <f aca="false">$T8647*$U8647</f>
        <v>835.578</v>
      </c>
      <c r="W8647" s="7" t="n">
        <f aca="false">$T8647-$V8647</f>
        <v>7520.202</v>
      </c>
      <c r="X8647" s="7" t="n">
        <v>3232.66</v>
      </c>
      <c r="Y8647" s="7" t="n">
        <f aca="false">$R8647*$X8647</f>
        <v>6465.32</v>
      </c>
      <c r="Z8647" s="7" t="n">
        <f aca="false">$W8647-$Y8647</f>
        <v>1054.882</v>
      </c>
      <c r="AA8647" s="8" t="n">
        <f aca="false">IFERROR($Z8647/$W8647,0)</f>
        <v>0.140273093728067</v>
      </c>
      <c r="AB8647" s="2" t="s">
        <v>85</v>
      </c>
      <c r="AC8647" s="2" t="s">
        <v>43</v>
      </c>
    </row>
    <row r="8648" customFormat="false" ht="15" hidden="false" customHeight="false" outlineLevel="0" collapsed="false">
      <c r="A8648" s="2" t="s">
        <v>10172</v>
      </c>
      <c r="B8648" s="3" t="n">
        <v>45955</v>
      </c>
      <c r="C8648" s="4" t="n">
        <f aca="false">YEAR($B8648)</f>
        <v>2025</v>
      </c>
      <c r="D8648" s="4" t="n">
        <f aca="false">MONTH($B8648)</f>
        <v>10</v>
      </c>
      <c r="E8648" s="2" t="s">
        <v>4433</v>
      </c>
      <c r="F8648" s="5" t="n">
        <f aca="false">ROUNDUP(MONTH($B8648)/3,0)</f>
        <v>4</v>
      </c>
      <c r="G8648" s="2" t="s">
        <v>646</v>
      </c>
      <c r="H8648" s="2" t="s">
        <v>647</v>
      </c>
      <c r="I8648" s="2" t="s">
        <v>104</v>
      </c>
      <c r="J8648" s="2" t="s">
        <v>89</v>
      </c>
      <c r="K8648" s="2" t="s">
        <v>90</v>
      </c>
      <c r="L8648" s="2" t="s">
        <v>161</v>
      </c>
      <c r="M8648" s="2" t="s">
        <v>135</v>
      </c>
      <c r="N8648" s="2" t="s">
        <v>63</v>
      </c>
      <c r="O8648" s="2" t="s">
        <v>114</v>
      </c>
      <c r="P8648" s="2" t="s">
        <v>234</v>
      </c>
      <c r="Q8648" s="2" t="s">
        <v>235</v>
      </c>
      <c r="R8648" s="6" t="n">
        <v>15</v>
      </c>
      <c r="S8648" s="7" t="n">
        <v>243.75</v>
      </c>
      <c r="T8648" s="7" t="n">
        <f aca="false">$R8648*$S8648</f>
        <v>3656.25</v>
      </c>
      <c r="U8648" s="8" t="n">
        <v>0.1</v>
      </c>
      <c r="V8648" s="7" t="n">
        <f aca="false">$T8648*$U8648</f>
        <v>365.625</v>
      </c>
      <c r="W8648" s="7" t="n">
        <f aca="false">$T8648-$V8648</f>
        <v>3290.625</v>
      </c>
      <c r="X8648" s="7" t="n">
        <v>126.85</v>
      </c>
      <c r="Y8648" s="7" t="n">
        <f aca="false">$R8648*$X8648</f>
        <v>1902.75</v>
      </c>
      <c r="Z8648" s="7" t="n">
        <f aca="false">$W8648-$Y8648</f>
        <v>1387.875</v>
      </c>
      <c r="AA8648" s="8" t="n">
        <f aca="false">IFERROR($Z8648/$W8648,0)</f>
        <v>0.421766381766382</v>
      </c>
      <c r="AB8648" s="2" t="s">
        <v>76</v>
      </c>
      <c r="AC8648" s="2" t="s">
        <v>43</v>
      </c>
    </row>
    <row r="8649" customFormat="false" ht="15" hidden="false" customHeight="false" outlineLevel="0" collapsed="false">
      <c r="A8649" s="2" t="s">
        <v>10173</v>
      </c>
      <c r="B8649" s="3" t="n">
        <v>45955</v>
      </c>
      <c r="C8649" s="4" t="n">
        <f aca="false">YEAR($B8649)</f>
        <v>2025</v>
      </c>
      <c r="D8649" s="4" t="n">
        <f aca="false">MONTH($B8649)</f>
        <v>10</v>
      </c>
      <c r="E8649" s="2" t="s">
        <v>4433</v>
      </c>
      <c r="F8649" s="5" t="n">
        <f aca="false">ROUNDUP(MONTH($B8649)/3,0)</f>
        <v>4</v>
      </c>
      <c r="G8649" s="2" t="s">
        <v>327</v>
      </c>
      <c r="H8649" s="2" t="s">
        <v>328</v>
      </c>
      <c r="I8649" s="2" t="s">
        <v>33</v>
      </c>
      <c r="J8649" s="2" t="s">
        <v>59</v>
      </c>
      <c r="K8649" s="2" t="s">
        <v>140</v>
      </c>
      <c r="L8649" s="2" t="s">
        <v>141</v>
      </c>
      <c r="M8649" s="2" t="s">
        <v>131</v>
      </c>
      <c r="N8649" s="2" t="s">
        <v>51</v>
      </c>
      <c r="O8649" s="2" t="s">
        <v>114</v>
      </c>
      <c r="P8649" s="2" t="s">
        <v>234</v>
      </c>
      <c r="Q8649" s="2" t="s">
        <v>235</v>
      </c>
      <c r="R8649" s="6" t="n">
        <v>1</v>
      </c>
      <c r="S8649" s="7" t="n">
        <v>262.7</v>
      </c>
      <c r="T8649" s="7" t="n">
        <f aca="false">$R8649*$S8649</f>
        <v>262.7</v>
      </c>
      <c r="U8649" s="8" t="n">
        <v>0.05</v>
      </c>
      <c r="V8649" s="7" t="n">
        <f aca="false">$T8649*$U8649</f>
        <v>13.135</v>
      </c>
      <c r="W8649" s="7" t="n">
        <f aca="false">$T8649-$V8649</f>
        <v>249.565</v>
      </c>
      <c r="X8649" s="7" t="n">
        <v>123.83</v>
      </c>
      <c r="Y8649" s="7" t="n">
        <f aca="false">$R8649*$X8649</f>
        <v>123.83</v>
      </c>
      <c r="Z8649" s="7" t="n">
        <f aca="false">$W8649-$Y8649</f>
        <v>125.735</v>
      </c>
      <c r="AA8649" s="8" t="n">
        <f aca="false">IFERROR($Z8649/$W8649,0)</f>
        <v>0.503816640955262</v>
      </c>
      <c r="AB8649" s="2" t="s">
        <v>85</v>
      </c>
      <c r="AC8649" s="2" t="s">
        <v>43</v>
      </c>
    </row>
    <row r="8650" customFormat="false" ht="15" hidden="false" customHeight="false" outlineLevel="0" collapsed="false">
      <c r="A8650" s="2" t="s">
        <v>10174</v>
      </c>
      <c r="B8650" s="3" t="n">
        <v>45955</v>
      </c>
      <c r="C8650" s="4" t="n">
        <f aca="false">YEAR($B8650)</f>
        <v>2025</v>
      </c>
      <c r="D8650" s="4" t="n">
        <f aca="false">MONTH($B8650)</f>
        <v>10</v>
      </c>
      <c r="E8650" s="2" t="s">
        <v>4433</v>
      </c>
      <c r="F8650" s="5" t="n">
        <f aca="false">ROUNDUP(MONTH($B8650)/3,0)</f>
        <v>4</v>
      </c>
      <c r="G8650" s="2" t="s">
        <v>5543</v>
      </c>
      <c r="H8650" s="2" t="s">
        <v>5544</v>
      </c>
      <c r="I8650" s="2" t="s">
        <v>33</v>
      </c>
      <c r="J8650" s="2" t="s">
        <v>89</v>
      </c>
      <c r="K8650" s="2" t="s">
        <v>90</v>
      </c>
      <c r="L8650" s="2" t="s">
        <v>161</v>
      </c>
      <c r="M8650" s="2" t="s">
        <v>99</v>
      </c>
      <c r="N8650" s="2" t="s">
        <v>73</v>
      </c>
      <c r="O8650" s="2" t="s">
        <v>114</v>
      </c>
      <c r="P8650" s="2" t="s">
        <v>119</v>
      </c>
      <c r="Q8650" s="2" t="s">
        <v>120</v>
      </c>
      <c r="R8650" s="6" t="n">
        <v>2</v>
      </c>
      <c r="S8650" s="7" t="n">
        <v>190.43</v>
      </c>
      <c r="T8650" s="7" t="n">
        <f aca="false">$R8650*$S8650</f>
        <v>380.86</v>
      </c>
      <c r="U8650" s="8" t="n">
        <v>0</v>
      </c>
      <c r="V8650" s="7" t="n">
        <f aca="false">$T8650*$U8650</f>
        <v>0</v>
      </c>
      <c r="W8650" s="7" t="n">
        <f aca="false">$T8650-$V8650</f>
        <v>380.86</v>
      </c>
      <c r="X8650" s="7" t="n">
        <v>95.93</v>
      </c>
      <c r="Y8650" s="7" t="n">
        <f aca="false">$R8650*$X8650</f>
        <v>191.86</v>
      </c>
      <c r="Z8650" s="7" t="n">
        <f aca="false">$W8650-$Y8650</f>
        <v>189</v>
      </c>
      <c r="AA8650" s="8" t="n">
        <f aca="false">IFERROR($Z8650/$W8650,0)</f>
        <v>0.496245339494827</v>
      </c>
      <c r="AB8650" s="2" t="s">
        <v>42</v>
      </c>
      <c r="AC8650" s="2" t="s">
        <v>43</v>
      </c>
    </row>
    <row r="8651" customFormat="false" ht="15" hidden="false" customHeight="false" outlineLevel="0" collapsed="false">
      <c r="A8651" s="2" t="s">
        <v>10175</v>
      </c>
      <c r="B8651" s="3" t="n">
        <v>45955</v>
      </c>
      <c r="C8651" s="4" t="n">
        <f aca="false">YEAR($B8651)</f>
        <v>2025</v>
      </c>
      <c r="D8651" s="4" t="n">
        <f aca="false">MONTH($B8651)</f>
        <v>10</v>
      </c>
      <c r="E8651" s="2" t="s">
        <v>4433</v>
      </c>
      <c r="F8651" s="5" t="n">
        <f aca="false">ROUNDUP(MONTH($B8651)/3,0)</f>
        <v>4</v>
      </c>
      <c r="G8651" s="2" t="s">
        <v>1097</v>
      </c>
      <c r="H8651" s="2" t="s">
        <v>130</v>
      </c>
      <c r="I8651" s="2" t="s">
        <v>33</v>
      </c>
      <c r="J8651" s="2" t="s">
        <v>47</v>
      </c>
      <c r="K8651" s="2" t="s">
        <v>221</v>
      </c>
      <c r="L8651" s="2" t="s">
        <v>222</v>
      </c>
      <c r="M8651" s="2" t="s">
        <v>168</v>
      </c>
      <c r="N8651" s="2" t="s">
        <v>51</v>
      </c>
      <c r="O8651" s="2" t="s">
        <v>64</v>
      </c>
      <c r="P8651" s="2" t="s">
        <v>342</v>
      </c>
      <c r="Q8651" s="2" t="s">
        <v>389</v>
      </c>
      <c r="R8651" s="6" t="n">
        <v>2</v>
      </c>
      <c r="S8651" s="7" t="n">
        <v>3834.7</v>
      </c>
      <c r="T8651" s="7" t="n">
        <f aca="false">$R8651*$S8651</f>
        <v>7669.4</v>
      </c>
      <c r="U8651" s="8" t="n">
        <v>0.05</v>
      </c>
      <c r="V8651" s="7" t="n">
        <f aca="false">$T8651*$U8651</f>
        <v>383.47</v>
      </c>
      <c r="W8651" s="7" t="n">
        <f aca="false">$T8651-$V8651</f>
        <v>7285.93</v>
      </c>
      <c r="X8651" s="7" t="n">
        <v>2972.55</v>
      </c>
      <c r="Y8651" s="7" t="n">
        <f aca="false">$R8651*$X8651</f>
        <v>5945.1</v>
      </c>
      <c r="Z8651" s="7" t="n">
        <f aca="false">$W8651-$Y8651</f>
        <v>1340.83</v>
      </c>
      <c r="AA8651" s="8" t="n">
        <f aca="false">IFERROR($Z8651/$W8651,0)</f>
        <v>0.184030041463478</v>
      </c>
      <c r="AB8651" s="2" t="s">
        <v>76</v>
      </c>
      <c r="AC8651" s="2" t="s">
        <v>43</v>
      </c>
    </row>
    <row r="8652" customFormat="false" ht="15" hidden="false" customHeight="false" outlineLevel="0" collapsed="false">
      <c r="A8652" s="2" t="s">
        <v>10176</v>
      </c>
      <c r="B8652" s="3" t="n">
        <v>45955</v>
      </c>
      <c r="C8652" s="4" t="n">
        <f aca="false">YEAR($B8652)</f>
        <v>2025</v>
      </c>
      <c r="D8652" s="4" t="n">
        <f aca="false">MONTH($B8652)</f>
        <v>10</v>
      </c>
      <c r="E8652" s="2" t="s">
        <v>4433</v>
      </c>
      <c r="F8652" s="5" t="n">
        <f aca="false">ROUNDUP(MONTH($B8652)/3,0)</f>
        <v>4</v>
      </c>
      <c r="G8652" s="2" t="s">
        <v>102</v>
      </c>
      <c r="H8652" s="2" t="s">
        <v>103</v>
      </c>
      <c r="I8652" s="2" t="s">
        <v>104</v>
      </c>
      <c r="J8652" s="2" t="s">
        <v>47</v>
      </c>
      <c r="K8652" s="2" t="s">
        <v>48</v>
      </c>
      <c r="L8652" s="2" t="s">
        <v>49</v>
      </c>
      <c r="M8652" s="2" t="s">
        <v>168</v>
      </c>
      <c r="N8652" s="2" t="s">
        <v>73</v>
      </c>
      <c r="O8652" s="2" t="s">
        <v>39</v>
      </c>
      <c r="P8652" s="2" t="s">
        <v>106</v>
      </c>
      <c r="Q8652" s="2" t="s">
        <v>143</v>
      </c>
      <c r="R8652" s="6" t="n">
        <v>11</v>
      </c>
      <c r="S8652" s="7" t="n">
        <v>762.89</v>
      </c>
      <c r="T8652" s="7" t="n">
        <f aca="false">$R8652*$S8652</f>
        <v>8391.79</v>
      </c>
      <c r="U8652" s="8" t="n">
        <v>0.03</v>
      </c>
      <c r="V8652" s="7" t="n">
        <f aca="false">$T8652*$U8652</f>
        <v>251.7537</v>
      </c>
      <c r="W8652" s="7" t="n">
        <f aca="false">$T8652-$V8652</f>
        <v>8140.0363</v>
      </c>
      <c r="X8652" s="7" t="n">
        <v>521.64</v>
      </c>
      <c r="Y8652" s="7" t="n">
        <f aca="false">$R8652*$X8652</f>
        <v>5738.04</v>
      </c>
      <c r="Z8652" s="7" t="n">
        <f aca="false">$W8652-$Y8652</f>
        <v>2401.9963</v>
      </c>
      <c r="AA8652" s="8" t="n">
        <f aca="false">IFERROR($Z8652/$W8652,0)</f>
        <v>0.295084224624404</v>
      </c>
      <c r="AB8652" s="2" t="s">
        <v>42</v>
      </c>
      <c r="AC8652" s="2" t="s">
        <v>43</v>
      </c>
    </row>
    <row r="8653" customFormat="false" ht="15" hidden="false" customHeight="false" outlineLevel="0" collapsed="false">
      <c r="A8653" s="2" t="s">
        <v>10177</v>
      </c>
      <c r="B8653" s="3" t="n">
        <v>45955</v>
      </c>
      <c r="C8653" s="4" t="n">
        <f aca="false">YEAR($B8653)</f>
        <v>2025</v>
      </c>
      <c r="D8653" s="4" t="n">
        <f aca="false">MONTH($B8653)</f>
        <v>10</v>
      </c>
      <c r="E8653" s="2" t="s">
        <v>4433</v>
      </c>
      <c r="F8653" s="5" t="n">
        <f aca="false">ROUNDUP(MONTH($B8653)/3,0)</f>
        <v>4</v>
      </c>
      <c r="G8653" s="2" t="s">
        <v>145</v>
      </c>
      <c r="H8653" s="2" t="s">
        <v>146</v>
      </c>
      <c r="I8653" s="2" t="s">
        <v>33</v>
      </c>
      <c r="J8653" s="2" t="s">
        <v>147</v>
      </c>
      <c r="K8653" s="2" t="s">
        <v>148</v>
      </c>
      <c r="L8653" s="2" t="s">
        <v>149</v>
      </c>
      <c r="M8653" s="2" t="s">
        <v>217</v>
      </c>
      <c r="N8653" s="2" t="s">
        <v>51</v>
      </c>
      <c r="O8653" s="2" t="s">
        <v>171</v>
      </c>
      <c r="P8653" s="2" t="s">
        <v>180</v>
      </c>
      <c r="Q8653" s="2" t="s">
        <v>449</v>
      </c>
      <c r="R8653" s="6" t="n">
        <v>1</v>
      </c>
      <c r="S8653" s="7" t="n">
        <v>769.41</v>
      </c>
      <c r="T8653" s="7" t="n">
        <f aca="false">$R8653*$S8653</f>
        <v>769.41</v>
      </c>
      <c r="U8653" s="8" t="n">
        <v>0</v>
      </c>
      <c r="V8653" s="7" t="n">
        <f aca="false">$T8653*$U8653</f>
        <v>0</v>
      </c>
      <c r="W8653" s="7" t="n">
        <f aca="false">$T8653-$V8653</f>
        <v>769.41</v>
      </c>
      <c r="X8653" s="7" t="n">
        <v>505.23</v>
      </c>
      <c r="Y8653" s="7" t="n">
        <f aca="false">$R8653*$X8653</f>
        <v>505.23</v>
      </c>
      <c r="Z8653" s="7" t="n">
        <f aca="false">$W8653-$Y8653</f>
        <v>264.18</v>
      </c>
      <c r="AA8653" s="8" t="n">
        <f aca="false">IFERROR($Z8653/$W8653,0)</f>
        <v>0.343353998518345</v>
      </c>
      <c r="AB8653" s="2" t="s">
        <v>67</v>
      </c>
      <c r="AC8653" s="2" t="s">
        <v>246</v>
      </c>
    </row>
    <row r="8654" customFormat="false" ht="15" hidden="false" customHeight="false" outlineLevel="0" collapsed="false">
      <c r="A8654" s="2" t="s">
        <v>10178</v>
      </c>
      <c r="B8654" s="3" t="n">
        <v>45955</v>
      </c>
      <c r="C8654" s="4" t="n">
        <f aca="false">YEAR($B8654)</f>
        <v>2025</v>
      </c>
      <c r="D8654" s="4" t="n">
        <f aca="false">MONTH($B8654)</f>
        <v>10</v>
      </c>
      <c r="E8654" s="2" t="s">
        <v>4433</v>
      </c>
      <c r="F8654" s="5" t="n">
        <f aca="false">ROUNDUP(MONTH($B8654)/3,0)</f>
        <v>4</v>
      </c>
      <c r="G8654" s="2" t="s">
        <v>219</v>
      </c>
      <c r="H8654" s="2" t="s">
        <v>220</v>
      </c>
      <c r="I8654" s="2" t="s">
        <v>177</v>
      </c>
      <c r="J8654" s="2" t="s">
        <v>47</v>
      </c>
      <c r="K8654" s="2" t="s">
        <v>221</v>
      </c>
      <c r="L8654" s="2" t="s">
        <v>222</v>
      </c>
      <c r="M8654" s="2" t="s">
        <v>168</v>
      </c>
      <c r="N8654" s="2" t="s">
        <v>51</v>
      </c>
      <c r="O8654" s="2" t="s">
        <v>39</v>
      </c>
      <c r="P8654" s="2" t="s">
        <v>106</v>
      </c>
      <c r="Q8654" s="2" t="s">
        <v>107</v>
      </c>
      <c r="R8654" s="6" t="n">
        <v>2</v>
      </c>
      <c r="S8654" s="7" t="n">
        <v>2656.07</v>
      </c>
      <c r="T8654" s="7" t="n">
        <f aca="false">$R8654*$S8654</f>
        <v>5312.14</v>
      </c>
      <c r="U8654" s="8" t="n">
        <v>0.12</v>
      </c>
      <c r="V8654" s="7" t="n">
        <f aca="false">$T8654*$U8654</f>
        <v>637.4568</v>
      </c>
      <c r="W8654" s="7" t="n">
        <f aca="false">$T8654-$V8654</f>
        <v>4674.6832</v>
      </c>
      <c r="X8654" s="7" t="n">
        <v>1942.27</v>
      </c>
      <c r="Y8654" s="7" t="n">
        <f aca="false">$R8654*$X8654</f>
        <v>3884.54</v>
      </c>
      <c r="Z8654" s="7" t="n">
        <f aca="false">$W8654-$Y8654</f>
        <v>790.1432</v>
      </c>
      <c r="AA8654" s="8" t="n">
        <f aca="false">IFERROR($Z8654/$W8654,0)</f>
        <v>0.169026042235333</v>
      </c>
      <c r="AB8654" s="2" t="s">
        <v>85</v>
      </c>
      <c r="AC8654" s="2" t="s">
        <v>43</v>
      </c>
    </row>
    <row r="8655" customFormat="false" ht="15" hidden="false" customHeight="false" outlineLevel="0" collapsed="false">
      <c r="A8655" s="2" t="s">
        <v>10179</v>
      </c>
      <c r="B8655" s="3" t="n">
        <v>45955</v>
      </c>
      <c r="C8655" s="4" t="n">
        <f aca="false">YEAR($B8655)</f>
        <v>2025</v>
      </c>
      <c r="D8655" s="4" t="n">
        <f aca="false">MONTH($B8655)</f>
        <v>10</v>
      </c>
      <c r="E8655" s="2" t="s">
        <v>4433</v>
      </c>
      <c r="F8655" s="5" t="n">
        <f aca="false">ROUNDUP(MONTH($B8655)/3,0)</f>
        <v>4</v>
      </c>
      <c r="G8655" s="2" t="s">
        <v>1952</v>
      </c>
      <c r="H8655" s="2" t="s">
        <v>1633</v>
      </c>
      <c r="I8655" s="2" t="s">
        <v>33</v>
      </c>
      <c r="J8655" s="2" t="s">
        <v>47</v>
      </c>
      <c r="K8655" s="2" t="s">
        <v>48</v>
      </c>
      <c r="L8655" s="2" t="s">
        <v>49</v>
      </c>
      <c r="M8655" s="2" t="s">
        <v>156</v>
      </c>
      <c r="N8655" s="2" t="s">
        <v>51</v>
      </c>
      <c r="O8655" s="2" t="s">
        <v>171</v>
      </c>
      <c r="P8655" s="2" t="s">
        <v>204</v>
      </c>
      <c r="Q8655" s="2" t="s">
        <v>232</v>
      </c>
      <c r="R8655" s="6" t="n">
        <v>2</v>
      </c>
      <c r="S8655" s="7" t="n">
        <v>871.87</v>
      </c>
      <c r="T8655" s="7" t="n">
        <f aca="false">$R8655*$S8655</f>
        <v>1743.74</v>
      </c>
      <c r="U8655" s="8" t="n">
        <v>0.2</v>
      </c>
      <c r="V8655" s="7" t="n">
        <f aca="false">$T8655*$U8655</f>
        <v>348.748</v>
      </c>
      <c r="W8655" s="7" t="n">
        <f aca="false">$T8655-$V8655</f>
        <v>1394.992</v>
      </c>
      <c r="X8655" s="7" t="n">
        <v>527.28</v>
      </c>
      <c r="Y8655" s="7" t="n">
        <f aca="false">$R8655*$X8655</f>
        <v>1054.56</v>
      </c>
      <c r="Z8655" s="7" t="n">
        <f aca="false">$W8655-$Y8655</f>
        <v>340.432</v>
      </c>
      <c r="AA8655" s="8" t="n">
        <f aca="false">IFERROR($Z8655/$W8655,0)</f>
        <v>0.244038675490612</v>
      </c>
      <c r="AB8655" s="2" t="s">
        <v>42</v>
      </c>
      <c r="AC8655" s="2" t="s">
        <v>43</v>
      </c>
    </row>
    <row r="8656" customFormat="false" ht="15" hidden="false" customHeight="false" outlineLevel="0" collapsed="false">
      <c r="A8656" s="2" t="s">
        <v>10180</v>
      </c>
      <c r="B8656" s="3" t="n">
        <v>45955</v>
      </c>
      <c r="C8656" s="4" t="n">
        <f aca="false">YEAR($B8656)</f>
        <v>2025</v>
      </c>
      <c r="D8656" s="4" t="n">
        <f aca="false">MONTH($B8656)</f>
        <v>10</v>
      </c>
      <c r="E8656" s="2" t="s">
        <v>4433</v>
      </c>
      <c r="F8656" s="5" t="n">
        <f aca="false">ROUNDUP(MONTH($B8656)/3,0)</f>
        <v>4</v>
      </c>
      <c r="G8656" s="2" t="s">
        <v>1313</v>
      </c>
      <c r="H8656" s="2" t="s">
        <v>1314</v>
      </c>
      <c r="I8656" s="2" t="s">
        <v>33</v>
      </c>
      <c r="J8656" s="2" t="s">
        <v>34</v>
      </c>
      <c r="K8656" s="2" t="s">
        <v>35</v>
      </c>
      <c r="L8656" s="2" t="s">
        <v>36</v>
      </c>
      <c r="M8656" s="2" t="s">
        <v>82</v>
      </c>
      <c r="N8656" s="2" t="s">
        <v>51</v>
      </c>
      <c r="O8656" s="2" t="s">
        <v>64</v>
      </c>
      <c r="P8656" s="2" t="s">
        <v>342</v>
      </c>
      <c r="Q8656" s="2" t="s">
        <v>408</v>
      </c>
      <c r="R8656" s="6" t="n">
        <v>1</v>
      </c>
      <c r="S8656" s="7" t="n">
        <v>5177.15</v>
      </c>
      <c r="T8656" s="7" t="n">
        <f aca="false">$R8656*$S8656</f>
        <v>5177.15</v>
      </c>
      <c r="U8656" s="8" t="n">
        <v>0</v>
      </c>
      <c r="V8656" s="7" t="n">
        <f aca="false">$T8656*$U8656</f>
        <v>0</v>
      </c>
      <c r="W8656" s="7" t="n">
        <f aca="false">$T8656-$V8656</f>
        <v>5177.15</v>
      </c>
      <c r="X8656" s="7" t="n">
        <v>4300.83</v>
      </c>
      <c r="Y8656" s="7" t="n">
        <f aca="false">$R8656*$X8656</f>
        <v>4300.83</v>
      </c>
      <c r="Z8656" s="7" t="n">
        <f aca="false">$W8656-$Y8656</f>
        <v>876.32</v>
      </c>
      <c r="AA8656" s="8" t="n">
        <f aca="false">IFERROR($Z8656/$W8656,0)</f>
        <v>0.169266874631795</v>
      </c>
      <c r="AB8656" s="2" t="s">
        <v>85</v>
      </c>
      <c r="AC8656" s="2" t="s">
        <v>43</v>
      </c>
    </row>
    <row r="8657" customFormat="false" ht="15" hidden="false" customHeight="false" outlineLevel="0" collapsed="false">
      <c r="A8657" s="2" t="s">
        <v>10181</v>
      </c>
      <c r="B8657" s="3" t="n">
        <v>45955</v>
      </c>
      <c r="C8657" s="4" t="n">
        <f aca="false">YEAR($B8657)</f>
        <v>2025</v>
      </c>
      <c r="D8657" s="4" t="n">
        <f aca="false">MONTH($B8657)</f>
        <v>10</v>
      </c>
      <c r="E8657" s="2" t="s">
        <v>4433</v>
      </c>
      <c r="F8657" s="5" t="n">
        <f aca="false">ROUNDUP(MONTH($B8657)/3,0)</f>
        <v>4</v>
      </c>
      <c r="G8657" s="2" t="s">
        <v>517</v>
      </c>
      <c r="H8657" s="2" t="s">
        <v>518</v>
      </c>
      <c r="I8657" s="2" t="s">
        <v>33</v>
      </c>
      <c r="J8657" s="2" t="s">
        <v>147</v>
      </c>
      <c r="K8657" s="2" t="s">
        <v>215</v>
      </c>
      <c r="L8657" s="2" t="s">
        <v>216</v>
      </c>
      <c r="M8657" s="2" t="s">
        <v>150</v>
      </c>
      <c r="N8657" s="2" t="s">
        <v>38</v>
      </c>
      <c r="O8657" s="2" t="s">
        <v>52</v>
      </c>
      <c r="P8657" s="2" t="s">
        <v>126</v>
      </c>
      <c r="Q8657" s="2" t="s">
        <v>253</v>
      </c>
      <c r="R8657" s="6" t="n">
        <v>3</v>
      </c>
      <c r="S8657" s="7" t="n">
        <v>1668.69</v>
      </c>
      <c r="T8657" s="7" t="n">
        <f aca="false">$R8657*$S8657</f>
        <v>5006.07</v>
      </c>
      <c r="U8657" s="8" t="n">
        <v>0</v>
      </c>
      <c r="V8657" s="7" t="n">
        <f aca="false">$T8657*$U8657</f>
        <v>0</v>
      </c>
      <c r="W8657" s="7" t="n">
        <f aca="false">$T8657-$V8657</f>
        <v>5006.07</v>
      </c>
      <c r="X8657" s="7" t="n">
        <v>1189.11</v>
      </c>
      <c r="Y8657" s="7" t="n">
        <f aca="false">$R8657*$X8657</f>
        <v>3567.33</v>
      </c>
      <c r="Z8657" s="7" t="n">
        <f aca="false">$W8657-$Y8657</f>
        <v>1438.74</v>
      </c>
      <c r="AA8657" s="8" t="n">
        <f aca="false">IFERROR($Z8657/$W8657,0)</f>
        <v>0.28739909749564</v>
      </c>
      <c r="AB8657" s="2" t="s">
        <v>85</v>
      </c>
      <c r="AC8657" s="2" t="s">
        <v>43</v>
      </c>
    </row>
    <row r="8658" customFormat="false" ht="15" hidden="false" customHeight="false" outlineLevel="0" collapsed="false">
      <c r="A8658" s="2" t="s">
        <v>10182</v>
      </c>
      <c r="B8658" s="3" t="n">
        <v>45956</v>
      </c>
      <c r="C8658" s="4" t="n">
        <f aca="false">YEAR($B8658)</f>
        <v>2025</v>
      </c>
      <c r="D8658" s="4" t="n">
        <f aca="false">MONTH($B8658)</f>
        <v>10</v>
      </c>
      <c r="E8658" s="2" t="s">
        <v>4433</v>
      </c>
      <c r="F8658" s="5" t="n">
        <f aca="false">ROUNDUP(MONTH($B8658)/3,0)</f>
        <v>4</v>
      </c>
      <c r="G8658" s="2" t="s">
        <v>255</v>
      </c>
      <c r="H8658" s="2" t="s">
        <v>256</v>
      </c>
      <c r="I8658" s="2" t="s">
        <v>33</v>
      </c>
      <c r="J8658" s="2" t="s">
        <v>147</v>
      </c>
      <c r="K8658" s="2" t="s">
        <v>148</v>
      </c>
      <c r="L8658" s="2" t="s">
        <v>149</v>
      </c>
      <c r="M8658" s="2" t="s">
        <v>217</v>
      </c>
      <c r="N8658" s="2" t="s">
        <v>63</v>
      </c>
      <c r="O8658" s="2" t="s">
        <v>52</v>
      </c>
      <c r="P8658" s="2" t="s">
        <v>83</v>
      </c>
      <c r="Q8658" s="2" t="s">
        <v>84</v>
      </c>
      <c r="R8658" s="6" t="n">
        <v>3</v>
      </c>
      <c r="S8658" s="7" t="n">
        <v>4209.87</v>
      </c>
      <c r="T8658" s="7" t="n">
        <f aca="false">$R8658*$S8658</f>
        <v>12629.61</v>
      </c>
      <c r="U8658" s="8" t="n">
        <v>0</v>
      </c>
      <c r="V8658" s="7" t="n">
        <f aca="false">$T8658*$U8658</f>
        <v>0</v>
      </c>
      <c r="W8658" s="7" t="n">
        <f aca="false">$T8658-$V8658</f>
        <v>12629.61</v>
      </c>
      <c r="X8658" s="7" t="n">
        <v>3113.87</v>
      </c>
      <c r="Y8658" s="7" t="n">
        <f aca="false">$R8658*$X8658</f>
        <v>9341.61</v>
      </c>
      <c r="Z8658" s="7" t="n">
        <f aca="false">$W8658-$Y8658</f>
        <v>3288</v>
      </c>
      <c r="AA8658" s="8" t="n">
        <f aca="false">IFERROR($Z8658/$W8658,0)</f>
        <v>0.260340580587999</v>
      </c>
      <c r="AB8658" s="2" t="s">
        <v>85</v>
      </c>
      <c r="AC8658" s="2" t="s">
        <v>43</v>
      </c>
    </row>
    <row r="8659" customFormat="false" ht="15" hidden="false" customHeight="false" outlineLevel="0" collapsed="false">
      <c r="A8659" s="2" t="s">
        <v>10183</v>
      </c>
      <c r="B8659" s="3" t="n">
        <v>45956</v>
      </c>
      <c r="C8659" s="4" t="n">
        <f aca="false">YEAR($B8659)</f>
        <v>2025</v>
      </c>
      <c r="D8659" s="4" t="n">
        <f aca="false">MONTH($B8659)</f>
        <v>10</v>
      </c>
      <c r="E8659" s="2" t="s">
        <v>4433</v>
      </c>
      <c r="F8659" s="5" t="n">
        <f aca="false">ROUNDUP(MONTH($B8659)/3,0)</f>
        <v>4</v>
      </c>
      <c r="G8659" s="2" t="s">
        <v>1244</v>
      </c>
      <c r="H8659" s="2" t="s">
        <v>1245</v>
      </c>
      <c r="I8659" s="2" t="s">
        <v>33</v>
      </c>
      <c r="J8659" s="2" t="s">
        <v>89</v>
      </c>
      <c r="K8659" s="2" t="s">
        <v>90</v>
      </c>
      <c r="L8659" s="2" t="s">
        <v>161</v>
      </c>
      <c r="M8659" s="2" t="s">
        <v>99</v>
      </c>
      <c r="N8659" s="2" t="s">
        <v>63</v>
      </c>
      <c r="O8659" s="2" t="s">
        <v>52</v>
      </c>
      <c r="P8659" s="2" t="s">
        <v>83</v>
      </c>
      <c r="Q8659" s="2" t="s">
        <v>178</v>
      </c>
      <c r="R8659" s="6" t="n">
        <v>1</v>
      </c>
      <c r="S8659" s="7" t="n">
        <v>3322.94</v>
      </c>
      <c r="T8659" s="7" t="n">
        <f aca="false">$R8659*$S8659</f>
        <v>3322.94</v>
      </c>
      <c r="U8659" s="8" t="n">
        <v>0</v>
      </c>
      <c r="V8659" s="7" t="n">
        <f aca="false">$T8659*$U8659</f>
        <v>0</v>
      </c>
      <c r="W8659" s="7" t="n">
        <f aca="false">$T8659-$V8659</f>
        <v>3322.94</v>
      </c>
      <c r="X8659" s="7" t="n">
        <v>2355.73</v>
      </c>
      <c r="Y8659" s="7" t="n">
        <f aca="false">$R8659*$X8659</f>
        <v>2355.73</v>
      </c>
      <c r="Z8659" s="7" t="n">
        <f aca="false">$W8659-$Y8659</f>
        <v>967.21</v>
      </c>
      <c r="AA8659" s="8" t="n">
        <f aca="false">IFERROR($Z8659/$W8659,0)</f>
        <v>0.291070557999844</v>
      </c>
      <c r="AB8659" s="2" t="s">
        <v>42</v>
      </c>
      <c r="AC8659" s="2" t="s">
        <v>43</v>
      </c>
    </row>
    <row r="8660" customFormat="false" ht="15" hidden="false" customHeight="false" outlineLevel="0" collapsed="false">
      <c r="A8660" s="2" t="s">
        <v>10184</v>
      </c>
      <c r="B8660" s="3" t="n">
        <v>45956</v>
      </c>
      <c r="C8660" s="4" t="n">
        <f aca="false">YEAR($B8660)</f>
        <v>2025</v>
      </c>
      <c r="D8660" s="4" t="n">
        <f aca="false">MONTH($B8660)</f>
        <v>10</v>
      </c>
      <c r="E8660" s="2" t="s">
        <v>4433</v>
      </c>
      <c r="F8660" s="5" t="n">
        <f aca="false">ROUNDUP(MONTH($B8660)/3,0)</f>
        <v>4</v>
      </c>
      <c r="G8660" s="2" t="s">
        <v>482</v>
      </c>
      <c r="H8660" s="2" t="s">
        <v>483</v>
      </c>
      <c r="I8660" s="2" t="s">
        <v>33</v>
      </c>
      <c r="J8660" s="2" t="s">
        <v>147</v>
      </c>
      <c r="K8660" s="2" t="s">
        <v>397</v>
      </c>
      <c r="L8660" s="2" t="s">
        <v>398</v>
      </c>
      <c r="M8660" s="2" t="s">
        <v>217</v>
      </c>
      <c r="N8660" s="2" t="s">
        <v>51</v>
      </c>
      <c r="O8660" s="2" t="s">
        <v>39</v>
      </c>
      <c r="P8660" s="2" t="s">
        <v>40</v>
      </c>
      <c r="Q8660" s="2" t="s">
        <v>100</v>
      </c>
      <c r="R8660" s="6" t="n">
        <v>2</v>
      </c>
      <c r="S8660" s="7" t="n">
        <v>1818.9</v>
      </c>
      <c r="T8660" s="7" t="n">
        <f aca="false">$R8660*$S8660</f>
        <v>3637.8</v>
      </c>
      <c r="U8660" s="8" t="n">
        <v>0.05</v>
      </c>
      <c r="V8660" s="7" t="n">
        <f aca="false">$T8660*$U8660</f>
        <v>181.89</v>
      </c>
      <c r="W8660" s="7" t="n">
        <f aca="false">$T8660-$V8660</f>
        <v>3455.91</v>
      </c>
      <c r="X8660" s="7" t="n">
        <v>1234.02</v>
      </c>
      <c r="Y8660" s="7" t="n">
        <f aca="false">$R8660*$X8660</f>
        <v>2468.04</v>
      </c>
      <c r="Z8660" s="7" t="n">
        <f aca="false">$W8660-$Y8660</f>
        <v>987.87</v>
      </c>
      <c r="AA8660" s="8" t="n">
        <f aca="false">IFERROR($Z8660/$W8660,0)</f>
        <v>0.285849457885188</v>
      </c>
      <c r="AB8660" s="2" t="s">
        <v>42</v>
      </c>
      <c r="AC8660" s="2" t="s">
        <v>43</v>
      </c>
    </row>
    <row r="8661" customFormat="false" ht="15" hidden="false" customHeight="false" outlineLevel="0" collapsed="false">
      <c r="A8661" s="2" t="s">
        <v>10185</v>
      </c>
      <c r="B8661" s="3" t="n">
        <v>45956</v>
      </c>
      <c r="C8661" s="4" t="n">
        <f aca="false">YEAR($B8661)</f>
        <v>2025</v>
      </c>
      <c r="D8661" s="4" t="n">
        <f aca="false">MONTH($B8661)</f>
        <v>10</v>
      </c>
      <c r="E8661" s="2" t="s">
        <v>4433</v>
      </c>
      <c r="F8661" s="5" t="n">
        <f aca="false">ROUNDUP(MONTH($B8661)/3,0)</f>
        <v>4</v>
      </c>
      <c r="G8661" s="2" t="s">
        <v>163</v>
      </c>
      <c r="H8661" s="2" t="s">
        <v>164</v>
      </c>
      <c r="I8661" s="2" t="s">
        <v>33</v>
      </c>
      <c r="J8661" s="2" t="s">
        <v>89</v>
      </c>
      <c r="K8661" s="2" t="s">
        <v>124</v>
      </c>
      <c r="L8661" s="2" t="s">
        <v>125</v>
      </c>
      <c r="M8661" s="2" t="s">
        <v>99</v>
      </c>
      <c r="N8661" s="2" t="s">
        <v>63</v>
      </c>
      <c r="O8661" s="2" t="s">
        <v>52</v>
      </c>
      <c r="P8661" s="2" t="s">
        <v>126</v>
      </c>
      <c r="Q8661" s="2" t="s">
        <v>127</v>
      </c>
      <c r="R8661" s="6" t="n">
        <v>2</v>
      </c>
      <c r="S8661" s="7" t="n">
        <v>1046.98</v>
      </c>
      <c r="T8661" s="7" t="n">
        <f aca="false">$R8661*$S8661</f>
        <v>2093.96</v>
      </c>
      <c r="U8661" s="8" t="n">
        <v>0</v>
      </c>
      <c r="V8661" s="7" t="n">
        <f aca="false">$T8661*$U8661</f>
        <v>0</v>
      </c>
      <c r="W8661" s="7" t="n">
        <f aca="false">$T8661-$V8661</f>
        <v>2093.96</v>
      </c>
      <c r="X8661" s="7" t="n">
        <v>699.51</v>
      </c>
      <c r="Y8661" s="7" t="n">
        <f aca="false">$R8661*$X8661</f>
        <v>1399.02</v>
      </c>
      <c r="Z8661" s="7" t="n">
        <f aca="false">$W8661-$Y8661</f>
        <v>694.94</v>
      </c>
      <c r="AA8661" s="8" t="n">
        <f aca="false">IFERROR($Z8661/$W8661,0)</f>
        <v>0.33187835488739</v>
      </c>
      <c r="AB8661" s="2" t="s">
        <v>85</v>
      </c>
      <c r="AC8661" s="2" t="s">
        <v>43</v>
      </c>
    </row>
    <row r="8662" customFormat="false" ht="15" hidden="false" customHeight="false" outlineLevel="0" collapsed="false">
      <c r="A8662" s="2" t="s">
        <v>10186</v>
      </c>
      <c r="B8662" s="3" t="n">
        <v>45956</v>
      </c>
      <c r="C8662" s="4" t="n">
        <f aca="false">YEAR($B8662)</f>
        <v>2025</v>
      </c>
      <c r="D8662" s="4" t="n">
        <f aca="false">MONTH($B8662)</f>
        <v>10</v>
      </c>
      <c r="E8662" s="2" t="s">
        <v>4433</v>
      </c>
      <c r="F8662" s="5" t="n">
        <f aca="false">ROUNDUP(MONTH($B8662)/3,0)</f>
        <v>4</v>
      </c>
      <c r="G8662" s="2" t="s">
        <v>109</v>
      </c>
      <c r="H8662" s="2" t="s">
        <v>110</v>
      </c>
      <c r="I8662" s="2" t="s">
        <v>33</v>
      </c>
      <c r="J8662" s="2" t="s">
        <v>89</v>
      </c>
      <c r="K8662" s="2" t="s">
        <v>97</v>
      </c>
      <c r="L8662" s="2" t="s">
        <v>111</v>
      </c>
      <c r="M8662" s="2" t="s">
        <v>99</v>
      </c>
      <c r="N8662" s="2" t="s">
        <v>51</v>
      </c>
      <c r="O8662" s="2" t="s">
        <v>64</v>
      </c>
      <c r="P8662" s="2" t="s">
        <v>342</v>
      </c>
      <c r="Q8662" s="2" t="s">
        <v>408</v>
      </c>
      <c r="R8662" s="6" t="n">
        <v>1</v>
      </c>
      <c r="S8662" s="7" t="n">
        <v>5682.48</v>
      </c>
      <c r="T8662" s="7" t="n">
        <f aca="false">$R8662*$S8662</f>
        <v>5682.48</v>
      </c>
      <c r="U8662" s="8" t="n">
        <v>0.08</v>
      </c>
      <c r="V8662" s="7" t="n">
        <f aca="false">$T8662*$U8662</f>
        <v>454.5984</v>
      </c>
      <c r="W8662" s="7" t="n">
        <f aca="false">$T8662-$V8662</f>
        <v>5227.8816</v>
      </c>
      <c r="X8662" s="7" t="n">
        <v>4242.99</v>
      </c>
      <c r="Y8662" s="7" t="n">
        <f aca="false">$R8662*$X8662</f>
        <v>4242.99</v>
      </c>
      <c r="Z8662" s="7" t="n">
        <f aca="false">$W8662-$Y8662</f>
        <v>984.8916</v>
      </c>
      <c r="AA8662" s="8" t="n">
        <f aca="false">IFERROR($Z8662/$W8662,0)</f>
        <v>0.188392101305431</v>
      </c>
      <c r="AB8662" s="2" t="s">
        <v>67</v>
      </c>
      <c r="AC8662" s="2" t="s">
        <v>43</v>
      </c>
    </row>
    <row r="8663" customFormat="false" ht="15" hidden="false" customHeight="false" outlineLevel="0" collapsed="false">
      <c r="A8663" s="2" t="s">
        <v>10187</v>
      </c>
      <c r="B8663" s="3" t="n">
        <v>45956</v>
      </c>
      <c r="C8663" s="4" t="n">
        <f aca="false">YEAR($B8663)</f>
        <v>2025</v>
      </c>
      <c r="D8663" s="4" t="n">
        <f aca="false">MONTH($B8663)</f>
        <v>10</v>
      </c>
      <c r="E8663" s="2" t="s">
        <v>4433</v>
      </c>
      <c r="F8663" s="5" t="n">
        <f aca="false">ROUNDUP(MONTH($B8663)/3,0)</f>
        <v>4</v>
      </c>
      <c r="G8663" s="2" t="s">
        <v>45</v>
      </c>
      <c r="H8663" s="2" t="s">
        <v>46</v>
      </c>
      <c r="I8663" s="2" t="s">
        <v>33</v>
      </c>
      <c r="J8663" s="2" t="s">
        <v>47</v>
      </c>
      <c r="K8663" s="2" t="s">
        <v>48</v>
      </c>
      <c r="L8663" s="2" t="s">
        <v>49</v>
      </c>
      <c r="M8663" s="2" t="s">
        <v>156</v>
      </c>
      <c r="N8663" s="2" t="s">
        <v>63</v>
      </c>
      <c r="O8663" s="2" t="s">
        <v>52</v>
      </c>
      <c r="P8663" s="2" t="s">
        <v>126</v>
      </c>
      <c r="Q8663" s="2" t="s">
        <v>157</v>
      </c>
      <c r="R8663" s="6" t="n">
        <v>1</v>
      </c>
      <c r="S8663" s="7" t="n">
        <v>803.01</v>
      </c>
      <c r="T8663" s="7" t="n">
        <f aca="false">$R8663*$S8663</f>
        <v>803.01</v>
      </c>
      <c r="U8663" s="8" t="n">
        <v>0.15</v>
      </c>
      <c r="V8663" s="7" t="n">
        <f aca="false">$T8663*$U8663</f>
        <v>120.4515</v>
      </c>
      <c r="W8663" s="7" t="n">
        <f aca="false">$T8663-$V8663</f>
        <v>682.5585</v>
      </c>
      <c r="X8663" s="7" t="n">
        <v>527.9</v>
      </c>
      <c r="Y8663" s="7" t="n">
        <f aca="false">$R8663*$X8663</f>
        <v>527.9</v>
      </c>
      <c r="Z8663" s="7" t="n">
        <f aca="false">$W8663-$Y8663</f>
        <v>154.6585</v>
      </c>
      <c r="AA8663" s="8" t="n">
        <f aca="false">IFERROR($Z8663/$W8663,0)</f>
        <v>0.22658643911108</v>
      </c>
      <c r="AB8663" s="2" t="s">
        <v>85</v>
      </c>
      <c r="AC8663" s="2" t="s">
        <v>43</v>
      </c>
    </row>
    <row r="8664" customFormat="false" ht="15" hidden="false" customHeight="false" outlineLevel="0" collapsed="false">
      <c r="A8664" s="2" t="s">
        <v>10188</v>
      </c>
      <c r="B8664" s="3" t="n">
        <v>45956</v>
      </c>
      <c r="C8664" s="4" t="n">
        <f aca="false">YEAR($B8664)</f>
        <v>2025</v>
      </c>
      <c r="D8664" s="4" t="n">
        <f aca="false">MONTH($B8664)</f>
        <v>10</v>
      </c>
      <c r="E8664" s="2" t="s">
        <v>4433</v>
      </c>
      <c r="F8664" s="5" t="n">
        <f aca="false">ROUNDUP(MONTH($B8664)/3,0)</f>
        <v>4</v>
      </c>
      <c r="G8664" s="2" t="s">
        <v>1470</v>
      </c>
      <c r="H8664" s="2" t="s">
        <v>1471</v>
      </c>
      <c r="I8664" s="2" t="s">
        <v>33</v>
      </c>
      <c r="J8664" s="2" t="s">
        <v>47</v>
      </c>
      <c r="K8664" s="2" t="s">
        <v>196</v>
      </c>
      <c r="L8664" s="2" t="s">
        <v>197</v>
      </c>
      <c r="M8664" s="2" t="s">
        <v>118</v>
      </c>
      <c r="N8664" s="2" t="s">
        <v>38</v>
      </c>
      <c r="O8664" s="2" t="s">
        <v>114</v>
      </c>
      <c r="P8664" s="2" t="s">
        <v>234</v>
      </c>
      <c r="Q8664" s="2" t="s">
        <v>276</v>
      </c>
      <c r="R8664" s="6" t="n">
        <v>2</v>
      </c>
      <c r="S8664" s="7" t="n">
        <v>218.84</v>
      </c>
      <c r="T8664" s="7" t="n">
        <f aca="false">$R8664*$S8664</f>
        <v>437.68</v>
      </c>
      <c r="U8664" s="8" t="n">
        <v>0.2</v>
      </c>
      <c r="V8664" s="7" t="n">
        <f aca="false">$T8664*$U8664</f>
        <v>87.536</v>
      </c>
      <c r="W8664" s="7" t="n">
        <f aca="false">$T8664-$V8664</f>
        <v>350.144</v>
      </c>
      <c r="X8664" s="7" t="n">
        <v>125.92</v>
      </c>
      <c r="Y8664" s="7" t="n">
        <f aca="false">$R8664*$X8664</f>
        <v>251.84</v>
      </c>
      <c r="Z8664" s="7" t="n">
        <f aca="false">$W8664-$Y8664</f>
        <v>98.304</v>
      </c>
      <c r="AA8664" s="8" t="n">
        <f aca="false">IFERROR($Z8664/$W8664,0)</f>
        <v>0.280753061597514</v>
      </c>
      <c r="AB8664" s="2" t="s">
        <v>42</v>
      </c>
      <c r="AC8664" s="2" t="s">
        <v>43</v>
      </c>
    </row>
    <row r="8665" customFormat="false" ht="15" hidden="false" customHeight="false" outlineLevel="0" collapsed="false">
      <c r="A8665" s="2" t="s">
        <v>10189</v>
      </c>
      <c r="B8665" s="3" t="n">
        <v>45956</v>
      </c>
      <c r="C8665" s="4" t="n">
        <f aca="false">YEAR($B8665)</f>
        <v>2025</v>
      </c>
      <c r="D8665" s="4" t="n">
        <f aca="false">MONTH($B8665)</f>
        <v>10</v>
      </c>
      <c r="E8665" s="2" t="s">
        <v>4433</v>
      </c>
      <c r="F8665" s="5" t="n">
        <f aca="false">ROUNDUP(MONTH($B8665)/3,0)</f>
        <v>4</v>
      </c>
      <c r="G8665" s="2" t="s">
        <v>183</v>
      </c>
      <c r="H8665" s="2" t="s">
        <v>184</v>
      </c>
      <c r="I8665" s="2" t="s">
        <v>33</v>
      </c>
      <c r="J8665" s="2" t="s">
        <v>47</v>
      </c>
      <c r="K8665" s="2" t="s">
        <v>185</v>
      </c>
      <c r="L8665" s="2" t="s">
        <v>186</v>
      </c>
      <c r="M8665" s="2" t="s">
        <v>168</v>
      </c>
      <c r="N8665" s="2" t="s">
        <v>51</v>
      </c>
      <c r="O8665" s="2" t="s">
        <v>52</v>
      </c>
      <c r="P8665" s="2" t="s">
        <v>83</v>
      </c>
      <c r="Q8665" s="2" t="s">
        <v>84</v>
      </c>
      <c r="R8665" s="6" t="n">
        <v>3</v>
      </c>
      <c r="S8665" s="7" t="n">
        <v>4441.27</v>
      </c>
      <c r="T8665" s="7" t="n">
        <f aca="false">$R8665*$S8665</f>
        <v>13323.81</v>
      </c>
      <c r="U8665" s="8" t="n">
        <v>0.05</v>
      </c>
      <c r="V8665" s="7" t="n">
        <f aca="false">$T8665*$U8665</f>
        <v>666.1905</v>
      </c>
      <c r="W8665" s="7" t="n">
        <f aca="false">$T8665-$V8665</f>
        <v>12657.6195</v>
      </c>
      <c r="X8665" s="7" t="n">
        <v>3434.53</v>
      </c>
      <c r="Y8665" s="7" t="n">
        <f aca="false">$R8665*$X8665</f>
        <v>10303.59</v>
      </c>
      <c r="Z8665" s="7" t="n">
        <f aca="false">$W8665-$Y8665</f>
        <v>2354.0295</v>
      </c>
      <c r="AA8665" s="8" t="n">
        <f aca="false">IFERROR($Z8665/$W8665,0)</f>
        <v>0.185977268474534</v>
      </c>
      <c r="AB8665" s="2" t="s">
        <v>55</v>
      </c>
      <c r="AC8665" s="2" t="s">
        <v>93</v>
      </c>
    </row>
    <row r="8666" customFormat="false" ht="15" hidden="false" customHeight="false" outlineLevel="0" collapsed="false">
      <c r="A8666" s="2" t="s">
        <v>10190</v>
      </c>
      <c r="B8666" s="3" t="n">
        <v>45956</v>
      </c>
      <c r="C8666" s="4" t="n">
        <f aca="false">YEAR($B8666)</f>
        <v>2025</v>
      </c>
      <c r="D8666" s="4" t="n">
        <f aca="false">MONTH($B8666)</f>
        <v>10</v>
      </c>
      <c r="E8666" s="2" t="s">
        <v>4433</v>
      </c>
      <c r="F8666" s="5" t="n">
        <f aca="false">ROUNDUP(MONTH($B8666)/3,0)</f>
        <v>4</v>
      </c>
      <c r="G8666" s="2" t="s">
        <v>1413</v>
      </c>
      <c r="H8666" s="2" t="s">
        <v>1414</v>
      </c>
      <c r="I8666" s="2" t="s">
        <v>33</v>
      </c>
      <c r="J8666" s="2" t="s">
        <v>89</v>
      </c>
      <c r="K8666" s="2" t="s">
        <v>90</v>
      </c>
      <c r="L8666" s="2" t="s">
        <v>91</v>
      </c>
      <c r="M8666" s="2" t="s">
        <v>99</v>
      </c>
      <c r="N8666" s="2" t="s">
        <v>151</v>
      </c>
      <c r="O8666" s="2" t="s">
        <v>64</v>
      </c>
      <c r="P8666" s="2" t="s">
        <v>74</v>
      </c>
      <c r="Q8666" s="2" t="s">
        <v>75</v>
      </c>
      <c r="R8666" s="6" t="n">
        <v>1</v>
      </c>
      <c r="S8666" s="7" t="n">
        <v>5817.37</v>
      </c>
      <c r="T8666" s="7" t="n">
        <f aca="false">$R8666*$S8666</f>
        <v>5817.37</v>
      </c>
      <c r="U8666" s="8" t="n">
        <v>0</v>
      </c>
      <c r="V8666" s="7" t="n">
        <f aca="false">$T8666*$U8666</f>
        <v>0</v>
      </c>
      <c r="W8666" s="7" t="n">
        <f aca="false">$T8666-$V8666</f>
        <v>5817.37</v>
      </c>
      <c r="X8666" s="7" t="n">
        <v>4011.58</v>
      </c>
      <c r="Y8666" s="7" t="n">
        <f aca="false">$R8666*$X8666</f>
        <v>4011.58</v>
      </c>
      <c r="Z8666" s="7" t="n">
        <f aca="false">$W8666-$Y8666</f>
        <v>1805.79</v>
      </c>
      <c r="AA8666" s="8" t="n">
        <f aca="false">IFERROR($Z8666/$W8666,0)</f>
        <v>0.310413468629295</v>
      </c>
      <c r="AB8666" s="2" t="s">
        <v>85</v>
      </c>
      <c r="AC8666" s="2" t="s">
        <v>43</v>
      </c>
    </row>
    <row r="8667" customFormat="false" ht="15" hidden="false" customHeight="false" outlineLevel="0" collapsed="false">
      <c r="A8667" s="2" t="s">
        <v>10191</v>
      </c>
      <c r="B8667" s="3" t="n">
        <v>45956</v>
      </c>
      <c r="C8667" s="4" t="n">
        <f aca="false">YEAR($B8667)</f>
        <v>2025</v>
      </c>
      <c r="D8667" s="4" t="n">
        <f aca="false">MONTH($B8667)</f>
        <v>10</v>
      </c>
      <c r="E8667" s="2" t="s">
        <v>4433</v>
      </c>
      <c r="F8667" s="5" t="n">
        <f aca="false">ROUNDUP(MONTH($B8667)/3,0)</f>
        <v>4</v>
      </c>
      <c r="G8667" s="2" t="s">
        <v>45</v>
      </c>
      <c r="H8667" s="2" t="s">
        <v>46</v>
      </c>
      <c r="I8667" s="2" t="s">
        <v>33</v>
      </c>
      <c r="J8667" s="2" t="s">
        <v>47</v>
      </c>
      <c r="K8667" s="2" t="s">
        <v>48</v>
      </c>
      <c r="L8667" s="2" t="s">
        <v>49</v>
      </c>
      <c r="M8667" s="2" t="s">
        <v>118</v>
      </c>
      <c r="N8667" s="2" t="s">
        <v>38</v>
      </c>
      <c r="O8667" s="2" t="s">
        <v>39</v>
      </c>
      <c r="P8667" s="2" t="s">
        <v>40</v>
      </c>
      <c r="Q8667" s="2" t="s">
        <v>100</v>
      </c>
      <c r="R8667" s="6" t="n">
        <v>1</v>
      </c>
      <c r="S8667" s="7" t="n">
        <v>1818.93</v>
      </c>
      <c r="T8667" s="7" t="n">
        <f aca="false">$R8667*$S8667</f>
        <v>1818.93</v>
      </c>
      <c r="U8667" s="8" t="n">
        <v>0.1</v>
      </c>
      <c r="V8667" s="7" t="n">
        <f aca="false">$T8667*$U8667</f>
        <v>181.893</v>
      </c>
      <c r="W8667" s="7" t="n">
        <f aca="false">$T8667-$V8667</f>
        <v>1637.037</v>
      </c>
      <c r="X8667" s="7" t="n">
        <v>1300.06</v>
      </c>
      <c r="Y8667" s="7" t="n">
        <f aca="false">$R8667*$X8667</f>
        <v>1300.06</v>
      </c>
      <c r="Z8667" s="7" t="n">
        <f aca="false">$W8667-$Y8667</f>
        <v>336.977</v>
      </c>
      <c r="AA8667" s="8" t="n">
        <f aca="false">IFERROR($Z8667/$W8667,0)</f>
        <v>0.205845683390174</v>
      </c>
      <c r="AB8667" s="2" t="s">
        <v>42</v>
      </c>
      <c r="AC8667" s="2" t="s">
        <v>43</v>
      </c>
    </row>
    <row r="8668" customFormat="false" ht="15" hidden="false" customHeight="false" outlineLevel="0" collapsed="false">
      <c r="A8668" s="2" t="s">
        <v>10192</v>
      </c>
      <c r="B8668" s="3" t="n">
        <v>45956</v>
      </c>
      <c r="C8668" s="4" t="n">
        <f aca="false">YEAR($B8668)</f>
        <v>2025</v>
      </c>
      <c r="D8668" s="4" t="n">
        <f aca="false">MONTH($B8668)</f>
        <v>10</v>
      </c>
      <c r="E8668" s="2" t="s">
        <v>4433</v>
      </c>
      <c r="F8668" s="5" t="n">
        <f aca="false">ROUNDUP(MONTH($B8668)/3,0)</f>
        <v>4</v>
      </c>
      <c r="G8668" s="2" t="s">
        <v>1065</v>
      </c>
      <c r="H8668" s="2" t="s">
        <v>1066</v>
      </c>
      <c r="I8668" s="2" t="s">
        <v>33</v>
      </c>
      <c r="J8668" s="2" t="s">
        <v>34</v>
      </c>
      <c r="K8668" s="2" t="s">
        <v>80</v>
      </c>
      <c r="L8668" s="2" t="s">
        <v>81</v>
      </c>
      <c r="M8668" s="2" t="s">
        <v>82</v>
      </c>
      <c r="N8668" s="2" t="s">
        <v>38</v>
      </c>
      <c r="O8668" s="2" t="s">
        <v>52</v>
      </c>
      <c r="P8668" s="2" t="s">
        <v>83</v>
      </c>
      <c r="Q8668" s="2" t="s">
        <v>112</v>
      </c>
      <c r="R8668" s="6" t="n">
        <v>1</v>
      </c>
      <c r="S8668" s="7" t="n">
        <v>2490.16</v>
      </c>
      <c r="T8668" s="7" t="n">
        <f aca="false">$R8668*$S8668</f>
        <v>2490.16</v>
      </c>
      <c r="U8668" s="8" t="n">
        <v>0.1</v>
      </c>
      <c r="V8668" s="7" t="n">
        <f aca="false">$T8668*$U8668</f>
        <v>249.016</v>
      </c>
      <c r="W8668" s="7" t="n">
        <f aca="false">$T8668-$V8668</f>
        <v>2241.144</v>
      </c>
      <c r="X8668" s="7" t="n">
        <v>2042.86</v>
      </c>
      <c r="Y8668" s="7" t="n">
        <f aca="false">$R8668*$X8668</f>
        <v>2042.86</v>
      </c>
      <c r="Z8668" s="7" t="n">
        <f aca="false">$W8668-$Y8668</f>
        <v>198.284</v>
      </c>
      <c r="AA8668" s="8" t="n">
        <f aca="false">IFERROR($Z8668/$W8668,0)</f>
        <v>0.0884744576876809</v>
      </c>
      <c r="AB8668" s="2" t="s">
        <v>55</v>
      </c>
      <c r="AC8668" s="2" t="s">
        <v>43</v>
      </c>
    </row>
    <row r="8669" customFormat="false" ht="15" hidden="false" customHeight="false" outlineLevel="0" collapsed="false">
      <c r="A8669" s="2" t="s">
        <v>10193</v>
      </c>
      <c r="B8669" s="3" t="n">
        <v>45957</v>
      </c>
      <c r="C8669" s="4" t="n">
        <f aca="false">YEAR($B8669)</f>
        <v>2025</v>
      </c>
      <c r="D8669" s="4" t="n">
        <f aca="false">MONTH($B8669)</f>
        <v>10</v>
      </c>
      <c r="E8669" s="2" t="s">
        <v>4433</v>
      </c>
      <c r="F8669" s="5" t="n">
        <f aca="false">ROUNDUP(MONTH($B8669)/3,0)</f>
        <v>4</v>
      </c>
      <c r="G8669" s="2" t="s">
        <v>7810</v>
      </c>
      <c r="H8669" s="2" t="s">
        <v>7811</v>
      </c>
      <c r="I8669" s="2" t="s">
        <v>104</v>
      </c>
      <c r="J8669" s="2" t="s">
        <v>59</v>
      </c>
      <c r="K8669" s="2" t="s">
        <v>140</v>
      </c>
      <c r="L8669" s="2" t="s">
        <v>141</v>
      </c>
      <c r="M8669" s="2" t="s">
        <v>62</v>
      </c>
      <c r="N8669" s="2" t="s">
        <v>73</v>
      </c>
      <c r="O8669" s="2" t="s">
        <v>39</v>
      </c>
      <c r="P8669" s="2" t="s">
        <v>106</v>
      </c>
      <c r="Q8669" s="2" t="s">
        <v>107</v>
      </c>
      <c r="R8669" s="6" t="n">
        <v>15</v>
      </c>
      <c r="S8669" s="7" t="n">
        <v>2459.28</v>
      </c>
      <c r="T8669" s="7" t="n">
        <f aca="false">$R8669*$S8669</f>
        <v>36889.2</v>
      </c>
      <c r="U8669" s="8" t="n">
        <v>0</v>
      </c>
      <c r="V8669" s="7" t="n">
        <f aca="false">$T8669*$U8669</f>
        <v>0</v>
      </c>
      <c r="W8669" s="7" t="n">
        <f aca="false">$T8669-$V8669</f>
        <v>36889.2</v>
      </c>
      <c r="X8669" s="7" t="n">
        <v>1842.63</v>
      </c>
      <c r="Y8669" s="7" t="n">
        <f aca="false">$R8669*$X8669</f>
        <v>27639.45</v>
      </c>
      <c r="Z8669" s="7" t="n">
        <f aca="false">$W8669-$Y8669</f>
        <v>9249.75</v>
      </c>
      <c r="AA8669" s="8" t="n">
        <f aca="false">IFERROR($Z8669/$W8669,0)</f>
        <v>0.250744120230311</v>
      </c>
      <c r="AB8669" s="2" t="s">
        <v>42</v>
      </c>
      <c r="AC8669" s="2" t="s">
        <v>43</v>
      </c>
    </row>
    <row r="8670" customFormat="false" ht="15" hidden="false" customHeight="false" outlineLevel="0" collapsed="false">
      <c r="A8670" s="2" t="s">
        <v>10194</v>
      </c>
      <c r="B8670" s="3" t="n">
        <v>45957</v>
      </c>
      <c r="C8670" s="4" t="n">
        <f aca="false">YEAR($B8670)</f>
        <v>2025</v>
      </c>
      <c r="D8670" s="4" t="n">
        <f aca="false">MONTH($B8670)</f>
        <v>10</v>
      </c>
      <c r="E8670" s="2" t="s">
        <v>4433</v>
      </c>
      <c r="F8670" s="5" t="n">
        <f aca="false">ROUNDUP(MONTH($B8670)/3,0)</f>
        <v>4</v>
      </c>
      <c r="G8670" s="2" t="s">
        <v>102</v>
      </c>
      <c r="H8670" s="2" t="s">
        <v>103</v>
      </c>
      <c r="I8670" s="2" t="s">
        <v>104</v>
      </c>
      <c r="J8670" s="2" t="s">
        <v>47</v>
      </c>
      <c r="K8670" s="2" t="s">
        <v>48</v>
      </c>
      <c r="L8670" s="2" t="s">
        <v>49</v>
      </c>
      <c r="M8670" s="2" t="s">
        <v>105</v>
      </c>
      <c r="N8670" s="2" t="s">
        <v>151</v>
      </c>
      <c r="O8670" s="2" t="s">
        <v>64</v>
      </c>
      <c r="P8670" s="2" t="s">
        <v>74</v>
      </c>
      <c r="Q8670" s="2" t="s">
        <v>259</v>
      </c>
      <c r="R8670" s="6" t="n">
        <v>2</v>
      </c>
      <c r="S8670" s="7" t="n">
        <v>2385.74</v>
      </c>
      <c r="T8670" s="7" t="n">
        <f aca="false">$R8670*$S8670</f>
        <v>4771.48</v>
      </c>
      <c r="U8670" s="8" t="n">
        <v>0.05</v>
      </c>
      <c r="V8670" s="7" t="n">
        <f aca="false">$T8670*$U8670</f>
        <v>238.574</v>
      </c>
      <c r="W8670" s="7" t="n">
        <f aca="false">$T8670-$V8670</f>
        <v>4532.906</v>
      </c>
      <c r="X8670" s="7" t="n">
        <v>1717.87</v>
      </c>
      <c r="Y8670" s="7" t="n">
        <f aca="false">$R8670*$X8670</f>
        <v>3435.74</v>
      </c>
      <c r="Z8670" s="7" t="n">
        <f aca="false">$W8670-$Y8670</f>
        <v>1097.166</v>
      </c>
      <c r="AA8670" s="8" t="n">
        <f aca="false">IFERROR($Z8670/$W8670,0)</f>
        <v>0.242044728039805</v>
      </c>
      <c r="AB8670" s="2" t="s">
        <v>76</v>
      </c>
      <c r="AC8670" s="2" t="s">
        <v>43</v>
      </c>
    </row>
    <row r="8671" customFormat="false" ht="15" hidden="false" customHeight="false" outlineLevel="0" collapsed="false">
      <c r="A8671" s="2" t="s">
        <v>10195</v>
      </c>
      <c r="B8671" s="3" t="n">
        <v>45957</v>
      </c>
      <c r="C8671" s="4" t="n">
        <f aca="false">YEAR($B8671)</f>
        <v>2025</v>
      </c>
      <c r="D8671" s="4" t="n">
        <f aca="false">MONTH($B8671)</f>
        <v>10</v>
      </c>
      <c r="E8671" s="2" t="s">
        <v>4433</v>
      </c>
      <c r="F8671" s="5" t="n">
        <f aca="false">ROUNDUP(MONTH($B8671)/3,0)</f>
        <v>4</v>
      </c>
      <c r="G8671" s="2" t="s">
        <v>45</v>
      </c>
      <c r="H8671" s="2" t="s">
        <v>46</v>
      </c>
      <c r="I8671" s="2" t="s">
        <v>33</v>
      </c>
      <c r="J8671" s="2" t="s">
        <v>47</v>
      </c>
      <c r="K8671" s="2" t="s">
        <v>48</v>
      </c>
      <c r="L8671" s="2" t="s">
        <v>49</v>
      </c>
      <c r="M8671" s="2" t="s">
        <v>168</v>
      </c>
      <c r="N8671" s="2" t="s">
        <v>51</v>
      </c>
      <c r="O8671" s="2" t="s">
        <v>114</v>
      </c>
      <c r="P8671" s="2" t="s">
        <v>234</v>
      </c>
      <c r="Q8671" s="2" t="s">
        <v>235</v>
      </c>
      <c r="R8671" s="6" t="n">
        <v>3</v>
      </c>
      <c r="S8671" s="7" t="n">
        <v>253.37</v>
      </c>
      <c r="T8671" s="7" t="n">
        <f aca="false">$R8671*$S8671</f>
        <v>760.11</v>
      </c>
      <c r="U8671" s="8" t="n">
        <v>0</v>
      </c>
      <c r="V8671" s="7" t="n">
        <f aca="false">$T8671*$U8671</f>
        <v>0</v>
      </c>
      <c r="W8671" s="7" t="n">
        <f aca="false">$T8671-$V8671</f>
        <v>760.11</v>
      </c>
      <c r="X8671" s="7" t="n">
        <v>127.51</v>
      </c>
      <c r="Y8671" s="7" t="n">
        <f aca="false">$R8671*$X8671</f>
        <v>382.53</v>
      </c>
      <c r="Z8671" s="7" t="n">
        <f aca="false">$W8671-$Y8671</f>
        <v>377.58</v>
      </c>
      <c r="AA8671" s="8" t="n">
        <f aca="false">IFERROR($Z8671/$W8671,0)</f>
        <v>0.496743892331373</v>
      </c>
      <c r="AB8671" s="2" t="s">
        <v>85</v>
      </c>
      <c r="AC8671" s="2" t="s">
        <v>43</v>
      </c>
    </row>
    <row r="8672" customFormat="false" ht="15" hidden="false" customHeight="false" outlineLevel="0" collapsed="false">
      <c r="A8672" s="2" t="s">
        <v>10196</v>
      </c>
      <c r="B8672" s="3" t="n">
        <v>45957</v>
      </c>
      <c r="C8672" s="4" t="n">
        <f aca="false">YEAR($B8672)</f>
        <v>2025</v>
      </c>
      <c r="D8672" s="4" t="n">
        <f aca="false">MONTH($B8672)</f>
        <v>10</v>
      </c>
      <c r="E8672" s="2" t="s">
        <v>4433</v>
      </c>
      <c r="F8672" s="5" t="n">
        <f aca="false">ROUNDUP(MONTH($B8672)/3,0)</f>
        <v>4</v>
      </c>
      <c r="G8672" s="2" t="s">
        <v>1830</v>
      </c>
      <c r="H8672" s="2" t="s">
        <v>1831</v>
      </c>
      <c r="I8672" s="2" t="s">
        <v>104</v>
      </c>
      <c r="J8672" s="2" t="s">
        <v>89</v>
      </c>
      <c r="K8672" s="2" t="s">
        <v>124</v>
      </c>
      <c r="L8672" s="2" t="s">
        <v>125</v>
      </c>
      <c r="M8672" s="2" t="s">
        <v>99</v>
      </c>
      <c r="N8672" s="2" t="s">
        <v>63</v>
      </c>
      <c r="O8672" s="2" t="s">
        <v>114</v>
      </c>
      <c r="P8672" s="2" t="s">
        <v>234</v>
      </c>
      <c r="Q8672" s="2" t="s">
        <v>238</v>
      </c>
      <c r="R8672" s="6" t="n">
        <v>6</v>
      </c>
      <c r="S8672" s="7" t="n">
        <v>390.31</v>
      </c>
      <c r="T8672" s="7" t="n">
        <f aca="false">$R8672*$S8672</f>
        <v>2341.86</v>
      </c>
      <c r="U8672" s="8" t="n">
        <v>0.08</v>
      </c>
      <c r="V8672" s="7" t="n">
        <f aca="false">$T8672*$U8672</f>
        <v>187.3488</v>
      </c>
      <c r="W8672" s="7" t="n">
        <f aca="false">$T8672-$V8672</f>
        <v>2154.5112</v>
      </c>
      <c r="X8672" s="7" t="n">
        <v>211.21</v>
      </c>
      <c r="Y8672" s="7" t="n">
        <f aca="false">$R8672*$X8672</f>
        <v>1267.26</v>
      </c>
      <c r="Z8672" s="7" t="n">
        <f aca="false">$W8672-$Y8672</f>
        <v>887.2512</v>
      </c>
      <c r="AA8672" s="8" t="n">
        <f aca="false">IFERROR($Z8672/$W8672,0)</f>
        <v>0.411810901702437</v>
      </c>
      <c r="AB8672" s="2" t="s">
        <v>85</v>
      </c>
      <c r="AC8672" s="2" t="s">
        <v>43</v>
      </c>
    </row>
    <row r="8673" customFormat="false" ht="15" hidden="false" customHeight="false" outlineLevel="0" collapsed="false">
      <c r="A8673" s="2" t="s">
        <v>10197</v>
      </c>
      <c r="B8673" s="3" t="n">
        <v>45957</v>
      </c>
      <c r="C8673" s="4" t="n">
        <f aca="false">YEAR($B8673)</f>
        <v>2025</v>
      </c>
      <c r="D8673" s="4" t="n">
        <f aca="false">MONTH($B8673)</f>
        <v>10</v>
      </c>
      <c r="E8673" s="2" t="s">
        <v>4433</v>
      </c>
      <c r="F8673" s="5" t="n">
        <f aca="false">ROUNDUP(MONTH($B8673)/3,0)</f>
        <v>4</v>
      </c>
      <c r="G8673" s="2" t="s">
        <v>109</v>
      </c>
      <c r="H8673" s="2" t="s">
        <v>110</v>
      </c>
      <c r="I8673" s="2" t="s">
        <v>33</v>
      </c>
      <c r="J8673" s="2" t="s">
        <v>89</v>
      </c>
      <c r="K8673" s="2" t="s">
        <v>97</v>
      </c>
      <c r="L8673" s="2" t="s">
        <v>111</v>
      </c>
      <c r="M8673" s="2" t="s">
        <v>92</v>
      </c>
      <c r="N8673" s="2" t="s">
        <v>73</v>
      </c>
      <c r="O8673" s="2" t="s">
        <v>64</v>
      </c>
      <c r="P8673" s="2" t="s">
        <v>342</v>
      </c>
      <c r="Q8673" s="2" t="s">
        <v>389</v>
      </c>
      <c r="R8673" s="6" t="n">
        <v>2</v>
      </c>
      <c r="S8673" s="7" t="n">
        <v>3722.35</v>
      </c>
      <c r="T8673" s="7" t="n">
        <f aca="false">$R8673*$S8673</f>
        <v>7444.7</v>
      </c>
      <c r="U8673" s="8" t="n">
        <v>0.08</v>
      </c>
      <c r="V8673" s="7" t="n">
        <f aca="false">$T8673*$U8673</f>
        <v>595.576</v>
      </c>
      <c r="W8673" s="7" t="n">
        <f aca="false">$T8673-$V8673</f>
        <v>6849.124</v>
      </c>
      <c r="X8673" s="7" t="n">
        <v>2822.81</v>
      </c>
      <c r="Y8673" s="7" t="n">
        <f aca="false">$R8673*$X8673</f>
        <v>5645.62</v>
      </c>
      <c r="Z8673" s="7" t="n">
        <f aca="false">$W8673-$Y8673</f>
        <v>1203.504</v>
      </c>
      <c r="AA8673" s="8" t="n">
        <f aca="false">IFERROR($Z8673/$W8673,0)</f>
        <v>0.175716485787088</v>
      </c>
      <c r="AB8673" s="2" t="s">
        <v>67</v>
      </c>
      <c r="AC8673" s="2" t="s">
        <v>43</v>
      </c>
    </row>
    <row r="8674" customFormat="false" ht="15" hidden="false" customHeight="false" outlineLevel="0" collapsed="false">
      <c r="A8674" s="2" t="s">
        <v>10198</v>
      </c>
      <c r="B8674" s="3" t="n">
        <v>45957</v>
      </c>
      <c r="C8674" s="4" t="n">
        <f aca="false">YEAR($B8674)</f>
        <v>2025</v>
      </c>
      <c r="D8674" s="4" t="n">
        <f aca="false">MONTH($B8674)</f>
        <v>10</v>
      </c>
      <c r="E8674" s="2" t="s">
        <v>4433</v>
      </c>
      <c r="F8674" s="5" t="n">
        <f aca="false">ROUNDUP(MONTH($B8674)/3,0)</f>
        <v>4</v>
      </c>
      <c r="G8674" s="2" t="s">
        <v>2739</v>
      </c>
      <c r="H8674" s="2" t="s">
        <v>2740</v>
      </c>
      <c r="I8674" s="2" t="s">
        <v>33</v>
      </c>
      <c r="J8674" s="2" t="s">
        <v>89</v>
      </c>
      <c r="K8674" s="2" t="s">
        <v>97</v>
      </c>
      <c r="L8674" s="2" t="s">
        <v>111</v>
      </c>
      <c r="M8674" s="2" t="s">
        <v>99</v>
      </c>
      <c r="N8674" s="2" t="s">
        <v>51</v>
      </c>
      <c r="O8674" s="2" t="s">
        <v>114</v>
      </c>
      <c r="P8674" s="2" t="s">
        <v>234</v>
      </c>
      <c r="Q8674" s="2" t="s">
        <v>238</v>
      </c>
      <c r="R8674" s="6" t="n">
        <v>2</v>
      </c>
      <c r="S8674" s="7" t="n">
        <v>372.86</v>
      </c>
      <c r="T8674" s="7" t="n">
        <f aca="false">$R8674*$S8674</f>
        <v>745.72</v>
      </c>
      <c r="U8674" s="8" t="n">
        <v>0.03</v>
      </c>
      <c r="V8674" s="7" t="n">
        <f aca="false">$T8674*$U8674</f>
        <v>22.3716</v>
      </c>
      <c r="W8674" s="7" t="n">
        <f aca="false">$T8674-$V8674</f>
        <v>723.3484</v>
      </c>
      <c r="X8674" s="7" t="n">
        <v>198.3</v>
      </c>
      <c r="Y8674" s="7" t="n">
        <f aca="false">$R8674*$X8674</f>
        <v>396.6</v>
      </c>
      <c r="Z8674" s="7" t="n">
        <f aca="false">$W8674-$Y8674</f>
        <v>326.7484</v>
      </c>
      <c r="AA8674" s="8" t="n">
        <f aca="false">IFERROR($Z8674/$W8674,0)</f>
        <v>0.451716489592014</v>
      </c>
      <c r="AB8674" s="2" t="s">
        <v>42</v>
      </c>
      <c r="AC8674" s="2" t="s">
        <v>43</v>
      </c>
    </row>
    <row r="8675" customFormat="false" ht="15" hidden="false" customHeight="false" outlineLevel="0" collapsed="false">
      <c r="A8675" s="2" t="s">
        <v>10199</v>
      </c>
      <c r="B8675" s="3" t="n">
        <v>45957</v>
      </c>
      <c r="C8675" s="4" t="n">
        <f aca="false">YEAR($B8675)</f>
        <v>2025</v>
      </c>
      <c r="D8675" s="4" t="n">
        <f aca="false">MONTH($B8675)</f>
        <v>10</v>
      </c>
      <c r="E8675" s="2" t="s">
        <v>4433</v>
      </c>
      <c r="F8675" s="5" t="n">
        <f aca="false">ROUNDUP(MONTH($B8675)/3,0)</f>
        <v>4</v>
      </c>
      <c r="G8675" s="2" t="s">
        <v>1855</v>
      </c>
      <c r="H8675" s="2" t="s">
        <v>1856</v>
      </c>
      <c r="I8675" s="2" t="s">
        <v>33</v>
      </c>
      <c r="J8675" s="2" t="s">
        <v>59</v>
      </c>
      <c r="K8675" s="2" t="s">
        <v>71</v>
      </c>
      <c r="L8675" s="2" t="s">
        <v>72</v>
      </c>
      <c r="M8675" s="2" t="s">
        <v>131</v>
      </c>
      <c r="N8675" s="2" t="s">
        <v>51</v>
      </c>
      <c r="O8675" s="2" t="s">
        <v>52</v>
      </c>
      <c r="P8675" s="2" t="s">
        <v>126</v>
      </c>
      <c r="Q8675" s="2" t="s">
        <v>127</v>
      </c>
      <c r="R8675" s="6" t="n">
        <v>3</v>
      </c>
      <c r="S8675" s="7" t="n">
        <v>1089</v>
      </c>
      <c r="T8675" s="7" t="n">
        <f aca="false">$R8675*$S8675</f>
        <v>3267</v>
      </c>
      <c r="U8675" s="8" t="n">
        <v>0</v>
      </c>
      <c r="V8675" s="7" t="n">
        <f aca="false">$T8675*$U8675</f>
        <v>0</v>
      </c>
      <c r="W8675" s="7" t="n">
        <f aca="false">$T8675-$V8675</f>
        <v>3267</v>
      </c>
      <c r="X8675" s="7" t="n">
        <v>714.29</v>
      </c>
      <c r="Y8675" s="7" t="n">
        <f aca="false">$R8675*$X8675</f>
        <v>2142.87</v>
      </c>
      <c r="Z8675" s="7" t="n">
        <f aca="false">$W8675-$Y8675</f>
        <v>1124.13</v>
      </c>
      <c r="AA8675" s="8" t="n">
        <f aca="false">IFERROR($Z8675/$W8675,0)</f>
        <v>0.344086317722681</v>
      </c>
      <c r="AB8675" s="2" t="s">
        <v>85</v>
      </c>
      <c r="AC8675" s="2" t="s">
        <v>43</v>
      </c>
    </row>
    <row r="8676" customFormat="false" ht="15" hidden="false" customHeight="false" outlineLevel="0" collapsed="false">
      <c r="A8676" s="2" t="s">
        <v>10200</v>
      </c>
      <c r="B8676" s="3" t="n">
        <v>45957</v>
      </c>
      <c r="C8676" s="4" t="n">
        <f aca="false">YEAR($B8676)</f>
        <v>2025</v>
      </c>
      <c r="D8676" s="4" t="n">
        <f aca="false">MONTH($B8676)</f>
        <v>10</v>
      </c>
      <c r="E8676" s="2" t="s">
        <v>4433</v>
      </c>
      <c r="F8676" s="5" t="n">
        <f aca="false">ROUNDUP(MONTH($B8676)/3,0)</f>
        <v>4</v>
      </c>
      <c r="G8676" s="2" t="s">
        <v>45</v>
      </c>
      <c r="H8676" s="2" t="s">
        <v>46</v>
      </c>
      <c r="I8676" s="2" t="s">
        <v>33</v>
      </c>
      <c r="J8676" s="2" t="s">
        <v>47</v>
      </c>
      <c r="K8676" s="2" t="s">
        <v>48</v>
      </c>
      <c r="L8676" s="2" t="s">
        <v>49</v>
      </c>
      <c r="M8676" s="2" t="s">
        <v>118</v>
      </c>
      <c r="N8676" s="2" t="s">
        <v>51</v>
      </c>
      <c r="O8676" s="2" t="s">
        <v>52</v>
      </c>
      <c r="P8676" s="2" t="s">
        <v>126</v>
      </c>
      <c r="Q8676" s="2" t="s">
        <v>127</v>
      </c>
      <c r="R8676" s="6" t="n">
        <v>1</v>
      </c>
      <c r="S8676" s="7" t="n">
        <v>1162.93</v>
      </c>
      <c r="T8676" s="7" t="n">
        <f aca="false">$R8676*$S8676</f>
        <v>1162.93</v>
      </c>
      <c r="U8676" s="8" t="n">
        <v>0.03</v>
      </c>
      <c r="V8676" s="7" t="n">
        <f aca="false">$T8676*$U8676</f>
        <v>34.8879</v>
      </c>
      <c r="W8676" s="7" t="n">
        <f aca="false">$T8676-$V8676</f>
        <v>1128.0421</v>
      </c>
      <c r="X8676" s="7" t="n">
        <v>772.84</v>
      </c>
      <c r="Y8676" s="7" t="n">
        <f aca="false">$R8676*$X8676</f>
        <v>772.84</v>
      </c>
      <c r="Z8676" s="7" t="n">
        <f aca="false">$W8676-$Y8676</f>
        <v>355.2021</v>
      </c>
      <c r="AA8676" s="8" t="n">
        <f aca="false">IFERROR($Z8676/$W8676,0)</f>
        <v>0.314883726414112</v>
      </c>
      <c r="AB8676" s="2" t="s">
        <v>85</v>
      </c>
      <c r="AC8676" s="2" t="s">
        <v>43</v>
      </c>
    </row>
    <row r="8677" customFormat="false" ht="15" hidden="false" customHeight="false" outlineLevel="0" collapsed="false">
      <c r="A8677" s="2" t="s">
        <v>10201</v>
      </c>
      <c r="B8677" s="3" t="n">
        <v>45957</v>
      </c>
      <c r="C8677" s="4" t="n">
        <f aca="false">YEAR($B8677)</f>
        <v>2025</v>
      </c>
      <c r="D8677" s="4" t="n">
        <f aca="false">MONTH($B8677)</f>
        <v>10</v>
      </c>
      <c r="E8677" s="2" t="s">
        <v>4433</v>
      </c>
      <c r="F8677" s="5" t="n">
        <f aca="false">ROUNDUP(MONTH($B8677)/3,0)</f>
        <v>4</v>
      </c>
      <c r="G8677" s="2" t="s">
        <v>962</v>
      </c>
      <c r="H8677" s="2" t="s">
        <v>963</v>
      </c>
      <c r="I8677" s="2" t="s">
        <v>33</v>
      </c>
      <c r="J8677" s="2" t="s">
        <v>47</v>
      </c>
      <c r="K8677" s="2" t="s">
        <v>185</v>
      </c>
      <c r="L8677" s="2" t="s">
        <v>186</v>
      </c>
      <c r="M8677" s="2" t="s">
        <v>118</v>
      </c>
      <c r="N8677" s="2" t="s">
        <v>51</v>
      </c>
      <c r="O8677" s="2" t="s">
        <v>39</v>
      </c>
      <c r="P8677" s="2" t="s">
        <v>40</v>
      </c>
      <c r="Q8677" s="2" t="s">
        <v>100</v>
      </c>
      <c r="R8677" s="6" t="n">
        <v>2</v>
      </c>
      <c r="S8677" s="7" t="n">
        <v>1833.14</v>
      </c>
      <c r="T8677" s="7" t="n">
        <f aca="false">$R8677*$S8677</f>
        <v>3666.28</v>
      </c>
      <c r="U8677" s="8" t="n">
        <v>0</v>
      </c>
      <c r="V8677" s="7" t="n">
        <f aca="false">$T8677*$U8677</f>
        <v>0</v>
      </c>
      <c r="W8677" s="7" t="n">
        <f aca="false">$T8677-$V8677</f>
        <v>3666.28</v>
      </c>
      <c r="X8677" s="7" t="n">
        <v>1259.58</v>
      </c>
      <c r="Y8677" s="7" t="n">
        <f aca="false">$R8677*$X8677</f>
        <v>2519.16</v>
      </c>
      <c r="Z8677" s="7" t="n">
        <f aca="false">$W8677-$Y8677</f>
        <v>1147.12</v>
      </c>
      <c r="AA8677" s="8" t="n">
        <f aca="false">IFERROR($Z8677/$W8677,0)</f>
        <v>0.312883904120798</v>
      </c>
      <c r="AB8677" s="2" t="s">
        <v>67</v>
      </c>
      <c r="AC8677" s="2" t="s">
        <v>43</v>
      </c>
    </row>
    <row r="8678" customFormat="false" ht="15" hidden="false" customHeight="false" outlineLevel="0" collapsed="false">
      <c r="A8678" s="2" t="s">
        <v>10202</v>
      </c>
      <c r="B8678" s="3" t="n">
        <v>45957</v>
      </c>
      <c r="C8678" s="4" t="n">
        <f aca="false">YEAR($B8678)</f>
        <v>2025</v>
      </c>
      <c r="D8678" s="4" t="n">
        <f aca="false">MONTH($B8678)</f>
        <v>10</v>
      </c>
      <c r="E8678" s="2" t="s">
        <v>4433</v>
      </c>
      <c r="F8678" s="5" t="n">
        <f aca="false">ROUNDUP(MONTH($B8678)/3,0)</f>
        <v>4</v>
      </c>
      <c r="G8678" s="2" t="s">
        <v>563</v>
      </c>
      <c r="H8678" s="2" t="s">
        <v>564</v>
      </c>
      <c r="I8678" s="2" t="s">
        <v>33</v>
      </c>
      <c r="J8678" s="2" t="s">
        <v>47</v>
      </c>
      <c r="K8678" s="2" t="s">
        <v>196</v>
      </c>
      <c r="L8678" s="2" t="s">
        <v>197</v>
      </c>
      <c r="M8678" s="2" t="s">
        <v>118</v>
      </c>
      <c r="N8678" s="2" t="s">
        <v>63</v>
      </c>
      <c r="O8678" s="2" t="s">
        <v>39</v>
      </c>
      <c r="P8678" s="2" t="s">
        <v>106</v>
      </c>
      <c r="Q8678" s="2" t="s">
        <v>107</v>
      </c>
      <c r="R8678" s="6" t="n">
        <v>2</v>
      </c>
      <c r="S8678" s="7" t="n">
        <v>2381.58</v>
      </c>
      <c r="T8678" s="7" t="n">
        <f aca="false">$R8678*$S8678</f>
        <v>4763.16</v>
      </c>
      <c r="U8678" s="8" t="n">
        <v>0.03</v>
      </c>
      <c r="V8678" s="7" t="n">
        <f aca="false">$T8678*$U8678</f>
        <v>142.8948</v>
      </c>
      <c r="W8678" s="7" t="n">
        <f aca="false">$T8678-$V8678</f>
        <v>4620.2652</v>
      </c>
      <c r="X8678" s="7" t="n">
        <v>1758.15</v>
      </c>
      <c r="Y8678" s="7" t="n">
        <f aca="false">$R8678*$X8678</f>
        <v>3516.3</v>
      </c>
      <c r="Z8678" s="7" t="n">
        <f aca="false">$W8678-$Y8678</f>
        <v>1103.9652</v>
      </c>
      <c r="AA8678" s="8" t="n">
        <f aca="false">IFERROR($Z8678/$W8678,0)</f>
        <v>0.238939790728896</v>
      </c>
      <c r="AB8678" s="2" t="s">
        <v>67</v>
      </c>
      <c r="AC8678" s="2" t="s">
        <v>43</v>
      </c>
    </row>
    <row r="8679" customFormat="false" ht="15" hidden="false" customHeight="false" outlineLevel="0" collapsed="false">
      <c r="A8679" s="2" t="s">
        <v>10203</v>
      </c>
      <c r="B8679" s="3" t="n">
        <v>45957</v>
      </c>
      <c r="C8679" s="4" t="n">
        <f aca="false">YEAR($B8679)</f>
        <v>2025</v>
      </c>
      <c r="D8679" s="4" t="n">
        <f aca="false">MONTH($B8679)</f>
        <v>10</v>
      </c>
      <c r="E8679" s="2" t="s">
        <v>4433</v>
      </c>
      <c r="F8679" s="5" t="n">
        <f aca="false">ROUNDUP(MONTH($B8679)/3,0)</f>
        <v>4</v>
      </c>
      <c r="G8679" s="2" t="s">
        <v>737</v>
      </c>
      <c r="H8679" s="2" t="s">
        <v>738</v>
      </c>
      <c r="I8679" s="2" t="s">
        <v>33</v>
      </c>
      <c r="J8679" s="2" t="s">
        <v>47</v>
      </c>
      <c r="K8679" s="2" t="s">
        <v>48</v>
      </c>
      <c r="L8679" s="2" t="s">
        <v>155</v>
      </c>
      <c r="M8679" s="2" t="s">
        <v>168</v>
      </c>
      <c r="N8679" s="2" t="s">
        <v>73</v>
      </c>
      <c r="O8679" s="2" t="s">
        <v>64</v>
      </c>
      <c r="P8679" s="2" t="s">
        <v>342</v>
      </c>
      <c r="Q8679" s="2" t="s">
        <v>389</v>
      </c>
      <c r="R8679" s="6" t="n">
        <v>1</v>
      </c>
      <c r="S8679" s="7" t="n">
        <v>3891.94</v>
      </c>
      <c r="T8679" s="7" t="n">
        <f aca="false">$R8679*$S8679</f>
        <v>3891.94</v>
      </c>
      <c r="U8679" s="8" t="n">
        <v>0.25</v>
      </c>
      <c r="V8679" s="7" t="n">
        <f aca="false">$T8679*$U8679</f>
        <v>972.985</v>
      </c>
      <c r="W8679" s="7" t="n">
        <f aca="false">$T8679-$V8679</f>
        <v>2918.955</v>
      </c>
      <c r="X8679" s="7" t="n">
        <v>2838</v>
      </c>
      <c r="Y8679" s="7" t="n">
        <f aca="false">$R8679*$X8679</f>
        <v>2838</v>
      </c>
      <c r="Z8679" s="7" t="n">
        <f aca="false">$W8679-$Y8679</f>
        <v>80.9549999999999</v>
      </c>
      <c r="AA8679" s="8" t="n">
        <f aca="false">IFERROR($Z8679/$W8679,0)</f>
        <v>0.0277342405073048</v>
      </c>
      <c r="AB8679" s="2" t="s">
        <v>42</v>
      </c>
      <c r="AC8679" s="2" t="s">
        <v>43</v>
      </c>
    </row>
    <row r="8680" customFormat="false" ht="15" hidden="false" customHeight="false" outlineLevel="0" collapsed="false">
      <c r="A8680" s="2" t="s">
        <v>10204</v>
      </c>
      <c r="B8680" s="3" t="n">
        <v>45957</v>
      </c>
      <c r="C8680" s="4" t="n">
        <f aca="false">YEAR($B8680)</f>
        <v>2025</v>
      </c>
      <c r="D8680" s="4" t="n">
        <f aca="false">MONTH($B8680)</f>
        <v>10</v>
      </c>
      <c r="E8680" s="2" t="s">
        <v>4433</v>
      </c>
      <c r="F8680" s="5" t="n">
        <f aca="false">ROUNDUP(MONTH($B8680)/3,0)</f>
        <v>4</v>
      </c>
      <c r="G8680" s="2" t="s">
        <v>727</v>
      </c>
      <c r="H8680" s="2" t="s">
        <v>728</v>
      </c>
      <c r="I8680" s="2" t="s">
        <v>33</v>
      </c>
      <c r="J8680" s="2" t="s">
        <v>59</v>
      </c>
      <c r="K8680" s="2" t="s">
        <v>210</v>
      </c>
      <c r="L8680" s="2" t="s">
        <v>211</v>
      </c>
      <c r="M8680" s="2" t="s">
        <v>131</v>
      </c>
      <c r="N8680" s="2" t="s">
        <v>63</v>
      </c>
      <c r="O8680" s="2" t="s">
        <v>114</v>
      </c>
      <c r="P8680" s="2" t="s">
        <v>234</v>
      </c>
      <c r="Q8680" s="2" t="s">
        <v>238</v>
      </c>
      <c r="R8680" s="6" t="n">
        <v>1</v>
      </c>
      <c r="S8680" s="7" t="n">
        <v>378.75</v>
      </c>
      <c r="T8680" s="7" t="n">
        <f aca="false">$R8680*$S8680</f>
        <v>378.75</v>
      </c>
      <c r="U8680" s="8" t="n">
        <v>0</v>
      </c>
      <c r="V8680" s="7" t="n">
        <f aca="false">$T8680*$U8680</f>
        <v>0</v>
      </c>
      <c r="W8680" s="7" t="n">
        <f aca="false">$T8680-$V8680</f>
        <v>378.75</v>
      </c>
      <c r="X8680" s="7" t="n">
        <v>185.28</v>
      </c>
      <c r="Y8680" s="7" t="n">
        <f aca="false">$R8680*$X8680</f>
        <v>185.28</v>
      </c>
      <c r="Z8680" s="7" t="n">
        <f aca="false">$W8680-$Y8680</f>
        <v>193.47</v>
      </c>
      <c r="AA8680" s="8" t="n">
        <f aca="false">IFERROR($Z8680/$W8680,0)</f>
        <v>0.510811881188119</v>
      </c>
      <c r="AB8680" s="2" t="s">
        <v>55</v>
      </c>
      <c r="AC8680" s="2" t="s">
        <v>43</v>
      </c>
    </row>
    <row r="8681" customFormat="false" ht="15" hidden="false" customHeight="false" outlineLevel="0" collapsed="false">
      <c r="A8681" s="2" t="s">
        <v>10205</v>
      </c>
      <c r="B8681" s="3" t="n">
        <v>45957</v>
      </c>
      <c r="C8681" s="4" t="n">
        <f aca="false">YEAR($B8681)</f>
        <v>2025</v>
      </c>
      <c r="D8681" s="4" t="n">
        <f aca="false">MONTH($B8681)</f>
        <v>10</v>
      </c>
      <c r="E8681" s="2" t="s">
        <v>4433</v>
      </c>
      <c r="F8681" s="5" t="n">
        <f aca="false">ROUNDUP(MONTH($B8681)/3,0)</f>
        <v>4</v>
      </c>
      <c r="G8681" s="2" t="s">
        <v>45</v>
      </c>
      <c r="H8681" s="2" t="s">
        <v>46</v>
      </c>
      <c r="I8681" s="2" t="s">
        <v>33</v>
      </c>
      <c r="J8681" s="2" t="s">
        <v>47</v>
      </c>
      <c r="K8681" s="2" t="s">
        <v>48</v>
      </c>
      <c r="L8681" s="2" t="s">
        <v>49</v>
      </c>
      <c r="M8681" s="2" t="s">
        <v>50</v>
      </c>
      <c r="N8681" s="2" t="s">
        <v>63</v>
      </c>
      <c r="O8681" s="2" t="s">
        <v>64</v>
      </c>
      <c r="P8681" s="2" t="s">
        <v>342</v>
      </c>
      <c r="Q8681" s="2" t="s">
        <v>389</v>
      </c>
      <c r="R8681" s="6" t="n">
        <v>1</v>
      </c>
      <c r="S8681" s="7" t="n">
        <v>3750.39</v>
      </c>
      <c r="T8681" s="7" t="n">
        <f aca="false">$R8681*$S8681</f>
        <v>3750.39</v>
      </c>
      <c r="U8681" s="8" t="n">
        <v>0</v>
      </c>
      <c r="V8681" s="7" t="n">
        <f aca="false">$T8681*$U8681</f>
        <v>0</v>
      </c>
      <c r="W8681" s="7" t="n">
        <f aca="false">$T8681-$V8681</f>
        <v>3750.39</v>
      </c>
      <c r="X8681" s="7" t="n">
        <v>3059.55</v>
      </c>
      <c r="Y8681" s="7" t="n">
        <f aca="false">$R8681*$X8681</f>
        <v>3059.55</v>
      </c>
      <c r="Z8681" s="7" t="n">
        <f aca="false">$W8681-$Y8681</f>
        <v>690.84</v>
      </c>
      <c r="AA8681" s="8" t="n">
        <f aca="false">IFERROR($Z8681/$W8681,0)</f>
        <v>0.18420484269636</v>
      </c>
      <c r="AB8681" s="2" t="s">
        <v>42</v>
      </c>
      <c r="AC8681" s="2" t="s">
        <v>43</v>
      </c>
    </row>
    <row r="8682" customFormat="false" ht="15" hidden="false" customHeight="false" outlineLevel="0" collapsed="false">
      <c r="A8682" s="2" t="s">
        <v>10206</v>
      </c>
      <c r="B8682" s="3" t="n">
        <v>45957</v>
      </c>
      <c r="C8682" s="4" t="n">
        <f aca="false">YEAR($B8682)</f>
        <v>2025</v>
      </c>
      <c r="D8682" s="4" t="n">
        <f aca="false">MONTH($B8682)</f>
        <v>10</v>
      </c>
      <c r="E8682" s="2" t="s">
        <v>4433</v>
      </c>
      <c r="F8682" s="5" t="n">
        <f aca="false">ROUNDUP(MONTH($B8682)/3,0)</f>
        <v>4</v>
      </c>
      <c r="G8682" s="2" t="s">
        <v>442</v>
      </c>
      <c r="H8682" s="2" t="s">
        <v>443</v>
      </c>
      <c r="I8682" s="2" t="s">
        <v>177</v>
      </c>
      <c r="J8682" s="2" t="s">
        <v>59</v>
      </c>
      <c r="K8682" s="2" t="s">
        <v>71</v>
      </c>
      <c r="L8682" s="2" t="s">
        <v>72</v>
      </c>
      <c r="M8682" s="2" t="s">
        <v>62</v>
      </c>
      <c r="N8682" s="2" t="s">
        <v>63</v>
      </c>
      <c r="O8682" s="2" t="s">
        <v>64</v>
      </c>
      <c r="P8682" s="2" t="s">
        <v>74</v>
      </c>
      <c r="Q8682" s="2" t="s">
        <v>259</v>
      </c>
      <c r="R8682" s="6" t="n">
        <v>14</v>
      </c>
      <c r="S8682" s="7" t="n">
        <v>2331.18</v>
      </c>
      <c r="T8682" s="7" t="n">
        <f aca="false">$R8682*$S8682</f>
        <v>32636.52</v>
      </c>
      <c r="U8682" s="8" t="n">
        <v>0.1</v>
      </c>
      <c r="V8682" s="7" t="n">
        <f aca="false">$T8682*$U8682</f>
        <v>3263.652</v>
      </c>
      <c r="W8682" s="7" t="n">
        <f aca="false">$T8682-$V8682</f>
        <v>29372.868</v>
      </c>
      <c r="X8682" s="7" t="n">
        <v>1729.86</v>
      </c>
      <c r="Y8682" s="7" t="n">
        <f aca="false">$R8682*$X8682</f>
        <v>24218.04</v>
      </c>
      <c r="Z8682" s="7" t="n">
        <f aca="false">$W8682-$Y8682</f>
        <v>5154.828</v>
      </c>
      <c r="AA8682" s="8" t="n">
        <f aca="false">IFERROR($Z8682/$W8682,0)</f>
        <v>0.175496243676307</v>
      </c>
      <c r="AB8682" s="2" t="s">
        <v>55</v>
      </c>
      <c r="AC8682" s="2" t="s">
        <v>93</v>
      </c>
    </row>
    <row r="8683" customFormat="false" ht="15" hidden="false" customHeight="false" outlineLevel="0" collapsed="false">
      <c r="A8683" s="2" t="s">
        <v>10207</v>
      </c>
      <c r="B8683" s="3" t="n">
        <v>45958</v>
      </c>
      <c r="C8683" s="4" t="n">
        <f aca="false">YEAR($B8683)</f>
        <v>2025</v>
      </c>
      <c r="D8683" s="4" t="n">
        <f aca="false">MONTH($B8683)</f>
        <v>10</v>
      </c>
      <c r="E8683" s="2" t="s">
        <v>4433</v>
      </c>
      <c r="F8683" s="5" t="n">
        <f aca="false">ROUNDUP(MONTH($B8683)/3,0)</f>
        <v>4</v>
      </c>
      <c r="G8683" s="2" t="s">
        <v>880</v>
      </c>
      <c r="H8683" s="2" t="s">
        <v>712</v>
      </c>
      <c r="I8683" s="2" t="s">
        <v>33</v>
      </c>
      <c r="J8683" s="2" t="s">
        <v>89</v>
      </c>
      <c r="K8683" s="2" t="s">
        <v>97</v>
      </c>
      <c r="L8683" s="2" t="s">
        <v>98</v>
      </c>
      <c r="M8683" s="2" t="s">
        <v>135</v>
      </c>
      <c r="N8683" s="2" t="s">
        <v>51</v>
      </c>
      <c r="O8683" s="2" t="s">
        <v>64</v>
      </c>
      <c r="P8683" s="2" t="s">
        <v>342</v>
      </c>
      <c r="Q8683" s="2" t="s">
        <v>389</v>
      </c>
      <c r="R8683" s="6" t="n">
        <v>3</v>
      </c>
      <c r="S8683" s="7" t="n">
        <v>3407.65</v>
      </c>
      <c r="T8683" s="7" t="n">
        <f aca="false">$R8683*$S8683</f>
        <v>10222.95</v>
      </c>
      <c r="U8683" s="8" t="n">
        <v>0.03</v>
      </c>
      <c r="V8683" s="7" t="n">
        <f aca="false">$T8683*$U8683</f>
        <v>306.6885</v>
      </c>
      <c r="W8683" s="7" t="n">
        <f aca="false">$T8683-$V8683</f>
        <v>9916.2615</v>
      </c>
      <c r="X8683" s="7" t="n">
        <v>2641.49</v>
      </c>
      <c r="Y8683" s="7" t="n">
        <f aca="false">$R8683*$X8683</f>
        <v>7924.47</v>
      </c>
      <c r="Z8683" s="7" t="n">
        <f aca="false">$W8683-$Y8683</f>
        <v>1991.7915</v>
      </c>
      <c r="AA8683" s="8" t="n">
        <f aca="false">IFERROR($Z8683/$W8683,0)</f>
        <v>0.200861130981671</v>
      </c>
      <c r="AB8683" s="2" t="s">
        <v>85</v>
      </c>
      <c r="AC8683" s="2" t="s">
        <v>43</v>
      </c>
    </row>
    <row r="8684" customFormat="false" ht="15" hidden="false" customHeight="false" outlineLevel="0" collapsed="false">
      <c r="A8684" s="2" t="s">
        <v>10208</v>
      </c>
      <c r="B8684" s="3" t="n">
        <v>45958</v>
      </c>
      <c r="C8684" s="4" t="n">
        <f aca="false">YEAR($B8684)</f>
        <v>2025</v>
      </c>
      <c r="D8684" s="4" t="n">
        <f aca="false">MONTH($B8684)</f>
        <v>10</v>
      </c>
      <c r="E8684" s="2" t="s">
        <v>4433</v>
      </c>
      <c r="F8684" s="5" t="n">
        <f aca="false">ROUNDUP(MONTH($B8684)/3,0)</f>
        <v>4</v>
      </c>
      <c r="G8684" s="2" t="s">
        <v>4326</v>
      </c>
      <c r="H8684" s="2" t="s">
        <v>1688</v>
      </c>
      <c r="I8684" s="2" t="s">
        <v>33</v>
      </c>
      <c r="J8684" s="2" t="s">
        <v>59</v>
      </c>
      <c r="K8684" s="2" t="s">
        <v>140</v>
      </c>
      <c r="L8684" s="2" t="s">
        <v>141</v>
      </c>
      <c r="M8684" s="2" t="s">
        <v>131</v>
      </c>
      <c r="N8684" s="2" t="s">
        <v>51</v>
      </c>
      <c r="O8684" s="2" t="s">
        <v>114</v>
      </c>
      <c r="P8684" s="2" t="s">
        <v>234</v>
      </c>
      <c r="Q8684" s="2" t="s">
        <v>235</v>
      </c>
      <c r="R8684" s="6" t="n">
        <v>1</v>
      </c>
      <c r="S8684" s="7" t="n">
        <v>226.54</v>
      </c>
      <c r="T8684" s="7" t="n">
        <f aca="false">$R8684*$S8684</f>
        <v>226.54</v>
      </c>
      <c r="U8684" s="8" t="n">
        <v>0</v>
      </c>
      <c r="V8684" s="7" t="n">
        <f aca="false">$T8684*$U8684</f>
        <v>0</v>
      </c>
      <c r="W8684" s="7" t="n">
        <f aca="false">$T8684-$V8684</f>
        <v>226.54</v>
      </c>
      <c r="X8684" s="7" t="n">
        <v>119.7</v>
      </c>
      <c r="Y8684" s="7" t="n">
        <f aca="false">$R8684*$X8684</f>
        <v>119.7</v>
      </c>
      <c r="Z8684" s="7" t="n">
        <f aca="false">$W8684-$Y8684</f>
        <v>106.84</v>
      </c>
      <c r="AA8684" s="8" t="n">
        <f aca="false">IFERROR($Z8684/$W8684,0)</f>
        <v>0.471616491568818</v>
      </c>
      <c r="AB8684" s="2" t="s">
        <v>76</v>
      </c>
      <c r="AC8684" s="2" t="s">
        <v>43</v>
      </c>
    </row>
    <row r="8685" customFormat="false" ht="15" hidden="false" customHeight="false" outlineLevel="0" collapsed="false">
      <c r="A8685" s="2" t="s">
        <v>10209</v>
      </c>
      <c r="B8685" s="3" t="n">
        <v>45958</v>
      </c>
      <c r="C8685" s="4" t="n">
        <f aca="false">YEAR($B8685)</f>
        <v>2025</v>
      </c>
      <c r="D8685" s="4" t="n">
        <f aca="false">MONTH($B8685)</f>
        <v>10</v>
      </c>
      <c r="E8685" s="2" t="s">
        <v>4433</v>
      </c>
      <c r="F8685" s="5" t="n">
        <f aca="false">ROUNDUP(MONTH($B8685)/3,0)</f>
        <v>4</v>
      </c>
      <c r="G8685" s="2" t="s">
        <v>2646</v>
      </c>
      <c r="H8685" s="2" t="s">
        <v>2647</v>
      </c>
      <c r="I8685" s="2" t="s">
        <v>33</v>
      </c>
      <c r="J8685" s="2" t="s">
        <v>47</v>
      </c>
      <c r="K8685" s="2" t="s">
        <v>185</v>
      </c>
      <c r="L8685" s="2" t="s">
        <v>186</v>
      </c>
      <c r="M8685" s="2" t="s">
        <v>156</v>
      </c>
      <c r="N8685" s="2" t="s">
        <v>51</v>
      </c>
      <c r="O8685" s="2" t="s">
        <v>114</v>
      </c>
      <c r="P8685" s="2" t="s">
        <v>115</v>
      </c>
      <c r="Q8685" s="2" t="s">
        <v>530</v>
      </c>
      <c r="R8685" s="6" t="n">
        <v>2</v>
      </c>
      <c r="S8685" s="7" t="n">
        <v>166.49</v>
      </c>
      <c r="T8685" s="7" t="n">
        <f aca="false">$R8685*$S8685</f>
        <v>332.98</v>
      </c>
      <c r="U8685" s="8" t="n">
        <v>0.08</v>
      </c>
      <c r="V8685" s="7" t="n">
        <f aca="false">$T8685*$U8685</f>
        <v>26.6384</v>
      </c>
      <c r="W8685" s="7" t="n">
        <f aca="false">$T8685-$V8685</f>
        <v>306.3416</v>
      </c>
      <c r="X8685" s="7" t="n">
        <v>85.65</v>
      </c>
      <c r="Y8685" s="7" t="n">
        <f aca="false">$R8685*$X8685</f>
        <v>171.3</v>
      </c>
      <c r="Z8685" s="7" t="n">
        <f aca="false">$W8685-$Y8685</f>
        <v>135.0416</v>
      </c>
      <c r="AA8685" s="8" t="n">
        <f aca="false">IFERROR($Z8685/$W8685,0)</f>
        <v>0.440820313010052</v>
      </c>
      <c r="AB8685" s="2" t="s">
        <v>55</v>
      </c>
      <c r="AC8685" s="2" t="s">
        <v>43</v>
      </c>
    </row>
    <row r="8686" customFormat="false" ht="15" hidden="false" customHeight="false" outlineLevel="0" collapsed="false">
      <c r="A8686" s="2" t="s">
        <v>10210</v>
      </c>
      <c r="B8686" s="3" t="n">
        <v>45958</v>
      </c>
      <c r="C8686" s="4" t="n">
        <f aca="false">YEAR($B8686)</f>
        <v>2025</v>
      </c>
      <c r="D8686" s="4" t="n">
        <f aca="false">MONTH($B8686)</f>
        <v>10</v>
      </c>
      <c r="E8686" s="2" t="s">
        <v>4433</v>
      </c>
      <c r="F8686" s="5" t="n">
        <f aca="false">ROUNDUP(MONTH($B8686)/3,0)</f>
        <v>4</v>
      </c>
      <c r="G8686" s="2" t="s">
        <v>145</v>
      </c>
      <c r="H8686" s="2" t="s">
        <v>146</v>
      </c>
      <c r="I8686" s="2" t="s">
        <v>33</v>
      </c>
      <c r="J8686" s="2" t="s">
        <v>147</v>
      </c>
      <c r="K8686" s="2" t="s">
        <v>148</v>
      </c>
      <c r="L8686" s="2" t="s">
        <v>149</v>
      </c>
      <c r="M8686" s="2" t="s">
        <v>150</v>
      </c>
      <c r="N8686" s="2" t="s">
        <v>38</v>
      </c>
      <c r="O8686" s="2" t="s">
        <v>171</v>
      </c>
      <c r="P8686" s="2" t="s">
        <v>180</v>
      </c>
      <c r="Q8686" s="2" t="s">
        <v>449</v>
      </c>
      <c r="R8686" s="6" t="n">
        <v>3</v>
      </c>
      <c r="S8686" s="7" t="n">
        <v>896.91</v>
      </c>
      <c r="T8686" s="7" t="n">
        <f aca="false">$R8686*$S8686</f>
        <v>2690.73</v>
      </c>
      <c r="U8686" s="8" t="n">
        <v>0</v>
      </c>
      <c r="V8686" s="7" t="n">
        <f aca="false">$T8686*$U8686</f>
        <v>0</v>
      </c>
      <c r="W8686" s="7" t="n">
        <f aca="false">$T8686-$V8686</f>
        <v>2690.73</v>
      </c>
      <c r="X8686" s="7" t="n">
        <v>574.78</v>
      </c>
      <c r="Y8686" s="7" t="n">
        <f aca="false">$R8686*$X8686</f>
        <v>1724.34</v>
      </c>
      <c r="Z8686" s="7" t="n">
        <f aca="false">$W8686-$Y8686</f>
        <v>966.39</v>
      </c>
      <c r="AA8686" s="8" t="n">
        <f aca="false">IFERROR($Z8686/$W8686,0)</f>
        <v>0.359155322161644</v>
      </c>
      <c r="AB8686" s="2" t="s">
        <v>55</v>
      </c>
      <c r="AC8686" s="2" t="s">
        <v>43</v>
      </c>
    </row>
    <row r="8687" customFormat="false" ht="15" hidden="false" customHeight="false" outlineLevel="0" collapsed="false">
      <c r="A8687" s="2" t="s">
        <v>10211</v>
      </c>
      <c r="B8687" s="3" t="n">
        <v>45958</v>
      </c>
      <c r="C8687" s="4" t="n">
        <f aca="false">YEAR($B8687)</f>
        <v>2025</v>
      </c>
      <c r="D8687" s="4" t="n">
        <f aca="false">MONTH($B8687)</f>
        <v>10</v>
      </c>
      <c r="E8687" s="2" t="s">
        <v>4433</v>
      </c>
      <c r="F8687" s="5" t="n">
        <f aca="false">ROUNDUP(MONTH($B8687)/3,0)</f>
        <v>4</v>
      </c>
      <c r="G8687" s="2" t="s">
        <v>109</v>
      </c>
      <c r="H8687" s="2" t="s">
        <v>110</v>
      </c>
      <c r="I8687" s="2" t="s">
        <v>33</v>
      </c>
      <c r="J8687" s="2" t="s">
        <v>89</v>
      </c>
      <c r="K8687" s="2" t="s">
        <v>97</v>
      </c>
      <c r="L8687" s="2" t="s">
        <v>111</v>
      </c>
      <c r="M8687" s="2" t="s">
        <v>135</v>
      </c>
      <c r="N8687" s="2" t="s">
        <v>151</v>
      </c>
      <c r="O8687" s="2" t="s">
        <v>39</v>
      </c>
      <c r="P8687" s="2" t="s">
        <v>106</v>
      </c>
      <c r="Q8687" s="2" t="s">
        <v>107</v>
      </c>
      <c r="R8687" s="6" t="n">
        <v>3</v>
      </c>
      <c r="S8687" s="7" t="n">
        <v>2400.92</v>
      </c>
      <c r="T8687" s="7" t="n">
        <f aca="false">$R8687*$S8687</f>
        <v>7202.76</v>
      </c>
      <c r="U8687" s="8" t="n">
        <v>0</v>
      </c>
      <c r="V8687" s="7" t="n">
        <f aca="false">$T8687*$U8687</f>
        <v>0</v>
      </c>
      <c r="W8687" s="7" t="n">
        <f aca="false">$T8687-$V8687</f>
        <v>7202.76</v>
      </c>
      <c r="X8687" s="7" t="n">
        <v>1674.6</v>
      </c>
      <c r="Y8687" s="7" t="n">
        <f aca="false">$R8687*$X8687</f>
        <v>5023.8</v>
      </c>
      <c r="Z8687" s="7" t="n">
        <f aca="false">$W8687-$Y8687</f>
        <v>2178.96</v>
      </c>
      <c r="AA8687" s="8" t="n">
        <f aca="false">IFERROR($Z8687/$W8687,0)</f>
        <v>0.302517368342136</v>
      </c>
      <c r="AB8687" s="2" t="s">
        <v>55</v>
      </c>
      <c r="AC8687" s="2" t="s">
        <v>43</v>
      </c>
    </row>
    <row r="8688" customFormat="false" ht="15" hidden="false" customHeight="false" outlineLevel="0" collapsed="false">
      <c r="A8688" s="2" t="s">
        <v>10212</v>
      </c>
      <c r="B8688" s="3" t="n">
        <v>45958</v>
      </c>
      <c r="C8688" s="4" t="n">
        <f aca="false">YEAR($B8688)</f>
        <v>2025</v>
      </c>
      <c r="D8688" s="4" t="n">
        <f aca="false">MONTH($B8688)</f>
        <v>10</v>
      </c>
      <c r="E8688" s="2" t="s">
        <v>4433</v>
      </c>
      <c r="F8688" s="5" t="n">
        <f aca="false">ROUNDUP(MONTH($B8688)/3,0)</f>
        <v>4</v>
      </c>
      <c r="G8688" s="2" t="s">
        <v>336</v>
      </c>
      <c r="H8688" s="2" t="s">
        <v>337</v>
      </c>
      <c r="I8688" s="2" t="s">
        <v>104</v>
      </c>
      <c r="J8688" s="2" t="s">
        <v>59</v>
      </c>
      <c r="K8688" s="2" t="s">
        <v>210</v>
      </c>
      <c r="L8688" s="2" t="s">
        <v>211</v>
      </c>
      <c r="M8688" s="2" t="s">
        <v>131</v>
      </c>
      <c r="N8688" s="2" t="s">
        <v>63</v>
      </c>
      <c r="O8688" s="2" t="s">
        <v>114</v>
      </c>
      <c r="P8688" s="2" t="s">
        <v>115</v>
      </c>
      <c r="Q8688" s="2" t="s">
        <v>116</v>
      </c>
      <c r="R8688" s="6" t="n">
        <v>2</v>
      </c>
      <c r="S8688" s="7" t="n">
        <v>309.66</v>
      </c>
      <c r="T8688" s="7" t="n">
        <f aca="false">$R8688*$S8688</f>
        <v>619.32</v>
      </c>
      <c r="U8688" s="8" t="n">
        <v>0.1</v>
      </c>
      <c r="V8688" s="7" t="n">
        <f aca="false">$T8688*$U8688</f>
        <v>61.932</v>
      </c>
      <c r="W8688" s="7" t="n">
        <f aca="false">$T8688-$V8688</f>
        <v>557.388</v>
      </c>
      <c r="X8688" s="7" t="n">
        <v>170.69</v>
      </c>
      <c r="Y8688" s="7" t="n">
        <f aca="false">$R8688*$X8688</f>
        <v>341.38</v>
      </c>
      <c r="Z8688" s="7" t="n">
        <f aca="false">$W8688-$Y8688</f>
        <v>216.008</v>
      </c>
      <c r="AA8688" s="8" t="n">
        <f aca="false">IFERROR($Z8688/$W8688,0)</f>
        <v>0.387536150760332</v>
      </c>
      <c r="AB8688" s="2" t="s">
        <v>55</v>
      </c>
      <c r="AC8688" s="2" t="s">
        <v>43</v>
      </c>
    </row>
    <row r="8689" customFormat="false" ht="15" hidden="false" customHeight="false" outlineLevel="0" collapsed="false">
      <c r="A8689" s="2" t="s">
        <v>10213</v>
      </c>
      <c r="B8689" s="3" t="n">
        <v>45958</v>
      </c>
      <c r="C8689" s="4" t="n">
        <f aca="false">YEAR($B8689)</f>
        <v>2025</v>
      </c>
      <c r="D8689" s="4" t="n">
        <f aca="false">MONTH($B8689)</f>
        <v>10</v>
      </c>
      <c r="E8689" s="2" t="s">
        <v>4433</v>
      </c>
      <c r="F8689" s="5" t="n">
        <f aca="false">ROUNDUP(MONTH($B8689)/3,0)</f>
        <v>4</v>
      </c>
      <c r="G8689" s="2" t="s">
        <v>2998</v>
      </c>
      <c r="H8689" s="2" t="s">
        <v>1883</v>
      </c>
      <c r="I8689" s="2" t="s">
        <v>33</v>
      </c>
      <c r="J8689" s="2" t="s">
        <v>34</v>
      </c>
      <c r="K8689" s="2" t="s">
        <v>242</v>
      </c>
      <c r="L8689" s="2" t="s">
        <v>243</v>
      </c>
      <c r="M8689" s="2" t="s">
        <v>82</v>
      </c>
      <c r="N8689" s="2" t="s">
        <v>63</v>
      </c>
      <c r="O8689" s="2" t="s">
        <v>64</v>
      </c>
      <c r="P8689" s="2" t="s">
        <v>342</v>
      </c>
      <c r="Q8689" s="2" t="s">
        <v>389</v>
      </c>
      <c r="R8689" s="6" t="n">
        <v>3</v>
      </c>
      <c r="S8689" s="7" t="n">
        <v>3615.73</v>
      </c>
      <c r="T8689" s="7" t="n">
        <f aca="false">$R8689*$S8689</f>
        <v>10847.19</v>
      </c>
      <c r="U8689" s="8" t="n">
        <v>0.1</v>
      </c>
      <c r="V8689" s="7" t="n">
        <f aca="false">$T8689*$U8689</f>
        <v>1084.719</v>
      </c>
      <c r="W8689" s="7" t="n">
        <f aca="false">$T8689-$V8689</f>
        <v>9762.471</v>
      </c>
      <c r="X8689" s="7" t="n">
        <v>2755.74</v>
      </c>
      <c r="Y8689" s="7" t="n">
        <f aca="false">$R8689*$X8689</f>
        <v>8267.22</v>
      </c>
      <c r="Z8689" s="7" t="n">
        <f aca="false">$W8689-$Y8689</f>
        <v>1495.251</v>
      </c>
      <c r="AA8689" s="8" t="n">
        <f aca="false">IFERROR($Z8689/$W8689,0)</f>
        <v>0.153163169447571</v>
      </c>
      <c r="AB8689" s="2" t="s">
        <v>85</v>
      </c>
      <c r="AC8689" s="2" t="s">
        <v>93</v>
      </c>
    </row>
    <row r="8690" customFormat="false" ht="15" hidden="false" customHeight="false" outlineLevel="0" collapsed="false">
      <c r="A8690" s="2" t="s">
        <v>10214</v>
      </c>
      <c r="B8690" s="3" t="n">
        <v>45958</v>
      </c>
      <c r="C8690" s="4" t="n">
        <f aca="false">YEAR($B8690)</f>
        <v>2025</v>
      </c>
      <c r="D8690" s="4" t="n">
        <f aca="false">MONTH($B8690)</f>
        <v>10</v>
      </c>
      <c r="E8690" s="2" t="s">
        <v>4433</v>
      </c>
      <c r="F8690" s="5" t="n">
        <f aca="false">ROUNDUP(MONTH($B8690)/3,0)</f>
        <v>4</v>
      </c>
      <c r="G8690" s="2" t="s">
        <v>3271</v>
      </c>
      <c r="H8690" s="2" t="s">
        <v>1264</v>
      </c>
      <c r="I8690" s="2" t="s">
        <v>33</v>
      </c>
      <c r="J8690" s="2" t="s">
        <v>59</v>
      </c>
      <c r="K8690" s="2" t="s">
        <v>60</v>
      </c>
      <c r="L8690" s="2" t="s">
        <v>61</v>
      </c>
      <c r="M8690" s="2" t="s">
        <v>62</v>
      </c>
      <c r="N8690" s="2" t="s">
        <v>38</v>
      </c>
      <c r="O8690" s="2" t="s">
        <v>52</v>
      </c>
      <c r="P8690" s="2" t="s">
        <v>83</v>
      </c>
      <c r="Q8690" s="2" t="s">
        <v>84</v>
      </c>
      <c r="R8690" s="6" t="n">
        <v>2</v>
      </c>
      <c r="S8690" s="7" t="n">
        <v>3957.21</v>
      </c>
      <c r="T8690" s="7" t="n">
        <f aca="false">$R8690*$S8690</f>
        <v>7914.42</v>
      </c>
      <c r="U8690" s="8" t="n">
        <v>0.05</v>
      </c>
      <c r="V8690" s="7" t="n">
        <f aca="false">$T8690*$U8690</f>
        <v>395.721</v>
      </c>
      <c r="W8690" s="7" t="n">
        <f aca="false">$T8690-$V8690</f>
        <v>7518.699</v>
      </c>
      <c r="X8690" s="7" t="n">
        <v>3097.48</v>
      </c>
      <c r="Y8690" s="7" t="n">
        <f aca="false">$R8690*$X8690</f>
        <v>6194.96</v>
      </c>
      <c r="Z8690" s="7" t="n">
        <f aca="false">$W8690-$Y8690</f>
        <v>1323.739</v>
      </c>
      <c r="AA8690" s="8" t="n">
        <f aca="false">IFERROR($Z8690/$W8690,0)</f>
        <v>0.176059581584527</v>
      </c>
      <c r="AB8690" s="2" t="s">
        <v>55</v>
      </c>
      <c r="AC8690" s="2" t="s">
        <v>246</v>
      </c>
    </row>
    <row r="8691" customFormat="false" ht="15" hidden="false" customHeight="false" outlineLevel="0" collapsed="false">
      <c r="A8691" s="2" t="s">
        <v>10215</v>
      </c>
      <c r="B8691" s="3" t="n">
        <v>45958</v>
      </c>
      <c r="C8691" s="4" t="n">
        <f aca="false">YEAR($B8691)</f>
        <v>2025</v>
      </c>
      <c r="D8691" s="4" t="n">
        <f aca="false">MONTH($B8691)</f>
        <v>10</v>
      </c>
      <c r="E8691" s="2" t="s">
        <v>4433</v>
      </c>
      <c r="F8691" s="5" t="n">
        <f aca="false">ROUNDUP(MONTH($B8691)/3,0)</f>
        <v>4</v>
      </c>
      <c r="G8691" s="2" t="s">
        <v>488</v>
      </c>
      <c r="H8691" s="2" t="s">
        <v>489</v>
      </c>
      <c r="I8691" s="2" t="s">
        <v>33</v>
      </c>
      <c r="J8691" s="2" t="s">
        <v>89</v>
      </c>
      <c r="K8691" s="2" t="s">
        <v>97</v>
      </c>
      <c r="L8691" s="2" t="s">
        <v>111</v>
      </c>
      <c r="M8691" s="2" t="s">
        <v>135</v>
      </c>
      <c r="N8691" s="2" t="s">
        <v>51</v>
      </c>
      <c r="O8691" s="2" t="s">
        <v>171</v>
      </c>
      <c r="P8691" s="2" t="s">
        <v>204</v>
      </c>
      <c r="Q8691" s="2" t="s">
        <v>205</v>
      </c>
      <c r="R8691" s="6" t="n">
        <v>2</v>
      </c>
      <c r="S8691" s="7" t="n">
        <v>1198.87</v>
      </c>
      <c r="T8691" s="7" t="n">
        <f aca="false">$R8691*$S8691</f>
        <v>2397.74</v>
      </c>
      <c r="U8691" s="8" t="n">
        <v>0</v>
      </c>
      <c r="V8691" s="7" t="n">
        <f aca="false">$T8691*$U8691</f>
        <v>0</v>
      </c>
      <c r="W8691" s="7" t="n">
        <f aca="false">$T8691-$V8691</f>
        <v>2397.74</v>
      </c>
      <c r="X8691" s="7" t="n">
        <v>734.38</v>
      </c>
      <c r="Y8691" s="7" t="n">
        <f aca="false">$R8691*$X8691</f>
        <v>1468.76</v>
      </c>
      <c r="Z8691" s="7" t="n">
        <f aca="false">$W8691-$Y8691</f>
        <v>928.98</v>
      </c>
      <c r="AA8691" s="8" t="n">
        <f aca="false">IFERROR($Z8691/$W8691,0)</f>
        <v>0.387439839181896</v>
      </c>
      <c r="AB8691" s="2" t="s">
        <v>85</v>
      </c>
      <c r="AC8691" s="2" t="s">
        <v>43</v>
      </c>
    </row>
    <row r="8692" customFormat="false" ht="15" hidden="false" customHeight="false" outlineLevel="0" collapsed="false">
      <c r="A8692" s="2" t="s">
        <v>10216</v>
      </c>
      <c r="B8692" s="3" t="n">
        <v>45958</v>
      </c>
      <c r="C8692" s="4" t="n">
        <f aca="false">YEAR($B8692)</f>
        <v>2025</v>
      </c>
      <c r="D8692" s="4" t="n">
        <f aca="false">MONTH($B8692)</f>
        <v>10</v>
      </c>
      <c r="E8692" s="2" t="s">
        <v>4433</v>
      </c>
      <c r="F8692" s="5" t="n">
        <f aca="false">ROUNDUP(MONTH($B8692)/3,0)</f>
        <v>4</v>
      </c>
      <c r="G8692" s="2" t="s">
        <v>1600</v>
      </c>
      <c r="H8692" s="2" t="s">
        <v>1358</v>
      </c>
      <c r="I8692" s="2" t="s">
        <v>104</v>
      </c>
      <c r="J8692" s="2" t="s">
        <v>47</v>
      </c>
      <c r="K8692" s="2" t="s">
        <v>48</v>
      </c>
      <c r="L8692" s="2" t="s">
        <v>155</v>
      </c>
      <c r="M8692" s="2" t="s">
        <v>50</v>
      </c>
      <c r="N8692" s="2" t="s">
        <v>51</v>
      </c>
      <c r="O8692" s="2" t="s">
        <v>52</v>
      </c>
      <c r="P8692" s="2" t="s">
        <v>53</v>
      </c>
      <c r="Q8692" s="2" t="s">
        <v>363</v>
      </c>
      <c r="R8692" s="6" t="n">
        <v>7</v>
      </c>
      <c r="S8692" s="7" t="n">
        <v>5374.49</v>
      </c>
      <c r="T8692" s="7" t="n">
        <f aca="false">$R8692*$S8692</f>
        <v>37621.43</v>
      </c>
      <c r="U8692" s="8" t="n">
        <v>0.15</v>
      </c>
      <c r="V8692" s="7" t="n">
        <f aca="false">$T8692*$U8692</f>
        <v>5643.2145</v>
      </c>
      <c r="W8692" s="7" t="n">
        <f aca="false">$T8692-$V8692</f>
        <v>31978.2155</v>
      </c>
      <c r="X8692" s="7" t="n">
        <v>3957.6</v>
      </c>
      <c r="Y8692" s="7" t="n">
        <f aca="false">$R8692*$X8692</f>
        <v>27703.2</v>
      </c>
      <c r="Z8692" s="7" t="n">
        <f aca="false">$W8692-$Y8692</f>
        <v>4275.0155</v>
      </c>
      <c r="AA8692" s="8" t="n">
        <f aca="false">IFERROR($Z8692/$W8692,0)</f>
        <v>0.133685242692795</v>
      </c>
      <c r="AB8692" s="2" t="s">
        <v>55</v>
      </c>
      <c r="AC8692" s="2" t="s">
        <v>43</v>
      </c>
    </row>
    <row r="8693" customFormat="false" ht="15" hidden="false" customHeight="false" outlineLevel="0" collapsed="false">
      <c r="A8693" s="2" t="s">
        <v>10217</v>
      </c>
      <c r="B8693" s="3" t="n">
        <v>45958</v>
      </c>
      <c r="C8693" s="4" t="n">
        <f aca="false">YEAR($B8693)</f>
        <v>2025</v>
      </c>
      <c r="D8693" s="4" t="n">
        <f aca="false">MONTH($B8693)</f>
        <v>10</v>
      </c>
      <c r="E8693" s="2" t="s">
        <v>4433</v>
      </c>
      <c r="F8693" s="5" t="n">
        <f aca="false">ROUNDUP(MONTH($B8693)/3,0)</f>
        <v>4</v>
      </c>
      <c r="G8693" s="2" t="s">
        <v>844</v>
      </c>
      <c r="H8693" s="2" t="s">
        <v>845</v>
      </c>
      <c r="I8693" s="2" t="s">
        <v>33</v>
      </c>
      <c r="J8693" s="2" t="s">
        <v>59</v>
      </c>
      <c r="K8693" s="2" t="s">
        <v>321</v>
      </c>
      <c r="L8693" s="2" t="s">
        <v>322</v>
      </c>
      <c r="M8693" s="2" t="s">
        <v>131</v>
      </c>
      <c r="N8693" s="2" t="s">
        <v>63</v>
      </c>
      <c r="O8693" s="2" t="s">
        <v>64</v>
      </c>
      <c r="P8693" s="2" t="s">
        <v>74</v>
      </c>
      <c r="Q8693" s="2" t="s">
        <v>542</v>
      </c>
      <c r="R8693" s="6" t="n">
        <v>2</v>
      </c>
      <c r="S8693" s="7" t="n">
        <v>965.17</v>
      </c>
      <c r="T8693" s="7" t="n">
        <f aca="false">$R8693*$S8693</f>
        <v>1930.34</v>
      </c>
      <c r="U8693" s="8" t="n">
        <v>0</v>
      </c>
      <c r="V8693" s="7" t="n">
        <f aca="false">$T8693*$U8693</f>
        <v>0</v>
      </c>
      <c r="W8693" s="7" t="n">
        <f aca="false">$T8693-$V8693</f>
        <v>1930.34</v>
      </c>
      <c r="X8693" s="7" t="n">
        <v>725.14</v>
      </c>
      <c r="Y8693" s="7" t="n">
        <f aca="false">$R8693*$X8693</f>
        <v>1450.28</v>
      </c>
      <c r="Z8693" s="7" t="n">
        <f aca="false">$W8693-$Y8693</f>
        <v>480.06</v>
      </c>
      <c r="AA8693" s="8" t="n">
        <f aca="false">IFERROR($Z8693/$W8693,0)</f>
        <v>0.248691940279951</v>
      </c>
      <c r="AB8693" s="2" t="s">
        <v>42</v>
      </c>
      <c r="AC8693" s="2" t="s">
        <v>43</v>
      </c>
    </row>
    <row r="8694" customFormat="false" ht="15" hidden="false" customHeight="false" outlineLevel="0" collapsed="false">
      <c r="A8694" s="2" t="s">
        <v>10218</v>
      </c>
      <c r="B8694" s="3" t="n">
        <v>45958</v>
      </c>
      <c r="C8694" s="4" t="n">
        <f aca="false">YEAR($B8694)</f>
        <v>2025</v>
      </c>
      <c r="D8694" s="4" t="n">
        <f aca="false">MONTH($B8694)</f>
        <v>10</v>
      </c>
      <c r="E8694" s="2" t="s">
        <v>4433</v>
      </c>
      <c r="F8694" s="5" t="n">
        <f aca="false">ROUNDUP(MONTH($B8694)/3,0)</f>
        <v>4</v>
      </c>
      <c r="G8694" s="2" t="s">
        <v>400</v>
      </c>
      <c r="H8694" s="2" t="s">
        <v>282</v>
      </c>
      <c r="I8694" s="2" t="s">
        <v>177</v>
      </c>
      <c r="J8694" s="2" t="s">
        <v>47</v>
      </c>
      <c r="K8694" s="2" t="s">
        <v>221</v>
      </c>
      <c r="L8694" s="2" t="s">
        <v>222</v>
      </c>
      <c r="M8694" s="2" t="s">
        <v>50</v>
      </c>
      <c r="N8694" s="2" t="s">
        <v>63</v>
      </c>
      <c r="O8694" s="2" t="s">
        <v>64</v>
      </c>
      <c r="P8694" s="2" t="s">
        <v>74</v>
      </c>
      <c r="Q8694" s="2" t="s">
        <v>259</v>
      </c>
      <c r="R8694" s="6" t="n">
        <v>7</v>
      </c>
      <c r="S8694" s="7" t="n">
        <v>2243.24</v>
      </c>
      <c r="T8694" s="7" t="n">
        <f aca="false">$R8694*$S8694</f>
        <v>15702.68</v>
      </c>
      <c r="U8694" s="8" t="n">
        <v>0.1</v>
      </c>
      <c r="V8694" s="7" t="n">
        <f aca="false">$T8694*$U8694</f>
        <v>1570.268</v>
      </c>
      <c r="W8694" s="7" t="n">
        <f aca="false">$T8694-$V8694</f>
        <v>14132.412</v>
      </c>
      <c r="X8694" s="7" t="n">
        <v>1652.48</v>
      </c>
      <c r="Y8694" s="7" t="n">
        <f aca="false">$R8694*$X8694</f>
        <v>11567.36</v>
      </c>
      <c r="Z8694" s="7" t="n">
        <f aca="false">$W8694-$Y8694</f>
        <v>2565.052</v>
      </c>
      <c r="AA8694" s="8" t="n">
        <f aca="false">IFERROR($Z8694/$W8694,0)</f>
        <v>0.181501360135835</v>
      </c>
      <c r="AB8694" s="2" t="s">
        <v>85</v>
      </c>
      <c r="AC8694" s="2" t="s">
        <v>43</v>
      </c>
    </row>
    <row r="8695" customFormat="false" ht="15" hidden="false" customHeight="false" outlineLevel="0" collapsed="false">
      <c r="A8695" s="2" t="s">
        <v>10219</v>
      </c>
      <c r="B8695" s="3" t="n">
        <v>45958</v>
      </c>
      <c r="C8695" s="4" t="n">
        <f aca="false">YEAR($B8695)</f>
        <v>2025</v>
      </c>
      <c r="D8695" s="4" t="n">
        <f aca="false">MONTH($B8695)</f>
        <v>10</v>
      </c>
      <c r="E8695" s="2" t="s">
        <v>4433</v>
      </c>
      <c r="F8695" s="5" t="n">
        <f aca="false">ROUNDUP(MONTH($B8695)/3,0)</f>
        <v>4</v>
      </c>
      <c r="G8695" s="2" t="s">
        <v>759</v>
      </c>
      <c r="H8695" s="2" t="s">
        <v>615</v>
      </c>
      <c r="I8695" s="2" t="s">
        <v>104</v>
      </c>
      <c r="J8695" s="2" t="s">
        <v>59</v>
      </c>
      <c r="K8695" s="2" t="s">
        <v>210</v>
      </c>
      <c r="L8695" s="2" t="s">
        <v>211</v>
      </c>
      <c r="M8695" s="2" t="s">
        <v>62</v>
      </c>
      <c r="N8695" s="2" t="s">
        <v>38</v>
      </c>
      <c r="O8695" s="2" t="s">
        <v>171</v>
      </c>
      <c r="P8695" s="2" t="s">
        <v>172</v>
      </c>
      <c r="Q8695" s="2" t="s">
        <v>173</v>
      </c>
      <c r="R8695" s="6" t="n">
        <v>13</v>
      </c>
      <c r="S8695" s="7" t="n">
        <v>1025.2</v>
      </c>
      <c r="T8695" s="7" t="n">
        <f aca="false">$R8695*$S8695</f>
        <v>13327.6</v>
      </c>
      <c r="U8695" s="8" t="n">
        <v>0.15</v>
      </c>
      <c r="V8695" s="7" t="n">
        <f aca="false">$T8695*$U8695</f>
        <v>1999.14</v>
      </c>
      <c r="W8695" s="7" t="n">
        <f aca="false">$T8695-$V8695</f>
        <v>11328.46</v>
      </c>
      <c r="X8695" s="7" t="n">
        <v>685</v>
      </c>
      <c r="Y8695" s="7" t="n">
        <f aca="false">$R8695*$X8695</f>
        <v>8905</v>
      </c>
      <c r="Z8695" s="7" t="n">
        <f aca="false">$W8695-$Y8695</f>
        <v>2423.46</v>
      </c>
      <c r="AA8695" s="8" t="n">
        <f aca="false">IFERROR($Z8695/$W8695,0)</f>
        <v>0.213926694360928</v>
      </c>
      <c r="AB8695" s="2" t="s">
        <v>85</v>
      </c>
      <c r="AC8695" s="2" t="s">
        <v>43</v>
      </c>
    </row>
    <row r="8696" customFormat="false" ht="15" hidden="false" customHeight="false" outlineLevel="0" collapsed="false">
      <c r="A8696" s="2" t="s">
        <v>10220</v>
      </c>
      <c r="B8696" s="3" t="n">
        <v>45959</v>
      </c>
      <c r="C8696" s="4" t="n">
        <f aca="false">YEAR($B8696)</f>
        <v>2025</v>
      </c>
      <c r="D8696" s="4" t="n">
        <f aca="false">MONTH($B8696)</f>
        <v>10</v>
      </c>
      <c r="E8696" s="2" t="s">
        <v>4433</v>
      </c>
      <c r="F8696" s="5" t="n">
        <f aca="false">ROUNDUP(MONTH($B8696)/3,0)</f>
        <v>4</v>
      </c>
      <c r="G8696" s="2" t="s">
        <v>550</v>
      </c>
      <c r="H8696" s="2" t="s">
        <v>551</v>
      </c>
      <c r="I8696" s="2" t="s">
        <v>104</v>
      </c>
      <c r="J8696" s="2" t="s">
        <v>59</v>
      </c>
      <c r="K8696" s="2" t="s">
        <v>60</v>
      </c>
      <c r="L8696" s="2" t="s">
        <v>61</v>
      </c>
      <c r="M8696" s="2" t="s">
        <v>142</v>
      </c>
      <c r="N8696" s="2" t="s">
        <v>151</v>
      </c>
      <c r="O8696" s="2" t="s">
        <v>171</v>
      </c>
      <c r="P8696" s="2" t="s">
        <v>204</v>
      </c>
      <c r="Q8696" s="2" t="s">
        <v>232</v>
      </c>
      <c r="R8696" s="6" t="n">
        <v>8</v>
      </c>
      <c r="S8696" s="7" t="n">
        <v>984.14</v>
      </c>
      <c r="T8696" s="7" t="n">
        <f aca="false">$R8696*$S8696</f>
        <v>7873.12</v>
      </c>
      <c r="U8696" s="8" t="n">
        <v>0.08</v>
      </c>
      <c r="V8696" s="7" t="n">
        <f aca="false">$T8696*$U8696</f>
        <v>629.8496</v>
      </c>
      <c r="W8696" s="7" t="n">
        <f aca="false">$T8696-$V8696</f>
        <v>7243.2704</v>
      </c>
      <c r="X8696" s="7" t="n">
        <v>645.03</v>
      </c>
      <c r="Y8696" s="7" t="n">
        <f aca="false">$R8696*$X8696</f>
        <v>5160.24</v>
      </c>
      <c r="Z8696" s="7" t="n">
        <f aca="false">$W8696-$Y8696</f>
        <v>2083.0304</v>
      </c>
      <c r="AA8696" s="8" t="n">
        <f aca="false">IFERROR($Z8696/$W8696,0)</f>
        <v>0.287581477007955</v>
      </c>
      <c r="AB8696" s="2" t="s">
        <v>85</v>
      </c>
      <c r="AC8696" s="2" t="s">
        <v>43</v>
      </c>
    </row>
    <row r="8697" customFormat="false" ht="15" hidden="false" customHeight="false" outlineLevel="0" collapsed="false">
      <c r="A8697" s="2" t="s">
        <v>10221</v>
      </c>
      <c r="B8697" s="3" t="n">
        <v>45959</v>
      </c>
      <c r="C8697" s="4" t="n">
        <f aca="false">YEAR($B8697)</f>
        <v>2025</v>
      </c>
      <c r="D8697" s="4" t="n">
        <f aca="false">MONTH($B8697)</f>
        <v>10</v>
      </c>
      <c r="E8697" s="2" t="s">
        <v>4433</v>
      </c>
      <c r="F8697" s="5" t="n">
        <f aca="false">ROUNDUP(MONTH($B8697)/3,0)</f>
        <v>4</v>
      </c>
      <c r="G8697" s="2" t="s">
        <v>1932</v>
      </c>
      <c r="H8697" s="2" t="s">
        <v>1933</v>
      </c>
      <c r="I8697" s="2" t="s">
        <v>33</v>
      </c>
      <c r="J8697" s="2" t="s">
        <v>47</v>
      </c>
      <c r="K8697" s="2" t="s">
        <v>48</v>
      </c>
      <c r="L8697" s="2" t="s">
        <v>49</v>
      </c>
      <c r="M8697" s="2" t="s">
        <v>105</v>
      </c>
      <c r="N8697" s="2" t="s">
        <v>38</v>
      </c>
      <c r="O8697" s="2" t="s">
        <v>114</v>
      </c>
      <c r="P8697" s="2" t="s">
        <v>234</v>
      </c>
      <c r="Q8697" s="2" t="s">
        <v>235</v>
      </c>
      <c r="R8697" s="6" t="n">
        <v>1</v>
      </c>
      <c r="S8697" s="7" t="n">
        <v>248.72</v>
      </c>
      <c r="T8697" s="7" t="n">
        <f aca="false">$R8697*$S8697</f>
        <v>248.72</v>
      </c>
      <c r="U8697" s="8" t="n">
        <v>0.03</v>
      </c>
      <c r="V8697" s="7" t="n">
        <f aca="false">$T8697*$U8697</f>
        <v>7.4616</v>
      </c>
      <c r="W8697" s="7" t="n">
        <f aca="false">$T8697-$V8697</f>
        <v>241.2584</v>
      </c>
      <c r="X8697" s="7" t="n">
        <v>111.41</v>
      </c>
      <c r="Y8697" s="7" t="n">
        <f aca="false">$R8697*$X8697</f>
        <v>111.41</v>
      </c>
      <c r="Z8697" s="7" t="n">
        <f aca="false">$W8697-$Y8697</f>
        <v>129.8484</v>
      </c>
      <c r="AA8697" s="8" t="n">
        <f aca="false">IFERROR($Z8697/$W8697,0)</f>
        <v>0.538212969993998</v>
      </c>
      <c r="AB8697" s="2" t="s">
        <v>67</v>
      </c>
      <c r="AC8697" s="2" t="s">
        <v>43</v>
      </c>
    </row>
    <row r="8698" customFormat="false" ht="15" hidden="false" customHeight="false" outlineLevel="0" collapsed="false">
      <c r="A8698" s="2" t="s">
        <v>10222</v>
      </c>
      <c r="B8698" s="3" t="n">
        <v>45959</v>
      </c>
      <c r="C8698" s="4" t="n">
        <f aca="false">YEAR($B8698)</f>
        <v>2025</v>
      </c>
      <c r="D8698" s="4" t="n">
        <f aca="false">MONTH($B8698)</f>
        <v>10</v>
      </c>
      <c r="E8698" s="2" t="s">
        <v>4433</v>
      </c>
      <c r="F8698" s="5" t="n">
        <f aca="false">ROUNDUP(MONTH($B8698)/3,0)</f>
        <v>4</v>
      </c>
      <c r="G8698" s="2" t="s">
        <v>87</v>
      </c>
      <c r="H8698" s="2" t="s">
        <v>88</v>
      </c>
      <c r="I8698" s="2" t="s">
        <v>33</v>
      </c>
      <c r="J8698" s="2" t="s">
        <v>89</v>
      </c>
      <c r="K8698" s="2" t="s">
        <v>90</v>
      </c>
      <c r="L8698" s="2" t="s">
        <v>91</v>
      </c>
      <c r="M8698" s="2" t="s">
        <v>99</v>
      </c>
      <c r="N8698" s="2" t="s">
        <v>73</v>
      </c>
      <c r="O8698" s="2" t="s">
        <v>114</v>
      </c>
      <c r="P8698" s="2" t="s">
        <v>115</v>
      </c>
      <c r="Q8698" s="2" t="s">
        <v>116</v>
      </c>
      <c r="R8698" s="6" t="n">
        <v>1</v>
      </c>
      <c r="S8698" s="7" t="n">
        <v>297.84</v>
      </c>
      <c r="T8698" s="7" t="n">
        <f aca="false">$R8698*$S8698</f>
        <v>297.84</v>
      </c>
      <c r="U8698" s="8" t="n">
        <v>0.08</v>
      </c>
      <c r="V8698" s="7" t="n">
        <f aca="false">$T8698*$U8698</f>
        <v>23.8272</v>
      </c>
      <c r="W8698" s="7" t="n">
        <f aca="false">$T8698-$V8698</f>
        <v>274.0128</v>
      </c>
      <c r="X8698" s="7" t="n">
        <v>146.6</v>
      </c>
      <c r="Y8698" s="7" t="n">
        <f aca="false">$R8698*$X8698</f>
        <v>146.6</v>
      </c>
      <c r="Z8698" s="7" t="n">
        <f aca="false">$W8698-$Y8698</f>
        <v>127.4128</v>
      </c>
      <c r="AA8698" s="8" t="n">
        <f aca="false">IFERROR($Z8698/$W8698,0)</f>
        <v>0.464988496887737</v>
      </c>
      <c r="AB8698" s="2" t="s">
        <v>67</v>
      </c>
      <c r="AC8698" s="2" t="s">
        <v>246</v>
      </c>
    </row>
    <row r="8699" customFormat="false" ht="15" hidden="false" customHeight="false" outlineLevel="0" collapsed="false">
      <c r="A8699" s="2" t="s">
        <v>10223</v>
      </c>
      <c r="B8699" s="3" t="n">
        <v>45959</v>
      </c>
      <c r="C8699" s="4" t="n">
        <f aca="false">YEAR($B8699)</f>
        <v>2025</v>
      </c>
      <c r="D8699" s="4" t="n">
        <f aca="false">MONTH($B8699)</f>
        <v>10</v>
      </c>
      <c r="E8699" s="2" t="s">
        <v>4433</v>
      </c>
      <c r="F8699" s="5" t="n">
        <f aca="false">ROUNDUP(MONTH($B8699)/3,0)</f>
        <v>4</v>
      </c>
      <c r="G8699" s="2" t="s">
        <v>45</v>
      </c>
      <c r="H8699" s="2" t="s">
        <v>46</v>
      </c>
      <c r="I8699" s="2" t="s">
        <v>33</v>
      </c>
      <c r="J8699" s="2" t="s">
        <v>47</v>
      </c>
      <c r="K8699" s="2" t="s">
        <v>48</v>
      </c>
      <c r="L8699" s="2" t="s">
        <v>49</v>
      </c>
      <c r="M8699" s="2" t="s">
        <v>105</v>
      </c>
      <c r="N8699" s="2" t="s">
        <v>38</v>
      </c>
      <c r="O8699" s="2" t="s">
        <v>39</v>
      </c>
      <c r="P8699" s="2" t="s">
        <v>106</v>
      </c>
      <c r="Q8699" s="2" t="s">
        <v>143</v>
      </c>
      <c r="R8699" s="6" t="n">
        <v>1</v>
      </c>
      <c r="S8699" s="7" t="n">
        <v>791.61</v>
      </c>
      <c r="T8699" s="7" t="n">
        <f aca="false">$R8699*$S8699</f>
        <v>791.61</v>
      </c>
      <c r="U8699" s="8" t="n">
        <v>0</v>
      </c>
      <c r="V8699" s="7" t="n">
        <f aca="false">$T8699*$U8699</f>
        <v>0</v>
      </c>
      <c r="W8699" s="7" t="n">
        <f aca="false">$T8699-$V8699</f>
        <v>791.61</v>
      </c>
      <c r="X8699" s="7" t="n">
        <v>458.54</v>
      </c>
      <c r="Y8699" s="7" t="n">
        <f aca="false">$R8699*$X8699</f>
        <v>458.54</v>
      </c>
      <c r="Z8699" s="7" t="n">
        <f aca="false">$W8699-$Y8699</f>
        <v>333.07</v>
      </c>
      <c r="AA8699" s="8" t="n">
        <f aca="false">IFERROR($Z8699/$W8699,0)</f>
        <v>0.420750116850469</v>
      </c>
      <c r="AB8699" s="2" t="s">
        <v>85</v>
      </c>
      <c r="AC8699" s="2" t="s">
        <v>43</v>
      </c>
    </row>
    <row r="8700" customFormat="false" ht="15" hidden="false" customHeight="false" outlineLevel="0" collapsed="false">
      <c r="A8700" s="2" t="s">
        <v>10224</v>
      </c>
      <c r="B8700" s="3" t="n">
        <v>45959</v>
      </c>
      <c r="C8700" s="4" t="n">
        <f aca="false">YEAR($B8700)</f>
        <v>2025</v>
      </c>
      <c r="D8700" s="4" t="n">
        <f aca="false">MONTH($B8700)</f>
        <v>10</v>
      </c>
      <c r="E8700" s="2" t="s">
        <v>4433</v>
      </c>
      <c r="F8700" s="5" t="n">
        <f aca="false">ROUNDUP(MONTH($B8700)/3,0)</f>
        <v>4</v>
      </c>
      <c r="G8700" s="2" t="s">
        <v>1676</v>
      </c>
      <c r="H8700" s="2" t="s">
        <v>1677</v>
      </c>
      <c r="I8700" s="2" t="s">
        <v>33</v>
      </c>
      <c r="J8700" s="2" t="s">
        <v>34</v>
      </c>
      <c r="K8700" s="2" t="s">
        <v>80</v>
      </c>
      <c r="L8700" s="2" t="s">
        <v>81</v>
      </c>
      <c r="M8700" s="2" t="s">
        <v>37</v>
      </c>
      <c r="N8700" s="2" t="s">
        <v>73</v>
      </c>
      <c r="O8700" s="2" t="s">
        <v>114</v>
      </c>
      <c r="P8700" s="2" t="s">
        <v>119</v>
      </c>
      <c r="Q8700" s="2" t="s">
        <v>120</v>
      </c>
      <c r="R8700" s="6" t="n">
        <v>3</v>
      </c>
      <c r="S8700" s="7" t="n">
        <v>211.05</v>
      </c>
      <c r="T8700" s="7" t="n">
        <f aca="false">$R8700*$S8700</f>
        <v>633.15</v>
      </c>
      <c r="U8700" s="8" t="n">
        <v>0.1</v>
      </c>
      <c r="V8700" s="7" t="n">
        <f aca="false">$T8700*$U8700</f>
        <v>63.315</v>
      </c>
      <c r="W8700" s="7" t="n">
        <f aca="false">$T8700-$V8700</f>
        <v>569.835</v>
      </c>
      <c r="X8700" s="7" t="n">
        <v>102.03</v>
      </c>
      <c r="Y8700" s="7" t="n">
        <f aca="false">$R8700*$X8700</f>
        <v>306.09</v>
      </c>
      <c r="Z8700" s="7" t="n">
        <f aca="false">$W8700-$Y8700</f>
        <v>263.745</v>
      </c>
      <c r="AA8700" s="8" t="n">
        <f aca="false">IFERROR($Z8700/$W8700,0)</f>
        <v>0.462844507620627</v>
      </c>
      <c r="AB8700" s="2" t="s">
        <v>85</v>
      </c>
      <c r="AC8700" s="2" t="s">
        <v>43</v>
      </c>
    </row>
    <row r="8701" customFormat="false" ht="15" hidden="false" customHeight="false" outlineLevel="0" collapsed="false">
      <c r="A8701" s="2" t="s">
        <v>10225</v>
      </c>
      <c r="B8701" s="3" t="n">
        <v>45959</v>
      </c>
      <c r="C8701" s="4" t="n">
        <f aca="false">YEAR($B8701)</f>
        <v>2025</v>
      </c>
      <c r="D8701" s="4" t="n">
        <f aca="false">MONTH($B8701)</f>
        <v>10</v>
      </c>
      <c r="E8701" s="2" t="s">
        <v>4433</v>
      </c>
      <c r="F8701" s="5" t="n">
        <f aca="false">ROUNDUP(MONTH($B8701)/3,0)</f>
        <v>4</v>
      </c>
      <c r="G8701" s="2" t="s">
        <v>2927</v>
      </c>
      <c r="H8701" s="2" t="s">
        <v>593</v>
      </c>
      <c r="I8701" s="2" t="s">
        <v>33</v>
      </c>
      <c r="J8701" s="2" t="s">
        <v>47</v>
      </c>
      <c r="K8701" s="2" t="s">
        <v>48</v>
      </c>
      <c r="L8701" s="2" t="s">
        <v>155</v>
      </c>
      <c r="M8701" s="2" t="s">
        <v>118</v>
      </c>
      <c r="N8701" s="2" t="s">
        <v>63</v>
      </c>
      <c r="O8701" s="2" t="s">
        <v>52</v>
      </c>
      <c r="P8701" s="2" t="s">
        <v>126</v>
      </c>
      <c r="Q8701" s="2" t="s">
        <v>253</v>
      </c>
      <c r="R8701" s="6" t="n">
        <v>2</v>
      </c>
      <c r="S8701" s="7" t="n">
        <v>1851.97</v>
      </c>
      <c r="T8701" s="7" t="n">
        <f aca="false">$R8701*$S8701</f>
        <v>3703.94</v>
      </c>
      <c r="U8701" s="8" t="n">
        <v>0.15</v>
      </c>
      <c r="V8701" s="7" t="n">
        <f aca="false">$T8701*$U8701</f>
        <v>555.591</v>
      </c>
      <c r="W8701" s="7" t="n">
        <f aca="false">$T8701-$V8701</f>
        <v>3148.349</v>
      </c>
      <c r="X8701" s="7" t="n">
        <v>1366.76</v>
      </c>
      <c r="Y8701" s="7" t="n">
        <f aca="false">$R8701*$X8701</f>
        <v>2733.52</v>
      </c>
      <c r="Z8701" s="7" t="n">
        <f aca="false">$W8701-$Y8701</f>
        <v>414.829</v>
      </c>
      <c r="AA8701" s="8" t="n">
        <f aca="false">IFERROR($Z8701/$W8701,0)</f>
        <v>0.13176080542532</v>
      </c>
      <c r="AB8701" s="2" t="s">
        <v>85</v>
      </c>
      <c r="AC8701" s="2" t="s">
        <v>43</v>
      </c>
    </row>
    <row r="8702" customFormat="false" ht="15" hidden="false" customHeight="false" outlineLevel="0" collapsed="false">
      <c r="A8702" s="2" t="s">
        <v>10226</v>
      </c>
      <c r="B8702" s="3" t="n">
        <v>45959</v>
      </c>
      <c r="C8702" s="4" t="n">
        <f aca="false">YEAR($B8702)</f>
        <v>2025</v>
      </c>
      <c r="D8702" s="4" t="n">
        <f aca="false">MONTH($B8702)</f>
        <v>10</v>
      </c>
      <c r="E8702" s="2" t="s">
        <v>4433</v>
      </c>
      <c r="F8702" s="5" t="n">
        <f aca="false">ROUNDUP(MONTH($B8702)/3,0)</f>
        <v>4</v>
      </c>
      <c r="G8702" s="2" t="s">
        <v>109</v>
      </c>
      <c r="H8702" s="2" t="s">
        <v>110</v>
      </c>
      <c r="I8702" s="2" t="s">
        <v>33</v>
      </c>
      <c r="J8702" s="2" t="s">
        <v>89</v>
      </c>
      <c r="K8702" s="2" t="s">
        <v>97</v>
      </c>
      <c r="L8702" s="2" t="s">
        <v>111</v>
      </c>
      <c r="M8702" s="2" t="s">
        <v>135</v>
      </c>
      <c r="N8702" s="2" t="s">
        <v>63</v>
      </c>
      <c r="O8702" s="2" t="s">
        <v>171</v>
      </c>
      <c r="P8702" s="2" t="s">
        <v>204</v>
      </c>
      <c r="Q8702" s="2" t="s">
        <v>232</v>
      </c>
      <c r="R8702" s="6" t="n">
        <v>2</v>
      </c>
      <c r="S8702" s="7" t="n">
        <v>981.34</v>
      </c>
      <c r="T8702" s="7" t="n">
        <f aca="false">$R8702*$S8702</f>
        <v>1962.68</v>
      </c>
      <c r="U8702" s="8" t="n">
        <v>0.1</v>
      </c>
      <c r="V8702" s="7" t="n">
        <f aca="false">$T8702*$U8702</f>
        <v>196.268</v>
      </c>
      <c r="W8702" s="7" t="n">
        <f aca="false">$T8702-$V8702</f>
        <v>1766.412</v>
      </c>
      <c r="X8702" s="7" t="n">
        <v>666.42</v>
      </c>
      <c r="Y8702" s="7" t="n">
        <f aca="false">$R8702*$X8702</f>
        <v>1332.84</v>
      </c>
      <c r="Z8702" s="7" t="n">
        <f aca="false">$W8702-$Y8702</f>
        <v>433.572</v>
      </c>
      <c r="AA8702" s="8" t="n">
        <f aca="false">IFERROR($Z8702/$W8702,0)</f>
        <v>0.245453495560492</v>
      </c>
      <c r="AB8702" s="2" t="s">
        <v>85</v>
      </c>
      <c r="AC8702" s="2" t="s">
        <v>43</v>
      </c>
    </row>
    <row r="8703" customFormat="false" ht="15" hidden="false" customHeight="false" outlineLevel="0" collapsed="false">
      <c r="A8703" s="2" t="s">
        <v>10227</v>
      </c>
      <c r="B8703" s="3" t="n">
        <v>45959</v>
      </c>
      <c r="C8703" s="4" t="n">
        <f aca="false">YEAR($B8703)</f>
        <v>2025</v>
      </c>
      <c r="D8703" s="4" t="n">
        <f aca="false">MONTH($B8703)</f>
        <v>10</v>
      </c>
      <c r="E8703" s="2" t="s">
        <v>4433</v>
      </c>
      <c r="F8703" s="5" t="n">
        <f aca="false">ROUNDUP(MONTH($B8703)/3,0)</f>
        <v>4</v>
      </c>
      <c r="G8703" s="2" t="s">
        <v>57</v>
      </c>
      <c r="H8703" s="2" t="s">
        <v>58</v>
      </c>
      <c r="I8703" s="2" t="s">
        <v>33</v>
      </c>
      <c r="J8703" s="2" t="s">
        <v>59</v>
      </c>
      <c r="K8703" s="2" t="s">
        <v>60</v>
      </c>
      <c r="L8703" s="2" t="s">
        <v>61</v>
      </c>
      <c r="M8703" s="2" t="s">
        <v>131</v>
      </c>
      <c r="N8703" s="2" t="s">
        <v>38</v>
      </c>
      <c r="O8703" s="2" t="s">
        <v>52</v>
      </c>
      <c r="P8703" s="2" t="s">
        <v>83</v>
      </c>
      <c r="Q8703" s="2" t="s">
        <v>84</v>
      </c>
      <c r="R8703" s="6" t="n">
        <v>1</v>
      </c>
      <c r="S8703" s="7" t="n">
        <v>4433.28</v>
      </c>
      <c r="T8703" s="7" t="n">
        <f aca="false">$R8703*$S8703</f>
        <v>4433.28</v>
      </c>
      <c r="U8703" s="8" t="n">
        <v>0.03</v>
      </c>
      <c r="V8703" s="7" t="n">
        <f aca="false">$T8703*$U8703</f>
        <v>132.9984</v>
      </c>
      <c r="W8703" s="7" t="n">
        <f aca="false">$T8703-$V8703</f>
        <v>4300.2816</v>
      </c>
      <c r="X8703" s="7" t="n">
        <v>3219.39</v>
      </c>
      <c r="Y8703" s="7" t="n">
        <f aca="false">$R8703*$X8703</f>
        <v>3219.39</v>
      </c>
      <c r="Z8703" s="7" t="n">
        <f aca="false">$W8703-$Y8703</f>
        <v>1080.8916</v>
      </c>
      <c r="AA8703" s="8" t="n">
        <f aca="false">IFERROR($Z8703/$W8703,0)</f>
        <v>0.25135367879164</v>
      </c>
      <c r="AB8703" s="2" t="s">
        <v>42</v>
      </c>
      <c r="AC8703" s="2" t="s">
        <v>43</v>
      </c>
    </row>
    <row r="8704" customFormat="false" ht="15" hidden="false" customHeight="false" outlineLevel="0" collapsed="false">
      <c r="A8704" s="2" t="s">
        <v>10228</v>
      </c>
      <c r="B8704" s="3" t="n">
        <v>45959</v>
      </c>
      <c r="C8704" s="4" t="n">
        <f aca="false">YEAR($B8704)</f>
        <v>2025</v>
      </c>
      <c r="D8704" s="4" t="n">
        <f aca="false">MONTH($B8704)</f>
        <v>10</v>
      </c>
      <c r="E8704" s="2" t="s">
        <v>4433</v>
      </c>
      <c r="F8704" s="5" t="n">
        <f aca="false">ROUNDUP(MONTH($B8704)/3,0)</f>
        <v>4</v>
      </c>
      <c r="G8704" s="2" t="s">
        <v>87</v>
      </c>
      <c r="H8704" s="2" t="s">
        <v>88</v>
      </c>
      <c r="I8704" s="2" t="s">
        <v>33</v>
      </c>
      <c r="J8704" s="2" t="s">
        <v>89</v>
      </c>
      <c r="K8704" s="2" t="s">
        <v>90</v>
      </c>
      <c r="L8704" s="2" t="s">
        <v>91</v>
      </c>
      <c r="M8704" s="2" t="s">
        <v>99</v>
      </c>
      <c r="N8704" s="2" t="s">
        <v>51</v>
      </c>
      <c r="O8704" s="2" t="s">
        <v>39</v>
      </c>
      <c r="P8704" s="2" t="s">
        <v>106</v>
      </c>
      <c r="Q8704" s="2" t="s">
        <v>143</v>
      </c>
      <c r="R8704" s="6" t="n">
        <v>2</v>
      </c>
      <c r="S8704" s="7" t="n">
        <v>790.78</v>
      </c>
      <c r="T8704" s="7" t="n">
        <f aca="false">$R8704*$S8704</f>
        <v>1581.56</v>
      </c>
      <c r="U8704" s="8" t="n">
        <v>0.2</v>
      </c>
      <c r="V8704" s="7" t="n">
        <f aca="false">$T8704*$U8704</f>
        <v>316.312</v>
      </c>
      <c r="W8704" s="7" t="n">
        <f aca="false">$T8704-$V8704</f>
        <v>1265.248</v>
      </c>
      <c r="X8704" s="7" t="n">
        <v>481.08</v>
      </c>
      <c r="Y8704" s="7" t="n">
        <f aca="false">$R8704*$X8704</f>
        <v>962.16</v>
      </c>
      <c r="Z8704" s="7" t="n">
        <f aca="false">$W8704-$Y8704</f>
        <v>303.088</v>
      </c>
      <c r="AA8704" s="8" t="n">
        <f aca="false">IFERROR($Z8704/$W8704,0)</f>
        <v>0.23954829408938</v>
      </c>
      <c r="AB8704" s="2" t="s">
        <v>42</v>
      </c>
      <c r="AC8704" s="2" t="s">
        <v>43</v>
      </c>
    </row>
    <row r="8705" customFormat="false" ht="15" hidden="false" customHeight="false" outlineLevel="0" collapsed="false">
      <c r="A8705" s="2" t="s">
        <v>10229</v>
      </c>
      <c r="B8705" s="3" t="n">
        <v>45959</v>
      </c>
      <c r="C8705" s="4" t="n">
        <f aca="false">YEAR($B8705)</f>
        <v>2025</v>
      </c>
      <c r="D8705" s="4" t="n">
        <f aca="false">MONTH($B8705)</f>
        <v>10</v>
      </c>
      <c r="E8705" s="2" t="s">
        <v>4433</v>
      </c>
      <c r="F8705" s="5" t="n">
        <f aca="false">ROUNDUP(MONTH($B8705)/3,0)</f>
        <v>4</v>
      </c>
      <c r="G8705" s="2" t="s">
        <v>737</v>
      </c>
      <c r="H8705" s="2" t="s">
        <v>738</v>
      </c>
      <c r="I8705" s="2" t="s">
        <v>33</v>
      </c>
      <c r="J8705" s="2" t="s">
        <v>47</v>
      </c>
      <c r="K8705" s="2" t="s">
        <v>48</v>
      </c>
      <c r="L8705" s="2" t="s">
        <v>155</v>
      </c>
      <c r="M8705" s="2" t="s">
        <v>105</v>
      </c>
      <c r="N8705" s="2" t="s">
        <v>63</v>
      </c>
      <c r="O8705" s="2" t="s">
        <v>171</v>
      </c>
      <c r="P8705" s="2" t="s">
        <v>204</v>
      </c>
      <c r="Q8705" s="2" t="s">
        <v>232</v>
      </c>
      <c r="R8705" s="6" t="n">
        <v>3</v>
      </c>
      <c r="S8705" s="7" t="n">
        <v>925.65</v>
      </c>
      <c r="T8705" s="7" t="n">
        <f aca="false">$R8705*$S8705</f>
        <v>2776.95</v>
      </c>
      <c r="U8705" s="8" t="n">
        <v>0</v>
      </c>
      <c r="V8705" s="7" t="n">
        <f aca="false">$T8705*$U8705</f>
        <v>0</v>
      </c>
      <c r="W8705" s="7" t="n">
        <f aca="false">$T8705-$V8705</f>
        <v>2776.95</v>
      </c>
      <c r="X8705" s="7" t="n">
        <v>591.18</v>
      </c>
      <c r="Y8705" s="7" t="n">
        <f aca="false">$R8705*$X8705</f>
        <v>1773.54</v>
      </c>
      <c r="Z8705" s="7" t="n">
        <f aca="false">$W8705-$Y8705</f>
        <v>1003.41</v>
      </c>
      <c r="AA8705" s="8" t="n">
        <f aca="false">IFERROR($Z8705/$W8705,0)</f>
        <v>0.361335277912818</v>
      </c>
      <c r="AB8705" s="2" t="s">
        <v>85</v>
      </c>
      <c r="AC8705" s="2" t="s">
        <v>43</v>
      </c>
    </row>
    <row r="8706" customFormat="false" ht="15" hidden="false" customHeight="false" outlineLevel="0" collapsed="false">
      <c r="A8706" s="2" t="s">
        <v>10230</v>
      </c>
      <c r="B8706" s="3" t="n">
        <v>45959</v>
      </c>
      <c r="C8706" s="4" t="n">
        <f aca="false">YEAR($B8706)</f>
        <v>2025</v>
      </c>
      <c r="D8706" s="4" t="n">
        <f aca="false">MONTH($B8706)</f>
        <v>10</v>
      </c>
      <c r="E8706" s="2" t="s">
        <v>4433</v>
      </c>
      <c r="F8706" s="5" t="n">
        <f aca="false">ROUNDUP(MONTH($B8706)/3,0)</f>
        <v>4</v>
      </c>
      <c r="G8706" s="2" t="s">
        <v>971</v>
      </c>
      <c r="H8706" s="2" t="s">
        <v>972</v>
      </c>
      <c r="I8706" s="2" t="s">
        <v>33</v>
      </c>
      <c r="J8706" s="2" t="s">
        <v>89</v>
      </c>
      <c r="K8706" s="2" t="s">
        <v>90</v>
      </c>
      <c r="L8706" s="2" t="s">
        <v>161</v>
      </c>
      <c r="M8706" s="2" t="s">
        <v>92</v>
      </c>
      <c r="N8706" s="2" t="s">
        <v>63</v>
      </c>
      <c r="O8706" s="2" t="s">
        <v>52</v>
      </c>
      <c r="P8706" s="2" t="s">
        <v>83</v>
      </c>
      <c r="Q8706" s="2" t="s">
        <v>178</v>
      </c>
      <c r="R8706" s="6" t="n">
        <v>2</v>
      </c>
      <c r="S8706" s="7" t="n">
        <v>3220.28</v>
      </c>
      <c r="T8706" s="7" t="n">
        <f aca="false">$R8706*$S8706</f>
        <v>6440.56</v>
      </c>
      <c r="U8706" s="8" t="n">
        <v>0</v>
      </c>
      <c r="V8706" s="7" t="n">
        <f aca="false">$T8706*$U8706</f>
        <v>0</v>
      </c>
      <c r="W8706" s="7" t="n">
        <f aca="false">$T8706-$V8706</f>
        <v>6440.56</v>
      </c>
      <c r="X8706" s="7" t="n">
        <v>2490.59</v>
      </c>
      <c r="Y8706" s="7" t="n">
        <f aca="false">$R8706*$X8706</f>
        <v>4981.18</v>
      </c>
      <c r="Z8706" s="7" t="n">
        <f aca="false">$W8706-$Y8706</f>
        <v>1459.38</v>
      </c>
      <c r="AA8706" s="8" t="n">
        <f aca="false">IFERROR($Z8706/$W8706,0)</f>
        <v>0.226592097581577</v>
      </c>
      <c r="AB8706" s="2" t="s">
        <v>67</v>
      </c>
      <c r="AC8706" s="2" t="s">
        <v>43</v>
      </c>
    </row>
    <row r="8707" customFormat="false" ht="15" hidden="false" customHeight="false" outlineLevel="0" collapsed="false">
      <c r="A8707" s="2" t="s">
        <v>10231</v>
      </c>
      <c r="B8707" s="3" t="n">
        <v>45959</v>
      </c>
      <c r="C8707" s="4" t="n">
        <f aca="false">YEAR($B8707)</f>
        <v>2025</v>
      </c>
      <c r="D8707" s="4" t="n">
        <f aca="false">MONTH($B8707)</f>
        <v>10</v>
      </c>
      <c r="E8707" s="2" t="s">
        <v>4433</v>
      </c>
      <c r="F8707" s="5" t="n">
        <f aca="false">ROUNDUP(MONTH($B8707)/3,0)</f>
        <v>4</v>
      </c>
      <c r="G8707" s="2" t="s">
        <v>45</v>
      </c>
      <c r="H8707" s="2" t="s">
        <v>46</v>
      </c>
      <c r="I8707" s="2" t="s">
        <v>33</v>
      </c>
      <c r="J8707" s="2" t="s">
        <v>47</v>
      </c>
      <c r="K8707" s="2" t="s">
        <v>48</v>
      </c>
      <c r="L8707" s="2" t="s">
        <v>49</v>
      </c>
      <c r="M8707" s="2" t="s">
        <v>105</v>
      </c>
      <c r="N8707" s="2" t="s">
        <v>73</v>
      </c>
      <c r="O8707" s="2" t="s">
        <v>114</v>
      </c>
      <c r="P8707" s="2" t="s">
        <v>115</v>
      </c>
      <c r="Q8707" s="2" t="s">
        <v>530</v>
      </c>
      <c r="R8707" s="6" t="n">
        <v>3</v>
      </c>
      <c r="S8707" s="7" t="n">
        <v>160.07</v>
      </c>
      <c r="T8707" s="7" t="n">
        <f aca="false">$R8707*$S8707</f>
        <v>480.21</v>
      </c>
      <c r="U8707" s="8" t="n">
        <v>0.1</v>
      </c>
      <c r="V8707" s="7" t="n">
        <f aca="false">$T8707*$U8707</f>
        <v>48.021</v>
      </c>
      <c r="W8707" s="7" t="n">
        <f aca="false">$T8707-$V8707</f>
        <v>432.189</v>
      </c>
      <c r="X8707" s="7" t="n">
        <v>82.58</v>
      </c>
      <c r="Y8707" s="7" t="n">
        <f aca="false">$R8707*$X8707</f>
        <v>247.74</v>
      </c>
      <c r="Z8707" s="7" t="n">
        <f aca="false">$W8707-$Y8707</f>
        <v>184.449</v>
      </c>
      <c r="AA8707" s="8" t="n">
        <f aca="false">IFERROR($Z8707/$W8707,0)</f>
        <v>0.426778562156834</v>
      </c>
      <c r="AB8707" s="2" t="s">
        <v>76</v>
      </c>
      <c r="AC8707" s="2" t="s">
        <v>43</v>
      </c>
    </row>
    <row r="8708" customFormat="false" ht="15" hidden="false" customHeight="false" outlineLevel="0" collapsed="false">
      <c r="A8708" s="2" t="s">
        <v>10232</v>
      </c>
      <c r="B8708" s="3" t="n">
        <v>45959</v>
      </c>
      <c r="C8708" s="4" t="n">
        <f aca="false">YEAR($B8708)</f>
        <v>2025</v>
      </c>
      <c r="D8708" s="4" t="n">
        <f aca="false">MONTH($B8708)</f>
        <v>10</v>
      </c>
      <c r="E8708" s="2" t="s">
        <v>4433</v>
      </c>
      <c r="F8708" s="5" t="n">
        <f aca="false">ROUNDUP(MONTH($B8708)/3,0)</f>
        <v>4</v>
      </c>
      <c r="G8708" s="2" t="s">
        <v>163</v>
      </c>
      <c r="H8708" s="2" t="s">
        <v>164</v>
      </c>
      <c r="I8708" s="2" t="s">
        <v>33</v>
      </c>
      <c r="J8708" s="2" t="s">
        <v>89</v>
      </c>
      <c r="K8708" s="2" t="s">
        <v>124</v>
      </c>
      <c r="L8708" s="2" t="s">
        <v>125</v>
      </c>
      <c r="M8708" s="2" t="s">
        <v>135</v>
      </c>
      <c r="N8708" s="2" t="s">
        <v>63</v>
      </c>
      <c r="O8708" s="2" t="s">
        <v>171</v>
      </c>
      <c r="P8708" s="2" t="s">
        <v>180</v>
      </c>
      <c r="Q8708" s="2" t="s">
        <v>181</v>
      </c>
      <c r="R8708" s="6" t="n">
        <v>1</v>
      </c>
      <c r="S8708" s="7" t="n">
        <v>2685.86</v>
      </c>
      <c r="T8708" s="7" t="n">
        <f aca="false">$R8708*$S8708</f>
        <v>2685.86</v>
      </c>
      <c r="U8708" s="8" t="n">
        <v>0.15</v>
      </c>
      <c r="V8708" s="7" t="n">
        <f aca="false">$T8708*$U8708</f>
        <v>402.879</v>
      </c>
      <c r="W8708" s="7" t="n">
        <f aca="false">$T8708-$V8708</f>
        <v>2282.981</v>
      </c>
      <c r="X8708" s="7" t="n">
        <v>1785.43</v>
      </c>
      <c r="Y8708" s="7" t="n">
        <f aca="false">$R8708*$X8708</f>
        <v>1785.43</v>
      </c>
      <c r="Z8708" s="7" t="n">
        <f aca="false">$W8708-$Y8708</f>
        <v>497.551</v>
      </c>
      <c r="AA8708" s="8" t="n">
        <f aca="false">IFERROR($Z8708/$W8708,0)</f>
        <v>0.217939176891967</v>
      </c>
      <c r="AB8708" s="2" t="s">
        <v>55</v>
      </c>
      <c r="AC8708" s="2" t="s">
        <v>93</v>
      </c>
    </row>
    <row r="8709" customFormat="false" ht="15" hidden="false" customHeight="false" outlineLevel="0" collapsed="false">
      <c r="A8709" s="2" t="s">
        <v>10233</v>
      </c>
      <c r="B8709" s="3" t="n">
        <v>45959</v>
      </c>
      <c r="C8709" s="4" t="n">
        <f aca="false">YEAR($B8709)</f>
        <v>2025</v>
      </c>
      <c r="D8709" s="4" t="n">
        <f aca="false">MONTH($B8709)</f>
        <v>10</v>
      </c>
      <c r="E8709" s="2" t="s">
        <v>4433</v>
      </c>
      <c r="F8709" s="5" t="n">
        <f aca="false">ROUNDUP(MONTH($B8709)/3,0)</f>
        <v>4</v>
      </c>
      <c r="G8709" s="2" t="s">
        <v>687</v>
      </c>
      <c r="H8709" s="2" t="s">
        <v>688</v>
      </c>
      <c r="I8709" s="2" t="s">
        <v>33</v>
      </c>
      <c r="J8709" s="2" t="s">
        <v>59</v>
      </c>
      <c r="K8709" s="2" t="s">
        <v>210</v>
      </c>
      <c r="L8709" s="2" t="s">
        <v>211</v>
      </c>
      <c r="M8709" s="2" t="s">
        <v>131</v>
      </c>
      <c r="N8709" s="2" t="s">
        <v>63</v>
      </c>
      <c r="O8709" s="2" t="s">
        <v>39</v>
      </c>
      <c r="P8709" s="2" t="s">
        <v>106</v>
      </c>
      <c r="Q8709" s="2" t="s">
        <v>136</v>
      </c>
      <c r="R8709" s="6" t="n">
        <v>1</v>
      </c>
      <c r="S8709" s="7" t="n">
        <v>2059.45</v>
      </c>
      <c r="T8709" s="7" t="n">
        <f aca="false">$R8709*$S8709</f>
        <v>2059.45</v>
      </c>
      <c r="U8709" s="8" t="n">
        <v>0.2</v>
      </c>
      <c r="V8709" s="7" t="n">
        <f aca="false">$T8709*$U8709</f>
        <v>411.89</v>
      </c>
      <c r="W8709" s="7" t="n">
        <f aca="false">$T8709-$V8709</f>
        <v>1647.56</v>
      </c>
      <c r="X8709" s="7" t="n">
        <v>1372.75</v>
      </c>
      <c r="Y8709" s="7" t="n">
        <f aca="false">$R8709*$X8709</f>
        <v>1372.75</v>
      </c>
      <c r="Z8709" s="7" t="n">
        <f aca="false">$W8709-$Y8709</f>
        <v>274.81</v>
      </c>
      <c r="AA8709" s="8" t="n">
        <f aca="false">IFERROR($Z8709/$W8709,0)</f>
        <v>0.166798174269829</v>
      </c>
      <c r="AB8709" s="2" t="s">
        <v>85</v>
      </c>
      <c r="AC8709" s="2" t="s">
        <v>43</v>
      </c>
    </row>
    <row r="8710" customFormat="false" ht="15" hidden="false" customHeight="false" outlineLevel="0" collapsed="false">
      <c r="A8710" s="2" t="s">
        <v>10234</v>
      </c>
      <c r="B8710" s="3" t="n">
        <v>45959</v>
      </c>
      <c r="C8710" s="4" t="n">
        <f aca="false">YEAR($B8710)</f>
        <v>2025</v>
      </c>
      <c r="D8710" s="4" t="n">
        <f aca="false">MONTH($B8710)</f>
        <v>10</v>
      </c>
      <c r="E8710" s="2" t="s">
        <v>4433</v>
      </c>
      <c r="F8710" s="5" t="n">
        <f aca="false">ROUNDUP(MONTH($B8710)/3,0)</f>
        <v>4</v>
      </c>
      <c r="G8710" s="2" t="s">
        <v>57</v>
      </c>
      <c r="H8710" s="2" t="s">
        <v>58</v>
      </c>
      <c r="I8710" s="2" t="s">
        <v>33</v>
      </c>
      <c r="J8710" s="2" t="s">
        <v>59</v>
      </c>
      <c r="K8710" s="2" t="s">
        <v>60</v>
      </c>
      <c r="L8710" s="2" t="s">
        <v>61</v>
      </c>
      <c r="M8710" s="2" t="s">
        <v>142</v>
      </c>
      <c r="N8710" s="2" t="s">
        <v>73</v>
      </c>
      <c r="O8710" s="2" t="s">
        <v>64</v>
      </c>
      <c r="P8710" s="2" t="s">
        <v>65</v>
      </c>
      <c r="Q8710" s="2" t="s">
        <v>519</v>
      </c>
      <c r="R8710" s="6" t="n">
        <v>1</v>
      </c>
      <c r="S8710" s="7" t="n">
        <v>2586.83</v>
      </c>
      <c r="T8710" s="7" t="n">
        <f aca="false">$R8710*$S8710</f>
        <v>2586.83</v>
      </c>
      <c r="U8710" s="8" t="n">
        <v>0.1</v>
      </c>
      <c r="V8710" s="7" t="n">
        <f aca="false">$T8710*$U8710</f>
        <v>258.683</v>
      </c>
      <c r="W8710" s="7" t="n">
        <f aca="false">$T8710-$V8710</f>
        <v>2328.147</v>
      </c>
      <c r="X8710" s="7" t="n">
        <v>2197.99</v>
      </c>
      <c r="Y8710" s="7" t="n">
        <f aca="false">$R8710*$X8710</f>
        <v>2197.99</v>
      </c>
      <c r="Z8710" s="7" t="n">
        <f aca="false">$W8710-$Y8710</f>
        <v>130.157</v>
      </c>
      <c r="AA8710" s="8" t="n">
        <f aca="false">IFERROR($Z8710/$W8710,0)</f>
        <v>0.0559058341247353</v>
      </c>
      <c r="AB8710" s="2" t="s">
        <v>55</v>
      </c>
      <c r="AC8710" s="2" t="s">
        <v>43</v>
      </c>
    </row>
    <row r="8711" customFormat="false" ht="15" hidden="false" customHeight="false" outlineLevel="0" collapsed="false">
      <c r="A8711" s="2" t="s">
        <v>10235</v>
      </c>
      <c r="B8711" s="3" t="n">
        <v>45959</v>
      </c>
      <c r="C8711" s="4" t="n">
        <f aca="false">YEAR($B8711)</f>
        <v>2025</v>
      </c>
      <c r="D8711" s="4" t="n">
        <f aca="false">MONTH($B8711)</f>
        <v>10</v>
      </c>
      <c r="E8711" s="2" t="s">
        <v>4433</v>
      </c>
      <c r="F8711" s="5" t="n">
        <f aca="false">ROUNDUP(MONTH($B8711)/3,0)</f>
        <v>4</v>
      </c>
      <c r="G8711" s="2" t="s">
        <v>261</v>
      </c>
      <c r="H8711" s="2" t="s">
        <v>262</v>
      </c>
      <c r="I8711" s="2" t="s">
        <v>33</v>
      </c>
      <c r="J8711" s="2" t="s">
        <v>47</v>
      </c>
      <c r="K8711" s="2" t="s">
        <v>196</v>
      </c>
      <c r="L8711" s="2" t="s">
        <v>197</v>
      </c>
      <c r="M8711" s="2" t="s">
        <v>118</v>
      </c>
      <c r="N8711" s="2" t="s">
        <v>63</v>
      </c>
      <c r="O8711" s="2" t="s">
        <v>52</v>
      </c>
      <c r="P8711" s="2" t="s">
        <v>53</v>
      </c>
      <c r="Q8711" s="2" t="s">
        <v>363</v>
      </c>
      <c r="R8711" s="6" t="n">
        <v>2</v>
      </c>
      <c r="S8711" s="7" t="n">
        <v>5179.07</v>
      </c>
      <c r="T8711" s="7" t="n">
        <f aca="false">$R8711*$S8711</f>
        <v>10358.14</v>
      </c>
      <c r="U8711" s="8" t="n">
        <v>0.15</v>
      </c>
      <c r="V8711" s="7" t="n">
        <f aca="false">$T8711*$U8711</f>
        <v>1553.721</v>
      </c>
      <c r="W8711" s="7" t="n">
        <f aca="false">$T8711-$V8711</f>
        <v>8804.419</v>
      </c>
      <c r="X8711" s="7" t="n">
        <v>3671.4</v>
      </c>
      <c r="Y8711" s="7" t="n">
        <f aca="false">$R8711*$X8711</f>
        <v>7342.8</v>
      </c>
      <c r="Z8711" s="7" t="n">
        <f aca="false">$W8711-$Y8711</f>
        <v>1461.619</v>
      </c>
      <c r="AA8711" s="8" t="n">
        <f aca="false">IFERROR($Z8711/$W8711,0)</f>
        <v>0.166009704899324</v>
      </c>
      <c r="AB8711" s="2" t="s">
        <v>85</v>
      </c>
      <c r="AC8711" s="2" t="s">
        <v>43</v>
      </c>
    </row>
    <row r="8712" customFormat="false" ht="15" hidden="false" customHeight="false" outlineLevel="0" collapsed="false">
      <c r="A8712" s="2" t="s">
        <v>10236</v>
      </c>
      <c r="B8712" s="3" t="n">
        <v>45959</v>
      </c>
      <c r="C8712" s="4" t="n">
        <f aca="false">YEAR($B8712)</f>
        <v>2025</v>
      </c>
      <c r="D8712" s="4" t="n">
        <f aca="false">MONTH($B8712)</f>
        <v>10</v>
      </c>
      <c r="E8712" s="2" t="s">
        <v>4433</v>
      </c>
      <c r="F8712" s="5" t="n">
        <f aca="false">ROUNDUP(MONTH($B8712)/3,0)</f>
        <v>4</v>
      </c>
      <c r="G8712" s="2" t="s">
        <v>109</v>
      </c>
      <c r="H8712" s="2" t="s">
        <v>110</v>
      </c>
      <c r="I8712" s="2" t="s">
        <v>33</v>
      </c>
      <c r="J8712" s="2" t="s">
        <v>89</v>
      </c>
      <c r="K8712" s="2" t="s">
        <v>97</v>
      </c>
      <c r="L8712" s="2" t="s">
        <v>111</v>
      </c>
      <c r="M8712" s="2" t="s">
        <v>135</v>
      </c>
      <c r="N8712" s="2" t="s">
        <v>51</v>
      </c>
      <c r="O8712" s="2" t="s">
        <v>39</v>
      </c>
      <c r="P8712" s="2" t="s">
        <v>106</v>
      </c>
      <c r="Q8712" s="2" t="s">
        <v>107</v>
      </c>
      <c r="R8712" s="6" t="n">
        <v>1</v>
      </c>
      <c r="S8712" s="7" t="n">
        <v>2151.1</v>
      </c>
      <c r="T8712" s="7" t="n">
        <f aca="false">$R8712*$S8712</f>
        <v>2151.1</v>
      </c>
      <c r="U8712" s="8" t="n">
        <v>0.05</v>
      </c>
      <c r="V8712" s="7" t="n">
        <f aca="false">$T8712*$U8712</f>
        <v>107.555</v>
      </c>
      <c r="W8712" s="7" t="n">
        <f aca="false">$T8712-$V8712</f>
        <v>2043.545</v>
      </c>
      <c r="X8712" s="7" t="n">
        <v>1518.41</v>
      </c>
      <c r="Y8712" s="7" t="n">
        <f aca="false">$R8712*$X8712</f>
        <v>1518.41</v>
      </c>
      <c r="Z8712" s="7" t="n">
        <f aca="false">$W8712-$Y8712</f>
        <v>525.135</v>
      </c>
      <c r="AA8712" s="8" t="n">
        <f aca="false">IFERROR($Z8712/$W8712,0)</f>
        <v>0.256972564832191</v>
      </c>
      <c r="AB8712" s="2" t="s">
        <v>85</v>
      </c>
      <c r="AC8712" s="2" t="s">
        <v>43</v>
      </c>
    </row>
    <row r="8713" customFormat="false" ht="15" hidden="false" customHeight="false" outlineLevel="0" collapsed="false">
      <c r="A8713" s="2" t="s">
        <v>10237</v>
      </c>
      <c r="B8713" s="3" t="n">
        <v>45960</v>
      </c>
      <c r="C8713" s="4" t="n">
        <f aca="false">YEAR($B8713)</f>
        <v>2025</v>
      </c>
      <c r="D8713" s="4" t="n">
        <f aca="false">MONTH($B8713)</f>
        <v>10</v>
      </c>
      <c r="E8713" s="2" t="s">
        <v>4433</v>
      </c>
      <c r="F8713" s="5" t="n">
        <f aca="false">ROUNDUP(MONTH($B8713)/3,0)</f>
        <v>4</v>
      </c>
      <c r="G8713" s="2" t="s">
        <v>95</v>
      </c>
      <c r="H8713" s="2" t="s">
        <v>96</v>
      </c>
      <c r="I8713" s="2" t="s">
        <v>33</v>
      </c>
      <c r="J8713" s="2" t="s">
        <v>89</v>
      </c>
      <c r="K8713" s="2" t="s">
        <v>97</v>
      </c>
      <c r="L8713" s="2" t="s">
        <v>98</v>
      </c>
      <c r="M8713" s="2" t="s">
        <v>99</v>
      </c>
      <c r="N8713" s="2" t="s">
        <v>63</v>
      </c>
      <c r="O8713" s="2" t="s">
        <v>171</v>
      </c>
      <c r="P8713" s="2" t="s">
        <v>180</v>
      </c>
      <c r="Q8713" s="2" t="s">
        <v>357</v>
      </c>
      <c r="R8713" s="6" t="n">
        <v>2</v>
      </c>
      <c r="S8713" s="7" t="n">
        <v>2187.65</v>
      </c>
      <c r="T8713" s="7" t="n">
        <f aca="false">$R8713*$S8713</f>
        <v>4375.3</v>
      </c>
      <c r="U8713" s="8" t="n">
        <v>0.08</v>
      </c>
      <c r="V8713" s="7" t="n">
        <f aca="false">$T8713*$U8713</f>
        <v>350.024</v>
      </c>
      <c r="W8713" s="7" t="n">
        <f aca="false">$T8713-$V8713</f>
        <v>4025.276</v>
      </c>
      <c r="X8713" s="7" t="n">
        <v>1390.16</v>
      </c>
      <c r="Y8713" s="7" t="n">
        <f aca="false">$R8713*$X8713</f>
        <v>2780.32</v>
      </c>
      <c r="Z8713" s="7" t="n">
        <f aca="false">$W8713-$Y8713</f>
        <v>1244.956</v>
      </c>
      <c r="AA8713" s="8" t="n">
        <f aca="false">IFERROR($Z8713/$W8713,0)</f>
        <v>0.309284630420374</v>
      </c>
      <c r="AB8713" s="2" t="s">
        <v>85</v>
      </c>
      <c r="AC8713" s="2" t="s">
        <v>43</v>
      </c>
    </row>
    <row r="8714" customFormat="false" ht="15" hidden="false" customHeight="false" outlineLevel="0" collapsed="false">
      <c r="A8714" s="2" t="s">
        <v>10238</v>
      </c>
      <c r="B8714" s="3" t="n">
        <v>45960</v>
      </c>
      <c r="C8714" s="4" t="n">
        <f aca="false">YEAR($B8714)</f>
        <v>2025</v>
      </c>
      <c r="D8714" s="4" t="n">
        <f aca="false">MONTH($B8714)</f>
        <v>10</v>
      </c>
      <c r="E8714" s="2" t="s">
        <v>4433</v>
      </c>
      <c r="F8714" s="5" t="n">
        <f aca="false">ROUNDUP(MONTH($B8714)/3,0)</f>
        <v>4</v>
      </c>
      <c r="G8714" s="2" t="s">
        <v>884</v>
      </c>
      <c r="H8714" s="2" t="s">
        <v>885</v>
      </c>
      <c r="I8714" s="2" t="s">
        <v>33</v>
      </c>
      <c r="J8714" s="2" t="s">
        <v>89</v>
      </c>
      <c r="K8714" s="2" t="s">
        <v>90</v>
      </c>
      <c r="L8714" s="2" t="s">
        <v>91</v>
      </c>
      <c r="M8714" s="2" t="s">
        <v>99</v>
      </c>
      <c r="N8714" s="2" t="s">
        <v>51</v>
      </c>
      <c r="O8714" s="2" t="s">
        <v>52</v>
      </c>
      <c r="P8714" s="2" t="s">
        <v>53</v>
      </c>
      <c r="Q8714" s="2" t="s">
        <v>54</v>
      </c>
      <c r="R8714" s="6" t="n">
        <v>1</v>
      </c>
      <c r="S8714" s="7" t="n">
        <v>3303.32</v>
      </c>
      <c r="T8714" s="7" t="n">
        <f aca="false">$R8714*$S8714</f>
        <v>3303.32</v>
      </c>
      <c r="U8714" s="8" t="n">
        <v>0.05</v>
      </c>
      <c r="V8714" s="7" t="n">
        <f aca="false">$T8714*$U8714</f>
        <v>165.166</v>
      </c>
      <c r="W8714" s="7" t="n">
        <f aca="false">$T8714-$V8714</f>
        <v>3138.154</v>
      </c>
      <c r="X8714" s="7" t="n">
        <v>2424.1</v>
      </c>
      <c r="Y8714" s="7" t="n">
        <f aca="false">$R8714*$X8714</f>
        <v>2424.1</v>
      </c>
      <c r="Z8714" s="7" t="n">
        <f aca="false">$W8714-$Y8714</f>
        <v>714.054</v>
      </c>
      <c r="AA8714" s="8" t="n">
        <f aca="false">IFERROR($Z8714/$W8714,0)</f>
        <v>0.227539502522821</v>
      </c>
      <c r="AB8714" s="2" t="s">
        <v>42</v>
      </c>
      <c r="AC8714" s="2" t="s">
        <v>43</v>
      </c>
    </row>
    <row r="8715" customFormat="false" ht="15" hidden="false" customHeight="false" outlineLevel="0" collapsed="false">
      <c r="A8715" s="2" t="s">
        <v>10239</v>
      </c>
      <c r="B8715" s="3" t="n">
        <v>45960</v>
      </c>
      <c r="C8715" s="4" t="n">
        <f aca="false">YEAR($B8715)</f>
        <v>2025</v>
      </c>
      <c r="D8715" s="4" t="n">
        <f aca="false">MONTH($B8715)</f>
        <v>10</v>
      </c>
      <c r="E8715" s="2" t="s">
        <v>4433</v>
      </c>
      <c r="F8715" s="5" t="n">
        <f aca="false">ROUNDUP(MONTH($B8715)/3,0)</f>
        <v>4</v>
      </c>
      <c r="G8715" s="2" t="s">
        <v>7288</v>
      </c>
      <c r="H8715" s="2" t="s">
        <v>7289</v>
      </c>
      <c r="I8715" s="2" t="s">
        <v>33</v>
      </c>
      <c r="J8715" s="2" t="s">
        <v>89</v>
      </c>
      <c r="K8715" s="2" t="s">
        <v>97</v>
      </c>
      <c r="L8715" s="2" t="s">
        <v>98</v>
      </c>
      <c r="M8715" s="2" t="s">
        <v>135</v>
      </c>
      <c r="N8715" s="2" t="s">
        <v>151</v>
      </c>
      <c r="O8715" s="2" t="s">
        <v>114</v>
      </c>
      <c r="P8715" s="2" t="s">
        <v>234</v>
      </c>
      <c r="Q8715" s="2" t="s">
        <v>276</v>
      </c>
      <c r="R8715" s="6" t="n">
        <v>2</v>
      </c>
      <c r="S8715" s="7" t="n">
        <v>218.49</v>
      </c>
      <c r="T8715" s="7" t="n">
        <f aca="false">$R8715*$S8715</f>
        <v>436.98</v>
      </c>
      <c r="U8715" s="8" t="n">
        <v>0</v>
      </c>
      <c r="V8715" s="7" t="n">
        <f aca="false">$T8715*$U8715</f>
        <v>0</v>
      </c>
      <c r="W8715" s="7" t="n">
        <f aca="false">$T8715-$V8715</f>
        <v>436.98</v>
      </c>
      <c r="X8715" s="7" t="n">
        <v>127.81</v>
      </c>
      <c r="Y8715" s="7" t="n">
        <f aca="false">$R8715*$X8715</f>
        <v>255.62</v>
      </c>
      <c r="Z8715" s="7" t="n">
        <f aca="false">$W8715-$Y8715</f>
        <v>181.36</v>
      </c>
      <c r="AA8715" s="8" t="n">
        <f aca="false">IFERROR($Z8715/$W8715,0)</f>
        <v>0.415030436175569</v>
      </c>
      <c r="AB8715" s="2" t="s">
        <v>55</v>
      </c>
      <c r="AC8715" s="2" t="s">
        <v>43</v>
      </c>
    </row>
    <row r="8716" customFormat="false" ht="15" hidden="false" customHeight="false" outlineLevel="0" collapsed="false">
      <c r="A8716" s="2" t="s">
        <v>10240</v>
      </c>
      <c r="B8716" s="3" t="n">
        <v>45960</v>
      </c>
      <c r="C8716" s="4" t="n">
        <f aca="false">YEAR($B8716)</f>
        <v>2025</v>
      </c>
      <c r="D8716" s="4" t="n">
        <f aca="false">MONTH($B8716)</f>
        <v>10</v>
      </c>
      <c r="E8716" s="2" t="s">
        <v>4433</v>
      </c>
      <c r="F8716" s="5" t="n">
        <f aca="false">ROUNDUP(MONTH($B8716)/3,0)</f>
        <v>4</v>
      </c>
      <c r="G8716" s="2" t="s">
        <v>2132</v>
      </c>
      <c r="H8716" s="2" t="s">
        <v>502</v>
      </c>
      <c r="I8716" s="2" t="s">
        <v>33</v>
      </c>
      <c r="J8716" s="2" t="s">
        <v>47</v>
      </c>
      <c r="K8716" s="2" t="s">
        <v>221</v>
      </c>
      <c r="L8716" s="2" t="s">
        <v>222</v>
      </c>
      <c r="M8716" s="2" t="s">
        <v>50</v>
      </c>
      <c r="N8716" s="2" t="s">
        <v>38</v>
      </c>
      <c r="O8716" s="2" t="s">
        <v>114</v>
      </c>
      <c r="P8716" s="2" t="s">
        <v>234</v>
      </c>
      <c r="Q8716" s="2" t="s">
        <v>238</v>
      </c>
      <c r="R8716" s="6" t="n">
        <v>1</v>
      </c>
      <c r="S8716" s="7" t="n">
        <v>386.39</v>
      </c>
      <c r="T8716" s="7" t="n">
        <f aca="false">$R8716*$S8716</f>
        <v>386.39</v>
      </c>
      <c r="U8716" s="8" t="n">
        <v>0</v>
      </c>
      <c r="V8716" s="7" t="n">
        <f aca="false">$T8716*$U8716</f>
        <v>0</v>
      </c>
      <c r="W8716" s="7" t="n">
        <f aca="false">$T8716-$V8716</f>
        <v>386.39</v>
      </c>
      <c r="X8716" s="7" t="n">
        <v>204.97</v>
      </c>
      <c r="Y8716" s="7" t="n">
        <f aca="false">$R8716*$X8716</f>
        <v>204.97</v>
      </c>
      <c r="Z8716" s="7" t="n">
        <f aca="false">$W8716-$Y8716</f>
        <v>181.42</v>
      </c>
      <c r="AA8716" s="8" t="n">
        <f aca="false">IFERROR($Z8716/$W8716,0)</f>
        <v>0.469525608840809</v>
      </c>
      <c r="AB8716" s="2" t="s">
        <v>55</v>
      </c>
      <c r="AC8716" s="2" t="s">
        <v>43</v>
      </c>
    </row>
    <row r="8717" customFormat="false" ht="15" hidden="false" customHeight="false" outlineLevel="0" collapsed="false">
      <c r="A8717" s="2" t="s">
        <v>10241</v>
      </c>
      <c r="B8717" s="3" t="n">
        <v>45960</v>
      </c>
      <c r="C8717" s="4" t="n">
        <f aca="false">YEAR($B8717)</f>
        <v>2025</v>
      </c>
      <c r="D8717" s="4" t="n">
        <f aca="false">MONTH($B8717)</f>
        <v>10</v>
      </c>
      <c r="E8717" s="2" t="s">
        <v>4433</v>
      </c>
      <c r="F8717" s="5" t="n">
        <f aca="false">ROUNDUP(MONTH($B8717)/3,0)</f>
        <v>4</v>
      </c>
      <c r="G8717" s="2" t="s">
        <v>45</v>
      </c>
      <c r="H8717" s="2" t="s">
        <v>46</v>
      </c>
      <c r="I8717" s="2" t="s">
        <v>33</v>
      </c>
      <c r="J8717" s="2" t="s">
        <v>47</v>
      </c>
      <c r="K8717" s="2" t="s">
        <v>48</v>
      </c>
      <c r="L8717" s="2" t="s">
        <v>49</v>
      </c>
      <c r="M8717" s="2" t="s">
        <v>50</v>
      </c>
      <c r="N8717" s="2" t="s">
        <v>51</v>
      </c>
      <c r="O8717" s="2" t="s">
        <v>64</v>
      </c>
      <c r="P8717" s="2" t="s">
        <v>65</v>
      </c>
      <c r="Q8717" s="2" t="s">
        <v>519</v>
      </c>
      <c r="R8717" s="6" t="n">
        <v>3</v>
      </c>
      <c r="S8717" s="7" t="n">
        <v>2761.25</v>
      </c>
      <c r="T8717" s="7" t="n">
        <f aca="false">$R8717*$S8717</f>
        <v>8283.75</v>
      </c>
      <c r="U8717" s="8" t="n">
        <v>0.05</v>
      </c>
      <c r="V8717" s="7" t="n">
        <f aca="false">$T8717*$U8717</f>
        <v>414.1875</v>
      </c>
      <c r="W8717" s="7" t="n">
        <f aca="false">$T8717-$V8717</f>
        <v>7869.5625</v>
      </c>
      <c r="X8717" s="7" t="n">
        <v>2295.84</v>
      </c>
      <c r="Y8717" s="7" t="n">
        <f aca="false">$R8717*$X8717</f>
        <v>6887.52</v>
      </c>
      <c r="Z8717" s="7" t="n">
        <f aca="false">$W8717-$Y8717</f>
        <v>982.0425</v>
      </c>
      <c r="AA8717" s="8" t="n">
        <f aca="false">IFERROR($Z8717/$W8717,0)</f>
        <v>0.124789974029687</v>
      </c>
      <c r="AB8717" s="2" t="s">
        <v>85</v>
      </c>
      <c r="AC8717" s="2" t="s">
        <v>93</v>
      </c>
    </row>
    <row r="8718" customFormat="false" ht="15" hidden="false" customHeight="false" outlineLevel="0" collapsed="false">
      <c r="A8718" s="2" t="s">
        <v>10242</v>
      </c>
      <c r="B8718" s="3" t="n">
        <v>45960</v>
      </c>
      <c r="C8718" s="4" t="n">
        <f aca="false">YEAR($B8718)</f>
        <v>2025</v>
      </c>
      <c r="D8718" s="4" t="n">
        <f aca="false">MONTH($B8718)</f>
        <v>10</v>
      </c>
      <c r="E8718" s="2" t="s">
        <v>4433</v>
      </c>
      <c r="F8718" s="5" t="n">
        <f aca="false">ROUNDUP(MONTH($B8718)/3,0)</f>
        <v>4</v>
      </c>
      <c r="G8718" s="2" t="s">
        <v>4204</v>
      </c>
      <c r="H8718" s="2" t="s">
        <v>4205</v>
      </c>
      <c r="I8718" s="2" t="s">
        <v>33</v>
      </c>
      <c r="J8718" s="2" t="s">
        <v>89</v>
      </c>
      <c r="K8718" s="2" t="s">
        <v>97</v>
      </c>
      <c r="L8718" s="2" t="s">
        <v>111</v>
      </c>
      <c r="M8718" s="2" t="s">
        <v>135</v>
      </c>
      <c r="N8718" s="2" t="s">
        <v>51</v>
      </c>
      <c r="O8718" s="2" t="s">
        <v>52</v>
      </c>
      <c r="P8718" s="2" t="s">
        <v>83</v>
      </c>
      <c r="Q8718" s="2" t="s">
        <v>178</v>
      </c>
      <c r="R8718" s="6" t="n">
        <v>2</v>
      </c>
      <c r="S8718" s="7" t="n">
        <v>3143.61</v>
      </c>
      <c r="T8718" s="7" t="n">
        <f aca="false">$R8718*$S8718</f>
        <v>6287.22</v>
      </c>
      <c r="U8718" s="8" t="n">
        <v>0.1</v>
      </c>
      <c r="V8718" s="7" t="n">
        <f aca="false">$T8718*$U8718</f>
        <v>628.722</v>
      </c>
      <c r="W8718" s="7" t="n">
        <f aca="false">$T8718-$V8718</f>
        <v>5658.498</v>
      </c>
      <c r="X8718" s="7" t="n">
        <v>2239.84</v>
      </c>
      <c r="Y8718" s="7" t="n">
        <f aca="false">$R8718*$X8718</f>
        <v>4479.68</v>
      </c>
      <c r="Z8718" s="7" t="n">
        <f aca="false">$W8718-$Y8718</f>
        <v>1178.818</v>
      </c>
      <c r="AA8718" s="8" t="n">
        <f aca="false">IFERROR($Z8718/$W8718,0)</f>
        <v>0.208327015402321</v>
      </c>
      <c r="AB8718" s="2" t="s">
        <v>42</v>
      </c>
      <c r="AC8718" s="2" t="s">
        <v>43</v>
      </c>
    </row>
    <row r="8719" customFormat="false" ht="15" hidden="false" customHeight="false" outlineLevel="0" collapsed="false">
      <c r="A8719" s="2" t="s">
        <v>10243</v>
      </c>
      <c r="B8719" s="3" t="n">
        <v>45960</v>
      </c>
      <c r="C8719" s="4" t="n">
        <f aca="false">YEAR($B8719)</f>
        <v>2025</v>
      </c>
      <c r="D8719" s="4" t="n">
        <f aca="false">MONTH($B8719)</f>
        <v>10</v>
      </c>
      <c r="E8719" s="2" t="s">
        <v>4433</v>
      </c>
      <c r="F8719" s="5" t="n">
        <f aca="false">ROUNDUP(MONTH($B8719)/3,0)</f>
        <v>4</v>
      </c>
      <c r="G8719" s="2" t="s">
        <v>255</v>
      </c>
      <c r="H8719" s="2" t="s">
        <v>256</v>
      </c>
      <c r="I8719" s="2" t="s">
        <v>33</v>
      </c>
      <c r="J8719" s="2" t="s">
        <v>147</v>
      </c>
      <c r="K8719" s="2" t="s">
        <v>148</v>
      </c>
      <c r="L8719" s="2" t="s">
        <v>149</v>
      </c>
      <c r="M8719" s="2" t="s">
        <v>217</v>
      </c>
      <c r="N8719" s="2" t="s">
        <v>51</v>
      </c>
      <c r="O8719" s="2" t="s">
        <v>52</v>
      </c>
      <c r="P8719" s="2" t="s">
        <v>53</v>
      </c>
      <c r="Q8719" s="2" t="s">
        <v>54</v>
      </c>
      <c r="R8719" s="6" t="n">
        <v>2</v>
      </c>
      <c r="S8719" s="7" t="n">
        <v>3187.77</v>
      </c>
      <c r="T8719" s="7" t="n">
        <f aca="false">$R8719*$S8719</f>
        <v>6375.54</v>
      </c>
      <c r="U8719" s="8" t="n">
        <v>0.05</v>
      </c>
      <c r="V8719" s="7" t="n">
        <f aca="false">$T8719*$U8719</f>
        <v>318.777</v>
      </c>
      <c r="W8719" s="7" t="n">
        <f aca="false">$T8719-$V8719</f>
        <v>6056.763</v>
      </c>
      <c r="X8719" s="7" t="n">
        <v>2542.88</v>
      </c>
      <c r="Y8719" s="7" t="n">
        <f aca="false">$R8719*$X8719</f>
        <v>5085.76</v>
      </c>
      <c r="Z8719" s="7" t="n">
        <f aca="false">$W8719-$Y8719</f>
        <v>971.003</v>
      </c>
      <c r="AA8719" s="8" t="n">
        <f aca="false">IFERROR($Z8719/$W8719,0)</f>
        <v>0.160317152908245</v>
      </c>
      <c r="AB8719" s="2" t="s">
        <v>85</v>
      </c>
      <c r="AC8719" s="2" t="s">
        <v>43</v>
      </c>
    </row>
    <row r="8720" customFormat="false" ht="15" hidden="false" customHeight="false" outlineLevel="0" collapsed="false">
      <c r="A8720" s="2" t="s">
        <v>10244</v>
      </c>
      <c r="B8720" s="3" t="n">
        <v>45960</v>
      </c>
      <c r="C8720" s="4" t="n">
        <f aca="false">YEAR($B8720)</f>
        <v>2025</v>
      </c>
      <c r="D8720" s="4" t="n">
        <f aca="false">MONTH($B8720)</f>
        <v>10</v>
      </c>
      <c r="E8720" s="2" t="s">
        <v>4433</v>
      </c>
      <c r="F8720" s="5" t="n">
        <f aca="false">ROUNDUP(MONTH($B8720)/3,0)</f>
        <v>4</v>
      </c>
      <c r="G8720" s="2" t="s">
        <v>213</v>
      </c>
      <c r="H8720" s="2" t="s">
        <v>214</v>
      </c>
      <c r="I8720" s="2" t="s">
        <v>33</v>
      </c>
      <c r="J8720" s="2" t="s">
        <v>147</v>
      </c>
      <c r="K8720" s="2" t="s">
        <v>215</v>
      </c>
      <c r="L8720" s="2" t="s">
        <v>216</v>
      </c>
      <c r="M8720" s="2" t="s">
        <v>150</v>
      </c>
      <c r="N8720" s="2" t="s">
        <v>73</v>
      </c>
      <c r="O8720" s="2" t="s">
        <v>52</v>
      </c>
      <c r="P8720" s="2" t="s">
        <v>83</v>
      </c>
      <c r="Q8720" s="2" t="s">
        <v>112</v>
      </c>
      <c r="R8720" s="6" t="n">
        <v>1</v>
      </c>
      <c r="S8720" s="7" t="n">
        <v>2621.02</v>
      </c>
      <c r="T8720" s="7" t="n">
        <f aca="false">$R8720*$S8720</f>
        <v>2621.02</v>
      </c>
      <c r="U8720" s="8" t="n">
        <v>0.05</v>
      </c>
      <c r="V8720" s="7" t="n">
        <f aca="false">$T8720*$U8720</f>
        <v>131.051</v>
      </c>
      <c r="W8720" s="7" t="n">
        <f aca="false">$T8720-$V8720</f>
        <v>2489.969</v>
      </c>
      <c r="X8720" s="7" t="n">
        <v>2229.09</v>
      </c>
      <c r="Y8720" s="7" t="n">
        <f aca="false">$R8720*$X8720</f>
        <v>2229.09</v>
      </c>
      <c r="Z8720" s="7" t="n">
        <f aca="false">$W8720-$Y8720</f>
        <v>260.879</v>
      </c>
      <c r="AA8720" s="8" t="n">
        <f aca="false">IFERROR($Z8720/$W8720,0)</f>
        <v>0.104771987121125</v>
      </c>
      <c r="AB8720" s="2" t="s">
        <v>76</v>
      </c>
      <c r="AC8720" s="2" t="s">
        <v>43</v>
      </c>
    </row>
    <row r="8721" customFormat="false" ht="15" hidden="false" customHeight="false" outlineLevel="0" collapsed="false">
      <c r="A8721" s="2" t="s">
        <v>10245</v>
      </c>
      <c r="B8721" s="3" t="n">
        <v>45960</v>
      </c>
      <c r="C8721" s="4" t="n">
        <f aca="false">YEAR($B8721)</f>
        <v>2025</v>
      </c>
      <c r="D8721" s="4" t="n">
        <f aca="false">MONTH($B8721)</f>
        <v>10</v>
      </c>
      <c r="E8721" s="2" t="s">
        <v>4433</v>
      </c>
      <c r="F8721" s="5" t="n">
        <f aca="false">ROUNDUP(MONTH($B8721)/3,0)</f>
        <v>4</v>
      </c>
      <c r="G8721" s="2" t="s">
        <v>400</v>
      </c>
      <c r="H8721" s="2" t="s">
        <v>282</v>
      </c>
      <c r="I8721" s="2" t="s">
        <v>177</v>
      </c>
      <c r="J8721" s="2" t="s">
        <v>47</v>
      </c>
      <c r="K8721" s="2" t="s">
        <v>221</v>
      </c>
      <c r="L8721" s="2" t="s">
        <v>222</v>
      </c>
      <c r="M8721" s="2" t="s">
        <v>105</v>
      </c>
      <c r="N8721" s="2" t="s">
        <v>51</v>
      </c>
      <c r="O8721" s="2" t="s">
        <v>52</v>
      </c>
      <c r="P8721" s="2" t="s">
        <v>126</v>
      </c>
      <c r="Q8721" s="2" t="s">
        <v>127</v>
      </c>
      <c r="R8721" s="6" t="n">
        <v>3</v>
      </c>
      <c r="S8721" s="7" t="n">
        <v>1106.79</v>
      </c>
      <c r="T8721" s="7" t="n">
        <f aca="false">$R8721*$S8721</f>
        <v>3320.37</v>
      </c>
      <c r="U8721" s="8" t="n">
        <v>0.1</v>
      </c>
      <c r="V8721" s="7" t="n">
        <f aca="false">$T8721*$U8721</f>
        <v>332.037</v>
      </c>
      <c r="W8721" s="7" t="n">
        <f aca="false">$T8721-$V8721</f>
        <v>2988.333</v>
      </c>
      <c r="X8721" s="7" t="n">
        <v>754.97</v>
      </c>
      <c r="Y8721" s="7" t="n">
        <f aca="false">$R8721*$X8721</f>
        <v>2264.91</v>
      </c>
      <c r="Z8721" s="7" t="n">
        <f aca="false">$W8721-$Y8721</f>
        <v>723.423</v>
      </c>
      <c r="AA8721" s="8" t="n">
        <f aca="false">IFERROR($Z8721/$W8721,0)</f>
        <v>0.242082458681814</v>
      </c>
      <c r="AB8721" s="2" t="s">
        <v>85</v>
      </c>
      <c r="AC8721" s="2" t="s">
        <v>43</v>
      </c>
    </row>
    <row r="8722" customFormat="false" ht="15" hidden="false" customHeight="false" outlineLevel="0" collapsed="false">
      <c r="A8722" s="2" t="s">
        <v>10246</v>
      </c>
      <c r="B8722" s="3" t="n">
        <v>45960</v>
      </c>
      <c r="C8722" s="4" t="n">
        <f aca="false">YEAR($B8722)</f>
        <v>2025</v>
      </c>
      <c r="D8722" s="4" t="n">
        <f aca="false">MONTH($B8722)</f>
        <v>10</v>
      </c>
      <c r="E8722" s="2" t="s">
        <v>4433</v>
      </c>
      <c r="F8722" s="5" t="n">
        <f aca="false">ROUNDUP(MONTH($B8722)/3,0)</f>
        <v>4</v>
      </c>
      <c r="G8722" s="2" t="s">
        <v>45</v>
      </c>
      <c r="H8722" s="2" t="s">
        <v>46</v>
      </c>
      <c r="I8722" s="2" t="s">
        <v>33</v>
      </c>
      <c r="J8722" s="2" t="s">
        <v>47</v>
      </c>
      <c r="K8722" s="2" t="s">
        <v>48</v>
      </c>
      <c r="L8722" s="2" t="s">
        <v>49</v>
      </c>
      <c r="M8722" s="2" t="s">
        <v>118</v>
      </c>
      <c r="N8722" s="2" t="s">
        <v>63</v>
      </c>
      <c r="O8722" s="2" t="s">
        <v>52</v>
      </c>
      <c r="P8722" s="2" t="s">
        <v>53</v>
      </c>
      <c r="Q8722" s="2" t="s">
        <v>363</v>
      </c>
      <c r="R8722" s="6" t="n">
        <v>1</v>
      </c>
      <c r="S8722" s="7" t="n">
        <v>4809.68</v>
      </c>
      <c r="T8722" s="7" t="n">
        <f aca="false">$R8722*$S8722</f>
        <v>4809.68</v>
      </c>
      <c r="U8722" s="8" t="n">
        <v>0.03</v>
      </c>
      <c r="V8722" s="7" t="n">
        <f aca="false">$T8722*$U8722</f>
        <v>144.2904</v>
      </c>
      <c r="W8722" s="7" t="n">
        <f aca="false">$T8722-$V8722</f>
        <v>4665.3896</v>
      </c>
      <c r="X8722" s="7" t="n">
        <v>3687.55</v>
      </c>
      <c r="Y8722" s="7" t="n">
        <f aca="false">$R8722*$X8722</f>
        <v>3687.55</v>
      </c>
      <c r="Z8722" s="7" t="n">
        <f aca="false">$W8722-$Y8722</f>
        <v>977.8396</v>
      </c>
      <c r="AA8722" s="8" t="n">
        <f aca="false">IFERROR($Z8722/$W8722,0)</f>
        <v>0.209594414151393</v>
      </c>
      <c r="AB8722" s="2" t="s">
        <v>85</v>
      </c>
      <c r="AC8722" s="2" t="s">
        <v>43</v>
      </c>
    </row>
    <row r="8723" customFormat="false" ht="15" hidden="false" customHeight="false" outlineLevel="0" collapsed="false">
      <c r="A8723" s="2" t="s">
        <v>10247</v>
      </c>
      <c r="B8723" s="3" t="n">
        <v>45960</v>
      </c>
      <c r="C8723" s="4" t="n">
        <f aca="false">YEAR($B8723)</f>
        <v>2025</v>
      </c>
      <c r="D8723" s="4" t="n">
        <f aca="false">MONTH($B8723)</f>
        <v>10</v>
      </c>
      <c r="E8723" s="2" t="s">
        <v>4433</v>
      </c>
      <c r="F8723" s="5" t="n">
        <f aca="false">ROUNDUP(MONTH($B8723)/3,0)</f>
        <v>4</v>
      </c>
      <c r="G8723" s="2" t="s">
        <v>138</v>
      </c>
      <c r="H8723" s="2" t="s">
        <v>139</v>
      </c>
      <c r="I8723" s="2" t="s">
        <v>33</v>
      </c>
      <c r="J8723" s="2" t="s">
        <v>59</v>
      </c>
      <c r="K8723" s="2" t="s">
        <v>140</v>
      </c>
      <c r="L8723" s="2" t="s">
        <v>141</v>
      </c>
      <c r="M8723" s="2" t="s">
        <v>142</v>
      </c>
      <c r="N8723" s="2" t="s">
        <v>63</v>
      </c>
      <c r="O8723" s="2" t="s">
        <v>114</v>
      </c>
      <c r="P8723" s="2" t="s">
        <v>115</v>
      </c>
      <c r="Q8723" s="2" t="s">
        <v>530</v>
      </c>
      <c r="R8723" s="6" t="n">
        <v>1</v>
      </c>
      <c r="S8723" s="7" t="n">
        <v>159.98</v>
      </c>
      <c r="T8723" s="7" t="n">
        <f aca="false">$R8723*$S8723</f>
        <v>159.98</v>
      </c>
      <c r="U8723" s="8" t="n">
        <v>0.15</v>
      </c>
      <c r="V8723" s="7" t="n">
        <f aca="false">$T8723*$U8723</f>
        <v>23.997</v>
      </c>
      <c r="W8723" s="7" t="n">
        <f aca="false">$T8723-$V8723</f>
        <v>135.983</v>
      </c>
      <c r="X8723" s="7" t="n">
        <v>90.2</v>
      </c>
      <c r="Y8723" s="7" t="n">
        <f aca="false">$R8723*$X8723</f>
        <v>90.2</v>
      </c>
      <c r="Z8723" s="7" t="n">
        <f aca="false">$W8723-$Y8723</f>
        <v>45.783</v>
      </c>
      <c r="AA8723" s="8" t="n">
        <f aca="false">IFERROR($Z8723/$W8723,0)</f>
        <v>0.336681791106241</v>
      </c>
      <c r="AB8723" s="2" t="s">
        <v>76</v>
      </c>
      <c r="AC8723" s="2" t="s">
        <v>43</v>
      </c>
    </row>
    <row r="8724" customFormat="false" ht="15" hidden="false" customHeight="false" outlineLevel="0" collapsed="false">
      <c r="A8724" s="2" t="s">
        <v>10248</v>
      </c>
      <c r="B8724" s="3" t="n">
        <v>45960</v>
      </c>
      <c r="C8724" s="4" t="n">
        <f aca="false">YEAR($B8724)</f>
        <v>2025</v>
      </c>
      <c r="D8724" s="4" t="n">
        <f aca="false">MONTH($B8724)</f>
        <v>10</v>
      </c>
      <c r="E8724" s="2" t="s">
        <v>4433</v>
      </c>
      <c r="F8724" s="5" t="n">
        <f aca="false">ROUNDUP(MONTH($B8724)/3,0)</f>
        <v>4</v>
      </c>
      <c r="G8724" s="2" t="s">
        <v>351</v>
      </c>
      <c r="H8724" s="2" t="s">
        <v>352</v>
      </c>
      <c r="I8724" s="2" t="s">
        <v>33</v>
      </c>
      <c r="J8724" s="2" t="s">
        <v>47</v>
      </c>
      <c r="K8724" s="2" t="s">
        <v>48</v>
      </c>
      <c r="L8724" s="2" t="s">
        <v>155</v>
      </c>
      <c r="M8724" s="2" t="s">
        <v>105</v>
      </c>
      <c r="N8724" s="2" t="s">
        <v>73</v>
      </c>
      <c r="O8724" s="2" t="s">
        <v>171</v>
      </c>
      <c r="P8724" s="2" t="s">
        <v>204</v>
      </c>
      <c r="Q8724" s="2" t="s">
        <v>205</v>
      </c>
      <c r="R8724" s="6" t="n">
        <v>3</v>
      </c>
      <c r="S8724" s="7" t="n">
        <v>1169.73</v>
      </c>
      <c r="T8724" s="7" t="n">
        <f aca="false">$R8724*$S8724</f>
        <v>3509.19</v>
      </c>
      <c r="U8724" s="8" t="n">
        <v>0</v>
      </c>
      <c r="V8724" s="7" t="n">
        <f aca="false">$T8724*$U8724</f>
        <v>0</v>
      </c>
      <c r="W8724" s="7" t="n">
        <f aca="false">$T8724-$V8724</f>
        <v>3509.19</v>
      </c>
      <c r="X8724" s="7" t="n">
        <v>797.43</v>
      </c>
      <c r="Y8724" s="7" t="n">
        <f aca="false">$R8724*$X8724</f>
        <v>2392.29</v>
      </c>
      <c r="Z8724" s="7" t="n">
        <f aca="false">$W8724-$Y8724</f>
        <v>1116.9</v>
      </c>
      <c r="AA8724" s="8" t="n">
        <f aca="false">IFERROR($Z8724/$W8724,0)</f>
        <v>0.318278577107538</v>
      </c>
      <c r="AB8724" s="2" t="s">
        <v>85</v>
      </c>
      <c r="AC8724" s="2" t="s">
        <v>43</v>
      </c>
    </row>
    <row r="8725" customFormat="false" ht="15" hidden="false" customHeight="false" outlineLevel="0" collapsed="false">
      <c r="A8725" s="2" t="s">
        <v>10249</v>
      </c>
      <c r="B8725" s="3" t="n">
        <v>45960</v>
      </c>
      <c r="C8725" s="4" t="n">
        <f aca="false">YEAR($B8725)</f>
        <v>2025</v>
      </c>
      <c r="D8725" s="4" t="n">
        <f aca="false">MONTH($B8725)</f>
        <v>10</v>
      </c>
      <c r="E8725" s="2" t="s">
        <v>4433</v>
      </c>
      <c r="F8725" s="5" t="n">
        <f aca="false">ROUNDUP(MONTH($B8725)/3,0)</f>
        <v>4</v>
      </c>
      <c r="G8725" s="2" t="s">
        <v>402</v>
      </c>
      <c r="H8725" s="2" t="s">
        <v>403</v>
      </c>
      <c r="I8725" s="2" t="s">
        <v>33</v>
      </c>
      <c r="J8725" s="2" t="s">
        <v>47</v>
      </c>
      <c r="K8725" s="2" t="s">
        <v>48</v>
      </c>
      <c r="L8725" s="2" t="s">
        <v>155</v>
      </c>
      <c r="M8725" s="2" t="s">
        <v>118</v>
      </c>
      <c r="N8725" s="2" t="s">
        <v>63</v>
      </c>
      <c r="O8725" s="2" t="s">
        <v>171</v>
      </c>
      <c r="P8725" s="2" t="s">
        <v>172</v>
      </c>
      <c r="Q8725" s="2" t="s">
        <v>173</v>
      </c>
      <c r="R8725" s="6" t="n">
        <v>1</v>
      </c>
      <c r="S8725" s="7" t="n">
        <v>995.84</v>
      </c>
      <c r="T8725" s="7" t="n">
        <f aca="false">$R8725*$S8725</f>
        <v>995.84</v>
      </c>
      <c r="U8725" s="8" t="n">
        <v>0.05</v>
      </c>
      <c r="V8725" s="7" t="n">
        <f aca="false">$T8725*$U8725</f>
        <v>49.792</v>
      </c>
      <c r="W8725" s="7" t="n">
        <f aca="false">$T8725-$V8725</f>
        <v>946.048</v>
      </c>
      <c r="X8725" s="7" t="n">
        <v>622.33</v>
      </c>
      <c r="Y8725" s="7" t="n">
        <f aca="false">$R8725*$X8725</f>
        <v>622.33</v>
      </c>
      <c r="Z8725" s="7" t="n">
        <f aca="false">$W8725-$Y8725</f>
        <v>323.718</v>
      </c>
      <c r="AA8725" s="8" t="n">
        <f aca="false">IFERROR($Z8725/$W8725,0)</f>
        <v>0.342179255175213</v>
      </c>
      <c r="AB8725" s="2" t="s">
        <v>85</v>
      </c>
      <c r="AC8725" s="2" t="s">
        <v>43</v>
      </c>
    </row>
    <row r="8726" customFormat="false" ht="15" hidden="false" customHeight="false" outlineLevel="0" collapsed="false">
      <c r="A8726" s="2" t="s">
        <v>10250</v>
      </c>
      <c r="B8726" s="3" t="n">
        <v>45960</v>
      </c>
      <c r="C8726" s="4" t="n">
        <f aca="false">YEAR($B8726)</f>
        <v>2025</v>
      </c>
      <c r="D8726" s="4" t="n">
        <f aca="false">MONTH($B8726)</f>
        <v>10</v>
      </c>
      <c r="E8726" s="2" t="s">
        <v>4433</v>
      </c>
      <c r="F8726" s="5" t="n">
        <f aca="false">ROUNDUP(MONTH($B8726)/3,0)</f>
        <v>4</v>
      </c>
      <c r="G8726" s="2" t="s">
        <v>1716</v>
      </c>
      <c r="H8726" s="2" t="s">
        <v>975</v>
      </c>
      <c r="I8726" s="2" t="s">
        <v>104</v>
      </c>
      <c r="J8726" s="2" t="s">
        <v>59</v>
      </c>
      <c r="K8726" s="2" t="s">
        <v>140</v>
      </c>
      <c r="L8726" s="2" t="s">
        <v>141</v>
      </c>
      <c r="M8726" s="2" t="s">
        <v>62</v>
      </c>
      <c r="N8726" s="2" t="s">
        <v>63</v>
      </c>
      <c r="O8726" s="2" t="s">
        <v>52</v>
      </c>
      <c r="P8726" s="2" t="s">
        <v>83</v>
      </c>
      <c r="Q8726" s="2" t="s">
        <v>84</v>
      </c>
      <c r="R8726" s="6" t="n">
        <v>11</v>
      </c>
      <c r="S8726" s="7" t="n">
        <v>4344.62</v>
      </c>
      <c r="T8726" s="7" t="n">
        <f aca="false">$R8726*$S8726</f>
        <v>47790.82</v>
      </c>
      <c r="U8726" s="8" t="n">
        <v>0</v>
      </c>
      <c r="V8726" s="7" t="n">
        <f aca="false">$T8726*$U8726</f>
        <v>0</v>
      </c>
      <c r="W8726" s="7" t="n">
        <f aca="false">$T8726-$V8726</f>
        <v>47790.82</v>
      </c>
      <c r="X8726" s="7" t="n">
        <v>3155.07</v>
      </c>
      <c r="Y8726" s="7" t="n">
        <f aca="false">$R8726*$X8726</f>
        <v>34705.77</v>
      </c>
      <c r="Z8726" s="7" t="n">
        <f aca="false">$W8726-$Y8726</f>
        <v>13085.05</v>
      </c>
      <c r="AA8726" s="8" t="n">
        <f aca="false">IFERROR($Z8726/$W8726,0)</f>
        <v>0.273798398939378</v>
      </c>
      <c r="AB8726" s="2" t="s">
        <v>76</v>
      </c>
      <c r="AC8726" s="2" t="s">
        <v>43</v>
      </c>
    </row>
    <row r="8727" customFormat="false" ht="15" hidden="false" customHeight="false" outlineLevel="0" collapsed="false">
      <c r="A8727" s="2" t="s">
        <v>10251</v>
      </c>
      <c r="B8727" s="3" t="n">
        <v>45960</v>
      </c>
      <c r="C8727" s="4" t="n">
        <f aca="false">YEAR($B8727)</f>
        <v>2025</v>
      </c>
      <c r="D8727" s="4" t="n">
        <f aca="false">MONTH($B8727)</f>
        <v>10</v>
      </c>
      <c r="E8727" s="2" t="s">
        <v>4433</v>
      </c>
      <c r="F8727" s="5" t="n">
        <f aca="false">ROUNDUP(MONTH($B8727)/3,0)</f>
        <v>4</v>
      </c>
      <c r="G8727" s="2" t="s">
        <v>962</v>
      </c>
      <c r="H8727" s="2" t="s">
        <v>963</v>
      </c>
      <c r="I8727" s="2" t="s">
        <v>33</v>
      </c>
      <c r="J8727" s="2" t="s">
        <v>47</v>
      </c>
      <c r="K8727" s="2" t="s">
        <v>185</v>
      </c>
      <c r="L8727" s="2" t="s">
        <v>186</v>
      </c>
      <c r="M8727" s="2" t="s">
        <v>118</v>
      </c>
      <c r="N8727" s="2" t="s">
        <v>63</v>
      </c>
      <c r="O8727" s="2" t="s">
        <v>171</v>
      </c>
      <c r="P8727" s="2" t="s">
        <v>172</v>
      </c>
      <c r="Q8727" s="2" t="s">
        <v>173</v>
      </c>
      <c r="R8727" s="6" t="n">
        <v>3</v>
      </c>
      <c r="S8727" s="7" t="n">
        <v>1072.35</v>
      </c>
      <c r="T8727" s="7" t="n">
        <f aca="false">$R8727*$S8727</f>
        <v>3217.05</v>
      </c>
      <c r="U8727" s="8" t="n">
        <v>0.05</v>
      </c>
      <c r="V8727" s="7" t="n">
        <f aca="false">$T8727*$U8727</f>
        <v>160.8525</v>
      </c>
      <c r="W8727" s="7" t="n">
        <f aca="false">$T8727-$V8727</f>
        <v>3056.1975</v>
      </c>
      <c r="X8727" s="7" t="n">
        <v>663.61</v>
      </c>
      <c r="Y8727" s="7" t="n">
        <f aca="false">$R8727*$X8727</f>
        <v>1990.83</v>
      </c>
      <c r="Z8727" s="7" t="n">
        <f aca="false">$W8727-$Y8727</f>
        <v>1065.3675</v>
      </c>
      <c r="AA8727" s="8" t="n">
        <f aca="false">IFERROR($Z8727/$W8727,0)</f>
        <v>0.348592491159357</v>
      </c>
      <c r="AB8727" s="2" t="s">
        <v>85</v>
      </c>
      <c r="AC8727" s="2" t="s">
        <v>43</v>
      </c>
    </row>
    <row r="8728" customFormat="false" ht="15" hidden="false" customHeight="false" outlineLevel="0" collapsed="false">
      <c r="A8728" s="2" t="s">
        <v>10252</v>
      </c>
      <c r="B8728" s="3" t="n">
        <v>45960</v>
      </c>
      <c r="C8728" s="4" t="n">
        <f aca="false">YEAR($B8728)</f>
        <v>2025</v>
      </c>
      <c r="D8728" s="4" t="n">
        <f aca="false">MONTH($B8728)</f>
        <v>10</v>
      </c>
      <c r="E8728" s="2" t="s">
        <v>4433</v>
      </c>
      <c r="F8728" s="5" t="n">
        <f aca="false">ROUNDUP(MONTH($B8728)/3,0)</f>
        <v>4</v>
      </c>
      <c r="G8728" s="2" t="s">
        <v>138</v>
      </c>
      <c r="H8728" s="2" t="s">
        <v>139</v>
      </c>
      <c r="I8728" s="2" t="s">
        <v>33</v>
      </c>
      <c r="J8728" s="2" t="s">
        <v>59</v>
      </c>
      <c r="K8728" s="2" t="s">
        <v>140</v>
      </c>
      <c r="L8728" s="2" t="s">
        <v>141</v>
      </c>
      <c r="M8728" s="2" t="s">
        <v>142</v>
      </c>
      <c r="N8728" s="2" t="s">
        <v>73</v>
      </c>
      <c r="O8728" s="2" t="s">
        <v>64</v>
      </c>
      <c r="P8728" s="2" t="s">
        <v>342</v>
      </c>
      <c r="Q8728" s="2" t="s">
        <v>408</v>
      </c>
      <c r="R8728" s="6" t="n">
        <v>1</v>
      </c>
      <c r="S8728" s="7" t="n">
        <v>5722.79</v>
      </c>
      <c r="T8728" s="7" t="n">
        <f aca="false">$R8728*$S8728</f>
        <v>5722.79</v>
      </c>
      <c r="U8728" s="8" t="n">
        <v>0.08</v>
      </c>
      <c r="V8728" s="7" t="n">
        <f aca="false">$T8728*$U8728</f>
        <v>457.8232</v>
      </c>
      <c r="W8728" s="7" t="n">
        <f aca="false">$T8728-$V8728</f>
        <v>5264.9668</v>
      </c>
      <c r="X8728" s="7" t="n">
        <v>4333.93</v>
      </c>
      <c r="Y8728" s="7" t="n">
        <f aca="false">$R8728*$X8728</f>
        <v>4333.93</v>
      </c>
      <c r="Z8728" s="7" t="n">
        <f aca="false">$W8728-$Y8728</f>
        <v>931.0368</v>
      </c>
      <c r="AA8728" s="8" t="n">
        <f aca="false">IFERROR($Z8728/$W8728,0)</f>
        <v>0.17683621480766</v>
      </c>
      <c r="AB8728" s="2" t="s">
        <v>85</v>
      </c>
      <c r="AC8728" s="2" t="s">
        <v>43</v>
      </c>
    </row>
    <row r="8729" customFormat="false" ht="15" hidden="false" customHeight="false" outlineLevel="0" collapsed="false">
      <c r="A8729" s="2" t="s">
        <v>10253</v>
      </c>
      <c r="B8729" s="3" t="n">
        <v>45960</v>
      </c>
      <c r="C8729" s="4" t="n">
        <f aca="false">YEAR($B8729)</f>
        <v>2025</v>
      </c>
      <c r="D8729" s="4" t="n">
        <f aca="false">MONTH($B8729)</f>
        <v>10</v>
      </c>
      <c r="E8729" s="2" t="s">
        <v>4433</v>
      </c>
      <c r="F8729" s="5" t="n">
        <f aca="false">ROUNDUP(MONTH($B8729)/3,0)</f>
        <v>4</v>
      </c>
      <c r="G8729" s="2" t="s">
        <v>687</v>
      </c>
      <c r="H8729" s="2" t="s">
        <v>688</v>
      </c>
      <c r="I8729" s="2" t="s">
        <v>33</v>
      </c>
      <c r="J8729" s="2" t="s">
        <v>59</v>
      </c>
      <c r="K8729" s="2" t="s">
        <v>210</v>
      </c>
      <c r="L8729" s="2" t="s">
        <v>211</v>
      </c>
      <c r="M8729" s="2" t="s">
        <v>142</v>
      </c>
      <c r="N8729" s="2" t="s">
        <v>63</v>
      </c>
      <c r="O8729" s="2" t="s">
        <v>39</v>
      </c>
      <c r="P8729" s="2" t="s">
        <v>106</v>
      </c>
      <c r="Q8729" s="2" t="s">
        <v>107</v>
      </c>
      <c r="R8729" s="6" t="n">
        <v>3</v>
      </c>
      <c r="S8729" s="7" t="n">
        <v>2426.02</v>
      </c>
      <c r="T8729" s="7" t="n">
        <f aca="false">$R8729*$S8729</f>
        <v>7278.06</v>
      </c>
      <c r="U8729" s="8" t="n">
        <v>0</v>
      </c>
      <c r="V8729" s="7" t="n">
        <f aca="false">$T8729*$U8729</f>
        <v>0</v>
      </c>
      <c r="W8729" s="7" t="n">
        <f aca="false">$T8729-$V8729</f>
        <v>7278.06</v>
      </c>
      <c r="X8729" s="7" t="n">
        <v>1789.81</v>
      </c>
      <c r="Y8729" s="7" t="n">
        <f aca="false">$R8729*$X8729</f>
        <v>5369.43</v>
      </c>
      <c r="Z8729" s="7" t="n">
        <f aca="false">$W8729-$Y8729</f>
        <v>1908.63</v>
      </c>
      <c r="AA8729" s="8" t="n">
        <f aca="false">IFERROR($Z8729/$W8729,0)</f>
        <v>0.262244334341844</v>
      </c>
      <c r="AB8729" s="2" t="s">
        <v>42</v>
      </c>
      <c r="AC8729" s="2" t="s">
        <v>43</v>
      </c>
    </row>
    <row r="8730" customFormat="false" ht="15" hidden="false" customHeight="false" outlineLevel="0" collapsed="false">
      <c r="A8730" s="2" t="s">
        <v>10254</v>
      </c>
      <c r="B8730" s="3" t="n">
        <v>45960</v>
      </c>
      <c r="C8730" s="4" t="n">
        <f aca="false">YEAR($B8730)</f>
        <v>2025</v>
      </c>
      <c r="D8730" s="4" t="n">
        <f aca="false">MONTH($B8730)</f>
        <v>10</v>
      </c>
      <c r="E8730" s="2" t="s">
        <v>4433</v>
      </c>
      <c r="F8730" s="5" t="n">
        <f aca="false">ROUNDUP(MONTH($B8730)/3,0)</f>
        <v>4</v>
      </c>
      <c r="G8730" s="2" t="s">
        <v>880</v>
      </c>
      <c r="H8730" s="2" t="s">
        <v>712</v>
      </c>
      <c r="I8730" s="2" t="s">
        <v>33</v>
      </c>
      <c r="J8730" s="2" t="s">
        <v>89</v>
      </c>
      <c r="K8730" s="2" t="s">
        <v>97</v>
      </c>
      <c r="L8730" s="2" t="s">
        <v>98</v>
      </c>
      <c r="M8730" s="2" t="s">
        <v>92</v>
      </c>
      <c r="N8730" s="2" t="s">
        <v>63</v>
      </c>
      <c r="O8730" s="2" t="s">
        <v>64</v>
      </c>
      <c r="P8730" s="2" t="s">
        <v>342</v>
      </c>
      <c r="Q8730" s="2" t="s">
        <v>408</v>
      </c>
      <c r="R8730" s="6" t="n">
        <v>3</v>
      </c>
      <c r="S8730" s="7" t="n">
        <v>6067.11</v>
      </c>
      <c r="T8730" s="7" t="n">
        <f aca="false">$R8730*$S8730</f>
        <v>18201.33</v>
      </c>
      <c r="U8730" s="8" t="n">
        <v>0</v>
      </c>
      <c r="V8730" s="7" t="n">
        <f aca="false">$T8730*$U8730</f>
        <v>0</v>
      </c>
      <c r="W8730" s="7" t="n">
        <f aca="false">$T8730-$V8730</f>
        <v>18201.33</v>
      </c>
      <c r="X8730" s="7" t="n">
        <v>4352.03</v>
      </c>
      <c r="Y8730" s="7" t="n">
        <f aca="false">$R8730*$X8730</f>
        <v>13056.09</v>
      </c>
      <c r="Z8730" s="7" t="n">
        <f aca="false">$W8730-$Y8730</f>
        <v>5145.24</v>
      </c>
      <c r="AA8730" s="8" t="n">
        <f aca="false">IFERROR($Z8730/$W8730,0)</f>
        <v>0.282684836767423</v>
      </c>
      <c r="AB8730" s="2" t="s">
        <v>85</v>
      </c>
      <c r="AC8730" s="2" t="s">
        <v>246</v>
      </c>
    </row>
    <row r="8731" customFormat="false" ht="15" hidden="false" customHeight="false" outlineLevel="0" collapsed="false">
      <c r="A8731" s="2" t="s">
        <v>10255</v>
      </c>
      <c r="B8731" s="3" t="n">
        <v>45961</v>
      </c>
      <c r="C8731" s="4" t="n">
        <f aca="false">YEAR($B8731)</f>
        <v>2025</v>
      </c>
      <c r="D8731" s="4" t="n">
        <f aca="false">MONTH($B8731)</f>
        <v>10</v>
      </c>
      <c r="E8731" s="2" t="s">
        <v>4433</v>
      </c>
      <c r="F8731" s="5" t="n">
        <f aca="false">ROUNDUP(MONTH($B8731)/3,0)</f>
        <v>4</v>
      </c>
      <c r="G8731" s="2" t="s">
        <v>45</v>
      </c>
      <c r="H8731" s="2" t="s">
        <v>46</v>
      </c>
      <c r="I8731" s="2" t="s">
        <v>33</v>
      </c>
      <c r="J8731" s="2" t="s">
        <v>47</v>
      </c>
      <c r="K8731" s="2" t="s">
        <v>48</v>
      </c>
      <c r="L8731" s="2" t="s">
        <v>49</v>
      </c>
      <c r="M8731" s="2" t="s">
        <v>156</v>
      </c>
      <c r="N8731" s="2" t="s">
        <v>51</v>
      </c>
      <c r="O8731" s="2" t="s">
        <v>39</v>
      </c>
      <c r="P8731" s="2" t="s">
        <v>40</v>
      </c>
      <c r="Q8731" s="2" t="s">
        <v>334</v>
      </c>
      <c r="R8731" s="6" t="n">
        <v>2</v>
      </c>
      <c r="S8731" s="7" t="n">
        <v>3583.44</v>
      </c>
      <c r="T8731" s="7" t="n">
        <f aca="false">$R8731*$S8731</f>
        <v>7166.88</v>
      </c>
      <c r="U8731" s="8" t="n">
        <v>0.1</v>
      </c>
      <c r="V8731" s="7" t="n">
        <f aca="false">$T8731*$U8731</f>
        <v>716.688</v>
      </c>
      <c r="W8731" s="7" t="n">
        <f aca="false">$T8731-$V8731</f>
        <v>6450.192</v>
      </c>
      <c r="X8731" s="7" t="n">
        <v>2520.85</v>
      </c>
      <c r="Y8731" s="7" t="n">
        <f aca="false">$R8731*$X8731</f>
        <v>5041.7</v>
      </c>
      <c r="Z8731" s="7" t="n">
        <f aca="false">$W8731-$Y8731</f>
        <v>1408.492</v>
      </c>
      <c r="AA8731" s="8" t="n">
        <f aca="false">IFERROR($Z8731/$W8731,0)</f>
        <v>0.218364352565009</v>
      </c>
      <c r="AB8731" s="2" t="s">
        <v>55</v>
      </c>
      <c r="AC8731" s="2" t="s">
        <v>43</v>
      </c>
    </row>
    <row r="8732" customFormat="false" ht="15" hidden="false" customHeight="false" outlineLevel="0" collapsed="false">
      <c r="A8732" s="2" t="s">
        <v>10256</v>
      </c>
      <c r="B8732" s="3" t="n">
        <v>45961</v>
      </c>
      <c r="C8732" s="4" t="n">
        <f aca="false">YEAR($B8732)</f>
        <v>2025</v>
      </c>
      <c r="D8732" s="4" t="n">
        <f aca="false">MONTH($B8732)</f>
        <v>10</v>
      </c>
      <c r="E8732" s="2" t="s">
        <v>4433</v>
      </c>
      <c r="F8732" s="5" t="n">
        <f aca="false">ROUNDUP(MONTH($B8732)/3,0)</f>
        <v>4</v>
      </c>
      <c r="G8732" s="2" t="s">
        <v>237</v>
      </c>
      <c r="H8732" s="2" t="s">
        <v>226</v>
      </c>
      <c r="I8732" s="2" t="s">
        <v>33</v>
      </c>
      <c r="J8732" s="2" t="s">
        <v>89</v>
      </c>
      <c r="K8732" s="2" t="s">
        <v>97</v>
      </c>
      <c r="L8732" s="2" t="s">
        <v>111</v>
      </c>
      <c r="M8732" s="2" t="s">
        <v>92</v>
      </c>
      <c r="N8732" s="2" t="s">
        <v>51</v>
      </c>
      <c r="O8732" s="2" t="s">
        <v>114</v>
      </c>
      <c r="P8732" s="2" t="s">
        <v>234</v>
      </c>
      <c r="Q8732" s="2" t="s">
        <v>276</v>
      </c>
      <c r="R8732" s="6" t="n">
        <v>1</v>
      </c>
      <c r="S8732" s="7" t="n">
        <v>206.43</v>
      </c>
      <c r="T8732" s="7" t="n">
        <f aca="false">$R8732*$S8732</f>
        <v>206.43</v>
      </c>
      <c r="U8732" s="8" t="n">
        <v>0</v>
      </c>
      <c r="V8732" s="7" t="n">
        <f aca="false">$T8732*$U8732</f>
        <v>0</v>
      </c>
      <c r="W8732" s="7" t="n">
        <f aca="false">$T8732-$V8732</f>
        <v>206.43</v>
      </c>
      <c r="X8732" s="7" t="n">
        <v>102.91</v>
      </c>
      <c r="Y8732" s="7" t="n">
        <f aca="false">$R8732*$X8732</f>
        <v>102.91</v>
      </c>
      <c r="Z8732" s="7" t="n">
        <f aca="false">$W8732-$Y8732</f>
        <v>103.52</v>
      </c>
      <c r="AA8732" s="8" t="n">
        <f aca="false">IFERROR($Z8732/$W8732,0)</f>
        <v>0.501477498425617</v>
      </c>
      <c r="AB8732" s="2" t="s">
        <v>67</v>
      </c>
      <c r="AC8732" s="2" t="s">
        <v>43</v>
      </c>
    </row>
    <row r="8733" customFormat="false" ht="15" hidden="false" customHeight="false" outlineLevel="0" collapsed="false">
      <c r="A8733" s="2" t="s">
        <v>10257</v>
      </c>
      <c r="B8733" s="3" t="n">
        <v>45961</v>
      </c>
      <c r="C8733" s="4" t="n">
        <f aca="false">YEAR($B8733)</f>
        <v>2025</v>
      </c>
      <c r="D8733" s="4" t="n">
        <f aca="false">MONTH($B8733)</f>
        <v>10</v>
      </c>
      <c r="E8733" s="2" t="s">
        <v>4433</v>
      </c>
      <c r="F8733" s="5" t="n">
        <f aca="false">ROUNDUP(MONTH($B8733)/3,0)</f>
        <v>4</v>
      </c>
      <c r="G8733" s="2" t="s">
        <v>45</v>
      </c>
      <c r="H8733" s="2" t="s">
        <v>46</v>
      </c>
      <c r="I8733" s="2" t="s">
        <v>33</v>
      </c>
      <c r="J8733" s="2" t="s">
        <v>47</v>
      </c>
      <c r="K8733" s="2" t="s">
        <v>48</v>
      </c>
      <c r="L8733" s="2" t="s">
        <v>49</v>
      </c>
      <c r="M8733" s="2" t="s">
        <v>168</v>
      </c>
      <c r="N8733" s="2" t="s">
        <v>51</v>
      </c>
      <c r="O8733" s="2" t="s">
        <v>114</v>
      </c>
      <c r="P8733" s="2" t="s">
        <v>119</v>
      </c>
      <c r="Q8733" s="2" t="s">
        <v>191</v>
      </c>
      <c r="R8733" s="6" t="n">
        <v>1</v>
      </c>
      <c r="S8733" s="7" t="n">
        <v>445.79</v>
      </c>
      <c r="T8733" s="7" t="n">
        <f aca="false">$R8733*$S8733</f>
        <v>445.79</v>
      </c>
      <c r="U8733" s="8" t="n">
        <v>0.2</v>
      </c>
      <c r="V8733" s="7" t="n">
        <f aca="false">$T8733*$U8733</f>
        <v>89.158</v>
      </c>
      <c r="W8733" s="7" t="n">
        <f aca="false">$T8733-$V8733</f>
        <v>356.632</v>
      </c>
      <c r="X8733" s="7" t="n">
        <v>226.29</v>
      </c>
      <c r="Y8733" s="7" t="n">
        <f aca="false">$R8733*$X8733</f>
        <v>226.29</v>
      </c>
      <c r="Z8733" s="7" t="n">
        <f aca="false">$W8733-$Y8733</f>
        <v>130.342</v>
      </c>
      <c r="AA8733" s="8" t="n">
        <f aca="false">IFERROR($Z8733/$W8733,0)</f>
        <v>0.365480383140044</v>
      </c>
      <c r="AB8733" s="2" t="s">
        <v>42</v>
      </c>
      <c r="AC8733" s="2" t="s">
        <v>43</v>
      </c>
    </row>
    <row r="8734" customFormat="false" ht="15" hidden="false" customHeight="false" outlineLevel="0" collapsed="false">
      <c r="A8734" s="2" t="s">
        <v>10258</v>
      </c>
      <c r="B8734" s="3" t="n">
        <v>45961</v>
      </c>
      <c r="C8734" s="4" t="n">
        <f aca="false">YEAR($B8734)</f>
        <v>2025</v>
      </c>
      <c r="D8734" s="4" t="n">
        <f aca="false">MONTH($B8734)</f>
        <v>10</v>
      </c>
      <c r="E8734" s="2" t="s">
        <v>4433</v>
      </c>
      <c r="F8734" s="5" t="n">
        <f aca="false">ROUNDUP(MONTH($B8734)/3,0)</f>
        <v>4</v>
      </c>
      <c r="G8734" s="2" t="s">
        <v>854</v>
      </c>
      <c r="H8734" s="2" t="s">
        <v>855</v>
      </c>
      <c r="I8734" s="2" t="s">
        <v>33</v>
      </c>
      <c r="J8734" s="2" t="s">
        <v>89</v>
      </c>
      <c r="K8734" s="2" t="s">
        <v>90</v>
      </c>
      <c r="L8734" s="2" t="s">
        <v>161</v>
      </c>
      <c r="M8734" s="2" t="s">
        <v>92</v>
      </c>
      <c r="N8734" s="2" t="s">
        <v>63</v>
      </c>
      <c r="O8734" s="2" t="s">
        <v>39</v>
      </c>
      <c r="P8734" s="2" t="s">
        <v>40</v>
      </c>
      <c r="Q8734" s="2" t="s">
        <v>100</v>
      </c>
      <c r="R8734" s="6" t="n">
        <v>1</v>
      </c>
      <c r="S8734" s="7" t="n">
        <v>1791.33</v>
      </c>
      <c r="T8734" s="7" t="n">
        <f aca="false">$R8734*$S8734</f>
        <v>1791.33</v>
      </c>
      <c r="U8734" s="8" t="n">
        <v>0</v>
      </c>
      <c r="V8734" s="7" t="n">
        <f aca="false">$T8734*$U8734</f>
        <v>0</v>
      </c>
      <c r="W8734" s="7" t="n">
        <f aca="false">$T8734-$V8734</f>
        <v>1791.33</v>
      </c>
      <c r="X8734" s="7" t="n">
        <v>1251.37</v>
      </c>
      <c r="Y8734" s="7" t="n">
        <f aca="false">$R8734*$X8734</f>
        <v>1251.37</v>
      </c>
      <c r="Z8734" s="7" t="n">
        <f aca="false">$W8734-$Y8734</f>
        <v>539.96</v>
      </c>
      <c r="AA8734" s="8" t="n">
        <f aca="false">IFERROR($Z8734/$W8734,0)</f>
        <v>0.301429663992676</v>
      </c>
      <c r="AB8734" s="2" t="s">
        <v>85</v>
      </c>
      <c r="AC8734" s="2" t="s">
        <v>43</v>
      </c>
    </row>
    <row r="8735" customFormat="false" ht="15" hidden="false" customHeight="false" outlineLevel="0" collapsed="false">
      <c r="A8735" s="2" t="s">
        <v>10259</v>
      </c>
      <c r="B8735" s="3" t="n">
        <v>45961</v>
      </c>
      <c r="C8735" s="4" t="n">
        <f aca="false">YEAR($B8735)</f>
        <v>2025</v>
      </c>
      <c r="D8735" s="4" t="n">
        <f aca="false">MONTH($B8735)</f>
        <v>10</v>
      </c>
      <c r="E8735" s="2" t="s">
        <v>4433</v>
      </c>
      <c r="F8735" s="5" t="n">
        <f aca="false">ROUNDUP(MONTH($B8735)/3,0)</f>
        <v>4</v>
      </c>
      <c r="G8735" s="2" t="s">
        <v>2815</v>
      </c>
      <c r="H8735" s="2" t="s">
        <v>806</v>
      </c>
      <c r="I8735" s="2" t="s">
        <v>33</v>
      </c>
      <c r="J8735" s="2" t="s">
        <v>47</v>
      </c>
      <c r="K8735" s="2" t="s">
        <v>196</v>
      </c>
      <c r="L8735" s="2" t="s">
        <v>197</v>
      </c>
      <c r="M8735" s="2" t="s">
        <v>105</v>
      </c>
      <c r="N8735" s="2" t="s">
        <v>73</v>
      </c>
      <c r="O8735" s="2" t="s">
        <v>114</v>
      </c>
      <c r="P8735" s="2" t="s">
        <v>119</v>
      </c>
      <c r="Q8735" s="2" t="s">
        <v>191</v>
      </c>
      <c r="R8735" s="6" t="n">
        <v>2</v>
      </c>
      <c r="S8735" s="7" t="n">
        <v>437.81</v>
      </c>
      <c r="T8735" s="7" t="n">
        <f aca="false">$R8735*$S8735</f>
        <v>875.62</v>
      </c>
      <c r="U8735" s="8" t="n">
        <v>0.2</v>
      </c>
      <c r="V8735" s="7" t="n">
        <f aca="false">$T8735*$U8735</f>
        <v>175.124</v>
      </c>
      <c r="W8735" s="7" t="n">
        <f aca="false">$T8735-$V8735</f>
        <v>700.496</v>
      </c>
      <c r="X8735" s="7" t="n">
        <v>235.89</v>
      </c>
      <c r="Y8735" s="7" t="n">
        <f aca="false">$R8735*$X8735</f>
        <v>471.78</v>
      </c>
      <c r="Z8735" s="7" t="n">
        <f aca="false">$W8735-$Y8735</f>
        <v>228.716</v>
      </c>
      <c r="AA8735" s="8" t="n">
        <f aca="false">IFERROR($Z8735/$W8735,0)</f>
        <v>0.326505790182956</v>
      </c>
      <c r="AB8735" s="2" t="s">
        <v>85</v>
      </c>
      <c r="AC8735" s="2" t="s">
        <v>43</v>
      </c>
    </row>
    <row r="8736" customFormat="false" ht="15" hidden="false" customHeight="false" outlineLevel="0" collapsed="false">
      <c r="A8736" s="2" t="s">
        <v>10260</v>
      </c>
      <c r="B8736" s="3" t="n">
        <v>45961</v>
      </c>
      <c r="C8736" s="4" t="n">
        <f aca="false">YEAR($B8736)</f>
        <v>2025</v>
      </c>
      <c r="D8736" s="4" t="n">
        <f aca="false">MONTH($B8736)</f>
        <v>10</v>
      </c>
      <c r="E8736" s="2" t="s">
        <v>4433</v>
      </c>
      <c r="F8736" s="5" t="n">
        <f aca="false">ROUNDUP(MONTH($B8736)/3,0)</f>
        <v>4</v>
      </c>
      <c r="G8736" s="2" t="s">
        <v>495</v>
      </c>
      <c r="H8736" s="2" t="s">
        <v>496</v>
      </c>
      <c r="I8736" s="2" t="s">
        <v>33</v>
      </c>
      <c r="J8736" s="2" t="s">
        <v>47</v>
      </c>
      <c r="K8736" s="2" t="s">
        <v>196</v>
      </c>
      <c r="L8736" s="2" t="s">
        <v>197</v>
      </c>
      <c r="M8736" s="2" t="s">
        <v>50</v>
      </c>
      <c r="N8736" s="2" t="s">
        <v>38</v>
      </c>
      <c r="O8736" s="2" t="s">
        <v>171</v>
      </c>
      <c r="P8736" s="2" t="s">
        <v>204</v>
      </c>
      <c r="Q8736" s="2" t="s">
        <v>205</v>
      </c>
      <c r="R8736" s="6" t="n">
        <v>1</v>
      </c>
      <c r="S8736" s="7" t="n">
        <v>1151.48</v>
      </c>
      <c r="T8736" s="7" t="n">
        <f aca="false">$R8736*$S8736</f>
        <v>1151.48</v>
      </c>
      <c r="U8736" s="8" t="n">
        <v>0.03</v>
      </c>
      <c r="V8736" s="7" t="n">
        <f aca="false">$T8736*$U8736</f>
        <v>34.5444</v>
      </c>
      <c r="W8736" s="7" t="n">
        <f aca="false">$T8736-$V8736</f>
        <v>1116.9356</v>
      </c>
      <c r="X8736" s="7" t="n">
        <v>822.51</v>
      </c>
      <c r="Y8736" s="7" t="n">
        <f aca="false">$R8736*$X8736</f>
        <v>822.51</v>
      </c>
      <c r="Z8736" s="7" t="n">
        <f aca="false">$W8736-$Y8736</f>
        <v>294.4256</v>
      </c>
      <c r="AA8736" s="8" t="n">
        <f aca="false">IFERROR($Z8736/$W8736,0)</f>
        <v>0.263601231798861</v>
      </c>
      <c r="AB8736" s="2" t="s">
        <v>55</v>
      </c>
      <c r="AC8736" s="2" t="s">
        <v>43</v>
      </c>
    </row>
    <row r="8737" customFormat="false" ht="15" hidden="false" customHeight="false" outlineLevel="0" collapsed="false">
      <c r="A8737" s="2" t="s">
        <v>10261</v>
      </c>
      <c r="B8737" s="3" t="n">
        <v>45961</v>
      </c>
      <c r="C8737" s="4" t="n">
        <f aca="false">YEAR($B8737)</f>
        <v>2025</v>
      </c>
      <c r="D8737" s="4" t="n">
        <f aca="false">MONTH($B8737)</f>
        <v>10</v>
      </c>
      <c r="E8737" s="2" t="s">
        <v>4433</v>
      </c>
      <c r="F8737" s="5" t="n">
        <f aca="false">ROUNDUP(MONTH($B8737)/3,0)</f>
        <v>4</v>
      </c>
      <c r="G8737" s="2" t="s">
        <v>327</v>
      </c>
      <c r="H8737" s="2" t="s">
        <v>328</v>
      </c>
      <c r="I8737" s="2" t="s">
        <v>33</v>
      </c>
      <c r="J8737" s="2" t="s">
        <v>59</v>
      </c>
      <c r="K8737" s="2" t="s">
        <v>140</v>
      </c>
      <c r="L8737" s="2" t="s">
        <v>141</v>
      </c>
      <c r="M8737" s="2" t="s">
        <v>131</v>
      </c>
      <c r="N8737" s="2" t="s">
        <v>51</v>
      </c>
      <c r="O8737" s="2" t="s">
        <v>52</v>
      </c>
      <c r="P8737" s="2" t="s">
        <v>83</v>
      </c>
      <c r="Q8737" s="2" t="s">
        <v>178</v>
      </c>
      <c r="R8737" s="6" t="n">
        <v>2</v>
      </c>
      <c r="S8737" s="7" t="n">
        <v>3107.3</v>
      </c>
      <c r="T8737" s="7" t="n">
        <f aca="false">$R8737*$S8737</f>
        <v>6214.6</v>
      </c>
      <c r="U8737" s="8" t="n">
        <v>0.1</v>
      </c>
      <c r="V8737" s="7" t="n">
        <f aca="false">$T8737*$U8737</f>
        <v>621.46</v>
      </c>
      <c r="W8737" s="7" t="n">
        <f aca="false">$T8737-$V8737</f>
        <v>5593.14</v>
      </c>
      <c r="X8737" s="7" t="n">
        <v>2251.5</v>
      </c>
      <c r="Y8737" s="7" t="n">
        <f aca="false">$R8737*$X8737</f>
        <v>4503</v>
      </c>
      <c r="Z8737" s="7" t="n">
        <f aca="false">$W8737-$Y8737</f>
        <v>1090.14</v>
      </c>
      <c r="AA8737" s="8" t="n">
        <f aca="false">IFERROR($Z8737/$W8737,0)</f>
        <v>0.1949066177496</v>
      </c>
      <c r="AB8737" s="2" t="s">
        <v>85</v>
      </c>
      <c r="AC8737" s="2" t="s">
        <v>43</v>
      </c>
    </row>
    <row r="8738" customFormat="false" ht="15" hidden="false" customHeight="false" outlineLevel="0" collapsed="false">
      <c r="A8738" s="2" t="s">
        <v>10262</v>
      </c>
      <c r="B8738" s="3" t="n">
        <v>45961</v>
      </c>
      <c r="C8738" s="4" t="n">
        <f aca="false">YEAR($B8738)</f>
        <v>2025</v>
      </c>
      <c r="D8738" s="4" t="n">
        <f aca="false">MONTH($B8738)</f>
        <v>10</v>
      </c>
      <c r="E8738" s="2" t="s">
        <v>4433</v>
      </c>
      <c r="F8738" s="5" t="n">
        <f aca="false">ROUNDUP(MONTH($B8738)/3,0)</f>
        <v>4</v>
      </c>
      <c r="G8738" s="2" t="s">
        <v>482</v>
      </c>
      <c r="H8738" s="2" t="s">
        <v>483</v>
      </c>
      <c r="I8738" s="2" t="s">
        <v>33</v>
      </c>
      <c r="J8738" s="2" t="s">
        <v>147</v>
      </c>
      <c r="K8738" s="2" t="s">
        <v>397</v>
      </c>
      <c r="L8738" s="2" t="s">
        <v>398</v>
      </c>
      <c r="M8738" s="2" t="s">
        <v>150</v>
      </c>
      <c r="N8738" s="2" t="s">
        <v>63</v>
      </c>
      <c r="O8738" s="2" t="s">
        <v>114</v>
      </c>
      <c r="P8738" s="2" t="s">
        <v>234</v>
      </c>
      <c r="Q8738" s="2" t="s">
        <v>238</v>
      </c>
      <c r="R8738" s="6" t="n">
        <v>2</v>
      </c>
      <c r="S8738" s="7" t="n">
        <v>416.18</v>
      </c>
      <c r="T8738" s="7" t="n">
        <f aca="false">$R8738*$S8738</f>
        <v>832.36</v>
      </c>
      <c r="U8738" s="8" t="n">
        <v>0</v>
      </c>
      <c r="V8738" s="7" t="n">
        <f aca="false">$T8738*$U8738</f>
        <v>0</v>
      </c>
      <c r="W8738" s="7" t="n">
        <f aca="false">$T8738-$V8738</f>
        <v>832.36</v>
      </c>
      <c r="X8738" s="7" t="n">
        <v>241.59</v>
      </c>
      <c r="Y8738" s="7" t="n">
        <f aca="false">$R8738*$X8738</f>
        <v>483.18</v>
      </c>
      <c r="Z8738" s="7" t="n">
        <f aca="false">$W8738-$Y8738</f>
        <v>349.18</v>
      </c>
      <c r="AA8738" s="8" t="n">
        <f aca="false">IFERROR($Z8738/$W8738,0)</f>
        <v>0.41950598298813</v>
      </c>
      <c r="AB8738" s="2" t="s">
        <v>85</v>
      </c>
      <c r="AC8738" s="2" t="s">
        <v>43</v>
      </c>
    </row>
    <row r="8739" customFormat="false" ht="15" hidden="false" customHeight="false" outlineLevel="0" collapsed="false">
      <c r="A8739" s="2" t="s">
        <v>10263</v>
      </c>
      <c r="B8739" s="3" t="n">
        <v>45961</v>
      </c>
      <c r="C8739" s="4" t="n">
        <f aca="false">YEAR($B8739)</f>
        <v>2025</v>
      </c>
      <c r="D8739" s="4" t="n">
        <f aca="false">MONTH($B8739)</f>
        <v>10</v>
      </c>
      <c r="E8739" s="2" t="s">
        <v>4433</v>
      </c>
      <c r="F8739" s="5" t="n">
        <f aca="false">ROUNDUP(MONTH($B8739)/3,0)</f>
        <v>4</v>
      </c>
      <c r="G8739" s="2" t="s">
        <v>608</v>
      </c>
      <c r="H8739" s="2" t="s">
        <v>609</v>
      </c>
      <c r="I8739" s="2" t="s">
        <v>104</v>
      </c>
      <c r="J8739" s="2" t="s">
        <v>59</v>
      </c>
      <c r="K8739" s="2" t="s">
        <v>71</v>
      </c>
      <c r="L8739" s="2" t="s">
        <v>72</v>
      </c>
      <c r="M8739" s="2" t="s">
        <v>62</v>
      </c>
      <c r="N8739" s="2" t="s">
        <v>73</v>
      </c>
      <c r="O8739" s="2" t="s">
        <v>64</v>
      </c>
      <c r="P8739" s="2" t="s">
        <v>74</v>
      </c>
      <c r="Q8739" s="2" t="s">
        <v>542</v>
      </c>
      <c r="R8739" s="6" t="n">
        <v>8</v>
      </c>
      <c r="S8739" s="7" t="n">
        <v>971.26</v>
      </c>
      <c r="T8739" s="7" t="n">
        <f aca="false">$R8739*$S8739</f>
        <v>7770.08</v>
      </c>
      <c r="U8739" s="8" t="n">
        <v>0.05</v>
      </c>
      <c r="V8739" s="7" t="n">
        <f aca="false">$T8739*$U8739</f>
        <v>388.504</v>
      </c>
      <c r="W8739" s="7" t="n">
        <f aca="false">$T8739-$V8739</f>
        <v>7381.576</v>
      </c>
      <c r="X8739" s="7" t="n">
        <v>775.95</v>
      </c>
      <c r="Y8739" s="7" t="n">
        <f aca="false">$R8739*$X8739</f>
        <v>6207.6</v>
      </c>
      <c r="Z8739" s="7" t="n">
        <f aca="false">$W8739-$Y8739</f>
        <v>1173.976</v>
      </c>
      <c r="AA8739" s="8" t="n">
        <f aca="false">IFERROR($Z8739/$W8739,0)</f>
        <v>0.159041375446111</v>
      </c>
      <c r="AB8739" s="2" t="s">
        <v>85</v>
      </c>
      <c r="AC8739" s="2" t="s">
        <v>43</v>
      </c>
    </row>
    <row r="8740" customFormat="false" ht="15" hidden="false" customHeight="false" outlineLevel="0" collapsed="false">
      <c r="A8740" s="2" t="s">
        <v>10264</v>
      </c>
      <c r="B8740" s="3" t="n">
        <v>45961</v>
      </c>
      <c r="C8740" s="4" t="n">
        <f aca="false">YEAR($B8740)</f>
        <v>2025</v>
      </c>
      <c r="D8740" s="4" t="n">
        <f aca="false">MONTH($B8740)</f>
        <v>10</v>
      </c>
      <c r="E8740" s="2" t="s">
        <v>4433</v>
      </c>
      <c r="F8740" s="5" t="n">
        <f aca="false">ROUNDUP(MONTH($B8740)/3,0)</f>
        <v>4</v>
      </c>
      <c r="G8740" s="2" t="s">
        <v>884</v>
      </c>
      <c r="H8740" s="2" t="s">
        <v>885</v>
      </c>
      <c r="I8740" s="2" t="s">
        <v>33</v>
      </c>
      <c r="J8740" s="2" t="s">
        <v>89</v>
      </c>
      <c r="K8740" s="2" t="s">
        <v>90</v>
      </c>
      <c r="L8740" s="2" t="s">
        <v>91</v>
      </c>
      <c r="M8740" s="2" t="s">
        <v>135</v>
      </c>
      <c r="N8740" s="2" t="s">
        <v>51</v>
      </c>
      <c r="O8740" s="2" t="s">
        <v>52</v>
      </c>
      <c r="P8740" s="2" t="s">
        <v>126</v>
      </c>
      <c r="Q8740" s="2" t="s">
        <v>127</v>
      </c>
      <c r="R8740" s="6" t="n">
        <v>1</v>
      </c>
      <c r="S8740" s="7" t="n">
        <v>1097.2</v>
      </c>
      <c r="T8740" s="7" t="n">
        <f aca="false">$R8740*$S8740</f>
        <v>1097.2</v>
      </c>
      <c r="U8740" s="8" t="n">
        <v>0.05</v>
      </c>
      <c r="V8740" s="7" t="n">
        <f aca="false">$T8740*$U8740</f>
        <v>54.86</v>
      </c>
      <c r="W8740" s="7" t="n">
        <f aca="false">$T8740-$V8740</f>
        <v>1042.34</v>
      </c>
      <c r="X8740" s="7" t="n">
        <v>783.15</v>
      </c>
      <c r="Y8740" s="7" t="n">
        <f aca="false">$R8740*$X8740</f>
        <v>783.15</v>
      </c>
      <c r="Z8740" s="7" t="n">
        <f aca="false">$W8740-$Y8740</f>
        <v>259.19</v>
      </c>
      <c r="AA8740" s="8" t="n">
        <f aca="false">IFERROR($Z8740/$W8740,0)</f>
        <v>0.24866166509968</v>
      </c>
      <c r="AB8740" s="2" t="s">
        <v>67</v>
      </c>
      <c r="AC8740" s="2" t="s">
        <v>43</v>
      </c>
    </row>
    <row r="8741" customFormat="false" ht="15" hidden="false" customHeight="false" outlineLevel="0" collapsed="false">
      <c r="A8741" s="2" t="s">
        <v>10265</v>
      </c>
      <c r="B8741" s="3" t="n">
        <v>45961</v>
      </c>
      <c r="C8741" s="4" t="n">
        <f aca="false">YEAR($B8741)</f>
        <v>2025</v>
      </c>
      <c r="D8741" s="4" t="n">
        <f aca="false">MONTH($B8741)</f>
        <v>10</v>
      </c>
      <c r="E8741" s="2" t="s">
        <v>4433</v>
      </c>
      <c r="F8741" s="5" t="n">
        <f aca="false">ROUNDUP(MONTH($B8741)/3,0)</f>
        <v>4</v>
      </c>
      <c r="G8741" s="2" t="s">
        <v>3408</v>
      </c>
      <c r="H8741" s="2" t="s">
        <v>499</v>
      </c>
      <c r="I8741" s="2" t="s">
        <v>33</v>
      </c>
      <c r="J8741" s="2" t="s">
        <v>89</v>
      </c>
      <c r="K8741" s="2" t="s">
        <v>97</v>
      </c>
      <c r="L8741" s="2" t="s">
        <v>111</v>
      </c>
      <c r="M8741" s="2" t="s">
        <v>92</v>
      </c>
      <c r="N8741" s="2" t="s">
        <v>63</v>
      </c>
      <c r="O8741" s="2" t="s">
        <v>39</v>
      </c>
      <c r="P8741" s="2" t="s">
        <v>40</v>
      </c>
      <c r="Q8741" s="2" t="s">
        <v>334</v>
      </c>
      <c r="R8741" s="6" t="n">
        <v>1</v>
      </c>
      <c r="S8741" s="7" t="n">
        <v>3160.28</v>
      </c>
      <c r="T8741" s="7" t="n">
        <f aca="false">$R8741*$S8741</f>
        <v>3160.28</v>
      </c>
      <c r="U8741" s="8" t="n">
        <v>0.15</v>
      </c>
      <c r="V8741" s="7" t="n">
        <f aca="false">$T8741*$U8741</f>
        <v>474.042</v>
      </c>
      <c r="W8741" s="7" t="n">
        <f aca="false">$T8741-$V8741</f>
        <v>2686.238</v>
      </c>
      <c r="X8741" s="7" t="n">
        <v>2275.77</v>
      </c>
      <c r="Y8741" s="7" t="n">
        <f aca="false">$R8741*$X8741</f>
        <v>2275.77</v>
      </c>
      <c r="Z8741" s="7" t="n">
        <f aca="false">$W8741-$Y8741</f>
        <v>410.468</v>
      </c>
      <c r="AA8741" s="8" t="n">
        <f aca="false">IFERROR($Z8741/$W8741,0)</f>
        <v>0.152804033000799</v>
      </c>
      <c r="AB8741" s="2" t="s">
        <v>55</v>
      </c>
      <c r="AC8741" s="2" t="s">
        <v>43</v>
      </c>
    </row>
    <row r="8742" customFormat="false" ht="15" hidden="false" customHeight="false" outlineLevel="0" collapsed="false">
      <c r="A8742" s="2" t="s">
        <v>10266</v>
      </c>
      <c r="B8742" s="3" t="n">
        <v>45961</v>
      </c>
      <c r="C8742" s="4" t="n">
        <f aca="false">YEAR($B8742)</f>
        <v>2025</v>
      </c>
      <c r="D8742" s="4" t="n">
        <f aca="false">MONTH($B8742)</f>
        <v>10</v>
      </c>
      <c r="E8742" s="2" t="s">
        <v>4433</v>
      </c>
      <c r="F8742" s="5" t="n">
        <f aca="false">ROUNDUP(MONTH($B8742)/3,0)</f>
        <v>4</v>
      </c>
      <c r="G8742" s="2" t="s">
        <v>4168</v>
      </c>
      <c r="H8742" s="2" t="s">
        <v>3162</v>
      </c>
      <c r="I8742" s="2" t="s">
        <v>33</v>
      </c>
      <c r="J8742" s="2" t="s">
        <v>59</v>
      </c>
      <c r="K8742" s="2" t="s">
        <v>71</v>
      </c>
      <c r="L8742" s="2" t="s">
        <v>72</v>
      </c>
      <c r="M8742" s="2" t="s">
        <v>142</v>
      </c>
      <c r="N8742" s="2" t="s">
        <v>63</v>
      </c>
      <c r="O8742" s="2" t="s">
        <v>171</v>
      </c>
      <c r="P8742" s="2" t="s">
        <v>204</v>
      </c>
      <c r="Q8742" s="2" t="s">
        <v>205</v>
      </c>
      <c r="R8742" s="6" t="n">
        <v>1</v>
      </c>
      <c r="S8742" s="7" t="n">
        <v>1218.8</v>
      </c>
      <c r="T8742" s="7" t="n">
        <f aca="false">$R8742*$S8742</f>
        <v>1218.8</v>
      </c>
      <c r="U8742" s="8" t="n">
        <v>0.15</v>
      </c>
      <c r="V8742" s="7" t="n">
        <f aca="false">$T8742*$U8742</f>
        <v>182.82</v>
      </c>
      <c r="W8742" s="7" t="n">
        <f aca="false">$T8742-$V8742</f>
        <v>1035.98</v>
      </c>
      <c r="X8742" s="7" t="n">
        <v>813.53</v>
      </c>
      <c r="Y8742" s="7" t="n">
        <f aca="false">$R8742*$X8742</f>
        <v>813.53</v>
      </c>
      <c r="Z8742" s="7" t="n">
        <f aca="false">$W8742-$Y8742</f>
        <v>222.45</v>
      </c>
      <c r="AA8742" s="8" t="n">
        <f aca="false">IFERROR($Z8742/$W8742,0)</f>
        <v>0.214724222475337</v>
      </c>
      <c r="AB8742" s="2" t="s">
        <v>85</v>
      </c>
      <c r="AC8742" s="2" t="s">
        <v>43</v>
      </c>
    </row>
    <row r="8743" customFormat="false" ht="15" hidden="false" customHeight="false" outlineLevel="0" collapsed="false">
      <c r="A8743" s="2" t="s">
        <v>10267</v>
      </c>
      <c r="B8743" s="3" t="n">
        <v>45961</v>
      </c>
      <c r="C8743" s="4" t="n">
        <f aca="false">YEAR($B8743)</f>
        <v>2025</v>
      </c>
      <c r="D8743" s="4" t="n">
        <f aca="false">MONTH($B8743)</f>
        <v>10</v>
      </c>
      <c r="E8743" s="2" t="s">
        <v>4433</v>
      </c>
      <c r="F8743" s="5" t="n">
        <f aca="false">ROUNDUP(MONTH($B8743)/3,0)</f>
        <v>4</v>
      </c>
      <c r="G8743" s="2" t="s">
        <v>45</v>
      </c>
      <c r="H8743" s="2" t="s">
        <v>46</v>
      </c>
      <c r="I8743" s="2" t="s">
        <v>33</v>
      </c>
      <c r="J8743" s="2" t="s">
        <v>47</v>
      </c>
      <c r="K8743" s="2" t="s">
        <v>48</v>
      </c>
      <c r="L8743" s="2" t="s">
        <v>49</v>
      </c>
      <c r="M8743" s="2" t="s">
        <v>105</v>
      </c>
      <c r="N8743" s="2" t="s">
        <v>63</v>
      </c>
      <c r="O8743" s="2" t="s">
        <v>52</v>
      </c>
      <c r="P8743" s="2" t="s">
        <v>83</v>
      </c>
      <c r="Q8743" s="2" t="s">
        <v>178</v>
      </c>
      <c r="R8743" s="6" t="n">
        <v>3</v>
      </c>
      <c r="S8743" s="7" t="n">
        <v>3432.83</v>
      </c>
      <c r="T8743" s="7" t="n">
        <f aca="false">$R8743*$S8743</f>
        <v>10298.49</v>
      </c>
      <c r="U8743" s="8" t="n">
        <v>0.08</v>
      </c>
      <c r="V8743" s="7" t="n">
        <f aca="false">$T8743*$U8743</f>
        <v>823.8792</v>
      </c>
      <c r="W8743" s="7" t="n">
        <f aca="false">$T8743-$V8743</f>
        <v>9474.6108</v>
      </c>
      <c r="X8743" s="7" t="n">
        <v>2545.36</v>
      </c>
      <c r="Y8743" s="7" t="n">
        <f aca="false">$R8743*$X8743</f>
        <v>7636.08</v>
      </c>
      <c r="Z8743" s="7" t="n">
        <f aca="false">$W8743-$Y8743</f>
        <v>1838.5308</v>
      </c>
      <c r="AA8743" s="8" t="n">
        <f aca="false">IFERROR($Z8743/$W8743,0)</f>
        <v>0.19404816079622</v>
      </c>
      <c r="AB8743" s="2" t="s">
        <v>85</v>
      </c>
      <c r="AC8743" s="2" t="s">
        <v>43</v>
      </c>
    </row>
    <row r="8744" customFormat="false" ht="15" hidden="false" customHeight="false" outlineLevel="0" collapsed="false">
      <c r="A8744" s="2" t="s">
        <v>10268</v>
      </c>
      <c r="B8744" s="3" t="n">
        <v>45961</v>
      </c>
      <c r="C8744" s="4" t="n">
        <f aca="false">YEAR($B8744)</f>
        <v>2025</v>
      </c>
      <c r="D8744" s="4" t="n">
        <f aca="false">MONTH($B8744)</f>
        <v>10</v>
      </c>
      <c r="E8744" s="2" t="s">
        <v>4433</v>
      </c>
      <c r="F8744" s="5" t="n">
        <f aca="false">ROUNDUP(MONTH($B8744)/3,0)</f>
        <v>4</v>
      </c>
      <c r="G8744" s="2" t="s">
        <v>755</v>
      </c>
      <c r="H8744" s="2" t="s">
        <v>756</v>
      </c>
      <c r="I8744" s="2" t="s">
        <v>104</v>
      </c>
      <c r="J8744" s="2" t="s">
        <v>34</v>
      </c>
      <c r="K8744" s="2" t="s">
        <v>242</v>
      </c>
      <c r="L8744" s="2" t="s">
        <v>243</v>
      </c>
      <c r="M8744" s="2" t="s">
        <v>37</v>
      </c>
      <c r="N8744" s="2" t="s">
        <v>51</v>
      </c>
      <c r="O8744" s="2" t="s">
        <v>39</v>
      </c>
      <c r="P8744" s="2" t="s">
        <v>40</v>
      </c>
      <c r="Q8744" s="2" t="s">
        <v>100</v>
      </c>
      <c r="R8744" s="6" t="n">
        <v>2</v>
      </c>
      <c r="S8744" s="7" t="n">
        <v>1777.03</v>
      </c>
      <c r="T8744" s="7" t="n">
        <f aca="false">$R8744*$S8744</f>
        <v>3554.06</v>
      </c>
      <c r="U8744" s="8" t="n">
        <v>0.1</v>
      </c>
      <c r="V8744" s="7" t="n">
        <f aca="false">$T8744*$U8744</f>
        <v>355.406</v>
      </c>
      <c r="W8744" s="7" t="n">
        <f aca="false">$T8744-$V8744</f>
        <v>3198.654</v>
      </c>
      <c r="X8744" s="7" t="n">
        <v>1209.26</v>
      </c>
      <c r="Y8744" s="7" t="n">
        <f aca="false">$R8744*$X8744</f>
        <v>2418.52</v>
      </c>
      <c r="Z8744" s="7" t="n">
        <f aca="false">$W8744-$Y8744</f>
        <v>780.134</v>
      </c>
      <c r="AA8744" s="8" t="n">
        <f aca="false">IFERROR($Z8744/$W8744,0)</f>
        <v>0.243894463108545</v>
      </c>
      <c r="AB8744" s="2" t="s">
        <v>55</v>
      </c>
      <c r="AC8744" s="2" t="s">
        <v>43</v>
      </c>
    </row>
    <row r="8745" customFormat="false" ht="15" hidden="false" customHeight="false" outlineLevel="0" collapsed="false">
      <c r="A8745" s="2" t="s">
        <v>10269</v>
      </c>
      <c r="B8745" s="3" t="n">
        <v>45961</v>
      </c>
      <c r="C8745" s="4" t="n">
        <f aca="false">YEAR($B8745)</f>
        <v>2025</v>
      </c>
      <c r="D8745" s="4" t="n">
        <f aca="false">MONTH($B8745)</f>
        <v>10</v>
      </c>
      <c r="E8745" s="2" t="s">
        <v>4433</v>
      </c>
      <c r="F8745" s="5" t="n">
        <f aca="false">ROUNDUP(MONTH($B8745)/3,0)</f>
        <v>4</v>
      </c>
      <c r="G8745" s="2" t="s">
        <v>225</v>
      </c>
      <c r="H8745" s="2" t="s">
        <v>226</v>
      </c>
      <c r="I8745" s="2" t="s">
        <v>33</v>
      </c>
      <c r="J8745" s="2" t="s">
        <v>59</v>
      </c>
      <c r="K8745" s="2" t="s">
        <v>71</v>
      </c>
      <c r="L8745" s="2" t="s">
        <v>72</v>
      </c>
      <c r="M8745" s="2" t="s">
        <v>142</v>
      </c>
      <c r="N8745" s="2" t="s">
        <v>51</v>
      </c>
      <c r="O8745" s="2" t="s">
        <v>64</v>
      </c>
      <c r="P8745" s="2" t="s">
        <v>74</v>
      </c>
      <c r="Q8745" s="2" t="s">
        <v>542</v>
      </c>
      <c r="R8745" s="6" t="n">
        <v>3</v>
      </c>
      <c r="S8745" s="7" t="n">
        <v>1025.3</v>
      </c>
      <c r="T8745" s="7" t="n">
        <f aca="false">$R8745*$S8745</f>
        <v>3075.9</v>
      </c>
      <c r="U8745" s="8" t="n">
        <v>0.2</v>
      </c>
      <c r="V8745" s="7" t="n">
        <f aca="false">$T8745*$U8745</f>
        <v>615.18</v>
      </c>
      <c r="W8745" s="7" t="n">
        <f aca="false">$T8745-$V8745</f>
        <v>2460.72</v>
      </c>
      <c r="X8745" s="7" t="n">
        <v>797.03</v>
      </c>
      <c r="Y8745" s="7" t="n">
        <f aca="false">$R8745*$X8745</f>
        <v>2391.09</v>
      </c>
      <c r="Z8745" s="7" t="n">
        <f aca="false">$W8745-$Y8745</f>
        <v>69.6299999999997</v>
      </c>
      <c r="AA8745" s="8" t="n">
        <f aca="false">IFERROR($Z8745/$W8745,0)</f>
        <v>0.0282965961182092</v>
      </c>
      <c r="AB8745" s="2" t="s">
        <v>85</v>
      </c>
      <c r="AC8745" s="2" t="s">
        <v>43</v>
      </c>
    </row>
    <row r="8746" customFormat="false" ht="15" hidden="false" customHeight="false" outlineLevel="0" collapsed="false">
      <c r="A8746" s="2" t="s">
        <v>10270</v>
      </c>
      <c r="B8746" s="3" t="n">
        <v>45962</v>
      </c>
      <c r="C8746" s="4" t="n">
        <f aca="false">YEAR($B8746)</f>
        <v>2025</v>
      </c>
      <c r="D8746" s="4" t="n">
        <f aca="false">MONTH($B8746)</f>
        <v>11</v>
      </c>
      <c r="E8746" s="2" t="s">
        <v>4907</v>
      </c>
      <c r="F8746" s="5" t="n">
        <f aca="false">ROUNDUP(MONTH($B8746)/3,0)</f>
        <v>4</v>
      </c>
      <c r="G8746" s="2" t="s">
        <v>45</v>
      </c>
      <c r="H8746" s="2" t="s">
        <v>46</v>
      </c>
      <c r="I8746" s="2" t="s">
        <v>33</v>
      </c>
      <c r="J8746" s="2" t="s">
        <v>47</v>
      </c>
      <c r="K8746" s="2" t="s">
        <v>48</v>
      </c>
      <c r="L8746" s="2" t="s">
        <v>49</v>
      </c>
      <c r="M8746" s="2" t="s">
        <v>105</v>
      </c>
      <c r="N8746" s="2" t="s">
        <v>51</v>
      </c>
      <c r="O8746" s="2" t="s">
        <v>39</v>
      </c>
      <c r="P8746" s="2" t="s">
        <v>40</v>
      </c>
      <c r="Q8746" s="2" t="s">
        <v>100</v>
      </c>
      <c r="R8746" s="6" t="n">
        <v>3</v>
      </c>
      <c r="S8746" s="7" t="n">
        <v>1803.22</v>
      </c>
      <c r="T8746" s="7" t="n">
        <f aca="false">$R8746*$S8746</f>
        <v>5409.66</v>
      </c>
      <c r="U8746" s="8" t="n">
        <v>0.18</v>
      </c>
      <c r="V8746" s="7" t="n">
        <f aca="false">$T8746*$U8746</f>
        <v>973.7388</v>
      </c>
      <c r="W8746" s="7" t="n">
        <f aca="false">$T8746-$V8746</f>
        <v>4435.9212</v>
      </c>
      <c r="X8746" s="7" t="n">
        <v>1265.89</v>
      </c>
      <c r="Y8746" s="7" t="n">
        <f aca="false">$R8746*$X8746</f>
        <v>3797.67</v>
      </c>
      <c r="Z8746" s="7" t="n">
        <f aca="false">$W8746-$Y8746</f>
        <v>638.2512</v>
      </c>
      <c r="AA8746" s="8" t="n">
        <f aca="false">IFERROR($Z8746/$W8746,0)</f>
        <v>0.143882447686402</v>
      </c>
      <c r="AB8746" s="2" t="s">
        <v>85</v>
      </c>
      <c r="AC8746" s="2" t="s">
        <v>43</v>
      </c>
    </row>
    <row r="8747" customFormat="false" ht="15" hidden="false" customHeight="false" outlineLevel="0" collapsed="false">
      <c r="A8747" s="2" t="s">
        <v>10271</v>
      </c>
      <c r="B8747" s="3" t="n">
        <v>45962</v>
      </c>
      <c r="C8747" s="4" t="n">
        <f aca="false">YEAR($B8747)</f>
        <v>2025</v>
      </c>
      <c r="D8747" s="4" t="n">
        <f aca="false">MONTH($B8747)</f>
        <v>11</v>
      </c>
      <c r="E8747" s="2" t="s">
        <v>4907</v>
      </c>
      <c r="F8747" s="5" t="n">
        <f aca="false">ROUNDUP(MONTH($B8747)/3,0)</f>
        <v>4</v>
      </c>
      <c r="G8747" s="2" t="s">
        <v>45</v>
      </c>
      <c r="H8747" s="2" t="s">
        <v>46</v>
      </c>
      <c r="I8747" s="2" t="s">
        <v>33</v>
      </c>
      <c r="J8747" s="2" t="s">
        <v>47</v>
      </c>
      <c r="K8747" s="2" t="s">
        <v>48</v>
      </c>
      <c r="L8747" s="2" t="s">
        <v>49</v>
      </c>
      <c r="M8747" s="2" t="s">
        <v>156</v>
      </c>
      <c r="N8747" s="2" t="s">
        <v>38</v>
      </c>
      <c r="O8747" s="2" t="s">
        <v>114</v>
      </c>
      <c r="P8747" s="2" t="s">
        <v>115</v>
      </c>
      <c r="Q8747" s="2" t="s">
        <v>116</v>
      </c>
      <c r="R8747" s="6" t="n">
        <v>3</v>
      </c>
      <c r="S8747" s="7" t="n">
        <v>281.92</v>
      </c>
      <c r="T8747" s="7" t="n">
        <f aca="false">$R8747*$S8747</f>
        <v>845.76</v>
      </c>
      <c r="U8747" s="8" t="n">
        <v>0.13</v>
      </c>
      <c r="V8747" s="7" t="n">
        <f aca="false">$T8747*$U8747</f>
        <v>109.9488</v>
      </c>
      <c r="W8747" s="7" t="n">
        <f aca="false">$T8747-$V8747</f>
        <v>735.8112</v>
      </c>
      <c r="X8747" s="7" t="n">
        <v>143.82</v>
      </c>
      <c r="Y8747" s="7" t="n">
        <f aca="false">$R8747*$X8747</f>
        <v>431.46</v>
      </c>
      <c r="Z8747" s="7" t="n">
        <f aca="false">$W8747-$Y8747</f>
        <v>304.3512</v>
      </c>
      <c r="AA8747" s="8" t="n">
        <f aca="false">IFERROR($Z8747/$W8747,0)</f>
        <v>0.413626756428823</v>
      </c>
      <c r="AB8747" s="2" t="s">
        <v>85</v>
      </c>
      <c r="AC8747" s="2" t="s">
        <v>246</v>
      </c>
    </row>
    <row r="8748" customFormat="false" ht="15" hidden="false" customHeight="false" outlineLevel="0" collapsed="false">
      <c r="A8748" s="2" t="s">
        <v>10272</v>
      </c>
      <c r="B8748" s="3" t="n">
        <v>45962</v>
      </c>
      <c r="C8748" s="4" t="n">
        <f aca="false">YEAR($B8748)</f>
        <v>2025</v>
      </c>
      <c r="D8748" s="4" t="n">
        <f aca="false">MONTH($B8748)</f>
        <v>11</v>
      </c>
      <c r="E8748" s="2" t="s">
        <v>4907</v>
      </c>
      <c r="F8748" s="5" t="n">
        <f aca="false">ROUNDUP(MONTH($B8748)/3,0)</f>
        <v>4</v>
      </c>
      <c r="G8748" s="2" t="s">
        <v>109</v>
      </c>
      <c r="H8748" s="2" t="s">
        <v>110</v>
      </c>
      <c r="I8748" s="2" t="s">
        <v>33</v>
      </c>
      <c r="J8748" s="2" t="s">
        <v>89</v>
      </c>
      <c r="K8748" s="2" t="s">
        <v>97</v>
      </c>
      <c r="L8748" s="2" t="s">
        <v>111</v>
      </c>
      <c r="M8748" s="2" t="s">
        <v>135</v>
      </c>
      <c r="N8748" s="2" t="s">
        <v>51</v>
      </c>
      <c r="O8748" s="2" t="s">
        <v>64</v>
      </c>
      <c r="P8748" s="2" t="s">
        <v>342</v>
      </c>
      <c r="Q8748" s="2" t="s">
        <v>389</v>
      </c>
      <c r="R8748" s="6" t="n">
        <v>1</v>
      </c>
      <c r="S8748" s="7" t="n">
        <v>3423.89</v>
      </c>
      <c r="T8748" s="7" t="n">
        <f aca="false">$R8748*$S8748</f>
        <v>3423.89</v>
      </c>
      <c r="U8748" s="8" t="n">
        <v>0</v>
      </c>
      <c r="V8748" s="7" t="n">
        <f aca="false">$T8748*$U8748</f>
        <v>0</v>
      </c>
      <c r="W8748" s="7" t="n">
        <f aca="false">$T8748-$V8748</f>
        <v>3423.89</v>
      </c>
      <c r="X8748" s="7" t="n">
        <v>2659.95</v>
      </c>
      <c r="Y8748" s="7" t="n">
        <f aca="false">$R8748*$X8748</f>
        <v>2659.95</v>
      </c>
      <c r="Z8748" s="7" t="n">
        <f aca="false">$W8748-$Y8748</f>
        <v>763.94</v>
      </c>
      <c r="AA8748" s="8" t="n">
        <f aca="false">IFERROR($Z8748/$W8748,0)</f>
        <v>0.223120485763269</v>
      </c>
      <c r="AB8748" s="2" t="s">
        <v>85</v>
      </c>
      <c r="AC8748" s="2" t="s">
        <v>43</v>
      </c>
    </row>
    <row r="8749" customFormat="false" ht="15" hidden="false" customHeight="false" outlineLevel="0" collapsed="false">
      <c r="A8749" s="2" t="s">
        <v>10273</v>
      </c>
      <c r="B8749" s="3" t="n">
        <v>45962</v>
      </c>
      <c r="C8749" s="4" t="n">
        <f aca="false">YEAR($B8749)</f>
        <v>2025</v>
      </c>
      <c r="D8749" s="4" t="n">
        <f aca="false">MONTH($B8749)</f>
        <v>11</v>
      </c>
      <c r="E8749" s="2" t="s">
        <v>4907</v>
      </c>
      <c r="F8749" s="5" t="n">
        <f aca="false">ROUNDUP(MONTH($B8749)/3,0)</f>
        <v>4</v>
      </c>
      <c r="G8749" s="2" t="s">
        <v>1362</v>
      </c>
      <c r="H8749" s="2" t="s">
        <v>1363</v>
      </c>
      <c r="I8749" s="2" t="s">
        <v>33</v>
      </c>
      <c r="J8749" s="2" t="s">
        <v>89</v>
      </c>
      <c r="K8749" s="2" t="s">
        <v>124</v>
      </c>
      <c r="L8749" s="2" t="s">
        <v>125</v>
      </c>
      <c r="M8749" s="2" t="s">
        <v>99</v>
      </c>
      <c r="N8749" s="2" t="s">
        <v>51</v>
      </c>
      <c r="O8749" s="2" t="s">
        <v>64</v>
      </c>
      <c r="P8749" s="2" t="s">
        <v>74</v>
      </c>
      <c r="Q8749" s="2" t="s">
        <v>75</v>
      </c>
      <c r="R8749" s="6" t="n">
        <v>3</v>
      </c>
      <c r="S8749" s="7" t="n">
        <v>5819.19</v>
      </c>
      <c r="T8749" s="7" t="n">
        <f aca="false">$R8749*$S8749</f>
        <v>17457.57</v>
      </c>
      <c r="U8749" s="8" t="n">
        <v>0.15</v>
      </c>
      <c r="V8749" s="7" t="n">
        <f aca="false">$T8749*$U8749</f>
        <v>2618.6355</v>
      </c>
      <c r="W8749" s="7" t="n">
        <f aca="false">$T8749-$V8749</f>
        <v>14838.9345</v>
      </c>
      <c r="X8749" s="7" t="n">
        <v>3900.5</v>
      </c>
      <c r="Y8749" s="7" t="n">
        <f aca="false">$R8749*$X8749</f>
        <v>11701.5</v>
      </c>
      <c r="Z8749" s="7" t="n">
        <f aca="false">$W8749-$Y8749</f>
        <v>3137.4345</v>
      </c>
      <c r="AA8749" s="8" t="n">
        <f aca="false">IFERROR($Z8749/$W8749,0)</f>
        <v>0.211432599827164</v>
      </c>
      <c r="AB8749" s="2" t="s">
        <v>85</v>
      </c>
      <c r="AC8749" s="2" t="s">
        <v>43</v>
      </c>
    </row>
    <row r="8750" customFormat="false" ht="15" hidden="false" customHeight="false" outlineLevel="0" collapsed="false">
      <c r="A8750" s="2" t="s">
        <v>10274</v>
      </c>
      <c r="B8750" s="3" t="n">
        <v>45962</v>
      </c>
      <c r="C8750" s="4" t="n">
        <f aca="false">YEAR($B8750)</f>
        <v>2025</v>
      </c>
      <c r="D8750" s="4" t="n">
        <f aca="false">MONTH($B8750)</f>
        <v>11</v>
      </c>
      <c r="E8750" s="2" t="s">
        <v>4907</v>
      </c>
      <c r="F8750" s="5" t="n">
        <f aca="false">ROUNDUP(MONTH($B8750)/3,0)</f>
        <v>4</v>
      </c>
      <c r="G8750" s="2" t="s">
        <v>501</v>
      </c>
      <c r="H8750" s="2" t="s">
        <v>502</v>
      </c>
      <c r="I8750" s="2" t="s">
        <v>33</v>
      </c>
      <c r="J8750" s="2" t="s">
        <v>47</v>
      </c>
      <c r="K8750" s="2" t="s">
        <v>48</v>
      </c>
      <c r="L8750" s="2" t="s">
        <v>155</v>
      </c>
      <c r="M8750" s="2" t="s">
        <v>105</v>
      </c>
      <c r="N8750" s="2" t="s">
        <v>63</v>
      </c>
      <c r="O8750" s="2" t="s">
        <v>39</v>
      </c>
      <c r="P8750" s="2" t="s">
        <v>106</v>
      </c>
      <c r="Q8750" s="2" t="s">
        <v>107</v>
      </c>
      <c r="R8750" s="6" t="n">
        <v>1</v>
      </c>
      <c r="S8750" s="7" t="n">
        <v>2413.32</v>
      </c>
      <c r="T8750" s="7" t="n">
        <f aca="false">$R8750*$S8750</f>
        <v>2413.32</v>
      </c>
      <c r="U8750" s="8" t="n">
        <v>0.25</v>
      </c>
      <c r="V8750" s="7" t="n">
        <f aca="false">$T8750*$U8750</f>
        <v>603.33</v>
      </c>
      <c r="W8750" s="7" t="n">
        <f aca="false">$T8750-$V8750</f>
        <v>1809.99</v>
      </c>
      <c r="X8750" s="7" t="n">
        <v>1768.35</v>
      </c>
      <c r="Y8750" s="7" t="n">
        <f aca="false">$R8750*$X8750</f>
        <v>1768.35</v>
      </c>
      <c r="Z8750" s="7" t="n">
        <f aca="false">$W8750-$Y8750</f>
        <v>41.6400000000003</v>
      </c>
      <c r="AA8750" s="8" t="n">
        <f aca="false">IFERROR($Z8750/$W8750,0)</f>
        <v>0.0230056519649282</v>
      </c>
      <c r="AB8750" s="2" t="s">
        <v>55</v>
      </c>
      <c r="AC8750" s="2" t="s">
        <v>43</v>
      </c>
    </row>
    <row r="8751" customFormat="false" ht="15" hidden="false" customHeight="false" outlineLevel="0" collapsed="false">
      <c r="A8751" s="2" t="s">
        <v>10275</v>
      </c>
      <c r="B8751" s="3" t="n">
        <v>45962</v>
      </c>
      <c r="C8751" s="4" t="n">
        <f aca="false">YEAR($B8751)</f>
        <v>2025</v>
      </c>
      <c r="D8751" s="4" t="n">
        <f aca="false">MONTH($B8751)</f>
        <v>11</v>
      </c>
      <c r="E8751" s="2" t="s">
        <v>4907</v>
      </c>
      <c r="F8751" s="5" t="n">
        <f aca="false">ROUNDUP(MONTH($B8751)/3,0)</f>
        <v>4</v>
      </c>
      <c r="G8751" s="2" t="s">
        <v>240</v>
      </c>
      <c r="H8751" s="2" t="s">
        <v>241</v>
      </c>
      <c r="I8751" s="2" t="s">
        <v>33</v>
      </c>
      <c r="J8751" s="2" t="s">
        <v>34</v>
      </c>
      <c r="K8751" s="2" t="s">
        <v>242</v>
      </c>
      <c r="L8751" s="2" t="s">
        <v>243</v>
      </c>
      <c r="M8751" s="2" t="s">
        <v>82</v>
      </c>
      <c r="N8751" s="2" t="s">
        <v>38</v>
      </c>
      <c r="O8751" s="2" t="s">
        <v>64</v>
      </c>
      <c r="P8751" s="2" t="s">
        <v>74</v>
      </c>
      <c r="Q8751" s="2" t="s">
        <v>75</v>
      </c>
      <c r="R8751" s="6" t="n">
        <v>1</v>
      </c>
      <c r="S8751" s="7" t="n">
        <v>5922.01</v>
      </c>
      <c r="T8751" s="7" t="n">
        <f aca="false">$R8751*$S8751</f>
        <v>5922.01</v>
      </c>
      <c r="U8751" s="8" t="n">
        <v>0.1</v>
      </c>
      <c r="V8751" s="7" t="n">
        <f aca="false">$T8751*$U8751</f>
        <v>592.201</v>
      </c>
      <c r="W8751" s="7" t="n">
        <f aca="false">$T8751-$V8751</f>
        <v>5329.809</v>
      </c>
      <c r="X8751" s="7" t="n">
        <v>3743.84</v>
      </c>
      <c r="Y8751" s="7" t="n">
        <f aca="false">$R8751*$X8751</f>
        <v>3743.84</v>
      </c>
      <c r="Z8751" s="7" t="n">
        <f aca="false">$W8751-$Y8751</f>
        <v>1585.969</v>
      </c>
      <c r="AA8751" s="8" t="n">
        <f aca="false">IFERROR($Z8751/$W8751,0)</f>
        <v>0.297565822715223</v>
      </c>
      <c r="AB8751" s="2" t="s">
        <v>85</v>
      </c>
      <c r="AC8751" s="2" t="s">
        <v>43</v>
      </c>
    </row>
    <row r="8752" customFormat="false" ht="15" hidden="false" customHeight="false" outlineLevel="0" collapsed="false">
      <c r="A8752" s="2" t="s">
        <v>10276</v>
      </c>
      <c r="B8752" s="3" t="n">
        <v>45962</v>
      </c>
      <c r="C8752" s="4" t="n">
        <f aca="false">YEAR($B8752)</f>
        <v>2025</v>
      </c>
      <c r="D8752" s="4" t="n">
        <f aca="false">MONTH($B8752)</f>
        <v>11</v>
      </c>
      <c r="E8752" s="2" t="s">
        <v>4907</v>
      </c>
      <c r="F8752" s="5" t="n">
        <f aca="false">ROUNDUP(MONTH($B8752)/3,0)</f>
        <v>4</v>
      </c>
      <c r="G8752" s="2" t="s">
        <v>1218</v>
      </c>
      <c r="H8752" s="2" t="s">
        <v>1219</v>
      </c>
      <c r="I8752" s="2" t="s">
        <v>33</v>
      </c>
      <c r="J8752" s="2" t="s">
        <v>34</v>
      </c>
      <c r="K8752" s="2" t="s">
        <v>242</v>
      </c>
      <c r="L8752" s="2" t="s">
        <v>243</v>
      </c>
      <c r="M8752" s="2" t="s">
        <v>37</v>
      </c>
      <c r="N8752" s="2" t="s">
        <v>51</v>
      </c>
      <c r="O8752" s="2" t="s">
        <v>39</v>
      </c>
      <c r="P8752" s="2" t="s">
        <v>106</v>
      </c>
      <c r="Q8752" s="2" t="s">
        <v>143</v>
      </c>
      <c r="R8752" s="6" t="n">
        <v>1</v>
      </c>
      <c r="S8752" s="7" t="n">
        <v>728.87</v>
      </c>
      <c r="T8752" s="7" t="n">
        <f aca="false">$R8752*$S8752</f>
        <v>728.87</v>
      </c>
      <c r="U8752" s="8" t="n">
        <v>0.25</v>
      </c>
      <c r="V8752" s="7" t="n">
        <f aca="false">$T8752*$U8752</f>
        <v>182.2175</v>
      </c>
      <c r="W8752" s="7" t="n">
        <f aca="false">$T8752-$V8752</f>
        <v>546.6525</v>
      </c>
      <c r="X8752" s="7" t="n">
        <v>456.52</v>
      </c>
      <c r="Y8752" s="7" t="n">
        <f aca="false">$R8752*$X8752</f>
        <v>456.52</v>
      </c>
      <c r="Z8752" s="7" t="n">
        <f aca="false">$W8752-$Y8752</f>
        <v>90.1325000000001</v>
      </c>
      <c r="AA8752" s="8" t="n">
        <f aca="false">IFERROR($Z8752/$W8752,0)</f>
        <v>0.164880797215782</v>
      </c>
      <c r="AB8752" s="2" t="s">
        <v>85</v>
      </c>
      <c r="AC8752" s="2" t="s">
        <v>43</v>
      </c>
    </row>
    <row r="8753" customFormat="false" ht="15" hidden="false" customHeight="false" outlineLevel="0" collapsed="false">
      <c r="A8753" s="2" t="s">
        <v>10277</v>
      </c>
      <c r="B8753" s="3" t="n">
        <v>45962</v>
      </c>
      <c r="C8753" s="4" t="n">
        <f aca="false">YEAR($B8753)</f>
        <v>2025</v>
      </c>
      <c r="D8753" s="4" t="n">
        <f aca="false">MONTH($B8753)</f>
        <v>11</v>
      </c>
      <c r="E8753" s="2" t="s">
        <v>4907</v>
      </c>
      <c r="F8753" s="5" t="n">
        <f aca="false">ROUNDUP(MONTH($B8753)/3,0)</f>
        <v>4</v>
      </c>
      <c r="G8753" s="2" t="s">
        <v>1411</v>
      </c>
      <c r="H8753" s="2" t="s">
        <v>307</v>
      </c>
      <c r="I8753" s="2" t="s">
        <v>104</v>
      </c>
      <c r="J8753" s="2" t="s">
        <v>47</v>
      </c>
      <c r="K8753" s="2" t="s">
        <v>196</v>
      </c>
      <c r="L8753" s="2" t="s">
        <v>197</v>
      </c>
      <c r="M8753" s="2" t="s">
        <v>156</v>
      </c>
      <c r="N8753" s="2" t="s">
        <v>73</v>
      </c>
      <c r="O8753" s="2" t="s">
        <v>171</v>
      </c>
      <c r="P8753" s="2" t="s">
        <v>172</v>
      </c>
      <c r="Q8753" s="2" t="s">
        <v>173</v>
      </c>
      <c r="R8753" s="6" t="n">
        <v>15</v>
      </c>
      <c r="S8753" s="7" t="n">
        <v>1005.05</v>
      </c>
      <c r="T8753" s="7" t="n">
        <f aca="false">$R8753*$S8753</f>
        <v>15075.75</v>
      </c>
      <c r="U8753" s="8" t="n">
        <v>0.15</v>
      </c>
      <c r="V8753" s="7" t="n">
        <f aca="false">$T8753*$U8753</f>
        <v>2261.3625</v>
      </c>
      <c r="W8753" s="7" t="n">
        <f aca="false">$T8753-$V8753</f>
        <v>12814.3875</v>
      </c>
      <c r="X8753" s="7" t="n">
        <v>600.61</v>
      </c>
      <c r="Y8753" s="7" t="n">
        <f aca="false">$R8753*$X8753</f>
        <v>9009.15</v>
      </c>
      <c r="Z8753" s="7" t="n">
        <f aca="false">$W8753-$Y8753</f>
        <v>3805.2375</v>
      </c>
      <c r="AA8753" s="8" t="n">
        <f aca="false">IFERROR($Z8753/$W8753,0)</f>
        <v>0.296950400477588</v>
      </c>
      <c r="AB8753" s="2" t="s">
        <v>42</v>
      </c>
      <c r="AC8753" s="2" t="s">
        <v>43</v>
      </c>
    </row>
    <row r="8754" customFormat="false" ht="15" hidden="false" customHeight="false" outlineLevel="0" collapsed="false">
      <c r="A8754" s="2" t="s">
        <v>10278</v>
      </c>
      <c r="B8754" s="3" t="n">
        <v>45962</v>
      </c>
      <c r="C8754" s="4" t="n">
        <f aca="false">YEAR($B8754)</f>
        <v>2025</v>
      </c>
      <c r="D8754" s="4" t="n">
        <f aca="false">MONTH($B8754)</f>
        <v>11</v>
      </c>
      <c r="E8754" s="2" t="s">
        <v>4907</v>
      </c>
      <c r="F8754" s="5" t="n">
        <f aca="false">ROUNDUP(MONTH($B8754)/3,0)</f>
        <v>4</v>
      </c>
      <c r="G8754" s="2" t="s">
        <v>1069</v>
      </c>
      <c r="H8754" s="2" t="s">
        <v>1070</v>
      </c>
      <c r="I8754" s="2" t="s">
        <v>33</v>
      </c>
      <c r="J8754" s="2" t="s">
        <v>47</v>
      </c>
      <c r="K8754" s="2" t="s">
        <v>196</v>
      </c>
      <c r="L8754" s="2" t="s">
        <v>197</v>
      </c>
      <c r="M8754" s="2" t="s">
        <v>118</v>
      </c>
      <c r="N8754" s="2" t="s">
        <v>51</v>
      </c>
      <c r="O8754" s="2" t="s">
        <v>52</v>
      </c>
      <c r="P8754" s="2" t="s">
        <v>126</v>
      </c>
      <c r="Q8754" s="2" t="s">
        <v>253</v>
      </c>
      <c r="R8754" s="6" t="n">
        <v>3</v>
      </c>
      <c r="S8754" s="7" t="n">
        <v>1837.98</v>
      </c>
      <c r="T8754" s="7" t="n">
        <f aca="false">$R8754*$S8754</f>
        <v>5513.94</v>
      </c>
      <c r="U8754" s="8" t="n">
        <v>0</v>
      </c>
      <c r="V8754" s="7" t="n">
        <f aca="false">$T8754*$U8754</f>
        <v>0</v>
      </c>
      <c r="W8754" s="7" t="n">
        <f aca="false">$T8754-$V8754</f>
        <v>5513.94</v>
      </c>
      <c r="X8754" s="7" t="n">
        <v>1340.79</v>
      </c>
      <c r="Y8754" s="7" t="n">
        <f aca="false">$R8754*$X8754</f>
        <v>4022.37</v>
      </c>
      <c r="Z8754" s="7" t="n">
        <f aca="false">$W8754-$Y8754</f>
        <v>1491.57</v>
      </c>
      <c r="AA8754" s="8" t="n">
        <f aca="false">IFERROR($Z8754/$W8754,0)</f>
        <v>0.27050892827996</v>
      </c>
      <c r="AB8754" s="2" t="s">
        <v>55</v>
      </c>
      <c r="AC8754" s="2" t="s">
        <v>43</v>
      </c>
    </row>
    <row r="8755" customFormat="false" ht="15" hidden="false" customHeight="false" outlineLevel="0" collapsed="false">
      <c r="A8755" s="2" t="s">
        <v>10279</v>
      </c>
      <c r="B8755" s="3" t="n">
        <v>45962</v>
      </c>
      <c r="C8755" s="4" t="n">
        <f aca="false">YEAR($B8755)</f>
        <v>2025</v>
      </c>
      <c r="D8755" s="4" t="n">
        <f aca="false">MONTH($B8755)</f>
        <v>11</v>
      </c>
      <c r="E8755" s="2" t="s">
        <v>4907</v>
      </c>
      <c r="F8755" s="5" t="n">
        <f aca="false">ROUNDUP(MONTH($B8755)/3,0)</f>
        <v>4</v>
      </c>
      <c r="G8755" s="2" t="s">
        <v>10280</v>
      </c>
      <c r="H8755" s="2" t="s">
        <v>1421</v>
      </c>
      <c r="I8755" s="2" t="s">
        <v>33</v>
      </c>
      <c r="J8755" s="2" t="s">
        <v>34</v>
      </c>
      <c r="K8755" s="2" t="s">
        <v>80</v>
      </c>
      <c r="L8755" s="2" t="s">
        <v>81</v>
      </c>
      <c r="M8755" s="2" t="s">
        <v>82</v>
      </c>
      <c r="N8755" s="2" t="s">
        <v>51</v>
      </c>
      <c r="O8755" s="2" t="s">
        <v>114</v>
      </c>
      <c r="P8755" s="2" t="s">
        <v>234</v>
      </c>
      <c r="Q8755" s="2" t="s">
        <v>235</v>
      </c>
      <c r="R8755" s="6" t="n">
        <v>3</v>
      </c>
      <c r="S8755" s="7" t="n">
        <v>257.33</v>
      </c>
      <c r="T8755" s="7" t="n">
        <f aca="false">$R8755*$S8755</f>
        <v>771.99</v>
      </c>
      <c r="U8755" s="8" t="n">
        <v>0.1</v>
      </c>
      <c r="V8755" s="7" t="n">
        <f aca="false">$T8755*$U8755</f>
        <v>77.199</v>
      </c>
      <c r="W8755" s="7" t="n">
        <f aca="false">$T8755-$V8755</f>
        <v>694.791</v>
      </c>
      <c r="X8755" s="7" t="n">
        <v>124.39</v>
      </c>
      <c r="Y8755" s="7" t="n">
        <f aca="false">$R8755*$X8755</f>
        <v>373.17</v>
      </c>
      <c r="Z8755" s="7" t="n">
        <f aca="false">$W8755-$Y8755</f>
        <v>321.621</v>
      </c>
      <c r="AA8755" s="8" t="n">
        <f aca="false">IFERROR($Z8755/$W8755,0)</f>
        <v>0.462903232770718</v>
      </c>
      <c r="AB8755" s="2" t="s">
        <v>42</v>
      </c>
      <c r="AC8755" s="2" t="s">
        <v>43</v>
      </c>
    </row>
    <row r="8756" customFormat="false" ht="15" hidden="false" customHeight="false" outlineLevel="0" collapsed="false">
      <c r="A8756" s="2" t="s">
        <v>10281</v>
      </c>
      <c r="B8756" s="3" t="n">
        <v>45962</v>
      </c>
      <c r="C8756" s="4" t="n">
        <f aca="false">YEAR($B8756)</f>
        <v>2025</v>
      </c>
      <c r="D8756" s="4" t="n">
        <f aca="false">MONTH($B8756)</f>
        <v>11</v>
      </c>
      <c r="E8756" s="2" t="s">
        <v>4907</v>
      </c>
      <c r="F8756" s="5" t="n">
        <f aca="false">ROUNDUP(MONTH($B8756)/3,0)</f>
        <v>4</v>
      </c>
      <c r="G8756" s="2" t="s">
        <v>479</v>
      </c>
      <c r="H8756" s="2" t="s">
        <v>288</v>
      </c>
      <c r="I8756" s="2" t="s">
        <v>33</v>
      </c>
      <c r="J8756" s="2" t="s">
        <v>47</v>
      </c>
      <c r="K8756" s="2" t="s">
        <v>196</v>
      </c>
      <c r="L8756" s="2" t="s">
        <v>197</v>
      </c>
      <c r="M8756" s="2" t="s">
        <v>168</v>
      </c>
      <c r="N8756" s="2" t="s">
        <v>38</v>
      </c>
      <c r="O8756" s="2" t="s">
        <v>171</v>
      </c>
      <c r="P8756" s="2" t="s">
        <v>180</v>
      </c>
      <c r="Q8756" s="2" t="s">
        <v>181</v>
      </c>
      <c r="R8756" s="6" t="n">
        <v>1</v>
      </c>
      <c r="S8756" s="7" t="n">
        <v>2640.21</v>
      </c>
      <c r="T8756" s="7" t="n">
        <f aca="false">$R8756*$S8756</f>
        <v>2640.21</v>
      </c>
      <c r="U8756" s="8" t="n">
        <v>0.15</v>
      </c>
      <c r="V8756" s="7" t="n">
        <f aca="false">$T8756*$U8756</f>
        <v>396.0315</v>
      </c>
      <c r="W8756" s="7" t="n">
        <f aca="false">$T8756-$V8756</f>
        <v>2244.1785</v>
      </c>
      <c r="X8756" s="7" t="n">
        <v>1688.22</v>
      </c>
      <c r="Y8756" s="7" t="n">
        <f aca="false">$R8756*$X8756</f>
        <v>1688.22</v>
      </c>
      <c r="Z8756" s="7" t="n">
        <f aca="false">$W8756-$Y8756</f>
        <v>555.9585</v>
      </c>
      <c r="AA8756" s="8" t="n">
        <f aca="false">IFERROR($Z8756/$W8756,0)</f>
        <v>0.247733636161295</v>
      </c>
      <c r="AB8756" s="2" t="s">
        <v>85</v>
      </c>
      <c r="AC8756" s="2" t="s">
        <v>43</v>
      </c>
    </row>
    <row r="8757" customFormat="false" ht="15" hidden="false" customHeight="false" outlineLevel="0" collapsed="false">
      <c r="A8757" s="2" t="s">
        <v>10282</v>
      </c>
      <c r="B8757" s="3" t="n">
        <v>45962</v>
      </c>
      <c r="C8757" s="4" t="n">
        <f aca="false">YEAR($B8757)</f>
        <v>2025</v>
      </c>
      <c r="D8757" s="4" t="n">
        <f aca="false">MONTH($B8757)</f>
        <v>11</v>
      </c>
      <c r="E8757" s="2" t="s">
        <v>4907</v>
      </c>
      <c r="F8757" s="5" t="n">
        <f aca="false">ROUNDUP(MONTH($B8757)/3,0)</f>
        <v>4</v>
      </c>
      <c r="G8757" s="2" t="s">
        <v>133</v>
      </c>
      <c r="H8757" s="2" t="s">
        <v>134</v>
      </c>
      <c r="I8757" s="2" t="s">
        <v>33</v>
      </c>
      <c r="J8757" s="2" t="s">
        <v>89</v>
      </c>
      <c r="K8757" s="2" t="s">
        <v>124</v>
      </c>
      <c r="L8757" s="2" t="s">
        <v>125</v>
      </c>
      <c r="M8757" s="2" t="s">
        <v>92</v>
      </c>
      <c r="N8757" s="2" t="s">
        <v>73</v>
      </c>
      <c r="O8757" s="2" t="s">
        <v>171</v>
      </c>
      <c r="P8757" s="2" t="s">
        <v>172</v>
      </c>
      <c r="Q8757" s="2" t="s">
        <v>244</v>
      </c>
      <c r="R8757" s="6" t="n">
        <v>2</v>
      </c>
      <c r="S8757" s="7" t="n">
        <v>3154.08</v>
      </c>
      <c r="T8757" s="7" t="n">
        <f aca="false">$R8757*$S8757</f>
        <v>6308.16</v>
      </c>
      <c r="U8757" s="8" t="n">
        <v>0.05</v>
      </c>
      <c r="V8757" s="7" t="n">
        <f aca="false">$T8757*$U8757</f>
        <v>315.408</v>
      </c>
      <c r="W8757" s="7" t="n">
        <f aca="false">$T8757-$V8757</f>
        <v>5992.752</v>
      </c>
      <c r="X8757" s="7" t="n">
        <v>2030.22</v>
      </c>
      <c r="Y8757" s="7" t="n">
        <f aca="false">$R8757*$X8757</f>
        <v>4060.44</v>
      </c>
      <c r="Z8757" s="7" t="n">
        <f aca="false">$W8757-$Y8757</f>
        <v>1932.312</v>
      </c>
      <c r="AA8757" s="8" t="n">
        <f aca="false">IFERROR($Z8757/$W8757,0)</f>
        <v>0.322441509343287</v>
      </c>
      <c r="AB8757" s="2" t="s">
        <v>85</v>
      </c>
      <c r="AC8757" s="2" t="s">
        <v>43</v>
      </c>
    </row>
    <row r="8758" customFormat="false" ht="15" hidden="false" customHeight="false" outlineLevel="0" collapsed="false">
      <c r="A8758" s="2" t="s">
        <v>10283</v>
      </c>
      <c r="B8758" s="3" t="n">
        <v>45962</v>
      </c>
      <c r="C8758" s="4" t="n">
        <f aca="false">YEAR($B8758)</f>
        <v>2025</v>
      </c>
      <c r="D8758" s="4" t="n">
        <f aca="false">MONTH($B8758)</f>
        <v>11</v>
      </c>
      <c r="E8758" s="2" t="s">
        <v>4907</v>
      </c>
      <c r="F8758" s="5" t="n">
        <f aca="false">ROUNDUP(MONTH($B8758)/3,0)</f>
        <v>4</v>
      </c>
      <c r="G8758" s="2" t="s">
        <v>608</v>
      </c>
      <c r="H8758" s="2" t="s">
        <v>609</v>
      </c>
      <c r="I8758" s="2" t="s">
        <v>104</v>
      </c>
      <c r="J8758" s="2" t="s">
        <v>59</v>
      </c>
      <c r="K8758" s="2" t="s">
        <v>71</v>
      </c>
      <c r="L8758" s="2" t="s">
        <v>72</v>
      </c>
      <c r="M8758" s="2" t="s">
        <v>131</v>
      </c>
      <c r="N8758" s="2" t="s">
        <v>63</v>
      </c>
      <c r="O8758" s="2" t="s">
        <v>114</v>
      </c>
      <c r="P8758" s="2" t="s">
        <v>234</v>
      </c>
      <c r="Q8758" s="2" t="s">
        <v>235</v>
      </c>
      <c r="R8758" s="6" t="n">
        <v>6</v>
      </c>
      <c r="S8758" s="7" t="n">
        <v>256.61</v>
      </c>
      <c r="T8758" s="7" t="n">
        <f aca="false">$R8758*$S8758</f>
        <v>1539.66</v>
      </c>
      <c r="U8758" s="8" t="n">
        <v>0.18</v>
      </c>
      <c r="V8758" s="7" t="n">
        <f aca="false">$T8758*$U8758</f>
        <v>277.1388</v>
      </c>
      <c r="W8758" s="7" t="n">
        <f aca="false">$T8758-$V8758</f>
        <v>1262.5212</v>
      </c>
      <c r="X8758" s="7" t="n">
        <v>131.29</v>
      </c>
      <c r="Y8758" s="7" t="n">
        <f aca="false">$R8758*$X8758</f>
        <v>787.74</v>
      </c>
      <c r="Z8758" s="7" t="n">
        <f aca="false">$W8758-$Y8758</f>
        <v>474.7812</v>
      </c>
      <c r="AA8758" s="8" t="n">
        <f aca="false">IFERROR($Z8758/$W8758,0)</f>
        <v>0.376058002035926</v>
      </c>
      <c r="AB8758" s="2" t="s">
        <v>42</v>
      </c>
      <c r="AC8758" s="2" t="s">
        <v>43</v>
      </c>
    </row>
    <row r="8759" customFormat="false" ht="15" hidden="false" customHeight="false" outlineLevel="0" collapsed="false">
      <c r="A8759" s="2" t="s">
        <v>10284</v>
      </c>
      <c r="B8759" s="3" t="n">
        <v>45962</v>
      </c>
      <c r="C8759" s="4" t="n">
        <f aca="false">YEAR($B8759)</f>
        <v>2025</v>
      </c>
      <c r="D8759" s="4" t="n">
        <f aca="false">MONTH($B8759)</f>
        <v>11</v>
      </c>
      <c r="E8759" s="2" t="s">
        <v>4907</v>
      </c>
      <c r="F8759" s="5" t="n">
        <f aca="false">ROUNDUP(MONTH($B8759)/3,0)</f>
        <v>4</v>
      </c>
      <c r="G8759" s="2" t="s">
        <v>2007</v>
      </c>
      <c r="H8759" s="2" t="s">
        <v>2008</v>
      </c>
      <c r="I8759" s="2" t="s">
        <v>33</v>
      </c>
      <c r="J8759" s="2" t="s">
        <v>47</v>
      </c>
      <c r="K8759" s="2" t="s">
        <v>221</v>
      </c>
      <c r="L8759" s="2" t="s">
        <v>222</v>
      </c>
      <c r="M8759" s="2" t="s">
        <v>50</v>
      </c>
      <c r="N8759" s="2" t="s">
        <v>51</v>
      </c>
      <c r="O8759" s="2" t="s">
        <v>52</v>
      </c>
      <c r="P8759" s="2" t="s">
        <v>126</v>
      </c>
      <c r="Q8759" s="2" t="s">
        <v>253</v>
      </c>
      <c r="R8759" s="6" t="n">
        <v>3</v>
      </c>
      <c r="S8759" s="7" t="n">
        <v>1702.54</v>
      </c>
      <c r="T8759" s="7" t="n">
        <f aca="false">$R8759*$S8759</f>
        <v>5107.62</v>
      </c>
      <c r="U8759" s="8" t="n">
        <v>0.13</v>
      </c>
      <c r="V8759" s="7" t="n">
        <f aca="false">$T8759*$U8759</f>
        <v>663.9906</v>
      </c>
      <c r="W8759" s="7" t="n">
        <f aca="false">$T8759-$V8759</f>
        <v>4443.6294</v>
      </c>
      <c r="X8759" s="7" t="n">
        <v>1169.9</v>
      </c>
      <c r="Y8759" s="7" t="n">
        <f aca="false">$R8759*$X8759</f>
        <v>3509.7</v>
      </c>
      <c r="Z8759" s="7" t="n">
        <f aca="false">$W8759-$Y8759</f>
        <v>933.9294</v>
      </c>
      <c r="AA8759" s="8" t="n">
        <f aca="false">IFERROR($Z8759/$W8759,0)</f>
        <v>0.210172657512798</v>
      </c>
      <c r="AB8759" s="2" t="s">
        <v>42</v>
      </c>
      <c r="AC8759" s="2" t="s">
        <v>43</v>
      </c>
    </row>
    <row r="8760" customFormat="false" ht="15" hidden="false" customHeight="false" outlineLevel="0" collapsed="false">
      <c r="A8760" s="2" t="s">
        <v>10285</v>
      </c>
      <c r="B8760" s="3" t="n">
        <v>45962</v>
      </c>
      <c r="C8760" s="4" t="n">
        <f aca="false">YEAR($B8760)</f>
        <v>2025</v>
      </c>
      <c r="D8760" s="4" t="n">
        <f aca="false">MONTH($B8760)</f>
        <v>11</v>
      </c>
      <c r="E8760" s="2" t="s">
        <v>4907</v>
      </c>
      <c r="F8760" s="5" t="n">
        <f aca="false">ROUNDUP(MONTH($B8760)/3,0)</f>
        <v>4</v>
      </c>
      <c r="G8760" s="2" t="s">
        <v>1987</v>
      </c>
      <c r="H8760" s="2" t="s">
        <v>1988</v>
      </c>
      <c r="I8760" s="2" t="s">
        <v>33</v>
      </c>
      <c r="J8760" s="2" t="s">
        <v>34</v>
      </c>
      <c r="K8760" s="2" t="s">
        <v>35</v>
      </c>
      <c r="L8760" s="2" t="s">
        <v>36</v>
      </c>
      <c r="M8760" s="2" t="s">
        <v>37</v>
      </c>
      <c r="N8760" s="2" t="s">
        <v>63</v>
      </c>
      <c r="O8760" s="2" t="s">
        <v>64</v>
      </c>
      <c r="P8760" s="2" t="s">
        <v>74</v>
      </c>
      <c r="Q8760" s="2" t="s">
        <v>259</v>
      </c>
      <c r="R8760" s="6" t="n">
        <v>3</v>
      </c>
      <c r="S8760" s="7" t="n">
        <v>2491.76</v>
      </c>
      <c r="T8760" s="7" t="n">
        <f aca="false">$R8760*$S8760</f>
        <v>7475.28</v>
      </c>
      <c r="U8760" s="8" t="n">
        <v>0</v>
      </c>
      <c r="V8760" s="7" t="n">
        <f aca="false">$T8760*$U8760</f>
        <v>0</v>
      </c>
      <c r="W8760" s="7" t="n">
        <f aca="false">$T8760-$V8760</f>
        <v>7475.28</v>
      </c>
      <c r="X8760" s="7" t="n">
        <v>1697.44</v>
      </c>
      <c r="Y8760" s="7" t="n">
        <f aca="false">$R8760*$X8760</f>
        <v>5092.32</v>
      </c>
      <c r="Z8760" s="7" t="n">
        <f aca="false">$W8760-$Y8760</f>
        <v>2382.96</v>
      </c>
      <c r="AA8760" s="8" t="n">
        <f aca="false">IFERROR($Z8760/$W8760,0)</f>
        <v>0.318778694577327</v>
      </c>
      <c r="AB8760" s="2" t="s">
        <v>85</v>
      </c>
      <c r="AC8760" s="2" t="s">
        <v>43</v>
      </c>
    </row>
    <row r="8761" customFormat="false" ht="15" hidden="false" customHeight="false" outlineLevel="0" collapsed="false">
      <c r="A8761" s="2" t="s">
        <v>10286</v>
      </c>
      <c r="B8761" s="3" t="n">
        <v>45962</v>
      </c>
      <c r="C8761" s="4" t="n">
        <f aca="false">YEAR($B8761)</f>
        <v>2025</v>
      </c>
      <c r="D8761" s="4" t="n">
        <f aca="false">MONTH($B8761)</f>
        <v>11</v>
      </c>
      <c r="E8761" s="2" t="s">
        <v>4907</v>
      </c>
      <c r="F8761" s="5" t="n">
        <f aca="false">ROUNDUP(MONTH($B8761)/3,0)</f>
        <v>4</v>
      </c>
      <c r="G8761" s="2" t="s">
        <v>638</v>
      </c>
      <c r="H8761" s="2" t="s">
        <v>639</v>
      </c>
      <c r="I8761" s="2" t="s">
        <v>33</v>
      </c>
      <c r="J8761" s="2" t="s">
        <v>59</v>
      </c>
      <c r="K8761" s="2" t="s">
        <v>321</v>
      </c>
      <c r="L8761" s="2" t="s">
        <v>322</v>
      </c>
      <c r="M8761" s="2" t="s">
        <v>62</v>
      </c>
      <c r="N8761" s="2" t="s">
        <v>51</v>
      </c>
      <c r="O8761" s="2" t="s">
        <v>114</v>
      </c>
      <c r="P8761" s="2" t="s">
        <v>119</v>
      </c>
      <c r="Q8761" s="2" t="s">
        <v>308</v>
      </c>
      <c r="R8761" s="6" t="n">
        <v>1</v>
      </c>
      <c r="S8761" s="7" t="n">
        <v>338.49</v>
      </c>
      <c r="T8761" s="7" t="n">
        <f aca="false">$R8761*$S8761</f>
        <v>338.49</v>
      </c>
      <c r="U8761" s="8" t="n">
        <v>0</v>
      </c>
      <c r="V8761" s="7" t="n">
        <f aca="false">$T8761*$U8761</f>
        <v>0</v>
      </c>
      <c r="W8761" s="7" t="n">
        <f aca="false">$T8761-$V8761</f>
        <v>338.49</v>
      </c>
      <c r="X8761" s="7" t="n">
        <v>201.29</v>
      </c>
      <c r="Y8761" s="7" t="n">
        <f aca="false">$R8761*$X8761</f>
        <v>201.29</v>
      </c>
      <c r="Z8761" s="7" t="n">
        <f aca="false">$W8761-$Y8761</f>
        <v>137.2</v>
      </c>
      <c r="AA8761" s="8" t="n">
        <f aca="false">IFERROR($Z8761/$W8761,0)</f>
        <v>0.405329551833141</v>
      </c>
      <c r="AB8761" s="2" t="s">
        <v>42</v>
      </c>
      <c r="AC8761" s="2" t="s">
        <v>43</v>
      </c>
    </row>
    <row r="8762" customFormat="false" ht="15" hidden="false" customHeight="false" outlineLevel="0" collapsed="false">
      <c r="A8762" s="2" t="s">
        <v>10287</v>
      </c>
      <c r="B8762" s="3" t="n">
        <v>45962</v>
      </c>
      <c r="C8762" s="4" t="n">
        <f aca="false">YEAR($B8762)</f>
        <v>2025</v>
      </c>
      <c r="D8762" s="4" t="n">
        <f aca="false">MONTH($B8762)</f>
        <v>11</v>
      </c>
      <c r="E8762" s="2" t="s">
        <v>4907</v>
      </c>
      <c r="F8762" s="5" t="n">
        <f aca="false">ROUNDUP(MONTH($B8762)/3,0)</f>
        <v>4</v>
      </c>
      <c r="G8762" s="2" t="s">
        <v>2091</v>
      </c>
      <c r="H8762" s="2" t="s">
        <v>2092</v>
      </c>
      <c r="I8762" s="2" t="s">
        <v>33</v>
      </c>
      <c r="J8762" s="2" t="s">
        <v>47</v>
      </c>
      <c r="K8762" s="2" t="s">
        <v>221</v>
      </c>
      <c r="L8762" s="2" t="s">
        <v>222</v>
      </c>
      <c r="M8762" s="2" t="s">
        <v>50</v>
      </c>
      <c r="N8762" s="2" t="s">
        <v>63</v>
      </c>
      <c r="O8762" s="2" t="s">
        <v>171</v>
      </c>
      <c r="P8762" s="2" t="s">
        <v>180</v>
      </c>
      <c r="Q8762" s="2" t="s">
        <v>449</v>
      </c>
      <c r="R8762" s="6" t="n">
        <v>3</v>
      </c>
      <c r="S8762" s="7" t="n">
        <v>803.86</v>
      </c>
      <c r="T8762" s="7" t="n">
        <f aca="false">$R8762*$S8762</f>
        <v>2411.58</v>
      </c>
      <c r="U8762" s="8" t="n">
        <v>0.2</v>
      </c>
      <c r="V8762" s="7" t="n">
        <f aca="false">$T8762*$U8762</f>
        <v>482.316</v>
      </c>
      <c r="W8762" s="7" t="n">
        <f aca="false">$T8762-$V8762</f>
        <v>1929.264</v>
      </c>
      <c r="X8762" s="7" t="n">
        <v>517.88</v>
      </c>
      <c r="Y8762" s="7" t="n">
        <f aca="false">$R8762*$X8762</f>
        <v>1553.64</v>
      </c>
      <c r="Z8762" s="7" t="n">
        <f aca="false">$W8762-$Y8762</f>
        <v>375.624</v>
      </c>
      <c r="AA8762" s="8" t="n">
        <f aca="false">IFERROR($Z8762/$W8762,0)</f>
        <v>0.19469808175553</v>
      </c>
      <c r="AB8762" s="2" t="s">
        <v>67</v>
      </c>
      <c r="AC8762" s="2" t="s">
        <v>43</v>
      </c>
    </row>
    <row r="8763" customFormat="false" ht="15" hidden="false" customHeight="false" outlineLevel="0" collapsed="false">
      <c r="A8763" s="2" t="s">
        <v>10288</v>
      </c>
      <c r="B8763" s="3" t="n">
        <v>45962</v>
      </c>
      <c r="C8763" s="4" t="n">
        <f aca="false">YEAR($B8763)</f>
        <v>2025</v>
      </c>
      <c r="D8763" s="4" t="n">
        <f aca="false">MONTH($B8763)</f>
        <v>11</v>
      </c>
      <c r="E8763" s="2" t="s">
        <v>4907</v>
      </c>
      <c r="F8763" s="5" t="n">
        <f aca="false">ROUNDUP(MONTH($B8763)/3,0)</f>
        <v>4</v>
      </c>
      <c r="G8763" s="2" t="s">
        <v>813</v>
      </c>
      <c r="H8763" s="2" t="s">
        <v>814</v>
      </c>
      <c r="I8763" s="2" t="s">
        <v>33</v>
      </c>
      <c r="J8763" s="2" t="s">
        <v>47</v>
      </c>
      <c r="K8763" s="2" t="s">
        <v>196</v>
      </c>
      <c r="L8763" s="2" t="s">
        <v>197</v>
      </c>
      <c r="M8763" s="2" t="s">
        <v>105</v>
      </c>
      <c r="N8763" s="2" t="s">
        <v>73</v>
      </c>
      <c r="O8763" s="2" t="s">
        <v>114</v>
      </c>
      <c r="P8763" s="2" t="s">
        <v>234</v>
      </c>
      <c r="Q8763" s="2" t="s">
        <v>238</v>
      </c>
      <c r="R8763" s="6" t="n">
        <v>1</v>
      </c>
      <c r="S8763" s="7" t="n">
        <v>391.56</v>
      </c>
      <c r="T8763" s="7" t="n">
        <f aca="false">$R8763*$S8763</f>
        <v>391.56</v>
      </c>
      <c r="U8763" s="8" t="n">
        <v>0.15</v>
      </c>
      <c r="V8763" s="7" t="n">
        <f aca="false">$T8763*$U8763</f>
        <v>58.734</v>
      </c>
      <c r="W8763" s="7" t="n">
        <f aca="false">$T8763-$V8763</f>
        <v>332.826</v>
      </c>
      <c r="X8763" s="7" t="n">
        <v>211.97</v>
      </c>
      <c r="Y8763" s="7" t="n">
        <f aca="false">$R8763*$X8763</f>
        <v>211.97</v>
      </c>
      <c r="Z8763" s="7" t="n">
        <f aca="false">$W8763-$Y8763</f>
        <v>120.856</v>
      </c>
      <c r="AA8763" s="8" t="n">
        <f aca="false">IFERROR($Z8763/$W8763,0)</f>
        <v>0.363120669659221</v>
      </c>
      <c r="AB8763" s="2" t="s">
        <v>85</v>
      </c>
      <c r="AC8763" s="2" t="s">
        <v>43</v>
      </c>
    </row>
    <row r="8764" customFormat="false" ht="15" hidden="false" customHeight="false" outlineLevel="0" collapsed="false">
      <c r="A8764" s="2" t="s">
        <v>10289</v>
      </c>
      <c r="B8764" s="3" t="n">
        <v>45962</v>
      </c>
      <c r="C8764" s="4" t="n">
        <f aca="false">YEAR($B8764)</f>
        <v>2025</v>
      </c>
      <c r="D8764" s="4" t="n">
        <f aca="false">MONTH($B8764)</f>
        <v>11</v>
      </c>
      <c r="E8764" s="2" t="s">
        <v>4907</v>
      </c>
      <c r="F8764" s="5" t="n">
        <f aca="false">ROUNDUP(MONTH($B8764)/3,0)</f>
        <v>4</v>
      </c>
      <c r="G8764" s="2" t="s">
        <v>706</v>
      </c>
      <c r="H8764" s="2" t="s">
        <v>707</v>
      </c>
      <c r="I8764" s="2" t="s">
        <v>33</v>
      </c>
      <c r="J8764" s="2" t="s">
        <v>59</v>
      </c>
      <c r="K8764" s="2" t="s">
        <v>210</v>
      </c>
      <c r="L8764" s="2" t="s">
        <v>211</v>
      </c>
      <c r="M8764" s="2" t="s">
        <v>62</v>
      </c>
      <c r="N8764" s="2" t="s">
        <v>63</v>
      </c>
      <c r="O8764" s="2" t="s">
        <v>171</v>
      </c>
      <c r="P8764" s="2" t="s">
        <v>204</v>
      </c>
      <c r="Q8764" s="2" t="s">
        <v>205</v>
      </c>
      <c r="R8764" s="6" t="n">
        <v>1</v>
      </c>
      <c r="S8764" s="7" t="n">
        <v>1141.93</v>
      </c>
      <c r="T8764" s="7" t="n">
        <f aca="false">$R8764*$S8764</f>
        <v>1141.93</v>
      </c>
      <c r="U8764" s="8" t="n">
        <v>0</v>
      </c>
      <c r="V8764" s="7" t="n">
        <f aca="false">$T8764*$U8764</f>
        <v>0</v>
      </c>
      <c r="W8764" s="7" t="n">
        <f aca="false">$T8764-$V8764</f>
        <v>1141.93</v>
      </c>
      <c r="X8764" s="7" t="n">
        <v>754.6</v>
      </c>
      <c r="Y8764" s="7" t="n">
        <f aca="false">$R8764*$X8764</f>
        <v>754.6</v>
      </c>
      <c r="Z8764" s="7" t="n">
        <f aca="false">$W8764-$Y8764</f>
        <v>387.33</v>
      </c>
      <c r="AA8764" s="8" t="n">
        <f aca="false">IFERROR($Z8764/$W8764,0)</f>
        <v>0.339188917008924</v>
      </c>
      <c r="AB8764" s="2" t="s">
        <v>55</v>
      </c>
      <c r="AC8764" s="2" t="s">
        <v>43</v>
      </c>
    </row>
    <row r="8765" customFormat="false" ht="15" hidden="false" customHeight="false" outlineLevel="0" collapsed="false">
      <c r="A8765" s="2" t="s">
        <v>10290</v>
      </c>
      <c r="B8765" s="3" t="n">
        <v>45962</v>
      </c>
      <c r="C8765" s="4" t="n">
        <f aca="false">YEAR($B8765)</f>
        <v>2025</v>
      </c>
      <c r="D8765" s="4" t="n">
        <f aca="false">MONTH($B8765)</f>
        <v>11</v>
      </c>
      <c r="E8765" s="2" t="s">
        <v>4907</v>
      </c>
      <c r="F8765" s="5" t="n">
        <f aca="false">ROUNDUP(MONTH($B8765)/3,0)</f>
        <v>4</v>
      </c>
      <c r="G8765" s="2" t="s">
        <v>1132</v>
      </c>
      <c r="H8765" s="2" t="s">
        <v>625</v>
      </c>
      <c r="I8765" s="2" t="s">
        <v>33</v>
      </c>
      <c r="J8765" s="2" t="s">
        <v>47</v>
      </c>
      <c r="K8765" s="2" t="s">
        <v>185</v>
      </c>
      <c r="L8765" s="2" t="s">
        <v>186</v>
      </c>
      <c r="M8765" s="2" t="s">
        <v>168</v>
      </c>
      <c r="N8765" s="2" t="s">
        <v>73</v>
      </c>
      <c r="O8765" s="2" t="s">
        <v>114</v>
      </c>
      <c r="P8765" s="2" t="s">
        <v>234</v>
      </c>
      <c r="Q8765" s="2" t="s">
        <v>276</v>
      </c>
      <c r="R8765" s="6" t="n">
        <v>2</v>
      </c>
      <c r="S8765" s="7" t="n">
        <v>199.33</v>
      </c>
      <c r="T8765" s="7" t="n">
        <f aca="false">$R8765*$S8765</f>
        <v>398.66</v>
      </c>
      <c r="U8765" s="8" t="n">
        <v>0.1</v>
      </c>
      <c r="V8765" s="7" t="n">
        <f aca="false">$T8765*$U8765</f>
        <v>39.866</v>
      </c>
      <c r="W8765" s="7" t="n">
        <f aca="false">$T8765-$V8765</f>
        <v>358.794</v>
      </c>
      <c r="X8765" s="7" t="n">
        <v>104.02</v>
      </c>
      <c r="Y8765" s="7" t="n">
        <f aca="false">$R8765*$X8765</f>
        <v>208.04</v>
      </c>
      <c r="Z8765" s="7" t="n">
        <f aca="false">$W8765-$Y8765</f>
        <v>150.754</v>
      </c>
      <c r="AA8765" s="8" t="n">
        <f aca="false">IFERROR($Z8765/$W8765,0)</f>
        <v>0.420168676176302</v>
      </c>
      <c r="AB8765" s="2" t="s">
        <v>42</v>
      </c>
      <c r="AC8765" s="2" t="s">
        <v>43</v>
      </c>
    </row>
    <row r="8766" customFormat="false" ht="15" hidden="false" customHeight="false" outlineLevel="0" collapsed="false">
      <c r="A8766" s="2" t="s">
        <v>10291</v>
      </c>
      <c r="B8766" s="3" t="n">
        <v>45962</v>
      </c>
      <c r="C8766" s="4" t="n">
        <f aca="false">YEAR($B8766)</f>
        <v>2025</v>
      </c>
      <c r="D8766" s="4" t="n">
        <f aca="false">MONTH($B8766)</f>
        <v>11</v>
      </c>
      <c r="E8766" s="2" t="s">
        <v>4907</v>
      </c>
      <c r="F8766" s="5" t="n">
        <f aca="false">ROUNDUP(MONTH($B8766)/3,0)</f>
        <v>4</v>
      </c>
      <c r="G8766" s="2" t="s">
        <v>752</v>
      </c>
      <c r="H8766" s="2" t="s">
        <v>753</v>
      </c>
      <c r="I8766" s="2" t="s">
        <v>33</v>
      </c>
      <c r="J8766" s="2" t="s">
        <v>47</v>
      </c>
      <c r="K8766" s="2" t="s">
        <v>221</v>
      </c>
      <c r="L8766" s="2" t="s">
        <v>222</v>
      </c>
      <c r="M8766" s="2" t="s">
        <v>118</v>
      </c>
      <c r="N8766" s="2" t="s">
        <v>51</v>
      </c>
      <c r="O8766" s="2" t="s">
        <v>52</v>
      </c>
      <c r="P8766" s="2" t="s">
        <v>83</v>
      </c>
      <c r="Q8766" s="2" t="s">
        <v>84</v>
      </c>
      <c r="R8766" s="6" t="n">
        <v>1</v>
      </c>
      <c r="S8766" s="7" t="n">
        <v>4058.1</v>
      </c>
      <c r="T8766" s="7" t="n">
        <f aca="false">$R8766*$S8766</f>
        <v>4058.1</v>
      </c>
      <c r="U8766" s="8" t="n">
        <v>0.08</v>
      </c>
      <c r="V8766" s="7" t="n">
        <f aca="false">$T8766*$U8766</f>
        <v>324.648</v>
      </c>
      <c r="W8766" s="7" t="n">
        <f aca="false">$T8766-$V8766</f>
        <v>3733.452</v>
      </c>
      <c r="X8766" s="7" t="n">
        <v>3206.27</v>
      </c>
      <c r="Y8766" s="7" t="n">
        <f aca="false">$R8766*$X8766</f>
        <v>3206.27</v>
      </c>
      <c r="Z8766" s="7" t="n">
        <f aca="false">$W8766-$Y8766</f>
        <v>527.182</v>
      </c>
      <c r="AA8766" s="8" t="n">
        <f aca="false">IFERROR($Z8766/$W8766,0)</f>
        <v>0.141204975984692</v>
      </c>
      <c r="AB8766" s="2" t="s">
        <v>85</v>
      </c>
      <c r="AC8766" s="2" t="s">
        <v>43</v>
      </c>
    </row>
    <row r="8767" customFormat="false" ht="15" hidden="false" customHeight="false" outlineLevel="0" collapsed="false">
      <c r="A8767" s="2" t="s">
        <v>10292</v>
      </c>
      <c r="B8767" s="3" t="n">
        <v>45962</v>
      </c>
      <c r="C8767" s="4" t="n">
        <f aca="false">YEAR($B8767)</f>
        <v>2025</v>
      </c>
      <c r="D8767" s="4" t="n">
        <f aca="false">MONTH($B8767)</f>
        <v>11</v>
      </c>
      <c r="E8767" s="2" t="s">
        <v>4907</v>
      </c>
      <c r="F8767" s="5" t="n">
        <f aca="false">ROUNDUP(MONTH($B8767)/3,0)</f>
        <v>4</v>
      </c>
      <c r="G8767" s="2" t="s">
        <v>269</v>
      </c>
      <c r="H8767" s="2" t="s">
        <v>270</v>
      </c>
      <c r="I8767" s="2" t="s">
        <v>104</v>
      </c>
      <c r="J8767" s="2" t="s">
        <v>47</v>
      </c>
      <c r="K8767" s="2" t="s">
        <v>48</v>
      </c>
      <c r="L8767" s="2" t="s">
        <v>155</v>
      </c>
      <c r="M8767" s="2" t="s">
        <v>118</v>
      </c>
      <c r="N8767" s="2" t="s">
        <v>73</v>
      </c>
      <c r="O8767" s="2" t="s">
        <v>39</v>
      </c>
      <c r="P8767" s="2" t="s">
        <v>106</v>
      </c>
      <c r="Q8767" s="2" t="s">
        <v>107</v>
      </c>
      <c r="R8767" s="6" t="n">
        <v>2</v>
      </c>
      <c r="S8767" s="7" t="n">
        <v>2465.3</v>
      </c>
      <c r="T8767" s="7" t="n">
        <f aca="false">$R8767*$S8767</f>
        <v>4930.6</v>
      </c>
      <c r="U8767" s="8" t="n">
        <v>0.2</v>
      </c>
      <c r="V8767" s="7" t="n">
        <f aca="false">$T8767*$U8767</f>
        <v>986.12</v>
      </c>
      <c r="W8767" s="7" t="n">
        <f aca="false">$T8767-$V8767</f>
        <v>3944.48</v>
      </c>
      <c r="X8767" s="7" t="n">
        <v>1730.84</v>
      </c>
      <c r="Y8767" s="7" t="n">
        <f aca="false">$R8767*$X8767</f>
        <v>3461.68</v>
      </c>
      <c r="Z8767" s="7" t="n">
        <f aca="false">$W8767-$Y8767</f>
        <v>482.800000000001</v>
      </c>
      <c r="AA8767" s="8" t="n">
        <f aca="false">IFERROR($Z8767/$W8767,0)</f>
        <v>0.122398896686002</v>
      </c>
      <c r="AB8767" s="2" t="s">
        <v>42</v>
      </c>
      <c r="AC8767" s="2" t="s">
        <v>43</v>
      </c>
    </row>
    <row r="8768" customFormat="false" ht="15" hidden="false" customHeight="false" outlineLevel="0" collapsed="false">
      <c r="A8768" s="2" t="s">
        <v>10293</v>
      </c>
      <c r="B8768" s="3" t="n">
        <v>45962</v>
      </c>
      <c r="C8768" s="4" t="n">
        <f aca="false">YEAR($B8768)</f>
        <v>2025</v>
      </c>
      <c r="D8768" s="4" t="n">
        <f aca="false">MONTH($B8768)</f>
        <v>11</v>
      </c>
      <c r="E8768" s="2" t="s">
        <v>4907</v>
      </c>
      <c r="F8768" s="5" t="n">
        <f aca="false">ROUNDUP(MONTH($B8768)/3,0)</f>
        <v>4</v>
      </c>
      <c r="G8768" s="2" t="s">
        <v>45</v>
      </c>
      <c r="H8768" s="2" t="s">
        <v>46</v>
      </c>
      <c r="I8768" s="2" t="s">
        <v>33</v>
      </c>
      <c r="J8768" s="2" t="s">
        <v>47</v>
      </c>
      <c r="K8768" s="2" t="s">
        <v>48</v>
      </c>
      <c r="L8768" s="2" t="s">
        <v>49</v>
      </c>
      <c r="M8768" s="2" t="s">
        <v>118</v>
      </c>
      <c r="N8768" s="2" t="s">
        <v>38</v>
      </c>
      <c r="O8768" s="2" t="s">
        <v>171</v>
      </c>
      <c r="P8768" s="2" t="s">
        <v>172</v>
      </c>
      <c r="Q8768" s="2" t="s">
        <v>223</v>
      </c>
      <c r="R8768" s="6" t="n">
        <v>3</v>
      </c>
      <c r="S8768" s="7" t="n">
        <v>577.89</v>
      </c>
      <c r="T8768" s="7" t="n">
        <f aca="false">$R8768*$S8768</f>
        <v>1733.67</v>
      </c>
      <c r="U8768" s="8" t="n">
        <v>0.15</v>
      </c>
      <c r="V8768" s="7" t="n">
        <f aca="false">$T8768*$U8768</f>
        <v>260.0505</v>
      </c>
      <c r="W8768" s="7" t="n">
        <f aca="false">$T8768-$V8768</f>
        <v>1473.6195</v>
      </c>
      <c r="X8768" s="7" t="n">
        <v>346.27</v>
      </c>
      <c r="Y8768" s="7" t="n">
        <f aca="false">$R8768*$X8768</f>
        <v>1038.81</v>
      </c>
      <c r="Z8768" s="7" t="n">
        <f aca="false">$W8768-$Y8768</f>
        <v>434.8095</v>
      </c>
      <c r="AA8768" s="8" t="n">
        <f aca="false">IFERROR($Z8768/$W8768,0)</f>
        <v>0.295062259966023</v>
      </c>
      <c r="AB8768" s="2" t="s">
        <v>67</v>
      </c>
      <c r="AC8768" s="2" t="s">
        <v>43</v>
      </c>
    </row>
    <row r="8769" customFormat="false" ht="15" hidden="false" customHeight="false" outlineLevel="0" collapsed="false">
      <c r="A8769" s="2" t="s">
        <v>10294</v>
      </c>
      <c r="B8769" s="3" t="n">
        <v>45962</v>
      </c>
      <c r="C8769" s="4" t="n">
        <f aca="false">YEAR($B8769)</f>
        <v>2025</v>
      </c>
      <c r="D8769" s="4" t="n">
        <f aca="false">MONTH($B8769)</f>
        <v>11</v>
      </c>
      <c r="E8769" s="2" t="s">
        <v>4907</v>
      </c>
      <c r="F8769" s="5" t="n">
        <f aca="false">ROUNDUP(MONTH($B8769)/3,0)</f>
        <v>4</v>
      </c>
      <c r="G8769" s="2" t="s">
        <v>102</v>
      </c>
      <c r="H8769" s="2" t="s">
        <v>103</v>
      </c>
      <c r="I8769" s="2" t="s">
        <v>104</v>
      </c>
      <c r="J8769" s="2" t="s">
        <v>47</v>
      </c>
      <c r="K8769" s="2" t="s">
        <v>48</v>
      </c>
      <c r="L8769" s="2" t="s">
        <v>49</v>
      </c>
      <c r="M8769" s="2" t="s">
        <v>168</v>
      </c>
      <c r="N8769" s="2" t="s">
        <v>38</v>
      </c>
      <c r="O8769" s="2" t="s">
        <v>39</v>
      </c>
      <c r="P8769" s="2" t="s">
        <v>106</v>
      </c>
      <c r="Q8769" s="2" t="s">
        <v>107</v>
      </c>
      <c r="R8769" s="6" t="n">
        <v>9</v>
      </c>
      <c r="S8769" s="7" t="n">
        <v>2551.04</v>
      </c>
      <c r="T8769" s="7" t="n">
        <f aca="false">$R8769*$S8769</f>
        <v>22959.36</v>
      </c>
      <c r="U8769" s="8" t="n">
        <v>0.2</v>
      </c>
      <c r="V8769" s="7" t="n">
        <f aca="false">$T8769*$U8769</f>
        <v>4591.872</v>
      </c>
      <c r="W8769" s="7" t="n">
        <f aca="false">$T8769-$V8769</f>
        <v>18367.488</v>
      </c>
      <c r="X8769" s="7" t="n">
        <v>1843.18</v>
      </c>
      <c r="Y8769" s="7" t="n">
        <f aca="false">$R8769*$X8769</f>
        <v>16588.62</v>
      </c>
      <c r="Z8769" s="7" t="n">
        <f aca="false">$W8769-$Y8769</f>
        <v>1778.868</v>
      </c>
      <c r="AA8769" s="8" t="n">
        <f aca="false">IFERROR($Z8769/$W8769,0)</f>
        <v>0.0968487362017061</v>
      </c>
      <c r="AB8769" s="2" t="s">
        <v>67</v>
      </c>
      <c r="AC8769" s="2" t="s">
        <v>43</v>
      </c>
    </row>
    <row r="8770" customFormat="false" ht="15" hidden="false" customHeight="false" outlineLevel="0" collapsed="false">
      <c r="A8770" s="2" t="s">
        <v>10295</v>
      </c>
      <c r="B8770" s="3" t="n">
        <v>45962</v>
      </c>
      <c r="C8770" s="4" t="n">
        <f aca="false">YEAR($B8770)</f>
        <v>2025</v>
      </c>
      <c r="D8770" s="4" t="n">
        <f aca="false">MONTH($B8770)</f>
        <v>11</v>
      </c>
      <c r="E8770" s="2" t="s">
        <v>4907</v>
      </c>
      <c r="F8770" s="5" t="n">
        <f aca="false">ROUNDUP(MONTH($B8770)/3,0)</f>
        <v>4</v>
      </c>
      <c r="G8770" s="2" t="s">
        <v>145</v>
      </c>
      <c r="H8770" s="2" t="s">
        <v>146</v>
      </c>
      <c r="I8770" s="2" t="s">
        <v>33</v>
      </c>
      <c r="J8770" s="2" t="s">
        <v>147</v>
      </c>
      <c r="K8770" s="2" t="s">
        <v>148</v>
      </c>
      <c r="L8770" s="2" t="s">
        <v>149</v>
      </c>
      <c r="M8770" s="2" t="s">
        <v>150</v>
      </c>
      <c r="N8770" s="2" t="s">
        <v>51</v>
      </c>
      <c r="O8770" s="2" t="s">
        <v>114</v>
      </c>
      <c r="P8770" s="2" t="s">
        <v>119</v>
      </c>
      <c r="Q8770" s="2" t="s">
        <v>191</v>
      </c>
      <c r="R8770" s="6" t="n">
        <v>1</v>
      </c>
      <c r="S8770" s="7" t="n">
        <v>450.68</v>
      </c>
      <c r="T8770" s="7" t="n">
        <f aca="false">$R8770*$S8770</f>
        <v>450.68</v>
      </c>
      <c r="U8770" s="8" t="n">
        <v>0.13</v>
      </c>
      <c r="V8770" s="7" t="n">
        <f aca="false">$T8770*$U8770</f>
        <v>58.5884</v>
      </c>
      <c r="W8770" s="7" t="n">
        <f aca="false">$T8770-$V8770</f>
        <v>392.0916</v>
      </c>
      <c r="X8770" s="7" t="n">
        <v>256.23</v>
      </c>
      <c r="Y8770" s="7" t="n">
        <f aca="false">$R8770*$X8770</f>
        <v>256.23</v>
      </c>
      <c r="Z8770" s="7" t="n">
        <f aca="false">$W8770-$Y8770</f>
        <v>135.8616</v>
      </c>
      <c r="AA8770" s="8" t="n">
        <f aca="false">IFERROR($Z8770/$W8770,0)</f>
        <v>0.346504745319716</v>
      </c>
      <c r="AB8770" s="2" t="s">
        <v>85</v>
      </c>
      <c r="AC8770" s="2" t="s">
        <v>43</v>
      </c>
    </row>
    <row r="8771" customFormat="false" ht="15" hidden="false" customHeight="false" outlineLevel="0" collapsed="false">
      <c r="A8771" s="2" t="s">
        <v>10296</v>
      </c>
      <c r="B8771" s="3" t="n">
        <v>45962</v>
      </c>
      <c r="C8771" s="4" t="n">
        <f aca="false">YEAR($B8771)</f>
        <v>2025</v>
      </c>
      <c r="D8771" s="4" t="n">
        <f aca="false">MONTH($B8771)</f>
        <v>11</v>
      </c>
      <c r="E8771" s="2" t="s">
        <v>4907</v>
      </c>
      <c r="F8771" s="5" t="n">
        <f aca="false">ROUNDUP(MONTH($B8771)/3,0)</f>
        <v>4</v>
      </c>
      <c r="G8771" s="2" t="s">
        <v>3271</v>
      </c>
      <c r="H8771" s="2" t="s">
        <v>1264</v>
      </c>
      <c r="I8771" s="2" t="s">
        <v>33</v>
      </c>
      <c r="J8771" s="2" t="s">
        <v>59</v>
      </c>
      <c r="K8771" s="2" t="s">
        <v>60</v>
      </c>
      <c r="L8771" s="2" t="s">
        <v>61</v>
      </c>
      <c r="M8771" s="2" t="s">
        <v>62</v>
      </c>
      <c r="N8771" s="2" t="s">
        <v>51</v>
      </c>
      <c r="O8771" s="2" t="s">
        <v>114</v>
      </c>
      <c r="P8771" s="2" t="s">
        <v>115</v>
      </c>
      <c r="Q8771" s="2" t="s">
        <v>530</v>
      </c>
      <c r="R8771" s="6" t="n">
        <v>2</v>
      </c>
      <c r="S8771" s="7" t="n">
        <v>164.61</v>
      </c>
      <c r="T8771" s="7" t="n">
        <f aca="false">$R8771*$S8771</f>
        <v>329.22</v>
      </c>
      <c r="U8771" s="8" t="n">
        <v>0.1</v>
      </c>
      <c r="V8771" s="7" t="n">
        <f aca="false">$T8771*$U8771</f>
        <v>32.922</v>
      </c>
      <c r="W8771" s="7" t="n">
        <f aca="false">$T8771-$V8771</f>
        <v>296.298</v>
      </c>
      <c r="X8771" s="7" t="n">
        <v>85.71</v>
      </c>
      <c r="Y8771" s="7" t="n">
        <f aca="false">$R8771*$X8771</f>
        <v>171.42</v>
      </c>
      <c r="Z8771" s="7" t="n">
        <f aca="false">$W8771-$Y8771</f>
        <v>124.878</v>
      </c>
      <c r="AA8771" s="8" t="n">
        <f aca="false">IFERROR($Z8771/$W8771,0)</f>
        <v>0.421460826600247</v>
      </c>
      <c r="AB8771" s="2" t="s">
        <v>42</v>
      </c>
      <c r="AC8771" s="2" t="s">
        <v>43</v>
      </c>
    </row>
    <row r="8772" customFormat="false" ht="15" hidden="false" customHeight="false" outlineLevel="0" collapsed="false">
      <c r="A8772" s="2" t="s">
        <v>10297</v>
      </c>
      <c r="B8772" s="3" t="n">
        <v>45962</v>
      </c>
      <c r="C8772" s="4" t="n">
        <f aca="false">YEAR($B8772)</f>
        <v>2025</v>
      </c>
      <c r="D8772" s="4" t="n">
        <f aca="false">MONTH($B8772)</f>
        <v>11</v>
      </c>
      <c r="E8772" s="2" t="s">
        <v>4907</v>
      </c>
      <c r="F8772" s="5" t="n">
        <f aca="false">ROUNDUP(MONTH($B8772)/3,0)</f>
        <v>4</v>
      </c>
      <c r="G8772" s="2" t="s">
        <v>269</v>
      </c>
      <c r="H8772" s="2" t="s">
        <v>270</v>
      </c>
      <c r="I8772" s="2" t="s">
        <v>104</v>
      </c>
      <c r="J8772" s="2" t="s">
        <v>47</v>
      </c>
      <c r="K8772" s="2" t="s">
        <v>48</v>
      </c>
      <c r="L8772" s="2" t="s">
        <v>155</v>
      </c>
      <c r="M8772" s="2" t="s">
        <v>156</v>
      </c>
      <c r="N8772" s="2" t="s">
        <v>63</v>
      </c>
      <c r="O8772" s="2" t="s">
        <v>171</v>
      </c>
      <c r="P8772" s="2" t="s">
        <v>172</v>
      </c>
      <c r="Q8772" s="2" t="s">
        <v>223</v>
      </c>
      <c r="R8772" s="6" t="n">
        <v>4</v>
      </c>
      <c r="S8772" s="7" t="n">
        <v>642.54</v>
      </c>
      <c r="T8772" s="7" t="n">
        <f aca="false">$R8772*$S8772</f>
        <v>2570.16</v>
      </c>
      <c r="U8772" s="8" t="n">
        <v>0</v>
      </c>
      <c r="V8772" s="7" t="n">
        <f aca="false">$T8772*$U8772</f>
        <v>0</v>
      </c>
      <c r="W8772" s="7" t="n">
        <f aca="false">$T8772-$V8772</f>
        <v>2570.16</v>
      </c>
      <c r="X8772" s="7" t="n">
        <v>398.23</v>
      </c>
      <c r="Y8772" s="7" t="n">
        <f aca="false">$R8772*$X8772</f>
        <v>1592.92</v>
      </c>
      <c r="Z8772" s="7" t="n">
        <f aca="false">$W8772-$Y8772</f>
        <v>977.24</v>
      </c>
      <c r="AA8772" s="8" t="n">
        <f aca="false">IFERROR($Z8772/$W8772,0)</f>
        <v>0.380225355619884</v>
      </c>
      <c r="AB8772" s="2" t="s">
        <v>42</v>
      </c>
      <c r="AC8772" s="2" t="s">
        <v>43</v>
      </c>
    </row>
    <row r="8773" customFormat="false" ht="15" hidden="false" customHeight="false" outlineLevel="0" collapsed="false">
      <c r="A8773" s="2" t="s">
        <v>10298</v>
      </c>
      <c r="B8773" s="3" t="n">
        <v>45962</v>
      </c>
      <c r="C8773" s="4" t="n">
        <f aca="false">YEAR($B8773)</f>
        <v>2025</v>
      </c>
      <c r="D8773" s="4" t="n">
        <f aca="false">MONTH($B8773)</f>
        <v>11</v>
      </c>
      <c r="E8773" s="2" t="s">
        <v>4907</v>
      </c>
      <c r="F8773" s="5" t="n">
        <f aca="false">ROUNDUP(MONTH($B8773)/3,0)</f>
        <v>4</v>
      </c>
      <c r="G8773" s="2" t="s">
        <v>45</v>
      </c>
      <c r="H8773" s="2" t="s">
        <v>46</v>
      </c>
      <c r="I8773" s="2" t="s">
        <v>33</v>
      </c>
      <c r="J8773" s="2" t="s">
        <v>47</v>
      </c>
      <c r="K8773" s="2" t="s">
        <v>48</v>
      </c>
      <c r="L8773" s="2" t="s">
        <v>49</v>
      </c>
      <c r="M8773" s="2" t="s">
        <v>168</v>
      </c>
      <c r="N8773" s="2" t="s">
        <v>63</v>
      </c>
      <c r="O8773" s="2" t="s">
        <v>64</v>
      </c>
      <c r="P8773" s="2" t="s">
        <v>74</v>
      </c>
      <c r="Q8773" s="2" t="s">
        <v>259</v>
      </c>
      <c r="R8773" s="6" t="n">
        <v>3</v>
      </c>
      <c r="S8773" s="7" t="n">
        <v>2299.92</v>
      </c>
      <c r="T8773" s="7" t="n">
        <f aca="false">$R8773*$S8773</f>
        <v>6899.76</v>
      </c>
      <c r="U8773" s="8" t="n">
        <v>0.1</v>
      </c>
      <c r="V8773" s="7" t="n">
        <f aca="false">$T8773*$U8773</f>
        <v>689.976</v>
      </c>
      <c r="W8773" s="7" t="n">
        <f aca="false">$T8773-$V8773</f>
        <v>6209.784</v>
      </c>
      <c r="X8773" s="7" t="n">
        <v>1590.87</v>
      </c>
      <c r="Y8773" s="7" t="n">
        <f aca="false">$R8773*$X8773</f>
        <v>4772.61</v>
      </c>
      <c r="Z8773" s="7" t="n">
        <f aca="false">$W8773-$Y8773</f>
        <v>1437.174</v>
      </c>
      <c r="AA8773" s="8" t="n">
        <f aca="false">IFERROR($Z8773/$W8773,0)</f>
        <v>0.23143703549109</v>
      </c>
      <c r="AB8773" s="2" t="s">
        <v>85</v>
      </c>
      <c r="AC8773" s="2" t="s">
        <v>43</v>
      </c>
    </row>
    <row r="8774" customFormat="false" ht="15" hidden="false" customHeight="false" outlineLevel="0" collapsed="false">
      <c r="A8774" s="2" t="s">
        <v>10299</v>
      </c>
      <c r="B8774" s="3" t="n">
        <v>45962</v>
      </c>
      <c r="C8774" s="4" t="n">
        <f aca="false">YEAR($B8774)</f>
        <v>2025</v>
      </c>
      <c r="D8774" s="4" t="n">
        <f aca="false">MONTH($B8774)</f>
        <v>11</v>
      </c>
      <c r="E8774" s="2" t="s">
        <v>4907</v>
      </c>
      <c r="F8774" s="5" t="n">
        <f aca="false">ROUNDUP(MONTH($B8774)/3,0)</f>
        <v>4</v>
      </c>
      <c r="G8774" s="2" t="s">
        <v>219</v>
      </c>
      <c r="H8774" s="2" t="s">
        <v>220</v>
      </c>
      <c r="I8774" s="2" t="s">
        <v>177</v>
      </c>
      <c r="J8774" s="2" t="s">
        <v>47</v>
      </c>
      <c r="K8774" s="2" t="s">
        <v>221</v>
      </c>
      <c r="L8774" s="2" t="s">
        <v>222</v>
      </c>
      <c r="M8774" s="2" t="s">
        <v>105</v>
      </c>
      <c r="N8774" s="2" t="s">
        <v>151</v>
      </c>
      <c r="O8774" s="2" t="s">
        <v>52</v>
      </c>
      <c r="P8774" s="2" t="s">
        <v>53</v>
      </c>
      <c r="Q8774" s="2" t="s">
        <v>54</v>
      </c>
      <c r="R8774" s="6" t="n">
        <v>9</v>
      </c>
      <c r="S8774" s="7" t="n">
        <v>3073.83</v>
      </c>
      <c r="T8774" s="7" t="n">
        <f aca="false">$R8774*$S8774</f>
        <v>27664.47</v>
      </c>
      <c r="U8774" s="8" t="n">
        <v>0.22</v>
      </c>
      <c r="V8774" s="7" t="n">
        <f aca="false">$T8774*$U8774</f>
        <v>6086.1834</v>
      </c>
      <c r="W8774" s="7" t="n">
        <f aca="false">$T8774-$V8774</f>
        <v>21578.2866</v>
      </c>
      <c r="X8774" s="7" t="n">
        <v>2396.04</v>
      </c>
      <c r="Y8774" s="7" t="n">
        <f aca="false">$R8774*$X8774</f>
        <v>21564.36</v>
      </c>
      <c r="Z8774" s="7" t="n">
        <f aca="false">$W8774-$Y8774</f>
        <v>13.9265999999989</v>
      </c>
      <c r="AA8774" s="8" t="n">
        <f aca="false">IFERROR($Z8774/$W8774,0)</f>
        <v>0.000645398787130711</v>
      </c>
      <c r="AB8774" s="2" t="s">
        <v>85</v>
      </c>
      <c r="AC8774" s="2" t="s">
        <v>43</v>
      </c>
    </row>
    <row r="8775" customFormat="false" ht="15" hidden="false" customHeight="false" outlineLevel="0" collapsed="false">
      <c r="A8775" s="2" t="s">
        <v>10300</v>
      </c>
      <c r="B8775" s="3" t="n">
        <v>45962</v>
      </c>
      <c r="C8775" s="4" t="n">
        <f aca="false">YEAR($B8775)</f>
        <v>2025</v>
      </c>
      <c r="D8775" s="4" t="n">
        <f aca="false">MONTH($B8775)</f>
        <v>11</v>
      </c>
      <c r="E8775" s="2" t="s">
        <v>4907</v>
      </c>
      <c r="F8775" s="5" t="n">
        <f aca="false">ROUNDUP(MONTH($B8775)/3,0)</f>
        <v>4</v>
      </c>
      <c r="G8775" s="2" t="s">
        <v>4861</v>
      </c>
      <c r="H8775" s="2" t="s">
        <v>864</v>
      </c>
      <c r="I8775" s="2" t="s">
        <v>33</v>
      </c>
      <c r="J8775" s="2" t="s">
        <v>34</v>
      </c>
      <c r="K8775" s="2" t="s">
        <v>242</v>
      </c>
      <c r="L8775" s="2" t="s">
        <v>243</v>
      </c>
      <c r="M8775" s="2" t="s">
        <v>37</v>
      </c>
      <c r="N8775" s="2" t="s">
        <v>51</v>
      </c>
      <c r="O8775" s="2" t="s">
        <v>114</v>
      </c>
      <c r="P8775" s="2" t="s">
        <v>234</v>
      </c>
      <c r="Q8775" s="2" t="s">
        <v>238</v>
      </c>
      <c r="R8775" s="6" t="n">
        <v>2</v>
      </c>
      <c r="S8775" s="7" t="n">
        <v>341.78</v>
      </c>
      <c r="T8775" s="7" t="n">
        <f aca="false">$R8775*$S8775</f>
        <v>683.56</v>
      </c>
      <c r="U8775" s="8" t="n">
        <v>0</v>
      </c>
      <c r="V8775" s="7" t="n">
        <f aca="false">$T8775*$U8775</f>
        <v>0</v>
      </c>
      <c r="W8775" s="7" t="n">
        <f aca="false">$T8775-$V8775</f>
        <v>683.56</v>
      </c>
      <c r="X8775" s="7" t="n">
        <v>188.62</v>
      </c>
      <c r="Y8775" s="7" t="n">
        <f aca="false">$R8775*$X8775</f>
        <v>377.24</v>
      </c>
      <c r="Z8775" s="7" t="n">
        <f aca="false">$W8775-$Y8775</f>
        <v>306.32</v>
      </c>
      <c r="AA8775" s="8" t="n">
        <f aca="false">IFERROR($Z8775/$W8775,0)</f>
        <v>0.448124524547955</v>
      </c>
      <c r="AB8775" s="2" t="s">
        <v>55</v>
      </c>
      <c r="AC8775" s="2" t="s">
        <v>43</v>
      </c>
    </row>
    <row r="8776" customFormat="false" ht="15" hidden="false" customHeight="false" outlineLevel="0" collapsed="false">
      <c r="A8776" s="2" t="s">
        <v>10301</v>
      </c>
      <c r="B8776" s="3" t="n">
        <v>45962</v>
      </c>
      <c r="C8776" s="4" t="n">
        <f aca="false">YEAR($B8776)</f>
        <v>2025</v>
      </c>
      <c r="D8776" s="4" t="n">
        <f aca="false">MONTH($B8776)</f>
        <v>11</v>
      </c>
      <c r="E8776" s="2" t="s">
        <v>4907</v>
      </c>
      <c r="F8776" s="5" t="n">
        <f aca="false">ROUNDUP(MONTH($B8776)/3,0)</f>
        <v>4</v>
      </c>
      <c r="G8776" s="2" t="s">
        <v>45</v>
      </c>
      <c r="H8776" s="2" t="s">
        <v>46</v>
      </c>
      <c r="I8776" s="2" t="s">
        <v>33</v>
      </c>
      <c r="J8776" s="2" t="s">
        <v>47</v>
      </c>
      <c r="K8776" s="2" t="s">
        <v>48</v>
      </c>
      <c r="L8776" s="2" t="s">
        <v>49</v>
      </c>
      <c r="M8776" s="2" t="s">
        <v>168</v>
      </c>
      <c r="N8776" s="2" t="s">
        <v>63</v>
      </c>
      <c r="O8776" s="2" t="s">
        <v>52</v>
      </c>
      <c r="P8776" s="2" t="s">
        <v>53</v>
      </c>
      <c r="Q8776" s="2" t="s">
        <v>363</v>
      </c>
      <c r="R8776" s="6" t="n">
        <v>2</v>
      </c>
      <c r="S8776" s="7" t="n">
        <v>4901.92</v>
      </c>
      <c r="T8776" s="7" t="n">
        <f aca="false">$R8776*$S8776</f>
        <v>9803.84</v>
      </c>
      <c r="U8776" s="8" t="n">
        <v>0.2</v>
      </c>
      <c r="V8776" s="7" t="n">
        <f aca="false">$T8776*$U8776</f>
        <v>1960.768</v>
      </c>
      <c r="W8776" s="7" t="n">
        <f aca="false">$T8776-$V8776</f>
        <v>7843.072</v>
      </c>
      <c r="X8776" s="7" t="n">
        <v>3893.58</v>
      </c>
      <c r="Y8776" s="7" t="n">
        <f aca="false">$R8776*$X8776</f>
        <v>7787.16</v>
      </c>
      <c r="Z8776" s="7" t="n">
        <f aca="false">$W8776-$Y8776</f>
        <v>55.9120000000003</v>
      </c>
      <c r="AA8776" s="8" t="n">
        <f aca="false">IFERROR($Z8776/$W8776,0)</f>
        <v>0.00712883931194311</v>
      </c>
      <c r="AB8776" s="2" t="s">
        <v>85</v>
      </c>
      <c r="AC8776" s="2" t="s">
        <v>43</v>
      </c>
    </row>
    <row r="8777" customFormat="false" ht="15" hidden="false" customHeight="false" outlineLevel="0" collapsed="false">
      <c r="A8777" s="2" t="s">
        <v>10302</v>
      </c>
      <c r="B8777" s="3" t="n">
        <v>45962</v>
      </c>
      <c r="C8777" s="4" t="n">
        <f aca="false">YEAR($B8777)</f>
        <v>2025</v>
      </c>
      <c r="D8777" s="4" t="n">
        <f aca="false">MONTH($B8777)</f>
        <v>11</v>
      </c>
      <c r="E8777" s="2" t="s">
        <v>4907</v>
      </c>
      <c r="F8777" s="5" t="n">
        <f aca="false">ROUNDUP(MONTH($B8777)/3,0)</f>
        <v>4</v>
      </c>
      <c r="G8777" s="2" t="s">
        <v>5032</v>
      </c>
      <c r="H8777" s="2" t="s">
        <v>712</v>
      </c>
      <c r="I8777" s="2" t="s">
        <v>33</v>
      </c>
      <c r="J8777" s="2" t="s">
        <v>47</v>
      </c>
      <c r="K8777" s="2" t="s">
        <v>185</v>
      </c>
      <c r="L8777" s="2" t="s">
        <v>186</v>
      </c>
      <c r="M8777" s="2" t="s">
        <v>50</v>
      </c>
      <c r="N8777" s="2" t="s">
        <v>51</v>
      </c>
      <c r="O8777" s="2" t="s">
        <v>64</v>
      </c>
      <c r="P8777" s="2" t="s">
        <v>65</v>
      </c>
      <c r="Q8777" s="2" t="s">
        <v>519</v>
      </c>
      <c r="R8777" s="6" t="n">
        <v>1</v>
      </c>
      <c r="S8777" s="7" t="n">
        <v>2669.4</v>
      </c>
      <c r="T8777" s="7" t="n">
        <f aca="false">$R8777*$S8777</f>
        <v>2669.4</v>
      </c>
      <c r="U8777" s="8" t="n">
        <v>0.05</v>
      </c>
      <c r="V8777" s="7" t="n">
        <f aca="false">$T8777*$U8777</f>
        <v>133.47</v>
      </c>
      <c r="W8777" s="7" t="n">
        <f aca="false">$T8777-$V8777</f>
        <v>2535.93</v>
      </c>
      <c r="X8777" s="7" t="n">
        <v>2150.22</v>
      </c>
      <c r="Y8777" s="7" t="n">
        <f aca="false">$R8777*$X8777</f>
        <v>2150.22</v>
      </c>
      <c r="Z8777" s="7" t="n">
        <f aca="false">$W8777-$Y8777</f>
        <v>385.710000000001</v>
      </c>
      <c r="AA8777" s="8" t="n">
        <f aca="false">IFERROR($Z8777/$W8777,0)</f>
        <v>0.152098046870379</v>
      </c>
      <c r="AB8777" s="2" t="s">
        <v>42</v>
      </c>
      <c r="AC8777" s="2" t="s">
        <v>43</v>
      </c>
    </row>
    <row r="8778" customFormat="false" ht="15" hidden="false" customHeight="false" outlineLevel="0" collapsed="false">
      <c r="A8778" s="2" t="s">
        <v>10303</v>
      </c>
      <c r="B8778" s="3" t="n">
        <v>45963</v>
      </c>
      <c r="C8778" s="4" t="n">
        <f aca="false">YEAR($B8778)</f>
        <v>2025</v>
      </c>
      <c r="D8778" s="4" t="n">
        <f aca="false">MONTH($B8778)</f>
        <v>11</v>
      </c>
      <c r="E8778" s="2" t="s">
        <v>4907</v>
      </c>
      <c r="F8778" s="5" t="n">
        <f aca="false">ROUNDUP(MONTH($B8778)/3,0)</f>
        <v>4</v>
      </c>
      <c r="G8778" s="2" t="s">
        <v>1159</v>
      </c>
      <c r="H8778" s="2" t="s">
        <v>1160</v>
      </c>
      <c r="I8778" s="2" t="s">
        <v>33</v>
      </c>
      <c r="J8778" s="2" t="s">
        <v>89</v>
      </c>
      <c r="K8778" s="2" t="s">
        <v>90</v>
      </c>
      <c r="L8778" s="2" t="s">
        <v>91</v>
      </c>
      <c r="M8778" s="2" t="s">
        <v>135</v>
      </c>
      <c r="N8778" s="2" t="s">
        <v>38</v>
      </c>
      <c r="O8778" s="2" t="s">
        <v>171</v>
      </c>
      <c r="P8778" s="2" t="s">
        <v>204</v>
      </c>
      <c r="Q8778" s="2" t="s">
        <v>232</v>
      </c>
      <c r="R8778" s="6" t="n">
        <v>2</v>
      </c>
      <c r="S8778" s="7" t="n">
        <v>1021.72</v>
      </c>
      <c r="T8778" s="7" t="n">
        <f aca="false">$R8778*$S8778</f>
        <v>2043.44</v>
      </c>
      <c r="U8778" s="8" t="n">
        <v>0.2</v>
      </c>
      <c r="V8778" s="7" t="n">
        <f aca="false">$T8778*$U8778</f>
        <v>408.688</v>
      </c>
      <c r="W8778" s="7" t="n">
        <f aca="false">$T8778-$V8778</f>
        <v>1634.752</v>
      </c>
      <c r="X8778" s="7" t="n">
        <v>626.82</v>
      </c>
      <c r="Y8778" s="7" t="n">
        <f aca="false">$R8778*$X8778</f>
        <v>1253.64</v>
      </c>
      <c r="Z8778" s="7" t="n">
        <f aca="false">$W8778-$Y8778</f>
        <v>381.112</v>
      </c>
      <c r="AA8778" s="8" t="n">
        <f aca="false">IFERROR($Z8778/$W8778,0)</f>
        <v>0.233131386289786</v>
      </c>
      <c r="AB8778" s="2" t="s">
        <v>85</v>
      </c>
      <c r="AC8778" s="2" t="s">
        <v>43</v>
      </c>
    </row>
    <row r="8779" customFormat="false" ht="15" hidden="false" customHeight="false" outlineLevel="0" collapsed="false">
      <c r="A8779" s="2" t="s">
        <v>10304</v>
      </c>
      <c r="B8779" s="3" t="n">
        <v>45963</v>
      </c>
      <c r="C8779" s="4" t="n">
        <f aca="false">YEAR($B8779)</f>
        <v>2025</v>
      </c>
      <c r="D8779" s="4" t="n">
        <f aca="false">MONTH($B8779)</f>
        <v>11</v>
      </c>
      <c r="E8779" s="2" t="s">
        <v>4907</v>
      </c>
      <c r="F8779" s="5" t="n">
        <f aca="false">ROUNDUP(MONTH($B8779)/3,0)</f>
        <v>4</v>
      </c>
      <c r="G8779" s="2" t="s">
        <v>652</v>
      </c>
      <c r="H8779" s="2" t="s">
        <v>653</v>
      </c>
      <c r="I8779" s="2" t="s">
        <v>33</v>
      </c>
      <c r="J8779" s="2" t="s">
        <v>47</v>
      </c>
      <c r="K8779" s="2" t="s">
        <v>221</v>
      </c>
      <c r="L8779" s="2" t="s">
        <v>222</v>
      </c>
      <c r="M8779" s="2" t="s">
        <v>168</v>
      </c>
      <c r="N8779" s="2" t="s">
        <v>51</v>
      </c>
      <c r="O8779" s="2" t="s">
        <v>64</v>
      </c>
      <c r="P8779" s="2" t="s">
        <v>342</v>
      </c>
      <c r="Q8779" s="2" t="s">
        <v>389</v>
      </c>
      <c r="R8779" s="6" t="n">
        <v>3</v>
      </c>
      <c r="S8779" s="7" t="n">
        <v>3690.78</v>
      </c>
      <c r="T8779" s="7" t="n">
        <f aca="false">$R8779*$S8779</f>
        <v>11072.34</v>
      </c>
      <c r="U8779" s="8" t="n">
        <v>0.15</v>
      </c>
      <c r="V8779" s="7" t="n">
        <f aca="false">$T8779*$U8779</f>
        <v>1660.851</v>
      </c>
      <c r="W8779" s="7" t="n">
        <f aca="false">$T8779-$V8779</f>
        <v>9411.489</v>
      </c>
      <c r="X8779" s="7" t="n">
        <v>3035.91</v>
      </c>
      <c r="Y8779" s="7" t="n">
        <f aca="false">$R8779*$X8779</f>
        <v>9107.73</v>
      </c>
      <c r="Z8779" s="7" t="n">
        <f aca="false">$W8779-$Y8779</f>
        <v>303.759</v>
      </c>
      <c r="AA8779" s="8" t="n">
        <f aca="false">IFERROR($Z8779/$W8779,0)</f>
        <v>0.0322753392157182</v>
      </c>
      <c r="AB8779" s="2" t="s">
        <v>55</v>
      </c>
      <c r="AC8779" s="2" t="s">
        <v>43</v>
      </c>
    </row>
    <row r="8780" customFormat="false" ht="15" hidden="false" customHeight="false" outlineLevel="0" collapsed="false">
      <c r="A8780" s="2" t="s">
        <v>10305</v>
      </c>
      <c r="B8780" s="3" t="n">
        <v>45963</v>
      </c>
      <c r="C8780" s="4" t="n">
        <f aca="false">YEAR($B8780)</f>
        <v>2025</v>
      </c>
      <c r="D8780" s="4" t="n">
        <f aca="false">MONTH($B8780)</f>
        <v>11</v>
      </c>
      <c r="E8780" s="2" t="s">
        <v>4907</v>
      </c>
      <c r="F8780" s="5" t="n">
        <f aca="false">ROUNDUP(MONTH($B8780)/3,0)</f>
        <v>4</v>
      </c>
      <c r="G8780" s="2" t="s">
        <v>1328</v>
      </c>
      <c r="H8780" s="2" t="s">
        <v>1329</v>
      </c>
      <c r="I8780" s="2" t="s">
        <v>33</v>
      </c>
      <c r="J8780" s="2" t="s">
        <v>89</v>
      </c>
      <c r="K8780" s="2" t="s">
        <v>97</v>
      </c>
      <c r="L8780" s="2" t="s">
        <v>111</v>
      </c>
      <c r="M8780" s="2" t="s">
        <v>92</v>
      </c>
      <c r="N8780" s="2" t="s">
        <v>38</v>
      </c>
      <c r="O8780" s="2" t="s">
        <v>52</v>
      </c>
      <c r="P8780" s="2" t="s">
        <v>53</v>
      </c>
      <c r="Q8780" s="2" t="s">
        <v>54</v>
      </c>
      <c r="R8780" s="6" t="n">
        <v>3</v>
      </c>
      <c r="S8780" s="7" t="n">
        <v>3018.61</v>
      </c>
      <c r="T8780" s="7" t="n">
        <f aca="false">$R8780*$S8780</f>
        <v>9055.83</v>
      </c>
      <c r="U8780" s="8" t="n">
        <v>0.13</v>
      </c>
      <c r="V8780" s="7" t="n">
        <f aca="false">$T8780*$U8780</f>
        <v>1177.2579</v>
      </c>
      <c r="W8780" s="7" t="n">
        <f aca="false">$T8780-$V8780</f>
        <v>7878.5721</v>
      </c>
      <c r="X8780" s="7" t="n">
        <v>2329.46</v>
      </c>
      <c r="Y8780" s="7" t="n">
        <f aca="false">$R8780*$X8780</f>
        <v>6988.38</v>
      </c>
      <c r="Z8780" s="7" t="n">
        <f aca="false">$W8780-$Y8780</f>
        <v>890.192099999999</v>
      </c>
      <c r="AA8780" s="8" t="n">
        <f aca="false">IFERROR($Z8780/$W8780,0)</f>
        <v>0.112989014849531</v>
      </c>
      <c r="AB8780" s="2" t="s">
        <v>42</v>
      </c>
      <c r="AC8780" s="2" t="s">
        <v>43</v>
      </c>
    </row>
    <row r="8781" customFormat="false" ht="15" hidden="false" customHeight="false" outlineLevel="0" collapsed="false">
      <c r="A8781" s="2" t="s">
        <v>10306</v>
      </c>
      <c r="B8781" s="3" t="n">
        <v>45963</v>
      </c>
      <c r="C8781" s="4" t="n">
        <f aca="false">YEAR($B8781)</f>
        <v>2025</v>
      </c>
      <c r="D8781" s="4" t="n">
        <f aca="false">MONTH($B8781)</f>
        <v>11</v>
      </c>
      <c r="E8781" s="2" t="s">
        <v>4907</v>
      </c>
      <c r="F8781" s="5" t="n">
        <f aca="false">ROUNDUP(MONTH($B8781)/3,0)</f>
        <v>4</v>
      </c>
      <c r="G8781" s="2" t="s">
        <v>563</v>
      </c>
      <c r="H8781" s="2" t="s">
        <v>564</v>
      </c>
      <c r="I8781" s="2" t="s">
        <v>33</v>
      </c>
      <c r="J8781" s="2" t="s">
        <v>47</v>
      </c>
      <c r="K8781" s="2" t="s">
        <v>196</v>
      </c>
      <c r="L8781" s="2" t="s">
        <v>197</v>
      </c>
      <c r="M8781" s="2" t="s">
        <v>105</v>
      </c>
      <c r="N8781" s="2" t="s">
        <v>38</v>
      </c>
      <c r="O8781" s="2" t="s">
        <v>171</v>
      </c>
      <c r="P8781" s="2" t="s">
        <v>180</v>
      </c>
      <c r="Q8781" s="2" t="s">
        <v>181</v>
      </c>
      <c r="R8781" s="6" t="n">
        <v>3</v>
      </c>
      <c r="S8781" s="7" t="n">
        <v>2888.61</v>
      </c>
      <c r="T8781" s="7" t="n">
        <f aca="false">$R8781*$S8781</f>
        <v>8665.83</v>
      </c>
      <c r="U8781" s="8" t="n">
        <v>0.1</v>
      </c>
      <c r="V8781" s="7" t="n">
        <f aca="false">$T8781*$U8781</f>
        <v>866.583</v>
      </c>
      <c r="W8781" s="7" t="n">
        <f aca="false">$T8781-$V8781</f>
        <v>7799.247</v>
      </c>
      <c r="X8781" s="7" t="n">
        <v>2004.21</v>
      </c>
      <c r="Y8781" s="7" t="n">
        <f aca="false">$R8781*$X8781</f>
        <v>6012.63</v>
      </c>
      <c r="Z8781" s="7" t="n">
        <f aca="false">$W8781-$Y8781</f>
        <v>1786.617</v>
      </c>
      <c r="AA8781" s="8" t="n">
        <f aca="false">IFERROR($Z8781/$W8781,0)</f>
        <v>0.229075576142158</v>
      </c>
      <c r="AB8781" s="2" t="s">
        <v>85</v>
      </c>
      <c r="AC8781" s="2" t="s">
        <v>43</v>
      </c>
    </row>
    <row r="8782" customFormat="false" ht="15" hidden="false" customHeight="false" outlineLevel="0" collapsed="false">
      <c r="A8782" s="2" t="s">
        <v>10307</v>
      </c>
      <c r="B8782" s="3" t="n">
        <v>45963</v>
      </c>
      <c r="C8782" s="4" t="n">
        <f aca="false">YEAR($B8782)</f>
        <v>2025</v>
      </c>
      <c r="D8782" s="4" t="n">
        <f aca="false">MONTH($B8782)</f>
        <v>11</v>
      </c>
      <c r="E8782" s="2" t="s">
        <v>4907</v>
      </c>
      <c r="F8782" s="5" t="n">
        <f aca="false">ROUNDUP(MONTH($B8782)/3,0)</f>
        <v>4</v>
      </c>
      <c r="G8782" s="2" t="s">
        <v>45</v>
      </c>
      <c r="H8782" s="2" t="s">
        <v>46</v>
      </c>
      <c r="I8782" s="2" t="s">
        <v>33</v>
      </c>
      <c r="J8782" s="2" t="s">
        <v>47</v>
      </c>
      <c r="K8782" s="2" t="s">
        <v>48</v>
      </c>
      <c r="L8782" s="2" t="s">
        <v>49</v>
      </c>
      <c r="M8782" s="2" t="s">
        <v>118</v>
      </c>
      <c r="N8782" s="2" t="s">
        <v>51</v>
      </c>
      <c r="O8782" s="2" t="s">
        <v>64</v>
      </c>
      <c r="P8782" s="2" t="s">
        <v>65</v>
      </c>
      <c r="Q8782" s="2" t="s">
        <v>66</v>
      </c>
      <c r="R8782" s="6" t="n">
        <v>1</v>
      </c>
      <c r="S8782" s="7" t="n">
        <v>8296.3</v>
      </c>
      <c r="T8782" s="7" t="n">
        <f aca="false">$R8782*$S8782</f>
        <v>8296.3</v>
      </c>
      <c r="U8782" s="8" t="n">
        <v>0</v>
      </c>
      <c r="V8782" s="7" t="n">
        <f aca="false">$T8782*$U8782</f>
        <v>0</v>
      </c>
      <c r="W8782" s="7" t="n">
        <f aca="false">$T8782-$V8782</f>
        <v>8296.3</v>
      </c>
      <c r="X8782" s="7" t="n">
        <v>6310.92</v>
      </c>
      <c r="Y8782" s="7" t="n">
        <f aca="false">$R8782*$X8782</f>
        <v>6310.92</v>
      </c>
      <c r="Z8782" s="7" t="n">
        <f aca="false">$W8782-$Y8782</f>
        <v>1985.38</v>
      </c>
      <c r="AA8782" s="8" t="n">
        <f aca="false">IFERROR($Z8782/$W8782,0)</f>
        <v>0.239309089594156</v>
      </c>
      <c r="AB8782" s="2" t="s">
        <v>85</v>
      </c>
      <c r="AC8782" s="2" t="s">
        <v>43</v>
      </c>
    </row>
    <row r="8783" customFormat="false" ht="15" hidden="false" customHeight="false" outlineLevel="0" collapsed="false">
      <c r="A8783" s="2" t="s">
        <v>10308</v>
      </c>
      <c r="B8783" s="3" t="n">
        <v>45963</v>
      </c>
      <c r="C8783" s="4" t="n">
        <f aca="false">YEAR($B8783)</f>
        <v>2025</v>
      </c>
      <c r="D8783" s="4" t="n">
        <f aca="false">MONTH($B8783)</f>
        <v>11</v>
      </c>
      <c r="E8783" s="2" t="s">
        <v>4907</v>
      </c>
      <c r="F8783" s="5" t="n">
        <f aca="false">ROUNDUP(MONTH($B8783)/3,0)</f>
        <v>4</v>
      </c>
      <c r="G8783" s="2" t="s">
        <v>402</v>
      </c>
      <c r="H8783" s="2" t="s">
        <v>403</v>
      </c>
      <c r="I8783" s="2" t="s">
        <v>33</v>
      </c>
      <c r="J8783" s="2" t="s">
        <v>47</v>
      </c>
      <c r="K8783" s="2" t="s">
        <v>48</v>
      </c>
      <c r="L8783" s="2" t="s">
        <v>155</v>
      </c>
      <c r="M8783" s="2" t="s">
        <v>156</v>
      </c>
      <c r="N8783" s="2" t="s">
        <v>73</v>
      </c>
      <c r="O8783" s="2" t="s">
        <v>64</v>
      </c>
      <c r="P8783" s="2" t="s">
        <v>65</v>
      </c>
      <c r="Q8783" s="2" t="s">
        <v>66</v>
      </c>
      <c r="R8783" s="6" t="n">
        <v>2</v>
      </c>
      <c r="S8783" s="7" t="n">
        <v>8163.25</v>
      </c>
      <c r="T8783" s="7" t="n">
        <f aca="false">$R8783*$S8783</f>
        <v>16326.5</v>
      </c>
      <c r="U8783" s="8" t="n">
        <v>0.15</v>
      </c>
      <c r="V8783" s="7" t="n">
        <f aca="false">$T8783*$U8783</f>
        <v>2448.975</v>
      </c>
      <c r="W8783" s="7" t="n">
        <f aca="false">$T8783-$V8783</f>
        <v>13877.525</v>
      </c>
      <c r="X8783" s="7" t="n">
        <v>5987.23</v>
      </c>
      <c r="Y8783" s="7" t="n">
        <f aca="false">$R8783*$X8783</f>
        <v>11974.46</v>
      </c>
      <c r="Z8783" s="7" t="n">
        <f aca="false">$W8783-$Y8783</f>
        <v>1903.065</v>
      </c>
      <c r="AA8783" s="8" t="n">
        <f aca="false">IFERROR($Z8783/$W8783,0)</f>
        <v>0.137132882124154</v>
      </c>
      <c r="AB8783" s="2" t="s">
        <v>85</v>
      </c>
      <c r="AC8783" s="2" t="s">
        <v>246</v>
      </c>
    </row>
    <row r="8784" customFormat="false" ht="15" hidden="false" customHeight="false" outlineLevel="0" collapsed="false">
      <c r="A8784" s="2" t="s">
        <v>10309</v>
      </c>
      <c r="B8784" s="3" t="n">
        <v>45963</v>
      </c>
      <c r="C8784" s="4" t="n">
        <f aca="false">YEAR($B8784)</f>
        <v>2025</v>
      </c>
      <c r="D8784" s="4" t="n">
        <f aca="false">MONTH($B8784)</f>
        <v>11</v>
      </c>
      <c r="E8784" s="2" t="s">
        <v>4907</v>
      </c>
      <c r="F8784" s="5" t="n">
        <f aca="false">ROUNDUP(MONTH($B8784)/3,0)</f>
        <v>4</v>
      </c>
      <c r="G8784" s="2" t="s">
        <v>643</v>
      </c>
      <c r="H8784" s="2" t="s">
        <v>644</v>
      </c>
      <c r="I8784" s="2" t="s">
        <v>33</v>
      </c>
      <c r="J8784" s="2" t="s">
        <v>89</v>
      </c>
      <c r="K8784" s="2" t="s">
        <v>124</v>
      </c>
      <c r="L8784" s="2" t="s">
        <v>125</v>
      </c>
      <c r="M8784" s="2" t="s">
        <v>99</v>
      </c>
      <c r="N8784" s="2" t="s">
        <v>51</v>
      </c>
      <c r="O8784" s="2" t="s">
        <v>52</v>
      </c>
      <c r="P8784" s="2" t="s">
        <v>83</v>
      </c>
      <c r="Q8784" s="2" t="s">
        <v>84</v>
      </c>
      <c r="R8784" s="6" t="n">
        <v>1</v>
      </c>
      <c r="S8784" s="7" t="n">
        <v>4153.37</v>
      </c>
      <c r="T8784" s="7" t="n">
        <f aca="false">$R8784*$S8784</f>
        <v>4153.37</v>
      </c>
      <c r="U8784" s="8" t="n">
        <v>0</v>
      </c>
      <c r="V8784" s="7" t="n">
        <f aca="false">$T8784*$U8784</f>
        <v>0</v>
      </c>
      <c r="W8784" s="7" t="n">
        <f aca="false">$T8784-$V8784</f>
        <v>4153.37</v>
      </c>
      <c r="X8784" s="7" t="n">
        <v>3159.88</v>
      </c>
      <c r="Y8784" s="7" t="n">
        <f aca="false">$R8784*$X8784</f>
        <v>3159.88</v>
      </c>
      <c r="Z8784" s="7" t="n">
        <f aca="false">$W8784-$Y8784</f>
        <v>993.49</v>
      </c>
      <c r="AA8784" s="8" t="n">
        <f aca="false">IFERROR($Z8784/$W8784,0)</f>
        <v>0.239200938033452</v>
      </c>
      <c r="AB8784" s="2" t="s">
        <v>42</v>
      </c>
      <c r="AC8784" s="2" t="s">
        <v>43</v>
      </c>
    </row>
    <row r="8785" customFormat="false" ht="15" hidden="false" customHeight="false" outlineLevel="0" collapsed="false">
      <c r="A8785" s="2" t="s">
        <v>10310</v>
      </c>
      <c r="B8785" s="3" t="n">
        <v>45963</v>
      </c>
      <c r="C8785" s="4" t="n">
        <f aca="false">YEAR($B8785)</f>
        <v>2025</v>
      </c>
      <c r="D8785" s="4" t="n">
        <f aca="false">MONTH($B8785)</f>
        <v>11</v>
      </c>
      <c r="E8785" s="2" t="s">
        <v>4907</v>
      </c>
      <c r="F8785" s="5" t="n">
        <f aca="false">ROUNDUP(MONTH($B8785)/3,0)</f>
        <v>4</v>
      </c>
      <c r="G8785" s="2" t="s">
        <v>133</v>
      </c>
      <c r="H8785" s="2" t="s">
        <v>134</v>
      </c>
      <c r="I8785" s="2" t="s">
        <v>33</v>
      </c>
      <c r="J8785" s="2" t="s">
        <v>89</v>
      </c>
      <c r="K8785" s="2" t="s">
        <v>124</v>
      </c>
      <c r="L8785" s="2" t="s">
        <v>125</v>
      </c>
      <c r="M8785" s="2" t="s">
        <v>99</v>
      </c>
      <c r="N8785" s="2" t="s">
        <v>51</v>
      </c>
      <c r="O8785" s="2" t="s">
        <v>171</v>
      </c>
      <c r="P8785" s="2" t="s">
        <v>204</v>
      </c>
      <c r="Q8785" s="2" t="s">
        <v>205</v>
      </c>
      <c r="R8785" s="6" t="n">
        <v>2</v>
      </c>
      <c r="S8785" s="7" t="n">
        <v>1220.52</v>
      </c>
      <c r="T8785" s="7" t="n">
        <f aca="false">$R8785*$S8785</f>
        <v>2441.04</v>
      </c>
      <c r="U8785" s="8" t="n">
        <v>0.05</v>
      </c>
      <c r="V8785" s="7" t="n">
        <f aca="false">$T8785*$U8785</f>
        <v>122.052</v>
      </c>
      <c r="W8785" s="7" t="n">
        <f aca="false">$T8785-$V8785</f>
        <v>2318.988</v>
      </c>
      <c r="X8785" s="7" t="n">
        <v>793.36</v>
      </c>
      <c r="Y8785" s="7" t="n">
        <f aca="false">$R8785*$X8785</f>
        <v>1586.72</v>
      </c>
      <c r="Z8785" s="7" t="n">
        <f aca="false">$W8785-$Y8785</f>
        <v>732.268</v>
      </c>
      <c r="AA8785" s="8" t="n">
        <f aca="false">IFERROR($Z8785/$W8785,0)</f>
        <v>0.315770499890469</v>
      </c>
      <c r="AB8785" s="2" t="s">
        <v>42</v>
      </c>
      <c r="AC8785" s="2" t="s">
        <v>43</v>
      </c>
    </row>
    <row r="8786" customFormat="false" ht="15" hidden="false" customHeight="false" outlineLevel="0" collapsed="false">
      <c r="A8786" s="2" t="s">
        <v>10311</v>
      </c>
      <c r="B8786" s="3" t="n">
        <v>45963</v>
      </c>
      <c r="C8786" s="4" t="n">
        <f aca="false">YEAR($B8786)</f>
        <v>2025</v>
      </c>
      <c r="D8786" s="4" t="n">
        <f aca="false">MONTH($B8786)</f>
        <v>11</v>
      </c>
      <c r="E8786" s="2" t="s">
        <v>4907</v>
      </c>
      <c r="F8786" s="5" t="n">
        <f aca="false">ROUNDUP(MONTH($B8786)/3,0)</f>
        <v>4</v>
      </c>
      <c r="G8786" s="2" t="s">
        <v>45</v>
      </c>
      <c r="H8786" s="2" t="s">
        <v>46</v>
      </c>
      <c r="I8786" s="2" t="s">
        <v>33</v>
      </c>
      <c r="J8786" s="2" t="s">
        <v>47</v>
      </c>
      <c r="K8786" s="2" t="s">
        <v>48</v>
      </c>
      <c r="L8786" s="2" t="s">
        <v>49</v>
      </c>
      <c r="M8786" s="2" t="s">
        <v>105</v>
      </c>
      <c r="N8786" s="2" t="s">
        <v>63</v>
      </c>
      <c r="O8786" s="2" t="s">
        <v>39</v>
      </c>
      <c r="P8786" s="2" t="s">
        <v>106</v>
      </c>
      <c r="Q8786" s="2" t="s">
        <v>107</v>
      </c>
      <c r="R8786" s="6" t="n">
        <v>3</v>
      </c>
      <c r="S8786" s="7" t="n">
        <v>2503.1</v>
      </c>
      <c r="T8786" s="7" t="n">
        <f aca="false">$R8786*$S8786</f>
        <v>7509.3</v>
      </c>
      <c r="U8786" s="8" t="n">
        <v>0.05</v>
      </c>
      <c r="V8786" s="7" t="n">
        <f aca="false">$T8786*$U8786</f>
        <v>375.465</v>
      </c>
      <c r="W8786" s="7" t="n">
        <f aca="false">$T8786-$V8786</f>
        <v>7133.835</v>
      </c>
      <c r="X8786" s="7" t="n">
        <v>1934.3</v>
      </c>
      <c r="Y8786" s="7" t="n">
        <f aca="false">$R8786*$X8786</f>
        <v>5802.9</v>
      </c>
      <c r="Z8786" s="7" t="n">
        <f aca="false">$W8786-$Y8786</f>
        <v>1330.935</v>
      </c>
      <c r="AA8786" s="8" t="n">
        <f aca="false">IFERROR($Z8786/$W8786,0)</f>
        <v>0.186566552212099</v>
      </c>
      <c r="AB8786" s="2" t="s">
        <v>55</v>
      </c>
      <c r="AC8786" s="2" t="s">
        <v>43</v>
      </c>
    </row>
    <row r="8787" customFormat="false" ht="15" hidden="false" customHeight="false" outlineLevel="0" collapsed="false">
      <c r="A8787" s="2" t="s">
        <v>10312</v>
      </c>
      <c r="B8787" s="3" t="n">
        <v>45963</v>
      </c>
      <c r="C8787" s="4" t="n">
        <f aca="false">YEAR($B8787)</f>
        <v>2025</v>
      </c>
      <c r="D8787" s="4" t="n">
        <f aca="false">MONTH($B8787)</f>
        <v>11</v>
      </c>
      <c r="E8787" s="2" t="s">
        <v>4907</v>
      </c>
      <c r="F8787" s="5" t="n">
        <f aca="false">ROUNDUP(MONTH($B8787)/3,0)</f>
        <v>4</v>
      </c>
      <c r="G8787" s="2" t="s">
        <v>3714</v>
      </c>
      <c r="H8787" s="2" t="s">
        <v>3162</v>
      </c>
      <c r="I8787" s="2" t="s">
        <v>33</v>
      </c>
      <c r="J8787" s="2" t="s">
        <v>47</v>
      </c>
      <c r="K8787" s="2" t="s">
        <v>48</v>
      </c>
      <c r="L8787" s="2" t="s">
        <v>49</v>
      </c>
      <c r="M8787" s="2" t="s">
        <v>50</v>
      </c>
      <c r="N8787" s="2" t="s">
        <v>38</v>
      </c>
      <c r="O8787" s="2" t="s">
        <v>52</v>
      </c>
      <c r="P8787" s="2" t="s">
        <v>83</v>
      </c>
      <c r="Q8787" s="2" t="s">
        <v>112</v>
      </c>
      <c r="R8787" s="6" t="n">
        <v>2</v>
      </c>
      <c r="S8787" s="7" t="n">
        <v>2825.77</v>
      </c>
      <c r="T8787" s="7" t="n">
        <f aca="false">$R8787*$S8787</f>
        <v>5651.54</v>
      </c>
      <c r="U8787" s="8" t="n">
        <v>0.13</v>
      </c>
      <c r="V8787" s="7" t="n">
        <f aca="false">$T8787*$U8787</f>
        <v>734.7002</v>
      </c>
      <c r="W8787" s="7" t="n">
        <f aca="false">$T8787-$V8787</f>
        <v>4916.8398</v>
      </c>
      <c r="X8787" s="7" t="n">
        <v>2235.95</v>
      </c>
      <c r="Y8787" s="7" t="n">
        <f aca="false">$R8787*$X8787</f>
        <v>4471.9</v>
      </c>
      <c r="Z8787" s="7" t="n">
        <f aca="false">$W8787-$Y8787</f>
        <v>444.9398</v>
      </c>
      <c r="AA8787" s="8" t="n">
        <f aca="false">IFERROR($Z8787/$W8787,0)</f>
        <v>0.0904930439263041</v>
      </c>
      <c r="AB8787" s="2" t="s">
        <v>85</v>
      </c>
      <c r="AC8787" s="2" t="s">
        <v>43</v>
      </c>
    </row>
    <row r="8788" customFormat="false" ht="15" hidden="false" customHeight="false" outlineLevel="0" collapsed="false">
      <c r="A8788" s="2" t="s">
        <v>10313</v>
      </c>
      <c r="B8788" s="3" t="n">
        <v>45964</v>
      </c>
      <c r="C8788" s="4" t="n">
        <f aca="false">YEAR($B8788)</f>
        <v>2025</v>
      </c>
      <c r="D8788" s="4" t="n">
        <f aca="false">MONTH($B8788)</f>
        <v>11</v>
      </c>
      <c r="E8788" s="2" t="s">
        <v>4907</v>
      </c>
      <c r="F8788" s="5" t="n">
        <f aca="false">ROUNDUP(MONTH($B8788)/3,0)</f>
        <v>4</v>
      </c>
      <c r="G8788" s="2" t="s">
        <v>962</v>
      </c>
      <c r="H8788" s="2" t="s">
        <v>963</v>
      </c>
      <c r="I8788" s="2" t="s">
        <v>33</v>
      </c>
      <c r="J8788" s="2" t="s">
        <v>47</v>
      </c>
      <c r="K8788" s="2" t="s">
        <v>185</v>
      </c>
      <c r="L8788" s="2" t="s">
        <v>186</v>
      </c>
      <c r="M8788" s="2" t="s">
        <v>156</v>
      </c>
      <c r="N8788" s="2" t="s">
        <v>63</v>
      </c>
      <c r="O8788" s="2" t="s">
        <v>114</v>
      </c>
      <c r="P8788" s="2" t="s">
        <v>115</v>
      </c>
      <c r="Q8788" s="2" t="s">
        <v>530</v>
      </c>
      <c r="R8788" s="6" t="n">
        <v>3</v>
      </c>
      <c r="S8788" s="7" t="n">
        <v>160.2</v>
      </c>
      <c r="T8788" s="7" t="n">
        <f aca="false">$R8788*$S8788</f>
        <v>480.6</v>
      </c>
      <c r="U8788" s="8" t="n">
        <v>0.3</v>
      </c>
      <c r="V8788" s="7" t="n">
        <f aca="false">$T8788*$U8788</f>
        <v>144.18</v>
      </c>
      <c r="W8788" s="7" t="n">
        <f aca="false">$T8788-$V8788</f>
        <v>336.42</v>
      </c>
      <c r="X8788" s="7" t="n">
        <v>75.52</v>
      </c>
      <c r="Y8788" s="7" t="n">
        <f aca="false">$R8788*$X8788</f>
        <v>226.56</v>
      </c>
      <c r="Z8788" s="7" t="n">
        <f aca="false">$W8788-$Y8788</f>
        <v>109.86</v>
      </c>
      <c r="AA8788" s="8" t="n">
        <f aca="false">IFERROR($Z8788/$W8788,0)</f>
        <v>0.326556090601034</v>
      </c>
      <c r="AB8788" s="2" t="s">
        <v>67</v>
      </c>
      <c r="AC8788" s="2" t="s">
        <v>43</v>
      </c>
    </row>
    <row r="8789" customFormat="false" ht="15" hidden="false" customHeight="false" outlineLevel="0" collapsed="false">
      <c r="A8789" s="2" t="s">
        <v>10314</v>
      </c>
      <c r="B8789" s="3" t="n">
        <v>45964</v>
      </c>
      <c r="C8789" s="4" t="n">
        <f aca="false">YEAR($B8789)</f>
        <v>2025</v>
      </c>
      <c r="D8789" s="4" t="n">
        <f aca="false">MONTH($B8789)</f>
        <v>11</v>
      </c>
      <c r="E8789" s="2" t="s">
        <v>4907</v>
      </c>
      <c r="F8789" s="5" t="n">
        <f aca="false">ROUNDUP(MONTH($B8789)/3,0)</f>
        <v>4</v>
      </c>
      <c r="G8789" s="2" t="s">
        <v>454</v>
      </c>
      <c r="H8789" s="2" t="s">
        <v>455</v>
      </c>
      <c r="I8789" s="2" t="s">
        <v>33</v>
      </c>
      <c r="J8789" s="2" t="s">
        <v>89</v>
      </c>
      <c r="K8789" s="2" t="s">
        <v>90</v>
      </c>
      <c r="L8789" s="2" t="s">
        <v>91</v>
      </c>
      <c r="M8789" s="2" t="s">
        <v>99</v>
      </c>
      <c r="N8789" s="2" t="s">
        <v>51</v>
      </c>
      <c r="O8789" s="2" t="s">
        <v>64</v>
      </c>
      <c r="P8789" s="2" t="s">
        <v>342</v>
      </c>
      <c r="Q8789" s="2" t="s">
        <v>408</v>
      </c>
      <c r="R8789" s="6" t="n">
        <v>1</v>
      </c>
      <c r="S8789" s="7" t="n">
        <v>6077.84</v>
      </c>
      <c r="T8789" s="7" t="n">
        <f aca="false">$R8789*$S8789</f>
        <v>6077.84</v>
      </c>
      <c r="U8789" s="8" t="n">
        <v>0.1</v>
      </c>
      <c r="V8789" s="7" t="n">
        <f aca="false">$T8789*$U8789</f>
        <v>607.784</v>
      </c>
      <c r="W8789" s="7" t="n">
        <f aca="false">$T8789-$V8789</f>
        <v>5470.056</v>
      </c>
      <c r="X8789" s="7" t="n">
        <v>4478.4</v>
      </c>
      <c r="Y8789" s="7" t="n">
        <f aca="false">$R8789*$X8789</f>
        <v>4478.4</v>
      </c>
      <c r="Z8789" s="7" t="n">
        <f aca="false">$W8789-$Y8789</f>
        <v>991.656000000001</v>
      </c>
      <c r="AA8789" s="8" t="n">
        <f aca="false">IFERROR($Z8789/$W8789,0)</f>
        <v>0.181288089189581</v>
      </c>
      <c r="AB8789" s="2" t="s">
        <v>85</v>
      </c>
      <c r="AC8789" s="2" t="s">
        <v>43</v>
      </c>
    </row>
    <row r="8790" customFormat="false" ht="15" hidden="false" customHeight="false" outlineLevel="0" collapsed="false">
      <c r="A8790" s="2" t="s">
        <v>10315</v>
      </c>
      <c r="B8790" s="3" t="n">
        <v>45964</v>
      </c>
      <c r="C8790" s="4" t="n">
        <f aca="false">YEAR($B8790)</f>
        <v>2025</v>
      </c>
      <c r="D8790" s="4" t="n">
        <f aca="false">MONTH($B8790)</f>
        <v>11</v>
      </c>
      <c r="E8790" s="2" t="s">
        <v>4907</v>
      </c>
      <c r="F8790" s="5" t="n">
        <f aca="false">ROUNDUP(MONTH($B8790)/3,0)</f>
        <v>4</v>
      </c>
      <c r="G8790" s="2" t="s">
        <v>145</v>
      </c>
      <c r="H8790" s="2" t="s">
        <v>146</v>
      </c>
      <c r="I8790" s="2" t="s">
        <v>33</v>
      </c>
      <c r="J8790" s="2" t="s">
        <v>147</v>
      </c>
      <c r="K8790" s="2" t="s">
        <v>148</v>
      </c>
      <c r="L8790" s="2" t="s">
        <v>149</v>
      </c>
      <c r="M8790" s="2" t="s">
        <v>217</v>
      </c>
      <c r="N8790" s="2" t="s">
        <v>63</v>
      </c>
      <c r="O8790" s="2" t="s">
        <v>114</v>
      </c>
      <c r="P8790" s="2" t="s">
        <v>234</v>
      </c>
      <c r="Q8790" s="2" t="s">
        <v>235</v>
      </c>
      <c r="R8790" s="6" t="n">
        <v>3</v>
      </c>
      <c r="S8790" s="7" t="n">
        <v>244.18</v>
      </c>
      <c r="T8790" s="7" t="n">
        <f aca="false">$R8790*$S8790</f>
        <v>732.54</v>
      </c>
      <c r="U8790" s="8" t="n">
        <v>0.15</v>
      </c>
      <c r="V8790" s="7" t="n">
        <f aca="false">$T8790*$U8790</f>
        <v>109.881</v>
      </c>
      <c r="W8790" s="7" t="n">
        <f aca="false">$T8790-$V8790</f>
        <v>622.659</v>
      </c>
      <c r="X8790" s="7" t="n">
        <v>136.78</v>
      </c>
      <c r="Y8790" s="7" t="n">
        <f aca="false">$R8790*$X8790</f>
        <v>410.34</v>
      </c>
      <c r="Z8790" s="7" t="n">
        <f aca="false">$W8790-$Y8790</f>
        <v>212.319</v>
      </c>
      <c r="AA8790" s="8" t="n">
        <f aca="false">IFERROR($Z8790/$W8790,0)</f>
        <v>0.34098760316642</v>
      </c>
      <c r="AB8790" s="2" t="s">
        <v>55</v>
      </c>
      <c r="AC8790" s="2" t="s">
        <v>43</v>
      </c>
    </row>
    <row r="8791" customFormat="false" ht="15" hidden="false" customHeight="false" outlineLevel="0" collapsed="false">
      <c r="A8791" s="2" t="s">
        <v>10316</v>
      </c>
      <c r="B8791" s="3" t="n">
        <v>45964</v>
      </c>
      <c r="C8791" s="4" t="n">
        <f aca="false">YEAR($B8791)</f>
        <v>2025</v>
      </c>
      <c r="D8791" s="4" t="n">
        <f aca="false">MONTH($B8791)</f>
        <v>11</v>
      </c>
      <c r="E8791" s="2" t="s">
        <v>4907</v>
      </c>
      <c r="F8791" s="5" t="n">
        <f aca="false">ROUNDUP(MONTH($B8791)/3,0)</f>
        <v>4</v>
      </c>
      <c r="G8791" s="2" t="s">
        <v>556</v>
      </c>
      <c r="H8791" s="2" t="s">
        <v>557</v>
      </c>
      <c r="I8791" s="2" t="s">
        <v>33</v>
      </c>
      <c r="J8791" s="2" t="s">
        <v>147</v>
      </c>
      <c r="K8791" s="2" t="s">
        <v>397</v>
      </c>
      <c r="L8791" s="2" t="s">
        <v>398</v>
      </c>
      <c r="M8791" s="2" t="s">
        <v>217</v>
      </c>
      <c r="N8791" s="2" t="s">
        <v>63</v>
      </c>
      <c r="O8791" s="2" t="s">
        <v>64</v>
      </c>
      <c r="P8791" s="2" t="s">
        <v>342</v>
      </c>
      <c r="Q8791" s="2" t="s">
        <v>343</v>
      </c>
      <c r="R8791" s="6" t="n">
        <v>3</v>
      </c>
      <c r="S8791" s="7" t="n">
        <v>2344.73</v>
      </c>
      <c r="T8791" s="7" t="n">
        <f aca="false">$R8791*$S8791</f>
        <v>7034.19</v>
      </c>
      <c r="U8791" s="8" t="n">
        <v>0.1</v>
      </c>
      <c r="V8791" s="7" t="n">
        <f aca="false">$T8791*$U8791</f>
        <v>703.419</v>
      </c>
      <c r="W8791" s="7" t="n">
        <f aca="false">$T8791-$V8791</f>
        <v>6330.771</v>
      </c>
      <c r="X8791" s="7" t="n">
        <v>1786.48</v>
      </c>
      <c r="Y8791" s="7" t="n">
        <f aca="false">$R8791*$X8791</f>
        <v>5359.44</v>
      </c>
      <c r="Z8791" s="7" t="n">
        <f aca="false">$W8791-$Y8791</f>
        <v>971.331</v>
      </c>
      <c r="AA8791" s="8" t="n">
        <f aca="false">IFERROR($Z8791/$W8791,0)</f>
        <v>0.153430127230949</v>
      </c>
      <c r="AB8791" s="2" t="s">
        <v>85</v>
      </c>
      <c r="AC8791" s="2" t="s">
        <v>43</v>
      </c>
    </row>
    <row r="8792" customFormat="false" ht="15" hidden="false" customHeight="false" outlineLevel="0" collapsed="false">
      <c r="A8792" s="2" t="s">
        <v>10317</v>
      </c>
      <c r="B8792" s="3" t="n">
        <v>45964</v>
      </c>
      <c r="C8792" s="4" t="n">
        <f aca="false">YEAR($B8792)</f>
        <v>2025</v>
      </c>
      <c r="D8792" s="4" t="n">
        <f aca="false">MONTH($B8792)</f>
        <v>11</v>
      </c>
      <c r="E8792" s="2" t="s">
        <v>4907</v>
      </c>
      <c r="F8792" s="5" t="n">
        <f aca="false">ROUNDUP(MONTH($B8792)/3,0)</f>
        <v>4</v>
      </c>
      <c r="G8792" s="2" t="s">
        <v>109</v>
      </c>
      <c r="H8792" s="2" t="s">
        <v>110</v>
      </c>
      <c r="I8792" s="2" t="s">
        <v>33</v>
      </c>
      <c r="J8792" s="2" t="s">
        <v>89</v>
      </c>
      <c r="K8792" s="2" t="s">
        <v>97</v>
      </c>
      <c r="L8792" s="2" t="s">
        <v>111</v>
      </c>
      <c r="M8792" s="2" t="s">
        <v>135</v>
      </c>
      <c r="N8792" s="2" t="s">
        <v>51</v>
      </c>
      <c r="O8792" s="2" t="s">
        <v>39</v>
      </c>
      <c r="P8792" s="2" t="s">
        <v>40</v>
      </c>
      <c r="Q8792" s="2" t="s">
        <v>334</v>
      </c>
      <c r="R8792" s="6" t="n">
        <v>3</v>
      </c>
      <c r="S8792" s="7" t="n">
        <v>3775.94</v>
      </c>
      <c r="T8792" s="7" t="n">
        <f aca="false">$R8792*$S8792</f>
        <v>11327.82</v>
      </c>
      <c r="U8792" s="8" t="n">
        <v>0</v>
      </c>
      <c r="V8792" s="7" t="n">
        <f aca="false">$T8792*$U8792</f>
        <v>0</v>
      </c>
      <c r="W8792" s="7" t="n">
        <f aca="false">$T8792-$V8792</f>
        <v>11327.82</v>
      </c>
      <c r="X8792" s="7" t="n">
        <v>2565.67</v>
      </c>
      <c r="Y8792" s="7" t="n">
        <f aca="false">$R8792*$X8792</f>
        <v>7697.01</v>
      </c>
      <c r="Z8792" s="7" t="n">
        <f aca="false">$W8792-$Y8792</f>
        <v>3630.81</v>
      </c>
      <c r="AA8792" s="8" t="n">
        <f aca="false">IFERROR($Z8792/$W8792,0)</f>
        <v>0.320521512524034</v>
      </c>
      <c r="AB8792" s="2" t="s">
        <v>55</v>
      </c>
      <c r="AC8792" s="2" t="s">
        <v>43</v>
      </c>
    </row>
    <row r="8793" customFormat="false" ht="15" hidden="false" customHeight="false" outlineLevel="0" collapsed="false">
      <c r="A8793" s="2" t="s">
        <v>10318</v>
      </c>
      <c r="B8793" s="3" t="n">
        <v>45964</v>
      </c>
      <c r="C8793" s="4" t="n">
        <f aca="false">YEAR($B8793)</f>
        <v>2025</v>
      </c>
      <c r="D8793" s="4" t="n">
        <f aca="false">MONTH($B8793)</f>
        <v>11</v>
      </c>
      <c r="E8793" s="2" t="s">
        <v>4907</v>
      </c>
      <c r="F8793" s="5" t="n">
        <f aca="false">ROUNDUP(MONTH($B8793)/3,0)</f>
        <v>4</v>
      </c>
      <c r="G8793" s="2" t="s">
        <v>769</v>
      </c>
      <c r="H8793" s="2" t="s">
        <v>301</v>
      </c>
      <c r="I8793" s="2" t="s">
        <v>33</v>
      </c>
      <c r="J8793" s="2" t="s">
        <v>47</v>
      </c>
      <c r="K8793" s="2" t="s">
        <v>221</v>
      </c>
      <c r="L8793" s="2" t="s">
        <v>222</v>
      </c>
      <c r="M8793" s="2" t="s">
        <v>118</v>
      </c>
      <c r="N8793" s="2" t="s">
        <v>51</v>
      </c>
      <c r="O8793" s="2" t="s">
        <v>114</v>
      </c>
      <c r="P8793" s="2" t="s">
        <v>115</v>
      </c>
      <c r="Q8793" s="2" t="s">
        <v>116</v>
      </c>
      <c r="R8793" s="6" t="n">
        <v>2</v>
      </c>
      <c r="S8793" s="7" t="n">
        <v>276.99</v>
      </c>
      <c r="T8793" s="7" t="n">
        <f aca="false">$R8793*$S8793</f>
        <v>553.98</v>
      </c>
      <c r="U8793" s="8" t="n">
        <v>0.15</v>
      </c>
      <c r="V8793" s="7" t="n">
        <f aca="false">$T8793*$U8793</f>
        <v>83.097</v>
      </c>
      <c r="W8793" s="7" t="n">
        <f aca="false">$T8793-$V8793</f>
        <v>470.883</v>
      </c>
      <c r="X8793" s="7" t="n">
        <v>136.55</v>
      </c>
      <c r="Y8793" s="7" t="n">
        <f aca="false">$R8793*$X8793</f>
        <v>273.1</v>
      </c>
      <c r="Z8793" s="7" t="n">
        <f aca="false">$W8793-$Y8793</f>
        <v>197.783</v>
      </c>
      <c r="AA8793" s="8" t="n">
        <f aca="false">IFERROR($Z8793/$W8793,0)</f>
        <v>0.420025781351206</v>
      </c>
      <c r="AB8793" s="2" t="s">
        <v>85</v>
      </c>
      <c r="AC8793" s="2" t="s">
        <v>43</v>
      </c>
    </row>
    <row r="8794" customFormat="false" ht="15" hidden="false" customHeight="false" outlineLevel="0" collapsed="false">
      <c r="A8794" s="2" t="s">
        <v>10319</v>
      </c>
      <c r="B8794" s="3" t="n">
        <v>45964</v>
      </c>
      <c r="C8794" s="4" t="n">
        <f aca="false">YEAR($B8794)</f>
        <v>2025</v>
      </c>
      <c r="D8794" s="4" t="n">
        <f aca="false">MONTH($B8794)</f>
        <v>11</v>
      </c>
      <c r="E8794" s="2" t="s">
        <v>4907</v>
      </c>
      <c r="F8794" s="5" t="n">
        <f aca="false">ROUNDUP(MONTH($B8794)/3,0)</f>
        <v>4</v>
      </c>
      <c r="G8794" s="2" t="s">
        <v>773</v>
      </c>
      <c r="H8794" s="2" t="s">
        <v>774</v>
      </c>
      <c r="I8794" s="2" t="s">
        <v>104</v>
      </c>
      <c r="J8794" s="2" t="s">
        <v>89</v>
      </c>
      <c r="K8794" s="2" t="s">
        <v>90</v>
      </c>
      <c r="L8794" s="2" t="s">
        <v>161</v>
      </c>
      <c r="M8794" s="2" t="s">
        <v>135</v>
      </c>
      <c r="N8794" s="2" t="s">
        <v>51</v>
      </c>
      <c r="O8794" s="2" t="s">
        <v>114</v>
      </c>
      <c r="P8794" s="2" t="s">
        <v>234</v>
      </c>
      <c r="Q8794" s="2" t="s">
        <v>238</v>
      </c>
      <c r="R8794" s="6" t="n">
        <v>11</v>
      </c>
      <c r="S8794" s="7" t="n">
        <v>372.68</v>
      </c>
      <c r="T8794" s="7" t="n">
        <f aca="false">$R8794*$S8794</f>
        <v>4099.48</v>
      </c>
      <c r="U8794" s="8" t="n">
        <v>0.13</v>
      </c>
      <c r="V8794" s="7" t="n">
        <f aca="false">$T8794*$U8794</f>
        <v>532.9324</v>
      </c>
      <c r="W8794" s="7" t="n">
        <f aca="false">$T8794-$V8794</f>
        <v>3566.5476</v>
      </c>
      <c r="X8794" s="7" t="n">
        <v>190.82</v>
      </c>
      <c r="Y8794" s="7" t="n">
        <f aca="false">$R8794*$X8794</f>
        <v>2099.02</v>
      </c>
      <c r="Z8794" s="7" t="n">
        <f aca="false">$W8794-$Y8794</f>
        <v>1467.5276</v>
      </c>
      <c r="AA8794" s="8" t="n">
        <f aca="false">IFERROR($Z8794/$W8794,0)</f>
        <v>0.411470072627098</v>
      </c>
      <c r="AB8794" s="2" t="s">
        <v>42</v>
      </c>
      <c r="AC8794" s="2" t="s">
        <v>43</v>
      </c>
    </row>
    <row r="8795" customFormat="false" ht="15" hidden="false" customHeight="false" outlineLevel="0" collapsed="false">
      <c r="A8795" s="2" t="s">
        <v>10320</v>
      </c>
      <c r="B8795" s="3" t="n">
        <v>45964</v>
      </c>
      <c r="C8795" s="4" t="n">
        <f aca="false">YEAR($B8795)</f>
        <v>2025</v>
      </c>
      <c r="D8795" s="4" t="n">
        <f aca="false">MONTH($B8795)</f>
        <v>11</v>
      </c>
      <c r="E8795" s="2" t="s">
        <v>4907</v>
      </c>
      <c r="F8795" s="5" t="n">
        <f aca="false">ROUNDUP(MONTH($B8795)/3,0)</f>
        <v>4</v>
      </c>
      <c r="G8795" s="2" t="s">
        <v>213</v>
      </c>
      <c r="H8795" s="2" t="s">
        <v>214</v>
      </c>
      <c r="I8795" s="2" t="s">
        <v>33</v>
      </c>
      <c r="J8795" s="2" t="s">
        <v>147</v>
      </c>
      <c r="K8795" s="2" t="s">
        <v>215</v>
      </c>
      <c r="L8795" s="2" t="s">
        <v>216</v>
      </c>
      <c r="M8795" s="2" t="s">
        <v>217</v>
      </c>
      <c r="N8795" s="2" t="s">
        <v>63</v>
      </c>
      <c r="O8795" s="2" t="s">
        <v>64</v>
      </c>
      <c r="P8795" s="2" t="s">
        <v>74</v>
      </c>
      <c r="Q8795" s="2" t="s">
        <v>542</v>
      </c>
      <c r="R8795" s="6" t="n">
        <v>3</v>
      </c>
      <c r="S8795" s="7" t="n">
        <v>948.13</v>
      </c>
      <c r="T8795" s="7" t="n">
        <f aca="false">$R8795*$S8795</f>
        <v>2844.39</v>
      </c>
      <c r="U8795" s="8" t="n">
        <v>0.1</v>
      </c>
      <c r="V8795" s="7" t="n">
        <f aca="false">$T8795*$U8795</f>
        <v>284.439</v>
      </c>
      <c r="W8795" s="7" t="n">
        <f aca="false">$T8795-$V8795</f>
        <v>2559.951</v>
      </c>
      <c r="X8795" s="7" t="n">
        <v>725.9</v>
      </c>
      <c r="Y8795" s="7" t="n">
        <f aca="false">$R8795*$X8795</f>
        <v>2177.7</v>
      </c>
      <c r="Z8795" s="7" t="n">
        <f aca="false">$W8795-$Y8795</f>
        <v>382.251</v>
      </c>
      <c r="AA8795" s="8" t="n">
        <f aca="false">IFERROR($Z8795/$W8795,0)</f>
        <v>0.149319654946521</v>
      </c>
      <c r="AB8795" s="2" t="s">
        <v>42</v>
      </c>
      <c r="AC8795" s="2" t="s">
        <v>43</v>
      </c>
    </row>
    <row r="8796" customFormat="false" ht="15" hidden="false" customHeight="false" outlineLevel="0" collapsed="false">
      <c r="A8796" s="2" t="s">
        <v>10321</v>
      </c>
      <c r="B8796" s="3" t="n">
        <v>45964</v>
      </c>
      <c r="C8796" s="4" t="n">
        <f aca="false">YEAR($B8796)</f>
        <v>2025</v>
      </c>
      <c r="D8796" s="4" t="n">
        <f aca="false">MONTH($B8796)</f>
        <v>11</v>
      </c>
      <c r="E8796" s="2" t="s">
        <v>4907</v>
      </c>
      <c r="F8796" s="5" t="n">
        <f aca="false">ROUNDUP(MONTH($B8796)/3,0)</f>
        <v>4</v>
      </c>
      <c r="G8796" s="2" t="s">
        <v>4480</v>
      </c>
      <c r="H8796" s="2" t="s">
        <v>1977</v>
      </c>
      <c r="I8796" s="2" t="s">
        <v>33</v>
      </c>
      <c r="J8796" s="2" t="s">
        <v>47</v>
      </c>
      <c r="K8796" s="2" t="s">
        <v>48</v>
      </c>
      <c r="L8796" s="2" t="s">
        <v>49</v>
      </c>
      <c r="M8796" s="2" t="s">
        <v>118</v>
      </c>
      <c r="N8796" s="2" t="s">
        <v>63</v>
      </c>
      <c r="O8796" s="2" t="s">
        <v>114</v>
      </c>
      <c r="P8796" s="2" t="s">
        <v>119</v>
      </c>
      <c r="Q8796" s="2" t="s">
        <v>120</v>
      </c>
      <c r="R8796" s="6" t="n">
        <v>1</v>
      </c>
      <c r="S8796" s="7" t="n">
        <v>237.99</v>
      </c>
      <c r="T8796" s="7" t="n">
        <f aca="false">$R8796*$S8796</f>
        <v>237.99</v>
      </c>
      <c r="U8796" s="8" t="n">
        <v>0.05</v>
      </c>
      <c r="V8796" s="7" t="n">
        <f aca="false">$T8796*$U8796</f>
        <v>11.8995</v>
      </c>
      <c r="W8796" s="7" t="n">
        <f aca="false">$T8796-$V8796</f>
        <v>226.0905</v>
      </c>
      <c r="X8796" s="7" t="n">
        <v>121.43</v>
      </c>
      <c r="Y8796" s="7" t="n">
        <f aca="false">$R8796*$X8796</f>
        <v>121.43</v>
      </c>
      <c r="Z8796" s="7" t="n">
        <f aca="false">$W8796-$Y8796</f>
        <v>104.6605</v>
      </c>
      <c r="AA8796" s="8" t="n">
        <f aca="false">IFERROR($Z8796/$W8796,0)</f>
        <v>0.46291418701803</v>
      </c>
      <c r="AB8796" s="2" t="s">
        <v>42</v>
      </c>
      <c r="AC8796" s="2" t="s">
        <v>43</v>
      </c>
    </row>
    <row r="8797" customFormat="false" ht="15" hidden="false" customHeight="false" outlineLevel="0" collapsed="false">
      <c r="A8797" s="2" t="s">
        <v>10322</v>
      </c>
      <c r="B8797" s="3" t="n">
        <v>45964</v>
      </c>
      <c r="C8797" s="4" t="n">
        <f aca="false">YEAR($B8797)</f>
        <v>2025</v>
      </c>
      <c r="D8797" s="4" t="n">
        <f aca="false">MONTH($B8797)</f>
        <v>11</v>
      </c>
      <c r="E8797" s="2" t="s">
        <v>4907</v>
      </c>
      <c r="F8797" s="5" t="n">
        <f aca="false">ROUNDUP(MONTH($B8797)/3,0)</f>
        <v>4</v>
      </c>
      <c r="G8797" s="2" t="s">
        <v>825</v>
      </c>
      <c r="H8797" s="2" t="s">
        <v>702</v>
      </c>
      <c r="I8797" s="2" t="s">
        <v>33</v>
      </c>
      <c r="J8797" s="2" t="s">
        <v>89</v>
      </c>
      <c r="K8797" s="2" t="s">
        <v>90</v>
      </c>
      <c r="L8797" s="2" t="s">
        <v>161</v>
      </c>
      <c r="M8797" s="2" t="s">
        <v>135</v>
      </c>
      <c r="N8797" s="2" t="s">
        <v>73</v>
      </c>
      <c r="O8797" s="2" t="s">
        <v>64</v>
      </c>
      <c r="P8797" s="2" t="s">
        <v>342</v>
      </c>
      <c r="Q8797" s="2" t="s">
        <v>389</v>
      </c>
      <c r="R8797" s="6" t="n">
        <v>3</v>
      </c>
      <c r="S8797" s="7" t="n">
        <v>3346.12</v>
      </c>
      <c r="T8797" s="7" t="n">
        <f aca="false">$R8797*$S8797</f>
        <v>10038.36</v>
      </c>
      <c r="U8797" s="8" t="n">
        <v>0.35</v>
      </c>
      <c r="V8797" s="7" t="n">
        <f aca="false">$T8797*$U8797</f>
        <v>3513.426</v>
      </c>
      <c r="W8797" s="7" t="n">
        <f aca="false">$T8797-$V8797</f>
        <v>6524.934</v>
      </c>
      <c r="X8797" s="7" t="n">
        <v>2634.09</v>
      </c>
      <c r="Y8797" s="7" t="n">
        <f aca="false">$R8797*$X8797</f>
        <v>7902.27</v>
      </c>
      <c r="Z8797" s="7" t="n">
        <f aca="false">$W8797-$Y8797</f>
        <v>-1377.336</v>
      </c>
      <c r="AA8797" s="8" t="n">
        <f aca="false">IFERROR($Z8797/$W8797,0)</f>
        <v>-0.211088112155617</v>
      </c>
      <c r="AB8797" s="2" t="s">
        <v>76</v>
      </c>
      <c r="AC8797" s="2" t="s">
        <v>43</v>
      </c>
    </row>
    <row r="8798" customFormat="false" ht="15" hidden="false" customHeight="false" outlineLevel="0" collapsed="false">
      <c r="A8798" s="2" t="s">
        <v>10323</v>
      </c>
      <c r="B8798" s="3" t="n">
        <v>45964</v>
      </c>
      <c r="C8798" s="4" t="n">
        <f aca="false">YEAR($B8798)</f>
        <v>2025</v>
      </c>
      <c r="D8798" s="4" t="n">
        <f aca="false">MONTH($B8798)</f>
        <v>11</v>
      </c>
      <c r="E8798" s="2" t="s">
        <v>4907</v>
      </c>
      <c r="F8798" s="5" t="n">
        <f aca="false">ROUNDUP(MONTH($B8798)/3,0)</f>
        <v>4</v>
      </c>
      <c r="G8798" s="2" t="s">
        <v>272</v>
      </c>
      <c r="H8798" s="2" t="s">
        <v>273</v>
      </c>
      <c r="I8798" s="2" t="s">
        <v>33</v>
      </c>
      <c r="J8798" s="2" t="s">
        <v>47</v>
      </c>
      <c r="K8798" s="2" t="s">
        <v>196</v>
      </c>
      <c r="L8798" s="2" t="s">
        <v>197</v>
      </c>
      <c r="M8798" s="2" t="s">
        <v>105</v>
      </c>
      <c r="N8798" s="2" t="s">
        <v>51</v>
      </c>
      <c r="O8798" s="2" t="s">
        <v>171</v>
      </c>
      <c r="P8798" s="2" t="s">
        <v>204</v>
      </c>
      <c r="Q8798" s="2" t="s">
        <v>232</v>
      </c>
      <c r="R8798" s="6" t="n">
        <v>2</v>
      </c>
      <c r="S8798" s="7" t="n">
        <v>882.08</v>
      </c>
      <c r="T8798" s="7" t="n">
        <f aca="false">$R8798*$S8798</f>
        <v>1764.16</v>
      </c>
      <c r="U8798" s="8" t="n">
        <v>0.1</v>
      </c>
      <c r="V8798" s="7" t="n">
        <f aca="false">$T8798*$U8798</f>
        <v>176.416</v>
      </c>
      <c r="W8798" s="7" t="n">
        <f aca="false">$T8798-$V8798</f>
        <v>1587.744</v>
      </c>
      <c r="X8798" s="7" t="n">
        <v>543.59</v>
      </c>
      <c r="Y8798" s="7" t="n">
        <f aca="false">$R8798*$X8798</f>
        <v>1087.18</v>
      </c>
      <c r="Z8798" s="7" t="n">
        <f aca="false">$W8798-$Y8798</f>
        <v>500.564</v>
      </c>
      <c r="AA8798" s="8" t="n">
        <f aca="false">IFERROR($Z8798/$W8798,0)</f>
        <v>0.31526744865671</v>
      </c>
      <c r="AB8798" s="2" t="s">
        <v>42</v>
      </c>
      <c r="AC8798" s="2" t="s">
        <v>43</v>
      </c>
    </row>
    <row r="8799" customFormat="false" ht="15" hidden="false" customHeight="false" outlineLevel="0" collapsed="false">
      <c r="A8799" s="2" t="s">
        <v>10324</v>
      </c>
      <c r="B8799" s="3" t="n">
        <v>45964</v>
      </c>
      <c r="C8799" s="4" t="n">
        <f aca="false">YEAR($B8799)</f>
        <v>2025</v>
      </c>
      <c r="D8799" s="4" t="n">
        <f aca="false">MONTH($B8799)</f>
        <v>11</v>
      </c>
      <c r="E8799" s="2" t="s">
        <v>4907</v>
      </c>
      <c r="F8799" s="5" t="n">
        <f aca="false">ROUNDUP(MONTH($B8799)/3,0)</f>
        <v>4</v>
      </c>
      <c r="G8799" s="2" t="s">
        <v>1456</v>
      </c>
      <c r="H8799" s="2" t="s">
        <v>1457</v>
      </c>
      <c r="I8799" s="2" t="s">
        <v>33</v>
      </c>
      <c r="J8799" s="2" t="s">
        <v>47</v>
      </c>
      <c r="K8799" s="2" t="s">
        <v>48</v>
      </c>
      <c r="L8799" s="2" t="s">
        <v>49</v>
      </c>
      <c r="M8799" s="2" t="s">
        <v>50</v>
      </c>
      <c r="N8799" s="2" t="s">
        <v>151</v>
      </c>
      <c r="O8799" s="2" t="s">
        <v>114</v>
      </c>
      <c r="P8799" s="2" t="s">
        <v>119</v>
      </c>
      <c r="Q8799" s="2" t="s">
        <v>191</v>
      </c>
      <c r="R8799" s="6" t="n">
        <v>1</v>
      </c>
      <c r="S8799" s="7" t="n">
        <v>455.57</v>
      </c>
      <c r="T8799" s="7" t="n">
        <f aca="false">$R8799*$S8799</f>
        <v>455.57</v>
      </c>
      <c r="U8799" s="8" t="n">
        <v>0</v>
      </c>
      <c r="V8799" s="7" t="n">
        <f aca="false">$T8799*$U8799</f>
        <v>0</v>
      </c>
      <c r="W8799" s="7" t="n">
        <f aca="false">$T8799-$V8799</f>
        <v>455.57</v>
      </c>
      <c r="X8799" s="7" t="n">
        <v>285.71</v>
      </c>
      <c r="Y8799" s="7" t="n">
        <f aca="false">$R8799*$X8799</f>
        <v>285.71</v>
      </c>
      <c r="Z8799" s="7" t="n">
        <f aca="false">$W8799-$Y8799</f>
        <v>169.86</v>
      </c>
      <c r="AA8799" s="8" t="n">
        <f aca="false">IFERROR($Z8799/$W8799,0)</f>
        <v>0.372851592510481</v>
      </c>
      <c r="AB8799" s="2" t="s">
        <v>85</v>
      </c>
      <c r="AC8799" s="2" t="s">
        <v>43</v>
      </c>
    </row>
    <row r="8800" customFormat="false" ht="15" hidden="false" customHeight="false" outlineLevel="0" collapsed="false">
      <c r="A8800" s="2" t="s">
        <v>10325</v>
      </c>
      <c r="B8800" s="3" t="n">
        <v>45964</v>
      </c>
      <c r="C8800" s="4" t="n">
        <f aca="false">YEAR($B8800)</f>
        <v>2025</v>
      </c>
      <c r="D8800" s="4" t="n">
        <f aca="false">MONTH($B8800)</f>
        <v>11</v>
      </c>
      <c r="E8800" s="2" t="s">
        <v>4907</v>
      </c>
      <c r="F8800" s="5" t="n">
        <f aca="false">ROUNDUP(MONTH($B8800)/3,0)</f>
        <v>4</v>
      </c>
      <c r="G8800" s="2" t="s">
        <v>569</v>
      </c>
      <c r="H8800" s="2" t="s">
        <v>570</v>
      </c>
      <c r="I8800" s="2" t="s">
        <v>33</v>
      </c>
      <c r="J8800" s="2" t="s">
        <v>59</v>
      </c>
      <c r="K8800" s="2" t="s">
        <v>60</v>
      </c>
      <c r="L8800" s="2" t="s">
        <v>61</v>
      </c>
      <c r="M8800" s="2" t="s">
        <v>142</v>
      </c>
      <c r="N8800" s="2" t="s">
        <v>63</v>
      </c>
      <c r="O8800" s="2" t="s">
        <v>114</v>
      </c>
      <c r="P8800" s="2" t="s">
        <v>234</v>
      </c>
      <c r="Q8800" s="2" t="s">
        <v>276</v>
      </c>
      <c r="R8800" s="6" t="n">
        <v>1</v>
      </c>
      <c r="S8800" s="7" t="n">
        <v>181.59</v>
      </c>
      <c r="T8800" s="7" t="n">
        <f aca="false">$R8800*$S8800</f>
        <v>181.59</v>
      </c>
      <c r="U8800" s="8" t="n">
        <v>0.18</v>
      </c>
      <c r="V8800" s="7" t="n">
        <f aca="false">$T8800*$U8800</f>
        <v>32.6862</v>
      </c>
      <c r="W8800" s="7" t="n">
        <f aca="false">$T8800-$V8800</f>
        <v>148.9038</v>
      </c>
      <c r="X8800" s="7" t="n">
        <v>95.29</v>
      </c>
      <c r="Y8800" s="7" t="n">
        <f aca="false">$R8800*$X8800</f>
        <v>95.29</v>
      </c>
      <c r="Z8800" s="7" t="n">
        <f aca="false">$W8800-$Y8800</f>
        <v>53.6138</v>
      </c>
      <c r="AA8800" s="8" t="n">
        <f aca="false">IFERROR($Z8800/$W8800,0)</f>
        <v>0.360056627164653</v>
      </c>
      <c r="AB8800" s="2" t="s">
        <v>85</v>
      </c>
      <c r="AC8800" s="2" t="s">
        <v>43</v>
      </c>
    </row>
    <row r="8801" customFormat="false" ht="15" hidden="false" customHeight="false" outlineLevel="0" collapsed="false">
      <c r="A8801" s="2" t="s">
        <v>10326</v>
      </c>
      <c r="B8801" s="3" t="n">
        <v>45964</v>
      </c>
      <c r="C8801" s="4" t="n">
        <f aca="false">YEAR($B8801)</f>
        <v>2025</v>
      </c>
      <c r="D8801" s="4" t="n">
        <f aca="false">MONTH($B8801)</f>
        <v>11</v>
      </c>
      <c r="E8801" s="2" t="s">
        <v>4907</v>
      </c>
      <c r="F8801" s="5" t="n">
        <f aca="false">ROUNDUP(MONTH($B8801)/3,0)</f>
        <v>4</v>
      </c>
      <c r="G8801" s="2" t="s">
        <v>2815</v>
      </c>
      <c r="H8801" s="2" t="s">
        <v>806</v>
      </c>
      <c r="I8801" s="2" t="s">
        <v>33</v>
      </c>
      <c r="J8801" s="2" t="s">
        <v>47</v>
      </c>
      <c r="K8801" s="2" t="s">
        <v>196</v>
      </c>
      <c r="L8801" s="2" t="s">
        <v>197</v>
      </c>
      <c r="M8801" s="2" t="s">
        <v>168</v>
      </c>
      <c r="N8801" s="2" t="s">
        <v>51</v>
      </c>
      <c r="O8801" s="2" t="s">
        <v>114</v>
      </c>
      <c r="P8801" s="2" t="s">
        <v>119</v>
      </c>
      <c r="Q8801" s="2" t="s">
        <v>308</v>
      </c>
      <c r="R8801" s="6" t="n">
        <v>1</v>
      </c>
      <c r="S8801" s="7" t="n">
        <v>353.56</v>
      </c>
      <c r="T8801" s="7" t="n">
        <f aca="false">$R8801*$S8801</f>
        <v>353.56</v>
      </c>
      <c r="U8801" s="8" t="n">
        <v>0.2</v>
      </c>
      <c r="V8801" s="7" t="n">
        <f aca="false">$T8801*$U8801</f>
        <v>70.712</v>
      </c>
      <c r="W8801" s="7" t="n">
        <f aca="false">$T8801-$V8801</f>
        <v>282.848</v>
      </c>
      <c r="X8801" s="7" t="n">
        <v>184.76</v>
      </c>
      <c r="Y8801" s="7" t="n">
        <f aca="false">$R8801*$X8801</f>
        <v>184.76</v>
      </c>
      <c r="Z8801" s="7" t="n">
        <f aca="false">$W8801-$Y8801</f>
        <v>98.088</v>
      </c>
      <c r="AA8801" s="8" t="n">
        <f aca="false">IFERROR($Z8801/$W8801,0)</f>
        <v>0.346786966851454</v>
      </c>
      <c r="AB8801" s="2" t="s">
        <v>85</v>
      </c>
      <c r="AC8801" s="2" t="s">
        <v>43</v>
      </c>
    </row>
    <row r="8802" customFormat="false" ht="15" hidden="false" customHeight="false" outlineLevel="0" collapsed="false">
      <c r="A8802" s="2" t="s">
        <v>10327</v>
      </c>
      <c r="B8802" s="3" t="n">
        <v>45964</v>
      </c>
      <c r="C8802" s="4" t="n">
        <f aca="false">YEAR($B8802)</f>
        <v>2025</v>
      </c>
      <c r="D8802" s="4" t="n">
        <f aca="false">MONTH($B8802)</f>
        <v>11</v>
      </c>
      <c r="E8802" s="2" t="s">
        <v>4907</v>
      </c>
      <c r="F8802" s="5" t="n">
        <f aca="false">ROUNDUP(MONTH($B8802)/3,0)</f>
        <v>4</v>
      </c>
      <c r="G8802" s="2" t="s">
        <v>102</v>
      </c>
      <c r="H8802" s="2" t="s">
        <v>103</v>
      </c>
      <c r="I8802" s="2" t="s">
        <v>104</v>
      </c>
      <c r="J8802" s="2" t="s">
        <v>47</v>
      </c>
      <c r="K8802" s="2" t="s">
        <v>48</v>
      </c>
      <c r="L8802" s="2" t="s">
        <v>49</v>
      </c>
      <c r="M8802" s="2" t="s">
        <v>156</v>
      </c>
      <c r="N8802" s="2" t="s">
        <v>38</v>
      </c>
      <c r="O8802" s="2" t="s">
        <v>114</v>
      </c>
      <c r="P8802" s="2" t="s">
        <v>115</v>
      </c>
      <c r="Q8802" s="2" t="s">
        <v>530</v>
      </c>
      <c r="R8802" s="6" t="n">
        <v>14</v>
      </c>
      <c r="S8802" s="7" t="n">
        <v>168.64</v>
      </c>
      <c r="T8802" s="7" t="n">
        <f aca="false">$R8802*$S8802</f>
        <v>2360.96</v>
      </c>
      <c r="U8802" s="8" t="n">
        <v>0.15</v>
      </c>
      <c r="V8802" s="7" t="n">
        <f aca="false">$T8802*$U8802</f>
        <v>354.144</v>
      </c>
      <c r="W8802" s="7" t="n">
        <f aca="false">$T8802-$V8802</f>
        <v>2006.816</v>
      </c>
      <c r="X8802" s="7" t="n">
        <v>76.91</v>
      </c>
      <c r="Y8802" s="7" t="n">
        <f aca="false">$R8802*$X8802</f>
        <v>1076.74</v>
      </c>
      <c r="Z8802" s="7" t="n">
        <f aca="false">$W8802-$Y8802</f>
        <v>930.076</v>
      </c>
      <c r="AA8802" s="8" t="n">
        <f aca="false">IFERROR($Z8802/$W8802,0)</f>
        <v>0.463458533318451</v>
      </c>
      <c r="AB8802" s="2" t="s">
        <v>85</v>
      </c>
      <c r="AC8802" s="2" t="s">
        <v>43</v>
      </c>
    </row>
    <row r="8803" customFormat="false" ht="15" hidden="false" customHeight="false" outlineLevel="0" collapsed="false">
      <c r="A8803" s="2" t="s">
        <v>10328</v>
      </c>
      <c r="B8803" s="3" t="n">
        <v>45964</v>
      </c>
      <c r="C8803" s="4" t="n">
        <f aca="false">YEAR($B8803)</f>
        <v>2025</v>
      </c>
      <c r="D8803" s="4" t="n">
        <f aca="false">MONTH($B8803)</f>
        <v>11</v>
      </c>
      <c r="E8803" s="2" t="s">
        <v>4907</v>
      </c>
      <c r="F8803" s="5" t="n">
        <f aca="false">ROUNDUP(MONTH($B8803)/3,0)</f>
        <v>4</v>
      </c>
      <c r="G8803" s="2" t="s">
        <v>10329</v>
      </c>
      <c r="H8803" s="2" t="s">
        <v>3344</v>
      </c>
      <c r="I8803" s="2" t="s">
        <v>177</v>
      </c>
      <c r="J8803" s="2" t="s">
        <v>59</v>
      </c>
      <c r="K8803" s="2" t="s">
        <v>321</v>
      </c>
      <c r="L8803" s="2" t="s">
        <v>322</v>
      </c>
      <c r="M8803" s="2" t="s">
        <v>131</v>
      </c>
      <c r="N8803" s="2" t="s">
        <v>73</v>
      </c>
      <c r="O8803" s="2" t="s">
        <v>114</v>
      </c>
      <c r="P8803" s="2" t="s">
        <v>115</v>
      </c>
      <c r="Q8803" s="2" t="s">
        <v>116</v>
      </c>
      <c r="R8803" s="6" t="n">
        <v>14</v>
      </c>
      <c r="S8803" s="7" t="n">
        <v>299.44</v>
      </c>
      <c r="T8803" s="7" t="n">
        <f aca="false">$R8803*$S8803</f>
        <v>4192.16</v>
      </c>
      <c r="U8803" s="8" t="n">
        <v>0.2</v>
      </c>
      <c r="V8803" s="7" t="n">
        <f aca="false">$T8803*$U8803</f>
        <v>838.432</v>
      </c>
      <c r="W8803" s="7" t="n">
        <f aca="false">$T8803-$V8803</f>
        <v>3353.728</v>
      </c>
      <c r="X8803" s="7" t="n">
        <v>148.97</v>
      </c>
      <c r="Y8803" s="7" t="n">
        <f aca="false">$R8803*$X8803</f>
        <v>2085.58</v>
      </c>
      <c r="Z8803" s="7" t="n">
        <f aca="false">$W8803-$Y8803</f>
        <v>1268.148</v>
      </c>
      <c r="AA8803" s="8" t="n">
        <f aca="false">IFERROR($Z8803/$W8803,0)</f>
        <v>0.378130844242586</v>
      </c>
      <c r="AB8803" s="2" t="s">
        <v>85</v>
      </c>
      <c r="AC8803" s="2" t="s">
        <v>43</v>
      </c>
    </row>
    <row r="8804" customFormat="false" ht="15" hidden="false" customHeight="false" outlineLevel="0" collapsed="false">
      <c r="A8804" s="2" t="s">
        <v>10330</v>
      </c>
      <c r="B8804" s="3" t="n">
        <v>45964</v>
      </c>
      <c r="C8804" s="4" t="n">
        <f aca="false">YEAR($B8804)</f>
        <v>2025</v>
      </c>
      <c r="D8804" s="4" t="n">
        <f aca="false">MONTH($B8804)</f>
        <v>11</v>
      </c>
      <c r="E8804" s="2" t="s">
        <v>4907</v>
      </c>
      <c r="F8804" s="5" t="n">
        <f aca="false">ROUNDUP(MONTH($B8804)/3,0)</f>
        <v>4</v>
      </c>
      <c r="G8804" s="2" t="s">
        <v>4024</v>
      </c>
      <c r="H8804" s="2" t="s">
        <v>4025</v>
      </c>
      <c r="I8804" s="2" t="s">
        <v>33</v>
      </c>
      <c r="J8804" s="2" t="s">
        <v>47</v>
      </c>
      <c r="K8804" s="2" t="s">
        <v>48</v>
      </c>
      <c r="L8804" s="2" t="s">
        <v>155</v>
      </c>
      <c r="M8804" s="2" t="s">
        <v>50</v>
      </c>
      <c r="N8804" s="2" t="s">
        <v>63</v>
      </c>
      <c r="O8804" s="2" t="s">
        <v>52</v>
      </c>
      <c r="P8804" s="2" t="s">
        <v>53</v>
      </c>
      <c r="Q8804" s="2" t="s">
        <v>54</v>
      </c>
      <c r="R8804" s="6" t="n">
        <v>3</v>
      </c>
      <c r="S8804" s="7" t="n">
        <v>3253.27</v>
      </c>
      <c r="T8804" s="7" t="n">
        <f aca="false">$R8804*$S8804</f>
        <v>9759.81</v>
      </c>
      <c r="U8804" s="8" t="n">
        <v>0</v>
      </c>
      <c r="V8804" s="7" t="n">
        <f aca="false">$T8804*$U8804</f>
        <v>0</v>
      </c>
      <c r="W8804" s="7" t="n">
        <f aca="false">$T8804-$V8804</f>
        <v>9759.81</v>
      </c>
      <c r="X8804" s="7" t="n">
        <v>2322.78</v>
      </c>
      <c r="Y8804" s="7" t="n">
        <f aca="false">$R8804*$X8804</f>
        <v>6968.34</v>
      </c>
      <c r="Z8804" s="7" t="n">
        <f aca="false">$W8804-$Y8804</f>
        <v>2791.47</v>
      </c>
      <c r="AA8804" s="8" t="n">
        <f aca="false">IFERROR($Z8804/$W8804,0)</f>
        <v>0.286016838442552</v>
      </c>
      <c r="AB8804" s="2" t="s">
        <v>42</v>
      </c>
      <c r="AC8804" s="2" t="s">
        <v>43</v>
      </c>
    </row>
    <row r="8805" customFormat="false" ht="15" hidden="false" customHeight="false" outlineLevel="0" collapsed="false">
      <c r="A8805" s="2" t="s">
        <v>10331</v>
      </c>
      <c r="B8805" s="3" t="n">
        <v>45965</v>
      </c>
      <c r="C8805" s="4" t="n">
        <f aca="false">YEAR($B8805)</f>
        <v>2025</v>
      </c>
      <c r="D8805" s="4" t="n">
        <f aca="false">MONTH($B8805)</f>
        <v>11</v>
      </c>
      <c r="E8805" s="2" t="s">
        <v>4907</v>
      </c>
      <c r="F8805" s="5" t="n">
        <f aca="false">ROUNDUP(MONTH($B8805)/3,0)</f>
        <v>4</v>
      </c>
      <c r="G8805" s="2" t="s">
        <v>2312</v>
      </c>
      <c r="H8805" s="2" t="s">
        <v>625</v>
      </c>
      <c r="I8805" s="2" t="s">
        <v>33</v>
      </c>
      <c r="J8805" s="2" t="s">
        <v>47</v>
      </c>
      <c r="K8805" s="2" t="s">
        <v>185</v>
      </c>
      <c r="L8805" s="2" t="s">
        <v>186</v>
      </c>
      <c r="M8805" s="2" t="s">
        <v>168</v>
      </c>
      <c r="N8805" s="2" t="s">
        <v>51</v>
      </c>
      <c r="O8805" s="2" t="s">
        <v>52</v>
      </c>
      <c r="P8805" s="2" t="s">
        <v>126</v>
      </c>
      <c r="Q8805" s="2" t="s">
        <v>127</v>
      </c>
      <c r="R8805" s="6" t="n">
        <v>3</v>
      </c>
      <c r="S8805" s="7" t="n">
        <v>1110.61</v>
      </c>
      <c r="T8805" s="7" t="n">
        <f aca="false">$R8805*$S8805</f>
        <v>3331.83</v>
      </c>
      <c r="U8805" s="8" t="n">
        <v>0</v>
      </c>
      <c r="V8805" s="7" t="n">
        <f aca="false">$T8805*$U8805</f>
        <v>0</v>
      </c>
      <c r="W8805" s="7" t="n">
        <f aca="false">$T8805-$V8805</f>
        <v>3331.83</v>
      </c>
      <c r="X8805" s="7" t="n">
        <v>779.24</v>
      </c>
      <c r="Y8805" s="7" t="n">
        <f aca="false">$R8805*$X8805</f>
        <v>2337.72</v>
      </c>
      <c r="Z8805" s="7" t="n">
        <f aca="false">$W8805-$Y8805</f>
        <v>994.11</v>
      </c>
      <c r="AA8805" s="8" t="n">
        <f aca="false">IFERROR($Z8805/$W8805,0)</f>
        <v>0.298367563771261</v>
      </c>
      <c r="AB8805" s="2" t="s">
        <v>55</v>
      </c>
      <c r="AC8805" s="2" t="s">
        <v>43</v>
      </c>
    </row>
    <row r="8806" customFormat="false" ht="15" hidden="false" customHeight="false" outlineLevel="0" collapsed="false">
      <c r="A8806" s="2" t="s">
        <v>10332</v>
      </c>
      <c r="B8806" s="3" t="n">
        <v>45965</v>
      </c>
      <c r="C8806" s="4" t="n">
        <f aca="false">YEAR($B8806)</f>
        <v>2025</v>
      </c>
      <c r="D8806" s="4" t="n">
        <f aca="false">MONTH($B8806)</f>
        <v>11</v>
      </c>
      <c r="E8806" s="2" t="s">
        <v>4907</v>
      </c>
      <c r="F8806" s="5" t="n">
        <f aca="false">ROUNDUP(MONTH($B8806)/3,0)</f>
        <v>4</v>
      </c>
      <c r="G8806" s="2" t="s">
        <v>45</v>
      </c>
      <c r="H8806" s="2" t="s">
        <v>46</v>
      </c>
      <c r="I8806" s="2" t="s">
        <v>33</v>
      </c>
      <c r="J8806" s="2" t="s">
        <v>47</v>
      </c>
      <c r="K8806" s="2" t="s">
        <v>48</v>
      </c>
      <c r="L8806" s="2" t="s">
        <v>49</v>
      </c>
      <c r="M8806" s="2" t="s">
        <v>50</v>
      </c>
      <c r="N8806" s="2" t="s">
        <v>51</v>
      </c>
      <c r="O8806" s="2" t="s">
        <v>171</v>
      </c>
      <c r="P8806" s="2" t="s">
        <v>180</v>
      </c>
      <c r="Q8806" s="2" t="s">
        <v>181</v>
      </c>
      <c r="R8806" s="6" t="n">
        <v>3</v>
      </c>
      <c r="S8806" s="7" t="n">
        <v>2513.13</v>
      </c>
      <c r="T8806" s="7" t="n">
        <f aca="false">$R8806*$S8806</f>
        <v>7539.39</v>
      </c>
      <c r="U8806" s="8" t="n">
        <v>0.15</v>
      </c>
      <c r="V8806" s="7" t="n">
        <f aca="false">$T8806*$U8806</f>
        <v>1130.9085</v>
      </c>
      <c r="W8806" s="7" t="n">
        <f aca="false">$T8806-$V8806</f>
        <v>6408.4815</v>
      </c>
      <c r="X8806" s="7" t="n">
        <v>1635.6</v>
      </c>
      <c r="Y8806" s="7" t="n">
        <f aca="false">$R8806*$X8806</f>
        <v>4906.8</v>
      </c>
      <c r="Z8806" s="7" t="n">
        <f aca="false">$W8806-$Y8806</f>
        <v>1501.6815</v>
      </c>
      <c r="AA8806" s="8" t="n">
        <f aca="false">IFERROR($Z8806/$W8806,0)</f>
        <v>0.23432719591997</v>
      </c>
      <c r="AB8806" s="2" t="s">
        <v>85</v>
      </c>
      <c r="AC8806" s="2" t="s">
        <v>43</v>
      </c>
    </row>
    <row r="8807" customFormat="false" ht="15" hidden="false" customHeight="false" outlineLevel="0" collapsed="false">
      <c r="A8807" s="2" t="s">
        <v>10333</v>
      </c>
      <c r="B8807" s="3" t="n">
        <v>45965</v>
      </c>
      <c r="C8807" s="4" t="n">
        <f aca="false">YEAR($B8807)</f>
        <v>2025</v>
      </c>
      <c r="D8807" s="4" t="n">
        <f aca="false">MONTH($B8807)</f>
        <v>11</v>
      </c>
      <c r="E8807" s="2" t="s">
        <v>4907</v>
      </c>
      <c r="F8807" s="5" t="n">
        <f aca="false">ROUNDUP(MONTH($B8807)/3,0)</f>
        <v>4</v>
      </c>
      <c r="G8807" s="2" t="s">
        <v>3013</v>
      </c>
      <c r="H8807" s="2" t="s">
        <v>1609</v>
      </c>
      <c r="I8807" s="2" t="s">
        <v>33</v>
      </c>
      <c r="J8807" s="2" t="s">
        <v>47</v>
      </c>
      <c r="K8807" s="2" t="s">
        <v>48</v>
      </c>
      <c r="L8807" s="2" t="s">
        <v>49</v>
      </c>
      <c r="M8807" s="2" t="s">
        <v>118</v>
      </c>
      <c r="N8807" s="2" t="s">
        <v>63</v>
      </c>
      <c r="O8807" s="2" t="s">
        <v>171</v>
      </c>
      <c r="P8807" s="2" t="s">
        <v>204</v>
      </c>
      <c r="Q8807" s="2" t="s">
        <v>205</v>
      </c>
      <c r="R8807" s="6" t="n">
        <v>1</v>
      </c>
      <c r="S8807" s="7" t="n">
        <v>1212.34</v>
      </c>
      <c r="T8807" s="7" t="n">
        <f aca="false">$R8807*$S8807</f>
        <v>1212.34</v>
      </c>
      <c r="U8807" s="8" t="n">
        <v>0.1</v>
      </c>
      <c r="V8807" s="7" t="n">
        <f aca="false">$T8807*$U8807</f>
        <v>121.234</v>
      </c>
      <c r="W8807" s="7" t="n">
        <f aca="false">$T8807-$V8807</f>
        <v>1091.106</v>
      </c>
      <c r="X8807" s="7" t="n">
        <v>762.08</v>
      </c>
      <c r="Y8807" s="7" t="n">
        <f aca="false">$R8807*$X8807</f>
        <v>762.08</v>
      </c>
      <c r="Z8807" s="7" t="n">
        <f aca="false">$W8807-$Y8807</f>
        <v>329.026</v>
      </c>
      <c r="AA8807" s="8" t="n">
        <f aca="false">IFERROR($Z8807/$W8807,0)</f>
        <v>0.301552736397747</v>
      </c>
      <c r="AB8807" s="2" t="s">
        <v>55</v>
      </c>
      <c r="AC8807" s="2" t="s">
        <v>43</v>
      </c>
    </row>
    <row r="8808" customFormat="false" ht="15" hidden="false" customHeight="false" outlineLevel="0" collapsed="false">
      <c r="A8808" s="2" t="s">
        <v>10334</v>
      </c>
      <c r="B8808" s="3" t="n">
        <v>45965</v>
      </c>
      <c r="C8808" s="4" t="n">
        <f aca="false">YEAR($B8808)</f>
        <v>2025</v>
      </c>
      <c r="D8808" s="4" t="n">
        <f aca="false">MONTH($B8808)</f>
        <v>11</v>
      </c>
      <c r="E8808" s="2" t="s">
        <v>4907</v>
      </c>
      <c r="F8808" s="5" t="n">
        <f aca="false">ROUNDUP(MONTH($B8808)/3,0)</f>
        <v>4</v>
      </c>
      <c r="G8808" s="2" t="s">
        <v>1145</v>
      </c>
      <c r="H8808" s="2" t="s">
        <v>1146</v>
      </c>
      <c r="I8808" s="2" t="s">
        <v>33</v>
      </c>
      <c r="J8808" s="2" t="s">
        <v>89</v>
      </c>
      <c r="K8808" s="2" t="s">
        <v>124</v>
      </c>
      <c r="L8808" s="2" t="s">
        <v>125</v>
      </c>
      <c r="M8808" s="2" t="s">
        <v>99</v>
      </c>
      <c r="N8808" s="2" t="s">
        <v>38</v>
      </c>
      <c r="O8808" s="2" t="s">
        <v>114</v>
      </c>
      <c r="P8808" s="2" t="s">
        <v>234</v>
      </c>
      <c r="Q8808" s="2" t="s">
        <v>238</v>
      </c>
      <c r="R8808" s="6" t="n">
        <v>2</v>
      </c>
      <c r="S8808" s="7" t="n">
        <v>411.19</v>
      </c>
      <c r="T8808" s="7" t="n">
        <f aca="false">$R8808*$S8808</f>
        <v>822.38</v>
      </c>
      <c r="U8808" s="8" t="n">
        <v>0.18</v>
      </c>
      <c r="V8808" s="7" t="n">
        <f aca="false">$T8808*$U8808</f>
        <v>148.0284</v>
      </c>
      <c r="W8808" s="7" t="n">
        <f aca="false">$T8808-$V8808</f>
        <v>674.3516</v>
      </c>
      <c r="X8808" s="7" t="n">
        <v>251.17</v>
      </c>
      <c r="Y8808" s="7" t="n">
        <f aca="false">$R8808*$X8808</f>
        <v>502.34</v>
      </c>
      <c r="Z8808" s="7" t="n">
        <f aca="false">$W8808-$Y8808</f>
        <v>172.0116</v>
      </c>
      <c r="AA8808" s="8" t="n">
        <f aca="false">IFERROR($Z8808/$W8808,0)</f>
        <v>0.255077025100852</v>
      </c>
      <c r="AB8808" s="2" t="s">
        <v>55</v>
      </c>
      <c r="AC8808" s="2" t="s">
        <v>43</v>
      </c>
    </row>
    <row r="8809" customFormat="false" ht="15" hidden="false" customHeight="false" outlineLevel="0" collapsed="false">
      <c r="A8809" s="2" t="s">
        <v>10335</v>
      </c>
      <c r="B8809" s="3" t="n">
        <v>45965</v>
      </c>
      <c r="C8809" s="4" t="n">
        <f aca="false">YEAR($B8809)</f>
        <v>2025</v>
      </c>
      <c r="D8809" s="4" t="n">
        <f aca="false">MONTH($B8809)</f>
        <v>11</v>
      </c>
      <c r="E8809" s="2" t="s">
        <v>4907</v>
      </c>
      <c r="F8809" s="5" t="n">
        <f aca="false">ROUNDUP(MONTH($B8809)/3,0)</f>
        <v>4</v>
      </c>
      <c r="G8809" s="2" t="s">
        <v>1159</v>
      </c>
      <c r="H8809" s="2" t="s">
        <v>1160</v>
      </c>
      <c r="I8809" s="2" t="s">
        <v>33</v>
      </c>
      <c r="J8809" s="2" t="s">
        <v>89</v>
      </c>
      <c r="K8809" s="2" t="s">
        <v>90</v>
      </c>
      <c r="L8809" s="2" t="s">
        <v>91</v>
      </c>
      <c r="M8809" s="2" t="s">
        <v>135</v>
      </c>
      <c r="N8809" s="2" t="s">
        <v>63</v>
      </c>
      <c r="O8809" s="2" t="s">
        <v>171</v>
      </c>
      <c r="P8809" s="2" t="s">
        <v>204</v>
      </c>
      <c r="Q8809" s="2" t="s">
        <v>264</v>
      </c>
      <c r="R8809" s="6" t="n">
        <v>2</v>
      </c>
      <c r="S8809" s="7" t="n">
        <v>1434.77</v>
      </c>
      <c r="T8809" s="7" t="n">
        <f aca="false">$R8809*$S8809</f>
        <v>2869.54</v>
      </c>
      <c r="U8809" s="8" t="n">
        <v>0.15</v>
      </c>
      <c r="V8809" s="7" t="n">
        <f aca="false">$T8809*$U8809</f>
        <v>430.431</v>
      </c>
      <c r="W8809" s="7" t="n">
        <f aca="false">$T8809-$V8809</f>
        <v>2439.109</v>
      </c>
      <c r="X8809" s="7" t="n">
        <v>913.33</v>
      </c>
      <c r="Y8809" s="7" t="n">
        <f aca="false">$R8809*$X8809</f>
        <v>1826.66</v>
      </c>
      <c r="Z8809" s="7" t="n">
        <f aca="false">$W8809-$Y8809</f>
        <v>612.449</v>
      </c>
      <c r="AA8809" s="8" t="n">
        <f aca="false">IFERROR($Z8809/$W8809,0)</f>
        <v>0.251095379501285</v>
      </c>
      <c r="AB8809" s="2" t="s">
        <v>42</v>
      </c>
      <c r="AC8809" s="2" t="s">
        <v>43</v>
      </c>
    </row>
    <row r="8810" customFormat="false" ht="15" hidden="false" customHeight="false" outlineLevel="0" collapsed="false">
      <c r="A8810" s="2" t="s">
        <v>10336</v>
      </c>
      <c r="B8810" s="3" t="n">
        <v>45965</v>
      </c>
      <c r="C8810" s="4" t="n">
        <f aca="false">YEAR($B8810)</f>
        <v>2025</v>
      </c>
      <c r="D8810" s="4" t="n">
        <f aca="false">MONTH($B8810)</f>
        <v>11</v>
      </c>
      <c r="E8810" s="2" t="s">
        <v>4907</v>
      </c>
      <c r="F8810" s="5" t="n">
        <f aca="false">ROUNDUP(MONTH($B8810)/3,0)</f>
        <v>4</v>
      </c>
      <c r="G8810" s="2" t="s">
        <v>109</v>
      </c>
      <c r="H8810" s="2" t="s">
        <v>110</v>
      </c>
      <c r="I8810" s="2" t="s">
        <v>33</v>
      </c>
      <c r="J8810" s="2" t="s">
        <v>89</v>
      </c>
      <c r="K8810" s="2" t="s">
        <v>97</v>
      </c>
      <c r="L8810" s="2" t="s">
        <v>111</v>
      </c>
      <c r="M8810" s="2" t="s">
        <v>92</v>
      </c>
      <c r="N8810" s="2" t="s">
        <v>51</v>
      </c>
      <c r="O8810" s="2" t="s">
        <v>114</v>
      </c>
      <c r="P8810" s="2" t="s">
        <v>115</v>
      </c>
      <c r="Q8810" s="2" t="s">
        <v>530</v>
      </c>
      <c r="R8810" s="6" t="n">
        <v>1</v>
      </c>
      <c r="S8810" s="7" t="n">
        <v>166.64</v>
      </c>
      <c r="T8810" s="7" t="n">
        <f aca="false">$R8810*$S8810</f>
        <v>166.64</v>
      </c>
      <c r="U8810" s="8" t="n">
        <v>0.08</v>
      </c>
      <c r="V8810" s="7" t="n">
        <f aca="false">$T8810*$U8810</f>
        <v>13.3312</v>
      </c>
      <c r="W8810" s="7" t="n">
        <f aca="false">$T8810-$V8810</f>
        <v>153.3088</v>
      </c>
      <c r="X8810" s="7" t="n">
        <v>82.73</v>
      </c>
      <c r="Y8810" s="7" t="n">
        <f aca="false">$R8810*$X8810</f>
        <v>82.73</v>
      </c>
      <c r="Z8810" s="7" t="n">
        <f aca="false">$W8810-$Y8810</f>
        <v>70.5788</v>
      </c>
      <c r="AA8810" s="8" t="n">
        <f aca="false">IFERROR($Z8810/$W8810,0)</f>
        <v>0.460370180968085</v>
      </c>
      <c r="AB8810" s="2" t="s">
        <v>42</v>
      </c>
      <c r="AC8810" s="2" t="s">
        <v>43</v>
      </c>
    </row>
    <row r="8811" customFormat="false" ht="15" hidden="false" customHeight="false" outlineLevel="0" collapsed="false">
      <c r="A8811" s="2" t="s">
        <v>10337</v>
      </c>
      <c r="B8811" s="3" t="n">
        <v>45965</v>
      </c>
      <c r="C8811" s="4" t="n">
        <f aca="false">YEAR($B8811)</f>
        <v>2025</v>
      </c>
      <c r="D8811" s="4" t="n">
        <f aca="false">MONTH($B8811)</f>
        <v>11</v>
      </c>
      <c r="E8811" s="2" t="s">
        <v>4907</v>
      </c>
      <c r="F8811" s="5" t="n">
        <f aca="false">ROUNDUP(MONTH($B8811)/3,0)</f>
        <v>4</v>
      </c>
      <c r="G8811" s="2" t="s">
        <v>57</v>
      </c>
      <c r="H8811" s="2" t="s">
        <v>58</v>
      </c>
      <c r="I8811" s="2" t="s">
        <v>33</v>
      </c>
      <c r="J8811" s="2" t="s">
        <v>59</v>
      </c>
      <c r="K8811" s="2" t="s">
        <v>60</v>
      </c>
      <c r="L8811" s="2" t="s">
        <v>61</v>
      </c>
      <c r="M8811" s="2" t="s">
        <v>62</v>
      </c>
      <c r="N8811" s="2" t="s">
        <v>63</v>
      </c>
      <c r="O8811" s="2" t="s">
        <v>64</v>
      </c>
      <c r="P8811" s="2" t="s">
        <v>342</v>
      </c>
      <c r="Q8811" s="2" t="s">
        <v>389</v>
      </c>
      <c r="R8811" s="6" t="n">
        <v>1</v>
      </c>
      <c r="S8811" s="7" t="n">
        <v>3568</v>
      </c>
      <c r="T8811" s="7" t="n">
        <f aca="false">$R8811*$S8811</f>
        <v>3568</v>
      </c>
      <c r="U8811" s="8" t="n">
        <v>0</v>
      </c>
      <c r="V8811" s="7" t="n">
        <f aca="false">$T8811*$U8811</f>
        <v>0</v>
      </c>
      <c r="W8811" s="7" t="n">
        <f aca="false">$T8811-$V8811</f>
        <v>3568</v>
      </c>
      <c r="X8811" s="7" t="n">
        <v>2723.84</v>
      </c>
      <c r="Y8811" s="7" t="n">
        <f aca="false">$R8811*$X8811</f>
        <v>2723.84</v>
      </c>
      <c r="Z8811" s="7" t="n">
        <f aca="false">$W8811-$Y8811</f>
        <v>844.16</v>
      </c>
      <c r="AA8811" s="8" t="n">
        <f aca="false">IFERROR($Z8811/$W8811,0)</f>
        <v>0.236591928251121</v>
      </c>
      <c r="AB8811" s="2" t="s">
        <v>67</v>
      </c>
      <c r="AC8811" s="2" t="s">
        <v>43</v>
      </c>
    </row>
    <row r="8812" customFormat="false" ht="15" hidden="false" customHeight="false" outlineLevel="0" collapsed="false">
      <c r="A8812" s="2" t="s">
        <v>10338</v>
      </c>
      <c r="B8812" s="3" t="n">
        <v>45965</v>
      </c>
      <c r="C8812" s="4" t="n">
        <f aca="false">YEAR($B8812)</f>
        <v>2025</v>
      </c>
      <c r="D8812" s="4" t="n">
        <f aca="false">MONTH($B8812)</f>
        <v>11</v>
      </c>
      <c r="E8812" s="2" t="s">
        <v>4907</v>
      </c>
      <c r="F8812" s="5" t="n">
        <f aca="false">ROUNDUP(MONTH($B8812)/3,0)</f>
        <v>4</v>
      </c>
      <c r="G8812" s="2" t="s">
        <v>1687</v>
      </c>
      <c r="H8812" s="2" t="s">
        <v>1688</v>
      </c>
      <c r="I8812" s="2" t="s">
        <v>33</v>
      </c>
      <c r="J8812" s="2" t="s">
        <v>47</v>
      </c>
      <c r="K8812" s="2" t="s">
        <v>221</v>
      </c>
      <c r="L8812" s="2" t="s">
        <v>222</v>
      </c>
      <c r="M8812" s="2" t="s">
        <v>168</v>
      </c>
      <c r="N8812" s="2" t="s">
        <v>51</v>
      </c>
      <c r="O8812" s="2" t="s">
        <v>171</v>
      </c>
      <c r="P8812" s="2" t="s">
        <v>172</v>
      </c>
      <c r="Q8812" s="2" t="s">
        <v>244</v>
      </c>
      <c r="R8812" s="6" t="n">
        <v>1</v>
      </c>
      <c r="S8812" s="7" t="n">
        <v>3064.34</v>
      </c>
      <c r="T8812" s="7" t="n">
        <f aca="false">$R8812*$S8812</f>
        <v>3064.34</v>
      </c>
      <c r="U8812" s="8" t="n">
        <v>0.05</v>
      </c>
      <c r="V8812" s="7" t="n">
        <f aca="false">$T8812*$U8812</f>
        <v>153.217</v>
      </c>
      <c r="W8812" s="7" t="n">
        <f aca="false">$T8812-$V8812</f>
        <v>2911.123</v>
      </c>
      <c r="X8812" s="7" t="n">
        <v>1909.48</v>
      </c>
      <c r="Y8812" s="7" t="n">
        <f aca="false">$R8812*$X8812</f>
        <v>1909.48</v>
      </c>
      <c r="Z8812" s="7" t="n">
        <f aca="false">$W8812-$Y8812</f>
        <v>1001.643</v>
      </c>
      <c r="AA8812" s="8" t="n">
        <f aca="false">IFERROR($Z8812/$W8812,0)</f>
        <v>0.344074434505172</v>
      </c>
      <c r="AB8812" s="2" t="s">
        <v>85</v>
      </c>
      <c r="AC8812" s="2" t="s">
        <v>43</v>
      </c>
    </row>
    <row r="8813" customFormat="false" ht="15" hidden="false" customHeight="false" outlineLevel="0" collapsed="false">
      <c r="A8813" s="2" t="s">
        <v>10339</v>
      </c>
      <c r="B8813" s="3" t="n">
        <v>45965</v>
      </c>
      <c r="C8813" s="4" t="n">
        <f aca="false">YEAR($B8813)</f>
        <v>2025</v>
      </c>
      <c r="D8813" s="4" t="n">
        <f aca="false">MONTH($B8813)</f>
        <v>11</v>
      </c>
      <c r="E8813" s="2" t="s">
        <v>4907</v>
      </c>
      <c r="F8813" s="5" t="n">
        <f aca="false">ROUNDUP(MONTH($B8813)/3,0)</f>
        <v>4</v>
      </c>
      <c r="G8813" s="2" t="s">
        <v>2993</v>
      </c>
      <c r="H8813" s="2" t="s">
        <v>2088</v>
      </c>
      <c r="I8813" s="2" t="s">
        <v>33</v>
      </c>
      <c r="J8813" s="2" t="s">
        <v>47</v>
      </c>
      <c r="K8813" s="2" t="s">
        <v>221</v>
      </c>
      <c r="L8813" s="2" t="s">
        <v>222</v>
      </c>
      <c r="M8813" s="2" t="s">
        <v>118</v>
      </c>
      <c r="N8813" s="2" t="s">
        <v>51</v>
      </c>
      <c r="O8813" s="2" t="s">
        <v>39</v>
      </c>
      <c r="P8813" s="2" t="s">
        <v>40</v>
      </c>
      <c r="Q8813" s="2" t="s">
        <v>41</v>
      </c>
      <c r="R8813" s="6" t="n">
        <v>1</v>
      </c>
      <c r="S8813" s="7" t="n">
        <v>453.88</v>
      </c>
      <c r="T8813" s="7" t="n">
        <f aca="false">$R8813*$S8813</f>
        <v>453.88</v>
      </c>
      <c r="U8813" s="8" t="n">
        <v>0.15</v>
      </c>
      <c r="V8813" s="7" t="n">
        <f aca="false">$T8813*$U8813</f>
        <v>68.082</v>
      </c>
      <c r="W8813" s="7" t="n">
        <f aca="false">$T8813-$V8813</f>
        <v>385.798</v>
      </c>
      <c r="X8813" s="7" t="n">
        <v>288.68</v>
      </c>
      <c r="Y8813" s="7" t="n">
        <f aca="false">$R8813*$X8813</f>
        <v>288.68</v>
      </c>
      <c r="Z8813" s="7" t="n">
        <f aca="false">$W8813-$Y8813</f>
        <v>97.118</v>
      </c>
      <c r="AA8813" s="8" t="n">
        <f aca="false">IFERROR($Z8813/$W8813,0)</f>
        <v>0.251732772072432</v>
      </c>
      <c r="AB8813" s="2" t="s">
        <v>76</v>
      </c>
      <c r="AC8813" s="2" t="s">
        <v>43</v>
      </c>
    </row>
    <row r="8814" customFormat="false" ht="15" hidden="false" customHeight="false" outlineLevel="0" collapsed="false">
      <c r="A8814" s="2" t="s">
        <v>10340</v>
      </c>
      <c r="B8814" s="3" t="n">
        <v>45965</v>
      </c>
      <c r="C8814" s="4" t="n">
        <f aca="false">YEAR($B8814)</f>
        <v>2025</v>
      </c>
      <c r="D8814" s="4" t="n">
        <f aca="false">MONTH($B8814)</f>
        <v>11</v>
      </c>
      <c r="E8814" s="2" t="s">
        <v>4907</v>
      </c>
      <c r="F8814" s="5" t="n">
        <f aca="false">ROUNDUP(MONTH($B8814)/3,0)</f>
        <v>4</v>
      </c>
      <c r="G8814" s="2" t="s">
        <v>2587</v>
      </c>
      <c r="H8814" s="2" t="s">
        <v>2588</v>
      </c>
      <c r="I8814" s="2" t="s">
        <v>33</v>
      </c>
      <c r="J8814" s="2" t="s">
        <v>47</v>
      </c>
      <c r="K8814" s="2" t="s">
        <v>48</v>
      </c>
      <c r="L8814" s="2" t="s">
        <v>49</v>
      </c>
      <c r="M8814" s="2" t="s">
        <v>168</v>
      </c>
      <c r="N8814" s="2" t="s">
        <v>151</v>
      </c>
      <c r="O8814" s="2" t="s">
        <v>52</v>
      </c>
      <c r="P8814" s="2" t="s">
        <v>83</v>
      </c>
      <c r="Q8814" s="2" t="s">
        <v>84</v>
      </c>
      <c r="R8814" s="6" t="n">
        <v>2</v>
      </c>
      <c r="S8814" s="7" t="n">
        <v>4333.72</v>
      </c>
      <c r="T8814" s="7" t="n">
        <f aca="false">$R8814*$S8814</f>
        <v>8667.44</v>
      </c>
      <c r="U8814" s="8" t="n">
        <v>0.2</v>
      </c>
      <c r="V8814" s="7" t="n">
        <f aca="false">$T8814*$U8814</f>
        <v>1733.488</v>
      </c>
      <c r="W8814" s="7" t="n">
        <f aca="false">$T8814-$V8814</f>
        <v>6933.952</v>
      </c>
      <c r="X8814" s="7" t="n">
        <v>3290.23</v>
      </c>
      <c r="Y8814" s="7" t="n">
        <f aca="false">$R8814*$X8814</f>
        <v>6580.46</v>
      </c>
      <c r="Z8814" s="7" t="n">
        <f aca="false">$W8814-$Y8814</f>
        <v>353.492</v>
      </c>
      <c r="AA8814" s="8" t="n">
        <f aca="false">IFERROR($Z8814/$W8814,0)</f>
        <v>0.0509798741035416</v>
      </c>
      <c r="AB8814" s="2" t="s">
        <v>85</v>
      </c>
      <c r="AC8814" s="2" t="s">
        <v>43</v>
      </c>
    </row>
    <row r="8815" customFormat="false" ht="15" hidden="false" customHeight="false" outlineLevel="0" collapsed="false">
      <c r="A8815" s="2" t="s">
        <v>10341</v>
      </c>
      <c r="B8815" s="3" t="n">
        <v>45965</v>
      </c>
      <c r="C8815" s="4" t="n">
        <f aca="false">YEAR($B8815)</f>
        <v>2025</v>
      </c>
      <c r="D8815" s="4" t="n">
        <f aca="false">MONTH($B8815)</f>
        <v>11</v>
      </c>
      <c r="E8815" s="2" t="s">
        <v>4907</v>
      </c>
      <c r="F8815" s="5" t="n">
        <f aca="false">ROUNDUP(MONTH($B8815)/3,0)</f>
        <v>4</v>
      </c>
      <c r="G8815" s="2" t="s">
        <v>1025</v>
      </c>
      <c r="H8815" s="2" t="s">
        <v>1026</v>
      </c>
      <c r="I8815" s="2" t="s">
        <v>33</v>
      </c>
      <c r="J8815" s="2" t="s">
        <v>59</v>
      </c>
      <c r="K8815" s="2" t="s">
        <v>60</v>
      </c>
      <c r="L8815" s="2" t="s">
        <v>61</v>
      </c>
      <c r="M8815" s="2" t="s">
        <v>62</v>
      </c>
      <c r="N8815" s="2" t="s">
        <v>63</v>
      </c>
      <c r="O8815" s="2" t="s">
        <v>64</v>
      </c>
      <c r="P8815" s="2" t="s">
        <v>342</v>
      </c>
      <c r="Q8815" s="2" t="s">
        <v>343</v>
      </c>
      <c r="R8815" s="6" t="n">
        <v>2</v>
      </c>
      <c r="S8815" s="7" t="n">
        <v>2210.31</v>
      </c>
      <c r="T8815" s="7" t="n">
        <f aca="false">$R8815*$S8815</f>
        <v>4420.62</v>
      </c>
      <c r="U8815" s="8" t="n">
        <v>0.3</v>
      </c>
      <c r="V8815" s="7" t="n">
        <f aca="false">$T8815*$U8815</f>
        <v>1326.186</v>
      </c>
      <c r="W8815" s="7" t="n">
        <f aca="false">$T8815-$V8815</f>
        <v>3094.434</v>
      </c>
      <c r="X8815" s="7" t="n">
        <v>1763.6</v>
      </c>
      <c r="Y8815" s="7" t="n">
        <f aca="false">$R8815*$X8815</f>
        <v>3527.2</v>
      </c>
      <c r="Z8815" s="7" t="n">
        <f aca="false">$W8815-$Y8815</f>
        <v>-432.766</v>
      </c>
      <c r="AA8815" s="8" t="n">
        <f aca="false">IFERROR($Z8815/$W8815,0)</f>
        <v>-0.139853039360348</v>
      </c>
      <c r="AB8815" s="2" t="s">
        <v>85</v>
      </c>
      <c r="AC8815" s="2" t="s">
        <v>43</v>
      </c>
    </row>
    <row r="8816" customFormat="false" ht="15" hidden="false" customHeight="false" outlineLevel="0" collapsed="false">
      <c r="A8816" s="2" t="s">
        <v>10342</v>
      </c>
      <c r="B8816" s="3" t="n">
        <v>45965</v>
      </c>
      <c r="C8816" s="4" t="n">
        <f aca="false">YEAR($B8816)</f>
        <v>2025</v>
      </c>
      <c r="D8816" s="4" t="n">
        <f aca="false">MONTH($B8816)</f>
        <v>11</v>
      </c>
      <c r="E8816" s="2" t="s">
        <v>4907</v>
      </c>
      <c r="F8816" s="5" t="n">
        <f aca="false">ROUNDUP(MONTH($B8816)/3,0)</f>
        <v>4</v>
      </c>
      <c r="G8816" s="2" t="s">
        <v>684</v>
      </c>
      <c r="H8816" s="2" t="s">
        <v>685</v>
      </c>
      <c r="I8816" s="2" t="s">
        <v>33</v>
      </c>
      <c r="J8816" s="2" t="s">
        <v>47</v>
      </c>
      <c r="K8816" s="2" t="s">
        <v>48</v>
      </c>
      <c r="L8816" s="2" t="s">
        <v>49</v>
      </c>
      <c r="M8816" s="2" t="s">
        <v>168</v>
      </c>
      <c r="N8816" s="2" t="s">
        <v>73</v>
      </c>
      <c r="O8816" s="2" t="s">
        <v>114</v>
      </c>
      <c r="P8816" s="2" t="s">
        <v>115</v>
      </c>
      <c r="Q8816" s="2" t="s">
        <v>116</v>
      </c>
      <c r="R8816" s="6" t="n">
        <v>2</v>
      </c>
      <c r="S8816" s="7" t="n">
        <v>313</v>
      </c>
      <c r="T8816" s="7" t="n">
        <f aca="false">$R8816*$S8816</f>
        <v>626</v>
      </c>
      <c r="U8816" s="8" t="n">
        <v>0.08</v>
      </c>
      <c r="V8816" s="7" t="n">
        <f aca="false">$T8816*$U8816</f>
        <v>50.08</v>
      </c>
      <c r="W8816" s="7" t="n">
        <f aca="false">$T8816-$V8816</f>
        <v>575.92</v>
      </c>
      <c r="X8816" s="7" t="n">
        <v>156</v>
      </c>
      <c r="Y8816" s="7" t="n">
        <f aca="false">$R8816*$X8816</f>
        <v>312</v>
      </c>
      <c r="Z8816" s="7" t="n">
        <f aca="false">$W8816-$Y8816</f>
        <v>263.92</v>
      </c>
      <c r="AA8816" s="8" t="n">
        <f aca="false">IFERROR($Z8816/$W8816,0)</f>
        <v>0.458258091401584</v>
      </c>
      <c r="AB8816" s="2" t="s">
        <v>67</v>
      </c>
      <c r="AC8816" s="2" t="s">
        <v>43</v>
      </c>
    </row>
    <row r="8817" customFormat="false" ht="15" hidden="false" customHeight="false" outlineLevel="0" collapsed="false">
      <c r="A8817" s="2" t="s">
        <v>10343</v>
      </c>
      <c r="B8817" s="3" t="n">
        <v>45965</v>
      </c>
      <c r="C8817" s="4" t="n">
        <f aca="false">YEAR($B8817)</f>
        <v>2025</v>
      </c>
      <c r="D8817" s="4" t="n">
        <f aca="false">MONTH($B8817)</f>
        <v>11</v>
      </c>
      <c r="E8817" s="2" t="s">
        <v>4907</v>
      </c>
      <c r="F8817" s="5" t="n">
        <f aca="false">ROUNDUP(MONTH($B8817)/3,0)</f>
        <v>4</v>
      </c>
      <c r="G8817" s="2" t="s">
        <v>759</v>
      </c>
      <c r="H8817" s="2" t="s">
        <v>615</v>
      </c>
      <c r="I8817" s="2" t="s">
        <v>104</v>
      </c>
      <c r="J8817" s="2" t="s">
        <v>59</v>
      </c>
      <c r="K8817" s="2" t="s">
        <v>210</v>
      </c>
      <c r="L8817" s="2" t="s">
        <v>211</v>
      </c>
      <c r="M8817" s="2" t="s">
        <v>131</v>
      </c>
      <c r="N8817" s="2" t="s">
        <v>51</v>
      </c>
      <c r="O8817" s="2" t="s">
        <v>52</v>
      </c>
      <c r="P8817" s="2" t="s">
        <v>83</v>
      </c>
      <c r="Q8817" s="2" t="s">
        <v>84</v>
      </c>
      <c r="R8817" s="6" t="n">
        <v>8</v>
      </c>
      <c r="S8817" s="7" t="n">
        <v>4002.28</v>
      </c>
      <c r="T8817" s="7" t="n">
        <f aca="false">$R8817*$S8817</f>
        <v>32018.24</v>
      </c>
      <c r="U8817" s="8" t="n">
        <v>0.15</v>
      </c>
      <c r="V8817" s="7" t="n">
        <f aca="false">$T8817*$U8817</f>
        <v>4802.736</v>
      </c>
      <c r="W8817" s="7" t="n">
        <f aca="false">$T8817-$V8817</f>
        <v>27215.504</v>
      </c>
      <c r="X8817" s="7" t="n">
        <v>3299.96</v>
      </c>
      <c r="Y8817" s="7" t="n">
        <f aca="false">$R8817*$X8817</f>
        <v>26399.68</v>
      </c>
      <c r="Z8817" s="7" t="n">
        <f aca="false">$W8817-$Y8817</f>
        <v>815.824000000001</v>
      </c>
      <c r="AA8817" s="8" t="n">
        <f aca="false">IFERROR($Z8817/$W8817,0)</f>
        <v>0.0299764428393463</v>
      </c>
      <c r="AB8817" s="2" t="s">
        <v>85</v>
      </c>
      <c r="AC8817" s="2" t="s">
        <v>43</v>
      </c>
    </row>
    <row r="8818" customFormat="false" ht="15" hidden="false" customHeight="false" outlineLevel="0" collapsed="false">
      <c r="A8818" s="2" t="s">
        <v>10344</v>
      </c>
      <c r="B8818" s="3" t="n">
        <v>45965</v>
      </c>
      <c r="C8818" s="4" t="n">
        <f aca="false">YEAR($B8818)</f>
        <v>2025</v>
      </c>
      <c r="D8818" s="4" t="n">
        <f aca="false">MONTH($B8818)</f>
        <v>11</v>
      </c>
      <c r="E8818" s="2" t="s">
        <v>4907</v>
      </c>
      <c r="F8818" s="5" t="n">
        <f aca="false">ROUNDUP(MONTH($B8818)/3,0)</f>
        <v>4</v>
      </c>
      <c r="G8818" s="2" t="s">
        <v>45</v>
      </c>
      <c r="H8818" s="2" t="s">
        <v>46</v>
      </c>
      <c r="I8818" s="2" t="s">
        <v>33</v>
      </c>
      <c r="J8818" s="2" t="s">
        <v>47</v>
      </c>
      <c r="K8818" s="2" t="s">
        <v>48</v>
      </c>
      <c r="L8818" s="2" t="s">
        <v>49</v>
      </c>
      <c r="M8818" s="2" t="s">
        <v>156</v>
      </c>
      <c r="N8818" s="2" t="s">
        <v>51</v>
      </c>
      <c r="O8818" s="2" t="s">
        <v>171</v>
      </c>
      <c r="P8818" s="2" t="s">
        <v>172</v>
      </c>
      <c r="Q8818" s="2" t="s">
        <v>223</v>
      </c>
      <c r="R8818" s="6" t="n">
        <v>3</v>
      </c>
      <c r="S8818" s="7" t="n">
        <v>611.26</v>
      </c>
      <c r="T8818" s="7" t="n">
        <f aca="false">$R8818*$S8818</f>
        <v>1833.78</v>
      </c>
      <c r="U8818" s="8" t="n">
        <v>0</v>
      </c>
      <c r="V8818" s="7" t="n">
        <f aca="false">$T8818*$U8818</f>
        <v>0</v>
      </c>
      <c r="W8818" s="7" t="n">
        <f aca="false">$T8818-$V8818</f>
        <v>1833.78</v>
      </c>
      <c r="X8818" s="7" t="n">
        <v>354.46</v>
      </c>
      <c r="Y8818" s="7" t="n">
        <f aca="false">$R8818*$X8818</f>
        <v>1063.38</v>
      </c>
      <c r="Z8818" s="7" t="n">
        <f aca="false">$W8818-$Y8818</f>
        <v>770.4</v>
      </c>
      <c r="AA8818" s="8" t="n">
        <f aca="false">IFERROR($Z8818/$W8818,0)</f>
        <v>0.42011582632595</v>
      </c>
      <c r="AB8818" s="2" t="s">
        <v>85</v>
      </c>
      <c r="AC8818" s="2" t="s">
        <v>43</v>
      </c>
    </row>
    <row r="8819" customFormat="false" ht="15" hidden="false" customHeight="false" outlineLevel="0" collapsed="false">
      <c r="A8819" s="2" t="s">
        <v>10345</v>
      </c>
      <c r="B8819" s="3" t="n">
        <v>45965</v>
      </c>
      <c r="C8819" s="4" t="n">
        <f aca="false">YEAR($B8819)</f>
        <v>2025</v>
      </c>
      <c r="D8819" s="4" t="n">
        <f aca="false">MONTH($B8819)</f>
        <v>11</v>
      </c>
      <c r="E8819" s="2" t="s">
        <v>4907</v>
      </c>
      <c r="F8819" s="5" t="n">
        <f aca="false">ROUNDUP(MONTH($B8819)/3,0)</f>
        <v>4</v>
      </c>
      <c r="G8819" s="2" t="s">
        <v>199</v>
      </c>
      <c r="H8819" s="2" t="s">
        <v>200</v>
      </c>
      <c r="I8819" s="2" t="s">
        <v>33</v>
      </c>
      <c r="J8819" s="2" t="s">
        <v>89</v>
      </c>
      <c r="K8819" s="2" t="s">
        <v>124</v>
      </c>
      <c r="L8819" s="2" t="s">
        <v>125</v>
      </c>
      <c r="M8819" s="2" t="s">
        <v>99</v>
      </c>
      <c r="N8819" s="2" t="s">
        <v>63</v>
      </c>
      <c r="O8819" s="2" t="s">
        <v>114</v>
      </c>
      <c r="P8819" s="2" t="s">
        <v>115</v>
      </c>
      <c r="Q8819" s="2" t="s">
        <v>530</v>
      </c>
      <c r="R8819" s="6" t="n">
        <v>1</v>
      </c>
      <c r="S8819" s="7" t="n">
        <v>169.7</v>
      </c>
      <c r="T8819" s="7" t="n">
        <f aca="false">$R8819*$S8819</f>
        <v>169.7</v>
      </c>
      <c r="U8819" s="8" t="n">
        <v>0.03</v>
      </c>
      <c r="V8819" s="7" t="n">
        <f aca="false">$T8819*$U8819</f>
        <v>5.091</v>
      </c>
      <c r="W8819" s="7" t="n">
        <f aca="false">$T8819-$V8819</f>
        <v>164.609</v>
      </c>
      <c r="X8819" s="7" t="n">
        <v>81.23</v>
      </c>
      <c r="Y8819" s="7" t="n">
        <f aca="false">$R8819*$X8819</f>
        <v>81.23</v>
      </c>
      <c r="Z8819" s="7" t="n">
        <f aca="false">$W8819-$Y8819</f>
        <v>83.379</v>
      </c>
      <c r="AA8819" s="8" t="n">
        <f aca="false">IFERROR($Z8819/$W8819,0)</f>
        <v>0.506527589621467</v>
      </c>
      <c r="AB8819" s="2" t="s">
        <v>85</v>
      </c>
      <c r="AC8819" s="2" t="s">
        <v>43</v>
      </c>
    </row>
    <row r="8820" customFormat="false" ht="15" hidden="false" customHeight="false" outlineLevel="0" collapsed="false">
      <c r="A8820" s="2" t="s">
        <v>10346</v>
      </c>
      <c r="B8820" s="3" t="n">
        <v>45965</v>
      </c>
      <c r="C8820" s="4" t="n">
        <f aca="false">YEAR($B8820)</f>
        <v>2025</v>
      </c>
      <c r="D8820" s="4" t="n">
        <f aca="false">MONTH($B8820)</f>
        <v>11</v>
      </c>
      <c r="E8820" s="2" t="s">
        <v>4907</v>
      </c>
      <c r="F8820" s="5" t="n">
        <f aca="false">ROUNDUP(MONTH($B8820)/3,0)</f>
        <v>4</v>
      </c>
      <c r="G8820" s="2" t="s">
        <v>2723</v>
      </c>
      <c r="H8820" s="2" t="s">
        <v>2724</v>
      </c>
      <c r="I8820" s="2" t="s">
        <v>104</v>
      </c>
      <c r="J8820" s="2" t="s">
        <v>59</v>
      </c>
      <c r="K8820" s="2" t="s">
        <v>321</v>
      </c>
      <c r="L8820" s="2" t="s">
        <v>322</v>
      </c>
      <c r="M8820" s="2" t="s">
        <v>142</v>
      </c>
      <c r="N8820" s="2" t="s">
        <v>63</v>
      </c>
      <c r="O8820" s="2" t="s">
        <v>171</v>
      </c>
      <c r="P8820" s="2" t="s">
        <v>180</v>
      </c>
      <c r="Q8820" s="2" t="s">
        <v>181</v>
      </c>
      <c r="R8820" s="6" t="n">
        <v>12</v>
      </c>
      <c r="S8820" s="7" t="n">
        <v>2761.85</v>
      </c>
      <c r="T8820" s="7" t="n">
        <f aca="false">$R8820*$S8820</f>
        <v>33142.2</v>
      </c>
      <c r="U8820" s="8" t="n">
        <v>0.08</v>
      </c>
      <c r="V8820" s="7" t="n">
        <f aca="false">$T8820*$U8820</f>
        <v>2651.376</v>
      </c>
      <c r="W8820" s="7" t="n">
        <f aca="false">$T8820-$V8820</f>
        <v>30490.824</v>
      </c>
      <c r="X8820" s="7" t="n">
        <v>1958.55</v>
      </c>
      <c r="Y8820" s="7" t="n">
        <f aca="false">$R8820*$X8820</f>
        <v>23502.6</v>
      </c>
      <c r="Z8820" s="7" t="n">
        <f aca="false">$W8820-$Y8820</f>
        <v>6988.224</v>
      </c>
      <c r="AA8820" s="8" t="n">
        <f aca="false">IFERROR($Z8820/$W8820,0)</f>
        <v>0.229191051051949</v>
      </c>
      <c r="AB8820" s="2" t="s">
        <v>85</v>
      </c>
      <c r="AC8820" s="2" t="s">
        <v>43</v>
      </c>
    </row>
    <row r="8821" customFormat="false" ht="15" hidden="false" customHeight="false" outlineLevel="0" collapsed="false">
      <c r="A8821" s="2" t="s">
        <v>10347</v>
      </c>
      <c r="B8821" s="3" t="n">
        <v>45965</v>
      </c>
      <c r="C8821" s="4" t="n">
        <f aca="false">YEAR($B8821)</f>
        <v>2025</v>
      </c>
      <c r="D8821" s="4" t="n">
        <f aca="false">MONTH($B8821)</f>
        <v>11</v>
      </c>
      <c r="E8821" s="2" t="s">
        <v>4907</v>
      </c>
      <c r="F8821" s="5" t="n">
        <f aca="false">ROUNDUP(MONTH($B8821)/3,0)</f>
        <v>4</v>
      </c>
      <c r="G8821" s="2" t="s">
        <v>87</v>
      </c>
      <c r="H8821" s="2" t="s">
        <v>88</v>
      </c>
      <c r="I8821" s="2" t="s">
        <v>33</v>
      </c>
      <c r="J8821" s="2" t="s">
        <v>89</v>
      </c>
      <c r="K8821" s="2" t="s">
        <v>90</v>
      </c>
      <c r="L8821" s="2" t="s">
        <v>91</v>
      </c>
      <c r="M8821" s="2" t="s">
        <v>99</v>
      </c>
      <c r="N8821" s="2" t="s">
        <v>63</v>
      </c>
      <c r="O8821" s="2" t="s">
        <v>39</v>
      </c>
      <c r="P8821" s="2" t="s">
        <v>40</v>
      </c>
      <c r="Q8821" s="2" t="s">
        <v>41</v>
      </c>
      <c r="R8821" s="6" t="n">
        <v>2</v>
      </c>
      <c r="S8821" s="7" t="n">
        <v>504.27</v>
      </c>
      <c r="T8821" s="7" t="n">
        <f aca="false">$R8821*$S8821</f>
        <v>1008.54</v>
      </c>
      <c r="U8821" s="8" t="n">
        <v>0.15</v>
      </c>
      <c r="V8821" s="7" t="n">
        <f aca="false">$T8821*$U8821</f>
        <v>151.281</v>
      </c>
      <c r="W8821" s="7" t="n">
        <f aca="false">$T8821-$V8821</f>
        <v>857.259</v>
      </c>
      <c r="X8821" s="7" t="n">
        <v>323.85</v>
      </c>
      <c r="Y8821" s="7" t="n">
        <f aca="false">$R8821*$X8821</f>
        <v>647.7</v>
      </c>
      <c r="Z8821" s="7" t="n">
        <f aca="false">$W8821-$Y8821</f>
        <v>209.559</v>
      </c>
      <c r="AA8821" s="8" t="n">
        <f aca="false">IFERROR($Z8821/$W8821,0)</f>
        <v>0.244452376702957</v>
      </c>
      <c r="AB8821" s="2" t="s">
        <v>85</v>
      </c>
      <c r="AC8821" s="2" t="s">
        <v>43</v>
      </c>
    </row>
    <row r="8822" customFormat="false" ht="15" hidden="false" customHeight="false" outlineLevel="0" collapsed="false">
      <c r="A8822" s="2" t="s">
        <v>10348</v>
      </c>
      <c r="B8822" s="3" t="n">
        <v>45965</v>
      </c>
      <c r="C8822" s="4" t="n">
        <f aca="false">YEAR($B8822)</f>
        <v>2025</v>
      </c>
      <c r="D8822" s="4" t="n">
        <f aca="false">MONTH($B8822)</f>
        <v>11</v>
      </c>
      <c r="E8822" s="2" t="s">
        <v>4907</v>
      </c>
      <c r="F8822" s="5" t="n">
        <f aca="false">ROUNDUP(MONTH($B8822)/3,0)</f>
        <v>4</v>
      </c>
      <c r="G8822" s="2" t="s">
        <v>3594</v>
      </c>
      <c r="H8822" s="2" t="s">
        <v>3595</v>
      </c>
      <c r="I8822" s="2" t="s">
        <v>33</v>
      </c>
      <c r="J8822" s="2" t="s">
        <v>147</v>
      </c>
      <c r="K8822" s="2" t="s">
        <v>397</v>
      </c>
      <c r="L8822" s="2" t="s">
        <v>398</v>
      </c>
      <c r="M8822" s="2" t="s">
        <v>217</v>
      </c>
      <c r="N8822" s="2" t="s">
        <v>73</v>
      </c>
      <c r="O8822" s="2" t="s">
        <v>39</v>
      </c>
      <c r="P8822" s="2" t="s">
        <v>40</v>
      </c>
      <c r="Q8822" s="2" t="s">
        <v>100</v>
      </c>
      <c r="R8822" s="6" t="n">
        <v>1</v>
      </c>
      <c r="S8822" s="7" t="n">
        <v>1877.98</v>
      </c>
      <c r="T8822" s="7" t="n">
        <f aca="false">$R8822*$S8822</f>
        <v>1877.98</v>
      </c>
      <c r="U8822" s="8" t="n">
        <v>0.1</v>
      </c>
      <c r="V8822" s="7" t="n">
        <f aca="false">$T8822*$U8822</f>
        <v>187.798</v>
      </c>
      <c r="W8822" s="7" t="n">
        <f aca="false">$T8822-$V8822</f>
        <v>1690.182</v>
      </c>
      <c r="X8822" s="7" t="n">
        <v>1250.68</v>
      </c>
      <c r="Y8822" s="7" t="n">
        <f aca="false">$R8822*$X8822</f>
        <v>1250.68</v>
      </c>
      <c r="Z8822" s="7" t="n">
        <f aca="false">$W8822-$Y8822</f>
        <v>439.502</v>
      </c>
      <c r="AA8822" s="8" t="n">
        <f aca="false">IFERROR($Z8822/$W8822,0)</f>
        <v>0.260032351545573</v>
      </c>
      <c r="AB8822" s="2" t="s">
        <v>85</v>
      </c>
      <c r="AC8822" s="2" t="s">
        <v>43</v>
      </c>
    </row>
    <row r="8823" customFormat="false" ht="15" hidden="false" customHeight="false" outlineLevel="0" collapsed="false">
      <c r="A8823" s="2" t="s">
        <v>10349</v>
      </c>
      <c r="B8823" s="3" t="n">
        <v>45965</v>
      </c>
      <c r="C8823" s="4" t="n">
        <f aca="false">YEAR($B8823)</f>
        <v>2025</v>
      </c>
      <c r="D8823" s="4" t="n">
        <f aca="false">MONTH($B8823)</f>
        <v>11</v>
      </c>
      <c r="E8823" s="2" t="s">
        <v>4907</v>
      </c>
      <c r="F8823" s="5" t="n">
        <f aca="false">ROUNDUP(MONTH($B8823)/3,0)</f>
        <v>4</v>
      </c>
      <c r="G8823" s="2" t="s">
        <v>979</v>
      </c>
      <c r="H8823" s="2" t="s">
        <v>980</v>
      </c>
      <c r="I8823" s="2" t="s">
        <v>33</v>
      </c>
      <c r="J8823" s="2" t="s">
        <v>47</v>
      </c>
      <c r="K8823" s="2" t="s">
        <v>221</v>
      </c>
      <c r="L8823" s="2" t="s">
        <v>222</v>
      </c>
      <c r="M8823" s="2" t="s">
        <v>156</v>
      </c>
      <c r="N8823" s="2" t="s">
        <v>73</v>
      </c>
      <c r="O8823" s="2" t="s">
        <v>171</v>
      </c>
      <c r="P8823" s="2" t="s">
        <v>180</v>
      </c>
      <c r="Q8823" s="2" t="s">
        <v>181</v>
      </c>
      <c r="R8823" s="6" t="n">
        <v>1</v>
      </c>
      <c r="S8823" s="7" t="n">
        <v>2546.3</v>
      </c>
      <c r="T8823" s="7" t="n">
        <f aca="false">$R8823*$S8823</f>
        <v>2546.3</v>
      </c>
      <c r="U8823" s="8" t="n">
        <v>0.15</v>
      </c>
      <c r="V8823" s="7" t="n">
        <f aca="false">$T8823*$U8823</f>
        <v>381.945</v>
      </c>
      <c r="W8823" s="7" t="n">
        <f aca="false">$T8823-$V8823</f>
        <v>2164.355</v>
      </c>
      <c r="X8823" s="7" t="n">
        <v>1780.84</v>
      </c>
      <c r="Y8823" s="7" t="n">
        <f aca="false">$R8823*$X8823</f>
        <v>1780.84</v>
      </c>
      <c r="Z8823" s="7" t="n">
        <f aca="false">$W8823-$Y8823</f>
        <v>383.515</v>
      </c>
      <c r="AA8823" s="8" t="n">
        <f aca="false">IFERROR($Z8823/$W8823,0)</f>
        <v>0.177195977554514</v>
      </c>
      <c r="AB8823" s="2" t="s">
        <v>85</v>
      </c>
      <c r="AC8823" s="2" t="s">
        <v>43</v>
      </c>
    </row>
    <row r="8824" customFormat="false" ht="15" hidden="false" customHeight="false" outlineLevel="0" collapsed="false">
      <c r="A8824" s="2" t="s">
        <v>10350</v>
      </c>
      <c r="B8824" s="3" t="n">
        <v>45965</v>
      </c>
      <c r="C8824" s="4" t="n">
        <f aca="false">YEAR($B8824)</f>
        <v>2025</v>
      </c>
      <c r="D8824" s="4" t="n">
        <f aca="false">MONTH($B8824)</f>
        <v>11</v>
      </c>
      <c r="E8824" s="2" t="s">
        <v>4907</v>
      </c>
      <c r="F8824" s="5" t="n">
        <f aca="false">ROUNDUP(MONTH($B8824)/3,0)</f>
        <v>4</v>
      </c>
      <c r="G8824" s="2" t="s">
        <v>993</v>
      </c>
      <c r="H8824" s="2" t="s">
        <v>994</v>
      </c>
      <c r="I8824" s="2" t="s">
        <v>33</v>
      </c>
      <c r="J8824" s="2" t="s">
        <v>47</v>
      </c>
      <c r="K8824" s="2" t="s">
        <v>48</v>
      </c>
      <c r="L8824" s="2" t="s">
        <v>49</v>
      </c>
      <c r="M8824" s="2" t="s">
        <v>156</v>
      </c>
      <c r="N8824" s="2" t="s">
        <v>73</v>
      </c>
      <c r="O8824" s="2" t="s">
        <v>39</v>
      </c>
      <c r="P8824" s="2" t="s">
        <v>106</v>
      </c>
      <c r="Q8824" s="2" t="s">
        <v>143</v>
      </c>
      <c r="R8824" s="6" t="n">
        <v>3</v>
      </c>
      <c r="S8824" s="7" t="n">
        <v>757.5</v>
      </c>
      <c r="T8824" s="7" t="n">
        <f aca="false">$R8824*$S8824</f>
        <v>2272.5</v>
      </c>
      <c r="U8824" s="8" t="n">
        <v>0.18</v>
      </c>
      <c r="V8824" s="7" t="n">
        <f aca="false">$T8824*$U8824</f>
        <v>409.05</v>
      </c>
      <c r="W8824" s="7" t="n">
        <f aca="false">$T8824-$V8824</f>
        <v>1863.45</v>
      </c>
      <c r="X8824" s="7" t="n">
        <v>450.96</v>
      </c>
      <c r="Y8824" s="7" t="n">
        <f aca="false">$R8824*$X8824</f>
        <v>1352.88</v>
      </c>
      <c r="Z8824" s="7" t="n">
        <f aca="false">$W8824-$Y8824</f>
        <v>510.57</v>
      </c>
      <c r="AA8824" s="8" t="n">
        <f aca="false">IFERROR($Z8824/$W8824,0)</f>
        <v>0.273991789422845</v>
      </c>
      <c r="AB8824" s="2" t="s">
        <v>42</v>
      </c>
      <c r="AC8824" s="2" t="s">
        <v>43</v>
      </c>
    </row>
    <row r="8825" customFormat="false" ht="15" hidden="false" customHeight="false" outlineLevel="0" collapsed="false">
      <c r="A8825" s="2" t="s">
        <v>10351</v>
      </c>
      <c r="B8825" s="3" t="n">
        <v>45965</v>
      </c>
      <c r="C8825" s="4" t="n">
        <f aca="false">YEAR($B8825)</f>
        <v>2025</v>
      </c>
      <c r="D8825" s="4" t="n">
        <f aca="false">MONTH($B8825)</f>
        <v>11</v>
      </c>
      <c r="E8825" s="2" t="s">
        <v>4907</v>
      </c>
      <c r="F8825" s="5" t="n">
        <f aca="false">ROUNDUP(MONTH($B8825)/3,0)</f>
        <v>4</v>
      </c>
      <c r="G8825" s="2" t="s">
        <v>45</v>
      </c>
      <c r="H8825" s="2" t="s">
        <v>46</v>
      </c>
      <c r="I8825" s="2" t="s">
        <v>33</v>
      </c>
      <c r="J8825" s="2" t="s">
        <v>47</v>
      </c>
      <c r="K8825" s="2" t="s">
        <v>48</v>
      </c>
      <c r="L8825" s="2" t="s">
        <v>49</v>
      </c>
      <c r="M8825" s="2" t="s">
        <v>105</v>
      </c>
      <c r="N8825" s="2" t="s">
        <v>51</v>
      </c>
      <c r="O8825" s="2" t="s">
        <v>52</v>
      </c>
      <c r="P8825" s="2" t="s">
        <v>53</v>
      </c>
      <c r="Q8825" s="2" t="s">
        <v>54</v>
      </c>
      <c r="R8825" s="6" t="n">
        <v>2</v>
      </c>
      <c r="S8825" s="7" t="n">
        <v>3195.93</v>
      </c>
      <c r="T8825" s="7" t="n">
        <f aca="false">$R8825*$S8825</f>
        <v>6391.86</v>
      </c>
      <c r="U8825" s="8" t="n">
        <v>0.1</v>
      </c>
      <c r="V8825" s="7" t="n">
        <f aca="false">$T8825*$U8825</f>
        <v>639.186</v>
      </c>
      <c r="W8825" s="7" t="n">
        <f aca="false">$T8825-$V8825</f>
        <v>5752.674</v>
      </c>
      <c r="X8825" s="7" t="n">
        <v>2486.24</v>
      </c>
      <c r="Y8825" s="7" t="n">
        <f aca="false">$R8825*$X8825</f>
        <v>4972.48</v>
      </c>
      <c r="Z8825" s="7" t="n">
        <f aca="false">$W8825-$Y8825</f>
        <v>780.194</v>
      </c>
      <c r="AA8825" s="8" t="n">
        <f aca="false">IFERROR($Z8825/$W8825,0)</f>
        <v>0.135622842525059</v>
      </c>
      <c r="AB8825" s="2" t="s">
        <v>85</v>
      </c>
      <c r="AC8825" s="2" t="s">
        <v>43</v>
      </c>
    </row>
    <row r="8826" customFormat="false" ht="15" hidden="false" customHeight="false" outlineLevel="0" collapsed="false">
      <c r="A8826" s="2" t="s">
        <v>10352</v>
      </c>
      <c r="B8826" s="3" t="n">
        <v>45965</v>
      </c>
      <c r="C8826" s="4" t="n">
        <f aca="false">YEAR($B8826)</f>
        <v>2025</v>
      </c>
      <c r="D8826" s="4" t="n">
        <f aca="false">MONTH($B8826)</f>
        <v>11</v>
      </c>
      <c r="E8826" s="2" t="s">
        <v>4907</v>
      </c>
      <c r="F8826" s="5" t="n">
        <f aca="false">ROUNDUP(MONTH($B8826)/3,0)</f>
        <v>4</v>
      </c>
      <c r="G8826" s="2" t="s">
        <v>213</v>
      </c>
      <c r="H8826" s="2" t="s">
        <v>214</v>
      </c>
      <c r="I8826" s="2" t="s">
        <v>33</v>
      </c>
      <c r="J8826" s="2" t="s">
        <v>147</v>
      </c>
      <c r="K8826" s="2" t="s">
        <v>215</v>
      </c>
      <c r="L8826" s="2" t="s">
        <v>216</v>
      </c>
      <c r="M8826" s="2" t="s">
        <v>150</v>
      </c>
      <c r="N8826" s="2" t="s">
        <v>63</v>
      </c>
      <c r="O8826" s="2" t="s">
        <v>52</v>
      </c>
      <c r="P8826" s="2" t="s">
        <v>83</v>
      </c>
      <c r="Q8826" s="2" t="s">
        <v>112</v>
      </c>
      <c r="R8826" s="6" t="n">
        <v>1</v>
      </c>
      <c r="S8826" s="7" t="n">
        <v>2627.08</v>
      </c>
      <c r="T8826" s="7" t="n">
        <f aca="false">$R8826*$S8826</f>
        <v>2627.08</v>
      </c>
      <c r="U8826" s="8" t="n">
        <v>0.05</v>
      </c>
      <c r="V8826" s="7" t="n">
        <f aca="false">$T8826*$U8826</f>
        <v>131.354</v>
      </c>
      <c r="W8826" s="7" t="n">
        <f aca="false">$T8826-$V8826</f>
        <v>2495.726</v>
      </c>
      <c r="X8826" s="7" t="n">
        <v>1998.73</v>
      </c>
      <c r="Y8826" s="7" t="n">
        <f aca="false">$R8826*$X8826</f>
        <v>1998.73</v>
      </c>
      <c r="Z8826" s="7" t="n">
        <f aca="false">$W8826-$Y8826</f>
        <v>496.996</v>
      </c>
      <c r="AA8826" s="8" t="n">
        <f aca="false">IFERROR($Z8826/$W8826,0)</f>
        <v>0.199138847774155</v>
      </c>
      <c r="AB8826" s="2" t="s">
        <v>67</v>
      </c>
      <c r="AC8826" s="2" t="s">
        <v>43</v>
      </c>
    </row>
    <row r="8827" customFormat="false" ht="15" hidden="false" customHeight="false" outlineLevel="0" collapsed="false">
      <c r="A8827" s="2" t="s">
        <v>10353</v>
      </c>
      <c r="B8827" s="3" t="n">
        <v>45965</v>
      </c>
      <c r="C8827" s="4" t="n">
        <f aca="false">YEAR($B8827)</f>
        <v>2025</v>
      </c>
      <c r="D8827" s="4" t="n">
        <f aca="false">MONTH($B8827)</f>
        <v>11</v>
      </c>
      <c r="E8827" s="2" t="s">
        <v>4907</v>
      </c>
      <c r="F8827" s="5" t="n">
        <f aca="false">ROUNDUP(MONTH($B8827)/3,0)</f>
        <v>4</v>
      </c>
      <c r="G8827" s="2" t="s">
        <v>332</v>
      </c>
      <c r="H8827" s="2" t="s">
        <v>333</v>
      </c>
      <c r="I8827" s="2" t="s">
        <v>33</v>
      </c>
      <c r="J8827" s="2" t="s">
        <v>47</v>
      </c>
      <c r="K8827" s="2" t="s">
        <v>48</v>
      </c>
      <c r="L8827" s="2" t="s">
        <v>49</v>
      </c>
      <c r="M8827" s="2" t="s">
        <v>156</v>
      </c>
      <c r="N8827" s="2" t="s">
        <v>63</v>
      </c>
      <c r="O8827" s="2" t="s">
        <v>114</v>
      </c>
      <c r="P8827" s="2" t="s">
        <v>234</v>
      </c>
      <c r="Q8827" s="2" t="s">
        <v>238</v>
      </c>
      <c r="R8827" s="6" t="n">
        <v>3</v>
      </c>
      <c r="S8827" s="7" t="n">
        <v>366.24</v>
      </c>
      <c r="T8827" s="7" t="n">
        <f aca="false">$R8827*$S8827</f>
        <v>1098.72</v>
      </c>
      <c r="U8827" s="8" t="n">
        <v>0.1</v>
      </c>
      <c r="V8827" s="7" t="n">
        <f aca="false">$T8827*$U8827</f>
        <v>109.872</v>
      </c>
      <c r="W8827" s="7" t="n">
        <f aca="false">$T8827-$V8827</f>
        <v>988.848</v>
      </c>
      <c r="X8827" s="7" t="n">
        <v>208.36</v>
      </c>
      <c r="Y8827" s="7" t="n">
        <f aca="false">$R8827*$X8827</f>
        <v>625.08</v>
      </c>
      <c r="Z8827" s="7" t="n">
        <f aca="false">$W8827-$Y8827</f>
        <v>363.768</v>
      </c>
      <c r="AA8827" s="8" t="n">
        <f aca="false">IFERROR($Z8827/$W8827,0)</f>
        <v>0.367870491723703</v>
      </c>
      <c r="AB8827" s="2" t="s">
        <v>55</v>
      </c>
      <c r="AC8827" s="2" t="s">
        <v>43</v>
      </c>
    </row>
    <row r="8828" customFormat="false" ht="15" hidden="false" customHeight="false" outlineLevel="0" collapsed="false">
      <c r="A8828" s="2" t="s">
        <v>10354</v>
      </c>
      <c r="B8828" s="3" t="n">
        <v>45965</v>
      </c>
      <c r="C8828" s="4" t="n">
        <f aca="false">YEAR($B8828)</f>
        <v>2025</v>
      </c>
      <c r="D8828" s="4" t="n">
        <f aca="false">MONTH($B8828)</f>
        <v>11</v>
      </c>
      <c r="E8828" s="2" t="s">
        <v>4907</v>
      </c>
      <c r="F8828" s="5" t="n">
        <f aca="false">ROUNDUP(MONTH($B8828)/3,0)</f>
        <v>4</v>
      </c>
      <c r="G8828" s="2" t="s">
        <v>550</v>
      </c>
      <c r="H8828" s="2" t="s">
        <v>551</v>
      </c>
      <c r="I8828" s="2" t="s">
        <v>104</v>
      </c>
      <c r="J8828" s="2" t="s">
        <v>59</v>
      </c>
      <c r="K8828" s="2" t="s">
        <v>60</v>
      </c>
      <c r="L8828" s="2" t="s">
        <v>61</v>
      </c>
      <c r="M8828" s="2" t="s">
        <v>131</v>
      </c>
      <c r="N8828" s="2" t="s">
        <v>63</v>
      </c>
      <c r="O8828" s="2" t="s">
        <v>171</v>
      </c>
      <c r="P8828" s="2" t="s">
        <v>204</v>
      </c>
      <c r="Q8828" s="2" t="s">
        <v>205</v>
      </c>
      <c r="R8828" s="6" t="n">
        <v>15</v>
      </c>
      <c r="S8828" s="7" t="n">
        <v>1239.59</v>
      </c>
      <c r="T8828" s="7" t="n">
        <f aca="false">$R8828*$S8828</f>
        <v>18593.85</v>
      </c>
      <c r="U8828" s="8" t="n">
        <v>0.25</v>
      </c>
      <c r="V8828" s="7" t="n">
        <f aca="false">$T8828*$U8828</f>
        <v>4648.4625</v>
      </c>
      <c r="W8828" s="7" t="n">
        <f aca="false">$T8828-$V8828</f>
        <v>13945.3875</v>
      </c>
      <c r="X8828" s="7" t="n">
        <v>774.92</v>
      </c>
      <c r="Y8828" s="7" t="n">
        <f aca="false">$R8828*$X8828</f>
        <v>11623.8</v>
      </c>
      <c r="Z8828" s="7" t="n">
        <f aca="false">$W8828-$Y8828</f>
        <v>2321.5875</v>
      </c>
      <c r="AA8828" s="8" t="n">
        <f aca="false">IFERROR($Z8828/$W8828,0)</f>
        <v>0.166477087854317</v>
      </c>
      <c r="AB8828" s="2" t="s">
        <v>67</v>
      </c>
      <c r="AC8828" s="2" t="s">
        <v>43</v>
      </c>
    </row>
    <row r="8829" customFormat="false" ht="15" hidden="false" customHeight="false" outlineLevel="0" collapsed="false">
      <c r="A8829" s="2" t="s">
        <v>10355</v>
      </c>
      <c r="B8829" s="3" t="n">
        <v>45965</v>
      </c>
      <c r="C8829" s="4" t="n">
        <f aca="false">YEAR($B8829)</f>
        <v>2025</v>
      </c>
      <c r="D8829" s="4" t="n">
        <f aca="false">MONTH($B8829)</f>
        <v>11</v>
      </c>
      <c r="E8829" s="2" t="s">
        <v>4907</v>
      </c>
      <c r="F8829" s="5" t="n">
        <f aca="false">ROUNDUP(MONTH($B8829)/3,0)</f>
        <v>4</v>
      </c>
      <c r="G8829" s="2" t="s">
        <v>109</v>
      </c>
      <c r="H8829" s="2" t="s">
        <v>110</v>
      </c>
      <c r="I8829" s="2" t="s">
        <v>33</v>
      </c>
      <c r="J8829" s="2" t="s">
        <v>89</v>
      </c>
      <c r="K8829" s="2" t="s">
        <v>97</v>
      </c>
      <c r="L8829" s="2" t="s">
        <v>111</v>
      </c>
      <c r="M8829" s="2" t="s">
        <v>135</v>
      </c>
      <c r="N8829" s="2" t="s">
        <v>51</v>
      </c>
      <c r="O8829" s="2" t="s">
        <v>52</v>
      </c>
      <c r="P8829" s="2" t="s">
        <v>83</v>
      </c>
      <c r="Q8829" s="2" t="s">
        <v>178</v>
      </c>
      <c r="R8829" s="6" t="n">
        <v>3</v>
      </c>
      <c r="S8829" s="7" t="n">
        <v>3221.73</v>
      </c>
      <c r="T8829" s="7" t="n">
        <f aca="false">$R8829*$S8829</f>
        <v>9665.19</v>
      </c>
      <c r="U8829" s="8" t="n">
        <v>0.1</v>
      </c>
      <c r="V8829" s="7" t="n">
        <f aca="false">$T8829*$U8829</f>
        <v>966.519</v>
      </c>
      <c r="W8829" s="7" t="n">
        <f aca="false">$T8829-$V8829</f>
        <v>8698.671</v>
      </c>
      <c r="X8829" s="7" t="n">
        <v>2329.82</v>
      </c>
      <c r="Y8829" s="7" t="n">
        <f aca="false">$R8829*$X8829</f>
        <v>6989.46</v>
      </c>
      <c r="Z8829" s="7" t="n">
        <f aca="false">$W8829-$Y8829</f>
        <v>1709.211</v>
      </c>
      <c r="AA8829" s="8" t="n">
        <f aca="false">IFERROR($Z8829/$W8829,0)</f>
        <v>0.196491050184563</v>
      </c>
      <c r="AB8829" s="2" t="s">
        <v>85</v>
      </c>
      <c r="AC8829" s="2" t="s">
        <v>43</v>
      </c>
    </row>
    <row r="8830" customFormat="false" ht="15" hidden="false" customHeight="false" outlineLevel="0" collapsed="false">
      <c r="A8830" s="2" t="s">
        <v>10356</v>
      </c>
      <c r="B8830" s="3" t="n">
        <v>45965</v>
      </c>
      <c r="C8830" s="4" t="n">
        <f aca="false">YEAR($B8830)</f>
        <v>2025</v>
      </c>
      <c r="D8830" s="4" t="n">
        <f aca="false">MONTH($B8830)</f>
        <v>11</v>
      </c>
      <c r="E8830" s="2" t="s">
        <v>4907</v>
      </c>
      <c r="F8830" s="5" t="n">
        <f aca="false">ROUNDUP(MONTH($B8830)/3,0)</f>
        <v>4</v>
      </c>
      <c r="G8830" s="2" t="s">
        <v>608</v>
      </c>
      <c r="H8830" s="2" t="s">
        <v>609</v>
      </c>
      <c r="I8830" s="2" t="s">
        <v>104</v>
      </c>
      <c r="J8830" s="2" t="s">
        <v>59</v>
      </c>
      <c r="K8830" s="2" t="s">
        <v>71</v>
      </c>
      <c r="L8830" s="2" t="s">
        <v>72</v>
      </c>
      <c r="M8830" s="2" t="s">
        <v>131</v>
      </c>
      <c r="N8830" s="2" t="s">
        <v>38</v>
      </c>
      <c r="O8830" s="2" t="s">
        <v>52</v>
      </c>
      <c r="P8830" s="2" t="s">
        <v>126</v>
      </c>
      <c r="Q8830" s="2" t="s">
        <v>157</v>
      </c>
      <c r="R8830" s="6" t="n">
        <v>9</v>
      </c>
      <c r="S8830" s="7" t="n">
        <v>872.32</v>
      </c>
      <c r="T8830" s="7" t="n">
        <f aca="false">$R8830*$S8830</f>
        <v>7850.88</v>
      </c>
      <c r="U8830" s="8" t="n">
        <v>0.15</v>
      </c>
      <c r="V8830" s="7" t="n">
        <f aca="false">$T8830*$U8830</f>
        <v>1177.632</v>
      </c>
      <c r="W8830" s="7" t="n">
        <f aca="false">$T8830-$V8830</f>
        <v>6673.248</v>
      </c>
      <c r="X8830" s="7" t="n">
        <v>586.85</v>
      </c>
      <c r="Y8830" s="7" t="n">
        <f aca="false">$R8830*$X8830</f>
        <v>5281.65</v>
      </c>
      <c r="Z8830" s="7" t="n">
        <f aca="false">$W8830-$Y8830</f>
        <v>1391.598</v>
      </c>
      <c r="AA8830" s="8" t="n">
        <f aca="false">IFERROR($Z8830/$W8830,0)</f>
        <v>0.208533835397695</v>
      </c>
      <c r="AB8830" s="2" t="s">
        <v>42</v>
      </c>
      <c r="AC8830" s="2" t="s">
        <v>43</v>
      </c>
    </row>
    <row r="8831" customFormat="false" ht="15" hidden="false" customHeight="false" outlineLevel="0" collapsed="false">
      <c r="A8831" s="2" t="s">
        <v>10357</v>
      </c>
      <c r="B8831" s="3" t="n">
        <v>45965</v>
      </c>
      <c r="C8831" s="4" t="n">
        <f aca="false">YEAR($B8831)</f>
        <v>2025</v>
      </c>
      <c r="D8831" s="4" t="n">
        <f aca="false">MONTH($B8831)</f>
        <v>11</v>
      </c>
      <c r="E8831" s="2" t="s">
        <v>4907</v>
      </c>
      <c r="F8831" s="5" t="n">
        <f aca="false">ROUNDUP(MONTH($B8831)/3,0)</f>
        <v>4</v>
      </c>
      <c r="G8831" s="2" t="s">
        <v>1830</v>
      </c>
      <c r="H8831" s="2" t="s">
        <v>1831</v>
      </c>
      <c r="I8831" s="2" t="s">
        <v>104</v>
      </c>
      <c r="J8831" s="2" t="s">
        <v>89</v>
      </c>
      <c r="K8831" s="2" t="s">
        <v>124</v>
      </c>
      <c r="L8831" s="2" t="s">
        <v>125</v>
      </c>
      <c r="M8831" s="2" t="s">
        <v>92</v>
      </c>
      <c r="N8831" s="2" t="s">
        <v>51</v>
      </c>
      <c r="O8831" s="2" t="s">
        <v>52</v>
      </c>
      <c r="P8831" s="2" t="s">
        <v>83</v>
      </c>
      <c r="Q8831" s="2" t="s">
        <v>112</v>
      </c>
      <c r="R8831" s="6" t="n">
        <v>8</v>
      </c>
      <c r="S8831" s="7" t="n">
        <v>2842.41</v>
      </c>
      <c r="T8831" s="7" t="n">
        <f aca="false">$R8831*$S8831</f>
        <v>22739.28</v>
      </c>
      <c r="U8831" s="8" t="n">
        <v>0</v>
      </c>
      <c r="V8831" s="7" t="n">
        <f aca="false">$T8831*$U8831</f>
        <v>0</v>
      </c>
      <c r="W8831" s="7" t="n">
        <f aca="false">$T8831-$V8831</f>
        <v>22739.28</v>
      </c>
      <c r="X8831" s="7" t="n">
        <v>2333.58</v>
      </c>
      <c r="Y8831" s="7" t="n">
        <f aca="false">$R8831*$X8831</f>
        <v>18668.64</v>
      </c>
      <c r="Z8831" s="7" t="n">
        <f aca="false">$W8831-$Y8831</f>
        <v>4070.64</v>
      </c>
      <c r="AA8831" s="8" t="n">
        <f aca="false">IFERROR($Z8831/$W8831,0)</f>
        <v>0.179013583543542</v>
      </c>
      <c r="AB8831" s="2" t="s">
        <v>85</v>
      </c>
      <c r="AC8831" s="2" t="s">
        <v>43</v>
      </c>
    </row>
    <row r="8832" customFormat="false" ht="15" hidden="false" customHeight="false" outlineLevel="0" collapsed="false">
      <c r="A8832" s="2" t="s">
        <v>10358</v>
      </c>
      <c r="B8832" s="3" t="n">
        <v>45966</v>
      </c>
      <c r="C8832" s="4" t="n">
        <f aca="false">YEAR($B8832)</f>
        <v>2025</v>
      </c>
      <c r="D8832" s="4" t="n">
        <f aca="false">MONTH($B8832)</f>
        <v>11</v>
      </c>
      <c r="E8832" s="2" t="s">
        <v>4907</v>
      </c>
      <c r="F8832" s="5" t="n">
        <f aca="false">ROUNDUP(MONTH($B8832)/3,0)</f>
        <v>4</v>
      </c>
      <c r="G8832" s="2" t="s">
        <v>109</v>
      </c>
      <c r="H8832" s="2" t="s">
        <v>110</v>
      </c>
      <c r="I8832" s="2" t="s">
        <v>33</v>
      </c>
      <c r="J8832" s="2" t="s">
        <v>89</v>
      </c>
      <c r="K8832" s="2" t="s">
        <v>97</v>
      </c>
      <c r="L8832" s="2" t="s">
        <v>111</v>
      </c>
      <c r="M8832" s="2" t="s">
        <v>92</v>
      </c>
      <c r="N8832" s="2" t="s">
        <v>38</v>
      </c>
      <c r="O8832" s="2" t="s">
        <v>52</v>
      </c>
      <c r="P8832" s="2" t="s">
        <v>83</v>
      </c>
      <c r="Q8832" s="2" t="s">
        <v>112</v>
      </c>
      <c r="R8832" s="6" t="n">
        <v>3</v>
      </c>
      <c r="S8832" s="7" t="n">
        <v>2662.88</v>
      </c>
      <c r="T8832" s="7" t="n">
        <f aca="false">$R8832*$S8832</f>
        <v>7988.64</v>
      </c>
      <c r="U8832" s="8" t="n">
        <v>0.15</v>
      </c>
      <c r="V8832" s="7" t="n">
        <f aca="false">$T8832*$U8832</f>
        <v>1198.296</v>
      </c>
      <c r="W8832" s="7" t="n">
        <f aca="false">$T8832-$V8832</f>
        <v>6790.344</v>
      </c>
      <c r="X8832" s="7" t="n">
        <v>2104.27</v>
      </c>
      <c r="Y8832" s="7" t="n">
        <f aca="false">$R8832*$X8832</f>
        <v>6312.81</v>
      </c>
      <c r="Z8832" s="7" t="n">
        <f aca="false">$W8832-$Y8832</f>
        <v>477.534000000001</v>
      </c>
      <c r="AA8832" s="8" t="n">
        <f aca="false">IFERROR($Z8832/$W8832,0)</f>
        <v>0.0703254503748265</v>
      </c>
      <c r="AB8832" s="2" t="s">
        <v>76</v>
      </c>
      <c r="AC8832" s="2" t="s">
        <v>43</v>
      </c>
    </row>
    <row r="8833" customFormat="false" ht="15" hidden="false" customHeight="false" outlineLevel="0" collapsed="false">
      <c r="A8833" s="2" t="s">
        <v>10359</v>
      </c>
      <c r="B8833" s="3" t="n">
        <v>45966</v>
      </c>
      <c r="C8833" s="4" t="n">
        <f aca="false">YEAR($B8833)</f>
        <v>2025</v>
      </c>
      <c r="D8833" s="4" t="n">
        <f aca="false">MONTH($B8833)</f>
        <v>11</v>
      </c>
      <c r="E8833" s="2" t="s">
        <v>4907</v>
      </c>
      <c r="F8833" s="5" t="n">
        <f aca="false">ROUNDUP(MONTH($B8833)/3,0)</f>
        <v>4</v>
      </c>
      <c r="G8833" s="2" t="s">
        <v>7166</v>
      </c>
      <c r="H8833" s="2" t="s">
        <v>7167</v>
      </c>
      <c r="I8833" s="2" t="s">
        <v>33</v>
      </c>
      <c r="J8833" s="2" t="s">
        <v>89</v>
      </c>
      <c r="K8833" s="2" t="s">
        <v>97</v>
      </c>
      <c r="L8833" s="2" t="s">
        <v>111</v>
      </c>
      <c r="M8833" s="2" t="s">
        <v>92</v>
      </c>
      <c r="N8833" s="2" t="s">
        <v>73</v>
      </c>
      <c r="O8833" s="2" t="s">
        <v>52</v>
      </c>
      <c r="P8833" s="2" t="s">
        <v>126</v>
      </c>
      <c r="Q8833" s="2" t="s">
        <v>157</v>
      </c>
      <c r="R8833" s="6" t="n">
        <v>2</v>
      </c>
      <c r="S8833" s="7" t="n">
        <v>875.41</v>
      </c>
      <c r="T8833" s="7" t="n">
        <f aca="false">$R8833*$S8833</f>
        <v>1750.82</v>
      </c>
      <c r="U8833" s="8" t="n">
        <v>0.15</v>
      </c>
      <c r="V8833" s="7" t="n">
        <f aca="false">$T8833*$U8833</f>
        <v>262.623</v>
      </c>
      <c r="W8833" s="7" t="n">
        <f aca="false">$T8833-$V8833</f>
        <v>1488.197</v>
      </c>
      <c r="X8833" s="7" t="n">
        <v>615.82</v>
      </c>
      <c r="Y8833" s="7" t="n">
        <f aca="false">$R8833*$X8833</f>
        <v>1231.64</v>
      </c>
      <c r="Z8833" s="7" t="n">
        <f aca="false">$W8833-$Y8833</f>
        <v>256.557</v>
      </c>
      <c r="AA8833" s="8" t="n">
        <f aca="false">IFERROR($Z8833/$W8833,0)</f>
        <v>0.172394514973488</v>
      </c>
      <c r="AB8833" s="2" t="s">
        <v>85</v>
      </c>
      <c r="AC8833" s="2" t="s">
        <v>43</v>
      </c>
    </row>
    <row r="8834" customFormat="false" ht="15" hidden="false" customHeight="false" outlineLevel="0" collapsed="false">
      <c r="A8834" s="2" t="s">
        <v>10360</v>
      </c>
      <c r="B8834" s="3" t="n">
        <v>45966</v>
      </c>
      <c r="C8834" s="4" t="n">
        <f aca="false">YEAR($B8834)</f>
        <v>2025</v>
      </c>
      <c r="D8834" s="4" t="n">
        <f aca="false">MONTH($B8834)</f>
        <v>11</v>
      </c>
      <c r="E8834" s="2" t="s">
        <v>4907</v>
      </c>
      <c r="F8834" s="5" t="n">
        <f aca="false">ROUNDUP(MONTH($B8834)/3,0)</f>
        <v>4</v>
      </c>
      <c r="G8834" s="2" t="s">
        <v>1052</v>
      </c>
      <c r="H8834" s="2" t="s">
        <v>885</v>
      </c>
      <c r="I8834" s="2" t="s">
        <v>33</v>
      </c>
      <c r="J8834" s="2" t="s">
        <v>47</v>
      </c>
      <c r="K8834" s="2" t="s">
        <v>48</v>
      </c>
      <c r="L8834" s="2" t="s">
        <v>49</v>
      </c>
      <c r="M8834" s="2" t="s">
        <v>118</v>
      </c>
      <c r="N8834" s="2" t="s">
        <v>63</v>
      </c>
      <c r="O8834" s="2" t="s">
        <v>39</v>
      </c>
      <c r="P8834" s="2" t="s">
        <v>106</v>
      </c>
      <c r="Q8834" s="2" t="s">
        <v>107</v>
      </c>
      <c r="R8834" s="6" t="n">
        <v>2</v>
      </c>
      <c r="S8834" s="7" t="n">
        <v>2435.95</v>
      </c>
      <c r="T8834" s="7" t="n">
        <f aca="false">$R8834*$S8834</f>
        <v>4871.9</v>
      </c>
      <c r="U8834" s="8" t="n">
        <v>0.1</v>
      </c>
      <c r="V8834" s="7" t="n">
        <f aca="false">$T8834*$U8834</f>
        <v>487.19</v>
      </c>
      <c r="W8834" s="7" t="n">
        <f aca="false">$T8834-$V8834</f>
        <v>4384.71</v>
      </c>
      <c r="X8834" s="7" t="n">
        <v>1842.93</v>
      </c>
      <c r="Y8834" s="7" t="n">
        <f aca="false">$R8834*$X8834</f>
        <v>3685.86</v>
      </c>
      <c r="Z8834" s="7" t="n">
        <f aca="false">$W8834-$Y8834</f>
        <v>698.85</v>
      </c>
      <c r="AA8834" s="8" t="n">
        <f aca="false">IFERROR($Z8834/$W8834,0)</f>
        <v>0.159383402779203</v>
      </c>
      <c r="AB8834" s="2" t="s">
        <v>85</v>
      </c>
      <c r="AC8834" s="2" t="s">
        <v>246</v>
      </c>
    </row>
    <row r="8835" customFormat="false" ht="15" hidden="false" customHeight="false" outlineLevel="0" collapsed="false">
      <c r="A8835" s="2" t="s">
        <v>10361</v>
      </c>
      <c r="B8835" s="3" t="n">
        <v>45966</v>
      </c>
      <c r="C8835" s="4" t="n">
        <f aca="false">YEAR($B8835)</f>
        <v>2025</v>
      </c>
      <c r="D8835" s="4" t="n">
        <f aca="false">MONTH($B8835)</f>
        <v>11</v>
      </c>
      <c r="E8835" s="2" t="s">
        <v>4907</v>
      </c>
      <c r="F8835" s="5" t="n">
        <f aca="false">ROUNDUP(MONTH($B8835)/3,0)</f>
        <v>4</v>
      </c>
      <c r="G8835" s="2" t="s">
        <v>805</v>
      </c>
      <c r="H8835" s="2" t="s">
        <v>806</v>
      </c>
      <c r="I8835" s="2" t="s">
        <v>33</v>
      </c>
      <c r="J8835" s="2" t="s">
        <v>59</v>
      </c>
      <c r="K8835" s="2" t="s">
        <v>60</v>
      </c>
      <c r="L8835" s="2" t="s">
        <v>61</v>
      </c>
      <c r="M8835" s="2" t="s">
        <v>62</v>
      </c>
      <c r="N8835" s="2" t="s">
        <v>51</v>
      </c>
      <c r="O8835" s="2" t="s">
        <v>114</v>
      </c>
      <c r="P8835" s="2" t="s">
        <v>119</v>
      </c>
      <c r="Q8835" s="2" t="s">
        <v>120</v>
      </c>
      <c r="R8835" s="6" t="n">
        <v>1</v>
      </c>
      <c r="S8835" s="7" t="n">
        <v>224.37</v>
      </c>
      <c r="T8835" s="7" t="n">
        <f aca="false">$R8835*$S8835</f>
        <v>224.37</v>
      </c>
      <c r="U8835" s="8" t="n">
        <v>0.18</v>
      </c>
      <c r="V8835" s="7" t="n">
        <f aca="false">$T8835*$U8835</f>
        <v>40.3866</v>
      </c>
      <c r="W8835" s="7" t="n">
        <f aca="false">$T8835-$V8835</f>
        <v>183.9834</v>
      </c>
      <c r="X8835" s="7" t="n">
        <v>110.04</v>
      </c>
      <c r="Y8835" s="7" t="n">
        <f aca="false">$R8835*$X8835</f>
        <v>110.04</v>
      </c>
      <c r="Z8835" s="7" t="n">
        <f aca="false">$W8835-$Y8835</f>
        <v>73.9434</v>
      </c>
      <c r="AA8835" s="8" t="n">
        <f aca="false">IFERROR($Z8835/$W8835,0)</f>
        <v>0.401902562948614</v>
      </c>
      <c r="AB8835" s="2" t="s">
        <v>85</v>
      </c>
      <c r="AC8835" s="2" t="s">
        <v>43</v>
      </c>
    </row>
    <row r="8836" customFormat="false" ht="15" hidden="false" customHeight="false" outlineLevel="0" collapsed="false">
      <c r="A8836" s="2" t="s">
        <v>10362</v>
      </c>
      <c r="B8836" s="3" t="n">
        <v>45966</v>
      </c>
      <c r="C8836" s="4" t="n">
        <f aca="false">YEAR($B8836)</f>
        <v>2025</v>
      </c>
      <c r="D8836" s="4" t="n">
        <f aca="false">MONTH($B8836)</f>
        <v>11</v>
      </c>
      <c r="E8836" s="2" t="s">
        <v>4907</v>
      </c>
      <c r="F8836" s="5" t="n">
        <f aca="false">ROUNDUP(MONTH($B8836)/3,0)</f>
        <v>4</v>
      </c>
      <c r="G8836" s="2" t="s">
        <v>225</v>
      </c>
      <c r="H8836" s="2" t="s">
        <v>226</v>
      </c>
      <c r="I8836" s="2" t="s">
        <v>33</v>
      </c>
      <c r="J8836" s="2" t="s">
        <v>59</v>
      </c>
      <c r="K8836" s="2" t="s">
        <v>71</v>
      </c>
      <c r="L8836" s="2" t="s">
        <v>72</v>
      </c>
      <c r="M8836" s="2" t="s">
        <v>131</v>
      </c>
      <c r="N8836" s="2" t="s">
        <v>63</v>
      </c>
      <c r="O8836" s="2" t="s">
        <v>171</v>
      </c>
      <c r="P8836" s="2" t="s">
        <v>180</v>
      </c>
      <c r="Q8836" s="2" t="s">
        <v>449</v>
      </c>
      <c r="R8836" s="6" t="n">
        <v>3</v>
      </c>
      <c r="S8836" s="7" t="n">
        <v>859.36</v>
      </c>
      <c r="T8836" s="7" t="n">
        <f aca="false">$R8836*$S8836</f>
        <v>2578.08</v>
      </c>
      <c r="U8836" s="8" t="n">
        <v>0.1</v>
      </c>
      <c r="V8836" s="7" t="n">
        <f aca="false">$T8836*$U8836</f>
        <v>257.808</v>
      </c>
      <c r="W8836" s="7" t="n">
        <f aca="false">$T8836-$V8836</f>
        <v>2320.272</v>
      </c>
      <c r="X8836" s="7" t="n">
        <v>467.59</v>
      </c>
      <c r="Y8836" s="7" t="n">
        <f aca="false">$R8836*$X8836</f>
        <v>1402.77</v>
      </c>
      <c r="Z8836" s="7" t="n">
        <f aca="false">$W8836-$Y8836</f>
        <v>917.502</v>
      </c>
      <c r="AA8836" s="8" t="n">
        <f aca="false">IFERROR($Z8836/$W8836,0)</f>
        <v>0.395428639400898</v>
      </c>
      <c r="AB8836" s="2" t="s">
        <v>76</v>
      </c>
      <c r="AC8836" s="2" t="s">
        <v>43</v>
      </c>
    </row>
    <row r="8837" customFormat="false" ht="15" hidden="false" customHeight="false" outlineLevel="0" collapsed="false">
      <c r="A8837" s="2" t="s">
        <v>10363</v>
      </c>
      <c r="B8837" s="3" t="n">
        <v>45966</v>
      </c>
      <c r="C8837" s="4" t="n">
        <f aca="false">YEAR($B8837)</f>
        <v>2025</v>
      </c>
      <c r="D8837" s="4" t="n">
        <f aca="false">MONTH($B8837)</f>
        <v>11</v>
      </c>
      <c r="E8837" s="2" t="s">
        <v>4907</v>
      </c>
      <c r="F8837" s="5" t="n">
        <f aca="false">ROUNDUP(MONTH($B8837)/3,0)</f>
        <v>4</v>
      </c>
      <c r="G8837" s="2" t="s">
        <v>4540</v>
      </c>
      <c r="H8837" s="2" t="s">
        <v>448</v>
      </c>
      <c r="I8837" s="2" t="s">
        <v>33</v>
      </c>
      <c r="J8837" s="2" t="s">
        <v>34</v>
      </c>
      <c r="K8837" s="2" t="s">
        <v>80</v>
      </c>
      <c r="L8837" s="2" t="s">
        <v>81</v>
      </c>
      <c r="M8837" s="2" t="s">
        <v>82</v>
      </c>
      <c r="N8837" s="2" t="s">
        <v>51</v>
      </c>
      <c r="O8837" s="2" t="s">
        <v>171</v>
      </c>
      <c r="P8837" s="2" t="s">
        <v>180</v>
      </c>
      <c r="Q8837" s="2" t="s">
        <v>181</v>
      </c>
      <c r="R8837" s="6" t="n">
        <v>3</v>
      </c>
      <c r="S8837" s="7" t="n">
        <v>2682.26</v>
      </c>
      <c r="T8837" s="7" t="n">
        <f aca="false">$R8837*$S8837</f>
        <v>8046.78</v>
      </c>
      <c r="U8837" s="8" t="n">
        <v>0.1</v>
      </c>
      <c r="V8837" s="7" t="n">
        <f aca="false">$T8837*$U8837</f>
        <v>804.678</v>
      </c>
      <c r="W8837" s="7" t="n">
        <f aca="false">$T8837-$V8837</f>
        <v>7242.102</v>
      </c>
      <c r="X8837" s="7" t="n">
        <v>1858.77</v>
      </c>
      <c r="Y8837" s="7" t="n">
        <f aca="false">$R8837*$X8837</f>
        <v>5576.31</v>
      </c>
      <c r="Z8837" s="7" t="n">
        <f aca="false">$W8837-$Y8837</f>
        <v>1665.792</v>
      </c>
      <c r="AA8837" s="8" t="n">
        <f aca="false">IFERROR($Z8837/$W8837,0)</f>
        <v>0.230014987361404</v>
      </c>
      <c r="AB8837" s="2" t="s">
        <v>85</v>
      </c>
      <c r="AC8837" s="2" t="s">
        <v>43</v>
      </c>
    </row>
    <row r="8838" customFormat="false" ht="15" hidden="false" customHeight="false" outlineLevel="0" collapsed="false">
      <c r="A8838" s="2" t="s">
        <v>10364</v>
      </c>
      <c r="B8838" s="3" t="n">
        <v>45966</v>
      </c>
      <c r="C8838" s="4" t="n">
        <f aca="false">YEAR($B8838)</f>
        <v>2025</v>
      </c>
      <c r="D8838" s="4" t="n">
        <f aca="false">MONTH($B8838)</f>
        <v>11</v>
      </c>
      <c r="E8838" s="2" t="s">
        <v>4907</v>
      </c>
      <c r="F8838" s="5" t="n">
        <f aca="false">ROUNDUP(MONTH($B8838)/3,0)</f>
        <v>4</v>
      </c>
      <c r="G8838" s="2" t="s">
        <v>45</v>
      </c>
      <c r="H8838" s="2" t="s">
        <v>46</v>
      </c>
      <c r="I8838" s="2" t="s">
        <v>33</v>
      </c>
      <c r="J8838" s="2" t="s">
        <v>47</v>
      </c>
      <c r="K8838" s="2" t="s">
        <v>48</v>
      </c>
      <c r="L8838" s="2" t="s">
        <v>49</v>
      </c>
      <c r="M8838" s="2" t="s">
        <v>50</v>
      </c>
      <c r="N8838" s="2" t="s">
        <v>38</v>
      </c>
      <c r="O8838" s="2" t="s">
        <v>64</v>
      </c>
      <c r="P8838" s="2" t="s">
        <v>74</v>
      </c>
      <c r="Q8838" s="2" t="s">
        <v>259</v>
      </c>
      <c r="R8838" s="6" t="n">
        <v>1</v>
      </c>
      <c r="S8838" s="7" t="n">
        <v>2347.15</v>
      </c>
      <c r="T8838" s="7" t="n">
        <f aca="false">$R8838*$S8838</f>
        <v>2347.15</v>
      </c>
      <c r="U8838" s="8" t="n">
        <v>0.13</v>
      </c>
      <c r="V8838" s="7" t="n">
        <f aca="false">$T8838*$U8838</f>
        <v>305.1295</v>
      </c>
      <c r="W8838" s="7" t="n">
        <f aca="false">$T8838-$V8838</f>
        <v>2042.0205</v>
      </c>
      <c r="X8838" s="7" t="n">
        <v>1707</v>
      </c>
      <c r="Y8838" s="7" t="n">
        <f aca="false">$R8838*$X8838</f>
        <v>1707</v>
      </c>
      <c r="Z8838" s="7" t="n">
        <f aca="false">$W8838-$Y8838</f>
        <v>335.0205</v>
      </c>
      <c r="AA8838" s="8" t="n">
        <f aca="false">IFERROR($Z8838/$W8838,0)</f>
        <v>0.164063240305374</v>
      </c>
      <c r="AB8838" s="2" t="s">
        <v>85</v>
      </c>
      <c r="AC8838" s="2" t="s">
        <v>43</v>
      </c>
    </row>
    <row r="8839" customFormat="false" ht="15" hidden="false" customHeight="false" outlineLevel="0" collapsed="false">
      <c r="A8839" s="2" t="s">
        <v>10365</v>
      </c>
      <c r="B8839" s="3" t="n">
        <v>45966</v>
      </c>
      <c r="C8839" s="4" t="n">
        <f aca="false">YEAR($B8839)</f>
        <v>2025</v>
      </c>
      <c r="D8839" s="4" t="n">
        <f aca="false">MONTH($B8839)</f>
        <v>11</v>
      </c>
      <c r="E8839" s="2" t="s">
        <v>4907</v>
      </c>
      <c r="F8839" s="5" t="n">
        <f aca="false">ROUNDUP(MONTH($B8839)/3,0)</f>
        <v>4</v>
      </c>
      <c r="G8839" s="2" t="s">
        <v>109</v>
      </c>
      <c r="H8839" s="2" t="s">
        <v>110</v>
      </c>
      <c r="I8839" s="2" t="s">
        <v>33</v>
      </c>
      <c r="J8839" s="2" t="s">
        <v>89</v>
      </c>
      <c r="K8839" s="2" t="s">
        <v>97</v>
      </c>
      <c r="L8839" s="2" t="s">
        <v>111</v>
      </c>
      <c r="M8839" s="2" t="s">
        <v>99</v>
      </c>
      <c r="N8839" s="2" t="s">
        <v>51</v>
      </c>
      <c r="O8839" s="2" t="s">
        <v>171</v>
      </c>
      <c r="P8839" s="2" t="s">
        <v>180</v>
      </c>
      <c r="Q8839" s="2" t="s">
        <v>357</v>
      </c>
      <c r="R8839" s="6" t="n">
        <v>1</v>
      </c>
      <c r="S8839" s="7" t="n">
        <v>1976.27</v>
      </c>
      <c r="T8839" s="7" t="n">
        <f aca="false">$R8839*$S8839</f>
        <v>1976.27</v>
      </c>
      <c r="U8839" s="8" t="n">
        <v>0.3</v>
      </c>
      <c r="V8839" s="7" t="n">
        <f aca="false">$T8839*$U8839</f>
        <v>592.881</v>
      </c>
      <c r="W8839" s="7" t="n">
        <f aca="false">$T8839-$V8839</f>
        <v>1383.389</v>
      </c>
      <c r="X8839" s="7" t="n">
        <v>1248.39</v>
      </c>
      <c r="Y8839" s="7" t="n">
        <f aca="false">$R8839*$X8839</f>
        <v>1248.39</v>
      </c>
      <c r="Z8839" s="7" t="n">
        <f aca="false">$W8839-$Y8839</f>
        <v>134.999</v>
      </c>
      <c r="AA8839" s="8" t="n">
        <f aca="false">IFERROR($Z8839/$W8839,0)</f>
        <v>0.0975857116111231</v>
      </c>
      <c r="AB8839" s="2" t="s">
        <v>85</v>
      </c>
      <c r="AC8839" s="2" t="s">
        <v>43</v>
      </c>
    </row>
    <row r="8840" customFormat="false" ht="15" hidden="false" customHeight="false" outlineLevel="0" collapsed="false">
      <c r="A8840" s="2" t="s">
        <v>10366</v>
      </c>
      <c r="B8840" s="3" t="n">
        <v>45966</v>
      </c>
      <c r="C8840" s="4" t="n">
        <f aca="false">YEAR($B8840)</f>
        <v>2025</v>
      </c>
      <c r="D8840" s="4" t="n">
        <f aca="false">MONTH($B8840)</f>
        <v>11</v>
      </c>
      <c r="E8840" s="2" t="s">
        <v>4907</v>
      </c>
      <c r="F8840" s="5" t="n">
        <f aca="false">ROUNDUP(MONTH($B8840)/3,0)</f>
        <v>4</v>
      </c>
      <c r="G8840" s="2" t="s">
        <v>567</v>
      </c>
      <c r="H8840" s="2" t="s">
        <v>472</v>
      </c>
      <c r="I8840" s="2" t="s">
        <v>177</v>
      </c>
      <c r="J8840" s="2" t="s">
        <v>47</v>
      </c>
      <c r="K8840" s="2" t="s">
        <v>48</v>
      </c>
      <c r="L8840" s="2" t="s">
        <v>49</v>
      </c>
      <c r="M8840" s="2" t="s">
        <v>50</v>
      </c>
      <c r="N8840" s="2" t="s">
        <v>63</v>
      </c>
      <c r="O8840" s="2" t="s">
        <v>114</v>
      </c>
      <c r="P8840" s="2" t="s">
        <v>234</v>
      </c>
      <c r="Q8840" s="2" t="s">
        <v>276</v>
      </c>
      <c r="R8840" s="6" t="n">
        <v>5</v>
      </c>
      <c r="S8840" s="7" t="n">
        <v>223.46</v>
      </c>
      <c r="T8840" s="7" t="n">
        <f aca="false">$R8840*$S8840</f>
        <v>1117.3</v>
      </c>
      <c r="U8840" s="8" t="n">
        <v>0.25</v>
      </c>
      <c r="V8840" s="7" t="n">
        <f aca="false">$T8840*$U8840</f>
        <v>279.325</v>
      </c>
      <c r="W8840" s="7" t="n">
        <f aca="false">$T8840-$V8840</f>
        <v>837.975</v>
      </c>
      <c r="X8840" s="7" t="n">
        <v>120.42</v>
      </c>
      <c r="Y8840" s="7" t="n">
        <f aca="false">$R8840*$X8840</f>
        <v>602.1</v>
      </c>
      <c r="Z8840" s="7" t="n">
        <f aca="false">$W8840-$Y8840</f>
        <v>235.875</v>
      </c>
      <c r="AA8840" s="8" t="n">
        <f aca="false">IFERROR($Z8840/$W8840,0)</f>
        <v>0.281482144455383</v>
      </c>
      <c r="AB8840" s="2" t="s">
        <v>55</v>
      </c>
      <c r="AC8840" s="2" t="s">
        <v>43</v>
      </c>
    </row>
    <row r="8841" customFormat="false" ht="15" hidden="false" customHeight="false" outlineLevel="0" collapsed="false">
      <c r="A8841" s="2" t="s">
        <v>10367</v>
      </c>
      <c r="B8841" s="3" t="n">
        <v>45966</v>
      </c>
      <c r="C8841" s="4" t="n">
        <f aca="false">YEAR($B8841)</f>
        <v>2025</v>
      </c>
      <c r="D8841" s="4" t="n">
        <f aca="false">MONTH($B8841)</f>
        <v>11</v>
      </c>
      <c r="E8841" s="2" t="s">
        <v>4907</v>
      </c>
      <c r="F8841" s="5" t="n">
        <f aca="false">ROUNDUP(MONTH($B8841)/3,0)</f>
        <v>4</v>
      </c>
      <c r="G8841" s="2" t="s">
        <v>1218</v>
      </c>
      <c r="H8841" s="2" t="s">
        <v>1219</v>
      </c>
      <c r="I8841" s="2" t="s">
        <v>33</v>
      </c>
      <c r="J8841" s="2" t="s">
        <v>34</v>
      </c>
      <c r="K8841" s="2" t="s">
        <v>242</v>
      </c>
      <c r="L8841" s="2" t="s">
        <v>243</v>
      </c>
      <c r="M8841" s="2" t="s">
        <v>37</v>
      </c>
      <c r="N8841" s="2" t="s">
        <v>63</v>
      </c>
      <c r="O8841" s="2" t="s">
        <v>114</v>
      </c>
      <c r="P8841" s="2" t="s">
        <v>119</v>
      </c>
      <c r="Q8841" s="2" t="s">
        <v>191</v>
      </c>
      <c r="R8841" s="6" t="n">
        <v>1</v>
      </c>
      <c r="S8841" s="7" t="n">
        <v>419.17</v>
      </c>
      <c r="T8841" s="7" t="n">
        <f aca="false">$R8841*$S8841</f>
        <v>419.17</v>
      </c>
      <c r="U8841" s="8" t="n">
        <v>0.15</v>
      </c>
      <c r="V8841" s="7" t="n">
        <f aca="false">$T8841*$U8841</f>
        <v>62.8755</v>
      </c>
      <c r="W8841" s="7" t="n">
        <f aca="false">$T8841-$V8841</f>
        <v>356.2945</v>
      </c>
      <c r="X8841" s="7" t="n">
        <v>245.86</v>
      </c>
      <c r="Y8841" s="7" t="n">
        <f aca="false">$R8841*$X8841</f>
        <v>245.86</v>
      </c>
      <c r="Z8841" s="7" t="n">
        <f aca="false">$W8841-$Y8841</f>
        <v>110.4345</v>
      </c>
      <c r="AA8841" s="8" t="n">
        <f aca="false">IFERROR($Z8841/$W8841,0)</f>
        <v>0.309952862028462</v>
      </c>
      <c r="AB8841" s="2" t="s">
        <v>85</v>
      </c>
      <c r="AC8841" s="2" t="s">
        <v>93</v>
      </c>
    </row>
    <row r="8842" customFormat="false" ht="15" hidden="false" customHeight="false" outlineLevel="0" collapsed="false">
      <c r="A8842" s="2" t="s">
        <v>10368</v>
      </c>
      <c r="B8842" s="3" t="n">
        <v>45966</v>
      </c>
      <c r="C8842" s="4" t="n">
        <f aca="false">YEAR($B8842)</f>
        <v>2025</v>
      </c>
      <c r="D8842" s="4" t="n">
        <f aca="false">MONTH($B8842)</f>
        <v>11</v>
      </c>
      <c r="E8842" s="2" t="s">
        <v>4907</v>
      </c>
      <c r="F8842" s="5" t="n">
        <f aca="false">ROUNDUP(MONTH($B8842)/3,0)</f>
        <v>4</v>
      </c>
      <c r="G8842" s="2" t="s">
        <v>379</v>
      </c>
      <c r="H8842" s="2" t="s">
        <v>380</v>
      </c>
      <c r="I8842" s="2" t="s">
        <v>33</v>
      </c>
      <c r="J8842" s="2" t="s">
        <v>34</v>
      </c>
      <c r="K8842" s="2" t="s">
        <v>242</v>
      </c>
      <c r="L8842" s="2" t="s">
        <v>243</v>
      </c>
      <c r="M8842" s="2" t="s">
        <v>37</v>
      </c>
      <c r="N8842" s="2" t="s">
        <v>51</v>
      </c>
      <c r="O8842" s="2" t="s">
        <v>52</v>
      </c>
      <c r="P8842" s="2" t="s">
        <v>126</v>
      </c>
      <c r="Q8842" s="2" t="s">
        <v>253</v>
      </c>
      <c r="R8842" s="6" t="n">
        <v>1</v>
      </c>
      <c r="S8842" s="7" t="n">
        <v>1704.03</v>
      </c>
      <c r="T8842" s="7" t="n">
        <f aca="false">$R8842*$S8842</f>
        <v>1704.03</v>
      </c>
      <c r="U8842" s="8" t="n">
        <v>0</v>
      </c>
      <c r="V8842" s="7" t="n">
        <f aca="false">$T8842*$U8842</f>
        <v>0</v>
      </c>
      <c r="W8842" s="7" t="n">
        <f aca="false">$T8842-$V8842</f>
        <v>1704.03</v>
      </c>
      <c r="X8842" s="7" t="n">
        <v>1226.89</v>
      </c>
      <c r="Y8842" s="7" t="n">
        <f aca="false">$R8842*$X8842</f>
        <v>1226.89</v>
      </c>
      <c r="Z8842" s="7" t="n">
        <f aca="false">$W8842-$Y8842</f>
        <v>477.14</v>
      </c>
      <c r="AA8842" s="8" t="n">
        <f aca="false">IFERROR($Z8842/$W8842,0)</f>
        <v>0.280006807391889</v>
      </c>
      <c r="AB8842" s="2" t="s">
        <v>76</v>
      </c>
      <c r="AC8842" s="2" t="s">
        <v>43</v>
      </c>
    </row>
    <row r="8843" customFormat="false" ht="15" hidden="false" customHeight="false" outlineLevel="0" collapsed="false">
      <c r="A8843" s="2" t="s">
        <v>10369</v>
      </c>
      <c r="B8843" s="3" t="n">
        <v>45966</v>
      </c>
      <c r="C8843" s="4" t="n">
        <f aca="false">YEAR($B8843)</f>
        <v>2025</v>
      </c>
      <c r="D8843" s="4" t="n">
        <f aca="false">MONTH($B8843)</f>
        <v>11</v>
      </c>
      <c r="E8843" s="2" t="s">
        <v>4907</v>
      </c>
      <c r="F8843" s="5" t="n">
        <f aca="false">ROUNDUP(MONTH($B8843)/3,0)</f>
        <v>4</v>
      </c>
      <c r="G8843" s="2" t="s">
        <v>1760</v>
      </c>
      <c r="H8843" s="2" t="s">
        <v>1761</v>
      </c>
      <c r="I8843" s="2" t="s">
        <v>33</v>
      </c>
      <c r="J8843" s="2" t="s">
        <v>59</v>
      </c>
      <c r="K8843" s="2" t="s">
        <v>321</v>
      </c>
      <c r="L8843" s="2" t="s">
        <v>322</v>
      </c>
      <c r="M8843" s="2" t="s">
        <v>62</v>
      </c>
      <c r="N8843" s="2" t="s">
        <v>63</v>
      </c>
      <c r="O8843" s="2" t="s">
        <v>39</v>
      </c>
      <c r="P8843" s="2" t="s">
        <v>106</v>
      </c>
      <c r="Q8843" s="2" t="s">
        <v>107</v>
      </c>
      <c r="R8843" s="6" t="n">
        <v>1</v>
      </c>
      <c r="S8843" s="7" t="n">
        <v>2336.52</v>
      </c>
      <c r="T8843" s="7" t="n">
        <f aca="false">$R8843*$S8843</f>
        <v>2336.52</v>
      </c>
      <c r="U8843" s="8" t="n">
        <v>0.1</v>
      </c>
      <c r="V8843" s="7" t="n">
        <f aca="false">$T8843*$U8843</f>
        <v>233.652</v>
      </c>
      <c r="W8843" s="7" t="n">
        <f aca="false">$T8843-$V8843</f>
        <v>2102.868</v>
      </c>
      <c r="X8843" s="7" t="n">
        <v>1704.45</v>
      </c>
      <c r="Y8843" s="7" t="n">
        <f aca="false">$R8843*$X8843</f>
        <v>1704.45</v>
      </c>
      <c r="Z8843" s="7" t="n">
        <f aca="false">$W8843-$Y8843</f>
        <v>398.418</v>
      </c>
      <c r="AA8843" s="8" t="n">
        <f aca="false">IFERROR($Z8843/$W8843,0)</f>
        <v>0.189464103310336</v>
      </c>
      <c r="AB8843" s="2" t="s">
        <v>76</v>
      </c>
      <c r="AC8843" s="2" t="s">
        <v>43</v>
      </c>
    </row>
    <row r="8844" customFormat="false" ht="15" hidden="false" customHeight="false" outlineLevel="0" collapsed="false">
      <c r="A8844" s="2" t="s">
        <v>10370</v>
      </c>
      <c r="B8844" s="3" t="n">
        <v>45966</v>
      </c>
      <c r="C8844" s="4" t="n">
        <f aca="false">YEAR($B8844)</f>
        <v>2025</v>
      </c>
      <c r="D8844" s="4" t="n">
        <f aca="false">MONTH($B8844)</f>
        <v>11</v>
      </c>
      <c r="E8844" s="2" t="s">
        <v>4907</v>
      </c>
      <c r="F8844" s="5" t="n">
        <f aca="false">ROUNDUP(MONTH($B8844)/3,0)</f>
        <v>4</v>
      </c>
      <c r="G8844" s="2" t="s">
        <v>391</v>
      </c>
      <c r="H8844" s="2" t="s">
        <v>392</v>
      </c>
      <c r="I8844" s="2" t="s">
        <v>177</v>
      </c>
      <c r="J8844" s="2" t="s">
        <v>59</v>
      </c>
      <c r="K8844" s="2" t="s">
        <v>321</v>
      </c>
      <c r="L8844" s="2" t="s">
        <v>322</v>
      </c>
      <c r="M8844" s="2" t="s">
        <v>62</v>
      </c>
      <c r="N8844" s="2" t="s">
        <v>73</v>
      </c>
      <c r="O8844" s="2" t="s">
        <v>114</v>
      </c>
      <c r="P8844" s="2" t="s">
        <v>119</v>
      </c>
      <c r="Q8844" s="2" t="s">
        <v>120</v>
      </c>
      <c r="R8844" s="6" t="n">
        <v>11</v>
      </c>
      <c r="S8844" s="7" t="n">
        <v>235.34</v>
      </c>
      <c r="T8844" s="7" t="n">
        <f aca="false">$R8844*$S8844</f>
        <v>2588.74</v>
      </c>
      <c r="U8844" s="8" t="n">
        <v>0.32</v>
      </c>
      <c r="V8844" s="7" t="n">
        <f aca="false">$T8844*$U8844</f>
        <v>828.3968</v>
      </c>
      <c r="W8844" s="7" t="n">
        <f aca="false">$T8844-$V8844</f>
        <v>1760.3432</v>
      </c>
      <c r="X8844" s="7" t="n">
        <v>142.56</v>
      </c>
      <c r="Y8844" s="7" t="n">
        <f aca="false">$R8844*$X8844</f>
        <v>1568.16</v>
      </c>
      <c r="Z8844" s="7" t="n">
        <f aca="false">$W8844-$Y8844</f>
        <v>192.1832</v>
      </c>
      <c r="AA8844" s="8" t="n">
        <f aca="false">IFERROR($Z8844/$W8844,0)</f>
        <v>0.10917371112633</v>
      </c>
      <c r="AB8844" s="2" t="s">
        <v>67</v>
      </c>
      <c r="AC8844" s="2" t="s">
        <v>43</v>
      </c>
    </row>
    <row r="8845" customFormat="false" ht="15" hidden="false" customHeight="false" outlineLevel="0" collapsed="false">
      <c r="A8845" s="2" t="s">
        <v>10371</v>
      </c>
      <c r="B8845" s="3" t="n">
        <v>45966</v>
      </c>
      <c r="C8845" s="4" t="n">
        <f aca="false">YEAR($B8845)</f>
        <v>2025</v>
      </c>
      <c r="D8845" s="4" t="n">
        <f aca="false">MONTH($B8845)</f>
        <v>11</v>
      </c>
      <c r="E8845" s="2" t="s">
        <v>4907</v>
      </c>
      <c r="F8845" s="5" t="n">
        <f aca="false">ROUNDUP(MONTH($B8845)/3,0)</f>
        <v>4</v>
      </c>
      <c r="G8845" s="2" t="s">
        <v>1801</v>
      </c>
      <c r="H8845" s="2" t="s">
        <v>1802</v>
      </c>
      <c r="I8845" s="2" t="s">
        <v>33</v>
      </c>
      <c r="J8845" s="2" t="s">
        <v>59</v>
      </c>
      <c r="K8845" s="2" t="s">
        <v>60</v>
      </c>
      <c r="L8845" s="2" t="s">
        <v>61</v>
      </c>
      <c r="M8845" s="2" t="s">
        <v>62</v>
      </c>
      <c r="N8845" s="2" t="s">
        <v>51</v>
      </c>
      <c r="O8845" s="2" t="s">
        <v>64</v>
      </c>
      <c r="P8845" s="2" t="s">
        <v>65</v>
      </c>
      <c r="Q8845" s="2" t="s">
        <v>519</v>
      </c>
      <c r="R8845" s="6" t="n">
        <v>1</v>
      </c>
      <c r="S8845" s="7" t="n">
        <v>2903.52</v>
      </c>
      <c r="T8845" s="7" t="n">
        <f aca="false">$R8845*$S8845</f>
        <v>2903.52</v>
      </c>
      <c r="U8845" s="8" t="n">
        <v>0.1</v>
      </c>
      <c r="V8845" s="7" t="n">
        <f aca="false">$T8845*$U8845</f>
        <v>290.352</v>
      </c>
      <c r="W8845" s="7" t="n">
        <f aca="false">$T8845-$V8845</f>
        <v>2613.168</v>
      </c>
      <c r="X8845" s="7" t="n">
        <v>2358.63</v>
      </c>
      <c r="Y8845" s="7" t="n">
        <f aca="false">$R8845*$X8845</f>
        <v>2358.63</v>
      </c>
      <c r="Z8845" s="7" t="n">
        <f aca="false">$W8845-$Y8845</f>
        <v>254.538</v>
      </c>
      <c r="AA8845" s="8" t="n">
        <f aca="false">IFERROR($Z8845/$W8845,0)</f>
        <v>0.0974059073125034</v>
      </c>
      <c r="AB8845" s="2" t="s">
        <v>85</v>
      </c>
      <c r="AC8845" s="2" t="s">
        <v>43</v>
      </c>
    </row>
    <row r="8846" customFormat="false" ht="15" hidden="false" customHeight="false" outlineLevel="0" collapsed="false">
      <c r="A8846" s="2" t="s">
        <v>10372</v>
      </c>
      <c r="B8846" s="3" t="n">
        <v>45966</v>
      </c>
      <c r="C8846" s="4" t="n">
        <f aca="false">YEAR($B8846)</f>
        <v>2025</v>
      </c>
      <c r="D8846" s="4" t="n">
        <f aca="false">MONTH($B8846)</f>
        <v>11</v>
      </c>
      <c r="E8846" s="2" t="s">
        <v>4907</v>
      </c>
      <c r="F8846" s="5" t="n">
        <f aca="false">ROUNDUP(MONTH($B8846)/3,0)</f>
        <v>4</v>
      </c>
      <c r="G8846" s="2" t="s">
        <v>1413</v>
      </c>
      <c r="H8846" s="2" t="s">
        <v>1414</v>
      </c>
      <c r="I8846" s="2" t="s">
        <v>33</v>
      </c>
      <c r="J8846" s="2" t="s">
        <v>89</v>
      </c>
      <c r="K8846" s="2" t="s">
        <v>90</v>
      </c>
      <c r="L8846" s="2" t="s">
        <v>91</v>
      </c>
      <c r="M8846" s="2" t="s">
        <v>135</v>
      </c>
      <c r="N8846" s="2" t="s">
        <v>51</v>
      </c>
      <c r="O8846" s="2" t="s">
        <v>39</v>
      </c>
      <c r="P8846" s="2" t="s">
        <v>40</v>
      </c>
      <c r="Q8846" s="2" t="s">
        <v>41</v>
      </c>
      <c r="R8846" s="6" t="n">
        <v>1</v>
      </c>
      <c r="S8846" s="7" t="n">
        <v>504.93</v>
      </c>
      <c r="T8846" s="7" t="n">
        <f aca="false">$R8846*$S8846</f>
        <v>504.93</v>
      </c>
      <c r="U8846" s="8" t="n">
        <v>0.05</v>
      </c>
      <c r="V8846" s="7" t="n">
        <f aca="false">$T8846*$U8846</f>
        <v>25.2465</v>
      </c>
      <c r="W8846" s="7" t="n">
        <f aca="false">$T8846-$V8846</f>
        <v>479.6835</v>
      </c>
      <c r="X8846" s="7" t="n">
        <v>300.86</v>
      </c>
      <c r="Y8846" s="7" t="n">
        <f aca="false">$R8846*$X8846</f>
        <v>300.86</v>
      </c>
      <c r="Z8846" s="7" t="n">
        <f aca="false">$W8846-$Y8846</f>
        <v>178.8235</v>
      </c>
      <c r="AA8846" s="8" t="n">
        <f aca="false">IFERROR($Z8846/$W8846,0)</f>
        <v>0.372794769884726</v>
      </c>
      <c r="AB8846" s="2" t="s">
        <v>76</v>
      </c>
      <c r="AC8846" s="2" t="s">
        <v>93</v>
      </c>
    </row>
    <row r="8847" customFormat="false" ht="15" hidden="false" customHeight="false" outlineLevel="0" collapsed="false">
      <c r="A8847" s="2" t="s">
        <v>10373</v>
      </c>
      <c r="B8847" s="3" t="n">
        <v>45966</v>
      </c>
      <c r="C8847" s="4" t="n">
        <f aca="false">YEAR($B8847)</f>
        <v>2025</v>
      </c>
      <c r="D8847" s="4" t="n">
        <f aca="false">MONTH($B8847)</f>
        <v>11</v>
      </c>
      <c r="E8847" s="2" t="s">
        <v>4907</v>
      </c>
      <c r="F8847" s="5" t="n">
        <f aca="false">ROUNDUP(MONTH($B8847)/3,0)</f>
        <v>4</v>
      </c>
      <c r="G8847" s="2" t="s">
        <v>109</v>
      </c>
      <c r="H8847" s="2" t="s">
        <v>110</v>
      </c>
      <c r="I8847" s="2" t="s">
        <v>33</v>
      </c>
      <c r="J8847" s="2" t="s">
        <v>89</v>
      </c>
      <c r="K8847" s="2" t="s">
        <v>97</v>
      </c>
      <c r="L8847" s="2" t="s">
        <v>111</v>
      </c>
      <c r="M8847" s="2" t="s">
        <v>92</v>
      </c>
      <c r="N8847" s="2" t="s">
        <v>63</v>
      </c>
      <c r="O8847" s="2" t="s">
        <v>52</v>
      </c>
      <c r="P8847" s="2" t="s">
        <v>83</v>
      </c>
      <c r="Q8847" s="2" t="s">
        <v>84</v>
      </c>
      <c r="R8847" s="6" t="n">
        <v>2</v>
      </c>
      <c r="S8847" s="7" t="n">
        <v>4448.58</v>
      </c>
      <c r="T8847" s="7" t="n">
        <f aca="false">$R8847*$S8847</f>
        <v>8897.16</v>
      </c>
      <c r="U8847" s="8" t="n">
        <v>0.25</v>
      </c>
      <c r="V8847" s="7" t="n">
        <f aca="false">$T8847*$U8847</f>
        <v>2224.29</v>
      </c>
      <c r="W8847" s="7" t="n">
        <f aca="false">$T8847-$V8847</f>
        <v>6672.87</v>
      </c>
      <c r="X8847" s="7" t="n">
        <v>3315.26</v>
      </c>
      <c r="Y8847" s="7" t="n">
        <f aca="false">$R8847*$X8847</f>
        <v>6630.52</v>
      </c>
      <c r="Z8847" s="7" t="n">
        <f aca="false">$W8847-$Y8847</f>
        <v>42.3499999999995</v>
      </c>
      <c r="AA8847" s="8" t="n">
        <f aca="false">IFERROR($Z8847/$W8847,0)</f>
        <v>0.00634659449382342</v>
      </c>
      <c r="AB8847" s="2" t="s">
        <v>85</v>
      </c>
      <c r="AC8847" s="2" t="s">
        <v>43</v>
      </c>
    </row>
    <row r="8848" customFormat="false" ht="15" hidden="false" customHeight="false" outlineLevel="0" collapsed="false">
      <c r="A8848" s="2" t="s">
        <v>10374</v>
      </c>
      <c r="B8848" s="3" t="n">
        <v>45966</v>
      </c>
      <c r="C8848" s="4" t="n">
        <f aca="false">YEAR($B8848)</f>
        <v>2025</v>
      </c>
      <c r="D8848" s="4" t="n">
        <f aca="false">MONTH($B8848)</f>
        <v>11</v>
      </c>
      <c r="E8848" s="2" t="s">
        <v>4907</v>
      </c>
      <c r="F8848" s="5" t="n">
        <f aca="false">ROUNDUP(MONTH($B8848)/3,0)</f>
        <v>4</v>
      </c>
      <c r="G8848" s="2" t="s">
        <v>1729</v>
      </c>
      <c r="H8848" s="2" t="s">
        <v>1730</v>
      </c>
      <c r="I8848" s="2" t="s">
        <v>33</v>
      </c>
      <c r="J8848" s="2" t="s">
        <v>34</v>
      </c>
      <c r="K8848" s="2" t="s">
        <v>242</v>
      </c>
      <c r="L8848" s="2" t="s">
        <v>243</v>
      </c>
      <c r="M8848" s="2" t="s">
        <v>37</v>
      </c>
      <c r="N8848" s="2" t="s">
        <v>63</v>
      </c>
      <c r="O8848" s="2" t="s">
        <v>39</v>
      </c>
      <c r="P8848" s="2" t="s">
        <v>106</v>
      </c>
      <c r="Q8848" s="2" t="s">
        <v>107</v>
      </c>
      <c r="R8848" s="6" t="n">
        <v>1</v>
      </c>
      <c r="S8848" s="7" t="n">
        <v>2486.25</v>
      </c>
      <c r="T8848" s="7" t="n">
        <f aca="false">$R8848*$S8848</f>
        <v>2486.25</v>
      </c>
      <c r="U8848" s="8" t="n">
        <v>0.03</v>
      </c>
      <c r="V8848" s="7" t="n">
        <f aca="false">$T8848*$U8848</f>
        <v>74.5875</v>
      </c>
      <c r="W8848" s="7" t="n">
        <f aca="false">$T8848-$V8848</f>
        <v>2411.6625</v>
      </c>
      <c r="X8848" s="7" t="n">
        <v>1834.4</v>
      </c>
      <c r="Y8848" s="7" t="n">
        <f aca="false">$R8848*$X8848</f>
        <v>1834.4</v>
      </c>
      <c r="Z8848" s="7" t="n">
        <f aca="false">$W8848-$Y8848</f>
        <v>577.2625</v>
      </c>
      <c r="AA8848" s="8" t="n">
        <f aca="false">IFERROR($Z8848/$W8848,0)</f>
        <v>0.239362887634567</v>
      </c>
      <c r="AB8848" s="2" t="s">
        <v>42</v>
      </c>
      <c r="AC8848" s="2" t="s">
        <v>43</v>
      </c>
    </row>
    <row r="8849" customFormat="false" ht="15" hidden="false" customHeight="false" outlineLevel="0" collapsed="false">
      <c r="A8849" s="2" t="s">
        <v>10375</v>
      </c>
      <c r="B8849" s="3" t="n">
        <v>45966</v>
      </c>
      <c r="C8849" s="4" t="n">
        <f aca="false">YEAR($B8849)</f>
        <v>2025</v>
      </c>
      <c r="D8849" s="4" t="n">
        <f aca="false">MONTH($B8849)</f>
        <v>11</v>
      </c>
      <c r="E8849" s="2" t="s">
        <v>4907</v>
      </c>
      <c r="F8849" s="5" t="n">
        <f aca="false">ROUNDUP(MONTH($B8849)/3,0)</f>
        <v>4</v>
      </c>
      <c r="G8849" s="2" t="s">
        <v>109</v>
      </c>
      <c r="H8849" s="2" t="s">
        <v>110</v>
      </c>
      <c r="I8849" s="2" t="s">
        <v>33</v>
      </c>
      <c r="J8849" s="2" t="s">
        <v>89</v>
      </c>
      <c r="K8849" s="2" t="s">
        <v>97</v>
      </c>
      <c r="L8849" s="2" t="s">
        <v>111</v>
      </c>
      <c r="M8849" s="2" t="s">
        <v>92</v>
      </c>
      <c r="N8849" s="2" t="s">
        <v>63</v>
      </c>
      <c r="O8849" s="2" t="s">
        <v>114</v>
      </c>
      <c r="P8849" s="2" t="s">
        <v>234</v>
      </c>
      <c r="Q8849" s="2" t="s">
        <v>276</v>
      </c>
      <c r="R8849" s="6" t="n">
        <v>3</v>
      </c>
      <c r="S8849" s="7" t="n">
        <v>208.72</v>
      </c>
      <c r="T8849" s="7" t="n">
        <f aca="false">$R8849*$S8849</f>
        <v>626.16</v>
      </c>
      <c r="U8849" s="8" t="n">
        <v>0.25</v>
      </c>
      <c r="V8849" s="7" t="n">
        <f aca="false">$T8849*$U8849</f>
        <v>156.54</v>
      </c>
      <c r="W8849" s="7" t="n">
        <f aca="false">$T8849-$V8849</f>
        <v>469.62</v>
      </c>
      <c r="X8849" s="7" t="n">
        <v>117.64</v>
      </c>
      <c r="Y8849" s="7" t="n">
        <f aca="false">$R8849*$X8849</f>
        <v>352.92</v>
      </c>
      <c r="Z8849" s="7" t="n">
        <f aca="false">$W8849-$Y8849</f>
        <v>116.7</v>
      </c>
      <c r="AA8849" s="8" t="n">
        <f aca="false">IFERROR($Z8849/$W8849,0)</f>
        <v>0.248498786252715</v>
      </c>
      <c r="AB8849" s="2" t="s">
        <v>42</v>
      </c>
      <c r="AC8849" s="2" t="s">
        <v>43</v>
      </c>
    </row>
    <row r="8850" customFormat="false" ht="15" hidden="false" customHeight="false" outlineLevel="0" collapsed="false">
      <c r="A8850" s="2" t="s">
        <v>10376</v>
      </c>
      <c r="B8850" s="3" t="n">
        <v>45967</v>
      </c>
      <c r="C8850" s="4" t="n">
        <f aca="false">YEAR($B8850)</f>
        <v>2025</v>
      </c>
      <c r="D8850" s="4" t="n">
        <f aca="false">MONTH($B8850)</f>
        <v>11</v>
      </c>
      <c r="E8850" s="2" t="s">
        <v>4907</v>
      </c>
      <c r="F8850" s="5" t="n">
        <f aca="false">ROUNDUP(MONTH($B8850)/3,0)</f>
        <v>4</v>
      </c>
      <c r="G8850" s="2" t="s">
        <v>1552</v>
      </c>
      <c r="H8850" s="2" t="s">
        <v>1553</v>
      </c>
      <c r="I8850" s="2" t="s">
        <v>104</v>
      </c>
      <c r="J8850" s="2" t="s">
        <v>47</v>
      </c>
      <c r="K8850" s="2" t="s">
        <v>48</v>
      </c>
      <c r="L8850" s="2" t="s">
        <v>49</v>
      </c>
      <c r="M8850" s="2" t="s">
        <v>168</v>
      </c>
      <c r="N8850" s="2" t="s">
        <v>51</v>
      </c>
      <c r="O8850" s="2" t="s">
        <v>171</v>
      </c>
      <c r="P8850" s="2" t="s">
        <v>172</v>
      </c>
      <c r="Q8850" s="2" t="s">
        <v>173</v>
      </c>
      <c r="R8850" s="6" t="n">
        <v>14</v>
      </c>
      <c r="S8850" s="7" t="n">
        <v>991.38</v>
      </c>
      <c r="T8850" s="7" t="n">
        <f aca="false">$R8850*$S8850</f>
        <v>13879.32</v>
      </c>
      <c r="U8850" s="8" t="n">
        <v>0.18</v>
      </c>
      <c r="V8850" s="7" t="n">
        <f aca="false">$T8850*$U8850</f>
        <v>2498.2776</v>
      </c>
      <c r="W8850" s="7" t="n">
        <f aca="false">$T8850-$V8850</f>
        <v>11381.0424</v>
      </c>
      <c r="X8850" s="7" t="n">
        <v>601.02</v>
      </c>
      <c r="Y8850" s="7" t="n">
        <f aca="false">$R8850*$X8850</f>
        <v>8414.28</v>
      </c>
      <c r="Z8850" s="7" t="n">
        <f aca="false">$W8850-$Y8850</f>
        <v>2966.7624</v>
      </c>
      <c r="AA8850" s="8" t="n">
        <f aca="false">IFERROR($Z8850/$W8850,0)</f>
        <v>0.260675805934964</v>
      </c>
      <c r="AB8850" s="2" t="s">
        <v>67</v>
      </c>
      <c r="AC8850" s="2" t="s">
        <v>43</v>
      </c>
    </row>
    <row r="8851" customFormat="false" ht="15" hidden="false" customHeight="false" outlineLevel="0" collapsed="false">
      <c r="A8851" s="2" t="s">
        <v>10377</v>
      </c>
      <c r="B8851" s="3" t="n">
        <v>45967</v>
      </c>
      <c r="C8851" s="4" t="n">
        <f aca="false">YEAR($B8851)</f>
        <v>2025</v>
      </c>
      <c r="D8851" s="4" t="n">
        <f aca="false">MONTH($B8851)</f>
        <v>11</v>
      </c>
      <c r="E8851" s="2" t="s">
        <v>4907</v>
      </c>
      <c r="F8851" s="5" t="n">
        <f aca="false">ROUNDUP(MONTH($B8851)/3,0)</f>
        <v>4</v>
      </c>
      <c r="G8851" s="2" t="s">
        <v>45</v>
      </c>
      <c r="H8851" s="2" t="s">
        <v>46</v>
      </c>
      <c r="I8851" s="2" t="s">
        <v>33</v>
      </c>
      <c r="J8851" s="2" t="s">
        <v>47</v>
      </c>
      <c r="K8851" s="2" t="s">
        <v>48</v>
      </c>
      <c r="L8851" s="2" t="s">
        <v>49</v>
      </c>
      <c r="M8851" s="2" t="s">
        <v>168</v>
      </c>
      <c r="N8851" s="2" t="s">
        <v>63</v>
      </c>
      <c r="O8851" s="2" t="s">
        <v>171</v>
      </c>
      <c r="P8851" s="2" t="s">
        <v>172</v>
      </c>
      <c r="Q8851" s="2" t="s">
        <v>173</v>
      </c>
      <c r="R8851" s="6" t="n">
        <v>2</v>
      </c>
      <c r="S8851" s="7" t="n">
        <v>1049.23</v>
      </c>
      <c r="T8851" s="7" t="n">
        <f aca="false">$R8851*$S8851</f>
        <v>2098.46</v>
      </c>
      <c r="U8851" s="8" t="n">
        <v>0.18</v>
      </c>
      <c r="V8851" s="7" t="n">
        <f aca="false">$T8851*$U8851</f>
        <v>377.7228</v>
      </c>
      <c r="W8851" s="7" t="n">
        <f aca="false">$T8851-$V8851</f>
        <v>1720.7372</v>
      </c>
      <c r="X8851" s="7" t="n">
        <v>674.88</v>
      </c>
      <c r="Y8851" s="7" t="n">
        <f aca="false">$R8851*$X8851</f>
        <v>1349.76</v>
      </c>
      <c r="Z8851" s="7" t="n">
        <f aca="false">$W8851-$Y8851</f>
        <v>370.9772</v>
      </c>
      <c r="AA8851" s="8" t="n">
        <f aca="false">IFERROR($Z8851/$W8851,0)</f>
        <v>0.215592014864327</v>
      </c>
      <c r="AB8851" s="2" t="s">
        <v>76</v>
      </c>
      <c r="AC8851" s="2" t="s">
        <v>43</v>
      </c>
    </row>
    <row r="8852" customFormat="false" ht="15" hidden="false" customHeight="false" outlineLevel="0" collapsed="false">
      <c r="A8852" s="2" t="s">
        <v>10378</v>
      </c>
      <c r="B8852" s="3" t="n">
        <v>45967</v>
      </c>
      <c r="C8852" s="4" t="n">
        <f aca="false">YEAR($B8852)</f>
        <v>2025</v>
      </c>
      <c r="D8852" s="4" t="n">
        <f aca="false">MONTH($B8852)</f>
        <v>11</v>
      </c>
      <c r="E8852" s="2" t="s">
        <v>4907</v>
      </c>
      <c r="F8852" s="5" t="n">
        <f aca="false">ROUNDUP(MONTH($B8852)/3,0)</f>
        <v>4</v>
      </c>
      <c r="G8852" s="2" t="s">
        <v>1165</v>
      </c>
      <c r="H8852" s="2" t="s">
        <v>1166</v>
      </c>
      <c r="I8852" s="2" t="s">
        <v>33</v>
      </c>
      <c r="J8852" s="2" t="s">
        <v>59</v>
      </c>
      <c r="K8852" s="2" t="s">
        <v>210</v>
      </c>
      <c r="L8852" s="2" t="s">
        <v>211</v>
      </c>
      <c r="M8852" s="2" t="s">
        <v>62</v>
      </c>
      <c r="N8852" s="2" t="s">
        <v>51</v>
      </c>
      <c r="O8852" s="2" t="s">
        <v>171</v>
      </c>
      <c r="P8852" s="2" t="s">
        <v>204</v>
      </c>
      <c r="Q8852" s="2" t="s">
        <v>264</v>
      </c>
      <c r="R8852" s="6" t="n">
        <v>2</v>
      </c>
      <c r="S8852" s="7" t="n">
        <v>1343.12</v>
      </c>
      <c r="T8852" s="7" t="n">
        <f aca="false">$R8852*$S8852</f>
        <v>2686.24</v>
      </c>
      <c r="U8852" s="8" t="n">
        <v>0.03</v>
      </c>
      <c r="V8852" s="7" t="n">
        <f aca="false">$T8852*$U8852</f>
        <v>80.5872</v>
      </c>
      <c r="W8852" s="7" t="n">
        <f aca="false">$T8852-$V8852</f>
        <v>2605.6528</v>
      </c>
      <c r="X8852" s="7" t="n">
        <v>899.22</v>
      </c>
      <c r="Y8852" s="7" t="n">
        <f aca="false">$R8852*$X8852</f>
        <v>1798.44</v>
      </c>
      <c r="Z8852" s="7" t="n">
        <f aca="false">$W8852-$Y8852</f>
        <v>807.2128</v>
      </c>
      <c r="AA8852" s="8" t="n">
        <f aca="false">IFERROR($Z8852/$W8852,0)</f>
        <v>0.309792924061103</v>
      </c>
      <c r="AB8852" s="2" t="s">
        <v>76</v>
      </c>
      <c r="AC8852" s="2" t="s">
        <v>43</v>
      </c>
    </row>
    <row r="8853" customFormat="false" ht="15" hidden="false" customHeight="false" outlineLevel="0" collapsed="false">
      <c r="A8853" s="2" t="s">
        <v>10379</v>
      </c>
      <c r="B8853" s="3" t="n">
        <v>45967</v>
      </c>
      <c r="C8853" s="4" t="n">
        <f aca="false">YEAR($B8853)</f>
        <v>2025</v>
      </c>
      <c r="D8853" s="4" t="n">
        <f aca="false">MONTH($B8853)</f>
        <v>11</v>
      </c>
      <c r="E8853" s="2" t="s">
        <v>4907</v>
      </c>
      <c r="F8853" s="5" t="n">
        <f aca="false">ROUNDUP(MONTH($B8853)/3,0)</f>
        <v>4</v>
      </c>
      <c r="G8853" s="2" t="s">
        <v>952</v>
      </c>
      <c r="H8853" s="2" t="s">
        <v>953</v>
      </c>
      <c r="I8853" s="2" t="s">
        <v>33</v>
      </c>
      <c r="J8853" s="2" t="s">
        <v>47</v>
      </c>
      <c r="K8853" s="2" t="s">
        <v>48</v>
      </c>
      <c r="L8853" s="2" t="s">
        <v>155</v>
      </c>
      <c r="M8853" s="2" t="s">
        <v>105</v>
      </c>
      <c r="N8853" s="2" t="s">
        <v>51</v>
      </c>
      <c r="O8853" s="2" t="s">
        <v>39</v>
      </c>
      <c r="P8853" s="2" t="s">
        <v>40</v>
      </c>
      <c r="Q8853" s="2" t="s">
        <v>334</v>
      </c>
      <c r="R8853" s="6" t="n">
        <v>1</v>
      </c>
      <c r="S8853" s="7" t="n">
        <v>3464.16</v>
      </c>
      <c r="T8853" s="7" t="n">
        <f aca="false">$R8853*$S8853</f>
        <v>3464.16</v>
      </c>
      <c r="U8853" s="8" t="n">
        <v>0</v>
      </c>
      <c r="V8853" s="7" t="n">
        <f aca="false">$T8853*$U8853</f>
        <v>0</v>
      </c>
      <c r="W8853" s="7" t="n">
        <f aca="false">$T8853-$V8853</f>
        <v>3464.16</v>
      </c>
      <c r="X8853" s="7" t="n">
        <v>2493.49</v>
      </c>
      <c r="Y8853" s="7" t="n">
        <f aca="false">$R8853*$X8853</f>
        <v>2493.49</v>
      </c>
      <c r="Z8853" s="7" t="n">
        <f aca="false">$W8853-$Y8853</f>
        <v>970.67</v>
      </c>
      <c r="AA8853" s="8" t="n">
        <f aca="false">IFERROR($Z8853/$W8853,0)</f>
        <v>0.28020357027389</v>
      </c>
      <c r="AB8853" s="2" t="s">
        <v>85</v>
      </c>
      <c r="AC8853" s="2" t="s">
        <v>43</v>
      </c>
    </row>
    <row r="8854" customFormat="false" ht="15" hidden="false" customHeight="false" outlineLevel="0" collapsed="false">
      <c r="A8854" s="2" t="s">
        <v>10380</v>
      </c>
      <c r="B8854" s="3" t="n">
        <v>45967</v>
      </c>
      <c r="C8854" s="4" t="n">
        <f aca="false">YEAR($B8854)</f>
        <v>2025</v>
      </c>
      <c r="D8854" s="4" t="n">
        <f aca="false">MONTH($B8854)</f>
        <v>11</v>
      </c>
      <c r="E8854" s="2" t="s">
        <v>4907</v>
      </c>
      <c r="F8854" s="5" t="n">
        <f aca="false">ROUNDUP(MONTH($B8854)/3,0)</f>
        <v>4</v>
      </c>
      <c r="G8854" s="2" t="s">
        <v>261</v>
      </c>
      <c r="H8854" s="2" t="s">
        <v>262</v>
      </c>
      <c r="I8854" s="2" t="s">
        <v>33</v>
      </c>
      <c r="J8854" s="2" t="s">
        <v>47</v>
      </c>
      <c r="K8854" s="2" t="s">
        <v>196</v>
      </c>
      <c r="L8854" s="2" t="s">
        <v>197</v>
      </c>
      <c r="M8854" s="2" t="s">
        <v>105</v>
      </c>
      <c r="N8854" s="2" t="s">
        <v>63</v>
      </c>
      <c r="O8854" s="2" t="s">
        <v>114</v>
      </c>
      <c r="P8854" s="2" t="s">
        <v>119</v>
      </c>
      <c r="Q8854" s="2" t="s">
        <v>120</v>
      </c>
      <c r="R8854" s="6" t="n">
        <v>2</v>
      </c>
      <c r="S8854" s="7" t="n">
        <v>223.95</v>
      </c>
      <c r="T8854" s="7" t="n">
        <f aca="false">$R8854*$S8854</f>
        <v>447.9</v>
      </c>
      <c r="U8854" s="8" t="n">
        <v>0</v>
      </c>
      <c r="V8854" s="7" t="n">
        <f aca="false">$T8854*$U8854</f>
        <v>0</v>
      </c>
      <c r="W8854" s="7" t="n">
        <f aca="false">$T8854-$V8854</f>
        <v>447.9</v>
      </c>
      <c r="X8854" s="7" t="n">
        <v>113.29</v>
      </c>
      <c r="Y8854" s="7" t="n">
        <f aca="false">$R8854*$X8854</f>
        <v>226.58</v>
      </c>
      <c r="Z8854" s="7" t="n">
        <f aca="false">$W8854-$Y8854</f>
        <v>221.32</v>
      </c>
      <c r="AA8854" s="8" t="n">
        <f aca="false">IFERROR($Z8854/$W8854,0)</f>
        <v>0.494128153605716</v>
      </c>
      <c r="AB8854" s="2" t="s">
        <v>85</v>
      </c>
      <c r="AC8854" s="2" t="s">
        <v>43</v>
      </c>
    </row>
    <row r="8855" customFormat="false" ht="15" hidden="false" customHeight="false" outlineLevel="0" collapsed="false">
      <c r="A8855" s="2" t="s">
        <v>10381</v>
      </c>
      <c r="B8855" s="3" t="n">
        <v>45967</v>
      </c>
      <c r="C8855" s="4" t="n">
        <f aca="false">YEAR($B8855)</f>
        <v>2025</v>
      </c>
      <c r="D8855" s="4" t="n">
        <f aca="false">MONTH($B8855)</f>
        <v>11</v>
      </c>
      <c r="E8855" s="2" t="s">
        <v>4907</v>
      </c>
      <c r="F8855" s="5" t="n">
        <f aca="false">ROUNDUP(MONTH($B8855)/3,0)</f>
        <v>4</v>
      </c>
      <c r="G8855" s="2" t="s">
        <v>1532</v>
      </c>
      <c r="H8855" s="2" t="s">
        <v>1533</v>
      </c>
      <c r="I8855" s="2" t="s">
        <v>33</v>
      </c>
      <c r="J8855" s="2" t="s">
        <v>147</v>
      </c>
      <c r="K8855" s="2" t="s">
        <v>148</v>
      </c>
      <c r="L8855" s="2" t="s">
        <v>149</v>
      </c>
      <c r="M8855" s="2" t="s">
        <v>150</v>
      </c>
      <c r="N8855" s="2" t="s">
        <v>63</v>
      </c>
      <c r="O8855" s="2" t="s">
        <v>171</v>
      </c>
      <c r="P8855" s="2" t="s">
        <v>172</v>
      </c>
      <c r="Q8855" s="2" t="s">
        <v>173</v>
      </c>
      <c r="R8855" s="6" t="n">
        <v>3</v>
      </c>
      <c r="S8855" s="7" t="n">
        <v>997.62</v>
      </c>
      <c r="T8855" s="7" t="n">
        <f aca="false">$R8855*$S8855</f>
        <v>2992.86</v>
      </c>
      <c r="U8855" s="8" t="n">
        <v>0.1</v>
      </c>
      <c r="V8855" s="7" t="n">
        <f aca="false">$T8855*$U8855</f>
        <v>299.286</v>
      </c>
      <c r="W8855" s="7" t="n">
        <f aca="false">$T8855-$V8855</f>
        <v>2693.574</v>
      </c>
      <c r="X8855" s="7" t="n">
        <v>587.43</v>
      </c>
      <c r="Y8855" s="7" t="n">
        <f aca="false">$R8855*$X8855</f>
        <v>1762.29</v>
      </c>
      <c r="Z8855" s="7" t="n">
        <f aca="false">$W8855-$Y8855</f>
        <v>931.284</v>
      </c>
      <c r="AA8855" s="8" t="n">
        <f aca="false">IFERROR($Z8855/$W8855,0)</f>
        <v>0.345742868025902</v>
      </c>
      <c r="AB8855" s="2" t="s">
        <v>55</v>
      </c>
      <c r="AC8855" s="2" t="s">
        <v>43</v>
      </c>
    </row>
    <row r="8856" customFormat="false" ht="15" hidden="false" customHeight="false" outlineLevel="0" collapsed="false">
      <c r="A8856" s="2" t="s">
        <v>10382</v>
      </c>
      <c r="B8856" s="3" t="n">
        <v>45967</v>
      </c>
      <c r="C8856" s="4" t="n">
        <f aca="false">YEAR($B8856)</f>
        <v>2025</v>
      </c>
      <c r="D8856" s="4" t="n">
        <f aca="false">MONTH($B8856)</f>
        <v>11</v>
      </c>
      <c r="E8856" s="2" t="s">
        <v>4907</v>
      </c>
      <c r="F8856" s="5" t="n">
        <f aca="false">ROUNDUP(MONTH($B8856)/3,0)</f>
        <v>4</v>
      </c>
      <c r="G8856" s="2" t="s">
        <v>1119</v>
      </c>
      <c r="H8856" s="2" t="s">
        <v>1120</v>
      </c>
      <c r="I8856" s="2" t="s">
        <v>33</v>
      </c>
      <c r="J8856" s="2" t="s">
        <v>89</v>
      </c>
      <c r="K8856" s="2" t="s">
        <v>124</v>
      </c>
      <c r="L8856" s="2" t="s">
        <v>125</v>
      </c>
      <c r="M8856" s="2" t="s">
        <v>92</v>
      </c>
      <c r="N8856" s="2" t="s">
        <v>63</v>
      </c>
      <c r="O8856" s="2" t="s">
        <v>39</v>
      </c>
      <c r="P8856" s="2" t="s">
        <v>40</v>
      </c>
      <c r="Q8856" s="2" t="s">
        <v>334</v>
      </c>
      <c r="R8856" s="6" t="n">
        <v>2</v>
      </c>
      <c r="S8856" s="7" t="n">
        <v>3551.14</v>
      </c>
      <c r="T8856" s="7" t="n">
        <f aca="false">$R8856*$S8856</f>
        <v>7102.28</v>
      </c>
      <c r="U8856" s="8" t="n">
        <v>0.18</v>
      </c>
      <c r="V8856" s="7" t="n">
        <f aca="false">$T8856*$U8856</f>
        <v>1278.4104</v>
      </c>
      <c r="W8856" s="7" t="n">
        <f aca="false">$T8856-$V8856</f>
        <v>5823.8696</v>
      </c>
      <c r="X8856" s="7" t="n">
        <v>2534.62</v>
      </c>
      <c r="Y8856" s="7" t="n">
        <f aca="false">$R8856*$X8856</f>
        <v>5069.24</v>
      </c>
      <c r="Z8856" s="7" t="n">
        <f aca="false">$W8856-$Y8856</f>
        <v>754.6296</v>
      </c>
      <c r="AA8856" s="8" t="n">
        <f aca="false">IFERROR($Z8856/$W8856,0)</f>
        <v>0.129575291314902</v>
      </c>
      <c r="AB8856" s="2" t="s">
        <v>85</v>
      </c>
      <c r="AC8856" s="2" t="s">
        <v>43</v>
      </c>
    </row>
    <row r="8857" customFormat="false" ht="15" hidden="false" customHeight="false" outlineLevel="0" collapsed="false">
      <c r="A8857" s="2" t="s">
        <v>10383</v>
      </c>
      <c r="B8857" s="3" t="n">
        <v>45967</v>
      </c>
      <c r="C8857" s="4" t="n">
        <f aca="false">YEAR($B8857)</f>
        <v>2025</v>
      </c>
      <c r="D8857" s="4" t="n">
        <f aca="false">MONTH($B8857)</f>
        <v>11</v>
      </c>
      <c r="E8857" s="2" t="s">
        <v>4907</v>
      </c>
      <c r="F8857" s="5" t="n">
        <f aca="false">ROUNDUP(MONTH($B8857)/3,0)</f>
        <v>4</v>
      </c>
      <c r="G8857" s="2" t="s">
        <v>208</v>
      </c>
      <c r="H8857" s="2" t="s">
        <v>209</v>
      </c>
      <c r="I8857" s="2" t="s">
        <v>33</v>
      </c>
      <c r="J8857" s="2" t="s">
        <v>59</v>
      </c>
      <c r="K8857" s="2" t="s">
        <v>210</v>
      </c>
      <c r="L8857" s="2" t="s">
        <v>211</v>
      </c>
      <c r="M8857" s="2" t="s">
        <v>142</v>
      </c>
      <c r="N8857" s="2" t="s">
        <v>51</v>
      </c>
      <c r="O8857" s="2" t="s">
        <v>171</v>
      </c>
      <c r="P8857" s="2" t="s">
        <v>180</v>
      </c>
      <c r="Q8857" s="2" t="s">
        <v>181</v>
      </c>
      <c r="R8857" s="6" t="n">
        <v>2</v>
      </c>
      <c r="S8857" s="7" t="n">
        <v>2903.4</v>
      </c>
      <c r="T8857" s="7" t="n">
        <f aca="false">$R8857*$S8857</f>
        <v>5806.8</v>
      </c>
      <c r="U8857" s="8" t="n">
        <v>0.15</v>
      </c>
      <c r="V8857" s="7" t="n">
        <f aca="false">$T8857*$U8857</f>
        <v>871.02</v>
      </c>
      <c r="W8857" s="7" t="n">
        <f aca="false">$T8857-$V8857</f>
        <v>4935.78</v>
      </c>
      <c r="X8857" s="7" t="n">
        <v>1942.49</v>
      </c>
      <c r="Y8857" s="7" t="n">
        <f aca="false">$R8857*$X8857</f>
        <v>3884.98</v>
      </c>
      <c r="Z8857" s="7" t="n">
        <f aca="false">$W8857-$Y8857</f>
        <v>1050.8</v>
      </c>
      <c r="AA8857" s="8" t="n">
        <f aca="false">IFERROR($Z8857/$W8857,0)</f>
        <v>0.212894415877531</v>
      </c>
      <c r="AB8857" s="2" t="s">
        <v>42</v>
      </c>
      <c r="AC8857" s="2" t="s">
        <v>43</v>
      </c>
    </row>
    <row r="8858" customFormat="false" ht="15" hidden="false" customHeight="false" outlineLevel="0" collapsed="false">
      <c r="A8858" s="2" t="s">
        <v>10384</v>
      </c>
      <c r="B8858" s="3" t="n">
        <v>45967</v>
      </c>
      <c r="C8858" s="4" t="n">
        <f aca="false">YEAR($B8858)</f>
        <v>2025</v>
      </c>
      <c r="D8858" s="4" t="n">
        <f aca="false">MONTH($B8858)</f>
        <v>11</v>
      </c>
      <c r="E8858" s="2" t="s">
        <v>4907</v>
      </c>
      <c r="F8858" s="5" t="n">
        <f aca="false">ROUNDUP(MONTH($B8858)/3,0)</f>
        <v>4</v>
      </c>
      <c r="G8858" s="2" t="s">
        <v>45</v>
      </c>
      <c r="H8858" s="2" t="s">
        <v>46</v>
      </c>
      <c r="I8858" s="2" t="s">
        <v>33</v>
      </c>
      <c r="J8858" s="2" t="s">
        <v>47</v>
      </c>
      <c r="K8858" s="2" t="s">
        <v>48</v>
      </c>
      <c r="L8858" s="2" t="s">
        <v>49</v>
      </c>
      <c r="M8858" s="2" t="s">
        <v>118</v>
      </c>
      <c r="N8858" s="2" t="s">
        <v>73</v>
      </c>
      <c r="O8858" s="2" t="s">
        <v>171</v>
      </c>
      <c r="P8858" s="2" t="s">
        <v>172</v>
      </c>
      <c r="Q8858" s="2" t="s">
        <v>173</v>
      </c>
      <c r="R8858" s="6" t="n">
        <v>1</v>
      </c>
      <c r="S8858" s="7" t="n">
        <v>930.57</v>
      </c>
      <c r="T8858" s="7" t="n">
        <f aca="false">$R8858*$S8858</f>
        <v>930.57</v>
      </c>
      <c r="U8858" s="8" t="n">
        <v>0.15</v>
      </c>
      <c r="V8858" s="7" t="n">
        <f aca="false">$T8858*$U8858</f>
        <v>139.5855</v>
      </c>
      <c r="W8858" s="7" t="n">
        <f aca="false">$T8858-$V8858</f>
        <v>790.9845</v>
      </c>
      <c r="X8858" s="7" t="n">
        <v>555.55</v>
      </c>
      <c r="Y8858" s="7" t="n">
        <f aca="false">$R8858*$X8858</f>
        <v>555.55</v>
      </c>
      <c r="Z8858" s="7" t="n">
        <f aca="false">$W8858-$Y8858</f>
        <v>235.4345</v>
      </c>
      <c r="AA8858" s="8" t="n">
        <f aca="false">IFERROR($Z8858/$W8858,0)</f>
        <v>0.29764742545524</v>
      </c>
      <c r="AB8858" s="2" t="s">
        <v>85</v>
      </c>
      <c r="AC8858" s="2" t="s">
        <v>43</v>
      </c>
    </row>
    <row r="8859" customFormat="false" ht="15" hidden="false" customHeight="false" outlineLevel="0" collapsed="false">
      <c r="A8859" s="2" t="s">
        <v>10385</v>
      </c>
      <c r="B8859" s="3" t="n">
        <v>45967</v>
      </c>
      <c r="C8859" s="4" t="n">
        <f aca="false">YEAR($B8859)</f>
        <v>2025</v>
      </c>
      <c r="D8859" s="4" t="n">
        <f aca="false">MONTH($B8859)</f>
        <v>11</v>
      </c>
      <c r="E8859" s="2" t="s">
        <v>4907</v>
      </c>
      <c r="F8859" s="5" t="n">
        <f aca="false">ROUNDUP(MONTH($B8859)/3,0)</f>
        <v>4</v>
      </c>
      <c r="G8859" s="2" t="s">
        <v>1581</v>
      </c>
      <c r="H8859" s="2" t="s">
        <v>1582</v>
      </c>
      <c r="I8859" s="2" t="s">
        <v>33</v>
      </c>
      <c r="J8859" s="2" t="s">
        <v>47</v>
      </c>
      <c r="K8859" s="2" t="s">
        <v>48</v>
      </c>
      <c r="L8859" s="2" t="s">
        <v>49</v>
      </c>
      <c r="M8859" s="2" t="s">
        <v>118</v>
      </c>
      <c r="N8859" s="2" t="s">
        <v>51</v>
      </c>
      <c r="O8859" s="2" t="s">
        <v>52</v>
      </c>
      <c r="P8859" s="2" t="s">
        <v>83</v>
      </c>
      <c r="Q8859" s="2" t="s">
        <v>112</v>
      </c>
      <c r="R8859" s="6" t="n">
        <v>2</v>
      </c>
      <c r="S8859" s="7" t="n">
        <v>2738.19</v>
      </c>
      <c r="T8859" s="7" t="n">
        <f aca="false">$R8859*$S8859</f>
        <v>5476.38</v>
      </c>
      <c r="U8859" s="8" t="n">
        <v>0.1</v>
      </c>
      <c r="V8859" s="7" t="n">
        <f aca="false">$T8859*$U8859</f>
        <v>547.638</v>
      </c>
      <c r="W8859" s="7" t="n">
        <f aca="false">$T8859-$V8859</f>
        <v>4928.742</v>
      </c>
      <c r="X8859" s="7" t="n">
        <v>2235.3</v>
      </c>
      <c r="Y8859" s="7" t="n">
        <f aca="false">$R8859*$X8859</f>
        <v>4470.6</v>
      </c>
      <c r="Z8859" s="7" t="n">
        <f aca="false">$W8859-$Y8859</f>
        <v>458.142</v>
      </c>
      <c r="AA8859" s="8" t="n">
        <f aca="false">IFERROR($Z8859/$W8859,0)</f>
        <v>0.0929531308394718</v>
      </c>
      <c r="AB8859" s="2" t="s">
        <v>85</v>
      </c>
      <c r="AC8859" s="2" t="s">
        <v>43</v>
      </c>
    </row>
    <row r="8860" customFormat="false" ht="15" hidden="false" customHeight="false" outlineLevel="0" collapsed="false">
      <c r="A8860" s="2" t="s">
        <v>10386</v>
      </c>
      <c r="B8860" s="3" t="n">
        <v>45967</v>
      </c>
      <c r="C8860" s="4" t="n">
        <f aca="false">YEAR($B8860)</f>
        <v>2025</v>
      </c>
      <c r="D8860" s="4" t="n">
        <f aca="false">MONTH($B8860)</f>
        <v>11</v>
      </c>
      <c r="E8860" s="2" t="s">
        <v>4907</v>
      </c>
      <c r="F8860" s="5" t="n">
        <f aca="false">ROUNDUP(MONTH($B8860)/3,0)</f>
        <v>4</v>
      </c>
      <c r="G8860" s="2" t="s">
        <v>5167</v>
      </c>
      <c r="H8860" s="2" t="s">
        <v>576</v>
      </c>
      <c r="I8860" s="2" t="s">
        <v>33</v>
      </c>
      <c r="J8860" s="2" t="s">
        <v>47</v>
      </c>
      <c r="K8860" s="2" t="s">
        <v>48</v>
      </c>
      <c r="L8860" s="2" t="s">
        <v>155</v>
      </c>
      <c r="M8860" s="2" t="s">
        <v>118</v>
      </c>
      <c r="N8860" s="2" t="s">
        <v>51</v>
      </c>
      <c r="O8860" s="2" t="s">
        <v>114</v>
      </c>
      <c r="P8860" s="2" t="s">
        <v>119</v>
      </c>
      <c r="Q8860" s="2" t="s">
        <v>308</v>
      </c>
      <c r="R8860" s="6" t="n">
        <v>3</v>
      </c>
      <c r="S8860" s="7" t="n">
        <v>364.24</v>
      </c>
      <c r="T8860" s="7" t="n">
        <f aca="false">$R8860*$S8860</f>
        <v>1092.72</v>
      </c>
      <c r="U8860" s="8" t="n">
        <v>0</v>
      </c>
      <c r="V8860" s="7" t="n">
        <f aca="false">$T8860*$U8860</f>
        <v>0</v>
      </c>
      <c r="W8860" s="7" t="n">
        <f aca="false">$T8860-$V8860</f>
        <v>1092.72</v>
      </c>
      <c r="X8860" s="7" t="n">
        <v>207.82</v>
      </c>
      <c r="Y8860" s="7" t="n">
        <f aca="false">$R8860*$X8860</f>
        <v>623.46</v>
      </c>
      <c r="Z8860" s="7" t="n">
        <f aca="false">$W8860-$Y8860</f>
        <v>469.26</v>
      </c>
      <c r="AA8860" s="8" t="n">
        <f aca="false">IFERROR($Z8860/$W8860,0)</f>
        <v>0.429442126070723</v>
      </c>
      <c r="AB8860" s="2" t="s">
        <v>42</v>
      </c>
      <c r="AC8860" s="2" t="s">
        <v>43</v>
      </c>
    </row>
    <row r="8861" customFormat="false" ht="15" hidden="false" customHeight="false" outlineLevel="0" collapsed="false">
      <c r="A8861" s="2" t="s">
        <v>10387</v>
      </c>
      <c r="B8861" s="3" t="n">
        <v>45967</v>
      </c>
      <c r="C8861" s="4" t="n">
        <f aca="false">YEAR($B8861)</f>
        <v>2025</v>
      </c>
      <c r="D8861" s="4" t="n">
        <f aca="false">MONTH($B8861)</f>
        <v>11</v>
      </c>
      <c r="E8861" s="2" t="s">
        <v>4907</v>
      </c>
      <c r="F8861" s="5" t="n">
        <f aca="false">ROUNDUP(MONTH($B8861)/3,0)</f>
        <v>4</v>
      </c>
      <c r="G8861" s="2" t="s">
        <v>4402</v>
      </c>
      <c r="H8861" s="2" t="s">
        <v>220</v>
      </c>
      <c r="I8861" s="2" t="s">
        <v>177</v>
      </c>
      <c r="J8861" s="2" t="s">
        <v>89</v>
      </c>
      <c r="K8861" s="2" t="s">
        <v>97</v>
      </c>
      <c r="L8861" s="2" t="s">
        <v>111</v>
      </c>
      <c r="M8861" s="2" t="s">
        <v>99</v>
      </c>
      <c r="N8861" s="2" t="s">
        <v>151</v>
      </c>
      <c r="O8861" s="2" t="s">
        <v>114</v>
      </c>
      <c r="P8861" s="2" t="s">
        <v>234</v>
      </c>
      <c r="Q8861" s="2" t="s">
        <v>276</v>
      </c>
      <c r="R8861" s="6" t="n">
        <v>7</v>
      </c>
      <c r="S8861" s="7" t="n">
        <v>202.84</v>
      </c>
      <c r="T8861" s="7" t="n">
        <f aca="false">$R8861*$S8861</f>
        <v>1419.88</v>
      </c>
      <c r="U8861" s="8" t="n">
        <v>0.25</v>
      </c>
      <c r="V8861" s="7" t="n">
        <f aca="false">$T8861*$U8861</f>
        <v>354.97</v>
      </c>
      <c r="W8861" s="7" t="n">
        <f aca="false">$T8861-$V8861</f>
        <v>1064.91</v>
      </c>
      <c r="X8861" s="7" t="n">
        <v>96.59</v>
      </c>
      <c r="Y8861" s="7" t="n">
        <f aca="false">$R8861*$X8861</f>
        <v>676.13</v>
      </c>
      <c r="Z8861" s="7" t="n">
        <f aca="false">$W8861-$Y8861</f>
        <v>388.78</v>
      </c>
      <c r="AA8861" s="8" t="n">
        <f aca="false">IFERROR($Z8861/$W8861,0)</f>
        <v>0.365082495234339</v>
      </c>
      <c r="AB8861" s="2" t="s">
        <v>67</v>
      </c>
      <c r="AC8861" s="2" t="s">
        <v>43</v>
      </c>
    </row>
    <row r="8862" customFormat="false" ht="15" hidden="false" customHeight="false" outlineLevel="0" collapsed="false">
      <c r="A8862" s="2" t="s">
        <v>10388</v>
      </c>
      <c r="B8862" s="3" t="n">
        <v>45967</v>
      </c>
      <c r="C8862" s="4" t="n">
        <f aca="false">YEAR($B8862)</f>
        <v>2025</v>
      </c>
      <c r="D8862" s="4" t="n">
        <f aca="false">MONTH($B8862)</f>
        <v>11</v>
      </c>
      <c r="E8862" s="2" t="s">
        <v>4907</v>
      </c>
      <c r="F8862" s="5" t="n">
        <f aca="false">ROUNDUP(MONTH($B8862)/3,0)</f>
        <v>4</v>
      </c>
      <c r="G8862" s="2" t="s">
        <v>145</v>
      </c>
      <c r="H8862" s="2" t="s">
        <v>146</v>
      </c>
      <c r="I8862" s="2" t="s">
        <v>33</v>
      </c>
      <c r="J8862" s="2" t="s">
        <v>147</v>
      </c>
      <c r="K8862" s="2" t="s">
        <v>148</v>
      </c>
      <c r="L8862" s="2" t="s">
        <v>149</v>
      </c>
      <c r="M8862" s="2" t="s">
        <v>217</v>
      </c>
      <c r="N8862" s="2" t="s">
        <v>38</v>
      </c>
      <c r="O8862" s="2" t="s">
        <v>171</v>
      </c>
      <c r="P8862" s="2" t="s">
        <v>172</v>
      </c>
      <c r="Q8862" s="2" t="s">
        <v>173</v>
      </c>
      <c r="R8862" s="6" t="n">
        <v>2</v>
      </c>
      <c r="S8862" s="7" t="n">
        <v>953.29</v>
      </c>
      <c r="T8862" s="7" t="n">
        <f aca="false">$R8862*$S8862</f>
        <v>1906.58</v>
      </c>
      <c r="U8862" s="8" t="n">
        <v>0</v>
      </c>
      <c r="V8862" s="7" t="n">
        <f aca="false">$T8862*$U8862</f>
        <v>0</v>
      </c>
      <c r="W8862" s="7" t="n">
        <f aca="false">$T8862-$V8862</f>
        <v>1906.58</v>
      </c>
      <c r="X8862" s="7" t="n">
        <v>549.11</v>
      </c>
      <c r="Y8862" s="7" t="n">
        <f aca="false">$R8862*$X8862</f>
        <v>1098.22</v>
      </c>
      <c r="Z8862" s="7" t="n">
        <f aca="false">$W8862-$Y8862</f>
        <v>808.36</v>
      </c>
      <c r="AA8862" s="8" t="n">
        <f aca="false">IFERROR($Z8862/$W8862,0)</f>
        <v>0.423984306978989</v>
      </c>
      <c r="AB8862" s="2" t="s">
        <v>76</v>
      </c>
      <c r="AC8862" s="2" t="s">
        <v>43</v>
      </c>
    </row>
    <row r="8863" customFormat="false" ht="15" hidden="false" customHeight="false" outlineLevel="0" collapsed="false">
      <c r="A8863" s="2" t="s">
        <v>10389</v>
      </c>
      <c r="B8863" s="3" t="n">
        <v>45967</v>
      </c>
      <c r="C8863" s="4" t="n">
        <f aca="false">YEAR($B8863)</f>
        <v>2025</v>
      </c>
      <c r="D8863" s="4" t="n">
        <f aca="false">MONTH($B8863)</f>
        <v>11</v>
      </c>
      <c r="E8863" s="2" t="s">
        <v>4907</v>
      </c>
      <c r="F8863" s="5" t="n">
        <f aca="false">ROUNDUP(MONTH($B8863)/3,0)</f>
        <v>4</v>
      </c>
      <c r="G8863" s="2" t="s">
        <v>608</v>
      </c>
      <c r="H8863" s="2" t="s">
        <v>609</v>
      </c>
      <c r="I8863" s="2" t="s">
        <v>104</v>
      </c>
      <c r="J8863" s="2" t="s">
        <v>59</v>
      </c>
      <c r="K8863" s="2" t="s">
        <v>71</v>
      </c>
      <c r="L8863" s="2" t="s">
        <v>72</v>
      </c>
      <c r="M8863" s="2" t="s">
        <v>62</v>
      </c>
      <c r="N8863" s="2" t="s">
        <v>38</v>
      </c>
      <c r="O8863" s="2" t="s">
        <v>114</v>
      </c>
      <c r="P8863" s="2" t="s">
        <v>234</v>
      </c>
      <c r="Q8863" s="2" t="s">
        <v>238</v>
      </c>
      <c r="R8863" s="6" t="n">
        <v>7</v>
      </c>
      <c r="S8863" s="7" t="n">
        <v>376.24</v>
      </c>
      <c r="T8863" s="7" t="n">
        <f aca="false">$R8863*$S8863</f>
        <v>2633.68</v>
      </c>
      <c r="U8863" s="8" t="n">
        <v>0</v>
      </c>
      <c r="V8863" s="7" t="n">
        <f aca="false">$T8863*$U8863</f>
        <v>0</v>
      </c>
      <c r="W8863" s="7" t="n">
        <f aca="false">$T8863-$V8863</f>
        <v>2633.68</v>
      </c>
      <c r="X8863" s="7" t="n">
        <v>223.09</v>
      </c>
      <c r="Y8863" s="7" t="n">
        <f aca="false">$R8863*$X8863</f>
        <v>1561.63</v>
      </c>
      <c r="Z8863" s="7" t="n">
        <f aca="false">$W8863-$Y8863</f>
        <v>1072.05</v>
      </c>
      <c r="AA8863" s="8" t="n">
        <f aca="false">IFERROR($Z8863/$W8863,0)</f>
        <v>0.407054008079949</v>
      </c>
      <c r="AB8863" s="2" t="s">
        <v>55</v>
      </c>
      <c r="AC8863" s="2" t="s">
        <v>43</v>
      </c>
    </row>
    <row r="8864" customFormat="false" ht="15" hidden="false" customHeight="false" outlineLevel="0" collapsed="false">
      <c r="A8864" s="2" t="s">
        <v>10390</v>
      </c>
      <c r="B8864" s="3" t="n">
        <v>45967</v>
      </c>
      <c r="C8864" s="4" t="n">
        <f aca="false">YEAR($B8864)</f>
        <v>2025</v>
      </c>
      <c r="D8864" s="4" t="n">
        <f aca="false">MONTH($B8864)</f>
        <v>11</v>
      </c>
      <c r="E8864" s="2" t="s">
        <v>4907</v>
      </c>
      <c r="F8864" s="5" t="n">
        <f aca="false">ROUNDUP(MONTH($B8864)/3,0)</f>
        <v>4</v>
      </c>
      <c r="G8864" s="2" t="s">
        <v>45</v>
      </c>
      <c r="H8864" s="2" t="s">
        <v>46</v>
      </c>
      <c r="I8864" s="2" t="s">
        <v>33</v>
      </c>
      <c r="J8864" s="2" t="s">
        <v>47</v>
      </c>
      <c r="K8864" s="2" t="s">
        <v>48</v>
      </c>
      <c r="L8864" s="2" t="s">
        <v>49</v>
      </c>
      <c r="M8864" s="2" t="s">
        <v>168</v>
      </c>
      <c r="N8864" s="2" t="s">
        <v>63</v>
      </c>
      <c r="O8864" s="2" t="s">
        <v>39</v>
      </c>
      <c r="P8864" s="2" t="s">
        <v>40</v>
      </c>
      <c r="Q8864" s="2" t="s">
        <v>334</v>
      </c>
      <c r="R8864" s="6" t="n">
        <v>2</v>
      </c>
      <c r="S8864" s="7" t="n">
        <v>3863.75</v>
      </c>
      <c r="T8864" s="7" t="n">
        <f aca="false">$R8864*$S8864</f>
        <v>7727.5</v>
      </c>
      <c r="U8864" s="8" t="n">
        <v>0.13</v>
      </c>
      <c r="V8864" s="7" t="n">
        <f aca="false">$T8864*$U8864</f>
        <v>1004.575</v>
      </c>
      <c r="W8864" s="7" t="n">
        <f aca="false">$T8864-$V8864</f>
        <v>6722.925</v>
      </c>
      <c r="X8864" s="7" t="n">
        <v>2839.77</v>
      </c>
      <c r="Y8864" s="7" t="n">
        <f aca="false">$R8864*$X8864</f>
        <v>5679.54</v>
      </c>
      <c r="Z8864" s="7" t="n">
        <f aca="false">$W8864-$Y8864</f>
        <v>1043.385</v>
      </c>
      <c r="AA8864" s="8" t="n">
        <f aca="false">IFERROR($Z8864/$W8864,0)</f>
        <v>0.155198072267651</v>
      </c>
      <c r="AB8864" s="2" t="s">
        <v>42</v>
      </c>
      <c r="AC8864" s="2" t="s">
        <v>43</v>
      </c>
    </row>
    <row r="8865" customFormat="false" ht="15" hidden="false" customHeight="false" outlineLevel="0" collapsed="false">
      <c r="A8865" s="2" t="s">
        <v>10391</v>
      </c>
      <c r="B8865" s="3" t="n">
        <v>45967</v>
      </c>
      <c r="C8865" s="4" t="n">
        <f aca="false">YEAR($B8865)</f>
        <v>2025</v>
      </c>
      <c r="D8865" s="4" t="n">
        <f aca="false">MONTH($B8865)</f>
        <v>11</v>
      </c>
      <c r="E8865" s="2" t="s">
        <v>4907</v>
      </c>
      <c r="F8865" s="5" t="n">
        <f aca="false">ROUNDUP(MONTH($B8865)/3,0)</f>
        <v>4</v>
      </c>
      <c r="G8865" s="2" t="s">
        <v>1987</v>
      </c>
      <c r="H8865" s="2" t="s">
        <v>1988</v>
      </c>
      <c r="I8865" s="2" t="s">
        <v>33</v>
      </c>
      <c r="J8865" s="2" t="s">
        <v>34</v>
      </c>
      <c r="K8865" s="2" t="s">
        <v>35</v>
      </c>
      <c r="L8865" s="2" t="s">
        <v>36</v>
      </c>
      <c r="M8865" s="2" t="s">
        <v>37</v>
      </c>
      <c r="N8865" s="2" t="s">
        <v>51</v>
      </c>
      <c r="O8865" s="2" t="s">
        <v>52</v>
      </c>
      <c r="P8865" s="2" t="s">
        <v>83</v>
      </c>
      <c r="Q8865" s="2" t="s">
        <v>84</v>
      </c>
      <c r="R8865" s="6" t="n">
        <v>1</v>
      </c>
      <c r="S8865" s="7" t="n">
        <v>4188.48</v>
      </c>
      <c r="T8865" s="7" t="n">
        <f aca="false">$R8865*$S8865</f>
        <v>4188.48</v>
      </c>
      <c r="U8865" s="8" t="n">
        <v>0.08</v>
      </c>
      <c r="V8865" s="7" t="n">
        <f aca="false">$T8865*$U8865</f>
        <v>335.0784</v>
      </c>
      <c r="W8865" s="7" t="n">
        <f aca="false">$T8865-$V8865</f>
        <v>3853.4016</v>
      </c>
      <c r="X8865" s="7" t="n">
        <v>3066.77</v>
      </c>
      <c r="Y8865" s="7" t="n">
        <f aca="false">$R8865*$X8865</f>
        <v>3066.77</v>
      </c>
      <c r="Z8865" s="7" t="n">
        <f aca="false">$W8865-$Y8865</f>
        <v>786.6316</v>
      </c>
      <c r="AA8865" s="8" t="n">
        <f aca="false">IFERROR($Z8865/$W8865,0)</f>
        <v>0.204139532199291</v>
      </c>
      <c r="AB8865" s="2" t="s">
        <v>85</v>
      </c>
      <c r="AC8865" s="2" t="s">
        <v>43</v>
      </c>
    </row>
    <row r="8866" customFormat="false" ht="15" hidden="false" customHeight="false" outlineLevel="0" collapsed="false">
      <c r="A8866" s="2" t="s">
        <v>10392</v>
      </c>
      <c r="B8866" s="3" t="n">
        <v>45967</v>
      </c>
      <c r="C8866" s="4" t="n">
        <f aca="false">YEAR($B8866)</f>
        <v>2025</v>
      </c>
      <c r="D8866" s="4" t="n">
        <f aca="false">MONTH($B8866)</f>
        <v>11</v>
      </c>
      <c r="E8866" s="2" t="s">
        <v>4907</v>
      </c>
      <c r="F8866" s="5" t="n">
        <f aca="false">ROUNDUP(MONTH($B8866)/3,0)</f>
        <v>4</v>
      </c>
      <c r="G8866" s="2" t="s">
        <v>278</v>
      </c>
      <c r="H8866" s="2" t="s">
        <v>279</v>
      </c>
      <c r="I8866" s="2" t="s">
        <v>104</v>
      </c>
      <c r="J8866" s="2" t="s">
        <v>47</v>
      </c>
      <c r="K8866" s="2" t="s">
        <v>185</v>
      </c>
      <c r="L8866" s="2" t="s">
        <v>186</v>
      </c>
      <c r="M8866" s="2" t="s">
        <v>118</v>
      </c>
      <c r="N8866" s="2" t="s">
        <v>151</v>
      </c>
      <c r="O8866" s="2" t="s">
        <v>171</v>
      </c>
      <c r="P8866" s="2" t="s">
        <v>172</v>
      </c>
      <c r="Q8866" s="2" t="s">
        <v>244</v>
      </c>
      <c r="R8866" s="6" t="n">
        <v>7</v>
      </c>
      <c r="S8866" s="7" t="n">
        <v>3224.32</v>
      </c>
      <c r="T8866" s="7" t="n">
        <f aca="false">$R8866*$S8866</f>
        <v>22570.24</v>
      </c>
      <c r="U8866" s="8" t="n">
        <v>0.1</v>
      </c>
      <c r="V8866" s="7" t="n">
        <f aca="false">$T8866*$U8866</f>
        <v>2257.024</v>
      </c>
      <c r="W8866" s="7" t="n">
        <f aca="false">$T8866-$V8866</f>
        <v>20313.216</v>
      </c>
      <c r="X8866" s="7" t="n">
        <v>2058.98</v>
      </c>
      <c r="Y8866" s="7" t="n">
        <f aca="false">$R8866*$X8866</f>
        <v>14412.86</v>
      </c>
      <c r="Z8866" s="7" t="n">
        <f aca="false">$W8866-$Y8866</f>
        <v>5900.356</v>
      </c>
      <c r="AA8866" s="8" t="n">
        <f aca="false">IFERROR($Z8866/$W8866,0)</f>
        <v>0.290468825812712</v>
      </c>
      <c r="AB8866" s="2" t="s">
        <v>42</v>
      </c>
      <c r="AC8866" s="2" t="s">
        <v>43</v>
      </c>
    </row>
    <row r="8867" customFormat="false" ht="15" hidden="false" customHeight="false" outlineLevel="0" collapsed="false">
      <c r="A8867" s="2" t="s">
        <v>10393</v>
      </c>
      <c r="B8867" s="3" t="n">
        <v>45967</v>
      </c>
      <c r="C8867" s="4" t="n">
        <f aca="false">YEAR($B8867)</f>
        <v>2025</v>
      </c>
      <c r="D8867" s="4" t="n">
        <f aca="false">MONTH($B8867)</f>
        <v>11</v>
      </c>
      <c r="E8867" s="2" t="s">
        <v>4907</v>
      </c>
      <c r="F8867" s="5" t="n">
        <f aca="false">ROUNDUP(MONTH($B8867)/3,0)</f>
        <v>4</v>
      </c>
      <c r="G8867" s="2" t="s">
        <v>755</v>
      </c>
      <c r="H8867" s="2" t="s">
        <v>756</v>
      </c>
      <c r="I8867" s="2" t="s">
        <v>104</v>
      </c>
      <c r="J8867" s="2" t="s">
        <v>34</v>
      </c>
      <c r="K8867" s="2" t="s">
        <v>242</v>
      </c>
      <c r="L8867" s="2" t="s">
        <v>243</v>
      </c>
      <c r="M8867" s="2" t="s">
        <v>82</v>
      </c>
      <c r="N8867" s="2" t="s">
        <v>73</v>
      </c>
      <c r="O8867" s="2" t="s">
        <v>52</v>
      </c>
      <c r="P8867" s="2" t="s">
        <v>126</v>
      </c>
      <c r="Q8867" s="2" t="s">
        <v>127</v>
      </c>
      <c r="R8867" s="6" t="n">
        <v>4</v>
      </c>
      <c r="S8867" s="7" t="n">
        <v>1062.07</v>
      </c>
      <c r="T8867" s="7" t="n">
        <f aca="false">$R8867*$S8867</f>
        <v>4248.28</v>
      </c>
      <c r="U8867" s="8" t="n">
        <v>0.1</v>
      </c>
      <c r="V8867" s="7" t="n">
        <f aca="false">$T8867*$U8867</f>
        <v>424.828</v>
      </c>
      <c r="W8867" s="7" t="n">
        <f aca="false">$T8867-$V8867</f>
        <v>3823.452</v>
      </c>
      <c r="X8867" s="7" t="n">
        <v>748.2</v>
      </c>
      <c r="Y8867" s="7" t="n">
        <f aca="false">$R8867*$X8867</f>
        <v>2992.8</v>
      </c>
      <c r="Z8867" s="7" t="n">
        <f aca="false">$W8867-$Y8867</f>
        <v>830.652</v>
      </c>
      <c r="AA8867" s="8" t="n">
        <f aca="false">IFERROR($Z8867/$W8867,0)</f>
        <v>0.217251844668117</v>
      </c>
      <c r="AB8867" s="2" t="s">
        <v>85</v>
      </c>
      <c r="AC8867" s="2" t="s">
        <v>43</v>
      </c>
    </row>
    <row r="8868" customFormat="false" ht="15" hidden="false" customHeight="false" outlineLevel="0" collapsed="false">
      <c r="A8868" s="2" t="s">
        <v>10394</v>
      </c>
      <c r="B8868" s="3" t="n">
        <v>45967</v>
      </c>
      <c r="C8868" s="4" t="n">
        <f aca="false">YEAR($B8868)</f>
        <v>2025</v>
      </c>
      <c r="D8868" s="4" t="n">
        <f aca="false">MONTH($B8868)</f>
        <v>11</v>
      </c>
      <c r="E8868" s="2" t="s">
        <v>4907</v>
      </c>
      <c r="F8868" s="5" t="n">
        <f aca="false">ROUNDUP(MONTH($B8868)/3,0)</f>
        <v>4</v>
      </c>
      <c r="G8868" s="2" t="s">
        <v>3001</v>
      </c>
      <c r="H8868" s="2" t="s">
        <v>1457</v>
      </c>
      <c r="I8868" s="2" t="s">
        <v>33</v>
      </c>
      <c r="J8868" s="2" t="s">
        <v>147</v>
      </c>
      <c r="K8868" s="2" t="s">
        <v>397</v>
      </c>
      <c r="L8868" s="2" t="s">
        <v>398</v>
      </c>
      <c r="M8868" s="2" t="s">
        <v>150</v>
      </c>
      <c r="N8868" s="2" t="s">
        <v>38</v>
      </c>
      <c r="O8868" s="2" t="s">
        <v>64</v>
      </c>
      <c r="P8868" s="2" t="s">
        <v>65</v>
      </c>
      <c r="Q8868" s="2" t="s">
        <v>519</v>
      </c>
      <c r="R8868" s="6" t="n">
        <v>3</v>
      </c>
      <c r="S8868" s="7" t="n">
        <v>2931.35</v>
      </c>
      <c r="T8868" s="7" t="n">
        <f aca="false">$R8868*$S8868</f>
        <v>8794.05</v>
      </c>
      <c r="U8868" s="8" t="n">
        <v>0.18</v>
      </c>
      <c r="V8868" s="7" t="n">
        <f aca="false">$T8868*$U8868</f>
        <v>1582.929</v>
      </c>
      <c r="W8868" s="7" t="n">
        <f aca="false">$T8868-$V8868</f>
        <v>7211.121</v>
      </c>
      <c r="X8868" s="7" t="n">
        <v>2510.28</v>
      </c>
      <c r="Y8868" s="7" t="n">
        <f aca="false">$R8868*$X8868</f>
        <v>7530.84</v>
      </c>
      <c r="Z8868" s="7" t="n">
        <f aca="false">$W8868-$Y8868</f>
        <v>-319.719000000001</v>
      </c>
      <c r="AA8868" s="8" t="n">
        <f aca="false">IFERROR($Z8868/$W8868,0)</f>
        <v>-0.0443369345764689</v>
      </c>
      <c r="AB8868" s="2" t="s">
        <v>42</v>
      </c>
      <c r="AC8868" s="2" t="s">
        <v>43</v>
      </c>
    </row>
    <row r="8869" customFormat="false" ht="15" hidden="false" customHeight="false" outlineLevel="0" collapsed="false">
      <c r="A8869" s="2" t="s">
        <v>10395</v>
      </c>
      <c r="B8869" s="3" t="n">
        <v>45967</v>
      </c>
      <c r="C8869" s="4" t="n">
        <f aca="false">YEAR($B8869)</f>
        <v>2025</v>
      </c>
      <c r="D8869" s="4" t="n">
        <f aca="false">MONTH($B8869)</f>
        <v>11</v>
      </c>
      <c r="E8869" s="2" t="s">
        <v>4907</v>
      </c>
      <c r="F8869" s="5" t="n">
        <f aca="false">ROUNDUP(MONTH($B8869)/3,0)</f>
        <v>4</v>
      </c>
      <c r="G8869" s="2" t="s">
        <v>563</v>
      </c>
      <c r="H8869" s="2" t="s">
        <v>564</v>
      </c>
      <c r="I8869" s="2" t="s">
        <v>33</v>
      </c>
      <c r="J8869" s="2" t="s">
        <v>47</v>
      </c>
      <c r="K8869" s="2" t="s">
        <v>196</v>
      </c>
      <c r="L8869" s="2" t="s">
        <v>197</v>
      </c>
      <c r="M8869" s="2" t="s">
        <v>118</v>
      </c>
      <c r="N8869" s="2" t="s">
        <v>63</v>
      </c>
      <c r="O8869" s="2" t="s">
        <v>52</v>
      </c>
      <c r="P8869" s="2" t="s">
        <v>53</v>
      </c>
      <c r="Q8869" s="2" t="s">
        <v>363</v>
      </c>
      <c r="R8869" s="6" t="n">
        <v>1</v>
      </c>
      <c r="S8869" s="7" t="n">
        <v>5269.58</v>
      </c>
      <c r="T8869" s="7" t="n">
        <f aca="false">$R8869*$S8869</f>
        <v>5269.58</v>
      </c>
      <c r="U8869" s="8" t="n">
        <v>0.13</v>
      </c>
      <c r="V8869" s="7" t="n">
        <f aca="false">$T8869*$U8869</f>
        <v>685.0454</v>
      </c>
      <c r="W8869" s="7" t="n">
        <f aca="false">$T8869-$V8869</f>
        <v>4584.5346</v>
      </c>
      <c r="X8869" s="7" t="n">
        <v>3980.26</v>
      </c>
      <c r="Y8869" s="7" t="n">
        <f aca="false">$R8869*$X8869</f>
        <v>3980.26</v>
      </c>
      <c r="Z8869" s="7" t="n">
        <f aca="false">$W8869-$Y8869</f>
        <v>604.2746</v>
      </c>
      <c r="AA8869" s="8" t="n">
        <f aca="false">IFERROR($Z8869/$W8869,0)</f>
        <v>0.13180718496486</v>
      </c>
      <c r="AB8869" s="2" t="s">
        <v>55</v>
      </c>
      <c r="AC8869" s="2" t="s">
        <v>43</v>
      </c>
    </row>
    <row r="8870" customFormat="false" ht="15" hidden="false" customHeight="false" outlineLevel="0" collapsed="false">
      <c r="A8870" s="2" t="s">
        <v>10396</v>
      </c>
      <c r="B8870" s="3" t="n">
        <v>45967</v>
      </c>
      <c r="C8870" s="4" t="n">
        <f aca="false">YEAR($B8870)</f>
        <v>2025</v>
      </c>
      <c r="D8870" s="4" t="n">
        <f aca="false">MONTH($B8870)</f>
        <v>11</v>
      </c>
      <c r="E8870" s="2" t="s">
        <v>4907</v>
      </c>
      <c r="F8870" s="5" t="n">
        <f aca="false">ROUNDUP(MONTH($B8870)/3,0)</f>
        <v>4</v>
      </c>
      <c r="G8870" s="2" t="s">
        <v>825</v>
      </c>
      <c r="H8870" s="2" t="s">
        <v>702</v>
      </c>
      <c r="I8870" s="2" t="s">
        <v>33</v>
      </c>
      <c r="J8870" s="2" t="s">
        <v>89</v>
      </c>
      <c r="K8870" s="2" t="s">
        <v>90</v>
      </c>
      <c r="L8870" s="2" t="s">
        <v>161</v>
      </c>
      <c r="M8870" s="2" t="s">
        <v>99</v>
      </c>
      <c r="N8870" s="2" t="s">
        <v>63</v>
      </c>
      <c r="O8870" s="2" t="s">
        <v>114</v>
      </c>
      <c r="P8870" s="2" t="s">
        <v>115</v>
      </c>
      <c r="Q8870" s="2" t="s">
        <v>116</v>
      </c>
      <c r="R8870" s="6" t="n">
        <v>2</v>
      </c>
      <c r="S8870" s="7" t="n">
        <v>302.29</v>
      </c>
      <c r="T8870" s="7" t="n">
        <f aca="false">$R8870*$S8870</f>
        <v>604.58</v>
      </c>
      <c r="U8870" s="8" t="n">
        <v>0</v>
      </c>
      <c r="V8870" s="7" t="n">
        <f aca="false">$T8870*$U8870</f>
        <v>0</v>
      </c>
      <c r="W8870" s="7" t="n">
        <f aca="false">$T8870-$V8870</f>
        <v>604.58</v>
      </c>
      <c r="X8870" s="7" t="n">
        <v>161.82</v>
      </c>
      <c r="Y8870" s="7" t="n">
        <f aca="false">$R8870*$X8870</f>
        <v>323.64</v>
      </c>
      <c r="Z8870" s="7" t="n">
        <f aca="false">$W8870-$Y8870</f>
        <v>280.94</v>
      </c>
      <c r="AA8870" s="8" t="n">
        <f aca="false">IFERROR($Z8870/$W8870,0)</f>
        <v>0.464686228456118</v>
      </c>
      <c r="AB8870" s="2" t="s">
        <v>42</v>
      </c>
      <c r="AC8870" s="2" t="s">
        <v>246</v>
      </c>
    </row>
    <row r="8871" customFormat="false" ht="15" hidden="false" customHeight="false" outlineLevel="0" collapsed="false">
      <c r="A8871" s="2" t="s">
        <v>10397</v>
      </c>
      <c r="B8871" s="3" t="n">
        <v>45967</v>
      </c>
      <c r="C8871" s="4" t="n">
        <f aca="false">YEAR($B8871)</f>
        <v>2025</v>
      </c>
      <c r="D8871" s="4" t="n">
        <f aca="false">MONTH($B8871)</f>
        <v>11</v>
      </c>
      <c r="E8871" s="2" t="s">
        <v>4907</v>
      </c>
      <c r="F8871" s="5" t="n">
        <f aca="false">ROUNDUP(MONTH($B8871)/3,0)</f>
        <v>4</v>
      </c>
      <c r="G8871" s="2" t="s">
        <v>3153</v>
      </c>
      <c r="H8871" s="2" t="s">
        <v>3154</v>
      </c>
      <c r="I8871" s="2" t="s">
        <v>33</v>
      </c>
      <c r="J8871" s="2" t="s">
        <v>47</v>
      </c>
      <c r="K8871" s="2" t="s">
        <v>185</v>
      </c>
      <c r="L8871" s="2" t="s">
        <v>186</v>
      </c>
      <c r="M8871" s="2" t="s">
        <v>168</v>
      </c>
      <c r="N8871" s="2" t="s">
        <v>51</v>
      </c>
      <c r="O8871" s="2" t="s">
        <v>52</v>
      </c>
      <c r="P8871" s="2" t="s">
        <v>83</v>
      </c>
      <c r="Q8871" s="2" t="s">
        <v>178</v>
      </c>
      <c r="R8871" s="6" t="n">
        <v>2</v>
      </c>
      <c r="S8871" s="7" t="n">
        <v>3265.89</v>
      </c>
      <c r="T8871" s="7" t="n">
        <f aca="false">$R8871*$S8871</f>
        <v>6531.78</v>
      </c>
      <c r="U8871" s="8" t="n">
        <v>0.18</v>
      </c>
      <c r="V8871" s="7" t="n">
        <f aca="false">$T8871*$U8871</f>
        <v>1175.7204</v>
      </c>
      <c r="W8871" s="7" t="n">
        <f aca="false">$T8871-$V8871</f>
        <v>5356.0596</v>
      </c>
      <c r="X8871" s="7" t="n">
        <v>2250.71</v>
      </c>
      <c r="Y8871" s="7" t="n">
        <f aca="false">$R8871*$X8871</f>
        <v>4501.42</v>
      </c>
      <c r="Z8871" s="7" t="n">
        <f aca="false">$W8871-$Y8871</f>
        <v>854.6396</v>
      </c>
      <c r="AA8871" s="8" t="n">
        <f aca="false">IFERROR($Z8871/$W8871,0)</f>
        <v>0.159564990650963</v>
      </c>
      <c r="AB8871" s="2" t="s">
        <v>85</v>
      </c>
      <c r="AC8871" s="2" t="s">
        <v>43</v>
      </c>
    </row>
    <row r="8872" customFormat="false" ht="15" hidden="false" customHeight="false" outlineLevel="0" collapsed="false">
      <c r="A8872" s="2" t="s">
        <v>10398</v>
      </c>
      <c r="B8872" s="3" t="n">
        <v>45967</v>
      </c>
      <c r="C8872" s="4" t="n">
        <f aca="false">YEAR($B8872)</f>
        <v>2025</v>
      </c>
      <c r="D8872" s="4" t="n">
        <f aca="false">MONTH($B8872)</f>
        <v>11</v>
      </c>
      <c r="E8872" s="2" t="s">
        <v>4907</v>
      </c>
      <c r="F8872" s="5" t="n">
        <f aca="false">ROUNDUP(MONTH($B8872)/3,0)</f>
        <v>4</v>
      </c>
      <c r="G8872" s="2" t="s">
        <v>418</v>
      </c>
      <c r="H8872" s="2" t="s">
        <v>419</v>
      </c>
      <c r="I8872" s="2" t="s">
        <v>33</v>
      </c>
      <c r="J8872" s="2" t="s">
        <v>47</v>
      </c>
      <c r="K8872" s="2" t="s">
        <v>196</v>
      </c>
      <c r="L8872" s="2" t="s">
        <v>197</v>
      </c>
      <c r="M8872" s="2" t="s">
        <v>105</v>
      </c>
      <c r="N8872" s="2" t="s">
        <v>51</v>
      </c>
      <c r="O8872" s="2" t="s">
        <v>114</v>
      </c>
      <c r="P8872" s="2" t="s">
        <v>119</v>
      </c>
      <c r="Q8872" s="2" t="s">
        <v>191</v>
      </c>
      <c r="R8872" s="6" t="n">
        <v>3</v>
      </c>
      <c r="S8872" s="7" t="n">
        <v>433.47</v>
      </c>
      <c r="T8872" s="7" t="n">
        <f aca="false">$R8872*$S8872</f>
        <v>1300.41</v>
      </c>
      <c r="U8872" s="8" t="n">
        <v>0</v>
      </c>
      <c r="V8872" s="7" t="n">
        <f aca="false">$T8872*$U8872</f>
        <v>0</v>
      </c>
      <c r="W8872" s="7" t="n">
        <f aca="false">$T8872-$V8872</f>
        <v>1300.41</v>
      </c>
      <c r="X8872" s="7" t="n">
        <v>252.6</v>
      </c>
      <c r="Y8872" s="7" t="n">
        <f aca="false">$R8872*$X8872</f>
        <v>757.8</v>
      </c>
      <c r="Z8872" s="7" t="n">
        <f aca="false">$W8872-$Y8872</f>
        <v>542.61</v>
      </c>
      <c r="AA8872" s="8" t="n">
        <f aca="false">IFERROR($Z8872/$W8872,0)</f>
        <v>0.417260710083743</v>
      </c>
      <c r="AB8872" s="2" t="s">
        <v>42</v>
      </c>
      <c r="AC8872" s="2" t="s">
        <v>43</v>
      </c>
    </row>
    <row r="8873" customFormat="false" ht="15" hidden="false" customHeight="false" outlineLevel="0" collapsed="false">
      <c r="A8873" s="2" t="s">
        <v>10399</v>
      </c>
      <c r="B8873" s="3" t="n">
        <v>45967</v>
      </c>
      <c r="C8873" s="4" t="n">
        <f aca="false">YEAR($B8873)</f>
        <v>2025</v>
      </c>
      <c r="D8873" s="4" t="n">
        <f aca="false">MONTH($B8873)</f>
        <v>11</v>
      </c>
      <c r="E8873" s="2" t="s">
        <v>4907</v>
      </c>
      <c r="F8873" s="5" t="n">
        <f aca="false">ROUNDUP(MONTH($B8873)/3,0)</f>
        <v>4</v>
      </c>
      <c r="G8873" s="2" t="s">
        <v>1955</v>
      </c>
      <c r="H8873" s="2" t="s">
        <v>828</v>
      </c>
      <c r="I8873" s="2" t="s">
        <v>33</v>
      </c>
      <c r="J8873" s="2" t="s">
        <v>59</v>
      </c>
      <c r="K8873" s="2" t="s">
        <v>71</v>
      </c>
      <c r="L8873" s="2" t="s">
        <v>72</v>
      </c>
      <c r="M8873" s="2" t="s">
        <v>131</v>
      </c>
      <c r="N8873" s="2" t="s">
        <v>73</v>
      </c>
      <c r="O8873" s="2" t="s">
        <v>39</v>
      </c>
      <c r="P8873" s="2" t="s">
        <v>106</v>
      </c>
      <c r="Q8873" s="2" t="s">
        <v>143</v>
      </c>
      <c r="R8873" s="6" t="n">
        <v>1</v>
      </c>
      <c r="S8873" s="7" t="n">
        <v>764.8</v>
      </c>
      <c r="T8873" s="7" t="n">
        <f aca="false">$R8873*$S8873</f>
        <v>764.8</v>
      </c>
      <c r="U8873" s="8" t="n">
        <v>0.1</v>
      </c>
      <c r="V8873" s="7" t="n">
        <f aca="false">$T8873*$U8873</f>
        <v>76.48</v>
      </c>
      <c r="W8873" s="7" t="n">
        <f aca="false">$T8873-$V8873</f>
        <v>688.32</v>
      </c>
      <c r="X8873" s="7" t="n">
        <v>486.53</v>
      </c>
      <c r="Y8873" s="7" t="n">
        <f aca="false">$R8873*$X8873</f>
        <v>486.53</v>
      </c>
      <c r="Z8873" s="7" t="n">
        <f aca="false">$W8873-$Y8873</f>
        <v>201.79</v>
      </c>
      <c r="AA8873" s="8" t="n">
        <f aca="false">IFERROR($Z8873/$W8873,0)</f>
        <v>0.293163063691306</v>
      </c>
      <c r="AB8873" s="2" t="s">
        <v>85</v>
      </c>
      <c r="AC8873" s="2" t="s">
        <v>43</v>
      </c>
    </row>
    <row r="8874" customFormat="false" ht="15" hidden="false" customHeight="false" outlineLevel="0" collapsed="false">
      <c r="A8874" s="2" t="s">
        <v>10400</v>
      </c>
      <c r="B8874" s="3" t="n">
        <v>45967</v>
      </c>
      <c r="C8874" s="4" t="n">
        <f aca="false">YEAR($B8874)</f>
        <v>2025</v>
      </c>
      <c r="D8874" s="4" t="n">
        <f aca="false">MONTH($B8874)</f>
        <v>11</v>
      </c>
      <c r="E8874" s="2" t="s">
        <v>4907</v>
      </c>
      <c r="F8874" s="5" t="n">
        <f aca="false">ROUNDUP(MONTH($B8874)/3,0)</f>
        <v>4</v>
      </c>
      <c r="G8874" s="2" t="s">
        <v>10401</v>
      </c>
      <c r="H8874" s="2" t="s">
        <v>1427</v>
      </c>
      <c r="I8874" s="2" t="s">
        <v>104</v>
      </c>
      <c r="J8874" s="2" t="s">
        <v>89</v>
      </c>
      <c r="K8874" s="2" t="s">
        <v>124</v>
      </c>
      <c r="L8874" s="2" t="s">
        <v>125</v>
      </c>
      <c r="M8874" s="2" t="s">
        <v>99</v>
      </c>
      <c r="N8874" s="2" t="s">
        <v>38</v>
      </c>
      <c r="O8874" s="2" t="s">
        <v>52</v>
      </c>
      <c r="P8874" s="2" t="s">
        <v>83</v>
      </c>
      <c r="Q8874" s="2" t="s">
        <v>84</v>
      </c>
      <c r="R8874" s="6" t="n">
        <v>13</v>
      </c>
      <c r="S8874" s="7" t="n">
        <v>4343.95</v>
      </c>
      <c r="T8874" s="7" t="n">
        <f aca="false">$R8874*$S8874</f>
        <v>56471.35</v>
      </c>
      <c r="U8874" s="8" t="n">
        <v>0.13</v>
      </c>
      <c r="V8874" s="7" t="n">
        <f aca="false">$T8874*$U8874</f>
        <v>7341.2755</v>
      </c>
      <c r="W8874" s="7" t="n">
        <f aca="false">$T8874-$V8874</f>
        <v>49130.0745</v>
      </c>
      <c r="X8874" s="7" t="n">
        <v>3246.84</v>
      </c>
      <c r="Y8874" s="7" t="n">
        <f aca="false">$R8874*$X8874</f>
        <v>42208.92</v>
      </c>
      <c r="Z8874" s="7" t="n">
        <f aca="false">$W8874-$Y8874</f>
        <v>6921.1545</v>
      </c>
      <c r="AA8874" s="8" t="n">
        <f aca="false">IFERROR($Z8874/$W8874,0)</f>
        <v>0.140874089250567</v>
      </c>
      <c r="AB8874" s="2" t="s">
        <v>85</v>
      </c>
      <c r="AC8874" s="2" t="s">
        <v>43</v>
      </c>
    </row>
    <row r="8875" customFormat="false" ht="15" hidden="false" customHeight="false" outlineLevel="0" collapsed="false">
      <c r="A8875" s="2" t="s">
        <v>10402</v>
      </c>
      <c r="B8875" s="3" t="n">
        <v>45967</v>
      </c>
      <c r="C8875" s="4" t="n">
        <f aca="false">YEAR($B8875)</f>
        <v>2025</v>
      </c>
      <c r="D8875" s="4" t="n">
        <f aca="false">MONTH($B8875)</f>
        <v>11</v>
      </c>
      <c r="E8875" s="2" t="s">
        <v>4907</v>
      </c>
      <c r="F8875" s="5" t="n">
        <f aca="false">ROUNDUP(MONTH($B8875)/3,0)</f>
        <v>4</v>
      </c>
      <c r="G8875" s="2" t="s">
        <v>327</v>
      </c>
      <c r="H8875" s="2" t="s">
        <v>328</v>
      </c>
      <c r="I8875" s="2" t="s">
        <v>33</v>
      </c>
      <c r="J8875" s="2" t="s">
        <v>59</v>
      </c>
      <c r="K8875" s="2" t="s">
        <v>140</v>
      </c>
      <c r="L8875" s="2" t="s">
        <v>141</v>
      </c>
      <c r="M8875" s="2" t="s">
        <v>142</v>
      </c>
      <c r="N8875" s="2" t="s">
        <v>63</v>
      </c>
      <c r="O8875" s="2" t="s">
        <v>171</v>
      </c>
      <c r="P8875" s="2" t="s">
        <v>172</v>
      </c>
      <c r="Q8875" s="2" t="s">
        <v>173</v>
      </c>
      <c r="R8875" s="6" t="n">
        <v>2</v>
      </c>
      <c r="S8875" s="7" t="n">
        <v>995.55</v>
      </c>
      <c r="T8875" s="7" t="n">
        <f aca="false">$R8875*$S8875</f>
        <v>1991.1</v>
      </c>
      <c r="U8875" s="8" t="n">
        <v>0.25</v>
      </c>
      <c r="V8875" s="7" t="n">
        <f aca="false">$T8875*$U8875</f>
        <v>497.775</v>
      </c>
      <c r="W8875" s="7" t="n">
        <f aca="false">$T8875-$V8875</f>
        <v>1493.325</v>
      </c>
      <c r="X8875" s="7" t="n">
        <v>620.49</v>
      </c>
      <c r="Y8875" s="7" t="n">
        <f aca="false">$R8875*$X8875</f>
        <v>1240.98</v>
      </c>
      <c r="Z8875" s="7" t="n">
        <f aca="false">$W8875-$Y8875</f>
        <v>252.345</v>
      </c>
      <c r="AA8875" s="8" t="n">
        <f aca="false">IFERROR($Z8875/$W8875,0)</f>
        <v>0.168981969765456</v>
      </c>
      <c r="AB8875" s="2" t="s">
        <v>67</v>
      </c>
      <c r="AC8875" s="2" t="s">
        <v>43</v>
      </c>
    </row>
    <row r="8876" customFormat="false" ht="15" hidden="false" customHeight="false" outlineLevel="0" collapsed="false">
      <c r="A8876" s="2" t="s">
        <v>10403</v>
      </c>
      <c r="B8876" s="3" t="n">
        <v>45967</v>
      </c>
      <c r="C8876" s="4" t="n">
        <f aca="false">YEAR($B8876)</f>
        <v>2025</v>
      </c>
      <c r="D8876" s="4" t="n">
        <f aca="false">MONTH($B8876)</f>
        <v>11</v>
      </c>
      <c r="E8876" s="2" t="s">
        <v>4907</v>
      </c>
      <c r="F8876" s="5" t="n">
        <f aca="false">ROUNDUP(MONTH($B8876)/3,0)</f>
        <v>4</v>
      </c>
      <c r="G8876" s="2" t="s">
        <v>3161</v>
      </c>
      <c r="H8876" s="2" t="s">
        <v>3162</v>
      </c>
      <c r="I8876" s="2" t="s">
        <v>33</v>
      </c>
      <c r="J8876" s="2" t="s">
        <v>34</v>
      </c>
      <c r="K8876" s="2" t="s">
        <v>80</v>
      </c>
      <c r="L8876" s="2" t="s">
        <v>81</v>
      </c>
      <c r="M8876" s="2" t="s">
        <v>37</v>
      </c>
      <c r="N8876" s="2" t="s">
        <v>51</v>
      </c>
      <c r="O8876" s="2" t="s">
        <v>64</v>
      </c>
      <c r="P8876" s="2" t="s">
        <v>65</v>
      </c>
      <c r="Q8876" s="2" t="s">
        <v>66</v>
      </c>
      <c r="R8876" s="6" t="n">
        <v>2</v>
      </c>
      <c r="S8876" s="7" t="n">
        <v>8716.85</v>
      </c>
      <c r="T8876" s="7" t="n">
        <f aca="false">$R8876*$S8876</f>
        <v>17433.7</v>
      </c>
      <c r="U8876" s="8" t="n">
        <v>0.03</v>
      </c>
      <c r="V8876" s="7" t="n">
        <f aca="false">$T8876*$U8876</f>
        <v>523.011</v>
      </c>
      <c r="W8876" s="7" t="n">
        <f aca="false">$T8876-$V8876</f>
        <v>16910.689</v>
      </c>
      <c r="X8876" s="7" t="n">
        <v>6548.21</v>
      </c>
      <c r="Y8876" s="7" t="n">
        <f aca="false">$R8876*$X8876</f>
        <v>13096.42</v>
      </c>
      <c r="Z8876" s="7" t="n">
        <f aca="false">$W8876-$Y8876</f>
        <v>3814.269</v>
      </c>
      <c r="AA8876" s="8" t="n">
        <f aca="false">IFERROR($Z8876/$W8876,0)</f>
        <v>0.225553731134196</v>
      </c>
      <c r="AB8876" s="2" t="s">
        <v>85</v>
      </c>
      <c r="AC8876" s="2" t="s">
        <v>43</v>
      </c>
    </row>
    <row r="8877" customFormat="false" ht="15" hidden="false" customHeight="false" outlineLevel="0" collapsed="false">
      <c r="A8877" s="2" t="s">
        <v>10404</v>
      </c>
      <c r="B8877" s="3" t="n">
        <v>45967</v>
      </c>
      <c r="C8877" s="4" t="n">
        <f aca="false">YEAR($B8877)</f>
        <v>2025</v>
      </c>
      <c r="D8877" s="4" t="n">
        <f aca="false">MONTH($B8877)</f>
        <v>11</v>
      </c>
      <c r="E8877" s="2" t="s">
        <v>4907</v>
      </c>
      <c r="F8877" s="5" t="n">
        <f aca="false">ROUNDUP(MONTH($B8877)/3,0)</f>
        <v>4</v>
      </c>
      <c r="G8877" s="2" t="s">
        <v>687</v>
      </c>
      <c r="H8877" s="2" t="s">
        <v>688</v>
      </c>
      <c r="I8877" s="2" t="s">
        <v>33</v>
      </c>
      <c r="J8877" s="2" t="s">
        <v>59</v>
      </c>
      <c r="K8877" s="2" t="s">
        <v>210</v>
      </c>
      <c r="L8877" s="2" t="s">
        <v>211</v>
      </c>
      <c r="M8877" s="2" t="s">
        <v>131</v>
      </c>
      <c r="N8877" s="2" t="s">
        <v>63</v>
      </c>
      <c r="O8877" s="2" t="s">
        <v>114</v>
      </c>
      <c r="P8877" s="2" t="s">
        <v>234</v>
      </c>
      <c r="Q8877" s="2" t="s">
        <v>238</v>
      </c>
      <c r="R8877" s="6" t="n">
        <v>3</v>
      </c>
      <c r="S8877" s="7" t="n">
        <v>355.79</v>
      </c>
      <c r="T8877" s="7" t="n">
        <f aca="false">$R8877*$S8877</f>
        <v>1067.37</v>
      </c>
      <c r="U8877" s="8" t="n">
        <v>0</v>
      </c>
      <c r="V8877" s="7" t="n">
        <f aca="false">$T8877*$U8877</f>
        <v>0</v>
      </c>
      <c r="W8877" s="7" t="n">
        <f aca="false">$T8877-$V8877</f>
        <v>1067.37</v>
      </c>
      <c r="X8877" s="7" t="n">
        <v>205.76</v>
      </c>
      <c r="Y8877" s="7" t="n">
        <f aca="false">$R8877*$X8877</f>
        <v>617.28</v>
      </c>
      <c r="Z8877" s="7" t="n">
        <f aca="false">$W8877-$Y8877</f>
        <v>450.09</v>
      </c>
      <c r="AA8877" s="8" t="n">
        <f aca="false">IFERROR($Z8877/$W8877,0)</f>
        <v>0.421681328873774</v>
      </c>
      <c r="AB8877" s="2" t="s">
        <v>42</v>
      </c>
      <c r="AC8877" s="2" t="s">
        <v>246</v>
      </c>
    </row>
    <row r="8878" customFormat="false" ht="15" hidden="false" customHeight="false" outlineLevel="0" collapsed="false">
      <c r="A8878" s="2" t="s">
        <v>10405</v>
      </c>
      <c r="B8878" s="3" t="n">
        <v>45968</v>
      </c>
      <c r="C8878" s="4" t="n">
        <f aca="false">YEAR($B8878)</f>
        <v>2025</v>
      </c>
      <c r="D8878" s="4" t="n">
        <f aca="false">MONTH($B8878)</f>
        <v>11</v>
      </c>
      <c r="E8878" s="2" t="s">
        <v>4907</v>
      </c>
      <c r="F8878" s="5" t="n">
        <f aca="false">ROUNDUP(MONTH($B8878)/3,0)</f>
        <v>4</v>
      </c>
      <c r="G8878" s="2" t="s">
        <v>138</v>
      </c>
      <c r="H8878" s="2" t="s">
        <v>139</v>
      </c>
      <c r="I8878" s="2" t="s">
        <v>33</v>
      </c>
      <c r="J8878" s="2" t="s">
        <v>59</v>
      </c>
      <c r="K8878" s="2" t="s">
        <v>140</v>
      </c>
      <c r="L8878" s="2" t="s">
        <v>141</v>
      </c>
      <c r="M8878" s="2" t="s">
        <v>131</v>
      </c>
      <c r="N8878" s="2" t="s">
        <v>51</v>
      </c>
      <c r="O8878" s="2" t="s">
        <v>171</v>
      </c>
      <c r="P8878" s="2" t="s">
        <v>180</v>
      </c>
      <c r="Q8878" s="2" t="s">
        <v>181</v>
      </c>
      <c r="R8878" s="6" t="n">
        <v>2</v>
      </c>
      <c r="S8878" s="7" t="n">
        <v>2473.65</v>
      </c>
      <c r="T8878" s="7" t="n">
        <f aca="false">$R8878*$S8878</f>
        <v>4947.3</v>
      </c>
      <c r="U8878" s="8" t="n">
        <v>0.13</v>
      </c>
      <c r="V8878" s="7" t="n">
        <f aca="false">$T8878*$U8878</f>
        <v>643.149</v>
      </c>
      <c r="W8878" s="7" t="n">
        <f aca="false">$T8878-$V8878</f>
        <v>4304.151</v>
      </c>
      <c r="X8878" s="7" t="n">
        <v>1686.13</v>
      </c>
      <c r="Y8878" s="7" t="n">
        <f aca="false">$R8878*$X8878</f>
        <v>3372.26</v>
      </c>
      <c r="Z8878" s="7" t="n">
        <f aca="false">$W8878-$Y8878</f>
        <v>931.891</v>
      </c>
      <c r="AA8878" s="8" t="n">
        <f aca="false">IFERROR($Z8878/$W8878,0)</f>
        <v>0.21650982969696</v>
      </c>
      <c r="AB8878" s="2" t="s">
        <v>55</v>
      </c>
      <c r="AC8878" s="2" t="s">
        <v>43</v>
      </c>
    </row>
    <row r="8879" customFormat="false" ht="15" hidden="false" customHeight="false" outlineLevel="0" collapsed="false">
      <c r="A8879" s="2" t="s">
        <v>10406</v>
      </c>
      <c r="B8879" s="3" t="n">
        <v>45968</v>
      </c>
      <c r="C8879" s="4" t="n">
        <f aca="false">YEAR($B8879)</f>
        <v>2025</v>
      </c>
      <c r="D8879" s="4" t="n">
        <f aca="false">MONTH($B8879)</f>
        <v>11</v>
      </c>
      <c r="E8879" s="2" t="s">
        <v>4907</v>
      </c>
      <c r="F8879" s="5" t="n">
        <f aca="false">ROUNDUP(MONTH($B8879)/3,0)</f>
        <v>4</v>
      </c>
      <c r="G8879" s="2" t="s">
        <v>95</v>
      </c>
      <c r="H8879" s="2" t="s">
        <v>96</v>
      </c>
      <c r="I8879" s="2" t="s">
        <v>33</v>
      </c>
      <c r="J8879" s="2" t="s">
        <v>89</v>
      </c>
      <c r="K8879" s="2" t="s">
        <v>97</v>
      </c>
      <c r="L8879" s="2" t="s">
        <v>98</v>
      </c>
      <c r="M8879" s="2" t="s">
        <v>99</v>
      </c>
      <c r="N8879" s="2" t="s">
        <v>38</v>
      </c>
      <c r="O8879" s="2" t="s">
        <v>171</v>
      </c>
      <c r="P8879" s="2" t="s">
        <v>204</v>
      </c>
      <c r="Q8879" s="2" t="s">
        <v>205</v>
      </c>
      <c r="R8879" s="6" t="n">
        <v>2</v>
      </c>
      <c r="S8879" s="7" t="n">
        <v>1106.53</v>
      </c>
      <c r="T8879" s="7" t="n">
        <f aca="false">$R8879*$S8879</f>
        <v>2213.06</v>
      </c>
      <c r="U8879" s="8" t="n">
        <v>0.03</v>
      </c>
      <c r="V8879" s="7" t="n">
        <f aca="false">$T8879*$U8879</f>
        <v>66.3918</v>
      </c>
      <c r="W8879" s="7" t="n">
        <f aca="false">$T8879-$V8879</f>
        <v>2146.6682</v>
      </c>
      <c r="X8879" s="7" t="n">
        <v>730</v>
      </c>
      <c r="Y8879" s="7" t="n">
        <f aca="false">$R8879*$X8879</f>
        <v>1460</v>
      </c>
      <c r="Z8879" s="7" t="n">
        <f aca="false">$W8879-$Y8879</f>
        <v>686.6682</v>
      </c>
      <c r="AA8879" s="8" t="n">
        <f aca="false">IFERROR($Z8879/$W8879,0)</f>
        <v>0.319876262200185</v>
      </c>
      <c r="AB8879" s="2" t="s">
        <v>85</v>
      </c>
      <c r="AC8879" s="2" t="s">
        <v>43</v>
      </c>
    </row>
    <row r="8880" customFormat="false" ht="15" hidden="false" customHeight="false" outlineLevel="0" collapsed="false">
      <c r="A8880" s="2" t="s">
        <v>10407</v>
      </c>
      <c r="B8880" s="3" t="n">
        <v>45968</v>
      </c>
      <c r="C8880" s="4" t="n">
        <f aca="false">YEAR($B8880)</f>
        <v>2025</v>
      </c>
      <c r="D8880" s="4" t="n">
        <f aca="false">MONTH($B8880)</f>
        <v>11</v>
      </c>
      <c r="E8880" s="2" t="s">
        <v>4907</v>
      </c>
      <c r="F8880" s="5" t="n">
        <f aca="false">ROUNDUP(MONTH($B8880)/3,0)</f>
        <v>4</v>
      </c>
      <c r="G8880" s="2" t="s">
        <v>952</v>
      </c>
      <c r="H8880" s="2" t="s">
        <v>953</v>
      </c>
      <c r="I8880" s="2" t="s">
        <v>33</v>
      </c>
      <c r="J8880" s="2" t="s">
        <v>47</v>
      </c>
      <c r="K8880" s="2" t="s">
        <v>48</v>
      </c>
      <c r="L8880" s="2" t="s">
        <v>155</v>
      </c>
      <c r="M8880" s="2" t="s">
        <v>105</v>
      </c>
      <c r="N8880" s="2" t="s">
        <v>51</v>
      </c>
      <c r="O8880" s="2" t="s">
        <v>114</v>
      </c>
      <c r="P8880" s="2" t="s">
        <v>119</v>
      </c>
      <c r="Q8880" s="2" t="s">
        <v>191</v>
      </c>
      <c r="R8880" s="6" t="n">
        <v>3</v>
      </c>
      <c r="S8880" s="7" t="n">
        <v>408.16</v>
      </c>
      <c r="T8880" s="7" t="n">
        <f aca="false">$R8880*$S8880</f>
        <v>1224.48</v>
      </c>
      <c r="U8880" s="8" t="n">
        <v>0</v>
      </c>
      <c r="V8880" s="7" t="n">
        <f aca="false">$T8880*$U8880</f>
        <v>0</v>
      </c>
      <c r="W8880" s="7" t="n">
        <f aca="false">$T8880-$V8880</f>
        <v>1224.48</v>
      </c>
      <c r="X8880" s="7" t="n">
        <v>235.97</v>
      </c>
      <c r="Y8880" s="7" t="n">
        <f aca="false">$R8880*$X8880</f>
        <v>707.91</v>
      </c>
      <c r="Z8880" s="7" t="n">
        <f aca="false">$W8880-$Y8880</f>
        <v>516.57</v>
      </c>
      <c r="AA8880" s="8" t="n">
        <f aca="false">IFERROR($Z8880/$W8880,0)</f>
        <v>0.421868874951</v>
      </c>
      <c r="AB8880" s="2" t="s">
        <v>42</v>
      </c>
      <c r="AC8880" s="2" t="s">
        <v>43</v>
      </c>
    </row>
    <row r="8881" customFormat="false" ht="15" hidden="false" customHeight="false" outlineLevel="0" collapsed="false">
      <c r="A8881" s="2" t="s">
        <v>10408</v>
      </c>
      <c r="B8881" s="3" t="n">
        <v>45968</v>
      </c>
      <c r="C8881" s="4" t="n">
        <f aca="false">YEAR($B8881)</f>
        <v>2025</v>
      </c>
      <c r="D8881" s="4" t="n">
        <f aca="false">MONTH($B8881)</f>
        <v>11</v>
      </c>
      <c r="E8881" s="2" t="s">
        <v>4907</v>
      </c>
      <c r="F8881" s="5" t="n">
        <f aca="false">ROUNDUP(MONTH($B8881)/3,0)</f>
        <v>4</v>
      </c>
      <c r="G8881" s="2" t="s">
        <v>3904</v>
      </c>
      <c r="H8881" s="2" t="s">
        <v>1152</v>
      </c>
      <c r="I8881" s="2" t="s">
        <v>177</v>
      </c>
      <c r="J8881" s="2" t="s">
        <v>47</v>
      </c>
      <c r="K8881" s="2" t="s">
        <v>185</v>
      </c>
      <c r="L8881" s="2" t="s">
        <v>186</v>
      </c>
      <c r="M8881" s="2" t="s">
        <v>168</v>
      </c>
      <c r="N8881" s="2" t="s">
        <v>51</v>
      </c>
      <c r="O8881" s="2" t="s">
        <v>114</v>
      </c>
      <c r="P8881" s="2" t="s">
        <v>119</v>
      </c>
      <c r="Q8881" s="2" t="s">
        <v>191</v>
      </c>
      <c r="R8881" s="6" t="n">
        <v>8</v>
      </c>
      <c r="S8881" s="7" t="n">
        <v>444.65</v>
      </c>
      <c r="T8881" s="7" t="n">
        <f aca="false">$R8881*$S8881</f>
        <v>3557.2</v>
      </c>
      <c r="U8881" s="8" t="n">
        <v>0.17</v>
      </c>
      <c r="V8881" s="7" t="n">
        <f aca="false">$T8881*$U8881</f>
        <v>604.724</v>
      </c>
      <c r="W8881" s="7" t="n">
        <f aca="false">$T8881-$V8881</f>
        <v>2952.476</v>
      </c>
      <c r="X8881" s="7" t="n">
        <v>230.48</v>
      </c>
      <c r="Y8881" s="7" t="n">
        <f aca="false">$R8881*$X8881</f>
        <v>1843.84</v>
      </c>
      <c r="Z8881" s="7" t="n">
        <f aca="false">$W8881-$Y8881</f>
        <v>1108.636</v>
      </c>
      <c r="AA8881" s="8" t="n">
        <f aca="false">IFERROR($Z8881/$W8881,0)</f>
        <v>0.375493653462382</v>
      </c>
      <c r="AB8881" s="2" t="s">
        <v>42</v>
      </c>
      <c r="AC8881" s="2" t="s">
        <v>43</v>
      </c>
    </row>
    <row r="8882" customFormat="false" ht="15" hidden="false" customHeight="false" outlineLevel="0" collapsed="false">
      <c r="A8882" s="2" t="s">
        <v>10409</v>
      </c>
      <c r="B8882" s="3" t="n">
        <v>45968</v>
      </c>
      <c r="C8882" s="4" t="n">
        <f aca="false">YEAR($B8882)</f>
        <v>2025</v>
      </c>
      <c r="D8882" s="4" t="n">
        <f aca="false">MONTH($B8882)</f>
        <v>11</v>
      </c>
      <c r="E8882" s="2" t="s">
        <v>4907</v>
      </c>
      <c r="F8882" s="5" t="n">
        <f aca="false">ROUNDUP(MONTH($B8882)/3,0)</f>
        <v>4</v>
      </c>
      <c r="G8882" s="2" t="s">
        <v>1099</v>
      </c>
      <c r="H8882" s="2" t="s">
        <v>1100</v>
      </c>
      <c r="I8882" s="2" t="s">
        <v>33</v>
      </c>
      <c r="J8882" s="2" t="s">
        <v>47</v>
      </c>
      <c r="K8882" s="2" t="s">
        <v>185</v>
      </c>
      <c r="L8882" s="2" t="s">
        <v>186</v>
      </c>
      <c r="M8882" s="2" t="s">
        <v>118</v>
      </c>
      <c r="N8882" s="2" t="s">
        <v>63</v>
      </c>
      <c r="O8882" s="2" t="s">
        <v>171</v>
      </c>
      <c r="P8882" s="2" t="s">
        <v>180</v>
      </c>
      <c r="Q8882" s="2" t="s">
        <v>449</v>
      </c>
      <c r="R8882" s="6" t="n">
        <v>2</v>
      </c>
      <c r="S8882" s="7" t="n">
        <v>858.49</v>
      </c>
      <c r="T8882" s="7" t="n">
        <f aca="false">$R8882*$S8882</f>
        <v>1716.98</v>
      </c>
      <c r="U8882" s="8" t="n">
        <v>0.05</v>
      </c>
      <c r="V8882" s="7" t="n">
        <f aca="false">$T8882*$U8882</f>
        <v>85.849</v>
      </c>
      <c r="W8882" s="7" t="n">
        <f aca="false">$T8882-$V8882</f>
        <v>1631.131</v>
      </c>
      <c r="X8882" s="7" t="n">
        <v>491.42</v>
      </c>
      <c r="Y8882" s="7" t="n">
        <f aca="false">$R8882*$X8882</f>
        <v>982.84</v>
      </c>
      <c r="Z8882" s="7" t="n">
        <f aca="false">$W8882-$Y8882</f>
        <v>648.291</v>
      </c>
      <c r="AA8882" s="8" t="n">
        <f aca="false">IFERROR($Z8882/$W8882,0)</f>
        <v>0.397448764078422</v>
      </c>
      <c r="AB8882" s="2" t="s">
        <v>42</v>
      </c>
      <c r="AC8882" s="2" t="s">
        <v>43</v>
      </c>
    </row>
    <row r="8883" customFormat="false" ht="15" hidden="false" customHeight="false" outlineLevel="0" collapsed="false">
      <c r="A8883" s="2" t="s">
        <v>10410</v>
      </c>
      <c r="B8883" s="3" t="n">
        <v>45968</v>
      </c>
      <c r="C8883" s="4" t="n">
        <f aca="false">YEAR($B8883)</f>
        <v>2025</v>
      </c>
      <c r="D8883" s="4" t="n">
        <f aca="false">MONTH($B8883)</f>
        <v>11</v>
      </c>
      <c r="E8883" s="2" t="s">
        <v>4907</v>
      </c>
      <c r="F8883" s="5" t="n">
        <f aca="false">ROUNDUP(MONTH($B8883)/3,0)</f>
        <v>4</v>
      </c>
      <c r="G8883" s="2" t="s">
        <v>7087</v>
      </c>
      <c r="H8883" s="2" t="s">
        <v>7088</v>
      </c>
      <c r="I8883" s="2" t="s">
        <v>33</v>
      </c>
      <c r="J8883" s="2" t="s">
        <v>47</v>
      </c>
      <c r="K8883" s="2" t="s">
        <v>48</v>
      </c>
      <c r="L8883" s="2" t="s">
        <v>49</v>
      </c>
      <c r="M8883" s="2" t="s">
        <v>168</v>
      </c>
      <c r="N8883" s="2" t="s">
        <v>63</v>
      </c>
      <c r="O8883" s="2" t="s">
        <v>39</v>
      </c>
      <c r="P8883" s="2" t="s">
        <v>40</v>
      </c>
      <c r="Q8883" s="2" t="s">
        <v>100</v>
      </c>
      <c r="R8883" s="6" t="n">
        <v>2</v>
      </c>
      <c r="S8883" s="7" t="n">
        <v>1802.22</v>
      </c>
      <c r="T8883" s="7" t="n">
        <f aca="false">$R8883*$S8883</f>
        <v>3604.44</v>
      </c>
      <c r="U8883" s="8" t="n">
        <v>0.3</v>
      </c>
      <c r="V8883" s="7" t="n">
        <f aca="false">$T8883*$U8883</f>
        <v>1081.332</v>
      </c>
      <c r="W8883" s="7" t="n">
        <f aca="false">$T8883-$V8883</f>
        <v>2523.108</v>
      </c>
      <c r="X8883" s="7" t="n">
        <v>1208.3</v>
      </c>
      <c r="Y8883" s="7" t="n">
        <f aca="false">$R8883*$X8883</f>
        <v>2416.6</v>
      </c>
      <c r="Z8883" s="7" t="n">
        <f aca="false">$W8883-$Y8883</f>
        <v>106.508</v>
      </c>
      <c r="AA8883" s="8" t="n">
        <f aca="false">IFERROR($Z8883/$W8883,0)</f>
        <v>0.0422130166445512</v>
      </c>
      <c r="AB8883" s="2" t="s">
        <v>76</v>
      </c>
      <c r="AC8883" s="2" t="s">
        <v>43</v>
      </c>
    </row>
    <row r="8884" customFormat="false" ht="15" hidden="false" customHeight="false" outlineLevel="0" collapsed="false">
      <c r="A8884" s="2" t="s">
        <v>10411</v>
      </c>
      <c r="B8884" s="3" t="n">
        <v>45968</v>
      </c>
      <c r="C8884" s="4" t="n">
        <f aca="false">YEAR($B8884)</f>
        <v>2025</v>
      </c>
      <c r="D8884" s="4" t="n">
        <f aca="false">MONTH($B8884)</f>
        <v>11</v>
      </c>
      <c r="E8884" s="2" t="s">
        <v>4907</v>
      </c>
      <c r="F8884" s="5" t="n">
        <f aca="false">ROUNDUP(MONTH($B8884)/3,0)</f>
        <v>4</v>
      </c>
      <c r="G8884" s="2" t="s">
        <v>133</v>
      </c>
      <c r="H8884" s="2" t="s">
        <v>134</v>
      </c>
      <c r="I8884" s="2" t="s">
        <v>33</v>
      </c>
      <c r="J8884" s="2" t="s">
        <v>89</v>
      </c>
      <c r="K8884" s="2" t="s">
        <v>124</v>
      </c>
      <c r="L8884" s="2" t="s">
        <v>125</v>
      </c>
      <c r="M8884" s="2" t="s">
        <v>99</v>
      </c>
      <c r="N8884" s="2" t="s">
        <v>73</v>
      </c>
      <c r="O8884" s="2" t="s">
        <v>39</v>
      </c>
      <c r="P8884" s="2" t="s">
        <v>106</v>
      </c>
      <c r="Q8884" s="2" t="s">
        <v>107</v>
      </c>
      <c r="R8884" s="6" t="n">
        <v>3</v>
      </c>
      <c r="S8884" s="7" t="n">
        <v>2595.61</v>
      </c>
      <c r="T8884" s="7" t="n">
        <f aca="false">$R8884*$S8884</f>
        <v>7786.83</v>
      </c>
      <c r="U8884" s="8" t="n">
        <v>0.2</v>
      </c>
      <c r="V8884" s="7" t="n">
        <f aca="false">$T8884*$U8884</f>
        <v>1557.366</v>
      </c>
      <c r="W8884" s="7" t="n">
        <f aca="false">$T8884-$V8884</f>
        <v>6229.464</v>
      </c>
      <c r="X8884" s="7" t="n">
        <v>1776.96</v>
      </c>
      <c r="Y8884" s="7" t="n">
        <f aca="false">$R8884*$X8884</f>
        <v>5330.88</v>
      </c>
      <c r="Z8884" s="7" t="n">
        <f aca="false">$W8884-$Y8884</f>
        <v>898.584</v>
      </c>
      <c r="AA8884" s="8" t="n">
        <f aca="false">IFERROR($Z8884/$W8884,0)</f>
        <v>0.144247402344728</v>
      </c>
      <c r="AB8884" s="2" t="s">
        <v>55</v>
      </c>
      <c r="AC8884" s="2" t="s">
        <v>43</v>
      </c>
    </row>
    <row r="8885" customFormat="false" ht="15" hidden="false" customHeight="false" outlineLevel="0" collapsed="false">
      <c r="A8885" s="2" t="s">
        <v>10412</v>
      </c>
      <c r="B8885" s="3" t="n">
        <v>45968</v>
      </c>
      <c r="C8885" s="4" t="n">
        <f aca="false">YEAR($B8885)</f>
        <v>2025</v>
      </c>
      <c r="D8885" s="4" t="n">
        <f aca="false">MONTH($B8885)</f>
        <v>11</v>
      </c>
      <c r="E8885" s="2" t="s">
        <v>4907</v>
      </c>
      <c r="F8885" s="5" t="n">
        <f aca="false">ROUNDUP(MONTH($B8885)/3,0)</f>
        <v>4</v>
      </c>
      <c r="G8885" s="2" t="s">
        <v>6143</v>
      </c>
      <c r="H8885" s="2" t="s">
        <v>349</v>
      </c>
      <c r="I8885" s="2" t="s">
        <v>104</v>
      </c>
      <c r="J8885" s="2" t="s">
        <v>147</v>
      </c>
      <c r="K8885" s="2" t="s">
        <v>148</v>
      </c>
      <c r="L8885" s="2" t="s">
        <v>149</v>
      </c>
      <c r="M8885" s="2" t="s">
        <v>217</v>
      </c>
      <c r="N8885" s="2" t="s">
        <v>51</v>
      </c>
      <c r="O8885" s="2" t="s">
        <v>114</v>
      </c>
      <c r="P8885" s="2" t="s">
        <v>234</v>
      </c>
      <c r="Q8885" s="2" t="s">
        <v>276</v>
      </c>
      <c r="R8885" s="6" t="n">
        <v>11</v>
      </c>
      <c r="S8885" s="7" t="n">
        <v>217.52</v>
      </c>
      <c r="T8885" s="7" t="n">
        <f aca="false">$R8885*$S8885</f>
        <v>2392.72</v>
      </c>
      <c r="U8885" s="8" t="n">
        <v>0.1</v>
      </c>
      <c r="V8885" s="7" t="n">
        <f aca="false">$T8885*$U8885</f>
        <v>239.272</v>
      </c>
      <c r="W8885" s="7" t="n">
        <f aca="false">$T8885-$V8885</f>
        <v>2153.448</v>
      </c>
      <c r="X8885" s="7" t="n">
        <v>117.23</v>
      </c>
      <c r="Y8885" s="7" t="n">
        <f aca="false">$R8885*$X8885</f>
        <v>1289.53</v>
      </c>
      <c r="Z8885" s="7" t="n">
        <f aca="false">$W8885-$Y8885</f>
        <v>863.918</v>
      </c>
      <c r="AA8885" s="8" t="n">
        <f aca="false">IFERROR($Z8885/$W8885,0)</f>
        <v>0.401178946508112</v>
      </c>
      <c r="AB8885" s="2" t="s">
        <v>85</v>
      </c>
      <c r="AC8885" s="2" t="s">
        <v>43</v>
      </c>
    </row>
    <row r="8886" customFormat="false" ht="15" hidden="false" customHeight="false" outlineLevel="0" collapsed="false">
      <c r="A8886" s="2" t="s">
        <v>10413</v>
      </c>
      <c r="B8886" s="3" t="n">
        <v>45968</v>
      </c>
      <c r="C8886" s="4" t="n">
        <f aca="false">YEAR($B8886)</f>
        <v>2025</v>
      </c>
      <c r="D8886" s="4" t="n">
        <f aca="false">MONTH($B8886)</f>
        <v>11</v>
      </c>
      <c r="E8886" s="2" t="s">
        <v>4907</v>
      </c>
      <c r="F8886" s="5" t="n">
        <f aca="false">ROUNDUP(MONTH($B8886)/3,0)</f>
        <v>4</v>
      </c>
      <c r="G8886" s="2" t="s">
        <v>1049</v>
      </c>
      <c r="H8886" s="2" t="s">
        <v>1050</v>
      </c>
      <c r="I8886" s="2" t="s">
        <v>33</v>
      </c>
      <c r="J8886" s="2" t="s">
        <v>34</v>
      </c>
      <c r="K8886" s="2" t="s">
        <v>80</v>
      </c>
      <c r="L8886" s="2" t="s">
        <v>81</v>
      </c>
      <c r="M8886" s="2" t="s">
        <v>82</v>
      </c>
      <c r="N8886" s="2" t="s">
        <v>38</v>
      </c>
      <c r="O8886" s="2" t="s">
        <v>64</v>
      </c>
      <c r="P8886" s="2" t="s">
        <v>74</v>
      </c>
      <c r="Q8886" s="2" t="s">
        <v>259</v>
      </c>
      <c r="R8886" s="6" t="n">
        <v>2</v>
      </c>
      <c r="S8886" s="7" t="n">
        <v>2229.08</v>
      </c>
      <c r="T8886" s="7" t="n">
        <f aca="false">$R8886*$S8886</f>
        <v>4458.16</v>
      </c>
      <c r="U8886" s="8" t="n">
        <v>0.1</v>
      </c>
      <c r="V8886" s="7" t="n">
        <f aca="false">$T8886*$U8886</f>
        <v>445.816</v>
      </c>
      <c r="W8886" s="7" t="n">
        <f aca="false">$T8886-$V8886</f>
        <v>4012.344</v>
      </c>
      <c r="X8886" s="7" t="n">
        <v>1663.7</v>
      </c>
      <c r="Y8886" s="7" t="n">
        <f aca="false">$R8886*$X8886</f>
        <v>3327.4</v>
      </c>
      <c r="Z8886" s="7" t="n">
        <f aca="false">$W8886-$Y8886</f>
        <v>684.944</v>
      </c>
      <c r="AA8886" s="8" t="n">
        <f aca="false">IFERROR($Z8886/$W8886,0)</f>
        <v>0.170709191435231</v>
      </c>
      <c r="AB8886" s="2" t="s">
        <v>42</v>
      </c>
      <c r="AC8886" s="2" t="s">
        <v>43</v>
      </c>
    </row>
    <row r="8887" customFormat="false" ht="15" hidden="false" customHeight="false" outlineLevel="0" collapsed="false">
      <c r="A8887" s="2" t="s">
        <v>10414</v>
      </c>
      <c r="B8887" s="3" t="n">
        <v>45968</v>
      </c>
      <c r="C8887" s="4" t="n">
        <f aca="false">YEAR($B8887)</f>
        <v>2025</v>
      </c>
      <c r="D8887" s="4" t="n">
        <f aca="false">MONTH($B8887)</f>
        <v>11</v>
      </c>
      <c r="E8887" s="2" t="s">
        <v>4907</v>
      </c>
      <c r="F8887" s="5" t="n">
        <f aca="false">ROUNDUP(MONTH($B8887)/3,0)</f>
        <v>4</v>
      </c>
      <c r="G8887" s="2" t="s">
        <v>3815</v>
      </c>
      <c r="H8887" s="2" t="s">
        <v>1256</v>
      </c>
      <c r="I8887" s="2" t="s">
        <v>33</v>
      </c>
      <c r="J8887" s="2" t="s">
        <v>147</v>
      </c>
      <c r="K8887" s="2" t="s">
        <v>215</v>
      </c>
      <c r="L8887" s="2" t="s">
        <v>216</v>
      </c>
      <c r="M8887" s="2" t="s">
        <v>150</v>
      </c>
      <c r="N8887" s="2" t="s">
        <v>63</v>
      </c>
      <c r="O8887" s="2" t="s">
        <v>114</v>
      </c>
      <c r="P8887" s="2" t="s">
        <v>119</v>
      </c>
      <c r="Q8887" s="2" t="s">
        <v>191</v>
      </c>
      <c r="R8887" s="6" t="n">
        <v>1</v>
      </c>
      <c r="S8887" s="7" t="n">
        <v>418.61</v>
      </c>
      <c r="T8887" s="7" t="n">
        <f aca="false">$R8887*$S8887</f>
        <v>418.61</v>
      </c>
      <c r="U8887" s="8" t="n">
        <v>0.15</v>
      </c>
      <c r="V8887" s="7" t="n">
        <f aca="false">$T8887*$U8887</f>
        <v>62.7915</v>
      </c>
      <c r="W8887" s="7" t="n">
        <f aca="false">$T8887-$V8887</f>
        <v>355.8185</v>
      </c>
      <c r="X8887" s="7" t="n">
        <v>245.22</v>
      </c>
      <c r="Y8887" s="7" t="n">
        <f aca="false">$R8887*$X8887</f>
        <v>245.22</v>
      </c>
      <c r="Z8887" s="7" t="n">
        <f aca="false">$W8887-$Y8887</f>
        <v>110.5985</v>
      </c>
      <c r="AA8887" s="8" t="n">
        <f aca="false">IFERROR($Z8887/$W8887,0)</f>
        <v>0.310828413924515</v>
      </c>
      <c r="AB8887" s="2" t="s">
        <v>85</v>
      </c>
      <c r="AC8887" s="2" t="s">
        <v>43</v>
      </c>
    </row>
    <row r="8888" customFormat="false" ht="15" hidden="false" customHeight="false" outlineLevel="0" collapsed="false">
      <c r="A8888" s="2" t="s">
        <v>10415</v>
      </c>
      <c r="B8888" s="3" t="n">
        <v>45968</v>
      </c>
      <c r="C8888" s="4" t="n">
        <f aca="false">YEAR($B8888)</f>
        <v>2025</v>
      </c>
      <c r="D8888" s="4" t="n">
        <f aca="false">MONTH($B8888)</f>
        <v>11</v>
      </c>
      <c r="E8888" s="2" t="s">
        <v>4907</v>
      </c>
      <c r="F8888" s="5" t="n">
        <f aca="false">ROUNDUP(MONTH($B8888)/3,0)</f>
        <v>4</v>
      </c>
      <c r="G8888" s="2" t="s">
        <v>1932</v>
      </c>
      <c r="H8888" s="2" t="s">
        <v>1933</v>
      </c>
      <c r="I8888" s="2" t="s">
        <v>33</v>
      </c>
      <c r="J8888" s="2" t="s">
        <v>47</v>
      </c>
      <c r="K8888" s="2" t="s">
        <v>48</v>
      </c>
      <c r="L8888" s="2" t="s">
        <v>49</v>
      </c>
      <c r="M8888" s="2" t="s">
        <v>105</v>
      </c>
      <c r="N8888" s="2" t="s">
        <v>51</v>
      </c>
      <c r="O8888" s="2" t="s">
        <v>39</v>
      </c>
      <c r="P8888" s="2" t="s">
        <v>40</v>
      </c>
      <c r="Q8888" s="2" t="s">
        <v>100</v>
      </c>
      <c r="R8888" s="6" t="n">
        <v>1</v>
      </c>
      <c r="S8888" s="7" t="n">
        <v>1775.78</v>
      </c>
      <c r="T8888" s="7" t="n">
        <f aca="false">$R8888*$S8888</f>
        <v>1775.78</v>
      </c>
      <c r="U8888" s="8" t="n">
        <v>0.1</v>
      </c>
      <c r="V8888" s="7" t="n">
        <f aca="false">$T8888*$U8888</f>
        <v>177.578</v>
      </c>
      <c r="W8888" s="7" t="n">
        <f aca="false">$T8888-$V8888</f>
        <v>1598.202</v>
      </c>
      <c r="X8888" s="7" t="n">
        <v>1236.94</v>
      </c>
      <c r="Y8888" s="7" t="n">
        <f aca="false">$R8888*$X8888</f>
        <v>1236.94</v>
      </c>
      <c r="Z8888" s="7" t="n">
        <f aca="false">$W8888-$Y8888</f>
        <v>361.262</v>
      </c>
      <c r="AA8888" s="8" t="n">
        <f aca="false">IFERROR($Z8888/$W8888,0)</f>
        <v>0.226042765557796</v>
      </c>
      <c r="AB8888" s="2" t="s">
        <v>85</v>
      </c>
      <c r="AC8888" s="2" t="s">
        <v>43</v>
      </c>
    </row>
    <row r="8889" customFormat="false" ht="15" hidden="false" customHeight="false" outlineLevel="0" collapsed="false">
      <c r="A8889" s="2" t="s">
        <v>10416</v>
      </c>
      <c r="B8889" s="3" t="n">
        <v>45968</v>
      </c>
      <c r="C8889" s="4" t="n">
        <f aca="false">YEAR($B8889)</f>
        <v>2025</v>
      </c>
      <c r="D8889" s="4" t="n">
        <f aca="false">MONTH($B8889)</f>
        <v>11</v>
      </c>
      <c r="E8889" s="2" t="s">
        <v>4907</v>
      </c>
      <c r="F8889" s="5" t="n">
        <f aca="false">ROUNDUP(MONTH($B8889)/3,0)</f>
        <v>4</v>
      </c>
      <c r="G8889" s="2" t="s">
        <v>3125</v>
      </c>
      <c r="H8889" s="2" t="s">
        <v>2229</v>
      </c>
      <c r="I8889" s="2" t="s">
        <v>33</v>
      </c>
      <c r="J8889" s="2" t="s">
        <v>47</v>
      </c>
      <c r="K8889" s="2" t="s">
        <v>48</v>
      </c>
      <c r="L8889" s="2" t="s">
        <v>49</v>
      </c>
      <c r="M8889" s="2" t="s">
        <v>156</v>
      </c>
      <c r="N8889" s="2" t="s">
        <v>51</v>
      </c>
      <c r="O8889" s="2" t="s">
        <v>171</v>
      </c>
      <c r="P8889" s="2" t="s">
        <v>204</v>
      </c>
      <c r="Q8889" s="2" t="s">
        <v>264</v>
      </c>
      <c r="R8889" s="6" t="n">
        <v>1</v>
      </c>
      <c r="S8889" s="7" t="n">
        <v>1422.22</v>
      </c>
      <c r="T8889" s="7" t="n">
        <f aca="false">$R8889*$S8889</f>
        <v>1422.22</v>
      </c>
      <c r="U8889" s="8" t="n">
        <v>0.13</v>
      </c>
      <c r="V8889" s="7" t="n">
        <f aca="false">$T8889*$U8889</f>
        <v>184.8886</v>
      </c>
      <c r="W8889" s="7" t="n">
        <f aca="false">$T8889-$V8889</f>
        <v>1237.3314</v>
      </c>
      <c r="X8889" s="7" t="n">
        <v>976.63</v>
      </c>
      <c r="Y8889" s="7" t="n">
        <f aca="false">$R8889*$X8889</f>
        <v>976.63</v>
      </c>
      <c r="Z8889" s="7" t="n">
        <f aca="false">$W8889-$Y8889</f>
        <v>260.7014</v>
      </c>
      <c r="AA8889" s="8" t="n">
        <f aca="false">IFERROR($Z8889/$W8889,0)</f>
        <v>0.210696503782253</v>
      </c>
      <c r="AB8889" s="2" t="s">
        <v>85</v>
      </c>
      <c r="AC8889" s="2" t="s">
        <v>43</v>
      </c>
    </row>
    <row r="8890" customFormat="false" ht="15" hidden="false" customHeight="false" outlineLevel="0" collapsed="false">
      <c r="A8890" s="2" t="s">
        <v>10417</v>
      </c>
      <c r="B8890" s="3" t="n">
        <v>45968</v>
      </c>
      <c r="C8890" s="4" t="n">
        <f aca="false">YEAR($B8890)</f>
        <v>2025</v>
      </c>
      <c r="D8890" s="4" t="n">
        <f aca="false">MONTH($B8890)</f>
        <v>11</v>
      </c>
      <c r="E8890" s="2" t="s">
        <v>4907</v>
      </c>
      <c r="F8890" s="5" t="n">
        <f aca="false">ROUNDUP(MONTH($B8890)/3,0)</f>
        <v>4</v>
      </c>
      <c r="G8890" s="2" t="s">
        <v>3912</v>
      </c>
      <c r="H8890" s="2" t="s">
        <v>440</v>
      </c>
      <c r="I8890" s="2" t="s">
        <v>177</v>
      </c>
      <c r="J8890" s="2" t="s">
        <v>89</v>
      </c>
      <c r="K8890" s="2" t="s">
        <v>97</v>
      </c>
      <c r="L8890" s="2" t="s">
        <v>111</v>
      </c>
      <c r="M8890" s="2" t="s">
        <v>99</v>
      </c>
      <c r="N8890" s="2" t="s">
        <v>63</v>
      </c>
      <c r="O8890" s="2" t="s">
        <v>114</v>
      </c>
      <c r="P8890" s="2" t="s">
        <v>115</v>
      </c>
      <c r="Q8890" s="2" t="s">
        <v>377</v>
      </c>
      <c r="R8890" s="6" t="n">
        <v>6</v>
      </c>
      <c r="S8890" s="7" t="n">
        <v>266.34</v>
      </c>
      <c r="T8890" s="7" t="n">
        <f aca="false">$R8890*$S8890</f>
        <v>1598.04</v>
      </c>
      <c r="U8890" s="8" t="n">
        <v>0.25</v>
      </c>
      <c r="V8890" s="7" t="n">
        <f aca="false">$T8890*$U8890</f>
        <v>399.51</v>
      </c>
      <c r="W8890" s="7" t="n">
        <f aca="false">$T8890-$V8890</f>
        <v>1198.53</v>
      </c>
      <c r="X8890" s="7" t="n">
        <v>136.31</v>
      </c>
      <c r="Y8890" s="7" t="n">
        <f aca="false">$R8890*$X8890</f>
        <v>817.86</v>
      </c>
      <c r="Z8890" s="7" t="n">
        <f aca="false">$W8890-$Y8890</f>
        <v>380.67</v>
      </c>
      <c r="AA8890" s="8" t="n">
        <f aca="false">IFERROR($Z8890/$W8890,0)</f>
        <v>0.317614077244625</v>
      </c>
      <c r="AB8890" s="2" t="s">
        <v>85</v>
      </c>
      <c r="AC8890" s="2" t="s">
        <v>93</v>
      </c>
    </row>
    <row r="8891" customFormat="false" ht="15" hidden="false" customHeight="false" outlineLevel="0" collapsed="false">
      <c r="A8891" s="2" t="s">
        <v>10418</v>
      </c>
      <c r="B8891" s="3" t="n">
        <v>45968</v>
      </c>
      <c r="C8891" s="4" t="n">
        <f aca="false">YEAR($B8891)</f>
        <v>2025</v>
      </c>
      <c r="D8891" s="4" t="n">
        <f aca="false">MONTH($B8891)</f>
        <v>11</v>
      </c>
      <c r="E8891" s="2" t="s">
        <v>4907</v>
      </c>
      <c r="F8891" s="5" t="n">
        <f aca="false">ROUNDUP(MONTH($B8891)/3,0)</f>
        <v>4</v>
      </c>
      <c r="G8891" s="2" t="s">
        <v>439</v>
      </c>
      <c r="H8891" s="2" t="s">
        <v>440</v>
      </c>
      <c r="I8891" s="2" t="s">
        <v>104</v>
      </c>
      <c r="J8891" s="2" t="s">
        <v>34</v>
      </c>
      <c r="K8891" s="2" t="s">
        <v>35</v>
      </c>
      <c r="L8891" s="2" t="s">
        <v>36</v>
      </c>
      <c r="M8891" s="2" t="s">
        <v>37</v>
      </c>
      <c r="N8891" s="2" t="s">
        <v>63</v>
      </c>
      <c r="O8891" s="2" t="s">
        <v>52</v>
      </c>
      <c r="P8891" s="2" t="s">
        <v>126</v>
      </c>
      <c r="Q8891" s="2" t="s">
        <v>253</v>
      </c>
      <c r="R8891" s="6" t="n">
        <v>8</v>
      </c>
      <c r="S8891" s="7" t="n">
        <v>1692.28</v>
      </c>
      <c r="T8891" s="7" t="n">
        <f aca="false">$R8891*$S8891</f>
        <v>13538.24</v>
      </c>
      <c r="U8891" s="8" t="n">
        <v>0</v>
      </c>
      <c r="V8891" s="7" t="n">
        <f aca="false">$T8891*$U8891</f>
        <v>0</v>
      </c>
      <c r="W8891" s="7" t="n">
        <f aca="false">$T8891-$V8891</f>
        <v>13538.24</v>
      </c>
      <c r="X8891" s="7" t="n">
        <v>1357.13</v>
      </c>
      <c r="Y8891" s="7" t="n">
        <f aca="false">$R8891*$X8891</f>
        <v>10857.04</v>
      </c>
      <c r="Z8891" s="7" t="n">
        <f aca="false">$W8891-$Y8891</f>
        <v>2681.2</v>
      </c>
      <c r="AA8891" s="8" t="n">
        <f aca="false">IFERROR($Z8891/$W8891,0)</f>
        <v>0.198046422577824</v>
      </c>
      <c r="AB8891" s="2" t="s">
        <v>42</v>
      </c>
      <c r="AC8891" s="2" t="s">
        <v>43</v>
      </c>
    </row>
    <row r="8892" customFormat="false" ht="15" hidden="false" customHeight="false" outlineLevel="0" collapsed="false">
      <c r="A8892" s="2" t="s">
        <v>10419</v>
      </c>
      <c r="B8892" s="3" t="n">
        <v>45968</v>
      </c>
      <c r="C8892" s="4" t="n">
        <f aca="false">YEAR($B8892)</f>
        <v>2025</v>
      </c>
      <c r="D8892" s="4" t="n">
        <f aca="false">MONTH($B8892)</f>
        <v>11</v>
      </c>
      <c r="E8892" s="2" t="s">
        <v>4907</v>
      </c>
      <c r="F8892" s="5" t="n">
        <f aca="false">ROUNDUP(MONTH($B8892)/3,0)</f>
        <v>4</v>
      </c>
      <c r="G8892" s="2" t="s">
        <v>45</v>
      </c>
      <c r="H8892" s="2" t="s">
        <v>46</v>
      </c>
      <c r="I8892" s="2" t="s">
        <v>33</v>
      </c>
      <c r="J8892" s="2" t="s">
        <v>47</v>
      </c>
      <c r="K8892" s="2" t="s">
        <v>48</v>
      </c>
      <c r="L8892" s="2" t="s">
        <v>49</v>
      </c>
      <c r="M8892" s="2" t="s">
        <v>156</v>
      </c>
      <c r="N8892" s="2" t="s">
        <v>63</v>
      </c>
      <c r="O8892" s="2" t="s">
        <v>171</v>
      </c>
      <c r="P8892" s="2" t="s">
        <v>180</v>
      </c>
      <c r="Q8892" s="2" t="s">
        <v>181</v>
      </c>
      <c r="R8892" s="6" t="n">
        <v>1</v>
      </c>
      <c r="S8892" s="7" t="n">
        <v>2668.44</v>
      </c>
      <c r="T8892" s="7" t="n">
        <f aca="false">$R8892*$S8892</f>
        <v>2668.44</v>
      </c>
      <c r="U8892" s="8" t="n">
        <v>0.1</v>
      </c>
      <c r="V8892" s="7" t="n">
        <f aca="false">$T8892*$U8892</f>
        <v>266.844</v>
      </c>
      <c r="W8892" s="7" t="n">
        <f aca="false">$T8892-$V8892</f>
        <v>2401.596</v>
      </c>
      <c r="X8892" s="7" t="n">
        <v>1751.25</v>
      </c>
      <c r="Y8892" s="7" t="n">
        <f aca="false">$R8892*$X8892</f>
        <v>1751.25</v>
      </c>
      <c r="Z8892" s="7" t="n">
        <f aca="false">$W8892-$Y8892</f>
        <v>650.346</v>
      </c>
      <c r="AA8892" s="8" t="n">
        <f aca="false">IFERROR($Z8892/$W8892,0)</f>
        <v>0.270797419715889</v>
      </c>
      <c r="AB8892" s="2" t="s">
        <v>42</v>
      </c>
      <c r="AC8892" s="2" t="s">
        <v>43</v>
      </c>
    </row>
    <row r="8893" customFormat="false" ht="15" hidden="false" customHeight="false" outlineLevel="0" collapsed="false">
      <c r="A8893" s="2" t="s">
        <v>10420</v>
      </c>
      <c r="B8893" s="3" t="n">
        <v>45968</v>
      </c>
      <c r="C8893" s="4" t="n">
        <f aca="false">YEAR($B8893)</f>
        <v>2025</v>
      </c>
      <c r="D8893" s="4" t="n">
        <f aca="false">MONTH($B8893)</f>
        <v>11</v>
      </c>
      <c r="E8893" s="2" t="s">
        <v>4907</v>
      </c>
      <c r="F8893" s="5" t="n">
        <f aca="false">ROUNDUP(MONTH($B8893)/3,0)</f>
        <v>4</v>
      </c>
      <c r="G8893" s="2" t="s">
        <v>1632</v>
      </c>
      <c r="H8893" s="2" t="s">
        <v>1633</v>
      </c>
      <c r="I8893" s="2" t="s">
        <v>33</v>
      </c>
      <c r="J8893" s="2" t="s">
        <v>47</v>
      </c>
      <c r="K8893" s="2" t="s">
        <v>48</v>
      </c>
      <c r="L8893" s="2" t="s">
        <v>155</v>
      </c>
      <c r="M8893" s="2" t="s">
        <v>156</v>
      </c>
      <c r="N8893" s="2" t="s">
        <v>51</v>
      </c>
      <c r="O8893" s="2" t="s">
        <v>114</v>
      </c>
      <c r="P8893" s="2" t="s">
        <v>119</v>
      </c>
      <c r="Q8893" s="2" t="s">
        <v>191</v>
      </c>
      <c r="R8893" s="6" t="n">
        <v>2</v>
      </c>
      <c r="S8893" s="7" t="n">
        <v>433.01</v>
      </c>
      <c r="T8893" s="7" t="n">
        <f aca="false">$R8893*$S8893</f>
        <v>866.02</v>
      </c>
      <c r="U8893" s="8" t="n">
        <v>0.18</v>
      </c>
      <c r="V8893" s="7" t="n">
        <f aca="false">$T8893*$U8893</f>
        <v>155.8836</v>
      </c>
      <c r="W8893" s="7" t="n">
        <f aca="false">$T8893-$V8893</f>
        <v>710.1364</v>
      </c>
      <c r="X8893" s="7" t="n">
        <v>227.16</v>
      </c>
      <c r="Y8893" s="7" t="n">
        <f aca="false">$R8893*$X8893</f>
        <v>454.32</v>
      </c>
      <c r="Z8893" s="7" t="n">
        <f aca="false">$W8893-$Y8893</f>
        <v>255.8164</v>
      </c>
      <c r="AA8893" s="8" t="n">
        <f aca="false">IFERROR($Z8893/$W8893,0)</f>
        <v>0.360235582910551</v>
      </c>
      <c r="AB8893" s="2" t="s">
        <v>85</v>
      </c>
      <c r="AC8893" s="2" t="s">
        <v>43</v>
      </c>
    </row>
    <row r="8894" customFormat="false" ht="15" hidden="false" customHeight="false" outlineLevel="0" collapsed="false">
      <c r="A8894" s="2" t="s">
        <v>10421</v>
      </c>
      <c r="B8894" s="3" t="n">
        <v>45968</v>
      </c>
      <c r="C8894" s="4" t="n">
        <f aca="false">YEAR($B8894)</f>
        <v>2025</v>
      </c>
      <c r="D8894" s="4" t="n">
        <f aca="false">MONTH($B8894)</f>
        <v>11</v>
      </c>
      <c r="E8894" s="2" t="s">
        <v>4907</v>
      </c>
      <c r="F8894" s="5" t="n">
        <f aca="false">ROUNDUP(MONTH($B8894)/3,0)</f>
        <v>4</v>
      </c>
      <c r="G8894" s="2" t="s">
        <v>1618</v>
      </c>
      <c r="H8894" s="2" t="s">
        <v>1619</v>
      </c>
      <c r="I8894" s="2" t="s">
        <v>33</v>
      </c>
      <c r="J8894" s="2" t="s">
        <v>89</v>
      </c>
      <c r="K8894" s="2" t="s">
        <v>124</v>
      </c>
      <c r="L8894" s="2" t="s">
        <v>125</v>
      </c>
      <c r="M8894" s="2" t="s">
        <v>99</v>
      </c>
      <c r="N8894" s="2" t="s">
        <v>51</v>
      </c>
      <c r="O8894" s="2" t="s">
        <v>39</v>
      </c>
      <c r="P8894" s="2" t="s">
        <v>40</v>
      </c>
      <c r="Q8894" s="2" t="s">
        <v>100</v>
      </c>
      <c r="R8894" s="6" t="n">
        <v>3</v>
      </c>
      <c r="S8894" s="7" t="n">
        <v>1745.6</v>
      </c>
      <c r="T8894" s="7" t="n">
        <f aca="false">$R8894*$S8894</f>
        <v>5236.8</v>
      </c>
      <c r="U8894" s="8" t="n">
        <v>0.18</v>
      </c>
      <c r="V8894" s="7" t="n">
        <f aca="false">$T8894*$U8894</f>
        <v>942.624</v>
      </c>
      <c r="W8894" s="7" t="n">
        <f aca="false">$T8894-$V8894</f>
        <v>4294.176</v>
      </c>
      <c r="X8894" s="7" t="n">
        <v>1165.92</v>
      </c>
      <c r="Y8894" s="7" t="n">
        <f aca="false">$R8894*$X8894</f>
        <v>3497.76</v>
      </c>
      <c r="Z8894" s="7" t="n">
        <f aca="false">$W8894-$Y8894</f>
        <v>796.415999999999</v>
      </c>
      <c r="AA8894" s="8" t="n">
        <f aca="false">IFERROR($Z8894/$W8894,0)</f>
        <v>0.185464219445127</v>
      </c>
      <c r="AB8894" s="2" t="s">
        <v>55</v>
      </c>
      <c r="AC8894" s="2" t="s">
        <v>43</v>
      </c>
    </row>
    <row r="8895" customFormat="false" ht="15" hidden="false" customHeight="false" outlineLevel="0" collapsed="false">
      <c r="A8895" s="2" t="s">
        <v>10422</v>
      </c>
      <c r="B8895" s="3" t="n">
        <v>45968</v>
      </c>
      <c r="C8895" s="4" t="n">
        <f aca="false">YEAR($B8895)</f>
        <v>2025</v>
      </c>
      <c r="D8895" s="4" t="n">
        <f aca="false">MONTH($B8895)</f>
        <v>11</v>
      </c>
      <c r="E8895" s="2" t="s">
        <v>4907</v>
      </c>
      <c r="F8895" s="5" t="n">
        <f aca="false">ROUNDUP(MONTH($B8895)/3,0)</f>
        <v>4</v>
      </c>
      <c r="G8895" s="2" t="s">
        <v>517</v>
      </c>
      <c r="H8895" s="2" t="s">
        <v>518</v>
      </c>
      <c r="I8895" s="2" t="s">
        <v>33</v>
      </c>
      <c r="J8895" s="2" t="s">
        <v>147</v>
      </c>
      <c r="K8895" s="2" t="s">
        <v>215</v>
      </c>
      <c r="L8895" s="2" t="s">
        <v>216</v>
      </c>
      <c r="M8895" s="2" t="s">
        <v>150</v>
      </c>
      <c r="N8895" s="2" t="s">
        <v>51</v>
      </c>
      <c r="O8895" s="2" t="s">
        <v>64</v>
      </c>
      <c r="P8895" s="2" t="s">
        <v>65</v>
      </c>
      <c r="Q8895" s="2" t="s">
        <v>66</v>
      </c>
      <c r="R8895" s="6" t="n">
        <v>1</v>
      </c>
      <c r="S8895" s="7" t="n">
        <v>8663.52</v>
      </c>
      <c r="T8895" s="7" t="n">
        <f aca="false">$R8895*$S8895</f>
        <v>8663.52</v>
      </c>
      <c r="U8895" s="8" t="n">
        <v>0.2</v>
      </c>
      <c r="V8895" s="7" t="n">
        <f aca="false">$T8895*$U8895</f>
        <v>1732.704</v>
      </c>
      <c r="W8895" s="7" t="n">
        <f aca="false">$T8895-$V8895</f>
        <v>6930.816</v>
      </c>
      <c r="X8895" s="7" t="n">
        <v>6298.07</v>
      </c>
      <c r="Y8895" s="7" t="n">
        <f aca="false">$R8895*$X8895</f>
        <v>6298.07</v>
      </c>
      <c r="Z8895" s="7" t="n">
        <f aca="false">$W8895-$Y8895</f>
        <v>632.746000000001</v>
      </c>
      <c r="AA8895" s="8" t="n">
        <f aca="false">IFERROR($Z8895/$W8895,0)</f>
        <v>0.0912945892662568</v>
      </c>
      <c r="AB8895" s="2" t="s">
        <v>55</v>
      </c>
      <c r="AC8895" s="2" t="s">
        <v>43</v>
      </c>
    </row>
    <row r="8896" customFormat="false" ht="15" hidden="false" customHeight="false" outlineLevel="0" collapsed="false">
      <c r="A8896" s="2" t="s">
        <v>10423</v>
      </c>
      <c r="B8896" s="3" t="n">
        <v>45968</v>
      </c>
      <c r="C8896" s="4" t="n">
        <f aca="false">YEAR($B8896)</f>
        <v>2025</v>
      </c>
      <c r="D8896" s="4" t="n">
        <f aca="false">MONTH($B8896)</f>
        <v>11</v>
      </c>
      <c r="E8896" s="2" t="s">
        <v>4907</v>
      </c>
      <c r="F8896" s="5" t="n">
        <f aca="false">ROUNDUP(MONTH($B8896)/3,0)</f>
        <v>4</v>
      </c>
      <c r="G8896" s="2" t="s">
        <v>1045</v>
      </c>
      <c r="H8896" s="2" t="s">
        <v>307</v>
      </c>
      <c r="I8896" s="2" t="s">
        <v>104</v>
      </c>
      <c r="J8896" s="2" t="s">
        <v>47</v>
      </c>
      <c r="K8896" s="2" t="s">
        <v>48</v>
      </c>
      <c r="L8896" s="2" t="s">
        <v>155</v>
      </c>
      <c r="M8896" s="2" t="s">
        <v>168</v>
      </c>
      <c r="N8896" s="2" t="s">
        <v>73</v>
      </c>
      <c r="O8896" s="2" t="s">
        <v>64</v>
      </c>
      <c r="P8896" s="2" t="s">
        <v>74</v>
      </c>
      <c r="Q8896" s="2" t="s">
        <v>259</v>
      </c>
      <c r="R8896" s="6" t="n">
        <v>8</v>
      </c>
      <c r="S8896" s="7" t="n">
        <v>2414.85</v>
      </c>
      <c r="T8896" s="7" t="n">
        <f aca="false">$R8896*$S8896</f>
        <v>19318.8</v>
      </c>
      <c r="U8896" s="8" t="n">
        <v>0.05</v>
      </c>
      <c r="V8896" s="7" t="n">
        <f aca="false">$T8896*$U8896</f>
        <v>965.94</v>
      </c>
      <c r="W8896" s="7" t="n">
        <f aca="false">$T8896-$V8896</f>
        <v>18352.86</v>
      </c>
      <c r="X8896" s="7" t="n">
        <v>1727.45</v>
      </c>
      <c r="Y8896" s="7" t="n">
        <f aca="false">$R8896*$X8896</f>
        <v>13819.6</v>
      </c>
      <c r="Z8896" s="7" t="n">
        <f aca="false">$W8896-$Y8896</f>
        <v>4533.26</v>
      </c>
      <c r="AA8896" s="8" t="n">
        <f aca="false">IFERROR($Z8896/$W8896,0)</f>
        <v>0.247005643807014</v>
      </c>
      <c r="AB8896" s="2" t="s">
        <v>67</v>
      </c>
      <c r="AC8896" s="2" t="s">
        <v>43</v>
      </c>
    </row>
    <row r="8897" customFormat="false" ht="15" hidden="false" customHeight="false" outlineLevel="0" collapsed="false">
      <c r="A8897" s="2" t="s">
        <v>10424</v>
      </c>
      <c r="B8897" s="3" t="n">
        <v>45968</v>
      </c>
      <c r="C8897" s="4" t="n">
        <f aca="false">YEAR($B8897)</f>
        <v>2025</v>
      </c>
      <c r="D8897" s="4" t="n">
        <f aca="false">MONTH($B8897)</f>
        <v>11</v>
      </c>
      <c r="E8897" s="2" t="s">
        <v>4907</v>
      </c>
      <c r="F8897" s="5" t="n">
        <f aca="false">ROUNDUP(MONTH($B8897)/3,0)</f>
        <v>4</v>
      </c>
      <c r="G8897" s="2" t="s">
        <v>805</v>
      </c>
      <c r="H8897" s="2" t="s">
        <v>806</v>
      </c>
      <c r="I8897" s="2" t="s">
        <v>33</v>
      </c>
      <c r="J8897" s="2" t="s">
        <v>59</v>
      </c>
      <c r="K8897" s="2" t="s">
        <v>60</v>
      </c>
      <c r="L8897" s="2" t="s">
        <v>61</v>
      </c>
      <c r="M8897" s="2" t="s">
        <v>131</v>
      </c>
      <c r="N8897" s="2" t="s">
        <v>63</v>
      </c>
      <c r="O8897" s="2" t="s">
        <v>52</v>
      </c>
      <c r="P8897" s="2" t="s">
        <v>126</v>
      </c>
      <c r="Q8897" s="2" t="s">
        <v>157</v>
      </c>
      <c r="R8897" s="6" t="n">
        <v>3</v>
      </c>
      <c r="S8897" s="7" t="n">
        <v>825.66</v>
      </c>
      <c r="T8897" s="7" t="n">
        <f aca="false">$R8897*$S8897</f>
        <v>2476.98</v>
      </c>
      <c r="U8897" s="8" t="n">
        <v>0.15</v>
      </c>
      <c r="V8897" s="7" t="n">
        <f aca="false">$T8897*$U8897</f>
        <v>371.547</v>
      </c>
      <c r="W8897" s="7" t="n">
        <f aca="false">$T8897-$V8897</f>
        <v>2105.433</v>
      </c>
      <c r="X8897" s="7" t="n">
        <v>569.11</v>
      </c>
      <c r="Y8897" s="7" t="n">
        <f aca="false">$R8897*$X8897</f>
        <v>1707.33</v>
      </c>
      <c r="Z8897" s="7" t="n">
        <f aca="false">$W8897-$Y8897</f>
        <v>398.103</v>
      </c>
      <c r="AA8897" s="8" t="n">
        <f aca="false">IFERROR($Z8897/$W8897,0)</f>
        <v>0.189083670674868</v>
      </c>
      <c r="AB8897" s="2" t="s">
        <v>85</v>
      </c>
      <c r="AC8897" s="2" t="s">
        <v>43</v>
      </c>
    </row>
    <row r="8898" customFormat="false" ht="15" hidden="false" customHeight="false" outlineLevel="0" collapsed="false">
      <c r="A8898" s="2" t="s">
        <v>10425</v>
      </c>
      <c r="B8898" s="3" t="n">
        <v>45968</v>
      </c>
      <c r="C8898" s="4" t="n">
        <f aca="false">YEAR($B8898)</f>
        <v>2025</v>
      </c>
      <c r="D8898" s="4" t="n">
        <f aca="false">MONTH($B8898)</f>
        <v>11</v>
      </c>
      <c r="E8898" s="2" t="s">
        <v>4907</v>
      </c>
      <c r="F8898" s="5" t="n">
        <f aca="false">ROUNDUP(MONTH($B8898)/3,0)</f>
        <v>4</v>
      </c>
      <c r="G8898" s="2" t="s">
        <v>400</v>
      </c>
      <c r="H8898" s="2" t="s">
        <v>282</v>
      </c>
      <c r="I8898" s="2" t="s">
        <v>177</v>
      </c>
      <c r="J8898" s="2" t="s">
        <v>47</v>
      </c>
      <c r="K8898" s="2" t="s">
        <v>221</v>
      </c>
      <c r="L8898" s="2" t="s">
        <v>222</v>
      </c>
      <c r="M8898" s="2" t="s">
        <v>168</v>
      </c>
      <c r="N8898" s="2" t="s">
        <v>51</v>
      </c>
      <c r="O8898" s="2" t="s">
        <v>171</v>
      </c>
      <c r="P8898" s="2" t="s">
        <v>172</v>
      </c>
      <c r="Q8898" s="2" t="s">
        <v>244</v>
      </c>
      <c r="R8898" s="6" t="n">
        <v>2</v>
      </c>
      <c r="S8898" s="7" t="n">
        <v>2964.63</v>
      </c>
      <c r="T8898" s="7" t="n">
        <f aca="false">$R8898*$S8898</f>
        <v>5929.26</v>
      </c>
      <c r="U8898" s="8" t="n">
        <v>0.2</v>
      </c>
      <c r="V8898" s="7" t="n">
        <f aca="false">$T8898*$U8898</f>
        <v>1185.852</v>
      </c>
      <c r="W8898" s="7" t="n">
        <f aca="false">$T8898-$V8898</f>
        <v>4743.408</v>
      </c>
      <c r="X8898" s="7" t="n">
        <v>2067.56</v>
      </c>
      <c r="Y8898" s="7" t="n">
        <f aca="false">$R8898*$X8898</f>
        <v>4135.12</v>
      </c>
      <c r="Z8898" s="7" t="n">
        <f aca="false">$W8898-$Y8898</f>
        <v>608.288000000001</v>
      </c>
      <c r="AA8898" s="8" t="n">
        <f aca="false">IFERROR($Z8898/$W8898,0)</f>
        <v>0.128238599757811</v>
      </c>
      <c r="AB8898" s="2" t="s">
        <v>85</v>
      </c>
      <c r="AC8898" s="2" t="s">
        <v>43</v>
      </c>
    </row>
    <row r="8899" customFormat="false" ht="15" hidden="false" customHeight="false" outlineLevel="0" collapsed="false">
      <c r="A8899" s="2" t="s">
        <v>10426</v>
      </c>
      <c r="B8899" s="3" t="n">
        <v>45969</v>
      </c>
      <c r="C8899" s="4" t="n">
        <f aca="false">YEAR($B8899)</f>
        <v>2025</v>
      </c>
      <c r="D8899" s="4" t="n">
        <f aca="false">MONTH($B8899)</f>
        <v>11</v>
      </c>
      <c r="E8899" s="2" t="s">
        <v>4907</v>
      </c>
      <c r="F8899" s="5" t="n">
        <f aca="false">ROUNDUP(MONTH($B8899)/3,0)</f>
        <v>4</v>
      </c>
      <c r="G8899" s="2" t="s">
        <v>2295</v>
      </c>
      <c r="H8899" s="2" t="s">
        <v>2296</v>
      </c>
      <c r="I8899" s="2" t="s">
        <v>33</v>
      </c>
      <c r="J8899" s="2" t="s">
        <v>59</v>
      </c>
      <c r="K8899" s="2" t="s">
        <v>60</v>
      </c>
      <c r="L8899" s="2" t="s">
        <v>61</v>
      </c>
      <c r="M8899" s="2" t="s">
        <v>142</v>
      </c>
      <c r="N8899" s="2" t="s">
        <v>63</v>
      </c>
      <c r="O8899" s="2" t="s">
        <v>114</v>
      </c>
      <c r="P8899" s="2" t="s">
        <v>115</v>
      </c>
      <c r="Q8899" s="2" t="s">
        <v>116</v>
      </c>
      <c r="R8899" s="6" t="n">
        <v>2</v>
      </c>
      <c r="S8899" s="7" t="n">
        <v>318.06</v>
      </c>
      <c r="T8899" s="7" t="n">
        <f aca="false">$R8899*$S8899</f>
        <v>636.12</v>
      </c>
      <c r="U8899" s="8" t="n">
        <v>0.13</v>
      </c>
      <c r="V8899" s="7" t="n">
        <f aca="false">$T8899*$U8899</f>
        <v>82.6956</v>
      </c>
      <c r="W8899" s="7" t="n">
        <f aca="false">$T8899-$V8899</f>
        <v>553.4244</v>
      </c>
      <c r="X8899" s="7" t="n">
        <v>172.49</v>
      </c>
      <c r="Y8899" s="7" t="n">
        <f aca="false">$R8899*$X8899</f>
        <v>344.98</v>
      </c>
      <c r="Z8899" s="7" t="n">
        <f aca="false">$W8899-$Y8899</f>
        <v>208.4444</v>
      </c>
      <c r="AA8899" s="8" t="n">
        <f aca="false">IFERROR($Z8899/$W8899,0)</f>
        <v>0.376644759428749</v>
      </c>
      <c r="AB8899" s="2" t="s">
        <v>85</v>
      </c>
      <c r="AC8899" s="2" t="s">
        <v>43</v>
      </c>
    </row>
    <row r="8900" customFormat="false" ht="15" hidden="false" customHeight="false" outlineLevel="0" collapsed="false">
      <c r="A8900" s="2" t="s">
        <v>10427</v>
      </c>
      <c r="B8900" s="3" t="n">
        <v>45969</v>
      </c>
      <c r="C8900" s="4" t="n">
        <f aca="false">YEAR($B8900)</f>
        <v>2025</v>
      </c>
      <c r="D8900" s="4" t="n">
        <f aca="false">MONTH($B8900)</f>
        <v>11</v>
      </c>
      <c r="E8900" s="2" t="s">
        <v>4907</v>
      </c>
      <c r="F8900" s="5" t="n">
        <f aca="false">ROUNDUP(MONTH($B8900)/3,0)</f>
        <v>4</v>
      </c>
      <c r="G8900" s="2" t="s">
        <v>987</v>
      </c>
      <c r="H8900" s="2" t="s">
        <v>584</v>
      </c>
      <c r="I8900" s="2" t="s">
        <v>33</v>
      </c>
      <c r="J8900" s="2" t="s">
        <v>47</v>
      </c>
      <c r="K8900" s="2" t="s">
        <v>48</v>
      </c>
      <c r="L8900" s="2" t="s">
        <v>49</v>
      </c>
      <c r="M8900" s="2" t="s">
        <v>118</v>
      </c>
      <c r="N8900" s="2" t="s">
        <v>38</v>
      </c>
      <c r="O8900" s="2" t="s">
        <v>64</v>
      </c>
      <c r="P8900" s="2" t="s">
        <v>74</v>
      </c>
      <c r="Q8900" s="2" t="s">
        <v>542</v>
      </c>
      <c r="R8900" s="6" t="n">
        <v>3</v>
      </c>
      <c r="S8900" s="7" t="n">
        <v>959.56</v>
      </c>
      <c r="T8900" s="7" t="n">
        <f aca="false">$R8900*$S8900</f>
        <v>2878.68</v>
      </c>
      <c r="U8900" s="8" t="n">
        <v>0.1</v>
      </c>
      <c r="V8900" s="7" t="n">
        <f aca="false">$T8900*$U8900</f>
        <v>287.868</v>
      </c>
      <c r="W8900" s="7" t="n">
        <f aca="false">$T8900-$V8900</f>
        <v>2590.812</v>
      </c>
      <c r="X8900" s="7" t="n">
        <v>757.24</v>
      </c>
      <c r="Y8900" s="7" t="n">
        <f aca="false">$R8900*$X8900</f>
        <v>2271.72</v>
      </c>
      <c r="Z8900" s="7" t="n">
        <f aca="false">$W8900-$Y8900</f>
        <v>319.092</v>
      </c>
      <c r="AA8900" s="8" t="n">
        <f aca="false">IFERROR($Z8900/$W8900,0)</f>
        <v>0.123162931158262</v>
      </c>
      <c r="AB8900" s="2" t="s">
        <v>85</v>
      </c>
      <c r="AC8900" s="2" t="s">
        <v>43</v>
      </c>
    </row>
    <row r="8901" customFormat="false" ht="15" hidden="false" customHeight="false" outlineLevel="0" collapsed="false">
      <c r="A8901" s="2" t="s">
        <v>10428</v>
      </c>
      <c r="B8901" s="3" t="n">
        <v>45969</v>
      </c>
      <c r="C8901" s="4" t="n">
        <f aca="false">YEAR($B8901)</f>
        <v>2025</v>
      </c>
      <c r="D8901" s="4" t="n">
        <f aca="false">MONTH($B8901)</f>
        <v>11</v>
      </c>
      <c r="E8901" s="2" t="s">
        <v>4907</v>
      </c>
      <c r="F8901" s="5" t="n">
        <f aca="false">ROUNDUP(MONTH($B8901)/3,0)</f>
        <v>4</v>
      </c>
      <c r="G8901" s="2" t="s">
        <v>418</v>
      </c>
      <c r="H8901" s="2" t="s">
        <v>419</v>
      </c>
      <c r="I8901" s="2" t="s">
        <v>33</v>
      </c>
      <c r="J8901" s="2" t="s">
        <v>47</v>
      </c>
      <c r="K8901" s="2" t="s">
        <v>196</v>
      </c>
      <c r="L8901" s="2" t="s">
        <v>197</v>
      </c>
      <c r="M8901" s="2" t="s">
        <v>118</v>
      </c>
      <c r="N8901" s="2" t="s">
        <v>51</v>
      </c>
      <c r="O8901" s="2" t="s">
        <v>114</v>
      </c>
      <c r="P8901" s="2" t="s">
        <v>115</v>
      </c>
      <c r="Q8901" s="2" t="s">
        <v>116</v>
      </c>
      <c r="R8901" s="6" t="n">
        <v>1</v>
      </c>
      <c r="S8901" s="7" t="n">
        <v>288.83</v>
      </c>
      <c r="T8901" s="7" t="n">
        <f aca="false">$R8901*$S8901</f>
        <v>288.83</v>
      </c>
      <c r="U8901" s="8" t="n">
        <v>0.1</v>
      </c>
      <c r="V8901" s="7" t="n">
        <f aca="false">$T8901*$U8901</f>
        <v>28.883</v>
      </c>
      <c r="W8901" s="7" t="n">
        <f aca="false">$T8901-$V8901</f>
        <v>259.947</v>
      </c>
      <c r="X8901" s="7" t="n">
        <v>166.12</v>
      </c>
      <c r="Y8901" s="7" t="n">
        <f aca="false">$R8901*$X8901</f>
        <v>166.12</v>
      </c>
      <c r="Z8901" s="7" t="n">
        <f aca="false">$W8901-$Y8901</f>
        <v>93.827</v>
      </c>
      <c r="AA8901" s="8" t="n">
        <f aca="false">IFERROR($Z8901/$W8901,0)</f>
        <v>0.360946654510342</v>
      </c>
      <c r="AB8901" s="2" t="s">
        <v>76</v>
      </c>
      <c r="AC8901" s="2" t="s">
        <v>43</v>
      </c>
    </row>
    <row r="8902" customFormat="false" ht="15" hidden="false" customHeight="false" outlineLevel="0" collapsed="false">
      <c r="A8902" s="2" t="s">
        <v>10429</v>
      </c>
      <c r="B8902" s="3" t="n">
        <v>45969</v>
      </c>
      <c r="C8902" s="4" t="n">
        <f aca="false">YEAR($B8902)</f>
        <v>2025</v>
      </c>
      <c r="D8902" s="4" t="n">
        <f aca="false">MONTH($B8902)</f>
        <v>11</v>
      </c>
      <c r="E8902" s="2" t="s">
        <v>4907</v>
      </c>
      <c r="F8902" s="5" t="n">
        <f aca="false">ROUNDUP(MONTH($B8902)/3,0)</f>
        <v>4</v>
      </c>
      <c r="G8902" s="2" t="s">
        <v>827</v>
      </c>
      <c r="H8902" s="2" t="s">
        <v>828</v>
      </c>
      <c r="I8902" s="2" t="s">
        <v>33</v>
      </c>
      <c r="J8902" s="2" t="s">
        <v>47</v>
      </c>
      <c r="K8902" s="2" t="s">
        <v>221</v>
      </c>
      <c r="L8902" s="2" t="s">
        <v>222</v>
      </c>
      <c r="M8902" s="2" t="s">
        <v>105</v>
      </c>
      <c r="N8902" s="2" t="s">
        <v>51</v>
      </c>
      <c r="O8902" s="2" t="s">
        <v>171</v>
      </c>
      <c r="P8902" s="2" t="s">
        <v>204</v>
      </c>
      <c r="Q8902" s="2" t="s">
        <v>232</v>
      </c>
      <c r="R8902" s="6" t="n">
        <v>1</v>
      </c>
      <c r="S8902" s="7" t="n">
        <v>984.62</v>
      </c>
      <c r="T8902" s="7" t="n">
        <f aca="false">$R8902*$S8902</f>
        <v>984.62</v>
      </c>
      <c r="U8902" s="8" t="n">
        <v>0.08</v>
      </c>
      <c r="V8902" s="7" t="n">
        <f aca="false">$T8902*$U8902</f>
        <v>78.7696</v>
      </c>
      <c r="W8902" s="7" t="n">
        <f aca="false">$T8902-$V8902</f>
        <v>905.8504</v>
      </c>
      <c r="X8902" s="7" t="n">
        <v>613.52</v>
      </c>
      <c r="Y8902" s="7" t="n">
        <f aca="false">$R8902*$X8902</f>
        <v>613.52</v>
      </c>
      <c r="Z8902" s="7" t="n">
        <f aca="false">$W8902-$Y8902</f>
        <v>292.3304</v>
      </c>
      <c r="AA8902" s="8" t="n">
        <f aca="false">IFERROR($Z8902/$W8902,0)</f>
        <v>0.322713772605278</v>
      </c>
      <c r="AB8902" s="2" t="s">
        <v>85</v>
      </c>
      <c r="AC8902" s="2" t="s">
        <v>43</v>
      </c>
    </row>
    <row r="8903" customFormat="false" ht="15" hidden="false" customHeight="false" outlineLevel="0" collapsed="false">
      <c r="A8903" s="2" t="s">
        <v>10430</v>
      </c>
      <c r="B8903" s="3" t="n">
        <v>45969</v>
      </c>
      <c r="C8903" s="4" t="n">
        <f aca="false">YEAR($B8903)</f>
        <v>2025</v>
      </c>
      <c r="D8903" s="4" t="n">
        <f aca="false">MONTH($B8903)</f>
        <v>11</v>
      </c>
      <c r="E8903" s="2" t="s">
        <v>4907</v>
      </c>
      <c r="F8903" s="5" t="n">
        <f aca="false">ROUNDUP(MONTH($B8903)/3,0)</f>
        <v>4</v>
      </c>
      <c r="G8903" s="2" t="s">
        <v>2779</v>
      </c>
      <c r="H8903" s="2" t="s">
        <v>2780</v>
      </c>
      <c r="I8903" s="2" t="s">
        <v>33</v>
      </c>
      <c r="J8903" s="2" t="s">
        <v>47</v>
      </c>
      <c r="K8903" s="2" t="s">
        <v>185</v>
      </c>
      <c r="L8903" s="2" t="s">
        <v>186</v>
      </c>
      <c r="M8903" s="2" t="s">
        <v>156</v>
      </c>
      <c r="N8903" s="2" t="s">
        <v>63</v>
      </c>
      <c r="O8903" s="2" t="s">
        <v>114</v>
      </c>
      <c r="P8903" s="2" t="s">
        <v>115</v>
      </c>
      <c r="Q8903" s="2" t="s">
        <v>377</v>
      </c>
      <c r="R8903" s="6" t="n">
        <v>1</v>
      </c>
      <c r="S8903" s="7" t="n">
        <v>291.21</v>
      </c>
      <c r="T8903" s="7" t="n">
        <f aca="false">$R8903*$S8903</f>
        <v>291.21</v>
      </c>
      <c r="U8903" s="8" t="n">
        <v>0.13</v>
      </c>
      <c r="V8903" s="7" t="n">
        <f aca="false">$T8903*$U8903</f>
        <v>37.8573</v>
      </c>
      <c r="W8903" s="7" t="n">
        <f aca="false">$T8903-$V8903</f>
        <v>253.3527</v>
      </c>
      <c r="X8903" s="7" t="n">
        <v>136.14</v>
      </c>
      <c r="Y8903" s="7" t="n">
        <f aca="false">$R8903*$X8903</f>
        <v>136.14</v>
      </c>
      <c r="Z8903" s="7" t="n">
        <f aca="false">$W8903-$Y8903</f>
        <v>117.2127</v>
      </c>
      <c r="AA8903" s="8" t="n">
        <f aca="false">IFERROR($Z8903/$W8903,0)</f>
        <v>0.462646342430927</v>
      </c>
      <c r="AB8903" s="2" t="s">
        <v>85</v>
      </c>
      <c r="AC8903" s="2" t="s">
        <v>43</v>
      </c>
    </row>
    <row r="8904" customFormat="false" ht="15" hidden="false" customHeight="false" outlineLevel="0" collapsed="false">
      <c r="A8904" s="2" t="s">
        <v>10431</v>
      </c>
      <c r="B8904" s="3" t="n">
        <v>45969</v>
      </c>
      <c r="C8904" s="4" t="n">
        <f aca="false">YEAR($B8904)</f>
        <v>2025</v>
      </c>
      <c r="D8904" s="4" t="n">
        <f aca="false">MONTH($B8904)</f>
        <v>11</v>
      </c>
      <c r="E8904" s="2" t="s">
        <v>4907</v>
      </c>
      <c r="F8904" s="5" t="n">
        <f aca="false">ROUNDUP(MONTH($B8904)/3,0)</f>
        <v>4</v>
      </c>
      <c r="G8904" s="2" t="s">
        <v>45</v>
      </c>
      <c r="H8904" s="2" t="s">
        <v>46</v>
      </c>
      <c r="I8904" s="2" t="s">
        <v>33</v>
      </c>
      <c r="J8904" s="2" t="s">
        <v>47</v>
      </c>
      <c r="K8904" s="2" t="s">
        <v>48</v>
      </c>
      <c r="L8904" s="2" t="s">
        <v>49</v>
      </c>
      <c r="M8904" s="2" t="s">
        <v>105</v>
      </c>
      <c r="N8904" s="2" t="s">
        <v>51</v>
      </c>
      <c r="O8904" s="2" t="s">
        <v>171</v>
      </c>
      <c r="P8904" s="2" t="s">
        <v>180</v>
      </c>
      <c r="Q8904" s="2" t="s">
        <v>449</v>
      </c>
      <c r="R8904" s="6" t="n">
        <v>2</v>
      </c>
      <c r="S8904" s="7" t="n">
        <v>895.75</v>
      </c>
      <c r="T8904" s="7" t="n">
        <f aca="false">$R8904*$S8904</f>
        <v>1791.5</v>
      </c>
      <c r="U8904" s="8" t="n">
        <v>0.25</v>
      </c>
      <c r="V8904" s="7" t="n">
        <f aca="false">$T8904*$U8904</f>
        <v>447.875</v>
      </c>
      <c r="W8904" s="7" t="n">
        <f aca="false">$T8904-$V8904</f>
        <v>1343.625</v>
      </c>
      <c r="X8904" s="7" t="n">
        <v>550.01</v>
      </c>
      <c r="Y8904" s="7" t="n">
        <f aca="false">$R8904*$X8904</f>
        <v>1100.02</v>
      </c>
      <c r="Z8904" s="7" t="n">
        <f aca="false">$W8904-$Y8904</f>
        <v>243.605</v>
      </c>
      <c r="AA8904" s="8" t="n">
        <f aca="false">IFERROR($Z8904/$W8904,0)</f>
        <v>0.18130430737743</v>
      </c>
      <c r="AB8904" s="2" t="s">
        <v>42</v>
      </c>
      <c r="AC8904" s="2" t="s">
        <v>43</v>
      </c>
    </row>
    <row r="8905" customFormat="false" ht="15" hidden="false" customHeight="false" outlineLevel="0" collapsed="false">
      <c r="A8905" s="2" t="s">
        <v>10432</v>
      </c>
      <c r="B8905" s="3" t="n">
        <v>45969</v>
      </c>
      <c r="C8905" s="4" t="n">
        <f aca="false">YEAR($B8905)</f>
        <v>2025</v>
      </c>
      <c r="D8905" s="4" t="n">
        <f aca="false">MONTH($B8905)</f>
        <v>11</v>
      </c>
      <c r="E8905" s="2" t="s">
        <v>4907</v>
      </c>
      <c r="F8905" s="5" t="n">
        <f aca="false">ROUNDUP(MONTH($B8905)/3,0)</f>
        <v>4</v>
      </c>
      <c r="G8905" s="2" t="s">
        <v>316</v>
      </c>
      <c r="H8905" s="2" t="s">
        <v>317</v>
      </c>
      <c r="I8905" s="2" t="s">
        <v>104</v>
      </c>
      <c r="J8905" s="2" t="s">
        <v>89</v>
      </c>
      <c r="K8905" s="2" t="s">
        <v>97</v>
      </c>
      <c r="L8905" s="2" t="s">
        <v>111</v>
      </c>
      <c r="M8905" s="2" t="s">
        <v>92</v>
      </c>
      <c r="N8905" s="2" t="s">
        <v>51</v>
      </c>
      <c r="O8905" s="2" t="s">
        <v>114</v>
      </c>
      <c r="P8905" s="2" t="s">
        <v>119</v>
      </c>
      <c r="Q8905" s="2" t="s">
        <v>191</v>
      </c>
      <c r="R8905" s="6" t="n">
        <v>13</v>
      </c>
      <c r="S8905" s="7" t="n">
        <v>460.86</v>
      </c>
      <c r="T8905" s="7" t="n">
        <f aca="false">$R8905*$S8905</f>
        <v>5991.18</v>
      </c>
      <c r="U8905" s="8" t="n">
        <v>0.1</v>
      </c>
      <c r="V8905" s="7" t="n">
        <f aca="false">$T8905*$U8905</f>
        <v>599.118</v>
      </c>
      <c r="W8905" s="7" t="n">
        <f aca="false">$T8905-$V8905</f>
        <v>5392.062</v>
      </c>
      <c r="X8905" s="7" t="n">
        <v>245.46</v>
      </c>
      <c r="Y8905" s="7" t="n">
        <f aca="false">$R8905*$X8905</f>
        <v>3190.98</v>
      </c>
      <c r="Z8905" s="7" t="n">
        <f aca="false">$W8905-$Y8905</f>
        <v>2201.082</v>
      </c>
      <c r="AA8905" s="8" t="n">
        <f aca="false">IFERROR($Z8905/$W8905,0)</f>
        <v>0.40820784330744</v>
      </c>
      <c r="AB8905" s="2" t="s">
        <v>42</v>
      </c>
      <c r="AC8905" s="2" t="s">
        <v>43</v>
      </c>
    </row>
    <row r="8906" customFormat="false" ht="15" hidden="false" customHeight="false" outlineLevel="0" collapsed="false">
      <c r="A8906" s="2" t="s">
        <v>10433</v>
      </c>
      <c r="B8906" s="3" t="n">
        <v>45969</v>
      </c>
      <c r="C8906" s="4" t="n">
        <f aca="false">YEAR($B8906)</f>
        <v>2025</v>
      </c>
      <c r="D8906" s="4" t="n">
        <f aca="false">MONTH($B8906)</f>
        <v>11</v>
      </c>
      <c r="E8906" s="2" t="s">
        <v>4907</v>
      </c>
      <c r="F8906" s="5" t="n">
        <f aca="false">ROUNDUP(MONTH($B8906)/3,0)</f>
        <v>4</v>
      </c>
      <c r="G8906" s="2" t="s">
        <v>643</v>
      </c>
      <c r="H8906" s="2" t="s">
        <v>644</v>
      </c>
      <c r="I8906" s="2" t="s">
        <v>33</v>
      </c>
      <c r="J8906" s="2" t="s">
        <v>89</v>
      </c>
      <c r="K8906" s="2" t="s">
        <v>124</v>
      </c>
      <c r="L8906" s="2" t="s">
        <v>125</v>
      </c>
      <c r="M8906" s="2" t="s">
        <v>92</v>
      </c>
      <c r="N8906" s="2" t="s">
        <v>38</v>
      </c>
      <c r="O8906" s="2" t="s">
        <v>171</v>
      </c>
      <c r="P8906" s="2" t="s">
        <v>172</v>
      </c>
      <c r="Q8906" s="2" t="s">
        <v>173</v>
      </c>
      <c r="R8906" s="6" t="n">
        <v>3</v>
      </c>
      <c r="S8906" s="7" t="n">
        <v>953.48</v>
      </c>
      <c r="T8906" s="7" t="n">
        <f aca="false">$R8906*$S8906</f>
        <v>2860.44</v>
      </c>
      <c r="U8906" s="8" t="n">
        <v>0.13</v>
      </c>
      <c r="V8906" s="7" t="n">
        <f aca="false">$T8906*$U8906</f>
        <v>371.8572</v>
      </c>
      <c r="W8906" s="7" t="n">
        <f aca="false">$T8906-$V8906</f>
        <v>2488.5828</v>
      </c>
      <c r="X8906" s="7" t="n">
        <v>642.77</v>
      </c>
      <c r="Y8906" s="7" t="n">
        <f aca="false">$R8906*$X8906</f>
        <v>1928.31</v>
      </c>
      <c r="Z8906" s="7" t="n">
        <f aca="false">$W8906-$Y8906</f>
        <v>560.2728</v>
      </c>
      <c r="AA8906" s="8" t="n">
        <f aca="false">IFERROR($Z8906/$W8906,0)</f>
        <v>0.225137295009835</v>
      </c>
      <c r="AB8906" s="2" t="s">
        <v>76</v>
      </c>
      <c r="AC8906" s="2" t="s">
        <v>43</v>
      </c>
    </row>
    <row r="8907" customFormat="false" ht="15" hidden="false" customHeight="false" outlineLevel="0" collapsed="false">
      <c r="A8907" s="2" t="s">
        <v>10434</v>
      </c>
      <c r="B8907" s="3" t="n">
        <v>45969</v>
      </c>
      <c r="C8907" s="4" t="n">
        <f aca="false">YEAR($B8907)</f>
        <v>2025</v>
      </c>
      <c r="D8907" s="4" t="n">
        <f aca="false">MONTH($B8907)</f>
        <v>11</v>
      </c>
      <c r="E8907" s="2" t="s">
        <v>4907</v>
      </c>
      <c r="F8907" s="5" t="n">
        <f aca="false">ROUNDUP(MONTH($B8907)/3,0)</f>
        <v>4</v>
      </c>
      <c r="G8907" s="2" t="s">
        <v>31</v>
      </c>
      <c r="H8907" s="2" t="s">
        <v>32</v>
      </c>
      <c r="I8907" s="2" t="s">
        <v>33</v>
      </c>
      <c r="J8907" s="2" t="s">
        <v>34</v>
      </c>
      <c r="K8907" s="2" t="s">
        <v>35</v>
      </c>
      <c r="L8907" s="2" t="s">
        <v>36</v>
      </c>
      <c r="M8907" s="2" t="s">
        <v>82</v>
      </c>
      <c r="N8907" s="2" t="s">
        <v>73</v>
      </c>
      <c r="O8907" s="2" t="s">
        <v>52</v>
      </c>
      <c r="P8907" s="2" t="s">
        <v>126</v>
      </c>
      <c r="Q8907" s="2" t="s">
        <v>253</v>
      </c>
      <c r="R8907" s="6" t="n">
        <v>1</v>
      </c>
      <c r="S8907" s="7" t="n">
        <v>1618.56</v>
      </c>
      <c r="T8907" s="7" t="n">
        <f aca="false">$R8907*$S8907</f>
        <v>1618.56</v>
      </c>
      <c r="U8907" s="8" t="n">
        <v>0.03</v>
      </c>
      <c r="V8907" s="7" t="n">
        <f aca="false">$T8907*$U8907</f>
        <v>48.5568</v>
      </c>
      <c r="W8907" s="7" t="n">
        <f aca="false">$T8907-$V8907</f>
        <v>1570.0032</v>
      </c>
      <c r="X8907" s="7" t="n">
        <v>1203.85</v>
      </c>
      <c r="Y8907" s="7" t="n">
        <f aca="false">$R8907*$X8907</f>
        <v>1203.85</v>
      </c>
      <c r="Z8907" s="7" t="n">
        <f aca="false">$W8907-$Y8907</f>
        <v>366.1532</v>
      </c>
      <c r="AA8907" s="8" t="n">
        <f aca="false">IFERROR($Z8907/$W8907,0)</f>
        <v>0.233218123377073</v>
      </c>
      <c r="AB8907" s="2" t="s">
        <v>85</v>
      </c>
      <c r="AC8907" s="2" t="s">
        <v>43</v>
      </c>
    </row>
    <row r="8908" customFormat="false" ht="15" hidden="false" customHeight="false" outlineLevel="0" collapsed="false">
      <c r="A8908" s="2" t="s">
        <v>10435</v>
      </c>
      <c r="B8908" s="3" t="n">
        <v>45969</v>
      </c>
      <c r="C8908" s="4" t="n">
        <f aca="false">YEAR($B8908)</f>
        <v>2025</v>
      </c>
      <c r="D8908" s="4" t="n">
        <f aca="false">MONTH($B8908)</f>
        <v>11</v>
      </c>
      <c r="E8908" s="2" t="s">
        <v>4907</v>
      </c>
      <c r="F8908" s="5" t="n">
        <f aca="false">ROUNDUP(MONTH($B8908)/3,0)</f>
        <v>4</v>
      </c>
      <c r="G8908" s="2" t="s">
        <v>109</v>
      </c>
      <c r="H8908" s="2" t="s">
        <v>110</v>
      </c>
      <c r="I8908" s="2" t="s">
        <v>33</v>
      </c>
      <c r="J8908" s="2" t="s">
        <v>89</v>
      </c>
      <c r="K8908" s="2" t="s">
        <v>97</v>
      </c>
      <c r="L8908" s="2" t="s">
        <v>111</v>
      </c>
      <c r="M8908" s="2" t="s">
        <v>135</v>
      </c>
      <c r="N8908" s="2" t="s">
        <v>73</v>
      </c>
      <c r="O8908" s="2" t="s">
        <v>114</v>
      </c>
      <c r="P8908" s="2" t="s">
        <v>234</v>
      </c>
      <c r="Q8908" s="2" t="s">
        <v>235</v>
      </c>
      <c r="R8908" s="6" t="n">
        <v>2</v>
      </c>
      <c r="S8908" s="7" t="n">
        <v>246.34</v>
      </c>
      <c r="T8908" s="7" t="n">
        <f aca="false">$R8908*$S8908</f>
        <v>492.68</v>
      </c>
      <c r="U8908" s="8" t="n">
        <v>0.1</v>
      </c>
      <c r="V8908" s="7" t="n">
        <f aca="false">$T8908*$U8908</f>
        <v>49.268</v>
      </c>
      <c r="W8908" s="7" t="n">
        <f aca="false">$T8908-$V8908</f>
        <v>443.412</v>
      </c>
      <c r="X8908" s="7" t="n">
        <v>131.73</v>
      </c>
      <c r="Y8908" s="7" t="n">
        <f aca="false">$R8908*$X8908</f>
        <v>263.46</v>
      </c>
      <c r="Z8908" s="7" t="n">
        <f aca="false">$W8908-$Y8908</f>
        <v>179.952</v>
      </c>
      <c r="AA8908" s="8" t="n">
        <f aca="false">IFERROR($Z8908/$W8908,0)</f>
        <v>0.405834754133853</v>
      </c>
      <c r="AB8908" s="2" t="s">
        <v>55</v>
      </c>
      <c r="AC8908" s="2" t="s">
        <v>43</v>
      </c>
    </row>
    <row r="8909" customFormat="false" ht="15" hidden="false" customHeight="false" outlineLevel="0" collapsed="false">
      <c r="A8909" s="2" t="s">
        <v>10436</v>
      </c>
      <c r="B8909" s="3" t="n">
        <v>45969</v>
      </c>
      <c r="C8909" s="4" t="n">
        <f aca="false">YEAR($B8909)</f>
        <v>2025</v>
      </c>
      <c r="D8909" s="4" t="n">
        <f aca="false">MONTH($B8909)</f>
        <v>11</v>
      </c>
      <c r="E8909" s="2" t="s">
        <v>4907</v>
      </c>
      <c r="F8909" s="5" t="n">
        <f aca="false">ROUNDUP(MONTH($B8909)/3,0)</f>
        <v>4</v>
      </c>
      <c r="G8909" s="2" t="s">
        <v>261</v>
      </c>
      <c r="H8909" s="2" t="s">
        <v>262</v>
      </c>
      <c r="I8909" s="2" t="s">
        <v>33</v>
      </c>
      <c r="J8909" s="2" t="s">
        <v>47</v>
      </c>
      <c r="K8909" s="2" t="s">
        <v>196</v>
      </c>
      <c r="L8909" s="2" t="s">
        <v>197</v>
      </c>
      <c r="M8909" s="2" t="s">
        <v>168</v>
      </c>
      <c r="N8909" s="2" t="s">
        <v>38</v>
      </c>
      <c r="O8909" s="2" t="s">
        <v>171</v>
      </c>
      <c r="P8909" s="2" t="s">
        <v>172</v>
      </c>
      <c r="Q8909" s="2" t="s">
        <v>223</v>
      </c>
      <c r="R8909" s="6" t="n">
        <v>3</v>
      </c>
      <c r="S8909" s="7" t="n">
        <v>527.47</v>
      </c>
      <c r="T8909" s="7" t="n">
        <f aca="false">$R8909*$S8909</f>
        <v>1582.41</v>
      </c>
      <c r="U8909" s="8" t="n">
        <v>0.1</v>
      </c>
      <c r="V8909" s="7" t="n">
        <f aca="false">$T8909*$U8909</f>
        <v>158.241</v>
      </c>
      <c r="W8909" s="7" t="n">
        <f aca="false">$T8909-$V8909</f>
        <v>1424.169</v>
      </c>
      <c r="X8909" s="7" t="n">
        <v>325.53</v>
      </c>
      <c r="Y8909" s="7" t="n">
        <f aca="false">$R8909*$X8909</f>
        <v>976.59</v>
      </c>
      <c r="Z8909" s="7" t="n">
        <f aca="false">$W8909-$Y8909</f>
        <v>447.579</v>
      </c>
      <c r="AA8909" s="8" t="n">
        <f aca="false">IFERROR($Z8909/$W8909,0)</f>
        <v>0.314273797561947</v>
      </c>
      <c r="AB8909" s="2" t="s">
        <v>42</v>
      </c>
      <c r="AC8909" s="2" t="s">
        <v>43</v>
      </c>
    </row>
    <row r="8910" customFormat="false" ht="15" hidden="false" customHeight="false" outlineLevel="0" collapsed="false">
      <c r="A8910" s="2" t="s">
        <v>10437</v>
      </c>
      <c r="B8910" s="3" t="n">
        <v>45969</v>
      </c>
      <c r="C8910" s="4" t="n">
        <f aca="false">YEAR($B8910)</f>
        <v>2025</v>
      </c>
      <c r="D8910" s="4" t="n">
        <f aca="false">MONTH($B8910)</f>
        <v>11</v>
      </c>
      <c r="E8910" s="2" t="s">
        <v>4907</v>
      </c>
      <c r="F8910" s="5" t="n">
        <f aca="false">ROUNDUP(MONTH($B8910)/3,0)</f>
        <v>4</v>
      </c>
      <c r="G8910" s="2" t="s">
        <v>31</v>
      </c>
      <c r="H8910" s="2" t="s">
        <v>32</v>
      </c>
      <c r="I8910" s="2" t="s">
        <v>33</v>
      </c>
      <c r="J8910" s="2" t="s">
        <v>34</v>
      </c>
      <c r="K8910" s="2" t="s">
        <v>35</v>
      </c>
      <c r="L8910" s="2" t="s">
        <v>36</v>
      </c>
      <c r="M8910" s="2" t="s">
        <v>37</v>
      </c>
      <c r="N8910" s="2" t="s">
        <v>51</v>
      </c>
      <c r="O8910" s="2" t="s">
        <v>52</v>
      </c>
      <c r="P8910" s="2" t="s">
        <v>53</v>
      </c>
      <c r="Q8910" s="2" t="s">
        <v>54</v>
      </c>
      <c r="R8910" s="6" t="n">
        <v>3</v>
      </c>
      <c r="S8910" s="7" t="n">
        <v>2941.3</v>
      </c>
      <c r="T8910" s="7" t="n">
        <f aca="false">$R8910*$S8910</f>
        <v>8823.9</v>
      </c>
      <c r="U8910" s="8" t="n">
        <v>0.2</v>
      </c>
      <c r="V8910" s="7" t="n">
        <f aca="false">$T8910*$U8910</f>
        <v>1764.78</v>
      </c>
      <c r="W8910" s="7" t="n">
        <f aca="false">$T8910-$V8910</f>
        <v>7059.12</v>
      </c>
      <c r="X8910" s="7" t="n">
        <v>2268.57</v>
      </c>
      <c r="Y8910" s="7" t="n">
        <f aca="false">$R8910*$X8910</f>
        <v>6805.71</v>
      </c>
      <c r="Z8910" s="7" t="n">
        <f aca="false">$W8910-$Y8910</f>
        <v>253.41</v>
      </c>
      <c r="AA8910" s="8" t="n">
        <f aca="false">IFERROR($Z8910/$W8910,0)</f>
        <v>0.0358982422738245</v>
      </c>
      <c r="AB8910" s="2" t="s">
        <v>85</v>
      </c>
      <c r="AC8910" s="2" t="s">
        <v>43</v>
      </c>
    </row>
    <row r="8911" customFormat="false" ht="15" hidden="false" customHeight="false" outlineLevel="0" collapsed="false">
      <c r="A8911" s="2" t="s">
        <v>10438</v>
      </c>
      <c r="B8911" s="3" t="n">
        <v>45969</v>
      </c>
      <c r="C8911" s="4" t="n">
        <f aca="false">YEAR($B8911)</f>
        <v>2025</v>
      </c>
      <c r="D8911" s="4" t="n">
        <f aca="false">MONTH($B8911)</f>
        <v>11</v>
      </c>
      <c r="E8911" s="2" t="s">
        <v>4907</v>
      </c>
      <c r="F8911" s="5" t="n">
        <f aca="false">ROUNDUP(MONTH($B8911)/3,0)</f>
        <v>4</v>
      </c>
      <c r="G8911" s="2" t="s">
        <v>109</v>
      </c>
      <c r="H8911" s="2" t="s">
        <v>110</v>
      </c>
      <c r="I8911" s="2" t="s">
        <v>33</v>
      </c>
      <c r="J8911" s="2" t="s">
        <v>89</v>
      </c>
      <c r="K8911" s="2" t="s">
        <v>97</v>
      </c>
      <c r="L8911" s="2" t="s">
        <v>111</v>
      </c>
      <c r="M8911" s="2" t="s">
        <v>135</v>
      </c>
      <c r="N8911" s="2" t="s">
        <v>38</v>
      </c>
      <c r="O8911" s="2" t="s">
        <v>39</v>
      </c>
      <c r="P8911" s="2" t="s">
        <v>40</v>
      </c>
      <c r="Q8911" s="2" t="s">
        <v>41</v>
      </c>
      <c r="R8911" s="6" t="n">
        <v>1</v>
      </c>
      <c r="S8911" s="7" t="n">
        <v>482.83</v>
      </c>
      <c r="T8911" s="7" t="n">
        <f aca="false">$R8911*$S8911</f>
        <v>482.83</v>
      </c>
      <c r="U8911" s="8" t="n">
        <v>0.1</v>
      </c>
      <c r="V8911" s="7" t="n">
        <f aca="false">$T8911*$U8911</f>
        <v>48.283</v>
      </c>
      <c r="W8911" s="7" t="n">
        <f aca="false">$T8911-$V8911</f>
        <v>434.547</v>
      </c>
      <c r="X8911" s="7" t="n">
        <v>330.72</v>
      </c>
      <c r="Y8911" s="7" t="n">
        <f aca="false">$R8911*$X8911</f>
        <v>330.72</v>
      </c>
      <c r="Z8911" s="7" t="n">
        <f aca="false">$W8911-$Y8911</f>
        <v>103.827</v>
      </c>
      <c r="AA8911" s="8" t="n">
        <f aca="false">IFERROR($Z8911/$W8911,0)</f>
        <v>0.238931577021588</v>
      </c>
      <c r="AB8911" s="2" t="s">
        <v>42</v>
      </c>
      <c r="AC8911" s="2" t="s">
        <v>43</v>
      </c>
    </row>
    <row r="8912" customFormat="false" ht="15" hidden="false" customHeight="false" outlineLevel="0" collapsed="false">
      <c r="A8912" s="2" t="s">
        <v>10439</v>
      </c>
      <c r="B8912" s="3" t="n">
        <v>45969</v>
      </c>
      <c r="C8912" s="4" t="n">
        <f aca="false">YEAR($B8912)</f>
        <v>2025</v>
      </c>
      <c r="D8912" s="4" t="n">
        <f aca="false">MONTH($B8912)</f>
        <v>11</v>
      </c>
      <c r="E8912" s="2" t="s">
        <v>4907</v>
      </c>
      <c r="F8912" s="5" t="n">
        <f aca="false">ROUNDUP(MONTH($B8912)/3,0)</f>
        <v>4</v>
      </c>
      <c r="G8912" s="2" t="s">
        <v>955</v>
      </c>
      <c r="H8912" s="2" t="s">
        <v>176</v>
      </c>
      <c r="I8912" s="2" t="s">
        <v>104</v>
      </c>
      <c r="J8912" s="2" t="s">
        <v>89</v>
      </c>
      <c r="K8912" s="2" t="s">
        <v>90</v>
      </c>
      <c r="L8912" s="2" t="s">
        <v>91</v>
      </c>
      <c r="M8912" s="2" t="s">
        <v>92</v>
      </c>
      <c r="N8912" s="2" t="s">
        <v>38</v>
      </c>
      <c r="O8912" s="2" t="s">
        <v>114</v>
      </c>
      <c r="P8912" s="2" t="s">
        <v>115</v>
      </c>
      <c r="Q8912" s="2" t="s">
        <v>530</v>
      </c>
      <c r="R8912" s="6" t="n">
        <v>11</v>
      </c>
      <c r="S8912" s="7" t="n">
        <v>159.07</v>
      </c>
      <c r="T8912" s="7" t="n">
        <f aca="false">$R8912*$S8912</f>
        <v>1749.77</v>
      </c>
      <c r="U8912" s="8" t="n">
        <v>0.08</v>
      </c>
      <c r="V8912" s="7" t="n">
        <f aca="false">$T8912*$U8912</f>
        <v>139.9816</v>
      </c>
      <c r="W8912" s="7" t="n">
        <f aca="false">$T8912-$V8912</f>
        <v>1609.7884</v>
      </c>
      <c r="X8912" s="7" t="n">
        <v>76.24</v>
      </c>
      <c r="Y8912" s="7" t="n">
        <f aca="false">$R8912*$X8912</f>
        <v>838.64</v>
      </c>
      <c r="Z8912" s="7" t="n">
        <f aca="false">$W8912-$Y8912</f>
        <v>771.1484</v>
      </c>
      <c r="AA8912" s="8" t="n">
        <f aca="false">IFERROR($Z8912/$W8912,0)</f>
        <v>0.479037120655112</v>
      </c>
      <c r="AB8912" s="2" t="s">
        <v>42</v>
      </c>
      <c r="AC8912" s="2" t="s">
        <v>43</v>
      </c>
    </row>
    <row r="8913" customFormat="false" ht="15" hidden="false" customHeight="false" outlineLevel="0" collapsed="false">
      <c r="A8913" s="2" t="s">
        <v>10440</v>
      </c>
      <c r="B8913" s="3" t="n">
        <v>45969</v>
      </c>
      <c r="C8913" s="4" t="n">
        <f aca="false">YEAR($B8913)</f>
        <v>2025</v>
      </c>
      <c r="D8913" s="4" t="n">
        <f aca="false">MONTH($B8913)</f>
        <v>11</v>
      </c>
      <c r="E8913" s="2" t="s">
        <v>4907</v>
      </c>
      <c r="F8913" s="5" t="n">
        <f aca="false">ROUNDUP(MONTH($B8913)/3,0)</f>
        <v>4</v>
      </c>
      <c r="G8913" s="2" t="s">
        <v>327</v>
      </c>
      <c r="H8913" s="2" t="s">
        <v>328</v>
      </c>
      <c r="I8913" s="2" t="s">
        <v>33</v>
      </c>
      <c r="J8913" s="2" t="s">
        <v>59</v>
      </c>
      <c r="K8913" s="2" t="s">
        <v>140</v>
      </c>
      <c r="L8913" s="2" t="s">
        <v>141</v>
      </c>
      <c r="M8913" s="2" t="s">
        <v>131</v>
      </c>
      <c r="N8913" s="2" t="s">
        <v>63</v>
      </c>
      <c r="O8913" s="2" t="s">
        <v>52</v>
      </c>
      <c r="P8913" s="2" t="s">
        <v>83</v>
      </c>
      <c r="Q8913" s="2" t="s">
        <v>84</v>
      </c>
      <c r="R8913" s="6" t="n">
        <v>1</v>
      </c>
      <c r="S8913" s="7" t="n">
        <v>4354.53</v>
      </c>
      <c r="T8913" s="7" t="n">
        <f aca="false">$R8913*$S8913</f>
        <v>4354.53</v>
      </c>
      <c r="U8913" s="8" t="n">
        <v>0.13</v>
      </c>
      <c r="V8913" s="7" t="n">
        <f aca="false">$T8913*$U8913</f>
        <v>566.0889</v>
      </c>
      <c r="W8913" s="7" t="n">
        <f aca="false">$T8913-$V8913</f>
        <v>3788.4411</v>
      </c>
      <c r="X8913" s="7" t="n">
        <v>3133.74</v>
      </c>
      <c r="Y8913" s="7" t="n">
        <f aca="false">$R8913*$X8913</f>
        <v>3133.74</v>
      </c>
      <c r="Z8913" s="7" t="n">
        <f aca="false">$W8913-$Y8913</f>
        <v>654.7011</v>
      </c>
      <c r="AA8913" s="8" t="n">
        <f aca="false">IFERROR($Z8913/$W8913,0)</f>
        <v>0.172815435879418</v>
      </c>
      <c r="AB8913" s="2" t="s">
        <v>85</v>
      </c>
      <c r="AC8913" s="2" t="s">
        <v>43</v>
      </c>
    </row>
    <row r="8914" customFormat="false" ht="15" hidden="false" customHeight="false" outlineLevel="0" collapsed="false">
      <c r="A8914" s="2" t="s">
        <v>10441</v>
      </c>
      <c r="B8914" s="3" t="n">
        <v>45969</v>
      </c>
      <c r="C8914" s="4" t="n">
        <f aca="false">YEAR($B8914)</f>
        <v>2025</v>
      </c>
      <c r="D8914" s="4" t="n">
        <f aca="false">MONTH($B8914)</f>
        <v>11</v>
      </c>
      <c r="E8914" s="2" t="s">
        <v>4907</v>
      </c>
      <c r="F8914" s="5" t="n">
        <f aca="false">ROUNDUP(MONTH($B8914)/3,0)</f>
        <v>4</v>
      </c>
      <c r="G8914" s="2" t="s">
        <v>1738</v>
      </c>
      <c r="H8914" s="2" t="s">
        <v>932</v>
      </c>
      <c r="I8914" s="2" t="s">
        <v>177</v>
      </c>
      <c r="J8914" s="2" t="s">
        <v>47</v>
      </c>
      <c r="K8914" s="2" t="s">
        <v>48</v>
      </c>
      <c r="L8914" s="2" t="s">
        <v>155</v>
      </c>
      <c r="M8914" s="2" t="s">
        <v>156</v>
      </c>
      <c r="N8914" s="2" t="s">
        <v>38</v>
      </c>
      <c r="O8914" s="2" t="s">
        <v>114</v>
      </c>
      <c r="P8914" s="2" t="s">
        <v>115</v>
      </c>
      <c r="Q8914" s="2" t="s">
        <v>530</v>
      </c>
      <c r="R8914" s="6" t="n">
        <v>14</v>
      </c>
      <c r="S8914" s="7" t="n">
        <v>162.52</v>
      </c>
      <c r="T8914" s="7" t="n">
        <f aca="false">$R8914*$S8914</f>
        <v>2275.28</v>
      </c>
      <c r="U8914" s="8" t="n">
        <v>0.07</v>
      </c>
      <c r="V8914" s="7" t="n">
        <f aca="false">$T8914*$U8914</f>
        <v>159.2696</v>
      </c>
      <c r="W8914" s="7" t="n">
        <f aca="false">$T8914-$V8914</f>
        <v>2116.0104</v>
      </c>
      <c r="X8914" s="7" t="n">
        <v>84.85</v>
      </c>
      <c r="Y8914" s="7" t="n">
        <f aca="false">$R8914*$X8914</f>
        <v>1187.9</v>
      </c>
      <c r="Z8914" s="7" t="n">
        <f aca="false">$W8914-$Y8914</f>
        <v>928.1104</v>
      </c>
      <c r="AA8914" s="8" t="n">
        <f aca="false">IFERROR($Z8914/$W8914,0)</f>
        <v>0.438613345189608</v>
      </c>
      <c r="AB8914" s="2" t="s">
        <v>85</v>
      </c>
      <c r="AC8914" s="2" t="s">
        <v>43</v>
      </c>
    </row>
    <row r="8915" customFormat="false" ht="15" hidden="false" customHeight="false" outlineLevel="0" collapsed="false">
      <c r="A8915" s="2" t="s">
        <v>10442</v>
      </c>
      <c r="B8915" s="3" t="n">
        <v>45969</v>
      </c>
      <c r="C8915" s="4" t="n">
        <f aca="false">YEAR($B8915)</f>
        <v>2025</v>
      </c>
      <c r="D8915" s="4" t="n">
        <f aca="false">MONTH($B8915)</f>
        <v>11</v>
      </c>
      <c r="E8915" s="2" t="s">
        <v>4907</v>
      </c>
      <c r="F8915" s="5" t="n">
        <f aca="false">ROUNDUP(MONTH($B8915)/3,0)</f>
        <v>4</v>
      </c>
      <c r="G8915" s="2" t="s">
        <v>955</v>
      </c>
      <c r="H8915" s="2" t="s">
        <v>176</v>
      </c>
      <c r="I8915" s="2" t="s">
        <v>104</v>
      </c>
      <c r="J8915" s="2" t="s">
        <v>89</v>
      </c>
      <c r="K8915" s="2" t="s">
        <v>90</v>
      </c>
      <c r="L8915" s="2" t="s">
        <v>91</v>
      </c>
      <c r="M8915" s="2" t="s">
        <v>92</v>
      </c>
      <c r="N8915" s="2" t="s">
        <v>151</v>
      </c>
      <c r="O8915" s="2" t="s">
        <v>52</v>
      </c>
      <c r="P8915" s="2" t="s">
        <v>83</v>
      </c>
      <c r="Q8915" s="2" t="s">
        <v>178</v>
      </c>
      <c r="R8915" s="6" t="n">
        <v>3</v>
      </c>
      <c r="S8915" s="7" t="n">
        <v>3228.86</v>
      </c>
      <c r="T8915" s="7" t="n">
        <f aca="false">$R8915*$S8915</f>
        <v>9686.58</v>
      </c>
      <c r="U8915" s="8" t="n">
        <v>0.1</v>
      </c>
      <c r="V8915" s="7" t="n">
        <f aca="false">$T8915*$U8915</f>
        <v>968.658</v>
      </c>
      <c r="W8915" s="7" t="n">
        <f aca="false">$T8915-$V8915</f>
        <v>8717.922</v>
      </c>
      <c r="X8915" s="7" t="n">
        <v>2418.34</v>
      </c>
      <c r="Y8915" s="7" t="n">
        <f aca="false">$R8915*$X8915</f>
        <v>7255.02</v>
      </c>
      <c r="Z8915" s="7" t="n">
        <f aca="false">$W8915-$Y8915</f>
        <v>1462.902</v>
      </c>
      <c r="AA8915" s="8" t="n">
        <f aca="false">IFERROR($Z8915/$W8915,0)</f>
        <v>0.167803978975724</v>
      </c>
      <c r="AB8915" s="2" t="s">
        <v>42</v>
      </c>
      <c r="AC8915" s="2" t="s">
        <v>43</v>
      </c>
    </row>
    <row r="8916" customFormat="false" ht="15" hidden="false" customHeight="false" outlineLevel="0" collapsed="false">
      <c r="A8916" s="2" t="s">
        <v>10443</v>
      </c>
      <c r="B8916" s="3" t="n">
        <v>45969</v>
      </c>
      <c r="C8916" s="4" t="n">
        <f aca="false">YEAR($B8916)</f>
        <v>2025</v>
      </c>
      <c r="D8916" s="4" t="n">
        <f aca="false">MONTH($B8916)</f>
        <v>11</v>
      </c>
      <c r="E8916" s="2" t="s">
        <v>4907</v>
      </c>
      <c r="F8916" s="5" t="n">
        <f aca="false">ROUNDUP(MONTH($B8916)/3,0)</f>
        <v>4</v>
      </c>
      <c r="G8916" s="2" t="s">
        <v>1300</v>
      </c>
      <c r="H8916" s="2" t="s">
        <v>766</v>
      </c>
      <c r="I8916" s="2" t="s">
        <v>177</v>
      </c>
      <c r="J8916" s="2" t="s">
        <v>47</v>
      </c>
      <c r="K8916" s="2" t="s">
        <v>185</v>
      </c>
      <c r="L8916" s="2" t="s">
        <v>186</v>
      </c>
      <c r="M8916" s="2" t="s">
        <v>105</v>
      </c>
      <c r="N8916" s="2" t="s">
        <v>51</v>
      </c>
      <c r="O8916" s="2" t="s">
        <v>171</v>
      </c>
      <c r="P8916" s="2" t="s">
        <v>172</v>
      </c>
      <c r="Q8916" s="2" t="s">
        <v>173</v>
      </c>
      <c r="R8916" s="6" t="n">
        <v>9</v>
      </c>
      <c r="S8916" s="7" t="n">
        <v>993.94</v>
      </c>
      <c r="T8916" s="7" t="n">
        <f aca="false">$R8916*$S8916</f>
        <v>8945.46</v>
      </c>
      <c r="U8916" s="8" t="n">
        <v>0.1</v>
      </c>
      <c r="V8916" s="7" t="n">
        <f aca="false">$T8916*$U8916</f>
        <v>894.546</v>
      </c>
      <c r="W8916" s="7" t="n">
        <f aca="false">$T8916-$V8916</f>
        <v>8050.914</v>
      </c>
      <c r="X8916" s="7" t="n">
        <v>591.16</v>
      </c>
      <c r="Y8916" s="7" t="n">
        <f aca="false">$R8916*$X8916</f>
        <v>5320.44</v>
      </c>
      <c r="Z8916" s="7" t="n">
        <f aca="false">$W8916-$Y8916</f>
        <v>2730.474</v>
      </c>
      <c r="AA8916" s="8" t="n">
        <f aca="false">IFERROR($Z8916/$W8916,0)</f>
        <v>0.339150809460889</v>
      </c>
      <c r="AB8916" s="2" t="s">
        <v>67</v>
      </c>
      <c r="AC8916" s="2" t="s">
        <v>93</v>
      </c>
    </row>
    <row r="8917" customFormat="false" ht="15" hidden="false" customHeight="false" outlineLevel="0" collapsed="false">
      <c r="A8917" s="2" t="s">
        <v>10444</v>
      </c>
      <c r="B8917" s="3" t="n">
        <v>45969</v>
      </c>
      <c r="C8917" s="4" t="n">
        <f aca="false">YEAR($B8917)</f>
        <v>2025</v>
      </c>
      <c r="D8917" s="4" t="n">
        <f aca="false">MONTH($B8917)</f>
        <v>11</v>
      </c>
      <c r="E8917" s="2" t="s">
        <v>4907</v>
      </c>
      <c r="F8917" s="5" t="n">
        <f aca="false">ROUNDUP(MONTH($B8917)/3,0)</f>
        <v>4</v>
      </c>
      <c r="G8917" s="2" t="s">
        <v>2149</v>
      </c>
      <c r="H8917" s="2" t="s">
        <v>426</v>
      </c>
      <c r="I8917" s="2" t="s">
        <v>177</v>
      </c>
      <c r="J8917" s="2" t="s">
        <v>59</v>
      </c>
      <c r="K8917" s="2" t="s">
        <v>140</v>
      </c>
      <c r="L8917" s="2" t="s">
        <v>141</v>
      </c>
      <c r="M8917" s="2" t="s">
        <v>131</v>
      </c>
      <c r="N8917" s="2" t="s">
        <v>51</v>
      </c>
      <c r="O8917" s="2" t="s">
        <v>52</v>
      </c>
      <c r="P8917" s="2" t="s">
        <v>83</v>
      </c>
      <c r="Q8917" s="2" t="s">
        <v>84</v>
      </c>
      <c r="R8917" s="6" t="n">
        <v>12</v>
      </c>
      <c r="S8917" s="7" t="n">
        <v>3972.56</v>
      </c>
      <c r="T8917" s="7" t="n">
        <f aca="false">$R8917*$S8917</f>
        <v>47670.72</v>
      </c>
      <c r="U8917" s="8" t="n">
        <v>0.17</v>
      </c>
      <c r="V8917" s="7" t="n">
        <f aca="false">$T8917*$U8917</f>
        <v>8104.0224</v>
      </c>
      <c r="W8917" s="7" t="n">
        <f aca="false">$T8917-$V8917</f>
        <v>39566.6976</v>
      </c>
      <c r="X8917" s="7" t="n">
        <v>3028.06</v>
      </c>
      <c r="Y8917" s="7" t="n">
        <f aca="false">$R8917*$X8917</f>
        <v>36336.72</v>
      </c>
      <c r="Z8917" s="7" t="n">
        <f aca="false">$W8917-$Y8917</f>
        <v>3229.9776</v>
      </c>
      <c r="AA8917" s="8" t="n">
        <f aca="false">IFERROR($Z8917/$W8917,0)</f>
        <v>0.0816337424127102</v>
      </c>
      <c r="AB8917" s="2" t="s">
        <v>42</v>
      </c>
      <c r="AC8917" s="2" t="s">
        <v>43</v>
      </c>
    </row>
    <row r="8918" customFormat="false" ht="15" hidden="false" customHeight="false" outlineLevel="0" collapsed="false">
      <c r="A8918" s="2" t="s">
        <v>10445</v>
      </c>
      <c r="B8918" s="3" t="n">
        <v>45969</v>
      </c>
      <c r="C8918" s="4" t="n">
        <f aca="false">YEAR($B8918)</f>
        <v>2025</v>
      </c>
      <c r="D8918" s="4" t="n">
        <f aca="false">MONTH($B8918)</f>
        <v>11</v>
      </c>
      <c r="E8918" s="2" t="s">
        <v>4907</v>
      </c>
      <c r="F8918" s="5" t="n">
        <f aca="false">ROUNDUP(MONTH($B8918)/3,0)</f>
        <v>4</v>
      </c>
      <c r="G8918" s="2" t="s">
        <v>2062</v>
      </c>
      <c r="H8918" s="2" t="s">
        <v>2063</v>
      </c>
      <c r="I8918" s="2" t="s">
        <v>33</v>
      </c>
      <c r="J8918" s="2" t="s">
        <v>47</v>
      </c>
      <c r="K8918" s="2" t="s">
        <v>185</v>
      </c>
      <c r="L8918" s="2" t="s">
        <v>186</v>
      </c>
      <c r="M8918" s="2" t="s">
        <v>168</v>
      </c>
      <c r="N8918" s="2" t="s">
        <v>73</v>
      </c>
      <c r="O8918" s="2" t="s">
        <v>64</v>
      </c>
      <c r="P8918" s="2" t="s">
        <v>65</v>
      </c>
      <c r="Q8918" s="2" t="s">
        <v>66</v>
      </c>
      <c r="R8918" s="6" t="n">
        <v>2</v>
      </c>
      <c r="S8918" s="7" t="n">
        <v>8857.52</v>
      </c>
      <c r="T8918" s="7" t="n">
        <f aca="false">$R8918*$S8918</f>
        <v>17715.04</v>
      </c>
      <c r="U8918" s="8" t="n">
        <v>0.1</v>
      </c>
      <c r="V8918" s="7" t="n">
        <f aca="false">$T8918*$U8918</f>
        <v>1771.504</v>
      </c>
      <c r="W8918" s="7" t="n">
        <f aca="false">$T8918-$V8918</f>
        <v>15943.536</v>
      </c>
      <c r="X8918" s="7" t="n">
        <v>6494.54</v>
      </c>
      <c r="Y8918" s="7" t="n">
        <f aca="false">$R8918*$X8918</f>
        <v>12989.08</v>
      </c>
      <c r="Z8918" s="7" t="n">
        <f aca="false">$W8918-$Y8918</f>
        <v>2954.456</v>
      </c>
      <c r="AA8918" s="8" t="n">
        <f aca="false">IFERROR($Z8918/$W8918,0)</f>
        <v>0.185307449991018</v>
      </c>
      <c r="AB8918" s="2" t="s">
        <v>85</v>
      </c>
      <c r="AC8918" s="2" t="s">
        <v>43</v>
      </c>
    </row>
    <row r="8919" customFormat="false" ht="15" hidden="false" customHeight="false" outlineLevel="0" collapsed="false">
      <c r="A8919" s="2" t="s">
        <v>10446</v>
      </c>
      <c r="B8919" s="3" t="n">
        <v>45969</v>
      </c>
      <c r="C8919" s="4" t="n">
        <f aca="false">YEAR($B8919)</f>
        <v>2025</v>
      </c>
      <c r="D8919" s="4" t="n">
        <f aca="false">MONTH($B8919)</f>
        <v>11</v>
      </c>
      <c r="E8919" s="2" t="s">
        <v>4907</v>
      </c>
      <c r="F8919" s="5" t="n">
        <f aca="false">ROUNDUP(MONTH($B8919)/3,0)</f>
        <v>4</v>
      </c>
      <c r="G8919" s="2" t="s">
        <v>109</v>
      </c>
      <c r="H8919" s="2" t="s">
        <v>110</v>
      </c>
      <c r="I8919" s="2" t="s">
        <v>33</v>
      </c>
      <c r="J8919" s="2" t="s">
        <v>89</v>
      </c>
      <c r="K8919" s="2" t="s">
        <v>97</v>
      </c>
      <c r="L8919" s="2" t="s">
        <v>111</v>
      </c>
      <c r="M8919" s="2" t="s">
        <v>92</v>
      </c>
      <c r="N8919" s="2" t="s">
        <v>63</v>
      </c>
      <c r="O8919" s="2" t="s">
        <v>171</v>
      </c>
      <c r="P8919" s="2" t="s">
        <v>172</v>
      </c>
      <c r="Q8919" s="2" t="s">
        <v>244</v>
      </c>
      <c r="R8919" s="6" t="n">
        <v>3</v>
      </c>
      <c r="S8919" s="7" t="n">
        <v>3088.25</v>
      </c>
      <c r="T8919" s="7" t="n">
        <f aca="false">$R8919*$S8919</f>
        <v>9264.75</v>
      </c>
      <c r="U8919" s="8" t="n">
        <v>0.15</v>
      </c>
      <c r="V8919" s="7" t="n">
        <f aca="false">$T8919*$U8919</f>
        <v>1389.7125</v>
      </c>
      <c r="W8919" s="7" t="n">
        <f aca="false">$T8919-$V8919</f>
        <v>7875.0375</v>
      </c>
      <c r="X8919" s="7" t="n">
        <v>2101.42</v>
      </c>
      <c r="Y8919" s="7" t="n">
        <f aca="false">$R8919*$X8919</f>
        <v>6304.26</v>
      </c>
      <c r="Z8919" s="7" t="n">
        <f aca="false">$W8919-$Y8919</f>
        <v>1570.7775</v>
      </c>
      <c r="AA8919" s="8" t="n">
        <f aca="false">IFERROR($Z8919/$W8919,0)</f>
        <v>0.199462859700668</v>
      </c>
      <c r="AB8919" s="2" t="s">
        <v>42</v>
      </c>
      <c r="AC8919" s="2" t="s">
        <v>43</v>
      </c>
    </row>
    <row r="8920" customFormat="false" ht="15" hidden="false" customHeight="false" outlineLevel="0" collapsed="false">
      <c r="A8920" s="2" t="s">
        <v>10447</v>
      </c>
      <c r="B8920" s="3" t="n">
        <v>45969</v>
      </c>
      <c r="C8920" s="4" t="n">
        <f aca="false">YEAR($B8920)</f>
        <v>2025</v>
      </c>
      <c r="D8920" s="4" t="n">
        <f aca="false">MONTH($B8920)</f>
        <v>11</v>
      </c>
      <c r="E8920" s="2" t="s">
        <v>4907</v>
      </c>
      <c r="F8920" s="5" t="n">
        <f aca="false">ROUNDUP(MONTH($B8920)/3,0)</f>
        <v>4</v>
      </c>
      <c r="G8920" s="2" t="s">
        <v>517</v>
      </c>
      <c r="H8920" s="2" t="s">
        <v>518</v>
      </c>
      <c r="I8920" s="2" t="s">
        <v>33</v>
      </c>
      <c r="J8920" s="2" t="s">
        <v>147</v>
      </c>
      <c r="K8920" s="2" t="s">
        <v>215</v>
      </c>
      <c r="L8920" s="2" t="s">
        <v>216</v>
      </c>
      <c r="M8920" s="2" t="s">
        <v>217</v>
      </c>
      <c r="N8920" s="2" t="s">
        <v>63</v>
      </c>
      <c r="O8920" s="2" t="s">
        <v>171</v>
      </c>
      <c r="P8920" s="2" t="s">
        <v>204</v>
      </c>
      <c r="Q8920" s="2" t="s">
        <v>264</v>
      </c>
      <c r="R8920" s="6" t="n">
        <v>1</v>
      </c>
      <c r="S8920" s="7" t="n">
        <v>1431.98</v>
      </c>
      <c r="T8920" s="7" t="n">
        <f aca="false">$R8920*$S8920</f>
        <v>1431.98</v>
      </c>
      <c r="U8920" s="8" t="n">
        <v>0.03</v>
      </c>
      <c r="V8920" s="7" t="n">
        <f aca="false">$T8920*$U8920</f>
        <v>42.9594</v>
      </c>
      <c r="W8920" s="7" t="n">
        <f aca="false">$T8920-$V8920</f>
        <v>1389.0206</v>
      </c>
      <c r="X8920" s="7" t="n">
        <v>918.94</v>
      </c>
      <c r="Y8920" s="7" t="n">
        <f aca="false">$R8920*$X8920</f>
        <v>918.94</v>
      </c>
      <c r="Z8920" s="7" t="n">
        <f aca="false">$W8920-$Y8920</f>
        <v>470.0806</v>
      </c>
      <c r="AA8920" s="8" t="n">
        <f aca="false">IFERROR($Z8920/$W8920,0)</f>
        <v>0.33842593839141</v>
      </c>
      <c r="AB8920" s="2" t="s">
        <v>55</v>
      </c>
      <c r="AC8920" s="2" t="s">
        <v>43</v>
      </c>
    </row>
    <row r="8921" customFormat="false" ht="15" hidden="false" customHeight="false" outlineLevel="0" collapsed="false">
      <c r="A8921" s="2" t="s">
        <v>10448</v>
      </c>
      <c r="B8921" s="3" t="n">
        <v>45969</v>
      </c>
      <c r="C8921" s="4" t="n">
        <f aca="false">YEAR($B8921)</f>
        <v>2025</v>
      </c>
      <c r="D8921" s="4" t="n">
        <f aca="false">MONTH($B8921)</f>
        <v>11</v>
      </c>
      <c r="E8921" s="2" t="s">
        <v>4907</v>
      </c>
      <c r="F8921" s="5" t="n">
        <f aca="false">ROUNDUP(MONTH($B8921)/3,0)</f>
        <v>4</v>
      </c>
      <c r="G8921" s="2" t="s">
        <v>1497</v>
      </c>
      <c r="H8921" s="2" t="s">
        <v>241</v>
      </c>
      <c r="I8921" s="2" t="s">
        <v>33</v>
      </c>
      <c r="J8921" s="2" t="s">
        <v>59</v>
      </c>
      <c r="K8921" s="2" t="s">
        <v>210</v>
      </c>
      <c r="L8921" s="2" t="s">
        <v>211</v>
      </c>
      <c r="M8921" s="2" t="s">
        <v>62</v>
      </c>
      <c r="N8921" s="2" t="s">
        <v>51</v>
      </c>
      <c r="O8921" s="2" t="s">
        <v>52</v>
      </c>
      <c r="P8921" s="2" t="s">
        <v>53</v>
      </c>
      <c r="Q8921" s="2" t="s">
        <v>54</v>
      </c>
      <c r="R8921" s="6" t="n">
        <v>2</v>
      </c>
      <c r="S8921" s="7" t="n">
        <v>3119.44</v>
      </c>
      <c r="T8921" s="7" t="n">
        <f aca="false">$R8921*$S8921</f>
        <v>6238.88</v>
      </c>
      <c r="U8921" s="8" t="n">
        <v>0.1</v>
      </c>
      <c r="V8921" s="7" t="n">
        <f aca="false">$T8921*$U8921</f>
        <v>623.888</v>
      </c>
      <c r="W8921" s="7" t="n">
        <f aca="false">$T8921-$V8921</f>
        <v>5614.992</v>
      </c>
      <c r="X8921" s="7" t="n">
        <v>2302.73</v>
      </c>
      <c r="Y8921" s="7" t="n">
        <f aca="false">$R8921*$X8921</f>
        <v>4605.46</v>
      </c>
      <c r="Z8921" s="7" t="n">
        <f aca="false">$W8921-$Y8921</f>
        <v>1009.532</v>
      </c>
      <c r="AA8921" s="8" t="n">
        <f aca="false">IFERROR($Z8921/$W8921,0)</f>
        <v>0.179792241912366</v>
      </c>
      <c r="AB8921" s="2" t="s">
        <v>76</v>
      </c>
      <c r="AC8921" s="2" t="s">
        <v>43</v>
      </c>
    </row>
    <row r="8922" customFormat="false" ht="15" hidden="false" customHeight="false" outlineLevel="0" collapsed="false">
      <c r="A8922" s="2" t="s">
        <v>10449</v>
      </c>
      <c r="B8922" s="3" t="n">
        <v>45969</v>
      </c>
      <c r="C8922" s="4" t="n">
        <f aca="false">YEAR($B8922)</f>
        <v>2025</v>
      </c>
      <c r="D8922" s="4" t="n">
        <f aca="false">MONTH($B8922)</f>
        <v>11</v>
      </c>
      <c r="E8922" s="2" t="s">
        <v>4907</v>
      </c>
      <c r="F8922" s="5" t="n">
        <f aca="false">ROUNDUP(MONTH($B8922)/3,0)</f>
        <v>4</v>
      </c>
      <c r="G8922" s="2" t="s">
        <v>1288</v>
      </c>
      <c r="H8922" s="2" t="s">
        <v>1289</v>
      </c>
      <c r="I8922" s="2" t="s">
        <v>33</v>
      </c>
      <c r="J8922" s="2" t="s">
        <v>147</v>
      </c>
      <c r="K8922" s="2" t="s">
        <v>397</v>
      </c>
      <c r="L8922" s="2" t="s">
        <v>398</v>
      </c>
      <c r="M8922" s="2" t="s">
        <v>150</v>
      </c>
      <c r="N8922" s="2" t="s">
        <v>51</v>
      </c>
      <c r="O8922" s="2" t="s">
        <v>64</v>
      </c>
      <c r="P8922" s="2" t="s">
        <v>65</v>
      </c>
      <c r="Q8922" s="2" t="s">
        <v>519</v>
      </c>
      <c r="R8922" s="6" t="n">
        <v>3</v>
      </c>
      <c r="S8922" s="7" t="n">
        <v>2736.02</v>
      </c>
      <c r="T8922" s="7" t="n">
        <f aca="false">$R8922*$S8922</f>
        <v>8208.06</v>
      </c>
      <c r="U8922" s="8" t="n">
        <v>0.25</v>
      </c>
      <c r="V8922" s="7" t="n">
        <f aca="false">$T8922*$U8922</f>
        <v>2052.015</v>
      </c>
      <c r="W8922" s="7" t="n">
        <f aca="false">$T8922-$V8922</f>
        <v>6156.045</v>
      </c>
      <c r="X8922" s="7" t="n">
        <v>2280.61</v>
      </c>
      <c r="Y8922" s="7" t="n">
        <f aca="false">$R8922*$X8922</f>
        <v>6841.83</v>
      </c>
      <c r="Z8922" s="7" t="n">
        <f aca="false">$W8922-$Y8922</f>
        <v>-685.785</v>
      </c>
      <c r="AA8922" s="8" t="n">
        <f aca="false">IFERROR($Z8922/$W8922,0)</f>
        <v>-0.111400257795386</v>
      </c>
      <c r="AB8922" s="2" t="s">
        <v>85</v>
      </c>
      <c r="AC8922" s="2" t="s">
        <v>43</v>
      </c>
    </row>
    <row r="8923" customFormat="false" ht="15" hidden="false" customHeight="false" outlineLevel="0" collapsed="false">
      <c r="A8923" s="2" t="s">
        <v>10450</v>
      </c>
      <c r="B8923" s="3" t="n">
        <v>45969</v>
      </c>
      <c r="C8923" s="4" t="n">
        <f aca="false">YEAR($B8923)</f>
        <v>2025</v>
      </c>
      <c r="D8923" s="4" t="n">
        <f aca="false">MONTH($B8923)</f>
        <v>11</v>
      </c>
      <c r="E8923" s="2" t="s">
        <v>4907</v>
      </c>
      <c r="F8923" s="5" t="n">
        <f aca="false">ROUNDUP(MONTH($B8923)/3,0)</f>
        <v>4</v>
      </c>
      <c r="G8923" s="2" t="s">
        <v>457</v>
      </c>
      <c r="H8923" s="2" t="s">
        <v>458</v>
      </c>
      <c r="I8923" s="2" t="s">
        <v>33</v>
      </c>
      <c r="J8923" s="2" t="s">
        <v>47</v>
      </c>
      <c r="K8923" s="2" t="s">
        <v>221</v>
      </c>
      <c r="L8923" s="2" t="s">
        <v>222</v>
      </c>
      <c r="M8923" s="2" t="s">
        <v>50</v>
      </c>
      <c r="N8923" s="2" t="s">
        <v>51</v>
      </c>
      <c r="O8923" s="2" t="s">
        <v>52</v>
      </c>
      <c r="P8923" s="2" t="s">
        <v>83</v>
      </c>
      <c r="Q8923" s="2" t="s">
        <v>178</v>
      </c>
      <c r="R8923" s="6" t="n">
        <v>3</v>
      </c>
      <c r="S8923" s="7" t="n">
        <v>3066.69</v>
      </c>
      <c r="T8923" s="7" t="n">
        <f aca="false">$R8923*$S8923</f>
        <v>9200.07</v>
      </c>
      <c r="U8923" s="8" t="n">
        <v>0.15</v>
      </c>
      <c r="V8923" s="7" t="n">
        <f aca="false">$T8923*$U8923</f>
        <v>1380.0105</v>
      </c>
      <c r="W8923" s="7" t="n">
        <f aca="false">$T8923-$V8923</f>
        <v>7820.0595</v>
      </c>
      <c r="X8923" s="7" t="n">
        <v>2243.06</v>
      </c>
      <c r="Y8923" s="7" t="n">
        <f aca="false">$R8923*$X8923</f>
        <v>6729.18</v>
      </c>
      <c r="Z8923" s="7" t="n">
        <f aca="false">$W8923-$Y8923</f>
        <v>1090.8795</v>
      </c>
      <c r="AA8923" s="8" t="n">
        <f aca="false">IFERROR($Z8923/$W8923,0)</f>
        <v>0.139497595894251</v>
      </c>
      <c r="AB8923" s="2" t="s">
        <v>85</v>
      </c>
      <c r="AC8923" s="2" t="s">
        <v>246</v>
      </c>
    </row>
    <row r="8924" customFormat="false" ht="15" hidden="false" customHeight="false" outlineLevel="0" collapsed="false">
      <c r="A8924" s="2" t="s">
        <v>10451</v>
      </c>
      <c r="B8924" s="3" t="n">
        <v>45969</v>
      </c>
      <c r="C8924" s="4" t="n">
        <f aca="false">YEAR($B8924)</f>
        <v>2025</v>
      </c>
      <c r="D8924" s="4" t="n">
        <f aca="false">MONTH($B8924)</f>
        <v>11</v>
      </c>
      <c r="E8924" s="2" t="s">
        <v>4907</v>
      </c>
      <c r="F8924" s="5" t="n">
        <f aca="false">ROUNDUP(MONTH($B8924)/3,0)</f>
        <v>4</v>
      </c>
      <c r="G8924" s="2" t="s">
        <v>1103</v>
      </c>
      <c r="H8924" s="2" t="s">
        <v>935</v>
      </c>
      <c r="I8924" s="2" t="s">
        <v>177</v>
      </c>
      <c r="J8924" s="2" t="s">
        <v>47</v>
      </c>
      <c r="K8924" s="2" t="s">
        <v>196</v>
      </c>
      <c r="L8924" s="2" t="s">
        <v>197</v>
      </c>
      <c r="M8924" s="2" t="s">
        <v>156</v>
      </c>
      <c r="N8924" s="2" t="s">
        <v>63</v>
      </c>
      <c r="O8924" s="2" t="s">
        <v>52</v>
      </c>
      <c r="P8924" s="2" t="s">
        <v>83</v>
      </c>
      <c r="Q8924" s="2" t="s">
        <v>112</v>
      </c>
      <c r="R8924" s="6" t="n">
        <v>9</v>
      </c>
      <c r="S8924" s="7" t="n">
        <v>2732.54</v>
      </c>
      <c r="T8924" s="7" t="n">
        <f aca="false">$R8924*$S8924</f>
        <v>24592.86</v>
      </c>
      <c r="U8924" s="8" t="n">
        <v>0.17</v>
      </c>
      <c r="V8924" s="7" t="n">
        <f aca="false">$T8924*$U8924</f>
        <v>4180.7862</v>
      </c>
      <c r="W8924" s="7" t="n">
        <f aca="false">$T8924-$V8924</f>
        <v>20412.0738</v>
      </c>
      <c r="X8924" s="7" t="n">
        <v>2333.05</v>
      </c>
      <c r="Y8924" s="7" t="n">
        <f aca="false">$R8924*$X8924</f>
        <v>20997.45</v>
      </c>
      <c r="Z8924" s="7" t="n">
        <f aca="false">$W8924-$Y8924</f>
        <v>-585.376200000002</v>
      </c>
      <c r="AA8924" s="8" t="n">
        <f aca="false">IFERROR($Z8924/$W8924,0)</f>
        <v>-0.0286779386423736</v>
      </c>
      <c r="AB8924" s="2" t="s">
        <v>42</v>
      </c>
      <c r="AC8924" s="2" t="s">
        <v>43</v>
      </c>
    </row>
    <row r="8925" customFormat="false" ht="15" hidden="false" customHeight="false" outlineLevel="0" collapsed="false">
      <c r="A8925" s="2" t="s">
        <v>10452</v>
      </c>
      <c r="B8925" s="3" t="n">
        <v>45969</v>
      </c>
      <c r="C8925" s="4" t="n">
        <f aca="false">YEAR($B8925)</f>
        <v>2025</v>
      </c>
      <c r="D8925" s="4" t="n">
        <f aca="false">MONTH($B8925)</f>
        <v>11</v>
      </c>
      <c r="E8925" s="2" t="s">
        <v>4907</v>
      </c>
      <c r="F8925" s="5" t="n">
        <f aca="false">ROUNDUP(MONTH($B8925)/3,0)</f>
        <v>4</v>
      </c>
      <c r="G8925" s="2" t="s">
        <v>482</v>
      </c>
      <c r="H8925" s="2" t="s">
        <v>483</v>
      </c>
      <c r="I8925" s="2" t="s">
        <v>33</v>
      </c>
      <c r="J8925" s="2" t="s">
        <v>147</v>
      </c>
      <c r="K8925" s="2" t="s">
        <v>397</v>
      </c>
      <c r="L8925" s="2" t="s">
        <v>398</v>
      </c>
      <c r="M8925" s="2" t="s">
        <v>150</v>
      </c>
      <c r="N8925" s="2" t="s">
        <v>51</v>
      </c>
      <c r="O8925" s="2" t="s">
        <v>171</v>
      </c>
      <c r="P8925" s="2" t="s">
        <v>204</v>
      </c>
      <c r="Q8925" s="2" t="s">
        <v>205</v>
      </c>
      <c r="R8925" s="6" t="n">
        <v>2</v>
      </c>
      <c r="S8925" s="7" t="n">
        <v>1173.89</v>
      </c>
      <c r="T8925" s="7" t="n">
        <f aca="false">$R8925*$S8925</f>
        <v>2347.78</v>
      </c>
      <c r="U8925" s="8" t="n">
        <v>0.1</v>
      </c>
      <c r="V8925" s="7" t="n">
        <f aca="false">$T8925*$U8925</f>
        <v>234.778</v>
      </c>
      <c r="W8925" s="7" t="n">
        <f aca="false">$T8925-$V8925</f>
        <v>2113.002</v>
      </c>
      <c r="X8925" s="7" t="n">
        <v>772.8</v>
      </c>
      <c r="Y8925" s="7" t="n">
        <f aca="false">$R8925*$X8925</f>
        <v>1545.6</v>
      </c>
      <c r="Z8925" s="7" t="n">
        <f aca="false">$W8925-$Y8925</f>
        <v>567.402000000001</v>
      </c>
      <c r="AA8925" s="8" t="n">
        <f aca="false">IFERROR($Z8925/$W8925,0)</f>
        <v>0.268528851368811</v>
      </c>
      <c r="AB8925" s="2" t="s">
        <v>85</v>
      </c>
      <c r="AC8925" s="2" t="s">
        <v>43</v>
      </c>
    </row>
    <row r="8926" customFormat="false" ht="15" hidden="false" customHeight="false" outlineLevel="0" collapsed="false">
      <c r="A8926" s="2" t="s">
        <v>10453</v>
      </c>
      <c r="B8926" s="3" t="n">
        <v>45969</v>
      </c>
      <c r="C8926" s="4" t="n">
        <f aca="false">YEAR($B8926)</f>
        <v>2025</v>
      </c>
      <c r="D8926" s="4" t="n">
        <f aca="false">MONTH($B8926)</f>
        <v>11</v>
      </c>
      <c r="E8926" s="2" t="s">
        <v>4907</v>
      </c>
      <c r="F8926" s="5" t="n">
        <f aca="false">ROUNDUP(MONTH($B8926)/3,0)</f>
        <v>4</v>
      </c>
      <c r="G8926" s="2" t="s">
        <v>199</v>
      </c>
      <c r="H8926" s="2" t="s">
        <v>200</v>
      </c>
      <c r="I8926" s="2" t="s">
        <v>33</v>
      </c>
      <c r="J8926" s="2" t="s">
        <v>89</v>
      </c>
      <c r="K8926" s="2" t="s">
        <v>124</v>
      </c>
      <c r="L8926" s="2" t="s">
        <v>125</v>
      </c>
      <c r="M8926" s="2" t="s">
        <v>99</v>
      </c>
      <c r="N8926" s="2" t="s">
        <v>51</v>
      </c>
      <c r="O8926" s="2" t="s">
        <v>52</v>
      </c>
      <c r="P8926" s="2" t="s">
        <v>53</v>
      </c>
      <c r="Q8926" s="2" t="s">
        <v>169</v>
      </c>
      <c r="R8926" s="6" t="n">
        <v>2</v>
      </c>
      <c r="S8926" s="7" t="n">
        <v>2704.3</v>
      </c>
      <c r="T8926" s="7" t="n">
        <f aca="false">$R8926*$S8926</f>
        <v>5408.6</v>
      </c>
      <c r="U8926" s="8" t="n">
        <v>0.2</v>
      </c>
      <c r="V8926" s="7" t="n">
        <f aca="false">$T8926*$U8926</f>
        <v>1081.72</v>
      </c>
      <c r="W8926" s="7" t="n">
        <f aca="false">$T8926-$V8926</f>
        <v>4326.88</v>
      </c>
      <c r="X8926" s="7" t="n">
        <v>2080</v>
      </c>
      <c r="Y8926" s="7" t="n">
        <f aca="false">$R8926*$X8926</f>
        <v>4160</v>
      </c>
      <c r="Z8926" s="7" t="n">
        <f aca="false">$W8926-$Y8926</f>
        <v>166.88</v>
      </c>
      <c r="AA8926" s="8" t="n">
        <f aca="false">IFERROR($Z8926/$W8926,0)</f>
        <v>0.0385682061901417</v>
      </c>
      <c r="AB8926" s="2" t="s">
        <v>55</v>
      </c>
      <c r="AC8926" s="2" t="s">
        <v>43</v>
      </c>
    </row>
    <row r="8927" customFormat="false" ht="15" hidden="false" customHeight="false" outlineLevel="0" collapsed="false">
      <c r="A8927" s="2" t="s">
        <v>10454</v>
      </c>
      <c r="B8927" s="3" t="n">
        <v>45969</v>
      </c>
      <c r="C8927" s="4" t="n">
        <f aca="false">YEAR($B8927)</f>
        <v>2025</v>
      </c>
      <c r="D8927" s="4" t="n">
        <f aca="false">MONTH($B8927)</f>
        <v>11</v>
      </c>
      <c r="E8927" s="2" t="s">
        <v>4907</v>
      </c>
      <c r="F8927" s="5" t="n">
        <f aca="false">ROUNDUP(MONTH($B8927)/3,0)</f>
        <v>4</v>
      </c>
      <c r="G8927" s="2" t="s">
        <v>45</v>
      </c>
      <c r="H8927" s="2" t="s">
        <v>46</v>
      </c>
      <c r="I8927" s="2" t="s">
        <v>33</v>
      </c>
      <c r="J8927" s="2" t="s">
        <v>47</v>
      </c>
      <c r="K8927" s="2" t="s">
        <v>48</v>
      </c>
      <c r="L8927" s="2" t="s">
        <v>49</v>
      </c>
      <c r="M8927" s="2" t="s">
        <v>105</v>
      </c>
      <c r="N8927" s="2" t="s">
        <v>38</v>
      </c>
      <c r="O8927" s="2" t="s">
        <v>171</v>
      </c>
      <c r="P8927" s="2" t="s">
        <v>204</v>
      </c>
      <c r="Q8927" s="2" t="s">
        <v>232</v>
      </c>
      <c r="R8927" s="6" t="n">
        <v>2</v>
      </c>
      <c r="S8927" s="7" t="n">
        <v>981.97</v>
      </c>
      <c r="T8927" s="7" t="n">
        <f aca="false">$R8927*$S8927</f>
        <v>1963.94</v>
      </c>
      <c r="U8927" s="8" t="n">
        <v>0.13</v>
      </c>
      <c r="V8927" s="7" t="n">
        <f aca="false">$T8927*$U8927</f>
        <v>255.3122</v>
      </c>
      <c r="W8927" s="7" t="n">
        <f aca="false">$T8927-$V8927</f>
        <v>1708.6278</v>
      </c>
      <c r="X8927" s="7" t="n">
        <v>640.79</v>
      </c>
      <c r="Y8927" s="7" t="n">
        <f aca="false">$R8927*$X8927</f>
        <v>1281.58</v>
      </c>
      <c r="Z8927" s="7" t="n">
        <f aca="false">$W8927-$Y8927</f>
        <v>427.0478</v>
      </c>
      <c r="AA8927" s="8" t="n">
        <f aca="false">IFERROR($Z8927/$W8927,0)</f>
        <v>0.249936118328404</v>
      </c>
      <c r="AB8927" s="2" t="s">
        <v>85</v>
      </c>
      <c r="AC8927" s="2" t="s">
        <v>43</v>
      </c>
    </row>
    <row r="8928" customFormat="false" ht="15" hidden="false" customHeight="false" outlineLevel="0" collapsed="false">
      <c r="A8928" s="2" t="s">
        <v>10455</v>
      </c>
      <c r="B8928" s="3" t="n">
        <v>45969</v>
      </c>
      <c r="C8928" s="4" t="n">
        <f aca="false">YEAR($B8928)</f>
        <v>2025</v>
      </c>
      <c r="D8928" s="4" t="n">
        <f aca="false">MONTH($B8928)</f>
        <v>11</v>
      </c>
      <c r="E8928" s="2" t="s">
        <v>4907</v>
      </c>
      <c r="F8928" s="5" t="n">
        <f aca="false">ROUNDUP(MONTH($B8928)/3,0)</f>
        <v>4</v>
      </c>
      <c r="G8928" s="2" t="s">
        <v>109</v>
      </c>
      <c r="H8928" s="2" t="s">
        <v>110</v>
      </c>
      <c r="I8928" s="2" t="s">
        <v>33</v>
      </c>
      <c r="J8928" s="2" t="s">
        <v>89</v>
      </c>
      <c r="K8928" s="2" t="s">
        <v>97</v>
      </c>
      <c r="L8928" s="2" t="s">
        <v>111</v>
      </c>
      <c r="M8928" s="2" t="s">
        <v>99</v>
      </c>
      <c r="N8928" s="2" t="s">
        <v>63</v>
      </c>
      <c r="O8928" s="2" t="s">
        <v>171</v>
      </c>
      <c r="P8928" s="2" t="s">
        <v>180</v>
      </c>
      <c r="Q8928" s="2" t="s">
        <v>181</v>
      </c>
      <c r="R8928" s="6" t="n">
        <v>3</v>
      </c>
      <c r="S8928" s="7" t="n">
        <v>2482.22</v>
      </c>
      <c r="T8928" s="7" t="n">
        <f aca="false">$R8928*$S8928</f>
        <v>7446.66</v>
      </c>
      <c r="U8928" s="8" t="n">
        <v>0.18</v>
      </c>
      <c r="V8928" s="7" t="n">
        <f aca="false">$T8928*$U8928</f>
        <v>1340.3988</v>
      </c>
      <c r="W8928" s="7" t="n">
        <f aca="false">$T8928-$V8928</f>
        <v>6106.2612</v>
      </c>
      <c r="X8928" s="7" t="n">
        <v>1726.72</v>
      </c>
      <c r="Y8928" s="7" t="n">
        <f aca="false">$R8928*$X8928</f>
        <v>5180.16</v>
      </c>
      <c r="Z8928" s="7" t="n">
        <f aca="false">$W8928-$Y8928</f>
        <v>926.1012</v>
      </c>
      <c r="AA8928" s="8" t="n">
        <f aca="false">IFERROR($Z8928/$W8928,0)</f>
        <v>0.151664196742845</v>
      </c>
      <c r="AB8928" s="2" t="s">
        <v>85</v>
      </c>
      <c r="AC8928" s="2" t="s">
        <v>43</v>
      </c>
    </row>
    <row r="8929" customFormat="false" ht="15" hidden="false" customHeight="false" outlineLevel="0" collapsed="false">
      <c r="A8929" s="2" t="s">
        <v>10456</v>
      </c>
      <c r="B8929" s="3" t="n">
        <v>45969</v>
      </c>
      <c r="C8929" s="4" t="n">
        <f aca="false">YEAR($B8929)</f>
        <v>2025</v>
      </c>
      <c r="D8929" s="4" t="n">
        <f aca="false">MONTH($B8929)</f>
        <v>11</v>
      </c>
      <c r="E8929" s="2" t="s">
        <v>4907</v>
      </c>
      <c r="F8929" s="5" t="n">
        <f aca="false">ROUNDUP(MONTH($B8929)/3,0)</f>
        <v>4</v>
      </c>
      <c r="G8929" s="2" t="s">
        <v>563</v>
      </c>
      <c r="H8929" s="2" t="s">
        <v>564</v>
      </c>
      <c r="I8929" s="2" t="s">
        <v>33</v>
      </c>
      <c r="J8929" s="2" t="s">
        <v>47</v>
      </c>
      <c r="K8929" s="2" t="s">
        <v>196</v>
      </c>
      <c r="L8929" s="2" t="s">
        <v>197</v>
      </c>
      <c r="M8929" s="2" t="s">
        <v>168</v>
      </c>
      <c r="N8929" s="2" t="s">
        <v>38</v>
      </c>
      <c r="O8929" s="2" t="s">
        <v>52</v>
      </c>
      <c r="P8929" s="2" t="s">
        <v>83</v>
      </c>
      <c r="Q8929" s="2" t="s">
        <v>178</v>
      </c>
      <c r="R8929" s="6" t="n">
        <v>1</v>
      </c>
      <c r="S8929" s="7" t="n">
        <v>3462.06</v>
      </c>
      <c r="T8929" s="7" t="n">
        <f aca="false">$R8929*$S8929</f>
        <v>3462.06</v>
      </c>
      <c r="U8929" s="8" t="n">
        <v>0.2</v>
      </c>
      <c r="V8929" s="7" t="n">
        <f aca="false">$T8929*$U8929</f>
        <v>692.412</v>
      </c>
      <c r="W8929" s="7" t="n">
        <f aca="false">$T8929-$V8929</f>
        <v>2769.648</v>
      </c>
      <c r="X8929" s="7" t="n">
        <v>2383.86</v>
      </c>
      <c r="Y8929" s="7" t="n">
        <f aca="false">$R8929*$X8929</f>
        <v>2383.86</v>
      </c>
      <c r="Z8929" s="7" t="n">
        <f aca="false">$W8929-$Y8929</f>
        <v>385.788</v>
      </c>
      <c r="AA8929" s="8" t="n">
        <f aca="false">IFERROR($Z8929/$W8929,0)</f>
        <v>0.13929134677042</v>
      </c>
      <c r="AB8929" s="2" t="s">
        <v>55</v>
      </c>
      <c r="AC8929" s="2" t="s">
        <v>43</v>
      </c>
    </row>
    <row r="8930" customFormat="false" ht="15" hidden="false" customHeight="false" outlineLevel="0" collapsed="false">
      <c r="A8930" s="2" t="s">
        <v>10457</v>
      </c>
      <c r="B8930" s="3" t="n">
        <v>45969</v>
      </c>
      <c r="C8930" s="4" t="n">
        <f aca="false">YEAR($B8930)</f>
        <v>2025</v>
      </c>
      <c r="D8930" s="4" t="n">
        <f aca="false">MONTH($B8930)</f>
        <v>11</v>
      </c>
      <c r="E8930" s="2" t="s">
        <v>4907</v>
      </c>
      <c r="F8930" s="5" t="n">
        <f aca="false">ROUNDUP(MONTH($B8930)/3,0)</f>
        <v>4</v>
      </c>
      <c r="G8930" s="2" t="s">
        <v>2550</v>
      </c>
      <c r="H8930" s="2" t="s">
        <v>2551</v>
      </c>
      <c r="I8930" s="2" t="s">
        <v>33</v>
      </c>
      <c r="J8930" s="2" t="s">
        <v>47</v>
      </c>
      <c r="K8930" s="2" t="s">
        <v>48</v>
      </c>
      <c r="L8930" s="2" t="s">
        <v>49</v>
      </c>
      <c r="M8930" s="2" t="s">
        <v>105</v>
      </c>
      <c r="N8930" s="2" t="s">
        <v>51</v>
      </c>
      <c r="O8930" s="2" t="s">
        <v>114</v>
      </c>
      <c r="P8930" s="2" t="s">
        <v>115</v>
      </c>
      <c r="Q8930" s="2" t="s">
        <v>530</v>
      </c>
      <c r="R8930" s="6" t="n">
        <v>2</v>
      </c>
      <c r="S8930" s="7" t="n">
        <v>165.25</v>
      </c>
      <c r="T8930" s="7" t="n">
        <f aca="false">$R8930*$S8930</f>
        <v>330.5</v>
      </c>
      <c r="U8930" s="8" t="n">
        <v>0.1</v>
      </c>
      <c r="V8930" s="7" t="n">
        <f aca="false">$T8930*$U8930</f>
        <v>33.05</v>
      </c>
      <c r="W8930" s="7" t="n">
        <f aca="false">$T8930-$V8930</f>
        <v>297.45</v>
      </c>
      <c r="X8930" s="7" t="n">
        <v>76.47</v>
      </c>
      <c r="Y8930" s="7" t="n">
        <f aca="false">$R8930*$X8930</f>
        <v>152.94</v>
      </c>
      <c r="Z8930" s="7" t="n">
        <f aca="false">$W8930-$Y8930</f>
        <v>144.51</v>
      </c>
      <c r="AA8930" s="8" t="n">
        <f aca="false">IFERROR($Z8930/$W8930,0)</f>
        <v>0.485829551185073</v>
      </c>
      <c r="AB8930" s="2" t="s">
        <v>85</v>
      </c>
      <c r="AC8930" s="2" t="s">
        <v>43</v>
      </c>
    </row>
    <row r="8931" customFormat="false" ht="15" hidden="false" customHeight="false" outlineLevel="0" collapsed="false">
      <c r="A8931" s="2" t="s">
        <v>10458</v>
      </c>
      <c r="B8931" s="3" t="n">
        <v>45969</v>
      </c>
      <c r="C8931" s="4" t="n">
        <f aca="false">YEAR($B8931)</f>
        <v>2025</v>
      </c>
      <c r="D8931" s="4" t="n">
        <f aca="false">MONTH($B8931)</f>
        <v>11</v>
      </c>
      <c r="E8931" s="2" t="s">
        <v>4907</v>
      </c>
      <c r="F8931" s="5" t="n">
        <f aca="false">ROUNDUP(MONTH($B8931)/3,0)</f>
        <v>4</v>
      </c>
      <c r="G8931" s="2" t="s">
        <v>57</v>
      </c>
      <c r="H8931" s="2" t="s">
        <v>58</v>
      </c>
      <c r="I8931" s="2" t="s">
        <v>33</v>
      </c>
      <c r="J8931" s="2" t="s">
        <v>59</v>
      </c>
      <c r="K8931" s="2" t="s">
        <v>60</v>
      </c>
      <c r="L8931" s="2" t="s">
        <v>61</v>
      </c>
      <c r="M8931" s="2" t="s">
        <v>142</v>
      </c>
      <c r="N8931" s="2" t="s">
        <v>51</v>
      </c>
      <c r="O8931" s="2" t="s">
        <v>114</v>
      </c>
      <c r="P8931" s="2" t="s">
        <v>234</v>
      </c>
      <c r="Q8931" s="2" t="s">
        <v>238</v>
      </c>
      <c r="R8931" s="6" t="n">
        <v>2</v>
      </c>
      <c r="S8931" s="7" t="n">
        <v>380.4</v>
      </c>
      <c r="T8931" s="7" t="n">
        <f aca="false">$R8931*$S8931</f>
        <v>760.8</v>
      </c>
      <c r="U8931" s="8" t="n">
        <v>0.1</v>
      </c>
      <c r="V8931" s="7" t="n">
        <f aca="false">$T8931*$U8931</f>
        <v>76.08</v>
      </c>
      <c r="W8931" s="7" t="n">
        <f aca="false">$T8931-$V8931</f>
        <v>684.72</v>
      </c>
      <c r="X8931" s="7" t="n">
        <v>204.95</v>
      </c>
      <c r="Y8931" s="7" t="n">
        <f aca="false">$R8931*$X8931</f>
        <v>409.9</v>
      </c>
      <c r="Z8931" s="7" t="n">
        <f aca="false">$W8931-$Y8931</f>
        <v>274.82</v>
      </c>
      <c r="AA8931" s="8" t="n">
        <f aca="false">IFERROR($Z8931/$W8931,0)</f>
        <v>0.401361140320131</v>
      </c>
      <c r="AB8931" s="2" t="s">
        <v>85</v>
      </c>
      <c r="AC8931" s="2" t="s">
        <v>43</v>
      </c>
    </row>
    <row r="8932" customFormat="false" ht="15" hidden="false" customHeight="false" outlineLevel="0" collapsed="false">
      <c r="A8932" s="2" t="s">
        <v>10459</v>
      </c>
      <c r="B8932" s="3" t="n">
        <v>45969</v>
      </c>
      <c r="C8932" s="4" t="n">
        <f aca="false">YEAR($B8932)</f>
        <v>2025</v>
      </c>
      <c r="D8932" s="4" t="n">
        <f aca="false">MONTH($B8932)</f>
        <v>11</v>
      </c>
      <c r="E8932" s="2" t="s">
        <v>4907</v>
      </c>
      <c r="F8932" s="5" t="n">
        <f aca="false">ROUNDUP(MONTH($B8932)/3,0)</f>
        <v>4</v>
      </c>
      <c r="G8932" s="2" t="s">
        <v>1028</v>
      </c>
      <c r="H8932" s="2" t="s">
        <v>1029</v>
      </c>
      <c r="I8932" s="2" t="s">
        <v>33</v>
      </c>
      <c r="J8932" s="2" t="s">
        <v>89</v>
      </c>
      <c r="K8932" s="2" t="s">
        <v>90</v>
      </c>
      <c r="L8932" s="2" t="s">
        <v>161</v>
      </c>
      <c r="M8932" s="2" t="s">
        <v>99</v>
      </c>
      <c r="N8932" s="2" t="s">
        <v>73</v>
      </c>
      <c r="O8932" s="2" t="s">
        <v>114</v>
      </c>
      <c r="P8932" s="2" t="s">
        <v>234</v>
      </c>
      <c r="Q8932" s="2" t="s">
        <v>238</v>
      </c>
      <c r="R8932" s="6" t="n">
        <v>2</v>
      </c>
      <c r="S8932" s="7" t="n">
        <v>407.06</v>
      </c>
      <c r="T8932" s="7" t="n">
        <f aca="false">$R8932*$S8932</f>
        <v>814.12</v>
      </c>
      <c r="U8932" s="8" t="n">
        <v>0.2</v>
      </c>
      <c r="V8932" s="7" t="n">
        <f aca="false">$T8932*$U8932</f>
        <v>162.824</v>
      </c>
      <c r="W8932" s="7" t="n">
        <f aca="false">$T8932-$V8932</f>
        <v>651.296</v>
      </c>
      <c r="X8932" s="7" t="n">
        <v>215.39</v>
      </c>
      <c r="Y8932" s="7" t="n">
        <f aca="false">$R8932*$X8932</f>
        <v>430.78</v>
      </c>
      <c r="Z8932" s="7" t="n">
        <f aca="false">$W8932-$Y8932</f>
        <v>220.516</v>
      </c>
      <c r="AA8932" s="8" t="n">
        <f aca="false">IFERROR($Z8932/$W8932,0)</f>
        <v>0.338580307571366</v>
      </c>
      <c r="AB8932" s="2" t="s">
        <v>55</v>
      </c>
      <c r="AC8932" s="2" t="s">
        <v>43</v>
      </c>
    </row>
    <row r="8933" customFormat="false" ht="15" hidden="false" customHeight="false" outlineLevel="0" collapsed="false">
      <c r="A8933" s="2" t="s">
        <v>10460</v>
      </c>
      <c r="B8933" s="3" t="n">
        <v>45970</v>
      </c>
      <c r="C8933" s="4" t="n">
        <f aca="false">YEAR($B8933)</f>
        <v>2025</v>
      </c>
      <c r="D8933" s="4" t="n">
        <f aca="false">MONTH($B8933)</f>
        <v>11</v>
      </c>
      <c r="E8933" s="2" t="s">
        <v>4907</v>
      </c>
      <c r="F8933" s="5" t="n">
        <f aca="false">ROUNDUP(MONTH($B8933)/3,0)</f>
        <v>4</v>
      </c>
      <c r="G8933" s="2" t="s">
        <v>400</v>
      </c>
      <c r="H8933" s="2" t="s">
        <v>282</v>
      </c>
      <c r="I8933" s="2" t="s">
        <v>177</v>
      </c>
      <c r="J8933" s="2" t="s">
        <v>47</v>
      </c>
      <c r="K8933" s="2" t="s">
        <v>221</v>
      </c>
      <c r="L8933" s="2" t="s">
        <v>222</v>
      </c>
      <c r="M8933" s="2" t="s">
        <v>168</v>
      </c>
      <c r="N8933" s="2" t="s">
        <v>38</v>
      </c>
      <c r="O8933" s="2" t="s">
        <v>171</v>
      </c>
      <c r="P8933" s="2" t="s">
        <v>172</v>
      </c>
      <c r="Q8933" s="2" t="s">
        <v>173</v>
      </c>
      <c r="R8933" s="6" t="n">
        <v>11</v>
      </c>
      <c r="S8933" s="7" t="n">
        <v>995.13</v>
      </c>
      <c r="T8933" s="7" t="n">
        <f aca="false">$R8933*$S8933</f>
        <v>10946.43</v>
      </c>
      <c r="U8933" s="8" t="n">
        <v>0.17</v>
      </c>
      <c r="V8933" s="7" t="n">
        <f aca="false">$T8933*$U8933</f>
        <v>1860.8931</v>
      </c>
      <c r="W8933" s="7" t="n">
        <f aca="false">$T8933-$V8933</f>
        <v>9085.5369</v>
      </c>
      <c r="X8933" s="7" t="n">
        <v>671.16</v>
      </c>
      <c r="Y8933" s="7" t="n">
        <f aca="false">$R8933*$X8933</f>
        <v>7382.76</v>
      </c>
      <c r="Z8933" s="7" t="n">
        <f aca="false">$W8933-$Y8933</f>
        <v>1702.7769</v>
      </c>
      <c r="AA8933" s="8" t="n">
        <f aca="false">IFERROR($Z8933/$W8933,0)</f>
        <v>0.187416210923099</v>
      </c>
      <c r="AB8933" s="2" t="s">
        <v>85</v>
      </c>
      <c r="AC8933" s="2" t="s">
        <v>43</v>
      </c>
    </row>
    <row r="8934" customFormat="false" ht="15" hidden="false" customHeight="false" outlineLevel="0" collapsed="false">
      <c r="A8934" s="2" t="s">
        <v>10461</v>
      </c>
      <c r="B8934" s="3" t="n">
        <v>45970</v>
      </c>
      <c r="C8934" s="4" t="n">
        <f aca="false">YEAR($B8934)</f>
        <v>2025</v>
      </c>
      <c r="D8934" s="4" t="n">
        <f aca="false">MONTH($B8934)</f>
        <v>11</v>
      </c>
      <c r="E8934" s="2" t="s">
        <v>4907</v>
      </c>
      <c r="F8934" s="5" t="n">
        <f aca="false">ROUNDUP(MONTH($B8934)/3,0)</f>
        <v>4</v>
      </c>
      <c r="G8934" s="2" t="s">
        <v>3335</v>
      </c>
      <c r="H8934" s="2" t="s">
        <v>3336</v>
      </c>
      <c r="I8934" s="2" t="s">
        <v>104</v>
      </c>
      <c r="J8934" s="2" t="s">
        <v>47</v>
      </c>
      <c r="K8934" s="2" t="s">
        <v>196</v>
      </c>
      <c r="L8934" s="2" t="s">
        <v>197</v>
      </c>
      <c r="M8934" s="2" t="s">
        <v>105</v>
      </c>
      <c r="N8934" s="2" t="s">
        <v>73</v>
      </c>
      <c r="O8934" s="2" t="s">
        <v>52</v>
      </c>
      <c r="P8934" s="2" t="s">
        <v>53</v>
      </c>
      <c r="Q8934" s="2" t="s">
        <v>54</v>
      </c>
      <c r="R8934" s="6" t="n">
        <v>7</v>
      </c>
      <c r="S8934" s="7" t="n">
        <v>3044.7</v>
      </c>
      <c r="T8934" s="7" t="n">
        <f aca="false">$R8934*$S8934</f>
        <v>21312.9</v>
      </c>
      <c r="U8934" s="8" t="n">
        <v>0.13</v>
      </c>
      <c r="V8934" s="7" t="n">
        <f aca="false">$T8934*$U8934</f>
        <v>2770.677</v>
      </c>
      <c r="W8934" s="7" t="n">
        <f aca="false">$T8934-$V8934</f>
        <v>18542.223</v>
      </c>
      <c r="X8934" s="7" t="n">
        <v>2386.06</v>
      </c>
      <c r="Y8934" s="7" t="n">
        <f aca="false">$R8934*$X8934</f>
        <v>16702.42</v>
      </c>
      <c r="Z8934" s="7" t="n">
        <f aca="false">$W8934-$Y8934</f>
        <v>1839.803</v>
      </c>
      <c r="AA8934" s="8" t="n">
        <f aca="false">IFERROR($Z8934/$W8934,0)</f>
        <v>0.0992223532205389</v>
      </c>
      <c r="AB8934" s="2" t="s">
        <v>85</v>
      </c>
      <c r="AC8934" s="2" t="s">
        <v>43</v>
      </c>
    </row>
    <row r="8935" customFormat="false" ht="15" hidden="false" customHeight="false" outlineLevel="0" collapsed="false">
      <c r="A8935" s="2" t="s">
        <v>10462</v>
      </c>
      <c r="B8935" s="3" t="n">
        <v>45970</v>
      </c>
      <c r="C8935" s="4" t="n">
        <f aca="false">YEAR($B8935)</f>
        <v>2025</v>
      </c>
      <c r="D8935" s="4" t="n">
        <f aca="false">MONTH($B8935)</f>
        <v>11</v>
      </c>
      <c r="E8935" s="2" t="s">
        <v>4907</v>
      </c>
      <c r="F8935" s="5" t="n">
        <f aca="false">ROUNDUP(MONTH($B8935)/3,0)</f>
        <v>4</v>
      </c>
      <c r="G8935" s="2" t="s">
        <v>266</v>
      </c>
      <c r="H8935" s="2" t="s">
        <v>267</v>
      </c>
      <c r="I8935" s="2" t="s">
        <v>33</v>
      </c>
      <c r="J8935" s="2" t="s">
        <v>59</v>
      </c>
      <c r="K8935" s="2" t="s">
        <v>140</v>
      </c>
      <c r="L8935" s="2" t="s">
        <v>141</v>
      </c>
      <c r="M8935" s="2" t="s">
        <v>142</v>
      </c>
      <c r="N8935" s="2" t="s">
        <v>38</v>
      </c>
      <c r="O8935" s="2" t="s">
        <v>171</v>
      </c>
      <c r="P8935" s="2" t="s">
        <v>204</v>
      </c>
      <c r="Q8935" s="2" t="s">
        <v>205</v>
      </c>
      <c r="R8935" s="6" t="n">
        <v>2</v>
      </c>
      <c r="S8935" s="7" t="n">
        <v>1113.53</v>
      </c>
      <c r="T8935" s="7" t="n">
        <f aca="false">$R8935*$S8935</f>
        <v>2227.06</v>
      </c>
      <c r="U8935" s="8" t="n">
        <v>0</v>
      </c>
      <c r="V8935" s="7" t="n">
        <f aca="false">$T8935*$U8935</f>
        <v>0</v>
      </c>
      <c r="W8935" s="7" t="n">
        <f aca="false">$T8935-$V8935</f>
        <v>2227.06</v>
      </c>
      <c r="X8935" s="7" t="n">
        <v>739.33</v>
      </c>
      <c r="Y8935" s="7" t="n">
        <f aca="false">$R8935*$X8935</f>
        <v>1478.66</v>
      </c>
      <c r="Z8935" s="7" t="n">
        <f aca="false">$W8935-$Y8935</f>
        <v>748.4</v>
      </c>
      <c r="AA8935" s="8" t="n">
        <f aca="false">IFERROR($Z8935/$W8935,0)</f>
        <v>0.336048422584035</v>
      </c>
      <c r="AB8935" s="2" t="s">
        <v>85</v>
      </c>
      <c r="AC8935" s="2" t="s">
        <v>43</v>
      </c>
    </row>
    <row r="8936" customFormat="false" ht="15" hidden="false" customHeight="false" outlineLevel="0" collapsed="false">
      <c r="A8936" s="2" t="s">
        <v>10463</v>
      </c>
      <c r="B8936" s="3" t="n">
        <v>45970</v>
      </c>
      <c r="C8936" s="4" t="n">
        <f aca="false">YEAR($B8936)</f>
        <v>2025</v>
      </c>
      <c r="D8936" s="4" t="n">
        <f aca="false">MONTH($B8936)</f>
        <v>11</v>
      </c>
      <c r="E8936" s="2" t="s">
        <v>4907</v>
      </c>
      <c r="F8936" s="5" t="n">
        <f aca="false">ROUNDUP(MONTH($B8936)/3,0)</f>
        <v>4</v>
      </c>
      <c r="G8936" s="2" t="s">
        <v>827</v>
      </c>
      <c r="H8936" s="2" t="s">
        <v>828</v>
      </c>
      <c r="I8936" s="2" t="s">
        <v>33</v>
      </c>
      <c r="J8936" s="2" t="s">
        <v>47</v>
      </c>
      <c r="K8936" s="2" t="s">
        <v>221</v>
      </c>
      <c r="L8936" s="2" t="s">
        <v>222</v>
      </c>
      <c r="M8936" s="2" t="s">
        <v>168</v>
      </c>
      <c r="N8936" s="2" t="s">
        <v>51</v>
      </c>
      <c r="O8936" s="2" t="s">
        <v>39</v>
      </c>
      <c r="P8936" s="2" t="s">
        <v>106</v>
      </c>
      <c r="Q8936" s="2" t="s">
        <v>143</v>
      </c>
      <c r="R8936" s="6" t="n">
        <v>1</v>
      </c>
      <c r="S8936" s="7" t="n">
        <v>684.49</v>
      </c>
      <c r="T8936" s="7" t="n">
        <f aca="false">$R8936*$S8936</f>
        <v>684.49</v>
      </c>
      <c r="U8936" s="8" t="n">
        <v>0.1</v>
      </c>
      <c r="V8936" s="7" t="n">
        <f aca="false">$T8936*$U8936</f>
        <v>68.449</v>
      </c>
      <c r="W8936" s="7" t="n">
        <f aca="false">$T8936-$V8936</f>
        <v>616.041</v>
      </c>
      <c r="X8936" s="7" t="n">
        <v>459.84</v>
      </c>
      <c r="Y8936" s="7" t="n">
        <f aca="false">$R8936*$X8936</f>
        <v>459.84</v>
      </c>
      <c r="Z8936" s="7" t="n">
        <f aca="false">$W8936-$Y8936</f>
        <v>156.201</v>
      </c>
      <c r="AA8936" s="8" t="n">
        <f aca="false">IFERROR($Z8936/$W8936,0)</f>
        <v>0.253556175644154</v>
      </c>
      <c r="AB8936" s="2" t="s">
        <v>85</v>
      </c>
      <c r="AC8936" s="2" t="s">
        <v>43</v>
      </c>
    </row>
    <row r="8937" customFormat="false" ht="15" hidden="false" customHeight="false" outlineLevel="0" collapsed="false">
      <c r="A8937" s="2" t="s">
        <v>10464</v>
      </c>
      <c r="B8937" s="3" t="n">
        <v>45970</v>
      </c>
      <c r="C8937" s="4" t="n">
        <f aca="false">YEAR($B8937)</f>
        <v>2025</v>
      </c>
      <c r="D8937" s="4" t="n">
        <f aca="false">MONTH($B8937)</f>
        <v>11</v>
      </c>
      <c r="E8937" s="2" t="s">
        <v>4907</v>
      </c>
      <c r="F8937" s="5" t="n">
        <f aca="false">ROUNDUP(MONTH($B8937)/3,0)</f>
        <v>4</v>
      </c>
      <c r="G8937" s="2" t="s">
        <v>102</v>
      </c>
      <c r="H8937" s="2" t="s">
        <v>103</v>
      </c>
      <c r="I8937" s="2" t="s">
        <v>104</v>
      </c>
      <c r="J8937" s="2" t="s">
        <v>47</v>
      </c>
      <c r="K8937" s="2" t="s">
        <v>48</v>
      </c>
      <c r="L8937" s="2" t="s">
        <v>49</v>
      </c>
      <c r="M8937" s="2" t="s">
        <v>105</v>
      </c>
      <c r="N8937" s="2" t="s">
        <v>51</v>
      </c>
      <c r="O8937" s="2" t="s">
        <v>171</v>
      </c>
      <c r="P8937" s="2" t="s">
        <v>172</v>
      </c>
      <c r="Q8937" s="2" t="s">
        <v>173</v>
      </c>
      <c r="R8937" s="6" t="n">
        <v>14</v>
      </c>
      <c r="S8937" s="7" t="n">
        <v>1035.43</v>
      </c>
      <c r="T8937" s="7" t="n">
        <f aca="false">$R8937*$S8937</f>
        <v>14496.02</v>
      </c>
      <c r="U8937" s="8" t="n">
        <v>0.1</v>
      </c>
      <c r="V8937" s="7" t="n">
        <f aca="false">$T8937*$U8937</f>
        <v>1449.602</v>
      </c>
      <c r="W8937" s="7" t="n">
        <f aca="false">$T8937-$V8937</f>
        <v>13046.418</v>
      </c>
      <c r="X8937" s="7" t="n">
        <v>610.74</v>
      </c>
      <c r="Y8937" s="7" t="n">
        <f aca="false">$R8937*$X8937</f>
        <v>8550.36</v>
      </c>
      <c r="Z8937" s="7" t="n">
        <f aca="false">$W8937-$Y8937</f>
        <v>4496.058</v>
      </c>
      <c r="AA8937" s="8" t="n">
        <f aca="false">IFERROR($Z8937/$W8937,0)</f>
        <v>0.344620109519716</v>
      </c>
      <c r="AB8937" s="2" t="s">
        <v>85</v>
      </c>
      <c r="AC8937" s="2" t="s">
        <v>43</v>
      </c>
    </row>
    <row r="8938" customFormat="false" ht="15" hidden="false" customHeight="false" outlineLevel="0" collapsed="false">
      <c r="A8938" s="2" t="s">
        <v>10465</v>
      </c>
      <c r="B8938" s="3" t="n">
        <v>45970</v>
      </c>
      <c r="C8938" s="4" t="n">
        <f aca="false">YEAR($B8938)</f>
        <v>2025</v>
      </c>
      <c r="D8938" s="4" t="n">
        <f aca="false">MONTH($B8938)</f>
        <v>11</v>
      </c>
      <c r="E8938" s="2" t="s">
        <v>4907</v>
      </c>
      <c r="F8938" s="5" t="n">
        <f aca="false">ROUNDUP(MONTH($B8938)/3,0)</f>
        <v>4</v>
      </c>
      <c r="G8938" s="2" t="s">
        <v>569</v>
      </c>
      <c r="H8938" s="2" t="s">
        <v>570</v>
      </c>
      <c r="I8938" s="2" t="s">
        <v>33</v>
      </c>
      <c r="J8938" s="2" t="s">
        <v>59</v>
      </c>
      <c r="K8938" s="2" t="s">
        <v>60</v>
      </c>
      <c r="L8938" s="2" t="s">
        <v>61</v>
      </c>
      <c r="M8938" s="2" t="s">
        <v>62</v>
      </c>
      <c r="N8938" s="2" t="s">
        <v>38</v>
      </c>
      <c r="O8938" s="2" t="s">
        <v>114</v>
      </c>
      <c r="P8938" s="2" t="s">
        <v>234</v>
      </c>
      <c r="Q8938" s="2" t="s">
        <v>238</v>
      </c>
      <c r="R8938" s="6" t="n">
        <v>1</v>
      </c>
      <c r="S8938" s="7" t="n">
        <v>386.17</v>
      </c>
      <c r="T8938" s="7" t="n">
        <f aca="false">$R8938*$S8938</f>
        <v>386.17</v>
      </c>
      <c r="U8938" s="8" t="n">
        <v>0.1</v>
      </c>
      <c r="V8938" s="7" t="n">
        <f aca="false">$T8938*$U8938</f>
        <v>38.617</v>
      </c>
      <c r="W8938" s="7" t="n">
        <f aca="false">$T8938-$V8938</f>
        <v>347.553</v>
      </c>
      <c r="X8938" s="7" t="n">
        <v>215.76</v>
      </c>
      <c r="Y8938" s="7" t="n">
        <f aca="false">$R8938*$X8938</f>
        <v>215.76</v>
      </c>
      <c r="Z8938" s="7" t="n">
        <f aca="false">$W8938-$Y8938</f>
        <v>131.793</v>
      </c>
      <c r="AA8938" s="8" t="n">
        <f aca="false">IFERROR($Z8938/$W8938,0)</f>
        <v>0.379202596438529</v>
      </c>
      <c r="AB8938" s="2" t="s">
        <v>85</v>
      </c>
      <c r="AC8938" s="2" t="s">
        <v>43</v>
      </c>
    </row>
    <row r="8939" customFormat="false" ht="15" hidden="false" customHeight="false" outlineLevel="0" collapsed="false">
      <c r="A8939" s="2" t="s">
        <v>10466</v>
      </c>
      <c r="B8939" s="3" t="n">
        <v>45970</v>
      </c>
      <c r="C8939" s="4" t="n">
        <f aca="false">YEAR($B8939)</f>
        <v>2025</v>
      </c>
      <c r="D8939" s="4" t="n">
        <f aca="false">MONTH($B8939)</f>
        <v>11</v>
      </c>
      <c r="E8939" s="2" t="s">
        <v>4907</v>
      </c>
      <c r="F8939" s="5" t="n">
        <f aca="false">ROUNDUP(MONTH($B8939)/3,0)</f>
        <v>4</v>
      </c>
      <c r="G8939" s="2" t="s">
        <v>109</v>
      </c>
      <c r="H8939" s="2" t="s">
        <v>110</v>
      </c>
      <c r="I8939" s="2" t="s">
        <v>33</v>
      </c>
      <c r="J8939" s="2" t="s">
        <v>89</v>
      </c>
      <c r="K8939" s="2" t="s">
        <v>97</v>
      </c>
      <c r="L8939" s="2" t="s">
        <v>111</v>
      </c>
      <c r="M8939" s="2" t="s">
        <v>99</v>
      </c>
      <c r="N8939" s="2" t="s">
        <v>63</v>
      </c>
      <c r="O8939" s="2" t="s">
        <v>171</v>
      </c>
      <c r="P8939" s="2" t="s">
        <v>172</v>
      </c>
      <c r="Q8939" s="2" t="s">
        <v>223</v>
      </c>
      <c r="R8939" s="6" t="n">
        <v>1</v>
      </c>
      <c r="S8939" s="7" t="n">
        <v>593.97</v>
      </c>
      <c r="T8939" s="7" t="n">
        <f aca="false">$R8939*$S8939</f>
        <v>593.97</v>
      </c>
      <c r="U8939" s="8" t="n">
        <v>0.13</v>
      </c>
      <c r="V8939" s="7" t="n">
        <f aca="false">$T8939*$U8939</f>
        <v>77.2161</v>
      </c>
      <c r="W8939" s="7" t="n">
        <f aca="false">$T8939-$V8939</f>
        <v>516.7539</v>
      </c>
      <c r="X8939" s="7" t="n">
        <v>377.91</v>
      </c>
      <c r="Y8939" s="7" t="n">
        <f aca="false">$R8939*$X8939</f>
        <v>377.91</v>
      </c>
      <c r="Z8939" s="7" t="n">
        <f aca="false">$W8939-$Y8939</f>
        <v>138.8439</v>
      </c>
      <c r="AA8939" s="8" t="n">
        <f aca="false">IFERROR($Z8939/$W8939,0)</f>
        <v>0.268684764643286</v>
      </c>
      <c r="AB8939" s="2" t="s">
        <v>85</v>
      </c>
      <c r="AC8939" s="2" t="s">
        <v>43</v>
      </c>
    </row>
    <row r="8940" customFormat="false" ht="15" hidden="false" customHeight="false" outlineLevel="0" collapsed="false">
      <c r="A8940" s="2" t="s">
        <v>10467</v>
      </c>
      <c r="B8940" s="3" t="n">
        <v>45970</v>
      </c>
      <c r="C8940" s="4" t="n">
        <f aca="false">YEAR($B8940)</f>
        <v>2025</v>
      </c>
      <c r="D8940" s="4" t="n">
        <f aca="false">MONTH($B8940)</f>
        <v>11</v>
      </c>
      <c r="E8940" s="2" t="s">
        <v>4907</v>
      </c>
      <c r="F8940" s="5" t="n">
        <f aca="false">ROUNDUP(MONTH($B8940)/3,0)</f>
        <v>4</v>
      </c>
      <c r="G8940" s="2" t="s">
        <v>3460</v>
      </c>
      <c r="H8940" s="2" t="s">
        <v>3461</v>
      </c>
      <c r="I8940" s="2" t="s">
        <v>33</v>
      </c>
      <c r="J8940" s="2" t="s">
        <v>34</v>
      </c>
      <c r="K8940" s="2" t="s">
        <v>80</v>
      </c>
      <c r="L8940" s="2" t="s">
        <v>81</v>
      </c>
      <c r="M8940" s="2" t="s">
        <v>82</v>
      </c>
      <c r="N8940" s="2" t="s">
        <v>51</v>
      </c>
      <c r="O8940" s="2" t="s">
        <v>39</v>
      </c>
      <c r="P8940" s="2" t="s">
        <v>106</v>
      </c>
      <c r="Q8940" s="2" t="s">
        <v>107</v>
      </c>
      <c r="R8940" s="6" t="n">
        <v>2</v>
      </c>
      <c r="S8940" s="7" t="n">
        <v>2385.62</v>
      </c>
      <c r="T8940" s="7" t="n">
        <f aca="false">$R8940*$S8940</f>
        <v>4771.24</v>
      </c>
      <c r="U8940" s="8" t="n">
        <v>0.03</v>
      </c>
      <c r="V8940" s="7" t="n">
        <f aca="false">$T8940*$U8940</f>
        <v>143.1372</v>
      </c>
      <c r="W8940" s="7" t="n">
        <f aca="false">$T8940-$V8940</f>
        <v>4628.1028</v>
      </c>
      <c r="X8940" s="7" t="n">
        <v>1598.25</v>
      </c>
      <c r="Y8940" s="7" t="n">
        <f aca="false">$R8940*$X8940</f>
        <v>3196.5</v>
      </c>
      <c r="Z8940" s="7" t="n">
        <f aca="false">$W8940-$Y8940</f>
        <v>1431.6028</v>
      </c>
      <c r="AA8940" s="8" t="n">
        <f aca="false">IFERROR($Z8940/$W8940,0)</f>
        <v>0.309328219762102</v>
      </c>
      <c r="AB8940" s="2" t="s">
        <v>76</v>
      </c>
      <c r="AC8940" s="2" t="s">
        <v>43</v>
      </c>
    </row>
    <row r="8941" customFormat="false" ht="15" hidden="false" customHeight="false" outlineLevel="0" collapsed="false">
      <c r="A8941" s="2" t="s">
        <v>10468</v>
      </c>
      <c r="B8941" s="3" t="n">
        <v>45970</v>
      </c>
      <c r="C8941" s="4" t="n">
        <f aca="false">YEAR($B8941)</f>
        <v>2025</v>
      </c>
      <c r="D8941" s="4" t="n">
        <f aca="false">MONTH($B8941)</f>
        <v>11</v>
      </c>
      <c r="E8941" s="2" t="s">
        <v>4907</v>
      </c>
      <c r="F8941" s="5" t="n">
        <f aca="false">ROUNDUP(MONTH($B8941)/3,0)</f>
        <v>4</v>
      </c>
      <c r="G8941" s="2" t="s">
        <v>2853</v>
      </c>
      <c r="H8941" s="2" t="s">
        <v>2854</v>
      </c>
      <c r="I8941" s="2" t="s">
        <v>33</v>
      </c>
      <c r="J8941" s="2" t="s">
        <v>47</v>
      </c>
      <c r="K8941" s="2" t="s">
        <v>48</v>
      </c>
      <c r="L8941" s="2" t="s">
        <v>49</v>
      </c>
      <c r="M8941" s="2" t="s">
        <v>50</v>
      </c>
      <c r="N8941" s="2" t="s">
        <v>51</v>
      </c>
      <c r="O8941" s="2" t="s">
        <v>52</v>
      </c>
      <c r="P8941" s="2" t="s">
        <v>83</v>
      </c>
      <c r="Q8941" s="2" t="s">
        <v>178</v>
      </c>
      <c r="R8941" s="6" t="n">
        <v>1</v>
      </c>
      <c r="S8941" s="7" t="n">
        <v>3208.78</v>
      </c>
      <c r="T8941" s="7" t="n">
        <f aca="false">$R8941*$S8941</f>
        <v>3208.78</v>
      </c>
      <c r="U8941" s="8" t="n">
        <v>0.1</v>
      </c>
      <c r="V8941" s="7" t="n">
        <f aca="false">$T8941*$U8941</f>
        <v>320.878</v>
      </c>
      <c r="W8941" s="7" t="n">
        <f aca="false">$T8941-$V8941</f>
        <v>2887.902</v>
      </c>
      <c r="X8941" s="7" t="n">
        <v>2164.87</v>
      </c>
      <c r="Y8941" s="7" t="n">
        <f aca="false">$R8941*$X8941</f>
        <v>2164.87</v>
      </c>
      <c r="Z8941" s="7" t="n">
        <f aca="false">$W8941-$Y8941</f>
        <v>723.032</v>
      </c>
      <c r="AA8941" s="8" t="n">
        <f aca="false">IFERROR($Z8941/$W8941,0)</f>
        <v>0.250365836513843</v>
      </c>
      <c r="AB8941" s="2" t="s">
        <v>67</v>
      </c>
      <c r="AC8941" s="2" t="s">
        <v>43</v>
      </c>
    </row>
    <row r="8942" customFormat="false" ht="15" hidden="false" customHeight="false" outlineLevel="0" collapsed="false">
      <c r="A8942" s="2" t="s">
        <v>10469</v>
      </c>
      <c r="B8942" s="3" t="n">
        <v>45970</v>
      </c>
      <c r="C8942" s="4" t="n">
        <f aca="false">YEAR($B8942)</f>
        <v>2025</v>
      </c>
      <c r="D8942" s="4" t="n">
        <f aca="false">MONTH($B8942)</f>
        <v>11</v>
      </c>
      <c r="E8942" s="2" t="s">
        <v>4907</v>
      </c>
      <c r="F8942" s="5" t="n">
        <f aca="false">ROUNDUP(MONTH($B8942)/3,0)</f>
        <v>4</v>
      </c>
      <c r="G8942" s="2" t="s">
        <v>6000</v>
      </c>
      <c r="H8942" s="2" t="s">
        <v>688</v>
      </c>
      <c r="I8942" s="2" t="s">
        <v>33</v>
      </c>
      <c r="J8942" s="2" t="s">
        <v>47</v>
      </c>
      <c r="K8942" s="2" t="s">
        <v>48</v>
      </c>
      <c r="L8942" s="2" t="s">
        <v>49</v>
      </c>
      <c r="M8942" s="2" t="s">
        <v>168</v>
      </c>
      <c r="N8942" s="2" t="s">
        <v>73</v>
      </c>
      <c r="O8942" s="2" t="s">
        <v>171</v>
      </c>
      <c r="P8942" s="2" t="s">
        <v>172</v>
      </c>
      <c r="Q8942" s="2" t="s">
        <v>223</v>
      </c>
      <c r="R8942" s="6" t="n">
        <v>2</v>
      </c>
      <c r="S8942" s="7" t="n">
        <v>616.52</v>
      </c>
      <c r="T8942" s="7" t="n">
        <f aca="false">$R8942*$S8942</f>
        <v>1233.04</v>
      </c>
      <c r="U8942" s="8" t="n">
        <v>0.13</v>
      </c>
      <c r="V8942" s="7" t="n">
        <f aca="false">$T8942*$U8942</f>
        <v>160.2952</v>
      </c>
      <c r="W8942" s="7" t="n">
        <f aca="false">$T8942-$V8942</f>
        <v>1072.7448</v>
      </c>
      <c r="X8942" s="7" t="n">
        <v>356.34</v>
      </c>
      <c r="Y8942" s="7" t="n">
        <f aca="false">$R8942*$X8942</f>
        <v>712.68</v>
      </c>
      <c r="Z8942" s="7" t="n">
        <f aca="false">$W8942-$Y8942</f>
        <v>360.0648</v>
      </c>
      <c r="AA8942" s="8" t="n">
        <f aca="false">IFERROR($Z8942/$W8942,0)</f>
        <v>0.335648142969325</v>
      </c>
      <c r="AB8942" s="2" t="s">
        <v>67</v>
      </c>
      <c r="AC8942" s="2" t="s">
        <v>43</v>
      </c>
    </row>
    <row r="8943" customFormat="false" ht="15" hidden="false" customHeight="false" outlineLevel="0" collapsed="false">
      <c r="A8943" s="2" t="s">
        <v>10470</v>
      </c>
      <c r="B8943" s="3" t="n">
        <v>45970</v>
      </c>
      <c r="C8943" s="4" t="n">
        <f aca="false">YEAR($B8943)</f>
        <v>2025</v>
      </c>
      <c r="D8943" s="4" t="n">
        <f aca="false">MONTH($B8943)</f>
        <v>11</v>
      </c>
      <c r="E8943" s="2" t="s">
        <v>4907</v>
      </c>
      <c r="F8943" s="5" t="n">
        <f aca="false">ROUNDUP(MONTH($B8943)/3,0)</f>
        <v>4</v>
      </c>
      <c r="G8943" s="2" t="s">
        <v>1760</v>
      </c>
      <c r="H8943" s="2" t="s">
        <v>1761</v>
      </c>
      <c r="I8943" s="2" t="s">
        <v>33</v>
      </c>
      <c r="J8943" s="2" t="s">
        <v>59</v>
      </c>
      <c r="K8943" s="2" t="s">
        <v>321</v>
      </c>
      <c r="L8943" s="2" t="s">
        <v>322</v>
      </c>
      <c r="M8943" s="2" t="s">
        <v>131</v>
      </c>
      <c r="N8943" s="2" t="s">
        <v>51</v>
      </c>
      <c r="O8943" s="2" t="s">
        <v>171</v>
      </c>
      <c r="P8943" s="2" t="s">
        <v>180</v>
      </c>
      <c r="Q8943" s="2" t="s">
        <v>181</v>
      </c>
      <c r="R8943" s="6" t="n">
        <v>2</v>
      </c>
      <c r="S8943" s="7" t="n">
        <v>2527.55</v>
      </c>
      <c r="T8943" s="7" t="n">
        <f aca="false">$R8943*$S8943</f>
        <v>5055.1</v>
      </c>
      <c r="U8943" s="8" t="n">
        <v>0.18</v>
      </c>
      <c r="V8943" s="7" t="n">
        <f aca="false">$T8943*$U8943</f>
        <v>909.918</v>
      </c>
      <c r="W8943" s="7" t="n">
        <f aca="false">$T8943-$V8943</f>
        <v>4145.182</v>
      </c>
      <c r="X8943" s="7" t="n">
        <v>1840.72</v>
      </c>
      <c r="Y8943" s="7" t="n">
        <f aca="false">$R8943*$X8943</f>
        <v>3681.44</v>
      </c>
      <c r="Z8943" s="7" t="n">
        <f aca="false">$W8943-$Y8943</f>
        <v>463.742000000001</v>
      </c>
      <c r="AA8943" s="8" t="n">
        <f aca="false">IFERROR($Z8943/$W8943,0)</f>
        <v>0.111874943006121</v>
      </c>
      <c r="AB8943" s="2" t="s">
        <v>42</v>
      </c>
      <c r="AC8943" s="2" t="s">
        <v>43</v>
      </c>
    </row>
    <row r="8944" customFormat="false" ht="15" hidden="false" customHeight="false" outlineLevel="0" collapsed="false">
      <c r="A8944" s="2" t="s">
        <v>10471</v>
      </c>
      <c r="B8944" s="3" t="n">
        <v>45970</v>
      </c>
      <c r="C8944" s="4" t="n">
        <f aca="false">YEAR($B8944)</f>
        <v>2025</v>
      </c>
      <c r="D8944" s="4" t="n">
        <f aca="false">MONTH($B8944)</f>
        <v>11</v>
      </c>
      <c r="E8944" s="2" t="s">
        <v>4907</v>
      </c>
      <c r="F8944" s="5" t="n">
        <f aca="false">ROUNDUP(MONTH($B8944)/3,0)</f>
        <v>4</v>
      </c>
      <c r="G8944" s="2" t="s">
        <v>608</v>
      </c>
      <c r="H8944" s="2" t="s">
        <v>609</v>
      </c>
      <c r="I8944" s="2" t="s">
        <v>104</v>
      </c>
      <c r="J8944" s="2" t="s">
        <v>59</v>
      </c>
      <c r="K8944" s="2" t="s">
        <v>71</v>
      </c>
      <c r="L8944" s="2" t="s">
        <v>72</v>
      </c>
      <c r="M8944" s="2" t="s">
        <v>142</v>
      </c>
      <c r="N8944" s="2" t="s">
        <v>63</v>
      </c>
      <c r="O8944" s="2" t="s">
        <v>114</v>
      </c>
      <c r="P8944" s="2" t="s">
        <v>115</v>
      </c>
      <c r="Q8944" s="2" t="s">
        <v>530</v>
      </c>
      <c r="R8944" s="6" t="n">
        <v>5</v>
      </c>
      <c r="S8944" s="7" t="n">
        <v>164.09</v>
      </c>
      <c r="T8944" s="7" t="n">
        <f aca="false">$R8944*$S8944</f>
        <v>820.45</v>
      </c>
      <c r="U8944" s="8" t="n">
        <v>0.18</v>
      </c>
      <c r="V8944" s="7" t="n">
        <f aca="false">$T8944*$U8944</f>
        <v>147.681</v>
      </c>
      <c r="W8944" s="7" t="n">
        <f aca="false">$T8944-$V8944</f>
        <v>672.769</v>
      </c>
      <c r="X8944" s="7" t="n">
        <v>74.78</v>
      </c>
      <c r="Y8944" s="7" t="n">
        <f aca="false">$R8944*$X8944</f>
        <v>373.9</v>
      </c>
      <c r="Z8944" s="7" t="n">
        <f aca="false">$W8944-$Y8944</f>
        <v>298.869</v>
      </c>
      <c r="AA8944" s="8" t="n">
        <f aca="false">IFERROR($Z8944/$W8944,0)</f>
        <v>0.444237175018469</v>
      </c>
      <c r="AB8944" s="2" t="s">
        <v>67</v>
      </c>
      <c r="AC8944" s="2" t="s">
        <v>43</v>
      </c>
    </row>
    <row r="8945" customFormat="false" ht="15" hidden="false" customHeight="false" outlineLevel="0" collapsed="false">
      <c r="A8945" s="2" t="s">
        <v>10472</v>
      </c>
      <c r="B8945" s="3" t="n">
        <v>45970</v>
      </c>
      <c r="C8945" s="4" t="n">
        <f aca="false">YEAR($B8945)</f>
        <v>2025</v>
      </c>
      <c r="D8945" s="4" t="n">
        <f aca="false">MONTH($B8945)</f>
        <v>11</v>
      </c>
      <c r="E8945" s="2" t="s">
        <v>4907</v>
      </c>
      <c r="F8945" s="5" t="n">
        <f aca="false">ROUNDUP(MONTH($B8945)/3,0)</f>
        <v>4</v>
      </c>
      <c r="G8945" s="2" t="s">
        <v>2295</v>
      </c>
      <c r="H8945" s="2" t="s">
        <v>2296</v>
      </c>
      <c r="I8945" s="2" t="s">
        <v>33</v>
      </c>
      <c r="J8945" s="2" t="s">
        <v>59</v>
      </c>
      <c r="K8945" s="2" t="s">
        <v>60</v>
      </c>
      <c r="L8945" s="2" t="s">
        <v>61</v>
      </c>
      <c r="M8945" s="2" t="s">
        <v>62</v>
      </c>
      <c r="N8945" s="2" t="s">
        <v>51</v>
      </c>
      <c r="O8945" s="2" t="s">
        <v>114</v>
      </c>
      <c r="P8945" s="2" t="s">
        <v>115</v>
      </c>
      <c r="Q8945" s="2" t="s">
        <v>530</v>
      </c>
      <c r="R8945" s="6" t="n">
        <v>3</v>
      </c>
      <c r="S8945" s="7" t="n">
        <v>166.53</v>
      </c>
      <c r="T8945" s="7" t="n">
        <f aca="false">$R8945*$S8945</f>
        <v>499.59</v>
      </c>
      <c r="U8945" s="8" t="n">
        <v>0.1</v>
      </c>
      <c r="V8945" s="7" t="n">
        <f aca="false">$T8945*$U8945</f>
        <v>49.959</v>
      </c>
      <c r="W8945" s="7" t="n">
        <f aca="false">$T8945-$V8945</f>
        <v>449.631</v>
      </c>
      <c r="X8945" s="7" t="n">
        <v>76.07</v>
      </c>
      <c r="Y8945" s="7" t="n">
        <f aca="false">$R8945*$X8945</f>
        <v>228.21</v>
      </c>
      <c r="Z8945" s="7" t="n">
        <f aca="false">$W8945-$Y8945</f>
        <v>221.421</v>
      </c>
      <c r="AA8945" s="8" t="n">
        <f aca="false">IFERROR($Z8945/$W8945,0)</f>
        <v>0.492450476057034</v>
      </c>
      <c r="AB8945" s="2" t="s">
        <v>42</v>
      </c>
      <c r="AC8945" s="2" t="s">
        <v>43</v>
      </c>
    </row>
    <row r="8946" customFormat="false" ht="15" hidden="false" customHeight="false" outlineLevel="0" collapsed="false">
      <c r="A8946" s="2" t="s">
        <v>10473</v>
      </c>
      <c r="B8946" s="3" t="n">
        <v>45970</v>
      </c>
      <c r="C8946" s="4" t="n">
        <f aca="false">YEAR($B8946)</f>
        <v>2025</v>
      </c>
      <c r="D8946" s="4" t="n">
        <f aca="false">MONTH($B8946)</f>
        <v>11</v>
      </c>
      <c r="E8946" s="2" t="s">
        <v>4907</v>
      </c>
      <c r="F8946" s="5" t="n">
        <f aca="false">ROUNDUP(MONTH($B8946)/3,0)</f>
        <v>4</v>
      </c>
      <c r="G8946" s="2" t="s">
        <v>145</v>
      </c>
      <c r="H8946" s="2" t="s">
        <v>146</v>
      </c>
      <c r="I8946" s="2" t="s">
        <v>33</v>
      </c>
      <c r="J8946" s="2" t="s">
        <v>147</v>
      </c>
      <c r="K8946" s="2" t="s">
        <v>148</v>
      </c>
      <c r="L8946" s="2" t="s">
        <v>149</v>
      </c>
      <c r="M8946" s="2" t="s">
        <v>217</v>
      </c>
      <c r="N8946" s="2" t="s">
        <v>51</v>
      </c>
      <c r="O8946" s="2" t="s">
        <v>114</v>
      </c>
      <c r="P8946" s="2" t="s">
        <v>115</v>
      </c>
      <c r="Q8946" s="2" t="s">
        <v>530</v>
      </c>
      <c r="R8946" s="6" t="n">
        <v>1</v>
      </c>
      <c r="S8946" s="7" t="n">
        <v>159.01</v>
      </c>
      <c r="T8946" s="7" t="n">
        <f aca="false">$R8946*$S8946</f>
        <v>159.01</v>
      </c>
      <c r="U8946" s="8" t="n">
        <v>0.13</v>
      </c>
      <c r="V8946" s="7" t="n">
        <f aca="false">$T8946*$U8946</f>
        <v>20.6713</v>
      </c>
      <c r="W8946" s="7" t="n">
        <f aca="false">$T8946-$V8946</f>
        <v>138.3387</v>
      </c>
      <c r="X8946" s="7" t="n">
        <v>87.76</v>
      </c>
      <c r="Y8946" s="7" t="n">
        <f aca="false">$R8946*$X8946</f>
        <v>87.76</v>
      </c>
      <c r="Z8946" s="7" t="n">
        <f aca="false">$W8946-$Y8946</f>
        <v>50.5787</v>
      </c>
      <c r="AA8946" s="8" t="n">
        <f aca="false">IFERROR($Z8946/$W8946,0)</f>
        <v>0.365614972527572</v>
      </c>
      <c r="AB8946" s="2" t="s">
        <v>76</v>
      </c>
      <c r="AC8946" s="2" t="s">
        <v>246</v>
      </c>
    </row>
    <row r="8947" customFormat="false" ht="15" hidden="false" customHeight="false" outlineLevel="0" collapsed="false">
      <c r="A8947" s="2" t="s">
        <v>10474</v>
      </c>
      <c r="B8947" s="3" t="n">
        <v>45971</v>
      </c>
      <c r="C8947" s="4" t="n">
        <f aca="false">YEAR($B8947)</f>
        <v>2025</v>
      </c>
      <c r="D8947" s="4" t="n">
        <f aca="false">MONTH($B8947)</f>
        <v>11</v>
      </c>
      <c r="E8947" s="2" t="s">
        <v>4907</v>
      </c>
      <c r="F8947" s="5" t="n">
        <f aca="false">ROUNDUP(MONTH($B8947)/3,0)</f>
        <v>4</v>
      </c>
      <c r="G8947" s="2" t="s">
        <v>133</v>
      </c>
      <c r="H8947" s="2" t="s">
        <v>134</v>
      </c>
      <c r="I8947" s="2" t="s">
        <v>33</v>
      </c>
      <c r="J8947" s="2" t="s">
        <v>89</v>
      </c>
      <c r="K8947" s="2" t="s">
        <v>124</v>
      </c>
      <c r="L8947" s="2" t="s">
        <v>125</v>
      </c>
      <c r="M8947" s="2" t="s">
        <v>99</v>
      </c>
      <c r="N8947" s="2" t="s">
        <v>63</v>
      </c>
      <c r="O8947" s="2" t="s">
        <v>114</v>
      </c>
      <c r="P8947" s="2" t="s">
        <v>115</v>
      </c>
      <c r="Q8947" s="2" t="s">
        <v>530</v>
      </c>
      <c r="R8947" s="6" t="n">
        <v>2</v>
      </c>
      <c r="S8947" s="7" t="n">
        <v>146.39</v>
      </c>
      <c r="T8947" s="7" t="n">
        <f aca="false">$R8947*$S8947</f>
        <v>292.78</v>
      </c>
      <c r="U8947" s="8" t="n">
        <v>0.2</v>
      </c>
      <c r="V8947" s="7" t="n">
        <f aca="false">$T8947*$U8947</f>
        <v>58.556</v>
      </c>
      <c r="W8947" s="7" t="n">
        <f aca="false">$T8947-$V8947</f>
        <v>234.224</v>
      </c>
      <c r="X8947" s="7" t="n">
        <v>83.14</v>
      </c>
      <c r="Y8947" s="7" t="n">
        <f aca="false">$R8947*$X8947</f>
        <v>166.28</v>
      </c>
      <c r="Z8947" s="7" t="n">
        <f aca="false">$W8947-$Y8947</f>
        <v>67.944</v>
      </c>
      <c r="AA8947" s="8" t="n">
        <f aca="false">IFERROR($Z8947/$W8947,0)</f>
        <v>0.290081289705581</v>
      </c>
      <c r="AB8947" s="2" t="s">
        <v>42</v>
      </c>
      <c r="AC8947" s="2" t="s">
        <v>43</v>
      </c>
    </row>
    <row r="8948" customFormat="false" ht="15" hidden="false" customHeight="false" outlineLevel="0" collapsed="false">
      <c r="A8948" s="2" t="s">
        <v>10475</v>
      </c>
      <c r="B8948" s="3" t="n">
        <v>45971</v>
      </c>
      <c r="C8948" s="4" t="n">
        <f aca="false">YEAR($B8948)</f>
        <v>2025</v>
      </c>
      <c r="D8948" s="4" t="n">
        <f aca="false">MONTH($B8948)</f>
        <v>11</v>
      </c>
      <c r="E8948" s="2" t="s">
        <v>4907</v>
      </c>
      <c r="F8948" s="5" t="n">
        <f aca="false">ROUNDUP(MONTH($B8948)/3,0)</f>
        <v>4</v>
      </c>
      <c r="G8948" s="2" t="s">
        <v>475</v>
      </c>
      <c r="H8948" s="2" t="s">
        <v>476</v>
      </c>
      <c r="I8948" s="2" t="s">
        <v>33</v>
      </c>
      <c r="J8948" s="2" t="s">
        <v>147</v>
      </c>
      <c r="K8948" s="2" t="s">
        <v>215</v>
      </c>
      <c r="L8948" s="2" t="s">
        <v>216</v>
      </c>
      <c r="M8948" s="2" t="s">
        <v>150</v>
      </c>
      <c r="N8948" s="2" t="s">
        <v>51</v>
      </c>
      <c r="O8948" s="2" t="s">
        <v>171</v>
      </c>
      <c r="P8948" s="2" t="s">
        <v>180</v>
      </c>
      <c r="Q8948" s="2" t="s">
        <v>357</v>
      </c>
      <c r="R8948" s="6" t="n">
        <v>3</v>
      </c>
      <c r="S8948" s="7" t="n">
        <v>2106.89</v>
      </c>
      <c r="T8948" s="7" t="n">
        <f aca="false">$R8948*$S8948</f>
        <v>6320.67</v>
      </c>
      <c r="U8948" s="8" t="n">
        <v>0.1</v>
      </c>
      <c r="V8948" s="7" t="n">
        <f aca="false">$T8948*$U8948</f>
        <v>632.067</v>
      </c>
      <c r="W8948" s="7" t="n">
        <f aca="false">$T8948-$V8948</f>
        <v>5688.603</v>
      </c>
      <c r="X8948" s="7" t="n">
        <v>1425.52</v>
      </c>
      <c r="Y8948" s="7" t="n">
        <f aca="false">$R8948*$X8948</f>
        <v>4276.56</v>
      </c>
      <c r="Z8948" s="7" t="n">
        <f aca="false">$W8948-$Y8948</f>
        <v>1412.043</v>
      </c>
      <c r="AA8948" s="8" t="n">
        <f aca="false">IFERROR($Z8948/$W8948,0)</f>
        <v>0.24822315777705</v>
      </c>
      <c r="AB8948" s="2" t="s">
        <v>42</v>
      </c>
      <c r="AC8948" s="2" t="s">
        <v>43</v>
      </c>
    </row>
    <row r="8949" customFormat="false" ht="15" hidden="false" customHeight="false" outlineLevel="0" collapsed="false">
      <c r="A8949" s="2" t="s">
        <v>10476</v>
      </c>
      <c r="B8949" s="3" t="n">
        <v>45971</v>
      </c>
      <c r="C8949" s="4" t="n">
        <f aca="false">YEAR($B8949)</f>
        <v>2025</v>
      </c>
      <c r="D8949" s="4" t="n">
        <f aca="false">MONTH($B8949)</f>
        <v>11</v>
      </c>
      <c r="E8949" s="2" t="s">
        <v>4907</v>
      </c>
      <c r="F8949" s="5" t="n">
        <f aca="false">ROUNDUP(MONTH($B8949)/3,0)</f>
        <v>4</v>
      </c>
      <c r="G8949" s="2" t="s">
        <v>133</v>
      </c>
      <c r="H8949" s="2" t="s">
        <v>134</v>
      </c>
      <c r="I8949" s="2" t="s">
        <v>33</v>
      </c>
      <c r="J8949" s="2" t="s">
        <v>89</v>
      </c>
      <c r="K8949" s="2" t="s">
        <v>124</v>
      </c>
      <c r="L8949" s="2" t="s">
        <v>125</v>
      </c>
      <c r="M8949" s="2" t="s">
        <v>135</v>
      </c>
      <c r="N8949" s="2" t="s">
        <v>73</v>
      </c>
      <c r="O8949" s="2" t="s">
        <v>64</v>
      </c>
      <c r="P8949" s="2" t="s">
        <v>342</v>
      </c>
      <c r="Q8949" s="2" t="s">
        <v>389</v>
      </c>
      <c r="R8949" s="6" t="n">
        <v>3</v>
      </c>
      <c r="S8949" s="7" t="n">
        <v>3287.8</v>
      </c>
      <c r="T8949" s="7" t="n">
        <f aca="false">$R8949*$S8949</f>
        <v>9863.4</v>
      </c>
      <c r="U8949" s="8" t="n">
        <v>0.18</v>
      </c>
      <c r="V8949" s="7" t="n">
        <f aca="false">$T8949*$U8949</f>
        <v>1775.412</v>
      </c>
      <c r="W8949" s="7" t="n">
        <f aca="false">$T8949-$V8949</f>
        <v>8087.988</v>
      </c>
      <c r="X8949" s="7" t="n">
        <v>2495.84</v>
      </c>
      <c r="Y8949" s="7" t="n">
        <f aca="false">$R8949*$X8949</f>
        <v>7487.52</v>
      </c>
      <c r="Z8949" s="7" t="n">
        <f aca="false">$W8949-$Y8949</f>
        <v>600.468000000001</v>
      </c>
      <c r="AA8949" s="8" t="n">
        <f aca="false">IFERROR($Z8949/$W8949,0)</f>
        <v>0.0742419499138724</v>
      </c>
      <c r="AB8949" s="2" t="s">
        <v>85</v>
      </c>
      <c r="AC8949" s="2" t="s">
        <v>43</v>
      </c>
    </row>
    <row r="8950" customFormat="false" ht="15" hidden="false" customHeight="false" outlineLevel="0" collapsed="false">
      <c r="A8950" s="2" t="s">
        <v>10477</v>
      </c>
      <c r="B8950" s="3" t="n">
        <v>45971</v>
      </c>
      <c r="C8950" s="4" t="n">
        <f aca="false">YEAR($B8950)</f>
        <v>2025</v>
      </c>
      <c r="D8950" s="4" t="n">
        <f aca="false">MONTH($B8950)</f>
        <v>11</v>
      </c>
      <c r="E8950" s="2" t="s">
        <v>4907</v>
      </c>
      <c r="F8950" s="5" t="n">
        <f aca="false">ROUNDUP(MONTH($B8950)/3,0)</f>
        <v>4</v>
      </c>
      <c r="G8950" s="2" t="s">
        <v>6771</v>
      </c>
      <c r="H8950" s="2" t="s">
        <v>669</v>
      </c>
      <c r="I8950" s="2" t="s">
        <v>33</v>
      </c>
      <c r="J8950" s="2" t="s">
        <v>47</v>
      </c>
      <c r="K8950" s="2" t="s">
        <v>48</v>
      </c>
      <c r="L8950" s="2" t="s">
        <v>49</v>
      </c>
      <c r="M8950" s="2" t="s">
        <v>105</v>
      </c>
      <c r="N8950" s="2" t="s">
        <v>51</v>
      </c>
      <c r="O8950" s="2" t="s">
        <v>39</v>
      </c>
      <c r="P8950" s="2" t="s">
        <v>40</v>
      </c>
      <c r="Q8950" s="2" t="s">
        <v>100</v>
      </c>
      <c r="R8950" s="6" t="n">
        <v>1</v>
      </c>
      <c r="S8950" s="7" t="n">
        <v>1953.9</v>
      </c>
      <c r="T8950" s="7" t="n">
        <f aca="false">$R8950*$S8950</f>
        <v>1953.9</v>
      </c>
      <c r="U8950" s="8" t="n">
        <v>0.18</v>
      </c>
      <c r="V8950" s="7" t="n">
        <f aca="false">$T8950*$U8950</f>
        <v>351.702</v>
      </c>
      <c r="W8950" s="7" t="n">
        <f aca="false">$T8950-$V8950</f>
        <v>1602.198</v>
      </c>
      <c r="X8950" s="7" t="n">
        <v>1284.09</v>
      </c>
      <c r="Y8950" s="7" t="n">
        <f aca="false">$R8950*$X8950</f>
        <v>1284.09</v>
      </c>
      <c r="Z8950" s="7" t="n">
        <f aca="false">$W8950-$Y8950</f>
        <v>318.108</v>
      </c>
      <c r="AA8950" s="8" t="n">
        <f aca="false">IFERROR($Z8950/$W8950,0)</f>
        <v>0.198544749150854</v>
      </c>
      <c r="AB8950" s="2" t="s">
        <v>67</v>
      </c>
      <c r="AC8950" s="2" t="s">
        <v>43</v>
      </c>
    </row>
    <row r="8951" customFormat="false" ht="15" hidden="false" customHeight="false" outlineLevel="0" collapsed="false">
      <c r="A8951" s="2" t="s">
        <v>10478</v>
      </c>
      <c r="B8951" s="3" t="n">
        <v>45971</v>
      </c>
      <c r="C8951" s="4" t="n">
        <f aca="false">YEAR($B8951)</f>
        <v>2025</v>
      </c>
      <c r="D8951" s="4" t="n">
        <f aca="false">MONTH($B8951)</f>
        <v>11</v>
      </c>
      <c r="E8951" s="2" t="s">
        <v>4907</v>
      </c>
      <c r="F8951" s="5" t="n">
        <f aca="false">ROUNDUP(MONTH($B8951)/3,0)</f>
        <v>4</v>
      </c>
      <c r="G8951" s="2" t="s">
        <v>1652</v>
      </c>
      <c r="H8951" s="2" t="s">
        <v>1160</v>
      </c>
      <c r="I8951" s="2" t="s">
        <v>33</v>
      </c>
      <c r="J8951" s="2" t="s">
        <v>47</v>
      </c>
      <c r="K8951" s="2" t="s">
        <v>185</v>
      </c>
      <c r="L8951" s="2" t="s">
        <v>186</v>
      </c>
      <c r="M8951" s="2" t="s">
        <v>168</v>
      </c>
      <c r="N8951" s="2" t="s">
        <v>73</v>
      </c>
      <c r="O8951" s="2" t="s">
        <v>52</v>
      </c>
      <c r="P8951" s="2" t="s">
        <v>53</v>
      </c>
      <c r="Q8951" s="2" t="s">
        <v>363</v>
      </c>
      <c r="R8951" s="6" t="n">
        <v>2</v>
      </c>
      <c r="S8951" s="7" t="n">
        <v>4803.74</v>
      </c>
      <c r="T8951" s="7" t="n">
        <f aca="false">$R8951*$S8951</f>
        <v>9607.48</v>
      </c>
      <c r="U8951" s="8" t="n">
        <v>0.2</v>
      </c>
      <c r="V8951" s="7" t="n">
        <f aca="false">$T8951*$U8951</f>
        <v>1921.496</v>
      </c>
      <c r="W8951" s="7" t="n">
        <f aca="false">$T8951-$V8951</f>
        <v>7685.984</v>
      </c>
      <c r="X8951" s="7" t="n">
        <v>3826.23</v>
      </c>
      <c r="Y8951" s="7" t="n">
        <f aca="false">$R8951*$X8951</f>
        <v>7652.46</v>
      </c>
      <c r="Z8951" s="7" t="n">
        <f aca="false">$W8951-$Y8951</f>
        <v>33.5239999999994</v>
      </c>
      <c r="AA8951" s="8" t="n">
        <f aca="false">IFERROR($Z8951/$W8951,0)</f>
        <v>0.00436170567099794</v>
      </c>
      <c r="AB8951" s="2" t="s">
        <v>85</v>
      </c>
      <c r="AC8951" s="2" t="s">
        <v>43</v>
      </c>
    </row>
    <row r="8952" customFormat="false" ht="15" hidden="false" customHeight="false" outlineLevel="0" collapsed="false">
      <c r="A8952" s="2" t="s">
        <v>10479</v>
      </c>
      <c r="B8952" s="3" t="n">
        <v>45971</v>
      </c>
      <c r="C8952" s="4" t="n">
        <f aca="false">YEAR($B8952)</f>
        <v>2025</v>
      </c>
      <c r="D8952" s="4" t="n">
        <f aca="false">MONTH($B8952)</f>
        <v>11</v>
      </c>
      <c r="E8952" s="2" t="s">
        <v>4907</v>
      </c>
      <c r="F8952" s="5" t="n">
        <f aca="false">ROUNDUP(MONTH($B8952)/3,0)</f>
        <v>4</v>
      </c>
      <c r="G8952" s="2" t="s">
        <v>1300</v>
      </c>
      <c r="H8952" s="2" t="s">
        <v>766</v>
      </c>
      <c r="I8952" s="2" t="s">
        <v>177</v>
      </c>
      <c r="J8952" s="2" t="s">
        <v>47</v>
      </c>
      <c r="K8952" s="2" t="s">
        <v>185</v>
      </c>
      <c r="L8952" s="2" t="s">
        <v>186</v>
      </c>
      <c r="M8952" s="2" t="s">
        <v>105</v>
      </c>
      <c r="N8952" s="2" t="s">
        <v>63</v>
      </c>
      <c r="O8952" s="2" t="s">
        <v>64</v>
      </c>
      <c r="P8952" s="2" t="s">
        <v>65</v>
      </c>
      <c r="Q8952" s="2" t="s">
        <v>187</v>
      </c>
      <c r="R8952" s="6" t="n">
        <v>5</v>
      </c>
      <c r="S8952" s="7" t="n">
        <v>4483.07</v>
      </c>
      <c r="T8952" s="7" t="n">
        <f aca="false">$R8952*$S8952</f>
        <v>22415.35</v>
      </c>
      <c r="U8952" s="8" t="n">
        <v>0.12</v>
      </c>
      <c r="V8952" s="7" t="n">
        <f aca="false">$T8952*$U8952</f>
        <v>2689.842</v>
      </c>
      <c r="W8952" s="7" t="n">
        <f aca="false">$T8952-$V8952</f>
        <v>19725.508</v>
      </c>
      <c r="X8952" s="7" t="n">
        <v>3253.06</v>
      </c>
      <c r="Y8952" s="7" t="n">
        <f aca="false">$R8952*$X8952</f>
        <v>16265.3</v>
      </c>
      <c r="Z8952" s="7" t="n">
        <f aca="false">$W8952-$Y8952</f>
        <v>3460.208</v>
      </c>
      <c r="AA8952" s="8" t="n">
        <f aca="false">IFERROR($Z8952/$W8952,0)</f>
        <v>0.175417941074065</v>
      </c>
      <c r="AB8952" s="2" t="s">
        <v>67</v>
      </c>
      <c r="AC8952" s="2" t="s">
        <v>43</v>
      </c>
    </row>
    <row r="8953" customFormat="false" ht="15" hidden="false" customHeight="false" outlineLevel="0" collapsed="false">
      <c r="A8953" s="2" t="s">
        <v>10480</v>
      </c>
      <c r="B8953" s="3" t="n">
        <v>45971</v>
      </c>
      <c r="C8953" s="4" t="n">
        <f aca="false">YEAR($B8953)</f>
        <v>2025</v>
      </c>
      <c r="D8953" s="4" t="n">
        <f aca="false">MONTH($B8953)</f>
        <v>11</v>
      </c>
      <c r="E8953" s="2" t="s">
        <v>4907</v>
      </c>
      <c r="F8953" s="5" t="n">
        <f aca="false">ROUNDUP(MONTH($B8953)/3,0)</f>
        <v>4</v>
      </c>
      <c r="G8953" s="2" t="s">
        <v>287</v>
      </c>
      <c r="H8953" s="2" t="s">
        <v>288</v>
      </c>
      <c r="I8953" s="2" t="s">
        <v>33</v>
      </c>
      <c r="J8953" s="2" t="s">
        <v>89</v>
      </c>
      <c r="K8953" s="2" t="s">
        <v>97</v>
      </c>
      <c r="L8953" s="2" t="s">
        <v>98</v>
      </c>
      <c r="M8953" s="2" t="s">
        <v>99</v>
      </c>
      <c r="N8953" s="2" t="s">
        <v>51</v>
      </c>
      <c r="O8953" s="2" t="s">
        <v>64</v>
      </c>
      <c r="P8953" s="2" t="s">
        <v>65</v>
      </c>
      <c r="Q8953" s="2" t="s">
        <v>66</v>
      </c>
      <c r="R8953" s="6" t="n">
        <v>2</v>
      </c>
      <c r="S8953" s="7" t="n">
        <v>8372.51</v>
      </c>
      <c r="T8953" s="7" t="n">
        <f aca="false">$R8953*$S8953</f>
        <v>16745.02</v>
      </c>
      <c r="U8953" s="8" t="n">
        <v>0.1</v>
      </c>
      <c r="V8953" s="7" t="n">
        <f aca="false">$T8953*$U8953</f>
        <v>1674.502</v>
      </c>
      <c r="W8953" s="7" t="n">
        <f aca="false">$T8953-$V8953</f>
        <v>15070.518</v>
      </c>
      <c r="X8953" s="7" t="n">
        <v>6699.86</v>
      </c>
      <c r="Y8953" s="7" t="n">
        <f aca="false">$R8953*$X8953</f>
        <v>13399.72</v>
      </c>
      <c r="Z8953" s="7" t="n">
        <f aca="false">$W8953-$Y8953</f>
        <v>1670.798</v>
      </c>
      <c r="AA8953" s="8" t="n">
        <f aca="false">IFERROR($Z8953/$W8953,0)</f>
        <v>0.110865333228758</v>
      </c>
      <c r="AB8953" s="2" t="s">
        <v>55</v>
      </c>
      <c r="AC8953" s="2" t="s">
        <v>43</v>
      </c>
    </row>
    <row r="8954" customFormat="false" ht="15" hidden="false" customHeight="false" outlineLevel="0" collapsed="false">
      <c r="A8954" s="2" t="s">
        <v>10481</v>
      </c>
      <c r="B8954" s="3" t="n">
        <v>45971</v>
      </c>
      <c r="C8954" s="4" t="n">
        <f aca="false">YEAR($B8954)</f>
        <v>2025</v>
      </c>
      <c r="D8954" s="4" t="n">
        <f aca="false">MONTH($B8954)</f>
        <v>11</v>
      </c>
      <c r="E8954" s="2" t="s">
        <v>4907</v>
      </c>
      <c r="F8954" s="5" t="n">
        <f aca="false">ROUNDUP(MONTH($B8954)/3,0)</f>
        <v>4</v>
      </c>
      <c r="G8954" s="2" t="s">
        <v>57</v>
      </c>
      <c r="H8954" s="2" t="s">
        <v>58</v>
      </c>
      <c r="I8954" s="2" t="s">
        <v>33</v>
      </c>
      <c r="J8954" s="2" t="s">
        <v>59</v>
      </c>
      <c r="K8954" s="2" t="s">
        <v>60</v>
      </c>
      <c r="L8954" s="2" t="s">
        <v>61</v>
      </c>
      <c r="M8954" s="2" t="s">
        <v>62</v>
      </c>
      <c r="N8954" s="2" t="s">
        <v>63</v>
      </c>
      <c r="O8954" s="2" t="s">
        <v>171</v>
      </c>
      <c r="P8954" s="2" t="s">
        <v>180</v>
      </c>
      <c r="Q8954" s="2" t="s">
        <v>181</v>
      </c>
      <c r="R8954" s="6" t="n">
        <v>3</v>
      </c>
      <c r="S8954" s="7" t="n">
        <v>2717.65</v>
      </c>
      <c r="T8954" s="7" t="n">
        <f aca="false">$R8954*$S8954</f>
        <v>8152.95</v>
      </c>
      <c r="U8954" s="8" t="n">
        <v>0</v>
      </c>
      <c r="V8954" s="7" t="n">
        <f aca="false">$T8954*$U8954</f>
        <v>0</v>
      </c>
      <c r="W8954" s="7" t="n">
        <f aca="false">$T8954-$V8954</f>
        <v>8152.95</v>
      </c>
      <c r="X8954" s="7" t="n">
        <v>1750.14</v>
      </c>
      <c r="Y8954" s="7" t="n">
        <f aca="false">$R8954*$X8954</f>
        <v>5250.42</v>
      </c>
      <c r="Z8954" s="7" t="n">
        <f aca="false">$W8954-$Y8954</f>
        <v>2902.53</v>
      </c>
      <c r="AA8954" s="8" t="n">
        <f aca="false">IFERROR($Z8954/$W8954,0)</f>
        <v>0.356009787868195</v>
      </c>
      <c r="AB8954" s="2" t="s">
        <v>85</v>
      </c>
      <c r="AC8954" s="2" t="s">
        <v>43</v>
      </c>
    </row>
    <row r="8955" customFormat="false" ht="15" hidden="false" customHeight="false" outlineLevel="0" collapsed="false">
      <c r="A8955" s="2" t="s">
        <v>10482</v>
      </c>
      <c r="B8955" s="3" t="n">
        <v>45971</v>
      </c>
      <c r="C8955" s="4" t="n">
        <f aca="false">YEAR($B8955)</f>
        <v>2025</v>
      </c>
      <c r="D8955" s="4" t="n">
        <f aca="false">MONTH($B8955)</f>
        <v>11</v>
      </c>
      <c r="E8955" s="2" t="s">
        <v>4907</v>
      </c>
      <c r="F8955" s="5" t="n">
        <f aca="false">ROUNDUP(MONTH($B8955)/3,0)</f>
        <v>4</v>
      </c>
      <c r="G8955" s="2" t="s">
        <v>31</v>
      </c>
      <c r="H8955" s="2" t="s">
        <v>32</v>
      </c>
      <c r="I8955" s="2" t="s">
        <v>33</v>
      </c>
      <c r="J8955" s="2" t="s">
        <v>34</v>
      </c>
      <c r="K8955" s="2" t="s">
        <v>35</v>
      </c>
      <c r="L8955" s="2" t="s">
        <v>36</v>
      </c>
      <c r="M8955" s="2" t="s">
        <v>37</v>
      </c>
      <c r="N8955" s="2" t="s">
        <v>63</v>
      </c>
      <c r="O8955" s="2" t="s">
        <v>171</v>
      </c>
      <c r="P8955" s="2" t="s">
        <v>172</v>
      </c>
      <c r="Q8955" s="2" t="s">
        <v>173</v>
      </c>
      <c r="R8955" s="6" t="n">
        <v>3</v>
      </c>
      <c r="S8955" s="7" t="n">
        <v>1020.35</v>
      </c>
      <c r="T8955" s="7" t="n">
        <f aca="false">$R8955*$S8955</f>
        <v>3061.05</v>
      </c>
      <c r="U8955" s="8" t="n">
        <v>0.2</v>
      </c>
      <c r="V8955" s="7" t="n">
        <f aca="false">$T8955*$U8955</f>
        <v>612.21</v>
      </c>
      <c r="W8955" s="7" t="n">
        <f aca="false">$T8955-$V8955</f>
        <v>2448.84</v>
      </c>
      <c r="X8955" s="7" t="n">
        <v>633.52</v>
      </c>
      <c r="Y8955" s="7" t="n">
        <f aca="false">$R8955*$X8955</f>
        <v>1900.56</v>
      </c>
      <c r="Z8955" s="7" t="n">
        <f aca="false">$W8955-$Y8955</f>
        <v>548.28</v>
      </c>
      <c r="AA8955" s="8" t="n">
        <f aca="false">IFERROR($Z8955/$W8955,0)</f>
        <v>0.223893761944431</v>
      </c>
      <c r="AB8955" s="2" t="s">
        <v>85</v>
      </c>
      <c r="AC8955" s="2" t="s">
        <v>43</v>
      </c>
    </row>
    <row r="8956" customFormat="false" ht="15" hidden="false" customHeight="false" outlineLevel="0" collapsed="false">
      <c r="A8956" s="2" t="s">
        <v>10483</v>
      </c>
      <c r="B8956" s="3" t="n">
        <v>45971</v>
      </c>
      <c r="C8956" s="4" t="n">
        <f aca="false">YEAR($B8956)</f>
        <v>2025</v>
      </c>
      <c r="D8956" s="4" t="n">
        <f aca="false">MONTH($B8956)</f>
        <v>11</v>
      </c>
      <c r="E8956" s="2" t="s">
        <v>4907</v>
      </c>
      <c r="F8956" s="5" t="n">
        <f aca="false">ROUNDUP(MONTH($B8956)/3,0)</f>
        <v>4</v>
      </c>
      <c r="G8956" s="2" t="s">
        <v>400</v>
      </c>
      <c r="H8956" s="2" t="s">
        <v>282</v>
      </c>
      <c r="I8956" s="2" t="s">
        <v>177</v>
      </c>
      <c r="J8956" s="2" t="s">
        <v>47</v>
      </c>
      <c r="K8956" s="2" t="s">
        <v>221</v>
      </c>
      <c r="L8956" s="2" t="s">
        <v>222</v>
      </c>
      <c r="M8956" s="2" t="s">
        <v>118</v>
      </c>
      <c r="N8956" s="2" t="s">
        <v>51</v>
      </c>
      <c r="O8956" s="2" t="s">
        <v>114</v>
      </c>
      <c r="P8956" s="2" t="s">
        <v>234</v>
      </c>
      <c r="Q8956" s="2" t="s">
        <v>238</v>
      </c>
      <c r="R8956" s="6" t="n">
        <v>10</v>
      </c>
      <c r="S8956" s="7" t="n">
        <v>367.23</v>
      </c>
      <c r="T8956" s="7" t="n">
        <f aca="false">$R8956*$S8956</f>
        <v>3672.3</v>
      </c>
      <c r="U8956" s="8" t="n">
        <v>0.12</v>
      </c>
      <c r="V8956" s="7" t="n">
        <f aca="false">$T8956*$U8956</f>
        <v>440.676</v>
      </c>
      <c r="W8956" s="7" t="n">
        <f aca="false">$T8956-$V8956</f>
        <v>3231.624</v>
      </c>
      <c r="X8956" s="7" t="n">
        <v>184.47</v>
      </c>
      <c r="Y8956" s="7" t="n">
        <f aca="false">$R8956*$X8956</f>
        <v>1844.7</v>
      </c>
      <c r="Z8956" s="7" t="n">
        <f aca="false">$W8956-$Y8956</f>
        <v>1386.924</v>
      </c>
      <c r="AA8956" s="8" t="n">
        <f aca="false">IFERROR($Z8956/$W8956,0)</f>
        <v>0.429172453230945</v>
      </c>
      <c r="AB8956" s="2" t="s">
        <v>55</v>
      </c>
      <c r="AC8956" s="2" t="s">
        <v>43</v>
      </c>
    </row>
    <row r="8957" customFormat="false" ht="15" hidden="false" customHeight="false" outlineLevel="0" collapsed="false">
      <c r="A8957" s="2" t="s">
        <v>10484</v>
      </c>
      <c r="B8957" s="3" t="n">
        <v>45971</v>
      </c>
      <c r="C8957" s="4" t="n">
        <f aca="false">YEAR($B8957)</f>
        <v>2025</v>
      </c>
      <c r="D8957" s="4" t="n">
        <f aca="false">MONTH($B8957)</f>
        <v>11</v>
      </c>
      <c r="E8957" s="2" t="s">
        <v>4907</v>
      </c>
      <c r="F8957" s="5" t="n">
        <f aca="false">ROUNDUP(MONTH($B8957)/3,0)</f>
        <v>4</v>
      </c>
      <c r="G8957" s="2" t="s">
        <v>45</v>
      </c>
      <c r="H8957" s="2" t="s">
        <v>46</v>
      </c>
      <c r="I8957" s="2" t="s">
        <v>33</v>
      </c>
      <c r="J8957" s="2" t="s">
        <v>47</v>
      </c>
      <c r="K8957" s="2" t="s">
        <v>48</v>
      </c>
      <c r="L8957" s="2" t="s">
        <v>49</v>
      </c>
      <c r="M8957" s="2" t="s">
        <v>118</v>
      </c>
      <c r="N8957" s="2" t="s">
        <v>51</v>
      </c>
      <c r="O8957" s="2" t="s">
        <v>114</v>
      </c>
      <c r="P8957" s="2" t="s">
        <v>234</v>
      </c>
      <c r="Q8957" s="2" t="s">
        <v>276</v>
      </c>
      <c r="R8957" s="6" t="n">
        <v>1</v>
      </c>
      <c r="S8957" s="7" t="n">
        <v>202.16</v>
      </c>
      <c r="T8957" s="7" t="n">
        <f aca="false">$R8957*$S8957</f>
        <v>202.16</v>
      </c>
      <c r="U8957" s="8" t="n">
        <v>0.1</v>
      </c>
      <c r="V8957" s="7" t="n">
        <f aca="false">$T8957*$U8957</f>
        <v>20.216</v>
      </c>
      <c r="W8957" s="7" t="n">
        <f aca="false">$T8957-$V8957</f>
        <v>181.944</v>
      </c>
      <c r="X8957" s="7" t="n">
        <v>102.84</v>
      </c>
      <c r="Y8957" s="7" t="n">
        <f aca="false">$R8957*$X8957</f>
        <v>102.84</v>
      </c>
      <c r="Z8957" s="7" t="n">
        <f aca="false">$W8957-$Y8957</f>
        <v>79.104</v>
      </c>
      <c r="AA8957" s="8" t="n">
        <f aca="false">IFERROR($Z8957/$W8957,0)</f>
        <v>0.434771138372246</v>
      </c>
      <c r="AB8957" s="2" t="s">
        <v>85</v>
      </c>
      <c r="AC8957" s="2" t="s">
        <v>43</v>
      </c>
    </row>
    <row r="8958" customFormat="false" ht="15" hidden="false" customHeight="false" outlineLevel="0" collapsed="false">
      <c r="A8958" s="2" t="s">
        <v>10485</v>
      </c>
      <c r="B8958" s="3" t="n">
        <v>45971</v>
      </c>
      <c r="C8958" s="4" t="n">
        <f aca="false">YEAR($B8958)</f>
        <v>2025</v>
      </c>
      <c r="D8958" s="4" t="n">
        <f aca="false">MONTH($B8958)</f>
        <v>11</v>
      </c>
      <c r="E8958" s="2" t="s">
        <v>4907</v>
      </c>
      <c r="F8958" s="5" t="n">
        <f aca="false">ROUNDUP(MONTH($B8958)/3,0)</f>
        <v>4</v>
      </c>
      <c r="G8958" s="2" t="s">
        <v>663</v>
      </c>
      <c r="H8958" s="2" t="s">
        <v>664</v>
      </c>
      <c r="I8958" s="2" t="s">
        <v>104</v>
      </c>
      <c r="J8958" s="2" t="s">
        <v>47</v>
      </c>
      <c r="K8958" s="2" t="s">
        <v>48</v>
      </c>
      <c r="L8958" s="2" t="s">
        <v>49</v>
      </c>
      <c r="M8958" s="2" t="s">
        <v>156</v>
      </c>
      <c r="N8958" s="2" t="s">
        <v>63</v>
      </c>
      <c r="O8958" s="2" t="s">
        <v>64</v>
      </c>
      <c r="P8958" s="2" t="s">
        <v>65</v>
      </c>
      <c r="Q8958" s="2" t="s">
        <v>187</v>
      </c>
      <c r="R8958" s="6" t="n">
        <v>9</v>
      </c>
      <c r="S8958" s="7" t="n">
        <v>4656.43</v>
      </c>
      <c r="T8958" s="7" t="n">
        <f aca="false">$R8958*$S8958</f>
        <v>41907.87</v>
      </c>
      <c r="U8958" s="8" t="n">
        <v>0.2</v>
      </c>
      <c r="V8958" s="7" t="n">
        <f aca="false">$T8958*$U8958</f>
        <v>8381.574</v>
      </c>
      <c r="W8958" s="7" t="n">
        <f aca="false">$T8958-$V8958</f>
        <v>33526.296</v>
      </c>
      <c r="X8958" s="7" t="n">
        <v>3641.18</v>
      </c>
      <c r="Y8958" s="7" t="n">
        <f aca="false">$R8958*$X8958</f>
        <v>32770.62</v>
      </c>
      <c r="Z8958" s="7" t="n">
        <f aca="false">$W8958-$Y8958</f>
        <v>755.676000000007</v>
      </c>
      <c r="AA8958" s="8" t="n">
        <f aca="false">IFERROR($Z8958/$W8958,0)</f>
        <v>0.0225397998037125</v>
      </c>
      <c r="AB8958" s="2" t="s">
        <v>67</v>
      </c>
      <c r="AC8958" s="2" t="s">
        <v>43</v>
      </c>
    </row>
    <row r="8959" customFormat="false" ht="15" hidden="false" customHeight="false" outlineLevel="0" collapsed="false">
      <c r="A8959" s="2" t="s">
        <v>10486</v>
      </c>
      <c r="B8959" s="3" t="n">
        <v>45971</v>
      </c>
      <c r="C8959" s="4" t="n">
        <f aca="false">YEAR($B8959)</f>
        <v>2025</v>
      </c>
      <c r="D8959" s="4" t="n">
        <f aca="false">MONTH($B8959)</f>
        <v>11</v>
      </c>
      <c r="E8959" s="2" t="s">
        <v>4907</v>
      </c>
      <c r="F8959" s="5" t="n">
        <f aca="false">ROUNDUP(MONTH($B8959)/3,0)</f>
        <v>4</v>
      </c>
      <c r="G8959" s="2" t="s">
        <v>45</v>
      </c>
      <c r="H8959" s="2" t="s">
        <v>46</v>
      </c>
      <c r="I8959" s="2" t="s">
        <v>33</v>
      </c>
      <c r="J8959" s="2" t="s">
        <v>47</v>
      </c>
      <c r="K8959" s="2" t="s">
        <v>48</v>
      </c>
      <c r="L8959" s="2" t="s">
        <v>49</v>
      </c>
      <c r="M8959" s="2" t="s">
        <v>168</v>
      </c>
      <c r="N8959" s="2" t="s">
        <v>51</v>
      </c>
      <c r="O8959" s="2" t="s">
        <v>52</v>
      </c>
      <c r="P8959" s="2" t="s">
        <v>53</v>
      </c>
      <c r="Q8959" s="2" t="s">
        <v>54</v>
      </c>
      <c r="R8959" s="6" t="n">
        <v>2</v>
      </c>
      <c r="S8959" s="7" t="n">
        <v>3247.22</v>
      </c>
      <c r="T8959" s="7" t="n">
        <f aca="false">$R8959*$S8959</f>
        <v>6494.44</v>
      </c>
      <c r="U8959" s="8" t="n">
        <v>0.08</v>
      </c>
      <c r="V8959" s="7" t="n">
        <f aca="false">$T8959*$U8959</f>
        <v>519.5552</v>
      </c>
      <c r="W8959" s="7" t="n">
        <f aca="false">$T8959-$V8959</f>
        <v>5974.8848</v>
      </c>
      <c r="X8959" s="7" t="n">
        <v>2369.04</v>
      </c>
      <c r="Y8959" s="7" t="n">
        <f aca="false">$R8959*$X8959</f>
        <v>4738.08</v>
      </c>
      <c r="Z8959" s="7" t="n">
        <f aca="false">$W8959-$Y8959</f>
        <v>1236.8048</v>
      </c>
      <c r="AA8959" s="8" t="n">
        <f aca="false">IFERROR($Z8959/$W8959,0)</f>
        <v>0.207000610287917</v>
      </c>
      <c r="AB8959" s="2" t="s">
        <v>85</v>
      </c>
      <c r="AC8959" s="2" t="s">
        <v>43</v>
      </c>
    </row>
    <row r="8960" customFormat="false" ht="15" hidden="false" customHeight="false" outlineLevel="0" collapsed="false">
      <c r="A8960" s="2" t="s">
        <v>10487</v>
      </c>
      <c r="B8960" s="3" t="n">
        <v>45971</v>
      </c>
      <c r="C8960" s="4" t="n">
        <f aca="false">YEAR($B8960)</f>
        <v>2025</v>
      </c>
      <c r="D8960" s="4" t="n">
        <f aca="false">MONTH($B8960)</f>
        <v>11</v>
      </c>
      <c r="E8960" s="2" t="s">
        <v>4907</v>
      </c>
      <c r="F8960" s="5" t="n">
        <f aca="false">ROUNDUP(MONTH($B8960)/3,0)</f>
        <v>4</v>
      </c>
      <c r="G8960" s="2" t="s">
        <v>45</v>
      </c>
      <c r="H8960" s="2" t="s">
        <v>46</v>
      </c>
      <c r="I8960" s="2" t="s">
        <v>33</v>
      </c>
      <c r="J8960" s="2" t="s">
        <v>47</v>
      </c>
      <c r="K8960" s="2" t="s">
        <v>48</v>
      </c>
      <c r="L8960" s="2" t="s">
        <v>49</v>
      </c>
      <c r="M8960" s="2" t="s">
        <v>156</v>
      </c>
      <c r="N8960" s="2" t="s">
        <v>73</v>
      </c>
      <c r="O8960" s="2" t="s">
        <v>39</v>
      </c>
      <c r="P8960" s="2" t="s">
        <v>40</v>
      </c>
      <c r="Q8960" s="2" t="s">
        <v>41</v>
      </c>
      <c r="R8960" s="6" t="n">
        <v>3</v>
      </c>
      <c r="S8960" s="7" t="n">
        <v>444.95</v>
      </c>
      <c r="T8960" s="7" t="n">
        <f aca="false">$R8960*$S8960</f>
        <v>1334.85</v>
      </c>
      <c r="U8960" s="8" t="n">
        <v>0.15</v>
      </c>
      <c r="V8960" s="7" t="n">
        <f aca="false">$T8960*$U8960</f>
        <v>200.2275</v>
      </c>
      <c r="W8960" s="7" t="n">
        <f aca="false">$T8960-$V8960</f>
        <v>1134.6225</v>
      </c>
      <c r="X8960" s="7" t="n">
        <v>286.43</v>
      </c>
      <c r="Y8960" s="7" t="n">
        <f aca="false">$R8960*$X8960</f>
        <v>859.29</v>
      </c>
      <c r="Z8960" s="7" t="n">
        <f aca="false">$W8960-$Y8960</f>
        <v>275.3325</v>
      </c>
      <c r="AA8960" s="8" t="n">
        <f aca="false">IFERROR($Z8960/$W8960,0)</f>
        <v>0.24266441040963</v>
      </c>
      <c r="AB8960" s="2" t="s">
        <v>42</v>
      </c>
      <c r="AC8960" s="2" t="s">
        <v>43</v>
      </c>
    </row>
    <row r="8961" customFormat="false" ht="15" hidden="false" customHeight="false" outlineLevel="0" collapsed="false">
      <c r="A8961" s="2" t="s">
        <v>10488</v>
      </c>
      <c r="B8961" s="3" t="n">
        <v>45971</v>
      </c>
      <c r="C8961" s="4" t="n">
        <f aca="false">YEAR($B8961)</f>
        <v>2025</v>
      </c>
      <c r="D8961" s="4" t="n">
        <f aca="false">MONTH($B8961)</f>
        <v>11</v>
      </c>
      <c r="E8961" s="2" t="s">
        <v>4907</v>
      </c>
      <c r="F8961" s="5" t="n">
        <f aca="false">ROUNDUP(MONTH($B8961)/3,0)</f>
        <v>4</v>
      </c>
      <c r="G8961" s="2" t="s">
        <v>805</v>
      </c>
      <c r="H8961" s="2" t="s">
        <v>806</v>
      </c>
      <c r="I8961" s="2" t="s">
        <v>33</v>
      </c>
      <c r="J8961" s="2" t="s">
        <v>59</v>
      </c>
      <c r="K8961" s="2" t="s">
        <v>60</v>
      </c>
      <c r="L8961" s="2" t="s">
        <v>61</v>
      </c>
      <c r="M8961" s="2" t="s">
        <v>131</v>
      </c>
      <c r="N8961" s="2" t="s">
        <v>51</v>
      </c>
      <c r="O8961" s="2" t="s">
        <v>114</v>
      </c>
      <c r="P8961" s="2" t="s">
        <v>115</v>
      </c>
      <c r="Q8961" s="2" t="s">
        <v>116</v>
      </c>
      <c r="R8961" s="6" t="n">
        <v>1</v>
      </c>
      <c r="S8961" s="7" t="n">
        <v>285.15</v>
      </c>
      <c r="T8961" s="7" t="n">
        <f aca="false">$R8961*$S8961</f>
        <v>285.15</v>
      </c>
      <c r="U8961" s="8" t="n">
        <v>0.05</v>
      </c>
      <c r="V8961" s="7" t="n">
        <f aca="false">$T8961*$U8961</f>
        <v>14.2575</v>
      </c>
      <c r="W8961" s="7" t="n">
        <f aca="false">$T8961-$V8961</f>
        <v>270.8925</v>
      </c>
      <c r="X8961" s="7" t="n">
        <v>146.46</v>
      </c>
      <c r="Y8961" s="7" t="n">
        <f aca="false">$R8961*$X8961</f>
        <v>146.46</v>
      </c>
      <c r="Z8961" s="7" t="n">
        <f aca="false">$W8961-$Y8961</f>
        <v>124.4325</v>
      </c>
      <c r="AA8961" s="8" t="n">
        <f aca="false">IFERROR($Z8961/$W8961,0)</f>
        <v>0.459342728203992</v>
      </c>
      <c r="AB8961" s="2" t="s">
        <v>55</v>
      </c>
      <c r="AC8961" s="2" t="s">
        <v>43</v>
      </c>
    </row>
    <row r="8962" customFormat="false" ht="15" hidden="false" customHeight="false" outlineLevel="0" collapsed="false">
      <c r="A8962" s="2" t="s">
        <v>10489</v>
      </c>
      <c r="B8962" s="3" t="n">
        <v>45971</v>
      </c>
      <c r="C8962" s="4" t="n">
        <f aca="false">YEAR($B8962)</f>
        <v>2025</v>
      </c>
      <c r="D8962" s="4" t="n">
        <f aca="false">MONTH($B8962)</f>
        <v>11</v>
      </c>
      <c r="E8962" s="2" t="s">
        <v>4907</v>
      </c>
      <c r="F8962" s="5" t="n">
        <f aca="false">ROUNDUP(MONTH($B8962)/3,0)</f>
        <v>4</v>
      </c>
      <c r="G8962" s="2" t="s">
        <v>2515</v>
      </c>
      <c r="H8962" s="2" t="s">
        <v>2478</v>
      </c>
      <c r="I8962" s="2" t="s">
        <v>33</v>
      </c>
      <c r="J8962" s="2" t="s">
        <v>59</v>
      </c>
      <c r="K8962" s="2" t="s">
        <v>71</v>
      </c>
      <c r="L8962" s="2" t="s">
        <v>72</v>
      </c>
      <c r="M8962" s="2" t="s">
        <v>131</v>
      </c>
      <c r="N8962" s="2" t="s">
        <v>51</v>
      </c>
      <c r="O8962" s="2" t="s">
        <v>39</v>
      </c>
      <c r="P8962" s="2" t="s">
        <v>40</v>
      </c>
      <c r="Q8962" s="2" t="s">
        <v>100</v>
      </c>
      <c r="R8962" s="6" t="n">
        <v>3</v>
      </c>
      <c r="S8962" s="7" t="n">
        <v>2057.89</v>
      </c>
      <c r="T8962" s="7" t="n">
        <f aca="false">$R8962*$S8962</f>
        <v>6173.67</v>
      </c>
      <c r="U8962" s="8" t="n">
        <v>0.2</v>
      </c>
      <c r="V8962" s="7" t="n">
        <f aca="false">$T8962*$U8962</f>
        <v>1234.734</v>
      </c>
      <c r="W8962" s="7" t="n">
        <f aca="false">$T8962-$V8962</f>
        <v>4938.936</v>
      </c>
      <c r="X8962" s="7" t="n">
        <v>1523.61</v>
      </c>
      <c r="Y8962" s="7" t="n">
        <f aca="false">$R8962*$X8962</f>
        <v>4570.83</v>
      </c>
      <c r="Z8962" s="7" t="n">
        <f aca="false">$W8962-$Y8962</f>
        <v>368.106</v>
      </c>
      <c r="AA8962" s="8" t="n">
        <f aca="false">IFERROR($Z8962/$W8962,0)</f>
        <v>0.0745314375403933</v>
      </c>
      <c r="AB8962" s="2" t="s">
        <v>42</v>
      </c>
      <c r="AC8962" s="2" t="s">
        <v>43</v>
      </c>
    </row>
    <row r="8963" customFormat="false" ht="15" hidden="false" customHeight="false" outlineLevel="0" collapsed="false">
      <c r="A8963" s="2" t="s">
        <v>10490</v>
      </c>
      <c r="B8963" s="3" t="n">
        <v>45972</v>
      </c>
      <c r="C8963" s="4" t="n">
        <f aca="false">YEAR($B8963)</f>
        <v>2025</v>
      </c>
      <c r="D8963" s="4" t="n">
        <f aca="false">MONTH($B8963)</f>
        <v>11</v>
      </c>
      <c r="E8963" s="2" t="s">
        <v>4907</v>
      </c>
      <c r="F8963" s="5" t="n">
        <f aca="false">ROUNDUP(MONTH($B8963)/3,0)</f>
        <v>4</v>
      </c>
      <c r="G8963" s="2" t="s">
        <v>539</v>
      </c>
      <c r="H8963" s="2" t="s">
        <v>540</v>
      </c>
      <c r="I8963" s="2" t="s">
        <v>33</v>
      </c>
      <c r="J8963" s="2" t="s">
        <v>34</v>
      </c>
      <c r="K8963" s="2" t="s">
        <v>35</v>
      </c>
      <c r="L8963" s="2" t="s">
        <v>36</v>
      </c>
      <c r="M8963" s="2" t="s">
        <v>37</v>
      </c>
      <c r="N8963" s="2" t="s">
        <v>51</v>
      </c>
      <c r="O8963" s="2" t="s">
        <v>64</v>
      </c>
      <c r="P8963" s="2" t="s">
        <v>74</v>
      </c>
      <c r="Q8963" s="2" t="s">
        <v>259</v>
      </c>
      <c r="R8963" s="6" t="n">
        <v>2</v>
      </c>
      <c r="S8963" s="7" t="n">
        <v>2528.1</v>
      </c>
      <c r="T8963" s="7" t="n">
        <f aca="false">$R8963*$S8963</f>
        <v>5056.2</v>
      </c>
      <c r="U8963" s="8" t="n">
        <v>0.1</v>
      </c>
      <c r="V8963" s="7" t="n">
        <f aca="false">$T8963*$U8963</f>
        <v>505.62</v>
      </c>
      <c r="W8963" s="7" t="n">
        <f aca="false">$T8963-$V8963</f>
        <v>4550.58</v>
      </c>
      <c r="X8963" s="7" t="n">
        <v>1815.29</v>
      </c>
      <c r="Y8963" s="7" t="n">
        <f aca="false">$R8963*$X8963</f>
        <v>3630.58</v>
      </c>
      <c r="Z8963" s="7" t="n">
        <f aca="false">$W8963-$Y8963</f>
        <v>920</v>
      </c>
      <c r="AA8963" s="8" t="n">
        <f aca="false">IFERROR($Z8963/$W8963,0)</f>
        <v>0.20217203081805</v>
      </c>
      <c r="AB8963" s="2" t="s">
        <v>85</v>
      </c>
      <c r="AC8963" s="2" t="s">
        <v>246</v>
      </c>
    </row>
    <row r="8964" customFormat="false" ht="15" hidden="false" customHeight="false" outlineLevel="0" collapsed="false">
      <c r="A8964" s="2" t="s">
        <v>10491</v>
      </c>
      <c r="B8964" s="3" t="n">
        <v>45972</v>
      </c>
      <c r="C8964" s="4" t="n">
        <f aca="false">YEAR($B8964)</f>
        <v>2025</v>
      </c>
      <c r="D8964" s="4" t="n">
        <f aca="false">MONTH($B8964)</f>
        <v>11</v>
      </c>
      <c r="E8964" s="2" t="s">
        <v>4907</v>
      </c>
      <c r="F8964" s="5" t="n">
        <f aca="false">ROUNDUP(MONTH($B8964)/3,0)</f>
        <v>4</v>
      </c>
      <c r="G8964" s="2" t="s">
        <v>3056</v>
      </c>
      <c r="H8964" s="2" t="s">
        <v>2949</v>
      </c>
      <c r="I8964" s="2" t="s">
        <v>104</v>
      </c>
      <c r="J8964" s="2" t="s">
        <v>89</v>
      </c>
      <c r="K8964" s="2" t="s">
        <v>97</v>
      </c>
      <c r="L8964" s="2" t="s">
        <v>98</v>
      </c>
      <c r="M8964" s="2" t="s">
        <v>92</v>
      </c>
      <c r="N8964" s="2" t="s">
        <v>51</v>
      </c>
      <c r="O8964" s="2" t="s">
        <v>39</v>
      </c>
      <c r="P8964" s="2" t="s">
        <v>40</v>
      </c>
      <c r="Q8964" s="2" t="s">
        <v>41</v>
      </c>
      <c r="R8964" s="6" t="n">
        <v>14</v>
      </c>
      <c r="S8964" s="7" t="n">
        <v>457.34</v>
      </c>
      <c r="T8964" s="7" t="n">
        <f aca="false">$R8964*$S8964</f>
        <v>6402.76</v>
      </c>
      <c r="U8964" s="8" t="n">
        <v>0</v>
      </c>
      <c r="V8964" s="7" t="n">
        <f aca="false">$T8964*$U8964</f>
        <v>0</v>
      </c>
      <c r="W8964" s="7" t="n">
        <f aca="false">$T8964-$V8964</f>
        <v>6402.76</v>
      </c>
      <c r="X8964" s="7" t="n">
        <v>267.4</v>
      </c>
      <c r="Y8964" s="7" t="n">
        <f aca="false">$R8964*$X8964</f>
        <v>3743.6</v>
      </c>
      <c r="Z8964" s="7" t="n">
        <f aca="false">$W8964-$Y8964</f>
        <v>2659.16</v>
      </c>
      <c r="AA8964" s="8" t="n">
        <f aca="false">IFERROR($Z8964/$W8964,0)</f>
        <v>0.415314645559103</v>
      </c>
      <c r="AB8964" s="2" t="s">
        <v>42</v>
      </c>
      <c r="AC8964" s="2" t="s">
        <v>43</v>
      </c>
    </row>
    <row r="8965" customFormat="false" ht="15" hidden="false" customHeight="false" outlineLevel="0" collapsed="false">
      <c r="A8965" s="2" t="s">
        <v>10492</v>
      </c>
      <c r="B8965" s="3" t="n">
        <v>45972</v>
      </c>
      <c r="C8965" s="4" t="n">
        <f aca="false">YEAR($B8965)</f>
        <v>2025</v>
      </c>
      <c r="D8965" s="4" t="n">
        <f aca="false">MONTH($B8965)</f>
        <v>11</v>
      </c>
      <c r="E8965" s="2" t="s">
        <v>4907</v>
      </c>
      <c r="F8965" s="5" t="n">
        <f aca="false">ROUNDUP(MONTH($B8965)/3,0)</f>
        <v>4</v>
      </c>
      <c r="G8965" s="2" t="s">
        <v>109</v>
      </c>
      <c r="H8965" s="2" t="s">
        <v>110</v>
      </c>
      <c r="I8965" s="2" t="s">
        <v>33</v>
      </c>
      <c r="J8965" s="2" t="s">
        <v>89</v>
      </c>
      <c r="K8965" s="2" t="s">
        <v>97</v>
      </c>
      <c r="L8965" s="2" t="s">
        <v>111</v>
      </c>
      <c r="M8965" s="2" t="s">
        <v>135</v>
      </c>
      <c r="N8965" s="2" t="s">
        <v>51</v>
      </c>
      <c r="O8965" s="2" t="s">
        <v>39</v>
      </c>
      <c r="P8965" s="2" t="s">
        <v>40</v>
      </c>
      <c r="Q8965" s="2" t="s">
        <v>334</v>
      </c>
      <c r="R8965" s="6" t="n">
        <v>3</v>
      </c>
      <c r="S8965" s="7" t="n">
        <v>4106.09</v>
      </c>
      <c r="T8965" s="7" t="n">
        <f aca="false">$R8965*$S8965</f>
        <v>12318.27</v>
      </c>
      <c r="U8965" s="8" t="n">
        <v>0.25</v>
      </c>
      <c r="V8965" s="7" t="n">
        <f aca="false">$T8965*$U8965</f>
        <v>3079.5675</v>
      </c>
      <c r="W8965" s="7" t="n">
        <f aca="false">$T8965-$V8965</f>
        <v>9238.7025</v>
      </c>
      <c r="X8965" s="7" t="n">
        <v>2900.62</v>
      </c>
      <c r="Y8965" s="7" t="n">
        <f aca="false">$R8965*$X8965</f>
        <v>8701.86</v>
      </c>
      <c r="Z8965" s="7" t="n">
        <f aca="false">$W8965-$Y8965</f>
        <v>536.842499999999</v>
      </c>
      <c r="AA8965" s="8" t="n">
        <f aca="false">IFERROR($Z8965/$W8965,0)</f>
        <v>0.0581079973080634</v>
      </c>
      <c r="AB8965" s="2" t="s">
        <v>85</v>
      </c>
      <c r="AC8965" s="2" t="s">
        <v>43</v>
      </c>
    </row>
    <row r="8966" customFormat="false" ht="15" hidden="false" customHeight="false" outlineLevel="0" collapsed="false">
      <c r="A8966" s="2" t="s">
        <v>10493</v>
      </c>
      <c r="B8966" s="3" t="n">
        <v>45972</v>
      </c>
      <c r="C8966" s="4" t="n">
        <f aca="false">YEAR($B8966)</f>
        <v>2025</v>
      </c>
      <c r="D8966" s="4" t="n">
        <f aca="false">MONTH($B8966)</f>
        <v>11</v>
      </c>
      <c r="E8966" s="2" t="s">
        <v>4907</v>
      </c>
      <c r="F8966" s="5" t="n">
        <f aca="false">ROUNDUP(MONTH($B8966)/3,0)</f>
        <v>4</v>
      </c>
      <c r="G8966" s="2" t="s">
        <v>109</v>
      </c>
      <c r="H8966" s="2" t="s">
        <v>110</v>
      </c>
      <c r="I8966" s="2" t="s">
        <v>33</v>
      </c>
      <c r="J8966" s="2" t="s">
        <v>89</v>
      </c>
      <c r="K8966" s="2" t="s">
        <v>97</v>
      </c>
      <c r="L8966" s="2" t="s">
        <v>111</v>
      </c>
      <c r="M8966" s="2" t="s">
        <v>99</v>
      </c>
      <c r="N8966" s="2" t="s">
        <v>51</v>
      </c>
      <c r="O8966" s="2" t="s">
        <v>171</v>
      </c>
      <c r="P8966" s="2" t="s">
        <v>172</v>
      </c>
      <c r="Q8966" s="2" t="s">
        <v>223</v>
      </c>
      <c r="R8966" s="6" t="n">
        <v>2</v>
      </c>
      <c r="S8966" s="7" t="n">
        <v>616.61</v>
      </c>
      <c r="T8966" s="7" t="n">
        <f aca="false">$R8966*$S8966</f>
        <v>1233.22</v>
      </c>
      <c r="U8966" s="8" t="n">
        <v>0.18</v>
      </c>
      <c r="V8966" s="7" t="n">
        <f aca="false">$T8966*$U8966</f>
        <v>221.9796</v>
      </c>
      <c r="W8966" s="7" t="n">
        <f aca="false">$T8966-$V8966</f>
        <v>1011.2404</v>
      </c>
      <c r="X8966" s="7" t="n">
        <v>365.91</v>
      </c>
      <c r="Y8966" s="7" t="n">
        <f aca="false">$R8966*$X8966</f>
        <v>731.82</v>
      </c>
      <c r="Z8966" s="7" t="n">
        <f aca="false">$W8966-$Y8966</f>
        <v>279.4204</v>
      </c>
      <c r="AA8966" s="8" t="n">
        <f aca="false">IFERROR($Z8966/$W8966,0)</f>
        <v>0.27631451433309</v>
      </c>
      <c r="AB8966" s="2" t="s">
        <v>85</v>
      </c>
      <c r="AC8966" s="2" t="s">
        <v>43</v>
      </c>
    </row>
    <row r="8967" customFormat="false" ht="15" hidden="false" customHeight="false" outlineLevel="0" collapsed="false">
      <c r="A8967" s="2" t="s">
        <v>10494</v>
      </c>
      <c r="B8967" s="3" t="n">
        <v>45972</v>
      </c>
      <c r="C8967" s="4" t="n">
        <f aca="false">YEAR($B8967)</f>
        <v>2025</v>
      </c>
      <c r="D8967" s="4" t="n">
        <f aca="false">MONTH($B8967)</f>
        <v>11</v>
      </c>
      <c r="E8967" s="2" t="s">
        <v>4907</v>
      </c>
      <c r="F8967" s="5" t="n">
        <f aca="false">ROUNDUP(MONTH($B8967)/3,0)</f>
        <v>4</v>
      </c>
      <c r="G8967" s="2" t="s">
        <v>225</v>
      </c>
      <c r="H8967" s="2" t="s">
        <v>226</v>
      </c>
      <c r="I8967" s="2" t="s">
        <v>33</v>
      </c>
      <c r="J8967" s="2" t="s">
        <v>59</v>
      </c>
      <c r="K8967" s="2" t="s">
        <v>71</v>
      </c>
      <c r="L8967" s="2" t="s">
        <v>72</v>
      </c>
      <c r="M8967" s="2" t="s">
        <v>142</v>
      </c>
      <c r="N8967" s="2" t="s">
        <v>51</v>
      </c>
      <c r="O8967" s="2" t="s">
        <v>114</v>
      </c>
      <c r="P8967" s="2" t="s">
        <v>234</v>
      </c>
      <c r="Q8967" s="2" t="s">
        <v>238</v>
      </c>
      <c r="R8967" s="6" t="n">
        <v>1</v>
      </c>
      <c r="S8967" s="7" t="n">
        <v>382.98</v>
      </c>
      <c r="T8967" s="7" t="n">
        <f aca="false">$R8967*$S8967</f>
        <v>382.98</v>
      </c>
      <c r="U8967" s="8" t="n">
        <v>0.2</v>
      </c>
      <c r="V8967" s="7" t="n">
        <f aca="false">$T8967*$U8967</f>
        <v>76.596</v>
      </c>
      <c r="W8967" s="7" t="n">
        <f aca="false">$T8967-$V8967</f>
        <v>306.384</v>
      </c>
      <c r="X8967" s="7" t="n">
        <v>210.25</v>
      </c>
      <c r="Y8967" s="7" t="n">
        <f aca="false">$R8967*$X8967</f>
        <v>210.25</v>
      </c>
      <c r="Z8967" s="7" t="n">
        <f aca="false">$W8967-$Y8967</f>
        <v>96.134</v>
      </c>
      <c r="AA8967" s="8" t="n">
        <f aca="false">IFERROR($Z8967/$W8967,0)</f>
        <v>0.313769648545616</v>
      </c>
      <c r="AB8967" s="2" t="s">
        <v>42</v>
      </c>
      <c r="AC8967" s="2" t="s">
        <v>246</v>
      </c>
    </row>
    <row r="8968" customFormat="false" ht="15" hidden="false" customHeight="false" outlineLevel="0" collapsed="false">
      <c r="A8968" s="2" t="s">
        <v>10495</v>
      </c>
      <c r="B8968" s="3" t="n">
        <v>45972</v>
      </c>
      <c r="C8968" s="4" t="n">
        <f aca="false">YEAR($B8968)</f>
        <v>2025</v>
      </c>
      <c r="D8968" s="4" t="n">
        <f aca="false">MONTH($B8968)</f>
        <v>11</v>
      </c>
      <c r="E8968" s="2" t="s">
        <v>4907</v>
      </c>
      <c r="F8968" s="5" t="n">
        <f aca="false">ROUNDUP(MONTH($B8968)/3,0)</f>
        <v>4</v>
      </c>
      <c r="G8968" s="2" t="s">
        <v>3335</v>
      </c>
      <c r="H8968" s="2" t="s">
        <v>3336</v>
      </c>
      <c r="I8968" s="2" t="s">
        <v>104</v>
      </c>
      <c r="J8968" s="2" t="s">
        <v>47</v>
      </c>
      <c r="K8968" s="2" t="s">
        <v>196</v>
      </c>
      <c r="L8968" s="2" t="s">
        <v>197</v>
      </c>
      <c r="M8968" s="2" t="s">
        <v>105</v>
      </c>
      <c r="N8968" s="2" t="s">
        <v>63</v>
      </c>
      <c r="O8968" s="2" t="s">
        <v>52</v>
      </c>
      <c r="P8968" s="2" t="s">
        <v>83</v>
      </c>
      <c r="Q8968" s="2" t="s">
        <v>178</v>
      </c>
      <c r="R8968" s="6" t="n">
        <v>15</v>
      </c>
      <c r="S8968" s="7" t="n">
        <v>3375.57</v>
      </c>
      <c r="T8968" s="7" t="n">
        <f aca="false">$R8968*$S8968</f>
        <v>50633.55</v>
      </c>
      <c r="U8968" s="8" t="n">
        <v>0.03</v>
      </c>
      <c r="V8968" s="7" t="n">
        <f aca="false">$T8968*$U8968</f>
        <v>1519.0065</v>
      </c>
      <c r="W8968" s="7" t="n">
        <f aca="false">$T8968-$V8968</f>
        <v>49114.5435</v>
      </c>
      <c r="X8968" s="7" t="n">
        <v>2220.7</v>
      </c>
      <c r="Y8968" s="7" t="n">
        <f aca="false">$R8968*$X8968</f>
        <v>33310.5</v>
      </c>
      <c r="Z8968" s="7" t="n">
        <f aca="false">$W8968-$Y8968</f>
        <v>15804.0435</v>
      </c>
      <c r="AA8968" s="8" t="n">
        <f aca="false">IFERROR($Z8968/$W8968,0)</f>
        <v>0.32177930148124</v>
      </c>
      <c r="AB8968" s="2" t="s">
        <v>55</v>
      </c>
      <c r="AC8968" s="2" t="s">
        <v>43</v>
      </c>
    </row>
    <row r="8969" customFormat="false" ht="15" hidden="false" customHeight="false" outlineLevel="0" collapsed="false">
      <c r="A8969" s="2" t="s">
        <v>10496</v>
      </c>
      <c r="B8969" s="3" t="n">
        <v>45972</v>
      </c>
      <c r="C8969" s="4" t="n">
        <f aca="false">YEAR($B8969)</f>
        <v>2025</v>
      </c>
      <c r="D8969" s="4" t="n">
        <f aca="false">MONTH($B8969)</f>
        <v>11</v>
      </c>
      <c r="E8969" s="2" t="s">
        <v>4907</v>
      </c>
      <c r="F8969" s="5" t="n">
        <f aca="false">ROUNDUP(MONTH($B8969)/3,0)</f>
        <v>4</v>
      </c>
      <c r="G8969" s="2" t="s">
        <v>952</v>
      </c>
      <c r="H8969" s="2" t="s">
        <v>953</v>
      </c>
      <c r="I8969" s="2" t="s">
        <v>33</v>
      </c>
      <c r="J8969" s="2" t="s">
        <v>47</v>
      </c>
      <c r="K8969" s="2" t="s">
        <v>48</v>
      </c>
      <c r="L8969" s="2" t="s">
        <v>155</v>
      </c>
      <c r="M8969" s="2" t="s">
        <v>50</v>
      </c>
      <c r="N8969" s="2" t="s">
        <v>51</v>
      </c>
      <c r="O8969" s="2" t="s">
        <v>114</v>
      </c>
      <c r="P8969" s="2" t="s">
        <v>234</v>
      </c>
      <c r="Q8969" s="2" t="s">
        <v>238</v>
      </c>
      <c r="R8969" s="6" t="n">
        <v>3</v>
      </c>
      <c r="S8969" s="7" t="n">
        <v>366.05</v>
      </c>
      <c r="T8969" s="7" t="n">
        <f aca="false">$R8969*$S8969</f>
        <v>1098.15</v>
      </c>
      <c r="U8969" s="8" t="n">
        <v>0.15</v>
      </c>
      <c r="V8969" s="7" t="n">
        <f aca="false">$T8969*$U8969</f>
        <v>164.7225</v>
      </c>
      <c r="W8969" s="7" t="n">
        <f aca="false">$T8969-$V8969</f>
        <v>933.4275</v>
      </c>
      <c r="X8969" s="7" t="n">
        <v>198.07</v>
      </c>
      <c r="Y8969" s="7" t="n">
        <f aca="false">$R8969*$X8969</f>
        <v>594.21</v>
      </c>
      <c r="Z8969" s="7" t="n">
        <f aca="false">$W8969-$Y8969</f>
        <v>339.2175</v>
      </c>
      <c r="AA8969" s="8" t="n">
        <f aca="false">IFERROR($Z8969/$W8969,0)</f>
        <v>0.363410655889183</v>
      </c>
      <c r="AB8969" s="2" t="s">
        <v>42</v>
      </c>
      <c r="AC8969" s="2" t="s">
        <v>43</v>
      </c>
    </row>
    <row r="8970" customFormat="false" ht="15" hidden="false" customHeight="false" outlineLevel="0" collapsed="false">
      <c r="A8970" s="2" t="s">
        <v>10497</v>
      </c>
      <c r="B8970" s="3" t="n">
        <v>45972</v>
      </c>
      <c r="C8970" s="4" t="n">
        <f aca="false">YEAR($B8970)</f>
        <v>2025</v>
      </c>
      <c r="D8970" s="4" t="n">
        <f aca="false">MONTH($B8970)</f>
        <v>11</v>
      </c>
      <c r="E8970" s="2" t="s">
        <v>4907</v>
      </c>
      <c r="F8970" s="5" t="n">
        <f aca="false">ROUNDUP(MONTH($B8970)/3,0)</f>
        <v>4</v>
      </c>
      <c r="G8970" s="2" t="s">
        <v>896</v>
      </c>
      <c r="H8970" s="2" t="s">
        <v>897</v>
      </c>
      <c r="I8970" s="2" t="s">
        <v>33</v>
      </c>
      <c r="J8970" s="2" t="s">
        <v>89</v>
      </c>
      <c r="K8970" s="2" t="s">
        <v>90</v>
      </c>
      <c r="L8970" s="2" t="s">
        <v>161</v>
      </c>
      <c r="M8970" s="2" t="s">
        <v>92</v>
      </c>
      <c r="N8970" s="2" t="s">
        <v>38</v>
      </c>
      <c r="O8970" s="2" t="s">
        <v>114</v>
      </c>
      <c r="P8970" s="2" t="s">
        <v>119</v>
      </c>
      <c r="Q8970" s="2" t="s">
        <v>191</v>
      </c>
      <c r="R8970" s="6" t="n">
        <v>3</v>
      </c>
      <c r="S8970" s="7" t="n">
        <v>426.11</v>
      </c>
      <c r="T8970" s="7" t="n">
        <f aca="false">$R8970*$S8970</f>
        <v>1278.33</v>
      </c>
      <c r="U8970" s="8" t="n">
        <v>0.05</v>
      </c>
      <c r="V8970" s="7" t="n">
        <f aca="false">$T8970*$U8970</f>
        <v>63.9165</v>
      </c>
      <c r="W8970" s="7" t="n">
        <f aca="false">$T8970-$V8970</f>
        <v>1214.4135</v>
      </c>
      <c r="X8970" s="7" t="n">
        <v>258.62</v>
      </c>
      <c r="Y8970" s="7" t="n">
        <f aca="false">$R8970*$X8970</f>
        <v>775.86</v>
      </c>
      <c r="Z8970" s="7" t="n">
        <f aca="false">$W8970-$Y8970</f>
        <v>438.5535</v>
      </c>
      <c r="AA8970" s="8" t="n">
        <f aca="false">IFERROR($Z8970/$W8970,0)</f>
        <v>0.361123702923263</v>
      </c>
      <c r="AB8970" s="2" t="s">
        <v>42</v>
      </c>
      <c r="AC8970" s="2" t="s">
        <v>43</v>
      </c>
    </row>
    <row r="8971" customFormat="false" ht="15" hidden="false" customHeight="false" outlineLevel="0" collapsed="false">
      <c r="A8971" s="2" t="s">
        <v>10498</v>
      </c>
      <c r="B8971" s="3" t="n">
        <v>45972</v>
      </c>
      <c r="C8971" s="4" t="n">
        <f aca="false">YEAR($B8971)</f>
        <v>2025</v>
      </c>
      <c r="D8971" s="4" t="n">
        <f aca="false">MONTH($B8971)</f>
        <v>11</v>
      </c>
      <c r="E8971" s="2" t="s">
        <v>4907</v>
      </c>
      <c r="F8971" s="5" t="n">
        <f aca="false">ROUNDUP(MONTH($B8971)/3,0)</f>
        <v>4</v>
      </c>
      <c r="G8971" s="2" t="s">
        <v>3051</v>
      </c>
      <c r="H8971" s="2" t="s">
        <v>3052</v>
      </c>
      <c r="I8971" s="2" t="s">
        <v>33</v>
      </c>
      <c r="J8971" s="2" t="s">
        <v>59</v>
      </c>
      <c r="K8971" s="2" t="s">
        <v>140</v>
      </c>
      <c r="L8971" s="2" t="s">
        <v>141</v>
      </c>
      <c r="M8971" s="2" t="s">
        <v>142</v>
      </c>
      <c r="N8971" s="2" t="s">
        <v>63</v>
      </c>
      <c r="O8971" s="2" t="s">
        <v>171</v>
      </c>
      <c r="P8971" s="2" t="s">
        <v>180</v>
      </c>
      <c r="Q8971" s="2" t="s">
        <v>181</v>
      </c>
      <c r="R8971" s="6" t="n">
        <v>1</v>
      </c>
      <c r="S8971" s="7" t="n">
        <v>2628.25</v>
      </c>
      <c r="T8971" s="7" t="n">
        <f aca="false">$R8971*$S8971</f>
        <v>2628.25</v>
      </c>
      <c r="U8971" s="8" t="n">
        <v>0.05</v>
      </c>
      <c r="V8971" s="7" t="n">
        <f aca="false">$T8971*$U8971</f>
        <v>131.4125</v>
      </c>
      <c r="W8971" s="7" t="n">
        <f aca="false">$T8971-$V8971</f>
        <v>2496.8375</v>
      </c>
      <c r="X8971" s="7" t="n">
        <v>1716.49</v>
      </c>
      <c r="Y8971" s="7" t="n">
        <f aca="false">$R8971*$X8971</f>
        <v>1716.49</v>
      </c>
      <c r="Z8971" s="7" t="n">
        <f aca="false">$W8971-$Y8971</f>
        <v>780.3475</v>
      </c>
      <c r="AA8971" s="8" t="n">
        <f aca="false">IFERROR($Z8971/$W8971,0)</f>
        <v>0.31253435596029</v>
      </c>
      <c r="AB8971" s="2" t="s">
        <v>85</v>
      </c>
      <c r="AC8971" s="2" t="s">
        <v>43</v>
      </c>
    </row>
    <row r="8972" customFormat="false" ht="15" hidden="false" customHeight="false" outlineLevel="0" collapsed="false">
      <c r="A8972" s="2" t="s">
        <v>10499</v>
      </c>
      <c r="B8972" s="3" t="n">
        <v>45972</v>
      </c>
      <c r="C8972" s="4" t="n">
        <f aca="false">YEAR($B8972)</f>
        <v>2025</v>
      </c>
      <c r="D8972" s="4" t="n">
        <f aca="false">MONTH($B8972)</f>
        <v>11</v>
      </c>
      <c r="E8972" s="2" t="s">
        <v>4907</v>
      </c>
      <c r="F8972" s="5" t="n">
        <f aca="false">ROUNDUP(MONTH($B8972)/3,0)</f>
        <v>4</v>
      </c>
      <c r="G8972" s="2" t="s">
        <v>863</v>
      </c>
      <c r="H8972" s="2" t="s">
        <v>864</v>
      </c>
      <c r="I8972" s="2" t="s">
        <v>33</v>
      </c>
      <c r="J8972" s="2" t="s">
        <v>59</v>
      </c>
      <c r="K8972" s="2" t="s">
        <v>321</v>
      </c>
      <c r="L8972" s="2" t="s">
        <v>322</v>
      </c>
      <c r="M8972" s="2" t="s">
        <v>131</v>
      </c>
      <c r="N8972" s="2" t="s">
        <v>151</v>
      </c>
      <c r="O8972" s="2" t="s">
        <v>64</v>
      </c>
      <c r="P8972" s="2" t="s">
        <v>74</v>
      </c>
      <c r="Q8972" s="2" t="s">
        <v>259</v>
      </c>
      <c r="R8972" s="6" t="n">
        <v>3</v>
      </c>
      <c r="S8972" s="7" t="n">
        <v>2455.4</v>
      </c>
      <c r="T8972" s="7" t="n">
        <f aca="false">$R8972*$S8972</f>
        <v>7366.2</v>
      </c>
      <c r="U8972" s="8" t="n">
        <v>0</v>
      </c>
      <c r="V8972" s="7" t="n">
        <f aca="false">$T8972*$U8972</f>
        <v>0</v>
      </c>
      <c r="W8972" s="7" t="n">
        <f aca="false">$T8972-$V8972</f>
        <v>7366.2</v>
      </c>
      <c r="X8972" s="7" t="n">
        <v>1812.94</v>
      </c>
      <c r="Y8972" s="7" t="n">
        <f aca="false">$R8972*$X8972</f>
        <v>5438.82</v>
      </c>
      <c r="Z8972" s="7" t="n">
        <f aca="false">$W8972-$Y8972</f>
        <v>1927.38</v>
      </c>
      <c r="AA8972" s="8" t="n">
        <f aca="false">IFERROR($Z8972/$W8972,0)</f>
        <v>0.26165186934919</v>
      </c>
      <c r="AB8972" s="2" t="s">
        <v>85</v>
      </c>
      <c r="AC8972" s="2" t="s">
        <v>43</v>
      </c>
    </row>
    <row r="8973" customFormat="false" ht="15" hidden="false" customHeight="false" outlineLevel="0" collapsed="false">
      <c r="A8973" s="2" t="s">
        <v>10500</v>
      </c>
      <c r="B8973" s="3" t="n">
        <v>45972</v>
      </c>
      <c r="C8973" s="4" t="n">
        <f aca="false">YEAR($B8973)</f>
        <v>2025</v>
      </c>
      <c r="D8973" s="4" t="n">
        <f aca="false">MONTH($B8973)</f>
        <v>11</v>
      </c>
      <c r="E8973" s="2" t="s">
        <v>4907</v>
      </c>
      <c r="F8973" s="5" t="n">
        <f aca="false">ROUNDUP(MONTH($B8973)/3,0)</f>
        <v>4</v>
      </c>
      <c r="G8973" s="2" t="s">
        <v>3904</v>
      </c>
      <c r="H8973" s="2" t="s">
        <v>1152</v>
      </c>
      <c r="I8973" s="2" t="s">
        <v>177</v>
      </c>
      <c r="J8973" s="2" t="s">
        <v>47</v>
      </c>
      <c r="K8973" s="2" t="s">
        <v>185</v>
      </c>
      <c r="L8973" s="2" t="s">
        <v>186</v>
      </c>
      <c r="M8973" s="2" t="s">
        <v>168</v>
      </c>
      <c r="N8973" s="2" t="s">
        <v>63</v>
      </c>
      <c r="O8973" s="2" t="s">
        <v>171</v>
      </c>
      <c r="P8973" s="2" t="s">
        <v>172</v>
      </c>
      <c r="Q8973" s="2" t="s">
        <v>173</v>
      </c>
      <c r="R8973" s="6" t="n">
        <v>12</v>
      </c>
      <c r="S8973" s="7" t="n">
        <v>996.43</v>
      </c>
      <c r="T8973" s="7" t="n">
        <f aca="false">$R8973*$S8973</f>
        <v>11957.16</v>
      </c>
      <c r="U8973" s="8" t="n">
        <v>0.17</v>
      </c>
      <c r="V8973" s="7" t="n">
        <f aca="false">$T8973*$U8973</f>
        <v>2032.7172</v>
      </c>
      <c r="W8973" s="7" t="n">
        <f aca="false">$T8973-$V8973</f>
        <v>9924.4428</v>
      </c>
      <c r="X8973" s="7" t="n">
        <v>555.75</v>
      </c>
      <c r="Y8973" s="7" t="n">
        <f aca="false">$R8973*$X8973</f>
        <v>6669</v>
      </c>
      <c r="Z8973" s="7" t="n">
        <f aca="false">$W8973-$Y8973</f>
        <v>3255.4428</v>
      </c>
      <c r="AA8973" s="8" t="n">
        <f aca="false">IFERROR($Z8973/$W8973,0)</f>
        <v>0.328022727885539</v>
      </c>
      <c r="AB8973" s="2" t="s">
        <v>85</v>
      </c>
      <c r="AC8973" s="2" t="s">
        <v>43</v>
      </c>
    </row>
    <row r="8974" customFormat="false" ht="15" hidden="false" customHeight="false" outlineLevel="0" collapsed="false">
      <c r="A8974" s="2" t="s">
        <v>10501</v>
      </c>
      <c r="B8974" s="3" t="n">
        <v>45972</v>
      </c>
      <c r="C8974" s="4" t="n">
        <f aca="false">YEAR($B8974)</f>
        <v>2025</v>
      </c>
      <c r="D8974" s="4" t="n">
        <f aca="false">MONTH($B8974)</f>
        <v>11</v>
      </c>
      <c r="E8974" s="2" t="s">
        <v>4907</v>
      </c>
      <c r="F8974" s="5" t="n">
        <f aca="false">ROUNDUP(MONTH($B8974)/3,0)</f>
        <v>4</v>
      </c>
      <c r="G8974" s="2" t="s">
        <v>255</v>
      </c>
      <c r="H8974" s="2" t="s">
        <v>256</v>
      </c>
      <c r="I8974" s="2" t="s">
        <v>33</v>
      </c>
      <c r="J8974" s="2" t="s">
        <v>147</v>
      </c>
      <c r="K8974" s="2" t="s">
        <v>148</v>
      </c>
      <c r="L8974" s="2" t="s">
        <v>149</v>
      </c>
      <c r="M8974" s="2" t="s">
        <v>217</v>
      </c>
      <c r="N8974" s="2" t="s">
        <v>51</v>
      </c>
      <c r="O8974" s="2" t="s">
        <v>114</v>
      </c>
      <c r="P8974" s="2" t="s">
        <v>115</v>
      </c>
      <c r="Q8974" s="2" t="s">
        <v>530</v>
      </c>
      <c r="R8974" s="6" t="n">
        <v>2</v>
      </c>
      <c r="S8974" s="7" t="n">
        <v>164.18</v>
      </c>
      <c r="T8974" s="7" t="n">
        <f aca="false">$R8974*$S8974</f>
        <v>328.36</v>
      </c>
      <c r="U8974" s="8" t="n">
        <v>0.05</v>
      </c>
      <c r="V8974" s="7" t="n">
        <f aca="false">$T8974*$U8974</f>
        <v>16.418</v>
      </c>
      <c r="W8974" s="7" t="n">
        <f aca="false">$T8974-$V8974</f>
        <v>311.942</v>
      </c>
      <c r="X8974" s="7" t="n">
        <v>82.15</v>
      </c>
      <c r="Y8974" s="7" t="n">
        <f aca="false">$R8974*$X8974</f>
        <v>164.3</v>
      </c>
      <c r="Z8974" s="7" t="n">
        <f aca="false">$W8974-$Y8974</f>
        <v>147.642</v>
      </c>
      <c r="AA8974" s="8" t="n">
        <f aca="false">IFERROR($Z8974/$W8974,0)</f>
        <v>0.473299523629393</v>
      </c>
      <c r="AB8974" s="2" t="s">
        <v>76</v>
      </c>
      <c r="AC8974" s="2" t="s">
        <v>43</v>
      </c>
    </row>
    <row r="8975" customFormat="false" ht="15" hidden="false" customHeight="false" outlineLevel="0" collapsed="false">
      <c r="A8975" s="2" t="s">
        <v>10502</v>
      </c>
      <c r="B8975" s="3" t="n">
        <v>45972</v>
      </c>
      <c r="C8975" s="4" t="n">
        <f aca="false">YEAR($B8975)</f>
        <v>2025</v>
      </c>
      <c r="D8975" s="4" t="n">
        <f aca="false">MONTH($B8975)</f>
        <v>11</v>
      </c>
      <c r="E8975" s="2" t="s">
        <v>4907</v>
      </c>
      <c r="F8975" s="5" t="n">
        <f aca="false">ROUNDUP(MONTH($B8975)/3,0)</f>
        <v>4</v>
      </c>
      <c r="G8975" s="2" t="s">
        <v>109</v>
      </c>
      <c r="H8975" s="2" t="s">
        <v>110</v>
      </c>
      <c r="I8975" s="2" t="s">
        <v>33</v>
      </c>
      <c r="J8975" s="2" t="s">
        <v>89</v>
      </c>
      <c r="K8975" s="2" t="s">
        <v>97</v>
      </c>
      <c r="L8975" s="2" t="s">
        <v>111</v>
      </c>
      <c r="M8975" s="2" t="s">
        <v>135</v>
      </c>
      <c r="N8975" s="2" t="s">
        <v>63</v>
      </c>
      <c r="O8975" s="2" t="s">
        <v>114</v>
      </c>
      <c r="P8975" s="2" t="s">
        <v>115</v>
      </c>
      <c r="Q8975" s="2" t="s">
        <v>377</v>
      </c>
      <c r="R8975" s="6" t="n">
        <v>3</v>
      </c>
      <c r="S8975" s="7" t="n">
        <v>277.74</v>
      </c>
      <c r="T8975" s="7" t="n">
        <f aca="false">$R8975*$S8975</f>
        <v>833.22</v>
      </c>
      <c r="U8975" s="8" t="n">
        <v>0.3</v>
      </c>
      <c r="V8975" s="7" t="n">
        <f aca="false">$T8975*$U8975</f>
        <v>249.966</v>
      </c>
      <c r="W8975" s="7" t="n">
        <f aca="false">$T8975-$V8975</f>
        <v>583.254</v>
      </c>
      <c r="X8975" s="7" t="n">
        <v>144.62</v>
      </c>
      <c r="Y8975" s="7" t="n">
        <f aca="false">$R8975*$X8975</f>
        <v>433.86</v>
      </c>
      <c r="Z8975" s="7" t="n">
        <f aca="false">$W8975-$Y8975</f>
        <v>149.394</v>
      </c>
      <c r="AA8975" s="8" t="n">
        <f aca="false">IFERROR($Z8975/$W8975,0)</f>
        <v>0.256138834881544</v>
      </c>
      <c r="AB8975" s="2" t="s">
        <v>42</v>
      </c>
      <c r="AC8975" s="2" t="s">
        <v>43</v>
      </c>
    </row>
    <row r="8976" customFormat="false" ht="15" hidden="false" customHeight="false" outlineLevel="0" collapsed="false">
      <c r="A8976" s="2" t="s">
        <v>10503</v>
      </c>
      <c r="B8976" s="3" t="n">
        <v>45972</v>
      </c>
      <c r="C8976" s="4" t="n">
        <f aca="false">YEAR($B8976)</f>
        <v>2025</v>
      </c>
      <c r="D8976" s="4" t="n">
        <f aca="false">MONTH($B8976)</f>
        <v>11</v>
      </c>
      <c r="E8976" s="2" t="s">
        <v>4907</v>
      </c>
      <c r="F8976" s="5" t="n">
        <f aca="false">ROUNDUP(MONTH($B8976)/3,0)</f>
        <v>4</v>
      </c>
      <c r="G8976" s="2" t="s">
        <v>3417</v>
      </c>
      <c r="H8976" s="2" t="s">
        <v>1514</v>
      </c>
      <c r="I8976" s="2" t="s">
        <v>33</v>
      </c>
      <c r="J8976" s="2" t="s">
        <v>47</v>
      </c>
      <c r="K8976" s="2" t="s">
        <v>48</v>
      </c>
      <c r="L8976" s="2" t="s">
        <v>155</v>
      </c>
      <c r="M8976" s="2" t="s">
        <v>156</v>
      </c>
      <c r="N8976" s="2" t="s">
        <v>63</v>
      </c>
      <c r="O8976" s="2" t="s">
        <v>171</v>
      </c>
      <c r="P8976" s="2" t="s">
        <v>180</v>
      </c>
      <c r="Q8976" s="2" t="s">
        <v>181</v>
      </c>
      <c r="R8976" s="6" t="n">
        <v>2</v>
      </c>
      <c r="S8976" s="7" t="n">
        <v>2660.81</v>
      </c>
      <c r="T8976" s="7" t="n">
        <f aca="false">$R8976*$S8976</f>
        <v>5321.62</v>
      </c>
      <c r="U8976" s="8" t="n">
        <v>0.13</v>
      </c>
      <c r="V8976" s="7" t="n">
        <f aca="false">$T8976*$U8976</f>
        <v>691.8106</v>
      </c>
      <c r="W8976" s="7" t="n">
        <f aca="false">$T8976-$V8976</f>
        <v>4629.8094</v>
      </c>
      <c r="X8976" s="7" t="n">
        <v>1647.25</v>
      </c>
      <c r="Y8976" s="7" t="n">
        <f aca="false">$R8976*$X8976</f>
        <v>3294.5</v>
      </c>
      <c r="Z8976" s="7" t="n">
        <f aca="false">$W8976-$Y8976</f>
        <v>1335.3094</v>
      </c>
      <c r="AA8976" s="8" t="n">
        <f aca="false">IFERROR($Z8976/$W8976,0)</f>
        <v>0.288415631105678</v>
      </c>
      <c r="AB8976" s="2" t="s">
        <v>55</v>
      </c>
      <c r="AC8976" s="2" t="s">
        <v>43</v>
      </c>
    </row>
    <row r="8977" customFormat="false" ht="15" hidden="false" customHeight="false" outlineLevel="0" collapsed="false">
      <c r="A8977" s="2" t="s">
        <v>10504</v>
      </c>
      <c r="B8977" s="3" t="n">
        <v>45972</v>
      </c>
      <c r="C8977" s="4" t="n">
        <f aca="false">YEAR($B8977)</f>
        <v>2025</v>
      </c>
      <c r="D8977" s="4" t="n">
        <f aca="false">MONTH($B8977)</f>
        <v>11</v>
      </c>
      <c r="E8977" s="2" t="s">
        <v>4907</v>
      </c>
      <c r="F8977" s="5" t="n">
        <f aca="false">ROUNDUP(MONTH($B8977)/3,0)</f>
        <v>4</v>
      </c>
      <c r="G8977" s="2" t="s">
        <v>2731</v>
      </c>
      <c r="H8977" s="2" t="s">
        <v>1249</v>
      </c>
      <c r="I8977" s="2" t="s">
        <v>33</v>
      </c>
      <c r="J8977" s="2" t="s">
        <v>47</v>
      </c>
      <c r="K8977" s="2" t="s">
        <v>48</v>
      </c>
      <c r="L8977" s="2" t="s">
        <v>155</v>
      </c>
      <c r="M8977" s="2" t="s">
        <v>118</v>
      </c>
      <c r="N8977" s="2" t="s">
        <v>63</v>
      </c>
      <c r="O8977" s="2" t="s">
        <v>39</v>
      </c>
      <c r="P8977" s="2" t="s">
        <v>106</v>
      </c>
      <c r="Q8977" s="2" t="s">
        <v>136</v>
      </c>
      <c r="R8977" s="6" t="n">
        <v>3</v>
      </c>
      <c r="S8977" s="7" t="n">
        <v>2098.41</v>
      </c>
      <c r="T8977" s="7" t="n">
        <f aca="false">$R8977*$S8977</f>
        <v>6295.23</v>
      </c>
      <c r="U8977" s="8" t="n">
        <v>0.25</v>
      </c>
      <c r="V8977" s="7" t="n">
        <f aca="false">$T8977*$U8977</f>
        <v>1573.8075</v>
      </c>
      <c r="W8977" s="7" t="n">
        <f aca="false">$T8977-$V8977</f>
        <v>4721.4225</v>
      </c>
      <c r="X8977" s="7" t="n">
        <v>1428.92</v>
      </c>
      <c r="Y8977" s="7" t="n">
        <f aca="false">$R8977*$X8977</f>
        <v>4286.76</v>
      </c>
      <c r="Z8977" s="7" t="n">
        <f aca="false">$W8977-$Y8977</f>
        <v>434.662499999999</v>
      </c>
      <c r="AA8977" s="8" t="n">
        <f aca="false">IFERROR($Z8977/$W8977,0)</f>
        <v>0.0920617674016675</v>
      </c>
      <c r="AB8977" s="2" t="s">
        <v>85</v>
      </c>
      <c r="AC8977" s="2" t="s">
        <v>43</v>
      </c>
    </row>
    <row r="8978" customFormat="false" ht="15" hidden="false" customHeight="false" outlineLevel="0" collapsed="false">
      <c r="A8978" s="2" t="s">
        <v>10505</v>
      </c>
      <c r="B8978" s="3" t="n">
        <v>45972</v>
      </c>
      <c r="C8978" s="4" t="n">
        <f aca="false">YEAR($B8978)</f>
        <v>2025</v>
      </c>
      <c r="D8978" s="4" t="n">
        <f aca="false">MONTH($B8978)</f>
        <v>11</v>
      </c>
      <c r="E8978" s="2" t="s">
        <v>4907</v>
      </c>
      <c r="F8978" s="5" t="n">
        <f aca="false">ROUNDUP(MONTH($B8978)/3,0)</f>
        <v>4</v>
      </c>
      <c r="G8978" s="2" t="s">
        <v>495</v>
      </c>
      <c r="H8978" s="2" t="s">
        <v>496</v>
      </c>
      <c r="I8978" s="2" t="s">
        <v>33</v>
      </c>
      <c r="J8978" s="2" t="s">
        <v>47</v>
      </c>
      <c r="K8978" s="2" t="s">
        <v>196</v>
      </c>
      <c r="L8978" s="2" t="s">
        <v>197</v>
      </c>
      <c r="M8978" s="2" t="s">
        <v>50</v>
      </c>
      <c r="N8978" s="2" t="s">
        <v>38</v>
      </c>
      <c r="O8978" s="2" t="s">
        <v>64</v>
      </c>
      <c r="P8978" s="2" t="s">
        <v>65</v>
      </c>
      <c r="Q8978" s="2" t="s">
        <v>66</v>
      </c>
      <c r="R8978" s="6" t="n">
        <v>2</v>
      </c>
      <c r="S8978" s="7" t="n">
        <v>8620.13</v>
      </c>
      <c r="T8978" s="7" t="n">
        <f aca="false">$R8978*$S8978</f>
        <v>17240.26</v>
      </c>
      <c r="U8978" s="8" t="n">
        <v>0.1</v>
      </c>
      <c r="V8978" s="7" t="n">
        <f aca="false">$T8978*$U8978</f>
        <v>1724.026</v>
      </c>
      <c r="W8978" s="7" t="n">
        <f aca="false">$T8978-$V8978</f>
        <v>15516.234</v>
      </c>
      <c r="X8978" s="7" t="n">
        <v>6612.68</v>
      </c>
      <c r="Y8978" s="7" t="n">
        <f aca="false">$R8978*$X8978</f>
        <v>13225.36</v>
      </c>
      <c r="Z8978" s="7" t="n">
        <f aca="false">$W8978-$Y8978</f>
        <v>2290.874</v>
      </c>
      <c r="AA8978" s="8" t="n">
        <f aca="false">IFERROR($Z8978/$W8978,0)</f>
        <v>0.147643687250398</v>
      </c>
      <c r="AB8978" s="2" t="s">
        <v>42</v>
      </c>
      <c r="AC8978" s="2" t="s">
        <v>43</v>
      </c>
    </row>
    <row r="8979" customFormat="false" ht="15" hidden="false" customHeight="false" outlineLevel="0" collapsed="false">
      <c r="A8979" s="2" t="s">
        <v>10506</v>
      </c>
      <c r="B8979" s="3" t="n">
        <v>45972</v>
      </c>
      <c r="C8979" s="4" t="n">
        <f aca="false">YEAR($B8979)</f>
        <v>2025</v>
      </c>
      <c r="D8979" s="4" t="n">
        <f aca="false">MONTH($B8979)</f>
        <v>11</v>
      </c>
      <c r="E8979" s="2" t="s">
        <v>4907</v>
      </c>
      <c r="F8979" s="5" t="n">
        <f aca="false">ROUNDUP(MONTH($B8979)/3,0)</f>
        <v>4</v>
      </c>
      <c r="G8979" s="2" t="s">
        <v>3408</v>
      </c>
      <c r="H8979" s="2" t="s">
        <v>499</v>
      </c>
      <c r="I8979" s="2" t="s">
        <v>33</v>
      </c>
      <c r="J8979" s="2" t="s">
        <v>89</v>
      </c>
      <c r="K8979" s="2" t="s">
        <v>97</v>
      </c>
      <c r="L8979" s="2" t="s">
        <v>111</v>
      </c>
      <c r="M8979" s="2" t="s">
        <v>135</v>
      </c>
      <c r="N8979" s="2" t="s">
        <v>51</v>
      </c>
      <c r="O8979" s="2" t="s">
        <v>64</v>
      </c>
      <c r="P8979" s="2" t="s">
        <v>342</v>
      </c>
      <c r="Q8979" s="2" t="s">
        <v>389</v>
      </c>
      <c r="R8979" s="6" t="n">
        <v>1</v>
      </c>
      <c r="S8979" s="7" t="n">
        <v>3451</v>
      </c>
      <c r="T8979" s="7" t="n">
        <f aca="false">$R8979*$S8979</f>
        <v>3451</v>
      </c>
      <c r="U8979" s="8" t="n">
        <v>0.1</v>
      </c>
      <c r="V8979" s="7" t="n">
        <f aca="false">$T8979*$U8979</f>
        <v>345.1</v>
      </c>
      <c r="W8979" s="7" t="n">
        <f aca="false">$T8979-$V8979</f>
        <v>3105.9</v>
      </c>
      <c r="X8979" s="7" t="n">
        <v>2423.47</v>
      </c>
      <c r="Y8979" s="7" t="n">
        <f aca="false">$R8979*$X8979</f>
        <v>2423.47</v>
      </c>
      <c r="Z8979" s="7" t="n">
        <f aca="false">$W8979-$Y8979</f>
        <v>682.43</v>
      </c>
      <c r="AA8979" s="8" t="n">
        <f aca="false">IFERROR($Z8979/$W8979,0)</f>
        <v>0.219720531890917</v>
      </c>
      <c r="AB8979" s="2" t="s">
        <v>85</v>
      </c>
      <c r="AC8979" s="2" t="s">
        <v>43</v>
      </c>
    </row>
    <row r="8980" customFormat="false" ht="15" hidden="false" customHeight="false" outlineLevel="0" collapsed="false">
      <c r="A8980" s="2" t="s">
        <v>10507</v>
      </c>
      <c r="B8980" s="3" t="n">
        <v>45972</v>
      </c>
      <c r="C8980" s="4" t="n">
        <f aca="false">YEAR($B8980)</f>
        <v>2025</v>
      </c>
      <c r="D8980" s="4" t="n">
        <f aca="false">MONTH($B8980)</f>
        <v>11</v>
      </c>
      <c r="E8980" s="2" t="s">
        <v>4907</v>
      </c>
      <c r="F8980" s="5" t="n">
        <f aca="false">ROUNDUP(MONTH($B8980)/3,0)</f>
        <v>4</v>
      </c>
      <c r="G8980" s="2" t="s">
        <v>1373</v>
      </c>
      <c r="H8980" s="2" t="s">
        <v>1374</v>
      </c>
      <c r="I8980" s="2" t="s">
        <v>33</v>
      </c>
      <c r="J8980" s="2" t="s">
        <v>34</v>
      </c>
      <c r="K8980" s="2" t="s">
        <v>230</v>
      </c>
      <c r="L8980" s="2" t="s">
        <v>231</v>
      </c>
      <c r="M8980" s="2" t="s">
        <v>82</v>
      </c>
      <c r="N8980" s="2" t="s">
        <v>51</v>
      </c>
      <c r="O8980" s="2" t="s">
        <v>52</v>
      </c>
      <c r="P8980" s="2" t="s">
        <v>83</v>
      </c>
      <c r="Q8980" s="2" t="s">
        <v>178</v>
      </c>
      <c r="R8980" s="6" t="n">
        <v>1</v>
      </c>
      <c r="S8980" s="7" t="n">
        <v>3091.15</v>
      </c>
      <c r="T8980" s="7" t="n">
        <f aca="false">$R8980*$S8980</f>
        <v>3091.15</v>
      </c>
      <c r="U8980" s="8" t="n">
        <v>0.1</v>
      </c>
      <c r="V8980" s="7" t="n">
        <f aca="false">$T8980*$U8980</f>
        <v>309.115</v>
      </c>
      <c r="W8980" s="7" t="n">
        <f aca="false">$T8980-$V8980</f>
        <v>2782.035</v>
      </c>
      <c r="X8980" s="7" t="n">
        <v>2259.43</v>
      </c>
      <c r="Y8980" s="7" t="n">
        <f aca="false">$R8980*$X8980</f>
        <v>2259.43</v>
      </c>
      <c r="Z8980" s="7" t="n">
        <f aca="false">$W8980-$Y8980</f>
        <v>522.605</v>
      </c>
      <c r="AA8980" s="8" t="n">
        <f aca="false">IFERROR($Z8980/$W8980,0)</f>
        <v>0.187849901241358</v>
      </c>
      <c r="AB8980" s="2" t="s">
        <v>76</v>
      </c>
      <c r="AC8980" s="2" t="s">
        <v>43</v>
      </c>
    </row>
    <row r="8981" customFormat="false" ht="15" hidden="false" customHeight="false" outlineLevel="0" collapsed="false">
      <c r="A8981" s="2" t="s">
        <v>10508</v>
      </c>
      <c r="B8981" s="3" t="n">
        <v>45972</v>
      </c>
      <c r="C8981" s="4" t="n">
        <f aca="false">YEAR($B8981)</f>
        <v>2025</v>
      </c>
      <c r="D8981" s="4" t="n">
        <f aca="false">MONTH($B8981)</f>
        <v>11</v>
      </c>
      <c r="E8981" s="2" t="s">
        <v>4907</v>
      </c>
      <c r="F8981" s="5" t="n">
        <f aca="false">ROUNDUP(MONTH($B8981)/3,0)</f>
        <v>4</v>
      </c>
      <c r="G8981" s="2" t="s">
        <v>2900</v>
      </c>
      <c r="H8981" s="2" t="s">
        <v>864</v>
      </c>
      <c r="I8981" s="2" t="s">
        <v>33</v>
      </c>
      <c r="J8981" s="2" t="s">
        <v>89</v>
      </c>
      <c r="K8981" s="2" t="s">
        <v>90</v>
      </c>
      <c r="L8981" s="2" t="s">
        <v>161</v>
      </c>
      <c r="M8981" s="2" t="s">
        <v>99</v>
      </c>
      <c r="N8981" s="2" t="s">
        <v>73</v>
      </c>
      <c r="O8981" s="2" t="s">
        <v>114</v>
      </c>
      <c r="P8981" s="2" t="s">
        <v>119</v>
      </c>
      <c r="Q8981" s="2" t="s">
        <v>191</v>
      </c>
      <c r="R8981" s="6" t="n">
        <v>1</v>
      </c>
      <c r="S8981" s="7" t="n">
        <v>406.93</v>
      </c>
      <c r="T8981" s="7" t="n">
        <f aca="false">$R8981*$S8981</f>
        <v>406.93</v>
      </c>
      <c r="U8981" s="8" t="n">
        <v>0.08</v>
      </c>
      <c r="V8981" s="7" t="n">
        <f aca="false">$T8981*$U8981</f>
        <v>32.5544</v>
      </c>
      <c r="W8981" s="7" t="n">
        <f aca="false">$T8981-$V8981</f>
        <v>374.3756</v>
      </c>
      <c r="X8981" s="7" t="n">
        <v>234.68</v>
      </c>
      <c r="Y8981" s="7" t="n">
        <f aca="false">$R8981*$X8981</f>
        <v>234.68</v>
      </c>
      <c r="Z8981" s="7" t="n">
        <f aca="false">$W8981-$Y8981</f>
        <v>139.6956</v>
      </c>
      <c r="AA8981" s="8" t="n">
        <f aca="false">IFERROR($Z8981/$W8981,0)</f>
        <v>0.37314290781771</v>
      </c>
      <c r="AB8981" s="2" t="s">
        <v>85</v>
      </c>
      <c r="AC8981" s="2" t="s">
        <v>43</v>
      </c>
    </row>
    <row r="8982" customFormat="false" ht="15" hidden="false" customHeight="false" outlineLevel="0" collapsed="false">
      <c r="A8982" s="2" t="s">
        <v>10509</v>
      </c>
      <c r="B8982" s="3" t="n">
        <v>45973</v>
      </c>
      <c r="C8982" s="4" t="n">
        <f aca="false">YEAR($B8982)</f>
        <v>2025</v>
      </c>
      <c r="D8982" s="4" t="n">
        <f aca="false">MONTH($B8982)</f>
        <v>11</v>
      </c>
      <c r="E8982" s="2" t="s">
        <v>4907</v>
      </c>
      <c r="F8982" s="5" t="n">
        <f aca="false">ROUNDUP(MONTH($B8982)/3,0)</f>
        <v>4</v>
      </c>
      <c r="G8982" s="2" t="s">
        <v>3906</v>
      </c>
      <c r="H8982" s="2" t="s">
        <v>1452</v>
      </c>
      <c r="I8982" s="2" t="s">
        <v>33</v>
      </c>
      <c r="J8982" s="2" t="s">
        <v>89</v>
      </c>
      <c r="K8982" s="2" t="s">
        <v>97</v>
      </c>
      <c r="L8982" s="2" t="s">
        <v>111</v>
      </c>
      <c r="M8982" s="2" t="s">
        <v>92</v>
      </c>
      <c r="N8982" s="2" t="s">
        <v>51</v>
      </c>
      <c r="O8982" s="2" t="s">
        <v>114</v>
      </c>
      <c r="P8982" s="2" t="s">
        <v>115</v>
      </c>
      <c r="Q8982" s="2" t="s">
        <v>116</v>
      </c>
      <c r="R8982" s="6" t="n">
        <v>1</v>
      </c>
      <c r="S8982" s="7" t="n">
        <v>324.13</v>
      </c>
      <c r="T8982" s="7" t="n">
        <f aca="false">$R8982*$S8982</f>
        <v>324.13</v>
      </c>
      <c r="U8982" s="8" t="n">
        <v>0.15</v>
      </c>
      <c r="V8982" s="7" t="n">
        <f aca="false">$T8982*$U8982</f>
        <v>48.6195</v>
      </c>
      <c r="W8982" s="7" t="n">
        <f aca="false">$T8982-$V8982</f>
        <v>275.5105</v>
      </c>
      <c r="X8982" s="7" t="n">
        <v>156.03</v>
      </c>
      <c r="Y8982" s="7" t="n">
        <f aca="false">$R8982*$X8982</f>
        <v>156.03</v>
      </c>
      <c r="Z8982" s="7" t="n">
        <f aca="false">$W8982-$Y8982</f>
        <v>119.4805</v>
      </c>
      <c r="AA8982" s="8" t="n">
        <f aca="false">IFERROR($Z8982/$W8982,0)</f>
        <v>0.433669497169799</v>
      </c>
      <c r="AB8982" s="2" t="s">
        <v>85</v>
      </c>
      <c r="AC8982" s="2" t="s">
        <v>43</v>
      </c>
    </row>
    <row r="8983" customFormat="false" ht="15" hidden="false" customHeight="false" outlineLevel="0" collapsed="false">
      <c r="A8983" s="2" t="s">
        <v>10510</v>
      </c>
      <c r="B8983" s="3" t="n">
        <v>45973</v>
      </c>
      <c r="C8983" s="4" t="n">
        <f aca="false">YEAR($B8983)</f>
        <v>2025</v>
      </c>
      <c r="D8983" s="4" t="n">
        <f aca="false">MONTH($B8983)</f>
        <v>11</v>
      </c>
      <c r="E8983" s="2" t="s">
        <v>4907</v>
      </c>
      <c r="F8983" s="5" t="n">
        <f aca="false">ROUNDUP(MONTH($B8983)/3,0)</f>
        <v>4</v>
      </c>
      <c r="G8983" s="2" t="s">
        <v>501</v>
      </c>
      <c r="H8983" s="2" t="s">
        <v>502</v>
      </c>
      <c r="I8983" s="2" t="s">
        <v>33</v>
      </c>
      <c r="J8983" s="2" t="s">
        <v>47</v>
      </c>
      <c r="K8983" s="2" t="s">
        <v>48</v>
      </c>
      <c r="L8983" s="2" t="s">
        <v>155</v>
      </c>
      <c r="M8983" s="2" t="s">
        <v>105</v>
      </c>
      <c r="N8983" s="2" t="s">
        <v>151</v>
      </c>
      <c r="O8983" s="2" t="s">
        <v>114</v>
      </c>
      <c r="P8983" s="2" t="s">
        <v>115</v>
      </c>
      <c r="Q8983" s="2" t="s">
        <v>116</v>
      </c>
      <c r="R8983" s="6" t="n">
        <v>2</v>
      </c>
      <c r="S8983" s="7" t="n">
        <v>314.89</v>
      </c>
      <c r="T8983" s="7" t="n">
        <f aca="false">$R8983*$S8983</f>
        <v>629.78</v>
      </c>
      <c r="U8983" s="8" t="n">
        <v>0.2</v>
      </c>
      <c r="V8983" s="7" t="n">
        <f aca="false">$T8983*$U8983</f>
        <v>125.956</v>
      </c>
      <c r="W8983" s="7" t="n">
        <f aca="false">$T8983-$V8983</f>
        <v>503.824</v>
      </c>
      <c r="X8983" s="7" t="n">
        <v>151.51</v>
      </c>
      <c r="Y8983" s="7" t="n">
        <f aca="false">$R8983*$X8983</f>
        <v>303.02</v>
      </c>
      <c r="Z8983" s="7" t="n">
        <f aca="false">$W8983-$Y8983</f>
        <v>200.804</v>
      </c>
      <c r="AA8983" s="8" t="n">
        <f aca="false">IFERROR($Z8983/$W8983,0)</f>
        <v>0.39855981453841</v>
      </c>
      <c r="AB8983" s="2" t="s">
        <v>85</v>
      </c>
      <c r="AC8983" s="2" t="s">
        <v>43</v>
      </c>
    </row>
    <row r="8984" customFormat="false" ht="15" hidden="false" customHeight="false" outlineLevel="0" collapsed="false">
      <c r="A8984" s="2" t="s">
        <v>10511</v>
      </c>
      <c r="B8984" s="3" t="n">
        <v>45973</v>
      </c>
      <c r="C8984" s="4" t="n">
        <f aca="false">YEAR($B8984)</f>
        <v>2025</v>
      </c>
      <c r="D8984" s="4" t="n">
        <f aca="false">MONTH($B8984)</f>
        <v>11</v>
      </c>
      <c r="E8984" s="2" t="s">
        <v>4907</v>
      </c>
      <c r="F8984" s="5" t="n">
        <f aca="false">ROUNDUP(MONTH($B8984)/3,0)</f>
        <v>4</v>
      </c>
      <c r="G8984" s="2" t="s">
        <v>45</v>
      </c>
      <c r="H8984" s="2" t="s">
        <v>46</v>
      </c>
      <c r="I8984" s="2" t="s">
        <v>33</v>
      </c>
      <c r="J8984" s="2" t="s">
        <v>47</v>
      </c>
      <c r="K8984" s="2" t="s">
        <v>48</v>
      </c>
      <c r="L8984" s="2" t="s">
        <v>49</v>
      </c>
      <c r="M8984" s="2" t="s">
        <v>50</v>
      </c>
      <c r="N8984" s="2" t="s">
        <v>73</v>
      </c>
      <c r="O8984" s="2" t="s">
        <v>39</v>
      </c>
      <c r="P8984" s="2" t="s">
        <v>40</v>
      </c>
      <c r="Q8984" s="2" t="s">
        <v>100</v>
      </c>
      <c r="R8984" s="6" t="n">
        <v>3</v>
      </c>
      <c r="S8984" s="7" t="n">
        <v>1939.01</v>
      </c>
      <c r="T8984" s="7" t="n">
        <f aca="false">$R8984*$S8984</f>
        <v>5817.03</v>
      </c>
      <c r="U8984" s="8" t="n">
        <v>0.05</v>
      </c>
      <c r="V8984" s="7" t="n">
        <f aca="false">$T8984*$U8984</f>
        <v>290.8515</v>
      </c>
      <c r="W8984" s="7" t="n">
        <f aca="false">$T8984-$V8984</f>
        <v>5526.1785</v>
      </c>
      <c r="X8984" s="7" t="n">
        <v>1303.87</v>
      </c>
      <c r="Y8984" s="7" t="n">
        <f aca="false">$R8984*$X8984</f>
        <v>3911.61</v>
      </c>
      <c r="Z8984" s="7" t="n">
        <f aca="false">$W8984-$Y8984</f>
        <v>1614.5685</v>
      </c>
      <c r="AA8984" s="8" t="n">
        <f aca="false">IFERROR($Z8984/$W8984,0)</f>
        <v>0.292167272555528</v>
      </c>
      <c r="AB8984" s="2" t="s">
        <v>85</v>
      </c>
      <c r="AC8984" s="2" t="s">
        <v>43</v>
      </c>
    </row>
    <row r="8985" customFormat="false" ht="15" hidden="false" customHeight="false" outlineLevel="0" collapsed="false">
      <c r="A8985" s="2" t="s">
        <v>10512</v>
      </c>
      <c r="B8985" s="3" t="n">
        <v>45973</v>
      </c>
      <c r="C8985" s="4" t="n">
        <f aca="false">YEAR($B8985)</f>
        <v>2025</v>
      </c>
      <c r="D8985" s="4" t="n">
        <f aca="false">MONTH($B8985)</f>
        <v>11</v>
      </c>
      <c r="E8985" s="2" t="s">
        <v>4907</v>
      </c>
      <c r="F8985" s="5" t="n">
        <f aca="false">ROUNDUP(MONTH($B8985)/3,0)</f>
        <v>4</v>
      </c>
      <c r="G8985" s="2" t="s">
        <v>556</v>
      </c>
      <c r="H8985" s="2" t="s">
        <v>557</v>
      </c>
      <c r="I8985" s="2" t="s">
        <v>33</v>
      </c>
      <c r="J8985" s="2" t="s">
        <v>147</v>
      </c>
      <c r="K8985" s="2" t="s">
        <v>397</v>
      </c>
      <c r="L8985" s="2" t="s">
        <v>398</v>
      </c>
      <c r="M8985" s="2" t="s">
        <v>217</v>
      </c>
      <c r="N8985" s="2" t="s">
        <v>151</v>
      </c>
      <c r="O8985" s="2" t="s">
        <v>171</v>
      </c>
      <c r="P8985" s="2" t="s">
        <v>172</v>
      </c>
      <c r="Q8985" s="2" t="s">
        <v>223</v>
      </c>
      <c r="R8985" s="6" t="n">
        <v>2</v>
      </c>
      <c r="S8985" s="7" t="n">
        <v>568.14</v>
      </c>
      <c r="T8985" s="7" t="n">
        <f aca="false">$R8985*$S8985</f>
        <v>1136.28</v>
      </c>
      <c r="U8985" s="8" t="n">
        <v>0</v>
      </c>
      <c r="V8985" s="7" t="n">
        <f aca="false">$T8985*$U8985</f>
        <v>0</v>
      </c>
      <c r="W8985" s="7" t="n">
        <f aca="false">$T8985-$V8985</f>
        <v>1136.28</v>
      </c>
      <c r="X8985" s="7" t="n">
        <v>317.94</v>
      </c>
      <c r="Y8985" s="7" t="n">
        <f aca="false">$R8985*$X8985</f>
        <v>635.88</v>
      </c>
      <c r="Z8985" s="7" t="n">
        <f aca="false">$W8985-$Y8985</f>
        <v>500.4</v>
      </c>
      <c r="AA8985" s="8" t="n">
        <f aca="false">IFERROR($Z8985/$W8985,0)</f>
        <v>0.440384412292745</v>
      </c>
      <c r="AB8985" s="2" t="s">
        <v>85</v>
      </c>
      <c r="AC8985" s="2" t="s">
        <v>43</v>
      </c>
    </row>
    <row r="8986" customFormat="false" ht="15" hidden="false" customHeight="false" outlineLevel="0" collapsed="false">
      <c r="A8986" s="2" t="s">
        <v>10513</v>
      </c>
      <c r="B8986" s="3" t="n">
        <v>45973</v>
      </c>
      <c r="C8986" s="4" t="n">
        <f aca="false">YEAR($B8986)</f>
        <v>2025</v>
      </c>
      <c r="D8986" s="4" t="n">
        <f aca="false">MONTH($B8986)</f>
        <v>11</v>
      </c>
      <c r="E8986" s="2" t="s">
        <v>4907</v>
      </c>
      <c r="F8986" s="5" t="n">
        <f aca="false">ROUNDUP(MONTH($B8986)/3,0)</f>
        <v>4</v>
      </c>
      <c r="G8986" s="2" t="s">
        <v>109</v>
      </c>
      <c r="H8986" s="2" t="s">
        <v>110</v>
      </c>
      <c r="I8986" s="2" t="s">
        <v>33</v>
      </c>
      <c r="J8986" s="2" t="s">
        <v>89</v>
      </c>
      <c r="K8986" s="2" t="s">
        <v>97</v>
      </c>
      <c r="L8986" s="2" t="s">
        <v>111</v>
      </c>
      <c r="M8986" s="2" t="s">
        <v>92</v>
      </c>
      <c r="N8986" s="2" t="s">
        <v>51</v>
      </c>
      <c r="O8986" s="2" t="s">
        <v>52</v>
      </c>
      <c r="P8986" s="2" t="s">
        <v>53</v>
      </c>
      <c r="Q8986" s="2" t="s">
        <v>363</v>
      </c>
      <c r="R8986" s="6" t="n">
        <v>1</v>
      </c>
      <c r="S8986" s="7" t="n">
        <v>4908.23</v>
      </c>
      <c r="T8986" s="7" t="n">
        <f aca="false">$R8986*$S8986</f>
        <v>4908.23</v>
      </c>
      <c r="U8986" s="8" t="n">
        <v>0.1</v>
      </c>
      <c r="V8986" s="7" t="n">
        <f aca="false">$T8986*$U8986</f>
        <v>490.823</v>
      </c>
      <c r="W8986" s="7" t="n">
        <f aca="false">$T8986-$V8986</f>
        <v>4417.407</v>
      </c>
      <c r="X8986" s="7" t="n">
        <v>3911.88</v>
      </c>
      <c r="Y8986" s="7" t="n">
        <f aca="false">$R8986*$X8986</f>
        <v>3911.88</v>
      </c>
      <c r="Z8986" s="7" t="n">
        <f aca="false">$W8986-$Y8986</f>
        <v>505.526999999999</v>
      </c>
      <c r="AA8986" s="8" t="n">
        <f aca="false">IFERROR($Z8986/$W8986,0)</f>
        <v>0.114439760701244</v>
      </c>
      <c r="AB8986" s="2" t="s">
        <v>76</v>
      </c>
      <c r="AC8986" s="2" t="s">
        <v>43</v>
      </c>
    </row>
    <row r="8987" customFormat="false" ht="15" hidden="false" customHeight="false" outlineLevel="0" collapsed="false">
      <c r="A8987" s="2" t="s">
        <v>10514</v>
      </c>
      <c r="B8987" s="3" t="n">
        <v>45973</v>
      </c>
      <c r="C8987" s="4" t="n">
        <f aca="false">YEAR($B8987)</f>
        <v>2025</v>
      </c>
      <c r="D8987" s="4" t="n">
        <f aca="false">MONTH($B8987)</f>
        <v>11</v>
      </c>
      <c r="E8987" s="2" t="s">
        <v>4907</v>
      </c>
      <c r="F8987" s="5" t="n">
        <f aca="false">ROUNDUP(MONTH($B8987)/3,0)</f>
        <v>4</v>
      </c>
      <c r="G8987" s="2" t="s">
        <v>1990</v>
      </c>
      <c r="H8987" s="2" t="s">
        <v>1991</v>
      </c>
      <c r="I8987" s="2" t="s">
        <v>33</v>
      </c>
      <c r="J8987" s="2" t="s">
        <v>47</v>
      </c>
      <c r="K8987" s="2" t="s">
        <v>48</v>
      </c>
      <c r="L8987" s="2" t="s">
        <v>155</v>
      </c>
      <c r="M8987" s="2" t="s">
        <v>118</v>
      </c>
      <c r="N8987" s="2" t="s">
        <v>51</v>
      </c>
      <c r="O8987" s="2" t="s">
        <v>171</v>
      </c>
      <c r="P8987" s="2" t="s">
        <v>204</v>
      </c>
      <c r="Q8987" s="2" t="s">
        <v>205</v>
      </c>
      <c r="R8987" s="6" t="n">
        <v>2</v>
      </c>
      <c r="S8987" s="7" t="n">
        <v>1196.1</v>
      </c>
      <c r="T8987" s="7" t="n">
        <f aca="false">$R8987*$S8987</f>
        <v>2392.2</v>
      </c>
      <c r="U8987" s="8" t="n">
        <v>0.18</v>
      </c>
      <c r="V8987" s="7" t="n">
        <f aca="false">$T8987*$U8987</f>
        <v>430.596</v>
      </c>
      <c r="W8987" s="7" t="n">
        <f aca="false">$T8987-$V8987</f>
        <v>1961.604</v>
      </c>
      <c r="X8987" s="7" t="n">
        <v>747.48</v>
      </c>
      <c r="Y8987" s="7" t="n">
        <f aca="false">$R8987*$X8987</f>
        <v>1494.96</v>
      </c>
      <c r="Z8987" s="7" t="n">
        <f aca="false">$W8987-$Y8987</f>
        <v>466.644</v>
      </c>
      <c r="AA8987" s="8" t="n">
        <f aca="false">IFERROR($Z8987/$W8987,0)</f>
        <v>0.237888992885414</v>
      </c>
      <c r="AB8987" s="2" t="s">
        <v>76</v>
      </c>
      <c r="AC8987" s="2" t="s">
        <v>43</v>
      </c>
    </row>
    <row r="8988" customFormat="false" ht="15" hidden="false" customHeight="false" outlineLevel="0" collapsed="false">
      <c r="A8988" s="2" t="s">
        <v>10515</v>
      </c>
      <c r="B8988" s="3" t="n">
        <v>45973</v>
      </c>
      <c r="C8988" s="4" t="n">
        <f aca="false">YEAR($B8988)</f>
        <v>2025</v>
      </c>
      <c r="D8988" s="4" t="n">
        <f aca="false">MONTH($B8988)</f>
        <v>11</v>
      </c>
      <c r="E8988" s="2" t="s">
        <v>4907</v>
      </c>
      <c r="F8988" s="5" t="n">
        <f aca="false">ROUNDUP(MONTH($B8988)/3,0)</f>
        <v>4</v>
      </c>
      <c r="G8988" s="2" t="s">
        <v>872</v>
      </c>
      <c r="H8988" s="2" t="s">
        <v>461</v>
      </c>
      <c r="I8988" s="2" t="s">
        <v>33</v>
      </c>
      <c r="J8988" s="2" t="s">
        <v>34</v>
      </c>
      <c r="K8988" s="2" t="s">
        <v>230</v>
      </c>
      <c r="L8988" s="2" t="s">
        <v>231</v>
      </c>
      <c r="M8988" s="2" t="s">
        <v>82</v>
      </c>
      <c r="N8988" s="2" t="s">
        <v>63</v>
      </c>
      <c r="O8988" s="2" t="s">
        <v>171</v>
      </c>
      <c r="P8988" s="2" t="s">
        <v>172</v>
      </c>
      <c r="Q8988" s="2" t="s">
        <v>173</v>
      </c>
      <c r="R8988" s="6" t="n">
        <v>2</v>
      </c>
      <c r="S8988" s="7" t="n">
        <v>997.31</v>
      </c>
      <c r="T8988" s="7" t="n">
        <f aca="false">$R8988*$S8988</f>
        <v>1994.62</v>
      </c>
      <c r="U8988" s="8" t="n">
        <v>0.18</v>
      </c>
      <c r="V8988" s="7" t="n">
        <f aca="false">$T8988*$U8988</f>
        <v>359.0316</v>
      </c>
      <c r="W8988" s="7" t="n">
        <f aca="false">$T8988-$V8988</f>
        <v>1635.5884</v>
      </c>
      <c r="X8988" s="7" t="n">
        <v>615.9</v>
      </c>
      <c r="Y8988" s="7" t="n">
        <f aca="false">$R8988*$X8988</f>
        <v>1231.8</v>
      </c>
      <c r="Z8988" s="7" t="n">
        <f aca="false">$W8988-$Y8988</f>
        <v>403.7884</v>
      </c>
      <c r="AA8988" s="8" t="n">
        <f aca="false">IFERROR($Z8988/$W8988,0)</f>
        <v>0.246876536908675</v>
      </c>
      <c r="AB8988" s="2" t="s">
        <v>42</v>
      </c>
      <c r="AC8988" s="2" t="s">
        <v>43</v>
      </c>
    </row>
    <row r="8989" customFormat="false" ht="15" hidden="false" customHeight="false" outlineLevel="0" collapsed="false">
      <c r="A8989" s="2" t="s">
        <v>10516</v>
      </c>
      <c r="B8989" s="3" t="n">
        <v>45973</v>
      </c>
      <c r="C8989" s="4" t="n">
        <f aca="false">YEAR($B8989)</f>
        <v>2025</v>
      </c>
      <c r="D8989" s="4" t="n">
        <f aca="false">MONTH($B8989)</f>
        <v>11</v>
      </c>
      <c r="E8989" s="2" t="s">
        <v>4907</v>
      </c>
      <c r="F8989" s="5" t="n">
        <f aca="false">ROUNDUP(MONTH($B8989)/3,0)</f>
        <v>4</v>
      </c>
      <c r="G8989" s="2" t="s">
        <v>1028</v>
      </c>
      <c r="H8989" s="2" t="s">
        <v>1029</v>
      </c>
      <c r="I8989" s="2" t="s">
        <v>33</v>
      </c>
      <c r="J8989" s="2" t="s">
        <v>89</v>
      </c>
      <c r="K8989" s="2" t="s">
        <v>90</v>
      </c>
      <c r="L8989" s="2" t="s">
        <v>161</v>
      </c>
      <c r="M8989" s="2" t="s">
        <v>92</v>
      </c>
      <c r="N8989" s="2" t="s">
        <v>51</v>
      </c>
      <c r="O8989" s="2" t="s">
        <v>171</v>
      </c>
      <c r="P8989" s="2" t="s">
        <v>204</v>
      </c>
      <c r="Q8989" s="2" t="s">
        <v>232</v>
      </c>
      <c r="R8989" s="6" t="n">
        <v>3</v>
      </c>
      <c r="S8989" s="7" t="n">
        <v>947.54</v>
      </c>
      <c r="T8989" s="7" t="n">
        <f aca="false">$R8989*$S8989</f>
        <v>2842.62</v>
      </c>
      <c r="U8989" s="8" t="n">
        <v>0</v>
      </c>
      <c r="V8989" s="7" t="n">
        <f aca="false">$T8989*$U8989</f>
        <v>0</v>
      </c>
      <c r="W8989" s="7" t="n">
        <f aca="false">$T8989-$V8989</f>
        <v>2842.62</v>
      </c>
      <c r="X8989" s="7" t="n">
        <v>602.55</v>
      </c>
      <c r="Y8989" s="7" t="n">
        <f aca="false">$R8989*$X8989</f>
        <v>1807.65</v>
      </c>
      <c r="Z8989" s="7" t="n">
        <f aca="false">$W8989-$Y8989</f>
        <v>1034.97</v>
      </c>
      <c r="AA8989" s="8" t="n">
        <f aca="false">IFERROR($Z8989/$W8989,0)</f>
        <v>0.364090170335817</v>
      </c>
      <c r="AB8989" s="2" t="s">
        <v>55</v>
      </c>
      <c r="AC8989" s="2" t="s">
        <v>43</v>
      </c>
    </row>
    <row r="8990" customFormat="false" ht="15" hidden="false" customHeight="false" outlineLevel="0" collapsed="false">
      <c r="A8990" s="2" t="s">
        <v>10517</v>
      </c>
      <c r="B8990" s="3" t="n">
        <v>45973</v>
      </c>
      <c r="C8990" s="4" t="n">
        <f aca="false">YEAR($B8990)</f>
        <v>2025</v>
      </c>
      <c r="D8990" s="4" t="n">
        <f aca="false">MONTH($B8990)</f>
        <v>11</v>
      </c>
      <c r="E8990" s="2" t="s">
        <v>4907</v>
      </c>
      <c r="F8990" s="5" t="n">
        <f aca="false">ROUNDUP(MONTH($B8990)/3,0)</f>
        <v>4</v>
      </c>
      <c r="G8990" s="2" t="s">
        <v>454</v>
      </c>
      <c r="H8990" s="2" t="s">
        <v>455</v>
      </c>
      <c r="I8990" s="2" t="s">
        <v>33</v>
      </c>
      <c r="J8990" s="2" t="s">
        <v>89</v>
      </c>
      <c r="K8990" s="2" t="s">
        <v>90</v>
      </c>
      <c r="L8990" s="2" t="s">
        <v>91</v>
      </c>
      <c r="M8990" s="2" t="s">
        <v>135</v>
      </c>
      <c r="N8990" s="2" t="s">
        <v>151</v>
      </c>
      <c r="O8990" s="2" t="s">
        <v>64</v>
      </c>
      <c r="P8990" s="2" t="s">
        <v>342</v>
      </c>
      <c r="Q8990" s="2" t="s">
        <v>343</v>
      </c>
      <c r="R8990" s="6" t="n">
        <v>1</v>
      </c>
      <c r="S8990" s="7" t="n">
        <v>2235.11</v>
      </c>
      <c r="T8990" s="7" t="n">
        <f aca="false">$R8990*$S8990</f>
        <v>2235.11</v>
      </c>
      <c r="U8990" s="8" t="n">
        <v>0</v>
      </c>
      <c r="V8990" s="7" t="n">
        <f aca="false">$T8990*$U8990</f>
        <v>0</v>
      </c>
      <c r="W8990" s="7" t="n">
        <f aca="false">$T8990-$V8990</f>
        <v>2235.11</v>
      </c>
      <c r="X8990" s="7" t="n">
        <v>1821.95</v>
      </c>
      <c r="Y8990" s="7" t="n">
        <f aca="false">$R8990*$X8990</f>
        <v>1821.95</v>
      </c>
      <c r="Z8990" s="7" t="n">
        <f aca="false">$W8990-$Y8990</f>
        <v>413.16</v>
      </c>
      <c r="AA8990" s="8" t="n">
        <f aca="false">IFERROR($Z8990/$W8990,0)</f>
        <v>0.18484996264166</v>
      </c>
      <c r="AB8990" s="2" t="s">
        <v>85</v>
      </c>
      <c r="AC8990" s="2" t="s">
        <v>43</v>
      </c>
    </row>
    <row r="8991" customFormat="false" ht="15" hidden="false" customHeight="false" outlineLevel="0" collapsed="false">
      <c r="A8991" s="2" t="s">
        <v>10518</v>
      </c>
      <c r="B8991" s="3" t="n">
        <v>45973</v>
      </c>
      <c r="C8991" s="4" t="n">
        <f aca="false">YEAR($B8991)</f>
        <v>2025</v>
      </c>
      <c r="D8991" s="4" t="n">
        <f aca="false">MONTH($B8991)</f>
        <v>11</v>
      </c>
      <c r="E8991" s="2" t="s">
        <v>4907</v>
      </c>
      <c r="F8991" s="5" t="n">
        <f aca="false">ROUNDUP(MONTH($B8991)/3,0)</f>
        <v>4</v>
      </c>
      <c r="G8991" s="2" t="s">
        <v>854</v>
      </c>
      <c r="H8991" s="2" t="s">
        <v>855</v>
      </c>
      <c r="I8991" s="2" t="s">
        <v>33</v>
      </c>
      <c r="J8991" s="2" t="s">
        <v>89</v>
      </c>
      <c r="K8991" s="2" t="s">
        <v>90</v>
      </c>
      <c r="L8991" s="2" t="s">
        <v>161</v>
      </c>
      <c r="M8991" s="2" t="s">
        <v>99</v>
      </c>
      <c r="N8991" s="2" t="s">
        <v>63</v>
      </c>
      <c r="O8991" s="2" t="s">
        <v>171</v>
      </c>
      <c r="P8991" s="2" t="s">
        <v>172</v>
      </c>
      <c r="Q8991" s="2" t="s">
        <v>244</v>
      </c>
      <c r="R8991" s="6" t="n">
        <v>1</v>
      </c>
      <c r="S8991" s="7" t="n">
        <v>3290.46</v>
      </c>
      <c r="T8991" s="7" t="n">
        <f aca="false">$R8991*$S8991</f>
        <v>3290.46</v>
      </c>
      <c r="U8991" s="8" t="n">
        <v>0.2</v>
      </c>
      <c r="V8991" s="7" t="n">
        <f aca="false">$T8991*$U8991</f>
        <v>658.092</v>
      </c>
      <c r="W8991" s="7" t="n">
        <f aca="false">$T8991-$V8991</f>
        <v>2632.368</v>
      </c>
      <c r="X8991" s="7" t="n">
        <v>2180.31</v>
      </c>
      <c r="Y8991" s="7" t="n">
        <f aca="false">$R8991*$X8991</f>
        <v>2180.31</v>
      </c>
      <c r="Z8991" s="7" t="n">
        <f aca="false">$W8991-$Y8991</f>
        <v>452.058</v>
      </c>
      <c r="AA8991" s="8" t="n">
        <f aca="false">IFERROR($Z8991/$W8991,0)</f>
        <v>0.171730548312394</v>
      </c>
      <c r="AB8991" s="2" t="s">
        <v>55</v>
      </c>
      <c r="AC8991" s="2" t="s">
        <v>43</v>
      </c>
    </row>
    <row r="8992" customFormat="false" ht="15" hidden="false" customHeight="false" outlineLevel="0" collapsed="false">
      <c r="A8992" s="2" t="s">
        <v>10519</v>
      </c>
      <c r="B8992" s="3" t="n">
        <v>45973</v>
      </c>
      <c r="C8992" s="4" t="n">
        <f aca="false">YEAR($B8992)</f>
        <v>2025</v>
      </c>
      <c r="D8992" s="4" t="n">
        <f aca="false">MONTH($B8992)</f>
        <v>11</v>
      </c>
      <c r="E8992" s="2" t="s">
        <v>4907</v>
      </c>
      <c r="F8992" s="5" t="n">
        <f aca="false">ROUNDUP(MONTH($B8992)/3,0)</f>
        <v>4</v>
      </c>
      <c r="G8992" s="2" t="s">
        <v>638</v>
      </c>
      <c r="H8992" s="2" t="s">
        <v>639</v>
      </c>
      <c r="I8992" s="2" t="s">
        <v>33</v>
      </c>
      <c r="J8992" s="2" t="s">
        <v>59</v>
      </c>
      <c r="K8992" s="2" t="s">
        <v>321</v>
      </c>
      <c r="L8992" s="2" t="s">
        <v>322</v>
      </c>
      <c r="M8992" s="2" t="s">
        <v>142</v>
      </c>
      <c r="N8992" s="2" t="s">
        <v>63</v>
      </c>
      <c r="O8992" s="2" t="s">
        <v>171</v>
      </c>
      <c r="P8992" s="2" t="s">
        <v>180</v>
      </c>
      <c r="Q8992" s="2" t="s">
        <v>181</v>
      </c>
      <c r="R8992" s="6" t="n">
        <v>3</v>
      </c>
      <c r="S8992" s="7" t="n">
        <v>2640.57</v>
      </c>
      <c r="T8992" s="7" t="n">
        <f aca="false">$R8992*$S8992</f>
        <v>7921.71</v>
      </c>
      <c r="U8992" s="8" t="n">
        <v>0.15</v>
      </c>
      <c r="V8992" s="7" t="n">
        <f aca="false">$T8992*$U8992</f>
        <v>1188.2565</v>
      </c>
      <c r="W8992" s="7" t="n">
        <f aca="false">$T8992-$V8992</f>
        <v>6733.4535</v>
      </c>
      <c r="X8992" s="7" t="n">
        <v>1788.56</v>
      </c>
      <c r="Y8992" s="7" t="n">
        <f aca="false">$R8992*$X8992</f>
        <v>5365.68</v>
      </c>
      <c r="Z8992" s="7" t="n">
        <f aca="false">$W8992-$Y8992</f>
        <v>1367.7735</v>
      </c>
      <c r="AA8992" s="8" t="n">
        <f aca="false">IFERROR($Z8992/$W8992,0)</f>
        <v>0.203131053032445</v>
      </c>
      <c r="AB8992" s="2" t="s">
        <v>85</v>
      </c>
      <c r="AC8992" s="2" t="s">
        <v>43</v>
      </c>
    </row>
    <row r="8993" customFormat="false" ht="15" hidden="false" customHeight="false" outlineLevel="0" collapsed="false">
      <c r="A8993" s="2" t="s">
        <v>10520</v>
      </c>
      <c r="B8993" s="3" t="n">
        <v>45973</v>
      </c>
      <c r="C8993" s="4" t="n">
        <f aca="false">YEAR($B8993)</f>
        <v>2025</v>
      </c>
      <c r="D8993" s="4" t="n">
        <f aca="false">MONTH($B8993)</f>
        <v>11</v>
      </c>
      <c r="E8993" s="2" t="s">
        <v>4907</v>
      </c>
      <c r="F8993" s="5" t="n">
        <f aca="false">ROUNDUP(MONTH($B8993)/3,0)</f>
        <v>4</v>
      </c>
      <c r="G8993" s="2" t="s">
        <v>1373</v>
      </c>
      <c r="H8993" s="2" t="s">
        <v>1374</v>
      </c>
      <c r="I8993" s="2" t="s">
        <v>33</v>
      </c>
      <c r="J8993" s="2" t="s">
        <v>34</v>
      </c>
      <c r="K8993" s="2" t="s">
        <v>230</v>
      </c>
      <c r="L8993" s="2" t="s">
        <v>231</v>
      </c>
      <c r="M8993" s="2" t="s">
        <v>37</v>
      </c>
      <c r="N8993" s="2" t="s">
        <v>51</v>
      </c>
      <c r="O8993" s="2" t="s">
        <v>64</v>
      </c>
      <c r="P8993" s="2" t="s">
        <v>65</v>
      </c>
      <c r="Q8993" s="2" t="s">
        <v>519</v>
      </c>
      <c r="R8993" s="6" t="n">
        <v>1</v>
      </c>
      <c r="S8993" s="7" t="n">
        <v>2876.29</v>
      </c>
      <c r="T8993" s="7" t="n">
        <f aca="false">$R8993*$S8993</f>
        <v>2876.29</v>
      </c>
      <c r="U8993" s="8" t="n">
        <v>0.13</v>
      </c>
      <c r="V8993" s="7" t="n">
        <f aca="false">$T8993*$U8993</f>
        <v>373.9177</v>
      </c>
      <c r="W8993" s="7" t="n">
        <f aca="false">$T8993-$V8993</f>
        <v>2502.3723</v>
      </c>
      <c r="X8993" s="7" t="n">
        <v>2346.74</v>
      </c>
      <c r="Y8993" s="7" t="n">
        <f aca="false">$R8993*$X8993</f>
        <v>2346.74</v>
      </c>
      <c r="Z8993" s="7" t="n">
        <f aca="false">$W8993-$Y8993</f>
        <v>155.6323</v>
      </c>
      <c r="AA8993" s="8" t="n">
        <f aca="false">IFERROR($Z8993/$W8993,0)</f>
        <v>0.0621939029616018</v>
      </c>
      <c r="AB8993" s="2" t="s">
        <v>85</v>
      </c>
      <c r="AC8993" s="2" t="s">
        <v>93</v>
      </c>
    </row>
    <row r="8994" customFormat="false" ht="15" hidden="false" customHeight="false" outlineLevel="0" collapsed="false">
      <c r="A8994" s="2" t="s">
        <v>10521</v>
      </c>
      <c r="B8994" s="3" t="n">
        <v>45973</v>
      </c>
      <c r="C8994" s="4" t="n">
        <f aca="false">YEAR($B8994)</f>
        <v>2025</v>
      </c>
      <c r="D8994" s="4" t="n">
        <f aca="false">MONTH($B8994)</f>
        <v>11</v>
      </c>
      <c r="E8994" s="2" t="s">
        <v>4907</v>
      </c>
      <c r="F8994" s="5" t="n">
        <f aca="false">ROUNDUP(MONTH($B8994)/3,0)</f>
        <v>4</v>
      </c>
      <c r="G8994" s="2" t="s">
        <v>208</v>
      </c>
      <c r="H8994" s="2" t="s">
        <v>209</v>
      </c>
      <c r="I8994" s="2" t="s">
        <v>33</v>
      </c>
      <c r="J8994" s="2" t="s">
        <v>59</v>
      </c>
      <c r="K8994" s="2" t="s">
        <v>210</v>
      </c>
      <c r="L8994" s="2" t="s">
        <v>211</v>
      </c>
      <c r="M8994" s="2" t="s">
        <v>131</v>
      </c>
      <c r="N8994" s="2" t="s">
        <v>63</v>
      </c>
      <c r="O8994" s="2" t="s">
        <v>39</v>
      </c>
      <c r="P8994" s="2" t="s">
        <v>106</v>
      </c>
      <c r="Q8994" s="2" t="s">
        <v>136</v>
      </c>
      <c r="R8994" s="6" t="n">
        <v>2</v>
      </c>
      <c r="S8994" s="7" t="n">
        <v>2052.71</v>
      </c>
      <c r="T8994" s="7" t="n">
        <f aca="false">$R8994*$S8994</f>
        <v>4105.42</v>
      </c>
      <c r="U8994" s="8" t="n">
        <v>0.1</v>
      </c>
      <c r="V8994" s="7" t="n">
        <f aca="false">$T8994*$U8994</f>
        <v>410.542</v>
      </c>
      <c r="W8994" s="7" t="n">
        <f aca="false">$T8994-$V8994</f>
        <v>3694.878</v>
      </c>
      <c r="X8994" s="7" t="n">
        <v>1551.62</v>
      </c>
      <c r="Y8994" s="7" t="n">
        <f aca="false">$R8994*$X8994</f>
        <v>3103.24</v>
      </c>
      <c r="Z8994" s="7" t="n">
        <f aca="false">$W8994-$Y8994</f>
        <v>591.638</v>
      </c>
      <c r="AA8994" s="8" t="n">
        <f aca="false">IFERROR($Z8994/$W8994,0)</f>
        <v>0.160123825468662</v>
      </c>
      <c r="AB8994" s="2" t="s">
        <v>85</v>
      </c>
      <c r="AC8994" s="2" t="s">
        <v>43</v>
      </c>
    </row>
    <row r="8995" customFormat="false" ht="15" hidden="false" customHeight="false" outlineLevel="0" collapsed="false">
      <c r="A8995" s="2" t="s">
        <v>10522</v>
      </c>
      <c r="B8995" s="3" t="n">
        <v>45973</v>
      </c>
      <c r="C8995" s="4" t="n">
        <f aca="false">YEAR($B8995)</f>
        <v>2025</v>
      </c>
      <c r="D8995" s="4" t="n">
        <f aca="false">MONTH($B8995)</f>
        <v>11</v>
      </c>
      <c r="E8995" s="2" t="s">
        <v>4907</v>
      </c>
      <c r="F8995" s="5" t="n">
        <f aca="false">ROUNDUP(MONTH($B8995)/3,0)</f>
        <v>4</v>
      </c>
      <c r="G8995" s="2" t="s">
        <v>567</v>
      </c>
      <c r="H8995" s="2" t="s">
        <v>472</v>
      </c>
      <c r="I8995" s="2" t="s">
        <v>177</v>
      </c>
      <c r="J8995" s="2" t="s">
        <v>47</v>
      </c>
      <c r="K8995" s="2" t="s">
        <v>48</v>
      </c>
      <c r="L8995" s="2" t="s">
        <v>49</v>
      </c>
      <c r="M8995" s="2" t="s">
        <v>105</v>
      </c>
      <c r="N8995" s="2" t="s">
        <v>51</v>
      </c>
      <c r="O8995" s="2" t="s">
        <v>64</v>
      </c>
      <c r="P8995" s="2" t="s">
        <v>74</v>
      </c>
      <c r="Q8995" s="2" t="s">
        <v>259</v>
      </c>
      <c r="R8995" s="6" t="n">
        <v>10</v>
      </c>
      <c r="S8995" s="7" t="n">
        <v>2327.24</v>
      </c>
      <c r="T8995" s="7" t="n">
        <f aca="false">$R8995*$S8995</f>
        <v>23272.4</v>
      </c>
      <c r="U8995" s="8" t="n">
        <v>0.17</v>
      </c>
      <c r="V8995" s="7" t="n">
        <f aca="false">$T8995*$U8995</f>
        <v>3956.308</v>
      </c>
      <c r="W8995" s="7" t="n">
        <f aca="false">$T8995-$V8995</f>
        <v>19316.092</v>
      </c>
      <c r="X8995" s="7" t="n">
        <v>1671.91</v>
      </c>
      <c r="Y8995" s="7" t="n">
        <f aca="false">$R8995*$X8995</f>
        <v>16719.1</v>
      </c>
      <c r="Z8995" s="7" t="n">
        <f aca="false">$W8995-$Y8995</f>
        <v>2596.99199999999</v>
      </c>
      <c r="AA8995" s="8" t="n">
        <f aca="false">IFERROR($Z8995/$W8995,0)</f>
        <v>0.134447071384833</v>
      </c>
      <c r="AB8995" s="2" t="s">
        <v>76</v>
      </c>
      <c r="AC8995" s="2" t="s">
        <v>43</v>
      </c>
    </row>
    <row r="8996" customFormat="false" ht="15" hidden="false" customHeight="false" outlineLevel="0" collapsed="false">
      <c r="A8996" s="2" t="s">
        <v>10523</v>
      </c>
      <c r="B8996" s="3" t="n">
        <v>45973</v>
      </c>
      <c r="C8996" s="4" t="n">
        <f aca="false">YEAR($B8996)</f>
        <v>2025</v>
      </c>
      <c r="D8996" s="4" t="n">
        <f aca="false">MONTH($B8996)</f>
        <v>11</v>
      </c>
      <c r="E8996" s="2" t="s">
        <v>4907</v>
      </c>
      <c r="F8996" s="5" t="n">
        <f aca="false">ROUNDUP(MONTH($B8996)/3,0)</f>
        <v>4</v>
      </c>
      <c r="G8996" s="2" t="s">
        <v>1423</v>
      </c>
      <c r="H8996" s="2" t="s">
        <v>1424</v>
      </c>
      <c r="I8996" s="2" t="s">
        <v>177</v>
      </c>
      <c r="J8996" s="2" t="s">
        <v>89</v>
      </c>
      <c r="K8996" s="2" t="s">
        <v>97</v>
      </c>
      <c r="L8996" s="2" t="s">
        <v>98</v>
      </c>
      <c r="M8996" s="2" t="s">
        <v>135</v>
      </c>
      <c r="N8996" s="2" t="s">
        <v>63</v>
      </c>
      <c r="O8996" s="2" t="s">
        <v>39</v>
      </c>
      <c r="P8996" s="2" t="s">
        <v>106</v>
      </c>
      <c r="Q8996" s="2" t="s">
        <v>107</v>
      </c>
      <c r="R8996" s="6" t="n">
        <v>14</v>
      </c>
      <c r="S8996" s="7" t="n">
        <v>2140.39</v>
      </c>
      <c r="T8996" s="7" t="n">
        <f aca="false">$R8996*$S8996</f>
        <v>29965.46</v>
      </c>
      <c r="U8996" s="8" t="n">
        <v>0.25</v>
      </c>
      <c r="V8996" s="7" t="n">
        <f aca="false">$T8996*$U8996</f>
        <v>7491.365</v>
      </c>
      <c r="W8996" s="7" t="n">
        <f aca="false">$T8996-$V8996</f>
        <v>22474.095</v>
      </c>
      <c r="X8996" s="7" t="n">
        <v>1499.57</v>
      </c>
      <c r="Y8996" s="7" t="n">
        <f aca="false">$R8996*$X8996</f>
        <v>20993.98</v>
      </c>
      <c r="Z8996" s="7" t="n">
        <f aca="false">$W8996-$Y8996</f>
        <v>1480.115</v>
      </c>
      <c r="AA8996" s="8" t="n">
        <f aca="false">IFERROR($Z8996/$W8996,0)</f>
        <v>0.0658587142218631</v>
      </c>
      <c r="AB8996" s="2" t="s">
        <v>85</v>
      </c>
      <c r="AC8996" s="2" t="s">
        <v>43</v>
      </c>
    </row>
    <row r="8997" customFormat="false" ht="15" hidden="false" customHeight="false" outlineLevel="0" collapsed="false">
      <c r="A8997" s="2" t="s">
        <v>10524</v>
      </c>
      <c r="B8997" s="3" t="n">
        <v>45973</v>
      </c>
      <c r="C8997" s="4" t="n">
        <f aca="false">YEAR($B8997)</f>
        <v>2025</v>
      </c>
      <c r="D8997" s="4" t="n">
        <f aca="false">MONTH($B8997)</f>
        <v>11</v>
      </c>
      <c r="E8997" s="2" t="s">
        <v>4907</v>
      </c>
      <c r="F8997" s="5" t="n">
        <f aca="false">ROUNDUP(MONTH($B8997)/3,0)</f>
        <v>4</v>
      </c>
      <c r="G8997" s="2" t="s">
        <v>6854</v>
      </c>
      <c r="H8997" s="2" t="s">
        <v>6855</v>
      </c>
      <c r="I8997" s="2" t="s">
        <v>33</v>
      </c>
      <c r="J8997" s="2" t="s">
        <v>47</v>
      </c>
      <c r="K8997" s="2" t="s">
        <v>185</v>
      </c>
      <c r="L8997" s="2" t="s">
        <v>186</v>
      </c>
      <c r="M8997" s="2" t="s">
        <v>118</v>
      </c>
      <c r="N8997" s="2" t="s">
        <v>51</v>
      </c>
      <c r="O8997" s="2" t="s">
        <v>64</v>
      </c>
      <c r="P8997" s="2" t="s">
        <v>65</v>
      </c>
      <c r="Q8997" s="2" t="s">
        <v>519</v>
      </c>
      <c r="R8997" s="6" t="n">
        <v>2</v>
      </c>
      <c r="S8997" s="7" t="n">
        <v>2949.47</v>
      </c>
      <c r="T8997" s="7" t="n">
        <f aca="false">$R8997*$S8997</f>
        <v>5898.94</v>
      </c>
      <c r="U8997" s="8" t="n">
        <v>0.05</v>
      </c>
      <c r="V8997" s="7" t="n">
        <f aca="false">$T8997*$U8997</f>
        <v>294.947</v>
      </c>
      <c r="W8997" s="7" t="n">
        <f aca="false">$T8997-$V8997</f>
        <v>5603.993</v>
      </c>
      <c r="X8997" s="7" t="n">
        <v>2377.06</v>
      </c>
      <c r="Y8997" s="7" t="n">
        <f aca="false">$R8997*$X8997</f>
        <v>4754.12</v>
      </c>
      <c r="Z8997" s="7" t="n">
        <f aca="false">$W8997-$Y8997</f>
        <v>849.873</v>
      </c>
      <c r="AA8997" s="8" t="n">
        <f aca="false">IFERROR($Z8997/$W8997,0)</f>
        <v>0.151654900354087</v>
      </c>
      <c r="AB8997" s="2" t="s">
        <v>85</v>
      </c>
      <c r="AC8997" s="2" t="s">
        <v>43</v>
      </c>
    </row>
    <row r="8998" customFormat="false" ht="15" hidden="false" customHeight="false" outlineLevel="0" collapsed="false">
      <c r="A8998" s="2" t="s">
        <v>10525</v>
      </c>
      <c r="B8998" s="3" t="n">
        <v>45973</v>
      </c>
      <c r="C8998" s="4" t="n">
        <f aca="false">YEAR($B8998)</f>
        <v>2025</v>
      </c>
      <c r="D8998" s="4" t="n">
        <f aca="false">MONTH($B8998)</f>
        <v>11</v>
      </c>
      <c r="E8998" s="2" t="s">
        <v>4907</v>
      </c>
      <c r="F8998" s="5" t="n">
        <f aca="false">ROUNDUP(MONTH($B8998)/3,0)</f>
        <v>4</v>
      </c>
      <c r="G8998" s="2" t="s">
        <v>1145</v>
      </c>
      <c r="H8998" s="2" t="s">
        <v>1146</v>
      </c>
      <c r="I8998" s="2" t="s">
        <v>33</v>
      </c>
      <c r="J8998" s="2" t="s">
        <v>89</v>
      </c>
      <c r="K8998" s="2" t="s">
        <v>124</v>
      </c>
      <c r="L8998" s="2" t="s">
        <v>125</v>
      </c>
      <c r="M8998" s="2" t="s">
        <v>99</v>
      </c>
      <c r="N8998" s="2" t="s">
        <v>63</v>
      </c>
      <c r="O8998" s="2" t="s">
        <v>39</v>
      </c>
      <c r="P8998" s="2" t="s">
        <v>40</v>
      </c>
      <c r="Q8998" s="2" t="s">
        <v>334</v>
      </c>
      <c r="R8998" s="6" t="n">
        <v>3</v>
      </c>
      <c r="S8998" s="7" t="n">
        <v>3611.32</v>
      </c>
      <c r="T8998" s="7" t="n">
        <f aca="false">$R8998*$S8998</f>
        <v>10833.96</v>
      </c>
      <c r="U8998" s="8" t="n">
        <v>0.05</v>
      </c>
      <c r="V8998" s="7" t="n">
        <f aca="false">$T8998*$U8998</f>
        <v>541.698</v>
      </c>
      <c r="W8998" s="7" t="n">
        <f aca="false">$T8998-$V8998</f>
        <v>10292.262</v>
      </c>
      <c r="X8998" s="7" t="n">
        <v>2536.16</v>
      </c>
      <c r="Y8998" s="7" t="n">
        <f aca="false">$R8998*$X8998</f>
        <v>7608.48</v>
      </c>
      <c r="Z8998" s="7" t="n">
        <f aca="false">$W8998-$Y8998</f>
        <v>2683.782</v>
      </c>
      <c r="AA8998" s="8" t="n">
        <f aca="false">IFERROR($Z8998/$W8998,0)</f>
        <v>0.260757256276609</v>
      </c>
      <c r="AB8998" s="2" t="s">
        <v>85</v>
      </c>
      <c r="AC8998" s="2" t="s">
        <v>43</v>
      </c>
    </row>
    <row r="8999" customFormat="false" ht="15" hidden="false" customHeight="false" outlineLevel="0" collapsed="false">
      <c r="A8999" s="2" t="s">
        <v>10526</v>
      </c>
      <c r="B8999" s="3" t="n">
        <v>45973</v>
      </c>
      <c r="C8999" s="4" t="n">
        <f aca="false">YEAR($B8999)</f>
        <v>2025</v>
      </c>
      <c r="D8999" s="4" t="n">
        <f aca="false">MONTH($B8999)</f>
        <v>11</v>
      </c>
      <c r="E8999" s="2" t="s">
        <v>4907</v>
      </c>
      <c r="F8999" s="5" t="n">
        <f aca="false">ROUNDUP(MONTH($B8999)/3,0)</f>
        <v>4</v>
      </c>
      <c r="G8999" s="2" t="s">
        <v>45</v>
      </c>
      <c r="H8999" s="2" t="s">
        <v>46</v>
      </c>
      <c r="I8999" s="2" t="s">
        <v>33</v>
      </c>
      <c r="J8999" s="2" t="s">
        <v>47</v>
      </c>
      <c r="K8999" s="2" t="s">
        <v>48</v>
      </c>
      <c r="L8999" s="2" t="s">
        <v>49</v>
      </c>
      <c r="M8999" s="2" t="s">
        <v>168</v>
      </c>
      <c r="N8999" s="2" t="s">
        <v>151</v>
      </c>
      <c r="O8999" s="2" t="s">
        <v>171</v>
      </c>
      <c r="P8999" s="2" t="s">
        <v>204</v>
      </c>
      <c r="Q8999" s="2" t="s">
        <v>264</v>
      </c>
      <c r="R8999" s="6" t="n">
        <v>2</v>
      </c>
      <c r="S8999" s="7" t="n">
        <v>1493.78</v>
      </c>
      <c r="T8999" s="7" t="n">
        <f aca="false">$R8999*$S8999</f>
        <v>2987.56</v>
      </c>
      <c r="U8999" s="8" t="n">
        <v>0.2</v>
      </c>
      <c r="V8999" s="7" t="n">
        <f aca="false">$T8999*$U8999</f>
        <v>597.512</v>
      </c>
      <c r="W8999" s="7" t="n">
        <f aca="false">$T8999-$V8999</f>
        <v>2390.048</v>
      </c>
      <c r="X8999" s="7" t="n">
        <v>942.6</v>
      </c>
      <c r="Y8999" s="7" t="n">
        <f aca="false">$R8999*$X8999</f>
        <v>1885.2</v>
      </c>
      <c r="Z8999" s="7" t="n">
        <f aca="false">$W8999-$Y8999</f>
        <v>504.848</v>
      </c>
      <c r="AA8999" s="8" t="n">
        <f aca="false">IFERROR($Z8999/$W8999,0)</f>
        <v>0.21122923054265</v>
      </c>
      <c r="AB8999" s="2" t="s">
        <v>42</v>
      </c>
      <c r="AC8999" s="2" t="s">
        <v>43</v>
      </c>
    </row>
    <row r="9000" customFormat="false" ht="15" hidden="false" customHeight="false" outlineLevel="0" collapsed="false">
      <c r="A9000" s="2" t="s">
        <v>10527</v>
      </c>
      <c r="B9000" s="3" t="n">
        <v>45974</v>
      </c>
      <c r="C9000" s="4" t="n">
        <f aca="false">YEAR($B9000)</f>
        <v>2025</v>
      </c>
      <c r="D9000" s="4" t="n">
        <f aca="false">MONTH($B9000)</f>
        <v>11</v>
      </c>
      <c r="E9000" s="2" t="s">
        <v>4907</v>
      </c>
      <c r="F9000" s="5" t="n">
        <f aca="false">ROUNDUP(MONTH($B9000)/3,0)</f>
        <v>4</v>
      </c>
      <c r="G9000" s="2" t="s">
        <v>3056</v>
      </c>
      <c r="H9000" s="2" t="s">
        <v>2949</v>
      </c>
      <c r="I9000" s="2" t="s">
        <v>104</v>
      </c>
      <c r="J9000" s="2" t="s">
        <v>89</v>
      </c>
      <c r="K9000" s="2" t="s">
        <v>97</v>
      </c>
      <c r="L9000" s="2" t="s">
        <v>98</v>
      </c>
      <c r="M9000" s="2" t="s">
        <v>135</v>
      </c>
      <c r="N9000" s="2" t="s">
        <v>51</v>
      </c>
      <c r="O9000" s="2" t="s">
        <v>52</v>
      </c>
      <c r="P9000" s="2" t="s">
        <v>83</v>
      </c>
      <c r="Q9000" s="2" t="s">
        <v>84</v>
      </c>
      <c r="R9000" s="6" t="n">
        <v>15</v>
      </c>
      <c r="S9000" s="7" t="n">
        <v>4368.34</v>
      </c>
      <c r="T9000" s="7" t="n">
        <f aca="false">$R9000*$S9000</f>
        <v>65525.1</v>
      </c>
      <c r="U9000" s="8" t="n">
        <v>0.08</v>
      </c>
      <c r="V9000" s="7" t="n">
        <f aca="false">$T9000*$U9000</f>
        <v>5242.008</v>
      </c>
      <c r="W9000" s="7" t="n">
        <f aca="false">$T9000-$V9000</f>
        <v>60283.092</v>
      </c>
      <c r="X9000" s="7" t="n">
        <v>3289.01</v>
      </c>
      <c r="Y9000" s="7" t="n">
        <f aca="false">$R9000*$X9000</f>
        <v>49335.15</v>
      </c>
      <c r="Z9000" s="7" t="n">
        <f aca="false">$W9000-$Y9000</f>
        <v>10947.942</v>
      </c>
      <c r="AA9000" s="8" t="n">
        <f aca="false">IFERROR($Z9000/$W9000,0)</f>
        <v>0.181608833203181</v>
      </c>
      <c r="AB9000" s="2" t="s">
        <v>42</v>
      </c>
      <c r="AC9000" s="2" t="s">
        <v>43</v>
      </c>
    </row>
    <row r="9001" customFormat="false" ht="15" hidden="false" customHeight="false" outlineLevel="0" collapsed="false">
      <c r="A9001" s="2" t="s">
        <v>10528</v>
      </c>
      <c r="B9001" s="3" t="n">
        <v>45974</v>
      </c>
      <c r="C9001" s="4" t="n">
        <f aca="false">YEAR($B9001)</f>
        <v>2025</v>
      </c>
      <c r="D9001" s="4" t="n">
        <f aca="false">MONTH($B9001)</f>
        <v>11</v>
      </c>
      <c r="E9001" s="2" t="s">
        <v>4907</v>
      </c>
      <c r="F9001" s="5" t="n">
        <f aca="false">ROUNDUP(MONTH($B9001)/3,0)</f>
        <v>4</v>
      </c>
      <c r="G9001" s="2" t="s">
        <v>482</v>
      </c>
      <c r="H9001" s="2" t="s">
        <v>483</v>
      </c>
      <c r="I9001" s="2" t="s">
        <v>33</v>
      </c>
      <c r="J9001" s="2" t="s">
        <v>147</v>
      </c>
      <c r="K9001" s="2" t="s">
        <v>397</v>
      </c>
      <c r="L9001" s="2" t="s">
        <v>398</v>
      </c>
      <c r="M9001" s="2" t="s">
        <v>217</v>
      </c>
      <c r="N9001" s="2" t="s">
        <v>51</v>
      </c>
      <c r="O9001" s="2" t="s">
        <v>52</v>
      </c>
      <c r="P9001" s="2" t="s">
        <v>83</v>
      </c>
      <c r="Q9001" s="2" t="s">
        <v>112</v>
      </c>
      <c r="R9001" s="6" t="n">
        <v>3</v>
      </c>
      <c r="S9001" s="7" t="n">
        <v>2724.92</v>
      </c>
      <c r="T9001" s="7" t="n">
        <f aca="false">$R9001*$S9001</f>
        <v>8174.76</v>
      </c>
      <c r="U9001" s="8" t="n">
        <v>0</v>
      </c>
      <c r="V9001" s="7" t="n">
        <f aca="false">$T9001*$U9001</f>
        <v>0</v>
      </c>
      <c r="W9001" s="7" t="n">
        <f aca="false">$T9001-$V9001</f>
        <v>8174.76</v>
      </c>
      <c r="X9001" s="7" t="n">
        <v>1974.05</v>
      </c>
      <c r="Y9001" s="7" t="n">
        <f aca="false">$R9001*$X9001</f>
        <v>5922.15</v>
      </c>
      <c r="Z9001" s="7" t="n">
        <f aca="false">$W9001-$Y9001</f>
        <v>2252.61</v>
      </c>
      <c r="AA9001" s="8" t="n">
        <f aca="false">IFERROR($Z9001/$W9001,0)</f>
        <v>0.275556713591592</v>
      </c>
      <c r="AB9001" s="2" t="s">
        <v>42</v>
      </c>
      <c r="AC9001" s="2" t="s">
        <v>43</v>
      </c>
    </row>
    <row r="9002" customFormat="false" ht="15" hidden="false" customHeight="false" outlineLevel="0" collapsed="false">
      <c r="A9002" s="2" t="s">
        <v>10529</v>
      </c>
      <c r="B9002" s="3" t="n">
        <v>45974</v>
      </c>
      <c r="C9002" s="4" t="n">
        <f aca="false">YEAR($B9002)</f>
        <v>2025</v>
      </c>
      <c r="D9002" s="4" t="n">
        <f aca="false">MONTH($B9002)</f>
        <v>11</v>
      </c>
      <c r="E9002" s="2" t="s">
        <v>4907</v>
      </c>
      <c r="F9002" s="5" t="n">
        <f aca="false">ROUNDUP(MONTH($B9002)/3,0)</f>
        <v>4</v>
      </c>
      <c r="G9002" s="2" t="s">
        <v>805</v>
      </c>
      <c r="H9002" s="2" t="s">
        <v>806</v>
      </c>
      <c r="I9002" s="2" t="s">
        <v>33</v>
      </c>
      <c r="J9002" s="2" t="s">
        <v>59</v>
      </c>
      <c r="K9002" s="2" t="s">
        <v>60</v>
      </c>
      <c r="L9002" s="2" t="s">
        <v>61</v>
      </c>
      <c r="M9002" s="2" t="s">
        <v>142</v>
      </c>
      <c r="N9002" s="2" t="s">
        <v>73</v>
      </c>
      <c r="O9002" s="2" t="s">
        <v>52</v>
      </c>
      <c r="P9002" s="2" t="s">
        <v>126</v>
      </c>
      <c r="Q9002" s="2" t="s">
        <v>253</v>
      </c>
      <c r="R9002" s="6" t="n">
        <v>1</v>
      </c>
      <c r="S9002" s="7" t="n">
        <v>1752.87</v>
      </c>
      <c r="T9002" s="7" t="n">
        <f aca="false">$R9002*$S9002</f>
        <v>1752.87</v>
      </c>
      <c r="U9002" s="8" t="n">
        <v>0.15</v>
      </c>
      <c r="V9002" s="7" t="n">
        <f aca="false">$T9002*$U9002</f>
        <v>262.9305</v>
      </c>
      <c r="W9002" s="7" t="n">
        <f aca="false">$T9002-$V9002</f>
        <v>1489.9395</v>
      </c>
      <c r="X9002" s="7" t="n">
        <v>1261.89</v>
      </c>
      <c r="Y9002" s="7" t="n">
        <f aca="false">$R9002*$X9002</f>
        <v>1261.89</v>
      </c>
      <c r="Z9002" s="7" t="n">
        <f aca="false">$W9002-$Y9002</f>
        <v>228.0495</v>
      </c>
      <c r="AA9002" s="8" t="n">
        <f aca="false">IFERROR($Z9002/$W9002,0)</f>
        <v>0.153059570539609</v>
      </c>
      <c r="AB9002" s="2" t="s">
        <v>55</v>
      </c>
      <c r="AC9002" s="2" t="s">
        <v>43</v>
      </c>
    </row>
    <row r="9003" customFormat="false" ht="15" hidden="false" customHeight="false" outlineLevel="0" collapsed="false">
      <c r="A9003" s="2" t="s">
        <v>10530</v>
      </c>
      <c r="B9003" s="3" t="n">
        <v>45974</v>
      </c>
      <c r="C9003" s="4" t="n">
        <f aca="false">YEAR($B9003)</f>
        <v>2025</v>
      </c>
      <c r="D9003" s="4" t="n">
        <f aca="false">MONTH($B9003)</f>
        <v>11</v>
      </c>
      <c r="E9003" s="2" t="s">
        <v>4907</v>
      </c>
      <c r="F9003" s="5" t="n">
        <f aca="false">ROUNDUP(MONTH($B9003)/3,0)</f>
        <v>4</v>
      </c>
      <c r="G9003" s="2" t="s">
        <v>2599</v>
      </c>
      <c r="H9003" s="2" t="s">
        <v>750</v>
      </c>
      <c r="I9003" s="2" t="s">
        <v>33</v>
      </c>
      <c r="J9003" s="2" t="s">
        <v>59</v>
      </c>
      <c r="K9003" s="2" t="s">
        <v>60</v>
      </c>
      <c r="L9003" s="2" t="s">
        <v>61</v>
      </c>
      <c r="M9003" s="2" t="s">
        <v>142</v>
      </c>
      <c r="N9003" s="2" t="s">
        <v>73</v>
      </c>
      <c r="O9003" s="2" t="s">
        <v>114</v>
      </c>
      <c r="P9003" s="2" t="s">
        <v>119</v>
      </c>
      <c r="Q9003" s="2" t="s">
        <v>191</v>
      </c>
      <c r="R9003" s="6" t="n">
        <v>3</v>
      </c>
      <c r="S9003" s="7" t="n">
        <v>421.21</v>
      </c>
      <c r="T9003" s="7" t="n">
        <f aca="false">$R9003*$S9003</f>
        <v>1263.63</v>
      </c>
      <c r="U9003" s="8" t="n">
        <v>0.05</v>
      </c>
      <c r="V9003" s="7" t="n">
        <f aca="false">$T9003*$U9003</f>
        <v>63.1815</v>
      </c>
      <c r="W9003" s="7" t="n">
        <f aca="false">$T9003-$V9003</f>
        <v>1200.4485</v>
      </c>
      <c r="X9003" s="7" t="n">
        <v>223.55</v>
      </c>
      <c r="Y9003" s="7" t="n">
        <f aca="false">$R9003*$X9003</f>
        <v>670.65</v>
      </c>
      <c r="Z9003" s="7" t="n">
        <f aca="false">$W9003-$Y9003</f>
        <v>529.7985</v>
      </c>
      <c r="AA9003" s="8" t="n">
        <f aca="false">IFERROR($Z9003/$W9003,0)</f>
        <v>0.441333801491692</v>
      </c>
      <c r="AB9003" s="2" t="s">
        <v>67</v>
      </c>
      <c r="AC9003" s="2" t="s">
        <v>43</v>
      </c>
    </row>
    <row r="9004" customFormat="false" ht="15" hidden="false" customHeight="false" outlineLevel="0" collapsed="false">
      <c r="A9004" s="2" t="s">
        <v>10531</v>
      </c>
      <c r="B9004" s="3" t="n">
        <v>45974</v>
      </c>
      <c r="C9004" s="4" t="n">
        <f aca="false">YEAR($B9004)</f>
        <v>2025</v>
      </c>
      <c r="D9004" s="4" t="n">
        <f aca="false">MONTH($B9004)</f>
        <v>11</v>
      </c>
      <c r="E9004" s="2" t="s">
        <v>4907</v>
      </c>
      <c r="F9004" s="5" t="n">
        <f aca="false">ROUNDUP(MONTH($B9004)/3,0)</f>
        <v>4</v>
      </c>
      <c r="G9004" s="2" t="s">
        <v>3990</v>
      </c>
      <c r="H9004" s="2" t="s">
        <v>307</v>
      </c>
      <c r="I9004" s="2" t="s">
        <v>104</v>
      </c>
      <c r="J9004" s="2" t="s">
        <v>47</v>
      </c>
      <c r="K9004" s="2" t="s">
        <v>196</v>
      </c>
      <c r="L9004" s="2" t="s">
        <v>197</v>
      </c>
      <c r="M9004" s="2" t="s">
        <v>105</v>
      </c>
      <c r="N9004" s="2" t="s">
        <v>51</v>
      </c>
      <c r="O9004" s="2" t="s">
        <v>64</v>
      </c>
      <c r="P9004" s="2" t="s">
        <v>342</v>
      </c>
      <c r="Q9004" s="2" t="s">
        <v>389</v>
      </c>
      <c r="R9004" s="6" t="n">
        <v>3</v>
      </c>
      <c r="S9004" s="7" t="n">
        <v>3304.85</v>
      </c>
      <c r="T9004" s="7" t="n">
        <f aca="false">$R9004*$S9004</f>
        <v>9914.55</v>
      </c>
      <c r="U9004" s="8" t="n">
        <v>0.1</v>
      </c>
      <c r="V9004" s="7" t="n">
        <f aca="false">$T9004*$U9004</f>
        <v>991.455</v>
      </c>
      <c r="W9004" s="7" t="n">
        <f aca="false">$T9004-$V9004</f>
        <v>8923.095</v>
      </c>
      <c r="X9004" s="7" t="n">
        <v>2633.41</v>
      </c>
      <c r="Y9004" s="7" t="n">
        <f aca="false">$R9004*$X9004</f>
        <v>7900.23</v>
      </c>
      <c r="Z9004" s="7" t="n">
        <f aca="false">$W9004-$Y9004</f>
        <v>1022.865</v>
      </c>
      <c r="AA9004" s="8" t="n">
        <f aca="false">IFERROR($Z9004/$W9004,0)</f>
        <v>0.114631190186813</v>
      </c>
      <c r="AB9004" s="2" t="s">
        <v>42</v>
      </c>
      <c r="AC9004" s="2" t="s">
        <v>43</v>
      </c>
    </row>
    <row r="9005" customFormat="false" ht="15" hidden="false" customHeight="false" outlineLevel="0" collapsed="false">
      <c r="A9005" s="2" t="s">
        <v>10532</v>
      </c>
      <c r="B9005" s="3" t="n">
        <v>45974</v>
      </c>
      <c r="C9005" s="4" t="n">
        <f aca="false">YEAR($B9005)</f>
        <v>2025</v>
      </c>
      <c r="D9005" s="4" t="n">
        <f aca="false">MONTH($B9005)</f>
        <v>11</v>
      </c>
      <c r="E9005" s="2" t="s">
        <v>4907</v>
      </c>
      <c r="F9005" s="5" t="n">
        <f aca="false">ROUNDUP(MONTH($B9005)/3,0)</f>
        <v>4</v>
      </c>
      <c r="G9005" s="2" t="s">
        <v>962</v>
      </c>
      <c r="H9005" s="2" t="s">
        <v>963</v>
      </c>
      <c r="I9005" s="2" t="s">
        <v>33</v>
      </c>
      <c r="J9005" s="2" t="s">
        <v>47</v>
      </c>
      <c r="K9005" s="2" t="s">
        <v>185</v>
      </c>
      <c r="L9005" s="2" t="s">
        <v>186</v>
      </c>
      <c r="M9005" s="2" t="s">
        <v>50</v>
      </c>
      <c r="N9005" s="2" t="s">
        <v>51</v>
      </c>
      <c r="O9005" s="2" t="s">
        <v>52</v>
      </c>
      <c r="P9005" s="2" t="s">
        <v>83</v>
      </c>
      <c r="Q9005" s="2" t="s">
        <v>112</v>
      </c>
      <c r="R9005" s="6" t="n">
        <v>1</v>
      </c>
      <c r="S9005" s="7" t="n">
        <v>2606.87</v>
      </c>
      <c r="T9005" s="7" t="n">
        <f aca="false">$R9005*$S9005</f>
        <v>2606.87</v>
      </c>
      <c r="U9005" s="8" t="n">
        <v>0.15</v>
      </c>
      <c r="V9005" s="7" t="n">
        <f aca="false">$T9005*$U9005</f>
        <v>391.0305</v>
      </c>
      <c r="W9005" s="7" t="n">
        <f aca="false">$T9005-$V9005</f>
        <v>2215.8395</v>
      </c>
      <c r="X9005" s="7" t="n">
        <v>2069.89</v>
      </c>
      <c r="Y9005" s="7" t="n">
        <f aca="false">$R9005*$X9005</f>
        <v>2069.89</v>
      </c>
      <c r="Z9005" s="7" t="n">
        <f aca="false">$W9005-$Y9005</f>
        <v>145.9495</v>
      </c>
      <c r="AA9005" s="8" t="n">
        <f aca="false">IFERROR($Z9005/$W9005,0)</f>
        <v>0.0658664582881568</v>
      </c>
      <c r="AB9005" s="2" t="s">
        <v>42</v>
      </c>
      <c r="AC9005" s="2" t="s">
        <v>43</v>
      </c>
    </row>
    <row r="9006" customFormat="false" ht="15" hidden="false" customHeight="false" outlineLevel="0" collapsed="false">
      <c r="A9006" s="2" t="s">
        <v>10533</v>
      </c>
      <c r="B9006" s="3" t="n">
        <v>45974</v>
      </c>
      <c r="C9006" s="4" t="n">
        <f aca="false">YEAR($B9006)</f>
        <v>2025</v>
      </c>
      <c r="D9006" s="4" t="n">
        <f aca="false">MONTH($B9006)</f>
        <v>11</v>
      </c>
      <c r="E9006" s="2" t="s">
        <v>4907</v>
      </c>
      <c r="F9006" s="5" t="n">
        <f aca="false">ROUNDUP(MONTH($B9006)/3,0)</f>
        <v>4</v>
      </c>
      <c r="G9006" s="2" t="s">
        <v>1416</v>
      </c>
      <c r="H9006" s="2" t="s">
        <v>1417</v>
      </c>
      <c r="I9006" s="2" t="s">
        <v>33</v>
      </c>
      <c r="J9006" s="2" t="s">
        <v>147</v>
      </c>
      <c r="K9006" s="2" t="s">
        <v>215</v>
      </c>
      <c r="L9006" s="2" t="s">
        <v>216</v>
      </c>
      <c r="M9006" s="2" t="s">
        <v>217</v>
      </c>
      <c r="N9006" s="2" t="s">
        <v>73</v>
      </c>
      <c r="O9006" s="2" t="s">
        <v>114</v>
      </c>
      <c r="P9006" s="2" t="s">
        <v>234</v>
      </c>
      <c r="Q9006" s="2" t="s">
        <v>238</v>
      </c>
      <c r="R9006" s="6" t="n">
        <v>1</v>
      </c>
      <c r="S9006" s="7" t="n">
        <v>364.57</v>
      </c>
      <c r="T9006" s="7" t="n">
        <f aca="false">$R9006*$S9006</f>
        <v>364.57</v>
      </c>
      <c r="U9006" s="8" t="n">
        <v>0.08</v>
      </c>
      <c r="V9006" s="7" t="n">
        <f aca="false">$T9006*$U9006</f>
        <v>29.1656</v>
      </c>
      <c r="W9006" s="7" t="n">
        <f aca="false">$T9006-$V9006</f>
        <v>335.4044</v>
      </c>
      <c r="X9006" s="7" t="n">
        <v>184.74</v>
      </c>
      <c r="Y9006" s="7" t="n">
        <f aca="false">$R9006*$X9006</f>
        <v>184.74</v>
      </c>
      <c r="Z9006" s="7" t="n">
        <f aca="false">$W9006-$Y9006</f>
        <v>150.6644</v>
      </c>
      <c r="AA9006" s="8" t="n">
        <f aca="false">IFERROR($Z9006/$W9006,0)</f>
        <v>0.449202216786661</v>
      </c>
      <c r="AB9006" s="2" t="s">
        <v>76</v>
      </c>
      <c r="AC9006" s="2" t="s">
        <v>43</v>
      </c>
    </row>
    <row r="9007" customFormat="false" ht="15" hidden="false" customHeight="false" outlineLevel="0" collapsed="false">
      <c r="A9007" s="2" t="s">
        <v>10534</v>
      </c>
      <c r="B9007" s="3" t="n">
        <v>45974</v>
      </c>
      <c r="C9007" s="4" t="n">
        <f aca="false">YEAR($B9007)</f>
        <v>2025</v>
      </c>
      <c r="D9007" s="4" t="n">
        <f aca="false">MONTH($B9007)</f>
        <v>11</v>
      </c>
      <c r="E9007" s="2" t="s">
        <v>4907</v>
      </c>
      <c r="F9007" s="5" t="n">
        <f aca="false">ROUNDUP(MONTH($B9007)/3,0)</f>
        <v>4</v>
      </c>
      <c r="G9007" s="2" t="s">
        <v>2390</v>
      </c>
      <c r="H9007" s="2" t="s">
        <v>2391</v>
      </c>
      <c r="I9007" s="2" t="s">
        <v>33</v>
      </c>
      <c r="J9007" s="2" t="s">
        <v>59</v>
      </c>
      <c r="K9007" s="2" t="s">
        <v>140</v>
      </c>
      <c r="L9007" s="2" t="s">
        <v>141</v>
      </c>
      <c r="M9007" s="2" t="s">
        <v>62</v>
      </c>
      <c r="N9007" s="2" t="s">
        <v>63</v>
      </c>
      <c r="O9007" s="2" t="s">
        <v>114</v>
      </c>
      <c r="P9007" s="2" t="s">
        <v>234</v>
      </c>
      <c r="Q9007" s="2" t="s">
        <v>276</v>
      </c>
      <c r="R9007" s="6" t="n">
        <v>3</v>
      </c>
      <c r="S9007" s="7" t="n">
        <v>204.55</v>
      </c>
      <c r="T9007" s="7" t="n">
        <f aca="false">$R9007*$S9007</f>
        <v>613.65</v>
      </c>
      <c r="U9007" s="8" t="n">
        <v>0.1</v>
      </c>
      <c r="V9007" s="7" t="n">
        <f aca="false">$T9007*$U9007</f>
        <v>61.365</v>
      </c>
      <c r="W9007" s="7" t="n">
        <f aca="false">$T9007-$V9007</f>
        <v>552.285</v>
      </c>
      <c r="X9007" s="7" t="n">
        <v>107.39</v>
      </c>
      <c r="Y9007" s="7" t="n">
        <f aca="false">$R9007*$X9007</f>
        <v>322.17</v>
      </c>
      <c r="Z9007" s="7" t="n">
        <f aca="false">$W9007-$Y9007</f>
        <v>230.115</v>
      </c>
      <c r="AA9007" s="8" t="n">
        <f aca="false">IFERROR($Z9007/$W9007,0)</f>
        <v>0.416659876694098</v>
      </c>
      <c r="AB9007" s="2" t="s">
        <v>42</v>
      </c>
      <c r="AC9007" s="2" t="s">
        <v>43</v>
      </c>
    </row>
    <row r="9008" customFormat="false" ht="15" hidden="false" customHeight="false" outlineLevel="0" collapsed="false">
      <c r="A9008" s="2" t="s">
        <v>10535</v>
      </c>
      <c r="B9008" s="3" t="n">
        <v>45974</v>
      </c>
      <c r="C9008" s="4" t="n">
        <f aca="false">YEAR($B9008)</f>
        <v>2025</v>
      </c>
      <c r="D9008" s="4" t="n">
        <f aca="false">MONTH($B9008)</f>
        <v>11</v>
      </c>
      <c r="E9008" s="2" t="s">
        <v>4907</v>
      </c>
      <c r="F9008" s="5" t="n">
        <f aca="false">ROUNDUP(MONTH($B9008)/3,0)</f>
        <v>4</v>
      </c>
      <c r="G9008" s="2" t="s">
        <v>319</v>
      </c>
      <c r="H9008" s="2" t="s">
        <v>320</v>
      </c>
      <c r="I9008" s="2" t="s">
        <v>33</v>
      </c>
      <c r="J9008" s="2" t="s">
        <v>59</v>
      </c>
      <c r="K9008" s="2" t="s">
        <v>321</v>
      </c>
      <c r="L9008" s="2" t="s">
        <v>322</v>
      </c>
      <c r="M9008" s="2" t="s">
        <v>131</v>
      </c>
      <c r="N9008" s="2" t="s">
        <v>63</v>
      </c>
      <c r="O9008" s="2" t="s">
        <v>171</v>
      </c>
      <c r="P9008" s="2" t="s">
        <v>172</v>
      </c>
      <c r="Q9008" s="2" t="s">
        <v>173</v>
      </c>
      <c r="R9008" s="6" t="n">
        <v>3</v>
      </c>
      <c r="S9008" s="7" t="n">
        <v>1016.11</v>
      </c>
      <c r="T9008" s="7" t="n">
        <f aca="false">$R9008*$S9008</f>
        <v>3048.33</v>
      </c>
      <c r="U9008" s="8" t="n">
        <v>0.15</v>
      </c>
      <c r="V9008" s="7" t="n">
        <f aca="false">$T9008*$U9008</f>
        <v>457.2495</v>
      </c>
      <c r="W9008" s="7" t="n">
        <f aca="false">$T9008-$V9008</f>
        <v>2591.0805</v>
      </c>
      <c r="X9008" s="7" t="n">
        <v>647.07</v>
      </c>
      <c r="Y9008" s="7" t="n">
        <f aca="false">$R9008*$X9008</f>
        <v>1941.21</v>
      </c>
      <c r="Z9008" s="7" t="n">
        <f aca="false">$W9008-$Y9008</f>
        <v>649.8705</v>
      </c>
      <c r="AA9008" s="8" t="n">
        <f aca="false">IFERROR($Z9008/$W9008,0)</f>
        <v>0.250810617423889</v>
      </c>
      <c r="AB9008" s="2" t="s">
        <v>85</v>
      </c>
      <c r="AC9008" s="2" t="s">
        <v>43</v>
      </c>
    </row>
    <row r="9009" customFormat="false" ht="15" hidden="false" customHeight="false" outlineLevel="0" collapsed="false">
      <c r="A9009" s="2" t="s">
        <v>10536</v>
      </c>
      <c r="B9009" s="3" t="n">
        <v>45974</v>
      </c>
      <c r="C9009" s="4" t="n">
        <f aca="false">YEAR($B9009)</f>
        <v>2025</v>
      </c>
      <c r="D9009" s="4" t="n">
        <f aca="false">MONTH($B9009)</f>
        <v>11</v>
      </c>
      <c r="E9009" s="2" t="s">
        <v>4907</v>
      </c>
      <c r="F9009" s="5" t="n">
        <f aca="false">ROUNDUP(MONTH($B9009)/3,0)</f>
        <v>4</v>
      </c>
      <c r="G9009" s="2" t="s">
        <v>45</v>
      </c>
      <c r="H9009" s="2" t="s">
        <v>46</v>
      </c>
      <c r="I9009" s="2" t="s">
        <v>33</v>
      </c>
      <c r="J9009" s="2" t="s">
        <v>47</v>
      </c>
      <c r="K9009" s="2" t="s">
        <v>48</v>
      </c>
      <c r="L9009" s="2" t="s">
        <v>49</v>
      </c>
      <c r="M9009" s="2" t="s">
        <v>156</v>
      </c>
      <c r="N9009" s="2" t="s">
        <v>51</v>
      </c>
      <c r="O9009" s="2" t="s">
        <v>64</v>
      </c>
      <c r="P9009" s="2" t="s">
        <v>74</v>
      </c>
      <c r="Q9009" s="2" t="s">
        <v>75</v>
      </c>
      <c r="R9009" s="6" t="n">
        <v>2</v>
      </c>
      <c r="S9009" s="7" t="n">
        <v>6188.77</v>
      </c>
      <c r="T9009" s="7" t="n">
        <f aca="false">$R9009*$S9009</f>
        <v>12377.54</v>
      </c>
      <c r="U9009" s="8" t="n">
        <v>0</v>
      </c>
      <c r="V9009" s="7" t="n">
        <f aca="false">$T9009*$U9009</f>
        <v>0</v>
      </c>
      <c r="W9009" s="7" t="n">
        <f aca="false">$T9009-$V9009</f>
        <v>12377.54</v>
      </c>
      <c r="X9009" s="7" t="n">
        <v>4268.41</v>
      </c>
      <c r="Y9009" s="7" t="n">
        <f aca="false">$R9009*$X9009</f>
        <v>8536.82</v>
      </c>
      <c r="Z9009" s="7" t="n">
        <f aca="false">$W9009-$Y9009</f>
        <v>3840.72</v>
      </c>
      <c r="AA9009" s="8" t="n">
        <f aca="false">IFERROR($Z9009/$W9009,0)</f>
        <v>0.310297522771084</v>
      </c>
      <c r="AB9009" s="2" t="s">
        <v>42</v>
      </c>
      <c r="AC9009" s="2" t="s">
        <v>43</v>
      </c>
    </row>
    <row r="9010" customFormat="false" ht="15" hidden="false" customHeight="false" outlineLevel="0" collapsed="false">
      <c r="A9010" s="2" t="s">
        <v>10537</v>
      </c>
      <c r="B9010" s="3" t="n">
        <v>45974</v>
      </c>
      <c r="C9010" s="4" t="n">
        <f aca="false">YEAR($B9010)</f>
        <v>2025</v>
      </c>
      <c r="D9010" s="4" t="n">
        <f aca="false">MONTH($B9010)</f>
        <v>11</v>
      </c>
      <c r="E9010" s="2" t="s">
        <v>4907</v>
      </c>
      <c r="F9010" s="5" t="n">
        <f aca="false">ROUNDUP(MONTH($B9010)/3,0)</f>
        <v>4</v>
      </c>
      <c r="G9010" s="2" t="s">
        <v>485</v>
      </c>
      <c r="H9010" s="2" t="s">
        <v>486</v>
      </c>
      <c r="I9010" s="2" t="s">
        <v>104</v>
      </c>
      <c r="J9010" s="2" t="s">
        <v>59</v>
      </c>
      <c r="K9010" s="2" t="s">
        <v>71</v>
      </c>
      <c r="L9010" s="2" t="s">
        <v>72</v>
      </c>
      <c r="M9010" s="2" t="s">
        <v>142</v>
      </c>
      <c r="N9010" s="2" t="s">
        <v>73</v>
      </c>
      <c r="O9010" s="2" t="s">
        <v>171</v>
      </c>
      <c r="P9010" s="2" t="s">
        <v>204</v>
      </c>
      <c r="Q9010" s="2" t="s">
        <v>264</v>
      </c>
      <c r="R9010" s="6" t="n">
        <v>11</v>
      </c>
      <c r="S9010" s="7" t="n">
        <v>1321.34</v>
      </c>
      <c r="T9010" s="7" t="n">
        <f aca="false">$R9010*$S9010</f>
        <v>14534.74</v>
      </c>
      <c r="U9010" s="8" t="n">
        <v>0.13</v>
      </c>
      <c r="V9010" s="7" t="n">
        <f aca="false">$T9010*$U9010</f>
        <v>1889.5162</v>
      </c>
      <c r="W9010" s="7" t="n">
        <f aca="false">$T9010-$V9010</f>
        <v>12645.2238</v>
      </c>
      <c r="X9010" s="7" t="n">
        <v>870.39</v>
      </c>
      <c r="Y9010" s="7" t="n">
        <f aca="false">$R9010*$X9010</f>
        <v>9574.29</v>
      </c>
      <c r="Z9010" s="7" t="n">
        <f aca="false">$W9010-$Y9010</f>
        <v>3070.9338</v>
      </c>
      <c r="AA9010" s="8" t="n">
        <f aca="false">IFERROR($Z9010/$W9010,0)</f>
        <v>0.242853258160603</v>
      </c>
      <c r="AB9010" s="2" t="s">
        <v>42</v>
      </c>
      <c r="AC9010" s="2" t="s">
        <v>43</v>
      </c>
    </row>
    <row r="9011" customFormat="false" ht="15" hidden="false" customHeight="false" outlineLevel="0" collapsed="false">
      <c r="A9011" s="2" t="s">
        <v>10538</v>
      </c>
      <c r="B9011" s="3" t="n">
        <v>45974</v>
      </c>
      <c r="C9011" s="4" t="n">
        <f aca="false">YEAR($B9011)</f>
        <v>2025</v>
      </c>
      <c r="D9011" s="4" t="n">
        <f aca="false">MONTH($B9011)</f>
        <v>11</v>
      </c>
      <c r="E9011" s="2" t="s">
        <v>4907</v>
      </c>
      <c r="F9011" s="5" t="n">
        <f aca="false">ROUNDUP(MONTH($B9011)/3,0)</f>
        <v>4</v>
      </c>
      <c r="G9011" s="2" t="s">
        <v>219</v>
      </c>
      <c r="H9011" s="2" t="s">
        <v>220</v>
      </c>
      <c r="I9011" s="2" t="s">
        <v>177</v>
      </c>
      <c r="J9011" s="2" t="s">
        <v>47</v>
      </c>
      <c r="K9011" s="2" t="s">
        <v>221</v>
      </c>
      <c r="L9011" s="2" t="s">
        <v>222</v>
      </c>
      <c r="M9011" s="2" t="s">
        <v>105</v>
      </c>
      <c r="N9011" s="2" t="s">
        <v>51</v>
      </c>
      <c r="O9011" s="2" t="s">
        <v>52</v>
      </c>
      <c r="P9011" s="2" t="s">
        <v>83</v>
      </c>
      <c r="Q9011" s="2" t="s">
        <v>84</v>
      </c>
      <c r="R9011" s="6" t="n">
        <v>11</v>
      </c>
      <c r="S9011" s="7" t="n">
        <v>4421.71</v>
      </c>
      <c r="T9011" s="7" t="n">
        <f aca="false">$R9011*$S9011</f>
        <v>48638.81</v>
      </c>
      <c r="U9011" s="8" t="n">
        <v>0.22</v>
      </c>
      <c r="V9011" s="7" t="n">
        <f aca="false">$T9011*$U9011</f>
        <v>10700.5382</v>
      </c>
      <c r="W9011" s="7" t="n">
        <f aca="false">$T9011-$V9011</f>
        <v>37938.2718</v>
      </c>
      <c r="X9011" s="7" t="n">
        <v>3483.56</v>
      </c>
      <c r="Y9011" s="7" t="n">
        <f aca="false">$R9011*$X9011</f>
        <v>38319.16</v>
      </c>
      <c r="Z9011" s="7" t="n">
        <f aca="false">$W9011-$Y9011</f>
        <v>-380.888199999994</v>
      </c>
      <c r="AA9011" s="8" t="n">
        <f aca="false">IFERROR($Z9011/$W9011,0)</f>
        <v>-0.0100396824085169</v>
      </c>
      <c r="AB9011" s="2" t="s">
        <v>76</v>
      </c>
      <c r="AC9011" s="2" t="s">
        <v>43</v>
      </c>
    </row>
    <row r="9012" customFormat="false" ht="15" hidden="false" customHeight="false" outlineLevel="0" collapsed="false">
      <c r="A9012" s="2" t="s">
        <v>10539</v>
      </c>
      <c r="B9012" s="3" t="n">
        <v>45974</v>
      </c>
      <c r="C9012" s="4" t="n">
        <f aca="false">YEAR($B9012)</f>
        <v>2025</v>
      </c>
      <c r="D9012" s="4" t="n">
        <f aca="false">MONTH($B9012)</f>
        <v>11</v>
      </c>
      <c r="E9012" s="2" t="s">
        <v>4907</v>
      </c>
      <c r="F9012" s="5" t="n">
        <f aca="false">ROUNDUP(MONTH($B9012)/3,0)</f>
        <v>4</v>
      </c>
      <c r="G9012" s="2" t="s">
        <v>45</v>
      </c>
      <c r="H9012" s="2" t="s">
        <v>46</v>
      </c>
      <c r="I9012" s="2" t="s">
        <v>33</v>
      </c>
      <c r="J9012" s="2" t="s">
        <v>47</v>
      </c>
      <c r="K9012" s="2" t="s">
        <v>48</v>
      </c>
      <c r="L9012" s="2" t="s">
        <v>49</v>
      </c>
      <c r="M9012" s="2" t="s">
        <v>156</v>
      </c>
      <c r="N9012" s="2" t="s">
        <v>63</v>
      </c>
      <c r="O9012" s="2" t="s">
        <v>114</v>
      </c>
      <c r="P9012" s="2" t="s">
        <v>234</v>
      </c>
      <c r="Q9012" s="2" t="s">
        <v>276</v>
      </c>
      <c r="R9012" s="6" t="n">
        <v>3</v>
      </c>
      <c r="S9012" s="7" t="n">
        <v>207.67</v>
      </c>
      <c r="T9012" s="7" t="n">
        <f aca="false">$R9012*$S9012</f>
        <v>623.01</v>
      </c>
      <c r="U9012" s="8" t="n">
        <v>0.25</v>
      </c>
      <c r="V9012" s="7" t="n">
        <f aca="false">$T9012*$U9012</f>
        <v>155.7525</v>
      </c>
      <c r="W9012" s="7" t="n">
        <f aca="false">$T9012-$V9012</f>
        <v>467.2575</v>
      </c>
      <c r="X9012" s="7" t="n">
        <v>110.38</v>
      </c>
      <c r="Y9012" s="7" t="n">
        <f aca="false">$R9012*$X9012</f>
        <v>331.14</v>
      </c>
      <c r="Z9012" s="7" t="n">
        <f aca="false">$W9012-$Y9012</f>
        <v>136.1175</v>
      </c>
      <c r="AA9012" s="8" t="n">
        <f aca="false">IFERROR($Z9012/$W9012,0)</f>
        <v>0.291311535930402</v>
      </c>
      <c r="AB9012" s="2" t="s">
        <v>85</v>
      </c>
      <c r="AC9012" s="2" t="s">
        <v>43</v>
      </c>
    </row>
    <row r="9013" customFormat="false" ht="15" hidden="false" customHeight="false" outlineLevel="0" collapsed="false">
      <c r="A9013" s="2" t="s">
        <v>10540</v>
      </c>
      <c r="B9013" s="3" t="n">
        <v>45974</v>
      </c>
      <c r="C9013" s="4" t="n">
        <f aca="false">YEAR($B9013)</f>
        <v>2025</v>
      </c>
      <c r="D9013" s="4" t="n">
        <f aca="false">MONTH($B9013)</f>
        <v>11</v>
      </c>
      <c r="E9013" s="2" t="s">
        <v>4907</v>
      </c>
      <c r="F9013" s="5" t="n">
        <f aca="false">ROUNDUP(MONTH($B9013)/3,0)</f>
        <v>4</v>
      </c>
      <c r="G9013" s="2" t="s">
        <v>1846</v>
      </c>
      <c r="H9013" s="2" t="s">
        <v>1100</v>
      </c>
      <c r="I9013" s="2" t="s">
        <v>33</v>
      </c>
      <c r="J9013" s="2" t="s">
        <v>89</v>
      </c>
      <c r="K9013" s="2" t="s">
        <v>124</v>
      </c>
      <c r="L9013" s="2" t="s">
        <v>125</v>
      </c>
      <c r="M9013" s="2" t="s">
        <v>135</v>
      </c>
      <c r="N9013" s="2" t="s">
        <v>73</v>
      </c>
      <c r="O9013" s="2" t="s">
        <v>52</v>
      </c>
      <c r="P9013" s="2" t="s">
        <v>53</v>
      </c>
      <c r="Q9013" s="2" t="s">
        <v>169</v>
      </c>
      <c r="R9013" s="6" t="n">
        <v>2</v>
      </c>
      <c r="S9013" s="7" t="n">
        <v>2589.16</v>
      </c>
      <c r="T9013" s="7" t="n">
        <f aca="false">$R9013*$S9013</f>
        <v>5178.32</v>
      </c>
      <c r="U9013" s="8" t="n">
        <v>0</v>
      </c>
      <c r="V9013" s="7" t="n">
        <f aca="false">$T9013*$U9013</f>
        <v>0</v>
      </c>
      <c r="W9013" s="7" t="n">
        <f aca="false">$T9013-$V9013</f>
        <v>5178.32</v>
      </c>
      <c r="X9013" s="7" t="n">
        <v>1976.7</v>
      </c>
      <c r="Y9013" s="7" t="n">
        <f aca="false">$R9013*$X9013</f>
        <v>3953.4</v>
      </c>
      <c r="Z9013" s="7" t="n">
        <f aca="false">$W9013-$Y9013</f>
        <v>1224.92</v>
      </c>
      <c r="AA9013" s="8" t="n">
        <f aca="false">IFERROR($Z9013/$W9013,0)</f>
        <v>0.23654776066369</v>
      </c>
      <c r="AB9013" s="2" t="s">
        <v>42</v>
      </c>
      <c r="AC9013" s="2" t="s">
        <v>43</v>
      </c>
    </row>
    <row r="9014" customFormat="false" ht="15" hidden="false" customHeight="false" outlineLevel="0" collapsed="false">
      <c r="A9014" s="2" t="s">
        <v>10541</v>
      </c>
      <c r="B9014" s="3" t="n">
        <v>45974</v>
      </c>
      <c r="C9014" s="4" t="n">
        <f aca="false">YEAR($B9014)</f>
        <v>2025</v>
      </c>
      <c r="D9014" s="4" t="n">
        <f aca="false">MONTH($B9014)</f>
        <v>11</v>
      </c>
      <c r="E9014" s="2" t="s">
        <v>4907</v>
      </c>
      <c r="F9014" s="5" t="n">
        <f aca="false">ROUNDUP(MONTH($B9014)/3,0)</f>
        <v>4</v>
      </c>
      <c r="G9014" s="2" t="s">
        <v>45</v>
      </c>
      <c r="H9014" s="2" t="s">
        <v>46</v>
      </c>
      <c r="I9014" s="2" t="s">
        <v>33</v>
      </c>
      <c r="J9014" s="2" t="s">
        <v>47</v>
      </c>
      <c r="K9014" s="2" t="s">
        <v>48</v>
      </c>
      <c r="L9014" s="2" t="s">
        <v>49</v>
      </c>
      <c r="M9014" s="2" t="s">
        <v>168</v>
      </c>
      <c r="N9014" s="2" t="s">
        <v>63</v>
      </c>
      <c r="O9014" s="2" t="s">
        <v>39</v>
      </c>
      <c r="P9014" s="2" t="s">
        <v>106</v>
      </c>
      <c r="Q9014" s="2" t="s">
        <v>143</v>
      </c>
      <c r="R9014" s="6" t="n">
        <v>2</v>
      </c>
      <c r="S9014" s="7" t="n">
        <v>780.84</v>
      </c>
      <c r="T9014" s="7" t="n">
        <f aca="false">$R9014*$S9014</f>
        <v>1561.68</v>
      </c>
      <c r="U9014" s="8" t="n">
        <v>0.18</v>
      </c>
      <c r="V9014" s="7" t="n">
        <f aca="false">$T9014*$U9014</f>
        <v>281.1024</v>
      </c>
      <c r="W9014" s="7" t="n">
        <f aca="false">$T9014-$V9014</f>
        <v>1280.5776</v>
      </c>
      <c r="X9014" s="7" t="n">
        <v>556.59</v>
      </c>
      <c r="Y9014" s="7" t="n">
        <f aca="false">$R9014*$X9014</f>
        <v>1113.18</v>
      </c>
      <c r="Z9014" s="7" t="n">
        <f aca="false">$W9014-$Y9014</f>
        <v>167.3976</v>
      </c>
      <c r="AA9014" s="8" t="n">
        <f aca="false">IFERROR($Z9014/$W9014,0)</f>
        <v>0.130720387425174</v>
      </c>
      <c r="AB9014" s="2" t="s">
        <v>42</v>
      </c>
      <c r="AC9014" s="2" t="s">
        <v>43</v>
      </c>
    </row>
    <row r="9015" customFormat="false" ht="15" hidden="false" customHeight="false" outlineLevel="0" collapsed="false">
      <c r="A9015" s="2" t="s">
        <v>10542</v>
      </c>
      <c r="B9015" s="3" t="n">
        <v>45974</v>
      </c>
      <c r="C9015" s="4" t="n">
        <f aca="false">YEAR($B9015)</f>
        <v>2025</v>
      </c>
      <c r="D9015" s="4" t="n">
        <f aca="false">MONTH($B9015)</f>
        <v>11</v>
      </c>
      <c r="E9015" s="2" t="s">
        <v>4907</v>
      </c>
      <c r="F9015" s="5" t="n">
        <f aca="false">ROUNDUP(MONTH($B9015)/3,0)</f>
        <v>4</v>
      </c>
      <c r="G9015" s="2" t="s">
        <v>608</v>
      </c>
      <c r="H9015" s="2" t="s">
        <v>609</v>
      </c>
      <c r="I9015" s="2" t="s">
        <v>104</v>
      </c>
      <c r="J9015" s="2" t="s">
        <v>59</v>
      </c>
      <c r="K9015" s="2" t="s">
        <v>71</v>
      </c>
      <c r="L9015" s="2" t="s">
        <v>72</v>
      </c>
      <c r="M9015" s="2" t="s">
        <v>142</v>
      </c>
      <c r="N9015" s="2" t="s">
        <v>51</v>
      </c>
      <c r="O9015" s="2" t="s">
        <v>171</v>
      </c>
      <c r="P9015" s="2" t="s">
        <v>204</v>
      </c>
      <c r="Q9015" s="2" t="s">
        <v>205</v>
      </c>
      <c r="R9015" s="6" t="n">
        <v>14</v>
      </c>
      <c r="S9015" s="7" t="n">
        <v>1109.48</v>
      </c>
      <c r="T9015" s="7" t="n">
        <f aca="false">$R9015*$S9015</f>
        <v>15532.72</v>
      </c>
      <c r="U9015" s="8" t="n">
        <v>0.2</v>
      </c>
      <c r="V9015" s="7" t="n">
        <f aca="false">$T9015*$U9015</f>
        <v>3106.544</v>
      </c>
      <c r="W9015" s="7" t="n">
        <f aca="false">$T9015-$V9015</f>
        <v>12426.176</v>
      </c>
      <c r="X9015" s="7" t="n">
        <v>719.71</v>
      </c>
      <c r="Y9015" s="7" t="n">
        <f aca="false">$R9015*$X9015</f>
        <v>10075.94</v>
      </c>
      <c r="Z9015" s="7" t="n">
        <f aca="false">$W9015-$Y9015</f>
        <v>2350.236</v>
      </c>
      <c r="AA9015" s="8" t="n">
        <f aca="false">IFERROR($Z9015/$W9015,0)</f>
        <v>0.189135901503407</v>
      </c>
      <c r="AB9015" s="2" t="s">
        <v>67</v>
      </c>
      <c r="AC9015" s="2" t="s">
        <v>43</v>
      </c>
    </row>
    <row r="9016" customFormat="false" ht="15" hidden="false" customHeight="false" outlineLevel="0" collapsed="false">
      <c r="A9016" s="2" t="s">
        <v>10543</v>
      </c>
      <c r="B9016" s="3" t="n">
        <v>45974</v>
      </c>
      <c r="C9016" s="4" t="n">
        <f aca="false">YEAR($B9016)</f>
        <v>2025</v>
      </c>
      <c r="D9016" s="4" t="n">
        <f aca="false">MONTH($B9016)</f>
        <v>11</v>
      </c>
      <c r="E9016" s="2" t="s">
        <v>4907</v>
      </c>
      <c r="F9016" s="5" t="n">
        <f aca="false">ROUNDUP(MONTH($B9016)/3,0)</f>
        <v>4</v>
      </c>
      <c r="G9016" s="2" t="s">
        <v>8160</v>
      </c>
      <c r="H9016" s="2" t="s">
        <v>8161</v>
      </c>
      <c r="I9016" s="2" t="s">
        <v>33</v>
      </c>
      <c r="J9016" s="2" t="s">
        <v>89</v>
      </c>
      <c r="K9016" s="2" t="s">
        <v>97</v>
      </c>
      <c r="L9016" s="2" t="s">
        <v>111</v>
      </c>
      <c r="M9016" s="2" t="s">
        <v>135</v>
      </c>
      <c r="N9016" s="2" t="s">
        <v>51</v>
      </c>
      <c r="O9016" s="2" t="s">
        <v>171</v>
      </c>
      <c r="P9016" s="2" t="s">
        <v>204</v>
      </c>
      <c r="Q9016" s="2" t="s">
        <v>205</v>
      </c>
      <c r="R9016" s="6" t="n">
        <v>2</v>
      </c>
      <c r="S9016" s="7" t="n">
        <v>1210.58</v>
      </c>
      <c r="T9016" s="7" t="n">
        <f aca="false">$R9016*$S9016</f>
        <v>2421.16</v>
      </c>
      <c r="U9016" s="8" t="n">
        <v>0.05</v>
      </c>
      <c r="V9016" s="7" t="n">
        <f aca="false">$T9016*$U9016</f>
        <v>121.058</v>
      </c>
      <c r="W9016" s="7" t="n">
        <f aca="false">$T9016-$V9016</f>
        <v>2300.102</v>
      </c>
      <c r="X9016" s="7" t="n">
        <v>819.75</v>
      </c>
      <c r="Y9016" s="7" t="n">
        <f aca="false">$R9016*$X9016</f>
        <v>1639.5</v>
      </c>
      <c r="Z9016" s="7" t="n">
        <f aca="false">$W9016-$Y9016</f>
        <v>660.602</v>
      </c>
      <c r="AA9016" s="8" t="n">
        <f aca="false">IFERROR($Z9016/$W9016,0)</f>
        <v>0.287205523928939</v>
      </c>
      <c r="AB9016" s="2" t="s">
        <v>85</v>
      </c>
      <c r="AC9016" s="2" t="s">
        <v>43</v>
      </c>
    </row>
    <row r="9017" customFormat="false" ht="15" hidden="false" customHeight="false" outlineLevel="0" collapsed="false">
      <c r="A9017" s="2" t="s">
        <v>10544</v>
      </c>
      <c r="B9017" s="3" t="n">
        <v>45974</v>
      </c>
      <c r="C9017" s="4" t="n">
        <f aca="false">YEAR($B9017)</f>
        <v>2025</v>
      </c>
      <c r="D9017" s="4" t="n">
        <f aca="false">MONTH($B9017)</f>
        <v>11</v>
      </c>
      <c r="E9017" s="2" t="s">
        <v>4907</v>
      </c>
      <c r="F9017" s="5" t="n">
        <f aca="false">ROUNDUP(MONTH($B9017)/3,0)</f>
        <v>4</v>
      </c>
      <c r="G9017" s="2" t="s">
        <v>962</v>
      </c>
      <c r="H9017" s="2" t="s">
        <v>963</v>
      </c>
      <c r="I9017" s="2" t="s">
        <v>33</v>
      </c>
      <c r="J9017" s="2" t="s">
        <v>47</v>
      </c>
      <c r="K9017" s="2" t="s">
        <v>185</v>
      </c>
      <c r="L9017" s="2" t="s">
        <v>186</v>
      </c>
      <c r="M9017" s="2" t="s">
        <v>168</v>
      </c>
      <c r="N9017" s="2" t="s">
        <v>73</v>
      </c>
      <c r="O9017" s="2" t="s">
        <v>114</v>
      </c>
      <c r="P9017" s="2" t="s">
        <v>119</v>
      </c>
      <c r="Q9017" s="2" t="s">
        <v>120</v>
      </c>
      <c r="R9017" s="6" t="n">
        <v>3</v>
      </c>
      <c r="S9017" s="7" t="n">
        <v>231.65</v>
      </c>
      <c r="T9017" s="7" t="n">
        <f aca="false">$R9017*$S9017</f>
        <v>694.95</v>
      </c>
      <c r="U9017" s="8" t="n">
        <v>0</v>
      </c>
      <c r="V9017" s="7" t="n">
        <f aca="false">$T9017*$U9017</f>
        <v>0</v>
      </c>
      <c r="W9017" s="7" t="n">
        <f aca="false">$T9017-$V9017</f>
        <v>694.95</v>
      </c>
      <c r="X9017" s="7" t="n">
        <v>124.58</v>
      </c>
      <c r="Y9017" s="7" t="n">
        <f aca="false">$R9017*$X9017</f>
        <v>373.74</v>
      </c>
      <c r="Z9017" s="7" t="n">
        <f aca="false">$W9017-$Y9017</f>
        <v>321.21</v>
      </c>
      <c r="AA9017" s="8" t="n">
        <f aca="false">IFERROR($Z9017/$W9017,0)</f>
        <v>0.462205914094539</v>
      </c>
      <c r="AB9017" s="2" t="s">
        <v>55</v>
      </c>
      <c r="AC9017" s="2" t="s">
        <v>43</v>
      </c>
    </row>
    <row r="9018" customFormat="false" ht="15" hidden="false" customHeight="false" outlineLevel="0" collapsed="false">
      <c r="A9018" s="2" t="s">
        <v>10545</v>
      </c>
      <c r="B9018" s="3" t="n">
        <v>45974</v>
      </c>
      <c r="C9018" s="4" t="n">
        <f aca="false">YEAR($B9018)</f>
        <v>2025</v>
      </c>
      <c r="D9018" s="4" t="n">
        <f aca="false">MONTH($B9018)</f>
        <v>11</v>
      </c>
      <c r="E9018" s="2" t="s">
        <v>4907</v>
      </c>
      <c r="F9018" s="5" t="n">
        <f aca="false">ROUNDUP(MONTH($B9018)/3,0)</f>
        <v>4</v>
      </c>
      <c r="G9018" s="2" t="s">
        <v>109</v>
      </c>
      <c r="H9018" s="2" t="s">
        <v>110</v>
      </c>
      <c r="I9018" s="2" t="s">
        <v>33</v>
      </c>
      <c r="J9018" s="2" t="s">
        <v>89</v>
      </c>
      <c r="K9018" s="2" t="s">
        <v>97</v>
      </c>
      <c r="L9018" s="2" t="s">
        <v>111</v>
      </c>
      <c r="M9018" s="2" t="s">
        <v>92</v>
      </c>
      <c r="N9018" s="2" t="s">
        <v>38</v>
      </c>
      <c r="O9018" s="2" t="s">
        <v>39</v>
      </c>
      <c r="P9018" s="2" t="s">
        <v>106</v>
      </c>
      <c r="Q9018" s="2" t="s">
        <v>136</v>
      </c>
      <c r="R9018" s="6" t="n">
        <v>3</v>
      </c>
      <c r="S9018" s="7" t="n">
        <v>1962.59</v>
      </c>
      <c r="T9018" s="7" t="n">
        <f aca="false">$R9018*$S9018</f>
        <v>5887.77</v>
      </c>
      <c r="U9018" s="8" t="n">
        <v>0.08</v>
      </c>
      <c r="V9018" s="7" t="n">
        <f aca="false">$T9018*$U9018</f>
        <v>471.0216</v>
      </c>
      <c r="W9018" s="7" t="n">
        <f aca="false">$T9018-$V9018</f>
        <v>5416.7484</v>
      </c>
      <c r="X9018" s="7" t="n">
        <v>1429.01</v>
      </c>
      <c r="Y9018" s="7" t="n">
        <f aca="false">$R9018*$X9018</f>
        <v>4287.03</v>
      </c>
      <c r="Z9018" s="7" t="n">
        <f aca="false">$W9018-$Y9018</f>
        <v>1129.7184</v>
      </c>
      <c r="AA9018" s="8" t="n">
        <f aca="false">IFERROR($Z9018/$W9018,0)</f>
        <v>0.208560249909337</v>
      </c>
      <c r="AB9018" s="2" t="s">
        <v>85</v>
      </c>
      <c r="AC9018" s="2" t="s">
        <v>43</v>
      </c>
    </row>
    <row r="9019" customFormat="false" ht="15" hidden="false" customHeight="false" outlineLevel="0" collapsed="false">
      <c r="A9019" s="2" t="s">
        <v>10546</v>
      </c>
      <c r="B9019" s="3" t="n">
        <v>45974</v>
      </c>
      <c r="C9019" s="4" t="n">
        <f aca="false">YEAR($B9019)</f>
        <v>2025</v>
      </c>
      <c r="D9019" s="4" t="n">
        <f aca="false">MONTH($B9019)</f>
        <v>11</v>
      </c>
      <c r="E9019" s="2" t="s">
        <v>4907</v>
      </c>
      <c r="F9019" s="5" t="n">
        <f aca="false">ROUNDUP(MONTH($B9019)/3,0)</f>
        <v>4</v>
      </c>
      <c r="G9019" s="2" t="s">
        <v>1755</v>
      </c>
      <c r="H9019" s="2" t="s">
        <v>723</v>
      </c>
      <c r="I9019" s="2" t="s">
        <v>104</v>
      </c>
      <c r="J9019" s="2" t="s">
        <v>147</v>
      </c>
      <c r="K9019" s="2" t="s">
        <v>397</v>
      </c>
      <c r="L9019" s="2" t="s">
        <v>398</v>
      </c>
      <c r="M9019" s="2" t="s">
        <v>217</v>
      </c>
      <c r="N9019" s="2" t="s">
        <v>38</v>
      </c>
      <c r="O9019" s="2" t="s">
        <v>114</v>
      </c>
      <c r="P9019" s="2" t="s">
        <v>119</v>
      </c>
      <c r="Q9019" s="2" t="s">
        <v>191</v>
      </c>
      <c r="R9019" s="6" t="n">
        <v>11</v>
      </c>
      <c r="S9019" s="7" t="n">
        <v>417.51</v>
      </c>
      <c r="T9019" s="7" t="n">
        <f aca="false">$R9019*$S9019</f>
        <v>4592.61</v>
      </c>
      <c r="U9019" s="8" t="n">
        <v>0.1</v>
      </c>
      <c r="V9019" s="7" t="n">
        <f aca="false">$T9019*$U9019</f>
        <v>459.261</v>
      </c>
      <c r="W9019" s="7" t="n">
        <f aca="false">$T9019-$V9019</f>
        <v>4133.349</v>
      </c>
      <c r="X9019" s="7" t="n">
        <v>238.32</v>
      </c>
      <c r="Y9019" s="7" t="n">
        <f aca="false">$R9019*$X9019</f>
        <v>2621.52</v>
      </c>
      <c r="Z9019" s="7" t="n">
        <f aca="false">$W9019-$Y9019</f>
        <v>1511.829</v>
      </c>
      <c r="AA9019" s="8" t="n">
        <f aca="false">IFERROR($Z9019/$W9019,0)</f>
        <v>0.365763694282772</v>
      </c>
      <c r="AB9019" s="2" t="s">
        <v>85</v>
      </c>
      <c r="AC9019" s="2" t="s">
        <v>43</v>
      </c>
    </row>
    <row r="9020" customFormat="false" ht="15" hidden="false" customHeight="false" outlineLevel="0" collapsed="false">
      <c r="A9020" s="2" t="s">
        <v>10547</v>
      </c>
      <c r="B9020" s="3" t="n">
        <v>45974</v>
      </c>
      <c r="C9020" s="4" t="n">
        <f aca="false">YEAR($B9020)</f>
        <v>2025</v>
      </c>
      <c r="D9020" s="4" t="n">
        <f aca="false">MONTH($B9020)</f>
        <v>11</v>
      </c>
      <c r="E9020" s="2" t="s">
        <v>4907</v>
      </c>
      <c r="F9020" s="5" t="n">
        <f aca="false">ROUNDUP(MONTH($B9020)/3,0)</f>
        <v>4</v>
      </c>
      <c r="G9020" s="2" t="s">
        <v>166</v>
      </c>
      <c r="H9020" s="2" t="s">
        <v>167</v>
      </c>
      <c r="I9020" s="2" t="s">
        <v>33</v>
      </c>
      <c r="J9020" s="2" t="s">
        <v>47</v>
      </c>
      <c r="K9020" s="2" t="s">
        <v>48</v>
      </c>
      <c r="L9020" s="2" t="s">
        <v>49</v>
      </c>
      <c r="M9020" s="2" t="s">
        <v>156</v>
      </c>
      <c r="N9020" s="2" t="s">
        <v>151</v>
      </c>
      <c r="O9020" s="2" t="s">
        <v>171</v>
      </c>
      <c r="P9020" s="2" t="s">
        <v>204</v>
      </c>
      <c r="Q9020" s="2" t="s">
        <v>205</v>
      </c>
      <c r="R9020" s="6" t="n">
        <v>3</v>
      </c>
      <c r="S9020" s="7" t="n">
        <v>1092.48</v>
      </c>
      <c r="T9020" s="7" t="n">
        <f aca="false">$R9020*$S9020</f>
        <v>3277.44</v>
      </c>
      <c r="U9020" s="8" t="n">
        <v>0.15</v>
      </c>
      <c r="V9020" s="7" t="n">
        <f aca="false">$T9020*$U9020</f>
        <v>491.616</v>
      </c>
      <c r="W9020" s="7" t="n">
        <f aca="false">$T9020-$V9020</f>
        <v>2785.824</v>
      </c>
      <c r="X9020" s="7" t="n">
        <v>651.23</v>
      </c>
      <c r="Y9020" s="7" t="n">
        <f aca="false">$R9020*$X9020</f>
        <v>1953.69</v>
      </c>
      <c r="Z9020" s="7" t="n">
        <f aca="false">$W9020-$Y9020</f>
        <v>832.134</v>
      </c>
      <c r="AA9020" s="8" t="n">
        <f aca="false">IFERROR($Z9020/$W9020,0)</f>
        <v>0.298703004927806</v>
      </c>
      <c r="AB9020" s="2" t="s">
        <v>42</v>
      </c>
      <c r="AC9020" s="2" t="s">
        <v>43</v>
      </c>
    </row>
    <row r="9021" customFormat="false" ht="15" hidden="false" customHeight="false" outlineLevel="0" collapsed="false">
      <c r="A9021" s="2" t="s">
        <v>10548</v>
      </c>
      <c r="B9021" s="3" t="n">
        <v>45974</v>
      </c>
      <c r="C9021" s="4" t="n">
        <f aca="false">YEAR($B9021)</f>
        <v>2025</v>
      </c>
      <c r="D9021" s="4" t="n">
        <f aca="false">MONTH($B9021)</f>
        <v>11</v>
      </c>
      <c r="E9021" s="2" t="s">
        <v>4907</v>
      </c>
      <c r="F9021" s="5" t="n">
        <f aca="false">ROUNDUP(MONTH($B9021)/3,0)</f>
        <v>4</v>
      </c>
      <c r="G9021" s="2" t="s">
        <v>278</v>
      </c>
      <c r="H9021" s="2" t="s">
        <v>279</v>
      </c>
      <c r="I9021" s="2" t="s">
        <v>104</v>
      </c>
      <c r="J9021" s="2" t="s">
        <v>47</v>
      </c>
      <c r="K9021" s="2" t="s">
        <v>185</v>
      </c>
      <c r="L9021" s="2" t="s">
        <v>186</v>
      </c>
      <c r="M9021" s="2" t="s">
        <v>118</v>
      </c>
      <c r="N9021" s="2" t="s">
        <v>63</v>
      </c>
      <c r="O9021" s="2" t="s">
        <v>39</v>
      </c>
      <c r="P9021" s="2" t="s">
        <v>40</v>
      </c>
      <c r="Q9021" s="2" t="s">
        <v>334</v>
      </c>
      <c r="R9021" s="6" t="n">
        <v>7</v>
      </c>
      <c r="S9021" s="7" t="n">
        <v>3528.83</v>
      </c>
      <c r="T9021" s="7" t="n">
        <f aca="false">$R9021*$S9021</f>
        <v>24701.81</v>
      </c>
      <c r="U9021" s="8" t="n">
        <v>0.03</v>
      </c>
      <c r="V9021" s="7" t="n">
        <f aca="false">$T9021*$U9021</f>
        <v>741.0543</v>
      </c>
      <c r="W9021" s="7" t="n">
        <f aca="false">$T9021-$V9021</f>
        <v>23960.7557</v>
      </c>
      <c r="X9021" s="7" t="n">
        <v>2648.73</v>
      </c>
      <c r="Y9021" s="7" t="n">
        <f aca="false">$R9021*$X9021</f>
        <v>18541.11</v>
      </c>
      <c r="Z9021" s="7" t="n">
        <f aca="false">$W9021-$Y9021</f>
        <v>5419.6457</v>
      </c>
      <c r="AA9021" s="8" t="n">
        <f aca="false">IFERROR($Z9021/$W9021,0)</f>
        <v>0.226188429440896</v>
      </c>
      <c r="AB9021" s="2" t="s">
        <v>85</v>
      </c>
      <c r="AC9021" s="2" t="s">
        <v>43</v>
      </c>
    </row>
    <row r="9022" customFormat="false" ht="15" hidden="false" customHeight="false" outlineLevel="0" collapsed="false">
      <c r="A9022" s="2" t="s">
        <v>10549</v>
      </c>
      <c r="B9022" s="3" t="n">
        <v>45974</v>
      </c>
      <c r="C9022" s="4" t="n">
        <f aca="false">YEAR($B9022)</f>
        <v>2025</v>
      </c>
      <c r="D9022" s="4" t="n">
        <f aca="false">MONTH($B9022)</f>
        <v>11</v>
      </c>
      <c r="E9022" s="2" t="s">
        <v>4907</v>
      </c>
      <c r="F9022" s="5" t="n">
        <f aca="false">ROUNDUP(MONTH($B9022)/3,0)</f>
        <v>4</v>
      </c>
      <c r="G9022" s="2" t="s">
        <v>332</v>
      </c>
      <c r="H9022" s="2" t="s">
        <v>333</v>
      </c>
      <c r="I9022" s="2" t="s">
        <v>33</v>
      </c>
      <c r="J9022" s="2" t="s">
        <v>47</v>
      </c>
      <c r="K9022" s="2" t="s">
        <v>48</v>
      </c>
      <c r="L9022" s="2" t="s">
        <v>49</v>
      </c>
      <c r="M9022" s="2" t="s">
        <v>118</v>
      </c>
      <c r="N9022" s="2" t="s">
        <v>151</v>
      </c>
      <c r="O9022" s="2" t="s">
        <v>64</v>
      </c>
      <c r="P9022" s="2" t="s">
        <v>342</v>
      </c>
      <c r="Q9022" s="2" t="s">
        <v>408</v>
      </c>
      <c r="R9022" s="6" t="n">
        <v>1</v>
      </c>
      <c r="S9022" s="7" t="n">
        <v>5402.27</v>
      </c>
      <c r="T9022" s="7" t="n">
        <f aca="false">$R9022*$S9022</f>
        <v>5402.27</v>
      </c>
      <c r="U9022" s="8" t="n">
        <v>0</v>
      </c>
      <c r="V9022" s="7" t="n">
        <f aca="false">$T9022*$U9022</f>
        <v>0</v>
      </c>
      <c r="W9022" s="7" t="n">
        <f aca="false">$T9022-$V9022</f>
        <v>5402.27</v>
      </c>
      <c r="X9022" s="7" t="n">
        <v>4105.98</v>
      </c>
      <c r="Y9022" s="7" t="n">
        <f aca="false">$R9022*$X9022</f>
        <v>4105.98</v>
      </c>
      <c r="Z9022" s="7" t="n">
        <f aca="false">$W9022-$Y9022</f>
        <v>1296.29</v>
      </c>
      <c r="AA9022" s="8" t="n">
        <f aca="false">IFERROR($Z9022/$W9022,0)</f>
        <v>0.239952834641734</v>
      </c>
      <c r="AB9022" s="2" t="s">
        <v>85</v>
      </c>
      <c r="AC9022" s="2" t="s">
        <v>43</v>
      </c>
    </row>
    <row r="9023" customFormat="false" ht="15" hidden="false" customHeight="false" outlineLevel="0" collapsed="false">
      <c r="A9023" s="2" t="s">
        <v>10550</v>
      </c>
      <c r="B9023" s="3" t="n">
        <v>45974</v>
      </c>
      <c r="C9023" s="4" t="n">
        <f aca="false">YEAR($B9023)</f>
        <v>2025</v>
      </c>
      <c r="D9023" s="4" t="n">
        <f aca="false">MONTH($B9023)</f>
        <v>11</v>
      </c>
      <c r="E9023" s="2" t="s">
        <v>4907</v>
      </c>
      <c r="F9023" s="5" t="n">
        <f aca="false">ROUNDUP(MONTH($B9023)/3,0)</f>
        <v>4</v>
      </c>
      <c r="G9023" s="2" t="s">
        <v>948</v>
      </c>
      <c r="H9023" s="2" t="s">
        <v>949</v>
      </c>
      <c r="I9023" s="2" t="s">
        <v>33</v>
      </c>
      <c r="J9023" s="2" t="s">
        <v>89</v>
      </c>
      <c r="K9023" s="2" t="s">
        <v>97</v>
      </c>
      <c r="L9023" s="2" t="s">
        <v>98</v>
      </c>
      <c r="M9023" s="2" t="s">
        <v>99</v>
      </c>
      <c r="N9023" s="2" t="s">
        <v>63</v>
      </c>
      <c r="O9023" s="2" t="s">
        <v>114</v>
      </c>
      <c r="P9023" s="2" t="s">
        <v>115</v>
      </c>
      <c r="Q9023" s="2" t="s">
        <v>116</v>
      </c>
      <c r="R9023" s="6" t="n">
        <v>2</v>
      </c>
      <c r="S9023" s="7" t="n">
        <v>292.81</v>
      </c>
      <c r="T9023" s="7" t="n">
        <f aca="false">$R9023*$S9023</f>
        <v>585.62</v>
      </c>
      <c r="U9023" s="8" t="n">
        <v>0.25</v>
      </c>
      <c r="V9023" s="7" t="n">
        <f aca="false">$T9023*$U9023</f>
        <v>146.405</v>
      </c>
      <c r="W9023" s="7" t="n">
        <f aca="false">$T9023-$V9023</f>
        <v>439.215</v>
      </c>
      <c r="X9023" s="7" t="n">
        <v>152.64</v>
      </c>
      <c r="Y9023" s="7" t="n">
        <f aca="false">$R9023*$X9023</f>
        <v>305.28</v>
      </c>
      <c r="Z9023" s="7" t="n">
        <f aca="false">$W9023-$Y9023</f>
        <v>133.935</v>
      </c>
      <c r="AA9023" s="8" t="n">
        <f aca="false">IFERROR($Z9023/$W9023,0)</f>
        <v>0.304941771114375</v>
      </c>
      <c r="AB9023" s="2" t="s">
        <v>76</v>
      </c>
      <c r="AC9023" s="2" t="s">
        <v>43</v>
      </c>
    </row>
    <row r="9024" customFormat="false" ht="15" hidden="false" customHeight="false" outlineLevel="0" collapsed="false">
      <c r="A9024" s="2" t="s">
        <v>10551</v>
      </c>
      <c r="B9024" s="3" t="n">
        <v>45974</v>
      </c>
      <c r="C9024" s="4" t="n">
        <f aca="false">YEAR($B9024)</f>
        <v>2025</v>
      </c>
      <c r="D9024" s="4" t="n">
        <f aca="false">MONTH($B9024)</f>
        <v>11</v>
      </c>
      <c r="E9024" s="2" t="s">
        <v>4907</v>
      </c>
      <c r="F9024" s="5" t="n">
        <f aca="false">ROUNDUP(MONTH($B9024)/3,0)</f>
        <v>4</v>
      </c>
      <c r="G9024" s="2" t="s">
        <v>931</v>
      </c>
      <c r="H9024" s="2" t="s">
        <v>932</v>
      </c>
      <c r="I9024" s="2" t="s">
        <v>104</v>
      </c>
      <c r="J9024" s="2" t="s">
        <v>47</v>
      </c>
      <c r="K9024" s="2" t="s">
        <v>48</v>
      </c>
      <c r="L9024" s="2" t="s">
        <v>49</v>
      </c>
      <c r="M9024" s="2" t="s">
        <v>105</v>
      </c>
      <c r="N9024" s="2" t="s">
        <v>38</v>
      </c>
      <c r="O9024" s="2" t="s">
        <v>114</v>
      </c>
      <c r="P9024" s="2" t="s">
        <v>234</v>
      </c>
      <c r="Q9024" s="2" t="s">
        <v>238</v>
      </c>
      <c r="R9024" s="6" t="n">
        <v>13</v>
      </c>
      <c r="S9024" s="7" t="n">
        <v>385.26</v>
      </c>
      <c r="T9024" s="7" t="n">
        <f aca="false">$R9024*$S9024</f>
        <v>5008.38</v>
      </c>
      <c r="U9024" s="8" t="n">
        <v>0.13</v>
      </c>
      <c r="V9024" s="7" t="n">
        <f aca="false">$T9024*$U9024</f>
        <v>651.0894</v>
      </c>
      <c r="W9024" s="7" t="n">
        <f aca="false">$T9024-$V9024</f>
        <v>4357.2906</v>
      </c>
      <c r="X9024" s="7" t="n">
        <v>232.71</v>
      </c>
      <c r="Y9024" s="7" t="n">
        <f aca="false">$R9024*$X9024</f>
        <v>3025.23</v>
      </c>
      <c r="Z9024" s="7" t="n">
        <f aca="false">$W9024-$Y9024</f>
        <v>1332.0606</v>
      </c>
      <c r="AA9024" s="8" t="n">
        <f aca="false">IFERROR($Z9024/$W9024,0)</f>
        <v>0.3057084602069</v>
      </c>
      <c r="AB9024" s="2" t="s">
        <v>42</v>
      </c>
      <c r="AC9024" s="2" t="s">
        <v>43</v>
      </c>
    </row>
    <row r="9025" customFormat="false" ht="15" hidden="false" customHeight="false" outlineLevel="0" collapsed="false">
      <c r="A9025" s="2" t="s">
        <v>10552</v>
      </c>
      <c r="B9025" s="3" t="n">
        <v>45974</v>
      </c>
      <c r="C9025" s="4" t="n">
        <f aca="false">YEAR($B9025)</f>
        <v>2025</v>
      </c>
      <c r="D9025" s="4" t="n">
        <f aca="false">MONTH($B9025)</f>
        <v>11</v>
      </c>
      <c r="E9025" s="2" t="s">
        <v>4907</v>
      </c>
      <c r="F9025" s="5" t="n">
        <f aca="false">ROUNDUP(MONTH($B9025)/3,0)</f>
        <v>4</v>
      </c>
      <c r="G9025" s="2" t="s">
        <v>109</v>
      </c>
      <c r="H9025" s="2" t="s">
        <v>110</v>
      </c>
      <c r="I9025" s="2" t="s">
        <v>33</v>
      </c>
      <c r="J9025" s="2" t="s">
        <v>89</v>
      </c>
      <c r="K9025" s="2" t="s">
        <v>97</v>
      </c>
      <c r="L9025" s="2" t="s">
        <v>111</v>
      </c>
      <c r="M9025" s="2" t="s">
        <v>92</v>
      </c>
      <c r="N9025" s="2" t="s">
        <v>63</v>
      </c>
      <c r="O9025" s="2" t="s">
        <v>171</v>
      </c>
      <c r="P9025" s="2" t="s">
        <v>204</v>
      </c>
      <c r="Q9025" s="2" t="s">
        <v>264</v>
      </c>
      <c r="R9025" s="6" t="n">
        <v>2</v>
      </c>
      <c r="S9025" s="7" t="n">
        <v>1470.3</v>
      </c>
      <c r="T9025" s="7" t="n">
        <f aca="false">$R9025*$S9025</f>
        <v>2940.6</v>
      </c>
      <c r="U9025" s="8" t="n">
        <v>0.2</v>
      </c>
      <c r="V9025" s="7" t="n">
        <f aca="false">$T9025*$U9025</f>
        <v>588.12</v>
      </c>
      <c r="W9025" s="7" t="n">
        <f aca="false">$T9025-$V9025</f>
        <v>2352.48</v>
      </c>
      <c r="X9025" s="7" t="n">
        <v>1047.45</v>
      </c>
      <c r="Y9025" s="7" t="n">
        <f aca="false">$R9025*$X9025</f>
        <v>2094.9</v>
      </c>
      <c r="Z9025" s="7" t="n">
        <f aca="false">$W9025-$Y9025</f>
        <v>257.58</v>
      </c>
      <c r="AA9025" s="8" t="n">
        <f aca="false">IFERROR($Z9025/$W9025,0)</f>
        <v>0.109492960620282</v>
      </c>
      <c r="AB9025" s="2" t="s">
        <v>76</v>
      </c>
      <c r="AC9025" s="2" t="s">
        <v>43</v>
      </c>
    </row>
    <row r="9026" customFormat="false" ht="15" hidden="false" customHeight="false" outlineLevel="0" collapsed="false">
      <c r="A9026" s="2" t="s">
        <v>10553</v>
      </c>
      <c r="B9026" s="3" t="n">
        <v>45974</v>
      </c>
      <c r="C9026" s="4" t="n">
        <f aca="false">YEAR($B9026)</f>
        <v>2025</v>
      </c>
      <c r="D9026" s="4" t="n">
        <f aca="false">MONTH($B9026)</f>
        <v>11</v>
      </c>
      <c r="E9026" s="2" t="s">
        <v>4907</v>
      </c>
      <c r="F9026" s="5" t="n">
        <f aca="false">ROUNDUP(MONTH($B9026)/3,0)</f>
        <v>4</v>
      </c>
      <c r="G9026" s="2" t="s">
        <v>372</v>
      </c>
      <c r="H9026" s="2" t="s">
        <v>373</v>
      </c>
      <c r="I9026" s="2" t="s">
        <v>33</v>
      </c>
      <c r="J9026" s="2" t="s">
        <v>89</v>
      </c>
      <c r="K9026" s="2" t="s">
        <v>97</v>
      </c>
      <c r="L9026" s="2" t="s">
        <v>98</v>
      </c>
      <c r="M9026" s="2" t="s">
        <v>135</v>
      </c>
      <c r="N9026" s="2" t="s">
        <v>63</v>
      </c>
      <c r="O9026" s="2" t="s">
        <v>39</v>
      </c>
      <c r="P9026" s="2" t="s">
        <v>40</v>
      </c>
      <c r="Q9026" s="2" t="s">
        <v>334</v>
      </c>
      <c r="R9026" s="6" t="n">
        <v>3</v>
      </c>
      <c r="S9026" s="7" t="n">
        <v>3287.37</v>
      </c>
      <c r="T9026" s="7" t="n">
        <f aca="false">$R9026*$S9026</f>
        <v>9862.11</v>
      </c>
      <c r="U9026" s="8" t="n">
        <v>0.1</v>
      </c>
      <c r="V9026" s="7" t="n">
        <f aca="false">$T9026*$U9026</f>
        <v>986.211</v>
      </c>
      <c r="W9026" s="7" t="n">
        <f aca="false">$T9026-$V9026</f>
        <v>8875.899</v>
      </c>
      <c r="X9026" s="7" t="n">
        <v>2313.61</v>
      </c>
      <c r="Y9026" s="7" t="n">
        <f aca="false">$R9026*$X9026</f>
        <v>6940.83</v>
      </c>
      <c r="Z9026" s="7" t="n">
        <f aca="false">$W9026-$Y9026</f>
        <v>1935.069</v>
      </c>
      <c r="AA9026" s="8" t="n">
        <f aca="false">IFERROR($Z9026/$W9026,0)</f>
        <v>0.218013859779162</v>
      </c>
      <c r="AB9026" s="2" t="s">
        <v>85</v>
      </c>
      <c r="AC9026" s="2" t="s">
        <v>43</v>
      </c>
    </row>
    <row r="9027" customFormat="false" ht="15" hidden="false" customHeight="false" outlineLevel="0" collapsed="false">
      <c r="A9027" s="2" t="s">
        <v>10554</v>
      </c>
      <c r="B9027" s="3" t="n">
        <v>45975</v>
      </c>
      <c r="C9027" s="4" t="n">
        <f aca="false">YEAR($B9027)</f>
        <v>2025</v>
      </c>
      <c r="D9027" s="4" t="n">
        <f aca="false">MONTH($B9027)</f>
        <v>11</v>
      </c>
      <c r="E9027" s="2" t="s">
        <v>4907</v>
      </c>
      <c r="F9027" s="5" t="n">
        <f aca="false">ROUNDUP(MONTH($B9027)/3,0)</f>
        <v>4</v>
      </c>
      <c r="G9027" s="2" t="s">
        <v>1255</v>
      </c>
      <c r="H9027" s="2" t="s">
        <v>1256</v>
      </c>
      <c r="I9027" s="2" t="s">
        <v>33</v>
      </c>
      <c r="J9027" s="2" t="s">
        <v>47</v>
      </c>
      <c r="K9027" s="2" t="s">
        <v>196</v>
      </c>
      <c r="L9027" s="2" t="s">
        <v>197</v>
      </c>
      <c r="M9027" s="2" t="s">
        <v>168</v>
      </c>
      <c r="N9027" s="2" t="s">
        <v>51</v>
      </c>
      <c r="O9027" s="2" t="s">
        <v>114</v>
      </c>
      <c r="P9027" s="2" t="s">
        <v>115</v>
      </c>
      <c r="Q9027" s="2" t="s">
        <v>530</v>
      </c>
      <c r="R9027" s="6" t="n">
        <v>1</v>
      </c>
      <c r="S9027" s="7" t="n">
        <v>159.31</v>
      </c>
      <c r="T9027" s="7" t="n">
        <f aca="false">$R9027*$S9027</f>
        <v>159.31</v>
      </c>
      <c r="U9027" s="8" t="n">
        <v>0.1</v>
      </c>
      <c r="V9027" s="7" t="n">
        <f aca="false">$T9027*$U9027</f>
        <v>15.931</v>
      </c>
      <c r="W9027" s="7" t="n">
        <f aca="false">$T9027-$V9027</f>
        <v>143.379</v>
      </c>
      <c r="X9027" s="7" t="n">
        <v>82.54</v>
      </c>
      <c r="Y9027" s="7" t="n">
        <f aca="false">$R9027*$X9027</f>
        <v>82.54</v>
      </c>
      <c r="Z9027" s="7" t="n">
        <f aca="false">$W9027-$Y9027</f>
        <v>60.839</v>
      </c>
      <c r="AA9027" s="8" t="n">
        <f aca="false">IFERROR($Z9027/$W9027,0)</f>
        <v>0.42432294826997</v>
      </c>
      <c r="AB9027" s="2" t="s">
        <v>85</v>
      </c>
      <c r="AC9027" s="2" t="s">
        <v>43</v>
      </c>
    </row>
    <row r="9028" customFormat="false" ht="15" hidden="false" customHeight="false" outlineLevel="0" collapsed="false">
      <c r="A9028" s="2" t="s">
        <v>10555</v>
      </c>
      <c r="B9028" s="3" t="n">
        <v>45975</v>
      </c>
      <c r="C9028" s="4" t="n">
        <f aca="false">YEAR($B9028)</f>
        <v>2025</v>
      </c>
      <c r="D9028" s="4" t="n">
        <f aca="false">MONTH($B9028)</f>
        <v>11</v>
      </c>
      <c r="E9028" s="2" t="s">
        <v>4907</v>
      </c>
      <c r="F9028" s="5" t="n">
        <f aca="false">ROUNDUP(MONTH($B9028)/3,0)</f>
        <v>4</v>
      </c>
      <c r="G9028" s="2" t="s">
        <v>87</v>
      </c>
      <c r="H9028" s="2" t="s">
        <v>88</v>
      </c>
      <c r="I9028" s="2" t="s">
        <v>33</v>
      </c>
      <c r="J9028" s="2" t="s">
        <v>89</v>
      </c>
      <c r="K9028" s="2" t="s">
        <v>90</v>
      </c>
      <c r="L9028" s="2" t="s">
        <v>91</v>
      </c>
      <c r="M9028" s="2" t="s">
        <v>99</v>
      </c>
      <c r="N9028" s="2" t="s">
        <v>63</v>
      </c>
      <c r="O9028" s="2" t="s">
        <v>114</v>
      </c>
      <c r="P9028" s="2" t="s">
        <v>115</v>
      </c>
      <c r="Q9028" s="2" t="s">
        <v>530</v>
      </c>
      <c r="R9028" s="6" t="n">
        <v>2</v>
      </c>
      <c r="S9028" s="7" t="n">
        <v>160.97</v>
      </c>
      <c r="T9028" s="7" t="n">
        <f aca="false">$R9028*$S9028</f>
        <v>321.94</v>
      </c>
      <c r="U9028" s="8" t="n">
        <v>0.3</v>
      </c>
      <c r="V9028" s="7" t="n">
        <f aca="false">$T9028*$U9028</f>
        <v>96.582</v>
      </c>
      <c r="W9028" s="7" t="n">
        <f aca="false">$T9028-$V9028</f>
        <v>225.358</v>
      </c>
      <c r="X9028" s="7" t="n">
        <v>71.86</v>
      </c>
      <c r="Y9028" s="7" t="n">
        <f aca="false">$R9028*$X9028</f>
        <v>143.72</v>
      </c>
      <c r="Z9028" s="7" t="n">
        <f aca="false">$W9028-$Y9028</f>
        <v>81.638</v>
      </c>
      <c r="AA9028" s="8" t="n">
        <f aca="false">IFERROR($Z9028/$W9028,0)</f>
        <v>0.362259160979419</v>
      </c>
      <c r="AB9028" s="2" t="s">
        <v>85</v>
      </c>
      <c r="AC9028" s="2" t="s">
        <v>43</v>
      </c>
    </row>
    <row r="9029" customFormat="false" ht="15" hidden="false" customHeight="false" outlineLevel="0" collapsed="false">
      <c r="A9029" s="2" t="s">
        <v>10556</v>
      </c>
      <c r="B9029" s="3" t="n">
        <v>45975</v>
      </c>
      <c r="C9029" s="4" t="n">
        <f aca="false">YEAR($B9029)</f>
        <v>2025</v>
      </c>
      <c r="D9029" s="4" t="n">
        <f aca="false">MONTH($B9029)</f>
        <v>11</v>
      </c>
      <c r="E9029" s="2" t="s">
        <v>4907</v>
      </c>
      <c r="F9029" s="5" t="n">
        <f aca="false">ROUNDUP(MONTH($B9029)/3,0)</f>
        <v>4</v>
      </c>
      <c r="G9029" s="2" t="s">
        <v>517</v>
      </c>
      <c r="H9029" s="2" t="s">
        <v>518</v>
      </c>
      <c r="I9029" s="2" t="s">
        <v>33</v>
      </c>
      <c r="J9029" s="2" t="s">
        <v>147</v>
      </c>
      <c r="K9029" s="2" t="s">
        <v>215</v>
      </c>
      <c r="L9029" s="2" t="s">
        <v>216</v>
      </c>
      <c r="M9029" s="2" t="s">
        <v>217</v>
      </c>
      <c r="N9029" s="2" t="s">
        <v>51</v>
      </c>
      <c r="O9029" s="2" t="s">
        <v>39</v>
      </c>
      <c r="P9029" s="2" t="s">
        <v>40</v>
      </c>
      <c r="Q9029" s="2" t="s">
        <v>41</v>
      </c>
      <c r="R9029" s="6" t="n">
        <v>1</v>
      </c>
      <c r="S9029" s="7" t="n">
        <v>487.35</v>
      </c>
      <c r="T9029" s="7" t="n">
        <f aca="false">$R9029*$S9029</f>
        <v>487.35</v>
      </c>
      <c r="U9029" s="8" t="n">
        <v>0.15</v>
      </c>
      <c r="V9029" s="7" t="n">
        <f aca="false">$T9029*$U9029</f>
        <v>73.1025</v>
      </c>
      <c r="W9029" s="7" t="n">
        <f aca="false">$T9029-$V9029</f>
        <v>414.2475</v>
      </c>
      <c r="X9029" s="7" t="n">
        <v>316.04</v>
      </c>
      <c r="Y9029" s="7" t="n">
        <f aca="false">$R9029*$X9029</f>
        <v>316.04</v>
      </c>
      <c r="Z9029" s="7" t="n">
        <f aca="false">$W9029-$Y9029</f>
        <v>98.2075</v>
      </c>
      <c r="AA9029" s="8" t="n">
        <f aca="false">IFERROR($Z9029/$W9029,0)</f>
        <v>0.237074454281559</v>
      </c>
      <c r="AB9029" s="2" t="s">
        <v>85</v>
      </c>
      <c r="AC9029" s="2" t="s">
        <v>43</v>
      </c>
    </row>
    <row r="9030" customFormat="false" ht="15" hidden="false" customHeight="false" outlineLevel="0" collapsed="false">
      <c r="A9030" s="2" t="s">
        <v>10557</v>
      </c>
      <c r="B9030" s="3" t="n">
        <v>45975</v>
      </c>
      <c r="C9030" s="4" t="n">
        <f aca="false">YEAR($B9030)</f>
        <v>2025</v>
      </c>
      <c r="D9030" s="4" t="n">
        <f aca="false">MONTH($B9030)</f>
        <v>11</v>
      </c>
      <c r="E9030" s="2" t="s">
        <v>4907</v>
      </c>
      <c r="F9030" s="5" t="n">
        <f aca="false">ROUNDUP(MONTH($B9030)/3,0)</f>
        <v>4</v>
      </c>
      <c r="G9030" s="2" t="s">
        <v>3254</v>
      </c>
      <c r="H9030" s="2" t="s">
        <v>3255</v>
      </c>
      <c r="I9030" s="2" t="s">
        <v>33</v>
      </c>
      <c r="J9030" s="2" t="s">
        <v>59</v>
      </c>
      <c r="K9030" s="2" t="s">
        <v>71</v>
      </c>
      <c r="L9030" s="2" t="s">
        <v>72</v>
      </c>
      <c r="M9030" s="2" t="s">
        <v>131</v>
      </c>
      <c r="N9030" s="2" t="s">
        <v>51</v>
      </c>
      <c r="O9030" s="2" t="s">
        <v>114</v>
      </c>
      <c r="P9030" s="2" t="s">
        <v>115</v>
      </c>
      <c r="Q9030" s="2" t="s">
        <v>377</v>
      </c>
      <c r="R9030" s="6" t="n">
        <v>2</v>
      </c>
      <c r="S9030" s="7" t="n">
        <v>292.95</v>
      </c>
      <c r="T9030" s="7" t="n">
        <f aca="false">$R9030*$S9030</f>
        <v>585.9</v>
      </c>
      <c r="U9030" s="8" t="n">
        <v>0.13</v>
      </c>
      <c r="V9030" s="7" t="n">
        <f aca="false">$T9030*$U9030</f>
        <v>76.167</v>
      </c>
      <c r="W9030" s="7" t="n">
        <f aca="false">$T9030-$V9030</f>
        <v>509.733</v>
      </c>
      <c r="X9030" s="7" t="n">
        <v>124.38</v>
      </c>
      <c r="Y9030" s="7" t="n">
        <f aca="false">$R9030*$X9030</f>
        <v>248.76</v>
      </c>
      <c r="Z9030" s="7" t="n">
        <f aca="false">$W9030-$Y9030</f>
        <v>260.973</v>
      </c>
      <c r="AA9030" s="8" t="n">
        <f aca="false">IFERROR($Z9030/$W9030,0)</f>
        <v>0.511979801190035</v>
      </c>
      <c r="AB9030" s="2" t="s">
        <v>85</v>
      </c>
      <c r="AC9030" s="2" t="s">
        <v>43</v>
      </c>
    </row>
    <row r="9031" customFormat="false" ht="15" hidden="false" customHeight="false" outlineLevel="0" collapsed="false">
      <c r="A9031" s="2" t="s">
        <v>10558</v>
      </c>
      <c r="B9031" s="3" t="n">
        <v>45975</v>
      </c>
      <c r="C9031" s="4" t="n">
        <f aca="false">YEAR($B9031)</f>
        <v>2025</v>
      </c>
      <c r="D9031" s="4" t="n">
        <f aca="false">MONTH($B9031)</f>
        <v>11</v>
      </c>
      <c r="E9031" s="2" t="s">
        <v>4907</v>
      </c>
      <c r="F9031" s="5" t="n">
        <f aca="false">ROUNDUP(MONTH($B9031)/3,0)</f>
        <v>4</v>
      </c>
      <c r="G9031" s="2" t="s">
        <v>3035</v>
      </c>
      <c r="H9031" s="2" t="s">
        <v>3036</v>
      </c>
      <c r="I9031" s="2" t="s">
        <v>33</v>
      </c>
      <c r="J9031" s="2" t="s">
        <v>47</v>
      </c>
      <c r="K9031" s="2" t="s">
        <v>48</v>
      </c>
      <c r="L9031" s="2" t="s">
        <v>155</v>
      </c>
      <c r="M9031" s="2" t="s">
        <v>156</v>
      </c>
      <c r="N9031" s="2" t="s">
        <v>63</v>
      </c>
      <c r="O9031" s="2" t="s">
        <v>52</v>
      </c>
      <c r="P9031" s="2" t="s">
        <v>83</v>
      </c>
      <c r="Q9031" s="2" t="s">
        <v>178</v>
      </c>
      <c r="R9031" s="6" t="n">
        <v>2</v>
      </c>
      <c r="S9031" s="7" t="n">
        <v>3279.35</v>
      </c>
      <c r="T9031" s="7" t="n">
        <f aca="false">$R9031*$S9031</f>
        <v>6558.7</v>
      </c>
      <c r="U9031" s="8" t="n">
        <v>0.18</v>
      </c>
      <c r="V9031" s="7" t="n">
        <f aca="false">$T9031*$U9031</f>
        <v>1180.566</v>
      </c>
      <c r="W9031" s="7" t="n">
        <f aca="false">$T9031-$V9031</f>
        <v>5378.134</v>
      </c>
      <c r="X9031" s="7" t="n">
        <v>2567.56</v>
      </c>
      <c r="Y9031" s="7" t="n">
        <f aca="false">$R9031*$X9031</f>
        <v>5135.12</v>
      </c>
      <c r="Z9031" s="7" t="n">
        <f aca="false">$W9031-$Y9031</f>
        <v>243.014</v>
      </c>
      <c r="AA9031" s="8" t="n">
        <f aca="false">IFERROR($Z9031/$W9031,0)</f>
        <v>0.0451855606424087</v>
      </c>
      <c r="AB9031" s="2" t="s">
        <v>76</v>
      </c>
      <c r="AC9031" s="2" t="s">
        <v>43</v>
      </c>
    </row>
    <row r="9032" customFormat="false" ht="15" hidden="false" customHeight="false" outlineLevel="0" collapsed="false">
      <c r="A9032" s="2" t="s">
        <v>10559</v>
      </c>
      <c r="B9032" s="3" t="n">
        <v>45975</v>
      </c>
      <c r="C9032" s="4" t="n">
        <f aca="false">YEAR($B9032)</f>
        <v>2025</v>
      </c>
      <c r="D9032" s="4" t="n">
        <f aca="false">MONTH($B9032)</f>
        <v>11</v>
      </c>
      <c r="E9032" s="2" t="s">
        <v>4907</v>
      </c>
      <c r="F9032" s="5" t="n">
        <f aca="false">ROUNDUP(MONTH($B9032)/3,0)</f>
        <v>4</v>
      </c>
      <c r="G9032" s="2" t="s">
        <v>213</v>
      </c>
      <c r="H9032" s="2" t="s">
        <v>214</v>
      </c>
      <c r="I9032" s="2" t="s">
        <v>33</v>
      </c>
      <c r="J9032" s="2" t="s">
        <v>147</v>
      </c>
      <c r="K9032" s="2" t="s">
        <v>215</v>
      </c>
      <c r="L9032" s="2" t="s">
        <v>216</v>
      </c>
      <c r="M9032" s="2" t="s">
        <v>217</v>
      </c>
      <c r="N9032" s="2" t="s">
        <v>38</v>
      </c>
      <c r="O9032" s="2" t="s">
        <v>64</v>
      </c>
      <c r="P9032" s="2" t="s">
        <v>342</v>
      </c>
      <c r="Q9032" s="2" t="s">
        <v>408</v>
      </c>
      <c r="R9032" s="6" t="n">
        <v>1</v>
      </c>
      <c r="S9032" s="7" t="n">
        <v>6016.03</v>
      </c>
      <c r="T9032" s="7" t="n">
        <f aca="false">$R9032*$S9032</f>
        <v>6016.03</v>
      </c>
      <c r="U9032" s="8" t="n">
        <v>0</v>
      </c>
      <c r="V9032" s="7" t="n">
        <f aca="false">$T9032*$U9032</f>
        <v>0</v>
      </c>
      <c r="W9032" s="7" t="n">
        <f aca="false">$T9032-$V9032</f>
        <v>6016.03</v>
      </c>
      <c r="X9032" s="7" t="n">
        <v>4483.46</v>
      </c>
      <c r="Y9032" s="7" t="n">
        <f aca="false">$R9032*$X9032</f>
        <v>4483.46</v>
      </c>
      <c r="Z9032" s="7" t="n">
        <f aca="false">$W9032-$Y9032</f>
        <v>1532.57</v>
      </c>
      <c r="AA9032" s="8" t="n">
        <f aca="false">IFERROR($Z9032/$W9032,0)</f>
        <v>0.254747732308516</v>
      </c>
      <c r="AB9032" s="2" t="s">
        <v>85</v>
      </c>
      <c r="AC9032" s="2" t="s">
        <v>43</v>
      </c>
    </row>
    <row r="9033" customFormat="false" ht="15" hidden="false" customHeight="false" outlineLevel="0" collapsed="false">
      <c r="A9033" s="2" t="s">
        <v>10560</v>
      </c>
      <c r="B9033" s="3" t="n">
        <v>45975</v>
      </c>
      <c r="C9033" s="4" t="n">
        <f aca="false">YEAR($B9033)</f>
        <v>2025</v>
      </c>
      <c r="D9033" s="4" t="n">
        <f aca="false">MONTH($B9033)</f>
        <v>11</v>
      </c>
      <c r="E9033" s="2" t="s">
        <v>4907</v>
      </c>
      <c r="F9033" s="5" t="n">
        <f aca="false">ROUNDUP(MONTH($B9033)/3,0)</f>
        <v>4</v>
      </c>
      <c r="G9033" s="2" t="s">
        <v>45</v>
      </c>
      <c r="H9033" s="2" t="s">
        <v>46</v>
      </c>
      <c r="I9033" s="2" t="s">
        <v>33</v>
      </c>
      <c r="J9033" s="2" t="s">
        <v>47</v>
      </c>
      <c r="K9033" s="2" t="s">
        <v>48</v>
      </c>
      <c r="L9033" s="2" t="s">
        <v>49</v>
      </c>
      <c r="M9033" s="2" t="s">
        <v>118</v>
      </c>
      <c r="N9033" s="2" t="s">
        <v>151</v>
      </c>
      <c r="O9033" s="2" t="s">
        <v>171</v>
      </c>
      <c r="P9033" s="2" t="s">
        <v>180</v>
      </c>
      <c r="Q9033" s="2" t="s">
        <v>449</v>
      </c>
      <c r="R9033" s="6" t="n">
        <v>2</v>
      </c>
      <c r="S9033" s="7" t="n">
        <v>881.88</v>
      </c>
      <c r="T9033" s="7" t="n">
        <f aca="false">$R9033*$S9033</f>
        <v>1763.76</v>
      </c>
      <c r="U9033" s="8" t="n">
        <v>0.18</v>
      </c>
      <c r="V9033" s="7" t="n">
        <f aca="false">$T9033*$U9033</f>
        <v>317.4768</v>
      </c>
      <c r="W9033" s="7" t="n">
        <f aca="false">$T9033-$V9033</f>
        <v>1446.2832</v>
      </c>
      <c r="X9033" s="7" t="n">
        <v>579.73</v>
      </c>
      <c r="Y9033" s="7" t="n">
        <f aca="false">$R9033*$X9033</f>
        <v>1159.46</v>
      </c>
      <c r="Z9033" s="7" t="n">
        <f aca="false">$W9033-$Y9033</f>
        <v>286.8232</v>
      </c>
      <c r="AA9033" s="8" t="n">
        <f aca="false">IFERROR($Z9033/$W9033,0)</f>
        <v>0.198317452626152</v>
      </c>
      <c r="AB9033" s="2" t="s">
        <v>67</v>
      </c>
      <c r="AC9033" s="2" t="s">
        <v>43</v>
      </c>
    </row>
    <row r="9034" customFormat="false" ht="15" hidden="false" customHeight="false" outlineLevel="0" collapsed="false">
      <c r="A9034" s="2" t="s">
        <v>10561</v>
      </c>
      <c r="B9034" s="3" t="n">
        <v>45975</v>
      </c>
      <c r="C9034" s="4" t="n">
        <f aca="false">YEAR($B9034)</f>
        <v>2025</v>
      </c>
      <c r="D9034" s="4" t="n">
        <f aca="false">MONTH($B9034)</f>
        <v>11</v>
      </c>
      <c r="E9034" s="2" t="s">
        <v>4907</v>
      </c>
      <c r="F9034" s="5" t="n">
        <f aca="false">ROUNDUP(MONTH($B9034)/3,0)</f>
        <v>4</v>
      </c>
      <c r="G9034" s="2" t="s">
        <v>608</v>
      </c>
      <c r="H9034" s="2" t="s">
        <v>609</v>
      </c>
      <c r="I9034" s="2" t="s">
        <v>104</v>
      </c>
      <c r="J9034" s="2" t="s">
        <v>59</v>
      </c>
      <c r="K9034" s="2" t="s">
        <v>71</v>
      </c>
      <c r="L9034" s="2" t="s">
        <v>72</v>
      </c>
      <c r="M9034" s="2" t="s">
        <v>62</v>
      </c>
      <c r="N9034" s="2" t="s">
        <v>51</v>
      </c>
      <c r="O9034" s="2" t="s">
        <v>52</v>
      </c>
      <c r="P9034" s="2" t="s">
        <v>83</v>
      </c>
      <c r="Q9034" s="2" t="s">
        <v>112</v>
      </c>
      <c r="R9034" s="6" t="n">
        <v>14</v>
      </c>
      <c r="S9034" s="7" t="n">
        <v>2697.56</v>
      </c>
      <c r="T9034" s="7" t="n">
        <f aca="false">$R9034*$S9034</f>
        <v>37765.84</v>
      </c>
      <c r="U9034" s="8" t="n">
        <v>0</v>
      </c>
      <c r="V9034" s="7" t="n">
        <f aca="false">$T9034*$U9034</f>
        <v>0</v>
      </c>
      <c r="W9034" s="7" t="n">
        <f aca="false">$T9034-$V9034</f>
        <v>37765.84</v>
      </c>
      <c r="X9034" s="7" t="n">
        <v>2070.32</v>
      </c>
      <c r="Y9034" s="7" t="n">
        <f aca="false">$R9034*$X9034</f>
        <v>28984.48</v>
      </c>
      <c r="Z9034" s="7" t="n">
        <f aca="false">$W9034-$Y9034</f>
        <v>8781.35999999999</v>
      </c>
      <c r="AA9034" s="8" t="n">
        <f aca="false">IFERROR($Z9034/$W9034,0)</f>
        <v>0.23252124141817</v>
      </c>
      <c r="AB9034" s="2" t="s">
        <v>42</v>
      </c>
      <c r="AC9034" s="2" t="s">
        <v>43</v>
      </c>
    </row>
    <row r="9035" customFormat="false" ht="15" hidden="false" customHeight="false" outlineLevel="0" collapsed="false">
      <c r="A9035" s="2" t="s">
        <v>10562</v>
      </c>
      <c r="B9035" s="3" t="n">
        <v>45975</v>
      </c>
      <c r="C9035" s="4" t="n">
        <f aca="false">YEAR($B9035)</f>
        <v>2025</v>
      </c>
      <c r="D9035" s="4" t="n">
        <f aca="false">MONTH($B9035)</f>
        <v>11</v>
      </c>
      <c r="E9035" s="2" t="s">
        <v>4907</v>
      </c>
      <c r="F9035" s="5" t="n">
        <f aca="false">ROUNDUP(MONTH($B9035)/3,0)</f>
        <v>4</v>
      </c>
      <c r="G9035" s="2" t="s">
        <v>102</v>
      </c>
      <c r="H9035" s="2" t="s">
        <v>103</v>
      </c>
      <c r="I9035" s="2" t="s">
        <v>104</v>
      </c>
      <c r="J9035" s="2" t="s">
        <v>47</v>
      </c>
      <c r="K9035" s="2" t="s">
        <v>48</v>
      </c>
      <c r="L9035" s="2" t="s">
        <v>49</v>
      </c>
      <c r="M9035" s="2" t="s">
        <v>168</v>
      </c>
      <c r="N9035" s="2" t="s">
        <v>73</v>
      </c>
      <c r="O9035" s="2" t="s">
        <v>114</v>
      </c>
      <c r="P9035" s="2" t="s">
        <v>115</v>
      </c>
      <c r="Q9035" s="2" t="s">
        <v>377</v>
      </c>
      <c r="R9035" s="6" t="n">
        <v>9</v>
      </c>
      <c r="S9035" s="7" t="n">
        <v>276.29</v>
      </c>
      <c r="T9035" s="7" t="n">
        <f aca="false">$R9035*$S9035</f>
        <v>2486.61</v>
      </c>
      <c r="U9035" s="8" t="n">
        <v>0</v>
      </c>
      <c r="V9035" s="7" t="n">
        <f aca="false">$T9035*$U9035</f>
        <v>0</v>
      </c>
      <c r="W9035" s="7" t="n">
        <f aca="false">$T9035-$V9035</f>
        <v>2486.61</v>
      </c>
      <c r="X9035" s="7" t="n">
        <v>138.18</v>
      </c>
      <c r="Y9035" s="7" t="n">
        <f aca="false">$R9035*$X9035</f>
        <v>1243.62</v>
      </c>
      <c r="Z9035" s="7" t="n">
        <f aca="false">$W9035-$Y9035</f>
        <v>1242.99</v>
      </c>
      <c r="AA9035" s="8" t="n">
        <f aca="false">IFERROR($Z9035/$W9035,0)</f>
        <v>0.499873321510008</v>
      </c>
      <c r="AB9035" s="2" t="s">
        <v>85</v>
      </c>
      <c r="AC9035" s="2" t="s">
        <v>43</v>
      </c>
    </row>
    <row r="9036" customFormat="false" ht="15" hidden="false" customHeight="false" outlineLevel="0" collapsed="false">
      <c r="A9036" s="2" t="s">
        <v>10563</v>
      </c>
      <c r="B9036" s="3" t="n">
        <v>45975</v>
      </c>
      <c r="C9036" s="4" t="n">
        <f aca="false">YEAR($B9036)</f>
        <v>2025</v>
      </c>
      <c r="D9036" s="4" t="n">
        <f aca="false">MONTH($B9036)</f>
        <v>11</v>
      </c>
      <c r="E9036" s="2" t="s">
        <v>4907</v>
      </c>
      <c r="F9036" s="5" t="n">
        <f aca="false">ROUNDUP(MONTH($B9036)/3,0)</f>
        <v>4</v>
      </c>
      <c r="G9036" s="2" t="s">
        <v>737</v>
      </c>
      <c r="H9036" s="2" t="s">
        <v>738</v>
      </c>
      <c r="I9036" s="2" t="s">
        <v>33</v>
      </c>
      <c r="J9036" s="2" t="s">
        <v>47</v>
      </c>
      <c r="K9036" s="2" t="s">
        <v>48</v>
      </c>
      <c r="L9036" s="2" t="s">
        <v>155</v>
      </c>
      <c r="M9036" s="2" t="s">
        <v>105</v>
      </c>
      <c r="N9036" s="2" t="s">
        <v>63</v>
      </c>
      <c r="O9036" s="2" t="s">
        <v>39</v>
      </c>
      <c r="P9036" s="2" t="s">
        <v>40</v>
      </c>
      <c r="Q9036" s="2" t="s">
        <v>334</v>
      </c>
      <c r="R9036" s="6" t="n">
        <v>2</v>
      </c>
      <c r="S9036" s="7" t="n">
        <v>3699.66</v>
      </c>
      <c r="T9036" s="7" t="n">
        <f aca="false">$R9036*$S9036</f>
        <v>7399.32</v>
      </c>
      <c r="U9036" s="8" t="n">
        <v>0.3</v>
      </c>
      <c r="V9036" s="7" t="n">
        <f aca="false">$T9036*$U9036</f>
        <v>2219.796</v>
      </c>
      <c r="W9036" s="7" t="n">
        <f aca="false">$T9036-$V9036</f>
        <v>5179.524</v>
      </c>
      <c r="X9036" s="7" t="n">
        <v>2725.44</v>
      </c>
      <c r="Y9036" s="7" t="n">
        <f aca="false">$R9036*$X9036</f>
        <v>5450.88</v>
      </c>
      <c r="Z9036" s="7" t="n">
        <f aca="false">$W9036-$Y9036</f>
        <v>-271.356000000001</v>
      </c>
      <c r="AA9036" s="8" t="n">
        <f aca="false">IFERROR($Z9036/$W9036,0)</f>
        <v>-0.0523901424146313</v>
      </c>
      <c r="AB9036" s="2" t="s">
        <v>85</v>
      </c>
      <c r="AC9036" s="2" t="s">
        <v>43</v>
      </c>
    </row>
    <row r="9037" customFormat="false" ht="15" hidden="false" customHeight="false" outlineLevel="0" collapsed="false">
      <c r="A9037" s="2" t="s">
        <v>10564</v>
      </c>
      <c r="B9037" s="3" t="n">
        <v>45975</v>
      </c>
      <c r="C9037" s="4" t="n">
        <f aca="false">YEAR($B9037)</f>
        <v>2025</v>
      </c>
      <c r="D9037" s="4" t="n">
        <f aca="false">MONTH($B9037)</f>
        <v>11</v>
      </c>
      <c r="E9037" s="2" t="s">
        <v>4907</v>
      </c>
      <c r="F9037" s="5" t="n">
        <f aca="false">ROUNDUP(MONTH($B9037)/3,0)</f>
        <v>4</v>
      </c>
      <c r="G9037" s="2" t="s">
        <v>213</v>
      </c>
      <c r="H9037" s="2" t="s">
        <v>214</v>
      </c>
      <c r="I9037" s="2" t="s">
        <v>33</v>
      </c>
      <c r="J9037" s="2" t="s">
        <v>147</v>
      </c>
      <c r="K9037" s="2" t="s">
        <v>215</v>
      </c>
      <c r="L9037" s="2" t="s">
        <v>216</v>
      </c>
      <c r="M9037" s="2" t="s">
        <v>150</v>
      </c>
      <c r="N9037" s="2" t="s">
        <v>51</v>
      </c>
      <c r="O9037" s="2" t="s">
        <v>52</v>
      </c>
      <c r="P9037" s="2" t="s">
        <v>53</v>
      </c>
      <c r="Q9037" s="2" t="s">
        <v>54</v>
      </c>
      <c r="R9037" s="6" t="n">
        <v>2</v>
      </c>
      <c r="S9037" s="7" t="n">
        <v>2940.12</v>
      </c>
      <c r="T9037" s="7" t="n">
        <f aca="false">$R9037*$S9037</f>
        <v>5880.24</v>
      </c>
      <c r="U9037" s="8" t="n">
        <v>0</v>
      </c>
      <c r="V9037" s="7" t="n">
        <f aca="false">$T9037*$U9037</f>
        <v>0</v>
      </c>
      <c r="W9037" s="7" t="n">
        <f aca="false">$T9037-$V9037</f>
        <v>5880.24</v>
      </c>
      <c r="X9037" s="7" t="n">
        <v>2215.46</v>
      </c>
      <c r="Y9037" s="7" t="n">
        <f aca="false">$R9037*$X9037</f>
        <v>4430.92</v>
      </c>
      <c r="Z9037" s="7" t="n">
        <f aca="false">$W9037-$Y9037</f>
        <v>1449.32</v>
      </c>
      <c r="AA9037" s="8" t="n">
        <f aca="false">IFERROR($Z9037/$W9037,0)</f>
        <v>0.246472933077561</v>
      </c>
      <c r="AB9037" s="2" t="s">
        <v>42</v>
      </c>
      <c r="AC9037" s="2" t="s">
        <v>43</v>
      </c>
    </row>
    <row r="9038" customFormat="false" ht="15" hidden="false" customHeight="false" outlineLevel="0" collapsed="false">
      <c r="A9038" s="2" t="s">
        <v>10565</v>
      </c>
      <c r="B9038" s="3" t="n">
        <v>45975</v>
      </c>
      <c r="C9038" s="4" t="n">
        <f aca="false">YEAR($B9038)</f>
        <v>2025</v>
      </c>
      <c r="D9038" s="4" t="n">
        <f aca="false">MONTH($B9038)</f>
        <v>11</v>
      </c>
      <c r="E9038" s="2" t="s">
        <v>4907</v>
      </c>
      <c r="F9038" s="5" t="n">
        <f aca="false">ROUNDUP(MONTH($B9038)/3,0)</f>
        <v>4</v>
      </c>
      <c r="G9038" s="2" t="s">
        <v>608</v>
      </c>
      <c r="H9038" s="2" t="s">
        <v>609</v>
      </c>
      <c r="I9038" s="2" t="s">
        <v>104</v>
      </c>
      <c r="J9038" s="2" t="s">
        <v>59</v>
      </c>
      <c r="K9038" s="2" t="s">
        <v>71</v>
      </c>
      <c r="L9038" s="2" t="s">
        <v>72</v>
      </c>
      <c r="M9038" s="2" t="s">
        <v>142</v>
      </c>
      <c r="N9038" s="2" t="s">
        <v>38</v>
      </c>
      <c r="O9038" s="2" t="s">
        <v>39</v>
      </c>
      <c r="P9038" s="2" t="s">
        <v>40</v>
      </c>
      <c r="Q9038" s="2" t="s">
        <v>41</v>
      </c>
      <c r="R9038" s="6" t="n">
        <v>14</v>
      </c>
      <c r="S9038" s="7" t="n">
        <v>471.78</v>
      </c>
      <c r="T9038" s="7" t="n">
        <f aca="false">$R9038*$S9038</f>
        <v>6604.92</v>
      </c>
      <c r="U9038" s="8" t="n">
        <v>0.25</v>
      </c>
      <c r="V9038" s="7" t="n">
        <f aca="false">$T9038*$U9038</f>
        <v>1651.23</v>
      </c>
      <c r="W9038" s="7" t="n">
        <f aca="false">$T9038-$V9038</f>
        <v>4953.69</v>
      </c>
      <c r="X9038" s="7" t="n">
        <v>256.51</v>
      </c>
      <c r="Y9038" s="7" t="n">
        <f aca="false">$R9038*$X9038</f>
        <v>3591.14</v>
      </c>
      <c r="Z9038" s="7" t="n">
        <f aca="false">$W9038-$Y9038</f>
        <v>1362.55</v>
      </c>
      <c r="AA9038" s="8" t="n">
        <f aca="false">IFERROR($Z9038/$W9038,0)</f>
        <v>0.275057583336866</v>
      </c>
      <c r="AB9038" s="2" t="s">
        <v>85</v>
      </c>
      <c r="AC9038" s="2" t="s">
        <v>246</v>
      </c>
    </row>
    <row r="9039" customFormat="false" ht="15" hidden="false" customHeight="false" outlineLevel="0" collapsed="false">
      <c r="A9039" s="2" t="s">
        <v>10566</v>
      </c>
      <c r="B9039" s="3" t="n">
        <v>45975</v>
      </c>
      <c r="C9039" s="4" t="n">
        <f aca="false">YEAR($B9039)</f>
        <v>2025</v>
      </c>
      <c r="D9039" s="4" t="n">
        <f aca="false">MONTH($B9039)</f>
        <v>11</v>
      </c>
      <c r="E9039" s="2" t="s">
        <v>4907</v>
      </c>
      <c r="F9039" s="5" t="n">
        <f aca="false">ROUNDUP(MONTH($B9039)/3,0)</f>
        <v>4</v>
      </c>
      <c r="G9039" s="2" t="s">
        <v>550</v>
      </c>
      <c r="H9039" s="2" t="s">
        <v>551</v>
      </c>
      <c r="I9039" s="2" t="s">
        <v>104</v>
      </c>
      <c r="J9039" s="2" t="s">
        <v>59</v>
      </c>
      <c r="K9039" s="2" t="s">
        <v>60</v>
      </c>
      <c r="L9039" s="2" t="s">
        <v>61</v>
      </c>
      <c r="M9039" s="2" t="s">
        <v>142</v>
      </c>
      <c r="N9039" s="2" t="s">
        <v>51</v>
      </c>
      <c r="O9039" s="2" t="s">
        <v>114</v>
      </c>
      <c r="P9039" s="2" t="s">
        <v>115</v>
      </c>
      <c r="Q9039" s="2" t="s">
        <v>116</v>
      </c>
      <c r="R9039" s="6" t="n">
        <v>12</v>
      </c>
      <c r="S9039" s="7" t="n">
        <v>311.45</v>
      </c>
      <c r="T9039" s="7" t="n">
        <f aca="false">$R9039*$S9039</f>
        <v>3737.4</v>
      </c>
      <c r="U9039" s="8" t="n">
        <v>0.05</v>
      </c>
      <c r="V9039" s="7" t="n">
        <f aca="false">$T9039*$U9039</f>
        <v>186.87</v>
      </c>
      <c r="W9039" s="7" t="n">
        <f aca="false">$T9039-$V9039</f>
        <v>3550.53</v>
      </c>
      <c r="X9039" s="7" t="n">
        <v>146.06</v>
      </c>
      <c r="Y9039" s="7" t="n">
        <f aca="false">$R9039*$X9039</f>
        <v>1752.72</v>
      </c>
      <c r="Z9039" s="7" t="n">
        <f aca="false">$W9039-$Y9039</f>
        <v>1797.81</v>
      </c>
      <c r="AA9039" s="8" t="n">
        <f aca="false">IFERROR($Z9039/$W9039,0)</f>
        <v>0.506349756233576</v>
      </c>
      <c r="AB9039" s="2" t="s">
        <v>42</v>
      </c>
      <c r="AC9039" s="2" t="s">
        <v>93</v>
      </c>
    </row>
    <row r="9040" customFormat="false" ht="15" hidden="false" customHeight="false" outlineLevel="0" collapsed="false">
      <c r="A9040" s="2" t="s">
        <v>10567</v>
      </c>
      <c r="B9040" s="3" t="n">
        <v>45975</v>
      </c>
      <c r="C9040" s="4" t="n">
        <f aca="false">YEAR($B9040)</f>
        <v>2025</v>
      </c>
      <c r="D9040" s="4" t="n">
        <f aca="false">MONTH($B9040)</f>
        <v>11</v>
      </c>
      <c r="E9040" s="2" t="s">
        <v>4907</v>
      </c>
      <c r="F9040" s="5" t="n">
        <f aca="false">ROUNDUP(MONTH($B9040)/3,0)</f>
        <v>4</v>
      </c>
      <c r="G9040" s="2" t="s">
        <v>1010</v>
      </c>
      <c r="H9040" s="2" t="s">
        <v>609</v>
      </c>
      <c r="I9040" s="2" t="s">
        <v>104</v>
      </c>
      <c r="J9040" s="2" t="s">
        <v>47</v>
      </c>
      <c r="K9040" s="2" t="s">
        <v>185</v>
      </c>
      <c r="L9040" s="2" t="s">
        <v>186</v>
      </c>
      <c r="M9040" s="2" t="s">
        <v>156</v>
      </c>
      <c r="N9040" s="2" t="s">
        <v>151</v>
      </c>
      <c r="O9040" s="2" t="s">
        <v>39</v>
      </c>
      <c r="P9040" s="2" t="s">
        <v>106</v>
      </c>
      <c r="Q9040" s="2" t="s">
        <v>136</v>
      </c>
      <c r="R9040" s="6" t="n">
        <v>3</v>
      </c>
      <c r="S9040" s="7" t="n">
        <v>2143.07</v>
      </c>
      <c r="T9040" s="7" t="n">
        <f aca="false">$R9040*$S9040</f>
        <v>6429.21</v>
      </c>
      <c r="U9040" s="8" t="n">
        <v>0.1</v>
      </c>
      <c r="V9040" s="7" t="n">
        <f aca="false">$T9040*$U9040</f>
        <v>642.921</v>
      </c>
      <c r="W9040" s="7" t="n">
        <f aca="false">$T9040-$V9040</f>
        <v>5786.289</v>
      </c>
      <c r="X9040" s="7" t="n">
        <v>1509.63</v>
      </c>
      <c r="Y9040" s="7" t="n">
        <f aca="false">$R9040*$X9040</f>
        <v>4528.89</v>
      </c>
      <c r="Z9040" s="7" t="n">
        <f aca="false">$W9040-$Y9040</f>
        <v>1257.399</v>
      </c>
      <c r="AA9040" s="8" t="n">
        <f aca="false">IFERROR($Z9040/$W9040,0)</f>
        <v>0.21730663642967</v>
      </c>
      <c r="AB9040" s="2" t="s">
        <v>42</v>
      </c>
      <c r="AC9040" s="2" t="s">
        <v>43</v>
      </c>
    </row>
    <row r="9041" customFormat="false" ht="15" hidden="false" customHeight="false" outlineLevel="0" collapsed="false">
      <c r="A9041" s="2" t="s">
        <v>10568</v>
      </c>
      <c r="B9041" s="3" t="n">
        <v>45975</v>
      </c>
      <c r="C9041" s="4" t="n">
        <f aca="false">YEAR($B9041)</f>
        <v>2025</v>
      </c>
      <c r="D9041" s="4" t="n">
        <f aca="false">MONTH($B9041)</f>
        <v>11</v>
      </c>
      <c r="E9041" s="2" t="s">
        <v>4907</v>
      </c>
      <c r="F9041" s="5" t="n">
        <f aca="false">ROUNDUP(MONTH($B9041)/3,0)</f>
        <v>4</v>
      </c>
      <c r="G9041" s="2" t="s">
        <v>31</v>
      </c>
      <c r="H9041" s="2" t="s">
        <v>32</v>
      </c>
      <c r="I9041" s="2" t="s">
        <v>33</v>
      </c>
      <c r="J9041" s="2" t="s">
        <v>34</v>
      </c>
      <c r="K9041" s="2" t="s">
        <v>35</v>
      </c>
      <c r="L9041" s="2" t="s">
        <v>36</v>
      </c>
      <c r="M9041" s="2" t="s">
        <v>37</v>
      </c>
      <c r="N9041" s="2" t="s">
        <v>51</v>
      </c>
      <c r="O9041" s="2" t="s">
        <v>52</v>
      </c>
      <c r="P9041" s="2" t="s">
        <v>83</v>
      </c>
      <c r="Q9041" s="2" t="s">
        <v>84</v>
      </c>
      <c r="R9041" s="6" t="n">
        <v>3</v>
      </c>
      <c r="S9041" s="7" t="n">
        <v>4257.22</v>
      </c>
      <c r="T9041" s="7" t="n">
        <f aca="false">$R9041*$S9041</f>
        <v>12771.66</v>
      </c>
      <c r="U9041" s="8" t="n">
        <v>0.05</v>
      </c>
      <c r="V9041" s="7" t="n">
        <f aca="false">$T9041*$U9041</f>
        <v>638.583</v>
      </c>
      <c r="W9041" s="7" t="n">
        <f aca="false">$T9041-$V9041</f>
        <v>12133.077</v>
      </c>
      <c r="X9041" s="7" t="n">
        <v>3360.39</v>
      </c>
      <c r="Y9041" s="7" t="n">
        <f aca="false">$R9041*$X9041</f>
        <v>10081.17</v>
      </c>
      <c r="Z9041" s="7" t="n">
        <f aca="false">$W9041-$Y9041</f>
        <v>2051.907</v>
      </c>
      <c r="AA9041" s="8" t="n">
        <f aca="false">IFERROR($Z9041/$W9041,0)</f>
        <v>0.169116787110145</v>
      </c>
      <c r="AB9041" s="2" t="s">
        <v>85</v>
      </c>
      <c r="AC9041" s="2" t="s">
        <v>43</v>
      </c>
    </row>
    <row r="9042" customFormat="false" ht="15" hidden="false" customHeight="false" outlineLevel="0" collapsed="false">
      <c r="A9042" s="2" t="s">
        <v>10569</v>
      </c>
      <c r="B9042" s="3" t="n">
        <v>45975</v>
      </c>
      <c r="C9042" s="4" t="n">
        <f aca="false">YEAR($B9042)</f>
        <v>2025</v>
      </c>
      <c r="D9042" s="4" t="n">
        <f aca="false">MONTH($B9042)</f>
        <v>11</v>
      </c>
      <c r="E9042" s="2" t="s">
        <v>4907</v>
      </c>
      <c r="F9042" s="5" t="n">
        <f aca="false">ROUNDUP(MONTH($B9042)/3,0)</f>
        <v>4</v>
      </c>
      <c r="G9042" s="2" t="s">
        <v>4465</v>
      </c>
      <c r="H9042" s="2" t="s">
        <v>2740</v>
      </c>
      <c r="I9042" s="2" t="s">
        <v>33</v>
      </c>
      <c r="J9042" s="2" t="s">
        <v>47</v>
      </c>
      <c r="K9042" s="2" t="s">
        <v>48</v>
      </c>
      <c r="L9042" s="2" t="s">
        <v>155</v>
      </c>
      <c r="M9042" s="2" t="s">
        <v>156</v>
      </c>
      <c r="N9042" s="2" t="s">
        <v>38</v>
      </c>
      <c r="O9042" s="2" t="s">
        <v>171</v>
      </c>
      <c r="P9042" s="2" t="s">
        <v>180</v>
      </c>
      <c r="Q9042" s="2" t="s">
        <v>357</v>
      </c>
      <c r="R9042" s="6" t="n">
        <v>3</v>
      </c>
      <c r="S9042" s="7" t="n">
        <v>2244.85</v>
      </c>
      <c r="T9042" s="7" t="n">
        <f aca="false">$R9042*$S9042</f>
        <v>6734.55</v>
      </c>
      <c r="U9042" s="8" t="n">
        <v>0</v>
      </c>
      <c r="V9042" s="7" t="n">
        <f aca="false">$T9042*$U9042</f>
        <v>0</v>
      </c>
      <c r="W9042" s="7" t="n">
        <f aca="false">$T9042-$V9042</f>
        <v>6734.55</v>
      </c>
      <c r="X9042" s="7" t="n">
        <v>1542.21</v>
      </c>
      <c r="Y9042" s="7" t="n">
        <f aca="false">$R9042*$X9042</f>
        <v>4626.63</v>
      </c>
      <c r="Z9042" s="7" t="n">
        <f aca="false">$W9042-$Y9042</f>
        <v>2107.92</v>
      </c>
      <c r="AA9042" s="8" t="n">
        <f aca="false">IFERROR($Z9042/$W9042,0)</f>
        <v>0.313000868654921</v>
      </c>
      <c r="AB9042" s="2" t="s">
        <v>85</v>
      </c>
      <c r="AC9042" s="2" t="s">
        <v>43</v>
      </c>
    </row>
    <row r="9043" customFormat="false" ht="15" hidden="false" customHeight="false" outlineLevel="0" collapsed="false">
      <c r="A9043" s="2" t="s">
        <v>10570</v>
      </c>
      <c r="B9043" s="3" t="n">
        <v>45975</v>
      </c>
      <c r="C9043" s="4" t="n">
        <f aca="false">YEAR($B9043)</f>
        <v>2025</v>
      </c>
      <c r="D9043" s="4" t="n">
        <f aca="false">MONTH($B9043)</f>
        <v>11</v>
      </c>
      <c r="E9043" s="2" t="s">
        <v>4907</v>
      </c>
      <c r="F9043" s="5" t="n">
        <f aca="false">ROUNDUP(MONTH($B9043)/3,0)</f>
        <v>4</v>
      </c>
      <c r="G9043" s="2" t="s">
        <v>475</v>
      </c>
      <c r="H9043" s="2" t="s">
        <v>476</v>
      </c>
      <c r="I9043" s="2" t="s">
        <v>33</v>
      </c>
      <c r="J9043" s="2" t="s">
        <v>147</v>
      </c>
      <c r="K9043" s="2" t="s">
        <v>215</v>
      </c>
      <c r="L9043" s="2" t="s">
        <v>216</v>
      </c>
      <c r="M9043" s="2" t="s">
        <v>217</v>
      </c>
      <c r="N9043" s="2" t="s">
        <v>73</v>
      </c>
      <c r="O9043" s="2" t="s">
        <v>114</v>
      </c>
      <c r="P9043" s="2" t="s">
        <v>234</v>
      </c>
      <c r="Q9043" s="2" t="s">
        <v>235</v>
      </c>
      <c r="R9043" s="6" t="n">
        <v>3</v>
      </c>
      <c r="S9043" s="7" t="n">
        <v>247.01</v>
      </c>
      <c r="T9043" s="7" t="n">
        <f aca="false">$R9043*$S9043</f>
        <v>741.03</v>
      </c>
      <c r="U9043" s="8" t="n">
        <v>0.15</v>
      </c>
      <c r="V9043" s="7" t="n">
        <f aca="false">$T9043*$U9043</f>
        <v>111.1545</v>
      </c>
      <c r="W9043" s="7" t="n">
        <f aca="false">$T9043-$V9043</f>
        <v>629.8755</v>
      </c>
      <c r="X9043" s="7" t="n">
        <v>131.84</v>
      </c>
      <c r="Y9043" s="7" t="n">
        <f aca="false">$R9043*$X9043</f>
        <v>395.52</v>
      </c>
      <c r="Z9043" s="7" t="n">
        <f aca="false">$W9043-$Y9043</f>
        <v>234.3555</v>
      </c>
      <c r="AA9043" s="8" t="n">
        <f aca="false">IFERROR($Z9043/$W9043,0)</f>
        <v>0.372066384547422</v>
      </c>
      <c r="AB9043" s="2" t="s">
        <v>67</v>
      </c>
      <c r="AC9043" s="2" t="s">
        <v>43</v>
      </c>
    </row>
    <row r="9044" customFormat="false" ht="15" hidden="false" customHeight="false" outlineLevel="0" collapsed="false">
      <c r="A9044" s="2" t="s">
        <v>10571</v>
      </c>
      <c r="B9044" s="3" t="n">
        <v>45975</v>
      </c>
      <c r="C9044" s="4" t="n">
        <f aca="false">YEAR($B9044)</f>
        <v>2025</v>
      </c>
      <c r="D9044" s="4" t="n">
        <f aca="false">MONTH($B9044)</f>
        <v>11</v>
      </c>
      <c r="E9044" s="2" t="s">
        <v>4907</v>
      </c>
      <c r="F9044" s="5" t="n">
        <f aca="false">ROUNDUP(MONTH($B9044)/3,0)</f>
        <v>4</v>
      </c>
      <c r="G9044" s="2" t="s">
        <v>1479</v>
      </c>
      <c r="H9044" s="2" t="s">
        <v>1480</v>
      </c>
      <c r="I9044" s="2" t="s">
        <v>33</v>
      </c>
      <c r="J9044" s="2" t="s">
        <v>47</v>
      </c>
      <c r="K9044" s="2" t="s">
        <v>185</v>
      </c>
      <c r="L9044" s="2" t="s">
        <v>186</v>
      </c>
      <c r="M9044" s="2" t="s">
        <v>118</v>
      </c>
      <c r="N9044" s="2" t="s">
        <v>63</v>
      </c>
      <c r="O9044" s="2" t="s">
        <v>114</v>
      </c>
      <c r="P9044" s="2" t="s">
        <v>115</v>
      </c>
      <c r="Q9044" s="2" t="s">
        <v>116</v>
      </c>
      <c r="R9044" s="6" t="n">
        <v>1</v>
      </c>
      <c r="S9044" s="7" t="n">
        <v>302.57</v>
      </c>
      <c r="T9044" s="7" t="n">
        <f aca="false">$R9044*$S9044</f>
        <v>302.57</v>
      </c>
      <c r="U9044" s="8" t="n">
        <v>0</v>
      </c>
      <c r="V9044" s="7" t="n">
        <f aca="false">$T9044*$U9044</f>
        <v>0</v>
      </c>
      <c r="W9044" s="7" t="n">
        <f aca="false">$T9044-$V9044</f>
        <v>302.57</v>
      </c>
      <c r="X9044" s="7" t="n">
        <v>145.11</v>
      </c>
      <c r="Y9044" s="7" t="n">
        <f aca="false">$R9044*$X9044</f>
        <v>145.11</v>
      </c>
      <c r="Z9044" s="7" t="n">
        <f aca="false">$W9044-$Y9044</f>
        <v>157.46</v>
      </c>
      <c r="AA9044" s="8" t="n">
        <f aca="false">IFERROR($Z9044/$W9044,0)</f>
        <v>0.520408500512278</v>
      </c>
      <c r="AB9044" s="2" t="s">
        <v>85</v>
      </c>
      <c r="AC9044" s="2" t="s">
        <v>246</v>
      </c>
    </row>
    <row r="9045" customFormat="false" ht="15" hidden="false" customHeight="false" outlineLevel="0" collapsed="false">
      <c r="A9045" s="2" t="s">
        <v>10572</v>
      </c>
      <c r="B9045" s="3" t="n">
        <v>45975</v>
      </c>
      <c r="C9045" s="4" t="n">
        <f aca="false">YEAR($B9045)</f>
        <v>2025</v>
      </c>
      <c r="D9045" s="4" t="n">
        <f aca="false">MONTH($B9045)</f>
        <v>11</v>
      </c>
      <c r="E9045" s="2" t="s">
        <v>4907</v>
      </c>
      <c r="F9045" s="5" t="n">
        <f aca="false">ROUNDUP(MONTH($B9045)/3,0)</f>
        <v>4</v>
      </c>
      <c r="G9045" s="2" t="s">
        <v>1151</v>
      </c>
      <c r="H9045" s="2" t="s">
        <v>1152</v>
      </c>
      <c r="I9045" s="2" t="s">
        <v>104</v>
      </c>
      <c r="J9045" s="2" t="s">
        <v>89</v>
      </c>
      <c r="K9045" s="2" t="s">
        <v>124</v>
      </c>
      <c r="L9045" s="2" t="s">
        <v>125</v>
      </c>
      <c r="M9045" s="2" t="s">
        <v>99</v>
      </c>
      <c r="N9045" s="2" t="s">
        <v>51</v>
      </c>
      <c r="O9045" s="2" t="s">
        <v>39</v>
      </c>
      <c r="P9045" s="2" t="s">
        <v>40</v>
      </c>
      <c r="Q9045" s="2" t="s">
        <v>41</v>
      </c>
      <c r="R9045" s="6" t="n">
        <v>8</v>
      </c>
      <c r="S9045" s="7" t="n">
        <v>498.31</v>
      </c>
      <c r="T9045" s="7" t="n">
        <f aca="false">$R9045*$S9045</f>
        <v>3986.48</v>
      </c>
      <c r="U9045" s="8" t="n">
        <v>0.03</v>
      </c>
      <c r="V9045" s="7" t="n">
        <f aca="false">$T9045*$U9045</f>
        <v>119.5944</v>
      </c>
      <c r="W9045" s="7" t="n">
        <f aca="false">$T9045-$V9045</f>
        <v>3866.8856</v>
      </c>
      <c r="X9045" s="7" t="n">
        <v>320.3</v>
      </c>
      <c r="Y9045" s="7" t="n">
        <f aca="false">$R9045*$X9045</f>
        <v>2562.4</v>
      </c>
      <c r="Z9045" s="7" t="n">
        <f aca="false">$W9045-$Y9045</f>
        <v>1304.4856</v>
      </c>
      <c r="AA9045" s="8" t="n">
        <f aca="false">IFERROR($Z9045/$W9045,0)</f>
        <v>0.337347864648491</v>
      </c>
      <c r="AB9045" s="2" t="s">
        <v>42</v>
      </c>
      <c r="AC9045" s="2" t="s">
        <v>43</v>
      </c>
    </row>
    <row r="9046" customFormat="false" ht="15" hidden="false" customHeight="false" outlineLevel="0" collapsed="false">
      <c r="A9046" s="2" t="s">
        <v>10573</v>
      </c>
      <c r="B9046" s="3" t="n">
        <v>45975</v>
      </c>
      <c r="C9046" s="4" t="n">
        <f aca="false">YEAR($B9046)</f>
        <v>2025</v>
      </c>
      <c r="D9046" s="4" t="n">
        <f aca="false">MONTH($B9046)</f>
        <v>11</v>
      </c>
      <c r="E9046" s="2" t="s">
        <v>4907</v>
      </c>
      <c r="F9046" s="5" t="n">
        <f aca="false">ROUNDUP(MONTH($B9046)/3,0)</f>
        <v>4</v>
      </c>
      <c r="G9046" s="2" t="s">
        <v>599</v>
      </c>
      <c r="H9046" s="2" t="s">
        <v>600</v>
      </c>
      <c r="I9046" s="2" t="s">
        <v>33</v>
      </c>
      <c r="J9046" s="2" t="s">
        <v>89</v>
      </c>
      <c r="K9046" s="2" t="s">
        <v>90</v>
      </c>
      <c r="L9046" s="2" t="s">
        <v>91</v>
      </c>
      <c r="M9046" s="2" t="s">
        <v>99</v>
      </c>
      <c r="N9046" s="2" t="s">
        <v>51</v>
      </c>
      <c r="O9046" s="2" t="s">
        <v>39</v>
      </c>
      <c r="P9046" s="2" t="s">
        <v>40</v>
      </c>
      <c r="Q9046" s="2" t="s">
        <v>100</v>
      </c>
      <c r="R9046" s="6" t="n">
        <v>2</v>
      </c>
      <c r="S9046" s="7" t="n">
        <v>1789.49</v>
      </c>
      <c r="T9046" s="7" t="n">
        <f aca="false">$R9046*$S9046</f>
        <v>3578.98</v>
      </c>
      <c r="U9046" s="8" t="n">
        <v>0.18</v>
      </c>
      <c r="V9046" s="7" t="n">
        <f aca="false">$T9046*$U9046</f>
        <v>644.2164</v>
      </c>
      <c r="W9046" s="7" t="n">
        <f aca="false">$T9046-$V9046</f>
        <v>2934.7636</v>
      </c>
      <c r="X9046" s="7" t="n">
        <v>1188.66</v>
      </c>
      <c r="Y9046" s="7" t="n">
        <f aca="false">$R9046*$X9046</f>
        <v>2377.32</v>
      </c>
      <c r="Z9046" s="7" t="n">
        <f aca="false">$W9046-$Y9046</f>
        <v>557.4436</v>
      </c>
      <c r="AA9046" s="8" t="n">
        <f aca="false">IFERROR($Z9046/$W9046,0)</f>
        <v>0.189944975465826</v>
      </c>
      <c r="AB9046" s="2" t="s">
        <v>85</v>
      </c>
      <c r="AC9046" s="2" t="s">
        <v>43</v>
      </c>
    </row>
    <row r="9047" customFormat="false" ht="15" hidden="false" customHeight="false" outlineLevel="0" collapsed="false">
      <c r="A9047" s="2" t="s">
        <v>10574</v>
      </c>
      <c r="B9047" s="3" t="n">
        <v>45975</v>
      </c>
      <c r="C9047" s="4" t="n">
        <f aca="false">YEAR($B9047)</f>
        <v>2025</v>
      </c>
      <c r="D9047" s="4" t="n">
        <f aca="false">MONTH($B9047)</f>
        <v>11</v>
      </c>
      <c r="E9047" s="2" t="s">
        <v>4907</v>
      </c>
      <c r="F9047" s="5" t="n">
        <f aca="false">ROUNDUP(MONTH($B9047)/3,0)</f>
        <v>4</v>
      </c>
      <c r="G9047" s="2" t="s">
        <v>2800</v>
      </c>
      <c r="H9047" s="2" t="s">
        <v>2640</v>
      </c>
      <c r="I9047" s="2" t="s">
        <v>177</v>
      </c>
      <c r="J9047" s="2" t="s">
        <v>89</v>
      </c>
      <c r="K9047" s="2" t="s">
        <v>90</v>
      </c>
      <c r="L9047" s="2" t="s">
        <v>161</v>
      </c>
      <c r="M9047" s="2" t="s">
        <v>135</v>
      </c>
      <c r="N9047" s="2" t="s">
        <v>51</v>
      </c>
      <c r="O9047" s="2" t="s">
        <v>52</v>
      </c>
      <c r="P9047" s="2" t="s">
        <v>83</v>
      </c>
      <c r="Q9047" s="2" t="s">
        <v>112</v>
      </c>
      <c r="R9047" s="6" t="n">
        <v>12</v>
      </c>
      <c r="S9047" s="7" t="n">
        <v>2816.58</v>
      </c>
      <c r="T9047" s="7" t="n">
        <f aca="false">$R9047*$S9047</f>
        <v>33798.96</v>
      </c>
      <c r="U9047" s="8" t="n">
        <v>0.2</v>
      </c>
      <c r="V9047" s="7" t="n">
        <f aca="false">$T9047*$U9047</f>
        <v>6759.792</v>
      </c>
      <c r="W9047" s="7" t="n">
        <f aca="false">$T9047-$V9047</f>
        <v>27039.168</v>
      </c>
      <c r="X9047" s="7" t="n">
        <v>2125.09</v>
      </c>
      <c r="Y9047" s="7" t="n">
        <f aca="false">$R9047*$X9047</f>
        <v>25501.08</v>
      </c>
      <c r="Z9047" s="7" t="n">
        <f aca="false">$W9047-$Y9047</f>
        <v>1538.088</v>
      </c>
      <c r="AA9047" s="8" t="n">
        <f aca="false">IFERROR($Z9047/$W9047,0)</f>
        <v>0.0568837029305042</v>
      </c>
      <c r="AB9047" s="2" t="s">
        <v>67</v>
      </c>
      <c r="AC9047" s="2" t="s">
        <v>43</v>
      </c>
    </row>
    <row r="9048" customFormat="false" ht="15" hidden="false" customHeight="false" outlineLevel="0" collapsed="false">
      <c r="A9048" s="2" t="s">
        <v>10575</v>
      </c>
      <c r="B9048" s="3" t="n">
        <v>45975</v>
      </c>
      <c r="C9048" s="4" t="n">
        <f aca="false">YEAR($B9048)</f>
        <v>2025</v>
      </c>
      <c r="D9048" s="4" t="n">
        <f aca="false">MONTH($B9048)</f>
        <v>11</v>
      </c>
      <c r="E9048" s="2" t="s">
        <v>4907</v>
      </c>
      <c r="F9048" s="5" t="n">
        <f aca="false">ROUNDUP(MONTH($B9048)/3,0)</f>
        <v>4</v>
      </c>
      <c r="G9048" s="2" t="s">
        <v>676</v>
      </c>
      <c r="H9048" s="2" t="s">
        <v>677</v>
      </c>
      <c r="I9048" s="2" t="s">
        <v>33</v>
      </c>
      <c r="J9048" s="2" t="s">
        <v>59</v>
      </c>
      <c r="K9048" s="2" t="s">
        <v>140</v>
      </c>
      <c r="L9048" s="2" t="s">
        <v>141</v>
      </c>
      <c r="M9048" s="2" t="s">
        <v>131</v>
      </c>
      <c r="N9048" s="2" t="s">
        <v>73</v>
      </c>
      <c r="O9048" s="2" t="s">
        <v>171</v>
      </c>
      <c r="P9048" s="2" t="s">
        <v>172</v>
      </c>
      <c r="Q9048" s="2" t="s">
        <v>173</v>
      </c>
      <c r="R9048" s="6" t="n">
        <v>1</v>
      </c>
      <c r="S9048" s="7" t="n">
        <v>970.85</v>
      </c>
      <c r="T9048" s="7" t="n">
        <f aca="false">$R9048*$S9048</f>
        <v>970.85</v>
      </c>
      <c r="U9048" s="8" t="n">
        <v>0</v>
      </c>
      <c r="V9048" s="7" t="n">
        <f aca="false">$T9048*$U9048</f>
        <v>0</v>
      </c>
      <c r="W9048" s="7" t="n">
        <f aca="false">$T9048-$V9048</f>
        <v>970.85</v>
      </c>
      <c r="X9048" s="7" t="n">
        <v>606.92</v>
      </c>
      <c r="Y9048" s="7" t="n">
        <f aca="false">$R9048*$X9048</f>
        <v>606.92</v>
      </c>
      <c r="Z9048" s="7" t="n">
        <f aca="false">$W9048-$Y9048</f>
        <v>363.93</v>
      </c>
      <c r="AA9048" s="8" t="n">
        <f aca="false">IFERROR($Z9048/$W9048,0)</f>
        <v>0.374857083998558</v>
      </c>
      <c r="AB9048" s="2" t="s">
        <v>42</v>
      </c>
      <c r="AC9048" s="2" t="s">
        <v>43</v>
      </c>
    </row>
    <row r="9049" customFormat="false" ht="15" hidden="false" customHeight="false" outlineLevel="0" collapsed="false">
      <c r="A9049" s="2" t="s">
        <v>10576</v>
      </c>
      <c r="B9049" s="3" t="n">
        <v>45976</v>
      </c>
      <c r="C9049" s="4" t="n">
        <f aca="false">YEAR($B9049)</f>
        <v>2025</v>
      </c>
      <c r="D9049" s="4" t="n">
        <f aca="false">MONTH($B9049)</f>
        <v>11</v>
      </c>
      <c r="E9049" s="2" t="s">
        <v>4907</v>
      </c>
      <c r="F9049" s="5" t="n">
        <f aca="false">ROUNDUP(MONTH($B9049)/3,0)</f>
        <v>4</v>
      </c>
      <c r="G9049" s="2" t="s">
        <v>6845</v>
      </c>
      <c r="H9049" s="2" t="s">
        <v>6846</v>
      </c>
      <c r="I9049" s="2" t="s">
        <v>33</v>
      </c>
      <c r="J9049" s="2" t="s">
        <v>89</v>
      </c>
      <c r="K9049" s="2" t="s">
        <v>97</v>
      </c>
      <c r="L9049" s="2" t="s">
        <v>111</v>
      </c>
      <c r="M9049" s="2" t="s">
        <v>99</v>
      </c>
      <c r="N9049" s="2" t="s">
        <v>63</v>
      </c>
      <c r="O9049" s="2" t="s">
        <v>114</v>
      </c>
      <c r="P9049" s="2" t="s">
        <v>115</v>
      </c>
      <c r="Q9049" s="2" t="s">
        <v>530</v>
      </c>
      <c r="R9049" s="6" t="n">
        <v>3</v>
      </c>
      <c r="S9049" s="7" t="n">
        <v>161.38</v>
      </c>
      <c r="T9049" s="7" t="n">
        <f aca="false">$R9049*$S9049</f>
        <v>484.14</v>
      </c>
      <c r="U9049" s="8" t="n">
        <v>0.13</v>
      </c>
      <c r="V9049" s="7" t="n">
        <f aca="false">$T9049*$U9049</f>
        <v>62.9382</v>
      </c>
      <c r="W9049" s="7" t="n">
        <f aca="false">$T9049-$V9049</f>
        <v>421.2018</v>
      </c>
      <c r="X9049" s="7" t="n">
        <v>87.97</v>
      </c>
      <c r="Y9049" s="7" t="n">
        <f aca="false">$R9049*$X9049</f>
        <v>263.91</v>
      </c>
      <c r="Z9049" s="7" t="n">
        <f aca="false">$W9049-$Y9049</f>
        <v>157.2918</v>
      </c>
      <c r="AA9049" s="8" t="n">
        <f aca="false">IFERROR($Z9049/$W9049,0)</f>
        <v>0.373435726058151</v>
      </c>
      <c r="AB9049" s="2" t="s">
        <v>76</v>
      </c>
      <c r="AC9049" s="2" t="s">
        <v>43</v>
      </c>
    </row>
    <row r="9050" customFormat="false" ht="15" hidden="false" customHeight="false" outlineLevel="0" collapsed="false">
      <c r="A9050" s="2" t="s">
        <v>10577</v>
      </c>
      <c r="B9050" s="3" t="n">
        <v>45976</v>
      </c>
      <c r="C9050" s="4" t="n">
        <f aca="false">YEAR($B9050)</f>
        <v>2025</v>
      </c>
      <c r="D9050" s="4" t="n">
        <f aca="false">MONTH($B9050)</f>
        <v>11</v>
      </c>
      <c r="E9050" s="2" t="s">
        <v>4907</v>
      </c>
      <c r="F9050" s="5" t="n">
        <f aca="false">ROUNDUP(MONTH($B9050)/3,0)</f>
        <v>4</v>
      </c>
      <c r="G9050" s="2" t="s">
        <v>45</v>
      </c>
      <c r="H9050" s="2" t="s">
        <v>46</v>
      </c>
      <c r="I9050" s="2" t="s">
        <v>33</v>
      </c>
      <c r="J9050" s="2" t="s">
        <v>47</v>
      </c>
      <c r="K9050" s="2" t="s">
        <v>48</v>
      </c>
      <c r="L9050" s="2" t="s">
        <v>49</v>
      </c>
      <c r="M9050" s="2" t="s">
        <v>50</v>
      </c>
      <c r="N9050" s="2" t="s">
        <v>51</v>
      </c>
      <c r="O9050" s="2" t="s">
        <v>64</v>
      </c>
      <c r="P9050" s="2" t="s">
        <v>65</v>
      </c>
      <c r="Q9050" s="2" t="s">
        <v>66</v>
      </c>
      <c r="R9050" s="6" t="n">
        <v>1</v>
      </c>
      <c r="S9050" s="7" t="n">
        <v>8658.32</v>
      </c>
      <c r="T9050" s="7" t="n">
        <f aca="false">$R9050*$S9050</f>
        <v>8658.32</v>
      </c>
      <c r="U9050" s="8" t="n">
        <v>0.13</v>
      </c>
      <c r="V9050" s="7" t="n">
        <f aca="false">$T9050*$U9050</f>
        <v>1125.5816</v>
      </c>
      <c r="W9050" s="7" t="n">
        <f aca="false">$T9050-$V9050</f>
        <v>7532.7384</v>
      </c>
      <c r="X9050" s="7" t="n">
        <v>6295.4</v>
      </c>
      <c r="Y9050" s="7" t="n">
        <f aca="false">$R9050*$X9050</f>
        <v>6295.4</v>
      </c>
      <c r="Z9050" s="7" t="n">
        <f aca="false">$W9050-$Y9050</f>
        <v>1237.3384</v>
      </c>
      <c r="AA9050" s="8" t="n">
        <f aca="false">IFERROR($Z9050/$W9050,0)</f>
        <v>0.164261432469233</v>
      </c>
      <c r="AB9050" s="2" t="s">
        <v>67</v>
      </c>
      <c r="AC9050" s="2" t="s">
        <v>43</v>
      </c>
    </row>
    <row r="9051" customFormat="false" ht="15" hidden="false" customHeight="false" outlineLevel="0" collapsed="false">
      <c r="A9051" s="2" t="s">
        <v>10578</v>
      </c>
      <c r="B9051" s="3" t="n">
        <v>45976</v>
      </c>
      <c r="C9051" s="4" t="n">
        <f aca="false">YEAR($B9051)</f>
        <v>2025</v>
      </c>
      <c r="D9051" s="4" t="n">
        <f aca="false">MONTH($B9051)</f>
        <v>11</v>
      </c>
      <c r="E9051" s="2" t="s">
        <v>4907</v>
      </c>
      <c r="F9051" s="5" t="n">
        <f aca="false">ROUNDUP(MONTH($B9051)/3,0)</f>
        <v>4</v>
      </c>
      <c r="G9051" s="2" t="s">
        <v>45</v>
      </c>
      <c r="H9051" s="2" t="s">
        <v>46</v>
      </c>
      <c r="I9051" s="2" t="s">
        <v>33</v>
      </c>
      <c r="J9051" s="2" t="s">
        <v>47</v>
      </c>
      <c r="K9051" s="2" t="s">
        <v>48</v>
      </c>
      <c r="L9051" s="2" t="s">
        <v>49</v>
      </c>
      <c r="M9051" s="2" t="s">
        <v>105</v>
      </c>
      <c r="N9051" s="2" t="s">
        <v>51</v>
      </c>
      <c r="O9051" s="2" t="s">
        <v>39</v>
      </c>
      <c r="P9051" s="2" t="s">
        <v>106</v>
      </c>
      <c r="Q9051" s="2" t="s">
        <v>143</v>
      </c>
      <c r="R9051" s="6" t="n">
        <v>2</v>
      </c>
      <c r="S9051" s="7" t="n">
        <v>791.71</v>
      </c>
      <c r="T9051" s="7" t="n">
        <f aca="false">$R9051*$S9051</f>
        <v>1583.42</v>
      </c>
      <c r="U9051" s="8" t="n">
        <v>0.2</v>
      </c>
      <c r="V9051" s="7" t="n">
        <f aca="false">$T9051*$U9051</f>
        <v>316.684</v>
      </c>
      <c r="W9051" s="7" t="n">
        <f aca="false">$T9051-$V9051</f>
        <v>1266.736</v>
      </c>
      <c r="X9051" s="7" t="n">
        <v>536.83</v>
      </c>
      <c r="Y9051" s="7" t="n">
        <f aca="false">$R9051*$X9051</f>
        <v>1073.66</v>
      </c>
      <c r="Z9051" s="7" t="n">
        <f aca="false">$W9051-$Y9051</f>
        <v>193.076</v>
      </c>
      <c r="AA9051" s="8" t="n">
        <f aca="false">IFERROR($Z9051/$W9051,0)</f>
        <v>0.152420078058885</v>
      </c>
      <c r="AB9051" s="2" t="s">
        <v>42</v>
      </c>
      <c r="AC9051" s="2" t="s">
        <v>43</v>
      </c>
    </row>
    <row r="9052" customFormat="false" ht="15" hidden="false" customHeight="false" outlineLevel="0" collapsed="false">
      <c r="A9052" s="2" t="s">
        <v>10579</v>
      </c>
      <c r="B9052" s="3" t="n">
        <v>45976</v>
      </c>
      <c r="C9052" s="4" t="n">
        <f aca="false">YEAR($B9052)</f>
        <v>2025</v>
      </c>
      <c r="D9052" s="4" t="n">
        <f aca="false">MONTH($B9052)</f>
        <v>11</v>
      </c>
      <c r="E9052" s="2" t="s">
        <v>4907</v>
      </c>
      <c r="F9052" s="5" t="n">
        <f aca="false">ROUNDUP(MONTH($B9052)/3,0)</f>
        <v>4</v>
      </c>
      <c r="G9052" s="2" t="s">
        <v>402</v>
      </c>
      <c r="H9052" s="2" t="s">
        <v>403</v>
      </c>
      <c r="I9052" s="2" t="s">
        <v>33</v>
      </c>
      <c r="J9052" s="2" t="s">
        <v>47</v>
      </c>
      <c r="K9052" s="2" t="s">
        <v>48</v>
      </c>
      <c r="L9052" s="2" t="s">
        <v>155</v>
      </c>
      <c r="M9052" s="2" t="s">
        <v>105</v>
      </c>
      <c r="N9052" s="2" t="s">
        <v>51</v>
      </c>
      <c r="O9052" s="2" t="s">
        <v>114</v>
      </c>
      <c r="P9052" s="2" t="s">
        <v>115</v>
      </c>
      <c r="Q9052" s="2" t="s">
        <v>116</v>
      </c>
      <c r="R9052" s="6" t="n">
        <v>1</v>
      </c>
      <c r="S9052" s="7" t="n">
        <v>274.37</v>
      </c>
      <c r="T9052" s="7" t="n">
        <f aca="false">$R9052*$S9052</f>
        <v>274.37</v>
      </c>
      <c r="U9052" s="8" t="n">
        <v>0.1</v>
      </c>
      <c r="V9052" s="7" t="n">
        <f aca="false">$T9052*$U9052</f>
        <v>27.437</v>
      </c>
      <c r="W9052" s="7" t="n">
        <f aca="false">$T9052-$V9052</f>
        <v>246.933</v>
      </c>
      <c r="X9052" s="7" t="n">
        <v>139.96</v>
      </c>
      <c r="Y9052" s="7" t="n">
        <f aca="false">$R9052*$X9052</f>
        <v>139.96</v>
      </c>
      <c r="Z9052" s="7" t="n">
        <f aca="false">$W9052-$Y9052</f>
        <v>106.973</v>
      </c>
      <c r="AA9052" s="8" t="n">
        <f aca="false">IFERROR($Z9052/$W9052,0)</f>
        <v>0.433206578302616</v>
      </c>
      <c r="AB9052" s="2" t="s">
        <v>42</v>
      </c>
      <c r="AC9052" s="2" t="s">
        <v>43</v>
      </c>
    </row>
    <row r="9053" customFormat="false" ht="15" hidden="false" customHeight="false" outlineLevel="0" collapsed="false">
      <c r="A9053" s="2" t="s">
        <v>10580</v>
      </c>
      <c r="B9053" s="3" t="n">
        <v>45976</v>
      </c>
      <c r="C9053" s="4" t="n">
        <f aca="false">YEAR($B9053)</f>
        <v>2025</v>
      </c>
      <c r="D9053" s="4" t="n">
        <f aca="false">MONTH($B9053)</f>
        <v>11</v>
      </c>
      <c r="E9053" s="2" t="s">
        <v>4907</v>
      </c>
      <c r="F9053" s="5" t="n">
        <f aca="false">ROUNDUP(MONTH($B9053)/3,0)</f>
        <v>4</v>
      </c>
      <c r="G9053" s="2" t="s">
        <v>351</v>
      </c>
      <c r="H9053" s="2" t="s">
        <v>352</v>
      </c>
      <c r="I9053" s="2" t="s">
        <v>33</v>
      </c>
      <c r="J9053" s="2" t="s">
        <v>47</v>
      </c>
      <c r="K9053" s="2" t="s">
        <v>48</v>
      </c>
      <c r="L9053" s="2" t="s">
        <v>155</v>
      </c>
      <c r="M9053" s="2" t="s">
        <v>168</v>
      </c>
      <c r="N9053" s="2" t="s">
        <v>73</v>
      </c>
      <c r="O9053" s="2" t="s">
        <v>114</v>
      </c>
      <c r="P9053" s="2" t="s">
        <v>119</v>
      </c>
      <c r="Q9053" s="2" t="s">
        <v>120</v>
      </c>
      <c r="R9053" s="6" t="n">
        <v>2</v>
      </c>
      <c r="S9053" s="7" t="n">
        <v>204.88</v>
      </c>
      <c r="T9053" s="7" t="n">
        <f aca="false">$R9053*$S9053</f>
        <v>409.76</v>
      </c>
      <c r="U9053" s="8" t="n">
        <v>0.15</v>
      </c>
      <c r="V9053" s="7" t="n">
        <f aca="false">$T9053*$U9053</f>
        <v>61.464</v>
      </c>
      <c r="W9053" s="7" t="n">
        <f aca="false">$T9053-$V9053</f>
        <v>348.296</v>
      </c>
      <c r="X9053" s="7" t="n">
        <v>99.37</v>
      </c>
      <c r="Y9053" s="7" t="n">
        <f aca="false">$R9053*$X9053</f>
        <v>198.74</v>
      </c>
      <c r="Z9053" s="7" t="n">
        <f aca="false">$W9053-$Y9053</f>
        <v>149.556</v>
      </c>
      <c r="AA9053" s="8" t="n">
        <f aca="false">IFERROR($Z9053/$W9053,0)</f>
        <v>0.429393389530744</v>
      </c>
      <c r="AB9053" s="2" t="s">
        <v>85</v>
      </c>
      <c r="AC9053" s="2" t="s">
        <v>43</v>
      </c>
    </row>
    <row r="9054" customFormat="false" ht="15" hidden="false" customHeight="false" outlineLevel="0" collapsed="false">
      <c r="A9054" s="2" t="s">
        <v>10581</v>
      </c>
      <c r="B9054" s="3" t="n">
        <v>45976</v>
      </c>
      <c r="C9054" s="4" t="n">
        <f aca="false">YEAR($B9054)</f>
        <v>2025</v>
      </c>
      <c r="D9054" s="4" t="n">
        <f aca="false">MONTH($B9054)</f>
        <v>11</v>
      </c>
      <c r="E9054" s="2" t="s">
        <v>4907</v>
      </c>
      <c r="F9054" s="5" t="n">
        <f aca="false">ROUNDUP(MONTH($B9054)/3,0)</f>
        <v>4</v>
      </c>
      <c r="G9054" s="2" t="s">
        <v>4647</v>
      </c>
      <c r="H9054" s="2" t="s">
        <v>4648</v>
      </c>
      <c r="I9054" s="2" t="s">
        <v>104</v>
      </c>
      <c r="J9054" s="2" t="s">
        <v>34</v>
      </c>
      <c r="K9054" s="2" t="s">
        <v>230</v>
      </c>
      <c r="L9054" s="2" t="s">
        <v>231</v>
      </c>
      <c r="M9054" s="2" t="s">
        <v>82</v>
      </c>
      <c r="N9054" s="2" t="s">
        <v>51</v>
      </c>
      <c r="O9054" s="2" t="s">
        <v>39</v>
      </c>
      <c r="P9054" s="2" t="s">
        <v>40</v>
      </c>
      <c r="Q9054" s="2" t="s">
        <v>41</v>
      </c>
      <c r="R9054" s="6" t="n">
        <v>9</v>
      </c>
      <c r="S9054" s="7" t="n">
        <v>512.86</v>
      </c>
      <c r="T9054" s="7" t="n">
        <f aca="false">$R9054*$S9054</f>
        <v>4615.74</v>
      </c>
      <c r="U9054" s="8" t="n">
        <v>0.15</v>
      </c>
      <c r="V9054" s="7" t="n">
        <f aca="false">$T9054*$U9054</f>
        <v>692.361</v>
      </c>
      <c r="W9054" s="7" t="n">
        <f aca="false">$T9054-$V9054</f>
        <v>3923.379</v>
      </c>
      <c r="X9054" s="7" t="n">
        <v>355.47</v>
      </c>
      <c r="Y9054" s="7" t="n">
        <f aca="false">$R9054*$X9054</f>
        <v>3199.23</v>
      </c>
      <c r="Z9054" s="7" t="n">
        <f aca="false">$W9054-$Y9054</f>
        <v>724.148999999999</v>
      </c>
      <c r="AA9054" s="8" t="n">
        <f aca="false">IFERROR($Z9054/$W9054,0)</f>
        <v>0.184572787895332</v>
      </c>
      <c r="AB9054" s="2" t="s">
        <v>42</v>
      </c>
      <c r="AC9054" s="2" t="s">
        <v>43</v>
      </c>
    </row>
    <row r="9055" customFormat="false" ht="15" hidden="false" customHeight="false" outlineLevel="0" collapsed="false">
      <c r="A9055" s="2" t="s">
        <v>10582</v>
      </c>
      <c r="B9055" s="3" t="n">
        <v>45976</v>
      </c>
      <c r="C9055" s="4" t="n">
        <f aca="false">YEAR($B9055)</f>
        <v>2025</v>
      </c>
      <c r="D9055" s="4" t="n">
        <f aca="false">MONTH($B9055)</f>
        <v>11</v>
      </c>
      <c r="E9055" s="2" t="s">
        <v>4907</v>
      </c>
      <c r="F9055" s="5" t="n">
        <f aca="false">ROUNDUP(MONTH($B9055)/3,0)</f>
        <v>4</v>
      </c>
      <c r="G9055" s="2" t="s">
        <v>336</v>
      </c>
      <c r="H9055" s="2" t="s">
        <v>337</v>
      </c>
      <c r="I9055" s="2" t="s">
        <v>104</v>
      </c>
      <c r="J9055" s="2" t="s">
        <v>59</v>
      </c>
      <c r="K9055" s="2" t="s">
        <v>210</v>
      </c>
      <c r="L9055" s="2" t="s">
        <v>211</v>
      </c>
      <c r="M9055" s="2" t="s">
        <v>131</v>
      </c>
      <c r="N9055" s="2" t="s">
        <v>73</v>
      </c>
      <c r="O9055" s="2" t="s">
        <v>64</v>
      </c>
      <c r="P9055" s="2" t="s">
        <v>342</v>
      </c>
      <c r="Q9055" s="2" t="s">
        <v>408</v>
      </c>
      <c r="R9055" s="6" t="n">
        <v>6</v>
      </c>
      <c r="S9055" s="7" t="n">
        <v>5912.64</v>
      </c>
      <c r="T9055" s="7" t="n">
        <f aca="false">$R9055*$S9055</f>
        <v>35475.84</v>
      </c>
      <c r="U9055" s="8" t="n">
        <v>0.2</v>
      </c>
      <c r="V9055" s="7" t="n">
        <f aca="false">$T9055*$U9055</f>
        <v>7095.168</v>
      </c>
      <c r="W9055" s="7" t="n">
        <f aca="false">$T9055-$V9055</f>
        <v>28380.672</v>
      </c>
      <c r="X9055" s="7" t="n">
        <v>4426.38</v>
      </c>
      <c r="Y9055" s="7" t="n">
        <f aca="false">$R9055*$X9055</f>
        <v>26558.28</v>
      </c>
      <c r="Z9055" s="7" t="n">
        <f aca="false">$W9055-$Y9055</f>
        <v>1822.392</v>
      </c>
      <c r="AA9055" s="8" t="n">
        <f aca="false">IFERROR($Z9055/$W9055,0)</f>
        <v>0.0642124330248418</v>
      </c>
      <c r="AB9055" s="2" t="s">
        <v>42</v>
      </c>
      <c r="AC9055" s="2" t="s">
        <v>43</v>
      </c>
    </row>
    <row r="9056" customFormat="false" ht="15" hidden="false" customHeight="false" outlineLevel="0" collapsed="false">
      <c r="A9056" s="2" t="s">
        <v>10583</v>
      </c>
      <c r="B9056" s="3" t="n">
        <v>45976</v>
      </c>
      <c r="C9056" s="4" t="n">
        <f aca="false">YEAR($B9056)</f>
        <v>2025</v>
      </c>
      <c r="D9056" s="4" t="n">
        <f aca="false">MONTH($B9056)</f>
        <v>11</v>
      </c>
      <c r="E9056" s="2" t="s">
        <v>4907</v>
      </c>
      <c r="F9056" s="5" t="n">
        <f aca="false">ROUNDUP(MONTH($B9056)/3,0)</f>
        <v>4</v>
      </c>
      <c r="G9056" s="2" t="s">
        <v>2530</v>
      </c>
      <c r="H9056" s="2" t="s">
        <v>2531</v>
      </c>
      <c r="I9056" s="2" t="s">
        <v>33</v>
      </c>
      <c r="J9056" s="2" t="s">
        <v>47</v>
      </c>
      <c r="K9056" s="2" t="s">
        <v>221</v>
      </c>
      <c r="L9056" s="2" t="s">
        <v>222</v>
      </c>
      <c r="M9056" s="2" t="s">
        <v>50</v>
      </c>
      <c r="N9056" s="2" t="s">
        <v>73</v>
      </c>
      <c r="O9056" s="2" t="s">
        <v>171</v>
      </c>
      <c r="P9056" s="2" t="s">
        <v>172</v>
      </c>
      <c r="Q9056" s="2" t="s">
        <v>173</v>
      </c>
      <c r="R9056" s="6" t="n">
        <v>1</v>
      </c>
      <c r="S9056" s="7" t="n">
        <v>962.06</v>
      </c>
      <c r="T9056" s="7" t="n">
        <f aca="false">$R9056*$S9056</f>
        <v>962.06</v>
      </c>
      <c r="U9056" s="8" t="n">
        <v>0.1</v>
      </c>
      <c r="V9056" s="7" t="n">
        <f aca="false">$T9056*$U9056</f>
        <v>96.206</v>
      </c>
      <c r="W9056" s="7" t="n">
        <f aca="false">$T9056-$V9056</f>
        <v>865.854</v>
      </c>
      <c r="X9056" s="7" t="n">
        <v>615.46</v>
      </c>
      <c r="Y9056" s="7" t="n">
        <f aca="false">$R9056*$X9056</f>
        <v>615.46</v>
      </c>
      <c r="Z9056" s="7" t="n">
        <f aca="false">$W9056-$Y9056</f>
        <v>250.394</v>
      </c>
      <c r="AA9056" s="8" t="n">
        <f aca="false">IFERROR($Z9056/$W9056,0)</f>
        <v>0.289187322574014</v>
      </c>
      <c r="AB9056" s="2" t="s">
        <v>42</v>
      </c>
      <c r="AC9056" s="2" t="s">
        <v>43</v>
      </c>
    </row>
    <row r="9057" customFormat="false" ht="15" hidden="false" customHeight="false" outlineLevel="0" collapsed="false">
      <c r="A9057" s="2" t="s">
        <v>10584</v>
      </c>
      <c r="B9057" s="3" t="n">
        <v>45976</v>
      </c>
      <c r="C9057" s="4" t="n">
        <f aca="false">YEAR($B9057)</f>
        <v>2025</v>
      </c>
      <c r="D9057" s="4" t="n">
        <f aca="false">MONTH($B9057)</f>
        <v>11</v>
      </c>
      <c r="E9057" s="2" t="s">
        <v>4907</v>
      </c>
      <c r="F9057" s="5" t="n">
        <f aca="false">ROUNDUP(MONTH($B9057)/3,0)</f>
        <v>4</v>
      </c>
      <c r="G9057" s="2" t="s">
        <v>3711</v>
      </c>
      <c r="H9057" s="2" t="s">
        <v>1026</v>
      </c>
      <c r="I9057" s="2" t="s">
        <v>33</v>
      </c>
      <c r="J9057" s="2" t="s">
        <v>34</v>
      </c>
      <c r="K9057" s="2" t="s">
        <v>242</v>
      </c>
      <c r="L9057" s="2" t="s">
        <v>243</v>
      </c>
      <c r="M9057" s="2" t="s">
        <v>37</v>
      </c>
      <c r="N9057" s="2" t="s">
        <v>51</v>
      </c>
      <c r="O9057" s="2" t="s">
        <v>114</v>
      </c>
      <c r="P9057" s="2" t="s">
        <v>234</v>
      </c>
      <c r="Q9057" s="2" t="s">
        <v>235</v>
      </c>
      <c r="R9057" s="6" t="n">
        <v>1</v>
      </c>
      <c r="S9057" s="7" t="n">
        <v>250.79</v>
      </c>
      <c r="T9057" s="7" t="n">
        <f aca="false">$R9057*$S9057</f>
        <v>250.79</v>
      </c>
      <c r="U9057" s="8" t="n">
        <v>0</v>
      </c>
      <c r="V9057" s="7" t="n">
        <f aca="false">$T9057*$U9057</f>
        <v>0</v>
      </c>
      <c r="W9057" s="7" t="n">
        <f aca="false">$T9057-$V9057</f>
        <v>250.79</v>
      </c>
      <c r="X9057" s="7" t="n">
        <v>128.96</v>
      </c>
      <c r="Y9057" s="7" t="n">
        <f aca="false">$R9057*$X9057</f>
        <v>128.96</v>
      </c>
      <c r="Z9057" s="7" t="n">
        <f aca="false">$W9057-$Y9057</f>
        <v>121.83</v>
      </c>
      <c r="AA9057" s="8" t="n">
        <f aca="false">IFERROR($Z9057/$W9057,0)</f>
        <v>0.485784919653894</v>
      </c>
      <c r="AB9057" s="2" t="s">
        <v>76</v>
      </c>
      <c r="AC9057" s="2" t="s">
        <v>43</v>
      </c>
    </row>
    <row r="9058" customFormat="false" ht="15" hidden="false" customHeight="false" outlineLevel="0" collapsed="false">
      <c r="A9058" s="2" t="s">
        <v>10585</v>
      </c>
      <c r="B9058" s="3" t="n">
        <v>45976</v>
      </c>
      <c r="C9058" s="4" t="n">
        <f aca="false">YEAR($B9058)</f>
        <v>2025</v>
      </c>
      <c r="D9058" s="4" t="n">
        <f aca="false">MONTH($B9058)</f>
        <v>11</v>
      </c>
      <c r="E9058" s="2" t="s">
        <v>4907</v>
      </c>
      <c r="F9058" s="5" t="n">
        <f aca="false">ROUNDUP(MONTH($B9058)/3,0)</f>
        <v>4</v>
      </c>
      <c r="G9058" s="2" t="s">
        <v>1357</v>
      </c>
      <c r="H9058" s="2" t="s">
        <v>1358</v>
      </c>
      <c r="I9058" s="2" t="s">
        <v>104</v>
      </c>
      <c r="J9058" s="2" t="s">
        <v>34</v>
      </c>
      <c r="K9058" s="2" t="s">
        <v>35</v>
      </c>
      <c r="L9058" s="2" t="s">
        <v>36</v>
      </c>
      <c r="M9058" s="2" t="s">
        <v>82</v>
      </c>
      <c r="N9058" s="2" t="s">
        <v>51</v>
      </c>
      <c r="O9058" s="2" t="s">
        <v>114</v>
      </c>
      <c r="P9058" s="2" t="s">
        <v>119</v>
      </c>
      <c r="Q9058" s="2" t="s">
        <v>308</v>
      </c>
      <c r="R9058" s="6" t="n">
        <v>4</v>
      </c>
      <c r="S9058" s="7" t="n">
        <v>368.85</v>
      </c>
      <c r="T9058" s="7" t="n">
        <f aca="false">$R9058*$S9058</f>
        <v>1475.4</v>
      </c>
      <c r="U9058" s="8" t="n">
        <v>0.2</v>
      </c>
      <c r="V9058" s="7" t="n">
        <f aca="false">$T9058*$U9058</f>
        <v>295.08</v>
      </c>
      <c r="W9058" s="7" t="n">
        <f aca="false">$T9058-$V9058</f>
        <v>1180.32</v>
      </c>
      <c r="X9058" s="7" t="n">
        <v>218.65</v>
      </c>
      <c r="Y9058" s="7" t="n">
        <f aca="false">$R9058*$X9058</f>
        <v>874.6</v>
      </c>
      <c r="Z9058" s="7" t="n">
        <f aca="false">$W9058-$Y9058</f>
        <v>305.72</v>
      </c>
      <c r="AA9058" s="8" t="n">
        <f aca="false">IFERROR($Z9058/$W9058,0)</f>
        <v>0.259014504541141</v>
      </c>
      <c r="AB9058" s="2" t="s">
        <v>42</v>
      </c>
      <c r="AC9058" s="2" t="s">
        <v>43</v>
      </c>
    </row>
    <row r="9059" customFormat="false" ht="15" hidden="false" customHeight="false" outlineLevel="0" collapsed="false">
      <c r="A9059" s="2" t="s">
        <v>10586</v>
      </c>
      <c r="B9059" s="3" t="n">
        <v>45976</v>
      </c>
      <c r="C9059" s="4" t="n">
        <f aca="false">YEAR($B9059)</f>
        <v>2025</v>
      </c>
      <c r="D9059" s="4" t="n">
        <f aca="false">MONTH($B9059)</f>
        <v>11</v>
      </c>
      <c r="E9059" s="2" t="s">
        <v>4907</v>
      </c>
      <c r="F9059" s="5" t="n">
        <f aca="false">ROUNDUP(MONTH($B9059)/3,0)</f>
        <v>4</v>
      </c>
      <c r="G9059" s="2" t="s">
        <v>57</v>
      </c>
      <c r="H9059" s="2" t="s">
        <v>58</v>
      </c>
      <c r="I9059" s="2" t="s">
        <v>33</v>
      </c>
      <c r="J9059" s="2" t="s">
        <v>59</v>
      </c>
      <c r="K9059" s="2" t="s">
        <v>60</v>
      </c>
      <c r="L9059" s="2" t="s">
        <v>61</v>
      </c>
      <c r="M9059" s="2" t="s">
        <v>62</v>
      </c>
      <c r="N9059" s="2" t="s">
        <v>63</v>
      </c>
      <c r="O9059" s="2" t="s">
        <v>114</v>
      </c>
      <c r="P9059" s="2" t="s">
        <v>115</v>
      </c>
      <c r="Q9059" s="2" t="s">
        <v>530</v>
      </c>
      <c r="R9059" s="6" t="n">
        <v>3</v>
      </c>
      <c r="S9059" s="7" t="n">
        <v>174.05</v>
      </c>
      <c r="T9059" s="7" t="n">
        <f aca="false">$R9059*$S9059</f>
        <v>522.15</v>
      </c>
      <c r="U9059" s="8" t="n">
        <v>0.1</v>
      </c>
      <c r="V9059" s="7" t="n">
        <f aca="false">$T9059*$U9059</f>
        <v>52.215</v>
      </c>
      <c r="W9059" s="7" t="n">
        <f aca="false">$T9059-$V9059</f>
        <v>469.935</v>
      </c>
      <c r="X9059" s="7" t="n">
        <v>76.19</v>
      </c>
      <c r="Y9059" s="7" t="n">
        <f aca="false">$R9059*$X9059</f>
        <v>228.57</v>
      </c>
      <c r="Z9059" s="7" t="n">
        <f aca="false">$W9059-$Y9059</f>
        <v>241.365</v>
      </c>
      <c r="AA9059" s="8" t="n">
        <f aca="false">IFERROR($Z9059/$W9059,0)</f>
        <v>0.51361358485748</v>
      </c>
      <c r="AB9059" s="2" t="s">
        <v>85</v>
      </c>
      <c r="AC9059" s="2" t="s">
        <v>43</v>
      </c>
    </row>
    <row r="9060" customFormat="false" ht="15" hidden="false" customHeight="false" outlineLevel="0" collapsed="false">
      <c r="A9060" s="2" t="s">
        <v>10587</v>
      </c>
      <c r="B9060" s="3" t="n">
        <v>45976</v>
      </c>
      <c r="C9060" s="4" t="n">
        <f aca="false">YEAR($B9060)</f>
        <v>2025</v>
      </c>
      <c r="D9060" s="4" t="n">
        <f aca="false">MONTH($B9060)</f>
        <v>11</v>
      </c>
      <c r="E9060" s="2" t="s">
        <v>4907</v>
      </c>
      <c r="F9060" s="5" t="n">
        <f aca="false">ROUNDUP(MONTH($B9060)/3,0)</f>
        <v>4</v>
      </c>
      <c r="G9060" s="2" t="s">
        <v>3326</v>
      </c>
      <c r="H9060" s="2" t="s">
        <v>3327</v>
      </c>
      <c r="I9060" s="2" t="s">
        <v>33</v>
      </c>
      <c r="J9060" s="2" t="s">
        <v>59</v>
      </c>
      <c r="K9060" s="2" t="s">
        <v>60</v>
      </c>
      <c r="L9060" s="2" t="s">
        <v>61</v>
      </c>
      <c r="M9060" s="2" t="s">
        <v>142</v>
      </c>
      <c r="N9060" s="2" t="s">
        <v>38</v>
      </c>
      <c r="O9060" s="2" t="s">
        <v>64</v>
      </c>
      <c r="P9060" s="2" t="s">
        <v>65</v>
      </c>
      <c r="Q9060" s="2" t="s">
        <v>66</v>
      </c>
      <c r="R9060" s="6" t="n">
        <v>1</v>
      </c>
      <c r="S9060" s="7" t="n">
        <v>8461.31</v>
      </c>
      <c r="T9060" s="7" t="n">
        <f aca="false">$R9060*$S9060</f>
        <v>8461.31</v>
      </c>
      <c r="U9060" s="8" t="n">
        <v>0.15</v>
      </c>
      <c r="V9060" s="7" t="n">
        <f aca="false">$T9060*$U9060</f>
        <v>1269.1965</v>
      </c>
      <c r="W9060" s="7" t="n">
        <f aca="false">$T9060-$V9060</f>
        <v>7192.1135</v>
      </c>
      <c r="X9060" s="7" t="n">
        <v>6304.72</v>
      </c>
      <c r="Y9060" s="7" t="n">
        <f aca="false">$R9060*$X9060</f>
        <v>6304.72</v>
      </c>
      <c r="Z9060" s="7" t="n">
        <f aca="false">$W9060-$Y9060</f>
        <v>887.393499999999</v>
      </c>
      <c r="AA9060" s="8" t="n">
        <f aca="false">IFERROR($Z9060/$W9060,0)</f>
        <v>0.12338424581314</v>
      </c>
      <c r="AB9060" s="2" t="s">
        <v>85</v>
      </c>
      <c r="AC9060" s="2" t="s">
        <v>43</v>
      </c>
    </row>
    <row r="9061" customFormat="false" ht="15" hidden="false" customHeight="false" outlineLevel="0" collapsed="false">
      <c r="A9061" s="2" t="s">
        <v>10588</v>
      </c>
      <c r="B9061" s="3" t="n">
        <v>45976</v>
      </c>
      <c r="C9061" s="4" t="n">
        <f aca="false">YEAR($B9061)</f>
        <v>2025</v>
      </c>
      <c r="D9061" s="4" t="n">
        <f aca="false">MONTH($B9061)</f>
        <v>11</v>
      </c>
      <c r="E9061" s="2" t="s">
        <v>4907</v>
      </c>
      <c r="F9061" s="5" t="n">
        <f aca="false">ROUNDUP(MONTH($B9061)/3,0)</f>
        <v>4</v>
      </c>
      <c r="G9061" s="2" t="s">
        <v>5325</v>
      </c>
      <c r="H9061" s="2" t="s">
        <v>2724</v>
      </c>
      <c r="I9061" s="2" t="s">
        <v>104</v>
      </c>
      <c r="J9061" s="2" t="s">
        <v>34</v>
      </c>
      <c r="K9061" s="2" t="s">
        <v>80</v>
      </c>
      <c r="L9061" s="2" t="s">
        <v>81</v>
      </c>
      <c r="M9061" s="2" t="s">
        <v>82</v>
      </c>
      <c r="N9061" s="2" t="s">
        <v>51</v>
      </c>
      <c r="O9061" s="2" t="s">
        <v>114</v>
      </c>
      <c r="P9061" s="2" t="s">
        <v>234</v>
      </c>
      <c r="Q9061" s="2" t="s">
        <v>235</v>
      </c>
      <c r="R9061" s="6" t="n">
        <v>8</v>
      </c>
      <c r="S9061" s="7" t="n">
        <v>264.84</v>
      </c>
      <c r="T9061" s="7" t="n">
        <f aca="false">$R9061*$S9061</f>
        <v>2118.72</v>
      </c>
      <c r="U9061" s="8" t="n">
        <v>0.08</v>
      </c>
      <c r="V9061" s="7" t="n">
        <f aca="false">$T9061*$U9061</f>
        <v>169.4976</v>
      </c>
      <c r="W9061" s="7" t="n">
        <f aca="false">$T9061-$V9061</f>
        <v>1949.2224</v>
      </c>
      <c r="X9061" s="7" t="n">
        <v>148.73</v>
      </c>
      <c r="Y9061" s="7" t="n">
        <f aca="false">$R9061*$X9061</f>
        <v>1189.84</v>
      </c>
      <c r="Z9061" s="7" t="n">
        <f aca="false">$W9061-$Y9061</f>
        <v>759.3824</v>
      </c>
      <c r="AA9061" s="8" t="n">
        <f aca="false">IFERROR($Z9061/$W9061,0)</f>
        <v>0.389582225199136</v>
      </c>
      <c r="AB9061" s="2" t="s">
        <v>85</v>
      </c>
      <c r="AC9061" s="2" t="s">
        <v>43</v>
      </c>
    </row>
    <row r="9062" customFormat="false" ht="15" hidden="false" customHeight="false" outlineLevel="0" collapsed="false">
      <c r="A9062" s="2" t="s">
        <v>10589</v>
      </c>
      <c r="B9062" s="3" t="n">
        <v>45976</v>
      </c>
      <c r="C9062" s="4" t="n">
        <f aca="false">YEAR($B9062)</f>
        <v>2025</v>
      </c>
      <c r="D9062" s="4" t="n">
        <f aca="false">MONTH($B9062)</f>
        <v>11</v>
      </c>
      <c r="E9062" s="2" t="s">
        <v>4907</v>
      </c>
      <c r="F9062" s="5" t="n">
        <f aca="false">ROUNDUP(MONTH($B9062)/3,0)</f>
        <v>4</v>
      </c>
      <c r="G9062" s="2" t="s">
        <v>1451</v>
      </c>
      <c r="H9062" s="2" t="s">
        <v>1452</v>
      </c>
      <c r="I9062" s="2" t="s">
        <v>33</v>
      </c>
      <c r="J9062" s="2" t="s">
        <v>147</v>
      </c>
      <c r="K9062" s="2" t="s">
        <v>148</v>
      </c>
      <c r="L9062" s="2" t="s">
        <v>149</v>
      </c>
      <c r="M9062" s="2" t="s">
        <v>217</v>
      </c>
      <c r="N9062" s="2" t="s">
        <v>51</v>
      </c>
      <c r="O9062" s="2" t="s">
        <v>52</v>
      </c>
      <c r="P9062" s="2" t="s">
        <v>53</v>
      </c>
      <c r="Q9062" s="2" t="s">
        <v>54</v>
      </c>
      <c r="R9062" s="6" t="n">
        <v>1</v>
      </c>
      <c r="S9062" s="7" t="n">
        <v>3134.03</v>
      </c>
      <c r="T9062" s="7" t="n">
        <f aca="false">$R9062*$S9062</f>
        <v>3134.03</v>
      </c>
      <c r="U9062" s="8" t="n">
        <v>0.15</v>
      </c>
      <c r="V9062" s="7" t="n">
        <f aca="false">$T9062*$U9062</f>
        <v>470.1045</v>
      </c>
      <c r="W9062" s="7" t="n">
        <f aca="false">$T9062-$V9062</f>
        <v>2663.9255</v>
      </c>
      <c r="X9062" s="7" t="n">
        <v>2315.99</v>
      </c>
      <c r="Y9062" s="7" t="n">
        <f aca="false">$R9062*$X9062</f>
        <v>2315.99</v>
      </c>
      <c r="Z9062" s="7" t="n">
        <f aca="false">$W9062-$Y9062</f>
        <v>347.935500000001</v>
      </c>
      <c r="AA9062" s="8" t="n">
        <f aca="false">IFERROR($Z9062/$W9062,0)</f>
        <v>0.130610071490363</v>
      </c>
      <c r="AB9062" s="2" t="s">
        <v>55</v>
      </c>
      <c r="AC9062" s="2" t="s">
        <v>43</v>
      </c>
    </row>
    <row r="9063" customFormat="false" ht="15" hidden="false" customHeight="false" outlineLevel="0" collapsed="false">
      <c r="A9063" s="2" t="s">
        <v>10590</v>
      </c>
      <c r="B9063" s="3" t="n">
        <v>45976</v>
      </c>
      <c r="C9063" s="4" t="n">
        <f aca="false">YEAR($B9063)</f>
        <v>2025</v>
      </c>
      <c r="D9063" s="4" t="n">
        <f aca="false">MONTH($B9063)</f>
        <v>11</v>
      </c>
      <c r="E9063" s="2" t="s">
        <v>4907</v>
      </c>
      <c r="F9063" s="5" t="n">
        <f aca="false">ROUNDUP(MONTH($B9063)/3,0)</f>
        <v>4</v>
      </c>
      <c r="G9063" s="2" t="s">
        <v>5478</v>
      </c>
      <c r="H9063" s="2" t="s">
        <v>901</v>
      </c>
      <c r="I9063" s="2" t="s">
        <v>33</v>
      </c>
      <c r="J9063" s="2" t="s">
        <v>89</v>
      </c>
      <c r="K9063" s="2" t="s">
        <v>97</v>
      </c>
      <c r="L9063" s="2" t="s">
        <v>111</v>
      </c>
      <c r="M9063" s="2" t="s">
        <v>92</v>
      </c>
      <c r="N9063" s="2" t="s">
        <v>63</v>
      </c>
      <c r="O9063" s="2" t="s">
        <v>171</v>
      </c>
      <c r="P9063" s="2" t="s">
        <v>172</v>
      </c>
      <c r="Q9063" s="2" t="s">
        <v>173</v>
      </c>
      <c r="R9063" s="6" t="n">
        <v>2</v>
      </c>
      <c r="S9063" s="7" t="n">
        <v>940.73</v>
      </c>
      <c r="T9063" s="7" t="n">
        <f aca="false">$R9063*$S9063</f>
        <v>1881.46</v>
      </c>
      <c r="U9063" s="8" t="n">
        <v>0.03</v>
      </c>
      <c r="V9063" s="7" t="n">
        <f aca="false">$T9063*$U9063</f>
        <v>56.4438</v>
      </c>
      <c r="W9063" s="7" t="n">
        <f aca="false">$T9063-$V9063</f>
        <v>1825.0162</v>
      </c>
      <c r="X9063" s="7" t="n">
        <v>551.49</v>
      </c>
      <c r="Y9063" s="7" t="n">
        <f aca="false">$R9063*$X9063</f>
        <v>1102.98</v>
      </c>
      <c r="Z9063" s="7" t="n">
        <f aca="false">$W9063-$Y9063</f>
        <v>722.0362</v>
      </c>
      <c r="AA9063" s="8" t="n">
        <f aca="false">IFERROR($Z9063/$W9063,0)</f>
        <v>0.395632762054386</v>
      </c>
      <c r="AB9063" s="2" t="s">
        <v>85</v>
      </c>
      <c r="AC9063" s="2" t="s">
        <v>43</v>
      </c>
    </row>
    <row r="9064" customFormat="false" ht="15" hidden="false" customHeight="false" outlineLevel="0" collapsed="false">
      <c r="A9064" s="2" t="s">
        <v>10591</v>
      </c>
      <c r="B9064" s="3" t="n">
        <v>45976</v>
      </c>
      <c r="C9064" s="4" t="n">
        <f aca="false">YEAR($B9064)</f>
        <v>2025</v>
      </c>
      <c r="D9064" s="4" t="n">
        <f aca="false">MONTH($B9064)</f>
        <v>11</v>
      </c>
      <c r="E9064" s="2" t="s">
        <v>4907</v>
      </c>
      <c r="F9064" s="5" t="n">
        <f aca="false">ROUNDUP(MONTH($B9064)/3,0)</f>
        <v>4</v>
      </c>
      <c r="G9064" s="2" t="s">
        <v>109</v>
      </c>
      <c r="H9064" s="2" t="s">
        <v>110</v>
      </c>
      <c r="I9064" s="2" t="s">
        <v>33</v>
      </c>
      <c r="J9064" s="2" t="s">
        <v>89</v>
      </c>
      <c r="K9064" s="2" t="s">
        <v>97</v>
      </c>
      <c r="L9064" s="2" t="s">
        <v>111</v>
      </c>
      <c r="M9064" s="2" t="s">
        <v>92</v>
      </c>
      <c r="N9064" s="2" t="s">
        <v>51</v>
      </c>
      <c r="O9064" s="2" t="s">
        <v>39</v>
      </c>
      <c r="P9064" s="2" t="s">
        <v>106</v>
      </c>
      <c r="Q9064" s="2" t="s">
        <v>136</v>
      </c>
      <c r="R9064" s="6" t="n">
        <v>2</v>
      </c>
      <c r="S9064" s="7" t="n">
        <v>2016.63</v>
      </c>
      <c r="T9064" s="7" t="n">
        <f aca="false">$R9064*$S9064</f>
        <v>4033.26</v>
      </c>
      <c r="U9064" s="8" t="n">
        <v>0.2</v>
      </c>
      <c r="V9064" s="7" t="n">
        <f aca="false">$T9064*$U9064</f>
        <v>806.652</v>
      </c>
      <c r="W9064" s="7" t="n">
        <f aca="false">$T9064-$V9064</f>
        <v>3226.608</v>
      </c>
      <c r="X9064" s="7" t="n">
        <v>1396.15</v>
      </c>
      <c r="Y9064" s="7" t="n">
        <f aca="false">$R9064*$X9064</f>
        <v>2792.3</v>
      </c>
      <c r="Z9064" s="7" t="n">
        <f aca="false">$W9064-$Y9064</f>
        <v>434.308</v>
      </c>
      <c r="AA9064" s="8" t="n">
        <f aca="false">IFERROR($Z9064/$W9064,0)</f>
        <v>0.13460203408657</v>
      </c>
      <c r="AB9064" s="2" t="s">
        <v>55</v>
      </c>
      <c r="AC9064" s="2" t="s">
        <v>43</v>
      </c>
    </row>
    <row r="9065" customFormat="false" ht="15" hidden="false" customHeight="false" outlineLevel="0" collapsed="false">
      <c r="A9065" s="2" t="s">
        <v>10592</v>
      </c>
      <c r="B9065" s="3" t="n">
        <v>45976</v>
      </c>
      <c r="C9065" s="4" t="n">
        <f aca="false">YEAR($B9065)</f>
        <v>2025</v>
      </c>
      <c r="D9065" s="4" t="n">
        <f aca="false">MONTH($B9065)</f>
        <v>11</v>
      </c>
      <c r="E9065" s="2" t="s">
        <v>4907</v>
      </c>
      <c r="F9065" s="5" t="n">
        <f aca="false">ROUNDUP(MONTH($B9065)/3,0)</f>
        <v>4</v>
      </c>
      <c r="G9065" s="2" t="s">
        <v>454</v>
      </c>
      <c r="H9065" s="2" t="s">
        <v>455</v>
      </c>
      <c r="I9065" s="2" t="s">
        <v>33</v>
      </c>
      <c r="J9065" s="2" t="s">
        <v>89</v>
      </c>
      <c r="K9065" s="2" t="s">
        <v>90</v>
      </c>
      <c r="L9065" s="2" t="s">
        <v>91</v>
      </c>
      <c r="M9065" s="2" t="s">
        <v>92</v>
      </c>
      <c r="N9065" s="2" t="s">
        <v>51</v>
      </c>
      <c r="O9065" s="2" t="s">
        <v>64</v>
      </c>
      <c r="P9065" s="2" t="s">
        <v>342</v>
      </c>
      <c r="Q9065" s="2" t="s">
        <v>389</v>
      </c>
      <c r="R9065" s="6" t="n">
        <v>2</v>
      </c>
      <c r="S9065" s="7" t="n">
        <v>3682.74</v>
      </c>
      <c r="T9065" s="7" t="n">
        <f aca="false">$R9065*$S9065</f>
        <v>7365.48</v>
      </c>
      <c r="U9065" s="8" t="n">
        <v>0.13</v>
      </c>
      <c r="V9065" s="7" t="n">
        <f aca="false">$T9065*$U9065</f>
        <v>957.5124</v>
      </c>
      <c r="W9065" s="7" t="n">
        <f aca="false">$T9065-$V9065</f>
        <v>6407.9676</v>
      </c>
      <c r="X9065" s="7" t="n">
        <v>2655.83</v>
      </c>
      <c r="Y9065" s="7" t="n">
        <f aca="false">$R9065*$X9065</f>
        <v>5311.66</v>
      </c>
      <c r="Z9065" s="7" t="n">
        <f aca="false">$W9065-$Y9065</f>
        <v>1096.3076</v>
      </c>
      <c r="AA9065" s="8" t="n">
        <f aca="false">IFERROR($Z9065/$W9065,0)</f>
        <v>0.171085072277831</v>
      </c>
      <c r="AB9065" s="2" t="s">
        <v>42</v>
      </c>
      <c r="AC9065" s="2" t="s">
        <v>43</v>
      </c>
    </row>
    <row r="9066" customFormat="false" ht="15" hidden="false" customHeight="false" outlineLevel="0" collapsed="false">
      <c r="A9066" s="2" t="s">
        <v>10593</v>
      </c>
      <c r="B9066" s="3" t="n">
        <v>45976</v>
      </c>
      <c r="C9066" s="4" t="n">
        <f aca="false">YEAR($B9066)</f>
        <v>2025</v>
      </c>
      <c r="D9066" s="4" t="n">
        <f aca="false">MONTH($B9066)</f>
        <v>11</v>
      </c>
      <c r="E9066" s="2" t="s">
        <v>4907</v>
      </c>
      <c r="F9066" s="5" t="n">
        <f aca="false">ROUNDUP(MONTH($B9066)/3,0)</f>
        <v>4</v>
      </c>
      <c r="G9066" s="2" t="s">
        <v>102</v>
      </c>
      <c r="H9066" s="2" t="s">
        <v>103</v>
      </c>
      <c r="I9066" s="2" t="s">
        <v>104</v>
      </c>
      <c r="J9066" s="2" t="s">
        <v>47</v>
      </c>
      <c r="K9066" s="2" t="s">
        <v>48</v>
      </c>
      <c r="L9066" s="2" t="s">
        <v>49</v>
      </c>
      <c r="M9066" s="2" t="s">
        <v>168</v>
      </c>
      <c r="N9066" s="2" t="s">
        <v>63</v>
      </c>
      <c r="O9066" s="2" t="s">
        <v>64</v>
      </c>
      <c r="P9066" s="2" t="s">
        <v>65</v>
      </c>
      <c r="Q9066" s="2" t="s">
        <v>187</v>
      </c>
      <c r="R9066" s="6" t="n">
        <v>4</v>
      </c>
      <c r="S9066" s="7" t="n">
        <v>4992.4</v>
      </c>
      <c r="T9066" s="7" t="n">
        <f aca="false">$R9066*$S9066</f>
        <v>19969.6</v>
      </c>
      <c r="U9066" s="8" t="n">
        <v>0.1</v>
      </c>
      <c r="V9066" s="7" t="n">
        <f aca="false">$T9066*$U9066</f>
        <v>1996.96</v>
      </c>
      <c r="W9066" s="7" t="n">
        <f aca="false">$T9066-$V9066</f>
        <v>17972.64</v>
      </c>
      <c r="X9066" s="7" t="n">
        <v>4207.12</v>
      </c>
      <c r="Y9066" s="7" t="n">
        <f aca="false">$R9066*$X9066</f>
        <v>16828.48</v>
      </c>
      <c r="Z9066" s="7" t="n">
        <f aca="false">$W9066-$Y9066</f>
        <v>1144.16</v>
      </c>
      <c r="AA9066" s="8" t="n">
        <f aca="false">IFERROR($Z9066/$W9066,0)</f>
        <v>0.0636612094828584</v>
      </c>
      <c r="AB9066" s="2" t="s">
        <v>76</v>
      </c>
      <c r="AC9066" s="2" t="s">
        <v>43</v>
      </c>
    </row>
    <row r="9067" customFormat="false" ht="15" hidden="false" customHeight="false" outlineLevel="0" collapsed="false">
      <c r="A9067" s="2" t="s">
        <v>10594</v>
      </c>
      <c r="B9067" s="3" t="n">
        <v>45976</v>
      </c>
      <c r="C9067" s="4" t="n">
        <f aca="false">YEAR($B9067)</f>
        <v>2025</v>
      </c>
      <c r="D9067" s="4" t="n">
        <f aca="false">MONTH($B9067)</f>
        <v>11</v>
      </c>
      <c r="E9067" s="2" t="s">
        <v>4907</v>
      </c>
      <c r="F9067" s="5" t="n">
        <f aca="false">ROUNDUP(MONTH($B9067)/3,0)</f>
        <v>4</v>
      </c>
      <c r="G9067" s="2" t="s">
        <v>45</v>
      </c>
      <c r="H9067" s="2" t="s">
        <v>46</v>
      </c>
      <c r="I9067" s="2" t="s">
        <v>33</v>
      </c>
      <c r="J9067" s="2" t="s">
        <v>47</v>
      </c>
      <c r="K9067" s="2" t="s">
        <v>48</v>
      </c>
      <c r="L9067" s="2" t="s">
        <v>49</v>
      </c>
      <c r="M9067" s="2" t="s">
        <v>118</v>
      </c>
      <c r="N9067" s="2" t="s">
        <v>51</v>
      </c>
      <c r="O9067" s="2" t="s">
        <v>171</v>
      </c>
      <c r="P9067" s="2" t="s">
        <v>172</v>
      </c>
      <c r="Q9067" s="2" t="s">
        <v>173</v>
      </c>
      <c r="R9067" s="6" t="n">
        <v>3</v>
      </c>
      <c r="S9067" s="7" t="n">
        <v>979.36</v>
      </c>
      <c r="T9067" s="7" t="n">
        <f aca="false">$R9067*$S9067</f>
        <v>2938.08</v>
      </c>
      <c r="U9067" s="8" t="n">
        <v>0.1</v>
      </c>
      <c r="V9067" s="7" t="n">
        <f aca="false">$T9067*$U9067</f>
        <v>293.808</v>
      </c>
      <c r="W9067" s="7" t="n">
        <f aca="false">$T9067-$V9067</f>
        <v>2644.272</v>
      </c>
      <c r="X9067" s="7" t="n">
        <v>573.8</v>
      </c>
      <c r="Y9067" s="7" t="n">
        <f aca="false">$R9067*$X9067</f>
        <v>1721.4</v>
      </c>
      <c r="Z9067" s="7" t="n">
        <f aca="false">$W9067-$Y9067</f>
        <v>922.872</v>
      </c>
      <c r="AA9067" s="8" t="n">
        <f aca="false">IFERROR($Z9067/$W9067,0)</f>
        <v>0.349007968923016</v>
      </c>
      <c r="AB9067" s="2" t="s">
        <v>42</v>
      </c>
      <c r="AC9067" s="2" t="s">
        <v>43</v>
      </c>
    </row>
    <row r="9068" customFormat="false" ht="15" hidden="false" customHeight="false" outlineLevel="0" collapsed="false">
      <c r="A9068" s="2" t="s">
        <v>10595</v>
      </c>
      <c r="B9068" s="3" t="n">
        <v>45976</v>
      </c>
      <c r="C9068" s="4" t="n">
        <f aca="false">YEAR($B9068)</f>
        <v>2025</v>
      </c>
      <c r="D9068" s="4" t="n">
        <f aca="false">MONTH($B9068)</f>
        <v>11</v>
      </c>
      <c r="E9068" s="2" t="s">
        <v>4907</v>
      </c>
      <c r="F9068" s="5" t="n">
        <f aca="false">ROUNDUP(MONTH($B9068)/3,0)</f>
        <v>4</v>
      </c>
      <c r="G9068" s="2" t="s">
        <v>10596</v>
      </c>
      <c r="H9068" s="2" t="s">
        <v>388</v>
      </c>
      <c r="I9068" s="2" t="s">
        <v>104</v>
      </c>
      <c r="J9068" s="2" t="s">
        <v>89</v>
      </c>
      <c r="K9068" s="2" t="s">
        <v>97</v>
      </c>
      <c r="L9068" s="2" t="s">
        <v>98</v>
      </c>
      <c r="M9068" s="2" t="s">
        <v>99</v>
      </c>
      <c r="N9068" s="2" t="s">
        <v>63</v>
      </c>
      <c r="O9068" s="2" t="s">
        <v>39</v>
      </c>
      <c r="P9068" s="2" t="s">
        <v>40</v>
      </c>
      <c r="Q9068" s="2" t="s">
        <v>334</v>
      </c>
      <c r="R9068" s="6" t="n">
        <v>7</v>
      </c>
      <c r="S9068" s="7" t="n">
        <v>3780.18</v>
      </c>
      <c r="T9068" s="7" t="n">
        <f aca="false">$R9068*$S9068</f>
        <v>26461.26</v>
      </c>
      <c r="U9068" s="8" t="n">
        <v>0.25</v>
      </c>
      <c r="V9068" s="7" t="n">
        <f aca="false">$T9068*$U9068</f>
        <v>6615.315</v>
      </c>
      <c r="W9068" s="7" t="n">
        <f aca="false">$T9068-$V9068</f>
        <v>19845.945</v>
      </c>
      <c r="X9068" s="7" t="n">
        <v>2750.72</v>
      </c>
      <c r="Y9068" s="7" t="n">
        <f aca="false">$R9068*$X9068</f>
        <v>19255.04</v>
      </c>
      <c r="Z9068" s="7" t="n">
        <f aca="false">$W9068-$Y9068</f>
        <v>590.905000000003</v>
      </c>
      <c r="AA9068" s="8" t="n">
        <f aca="false">IFERROR($Z9068/$W9068,0)</f>
        <v>0.0297745962714299</v>
      </c>
      <c r="AB9068" s="2" t="s">
        <v>55</v>
      </c>
      <c r="AC9068" s="2" t="s">
        <v>43</v>
      </c>
    </row>
    <row r="9069" customFormat="false" ht="15" hidden="false" customHeight="false" outlineLevel="0" collapsed="false">
      <c r="A9069" s="2" t="s">
        <v>10597</v>
      </c>
      <c r="B9069" s="3" t="n">
        <v>45976</v>
      </c>
      <c r="C9069" s="4" t="n">
        <f aca="false">YEAR($B9069)</f>
        <v>2025</v>
      </c>
      <c r="D9069" s="4" t="n">
        <f aca="false">MONTH($B9069)</f>
        <v>11</v>
      </c>
      <c r="E9069" s="2" t="s">
        <v>4907</v>
      </c>
      <c r="F9069" s="5" t="n">
        <f aca="false">ROUNDUP(MONTH($B9069)/3,0)</f>
        <v>4</v>
      </c>
      <c r="G9069" s="2" t="s">
        <v>563</v>
      </c>
      <c r="H9069" s="2" t="s">
        <v>564</v>
      </c>
      <c r="I9069" s="2" t="s">
        <v>33</v>
      </c>
      <c r="J9069" s="2" t="s">
        <v>47</v>
      </c>
      <c r="K9069" s="2" t="s">
        <v>196</v>
      </c>
      <c r="L9069" s="2" t="s">
        <v>197</v>
      </c>
      <c r="M9069" s="2" t="s">
        <v>105</v>
      </c>
      <c r="N9069" s="2" t="s">
        <v>38</v>
      </c>
      <c r="O9069" s="2" t="s">
        <v>64</v>
      </c>
      <c r="P9069" s="2" t="s">
        <v>342</v>
      </c>
      <c r="Q9069" s="2" t="s">
        <v>389</v>
      </c>
      <c r="R9069" s="6" t="n">
        <v>3</v>
      </c>
      <c r="S9069" s="7" t="n">
        <v>3548.34</v>
      </c>
      <c r="T9069" s="7" t="n">
        <f aca="false">$R9069*$S9069</f>
        <v>10645.02</v>
      </c>
      <c r="U9069" s="8" t="n">
        <v>0.2</v>
      </c>
      <c r="V9069" s="7" t="n">
        <f aca="false">$T9069*$U9069</f>
        <v>2129.004</v>
      </c>
      <c r="W9069" s="7" t="n">
        <f aca="false">$T9069-$V9069</f>
        <v>8516.016</v>
      </c>
      <c r="X9069" s="7" t="n">
        <v>2828.01</v>
      </c>
      <c r="Y9069" s="7" t="n">
        <f aca="false">$R9069*$X9069</f>
        <v>8484.03</v>
      </c>
      <c r="Z9069" s="7" t="n">
        <f aca="false">$W9069-$Y9069</f>
        <v>31.985999999999</v>
      </c>
      <c r="AA9069" s="8" t="n">
        <f aca="false">IFERROR($Z9069/$W9069,0)</f>
        <v>0.00375598167030205</v>
      </c>
      <c r="AB9069" s="2" t="s">
        <v>42</v>
      </c>
      <c r="AC9069" s="2" t="s">
        <v>43</v>
      </c>
    </row>
    <row r="9070" customFormat="false" ht="15" hidden="false" customHeight="false" outlineLevel="0" collapsed="false">
      <c r="A9070" s="2" t="s">
        <v>10598</v>
      </c>
      <c r="B9070" s="3" t="n">
        <v>45976</v>
      </c>
      <c r="C9070" s="4" t="n">
        <f aca="false">YEAR($B9070)</f>
        <v>2025</v>
      </c>
      <c r="D9070" s="4" t="n">
        <f aca="false">MONTH($B9070)</f>
        <v>11</v>
      </c>
      <c r="E9070" s="2" t="s">
        <v>4907</v>
      </c>
      <c r="F9070" s="5" t="n">
        <f aca="false">ROUNDUP(MONTH($B9070)/3,0)</f>
        <v>4</v>
      </c>
      <c r="G9070" s="2" t="s">
        <v>1600</v>
      </c>
      <c r="H9070" s="2" t="s">
        <v>1358</v>
      </c>
      <c r="I9070" s="2" t="s">
        <v>104</v>
      </c>
      <c r="J9070" s="2" t="s">
        <v>47</v>
      </c>
      <c r="K9070" s="2" t="s">
        <v>48</v>
      </c>
      <c r="L9070" s="2" t="s">
        <v>155</v>
      </c>
      <c r="M9070" s="2" t="s">
        <v>156</v>
      </c>
      <c r="N9070" s="2" t="s">
        <v>38</v>
      </c>
      <c r="O9070" s="2" t="s">
        <v>64</v>
      </c>
      <c r="P9070" s="2" t="s">
        <v>65</v>
      </c>
      <c r="Q9070" s="2" t="s">
        <v>519</v>
      </c>
      <c r="R9070" s="6" t="n">
        <v>10</v>
      </c>
      <c r="S9070" s="7" t="n">
        <v>2829.05</v>
      </c>
      <c r="T9070" s="7" t="n">
        <f aca="false">$R9070*$S9070</f>
        <v>28290.5</v>
      </c>
      <c r="U9070" s="8" t="n">
        <v>0.1</v>
      </c>
      <c r="V9070" s="7" t="n">
        <f aca="false">$T9070*$U9070</f>
        <v>2829.05</v>
      </c>
      <c r="W9070" s="7" t="n">
        <f aca="false">$T9070-$V9070</f>
        <v>25461.45</v>
      </c>
      <c r="X9070" s="7" t="n">
        <v>2252.75</v>
      </c>
      <c r="Y9070" s="7" t="n">
        <f aca="false">$R9070*$X9070</f>
        <v>22527.5</v>
      </c>
      <c r="Z9070" s="7" t="n">
        <f aca="false">$W9070-$Y9070</f>
        <v>2933.95</v>
      </c>
      <c r="AA9070" s="8" t="n">
        <f aca="false">IFERROR($Z9070/$W9070,0)</f>
        <v>0.11523106500219</v>
      </c>
      <c r="AB9070" s="2" t="s">
        <v>85</v>
      </c>
      <c r="AC9070" s="2" t="s">
        <v>246</v>
      </c>
    </row>
    <row r="9071" customFormat="false" ht="15" hidden="false" customHeight="false" outlineLevel="0" collapsed="false">
      <c r="A9071" s="2" t="s">
        <v>10599</v>
      </c>
      <c r="B9071" s="3" t="n">
        <v>45976</v>
      </c>
      <c r="C9071" s="4" t="n">
        <f aca="false">YEAR($B9071)</f>
        <v>2025</v>
      </c>
      <c r="D9071" s="4" t="n">
        <f aca="false">MONTH($B9071)</f>
        <v>11</v>
      </c>
      <c r="E9071" s="2" t="s">
        <v>4907</v>
      </c>
      <c r="F9071" s="5" t="n">
        <f aca="false">ROUNDUP(MONTH($B9071)/3,0)</f>
        <v>4</v>
      </c>
      <c r="G9071" s="2" t="s">
        <v>10600</v>
      </c>
      <c r="H9071" s="2" t="s">
        <v>10601</v>
      </c>
      <c r="I9071" s="2" t="s">
        <v>33</v>
      </c>
      <c r="J9071" s="2" t="s">
        <v>47</v>
      </c>
      <c r="K9071" s="2" t="s">
        <v>221</v>
      </c>
      <c r="L9071" s="2" t="s">
        <v>222</v>
      </c>
      <c r="M9071" s="2" t="s">
        <v>50</v>
      </c>
      <c r="N9071" s="2" t="s">
        <v>63</v>
      </c>
      <c r="O9071" s="2" t="s">
        <v>171</v>
      </c>
      <c r="P9071" s="2" t="s">
        <v>172</v>
      </c>
      <c r="Q9071" s="2" t="s">
        <v>173</v>
      </c>
      <c r="R9071" s="6" t="n">
        <v>1</v>
      </c>
      <c r="S9071" s="7" t="n">
        <v>989.9</v>
      </c>
      <c r="T9071" s="7" t="n">
        <f aca="false">$R9071*$S9071</f>
        <v>989.9</v>
      </c>
      <c r="U9071" s="8" t="n">
        <v>0</v>
      </c>
      <c r="V9071" s="7" t="n">
        <f aca="false">$T9071*$U9071</f>
        <v>0</v>
      </c>
      <c r="W9071" s="7" t="n">
        <f aca="false">$T9071-$V9071</f>
        <v>989.9</v>
      </c>
      <c r="X9071" s="7" t="n">
        <v>590.9</v>
      </c>
      <c r="Y9071" s="7" t="n">
        <f aca="false">$R9071*$X9071</f>
        <v>590.9</v>
      </c>
      <c r="Z9071" s="7" t="n">
        <f aca="false">$W9071-$Y9071</f>
        <v>399</v>
      </c>
      <c r="AA9071" s="8" t="n">
        <f aca="false">IFERROR($Z9071/$W9071,0)</f>
        <v>0.403071017274472</v>
      </c>
      <c r="AB9071" s="2" t="s">
        <v>42</v>
      </c>
      <c r="AC9071" s="2" t="s">
        <v>43</v>
      </c>
    </row>
    <row r="9072" customFormat="false" ht="15" hidden="false" customHeight="false" outlineLevel="0" collapsed="false">
      <c r="A9072" s="2" t="s">
        <v>10602</v>
      </c>
      <c r="B9072" s="3" t="n">
        <v>45976</v>
      </c>
      <c r="C9072" s="4" t="n">
        <f aca="false">YEAR($B9072)</f>
        <v>2025</v>
      </c>
      <c r="D9072" s="4" t="n">
        <f aca="false">MONTH($B9072)</f>
        <v>11</v>
      </c>
      <c r="E9072" s="2" t="s">
        <v>4907</v>
      </c>
      <c r="F9072" s="5" t="n">
        <f aca="false">ROUNDUP(MONTH($B9072)/3,0)</f>
        <v>4</v>
      </c>
      <c r="G9072" s="2" t="s">
        <v>1103</v>
      </c>
      <c r="H9072" s="2" t="s">
        <v>935</v>
      </c>
      <c r="I9072" s="2" t="s">
        <v>177</v>
      </c>
      <c r="J9072" s="2" t="s">
        <v>47</v>
      </c>
      <c r="K9072" s="2" t="s">
        <v>196</v>
      </c>
      <c r="L9072" s="2" t="s">
        <v>197</v>
      </c>
      <c r="M9072" s="2" t="s">
        <v>105</v>
      </c>
      <c r="N9072" s="2" t="s">
        <v>51</v>
      </c>
      <c r="O9072" s="2" t="s">
        <v>114</v>
      </c>
      <c r="P9072" s="2" t="s">
        <v>234</v>
      </c>
      <c r="Q9072" s="2" t="s">
        <v>276</v>
      </c>
      <c r="R9072" s="6" t="n">
        <v>4</v>
      </c>
      <c r="S9072" s="7" t="n">
        <v>193.4</v>
      </c>
      <c r="T9072" s="7" t="n">
        <f aca="false">$R9072*$S9072</f>
        <v>773.6</v>
      </c>
      <c r="U9072" s="8" t="n">
        <v>0.07</v>
      </c>
      <c r="V9072" s="7" t="n">
        <f aca="false">$T9072*$U9072</f>
        <v>54.152</v>
      </c>
      <c r="W9072" s="7" t="n">
        <f aca="false">$T9072-$V9072</f>
        <v>719.448</v>
      </c>
      <c r="X9072" s="7" t="n">
        <v>91.79</v>
      </c>
      <c r="Y9072" s="7" t="n">
        <f aca="false">$R9072*$X9072</f>
        <v>367.16</v>
      </c>
      <c r="Z9072" s="7" t="n">
        <f aca="false">$W9072-$Y9072</f>
        <v>352.288</v>
      </c>
      <c r="AA9072" s="8" t="n">
        <f aca="false">IFERROR($Z9072/$W9072,0)</f>
        <v>0.489664298184163</v>
      </c>
      <c r="AB9072" s="2" t="s">
        <v>85</v>
      </c>
      <c r="AC9072" s="2" t="s">
        <v>43</v>
      </c>
    </row>
    <row r="9073" customFormat="false" ht="15" hidden="false" customHeight="false" outlineLevel="0" collapsed="false">
      <c r="A9073" s="2" t="s">
        <v>10603</v>
      </c>
      <c r="B9073" s="3" t="n">
        <v>45976</v>
      </c>
      <c r="C9073" s="4" t="n">
        <f aca="false">YEAR($B9073)</f>
        <v>2025</v>
      </c>
      <c r="D9073" s="4" t="n">
        <f aca="false">MONTH($B9073)</f>
        <v>11</v>
      </c>
      <c r="E9073" s="2" t="s">
        <v>4907</v>
      </c>
      <c r="F9073" s="5" t="n">
        <f aca="false">ROUNDUP(MONTH($B9073)/3,0)</f>
        <v>4</v>
      </c>
      <c r="G9073" s="2" t="s">
        <v>10604</v>
      </c>
      <c r="H9073" s="2" t="s">
        <v>10605</v>
      </c>
      <c r="I9073" s="2" t="s">
        <v>33</v>
      </c>
      <c r="J9073" s="2" t="s">
        <v>89</v>
      </c>
      <c r="K9073" s="2" t="s">
        <v>124</v>
      </c>
      <c r="L9073" s="2" t="s">
        <v>125</v>
      </c>
      <c r="M9073" s="2" t="s">
        <v>99</v>
      </c>
      <c r="N9073" s="2" t="s">
        <v>63</v>
      </c>
      <c r="O9073" s="2" t="s">
        <v>64</v>
      </c>
      <c r="P9073" s="2" t="s">
        <v>342</v>
      </c>
      <c r="Q9073" s="2" t="s">
        <v>389</v>
      </c>
      <c r="R9073" s="6" t="n">
        <v>2</v>
      </c>
      <c r="S9073" s="7" t="n">
        <v>3450.06</v>
      </c>
      <c r="T9073" s="7" t="n">
        <f aca="false">$R9073*$S9073</f>
        <v>6900.12</v>
      </c>
      <c r="U9073" s="8" t="n">
        <v>0.15</v>
      </c>
      <c r="V9073" s="7" t="n">
        <f aca="false">$T9073*$U9073</f>
        <v>1035.018</v>
      </c>
      <c r="W9073" s="7" t="n">
        <f aca="false">$T9073-$V9073</f>
        <v>5865.102</v>
      </c>
      <c r="X9073" s="7" t="n">
        <v>2504.86</v>
      </c>
      <c r="Y9073" s="7" t="n">
        <f aca="false">$R9073*$X9073</f>
        <v>5009.72</v>
      </c>
      <c r="Z9073" s="7" t="n">
        <f aca="false">$W9073-$Y9073</f>
        <v>855.382</v>
      </c>
      <c r="AA9073" s="8" t="n">
        <f aca="false">IFERROR($Z9073/$W9073,0)</f>
        <v>0.145842646896848</v>
      </c>
      <c r="AB9073" s="2" t="s">
        <v>85</v>
      </c>
      <c r="AC9073" s="2" t="s">
        <v>246</v>
      </c>
    </row>
    <row r="9074" customFormat="false" ht="15" hidden="false" customHeight="false" outlineLevel="0" collapsed="false">
      <c r="A9074" s="2" t="s">
        <v>10606</v>
      </c>
      <c r="B9074" s="3" t="n">
        <v>45977</v>
      </c>
      <c r="C9074" s="4" t="n">
        <f aca="false">YEAR($B9074)</f>
        <v>2025</v>
      </c>
      <c r="D9074" s="4" t="n">
        <f aca="false">MONTH($B9074)</f>
        <v>11</v>
      </c>
      <c r="E9074" s="2" t="s">
        <v>4907</v>
      </c>
      <c r="F9074" s="5" t="n">
        <f aca="false">ROUNDUP(MONTH($B9074)/3,0)</f>
        <v>4</v>
      </c>
      <c r="G9074" s="2" t="s">
        <v>45</v>
      </c>
      <c r="H9074" s="2" t="s">
        <v>46</v>
      </c>
      <c r="I9074" s="2" t="s">
        <v>33</v>
      </c>
      <c r="J9074" s="2" t="s">
        <v>47</v>
      </c>
      <c r="K9074" s="2" t="s">
        <v>48</v>
      </c>
      <c r="L9074" s="2" t="s">
        <v>49</v>
      </c>
      <c r="M9074" s="2" t="s">
        <v>50</v>
      </c>
      <c r="N9074" s="2" t="s">
        <v>51</v>
      </c>
      <c r="O9074" s="2" t="s">
        <v>114</v>
      </c>
      <c r="P9074" s="2" t="s">
        <v>119</v>
      </c>
      <c r="Q9074" s="2" t="s">
        <v>191</v>
      </c>
      <c r="R9074" s="6" t="n">
        <v>2</v>
      </c>
      <c r="S9074" s="7" t="n">
        <v>425.32</v>
      </c>
      <c r="T9074" s="7" t="n">
        <f aca="false">$R9074*$S9074</f>
        <v>850.64</v>
      </c>
      <c r="U9074" s="8" t="n">
        <v>0.25</v>
      </c>
      <c r="V9074" s="7" t="n">
        <f aca="false">$T9074*$U9074</f>
        <v>212.66</v>
      </c>
      <c r="W9074" s="7" t="n">
        <f aca="false">$T9074-$V9074</f>
        <v>637.98</v>
      </c>
      <c r="X9074" s="7" t="n">
        <v>237.28</v>
      </c>
      <c r="Y9074" s="7" t="n">
        <f aca="false">$R9074*$X9074</f>
        <v>474.56</v>
      </c>
      <c r="Z9074" s="7" t="n">
        <f aca="false">$W9074-$Y9074</f>
        <v>163.42</v>
      </c>
      <c r="AA9074" s="8" t="n">
        <f aca="false">IFERROR($Z9074/$W9074,0)</f>
        <v>0.256152230477444</v>
      </c>
      <c r="AB9074" s="2" t="s">
        <v>85</v>
      </c>
      <c r="AC9074" s="2" t="s">
        <v>43</v>
      </c>
    </row>
    <row r="9075" customFormat="false" ht="15" hidden="false" customHeight="false" outlineLevel="0" collapsed="false">
      <c r="A9075" s="2" t="s">
        <v>10607</v>
      </c>
      <c r="B9075" s="3" t="n">
        <v>45977</v>
      </c>
      <c r="C9075" s="4" t="n">
        <f aca="false">YEAR($B9075)</f>
        <v>2025</v>
      </c>
      <c r="D9075" s="4" t="n">
        <f aca="false">MONTH($B9075)</f>
        <v>11</v>
      </c>
      <c r="E9075" s="2" t="s">
        <v>4907</v>
      </c>
      <c r="F9075" s="5" t="n">
        <f aca="false">ROUNDUP(MONTH($B9075)/3,0)</f>
        <v>4</v>
      </c>
      <c r="G9075" s="2" t="s">
        <v>3335</v>
      </c>
      <c r="H9075" s="2" t="s">
        <v>3336</v>
      </c>
      <c r="I9075" s="2" t="s">
        <v>104</v>
      </c>
      <c r="J9075" s="2" t="s">
        <v>47</v>
      </c>
      <c r="K9075" s="2" t="s">
        <v>196</v>
      </c>
      <c r="L9075" s="2" t="s">
        <v>197</v>
      </c>
      <c r="M9075" s="2" t="s">
        <v>118</v>
      </c>
      <c r="N9075" s="2" t="s">
        <v>63</v>
      </c>
      <c r="O9075" s="2" t="s">
        <v>39</v>
      </c>
      <c r="P9075" s="2" t="s">
        <v>40</v>
      </c>
      <c r="Q9075" s="2" t="s">
        <v>334</v>
      </c>
      <c r="R9075" s="6" t="n">
        <v>4</v>
      </c>
      <c r="S9075" s="7" t="n">
        <v>3764.25</v>
      </c>
      <c r="T9075" s="7" t="n">
        <f aca="false">$R9075*$S9075</f>
        <v>15057</v>
      </c>
      <c r="U9075" s="8" t="n">
        <v>0.25</v>
      </c>
      <c r="V9075" s="7" t="n">
        <f aca="false">$T9075*$U9075</f>
        <v>3764.25</v>
      </c>
      <c r="W9075" s="7" t="n">
        <f aca="false">$T9075-$V9075</f>
        <v>11292.75</v>
      </c>
      <c r="X9075" s="7" t="n">
        <v>2892.38</v>
      </c>
      <c r="Y9075" s="7" t="n">
        <f aca="false">$R9075*$X9075</f>
        <v>11569.52</v>
      </c>
      <c r="Z9075" s="7" t="n">
        <f aca="false">$W9075-$Y9075</f>
        <v>-276.77</v>
      </c>
      <c r="AA9075" s="8" t="n">
        <f aca="false">IFERROR($Z9075/$W9075,0)</f>
        <v>-0.024508644927055</v>
      </c>
      <c r="AB9075" s="2" t="s">
        <v>85</v>
      </c>
      <c r="AC9075" s="2" t="s">
        <v>43</v>
      </c>
    </row>
    <row r="9076" customFormat="false" ht="15" hidden="false" customHeight="false" outlineLevel="0" collapsed="false">
      <c r="A9076" s="2" t="s">
        <v>10608</v>
      </c>
      <c r="B9076" s="3" t="n">
        <v>45977</v>
      </c>
      <c r="C9076" s="4" t="n">
        <f aca="false">YEAR($B9076)</f>
        <v>2025</v>
      </c>
      <c r="D9076" s="4" t="n">
        <f aca="false">MONTH($B9076)</f>
        <v>11</v>
      </c>
      <c r="E9076" s="2" t="s">
        <v>4907</v>
      </c>
      <c r="F9076" s="5" t="n">
        <f aca="false">ROUNDUP(MONTH($B9076)/3,0)</f>
        <v>4</v>
      </c>
      <c r="G9076" s="2" t="s">
        <v>45</v>
      </c>
      <c r="H9076" s="2" t="s">
        <v>46</v>
      </c>
      <c r="I9076" s="2" t="s">
        <v>33</v>
      </c>
      <c r="J9076" s="2" t="s">
        <v>47</v>
      </c>
      <c r="K9076" s="2" t="s">
        <v>48</v>
      </c>
      <c r="L9076" s="2" t="s">
        <v>49</v>
      </c>
      <c r="M9076" s="2" t="s">
        <v>156</v>
      </c>
      <c r="N9076" s="2" t="s">
        <v>51</v>
      </c>
      <c r="O9076" s="2" t="s">
        <v>171</v>
      </c>
      <c r="P9076" s="2" t="s">
        <v>204</v>
      </c>
      <c r="Q9076" s="2" t="s">
        <v>232</v>
      </c>
      <c r="R9076" s="6" t="n">
        <v>2</v>
      </c>
      <c r="S9076" s="7" t="n">
        <v>992.53</v>
      </c>
      <c r="T9076" s="7" t="n">
        <f aca="false">$R9076*$S9076</f>
        <v>1985.06</v>
      </c>
      <c r="U9076" s="8" t="n">
        <v>0.1</v>
      </c>
      <c r="V9076" s="7" t="n">
        <f aca="false">$T9076*$U9076</f>
        <v>198.506</v>
      </c>
      <c r="W9076" s="7" t="n">
        <f aca="false">$T9076-$V9076</f>
        <v>1786.554</v>
      </c>
      <c r="X9076" s="7" t="n">
        <v>689.56</v>
      </c>
      <c r="Y9076" s="7" t="n">
        <f aca="false">$R9076*$X9076</f>
        <v>1379.12</v>
      </c>
      <c r="Z9076" s="7" t="n">
        <f aca="false">$W9076-$Y9076</f>
        <v>407.434</v>
      </c>
      <c r="AA9076" s="8" t="n">
        <f aca="false">IFERROR($Z9076/$W9076,0)</f>
        <v>0.228055799041059</v>
      </c>
      <c r="AB9076" s="2" t="s">
        <v>42</v>
      </c>
      <c r="AC9076" s="2" t="s">
        <v>43</v>
      </c>
    </row>
    <row r="9077" customFormat="false" ht="15" hidden="false" customHeight="false" outlineLevel="0" collapsed="false">
      <c r="A9077" s="2" t="s">
        <v>10609</v>
      </c>
      <c r="B9077" s="3" t="n">
        <v>45977</v>
      </c>
      <c r="C9077" s="4" t="n">
        <f aca="false">YEAR($B9077)</f>
        <v>2025</v>
      </c>
      <c r="D9077" s="4" t="n">
        <f aca="false">MONTH($B9077)</f>
        <v>11</v>
      </c>
      <c r="E9077" s="2" t="s">
        <v>4907</v>
      </c>
      <c r="F9077" s="5" t="n">
        <f aca="false">ROUNDUP(MONTH($B9077)/3,0)</f>
        <v>4</v>
      </c>
      <c r="G9077" s="2" t="s">
        <v>87</v>
      </c>
      <c r="H9077" s="2" t="s">
        <v>88</v>
      </c>
      <c r="I9077" s="2" t="s">
        <v>33</v>
      </c>
      <c r="J9077" s="2" t="s">
        <v>89</v>
      </c>
      <c r="K9077" s="2" t="s">
        <v>90</v>
      </c>
      <c r="L9077" s="2" t="s">
        <v>91</v>
      </c>
      <c r="M9077" s="2" t="s">
        <v>92</v>
      </c>
      <c r="N9077" s="2" t="s">
        <v>51</v>
      </c>
      <c r="O9077" s="2" t="s">
        <v>64</v>
      </c>
      <c r="P9077" s="2" t="s">
        <v>74</v>
      </c>
      <c r="Q9077" s="2" t="s">
        <v>259</v>
      </c>
      <c r="R9077" s="6" t="n">
        <v>3</v>
      </c>
      <c r="S9077" s="7" t="n">
        <v>2375.27</v>
      </c>
      <c r="T9077" s="7" t="n">
        <f aca="false">$R9077*$S9077</f>
        <v>7125.81</v>
      </c>
      <c r="U9077" s="8" t="n">
        <v>0.2</v>
      </c>
      <c r="V9077" s="7" t="n">
        <f aca="false">$T9077*$U9077</f>
        <v>1425.162</v>
      </c>
      <c r="W9077" s="7" t="n">
        <f aca="false">$T9077-$V9077</f>
        <v>5700.648</v>
      </c>
      <c r="X9077" s="7" t="n">
        <v>1880.89</v>
      </c>
      <c r="Y9077" s="7" t="n">
        <f aca="false">$R9077*$X9077</f>
        <v>5642.67</v>
      </c>
      <c r="Z9077" s="7" t="n">
        <f aca="false">$W9077-$Y9077</f>
        <v>57.9779999999992</v>
      </c>
      <c r="AA9077" s="8" t="n">
        <f aca="false">IFERROR($Z9077/$W9077,0)</f>
        <v>0.0101704227308894</v>
      </c>
      <c r="AB9077" s="2" t="s">
        <v>42</v>
      </c>
      <c r="AC9077" s="2" t="s">
        <v>43</v>
      </c>
    </row>
    <row r="9078" customFormat="false" ht="15" hidden="false" customHeight="false" outlineLevel="0" collapsed="false">
      <c r="A9078" s="2" t="s">
        <v>10610</v>
      </c>
      <c r="B9078" s="3" t="n">
        <v>45977</v>
      </c>
      <c r="C9078" s="4" t="n">
        <f aca="false">YEAR($B9078)</f>
        <v>2025</v>
      </c>
      <c r="D9078" s="4" t="n">
        <f aca="false">MONTH($B9078)</f>
        <v>11</v>
      </c>
      <c r="E9078" s="2" t="s">
        <v>4907</v>
      </c>
      <c r="F9078" s="5" t="n">
        <f aca="false">ROUNDUP(MONTH($B9078)/3,0)</f>
        <v>4</v>
      </c>
      <c r="G9078" s="2" t="s">
        <v>1065</v>
      </c>
      <c r="H9078" s="2" t="s">
        <v>1066</v>
      </c>
      <c r="I9078" s="2" t="s">
        <v>33</v>
      </c>
      <c r="J9078" s="2" t="s">
        <v>34</v>
      </c>
      <c r="K9078" s="2" t="s">
        <v>80</v>
      </c>
      <c r="L9078" s="2" t="s">
        <v>81</v>
      </c>
      <c r="M9078" s="2" t="s">
        <v>82</v>
      </c>
      <c r="N9078" s="2" t="s">
        <v>51</v>
      </c>
      <c r="O9078" s="2" t="s">
        <v>171</v>
      </c>
      <c r="P9078" s="2" t="s">
        <v>180</v>
      </c>
      <c r="Q9078" s="2" t="s">
        <v>449</v>
      </c>
      <c r="R9078" s="6" t="n">
        <v>3</v>
      </c>
      <c r="S9078" s="7" t="n">
        <v>916.05</v>
      </c>
      <c r="T9078" s="7" t="n">
        <f aca="false">$R9078*$S9078</f>
        <v>2748.15</v>
      </c>
      <c r="U9078" s="8" t="n">
        <v>0.03</v>
      </c>
      <c r="V9078" s="7" t="n">
        <f aca="false">$T9078*$U9078</f>
        <v>82.4445</v>
      </c>
      <c r="W9078" s="7" t="n">
        <f aca="false">$T9078-$V9078</f>
        <v>2665.7055</v>
      </c>
      <c r="X9078" s="7" t="n">
        <v>589.14</v>
      </c>
      <c r="Y9078" s="7" t="n">
        <f aca="false">$R9078*$X9078</f>
        <v>1767.42</v>
      </c>
      <c r="Z9078" s="7" t="n">
        <f aca="false">$W9078-$Y9078</f>
        <v>898.2855</v>
      </c>
      <c r="AA9078" s="8" t="n">
        <f aca="false">IFERROR($Z9078/$W9078,0)</f>
        <v>0.336978522196094</v>
      </c>
      <c r="AB9078" s="2" t="s">
        <v>76</v>
      </c>
      <c r="AC9078" s="2" t="s">
        <v>43</v>
      </c>
    </row>
    <row r="9079" customFormat="false" ht="15" hidden="false" customHeight="false" outlineLevel="0" collapsed="false">
      <c r="A9079" s="2" t="s">
        <v>10611</v>
      </c>
      <c r="B9079" s="3" t="n">
        <v>45977</v>
      </c>
      <c r="C9079" s="4" t="n">
        <f aca="false">YEAR($B9079)</f>
        <v>2025</v>
      </c>
      <c r="D9079" s="4" t="n">
        <f aca="false">MONTH($B9079)</f>
        <v>11</v>
      </c>
      <c r="E9079" s="2" t="s">
        <v>4907</v>
      </c>
      <c r="F9079" s="5" t="n">
        <f aca="false">ROUNDUP(MONTH($B9079)/3,0)</f>
        <v>4</v>
      </c>
      <c r="G9079" s="2" t="s">
        <v>109</v>
      </c>
      <c r="H9079" s="2" t="s">
        <v>110</v>
      </c>
      <c r="I9079" s="2" t="s">
        <v>33</v>
      </c>
      <c r="J9079" s="2" t="s">
        <v>89</v>
      </c>
      <c r="K9079" s="2" t="s">
        <v>97</v>
      </c>
      <c r="L9079" s="2" t="s">
        <v>111</v>
      </c>
      <c r="M9079" s="2" t="s">
        <v>92</v>
      </c>
      <c r="N9079" s="2" t="s">
        <v>51</v>
      </c>
      <c r="O9079" s="2" t="s">
        <v>52</v>
      </c>
      <c r="P9079" s="2" t="s">
        <v>83</v>
      </c>
      <c r="Q9079" s="2" t="s">
        <v>84</v>
      </c>
      <c r="R9079" s="6" t="n">
        <v>1</v>
      </c>
      <c r="S9079" s="7" t="n">
        <v>3967.35</v>
      </c>
      <c r="T9079" s="7" t="n">
        <f aca="false">$R9079*$S9079</f>
        <v>3967.35</v>
      </c>
      <c r="U9079" s="8" t="n">
        <v>0.1</v>
      </c>
      <c r="V9079" s="7" t="n">
        <f aca="false">$T9079*$U9079</f>
        <v>396.735</v>
      </c>
      <c r="W9079" s="7" t="n">
        <f aca="false">$T9079-$V9079</f>
        <v>3570.615</v>
      </c>
      <c r="X9079" s="7" t="n">
        <v>2986.13</v>
      </c>
      <c r="Y9079" s="7" t="n">
        <f aca="false">$R9079*$X9079</f>
        <v>2986.13</v>
      </c>
      <c r="Z9079" s="7" t="n">
        <f aca="false">$W9079-$Y9079</f>
        <v>584.485</v>
      </c>
      <c r="AA9079" s="8" t="n">
        <f aca="false">IFERROR($Z9079/$W9079,0)</f>
        <v>0.163693089285739</v>
      </c>
      <c r="AB9079" s="2" t="s">
        <v>42</v>
      </c>
      <c r="AC9079" s="2" t="s">
        <v>43</v>
      </c>
    </row>
    <row r="9080" customFormat="false" ht="15" hidden="false" customHeight="false" outlineLevel="0" collapsed="false">
      <c r="A9080" s="2" t="s">
        <v>10612</v>
      </c>
      <c r="B9080" s="3" t="n">
        <v>45977</v>
      </c>
      <c r="C9080" s="4" t="n">
        <f aca="false">YEAR($B9080)</f>
        <v>2025</v>
      </c>
      <c r="D9080" s="4" t="n">
        <f aca="false">MONTH($B9080)</f>
        <v>11</v>
      </c>
      <c r="E9080" s="2" t="s">
        <v>4907</v>
      </c>
      <c r="F9080" s="5" t="n">
        <f aca="false">ROUNDUP(MONTH($B9080)/3,0)</f>
        <v>4</v>
      </c>
      <c r="G9080" s="2" t="s">
        <v>2906</v>
      </c>
      <c r="H9080" s="2" t="s">
        <v>664</v>
      </c>
      <c r="I9080" s="2" t="s">
        <v>177</v>
      </c>
      <c r="J9080" s="2" t="s">
        <v>89</v>
      </c>
      <c r="K9080" s="2" t="s">
        <v>90</v>
      </c>
      <c r="L9080" s="2" t="s">
        <v>91</v>
      </c>
      <c r="M9080" s="2" t="s">
        <v>135</v>
      </c>
      <c r="N9080" s="2" t="s">
        <v>73</v>
      </c>
      <c r="O9080" s="2" t="s">
        <v>171</v>
      </c>
      <c r="P9080" s="2" t="s">
        <v>172</v>
      </c>
      <c r="Q9080" s="2" t="s">
        <v>223</v>
      </c>
      <c r="R9080" s="6" t="n">
        <v>13</v>
      </c>
      <c r="S9080" s="7" t="n">
        <v>573.68</v>
      </c>
      <c r="T9080" s="7" t="n">
        <f aca="false">$R9080*$S9080</f>
        <v>7457.84</v>
      </c>
      <c r="U9080" s="8" t="n">
        <v>0.07</v>
      </c>
      <c r="V9080" s="7" t="n">
        <f aca="false">$T9080*$U9080</f>
        <v>522.0488</v>
      </c>
      <c r="W9080" s="7" t="n">
        <f aca="false">$T9080-$V9080</f>
        <v>6935.7912</v>
      </c>
      <c r="X9080" s="7" t="n">
        <v>334.75</v>
      </c>
      <c r="Y9080" s="7" t="n">
        <f aca="false">$R9080*$X9080</f>
        <v>4351.75</v>
      </c>
      <c r="Z9080" s="7" t="n">
        <f aca="false">$W9080-$Y9080</f>
        <v>2584.0412</v>
      </c>
      <c r="AA9080" s="8" t="n">
        <f aca="false">IFERROR($Z9080/$W9080,0)</f>
        <v>0.372566175290859</v>
      </c>
      <c r="AB9080" s="2" t="s">
        <v>67</v>
      </c>
      <c r="AC9080" s="2" t="s">
        <v>43</v>
      </c>
    </row>
    <row r="9081" customFormat="false" ht="15" hidden="false" customHeight="false" outlineLevel="0" collapsed="false">
      <c r="A9081" s="2" t="s">
        <v>10613</v>
      </c>
      <c r="B9081" s="3" t="n">
        <v>45977</v>
      </c>
      <c r="C9081" s="4" t="n">
        <f aca="false">YEAR($B9081)</f>
        <v>2025</v>
      </c>
      <c r="D9081" s="4" t="n">
        <f aca="false">MONTH($B9081)</f>
        <v>11</v>
      </c>
      <c r="E9081" s="2" t="s">
        <v>4907</v>
      </c>
      <c r="F9081" s="5" t="n">
        <f aca="false">ROUNDUP(MONTH($B9081)/3,0)</f>
        <v>4</v>
      </c>
      <c r="G9081" s="2" t="s">
        <v>848</v>
      </c>
      <c r="H9081" s="2" t="s">
        <v>849</v>
      </c>
      <c r="I9081" s="2" t="s">
        <v>33</v>
      </c>
      <c r="J9081" s="2" t="s">
        <v>47</v>
      </c>
      <c r="K9081" s="2" t="s">
        <v>48</v>
      </c>
      <c r="L9081" s="2" t="s">
        <v>155</v>
      </c>
      <c r="M9081" s="2" t="s">
        <v>105</v>
      </c>
      <c r="N9081" s="2" t="s">
        <v>38</v>
      </c>
      <c r="O9081" s="2" t="s">
        <v>114</v>
      </c>
      <c r="P9081" s="2" t="s">
        <v>115</v>
      </c>
      <c r="Q9081" s="2" t="s">
        <v>116</v>
      </c>
      <c r="R9081" s="6" t="n">
        <v>2</v>
      </c>
      <c r="S9081" s="7" t="n">
        <v>321.94</v>
      </c>
      <c r="T9081" s="7" t="n">
        <f aca="false">$R9081*$S9081</f>
        <v>643.88</v>
      </c>
      <c r="U9081" s="8" t="n">
        <v>0.15</v>
      </c>
      <c r="V9081" s="7" t="n">
        <f aca="false">$T9081*$U9081</f>
        <v>96.582</v>
      </c>
      <c r="W9081" s="7" t="n">
        <f aca="false">$T9081-$V9081</f>
        <v>547.298</v>
      </c>
      <c r="X9081" s="7" t="n">
        <v>158.65</v>
      </c>
      <c r="Y9081" s="7" t="n">
        <f aca="false">$R9081*$X9081</f>
        <v>317.3</v>
      </c>
      <c r="Z9081" s="7" t="n">
        <f aca="false">$W9081-$Y9081</f>
        <v>229.998</v>
      </c>
      <c r="AA9081" s="8" t="n">
        <f aca="false">IFERROR($Z9081/$W9081,0)</f>
        <v>0.42024271968836</v>
      </c>
      <c r="AB9081" s="2" t="s">
        <v>42</v>
      </c>
      <c r="AC9081" s="2" t="s">
        <v>43</v>
      </c>
    </row>
    <row r="9082" customFormat="false" ht="15" hidden="false" customHeight="false" outlineLevel="0" collapsed="false">
      <c r="A9082" s="2" t="s">
        <v>10614</v>
      </c>
      <c r="B9082" s="3" t="n">
        <v>45977</v>
      </c>
      <c r="C9082" s="4" t="n">
        <f aca="false">YEAR($B9082)</f>
        <v>2025</v>
      </c>
      <c r="D9082" s="4" t="n">
        <f aca="false">MONTH($B9082)</f>
        <v>11</v>
      </c>
      <c r="E9082" s="2" t="s">
        <v>4907</v>
      </c>
      <c r="F9082" s="5" t="n">
        <f aca="false">ROUNDUP(MONTH($B9082)/3,0)</f>
        <v>4</v>
      </c>
      <c r="G9082" s="2" t="s">
        <v>45</v>
      </c>
      <c r="H9082" s="2" t="s">
        <v>46</v>
      </c>
      <c r="I9082" s="2" t="s">
        <v>33</v>
      </c>
      <c r="J9082" s="2" t="s">
        <v>47</v>
      </c>
      <c r="K9082" s="2" t="s">
        <v>48</v>
      </c>
      <c r="L9082" s="2" t="s">
        <v>49</v>
      </c>
      <c r="M9082" s="2" t="s">
        <v>168</v>
      </c>
      <c r="N9082" s="2" t="s">
        <v>73</v>
      </c>
      <c r="O9082" s="2" t="s">
        <v>64</v>
      </c>
      <c r="P9082" s="2" t="s">
        <v>74</v>
      </c>
      <c r="Q9082" s="2" t="s">
        <v>75</v>
      </c>
      <c r="R9082" s="6" t="n">
        <v>1</v>
      </c>
      <c r="S9082" s="7" t="n">
        <v>6177.17</v>
      </c>
      <c r="T9082" s="7" t="n">
        <f aca="false">$R9082*$S9082</f>
        <v>6177.17</v>
      </c>
      <c r="U9082" s="8" t="n">
        <v>0.1</v>
      </c>
      <c r="V9082" s="7" t="n">
        <f aca="false">$T9082*$U9082</f>
        <v>617.717</v>
      </c>
      <c r="W9082" s="7" t="n">
        <f aca="false">$T9082-$V9082</f>
        <v>5559.453</v>
      </c>
      <c r="X9082" s="7" t="n">
        <v>4477.04</v>
      </c>
      <c r="Y9082" s="7" t="n">
        <f aca="false">$R9082*$X9082</f>
        <v>4477.04</v>
      </c>
      <c r="Z9082" s="7" t="n">
        <f aca="false">$W9082-$Y9082</f>
        <v>1082.413</v>
      </c>
      <c r="AA9082" s="8" t="n">
        <f aca="false">IFERROR($Z9082/$W9082,0)</f>
        <v>0.194697751739245</v>
      </c>
      <c r="AB9082" s="2" t="s">
        <v>85</v>
      </c>
      <c r="AC9082" s="2" t="s">
        <v>43</v>
      </c>
    </row>
    <row r="9083" customFormat="false" ht="15" hidden="false" customHeight="false" outlineLevel="0" collapsed="false">
      <c r="A9083" s="2" t="s">
        <v>10615</v>
      </c>
      <c r="B9083" s="3" t="n">
        <v>45977</v>
      </c>
      <c r="C9083" s="4" t="n">
        <f aca="false">YEAR($B9083)</f>
        <v>2025</v>
      </c>
      <c r="D9083" s="4" t="n">
        <f aca="false">MONTH($B9083)</f>
        <v>11</v>
      </c>
      <c r="E9083" s="2" t="s">
        <v>4907</v>
      </c>
      <c r="F9083" s="5" t="n">
        <f aca="false">ROUNDUP(MONTH($B9083)/3,0)</f>
        <v>4</v>
      </c>
      <c r="G9083" s="2" t="s">
        <v>948</v>
      </c>
      <c r="H9083" s="2" t="s">
        <v>949</v>
      </c>
      <c r="I9083" s="2" t="s">
        <v>33</v>
      </c>
      <c r="J9083" s="2" t="s">
        <v>89</v>
      </c>
      <c r="K9083" s="2" t="s">
        <v>97</v>
      </c>
      <c r="L9083" s="2" t="s">
        <v>98</v>
      </c>
      <c r="M9083" s="2" t="s">
        <v>92</v>
      </c>
      <c r="N9083" s="2" t="s">
        <v>51</v>
      </c>
      <c r="O9083" s="2" t="s">
        <v>64</v>
      </c>
      <c r="P9083" s="2" t="s">
        <v>74</v>
      </c>
      <c r="Q9083" s="2" t="s">
        <v>542</v>
      </c>
      <c r="R9083" s="6" t="n">
        <v>2</v>
      </c>
      <c r="S9083" s="7" t="n">
        <v>911.57</v>
      </c>
      <c r="T9083" s="7" t="n">
        <f aca="false">$R9083*$S9083</f>
        <v>1823.14</v>
      </c>
      <c r="U9083" s="8" t="n">
        <v>0.15</v>
      </c>
      <c r="V9083" s="7" t="n">
        <f aca="false">$T9083*$U9083</f>
        <v>273.471</v>
      </c>
      <c r="W9083" s="7" t="n">
        <f aca="false">$T9083-$V9083</f>
        <v>1549.669</v>
      </c>
      <c r="X9083" s="7" t="n">
        <v>673.58</v>
      </c>
      <c r="Y9083" s="7" t="n">
        <f aca="false">$R9083*$X9083</f>
        <v>1347.16</v>
      </c>
      <c r="Z9083" s="7" t="n">
        <f aca="false">$W9083-$Y9083</f>
        <v>202.509</v>
      </c>
      <c r="AA9083" s="8" t="n">
        <f aca="false">IFERROR($Z9083/$W9083,0)</f>
        <v>0.130678874004707</v>
      </c>
      <c r="AB9083" s="2" t="s">
        <v>85</v>
      </c>
      <c r="AC9083" s="2" t="s">
        <v>43</v>
      </c>
    </row>
    <row r="9084" customFormat="false" ht="15" hidden="false" customHeight="false" outlineLevel="0" collapsed="false">
      <c r="A9084" s="2" t="s">
        <v>10616</v>
      </c>
      <c r="B9084" s="3" t="n">
        <v>45977</v>
      </c>
      <c r="C9084" s="4" t="n">
        <f aca="false">YEAR($B9084)</f>
        <v>2025</v>
      </c>
      <c r="D9084" s="4" t="n">
        <f aca="false">MONTH($B9084)</f>
        <v>11</v>
      </c>
      <c r="E9084" s="2" t="s">
        <v>4907</v>
      </c>
      <c r="F9084" s="5" t="n">
        <f aca="false">ROUNDUP(MONTH($B9084)/3,0)</f>
        <v>4</v>
      </c>
      <c r="G9084" s="2" t="s">
        <v>272</v>
      </c>
      <c r="H9084" s="2" t="s">
        <v>273</v>
      </c>
      <c r="I9084" s="2" t="s">
        <v>33</v>
      </c>
      <c r="J9084" s="2" t="s">
        <v>47</v>
      </c>
      <c r="K9084" s="2" t="s">
        <v>196</v>
      </c>
      <c r="L9084" s="2" t="s">
        <v>197</v>
      </c>
      <c r="M9084" s="2" t="s">
        <v>118</v>
      </c>
      <c r="N9084" s="2" t="s">
        <v>63</v>
      </c>
      <c r="O9084" s="2" t="s">
        <v>64</v>
      </c>
      <c r="P9084" s="2" t="s">
        <v>65</v>
      </c>
      <c r="Q9084" s="2" t="s">
        <v>66</v>
      </c>
      <c r="R9084" s="6" t="n">
        <v>2</v>
      </c>
      <c r="S9084" s="7" t="n">
        <v>8708.75</v>
      </c>
      <c r="T9084" s="7" t="n">
        <f aca="false">$R9084*$S9084</f>
        <v>17417.5</v>
      </c>
      <c r="U9084" s="8" t="n">
        <v>0.1</v>
      </c>
      <c r="V9084" s="7" t="n">
        <f aca="false">$T9084*$U9084</f>
        <v>1741.75</v>
      </c>
      <c r="W9084" s="7" t="n">
        <f aca="false">$T9084-$V9084</f>
        <v>15675.75</v>
      </c>
      <c r="X9084" s="7" t="n">
        <v>6111.75</v>
      </c>
      <c r="Y9084" s="7" t="n">
        <f aca="false">$R9084*$X9084</f>
        <v>12223.5</v>
      </c>
      <c r="Z9084" s="7" t="n">
        <f aca="false">$W9084-$Y9084</f>
        <v>3452.25</v>
      </c>
      <c r="AA9084" s="8" t="n">
        <f aca="false">IFERROR($Z9084/$W9084,0)</f>
        <v>0.220228697191522</v>
      </c>
      <c r="AB9084" s="2" t="s">
        <v>55</v>
      </c>
      <c r="AC9084" s="2" t="s">
        <v>43</v>
      </c>
    </row>
    <row r="9085" customFormat="false" ht="15" hidden="false" customHeight="false" outlineLevel="0" collapsed="false">
      <c r="A9085" s="2" t="s">
        <v>10617</v>
      </c>
      <c r="B9085" s="3" t="n">
        <v>45978</v>
      </c>
      <c r="C9085" s="4" t="n">
        <f aca="false">YEAR($B9085)</f>
        <v>2025</v>
      </c>
      <c r="D9085" s="4" t="n">
        <f aca="false">MONTH($B9085)</f>
        <v>11</v>
      </c>
      <c r="E9085" s="2" t="s">
        <v>4907</v>
      </c>
      <c r="F9085" s="5" t="n">
        <f aca="false">ROUNDUP(MONTH($B9085)/3,0)</f>
        <v>4</v>
      </c>
      <c r="G9085" s="2" t="s">
        <v>109</v>
      </c>
      <c r="H9085" s="2" t="s">
        <v>110</v>
      </c>
      <c r="I9085" s="2" t="s">
        <v>33</v>
      </c>
      <c r="J9085" s="2" t="s">
        <v>89</v>
      </c>
      <c r="K9085" s="2" t="s">
        <v>97</v>
      </c>
      <c r="L9085" s="2" t="s">
        <v>111</v>
      </c>
      <c r="M9085" s="2" t="s">
        <v>99</v>
      </c>
      <c r="N9085" s="2" t="s">
        <v>63</v>
      </c>
      <c r="O9085" s="2" t="s">
        <v>64</v>
      </c>
      <c r="P9085" s="2" t="s">
        <v>74</v>
      </c>
      <c r="Q9085" s="2" t="s">
        <v>259</v>
      </c>
      <c r="R9085" s="6" t="n">
        <v>3</v>
      </c>
      <c r="S9085" s="7" t="n">
        <v>2263.98</v>
      </c>
      <c r="T9085" s="7" t="n">
        <f aca="false">$R9085*$S9085</f>
        <v>6791.94</v>
      </c>
      <c r="U9085" s="8" t="n">
        <v>0</v>
      </c>
      <c r="V9085" s="7" t="n">
        <f aca="false">$T9085*$U9085</f>
        <v>0</v>
      </c>
      <c r="W9085" s="7" t="n">
        <f aca="false">$T9085-$V9085</f>
        <v>6791.94</v>
      </c>
      <c r="X9085" s="7" t="n">
        <v>1744.27</v>
      </c>
      <c r="Y9085" s="7" t="n">
        <f aca="false">$R9085*$X9085</f>
        <v>5232.81</v>
      </c>
      <c r="Z9085" s="7" t="n">
        <f aca="false">$W9085-$Y9085</f>
        <v>1559.13</v>
      </c>
      <c r="AA9085" s="8" t="n">
        <f aca="false">IFERROR($Z9085/$W9085,0)</f>
        <v>0.229555914804901</v>
      </c>
      <c r="AB9085" s="2" t="s">
        <v>85</v>
      </c>
      <c r="AC9085" s="2" t="s">
        <v>43</v>
      </c>
    </row>
    <row r="9086" customFormat="false" ht="15" hidden="false" customHeight="false" outlineLevel="0" collapsed="false">
      <c r="A9086" s="2" t="s">
        <v>10618</v>
      </c>
      <c r="B9086" s="3" t="n">
        <v>45978</v>
      </c>
      <c r="C9086" s="4" t="n">
        <f aca="false">YEAR($B9086)</f>
        <v>2025</v>
      </c>
      <c r="D9086" s="4" t="n">
        <f aca="false">MONTH($B9086)</f>
        <v>11</v>
      </c>
      <c r="E9086" s="2" t="s">
        <v>4907</v>
      </c>
      <c r="F9086" s="5" t="n">
        <f aca="false">ROUNDUP(MONTH($B9086)/3,0)</f>
        <v>4</v>
      </c>
      <c r="G9086" s="2" t="s">
        <v>133</v>
      </c>
      <c r="H9086" s="2" t="s">
        <v>134</v>
      </c>
      <c r="I9086" s="2" t="s">
        <v>33</v>
      </c>
      <c r="J9086" s="2" t="s">
        <v>89</v>
      </c>
      <c r="K9086" s="2" t="s">
        <v>124</v>
      </c>
      <c r="L9086" s="2" t="s">
        <v>125</v>
      </c>
      <c r="M9086" s="2" t="s">
        <v>135</v>
      </c>
      <c r="N9086" s="2" t="s">
        <v>151</v>
      </c>
      <c r="O9086" s="2" t="s">
        <v>52</v>
      </c>
      <c r="P9086" s="2" t="s">
        <v>83</v>
      </c>
      <c r="Q9086" s="2" t="s">
        <v>178</v>
      </c>
      <c r="R9086" s="6" t="n">
        <v>1</v>
      </c>
      <c r="S9086" s="7" t="n">
        <v>3104.43</v>
      </c>
      <c r="T9086" s="7" t="n">
        <f aca="false">$R9086*$S9086</f>
        <v>3104.43</v>
      </c>
      <c r="U9086" s="8" t="n">
        <v>0.2</v>
      </c>
      <c r="V9086" s="7" t="n">
        <f aca="false">$T9086*$U9086</f>
        <v>620.886</v>
      </c>
      <c r="W9086" s="7" t="n">
        <f aca="false">$T9086-$V9086</f>
        <v>2483.544</v>
      </c>
      <c r="X9086" s="7" t="n">
        <v>2276.38</v>
      </c>
      <c r="Y9086" s="7" t="n">
        <f aca="false">$R9086*$X9086</f>
        <v>2276.38</v>
      </c>
      <c r="Z9086" s="7" t="n">
        <f aca="false">$W9086-$Y9086</f>
        <v>207.164</v>
      </c>
      <c r="AA9086" s="8" t="n">
        <f aca="false">IFERROR($Z9086/$W9086,0)</f>
        <v>0.0834146687153518</v>
      </c>
      <c r="AB9086" s="2" t="s">
        <v>85</v>
      </c>
      <c r="AC9086" s="2" t="s">
        <v>43</v>
      </c>
    </row>
    <row r="9087" customFormat="false" ht="15" hidden="false" customHeight="false" outlineLevel="0" collapsed="false">
      <c r="A9087" s="2" t="s">
        <v>10619</v>
      </c>
      <c r="B9087" s="3" t="n">
        <v>45978</v>
      </c>
      <c r="C9087" s="4" t="n">
        <f aca="false">YEAR($B9087)</f>
        <v>2025</v>
      </c>
      <c r="D9087" s="4" t="n">
        <f aca="false">MONTH($B9087)</f>
        <v>11</v>
      </c>
      <c r="E9087" s="2" t="s">
        <v>4907</v>
      </c>
      <c r="F9087" s="5" t="n">
        <f aca="false">ROUNDUP(MONTH($B9087)/3,0)</f>
        <v>4</v>
      </c>
      <c r="G9087" s="2" t="s">
        <v>737</v>
      </c>
      <c r="H9087" s="2" t="s">
        <v>738</v>
      </c>
      <c r="I9087" s="2" t="s">
        <v>33</v>
      </c>
      <c r="J9087" s="2" t="s">
        <v>47</v>
      </c>
      <c r="K9087" s="2" t="s">
        <v>48</v>
      </c>
      <c r="L9087" s="2" t="s">
        <v>155</v>
      </c>
      <c r="M9087" s="2" t="s">
        <v>105</v>
      </c>
      <c r="N9087" s="2" t="s">
        <v>73</v>
      </c>
      <c r="O9087" s="2" t="s">
        <v>171</v>
      </c>
      <c r="P9087" s="2" t="s">
        <v>172</v>
      </c>
      <c r="Q9087" s="2" t="s">
        <v>173</v>
      </c>
      <c r="R9087" s="6" t="n">
        <v>3</v>
      </c>
      <c r="S9087" s="7" t="n">
        <v>1001.74</v>
      </c>
      <c r="T9087" s="7" t="n">
        <f aca="false">$R9087*$S9087</f>
        <v>3005.22</v>
      </c>
      <c r="U9087" s="8" t="n">
        <v>0.3</v>
      </c>
      <c r="V9087" s="7" t="n">
        <f aca="false">$T9087*$U9087</f>
        <v>901.566</v>
      </c>
      <c r="W9087" s="7" t="n">
        <f aca="false">$T9087-$V9087</f>
        <v>2103.654</v>
      </c>
      <c r="X9087" s="7" t="n">
        <v>600.66</v>
      </c>
      <c r="Y9087" s="7" t="n">
        <f aca="false">$R9087*$X9087</f>
        <v>1801.98</v>
      </c>
      <c r="Z9087" s="7" t="n">
        <f aca="false">$W9087-$Y9087</f>
        <v>301.674</v>
      </c>
      <c r="AA9087" s="8" t="n">
        <f aca="false">IFERROR($Z9087/$W9087,0)</f>
        <v>0.143404761429399</v>
      </c>
      <c r="AB9087" s="2" t="s">
        <v>67</v>
      </c>
      <c r="AC9087" s="2" t="s">
        <v>43</v>
      </c>
    </row>
    <row r="9088" customFormat="false" ht="15" hidden="false" customHeight="false" outlineLevel="0" collapsed="false">
      <c r="A9088" s="2" t="s">
        <v>10620</v>
      </c>
      <c r="B9088" s="3" t="n">
        <v>45978</v>
      </c>
      <c r="C9088" s="4" t="n">
        <f aca="false">YEAR($B9088)</f>
        <v>2025</v>
      </c>
      <c r="D9088" s="4" t="n">
        <f aca="false">MONTH($B9088)</f>
        <v>11</v>
      </c>
      <c r="E9088" s="2" t="s">
        <v>4907</v>
      </c>
      <c r="F9088" s="5" t="n">
        <f aca="false">ROUNDUP(MONTH($B9088)/3,0)</f>
        <v>4</v>
      </c>
      <c r="G9088" s="2" t="s">
        <v>727</v>
      </c>
      <c r="H9088" s="2" t="s">
        <v>728</v>
      </c>
      <c r="I9088" s="2" t="s">
        <v>33</v>
      </c>
      <c r="J9088" s="2" t="s">
        <v>59</v>
      </c>
      <c r="K9088" s="2" t="s">
        <v>210</v>
      </c>
      <c r="L9088" s="2" t="s">
        <v>211</v>
      </c>
      <c r="M9088" s="2" t="s">
        <v>142</v>
      </c>
      <c r="N9088" s="2" t="s">
        <v>51</v>
      </c>
      <c r="O9088" s="2" t="s">
        <v>114</v>
      </c>
      <c r="P9088" s="2" t="s">
        <v>119</v>
      </c>
      <c r="Q9088" s="2" t="s">
        <v>191</v>
      </c>
      <c r="R9088" s="6" t="n">
        <v>1</v>
      </c>
      <c r="S9088" s="7" t="n">
        <v>434.96</v>
      </c>
      <c r="T9088" s="7" t="n">
        <f aca="false">$R9088*$S9088</f>
        <v>434.96</v>
      </c>
      <c r="U9088" s="8" t="n">
        <v>0.18</v>
      </c>
      <c r="V9088" s="7" t="n">
        <f aca="false">$T9088*$U9088</f>
        <v>78.2928</v>
      </c>
      <c r="W9088" s="7" t="n">
        <f aca="false">$T9088-$V9088</f>
        <v>356.6672</v>
      </c>
      <c r="X9088" s="7" t="n">
        <v>224.6</v>
      </c>
      <c r="Y9088" s="7" t="n">
        <f aca="false">$R9088*$X9088</f>
        <v>224.6</v>
      </c>
      <c r="Z9088" s="7" t="n">
        <f aca="false">$W9088-$Y9088</f>
        <v>132.0672</v>
      </c>
      <c r="AA9088" s="8" t="n">
        <f aca="false">IFERROR($Z9088/$W9088,0)</f>
        <v>0.370281315467192</v>
      </c>
      <c r="AB9088" s="2" t="s">
        <v>85</v>
      </c>
      <c r="AC9088" s="2" t="s">
        <v>43</v>
      </c>
    </row>
    <row r="9089" customFormat="false" ht="15" hidden="false" customHeight="false" outlineLevel="0" collapsed="false">
      <c r="A9089" s="2" t="s">
        <v>10621</v>
      </c>
      <c r="B9089" s="3" t="n">
        <v>45978</v>
      </c>
      <c r="C9089" s="4" t="n">
        <f aca="false">YEAR($B9089)</f>
        <v>2025</v>
      </c>
      <c r="D9089" s="4" t="n">
        <f aca="false">MONTH($B9089)</f>
        <v>11</v>
      </c>
      <c r="E9089" s="2" t="s">
        <v>4907</v>
      </c>
      <c r="F9089" s="5" t="n">
        <f aca="false">ROUNDUP(MONTH($B9089)/3,0)</f>
        <v>4</v>
      </c>
      <c r="G9089" s="2" t="s">
        <v>4607</v>
      </c>
      <c r="H9089" s="2" t="s">
        <v>4608</v>
      </c>
      <c r="I9089" s="2" t="s">
        <v>33</v>
      </c>
      <c r="J9089" s="2" t="s">
        <v>47</v>
      </c>
      <c r="K9089" s="2" t="s">
        <v>221</v>
      </c>
      <c r="L9089" s="2" t="s">
        <v>222</v>
      </c>
      <c r="M9089" s="2" t="s">
        <v>105</v>
      </c>
      <c r="N9089" s="2" t="s">
        <v>63</v>
      </c>
      <c r="O9089" s="2" t="s">
        <v>64</v>
      </c>
      <c r="P9089" s="2" t="s">
        <v>74</v>
      </c>
      <c r="Q9089" s="2" t="s">
        <v>259</v>
      </c>
      <c r="R9089" s="6" t="n">
        <v>1</v>
      </c>
      <c r="S9089" s="7" t="n">
        <v>2393.41</v>
      </c>
      <c r="T9089" s="7" t="n">
        <f aca="false">$R9089*$S9089</f>
        <v>2393.41</v>
      </c>
      <c r="U9089" s="8" t="n">
        <v>0.1</v>
      </c>
      <c r="V9089" s="7" t="n">
        <f aca="false">$T9089*$U9089</f>
        <v>239.341</v>
      </c>
      <c r="W9089" s="7" t="n">
        <f aca="false">$T9089-$V9089</f>
        <v>2154.069</v>
      </c>
      <c r="X9089" s="7" t="n">
        <v>1728.15</v>
      </c>
      <c r="Y9089" s="7" t="n">
        <f aca="false">$R9089*$X9089</f>
        <v>1728.15</v>
      </c>
      <c r="Z9089" s="7" t="n">
        <f aca="false">$W9089-$Y9089</f>
        <v>425.919</v>
      </c>
      <c r="AA9089" s="8" t="n">
        <f aca="false">IFERROR($Z9089/$W9089,0)</f>
        <v>0.197727649392847</v>
      </c>
      <c r="AB9089" s="2" t="s">
        <v>85</v>
      </c>
      <c r="AC9089" s="2" t="s">
        <v>43</v>
      </c>
    </row>
    <row r="9090" customFormat="false" ht="15" hidden="false" customHeight="false" outlineLevel="0" collapsed="false">
      <c r="A9090" s="2" t="s">
        <v>10622</v>
      </c>
      <c r="B9090" s="3" t="n">
        <v>45978</v>
      </c>
      <c r="C9090" s="4" t="n">
        <f aca="false">YEAR($B9090)</f>
        <v>2025</v>
      </c>
      <c r="D9090" s="4" t="n">
        <f aca="false">MONTH($B9090)</f>
        <v>11</v>
      </c>
      <c r="E9090" s="2" t="s">
        <v>4907</v>
      </c>
      <c r="F9090" s="5" t="n">
        <f aca="false">ROUNDUP(MONTH($B9090)/3,0)</f>
        <v>4</v>
      </c>
      <c r="G9090" s="2" t="s">
        <v>5287</v>
      </c>
      <c r="H9090" s="2" t="s">
        <v>5288</v>
      </c>
      <c r="I9090" s="2" t="s">
        <v>33</v>
      </c>
      <c r="J9090" s="2" t="s">
        <v>59</v>
      </c>
      <c r="K9090" s="2" t="s">
        <v>140</v>
      </c>
      <c r="L9090" s="2" t="s">
        <v>141</v>
      </c>
      <c r="M9090" s="2" t="s">
        <v>142</v>
      </c>
      <c r="N9090" s="2" t="s">
        <v>51</v>
      </c>
      <c r="O9090" s="2" t="s">
        <v>52</v>
      </c>
      <c r="P9090" s="2" t="s">
        <v>126</v>
      </c>
      <c r="Q9090" s="2" t="s">
        <v>253</v>
      </c>
      <c r="R9090" s="6" t="n">
        <v>3</v>
      </c>
      <c r="S9090" s="7" t="n">
        <v>1681.1</v>
      </c>
      <c r="T9090" s="7" t="n">
        <f aca="false">$R9090*$S9090</f>
        <v>5043.3</v>
      </c>
      <c r="U9090" s="8" t="n">
        <v>0.25</v>
      </c>
      <c r="V9090" s="7" t="n">
        <f aca="false">$T9090*$U9090</f>
        <v>1260.825</v>
      </c>
      <c r="W9090" s="7" t="n">
        <f aca="false">$T9090-$V9090</f>
        <v>3782.475</v>
      </c>
      <c r="X9090" s="7" t="n">
        <v>1240.69</v>
      </c>
      <c r="Y9090" s="7" t="n">
        <f aca="false">$R9090*$X9090</f>
        <v>3722.07</v>
      </c>
      <c r="Z9090" s="7" t="n">
        <f aca="false">$W9090-$Y9090</f>
        <v>60.4049999999993</v>
      </c>
      <c r="AA9090" s="8" t="n">
        <f aca="false">IFERROR($Z9090/$W9090,0)</f>
        <v>0.0159697023774114</v>
      </c>
      <c r="AB9090" s="2" t="s">
        <v>85</v>
      </c>
      <c r="AC9090" s="2" t="s">
        <v>43</v>
      </c>
    </row>
    <row r="9091" customFormat="false" ht="15" hidden="false" customHeight="false" outlineLevel="0" collapsed="false">
      <c r="A9091" s="2" t="s">
        <v>10623</v>
      </c>
      <c r="B9091" s="3" t="n">
        <v>45978</v>
      </c>
      <c r="C9091" s="4" t="n">
        <f aca="false">YEAR($B9091)</f>
        <v>2025</v>
      </c>
      <c r="D9091" s="4" t="n">
        <f aca="false">MONTH($B9091)</f>
        <v>11</v>
      </c>
      <c r="E9091" s="2" t="s">
        <v>4907</v>
      </c>
      <c r="F9091" s="5" t="n">
        <f aca="false">ROUNDUP(MONTH($B9091)/3,0)</f>
        <v>4</v>
      </c>
      <c r="G9091" s="2" t="s">
        <v>102</v>
      </c>
      <c r="H9091" s="2" t="s">
        <v>103</v>
      </c>
      <c r="I9091" s="2" t="s">
        <v>104</v>
      </c>
      <c r="J9091" s="2" t="s">
        <v>47</v>
      </c>
      <c r="K9091" s="2" t="s">
        <v>48</v>
      </c>
      <c r="L9091" s="2" t="s">
        <v>49</v>
      </c>
      <c r="M9091" s="2" t="s">
        <v>156</v>
      </c>
      <c r="N9091" s="2" t="s">
        <v>51</v>
      </c>
      <c r="O9091" s="2" t="s">
        <v>39</v>
      </c>
      <c r="P9091" s="2" t="s">
        <v>106</v>
      </c>
      <c r="Q9091" s="2" t="s">
        <v>107</v>
      </c>
      <c r="R9091" s="6" t="n">
        <v>8</v>
      </c>
      <c r="S9091" s="7" t="n">
        <v>2525.51</v>
      </c>
      <c r="T9091" s="7" t="n">
        <f aca="false">$R9091*$S9091</f>
        <v>20204.08</v>
      </c>
      <c r="U9091" s="8" t="n">
        <v>0.1</v>
      </c>
      <c r="V9091" s="7" t="n">
        <f aca="false">$T9091*$U9091</f>
        <v>2020.408</v>
      </c>
      <c r="W9091" s="7" t="n">
        <f aca="false">$T9091-$V9091</f>
        <v>18183.672</v>
      </c>
      <c r="X9091" s="7" t="n">
        <v>1921.61</v>
      </c>
      <c r="Y9091" s="7" t="n">
        <f aca="false">$R9091*$X9091</f>
        <v>15372.88</v>
      </c>
      <c r="Z9091" s="7" t="n">
        <f aca="false">$W9091-$Y9091</f>
        <v>2810.792</v>
      </c>
      <c r="AA9091" s="8" t="n">
        <f aca="false">IFERROR($Z9091/$W9091,0)</f>
        <v>0.154577799247589</v>
      </c>
      <c r="AB9091" s="2" t="s">
        <v>85</v>
      </c>
      <c r="AC9091" s="2" t="s">
        <v>43</v>
      </c>
    </row>
    <row r="9092" customFormat="false" ht="15" hidden="false" customHeight="false" outlineLevel="0" collapsed="false">
      <c r="A9092" s="2" t="s">
        <v>10624</v>
      </c>
      <c r="B9092" s="3" t="n">
        <v>45978</v>
      </c>
      <c r="C9092" s="4" t="n">
        <f aca="false">YEAR($B9092)</f>
        <v>2025</v>
      </c>
      <c r="D9092" s="4" t="n">
        <f aca="false">MONTH($B9092)</f>
        <v>11</v>
      </c>
      <c r="E9092" s="2" t="s">
        <v>4907</v>
      </c>
      <c r="F9092" s="5" t="n">
        <f aca="false">ROUNDUP(MONTH($B9092)/3,0)</f>
        <v>4</v>
      </c>
      <c r="G9092" s="2" t="s">
        <v>4535</v>
      </c>
      <c r="H9092" s="2" t="s">
        <v>4536</v>
      </c>
      <c r="I9092" s="2" t="s">
        <v>33</v>
      </c>
      <c r="J9092" s="2" t="s">
        <v>59</v>
      </c>
      <c r="K9092" s="2" t="s">
        <v>210</v>
      </c>
      <c r="L9092" s="2" t="s">
        <v>211</v>
      </c>
      <c r="M9092" s="2" t="s">
        <v>62</v>
      </c>
      <c r="N9092" s="2" t="s">
        <v>38</v>
      </c>
      <c r="O9092" s="2" t="s">
        <v>171</v>
      </c>
      <c r="P9092" s="2" t="s">
        <v>204</v>
      </c>
      <c r="Q9092" s="2" t="s">
        <v>205</v>
      </c>
      <c r="R9092" s="6" t="n">
        <v>1</v>
      </c>
      <c r="S9092" s="7" t="n">
        <v>1226.7</v>
      </c>
      <c r="T9092" s="7" t="n">
        <f aca="false">$R9092*$S9092</f>
        <v>1226.7</v>
      </c>
      <c r="U9092" s="8" t="n">
        <v>0</v>
      </c>
      <c r="V9092" s="7" t="n">
        <f aca="false">$T9092*$U9092</f>
        <v>0</v>
      </c>
      <c r="W9092" s="7" t="n">
        <f aca="false">$T9092-$V9092</f>
        <v>1226.7</v>
      </c>
      <c r="X9092" s="7" t="n">
        <v>837.27</v>
      </c>
      <c r="Y9092" s="7" t="n">
        <f aca="false">$R9092*$X9092</f>
        <v>837.27</v>
      </c>
      <c r="Z9092" s="7" t="n">
        <f aca="false">$W9092-$Y9092</f>
        <v>389.43</v>
      </c>
      <c r="AA9092" s="8" t="n">
        <f aca="false">IFERROR($Z9092/$W9092,0)</f>
        <v>0.317461482024945</v>
      </c>
      <c r="AB9092" s="2" t="s">
        <v>85</v>
      </c>
      <c r="AC9092" s="2" t="s">
        <v>43</v>
      </c>
    </row>
    <row r="9093" customFormat="false" ht="15" hidden="false" customHeight="false" outlineLevel="0" collapsed="false">
      <c r="A9093" s="2" t="s">
        <v>10625</v>
      </c>
      <c r="B9093" s="3" t="n">
        <v>45978</v>
      </c>
      <c r="C9093" s="4" t="n">
        <f aca="false">YEAR($B9093)</f>
        <v>2025</v>
      </c>
      <c r="D9093" s="4" t="n">
        <f aca="false">MONTH($B9093)</f>
        <v>11</v>
      </c>
      <c r="E9093" s="2" t="s">
        <v>4907</v>
      </c>
      <c r="F9093" s="5" t="n">
        <f aca="false">ROUNDUP(MONTH($B9093)/3,0)</f>
        <v>4</v>
      </c>
      <c r="G9093" s="2" t="s">
        <v>45</v>
      </c>
      <c r="H9093" s="2" t="s">
        <v>46</v>
      </c>
      <c r="I9093" s="2" t="s">
        <v>33</v>
      </c>
      <c r="J9093" s="2" t="s">
        <v>47</v>
      </c>
      <c r="K9093" s="2" t="s">
        <v>48</v>
      </c>
      <c r="L9093" s="2" t="s">
        <v>49</v>
      </c>
      <c r="M9093" s="2" t="s">
        <v>156</v>
      </c>
      <c r="N9093" s="2" t="s">
        <v>38</v>
      </c>
      <c r="O9093" s="2" t="s">
        <v>114</v>
      </c>
      <c r="P9093" s="2" t="s">
        <v>119</v>
      </c>
      <c r="Q9093" s="2" t="s">
        <v>308</v>
      </c>
      <c r="R9093" s="6" t="n">
        <v>1</v>
      </c>
      <c r="S9093" s="7" t="n">
        <v>346.19</v>
      </c>
      <c r="T9093" s="7" t="n">
        <f aca="false">$R9093*$S9093</f>
        <v>346.19</v>
      </c>
      <c r="U9093" s="8" t="n">
        <v>0.03</v>
      </c>
      <c r="V9093" s="7" t="n">
        <f aca="false">$T9093*$U9093</f>
        <v>10.3857</v>
      </c>
      <c r="W9093" s="7" t="n">
        <f aca="false">$T9093-$V9093</f>
        <v>335.8043</v>
      </c>
      <c r="X9093" s="7" t="n">
        <v>193.12</v>
      </c>
      <c r="Y9093" s="7" t="n">
        <f aca="false">$R9093*$X9093</f>
        <v>193.12</v>
      </c>
      <c r="Z9093" s="7" t="n">
        <f aca="false">$W9093-$Y9093</f>
        <v>142.6843</v>
      </c>
      <c r="AA9093" s="8" t="n">
        <f aca="false">IFERROR($Z9093/$W9093,0)</f>
        <v>0.424903135546507</v>
      </c>
      <c r="AB9093" s="2" t="s">
        <v>85</v>
      </c>
      <c r="AC9093" s="2" t="s">
        <v>43</v>
      </c>
    </row>
    <row r="9094" customFormat="false" ht="15" hidden="false" customHeight="false" outlineLevel="0" collapsed="false">
      <c r="A9094" s="2" t="s">
        <v>10626</v>
      </c>
      <c r="B9094" s="3" t="n">
        <v>45978</v>
      </c>
      <c r="C9094" s="4" t="n">
        <f aca="false">YEAR($B9094)</f>
        <v>2025</v>
      </c>
      <c r="D9094" s="4" t="n">
        <f aca="false">MONTH($B9094)</f>
        <v>11</v>
      </c>
      <c r="E9094" s="2" t="s">
        <v>4907</v>
      </c>
      <c r="F9094" s="5" t="n">
        <f aca="false">ROUNDUP(MONTH($B9094)/3,0)</f>
        <v>4</v>
      </c>
      <c r="G9094" s="2" t="s">
        <v>5641</v>
      </c>
      <c r="H9094" s="2" t="s">
        <v>5642</v>
      </c>
      <c r="I9094" s="2" t="s">
        <v>33</v>
      </c>
      <c r="J9094" s="2" t="s">
        <v>47</v>
      </c>
      <c r="K9094" s="2" t="s">
        <v>48</v>
      </c>
      <c r="L9094" s="2" t="s">
        <v>155</v>
      </c>
      <c r="M9094" s="2" t="s">
        <v>156</v>
      </c>
      <c r="N9094" s="2" t="s">
        <v>51</v>
      </c>
      <c r="O9094" s="2" t="s">
        <v>171</v>
      </c>
      <c r="P9094" s="2" t="s">
        <v>180</v>
      </c>
      <c r="Q9094" s="2" t="s">
        <v>181</v>
      </c>
      <c r="R9094" s="6" t="n">
        <v>2</v>
      </c>
      <c r="S9094" s="7" t="n">
        <v>2633.64</v>
      </c>
      <c r="T9094" s="7" t="n">
        <f aca="false">$R9094*$S9094</f>
        <v>5267.28</v>
      </c>
      <c r="U9094" s="8" t="n">
        <v>0.1</v>
      </c>
      <c r="V9094" s="7" t="n">
        <f aca="false">$T9094*$U9094</f>
        <v>526.728</v>
      </c>
      <c r="W9094" s="7" t="n">
        <f aca="false">$T9094-$V9094</f>
        <v>4740.552</v>
      </c>
      <c r="X9094" s="7" t="n">
        <v>1805.32</v>
      </c>
      <c r="Y9094" s="7" t="n">
        <f aca="false">$R9094*$X9094</f>
        <v>3610.64</v>
      </c>
      <c r="Z9094" s="7" t="n">
        <f aca="false">$W9094-$Y9094</f>
        <v>1129.912</v>
      </c>
      <c r="AA9094" s="8" t="n">
        <f aca="false">IFERROR($Z9094/$W9094,0)</f>
        <v>0.238350301821391</v>
      </c>
      <c r="AB9094" s="2" t="s">
        <v>76</v>
      </c>
      <c r="AC9094" s="2" t="s">
        <v>43</v>
      </c>
    </row>
    <row r="9095" customFormat="false" ht="15" hidden="false" customHeight="false" outlineLevel="0" collapsed="false">
      <c r="A9095" s="2" t="s">
        <v>10627</v>
      </c>
      <c r="B9095" s="3" t="n">
        <v>45978</v>
      </c>
      <c r="C9095" s="4" t="n">
        <f aca="false">YEAR($B9095)</f>
        <v>2025</v>
      </c>
      <c r="D9095" s="4" t="n">
        <f aca="false">MONTH($B9095)</f>
        <v>11</v>
      </c>
      <c r="E9095" s="2" t="s">
        <v>4907</v>
      </c>
      <c r="F9095" s="5" t="n">
        <f aca="false">ROUNDUP(MONTH($B9095)/3,0)</f>
        <v>4</v>
      </c>
      <c r="G9095" s="2" t="s">
        <v>2621</v>
      </c>
      <c r="H9095" s="2" t="s">
        <v>2622</v>
      </c>
      <c r="I9095" s="2" t="s">
        <v>33</v>
      </c>
      <c r="J9095" s="2" t="s">
        <v>47</v>
      </c>
      <c r="K9095" s="2" t="s">
        <v>185</v>
      </c>
      <c r="L9095" s="2" t="s">
        <v>186</v>
      </c>
      <c r="M9095" s="2" t="s">
        <v>105</v>
      </c>
      <c r="N9095" s="2" t="s">
        <v>73</v>
      </c>
      <c r="O9095" s="2" t="s">
        <v>64</v>
      </c>
      <c r="P9095" s="2" t="s">
        <v>65</v>
      </c>
      <c r="Q9095" s="2" t="s">
        <v>519</v>
      </c>
      <c r="R9095" s="6" t="n">
        <v>1</v>
      </c>
      <c r="S9095" s="7" t="n">
        <v>2798.01</v>
      </c>
      <c r="T9095" s="7" t="n">
        <f aca="false">$R9095*$S9095</f>
        <v>2798.01</v>
      </c>
      <c r="U9095" s="8" t="n">
        <v>0.18</v>
      </c>
      <c r="V9095" s="7" t="n">
        <f aca="false">$T9095*$U9095</f>
        <v>503.6418</v>
      </c>
      <c r="W9095" s="7" t="n">
        <f aca="false">$T9095-$V9095</f>
        <v>2294.3682</v>
      </c>
      <c r="X9095" s="7" t="n">
        <v>2402.28</v>
      </c>
      <c r="Y9095" s="7" t="n">
        <f aca="false">$R9095*$X9095</f>
        <v>2402.28</v>
      </c>
      <c r="Z9095" s="7" t="n">
        <f aca="false">$W9095-$Y9095</f>
        <v>-107.9118</v>
      </c>
      <c r="AA9095" s="8" t="n">
        <f aca="false">IFERROR($Z9095/$W9095,0)</f>
        <v>-0.0470333401587417</v>
      </c>
      <c r="AB9095" s="2" t="s">
        <v>55</v>
      </c>
      <c r="AC9095" s="2" t="s">
        <v>43</v>
      </c>
    </row>
    <row r="9096" customFormat="false" ht="15" hidden="false" customHeight="false" outlineLevel="0" collapsed="false">
      <c r="A9096" s="2" t="s">
        <v>10628</v>
      </c>
      <c r="B9096" s="3" t="n">
        <v>45978</v>
      </c>
      <c r="C9096" s="4" t="n">
        <f aca="false">YEAR($B9096)</f>
        <v>2025</v>
      </c>
      <c r="D9096" s="4" t="n">
        <f aca="false">MONTH($B9096)</f>
        <v>11</v>
      </c>
      <c r="E9096" s="2" t="s">
        <v>4907</v>
      </c>
      <c r="F9096" s="5" t="n">
        <f aca="false">ROUNDUP(MONTH($B9096)/3,0)</f>
        <v>4</v>
      </c>
      <c r="G9096" s="2" t="s">
        <v>5922</v>
      </c>
      <c r="H9096" s="2" t="s">
        <v>717</v>
      </c>
      <c r="I9096" s="2" t="s">
        <v>33</v>
      </c>
      <c r="J9096" s="2" t="s">
        <v>59</v>
      </c>
      <c r="K9096" s="2" t="s">
        <v>71</v>
      </c>
      <c r="L9096" s="2" t="s">
        <v>72</v>
      </c>
      <c r="M9096" s="2" t="s">
        <v>62</v>
      </c>
      <c r="N9096" s="2" t="s">
        <v>51</v>
      </c>
      <c r="O9096" s="2" t="s">
        <v>64</v>
      </c>
      <c r="P9096" s="2" t="s">
        <v>342</v>
      </c>
      <c r="Q9096" s="2" t="s">
        <v>408</v>
      </c>
      <c r="R9096" s="6" t="n">
        <v>2</v>
      </c>
      <c r="S9096" s="7" t="n">
        <v>5642.78</v>
      </c>
      <c r="T9096" s="7" t="n">
        <f aca="false">$R9096*$S9096</f>
        <v>11285.56</v>
      </c>
      <c r="U9096" s="8" t="n">
        <v>0.1</v>
      </c>
      <c r="V9096" s="7" t="n">
        <f aca="false">$T9096*$U9096</f>
        <v>1128.556</v>
      </c>
      <c r="W9096" s="7" t="n">
        <f aca="false">$T9096-$V9096</f>
        <v>10157.004</v>
      </c>
      <c r="X9096" s="7" t="n">
        <v>4054.98</v>
      </c>
      <c r="Y9096" s="7" t="n">
        <f aca="false">$R9096*$X9096</f>
        <v>8109.96</v>
      </c>
      <c r="Z9096" s="7" t="n">
        <f aca="false">$W9096-$Y9096</f>
        <v>2047.044</v>
      </c>
      <c r="AA9096" s="8" t="n">
        <f aca="false">IFERROR($Z9096/$W9096,0)</f>
        <v>0.201540139198527</v>
      </c>
      <c r="AB9096" s="2" t="s">
        <v>85</v>
      </c>
      <c r="AC9096" s="2" t="s">
        <v>43</v>
      </c>
    </row>
    <row r="9097" customFormat="false" ht="15" hidden="false" customHeight="false" outlineLevel="0" collapsed="false">
      <c r="A9097" s="2" t="s">
        <v>10629</v>
      </c>
      <c r="B9097" s="3" t="n">
        <v>45978</v>
      </c>
      <c r="C9097" s="4" t="n">
        <f aca="false">YEAR($B9097)</f>
        <v>2025</v>
      </c>
      <c r="D9097" s="4" t="n">
        <f aca="false">MONTH($B9097)</f>
        <v>11</v>
      </c>
      <c r="E9097" s="2" t="s">
        <v>4907</v>
      </c>
      <c r="F9097" s="5" t="n">
        <f aca="false">ROUNDUP(MONTH($B9097)/3,0)</f>
        <v>4</v>
      </c>
      <c r="G9097" s="2" t="s">
        <v>1248</v>
      </c>
      <c r="H9097" s="2" t="s">
        <v>1249</v>
      </c>
      <c r="I9097" s="2" t="s">
        <v>33</v>
      </c>
      <c r="J9097" s="2" t="s">
        <v>89</v>
      </c>
      <c r="K9097" s="2" t="s">
        <v>97</v>
      </c>
      <c r="L9097" s="2" t="s">
        <v>111</v>
      </c>
      <c r="M9097" s="2" t="s">
        <v>99</v>
      </c>
      <c r="N9097" s="2" t="s">
        <v>51</v>
      </c>
      <c r="O9097" s="2" t="s">
        <v>114</v>
      </c>
      <c r="P9097" s="2" t="s">
        <v>115</v>
      </c>
      <c r="Q9097" s="2" t="s">
        <v>116</v>
      </c>
      <c r="R9097" s="6" t="n">
        <v>2</v>
      </c>
      <c r="S9097" s="7" t="n">
        <v>306.59</v>
      </c>
      <c r="T9097" s="7" t="n">
        <f aca="false">$R9097*$S9097</f>
        <v>613.18</v>
      </c>
      <c r="U9097" s="8" t="n">
        <v>0.05</v>
      </c>
      <c r="V9097" s="7" t="n">
        <f aca="false">$T9097*$U9097</f>
        <v>30.659</v>
      </c>
      <c r="W9097" s="7" t="n">
        <f aca="false">$T9097-$V9097</f>
        <v>582.521</v>
      </c>
      <c r="X9097" s="7" t="n">
        <v>159.58</v>
      </c>
      <c r="Y9097" s="7" t="n">
        <f aca="false">$R9097*$X9097</f>
        <v>319.16</v>
      </c>
      <c r="Z9097" s="7" t="n">
        <f aca="false">$W9097-$Y9097</f>
        <v>263.361</v>
      </c>
      <c r="AA9097" s="8" t="n">
        <f aca="false">IFERROR($Z9097/$W9097,0)</f>
        <v>0.452105589326393</v>
      </c>
      <c r="AB9097" s="2" t="s">
        <v>85</v>
      </c>
      <c r="AC9097" s="2" t="s">
        <v>43</v>
      </c>
    </row>
    <row r="9098" customFormat="false" ht="15" hidden="false" customHeight="false" outlineLevel="0" collapsed="false">
      <c r="A9098" s="2" t="s">
        <v>10630</v>
      </c>
      <c r="B9098" s="3" t="n">
        <v>45978</v>
      </c>
      <c r="C9098" s="4" t="n">
        <f aca="false">YEAR($B9098)</f>
        <v>2025</v>
      </c>
      <c r="D9098" s="4" t="n">
        <f aca="false">MONTH($B9098)</f>
        <v>11</v>
      </c>
      <c r="E9098" s="2" t="s">
        <v>4907</v>
      </c>
      <c r="F9098" s="5" t="n">
        <f aca="false">ROUNDUP(MONTH($B9098)/3,0)</f>
        <v>4</v>
      </c>
      <c r="G9098" s="2" t="s">
        <v>581</v>
      </c>
      <c r="H9098" s="2" t="s">
        <v>396</v>
      </c>
      <c r="I9098" s="2" t="s">
        <v>33</v>
      </c>
      <c r="J9098" s="2" t="s">
        <v>89</v>
      </c>
      <c r="K9098" s="2" t="s">
        <v>97</v>
      </c>
      <c r="L9098" s="2" t="s">
        <v>111</v>
      </c>
      <c r="M9098" s="2" t="s">
        <v>92</v>
      </c>
      <c r="N9098" s="2" t="s">
        <v>151</v>
      </c>
      <c r="O9098" s="2" t="s">
        <v>39</v>
      </c>
      <c r="P9098" s="2" t="s">
        <v>40</v>
      </c>
      <c r="Q9098" s="2" t="s">
        <v>334</v>
      </c>
      <c r="R9098" s="6" t="n">
        <v>1</v>
      </c>
      <c r="S9098" s="7" t="n">
        <v>3872.85</v>
      </c>
      <c r="T9098" s="7" t="n">
        <f aca="false">$R9098*$S9098</f>
        <v>3872.85</v>
      </c>
      <c r="U9098" s="8" t="n">
        <v>0.3</v>
      </c>
      <c r="V9098" s="7" t="n">
        <f aca="false">$T9098*$U9098</f>
        <v>1161.855</v>
      </c>
      <c r="W9098" s="7" t="n">
        <f aca="false">$T9098-$V9098</f>
        <v>2710.995</v>
      </c>
      <c r="X9098" s="7" t="n">
        <v>2737.71</v>
      </c>
      <c r="Y9098" s="7" t="n">
        <f aca="false">$R9098*$X9098</f>
        <v>2737.71</v>
      </c>
      <c r="Z9098" s="7" t="n">
        <f aca="false">$W9098-$Y9098</f>
        <v>-26.7150000000001</v>
      </c>
      <c r="AA9098" s="8" t="n">
        <f aca="false">IFERROR($Z9098/$W9098,0)</f>
        <v>-0.0098543154819541</v>
      </c>
      <c r="AB9098" s="2" t="s">
        <v>76</v>
      </c>
      <c r="AC9098" s="2" t="s">
        <v>43</v>
      </c>
    </row>
    <row r="9099" customFormat="false" ht="15" hidden="false" customHeight="false" outlineLevel="0" collapsed="false">
      <c r="A9099" s="2" t="s">
        <v>10631</v>
      </c>
      <c r="B9099" s="3" t="n">
        <v>45978</v>
      </c>
      <c r="C9099" s="4" t="n">
        <f aca="false">YEAR($B9099)</f>
        <v>2025</v>
      </c>
      <c r="D9099" s="4" t="n">
        <f aca="false">MONTH($B9099)</f>
        <v>11</v>
      </c>
      <c r="E9099" s="2" t="s">
        <v>4907</v>
      </c>
      <c r="F9099" s="5" t="n">
        <f aca="false">ROUNDUP(MONTH($B9099)/3,0)</f>
        <v>4</v>
      </c>
      <c r="G9099" s="2" t="s">
        <v>780</v>
      </c>
      <c r="H9099" s="2" t="s">
        <v>781</v>
      </c>
      <c r="I9099" s="2" t="s">
        <v>33</v>
      </c>
      <c r="J9099" s="2" t="s">
        <v>59</v>
      </c>
      <c r="K9099" s="2" t="s">
        <v>60</v>
      </c>
      <c r="L9099" s="2" t="s">
        <v>61</v>
      </c>
      <c r="M9099" s="2" t="s">
        <v>142</v>
      </c>
      <c r="N9099" s="2" t="s">
        <v>151</v>
      </c>
      <c r="O9099" s="2" t="s">
        <v>171</v>
      </c>
      <c r="P9099" s="2" t="s">
        <v>180</v>
      </c>
      <c r="Q9099" s="2" t="s">
        <v>357</v>
      </c>
      <c r="R9099" s="6" t="n">
        <v>2</v>
      </c>
      <c r="S9099" s="7" t="n">
        <v>2097.34</v>
      </c>
      <c r="T9099" s="7" t="n">
        <f aca="false">$R9099*$S9099</f>
        <v>4194.68</v>
      </c>
      <c r="U9099" s="8" t="n">
        <v>0.03</v>
      </c>
      <c r="V9099" s="7" t="n">
        <f aca="false">$T9099*$U9099</f>
        <v>125.8404</v>
      </c>
      <c r="W9099" s="7" t="n">
        <f aca="false">$T9099-$V9099</f>
        <v>4068.8396</v>
      </c>
      <c r="X9099" s="7" t="n">
        <v>1466.05</v>
      </c>
      <c r="Y9099" s="7" t="n">
        <f aca="false">$R9099*$X9099</f>
        <v>2932.1</v>
      </c>
      <c r="Z9099" s="7" t="n">
        <f aca="false">$W9099-$Y9099</f>
        <v>1136.7396</v>
      </c>
      <c r="AA9099" s="8" t="n">
        <f aca="false">IFERROR($Z9099/$W9099,0)</f>
        <v>0.27937685230944</v>
      </c>
      <c r="AB9099" s="2" t="s">
        <v>42</v>
      </c>
      <c r="AC9099" s="2" t="s">
        <v>43</v>
      </c>
    </row>
    <row r="9100" customFormat="false" ht="15" hidden="false" customHeight="false" outlineLevel="0" collapsed="false">
      <c r="A9100" s="2" t="s">
        <v>10632</v>
      </c>
      <c r="B9100" s="3" t="n">
        <v>45978</v>
      </c>
      <c r="C9100" s="4" t="n">
        <f aca="false">YEAR($B9100)</f>
        <v>2025</v>
      </c>
      <c r="D9100" s="4" t="n">
        <f aca="false">MONTH($B9100)</f>
        <v>11</v>
      </c>
      <c r="E9100" s="2" t="s">
        <v>4907</v>
      </c>
      <c r="F9100" s="5" t="n">
        <f aca="false">ROUNDUP(MONTH($B9100)/3,0)</f>
        <v>4</v>
      </c>
      <c r="G9100" s="2" t="s">
        <v>45</v>
      </c>
      <c r="H9100" s="2" t="s">
        <v>46</v>
      </c>
      <c r="I9100" s="2" t="s">
        <v>33</v>
      </c>
      <c r="J9100" s="2" t="s">
        <v>47</v>
      </c>
      <c r="K9100" s="2" t="s">
        <v>48</v>
      </c>
      <c r="L9100" s="2" t="s">
        <v>49</v>
      </c>
      <c r="M9100" s="2" t="s">
        <v>168</v>
      </c>
      <c r="N9100" s="2" t="s">
        <v>51</v>
      </c>
      <c r="O9100" s="2" t="s">
        <v>171</v>
      </c>
      <c r="P9100" s="2" t="s">
        <v>180</v>
      </c>
      <c r="Q9100" s="2" t="s">
        <v>181</v>
      </c>
      <c r="R9100" s="6" t="n">
        <v>1</v>
      </c>
      <c r="S9100" s="7" t="n">
        <v>2685.5</v>
      </c>
      <c r="T9100" s="7" t="n">
        <f aca="false">$R9100*$S9100</f>
        <v>2685.5</v>
      </c>
      <c r="U9100" s="8" t="n">
        <v>0.1</v>
      </c>
      <c r="V9100" s="7" t="n">
        <f aca="false">$T9100*$U9100</f>
        <v>268.55</v>
      </c>
      <c r="W9100" s="7" t="n">
        <f aca="false">$T9100-$V9100</f>
        <v>2416.95</v>
      </c>
      <c r="X9100" s="7" t="n">
        <v>1717.93</v>
      </c>
      <c r="Y9100" s="7" t="n">
        <f aca="false">$R9100*$X9100</f>
        <v>1717.93</v>
      </c>
      <c r="Z9100" s="7" t="n">
        <f aca="false">$W9100-$Y9100</f>
        <v>699.02</v>
      </c>
      <c r="AA9100" s="8" t="n">
        <f aca="false">IFERROR($Z9100/$W9100,0)</f>
        <v>0.289215747119303</v>
      </c>
      <c r="AB9100" s="2" t="s">
        <v>42</v>
      </c>
      <c r="AC9100" s="2" t="s">
        <v>43</v>
      </c>
    </row>
    <row r="9101" customFormat="false" ht="15" hidden="false" customHeight="false" outlineLevel="0" collapsed="false">
      <c r="A9101" s="2" t="s">
        <v>10633</v>
      </c>
      <c r="B9101" s="3" t="n">
        <v>45978</v>
      </c>
      <c r="C9101" s="4" t="n">
        <f aca="false">YEAR($B9101)</f>
        <v>2025</v>
      </c>
      <c r="D9101" s="4" t="n">
        <f aca="false">MONTH($B9101)</f>
        <v>11</v>
      </c>
      <c r="E9101" s="2" t="s">
        <v>4907</v>
      </c>
      <c r="F9101" s="5" t="n">
        <f aca="false">ROUNDUP(MONTH($B9101)/3,0)</f>
        <v>4</v>
      </c>
      <c r="G9101" s="2" t="s">
        <v>1716</v>
      </c>
      <c r="H9101" s="2" t="s">
        <v>975</v>
      </c>
      <c r="I9101" s="2" t="s">
        <v>104</v>
      </c>
      <c r="J9101" s="2" t="s">
        <v>59</v>
      </c>
      <c r="K9101" s="2" t="s">
        <v>140</v>
      </c>
      <c r="L9101" s="2" t="s">
        <v>141</v>
      </c>
      <c r="M9101" s="2" t="s">
        <v>142</v>
      </c>
      <c r="N9101" s="2" t="s">
        <v>73</v>
      </c>
      <c r="O9101" s="2" t="s">
        <v>171</v>
      </c>
      <c r="P9101" s="2" t="s">
        <v>172</v>
      </c>
      <c r="Q9101" s="2" t="s">
        <v>223</v>
      </c>
      <c r="R9101" s="6" t="n">
        <v>11</v>
      </c>
      <c r="S9101" s="7" t="n">
        <v>622.46</v>
      </c>
      <c r="T9101" s="7" t="n">
        <f aca="false">$R9101*$S9101</f>
        <v>6847.06</v>
      </c>
      <c r="U9101" s="8" t="n">
        <v>0.2</v>
      </c>
      <c r="V9101" s="7" t="n">
        <f aca="false">$T9101*$U9101</f>
        <v>1369.412</v>
      </c>
      <c r="W9101" s="7" t="n">
        <f aca="false">$T9101-$V9101</f>
        <v>5477.648</v>
      </c>
      <c r="X9101" s="7" t="n">
        <v>357.97</v>
      </c>
      <c r="Y9101" s="7" t="n">
        <f aca="false">$R9101*$X9101</f>
        <v>3937.67</v>
      </c>
      <c r="Z9101" s="7" t="n">
        <f aca="false">$W9101-$Y9101</f>
        <v>1539.978</v>
      </c>
      <c r="AA9101" s="8" t="n">
        <f aca="false">IFERROR($Z9101/$W9101,0)</f>
        <v>0.281138547055232</v>
      </c>
      <c r="AB9101" s="2" t="s">
        <v>42</v>
      </c>
      <c r="AC9101" s="2" t="s">
        <v>43</v>
      </c>
    </row>
    <row r="9102" customFormat="false" ht="15" hidden="false" customHeight="false" outlineLevel="0" collapsed="false">
      <c r="A9102" s="2" t="s">
        <v>10634</v>
      </c>
      <c r="B9102" s="3" t="n">
        <v>45978</v>
      </c>
      <c r="C9102" s="4" t="n">
        <f aca="false">YEAR($B9102)</f>
        <v>2025</v>
      </c>
      <c r="D9102" s="4" t="n">
        <f aca="false">MONTH($B9102)</f>
        <v>11</v>
      </c>
      <c r="E9102" s="2" t="s">
        <v>4907</v>
      </c>
      <c r="F9102" s="5" t="n">
        <f aca="false">ROUNDUP(MONTH($B9102)/3,0)</f>
        <v>4</v>
      </c>
      <c r="G9102" s="2" t="s">
        <v>225</v>
      </c>
      <c r="H9102" s="2" t="s">
        <v>226</v>
      </c>
      <c r="I9102" s="2" t="s">
        <v>33</v>
      </c>
      <c r="J9102" s="2" t="s">
        <v>59</v>
      </c>
      <c r="K9102" s="2" t="s">
        <v>71</v>
      </c>
      <c r="L9102" s="2" t="s">
        <v>72</v>
      </c>
      <c r="M9102" s="2" t="s">
        <v>131</v>
      </c>
      <c r="N9102" s="2" t="s">
        <v>51</v>
      </c>
      <c r="O9102" s="2" t="s">
        <v>64</v>
      </c>
      <c r="P9102" s="2" t="s">
        <v>74</v>
      </c>
      <c r="Q9102" s="2" t="s">
        <v>259</v>
      </c>
      <c r="R9102" s="6" t="n">
        <v>3</v>
      </c>
      <c r="S9102" s="7" t="n">
        <v>2453.59</v>
      </c>
      <c r="T9102" s="7" t="n">
        <f aca="false">$R9102*$S9102</f>
        <v>7360.77</v>
      </c>
      <c r="U9102" s="8" t="n">
        <v>0.05</v>
      </c>
      <c r="V9102" s="7" t="n">
        <f aca="false">$T9102*$U9102</f>
        <v>368.0385</v>
      </c>
      <c r="W9102" s="7" t="n">
        <f aca="false">$T9102-$V9102</f>
        <v>6992.7315</v>
      </c>
      <c r="X9102" s="7" t="n">
        <v>1730.59</v>
      </c>
      <c r="Y9102" s="7" t="n">
        <f aca="false">$R9102*$X9102</f>
        <v>5191.77</v>
      </c>
      <c r="Z9102" s="7" t="n">
        <f aca="false">$W9102-$Y9102</f>
        <v>1800.9615</v>
      </c>
      <c r="AA9102" s="8" t="n">
        <f aca="false">IFERROR($Z9102/$W9102,0)</f>
        <v>0.25754764071808</v>
      </c>
      <c r="AB9102" s="2" t="s">
        <v>85</v>
      </c>
      <c r="AC9102" s="2" t="s">
        <v>43</v>
      </c>
    </row>
    <row r="9103" customFormat="false" ht="15" hidden="false" customHeight="false" outlineLevel="0" collapsed="false">
      <c r="A9103" s="2" t="s">
        <v>10635</v>
      </c>
      <c r="B9103" s="3" t="n">
        <v>45978</v>
      </c>
      <c r="C9103" s="4" t="n">
        <f aca="false">YEAR($B9103)</f>
        <v>2025</v>
      </c>
      <c r="D9103" s="4" t="n">
        <f aca="false">MONTH($B9103)</f>
        <v>11</v>
      </c>
      <c r="E9103" s="2" t="s">
        <v>4907</v>
      </c>
      <c r="F9103" s="5" t="n">
        <f aca="false">ROUNDUP(MONTH($B9103)/3,0)</f>
        <v>4</v>
      </c>
      <c r="G9103" s="2" t="s">
        <v>45</v>
      </c>
      <c r="H9103" s="2" t="s">
        <v>46</v>
      </c>
      <c r="I9103" s="2" t="s">
        <v>33</v>
      </c>
      <c r="J9103" s="2" t="s">
        <v>47</v>
      </c>
      <c r="K9103" s="2" t="s">
        <v>48</v>
      </c>
      <c r="L9103" s="2" t="s">
        <v>49</v>
      </c>
      <c r="M9103" s="2" t="s">
        <v>50</v>
      </c>
      <c r="N9103" s="2" t="s">
        <v>63</v>
      </c>
      <c r="O9103" s="2" t="s">
        <v>64</v>
      </c>
      <c r="P9103" s="2" t="s">
        <v>65</v>
      </c>
      <c r="Q9103" s="2" t="s">
        <v>519</v>
      </c>
      <c r="R9103" s="6" t="n">
        <v>1</v>
      </c>
      <c r="S9103" s="7" t="n">
        <v>2954.13</v>
      </c>
      <c r="T9103" s="7" t="n">
        <f aca="false">$R9103*$S9103</f>
        <v>2954.13</v>
      </c>
      <c r="U9103" s="8" t="n">
        <v>0.15</v>
      </c>
      <c r="V9103" s="7" t="n">
        <f aca="false">$T9103*$U9103</f>
        <v>443.1195</v>
      </c>
      <c r="W9103" s="7" t="n">
        <f aca="false">$T9103-$V9103</f>
        <v>2511.0105</v>
      </c>
      <c r="X9103" s="7" t="n">
        <v>2433.06</v>
      </c>
      <c r="Y9103" s="7" t="n">
        <f aca="false">$R9103*$X9103</f>
        <v>2433.06</v>
      </c>
      <c r="Z9103" s="7" t="n">
        <f aca="false">$W9103-$Y9103</f>
        <v>77.9505000000004</v>
      </c>
      <c r="AA9103" s="8" t="n">
        <f aca="false">IFERROR($Z9103/$W9103,0)</f>
        <v>0.0310434783128148</v>
      </c>
      <c r="AB9103" s="2" t="s">
        <v>85</v>
      </c>
      <c r="AC9103" s="2" t="s">
        <v>43</v>
      </c>
    </row>
    <row r="9104" customFormat="false" ht="15" hidden="false" customHeight="false" outlineLevel="0" collapsed="false">
      <c r="A9104" s="2" t="s">
        <v>10636</v>
      </c>
      <c r="B9104" s="3" t="n">
        <v>45978</v>
      </c>
      <c r="C9104" s="4" t="n">
        <f aca="false">YEAR($B9104)</f>
        <v>2025</v>
      </c>
      <c r="D9104" s="4" t="n">
        <f aca="false">MONTH($B9104)</f>
        <v>11</v>
      </c>
      <c r="E9104" s="2" t="s">
        <v>4907</v>
      </c>
      <c r="F9104" s="5" t="n">
        <f aca="false">ROUNDUP(MONTH($B9104)/3,0)</f>
        <v>4</v>
      </c>
      <c r="G9104" s="2" t="s">
        <v>2402</v>
      </c>
      <c r="H9104" s="2" t="s">
        <v>1492</v>
      </c>
      <c r="I9104" s="2" t="s">
        <v>104</v>
      </c>
      <c r="J9104" s="2" t="s">
        <v>89</v>
      </c>
      <c r="K9104" s="2" t="s">
        <v>97</v>
      </c>
      <c r="L9104" s="2" t="s">
        <v>98</v>
      </c>
      <c r="M9104" s="2" t="s">
        <v>99</v>
      </c>
      <c r="N9104" s="2" t="s">
        <v>38</v>
      </c>
      <c r="O9104" s="2" t="s">
        <v>39</v>
      </c>
      <c r="P9104" s="2" t="s">
        <v>106</v>
      </c>
      <c r="Q9104" s="2" t="s">
        <v>136</v>
      </c>
      <c r="R9104" s="6" t="n">
        <v>3</v>
      </c>
      <c r="S9104" s="7" t="n">
        <v>2066.92</v>
      </c>
      <c r="T9104" s="7" t="n">
        <f aca="false">$R9104*$S9104</f>
        <v>6200.76</v>
      </c>
      <c r="U9104" s="8" t="n">
        <v>0</v>
      </c>
      <c r="V9104" s="7" t="n">
        <f aca="false">$T9104*$U9104</f>
        <v>0</v>
      </c>
      <c r="W9104" s="7" t="n">
        <f aca="false">$T9104-$V9104</f>
        <v>6200.76</v>
      </c>
      <c r="X9104" s="7" t="n">
        <v>1440.86</v>
      </c>
      <c r="Y9104" s="7" t="n">
        <f aca="false">$R9104*$X9104</f>
        <v>4322.58</v>
      </c>
      <c r="Z9104" s="7" t="n">
        <f aca="false">$W9104-$Y9104</f>
        <v>1878.18</v>
      </c>
      <c r="AA9104" s="8" t="n">
        <f aca="false">IFERROR($Z9104/$W9104,0)</f>
        <v>0.302895128984189</v>
      </c>
      <c r="AB9104" s="2" t="s">
        <v>85</v>
      </c>
      <c r="AC9104" s="2" t="s">
        <v>43</v>
      </c>
    </row>
    <row r="9105" customFormat="false" ht="15" hidden="false" customHeight="false" outlineLevel="0" collapsed="false">
      <c r="A9105" s="2" t="s">
        <v>10637</v>
      </c>
      <c r="B9105" s="3" t="n">
        <v>45978</v>
      </c>
      <c r="C9105" s="4" t="n">
        <f aca="false">YEAR($B9105)</f>
        <v>2025</v>
      </c>
      <c r="D9105" s="4" t="n">
        <f aca="false">MONTH($B9105)</f>
        <v>11</v>
      </c>
      <c r="E9105" s="2" t="s">
        <v>4907</v>
      </c>
      <c r="F9105" s="5" t="n">
        <f aca="false">ROUNDUP(MONTH($B9105)/3,0)</f>
        <v>4</v>
      </c>
      <c r="G9105" s="2" t="s">
        <v>145</v>
      </c>
      <c r="H9105" s="2" t="s">
        <v>146</v>
      </c>
      <c r="I9105" s="2" t="s">
        <v>33</v>
      </c>
      <c r="J9105" s="2" t="s">
        <v>147</v>
      </c>
      <c r="K9105" s="2" t="s">
        <v>148</v>
      </c>
      <c r="L9105" s="2" t="s">
        <v>149</v>
      </c>
      <c r="M9105" s="2" t="s">
        <v>150</v>
      </c>
      <c r="N9105" s="2" t="s">
        <v>73</v>
      </c>
      <c r="O9105" s="2" t="s">
        <v>64</v>
      </c>
      <c r="P9105" s="2" t="s">
        <v>74</v>
      </c>
      <c r="Q9105" s="2" t="s">
        <v>259</v>
      </c>
      <c r="R9105" s="6" t="n">
        <v>1</v>
      </c>
      <c r="S9105" s="7" t="n">
        <v>2453.96</v>
      </c>
      <c r="T9105" s="7" t="n">
        <f aca="false">$R9105*$S9105</f>
        <v>2453.96</v>
      </c>
      <c r="U9105" s="8" t="n">
        <v>0</v>
      </c>
      <c r="V9105" s="7" t="n">
        <f aca="false">$T9105*$U9105</f>
        <v>0</v>
      </c>
      <c r="W9105" s="7" t="n">
        <f aca="false">$T9105-$V9105</f>
        <v>2453.96</v>
      </c>
      <c r="X9105" s="7" t="n">
        <v>1769.84</v>
      </c>
      <c r="Y9105" s="7" t="n">
        <f aca="false">$R9105*$X9105</f>
        <v>1769.84</v>
      </c>
      <c r="Z9105" s="7" t="n">
        <f aca="false">$W9105-$Y9105</f>
        <v>684.12</v>
      </c>
      <c r="AA9105" s="8" t="n">
        <f aca="false">IFERROR($Z9105/$W9105,0)</f>
        <v>0.278782050237168</v>
      </c>
      <c r="AB9105" s="2" t="s">
        <v>42</v>
      </c>
      <c r="AC9105" s="2" t="s">
        <v>246</v>
      </c>
    </row>
    <row r="9106" customFormat="false" ht="15" hidden="false" customHeight="false" outlineLevel="0" collapsed="false">
      <c r="A9106" s="2" t="s">
        <v>10638</v>
      </c>
      <c r="B9106" s="3" t="n">
        <v>45979</v>
      </c>
      <c r="C9106" s="4" t="n">
        <f aca="false">YEAR($B9106)</f>
        <v>2025</v>
      </c>
      <c r="D9106" s="4" t="n">
        <f aca="false">MONTH($B9106)</f>
        <v>11</v>
      </c>
      <c r="E9106" s="2" t="s">
        <v>4907</v>
      </c>
      <c r="F9106" s="5" t="n">
        <f aca="false">ROUNDUP(MONTH($B9106)/3,0)</f>
        <v>4</v>
      </c>
      <c r="G9106" s="2" t="s">
        <v>987</v>
      </c>
      <c r="H9106" s="2" t="s">
        <v>584</v>
      </c>
      <c r="I9106" s="2" t="s">
        <v>33</v>
      </c>
      <c r="J9106" s="2" t="s">
        <v>47</v>
      </c>
      <c r="K9106" s="2" t="s">
        <v>48</v>
      </c>
      <c r="L9106" s="2" t="s">
        <v>49</v>
      </c>
      <c r="M9106" s="2" t="s">
        <v>156</v>
      </c>
      <c r="N9106" s="2" t="s">
        <v>63</v>
      </c>
      <c r="O9106" s="2" t="s">
        <v>52</v>
      </c>
      <c r="P9106" s="2" t="s">
        <v>126</v>
      </c>
      <c r="Q9106" s="2" t="s">
        <v>253</v>
      </c>
      <c r="R9106" s="6" t="n">
        <v>3</v>
      </c>
      <c r="S9106" s="7" t="n">
        <v>1755.43</v>
      </c>
      <c r="T9106" s="7" t="n">
        <f aca="false">$R9106*$S9106</f>
        <v>5266.29</v>
      </c>
      <c r="U9106" s="8" t="n">
        <v>0.2</v>
      </c>
      <c r="V9106" s="7" t="n">
        <f aca="false">$T9106*$U9106</f>
        <v>1053.258</v>
      </c>
      <c r="W9106" s="7" t="n">
        <f aca="false">$T9106-$V9106</f>
        <v>4213.032</v>
      </c>
      <c r="X9106" s="7" t="n">
        <v>1195.75</v>
      </c>
      <c r="Y9106" s="7" t="n">
        <f aca="false">$R9106*$X9106</f>
        <v>3587.25</v>
      </c>
      <c r="Z9106" s="7" t="n">
        <f aca="false">$W9106-$Y9106</f>
        <v>625.782</v>
      </c>
      <c r="AA9106" s="8" t="n">
        <f aca="false">IFERROR($Z9106/$W9106,0)</f>
        <v>0.148534831921524</v>
      </c>
      <c r="AB9106" s="2" t="s">
        <v>76</v>
      </c>
      <c r="AC9106" s="2" t="s">
        <v>43</v>
      </c>
    </row>
    <row r="9107" customFormat="false" ht="15" hidden="false" customHeight="false" outlineLevel="0" collapsed="false">
      <c r="A9107" s="2" t="s">
        <v>10639</v>
      </c>
      <c r="B9107" s="3" t="n">
        <v>45979</v>
      </c>
      <c r="C9107" s="4" t="n">
        <f aca="false">YEAR($B9107)</f>
        <v>2025</v>
      </c>
      <c r="D9107" s="4" t="n">
        <f aca="false">MONTH($B9107)</f>
        <v>11</v>
      </c>
      <c r="E9107" s="2" t="s">
        <v>4907</v>
      </c>
      <c r="F9107" s="5" t="n">
        <f aca="false">ROUNDUP(MONTH($B9107)/3,0)</f>
        <v>4</v>
      </c>
      <c r="G9107" s="2" t="s">
        <v>3232</v>
      </c>
      <c r="H9107" s="2" t="s">
        <v>2260</v>
      </c>
      <c r="I9107" s="2" t="s">
        <v>33</v>
      </c>
      <c r="J9107" s="2" t="s">
        <v>59</v>
      </c>
      <c r="K9107" s="2" t="s">
        <v>140</v>
      </c>
      <c r="L9107" s="2" t="s">
        <v>141</v>
      </c>
      <c r="M9107" s="2" t="s">
        <v>131</v>
      </c>
      <c r="N9107" s="2" t="s">
        <v>51</v>
      </c>
      <c r="O9107" s="2" t="s">
        <v>114</v>
      </c>
      <c r="P9107" s="2" t="s">
        <v>234</v>
      </c>
      <c r="Q9107" s="2" t="s">
        <v>238</v>
      </c>
      <c r="R9107" s="6" t="n">
        <v>2</v>
      </c>
      <c r="S9107" s="7" t="n">
        <v>359.03</v>
      </c>
      <c r="T9107" s="7" t="n">
        <f aca="false">$R9107*$S9107</f>
        <v>718.06</v>
      </c>
      <c r="U9107" s="8" t="n">
        <v>0</v>
      </c>
      <c r="V9107" s="7" t="n">
        <f aca="false">$T9107*$U9107</f>
        <v>0</v>
      </c>
      <c r="W9107" s="7" t="n">
        <f aca="false">$T9107-$V9107</f>
        <v>718.06</v>
      </c>
      <c r="X9107" s="7" t="n">
        <v>194.14</v>
      </c>
      <c r="Y9107" s="7" t="n">
        <f aca="false">$R9107*$X9107</f>
        <v>388.28</v>
      </c>
      <c r="Z9107" s="7" t="n">
        <f aca="false">$W9107-$Y9107</f>
        <v>329.78</v>
      </c>
      <c r="AA9107" s="8" t="n">
        <f aca="false">IFERROR($Z9107/$W9107,0)</f>
        <v>0.459265242458847</v>
      </c>
      <c r="AB9107" s="2" t="s">
        <v>85</v>
      </c>
      <c r="AC9107" s="2" t="s">
        <v>43</v>
      </c>
    </row>
    <row r="9108" customFormat="false" ht="15" hidden="false" customHeight="false" outlineLevel="0" collapsed="false">
      <c r="A9108" s="2" t="s">
        <v>10640</v>
      </c>
      <c r="B9108" s="3" t="n">
        <v>45979</v>
      </c>
      <c r="C9108" s="4" t="n">
        <f aca="false">YEAR($B9108)</f>
        <v>2025</v>
      </c>
      <c r="D9108" s="4" t="n">
        <f aca="false">MONTH($B9108)</f>
        <v>11</v>
      </c>
      <c r="E9108" s="2" t="s">
        <v>4907</v>
      </c>
      <c r="F9108" s="5" t="n">
        <f aca="false">ROUNDUP(MONTH($B9108)/3,0)</f>
        <v>4</v>
      </c>
      <c r="G9108" s="2" t="s">
        <v>5861</v>
      </c>
      <c r="H9108" s="2" t="s">
        <v>5862</v>
      </c>
      <c r="I9108" s="2" t="s">
        <v>33</v>
      </c>
      <c r="J9108" s="2" t="s">
        <v>59</v>
      </c>
      <c r="K9108" s="2" t="s">
        <v>60</v>
      </c>
      <c r="L9108" s="2" t="s">
        <v>61</v>
      </c>
      <c r="M9108" s="2" t="s">
        <v>142</v>
      </c>
      <c r="N9108" s="2" t="s">
        <v>73</v>
      </c>
      <c r="O9108" s="2" t="s">
        <v>171</v>
      </c>
      <c r="P9108" s="2" t="s">
        <v>172</v>
      </c>
      <c r="Q9108" s="2" t="s">
        <v>173</v>
      </c>
      <c r="R9108" s="6" t="n">
        <v>3</v>
      </c>
      <c r="S9108" s="7" t="n">
        <v>935.55</v>
      </c>
      <c r="T9108" s="7" t="n">
        <f aca="false">$R9108*$S9108</f>
        <v>2806.65</v>
      </c>
      <c r="U9108" s="8" t="n">
        <v>0</v>
      </c>
      <c r="V9108" s="7" t="n">
        <f aca="false">$T9108*$U9108</f>
        <v>0</v>
      </c>
      <c r="W9108" s="7" t="n">
        <f aca="false">$T9108-$V9108</f>
        <v>2806.65</v>
      </c>
      <c r="X9108" s="7" t="n">
        <v>623.94</v>
      </c>
      <c r="Y9108" s="7" t="n">
        <f aca="false">$R9108*$X9108</f>
        <v>1871.82</v>
      </c>
      <c r="Z9108" s="7" t="n">
        <f aca="false">$W9108-$Y9108</f>
        <v>934.83</v>
      </c>
      <c r="AA9108" s="8" t="n">
        <f aca="false">IFERROR($Z9108/$W9108,0)</f>
        <v>0.333076799743466</v>
      </c>
      <c r="AB9108" s="2" t="s">
        <v>85</v>
      </c>
      <c r="AC9108" s="2" t="s">
        <v>43</v>
      </c>
    </row>
    <row r="9109" customFormat="false" ht="15" hidden="false" customHeight="false" outlineLevel="0" collapsed="false">
      <c r="A9109" s="2" t="s">
        <v>10641</v>
      </c>
      <c r="B9109" s="3" t="n">
        <v>45979</v>
      </c>
      <c r="C9109" s="4" t="n">
        <f aca="false">YEAR($B9109)</f>
        <v>2025</v>
      </c>
      <c r="D9109" s="4" t="n">
        <f aca="false">MONTH($B9109)</f>
        <v>11</v>
      </c>
      <c r="E9109" s="2" t="s">
        <v>4907</v>
      </c>
      <c r="F9109" s="5" t="n">
        <f aca="false">ROUNDUP(MONTH($B9109)/3,0)</f>
        <v>4</v>
      </c>
      <c r="G9109" s="2" t="s">
        <v>948</v>
      </c>
      <c r="H9109" s="2" t="s">
        <v>949</v>
      </c>
      <c r="I9109" s="2" t="s">
        <v>33</v>
      </c>
      <c r="J9109" s="2" t="s">
        <v>89</v>
      </c>
      <c r="K9109" s="2" t="s">
        <v>97</v>
      </c>
      <c r="L9109" s="2" t="s">
        <v>98</v>
      </c>
      <c r="M9109" s="2" t="s">
        <v>99</v>
      </c>
      <c r="N9109" s="2" t="s">
        <v>38</v>
      </c>
      <c r="O9109" s="2" t="s">
        <v>39</v>
      </c>
      <c r="P9109" s="2" t="s">
        <v>106</v>
      </c>
      <c r="Q9109" s="2" t="s">
        <v>136</v>
      </c>
      <c r="R9109" s="6" t="n">
        <v>2</v>
      </c>
      <c r="S9109" s="7" t="n">
        <v>2171.74</v>
      </c>
      <c r="T9109" s="7" t="n">
        <f aca="false">$R9109*$S9109</f>
        <v>4343.48</v>
      </c>
      <c r="U9109" s="8" t="n">
        <v>0.15</v>
      </c>
      <c r="V9109" s="7" t="n">
        <f aca="false">$T9109*$U9109</f>
        <v>651.522</v>
      </c>
      <c r="W9109" s="7" t="n">
        <f aca="false">$T9109-$V9109</f>
        <v>3691.958</v>
      </c>
      <c r="X9109" s="7" t="n">
        <v>1528.22</v>
      </c>
      <c r="Y9109" s="7" t="n">
        <f aca="false">$R9109*$X9109</f>
        <v>3056.44</v>
      </c>
      <c r="Z9109" s="7" t="n">
        <f aca="false">$W9109-$Y9109</f>
        <v>635.518</v>
      </c>
      <c r="AA9109" s="8" t="n">
        <f aca="false">IFERROR($Z9109/$W9109,0)</f>
        <v>0.172135761024367</v>
      </c>
      <c r="AB9109" s="2" t="s">
        <v>55</v>
      </c>
      <c r="AC9109" s="2" t="s">
        <v>43</v>
      </c>
    </row>
    <row r="9110" customFormat="false" ht="15" hidden="false" customHeight="false" outlineLevel="0" collapsed="false">
      <c r="A9110" s="2" t="s">
        <v>10642</v>
      </c>
      <c r="B9110" s="3" t="n">
        <v>45979</v>
      </c>
      <c r="C9110" s="4" t="n">
        <f aca="false">YEAR($B9110)</f>
        <v>2025</v>
      </c>
      <c r="D9110" s="4" t="n">
        <f aca="false">MONTH($B9110)</f>
        <v>11</v>
      </c>
      <c r="E9110" s="2" t="s">
        <v>4907</v>
      </c>
      <c r="F9110" s="5" t="n">
        <f aca="false">ROUNDUP(MONTH($B9110)/3,0)</f>
        <v>4</v>
      </c>
      <c r="G9110" s="2" t="s">
        <v>109</v>
      </c>
      <c r="H9110" s="2" t="s">
        <v>110</v>
      </c>
      <c r="I9110" s="2" t="s">
        <v>33</v>
      </c>
      <c r="J9110" s="2" t="s">
        <v>89</v>
      </c>
      <c r="K9110" s="2" t="s">
        <v>97</v>
      </c>
      <c r="L9110" s="2" t="s">
        <v>111</v>
      </c>
      <c r="M9110" s="2" t="s">
        <v>92</v>
      </c>
      <c r="N9110" s="2" t="s">
        <v>51</v>
      </c>
      <c r="O9110" s="2" t="s">
        <v>64</v>
      </c>
      <c r="P9110" s="2" t="s">
        <v>74</v>
      </c>
      <c r="Q9110" s="2" t="s">
        <v>259</v>
      </c>
      <c r="R9110" s="6" t="n">
        <v>3</v>
      </c>
      <c r="S9110" s="7" t="n">
        <v>2351.26</v>
      </c>
      <c r="T9110" s="7" t="n">
        <f aca="false">$R9110*$S9110</f>
        <v>7053.78</v>
      </c>
      <c r="U9110" s="8" t="n">
        <v>0.1</v>
      </c>
      <c r="V9110" s="7" t="n">
        <f aca="false">$T9110*$U9110</f>
        <v>705.378</v>
      </c>
      <c r="W9110" s="7" t="n">
        <f aca="false">$T9110-$V9110</f>
        <v>6348.402</v>
      </c>
      <c r="X9110" s="7" t="n">
        <v>1644.56</v>
      </c>
      <c r="Y9110" s="7" t="n">
        <f aca="false">$R9110*$X9110</f>
        <v>4933.68</v>
      </c>
      <c r="Z9110" s="7" t="n">
        <f aca="false">$W9110-$Y9110</f>
        <v>1414.722</v>
      </c>
      <c r="AA9110" s="8" t="n">
        <f aca="false">IFERROR($Z9110/$W9110,0)</f>
        <v>0.2228469463654</v>
      </c>
      <c r="AB9110" s="2" t="s">
        <v>55</v>
      </c>
      <c r="AC9110" s="2" t="s">
        <v>43</v>
      </c>
    </row>
    <row r="9111" customFormat="false" ht="15" hidden="false" customHeight="false" outlineLevel="0" collapsed="false">
      <c r="A9111" s="2" t="s">
        <v>10643</v>
      </c>
      <c r="B9111" s="3" t="n">
        <v>45979</v>
      </c>
      <c r="C9111" s="4" t="n">
        <f aca="false">YEAR($B9111)</f>
        <v>2025</v>
      </c>
      <c r="D9111" s="4" t="n">
        <f aca="false">MONTH($B9111)</f>
        <v>11</v>
      </c>
      <c r="E9111" s="2" t="s">
        <v>4907</v>
      </c>
      <c r="F9111" s="5" t="n">
        <f aca="false">ROUNDUP(MONTH($B9111)/3,0)</f>
        <v>4</v>
      </c>
      <c r="G9111" s="2" t="s">
        <v>1180</v>
      </c>
      <c r="H9111" s="2" t="s">
        <v>1181</v>
      </c>
      <c r="I9111" s="2" t="s">
        <v>33</v>
      </c>
      <c r="J9111" s="2" t="s">
        <v>47</v>
      </c>
      <c r="K9111" s="2" t="s">
        <v>221</v>
      </c>
      <c r="L9111" s="2" t="s">
        <v>222</v>
      </c>
      <c r="M9111" s="2" t="s">
        <v>105</v>
      </c>
      <c r="N9111" s="2" t="s">
        <v>51</v>
      </c>
      <c r="O9111" s="2" t="s">
        <v>39</v>
      </c>
      <c r="P9111" s="2" t="s">
        <v>40</v>
      </c>
      <c r="Q9111" s="2" t="s">
        <v>100</v>
      </c>
      <c r="R9111" s="6" t="n">
        <v>1</v>
      </c>
      <c r="S9111" s="7" t="n">
        <v>1827.86</v>
      </c>
      <c r="T9111" s="7" t="n">
        <f aca="false">$R9111*$S9111</f>
        <v>1827.86</v>
      </c>
      <c r="U9111" s="8" t="n">
        <v>0.25</v>
      </c>
      <c r="V9111" s="7" t="n">
        <f aca="false">$T9111*$U9111</f>
        <v>456.965</v>
      </c>
      <c r="W9111" s="7" t="n">
        <f aca="false">$T9111-$V9111</f>
        <v>1370.895</v>
      </c>
      <c r="X9111" s="7" t="n">
        <v>1237.21</v>
      </c>
      <c r="Y9111" s="7" t="n">
        <f aca="false">$R9111*$X9111</f>
        <v>1237.21</v>
      </c>
      <c r="Z9111" s="7" t="n">
        <f aca="false">$W9111-$Y9111</f>
        <v>133.685</v>
      </c>
      <c r="AA9111" s="8" t="n">
        <f aca="false">IFERROR($Z9111/$W9111,0)</f>
        <v>0.0975165858800273</v>
      </c>
      <c r="AB9111" s="2" t="s">
        <v>85</v>
      </c>
      <c r="AC9111" s="2" t="s">
        <v>43</v>
      </c>
    </row>
    <row r="9112" customFormat="false" ht="15" hidden="false" customHeight="false" outlineLevel="0" collapsed="false">
      <c r="A9112" s="2" t="s">
        <v>10644</v>
      </c>
      <c r="B9112" s="3" t="n">
        <v>45979</v>
      </c>
      <c r="C9112" s="4" t="n">
        <f aca="false">YEAR($B9112)</f>
        <v>2025</v>
      </c>
      <c r="D9112" s="4" t="n">
        <f aca="false">MONTH($B9112)</f>
        <v>11</v>
      </c>
      <c r="E9112" s="2" t="s">
        <v>4907</v>
      </c>
      <c r="F9112" s="5" t="n">
        <f aca="false">ROUNDUP(MONTH($B9112)/3,0)</f>
        <v>4</v>
      </c>
      <c r="G9112" s="2" t="s">
        <v>129</v>
      </c>
      <c r="H9112" s="2" t="s">
        <v>130</v>
      </c>
      <c r="I9112" s="2" t="s">
        <v>33</v>
      </c>
      <c r="J9112" s="2" t="s">
        <v>59</v>
      </c>
      <c r="K9112" s="2" t="s">
        <v>71</v>
      </c>
      <c r="L9112" s="2" t="s">
        <v>72</v>
      </c>
      <c r="M9112" s="2" t="s">
        <v>62</v>
      </c>
      <c r="N9112" s="2" t="s">
        <v>51</v>
      </c>
      <c r="O9112" s="2" t="s">
        <v>64</v>
      </c>
      <c r="P9112" s="2" t="s">
        <v>342</v>
      </c>
      <c r="Q9112" s="2" t="s">
        <v>343</v>
      </c>
      <c r="R9112" s="6" t="n">
        <v>3</v>
      </c>
      <c r="S9112" s="7" t="n">
        <v>2144.73</v>
      </c>
      <c r="T9112" s="7" t="n">
        <f aca="false">$R9112*$S9112</f>
        <v>6434.19</v>
      </c>
      <c r="U9112" s="8" t="n">
        <v>0.18</v>
      </c>
      <c r="V9112" s="7" t="n">
        <f aca="false">$T9112*$U9112</f>
        <v>1158.1542</v>
      </c>
      <c r="W9112" s="7" t="n">
        <f aca="false">$T9112-$V9112</f>
        <v>5276.0358</v>
      </c>
      <c r="X9112" s="7" t="n">
        <v>1695.95</v>
      </c>
      <c r="Y9112" s="7" t="n">
        <f aca="false">$R9112*$X9112</f>
        <v>5087.85</v>
      </c>
      <c r="Z9112" s="7" t="n">
        <f aca="false">$W9112-$Y9112</f>
        <v>188.1858</v>
      </c>
      <c r="AA9112" s="8" t="n">
        <f aca="false">IFERROR($Z9112/$W9112,0)</f>
        <v>0.0356680293943419</v>
      </c>
      <c r="AB9112" s="2" t="s">
        <v>85</v>
      </c>
      <c r="AC9112" s="2" t="s">
        <v>43</v>
      </c>
    </row>
    <row r="9113" customFormat="false" ht="15" hidden="false" customHeight="false" outlineLevel="0" collapsed="false">
      <c r="A9113" s="2" t="s">
        <v>10645</v>
      </c>
      <c r="B9113" s="3" t="n">
        <v>45979</v>
      </c>
      <c r="C9113" s="4" t="n">
        <f aca="false">YEAR($B9113)</f>
        <v>2025</v>
      </c>
      <c r="D9113" s="4" t="n">
        <f aca="false">MONTH($B9113)</f>
        <v>11</v>
      </c>
      <c r="E9113" s="2" t="s">
        <v>4907</v>
      </c>
      <c r="F9113" s="5" t="n">
        <f aca="false">ROUNDUP(MONTH($B9113)/3,0)</f>
        <v>4</v>
      </c>
      <c r="G9113" s="2" t="s">
        <v>7673</v>
      </c>
      <c r="H9113" s="2" t="s">
        <v>1831</v>
      </c>
      <c r="I9113" s="2" t="s">
        <v>104</v>
      </c>
      <c r="J9113" s="2" t="s">
        <v>34</v>
      </c>
      <c r="K9113" s="2" t="s">
        <v>80</v>
      </c>
      <c r="L9113" s="2" t="s">
        <v>81</v>
      </c>
      <c r="M9113" s="2" t="s">
        <v>37</v>
      </c>
      <c r="N9113" s="2" t="s">
        <v>63</v>
      </c>
      <c r="O9113" s="2" t="s">
        <v>52</v>
      </c>
      <c r="P9113" s="2" t="s">
        <v>83</v>
      </c>
      <c r="Q9113" s="2" t="s">
        <v>84</v>
      </c>
      <c r="R9113" s="6" t="n">
        <v>2</v>
      </c>
      <c r="S9113" s="7" t="n">
        <v>4233.35</v>
      </c>
      <c r="T9113" s="7" t="n">
        <f aca="false">$R9113*$S9113</f>
        <v>8466.7</v>
      </c>
      <c r="U9113" s="8" t="n">
        <v>0.3</v>
      </c>
      <c r="V9113" s="7" t="n">
        <f aca="false">$T9113*$U9113</f>
        <v>2540.01</v>
      </c>
      <c r="W9113" s="7" t="n">
        <f aca="false">$T9113-$V9113</f>
        <v>5926.69</v>
      </c>
      <c r="X9113" s="7" t="n">
        <v>3271.48</v>
      </c>
      <c r="Y9113" s="7" t="n">
        <f aca="false">$R9113*$X9113</f>
        <v>6542.96</v>
      </c>
      <c r="Z9113" s="7" t="n">
        <f aca="false">$W9113-$Y9113</f>
        <v>-616.27</v>
      </c>
      <c r="AA9113" s="8" t="n">
        <f aca="false">IFERROR($Z9113/$W9113,0)</f>
        <v>-0.103982155300851</v>
      </c>
      <c r="AB9113" s="2" t="s">
        <v>42</v>
      </c>
      <c r="AC9113" s="2" t="s">
        <v>43</v>
      </c>
    </row>
    <row r="9114" customFormat="false" ht="15" hidden="false" customHeight="false" outlineLevel="0" collapsed="false">
      <c r="A9114" s="2" t="s">
        <v>10646</v>
      </c>
      <c r="B9114" s="3" t="n">
        <v>45979</v>
      </c>
      <c r="C9114" s="4" t="n">
        <f aca="false">YEAR($B9114)</f>
        <v>2025</v>
      </c>
      <c r="D9114" s="4" t="n">
        <f aca="false">MONTH($B9114)</f>
        <v>11</v>
      </c>
      <c r="E9114" s="2" t="s">
        <v>4907</v>
      </c>
      <c r="F9114" s="5" t="n">
        <f aca="false">ROUNDUP(MONTH($B9114)/3,0)</f>
        <v>4</v>
      </c>
      <c r="G9114" s="2" t="s">
        <v>109</v>
      </c>
      <c r="H9114" s="2" t="s">
        <v>110</v>
      </c>
      <c r="I9114" s="2" t="s">
        <v>33</v>
      </c>
      <c r="J9114" s="2" t="s">
        <v>89</v>
      </c>
      <c r="K9114" s="2" t="s">
        <v>97</v>
      </c>
      <c r="L9114" s="2" t="s">
        <v>111</v>
      </c>
      <c r="M9114" s="2" t="s">
        <v>92</v>
      </c>
      <c r="N9114" s="2" t="s">
        <v>51</v>
      </c>
      <c r="O9114" s="2" t="s">
        <v>171</v>
      </c>
      <c r="P9114" s="2" t="s">
        <v>204</v>
      </c>
      <c r="Q9114" s="2" t="s">
        <v>232</v>
      </c>
      <c r="R9114" s="6" t="n">
        <v>1</v>
      </c>
      <c r="S9114" s="7" t="n">
        <v>1012.91</v>
      </c>
      <c r="T9114" s="7" t="n">
        <f aca="false">$R9114*$S9114</f>
        <v>1012.91</v>
      </c>
      <c r="U9114" s="8" t="n">
        <v>0.2</v>
      </c>
      <c r="V9114" s="7" t="n">
        <f aca="false">$T9114*$U9114</f>
        <v>202.582</v>
      </c>
      <c r="W9114" s="7" t="n">
        <f aca="false">$T9114-$V9114</f>
        <v>810.328</v>
      </c>
      <c r="X9114" s="7" t="n">
        <v>596.39</v>
      </c>
      <c r="Y9114" s="7" t="n">
        <f aca="false">$R9114*$X9114</f>
        <v>596.39</v>
      </c>
      <c r="Z9114" s="7" t="n">
        <f aca="false">$W9114-$Y9114</f>
        <v>213.938</v>
      </c>
      <c r="AA9114" s="8" t="n">
        <f aca="false">IFERROR($Z9114/$W9114,0)</f>
        <v>0.264014078249795</v>
      </c>
      <c r="AB9114" s="2" t="s">
        <v>85</v>
      </c>
      <c r="AC9114" s="2" t="s">
        <v>43</v>
      </c>
    </row>
    <row r="9115" customFormat="false" ht="15" hidden="false" customHeight="false" outlineLevel="0" collapsed="false">
      <c r="A9115" s="2" t="s">
        <v>10647</v>
      </c>
      <c r="B9115" s="3" t="n">
        <v>45979</v>
      </c>
      <c r="C9115" s="4" t="n">
        <f aca="false">YEAR($B9115)</f>
        <v>2025</v>
      </c>
      <c r="D9115" s="4" t="n">
        <f aca="false">MONTH($B9115)</f>
        <v>11</v>
      </c>
      <c r="E9115" s="2" t="s">
        <v>4907</v>
      </c>
      <c r="F9115" s="5" t="n">
        <f aca="false">ROUNDUP(MONTH($B9115)/3,0)</f>
        <v>4</v>
      </c>
      <c r="G9115" s="2" t="s">
        <v>4081</v>
      </c>
      <c r="H9115" s="2" t="s">
        <v>4082</v>
      </c>
      <c r="I9115" s="2" t="s">
        <v>33</v>
      </c>
      <c r="J9115" s="2" t="s">
        <v>34</v>
      </c>
      <c r="K9115" s="2" t="s">
        <v>35</v>
      </c>
      <c r="L9115" s="2" t="s">
        <v>36</v>
      </c>
      <c r="M9115" s="2" t="s">
        <v>82</v>
      </c>
      <c r="N9115" s="2" t="s">
        <v>63</v>
      </c>
      <c r="O9115" s="2" t="s">
        <v>39</v>
      </c>
      <c r="P9115" s="2" t="s">
        <v>40</v>
      </c>
      <c r="Q9115" s="2" t="s">
        <v>100</v>
      </c>
      <c r="R9115" s="6" t="n">
        <v>3</v>
      </c>
      <c r="S9115" s="7" t="n">
        <v>1846.05</v>
      </c>
      <c r="T9115" s="7" t="n">
        <f aca="false">$R9115*$S9115</f>
        <v>5538.15</v>
      </c>
      <c r="U9115" s="8" t="n">
        <v>0.1</v>
      </c>
      <c r="V9115" s="7" t="n">
        <f aca="false">$T9115*$U9115</f>
        <v>553.815</v>
      </c>
      <c r="W9115" s="7" t="n">
        <f aca="false">$T9115-$V9115</f>
        <v>4984.335</v>
      </c>
      <c r="X9115" s="7" t="n">
        <v>1349.46</v>
      </c>
      <c r="Y9115" s="7" t="n">
        <f aca="false">$R9115*$X9115</f>
        <v>4048.38</v>
      </c>
      <c r="Z9115" s="7" t="n">
        <f aca="false">$W9115-$Y9115</f>
        <v>935.955</v>
      </c>
      <c r="AA9115" s="8" t="n">
        <f aca="false">IFERROR($Z9115/$W9115,0)</f>
        <v>0.187779312586333</v>
      </c>
      <c r="AB9115" s="2" t="s">
        <v>55</v>
      </c>
      <c r="AC9115" s="2" t="s">
        <v>43</v>
      </c>
    </row>
    <row r="9116" customFormat="false" ht="15" hidden="false" customHeight="false" outlineLevel="0" collapsed="false">
      <c r="A9116" s="2" t="s">
        <v>10648</v>
      </c>
      <c r="B9116" s="3" t="n">
        <v>45979</v>
      </c>
      <c r="C9116" s="4" t="n">
        <f aca="false">YEAR($B9116)</f>
        <v>2025</v>
      </c>
      <c r="D9116" s="4" t="n">
        <f aca="false">MONTH($B9116)</f>
        <v>11</v>
      </c>
      <c r="E9116" s="2" t="s">
        <v>4907</v>
      </c>
      <c r="F9116" s="5" t="n">
        <f aca="false">ROUNDUP(MONTH($B9116)/3,0)</f>
        <v>4</v>
      </c>
      <c r="G9116" s="2" t="s">
        <v>138</v>
      </c>
      <c r="H9116" s="2" t="s">
        <v>139</v>
      </c>
      <c r="I9116" s="2" t="s">
        <v>33</v>
      </c>
      <c r="J9116" s="2" t="s">
        <v>59</v>
      </c>
      <c r="K9116" s="2" t="s">
        <v>140</v>
      </c>
      <c r="L9116" s="2" t="s">
        <v>141</v>
      </c>
      <c r="M9116" s="2" t="s">
        <v>131</v>
      </c>
      <c r="N9116" s="2" t="s">
        <v>51</v>
      </c>
      <c r="O9116" s="2" t="s">
        <v>171</v>
      </c>
      <c r="P9116" s="2" t="s">
        <v>172</v>
      </c>
      <c r="Q9116" s="2" t="s">
        <v>173</v>
      </c>
      <c r="R9116" s="6" t="n">
        <v>1</v>
      </c>
      <c r="S9116" s="7" t="n">
        <v>936.03</v>
      </c>
      <c r="T9116" s="7" t="n">
        <f aca="false">$R9116*$S9116</f>
        <v>936.03</v>
      </c>
      <c r="U9116" s="8" t="n">
        <v>0.08</v>
      </c>
      <c r="V9116" s="7" t="n">
        <f aca="false">$T9116*$U9116</f>
        <v>74.8824</v>
      </c>
      <c r="W9116" s="7" t="n">
        <f aca="false">$T9116-$V9116</f>
        <v>861.1476</v>
      </c>
      <c r="X9116" s="7" t="n">
        <v>579.83</v>
      </c>
      <c r="Y9116" s="7" t="n">
        <f aca="false">$R9116*$X9116</f>
        <v>579.83</v>
      </c>
      <c r="Z9116" s="7" t="n">
        <f aca="false">$W9116-$Y9116</f>
        <v>281.3176</v>
      </c>
      <c r="AA9116" s="8" t="n">
        <f aca="false">IFERROR($Z9116/$W9116,0)</f>
        <v>0.326677563753299</v>
      </c>
      <c r="AB9116" s="2" t="s">
        <v>85</v>
      </c>
      <c r="AC9116" s="2" t="s">
        <v>43</v>
      </c>
    </row>
    <row r="9117" customFormat="false" ht="15" hidden="false" customHeight="false" outlineLevel="0" collapsed="false">
      <c r="A9117" s="2" t="s">
        <v>10649</v>
      </c>
      <c r="B9117" s="3" t="n">
        <v>45979</v>
      </c>
      <c r="C9117" s="4" t="n">
        <f aca="false">YEAR($B9117)</f>
        <v>2025</v>
      </c>
      <c r="D9117" s="4" t="n">
        <f aca="false">MONTH($B9117)</f>
        <v>11</v>
      </c>
      <c r="E9117" s="2" t="s">
        <v>4907</v>
      </c>
      <c r="F9117" s="5" t="n">
        <f aca="false">ROUNDUP(MONTH($B9117)/3,0)</f>
        <v>4</v>
      </c>
      <c r="G9117" s="2" t="s">
        <v>2530</v>
      </c>
      <c r="H9117" s="2" t="s">
        <v>2531</v>
      </c>
      <c r="I9117" s="2" t="s">
        <v>33</v>
      </c>
      <c r="J9117" s="2" t="s">
        <v>47</v>
      </c>
      <c r="K9117" s="2" t="s">
        <v>221</v>
      </c>
      <c r="L9117" s="2" t="s">
        <v>222</v>
      </c>
      <c r="M9117" s="2" t="s">
        <v>105</v>
      </c>
      <c r="N9117" s="2" t="s">
        <v>38</v>
      </c>
      <c r="O9117" s="2" t="s">
        <v>52</v>
      </c>
      <c r="P9117" s="2" t="s">
        <v>53</v>
      </c>
      <c r="Q9117" s="2" t="s">
        <v>54</v>
      </c>
      <c r="R9117" s="6" t="n">
        <v>1</v>
      </c>
      <c r="S9117" s="7" t="n">
        <v>3195.76</v>
      </c>
      <c r="T9117" s="7" t="n">
        <f aca="false">$R9117*$S9117</f>
        <v>3195.76</v>
      </c>
      <c r="U9117" s="8" t="n">
        <v>0.13</v>
      </c>
      <c r="V9117" s="7" t="n">
        <f aca="false">$T9117*$U9117</f>
        <v>415.4488</v>
      </c>
      <c r="W9117" s="7" t="n">
        <f aca="false">$T9117-$V9117</f>
        <v>2780.3112</v>
      </c>
      <c r="X9117" s="7" t="n">
        <v>2350.64</v>
      </c>
      <c r="Y9117" s="7" t="n">
        <f aca="false">$R9117*$X9117</f>
        <v>2350.64</v>
      </c>
      <c r="Z9117" s="7" t="n">
        <f aca="false">$W9117-$Y9117</f>
        <v>429.6712</v>
      </c>
      <c r="AA9117" s="8" t="n">
        <f aca="false">IFERROR($Z9117/$W9117,0)</f>
        <v>0.154540685949113</v>
      </c>
      <c r="AB9117" s="2" t="s">
        <v>85</v>
      </c>
      <c r="AC9117" s="2" t="s">
        <v>43</v>
      </c>
    </row>
    <row r="9118" customFormat="false" ht="15" hidden="false" customHeight="false" outlineLevel="0" collapsed="false">
      <c r="A9118" s="2" t="s">
        <v>10650</v>
      </c>
      <c r="B9118" s="3" t="n">
        <v>45979</v>
      </c>
      <c r="C9118" s="4" t="n">
        <f aca="false">YEAR($B9118)</f>
        <v>2025</v>
      </c>
      <c r="D9118" s="4" t="n">
        <f aca="false">MONTH($B9118)</f>
        <v>11</v>
      </c>
      <c r="E9118" s="2" t="s">
        <v>4907</v>
      </c>
      <c r="F9118" s="5" t="n">
        <f aca="false">ROUNDUP(MONTH($B9118)/3,0)</f>
        <v>4</v>
      </c>
      <c r="G9118" s="2" t="s">
        <v>1632</v>
      </c>
      <c r="H9118" s="2" t="s">
        <v>1633</v>
      </c>
      <c r="I9118" s="2" t="s">
        <v>33</v>
      </c>
      <c r="J9118" s="2" t="s">
        <v>47</v>
      </c>
      <c r="K9118" s="2" t="s">
        <v>48</v>
      </c>
      <c r="L9118" s="2" t="s">
        <v>155</v>
      </c>
      <c r="M9118" s="2" t="s">
        <v>50</v>
      </c>
      <c r="N9118" s="2" t="s">
        <v>51</v>
      </c>
      <c r="O9118" s="2" t="s">
        <v>171</v>
      </c>
      <c r="P9118" s="2" t="s">
        <v>172</v>
      </c>
      <c r="Q9118" s="2" t="s">
        <v>173</v>
      </c>
      <c r="R9118" s="6" t="n">
        <v>2</v>
      </c>
      <c r="S9118" s="7" t="n">
        <v>945.15</v>
      </c>
      <c r="T9118" s="7" t="n">
        <f aca="false">$R9118*$S9118</f>
        <v>1890.3</v>
      </c>
      <c r="U9118" s="8" t="n">
        <v>0</v>
      </c>
      <c r="V9118" s="7" t="n">
        <f aca="false">$T9118*$U9118</f>
        <v>0</v>
      </c>
      <c r="W9118" s="7" t="n">
        <f aca="false">$T9118-$V9118</f>
        <v>1890.3</v>
      </c>
      <c r="X9118" s="7" t="n">
        <v>573.81</v>
      </c>
      <c r="Y9118" s="7" t="n">
        <f aca="false">$R9118*$X9118</f>
        <v>1147.62</v>
      </c>
      <c r="Z9118" s="7" t="n">
        <f aca="false">$W9118-$Y9118</f>
        <v>742.68</v>
      </c>
      <c r="AA9118" s="8" t="n">
        <f aca="false">IFERROR($Z9118/$W9118,0)</f>
        <v>0.392890017457547</v>
      </c>
      <c r="AB9118" s="2" t="s">
        <v>42</v>
      </c>
      <c r="AC9118" s="2" t="s">
        <v>43</v>
      </c>
    </row>
    <row r="9119" customFormat="false" ht="15" hidden="false" customHeight="false" outlineLevel="0" collapsed="false">
      <c r="A9119" s="2" t="s">
        <v>10651</v>
      </c>
      <c r="B9119" s="3" t="n">
        <v>45979</v>
      </c>
      <c r="C9119" s="4" t="n">
        <f aca="false">YEAR($B9119)</f>
        <v>2025</v>
      </c>
      <c r="D9119" s="4" t="n">
        <f aca="false">MONTH($B9119)</f>
        <v>11</v>
      </c>
      <c r="E9119" s="2" t="s">
        <v>4907</v>
      </c>
      <c r="F9119" s="5" t="n">
        <f aca="false">ROUNDUP(MONTH($B9119)/3,0)</f>
        <v>4</v>
      </c>
      <c r="G9119" s="2" t="s">
        <v>2348</v>
      </c>
      <c r="H9119" s="2" t="s">
        <v>1005</v>
      </c>
      <c r="I9119" s="2" t="s">
        <v>104</v>
      </c>
      <c r="J9119" s="2" t="s">
        <v>89</v>
      </c>
      <c r="K9119" s="2" t="s">
        <v>124</v>
      </c>
      <c r="L9119" s="2" t="s">
        <v>125</v>
      </c>
      <c r="M9119" s="2" t="s">
        <v>135</v>
      </c>
      <c r="N9119" s="2" t="s">
        <v>151</v>
      </c>
      <c r="O9119" s="2" t="s">
        <v>64</v>
      </c>
      <c r="P9119" s="2" t="s">
        <v>65</v>
      </c>
      <c r="Q9119" s="2" t="s">
        <v>519</v>
      </c>
      <c r="R9119" s="6" t="n">
        <v>10</v>
      </c>
      <c r="S9119" s="7" t="n">
        <v>2998.66</v>
      </c>
      <c r="T9119" s="7" t="n">
        <f aca="false">$R9119*$S9119</f>
        <v>29986.6</v>
      </c>
      <c r="U9119" s="8" t="n">
        <v>0.05</v>
      </c>
      <c r="V9119" s="7" t="n">
        <f aca="false">$T9119*$U9119</f>
        <v>1499.33</v>
      </c>
      <c r="W9119" s="7" t="n">
        <f aca="false">$T9119-$V9119</f>
        <v>28487.27</v>
      </c>
      <c r="X9119" s="7" t="n">
        <v>2530.1</v>
      </c>
      <c r="Y9119" s="7" t="n">
        <f aca="false">$R9119*$X9119</f>
        <v>25301</v>
      </c>
      <c r="Z9119" s="7" t="n">
        <f aca="false">$W9119-$Y9119</f>
        <v>3186.27</v>
      </c>
      <c r="AA9119" s="8" t="n">
        <f aca="false">IFERROR($Z9119/$W9119,0)</f>
        <v>0.111848906546678</v>
      </c>
      <c r="AB9119" s="2" t="s">
        <v>67</v>
      </c>
      <c r="AC9119" s="2" t="s">
        <v>43</v>
      </c>
    </row>
    <row r="9120" customFormat="false" ht="15" hidden="false" customHeight="false" outlineLevel="0" collapsed="false">
      <c r="A9120" s="2" t="s">
        <v>10652</v>
      </c>
      <c r="B9120" s="3" t="n">
        <v>45979</v>
      </c>
      <c r="C9120" s="4" t="n">
        <f aca="false">YEAR($B9120)</f>
        <v>2025</v>
      </c>
      <c r="D9120" s="4" t="n">
        <f aca="false">MONTH($B9120)</f>
        <v>11</v>
      </c>
      <c r="E9120" s="2" t="s">
        <v>4907</v>
      </c>
      <c r="F9120" s="5" t="n">
        <f aca="false">ROUNDUP(MONTH($B9120)/3,0)</f>
        <v>4</v>
      </c>
      <c r="G9120" s="2" t="s">
        <v>1855</v>
      </c>
      <c r="H9120" s="2" t="s">
        <v>1856</v>
      </c>
      <c r="I9120" s="2" t="s">
        <v>33</v>
      </c>
      <c r="J9120" s="2" t="s">
        <v>59</v>
      </c>
      <c r="K9120" s="2" t="s">
        <v>71</v>
      </c>
      <c r="L9120" s="2" t="s">
        <v>72</v>
      </c>
      <c r="M9120" s="2" t="s">
        <v>131</v>
      </c>
      <c r="N9120" s="2" t="s">
        <v>38</v>
      </c>
      <c r="O9120" s="2" t="s">
        <v>114</v>
      </c>
      <c r="P9120" s="2" t="s">
        <v>119</v>
      </c>
      <c r="Q9120" s="2" t="s">
        <v>120</v>
      </c>
      <c r="R9120" s="6" t="n">
        <v>2</v>
      </c>
      <c r="S9120" s="7" t="n">
        <v>222.87</v>
      </c>
      <c r="T9120" s="7" t="n">
        <f aca="false">$R9120*$S9120</f>
        <v>445.74</v>
      </c>
      <c r="U9120" s="8" t="n">
        <v>0.25</v>
      </c>
      <c r="V9120" s="7" t="n">
        <f aca="false">$T9120*$U9120</f>
        <v>111.435</v>
      </c>
      <c r="W9120" s="7" t="n">
        <f aca="false">$T9120-$V9120</f>
        <v>334.305</v>
      </c>
      <c r="X9120" s="7" t="n">
        <v>112.57</v>
      </c>
      <c r="Y9120" s="7" t="n">
        <f aca="false">$R9120*$X9120</f>
        <v>225.14</v>
      </c>
      <c r="Z9120" s="7" t="n">
        <f aca="false">$W9120-$Y9120</f>
        <v>109.165</v>
      </c>
      <c r="AA9120" s="8" t="n">
        <f aca="false">IFERROR($Z9120/$W9120,0)</f>
        <v>0.326543126785421</v>
      </c>
      <c r="AB9120" s="2" t="s">
        <v>76</v>
      </c>
      <c r="AC9120" s="2" t="s">
        <v>43</v>
      </c>
    </row>
    <row r="9121" customFormat="false" ht="15" hidden="false" customHeight="false" outlineLevel="0" collapsed="false">
      <c r="A9121" s="2" t="s">
        <v>10653</v>
      </c>
      <c r="B9121" s="3" t="n">
        <v>45979</v>
      </c>
      <c r="C9121" s="4" t="n">
        <f aca="false">YEAR($B9121)</f>
        <v>2025</v>
      </c>
      <c r="D9121" s="4" t="n">
        <f aca="false">MONTH($B9121)</f>
        <v>11</v>
      </c>
      <c r="E9121" s="2" t="s">
        <v>4907</v>
      </c>
      <c r="F9121" s="5" t="n">
        <f aca="false">ROUNDUP(MONTH($B9121)/3,0)</f>
        <v>4</v>
      </c>
      <c r="G9121" s="2" t="s">
        <v>2348</v>
      </c>
      <c r="H9121" s="2" t="s">
        <v>1005</v>
      </c>
      <c r="I9121" s="2" t="s">
        <v>104</v>
      </c>
      <c r="J9121" s="2" t="s">
        <v>89</v>
      </c>
      <c r="K9121" s="2" t="s">
        <v>124</v>
      </c>
      <c r="L9121" s="2" t="s">
        <v>125</v>
      </c>
      <c r="M9121" s="2" t="s">
        <v>99</v>
      </c>
      <c r="N9121" s="2" t="s">
        <v>63</v>
      </c>
      <c r="O9121" s="2" t="s">
        <v>39</v>
      </c>
      <c r="P9121" s="2" t="s">
        <v>40</v>
      </c>
      <c r="Q9121" s="2" t="s">
        <v>41</v>
      </c>
      <c r="R9121" s="6" t="n">
        <v>11</v>
      </c>
      <c r="S9121" s="7" t="n">
        <v>478.7</v>
      </c>
      <c r="T9121" s="7" t="n">
        <f aca="false">$R9121*$S9121</f>
        <v>5265.7</v>
      </c>
      <c r="U9121" s="8" t="n">
        <v>0.1</v>
      </c>
      <c r="V9121" s="7" t="n">
        <f aca="false">$T9121*$U9121</f>
        <v>526.57</v>
      </c>
      <c r="W9121" s="7" t="n">
        <f aca="false">$T9121-$V9121</f>
        <v>4739.13</v>
      </c>
      <c r="X9121" s="7" t="n">
        <v>288.21</v>
      </c>
      <c r="Y9121" s="7" t="n">
        <f aca="false">$R9121*$X9121</f>
        <v>3170.31</v>
      </c>
      <c r="Z9121" s="7" t="n">
        <f aca="false">$W9121-$Y9121</f>
        <v>1568.82</v>
      </c>
      <c r="AA9121" s="8" t="n">
        <f aca="false">IFERROR($Z9121/$W9121,0)</f>
        <v>0.331035443214261</v>
      </c>
      <c r="AB9121" s="2" t="s">
        <v>42</v>
      </c>
      <c r="AC9121" s="2" t="s">
        <v>43</v>
      </c>
    </row>
    <row r="9122" customFormat="false" ht="15" hidden="false" customHeight="false" outlineLevel="0" collapsed="false">
      <c r="A9122" s="2" t="s">
        <v>10654</v>
      </c>
      <c r="B9122" s="3" t="n">
        <v>45979</v>
      </c>
      <c r="C9122" s="4" t="n">
        <f aca="false">YEAR($B9122)</f>
        <v>2025</v>
      </c>
      <c r="D9122" s="4" t="n">
        <f aca="false">MONTH($B9122)</f>
        <v>11</v>
      </c>
      <c r="E9122" s="2" t="s">
        <v>4907</v>
      </c>
      <c r="F9122" s="5" t="n">
        <f aca="false">ROUNDUP(MONTH($B9122)/3,0)</f>
        <v>4</v>
      </c>
      <c r="G9122" s="2" t="s">
        <v>1618</v>
      </c>
      <c r="H9122" s="2" t="s">
        <v>1619</v>
      </c>
      <c r="I9122" s="2" t="s">
        <v>33</v>
      </c>
      <c r="J9122" s="2" t="s">
        <v>89</v>
      </c>
      <c r="K9122" s="2" t="s">
        <v>124</v>
      </c>
      <c r="L9122" s="2" t="s">
        <v>125</v>
      </c>
      <c r="M9122" s="2" t="s">
        <v>135</v>
      </c>
      <c r="N9122" s="2" t="s">
        <v>51</v>
      </c>
      <c r="O9122" s="2" t="s">
        <v>114</v>
      </c>
      <c r="P9122" s="2" t="s">
        <v>234</v>
      </c>
      <c r="Q9122" s="2" t="s">
        <v>238</v>
      </c>
      <c r="R9122" s="6" t="n">
        <v>3</v>
      </c>
      <c r="S9122" s="7" t="n">
        <v>391.23</v>
      </c>
      <c r="T9122" s="7" t="n">
        <f aca="false">$R9122*$S9122</f>
        <v>1173.69</v>
      </c>
      <c r="U9122" s="8" t="n">
        <v>0.25</v>
      </c>
      <c r="V9122" s="7" t="n">
        <f aca="false">$T9122*$U9122</f>
        <v>293.4225</v>
      </c>
      <c r="W9122" s="7" t="n">
        <f aca="false">$T9122-$V9122</f>
        <v>880.2675</v>
      </c>
      <c r="X9122" s="7" t="n">
        <v>209.09</v>
      </c>
      <c r="Y9122" s="7" t="n">
        <f aca="false">$R9122*$X9122</f>
        <v>627.27</v>
      </c>
      <c r="Z9122" s="7" t="n">
        <f aca="false">$W9122-$Y9122</f>
        <v>252.9975</v>
      </c>
      <c r="AA9122" s="8" t="n">
        <f aca="false">IFERROR($Z9122/$W9122,0)</f>
        <v>0.287409793045864</v>
      </c>
      <c r="AB9122" s="2" t="s">
        <v>85</v>
      </c>
      <c r="AC9122" s="2" t="s">
        <v>43</v>
      </c>
    </row>
    <row r="9123" customFormat="false" ht="15" hidden="false" customHeight="false" outlineLevel="0" collapsed="false">
      <c r="A9123" s="2" t="s">
        <v>10655</v>
      </c>
      <c r="B9123" s="3" t="n">
        <v>45979</v>
      </c>
      <c r="C9123" s="4" t="n">
        <f aca="false">YEAR($B9123)</f>
        <v>2025</v>
      </c>
      <c r="D9123" s="4" t="n">
        <f aca="false">MONTH($B9123)</f>
        <v>11</v>
      </c>
      <c r="E9123" s="2" t="s">
        <v>4907</v>
      </c>
      <c r="F9123" s="5" t="n">
        <f aca="false">ROUNDUP(MONTH($B9123)/3,0)</f>
        <v>4</v>
      </c>
      <c r="G9123" s="2" t="s">
        <v>87</v>
      </c>
      <c r="H9123" s="2" t="s">
        <v>88</v>
      </c>
      <c r="I9123" s="2" t="s">
        <v>33</v>
      </c>
      <c r="J9123" s="2" t="s">
        <v>89</v>
      </c>
      <c r="K9123" s="2" t="s">
        <v>90</v>
      </c>
      <c r="L9123" s="2" t="s">
        <v>91</v>
      </c>
      <c r="M9123" s="2" t="s">
        <v>99</v>
      </c>
      <c r="N9123" s="2" t="s">
        <v>38</v>
      </c>
      <c r="O9123" s="2" t="s">
        <v>171</v>
      </c>
      <c r="P9123" s="2" t="s">
        <v>172</v>
      </c>
      <c r="Q9123" s="2" t="s">
        <v>223</v>
      </c>
      <c r="R9123" s="6" t="n">
        <v>1</v>
      </c>
      <c r="S9123" s="7" t="n">
        <v>586.87</v>
      </c>
      <c r="T9123" s="7" t="n">
        <f aca="false">$R9123*$S9123</f>
        <v>586.87</v>
      </c>
      <c r="U9123" s="8" t="n">
        <v>0</v>
      </c>
      <c r="V9123" s="7" t="n">
        <f aca="false">$T9123*$U9123</f>
        <v>0</v>
      </c>
      <c r="W9123" s="7" t="n">
        <f aca="false">$T9123-$V9123</f>
        <v>586.87</v>
      </c>
      <c r="X9123" s="7" t="n">
        <v>344.57</v>
      </c>
      <c r="Y9123" s="7" t="n">
        <f aca="false">$R9123*$X9123</f>
        <v>344.57</v>
      </c>
      <c r="Z9123" s="7" t="n">
        <f aca="false">$W9123-$Y9123</f>
        <v>242.3</v>
      </c>
      <c r="AA9123" s="8" t="n">
        <f aca="false">IFERROR($Z9123/$W9123,0)</f>
        <v>0.412868267248283</v>
      </c>
      <c r="AB9123" s="2" t="s">
        <v>42</v>
      </c>
      <c r="AC9123" s="2" t="s">
        <v>43</v>
      </c>
    </row>
    <row r="9124" customFormat="false" ht="15" hidden="false" customHeight="false" outlineLevel="0" collapsed="false">
      <c r="A9124" s="2" t="s">
        <v>10656</v>
      </c>
      <c r="B9124" s="3" t="n">
        <v>45979</v>
      </c>
      <c r="C9124" s="4" t="n">
        <f aca="false">YEAR($B9124)</f>
        <v>2025</v>
      </c>
      <c r="D9124" s="4" t="n">
        <f aca="false">MONTH($B9124)</f>
        <v>11</v>
      </c>
      <c r="E9124" s="2" t="s">
        <v>4907</v>
      </c>
      <c r="F9124" s="5" t="n">
        <f aca="false">ROUNDUP(MONTH($B9124)/3,0)</f>
        <v>4</v>
      </c>
      <c r="G9124" s="2" t="s">
        <v>5460</v>
      </c>
      <c r="H9124" s="2" t="s">
        <v>5461</v>
      </c>
      <c r="I9124" s="2" t="s">
        <v>33</v>
      </c>
      <c r="J9124" s="2" t="s">
        <v>47</v>
      </c>
      <c r="K9124" s="2" t="s">
        <v>185</v>
      </c>
      <c r="L9124" s="2" t="s">
        <v>186</v>
      </c>
      <c r="M9124" s="2" t="s">
        <v>168</v>
      </c>
      <c r="N9124" s="2" t="s">
        <v>63</v>
      </c>
      <c r="O9124" s="2" t="s">
        <v>114</v>
      </c>
      <c r="P9124" s="2" t="s">
        <v>234</v>
      </c>
      <c r="Q9124" s="2" t="s">
        <v>276</v>
      </c>
      <c r="R9124" s="6" t="n">
        <v>3</v>
      </c>
      <c r="S9124" s="7" t="n">
        <v>199.25</v>
      </c>
      <c r="T9124" s="7" t="n">
        <f aca="false">$R9124*$S9124</f>
        <v>597.75</v>
      </c>
      <c r="U9124" s="8" t="n">
        <v>0.1</v>
      </c>
      <c r="V9124" s="7" t="n">
        <f aca="false">$T9124*$U9124</f>
        <v>59.775</v>
      </c>
      <c r="W9124" s="7" t="n">
        <f aca="false">$T9124-$V9124</f>
        <v>537.975</v>
      </c>
      <c r="X9124" s="7" t="n">
        <v>106.81</v>
      </c>
      <c r="Y9124" s="7" t="n">
        <f aca="false">$R9124*$X9124</f>
        <v>320.43</v>
      </c>
      <c r="Z9124" s="7" t="n">
        <f aca="false">$W9124-$Y9124</f>
        <v>217.545</v>
      </c>
      <c r="AA9124" s="8" t="n">
        <f aca="false">IFERROR($Z9124/$W9124,0)</f>
        <v>0.404377526836749</v>
      </c>
      <c r="AB9124" s="2" t="s">
        <v>85</v>
      </c>
      <c r="AC9124" s="2" t="s">
        <v>43</v>
      </c>
    </row>
    <row r="9125" customFormat="false" ht="15" hidden="false" customHeight="false" outlineLevel="0" collapsed="false">
      <c r="A9125" s="2" t="s">
        <v>10657</v>
      </c>
      <c r="B9125" s="3" t="n">
        <v>45979</v>
      </c>
      <c r="C9125" s="4" t="n">
        <f aca="false">YEAR($B9125)</f>
        <v>2025</v>
      </c>
      <c r="D9125" s="4" t="n">
        <f aca="false">MONTH($B9125)</f>
        <v>11</v>
      </c>
      <c r="E9125" s="2" t="s">
        <v>4907</v>
      </c>
      <c r="F9125" s="5" t="n">
        <f aca="false">ROUNDUP(MONTH($B9125)/3,0)</f>
        <v>4</v>
      </c>
      <c r="G9125" s="2" t="s">
        <v>2284</v>
      </c>
      <c r="H9125" s="2" t="s">
        <v>2285</v>
      </c>
      <c r="I9125" s="2" t="s">
        <v>33</v>
      </c>
      <c r="J9125" s="2" t="s">
        <v>47</v>
      </c>
      <c r="K9125" s="2" t="s">
        <v>48</v>
      </c>
      <c r="L9125" s="2" t="s">
        <v>155</v>
      </c>
      <c r="M9125" s="2" t="s">
        <v>118</v>
      </c>
      <c r="N9125" s="2" t="s">
        <v>63</v>
      </c>
      <c r="O9125" s="2" t="s">
        <v>171</v>
      </c>
      <c r="P9125" s="2" t="s">
        <v>204</v>
      </c>
      <c r="Q9125" s="2" t="s">
        <v>264</v>
      </c>
      <c r="R9125" s="6" t="n">
        <v>3</v>
      </c>
      <c r="S9125" s="7" t="n">
        <v>1431.75</v>
      </c>
      <c r="T9125" s="7" t="n">
        <f aca="false">$R9125*$S9125</f>
        <v>4295.25</v>
      </c>
      <c r="U9125" s="8" t="n">
        <v>0.3</v>
      </c>
      <c r="V9125" s="7" t="n">
        <f aca="false">$T9125*$U9125</f>
        <v>1288.575</v>
      </c>
      <c r="W9125" s="7" t="n">
        <f aca="false">$T9125-$V9125</f>
        <v>3006.675</v>
      </c>
      <c r="X9125" s="7" t="n">
        <v>865.09</v>
      </c>
      <c r="Y9125" s="7" t="n">
        <f aca="false">$R9125*$X9125</f>
        <v>2595.27</v>
      </c>
      <c r="Z9125" s="7" t="n">
        <f aca="false">$W9125-$Y9125</f>
        <v>411.405</v>
      </c>
      <c r="AA9125" s="8" t="n">
        <f aca="false">IFERROR($Z9125/$W9125,0)</f>
        <v>0.136830552021752</v>
      </c>
      <c r="AB9125" s="2" t="s">
        <v>85</v>
      </c>
      <c r="AC9125" s="2" t="s">
        <v>43</v>
      </c>
    </row>
    <row r="9126" customFormat="false" ht="15" hidden="false" customHeight="false" outlineLevel="0" collapsed="false">
      <c r="A9126" s="2" t="s">
        <v>10658</v>
      </c>
      <c r="B9126" s="3" t="n">
        <v>45979</v>
      </c>
      <c r="C9126" s="4" t="n">
        <f aca="false">YEAR($B9126)</f>
        <v>2025</v>
      </c>
      <c r="D9126" s="4" t="n">
        <f aca="false">MONTH($B9126)</f>
        <v>11</v>
      </c>
      <c r="E9126" s="2" t="s">
        <v>4907</v>
      </c>
      <c r="F9126" s="5" t="n">
        <f aca="false">ROUNDUP(MONTH($B9126)/3,0)</f>
        <v>4</v>
      </c>
      <c r="G9126" s="2" t="s">
        <v>1548</v>
      </c>
      <c r="H9126" s="2" t="s">
        <v>1549</v>
      </c>
      <c r="I9126" s="2" t="s">
        <v>33</v>
      </c>
      <c r="J9126" s="2" t="s">
        <v>59</v>
      </c>
      <c r="K9126" s="2" t="s">
        <v>210</v>
      </c>
      <c r="L9126" s="2" t="s">
        <v>211</v>
      </c>
      <c r="M9126" s="2" t="s">
        <v>131</v>
      </c>
      <c r="N9126" s="2" t="s">
        <v>51</v>
      </c>
      <c r="O9126" s="2" t="s">
        <v>64</v>
      </c>
      <c r="P9126" s="2" t="s">
        <v>74</v>
      </c>
      <c r="Q9126" s="2" t="s">
        <v>75</v>
      </c>
      <c r="R9126" s="6" t="n">
        <v>3</v>
      </c>
      <c r="S9126" s="7" t="n">
        <v>6213.99</v>
      </c>
      <c r="T9126" s="7" t="n">
        <f aca="false">$R9126*$S9126</f>
        <v>18641.97</v>
      </c>
      <c r="U9126" s="8" t="n">
        <v>0.1</v>
      </c>
      <c r="V9126" s="7" t="n">
        <f aca="false">$T9126*$U9126</f>
        <v>1864.197</v>
      </c>
      <c r="W9126" s="7" t="n">
        <f aca="false">$T9126-$V9126</f>
        <v>16777.773</v>
      </c>
      <c r="X9126" s="7" t="n">
        <v>4096.81</v>
      </c>
      <c r="Y9126" s="7" t="n">
        <f aca="false">$R9126*$X9126</f>
        <v>12290.43</v>
      </c>
      <c r="Z9126" s="7" t="n">
        <f aca="false">$W9126-$Y9126</f>
        <v>4487.343</v>
      </c>
      <c r="AA9126" s="8" t="n">
        <f aca="false">IFERROR($Z9126/$W9126,0)</f>
        <v>0.267457605964749</v>
      </c>
      <c r="AB9126" s="2" t="s">
        <v>85</v>
      </c>
      <c r="AC9126" s="2" t="s">
        <v>43</v>
      </c>
    </row>
    <row r="9127" customFormat="false" ht="15" hidden="false" customHeight="false" outlineLevel="0" collapsed="false">
      <c r="A9127" s="2" t="s">
        <v>10659</v>
      </c>
      <c r="B9127" s="3" t="n">
        <v>45979</v>
      </c>
      <c r="C9127" s="4" t="n">
        <f aca="false">YEAR($B9127)</f>
        <v>2025</v>
      </c>
      <c r="D9127" s="4" t="n">
        <f aca="false">MONTH($B9127)</f>
        <v>11</v>
      </c>
      <c r="E9127" s="2" t="s">
        <v>4907</v>
      </c>
      <c r="F9127" s="5" t="n">
        <f aca="false">ROUNDUP(MONTH($B9127)/3,0)</f>
        <v>4</v>
      </c>
      <c r="G9127" s="2" t="s">
        <v>213</v>
      </c>
      <c r="H9127" s="2" t="s">
        <v>214</v>
      </c>
      <c r="I9127" s="2" t="s">
        <v>33</v>
      </c>
      <c r="J9127" s="2" t="s">
        <v>147</v>
      </c>
      <c r="K9127" s="2" t="s">
        <v>215</v>
      </c>
      <c r="L9127" s="2" t="s">
        <v>216</v>
      </c>
      <c r="M9127" s="2" t="s">
        <v>150</v>
      </c>
      <c r="N9127" s="2" t="s">
        <v>51</v>
      </c>
      <c r="O9127" s="2" t="s">
        <v>171</v>
      </c>
      <c r="P9127" s="2" t="s">
        <v>172</v>
      </c>
      <c r="Q9127" s="2" t="s">
        <v>244</v>
      </c>
      <c r="R9127" s="6" t="n">
        <v>3</v>
      </c>
      <c r="S9127" s="7" t="n">
        <v>3204.6</v>
      </c>
      <c r="T9127" s="7" t="n">
        <f aca="false">$R9127*$S9127</f>
        <v>9613.8</v>
      </c>
      <c r="U9127" s="8" t="n">
        <v>0.3</v>
      </c>
      <c r="V9127" s="7" t="n">
        <f aca="false">$T9127*$U9127</f>
        <v>2884.14</v>
      </c>
      <c r="W9127" s="7" t="n">
        <f aca="false">$T9127-$V9127</f>
        <v>6729.66</v>
      </c>
      <c r="X9127" s="7" t="n">
        <v>2145.76</v>
      </c>
      <c r="Y9127" s="7" t="n">
        <f aca="false">$R9127*$X9127</f>
        <v>6437.28</v>
      </c>
      <c r="Z9127" s="7" t="n">
        <f aca="false">$W9127-$Y9127</f>
        <v>292.379999999999</v>
      </c>
      <c r="AA9127" s="8" t="n">
        <f aca="false">IFERROR($Z9127/$W9127,0)</f>
        <v>0.043446474264673</v>
      </c>
      <c r="AB9127" s="2" t="s">
        <v>85</v>
      </c>
      <c r="AC9127" s="2" t="s">
        <v>43</v>
      </c>
    </row>
    <row r="9128" customFormat="false" ht="15" hidden="false" customHeight="false" outlineLevel="0" collapsed="false">
      <c r="A9128" s="2" t="s">
        <v>10660</v>
      </c>
      <c r="B9128" s="3" t="n">
        <v>45980</v>
      </c>
      <c r="C9128" s="4" t="n">
        <f aca="false">YEAR($B9128)</f>
        <v>2025</v>
      </c>
      <c r="D9128" s="4" t="n">
        <f aca="false">MONTH($B9128)</f>
        <v>11</v>
      </c>
      <c r="E9128" s="2" t="s">
        <v>4907</v>
      </c>
      <c r="F9128" s="5" t="n">
        <f aca="false">ROUNDUP(MONTH($B9128)/3,0)</f>
        <v>4</v>
      </c>
      <c r="G9128" s="2" t="s">
        <v>7288</v>
      </c>
      <c r="H9128" s="2" t="s">
        <v>7289</v>
      </c>
      <c r="I9128" s="2" t="s">
        <v>33</v>
      </c>
      <c r="J9128" s="2" t="s">
        <v>89</v>
      </c>
      <c r="K9128" s="2" t="s">
        <v>97</v>
      </c>
      <c r="L9128" s="2" t="s">
        <v>98</v>
      </c>
      <c r="M9128" s="2" t="s">
        <v>92</v>
      </c>
      <c r="N9128" s="2" t="s">
        <v>63</v>
      </c>
      <c r="O9128" s="2" t="s">
        <v>114</v>
      </c>
      <c r="P9128" s="2" t="s">
        <v>234</v>
      </c>
      <c r="Q9128" s="2" t="s">
        <v>238</v>
      </c>
      <c r="R9128" s="6" t="n">
        <v>2</v>
      </c>
      <c r="S9128" s="7" t="n">
        <v>368.41</v>
      </c>
      <c r="T9128" s="7" t="n">
        <f aca="false">$R9128*$S9128</f>
        <v>736.82</v>
      </c>
      <c r="U9128" s="8" t="n">
        <v>0.15</v>
      </c>
      <c r="V9128" s="7" t="n">
        <f aca="false">$T9128*$U9128</f>
        <v>110.523</v>
      </c>
      <c r="W9128" s="7" t="n">
        <f aca="false">$T9128-$V9128</f>
        <v>626.297</v>
      </c>
      <c r="X9128" s="7" t="n">
        <v>200.69</v>
      </c>
      <c r="Y9128" s="7" t="n">
        <f aca="false">$R9128*$X9128</f>
        <v>401.38</v>
      </c>
      <c r="Z9128" s="7" t="n">
        <f aca="false">$W9128-$Y9128</f>
        <v>224.917</v>
      </c>
      <c r="AA9128" s="8" t="n">
        <f aca="false">IFERROR($Z9128/$W9128,0)</f>
        <v>0.359121950129092</v>
      </c>
      <c r="AB9128" s="2" t="s">
        <v>85</v>
      </c>
      <c r="AC9128" s="2" t="s">
        <v>43</v>
      </c>
    </row>
    <row r="9129" customFormat="false" ht="15" hidden="false" customHeight="false" outlineLevel="0" collapsed="false">
      <c r="A9129" s="2" t="s">
        <v>10661</v>
      </c>
      <c r="B9129" s="3" t="n">
        <v>45980</v>
      </c>
      <c r="C9129" s="4" t="n">
        <f aca="false">YEAR($B9129)</f>
        <v>2025</v>
      </c>
      <c r="D9129" s="4" t="n">
        <f aca="false">MONTH($B9129)</f>
        <v>11</v>
      </c>
      <c r="E9129" s="2" t="s">
        <v>4907</v>
      </c>
      <c r="F9129" s="5" t="n">
        <f aca="false">ROUNDUP(MONTH($B9129)/3,0)</f>
        <v>4</v>
      </c>
      <c r="G9129" s="2" t="s">
        <v>45</v>
      </c>
      <c r="H9129" s="2" t="s">
        <v>46</v>
      </c>
      <c r="I9129" s="2" t="s">
        <v>33</v>
      </c>
      <c r="J9129" s="2" t="s">
        <v>47</v>
      </c>
      <c r="K9129" s="2" t="s">
        <v>48</v>
      </c>
      <c r="L9129" s="2" t="s">
        <v>49</v>
      </c>
      <c r="M9129" s="2" t="s">
        <v>156</v>
      </c>
      <c r="N9129" s="2" t="s">
        <v>73</v>
      </c>
      <c r="O9129" s="2" t="s">
        <v>39</v>
      </c>
      <c r="P9129" s="2" t="s">
        <v>40</v>
      </c>
      <c r="Q9129" s="2" t="s">
        <v>334</v>
      </c>
      <c r="R9129" s="6" t="n">
        <v>2</v>
      </c>
      <c r="S9129" s="7" t="n">
        <v>3383.41</v>
      </c>
      <c r="T9129" s="7" t="n">
        <f aca="false">$R9129*$S9129</f>
        <v>6766.82</v>
      </c>
      <c r="U9129" s="8" t="n">
        <v>0.25</v>
      </c>
      <c r="V9129" s="7" t="n">
        <f aca="false">$T9129*$U9129</f>
        <v>1691.705</v>
      </c>
      <c r="W9129" s="7" t="n">
        <f aca="false">$T9129-$V9129</f>
        <v>5075.115</v>
      </c>
      <c r="X9129" s="7" t="n">
        <v>2318.61</v>
      </c>
      <c r="Y9129" s="7" t="n">
        <f aca="false">$R9129*$X9129</f>
        <v>4637.22</v>
      </c>
      <c r="Z9129" s="7" t="n">
        <f aca="false">$W9129-$Y9129</f>
        <v>437.895</v>
      </c>
      <c r="AA9129" s="8" t="n">
        <f aca="false">IFERROR($Z9129/$W9129,0)</f>
        <v>0.0862827738878823</v>
      </c>
      <c r="AB9129" s="2" t="s">
        <v>67</v>
      </c>
      <c r="AC9129" s="2" t="s">
        <v>43</v>
      </c>
    </row>
    <row r="9130" customFormat="false" ht="15" hidden="false" customHeight="false" outlineLevel="0" collapsed="false">
      <c r="A9130" s="2" t="s">
        <v>10662</v>
      </c>
      <c r="B9130" s="3" t="n">
        <v>45980</v>
      </c>
      <c r="C9130" s="4" t="n">
        <f aca="false">YEAR($B9130)</f>
        <v>2025</v>
      </c>
      <c r="D9130" s="4" t="n">
        <f aca="false">MONTH($B9130)</f>
        <v>11</v>
      </c>
      <c r="E9130" s="2" t="s">
        <v>4907</v>
      </c>
      <c r="F9130" s="5" t="n">
        <f aca="false">ROUNDUP(MONTH($B9130)/3,0)</f>
        <v>4</v>
      </c>
      <c r="G9130" s="2" t="s">
        <v>327</v>
      </c>
      <c r="H9130" s="2" t="s">
        <v>328</v>
      </c>
      <c r="I9130" s="2" t="s">
        <v>33</v>
      </c>
      <c r="J9130" s="2" t="s">
        <v>59</v>
      </c>
      <c r="K9130" s="2" t="s">
        <v>140</v>
      </c>
      <c r="L9130" s="2" t="s">
        <v>141</v>
      </c>
      <c r="M9130" s="2" t="s">
        <v>142</v>
      </c>
      <c r="N9130" s="2" t="s">
        <v>38</v>
      </c>
      <c r="O9130" s="2" t="s">
        <v>52</v>
      </c>
      <c r="P9130" s="2" t="s">
        <v>126</v>
      </c>
      <c r="Q9130" s="2" t="s">
        <v>253</v>
      </c>
      <c r="R9130" s="6" t="n">
        <v>2</v>
      </c>
      <c r="S9130" s="7" t="n">
        <v>1731.95</v>
      </c>
      <c r="T9130" s="7" t="n">
        <f aca="false">$R9130*$S9130</f>
        <v>3463.9</v>
      </c>
      <c r="U9130" s="8" t="n">
        <v>0.05</v>
      </c>
      <c r="V9130" s="7" t="n">
        <f aca="false">$T9130*$U9130</f>
        <v>173.195</v>
      </c>
      <c r="W9130" s="7" t="n">
        <f aca="false">$T9130-$V9130</f>
        <v>3290.705</v>
      </c>
      <c r="X9130" s="7" t="n">
        <v>1212.02</v>
      </c>
      <c r="Y9130" s="7" t="n">
        <f aca="false">$R9130*$X9130</f>
        <v>2424.04</v>
      </c>
      <c r="Z9130" s="7" t="n">
        <f aca="false">$W9130-$Y9130</f>
        <v>866.665</v>
      </c>
      <c r="AA9130" s="8" t="n">
        <f aca="false">IFERROR($Z9130/$W9130,0)</f>
        <v>0.263367576248859</v>
      </c>
      <c r="AB9130" s="2" t="s">
        <v>85</v>
      </c>
      <c r="AC9130" s="2" t="s">
        <v>43</v>
      </c>
    </row>
    <row r="9131" customFormat="false" ht="15" hidden="false" customHeight="false" outlineLevel="0" collapsed="false">
      <c r="A9131" s="2" t="s">
        <v>10663</v>
      </c>
      <c r="B9131" s="3" t="n">
        <v>45980</v>
      </c>
      <c r="C9131" s="4" t="n">
        <f aca="false">YEAR($B9131)</f>
        <v>2025</v>
      </c>
      <c r="D9131" s="4" t="n">
        <f aca="false">MONTH($B9131)</f>
        <v>11</v>
      </c>
      <c r="E9131" s="2" t="s">
        <v>4907</v>
      </c>
      <c r="F9131" s="5" t="n">
        <f aca="false">ROUNDUP(MONTH($B9131)/3,0)</f>
        <v>4</v>
      </c>
      <c r="G9131" s="2" t="s">
        <v>1591</v>
      </c>
      <c r="H9131" s="2" t="s">
        <v>1358</v>
      </c>
      <c r="I9131" s="2" t="s">
        <v>104</v>
      </c>
      <c r="J9131" s="2" t="s">
        <v>47</v>
      </c>
      <c r="K9131" s="2" t="s">
        <v>196</v>
      </c>
      <c r="L9131" s="2" t="s">
        <v>197</v>
      </c>
      <c r="M9131" s="2" t="s">
        <v>50</v>
      </c>
      <c r="N9131" s="2" t="s">
        <v>63</v>
      </c>
      <c r="O9131" s="2" t="s">
        <v>114</v>
      </c>
      <c r="P9131" s="2" t="s">
        <v>119</v>
      </c>
      <c r="Q9131" s="2" t="s">
        <v>308</v>
      </c>
      <c r="R9131" s="6" t="n">
        <v>12</v>
      </c>
      <c r="S9131" s="7" t="n">
        <v>341.5</v>
      </c>
      <c r="T9131" s="7" t="n">
        <f aca="false">$R9131*$S9131</f>
        <v>4098</v>
      </c>
      <c r="U9131" s="8" t="n">
        <v>0.1</v>
      </c>
      <c r="V9131" s="7" t="n">
        <f aca="false">$T9131*$U9131</f>
        <v>409.8</v>
      </c>
      <c r="W9131" s="7" t="n">
        <f aca="false">$T9131-$V9131</f>
        <v>3688.2</v>
      </c>
      <c r="X9131" s="7" t="n">
        <v>186.39</v>
      </c>
      <c r="Y9131" s="7" t="n">
        <f aca="false">$R9131*$X9131</f>
        <v>2236.68</v>
      </c>
      <c r="Z9131" s="7" t="n">
        <f aca="false">$W9131-$Y9131</f>
        <v>1451.52</v>
      </c>
      <c r="AA9131" s="8" t="n">
        <f aca="false">IFERROR($Z9131/$W9131,0)</f>
        <v>0.393557833089312</v>
      </c>
      <c r="AB9131" s="2" t="s">
        <v>42</v>
      </c>
      <c r="AC9131" s="2" t="s">
        <v>43</v>
      </c>
    </row>
    <row r="9132" customFormat="false" ht="15" hidden="false" customHeight="false" outlineLevel="0" collapsed="false">
      <c r="A9132" s="2" t="s">
        <v>10664</v>
      </c>
      <c r="B9132" s="3" t="n">
        <v>45980</v>
      </c>
      <c r="C9132" s="4" t="n">
        <f aca="false">YEAR($B9132)</f>
        <v>2025</v>
      </c>
      <c r="D9132" s="4" t="n">
        <f aca="false">MONTH($B9132)</f>
        <v>11</v>
      </c>
      <c r="E9132" s="2" t="s">
        <v>4907</v>
      </c>
      <c r="F9132" s="5" t="n">
        <f aca="false">ROUNDUP(MONTH($B9132)/3,0)</f>
        <v>4</v>
      </c>
      <c r="G9132" s="2" t="s">
        <v>3652</v>
      </c>
      <c r="H9132" s="2" t="s">
        <v>1434</v>
      </c>
      <c r="I9132" s="2" t="s">
        <v>33</v>
      </c>
      <c r="J9132" s="2" t="s">
        <v>47</v>
      </c>
      <c r="K9132" s="2" t="s">
        <v>196</v>
      </c>
      <c r="L9132" s="2" t="s">
        <v>197</v>
      </c>
      <c r="M9132" s="2" t="s">
        <v>105</v>
      </c>
      <c r="N9132" s="2" t="s">
        <v>51</v>
      </c>
      <c r="O9132" s="2" t="s">
        <v>114</v>
      </c>
      <c r="P9132" s="2" t="s">
        <v>115</v>
      </c>
      <c r="Q9132" s="2" t="s">
        <v>116</v>
      </c>
      <c r="R9132" s="6" t="n">
        <v>3</v>
      </c>
      <c r="S9132" s="7" t="n">
        <v>303.26</v>
      </c>
      <c r="T9132" s="7" t="n">
        <f aca="false">$R9132*$S9132</f>
        <v>909.78</v>
      </c>
      <c r="U9132" s="8" t="n">
        <v>0.18</v>
      </c>
      <c r="V9132" s="7" t="n">
        <f aca="false">$T9132*$U9132</f>
        <v>163.7604</v>
      </c>
      <c r="W9132" s="7" t="n">
        <f aca="false">$T9132-$V9132</f>
        <v>746.0196</v>
      </c>
      <c r="X9132" s="7" t="n">
        <v>163.48</v>
      </c>
      <c r="Y9132" s="7" t="n">
        <f aca="false">$R9132*$X9132</f>
        <v>490.44</v>
      </c>
      <c r="Z9132" s="7" t="n">
        <f aca="false">$W9132-$Y9132</f>
        <v>255.5796</v>
      </c>
      <c r="AA9132" s="8" t="n">
        <f aca="false">IFERROR($Z9132/$W9132,0)</f>
        <v>0.342590998949626</v>
      </c>
      <c r="AB9132" s="2" t="s">
        <v>85</v>
      </c>
      <c r="AC9132" s="2" t="s">
        <v>43</v>
      </c>
    </row>
    <row r="9133" customFormat="false" ht="15" hidden="false" customHeight="false" outlineLevel="0" collapsed="false">
      <c r="A9133" s="2" t="s">
        <v>10665</v>
      </c>
      <c r="B9133" s="3" t="n">
        <v>45980</v>
      </c>
      <c r="C9133" s="4" t="n">
        <f aca="false">YEAR($B9133)</f>
        <v>2025</v>
      </c>
      <c r="D9133" s="4" t="n">
        <f aca="false">MONTH($B9133)</f>
        <v>11</v>
      </c>
      <c r="E9133" s="2" t="s">
        <v>4907</v>
      </c>
      <c r="F9133" s="5" t="n">
        <f aca="false">ROUNDUP(MONTH($B9133)/3,0)</f>
        <v>4</v>
      </c>
      <c r="G9133" s="2" t="s">
        <v>2003</v>
      </c>
      <c r="H9133" s="2" t="s">
        <v>2004</v>
      </c>
      <c r="I9133" s="2" t="s">
        <v>104</v>
      </c>
      <c r="J9133" s="2" t="s">
        <v>47</v>
      </c>
      <c r="K9133" s="2" t="s">
        <v>221</v>
      </c>
      <c r="L9133" s="2" t="s">
        <v>222</v>
      </c>
      <c r="M9133" s="2" t="s">
        <v>50</v>
      </c>
      <c r="N9133" s="2" t="s">
        <v>63</v>
      </c>
      <c r="O9133" s="2" t="s">
        <v>39</v>
      </c>
      <c r="P9133" s="2" t="s">
        <v>106</v>
      </c>
      <c r="Q9133" s="2" t="s">
        <v>107</v>
      </c>
      <c r="R9133" s="6" t="n">
        <v>5</v>
      </c>
      <c r="S9133" s="7" t="n">
        <v>2397.16</v>
      </c>
      <c r="T9133" s="7" t="n">
        <f aca="false">$R9133*$S9133</f>
        <v>11985.8</v>
      </c>
      <c r="U9133" s="8" t="n">
        <v>0.08</v>
      </c>
      <c r="V9133" s="7" t="n">
        <f aca="false">$T9133*$U9133</f>
        <v>958.864</v>
      </c>
      <c r="W9133" s="7" t="n">
        <f aca="false">$T9133-$V9133</f>
        <v>11026.936</v>
      </c>
      <c r="X9133" s="7" t="n">
        <v>1812.26</v>
      </c>
      <c r="Y9133" s="7" t="n">
        <f aca="false">$R9133*$X9133</f>
        <v>9061.3</v>
      </c>
      <c r="Z9133" s="7" t="n">
        <f aca="false">$W9133-$Y9133</f>
        <v>1965.636</v>
      </c>
      <c r="AA9133" s="8" t="n">
        <f aca="false">IFERROR($Z9133/$W9133,0)</f>
        <v>0.178257677382004</v>
      </c>
      <c r="AB9133" s="2" t="s">
        <v>42</v>
      </c>
      <c r="AC9133" s="2" t="s">
        <v>43</v>
      </c>
    </row>
    <row r="9134" customFormat="false" ht="15" hidden="false" customHeight="false" outlineLevel="0" collapsed="false">
      <c r="A9134" s="2" t="s">
        <v>10666</v>
      </c>
      <c r="B9134" s="3" t="n">
        <v>45980</v>
      </c>
      <c r="C9134" s="4" t="n">
        <f aca="false">YEAR($B9134)</f>
        <v>2025</v>
      </c>
      <c r="D9134" s="4" t="n">
        <f aca="false">MONTH($B9134)</f>
        <v>11</v>
      </c>
      <c r="E9134" s="2" t="s">
        <v>4907</v>
      </c>
      <c r="F9134" s="5" t="n">
        <f aca="false">ROUNDUP(MONTH($B9134)/3,0)</f>
        <v>4</v>
      </c>
      <c r="G9134" s="2" t="s">
        <v>652</v>
      </c>
      <c r="H9134" s="2" t="s">
        <v>653</v>
      </c>
      <c r="I9134" s="2" t="s">
        <v>33</v>
      </c>
      <c r="J9134" s="2" t="s">
        <v>47</v>
      </c>
      <c r="K9134" s="2" t="s">
        <v>221</v>
      </c>
      <c r="L9134" s="2" t="s">
        <v>222</v>
      </c>
      <c r="M9134" s="2" t="s">
        <v>118</v>
      </c>
      <c r="N9134" s="2" t="s">
        <v>51</v>
      </c>
      <c r="O9134" s="2" t="s">
        <v>39</v>
      </c>
      <c r="P9134" s="2" t="s">
        <v>106</v>
      </c>
      <c r="Q9134" s="2" t="s">
        <v>136</v>
      </c>
      <c r="R9134" s="6" t="n">
        <v>3</v>
      </c>
      <c r="S9134" s="7" t="n">
        <v>2139.76</v>
      </c>
      <c r="T9134" s="7" t="n">
        <f aca="false">$R9134*$S9134</f>
        <v>6419.28</v>
      </c>
      <c r="U9134" s="8" t="n">
        <v>0.1</v>
      </c>
      <c r="V9134" s="7" t="n">
        <f aca="false">$T9134*$U9134</f>
        <v>641.928</v>
      </c>
      <c r="W9134" s="7" t="n">
        <f aca="false">$T9134-$V9134</f>
        <v>5777.352</v>
      </c>
      <c r="X9134" s="7" t="n">
        <v>1469.68</v>
      </c>
      <c r="Y9134" s="7" t="n">
        <f aca="false">$R9134*$X9134</f>
        <v>4409.04</v>
      </c>
      <c r="Z9134" s="7" t="n">
        <f aca="false">$W9134-$Y9134</f>
        <v>1368.312</v>
      </c>
      <c r="AA9134" s="8" t="n">
        <f aca="false">IFERROR($Z9134/$W9134,0)</f>
        <v>0.236840684105798</v>
      </c>
      <c r="AB9134" s="2" t="s">
        <v>42</v>
      </c>
      <c r="AC9134" s="2" t="s">
        <v>43</v>
      </c>
    </row>
    <row r="9135" customFormat="false" ht="15" hidden="false" customHeight="false" outlineLevel="0" collapsed="false">
      <c r="A9135" s="2" t="s">
        <v>10667</v>
      </c>
      <c r="B9135" s="3" t="n">
        <v>45980</v>
      </c>
      <c r="C9135" s="4" t="n">
        <f aca="false">YEAR($B9135)</f>
        <v>2025</v>
      </c>
      <c r="D9135" s="4" t="n">
        <f aca="false">MONTH($B9135)</f>
        <v>11</v>
      </c>
      <c r="E9135" s="2" t="s">
        <v>4907</v>
      </c>
      <c r="F9135" s="5" t="n">
        <f aca="false">ROUNDUP(MONTH($B9135)/3,0)</f>
        <v>4</v>
      </c>
      <c r="G9135" s="2" t="s">
        <v>109</v>
      </c>
      <c r="H9135" s="2" t="s">
        <v>110</v>
      </c>
      <c r="I9135" s="2" t="s">
        <v>33</v>
      </c>
      <c r="J9135" s="2" t="s">
        <v>89</v>
      </c>
      <c r="K9135" s="2" t="s">
        <v>97</v>
      </c>
      <c r="L9135" s="2" t="s">
        <v>111</v>
      </c>
      <c r="M9135" s="2" t="s">
        <v>92</v>
      </c>
      <c r="N9135" s="2" t="s">
        <v>51</v>
      </c>
      <c r="O9135" s="2" t="s">
        <v>64</v>
      </c>
      <c r="P9135" s="2" t="s">
        <v>74</v>
      </c>
      <c r="Q9135" s="2" t="s">
        <v>259</v>
      </c>
      <c r="R9135" s="6" t="n">
        <v>3</v>
      </c>
      <c r="S9135" s="7" t="n">
        <v>2470.65</v>
      </c>
      <c r="T9135" s="7" t="n">
        <f aca="false">$R9135*$S9135</f>
        <v>7411.95</v>
      </c>
      <c r="U9135" s="8" t="n">
        <v>0</v>
      </c>
      <c r="V9135" s="7" t="n">
        <f aca="false">$T9135*$U9135</f>
        <v>0</v>
      </c>
      <c r="W9135" s="7" t="n">
        <f aca="false">$T9135-$V9135</f>
        <v>7411.95</v>
      </c>
      <c r="X9135" s="7" t="n">
        <v>1702.11</v>
      </c>
      <c r="Y9135" s="7" t="n">
        <f aca="false">$R9135*$X9135</f>
        <v>5106.33</v>
      </c>
      <c r="Z9135" s="7" t="n">
        <f aca="false">$W9135-$Y9135</f>
        <v>2305.62</v>
      </c>
      <c r="AA9135" s="8" t="n">
        <f aca="false">IFERROR($Z9135/$W9135,0)</f>
        <v>0.311067937587275</v>
      </c>
      <c r="AB9135" s="2" t="s">
        <v>85</v>
      </c>
      <c r="AC9135" s="2" t="s">
        <v>43</v>
      </c>
    </row>
    <row r="9136" customFormat="false" ht="15" hidden="false" customHeight="false" outlineLevel="0" collapsed="false">
      <c r="A9136" s="2" t="s">
        <v>10668</v>
      </c>
      <c r="B9136" s="3" t="n">
        <v>45980</v>
      </c>
      <c r="C9136" s="4" t="n">
        <f aca="false">YEAR($B9136)</f>
        <v>2025</v>
      </c>
      <c r="D9136" s="4" t="n">
        <f aca="false">MONTH($B9136)</f>
        <v>11</v>
      </c>
      <c r="E9136" s="2" t="s">
        <v>4907</v>
      </c>
      <c r="F9136" s="5" t="n">
        <f aca="false">ROUNDUP(MONTH($B9136)/3,0)</f>
        <v>4</v>
      </c>
      <c r="G9136" s="2" t="s">
        <v>269</v>
      </c>
      <c r="H9136" s="2" t="s">
        <v>270</v>
      </c>
      <c r="I9136" s="2" t="s">
        <v>104</v>
      </c>
      <c r="J9136" s="2" t="s">
        <v>47</v>
      </c>
      <c r="K9136" s="2" t="s">
        <v>48</v>
      </c>
      <c r="L9136" s="2" t="s">
        <v>155</v>
      </c>
      <c r="M9136" s="2" t="s">
        <v>168</v>
      </c>
      <c r="N9136" s="2" t="s">
        <v>51</v>
      </c>
      <c r="O9136" s="2" t="s">
        <v>171</v>
      </c>
      <c r="P9136" s="2" t="s">
        <v>172</v>
      </c>
      <c r="Q9136" s="2" t="s">
        <v>173</v>
      </c>
      <c r="R9136" s="6" t="n">
        <v>3</v>
      </c>
      <c r="S9136" s="7" t="n">
        <v>1024.92</v>
      </c>
      <c r="T9136" s="7" t="n">
        <f aca="false">$R9136*$S9136</f>
        <v>3074.76</v>
      </c>
      <c r="U9136" s="8" t="n">
        <v>0.03</v>
      </c>
      <c r="V9136" s="7" t="n">
        <f aca="false">$T9136*$U9136</f>
        <v>92.2428</v>
      </c>
      <c r="W9136" s="7" t="n">
        <f aca="false">$T9136-$V9136</f>
        <v>2982.5172</v>
      </c>
      <c r="X9136" s="7" t="n">
        <v>598.6</v>
      </c>
      <c r="Y9136" s="7" t="n">
        <f aca="false">$R9136*$X9136</f>
        <v>1795.8</v>
      </c>
      <c r="Z9136" s="7" t="n">
        <f aca="false">$W9136-$Y9136</f>
        <v>1186.7172</v>
      </c>
      <c r="AA9136" s="8" t="n">
        <f aca="false">IFERROR($Z9136/$W9136,0)</f>
        <v>0.39789115046847</v>
      </c>
      <c r="AB9136" s="2" t="s">
        <v>55</v>
      </c>
      <c r="AC9136" s="2" t="s">
        <v>246</v>
      </c>
    </row>
    <row r="9137" customFormat="false" ht="15" hidden="false" customHeight="false" outlineLevel="0" collapsed="false">
      <c r="A9137" s="2" t="s">
        <v>10669</v>
      </c>
      <c r="B9137" s="3" t="n">
        <v>45980</v>
      </c>
      <c r="C9137" s="4" t="n">
        <f aca="false">YEAR($B9137)</f>
        <v>2025</v>
      </c>
      <c r="D9137" s="4" t="n">
        <f aca="false">MONTH($B9137)</f>
        <v>11</v>
      </c>
      <c r="E9137" s="2" t="s">
        <v>4907</v>
      </c>
      <c r="F9137" s="5" t="n">
        <f aca="false">ROUNDUP(MONTH($B9137)/3,0)</f>
        <v>4</v>
      </c>
      <c r="G9137" s="2" t="s">
        <v>1065</v>
      </c>
      <c r="H9137" s="2" t="s">
        <v>1066</v>
      </c>
      <c r="I9137" s="2" t="s">
        <v>33</v>
      </c>
      <c r="J9137" s="2" t="s">
        <v>34</v>
      </c>
      <c r="K9137" s="2" t="s">
        <v>80</v>
      </c>
      <c r="L9137" s="2" t="s">
        <v>81</v>
      </c>
      <c r="M9137" s="2" t="s">
        <v>37</v>
      </c>
      <c r="N9137" s="2" t="s">
        <v>51</v>
      </c>
      <c r="O9137" s="2" t="s">
        <v>114</v>
      </c>
      <c r="P9137" s="2" t="s">
        <v>115</v>
      </c>
      <c r="Q9137" s="2" t="s">
        <v>116</v>
      </c>
      <c r="R9137" s="6" t="n">
        <v>1</v>
      </c>
      <c r="S9137" s="7" t="n">
        <v>304.37</v>
      </c>
      <c r="T9137" s="7" t="n">
        <f aca="false">$R9137*$S9137</f>
        <v>304.37</v>
      </c>
      <c r="U9137" s="8" t="n">
        <v>0.1</v>
      </c>
      <c r="V9137" s="7" t="n">
        <f aca="false">$T9137*$U9137</f>
        <v>30.437</v>
      </c>
      <c r="W9137" s="7" t="n">
        <f aca="false">$T9137-$V9137</f>
        <v>273.933</v>
      </c>
      <c r="X9137" s="7" t="n">
        <v>149.19</v>
      </c>
      <c r="Y9137" s="7" t="n">
        <f aca="false">$R9137*$X9137</f>
        <v>149.19</v>
      </c>
      <c r="Z9137" s="7" t="n">
        <f aca="false">$W9137-$Y9137</f>
        <v>124.743</v>
      </c>
      <c r="AA9137" s="8" t="n">
        <f aca="false">IFERROR($Z9137/$W9137,0)</f>
        <v>0.455377774857356</v>
      </c>
      <c r="AB9137" s="2" t="s">
        <v>42</v>
      </c>
      <c r="AC9137" s="2" t="s">
        <v>43</v>
      </c>
    </row>
    <row r="9138" customFormat="false" ht="15" hidden="false" customHeight="false" outlineLevel="0" collapsed="false">
      <c r="A9138" s="2" t="s">
        <v>10670</v>
      </c>
      <c r="B9138" s="3" t="n">
        <v>45980</v>
      </c>
      <c r="C9138" s="4" t="n">
        <f aca="false">YEAR($B9138)</f>
        <v>2025</v>
      </c>
      <c r="D9138" s="4" t="n">
        <f aca="false">MONTH($B9138)</f>
        <v>11</v>
      </c>
      <c r="E9138" s="2" t="s">
        <v>4907</v>
      </c>
      <c r="F9138" s="5" t="n">
        <f aca="false">ROUNDUP(MONTH($B9138)/3,0)</f>
        <v>4</v>
      </c>
      <c r="G9138" s="2" t="s">
        <v>1513</v>
      </c>
      <c r="H9138" s="2" t="s">
        <v>1514</v>
      </c>
      <c r="I9138" s="2" t="s">
        <v>33</v>
      </c>
      <c r="J9138" s="2" t="s">
        <v>59</v>
      </c>
      <c r="K9138" s="2" t="s">
        <v>321</v>
      </c>
      <c r="L9138" s="2" t="s">
        <v>322</v>
      </c>
      <c r="M9138" s="2" t="s">
        <v>62</v>
      </c>
      <c r="N9138" s="2" t="s">
        <v>51</v>
      </c>
      <c r="O9138" s="2" t="s">
        <v>114</v>
      </c>
      <c r="P9138" s="2" t="s">
        <v>119</v>
      </c>
      <c r="Q9138" s="2" t="s">
        <v>308</v>
      </c>
      <c r="R9138" s="6" t="n">
        <v>3</v>
      </c>
      <c r="S9138" s="7" t="n">
        <v>352.71</v>
      </c>
      <c r="T9138" s="7" t="n">
        <f aca="false">$R9138*$S9138</f>
        <v>1058.13</v>
      </c>
      <c r="U9138" s="8" t="n">
        <v>0</v>
      </c>
      <c r="V9138" s="7" t="n">
        <f aca="false">$T9138*$U9138</f>
        <v>0</v>
      </c>
      <c r="W9138" s="7" t="n">
        <f aca="false">$T9138-$V9138</f>
        <v>1058.13</v>
      </c>
      <c r="X9138" s="7" t="n">
        <v>185.73</v>
      </c>
      <c r="Y9138" s="7" t="n">
        <f aca="false">$R9138*$X9138</f>
        <v>557.19</v>
      </c>
      <c r="Z9138" s="7" t="n">
        <f aca="false">$W9138-$Y9138</f>
        <v>500.94</v>
      </c>
      <c r="AA9138" s="8" t="n">
        <f aca="false">IFERROR($Z9138/$W9138,0)</f>
        <v>0.473420090159054</v>
      </c>
      <c r="AB9138" s="2" t="s">
        <v>76</v>
      </c>
      <c r="AC9138" s="2" t="s">
        <v>43</v>
      </c>
    </row>
    <row r="9139" customFormat="false" ht="15" hidden="false" customHeight="false" outlineLevel="0" collapsed="false">
      <c r="A9139" s="2" t="s">
        <v>10671</v>
      </c>
      <c r="B9139" s="3" t="n">
        <v>45980</v>
      </c>
      <c r="C9139" s="4" t="n">
        <f aca="false">YEAR($B9139)</f>
        <v>2025</v>
      </c>
      <c r="D9139" s="4" t="n">
        <f aca="false">MONTH($B9139)</f>
        <v>11</v>
      </c>
      <c r="E9139" s="2" t="s">
        <v>4907</v>
      </c>
      <c r="F9139" s="5" t="n">
        <f aca="false">ROUNDUP(MONTH($B9139)/3,0)</f>
        <v>4</v>
      </c>
      <c r="G9139" s="2" t="s">
        <v>1600</v>
      </c>
      <c r="H9139" s="2" t="s">
        <v>1358</v>
      </c>
      <c r="I9139" s="2" t="s">
        <v>104</v>
      </c>
      <c r="J9139" s="2" t="s">
        <v>47</v>
      </c>
      <c r="K9139" s="2" t="s">
        <v>48</v>
      </c>
      <c r="L9139" s="2" t="s">
        <v>155</v>
      </c>
      <c r="M9139" s="2" t="s">
        <v>105</v>
      </c>
      <c r="N9139" s="2" t="s">
        <v>51</v>
      </c>
      <c r="O9139" s="2" t="s">
        <v>64</v>
      </c>
      <c r="P9139" s="2" t="s">
        <v>65</v>
      </c>
      <c r="Q9139" s="2" t="s">
        <v>519</v>
      </c>
      <c r="R9139" s="6" t="n">
        <v>9</v>
      </c>
      <c r="S9139" s="7" t="n">
        <v>2893.66</v>
      </c>
      <c r="T9139" s="7" t="n">
        <f aca="false">$R9139*$S9139</f>
        <v>26042.94</v>
      </c>
      <c r="U9139" s="8" t="n">
        <v>0.2</v>
      </c>
      <c r="V9139" s="7" t="n">
        <f aca="false">$T9139*$U9139</f>
        <v>5208.588</v>
      </c>
      <c r="W9139" s="7" t="n">
        <f aca="false">$T9139-$V9139</f>
        <v>20834.352</v>
      </c>
      <c r="X9139" s="7" t="n">
        <v>2568.59</v>
      </c>
      <c r="Y9139" s="7" t="n">
        <f aca="false">$R9139*$X9139</f>
        <v>23117.31</v>
      </c>
      <c r="Z9139" s="7" t="n">
        <f aca="false">$W9139-$Y9139</f>
        <v>-2282.958</v>
      </c>
      <c r="AA9139" s="8" t="n">
        <f aca="false">IFERROR($Z9139/$W9139,0)</f>
        <v>-0.109576626141288</v>
      </c>
      <c r="AB9139" s="2" t="s">
        <v>76</v>
      </c>
      <c r="AC9139" s="2" t="s">
        <v>43</v>
      </c>
    </row>
    <row r="9140" customFormat="false" ht="15" hidden="false" customHeight="false" outlineLevel="0" collapsed="false">
      <c r="A9140" s="2" t="s">
        <v>10672</v>
      </c>
      <c r="B9140" s="3" t="n">
        <v>45980</v>
      </c>
      <c r="C9140" s="4" t="n">
        <f aca="false">YEAR($B9140)</f>
        <v>2025</v>
      </c>
      <c r="D9140" s="4" t="n">
        <f aca="false">MONTH($B9140)</f>
        <v>11</v>
      </c>
      <c r="E9140" s="2" t="s">
        <v>4907</v>
      </c>
      <c r="F9140" s="5" t="n">
        <f aca="false">ROUNDUP(MONTH($B9140)/3,0)</f>
        <v>4</v>
      </c>
      <c r="G9140" s="2" t="s">
        <v>153</v>
      </c>
      <c r="H9140" s="2" t="s">
        <v>154</v>
      </c>
      <c r="I9140" s="2" t="s">
        <v>33</v>
      </c>
      <c r="J9140" s="2" t="s">
        <v>47</v>
      </c>
      <c r="K9140" s="2" t="s">
        <v>48</v>
      </c>
      <c r="L9140" s="2" t="s">
        <v>155</v>
      </c>
      <c r="M9140" s="2" t="s">
        <v>105</v>
      </c>
      <c r="N9140" s="2" t="s">
        <v>51</v>
      </c>
      <c r="O9140" s="2" t="s">
        <v>114</v>
      </c>
      <c r="P9140" s="2" t="s">
        <v>234</v>
      </c>
      <c r="Q9140" s="2" t="s">
        <v>276</v>
      </c>
      <c r="R9140" s="6" t="n">
        <v>2</v>
      </c>
      <c r="S9140" s="7" t="n">
        <v>210.28</v>
      </c>
      <c r="T9140" s="7" t="n">
        <f aca="false">$R9140*$S9140</f>
        <v>420.56</v>
      </c>
      <c r="U9140" s="8" t="n">
        <v>0.2</v>
      </c>
      <c r="V9140" s="7" t="n">
        <f aca="false">$T9140*$U9140</f>
        <v>84.112</v>
      </c>
      <c r="W9140" s="7" t="n">
        <f aca="false">$T9140-$V9140</f>
        <v>336.448</v>
      </c>
      <c r="X9140" s="7" t="n">
        <v>107.16</v>
      </c>
      <c r="Y9140" s="7" t="n">
        <f aca="false">$R9140*$X9140</f>
        <v>214.32</v>
      </c>
      <c r="Z9140" s="7" t="n">
        <f aca="false">$W9140-$Y9140</f>
        <v>122.128</v>
      </c>
      <c r="AA9140" s="8" t="n">
        <f aca="false">IFERROR($Z9140/$W9140,0)</f>
        <v>0.362992200875024</v>
      </c>
      <c r="AB9140" s="2" t="s">
        <v>85</v>
      </c>
      <c r="AC9140" s="2" t="s">
        <v>43</v>
      </c>
    </row>
    <row r="9141" customFormat="false" ht="15" hidden="false" customHeight="false" outlineLevel="0" collapsed="false">
      <c r="A9141" s="2" t="s">
        <v>10673</v>
      </c>
      <c r="B9141" s="3" t="n">
        <v>45980</v>
      </c>
      <c r="C9141" s="4" t="n">
        <f aca="false">YEAR($B9141)</f>
        <v>2025</v>
      </c>
      <c r="D9141" s="4" t="n">
        <f aca="false">MONTH($B9141)</f>
        <v>11</v>
      </c>
      <c r="E9141" s="2" t="s">
        <v>4907</v>
      </c>
      <c r="F9141" s="5" t="n">
        <f aca="false">ROUNDUP(MONTH($B9141)/3,0)</f>
        <v>4</v>
      </c>
      <c r="G9141" s="2" t="s">
        <v>109</v>
      </c>
      <c r="H9141" s="2" t="s">
        <v>110</v>
      </c>
      <c r="I9141" s="2" t="s">
        <v>33</v>
      </c>
      <c r="J9141" s="2" t="s">
        <v>89</v>
      </c>
      <c r="K9141" s="2" t="s">
        <v>97</v>
      </c>
      <c r="L9141" s="2" t="s">
        <v>111</v>
      </c>
      <c r="M9141" s="2" t="s">
        <v>135</v>
      </c>
      <c r="N9141" s="2" t="s">
        <v>151</v>
      </c>
      <c r="O9141" s="2" t="s">
        <v>39</v>
      </c>
      <c r="P9141" s="2" t="s">
        <v>40</v>
      </c>
      <c r="Q9141" s="2" t="s">
        <v>41</v>
      </c>
      <c r="R9141" s="6" t="n">
        <v>3</v>
      </c>
      <c r="S9141" s="7" t="n">
        <v>498.58</v>
      </c>
      <c r="T9141" s="7" t="n">
        <f aca="false">$R9141*$S9141</f>
        <v>1495.74</v>
      </c>
      <c r="U9141" s="8" t="n">
        <v>0.03</v>
      </c>
      <c r="V9141" s="7" t="n">
        <f aca="false">$T9141*$U9141</f>
        <v>44.8722</v>
      </c>
      <c r="W9141" s="7" t="n">
        <f aca="false">$T9141-$V9141</f>
        <v>1450.8678</v>
      </c>
      <c r="X9141" s="7" t="n">
        <v>304.08</v>
      </c>
      <c r="Y9141" s="7" t="n">
        <f aca="false">$R9141*$X9141</f>
        <v>912.24</v>
      </c>
      <c r="Z9141" s="7" t="n">
        <f aca="false">$W9141-$Y9141</f>
        <v>538.6278</v>
      </c>
      <c r="AA9141" s="8" t="n">
        <f aca="false">IFERROR($Z9141/$W9141,0)</f>
        <v>0.371245264385908</v>
      </c>
      <c r="AB9141" s="2" t="s">
        <v>55</v>
      </c>
      <c r="AC9141" s="2" t="s">
        <v>43</v>
      </c>
    </row>
    <row r="9142" customFormat="false" ht="15" hidden="false" customHeight="false" outlineLevel="0" collapsed="false">
      <c r="A9142" s="2" t="s">
        <v>10674</v>
      </c>
      <c r="B9142" s="3" t="n">
        <v>45980</v>
      </c>
      <c r="C9142" s="4" t="n">
        <f aca="false">YEAR($B9142)</f>
        <v>2025</v>
      </c>
      <c r="D9142" s="4" t="n">
        <f aca="false">MONTH($B9142)</f>
        <v>11</v>
      </c>
      <c r="E9142" s="2" t="s">
        <v>4907</v>
      </c>
      <c r="F9142" s="5" t="n">
        <f aca="false">ROUNDUP(MONTH($B9142)/3,0)</f>
        <v>4</v>
      </c>
      <c r="G9142" s="2" t="s">
        <v>2421</v>
      </c>
      <c r="H9142" s="2" t="s">
        <v>2422</v>
      </c>
      <c r="I9142" s="2" t="s">
        <v>104</v>
      </c>
      <c r="J9142" s="2" t="s">
        <v>89</v>
      </c>
      <c r="K9142" s="2" t="s">
        <v>97</v>
      </c>
      <c r="L9142" s="2" t="s">
        <v>111</v>
      </c>
      <c r="M9142" s="2" t="s">
        <v>99</v>
      </c>
      <c r="N9142" s="2" t="s">
        <v>51</v>
      </c>
      <c r="O9142" s="2" t="s">
        <v>52</v>
      </c>
      <c r="P9142" s="2" t="s">
        <v>83</v>
      </c>
      <c r="Q9142" s="2" t="s">
        <v>84</v>
      </c>
      <c r="R9142" s="6" t="n">
        <v>15</v>
      </c>
      <c r="S9142" s="7" t="n">
        <v>4622.79</v>
      </c>
      <c r="T9142" s="7" t="n">
        <f aca="false">$R9142*$S9142</f>
        <v>69341.85</v>
      </c>
      <c r="U9142" s="8" t="n">
        <v>0.13</v>
      </c>
      <c r="V9142" s="7" t="n">
        <f aca="false">$T9142*$U9142</f>
        <v>9014.4405</v>
      </c>
      <c r="W9142" s="7" t="n">
        <f aca="false">$T9142-$V9142</f>
        <v>60327.4095</v>
      </c>
      <c r="X9142" s="7" t="n">
        <v>3712.56</v>
      </c>
      <c r="Y9142" s="7" t="n">
        <f aca="false">$R9142*$X9142</f>
        <v>55688.4</v>
      </c>
      <c r="Z9142" s="7" t="n">
        <f aca="false">$W9142-$Y9142</f>
        <v>4639.00950000001</v>
      </c>
      <c r="AA9142" s="8" t="n">
        <f aca="false">IFERROR($Z9142/$W9142,0)</f>
        <v>0.0768972103799684</v>
      </c>
      <c r="AB9142" s="2" t="s">
        <v>67</v>
      </c>
      <c r="AC9142" s="2" t="s">
        <v>43</v>
      </c>
    </row>
    <row r="9143" customFormat="false" ht="15" hidden="false" customHeight="false" outlineLevel="0" collapsed="false">
      <c r="A9143" s="2" t="s">
        <v>10675</v>
      </c>
      <c r="B9143" s="3" t="n">
        <v>45980</v>
      </c>
      <c r="C9143" s="4" t="n">
        <f aca="false">YEAR($B9143)</f>
        <v>2025</v>
      </c>
      <c r="D9143" s="4" t="n">
        <f aca="false">MONTH($B9143)</f>
        <v>11</v>
      </c>
      <c r="E9143" s="2" t="s">
        <v>4907</v>
      </c>
      <c r="F9143" s="5" t="n">
        <f aca="false">ROUNDUP(MONTH($B9143)/3,0)</f>
        <v>4</v>
      </c>
      <c r="G9143" s="2" t="s">
        <v>1805</v>
      </c>
      <c r="H9143" s="2" t="s">
        <v>1549</v>
      </c>
      <c r="I9143" s="2" t="s">
        <v>33</v>
      </c>
      <c r="J9143" s="2" t="s">
        <v>59</v>
      </c>
      <c r="K9143" s="2" t="s">
        <v>71</v>
      </c>
      <c r="L9143" s="2" t="s">
        <v>72</v>
      </c>
      <c r="M9143" s="2" t="s">
        <v>131</v>
      </c>
      <c r="N9143" s="2" t="s">
        <v>38</v>
      </c>
      <c r="O9143" s="2" t="s">
        <v>52</v>
      </c>
      <c r="P9143" s="2" t="s">
        <v>126</v>
      </c>
      <c r="Q9143" s="2" t="s">
        <v>253</v>
      </c>
      <c r="R9143" s="6" t="n">
        <v>3</v>
      </c>
      <c r="S9143" s="7" t="n">
        <v>1798</v>
      </c>
      <c r="T9143" s="7" t="n">
        <f aca="false">$R9143*$S9143</f>
        <v>5394</v>
      </c>
      <c r="U9143" s="8" t="n">
        <v>0.13</v>
      </c>
      <c r="V9143" s="7" t="n">
        <f aca="false">$T9143*$U9143</f>
        <v>701.22</v>
      </c>
      <c r="W9143" s="7" t="n">
        <f aca="false">$T9143-$V9143</f>
        <v>4692.78</v>
      </c>
      <c r="X9143" s="7" t="n">
        <v>1172.3</v>
      </c>
      <c r="Y9143" s="7" t="n">
        <f aca="false">$R9143*$X9143</f>
        <v>3516.9</v>
      </c>
      <c r="Z9143" s="7" t="n">
        <f aca="false">$W9143-$Y9143</f>
        <v>1175.88</v>
      </c>
      <c r="AA9143" s="8" t="n">
        <f aca="false">IFERROR($Z9143/$W9143,0)</f>
        <v>0.250572155524018</v>
      </c>
      <c r="AB9143" s="2" t="s">
        <v>85</v>
      </c>
      <c r="AC9143" s="2" t="s">
        <v>43</v>
      </c>
    </row>
    <row r="9144" customFormat="false" ht="15" hidden="false" customHeight="false" outlineLevel="0" collapsed="false">
      <c r="A9144" s="2" t="s">
        <v>10676</v>
      </c>
      <c r="B9144" s="3" t="n">
        <v>45980</v>
      </c>
      <c r="C9144" s="4" t="n">
        <f aca="false">YEAR($B9144)</f>
        <v>2025</v>
      </c>
      <c r="D9144" s="4" t="n">
        <f aca="false">MONTH($B9144)</f>
        <v>11</v>
      </c>
      <c r="E9144" s="2" t="s">
        <v>4907</v>
      </c>
      <c r="F9144" s="5" t="n">
        <f aca="false">ROUNDUP(MONTH($B9144)/3,0)</f>
        <v>4</v>
      </c>
      <c r="G9144" s="2" t="s">
        <v>45</v>
      </c>
      <c r="H9144" s="2" t="s">
        <v>46</v>
      </c>
      <c r="I9144" s="2" t="s">
        <v>33</v>
      </c>
      <c r="J9144" s="2" t="s">
        <v>47</v>
      </c>
      <c r="K9144" s="2" t="s">
        <v>48</v>
      </c>
      <c r="L9144" s="2" t="s">
        <v>49</v>
      </c>
      <c r="M9144" s="2" t="s">
        <v>168</v>
      </c>
      <c r="N9144" s="2" t="s">
        <v>38</v>
      </c>
      <c r="O9144" s="2" t="s">
        <v>171</v>
      </c>
      <c r="P9144" s="2" t="s">
        <v>172</v>
      </c>
      <c r="Q9144" s="2" t="s">
        <v>244</v>
      </c>
      <c r="R9144" s="6" t="n">
        <v>2</v>
      </c>
      <c r="S9144" s="7" t="n">
        <v>3333.67</v>
      </c>
      <c r="T9144" s="7" t="n">
        <f aca="false">$R9144*$S9144</f>
        <v>6667.34</v>
      </c>
      <c r="U9144" s="8" t="n">
        <v>0</v>
      </c>
      <c r="V9144" s="7" t="n">
        <f aca="false">$T9144*$U9144</f>
        <v>0</v>
      </c>
      <c r="W9144" s="7" t="n">
        <f aca="false">$T9144-$V9144</f>
        <v>6667.34</v>
      </c>
      <c r="X9144" s="7" t="n">
        <v>2116.74</v>
      </c>
      <c r="Y9144" s="7" t="n">
        <f aca="false">$R9144*$X9144</f>
        <v>4233.48</v>
      </c>
      <c r="Z9144" s="7" t="n">
        <f aca="false">$W9144-$Y9144</f>
        <v>2433.86</v>
      </c>
      <c r="AA9144" s="8" t="n">
        <f aca="false">IFERROR($Z9144/$W9144,0)</f>
        <v>0.365042130744795</v>
      </c>
      <c r="AB9144" s="2" t="s">
        <v>55</v>
      </c>
      <c r="AC9144" s="2" t="s">
        <v>43</v>
      </c>
    </row>
    <row r="9145" customFormat="false" ht="15" hidden="false" customHeight="false" outlineLevel="0" collapsed="false">
      <c r="A9145" s="2" t="s">
        <v>10677</v>
      </c>
      <c r="B9145" s="3" t="n">
        <v>45980</v>
      </c>
      <c r="C9145" s="4" t="n">
        <f aca="false">YEAR($B9145)</f>
        <v>2025</v>
      </c>
      <c r="D9145" s="4" t="n">
        <f aca="false">MONTH($B9145)</f>
        <v>11</v>
      </c>
      <c r="E9145" s="2" t="s">
        <v>4907</v>
      </c>
      <c r="F9145" s="5" t="n">
        <f aca="false">ROUNDUP(MONTH($B9145)/3,0)</f>
        <v>4</v>
      </c>
      <c r="G9145" s="2" t="s">
        <v>372</v>
      </c>
      <c r="H9145" s="2" t="s">
        <v>373</v>
      </c>
      <c r="I9145" s="2" t="s">
        <v>33</v>
      </c>
      <c r="J9145" s="2" t="s">
        <v>89</v>
      </c>
      <c r="K9145" s="2" t="s">
        <v>97</v>
      </c>
      <c r="L9145" s="2" t="s">
        <v>98</v>
      </c>
      <c r="M9145" s="2" t="s">
        <v>92</v>
      </c>
      <c r="N9145" s="2" t="s">
        <v>151</v>
      </c>
      <c r="O9145" s="2" t="s">
        <v>171</v>
      </c>
      <c r="P9145" s="2" t="s">
        <v>172</v>
      </c>
      <c r="Q9145" s="2" t="s">
        <v>244</v>
      </c>
      <c r="R9145" s="6" t="n">
        <v>3</v>
      </c>
      <c r="S9145" s="7" t="n">
        <v>3010.71</v>
      </c>
      <c r="T9145" s="7" t="n">
        <f aca="false">$R9145*$S9145</f>
        <v>9032.13</v>
      </c>
      <c r="U9145" s="8" t="n">
        <v>0.15</v>
      </c>
      <c r="V9145" s="7" t="n">
        <f aca="false">$T9145*$U9145</f>
        <v>1354.8195</v>
      </c>
      <c r="W9145" s="7" t="n">
        <f aca="false">$T9145-$V9145</f>
        <v>7677.3105</v>
      </c>
      <c r="X9145" s="7" t="n">
        <v>1902.51</v>
      </c>
      <c r="Y9145" s="7" t="n">
        <f aca="false">$R9145*$X9145</f>
        <v>5707.53</v>
      </c>
      <c r="Z9145" s="7" t="n">
        <f aca="false">$W9145-$Y9145</f>
        <v>1969.7805</v>
      </c>
      <c r="AA9145" s="8" t="n">
        <f aca="false">IFERROR($Z9145/$W9145,0)</f>
        <v>0.256571686139306</v>
      </c>
      <c r="AB9145" s="2" t="s">
        <v>85</v>
      </c>
      <c r="AC9145" s="2" t="s">
        <v>246</v>
      </c>
    </row>
    <row r="9146" customFormat="false" ht="15" hidden="false" customHeight="false" outlineLevel="0" collapsed="false">
      <c r="A9146" s="2" t="s">
        <v>10678</v>
      </c>
      <c r="B9146" s="3" t="n">
        <v>45980</v>
      </c>
      <c r="C9146" s="4" t="n">
        <f aca="false">YEAR($B9146)</f>
        <v>2025</v>
      </c>
      <c r="D9146" s="4" t="n">
        <f aca="false">MONTH($B9146)</f>
        <v>11</v>
      </c>
      <c r="E9146" s="2" t="s">
        <v>4907</v>
      </c>
      <c r="F9146" s="5" t="n">
        <f aca="false">ROUNDUP(MONTH($B9146)/3,0)</f>
        <v>4</v>
      </c>
      <c r="G9146" s="2" t="s">
        <v>1103</v>
      </c>
      <c r="H9146" s="2" t="s">
        <v>935</v>
      </c>
      <c r="I9146" s="2" t="s">
        <v>177</v>
      </c>
      <c r="J9146" s="2" t="s">
        <v>47</v>
      </c>
      <c r="K9146" s="2" t="s">
        <v>196</v>
      </c>
      <c r="L9146" s="2" t="s">
        <v>197</v>
      </c>
      <c r="M9146" s="2" t="s">
        <v>50</v>
      </c>
      <c r="N9146" s="2" t="s">
        <v>51</v>
      </c>
      <c r="O9146" s="2" t="s">
        <v>171</v>
      </c>
      <c r="P9146" s="2" t="s">
        <v>204</v>
      </c>
      <c r="Q9146" s="2" t="s">
        <v>264</v>
      </c>
      <c r="R9146" s="6" t="n">
        <v>7</v>
      </c>
      <c r="S9146" s="7" t="n">
        <v>1356.1</v>
      </c>
      <c r="T9146" s="7" t="n">
        <f aca="false">$R9146*$S9146</f>
        <v>9492.7</v>
      </c>
      <c r="U9146" s="8" t="n">
        <v>0.17</v>
      </c>
      <c r="V9146" s="7" t="n">
        <f aca="false">$T9146*$U9146</f>
        <v>1613.759</v>
      </c>
      <c r="W9146" s="7" t="n">
        <f aca="false">$T9146-$V9146</f>
        <v>7878.941</v>
      </c>
      <c r="X9146" s="7" t="n">
        <v>924.22</v>
      </c>
      <c r="Y9146" s="7" t="n">
        <f aca="false">$R9146*$X9146</f>
        <v>6469.54</v>
      </c>
      <c r="Z9146" s="7" t="n">
        <f aca="false">$W9146-$Y9146</f>
        <v>1409.401</v>
      </c>
      <c r="AA9146" s="8" t="n">
        <f aca="false">IFERROR($Z9146/$W9146,0)</f>
        <v>0.178882035034911</v>
      </c>
      <c r="AB9146" s="2" t="s">
        <v>42</v>
      </c>
      <c r="AC9146" s="2" t="s">
        <v>43</v>
      </c>
    </row>
    <row r="9147" customFormat="false" ht="15" hidden="false" customHeight="false" outlineLevel="0" collapsed="false">
      <c r="A9147" s="2" t="s">
        <v>10679</v>
      </c>
      <c r="B9147" s="3" t="n">
        <v>45980</v>
      </c>
      <c r="C9147" s="4" t="n">
        <f aca="false">YEAR($B9147)</f>
        <v>2025</v>
      </c>
      <c r="D9147" s="4" t="n">
        <f aca="false">MONTH($B9147)</f>
        <v>11</v>
      </c>
      <c r="E9147" s="2" t="s">
        <v>4907</v>
      </c>
      <c r="F9147" s="5" t="n">
        <f aca="false">ROUNDUP(MONTH($B9147)/3,0)</f>
        <v>4</v>
      </c>
      <c r="G9147" s="2" t="s">
        <v>1817</v>
      </c>
      <c r="H9147" s="2" t="s">
        <v>680</v>
      </c>
      <c r="I9147" s="2" t="s">
        <v>33</v>
      </c>
      <c r="J9147" s="2" t="s">
        <v>89</v>
      </c>
      <c r="K9147" s="2" t="s">
        <v>124</v>
      </c>
      <c r="L9147" s="2" t="s">
        <v>125</v>
      </c>
      <c r="M9147" s="2" t="s">
        <v>99</v>
      </c>
      <c r="N9147" s="2" t="s">
        <v>51</v>
      </c>
      <c r="O9147" s="2" t="s">
        <v>64</v>
      </c>
      <c r="P9147" s="2" t="s">
        <v>74</v>
      </c>
      <c r="Q9147" s="2" t="s">
        <v>75</v>
      </c>
      <c r="R9147" s="6" t="n">
        <v>3</v>
      </c>
      <c r="S9147" s="7" t="n">
        <v>5794.63</v>
      </c>
      <c r="T9147" s="7" t="n">
        <f aca="false">$R9147*$S9147</f>
        <v>17383.89</v>
      </c>
      <c r="U9147" s="8" t="n">
        <v>0.1</v>
      </c>
      <c r="V9147" s="7" t="n">
        <f aca="false">$T9147*$U9147</f>
        <v>1738.389</v>
      </c>
      <c r="W9147" s="7" t="n">
        <f aca="false">$T9147-$V9147</f>
        <v>15645.501</v>
      </c>
      <c r="X9147" s="7" t="n">
        <v>4003.47</v>
      </c>
      <c r="Y9147" s="7" t="n">
        <f aca="false">$R9147*$X9147</f>
        <v>12010.41</v>
      </c>
      <c r="Z9147" s="7" t="n">
        <f aca="false">$W9147-$Y9147</f>
        <v>3635.091</v>
      </c>
      <c r="AA9147" s="8" t="n">
        <f aca="false">IFERROR($Z9147/$W9147,0)</f>
        <v>0.232340977767347</v>
      </c>
      <c r="AB9147" s="2" t="s">
        <v>85</v>
      </c>
      <c r="AC9147" s="2" t="s">
        <v>246</v>
      </c>
    </row>
    <row r="9148" customFormat="false" ht="15" hidden="false" customHeight="false" outlineLevel="0" collapsed="false">
      <c r="A9148" s="2" t="s">
        <v>10680</v>
      </c>
      <c r="B9148" s="3" t="n">
        <v>45980</v>
      </c>
      <c r="C9148" s="4" t="n">
        <f aca="false">YEAR($B9148)</f>
        <v>2025</v>
      </c>
      <c r="D9148" s="4" t="n">
        <f aca="false">MONTH($B9148)</f>
        <v>11</v>
      </c>
      <c r="E9148" s="2" t="s">
        <v>4907</v>
      </c>
      <c r="F9148" s="5" t="n">
        <f aca="false">ROUNDUP(MONTH($B9148)/3,0)</f>
        <v>4</v>
      </c>
      <c r="G9148" s="2" t="s">
        <v>512</v>
      </c>
      <c r="H9148" s="2" t="s">
        <v>513</v>
      </c>
      <c r="I9148" s="2" t="s">
        <v>33</v>
      </c>
      <c r="J9148" s="2" t="s">
        <v>47</v>
      </c>
      <c r="K9148" s="2" t="s">
        <v>48</v>
      </c>
      <c r="L9148" s="2" t="s">
        <v>49</v>
      </c>
      <c r="M9148" s="2" t="s">
        <v>105</v>
      </c>
      <c r="N9148" s="2" t="s">
        <v>63</v>
      </c>
      <c r="O9148" s="2" t="s">
        <v>114</v>
      </c>
      <c r="P9148" s="2" t="s">
        <v>119</v>
      </c>
      <c r="Q9148" s="2" t="s">
        <v>191</v>
      </c>
      <c r="R9148" s="6" t="n">
        <v>3</v>
      </c>
      <c r="S9148" s="7" t="n">
        <v>435.92</v>
      </c>
      <c r="T9148" s="7" t="n">
        <f aca="false">$R9148*$S9148</f>
        <v>1307.76</v>
      </c>
      <c r="U9148" s="8" t="n">
        <v>0.1</v>
      </c>
      <c r="V9148" s="7" t="n">
        <f aca="false">$T9148*$U9148</f>
        <v>130.776</v>
      </c>
      <c r="W9148" s="7" t="n">
        <f aca="false">$T9148-$V9148</f>
        <v>1176.984</v>
      </c>
      <c r="X9148" s="7" t="n">
        <v>241.62</v>
      </c>
      <c r="Y9148" s="7" t="n">
        <f aca="false">$R9148*$X9148</f>
        <v>724.86</v>
      </c>
      <c r="Z9148" s="7" t="n">
        <f aca="false">$W9148-$Y9148</f>
        <v>452.124</v>
      </c>
      <c r="AA9148" s="8" t="n">
        <f aca="false">IFERROR($Z9148/$W9148,0)</f>
        <v>0.384137762280541</v>
      </c>
      <c r="AB9148" s="2" t="s">
        <v>55</v>
      </c>
      <c r="AC9148" s="2" t="s">
        <v>43</v>
      </c>
    </row>
    <row r="9149" customFormat="false" ht="15" hidden="false" customHeight="false" outlineLevel="0" collapsed="false">
      <c r="A9149" s="2" t="s">
        <v>10681</v>
      </c>
      <c r="B9149" s="3" t="n">
        <v>45980</v>
      </c>
      <c r="C9149" s="4" t="n">
        <f aca="false">YEAR($B9149)</f>
        <v>2025</v>
      </c>
      <c r="D9149" s="4" t="n">
        <f aca="false">MONTH($B9149)</f>
        <v>11</v>
      </c>
      <c r="E9149" s="2" t="s">
        <v>4907</v>
      </c>
      <c r="F9149" s="5" t="n">
        <f aca="false">ROUNDUP(MONTH($B9149)/3,0)</f>
        <v>4</v>
      </c>
      <c r="G9149" s="2" t="s">
        <v>679</v>
      </c>
      <c r="H9149" s="2" t="s">
        <v>680</v>
      </c>
      <c r="I9149" s="2" t="s">
        <v>33</v>
      </c>
      <c r="J9149" s="2" t="s">
        <v>47</v>
      </c>
      <c r="K9149" s="2" t="s">
        <v>48</v>
      </c>
      <c r="L9149" s="2" t="s">
        <v>155</v>
      </c>
      <c r="M9149" s="2" t="s">
        <v>156</v>
      </c>
      <c r="N9149" s="2" t="s">
        <v>63</v>
      </c>
      <c r="O9149" s="2" t="s">
        <v>64</v>
      </c>
      <c r="P9149" s="2" t="s">
        <v>65</v>
      </c>
      <c r="Q9149" s="2" t="s">
        <v>66</v>
      </c>
      <c r="R9149" s="6" t="n">
        <v>3</v>
      </c>
      <c r="S9149" s="7" t="n">
        <v>8568.63</v>
      </c>
      <c r="T9149" s="7" t="n">
        <f aca="false">$R9149*$S9149</f>
        <v>25705.89</v>
      </c>
      <c r="U9149" s="8" t="n">
        <v>0.15</v>
      </c>
      <c r="V9149" s="7" t="n">
        <f aca="false">$T9149*$U9149</f>
        <v>3855.8835</v>
      </c>
      <c r="W9149" s="7" t="n">
        <f aca="false">$T9149-$V9149</f>
        <v>21850.0065</v>
      </c>
      <c r="X9149" s="7" t="n">
        <v>5922.13</v>
      </c>
      <c r="Y9149" s="7" t="n">
        <f aca="false">$R9149*$X9149</f>
        <v>17766.39</v>
      </c>
      <c r="Z9149" s="7" t="n">
        <f aca="false">$W9149-$Y9149</f>
        <v>4083.6165</v>
      </c>
      <c r="AA9149" s="8" t="n">
        <f aca="false">IFERROR($Z9149/$W9149,0)</f>
        <v>0.186893148063823</v>
      </c>
      <c r="AB9149" s="2" t="s">
        <v>55</v>
      </c>
      <c r="AC9149" s="2" t="s">
        <v>93</v>
      </c>
    </row>
    <row r="9150" customFormat="false" ht="15" hidden="false" customHeight="false" outlineLevel="0" collapsed="false">
      <c r="A9150" s="2" t="s">
        <v>10682</v>
      </c>
      <c r="B9150" s="3" t="n">
        <v>45980</v>
      </c>
      <c r="C9150" s="4" t="n">
        <f aca="false">YEAR($B9150)</f>
        <v>2025</v>
      </c>
      <c r="D9150" s="4" t="n">
        <f aca="false">MONTH($B9150)</f>
        <v>11</v>
      </c>
      <c r="E9150" s="2" t="s">
        <v>4907</v>
      </c>
      <c r="F9150" s="5" t="n">
        <f aca="false">ROUNDUP(MONTH($B9150)/3,0)</f>
        <v>4</v>
      </c>
      <c r="G9150" s="2" t="s">
        <v>617</v>
      </c>
      <c r="H9150" s="2" t="s">
        <v>618</v>
      </c>
      <c r="I9150" s="2" t="s">
        <v>33</v>
      </c>
      <c r="J9150" s="2" t="s">
        <v>47</v>
      </c>
      <c r="K9150" s="2" t="s">
        <v>185</v>
      </c>
      <c r="L9150" s="2" t="s">
        <v>186</v>
      </c>
      <c r="M9150" s="2" t="s">
        <v>168</v>
      </c>
      <c r="N9150" s="2" t="s">
        <v>51</v>
      </c>
      <c r="O9150" s="2" t="s">
        <v>114</v>
      </c>
      <c r="P9150" s="2" t="s">
        <v>119</v>
      </c>
      <c r="Q9150" s="2" t="s">
        <v>308</v>
      </c>
      <c r="R9150" s="6" t="n">
        <v>3</v>
      </c>
      <c r="S9150" s="7" t="n">
        <v>363.46</v>
      </c>
      <c r="T9150" s="7" t="n">
        <f aca="false">$R9150*$S9150</f>
        <v>1090.38</v>
      </c>
      <c r="U9150" s="8" t="n">
        <v>0.2</v>
      </c>
      <c r="V9150" s="7" t="n">
        <f aca="false">$T9150*$U9150</f>
        <v>218.076</v>
      </c>
      <c r="W9150" s="7" t="n">
        <f aca="false">$T9150-$V9150</f>
        <v>872.304</v>
      </c>
      <c r="X9150" s="7" t="n">
        <v>188.98</v>
      </c>
      <c r="Y9150" s="7" t="n">
        <f aca="false">$R9150*$X9150</f>
        <v>566.94</v>
      </c>
      <c r="Z9150" s="7" t="n">
        <f aca="false">$W9150-$Y9150</f>
        <v>305.364</v>
      </c>
      <c r="AA9150" s="8" t="n">
        <f aca="false">IFERROR($Z9150/$W9150,0)</f>
        <v>0.350066032025532</v>
      </c>
      <c r="AB9150" s="2" t="s">
        <v>85</v>
      </c>
      <c r="AC9150" s="2" t="s">
        <v>43</v>
      </c>
    </row>
    <row r="9151" customFormat="false" ht="15" hidden="false" customHeight="false" outlineLevel="0" collapsed="false">
      <c r="A9151" s="2" t="s">
        <v>10683</v>
      </c>
      <c r="B9151" s="3" t="n">
        <v>45980</v>
      </c>
      <c r="C9151" s="4" t="n">
        <f aca="false">YEAR($B9151)</f>
        <v>2025</v>
      </c>
      <c r="D9151" s="4" t="n">
        <f aca="false">MONTH($B9151)</f>
        <v>11</v>
      </c>
      <c r="E9151" s="2" t="s">
        <v>4907</v>
      </c>
      <c r="F9151" s="5" t="n">
        <f aca="false">ROUNDUP(MONTH($B9151)/3,0)</f>
        <v>4</v>
      </c>
      <c r="G9151" s="2" t="s">
        <v>1451</v>
      </c>
      <c r="H9151" s="2" t="s">
        <v>1452</v>
      </c>
      <c r="I9151" s="2" t="s">
        <v>33</v>
      </c>
      <c r="J9151" s="2" t="s">
        <v>147</v>
      </c>
      <c r="K9151" s="2" t="s">
        <v>148</v>
      </c>
      <c r="L9151" s="2" t="s">
        <v>149</v>
      </c>
      <c r="M9151" s="2" t="s">
        <v>150</v>
      </c>
      <c r="N9151" s="2" t="s">
        <v>51</v>
      </c>
      <c r="O9151" s="2" t="s">
        <v>64</v>
      </c>
      <c r="P9151" s="2" t="s">
        <v>74</v>
      </c>
      <c r="Q9151" s="2" t="s">
        <v>259</v>
      </c>
      <c r="R9151" s="6" t="n">
        <v>2</v>
      </c>
      <c r="S9151" s="7" t="n">
        <v>2579.41</v>
      </c>
      <c r="T9151" s="7" t="n">
        <f aca="false">$R9151*$S9151</f>
        <v>5158.82</v>
      </c>
      <c r="U9151" s="8" t="n">
        <v>0.15</v>
      </c>
      <c r="V9151" s="7" t="n">
        <f aca="false">$T9151*$U9151</f>
        <v>773.823</v>
      </c>
      <c r="W9151" s="7" t="n">
        <f aca="false">$T9151-$V9151</f>
        <v>4384.997</v>
      </c>
      <c r="X9151" s="7" t="n">
        <v>1890.43</v>
      </c>
      <c r="Y9151" s="7" t="n">
        <f aca="false">$R9151*$X9151</f>
        <v>3780.86</v>
      </c>
      <c r="Z9151" s="7" t="n">
        <f aca="false">$W9151-$Y9151</f>
        <v>604.136999999999</v>
      </c>
      <c r="AA9151" s="8" t="n">
        <f aca="false">IFERROR($Z9151/$W9151,0)</f>
        <v>0.137773640438066</v>
      </c>
      <c r="AB9151" s="2" t="s">
        <v>42</v>
      </c>
      <c r="AC9151" s="2" t="s">
        <v>43</v>
      </c>
    </row>
    <row r="9152" customFormat="false" ht="15" hidden="false" customHeight="false" outlineLevel="0" collapsed="false">
      <c r="A9152" s="2" t="s">
        <v>10684</v>
      </c>
      <c r="B9152" s="3" t="n">
        <v>45980</v>
      </c>
      <c r="C9152" s="4" t="n">
        <f aca="false">YEAR($B9152)</f>
        <v>2025</v>
      </c>
      <c r="D9152" s="4" t="n">
        <f aca="false">MONTH($B9152)</f>
        <v>11</v>
      </c>
      <c r="E9152" s="2" t="s">
        <v>4907</v>
      </c>
      <c r="F9152" s="5" t="n">
        <f aca="false">ROUNDUP(MONTH($B9152)/3,0)</f>
        <v>4</v>
      </c>
      <c r="G9152" s="2" t="s">
        <v>45</v>
      </c>
      <c r="H9152" s="2" t="s">
        <v>46</v>
      </c>
      <c r="I9152" s="2" t="s">
        <v>33</v>
      </c>
      <c r="J9152" s="2" t="s">
        <v>47</v>
      </c>
      <c r="K9152" s="2" t="s">
        <v>48</v>
      </c>
      <c r="L9152" s="2" t="s">
        <v>49</v>
      </c>
      <c r="M9152" s="2" t="s">
        <v>118</v>
      </c>
      <c r="N9152" s="2" t="s">
        <v>63</v>
      </c>
      <c r="O9152" s="2" t="s">
        <v>114</v>
      </c>
      <c r="P9152" s="2" t="s">
        <v>119</v>
      </c>
      <c r="Q9152" s="2" t="s">
        <v>191</v>
      </c>
      <c r="R9152" s="6" t="n">
        <v>2</v>
      </c>
      <c r="S9152" s="7" t="n">
        <v>433.87</v>
      </c>
      <c r="T9152" s="7" t="n">
        <f aca="false">$R9152*$S9152</f>
        <v>867.74</v>
      </c>
      <c r="U9152" s="8" t="n">
        <v>0.1</v>
      </c>
      <c r="V9152" s="7" t="n">
        <f aca="false">$T9152*$U9152</f>
        <v>86.774</v>
      </c>
      <c r="W9152" s="7" t="n">
        <f aca="false">$T9152-$V9152</f>
        <v>780.966</v>
      </c>
      <c r="X9152" s="7" t="n">
        <v>262.19</v>
      </c>
      <c r="Y9152" s="7" t="n">
        <f aca="false">$R9152*$X9152</f>
        <v>524.38</v>
      </c>
      <c r="Z9152" s="7" t="n">
        <f aca="false">$W9152-$Y9152</f>
        <v>256.586</v>
      </c>
      <c r="AA9152" s="8" t="n">
        <f aca="false">IFERROR($Z9152/$W9152,0)</f>
        <v>0.328549514319445</v>
      </c>
      <c r="AB9152" s="2" t="s">
        <v>85</v>
      </c>
      <c r="AC9152" s="2" t="s">
        <v>43</v>
      </c>
    </row>
    <row r="9153" customFormat="false" ht="15" hidden="false" customHeight="false" outlineLevel="0" collapsed="false">
      <c r="A9153" s="2" t="s">
        <v>10685</v>
      </c>
      <c r="B9153" s="3" t="n">
        <v>45980</v>
      </c>
      <c r="C9153" s="4" t="n">
        <f aca="false">YEAR($B9153)</f>
        <v>2025</v>
      </c>
      <c r="D9153" s="4" t="n">
        <f aca="false">MONTH($B9153)</f>
        <v>11</v>
      </c>
      <c r="E9153" s="2" t="s">
        <v>4907</v>
      </c>
      <c r="F9153" s="5" t="n">
        <f aca="false">ROUNDUP(MONTH($B9153)/3,0)</f>
        <v>4</v>
      </c>
      <c r="G9153" s="2" t="s">
        <v>1180</v>
      </c>
      <c r="H9153" s="2" t="s">
        <v>1181</v>
      </c>
      <c r="I9153" s="2" t="s">
        <v>33</v>
      </c>
      <c r="J9153" s="2" t="s">
        <v>47</v>
      </c>
      <c r="K9153" s="2" t="s">
        <v>221</v>
      </c>
      <c r="L9153" s="2" t="s">
        <v>222</v>
      </c>
      <c r="M9153" s="2" t="s">
        <v>156</v>
      </c>
      <c r="N9153" s="2" t="s">
        <v>73</v>
      </c>
      <c r="O9153" s="2" t="s">
        <v>52</v>
      </c>
      <c r="P9153" s="2" t="s">
        <v>126</v>
      </c>
      <c r="Q9153" s="2" t="s">
        <v>253</v>
      </c>
      <c r="R9153" s="6" t="n">
        <v>1</v>
      </c>
      <c r="S9153" s="7" t="n">
        <v>1783.81</v>
      </c>
      <c r="T9153" s="7" t="n">
        <f aca="false">$R9153*$S9153</f>
        <v>1783.81</v>
      </c>
      <c r="U9153" s="8" t="n">
        <v>0.18</v>
      </c>
      <c r="V9153" s="7" t="n">
        <f aca="false">$T9153*$U9153</f>
        <v>321.0858</v>
      </c>
      <c r="W9153" s="7" t="n">
        <f aca="false">$T9153-$V9153</f>
        <v>1462.7242</v>
      </c>
      <c r="X9153" s="7" t="n">
        <v>1349.5</v>
      </c>
      <c r="Y9153" s="7" t="n">
        <f aca="false">$R9153*$X9153</f>
        <v>1349.5</v>
      </c>
      <c r="Z9153" s="7" t="n">
        <f aca="false">$W9153-$Y9153</f>
        <v>113.2242</v>
      </c>
      <c r="AA9153" s="8" t="n">
        <f aca="false">IFERROR($Z9153/$W9153,0)</f>
        <v>0.0774063900768169</v>
      </c>
      <c r="AB9153" s="2" t="s">
        <v>55</v>
      </c>
      <c r="AC9153" s="2" t="s">
        <v>43</v>
      </c>
    </row>
    <row r="9154" customFormat="false" ht="15" hidden="false" customHeight="false" outlineLevel="0" collapsed="false">
      <c r="A9154" s="2" t="s">
        <v>10686</v>
      </c>
      <c r="B9154" s="3" t="n">
        <v>45981</v>
      </c>
      <c r="C9154" s="4" t="n">
        <f aca="false">YEAR($B9154)</f>
        <v>2025</v>
      </c>
      <c r="D9154" s="4" t="n">
        <f aca="false">MONTH($B9154)</f>
        <v>11</v>
      </c>
      <c r="E9154" s="2" t="s">
        <v>4907</v>
      </c>
      <c r="F9154" s="5" t="n">
        <f aca="false">ROUNDUP(MONTH($B9154)/3,0)</f>
        <v>4</v>
      </c>
      <c r="G9154" s="2" t="s">
        <v>7683</v>
      </c>
      <c r="H9154" s="2" t="s">
        <v>7684</v>
      </c>
      <c r="I9154" s="2" t="s">
        <v>33</v>
      </c>
      <c r="J9154" s="2" t="s">
        <v>89</v>
      </c>
      <c r="K9154" s="2" t="s">
        <v>97</v>
      </c>
      <c r="L9154" s="2" t="s">
        <v>111</v>
      </c>
      <c r="M9154" s="2" t="s">
        <v>92</v>
      </c>
      <c r="N9154" s="2" t="s">
        <v>51</v>
      </c>
      <c r="O9154" s="2" t="s">
        <v>114</v>
      </c>
      <c r="P9154" s="2" t="s">
        <v>234</v>
      </c>
      <c r="Q9154" s="2" t="s">
        <v>235</v>
      </c>
      <c r="R9154" s="6" t="n">
        <v>3</v>
      </c>
      <c r="S9154" s="7" t="n">
        <v>250.88</v>
      </c>
      <c r="T9154" s="7" t="n">
        <f aca="false">$R9154*$S9154</f>
        <v>752.64</v>
      </c>
      <c r="U9154" s="8" t="n">
        <v>0.13</v>
      </c>
      <c r="V9154" s="7" t="n">
        <f aca="false">$T9154*$U9154</f>
        <v>97.8432</v>
      </c>
      <c r="W9154" s="7" t="n">
        <f aca="false">$T9154-$V9154</f>
        <v>654.7968</v>
      </c>
      <c r="X9154" s="7" t="n">
        <v>144.53</v>
      </c>
      <c r="Y9154" s="7" t="n">
        <f aca="false">$R9154*$X9154</f>
        <v>433.59</v>
      </c>
      <c r="Z9154" s="7" t="n">
        <f aca="false">$W9154-$Y9154</f>
        <v>221.2068</v>
      </c>
      <c r="AA9154" s="8" t="n">
        <f aca="false">IFERROR($Z9154/$W9154,0)</f>
        <v>0.337825108491672</v>
      </c>
      <c r="AB9154" s="2" t="s">
        <v>85</v>
      </c>
      <c r="AC9154" s="2" t="s">
        <v>43</v>
      </c>
    </row>
    <row r="9155" customFormat="false" ht="15" hidden="false" customHeight="false" outlineLevel="0" collapsed="false">
      <c r="A9155" s="2" t="s">
        <v>10687</v>
      </c>
      <c r="B9155" s="3" t="n">
        <v>45981</v>
      </c>
      <c r="C9155" s="4" t="n">
        <f aca="false">YEAR($B9155)</f>
        <v>2025</v>
      </c>
      <c r="D9155" s="4" t="n">
        <f aca="false">MONTH($B9155)</f>
        <v>11</v>
      </c>
      <c r="E9155" s="2" t="s">
        <v>4907</v>
      </c>
      <c r="F9155" s="5" t="n">
        <f aca="false">ROUNDUP(MONTH($B9155)/3,0)</f>
        <v>4</v>
      </c>
      <c r="G9155" s="2" t="s">
        <v>45</v>
      </c>
      <c r="H9155" s="2" t="s">
        <v>46</v>
      </c>
      <c r="I9155" s="2" t="s">
        <v>33</v>
      </c>
      <c r="J9155" s="2" t="s">
        <v>47</v>
      </c>
      <c r="K9155" s="2" t="s">
        <v>48</v>
      </c>
      <c r="L9155" s="2" t="s">
        <v>49</v>
      </c>
      <c r="M9155" s="2" t="s">
        <v>118</v>
      </c>
      <c r="N9155" s="2" t="s">
        <v>51</v>
      </c>
      <c r="O9155" s="2" t="s">
        <v>64</v>
      </c>
      <c r="P9155" s="2" t="s">
        <v>342</v>
      </c>
      <c r="Q9155" s="2" t="s">
        <v>408</v>
      </c>
      <c r="R9155" s="6" t="n">
        <v>1</v>
      </c>
      <c r="S9155" s="7" t="n">
        <v>6067.2</v>
      </c>
      <c r="T9155" s="7" t="n">
        <f aca="false">$R9155*$S9155</f>
        <v>6067.2</v>
      </c>
      <c r="U9155" s="8" t="n">
        <v>0.13</v>
      </c>
      <c r="V9155" s="7" t="n">
        <f aca="false">$T9155*$U9155</f>
        <v>788.736</v>
      </c>
      <c r="W9155" s="7" t="n">
        <f aca="false">$T9155-$V9155</f>
        <v>5278.464</v>
      </c>
      <c r="X9155" s="7" t="n">
        <v>4544.36</v>
      </c>
      <c r="Y9155" s="7" t="n">
        <f aca="false">$R9155*$X9155</f>
        <v>4544.36</v>
      </c>
      <c r="Z9155" s="7" t="n">
        <f aca="false">$W9155-$Y9155</f>
        <v>734.104</v>
      </c>
      <c r="AA9155" s="8" t="n">
        <f aca="false">IFERROR($Z9155/$W9155,0)</f>
        <v>0.139075306755905</v>
      </c>
      <c r="AB9155" s="2" t="s">
        <v>85</v>
      </c>
      <c r="AC9155" s="2" t="s">
        <v>43</v>
      </c>
    </row>
    <row r="9156" customFormat="false" ht="15" hidden="false" customHeight="false" outlineLevel="0" collapsed="false">
      <c r="A9156" s="2" t="s">
        <v>10688</v>
      </c>
      <c r="B9156" s="3" t="n">
        <v>45981</v>
      </c>
      <c r="C9156" s="4" t="n">
        <f aca="false">YEAR($B9156)</f>
        <v>2025</v>
      </c>
      <c r="D9156" s="4" t="n">
        <f aca="false">MONTH($B9156)</f>
        <v>11</v>
      </c>
      <c r="E9156" s="2" t="s">
        <v>4907</v>
      </c>
      <c r="F9156" s="5" t="n">
        <f aca="false">ROUNDUP(MONTH($B9156)/3,0)</f>
        <v>4</v>
      </c>
      <c r="G9156" s="2" t="s">
        <v>1494</v>
      </c>
      <c r="H9156" s="2" t="s">
        <v>1495</v>
      </c>
      <c r="I9156" s="2" t="s">
        <v>33</v>
      </c>
      <c r="J9156" s="2" t="s">
        <v>47</v>
      </c>
      <c r="K9156" s="2" t="s">
        <v>221</v>
      </c>
      <c r="L9156" s="2" t="s">
        <v>222</v>
      </c>
      <c r="M9156" s="2" t="s">
        <v>118</v>
      </c>
      <c r="N9156" s="2" t="s">
        <v>63</v>
      </c>
      <c r="O9156" s="2" t="s">
        <v>171</v>
      </c>
      <c r="P9156" s="2" t="s">
        <v>204</v>
      </c>
      <c r="Q9156" s="2" t="s">
        <v>232</v>
      </c>
      <c r="R9156" s="6" t="n">
        <v>1</v>
      </c>
      <c r="S9156" s="7" t="n">
        <v>1009.67</v>
      </c>
      <c r="T9156" s="7" t="n">
        <f aca="false">$R9156*$S9156</f>
        <v>1009.67</v>
      </c>
      <c r="U9156" s="8" t="n">
        <v>0</v>
      </c>
      <c r="V9156" s="7" t="n">
        <f aca="false">$T9156*$U9156</f>
        <v>0</v>
      </c>
      <c r="W9156" s="7" t="n">
        <f aca="false">$T9156-$V9156</f>
        <v>1009.67</v>
      </c>
      <c r="X9156" s="7" t="n">
        <v>629.51</v>
      </c>
      <c r="Y9156" s="7" t="n">
        <f aca="false">$R9156*$X9156</f>
        <v>629.51</v>
      </c>
      <c r="Z9156" s="7" t="n">
        <f aca="false">$W9156-$Y9156</f>
        <v>380.16</v>
      </c>
      <c r="AA9156" s="8" t="n">
        <f aca="false">IFERROR($Z9156/$W9156,0)</f>
        <v>0.376519060683194</v>
      </c>
      <c r="AB9156" s="2" t="s">
        <v>67</v>
      </c>
      <c r="AC9156" s="2" t="s">
        <v>43</v>
      </c>
    </row>
    <row r="9157" customFormat="false" ht="15" hidden="false" customHeight="false" outlineLevel="0" collapsed="false">
      <c r="A9157" s="2" t="s">
        <v>10689</v>
      </c>
      <c r="B9157" s="3" t="n">
        <v>45981</v>
      </c>
      <c r="C9157" s="4" t="n">
        <f aca="false">YEAR($B9157)</f>
        <v>2025</v>
      </c>
      <c r="D9157" s="4" t="n">
        <f aca="false">MONTH($B9157)</f>
        <v>11</v>
      </c>
      <c r="E9157" s="2" t="s">
        <v>4907</v>
      </c>
      <c r="F9157" s="5" t="n">
        <f aca="false">ROUNDUP(MONTH($B9157)/3,0)</f>
        <v>4</v>
      </c>
      <c r="G9157" s="2" t="s">
        <v>255</v>
      </c>
      <c r="H9157" s="2" t="s">
        <v>256</v>
      </c>
      <c r="I9157" s="2" t="s">
        <v>33</v>
      </c>
      <c r="J9157" s="2" t="s">
        <v>147</v>
      </c>
      <c r="K9157" s="2" t="s">
        <v>148</v>
      </c>
      <c r="L9157" s="2" t="s">
        <v>149</v>
      </c>
      <c r="M9157" s="2" t="s">
        <v>150</v>
      </c>
      <c r="N9157" s="2" t="s">
        <v>73</v>
      </c>
      <c r="O9157" s="2" t="s">
        <v>52</v>
      </c>
      <c r="P9157" s="2" t="s">
        <v>53</v>
      </c>
      <c r="Q9157" s="2" t="s">
        <v>54</v>
      </c>
      <c r="R9157" s="6" t="n">
        <v>2</v>
      </c>
      <c r="S9157" s="7" t="n">
        <v>3049.04</v>
      </c>
      <c r="T9157" s="7" t="n">
        <f aca="false">$R9157*$S9157</f>
        <v>6098.08</v>
      </c>
      <c r="U9157" s="8" t="n">
        <v>0.13</v>
      </c>
      <c r="V9157" s="7" t="n">
        <f aca="false">$T9157*$U9157</f>
        <v>792.7504</v>
      </c>
      <c r="W9157" s="7" t="n">
        <f aca="false">$T9157-$V9157</f>
        <v>5305.3296</v>
      </c>
      <c r="X9157" s="7" t="n">
        <v>2276.56</v>
      </c>
      <c r="Y9157" s="7" t="n">
        <f aca="false">$R9157*$X9157</f>
        <v>4553.12</v>
      </c>
      <c r="Z9157" s="7" t="n">
        <f aca="false">$W9157-$Y9157</f>
        <v>752.2096</v>
      </c>
      <c r="AA9157" s="8" t="n">
        <f aca="false">IFERROR($Z9157/$W9157,0)</f>
        <v>0.141783764009686</v>
      </c>
      <c r="AB9157" s="2" t="s">
        <v>42</v>
      </c>
      <c r="AC9157" s="2" t="s">
        <v>43</v>
      </c>
    </row>
    <row r="9158" customFormat="false" ht="15" hidden="false" customHeight="false" outlineLevel="0" collapsed="false">
      <c r="A9158" s="2" t="s">
        <v>10690</v>
      </c>
      <c r="B9158" s="3" t="n">
        <v>45981</v>
      </c>
      <c r="C9158" s="4" t="n">
        <f aca="false">YEAR($B9158)</f>
        <v>2025</v>
      </c>
      <c r="D9158" s="4" t="n">
        <f aca="false">MONTH($B9158)</f>
        <v>11</v>
      </c>
      <c r="E9158" s="2" t="s">
        <v>4907</v>
      </c>
      <c r="F9158" s="5" t="n">
        <f aca="false">ROUNDUP(MONTH($B9158)/3,0)</f>
        <v>4</v>
      </c>
      <c r="G9158" s="2" t="s">
        <v>225</v>
      </c>
      <c r="H9158" s="2" t="s">
        <v>226</v>
      </c>
      <c r="I9158" s="2" t="s">
        <v>33</v>
      </c>
      <c r="J9158" s="2" t="s">
        <v>59</v>
      </c>
      <c r="K9158" s="2" t="s">
        <v>71</v>
      </c>
      <c r="L9158" s="2" t="s">
        <v>72</v>
      </c>
      <c r="M9158" s="2" t="s">
        <v>142</v>
      </c>
      <c r="N9158" s="2" t="s">
        <v>73</v>
      </c>
      <c r="O9158" s="2" t="s">
        <v>64</v>
      </c>
      <c r="P9158" s="2" t="s">
        <v>74</v>
      </c>
      <c r="Q9158" s="2" t="s">
        <v>542</v>
      </c>
      <c r="R9158" s="6" t="n">
        <v>2</v>
      </c>
      <c r="S9158" s="7" t="n">
        <v>1023.98</v>
      </c>
      <c r="T9158" s="7" t="n">
        <f aca="false">$R9158*$S9158</f>
        <v>2047.96</v>
      </c>
      <c r="U9158" s="8" t="n">
        <v>0.13</v>
      </c>
      <c r="V9158" s="7" t="n">
        <f aca="false">$T9158*$U9158</f>
        <v>266.2348</v>
      </c>
      <c r="W9158" s="7" t="n">
        <f aca="false">$T9158-$V9158</f>
        <v>1781.7252</v>
      </c>
      <c r="X9158" s="7" t="n">
        <v>777.85</v>
      </c>
      <c r="Y9158" s="7" t="n">
        <f aca="false">$R9158*$X9158</f>
        <v>1555.7</v>
      </c>
      <c r="Z9158" s="7" t="n">
        <f aca="false">$W9158-$Y9158</f>
        <v>226.0252</v>
      </c>
      <c r="AA9158" s="8" t="n">
        <f aca="false">IFERROR($Z9158/$W9158,0)</f>
        <v>0.126857497441244</v>
      </c>
      <c r="AB9158" s="2" t="s">
        <v>85</v>
      </c>
      <c r="AC9158" s="2" t="s">
        <v>43</v>
      </c>
    </row>
    <row r="9159" customFormat="false" ht="15" hidden="false" customHeight="false" outlineLevel="0" collapsed="false">
      <c r="A9159" s="2" t="s">
        <v>10691</v>
      </c>
      <c r="B9159" s="3" t="n">
        <v>45981</v>
      </c>
      <c r="C9159" s="4" t="n">
        <f aca="false">YEAR($B9159)</f>
        <v>2025</v>
      </c>
      <c r="D9159" s="4" t="n">
        <f aca="false">MONTH($B9159)</f>
        <v>11</v>
      </c>
      <c r="E9159" s="2" t="s">
        <v>4907</v>
      </c>
      <c r="F9159" s="5" t="n">
        <f aca="false">ROUNDUP(MONTH($B9159)/3,0)</f>
        <v>4</v>
      </c>
      <c r="G9159" s="2" t="s">
        <v>45</v>
      </c>
      <c r="H9159" s="2" t="s">
        <v>46</v>
      </c>
      <c r="I9159" s="2" t="s">
        <v>33</v>
      </c>
      <c r="J9159" s="2" t="s">
        <v>47</v>
      </c>
      <c r="K9159" s="2" t="s">
        <v>48</v>
      </c>
      <c r="L9159" s="2" t="s">
        <v>49</v>
      </c>
      <c r="M9159" s="2" t="s">
        <v>118</v>
      </c>
      <c r="N9159" s="2" t="s">
        <v>151</v>
      </c>
      <c r="O9159" s="2" t="s">
        <v>114</v>
      </c>
      <c r="P9159" s="2" t="s">
        <v>115</v>
      </c>
      <c r="Q9159" s="2" t="s">
        <v>530</v>
      </c>
      <c r="R9159" s="6" t="n">
        <v>1</v>
      </c>
      <c r="S9159" s="7" t="n">
        <v>167.15</v>
      </c>
      <c r="T9159" s="7" t="n">
        <f aca="false">$R9159*$S9159</f>
        <v>167.15</v>
      </c>
      <c r="U9159" s="8" t="n">
        <v>0.2</v>
      </c>
      <c r="V9159" s="7" t="n">
        <f aca="false">$T9159*$U9159</f>
        <v>33.43</v>
      </c>
      <c r="W9159" s="7" t="n">
        <f aca="false">$T9159-$V9159</f>
        <v>133.72</v>
      </c>
      <c r="X9159" s="7" t="n">
        <v>72.66</v>
      </c>
      <c r="Y9159" s="7" t="n">
        <f aca="false">$R9159*$X9159</f>
        <v>72.66</v>
      </c>
      <c r="Z9159" s="7" t="n">
        <f aca="false">$W9159-$Y9159</f>
        <v>61.06</v>
      </c>
      <c r="AA9159" s="8" t="n">
        <f aca="false">IFERROR($Z9159/$W9159,0)</f>
        <v>0.456625785222854</v>
      </c>
      <c r="AB9159" s="2" t="s">
        <v>42</v>
      </c>
      <c r="AC9159" s="2" t="s">
        <v>43</v>
      </c>
    </row>
    <row r="9160" customFormat="false" ht="15" hidden="false" customHeight="false" outlineLevel="0" collapsed="false">
      <c r="A9160" s="2" t="s">
        <v>10692</v>
      </c>
      <c r="B9160" s="3" t="n">
        <v>45981</v>
      </c>
      <c r="C9160" s="4" t="n">
        <f aca="false">YEAR($B9160)</f>
        <v>2025</v>
      </c>
      <c r="D9160" s="4" t="n">
        <f aca="false">MONTH($B9160)</f>
        <v>11</v>
      </c>
      <c r="E9160" s="2" t="s">
        <v>4907</v>
      </c>
      <c r="F9160" s="5" t="n">
        <f aca="false">ROUNDUP(MONTH($B9160)/3,0)</f>
        <v>4</v>
      </c>
      <c r="G9160" s="2" t="s">
        <v>219</v>
      </c>
      <c r="H9160" s="2" t="s">
        <v>220</v>
      </c>
      <c r="I9160" s="2" t="s">
        <v>177</v>
      </c>
      <c r="J9160" s="2" t="s">
        <v>47</v>
      </c>
      <c r="K9160" s="2" t="s">
        <v>221</v>
      </c>
      <c r="L9160" s="2" t="s">
        <v>222</v>
      </c>
      <c r="M9160" s="2" t="s">
        <v>118</v>
      </c>
      <c r="N9160" s="2" t="s">
        <v>63</v>
      </c>
      <c r="O9160" s="2" t="s">
        <v>64</v>
      </c>
      <c r="P9160" s="2" t="s">
        <v>65</v>
      </c>
      <c r="Q9160" s="2" t="s">
        <v>66</v>
      </c>
      <c r="R9160" s="6" t="n">
        <v>4</v>
      </c>
      <c r="S9160" s="7" t="n">
        <v>8959.31</v>
      </c>
      <c r="T9160" s="7" t="n">
        <f aca="false">$R9160*$S9160</f>
        <v>35837.24</v>
      </c>
      <c r="U9160" s="8" t="n">
        <v>0.17</v>
      </c>
      <c r="V9160" s="7" t="n">
        <f aca="false">$T9160*$U9160</f>
        <v>6092.3308</v>
      </c>
      <c r="W9160" s="7" t="n">
        <f aca="false">$T9160-$V9160</f>
        <v>29744.9092</v>
      </c>
      <c r="X9160" s="7" t="n">
        <v>6965.9</v>
      </c>
      <c r="Y9160" s="7" t="n">
        <f aca="false">$R9160*$X9160</f>
        <v>27863.6</v>
      </c>
      <c r="Z9160" s="7" t="n">
        <f aca="false">$W9160-$Y9160</f>
        <v>1881.3092</v>
      </c>
      <c r="AA9160" s="8" t="n">
        <f aca="false">IFERROR($Z9160/$W9160,0)</f>
        <v>0.0632481070071648</v>
      </c>
      <c r="AB9160" s="2" t="s">
        <v>67</v>
      </c>
      <c r="AC9160" s="2" t="s">
        <v>43</v>
      </c>
    </row>
    <row r="9161" customFormat="false" ht="15" hidden="false" customHeight="false" outlineLevel="0" collapsed="false">
      <c r="A9161" s="2" t="s">
        <v>10693</v>
      </c>
      <c r="B9161" s="3" t="n">
        <v>45981</v>
      </c>
      <c r="C9161" s="4" t="n">
        <f aca="false">YEAR($B9161)</f>
        <v>2025</v>
      </c>
      <c r="D9161" s="4" t="n">
        <f aca="false">MONTH($B9161)</f>
        <v>11</v>
      </c>
      <c r="E9161" s="2" t="s">
        <v>4907</v>
      </c>
      <c r="F9161" s="5" t="n">
        <f aca="false">ROUNDUP(MONTH($B9161)/3,0)</f>
        <v>4</v>
      </c>
      <c r="G9161" s="2" t="s">
        <v>45</v>
      </c>
      <c r="H9161" s="2" t="s">
        <v>46</v>
      </c>
      <c r="I9161" s="2" t="s">
        <v>33</v>
      </c>
      <c r="J9161" s="2" t="s">
        <v>47</v>
      </c>
      <c r="K9161" s="2" t="s">
        <v>48</v>
      </c>
      <c r="L9161" s="2" t="s">
        <v>49</v>
      </c>
      <c r="M9161" s="2" t="s">
        <v>105</v>
      </c>
      <c r="N9161" s="2" t="s">
        <v>51</v>
      </c>
      <c r="O9161" s="2" t="s">
        <v>39</v>
      </c>
      <c r="P9161" s="2" t="s">
        <v>106</v>
      </c>
      <c r="Q9161" s="2" t="s">
        <v>107</v>
      </c>
      <c r="R9161" s="6" t="n">
        <v>3</v>
      </c>
      <c r="S9161" s="7" t="n">
        <v>2405.67</v>
      </c>
      <c r="T9161" s="7" t="n">
        <f aca="false">$R9161*$S9161</f>
        <v>7217.01</v>
      </c>
      <c r="U9161" s="8" t="n">
        <v>0.15</v>
      </c>
      <c r="V9161" s="7" t="n">
        <f aca="false">$T9161*$U9161</f>
        <v>1082.5515</v>
      </c>
      <c r="W9161" s="7" t="n">
        <f aca="false">$T9161-$V9161</f>
        <v>6134.4585</v>
      </c>
      <c r="X9161" s="7" t="n">
        <v>1822.75</v>
      </c>
      <c r="Y9161" s="7" t="n">
        <f aca="false">$R9161*$X9161</f>
        <v>5468.25</v>
      </c>
      <c r="Z9161" s="7" t="n">
        <f aca="false">$W9161-$Y9161</f>
        <v>666.208500000001</v>
      </c>
      <c r="AA9161" s="8" t="n">
        <f aca="false">IFERROR($Z9161/$W9161,0)</f>
        <v>0.108601028110305</v>
      </c>
      <c r="AB9161" s="2" t="s">
        <v>85</v>
      </c>
      <c r="AC9161" s="2" t="s">
        <v>43</v>
      </c>
    </row>
    <row r="9162" customFormat="false" ht="15" hidden="false" customHeight="false" outlineLevel="0" collapsed="false">
      <c r="A9162" s="2" t="s">
        <v>10694</v>
      </c>
      <c r="B9162" s="3" t="n">
        <v>45981</v>
      </c>
      <c r="C9162" s="4" t="n">
        <f aca="false">YEAR($B9162)</f>
        <v>2025</v>
      </c>
      <c r="D9162" s="4" t="n">
        <f aca="false">MONTH($B9162)</f>
        <v>11</v>
      </c>
      <c r="E9162" s="2" t="s">
        <v>4907</v>
      </c>
      <c r="F9162" s="5" t="n">
        <f aca="false">ROUNDUP(MONTH($B9162)/3,0)</f>
        <v>4</v>
      </c>
      <c r="G9162" s="2" t="s">
        <v>45</v>
      </c>
      <c r="H9162" s="2" t="s">
        <v>46</v>
      </c>
      <c r="I9162" s="2" t="s">
        <v>33</v>
      </c>
      <c r="J9162" s="2" t="s">
        <v>47</v>
      </c>
      <c r="K9162" s="2" t="s">
        <v>48</v>
      </c>
      <c r="L9162" s="2" t="s">
        <v>49</v>
      </c>
      <c r="M9162" s="2" t="s">
        <v>168</v>
      </c>
      <c r="N9162" s="2" t="s">
        <v>51</v>
      </c>
      <c r="O9162" s="2" t="s">
        <v>171</v>
      </c>
      <c r="P9162" s="2" t="s">
        <v>204</v>
      </c>
      <c r="Q9162" s="2" t="s">
        <v>264</v>
      </c>
      <c r="R9162" s="6" t="n">
        <v>1</v>
      </c>
      <c r="S9162" s="7" t="n">
        <v>1460.67</v>
      </c>
      <c r="T9162" s="7" t="n">
        <f aca="false">$R9162*$S9162</f>
        <v>1460.67</v>
      </c>
      <c r="U9162" s="8" t="n">
        <v>0.08</v>
      </c>
      <c r="V9162" s="7" t="n">
        <f aca="false">$T9162*$U9162</f>
        <v>116.8536</v>
      </c>
      <c r="W9162" s="7" t="n">
        <f aca="false">$T9162-$V9162</f>
        <v>1343.8164</v>
      </c>
      <c r="X9162" s="7" t="n">
        <v>957.23</v>
      </c>
      <c r="Y9162" s="7" t="n">
        <f aca="false">$R9162*$X9162</f>
        <v>957.23</v>
      </c>
      <c r="Z9162" s="7" t="n">
        <f aca="false">$W9162-$Y9162</f>
        <v>386.5864</v>
      </c>
      <c r="AA9162" s="8" t="n">
        <f aca="false">IFERROR($Z9162/$W9162,0)</f>
        <v>0.287677989344378</v>
      </c>
      <c r="AB9162" s="2" t="s">
        <v>85</v>
      </c>
      <c r="AC9162" s="2" t="s">
        <v>43</v>
      </c>
    </row>
    <row r="9163" customFormat="false" ht="15" hidden="false" customHeight="false" outlineLevel="0" collapsed="false">
      <c r="A9163" s="2" t="s">
        <v>10695</v>
      </c>
      <c r="B9163" s="3" t="n">
        <v>45981</v>
      </c>
      <c r="C9163" s="4" t="n">
        <f aca="false">YEAR($B9163)</f>
        <v>2025</v>
      </c>
      <c r="D9163" s="4" t="n">
        <f aca="false">MONTH($B9163)</f>
        <v>11</v>
      </c>
      <c r="E9163" s="2" t="s">
        <v>4907</v>
      </c>
      <c r="F9163" s="5" t="n">
        <f aca="false">ROUNDUP(MONTH($B9163)/3,0)</f>
        <v>4</v>
      </c>
      <c r="G9163" s="2" t="s">
        <v>1065</v>
      </c>
      <c r="H9163" s="2" t="s">
        <v>1066</v>
      </c>
      <c r="I9163" s="2" t="s">
        <v>33</v>
      </c>
      <c r="J9163" s="2" t="s">
        <v>34</v>
      </c>
      <c r="K9163" s="2" t="s">
        <v>80</v>
      </c>
      <c r="L9163" s="2" t="s">
        <v>81</v>
      </c>
      <c r="M9163" s="2" t="s">
        <v>37</v>
      </c>
      <c r="N9163" s="2" t="s">
        <v>51</v>
      </c>
      <c r="O9163" s="2" t="s">
        <v>64</v>
      </c>
      <c r="P9163" s="2" t="s">
        <v>74</v>
      </c>
      <c r="Q9163" s="2" t="s">
        <v>542</v>
      </c>
      <c r="R9163" s="6" t="n">
        <v>3</v>
      </c>
      <c r="S9163" s="7" t="n">
        <v>971.49</v>
      </c>
      <c r="T9163" s="7" t="n">
        <f aca="false">$R9163*$S9163</f>
        <v>2914.47</v>
      </c>
      <c r="U9163" s="8" t="n">
        <v>0.1</v>
      </c>
      <c r="V9163" s="7" t="n">
        <f aca="false">$T9163*$U9163</f>
        <v>291.447</v>
      </c>
      <c r="W9163" s="7" t="n">
        <f aca="false">$T9163-$V9163</f>
        <v>2623.023</v>
      </c>
      <c r="X9163" s="7" t="n">
        <v>802.47</v>
      </c>
      <c r="Y9163" s="7" t="n">
        <f aca="false">$R9163*$X9163</f>
        <v>2407.41</v>
      </c>
      <c r="Z9163" s="7" t="n">
        <f aca="false">$W9163-$Y9163</f>
        <v>215.613</v>
      </c>
      <c r="AA9163" s="8" t="n">
        <f aca="false">IFERROR($Z9163/$W9163,0)</f>
        <v>0.0822001942034059</v>
      </c>
      <c r="AB9163" s="2" t="s">
        <v>42</v>
      </c>
      <c r="AC9163" s="2" t="s">
        <v>43</v>
      </c>
    </row>
    <row r="9164" customFormat="false" ht="15" hidden="false" customHeight="false" outlineLevel="0" collapsed="false">
      <c r="A9164" s="2" t="s">
        <v>10696</v>
      </c>
      <c r="B9164" s="3" t="n">
        <v>45981</v>
      </c>
      <c r="C9164" s="4" t="n">
        <f aca="false">YEAR($B9164)</f>
        <v>2025</v>
      </c>
      <c r="D9164" s="4" t="n">
        <f aca="false">MONTH($B9164)</f>
        <v>11</v>
      </c>
      <c r="E9164" s="2" t="s">
        <v>4907</v>
      </c>
      <c r="F9164" s="5" t="n">
        <f aca="false">ROUNDUP(MONTH($B9164)/3,0)</f>
        <v>4</v>
      </c>
      <c r="G9164" s="2" t="s">
        <v>900</v>
      </c>
      <c r="H9164" s="2" t="s">
        <v>901</v>
      </c>
      <c r="I9164" s="2" t="s">
        <v>33</v>
      </c>
      <c r="J9164" s="2" t="s">
        <v>89</v>
      </c>
      <c r="K9164" s="2" t="s">
        <v>97</v>
      </c>
      <c r="L9164" s="2" t="s">
        <v>98</v>
      </c>
      <c r="M9164" s="2" t="s">
        <v>92</v>
      </c>
      <c r="N9164" s="2" t="s">
        <v>63</v>
      </c>
      <c r="O9164" s="2" t="s">
        <v>39</v>
      </c>
      <c r="P9164" s="2" t="s">
        <v>106</v>
      </c>
      <c r="Q9164" s="2" t="s">
        <v>107</v>
      </c>
      <c r="R9164" s="6" t="n">
        <v>1</v>
      </c>
      <c r="S9164" s="7" t="n">
        <v>2290.97</v>
      </c>
      <c r="T9164" s="7" t="n">
        <f aca="false">$R9164*$S9164</f>
        <v>2290.97</v>
      </c>
      <c r="U9164" s="8" t="n">
        <v>0.18</v>
      </c>
      <c r="V9164" s="7" t="n">
        <f aca="false">$T9164*$U9164</f>
        <v>412.3746</v>
      </c>
      <c r="W9164" s="7" t="n">
        <f aca="false">$T9164-$V9164</f>
        <v>1878.5954</v>
      </c>
      <c r="X9164" s="7" t="n">
        <v>1674.54</v>
      </c>
      <c r="Y9164" s="7" t="n">
        <f aca="false">$R9164*$X9164</f>
        <v>1674.54</v>
      </c>
      <c r="Z9164" s="7" t="n">
        <f aca="false">$W9164-$Y9164</f>
        <v>204.0554</v>
      </c>
      <c r="AA9164" s="8" t="n">
        <f aca="false">IFERROR($Z9164/$W9164,0)</f>
        <v>0.10862126033099</v>
      </c>
      <c r="AB9164" s="2" t="s">
        <v>42</v>
      </c>
      <c r="AC9164" s="2" t="s">
        <v>43</v>
      </c>
    </row>
    <row r="9165" customFormat="false" ht="15" hidden="false" customHeight="false" outlineLevel="0" collapsed="false">
      <c r="A9165" s="2" t="s">
        <v>10697</v>
      </c>
      <c r="B9165" s="3" t="n">
        <v>45981</v>
      </c>
      <c r="C9165" s="4" t="n">
        <f aca="false">YEAR($B9165)</f>
        <v>2025</v>
      </c>
      <c r="D9165" s="4" t="n">
        <f aca="false">MONTH($B9165)</f>
        <v>11</v>
      </c>
      <c r="E9165" s="2" t="s">
        <v>4907</v>
      </c>
      <c r="F9165" s="5" t="n">
        <f aca="false">ROUNDUP(MONTH($B9165)/3,0)</f>
        <v>4</v>
      </c>
      <c r="G9165" s="2" t="s">
        <v>45</v>
      </c>
      <c r="H9165" s="2" t="s">
        <v>46</v>
      </c>
      <c r="I9165" s="2" t="s">
        <v>33</v>
      </c>
      <c r="J9165" s="2" t="s">
        <v>47</v>
      </c>
      <c r="K9165" s="2" t="s">
        <v>48</v>
      </c>
      <c r="L9165" s="2" t="s">
        <v>49</v>
      </c>
      <c r="M9165" s="2" t="s">
        <v>50</v>
      </c>
      <c r="N9165" s="2" t="s">
        <v>151</v>
      </c>
      <c r="O9165" s="2" t="s">
        <v>64</v>
      </c>
      <c r="P9165" s="2" t="s">
        <v>65</v>
      </c>
      <c r="Q9165" s="2" t="s">
        <v>66</v>
      </c>
      <c r="R9165" s="6" t="n">
        <v>2</v>
      </c>
      <c r="S9165" s="7" t="n">
        <v>8446.22</v>
      </c>
      <c r="T9165" s="7" t="n">
        <f aca="false">$R9165*$S9165</f>
        <v>16892.44</v>
      </c>
      <c r="U9165" s="8" t="n">
        <v>0.15</v>
      </c>
      <c r="V9165" s="7" t="n">
        <f aca="false">$T9165*$U9165</f>
        <v>2533.866</v>
      </c>
      <c r="W9165" s="7" t="n">
        <f aca="false">$T9165-$V9165</f>
        <v>14358.574</v>
      </c>
      <c r="X9165" s="7" t="n">
        <v>6443.31</v>
      </c>
      <c r="Y9165" s="7" t="n">
        <f aca="false">$R9165*$X9165</f>
        <v>12886.62</v>
      </c>
      <c r="Z9165" s="7" t="n">
        <f aca="false">$W9165-$Y9165</f>
        <v>1471.954</v>
      </c>
      <c r="AA9165" s="8" t="n">
        <f aca="false">IFERROR($Z9165/$W9165,0)</f>
        <v>0.10251394045119</v>
      </c>
      <c r="AB9165" s="2" t="s">
        <v>42</v>
      </c>
      <c r="AC9165" s="2" t="s">
        <v>43</v>
      </c>
    </row>
    <row r="9166" customFormat="false" ht="15" hidden="false" customHeight="false" outlineLevel="0" collapsed="false">
      <c r="A9166" s="2" t="s">
        <v>10698</v>
      </c>
      <c r="B9166" s="3" t="n">
        <v>45981</v>
      </c>
      <c r="C9166" s="4" t="n">
        <f aca="false">YEAR($B9166)</f>
        <v>2025</v>
      </c>
      <c r="D9166" s="4" t="n">
        <f aca="false">MONTH($B9166)</f>
        <v>11</v>
      </c>
      <c r="E9166" s="2" t="s">
        <v>4907</v>
      </c>
      <c r="F9166" s="5" t="n">
        <f aca="false">ROUNDUP(MONTH($B9166)/3,0)</f>
        <v>4</v>
      </c>
      <c r="G9166" s="2" t="s">
        <v>219</v>
      </c>
      <c r="H9166" s="2" t="s">
        <v>220</v>
      </c>
      <c r="I9166" s="2" t="s">
        <v>177</v>
      </c>
      <c r="J9166" s="2" t="s">
        <v>47</v>
      </c>
      <c r="K9166" s="2" t="s">
        <v>221</v>
      </c>
      <c r="L9166" s="2" t="s">
        <v>222</v>
      </c>
      <c r="M9166" s="2" t="s">
        <v>168</v>
      </c>
      <c r="N9166" s="2" t="s">
        <v>63</v>
      </c>
      <c r="O9166" s="2" t="s">
        <v>114</v>
      </c>
      <c r="P9166" s="2" t="s">
        <v>119</v>
      </c>
      <c r="Q9166" s="2" t="s">
        <v>120</v>
      </c>
      <c r="R9166" s="6" t="n">
        <v>5</v>
      </c>
      <c r="S9166" s="7" t="n">
        <v>223.25</v>
      </c>
      <c r="T9166" s="7" t="n">
        <f aca="false">$R9166*$S9166</f>
        <v>1116.25</v>
      </c>
      <c r="U9166" s="8" t="n">
        <v>0.17</v>
      </c>
      <c r="V9166" s="7" t="n">
        <f aca="false">$T9166*$U9166</f>
        <v>189.7625</v>
      </c>
      <c r="W9166" s="7" t="n">
        <f aca="false">$T9166-$V9166</f>
        <v>926.4875</v>
      </c>
      <c r="X9166" s="7" t="n">
        <v>126.67</v>
      </c>
      <c r="Y9166" s="7" t="n">
        <f aca="false">$R9166*$X9166</f>
        <v>633.35</v>
      </c>
      <c r="Z9166" s="7" t="n">
        <f aca="false">$W9166-$Y9166</f>
        <v>293.1375</v>
      </c>
      <c r="AA9166" s="8" t="n">
        <f aca="false">IFERROR($Z9166/$W9166,0)</f>
        <v>0.316396605458789</v>
      </c>
      <c r="AB9166" s="2" t="s">
        <v>42</v>
      </c>
      <c r="AC9166" s="2" t="s">
        <v>43</v>
      </c>
    </row>
    <row r="9167" customFormat="false" ht="15" hidden="false" customHeight="false" outlineLevel="0" collapsed="false">
      <c r="A9167" s="2" t="s">
        <v>10699</v>
      </c>
      <c r="B9167" s="3" t="n">
        <v>45981</v>
      </c>
      <c r="C9167" s="4" t="n">
        <f aca="false">YEAR($B9167)</f>
        <v>2025</v>
      </c>
      <c r="D9167" s="4" t="n">
        <f aca="false">MONTH($B9167)</f>
        <v>11</v>
      </c>
      <c r="E9167" s="2" t="s">
        <v>4907</v>
      </c>
      <c r="F9167" s="5" t="n">
        <f aca="false">ROUNDUP(MONTH($B9167)/3,0)</f>
        <v>4</v>
      </c>
      <c r="G9167" s="2" t="s">
        <v>225</v>
      </c>
      <c r="H9167" s="2" t="s">
        <v>226</v>
      </c>
      <c r="I9167" s="2" t="s">
        <v>33</v>
      </c>
      <c r="J9167" s="2" t="s">
        <v>59</v>
      </c>
      <c r="K9167" s="2" t="s">
        <v>71</v>
      </c>
      <c r="L9167" s="2" t="s">
        <v>72</v>
      </c>
      <c r="M9167" s="2" t="s">
        <v>131</v>
      </c>
      <c r="N9167" s="2" t="s">
        <v>63</v>
      </c>
      <c r="O9167" s="2" t="s">
        <v>52</v>
      </c>
      <c r="P9167" s="2" t="s">
        <v>53</v>
      </c>
      <c r="Q9167" s="2" t="s">
        <v>363</v>
      </c>
      <c r="R9167" s="6" t="n">
        <v>3</v>
      </c>
      <c r="S9167" s="7" t="n">
        <v>5141.87</v>
      </c>
      <c r="T9167" s="7" t="n">
        <f aca="false">$R9167*$S9167</f>
        <v>15425.61</v>
      </c>
      <c r="U9167" s="8" t="n">
        <v>0.13</v>
      </c>
      <c r="V9167" s="7" t="n">
        <f aca="false">$T9167*$U9167</f>
        <v>2005.3293</v>
      </c>
      <c r="W9167" s="7" t="n">
        <f aca="false">$T9167-$V9167</f>
        <v>13420.2807</v>
      </c>
      <c r="X9167" s="7" t="n">
        <v>4001.32</v>
      </c>
      <c r="Y9167" s="7" t="n">
        <f aca="false">$R9167*$X9167</f>
        <v>12003.96</v>
      </c>
      <c r="Z9167" s="7" t="n">
        <f aca="false">$W9167-$Y9167</f>
        <v>1416.3207</v>
      </c>
      <c r="AA9167" s="8" t="n">
        <f aca="false">IFERROR($Z9167/$W9167,0)</f>
        <v>0.105535847696539</v>
      </c>
      <c r="AB9167" s="2" t="s">
        <v>42</v>
      </c>
      <c r="AC9167" s="2" t="s">
        <v>43</v>
      </c>
    </row>
    <row r="9168" customFormat="false" ht="15" hidden="false" customHeight="false" outlineLevel="0" collapsed="false">
      <c r="A9168" s="2" t="s">
        <v>10700</v>
      </c>
      <c r="B9168" s="3" t="n">
        <v>45981</v>
      </c>
      <c r="C9168" s="4" t="n">
        <f aca="false">YEAR($B9168)</f>
        <v>2025</v>
      </c>
      <c r="D9168" s="4" t="n">
        <f aca="false">MONTH($B9168)</f>
        <v>11</v>
      </c>
      <c r="E9168" s="2" t="s">
        <v>4907</v>
      </c>
      <c r="F9168" s="5" t="n">
        <f aca="false">ROUNDUP(MONTH($B9168)/3,0)</f>
        <v>4</v>
      </c>
      <c r="G9168" s="2" t="s">
        <v>737</v>
      </c>
      <c r="H9168" s="2" t="s">
        <v>738</v>
      </c>
      <c r="I9168" s="2" t="s">
        <v>33</v>
      </c>
      <c r="J9168" s="2" t="s">
        <v>47</v>
      </c>
      <c r="K9168" s="2" t="s">
        <v>48</v>
      </c>
      <c r="L9168" s="2" t="s">
        <v>155</v>
      </c>
      <c r="M9168" s="2" t="s">
        <v>50</v>
      </c>
      <c r="N9168" s="2" t="s">
        <v>51</v>
      </c>
      <c r="O9168" s="2" t="s">
        <v>171</v>
      </c>
      <c r="P9168" s="2" t="s">
        <v>204</v>
      </c>
      <c r="Q9168" s="2" t="s">
        <v>264</v>
      </c>
      <c r="R9168" s="6" t="n">
        <v>2</v>
      </c>
      <c r="S9168" s="7" t="n">
        <v>1374.44</v>
      </c>
      <c r="T9168" s="7" t="n">
        <f aca="false">$R9168*$S9168</f>
        <v>2748.88</v>
      </c>
      <c r="U9168" s="8" t="n">
        <v>0.05</v>
      </c>
      <c r="V9168" s="7" t="n">
        <f aca="false">$T9168*$U9168</f>
        <v>137.444</v>
      </c>
      <c r="W9168" s="7" t="n">
        <f aca="false">$T9168-$V9168</f>
        <v>2611.436</v>
      </c>
      <c r="X9168" s="7" t="n">
        <v>927.75</v>
      </c>
      <c r="Y9168" s="7" t="n">
        <f aca="false">$R9168*$X9168</f>
        <v>1855.5</v>
      </c>
      <c r="Z9168" s="7" t="n">
        <f aca="false">$W9168-$Y9168</f>
        <v>755.936</v>
      </c>
      <c r="AA9168" s="8" t="n">
        <f aca="false">IFERROR($Z9168/$W9168,0)</f>
        <v>0.289471386624064</v>
      </c>
      <c r="AB9168" s="2" t="s">
        <v>85</v>
      </c>
      <c r="AC9168" s="2" t="s">
        <v>43</v>
      </c>
    </row>
    <row r="9169" customFormat="false" ht="15" hidden="false" customHeight="false" outlineLevel="0" collapsed="false">
      <c r="A9169" s="2" t="s">
        <v>10701</v>
      </c>
      <c r="B9169" s="3" t="n">
        <v>45981</v>
      </c>
      <c r="C9169" s="4" t="n">
        <f aca="false">YEAR($B9169)</f>
        <v>2025</v>
      </c>
      <c r="D9169" s="4" t="n">
        <f aca="false">MONTH($B9169)</f>
        <v>11</v>
      </c>
      <c r="E9169" s="2" t="s">
        <v>4907</v>
      </c>
      <c r="F9169" s="5" t="n">
        <f aca="false">ROUNDUP(MONTH($B9169)/3,0)</f>
        <v>4</v>
      </c>
      <c r="G9169" s="2" t="s">
        <v>1451</v>
      </c>
      <c r="H9169" s="2" t="s">
        <v>1452</v>
      </c>
      <c r="I9169" s="2" t="s">
        <v>33</v>
      </c>
      <c r="J9169" s="2" t="s">
        <v>147</v>
      </c>
      <c r="K9169" s="2" t="s">
        <v>148</v>
      </c>
      <c r="L9169" s="2" t="s">
        <v>149</v>
      </c>
      <c r="M9169" s="2" t="s">
        <v>217</v>
      </c>
      <c r="N9169" s="2" t="s">
        <v>63</v>
      </c>
      <c r="O9169" s="2" t="s">
        <v>114</v>
      </c>
      <c r="P9169" s="2" t="s">
        <v>119</v>
      </c>
      <c r="Q9169" s="2" t="s">
        <v>120</v>
      </c>
      <c r="R9169" s="6" t="n">
        <v>2</v>
      </c>
      <c r="S9169" s="7" t="n">
        <v>230.72</v>
      </c>
      <c r="T9169" s="7" t="n">
        <f aca="false">$R9169*$S9169</f>
        <v>461.44</v>
      </c>
      <c r="U9169" s="8" t="n">
        <v>0.15</v>
      </c>
      <c r="V9169" s="7" t="n">
        <f aca="false">$T9169*$U9169</f>
        <v>69.216</v>
      </c>
      <c r="W9169" s="7" t="n">
        <f aca="false">$T9169-$V9169</f>
        <v>392.224</v>
      </c>
      <c r="X9169" s="7" t="n">
        <v>126.9</v>
      </c>
      <c r="Y9169" s="7" t="n">
        <f aca="false">$R9169*$X9169</f>
        <v>253.8</v>
      </c>
      <c r="Z9169" s="7" t="n">
        <f aca="false">$W9169-$Y9169</f>
        <v>138.424</v>
      </c>
      <c r="AA9169" s="8" t="n">
        <f aca="false">IFERROR($Z9169/$W9169,0)</f>
        <v>0.35292077996247</v>
      </c>
      <c r="AB9169" s="2" t="s">
        <v>85</v>
      </c>
      <c r="AC9169" s="2" t="s">
        <v>43</v>
      </c>
    </row>
    <row r="9170" customFormat="false" ht="15" hidden="false" customHeight="false" outlineLevel="0" collapsed="false">
      <c r="A9170" s="2" t="s">
        <v>10702</v>
      </c>
      <c r="B9170" s="3" t="n">
        <v>45981</v>
      </c>
      <c r="C9170" s="4" t="n">
        <f aca="false">YEAR($B9170)</f>
        <v>2025</v>
      </c>
      <c r="D9170" s="4" t="n">
        <f aca="false">MONTH($B9170)</f>
        <v>11</v>
      </c>
      <c r="E9170" s="2" t="s">
        <v>4907</v>
      </c>
      <c r="F9170" s="5" t="n">
        <f aca="false">ROUNDUP(MONTH($B9170)/3,0)</f>
        <v>4</v>
      </c>
      <c r="G9170" s="2" t="s">
        <v>1025</v>
      </c>
      <c r="H9170" s="2" t="s">
        <v>1026</v>
      </c>
      <c r="I9170" s="2" t="s">
        <v>33</v>
      </c>
      <c r="J9170" s="2" t="s">
        <v>59</v>
      </c>
      <c r="K9170" s="2" t="s">
        <v>60</v>
      </c>
      <c r="L9170" s="2" t="s">
        <v>61</v>
      </c>
      <c r="M9170" s="2" t="s">
        <v>142</v>
      </c>
      <c r="N9170" s="2" t="s">
        <v>51</v>
      </c>
      <c r="O9170" s="2" t="s">
        <v>64</v>
      </c>
      <c r="P9170" s="2" t="s">
        <v>74</v>
      </c>
      <c r="Q9170" s="2" t="s">
        <v>75</v>
      </c>
      <c r="R9170" s="6" t="n">
        <v>3</v>
      </c>
      <c r="S9170" s="7" t="n">
        <v>5735.4</v>
      </c>
      <c r="T9170" s="7" t="n">
        <f aca="false">$R9170*$S9170</f>
        <v>17206.2</v>
      </c>
      <c r="U9170" s="8" t="n">
        <v>0</v>
      </c>
      <c r="V9170" s="7" t="n">
        <f aca="false">$T9170*$U9170</f>
        <v>0</v>
      </c>
      <c r="W9170" s="7" t="n">
        <f aca="false">$T9170-$V9170</f>
        <v>17206.2</v>
      </c>
      <c r="X9170" s="7" t="n">
        <v>4071.88</v>
      </c>
      <c r="Y9170" s="7" t="n">
        <f aca="false">$R9170*$X9170</f>
        <v>12215.64</v>
      </c>
      <c r="Z9170" s="7" t="n">
        <f aca="false">$W9170-$Y9170</f>
        <v>4990.56</v>
      </c>
      <c r="AA9170" s="8" t="n">
        <f aca="false">IFERROR($Z9170/$W9170,0)</f>
        <v>0.290044286361893</v>
      </c>
      <c r="AB9170" s="2" t="s">
        <v>42</v>
      </c>
      <c r="AC9170" s="2" t="s">
        <v>43</v>
      </c>
    </row>
    <row r="9171" customFormat="false" ht="15" hidden="false" customHeight="false" outlineLevel="0" collapsed="false">
      <c r="A9171" s="2" t="s">
        <v>10703</v>
      </c>
      <c r="B9171" s="3" t="n">
        <v>45981</v>
      </c>
      <c r="C9171" s="4" t="n">
        <f aca="false">YEAR($B9171)</f>
        <v>2025</v>
      </c>
      <c r="D9171" s="4" t="n">
        <f aca="false">MONTH($B9171)</f>
        <v>11</v>
      </c>
      <c r="E9171" s="2" t="s">
        <v>4907</v>
      </c>
      <c r="F9171" s="5" t="n">
        <f aca="false">ROUNDUP(MONTH($B9171)/3,0)</f>
        <v>4</v>
      </c>
      <c r="G9171" s="2" t="s">
        <v>3990</v>
      </c>
      <c r="H9171" s="2" t="s">
        <v>307</v>
      </c>
      <c r="I9171" s="2" t="s">
        <v>104</v>
      </c>
      <c r="J9171" s="2" t="s">
        <v>47</v>
      </c>
      <c r="K9171" s="2" t="s">
        <v>196</v>
      </c>
      <c r="L9171" s="2" t="s">
        <v>197</v>
      </c>
      <c r="M9171" s="2" t="s">
        <v>50</v>
      </c>
      <c r="N9171" s="2" t="s">
        <v>51</v>
      </c>
      <c r="O9171" s="2" t="s">
        <v>114</v>
      </c>
      <c r="P9171" s="2" t="s">
        <v>234</v>
      </c>
      <c r="Q9171" s="2" t="s">
        <v>238</v>
      </c>
      <c r="R9171" s="6" t="n">
        <v>4</v>
      </c>
      <c r="S9171" s="7" t="n">
        <v>383.86</v>
      </c>
      <c r="T9171" s="7" t="n">
        <f aca="false">$R9171*$S9171</f>
        <v>1535.44</v>
      </c>
      <c r="U9171" s="8" t="n">
        <v>0.1</v>
      </c>
      <c r="V9171" s="7" t="n">
        <f aca="false">$T9171*$U9171</f>
        <v>153.544</v>
      </c>
      <c r="W9171" s="7" t="n">
        <f aca="false">$T9171-$V9171</f>
        <v>1381.896</v>
      </c>
      <c r="X9171" s="7" t="n">
        <v>191.51</v>
      </c>
      <c r="Y9171" s="7" t="n">
        <f aca="false">$R9171*$X9171</f>
        <v>766.04</v>
      </c>
      <c r="Z9171" s="7" t="n">
        <f aca="false">$W9171-$Y9171</f>
        <v>615.856</v>
      </c>
      <c r="AA9171" s="8" t="n">
        <f aca="false">IFERROR($Z9171/$W9171,0)</f>
        <v>0.44566016545384</v>
      </c>
      <c r="AB9171" s="2" t="s">
        <v>85</v>
      </c>
      <c r="AC9171" s="2" t="s">
        <v>43</v>
      </c>
    </row>
    <row r="9172" customFormat="false" ht="15" hidden="false" customHeight="false" outlineLevel="0" collapsed="false">
      <c r="A9172" s="2" t="s">
        <v>10704</v>
      </c>
      <c r="B9172" s="3" t="n">
        <v>45981</v>
      </c>
      <c r="C9172" s="4" t="n">
        <f aca="false">YEAR($B9172)</f>
        <v>2025</v>
      </c>
      <c r="D9172" s="4" t="n">
        <f aca="false">MONTH($B9172)</f>
        <v>11</v>
      </c>
      <c r="E9172" s="2" t="s">
        <v>4907</v>
      </c>
      <c r="F9172" s="5" t="n">
        <f aca="false">ROUNDUP(MONTH($B9172)/3,0)</f>
        <v>4</v>
      </c>
      <c r="G9172" s="2" t="s">
        <v>8084</v>
      </c>
      <c r="H9172" s="2" t="s">
        <v>4636</v>
      </c>
      <c r="I9172" s="2" t="s">
        <v>33</v>
      </c>
      <c r="J9172" s="2" t="s">
        <v>47</v>
      </c>
      <c r="K9172" s="2" t="s">
        <v>196</v>
      </c>
      <c r="L9172" s="2" t="s">
        <v>197</v>
      </c>
      <c r="M9172" s="2" t="s">
        <v>118</v>
      </c>
      <c r="N9172" s="2" t="s">
        <v>63</v>
      </c>
      <c r="O9172" s="2" t="s">
        <v>64</v>
      </c>
      <c r="P9172" s="2" t="s">
        <v>342</v>
      </c>
      <c r="Q9172" s="2" t="s">
        <v>389</v>
      </c>
      <c r="R9172" s="6" t="n">
        <v>1</v>
      </c>
      <c r="S9172" s="7" t="n">
        <v>3427.65</v>
      </c>
      <c r="T9172" s="7" t="n">
        <f aca="false">$R9172*$S9172</f>
        <v>3427.65</v>
      </c>
      <c r="U9172" s="8" t="n">
        <v>0.25</v>
      </c>
      <c r="V9172" s="7" t="n">
        <f aca="false">$T9172*$U9172</f>
        <v>856.9125</v>
      </c>
      <c r="W9172" s="7" t="n">
        <f aca="false">$T9172-$V9172</f>
        <v>2570.7375</v>
      </c>
      <c r="X9172" s="7" t="n">
        <v>2528.79</v>
      </c>
      <c r="Y9172" s="7" t="n">
        <f aca="false">$R9172*$X9172</f>
        <v>2528.79</v>
      </c>
      <c r="Z9172" s="7" t="n">
        <f aca="false">$W9172-$Y9172</f>
        <v>41.9475000000002</v>
      </c>
      <c r="AA9172" s="8" t="n">
        <f aca="false">IFERROR($Z9172/$W9172,0)</f>
        <v>0.0163173019415635</v>
      </c>
      <c r="AB9172" s="2" t="s">
        <v>76</v>
      </c>
      <c r="AC9172" s="2" t="s">
        <v>43</v>
      </c>
    </row>
    <row r="9173" customFormat="false" ht="15" hidden="false" customHeight="false" outlineLevel="0" collapsed="false">
      <c r="A9173" s="2" t="s">
        <v>10705</v>
      </c>
      <c r="B9173" s="3" t="n">
        <v>45981</v>
      </c>
      <c r="C9173" s="4" t="n">
        <f aca="false">YEAR($B9173)</f>
        <v>2025</v>
      </c>
      <c r="D9173" s="4" t="n">
        <f aca="false">MONTH($B9173)</f>
        <v>11</v>
      </c>
      <c r="E9173" s="2" t="s">
        <v>4907</v>
      </c>
      <c r="F9173" s="5" t="n">
        <f aca="false">ROUNDUP(MONTH($B9173)/3,0)</f>
        <v>4</v>
      </c>
      <c r="G9173" s="2" t="s">
        <v>1319</v>
      </c>
      <c r="H9173" s="2" t="s">
        <v>738</v>
      </c>
      <c r="I9173" s="2" t="s">
        <v>33</v>
      </c>
      <c r="J9173" s="2" t="s">
        <v>47</v>
      </c>
      <c r="K9173" s="2" t="s">
        <v>48</v>
      </c>
      <c r="L9173" s="2" t="s">
        <v>155</v>
      </c>
      <c r="M9173" s="2" t="s">
        <v>105</v>
      </c>
      <c r="N9173" s="2" t="s">
        <v>51</v>
      </c>
      <c r="O9173" s="2" t="s">
        <v>114</v>
      </c>
      <c r="P9173" s="2" t="s">
        <v>115</v>
      </c>
      <c r="Q9173" s="2" t="s">
        <v>530</v>
      </c>
      <c r="R9173" s="6" t="n">
        <v>3</v>
      </c>
      <c r="S9173" s="7" t="n">
        <v>164.11</v>
      </c>
      <c r="T9173" s="7" t="n">
        <f aca="false">$R9173*$S9173</f>
        <v>492.33</v>
      </c>
      <c r="U9173" s="8" t="n">
        <v>0.08</v>
      </c>
      <c r="V9173" s="7" t="n">
        <f aca="false">$T9173*$U9173</f>
        <v>39.3864</v>
      </c>
      <c r="W9173" s="7" t="n">
        <f aca="false">$T9173-$V9173</f>
        <v>452.9436</v>
      </c>
      <c r="X9173" s="7" t="n">
        <v>79.99</v>
      </c>
      <c r="Y9173" s="7" t="n">
        <f aca="false">$R9173*$X9173</f>
        <v>239.97</v>
      </c>
      <c r="Z9173" s="7" t="n">
        <f aca="false">$W9173-$Y9173</f>
        <v>212.9736</v>
      </c>
      <c r="AA9173" s="8" t="n">
        <f aca="false">IFERROR($Z9173/$W9173,0)</f>
        <v>0.470198938675809</v>
      </c>
      <c r="AB9173" s="2" t="s">
        <v>76</v>
      </c>
      <c r="AC9173" s="2" t="s">
        <v>93</v>
      </c>
    </row>
    <row r="9174" customFormat="false" ht="15" hidden="false" customHeight="false" outlineLevel="0" collapsed="false">
      <c r="A9174" s="2" t="s">
        <v>10706</v>
      </c>
      <c r="B9174" s="3" t="n">
        <v>45981</v>
      </c>
      <c r="C9174" s="4" t="n">
        <f aca="false">YEAR($B9174)</f>
        <v>2025</v>
      </c>
      <c r="D9174" s="4" t="n">
        <f aca="false">MONTH($B9174)</f>
        <v>11</v>
      </c>
      <c r="E9174" s="2" t="s">
        <v>4907</v>
      </c>
      <c r="F9174" s="5" t="n">
        <f aca="false">ROUNDUP(MONTH($B9174)/3,0)</f>
        <v>4</v>
      </c>
      <c r="G9174" s="2" t="s">
        <v>2906</v>
      </c>
      <c r="H9174" s="2" t="s">
        <v>664</v>
      </c>
      <c r="I9174" s="2" t="s">
        <v>177</v>
      </c>
      <c r="J9174" s="2" t="s">
        <v>89</v>
      </c>
      <c r="K9174" s="2" t="s">
        <v>90</v>
      </c>
      <c r="L9174" s="2" t="s">
        <v>91</v>
      </c>
      <c r="M9174" s="2" t="s">
        <v>99</v>
      </c>
      <c r="N9174" s="2" t="s">
        <v>51</v>
      </c>
      <c r="O9174" s="2" t="s">
        <v>64</v>
      </c>
      <c r="P9174" s="2" t="s">
        <v>342</v>
      </c>
      <c r="Q9174" s="2" t="s">
        <v>389</v>
      </c>
      <c r="R9174" s="6" t="n">
        <v>5</v>
      </c>
      <c r="S9174" s="7" t="n">
        <v>3295.98</v>
      </c>
      <c r="T9174" s="7" t="n">
        <f aca="false">$R9174*$S9174</f>
        <v>16479.9</v>
      </c>
      <c r="U9174" s="8" t="n">
        <v>0.22</v>
      </c>
      <c r="V9174" s="7" t="n">
        <f aca="false">$T9174*$U9174</f>
        <v>3625.578</v>
      </c>
      <c r="W9174" s="7" t="n">
        <f aca="false">$T9174-$V9174</f>
        <v>12854.322</v>
      </c>
      <c r="X9174" s="7" t="n">
        <v>2468.32</v>
      </c>
      <c r="Y9174" s="7" t="n">
        <f aca="false">$R9174*$X9174</f>
        <v>12341.6</v>
      </c>
      <c r="Z9174" s="7" t="n">
        <f aca="false">$W9174-$Y9174</f>
        <v>512.722</v>
      </c>
      <c r="AA9174" s="8" t="n">
        <f aca="false">IFERROR($Z9174/$W9174,0)</f>
        <v>0.0398871290138834</v>
      </c>
      <c r="AB9174" s="2" t="s">
        <v>85</v>
      </c>
      <c r="AC9174" s="2" t="s">
        <v>43</v>
      </c>
    </row>
    <row r="9175" customFormat="false" ht="15" hidden="false" customHeight="false" outlineLevel="0" collapsed="false">
      <c r="A9175" s="2" t="s">
        <v>10707</v>
      </c>
      <c r="B9175" s="3" t="n">
        <v>45981</v>
      </c>
      <c r="C9175" s="4" t="n">
        <f aca="false">YEAR($B9175)</f>
        <v>2025</v>
      </c>
      <c r="D9175" s="4" t="n">
        <f aca="false">MONTH($B9175)</f>
        <v>11</v>
      </c>
      <c r="E9175" s="2" t="s">
        <v>4907</v>
      </c>
      <c r="F9175" s="5" t="n">
        <f aca="false">ROUNDUP(MONTH($B9175)/3,0)</f>
        <v>4</v>
      </c>
      <c r="G9175" s="2" t="s">
        <v>737</v>
      </c>
      <c r="H9175" s="2" t="s">
        <v>738</v>
      </c>
      <c r="I9175" s="2" t="s">
        <v>33</v>
      </c>
      <c r="J9175" s="2" t="s">
        <v>47</v>
      </c>
      <c r="K9175" s="2" t="s">
        <v>48</v>
      </c>
      <c r="L9175" s="2" t="s">
        <v>155</v>
      </c>
      <c r="M9175" s="2" t="s">
        <v>105</v>
      </c>
      <c r="N9175" s="2" t="s">
        <v>51</v>
      </c>
      <c r="O9175" s="2" t="s">
        <v>64</v>
      </c>
      <c r="P9175" s="2" t="s">
        <v>74</v>
      </c>
      <c r="Q9175" s="2" t="s">
        <v>259</v>
      </c>
      <c r="R9175" s="6" t="n">
        <v>3</v>
      </c>
      <c r="S9175" s="7" t="n">
        <v>2220.78</v>
      </c>
      <c r="T9175" s="7" t="n">
        <f aca="false">$R9175*$S9175</f>
        <v>6662.34</v>
      </c>
      <c r="U9175" s="8" t="n">
        <v>0.18</v>
      </c>
      <c r="V9175" s="7" t="n">
        <f aca="false">$T9175*$U9175</f>
        <v>1199.2212</v>
      </c>
      <c r="W9175" s="7" t="n">
        <f aca="false">$T9175-$V9175</f>
        <v>5463.1188</v>
      </c>
      <c r="X9175" s="7" t="n">
        <v>1709.59</v>
      </c>
      <c r="Y9175" s="7" t="n">
        <f aca="false">$R9175*$X9175</f>
        <v>5128.77</v>
      </c>
      <c r="Z9175" s="7" t="n">
        <f aca="false">$W9175-$Y9175</f>
        <v>334.348800000001</v>
      </c>
      <c r="AA9175" s="8" t="n">
        <f aca="false">IFERROR($Z9175/$W9175,0)</f>
        <v>0.061201085358056</v>
      </c>
      <c r="AB9175" s="2" t="s">
        <v>85</v>
      </c>
      <c r="AC9175" s="2" t="s">
        <v>43</v>
      </c>
    </row>
    <row r="9176" customFormat="false" ht="15" hidden="false" customHeight="false" outlineLevel="0" collapsed="false">
      <c r="A9176" s="2" t="s">
        <v>10708</v>
      </c>
      <c r="B9176" s="3" t="n">
        <v>45981</v>
      </c>
      <c r="C9176" s="4" t="n">
        <f aca="false">YEAR($B9176)</f>
        <v>2025</v>
      </c>
      <c r="D9176" s="4" t="n">
        <f aca="false">MONTH($B9176)</f>
        <v>11</v>
      </c>
      <c r="E9176" s="2" t="s">
        <v>4907</v>
      </c>
      <c r="F9176" s="5" t="n">
        <f aca="false">ROUNDUP(MONTH($B9176)/3,0)</f>
        <v>4</v>
      </c>
      <c r="G9176" s="2" t="s">
        <v>109</v>
      </c>
      <c r="H9176" s="2" t="s">
        <v>110</v>
      </c>
      <c r="I9176" s="2" t="s">
        <v>33</v>
      </c>
      <c r="J9176" s="2" t="s">
        <v>89</v>
      </c>
      <c r="K9176" s="2" t="s">
        <v>97</v>
      </c>
      <c r="L9176" s="2" t="s">
        <v>111</v>
      </c>
      <c r="M9176" s="2" t="s">
        <v>135</v>
      </c>
      <c r="N9176" s="2" t="s">
        <v>51</v>
      </c>
      <c r="O9176" s="2" t="s">
        <v>64</v>
      </c>
      <c r="P9176" s="2" t="s">
        <v>342</v>
      </c>
      <c r="Q9176" s="2" t="s">
        <v>389</v>
      </c>
      <c r="R9176" s="6" t="n">
        <v>2</v>
      </c>
      <c r="S9176" s="7" t="n">
        <v>3396.96</v>
      </c>
      <c r="T9176" s="7" t="n">
        <f aca="false">$R9176*$S9176</f>
        <v>6793.92</v>
      </c>
      <c r="U9176" s="8" t="n">
        <v>0</v>
      </c>
      <c r="V9176" s="7" t="n">
        <f aca="false">$T9176*$U9176</f>
        <v>0</v>
      </c>
      <c r="W9176" s="7" t="n">
        <f aca="false">$T9176-$V9176</f>
        <v>6793.92</v>
      </c>
      <c r="X9176" s="7" t="n">
        <v>2550.07</v>
      </c>
      <c r="Y9176" s="7" t="n">
        <f aca="false">$R9176*$X9176</f>
        <v>5100.14</v>
      </c>
      <c r="Z9176" s="7" t="n">
        <f aca="false">$W9176-$Y9176</f>
        <v>1693.78</v>
      </c>
      <c r="AA9176" s="8" t="n">
        <f aca="false">IFERROR($Z9176/$W9176,0)</f>
        <v>0.249308204983279</v>
      </c>
      <c r="AB9176" s="2" t="s">
        <v>85</v>
      </c>
      <c r="AC9176" s="2" t="s">
        <v>43</v>
      </c>
    </row>
    <row r="9177" customFormat="false" ht="15" hidden="false" customHeight="false" outlineLevel="0" collapsed="false">
      <c r="A9177" s="2" t="s">
        <v>10709</v>
      </c>
      <c r="B9177" s="3" t="n">
        <v>45982</v>
      </c>
      <c r="C9177" s="4" t="n">
        <f aca="false">YEAR($B9177)</f>
        <v>2025</v>
      </c>
      <c r="D9177" s="4" t="n">
        <f aca="false">MONTH($B9177)</f>
        <v>11</v>
      </c>
      <c r="E9177" s="2" t="s">
        <v>4907</v>
      </c>
      <c r="F9177" s="5" t="n">
        <f aca="false">ROUNDUP(MONTH($B9177)/3,0)</f>
        <v>4</v>
      </c>
      <c r="G9177" s="2" t="s">
        <v>563</v>
      </c>
      <c r="H9177" s="2" t="s">
        <v>564</v>
      </c>
      <c r="I9177" s="2" t="s">
        <v>33</v>
      </c>
      <c r="J9177" s="2" t="s">
        <v>47</v>
      </c>
      <c r="K9177" s="2" t="s">
        <v>196</v>
      </c>
      <c r="L9177" s="2" t="s">
        <v>197</v>
      </c>
      <c r="M9177" s="2" t="s">
        <v>105</v>
      </c>
      <c r="N9177" s="2" t="s">
        <v>51</v>
      </c>
      <c r="O9177" s="2" t="s">
        <v>114</v>
      </c>
      <c r="P9177" s="2" t="s">
        <v>234</v>
      </c>
      <c r="Q9177" s="2" t="s">
        <v>276</v>
      </c>
      <c r="R9177" s="6" t="n">
        <v>3</v>
      </c>
      <c r="S9177" s="7" t="n">
        <v>212.66</v>
      </c>
      <c r="T9177" s="7" t="n">
        <f aca="false">$R9177*$S9177</f>
        <v>637.98</v>
      </c>
      <c r="U9177" s="8" t="n">
        <v>0.1</v>
      </c>
      <c r="V9177" s="7" t="n">
        <f aca="false">$T9177*$U9177</f>
        <v>63.798</v>
      </c>
      <c r="W9177" s="7" t="n">
        <f aca="false">$T9177-$V9177</f>
        <v>574.182</v>
      </c>
      <c r="X9177" s="7" t="n">
        <v>116.83</v>
      </c>
      <c r="Y9177" s="7" t="n">
        <f aca="false">$R9177*$X9177</f>
        <v>350.49</v>
      </c>
      <c r="Z9177" s="7" t="n">
        <f aca="false">$W9177-$Y9177</f>
        <v>223.692</v>
      </c>
      <c r="AA9177" s="8" t="n">
        <f aca="false">IFERROR($Z9177/$W9177,0)</f>
        <v>0.38958379050545</v>
      </c>
      <c r="AB9177" s="2" t="s">
        <v>42</v>
      </c>
      <c r="AC9177" s="2" t="s">
        <v>43</v>
      </c>
    </row>
    <row r="9178" customFormat="false" ht="15" hidden="false" customHeight="false" outlineLevel="0" collapsed="false">
      <c r="A9178" s="2" t="s">
        <v>10710</v>
      </c>
      <c r="B9178" s="3" t="n">
        <v>45982</v>
      </c>
      <c r="C9178" s="4" t="n">
        <f aca="false">YEAR($B9178)</f>
        <v>2025</v>
      </c>
      <c r="D9178" s="4" t="n">
        <f aca="false">MONTH($B9178)</f>
        <v>11</v>
      </c>
      <c r="E9178" s="2" t="s">
        <v>4907</v>
      </c>
      <c r="F9178" s="5" t="n">
        <f aca="false">ROUNDUP(MONTH($B9178)/3,0)</f>
        <v>4</v>
      </c>
      <c r="G9178" s="2" t="s">
        <v>45</v>
      </c>
      <c r="H9178" s="2" t="s">
        <v>46</v>
      </c>
      <c r="I9178" s="2" t="s">
        <v>33</v>
      </c>
      <c r="J9178" s="2" t="s">
        <v>47</v>
      </c>
      <c r="K9178" s="2" t="s">
        <v>48</v>
      </c>
      <c r="L9178" s="2" t="s">
        <v>49</v>
      </c>
      <c r="M9178" s="2" t="s">
        <v>50</v>
      </c>
      <c r="N9178" s="2" t="s">
        <v>73</v>
      </c>
      <c r="O9178" s="2" t="s">
        <v>39</v>
      </c>
      <c r="P9178" s="2" t="s">
        <v>106</v>
      </c>
      <c r="Q9178" s="2" t="s">
        <v>136</v>
      </c>
      <c r="R9178" s="6" t="n">
        <v>3</v>
      </c>
      <c r="S9178" s="7" t="n">
        <v>2090.81</v>
      </c>
      <c r="T9178" s="7" t="n">
        <f aca="false">$R9178*$S9178</f>
        <v>6272.43</v>
      </c>
      <c r="U9178" s="8" t="n">
        <v>0.15</v>
      </c>
      <c r="V9178" s="7" t="n">
        <f aca="false">$T9178*$U9178</f>
        <v>940.8645</v>
      </c>
      <c r="W9178" s="7" t="n">
        <f aca="false">$T9178-$V9178</f>
        <v>5331.5655</v>
      </c>
      <c r="X9178" s="7" t="n">
        <v>1403.97</v>
      </c>
      <c r="Y9178" s="7" t="n">
        <f aca="false">$R9178*$X9178</f>
        <v>4211.91</v>
      </c>
      <c r="Z9178" s="7" t="n">
        <f aca="false">$W9178-$Y9178</f>
        <v>1119.6555</v>
      </c>
      <c r="AA9178" s="8" t="n">
        <f aca="false">IFERROR($Z9178/$W9178,0)</f>
        <v>0.210005016350263</v>
      </c>
      <c r="AB9178" s="2" t="s">
        <v>76</v>
      </c>
      <c r="AC9178" s="2" t="s">
        <v>43</v>
      </c>
    </row>
    <row r="9179" customFormat="false" ht="15" hidden="false" customHeight="false" outlineLevel="0" collapsed="false">
      <c r="A9179" s="2" t="s">
        <v>10711</v>
      </c>
      <c r="B9179" s="3" t="n">
        <v>45982</v>
      </c>
      <c r="C9179" s="4" t="n">
        <f aca="false">YEAR($B9179)</f>
        <v>2025</v>
      </c>
      <c r="D9179" s="4" t="n">
        <f aca="false">MONTH($B9179)</f>
        <v>11</v>
      </c>
      <c r="E9179" s="2" t="s">
        <v>4907</v>
      </c>
      <c r="F9179" s="5" t="n">
        <f aca="false">ROUNDUP(MONTH($B9179)/3,0)</f>
        <v>4</v>
      </c>
      <c r="G9179" s="2" t="s">
        <v>2676</v>
      </c>
      <c r="H9179" s="2" t="s">
        <v>2677</v>
      </c>
      <c r="I9179" s="2" t="s">
        <v>33</v>
      </c>
      <c r="J9179" s="2" t="s">
        <v>34</v>
      </c>
      <c r="K9179" s="2" t="s">
        <v>230</v>
      </c>
      <c r="L9179" s="2" t="s">
        <v>231</v>
      </c>
      <c r="M9179" s="2" t="s">
        <v>37</v>
      </c>
      <c r="N9179" s="2" t="s">
        <v>51</v>
      </c>
      <c r="O9179" s="2" t="s">
        <v>39</v>
      </c>
      <c r="P9179" s="2" t="s">
        <v>106</v>
      </c>
      <c r="Q9179" s="2" t="s">
        <v>143</v>
      </c>
      <c r="R9179" s="6" t="n">
        <v>2</v>
      </c>
      <c r="S9179" s="7" t="n">
        <v>716.64</v>
      </c>
      <c r="T9179" s="7" t="n">
        <f aca="false">$R9179*$S9179</f>
        <v>1433.28</v>
      </c>
      <c r="U9179" s="8" t="n">
        <v>0.1</v>
      </c>
      <c r="V9179" s="7" t="n">
        <f aca="false">$T9179*$U9179</f>
        <v>143.328</v>
      </c>
      <c r="W9179" s="7" t="n">
        <f aca="false">$T9179-$V9179</f>
        <v>1289.952</v>
      </c>
      <c r="X9179" s="7" t="n">
        <v>418.77</v>
      </c>
      <c r="Y9179" s="7" t="n">
        <f aca="false">$R9179*$X9179</f>
        <v>837.54</v>
      </c>
      <c r="Z9179" s="7" t="n">
        <f aca="false">$W9179-$Y9179</f>
        <v>452.412</v>
      </c>
      <c r="AA9179" s="8" t="n">
        <f aca="false">IFERROR($Z9179/$W9179,0)</f>
        <v>0.350720026791695</v>
      </c>
      <c r="AB9179" s="2" t="s">
        <v>85</v>
      </c>
      <c r="AC9179" s="2" t="s">
        <v>43</v>
      </c>
    </row>
    <row r="9180" customFormat="false" ht="15" hidden="false" customHeight="false" outlineLevel="0" collapsed="false">
      <c r="A9180" s="2" t="s">
        <v>10712</v>
      </c>
      <c r="B9180" s="3" t="n">
        <v>45982</v>
      </c>
      <c r="C9180" s="4" t="n">
        <f aca="false">YEAR($B9180)</f>
        <v>2025</v>
      </c>
      <c r="D9180" s="4" t="n">
        <f aca="false">MONTH($B9180)</f>
        <v>11</v>
      </c>
      <c r="E9180" s="2" t="s">
        <v>4907</v>
      </c>
      <c r="F9180" s="5" t="n">
        <f aca="false">ROUNDUP(MONTH($B9180)/3,0)</f>
        <v>4</v>
      </c>
      <c r="G9180" s="2" t="s">
        <v>1348</v>
      </c>
      <c r="H9180" s="2" t="s">
        <v>1349</v>
      </c>
      <c r="I9180" s="2" t="s">
        <v>33</v>
      </c>
      <c r="J9180" s="2" t="s">
        <v>47</v>
      </c>
      <c r="K9180" s="2" t="s">
        <v>221</v>
      </c>
      <c r="L9180" s="2" t="s">
        <v>222</v>
      </c>
      <c r="M9180" s="2" t="s">
        <v>118</v>
      </c>
      <c r="N9180" s="2" t="s">
        <v>51</v>
      </c>
      <c r="O9180" s="2" t="s">
        <v>114</v>
      </c>
      <c r="P9180" s="2" t="s">
        <v>115</v>
      </c>
      <c r="Q9180" s="2" t="s">
        <v>116</v>
      </c>
      <c r="R9180" s="6" t="n">
        <v>1</v>
      </c>
      <c r="S9180" s="7" t="n">
        <v>317.88</v>
      </c>
      <c r="T9180" s="7" t="n">
        <f aca="false">$R9180*$S9180</f>
        <v>317.88</v>
      </c>
      <c r="U9180" s="8" t="n">
        <v>0.1</v>
      </c>
      <c r="V9180" s="7" t="n">
        <f aca="false">$T9180*$U9180</f>
        <v>31.788</v>
      </c>
      <c r="W9180" s="7" t="n">
        <f aca="false">$T9180-$V9180</f>
        <v>286.092</v>
      </c>
      <c r="X9180" s="7" t="n">
        <v>152.34</v>
      </c>
      <c r="Y9180" s="7" t="n">
        <f aca="false">$R9180*$X9180</f>
        <v>152.34</v>
      </c>
      <c r="Z9180" s="7" t="n">
        <f aca="false">$W9180-$Y9180</f>
        <v>133.752</v>
      </c>
      <c r="AA9180" s="8" t="n">
        <f aca="false">IFERROR($Z9180/$W9180,0)</f>
        <v>0.467513946562644</v>
      </c>
      <c r="AB9180" s="2" t="s">
        <v>85</v>
      </c>
      <c r="AC9180" s="2" t="s">
        <v>43</v>
      </c>
    </row>
    <row r="9181" customFormat="false" ht="15" hidden="false" customHeight="false" outlineLevel="0" collapsed="false">
      <c r="A9181" s="2" t="s">
        <v>10713</v>
      </c>
      <c r="B9181" s="3" t="n">
        <v>45982</v>
      </c>
      <c r="C9181" s="4" t="n">
        <f aca="false">YEAR($B9181)</f>
        <v>2025</v>
      </c>
      <c r="D9181" s="4" t="n">
        <f aca="false">MONTH($B9181)</f>
        <v>11</v>
      </c>
      <c r="E9181" s="2" t="s">
        <v>4907</v>
      </c>
      <c r="F9181" s="5" t="n">
        <f aca="false">ROUNDUP(MONTH($B9181)/3,0)</f>
        <v>4</v>
      </c>
      <c r="G9181" s="2" t="s">
        <v>225</v>
      </c>
      <c r="H9181" s="2" t="s">
        <v>226</v>
      </c>
      <c r="I9181" s="2" t="s">
        <v>33</v>
      </c>
      <c r="J9181" s="2" t="s">
        <v>59</v>
      </c>
      <c r="K9181" s="2" t="s">
        <v>71</v>
      </c>
      <c r="L9181" s="2" t="s">
        <v>72</v>
      </c>
      <c r="M9181" s="2" t="s">
        <v>131</v>
      </c>
      <c r="N9181" s="2" t="s">
        <v>63</v>
      </c>
      <c r="O9181" s="2" t="s">
        <v>114</v>
      </c>
      <c r="P9181" s="2" t="s">
        <v>119</v>
      </c>
      <c r="Q9181" s="2" t="s">
        <v>308</v>
      </c>
      <c r="R9181" s="6" t="n">
        <v>1</v>
      </c>
      <c r="S9181" s="7" t="n">
        <v>362.77</v>
      </c>
      <c r="T9181" s="7" t="n">
        <f aca="false">$R9181*$S9181</f>
        <v>362.77</v>
      </c>
      <c r="U9181" s="8" t="n">
        <v>0</v>
      </c>
      <c r="V9181" s="7" t="n">
        <f aca="false">$T9181*$U9181</f>
        <v>0</v>
      </c>
      <c r="W9181" s="7" t="n">
        <f aca="false">$T9181-$V9181</f>
        <v>362.77</v>
      </c>
      <c r="X9181" s="7" t="n">
        <v>189.54</v>
      </c>
      <c r="Y9181" s="7" t="n">
        <f aca="false">$R9181*$X9181</f>
        <v>189.54</v>
      </c>
      <c r="Z9181" s="7" t="n">
        <f aca="false">$W9181-$Y9181</f>
        <v>173.23</v>
      </c>
      <c r="AA9181" s="8" t="n">
        <f aca="false">IFERROR($Z9181/$W9181,0)</f>
        <v>0.4775201918571</v>
      </c>
      <c r="AB9181" s="2" t="s">
        <v>42</v>
      </c>
      <c r="AC9181" s="2" t="s">
        <v>43</v>
      </c>
    </row>
    <row r="9182" customFormat="false" ht="15" hidden="false" customHeight="false" outlineLevel="0" collapsed="false">
      <c r="A9182" s="2" t="s">
        <v>10714</v>
      </c>
      <c r="B9182" s="3" t="n">
        <v>45982</v>
      </c>
      <c r="C9182" s="4" t="n">
        <f aca="false">YEAR($B9182)</f>
        <v>2025</v>
      </c>
      <c r="D9182" s="4" t="n">
        <f aca="false">MONTH($B9182)</f>
        <v>11</v>
      </c>
      <c r="E9182" s="2" t="s">
        <v>4907</v>
      </c>
      <c r="F9182" s="5" t="n">
        <f aca="false">ROUNDUP(MONTH($B9182)/3,0)</f>
        <v>4</v>
      </c>
      <c r="G9182" s="2" t="s">
        <v>109</v>
      </c>
      <c r="H9182" s="2" t="s">
        <v>110</v>
      </c>
      <c r="I9182" s="2" t="s">
        <v>33</v>
      </c>
      <c r="J9182" s="2" t="s">
        <v>89</v>
      </c>
      <c r="K9182" s="2" t="s">
        <v>97</v>
      </c>
      <c r="L9182" s="2" t="s">
        <v>111</v>
      </c>
      <c r="M9182" s="2" t="s">
        <v>92</v>
      </c>
      <c r="N9182" s="2" t="s">
        <v>51</v>
      </c>
      <c r="O9182" s="2" t="s">
        <v>39</v>
      </c>
      <c r="P9182" s="2" t="s">
        <v>40</v>
      </c>
      <c r="Q9182" s="2" t="s">
        <v>100</v>
      </c>
      <c r="R9182" s="6" t="n">
        <v>1</v>
      </c>
      <c r="S9182" s="7" t="n">
        <v>1917.87</v>
      </c>
      <c r="T9182" s="7" t="n">
        <f aca="false">$R9182*$S9182</f>
        <v>1917.87</v>
      </c>
      <c r="U9182" s="8" t="n">
        <v>0.13</v>
      </c>
      <c r="V9182" s="7" t="n">
        <f aca="false">$T9182*$U9182</f>
        <v>249.3231</v>
      </c>
      <c r="W9182" s="7" t="n">
        <f aca="false">$T9182-$V9182</f>
        <v>1668.5469</v>
      </c>
      <c r="X9182" s="7" t="n">
        <v>1402.21</v>
      </c>
      <c r="Y9182" s="7" t="n">
        <f aca="false">$R9182*$X9182</f>
        <v>1402.21</v>
      </c>
      <c r="Z9182" s="7" t="n">
        <f aca="false">$W9182-$Y9182</f>
        <v>266.3369</v>
      </c>
      <c r="AA9182" s="8" t="n">
        <f aca="false">IFERROR($Z9182/$W9182,0)</f>
        <v>0.159622063964759</v>
      </c>
      <c r="AB9182" s="2" t="s">
        <v>42</v>
      </c>
      <c r="AC9182" s="2" t="s">
        <v>43</v>
      </c>
    </row>
    <row r="9183" customFormat="false" ht="15" hidden="false" customHeight="false" outlineLevel="0" collapsed="false">
      <c r="A9183" s="2" t="s">
        <v>10715</v>
      </c>
      <c r="B9183" s="3" t="n">
        <v>45982</v>
      </c>
      <c r="C9183" s="4" t="n">
        <f aca="false">YEAR($B9183)</f>
        <v>2025</v>
      </c>
      <c r="D9183" s="4" t="n">
        <f aca="false">MONTH($B9183)</f>
        <v>11</v>
      </c>
      <c r="E9183" s="2" t="s">
        <v>4907</v>
      </c>
      <c r="F9183" s="5" t="n">
        <f aca="false">ROUNDUP(MONTH($B9183)/3,0)</f>
        <v>4</v>
      </c>
      <c r="G9183" s="2" t="s">
        <v>3990</v>
      </c>
      <c r="H9183" s="2" t="s">
        <v>307</v>
      </c>
      <c r="I9183" s="2" t="s">
        <v>104</v>
      </c>
      <c r="J9183" s="2" t="s">
        <v>47</v>
      </c>
      <c r="K9183" s="2" t="s">
        <v>196</v>
      </c>
      <c r="L9183" s="2" t="s">
        <v>197</v>
      </c>
      <c r="M9183" s="2" t="s">
        <v>105</v>
      </c>
      <c r="N9183" s="2" t="s">
        <v>73</v>
      </c>
      <c r="O9183" s="2" t="s">
        <v>171</v>
      </c>
      <c r="P9183" s="2" t="s">
        <v>204</v>
      </c>
      <c r="Q9183" s="2" t="s">
        <v>232</v>
      </c>
      <c r="R9183" s="6" t="n">
        <v>10</v>
      </c>
      <c r="S9183" s="7" t="n">
        <v>966.59</v>
      </c>
      <c r="T9183" s="7" t="n">
        <f aca="false">$R9183*$S9183</f>
        <v>9665.9</v>
      </c>
      <c r="U9183" s="8" t="n">
        <v>0</v>
      </c>
      <c r="V9183" s="7" t="n">
        <f aca="false">$T9183*$U9183</f>
        <v>0</v>
      </c>
      <c r="W9183" s="7" t="n">
        <f aca="false">$T9183-$V9183</f>
        <v>9665.9</v>
      </c>
      <c r="X9183" s="7" t="n">
        <v>617.9</v>
      </c>
      <c r="Y9183" s="7" t="n">
        <f aca="false">$R9183*$X9183</f>
        <v>6179</v>
      </c>
      <c r="Z9183" s="7" t="n">
        <f aca="false">$W9183-$Y9183</f>
        <v>3486.9</v>
      </c>
      <c r="AA9183" s="8" t="n">
        <f aca="false">IFERROR($Z9183/$W9183,0)</f>
        <v>0.36074240370788</v>
      </c>
      <c r="AB9183" s="2" t="s">
        <v>42</v>
      </c>
      <c r="AC9183" s="2" t="s">
        <v>43</v>
      </c>
    </row>
    <row r="9184" customFormat="false" ht="15" hidden="false" customHeight="false" outlineLevel="0" collapsed="false">
      <c r="A9184" s="2" t="s">
        <v>10716</v>
      </c>
      <c r="B9184" s="3" t="n">
        <v>45982</v>
      </c>
      <c r="C9184" s="4" t="n">
        <f aca="false">YEAR($B9184)</f>
        <v>2025</v>
      </c>
      <c r="D9184" s="4" t="n">
        <f aca="false">MONTH($B9184)</f>
        <v>11</v>
      </c>
      <c r="E9184" s="2" t="s">
        <v>4907</v>
      </c>
      <c r="F9184" s="5" t="n">
        <f aca="false">ROUNDUP(MONTH($B9184)/3,0)</f>
        <v>4</v>
      </c>
      <c r="G9184" s="2" t="s">
        <v>261</v>
      </c>
      <c r="H9184" s="2" t="s">
        <v>262</v>
      </c>
      <c r="I9184" s="2" t="s">
        <v>33</v>
      </c>
      <c r="J9184" s="2" t="s">
        <v>47</v>
      </c>
      <c r="K9184" s="2" t="s">
        <v>196</v>
      </c>
      <c r="L9184" s="2" t="s">
        <v>197</v>
      </c>
      <c r="M9184" s="2" t="s">
        <v>50</v>
      </c>
      <c r="N9184" s="2" t="s">
        <v>151</v>
      </c>
      <c r="O9184" s="2" t="s">
        <v>52</v>
      </c>
      <c r="P9184" s="2" t="s">
        <v>83</v>
      </c>
      <c r="Q9184" s="2" t="s">
        <v>84</v>
      </c>
      <c r="R9184" s="6" t="n">
        <v>1</v>
      </c>
      <c r="S9184" s="7" t="n">
        <v>3913.52</v>
      </c>
      <c r="T9184" s="7" t="n">
        <f aca="false">$R9184*$S9184</f>
        <v>3913.52</v>
      </c>
      <c r="U9184" s="8" t="n">
        <v>0.2</v>
      </c>
      <c r="V9184" s="7" t="n">
        <f aca="false">$T9184*$U9184</f>
        <v>782.704</v>
      </c>
      <c r="W9184" s="7" t="n">
        <f aca="false">$T9184-$V9184</f>
        <v>3130.816</v>
      </c>
      <c r="X9184" s="7" t="n">
        <v>2936.68</v>
      </c>
      <c r="Y9184" s="7" t="n">
        <f aca="false">$R9184*$X9184</f>
        <v>2936.68</v>
      </c>
      <c r="Z9184" s="7" t="n">
        <f aca="false">$W9184-$Y9184</f>
        <v>194.136</v>
      </c>
      <c r="AA9184" s="8" t="n">
        <f aca="false">IFERROR($Z9184/$W9184,0)</f>
        <v>0.0620081154561622</v>
      </c>
      <c r="AB9184" s="2" t="s">
        <v>67</v>
      </c>
      <c r="AC9184" s="2" t="s">
        <v>43</v>
      </c>
    </row>
    <row r="9185" customFormat="false" ht="15" hidden="false" customHeight="false" outlineLevel="0" collapsed="false">
      <c r="A9185" s="2" t="s">
        <v>10717</v>
      </c>
      <c r="B9185" s="3" t="n">
        <v>45982</v>
      </c>
      <c r="C9185" s="4" t="n">
        <f aca="false">YEAR($B9185)</f>
        <v>2025</v>
      </c>
      <c r="D9185" s="4" t="n">
        <f aca="false">MONTH($B9185)</f>
        <v>11</v>
      </c>
      <c r="E9185" s="2" t="s">
        <v>4907</v>
      </c>
      <c r="F9185" s="5" t="n">
        <f aca="false">ROUNDUP(MONTH($B9185)/3,0)</f>
        <v>4</v>
      </c>
      <c r="G9185" s="2" t="s">
        <v>1054</v>
      </c>
      <c r="H9185" s="2" t="s">
        <v>419</v>
      </c>
      <c r="I9185" s="2" t="s">
        <v>33</v>
      </c>
      <c r="J9185" s="2" t="s">
        <v>89</v>
      </c>
      <c r="K9185" s="2" t="s">
        <v>97</v>
      </c>
      <c r="L9185" s="2" t="s">
        <v>111</v>
      </c>
      <c r="M9185" s="2" t="s">
        <v>92</v>
      </c>
      <c r="N9185" s="2" t="s">
        <v>73</v>
      </c>
      <c r="O9185" s="2" t="s">
        <v>114</v>
      </c>
      <c r="P9185" s="2" t="s">
        <v>234</v>
      </c>
      <c r="Q9185" s="2" t="s">
        <v>238</v>
      </c>
      <c r="R9185" s="6" t="n">
        <v>3</v>
      </c>
      <c r="S9185" s="7" t="n">
        <v>406.54</v>
      </c>
      <c r="T9185" s="7" t="n">
        <f aca="false">$R9185*$S9185</f>
        <v>1219.62</v>
      </c>
      <c r="U9185" s="8" t="n">
        <v>0.25</v>
      </c>
      <c r="V9185" s="7" t="n">
        <f aca="false">$T9185*$U9185</f>
        <v>304.905</v>
      </c>
      <c r="W9185" s="7" t="n">
        <f aca="false">$T9185-$V9185</f>
        <v>914.715</v>
      </c>
      <c r="X9185" s="7" t="n">
        <v>206.25</v>
      </c>
      <c r="Y9185" s="7" t="n">
        <f aca="false">$R9185*$X9185</f>
        <v>618.75</v>
      </c>
      <c r="Z9185" s="7" t="n">
        <f aca="false">$W9185-$Y9185</f>
        <v>295.965</v>
      </c>
      <c r="AA9185" s="8" t="n">
        <f aca="false">IFERROR($Z9185/$W9185,0)</f>
        <v>0.323559797313918</v>
      </c>
      <c r="AB9185" s="2" t="s">
        <v>67</v>
      </c>
      <c r="AC9185" s="2" t="s">
        <v>43</v>
      </c>
    </row>
    <row r="9186" customFormat="false" ht="15" hidden="false" customHeight="false" outlineLevel="0" collapsed="false">
      <c r="A9186" s="2" t="s">
        <v>10718</v>
      </c>
      <c r="B9186" s="3" t="n">
        <v>45982</v>
      </c>
      <c r="C9186" s="4" t="n">
        <f aca="false">YEAR($B9186)</f>
        <v>2025</v>
      </c>
      <c r="D9186" s="4" t="n">
        <f aca="false">MONTH($B9186)</f>
        <v>11</v>
      </c>
      <c r="E9186" s="2" t="s">
        <v>4907</v>
      </c>
      <c r="F9186" s="5" t="n">
        <f aca="false">ROUNDUP(MONTH($B9186)/3,0)</f>
        <v>4</v>
      </c>
      <c r="G9186" s="2" t="s">
        <v>952</v>
      </c>
      <c r="H9186" s="2" t="s">
        <v>953</v>
      </c>
      <c r="I9186" s="2" t="s">
        <v>33</v>
      </c>
      <c r="J9186" s="2" t="s">
        <v>47</v>
      </c>
      <c r="K9186" s="2" t="s">
        <v>48</v>
      </c>
      <c r="L9186" s="2" t="s">
        <v>155</v>
      </c>
      <c r="M9186" s="2" t="s">
        <v>50</v>
      </c>
      <c r="N9186" s="2" t="s">
        <v>63</v>
      </c>
      <c r="O9186" s="2" t="s">
        <v>64</v>
      </c>
      <c r="P9186" s="2" t="s">
        <v>342</v>
      </c>
      <c r="Q9186" s="2" t="s">
        <v>343</v>
      </c>
      <c r="R9186" s="6" t="n">
        <v>2</v>
      </c>
      <c r="S9186" s="7" t="n">
        <v>2057.34</v>
      </c>
      <c r="T9186" s="7" t="n">
        <f aca="false">$R9186*$S9186</f>
        <v>4114.68</v>
      </c>
      <c r="U9186" s="8" t="n">
        <v>0.1</v>
      </c>
      <c r="V9186" s="7" t="n">
        <f aca="false">$T9186*$U9186</f>
        <v>411.468</v>
      </c>
      <c r="W9186" s="7" t="n">
        <f aca="false">$T9186-$V9186</f>
        <v>3703.212</v>
      </c>
      <c r="X9186" s="7" t="n">
        <v>1687.46</v>
      </c>
      <c r="Y9186" s="7" t="n">
        <f aca="false">$R9186*$X9186</f>
        <v>3374.92</v>
      </c>
      <c r="Z9186" s="7" t="n">
        <f aca="false">$W9186-$Y9186</f>
        <v>328.292</v>
      </c>
      <c r="AA9186" s="8" t="n">
        <f aca="false">IFERROR($Z9186/$W9186,0)</f>
        <v>0.0886506092548848</v>
      </c>
      <c r="AB9186" s="2" t="s">
        <v>42</v>
      </c>
      <c r="AC9186" s="2" t="s">
        <v>43</v>
      </c>
    </row>
    <row r="9187" customFormat="false" ht="15" hidden="false" customHeight="false" outlineLevel="0" collapsed="false">
      <c r="A9187" s="2" t="s">
        <v>10719</v>
      </c>
      <c r="B9187" s="3" t="n">
        <v>45982</v>
      </c>
      <c r="C9187" s="4" t="n">
        <f aca="false">YEAR($B9187)</f>
        <v>2025</v>
      </c>
      <c r="D9187" s="4" t="n">
        <f aca="false">MONTH($B9187)</f>
        <v>11</v>
      </c>
      <c r="E9187" s="2" t="s">
        <v>4907</v>
      </c>
      <c r="F9187" s="5" t="n">
        <f aca="false">ROUNDUP(MONTH($B9187)/3,0)</f>
        <v>4</v>
      </c>
      <c r="G9187" s="2" t="s">
        <v>31</v>
      </c>
      <c r="H9187" s="2" t="s">
        <v>32</v>
      </c>
      <c r="I9187" s="2" t="s">
        <v>33</v>
      </c>
      <c r="J9187" s="2" t="s">
        <v>34</v>
      </c>
      <c r="K9187" s="2" t="s">
        <v>35</v>
      </c>
      <c r="L9187" s="2" t="s">
        <v>36</v>
      </c>
      <c r="M9187" s="2" t="s">
        <v>82</v>
      </c>
      <c r="N9187" s="2" t="s">
        <v>73</v>
      </c>
      <c r="O9187" s="2" t="s">
        <v>114</v>
      </c>
      <c r="P9187" s="2" t="s">
        <v>119</v>
      </c>
      <c r="Q9187" s="2" t="s">
        <v>120</v>
      </c>
      <c r="R9187" s="6" t="n">
        <v>3</v>
      </c>
      <c r="S9187" s="7" t="n">
        <v>226.93</v>
      </c>
      <c r="T9187" s="7" t="n">
        <f aca="false">$R9187*$S9187</f>
        <v>680.79</v>
      </c>
      <c r="U9187" s="8" t="n">
        <v>0.05</v>
      </c>
      <c r="V9187" s="7" t="n">
        <f aca="false">$T9187*$U9187</f>
        <v>34.0395</v>
      </c>
      <c r="W9187" s="7" t="n">
        <f aca="false">$T9187-$V9187</f>
        <v>646.7505</v>
      </c>
      <c r="X9187" s="7" t="n">
        <v>120.58</v>
      </c>
      <c r="Y9187" s="7" t="n">
        <f aca="false">$R9187*$X9187</f>
        <v>361.74</v>
      </c>
      <c r="Z9187" s="7" t="n">
        <f aca="false">$W9187-$Y9187</f>
        <v>285.0105</v>
      </c>
      <c r="AA9187" s="8" t="n">
        <f aca="false">IFERROR($Z9187/$W9187,0)</f>
        <v>0.440680757108035</v>
      </c>
      <c r="AB9187" s="2" t="s">
        <v>85</v>
      </c>
      <c r="AC9187" s="2" t="s">
        <v>43</v>
      </c>
    </row>
    <row r="9188" customFormat="false" ht="15" hidden="false" customHeight="false" outlineLevel="0" collapsed="false">
      <c r="A9188" s="2" t="s">
        <v>10720</v>
      </c>
      <c r="B9188" s="3" t="n">
        <v>45982</v>
      </c>
      <c r="C9188" s="4" t="n">
        <f aca="false">YEAR($B9188)</f>
        <v>2025</v>
      </c>
      <c r="D9188" s="4" t="n">
        <f aca="false">MONTH($B9188)</f>
        <v>11</v>
      </c>
      <c r="E9188" s="2" t="s">
        <v>4907</v>
      </c>
      <c r="F9188" s="5" t="n">
        <f aca="false">ROUNDUP(MONTH($B9188)/3,0)</f>
        <v>4</v>
      </c>
      <c r="G9188" s="2" t="s">
        <v>759</v>
      </c>
      <c r="H9188" s="2" t="s">
        <v>615</v>
      </c>
      <c r="I9188" s="2" t="s">
        <v>104</v>
      </c>
      <c r="J9188" s="2" t="s">
        <v>59</v>
      </c>
      <c r="K9188" s="2" t="s">
        <v>210</v>
      </c>
      <c r="L9188" s="2" t="s">
        <v>211</v>
      </c>
      <c r="M9188" s="2" t="s">
        <v>142</v>
      </c>
      <c r="N9188" s="2" t="s">
        <v>51</v>
      </c>
      <c r="O9188" s="2" t="s">
        <v>171</v>
      </c>
      <c r="P9188" s="2" t="s">
        <v>172</v>
      </c>
      <c r="Q9188" s="2" t="s">
        <v>173</v>
      </c>
      <c r="R9188" s="6" t="n">
        <v>5</v>
      </c>
      <c r="S9188" s="7" t="n">
        <v>964.55</v>
      </c>
      <c r="T9188" s="7" t="n">
        <f aca="false">$R9188*$S9188</f>
        <v>4822.75</v>
      </c>
      <c r="U9188" s="8" t="n">
        <v>0.1</v>
      </c>
      <c r="V9188" s="7" t="n">
        <f aca="false">$T9188*$U9188</f>
        <v>482.275</v>
      </c>
      <c r="W9188" s="7" t="n">
        <f aca="false">$T9188-$V9188</f>
        <v>4340.475</v>
      </c>
      <c r="X9188" s="7" t="n">
        <v>549.48</v>
      </c>
      <c r="Y9188" s="7" t="n">
        <f aca="false">$R9188*$X9188</f>
        <v>2747.4</v>
      </c>
      <c r="Z9188" s="7" t="n">
        <f aca="false">$W9188-$Y9188</f>
        <v>1593.075</v>
      </c>
      <c r="AA9188" s="8" t="n">
        <f aca="false">IFERROR($Z9188/$W9188,0)</f>
        <v>0.367027802256666</v>
      </c>
      <c r="AB9188" s="2" t="s">
        <v>42</v>
      </c>
      <c r="AC9188" s="2" t="s">
        <v>246</v>
      </c>
    </row>
    <row r="9189" customFormat="false" ht="15" hidden="false" customHeight="false" outlineLevel="0" collapsed="false">
      <c r="A9189" s="2" t="s">
        <v>10721</v>
      </c>
      <c r="B9189" s="3" t="n">
        <v>45982</v>
      </c>
      <c r="C9189" s="4" t="n">
        <f aca="false">YEAR($B9189)</f>
        <v>2025</v>
      </c>
      <c r="D9189" s="4" t="n">
        <f aca="false">MONTH($B9189)</f>
        <v>11</v>
      </c>
      <c r="E9189" s="2" t="s">
        <v>4907</v>
      </c>
      <c r="F9189" s="5" t="n">
        <f aca="false">ROUNDUP(MONTH($B9189)/3,0)</f>
        <v>4</v>
      </c>
      <c r="G9189" s="2" t="s">
        <v>2993</v>
      </c>
      <c r="H9189" s="2" t="s">
        <v>2088</v>
      </c>
      <c r="I9189" s="2" t="s">
        <v>33</v>
      </c>
      <c r="J9189" s="2" t="s">
        <v>47</v>
      </c>
      <c r="K9189" s="2" t="s">
        <v>221</v>
      </c>
      <c r="L9189" s="2" t="s">
        <v>222</v>
      </c>
      <c r="M9189" s="2" t="s">
        <v>105</v>
      </c>
      <c r="N9189" s="2" t="s">
        <v>73</v>
      </c>
      <c r="O9189" s="2" t="s">
        <v>52</v>
      </c>
      <c r="P9189" s="2" t="s">
        <v>83</v>
      </c>
      <c r="Q9189" s="2" t="s">
        <v>178</v>
      </c>
      <c r="R9189" s="6" t="n">
        <v>3</v>
      </c>
      <c r="S9189" s="7" t="n">
        <v>3178.35</v>
      </c>
      <c r="T9189" s="7" t="n">
        <f aca="false">$R9189*$S9189</f>
        <v>9535.05</v>
      </c>
      <c r="U9189" s="8" t="n">
        <v>0</v>
      </c>
      <c r="V9189" s="7" t="n">
        <f aca="false">$T9189*$U9189</f>
        <v>0</v>
      </c>
      <c r="W9189" s="7" t="n">
        <f aca="false">$T9189-$V9189</f>
        <v>9535.05</v>
      </c>
      <c r="X9189" s="7" t="n">
        <v>2309.19</v>
      </c>
      <c r="Y9189" s="7" t="n">
        <f aca="false">$R9189*$X9189</f>
        <v>6927.57</v>
      </c>
      <c r="Z9189" s="7" t="n">
        <f aca="false">$W9189-$Y9189</f>
        <v>2607.48</v>
      </c>
      <c r="AA9189" s="8" t="n">
        <f aca="false">IFERROR($Z9189/$W9189,0)</f>
        <v>0.273462645712398</v>
      </c>
      <c r="AB9189" s="2" t="s">
        <v>42</v>
      </c>
      <c r="AC9189" s="2" t="s">
        <v>43</v>
      </c>
    </row>
    <row r="9190" customFormat="false" ht="15" hidden="false" customHeight="false" outlineLevel="0" collapsed="false">
      <c r="A9190" s="2" t="s">
        <v>10722</v>
      </c>
      <c r="B9190" s="3" t="n">
        <v>45982</v>
      </c>
      <c r="C9190" s="4" t="n">
        <f aca="false">YEAR($B9190)</f>
        <v>2025</v>
      </c>
      <c r="D9190" s="4" t="n">
        <f aca="false">MONTH($B9190)</f>
        <v>11</v>
      </c>
      <c r="E9190" s="2" t="s">
        <v>4907</v>
      </c>
      <c r="F9190" s="5" t="n">
        <f aca="false">ROUNDUP(MONTH($B9190)/3,0)</f>
        <v>4</v>
      </c>
      <c r="G9190" s="2" t="s">
        <v>45</v>
      </c>
      <c r="H9190" s="2" t="s">
        <v>46</v>
      </c>
      <c r="I9190" s="2" t="s">
        <v>33</v>
      </c>
      <c r="J9190" s="2" t="s">
        <v>47</v>
      </c>
      <c r="K9190" s="2" t="s">
        <v>48</v>
      </c>
      <c r="L9190" s="2" t="s">
        <v>49</v>
      </c>
      <c r="M9190" s="2" t="s">
        <v>105</v>
      </c>
      <c r="N9190" s="2" t="s">
        <v>63</v>
      </c>
      <c r="O9190" s="2" t="s">
        <v>39</v>
      </c>
      <c r="P9190" s="2" t="s">
        <v>40</v>
      </c>
      <c r="Q9190" s="2" t="s">
        <v>334</v>
      </c>
      <c r="R9190" s="6" t="n">
        <v>1</v>
      </c>
      <c r="S9190" s="7" t="n">
        <v>3338.14</v>
      </c>
      <c r="T9190" s="7" t="n">
        <f aca="false">$R9190*$S9190</f>
        <v>3338.14</v>
      </c>
      <c r="U9190" s="8" t="n">
        <v>0.15</v>
      </c>
      <c r="V9190" s="7" t="n">
        <f aca="false">$T9190*$U9190</f>
        <v>500.721</v>
      </c>
      <c r="W9190" s="7" t="n">
        <f aca="false">$T9190-$V9190</f>
        <v>2837.419</v>
      </c>
      <c r="X9190" s="7" t="n">
        <v>2622.9</v>
      </c>
      <c r="Y9190" s="7" t="n">
        <f aca="false">$R9190*$X9190</f>
        <v>2622.9</v>
      </c>
      <c r="Z9190" s="7" t="n">
        <f aca="false">$W9190-$Y9190</f>
        <v>214.519</v>
      </c>
      <c r="AA9190" s="8" t="n">
        <f aca="false">IFERROR($Z9190/$W9190,0)</f>
        <v>0.0756035678903961</v>
      </c>
      <c r="AB9190" s="2" t="s">
        <v>85</v>
      </c>
      <c r="AC9190" s="2" t="s">
        <v>43</v>
      </c>
    </row>
    <row r="9191" customFormat="false" ht="15" hidden="false" customHeight="false" outlineLevel="0" collapsed="false">
      <c r="A9191" s="2" t="s">
        <v>10723</v>
      </c>
      <c r="B9191" s="3" t="n">
        <v>45982</v>
      </c>
      <c r="C9191" s="4" t="n">
        <f aca="false">YEAR($B9191)</f>
        <v>2025</v>
      </c>
      <c r="D9191" s="4" t="n">
        <f aca="false">MONTH($B9191)</f>
        <v>11</v>
      </c>
      <c r="E9191" s="2" t="s">
        <v>4907</v>
      </c>
      <c r="F9191" s="5" t="n">
        <f aca="false">ROUNDUP(MONTH($B9191)/3,0)</f>
        <v>4</v>
      </c>
      <c r="G9191" s="2" t="s">
        <v>109</v>
      </c>
      <c r="H9191" s="2" t="s">
        <v>110</v>
      </c>
      <c r="I9191" s="2" t="s">
        <v>33</v>
      </c>
      <c r="J9191" s="2" t="s">
        <v>89</v>
      </c>
      <c r="K9191" s="2" t="s">
        <v>97</v>
      </c>
      <c r="L9191" s="2" t="s">
        <v>111</v>
      </c>
      <c r="M9191" s="2" t="s">
        <v>92</v>
      </c>
      <c r="N9191" s="2" t="s">
        <v>63</v>
      </c>
      <c r="O9191" s="2" t="s">
        <v>64</v>
      </c>
      <c r="P9191" s="2" t="s">
        <v>65</v>
      </c>
      <c r="Q9191" s="2" t="s">
        <v>187</v>
      </c>
      <c r="R9191" s="6" t="n">
        <v>3</v>
      </c>
      <c r="S9191" s="7" t="n">
        <v>4518.81</v>
      </c>
      <c r="T9191" s="7" t="n">
        <f aca="false">$R9191*$S9191</f>
        <v>13556.43</v>
      </c>
      <c r="U9191" s="8" t="n">
        <v>0.2</v>
      </c>
      <c r="V9191" s="7" t="n">
        <f aca="false">$T9191*$U9191</f>
        <v>2711.286</v>
      </c>
      <c r="W9191" s="7" t="n">
        <f aca="false">$T9191-$V9191</f>
        <v>10845.144</v>
      </c>
      <c r="X9191" s="7" t="n">
        <v>3669.39</v>
      </c>
      <c r="Y9191" s="7" t="n">
        <f aca="false">$R9191*$X9191</f>
        <v>11008.17</v>
      </c>
      <c r="Z9191" s="7" t="n">
        <f aca="false">$W9191-$Y9191</f>
        <v>-163.026</v>
      </c>
      <c r="AA9191" s="8" t="n">
        <f aca="false">IFERROR($Z9191/$W9191,0)</f>
        <v>-0.0150321655480093</v>
      </c>
      <c r="AB9191" s="2" t="s">
        <v>55</v>
      </c>
      <c r="AC9191" s="2" t="s">
        <v>43</v>
      </c>
    </row>
    <row r="9192" customFormat="false" ht="15" hidden="false" customHeight="false" outlineLevel="0" collapsed="false">
      <c r="A9192" s="2" t="s">
        <v>10724</v>
      </c>
      <c r="B9192" s="3" t="n">
        <v>45982</v>
      </c>
      <c r="C9192" s="4" t="n">
        <f aca="false">YEAR($B9192)</f>
        <v>2025</v>
      </c>
      <c r="D9192" s="4" t="n">
        <f aca="false">MONTH($B9192)</f>
        <v>11</v>
      </c>
      <c r="E9192" s="2" t="s">
        <v>4907</v>
      </c>
      <c r="F9192" s="5" t="n">
        <f aca="false">ROUNDUP(MONTH($B9192)/3,0)</f>
        <v>4</v>
      </c>
      <c r="G9192" s="2" t="s">
        <v>491</v>
      </c>
      <c r="H9192" s="2" t="s">
        <v>464</v>
      </c>
      <c r="I9192" s="2" t="s">
        <v>33</v>
      </c>
      <c r="J9192" s="2" t="s">
        <v>47</v>
      </c>
      <c r="K9192" s="2" t="s">
        <v>48</v>
      </c>
      <c r="L9192" s="2" t="s">
        <v>155</v>
      </c>
      <c r="M9192" s="2" t="s">
        <v>50</v>
      </c>
      <c r="N9192" s="2" t="s">
        <v>73</v>
      </c>
      <c r="O9192" s="2" t="s">
        <v>39</v>
      </c>
      <c r="P9192" s="2" t="s">
        <v>106</v>
      </c>
      <c r="Q9192" s="2" t="s">
        <v>143</v>
      </c>
      <c r="R9192" s="6" t="n">
        <v>3</v>
      </c>
      <c r="S9192" s="7" t="n">
        <v>814.07</v>
      </c>
      <c r="T9192" s="7" t="n">
        <f aca="false">$R9192*$S9192</f>
        <v>2442.21</v>
      </c>
      <c r="U9192" s="8" t="n">
        <v>0.1</v>
      </c>
      <c r="V9192" s="7" t="n">
        <f aca="false">$T9192*$U9192</f>
        <v>244.221</v>
      </c>
      <c r="W9192" s="7" t="n">
        <f aca="false">$T9192-$V9192</f>
        <v>2197.989</v>
      </c>
      <c r="X9192" s="7" t="n">
        <v>535.74</v>
      </c>
      <c r="Y9192" s="7" t="n">
        <f aca="false">$R9192*$X9192</f>
        <v>1607.22</v>
      </c>
      <c r="Z9192" s="7" t="n">
        <f aca="false">$W9192-$Y9192</f>
        <v>590.769</v>
      </c>
      <c r="AA9192" s="8" t="n">
        <f aca="false">IFERROR($Z9192/$W9192,0)</f>
        <v>0.26877705029461</v>
      </c>
      <c r="AB9192" s="2" t="s">
        <v>67</v>
      </c>
      <c r="AC9192" s="2" t="s">
        <v>43</v>
      </c>
    </row>
    <row r="9193" customFormat="false" ht="15" hidden="false" customHeight="false" outlineLevel="0" collapsed="false">
      <c r="A9193" s="2" t="s">
        <v>10725</v>
      </c>
      <c r="B9193" s="3" t="n">
        <v>45982</v>
      </c>
      <c r="C9193" s="4" t="n">
        <f aca="false">YEAR($B9193)</f>
        <v>2025</v>
      </c>
      <c r="D9193" s="4" t="n">
        <f aca="false">MONTH($B9193)</f>
        <v>11</v>
      </c>
      <c r="E9193" s="2" t="s">
        <v>4907</v>
      </c>
      <c r="F9193" s="5" t="n">
        <f aca="false">ROUNDUP(MONTH($B9193)/3,0)</f>
        <v>4</v>
      </c>
      <c r="G9193" s="2" t="s">
        <v>2137</v>
      </c>
      <c r="H9193" s="2" t="s">
        <v>2138</v>
      </c>
      <c r="I9193" s="2" t="s">
        <v>33</v>
      </c>
      <c r="J9193" s="2" t="s">
        <v>47</v>
      </c>
      <c r="K9193" s="2" t="s">
        <v>185</v>
      </c>
      <c r="L9193" s="2" t="s">
        <v>186</v>
      </c>
      <c r="M9193" s="2" t="s">
        <v>50</v>
      </c>
      <c r="N9193" s="2" t="s">
        <v>151</v>
      </c>
      <c r="O9193" s="2" t="s">
        <v>39</v>
      </c>
      <c r="P9193" s="2" t="s">
        <v>106</v>
      </c>
      <c r="Q9193" s="2" t="s">
        <v>107</v>
      </c>
      <c r="R9193" s="6" t="n">
        <v>1</v>
      </c>
      <c r="S9193" s="7" t="n">
        <v>2495.17</v>
      </c>
      <c r="T9193" s="7" t="n">
        <f aca="false">$R9193*$S9193</f>
        <v>2495.17</v>
      </c>
      <c r="U9193" s="8" t="n">
        <v>0.08</v>
      </c>
      <c r="V9193" s="7" t="n">
        <f aca="false">$T9193*$U9193</f>
        <v>199.6136</v>
      </c>
      <c r="W9193" s="7" t="n">
        <f aca="false">$T9193-$V9193</f>
        <v>2295.5564</v>
      </c>
      <c r="X9193" s="7" t="n">
        <v>1892.51</v>
      </c>
      <c r="Y9193" s="7" t="n">
        <f aca="false">$R9193*$X9193</f>
        <v>1892.51</v>
      </c>
      <c r="Z9193" s="7" t="n">
        <f aca="false">$W9193-$Y9193</f>
        <v>403.0464</v>
      </c>
      <c r="AA9193" s="8" t="n">
        <f aca="false">IFERROR($Z9193/$W9193,0)</f>
        <v>0.175576779555493</v>
      </c>
      <c r="AB9193" s="2" t="s">
        <v>85</v>
      </c>
      <c r="AC9193" s="2" t="s">
        <v>43</v>
      </c>
    </row>
    <row r="9194" customFormat="false" ht="15" hidden="false" customHeight="false" outlineLevel="0" collapsed="false">
      <c r="A9194" s="2" t="s">
        <v>10726</v>
      </c>
      <c r="B9194" s="3" t="n">
        <v>45982</v>
      </c>
      <c r="C9194" s="4" t="n">
        <f aca="false">YEAR($B9194)</f>
        <v>2025</v>
      </c>
      <c r="D9194" s="4" t="n">
        <f aca="false">MONTH($B9194)</f>
        <v>11</v>
      </c>
      <c r="E9194" s="2" t="s">
        <v>4907</v>
      </c>
      <c r="F9194" s="5" t="n">
        <f aca="false">ROUNDUP(MONTH($B9194)/3,0)</f>
        <v>4</v>
      </c>
      <c r="G9194" s="2" t="s">
        <v>884</v>
      </c>
      <c r="H9194" s="2" t="s">
        <v>885</v>
      </c>
      <c r="I9194" s="2" t="s">
        <v>33</v>
      </c>
      <c r="J9194" s="2" t="s">
        <v>89</v>
      </c>
      <c r="K9194" s="2" t="s">
        <v>90</v>
      </c>
      <c r="L9194" s="2" t="s">
        <v>91</v>
      </c>
      <c r="M9194" s="2" t="s">
        <v>99</v>
      </c>
      <c r="N9194" s="2" t="s">
        <v>63</v>
      </c>
      <c r="O9194" s="2" t="s">
        <v>114</v>
      </c>
      <c r="P9194" s="2" t="s">
        <v>234</v>
      </c>
      <c r="Q9194" s="2" t="s">
        <v>276</v>
      </c>
      <c r="R9194" s="6" t="n">
        <v>3</v>
      </c>
      <c r="S9194" s="7" t="n">
        <v>217.35</v>
      </c>
      <c r="T9194" s="7" t="n">
        <f aca="false">$R9194*$S9194</f>
        <v>652.05</v>
      </c>
      <c r="U9194" s="8" t="n">
        <v>0.15</v>
      </c>
      <c r="V9194" s="7" t="n">
        <f aca="false">$T9194*$U9194</f>
        <v>97.8075</v>
      </c>
      <c r="W9194" s="7" t="n">
        <f aca="false">$T9194-$V9194</f>
        <v>554.2425</v>
      </c>
      <c r="X9194" s="7" t="n">
        <v>110.9</v>
      </c>
      <c r="Y9194" s="7" t="n">
        <f aca="false">$R9194*$X9194</f>
        <v>332.7</v>
      </c>
      <c r="Z9194" s="7" t="n">
        <f aca="false">$W9194-$Y9194</f>
        <v>221.5425</v>
      </c>
      <c r="AA9194" s="8" t="n">
        <f aca="false">IFERROR($Z9194/$W9194,0)</f>
        <v>0.399721241153466</v>
      </c>
      <c r="AB9194" s="2" t="s">
        <v>76</v>
      </c>
      <c r="AC9194" s="2" t="s">
        <v>43</v>
      </c>
    </row>
    <row r="9195" customFormat="false" ht="15" hidden="false" customHeight="false" outlineLevel="0" collapsed="false">
      <c r="A9195" s="2" t="s">
        <v>10727</v>
      </c>
      <c r="B9195" s="3" t="n">
        <v>45982</v>
      </c>
      <c r="C9195" s="4" t="n">
        <f aca="false">YEAR($B9195)</f>
        <v>2025</v>
      </c>
      <c r="D9195" s="4" t="n">
        <f aca="false">MONTH($B9195)</f>
        <v>11</v>
      </c>
      <c r="E9195" s="2" t="s">
        <v>4907</v>
      </c>
      <c r="F9195" s="5" t="n">
        <f aca="false">ROUNDUP(MONTH($B9195)/3,0)</f>
        <v>4</v>
      </c>
      <c r="G9195" s="2" t="s">
        <v>827</v>
      </c>
      <c r="H9195" s="2" t="s">
        <v>828</v>
      </c>
      <c r="I9195" s="2" t="s">
        <v>33</v>
      </c>
      <c r="J9195" s="2" t="s">
        <v>47</v>
      </c>
      <c r="K9195" s="2" t="s">
        <v>221</v>
      </c>
      <c r="L9195" s="2" t="s">
        <v>222</v>
      </c>
      <c r="M9195" s="2" t="s">
        <v>156</v>
      </c>
      <c r="N9195" s="2" t="s">
        <v>38</v>
      </c>
      <c r="O9195" s="2" t="s">
        <v>114</v>
      </c>
      <c r="P9195" s="2" t="s">
        <v>115</v>
      </c>
      <c r="Q9195" s="2" t="s">
        <v>530</v>
      </c>
      <c r="R9195" s="6" t="n">
        <v>2</v>
      </c>
      <c r="S9195" s="7" t="n">
        <v>166.24</v>
      </c>
      <c r="T9195" s="7" t="n">
        <f aca="false">$R9195*$S9195</f>
        <v>332.48</v>
      </c>
      <c r="U9195" s="8" t="n">
        <v>0.1</v>
      </c>
      <c r="V9195" s="7" t="n">
        <f aca="false">$T9195*$U9195</f>
        <v>33.248</v>
      </c>
      <c r="W9195" s="7" t="n">
        <f aca="false">$T9195-$V9195</f>
        <v>299.232</v>
      </c>
      <c r="X9195" s="7" t="n">
        <v>77.06</v>
      </c>
      <c r="Y9195" s="7" t="n">
        <f aca="false">$R9195*$X9195</f>
        <v>154.12</v>
      </c>
      <c r="Z9195" s="7" t="n">
        <f aca="false">$W9195-$Y9195</f>
        <v>145.112</v>
      </c>
      <c r="AA9195" s="8" t="n">
        <f aca="false">IFERROR($Z9195/$W9195,0)</f>
        <v>0.484948133889424</v>
      </c>
      <c r="AB9195" s="2" t="s">
        <v>42</v>
      </c>
      <c r="AC9195" s="2" t="s">
        <v>43</v>
      </c>
    </row>
    <row r="9196" customFormat="false" ht="15" hidden="false" customHeight="false" outlineLevel="0" collapsed="false">
      <c r="A9196" s="2" t="s">
        <v>10728</v>
      </c>
      <c r="B9196" s="3" t="n">
        <v>45982</v>
      </c>
      <c r="C9196" s="4" t="n">
        <f aca="false">YEAR($B9196)</f>
        <v>2025</v>
      </c>
      <c r="D9196" s="4" t="n">
        <f aca="false">MONTH($B9196)</f>
        <v>11</v>
      </c>
      <c r="E9196" s="2" t="s">
        <v>4907</v>
      </c>
      <c r="F9196" s="5" t="n">
        <f aca="false">ROUNDUP(MONTH($B9196)/3,0)</f>
        <v>4</v>
      </c>
      <c r="G9196" s="2" t="s">
        <v>45</v>
      </c>
      <c r="H9196" s="2" t="s">
        <v>46</v>
      </c>
      <c r="I9196" s="2" t="s">
        <v>33</v>
      </c>
      <c r="J9196" s="2" t="s">
        <v>47</v>
      </c>
      <c r="K9196" s="2" t="s">
        <v>48</v>
      </c>
      <c r="L9196" s="2" t="s">
        <v>49</v>
      </c>
      <c r="M9196" s="2" t="s">
        <v>105</v>
      </c>
      <c r="N9196" s="2" t="s">
        <v>63</v>
      </c>
      <c r="O9196" s="2" t="s">
        <v>64</v>
      </c>
      <c r="P9196" s="2" t="s">
        <v>74</v>
      </c>
      <c r="Q9196" s="2" t="s">
        <v>259</v>
      </c>
      <c r="R9196" s="6" t="n">
        <v>2</v>
      </c>
      <c r="S9196" s="7" t="n">
        <v>2428</v>
      </c>
      <c r="T9196" s="7" t="n">
        <f aca="false">$R9196*$S9196</f>
        <v>4856</v>
      </c>
      <c r="U9196" s="8" t="n">
        <v>0.05</v>
      </c>
      <c r="V9196" s="7" t="n">
        <f aca="false">$T9196*$U9196</f>
        <v>242.8</v>
      </c>
      <c r="W9196" s="7" t="n">
        <f aca="false">$T9196-$V9196</f>
        <v>4613.2</v>
      </c>
      <c r="X9196" s="7" t="n">
        <v>1694.82</v>
      </c>
      <c r="Y9196" s="7" t="n">
        <f aca="false">$R9196*$X9196</f>
        <v>3389.64</v>
      </c>
      <c r="Z9196" s="7" t="n">
        <f aca="false">$W9196-$Y9196</f>
        <v>1223.56</v>
      </c>
      <c r="AA9196" s="8" t="n">
        <f aca="false">IFERROR($Z9196/$W9196,0)</f>
        <v>0.265230208965577</v>
      </c>
      <c r="AB9196" s="2" t="s">
        <v>76</v>
      </c>
      <c r="AC9196" s="2" t="s">
        <v>43</v>
      </c>
    </row>
    <row r="9197" customFormat="false" ht="15" hidden="false" customHeight="false" outlineLevel="0" collapsed="false">
      <c r="A9197" s="2" t="s">
        <v>10729</v>
      </c>
      <c r="B9197" s="3" t="n">
        <v>45982</v>
      </c>
      <c r="C9197" s="4" t="n">
        <f aca="false">YEAR($B9197)</f>
        <v>2025</v>
      </c>
      <c r="D9197" s="4" t="n">
        <f aca="false">MONTH($B9197)</f>
        <v>11</v>
      </c>
      <c r="E9197" s="2" t="s">
        <v>4907</v>
      </c>
      <c r="F9197" s="5" t="n">
        <f aca="false">ROUNDUP(MONTH($B9197)/3,0)</f>
        <v>4</v>
      </c>
      <c r="G9197" s="2" t="s">
        <v>2646</v>
      </c>
      <c r="H9197" s="2" t="s">
        <v>2647</v>
      </c>
      <c r="I9197" s="2" t="s">
        <v>33</v>
      </c>
      <c r="J9197" s="2" t="s">
        <v>47</v>
      </c>
      <c r="K9197" s="2" t="s">
        <v>185</v>
      </c>
      <c r="L9197" s="2" t="s">
        <v>186</v>
      </c>
      <c r="M9197" s="2" t="s">
        <v>105</v>
      </c>
      <c r="N9197" s="2" t="s">
        <v>63</v>
      </c>
      <c r="O9197" s="2" t="s">
        <v>171</v>
      </c>
      <c r="P9197" s="2" t="s">
        <v>172</v>
      </c>
      <c r="Q9197" s="2" t="s">
        <v>173</v>
      </c>
      <c r="R9197" s="6" t="n">
        <v>3</v>
      </c>
      <c r="S9197" s="7" t="n">
        <v>1023.69</v>
      </c>
      <c r="T9197" s="7" t="n">
        <f aca="false">$R9197*$S9197</f>
        <v>3071.07</v>
      </c>
      <c r="U9197" s="8" t="n">
        <v>0</v>
      </c>
      <c r="V9197" s="7" t="n">
        <f aca="false">$T9197*$U9197</f>
        <v>0</v>
      </c>
      <c r="W9197" s="7" t="n">
        <f aca="false">$T9197-$V9197</f>
        <v>3071.07</v>
      </c>
      <c r="X9197" s="7" t="n">
        <v>589.57</v>
      </c>
      <c r="Y9197" s="7" t="n">
        <f aca="false">$R9197*$X9197</f>
        <v>1768.71</v>
      </c>
      <c r="Z9197" s="7" t="n">
        <f aca="false">$W9197-$Y9197</f>
        <v>1302.36</v>
      </c>
      <c r="AA9197" s="8" t="n">
        <f aca="false">IFERROR($Z9197/$W9197,0)</f>
        <v>0.424073694184763</v>
      </c>
      <c r="AB9197" s="2" t="s">
        <v>67</v>
      </c>
      <c r="AC9197" s="2" t="s">
        <v>43</v>
      </c>
    </row>
    <row r="9198" customFormat="false" ht="15" hidden="false" customHeight="false" outlineLevel="0" collapsed="false">
      <c r="A9198" s="2" t="s">
        <v>10730</v>
      </c>
      <c r="B9198" s="3" t="n">
        <v>45982</v>
      </c>
      <c r="C9198" s="4" t="n">
        <f aca="false">YEAR($B9198)</f>
        <v>2025</v>
      </c>
      <c r="D9198" s="4" t="n">
        <f aca="false">MONTH($B9198)</f>
        <v>11</v>
      </c>
      <c r="E9198" s="2" t="s">
        <v>4907</v>
      </c>
      <c r="F9198" s="5" t="n">
        <f aca="false">ROUNDUP(MONTH($B9198)/3,0)</f>
        <v>4</v>
      </c>
      <c r="G9198" s="2" t="s">
        <v>45</v>
      </c>
      <c r="H9198" s="2" t="s">
        <v>46</v>
      </c>
      <c r="I9198" s="2" t="s">
        <v>33</v>
      </c>
      <c r="J9198" s="2" t="s">
        <v>47</v>
      </c>
      <c r="K9198" s="2" t="s">
        <v>48</v>
      </c>
      <c r="L9198" s="2" t="s">
        <v>49</v>
      </c>
      <c r="M9198" s="2" t="s">
        <v>118</v>
      </c>
      <c r="N9198" s="2" t="s">
        <v>63</v>
      </c>
      <c r="O9198" s="2" t="s">
        <v>39</v>
      </c>
      <c r="P9198" s="2" t="s">
        <v>40</v>
      </c>
      <c r="Q9198" s="2" t="s">
        <v>100</v>
      </c>
      <c r="R9198" s="6" t="n">
        <v>2</v>
      </c>
      <c r="S9198" s="7" t="n">
        <v>1931.33</v>
      </c>
      <c r="T9198" s="7" t="n">
        <f aca="false">$R9198*$S9198</f>
        <v>3862.66</v>
      </c>
      <c r="U9198" s="8" t="n">
        <v>0.15</v>
      </c>
      <c r="V9198" s="7" t="n">
        <f aca="false">$T9198*$U9198</f>
        <v>579.399</v>
      </c>
      <c r="W9198" s="7" t="n">
        <f aca="false">$T9198-$V9198</f>
        <v>3283.261</v>
      </c>
      <c r="X9198" s="7" t="n">
        <v>1381.86</v>
      </c>
      <c r="Y9198" s="7" t="n">
        <f aca="false">$R9198*$X9198</f>
        <v>2763.72</v>
      </c>
      <c r="Z9198" s="7" t="n">
        <f aca="false">$W9198-$Y9198</f>
        <v>519.541</v>
      </c>
      <c r="AA9198" s="8" t="n">
        <f aca="false">IFERROR($Z9198/$W9198,0)</f>
        <v>0.158239323648044</v>
      </c>
      <c r="AB9198" s="2" t="s">
        <v>67</v>
      </c>
      <c r="AC9198" s="2" t="s">
        <v>43</v>
      </c>
    </row>
    <row r="9199" customFormat="false" ht="15" hidden="false" customHeight="false" outlineLevel="0" collapsed="false">
      <c r="A9199" s="2" t="s">
        <v>10731</v>
      </c>
      <c r="B9199" s="3" t="n">
        <v>45982</v>
      </c>
      <c r="C9199" s="4" t="n">
        <f aca="false">YEAR($B9199)</f>
        <v>2025</v>
      </c>
      <c r="D9199" s="4" t="n">
        <f aca="false">MONTH($B9199)</f>
        <v>11</v>
      </c>
      <c r="E9199" s="2" t="s">
        <v>4907</v>
      </c>
      <c r="F9199" s="5" t="n">
        <f aca="false">ROUNDUP(MONTH($B9199)/3,0)</f>
        <v>4</v>
      </c>
      <c r="G9199" s="2" t="s">
        <v>1065</v>
      </c>
      <c r="H9199" s="2" t="s">
        <v>1066</v>
      </c>
      <c r="I9199" s="2" t="s">
        <v>33</v>
      </c>
      <c r="J9199" s="2" t="s">
        <v>34</v>
      </c>
      <c r="K9199" s="2" t="s">
        <v>80</v>
      </c>
      <c r="L9199" s="2" t="s">
        <v>81</v>
      </c>
      <c r="M9199" s="2" t="s">
        <v>37</v>
      </c>
      <c r="N9199" s="2" t="s">
        <v>73</v>
      </c>
      <c r="O9199" s="2" t="s">
        <v>64</v>
      </c>
      <c r="P9199" s="2" t="s">
        <v>74</v>
      </c>
      <c r="Q9199" s="2" t="s">
        <v>542</v>
      </c>
      <c r="R9199" s="6" t="n">
        <v>3</v>
      </c>
      <c r="S9199" s="7" t="n">
        <v>994.87</v>
      </c>
      <c r="T9199" s="7" t="n">
        <f aca="false">$R9199*$S9199</f>
        <v>2984.61</v>
      </c>
      <c r="U9199" s="8" t="n">
        <v>0.15</v>
      </c>
      <c r="V9199" s="7" t="n">
        <f aca="false">$T9199*$U9199</f>
        <v>447.6915</v>
      </c>
      <c r="W9199" s="7" t="n">
        <f aca="false">$T9199-$V9199</f>
        <v>2536.9185</v>
      </c>
      <c r="X9199" s="7" t="n">
        <v>780.44</v>
      </c>
      <c r="Y9199" s="7" t="n">
        <f aca="false">$R9199*$X9199</f>
        <v>2341.32</v>
      </c>
      <c r="Z9199" s="7" t="n">
        <f aca="false">$W9199-$Y9199</f>
        <v>195.5985</v>
      </c>
      <c r="AA9199" s="8" t="n">
        <f aca="false">IFERROR($Z9199/$W9199,0)</f>
        <v>0.0771008213310755</v>
      </c>
      <c r="AB9199" s="2" t="s">
        <v>85</v>
      </c>
      <c r="AC9199" s="2" t="s">
        <v>43</v>
      </c>
    </row>
    <row r="9200" customFormat="false" ht="15" hidden="false" customHeight="false" outlineLevel="0" collapsed="false">
      <c r="A9200" s="2" t="s">
        <v>10732</v>
      </c>
      <c r="B9200" s="3" t="n">
        <v>45982</v>
      </c>
      <c r="C9200" s="4" t="n">
        <f aca="false">YEAR($B9200)</f>
        <v>2025</v>
      </c>
      <c r="D9200" s="4" t="n">
        <f aca="false">MONTH($B9200)</f>
        <v>11</v>
      </c>
      <c r="E9200" s="2" t="s">
        <v>4907</v>
      </c>
      <c r="F9200" s="5" t="n">
        <f aca="false">ROUNDUP(MONTH($B9200)/3,0)</f>
        <v>4</v>
      </c>
      <c r="G9200" s="2" t="s">
        <v>225</v>
      </c>
      <c r="H9200" s="2" t="s">
        <v>226</v>
      </c>
      <c r="I9200" s="2" t="s">
        <v>33</v>
      </c>
      <c r="J9200" s="2" t="s">
        <v>59</v>
      </c>
      <c r="K9200" s="2" t="s">
        <v>71</v>
      </c>
      <c r="L9200" s="2" t="s">
        <v>72</v>
      </c>
      <c r="M9200" s="2" t="s">
        <v>62</v>
      </c>
      <c r="N9200" s="2" t="s">
        <v>38</v>
      </c>
      <c r="O9200" s="2" t="s">
        <v>52</v>
      </c>
      <c r="P9200" s="2" t="s">
        <v>53</v>
      </c>
      <c r="Q9200" s="2" t="s">
        <v>54</v>
      </c>
      <c r="R9200" s="6" t="n">
        <v>1</v>
      </c>
      <c r="S9200" s="7" t="n">
        <v>3069.12</v>
      </c>
      <c r="T9200" s="7" t="n">
        <f aca="false">$R9200*$S9200</f>
        <v>3069.12</v>
      </c>
      <c r="U9200" s="8" t="n">
        <v>0.1</v>
      </c>
      <c r="V9200" s="7" t="n">
        <f aca="false">$T9200*$U9200</f>
        <v>306.912</v>
      </c>
      <c r="W9200" s="7" t="n">
        <f aca="false">$T9200-$V9200</f>
        <v>2762.208</v>
      </c>
      <c r="X9200" s="7" t="n">
        <v>2303.48</v>
      </c>
      <c r="Y9200" s="7" t="n">
        <f aca="false">$R9200*$X9200</f>
        <v>2303.48</v>
      </c>
      <c r="Z9200" s="7" t="n">
        <f aca="false">$W9200-$Y9200</f>
        <v>458.728</v>
      </c>
      <c r="AA9200" s="8" t="n">
        <f aca="false">IFERROR($Z9200/$W9200,0)</f>
        <v>0.166072938750449</v>
      </c>
      <c r="AB9200" s="2" t="s">
        <v>85</v>
      </c>
      <c r="AC9200" s="2" t="s">
        <v>43</v>
      </c>
    </row>
    <row r="9201" customFormat="false" ht="15" hidden="false" customHeight="false" outlineLevel="0" collapsed="false">
      <c r="A9201" s="2" t="s">
        <v>10733</v>
      </c>
      <c r="B9201" s="3" t="n">
        <v>45982</v>
      </c>
      <c r="C9201" s="4" t="n">
        <f aca="false">YEAR($B9201)</f>
        <v>2025</v>
      </c>
      <c r="D9201" s="4" t="n">
        <f aca="false">MONTH($B9201)</f>
        <v>11</v>
      </c>
      <c r="E9201" s="2" t="s">
        <v>4907</v>
      </c>
      <c r="F9201" s="5" t="n">
        <f aca="false">ROUNDUP(MONTH($B9201)/3,0)</f>
        <v>4</v>
      </c>
      <c r="G9201" s="2" t="s">
        <v>4755</v>
      </c>
      <c r="H9201" s="2" t="s">
        <v>1427</v>
      </c>
      <c r="I9201" s="2" t="s">
        <v>104</v>
      </c>
      <c r="J9201" s="2" t="s">
        <v>59</v>
      </c>
      <c r="K9201" s="2" t="s">
        <v>71</v>
      </c>
      <c r="L9201" s="2" t="s">
        <v>72</v>
      </c>
      <c r="M9201" s="2" t="s">
        <v>142</v>
      </c>
      <c r="N9201" s="2" t="s">
        <v>73</v>
      </c>
      <c r="O9201" s="2" t="s">
        <v>52</v>
      </c>
      <c r="P9201" s="2" t="s">
        <v>126</v>
      </c>
      <c r="Q9201" s="2" t="s">
        <v>253</v>
      </c>
      <c r="R9201" s="6" t="n">
        <v>5</v>
      </c>
      <c r="S9201" s="7" t="n">
        <v>1821.04</v>
      </c>
      <c r="T9201" s="7" t="n">
        <f aca="false">$R9201*$S9201</f>
        <v>9105.2</v>
      </c>
      <c r="U9201" s="8" t="n">
        <v>0.05</v>
      </c>
      <c r="V9201" s="7" t="n">
        <f aca="false">$T9201*$U9201</f>
        <v>455.26</v>
      </c>
      <c r="W9201" s="7" t="n">
        <f aca="false">$T9201-$V9201</f>
        <v>8649.94</v>
      </c>
      <c r="X9201" s="7" t="n">
        <v>1146.84</v>
      </c>
      <c r="Y9201" s="7" t="n">
        <f aca="false">$R9201*$X9201</f>
        <v>5734.2</v>
      </c>
      <c r="Z9201" s="7" t="n">
        <f aca="false">$W9201-$Y9201</f>
        <v>2915.74</v>
      </c>
      <c r="AA9201" s="8" t="n">
        <f aca="false">IFERROR($Z9201/$W9201,0)</f>
        <v>0.337082106927909</v>
      </c>
      <c r="AB9201" s="2" t="s">
        <v>42</v>
      </c>
      <c r="AC9201" s="2" t="s">
        <v>43</v>
      </c>
    </row>
    <row r="9202" customFormat="false" ht="15" hidden="false" customHeight="false" outlineLevel="0" collapsed="false">
      <c r="A9202" s="2" t="s">
        <v>10734</v>
      </c>
      <c r="B9202" s="3" t="n">
        <v>45982</v>
      </c>
      <c r="C9202" s="4" t="n">
        <f aca="false">YEAR($B9202)</f>
        <v>2025</v>
      </c>
      <c r="D9202" s="4" t="n">
        <f aca="false">MONTH($B9202)</f>
        <v>11</v>
      </c>
      <c r="E9202" s="2" t="s">
        <v>4907</v>
      </c>
      <c r="F9202" s="5" t="n">
        <f aca="false">ROUNDUP(MONTH($B9202)/3,0)</f>
        <v>4</v>
      </c>
      <c r="G9202" s="2" t="s">
        <v>7139</v>
      </c>
      <c r="H9202" s="2" t="s">
        <v>7140</v>
      </c>
      <c r="I9202" s="2" t="s">
        <v>33</v>
      </c>
      <c r="J9202" s="2" t="s">
        <v>59</v>
      </c>
      <c r="K9202" s="2" t="s">
        <v>210</v>
      </c>
      <c r="L9202" s="2" t="s">
        <v>211</v>
      </c>
      <c r="M9202" s="2" t="s">
        <v>131</v>
      </c>
      <c r="N9202" s="2" t="s">
        <v>51</v>
      </c>
      <c r="O9202" s="2" t="s">
        <v>114</v>
      </c>
      <c r="P9202" s="2" t="s">
        <v>234</v>
      </c>
      <c r="Q9202" s="2" t="s">
        <v>238</v>
      </c>
      <c r="R9202" s="6" t="n">
        <v>3</v>
      </c>
      <c r="S9202" s="7" t="n">
        <v>363.27</v>
      </c>
      <c r="T9202" s="7" t="n">
        <f aca="false">$R9202*$S9202</f>
        <v>1089.81</v>
      </c>
      <c r="U9202" s="8" t="n">
        <v>0.18</v>
      </c>
      <c r="V9202" s="7" t="n">
        <f aca="false">$T9202*$U9202</f>
        <v>196.1658</v>
      </c>
      <c r="W9202" s="7" t="n">
        <f aca="false">$T9202-$V9202</f>
        <v>893.6442</v>
      </c>
      <c r="X9202" s="7" t="n">
        <v>190.92</v>
      </c>
      <c r="Y9202" s="7" t="n">
        <f aca="false">$R9202*$X9202</f>
        <v>572.76</v>
      </c>
      <c r="Z9202" s="7" t="n">
        <f aca="false">$W9202-$Y9202</f>
        <v>320.8842</v>
      </c>
      <c r="AA9202" s="8" t="n">
        <f aca="false">IFERROR($Z9202/$W9202,0)</f>
        <v>0.359073779027492</v>
      </c>
      <c r="AB9202" s="2" t="s">
        <v>55</v>
      </c>
      <c r="AC9202" s="2" t="s">
        <v>43</v>
      </c>
    </row>
    <row r="9203" customFormat="false" ht="15" hidden="false" customHeight="false" outlineLevel="0" collapsed="false">
      <c r="A9203" s="2" t="s">
        <v>10735</v>
      </c>
      <c r="B9203" s="3" t="n">
        <v>45982</v>
      </c>
      <c r="C9203" s="4" t="n">
        <f aca="false">YEAR($B9203)</f>
        <v>2025</v>
      </c>
      <c r="D9203" s="4" t="n">
        <f aca="false">MONTH($B9203)</f>
        <v>11</v>
      </c>
      <c r="E9203" s="2" t="s">
        <v>4907</v>
      </c>
      <c r="F9203" s="5" t="n">
        <f aca="false">ROUNDUP(MONTH($B9203)/3,0)</f>
        <v>4</v>
      </c>
      <c r="G9203" s="2" t="s">
        <v>904</v>
      </c>
      <c r="H9203" s="2" t="s">
        <v>905</v>
      </c>
      <c r="I9203" s="2" t="s">
        <v>33</v>
      </c>
      <c r="J9203" s="2" t="s">
        <v>147</v>
      </c>
      <c r="K9203" s="2" t="s">
        <v>397</v>
      </c>
      <c r="L9203" s="2" t="s">
        <v>398</v>
      </c>
      <c r="M9203" s="2" t="s">
        <v>217</v>
      </c>
      <c r="N9203" s="2" t="s">
        <v>63</v>
      </c>
      <c r="O9203" s="2" t="s">
        <v>114</v>
      </c>
      <c r="P9203" s="2" t="s">
        <v>115</v>
      </c>
      <c r="Q9203" s="2" t="s">
        <v>530</v>
      </c>
      <c r="R9203" s="6" t="n">
        <v>1</v>
      </c>
      <c r="S9203" s="7" t="n">
        <v>160.48</v>
      </c>
      <c r="T9203" s="7" t="n">
        <f aca="false">$R9203*$S9203</f>
        <v>160.48</v>
      </c>
      <c r="U9203" s="8" t="n">
        <v>0.13</v>
      </c>
      <c r="V9203" s="7" t="n">
        <f aca="false">$T9203*$U9203</f>
        <v>20.8624</v>
      </c>
      <c r="W9203" s="7" t="n">
        <f aca="false">$T9203-$V9203</f>
        <v>139.6176</v>
      </c>
      <c r="X9203" s="7" t="n">
        <v>80.5</v>
      </c>
      <c r="Y9203" s="7" t="n">
        <f aca="false">$R9203*$X9203</f>
        <v>80.5</v>
      </c>
      <c r="Z9203" s="7" t="n">
        <f aca="false">$W9203-$Y9203</f>
        <v>59.1176</v>
      </c>
      <c r="AA9203" s="8" t="n">
        <f aca="false">IFERROR($Z9203/$W9203,0)</f>
        <v>0.423425126918096</v>
      </c>
      <c r="AB9203" s="2" t="s">
        <v>55</v>
      </c>
      <c r="AC9203" s="2" t="s">
        <v>43</v>
      </c>
    </row>
    <row r="9204" customFormat="false" ht="15" hidden="false" customHeight="false" outlineLevel="0" collapsed="false">
      <c r="A9204" s="2" t="s">
        <v>10736</v>
      </c>
      <c r="B9204" s="3" t="n">
        <v>45982</v>
      </c>
      <c r="C9204" s="4" t="n">
        <f aca="false">YEAR($B9204)</f>
        <v>2025</v>
      </c>
      <c r="D9204" s="4" t="n">
        <f aca="false">MONTH($B9204)</f>
        <v>11</v>
      </c>
      <c r="E9204" s="2" t="s">
        <v>4907</v>
      </c>
      <c r="F9204" s="5" t="n">
        <f aca="false">ROUNDUP(MONTH($B9204)/3,0)</f>
        <v>4</v>
      </c>
      <c r="G9204" s="2" t="s">
        <v>10737</v>
      </c>
      <c r="H9204" s="2" t="s">
        <v>10738</v>
      </c>
      <c r="I9204" s="2" t="s">
        <v>33</v>
      </c>
      <c r="J9204" s="2" t="s">
        <v>34</v>
      </c>
      <c r="K9204" s="2" t="s">
        <v>35</v>
      </c>
      <c r="L9204" s="2" t="s">
        <v>36</v>
      </c>
      <c r="M9204" s="2" t="s">
        <v>82</v>
      </c>
      <c r="N9204" s="2" t="s">
        <v>51</v>
      </c>
      <c r="O9204" s="2" t="s">
        <v>64</v>
      </c>
      <c r="P9204" s="2" t="s">
        <v>74</v>
      </c>
      <c r="Q9204" s="2" t="s">
        <v>75</v>
      </c>
      <c r="R9204" s="6" t="n">
        <v>2</v>
      </c>
      <c r="S9204" s="7" t="n">
        <v>5626.97</v>
      </c>
      <c r="T9204" s="7" t="n">
        <f aca="false">$R9204*$S9204</f>
        <v>11253.94</v>
      </c>
      <c r="U9204" s="8" t="n">
        <v>0.2</v>
      </c>
      <c r="V9204" s="7" t="n">
        <f aca="false">$T9204*$U9204</f>
        <v>2250.788</v>
      </c>
      <c r="W9204" s="7" t="n">
        <f aca="false">$T9204-$V9204</f>
        <v>9003.152</v>
      </c>
      <c r="X9204" s="7" t="n">
        <v>4077.52</v>
      </c>
      <c r="Y9204" s="7" t="n">
        <f aca="false">$R9204*$X9204</f>
        <v>8155.04</v>
      </c>
      <c r="Z9204" s="7" t="n">
        <f aca="false">$W9204-$Y9204</f>
        <v>848.112</v>
      </c>
      <c r="AA9204" s="8" t="n">
        <f aca="false">IFERROR($Z9204/$W9204,0)</f>
        <v>0.0942016751466598</v>
      </c>
      <c r="AB9204" s="2" t="s">
        <v>85</v>
      </c>
      <c r="AC9204" s="2" t="s">
        <v>43</v>
      </c>
    </row>
    <row r="9205" customFormat="false" ht="15" hidden="false" customHeight="false" outlineLevel="0" collapsed="false">
      <c r="A9205" s="2" t="s">
        <v>10739</v>
      </c>
      <c r="B9205" s="3" t="n">
        <v>45983</v>
      </c>
      <c r="C9205" s="4" t="n">
        <f aca="false">YEAR($B9205)</f>
        <v>2025</v>
      </c>
      <c r="D9205" s="4" t="n">
        <f aca="false">MONTH($B9205)</f>
        <v>11</v>
      </c>
      <c r="E9205" s="2" t="s">
        <v>4907</v>
      </c>
      <c r="F9205" s="5" t="n">
        <f aca="false">ROUNDUP(MONTH($B9205)/3,0)</f>
        <v>4</v>
      </c>
      <c r="G9205" s="2" t="s">
        <v>528</v>
      </c>
      <c r="H9205" s="2" t="s">
        <v>307</v>
      </c>
      <c r="I9205" s="2" t="s">
        <v>177</v>
      </c>
      <c r="J9205" s="2" t="s">
        <v>89</v>
      </c>
      <c r="K9205" s="2" t="s">
        <v>124</v>
      </c>
      <c r="L9205" s="2" t="s">
        <v>125</v>
      </c>
      <c r="M9205" s="2" t="s">
        <v>135</v>
      </c>
      <c r="N9205" s="2" t="s">
        <v>73</v>
      </c>
      <c r="O9205" s="2" t="s">
        <v>52</v>
      </c>
      <c r="P9205" s="2" t="s">
        <v>83</v>
      </c>
      <c r="Q9205" s="2" t="s">
        <v>84</v>
      </c>
      <c r="R9205" s="6" t="n">
        <v>10</v>
      </c>
      <c r="S9205" s="7" t="n">
        <v>4074.63</v>
      </c>
      <c r="T9205" s="7" t="n">
        <f aca="false">$R9205*$S9205</f>
        <v>40746.3</v>
      </c>
      <c r="U9205" s="8" t="n">
        <v>0.17</v>
      </c>
      <c r="V9205" s="7" t="n">
        <f aca="false">$T9205*$U9205</f>
        <v>6926.871</v>
      </c>
      <c r="W9205" s="7" t="n">
        <f aca="false">$T9205-$V9205</f>
        <v>33819.429</v>
      </c>
      <c r="X9205" s="7" t="n">
        <v>2938.84</v>
      </c>
      <c r="Y9205" s="7" t="n">
        <f aca="false">$R9205*$X9205</f>
        <v>29388.4</v>
      </c>
      <c r="Z9205" s="7" t="n">
        <f aca="false">$W9205-$Y9205</f>
        <v>4431.029</v>
      </c>
      <c r="AA9205" s="8" t="n">
        <f aca="false">IFERROR($Z9205/$W9205,0)</f>
        <v>0.131020219176379</v>
      </c>
      <c r="AB9205" s="2" t="s">
        <v>67</v>
      </c>
      <c r="AC9205" s="2" t="s">
        <v>43</v>
      </c>
    </row>
    <row r="9206" customFormat="false" ht="15" hidden="false" customHeight="false" outlineLevel="0" collapsed="false">
      <c r="A9206" s="2" t="s">
        <v>10740</v>
      </c>
      <c r="B9206" s="3" t="n">
        <v>45983</v>
      </c>
      <c r="C9206" s="4" t="n">
        <f aca="false">YEAR($B9206)</f>
        <v>2025</v>
      </c>
      <c r="D9206" s="4" t="n">
        <f aca="false">MONTH($B9206)</f>
        <v>11</v>
      </c>
      <c r="E9206" s="2" t="s">
        <v>4907</v>
      </c>
      <c r="F9206" s="5" t="n">
        <f aca="false">ROUNDUP(MONTH($B9206)/3,0)</f>
        <v>4</v>
      </c>
      <c r="G9206" s="2" t="s">
        <v>87</v>
      </c>
      <c r="H9206" s="2" t="s">
        <v>88</v>
      </c>
      <c r="I9206" s="2" t="s">
        <v>33</v>
      </c>
      <c r="J9206" s="2" t="s">
        <v>89</v>
      </c>
      <c r="K9206" s="2" t="s">
        <v>90</v>
      </c>
      <c r="L9206" s="2" t="s">
        <v>91</v>
      </c>
      <c r="M9206" s="2" t="s">
        <v>92</v>
      </c>
      <c r="N9206" s="2" t="s">
        <v>38</v>
      </c>
      <c r="O9206" s="2" t="s">
        <v>114</v>
      </c>
      <c r="P9206" s="2" t="s">
        <v>119</v>
      </c>
      <c r="Q9206" s="2" t="s">
        <v>308</v>
      </c>
      <c r="R9206" s="6" t="n">
        <v>1</v>
      </c>
      <c r="S9206" s="7" t="n">
        <v>362.6</v>
      </c>
      <c r="T9206" s="7" t="n">
        <f aca="false">$R9206*$S9206</f>
        <v>362.6</v>
      </c>
      <c r="U9206" s="8" t="n">
        <v>0</v>
      </c>
      <c r="V9206" s="7" t="n">
        <f aca="false">$T9206*$U9206</f>
        <v>0</v>
      </c>
      <c r="W9206" s="7" t="n">
        <f aca="false">$T9206-$V9206</f>
        <v>362.6</v>
      </c>
      <c r="X9206" s="7" t="n">
        <v>212.11</v>
      </c>
      <c r="Y9206" s="7" t="n">
        <f aca="false">$R9206*$X9206</f>
        <v>212.11</v>
      </c>
      <c r="Z9206" s="7" t="n">
        <f aca="false">$W9206-$Y9206</f>
        <v>150.49</v>
      </c>
      <c r="AA9206" s="8" t="n">
        <f aca="false">IFERROR($Z9206/$W9206,0)</f>
        <v>0.415030336458908</v>
      </c>
      <c r="AB9206" s="2" t="s">
        <v>85</v>
      </c>
      <c r="AC9206" s="2" t="s">
        <v>43</v>
      </c>
    </row>
    <row r="9207" customFormat="false" ht="15" hidden="false" customHeight="false" outlineLevel="0" collapsed="false">
      <c r="A9207" s="2" t="s">
        <v>10741</v>
      </c>
      <c r="B9207" s="3" t="n">
        <v>45983</v>
      </c>
      <c r="C9207" s="4" t="n">
        <f aca="false">YEAR($B9207)</f>
        <v>2025</v>
      </c>
      <c r="D9207" s="4" t="n">
        <f aca="false">MONTH($B9207)</f>
        <v>11</v>
      </c>
      <c r="E9207" s="2" t="s">
        <v>4907</v>
      </c>
      <c r="F9207" s="5" t="n">
        <f aca="false">ROUNDUP(MONTH($B9207)/3,0)</f>
        <v>4</v>
      </c>
      <c r="G9207" s="2" t="s">
        <v>2137</v>
      </c>
      <c r="H9207" s="2" t="s">
        <v>2138</v>
      </c>
      <c r="I9207" s="2" t="s">
        <v>33</v>
      </c>
      <c r="J9207" s="2" t="s">
        <v>47</v>
      </c>
      <c r="K9207" s="2" t="s">
        <v>185</v>
      </c>
      <c r="L9207" s="2" t="s">
        <v>186</v>
      </c>
      <c r="M9207" s="2" t="s">
        <v>50</v>
      </c>
      <c r="N9207" s="2" t="s">
        <v>151</v>
      </c>
      <c r="O9207" s="2" t="s">
        <v>64</v>
      </c>
      <c r="P9207" s="2" t="s">
        <v>342</v>
      </c>
      <c r="Q9207" s="2" t="s">
        <v>408</v>
      </c>
      <c r="R9207" s="6" t="n">
        <v>1</v>
      </c>
      <c r="S9207" s="7" t="n">
        <v>5987.06</v>
      </c>
      <c r="T9207" s="7" t="n">
        <f aca="false">$R9207*$S9207</f>
        <v>5987.06</v>
      </c>
      <c r="U9207" s="8" t="n">
        <v>0.1</v>
      </c>
      <c r="V9207" s="7" t="n">
        <f aca="false">$T9207*$U9207</f>
        <v>598.706</v>
      </c>
      <c r="W9207" s="7" t="n">
        <f aca="false">$T9207-$V9207</f>
        <v>5388.354</v>
      </c>
      <c r="X9207" s="7" t="n">
        <v>4369.58</v>
      </c>
      <c r="Y9207" s="7" t="n">
        <f aca="false">$R9207*$X9207</f>
        <v>4369.58</v>
      </c>
      <c r="Z9207" s="7" t="n">
        <f aca="false">$W9207-$Y9207</f>
        <v>1018.774</v>
      </c>
      <c r="AA9207" s="8" t="n">
        <f aca="false">IFERROR($Z9207/$W9207,0)</f>
        <v>0.189069611981692</v>
      </c>
      <c r="AB9207" s="2" t="s">
        <v>67</v>
      </c>
      <c r="AC9207" s="2" t="s">
        <v>43</v>
      </c>
    </row>
    <row r="9208" customFormat="false" ht="15" hidden="false" customHeight="false" outlineLevel="0" collapsed="false">
      <c r="A9208" s="2" t="s">
        <v>10742</v>
      </c>
      <c r="B9208" s="3" t="n">
        <v>45983</v>
      </c>
      <c r="C9208" s="4" t="n">
        <f aca="false">YEAR($B9208)</f>
        <v>2025</v>
      </c>
      <c r="D9208" s="4" t="n">
        <f aca="false">MONTH($B9208)</f>
        <v>11</v>
      </c>
      <c r="E9208" s="2" t="s">
        <v>4907</v>
      </c>
      <c r="F9208" s="5" t="n">
        <f aca="false">ROUNDUP(MONTH($B9208)/3,0)</f>
        <v>4</v>
      </c>
      <c r="G9208" s="2" t="s">
        <v>737</v>
      </c>
      <c r="H9208" s="2" t="s">
        <v>738</v>
      </c>
      <c r="I9208" s="2" t="s">
        <v>33</v>
      </c>
      <c r="J9208" s="2" t="s">
        <v>47</v>
      </c>
      <c r="K9208" s="2" t="s">
        <v>48</v>
      </c>
      <c r="L9208" s="2" t="s">
        <v>155</v>
      </c>
      <c r="M9208" s="2" t="s">
        <v>118</v>
      </c>
      <c r="N9208" s="2" t="s">
        <v>63</v>
      </c>
      <c r="O9208" s="2" t="s">
        <v>52</v>
      </c>
      <c r="P9208" s="2" t="s">
        <v>53</v>
      </c>
      <c r="Q9208" s="2" t="s">
        <v>169</v>
      </c>
      <c r="R9208" s="6" t="n">
        <v>2</v>
      </c>
      <c r="S9208" s="7" t="n">
        <v>2716.21</v>
      </c>
      <c r="T9208" s="7" t="n">
        <f aca="false">$R9208*$S9208</f>
        <v>5432.42</v>
      </c>
      <c r="U9208" s="8" t="n">
        <v>0.2</v>
      </c>
      <c r="V9208" s="7" t="n">
        <f aca="false">$T9208*$U9208</f>
        <v>1086.484</v>
      </c>
      <c r="W9208" s="7" t="n">
        <f aca="false">$T9208-$V9208</f>
        <v>4345.936</v>
      </c>
      <c r="X9208" s="7" t="n">
        <v>2091.08</v>
      </c>
      <c r="Y9208" s="7" t="n">
        <f aca="false">$R9208*$X9208</f>
        <v>4182.16</v>
      </c>
      <c r="Z9208" s="7" t="n">
        <f aca="false">$W9208-$Y9208</f>
        <v>163.776</v>
      </c>
      <c r="AA9208" s="8" t="n">
        <f aca="false">IFERROR($Z9208/$W9208,0)</f>
        <v>0.0376848623633666</v>
      </c>
      <c r="AB9208" s="2" t="s">
        <v>85</v>
      </c>
      <c r="AC9208" s="2" t="s">
        <v>43</v>
      </c>
    </row>
    <row r="9209" customFormat="false" ht="15" hidden="false" customHeight="false" outlineLevel="0" collapsed="false">
      <c r="A9209" s="2" t="s">
        <v>10743</v>
      </c>
      <c r="B9209" s="3" t="n">
        <v>45983</v>
      </c>
      <c r="C9209" s="4" t="n">
        <f aca="false">YEAR($B9209)</f>
        <v>2025</v>
      </c>
      <c r="D9209" s="4" t="n">
        <f aca="false">MONTH($B9209)</f>
        <v>11</v>
      </c>
      <c r="E9209" s="2" t="s">
        <v>4907</v>
      </c>
      <c r="F9209" s="5" t="n">
        <f aca="false">ROUNDUP(MONTH($B9209)/3,0)</f>
        <v>4</v>
      </c>
      <c r="G9209" s="2" t="s">
        <v>2791</v>
      </c>
      <c r="H9209" s="2" t="s">
        <v>2792</v>
      </c>
      <c r="I9209" s="2" t="s">
        <v>33</v>
      </c>
      <c r="J9209" s="2" t="s">
        <v>47</v>
      </c>
      <c r="K9209" s="2" t="s">
        <v>48</v>
      </c>
      <c r="L9209" s="2" t="s">
        <v>49</v>
      </c>
      <c r="M9209" s="2" t="s">
        <v>118</v>
      </c>
      <c r="N9209" s="2" t="s">
        <v>51</v>
      </c>
      <c r="O9209" s="2" t="s">
        <v>64</v>
      </c>
      <c r="P9209" s="2" t="s">
        <v>342</v>
      </c>
      <c r="Q9209" s="2" t="s">
        <v>389</v>
      </c>
      <c r="R9209" s="6" t="n">
        <v>2</v>
      </c>
      <c r="S9209" s="7" t="n">
        <v>3475.01</v>
      </c>
      <c r="T9209" s="7" t="n">
        <f aca="false">$R9209*$S9209</f>
        <v>6950.02</v>
      </c>
      <c r="U9209" s="8" t="n">
        <v>0.18</v>
      </c>
      <c r="V9209" s="7" t="n">
        <f aca="false">$T9209*$U9209</f>
        <v>1251.0036</v>
      </c>
      <c r="W9209" s="7" t="n">
        <f aca="false">$T9209-$V9209</f>
        <v>5699.0164</v>
      </c>
      <c r="X9209" s="7" t="n">
        <v>2702.48</v>
      </c>
      <c r="Y9209" s="7" t="n">
        <f aca="false">$R9209*$X9209</f>
        <v>5404.96</v>
      </c>
      <c r="Z9209" s="7" t="n">
        <f aca="false">$W9209-$Y9209</f>
        <v>294.0564</v>
      </c>
      <c r="AA9209" s="8" t="n">
        <f aca="false">IFERROR($Z9209/$W9209,0)</f>
        <v>0.051597745884711</v>
      </c>
      <c r="AB9209" s="2" t="s">
        <v>42</v>
      </c>
      <c r="AC9209" s="2" t="s">
        <v>43</v>
      </c>
    </row>
    <row r="9210" customFormat="false" ht="15" hidden="false" customHeight="false" outlineLevel="0" collapsed="false">
      <c r="A9210" s="2" t="s">
        <v>10744</v>
      </c>
      <c r="B9210" s="3" t="n">
        <v>45983</v>
      </c>
      <c r="C9210" s="4" t="n">
        <f aca="false">YEAR($B9210)</f>
        <v>2025</v>
      </c>
      <c r="D9210" s="4" t="n">
        <f aca="false">MONTH($B9210)</f>
        <v>11</v>
      </c>
      <c r="E9210" s="2" t="s">
        <v>4907</v>
      </c>
      <c r="F9210" s="5" t="n">
        <f aca="false">ROUNDUP(MONTH($B9210)/3,0)</f>
        <v>4</v>
      </c>
      <c r="G9210" s="2" t="s">
        <v>1552</v>
      </c>
      <c r="H9210" s="2" t="s">
        <v>1553</v>
      </c>
      <c r="I9210" s="2" t="s">
        <v>104</v>
      </c>
      <c r="J9210" s="2" t="s">
        <v>47</v>
      </c>
      <c r="K9210" s="2" t="s">
        <v>48</v>
      </c>
      <c r="L9210" s="2" t="s">
        <v>49</v>
      </c>
      <c r="M9210" s="2" t="s">
        <v>50</v>
      </c>
      <c r="N9210" s="2" t="s">
        <v>63</v>
      </c>
      <c r="O9210" s="2" t="s">
        <v>114</v>
      </c>
      <c r="P9210" s="2" t="s">
        <v>115</v>
      </c>
      <c r="Q9210" s="2" t="s">
        <v>116</v>
      </c>
      <c r="R9210" s="6" t="n">
        <v>8</v>
      </c>
      <c r="S9210" s="7" t="n">
        <v>299.08</v>
      </c>
      <c r="T9210" s="7" t="n">
        <f aca="false">$R9210*$S9210</f>
        <v>2392.64</v>
      </c>
      <c r="U9210" s="8" t="n">
        <v>0.1</v>
      </c>
      <c r="V9210" s="7" t="n">
        <f aca="false">$T9210*$U9210</f>
        <v>239.264</v>
      </c>
      <c r="W9210" s="7" t="n">
        <f aca="false">$T9210-$V9210</f>
        <v>2153.376</v>
      </c>
      <c r="X9210" s="7" t="n">
        <v>134.66</v>
      </c>
      <c r="Y9210" s="7" t="n">
        <f aca="false">$R9210*$X9210</f>
        <v>1077.28</v>
      </c>
      <c r="Z9210" s="7" t="n">
        <f aca="false">$W9210-$Y9210</f>
        <v>1076.096</v>
      </c>
      <c r="AA9210" s="8" t="n">
        <f aca="false">IFERROR($Z9210/$W9210,0)</f>
        <v>0.499725082846656</v>
      </c>
      <c r="AB9210" s="2" t="s">
        <v>42</v>
      </c>
      <c r="AC9210" s="2" t="s">
        <v>43</v>
      </c>
    </row>
    <row r="9211" customFormat="false" ht="15" hidden="false" customHeight="false" outlineLevel="0" collapsed="false">
      <c r="A9211" s="2" t="s">
        <v>10745</v>
      </c>
      <c r="B9211" s="3" t="n">
        <v>45983</v>
      </c>
      <c r="C9211" s="4" t="n">
        <f aca="false">YEAR($B9211)</f>
        <v>2025</v>
      </c>
      <c r="D9211" s="4" t="n">
        <f aca="false">MONTH($B9211)</f>
        <v>11</v>
      </c>
      <c r="E9211" s="2" t="s">
        <v>4907</v>
      </c>
      <c r="F9211" s="5" t="n">
        <f aca="false">ROUNDUP(MONTH($B9211)/3,0)</f>
        <v>4</v>
      </c>
      <c r="G9211" s="2" t="s">
        <v>272</v>
      </c>
      <c r="H9211" s="2" t="s">
        <v>273</v>
      </c>
      <c r="I9211" s="2" t="s">
        <v>33</v>
      </c>
      <c r="J9211" s="2" t="s">
        <v>47</v>
      </c>
      <c r="K9211" s="2" t="s">
        <v>196</v>
      </c>
      <c r="L9211" s="2" t="s">
        <v>197</v>
      </c>
      <c r="M9211" s="2" t="s">
        <v>50</v>
      </c>
      <c r="N9211" s="2" t="s">
        <v>51</v>
      </c>
      <c r="O9211" s="2" t="s">
        <v>64</v>
      </c>
      <c r="P9211" s="2" t="s">
        <v>74</v>
      </c>
      <c r="Q9211" s="2" t="s">
        <v>259</v>
      </c>
      <c r="R9211" s="6" t="n">
        <v>2</v>
      </c>
      <c r="S9211" s="7" t="n">
        <v>2392.9</v>
      </c>
      <c r="T9211" s="7" t="n">
        <f aca="false">$R9211*$S9211</f>
        <v>4785.8</v>
      </c>
      <c r="U9211" s="8" t="n">
        <v>0.1</v>
      </c>
      <c r="V9211" s="7" t="n">
        <f aca="false">$T9211*$U9211</f>
        <v>478.58</v>
      </c>
      <c r="W9211" s="7" t="n">
        <f aca="false">$T9211-$V9211</f>
        <v>4307.22</v>
      </c>
      <c r="X9211" s="7" t="n">
        <v>1725.66</v>
      </c>
      <c r="Y9211" s="7" t="n">
        <f aca="false">$R9211*$X9211</f>
        <v>3451.32</v>
      </c>
      <c r="Z9211" s="7" t="n">
        <f aca="false">$W9211-$Y9211</f>
        <v>855.9</v>
      </c>
      <c r="AA9211" s="8" t="n">
        <f aca="false">IFERROR($Z9211/$W9211,0)</f>
        <v>0.198712858874169</v>
      </c>
      <c r="AB9211" s="2" t="s">
        <v>55</v>
      </c>
      <c r="AC9211" s="2" t="s">
        <v>43</v>
      </c>
    </row>
    <row r="9212" customFormat="false" ht="15" hidden="false" customHeight="false" outlineLevel="0" collapsed="false">
      <c r="A9212" s="2" t="s">
        <v>10746</v>
      </c>
      <c r="B9212" s="3" t="n">
        <v>45983</v>
      </c>
      <c r="C9212" s="4" t="n">
        <f aca="false">YEAR($B9212)</f>
        <v>2025</v>
      </c>
      <c r="D9212" s="4" t="n">
        <f aca="false">MONTH($B9212)</f>
        <v>11</v>
      </c>
      <c r="E9212" s="2" t="s">
        <v>4907</v>
      </c>
      <c r="F9212" s="5" t="n">
        <f aca="false">ROUNDUP(MONTH($B9212)/3,0)</f>
        <v>4</v>
      </c>
      <c r="G9212" s="2" t="s">
        <v>2132</v>
      </c>
      <c r="H9212" s="2" t="s">
        <v>502</v>
      </c>
      <c r="I9212" s="2" t="s">
        <v>33</v>
      </c>
      <c r="J9212" s="2" t="s">
        <v>47</v>
      </c>
      <c r="K9212" s="2" t="s">
        <v>221</v>
      </c>
      <c r="L9212" s="2" t="s">
        <v>222</v>
      </c>
      <c r="M9212" s="2" t="s">
        <v>156</v>
      </c>
      <c r="N9212" s="2" t="s">
        <v>38</v>
      </c>
      <c r="O9212" s="2" t="s">
        <v>52</v>
      </c>
      <c r="P9212" s="2" t="s">
        <v>53</v>
      </c>
      <c r="Q9212" s="2" t="s">
        <v>54</v>
      </c>
      <c r="R9212" s="6" t="n">
        <v>2</v>
      </c>
      <c r="S9212" s="7" t="n">
        <v>3089.22</v>
      </c>
      <c r="T9212" s="7" t="n">
        <f aca="false">$R9212*$S9212</f>
        <v>6178.44</v>
      </c>
      <c r="U9212" s="8" t="n">
        <v>0.2</v>
      </c>
      <c r="V9212" s="7" t="n">
        <f aca="false">$T9212*$U9212</f>
        <v>1235.688</v>
      </c>
      <c r="W9212" s="7" t="n">
        <f aca="false">$T9212-$V9212</f>
        <v>4942.752</v>
      </c>
      <c r="X9212" s="7" t="n">
        <v>2214.23</v>
      </c>
      <c r="Y9212" s="7" t="n">
        <f aca="false">$R9212*$X9212</f>
        <v>4428.46</v>
      </c>
      <c r="Z9212" s="7" t="n">
        <f aca="false">$W9212-$Y9212</f>
        <v>514.292</v>
      </c>
      <c r="AA9212" s="8" t="n">
        <f aca="false">IFERROR($Z9212/$W9212,0)</f>
        <v>0.104049727762995</v>
      </c>
      <c r="AB9212" s="2" t="s">
        <v>42</v>
      </c>
      <c r="AC9212" s="2" t="s">
        <v>246</v>
      </c>
    </row>
    <row r="9213" customFormat="false" ht="15" hidden="false" customHeight="false" outlineLevel="0" collapsed="false">
      <c r="A9213" s="2" t="s">
        <v>10747</v>
      </c>
      <c r="B9213" s="3" t="n">
        <v>45983</v>
      </c>
      <c r="C9213" s="4" t="n">
        <f aca="false">YEAR($B9213)</f>
        <v>2025</v>
      </c>
      <c r="D9213" s="4" t="n">
        <f aca="false">MONTH($B9213)</f>
        <v>11</v>
      </c>
      <c r="E9213" s="2" t="s">
        <v>4907</v>
      </c>
      <c r="F9213" s="5" t="n">
        <f aca="false">ROUNDUP(MONTH($B9213)/3,0)</f>
        <v>4</v>
      </c>
      <c r="G9213" s="2" t="s">
        <v>759</v>
      </c>
      <c r="H9213" s="2" t="s">
        <v>615</v>
      </c>
      <c r="I9213" s="2" t="s">
        <v>104</v>
      </c>
      <c r="J9213" s="2" t="s">
        <v>59</v>
      </c>
      <c r="K9213" s="2" t="s">
        <v>210</v>
      </c>
      <c r="L9213" s="2" t="s">
        <v>211</v>
      </c>
      <c r="M9213" s="2" t="s">
        <v>62</v>
      </c>
      <c r="N9213" s="2" t="s">
        <v>51</v>
      </c>
      <c r="O9213" s="2" t="s">
        <v>171</v>
      </c>
      <c r="P9213" s="2" t="s">
        <v>204</v>
      </c>
      <c r="Q9213" s="2" t="s">
        <v>232</v>
      </c>
      <c r="R9213" s="6" t="n">
        <v>4</v>
      </c>
      <c r="S9213" s="7" t="n">
        <v>1061.13</v>
      </c>
      <c r="T9213" s="7" t="n">
        <f aca="false">$R9213*$S9213</f>
        <v>4244.52</v>
      </c>
      <c r="U9213" s="8" t="n">
        <v>0.1</v>
      </c>
      <c r="V9213" s="7" t="n">
        <f aca="false">$T9213*$U9213</f>
        <v>424.452</v>
      </c>
      <c r="W9213" s="7" t="n">
        <f aca="false">$T9213-$V9213</f>
        <v>3820.068</v>
      </c>
      <c r="X9213" s="7" t="n">
        <v>714.21</v>
      </c>
      <c r="Y9213" s="7" t="n">
        <f aca="false">$R9213*$X9213</f>
        <v>2856.84</v>
      </c>
      <c r="Z9213" s="7" t="n">
        <f aca="false">$W9213-$Y9213</f>
        <v>963.228</v>
      </c>
      <c r="AA9213" s="8" t="n">
        <f aca="false">IFERROR($Z9213/$W9213,0)</f>
        <v>0.25214943817754</v>
      </c>
      <c r="AB9213" s="2" t="s">
        <v>85</v>
      </c>
      <c r="AC9213" s="2" t="s">
        <v>43</v>
      </c>
    </row>
    <row r="9214" customFormat="false" ht="15" hidden="false" customHeight="false" outlineLevel="0" collapsed="false">
      <c r="A9214" s="2" t="s">
        <v>10748</v>
      </c>
      <c r="B9214" s="3" t="n">
        <v>45983</v>
      </c>
      <c r="C9214" s="4" t="n">
        <f aca="false">YEAR($B9214)</f>
        <v>2025</v>
      </c>
      <c r="D9214" s="4" t="n">
        <f aca="false">MONTH($B9214)</f>
        <v>11</v>
      </c>
      <c r="E9214" s="2" t="s">
        <v>4907</v>
      </c>
      <c r="F9214" s="5" t="n">
        <f aca="false">ROUNDUP(MONTH($B9214)/3,0)</f>
        <v>4</v>
      </c>
      <c r="G9214" s="2" t="s">
        <v>102</v>
      </c>
      <c r="H9214" s="2" t="s">
        <v>103</v>
      </c>
      <c r="I9214" s="2" t="s">
        <v>104</v>
      </c>
      <c r="J9214" s="2" t="s">
        <v>47</v>
      </c>
      <c r="K9214" s="2" t="s">
        <v>48</v>
      </c>
      <c r="L9214" s="2" t="s">
        <v>49</v>
      </c>
      <c r="M9214" s="2" t="s">
        <v>168</v>
      </c>
      <c r="N9214" s="2" t="s">
        <v>151</v>
      </c>
      <c r="O9214" s="2" t="s">
        <v>64</v>
      </c>
      <c r="P9214" s="2" t="s">
        <v>74</v>
      </c>
      <c r="Q9214" s="2" t="s">
        <v>542</v>
      </c>
      <c r="R9214" s="6" t="n">
        <v>5</v>
      </c>
      <c r="S9214" s="7" t="n">
        <v>981.9</v>
      </c>
      <c r="T9214" s="7" t="n">
        <f aca="false">$R9214*$S9214</f>
        <v>4909.5</v>
      </c>
      <c r="U9214" s="8" t="n">
        <v>0</v>
      </c>
      <c r="V9214" s="7" t="n">
        <f aca="false">$T9214*$U9214</f>
        <v>0</v>
      </c>
      <c r="W9214" s="7" t="n">
        <f aca="false">$T9214-$V9214</f>
        <v>4909.5</v>
      </c>
      <c r="X9214" s="7" t="n">
        <v>733.14</v>
      </c>
      <c r="Y9214" s="7" t="n">
        <f aca="false">$R9214*$X9214</f>
        <v>3665.7</v>
      </c>
      <c r="Z9214" s="7" t="n">
        <f aca="false">$W9214-$Y9214</f>
        <v>1243.8</v>
      </c>
      <c r="AA9214" s="8" t="n">
        <f aca="false">IFERROR($Z9214/$W9214,0)</f>
        <v>0.253345554537122</v>
      </c>
      <c r="AB9214" s="2" t="s">
        <v>42</v>
      </c>
      <c r="AC9214" s="2" t="s">
        <v>43</v>
      </c>
    </row>
    <row r="9215" customFormat="false" ht="15" hidden="false" customHeight="false" outlineLevel="0" collapsed="false">
      <c r="A9215" s="2" t="s">
        <v>10749</v>
      </c>
      <c r="B9215" s="3" t="n">
        <v>45983</v>
      </c>
      <c r="C9215" s="4" t="n">
        <f aca="false">YEAR($B9215)</f>
        <v>2025</v>
      </c>
      <c r="D9215" s="4" t="n">
        <f aca="false">MONTH($B9215)</f>
        <v>11</v>
      </c>
      <c r="E9215" s="2" t="s">
        <v>4907</v>
      </c>
      <c r="F9215" s="5" t="n">
        <f aca="false">ROUNDUP(MONTH($B9215)/3,0)</f>
        <v>4</v>
      </c>
      <c r="G9215" s="2" t="s">
        <v>69</v>
      </c>
      <c r="H9215" s="2" t="s">
        <v>70</v>
      </c>
      <c r="I9215" s="2" t="s">
        <v>33</v>
      </c>
      <c r="J9215" s="2" t="s">
        <v>59</v>
      </c>
      <c r="K9215" s="2" t="s">
        <v>71</v>
      </c>
      <c r="L9215" s="2" t="s">
        <v>72</v>
      </c>
      <c r="M9215" s="2" t="s">
        <v>131</v>
      </c>
      <c r="N9215" s="2" t="s">
        <v>63</v>
      </c>
      <c r="O9215" s="2" t="s">
        <v>39</v>
      </c>
      <c r="P9215" s="2" t="s">
        <v>106</v>
      </c>
      <c r="Q9215" s="2" t="s">
        <v>107</v>
      </c>
      <c r="R9215" s="6" t="n">
        <v>1</v>
      </c>
      <c r="S9215" s="7" t="n">
        <v>2282.64</v>
      </c>
      <c r="T9215" s="7" t="n">
        <f aca="false">$R9215*$S9215</f>
        <v>2282.64</v>
      </c>
      <c r="U9215" s="8" t="n">
        <v>0.18</v>
      </c>
      <c r="V9215" s="7" t="n">
        <f aca="false">$T9215*$U9215</f>
        <v>410.8752</v>
      </c>
      <c r="W9215" s="7" t="n">
        <f aca="false">$T9215-$V9215</f>
        <v>1871.7648</v>
      </c>
      <c r="X9215" s="7" t="n">
        <v>1565.97</v>
      </c>
      <c r="Y9215" s="7" t="n">
        <f aca="false">$R9215*$X9215</f>
        <v>1565.97</v>
      </c>
      <c r="Z9215" s="7" t="n">
        <f aca="false">$W9215-$Y9215</f>
        <v>305.7948</v>
      </c>
      <c r="AA9215" s="8" t="n">
        <f aca="false">IFERROR($Z9215/$W9215,0)</f>
        <v>0.163372449359022</v>
      </c>
      <c r="AB9215" s="2" t="s">
        <v>42</v>
      </c>
      <c r="AC9215" s="2" t="s">
        <v>43</v>
      </c>
    </row>
    <row r="9216" customFormat="false" ht="15" hidden="false" customHeight="false" outlineLevel="0" collapsed="false">
      <c r="A9216" s="2" t="s">
        <v>10750</v>
      </c>
      <c r="B9216" s="3" t="n">
        <v>45983</v>
      </c>
      <c r="C9216" s="4" t="n">
        <f aca="false">YEAR($B9216)</f>
        <v>2025</v>
      </c>
      <c r="D9216" s="4" t="n">
        <f aca="false">MONTH($B9216)</f>
        <v>11</v>
      </c>
      <c r="E9216" s="2" t="s">
        <v>4907</v>
      </c>
      <c r="F9216" s="5" t="n">
        <f aca="false">ROUNDUP(MONTH($B9216)/3,0)</f>
        <v>4</v>
      </c>
      <c r="G9216" s="2" t="s">
        <v>563</v>
      </c>
      <c r="H9216" s="2" t="s">
        <v>564</v>
      </c>
      <c r="I9216" s="2" t="s">
        <v>33</v>
      </c>
      <c r="J9216" s="2" t="s">
        <v>47</v>
      </c>
      <c r="K9216" s="2" t="s">
        <v>196</v>
      </c>
      <c r="L9216" s="2" t="s">
        <v>197</v>
      </c>
      <c r="M9216" s="2" t="s">
        <v>156</v>
      </c>
      <c r="N9216" s="2" t="s">
        <v>73</v>
      </c>
      <c r="O9216" s="2" t="s">
        <v>39</v>
      </c>
      <c r="P9216" s="2" t="s">
        <v>40</v>
      </c>
      <c r="Q9216" s="2" t="s">
        <v>334</v>
      </c>
      <c r="R9216" s="6" t="n">
        <v>3</v>
      </c>
      <c r="S9216" s="7" t="n">
        <v>3664.44</v>
      </c>
      <c r="T9216" s="7" t="n">
        <f aca="false">$R9216*$S9216</f>
        <v>10993.32</v>
      </c>
      <c r="U9216" s="8" t="n">
        <v>0.05</v>
      </c>
      <c r="V9216" s="7" t="n">
        <f aca="false">$T9216*$U9216</f>
        <v>549.666</v>
      </c>
      <c r="W9216" s="7" t="n">
        <f aca="false">$T9216-$V9216</f>
        <v>10443.654</v>
      </c>
      <c r="X9216" s="7" t="n">
        <v>2601.24</v>
      </c>
      <c r="Y9216" s="7" t="n">
        <f aca="false">$R9216*$X9216</f>
        <v>7803.72</v>
      </c>
      <c r="Z9216" s="7" t="n">
        <f aca="false">$W9216-$Y9216</f>
        <v>2639.934</v>
      </c>
      <c r="AA9216" s="8" t="n">
        <f aca="false">IFERROR($Z9216/$W9216,0)</f>
        <v>0.252778768810227</v>
      </c>
      <c r="AB9216" s="2" t="s">
        <v>85</v>
      </c>
      <c r="AC9216" s="2" t="s">
        <v>93</v>
      </c>
    </row>
    <row r="9217" customFormat="false" ht="15" hidden="false" customHeight="false" outlineLevel="0" collapsed="false">
      <c r="A9217" s="2" t="s">
        <v>10751</v>
      </c>
      <c r="B9217" s="3" t="n">
        <v>45983</v>
      </c>
      <c r="C9217" s="4" t="n">
        <f aca="false">YEAR($B9217)</f>
        <v>2025</v>
      </c>
      <c r="D9217" s="4" t="n">
        <f aca="false">MONTH($B9217)</f>
        <v>11</v>
      </c>
      <c r="E9217" s="2" t="s">
        <v>4907</v>
      </c>
      <c r="F9217" s="5" t="n">
        <f aca="false">ROUNDUP(MONTH($B9217)/3,0)</f>
        <v>4</v>
      </c>
      <c r="G9217" s="2" t="s">
        <v>213</v>
      </c>
      <c r="H9217" s="2" t="s">
        <v>214</v>
      </c>
      <c r="I9217" s="2" t="s">
        <v>33</v>
      </c>
      <c r="J9217" s="2" t="s">
        <v>147</v>
      </c>
      <c r="K9217" s="2" t="s">
        <v>215</v>
      </c>
      <c r="L9217" s="2" t="s">
        <v>216</v>
      </c>
      <c r="M9217" s="2" t="s">
        <v>150</v>
      </c>
      <c r="N9217" s="2" t="s">
        <v>38</v>
      </c>
      <c r="O9217" s="2" t="s">
        <v>114</v>
      </c>
      <c r="P9217" s="2" t="s">
        <v>234</v>
      </c>
      <c r="Q9217" s="2" t="s">
        <v>235</v>
      </c>
      <c r="R9217" s="6" t="n">
        <v>2</v>
      </c>
      <c r="S9217" s="7" t="n">
        <v>250.97</v>
      </c>
      <c r="T9217" s="7" t="n">
        <f aca="false">$R9217*$S9217</f>
        <v>501.94</v>
      </c>
      <c r="U9217" s="8" t="n">
        <v>0</v>
      </c>
      <c r="V9217" s="7" t="n">
        <f aca="false">$T9217*$U9217</f>
        <v>0</v>
      </c>
      <c r="W9217" s="7" t="n">
        <f aca="false">$T9217-$V9217</f>
        <v>501.94</v>
      </c>
      <c r="X9217" s="7" t="n">
        <v>128.38</v>
      </c>
      <c r="Y9217" s="7" t="n">
        <f aca="false">$R9217*$X9217</f>
        <v>256.76</v>
      </c>
      <c r="Z9217" s="7" t="n">
        <f aca="false">$W9217-$Y9217</f>
        <v>245.18</v>
      </c>
      <c r="AA9217" s="8" t="n">
        <f aca="false">IFERROR($Z9217/$W9217,0)</f>
        <v>0.488464756743834</v>
      </c>
      <c r="AB9217" s="2" t="s">
        <v>85</v>
      </c>
      <c r="AC9217" s="2" t="s">
        <v>43</v>
      </c>
    </row>
    <row r="9218" customFormat="false" ht="15" hidden="false" customHeight="false" outlineLevel="0" collapsed="false">
      <c r="A9218" s="2" t="s">
        <v>10752</v>
      </c>
      <c r="B9218" s="3" t="n">
        <v>45983</v>
      </c>
      <c r="C9218" s="4" t="n">
        <f aca="false">YEAR($B9218)</f>
        <v>2025</v>
      </c>
      <c r="D9218" s="4" t="n">
        <f aca="false">MONTH($B9218)</f>
        <v>11</v>
      </c>
      <c r="E9218" s="2" t="s">
        <v>4907</v>
      </c>
      <c r="F9218" s="5" t="n">
        <f aca="false">ROUNDUP(MONTH($B9218)/3,0)</f>
        <v>4</v>
      </c>
      <c r="G9218" s="2" t="s">
        <v>2503</v>
      </c>
      <c r="H9218" s="2" t="s">
        <v>2504</v>
      </c>
      <c r="I9218" s="2" t="s">
        <v>33</v>
      </c>
      <c r="J9218" s="2" t="s">
        <v>47</v>
      </c>
      <c r="K9218" s="2" t="s">
        <v>185</v>
      </c>
      <c r="L9218" s="2" t="s">
        <v>186</v>
      </c>
      <c r="M9218" s="2" t="s">
        <v>168</v>
      </c>
      <c r="N9218" s="2" t="s">
        <v>63</v>
      </c>
      <c r="O9218" s="2" t="s">
        <v>171</v>
      </c>
      <c r="P9218" s="2" t="s">
        <v>172</v>
      </c>
      <c r="Q9218" s="2" t="s">
        <v>173</v>
      </c>
      <c r="R9218" s="6" t="n">
        <v>3</v>
      </c>
      <c r="S9218" s="7" t="n">
        <v>979.86</v>
      </c>
      <c r="T9218" s="7" t="n">
        <f aca="false">$R9218*$S9218</f>
        <v>2939.58</v>
      </c>
      <c r="U9218" s="8" t="n">
        <v>0.08</v>
      </c>
      <c r="V9218" s="7" t="n">
        <f aca="false">$T9218*$U9218</f>
        <v>235.1664</v>
      </c>
      <c r="W9218" s="7" t="n">
        <f aca="false">$T9218-$V9218</f>
        <v>2704.4136</v>
      </c>
      <c r="X9218" s="7" t="n">
        <v>629.64</v>
      </c>
      <c r="Y9218" s="7" t="n">
        <f aca="false">$R9218*$X9218</f>
        <v>1888.92</v>
      </c>
      <c r="Z9218" s="7" t="n">
        <f aca="false">$W9218-$Y9218</f>
        <v>815.4936</v>
      </c>
      <c r="AA9218" s="8" t="n">
        <f aca="false">IFERROR($Z9218/$W9218,0)</f>
        <v>0.301541746425177</v>
      </c>
      <c r="AB9218" s="2" t="s">
        <v>55</v>
      </c>
      <c r="AC9218" s="2" t="s">
        <v>43</v>
      </c>
    </row>
    <row r="9219" customFormat="false" ht="15" hidden="false" customHeight="false" outlineLevel="0" collapsed="false">
      <c r="A9219" s="2" t="s">
        <v>10753</v>
      </c>
      <c r="B9219" s="3" t="n">
        <v>45983</v>
      </c>
      <c r="C9219" s="4" t="n">
        <f aca="false">YEAR($B9219)</f>
        <v>2025</v>
      </c>
      <c r="D9219" s="4" t="n">
        <f aca="false">MONTH($B9219)</f>
        <v>11</v>
      </c>
      <c r="E9219" s="2" t="s">
        <v>4907</v>
      </c>
      <c r="F9219" s="5" t="n">
        <f aca="false">ROUNDUP(MONTH($B9219)/3,0)</f>
        <v>4</v>
      </c>
      <c r="G9219" s="2" t="s">
        <v>962</v>
      </c>
      <c r="H9219" s="2" t="s">
        <v>963</v>
      </c>
      <c r="I9219" s="2" t="s">
        <v>33</v>
      </c>
      <c r="J9219" s="2" t="s">
        <v>47</v>
      </c>
      <c r="K9219" s="2" t="s">
        <v>185</v>
      </c>
      <c r="L9219" s="2" t="s">
        <v>186</v>
      </c>
      <c r="M9219" s="2" t="s">
        <v>168</v>
      </c>
      <c r="N9219" s="2" t="s">
        <v>63</v>
      </c>
      <c r="O9219" s="2" t="s">
        <v>64</v>
      </c>
      <c r="P9219" s="2" t="s">
        <v>342</v>
      </c>
      <c r="Q9219" s="2" t="s">
        <v>389</v>
      </c>
      <c r="R9219" s="6" t="n">
        <v>1</v>
      </c>
      <c r="S9219" s="7" t="n">
        <v>3450.63</v>
      </c>
      <c r="T9219" s="7" t="n">
        <f aca="false">$R9219*$S9219</f>
        <v>3450.63</v>
      </c>
      <c r="U9219" s="8" t="n">
        <v>0.08</v>
      </c>
      <c r="V9219" s="7" t="n">
        <f aca="false">$T9219*$U9219</f>
        <v>276.0504</v>
      </c>
      <c r="W9219" s="7" t="n">
        <f aca="false">$T9219-$V9219</f>
        <v>3174.5796</v>
      </c>
      <c r="X9219" s="7" t="n">
        <v>2648.89</v>
      </c>
      <c r="Y9219" s="7" t="n">
        <f aca="false">$R9219*$X9219</f>
        <v>2648.89</v>
      </c>
      <c r="Z9219" s="7" t="n">
        <f aca="false">$W9219-$Y9219</f>
        <v>525.6896</v>
      </c>
      <c r="AA9219" s="8" t="n">
        <f aca="false">IFERROR($Z9219/$W9219,0)</f>
        <v>0.165593453696987</v>
      </c>
      <c r="AB9219" s="2" t="s">
        <v>85</v>
      </c>
      <c r="AC9219" s="2" t="s">
        <v>43</v>
      </c>
    </row>
    <row r="9220" customFormat="false" ht="15" hidden="false" customHeight="false" outlineLevel="0" collapsed="false">
      <c r="A9220" s="2" t="s">
        <v>10754</v>
      </c>
      <c r="B9220" s="3" t="n">
        <v>45983</v>
      </c>
      <c r="C9220" s="4" t="n">
        <f aca="false">YEAR($B9220)</f>
        <v>2025</v>
      </c>
      <c r="D9220" s="4" t="n">
        <f aca="false">MONTH($B9220)</f>
        <v>11</v>
      </c>
      <c r="E9220" s="2" t="s">
        <v>4907</v>
      </c>
      <c r="F9220" s="5" t="n">
        <f aca="false">ROUNDUP(MONTH($B9220)/3,0)</f>
        <v>4</v>
      </c>
      <c r="G9220" s="2" t="s">
        <v>109</v>
      </c>
      <c r="H9220" s="2" t="s">
        <v>110</v>
      </c>
      <c r="I9220" s="2" t="s">
        <v>33</v>
      </c>
      <c r="J9220" s="2" t="s">
        <v>89</v>
      </c>
      <c r="K9220" s="2" t="s">
        <v>97</v>
      </c>
      <c r="L9220" s="2" t="s">
        <v>111</v>
      </c>
      <c r="M9220" s="2" t="s">
        <v>92</v>
      </c>
      <c r="N9220" s="2" t="s">
        <v>51</v>
      </c>
      <c r="O9220" s="2" t="s">
        <v>171</v>
      </c>
      <c r="P9220" s="2" t="s">
        <v>204</v>
      </c>
      <c r="Q9220" s="2" t="s">
        <v>264</v>
      </c>
      <c r="R9220" s="6" t="n">
        <v>1</v>
      </c>
      <c r="S9220" s="7" t="n">
        <v>1550.41</v>
      </c>
      <c r="T9220" s="7" t="n">
        <f aca="false">$R9220*$S9220</f>
        <v>1550.41</v>
      </c>
      <c r="U9220" s="8" t="n">
        <v>0</v>
      </c>
      <c r="V9220" s="7" t="n">
        <f aca="false">$T9220*$U9220</f>
        <v>0</v>
      </c>
      <c r="W9220" s="7" t="n">
        <f aca="false">$T9220-$V9220</f>
        <v>1550.41</v>
      </c>
      <c r="X9220" s="7" t="n">
        <v>1029.83</v>
      </c>
      <c r="Y9220" s="7" t="n">
        <f aca="false">$R9220*$X9220</f>
        <v>1029.83</v>
      </c>
      <c r="Z9220" s="7" t="n">
        <f aca="false">$W9220-$Y9220</f>
        <v>520.58</v>
      </c>
      <c r="AA9220" s="8" t="n">
        <f aca="false">IFERROR($Z9220/$W9220,0)</f>
        <v>0.335769248134365</v>
      </c>
      <c r="AB9220" s="2" t="s">
        <v>85</v>
      </c>
      <c r="AC9220" s="2" t="s">
        <v>43</v>
      </c>
    </row>
    <row r="9221" customFormat="false" ht="15" hidden="false" customHeight="false" outlineLevel="0" collapsed="false">
      <c r="A9221" s="2" t="s">
        <v>10755</v>
      </c>
      <c r="B9221" s="3" t="n">
        <v>45983</v>
      </c>
      <c r="C9221" s="4" t="n">
        <f aca="false">YEAR($B9221)</f>
        <v>2025</v>
      </c>
      <c r="D9221" s="4" t="n">
        <f aca="false">MONTH($B9221)</f>
        <v>11</v>
      </c>
      <c r="E9221" s="2" t="s">
        <v>4907</v>
      </c>
      <c r="F9221" s="5" t="n">
        <f aca="false">ROUNDUP(MONTH($B9221)/3,0)</f>
        <v>4</v>
      </c>
      <c r="G9221" s="2" t="s">
        <v>145</v>
      </c>
      <c r="H9221" s="2" t="s">
        <v>146</v>
      </c>
      <c r="I9221" s="2" t="s">
        <v>33</v>
      </c>
      <c r="J9221" s="2" t="s">
        <v>147</v>
      </c>
      <c r="K9221" s="2" t="s">
        <v>148</v>
      </c>
      <c r="L9221" s="2" t="s">
        <v>149</v>
      </c>
      <c r="M9221" s="2" t="s">
        <v>217</v>
      </c>
      <c r="N9221" s="2" t="s">
        <v>51</v>
      </c>
      <c r="O9221" s="2" t="s">
        <v>52</v>
      </c>
      <c r="P9221" s="2" t="s">
        <v>83</v>
      </c>
      <c r="Q9221" s="2" t="s">
        <v>112</v>
      </c>
      <c r="R9221" s="6" t="n">
        <v>2</v>
      </c>
      <c r="S9221" s="7" t="n">
        <v>2666.44</v>
      </c>
      <c r="T9221" s="7" t="n">
        <f aca="false">$R9221*$S9221</f>
        <v>5332.88</v>
      </c>
      <c r="U9221" s="8" t="n">
        <v>0.1</v>
      </c>
      <c r="V9221" s="7" t="n">
        <f aca="false">$T9221*$U9221</f>
        <v>533.288</v>
      </c>
      <c r="W9221" s="7" t="n">
        <f aca="false">$T9221-$V9221</f>
        <v>4799.592</v>
      </c>
      <c r="X9221" s="7" t="n">
        <v>2150.08</v>
      </c>
      <c r="Y9221" s="7" t="n">
        <f aca="false">$R9221*$X9221</f>
        <v>4300.16</v>
      </c>
      <c r="Z9221" s="7" t="n">
        <f aca="false">$W9221-$Y9221</f>
        <v>499.432000000001</v>
      </c>
      <c r="AA9221" s="8" t="n">
        <f aca="false">IFERROR($Z9221/$W9221,0)</f>
        <v>0.10405717819348</v>
      </c>
      <c r="AB9221" s="2" t="s">
        <v>42</v>
      </c>
      <c r="AC9221" s="2" t="s">
        <v>43</v>
      </c>
    </row>
    <row r="9222" customFormat="false" ht="15" hidden="false" customHeight="false" outlineLevel="0" collapsed="false">
      <c r="A9222" s="2" t="s">
        <v>10756</v>
      </c>
      <c r="B9222" s="3" t="n">
        <v>45983</v>
      </c>
      <c r="C9222" s="4" t="n">
        <f aca="false">YEAR($B9222)</f>
        <v>2025</v>
      </c>
      <c r="D9222" s="4" t="n">
        <f aca="false">MONTH($B9222)</f>
        <v>11</v>
      </c>
      <c r="E9222" s="2" t="s">
        <v>4907</v>
      </c>
      <c r="F9222" s="5" t="n">
        <f aca="false">ROUNDUP(MONTH($B9222)/3,0)</f>
        <v>4</v>
      </c>
      <c r="G9222" s="2" t="s">
        <v>1065</v>
      </c>
      <c r="H9222" s="2" t="s">
        <v>1066</v>
      </c>
      <c r="I9222" s="2" t="s">
        <v>33</v>
      </c>
      <c r="J9222" s="2" t="s">
        <v>34</v>
      </c>
      <c r="K9222" s="2" t="s">
        <v>80</v>
      </c>
      <c r="L9222" s="2" t="s">
        <v>81</v>
      </c>
      <c r="M9222" s="2" t="s">
        <v>37</v>
      </c>
      <c r="N9222" s="2" t="s">
        <v>63</v>
      </c>
      <c r="O9222" s="2" t="s">
        <v>114</v>
      </c>
      <c r="P9222" s="2" t="s">
        <v>234</v>
      </c>
      <c r="Q9222" s="2" t="s">
        <v>235</v>
      </c>
      <c r="R9222" s="6" t="n">
        <v>2</v>
      </c>
      <c r="S9222" s="7" t="n">
        <v>232.75</v>
      </c>
      <c r="T9222" s="7" t="n">
        <f aca="false">$R9222*$S9222</f>
        <v>465.5</v>
      </c>
      <c r="U9222" s="8" t="n">
        <v>0</v>
      </c>
      <c r="V9222" s="7" t="n">
        <f aca="false">$T9222*$U9222</f>
        <v>0</v>
      </c>
      <c r="W9222" s="7" t="n">
        <f aca="false">$T9222-$V9222</f>
        <v>465.5</v>
      </c>
      <c r="X9222" s="7" t="n">
        <v>112.67</v>
      </c>
      <c r="Y9222" s="7" t="n">
        <f aca="false">$R9222*$X9222</f>
        <v>225.34</v>
      </c>
      <c r="Z9222" s="7" t="n">
        <f aca="false">$W9222-$Y9222</f>
        <v>240.16</v>
      </c>
      <c r="AA9222" s="8" t="n">
        <f aca="false">IFERROR($Z9222/$W9222,0)</f>
        <v>0.515918367346939</v>
      </c>
      <c r="AB9222" s="2" t="s">
        <v>85</v>
      </c>
      <c r="AC9222" s="2" t="s">
        <v>43</v>
      </c>
    </row>
    <row r="9223" customFormat="false" ht="15" hidden="false" customHeight="false" outlineLevel="0" collapsed="false">
      <c r="A9223" s="2" t="s">
        <v>10757</v>
      </c>
      <c r="B9223" s="3" t="n">
        <v>45984</v>
      </c>
      <c r="C9223" s="4" t="n">
        <f aca="false">YEAR($B9223)</f>
        <v>2025</v>
      </c>
      <c r="D9223" s="4" t="n">
        <f aca="false">MONTH($B9223)</f>
        <v>11</v>
      </c>
      <c r="E9223" s="2" t="s">
        <v>4907</v>
      </c>
      <c r="F9223" s="5" t="n">
        <f aca="false">ROUNDUP(MONTH($B9223)/3,0)</f>
        <v>4</v>
      </c>
      <c r="G9223" s="2" t="s">
        <v>383</v>
      </c>
      <c r="H9223" s="2" t="s">
        <v>384</v>
      </c>
      <c r="I9223" s="2" t="s">
        <v>33</v>
      </c>
      <c r="J9223" s="2" t="s">
        <v>47</v>
      </c>
      <c r="K9223" s="2" t="s">
        <v>196</v>
      </c>
      <c r="L9223" s="2" t="s">
        <v>197</v>
      </c>
      <c r="M9223" s="2" t="s">
        <v>118</v>
      </c>
      <c r="N9223" s="2" t="s">
        <v>51</v>
      </c>
      <c r="O9223" s="2" t="s">
        <v>64</v>
      </c>
      <c r="P9223" s="2" t="s">
        <v>342</v>
      </c>
      <c r="Q9223" s="2" t="s">
        <v>389</v>
      </c>
      <c r="R9223" s="6" t="n">
        <v>2</v>
      </c>
      <c r="S9223" s="7" t="n">
        <v>3398.4</v>
      </c>
      <c r="T9223" s="7" t="n">
        <f aca="false">$R9223*$S9223</f>
        <v>6796.8</v>
      </c>
      <c r="U9223" s="8" t="n">
        <v>0.08</v>
      </c>
      <c r="V9223" s="7" t="n">
        <f aca="false">$T9223*$U9223</f>
        <v>543.744</v>
      </c>
      <c r="W9223" s="7" t="n">
        <f aca="false">$T9223-$V9223</f>
        <v>6253.056</v>
      </c>
      <c r="X9223" s="7" t="n">
        <v>2590.59</v>
      </c>
      <c r="Y9223" s="7" t="n">
        <f aca="false">$R9223*$X9223</f>
        <v>5181.18</v>
      </c>
      <c r="Z9223" s="7" t="n">
        <f aca="false">$W9223-$Y9223</f>
        <v>1071.876</v>
      </c>
      <c r="AA9223" s="8" t="n">
        <f aca="false">IFERROR($Z9223/$W9223,0)</f>
        <v>0.171416344264309</v>
      </c>
      <c r="AB9223" s="2" t="s">
        <v>42</v>
      </c>
      <c r="AC9223" s="2" t="s">
        <v>43</v>
      </c>
    </row>
    <row r="9224" customFormat="false" ht="15" hidden="false" customHeight="false" outlineLevel="0" collapsed="false">
      <c r="A9224" s="2" t="s">
        <v>10758</v>
      </c>
      <c r="B9224" s="3" t="n">
        <v>45984</v>
      </c>
      <c r="C9224" s="4" t="n">
        <f aca="false">YEAR($B9224)</f>
        <v>2025</v>
      </c>
      <c r="D9224" s="4" t="n">
        <f aca="false">MONTH($B9224)</f>
        <v>11</v>
      </c>
      <c r="E9224" s="2" t="s">
        <v>4907</v>
      </c>
      <c r="F9224" s="5" t="n">
        <f aca="false">ROUNDUP(MONTH($B9224)/3,0)</f>
        <v>4</v>
      </c>
      <c r="G9224" s="2" t="s">
        <v>7087</v>
      </c>
      <c r="H9224" s="2" t="s">
        <v>7088</v>
      </c>
      <c r="I9224" s="2" t="s">
        <v>33</v>
      </c>
      <c r="J9224" s="2" t="s">
        <v>47</v>
      </c>
      <c r="K9224" s="2" t="s">
        <v>48</v>
      </c>
      <c r="L9224" s="2" t="s">
        <v>49</v>
      </c>
      <c r="M9224" s="2" t="s">
        <v>105</v>
      </c>
      <c r="N9224" s="2" t="s">
        <v>63</v>
      </c>
      <c r="O9224" s="2" t="s">
        <v>114</v>
      </c>
      <c r="P9224" s="2" t="s">
        <v>115</v>
      </c>
      <c r="Q9224" s="2" t="s">
        <v>530</v>
      </c>
      <c r="R9224" s="6" t="n">
        <v>3</v>
      </c>
      <c r="S9224" s="7" t="n">
        <v>159.09</v>
      </c>
      <c r="T9224" s="7" t="n">
        <f aca="false">$R9224*$S9224</f>
        <v>477.27</v>
      </c>
      <c r="U9224" s="8" t="n">
        <v>0.1</v>
      </c>
      <c r="V9224" s="7" t="n">
        <f aca="false">$T9224*$U9224</f>
        <v>47.727</v>
      </c>
      <c r="W9224" s="7" t="n">
        <f aca="false">$T9224-$V9224</f>
        <v>429.543</v>
      </c>
      <c r="X9224" s="7" t="n">
        <v>81.11</v>
      </c>
      <c r="Y9224" s="7" t="n">
        <f aca="false">$R9224*$X9224</f>
        <v>243.33</v>
      </c>
      <c r="Z9224" s="7" t="n">
        <f aca="false">$W9224-$Y9224</f>
        <v>186.213</v>
      </c>
      <c r="AA9224" s="8" t="n">
        <f aca="false">IFERROR($Z9224/$W9224,0)</f>
        <v>0.433514223255879</v>
      </c>
      <c r="AB9224" s="2" t="s">
        <v>85</v>
      </c>
      <c r="AC9224" s="2" t="s">
        <v>43</v>
      </c>
    </row>
    <row r="9225" customFormat="false" ht="15" hidden="false" customHeight="false" outlineLevel="0" collapsed="false">
      <c r="A9225" s="2" t="s">
        <v>10759</v>
      </c>
      <c r="B9225" s="3" t="n">
        <v>45984</v>
      </c>
      <c r="C9225" s="4" t="n">
        <f aca="false">YEAR($B9225)</f>
        <v>2025</v>
      </c>
      <c r="D9225" s="4" t="n">
        <f aca="false">MONTH($B9225)</f>
        <v>11</v>
      </c>
      <c r="E9225" s="2" t="s">
        <v>4907</v>
      </c>
      <c r="F9225" s="5" t="n">
        <f aca="false">ROUNDUP(MONTH($B9225)/3,0)</f>
        <v>4</v>
      </c>
      <c r="G9225" s="2" t="s">
        <v>109</v>
      </c>
      <c r="H9225" s="2" t="s">
        <v>110</v>
      </c>
      <c r="I9225" s="2" t="s">
        <v>33</v>
      </c>
      <c r="J9225" s="2" t="s">
        <v>89</v>
      </c>
      <c r="K9225" s="2" t="s">
        <v>97</v>
      </c>
      <c r="L9225" s="2" t="s">
        <v>111</v>
      </c>
      <c r="M9225" s="2" t="s">
        <v>135</v>
      </c>
      <c r="N9225" s="2" t="s">
        <v>63</v>
      </c>
      <c r="O9225" s="2" t="s">
        <v>52</v>
      </c>
      <c r="P9225" s="2" t="s">
        <v>53</v>
      </c>
      <c r="Q9225" s="2" t="s">
        <v>363</v>
      </c>
      <c r="R9225" s="6" t="n">
        <v>2</v>
      </c>
      <c r="S9225" s="7" t="n">
        <v>4735.15</v>
      </c>
      <c r="T9225" s="7" t="n">
        <f aca="false">$R9225*$S9225</f>
        <v>9470.3</v>
      </c>
      <c r="U9225" s="8" t="n">
        <v>0.1</v>
      </c>
      <c r="V9225" s="7" t="n">
        <f aca="false">$T9225*$U9225</f>
        <v>947.03</v>
      </c>
      <c r="W9225" s="7" t="n">
        <f aca="false">$T9225-$V9225</f>
        <v>8523.27</v>
      </c>
      <c r="X9225" s="7" t="n">
        <v>3548.09</v>
      </c>
      <c r="Y9225" s="7" t="n">
        <f aca="false">$R9225*$X9225</f>
        <v>7096.18</v>
      </c>
      <c r="Z9225" s="7" t="n">
        <f aca="false">$W9225-$Y9225</f>
        <v>1427.09</v>
      </c>
      <c r="AA9225" s="8" t="n">
        <f aca="false">IFERROR($Z9225/$W9225,0)</f>
        <v>0.167434564433603</v>
      </c>
      <c r="AB9225" s="2" t="s">
        <v>85</v>
      </c>
      <c r="AC9225" s="2" t="s">
        <v>43</v>
      </c>
    </row>
    <row r="9226" customFormat="false" ht="15" hidden="false" customHeight="false" outlineLevel="0" collapsed="false">
      <c r="A9226" s="2" t="s">
        <v>10760</v>
      </c>
      <c r="B9226" s="3" t="n">
        <v>45984</v>
      </c>
      <c r="C9226" s="4" t="n">
        <f aca="false">YEAR($B9226)</f>
        <v>2025</v>
      </c>
      <c r="D9226" s="4" t="n">
        <f aca="false">MONTH($B9226)</f>
        <v>11</v>
      </c>
      <c r="E9226" s="2" t="s">
        <v>4907</v>
      </c>
      <c r="F9226" s="5" t="n">
        <f aca="false">ROUNDUP(MONTH($B9226)/3,0)</f>
        <v>4</v>
      </c>
      <c r="G9226" s="2" t="s">
        <v>563</v>
      </c>
      <c r="H9226" s="2" t="s">
        <v>564</v>
      </c>
      <c r="I9226" s="2" t="s">
        <v>33</v>
      </c>
      <c r="J9226" s="2" t="s">
        <v>47</v>
      </c>
      <c r="K9226" s="2" t="s">
        <v>196</v>
      </c>
      <c r="L9226" s="2" t="s">
        <v>197</v>
      </c>
      <c r="M9226" s="2" t="s">
        <v>50</v>
      </c>
      <c r="N9226" s="2" t="s">
        <v>51</v>
      </c>
      <c r="O9226" s="2" t="s">
        <v>171</v>
      </c>
      <c r="P9226" s="2" t="s">
        <v>180</v>
      </c>
      <c r="Q9226" s="2" t="s">
        <v>181</v>
      </c>
      <c r="R9226" s="6" t="n">
        <v>1</v>
      </c>
      <c r="S9226" s="7" t="n">
        <v>2596.96</v>
      </c>
      <c r="T9226" s="7" t="n">
        <f aca="false">$R9226*$S9226</f>
        <v>2596.96</v>
      </c>
      <c r="U9226" s="8" t="n">
        <v>0.13</v>
      </c>
      <c r="V9226" s="7" t="n">
        <f aca="false">$T9226*$U9226</f>
        <v>337.6048</v>
      </c>
      <c r="W9226" s="7" t="n">
        <f aca="false">$T9226-$V9226</f>
        <v>2259.3552</v>
      </c>
      <c r="X9226" s="7" t="n">
        <v>1869.09</v>
      </c>
      <c r="Y9226" s="7" t="n">
        <f aca="false">$R9226*$X9226</f>
        <v>1869.09</v>
      </c>
      <c r="Z9226" s="7" t="n">
        <f aca="false">$W9226-$Y9226</f>
        <v>390.2652</v>
      </c>
      <c r="AA9226" s="8" t="n">
        <f aca="false">IFERROR($Z9226/$W9226,0)</f>
        <v>0.172732999220309</v>
      </c>
      <c r="AB9226" s="2" t="s">
        <v>85</v>
      </c>
      <c r="AC9226" s="2" t="s">
        <v>43</v>
      </c>
    </row>
    <row r="9227" customFormat="false" ht="15" hidden="false" customHeight="false" outlineLevel="0" collapsed="false">
      <c r="A9227" s="2" t="s">
        <v>10761</v>
      </c>
      <c r="B9227" s="3" t="n">
        <v>45984</v>
      </c>
      <c r="C9227" s="4" t="n">
        <f aca="false">YEAR($B9227)</f>
        <v>2025</v>
      </c>
      <c r="D9227" s="4" t="n">
        <f aca="false">MONTH($B9227)</f>
        <v>11</v>
      </c>
      <c r="E9227" s="2" t="s">
        <v>4907</v>
      </c>
      <c r="F9227" s="5" t="n">
        <f aca="false">ROUNDUP(MONTH($B9227)/3,0)</f>
        <v>4</v>
      </c>
      <c r="G9227" s="2" t="s">
        <v>948</v>
      </c>
      <c r="H9227" s="2" t="s">
        <v>949</v>
      </c>
      <c r="I9227" s="2" t="s">
        <v>33</v>
      </c>
      <c r="J9227" s="2" t="s">
        <v>89</v>
      </c>
      <c r="K9227" s="2" t="s">
        <v>97</v>
      </c>
      <c r="L9227" s="2" t="s">
        <v>98</v>
      </c>
      <c r="M9227" s="2" t="s">
        <v>92</v>
      </c>
      <c r="N9227" s="2" t="s">
        <v>151</v>
      </c>
      <c r="O9227" s="2" t="s">
        <v>64</v>
      </c>
      <c r="P9227" s="2" t="s">
        <v>342</v>
      </c>
      <c r="Q9227" s="2" t="s">
        <v>389</v>
      </c>
      <c r="R9227" s="6" t="n">
        <v>3</v>
      </c>
      <c r="S9227" s="7" t="n">
        <v>3746.21</v>
      </c>
      <c r="T9227" s="7" t="n">
        <f aca="false">$R9227*$S9227</f>
        <v>11238.63</v>
      </c>
      <c r="U9227" s="8" t="n">
        <v>0</v>
      </c>
      <c r="V9227" s="7" t="n">
        <f aca="false">$T9227*$U9227</f>
        <v>0</v>
      </c>
      <c r="W9227" s="7" t="n">
        <f aca="false">$T9227-$V9227</f>
        <v>11238.63</v>
      </c>
      <c r="X9227" s="7" t="n">
        <v>2897.73</v>
      </c>
      <c r="Y9227" s="7" t="n">
        <f aca="false">$R9227*$X9227</f>
        <v>8693.19</v>
      </c>
      <c r="Z9227" s="7" t="n">
        <f aca="false">$W9227-$Y9227</f>
        <v>2545.44</v>
      </c>
      <c r="AA9227" s="8" t="n">
        <f aca="false">IFERROR($Z9227/$W9227,0)</f>
        <v>0.22649023946869</v>
      </c>
      <c r="AB9227" s="2" t="s">
        <v>42</v>
      </c>
      <c r="AC9227" s="2" t="s">
        <v>43</v>
      </c>
    </row>
    <row r="9228" customFormat="false" ht="15" hidden="false" customHeight="false" outlineLevel="0" collapsed="false">
      <c r="A9228" s="2" t="s">
        <v>10762</v>
      </c>
      <c r="B9228" s="3" t="n">
        <v>45984</v>
      </c>
      <c r="C9228" s="4" t="n">
        <f aca="false">YEAR($B9228)</f>
        <v>2025</v>
      </c>
      <c r="D9228" s="4" t="n">
        <f aca="false">MONTH($B9228)</f>
        <v>11</v>
      </c>
      <c r="E9228" s="2" t="s">
        <v>4907</v>
      </c>
      <c r="F9228" s="5" t="n">
        <f aca="false">ROUNDUP(MONTH($B9228)/3,0)</f>
        <v>4</v>
      </c>
      <c r="G9228" s="2" t="s">
        <v>5325</v>
      </c>
      <c r="H9228" s="2" t="s">
        <v>2724</v>
      </c>
      <c r="I9228" s="2" t="s">
        <v>104</v>
      </c>
      <c r="J9228" s="2" t="s">
        <v>34</v>
      </c>
      <c r="K9228" s="2" t="s">
        <v>80</v>
      </c>
      <c r="L9228" s="2" t="s">
        <v>81</v>
      </c>
      <c r="M9228" s="2" t="s">
        <v>82</v>
      </c>
      <c r="N9228" s="2" t="s">
        <v>151</v>
      </c>
      <c r="O9228" s="2" t="s">
        <v>52</v>
      </c>
      <c r="P9228" s="2" t="s">
        <v>83</v>
      </c>
      <c r="Q9228" s="2" t="s">
        <v>178</v>
      </c>
      <c r="R9228" s="6" t="n">
        <v>6</v>
      </c>
      <c r="S9228" s="7" t="n">
        <v>2984.14</v>
      </c>
      <c r="T9228" s="7" t="n">
        <f aca="false">$R9228*$S9228</f>
        <v>17904.84</v>
      </c>
      <c r="U9228" s="8" t="n">
        <v>0.05</v>
      </c>
      <c r="V9228" s="7" t="n">
        <f aca="false">$T9228*$U9228</f>
        <v>895.242</v>
      </c>
      <c r="W9228" s="7" t="n">
        <f aca="false">$T9228-$V9228</f>
        <v>17009.598</v>
      </c>
      <c r="X9228" s="7" t="n">
        <v>2285.49</v>
      </c>
      <c r="Y9228" s="7" t="n">
        <f aca="false">$R9228*$X9228</f>
        <v>13712.94</v>
      </c>
      <c r="Z9228" s="7" t="n">
        <f aca="false">$W9228-$Y9228</f>
        <v>3296.658</v>
      </c>
      <c r="AA9228" s="8" t="n">
        <f aca="false">IFERROR($Z9228/$W9228,0)</f>
        <v>0.193811635054515</v>
      </c>
      <c r="AB9228" s="2" t="s">
        <v>85</v>
      </c>
      <c r="AC9228" s="2" t="s">
        <v>43</v>
      </c>
    </row>
    <row r="9229" customFormat="false" ht="15" hidden="false" customHeight="false" outlineLevel="0" collapsed="false">
      <c r="A9229" s="2" t="s">
        <v>10763</v>
      </c>
      <c r="B9229" s="3" t="n">
        <v>45984</v>
      </c>
      <c r="C9229" s="4" t="n">
        <f aca="false">YEAR($B9229)</f>
        <v>2025</v>
      </c>
      <c r="D9229" s="4" t="n">
        <f aca="false">MONTH($B9229)</f>
        <v>11</v>
      </c>
      <c r="E9229" s="2" t="s">
        <v>4907</v>
      </c>
      <c r="F9229" s="5" t="n">
        <f aca="false">ROUNDUP(MONTH($B9229)/3,0)</f>
        <v>4</v>
      </c>
      <c r="G9229" s="2" t="s">
        <v>447</v>
      </c>
      <c r="H9229" s="2" t="s">
        <v>448</v>
      </c>
      <c r="I9229" s="2" t="s">
        <v>33</v>
      </c>
      <c r="J9229" s="2" t="s">
        <v>89</v>
      </c>
      <c r="K9229" s="2" t="s">
        <v>90</v>
      </c>
      <c r="L9229" s="2" t="s">
        <v>161</v>
      </c>
      <c r="M9229" s="2" t="s">
        <v>92</v>
      </c>
      <c r="N9229" s="2" t="s">
        <v>38</v>
      </c>
      <c r="O9229" s="2" t="s">
        <v>171</v>
      </c>
      <c r="P9229" s="2" t="s">
        <v>172</v>
      </c>
      <c r="Q9229" s="2" t="s">
        <v>223</v>
      </c>
      <c r="R9229" s="6" t="n">
        <v>3</v>
      </c>
      <c r="S9229" s="7" t="n">
        <v>562.02</v>
      </c>
      <c r="T9229" s="7" t="n">
        <f aca="false">$R9229*$S9229</f>
        <v>1686.06</v>
      </c>
      <c r="U9229" s="8" t="n">
        <v>0.1</v>
      </c>
      <c r="V9229" s="7" t="n">
        <f aca="false">$T9229*$U9229</f>
        <v>168.606</v>
      </c>
      <c r="W9229" s="7" t="n">
        <f aca="false">$T9229-$V9229</f>
        <v>1517.454</v>
      </c>
      <c r="X9229" s="7" t="n">
        <v>342.98</v>
      </c>
      <c r="Y9229" s="7" t="n">
        <f aca="false">$R9229*$X9229</f>
        <v>1028.94</v>
      </c>
      <c r="Z9229" s="7" t="n">
        <f aca="false">$W9229-$Y9229</f>
        <v>488.514</v>
      </c>
      <c r="AA9229" s="8" t="n">
        <f aca="false">IFERROR($Z9229/$W9229,0)</f>
        <v>0.321930022260971</v>
      </c>
      <c r="AB9229" s="2" t="s">
        <v>85</v>
      </c>
      <c r="AC9229" s="2" t="s">
        <v>43</v>
      </c>
    </row>
    <row r="9230" customFormat="false" ht="15" hidden="false" customHeight="false" outlineLevel="0" collapsed="false">
      <c r="A9230" s="2" t="s">
        <v>10764</v>
      </c>
      <c r="B9230" s="3" t="n">
        <v>45984</v>
      </c>
      <c r="C9230" s="4" t="n">
        <f aca="false">YEAR($B9230)</f>
        <v>2025</v>
      </c>
      <c r="D9230" s="4" t="n">
        <f aca="false">MONTH($B9230)</f>
        <v>11</v>
      </c>
      <c r="E9230" s="2" t="s">
        <v>4907</v>
      </c>
      <c r="F9230" s="5" t="n">
        <f aca="false">ROUNDUP(MONTH($B9230)/3,0)</f>
        <v>4</v>
      </c>
      <c r="G9230" s="2" t="s">
        <v>1408</v>
      </c>
      <c r="H9230" s="2" t="s">
        <v>1409</v>
      </c>
      <c r="I9230" s="2" t="s">
        <v>177</v>
      </c>
      <c r="J9230" s="2" t="s">
        <v>47</v>
      </c>
      <c r="K9230" s="2" t="s">
        <v>196</v>
      </c>
      <c r="L9230" s="2" t="s">
        <v>197</v>
      </c>
      <c r="M9230" s="2" t="s">
        <v>118</v>
      </c>
      <c r="N9230" s="2" t="s">
        <v>51</v>
      </c>
      <c r="O9230" s="2" t="s">
        <v>171</v>
      </c>
      <c r="P9230" s="2" t="s">
        <v>172</v>
      </c>
      <c r="Q9230" s="2" t="s">
        <v>223</v>
      </c>
      <c r="R9230" s="6" t="n">
        <v>10</v>
      </c>
      <c r="S9230" s="7" t="n">
        <v>619.51</v>
      </c>
      <c r="T9230" s="7" t="n">
        <f aca="false">$R9230*$S9230</f>
        <v>6195.1</v>
      </c>
      <c r="U9230" s="8" t="n">
        <v>0.12</v>
      </c>
      <c r="V9230" s="7" t="n">
        <f aca="false">$T9230*$U9230</f>
        <v>743.412</v>
      </c>
      <c r="W9230" s="7" t="n">
        <f aca="false">$T9230-$V9230</f>
        <v>5451.688</v>
      </c>
      <c r="X9230" s="7" t="n">
        <v>365.31</v>
      </c>
      <c r="Y9230" s="7" t="n">
        <f aca="false">$R9230*$X9230</f>
        <v>3653.1</v>
      </c>
      <c r="Z9230" s="7" t="n">
        <f aca="false">$W9230-$Y9230</f>
        <v>1798.588</v>
      </c>
      <c r="AA9230" s="8" t="n">
        <f aca="false">IFERROR($Z9230/$W9230,0)</f>
        <v>0.329913964262078</v>
      </c>
      <c r="AB9230" s="2" t="s">
        <v>42</v>
      </c>
      <c r="AC9230" s="2" t="s">
        <v>43</v>
      </c>
    </row>
    <row r="9231" customFormat="false" ht="15" hidden="false" customHeight="false" outlineLevel="0" collapsed="false">
      <c r="A9231" s="2" t="s">
        <v>10765</v>
      </c>
      <c r="B9231" s="3" t="n">
        <v>45984</v>
      </c>
      <c r="C9231" s="4" t="n">
        <f aca="false">YEAR($B9231)</f>
        <v>2025</v>
      </c>
      <c r="D9231" s="4" t="n">
        <f aca="false">MONTH($B9231)</f>
        <v>11</v>
      </c>
      <c r="E9231" s="2" t="s">
        <v>4907</v>
      </c>
      <c r="F9231" s="5" t="n">
        <f aca="false">ROUNDUP(MONTH($B9231)/3,0)</f>
        <v>4</v>
      </c>
      <c r="G9231" s="2" t="s">
        <v>208</v>
      </c>
      <c r="H9231" s="2" t="s">
        <v>209</v>
      </c>
      <c r="I9231" s="2" t="s">
        <v>33</v>
      </c>
      <c r="J9231" s="2" t="s">
        <v>59</v>
      </c>
      <c r="K9231" s="2" t="s">
        <v>210</v>
      </c>
      <c r="L9231" s="2" t="s">
        <v>211</v>
      </c>
      <c r="M9231" s="2" t="s">
        <v>131</v>
      </c>
      <c r="N9231" s="2" t="s">
        <v>51</v>
      </c>
      <c r="O9231" s="2" t="s">
        <v>39</v>
      </c>
      <c r="P9231" s="2" t="s">
        <v>106</v>
      </c>
      <c r="Q9231" s="2" t="s">
        <v>136</v>
      </c>
      <c r="R9231" s="6" t="n">
        <v>3</v>
      </c>
      <c r="S9231" s="7" t="n">
        <v>2054.59</v>
      </c>
      <c r="T9231" s="7" t="n">
        <f aca="false">$R9231*$S9231</f>
        <v>6163.77</v>
      </c>
      <c r="U9231" s="8" t="n">
        <v>0</v>
      </c>
      <c r="V9231" s="7" t="n">
        <f aca="false">$T9231*$U9231</f>
        <v>0</v>
      </c>
      <c r="W9231" s="7" t="n">
        <f aca="false">$T9231-$V9231</f>
        <v>6163.77</v>
      </c>
      <c r="X9231" s="7" t="n">
        <v>1529.22</v>
      </c>
      <c r="Y9231" s="7" t="n">
        <f aca="false">$R9231*$X9231</f>
        <v>4587.66</v>
      </c>
      <c r="Z9231" s="7" t="n">
        <f aca="false">$W9231-$Y9231</f>
        <v>1576.11</v>
      </c>
      <c r="AA9231" s="8" t="n">
        <f aca="false">IFERROR($Z9231/$W9231,0)</f>
        <v>0.255705517889214</v>
      </c>
      <c r="AB9231" s="2" t="s">
        <v>67</v>
      </c>
      <c r="AC9231" s="2" t="s">
        <v>43</v>
      </c>
    </row>
    <row r="9232" customFormat="false" ht="15" hidden="false" customHeight="false" outlineLevel="0" collapsed="false">
      <c r="A9232" s="2" t="s">
        <v>10766</v>
      </c>
      <c r="B9232" s="3" t="n">
        <v>45984</v>
      </c>
      <c r="C9232" s="4" t="n">
        <f aca="false">YEAR($B9232)</f>
        <v>2025</v>
      </c>
      <c r="D9232" s="4" t="n">
        <f aca="false">MONTH($B9232)</f>
        <v>11</v>
      </c>
      <c r="E9232" s="2" t="s">
        <v>4907</v>
      </c>
      <c r="F9232" s="5" t="n">
        <f aca="false">ROUNDUP(MONTH($B9232)/3,0)</f>
        <v>4</v>
      </c>
      <c r="G9232" s="2" t="s">
        <v>45</v>
      </c>
      <c r="H9232" s="2" t="s">
        <v>46</v>
      </c>
      <c r="I9232" s="2" t="s">
        <v>33</v>
      </c>
      <c r="J9232" s="2" t="s">
        <v>47</v>
      </c>
      <c r="K9232" s="2" t="s">
        <v>48</v>
      </c>
      <c r="L9232" s="2" t="s">
        <v>49</v>
      </c>
      <c r="M9232" s="2" t="s">
        <v>118</v>
      </c>
      <c r="N9232" s="2" t="s">
        <v>51</v>
      </c>
      <c r="O9232" s="2" t="s">
        <v>52</v>
      </c>
      <c r="P9232" s="2" t="s">
        <v>53</v>
      </c>
      <c r="Q9232" s="2" t="s">
        <v>363</v>
      </c>
      <c r="R9232" s="6" t="n">
        <v>1</v>
      </c>
      <c r="S9232" s="7" t="n">
        <v>4934.94</v>
      </c>
      <c r="T9232" s="7" t="n">
        <f aca="false">$R9232*$S9232</f>
        <v>4934.94</v>
      </c>
      <c r="U9232" s="8" t="n">
        <v>0.1</v>
      </c>
      <c r="V9232" s="7" t="n">
        <f aca="false">$T9232*$U9232</f>
        <v>493.494</v>
      </c>
      <c r="W9232" s="7" t="n">
        <f aca="false">$T9232-$V9232</f>
        <v>4441.446</v>
      </c>
      <c r="X9232" s="7" t="n">
        <v>3688.68</v>
      </c>
      <c r="Y9232" s="7" t="n">
        <f aca="false">$R9232*$X9232</f>
        <v>3688.68</v>
      </c>
      <c r="Z9232" s="7" t="n">
        <f aca="false">$W9232-$Y9232</f>
        <v>752.766</v>
      </c>
      <c r="AA9232" s="8" t="n">
        <f aca="false">IFERROR($Z9232/$W9232,0)</f>
        <v>0.169486694198241</v>
      </c>
      <c r="AB9232" s="2" t="s">
        <v>85</v>
      </c>
      <c r="AC9232" s="2" t="s">
        <v>43</v>
      </c>
    </row>
    <row r="9233" customFormat="false" ht="15" hidden="false" customHeight="false" outlineLevel="0" collapsed="false">
      <c r="A9233" s="2" t="s">
        <v>10767</v>
      </c>
      <c r="B9233" s="3" t="n">
        <v>45984</v>
      </c>
      <c r="C9233" s="4" t="n">
        <f aca="false">YEAR($B9233)</f>
        <v>2025</v>
      </c>
      <c r="D9233" s="4" t="n">
        <f aca="false">MONTH($B9233)</f>
        <v>11</v>
      </c>
      <c r="E9233" s="2" t="s">
        <v>4907</v>
      </c>
      <c r="F9233" s="5" t="n">
        <f aca="false">ROUNDUP(MONTH($B9233)/3,0)</f>
        <v>4</v>
      </c>
      <c r="G9233" s="2" t="s">
        <v>2535</v>
      </c>
      <c r="H9233" s="2" t="s">
        <v>2536</v>
      </c>
      <c r="I9233" s="2" t="s">
        <v>33</v>
      </c>
      <c r="J9233" s="2" t="s">
        <v>89</v>
      </c>
      <c r="K9233" s="2" t="s">
        <v>124</v>
      </c>
      <c r="L9233" s="2" t="s">
        <v>125</v>
      </c>
      <c r="M9233" s="2" t="s">
        <v>99</v>
      </c>
      <c r="N9233" s="2" t="s">
        <v>38</v>
      </c>
      <c r="O9233" s="2" t="s">
        <v>64</v>
      </c>
      <c r="P9233" s="2" t="s">
        <v>65</v>
      </c>
      <c r="Q9233" s="2" t="s">
        <v>519</v>
      </c>
      <c r="R9233" s="6" t="n">
        <v>3</v>
      </c>
      <c r="S9233" s="7" t="n">
        <v>2975.49</v>
      </c>
      <c r="T9233" s="7" t="n">
        <f aca="false">$R9233*$S9233</f>
        <v>8926.47</v>
      </c>
      <c r="U9233" s="8" t="n">
        <v>0.13</v>
      </c>
      <c r="V9233" s="7" t="n">
        <f aca="false">$T9233*$U9233</f>
        <v>1160.4411</v>
      </c>
      <c r="W9233" s="7" t="n">
        <f aca="false">$T9233-$V9233</f>
        <v>7766.0289</v>
      </c>
      <c r="X9233" s="7" t="n">
        <v>2405.65</v>
      </c>
      <c r="Y9233" s="7" t="n">
        <f aca="false">$R9233*$X9233</f>
        <v>7216.95</v>
      </c>
      <c r="Z9233" s="7" t="n">
        <f aca="false">$W9233-$Y9233</f>
        <v>549.078899999999</v>
      </c>
      <c r="AA9233" s="8" t="n">
        <f aca="false">IFERROR($Z9233/$W9233,0)</f>
        <v>0.070702659888376</v>
      </c>
      <c r="AB9233" s="2" t="s">
        <v>42</v>
      </c>
      <c r="AC9233" s="2" t="s">
        <v>43</v>
      </c>
    </row>
    <row r="9234" customFormat="false" ht="15" hidden="false" customHeight="false" outlineLevel="0" collapsed="false">
      <c r="A9234" s="2" t="s">
        <v>10768</v>
      </c>
      <c r="B9234" s="3" t="n">
        <v>45984</v>
      </c>
      <c r="C9234" s="4" t="n">
        <f aca="false">YEAR($B9234)</f>
        <v>2025</v>
      </c>
      <c r="D9234" s="4" t="n">
        <f aca="false">MONTH($B9234)</f>
        <v>11</v>
      </c>
      <c r="E9234" s="2" t="s">
        <v>4907</v>
      </c>
      <c r="F9234" s="5" t="n">
        <f aca="false">ROUNDUP(MONTH($B9234)/3,0)</f>
        <v>4</v>
      </c>
      <c r="G9234" s="2" t="s">
        <v>10769</v>
      </c>
      <c r="H9234" s="2" t="s">
        <v>10770</v>
      </c>
      <c r="I9234" s="2" t="s">
        <v>33</v>
      </c>
      <c r="J9234" s="2" t="s">
        <v>47</v>
      </c>
      <c r="K9234" s="2" t="s">
        <v>221</v>
      </c>
      <c r="L9234" s="2" t="s">
        <v>222</v>
      </c>
      <c r="M9234" s="2" t="s">
        <v>168</v>
      </c>
      <c r="N9234" s="2" t="s">
        <v>63</v>
      </c>
      <c r="O9234" s="2" t="s">
        <v>171</v>
      </c>
      <c r="P9234" s="2" t="s">
        <v>204</v>
      </c>
      <c r="Q9234" s="2" t="s">
        <v>232</v>
      </c>
      <c r="R9234" s="6" t="n">
        <v>3</v>
      </c>
      <c r="S9234" s="7" t="n">
        <v>957.04</v>
      </c>
      <c r="T9234" s="7" t="n">
        <f aca="false">$R9234*$S9234</f>
        <v>2871.12</v>
      </c>
      <c r="U9234" s="8" t="n">
        <v>0.2</v>
      </c>
      <c r="V9234" s="7" t="n">
        <f aca="false">$T9234*$U9234</f>
        <v>574.224</v>
      </c>
      <c r="W9234" s="7" t="n">
        <f aca="false">$T9234-$V9234</f>
        <v>2296.896</v>
      </c>
      <c r="X9234" s="7" t="n">
        <v>655.69</v>
      </c>
      <c r="Y9234" s="7" t="n">
        <f aca="false">$R9234*$X9234</f>
        <v>1967.07</v>
      </c>
      <c r="Z9234" s="7" t="n">
        <f aca="false">$W9234-$Y9234</f>
        <v>329.826</v>
      </c>
      <c r="AA9234" s="8" t="n">
        <f aca="false">IFERROR($Z9234/$W9234,0)</f>
        <v>0.14359640140433</v>
      </c>
      <c r="AB9234" s="2" t="s">
        <v>85</v>
      </c>
      <c r="AC9234" s="2" t="s">
        <v>43</v>
      </c>
    </row>
    <row r="9235" customFormat="false" ht="15" hidden="false" customHeight="false" outlineLevel="0" collapsed="false">
      <c r="A9235" s="2" t="s">
        <v>10771</v>
      </c>
      <c r="B9235" s="3" t="n">
        <v>45984</v>
      </c>
      <c r="C9235" s="4" t="n">
        <f aca="false">YEAR($B9235)</f>
        <v>2025</v>
      </c>
      <c r="D9235" s="4" t="n">
        <f aca="false">MONTH($B9235)</f>
        <v>11</v>
      </c>
      <c r="E9235" s="2" t="s">
        <v>4907</v>
      </c>
      <c r="F9235" s="5" t="n">
        <f aca="false">ROUNDUP(MONTH($B9235)/3,0)</f>
        <v>4</v>
      </c>
      <c r="G9235" s="2" t="s">
        <v>319</v>
      </c>
      <c r="H9235" s="2" t="s">
        <v>320</v>
      </c>
      <c r="I9235" s="2" t="s">
        <v>33</v>
      </c>
      <c r="J9235" s="2" t="s">
        <v>59</v>
      </c>
      <c r="K9235" s="2" t="s">
        <v>321</v>
      </c>
      <c r="L9235" s="2" t="s">
        <v>322</v>
      </c>
      <c r="M9235" s="2" t="s">
        <v>62</v>
      </c>
      <c r="N9235" s="2" t="s">
        <v>38</v>
      </c>
      <c r="O9235" s="2" t="s">
        <v>52</v>
      </c>
      <c r="P9235" s="2" t="s">
        <v>53</v>
      </c>
      <c r="Q9235" s="2" t="s">
        <v>363</v>
      </c>
      <c r="R9235" s="6" t="n">
        <v>2</v>
      </c>
      <c r="S9235" s="7" t="n">
        <v>4667.42</v>
      </c>
      <c r="T9235" s="7" t="n">
        <f aca="false">$R9235*$S9235</f>
        <v>9334.84</v>
      </c>
      <c r="U9235" s="8" t="n">
        <v>0</v>
      </c>
      <c r="V9235" s="7" t="n">
        <f aca="false">$T9235*$U9235</f>
        <v>0</v>
      </c>
      <c r="W9235" s="7" t="n">
        <f aca="false">$T9235-$V9235</f>
        <v>9334.84</v>
      </c>
      <c r="X9235" s="7" t="n">
        <v>3535.88</v>
      </c>
      <c r="Y9235" s="7" t="n">
        <f aca="false">$R9235*$X9235</f>
        <v>7071.76</v>
      </c>
      <c r="Z9235" s="7" t="n">
        <f aca="false">$W9235-$Y9235</f>
        <v>2263.08</v>
      </c>
      <c r="AA9235" s="8" t="n">
        <f aca="false">IFERROR($Z9235/$W9235,0)</f>
        <v>0.242433721413543</v>
      </c>
      <c r="AB9235" s="2" t="s">
        <v>85</v>
      </c>
      <c r="AC9235" s="2" t="s">
        <v>43</v>
      </c>
    </row>
    <row r="9236" customFormat="false" ht="15" hidden="false" customHeight="false" outlineLevel="0" collapsed="false">
      <c r="A9236" s="2" t="s">
        <v>10772</v>
      </c>
      <c r="B9236" s="3" t="n">
        <v>45984</v>
      </c>
      <c r="C9236" s="4" t="n">
        <f aca="false">YEAR($B9236)</f>
        <v>2025</v>
      </c>
      <c r="D9236" s="4" t="n">
        <f aca="false">MONTH($B9236)</f>
        <v>11</v>
      </c>
      <c r="E9236" s="2" t="s">
        <v>4907</v>
      </c>
      <c r="F9236" s="5" t="n">
        <f aca="false">ROUNDUP(MONTH($B9236)/3,0)</f>
        <v>4</v>
      </c>
      <c r="G9236" s="2" t="s">
        <v>297</v>
      </c>
      <c r="H9236" s="2" t="s">
        <v>298</v>
      </c>
      <c r="I9236" s="2" t="s">
        <v>33</v>
      </c>
      <c r="J9236" s="2" t="s">
        <v>47</v>
      </c>
      <c r="K9236" s="2" t="s">
        <v>185</v>
      </c>
      <c r="L9236" s="2" t="s">
        <v>186</v>
      </c>
      <c r="M9236" s="2" t="s">
        <v>156</v>
      </c>
      <c r="N9236" s="2" t="s">
        <v>38</v>
      </c>
      <c r="O9236" s="2" t="s">
        <v>39</v>
      </c>
      <c r="P9236" s="2" t="s">
        <v>40</v>
      </c>
      <c r="Q9236" s="2" t="s">
        <v>100</v>
      </c>
      <c r="R9236" s="6" t="n">
        <v>1</v>
      </c>
      <c r="S9236" s="7" t="n">
        <v>1921.8</v>
      </c>
      <c r="T9236" s="7" t="n">
        <f aca="false">$R9236*$S9236</f>
        <v>1921.8</v>
      </c>
      <c r="U9236" s="8" t="n">
        <v>0.1</v>
      </c>
      <c r="V9236" s="7" t="n">
        <f aca="false">$T9236*$U9236</f>
        <v>192.18</v>
      </c>
      <c r="W9236" s="7" t="n">
        <f aca="false">$T9236-$V9236</f>
        <v>1729.62</v>
      </c>
      <c r="X9236" s="7" t="n">
        <v>1420.85</v>
      </c>
      <c r="Y9236" s="7" t="n">
        <f aca="false">$R9236*$X9236</f>
        <v>1420.85</v>
      </c>
      <c r="Z9236" s="7" t="n">
        <f aca="false">$W9236-$Y9236</f>
        <v>308.77</v>
      </c>
      <c r="AA9236" s="8" t="n">
        <f aca="false">IFERROR($Z9236/$W9236,0)</f>
        <v>0.17851898104786</v>
      </c>
      <c r="AB9236" s="2" t="s">
        <v>85</v>
      </c>
      <c r="AC9236" s="2" t="s">
        <v>43</v>
      </c>
    </row>
    <row r="9237" customFormat="false" ht="15" hidden="false" customHeight="false" outlineLevel="0" collapsed="false">
      <c r="A9237" s="2" t="s">
        <v>10773</v>
      </c>
      <c r="B9237" s="3" t="n">
        <v>45984</v>
      </c>
      <c r="C9237" s="4" t="n">
        <f aca="false">YEAR($B9237)</f>
        <v>2025</v>
      </c>
      <c r="D9237" s="4" t="n">
        <f aca="false">MONTH($B9237)</f>
        <v>11</v>
      </c>
      <c r="E9237" s="2" t="s">
        <v>4907</v>
      </c>
      <c r="F9237" s="5" t="n">
        <f aca="false">ROUNDUP(MONTH($B9237)/3,0)</f>
        <v>4</v>
      </c>
      <c r="G9237" s="2" t="s">
        <v>213</v>
      </c>
      <c r="H9237" s="2" t="s">
        <v>214</v>
      </c>
      <c r="I9237" s="2" t="s">
        <v>33</v>
      </c>
      <c r="J9237" s="2" t="s">
        <v>147</v>
      </c>
      <c r="K9237" s="2" t="s">
        <v>215</v>
      </c>
      <c r="L9237" s="2" t="s">
        <v>216</v>
      </c>
      <c r="M9237" s="2" t="s">
        <v>150</v>
      </c>
      <c r="N9237" s="2" t="s">
        <v>51</v>
      </c>
      <c r="O9237" s="2" t="s">
        <v>52</v>
      </c>
      <c r="P9237" s="2" t="s">
        <v>83</v>
      </c>
      <c r="Q9237" s="2" t="s">
        <v>84</v>
      </c>
      <c r="R9237" s="6" t="n">
        <v>1</v>
      </c>
      <c r="S9237" s="7" t="n">
        <v>4245.29</v>
      </c>
      <c r="T9237" s="7" t="n">
        <f aca="false">$R9237*$S9237</f>
        <v>4245.29</v>
      </c>
      <c r="U9237" s="8" t="n">
        <v>0.05</v>
      </c>
      <c r="V9237" s="7" t="n">
        <f aca="false">$T9237*$U9237</f>
        <v>212.2645</v>
      </c>
      <c r="W9237" s="7" t="n">
        <f aca="false">$T9237-$V9237</f>
        <v>4033.0255</v>
      </c>
      <c r="X9237" s="7" t="n">
        <v>3112.59</v>
      </c>
      <c r="Y9237" s="7" t="n">
        <f aca="false">$R9237*$X9237</f>
        <v>3112.59</v>
      </c>
      <c r="Z9237" s="7" t="n">
        <f aca="false">$W9237-$Y9237</f>
        <v>920.4355</v>
      </c>
      <c r="AA9237" s="8" t="n">
        <f aca="false">IFERROR($Z9237/$W9237,0)</f>
        <v>0.228224567387436</v>
      </c>
      <c r="AB9237" s="2" t="s">
        <v>42</v>
      </c>
      <c r="AC9237" s="2" t="s">
        <v>43</v>
      </c>
    </row>
    <row r="9238" customFormat="false" ht="15" hidden="false" customHeight="false" outlineLevel="0" collapsed="false">
      <c r="A9238" s="2" t="s">
        <v>10774</v>
      </c>
      <c r="B9238" s="3" t="n">
        <v>45984</v>
      </c>
      <c r="C9238" s="4" t="n">
        <f aca="false">YEAR($B9238)</f>
        <v>2025</v>
      </c>
      <c r="D9238" s="4" t="n">
        <f aca="false">MONTH($B9238)</f>
        <v>11</v>
      </c>
      <c r="E9238" s="2" t="s">
        <v>4907</v>
      </c>
      <c r="F9238" s="5" t="n">
        <f aca="false">ROUNDUP(MONTH($B9238)/3,0)</f>
        <v>4</v>
      </c>
      <c r="G9238" s="2" t="s">
        <v>475</v>
      </c>
      <c r="H9238" s="2" t="s">
        <v>476</v>
      </c>
      <c r="I9238" s="2" t="s">
        <v>33</v>
      </c>
      <c r="J9238" s="2" t="s">
        <v>147</v>
      </c>
      <c r="K9238" s="2" t="s">
        <v>215</v>
      </c>
      <c r="L9238" s="2" t="s">
        <v>216</v>
      </c>
      <c r="M9238" s="2" t="s">
        <v>150</v>
      </c>
      <c r="N9238" s="2" t="s">
        <v>63</v>
      </c>
      <c r="O9238" s="2" t="s">
        <v>39</v>
      </c>
      <c r="P9238" s="2" t="s">
        <v>40</v>
      </c>
      <c r="Q9238" s="2" t="s">
        <v>334</v>
      </c>
      <c r="R9238" s="6" t="n">
        <v>1</v>
      </c>
      <c r="S9238" s="7" t="n">
        <v>3583.32</v>
      </c>
      <c r="T9238" s="7" t="n">
        <f aca="false">$R9238*$S9238</f>
        <v>3583.32</v>
      </c>
      <c r="U9238" s="8" t="n">
        <v>0.15</v>
      </c>
      <c r="V9238" s="7" t="n">
        <f aca="false">$T9238*$U9238</f>
        <v>537.498</v>
      </c>
      <c r="W9238" s="7" t="n">
        <f aca="false">$T9238-$V9238</f>
        <v>3045.822</v>
      </c>
      <c r="X9238" s="7" t="n">
        <v>2645.79</v>
      </c>
      <c r="Y9238" s="7" t="n">
        <f aca="false">$R9238*$X9238</f>
        <v>2645.79</v>
      </c>
      <c r="Z9238" s="7" t="n">
        <f aca="false">$W9238-$Y9238</f>
        <v>400.032</v>
      </c>
      <c r="AA9238" s="8" t="n">
        <f aca="false">IFERROR($Z9238/$W9238,0)</f>
        <v>0.131337944239683</v>
      </c>
      <c r="AB9238" s="2" t="s">
        <v>76</v>
      </c>
      <c r="AC9238" s="2" t="s">
        <v>43</v>
      </c>
    </row>
    <row r="9239" customFormat="false" ht="15" hidden="false" customHeight="false" outlineLevel="0" collapsed="false">
      <c r="A9239" s="2" t="s">
        <v>10775</v>
      </c>
      <c r="B9239" s="3" t="n">
        <v>45984</v>
      </c>
      <c r="C9239" s="4" t="n">
        <f aca="false">YEAR($B9239)</f>
        <v>2025</v>
      </c>
      <c r="D9239" s="4" t="n">
        <f aca="false">MONTH($B9239)</f>
        <v>11</v>
      </c>
      <c r="E9239" s="2" t="s">
        <v>4907</v>
      </c>
      <c r="F9239" s="5" t="n">
        <f aca="false">ROUNDUP(MONTH($B9239)/3,0)</f>
        <v>4</v>
      </c>
      <c r="G9239" s="2" t="s">
        <v>454</v>
      </c>
      <c r="H9239" s="2" t="s">
        <v>455</v>
      </c>
      <c r="I9239" s="2" t="s">
        <v>33</v>
      </c>
      <c r="J9239" s="2" t="s">
        <v>89</v>
      </c>
      <c r="K9239" s="2" t="s">
        <v>90</v>
      </c>
      <c r="L9239" s="2" t="s">
        <v>91</v>
      </c>
      <c r="M9239" s="2" t="s">
        <v>92</v>
      </c>
      <c r="N9239" s="2" t="s">
        <v>63</v>
      </c>
      <c r="O9239" s="2" t="s">
        <v>114</v>
      </c>
      <c r="P9239" s="2" t="s">
        <v>234</v>
      </c>
      <c r="Q9239" s="2" t="s">
        <v>238</v>
      </c>
      <c r="R9239" s="6" t="n">
        <v>1</v>
      </c>
      <c r="S9239" s="7" t="n">
        <v>347.61</v>
      </c>
      <c r="T9239" s="7" t="n">
        <f aca="false">$R9239*$S9239</f>
        <v>347.61</v>
      </c>
      <c r="U9239" s="8" t="n">
        <v>0.15</v>
      </c>
      <c r="V9239" s="7" t="n">
        <f aca="false">$T9239*$U9239</f>
        <v>52.1415</v>
      </c>
      <c r="W9239" s="7" t="n">
        <f aca="false">$T9239-$V9239</f>
        <v>295.4685</v>
      </c>
      <c r="X9239" s="7" t="n">
        <v>194.6</v>
      </c>
      <c r="Y9239" s="7" t="n">
        <f aca="false">$R9239*$X9239</f>
        <v>194.6</v>
      </c>
      <c r="Z9239" s="7" t="n">
        <f aca="false">$W9239-$Y9239</f>
        <v>100.8685</v>
      </c>
      <c r="AA9239" s="8" t="n">
        <f aca="false">IFERROR($Z9239/$W9239,0)</f>
        <v>0.341384953049141</v>
      </c>
      <c r="AB9239" s="2" t="s">
        <v>85</v>
      </c>
      <c r="AC9239" s="2" t="s">
        <v>43</v>
      </c>
    </row>
    <row r="9240" customFormat="false" ht="15" hidden="false" customHeight="false" outlineLevel="0" collapsed="false">
      <c r="A9240" s="2" t="s">
        <v>10776</v>
      </c>
      <c r="B9240" s="3" t="n">
        <v>45984</v>
      </c>
      <c r="C9240" s="4" t="n">
        <f aca="false">YEAR($B9240)</f>
        <v>2025</v>
      </c>
      <c r="D9240" s="4" t="n">
        <f aca="false">MONTH($B9240)</f>
        <v>11</v>
      </c>
      <c r="E9240" s="2" t="s">
        <v>4907</v>
      </c>
      <c r="F9240" s="5" t="n">
        <f aca="false">ROUNDUP(MONTH($B9240)/3,0)</f>
        <v>4</v>
      </c>
      <c r="G9240" s="2" t="s">
        <v>31</v>
      </c>
      <c r="H9240" s="2" t="s">
        <v>32</v>
      </c>
      <c r="I9240" s="2" t="s">
        <v>33</v>
      </c>
      <c r="J9240" s="2" t="s">
        <v>34</v>
      </c>
      <c r="K9240" s="2" t="s">
        <v>35</v>
      </c>
      <c r="L9240" s="2" t="s">
        <v>36</v>
      </c>
      <c r="M9240" s="2" t="s">
        <v>37</v>
      </c>
      <c r="N9240" s="2" t="s">
        <v>63</v>
      </c>
      <c r="O9240" s="2" t="s">
        <v>64</v>
      </c>
      <c r="P9240" s="2" t="s">
        <v>342</v>
      </c>
      <c r="Q9240" s="2" t="s">
        <v>408</v>
      </c>
      <c r="R9240" s="6" t="n">
        <v>2</v>
      </c>
      <c r="S9240" s="7" t="n">
        <v>5524.95</v>
      </c>
      <c r="T9240" s="7" t="n">
        <f aca="false">$R9240*$S9240</f>
        <v>11049.9</v>
      </c>
      <c r="U9240" s="8" t="n">
        <v>0.15</v>
      </c>
      <c r="V9240" s="7" t="n">
        <f aca="false">$T9240*$U9240</f>
        <v>1657.485</v>
      </c>
      <c r="W9240" s="7" t="n">
        <f aca="false">$T9240-$V9240</f>
        <v>9392.415</v>
      </c>
      <c r="X9240" s="7" t="n">
        <v>3944.08</v>
      </c>
      <c r="Y9240" s="7" t="n">
        <f aca="false">$R9240*$X9240</f>
        <v>7888.16</v>
      </c>
      <c r="Z9240" s="7" t="n">
        <f aca="false">$W9240-$Y9240</f>
        <v>1504.255</v>
      </c>
      <c r="AA9240" s="8" t="n">
        <f aca="false">IFERROR($Z9240/$W9240,0)</f>
        <v>0.160156360211937</v>
      </c>
      <c r="AB9240" s="2" t="s">
        <v>85</v>
      </c>
      <c r="AC9240" s="2" t="s">
        <v>43</v>
      </c>
    </row>
    <row r="9241" customFormat="false" ht="15" hidden="false" customHeight="false" outlineLevel="0" collapsed="false">
      <c r="A9241" s="2" t="s">
        <v>10777</v>
      </c>
      <c r="B9241" s="3" t="n">
        <v>45984</v>
      </c>
      <c r="C9241" s="4" t="n">
        <f aca="false">YEAR($B9241)</f>
        <v>2025</v>
      </c>
      <c r="D9241" s="4" t="n">
        <f aca="false">MONTH($B9241)</f>
        <v>11</v>
      </c>
      <c r="E9241" s="2" t="s">
        <v>4907</v>
      </c>
      <c r="F9241" s="5" t="n">
        <f aca="false">ROUNDUP(MONTH($B9241)/3,0)</f>
        <v>4</v>
      </c>
      <c r="G9241" s="2" t="s">
        <v>679</v>
      </c>
      <c r="H9241" s="2" t="s">
        <v>680</v>
      </c>
      <c r="I9241" s="2" t="s">
        <v>33</v>
      </c>
      <c r="J9241" s="2" t="s">
        <v>47</v>
      </c>
      <c r="K9241" s="2" t="s">
        <v>48</v>
      </c>
      <c r="L9241" s="2" t="s">
        <v>155</v>
      </c>
      <c r="M9241" s="2" t="s">
        <v>105</v>
      </c>
      <c r="N9241" s="2" t="s">
        <v>38</v>
      </c>
      <c r="O9241" s="2" t="s">
        <v>171</v>
      </c>
      <c r="P9241" s="2" t="s">
        <v>172</v>
      </c>
      <c r="Q9241" s="2" t="s">
        <v>173</v>
      </c>
      <c r="R9241" s="6" t="n">
        <v>2</v>
      </c>
      <c r="S9241" s="7" t="n">
        <v>972.73</v>
      </c>
      <c r="T9241" s="7" t="n">
        <f aca="false">$R9241*$S9241</f>
        <v>1945.46</v>
      </c>
      <c r="U9241" s="8" t="n">
        <v>0.15</v>
      </c>
      <c r="V9241" s="7" t="n">
        <f aca="false">$T9241*$U9241</f>
        <v>291.819</v>
      </c>
      <c r="W9241" s="7" t="n">
        <f aca="false">$T9241-$V9241</f>
        <v>1653.641</v>
      </c>
      <c r="X9241" s="7" t="n">
        <v>610.12</v>
      </c>
      <c r="Y9241" s="7" t="n">
        <f aca="false">$R9241*$X9241</f>
        <v>1220.24</v>
      </c>
      <c r="Z9241" s="7" t="n">
        <f aca="false">$W9241-$Y9241</f>
        <v>433.401</v>
      </c>
      <c r="AA9241" s="8" t="n">
        <f aca="false">IFERROR($Z9241/$W9241,0)</f>
        <v>0.262088929822132</v>
      </c>
      <c r="AB9241" s="2" t="s">
        <v>76</v>
      </c>
      <c r="AC9241" s="2" t="s">
        <v>93</v>
      </c>
    </row>
    <row r="9242" customFormat="false" ht="15" hidden="false" customHeight="false" outlineLevel="0" collapsed="false">
      <c r="A9242" s="2" t="s">
        <v>10778</v>
      </c>
      <c r="B9242" s="3" t="n">
        <v>45984</v>
      </c>
      <c r="C9242" s="4" t="n">
        <f aca="false">YEAR($B9242)</f>
        <v>2025</v>
      </c>
      <c r="D9242" s="4" t="n">
        <f aca="false">MONTH($B9242)</f>
        <v>11</v>
      </c>
      <c r="E9242" s="2" t="s">
        <v>4907</v>
      </c>
      <c r="F9242" s="5" t="n">
        <f aca="false">ROUNDUP(MONTH($B9242)/3,0)</f>
        <v>4</v>
      </c>
      <c r="G9242" s="2" t="s">
        <v>2900</v>
      </c>
      <c r="H9242" s="2" t="s">
        <v>864</v>
      </c>
      <c r="I9242" s="2" t="s">
        <v>33</v>
      </c>
      <c r="J9242" s="2" t="s">
        <v>89</v>
      </c>
      <c r="K9242" s="2" t="s">
        <v>90</v>
      </c>
      <c r="L9242" s="2" t="s">
        <v>161</v>
      </c>
      <c r="M9242" s="2" t="s">
        <v>99</v>
      </c>
      <c r="N9242" s="2" t="s">
        <v>51</v>
      </c>
      <c r="O9242" s="2" t="s">
        <v>171</v>
      </c>
      <c r="P9242" s="2" t="s">
        <v>180</v>
      </c>
      <c r="Q9242" s="2" t="s">
        <v>181</v>
      </c>
      <c r="R9242" s="6" t="n">
        <v>2</v>
      </c>
      <c r="S9242" s="7" t="n">
        <v>2493.74</v>
      </c>
      <c r="T9242" s="7" t="n">
        <f aca="false">$R9242*$S9242</f>
        <v>4987.48</v>
      </c>
      <c r="U9242" s="8" t="n">
        <v>0</v>
      </c>
      <c r="V9242" s="7" t="n">
        <f aca="false">$T9242*$U9242</f>
        <v>0</v>
      </c>
      <c r="W9242" s="7" t="n">
        <f aca="false">$T9242-$V9242</f>
        <v>4987.48</v>
      </c>
      <c r="X9242" s="7" t="n">
        <v>1534.44</v>
      </c>
      <c r="Y9242" s="7" t="n">
        <f aca="false">$R9242*$X9242</f>
        <v>3068.88</v>
      </c>
      <c r="Z9242" s="7" t="n">
        <f aca="false">$W9242-$Y9242</f>
        <v>1918.6</v>
      </c>
      <c r="AA9242" s="8" t="n">
        <f aca="false">IFERROR($Z9242/$W9242,0)</f>
        <v>0.384683246850113</v>
      </c>
      <c r="AB9242" s="2" t="s">
        <v>42</v>
      </c>
      <c r="AC9242" s="2" t="s">
        <v>43</v>
      </c>
    </row>
    <row r="9243" customFormat="false" ht="15" hidden="false" customHeight="false" outlineLevel="0" collapsed="false">
      <c r="A9243" s="2" t="s">
        <v>10779</v>
      </c>
      <c r="B9243" s="3" t="n">
        <v>45985</v>
      </c>
      <c r="C9243" s="4" t="n">
        <f aca="false">YEAR($B9243)</f>
        <v>2025</v>
      </c>
      <c r="D9243" s="4" t="n">
        <f aca="false">MONTH($B9243)</f>
        <v>11</v>
      </c>
      <c r="E9243" s="2" t="s">
        <v>4907</v>
      </c>
      <c r="F9243" s="5" t="n">
        <f aca="false">ROUNDUP(MONTH($B9243)/3,0)</f>
        <v>4</v>
      </c>
      <c r="G9243" s="2" t="s">
        <v>962</v>
      </c>
      <c r="H9243" s="2" t="s">
        <v>963</v>
      </c>
      <c r="I9243" s="2" t="s">
        <v>33</v>
      </c>
      <c r="J9243" s="2" t="s">
        <v>47</v>
      </c>
      <c r="K9243" s="2" t="s">
        <v>185</v>
      </c>
      <c r="L9243" s="2" t="s">
        <v>186</v>
      </c>
      <c r="M9243" s="2" t="s">
        <v>105</v>
      </c>
      <c r="N9243" s="2" t="s">
        <v>73</v>
      </c>
      <c r="O9243" s="2" t="s">
        <v>171</v>
      </c>
      <c r="P9243" s="2" t="s">
        <v>204</v>
      </c>
      <c r="Q9243" s="2" t="s">
        <v>232</v>
      </c>
      <c r="R9243" s="6" t="n">
        <v>1</v>
      </c>
      <c r="S9243" s="7" t="n">
        <v>1023.73</v>
      </c>
      <c r="T9243" s="7" t="n">
        <f aca="false">$R9243*$S9243</f>
        <v>1023.73</v>
      </c>
      <c r="U9243" s="8" t="n">
        <v>0.15</v>
      </c>
      <c r="V9243" s="7" t="n">
        <f aca="false">$T9243*$U9243</f>
        <v>153.5595</v>
      </c>
      <c r="W9243" s="7" t="n">
        <f aca="false">$T9243-$V9243</f>
        <v>870.1705</v>
      </c>
      <c r="X9243" s="7" t="n">
        <v>638.48</v>
      </c>
      <c r="Y9243" s="7" t="n">
        <f aca="false">$R9243*$X9243</f>
        <v>638.48</v>
      </c>
      <c r="Z9243" s="7" t="n">
        <f aca="false">$W9243-$Y9243</f>
        <v>231.6905</v>
      </c>
      <c r="AA9243" s="8" t="n">
        <f aca="false">IFERROR($Z9243/$W9243,0)</f>
        <v>0.266258738948287</v>
      </c>
      <c r="AB9243" s="2" t="s">
        <v>55</v>
      </c>
      <c r="AC9243" s="2" t="s">
        <v>43</v>
      </c>
    </row>
    <row r="9244" customFormat="false" ht="15" hidden="false" customHeight="false" outlineLevel="0" collapsed="false">
      <c r="A9244" s="2" t="s">
        <v>10780</v>
      </c>
      <c r="B9244" s="3" t="n">
        <v>45985</v>
      </c>
      <c r="C9244" s="4" t="n">
        <f aca="false">YEAR($B9244)</f>
        <v>2025</v>
      </c>
      <c r="D9244" s="4" t="n">
        <f aca="false">MONTH($B9244)</f>
        <v>11</v>
      </c>
      <c r="E9244" s="2" t="s">
        <v>4907</v>
      </c>
      <c r="F9244" s="5" t="n">
        <f aca="false">ROUNDUP(MONTH($B9244)/3,0)</f>
        <v>4</v>
      </c>
      <c r="G9244" s="2" t="s">
        <v>1065</v>
      </c>
      <c r="H9244" s="2" t="s">
        <v>1066</v>
      </c>
      <c r="I9244" s="2" t="s">
        <v>33</v>
      </c>
      <c r="J9244" s="2" t="s">
        <v>34</v>
      </c>
      <c r="K9244" s="2" t="s">
        <v>80</v>
      </c>
      <c r="L9244" s="2" t="s">
        <v>81</v>
      </c>
      <c r="M9244" s="2" t="s">
        <v>82</v>
      </c>
      <c r="N9244" s="2" t="s">
        <v>51</v>
      </c>
      <c r="O9244" s="2" t="s">
        <v>171</v>
      </c>
      <c r="P9244" s="2" t="s">
        <v>172</v>
      </c>
      <c r="Q9244" s="2" t="s">
        <v>244</v>
      </c>
      <c r="R9244" s="6" t="n">
        <v>3</v>
      </c>
      <c r="S9244" s="7" t="n">
        <v>3155.96</v>
      </c>
      <c r="T9244" s="7" t="n">
        <f aca="false">$R9244*$S9244</f>
        <v>9467.88</v>
      </c>
      <c r="U9244" s="8" t="n">
        <v>0</v>
      </c>
      <c r="V9244" s="7" t="n">
        <f aca="false">$T9244*$U9244</f>
        <v>0</v>
      </c>
      <c r="W9244" s="7" t="n">
        <f aca="false">$T9244-$V9244</f>
        <v>9467.88</v>
      </c>
      <c r="X9244" s="7" t="n">
        <v>2007.25</v>
      </c>
      <c r="Y9244" s="7" t="n">
        <f aca="false">$R9244*$X9244</f>
        <v>6021.75</v>
      </c>
      <c r="Z9244" s="7" t="n">
        <f aca="false">$W9244-$Y9244</f>
        <v>3446.13</v>
      </c>
      <c r="AA9244" s="8" t="n">
        <f aca="false">IFERROR($Z9244/$W9244,0)</f>
        <v>0.363981165794243</v>
      </c>
      <c r="AB9244" s="2" t="s">
        <v>42</v>
      </c>
      <c r="AC9244" s="2" t="s">
        <v>43</v>
      </c>
    </row>
    <row r="9245" customFormat="false" ht="15" hidden="false" customHeight="false" outlineLevel="0" collapsed="false">
      <c r="A9245" s="2" t="s">
        <v>10781</v>
      </c>
      <c r="B9245" s="3" t="n">
        <v>45985</v>
      </c>
      <c r="C9245" s="4" t="n">
        <f aca="false">YEAR($B9245)</f>
        <v>2025</v>
      </c>
      <c r="D9245" s="4" t="n">
        <f aca="false">MONTH($B9245)</f>
        <v>11</v>
      </c>
      <c r="E9245" s="2" t="s">
        <v>4907</v>
      </c>
      <c r="F9245" s="5" t="n">
        <f aca="false">ROUNDUP(MONTH($B9245)/3,0)</f>
        <v>4</v>
      </c>
      <c r="G9245" s="2" t="s">
        <v>2328</v>
      </c>
      <c r="H9245" s="2" t="s">
        <v>650</v>
      </c>
      <c r="I9245" s="2" t="s">
        <v>177</v>
      </c>
      <c r="J9245" s="2" t="s">
        <v>47</v>
      </c>
      <c r="K9245" s="2" t="s">
        <v>221</v>
      </c>
      <c r="L9245" s="2" t="s">
        <v>222</v>
      </c>
      <c r="M9245" s="2" t="s">
        <v>50</v>
      </c>
      <c r="N9245" s="2" t="s">
        <v>73</v>
      </c>
      <c r="O9245" s="2" t="s">
        <v>171</v>
      </c>
      <c r="P9245" s="2" t="s">
        <v>204</v>
      </c>
      <c r="Q9245" s="2" t="s">
        <v>205</v>
      </c>
      <c r="R9245" s="6" t="n">
        <v>7</v>
      </c>
      <c r="S9245" s="7" t="n">
        <v>1186.92</v>
      </c>
      <c r="T9245" s="7" t="n">
        <f aca="false">$R9245*$S9245</f>
        <v>8308.44</v>
      </c>
      <c r="U9245" s="8" t="n">
        <v>0.1</v>
      </c>
      <c r="V9245" s="7" t="n">
        <f aca="false">$T9245*$U9245</f>
        <v>830.844</v>
      </c>
      <c r="W9245" s="7" t="n">
        <f aca="false">$T9245-$V9245</f>
        <v>7477.596</v>
      </c>
      <c r="X9245" s="7" t="n">
        <v>753.74</v>
      </c>
      <c r="Y9245" s="7" t="n">
        <f aca="false">$R9245*$X9245</f>
        <v>5276.18</v>
      </c>
      <c r="Z9245" s="7" t="n">
        <f aca="false">$W9245-$Y9245</f>
        <v>2201.416</v>
      </c>
      <c r="AA9245" s="8" t="n">
        <f aca="false">IFERROR($Z9245/$W9245,0)</f>
        <v>0.294401569702348</v>
      </c>
      <c r="AB9245" s="2" t="s">
        <v>55</v>
      </c>
      <c r="AC9245" s="2" t="s">
        <v>43</v>
      </c>
    </row>
    <row r="9246" customFormat="false" ht="15" hidden="false" customHeight="false" outlineLevel="0" collapsed="false">
      <c r="A9246" s="2" t="s">
        <v>10782</v>
      </c>
      <c r="B9246" s="3" t="n">
        <v>45985</v>
      </c>
      <c r="C9246" s="4" t="n">
        <f aca="false">YEAR($B9246)</f>
        <v>2025</v>
      </c>
      <c r="D9246" s="4" t="n">
        <f aca="false">MONTH($B9246)</f>
        <v>11</v>
      </c>
      <c r="E9246" s="2" t="s">
        <v>4907</v>
      </c>
      <c r="F9246" s="5" t="n">
        <f aca="false">ROUNDUP(MONTH($B9246)/3,0)</f>
        <v>4</v>
      </c>
      <c r="G9246" s="2" t="s">
        <v>219</v>
      </c>
      <c r="H9246" s="2" t="s">
        <v>220</v>
      </c>
      <c r="I9246" s="2" t="s">
        <v>177</v>
      </c>
      <c r="J9246" s="2" t="s">
        <v>47</v>
      </c>
      <c r="K9246" s="2" t="s">
        <v>221</v>
      </c>
      <c r="L9246" s="2" t="s">
        <v>222</v>
      </c>
      <c r="M9246" s="2" t="s">
        <v>118</v>
      </c>
      <c r="N9246" s="2" t="s">
        <v>51</v>
      </c>
      <c r="O9246" s="2" t="s">
        <v>114</v>
      </c>
      <c r="P9246" s="2" t="s">
        <v>115</v>
      </c>
      <c r="Q9246" s="2" t="s">
        <v>530</v>
      </c>
      <c r="R9246" s="6" t="n">
        <v>7</v>
      </c>
      <c r="S9246" s="7" t="n">
        <v>169.81</v>
      </c>
      <c r="T9246" s="7" t="n">
        <f aca="false">$R9246*$S9246</f>
        <v>1188.67</v>
      </c>
      <c r="U9246" s="8" t="n">
        <v>0.17</v>
      </c>
      <c r="V9246" s="7" t="n">
        <f aca="false">$T9246*$U9246</f>
        <v>202.0739</v>
      </c>
      <c r="W9246" s="7" t="n">
        <f aca="false">$T9246-$V9246</f>
        <v>986.5961</v>
      </c>
      <c r="X9246" s="7" t="n">
        <v>78.24</v>
      </c>
      <c r="Y9246" s="7" t="n">
        <f aca="false">$R9246*$X9246</f>
        <v>547.68</v>
      </c>
      <c r="Z9246" s="7" t="n">
        <f aca="false">$W9246-$Y9246</f>
        <v>438.9161</v>
      </c>
      <c r="AA9246" s="8" t="n">
        <f aca="false">IFERROR($Z9246/$W9246,0)</f>
        <v>0.444879216530453</v>
      </c>
      <c r="AB9246" s="2" t="s">
        <v>67</v>
      </c>
      <c r="AC9246" s="2" t="s">
        <v>43</v>
      </c>
    </row>
    <row r="9247" customFormat="false" ht="15" hidden="false" customHeight="false" outlineLevel="0" collapsed="false">
      <c r="A9247" s="2" t="s">
        <v>10783</v>
      </c>
      <c r="B9247" s="3" t="n">
        <v>45985</v>
      </c>
      <c r="C9247" s="4" t="n">
        <f aca="false">YEAR($B9247)</f>
        <v>2025</v>
      </c>
      <c r="D9247" s="4" t="n">
        <f aca="false">MONTH($B9247)</f>
        <v>11</v>
      </c>
      <c r="E9247" s="2" t="s">
        <v>4907</v>
      </c>
      <c r="F9247" s="5" t="n">
        <f aca="false">ROUNDUP(MONTH($B9247)/3,0)</f>
        <v>4</v>
      </c>
      <c r="G9247" s="2" t="s">
        <v>45</v>
      </c>
      <c r="H9247" s="2" t="s">
        <v>46</v>
      </c>
      <c r="I9247" s="2" t="s">
        <v>33</v>
      </c>
      <c r="J9247" s="2" t="s">
        <v>47</v>
      </c>
      <c r="K9247" s="2" t="s">
        <v>48</v>
      </c>
      <c r="L9247" s="2" t="s">
        <v>49</v>
      </c>
      <c r="M9247" s="2" t="s">
        <v>168</v>
      </c>
      <c r="N9247" s="2" t="s">
        <v>63</v>
      </c>
      <c r="O9247" s="2" t="s">
        <v>171</v>
      </c>
      <c r="P9247" s="2" t="s">
        <v>180</v>
      </c>
      <c r="Q9247" s="2" t="s">
        <v>181</v>
      </c>
      <c r="R9247" s="6" t="n">
        <v>1</v>
      </c>
      <c r="S9247" s="7" t="n">
        <v>2550.47</v>
      </c>
      <c r="T9247" s="7" t="n">
        <f aca="false">$R9247*$S9247</f>
        <v>2550.47</v>
      </c>
      <c r="U9247" s="8" t="n">
        <v>0.05</v>
      </c>
      <c r="V9247" s="7" t="n">
        <f aca="false">$T9247*$U9247</f>
        <v>127.5235</v>
      </c>
      <c r="W9247" s="7" t="n">
        <f aca="false">$T9247-$V9247</f>
        <v>2422.9465</v>
      </c>
      <c r="X9247" s="7" t="n">
        <v>1946.01</v>
      </c>
      <c r="Y9247" s="7" t="n">
        <f aca="false">$R9247*$X9247</f>
        <v>1946.01</v>
      </c>
      <c r="Z9247" s="7" t="n">
        <f aca="false">$W9247-$Y9247</f>
        <v>476.9365</v>
      </c>
      <c r="AA9247" s="8" t="n">
        <f aca="false">IFERROR($Z9247/$W9247,0)</f>
        <v>0.196841531581486</v>
      </c>
      <c r="AB9247" s="2" t="s">
        <v>85</v>
      </c>
      <c r="AC9247" s="2" t="s">
        <v>43</v>
      </c>
    </row>
    <row r="9248" customFormat="false" ht="15" hidden="false" customHeight="false" outlineLevel="0" collapsed="false">
      <c r="A9248" s="2" t="s">
        <v>10784</v>
      </c>
      <c r="B9248" s="3" t="n">
        <v>45985</v>
      </c>
      <c r="C9248" s="4" t="n">
        <f aca="false">YEAR($B9248)</f>
        <v>2025</v>
      </c>
      <c r="D9248" s="4" t="n">
        <f aca="false">MONTH($B9248)</f>
        <v>11</v>
      </c>
      <c r="E9248" s="2" t="s">
        <v>4907</v>
      </c>
      <c r="F9248" s="5" t="n">
        <f aca="false">ROUNDUP(MONTH($B9248)/3,0)</f>
        <v>4</v>
      </c>
      <c r="G9248" s="2" t="s">
        <v>237</v>
      </c>
      <c r="H9248" s="2" t="s">
        <v>226</v>
      </c>
      <c r="I9248" s="2" t="s">
        <v>33</v>
      </c>
      <c r="J9248" s="2" t="s">
        <v>89</v>
      </c>
      <c r="K9248" s="2" t="s">
        <v>97</v>
      </c>
      <c r="L9248" s="2" t="s">
        <v>111</v>
      </c>
      <c r="M9248" s="2" t="s">
        <v>99</v>
      </c>
      <c r="N9248" s="2" t="s">
        <v>73</v>
      </c>
      <c r="O9248" s="2" t="s">
        <v>171</v>
      </c>
      <c r="P9248" s="2" t="s">
        <v>204</v>
      </c>
      <c r="Q9248" s="2" t="s">
        <v>205</v>
      </c>
      <c r="R9248" s="6" t="n">
        <v>3</v>
      </c>
      <c r="S9248" s="7" t="n">
        <v>1220.71</v>
      </c>
      <c r="T9248" s="7" t="n">
        <f aca="false">$R9248*$S9248</f>
        <v>3662.13</v>
      </c>
      <c r="U9248" s="8" t="n">
        <v>0.25</v>
      </c>
      <c r="V9248" s="7" t="n">
        <f aca="false">$T9248*$U9248</f>
        <v>915.5325</v>
      </c>
      <c r="W9248" s="7" t="n">
        <f aca="false">$T9248-$V9248</f>
        <v>2746.5975</v>
      </c>
      <c r="X9248" s="7" t="n">
        <v>767.98</v>
      </c>
      <c r="Y9248" s="7" t="n">
        <f aca="false">$R9248*$X9248</f>
        <v>2303.94</v>
      </c>
      <c r="Z9248" s="7" t="n">
        <f aca="false">$W9248-$Y9248</f>
        <v>442.6575</v>
      </c>
      <c r="AA9248" s="8" t="n">
        <f aca="false">IFERROR($Z9248/$W9248,0)</f>
        <v>0.161165769647719</v>
      </c>
      <c r="AB9248" s="2" t="s">
        <v>67</v>
      </c>
      <c r="AC9248" s="2" t="s">
        <v>43</v>
      </c>
    </row>
    <row r="9249" customFormat="false" ht="15" hidden="false" customHeight="false" outlineLevel="0" collapsed="false">
      <c r="A9249" s="2" t="s">
        <v>10785</v>
      </c>
      <c r="B9249" s="3" t="n">
        <v>45985</v>
      </c>
      <c r="C9249" s="4" t="n">
        <f aca="false">YEAR($B9249)</f>
        <v>2025</v>
      </c>
      <c r="D9249" s="4" t="n">
        <f aca="false">MONTH($B9249)</f>
        <v>11</v>
      </c>
      <c r="E9249" s="2" t="s">
        <v>4907</v>
      </c>
      <c r="F9249" s="5" t="n">
        <f aca="false">ROUNDUP(MONTH($B9249)/3,0)</f>
        <v>4</v>
      </c>
      <c r="G9249" s="2" t="s">
        <v>488</v>
      </c>
      <c r="H9249" s="2" t="s">
        <v>489</v>
      </c>
      <c r="I9249" s="2" t="s">
        <v>33</v>
      </c>
      <c r="J9249" s="2" t="s">
        <v>89</v>
      </c>
      <c r="K9249" s="2" t="s">
        <v>97</v>
      </c>
      <c r="L9249" s="2" t="s">
        <v>111</v>
      </c>
      <c r="M9249" s="2" t="s">
        <v>92</v>
      </c>
      <c r="N9249" s="2" t="s">
        <v>63</v>
      </c>
      <c r="O9249" s="2" t="s">
        <v>39</v>
      </c>
      <c r="P9249" s="2" t="s">
        <v>40</v>
      </c>
      <c r="Q9249" s="2" t="s">
        <v>334</v>
      </c>
      <c r="R9249" s="6" t="n">
        <v>2</v>
      </c>
      <c r="S9249" s="7" t="n">
        <v>3601.96</v>
      </c>
      <c r="T9249" s="7" t="n">
        <f aca="false">$R9249*$S9249</f>
        <v>7203.92</v>
      </c>
      <c r="U9249" s="8" t="n">
        <v>0.25</v>
      </c>
      <c r="V9249" s="7" t="n">
        <f aca="false">$T9249*$U9249</f>
        <v>1800.98</v>
      </c>
      <c r="W9249" s="7" t="n">
        <f aca="false">$T9249-$V9249</f>
        <v>5402.94</v>
      </c>
      <c r="X9249" s="7" t="n">
        <v>2681.43</v>
      </c>
      <c r="Y9249" s="7" t="n">
        <f aca="false">$R9249*$X9249</f>
        <v>5362.86</v>
      </c>
      <c r="Z9249" s="7" t="n">
        <f aca="false">$W9249-$Y9249</f>
        <v>40.0800000000008</v>
      </c>
      <c r="AA9249" s="8" t="n">
        <f aca="false">IFERROR($Z9249/$W9249,0)</f>
        <v>0.00741818343346416</v>
      </c>
      <c r="AB9249" s="2" t="s">
        <v>85</v>
      </c>
      <c r="AC9249" s="2" t="s">
        <v>43</v>
      </c>
    </row>
    <row r="9250" customFormat="false" ht="15" hidden="false" customHeight="false" outlineLevel="0" collapsed="false">
      <c r="A9250" s="2" t="s">
        <v>10786</v>
      </c>
      <c r="B9250" s="3" t="n">
        <v>45985</v>
      </c>
      <c r="C9250" s="4" t="n">
        <f aca="false">YEAR($B9250)</f>
        <v>2025</v>
      </c>
      <c r="D9250" s="4" t="n">
        <f aca="false">MONTH($B9250)</f>
        <v>11</v>
      </c>
      <c r="E9250" s="2" t="s">
        <v>4907</v>
      </c>
      <c r="F9250" s="5" t="n">
        <f aca="false">ROUNDUP(MONTH($B9250)/3,0)</f>
        <v>4</v>
      </c>
      <c r="G9250" s="2" t="s">
        <v>7833</v>
      </c>
      <c r="H9250" s="2" t="s">
        <v>742</v>
      </c>
      <c r="I9250" s="2" t="s">
        <v>177</v>
      </c>
      <c r="J9250" s="2" t="s">
        <v>147</v>
      </c>
      <c r="K9250" s="2" t="s">
        <v>148</v>
      </c>
      <c r="L9250" s="2" t="s">
        <v>149</v>
      </c>
      <c r="M9250" s="2" t="s">
        <v>150</v>
      </c>
      <c r="N9250" s="2" t="s">
        <v>38</v>
      </c>
      <c r="O9250" s="2" t="s">
        <v>171</v>
      </c>
      <c r="P9250" s="2" t="s">
        <v>180</v>
      </c>
      <c r="Q9250" s="2" t="s">
        <v>181</v>
      </c>
      <c r="R9250" s="6" t="n">
        <v>8</v>
      </c>
      <c r="S9250" s="7" t="n">
        <v>2718.17</v>
      </c>
      <c r="T9250" s="7" t="n">
        <f aca="false">$R9250*$S9250</f>
        <v>21745.36</v>
      </c>
      <c r="U9250" s="8" t="n">
        <v>0.27</v>
      </c>
      <c r="V9250" s="7" t="n">
        <f aca="false">$T9250*$U9250</f>
        <v>5871.2472</v>
      </c>
      <c r="W9250" s="7" t="n">
        <f aca="false">$T9250-$V9250</f>
        <v>15874.1128</v>
      </c>
      <c r="X9250" s="7" t="n">
        <v>1917.58</v>
      </c>
      <c r="Y9250" s="7" t="n">
        <f aca="false">$R9250*$X9250</f>
        <v>15340.64</v>
      </c>
      <c r="Z9250" s="7" t="n">
        <f aca="false">$W9250-$Y9250</f>
        <v>533.4728</v>
      </c>
      <c r="AA9250" s="8" t="n">
        <f aca="false">IFERROR($Z9250/$W9250,0)</f>
        <v>0.0336064639782577</v>
      </c>
      <c r="AB9250" s="2" t="s">
        <v>67</v>
      </c>
      <c r="AC9250" s="2" t="s">
        <v>93</v>
      </c>
    </row>
    <row r="9251" customFormat="false" ht="15" hidden="false" customHeight="false" outlineLevel="0" collapsed="false">
      <c r="A9251" s="2" t="s">
        <v>10787</v>
      </c>
      <c r="B9251" s="3" t="n">
        <v>45985</v>
      </c>
      <c r="C9251" s="4" t="n">
        <f aca="false">YEAR($B9251)</f>
        <v>2025</v>
      </c>
      <c r="D9251" s="4" t="n">
        <f aca="false">MONTH($B9251)</f>
        <v>11</v>
      </c>
      <c r="E9251" s="2" t="s">
        <v>4907</v>
      </c>
      <c r="F9251" s="5" t="n">
        <f aca="false">ROUNDUP(MONTH($B9251)/3,0)</f>
        <v>4</v>
      </c>
      <c r="G9251" s="2" t="s">
        <v>45</v>
      </c>
      <c r="H9251" s="2" t="s">
        <v>46</v>
      </c>
      <c r="I9251" s="2" t="s">
        <v>33</v>
      </c>
      <c r="J9251" s="2" t="s">
        <v>47</v>
      </c>
      <c r="K9251" s="2" t="s">
        <v>48</v>
      </c>
      <c r="L9251" s="2" t="s">
        <v>49</v>
      </c>
      <c r="M9251" s="2" t="s">
        <v>50</v>
      </c>
      <c r="N9251" s="2" t="s">
        <v>73</v>
      </c>
      <c r="O9251" s="2" t="s">
        <v>171</v>
      </c>
      <c r="P9251" s="2" t="s">
        <v>172</v>
      </c>
      <c r="Q9251" s="2" t="s">
        <v>173</v>
      </c>
      <c r="R9251" s="6" t="n">
        <v>1</v>
      </c>
      <c r="S9251" s="7" t="n">
        <v>1000.87</v>
      </c>
      <c r="T9251" s="7" t="n">
        <f aca="false">$R9251*$S9251</f>
        <v>1000.87</v>
      </c>
      <c r="U9251" s="8" t="n">
        <v>0</v>
      </c>
      <c r="V9251" s="7" t="n">
        <f aca="false">$T9251*$U9251</f>
        <v>0</v>
      </c>
      <c r="W9251" s="7" t="n">
        <f aca="false">$T9251-$V9251</f>
        <v>1000.87</v>
      </c>
      <c r="X9251" s="7" t="n">
        <v>624.71</v>
      </c>
      <c r="Y9251" s="7" t="n">
        <f aca="false">$R9251*$X9251</f>
        <v>624.71</v>
      </c>
      <c r="Z9251" s="7" t="n">
        <f aca="false">$W9251-$Y9251</f>
        <v>376.16</v>
      </c>
      <c r="AA9251" s="8" t="n">
        <f aca="false">IFERROR($Z9251/$W9251,0)</f>
        <v>0.375833025268017</v>
      </c>
      <c r="AB9251" s="2" t="s">
        <v>85</v>
      </c>
      <c r="AC9251" s="2" t="s">
        <v>43</v>
      </c>
    </row>
    <row r="9252" customFormat="false" ht="15" hidden="false" customHeight="false" outlineLevel="0" collapsed="false">
      <c r="A9252" s="2" t="s">
        <v>10788</v>
      </c>
      <c r="B9252" s="3" t="n">
        <v>45985</v>
      </c>
      <c r="C9252" s="4" t="n">
        <f aca="false">YEAR($B9252)</f>
        <v>2025</v>
      </c>
      <c r="D9252" s="4" t="n">
        <f aca="false">MONTH($B9252)</f>
        <v>11</v>
      </c>
      <c r="E9252" s="2" t="s">
        <v>4907</v>
      </c>
      <c r="F9252" s="5" t="n">
        <f aca="false">ROUNDUP(MONTH($B9252)/3,0)</f>
        <v>4</v>
      </c>
      <c r="G9252" s="2" t="s">
        <v>2137</v>
      </c>
      <c r="H9252" s="2" t="s">
        <v>2138</v>
      </c>
      <c r="I9252" s="2" t="s">
        <v>33</v>
      </c>
      <c r="J9252" s="2" t="s">
        <v>47</v>
      </c>
      <c r="K9252" s="2" t="s">
        <v>185</v>
      </c>
      <c r="L9252" s="2" t="s">
        <v>186</v>
      </c>
      <c r="M9252" s="2" t="s">
        <v>50</v>
      </c>
      <c r="N9252" s="2" t="s">
        <v>51</v>
      </c>
      <c r="O9252" s="2" t="s">
        <v>52</v>
      </c>
      <c r="P9252" s="2" t="s">
        <v>83</v>
      </c>
      <c r="Q9252" s="2" t="s">
        <v>112</v>
      </c>
      <c r="R9252" s="6" t="n">
        <v>1</v>
      </c>
      <c r="S9252" s="7" t="n">
        <v>2805.35</v>
      </c>
      <c r="T9252" s="7" t="n">
        <f aca="false">$R9252*$S9252</f>
        <v>2805.35</v>
      </c>
      <c r="U9252" s="8" t="n">
        <v>0.03</v>
      </c>
      <c r="V9252" s="7" t="n">
        <f aca="false">$T9252*$U9252</f>
        <v>84.1605</v>
      </c>
      <c r="W9252" s="7" t="n">
        <f aca="false">$T9252-$V9252</f>
        <v>2721.1895</v>
      </c>
      <c r="X9252" s="7" t="n">
        <v>2223.33</v>
      </c>
      <c r="Y9252" s="7" t="n">
        <f aca="false">$R9252*$X9252</f>
        <v>2223.33</v>
      </c>
      <c r="Z9252" s="7" t="n">
        <f aca="false">$W9252-$Y9252</f>
        <v>497.8595</v>
      </c>
      <c r="AA9252" s="8" t="n">
        <f aca="false">IFERROR($Z9252/$W9252,0)</f>
        <v>0.182956571014257</v>
      </c>
      <c r="AB9252" s="2" t="s">
        <v>42</v>
      </c>
      <c r="AC9252" s="2" t="s">
        <v>43</v>
      </c>
    </row>
    <row r="9253" customFormat="false" ht="15" hidden="false" customHeight="false" outlineLevel="0" collapsed="false">
      <c r="A9253" s="2" t="s">
        <v>10789</v>
      </c>
      <c r="B9253" s="3" t="n">
        <v>45985</v>
      </c>
      <c r="C9253" s="4" t="n">
        <f aca="false">YEAR($B9253)</f>
        <v>2025</v>
      </c>
      <c r="D9253" s="4" t="n">
        <f aca="false">MONTH($B9253)</f>
        <v>11</v>
      </c>
      <c r="E9253" s="2" t="s">
        <v>4907</v>
      </c>
      <c r="F9253" s="5" t="n">
        <f aca="false">ROUNDUP(MONTH($B9253)/3,0)</f>
        <v>4</v>
      </c>
      <c r="G9253" s="2" t="s">
        <v>3577</v>
      </c>
      <c r="H9253" s="2" t="s">
        <v>3578</v>
      </c>
      <c r="I9253" s="2" t="s">
        <v>33</v>
      </c>
      <c r="J9253" s="2" t="s">
        <v>47</v>
      </c>
      <c r="K9253" s="2" t="s">
        <v>48</v>
      </c>
      <c r="L9253" s="2" t="s">
        <v>155</v>
      </c>
      <c r="M9253" s="2" t="s">
        <v>156</v>
      </c>
      <c r="N9253" s="2" t="s">
        <v>51</v>
      </c>
      <c r="O9253" s="2" t="s">
        <v>64</v>
      </c>
      <c r="P9253" s="2" t="s">
        <v>65</v>
      </c>
      <c r="Q9253" s="2" t="s">
        <v>66</v>
      </c>
      <c r="R9253" s="6" t="n">
        <v>1</v>
      </c>
      <c r="S9253" s="7" t="n">
        <v>8426.45</v>
      </c>
      <c r="T9253" s="7" t="n">
        <f aca="false">$R9253*$S9253</f>
        <v>8426.45</v>
      </c>
      <c r="U9253" s="8" t="n">
        <v>0.1</v>
      </c>
      <c r="V9253" s="7" t="n">
        <f aca="false">$T9253*$U9253</f>
        <v>842.645</v>
      </c>
      <c r="W9253" s="7" t="n">
        <f aca="false">$T9253-$V9253</f>
        <v>7583.805</v>
      </c>
      <c r="X9253" s="7" t="n">
        <v>6762.36</v>
      </c>
      <c r="Y9253" s="7" t="n">
        <f aca="false">$R9253*$X9253</f>
        <v>6762.36</v>
      </c>
      <c r="Z9253" s="7" t="n">
        <f aca="false">$W9253-$Y9253</f>
        <v>821.445000000001</v>
      </c>
      <c r="AA9253" s="8" t="n">
        <f aca="false">IFERROR($Z9253/$W9253,0)</f>
        <v>0.108315680585142</v>
      </c>
      <c r="AB9253" s="2" t="s">
        <v>85</v>
      </c>
      <c r="AC9253" s="2" t="s">
        <v>43</v>
      </c>
    </row>
    <row r="9254" customFormat="false" ht="15" hidden="false" customHeight="false" outlineLevel="0" collapsed="false">
      <c r="A9254" s="2" t="s">
        <v>10790</v>
      </c>
      <c r="B9254" s="3" t="n">
        <v>45985</v>
      </c>
      <c r="C9254" s="4" t="n">
        <f aca="false">YEAR($B9254)</f>
        <v>2025</v>
      </c>
      <c r="D9254" s="4" t="n">
        <f aca="false">MONTH($B9254)</f>
        <v>11</v>
      </c>
      <c r="E9254" s="2" t="s">
        <v>4907</v>
      </c>
      <c r="F9254" s="5" t="n">
        <f aca="false">ROUNDUP(MONTH($B9254)/3,0)</f>
        <v>4</v>
      </c>
      <c r="G9254" s="2" t="s">
        <v>45</v>
      </c>
      <c r="H9254" s="2" t="s">
        <v>46</v>
      </c>
      <c r="I9254" s="2" t="s">
        <v>33</v>
      </c>
      <c r="J9254" s="2" t="s">
        <v>47</v>
      </c>
      <c r="K9254" s="2" t="s">
        <v>48</v>
      </c>
      <c r="L9254" s="2" t="s">
        <v>49</v>
      </c>
      <c r="M9254" s="2" t="s">
        <v>50</v>
      </c>
      <c r="N9254" s="2" t="s">
        <v>51</v>
      </c>
      <c r="O9254" s="2" t="s">
        <v>52</v>
      </c>
      <c r="P9254" s="2" t="s">
        <v>53</v>
      </c>
      <c r="Q9254" s="2" t="s">
        <v>54</v>
      </c>
      <c r="R9254" s="6" t="n">
        <v>1</v>
      </c>
      <c r="S9254" s="7" t="n">
        <v>2978.97</v>
      </c>
      <c r="T9254" s="7" t="n">
        <f aca="false">$R9254*$S9254</f>
        <v>2978.97</v>
      </c>
      <c r="U9254" s="8" t="n">
        <v>0.13</v>
      </c>
      <c r="V9254" s="7" t="n">
        <f aca="false">$T9254*$U9254</f>
        <v>387.2661</v>
      </c>
      <c r="W9254" s="7" t="n">
        <f aca="false">$T9254-$V9254</f>
        <v>2591.7039</v>
      </c>
      <c r="X9254" s="7" t="n">
        <v>2340.38</v>
      </c>
      <c r="Y9254" s="7" t="n">
        <f aca="false">$R9254*$X9254</f>
        <v>2340.38</v>
      </c>
      <c r="Z9254" s="7" t="n">
        <f aca="false">$W9254-$Y9254</f>
        <v>251.3239</v>
      </c>
      <c r="AA9254" s="8" t="n">
        <f aca="false">IFERROR($Z9254/$W9254,0)</f>
        <v>0.0969724589294324</v>
      </c>
      <c r="AB9254" s="2" t="s">
        <v>85</v>
      </c>
      <c r="AC9254" s="2" t="s">
        <v>43</v>
      </c>
    </row>
    <row r="9255" customFormat="false" ht="15" hidden="false" customHeight="false" outlineLevel="0" collapsed="false">
      <c r="A9255" s="2" t="s">
        <v>10791</v>
      </c>
      <c r="B9255" s="3" t="n">
        <v>45985</v>
      </c>
      <c r="C9255" s="4" t="n">
        <f aca="false">YEAR($B9255)</f>
        <v>2025</v>
      </c>
      <c r="D9255" s="4" t="n">
        <f aca="false">MONTH($B9255)</f>
        <v>11</v>
      </c>
      <c r="E9255" s="2" t="s">
        <v>4907</v>
      </c>
      <c r="F9255" s="5" t="n">
        <f aca="false">ROUNDUP(MONTH($B9255)/3,0)</f>
        <v>4</v>
      </c>
      <c r="G9255" s="2" t="s">
        <v>2250</v>
      </c>
      <c r="H9255" s="2" t="s">
        <v>403</v>
      </c>
      <c r="I9255" s="2" t="s">
        <v>33</v>
      </c>
      <c r="J9255" s="2" t="s">
        <v>47</v>
      </c>
      <c r="K9255" s="2" t="s">
        <v>48</v>
      </c>
      <c r="L9255" s="2" t="s">
        <v>49</v>
      </c>
      <c r="M9255" s="2" t="s">
        <v>118</v>
      </c>
      <c r="N9255" s="2" t="s">
        <v>51</v>
      </c>
      <c r="O9255" s="2" t="s">
        <v>171</v>
      </c>
      <c r="P9255" s="2" t="s">
        <v>172</v>
      </c>
      <c r="Q9255" s="2" t="s">
        <v>173</v>
      </c>
      <c r="R9255" s="6" t="n">
        <v>2</v>
      </c>
      <c r="S9255" s="7" t="n">
        <v>977.55</v>
      </c>
      <c r="T9255" s="7" t="n">
        <f aca="false">$R9255*$S9255</f>
        <v>1955.1</v>
      </c>
      <c r="U9255" s="8" t="n">
        <v>0.05</v>
      </c>
      <c r="V9255" s="7" t="n">
        <f aca="false">$T9255*$U9255</f>
        <v>97.755</v>
      </c>
      <c r="W9255" s="7" t="n">
        <f aca="false">$T9255-$V9255</f>
        <v>1857.345</v>
      </c>
      <c r="X9255" s="7" t="n">
        <v>647.51</v>
      </c>
      <c r="Y9255" s="7" t="n">
        <f aca="false">$R9255*$X9255</f>
        <v>1295.02</v>
      </c>
      <c r="Z9255" s="7" t="n">
        <f aca="false">$W9255-$Y9255</f>
        <v>562.325</v>
      </c>
      <c r="AA9255" s="8" t="n">
        <f aca="false">IFERROR($Z9255/$W9255,0)</f>
        <v>0.302757430633512</v>
      </c>
      <c r="AB9255" s="2" t="s">
        <v>85</v>
      </c>
      <c r="AC9255" s="2" t="s">
        <v>43</v>
      </c>
    </row>
    <row r="9256" customFormat="false" ht="15" hidden="false" customHeight="false" outlineLevel="0" collapsed="false">
      <c r="A9256" s="2" t="s">
        <v>10792</v>
      </c>
      <c r="B9256" s="3" t="n">
        <v>45985</v>
      </c>
      <c r="C9256" s="4" t="n">
        <f aca="false">YEAR($B9256)</f>
        <v>2025</v>
      </c>
      <c r="D9256" s="4" t="n">
        <f aca="false">MONTH($B9256)</f>
        <v>11</v>
      </c>
      <c r="E9256" s="2" t="s">
        <v>4907</v>
      </c>
      <c r="F9256" s="5" t="n">
        <f aca="false">ROUNDUP(MONTH($B9256)/3,0)</f>
        <v>4</v>
      </c>
      <c r="G9256" s="2" t="s">
        <v>109</v>
      </c>
      <c r="H9256" s="2" t="s">
        <v>110</v>
      </c>
      <c r="I9256" s="2" t="s">
        <v>33</v>
      </c>
      <c r="J9256" s="2" t="s">
        <v>89</v>
      </c>
      <c r="K9256" s="2" t="s">
        <v>97</v>
      </c>
      <c r="L9256" s="2" t="s">
        <v>111</v>
      </c>
      <c r="M9256" s="2" t="s">
        <v>92</v>
      </c>
      <c r="N9256" s="2" t="s">
        <v>51</v>
      </c>
      <c r="O9256" s="2" t="s">
        <v>114</v>
      </c>
      <c r="P9256" s="2" t="s">
        <v>115</v>
      </c>
      <c r="Q9256" s="2" t="s">
        <v>116</v>
      </c>
      <c r="R9256" s="6" t="n">
        <v>1</v>
      </c>
      <c r="S9256" s="7" t="n">
        <v>313.12</v>
      </c>
      <c r="T9256" s="7" t="n">
        <f aca="false">$R9256*$S9256</f>
        <v>313.12</v>
      </c>
      <c r="U9256" s="8" t="n">
        <v>0.18</v>
      </c>
      <c r="V9256" s="7" t="n">
        <f aca="false">$T9256*$U9256</f>
        <v>56.3616</v>
      </c>
      <c r="W9256" s="7" t="n">
        <f aca="false">$T9256-$V9256</f>
        <v>256.7584</v>
      </c>
      <c r="X9256" s="7" t="n">
        <v>167.59</v>
      </c>
      <c r="Y9256" s="7" t="n">
        <f aca="false">$R9256*$X9256</f>
        <v>167.59</v>
      </c>
      <c r="Z9256" s="7" t="n">
        <f aca="false">$W9256-$Y9256</f>
        <v>89.1684</v>
      </c>
      <c r="AA9256" s="8" t="n">
        <f aca="false">IFERROR($Z9256/$W9256,0)</f>
        <v>0.347285230006107</v>
      </c>
      <c r="AB9256" s="2" t="s">
        <v>85</v>
      </c>
      <c r="AC9256" s="2" t="s">
        <v>43</v>
      </c>
    </row>
    <row r="9257" customFormat="false" ht="15" hidden="false" customHeight="false" outlineLevel="0" collapsed="false">
      <c r="A9257" s="2" t="s">
        <v>10793</v>
      </c>
      <c r="B9257" s="3" t="n">
        <v>45985</v>
      </c>
      <c r="C9257" s="4" t="n">
        <f aca="false">YEAR($B9257)</f>
        <v>2025</v>
      </c>
      <c r="D9257" s="4" t="n">
        <f aca="false">MONTH($B9257)</f>
        <v>11</v>
      </c>
      <c r="E9257" s="2" t="s">
        <v>4907</v>
      </c>
      <c r="F9257" s="5" t="n">
        <f aca="false">ROUNDUP(MONTH($B9257)/3,0)</f>
        <v>4</v>
      </c>
      <c r="G9257" s="2" t="s">
        <v>45</v>
      </c>
      <c r="H9257" s="2" t="s">
        <v>46</v>
      </c>
      <c r="I9257" s="2" t="s">
        <v>33</v>
      </c>
      <c r="J9257" s="2" t="s">
        <v>47</v>
      </c>
      <c r="K9257" s="2" t="s">
        <v>48</v>
      </c>
      <c r="L9257" s="2" t="s">
        <v>49</v>
      </c>
      <c r="M9257" s="2" t="s">
        <v>50</v>
      </c>
      <c r="N9257" s="2" t="s">
        <v>51</v>
      </c>
      <c r="O9257" s="2" t="s">
        <v>52</v>
      </c>
      <c r="P9257" s="2" t="s">
        <v>83</v>
      </c>
      <c r="Q9257" s="2" t="s">
        <v>84</v>
      </c>
      <c r="R9257" s="6" t="n">
        <v>1</v>
      </c>
      <c r="S9257" s="7" t="n">
        <v>4329.97</v>
      </c>
      <c r="T9257" s="7" t="n">
        <f aca="false">$R9257*$S9257</f>
        <v>4329.97</v>
      </c>
      <c r="U9257" s="8" t="n">
        <v>0.1</v>
      </c>
      <c r="V9257" s="7" t="n">
        <f aca="false">$T9257*$U9257</f>
        <v>432.997</v>
      </c>
      <c r="W9257" s="7" t="n">
        <f aca="false">$T9257-$V9257</f>
        <v>3896.973</v>
      </c>
      <c r="X9257" s="7" t="n">
        <v>3225.2</v>
      </c>
      <c r="Y9257" s="7" t="n">
        <f aca="false">$R9257*$X9257</f>
        <v>3225.2</v>
      </c>
      <c r="Z9257" s="7" t="n">
        <f aca="false">$W9257-$Y9257</f>
        <v>671.773</v>
      </c>
      <c r="AA9257" s="8" t="n">
        <f aca="false">IFERROR($Z9257/$W9257,0)</f>
        <v>0.172383283127699</v>
      </c>
      <c r="AB9257" s="2" t="s">
        <v>85</v>
      </c>
      <c r="AC9257" s="2" t="s">
        <v>43</v>
      </c>
    </row>
    <row r="9258" customFormat="false" ht="15" hidden="false" customHeight="false" outlineLevel="0" collapsed="false">
      <c r="A9258" s="2" t="s">
        <v>10794</v>
      </c>
      <c r="B9258" s="3" t="n">
        <v>45985</v>
      </c>
      <c r="C9258" s="4" t="n">
        <f aca="false">YEAR($B9258)</f>
        <v>2025</v>
      </c>
      <c r="D9258" s="4" t="n">
        <f aca="false">MONTH($B9258)</f>
        <v>11</v>
      </c>
      <c r="E9258" s="2" t="s">
        <v>4907</v>
      </c>
      <c r="F9258" s="5" t="n">
        <f aca="false">ROUNDUP(MONTH($B9258)/3,0)</f>
        <v>4</v>
      </c>
      <c r="G9258" s="2" t="s">
        <v>145</v>
      </c>
      <c r="H9258" s="2" t="s">
        <v>146</v>
      </c>
      <c r="I9258" s="2" t="s">
        <v>33</v>
      </c>
      <c r="J9258" s="2" t="s">
        <v>147</v>
      </c>
      <c r="K9258" s="2" t="s">
        <v>148</v>
      </c>
      <c r="L9258" s="2" t="s">
        <v>149</v>
      </c>
      <c r="M9258" s="2" t="s">
        <v>217</v>
      </c>
      <c r="N9258" s="2" t="s">
        <v>38</v>
      </c>
      <c r="O9258" s="2" t="s">
        <v>114</v>
      </c>
      <c r="P9258" s="2" t="s">
        <v>115</v>
      </c>
      <c r="Q9258" s="2" t="s">
        <v>377</v>
      </c>
      <c r="R9258" s="6" t="n">
        <v>1</v>
      </c>
      <c r="S9258" s="7" t="n">
        <v>292.69</v>
      </c>
      <c r="T9258" s="7" t="n">
        <f aca="false">$R9258*$S9258</f>
        <v>292.69</v>
      </c>
      <c r="U9258" s="8" t="n">
        <v>0.13</v>
      </c>
      <c r="V9258" s="7" t="n">
        <f aca="false">$T9258*$U9258</f>
        <v>38.0497</v>
      </c>
      <c r="W9258" s="7" t="n">
        <f aca="false">$T9258-$V9258</f>
        <v>254.6403</v>
      </c>
      <c r="X9258" s="7" t="n">
        <v>143.83</v>
      </c>
      <c r="Y9258" s="7" t="n">
        <f aca="false">$R9258*$X9258</f>
        <v>143.83</v>
      </c>
      <c r="Z9258" s="7" t="n">
        <f aca="false">$W9258-$Y9258</f>
        <v>110.8103</v>
      </c>
      <c r="AA9258" s="8" t="n">
        <f aca="false">IFERROR($Z9258/$W9258,0)</f>
        <v>0.43516403334429</v>
      </c>
      <c r="AB9258" s="2" t="s">
        <v>85</v>
      </c>
      <c r="AC9258" s="2" t="s">
        <v>43</v>
      </c>
    </row>
    <row r="9259" customFormat="false" ht="15" hidden="false" customHeight="false" outlineLevel="0" collapsed="false">
      <c r="A9259" s="2" t="s">
        <v>10795</v>
      </c>
      <c r="B9259" s="3" t="n">
        <v>45985</v>
      </c>
      <c r="C9259" s="4" t="n">
        <f aca="false">YEAR($B9259)</f>
        <v>2025</v>
      </c>
      <c r="D9259" s="4" t="n">
        <f aca="false">MONTH($B9259)</f>
        <v>11</v>
      </c>
      <c r="E9259" s="2" t="s">
        <v>4907</v>
      </c>
      <c r="F9259" s="5" t="n">
        <f aca="false">ROUNDUP(MONTH($B9259)/3,0)</f>
        <v>4</v>
      </c>
      <c r="G9259" s="2" t="s">
        <v>737</v>
      </c>
      <c r="H9259" s="2" t="s">
        <v>738</v>
      </c>
      <c r="I9259" s="2" t="s">
        <v>33</v>
      </c>
      <c r="J9259" s="2" t="s">
        <v>47</v>
      </c>
      <c r="K9259" s="2" t="s">
        <v>48</v>
      </c>
      <c r="L9259" s="2" t="s">
        <v>155</v>
      </c>
      <c r="M9259" s="2" t="s">
        <v>50</v>
      </c>
      <c r="N9259" s="2" t="s">
        <v>38</v>
      </c>
      <c r="O9259" s="2" t="s">
        <v>64</v>
      </c>
      <c r="P9259" s="2" t="s">
        <v>65</v>
      </c>
      <c r="Q9259" s="2" t="s">
        <v>519</v>
      </c>
      <c r="R9259" s="6" t="n">
        <v>1</v>
      </c>
      <c r="S9259" s="7" t="n">
        <v>2730.32</v>
      </c>
      <c r="T9259" s="7" t="n">
        <f aca="false">$R9259*$S9259</f>
        <v>2730.32</v>
      </c>
      <c r="U9259" s="8" t="n">
        <v>0.2</v>
      </c>
      <c r="V9259" s="7" t="n">
        <f aca="false">$T9259*$U9259</f>
        <v>546.064</v>
      </c>
      <c r="W9259" s="7" t="n">
        <f aca="false">$T9259-$V9259</f>
        <v>2184.256</v>
      </c>
      <c r="X9259" s="7" t="n">
        <v>2215.31</v>
      </c>
      <c r="Y9259" s="7" t="n">
        <f aca="false">$R9259*$X9259</f>
        <v>2215.31</v>
      </c>
      <c r="Z9259" s="7" t="n">
        <f aca="false">$W9259-$Y9259</f>
        <v>-31.0539999999996</v>
      </c>
      <c r="AA9259" s="8" t="n">
        <f aca="false">IFERROR($Z9259/$W9259,0)</f>
        <v>-0.0142171979841189</v>
      </c>
      <c r="AB9259" s="2" t="s">
        <v>55</v>
      </c>
      <c r="AC9259" s="2" t="s">
        <v>43</v>
      </c>
    </row>
    <row r="9260" customFormat="false" ht="15" hidden="false" customHeight="false" outlineLevel="0" collapsed="false">
      <c r="A9260" s="2" t="s">
        <v>10796</v>
      </c>
      <c r="B9260" s="3" t="n">
        <v>45985</v>
      </c>
      <c r="C9260" s="4" t="n">
        <f aca="false">YEAR($B9260)</f>
        <v>2025</v>
      </c>
      <c r="D9260" s="4" t="n">
        <f aca="false">MONTH($B9260)</f>
        <v>11</v>
      </c>
      <c r="E9260" s="2" t="s">
        <v>4907</v>
      </c>
      <c r="F9260" s="5" t="n">
        <f aca="false">ROUNDUP(MONTH($B9260)/3,0)</f>
        <v>4</v>
      </c>
      <c r="G9260" s="2" t="s">
        <v>225</v>
      </c>
      <c r="H9260" s="2" t="s">
        <v>226</v>
      </c>
      <c r="I9260" s="2" t="s">
        <v>33</v>
      </c>
      <c r="J9260" s="2" t="s">
        <v>59</v>
      </c>
      <c r="K9260" s="2" t="s">
        <v>71</v>
      </c>
      <c r="L9260" s="2" t="s">
        <v>72</v>
      </c>
      <c r="M9260" s="2" t="s">
        <v>62</v>
      </c>
      <c r="N9260" s="2" t="s">
        <v>51</v>
      </c>
      <c r="O9260" s="2" t="s">
        <v>64</v>
      </c>
      <c r="P9260" s="2" t="s">
        <v>342</v>
      </c>
      <c r="Q9260" s="2" t="s">
        <v>389</v>
      </c>
      <c r="R9260" s="6" t="n">
        <v>3</v>
      </c>
      <c r="S9260" s="7" t="n">
        <v>3283.69</v>
      </c>
      <c r="T9260" s="7" t="n">
        <f aca="false">$R9260*$S9260</f>
        <v>9851.07</v>
      </c>
      <c r="U9260" s="8" t="n">
        <v>0.15</v>
      </c>
      <c r="V9260" s="7" t="n">
        <f aca="false">$T9260*$U9260</f>
        <v>1477.6605</v>
      </c>
      <c r="W9260" s="7" t="n">
        <f aca="false">$T9260-$V9260</f>
        <v>8373.4095</v>
      </c>
      <c r="X9260" s="7" t="n">
        <v>2606.44</v>
      </c>
      <c r="Y9260" s="7" t="n">
        <f aca="false">$R9260*$X9260</f>
        <v>7819.32</v>
      </c>
      <c r="Z9260" s="7" t="n">
        <f aca="false">$W9260-$Y9260</f>
        <v>554.0895</v>
      </c>
      <c r="AA9260" s="8" t="n">
        <f aca="false">IFERROR($Z9260/$W9260,0)</f>
        <v>0.0661725071489696</v>
      </c>
      <c r="AB9260" s="2" t="s">
        <v>67</v>
      </c>
      <c r="AC9260" s="2" t="s">
        <v>43</v>
      </c>
    </row>
    <row r="9261" customFormat="false" ht="15" hidden="false" customHeight="false" outlineLevel="0" collapsed="false">
      <c r="A9261" s="2" t="s">
        <v>10797</v>
      </c>
      <c r="B9261" s="3" t="n">
        <v>45985</v>
      </c>
      <c r="C9261" s="4" t="n">
        <f aca="false">YEAR($B9261)</f>
        <v>2025</v>
      </c>
      <c r="D9261" s="4" t="n">
        <f aca="false">MONTH($B9261)</f>
        <v>11</v>
      </c>
      <c r="E9261" s="2" t="s">
        <v>4907</v>
      </c>
      <c r="F9261" s="5" t="n">
        <f aca="false">ROUNDUP(MONTH($B9261)/3,0)</f>
        <v>4</v>
      </c>
      <c r="G9261" s="2" t="s">
        <v>138</v>
      </c>
      <c r="H9261" s="2" t="s">
        <v>139</v>
      </c>
      <c r="I9261" s="2" t="s">
        <v>33</v>
      </c>
      <c r="J9261" s="2" t="s">
        <v>59</v>
      </c>
      <c r="K9261" s="2" t="s">
        <v>140</v>
      </c>
      <c r="L9261" s="2" t="s">
        <v>141</v>
      </c>
      <c r="M9261" s="2" t="s">
        <v>62</v>
      </c>
      <c r="N9261" s="2" t="s">
        <v>151</v>
      </c>
      <c r="O9261" s="2" t="s">
        <v>52</v>
      </c>
      <c r="P9261" s="2" t="s">
        <v>53</v>
      </c>
      <c r="Q9261" s="2" t="s">
        <v>363</v>
      </c>
      <c r="R9261" s="6" t="n">
        <v>3</v>
      </c>
      <c r="S9261" s="7" t="n">
        <v>4913.23</v>
      </c>
      <c r="T9261" s="7" t="n">
        <f aca="false">$R9261*$S9261</f>
        <v>14739.69</v>
      </c>
      <c r="U9261" s="8" t="n">
        <v>0.15</v>
      </c>
      <c r="V9261" s="7" t="n">
        <f aca="false">$T9261*$U9261</f>
        <v>2210.9535</v>
      </c>
      <c r="W9261" s="7" t="n">
        <f aca="false">$T9261-$V9261</f>
        <v>12528.7365</v>
      </c>
      <c r="X9261" s="7" t="n">
        <v>3434.72</v>
      </c>
      <c r="Y9261" s="7" t="n">
        <f aca="false">$R9261*$X9261</f>
        <v>10304.16</v>
      </c>
      <c r="Z9261" s="7" t="n">
        <f aca="false">$W9261-$Y9261</f>
        <v>2224.5765</v>
      </c>
      <c r="AA9261" s="8" t="n">
        <f aca="false">IFERROR($Z9261/$W9261,0)</f>
        <v>0.177557928526951</v>
      </c>
      <c r="AB9261" s="2" t="s">
        <v>42</v>
      </c>
      <c r="AC9261" s="2" t="s">
        <v>43</v>
      </c>
    </row>
    <row r="9262" customFormat="false" ht="15" hidden="false" customHeight="false" outlineLevel="0" collapsed="false">
      <c r="A9262" s="2" t="s">
        <v>10798</v>
      </c>
      <c r="B9262" s="3" t="n">
        <v>45986</v>
      </c>
      <c r="C9262" s="4" t="n">
        <f aca="false">YEAR($B9262)</f>
        <v>2025</v>
      </c>
      <c r="D9262" s="4" t="n">
        <f aca="false">MONTH($B9262)</f>
        <v>11</v>
      </c>
      <c r="E9262" s="2" t="s">
        <v>4907</v>
      </c>
      <c r="F9262" s="5" t="n">
        <f aca="false">ROUNDUP(MONTH($B9262)/3,0)</f>
        <v>4</v>
      </c>
      <c r="G9262" s="2" t="s">
        <v>471</v>
      </c>
      <c r="H9262" s="2" t="s">
        <v>472</v>
      </c>
      <c r="I9262" s="2" t="s">
        <v>104</v>
      </c>
      <c r="J9262" s="2" t="s">
        <v>59</v>
      </c>
      <c r="K9262" s="2" t="s">
        <v>60</v>
      </c>
      <c r="L9262" s="2" t="s">
        <v>61</v>
      </c>
      <c r="M9262" s="2" t="s">
        <v>142</v>
      </c>
      <c r="N9262" s="2" t="s">
        <v>51</v>
      </c>
      <c r="O9262" s="2" t="s">
        <v>171</v>
      </c>
      <c r="P9262" s="2" t="s">
        <v>180</v>
      </c>
      <c r="Q9262" s="2" t="s">
        <v>357</v>
      </c>
      <c r="R9262" s="6" t="n">
        <v>12</v>
      </c>
      <c r="S9262" s="7" t="n">
        <v>2118.72</v>
      </c>
      <c r="T9262" s="7" t="n">
        <f aca="false">$R9262*$S9262</f>
        <v>25424.64</v>
      </c>
      <c r="U9262" s="8" t="n">
        <v>0.03</v>
      </c>
      <c r="V9262" s="7" t="n">
        <f aca="false">$T9262*$U9262</f>
        <v>762.7392</v>
      </c>
      <c r="W9262" s="7" t="n">
        <f aca="false">$T9262-$V9262</f>
        <v>24661.9008</v>
      </c>
      <c r="X9262" s="7" t="n">
        <v>1427.36</v>
      </c>
      <c r="Y9262" s="7" t="n">
        <f aca="false">$R9262*$X9262</f>
        <v>17128.32</v>
      </c>
      <c r="Z9262" s="7" t="n">
        <f aca="false">$W9262-$Y9262</f>
        <v>7533.5808</v>
      </c>
      <c r="AA9262" s="8" t="n">
        <f aca="false">IFERROR($Z9262/$W9262,0)</f>
        <v>0.305474458805706</v>
      </c>
      <c r="AB9262" s="2" t="s">
        <v>67</v>
      </c>
      <c r="AC9262" s="2" t="s">
        <v>43</v>
      </c>
    </row>
    <row r="9263" customFormat="false" ht="15" hidden="false" customHeight="false" outlineLevel="0" collapsed="false">
      <c r="A9263" s="2" t="s">
        <v>10799</v>
      </c>
      <c r="B9263" s="3" t="n">
        <v>45986</v>
      </c>
      <c r="C9263" s="4" t="n">
        <f aca="false">YEAR($B9263)</f>
        <v>2025</v>
      </c>
      <c r="D9263" s="4" t="n">
        <f aca="false">MONTH($B9263)</f>
        <v>11</v>
      </c>
      <c r="E9263" s="2" t="s">
        <v>4907</v>
      </c>
      <c r="F9263" s="5" t="n">
        <f aca="false">ROUNDUP(MONTH($B9263)/3,0)</f>
        <v>4</v>
      </c>
      <c r="G9263" s="2" t="s">
        <v>1077</v>
      </c>
      <c r="H9263" s="2" t="s">
        <v>1078</v>
      </c>
      <c r="I9263" s="2" t="s">
        <v>33</v>
      </c>
      <c r="J9263" s="2" t="s">
        <v>147</v>
      </c>
      <c r="K9263" s="2" t="s">
        <v>215</v>
      </c>
      <c r="L9263" s="2" t="s">
        <v>216</v>
      </c>
      <c r="M9263" s="2" t="s">
        <v>150</v>
      </c>
      <c r="N9263" s="2" t="s">
        <v>63</v>
      </c>
      <c r="O9263" s="2" t="s">
        <v>64</v>
      </c>
      <c r="P9263" s="2" t="s">
        <v>342</v>
      </c>
      <c r="Q9263" s="2" t="s">
        <v>408</v>
      </c>
      <c r="R9263" s="6" t="n">
        <v>3</v>
      </c>
      <c r="S9263" s="7" t="n">
        <v>5540.32</v>
      </c>
      <c r="T9263" s="7" t="n">
        <f aca="false">$R9263*$S9263</f>
        <v>16620.96</v>
      </c>
      <c r="U9263" s="8" t="n">
        <v>0.05</v>
      </c>
      <c r="V9263" s="7" t="n">
        <f aca="false">$T9263*$U9263</f>
        <v>831.048</v>
      </c>
      <c r="W9263" s="7" t="n">
        <f aca="false">$T9263-$V9263</f>
        <v>15789.912</v>
      </c>
      <c r="X9263" s="7" t="n">
        <v>3951.01</v>
      </c>
      <c r="Y9263" s="7" t="n">
        <f aca="false">$R9263*$X9263</f>
        <v>11853.03</v>
      </c>
      <c r="Z9263" s="7" t="n">
        <f aca="false">$W9263-$Y9263</f>
        <v>3936.882</v>
      </c>
      <c r="AA9263" s="8" t="n">
        <f aca="false">IFERROR($Z9263/$W9263,0)</f>
        <v>0.249328938628664</v>
      </c>
      <c r="AB9263" s="2" t="s">
        <v>85</v>
      </c>
      <c r="AC9263" s="2" t="s">
        <v>43</v>
      </c>
    </row>
    <row r="9264" customFormat="false" ht="15" hidden="false" customHeight="false" outlineLevel="0" collapsed="false">
      <c r="A9264" s="2" t="s">
        <v>10800</v>
      </c>
      <c r="B9264" s="3" t="n">
        <v>45986</v>
      </c>
      <c r="C9264" s="4" t="n">
        <f aca="false">YEAR($B9264)</f>
        <v>2025</v>
      </c>
      <c r="D9264" s="4" t="n">
        <f aca="false">MONTH($B9264)</f>
        <v>11</v>
      </c>
      <c r="E9264" s="2" t="s">
        <v>4907</v>
      </c>
      <c r="F9264" s="5" t="n">
        <f aca="false">ROUNDUP(MONTH($B9264)/3,0)</f>
        <v>4</v>
      </c>
      <c r="G9264" s="2" t="s">
        <v>646</v>
      </c>
      <c r="H9264" s="2" t="s">
        <v>647</v>
      </c>
      <c r="I9264" s="2" t="s">
        <v>104</v>
      </c>
      <c r="J9264" s="2" t="s">
        <v>89</v>
      </c>
      <c r="K9264" s="2" t="s">
        <v>90</v>
      </c>
      <c r="L9264" s="2" t="s">
        <v>161</v>
      </c>
      <c r="M9264" s="2" t="s">
        <v>99</v>
      </c>
      <c r="N9264" s="2" t="s">
        <v>51</v>
      </c>
      <c r="O9264" s="2" t="s">
        <v>64</v>
      </c>
      <c r="P9264" s="2" t="s">
        <v>65</v>
      </c>
      <c r="Q9264" s="2" t="s">
        <v>66</v>
      </c>
      <c r="R9264" s="6" t="n">
        <v>2</v>
      </c>
      <c r="S9264" s="7" t="n">
        <v>8543.23</v>
      </c>
      <c r="T9264" s="7" t="n">
        <f aca="false">$R9264*$S9264</f>
        <v>17086.46</v>
      </c>
      <c r="U9264" s="8" t="n">
        <v>0</v>
      </c>
      <c r="V9264" s="7" t="n">
        <f aca="false">$T9264*$U9264</f>
        <v>0</v>
      </c>
      <c r="W9264" s="7" t="n">
        <f aca="false">$T9264-$V9264</f>
        <v>17086.46</v>
      </c>
      <c r="X9264" s="7" t="n">
        <v>6391.25</v>
      </c>
      <c r="Y9264" s="7" t="n">
        <f aca="false">$R9264*$X9264</f>
        <v>12782.5</v>
      </c>
      <c r="Z9264" s="7" t="n">
        <f aca="false">$W9264-$Y9264</f>
        <v>4303.96</v>
      </c>
      <c r="AA9264" s="8" t="n">
        <f aca="false">IFERROR($Z9264/$W9264,0)</f>
        <v>0.25189301938494</v>
      </c>
      <c r="AB9264" s="2" t="s">
        <v>67</v>
      </c>
      <c r="AC9264" s="2" t="s">
        <v>43</v>
      </c>
    </row>
    <row r="9265" customFormat="false" ht="15" hidden="false" customHeight="false" outlineLevel="0" collapsed="false">
      <c r="A9265" s="2" t="s">
        <v>10801</v>
      </c>
      <c r="B9265" s="3" t="n">
        <v>45986</v>
      </c>
      <c r="C9265" s="4" t="n">
        <f aca="false">YEAR($B9265)</f>
        <v>2025</v>
      </c>
      <c r="D9265" s="4" t="n">
        <f aca="false">MONTH($B9265)</f>
        <v>11</v>
      </c>
      <c r="E9265" s="2" t="s">
        <v>4907</v>
      </c>
      <c r="F9265" s="5" t="n">
        <f aca="false">ROUNDUP(MONTH($B9265)/3,0)</f>
        <v>4</v>
      </c>
      <c r="G9265" s="2" t="s">
        <v>1400</v>
      </c>
      <c r="H9265" s="2" t="s">
        <v>1401</v>
      </c>
      <c r="I9265" s="2" t="s">
        <v>33</v>
      </c>
      <c r="J9265" s="2" t="s">
        <v>147</v>
      </c>
      <c r="K9265" s="2" t="s">
        <v>397</v>
      </c>
      <c r="L9265" s="2" t="s">
        <v>398</v>
      </c>
      <c r="M9265" s="2" t="s">
        <v>150</v>
      </c>
      <c r="N9265" s="2" t="s">
        <v>51</v>
      </c>
      <c r="O9265" s="2" t="s">
        <v>171</v>
      </c>
      <c r="P9265" s="2" t="s">
        <v>204</v>
      </c>
      <c r="Q9265" s="2" t="s">
        <v>264</v>
      </c>
      <c r="R9265" s="6" t="n">
        <v>2</v>
      </c>
      <c r="S9265" s="7" t="n">
        <v>1336.81</v>
      </c>
      <c r="T9265" s="7" t="n">
        <f aca="false">$R9265*$S9265</f>
        <v>2673.62</v>
      </c>
      <c r="U9265" s="8" t="n">
        <v>0.1</v>
      </c>
      <c r="V9265" s="7" t="n">
        <f aca="false">$T9265*$U9265</f>
        <v>267.362</v>
      </c>
      <c r="W9265" s="7" t="n">
        <f aca="false">$T9265-$V9265</f>
        <v>2406.258</v>
      </c>
      <c r="X9265" s="7" t="n">
        <v>913.47</v>
      </c>
      <c r="Y9265" s="7" t="n">
        <f aca="false">$R9265*$X9265</f>
        <v>1826.94</v>
      </c>
      <c r="Z9265" s="7" t="n">
        <f aca="false">$W9265-$Y9265</f>
        <v>579.318</v>
      </c>
      <c r="AA9265" s="8" t="n">
        <f aca="false">IFERROR($Z9265/$W9265,0)</f>
        <v>0.240754732036215</v>
      </c>
      <c r="AB9265" s="2" t="s">
        <v>42</v>
      </c>
      <c r="AC9265" s="2" t="s">
        <v>43</v>
      </c>
    </row>
    <row r="9266" customFormat="false" ht="15" hidden="false" customHeight="false" outlineLevel="0" collapsed="false">
      <c r="A9266" s="2" t="s">
        <v>10802</v>
      </c>
      <c r="B9266" s="3" t="n">
        <v>45986</v>
      </c>
      <c r="C9266" s="4" t="n">
        <f aca="false">YEAR($B9266)</f>
        <v>2025</v>
      </c>
      <c r="D9266" s="4" t="n">
        <f aca="false">MONTH($B9266)</f>
        <v>11</v>
      </c>
      <c r="E9266" s="2" t="s">
        <v>4907</v>
      </c>
      <c r="F9266" s="5" t="n">
        <f aca="false">ROUNDUP(MONTH($B9266)/3,0)</f>
        <v>4</v>
      </c>
      <c r="G9266" s="2" t="s">
        <v>45</v>
      </c>
      <c r="H9266" s="2" t="s">
        <v>46</v>
      </c>
      <c r="I9266" s="2" t="s">
        <v>33</v>
      </c>
      <c r="J9266" s="2" t="s">
        <v>47</v>
      </c>
      <c r="K9266" s="2" t="s">
        <v>48</v>
      </c>
      <c r="L9266" s="2" t="s">
        <v>49</v>
      </c>
      <c r="M9266" s="2" t="s">
        <v>50</v>
      </c>
      <c r="N9266" s="2" t="s">
        <v>63</v>
      </c>
      <c r="O9266" s="2" t="s">
        <v>171</v>
      </c>
      <c r="P9266" s="2" t="s">
        <v>172</v>
      </c>
      <c r="Q9266" s="2" t="s">
        <v>173</v>
      </c>
      <c r="R9266" s="6" t="n">
        <v>2</v>
      </c>
      <c r="S9266" s="7" t="n">
        <v>956.98</v>
      </c>
      <c r="T9266" s="7" t="n">
        <f aca="false">$R9266*$S9266</f>
        <v>1913.96</v>
      </c>
      <c r="U9266" s="8" t="n">
        <v>0.05</v>
      </c>
      <c r="V9266" s="7" t="n">
        <f aca="false">$T9266*$U9266</f>
        <v>95.698</v>
      </c>
      <c r="W9266" s="7" t="n">
        <f aca="false">$T9266-$V9266</f>
        <v>1818.262</v>
      </c>
      <c r="X9266" s="7" t="n">
        <v>531.1</v>
      </c>
      <c r="Y9266" s="7" t="n">
        <f aca="false">$R9266*$X9266</f>
        <v>1062.2</v>
      </c>
      <c r="Z9266" s="7" t="n">
        <f aca="false">$W9266-$Y9266</f>
        <v>756.062</v>
      </c>
      <c r="AA9266" s="8" t="n">
        <f aca="false">IFERROR($Z9266/$W9266,0)</f>
        <v>0.415815762524873</v>
      </c>
      <c r="AB9266" s="2" t="s">
        <v>85</v>
      </c>
      <c r="AC9266" s="2" t="s">
        <v>43</v>
      </c>
    </row>
    <row r="9267" customFormat="false" ht="15" hidden="false" customHeight="false" outlineLevel="0" collapsed="false">
      <c r="A9267" s="2" t="s">
        <v>10803</v>
      </c>
      <c r="B9267" s="3" t="n">
        <v>45986</v>
      </c>
      <c r="C9267" s="4" t="n">
        <f aca="false">YEAR($B9267)</f>
        <v>2025</v>
      </c>
      <c r="D9267" s="4" t="n">
        <f aca="false">MONTH($B9267)</f>
        <v>11</v>
      </c>
      <c r="E9267" s="2" t="s">
        <v>4907</v>
      </c>
      <c r="F9267" s="5" t="n">
        <f aca="false">ROUNDUP(MONTH($B9267)/3,0)</f>
        <v>4</v>
      </c>
      <c r="G9267" s="2" t="s">
        <v>45</v>
      </c>
      <c r="H9267" s="2" t="s">
        <v>46</v>
      </c>
      <c r="I9267" s="2" t="s">
        <v>33</v>
      </c>
      <c r="J9267" s="2" t="s">
        <v>47</v>
      </c>
      <c r="K9267" s="2" t="s">
        <v>48</v>
      </c>
      <c r="L9267" s="2" t="s">
        <v>49</v>
      </c>
      <c r="M9267" s="2" t="s">
        <v>105</v>
      </c>
      <c r="N9267" s="2" t="s">
        <v>73</v>
      </c>
      <c r="O9267" s="2" t="s">
        <v>171</v>
      </c>
      <c r="P9267" s="2" t="s">
        <v>172</v>
      </c>
      <c r="Q9267" s="2" t="s">
        <v>173</v>
      </c>
      <c r="R9267" s="6" t="n">
        <v>2</v>
      </c>
      <c r="S9267" s="7" t="n">
        <v>938.87</v>
      </c>
      <c r="T9267" s="7" t="n">
        <f aca="false">$R9267*$S9267</f>
        <v>1877.74</v>
      </c>
      <c r="U9267" s="8" t="n">
        <v>0.2</v>
      </c>
      <c r="V9267" s="7" t="n">
        <f aca="false">$T9267*$U9267</f>
        <v>375.548</v>
      </c>
      <c r="W9267" s="7" t="n">
        <f aca="false">$T9267-$V9267</f>
        <v>1502.192</v>
      </c>
      <c r="X9267" s="7" t="n">
        <v>547.28</v>
      </c>
      <c r="Y9267" s="7" t="n">
        <f aca="false">$R9267*$X9267</f>
        <v>1094.56</v>
      </c>
      <c r="Z9267" s="7" t="n">
        <f aca="false">$W9267-$Y9267</f>
        <v>407.632</v>
      </c>
      <c r="AA9267" s="8" t="n">
        <f aca="false">IFERROR($Z9267/$W9267,0)</f>
        <v>0.271358121997721</v>
      </c>
      <c r="AB9267" s="2" t="s">
        <v>42</v>
      </c>
      <c r="AC9267" s="2" t="s">
        <v>43</v>
      </c>
    </row>
    <row r="9268" customFormat="false" ht="15" hidden="false" customHeight="false" outlineLevel="0" collapsed="false">
      <c r="A9268" s="2" t="s">
        <v>10804</v>
      </c>
      <c r="B9268" s="3" t="n">
        <v>45986</v>
      </c>
      <c r="C9268" s="4" t="n">
        <f aca="false">YEAR($B9268)</f>
        <v>2025</v>
      </c>
      <c r="D9268" s="4" t="n">
        <f aca="false">MONTH($B9268)</f>
        <v>11</v>
      </c>
      <c r="E9268" s="2" t="s">
        <v>4907</v>
      </c>
      <c r="F9268" s="5" t="n">
        <f aca="false">ROUNDUP(MONTH($B9268)/3,0)</f>
        <v>4</v>
      </c>
      <c r="G9268" s="2" t="s">
        <v>422</v>
      </c>
      <c r="H9268" s="2" t="s">
        <v>423</v>
      </c>
      <c r="I9268" s="2" t="s">
        <v>33</v>
      </c>
      <c r="J9268" s="2" t="s">
        <v>47</v>
      </c>
      <c r="K9268" s="2" t="s">
        <v>185</v>
      </c>
      <c r="L9268" s="2" t="s">
        <v>186</v>
      </c>
      <c r="M9268" s="2" t="s">
        <v>50</v>
      </c>
      <c r="N9268" s="2" t="s">
        <v>63</v>
      </c>
      <c r="O9268" s="2" t="s">
        <v>52</v>
      </c>
      <c r="P9268" s="2" t="s">
        <v>53</v>
      </c>
      <c r="Q9268" s="2" t="s">
        <v>54</v>
      </c>
      <c r="R9268" s="6" t="n">
        <v>1</v>
      </c>
      <c r="S9268" s="7" t="n">
        <v>2895.43</v>
      </c>
      <c r="T9268" s="7" t="n">
        <f aca="false">$R9268*$S9268</f>
        <v>2895.43</v>
      </c>
      <c r="U9268" s="8" t="n">
        <v>0.2</v>
      </c>
      <c r="V9268" s="7" t="n">
        <f aca="false">$T9268*$U9268</f>
        <v>579.086</v>
      </c>
      <c r="W9268" s="7" t="n">
        <f aca="false">$T9268-$V9268</f>
        <v>2316.344</v>
      </c>
      <c r="X9268" s="7" t="n">
        <v>2190.16</v>
      </c>
      <c r="Y9268" s="7" t="n">
        <f aca="false">$R9268*$X9268</f>
        <v>2190.16</v>
      </c>
      <c r="Z9268" s="7" t="n">
        <f aca="false">$W9268-$Y9268</f>
        <v>126.184</v>
      </c>
      <c r="AA9268" s="8" t="n">
        <f aca="false">IFERROR($Z9268/$W9268,0)</f>
        <v>0.0544755010482036</v>
      </c>
      <c r="AB9268" s="2" t="s">
        <v>76</v>
      </c>
      <c r="AC9268" s="2" t="s">
        <v>43</v>
      </c>
    </row>
    <row r="9269" customFormat="false" ht="15" hidden="false" customHeight="false" outlineLevel="0" collapsed="false">
      <c r="A9269" s="2" t="s">
        <v>10805</v>
      </c>
      <c r="B9269" s="3" t="n">
        <v>45986</v>
      </c>
      <c r="C9269" s="4" t="n">
        <f aca="false">YEAR($B9269)</f>
        <v>2025</v>
      </c>
      <c r="D9269" s="4" t="n">
        <f aca="false">MONTH($B9269)</f>
        <v>11</v>
      </c>
      <c r="E9269" s="2" t="s">
        <v>4907</v>
      </c>
      <c r="F9269" s="5" t="n">
        <f aca="false">ROUNDUP(MONTH($B9269)/3,0)</f>
        <v>4</v>
      </c>
      <c r="G9269" s="2" t="s">
        <v>4214</v>
      </c>
      <c r="H9269" s="2" t="s">
        <v>4215</v>
      </c>
      <c r="I9269" s="2" t="s">
        <v>33</v>
      </c>
      <c r="J9269" s="2" t="s">
        <v>59</v>
      </c>
      <c r="K9269" s="2" t="s">
        <v>71</v>
      </c>
      <c r="L9269" s="2" t="s">
        <v>72</v>
      </c>
      <c r="M9269" s="2" t="s">
        <v>62</v>
      </c>
      <c r="N9269" s="2" t="s">
        <v>151</v>
      </c>
      <c r="O9269" s="2" t="s">
        <v>52</v>
      </c>
      <c r="P9269" s="2" t="s">
        <v>126</v>
      </c>
      <c r="Q9269" s="2" t="s">
        <v>157</v>
      </c>
      <c r="R9269" s="6" t="n">
        <v>1</v>
      </c>
      <c r="S9269" s="7" t="n">
        <v>772.51</v>
      </c>
      <c r="T9269" s="7" t="n">
        <f aca="false">$R9269*$S9269</f>
        <v>772.51</v>
      </c>
      <c r="U9269" s="8" t="n">
        <v>0</v>
      </c>
      <c r="V9269" s="7" t="n">
        <f aca="false">$T9269*$U9269</f>
        <v>0</v>
      </c>
      <c r="W9269" s="7" t="n">
        <f aca="false">$T9269-$V9269</f>
        <v>772.51</v>
      </c>
      <c r="X9269" s="7" t="n">
        <v>503.96</v>
      </c>
      <c r="Y9269" s="7" t="n">
        <f aca="false">$R9269*$X9269</f>
        <v>503.96</v>
      </c>
      <c r="Z9269" s="7" t="n">
        <f aca="false">$W9269-$Y9269</f>
        <v>268.55</v>
      </c>
      <c r="AA9269" s="8" t="n">
        <f aca="false">IFERROR($Z9269/$W9269,0)</f>
        <v>0.347633040348992</v>
      </c>
      <c r="AB9269" s="2" t="s">
        <v>85</v>
      </c>
      <c r="AC9269" s="2" t="s">
        <v>43</v>
      </c>
    </row>
    <row r="9270" customFormat="false" ht="15" hidden="false" customHeight="false" outlineLevel="0" collapsed="false">
      <c r="A9270" s="2" t="s">
        <v>10806</v>
      </c>
      <c r="B9270" s="3" t="n">
        <v>45986</v>
      </c>
      <c r="C9270" s="4" t="n">
        <f aca="false">YEAR($B9270)</f>
        <v>2025</v>
      </c>
      <c r="D9270" s="4" t="n">
        <f aca="false">MONTH($B9270)</f>
        <v>11</v>
      </c>
      <c r="E9270" s="2" t="s">
        <v>4907</v>
      </c>
      <c r="F9270" s="5" t="n">
        <f aca="false">ROUNDUP(MONTH($B9270)/3,0)</f>
        <v>4</v>
      </c>
      <c r="G9270" s="2" t="s">
        <v>10807</v>
      </c>
      <c r="H9270" s="2" t="s">
        <v>1520</v>
      </c>
      <c r="I9270" s="2" t="s">
        <v>33</v>
      </c>
      <c r="J9270" s="2" t="s">
        <v>47</v>
      </c>
      <c r="K9270" s="2" t="s">
        <v>48</v>
      </c>
      <c r="L9270" s="2" t="s">
        <v>49</v>
      </c>
      <c r="M9270" s="2" t="s">
        <v>118</v>
      </c>
      <c r="N9270" s="2" t="s">
        <v>51</v>
      </c>
      <c r="O9270" s="2" t="s">
        <v>64</v>
      </c>
      <c r="P9270" s="2" t="s">
        <v>342</v>
      </c>
      <c r="Q9270" s="2" t="s">
        <v>408</v>
      </c>
      <c r="R9270" s="6" t="n">
        <v>2</v>
      </c>
      <c r="S9270" s="7" t="n">
        <v>5530.37</v>
      </c>
      <c r="T9270" s="7" t="n">
        <f aca="false">$R9270*$S9270</f>
        <v>11060.74</v>
      </c>
      <c r="U9270" s="8" t="n">
        <v>0</v>
      </c>
      <c r="V9270" s="7" t="n">
        <f aca="false">$T9270*$U9270</f>
        <v>0</v>
      </c>
      <c r="W9270" s="7" t="n">
        <f aca="false">$T9270-$V9270</f>
        <v>11060.74</v>
      </c>
      <c r="X9270" s="7" t="n">
        <v>4095.07</v>
      </c>
      <c r="Y9270" s="7" t="n">
        <f aca="false">$R9270*$X9270</f>
        <v>8190.14</v>
      </c>
      <c r="Z9270" s="7" t="n">
        <f aca="false">$W9270-$Y9270</f>
        <v>2870.6</v>
      </c>
      <c r="AA9270" s="8" t="n">
        <f aca="false">IFERROR($Z9270/$W9270,0)</f>
        <v>0.259530555821762</v>
      </c>
      <c r="AB9270" s="2" t="s">
        <v>85</v>
      </c>
      <c r="AC9270" s="2" t="s">
        <v>43</v>
      </c>
    </row>
    <row r="9271" customFormat="false" ht="15" hidden="false" customHeight="false" outlineLevel="0" collapsed="false">
      <c r="A9271" s="2" t="s">
        <v>10808</v>
      </c>
      <c r="B9271" s="3" t="n">
        <v>45986</v>
      </c>
      <c r="C9271" s="4" t="n">
        <f aca="false">YEAR($B9271)</f>
        <v>2025</v>
      </c>
      <c r="D9271" s="4" t="n">
        <f aca="false">MONTH($B9271)</f>
        <v>11</v>
      </c>
      <c r="E9271" s="2" t="s">
        <v>4907</v>
      </c>
      <c r="F9271" s="5" t="n">
        <f aca="false">ROUNDUP(MONTH($B9271)/3,0)</f>
        <v>4</v>
      </c>
      <c r="G9271" s="2" t="s">
        <v>5478</v>
      </c>
      <c r="H9271" s="2" t="s">
        <v>901</v>
      </c>
      <c r="I9271" s="2" t="s">
        <v>33</v>
      </c>
      <c r="J9271" s="2" t="s">
        <v>89</v>
      </c>
      <c r="K9271" s="2" t="s">
        <v>97</v>
      </c>
      <c r="L9271" s="2" t="s">
        <v>111</v>
      </c>
      <c r="M9271" s="2" t="s">
        <v>135</v>
      </c>
      <c r="N9271" s="2" t="s">
        <v>63</v>
      </c>
      <c r="O9271" s="2" t="s">
        <v>52</v>
      </c>
      <c r="P9271" s="2" t="s">
        <v>83</v>
      </c>
      <c r="Q9271" s="2" t="s">
        <v>178</v>
      </c>
      <c r="R9271" s="6" t="n">
        <v>2</v>
      </c>
      <c r="S9271" s="7" t="n">
        <v>3238.55</v>
      </c>
      <c r="T9271" s="7" t="n">
        <f aca="false">$R9271*$S9271</f>
        <v>6477.1</v>
      </c>
      <c r="U9271" s="8" t="n">
        <v>0.18</v>
      </c>
      <c r="V9271" s="7" t="n">
        <f aca="false">$T9271*$U9271</f>
        <v>1165.878</v>
      </c>
      <c r="W9271" s="7" t="n">
        <f aca="false">$T9271-$V9271</f>
        <v>5311.222</v>
      </c>
      <c r="X9271" s="7" t="n">
        <v>2390.61</v>
      </c>
      <c r="Y9271" s="7" t="n">
        <f aca="false">$R9271*$X9271</f>
        <v>4781.22</v>
      </c>
      <c r="Z9271" s="7" t="n">
        <f aca="false">$W9271-$Y9271</f>
        <v>530.002</v>
      </c>
      <c r="AA9271" s="8" t="n">
        <f aca="false">IFERROR($Z9271/$W9271,0)</f>
        <v>0.0997890880855668</v>
      </c>
      <c r="AB9271" s="2" t="s">
        <v>67</v>
      </c>
      <c r="AC9271" s="2" t="s">
        <v>43</v>
      </c>
    </row>
    <row r="9272" customFormat="false" ht="15" hidden="false" customHeight="false" outlineLevel="0" collapsed="false">
      <c r="A9272" s="2" t="s">
        <v>10809</v>
      </c>
      <c r="B9272" s="3" t="n">
        <v>45986</v>
      </c>
      <c r="C9272" s="4" t="n">
        <f aca="false">YEAR($B9272)</f>
        <v>2025</v>
      </c>
      <c r="D9272" s="4" t="n">
        <f aca="false">MONTH($B9272)</f>
        <v>11</v>
      </c>
      <c r="E9272" s="2" t="s">
        <v>4907</v>
      </c>
      <c r="F9272" s="5" t="n">
        <f aca="false">ROUNDUP(MONTH($B9272)/3,0)</f>
        <v>4</v>
      </c>
      <c r="G9272" s="2" t="s">
        <v>475</v>
      </c>
      <c r="H9272" s="2" t="s">
        <v>476</v>
      </c>
      <c r="I9272" s="2" t="s">
        <v>33</v>
      </c>
      <c r="J9272" s="2" t="s">
        <v>147</v>
      </c>
      <c r="K9272" s="2" t="s">
        <v>215</v>
      </c>
      <c r="L9272" s="2" t="s">
        <v>216</v>
      </c>
      <c r="M9272" s="2" t="s">
        <v>217</v>
      </c>
      <c r="N9272" s="2" t="s">
        <v>51</v>
      </c>
      <c r="O9272" s="2" t="s">
        <v>171</v>
      </c>
      <c r="P9272" s="2" t="s">
        <v>204</v>
      </c>
      <c r="Q9272" s="2" t="s">
        <v>264</v>
      </c>
      <c r="R9272" s="6" t="n">
        <v>2</v>
      </c>
      <c r="S9272" s="7" t="n">
        <v>1400.21</v>
      </c>
      <c r="T9272" s="7" t="n">
        <f aca="false">$R9272*$S9272</f>
        <v>2800.42</v>
      </c>
      <c r="U9272" s="8" t="n">
        <v>0.05</v>
      </c>
      <c r="V9272" s="7" t="n">
        <f aca="false">$T9272*$U9272</f>
        <v>140.021</v>
      </c>
      <c r="W9272" s="7" t="n">
        <f aca="false">$T9272-$V9272</f>
        <v>2660.399</v>
      </c>
      <c r="X9272" s="7" t="n">
        <v>953.62</v>
      </c>
      <c r="Y9272" s="7" t="n">
        <f aca="false">$R9272*$X9272</f>
        <v>1907.24</v>
      </c>
      <c r="Z9272" s="7" t="n">
        <f aca="false">$W9272-$Y9272</f>
        <v>753.159</v>
      </c>
      <c r="AA9272" s="8" t="n">
        <f aca="false">IFERROR($Z9272/$W9272,0)</f>
        <v>0.283100016200577</v>
      </c>
      <c r="AB9272" s="2" t="s">
        <v>85</v>
      </c>
      <c r="AC9272" s="2" t="s">
        <v>43</v>
      </c>
    </row>
    <row r="9273" customFormat="false" ht="15" hidden="false" customHeight="false" outlineLevel="0" collapsed="false">
      <c r="A9273" s="2" t="s">
        <v>10810</v>
      </c>
      <c r="B9273" s="3" t="n">
        <v>45986</v>
      </c>
      <c r="C9273" s="4" t="n">
        <f aca="false">YEAR($B9273)</f>
        <v>2025</v>
      </c>
      <c r="D9273" s="4" t="n">
        <f aca="false">MONTH($B9273)</f>
        <v>11</v>
      </c>
      <c r="E9273" s="2" t="s">
        <v>4907</v>
      </c>
      <c r="F9273" s="5" t="n">
        <f aca="false">ROUNDUP(MONTH($B9273)/3,0)</f>
        <v>4</v>
      </c>
      <c r="G9273" s="2" t="s">
        <v>379</v>
      </c>
      <c r="H9273" s="2" t="s">
        <v>380</v>
      </c>
      <c r="I9273" s="2" t="s">
        <v>33</v>
      </c>
      <c r="J9273" s="2" t="s">
        <v>34</v>
      </c>
      <c r="K9273" s="2" t="s">
        <v>242</v>
      </c>
      <c r="L9273" s="2" t="s">
        <v>243</v>
      </c>
      <c r="M9273" s="2" t="s">
        <v>82</v>
      </c>
      <c r="N9273" s="2" t="s">
        <v>51</v>
      </c>
      <c r="O9273" s="2" t="s">
        <v>171</v>
      </c>
      <c r="P9273" s="2" t="s">
        <v>204</v>
      </c>
      <c r="Q9273" s="2" t="s">
        <v>232</v>
      </c>
      <c r="R9273" s="6" t="n">
        <v>1</v>
      </c>
      <c r="S9273" s="7" t="n">
        <v>986.43</v>
      </c>
      <c r="T9273" s="7" t="n">
        <f aca="false">$R9273*$S9273</f>
        <v>986.43</v>
      </c>
      <c r="U9273" s="8" t="n">
        <v>0.1</v>
      </c>
      <c r="V9273" s="7" t="n">
        <f aca="false">$T9273*$U9273</f>
        <v>98.643</v>
      </c>
      <c r="W9273" s="7" t="n">
        <f aca="false">$T9273-$V9273</f>
        <v>887.787</v>
      </c>
      <c r="X9273" s="7" t="n">
        <v>631.64</v>
      </c>
      <c r="Y9273" s="7" t="n">
        <f aca="false">$R9273*$X9273</f>
        <v>631.64</v>
      </c>
      <c r="Z9273" s="7" t="n">
        <f aca="false">$W9273-$Y9273</f>
        <v>256.147</v>
      </c>
      <c r="AA9273" s="8" t="n">
        <f aca="false">IFERROR($Z9273/$W9273,0)</f>
        <v>0.288523035367718</v>
      </c>
      <c r="AB9273" s="2" t="s">
        <v>85</v>
      </c>
      <c r="AC9273" s="2" t="s">
        <v>43</v>
      </c>
    </row>
    <row r="9274" customFormat="false" ht="15" hidden="false" customHeight="false" outlineLevel="0" collapsed="false">
      <c r="A9274" s="2" t="s">
        <v>10811</v>
      </c>
      <c r="B9274" s="3" t="n">
        <v>45986</v>
      </c>
      <c r="C9274" s="4" t="n">
        <f aca="false">YEAR($B9274)</f>
        <v>2025</v>
      </c>
      <c r="D9274" s="4" t="n">
        <f aca="false">MONTH($B9274)</f>
        <v>11</v>
      </c>
      <c r="E9274" s="2" t="s">
        <v>4907</v>
      </c>
      <c r="F9274" s="5" t="n">
        <f aca="false">ROUNDUP(MONTH($B9274)/3,0)</f>
        <v>4</v>
      </c>
      <c r="G9274" s="2" t="s">
        <v>1652</v>
      </c>
      <c r="H9274" s="2" t="s">
        <v>1160</v>
      </c>
      <c r="I9274" s="2" t="s">
        <v>33</v>
      </c>
      <c r="J9274" s="2" t="s">
        <v>47</v>
      </c>
      <c r="K9274" s="2" t="s">
        <v>185</v>
      </c>
      <c r="L9274" s="2" t="s">
        <v>186</v>
      </c>
      <c r="M9274" s="2" t="s">
        <v>50</v>
      </c>
      <c r="N9274" s="2" t="s">
        <v>51</v>
      </c>
      <c r="O9274" s="2" t="s">
        <v>39</v>
      </c>
      <c r="P9274" s="2" t="s">
        <v>40</v>
      </c>
      <c r="Q9274" s="2" t="s">
        <v>41</v>
      </c>
      <c r="R9274" s="6" t="n">
        <v>1</v>
      </c>
      <c r="S9274" s="7" t="n">
        <v>485.7</v>
      </c>
      <c r="T9274" s="7" t="n">
        <f aca="false">$R9274*$S9274</f>
        <v>485.7</v>
      </c>
      <c r="U9274" s="8" t="n">
        <v>0.13</v>
      </c>
      <c r="V9274" s="7" t="n">
        <f aca="false">$T9274*$U9274</f>
        <v>63.141</v>
      </c>
      <c r="W9274" s="7" t="n">
        <f aca="false">$T9274-$V9274</f>
        <v>422.559</v>
      </c>
      <c r="X9274" s="7" t="n">
        <v>296.57</v>
      </c>
      <c r="Y9274" s="7" t="n">
        <f aca="false">$R9274*$X9274</f>
        <v>296.57</v>
      </c>
      <c r="Z9274" s="7" t="n">
        <f aca="false">$W9274-$Y9274</f>
        <v>125.989</v>
      </c>
      <c r="AA9274" s="8" t="n">
        <f aca="false">IFERROR($Z9274/$W9274,0)</f>
        <v>0.298157180417409</v>
      </c>
      <c r="AB9274" s="2" t="s">
        <v>85</v>
      </c>
      <c r="AC9274" s="2" t="s">
        <v>43</v>
      </c>
    </row>
    <row r="9275" customFormat="false" ht="15" hidden="false" customHeight="false" outlineLevel="0" collapsed="false">
      <c r="A9275" s="2" t="s">
        <v>10812</v>
      </c>
      <c r="B9275" s="3" t="n">
        <v>45986</v>
      </c>
      <c r="C9275" s="4" t="n">
        <f aca="false">YEAR($B9275)</f>
        <v>2025</v>
      </c>
      <c r="D9275" s="4" t="n">
        <f aca="false">MONTH($B9275)</f>
        <v>11</v>
      </c>
      <c r="E9275" s="2" t="s">
        <v>4907</v>
      </c>
      <c r="F9275" s="5" t="n">
        <f aca="false">ROUNDUP(MONTH($B9275)/3,0)</f>
        <v>4</v>
      </c>
      <c r="G9275" s="2" t="s">
        <v>575</v>
      </c>
      <c r="H9275" s="2" t="s">
        <v>576</v>
      </c>
      <c r="I9275" s="2" t="s">
        <v>33</v>
      </c>
      <c r="J9275" s="2" t="s">
        <v>47</v>
      </c>
      <c r="K9275" s="2" t="s">
        <v>196</v>
      </c>
      <c r="L9275" s="2" t="s">
        <v>197</v>
      </c>
      <c r="M9275" s="2" t="s">
        <v>105</v>
      </c>
      <c r="N9275" s="2" t="s">
        <v>51</v>
      </c>
      <c r="O9275" s="2" t="s">
        <v>114</v>
      </c>
      <c r="P9275" s="2" t="s">
        <v>119</v>
      </c>
      <c r="Q9275" s="2" t="s">
        <v>120</v>
      </c>
      <c r="R9275" s="6" t="n">
        <v>2</v>
      </c>
      <c r="S9275" s="7" t="n">
        <v>223.48</v>
      </c>
      <c r="T9275" s="7" t="n">
        <f aca="false">$R9275*$S9275</f>
        <v>446.96</v>
      </c>
      <c r="U9275" s="8" t="n">
        <v>0.05</v>
      </c>
      <c r="V9275" s="7" t="n">
        <f aca="false">$T9275*$U9275</f>
        <v>22.348</v>
      </c>
      <c r="W9275" s="7" t="n">
        <f aca="false">$T9275-$V9275</f>
        <v>424.612</v>
      </c>
      <c r="X9275" s="7" t="n">
        <v>117.01</v>
      </c>
      <c r="Y9275" s="7" t="n">
        <f aca="false">$R9275*$X9275</f>
        <v>234.02</v>
      </c>
      <c r="Z9275" s="7" t="n">
        <f aca="false">$W9275-$Y9275</f>
        <v>190.592</v>
      </c>
      <c r="AA9275" s="8" t="n">
        <f aca="false">IFERROR($Z9275/$W9275,0)</f>
        <v>0.448861548896404</v>
      </c>
      <c r="AB9275" s="2" t="s">
        <v>85</v>
      </c>
      <c r="AC9275" s="2" t="s">
        <v>43</v>
      </c>
    </row>
    <row r="9276" customFormat="false" ht="15" hidden="false" customHeight="false" outlineLevel="0" collapsed="false">
      <c r="A9276" s="2" t="s">
        <v>10813</v>
      </c>
      <c r="B9276" s="3" t="n">
        <v>45986</v>
      </c>
      <c r="C9276" s="4" t="n">
        <f aca="false">YEAR($B9276)</f>
        <v>2025</v>
      </c>
      <c r="D9276" s="4" t="n">
        <f aca="false">MONTH($B9276)</f>
        <v>11</v>
      </c>
      <c r="E9276" s="2" t="s">
        <v>4907</v>
      </c>
      <c r="F9276" s="5" t="n">
        <f aca="false">ROUNDUP(MONTH($B9276)/3,0)</f>
        <v>4</v>
      </c>
      <c r="G9276" s="2" t="s">
        <v>402</v>
      </c>
      <c r="H9276" s="2" t="s">
        <v>403</v>
      </c>
      <c r="I9276" s="2" t="s">
        <v>33</v>
      </c>
      <c r="J9276" s="2" t="s">
        <v>47</v>
      </c>
      <c r="K9276" s="2" t="s">
        <v>48</v>
      </c>
      <c r="L9276" s="2" t="s">
        <v>155</v>
      </c>
      <c r="M9276" s="2" t="s">
        <v>156</v>
      </c>
      <c r="N9276" s="2" t="s">
        <v>73</v>
      </c>
      <c r="O9276" s="2" t="s">
        <v>64</v>
      </c>
      <c r="P9276" s="2" t="s">
        <v>74</v>
      </c>
      <c r="Q9276" s="2" t="s">
        <v>542</v>
      </c>
      <c r="R9276" s="6" t="n">
        <v>1</v>
      </c>
      <c r="S9276" s="7" t="n">
        <v>1003.67</v>
      </c>
      <c r="T9276" s="7" t="n">
        <f aca="false">$R9276*$S9276</f>
        <v>1003.67</v>
      </c>
      <c r="U9276" s="8" t="n">
        <v>0.3</v>
      </c>
      <c r="V9276" s="7" t="n">
        <f aca="false">$T9276*$U9276</f>
        <v>301.101</v>
      </c>
      <c r="W9276" s="7" t="n">
        <f aca="false">$T9276-$V9276</f>
        <v>702.569</v>
      </c>
      <c r="X9276" s="7" t="n">
        <v>765.37</v>
      </c>
      <c r="Y9276" s="7" t="n">
        <f aca="false">$R9276*$X9276</f>
        <v>765.37</v>
      </c>
      <c r="Z9276" s="7" t="n">
        <f aca="false">$W9276-$Y9276</f>
        <v>-62.801</v>
      </c>
      <c r="AA9276" s="8" t="n">
        <f aca="false">IFERROR($Z9276/$W9276,0)</f>
        <v>-0.0893876615677607</v>
      </c>
      <c r="AB9276" s="2" t="s">
        <v>67</v>
      </c>
      <c r="AC9276" s="2" t="s">
        <v>43</v>
      </c>
    </row>
    <row r="9277" customFormat="false" ht="15" hidden="false" customHeight="false" outlineLevel="0" collapsed="false">
      <c r="A9277" s="2" t="s">
        <v>10814</v>
      </c>
      <c r="B9277" s="3" t="n">
        <v>45986</v>
      </c>
      <c r="C9277" s="4" t="n">
        <f aca="false">YEAR($B9277)</f>
        <v>2025</v>
      </c>
      <c r="D9277" s="4" t="n">
        <f aca="false">MONTH($B9277)</f>
        <v>11</v>
      </c>
      <c r="E9277" s="2" t="s">
        <v>4907</v>
      </c>
      <c r="F9277" s="5" t="n">
        <f aca="false">ROUNDUP(MONTH($B9277)/3,0)</f>
        <v>4</v>
      </c>
      <c r="G9277" s="2" t="s">
        <v>1499</v>
      </c>
      <c r="H9277" s="2" t="s">
        <v>1500</v>
      </c>
      <c r="I9277" s="2" t="s">
        <v>33</v>
      </c>
      <c r="J9277" s="2" t="s">
        <v>59</v>
      </c>
      <c r="K9277" s="2" t="s">
        <v>321</v>
      </c>
      <c r="L9277" s="2" t="s">
        <v>322</v>
      </c>
      <c r="M9277" s="2" t="s">
        <v>131</v>
      </c>
      <c r="N9277" s="2" t="s">
        <v>63</v>
      </c>
      <c r="O9277" s="2" t="s">
        <v>52</v>
      </c>
      <c r="P9277" s="2" t="s">
        <v>83</v>
      </c>
      <c r="Q9277" s="2" t="s">
        <v>112</v>
      </c>
      <c r="R9277" s="6" t="n">
        <v>2</v>
      </c>
      <c r="S9277" s="7" t="n">
        <v>2793.54</v>
      </c>
      <c r="T9277" s="7" t="n">
        <f aca="false">$R9277*$S9277</f>
        <v>5587.08</v>
      </c>
      <c r="U9277" s="8" t="n">
        <v>0.18</v>
      </c>
      <c r="V9277" s="7" t="n">
        <f aca="false">$T9277*$U9277</f>
        <v>1005.6744</v>
      </c>
      <c r="W9277" s="7" t="n">
        <f aca="false">$T9277-$V9277</f>
        <v>4581.4056</v>
      </c>
      <c r="X9277" s="7" t="n">
        <v>2208.85</v>
      </c>
      <c r="Y9277" s="7" t="n">
        <f aca="false">$R9277*$X9277</f>
        <v>4417.7</v>
      </c>
      <c r="Z9277" s="7" t="n">
        <f aca="false">$W9277-$Y9277</f>
        <v>163.7056</v>
      </c>
      <c r="AA9277" s="8" t="n">
        <f aca="false">IFERROR($Z9277/$W9277,0)</f>
        <v>0.0357326144622515</v>
      </c>
      <c r="AB9277" s="2" t="s">
        <v>76</v>
      </c>
      <c r="AC9277" s="2" t="s">
        <v>43</v>
      </c>
    </row>
    <row r="9278" customFormat="false" ht="15" hidden="false" customHeight="false" outlineLevel="0" collapsed="false">
      <c r="A9278" s="2" t="s">
        <v>10815</v>
      </c>
      <c r="B9278" s="3" t="n">
        <v>45986</v>
      </c>
      <c r="C9278" s="4" t="n">
        <f aca="false">YEAR($B9278)</f>
        <v>2025</v>
      </c>
      <c r="D9278" s="4" t="n">
        <f aca="false">MONTH($B9278)</f>
        <v>11</v>
      </c>
      <c r="E9278" s="2" t="s">
        <v>4907</v>
      </c>
      <c r="F9278" s="5" t="n">
        <f aca="false">ROUNDUP(MONTH($B9278)/3,0)</f>
        <v>4</v>
      </c>
      <c r="G9278" s="2" t="s">
        <v>1552</v>
      </c>
      <c r="H9278" s="2" t="s">
        <v>1553</v>
      </c>
      <c r="I9278" s="2" t="s">
        <v>104</v>
      </c>
      <c r="J9278" s="2" t="s">
        <v>47</v>
      </c>
      <c r="K9278" s="2" t="s">
        <v>48</v>
      </c>
      <c r="L9278" s="2" t="s">
        <v>49</v>
      </c>
      <c r="M9278" s="2" t="s">
        <v>105</v>
      </c>
      <c r="N9278" s="2" t="s">
        <v>63</v>
      </c>
      <c r="O9278" s="2" t="s">
        <v>39</v>
      </c>
      <c r="P9278" s="2" t="s">
        <v>40</v>
      </c>
      <c r="Q9278" s="2" t="s">
        <v>100</v>
      </c>
      <c r="R9278" s="6" t="n">
        <v>12</v>
      </c>
      <c r="S9278" s="7" t="n">
        <v>1839.44</v>
      </c>
      <c r="T9278" s="7" t="n">
        <f aca="false">$R9278*$S9278</f>
        <v>22073.28</v>
      </c>
      <c r="U9278" s="8" t="n">
        <v>0.1</v>
      </c>
      <c r="V9278" s="7" t="n">
        <f aca="false">$T9278*$U9278</f>
        <v>2207.328</v>
      </c>
      <c r="W9278" s="7" t="n">
        <f aca="false">$T9278-$V9278</f>
        <v>19865.952</v>
      </c>
      <c r="X9278" s="7" t="n">
        <v>1359.5</v>
      </c>
      <c r="Y9278" s="7" t="n">
        <f aca="false">$R9278*$X9278</f>
        <v>16314</v>
      </c>
      <c r="Z9278" s="7" t="n">
        <f aca="false">$W9278-$Y9278</f>
        <v>3551.952</v>
      </c>
      <c r="AA9278" s="8" t="n">
        <f aca="false">IFERROR($Z9278/$W9278,0)</f>
        <v>0.178795962056085</v>
      </c>
      <c r="AB9278" s="2" t="s">
        <v>42</v>
      </c>
      <c r="AC9278" s="2" t="s">
        <v>43</v>
      </c>
    </row>
    <row r="9279" customFormat="false" ht="15" hidden="false" customHeight="false" outlineLevel="0" collapsed="false">
      <c r="A9279" s="2" t="s">
        <v>10816</v>
      </c>
      <c r="B9279" s="3" t="n">
        <v>45986</v>
      </c>
      <c r="C9279" s="4" t="n">
        <f aca="false">YEAR($B9279)</f>
        <v>2025</v>
      </c>
      <c r="D9279" s="4" t="n">
        <f aca="false">MONTH($B9279)</f>
        <v>11</v>
      </c>
      <c r="E9279" s="2" t="s">
        <v>4907</v>
      </c>
      <c r="F9279" s="5" t="n">
        <f aca="false">ROUNDUP(MONTH($B9279)/3,0)</f>
        <v>4</v>
      </c>
      <c r="G9279" s="2" t="s">
        <v>87</v>
      </c>
      <c r="H9279" s="2" t="s">
        <v>88</v>
      </c>
      <c r="I9279" s="2" t="s">
        <v>33</v>
      </c>
      <c r="J9279" s="2" t="s">
        <v>89</v>
      </c>
      <c r="K9279" s="2" t="s">
        <v>90</v>
      </c>
      <c r="L9279" s="2" t="s">
        <v>91</v>
      </c>
      <c r="M9279" s="2" t="s">
        <v>99</v>
      </c>
      <c r="N9279" s="2" t="s">
        <v>51</v>
      </c>
      <c r="O9279" s="2" t="s">
        <v>52</v>
      </c>
      <c r="P9279" s="2" t="s">
        <v>53</v>
      </c>
      <c r="Q9279" s="2" t="s">
        <v>54</v>
      </c>
      <c r="R9279" s="6" t="n">
        <v>1</v>
      </c>
      <c r="S9279" s="7" t="n">
        <v>3050.96</v>
      </c>
      <c r="T9279" s="7" t="n">
        <f aca="false">$R9279*$S9279</f>
        <v>3050.96</v>
      </c>
      <c r="U9279" s="8" t="n">
        <v>0.18</v>
      </c>
      <c r="V9279" s="7" t="n">
        <f aca="false">$T9279*$U9279</f>
        <v>549.1728</v>
      </c>
      <c r="W9279" s="7" t="n">
        <f aca="false">$T9279-$V9279</f>
        <v>2501.7872</v>
      </c>
      <c r="X9279" s="7" t="n">
        <v>2251.63</v>
      </c>
      <c r="Y9279" s="7" t="n">
        <f aca="false">$R9279*$X9279</f>
        <v>2251.63</v>
      </c>
      <c r="Z9279" s="7" t="n">
        <f aca="false">$W9279-$Y9279</f>
        <v>250.1572</v>
      </c>
      <c r="AA9279" s="8" t="n">
        <f aca="false">IFERROR($Z9279/$W9279,0)</f>
        <v>0.0999913981492911</v>
      </c>
      <c r="AB9279" s="2" t="s">
        <v>55</v>
      </c>
      <c r="AC9279" s="2" t="s">
        <v>43</v>
      </c>
    </row>
    <row r="9280" customFormat="false" ht="15" hidden="false" customHeight="false" outlineLevel="0" collapsed="false">
      <c r="A9280" s="2" t="s">
        <v>10817</v>
      </c>
      <c r="B9280" s="3" t="n">
        <v>45987</v>
      </c>
      <c r="C9280" s="4" t="n">
        <f aca="false">YEAR($B9280)</f>
        <v>2025</v>
      </c>
      <c r="D9280" s="4" t="n">
        <f aca="false">MONTH($B9280)</f>
        <v>11</v>
      </c>
      <c r="E9280" s="2" t="s">
        <v>4907</v>
      </c>
      <c r="F9280" s="5" t="n">
        <f aca="false">ROUNDUP(MONTH($B9280)/3,0)</f>
        <v>4</v>
      </c>
      <c r="G9280" s="2" t="s">
        <v>109</v>
      </c>
      <c r="H9280" s="2" t="s">
        <v>110</v>
      </c>
      <c r="I9280" s="2" t="s">
        <v>33</v>
      </c>
      <c r="J9280" s="2" t="s">
        <v>89</v>
      </c>
      <c r="K9280" s="2" t="s">
        <v>97</v>
      </c>
      <c r="L9280" s="2" t="s">
        <v>111</v>
      </c>
      <c r="M9280" s="2" t="s">
        <v>135</v>
      </c>
      <c r="N9280" s="2" t="s">
        <v>51</v>
      </c>
      <c r="O9280" s="2" t="s">
        <v>171</v>
      </c>
      <c r="P9280" s="2" t="s">
        <v>180</v>
      </c>
      <c r="Q9280" s="2" t="s">
        <v>181</v>
      </c>
      <c r="R9280" s="6" t="n">
        <v>3</v>
      </c>
      <c r="S9280" s="7" t="n">
        <v>2480.17</v>
      </c>
      <c r="T9280" s="7" t="n">
        <f aca="false">$R9280*$S9280</f>
        <v>7440.51</v>
      </c>
      <c r="U9280" s="8" t="n">
        <v>0.1</v>
      </c>
      <c r="V9280" s="7" t="n">
        <f aca="false">$T9280*$U9280</f>
        <v>744.051</v>
      </c>
      <c r="W9280" s="7" t="n">
        <f aca="false">$T9280-$V9280</f>
        <v>6696.459</v>
      </c>
      <c r="X9280" s="7" t="n">
        <v>1716.3</v>
      </c>
      <c r="Y9280" s="7" t="n">
        <f aca="false">$R9280*$X9280</f>
        <v>5148.9</v>
      </c>
      <c r="Z9280" s="7" t="n">
        <f aca="false">$W9280-$Y9280</f>
        <v>1547.559</v>
      </c>
      <c r="AA9280" s="8" t="n">
        <f aca="false">IFERROR($Z9280/$W9280,0)</f>
        <v>0.231101093876629</v>
      </c>
      <c r="AB9280" s="2" t="s">
        <v>85</v>
      </c>
      <c r="AC9280" s="2" t="s">
        <v>93</v>
      </c>
    </row>
    <row r="9281" customFormat="false" ht="15" hidden="false" customHeight="false" outlineLevel="0" collapsed="false">
      <c r="A9281" s="2" t="s">
        <v>10818</v>
      </c>
      <c r="B9281" s="3" t="n">
        <v>45987</v>
      </c>
      <c r="C9281" s="4" t="n">
        <f aca="false">YEAR($B9281)</f>
        <v>2025</v>
      </c>
      <c r="D9281" s="4" t="n">
        <f aca="false">MONTH($B9281)</f>
        <v>11</v>
      </c>
      <c r="E9281" s="2" t="s">
        <v>4907</v>
      </c>
      <c r="F9281" s="5" t="n">
        <f aca="false">ROUNDUP(MONTH($B9281)/3,0)</f>
        <v>4</v>
      </c>
      <c r="G9281" s="2" t="s">
        <v>3335</v>
      </c>
      <c r="H9281" s="2" t="s">
        <v>3336</v>
      </c>
      <c r="I9281" s="2" t="s">
        <v>104</v>
      </c>
      <c r="J9281" s="2" t="s">
        <v>47</v>
      </c>
      <c r="K9281" s="2" t="s">
        <v>196</v>
      </c>
      <c r="L9281" s="2" t="s">
        <v>197</v>
      </c>
      <c r="M9281" s="2" t="s">
        <v>118</v>
      </c>
      <c r="N9281" s="2" t="s">
        <v>63</v>
      </c>
      <c r="O9281" s="2" t="s">
        <v>114</v>
      </c>
      <c r="P9281" s="2" t="s">
        <v>234</v>
      </c>
      <c r="Q9281" s="2" t="s">
        <v>238</v>
      </c>
      <c r="R9281" s="6" t="n">
        <v>6</v>
      </c>
      <c r="S9281" s="7" t="n">
        <v>368.99</v>
      </c>
      <c r="T9281" s="7" t="n">
        <f aca="false">$R9281*$S9281</f>
        <v>2213.94</v>
      </c>
      <c r="U9281" s="8" t="n">
        <v>0.1</v>
      </c>
      <c r="V9281" s="7" t="n">
        <f aca="false">$T9281*$U9281</f>
        <v>221.394</v>
      </c>
      <c r="W9281" s="7" t="n">
        <f aca="false">$T9281-$V9281</f>
        <v>1992.546</v>
      </c>
      <c r="X9281" s="7" t="n">
        <v>217.8</v>
      </c>
      <c r="Y9281" s="7" t="n">
        <f aca="false">$R9281*$X9281</f>
        <v>1306.8</v>
      </c>
      <c r="Z9281" s="7" t="n">
        <f aca="false">$W9281-$Y9281</f>
        <v>685.746</v>
      </c>
      <c r="AA9281" s="8" t="n">
        <f aca="false">IFERROR($Z9281/$W9281,0)</f>
        <v>0.344155668175289</v>
      </c>
      <c r="AB9281" s="2" t="s">
        <v>85</v>
      </c>
      <c r="AC9281" s="2" t="s">
        <v>43</v>
      </c>
    </row>
    <row r="9282" customFormat="false" ht="15" hidden="false" customHeight="false" outlineLevel="0" collapsed="false">
      <c r="A9282" s="2" t="s">
        <v>10819</v>
      </c>
      <c r="B9282" s="3" t="n">
        <v>45987</v>
      </c>
      <c r="C9282" s="4" t="n">
        <f aca="false">YEAR($B9282)</f>
        <v>2025</v>
      </c>
      <c r="D9282" s="4" t="n">
        <f aca="false">MONTH($B9282)</f>
        <v>11</v>
      </c>
      <c r="E9282" s="2" t="s">
        <v>4907</v>
      </c>
      <c r="F9282" s="5" t="n">
        <f aca="false">ROUNDUP(MONTH($B9282)/3,0)</f>
        <v>4</v>
      </c>
      <c r="G9282" s="2" t="s">
        <v>31</v>
      </c>
      <c r="H9282" s="2" t="s">
        <v>32</v>
      </c>
      <c r="I9282" s="2" t="s">
        <v>33</v>
      </c>
      <c r="J9282" s="2" t="s">
        <v>34</v>
      </c>
      <c r="K9282" s="2" t="s">
        <v>35</v>
      </c>
      <c r="L9282" s="2" t="s">
        <v>36</v>
      </c>
      <c r="M9282" s="2" t="s">
        <v>82</v>
      </c>
      <c r="N9282" s="2" t="s">
        <v>51</v>
      </c>
      <c r="O9282" s="2" t="s">
        <v>171</v>
      </c>
      <c r="P9282" s="2" t="s">
        <v>204</v>
      </c>
      <c r="Q9282" s="2" t="s">
        <v>264</v>
      </c>
      <c r="R9282" s="6" t="n">
        <v>3</v>
      </c>
      <c r="S9282" s="7" t="n">
        <v>1465.15</v>
      </c>
      <c r="T9282" s="7" t="n">
        <f aca="false">$R9282*$S9282</f>
        <v>4395.45</v>
      </c>
      <c r="U9282" s="8" t="n">
        <v>0</v>
      </c>
      <c r="V9282" s="7" t="n">
        <f aca="false">$T9282*$U9282</f>
        <v>0</v>
      </c>
      <c r="W9282" s="7" t="n">
        <f aca="false">$T9282-$V9282</f>
        <v>4395.45</v>
      </c>
      <c r="X9282" s="7" t="n">
        <v>978.38</v>
      </c>
      <c r="Y9282" s="7" t="n">
        <f aca="false">$R9282*$X9282</f>
        <v>2935.14</v>
      </c>
      <c r="Z9282" s="7" t="n">
        <f aca="false">$W9282-$Y9282</f>
        <v>1460.31</v>
      </c>
      <c r="AA9282" s="8" t="n">
        <f aca="false">IFERROR($Z9282/$W9282,0)</f>
        <v>0.332232194655837</v>
      </c>
      <c r="AB9282" s="2" t="s">
        <v>85</v>
      </c>
      <c r="AC9282" s="2" t="s">
        <v>246</v>
      </c>
    </row>
    <row r="9283" customFormat="false" ht="15" hidden="false" customHeight="false" outlineLevel="0" collapsed="false">
      <c r="A9283" s="2" t="s">
        <v>10820</v>
      </c>
      <c r="B9283" s="3" t="n">
        <v>45987</v>
      </c>
      <c r="C9283" s="4" t="n">
        <f aca="false">YEAR($B9283)</f>
        <v>2025</v>
      </c>
      <c r="D9283" s="4" t="n">
        <f aca="false">MONTH($B9283)</f>
        <v>11</v>
      </c>
      <c r="E9283" s="2" t="s">
        <v>4907</v>
      </c>
      <c r="F9283" s="5" t="n">
        <f aca="false">ROUNDUP(MONTH($B9283)/3,0)</f>
        <v>4</v>
      </c>
      <c r="G9283" s="2" t="s">
        <v>109</v>
      </c>
      <c r="H9283" s="2" t="s">
        <v>110</v>
      </c>
      <c r="I9283" s="2" t="s">
        <v>33</v>
      </c>
      <c r="J9283" s="2" t="s">
        <v>89</v>
      </c>
      <c r="K9283" s="2" t="s">
        <v>97</v>
      </c>
      <c r="L9283" s="2" t="s">
        <v>111</v>
      </c>
      <c r="M9283" s="2" t="s">
        <v>92</v>
      </c>
      <c r="N9283" s="2" t="s">
        <v>51</v>
      </c>
      <c r="O9283" s="2" t="s">
        <v>64</v>
      </c>
      <c r="P9283" s="2" t="s">
        <v>74</v>
      </c>
      <c r="Q9283" s="2" t="s">
        <v>542</v>
      </c>
      <c r="R9283" s="6" t="n">
        <v>2</v>
      </c>
      <c r="S9283" s="7" t="n">
        <v>957.11</v>
      </c>
      <c r="T9283" s="7" t="n">
        <f aca="false">$R9283*$S9283</f>
        <v>1914.22</v>
      </c>
      <c r="U9283" s="8" t="n">
        <v>0.03</v>
      </c>
      <c r="V9283" s="7" t="n">
        <f aca="false">$T9283*$U9283</f>
        <v>57.4266</v>
      </c>
      <c r="W9283" s="7" t="n">
        <f aca="false">$T9283-$V9283</f>
        <v>1856.7934</v>
      </c>
      <c r="X9283" s="7" t="n">
        <v>762.61</v>
      </c>
      <c r="Y9283" s="7" t="n">
        <f aca="false">$R9283*$X9283</f>
        <v>1525.22</v>
      </c>
      <c r="Z9283" s="7" t="n">
        <f aca="false">$W9283-$Y9283</f>
        <v>331.5734</v>
      </c>
      <c r="AA9283" s="8" t="n">
        <f aca="false">IFERROR($Z9283/$W9283,0)</f>
        <v>0.178573125044499</v>
      </c>
      <c r="AB9283" s="2" t="s">
        <v>85</v>
      </c>
      <c r="AC9283" s="2" t="s">
        <v>43</v>
      </c>
    </row>
    <row r="9284" customFormat="false" ht="15" hidden="false" customHeight="false" outlineLevel="0" collapsed="false">
      <c r="A9284" s="2" t="s">
        <v>10821</v>
      </c>
      <c r="B9284" s="3" t="n">
        <v>45987</v>
      </c>
      <c r="C9284" s="4" t="n">
        <f aca="false">YEAR($B9284)</f>
        <v>2025</v>
      </c>
      <c r="D9284" s="4" t="n">
        <f aca="false">MONTH($B9284)</f>
        <v>11</v>
      </c>
      <c r="E9284" s="2" t="s">
        <v>4907</v>
      </c>
      <c r="F9284" s="5" t="n">
        <f aca="false">ROUNDUP(MONTH($B9284)/3,0)</f>
        <v>4</v>
      </c>
      <c r="G9284" s="2" t="s">
        <v>369</v>
      </c>
      <c r="H9284" s="2" t="s">
        <v>370</v>
      </c>
      <c r="I9284" s="2" t="s">
        <v>33</v>
      </c>
      <c r="J9284" s="2" t="s">
        <v>59</v>
      </c>
      <c r="K9284" s="2" t="s">
        <v>210</v>
      </c>
      <c r="L9284" s="2" t="s">
        <v>211</v>
      </c>
      <c r="M9284" s="2" t="s">
        <v>62</v>
      </c>
      <c r="N9284" s="2" t="s">
        <v>51</v>
      </c>
      <c r="O9284" s="2" t="s">
        <v>52</v>
      </c>
      <c r="P9284" s="2" t="s">
        <v>83</v>
      </c>
      <c r="Q9284" s="2" t="s">
        <v>84</v>
      </c>
      <c r="R9284" s="6" t="n">
        <v>3</v>
      </c>
      <c r="S9284" s="7" t="n">
        <v>4207.98</v>
      </c>
      <c r="T9284" s="7" t="n">
        <f aca="false">$R9284*$S9284</f>
        <v>12623.94</v>
      </c>
      <c r="U9284" s="8" t="n">
        <v>0.18</v>
      </c>
      <c r="V9284" s="7" t="n">
        <f aca="false">$T9284*$U9284</f>
        <v>2272.3092</v>
      </c>
      <c r="W9284" s="7" t="n">
        <f aca="false">$T9284-$V9284</f>
        <v>10351.6308</v>
      </c>
      <c r="X9284" s="7" t="n">
        <v>3309.13</v>
      </c>
      <c r="Y9284" s="7" t="n">
        <f aca="false">$R9284*$X9284</f>
        <v>9927.39</v>
      </c>
      <c r="Z9284" s="7" t="n">
        <f aca="false">$W9284-$Y9284</f>
        <v>424.2408</v>
      </c>
      <c r="AA9284" s="8" t="n">
        <f aca="false">IFERROR($Z9284/$W9284,0)</f>
        <v>0.0409829917813529</v>
      </c>
      <c r="AB9284" s="2" t="s">
        <v>42</v>
      </c>
      <c r="AC9284" s="2" t="s">
        <v>43</v>
      </c>
    </row>
    <row r="9285" customFormat="false" ht="15" hidden="false" customHeight="false" outlineLevel="0" collapsed="false">
      <c r="A9285" s="2" t="s">
        <v>10822</v>
      </c>
      <c r="B9285" s="3" t="n">
        <v>45987</v>
      </c>
      <c r="C9285" s="4" t="n">
        <f aca="false">YEAR($B9285)</f>
        <v>2025</v>
      </c>
      <c r="D9285" s="4" t="n">
        <f aca="false">MONTH($B9285)</f>
        <v>11</v>
      </c>
      <c r="E9285" s="2" t="s">
        <v>4907</v>
      </c>
      <c r="F9285" s="5" t="n">
        <f aca="false">ROUNDUP(MONTH($B9285)/3,0)</f>
        <v>4</v>
      </c>
      <c r="G9285" s="2" t="s">
        <v>1658</v>
      </c>
      <c r="H9285" s="2" t="s">
        <v>1659</v>
      </c>
      <c r="I9285" s="2" t="s">
        <v>33</v>
      </c>
      <c r="J9285" s="2" t="s">
        <v>89</v>
      </c>
      <c r="K9285" s="2" t="s">
        <v>97</v>
      </c>
      <c r="L9285" s="2" t="s">
        <v>111</v>
      </c>
      <c r="M9285" s="2" t="s">
        <v>99</v>
      </c>
      <c r="N9285" s="2" t="s">
        <v>38</v>
      </c>
      <c r="O9285" s="2" t="s">
        <v>64</v>
      </c>
      <c r="P9285" s="2" t="s">
        <v>65</v>
      </c>
      <c r="Q9285" s="2" t="s">
        <v>187</v>
      </c>
      <c r="R9285" s="6" t="n">
        <v>1</v>
      </c>
      <c r="S9285" s="7" t="n">
        <v>4819.67</v>
      </c>
      <c r="T9285" s="7" t="n">
        <f aca="false">$R9285*$S9285</f>
        <v>4819.67</v>
      </c>
      <c r="U9285" s="8" t="n">
        <v>0.2</v>
      </c>
      <c r="V9285" s="7" t="n">
        <f aca="false">$T9285*$U9285</f>
        <v>963.934</v>
      </c>
      <c r="W9285" s="7" t="n">
        <f aca="false">$T9285-$V9285</f>
        <v>3855.736</v>
      </c>
      <c r="X9285" s="7" t="n">
        <v>3953.79</v>
      </c>
      <c r="Y9285" s="7" t="n">
        <f aca="false">$R9285*$X9285</f>
        <v>3953.79</v>
      </c>
      <c r="Z9285" s="7" t="n">
        <f aca="false">$W9285-$Y9285</f>
        <v>-98.0540000000001</v>
      </c>
      <c r="AA9285" s="8" t="n">
        <f aca="false">IFERROR($Z9285/$W9285,0)</f>
        <v>-0.0254306830135673</v>
      </c>
      <c r="AB9285" s="2" t="s">
        <v>76</v>
      </c>
      <c r="AC9285" s="2" t="s">
        <v>43</v>
      </c>
    </row>
    <row r="9286" customFormat="false" ht="15" hidden="false" customHeight="false" outlineLevel="0" collapsed="false">
      <c r="A9286" s="2" t="s">
        <v>10823</v>
      </c>
      <c r="B9286" s="3" t="n">
        <v>45987</v>
      </c>
      <c r="C9286" s="4" t="n">
        <f aca="false">YEAR($B9286)</f>
        <v>2025</v>
      </c>
      <c r="D9286" s="4" t="n">
        <f aca="false">MONTH($B9286)</f>
        <v>11</v>
      </c>
      <c r="E9286" s="2" t="s">
        <v>4907</v>
      </c>
      <c r="F9286" s="5" t="n">
        <f aca="false">ROUNDUP(MONTH($B9286)/3,0)</f>
        <v>4</v>
      </c>
      <c r="G9286" s="2" t="s">
        <v>1411</v>
      </c>
      <c r="H9286" s="2" t="s">
        <v>307</v>
      </c>
      <c r="I9286" s="2" t="s">
        <v>104</v>
      </c>
      <c r="J9286" s="2" t="s">
        <v>47</v>
      </c>
      <c r="K9286" s="2" t="s">
        <v>196</v>
      </c>
      <c r="L9286" s="2" t="s">
        <v>197</v>
      </c>
      <c r="M9286" s="2" t="s">
        <v>118</v>
      </c>
      <c r="N9286" s="2" t="s">
        <v>63</v>
      </c>
      <c r="O9286" s="2" t="s">
        <v>64</v>
      </c>
      <c r="P9286" s="2" t="s">
        <v>342</v>
      </c>
      <c r="Q9286" s="2" t="s">
        <v>389</v>
      </c>
      <c r="R9286" s="6" t="n">
        <v>12</v>
      </c>
      <c r="S9286" s="7" t="n">
        <v>3529.58</v>
      </c>
      <c r="T9286" s="7" t="n">
        <f aca="false">$R9286*$S9286</f>
        <v>42354.96</v>
      </c>
      <c r="U9286" s="8" t="n">
        <v>0.15</v>
      </c>
      <c r="V9286" s="7" t="n">
        <f aca="false">$T9286*$U9286</f>
        <v>6353.244</v>
      </c>
      <c r="W9286" s="7" t="n">
        <f aca="false">$T9286-$V9286</f>
        <v>36001.716</v>
      </c>
      <c r="X9286" s="7" t="n">
        <v>2692.44</v>
      </c>
      <c r="Y9286" s="7" t="n">
        <f aca="false">$R9286*$X9286</f>
        <v>32309.28</v>
      </c>
      <c r="Z9286" s="7" t="n">
        <f aca="false">$W9286-$Y9286</f>
        <v>3692.436</v>
      </c>
      <c r="AA9286" s="8" t="n">
        <f aca="false">IFERROR($Z9286/$W9286,0)</f>
        <v>0.102562777840923</v>
      </c>
      <c r="AB9286" s="2" t="s">
        <v>85</v>
      </c>
      <c r="AC9286" s="2" t="s">
        <v>43</v>
      </c>
    </row>
    <row r="9287" customFormat="false" ht="15" hidden="false" customHeight="false" outlineLevel="0" collapsed="false">
      <c r="A9287" s="2" t="s">
        <v>10824</v>
      </c>
      <c r="B9287" s="3" t="n">
        <v>45987</v>
      </c>
      <c r="C9287" s="4" t="n">
        <f aca="false">YEAR($B9287)</f>
        <v>2025</v>
      </c>
      <c r="D9287" s="4" t="n">
        <f aca="false">MONTH($B9287)</f>
        <v>11</v>
      </c>
      <c r="E9287" s="2" t="s">
        <v>4907</v>
      </c>
      <c r="F9287" s="5" t="n">
        <f aca="false">ROUNDUP(MONTH($B9287)/3,0)</f>
        <v>4</v>
      </c>
      <c r="G9287" s="2" t="s">
        <v>9876</v>
      </c>
      <c r="H9287" s="2" t="s">
        <v>2647</v>
      </c>
      <c r="I9287" s="2" t="s">
        <v>33</v>
      </c>
      <c r="J9287" s="2" t="s">
        <v>47</v>
      </c>
      <c r="K9287" s="2" t="s">
        <v>48</v>
      </c>
      <c r="L9287" s="2" t="s">
        <v>49</v>
      </c>
      <c r="M9287" s="2" t="s">
        <v>168</v>
      </c>
      <c r="N9287" s="2" t="s">
        <v>51</v>
      </c>
      <c r="O9287" s="2" t="s">
        <v>64</v>
      </c>
      <c r="P9287" s="2" t="s">
        <v>342</v>
      </c>
      <c r="Q9287" s="2" t="s">
        <v>389</v>
      </c>
      <c r="R9287" s="6" t="n">
        <v>3</v>
      </c>
      <c r="S9287" s="7" t="n">
        <v>3493.29</v>
      </c>
      <c r="T9287" s="7" t="n">
        <f aca="false">$R9287*$S9287</f>
        <v>10479.87</v>
      </c>
      <c r="U9287" s="8" t="n">
        <v>0.08</v>
      </c>
      <c r="V9287" s="7" t="n">
        <f aca="false">$T9287*$U9287</f>
        <v>838.3896</v>
      </c>
      <c r="W9287" s="7" t="n">
        <f aca="false">$T9287-$V9287</f>
        <v>9641.4804</v>
      </c>
      <c r="X9287" s="7" t="n">
        <v>2763.41</v>
      </c>
      <c r="Y9287" s="7" t="n">
        <f aca="false">$R9287*$X9287</f>
        <v>8290.23</v>
      </c>
      <c r="Z9287" s="7" t="n">
        <f aca="false">$W9287-$Y9287</f>
        <v>1351.2504</v>
      </c>
      <c r="AA9287" s="8" t="n">
        <f aca="false">IFERROR($Z9287/$W9287,0)</f>
        <v>0.140149680748197</v>
      </c>
      <c r="AB9287" s="2" t="s">
        <v>55</v>
      </c>
      <c r="AC9287" s="2" t="s">
        <v>43</v>
      </c>
    </row>
    <row r="9288" customFormat="false" ht="15" hidden="false" customHeight="false" outlineLevel="0" collapsed="false">
      <c r="A9288" s="2" t="s">
        <v>10825</v>
      </c>
      <c r="B9288" s="3" t="n">
        <v>45987</v>
      </c>
      <c r="C9288" s="4" t="n">
        <f aca="false">YEAR($B9288)</f>
        <v>2025</v>
      </c>
      <c r="D9288" s="4" t="n">
        <f aca="false">MONTH($B9288)</f>
        <v>11</v>
      </c>
      <c r="E9288" s="2" t="s">
        <v>4907</v>
      </c>
      <c r="F9288" s="5" t="n">
        <f aca="false">ROUNDUP(MONTH($B9288)/3,0)</f>
        <v>4</v>
      </c>
      <c r="G9288" s="2" t="s">
        <v>225</v>
      </c>
      <c r="H9288" s="2" t="s">
        <v>226</v>
      </c>
      <c r="I9288" s="2" t="s">
        <v>33</v>
      </c>
      <c r="J9288" s="2" t="s">
        <v>59</v>
      </c>
      <c r="K9288" s="2" t="s">
        <v>71</v>
      </c>
      <c r="L9288" s="2" t="s">
        <v>72</v>
      </c>
      <c r="M9288" s="2" t="s">
        <v>131</v>
      </c>
      <c r="N9288" s="2" t="s">
        <v>63</v>
      </c>
      <c r="O9288" s="2" t="s">
        <v>114</v>
      </c>
      <c r="P9288" s="2" t="s">
        <v>234</v>
      </c>
      <c r="Q9288" s="2" t="s">
        <v>276</v>
      </c>
      <c r="R9288" s="6" t="n">
        <v>3</v>
      </c>
      <c r="S9288" s="7" t="n">
        <v>204.05</v>
      </c>
      <c r="T9288" s="7" t="n">
        <f aca="false">$R9288*$S9288</f>
        <v>612.15</v>
      </c>
      <c r="U9288" s="8" t="n">
        <v>0.3</v>
      </c>
      <c r="V9288" s="7" t="n">
        <f aca="false">$T9288*$U9288</f>
        <v>183.645</v>
      </c>
      <c r="W9288" s="7" t="n">
        <f aca="false">$T9288-$V9288</f>
        <v>428.505</v>
      </c>
      <c r="X9288" s="7" t="n">
        <v>112.12</v>
      </c>
      <c r="Y9288" s="7" t="n">
        <f aca="false">$R9288*$X9288</f>
        <v>336.36</v>
      </c>
      <c r="Z9288" s="7" t="n">
        <f aca="false">$W9288-$Y9288</f>
        <v>92.1450000000001</v>
      </c>
      <c r="AA9288" s="8" t="n">
        <f aca="false">IFERROR($Z9288/$W9288,0)</f>
        <v>0.215038330941296</v>
      </c>
      <c r="AB9288" s="2" t="s">
        <v>42</v>
      </c>
      <c r="AC9288" s="2" t="s">
        <v>43</v>
      </c>
    </row>
    <row r="9289" customFormat="false" ht="15" hidden="false" customHeight="false" outlineLevel="0" collapsed="false">
      <c r="A9289" s="2" t="s">
        <v>10826</v>
      </c>
      <c r="B9289" s="3" t="n">
        <v>45987</v>
      </c>
      <c r="C9289" s="4" t="n">
        <f aca="false">YEAR($B9289)</f>
        <v>2025</v>
      </c>
      <c r="D9289" s="4" t="n">
        <f aca="false">MONTH($B9289)</f>
        <v>11</v>
      </c>
      <c r="E9289" s="2" t="s">
        <v>4907</v>
      </c>
      <c r="F9289" s="5" t="n">
        <f aca="false">ROUNDUP(MONTH($B9289)/3,0)</f>
        <v>4</v>
      </c>
      <c r="G9289" s="2" t="s">
        <v>213</v>
      </c>
      <c r="H9289" s="2" t="s">
        <v>214</v>
      </c>
      <c r="I9289" s="2" t="s">
        <v>33</v>
      </c>
      <c r="J9289" s="2" t="s">
        <v>147</v>
      </c>
      <c r="K9289" s="2" t="s">
        <v>215</v>
      </c>
      <c r="L9289" s="2" t="s">
        <v>216</v>
      </c>
      <c r="M9289" s="2" t="s">
        <v>217</v>
      </c>
      <c r="N9289" s="2" t="s">
        <v>38</v>
      </c>
      <c r="O9289" s="2" t="s">
        <v>171</v>
      </c>
      <c r="P9289" s="2" t="s">
        <v>172</v>
      </c>
      <c r="Q9289" s="2" t="s">
        <v>173</v>
      </c>
      <c r="R9289" s="6" t="n">
        <v>1</v>
      </c>
      <c r="S9289" s="7" t="n">
        <v>1017.14</v>
      </c>
      <c r="T9289" s="7" t="n">
        <f aca="false">$R9289*$S9289</f>
        <v>1017.14</v>
      </c>
      <c r="U9289" s="8" t="n">
        <v>0.1</v>
      </c>
      <c r="V9289" s="7" t="n">
        <f aca="false">$T9289*$U9289</f>
        <v>101.714</v>
      </c>
      <c r="W9289" s="7" t="n">
        <f aca="false">$T9289-$V9289</f>
        <v>915.426</v>
      </c>
      <c r="X9289" s="7" t="n">
        <v>619.97</v>
      </c>
      <c r="Y9289" s="7" t="n">
        <f aca="false">$R9289*$X9289</f>
        <v>619.97</v>
      </c>
      <c r="Z9289" s="7" t="n">
        <f aca="false">$W9289-$Y9289</f>
        <v>295.456</v>
      </c>
      <c r="AA9289" s="8" t="n">
        <f aca="false">IFERROR($Z9289/$W9289,0)</f>
        <v>0.322752467157367</v>
      </c>
      <c r="AB9289" s="2" t="s">
        <v>85</v>
      </c>
      <c r="AC9289" s="2" t="s">
        <v>43</v>
      </c>
    </row>
    <row r="9290" customFormat="false" ht="15" hidden="false" customHeight="false" outlineLevel="0" collapsed="false">
      <c r="A9290" s="2" t="s">
        <v>10827</v>
      </c>
      <c r="B9290" s="3" t="n">
        <v>45987</v>
      </c>
      <c r="C9290" s="4" t="n">
        <f aca="false">YEAR($B9290)</f>
        <v>2025</v>
      </c>
      <c r="D9290" s="4" t="n">
        <f aca="false">MONTH($B9290)</f>
        <v>11</v>
      </c>
      <c r="E9290" s="2" t="s">
        <v>4907</v>
      </c>
      <c r="F9290" s="5" t="n">
        <f aca="false">ROUNDUP(MONTH($B9290)/3,0)</f>
        <v>4</v>
      </c>
      <c r="G9290" s="2" t="s">
        <v>1438</v>
      </c>
      <c r="H9290" s="2" t="s">
        <v>1439</v>
      </c>
      <c r="I9290" s="2" t="s">
        <v>33</v>
      </c>
      <c r="J9290" s="2" t="s">
        <v>59</v>
      </c>
      <c r="K9290" s="2" t="s">
        <v>60</v>
      </c>
      <c r="L9290" s="2" t="s">
        <v>61</v>
      </c>
      <c r="M9290" s="2" t="s">
        <v>62</v>
      </c>
      <c r="N9290" s="2" t="s">
        <v>51</v>
      </c>
      <c r="O9290" s="2" t="s">
        <v>64</v>
      </c>
      <c r="P9290" s="2" t="s">
        <v>74</v>
      </c>
      <c r="Q9290" s="2" t="s">
        <v>75</v>
      </c>
      <c r="R9290" s="6" t="n">
        <v>2</v>
      </c>
      <c r="S9290" s="7" t="n">
        <v>5823.72</v>
      </c>
      <c r="T9290" s="7" t="n">
        <f aca="false">$R9290*$S9290</f>
        <v>11647.44</v>
      </c>
      <c r="U9290" s="8" t="n">
        <v>0.2</v>
      </c>
      <c r="V9290" s="7" t="n">
        <f aca="false">$T9290*$U9290</f>
        <v>2329.488</v>
      </c>
      <c r="W9290" s="7" t="n">
        <f aca="false">$T9290-$V9290</f>
        <v>9317.952</v>
      </c>
      <c r="X9290" s="7" t="n">
        <v>4121.1</v>
      </c>
      <c r="Y9290" s="7" t="n">
        <f aca="false">$R9290*$X9290</f>
        <v>8242.2</v>
      </c>
      <c r="Z9290" s="7" t="n">
        <f aca="false">$W9290-$Y9290</f>
        <v>1075.752</v>
      </c>
      <c r="AA9290" s="8" t="n">
        <f aca="false">IFERROR($Z9290/$W9290,0)</f>
        <v>0.115449403474068</v>
      </c>
      <c r="AB9290" s="2" t="s">
        <v>42</v>
      </c>
      <c r="AC9290" s="2" t="s">
        <v>43</v>
      </c>
    </row>
    <row r="9291" customFormat="false" ht="15" hidden="false" customHeight="false" outlineLevel="0" collapsed="false">
      <c r="A9291" s="2" t="s">
        <v>10828</v>
      </c>
      <c r="B9291" s="3" t="n">
        <v>45987</v>
      </c>
      <c r="C9291" s="4" t="n">
        <f aca="false">YEAR($B9291)</f>
        <v>2025</v>
      </c>
      <c r="D9291" s="4" t="n">
        <f aca="false">MONTH($B9291)</f>
        <v>11</v>
      </c>
      <c r="E9291" s="2" t="s">
        <v>4907</v>
      </c>
      <c r="F9291" s="5" t="n">
        <f aca="false">ROUNDUP(MONTH($B9291)/3,0)</f>
        <v>4</v>
      </c>
      <c r="G9291" s="2" t="s">
        <v>1129</v>
      </c>
      <c r="H9291" s="2" t="s">
        <v>554</v>
      </c>
      <c r="I9291" s="2" t="s">
        <v>33</v>
      </c>
      <c r="J9291" s="2" t="s">
        <v>34</v>
      </c>
      <c r="K9291" s="2" t="s">
        <v>35</v>
      </c>
      <c r="L9291" s="2" t="s">
        <v>36</v>
      </c>
      <c r="M9291" s="2" t="s">
        <v>82</v>
      </c>
      <c r="N9291" s="2" t="s">
        <v>51</v>
      </c>
      <c r="O9291" s="2" t="s">
        <v>64</v>
      </c>
      <c r="P9291" s="2" t="s">
        <v>65</v>
      </c>
      <c r="Q9291" s="2" t="s">
        <v>519</v>
      </c>
      <c r="R9291" s="6" t="n">
        <v>1</v>
      </c>
      <c r="S9291" s="7" t="n">
        <v>2877.61</v>
      </c>
      <c r="T9291" s="7" t="n">
        <f aca="false">$R9291*$S9291</f>
        <v>2877.61</v>
      </c>
      <c r="U9291" s="8" t="n">
        <v>0.15</v>
      </c>
      <c r="V9291" s="7" t="n">
        <f aca="false">$T9291*$U9291</f>
        <v>431.6415</v>
      </c>
      <c r="W9291" s="7" t="n">
        <f aca="false">$T9291-$V9291</f>
        <v>2445.9685</v>
      </c>
      <c r="X9291" s="7" t="n">
        <v>2332.96</v>
      </c>
      <c r="Y9291" s="7" t="n">
        <f aca="false">$R9291*$X9291</f>
        <v>2332.96</v>
      </c>
      <c r="Z9291" s="7" t="n">
        <f aca="false">$W9291-$Y9291</f>
        <v>113.0085</v>
      </c>
      <c r="AA9291" s="8" t="n">
        <f aca="false">IFERROR($Z9291/$W9291,0)</f>
        <v>0.0462019441378742</v>
      </c>
      <c r="AB9291" s="2" t="s">
        <v>42</v>
      </c>
      <c r="AC9291" s="2" t="s">
        <v>43</v>
      </c>
    </row>
    <row r="9292" customFormat="false" ht="15" hidden="false" customHeight="false" outlineLevel="0" collapsed="false">
      <c r="A9292" s="2" t="s">
        <v>10829</v>
      </c>
      <c r="B9292" s="3" t="n">
        <v>45987</v>
      </c>
      <c r="C9292" s="4" t="n">
        <f aca="false">YEAR($B9292)</f>
        <v>2025</v>
      </c>
      <c r="D9292" s="4" t="n">
        <f aca="false">MONTH($B9292)</f>
        <v>11</v>
      </c>
      <c r="E9292" s="2" t="s">
        <v>4907</v>
      </c>
      <c r="F9292" s="5" t="n">
        <f aca="false">ROUNDUP(MONTH($B9292)/3,0)</f>
        <v>4</v>
      </c>
      <c r="G9292" s="2" t="s">
        <v>2284</v>
      </c>
      <c r="H9292" s="2" t="s">
        <v>2285</v>
      </c>
      <c r="I9292" s="2" t="s">
        <v>33</v>
      </c>
      <c r="J9292" s="2" t="s">
        <v>47</v>
      </c>
      <c r="K9292" s="2" t="s">
        <v>48</v>
      </c>
      <c r="L9292" s="2" t="s">
        <v>155</v>
      </c>
      <c r="M9292" s="2" t="s">
        <v>50</v>
      </c>
      <c r="N9292" s="2" t="s">
        <v>38</v>
      </c>
      <c r="O9292" s="2" t="s">
        <v>39</v>
      </c>
      <c r="P9292" s="2" t="s">
        <v>106</v>
      </c>
      <c r="Q9292" s="2" t="s">
        <v>107</v>
      </c>
      <c r="R9292" s="6" t="n">
        <v>3</v>
      </c>
      <c r="S9292" s="7" t="n">
        <v>2370.03</v>
      </c>
      <c r="T9292" s="7" t="n">
        <f aca="false">$R9292*$S9292</f>
        <v>7110.09</v>
      </c>
      <c r="U9292" s="8" t="n">
        <v>0.13</v>
      </c>
      <c r="V9292" s="7" t="n">
        <f aca="false">$T9292*$U9292</f>
        <v>924.3117</v>
      </c>
      <c r="W9292" s="7" t="n">
        <f aca="false">$T9292-$V9292</f>
        <v>6185.7783</v>
      </c>
      <c r="X9292" s="7" t="n">
        <v>1745.05</v>
      </c>
      <c r="Y9292" s="7" t="n">
        <f aca="false">$R9292*$X9292</f>
        <v>5235.15</v>
      </c>
      <c r="Z9292" s="7" t="n">
        <f aca="false">$W9292-$Y9292</f>
        <v>950.6283</v>
      </c>
      <c r="AA9292" s="8" t="n">
        <f aca="false">IFERROR($Z9292/$W9292,0)</f>
        <v>0.153679659033367</v>
      </c>
      <c r="AB9292" s="2" t="s">
        <v>67</v>
      </c>
      <c r="AC9292" s="2" t="s">
        <v>43</v>
      </c>
    </row>
    <row r="9293" customFormat="false" ht="15" hidden="false" customHeight="false" outlineLevel="0" collapsed="false">
      <c r="A9293" s="2" t="s">
        <v>10830</v>
      </c>
      <c r="B9293" s="3" t="n">
        <v>45987</v>
      </c>
      <c r="C9293" s="4" t="n">
        <f aca="false">YEAR($B9293)</f>
        <v>2025</v>
      </c>
      <c r="D9293" s="4" t="n">
        <f aca="false">MONTH($B9293)</f>
        <v>11</v>
      </c>
      <c r="E9293" s="2" t="s">
        <v>4907</v>
      </c>
      <c r="F9293" s="5" t="n">
        <f aca="false">ROUNDUP(MONTH($B9293)/3,0)</f>
        <v>4</v>
      </c>
      <c r="G9293" s="2" t="s">
        <v>402</v>
      </c>
      <c r="H9293" s="2" t="s">
        <v>403</v>
      </c>
      <c r="I9293" s="2" t="s">
        <v>33</v>
      </c>
      <c r="J9293" s="2" t="s">
        <v>47</v>
      </c>
      <c r="K9293" s="2" t="s">
        <v>48</v>
      </c>
      <c r="L9293" s="2" t="s">
        <v>155</v>
      </c>
      <c r="M9293" s="2" t="s">
        <v>168</v>
      </c>
      <c r="N9293" s="2" t="s">
        <v>151</v>
      </c>
      <c r="O9293" s="2" t="s">
        <v>64</v>
      </c>
      <c r="P9293" s="2" t="s">
        <v>342</v>
      </c>
      <c r="Q9293" s="2" t="s">
        <v>389</v>
      </c>
      <c r="R9293" s="6" t="n">
        <v>2</v>
      </c>
      <c r="S9293" s="7" t="n">
        <v>3576.27</v>
      </c>
      <c r="T9293" s="7" t="n">
        <f aca="false">$R9293*$S9293</f>
        <v>7152.54</v>
      </c>
      <c r="U9293" s="8" t="n">
        <v>0.1</v>
      </c>
      <c r="V9293" s="7" t="n">
        <f aca="false">$T9293*$U9293</f>
        <v>715.254</v>
      </c>
      <c r="W9293" s="7" t="n">
        <f aca="false">$T9293-$V9293</f>
        <v>6437.286</v>
      </c>
      <c r="X9293" s="7" t="n">
        <v>2721.57</v>
      </c>
      <c r="Y9293" s="7" t="n">
        <f aca="false">$R9293*$X9293</f>
        <v>5443.14</v>
      </c>
      <c r="Z9293" s="7" t="n">
        <f aca="false">$W9293-$Y9293</f>
        <v>994.146</v>
      </c>
      <c r="AA9293" s="8" t="n">
        <f aca="false">IFERROR($Z9293/$W9293,0)</f>
        <v>0.154435580460461</v>
      </c>
      <c r="AB9293" s="2" t="s">
        <v>67</v>
      </c>
      <c r="AC9293" s="2" t="s">
        <v>43</v>
      </c>
    </row>
    <row r="9294" customFormat="false" ht="15" hidden="false" customHeight="false" outlineLevel="0" collapsed="false">
      <c r="A9294" s="2" t="s">
        <v>10831</v>
      </c>
      <c r="B9294" s="3" t="n">
        <v>45987</v>
      </c>
      <c r="C9294" s="4" t="n">
        <f aca="false">YEAR($B9294)</f>
        <v>2025</v>
      </c>
      <c r="D9294" s="4" t="n">
        <f aca="false">MONTH($B9294)</f>
        <v>11</v>
      </c>
      <c r="E9294" s="2" t="s">
        <v>4907</v>
      </c>
      <c r="F9294" s="5" t="n">
        <f aca="false">ROUNDUP(MONTH($B9294)/3,0)</f>
        <v>4</v>
      </c>
      <c r="G9294" s="2" t="s">
        <v>109</v>
      </c>
      <c r="H9294" s="2" t="s">
        <v>110</v>
      </c>
      <c r="I9294" s="2" t="s">
        <v>33</v>
      </c>
      <c r="J9294" s="2" t="s">
        <v>89</v>
      </c>
      <c r="K9294" s="2" t="s">
        <v>97</v>
      </c>
      <c r="L9294" s="2" t="s">
        <v>111</v>
      </c>
      <c r="M9294" s="2" t="s">
        <v>99</v>
      </c>
      <c r="N9294" s="2" t="s">
        <v>63</v>
      </c>
      <c r="O9294" s="2" t="s">
        <v>52</v>
      </c>
      <c r="P9294" s="2" t="s">
        <v>83</v>
      </c>
      <c r="Q9294" s="2" t="s">
        <v>178</v>
      </c>
      <c r="R9294" s="6" t="n">
        <v>3</v>
      </c>
      <c r="S9294" s="7" t="n">
        <v>3253.24</v>
      </c>
      <c r="T9294" s="7" t="n">
        <f aca="false">$R9294*$S9294</f>
        <v>9759.72</v>
      </c>
      <c r="U9294" s="8" t="n">
        <v>0.2</v>
      </c>
      <c r="V9294" s="7" t="n">
        <f aca="false">$T9294*$U9294</f>
        <v>1951.944</v>
      </c>
      <c r="W9294" s="7" t="n">
        <f aca="false">$T9294-$V9294</f>
        <v>7807.776</v>
      </c>
      <c r="X9294" s="7" t="n">
        <v>2522.97</v>
      </c>
      <c r="Y9294" s="7" t="n">
        <f aca="false">$R9294*$X9294</f>
        <v>7568.91</v>
      </c>
      <c r="Z9294" s="7" t="n">
        <f aca="false">$W9294-$Y9294</f>
        <v>238.866</v>
      </c>
      <c r="AA9294" s="8" t="n">
        <f aca="false">IFERROR($Z9294/$W9294,0)</f>
        <v>0.0305933469402811</v>
      </c>
      <c r="AB9294" s="2" t="s">
        <v>42</v>
      </c>
      <c r="AC9294" s="2" t="s">
        <v>43</v>
      </c>
    </row>
    <row r="9295" customFormat="false" ht="15" hidden="false" customHeight="false" outlineLevel="0" collapsed="false">
      <c r="A9295" s="2" t="s">
        <v>10832</v>
      </c>
      <c r="B9295" s="3" t="n">
        <v>45987</v>
      </c>
      <c r="C9295" s="4" t="n">
        <f aca="false">YEAR($B9295)</f>
        <v>2025</v>
      </c>
      <c r="D9295" s="4" t="n">
        <f aca="false">MONTH($B9295)</f>
        <v>11</v>
      </c>
      <c r="E9295" s="2" t="s">
        <v>4907</v>
      </c>
      <c r="F9295" s="5" t="n">
        <f aca="false">ROUNDUP(MONTH($B9295)/3,0)</f>
        <v>4</v>
      </c>
      <c r="G9295" s="2" t="s">
        <v>45</v>
      </c>
      <c r="H9295" s="2" t="s">
        <v>46</v>
      </c>
      <c r="I9295" s="2" t="s">
        <v>33</v>
      </c>
      <c r="J9295" s="2" t="s">
        <v>47</v>
      </c>
      <c r="K9295" s="2" t="s">
        <v>48</v>
      </c>
      <c r="L9295" s="2" t="s">
        <v>49</v>
      </c>
      <c r="M9295" s="2" t="s">
        <v>168</v>
      </c>
      <c r="N9295" s="2" t="s">
        <v>51</v>
      </c>
      <c r="O9295" s="2" t="s">
        <v>171</v>
      </c>
      <c r="P9295" s="2" t="s">
        <v>204</v>
      </c>
      <c r="Q9295" s="2" t="s">
        <v>205</v>
      </c>
      <c r="R9295" s="6" t="n">
        <v>3</v>
      </c>
      <c r="S9295" s="7" t="n">
        <v>1205.53</v>
      </c>
      <c r="T9295" s="7" t="n">
        <f aca="false">$R9295*$S9295</f>
        <v>3616.59</v>
      </c>
      <c r="U9295" s="8" t="n">
        <v>0.15</v>
      </c>
      <c r="V9295" s="7" t="n">
        <f aca="false">$T9295*$U9295</f>
        <v>542.4885</v>
      </c>
      <c r="W9295" s="7" t="n">
        <f aca="false">$T9295-$V9295</f>
        <v>3074.1015</v>
      </c>
      <c r="X9295" s="7" t="n">
        <v>733.23</v>
      </c>
      <c r="Y9295" s="7" t="n">
        <f aca="false">$R9295*$X9295</f>
        <v>2199.69</v>
      </c>
      <c r="Z9295" s="7" t="n">
        <f aca="false">$W9295-$Y9295</f>
        <v>874.4115</v>
      </c>
      <c r="AA9295" s="8" t="n">
        <f aca="false">IFERROR($Z9295/$W9295,0)</f>
        <v>0.284444576732421</v>
      </c>
      <c r="AB9295" s="2" t="s">
        <v>42</v>
      </c>
      <c r="AC9295" s="2" t="s">
        <v>43</v>
      </c>
    </row>
    <row r="9296" customFormat="false" ht="15" hidden="false" customHeight="false" outlineLevel="0" collapsed="false">
      <c r="A9296" s="2" t="s">
        <v>10833</v>
      </c>
      <c r="B9296" s="3" t="n">
        <v>45987</v>
      </c>
      <c r="C9296" s="4" t="n">
        <f aca="false">YEAR($B9296)</f>
        <v>2025</v>
      </c>
      <c r="D9296" s="4" t="n">
        <f aca="false">MONTH($B9296)</f>
        <v>11</v>
      </c>
      <c r="E9296" s="2" t="s">
        <v>4907</v>
      </c>
      <c r="F9296" s="5" t="n">
        <f aca="false">ROUNDUP(MONTH($B9296)/3,0)</f>
        <v>4</v>
      </c>
      <c r="G9296" s="2" t="s">
        <v>31</v>
      </c>
      <c r="H9296" s="2" t="s">
        <v>32</v>
      </c>
      <c r="I9296" s="2" t="s">
        <v>33</v>
      </c>
      <c r="J9296" s="2" t="s">
        <v>34</v>
      </c>
      <c r="K9296" s="2" t="s">
        <v>35</v>
      </c>
      <c r="L9296" s="2" t="s">
        <v>36</v>
      </c>
      <c r="M9296" s="2" t="s">
        <v>37</v>
      </c>
      <c r="N9296" s="2" t="s">
        <v>51</v>
      </c>
      <c r="O9296" s="2" t="s">
        <v>64</v>
      </c>
      <c r="P9296" s="2" t="s">
        <v>342</v>
      </c>
      <c r="Q9296" s="2" t="s">
        <v>408</v>
      </c>
      <c r="R9296" s="6" t="n">
        <v>1</v>
      </c>
      <c r="S9296" s="7" t="n">
        <v>6057.14</v>
      </c>
      <c r="T9296" s="7" t="n">
        <f aca="false">$R9296*$S9296</f>
        <v>6057.14</v>
      </c>
      <c r="U9296" s="8" t="n">
        <v>0.15</v>
      </c>
      <c r="V9296" s="7" t="n">
        <f aca="false">$T9296*$U9296</f>
        <v>908.571</v>
      </c>
      <c r="W9296" s="7" t="n">
        <f aca="false">$T9296-$V9296</f>
        <v>5148.569</v>
      </c>
      <c r="X9296" s="7" t="n">
        <v>4806.5</v>
      </c>
      <c r="Y9296" s="7" t="n">
        <f aca="false">$R9296*$X9296</f>
        <v>4806.5</v>
      </c>
      <c r="Z9296" s="7" t="n">
        <f aca="false">$W9296-$Y9296</f>
        <v>342.069</v>
      </c>
      <c r="AA9296" s="8" t="n">
        <f aca="false">IFERROR($Z9296/$W9296,0)</f>
        <v>0.066439626234008</v>
      </c>
      <c r="AB9296" s="2" t="s">
        <v>42</v>
      </c>
      <c r="AC9296" s="2" t="s">
        <v>43</v>
      </c>
    </row>
    <row r="9297" customFormat="false" ht="15" hidden="false" customHeight="false" outlineLevel="0" collapsed="false">
      <c r="A9297" s="2" t="s">
        <v>10834</v>
      </c>
      <c r="B9297" s="3" t="n">
        <v>45987</v>
      </c>
      <c r="C9297" s="4" t="n">
        <f aca="false">YEAR($B9297)</f>
        <v>2025</v>
      </c>
      <c r="D9297" s="4" t="n">
        <f aca="false">MONTH($B9297)</f>
        <v>11</v>
      </c>
      <c r="E9297" s="2" t="s">
        <v>4907</v>
      </c>
      <c r="F9297" s="5" t="n">
        <f aca="false">ROUNDUP(MONTH($B9297)/3,0)</f>
        <v>4</v>
      </c>
      <c r="G9297" s="2" t="s">
        <v>668</v>
      </c>
      <c r="H9297" s="2" t="s">
        <v>669</v>
      </c>
      <c r="I9297" s="2" t="s">
        <v>33</v>
      </c>
      <c r="J9297" s="2" t="s">
        <v>34</v>
      </c>
      <c r="K9297" s="2" t="s">
        <v>80</v>
      </c>
      <c r="L9297" s="2" t="s">
        <v>81</v>
      </c>
      <c r="M9297" s="2" t="s">
        <v>37</v>
      </c>
      <c r="N9297" s="2" t="s">
        <v>151</v>
      </c>
      <c r="O9297" s="2" t="s">
        <v>52</v>
      </c>
      <c r="P9297" s="2" t="s">
        <v>83</v>
      </c>
      <c r="Q9297" s="2" t="s">
        <v>84</v>
      </c>
      <c r="R9297" s="6" t="n">
        <v>3</v>
      </c>
      <c r="S9297" s="7" t="n">
        <v>4388.34</v>
      </c>
      <c r="T9297" s="7" t="n">
        <f aca="false">$R9297*$S9297</f>
        <v>13165.02</v>
      </c>
      <c r="U9297" s="8" t="n">
        <v>0</v>
      </c>
      <c r="V9297" s="7" t="n">
        <f aca="false">$T9297*$U9297</f>
        <v>0</v>
      </c>
      <c r="W9297" s="7" t="n">
        <f aca="false">$T9297-$V9297</f>
        <v>13165.02</v>
      </c>
      <c r="X9297" s="7" t="n">
        <v>3230.62</v>
      </c>
      <c r="Y9297" s="7" t="n">
        <f aca="false">$R9297*$X9297</f>
        <v>9691.86</v>
      </c>
      <c r="Z9297" s="7" t="n">
        <f aca="false">$W9297-$Y9297</f>
        <v>3473.16</v>
      </c>
      <c r="AA9297" s="8" t="n">
        <f aca="false">IFERROR($Z9297/$W9297,0)</f>
        <v>0.263817297656973</v>
      </c>
      <c r="AB9297" s="2" t="s">
        <v>85</v>
      </c>
      <c r="AC9297" s="2" t="s">
        <v>43</v>
      </c>
    </row>
    <row r="9298" customFormat="false" ht="15" hidden="false" customHeight="false" outlineLevel="0" collapsed="false">
      <c r="A9298" s="2" t="s">
        <v>10835</v>
      </c>
      <c r="B9298" s="3" t="n">
        <v>45987</v>
      </c>
      <c r="C9298" s="4" t="n">
        <f aca="false">YEAR($B9298)</f>
        <v>2025</v>
      </c>
      <c r="D9298" s="4" t="n">
        <f aca="false">MONTH($B9298)</f>
        <v>11</v>
      </c>
      <c r="E9298" s="2" t="s">
        <v>4907</v>
      </c>
      <c r="F9298" s="5" t="n">
        <f aca="false">ROUNDUP(MONTH($B9298)/3,0)</f>
        <v>4</v>
      </c>
      <c r="G9298" s="2" t="s">
        <v>3714</v>
      </c>
      <c r="H9298" s="2" t="s">
        <v>3162</v>
      </c>
      <c r="I9298" s="2" t="s">
        <v>33</v>
      </c>
      <c r="J9298" s="2" t="s">
        <v>47</v>
      </c>
      <c r="K9298" s="2" t="s">
        <v>48</v>
      </c>
      <c r="L9298" s="2" t="s">
        <v>49</v>
      </c>
      <c r="M9298" s="2" t="s">
        <v>50</v>
      </c>
      <c r="N9298" s="2" t="s">
        <v>73</v>
      </c>
      <c r="O9298" s="2" t="s">
        <v>64</v>
      </c>
      <c r="P9298" s="2" t="s">
        <v>65</v>
      </c>
      <c r="Q9298" s="2" t="s">
        <v>519</v>
      </c>
      <c r="R9298" s="6" t="n">
        <v>3</v>
      </c>
      <c r="S9298" s="7" t="n">
        <v>2799.86</v>
      </c>
      <c r="T9298" s="7" t="n">
        <f aca="false">$R9298*$S9298</f>
        <v>8399.58</v>
      </c>
      <c r="U9298" s="8" t="n">
        <v>0.2</v>
      </c>
      <c r="V9298" s="7" t="n">
        <f aca="false">$T9298*$U9298</f>
        <v>1679.916</v>
      </c>
      <c r="W9298" s="7" t="n">
        <f aca="false">$T9298-$V9298</f>
        <v>6719.664</v>
      </c>
      <c r="X9298" s="7" t="n">
        <v>2310.7</v>
      </c>
      <c r="Y9298" s="7" t="n">
        <f aca="false">$R9298*$X9298</f>
        <v>6932.1</v>
      </c>
      <c r="Z9298" s="7" t="n">
        <f aca="false">$W9298-$Y9298</f>
        <v>-212.436</v>
      </c>
      <c r="AA9298" s="8" t="n">
        <f aca="false">IFERROR($Z9298/$W9298,0)</f>
        <v>-0.0316140807040352</v>
      </c>
      <c r="AB9298" s="2" t="s">
        <v>76</v>
      </c>
      <c r="AC9298" s="2" t="s">
        <v>43</v>
      </c>
    </row>
    <row r="9299" customFormat="false" ht="15" hidden="false" customHeight="false" outlineLevel="0" collapsed="false">
      <c r="A9299" s="2" t="s">
        <v>10836</v>
      </c>
      <c r="B9299" s="3" t="n">
        <v>45987</v>
      </c>
      <c r="C9299" s="4" t="n">
        <f aca="false">YEAR($B9299)</f>
        <v>2025</v>
      </c>
      <c r="D9299" s="4" t="n">
        <f aca="false">MONTH($B9299)</f>
        <v>11</v>
      </c>
      <c r="E9299" s="2" t="s">
        <v>4907</v>
      </c>
      <c r="F9299" s="5" t="n">
        <f aca="false">ROUNDUP(MONTH($B9299)/3,0)</f>
        <v>4</v>
      </c>
      <c r="G9299" s="2" t="s">
        <v>208</v>
      </c>
      <c r="H9299" s="2" t="s">
        <v>209</v>
      </c>
      <c r="I9299" s="2" t="s">
        <v>33</v>
      </c>
      <c r="J9299" s="2" t="s">
        <v>59</v>
      </c>
      <c r="K9299" s="2" t="s">
        <v>210</v>
      </c>
      <c r="L9299" s="2" t="s">
        <v>211</v>
      </c>
      <c r="M9299" s="2" t="s">
        <v>142</v>
      </c>
      <c r="N9299" s="2" t="s">
        <v>51</v>
      </c>
      <c r="O9299" s="2" t="s">
        <v>39</v>
      </c>
      <c r="P9299" s="2" t="s">
        <v>106</v>
      </c>
      <c r="Q9299" s="2" t="s">
        <v>143</v>
      </c>
      <c r="R9299" s="6" t="n">
        <v>2</v>
      </c>
      <c r="S9299" s="7" t="n">
        <v>770.35</v>
      </c>
      <c r="T9299" s="7" t="n">
        <f aca="false">$R9299*$S9299</f>
        <v>1540.7</v>
      </c>
      <c r="U9299" s="8" t="n">
        <v>0.13</v>
      </c>
      <c r="V9299" s="7" t="n">
        <f aca="false">$T9299*$U9299</f>
        <v>200.291</v>
      </c>
      <c r="W9299" s="7" t="n">
        <f aca="false">$T9299-$V9299</f>
        <v>1340.409</v>
      </c>
      <c r="X9299" s="7" t="n">
        <v>443.99</v>
      </c>
      <c r="Y9299" s="7" t="n">
        <f aca="false">$R9299*$X9299</f>
        <v>887.98</v>
      </c>
      <c r="Z9299" s="7" t="n">
        <f aca="false">$W9299-$Y9299</f>
        <v>452.429</v>
      </c>
      <c r="AA9299" s="8" t="n">
        <f aca="false">IFERROR($Z9299/$W9299,0)</f>
        <v>0.3375305597023</v>
      </c>
      <c r="AB9299" s="2" t="s">
        <v>85</v>
      </c>
      <c r="AC9299" s="2" t="s">
        <v>43</v>
      </c>
    </row>
    <row r="9300" customFormat="false" ht="15" hidden="false" customHeight="false" outlineLevel="0" collapsed="false">
      <c r="A9300" s="2" t="s">
        <v>10837</v>
      </c>
      <c r="B9300" s="3" t="n">
        <v>45988</v>
      </c>
      <c r="C9300" s="4" t="n">
        <f aca="false">YEAR($B9300)</f>
        <v>2025</v>
      </c>
      <c r="D9300" s="4" t="n">
        <f aca="false">MONTH($B9300)</f>
        <v>11</v>
      </c>
      <c r="E9300" s="2" t="s">
        <v>4907</v>
      </c>
      <c r="F9300" s="5" t="n">
        <f aca="false">ROUNDUP(MONTH($B9300)/3,0)</f>
        <v>4</v>
      </c>
      <c r="G9300" s="2" t="s">
        <v>3346</v>
      </c>
      <c r="H9300" s="2" t="s">
        <v>1289</v>
      </c>
      <c r="I9300" s="2" t="s">
        <v>33</v>
      </c>
      <c r="J9300" s="2" t="s">
        <v>147</v>
      </c>
      <c r="K9300" s="2" t="s">
        <v>148</v>
      </c>
      <c r="L9300" s="2" t="s">
        <v>149</v>
      </c>
      <c r="M9300" s="2" t="s">
        <v>150</v>
      </c>
      <c r="N9300" s="2" t="s">
        <v>51</v>
      </c>
      <c r="O9300" s="2" t="s">
        <v>114</v>
      </c>
      <c r="P9300" s="2" t="s">
        <v>234</v>
      </c>
      <c r="Q9300" s="2" t="s">
        <v>276</v>
      </c>
      <c r="R9300" s="6" t="n">
        <v>3</v>
      </c>
      <c r="S9300" s="7" t="n">
        <v>208.68</v>
      </c>
      <c r="T9300" s="7" t="n">
        <f aca="false">$R9300*$S9300</f>
        <v>626.04</v>
      </c>
      <c r="U9300" s="8" t="n">
        <v>0.1</v>
      </c>
      <c r="V9300" s="7" t="n">
        <f aca="false">$T9300*$U9300</f>
        <v>62.604</v>
      </c>
      <c r="W9300" s="7" t="n">
        <f aca="false">$T9300-$V9300</f>
        <v>563.436</v>
      </c>
      <c r="X9300" s="7" t="n">
        <v>108.53</v>
      </c>
      <c r="Y9300" s="7" t="n">
        <f aca="false">$R9300*$X9300</f>
        <v>325.59</v>
      </c>
      <c r="Z9300" s="7" t="n">
        <f aca="false">$W9300-$Y9300</f>
        <v>237.846</v>
      </c>
      <c r="AA9300" s="8" t="n">
        <f aca="false">IFERROR($Z9300/$W9300,0)</f>
        <v>0.422134900858305</v>
      </c>
      <c r="AB9300" s="2" t="s">
        <v>42</v>
      </c>
      <c r="AC9300" s="2" t="s">
        <v>43</v>
      </c>
    </row>
    <row r="9301" customFormat="false" ht="15" hidden="false" customHeight="false" outlineLevel="0" collapsed="false">
      <c r="A9301" s="2" t="s">
        <v>10838</v>
      </c>
      <c r="B9301" s="3" t="n">
        <v>45988</v>
      </c>
      <c r="C9301" s="4" t="n">
        <f aca="false">YEAR($B9301)</f>
        <v>2025</v>
      </c>
      <c r="D9301" s="4" t="n">
        <f aca="false">MONTH($B9301)</f>
        <v>11</v>
      </c>
      <c r="E9301" s="2" t="s">
        <v>4907</v>
      </c>
      <c r="F9301" s="5" t="n">
        <f aca="false">ROUNDUP(MONTH($B9301)/3,0)</f>
        <v>4</v>
      </c>
      <c r="G9301" s="2" t="s">
        <v>482</v>
      </c>
      <c r="H9301" s="2" t="s">
        <v>483</v>
      </c>
      <c r="I9301" s="2" t="s">
        <v>33</v>
      </c>
      <c r="J9301" s="2" t="s">
        <v>147</v>
      </c>
      <c r="K9301" s="2" t="s">
        <v>397</v>
      </c>
      <c r="L9301" s="2" t="s">
        <v>398</v>
      </c>
      <c r="M9301" s="2" t="s">
        <v>217</v>
      </c>
      <c r="N9301" s="2" t="s">
        <v>51</v>
      </c>
      <c r="O9301" s="2" t="s">
        <v>171</v>
      </c>
      <c r="P9301" s="2" t="s">
        <v>204</v>
      </c>
      <c r="Q9301" s="2" t="s">
        <v>232</v>
      </c>
      <c r="R9301" s="6" t="n">
        <v>3</v>
      </c>
      <c r="S9301" s="7" t="n">
        <v>1023.2</v>
      </c>
      <c r="T9301" s="7" t="n">
        <f aca="false">$R9301*$S9301</f>
        <v>3069.6</v>
      </c>
      <c r="U9301" s="8" t="n">
        <v>0</v>
      </c>
      <c r="V9301" s="7" t="n">
        <f aca="false">$T9301*$U9301</f>
        <v>0</v>
      </c>
      <c r="W9301" s="7" t="n">
        <f aca="false">$T9301-$V9301</f>
        <v>3069.6</v>
      </c>
      <c r="X9301" s="7" t="n">
        <v>635.64</v>
      </c>
      <c r="Y9301" s="7" t="n">
        <f aca="false">$R9301*$X9301</f>
        <v>1906.92</v>
      </c>
      <c r="Z9301" s="7" t="n">
        <f aca="false">$W9301-$Y9301</f>
        <v>1162.68</v>
      </c>
      <c r="AA9301" s="8" t="n">
        <f aca="false">IFERROR($Z9301/$W9301,0)</f>
        <v>0.378772478498827</v>
      </c>
      <c r="AB9301" s="2" t="s">
        <v>67</v>
      </c>
      <c r="AC9301" s="2" t="s">
        <v>43</v>
      </c>
    </row>
    <row r="9302" customFormat="false" ht="15" hidden="false" customHeight="false" outlineLevel="0" collapsed="false">
      <c r="A9302" s="2" t="s">
        <v>10839</v>
      </c>
      <c r="B9302" s="3" t="n">
        <v>45988</v>
      </c>
      <c r="C9302" s="4" t="n">
        <f aca="false">YEAR($B9302)</f>
        <v>2025</v>
      </c>
      <c r="D9302" s="4" t="n">
        <f aca="false">MONTH($B9302)</f>
        <v>11</v>
      </c>
      <c r="E9302" s="2" t="s">
        <v>4907</v>
      </c>
      <c r="F9302" s="5" t="n">
        <f aca="false">ROUNDUP(MONTH($B9302)/3,0)</f>
        <v>4</v>
      </c>
      <c r="G9302" s="2" t="s">
        <v>848</v>
      </c>
      <c r="H9302" s="2" t="s">
        <v>849</v>
      </c>
      <c r="I9302" s="2" t="s">
        <v>33</v>
      </c>
      <c r="J9302" s="2" t="s">
        <v>47</v>
      </c>
      <c r="K9302" s="2" t="s">
        <v>48</v>
      </c>
      <c r="L9302" s="2" t="s">
        <v>155</v>
      </c>
      <c r="M9302" s="2" t="s">
        <v>105</v>
      </c>
      <c r="N9302" s="2" t="s">
        <v>73</v>
      </c>
      <c r="O9302" s="2" t="s">
        <v>39</v>
      </c>
      <c r="P9302" s="2" t="s">
        <v>40</v>
      </c>
      <c r="Q9302" s="2" t="s">
        <v>100</v>
      </c>
      <c r="R9302" s="6" t="n">
        <v>2</v>
      </c>
      <c r="S9302" s="7" t="n">
        <v>1732.76</v>
      </c>
      <c r="T9302" s="7" t="n">
        <f aca="false">$R9302*$S9302</f>
        <v>3465.52</v>
      </c>
      <c r="U9302" s="8" t="n">
        <v>0.35</v>
      </c>
      <c r="V9302" s="7" t="n">
        <f aca="false">$T9302*$U9302</f>
        <v>1212.932</v>
      </c>
      <c r="W9302" s="7" t="n">
        <f aca="false">$T9302-$V9302</f>
        <v>2252.588</v>
      </c>
      <c r="X9302" s="7" t="n">
        <v>1323.15</v>
      </c>
      <c r="Y9302" s="7" t="n">
        <f aca="false">$R9302*$X9302</f>
        <v>2646.3</v>
      </c>
      <c r="Z9302" s="7" t="n">
        <f aca="false">$W9302-$Y9302</f>
        <v>-393.712</v>
      </c>
      <c r="AA9302" s="8" t="n">
        <f aca="false">IFERROR($Z9302/$W9302,0)</f>
        <v>-0.174782072886831</v>
      </c>
      <c r="AB9302" s="2" t="s">
        <v>85</v>
      </c>
      <c r="AC9302" s="2" t="s">
        <v>43</v>
      </c>
    </row>
    <row r="9303" customFormat="false" ht="15" hidden="false" customHeight="false" outlineLevel="0" collapsed="false">
      <c r="A9303" s="2" t="s">
        <v>10840</v>
      </c>
      <c r="B9303" s="3" t="n">
        <v>45988</v>
      </c>
      <c r="C9303" s="4" t="n">
        <f aca="false">YEAR($B9303)</f>
        <v>2025</v>
      </c>
      <c r="D9303" s="4" t="n">
        <f aca="false">MONTH($B9303)</f>
        <v>11</v>
      </c>
      <c r="E9303" s="2" t="s">
        <v>4907</v>
      </c>
      <c r="F9303" s="5" t="n">
        <f aca="false">ROUNDUP(MONTH($B9303)/3,0)</f>
        <v>4</v>
      </c>
      <c r="G9303" s="2" t="s">
        <v>495</v>
      </c>
      <c r="H9303" s="2" t="s">
        <v>496</v>
      </c>
      <c r="I9303" s="2" t="s">
        <v>33</v>
      </c>
      <c r="J9303" s="2" t="s">
        <v>47</v>
      </c>
      <c r="K9303" s="2" t="s">
        <v>196</v>
      </c>
      <c r="L9303" s="2" t="s">
        <v>197</v>
      </c>
      <c r="M9303" s="2" t="s">
        <v>50</v>
      </c>
      <c r="N9303" s="2" t="s">
        <v>63</v>
      </c>
      <c r="O9303" s="2" t="s">
        <v>171</v>
      </c>
      <c r="P9303" s="2" t="s">
        <v>204</v>
      </c>
      <c r="Q9303" s="2" t="s">
        <v>205</v>
      </c>
      <c r="R9303" s="6" t="n">
        <v>2</v>
      </c>
      <c r="S9303" s="7" t="n">
        <v>1257.46</v>
      </c>
      <c r="T9303" s="7" t="n">
        <f aca="false">$R9303*$S9303</f>
        <v>2514.92</v>
      </c>
      <c r="U9303" s="8" t="n">
        <v>0.1</v>
      </c>
      <c r="V9303" s="7" t="n">
        <f aca="false">$T9303*$U9303</f>
        <v>251.492</v>
      </c>
      <c r="W9303" s="7" t="n">
        <f aca="false">$T9303-$V9303</f>
        <v>2263.428</v>
      </c>
      <c r="X9303" s="7" t="n">
        <v>772.23</v>
      </c>
      <c r="Y9303" s="7" t="n">
        <f aca="false">$R9303*$X9303</f>
        <v>1544.46</v>
      </c>
      <c r="Z9303" s="7" t="n">
        <f aca="false">$W9303-$Y9303</f>
        <v>718.968</v>
      </c>
      <c r="AA9303" s="8" t="n">
        <f aca="false">IFERROR($Z9303/$W9303,0)</f>
        <v>0.317645624247822</v>
      </c>
      <c r="AB9303" s="2" t="s">
        <v>42</v>
      </c>
      <c r="AC9303" s="2" t="s">
        <v>43</v>
      </c>
    </row>
    <row r="9304" customFormat="false" ht="15" hidden="false" customHeight="false" outlineLevel="0" collapsed="false">
      <c r="A9304" s="2" t="s">
        <v>10841</v>
      </c>
      <c r="B9304" s="3" t="n">
        <v>45988</v>
      </c>
      <c r="C9304" s="4" t="n">
        <f aca="false">YEAR($B9304)</f>
        <v>2025</v>
      </c>
      <c r="D9304" s="4" t="n">
        <f aca="false">MONTH($B9304)</f>
        <v>11</v>
      </c>
      <c r="E9304" s="2" t="s">
        <v>4907</v>
      </c>
      <c r="F9304" s="5" t="n">
        <f aca="false">ROUNDUP(MONTH($B9304)/3,0)</f>
        <v>4</v>
      </c>
      <c r="G9304" s="2" t="s">
        <v>884</v>
      </c>
      <c r="H9304" s="2" t="s">
        <v>885</v>
      </c>
      <c r="I9304" s="2" t="s">
        <v>33</v>
      </c>
      <c r="J9304" s="2" t="s">
        <v>89</v>
      </c>
      <c r="K9304" s="2" t="s">
        <v>90</v>
      </c>
      <c r="L9304" s="2" t="s">
        <v>91</v>
      </c>
      <c r="M9304" s="2" t="s">
        <v>99</v>
      </c>
      <c r="N9304" s="2" t="s">
        <v>51</v>
      </c>
      <c r="O9304" s="2" t="s">
        <v>52</v>
      </c>
      <c r="P9304" s="2" t="s">
        <v>83</v>
      </c>
      <c r="Q9304" s="2" t="s">
        <v>178</v>
      </c>
      <c r="R9304" s="6" t="n">
        <v>3</v>
      </c>
      <c r="S9304" s="7" t="n">
        <v>2943</v>
      </c>
      <c r="T9304" s="7" t="n">
        <f aca="false">$R9304*$S9304</f>
        <v>8829</v>
      </c>
      <c r="U9304" s="8" t="n">
        <v>0.1</v>
      </c>
      <c r="V9304" s="7" t="n">
        <f aca="false">$T9304*$U9304</f>
        <v>882.9</v>
      </c>
      <c r="W9304" s="7" t="n">
        <f aca="false">$T9304-$V9304</f>
        <v>7946.1</v>
      </c>
      <c r="X9304" s="7" t="n">
        <v>2111.19</v>
      </c>
      <c r="Y9304" s="7" t="n">
        <f aca="false">$R9304*$X9304</f>
        <v>6333.57</v>
      </c>
      <c r="Z9304" s="7" t="n">
        <f aca="false">$W9304-$Y9304</f>
        <v>1612.53</v>
      </c>
      <c r="AA9304" s="8" t="n">
        <f aca="false">IFERROR($Z9304/$W9304,0)</f>
        <v>0.20293351455431</v>
      </c>
      <c r="AB9304" s="2" t="s">
        <v>85</v>
      </c>
      <c r="AC9304" s="2" t="s">
        <v>43</v>
      </c>
    </row>
    <row r="9305" customFormat="false" ht="15" hidden="false" customHeight="false" outlineLevel="0" collapsed="false">
      <c r="A9305" s="2" t="s">
        <v>10842</v>
      </c>
      <c r="B9305" s="3" t="n">
        <v>45988</v>
      </c>
      <c r="C9305" s="4" t="n">
        <f aca="false">YEAR($B9305)</f>
        <v>2025</v>
      </c>
      <c r="D9305" s="4" t="n">
        <f aca="false">MONTH($B9305)</f>
        <v>11</v>
      </c>
      <c r="E9305" s="2" t="s">
        <v>4907</v>
      </c>
      <c r="F9305" s="5" t="n">
        <f aca="false">ROUNDUP(MONTH($B9305)/3,0)</f>
        <v>4</v>
      </c>
      <c r="G9305" s="2" t="s">
        <v>556</v>
      </c>
      <c r="H9305" s="2" t="s">
        <v>557</v>
      </c>
      <c r="I9305" s="2" t="s">
        <v>33</v>
      </c>
      <c r="J9305" s="2" t="s">
        <v>147</v>
      </c>
      <c r="K9305" s="2" t="s">
        <v>397</v>
      </c>
      <c r="L9305" s="2" t="s">
        <v>398</v>
      </c>
      <c r="M9305" s="2" t="s">
        <v>217</v>
      </c>
      <c r="N9305" s="2" t="s">
        <v>63</v>
      </c>
      <c r="O9305" s="2" t="s">
        <v>171</v>
      </c>
      <c r="P9305" s="2" t="s">
        <v>180</v>
      </c>
      <c r="Q9305" s="2" t="s">
        <v>181</v>
      </c>
      <c r="R9305" s="6" t="n">
        <v>1</v>
      </c>
      <c r="S9305" s="7" t="n">
        <v>2670.82</v>
      </c>
      <c r="T9305" s="7" t="n">
        <f aca="false">$R9305*$S9305</f>
        <v>2670.82</v>
      </c>
      <c r="U9305" s="8" t="n">
        <v>0</v>
      </c>
      <c r="V9305" s="7" t="n">
        <f aca="false">$T9305*$U9305</f>
        <v>0</v>
      </c>
      <c r="W9305" s="7" t="n">
        <f aca="false">$T9305-$V9305</f>
        <v>2670.82</v>
      </c>
      <c r="X9305" s="7" t="n">
        <v>1936.08</v>
      </c>
      <c r="Y9305" s="7" t="n">
        <f aca="false">$R9305*$X9305</f>
        <v>1936.08</v>
      </c>
      <c r="Z9305" s="7" t="n">
        <f aca="false">$W9305-$Y9305</f>
        <v>734.74</v>
      </c>
      <c r="AA9305" s="8" t="n">
        <f aca="false">IFERROR($Z9305/$W9305,0)</f>
        <v>0.275099033255704</v>
      </c>
      <c r="AB9305" s="2" t="s">
        <v>85</v>
      </c>
      <c r="AC9305" s="2" t="s">
        <v>43</v>
      </c>
    </row>
    <row r="9306" customFormat="false" ht="15" hidden="false" customHeight="false" outlineLevel="0" collapsed="false">
      <c r="A9306" s="2" t="s">
        <v>10843</v>
      </c>
      <c r="B9306" s="3" t="n">
        <v>45988</v>
      </c>
      <c r="C9306" s="4" t="n">
        <f aca="false">YEAR($B9306)</f>
        <v>2025</v>
      </c>
      <c r="D9306" s="4" t="n">
        <f aca="false">MONTH($B9306)</f>
        <v>11</v>
      </c>
      <c r="E9306" s="2" t="s">
        <v>4907</v>
      </c>
      <c r="F9306" s="5" t="n">
        <f aca="false">ROUNDUP(MONTH($B9306)/3,0)</f>
        <v>4</v>
      </c>
      <c r="G9306" s="2" t="s">
        <v>1300</v>
      </c>
      <c r="H9306" s="2" t="s">
        <v>766</v>
      </c>
      <c r="I9306" s="2" t="s">
        <v>177</v>
      </c>
      <c r="J9306" s="2" t="s">
        <v>47</v>
      </c>
      <c r="K9306" s="2" t="s">
        <v>185</v>
      </c>
      <c r="L9306" s="2" t="s">
        <v>186</v>
      </c>
      <c r="M9306" s="2" t="s">
        <v>118</v>
      </c>
      <c r="N9306" s="2" t="s">
        <v>73</v>
      </c>
      <c r="O9306" s="2" t="s">
        <v>171</v>
      </c>
      <c r="P9306" s="2" t="s">
        <v>180</v>
      </c>
      <c r="Q9306" s="2" t="s">
        <v>181</v>
      </c>
      <c r="R9306" s="6" t="n">
        <v>4</v>
      </c>
      <c r="S9306" s="7" t="n">
        <v>2670</v>
      </c>
      <c r="T9306" s="7" t="n">
        <f aca="false">$R9306*$S9306</f>
        <v>10680</v>
      </c>
      <c r="U9306" s="8" t="n">
        <v>0.25</v>
      </c>
      <c r="V9306" s="7" t="n">
        <f aca="false">$T9306*$U9306</f>
        <v>2670</v>
      </c>
      <c r="W9306" s="7" t="n">
        <f aca="false">$T9306-$V9306</f>
        <v>8010</v>
      </c>
      <c r="X9306" s="7" t="n">
        <v>1846.06</v>
      </c>
      <c r="Y9306" s="7" t="n">
        <f aca="false">$R9306*$X9306</f>
        <v>7384.24</v>
      </c>
      <c r="Z9306" s="7" t="n">
        <f aca="false">$W9306-$Y9306</f>
        <v>625.76</v>
      </c>
      <c r="AA9306" s="8" t="n">
        <f aca="false">IFERROR($Z9306/$W9306,0)</f>
        <v>0.0781223470661673</v>
      </c>
      <c r="AB9306" s="2" t="s">
        <v>42</v>
      </c>
      <c r="AC9306" s="2" t="s">
        <v>43</v>
      </c>
    </row>
    <row r="9307" customFormat="false" ht="15" hidden="false" customHeight="false" outlineLevel="0" collapsed="false">
      <c r="A9307" s="2" t="s">
        <v>10844</v>
      </c>
      <c r="B9307" s="3" t="n">
        <v>45988</v>
      </c>
      <c r="C9307" s="4" t="n">
        <f aca="false">YEAR($B9307)</f>
        <v>2025</v>
      </c>
      <c r="D9307" s="4" t="n">
        <f aca="false">MONTH($B9307)</f>
        <v>11</v>
      </c>
      <c r="E9307" s="2" t="s">
        <v>4907</v>
      </c>
      <c r="F9307" s="5" t="n">
        <f aca="false">ROUNDUP(MONTH($B9307)/3,0)</f>
        <v>4</v>
      </c>
      <c r="G9307" s="2" t="s">
        <v>2791</v>
      </c>
      <c r="H9307" s="2" t="s">
        <v>2792</v>
      </c>
      <c r="I9307" s="2" t="s">
        <v>33</v>
      </c>
      <c r="J9307" s="2" t="s">
        <v>47</v>
      </c>
      <c r="K9307" s="2" t="s">
        <v>48</v>
      </c>
      <c r="L9307" s="2" t="s">
        <v>49</v>
      </c>
      <c r="M9307" s="2" t="s">
        <v>118</v>
      </c>
      <c r="N9307" s="2" t="s">
        <v>63</v>
      </c>
      <c r="O9307" s="2" t="s">
        <v>171</v>
      </c>
      <c r="P9307" s="2" t="s">
        <v>172</v>
      </c>
      <c r="Q9307" s="2" t="s">
        <v>244</v>
      </c>
      <c r="R9307" s="6" t="n">
        <v>2</v>
      </c>
      <c r="S9307" s="7" t="n">
        <v>3135.99</v>
      </c>
      <c r="T9307" s="7" t="n">
        <f aca="false">$R9307*$S9307</f>
        <v>6271.98</v>
      </c>
      <c r="U9307" s="8" t="n">
        <v>0</v>
      </c>
      <c r="V9307" s="7" t="n">
        <f aca="false">$T9307*$U9307</f>
        <v>0</v>
      </c>
      <c r="W9307" s="7" t="n">
        <f aca="false">$T9307-$V9307</f>
        <v>6271.98</v>
      </c>
      <c r="X9307" s="7" t="n">
        <v>2071.61</v>
      </c>
      <c r="Y9307" s="7" t="n">
        <f aca="false">$R9307*$X9307</f>
        <v>4143.22</v>
      </c>
      <c r="Z9307" s="7" t="n">
        <f aca="false">$W9307-$Y9307</f>
        <v>2128.76</v>
      </c>
      <c r="AA9307" s="8" t="n">
        <f aca="false">IFERROR($Z9307/$W9307,0)</f>
        <v>0.339407970050925</v>
      </c>
      <c r="AB9307" s="2" t="s">
        <v>55</v>
      </c>
      <c r="AC9307" s="2" t="s">
        <v>43</v>
      </c>
    </row>
    <row r="9308" customFormat="false" ht="15" hidden="false" customHeight="false" outlineLevel="0" collapsed="false">
      <c r="A9308" s="2" t="s">
        <v>10845</v>
      </c>
      <c r="B9308" s="3" t="n">
        <v>45988</v>
      </c>
      <c r="C9308" s="4" t="n">
        <f aca="false">YEAR($B9308)</f>
        <v>2025</v>
      </c>
      <c r="D9308" s="4" t="n">
        <f aca="false">MONTH($B9308)</f>
        <v>11</v>
      </c>
      <c r="E9308" s="2" t="s">
        <v>4907</v>
      </c>
      <c r="F9308" s="5" t="n">
        <f aca="false">ROUNDUP(MONTH($B9308)/3,0)</f>
        <v>4</v>
      </c>
      <c r="G9308" s="2" t="s">
        <v>608</v>
      </c>
      <c r="H9308" s="2" t="s">
        <v>609</v>
      </c>
      <c r="I9308" s="2" t="s">
        <v>104</v>
      </c>
      <c r="J9308" s="2" t="s">
        <v>59</v>
      </c>
      <c r="K9308" s="2" t="s">
        <v>71</v>
      </c>
      <c r="L9308" s="2" t="s">
        <v>72</v>
      </c>
      <c r="M9308" s="2" t="s">
        <v>62</v>
      </c>
      <c r="N9308" s="2" t="s">
        <v>51</v>
      </c>
      <c r="O9308" s="2" t="s">
        <v>114</v>
      </c>
      <c r="P9308" s="2" t="s">
        <v>115</v>
      </c>
      <c r="Q9308" s="2" t="s">
        <v>116</v>
      </c>
      <c r="R9308" s="6" t="n">
        <v>14</v>
      </c>
      <c r="S9308" s="7" t="n">
        <v>312.55</v>
      </c>
      <c r="T9308" s="7" t="n">
        <f aca="false">$R9308*$S9308</f>
        <v>4375.7</v>
      </c>
      <c r="U9308" s="8" t="n">
        <v>0.15</v>
      </c>
      <c r="V9308" s="7" t="n">
        <f aca="false">$T9308*$U9308</f>
        <v>656.355</v>
      </c>
      <c r="W9308" s="7" t="n">
        <f aca="false">$T9308-$V9308</f>
        <v>3719.345</v>
      </c>
      <c r="X9308" s="7" t="n">
        <v>149.55</v>
      </c>
      <c r="Y9308" s="7" t="n">
        <f aca="false">$R9308*$X9308</f>
        <v>2093.7</v>
      </c>
      <c r="Z9308" s="7" t="n">
        <f aca="false">$W9308-$Y9308</f>
        <v>1625.645</v>
      </c>
      <c r="AA9308" s="8" t="n">
        <f aca="false">IFERROR($Z9308/$W9308,0)</f>
        <v>0.437078302765675</v>
      </c>
      <c r="AB9308" s="2" t="s">
        <v>85</v>
      </c>
      <c r="AC9308" s="2" t="s">
        <v>43</v>
      </c>
    </row>
    <row r="9309" customFormat="false" ht="15" hidden="false" customHeight="false" outlineLevel="0" collapsed="false">
      <c r="A9309" s="2" t="s">
        <v>10846</v>
      </c>
      <c r="B9309" s="3" t="n">
        <v>45988</v>
      </c>
      <c r="C9309" s="4" t="n">
        <f aca="false">YEAR($B9309)</f>
        <v>2025</v>
      </c>
      <c r="D9309" s="4" t="n">
        <f aca="false">MONTH($B9309)</f>
        <v>11</v>
      </c>
      <c r="E9309" s="2" t="s">
        <v>4907</v>
      </c>
      <c r="F9309" s="5" t="n">
        <f aca="false">ROUNDUP(MONTH($B9309)/3,0)</f>
        <v>4</v>
      </c>
      <c r="G9309" s="2" t="s">
        <v>225</v>
      </c>
      <c r="H9309" s="2" t="s">
        <v>226</v>
      </c>
      <c r="I9309" s="2" t="s">
        <v>33</v>
      </c>
      <c r="J9309" s="2" t="s">
        <v>59</v>
      </c>
      <c r="K9309" s="2" t="s">
        <v>71</v>
      </c>
      <c r="L9309" s="2" t="s">
        <v>72</v>
      </c>
      <c r="M9309" s="2" t="s">
        <v>142</v>
      </c>
      <c r="N9309" s="2" t="s">
        <v>38</v>
      </c>
      <c r="O9309" s="2" t="s">
        <v>64</v>
      </c>
      <c r="P9309" s="2" t="s">
        <v>65</v>
      </c>
      <c r="Q9309" s="2" t="s">
        <v>187</v>
      </c>
      <c r="R9309" s="6" t="n">
        <v>3</v>
      </c>
      <c r="S9309" s="7" t="n">
        <v>4442.54</v>
      </c>
      <c r="T9309" s="7" t="n">
        <f aca="false">$R9309*$S9309</f>
        <v>13327.62</v>
      </c>
      <c r="U9309" s="8" t="n">
        <v>0</v>
      </c>
      <c r="V9309" s="7" t="n">
        <f aca="false">$T9309*$U9309</f>
        <v>0</v>
      </c>
      <c r="W9309" s="7" t="n">
        <f aca="false">$T9309-$V9309</f>
        <v>13327.62</v>
      </c>
      <c r="X9309" s="7" t="n">
        <v>3507.03</v>
      </c>
      <c r="Y9309" s="7" t="n">
        <f aca="false">$R9309*$X9309</f>
        <v>10521.09</v>
      </c>
      <c r="Z9309" s="7" t="n">
        <f aca="false">$W9309-$Y9309</f>
        <v>2806.53</v>
      </c>
      <c r="AA9309" s="8" t="n">
        <f aca="false">IFERROR($Z9309/$W9309,0)</f>
        <v>0.21057998352294</v>
      </c>
      <c r="AB9309" s="2" t="s">
        <v>55</v>
      </c>
      <c r="AC9309" s="2" t="s">
        <v>246</v>
      </c>
    </row>
    <row r="9310" customFormat="false" ht="15" hidden="false" customHeight="false" outlineLevel="0" collapsed="false">
      <c r="A9310" s="2" t="s">
        <v>10847</v>
      </c>
      <c r="B9310" s="3" t="n">
        <v>45988</v>
      </c>
      <c r="C9310" s="4" t="n">
        <f aca="false">YEAR($B9310)</f>
        <v>2025</v>
      </c>
      <c r="D9310" s="4" t="n">
        <f aca="false">MONTH($B9310)</f>
        <v>11</v>
      </c>
      <c r="E9310" s="2" t="s">
        <v>4907</v>
      </c>
      <c r="F9310" s="5" t="n">
        <f aca="false">ROUNDUP(MONTH($B9310)/3,0)</f>
        <v>4</v>
      </c>
      <c r="G9310" s="2" t="s">
        <v>219</v>
      </c>
      <c r="H9310" s="2" t="s">
        <v>220</v>
      </c>
      <c r="I9310" s="2" t="s">
        <v>177</v>
      </c>
      <c r="J9310" s="2" t="s">
        <v>47</v>
      </c>
      <c r="K9310" s="2" t="s">
        <v>221</v>
      </c>
      <c r="L9310" s="2" t="s">
        <v>222</v>
      </c>
      <c r="M9310" s="2" t="s">
        <v>156</v>
      </c>
      <c r="N9310" s="2" t="s">
        <v>51</v>
      </c>
      <c r="O9310" s="2" t="s">
        <v>64</v>
      </c>
      <c r="P9310" s="2" t="s">
        <v>342</v>
      </c>
      <c r="Q9310" s="2" t="s">
        <v>389</v>
      </c>
      <c r="R9310" s="6" t="n">
        <v>11</v>
      </c>
      <c r="S9310" s="7" t="n">
        <v>3367.26</v>
      </c>
      <c r="T9310" s="7" t="n">
        <f aca="false">$R9310*$S9310</f>
        <v>37039.86</v>
      </c>
      <c r="U9310" s="8" t="n">
        <v>0.27</v>
      </c>
      <c r="V9310" s="7" t="n">
        <f aca="false">$T9310*$U9310</f>
        <v>10000.7622</v>
      </c>
      <c r="W9310" s="7" t="n">
        <f aca="false">$T9310-$V9310</f>
        <v>27039.0978</v>
      </c>
      <c r="X9310" s="7" t="n">
        <v>2727.1</v>
      </c>
      <c r="Y9310" s="7" t="n">
        <f aca="false">$R9310*$X9310</f>
        <v>29998.1</v>
      </c>
      <c r="Z9310" s="7" t="n">
        <f aca="false">$W9310-$Y9310</f>
        <v>-2959.0022</v>
      </c>
      <c r="AA9310" s="8" t="n">
        <f aca="false">IFERROR($Z9310/$W9310,0)</f>
        <v>-0.109434206048103</v>
      </c>
      <c r="AB9310" s="2" t="s">
        <v>42</v>
      </c>
      <c r="AC9310" s="2" t="s">
        <v>43</v>
      </c>
    </row>
    <row r="9311" customFormat="false" ht="15" hidden="false" customHeight="false" outlineLevel="0" collapsed="false">
      <c r="A9311" s="2" t="s">
        <v>10848</v>
      </c>
      <c r="B9311" s="3" t="n">
        <v>45988</v>
      </c>
      <c r="C9311" s="4" t="n">
        <f aca="false">YEAR($B9311)</f>
        <v>2025</v>
      </c>
      <c r="D9311" s="4" t="n">
        <f aca="false">MONTH($B9311)</f>
        <v>11</v>
      </c>
      <c r="E9311" s="2" t="s">
        <v>4907</v>
      </c>
      <c r="F9311" s="5" t="n">
        <f aca="false">ROUNDUP(MONTH($B9311)/3,0)</f>
        <v>4</v>
      </c>
      <c r="G9311" s="2" t="s">
        <v>5349</v>
      </c>
      <c r="H9311" s="2" t="s">
        <v>5350</v>
      </c>
      <c r="I9311" s="2" t="s">
        <v>33</v>
      </c>
      <c r="J9311" s="2" t="s">
        <v>147</v>
      </c>
      <c r="K9311" s="2" t="s">
        <v>215</v>
      </c>
      <c r="L9311" s="2" t="s">
        <v>216</v>
      </c>
      <c r="M9311" s="2" t="s">
        <v>150</v>
      </c>
      <c r="N9311" s="2" t="s">
        <v>63</v>
      </c>
      <c r="O9311" s="2" t="s">
        <v>52</v>
      </c>
      <c r="P9311" s="2" t="s">
        <v>126</v>
      </c>
      <c r="Q9311" s="2" t="s">
        <v>157</v>
      </c>
      <c r="R9311" s="6" t="n">
        <v>1</v>
      </c>
      <c r="S9311" s="7" t="n">
        <v>778.75</v>
      </c>
      <c r="T9311" s="7" t="n">
        <f aca="false">$R9311*$S9311</f>
        <v>778.75</v>
      </c>
      <c r="U9311" s="8" t="n">
        <v>0.1</v>
      </c>
      <c r="V9311" s="7" t="n">
        <f aca="false">$T9311*$U9311</f>
        <v>77.875</v>
      </c>
      <c r="W9311" s="7" t="n">
        <f aca="false">$T9311-$V9311</f>
        <v>700.875</v>
      </c>
      <c r="X9311" s="7" t="n">
        <v>541.13</v>
      </c>
      <c r="Y9311" s="7" t="n">
        <f aca="false">$R9311*$X9311</f>
        <v>541.13</v>
      </c>
      <c r="Z9311" s="7" t="n">
        <f aca="false">$W9311-$Y9311</f>
        <v>159.745</v>
      </c>
      <c r="AA9311" s="8" t="n">
        <f aca="false">IFERROR($Z9311/$W9311,0)</f>
        <v>0.227922240057072</v>
      </c>
      <c r="AB9311" s="2" t="s">
        <v>67</v>
      </c>
      <c r="AC9311" s="2" t="s">
        <v>43</v>
      </c>
    </row>
    <row r="9312" customFormat="false" ht="15" hidden="false" customHeight="false" outlineLevel="0" collapsed="false">
      <c r="A9312" s="2" t="s">
        <v>10849</v>
      </c>
      <c r="B9312" s="3" t="n">
        <v>45988</v>
      </c>
      <c r="C9312" s="4" t="n">
        <f aca="false">YEAR($B9312)</f>
        <v>2025</v>
      </c>
      <c r="D9312" s="4" t="n">
        <f aca="false">MONTH($B9312)</f>
        <v>11</v>
      </c>
      <c r="E9312" s="2" t="s">
        <v>4907</v>
      </c>
      <c r="F9312" s="5" t="n">
        <f aca="false">ROUNDUP(MONTH($B9312)/3,0)</f>
        <v>4</v>
      </c>
      <c r="G9312" s="2" t="s">
        <v>369</v>
      </c>
      <c r="H9312" s="2" t="s">
        <v>370</v>
      </c>
      <c r="I9312" s="2" t="s">
        <v>33</v>
      </c>
      <c r="J9312" s="2" t="s">
        <v>59</v>
      </c>
      <c r="K9312" s="2" t="s">
        <v>210</v>
      </c>
      <c r="L9312" s="2" t="s">
        <v>211</v>
      </c>
      <c r="M9312" s="2" t="s">
        <v>142</v>
      </c>
      <c r="N9312" s="2" t="s">
        <v>51</v>
      </c>
      <c r="O9312" s="2" t="s">
        <v>64</v>
      </c>
      <c r="P9312" s="2" t="s">
        <v>65</v>
      </c>
      <c r="Q9312" s="2" t="s">
        <v>519</v>
      </c>
      <c r="R9312" s="6" t="n">
        <v>3</v>
      </c>
      <c r="S9312" s="7" t="n">
        <v>2752.94</v>
      </c>
      <c r="T9312" s="7" t="n">
        <f aca="false">$R9312*$S9312</f>
        <v>8258.82</v>
      </c>
      <c r="U9312" s="8" t="n">
        <v>0.18</v>
      </c>
      <c r="V9312" s="7" t="n">
        <f aca="false">$T9312*$U9312</f>
        <v>1486.5876</v>
      </c>
      <c r="W9312" s="7" t="n">
        <f aca="false">$T9312-$V9312</f>
        <v>6772.2324</v>
      </c>
      <c r="X9312" s="7" t="n">
        <v>2215.44</v>
      </c>
      <c r="Y9312" s="7" t="n">
        <f aca="false">$R9312*$X9312</f>
        <v>6646.32</v>
      </c>
      <c r="Z9312" s="7" t="n">
        <f aca="false">$W9312-$Y9312</f>
        <v>125.9124</v>
      </c>
      <c r="AA9312" s="8" t="n">
        <f aca="false">IFERROR($Z9312/$W9312,0)</f>
        <v>0.0185924511391547</v>
      </c>
      <c r="AB9312" s="2" t="s">
        <v>55</v>
      </c>
      <c r="AC9312" s="2" t="s">
        <v>43</v>
      </c>
    </row>
    <row r="9313" customFormat="false" ht="15" hidden="false" customHeight="false" outlineLevel="0" collapsed="false">
      <c r="A9313" s="2" t="s">
        <v>10850</v>
      </c>
      <c r="B9313" s="3" t="n">
        <v>45988</v>
      </c>
      <c r="C9313" s="4" t="n">
        <f aca="false">YEAR($B9313)</f>
        <v>2025</v>
      </c>
      <c r="D9313" s="4" t="n">
        <f aca="false">MONTH($B9313)</f>
        <v>11</v>
      </c>
      <c r="E9313" s="2" t="s">
        <v>4907</v>
      </c>
      <c r="F9313" s="5" t="n">
        <f aca="false">ROUNDUP(MONTH($B9313)/3,0)</f>
        <v>4</v>
      </c>
      <c r="G9313" s="2" t="s">
        <v>109</v>
      </c>
      <c r="H9313" s="2" t="s">
        <v>110</v>
      </c>
      <c r="I9313" s="2" t="s">
        <v>33</v>
      </c>
      <c r="J9313" s="2" t="s">
        <v>89</v>
      </c>
      <c r="K9313" s="2" t="s">
        <v>97</v>
      </c>
      <c r="L9313" s="2" t="s">
        <v>111</v>
      </c>
      <c r="M9313" s="2" t="s">
        <v>99</v>
      </c>
      <c r="N9313" s="2" t="s">
        <v>73</v>
      </c>
      <c r="O9313" s="2" t="s">
        <v>39</v>
      </c>
      <c r="P9313" s="2" t="s">
        <v>106</v>
      </c>
      <c r="Q9313" s="2" t="s">
        <v>136</v>
      </c>
      <c r="R9313" s="6" t="n">
        <v>2</v>
      </c>
      <c r="S9313" s="7" t="n">
        <v>2169.49</v>
      </c>
      <c r="T9313" s="7" t="n">
        <f aca="false">$R9313*$S9313</f>
        <v>4338.98</v>
      </c>
      <c r="U9313" s="8" t="n">
        <v>0.15</v>
      </c>
      <c r="V9313" s="7" t="n">
        <f aca="false">$T9313*$U9313</f>
        <v>650.847</v>
      </c>
      <c r="W9313" s="7" t="n">
        <f aca="false">$T9313-$V9313</f>
        <v>3688.133</v>
      </c>
      <c r="X9313" s="7" t="n">
        <v>1506.59</v>
      </c>
      <c r="Y9313" s="7" t="n">
        <f aca="false">$R9313*$X9313</f>
        <v>3013.18</v>
      </c>
      <c r="Z9313" s="7" t="n">
        <f aca="false">$W9313-$Y9313</f>
        <v>674.953</v>
      </c>
      <c r="AA9313" s="8" t="n">
        <f aca="false">IFERROR($Z9313/$W9313,0)</f>
        <v>0.183006686580988</v>
      </c>
      <c r="AB9313" s="2" t="s">
        <v>42</v>
      </c>
      <c r="AC9313" s="2" t="s">
        <v>43</v>
      </c>
    </row>
    <row r="9314" customFormat="false" ht="15" hidden="false" customHeight="false" outlineLevel="0" collapsed="false">
      <c r="A9314" s="2" t="s">
        <v>10851</v>
      </c>
      <c r="B9314" s="3" t="n">
        <v>45988</v>
      </c>
      <c r="C9314" s="4" t="n">
        <f aca="false">YEAR($B9314)</f>
        <v>2025</v>
      </c>
      <c r="D9314" s="4" t="n">
        <f aca="false">MONTH($B9314)</f>
        <v>11</v>
      </c>
      <c r="E9314" s="2" t="s">
        <v>4907</v>
      </c>
      <c r="F9314" s="5" t="n">
        <f aca="false">ROUNDUP(MONTH($B9314)/3,0)</f>
        <v>4</v>
      </c>
      <c r="G9314" s="2" t="s">
        <v>1742</v>
      </c>
      <c r="H9314" s="2" t="s">
        <v>1743</v>
      </c>
      <c r="I9314" s="2" t="s">
        <v>33</v>
      </c>
      <c r="J9314" s="2" t="s">
        <v>89</v>
      </c>
      <c r="K9314" s="2" t="s">
        <v>124</v>
      </c>
      <c r="L9314" s="2" t="s">
        <v>125</v>
      </c>
      <c r="M9314" s="2" t="s">
        <v>135</v>
      </c>
      <c r="N9314" s="2" t="s">
        <v>63</v>
      </c>
      <c r="O9314" s="2" t="s">
        <v>171</v>
      </c>
      <c r="P9314" s="2" t="s">
        <v>180</v>
      </c>
      <c r="Q9314" s="2" t="s">
        <v>181</v>
      </c>
      <c r="R9314" s="6" t="n">
        <v>1</v>
      </c>
      <c r="S9314" s="7" t="n">
        <v>2763.52</v>
      </c>
      <c r="T9314" s="7" t="n">
        <f aca="false">$R9314*$S9314</f>
        <v>2763.52</v>
      </c>
      <c r="U9314" s="8" t="n">
        <v>0.13</v>
      </c>
      <c r="V9314" s="7" t="n">
        <f aca="false">$T9314*$U9314</f>
        <v>359.2576</v>
      </c>
      <c r="W9314" s="7" t="n">
        <f aca="false">$T9314-$V9314</f>
        <v>2404.2624</v>
      </c>
      <c r="X9314" s="7" t="n">
        <v>1800.04</v>
      </c>
      <c r="Y9314" s="7" t="n">
        <f aca="false">$R9314*$X9314</f>
        <v>1800.04</v>
      </c>
      <c r="Z9314" s="7" t="n">
        <f aca="false">$W9314-$Y9314</f>
        <v>604.2224</v>
      </c>
      <c r="AA9314" s="8" t="n">
        <f aca="false">IFERROR($Z9314/$W9314,0)</f>
        <v>0.251313001442771</v>
      </c>
      <c r="AB9314" s="2" t="s">
        <v>85</v>
      </c>
      <c r="AC9314" s="2" t="s">
        <v>43</v>
      </c>
    </row>
    <row r="9315" customFormat="false" ht="15" hidden="false" customHeight="false" outlineLevel="0" collapsed="false">
      <c r="A9315" s="2" t="s">
        <v>10852</v>
      </c>
      <c r="B9315" s="3" t="n">
        <v>45988</v>
      </c>
      <c r="C9315" s="4" t="n">
        <f aca="false">YEAR($B9315)</f>
        <v>2025</v>
      </c>
      <c r="D9315" s="4" t="n">
        <f aca="false">MONTH($B9315)</f>
        <v>11</v>
      </c>
      <c r="E9315" s="2" t="s">
        <v>4907</v>
      </c>
      <c r="F9315" s="5" t="n">
        <f aca="false">ROUNDUP(MONTH($B9315)/3,0)</f>
        <v>4</v>
      </c>
      <c r="G9315" s="2" t="s">
        <v>45</v>
      </c>
      <c r="H9315" s="2" t="s">
        <v>46</v>
      </c>
      <c r="I9315" s="2" t="s">
        <v>33</v>
      </c>
      <c r="J9315" s="2" t="s">
        <v>47</v>
      </c>
      <c r="K9315" s="2" t="s">
        <v>48</v>
      </c>
      <c r="L9315" s="2" t="s">
        <v>49</v>
      </c>
      <c r="M9315" s="2" t="s">
        <v>156</v>
      </c>
      <c r="N9315" s="2" t="s">
        <v>51</v>
      </c>
      <c r="O9315" s="2" t="s">
        <v>64</v>
      </c>
      <c r="P9315" s="2" t="s">
        <v>74</v>
      </c>
      <c r="Q9315" s="2" t="s">
        <v>75</v>
      </c>
      <c r="R9315" s="6" t="n">
        <v>1</v>
      </c>
      <c r="S9315" s="7" t="n">
        <v>5977.92</v>
      </c>
      <c r="T9315" s="7" t="n">
        <f aca="false">$R9315*$S9315</f>
        <v>5977.92</v>
      </c>
      <c r="U9315" s="8" t="n">
        <v>0.3</v>
      </c>
      <c r="V9315" s="7" t="n">
        <f aca="false">$T9315*$U9315</f>
        <v>1793.376</v>
      </c>
      <c r="W9315" s="7" t="n">
        <f aca="false">$T9315-$V9315</f>
        <v>4184.544</v>
      </c>
      <c r="X9315" s="7" t="n">
        <v>4628.61</v>
      </c>
      <c r="Y9315" s="7" t="n">
        <f aca="false">$R9315*$X9315</f>
        <v>4628.61</v>
      </c>
      <c r="Z9315" s="7" t="n">
        <f aca="false">$W9315-$Y9315</f>
        <v>-444.066</v>
      </c>
      <c r="AA9315" s="8" t="n">
        <f aca="false">IFERROR($Z9315/$W9315,0)</f>
        <v>-0.106120523526578</v>
      </c>
      <c r="AB9315" s="2" t="s">
        <v>42</v>
      </c>
      <c r="AC9315" s="2" t="s">
        <v>43</v>
      </c>
    </row>
    <row r="9316" customFormat="false" ht="15" hidden="false" customHeight="false" outlineLevel="0" collapsed="false">
      <c r="A9316" s="2" t="s">
        <v>10853</v>
      </c>
      <c r="B9316" s="3" t="n">
        <v>45988</v>
      </c>
      <c r="C9316" s="4" t="n">
        <f aca="false">YEAR($B9316)</f>
        <v>2025</v>
      </c>
      <c r="D9316" s="4" t="n">
        <f aca="false">MONTH($B9316)</f>
        <v>11</v>
      </c>
      <c r="E9316" s="2" t="s">
        <v>4907</v>
      </c>
      <c r="F9316" s="5" t="n">
        <f aca="false">ROUNDUP(MONTH($B9316)/3,0)</f>
        <v>4</v>
      </c>
      <c r="G9316" s="2" t="s">
        <v>904</v>
      </c>
      <c r="H9316" s="2" t="s">
        <v>905</v>
      </c>
      <c r="I9316" s="2" t="s">
        <v>33</v>
      </c>
      <c r="J9316" s="2" t="s">
        <v>147</v>
      </c>
      <c r="K9316" s="2" t="s">
        <v>397</v>
      </c>
      <c r="L9316" s="2" t="s">
        <v>398</v>
      </c>
      <c r="M9316" s="2" t="s">
        <v>150</v>
      </c>
      <c r="N9316" s="2" t="s">
        <v>63</v>
      </c>
      <c r="O9316" s="2" t="s">
        <v>114</v>
      </c>
      <c r="P9316" s="2" t="s">
        <v>234</v>
      </c>
      <c r="Q9316" s="2" t="s">
        <v>276</v>
      </c>
      <c r="R9316" s="6" t="n">
        <v>1</v>
      </c>
      <c r="S9316" s="7" t="n">
        <v>208.02</v>
      </c>
      <c r="T9316" s="7" t="n">
        <f aca="false">$R9316*$S9316</f>
        <v>208.02</v>
      </c>
      <c r="U9316" s="8" t="n">
        <v>0.05</v>
      </c>
      <c r="V9316" s="7" t="n">
        <f aca="false">$T9316*$U9316</f>
        <v>10.401</v>
      </c>
      <c r="W9316" s="7" t="n">
        <f aca="false">$T9316-$V9316</f>
        <v>197.619</v>
      </c>
      <c r="X9316" s="7" t="n">
        <v>97</v>
      </c>
      <c r="Y9316" s="7" t="n">
        <f aca="false">$R9316*$X9316</f>
        <v>97</v>
      </c>
      <c r="Z9316" s="7" t="n">
        <f aca="false">$W9316-$Y9316</f>
        <v>100.619</v>
      </c>
      <c r="AA9316" s="8" t="n">
        <f aca="false">IFERROR($Z9316/$W9316,0)</f>
        <v>0.509156508230484</v>
      </c>
      <c r="AB9316" s="2" t="s">
        <v>42</v>
      </c>
      <c r="AC9316" s="2" t="s">
        <v>43</v>
      </c>
    </row>
    <row r="9317" customFormat="false" ht="15" hidden="false" customHeight="false" outlineLevel="0" collapsed="false">
      <c r="A9317" s="2" t="s">
        <v>10854</v>
      </c>
      <c r="B9317" s="3" t="n">
        <v>45988</v>
      </c>
      <c r="C9317" s="4" t="n">
        <f aca="false">YEAR($B9317)</f>
        <v>2025</v>
      </c>
      <c r="D9317" s="4" t="n">
        <f aca="false">MONTH($B9317)</f>
        <v>11</v>
      </c>
      <c r="E9317" s="2" t="s">
        <v>4907</v>
      </c>
      <c r="F9317" s="5" t="n">
        <f aca="false">ROUNDUP(MONTH($B9317)/3,0)</f>
        <v>4</v>
      </c>
      <c r="G9317" s="2" t="s">
        <v>1801</v>
      </c>
      <c r="H9317" s="2" t="s">
        <v>1802</v>
      </c>
      <c r="I9317" s="2" t="s">
        <v>33</v>
      </c>
      <c r="J9317" s="2" t="s">
        <v>59</v>
      </c>
      <c r="K9317" s="2" t="s">
        <v>60</v>
      </c>
      <c r="L9317" s="2" t="s">
        <v>61</v>
      </c>
      <c r="M9317" s="2" t="s">
        <v>131</v>
      </c>
      <c r="N9317" s="2" t="s">
        <v>63</v>
      </c>
      <c r="O9317" s="2" t="s">
        <v>114</v>
      </c>
      <c r="P9317" s="2" t="s">
        <v>119</v>
      </c>
      <c r="Q9317" s="2" t="s">
        <v>191</v>
      </c>
      <c r="R9317" s="6" t="n">
        <v>2</v>
      </c>
      <c r="S9317" s="7" t="n">
        <v>472.98</v>
      </c>
      <c r="T9317" s="7" t="n">
        <f aca="false">$R9317*$S9317</f>
        <v>945.96</v>
      </c>
      <c r="U9317" s="8" t="n">
        <v>0</v>
      </c>
      <c r="V9317" s="7" t="n">
        <f aca="false">$T9317*$U9317</f>
        <v>0</v>
      </c>
      <c r="W9317" s="7" t="n">
        <f aca="false">$T9317-$V9317</f>
        <v>945.96</v>
      </c>
      <c r="X9317" s="7" t="n">
        <v>265.79</v>
      </c>
      <c r="Y9317" s="7" t="n">
        <f aca="false">$R9317*$X9317</f>
        <v>531.58</v>
      </c>
      <c r="Z9317" s="7" t="n">
        <f aca="false">$W9317-$Y9317</f>
        <v>414.38</v>
      </c>
      <c r="AA9317" s="8" t="n">
        <f aca="false">IFERROR($Z9317/$W9317,0)</f>
        <v>0.43805234893653</v>
      </c>
      <c r="AB9317" s="2" t="s">
        <v>55</v>
      </c>
      <c r="AC9317" s="2" t="s">
        <v>43</v>
      </c>
    </row>
    <row r="9318" customFormat="false" ht="15" hidden="false" customHeight="false" outlineLevel="0" collapsed="false">
      <c r="A9318" s="2" t="s">
        <v>10855</v>
      </c>
      <c r="B9318" s="3" t="n">
        <v>45989</v>
      </c>
      <c r="C9318" s="4" t="n">
        <f aca="false">YEAR($B9318)</f>
        <v>2025</v>
      </c>
      <c r="D9318" s="4" t="n">
        <f aca="false">MONTH($B9318)</f>
        <v>11</v>
      </c>
      <c r="E9318" s="2" t="s">
        <v>4907</v>
      </c>
      <c r="F9318" s="5" t="n">
        <f aca="false">ROUNDUP(MONTH($B9318)/3,0)</f>
        <v>4</v>
      </c>
      <c r="G9318" s="2" t="s">
        <v>479</v>
      </c>
      <c r="H9318" s="2" t="s">
        <v>288</v>
      </c>
      <c r="I9318" s="2" t="s">
        <v>33</v>
      </c>
      <c r="J9318" s="2" t="s">
        <v>47</v>
      </c>
      <c r="K9318" s="2" t="s">
        <v>196</v>
      </c>
      <c r="L9318" s="2" t="s">
        <v>197</v>
      </c>
      <c r="M9318" s="2" t="s">
        <v>168</v>
      </c>
      <c r="N9318" s="2" t="s">
        <v>63</v>
      </c>
      <c r="O9318" s="2" t="s">
        <v>171</v>
      </c>
      <c r="P9318" s="2" t="s">
        <v>172</v>
      </c>
      <c r="Q9318" s="2" t="s">
        <v>173</v>
      </c>
      <c r="R9318" s="6" t="n">
        <v>2</v>
      </c>
      <c r="S9318" s="7" t="n">
        <v>963.05</v>
      </c>
      <c r="T9318" s="7" t="n">
        <f aca="false">$R9318*$S9318</f>
        <v>1926.1</v>
      </c>
      <c r="U9318" s="8" t="n">
        <v>0.03</v>
      </c>
      <c r="V9318" s="7" t="n">
        <f aca="false">$T9318*$U9318</f>
        <v>57.783</v>
      </c>
      <c r="W9318" s="7" t="n">
        <f aca="false">$T9318-$V9318</f>
        <v>1868.317</v>
      </c>
      <c r="X9318" s="7" t="n">
        <v>588.87</v>
      </c>
      <c r="Y9318" s="7" t="n">
        <f aca="false">$R9318*$X9318</f>
        <v>1177.74</v>
      </c>
      <c r="Z9318" s="7" t="n">
        <f aca="false">$W9318-$Y9318</f>
        <v>690.577</v>
      </c>
      <c r="AA9318" s="8" t="n">
        <f aca="false">IFERROR($Z9318/$W9318,0)</f>
        <v>0.369625176027409</v>
      </c>
      <c r="AB9318" s="2" t="s">
        <v>42</v>
      </c>
      <c r="AC9318" s="2" t="s">
        <v>43</v>
      </c>
    </row>
    <row r="9319" customFormat="false" ht="15" hidden="false" customHeight="false" outlineLevel="0" collapsed="false">
      <c r="A9319" s="2" t="s">
        <v>10856</v>
      </c>
      <c r="B9319" s="3" t="n">
        <v>45989</v>
      </c>
      <c r="C9319" s="4" t="n">
        <f aca="false">YEAR($B9319)</f>
        <v>2025</v>
      </c>
      <c r="D9319" s="4" t="n">
        <f aca="false">MONTH($B9319)</f>
        <v>11</v>
      </c>
      <c r="E9319" s="2" t="s">
        <v>4907</v>
      </c>
      <c r="F9319" s="5" t="n">
        <f aca="false">ROUNDUP(MONTH($B9319)/3,0)</f>
        <v>4</v>
      </c>
      <c r="G9319" s="2" t="s">
        <v>45</v>
      </c>
      <c r="H9319" s="2" t="s">
        <v>46</v>
      </c>
      <c r="I9319" s="2" t="s">
        <v>33</v>
      </c>
      <c r="J9319" s="2" t="s">
        <v>47</v>
      </c>
      <c r="K9319" s="2" t="s">
        <v>48</v>
      </c>
      <c r="L9319" s="2" t="s">
        <v>49</v>
      </c>
      <c r="M9319" s="2" t="s">
        <v>118</v>
      </c>
      <c r="N9319" s="2" t="s">
        <v>51</v>
      </c>
      <c r="O9319" s="2" t="s">
        <v>171</v>
      </c>
      <c r="P9319" s="2" t="s">
        <v>180</v>
      </c>
      <c r="Q9319" s="2" t="s">
        <v>181</v>
      </c>
      <c r="R9319" s="6" t="n">
        <v>2</v>
      </c>
      <c r="S9319" s="7" t="n">
        <v>2539.55</v>
      </c>
      <c r="T9319" s="7" t="n">
        <f aca="false">$R9319*$S9319</f>
        <v>5079.1</v>
      </c>
      <c r="U9319" s="8" t="n">
        <v>0.1</v>
      </c>
      <c r="V9319" s="7" t="n">
        <f aca="false">$T9319*$U9319</f>
        <v>507.91</v>
      </c>
      <c r="W9319" s="7" t="n">
        <f aca="false">$T9319-$V9319</f>
        <v>4571.19</v>
      </c>
      <c r="X9319" s="7" t="n">
        <v>1638.25</v>
      </c>
      <c r="Y9319" s="7" t="n">
        <f aca="false">$R9319*$X9319</f>
        <v>3276.5</v>
      </c>
      <c r="Z9319" s="7" t="n">
        <f aca="false">$W9319-$Y9319</f>
        <v>1294.69</v>
      </c>
      <c r="AA9319" s="8" t="n">
        <f aca="false">IFERROR($Z9319/$W9319,0)</f>
        <v>0.283228218472652</v>
      </c>
      <c r="AB9319" s="2" t="s">
        <v>55</v>
      </c>
      <c r="AC9319" s="2" t="s">
        <v>43</v>
      </c>
    </row>
    <row r="9320" customFormat="false" ht="15" hidden="false" customHeight="false" outlineLevel="0" collapsed="false">
      <c r="A9320" s="2" t="s">
        <v>10857</v>
      </c>
      <c r="B9320" s="3" t="n">
        <v>45989</v>
      </c>
      <c r="C9320" s="4" t="n">
        <f aca="false">YEAR($B9320)</f>
        <v>2025</v>
      </c>
      <c r="D9320" s="4" t="n">
        <f aca="false">MONTH($B9320)</f>
        <v>11</v>
      </c>
      <c r="E9320" s="2" t="s">
        <v>4907</v>
      </c>
      <c r="F9320" s="5" t="n">
        <f aca="false">ROUNDUP(MONTH($B9320)/3,0)</f>
        <v>4</v>
      </c>
      <c r="G9320" s="2" t="s">
        <v>488</v>
      </c>
      <c r="H9320" s="2" t="s">
        <v>489</v>
      </c>
      <c r="I9320" s="2" t="s">
        <v>33</v>
      </c>
      <c r="J9320" s="2" t="s">
        <v>89</v>
      </c>
      <c r="K9320" s="2" t="s">
        <v>97</v>
      </c>
      <c r="L9320" s="2" t="s">
        <v>111</v>
      </c>
      <c r="M9320" s="2" t="s">
        <v>92</v>
      </c>
      <c r="N9320" s="2" t="s">
        <v>51</v>
      </c>
      <c r="O9320" s="2" t="s">
        <v>114</v>
      </c>
      <c r="P9320" s="2" t="s">
        <v>115</v>
      </c>
      <c r="Q9320" s="2" t="s">
        <v>377</v>
      </c>
      <c r="R9320" s="6" t="n">
        <v>2</v>
      </c>
      <c r="S9320" s="7" t="n">
        <v>294.35</v>
      </c>
      <c r="T9320" s="7" t="n">
        <f aca="false">$R9320*$S9320</f>
        <v>588.7</v>
      </c>
      <c r="U9320" s="8" t="n">
        <v>0.18</v>
      </c>
      <c r="V9320" s="7" t="n">
        <f aca="false">$T9320*$U9320</f>
        <v>105.966</v>
      </c>
      <c r="W9320" s="7" t="n">
        <f aca="false">$T9320-$V9320</f>
        <v>482.734</v>
      </c>
      <c r="X9320" s="7" t="n">
        <v>130.42</v>
      </c>
      <c r="Y9320" s="7" t="n">
        <f aca="false">$R9320*$X9320</f>
        <v>260.84</v>
      </c>
      <c r="Z9320" s="7" t="n">
        <f aca="false">$W9320-$Y9320</f>
        <v>221.894</v>
      </c>
      <c r="AA9320" s="8" t="n">
        <f aca="false">IFERROR($Z9320/$W9320,0)</f>
        <v>0.459661014140293</v>
      </c>
      <c r="AB9320" s="2" t="s">
        <v>85</v>
      </c>
      <c r="AC9320" s="2" t="s">
        <v>43</v>
      </c>
    </row>
    <row r="9321" customFormat="false" ht="15" hidden="false" customHeight="false" outlineLevel="0" collapsed="false">
      <c r="A9321" s="2" t="s">
        <v>10858</v>
      </c>
      <c r="B9321" s="3" t="n">
        <v>45989</v>
      </c>
      <c r="C9321" s="4" t="n">
        <f aca="false">YEAR($B9321)</f>
        <v>2025</v>
      </c>
      <c r="D9321" s="4" t="n">
        <f aca="false">MONTH($B9321)</f>
        <v>11</v>
      </c>
      <c r="E9321" s="2" t="s">
        <v>4907</v>
      </c>
      <c r="F9321" s="5" t="n">
        <f aca="false">ROUNDUP(MONTH($B9321)/3,0)</f>
        <v>4</v>
      </c>
      <c r="G9321" s="2" t="s">
        <v>1236</v>
      </c>
      <c r="H9321" s="2" t="s">
        <v>1237</v>
      </c>
      <c r="I9321" s="2" t="s">
        <v>33</v>
      </c>
      <c r="J9321" s="2" t="s">
        <v>59</v>
      </c>
      <c r="K9321" s="2" t="s">
        <v>321</v>
      </c>
      <c r="L9321" s="2" t="s">
        <v>322</v>
      </c>
      <c r="M9321" s="2" t="s">
        <v>131</v>
      </c>
      <c r="N9321" s="2" t="s">
        <v>38</v>
      </c>
      <c r="O9321" s="2" t="s">
        <v>52</v>
      </c>
      <c r="P9321" s="2" t="s">
        <v>83</v>
      </c>
      <c r="Q9321" s="2" t="s">
        <v>112</v>
      </c>
      <c r="R9321" s="6" t="n">
        <v>3</v>
      </c>
      <c r="S9321" s="7" t="n">
        <v>2663.65</v>
      </c>
      <c r="T9321" s="7" t="n">
        <f aca="false">$R9321*$S9321</f>
        <v>7990.95</v>
      </c>
      <c r="U9321" s="8" t="n">
        <v>0.2</v>
      </c>
      <c r="V9321" s="7" t="n">
        <f aca="false">$T9321*$U9321</f>
        <v>1598.19</v>
      </c>
      <c r="W9321" s="7" t="n">
        <f aca="false">$T9321-$V9321</f>
        <v>6392.76</v>
      </c>
      <c r="X9321" s="7" t="n">
        <v>2014.87</v>
      </c>
      <c r="Y9321" s="7" t="n">
        <f aca="false">$R9321*$X9321</f>
        <v>6044.61</v>
      </c>
      <c r="Z9321" s="7" t="n">
        <f aca="false">$W9321-$Y9321</f>
        <v>348.150000000001</v>
      </c>
      <c r="AA9321" s="8" t="n">
        <f aca="false">IFERROR($Z9321/$W9321,0)</f>
        <v>0.0544600454263887</v>
      </c>
      <c r="AB9321" s="2" t="s">
        <v>67</v>
      </c>
      <c r="AC9321" s="2" t="s">
        <v>43</v>
      </c>
    </row>
    <row r="9322" customFormat="false" ht="15" hidden="false" customHeight="false" outlineLevel="0" collapsed="false">
      <c r="A9322" s="2" t="s">
        <v>10859</v>
      </c>
      <c r="B9322" s="3" t="n">
        <v>45989</v>
      </c>
      <c r="C9322" s="4" t="n">
        <f aca="false">YEAR($B9322)</f>
        <v>2025</v>
      </c>
      <c r="D9322" s="4" t="n">
        <f aca="false">MONTH($B9322)</f>
        <v>11</v>
      </c>
      <c r="E9322" s="2" t="s">
        <v>4907</v>
      </c>
      <c r="F9322" s="5" t="n">
        <f aca="false">ROUNDUP(MONTH($B9322)/3,0)</f>
        <v>4</v>
      </c>
      <c r="G9322" s="2" t="s">
        <v>10860</v>
      </c>
      <c r="H9322" s="2" t="s">
        <v>10861</v>
      </c>
      <c r="I9322" s="2" t="s">
        <v>33</v>
      </c>
      <c r="J9322" s="2" t="s">
        <v>47</v>
      </c>
      <c r="K9322" s="2" t="s">
        <v>221</v>
      </c>
      <c r="L9322" s="2" t="s">
        <v>222</v>
      </c>
      <c r="M9322" s="2" t="s">
        <v>168</v>
      </c>
      <c r="N9322" s="2" t="s">
        <v>51</v>
      </c>
      <c r="O9322" s="2" t="s">
        <v>171</v>
      </c>
      <c r="P9322" s="2" t="s">
        <v>204</v>
      </c>
      <c r="Q9322" s="2" t="s">
        <v>205</v>
      </c>
      <c r="R9322" s="6" t="n">
        <v>2</v>
      </c>
      <c r="S9322" s="7" t="n">
        <v>1147.55</v>
      </c>
      <c r="T9322" s="7" t="n">
        <f aca="false">$R9322*$S9322</f>
        <v>2295.1</v>
      </c>
      <c r="U9322" s="8" t="n">
        <v>0.1</v>
      </c>
      <c r="V9322" s="7" t="n">
        <f aca="false">$T9322*$U9322</f>
        <v>229.51</v>
      </c>
      <c r="W9322" s="7" t="n">
        <f aca="false">$T9322-$V9322</f>
        <v>2065.59</v>
      </c>
      <c r="X9322" s="7" t="n">
        <v>774.23</v>
      </c>
      <c r="Y9322" s="7" t="n">
        <f aca="false">$R9322*$X9322</f>
        <v>1548.46</v>
      </c>
      <c r="Z9322" s="7" t="n">
        <f aca="false">$W9322-$Y9322</f>
        <v>517.13</v>
      </c>
      <c r="AA9322" s="8" t="n">
        <f aca="false">IFERROR($Z9322/$W9322,0)</f>
        <v>0.250354620229571</v>
      </c>
      <c r="AB9322" s="2" t="s">
        <v>42</v>
      </c>
      <c r="AC9322" s="2" t="s">
        <v>43</v>
      </c>
    </row>
    <row r="9323" customFormat="false" ht="15" hidden="false" customHeight="false" outlineLevel="0" collapsed="false">
      <c r="A9323" s="2" t="s">
        <v>10862</v>
      </c>
      <c r="B9323" s="3" t="n">
        <v>45989</v>
      </c>
      <c r="C9323" s="4" t="n">
        <f aca="false">YEAR($B9323)</f>
        <v>2025</v>
      </c>
      <c r="D9323" s="4" t="n">
        <f aca="false">MONTH($B9323)</f>
        <v>11</v>
      </c>
      <c r="E9323" s="2" t="s">
        <v>4907</v>
      </c>
      <c r="F9323" s="5" t="n">
        <f aca="false">ROUNDUP(MONTH($B9323)/3,0)</f>
        <v>4</v>
      </c>
      <c r="G9323" s="2" t="s">
        <v>501</v>
      </c>
      <c r="H9323" s="2" t="s">
        <v>502</v>
      </c>
      <c r="I9323" s="2" t="s">
        <v>33</v>
      </c>
      <c r="J9323" s="2" t="s">
        <v>47</v>
      </c>
      <c r="K9323" s="2" t="s">
        <v>48</v>
      </c>
      <c r="L9323" s="2" t="s">
        <v>155</v>
      </c>
      <c r="M9323" s="2" t="s">
        <v>168</v>
      </c>
      <c r="N9323" s="2" t="s">
        <v>63</v>
      </c>
      <c r="O9323" s="2" t="s">
        <v>114</v>
      </c>
      <c r="P9323" s="2" t="s">
        <v>234</v>
      </c>
      <c r="Q9323" s="2" t="s">
        <v>276</v>
      </c>
      <c r="R9323" s="6" t="n">
        <v>2</v>
      </c>
      <c r="S9323" s="7" t="n">
        <v>214.39</v>
      </c>
      <c r="T9323" s="7" t="n">
        <f aca="false">$R9323*$S9323</f>
        <v>428.78</v>
      </c>
      <c r="U9323" s="8" t="n">
        <v>0.1</v>
      </c>
      <c r="V9323" s="7" t="n">
        <f aca="false">$T9323*$U9323</f>
        <v>42.878</v>
      </c>
      <c r="W9323" s="7" t="n">
        <f aca="false">$T9323-$V9323</f>
        <v>385.902</v>
      </c>
      <c r="X9323" s="7" t="n">
        <v>122.43</v>
      </c>
      <c r="Y9323" s="7" t="n">
        <f aca="false">$R9323*$X9323</f>
        <v>244.86</v>
      </c>
      <c r="Z9323" s="7" t="n">
        <f aca="false">$W9323-$Y9323</f>
        <v>141.042</v>
      </c>
      <c r="AA9323" s="8" t="n">
        <f aca="false">IFERROR($Z9323/$W9323,0)</f>
        <v>0.365486574311613</v>
      </c>
      <c r="AB9323" s="2" t="s">
        <v>85</v>
      </c>
      <c r="AC9323" s="2" t="s">
        <v>43</v>
      </c>
    </row>
    <row r="9324" customFormat="false" ht="15" hidden="false" customHeight="false" outlineLevel="0" collapsed="false">
      <c r="A9324" s="2" t="s">
        <v>10863</v>
      </c>
      <c r="B9324" s="3" t="n">
        <v>45989</v>
      </c>
      <c r="C9324" s="4" t="n">
        <f aca="false">YEAR($B9324)</f>
        <v>2025</v>
      </c>
      <c r="D9324" s="4" t="n">
        <f aca="false">MONTH($B9324)</f>
        <v>11</v>
      </c>
      <c r="E9324" s="2" t="s">
        <v>4907</v>
      </c>
      <c r="F9324" s="5" t="n">
        <f aca="false">ROUNDUP(MONTH($B9324)/3,0)</f>
        <v>4</v>
      </c>
      <c r="G9324" s="2" t="s">
        <v>479</v>
      </c>
      <c r="H9324" s="2" t="s">
        <v>288</v>
      </c>
      <c r="I9324" s="2" t="s">
        <v>33</v>
      </c>
      <c r="J9324" s="2" t="s">
        <v>47</v>
      </c>
      <c r="K9324" s="2" t="s">
        <v>196</v>
      </c>
      <c r="L9324" s="2" t="s">
        <v>197</v>
      </c>
      <c r="M9324" s="2" t="s">
        <v>118</v>
      </c>
      <c r="N9324" s="2" t="s">
        <v>51</v>
      </c>
      <c r="O9324" s="2" t="s">
        <v>114</v>
      </c>
      <c r="P9324" s="2" t="s">
        <v>119</v>
      </c>
      <c r="Q9324" s="2" t="s">
        <v>191</v>
      </c>
      <c r="R9324" s="6" t="n">
        <v>3</v>
      </c>
      <c r="S9324" s="7" t="n">
        <v>462.18</v>
      </c>
      <c r="T9324" s="7" t="n">
        <f aca="false">$R9324*$S9324</f>
        <v>1386.54</v>
      </c>
      <c r="U9324" s="8" t="n">
        <v>0</v>
      </c>
      <c r="V9324" s="7" t="n">
        <f aca="false">$T9324*$U9324</f>
        <v>0</v>
      </c>
      <c r="W9324" s="7" t="n">
        <f aca="false">$T9324-$V9324</f>
        <v>1386.54</v>
      </c>
      <c r="X9324" s="7" t="n">
        <v>252.23</v>
      </c>
      <c r="Y9324" s="7" t="n">
        <f aca="false">$R9324*$X9324</f>
        <v>756.69</v>
      </c>
      <c r="Z9324" s="7" t="n">
        <f aca="false">$W9324-$Y9324</f>
        <v>629.85</v>
      </c>
      <c r="AA9324" s="8" t="n">
        <f aca="false">IFERROR($Z9324/$W9324,0)</f>
        <v>0.454260244926219</v>
      </c>
      <c r="AB9324" s="2" t="s">
        <v>42</v>
      </c>
      <c r="AC9324" s="2" t="s">
        <v>43</v>
      </c>
    </row>
    <row r="9325" customFormat="false" ht="15" hidden="false" customHeight="false" outlineLevel="0" collapsed="false">
      <c r="A9325" s="2" t="s">
        <v>10864</v>
      </c>
      <c r="B9325" s="3" t="n">
        <v>45989</v>
      </c>
      <c r="C9325" s="4" t="n">
        <f aca="false">YEAR($B9325)</f>
        <v>2025</v>
      </c>
      <c r="D9325" s="4" t="n">
        <f aca="false">MONTH($B9325)</f>
        <v>11</v>
      </c>
      <c r="E9325" s="2" t="s">
        <v>4907</v>
      </c>
      <c r="F9325" s="5" t="n">
        <f aca="false">ROUNDUP(MONTH($B9325)/3,0)</f>
        <v>4</v>
      </c>
      <c r="G9325" s="2" t="s">
        <v>1090</v>
      </c>
      <c r="H9325" s="2" t="s">
        <v>1091</v>
      </c>
      <c r="I9325" s="2" t="s">
        <v>33</v>
      </c>
      <c r="J9325" s="2" t="s">
        <v>47</v>
      </c>
      <c r="K9325" s="2" t="s">
        <v>48</v>
      </c>
      <c r="L9325" s="2" t="s">
        <v>49</v>
      </c>
      <c r="M9325" s="2" t="s">
        <v>105</v>
      </c>
      <c r="N9325" s="2" t="s">
        <v>73</v>
      </c>
      <c r="O9325" s="2" t="s">
        <v>39</v>
      </c>
      <c r="P9325" s="2" t="s">
        <v>40</v>
      </c>
      <c r="Q9325" s="2" t="s">
        <v>100</v>
      </c>
      <c r="R9325" s="6" t="n">
        <v>1</v>
      </c>
      <c r="S9325" s="7" t="n">
        <v>1813.67</v>
      </c>
      <c r="T9325" s="7" t="n">
        <f aca="false">$R9325*$S9325</f>
        <v>1813.67</v>
      </c>
      <c r="U9325" s="8" t="n">
        <v>0.13</v>
      </c>
      <c r="V9325" s="7" t="n">
        <f aca="false">$T9325*$U9325</f>
        <v>235.7771</v>
      </c>
      <c r="W9325" s="7" t="n">
        <f aca="false">$T9325-$V9325</f>
        <v>1577.8929</v>
      </c>
      <c r="X9325" s="7" t="n">
        <v>1205.89</v>
      </c>
      <c r="Y9325" s="7" t="n">
        <f aca="false">$R9325*$X9325</f>
        <v>1205.89</v>
      </c>
      <c r="Z9325" s="7" t="n">
        <f aca="false">$W9325-$Y9325</f>
        <v>372.0029</v>
      </c>
      <c r="AA9325" s="8" t="n">
        <f aca="false">IFERROR($Z9325/$W9325,0)</f>
        <v>0.23575928378916</v>
      </c>
      <c r="AB9325" s="2" t="s">
        <v>67</v>
      </c>
      <c r="AC9325" s="2" t="s">
        <v>43</v>
      </c>
    </row>
    <row r="9326" customFormat="false" ht="15" hidden="false" customHeight="false" outlineLevel="0" collapsed="false">
      <c r="A9326" s="2" t="s">
        <v>10865</v>
      </c>
      <c r="B9326" s="3" t="n">
        <v>45989</v>
      </c>
      <c r="C9326" s="4" t="n">
        <f aca="false">YEAR($B9326)</f>
        <v>2025</v>
      </c>
      <c r="D9326" s="4" t="n">
        <f aca="false">MONTH($B9326)</f>
        <v>11</v>
      </c>
      <c r="E9326" s="2" t="s">
        <v>4907</v>
      </c>
      <c r="F9326" s="5" t="n">
        <f aca="false">ROUNDUP(MONTH($B9326)/3,0)</f>
        <v>4</v>
      </c>
      <c r="G9326" s="2" t="s">
        <v>109</v>
      </c>
      <c r="H9326" s="2" t="s">
        <v>110</v>
      </c>
      <c r="I9326" s="2" t="s">
        <v>33</v>
      </c>
      <c r="J9326" s="2" t="s">
        <v>89</v>
      </c>
      <c r="K9326" s="2" t="s">
        <v>97</v>
      </c>
      <c r="L9326" s="2" t="s">
        <v>111</v>
      </c>
      <c r="M9326" s="2" t="s">
        <v>99</v>
      </c>
      <c r="N9326" s="2" t="s">
        <v>63</v>
      </c>
      <c r="O9326" s="2" t="s">
        <v>39</v>
      </c>
      <c r="P9326" s="2" t="s">
        <v>106</v>
      </c>
      <c r="Q9326" s="2" t="s">
        <v>107</v>
      </c>
      <c r="R9326" s="6" t="n">
        <v>3</v>
      </c>
      <c r="S9326" s="7" t="n">
        <v>2397.08</v>
      </c>
      <c r="T9326" s="7" t="n">
        <f aca="false">$R9326*$S9326</f>
        <v>7191.24</v>
      </c>
      <c r="U9326" s="8" t="n">
        <v>0.15</v>
      </c>
      <c r="V9326" s="7" t="n">
        <f aca="false">$T9326*$U9326</f>
        <v>1078.686</v>
      </c>
      <c r="W9326" s="7" t="n">
        <f aca="false">$T9326-$V9326</f>
        <v>6112.554</v>
      </c>
      <c r="X9326" s="7" t="n">
        <v>1715.37</v>
      </c>
      <c r="Y9326" s="7" t="n">
        <f aca="false">$R9326*$X9326</f>
        <v>5146.11</v>
      </c>
      <c r="Z9326" s="7" t="n">
        <f aca="false">$W9326-$Y9326</f>
        <v>966.444</v>
      </c>
      <c r="AA9326" s="8" t="n">
        <f aca="false">IFERROR($Z9326/$W9326,0)</f>
        <v>0.158108051069978</v>
      </c>
      <c r="AB9326" s="2" t="s">
        <v>42</v>
      </c>
      <c r="AC9326" s="2" t="s">
        <v>43</v>
      </c>
    </row>
    <row r="9327" customFormat="false" ht="15" hidden="false" customHeight="false" outlineLevel="0" collapsed="false">
      <c r="A9327" s="2" t="s">
        <v>10866</v>
      </c>
      <c r="B9327" s="3" t="n">
        <v>45989</v>
      </c>
      <c r="C9327" s="4" t="n">
        <f aca="false">YEAR($B9327)</f>
        <v>2025</v>
      </c>
      <c r="D9327" s="4" t="n">
        <f aca="false">MONTH($B9327)</f>
        <v>11</v>
      </c>
      <c r="E9327" s="2" t="s">
        <v>4907</v>
      </c>
      <c r="F9327" s="5" t="n">
        <f aca="false">ROUNDUP(MONTH($B9327)/3,0)</f>
        <v>4</v>
      </c>
      <c r="G9327" s="2" t="s">
        <v>332</v>
      </c>
      <c r="H9327" s="2" t="s">
        <v>333</v>
      </c>
      <c r="I9327" s="2" t="s">
        <v>33</v>
      </c>
      <c r="J9327" s="2" t="s">
        <v>47</v>
      </c>
      <c r="K9327" s="2" t="s">
        <v>48</v>
      </c>
      <c r="L9327" s="2" t="s">
        <v>49</v>
      </c>
      <c r="M9327" s="2" t="s">
        <v>118</v>
      </c>
      <c r="N9327" s="2" t="s">
        <v>73</v>
      </c>
      <c r="O9327" s="2" t="s">
        <v>64</v>
      </c>
      <c r="P9327" s="2" t="s">
        <v>65</v>
      </c>
      <c r="Q9327" s="2" t="s">
        <v>66</v>
      </c>
      <c r="R9327" s="6" t="n">
        <v>2</v>
      </c>
      <c r="S9327" s="7" t="n">
        <v>8967.71</v>
      </c>
      <c r="T9327" s="7" t="n">
        <f aca="false">$R9327*$S9327</f>
        <v>17935.42</v>
      </c>
      <c r="U9327" s="8" t="n">
        <v>0.05</v>
      </c>
      <c r="V9327" s="7" t="n">
        <f aca="false">$T9327*$U9327</f>
        <v>896.771</v>
      </c>
      <c r="W9327" s="7" t="n">
        <f aca="false">$T9327-$V9327</f>
        <v>17038.649</v>
      </c>
      <c r="X9327" s="7" t="n">
        <v>7292.56</v>
      </c>
      <c r="Y9327" s="7" t="n">
        <f aca="false">$R9327*$X9327</f>
        <v>14585.12</v>
      </c>
      <c r="Z9327" s="7" t="n">
        <f aca="false">$W9327-$Y9327</f>
        <v>2453.529</v>
      </c>
      <c r="AA9327" s="8" t="n">
        <f aca="false">IFERROR($Z9327/$W9327,0)</f>
        <v>0.143997860393744</v>
      </c>
      <c r="AB9327" s="2" t="s">
        <v>42</v>
      </c>
      <c r="AC9327" s="2" t="s">
        <v>43</v>
      </c>
    </row>
    <row r="9328" customFormat="false" ht="15" hidden="false" customHeight="false" outlineLevel="0" collapsed="false">
      <c r="A9328" s="2" t="s">
        <v>10867</v>
      </c>
      <c r="B9328" s="3" t="n">
        <v>45989</v>
      </c>
      <c r="C9328" s="4" t="n">
        <f aca="false">YEAR($B9328)</f>
        <v>2025</v>
      </c>
      <c r="D9328" s="4" t="n">
        <f aca="false">MONTH($B9328)</f>
        <v>11</v>
      </c>
      <c r="E9328" s="2" t="s">
        <v>4907</v>
      </c>
      <c r="F9328" s="5" t="n">
        <f aca="false">ROUNDUP(MONTH($B9328)/3,0)</f>
        <v>4</v>
      </c>
      <c r="G9328" s="2" t="s">
        <v>737</v>
      </c>
      <c r="H9328" s="2" t="s">
        <v>738</v>
      </c>
      <c r="I9328" s="2" t="s">
        <v>33</v>
      </c>
      <c r="J9328" s="2" t="s">
        <v>47</v>
      </c>
      <c r="K9328" s="2" t="s">
        <v>48</v>
      </c>
      <c r="L9328" s="2" t="s">
        <v>155</v>
      </c>
      <c r="M9328" s="2" t="s">
        <v>105</v>
      </c>
      <c r="N9328" s="2" t="s">
        <v>63</v>
      </c>
      <c r="O9328" s="2" t="s">
        <v>114</v>
      </c>
      <c r="P9328" s="2" t="s">
        <v>119</v>
      </c>
      <c r="Q9328" s="2" t="s">
        <v>308</v>
      </c>
      <c r="R9328" s="6" t="n">
        <v>2</v>
      </c>
      <c r="S9328" s="7" t="n">
        <v>346.92</v>
      </c>
      <c r="T9328" s="7" t="n">
        <f aca="false">$R9328*$S9328</f>
        <v>693.84</v>
      </c>
      <c r="U9328" s="8" t="n">
        <v>0.15</v>
      </c>
      <c r="V9328" s="7" t="n">
        <f aca="false">$T9328*$U9328</f>
        <v>104.076</v>
      </c>
      <c r="W9328" s="7" t="n">
        <f aca="false">$T9328-$V9328</f>
        <v>589.764</v>
      </c>
      <c r="X9328" s="7" t="n">
        <v>169.64</v>
      </c>
      <c r="Y9328" s="7" t="n">
        <f aca="false">$R9328*$X9328</f>
        <v>339.28</v>
      </c>
      <c r="Z9328" s="7" t="n">
        <f aca="false">$W9328-$Y9328</f>
        <v>250.484</v>
      </c>
      <c r="AA9328" s="8" t="n">
        <f aca="false">IFERROR($Z9328/$W9328,0)</f>
        <v>0.424719040158436</v>
      </c>
      <c r="AB9328" s="2" t="s">
        <v>67</v>
      </c>
      <c r="AC9328" s="2" t="s">
        <v>43</v>
      </c>
    </row>
    <row r="9329" customFormat="false" ht="15" hidden="false" customHeight="false" outlineLevel="0" collapsed="false">
      <c r="A9329" s="2" t="s">
        <v>10868</v>
      </c>
      <c r="B9329" s="3" t="n">
        <v>45989</v>
      </c>
      <c r="C9329" s="4" t="n">
        <f aca="false">YEAR($B9329)</f>
        <v>2025</v>
      </c>
      <c r="D9329" s="4" t="n">
        <f aca="false">MONTH($B9329)</f>
        <v>11</v>
      </c>
      <c r="E9329" s="2" t="s">
        <v>4907</v>
      </c>
      <c r="F9329" s="5" t="n">
        <f aca="false">ROUNDUP(MONTH($B9329)/3,0)</f>
        <v>4</v>
      </c>
      <c r="G9329" s="2" t="s">
        <v>413</v>
      </c>
      <c r="H9329" s="2" t="s">
        <v>414</v>
      </c>
      <c r="I9329" s="2" t="s">
        <v>33</v>
      </c>
      <c r="J9329" s="2" t="s">
        <v>147</v>
      </c>
      <c r="K9329" s="2" t="s">
        <v>397</v>
      </c>
      <c r="L9329" s="2" t="s">
        <v>398</v>
      </c>
      <c r="M9329" s="2" t="s">
        <v>217</v>
      </c>
      <c r="N9329" s="2" t="s">
        <v>63</v>
      </c>
      <c r="O9329" s="2" t="s">
        <v>114</v>
      </c>
      <c r="P9329" s="2" t="s">
        <v>234</v>
      </c>
      <c r="Q9329" s="2" t="s">
        <v>238</v>
      </c>
      <c r="R9329" s="6" t="n">
        <v>1</v>
      </c>
      <c r="S9329" s="7" t="n">
        <v>397.08</v>
      </c>
      <c r="T9329" s="7" t="n">
        <f aca="false">$R9329*$S9329</f>
        <v>397.08</v>
      </c>
      <c r="U9329" s="8" t="n">
        <v>0.03</v>
      </c>
      <c r="V9329" s="7" t="n">
        <f aca="false">$T9329*$U9329</f>
        <v>11.9124</v>
      </c>
      <c r="W9329" s="7" t="n">
        <f aca="false">$T9329-$V9329</f>
        <v>385.1676</v>
      </c>
      <c r="X9329" s="7" t="n">
        <v>220.84</v>
      </c>
      <c r="Y9329" s="7" t="n">
        <f aca="false">$R9329*$X9329</f>
        <v>220.84</v>
      </c>
      <c r="Z9329" s="7" t="n">
        <f aca="false">$W9329-$Y9329</f>
        <v>164.3276</v>
      </c>
      <c r="AA9329" s="8" t="n">
        <f aca="false">IFERROR($Z9329/$W9329,0)</f>
        <v>0.426639208490018</v>
      </c>
      <c r="AB9329" s="2" t="s">
        <v>55</v>
      </c>
      <c r="AC9329" s="2" t="s">
        <v>246</v>
      </c>
    </row>
    <row r="9330" customFormat="false" ht="15" hidden="false" customHeight="false" outlineLevel="0" collapsed="false">
      <c r="A9330" s="2" t="s">
        <v>10869</v>
      </c>
      <c r="B9330" s="3" t="n">
        <v>45989</v>
      </c>
      <c r="C9330" s="4" t="n">
        <f aca="false">YEAR($B9330)</f>
        <v>2025</v>
      </c>
      <c r="D9330" s="4" t="n">
        <f aca="false">MONTH($B9330)</f>
        <v>11</v>
      </c>
      <c r="E9330" s="2" t="s">
        <v>4907</v>
      </c>
      <c r="F9330" s="5" t="n">
        <f aca="false">ROUNDUP(MONTH($B9330)/3,0)</f>
        <v>4</v>
      </c>
      <c r="G9330" s="2" t="s">
        <v>884</v>
      </c>
      <c r="H9330" s="2" t="s">
        <v>885</v>
      </c>
      <c r="I9330" s="2" t="s">
        <v>33</v>
      </c>
      <c r="J9330" s="2" t="s">
        <v>89</v>
      </c>
      <c r="K9330" s="2" t="s">
        <v>90</v>
      </c>
      <c r="L9330" s="2" t="s">
        <v>91</v>
      </c>
      <c r="M9330" s="2" t="s">
        <v>99</v>
      </c>
      <c r="N9330" s="2" t="s">
        <v>38</v>
      </c>
      <c r="O9330" s="2" t="s">
        <v>52</v>
      </c>
      <c r="P9330" s="2" t="s">
        <v>126</v>
      </c>
      <c r="Q9330" s="2" t="s">
        <v>157</v>
      </c>
      <c r="R9330" s="6" t="n">
        <v>1</v>
      </c>
      <c r="S9330" s="7" t="n">
        <v>871.02</v>
      </c>
      <c r="T9330" s="7" t="n">
        <f aca="false">$R9330*$S9330</f>
        <v>871.02</v>
      </c>
      <c r="U9330" s="8" t="n">
        <v>0.08</v>
      </c>
      <c r="V9330" s="7" t="n">
        <f aca="false">$T9330*$U9330</f>
        <v>69.6816</v>
      </c>
      <c r="W9330" s="7" t="n">
        <f aca="false">$T9330-$V9330</f>
        <v>801.3384</v>
      </c>
      <c r="X9330" s="7" t="n">
        <v>570.24</v>
      </c>
      <c r="Y9330" s="7" t="n">
        <f aca="false">$R9330*$X9330</f>
        <v>570.24</v>
      </c>
      <c r="Z9330" s="7" t="n">
        <f aca="false">$W9330-$Y9330</f>
        <v>231.0984</v>
      </c>
      <c r="AA9330" s="8" t="n">
        <f aca="false">IFERROR($Z9330/$W9330,0)</f>
        <v>0.288390522655597</v>
      </c>
      <c r="AB9330" s="2" t="s">
        <v>85</v>
      </c>
      <c r="AC9330" s="2" t="s">
        <v>43</v>
      </c>
    </row>
    <row r="9331" customFormat="false" ht="15" hidden="false" customHeight="false" outlineLevel="0" collapsed="false">
      <c r="A9331" s="2" t="s">
        <v>10870</v>
      </c>
      <c r="B9331" s="3" t="n">
        <v>45989</v>
      </c>
      <c r="C9331" s="4" t="n">
        <f aca="false">YEAR($B9331)</f>
        <v>2025</v>
      </c>
      <c r="D9331" s="4" t="n">
        <f aca="false">MONTH($B9331)</f>
        <v>11</v>
      </c>
      <c r="E9331" s="2" t="s">
        <v>4907</v>
      </c>
      <c r="F9331" s="5" t="n">
        <f aca="false">ROUNDUP(MONTH($B9331)/3,0)</f>
        <v>4</v>
      </c>
      <c r="G9331" s="2" t="s">
        <v>8084</v>
      </c>
      <c r="H9331" s="2" t="s">
        <v>4636</v>
      </c>
      <c r="I9331" s="2" t="s">
        <v>33</v>
      </c>
      <c r="J9331" s="2" t="s">
        <v>47</v>
      </c>
      <c r="K9331" s="2" t="s">
        <v>196</v>
      </c>
      <c r="L9331" s="2" t="s">
        <v>197</v>
      </c>
      <c r="M9331" s="2" t="s">
        <v>50</v>
      </c>
      <c r="N9331" s="2" t="s">
        <v>73</v>
      </c>
      <c r="O9331" s="2" t="s">
        <v>39</v>
      </c>
      <c r="P9331" s="2" t="s">
        <v>106</v>
      </c>
      <c r="Q9331" s="2" t="s">
        <v>107</v>
      </c>
      <c r="R9331" s="6" t="n">
        <v>1</v>
      </c>
      <c r="S9331" s="7" t="n">
        <v>2267.46</v>
      </c>
      <c r="T9331" s="7" t="n">
        <f aca="false">$R9331*$S9331</f>
        <v>2267.46</v>
      </c>
      <c r="U9331" s="8" t="n">
        <v>0.1</v>
      </c>
      <c r="V9331" s="7" t="n">
        <f aca="false">$T9331*$U9331</f>
        <v>226.746</v>
      </c>
      <c r="W9331" s="7" t="n">
        <f aca="false">$T9331-$V9331</f>
        <v>2040.714</v>
      </c>
      <c r="X9331" s="7" t="n">
        <v>1785.81</v>
      </c>
      <c r="Y9331" s="7" t="n">
        <f aca="false">$R9331*$X9331</f>
        <v>1785.81</v>
      </c>
      <c r="Z9331" s="7" t="n">
        <f aca="false">$W9331-$Y9331</f>
        <v>254.904</v>
      </c>
      <c r="AA9331" s="8" t="n">
        <f aca="false">IFERROR($Z9331/$W9331,0)</f>
        <v>0.124909222948439</v>
      </c>
      <c r="AB9331" s="2" t="s">
        <v>85</v>
      </c>
      <c r="AC9331" s="2" t="s">
        <v>43</v>
      </c>
    </row>
    <row r="9332" customFormat="false" ht="15" hidden="false" customHeight="false" outlineLevel="0" collapsed="false">
      <c r="A9332" s="2" t="s">
        <v>10871</v>
      </c>
      <c r="B9332" s="3" t="n">
        <v>45989</v>
      </c>
      <c r="C9332" s="4" t="n">
        <f aca="false">YEAR($B9332)</f>
        <v>2025</v>
      </c>
      <c r="D9332" s="4" t="n">
        <f aca="false">MONTH($B9332)</f>
        <v>11</v>
      </c>
      <c r="E9332" s="2" t="s">
        <v>4907</v>
      </c>
      <c r="F9332" s="5" t="n">
        <f aca="false">ROUNDUP(MONTH($B9332)/3,0)</f>
        <v>4</v>
      </c>
      <c r="G9332" s="2" t="s">
        <v>2494</v>
      </c>
      <c r="H9332" s="2" t="s">
        <v>2495</v>
      </c>
      <c r="I9332" s="2" t="s">
        <v>33</v>
      </c>
      <c r="J9332" s="2" t="s">
        <v>147</v>
      </c>
      <c r="K9332" s="2" t="s">
        <v>215</v>
      </c>
      <c r="L9332" s="2" t="s">
        <v>216</v>
      </c>
      <c r="M9332" s="2" t="s">
        <v>217</v>
      </c>
      <c r="N9332" s="2" t="s">
        <v>73</v>
      </c>
      <c r="O9332" s="2" t="s">
        <v>39</v>
      </c>
      <c r="P9332" s="2" t="s">
        <v>40</v>
      </c>
      <c r="Q9332" s="2" t="s">
        <v>334</v>
      </c>
      <c r="R9332" s="6" t="n">
        <v>2</v>
      </c>
      <c r="S9332" s="7" t="n">
        <v>3384.39</v>
      </c>
      <c r="T9332" s="7" t="n">
        <f aca="false">$R9332*$S9332</f>
        <v>6768.78</v>
      </c>
      <c r="U9332" s="8" t="n">
        <v>0.15</v>
      </c>
      <c r="V9332" s="7" t="n">
        <f aca="false">$T9332*$U9332</f>
        <v>1015.317</v>
      </c>
      <c r="W9332" s="7" t="n">
        <f aca="false">$T9332-$V9332</f>
        <v>5753.463</v>
      </c>
      <c r="X9332" s="7" t="n">
        <v>2296</v>
      </c>
      <c r="Y9332" s="7" t="n">
        <f aca="false">$R9332*$X9332</f>
        <v>4592</v>
      </c>
      <c r="Z9332" s="7" t="n">
        <f aca="false">$W9332-$Y9332</f>
        <v>1161.463</v>
      </c>
      <c r="AA9332" s="8" t="n">
        <f aca="false">IFERROR($Z9332/$W9332,0)</f>
        <v>0.201871985619791</v>
      </c>
      <c r="AB9332" s="2" t="s">
        <v>76</v>
      </c>
      <c r="AC9332" s="2" t="s">
        <v>43</v>
      </c>
    </row>
    <row r="9333" customFormat="false" ht="15" hidden="false" customHeight="false" outlineLevel="0" collapsed="false">
      <c r="A9333" s="2" t="s">
        <v>10872</v>
      </c>
      <c r="B9333" s="3" t="n">
        <v>45989</v>
      </c>
      <c r="C9333" s="4" t="n">
        <f aca="false">YEAR($B9333)</f>
        <v>2025</v>
      </c>
      <c r="D9333" s="4" t="n">
        <f aca="false">MONTH($B9333)</f>
        <v>11</v>
      </c>
      <c r="E9333" s="2" t="s">
        <v>4907</v>
      </c>
      <c r="F9333" s="5" t="n">
        <f aca="false">ROUNDUP(MONTH($B9333)/3,0)</f>
        <v>4</v>
      </c>
      <c r="G9333" s="2" t="s">
        <v>109</v>
      </c>
      <c r="H9333" s="2" t="s">
        <v>110</v>
      </c>
      <c r="I9333" s="2" t="s">
        <v>33</v>
      </c>
      <c r="J9333" s="2" t="s">
        <v>89</v>
      </c>
      <c r="K9333" s="2" t="s">
        <v>97</v>
      </c>
      <c r="L9333" s="2" t="s">
        <v>111</v>
      </c>
      <c r="M9333" s="2" t="s">
        <v>135</v>
      </c>
      <c r="N9333" s="2" t="s">
        <v>73</v>
      </c>
      <c r="O9333" s="2" t="s">
        <v>114</v>
      </c>
      <c r="P9333" s="2" t="s">
        <v>115</v>
      </c>
      <c r="Q9333" s="2" t="s">
        <v>116</v>
      </c>
      <c r="R9333" s="6" t="n">
        <v>3</v>
      </c>
      <c r="S9333" s="7" t="n">
        <v>282.49</v>
      </c>
      <c r="T9333" s="7" t="n">
        <f aca="false">$R9333*$S9333</f>
        <v>847.47</v>
      </c>
      <c r="U9333" s="8" t="n">
        <v>0.2</v>
      </c>
      <c r="V9333" s="7" t="n">
        <f aca="false">$T9333*$U9333</f>
        <v>169.494</v>
      </c>
      <c r="W9333" s="7" t="n">
        <f aca="false">$T9333-$V9333</f>
        <v>677.976</v>
      </c>
      <c r="X9333" s="7" t="n">
        <v>135.7</v>
      </c>
      <c r="Y9333" s="7" t="n">
        <f aca="false">$R9333*$X9333</f>
        <v>407.1</v>
      </c>
      <c r="Z9333" s="7" t="n">
        <f aca="false">$W9333-$Y9333</f>
        <v>270.876</v>
      </c>
      <c r="AA9333" s="8" t="n">
        <f aca="false">IFERROR($Z9333/$W9333,0)</f>
        <v>0.399536266770505</v>
      </c>
      <c r="AB9333" s="2" t="s">
        <v>85</v>
      </c>
      <c r="AC9333" s="2" t="s">
        <v>43</v>
      </c>
    </row>
    <row r="9334" customFormat="false" ht="15" hidden="false" customHeight="false" outlineLevel="0" collapsed="false">
      <c r="A9334" s="2" t="s">
        <v>10873</v>
      </c>
      <c r="B9334" s="3" t="n">
        <v>45989</v>
      </c>
      <c r="C9334" s="4" t="n">
        <f aca="false">YEAR($B9334)</f>
        <v>2025</v>
      </c>
      <c r="D9334" s="4" t="n">
        <f aca="false">MONTH($B9334)</f>
        <v>11</v>
      </c>
      <c r="E9334" s="2" t="s">
        <v>4907</v>
      </c>
      <c r="F9334" s="5" t="n">
        <f aca="false">ROUNDUP(MONTH($B9334)/3,0)</f>
        <v>4</v>
      </c>
      <c r="G9334" s="2" t="s">
        <v>931</v>
      </c>
      <c r="H9334" s="2" t="s">
        <v>932</v>
      </c>
      <c r="I9334" s="2" t="s">
        <v>104</v>
      </c>
      <c r="J9334" s="2" t="s">
        <v>47</v>
      </c>
      <c r="K9334" s="2" t="s">
        <v>48</v>
      </c>
      <c r="L9334" s="2" t="s">
        <v>49</v>
      </c>
      <c r="M9334" s="2" t="s">
        <v>105</v>
      </c>
      <c r="N9334" s="2" t="s">
        <v>63</v>
      </c>
      <c r="O9334" s="2" t="s">
        <v>64</v>
      </c>
      <c r="P9334" s="2" t="s">
        <v>74</v>
      </c>
      <c r="Q9334" s="2" t="s">
        <v>75</v>
      </c>
      <c r="R9334" s="6" t="n">
        <v>12</v>
      </c>
      <c r="S9334" s="7" t="n">
        <v>5863.61</v>
      </c>
      <c r="T9334" s="7" t="n">
        <f aca="false">$R9334*$S9334</f>
        <v>70363.32</v>
      </c>
      <c r="U9334" s="8" t="n">
        <v>0.05</v>
      </c>
      <c r="V9334" s="7" t="n">
        <f aca="false">$T9334*$U9334</f>
        <v>3518.166</v>
      </c>
      <c r="W9334" s="7" t="n">
        <f aca="false">$T9334-$V9334</f>
        <v>66845.154</v>
      </c>
      <c r="X9334" s="7" t="n">
        <v>4182.35</v>
      </c>
      <c r="Y9334" s="7" t="n">
        <f aca="false">$R9334*$X9334</f>
        <v>50188.2</v>
      </c>
      <c r="Z9334" s="7" t="n">
        <f aca="false">$W9334-$Y9334</f>
        <v>16656.954</v>
      </c>
      <c r="AA9334" s="8" t="n">
        <f aca="false">IFERROR($Z9334/$W9334,0)</f>
        <v>0.249187158728066</v>
      </c>
      <c r="AB9334" s="2" t="s">
        <v>55</v>
      </c>
      <c r="AC9334" s="2" t="s">
        <v>43</v>
      </c>
    </row>
    <row r="9335" customFormat="false" ht="15" hidden="false" customHeight="false" outlineLevel="0" collapsed="false">
      <c r="A9335" s="2" t="s">
        <v>10874</v>
      </c>
      <c r="B9335" s="3" t="n">
        <v>45989</v>
      </c>
      <c r="C9335" s="4" t="n">
        <f aca="false">YEAR($B9335)</f>
        <v>2025</v>
      </c>
      <c r="D9335" s="4" t="n">
        <f aca="false">MONTH($B9335)</f>
        <v>11</v>
      </c>
      <c r="E9335" s="2" t="s">
        <v>4907</v>
      </c>
      <c r="F9335" s="5" t="n">
        <f aca="false">ROUNDUP(MONTH($B9335)/3,0)</f>
        <v>4</v>
      </c>
      <c r="G9335" s="2" t="s">
        <v>931</v>
      </c>
      <c r="H9335" s="2" t="s">
        <v>932</v>
      </c>
      <c r="I9335" s="2" t="s">
        <v>104</v>
      </c>
      <c r="J9335" s="2" t="s">
        <v>47</v>
      </c>
      <c r="K9335" s="2" t="s">
        <v>48</v>
      </c>
      <c r="L9335" s="2" t="s">
        <v>49</v>
      </c>
      <c r="M9335" s="2" t="s">
        <v>156</v>
      </c>
      <c r="N9335" s="2" t="s">
        <v>63</v>
      </c>
      <c r="O9335" s="2" t="s">
        <v>64</v>
      </c>
      <c r="P9335" s="2" t="s">
        <v>342</v>
      </c>
      <c r="Q9335" s="2" t="s">
        <v>408</v>
      </c>
      <c r="R9335" s="6" t="n">
        <v>7</v>
      </c>
      <c r="S9335" s="7" t="n">
        <v>5457.73</v>
      </c>
      <c r="T9335" s="7" t="n">
        <f aca="false">$R9335*$S9335</f>
        <v>38204.11</v>
      </c>
      <c r="U9335" s="8" t="n">
        <v>0.13</v>
      </c>
      <c r="V9335" s="7" t="n">
        <f aca="false">$T9335*$U9335</f>
        <v>4966.5343</v>
      </c>
      <c r="W9335" s="7" t="n">
        <f aca="false">$T9335-$V9335</f>
        <v>33237.5757</v>
      </c>
      <c r="X9335" s="7" t="n">
        <v>3829.55</v>
      </c>
      <c r="Y9335" s="7" t="n">
        <f aca="false">$R9335*$X9335</f>
        <v>26806.85</v>
      </c>
      <c r="Z9335" s="7" t="n">
        <f aca="false">$W9335-$Y9335</f>
        <v>6430.7257</v>
      </c>
      <c r="AA9335" s="8" t="n">
        <f aca="false">IFERROR($Z9335/$W9335,0)</f>
        <v>0.193477579653922</v>
      </c>
      <c r="AB9335" s="2" t="s">
        <v>42</v>
      </c>
      <c r="AC9335" s="2" t="s">
        <v>43</v>
      </c>
    </row>
    <row r="9336" customFormat="false" ht="15" hidden="false" customHeight="false" outlineLevel="0" collapsed="false">
      <c r="A9336" s="2" t="s">
        <v>10875</v>
      </c>
      <c r="B9336" s="3" t="n">
        <v>45989</v>
      </c>
      <c r="C9336" s="4" t="n">
        <f aca="false">YEAR($B9336)</f>
        <v>2025</v>
      </c>
      <c r="D9336" s="4" t="n">
        <f aca="false">MONTH($B9336)</f>
        <v>11</v>
      </c>
      <c r="E9336" s="2" t="s">
        <v>4907</v>
      </c>
      <c r="F9336" s="5" t="n">
        <f aca="false">ROUNDUP(MONTH($B9336)/3,0)</f>
        <v>4</v>
      </c>
      <c r="G9336" s="2" t="s">
        <v>5606</v>
      </c>
      <c r="H9336" s="2" t="s">
        <v>5607</v>
      </c>
      <c r="I9336" s="2" t="s">
        <v>33</v>
      </c>
      <c r="J9336" s="2" t="s">
        <v>89</v>
      </c>
      <c r="K9336" s="2" t="s">
        <v>97</v>
      </c>
      <c r="L9336" s="2" t="s">
        <v>98</v>
      </c>
      <c r="M9336" s="2" t="s">
        <v>99</v>
      </c>
      <c r="N9336" s="2" t="s">
        <v>63</v>
      </c>
      <c r="O9336" s="2" t="s">
        <v>39</v>
      </c>
      <c r="P9336" s="2" t="s">
        <v>40</v>
      </c>
      <c r="Q9336" s="2" t="s">
        <v>41</v>
      </c>
      <c r="R9336" s="6" t="n">
        <v>2</v>
      </c>
      <c r="S9336" s="7" t="n">
        <v>514.14</v>
      </c>
      <c r="T9336" s="7" t="n">
        <f aca="false">$R9336*$S9336</f>
        <v>1028.28</v>
      </c>
      <c r="U9336" s="8" t="n">
        <v>0.13</v>
      </c>
      <c r="V9336" s="7" t="n">
        <f aca="false">$T9336*$U9336</f>
        <v>133.6764</v>
      </c>
      <c r="W9336" s="7" t="n">
        <f aca="false">$T9336-$V9336</f>
        <v>894.6036</v>
      </c>
      <c r="X9336" s="7" t="n">
        <v>316.1</v>
      </c>
      <c r="Y9336" s="7" t="n">
        <f aca="false">$R9336*$X9336</f>
        <v>632.2</v>
      </c>
      <c r="Z9336" s="7" t="n">
        <f aca="false">$W9336-$Y9336</f>
        <v>262.4036</v>
      </c>
      <c r="AA9336" s="8" t="n">
        <f aca="false">IFERROR($Z9336/$W9336,0)</f>
        <v>0.293318292034595</v>
      </c>
      <c r="AB9336" s="2" t="s">
        <v>85</v>
      </c>
      <c r="AC9336" s="2" t="s">
        <v>43</v>
      </c>
    </row>
    <row r="9337" customFormat="false" ht="15" hidden="false" customHeight="false" outlineLevel="0" collapsed="false">
      <c r="A9337" s="2" t="s">
        <v>10876</v>
      </c>
      <c r="B9337" s="3" t="n">
        <v>45989</v>
      </c>
      <c r="C9337" s="4" t="n">
        <f aca="false">YEAR($B9337)</f>
        <v>2025</v>
      </c>
      <c r="D9337" s="4" t="n">
        <f aca="false">MONTH($B9337)</f>
        <v>11</v>
      </c>
      <c r="E9337" s="2" t="s">
        <v>4907</v>
      </c>
      <c r="F9337" s="5" t="n">
        <f aca="false">ROUNDUP(MONTH($B9337)/3,0)</f>
        <v>4</v>
      </c>
      <c r="G9337" s="2" t="s">
        <v>109</v>
      </c>
      <c r="H9337" s="2" t="s">
        <v>110</v>
      </c>
      <c r="I9337" s="2" t="s">
        <v>33</v>
      </c>
      <c r="J9337" s="2" t="s">
        <v>89</v>
      </c>
      <c r="K9337" s="2" t="s">
        <v>97</v>
      </c>
      <c r="L9337" s="2" t="s">
        <v>111</v>
      </c>
      <c r="M9337" s="2" t="s">
        <v>135</v>
      </c>
      <c r="N9337" s="2" t="s">
        <v>38</v>
      </c>
      <c r="O9337" s="2" t="s">
        <v>39</v>
      </c>
      <c r="P9337" s="2" t="s">
        <v>106</v>
      </c>
      <c r="Q9337" s="2" t="s">
        <v>136</v>
      </c>
      <c r="R9337" s="6" t="n">
        <v>2</v>
      </c>
      <c r="S9337" s="7" t="n">
        <v>1983.44</v>
      </c>
      <c r="T9337" s="7" t="n">
        <f aca="false">$R9337*$S9337</f>
        <v>3966.88</v>
      </c>
      <c r="U9337" s="8" t="n">
        <v>0.3</v>
      </c>
      <c r="V9337" s="7" t="n">
        <f aca="false">$T9337*$U9337</f>
        <v>1190.064</v>
      </c>
      <c r="W9337" s="7" t="n">
        <f aca="false">$T9337-$V9337</f>
        <v>2776.816</v>
      </c>
      <c r="X9337" s="7" t="n">
        <v>1319.32</v>
      </c>
      <c r="Y9337" s="7" t="n">
        <f aca="false">$R9337*$X9337</f>
        <v>2638.64</v>
      </c>
      <c r="Z9337" s="7" t="n">
        <f aca="false">$W9337-$Y9337</f>
        <v>138.176</v>
      </c>
      <c r="AA9337" s="8" t="n">
        <f aca="false">IFERROR($Z9337/$W9337,0)</f>
        <v>0.0497605891063722</v>
      </c>
      <c r="AB9337" s="2" t="s">
        <v>67</v>
      </c>
      <c r="AC9337" s="2" t="s">
        <v>43</v>
      </c>
    </row>
    <row r="9338" customFormat="false" ht="15" hidden="false" customHeight="false" outlineLevel="0" collapsed="false">
      <c r="A9338" s="2" t="s">
        <v>10877</v>
      </c>
      <c r="B9338" s="3" t="n">
        <v>45989</v>
      </c>
      <c r="C9338" s="4" t="n">
        <f aca="false">YEAR($B9338)</f>
        <v>2025</v>
      </c>
      <c r="D9338" s="4" t="n">
        <f aca="false">MONTH($B9338)</f>
        <v>11</v>
      </c>
      <c r="E9338" s="2" t="s">
        <v>4907</v>
      </c>
      <c r="F9338" s="5" t="n">
        <f aca="false">ROUNDUP(MONTH($B9338)/3,0)</f>
        <v>4</v>
      </c>
      <c r="G9338" s="2" t="s">
        <v>45</v>
      </c>
      <c r="H9338" s="2" t="s">
        <v>46</v>
      </c>
      <c r="I9338" s="2" t="s">
        <v>33</v>
      </c>
      <c r="J9338" s="2" t="s">
        <v>47</v>
      </c>
      <c r="K9338" s="2" t="s">
        <v>48</v>
      </c>
      <c r="L9338" s="2" t="s">
        <v>49</v>
      </c>
      <c r="M9338" s="2" t="s">
        <v>105</v>
      </c>
      <c r="N9338" s="2" t="s">
        <v>38</v>
      </c>
      <c r="O9338" s="2" t="s">
        <v>52</v>
      </c>
      <c r="P9338" s="2" t="s">
        <v>53</v>
      </c>
      <c r="Q9338" s="2" t="s">
        <v>169</v>
      </c>
      <c r="R9338" s="6" t="n">
        <v>1</v>
      </c>
      <c r="S9338" s="7" t="n">
        <v>2464.17</v>
      </c>
      <c r="T9338" s="7" t="n">
        <f aca="false">$R9338*$S9338</f>
        <v>2464.17</v>
      </c>
      <c r="U9338" s="8" t="n">
        <v>0.1</v>
      </c>
      <c r="V9338" s="7" t="n">
        <f aca="false">$T9338*$U9338</f>
        <v>246.417</v>
      </c>
      <c r="W9338" s="7" t="n">
        <f aca="false">$T9338-$V9338</f>
        <v>2217.753</v>
      </c>
      <c r="X9338" s="7" t="n">
        <v>1906.57</v>
      </c>
      <c r="Y9338" s="7" t="n">
        <f aca="false">$R9338*$X9338</f>
        <v>1906.57</v>
      </c>
      <c r="Z9338" s="7" t="n">
        <f aca="false">$W9338-$Y9338</f>
        <v>311.183</v>
      </c>
      <c r="AA9338" s="8" t="n">
        <f aca="false">IFERROR($Z9338/$W9338,0)</f>
        <v>0.14031454359435</v>
      </c>
      <c r="AB9338" s="2" t="s">
        <v>67</v>
      </c>
      <c r="AC9338" s="2" t="s">
        <v>43</v>
      </c>
    </row>
    <row r="9339" customFormat="false" ht="15" hidden="false" customHeight="false" outlineLevel="0" collapsed="false">
      <c r="A9339" s="2" t="s">
        <v>10878</v>
      </c>
      <c r="B9339" s="3" t="n">
        <v>45989</v>
      </c>
      <c r="C9339" s="4" t="n">
        <f aca="false">YEAR($B9339)</f>
        <v>2025</v>
      </c>
      <c r="D9339" s="4" t="n">
        <f aca="false">MONTH($B9339)</f>
        <v>11</v>
      </c>
      <c r="E9339" s="2" t="s">
        <v>4907</v>
      </c>
      <c r="F9339" s="5" t="n">
        <f aca="false">ROUNDUP(MONTH($B9339)/3,0)</f>
        <v>4</v>
      </c>
      <c r="G9339" s="2" t="s">
        <v>737</v>
      </c>
      <c r="H9339" s="2" t="s">
        <v>738</v>
      </c>
      <c r="I9339" s="2" t="s">
        <v>33</v>
      </c>
      <c r="J9339" s="2" t="s">
        <v>47</v>
      </c>
      <c r="K9339" s="2" t="s">
        <v>48</v>
      </c>
      <c r="L9339" s="2" t="s">
        <v>155</v>
      </c>
      <c r="M9339" s="2" t="s">
        <v>168</v>
      </c>
      <c r="N9339" s="2" t="s">
        <v>63</v>
      </c>
      <c r="O9339" s="2" t="s">
        <v>52</v>
      </c>
      <c r="P9339" s="2" t="s">
        <v>53</v>
      </c>
      <c r="Q9339" s="2" t="s">
        <v>169</v>
      </c>
      <c r="R9339" s="6" t="n">
        <v>1</v>
      </c>
      <c r="S9339" s="7" t="n">
        <v>2550.65</v>
      </c>
      <c r="T9339" s="7" t="n">
        <f aca="false">$R9339*$S9339</f>
        <v>2550.65</v>
      </c>
      <c r="U9339" s="8" t="n">
        <v>0.18</v>
      </c>
      <c r="V9339" s="7" t="n">
        <f aca="false">$T9339*$U9339</f>
        <v>459.117</v>
      </c>
      <c r="W9339" s="7" t="n">
        <f aca="false">$T9339-$V9339</f>
        <v>2091.533</v>
      </c>
      <c r="X9339" s="7" t="n">
        <v>2018.88</v>
      </c>
      <c r="Y9339" s="7" t="n">
        <f aca="false">$R9339*$X9339</f>
        <v>2018.88</v>
      </c>
      <c r="Z9339" s="7" t="n">
        <f aca="false">$W9339-$Y9339</f>
        <v>72.6529999999998</v>
      </c>
      <c r="AA9339" s="8" t="n">
        <f aca="false">IFERROR($Z9339/$W9339,0)</f>
        <v>0.0347367218207888</v>
      </c>
      <c r="AB9339" s="2" t="s">
        <v>85</v>
      </c>
      <c r="AC9339" s="2" t="s">
        <v>43</v>
      </c>
    </row>
    <row r="9340" customFormat="false" ht="15" hidden="false" customHeight="false" outlineLevel="0" collapsed="false">
      <c r="A9340" s="2" t="s">
        <v>10879</v>
      </c>
      <c r="B9340" s="3" t="n">
        <v>45989</v>
      </c>
      <c r="C9340" s="4" t="n">
        <f aca="false">YEAR($B9340)</f>
        <v>2025</v>
      </c>
      <c r="D9340" s="4" t="n">
        <f aca="false">MONTH($B9340)</f>
        <v>11</v>
      </c>
      <c r="E9340" s="2" t="s">
        <v>4907</v>
      </c>
      <c r="F9340" s="5" t="n">
        <f aca="false">ROUNDUP(MONTH($B9340)/3,0)</f>
        <v>4</v>
      </c>
      <c r="G9340" s="2" t="s">
        <v>599</v>
      </c>
      <c r="H9340" s="2" t="s">
        <v>600</v>
      </c>
      <c r="I9340" s="2" t="s">
        <v>33</v>
      </c>
      <c r="J9340" s="2" t="s">
        <v>89</v>
      </c>
      <c r="K9340" s="2" t="s">
        <v>90</v>
      </c>
      <c r="L9340" s="2" t="s">
        <v>91</v>
      </c>
      <c r="M9340" s="2" t="s">
        <v>135</v>
      </c>
      <c r="N9340" s="2" t="s">
        <v>63</v>
      </c>
      <c r="O9340" s="2" t="s">
        <v>114</v>
      </c>
      <c r="P9340" s="2" t="s">
        <v>234</v>
      </c>
      <c r="Q9340" s="2" t="s">
        <v>276</v>
      </c>
      <c r="R9340" s="6" t="n">
        <v>3</v>
      </c>
      <c r="S9340" s="7" t="n">
        <v>198.69</v>
      </c>
      <c r="T9340" s="7" t="n">
        <f aca="false">$R9340*$S9340</f>
        <v>596.07</v>
      </c>
      <c r="U9340" s="8" t="n">
        <v>0.1</v>
      </c>
      <c r="V9340" s="7" t="n">
        <f aca="false">$T9340*$U9340</f>
        <v>59.607</v>
      </c>
      <c r="W9340" s="7" t="n">
        <f aca="false">$T9340-$V9340</f>
        <v>536.463</v>
      </c>
      <c r="X9340" s="7" t="n">
        <v>92.55</v>
      </c>
      <c r="Y9340" s="7" t="n">
        <f aca="false">$R9340*$X9340</f>
        <v>277.65</v>
      </c>
      <c r="Z9340" s="7" t="n">
        <f aca="false">$W9340-$Y9340</f>
        <v>258.813</v>
      </c>
      <c r="AA9340" s="8" t="n">
        <f aca="false">IFERROR($Z9340/$W9340,0)</f>
        <v>0.482443337191941</v>
      </c>
      <c r="AB9340" s="2" t="s">
        <v>85</v>
      </c>
      <c r="AC9340" s="2" t="s">
        <v>43</v>
      </c>
    </row>
    <row r="9341" customFormat="false" ht="15" hidden="false" customHeight="false" outlineLevel="0" collapsed="false">
      <c r="A9341" s="2" t="s">
        <v>10880</v>
      </c>
      <c r="B9341" s="3" t="n">
        <v>45990</v>
      </c>
      <c r="C9341" s="4" t="n">
        <f aca="false">YEAR($B9341)</f>
        <v>2025</v>
      </c>
      <c r="D9341" s="4" t="n">
        <f aca="false">MONTH($B9341)</f>
        <v>11</v>
      </c>
      <c r="E9341" s="2" t="s">
        <v>4907</v>
      </c>
      <c r="F9341" s="5" t="n">
        <f aca="false">ROUNDUP(MONTH($B9341)/3,0)</f>
        <v>4</v>
      </c>
      <c r="G9341" s="2" t="s">
        <v>2530</v>
      </c>
      <c r="H9341" s="2" t="s">
        <v>2531</v>
      </c>
      <c r="I9341" s="2" t="s">
        <v>33</v>
      </c>
      <c r="J9341" s="2" t="s">
        <v>47</v>
      </c>
      <c r="K9341" s="2" t="s">
        <v>221</v>
      </c>
      <c r="L9341" s="2" t="s">
        <v>222</v>
      </c>
      <c r="M9341" s="2" t="s">
        <v>105</v>
      </c>
      <c r="N9341" s="2" t="s">
        <v>51</v>
      </c>
      <c r="O9341" s="2" t="s">
        <v>64</v>
      </c>
      <c r="P9341" s="2" t="s">
        <v>65</v>
      </c>
      <c r="Q9341" s="2" t="s">
        <v>519</v>
      </c>
      <c r="R9341" s="6" t="n">
        <v>3</v>
      </c>
      <c r="S9341" s="7" t="n">
        <v>2838.51</v>
      </c>
      <c r="T9341" s="7" t="n">
        <f aca="false">$R9341*$S9341</f>
        <v>8515.53</v>
      </c>
      <c r="U9341" s="8" t="n">
        <v>0.25</v>
      </c>
      <c r="V9341" s="7" t="n">
        <f aca="false">$T9341*$U9341</f>
        <v>2128.8825</v>
      </c>
      <c r="W9341" s="7" t="n">
        <f aca="false">$T9341-$V9341</f>
        <v>6386.6475</v>
      </c>
      <c r="X9341" s="7" t="n">
        <v>2287.68</v>
      </c>
      <c r="Y9341" s="7" t="n">
        <f aca="false">$R9341*$X9341</f>
        <v>6863.04</v>
      </c>
      <c r="Z9341" s="7" t="n">
        <f aca="false">$W9341-$Y9341</f>
        <v>-476.392499999998</v>
      </c>
      <c r="AA9341" s="8" t="n">
        <f aca="false">IFERROR($Z9341/$W9341,0)</f>
        <v>-0.0745919514111274</v>
      </c>
      <c r="AB9341" s="2" t="s">
        <v>67</v>
      </c>
      <c r="AC9341" s="2" t="s">
        <v>93</v>
      </c>
    </row>
    <row r="9342" customFormat="false" ht="15" hidden="false" customHeight="false" outlineLevel="0" collapsed="false">
      <c r="A9342" s="2" t="s">
        <v>10881</v>
      </c>
      <c r="B9342" s="3" t="n">
        <v>45990</v>
      </c>
      <c r="C9342" s="4" t="n">
        <f aca="false">YEAR($B9342)</f>
        <v>2025</v>
      </c>
      <c r="D9342" s="4" t="n">
        <f aca="false">MONTH($B9342)</f>
        <v>11</v>
      </c>
      <c r="E9342" s="2" t="s">
        <v>4907</v>
      </c>
      <c r="F9342" s="5" t="n">
        <f aca="false">ROUNDUP(MONTH($B9342)/3,0)</f>
        <v>4</v>
      </c>
      <c r="G9342" s="2" t="s">
        <v>2397</v>
      </c>
      <c r="H9342" s="2" t="s">
        <v>533</v>
      </c>
      <c r="I9342" s="2" t="s">
        <v>177</v>
      </c>
      <c r="J9342" s="2" t="s">
        <v>89</v>
      </c>
      <c r="K9342" s="2" t="s">
        <v>97</v>
      </c>
      <c r="L9342" s="2" t="s">
        <v>98</v>
      </c>
      <c r="M9342" s="2" t="s">
        <v>99</v>
      </c>
      <c r="N9342" s="2" t="s">
        <v>151</v>
      </c>
      <c r="O9342" s="2" t="s">
        <v>171</v>
      </c>
      <c r="P9342" s="2" t="s">
        <v>204</v>
      </c>
      <c r="Q9342" s="2" t="s">
        <v>205</v>
      </c>
      <c r="R9342" s="6" t="n">
        <v>10</v>
      </c>
      <c r="S9342" s="7" t="n">
        <v>1234.72</v>
      </c>
      <c r="T9342" s="7" t="n">
        <f aca="false">$R9342*$S9342</f>
        <v>12347.2</v>
      </c>
      <c r="U9342" s="8" t="n">
        <v>0.25</v>
      </c>
      <c r="V9342" s="7" t="n">
        <f aca="false">$T9342*$U9342</f>
        <v>3086.8</v>
      </c>
      <c r="W9342" s="7" t="n">
        <f aca="false">$T9342-$V9342</f>
        <v>9260.4</v>
      </c>
      <c r="X9342" s="7" t="n">
        <v>854.15</v>
      </c>
      <c r="Y9342" s="7" t="n">
        <f aca="false">$R9342*$X9342</f>
        <v>8541.5</v>
      </c>
      <c r="Z9342" s="7" t="n">
        <f aca="false">$W9342-$Y9342</f>
        <v>718.900000000002</v>
      </c>
      <c r="AA9342" s="8" t="n">
        <f aca="false">IFERROR($Z9342/$W9342,0)</f>
        <v>0.0776316357824717</v>
      </c>
      <c r="AB9342" s="2" t="s">
        <v>42</v>
      </c>
      <c r="AC9342" s="2" t="s">
        <v>246</v>
      </c>
    </row>
    <row r="9343" customFormat="false" ht="15" hidden="false" customHeight="false" outlineLevel="0" collapsed="false">
      <c r="A9343" s="2" t="s">
        <v>10882</v>
      </c>
      <c r="B9343" s="3" t="n">
        <v>45990</v>
      </c>
      <c r="C9343" s="4" t="n">
        <f aca="false">YEAR($B9343)</f>
        <v>2025</v>
      </c>
      <c r="D9343" s="4" t="n">
        <f aca="false">MONTH($B9343)</f>
        <v>11</v>
      </c>
      <c r="E9343" s="2" t="s">
        <v>4907</v>
      </c>
      <c r="F9343" s="5" t="n">
        <f aca="false">ROUNDUP(MONTH($B9343)/3,0)</f>
        <v>4</v>
      </c>
      <c r="G9343" s="2" t="s">
        <v>3789</v>
      </c>
      <c r="H9343" s="2" t="s">
        <v>1427</v>
      </c>
      <c r="I9343" s="2" t="s">
        <v>177</v>
      </c>
      <c r="J9343" s="2" t="s">
        <v>59</v>
      </c>
      <c r="K9343" s="2" t="s">
        <v>71</v>
      </c>
      <c r="L9343" s="2" t="s">
        <v>72</v>
      </c>
      <c r="M9343" s="2" t="s">
        <v>142</v>
      </c>
      <c r="N9343" s="2" t="s">
        <v>73</v>
      </c>
      <c r="O9343" s="2" t="s">
        <v>39</v>
      </c>
      <c r="P9343" s="2" t="s">
        <v>106</v>
      </c>
      <c r="Q9343" s="2" t="s">
        <v>143</v>
      </c>
      <c r="R9343" s="6" t="n">
        <v>2</v>
      </c>
      <c r="S9343" s="7" t="n">
        <v>869.52</v>
      </c>
      <c r="T9343" s="7" t="n">
        <f aca="false">$R9343*$S9343</f>
        <v>1739.04</v>
      </c>
      <c r="U9343" s="8" t="n">
        <v>0.1</v>
      </c>
      <c r="V9343" s="7" t="n">
        <f aca="false">$T9343*$U9343</f>
        <v>173.904</v>
      </c>
      <c r="W9343" s="7" t="n">
        <f aca="false">$T9343-$V9343</f>
        <v>1565.136</v>
      </c>
      <c r="X9343" s="7" t="n">
        <v>552.7</v>
      </c>
      <c r="Y9343" s="7" t="n">
        <f aca="false">$R9343*$X9343</f>
        <v>1105.4</v>
      </c>
      <c r="Z9343" s="7" t="n">
        <f aca="false">$W9343-$Y9343</f>
        <v>459.736</v>
      </c>
      <c r="AA9343" s="8" t="n">
        <f aca="false">IFERROR($Z9343/$W9343,0)</f>
        <v>0.293735496468039</v>
      </c>
      <c r="AB9343" s="2" t="s">
        <v>85</v>
      </c>
      <c r="AC9343" s="2" t="s">
        <v>43</v>
      </c>
    </row>
    <row r="9344" customFormat="false" ht="15" hidden="false" customHeight="false" outlineLevel="0" collapsed="false">
      <c r="A9344" s="2" t="s">
        <v>10883</v>
      </c>
      <c r="B9344" s="3" t="n">
        <v>45990</v>
      </c>
      <c r="C9344" s="4" t="n">
        <f aca="false">YEAR($B9344)</f>
        <v>2025</v>
      </c>
      <c r="D9344" s="4" t="n">
        <f aca="false">MONTH($B9344)</f>
        <v>11</v>
      </c>
      <c r="E9344" s="2" t="s">
        <v>4907</v>
      </c>
      <c r="F9344" s="5" t="n">
        <f aca="false">ROUNDUP(MONTH($B9344)/3,0)</f>
        <v>4</v>
      </c>
      <c r="G9344" s="2" t="s">
        <v>2149</v>
      </c>
      <c r="H9344" s="2" t="s">
        <v>426</v>
      </c>
      <c r="I9344" s="2" t="s">
        <v>177</v>
      </c>
      <c r="J9344" s="2" t="s">
        <v>59</v>
      </c>
      <c r="K9344" s="2" t="s">
        <v>140</v>
      </c>
      <c r="L9344" s="2" t="s">
        <v>141</v>
      </c>
      <c r="M9344" s="2" t="s">
        <v>142</v>
      </c>
      <c r="N9344" s="2" t="s">
        <v>38</v>
      </c>
      <c r="O9344" s="2" t="s">
        <v>52</v>
      </c>
      <c r="P9344" s="2" t="s">
        <v>53</v>
      </c>
      <c r="Q9344" s="2" t="s">
        <v>54</v>
      </c>
      <c r="R9344" s="6" t="n">
        <v>3</v>
      </c>
      <c r="S9344" s="7" t="n">
        <v>3107.9</v>
      </c>
      <c r="T9344" s="7" t="n">
        <f aca="false">$R9344*$S9344</f>
        <v>9323.7</v>
      </c>
      <c r="U9344" s="8" t="n">
        <v>0.07</v>
      </c>
      <c r="V9344" s="7" t="n">
        <f aca="false">$T9344*$U9344</f>
        <v>652.659</v>
      </c>
      <c r="W9344" s="7" t="n">
        <f aca="false">$T9344-$V9344</f>
        <v>8671.041</v>
      </c>
      <c r="X9344" s="7" t="n">
        <v>2266.07</v>
      </c>
      <c r="Y9344" s="7" t="n">
        <f aca="false">$R9344*$X9344</f>
        <v>6798.21</v>
      </c>
      <c r="Z9344" s="7" t="n">
        <f aca="false">$W9344-$Y9344</f>
        <v>1872.831</v>
      </c>
      <c r="AA9344" s="8" t="n">
        <f aca="false">IFERROR($Z9344/$W9344,0)</f>
        <v>0.21598686939665</v>
      </c>
      <c r="AB9344" s="2" t="s">
        <v>85</v>
      </c>
      <c r="AC9344" s="2" t="s">
        <v>43</v>
      </c>
    </row>
    <row r="9345" customFormat="false" ht="15" hidden="false" customHeight="false" outlineLevel="0" collapsed="false">
      <c r="A9345" s="2" t="s">
        <v>10884</v>
      </c>
      <c r="B9345" s="3" t="n">
        <v>45990</v>
      </c>
      <c r="C9345" s="4" t="n">
        <f aca="false">YEAR($B9345)</f>
        <v>2025</v>
      </c>
      <c r="D9345" s="4" t="n">
        <f aca="false">MONTH($B9345)</f>
        <v>11</v>
      </c>
      <c r="E9345" s="2" t="s">
        <v>4907</v>
      </c>
      <c r="F9345" s="5" t="n">
        <f aca="false">ROUNDUP(MONTH($B9345)/3,0)</f>
        <v>4</v>
      </c>
      <c r="G9345" s="2" t="s">
        <v>109</v>
      </c>
      <c r="H9345" s="2" t="s">
        <v>110</v>
      </c>
      <c r="I9345" s="2" t="s">
        <v>33</v>
      </c>
      <c r="J9345" s="2" t="s">
        <v>89</v>
      </c>
      <c r="K9345" s="2" t="s">
        <v>97</v>
      </c>
      <c r="L9345" s="2" t="s">
        <v>111</v>
      </c>
      <c r="M9345" s="2" t="s">
        <v>99</v>
      </c>
      <c r="N9345" s="2" t="s">
        <v>63</v>
      </c>
      <c r="O9345" s="2" t="s">
        <v>114</v>
      </c>
      <c r="P9345" s="2" t="s">
        <v>115</v>
      </c>
      <c r="Q9345" s="2" t="s">
        <v>116</v>
      </c>
      <c r="R9345" s="6" t="n">
        <v>3</v>
      </c>
      <c r="S9345" s="7" t="n">
        <v>282.93</v>
      </c>
      <c r="T9345" s="7" t="n">
        <f aca="false">$R9345*$S9345</f>
        <v>848.79</v>
      </c>
      <c r="U9345" s="8" t="n">
        <v>0.05</v>
      </c>
      <c r="V9345" s="7" t="n">
        <f aca="false">$T9345*$U9345</f>
        <v>42.4395</v>
      </c>
      <c r="W9345" s="7" t="n">
        <f aca="false">$T9345-$V9345</f>
        <v>806.3505</v>
      </c>
      <c r="X9345" s="7" t="n">
        <v>134.89</v>
      </c>
      <c r="Y9345" s="7" t="n">
        <f aca="false">$R9345*$X9345</f>
        <v>404.67</v>
      </c>
      <c r="Z9345" s="7" t="n">
        <f aca="false">$W9345-$Y9345</f>
        <v>401.6805</v>
      </c>
      <c r="AA9345" s="8" t="n">
        <f aca="false">IFERROR($Z9345/$W9345,0)</f>
        <v>0.498146277580283</v>
      </c>
      <c r="AB9345" s="2" t="s">
        <v>42</v>
      </c>
      <c r="AC9345" s="2" t="s">
        <v>43</v>
      </c>
    </row>
    <row r="9346" customFormat="false" ht="15" hidden="false" customHeight="false" outlineLevel="0" collapsed="false">
      <c r="A9346" s="2" t="s">
        <v>10885</v>
      </c>
      <c r="B9346" s="3" t="n">
        <v>45990</v>
      </c>
      <c r="C9346" s="4" t="n">
        <f aca="false">YEAR($B9346)</f>
        <v>2025</v>
      </c>
      <c r="D9346" s="4" t="n">
        <f aca="false">MONTH($B9346)</f>
        <v>11</v>
      </c>
      <c r="E9346" s="2" t="s">
        <v>4907</v>
      </c>
      <c r="F9346" s="5" t="n">
        <f aca="false">ROUNDUP(MONTH($B9346)/3,0)</f>
        <v>4</v>
      </c>
      <c r="G9346" s="2" t="s">
        <v>45</v>
      </c>
      <c r="H9346" s="2" t="s">
        <v>46</v>
      </c>
      <c r="I9346" s="2" t="s">
        <v>33</v>
      </c>
      <c r="J9346" s="2" t="s">
        <v>47</v>
      </c>
      <c r="K9346" s="2" t="s">
        <v>48</v>
      </c>
      <c r="L9346" s="2" t="s">
        <v>49</v>
      </c>
      <c r="M9346" s="2" t="s">
        <v>156</v>
      </c>
      <c r="N9346" s="2" t="s">
        <v>73</v>
      </c>
      <c r="O9346" s="2" t="s">
        <v>171</v>
      </c>
      <c r="P9346" s="2" t="s">
        <v>204</v>
      </c>
      <c r="Q9346" s="2" t="s">
        <v>232</v>
      </c>
      <c r="R9346" s="6" t="n">
        <v>1</v>
      </c>
      <c r="S9346" s="7" t="n">
        <v>1011.99</v>
      </c>
      <c r="T9346" s="7" t="n">
        <f aca="false">$R9346*$S9346</f>
        <v>1011.99</v>
      </c>
      <c r="U9346" s="8" t="n">
        <v>0.23</v>
      </c>
      <c r="V9346" s="7" t="n">
        <f aca="false">$T9346*$U9346</f>
        <v>232.7577</v>
      </c>
      <c r="W9346" s="7" t="n">
        <f aca="false">$T9346-$V9346</f>
        <v>779.2323</v>
      </c>
      <c r="X9346" s="7" t="n">
        <v>582.74</v>
      </c>
      <c r="Y9346" s="7" t="n">
        <f aca="false">$R9346*$X9346</f>
        <v>582.74</v>
      </c>
      <c r="Z9346" s="7" t="n">
        <f aca="false">$W9346-$Y9346</f>
        <v>196.4923</v>
      </c>
      <c r="AA9346" s="8" t="n">
        <f aca="false">IFERROR($Z9346/$W9346,0)</f>
        <v>0.25216139012718</v>
      </c>
      <c r="AB9346" s="2" t="s">
        <v>42</v>
      </c>
      <c r="AC9346" s="2" t="s">
        <v>43</v>
      </c>
    </row>
    <row r="9347" customFormat="false" ht="15" hidden="false" customHeight="false" outlineLevel="0" collapsed="false">
      <c r="A9347" s="2" t="s">
        <v>10886</v>
      </c>
      <c r="B9347" s="3" t="n">
        <v>45990</v>
      </c>
      <c r="C9347" s="4" t="n">
        <f aca="false">YEAR($B9347)</f>
        <v>2025</v>
      </c>
      <c r="D9347" s="4" t="n">
        <f aca="false">MONTH($B9347)</f>
        <v>11</v>
      </c>
      <c r="E9347" s="2" t="s">
        <v>4907</v>
      </c>
      <c r="F9347" s="5" t="n">
        <f aca="false">ROUNDUP(MONTH($B9347)/3,0)</f>
        <v>4</v>
      </c>
      <c r="G9347" s="2" t="s">
        <v>2328</v>
      </c>
      <c r="H9347" s="2" t="s">
        <v>650</v>
      </c>
      <c r="I9347" s="2" t="s">
        <v>177</v>
      </c>
      <c r="J9347" s="2" t="s">
        <v>47</v>
      </c>
      <c r="K9347" s="2" t="s">
        <v>221</v>
      </c>
      <c r="L9347" s="2" t="s">
        <v>222</v>
      </c>
      <c r="M9347" s="2" t="s">
        <v>156</v>
      </c>
      <c r="N9347" s="2" t="s">
        <v>51</v>
      </c>
      <c r="O9347" s="2" t="s">
        <v>52</v>
      </c>
      <c r="P9347" s="2" t="s">
        <v>53</v>
      </c>
      <c r="Q9347" s="2" t="s">
        <v>169</v>
      </c>
      <c r="R9347" s="6" t="n">
        <v>4</v>
      </c>
      <c r="S9347" s="7" t="n">
        <v>2544.65</v>
      </c>
      <c r="T9347" s="7" t="n">
        <f aca="false">$R9347*$S9347</f>
        <v>10178.6</v>
      </c>
      <c r="U9347" s="8" t="n">
        <v>0.17</v>
      </c>
      <c r="V9347" s="7" t="n">
        <f aca="false">$T9347*$U9347</f>
        <v>1730.362</v>
      </c>
      <c r="W9347" s="7" t="n">
        <f aca="false">$T9347-$V9347</f>
        <v>8448.238</v>
      </c>
      <c r="X9347" s="7" t="n">
        <v>1912</v>
      </c>
      <c r="Y9347" s="7" t="n">
        <f aca="false">$R9347*$X9347</f>
        <v>7648</v>
      </c>
      <c r="Z9347" s="7" t="n">
        <f aca="false">$W9347-$Y9347</f>
        <v>800.238000000001</v>
      </c>
      <c r="AA9347" s="8" t="n">
        <f aca="false">IFERROR($Z9347/$W9347,0)</f>
        <v>0.0947224734909221</v>
      </c>
      <c r="AB9347" s="2" t="s">
        <v>67</v>
      </c>
      <c r="AC9347" s="2" t="s">
        <v>43</v>
      </c>
    </row>
    <row r="9348" customFormat="false" ht="15" hidden="false" customHeight="false" outlineLevel="0" collapsed="false">
      <c r="A9348" s="2" t="s">
        <v>10887</v>
      </c>
      <c r="B9348" s="3" t="n">
        <v>45990</v>
      </c>
      <c r="C9348" s="4" t="n">
        <f aca="false">YEAR($B9348)</f>
        <v>2025</v>
      </c>
      <c r="D9348" s="4" t="n">
        <f aca="false">MONTH($B9348)</f>
        <v>11</v>
      </c>
      <c r="E9348" s="2" t="s">
        <v>4907</v>
      </c>
      <c r="F9348" s="5" t="n">
        <f aca="false">ROUNDUP(MONTH($B9348)/3,0)</f>
        <v>4</v>
      </c>
      <c r="G9348" s="2" t="s">
        <v>375</v>
      </c>
      <c r="H9348" s="2" t="s">
        <v>376</v>
      </c>
      <c r="I9348" s="2" t="s">
        <v>33</v>
      </c>
      <c r="J9348" s="2" t="s">
        <v>47</v>
      </c>
      <c r="K9348" s="2" t="s">
        <v>48</v>
      </c>
      <c r="L9348" s="2" t="s">
        <v>49</v>
      </c>
      <c r="M9348" s="2" t="s">
        <v>105</v>
      </c>
      <c r="N9348" s="2" t="s">
        <v>63</v>
      </c>
      <c r="O9348" s="2" t="s">
        <v>171</v>
      </c>
      <c r="P9348" s="2" t="s">
        <v>172</v>
      </c>
      <c r="Q9348" s="2" t="s">
        <v>173</v>
      </c>
      <c r="R9348" s="6" t="n">
        <v>3</v>
      </c>
      <c r="S9348" s="7" t="n">
        <v>1003.58</v>
      </c>
      <c r="T9348" s="7" t="n">
        <f aca="false">$R9348*$S9348</f>
        <v>3010.74</v>
      </c>
      <c r="U9348" s="8" t="n">
        <v>0.03</v>
      </c>
      <c r="V9348" s="7" t="n">
        <f aca="false">$T9348*$U9348</f>
        <v>90.3222</v>
      </c>
      <c r="W9348" s="7" t="n">
        <f aca="false">$T9348-$V9348</f>
        <v>2920.4178</v>
      </c>
      <c r="X9348" s="7" t="n">
        <v>644.24</v>
      </c>
      <c r="Y9348" s="7" t="n">
        <f aca="false">$R9348*$X9348</f>
        <v>1932.72</v>
      </c>
      <c r="Z9348" s="7" t="n">
        <f aca="false">$W9348-$Y9348</f>
        <v>987.6978</v>
      </c>
      <c r="AA9348" s="8" t="n">
        <f aca="false">IFERROR($Z9348/$W9348,0)</f>
        <v>0.338204280223193</v>
      </c>
      <c r="AB9348" s="2" t="s">
        <v>55</v>
      </c>
      <c r="AC9348" s="2" t="s">
        <v>43</v>
      </c>
    </row>
    <row r="9349" customFormat="false" ht="15" hidden="false" customHeight="false" outlineLevel="0" collapsed="false">
      <c r="A9349" s="2" t="s">
        <v>10888</v>
      </c>
      <c r="B9349" s="3" t="n">
        <v>45990</v>
      </c>
      <c r="C9349" s="4" t="n">
        <f aca="false">YEAR($B9349)</f>
        <v>2025</v>
      </c>
      <c r="D9349" s="4" t="n">
        <f aca="false">MONTH($B9349)</f>
        <v>11</v>
      </c>
      <c r="E9349" s="2" t="s">
        <v>4907</v>
      </c>
      <c r="F9349" s="5" t="n">
        <f aca="false">ROUNDUP(MONTH($B9349)/3,0)</f>
        <v>4</v>
      </c>
      <c r="G9349" s="2" t="s">
        <v>1400</v>
      </c>
      <c r="H9349" s="2" t="s">
        <v>1401</v>
      </c>
      <c r="I9349" s="2" t="s">
        <v>33</v>
      </c>
      <c r="J9349" s="2" t="s">
        <v>147</v>
      </c>
      <c r="K9349" s="2" t="s">
        <v>397</v>
      </c>
      <c r="L9349" s="2" t="s">
        <v>398</v>
      </c>
      <c r="M9349" s="2" t="s">
        <v>150</v>
      </c>
      <c r="N9349" s="2" t="s">
        <v>51</v>
      </c>
      <c r="O9349" s="2" t="s">
        <v>171</v>
      </c>
      <c r="P9349" s="2" t="s">
        <v>204</v>
      </c>
      <c r="Q9349" s="2" t="s">
        <v>264</v>
      </c>
      <c r="R9349" s="6" t="n">
        <v>1</v>
      </c>
      <c r="S9349" s="7" t="n">
        <v>1411.93</v>
      </c>
      <c r="T9349" s="7" t="n">
        <f aca="false">$R9349*$S9349</f>
        <v>1411.93</v>
      </c>
      <c r="U9349" s="8" t="n">
        <v>0</v>
      </c>
      <c r="V9349" s="7" t="n">
        <f aca="false">$T9349*$U9349</f>
        <v>0</v>
      </c>
      <c r="W9349" s="7" t="n">
        <f aca="false">$T9349-$V9349</f>
        <v>1411.93</v>
      </c>
      <c r="X9349" s="7" t="n">
        <v>941.13</v>
      </c>
      <c r="Y9349" s="7" t="n">
        <f aca="false">$R9349*$X9349</f>
        <v>941.13</v>
      </c>
      <c r="Z9349" s="7" t="n">
        <f aca="false">$W9349-$Y9349</f>
        <v>470.8</v>
      </c>
      <c r="AA9349" s="8" t="n">
        <f aca="false">IFERROR($Z9349/$W9349,0)</f>
        <v>0.333444292564079</v>
      </c>
      <c r="AB9349" s="2" t="s">
        <v>42</v>
      </c>
      <c r="AC9349" s="2" t="s">
        <v>43</v>
      </c>
    </row>
    <row r="9350" customFormat="false" ht="15" hidden="false" customHeight="false" outlineLevel="0" collapsed="false">
      <c r="A9350" s="2" t="s">
        <v>10889</v>
      </c>
      <c r="B9350" s="3" t="n">
        <v>45990</v>
      </c>
      <c r="C9350" s="4" t="n">
        <f aca="false">YEAR($B9350)</f>
        <v>2025</v>
      </c>
      <c r="D9350" s="4" t="n">
        <f aca="false">MONTH($B9350)</f>
        <v>11</v>
      </c>
      <c r="E9350" s="2" t="s">
        <v>4907</v>
      </c>
      <c r="F9350" s="5" t="n">
        <f aca="false">ROUNDUP(MONTH($B9350)/3,0)</f>
        <v>4</v>
      </c>
      <c r="G9350" s="2" t="s">
        <v>109</v>
      </c>
      <c r="H9350" s="2" t="s">
        <v>110</v>
      </c>
      <c r="I9350" s="2" t="s">
        <v>33</v>
      </c>
      <c r="J9350" s="2" t="s">
        <v>89</v>
      </c>
      <c r="K9350" s="2" t="s">
        <v>97</v>
      </c>
      <c r="L9350" s="2" t="s">
        <v>111</v>
      </c>
      <c r="M9350" s="2" t="s">
        <v>99</v>
      </c>
      <c r="N9350" s="2" t="s">
        <v>63</v>
      </c>
      <c r="O9350" s="2" t="s">
        <v>114</v>
      </c>
      <c r="P9350" s="2" t="s">
        <v>115</v>
      </c>
      <c r="Q9350" s="2" t="s">
        <v>116</v>
      </c>
      <c r="R9350" s="6" t="n">
        <v>1</v>
      </c>
      <c r="S9350" s="7" t="n">
        <v>316.65</v>
      </c>
      <c r="T9350" s="7" t="n">
        <f aca="false">$R9350*$S9350</f>
        <v>316.65</v>
      </c>
      <c r="U9350" s="8" t="n">
        <v>0.1</v>
      </c>
      <c r="V9350" s="7" t="n">
        <f aca="false">$T9350*$U9350</f>
        <v>31.665</v>
      </c>
      <c r="W9350" s="7" t="n">
        <f aca="false">$T9350-$V9350</f>
        <v>284.985</v>
      </c>
      <c r="X9350" s="7" t="n">
        <v>149.1</v>
      </c>
      <c r="Y9350" s="7" t="n">
        <f aca="false">$R9350*$X9350</f>
        <v>149.1</v>
      </c>
      <c r="Z9350" s="7" t="n">
        <f aca="false">$W9350-$Y9350</f>
        <v>135.885</v>
      </c>
      <c r="AA9350" s="8" t="n">
        <f aca="false">IFERROR($Z9350/$W9350,0)</f>
        <v>0.476814569187852</v>
      </c>
      <c r="AB9350" s="2" t="s">
        <v>42</v>
      </c>
      <c r="AC9350" s="2" t="s">
        <v>43</v>
      </c>
    </row>
    <row r="9351" customFormat="false" ht="15" hidden="false" customHeight="false" outlineLevel="0" collapsed="false">
      <c r="A9351" s="2" t="s">
        <v>10890</v>
      </c>
      <c r="B9351" s="3" t="n">
        <v>45990</v>
      </c>
      <c r="C9351" s="4" t="n">
        <f aca="false">YEAR($B9351)</f>
        <v>2025</v>
      </c>
      <c r="D9351" s="4" t="n">
        <f aca="false">MONTH($B9351)</f>
        <v>11</v>
      </c>
      <c r="E9351" s="2" t="s">
        <v>4907</v>
      </c>
      <c r="F9351" s="5" t="n">
        <f aca="false">ROUNDUP(MONTH($B9351)/3,0)</f>
        <v>4</v>
      </c>
      <c r="G9351" s="2" t="s">
        <v>737</v>
      </c>
      <c r="H9351" s="2" t="s">
        <v>738</v>
      </c>
      <c r="I9351" s="2" t="s">
        <v>33</v>
      </c>
      <c r="J9351" s="2" t="s">
        <v>47</v>
      </c>
      <c r="K9351" s="2" t="s">
        <v>48</v>
      </c>
      <c r="L9351" s="2" t="s">
        <v>155</v>
      </c>
      <c r="M9351" s="2" t="s">
        <v>168</v>
      </c>
      <c r="N9351" s="2" t="s">
        <v>51</v>
      </c>
      <c r="O9351" s="2" t="s">
        <v>171</v>
      </c>
      <c r="P9351" s="2" t="s">
        <v>204</v>
      </c>
      <c r="Q9351" s="2" t="s">
        <v>264</v>
      </c>
      <c r="R9351" s="6" t="n">
        <v>2</v>
      </c>
      <c r="S9351" s="7" t="n">
        <v>1402.18</v>
      </c>
      <c r="T9351" s="7" t="n">
        <f aca="false">$R9351*$S9351</f>
        <v>2804.36</v>
      </c>
      <c r="U9351" s="8" t="n">
        <v>0.18</v>
      </c>
      <c r="V9351" s="7" t="n">
        <f aca="false">$T9351*$U9351</f>
        <v>504.7848</v>
      </c>
      <c r="W9351" s="7" t="n">
        <f aca="false">$T9351-$V9351</f>
        <v>2299.5752</v>
      </c>
      <c r="X9351" s="7" t="n">
        <v>954.79</v>
      </c>
      <c r="Y9351" s="7" t="n">
        <f aca="false">$R9351*$X9351</f>
        <v>1909.58</v>
      </c>
      <c r="Z9351" s="7" t="n">
        <f aca="false">$W9351-$Y9351</f>
        <v>389.9952</v>
      </c>
      <c r="AA9351" s="8" t="n">
        <f aca="false">IFERROR($Z9351/$W9351,0)</f>
        <v>0.169594453793031</v>
      </c>
      <c r="AB9351" s="2" t="s">
        <v>42</v>
      </c>
      <c r="AC9351" s="2" t="s">
        <v>43</v>
      </c>
    </row>
    <row r="9352" customFormat="false" ht="15" hidden="false" customHeight="false" outlineLevel="0" collapsed="false">
      <c r="A9352" s="2" t="s">
        <v>10891</v>
      </c>
      <c r="B9352" s="3" t="n">
        <v>45990</v>
      </c>
      <c r="C9352" s="4" t="n">
        <f aca="false">YEAR($B9352)</f>
        <v>2025</v>
      </c>
      <c r="D9352" s="4" t="n">
        <f aca="false">MONTH($B9352)</f>
        <v>11</v>
      </c>
      <c r="E9352" s="2" t="s">
        <v>4907</v>
      </c>
      <c r="F9352" s="5" t="n">
        <f aca="false">ROUNDUP(MONTH($B9352)/3,0)</f>
        <v>4</v>
      </c>
      <c r="G9352" s="2" t="s">
        <v>4204</v>
      </c>
      <c r="H9352" s="2" t="s">
        <v>4205</v>
      </c>
      <c r="I9352" s="2" t="s">
        <v>33</v>
      </c>
      <c r="J9352" s="2" t="s">
        <v>89</v>
      </c>
      <c r="K9352" s="2" t="s">
        <v>97</v>
      </c>
      <c r="L9352" s="2" t="s">
        <v>111</v>
      </c>
      <c r="M9352" s="2" t="s">
        <v>135</v>
      </c>
      <c r="N9352" s="2" t="s">
        <v>51</v>
      </c>
      <c r="O9352" s="2" t="s">
        <v>39</v>
      </c>
      <c r="P9352" s="2" t="s">
        <v>106</v>
      </c>
      <c r="Q9352" s="2" t="s">
        <v>107</v>
      </c>
      <c r="R9352" s="6" t="n">
        <v>2</v>
      </c>
      <c r="S9352" s="7" t="n">
        <v>2433.85</v>
      </c>
      <c r="T9352" s="7" t="n">
        <f aca="false">$R9352*$S9352</f>
        <v>4867.7</v>
      </c>
      <c r="U9352" s="8" t="n">
        <v>0</v>
      </c>
      <c r="V9352" s="7" t="n">
        <f aca="false">$T9352*$U9352</f>
        <v>0</v>
      </c>
      <c r="W9352" s="7" t="n">
        <f aca="false">$T9352-$V9352</f>
        <v>4867.7</v>
      </c>
      <c r="X9352" s="7" t="n">
        <v>1761.71</v>
      </c>
      <c r="Y9352" s="7" t="n">
        <f aca="false">$R9352*$X9352</f>
        <v>3523.42</v>
      </c>
      <c r="Z9352" s="7" t="n">
        <f aca="false">$W9352-$Y9352</f>
        <v>1344.28</v>
      </c>
      <c r="AA9352" s="8" t="n">
        <f aca="false">IFERROR($Z9352/$W9352,0)</f>
        <v>0.276163280399367</v>
      </c>
      <c r="AB9352" s="2" t="s">
        <v>42</v>
      </c>
      <c r="AC9352" s="2" t="s">
        <v>43</v>
      </c>
    </row>
    <row r="9353" customFormat="false" ht="15" hidden="false" customHeight="false" outlineLevel="0" collapsed="false">
      <c r="A9353" s="2" t="s">
        <v>10892</v>
      </c>
      <c r="B9353" s="3" t="n">
        <v>45990</v>
      </c>
      <c r="C9353" s="4" t="n">
        <f aca="false">YEAR($B9353)</f>
        <v>2025</v>
      </c>
      <c r="D9353" s="4" t="n">
        <f aca="false">MONTH($B9353)</f>
        <v>11</v>
      </c>
      <c r="E9353" s="2" t="s">
        <v>4907</v>
      </c>
      <c r="F9353" s="5" t="n">
        <f aca="false">ROUNDUP(MONTH($B9353)/3,0)</f>
        <v>4</v>
      </c>
      <c r="G9353" s="2" t="s">
        <v>383</v>
      </c>
      <c r="H9353" s="2" t="s">
        <v>384</v>
      </c>
      <c r="I9353" s="2" t="s">
        <v>33</v>
      </c>
      <c r="J9353" s="2" t="s">
        <v>47</v>
      </c>
      <c r="K9353" s="2" t="s">
        <v>196</v>
      </c>
      <c r="L9353" s="2" t="s">
        <v>197</v>
      </c>
      <c r="M9353" s="2" t="s">
        <v>50</v>
      </c>
      <c r="N9353" s="2" t="s">
        <v>151</v>
      </c>
      <c r="O9353" s="2" t="s">
        <v>64</v>
      </c>
      <c r="P9353" s="2" t="s">
        <v>65</v>
      </c>
      <c r="Q9353" s="2" t="s">
        <v>66</v>
      </c>
      <c r="R9353" s="6" t="n">
        <v>1</v>
      </c>
      <c r="S9353" s="7" t="n">
        <v>8702.86</v>
      </c>
      <c r="T9353" s="7" t="n">
        <f aca="false">$R9353*$S9353</f>
        <v>8702.86</v>
      </c>
      <c r="U9353" s="8" t="n">
        <v>0.05</v>
      </c>
      <c r="V9353" s="7" t="n">
        <f aca="false">$T9353*$U9353</f>
        <v>435.143</v>
      </c>
      <c r="W9353" s="7" t="n">
        <f aca="false">$T9353-$V9353</f>
        <v>8267.717</v>
      </c>
      <c r="X9353" s="7" t="n">
        <v>6653.17</v>
      </c>
      <c r="Y9353" s="7" t="n">
        <f aca="false">$R9353*$X9353</f>
        <v>6653.17</v>
      </c>
      <c r="Z9353" s="7" t="n">
        <f aca="false">$W9353-$Y9353</f>
        <v>1614.547</v>
      </c>
      <c r="AA9353" s="8" t="n">
        <f aca="false">IFERROR($Z9353/$W9353,0)</f>
        <v>0.195283292836463</v>
      </c>
      <c r="AB9353" s="2" t="s">
        <v>76</v>
      </c>
      <c r="AC9353" s="2" t="s">
        <v>43</v>
      </c>
    </row>
    <row r="9354" customFormat="false" ht="15" hidden="false" customHeight="false" outlineLevel="0" collapsed="false">
      <c r="A9354" s="2" t="s">
        <v>10893</v>
      </c>
      <c r="B9354" s="3" t="n">
        <v>45990</v>
      </c>
      <c r="C9354" s="4" t="n">
        <f aca="false">YEAR($B9354)</f>
        <v>2025</v>
      </c>
      <c r="D9354" s="4" t="n">
        <f aca="false">MONTH($B9354)</f>
        <v>11</v>
      </c>
      <c r="E9354" s="2" t="s">
        <v>4907</v>
      </c>
      <c r="F9354" s="5" t="n">
        <f aca="false">ROUNDUP(MONTH($B9354)/3,0)</f>
        <v>4</v>
      </c>
      <c r="G9354" s="2" t="s">
        <v>1983</v>
      </c>
      <c r="H9354" s="2" t="s">
        <v>1984</v>
      </c>
      <c r="I9354" s="2" t="s">
        <v>104</v>
      </c>
      <c r="J9354" s="2" t="s">
        <v>34</v>
      </c>
      <c r="K9354" s="2" t="s">
        <v>35</v>
      </c>
      <c r="L9354" s="2" t="s">
        <v>36</v>
      </c>
      <c r="M9354" s="2" t="s">
        <v>37</v>
      </c>
      <c r="N9354" s="2" t="s">
        <v>63</v>
      </c>
      <c r="O9354" s="2" t="s">
        <v>39</v>
      </c>
      <c r="P9354" s="2" t="s">
        <v>106</v>
      </c>
      <c r="Q9354" s="2" t="s">
        <v>143</v>
      </c>
      <c r="R9354" s="6" t="n">
        <v>14</v>
      </c>
      <c r="S9354" s="7" t="n">
        <v>766.77</v>
      </c>
      <c r="T9354" s="7" t="n">
        <f aca="false">$R9354*$S9354</f>
        <v>10734.78</v>
      </c>
      <c r="U9354" s="8" t="n">
        <v>0</v>
      </c>
      <c r="V9354" s="7" t="n">
        <f aca="false">$T9354*$U9354</f>
        <v>0</v>
      </c>
      <c r="W9354" s="7" t="n">
        <f aca="false">$T9354-$V9354</f>
        <v>10734.78</v>
      </c>
      <c r="X9354" s="7" t="n">
        <v>497.99</v>
      </c>
      <c r="Y9354" s="7" t="n">
        <f aca="false">$R9354*$X9354</f>
        <v>6971.86</v>
      </c>
      <c r="Z9354" s="7" t="n">
        <f aca="false">$W9354-$Y9354</f>
        <v>3762.92</v>
      </c>
      <c r="AA9354" s="8" t="n">
        <f aca="false">IFERROR($Z9354/$W9354,0)</f>
        <v>0.350535362625037</v>
      </c>
      <c r="AB9354" s="2" t="s">
        <v>85</v>
      </c>
      <c r="AC9354" s="2" t="s">
        <v>43</v>
      </c>
    </row>
    <row r="9355" customFormat="false" ht="15" hidden="false" customHeight="false" outlineLevel="0" collapsed="false">
      <c r="A9355" s="2" t="s">
        <v>10894</v>
      </c>
      <c r="B9355" s="3" t="n">
        <v>45990</v>
      </c>
      <c r="C9355" s="4" t="n">
        <f aca="false">YEAR($B9355)</f>
        <v>2025</v>
      </c>
      <c r="D9355" s="4" t="n">
        <f aca="false">MONTH($B9355)</f>
        <v>11</v>
      </c>
      <c r="E9355" s="2" t="s">
        <v>4907</v>
      </c>
      <c r="F9355" s="5" t="n">
        <f aca="false">ROUNDUP(MONTH($B9355)/3,0)</f>
        <v>4</v>
      </c>
      <c r="G9355" s="2" t="s">
        <v>2312</v>
      </c>
      <c r="H9355" s="2" t="s">
        <v>625</v>
      </c>
      <c r="I9355" s="2" t="s">
        <v>33</v>
      </c>
      <c r="J9355" s="2" t="s">
        <v>47</v>
      </c>
      <c r="K9355" s="2" t="s">
        <v>185</v>
      </c>
      <c r="L9355" s="2" t="s">
        <v>186</v>
      </c>
      <c r="M9355" s="2" t="s">
        <v>168</v>
      </c>
      <c r="N9355" s="2" t="s">
        <v>51</v>
      </c>
      <c r="O9355" s="2" t="s">
        <v>171</v>
      </c>
      <c r="P9355" s="2" t="s">
        <v>204</v>
      </c>
      <c r="Q9355" s="2" t="s">
        <v>264</v>
      </c>
      <c r="R9355" s="6" t="n">
        <v>2</v>
      </c>
      <c r="S9355" s="7" t="n">
        <v>1397.34</v>
      </c>
      <c r="T9355" s="7" t="n">
        <f aca="false">$R9355*$S9355</f>
        <v>2794.68</v>
      </c>
      <c r="U9355" s="8" t="n">
        <v>0.13</v>
      </c>
      <c r="V9355" s="7" t="n">
        <f aca="false">$T9355*$U9355</f>
        <v>363.3084</v>
      </c>
      <c r="W9355" s="7" t="n">
        <f aca="false">$T9355-$V9355</f>
        <v>2431.3716</v>
      </c>
      <c r="X9355" s="7" t="n">
        <v>931.87</v>
      </c>
      <c r="Y9355" s="7" t="n">
        <f aca="false">$R9355*$X9355</f>
        <v>1863.74</v>
      </c>
      <c r="Z9355" s="7" t="n">
        <f aca="false">$W9355-$Y9355</f>
        <v>567.6316</v>
      </c>
      <c r="AA9355" s="8" t="n">
        <f aca="false">IFERROR($Z9355/$W9355,0)</f>
        <v>0.233461474996253</v>
      </c>
      <c r="AB9355" s="2" t="s">
        <v>42</v>
      </c>
      <c r="AC9355" s="2" t="s">
        <v>43</v>
      </c>
    </row>
    <row r="9356" customFormat="false" ht="15" hidden="false" customHeight="false" outlineLevel="0" collapsed="false">
      <c r="A9356" s="2" t="s">
        <v>10895</v>
      </c>
      <c r="B9356" s="3" t="n">
        <v>45990</v>
      </c>
      <c r="C9356" s="4" t="n">
        <f aca="false">YEAR($B9356)</f>
        <v>2025</v>
      </c>
      <c r="D9356" s="4" t="n">
        <f aca="false">MONTH($B9356)</f>
        <v>11</v>
      </c>
      <c r="E9356" s="2" t="s">
        <v>4907</v>
      </c>
      <c r="F9356" s="5" t="n">
        <f aca="false">ROUNDUP(MONTH($B9356)/3,0)</f>
        <v>4</v>
      </c>
      <c r="G9356" s="2" t="s">
        <v>109</v>
      </c>
      <c r="H9356" s="2" t="s">
        <v>110</v>
      </c>
      <c r="I9356" s="2" t="s">
        <v>33</v>
      </c>
      <c r="J9356" s="2" t="s">
        <v>89</v>
      </c>
      <c r="K9356" s="2" t="s">
        <v>97</v>
      </c>
      <c r="L9356" s="2" t="s">
        <v>111</v>
      </c>
      <c r="M9356" s="2" t="s">
        <v>135</v>
      </c>
      <c r="N9356" s="2" t="s">
        <v>73</v>
      </c>
      <c r="O9356" s="2" t="s">
        <v>171</v>
      </c>
      <c r="P9356" s="2" t="s">
        <v>172</v>
      </c>
      <c r="Q9356" s="2" t="s">
        <v>244</v>
      </c>
      <c r="R9356" s="6" t="n">
        <v>3</v>
      </c>
      <c r="S9356" s="7" t="n">
        <v>3324.13</v>
      </c>
      <c r="T9356" s="7" t="n">
        <f aca="false">$R9356*$S9356</f>
        <v>9972.39</v>
      </c>
      <c r="U9356" s="8" t="n">
        <v>0.05</v>
      </c>
      <c r="V9356" s="7" t="n">
        <f aca="false">$T9356*$U9356</f>
        <v>498.6195</v>
      </c>
      <c r="W9356" s="7" t="n">
        <f aca="false">$T9356-$V9356</f>
        <v>9473.7705</v>
      </c>
      <c r="X9356" s="7" t="n">
        <v>2138</v>
      </c>
      <c r="Y9356" s="7" t="n">
        <f aca="false">$R9356*$X9356</f>
        <v>6414</v>
      </c>
      <c r="Z9356" s="7" t="n">
        <f aca="false">$W9356-$Y9356</f>
        <v>3059.7705</v>
      </c>
      <c r="AA9356" s="8" t="n">
        <f aca="false">IFERROR($Z9356/$W9356,0)</f>
        <v>0.322972833255777</v>
      </c>
      <c r="AB9356" s="2" t="s">
        <v>85</v>
      </c>
      <c r="AC9356" s="2" t="s">
        <v>43</v>
      </c>
    </row>
    <row r="9357" customFormat="false" ht="15" hidden="false" customHeight="false" outlineLevel="0" collapsed="false">
      <c r="A9357" s="2" t="s">
        <v>10896</v>
      </c>
      <c r="B9357" s="3" t="n">
        <v>45990</v>
      </c>
      <c r="C9357" s="4" t="n">
        <f aca="false">YEAR($B9357)</f>
        <v>2025</v>
      </c>
      <c r="D9357" s="4" t="n">
        <f aca="false">MONTH($B9357)</f>
        <v>11</v>
      </c>
      <c r="E9357" s="2" t="s">
        <v>4907</v>
      </c>
      <c r="F9357" s="5" t="n">
        <f aca="false">ROUNDUP(MONTH($B9357)/3,0)</f>
        <v>4</v>
      </c>
      <c r="G9357" s="2" t="s">
        <v>272</v>
      </c>
      <c r="H9357" s="2" t="s">
        <v>273</v>
      </c>
      <c r="I9357" s="2" t="s">
        <v>33</v>
      </c>
      <c r="J9357" s="2" t="s">
        <v>47</v>
      </c>
      <c r="K9357" s="2" t="s">
        <v>196</v>
      </c>
      <c r="L9357" s="2" t="s">
        <v>197</v>
      </c>
      <c r="M9357" s="2" t="s">
        <v>50</v>
      </c>
      <c r="N9357" s="2" t="s">
        <v>51</v>
      </c>
      <c r="O9357" s="2" t="s">
        <v>64</v>
      </c>
      <c r="P9357" s="2" t="s">
        <v>65</v>
      </c>
      <c r="Q9357" s="2" t="s">
        <v>519</v>
      </c>
      <c r="R9357" s="6" t="n">
        <v>3</v>
      </c>
      <c r="S9357" s="7" t="n">
        <v>3013.39</v>
      </c>
      <c r="T9357" s="7" t="n">
        <f aca="false">$R9357*$S9357</f>
        <v>9040.17</v>
      </c>
      <c r="U9357" s="8" t="n">
        <v>0.2</v>
      </c>
      <c r="V9357" s="7" t="n">
        <f aca="false">$T9357*$U9357</f>
        <v>1808.034</v>
      </c>
      <c r="W9357" s="7" t="n">
        <f aca="false">$T9357-$V9357</f>
        <v>7232.136</v>
      </c>
      <c r="X9357" s="7" t="n">
        <v>2483.48</v>
      </c>
      <c r="Y9357" s="7" t="n">
        <f aca="false">$R9357*$X9357</f>
        <v>7450.44</v>
      </c>
      <c r="Z9357" s="7" t="n">
        <f aca="false">$W9357-$Y9357</f>
        <v>-218.304</v>
      </c>
      <c r="AA9357" s="8" t="n">
        <f aca="false">IFERROR($Z9357/$W9357,0)</f>
        <v>-0.0301852730645552</v>
      </c>
      <c r="AB9357" s="2" t="s">
        <v>67</v>
      </c>
      <c r="AC9357" s="2" t="s">
        <v>43</v>
      </c>
    </row>
    <row r="9358" customFormat="false" ht="15" hidden="false" customHeight="false" outlineLevel="0" collapsed="false">
      <c r="A9358" s="2" t="s">
        <v>10897</v>
      </c>
      <c r="B9358" s="3" t="n">
        <v>45990</v>
      </c>
      <c r="C9358" s="4" t="n">
        <f aca="false">YEAR($B9358)</f>
        <v>2025</v>
      </c>
      <c r="D9358" s="4" t="n">
        <f aca="false">MONTH($B9358)</f>
        <v>11</v>
      </c>
      <c r="E9358" s="2" t="s">
        <v>4907</v>
      </c>
      <c r="F9358" s="5" t="n">
        <f aca="false">ROUNDUP(MONTH($B9358)/3,0)</f>
        <v>4</v>
      </c>
      <c r="G9358" s="2" t="s">
        <v>1324</v>
      </c>
      <c r="H9358" s="2" t="s">
        <v>1325</v>
      </c>
      <c r="I9358" s="2" t="s">
        <v>33</v>
      </c>
      <c r="J9358" s="2" t="s">
        <v>59</v>
      </c>
      <c r="K9358" s="2" t="s">
        <v>140</v>
      </c>
      <c r="L9358" s="2" t="s">
        <v>141</v>
      </c>
      <c r="M9358" s="2" t="s">
        <v>131</v>
      </c>
      <c r="N9358" s="2" t="s">
        <v>51</v>
      </c>
      <c r="O9358" s="2" t="s">
        <v>52</v>
      </c>
      <c r="P9358" s="2" t="s">
        <v>53</v>
      </c>
      <c r="Q9358" s="2" t="s">
        <v>54</v>
      </c>
      <c r="R9358" s="6" t="n">
        <v>1</v>
      </c>
      <c r="S9358" s="7" t="n">
        <v>3321.74</v>
      </c>
      <c r="T9358" s="7" t="n">
        <f aca="false">$R9358*$S9358</f>
        <v>3321.74</v>
      </c>
      <c r="U9358" s="8" t="n">
        <v>0.1</v>
      </c>
      <c r="V9358" s="7" t="n">
        <f aca="false">$T9358*$U9358</f>
        <v>332.174</v>
      </c>
      <c r="W9358" s="7" t="n">
        <f aca="false">$T9358-$V9358</f>
        <v>2989.566</v>
      </c>
      <c r="X9358" s="7" t="n">
        <v>2652.11</v>
      </c>
      <c r="Y9358" s="7" t="n">
        <f aca="false">$R9358*$X9358</f>
        <v>2652.11</v>
      </c>
      <c r="Z9358" s="7" t="n">
        <f aca="false">$W9358-$Y9358</f>
        <v>337.456</v>
      </c>
      <c r="AA9358" s="8" t="n">
        <f aca="false">IFERROR($Z9358/$W9358,0)</f>
        <v>0.112877922748653</v>
      </c>
      <c r="AB9358" s="2" t="s">
        <v>67</v>
      </c>
      <c r="AC9358" s="2" t="s">
        <v>43</v>
      </c>
    </row>
    <row r="9359" customFormat="false" ht="15" hidden="false" customHeight="false" outlineLevel="0" collapsed="false">
      <c r="A9359" s="2" t="s">
        <v>10898</v>
      </c>
      <c r="B9359" s="3" t="n">
        <v>45990</v>
      </c>
      <c r="C9359" s="4" t="n">
        <f aca="false">YEAR($B9359)</f>
        <v>2025</v>
      </c>
      <c r="D9359" s="4" t="n">
        <f aca="false">MONTH($B9359)</f>
        <v>11</v>
      </c>
      <c r="E9359" s="2" t="s">
        <v>4907</v>
      </c>
      <c r="F9359" s="5" t="n">
        <f aca="false">ROUNDUP(MONTH($B9359)/3,0)</f>
        <v>4</v>
      </c>
      <c r="G9359" s="2" t="s">
        <v>805</v>
      </c>
      <c r="H9359" s="2" t="s">
        <v>806</v>
      </c>
      <c r="I9359" s="2" t="s">
        <v>33</v>
      </c>
      <c r="J9359" s="2" t="s">
        <v>59</v>
      </c>
      <c r="K9359" s="2" t="s">
        <v>60</v>
      </c>
      <c r="L9359" s="2" t="s">
        <v>61</v>
      </c>
      <c r="M9359" s="2" t="s">
        <v>131</v>
      </c>
      <c r="N9359" s="2" t="s">
        <v>51</v>
      </c>
      <c r="O9359" s="2" t="s">
        <v>171</v>
      </c>
      <c r="P9359" s="2" t="s">
        <v>172</v>
      </c>
      <c r="Q9359" s="2" t="s">
        <v>173</v>
      </c>
      <c r="R9359" s="6" t="n">
        <v>3</v>
      </c>
      <c r="S9359" s="7" t="n">
        <v>987.28</v>
      </c>
      <c r="T9359" s="7" t="n">
        <f aca="false">$R9359*$S9359</f>
        <v>2961.84</v>
      </c>
      <c r="U9359" s="8" t="n">
        <v>0.1</v>
      </c>
      <c r="V9359" s="7" t="n">
        <f aca="false">$T9359*$U9359</f>
        <v>296.184</v>
      </c>
      <c r="W9359" s="7" t="n">
        <f aca="false">$T9359-$V9359</f>
        <v>2665.656</v>
      </c>
      <c r="X9359" s="7" t="n">
        <v>575.75</v>
      </c>
      <c r="Y9359" s="7" t="n">
        <f aca="false">$R9359*$X9359</f>
        <v>1727.25</v>
      </c>
      <c r="Z9359" s="7" t="n">
        <f aca="false">$W9359-$Y9359</f>
        <v>938.406</v>
      </c>
      <c r="AA9359" s="8" t="n">
        <f aca="false">IFERROR($Z9359/$W9359,0)</f>
        <v>0.352035671519506</v>
      </c>
      <c r="AB9359" s="2" t="s">
        <v>85</v>
      </c>
      <c r="AC9359" s="2" t="s">
        <v>43</v>
      </c>
    </row>
    <row r="9360" customFormat="false" ht="15" hidden="false" customHeight="false" outlineLevel="0" collapsed="false">
      <c r="A9360" s="2" t="s">
        <v>10899</v>
      </c>
      <c r="B9360" s="3" t="n">
        <v>45990</v>
      </c>
      <c r="C9360" s="4" t="n">
        <f aca="false">YEAR($B9360)</f>
        <v>2025</v>
      </c>
      <c r="D9360" s="4" t="n">
        <f aca="false">MONTH($B9360)</f>
        <v>11</v>
      </c>
      <c r="E9360" s="2" t="s">
        <v>4907</v>
      </c>
      <c r="F9360" s="5" t="n">
        <f aca="false">ROUNDUP(MONTH($B9360)/3,0)</f>
        <v>4</v>
      </c>
      <c r="G9360" s="2" t="s">
        <v>3051</v>
      </c>
      <c r="H9360" s="2" t="s">
        <v>3052</v>
      </c>
      <c r="I9360" s="2" t="s">
        <v>33</v>
      </c>
      <c r="J9360" s="2" t="s">
        <v>59</v>
      </c>
      <c r="K9360" s="2" t="s">
        <v>140</v>
      </c>
      <c r="L9360" s="2" t="s">
        <v>141</v>
      </c>
      <c r="M9360" s="2" t="s">
        <v>131</v>
      </c>
      <c r="N9360" s="2" t="s">
        <v>51</v>
      </c>
      <c r="O9360" s="2" t="s">
        <v>39</v>
      </c>
      <c r="P9360" s="2" t="s">
        <v>106</v>
      </c>
      <c r="Q9360" s="2" t="s">
        <v>107</v>
      </c>
      <c r="R9360" s="6" t="n">
        <v>1</v>
      </c>
      <c r="S9360" s="7" t="n">
        <v>2425.53</v>
      </c>
      <c r="T9360" s="7" t="n">
        <f aca="false">$R9360*$S9360</f>
        <v>2425.53</v>
      </c>
      <c r="U9360" s="8" t="n">
        <v>0.03</v>
      </c>
      <c r="V9360" s="7" t="n">
        <f aca="false">$T9360*$U9360</f>
        <v>72.7659</v>
      </c>
      <c r="W9360" s="7" t="n">
        <f aca="false">$T9360-$V9360</f>
        <v>2352.7641</v>
      </c>
      <c r="X9360" s="7" t="n">
        <v>1689.85</v>
      </c>
      <c r="Y9360" s="7" t="n">
        <f aca="false">$R9360*$X9360</f>
        <v>1689.85</v>
      </c>
      <c r="Z9360" s="7" t="n">
        <f aca="false">$W9360-$Y9360</f>
        <v>662.9141</v>
      </c>
      <c r="AA9360" s="8" t="n">
        <f aca="false">IFERROR($Z9360/$W9360,0)</f>
        <v>0.281759697030399</v>
      </c>
      <c r="AB9360" s="2" t="s">
        <v>67</v>
      </c>
      <c r="AC9360" s="2" t="s">
        <v>43</v>
      </c>
    </row>
    <row r="9361" customFormat="false" ht="15" hidden="false" customHeight="false" outlineLevel="0" collapsed="false">
      <c r="A9361" s="2" t="s">
        <v>10900</v>
      </c>
      <c r="B9361" s="3" t="n">
        <v>45990</v>
      </c>
      <c r="C9361" s="4" t="n">
        <f aca="false">YEAR($B9361)</f>
        <v>2025</v>
      </c>
      <c r="D9361" s="4" t="n">
        <f aca="false">MONTH($B9361)</f>
        <v>11</v>
      </c>
      <c r="E9361" s="2" t="s">
        <v>4907</v>
      </c>
      <c r="F9361" s="5" t="n">
        <f aca="false">ROUNDUP(MONTH($B9361)/3,0)</f>
        <v>4</v>
      </c>
      <c r="G9361" s="2" t="s">
        <v>10737</v>
      </c>
      <c r="H9361" s="2" t="s">
        <v>10738</v>
      </c>
      <c r="I9361" s="2" t="s">
        <v>33</v>
      </c>
      <c r="J9361" s="2" t="s">
        <v>34</v>
      </c>
      <c r="K9361" s="2" t="s">
        <v>35</v>
      </c>
      <c r="L9361" s="2" t="s">
        <v>36</v>
      </c>
      <c r="M9361" s="2" t="s">
        <v>37</v>
      </c>
      <c r="N9361" s="2" t="s">
        <v>151</v>
      </c>
      <c r="O9361" s="2" t="s">
        <v>114</v>
      </c>
      <c r="P9361" s="2" t="s">
        <v>115</v>
      </c>
      <c r="Q9361" s="2" t="s">
        <v>116</v>
      </c>
      <c r="R9361" s="6" t="n">
        <v>2</v>
      </c>
      <c r="S9361" s="7" t="n">
        <v>308.58</v>
      </c>
      <c r="T9361" s="7" t="n">
        <f aca="false">$R9361*$S9361</f>
        <v>617.16</v>
      </c>
      <c r="U9361" s="8" t="n">
        <v>0.08</v>
      </c>
      <c r="V9361" s="7" t="n">
        <f aca="false">$T9361*$U9361</f>
        <v>49.3728</v>
      </c>
      <c r="W9361" s="7" t="n">
        <f aca="false">$T9361-$V9361</f>
        <v>567.7872</v>
      </c>
      <c r="X9361" s="7" t="n">
        <v>155.45</v>
      </c>
      <c r="Y9361" s="7" t="n">
        <f aca="false">$R9361*$X9361</f>
        <v>310.9</v>
      </c>
      <c r="Z9361" s="7" t="n">
        <f aca="false">$W9361-$Y9361</f>
        <v>256.8872</v>
      </c>
      <c r="AA9361" s="8" t="n">
        <f aca="false">IFERROR($Z9361/$W9361,0)</f>
        <v>0.452435701262727</v>
      </c>
      <c r="AB9361" s="2" t="s">
        <v>42</v>
      </c>
      <c r="AC9361" s="2" t="s">
        <v>43</v>
      </c>
    </row>
    <row r="9362" customFormat="false" ht="15" hidden="false" customHeight="false" outlineLevel="0" collapsed="false">
      <c r="A9362" s="2" t="s">
        <v>10901</v>
      </c>
      <c r="B9362" s="3" t="n">
        <v>45990</v>
      </c>
      <c r="C9362" s="4" t="n">
        <f aca="false">YEAR($B9362)</f>
        <v>2025</v>
      </c>
      <c r="D9362" s="4" t="n">
        <f aca="false">MONTH($B9362)</f>
        <v>11</v>
      </c>
      <c r="E9362" s="2" t="s">
        <v>4907</v>
      </c>
      <c r="F9362" s="5" t="n">
        <f aca="false">ROUNDUP(MONTH($B9362)/3,0)</f>
        <v>4</v>
      </c>
      <c r="G9362" s="2" t="s">
        <v>145</v>
      </c>
      <c r="H9362" s="2" t="s">
        <v>146</v>
      </c>
      <c r="I9362" s="2" t="s">
        <v>33</v>
      </c>
      <c r="J9362" s="2" t="s">
        <v>147</v>
      </c>
      <c r="K9362" s="2" t="s">
        <v>148</v>
      </c>
      <c r="L9362" s="2" t="s">
        <v>149</v>
      </c>
      <c r="M9362" s="2" t="s">
        <v>217</v>
      </c>
      <c r="N9362" s="2" t="s">
        <v>73</v>
      </c>
      <c r="O9362" s="2" t="s">
        <v>64</v>
      </c>
      <c r="P9362" s="2" t="s">
        <v>74</v>
      </c>
      <c r="Q9362" s="2" t="s">
        <v>75</v>
      </c>
      <c r="R9362" s="6" t="n">
        <v>2</v>
      </c>
      <c r="S9362" s="7" t="n">
        <v>5790.75</v>
      </c>
      <c r="T9362" s="7" t="n">
        <f aca="false">$R9362*$S9362</f>
        <v>11581.5</v>
      </c>
      <c r="U9362" s="8" t="n">
        <v>0.1</v>
      </c>
      <c r="V9362" s="7" t="n">
        <f aca="false">$T9362*$U9362</f>
        <v>1158.15</v>
      </c>
      <c r="W9362" s="7" t="n">
        <f aca="false">$T9362-$V9362</f>
        <v>10423.35</v>
      </c>
      <c r="X9362" s="7" t="n">
        <v>3835.76</v>
      </c>
      <c r="Y9362" s="7" t="n">
        <f aca="false">$R9362*$X9362</f>
        <v>7671.52</v>
      </c>
      <c r="Z9362" s="7" t="n">
        <f aca="false">$W9362-$Y9362</f>
        <v>2751.83</v>
      </c>
      <c r="AA9362" s="8" t="n">
        <f aca="false">IFERROR($Z9362/$W9362,0)</f>
        <v>0.264006293562051</v>
      </c>
      <c r="AB9362" s="2" t="s">
        <v>76</v>
      </c>
      <c r="AC9362" s="2" t="s">
        <v>43</v>
      </c>
    </row>
    <row r="9363" customFormat="false" ht="15" hidden="false" customHeight="false" outlineLevel="0" collapsed="false">
      <c r="A9363" s="2" t="s">
        <v>10902</v>
      </c>
      <c r="B9363" s="3" t="n">
        <v>45990</v>
      </c>
      <c r="C9363" s="4" t="n">
        <f aca="false">YEAR($B9363)</f>
        <v>2025</v>
      </c>
      <c r="D9363" s="4" t="n">
        <f aca="false">MONTH($B9363)</f>
        <v>11</v>
      </c>
      <c r="E9363" s="2" t="s">
        <v>4907</v>
      </c>
      <c r="F9363" s="5" t="n">
        <f aca="false">ROUNDUP(MONTH($B9363)/3,0)</f>
        <v>4</v>
      </c>
      <c r="G9363" s="2" t="s">
        <v>145</v>
      </c>
      <c r="H9363" s="2" t="s">
        <v>146</v>
      </c>
      <c r="I9363" s="2" t="s">
        <v>33</v>
      </c>
      <c r="J9363" s="2" t="s">
        <v>147</v>
      </c>
      <c r="K9363" s="2" t="s">
        <v>148</v>
      </c>
      <c r="L9363" s="2" t="s">
        <v>149</v>
      </c>
      <c r="M9363" s="2" t="s">
        <v>150</v>
      </c>
      <c r="N9363" s="2" t="s">
        <v>73</v>
      </c>
      <c r="O9363" s="2" t="s">
        <v>52</v>
      </c>
      <c r="P9363" s="2" t="s">
        <v>53</v>
      </c>
      <c r="Q9363" s="2" t="s">
        <v>363</v>
      </c>
      <c r="R9363" s="6" t="n">
        <v>1</v>
      </c>
      <c r="S9363" s="7" t="n">
        <v>5221.55</v>
      </c>
      <c r="T9363" s="7" t="n">
        <f aca="false">$R9363*$S9363</f>
        <v>5221.55</v>
      </c>
      <c r="U9363" s="8" t="n">
        <v>0.15</v>
      </c>
      <c r="V9363" s="7" t="n">
        <f aca="false">$T9363*$U9363</f>
        <v>783.2325</v>
      </c>
      <c r="W9363" s="7" t="n">
        <f aca="false">$T9363-$V9363</f>
        <v>4438.3175</v>
      </c>
      <c r="X9363" s="7" t="n">
        <v>3747.63</v>
      </c>
      <c r="Y9363" s="7" t="n">
        <f aca="false">$R9363*$X9363</f>
        <v>3747.63</v>
      </c>
      <c r="Z9363" s="7" t="n">
        <f aca="false">$W9363-$Y9363</f>
        <v>690.6875</v>
      </c>
      <c r="AA9363" s="8" t="n">
        <f aca="false">IFERROR($Z9363/$W9363,0)</f>
        <v>0.155619218318653</v>
      </c>
      <c r="AB9363" s="2" t="s">
        <v>55</v>
      </c>
      <c r="AC9363" s="2" t="s">
        <v>43</v>
      </c>
    </row>
    <row r="9364" customFormat="false" ht="15" hidden="false" customHeight="false" outlineLevel="0" collapsed="false">
      <c r="A9364" s="2" t="s">
        <v>10903</v>
      </c>
      <c r="B9364" s="3" t="n">
        <v>45990</v>
      </c>
      <c r="C9364" s="4" t="n">
        <f aca="false">YEAR($B9364)</f>
        <v>2025</v>
      </c>
      <c r="D9364" s="4" t="n">
        <f aca="false">MONTH($B9364)</f>
        <v>11</v>
      </c>
      <c r="E9364" s="2" t="s">
        <v>4907</v>
      </c>
      <c r="F9364" s="5" t="n">
        <f aca="false">ROUNDUP(MONTH($B9364)/3,0)</f>
        <v>4</v>
      </c>
      <c r="G9364" s="2" t="s">
        <v>439</v>
      </c>
      <c r="H9364" s="2" t="s">
        <v>440</v>
      </c>
      <c r="I9364" s="2" t="s">
        <v>104</v>
      </c>
      <c r="J9364" s="2" t="s">
        <v>34</v>
      </c>
      <c r="K9364" s="2" t="s">
        <v>35</v>
      </c>
      <c r="L9364" s="2" t="s">
        <v>36</v>
      </c>
      <c r="M9364" s="2" t="s">
        <v>82</v>
      </c>
      <c r="N9364" s="2" t="s">
        <v>63</v>
      </c>
      <c r="O9364" s="2" t="s">
        <v>171</v>
      </c>
      <c r="P9364" s="2" t="s">
        <v>180</v>
      </c>
      <c r="Q9364" s="2" t="s">
        <v>181</v>
      </c>
      <c r="R9364" s="6" t="n">
        <v>11</v>
      </c>
      <c r="S9364" s="7" t="n">
        <v>2588.12</v>
      </c>
      <c r="T9364" s="7" t="n">
        <f aca="false">$R9364*$S9364</f>
        <v>28469.32</v>
      </c>
      <c r="U9364" s="8" t="n">
        <v>0</v>
      </c>
      <c r="V9364" s="7" t="n">
        <f aca="false">$T9364*$U9364</f>
        <v>0</v>
      </c>
      <c r="W9364" s="7" t="n">
        <f aca="false">$T9364-$V9364</f>
        <v>28469.32</v>
      </c>
      <c r="X9364" s="7" t="n">
        <v>1672.16</v>
      </c>
      <c r="Y9364" s="7" t="n">
        <f aca="false">$R9364*$X9364</f>
        <v>18393.76</v>
      </c>
      <c r="Z9364" s="7" t="n">
        <f aca="false">$W9364-$Y9364</f>
        <v>10075.56</v>
      </c>
      <c r="AA9364" s="8" t="n">
        <f aca="false">IFERROR($Z9364/$W9364,0)</f>
        <v>0.35390940141879</v>
      </c>
      <c r="AB9364" s="2" t="s">
        <v>67</v>
      </c>
      <c r="AC9364" s="2" t="s">
        <v>43</v>
      </c>
    </row>
    <row r="9365" customFormat="false" ht="15" hidden="false" customHeight="false" outlineLevel="0" collapsed="false">
      <c r="A9365" s="2" t="s">
        <v>10904</v>
      </c>
      <c r="B9365" s="3" t="n">
        <v>45990</v>
      </c>
      <c r="C9365" s="4" t="n">
        <f aca="false">YEAR($B9365)</f>
        <v>2025</v>
      </c>
      <c r="D9365" s="4" t="n">
        <f aca="false">MONTH($B9365)</f>
        <v>11</v>
      </c>
      <c r="E9365" s="2" t="s">
        <v>4907</v>
      </c>
      <c r="F9365" s="5" t="n">
        <f aca="false">ROUNDUP(MONTH($B9365)/3,0)</f>
        <v>4</v>
      </c>
      <c r="G9365" s="2" t="s">
        <v>269</v>
      </c>
      <c r="H9365" s="2" t="s">
        <v>270</v>
      </c>
      <c r="I9365" s="2" t="s">
        <v>104</v>
      </c>
      <c r="J9365" s="2" t="s">
        <v>47</v>
      </c>
      <c r="K9365" s="2" t="s">
        <v>48</v>
      </c>
      <c r="L9365" s="2" t="s">
        <v>155</v>
      </c>
      <c r="M9365" s="2" t="s">
        <v>168</v>
      </c>
      <c r="N9365" s="2" t="s">
        <v>51</v>
      </c>
      <c r="O9365" s="2" t="s">
        <v>39</v>
      </c>
      <c r="P9365" s="2" t="s">
        <v>40</v>
      </c>
      <c r="Q9365" s="2" t="s">
        <v>334</v>
      </c>
      <c r="R9365" s="6" t="n">
        <v>4</v>
      </c>
      <c r="S9365" s="7" t="n">
        <v>3698.24</v>
      </c>
      <c r="T9365" s="7" t="n">
        <f aca="false">$R9365*$S9365</f>
        <v>14792.96</v>
      </c>
      <c r="U9365" s="8" t="n">
        <v>0.2</v>
      </c>
      <c r="V9365" s="7" t="n">
        <f aca="false">$T9365*$U9365</f>
        <v>2958.592</v>
      </c>
      <c r="W9365" s="7" t="n">
        <f aca="false">$T9365-$V9365</f>
        <v>11834.368</v>
      </c>
      <c r="X9365" s="7" t="n">
        <v>2626.52</v>
      </c>
      <c r="Y9365" s="7" t="n">
        <f aca="false">$R9365*$X9365</f>
        <v>10506.08</v>
      </c>
      <c r="Z9365" s="7" t="n">
        <f aca="false">$W9365-$Y9365</f>
        <v>1328.288</v>
      </c>
      <c r="AA9365" s="8" t="n">
        <f aca="false">IFERROR($Z9365/$W9365,0)</f>
        <v>0.112239876265467</v>
      </c>
      <c r="AB9365" s="2" t="s">
        <v>85</v>
      </c>
      <c r="AC9365" s="2" t="s">
        <v>43</v>
      </c>
    </row>
    <row r="9366" customFormat="false" ht="15" hidden="false" customHeight="false" outlineLevel="0" collapsed="false">
      <c r="A9366" s="2" t="s">
        <v>10905</v>
      </c>
      <c r="B9366" s="3" t="n">
        <v>45990</v>
      </c>
      <c r="C9366" s="4" t="n">
        <f aca="false">YEAR($B9366)</f>
        <v>2025</v>
      </c>
      <c r="D9366" s="4" t="n">
        <f aca="false">MONTH($B9366)</f>
        <v>11</v>
      </c>
      <c r="E9366" s="2" t="s">
        <v>4907</v>
      </c>
      <c r="F9366" s="5" t="n">
        <f aca="false">ROUNDUP(MONTH($B9366)/3,0)</f>
        <v>4</v>
      </c>
      <c r="G9366" s="2" t="s">
        <v>6845</v>
      </c>
      <c r="H9366" s="2" t="s">
        <v>6846</v>
      </c>
      <c r="I9366" s="2" t="s">
        <v>33</v>
      </c>
      <c r="J9366" s="2" t="s">
        <v>89</v>
      </c>
      <c r="K9366" s="2" t="s">
        <v>97</v>
      </c>
      <c r="L9366" s="2" t="s">
        <v>111</v>
      </c>
      <c r="M9366" s="2" t="s">
        <v>92</v>
      </c>
      <c r="N9366" s="2" t="s">
        <v>73</v>
      </c>
      <c r="O9366" s="2" t="s">
        <v>114</v>
      </c>
      <c r="P9366" s="2" t="s">
        <v>119</v>
      </c>
      <c r="Q9366" s="2" t="s">
        <v>191</v>
      </c>
      <c r="R9366" s="6" t="n">
        <v>2</v>
      </c>
      <c r="S9366" s="7" t="n">
        <v>413.09</v>
      </c>
      <c r="T9366" s="7" t="n">
        <f aca="false">$R9366*$S9366</f>
        <v>826.18</v>
      </c>
      <c r="U9366" s="8" t="n">
        <v>0.05</v>
      </c>
      <c r="V9366" s="7" t="n">
        <f aca="false">$T9366*$U9366</f>
        <v>41.309</v>
      </c>
      <c r="W9366" s="7" t="n">
        <f aca="false">$T9366-$V9366</f>
        <v>784.871</v>
      </c>
      <c r="X9366" s="7" t="n">
        <v>221.92</v>
      </c>
      <c r="Y9366" s="7" t="n">
        <f aca="false">$R9366*$X9366</f>
        <v>443.84</v>
      </c>
      <c r="Z9366" s="7" t="n">
        <f aca="false">$W9366-$Y9366</f>
        <v>341.031</v>
      </c>
      <c r="AA9366" s="8" t="n">
        <f aca="false">IFERROR($Z9366/$W9366,0)</f>
        <v>0.434505797768041</v>
      </c>
      <c r="AB9366" s="2" t="s">
        <v>76</v>
      </c>
      <c r="AC9366" s="2" t="s">
        <v>43</v>
      </c>
    </row>
    <row r="9367" customFormat="false" ht="15" hidden="false" customHeight="false" outlineLevel="0" collapsed="false">
      <c r="A9367" s="2" t="s">
        <v>10906</v>
      </c>
      <c r="B9367" s="3" t="n">
        <v>45990</v>
      </c>
      <c r="C9367" s="4" t="n">
        <f aca="false">YEAR($B9367)</f>
        <v>2025</v>
      </c>
      <c r="D9367" s="4" t="n">
        <f aca="false">MONTH($B9367)</f>
        <v>11</v>
      </c>
      <c r="E9367" s="2" t="s">
        <v>4907</v>
      </c>
      <c r="F9367" s="5" t="n">
        <f aca="false">ROUNDUP(MONTH($B9367)/3,0)</f>
        <v>4</v>
      </c>
      <c r="G9367" s="2" t="s">
        <v>45</v>
      </c>
      <c r="H9367" s="2" t="s">
        <v>46</v>
      </c>
      <c r="I9367" s="2" t="s">
        <v>33</v>
      </c>
      <c r="J9367" s="2" t="s">
        <v>47</v>
      </c>
      <c r="K9367" s="2" t="s">
        <v>48</v>
      </c>
      <c r="L9367" s="2" t="s">
        <v>49</v>
      </c>
      <c r="M9367" s="2" t="s">
        <v>168</v>
      </c>
      <c r="N9367" s="2" t="s">
        <v>73</v>
      </c>
      <c r="O9367" s="2" t="s">
        <v>52</v>
      </c>
      <c r="P9367" s="2" t="s">
        <v>83</v>
      </c>
      <c r="Q9367" s="2" t="s">
        <v>84</v>
      </c>
      <c r="R9367" s="6" t="n">
        <v>1</v>
      </c>
      <c r="S9367" s="7" t="n">
        <v>4366.16</v>
      </c>
      <c r="T9367" s="7" t="n">
        <f aca="false">$R9367*$S9367</f>
        <v>4366.16</v>
      </c>
      <c r="U9367" s="8" t="n">
        <v>0.18</v>
      </c>
      <c r="V9367" s="7" t="n">
        <f aca="false">$T9367*$U9367</f>
        <v>785.9088</v>
      </c>
      <c r="W9367" s="7" t="n">
        <f aca="false">$T9367-$V9367</f>
        <v>3580.2512</v>
      </c>
      <c r="X9367" s="7" t="n">
        <v>3452.7</v>
      </c>
      <c r="Y9367" s="7" t="n">
        <f aca="false">$R9367*$X9367</f>
        <v>3452.7</v>
      </c>
      <c r="Z9367" s="7" t="n">
        <f aca="false">$W9367-$Y9367</f>
        <v>127.5512</v>
      </c>
      <c r="AA9367" s="8" t="n">
        <f aca="false">IFERROR($Z9367/$W9367,0)</f>
        <v>0.0356263270018595</v>
      </c>
      <c r="AB9367" s="2" t="s">
        <v>67</v>
      </c>
      <c r="AC9367" s="2" t="s">
        <v>43</v>
      </c>
    </row>
    <row r="9368" customFormat="false" ht="15" hidden="false" customHeight="false" outlineLevel="0" collapsed="false">
      <c r="A9368" s="2" t="s">
        <v>10907</v>
      </c>
      <c r="B9368" s="3" t="n">
        <v>45990</v>
      </c>
      <c r="C9368" s="4" t="n">
        <f aca="false">YEAR($B9368)</f>
        <v>2025</v>
      </c>
      <c r="D9368" s="4" t="n">
        <f aca="false">MONTH($B9368)</f>
        <v>11</v>
      </c>
      <c r="E9368" s="2" t="s">
        <v>4907</v>
      </c>
      <c r="F9368" s="5" t="n">
        <f aca="false">ROUNDUP(MONTH($B9368)/3,0)</f>
        <v>4</v>
      </c>
      <c r="G9368" s="2" t="s">
        <v>31</v>
      </c>
      <c r="H9368" s="2" t="s">
        <v>32</v>
      </c>
      <c r="I9368" s="2" t="s">
        <v>33</v>
      </c>
      <c r="J9368" s="2" t="s">
        <v>34</v>
      </c>
      <c r="K9368" s="2" t="s">
        <v>35</v>
      </c>
      <c r="L9368" s="2" t="s">
        <v>36</v>
      </c>
      <c r="M9368" s="2" t="s">
        <v>82</v>
      </c>
      <c r="N9368" s="2" t="s">
        <v>63</v>
      </c>
      <c r="O9368" s="2" t="s">
        <v>64</v>
      </c>
      <c r="P9368" s="2" t="s">
        <v>74</v>
      </c>
      <c r="Q9368" s="2" t="s">
        <v>75</v>
      </c>
      <c r="R9368" s="6" t="n">
        <v>1</v>
      </c>
      <c r="S9368" s="7" t="n">
        <v>6352.03</v>
      </c>
      <c r="T9368" s="7" t="n">
        <f aca="false">$R9368*$S9368</f>
        <v>6352.03</v>
      </c>
      <c r="U9368" s="8" t="n">
        <v>0.3</v>
      </c>
      <c r="V9368" s="7" t="n">
        <f aca="false">$T9368*$U9368</f>
        <v>1905.609</v>
      </c>
      <c r="W9368" s="7" t="n">
        <f aca="false">$T9368-$V9368</f>
        <v>4446.421</v>
      </c>
      <c r="X9368" s="7" t="n">
        <v>4508.2</v>
      </c>
      <c r="Y9368" s="7" t="n">
        <f aca="false">$R9368*$X9368</f>
        <v>4508.2</v>
      </c>
      <c r="Z9368" s="7" t="n">
        <f aca="false">$W9368-$Y9368</f>
        <v>-61.7789999999995</v>
      </c>
      <c r="AA9368" s="8" t="n">
        <f aca="false">IFERROR($Z9368/$W9368,0)</f>
        <v>-0.0138940959481793</v>
      </c>
      <c r="AB9368" s="2" t="s">
        <v>55</v>
      </c>
      <c r="AC9368" s="2" t="s">
        <v>43</v>
      </c>
    </row>
    <row r="9369" customFormat="false" ht="15" hidden="false" customHeight="false" outlineLevel="0" collapsed="false">
      <c r="A9369" s="2" t="s">
        <v>10908</v>
      </c>
      <c r="B9369" s="3" t="n">
        <v>45990</v>
      </c>
      <c r="C9369" s="4" t="n">
        <f aca="false">YEAR($B9369)</f>
        <v>2025</v>
      </c>
      <c r="D9369" s="4" t="n">
        <f aca="false">MONTH($B9369)</f>
        <v>11</v>
      </c>
      <c r="E9369" s="2" t="s">
        <v>4907</v>
      </c>
      <c r="F9369" s="5" t="n">
        <f aca="false">ROUNDUP(MONTH($B9369)/3,0)</f>
        <v>4</v>
      </c>
      <c r="G9369" s="2" t="s">
        <v>261</v>
      </c>
      <c r="H9369" s="2" t="s">
        <v>262</v>
      </c>
      <c r="I9369" s="2" t="s">
        <v>33</v>
      </c>
      <c r="J9369" s="2" t="s">
        <v>47</v>
      </c>
      <c r="K9369" s="2" t="s">
        <v>196</v>
      </c>
      <c r="L9369" s="2" t="s">
        <v>197</v>
      </c>
      <c r="M9369" s="2" t="s">
        <v>50</v>
      </c>
      <c r="N9369" s="2" t="s">
        <v>63</v>
      </c>
      <c r="O9369" s="2" t="s">
        <v>64</v>
      </c>
      <c r="P9369" s="2" t="s">
        <v>65</v>
      </c>
      <c r="Q9369" s="2" t="s">
        <v>66</v>
      </c>
      <c r="R9369" s="6" t="n">
        <v>1</v>
      </c>
      <c r="S9369" s="7" t="n">
        <v>8374.82</v>
      </c>
      <c r="T9369" s="7" t="n">
        <f aca="false">$R9369*$S9369</f>
        <v>8374.82</v>
      </c>
      <c r="U9369" s="8" t="n">
        <v>0.03</v>
      </c>
      <c r="V9369" s="7" t="n">
        <f aca="false">$T9369*$U9369</f>
        <v>251.2446</v>
      </c>
      <c r="W9369" s="7" t="n">
        <f aca="false">$T9369-$V9369</f>
        <v>8123.5754</v>
      </c>
      <c r="X9369" s="7" t="n">
        <v>6647.01</v>
      </c>
      <c r="Y9369" s="7" t="n">
        <f aca="false">$R9369*$X9369</f>
        <v>6647.01</v>
      </c>
      <c r="Z9369" s="7" t="n">
        <f aca="false">$W9369-$Y9369</f>
        <v>1476.5654</v>
      </c>
      <c r="AA9369" s="8" t="n">
        <f aca="false">IFERROR($Z9369/$W9369,0)</f>
        <v>0.181762995638595</v>
      </c>
      <c r="AB9369" s="2" t="s">
        <v>67</v>
      </c>
      <c r="AC9369" s="2" t="s">
        <v>43</v>
      </c>
    </row>
    <row r="9370" customFormat="false" ht="15" hidden="false" customHeight="false" outlineLevel="0" collapsed="false">
      <c r="A9370" s="2" t="s">
        <v>10909</v>
      </c>
      <c r="B9370" s="3" t="n">
        <v>45990</v>
      </c>
      <c r="C9370" s="4" t="n">
        <f aca="false">YEAR($B9370)</f>
        <v>2025</v>
      </c>
      <c r="D9370" s="4" t="n">
        <f aca="false">MONTH($B9370)</f>
        <v>11</v>
      </c>
      <c r="E9370" s="2" t="s">
        <v>4907</v>
      </c>
      <c r="F9370" s="5" t="n">
        <f aca="false">ROUNDUP(MONTH($B9370)/3,0)</f>
        <v>4</v>
      </c>
      <c r="G9370" s="2" t="s">
        <v>638</v>
      </c>
      <c r="H9370" s="2" t="s">
        <v>639</v>
      </c>
      <c r="I9370" s="2" t="s">
        <v>33</v>
      </c>
      <c r="J9370" s="2" t="s">
        <v>59</v>
      </c>
      <c r="K9370" s="2" t="s">
        <v>321</v>
      </c>
      <c r="L9370" s="2" t="s">
        <v>322</v>
      </c>
      <c r="M9370" s="2" t="s">
        <v>62</v>
      </c>
      <c r="N9370" s="2" t="s">
        <v>51</v>
      </c>
      <c r="O9370" s="2" t="s">
        <v>171</v>
      </c>
      <c r="P9370" s="2" t="s">
        <v>180</v>
      </c>
      <c r="Q9370" s="2" t="s">
        <v>181</v>
      </c>
      <c r="R9370" s="6" t="n">
        <v>1</v>
      </c>
      <c r="S9370" s="7" t="n">
        <v>2569.28</v>
      </c>
      <c r="T9370" s="7" t="n">
        <f aca="false">$R9370*$S9370</f>
        <v>2569.28</v>
      </c>
      <c r="U9370" s="8" t="n">
        <v>0.1</v>
      </c>
      <c r="V9370" s="7" t="n">
        <f aca="false">$T9370*$U9370</f>
        <v>256.928</v>
      </c>
      <c r="W9370" s="7" t="n">
        <f aca="false">$T9370-$V9370</f>
        <v>2312.352</v>
      </c>
      <c r="X9370" s="7" t="n">
        <v>1812.64</v>
      </c>
      <c r="Y9370" s="7" t="n">
        <f aca="false">$R9370*$X9370</f>
        <v>1812.64</v>
      </c>
      <c r="Z9370" s="7" t="n">
        <f aca="false">$W9370-$Y9370</f>
        <v>499.712</v>
      </c>
      <c r="AA9370" s="8" t="n">
        <f aca="false">IFERROR($Z9370/$W9370,0)</f>
        <v>0.216105506428087</v>
      </c>
      <c r="AB9370" s="2" t="s">
        <v>55</v>
      </c>
      <c r="AC9370" s="2" t="s">
        <v>43</v>
      </c>
    </row>
    <row r="9371" customFormat="false" ht="15" hidden="false" customHeight="false" outlineLevel="0" collapsed="false">
      <c r="A9371" s="2" t="s">
        <v>10910</v>
      </c>
      <c r="B9371" s="3" t="n">
        <v>45990</v>
      </c>
      <c r="C9371" s="4" t="n">
        <f aca="false">YEAR($B9371)</f>
        <v>2025</v>
      </c>
      <c r="D9371" s="4" t="n">
        <f aca="false">MONTH($B9371)</f>
        <v>11</v>
      </c>
      <c r="E9371" s="2" t="s">
        <v>4907</v>
      </c>
      <c r="F9371" s="5" t="n">
        <f aca="false">ROUNDUP(MONTH($B9371)/3,0)</f>
        <v>4</v>
      </c>
      <c r="G9371" s="2" t="s">
        <v>517</v>
      </c>
      <c r="H9371" s="2" t="s">
        <v>518</v>
      </c>
      <c r="I9371" s="2" t="s">
        <v>33</v>
      </c>
      <c r="J9371" s="2" t="s">
        <v>147</v>
      </c>
      <c r="K9371" s="2" t="s">
        <v>215</v>
      </c>
      <c r="L9371" s="2" t="s">
        <v>216</v>
      </c>
      <c r="M9371" s="2" t="s">
        <v>150</v>
      </c>
      <c r="N9371" s="2" t="s">
        <v>51</v>
      </c>
      <c r="O9371" s="2" t="s">
        <v>64</v>
      </c>
      <c r="P9371" s="2" t="s">
        <v>65</v>
      </c>
      <c r="Q9371" s="2" t="s">
        <v>519</v>
      </c>
      <c r="R9371" s="6" t="n">
        <v>1</v>
      </c>
      <c r="S9371" s="7" t="n">
        <v>2779.93</v>
      </c>
      <c r="T9371" s="7" t="n">
        <f aca="false">$R9371*$S9371</f>
        <v>2779.93</v>
      </c>
      <c r="U9371" s="8" t="n">
        <v>0.15</v>
      </c>
      <c r="V9371" s="7" t="n">
        <f aca="false">$T9371*$U9371</f>
        <v>416.9895</v>
      </c>
      <c r="W9371" s="7" t="n">
        <f aca="false">$T9371-$V9371</f>
        <v>2362.9405</v>
      </c>
      <c r="X9371" s="7" t="n">
        <v>2175.09</v>
      </c>
      <c r="Y9371" s="7" t="n">
        <f aca="false">$R9371*$X9371</f>
        <v>2175.09</v>
      </c>
      <c r="Z9371" s="7" t="n">
        <f aca="false">$W9371-$Y9371</f>
        <v>187.8505</v>
      </c>
      <c r="AA9371" s="8" t="n">
        <f aca="false">IFERROR($Z9371/$W9371,0)</f>
        <v>0.0794986162368454</v>
      </c>
      <c r="AB9371" s="2" t="s">
        <v>42</v>
      </c>
      <c r="AC9371" s="2" t="s">
        <v>43</v>
      </c>
    </row>
    <row r="9372" customFormat="false" ht="15" hidden="false" customHeight="false" outlineLevel="0" collapsed="false">
      <c r="A9372" s="2" t="s">
        <v>10911</v>
      </c>
      <c r="B9372" s="3" t="n">
        <v>45990</v>
      </c>
      <c r="C9372" s="4" t="n">
        <f aca="false">YEAR($B9372)</f>
        <v>2025</v>
      </c>
      <c r="D9372" s="4" t="n">
        <f aca="false">MONTH($B9372)</f>
        <v>11</v>
      </c>
      <c r="E9372" s="2" t="s">
        <v>4907</v>
      </c>
      <c r="F9372" s="5" t="n">
        <f aca="false">ROUNDUP(MONTH($B9372)/3,0)</f>
        <v>4</v>
      </c>
      <c r="G9372" s="2" t="s">
        <v>608</v>
      </c>
      <c r="H9372" s="2" t="s">
        <v>609</v>
      </c>
      <c r="I9372" s="2" t="s">
        <v>104</v>
      </c>
      <c r="J9372" s="2" t="s">
        <v>59</v>
      </c>
      <c r="K9372" s="2" t="s">
        <v>71</v>
      </c>
      <c r="L9372" s="2" t="s">
        <v>72</v>
      </c>
      <c r="M9372" s="2" t="s">
        <v>62</v>
      </c>
      <c r="N9372" s="2" t="s">
        <v>51</v>
      </c>
      <c r="O9372" s="2" t="s">
        <v>52</v>
      </c>
      <c r="P9372" s="2" t="s">
        <v>83</v>
      </c>
      <c r="Q9372" s="2" t="s">
        <v>178</v>
      </c>
      <c r="R9372" s="6" t="n">
        <v>15</v>
      </c>
      <c r="S9372" s="7" t="n">
        <v>3100.94</v>
      </c>
      <c r="T9372" s="7" t="n">
        <f aca="false">$R9372*$S9372</f>
        <v>46514.1</v>
      </c>
      <c r="U9372" s="8" t="n">
        <v>0.25</v>
      </c>
      <c r="V9372" s="7" t="n">
        <f aca="false">$T9372*$U9372</f>
        <v>11628.525</v>
      </c>
      <c r="W9372" s="7" t="n">
        <f aca="false">$T9372-$V9372</f>
        <v>34885.575</v>
      </c>
      <c r="X9372" s="7" t="n">
        <v>2224.43</v>
      </c>
      <c r="Y9372" s="7" t="n">
        <f aca="false">$R9372*$X9372</f>
        <v>33366.45</v>
      </c>
      <c r="Z9372" s="7" t="n">
        <f aca="false">$W9372-$Y9372</f>
        <v>1519.125</v>
      </c>
      <c r="AA9372" s="8" t="n">
        <f aca="false">IFERROR($Z9372/$W9372,0)</f>
        <v>0.0435459355335264</v>
      </c>
      <c r="AB9372" s="2" t="s">
        <v>85</v>
      </c>
      <c r="AC9372" s="2" t="s">
        <v>43</v>
      </c>
    </row>
    <row r="9373" customFormat="false" ht="15" hidden="false" customHeight="false" outlineLevel="0" collapsed="false">
      <c r="A9373" s="2" t="s">
        <v>10912</v>
      </c>
      <c r="B9373" s="3" t="n">
        <v>45991</v>
      </c>
      <c r="C9373" s="4" t="n">
        <f aca="false">YEAR($B9373)</f>
        <v>2025</v>
      </c>
      <c r="D9373" s="4" t="n">
        <f aca="false">MONTH($B9373)</f>
        <v>11</v>
      </c>
      <c r="E9373" s="2" t="s">
        <v>4907</v>
      </c>
      <c r="F9373" s="5" t="n">
        <f aca="false">ROUNDUP(MONTH($B9373)/3,0)</f>
        <v>4</v>
      </c>
      <c r="G9373" s="2" t="s">
        <v>45</v>
      </c>
      <c r="H9373" s="2" t="s">
        <v>46</v>
      </c>
      <c r="I9373" s="2" t="s">
        <v>33</v>
      </c>
      <c r="J9373" s="2" t="s">
        <v>47</v>
      </c>
      <c r="K9373" s="2" t="s">
        <v>48</v>
      </c>
      <c r="L9373" s="2" t="s">
        <v>49</v>
      </c>
      <c r="M9373" s="2" t="s">
        <v>118</v>
      </c>
      <c r="N9373" s="2" t="s">
        <v>73</v>
      </c>
      <c r="O9373" s="2" t="s">
        <v>114</v>
      </c>
      <c r="P9373" s="2" t="s">
        <v>119</v>
      </c>
      <c r="Q9373" s="2" t="s">
        <v>308</v>
      </c>
      <c r="R9373" s="6" t="n">
        <v>1</v>
      </c>
      <c r="S9373" s="7" t="n">
        <v>381.27</v>
      </c>
      <c r="T9373" s="7" t="n">
        <f aca="false">$R9373*$S9373</f>
        <v>381.27</v>
      </c>
      <c r="U9373" s="8" t="n">
        <v>0.1</v>
      </c>
      <c r="V9373" s="7" t="n">
        <f aca="false">$T9373*$U9373</f>
        <v>38.127</v>
      </c>
      <c r="W9373" s="7" t="n">
        <f aca="false">$T9373-$V9373</f>
        <v>343.143</v>
      </c>
      <c r="X9373" s="7" t="n">
        <v>215.34</v>
      </c>
      <c r="Y9373" s="7" t="n">
        <f aca="false">$R9373*$X9373</f>
        <v>215.34</v>
      </c>
      <c r="Z9373" s="7" t="n">
        <f aca="false">$W9373-$Y9373</f>
        <v>127.803</v>
      </c>
      <c r="AA9373" s="8" t="n">
        <f aca="false">IFERROR($Z9373/$W9373,0)</f>
        <v>0.372448221295495</v>
      </c>
      <c r="AB9373" s="2" t="s">
        <v>42</v>
      </c>
      <c r="AC9373" s="2" t="s">
        <v>43</v>
      </c>
    </row>
    <row r="9374" customFormat="false" ht="15" hidden="false" customHeight="false" outlineLevel="0" collapsed="false">
      <c r="A9374" s="2" t="s">
        <v>10913</v>
      </c>
      <c r="B9374" s="3" t="n">
        <v>45991</v>
      </c>
      <c r="C9374" s="4" t="n">
        <f aca="false">YEAR($B9374)</f>
        <v>2025</v>
      </c>
      <c r="D9374" s="4" t="n">
        <f aca="false">MONTH($B9374)</f>
        <v>11</v>
      </c>
      <c r="E9374" s="2" t="s">
        <v>4907</v>
      </c>
      <c r="F9374" s="5" t="n">
        <f aca="false">ROUNDUP(MONTH($B9374)/3,0)</f>
        <v>4</v>
      </c>
      <c r="G9374" s="2" t="s">
        <v>109</v>
      </c>
      <c r="H9374" s="2" t="s">
        <v>110</v>
      </c>
      <c r="I9374" s="2" t="s">
        <v>33</v>
      </c>
      <c r="J9374" s="2" t="s">
        <v>89</v>
      </c>
      <c r="K9374" s="2" t="s">
        <v>97</v>
      </c>
      <c r="L9374" s="2" t="s">
        <v>111</v>
      </c>
      <c r="M9374" s="2" t="s">
        <v>99</v>
      </c>
      <c r="N9374" s="2" t="s">
        <v>51</v>
      </c>
      <c r="O9374" s="2" t="s">
        <v>171</v>
      </c>
      <c r="P9374" s="2" t="s">
        <v>172</v>
      </c>
      <c r="Q9374" s="2" t="s">
        <v>173</v>
      </c>
      <c r="R9374" s="6" t="n">
        <v>2</v>
      </c>
      <c r="S9374" s="7" t="n">
        <v>988.13</v>
      </c>
      <c r="T9374" s="7" t="n">
        <f aca="false">$R9374*$S9374</f>
        <v>1976.26</v>
      </c>
      <c r="U9374" s="8" t="n">
        <v>0.08</v>
      </c>
      <c r="V9374" s="7" t="n">
        <f aca="false">$T9374*$U9374</f>
        <v>158.1008</v>
      </c>
      <c r="W9374" s="7" t="n">
        <f aca="false">$T9374-$V9374</f>
        <v>1818.1592</v>
      </c>
      <c r="X9374" s="7" t="n">
        <v>641.2</v>
      </c>
      <c r="Y9374" s="7" t="n">
        <f aca="false">$R9374*$X9374</f>
        <v>1282.4</v>
      </c>
      <c r="Z9374" s="7" t="n">
        <f aca="false">$W9374-$Y9374</f>
        <v>535.7592</v>
      </c>
      <c r="AA9374" s="8" t="n">
        <f aca="false">IFERROR($Z9374/$W9374,0)</f>
        <v>0.294671225710048</v>
      </c>
      <c r="AB9374" s="2" t="s">
        <v>85</v>
      </c>
      <c r="AC9374" s="2" t="s">
        <v>43</v>
      </c>
    </row>
    <row r="9375" customFormat="false" ht="15" hidden="false" customHeight="false" outlineLevel="0" collapsed="false">
      <c r="A9375" s="2" t="s">
        <v>10914</v>
      </c>
      <c r="B9375" s="3" t="n">
        <v>45991</v>
      </c>
      <c r="C9375" s="4" t="n">
        <f aca="false">YEAR($B9375)</f>
        <v>2025</v>
      </c>
      <c r="D9375" s="4" t="n">
        <f aca="false">MONTH($B9375)</f>
        <v>11</v>
      </c>
      <c r="E9375" s="2" t="s">
        <v>4907</v>
      </c>
      <c r="F9375" s="5" t="n">
        <f aca="false">ROUNDUP(MONTH($B9375)/3,0)</f>
        <v>4</v>
      </c>
      <c r="G9375" s="2" t="s">
        <v>138</v>
      </c>
      <c r="H9375" s="2" t="s">
        <v>139</v>
      </c>
      <c r="I9375" s="2" t="s">
        <v>33</v>
      </c>
      <c r="J9375" s="2" t="s">
        <v>59</v>
      </c>
      <c r="K9375" s="2" t="s">
        <v>140</v>
      </c>
      <c r="L9375" s="2" t="s">
        <v>141</v>
      </c>
      <c r="M9375" s="2" t="s">
        <v>131</v>
      </c>
      <c r="N9375" s="2" t="s">
        <v>73</v>
      </c>
      <c r="O9375" s="2" t="s">
        <v>39</v>
      </c>
      <c r="P9375" s="2" t="s">
        <v>106</v>
      </c>
      <c r="Q9375" s="2" t="s">
        <v>136</v>
      </c>
      <c r="R9375" s="6" t="n">
        <v>1</v>
      </c>
      <c r="S9375" s="7" t="n">
        <v>1986.92</v>
      </c>
      <c r="T9375" s="7" t="n">
        <f aca="false">$R9375*$S9375</f>
        <v>1986.92</v>
      </c>
      <c r="U9375" s="8" t="n">
        <v>0.13</v>
      </c>
      <c r="V9375" s="7" t="n">
        <f aca="false">$T9375*$U9375</f>
        <v>258.2996</v>
      </c>
      <c r="W9375" s="7" t="n">
        <f aca="false">$T9375-$V9375</f>
        <v>1728.6204</v>
      </c>
      <c r="X9375" s="7" t="n">
        <v>1453.18</v>
      </c>
      <c r="Y9375" s="7" t="n">
        <f aca="false">$R9375*$X9375</f>
        <v>1453.18</v>
      </c>
      <c r="Z9375" s="7" t="n">
        <f aca="false">$W9375-$Y9375</f>
        <v>275.4404</v>
      </c>
      <c r="AA9375" s="8" t="n">
        <f aca="false">IFERROR($Z9375/$W9375,0)</f>
        <v>0.159341171722837</v>
      </c>
      <c r="AB9375" s="2" t="s">
        <v>85</v>
      </c>
      <c r="AC9375" s="2" t="s">
        <v>43</v>
      </c>
    </row>
    <row r="9376" customFormat="false" ht="15" hidden="false" customHeight="false" outlineLevel="0" collapsed="false">
      <c r="A9376" s="2" t="s">
        <v>10915</v>
      </c>
      <c r="B9376" s="3" t="n">
        <v>45991</v>
      </c>
      <c r="C9376" s="4" t="n">
        <f aca="false">YEAR($B9376)</f>
        <v>2025</v>
      </c>
      <c r="D9376" s="4" t="n">
        <f aca="false">MONTH($B9376)</f>
        <v>11</v>
      </c>
      <c r="E9376" s="2" t="s">
        <v>4907</v>
      </c>
      <c r="F9376" s="5" t="n">
        <f aca="false">ROUNDUP(MONTH($B9376)/3,0)</f>
        <v>4</v>
      </c>
      <c r="G9376" s="2" t="s">
        <v>225</v>
      </c>
      <c r="H9376" s="2" t="s">
        <v>226</v>
      </c>
      <c r="I9376" s="2" t="s">
        <v>33</v>
      </c>
      <c r="J9376" s="2" t="s">
        <v>59</v>
      </c>
      <c r="K9376" s="2" t="s">
        <v>71</v>
      </c>
      <c r="L9376" s="2" t="s">
        <v>72</v>
      </c>
      <c r="M9376" s="2" t="s">
        <v>142</v>
      </c>
      <c r="N9376" s="2" t="s">
        <v>63</v>
      </c>
      <c r="O9376" s="2" t="s">
        <v>114</v>
      </c>
      <c r="P9376" s="2" t="s">
        <v>115</v>
      </c>
      <c r="Q9376" s="2" t="s">
        <v>116</v>
      </c>
      <c r="R9376" s="6" t="n">
        <v>1</v>
      </c>
      <c r="S9376" s="7" t="n">
        <v>293.94</v>
      </c>
      <c r="T9376" s="7" t="n">
        <f aca="false">$R9376*$S9376</f>
        <v>293.94</v>
      </c>
      <c r="U9376" s="8" t="n">
        <v>0.03</v>
      </c>
      <c r="V9376" s="7" t="n">
        <f aca="false">$T9376*$U9376</f>
        <v>8.8182</v>
      </c>
      <c r="W9376" s="7" t="n">
        <f aca="false">$T9376-$V9376</f>
        <v>285.1218</v>
      </c>
      <c r="X9376" s="7" t="n">
        <v>160.58</v>
      </c>
      <c r="Y9376" s="7" t="n">
        <f aca="false">$R9376*$X9376</f>
        <v>160.58</v>
      </c>
      <c r="Z9376" s="7" t="n">
        <f aca="false">$W9376-$Y9376</f>
        <v>124.5418</v>
      </c>
      <c r="AA9376" s="8" t="n">
        <f aca="false">IFERROR($Z9376/$W9376,0)</f>
        <v>0.436802096507528</v>
      </c>
      <c r="AB9376" s="2" t="s">
        <v>85</v>
      </c>
      <c r="AC9376" s="2" t="s">
        <v>43</v>
      </c>
    </row>
    <row r="9377" customFormat="false" ht="15" hidden="false" customHeight="false" outlineLevel="0" collapsed="false">
      <c r="A9377" s="2" t="s">
        <v>10916</v>
      </c>
      <c r="B9377" s="3" t="n">
        <v>45991</v>
      </c>
      <c r="C9377" s="4" t="n">
        <f aca="false">YEAR($B9377)</f>
        <v>2025</v>
      </c>
      <c r="D9377" s="4" t="n">
        <f aca="false">MONTH($B9377)</f>
        <v>11</v>
      </c>
      <c r="E9377" s="2" t="s">
        <v>4907</v>
      </c>
      <c r="F9377" s="5" t="n">
        <f aca="false">ROUNDUP(MONTH($B9377)/3,0)</f>
        <v>4</v>
      </c>
      <c r="G9377" s="2" t="s">
        <v>319</v>
      </c>
      <c r="H9377" s="2" t="s">
        <v>320</v>
      </c>
      <c r="I9377" s="2" t="s">
        <v>33</v>
      </c>
      <c r="J9377" s="2" t="s">
        <v>59</v>
      </c>
      <c r="K9377" s="2" t="s">
        <v>321</v>
      </c>
      <c r="L9377" s="2" t="s">
        <v>322</v>
      </c>
      <c r="M9377" s="2" t="s">
        <v>131</v>
      </c>
      <c r="N9377" s="2" t="s">
        <v>63</v>
      </c>
      <c r="O9377" s="2" t="s">
        <v>52</v>
      </c>
      <c r="P9377" s="2" t="s">
        <v>83</v>
      </c>
      <c r="Q9377" s="2" t="s">
        <v>178</v>
      </c>
      <c r="R9377" s="6" t="n">
        <v>1</v>
      </c>
      <c r="S9377" s="7" t="n">
        <v>2879.28</v>
      </c>
      <c r="T9377" s="7" t="n">
        <f aca="false">$R9377*$S9377</f>
        <v>2879.28</v>
      </c>
      <c r="U9377" s="8" t="n">
        <v>0</v>
      </c>
      <c r="V9377" s="7" t="n">
        <f aca="false">$T9377*$U9377</f>
        <v>0</v>
      </c>
      <c r="W9377" s="7" t="n">
        <f aca="false">$T9377-$V9377</f>
        <v>2879.28</v>
      </c>
      <c r="X9377" s="7" t="n">
        <v>2155.56</v>
      </c>
      <c r="Y9377" s="7" t="n">
        <f aca="false">$R9377*$X9377</f>
        <v>2155.56</v>
      </c>
      <c r="Z9377" s="7" t="n">
        <f aca="false">$W9377-$Y9377</f>
        <v>723.72</v>
      </c>
      <c r="AA9377" s="8" t="n">
        <f aca="false">IFERROR($Z9377/$W9377,0)</f>
        <v>0.25135450529299</v>
      </c>
      <c r="AB9377" s="2" t="s">
        <v>42</v>
      </c>
      <c r="AC9377" s="2" t="s">
        <v>246</v>
      </c>
    </row>
    <row r="9378" customFormat="false" ht="15" hidden="false" customHeight="false" outlineLevel="0" collapsed="false">
      <c r="A9378" s="2" t="s">
        <v>10917</v>
      </c>
      <c r="B9378" s="3" t="n">
        <v>45991</v>
      </c>
      <c r="C9378" s="4" t="n">
        <f aca="false">YEAR($B9378)</f>
        <v>2025</v>
      </c>
      <c r="D9378" s="4" t="n">
        <f aca="false">MONTH($B9378)</f>
        <v>11</v>
      </c>
      <c r="E9378" s="2" t="s">
        <v>4907</v>
      </c>
      <c r="F9378" s="5" t="n">
        <f aca="false">ROUNDUP(MONTH($B9378)/3,0)</f>
        <v>4</v>
      </c>
      <c r="G9378" s="2" t="s">
        <v>1770</v>
      </c>
      <c r="H9378" s="2" t="s">
        <v>1771</v>
      </c>
      <c r="I9378" s="2" t="s">
        <v>33</v>
      </c>
      <c r="J9378" s="2" t="s">
        <v>89</v>
      </c>
      <c r="K9378" s="2" t="s">
        <v>124</v>
      </c>
      <c r="L9378" s="2" t="s">
        <v>125</v>
      </c>
      <c r="M9378" s="2" t="s">
        <v>99</v>
      </c>
      <c r="N9378" s="2" t="s">
        <v>63</v>
      </c>
      <c r="O9378" s="2" t="s">
        <v>64</v>
      </c>
      <c r="P9378" s="2" t="s">
        <v>74</v>
      </c>
      <c r="Q9378" s="2" t="s">
        <v>542</v>
      </c>
      <c r="R9378" s="6" t="n">
        <v>3</v>
      </c>
      <c r="S9378" s="7" t="n">
        <v>949.46</v>
      </c>
      <c r="T9378" s="7" t="n">
        <f aca="false">$R9378*$S9378</f>
        <v>2848.38</v>
      </c>
      <c r="U9378" s="8" t="n">
        <v>0.15</v>
      </c>
      <c r="V9378" s="7" t="n">
        <f aca="false">$T9378*$U9378</f>
        <v>427.257</v>
      </c>
      <c r="W9378" s="7" t="n">
        <f aca="false">$T9378-$V9378</f>
        <v>2421.123</v>
      </c>
      <c r="X9378" s="7" t="n">
        <v>821.47</v>
      </c>
      <c r="Y9378" s="7" t="n">
        <f aca="false">$R9378*$X9378</f>
        <v>2464.41</v>
      </c>
      <c r="Z9378" s="7" t="n">
        <f aca="false">$W9378-$Y9378</f>
        <v>-43.2869999999998</v>
      </c>
      <c r="AA9378" s="8" t="n">
        <f aca="false">IFERROR($Z9378/$W9378,0)</f>
        <v>-0.0178788933895551</v>
      </c>
      <c r="AB9378" s="2" t="s">
        <v>67</v>
      </c>
      <c r="AC9378" s="2" t="s">
        <v>43</v>
      </c>
    </row>
    <row r="9379" customFormat="false" ht="15" hidden="false" customHeight="false" outlineLevel="0" collapsed="false">
      <c r="A9379" s="2" t="s">
        <v>10918</v>
      </c>
      <c r="B9379" s="3" t="n">
        <v>45991</v>
      </c>
      <c r="C9379" s="4" t="n">
        <f aca="false">YEAR($B9379)</f>
        <v>2025</v>
      </c>
      <c r="D9379" s="4" t="n">
        <f aca="false">MONTH($B9379)</f>
        <v>11</v>
      </c>
      <c r="E9379" s="2" t="s">
        <v>4907</v>
      </c>
      <c r="F9379" s="5" t="n">
        <f aca="false">ROUNDUP(MONTH($B9379)/3,0)</f>
        <v>4</v>
      </c>
      <c r="G9379" s="2" t="s">
        <v>2621</v>
      </c>
      <c r="H9379" s="2" t="s">
        <v>2622</v>
      </c>
      <c r="I9379" s="2" t="s">
        <v>33</v>
      </c>
      <c r="J9379" s="2" t="s">
        <v>47</v>
      </c>
      <c r="K9379" s="2" t="s">
        <v>185</v>
      </c>
      <c r="L9379" s="2" t="s">
        <v>186</v>
      </c>
      <c r="M9379" s="2" t="s">
        <v>156</v>
      </c>
      <c r="N9379" s="2" t="s">
        <v>51</v>
      </c>
      <c r="O9379" s="2" t="s">
        <v>171</v>
      </c>
      <c r="P9379" s="2" t="s">
        <v>204</v>
      </c>
      <c r="Q9379" s="2" t="s">
        <v>232</v>
      </c>
      <c r="R9379" s="6" t="n">
        <v>3</v>
      </c>
      <c r="S9379" s="7" t="n">
        <v>927.95</v>
      </c>
      <c r="T9379" s="7" t="n">
        <f aca="false">$R9379*$S9379</f>
        <v>2783.85</v>
      </c>
      <c r="U9379" s="8" t="n">
        <v>0</v>
      </c>
      <c r="V9379" s="7" t="n">
        <f aca="false">$T9379*$U9379</f>
        <v>0</v>
      </c>
      <c r="W9379" s="7" t="n">
        <f aca="false">$T9379-$V9379</f>
        <v>2783.85</v>
      </c>
      <c r="X9379" s="7" t="n">
        <v>568.75</v>
      </c>
      <c r="Y9379" s="7" t="n">
        <f aca="false">$R9379*$X9379</f>
        <v>1706.25</v>
      </c>
      <c r="Z9379" s="7" t="n">
        <f aca="false">$W9379-$Y9379</f>
        <v>1077.6</v>
      </c>
      <c r="AA9379" s="8" t="n">
        <f aca="false">IFERROR($Z9379/$W9379,0)</f>
        <v>0.387089821649873</v>
      </c>
      <c r="AB9379" s="2" t="s">
        <v>55</v>
      </c>
      <c r="AC9379" s="2" t="s">
        <v>43</v>
      </c>
    </row>
    <row r="9380" customFormat="false" ht="15" hidden="false" customHeight="false" outlineLevel="0" collapsed="false">
      <c r="A9380" s="2" t="s">
        <v>10919</v>
      </c>
      <c r="B9380" s="3" t="n">
        <v>45991</v>
      </c>
      <c r="C9380" s="4" t="n">
        <f aca="false">YEAR($B9380)</f>
        <v>2025</v>
      </c>
      <c r="D9380" s="4" t="n">
        <f aca="false">MONTH($B9380)</f>
        <v>11</v>
      </c>
      <c r="E9380" s="2" t="s">
        <v>4907</v>
      </c>
      <c r="F9380" s="5" t="n">
        <f aca="false">ROUNDUP(MONTH($B9380)/3,0)</f>
        <v>4</v>
      </c>
      <c r="G9380" s="2" t="s">
        <v>791</v>
      </c>
      <c r="H9380" s="2" t="s">
        <v>792</v>
      </c>
      <c r="I9380" s="2" t="s">
        <v>177</v>
      </c>
      <c r="J9380" s="2" t="s">
        <v>47</v>
      </c>
      <c r="K9380" s="2" t="s">
        <v>48</v>
      </c>
      <c r="L9380" s="2" t="s">
        <v>49</v>
      </c>
      <c r="M9380" s="2" t="s">
        <v>168</v>
      </c>
      <c r="N9380" s="2" t="s">
        <v>38</v>
      </c>
      <c r="O9380" s="2" t="s">
        <v>114</v>
      </c>
      <c r="P9380" s="2" t="s">
        <v>115</v>
      </c>
      <c r="Q9380" s="2" t="s">
        <v>530</v>
      </c>
      <c r="R9380" s="6" t="n">
        <v>15</v>
      </c>
      <c r="S9380" s="7" t="n">
        <v>154.13</v>
      </c>
      <c r="T9380" s="7" t="n">
        <f aca="false">$R9380*$S9380</f>
        <v>2311.95</v>
      </c>
      <c r="U9380" s="8" t="n">
        <v>0.22</v>
      </c>
      <c r="V9380" s="7" t="n">
        <f aca="false">$T9380*$U9380</f>
        <v>508.629</v>
      </c>
      <c r="W9380" s="7" t="n">
        <f aca="false">$T9380-$V9380</f>
        <v>1803.321</v>
      </c>
      <c r="X9380" s="7" t="n">
        <v>75.62</v>
      </c>
      <c r="Y9380" s="7" t="n">
        <f aca="false">$R9380*$X9380</f>
        <v>1134.3</v>
      </c>
      <c r="Z9380" s="7" t="n">
        <f aca="false">$W9380-$Y9380</f>
        <v>669.021</v>
      </c>
      <c r="AA9380" s="8" t="n">
        <f aca="false">IFERROR($Z9380/$W9380,0)</f>
        <v>0.370993849680672</v>
      </c>
      <c r="AB9380" s="2" t="s">
        <v>55</v>
      </c>
      <c r="AC9380" s="2" t="s">
        <v>43</v>
      </c>
    </row>
    <row r="9381" customFormat="false" ht="15" hidden="false" customHeight="false" outlineLevel="0" collapsed="false">
      <c r="A9381" s="2" t="s">
        <v>10920</v>
      </c>
      <c r="B9381" s="3" t="n">
        <v>45991</v>
      </c>
      <c r="C9381" s="4" t="n">
        <f aca="false">YEAR($B9381)</f>
        <v>2025</v>
      </c>
      <c r="D9381" s="4" t="n">
        <f aca="false">MONTH($B9381)</f>
        <v>11</v>
      </c>
      <c r="E9381" s="2" t="s">
        <v>4907</v>
      </c>
      <c r="F9381" s="5" t="n">
        <f aca="false">ROUNDUP(MONTH($B9381)/3,0)</f>
        <v>4</v>
      </c>
      <c r="G9381" s="2" t="s">
        <v>493</v>
      </c>
      <c r="H9381" s="2" t="s">
        <v>388</v>
      </c>
      <c r="I9381" s="2" t="s">
        <v>177</v>
      </c>
      <c r="J9381" s="2" t="s">
        <v>59</v>
      </c>
      <c r="K9381" s="2" t="s">
        <v>210</v>
      </c>
      <c r="L9381" s="2" t="s">
        <v>211</v>
      </c>
      <c r="M9381" s="2" t="s">
        <v>142</v>
      </c>
      <c r="N9381" s="2" t="s">
        <v>51</v>
      </c>
      <c r="O9381" s="2" t="s">
        <v>171</v>
      </c>
      <c r="P9381" s="2" t="s">
        <v>180</v>
      </c>
      <c r="Q9381" s="2" t="s">
        <v>357</v>
      </c>
      <c r="R9381" s="6" t="n">
        <v>8</v>
      </c>
      <c r="S9381" s="7" t="n">
        <v>2145.19</v>
      </c>
      <c r="T9381" s="7" t="n">
        <f aca="false">$R9381*$S9381</f>
        <v>17161.52</v>
      </c>
      <c r="U9381" s="8" t="n">
        <v>0.17</v>
      </c>
      <c r="V9381" s="7" t="n">
        <f aca="false">$T9381*$U9381</f>
        <v>2917.4584</v>
      </c>
      <c r="W9381" s="7" t="n">
        <f aca="false">$T9381-$V9381</f>
        <v>14244.0616</v>
      </c>
      <c r="X9381" s="7" t="n">
        <v>1388.93</v>
      </c>
      <c r="Y9381" s="7" t="n">
        <f aca="false">$R9381*$X9381</f>
        <v>11111.44</v>
      </c>
      <c r="Z9381" s="7" t="n">
        <f aca="false">$W9381-$Y9381</f>
        <v>3132.6216</v>
      </c>
      <c r="AA9381" s="8" t="n">
        <f aca="false">IFERROR($Z9381/$W9381,0)</f>
        <v>0.2199247439368</v>
      </c>
      <c r="AB9381" s="2" t="s">
        <v>85</v>
      </c>
      <c r="AC9381" s="2" t="s">
        <v>43</v>
      </c>
    </row>
    <row r="9382" customFormat="false" ht="15" hidden="false" customHeight="false" outlineLevel="0" collapsed="false">
      <c r="A9382" s="2" t="s">
        <v>10921</v>
      </c>
      <c r="B9382" s="3" t="n">
        <v>45991</v>
      </c>
      <c r="C9382" s="4" t="n">
        <f aca="false">YEAR($B9382)</f>
        <v>2025</v>
      </c>
      <c r="D9382" s="4" t="n">
        <f aca="false">MONTH($B9382)</f>
        <v>11</v>
      </c>
      <c r="E9382" s="2" t="s">
        <v>4907</v>
      </c>
      <c r="F9382" s="5" t="n">
        <f aca="false">ROUNDUP(MONTH($B9382)/3,0)</f>
        <v>4</v>
      </c>
      <c r="G9382" s="2" t="s">
        <v>544</v>
      </c>
      <c r="H9382" s="2" t="s">
        <v>270</v>
      </c>
      <c r="I9382" s="2" t="s">
        <v>177</v>
      </c>
      <c r="J9382" s="2" t="s">
        <v>34</v>
      </c>
      <c r="K9382" s="2" t="s">
        <v>230</v>
      </c>
      <c r="L9382" s="2" t="s">
        <v>231</v>
      </c>
      <c r="M9382" s="2" t="s">
        <v>37</v>
      </c>
      <c r="N9382" s="2" t="s">
        <v>73</v>
      </c>
      <c r="O9382" s="2" t="s">
        <v>39</v>
      </c>
      <c r="P9382" s="2" t="s">
        <v>40</v>
      </c>
      <c r="Q9382" s="2" t="s">
        <v>41</v>
      </c>
      <c r="R9382" s="6" t="n">
        <v>11</v>
      </c>
      <c r="S9382" s="7" t="n">
        <v>467.23</v>
      </c>
      <c r="T9382" s="7" t="n">
        <f aca="false">$R9382*$S9382</f>
        <v>5139.53</v>
      </c>
      <c r="U9382" s="8" t="n">
        <v>0.07</v>
      </c>
      <c r="V9382" s="7" t="n">
        <f aca="false">$T9382*$U9382</f>
        <v>359.7671</v>
      </c>
      <c r="W9382" s="7" t="n">
        <f aca="false">$T9382-$V9382</f>
        <v>4779.7629</v>
      </c>
      <c r="X9382" s="7" t="n">
        <v>280.78</v>
      </c>
      <c r="Y9382" s="7" t="n">
        <f aca="false">$R9382*$X9382</f>
        <v>3088.58</v>
      </c>
      <c r="Z9382" s="7" t="n">
        <f aca="false">$W9382-$Y9382</f>
        <v>1691.1829</v>
      </c>
      <c r="AA9382" s="8" t="n">
        <f aca="false">IFERROR($Z9382/$W9382,0)</f>
        <v>0.353821504409769</v>
      </c>
      <c r="AB9382" s="2" t="s">
        <v>67</v>
      </c>
      <c r="AC9382" s="2" t="s">
        <v>43</v>
      </c>
    </row>
    <row r="9383" customFormat="false" ht="15" hidden="false" customHeight="false" outlineLevel="0" collapsed="false">
      <c r="A9383" s="2" t="s">
        <v>10922</v>
      </c>
      <c r="B9383" s="3" t="n">
        <v>45992</v>
      </c>
      <c r="C9383" s="4" t="n">
        <f aca="false">YEAR($B9383)</f>
        <v>2025</v>
      </c>
      <c r="D9383" s="4" t="n">
        <f aca="false">MONTH($B9383)</f>
        <v>12</v>
      </c>
      <c r="E9383" s="2" t="s">
        <v>5565</v>
      </c>
      <c r="F9383" s="5" t="n">
        <f aca="false">ROUNDUP(MONTH($B9383)/3,0)</f>
        <v>4</v>
      </c>
      <c r="G9383" s="2" t="s">
        <v>287</v>
      </c>
      <c r="H9383" s="2" t="s">
        <v>288</v>
      </c>
      <c r="I9383" s="2" t="s">
        <v>33</v>
      </c>
      <c r="J9383" s="2" t="s">
        <v>89</v>
      </c>
      <c r="K9383" s="2" t="s">
        <v>97</v>
      </c>
      <c r="L9383" s="2" t="s">
        <v>98</v>
      </c>
      <c r="M9383" s="2" t="s">
        <v>92</v>
      </c>
      <c r="N9383" s="2" t="s">
        <v>51</v>
      </c>
      <c r="O9383" s="2" t="s">
        <v>114</v>
      </c>
      <c r="P9383" s="2" t="s">
        <v>115</v>
      </c>
      <c r="Q9383" s="2" t="s">
        <v>116</v>
      </c>
      <c r="R9383" s="6" t="n">
        <v>3</v>
      </c>
      <c r="S9383" s="7" t="n">
        <v>304.16</v>
      </c>
      <c r="T9383" s="7" t="n">
        <f aca="false">$R9383*$S9383</f>
        <v>912.48</v>
      </c>
      <c r="U9383" s="8" t="n">
        <v>0.03</v>
      </c>
      <c r="V9383" s="7" t="n">
        <f aca="false">$T9383*$U9383</f>
        <v>27.3744</v>
      </c>
      <c r="W9383" s="7" t="n">
        <f aca="false">$T9383-$V9383</f>
        <v>885.1056</v>
      </c>
      <c r="X9383" s="7" t="n">
        <v>155.43</v>
      </c>
      <c r="Y9383" s="7" t="n">
        <f aca="false">$R9383*$X9383</f>
        <v>466.29</v>
      </c>
      <c r="Z9383" s="7" t="n">
        <f aca="false">$W9383-$Y9383</f>
        <v>418.8156</v>
      </c>
      <c r="AA9383" s="8" t="n">
        <f aca="false">IFERROR($Z9383/$W9383,0)</f>
        <v>0.473181505122101</v>
      </c>
      <c r="AB9383" s="2" t="s">
        <v>76</v>
      </c>
      <c r="AC9383" s="2" t="s">
        <v>43</v>
      </c>
    </row>
    <row r="9384" customFormat="false" ht="15" hidden="false" customHeight="false" outlineLevel="0" collapsed="false">
      <c r="A9384" s="2" t="s">
        <v>10923</v>
      </c>
      <c r="B9384" s="3" t="n">
        <v>45992</v>
      </c>
      <c r="C9384" s="4" t="n">
        <f aca="false">YEAR($B9384)</f>
        <v>2025</v>
      </c>
      <c r="D9384" s="4" t="n">
        <f aca="false">MONTH($B9384)</f>
        <v>12</v>
      </c>
      <c r="E9384" s="2" t="s">
        <v>5565</v>
      </c>
      <c r="F9384" s="5" t="n">
        <f aca="false">ROUNDUP(MONTH($B9384)/3,0)</f>
        <v>4</v>
      </c>
      <c r="G9384" s="2" t="s">
        <v>5275</v>
      </c>
      <c r="H9384" s="2" t="s">
        <v>5276</v>
      </c>
      <c r="I9384" s="2" t="s">
        <v>33</v>
      </c>
      <c r="J9384" s="2" t="s">
        <v>89</v>
      </c>
      <c r="K9384" s="2" t="s">
        <v>97</v>
      </c>
      <c r="L9384" s="2" t="s">
        <v>98</v>
      </c>
      <c r="M9384" s="2" t="s">
        <v>135</v>
      </c>
      <c r="N9384" s="2" t="s">
        <v>63</v>
      </c>
      <c r="O9384" s="2" t="s">
        <v>171</v>
      </c>
      <c r="P9384" s="2" t="s">
        <v>204</v>
      </c>
      <c r="Q9384" s="2" t="s">
        <v>232</v>
      </c>
      <c r="R9384" s="6" t="n">
        <v>2</v>
      </c>
      <c r="S9384" s="7" t="n">
        <v>1003.09</v>
      </c>
      <c r="T9384" s="7" t="n">
        <f aca="false">$R9384*$S9384</f>
        <v>2006.18</v>
      </c>
      <c r="U9384" s="8" t="n">
        <v>0.03</v>
      </c>
      <c r="V9384" s="7" t="n">
        <f aca="false">$T9384*$U9384</f>
        <v>60.1854</v>
      </c>
      <c r="W9384" s="7" t="n">
        <f aca="false">$T9384-$V9384</f>
        <v>1945.9946</v>
      </c>
      <c r="X9384" s="7" t="n">
        <v>635.49</v>
      </c>
      <c r="Y9384" s="7" t="n">
        <f aca="false">$R9384*$X9384</f>
        <v>1270.98</v>
      </c>
      <c r="Z9384" s="7" t="n">
        <f aca="false">$W9384-$Y9384</f>
        <v>675.0146</v>
      </c>
      <c r="AA9384" s="8" t="n">
        <f aca="false">IFERROR($Z9384/$W9384,0)</f>
        <v>0.34687382996849</v>
      </c>
      <c r="AB9384" s="2" t="s">
        <v>67</v>
      </c>
      <c r="AC9384" s="2" t="s">
        <v>43</v>
      </c>
    </row>
    <row r="9385" customFormat="false" ht="15" hidden="false" customHeight="false" outlineLevel="0" collapsed="false">
      <c r="A9385" s="2" t="s">
        <v>10924</v>
      </c>
      <c r="B9385" s="3" t="n">
        <v>45992</v>
      </c>
      <c r="C9385" s="4" t="n">
        <f aca="false">YEAR($B9385)</f>
        <v>2025</v>
      </c>
      <c r="D9385" s="4" t="n">
        <f aca="false">MONTH($B9385)</f>
        <v>12</v>
      </c>
      <c r="E9385" s="2" t="s">
        <v>5565</v>
      </c>
      <c r="F9385" s="5" t="n">
        <f aca="false">ROUNDUP(MONTH($B9385)/3,0)</f>
        <v>4</v>
      </c>
      <c r="G9385" s="2" t="s">
        <v>57</v>
      </c>
      <c r="H9385" s="2" t="s">
        <v>58</v>
      </c>
      <c r="I9385" s="2" t="s">
        <v>33</v>
      </c>
      <c r="J9385" s="2" t="s">
        <v>59</v>
      </c>
      <c r="K9385" s="2" t="s">
        <v>60</v>
      </c>
      <c r="L9385" s="2" t="s">
        <v>61</v>
      </c>
      <c r="M9385" s="2" t="s">
        <v>142</v>
      </c>
      <c r="N9385" s="2" t="s">
        <v>63</v>
      </c>
      <c r="O9385" s="2" t="s">
        <v>64</v>
      </c>
      <c r="P9385" s="2" t="s">
        <v>74</v>
      </c>
      <c r="Q9385" s="2" t="s">
        <v>259</v>
      </c>
      <c r="R9385" s="6" t="n">
        <v>3</v>
      </c>
      <c r="S9385" s="7" t="n">
        <v>2446.54</v>
      </c>
      <c r="T9385" s="7" t="n">
        <f aca="false">$R9385*$S9385</f>
        <v>7339.62</v>
      </c>
      <c r="U9385" s="8" t="n">
        <v>0.08</v>
      </c>
      <c r="V9385" s="7" t="n">
        <f aca="false">$T9385*$U9385</f>
        <v>587.1696</v>
      </c>
      <c r="W9385" s="7" t="n">
        <f aca="false">$T9385-$V9385</f>
        <v>6752.4504</v>
      </c>
      <c r="X9385" s="7" t="n">
        <v>1813.66</v>
      </c>
      <c r="Y9385" s="7" t="n">
        <f aca="false">$R9385*$X9385</f>
        <v>5440.98</v>
      </c>
      <c r="Z9385" s="7" t="n">
        <f aca="false">$W9385-$Y9385</f>
        <v>1311.4704</v>
      </c>
      <c r="AA9385" s="8" t="n">
        <f aca="false">IFERROR($Z9385/$W9385,0)</f>
        <v>0.194221404425273</v>
      </c>
      <c r="AB9385" s="2" t="s">
        <v>85</v>
      </c>
      <c r="AC9385" s="2" t="s">
        <v>43</v>
      </c>
    </row>
    <row r="9386" customFormat="false" ht="15" hidden="false" customHeight="false" outlineLevel="0" collapsed="false">
      <c r="A9386" s="2" t="s">
        <v>10925</v>
      </c>
      <c r="B9386" s="3" t="n">
        <v>45992</v>
      </c>
      <c r="C9386" s="4" t="n">
        <f aca="false">YEAR($B9386)</f>
        <v>2025</v>
      </c>
      <c r="D9386" s="4" t="n">
        <f aca="false">MONTH($B9386)</f>
        <v>12</v>
      </c>
      <c r="E9386" s="2" t="s">
        <v>5565</v>
      </c>
      <c r="F9386" s="5" t="n">
        <f aca="false">ROUNDUP(MONTH($B9386)/3,0)</f>
        <v>4</v>
      </c>
      <c r="G9386" s="2" t="s">
        <v>45</v>
      </c>
      <c r="H9386" s="2" t="s">
        <v>46</v>
      </c>
      <c r="I9386" s="2" t="s">
        <v>33</v>
      </c>
      <c r="J9386" s="2" t="s">
        <v>47</v>
      </c>
      <c r="K9386" s="2" t="s">
        <v>48</v>
      </c>
      <c r="L9386" s="2" t="s">
        <v>49</v>
      </c>
      <c r="M9386" s="2" t="s">
        <v>105</v>
      </c>
      <c r="N9386" s="2" t="s">
        <v>51</v>
      </c>
      <c r="O9386" s="2" t="s">
        <v>52</v>
      </c>
      <c r="P9386" s="2" t="s">
        <v>53</v>
      </c>
      <c r="Q9386" s="2" t="s">
        <v>363</v>
      </c>
      <c r="R9386" s="6" t="n">
        <v>3</v>
      </c>
      <c r="S9386" s="7" t="n">
        <v>5097.34</v>
      </c>
      <c r="T9386" s="7" t="n">
        <f aca="false">$R9386*$S9386</f>
        <v>15292.02</v>
      </c>
      <c r="U9386" s="8" t="n">
        <v>0.15</v>
      </c>
      <c r="V9386" s="7" t="n">
        <f aca="false">$T9386*$U9386</f>
        <v>2293.803</v>
      </c>
      <c r="W9386" s="7" t="n">
        <f aca="false">$T9386-$V9386</f>
        <v>12998.217</v>
      </c>
      <c r="X9386" s="7" t="n">
        <v>3549.89</v>
      </c>
      <c r="Y9386" s="7" t="n">
        <f aca="false">$R9386*$X9386</f>
        <v>10649.67</v>
      </c>
      <c r="Z9386" s="7" t="n">
        <f aca="false">$W9386-$Y9386</f>
        <v>2348.547</v>
      </c>
      <c r="AA9386" s="8" t="n">
        <f aca="false">IFERROR($Z9386/$W9386,0)</f>
        <v>0.180682242802994</v>
      </c>
      <c r="AB9386" s="2" t="s">
        <v>76</v>
      </c>
      <c r="AC9386" s="2" t="s">
        <v>43</v>
      </c>
    </row>
    <row r="9387" customFormat="false" ht="15" hidden="false" customHeight="false" outlineLevel="0" collapsed="false">
      <c r="A9387" s="2" t="s">
        <v>10926</v>
      </c>
      <c r="B9387" s="3" t="n">
        <v>45992</v>
      </c>
      <c r="C9387" s="4" t="n">
        <f aca="false">YEAR($B9387)</f>
        <v>2025</v>
      </c>
      <c r="D9387" s="4" t="n">
        <f aca="false">MONTH($B9387)</f>
        <v>12</v>
      </c>
      <c r="E9387" s="2" t="s">
        <v>5565</v>
      </c>
      <c r="F9387" s="5" t="n">
        <f aca="false">ROUNDUP(MONTH($B9387)/3,0)</f>
        <v>4</v>
      </c>
      <c r="G9387" s="2" t="s">
        <v>7288</v>
      </c>
      <c r="H9387" s="2" t="s">
        <v>7289</v>
      </c>
      <c r="I9387" s="2" t="s">
        <v>33</v>
      </c>
      <c r="J9387" s="2" t="s">
        <v>89</v>
      </c>
      <c r="K9387" s="2" t="s">
        <v>97</v>
      </c>
      <c r="L9387" s="2" t="s">
        <v>98</v>
      </c>
      <c r="M9387" s="2" t="s">
        <v>92</v>
      </c>
      <c r="N9387" s="2" t="s">
        <v>51</v>
      </c>
      <c r="O9387" s="2" t="s">
        <v>171</v>
      </c>
      <c r="P9387" s="2" t="s">
        <v>180</v>
      </c>
      <c r="Q9387" s="2" t="s">
        <v>181</v>
      </c>
      <c r="R9387" s="6" t="n">
        <v>2</v>
      </c>
      <c r="S9387" s="7" t="n">
        <v>2333.26</v>
      </c>
      <c r="T9387" s="7" t="n">
        <f aca="false">$R9387*$S9387</f>
        <v>4666.52</v>
      </c>
      <c r="U9387" s="8" t="n">
        <v>0.03</v>
      </c>
      <c r="V9387" s="7" t="n">
        <f aca="false">$T9387*$U9387</f>
        <v>139.9956</v>
      </c>
      <c r="W9387" s="7" t="n">
        <f aca="false">$T9387-$V9387</f>
        <v>4526.5244</v>
      </c>
      <c r="X9387" s="7" t="n">
        <v>1626.71</v>
      </c>
      <c r="Y9387" s="7" t="n">
        <f aca="false">$R9387*$X9387</f>
        <v>3253.42</v>
      </c>
      <c r="Z9387" s="7" t="n">
        <f aca="false">$W9387-$Y9387</f>
        <v>1273.1044</v>
      </c>
      <c r="AA9387" s="8" t="n">
        <f aca="false">IFERROR($Z9387/$W9387,0)</f>
        <v>0.281254288610484</v>
      </c>
      <c r="AB9387" s="2" t="s">
        <v>42</v>
      </c>
      <c r="AC9387" s="2" t="s">
        <v>43</v>
      </c>
    </row>
    <row r="9388" customFormat="false" ht="15" hidden="false" customHeight="false" outlineLevel="0" collapsed="false">
      <c r="A9388" s="2" t="s">
        <v>10927</v>
      </c>
      <c r="B9388" s="3" t="n">
        <v>45992</v>
      </c>
      <c r="C9388" s="4" t="n">
        <f aca="false">YEAR($B9388)</f>
        <v>2025</v>
      </c>
      <c r="D9388" s="4" t="n">
        <f aca="false">MONTH($B9388)</f>
        <v>12</v>
      </c>
      <c r="E9388" s="2" t="s">
        <v>5565</v>
      </c>
      <c r="F9388" s="5" t="n">
        <f aca="false">ROUNDUP(MONTH($B9388)/3,0)</f>
        <v>4</v>
      </c>
      <c r="G9388" s="2" t="s">
        <v>10928</v>
      </c>
      <c r="H9388" s="2" t="s">
        <v>5461</v>
      </c>
      <c r="I9388" s="2" t="s">
        <v>33</v>
      </c>
      <c r="J9388" s="2" t="s">
        <v>47</v>
      </c>
      <c r="K9388" s="2" t="s">
        <v>48</v>
      </c>
      <c r="L9388" s="2" t="s">
        <v>155</v>
      </c>
      <c r="M9388" s="2" t="s">
        <v>168</v>
      </c>
      <c r="N9388" s="2" t="s">
        <v>63</v>
      </c>
      <c r="O9388" s="2" t="s">
        <v>52</v>
      </c>
      <c r="P9388" s="2" t="s">
        <v>83</v>
      </c>
      <c r="Q9388" s="2" t="s">
        <v>178</v>
      </c>
      <c r="R9388" s="6" t="n">
        <v>1</v>
      </c>
      <c r="S9388" s="7" t="n">
        <v>3110.16</v>
      </c>
      <c r="T9388" s="7" t="n">
        <f aca="false">$R9388*$S9388</f>
        <v>3110.16</v>
      </c>
      <c r="U9388" s="8" t="n">
        <v>0.08</v>
      </c>
      <c r="V9388" s="7" t="n">
        <f aca="false">$T9388*$U9388</f>
        <v>248.8128</v>
      </c>
      <c r="W9388" s="7" t="n">
        <f aca="false">$T9388-$V9388</f>
        <v>2861.3472</v>
      </c>
      <c r="X9388" s="7" t="n">
        <v>2193.03</v>
      </c>
      <c r="Y9388" s="7" t="n">
        <f aca="false">$R9388*$X9388</f>
        <v>2193.03</v>
      </c>
      <c r="Z9388" s="7" t="n">
        <f aca="false">$W9388-$Y9388</f>
        <v>668.3172</v>
      </c>
      <c r="AA9388" s="8" t="n">
        <f aca="false">IFERROR($Z9388/$W9388,0)</f>
        <v>0.233567321015779</v>
      </c>
      <c r="AB9388" s="2" t="s">
        <v>42</v>
      </c>
      <c r="AC9388" s="2" t="s">
        <v>43</v>
      </c>
    </row>
    <row r="9389" customFormat="false" ht="15" hidden="false" customHeight="false" outlineLevel="0" collapsed="false">
      <c r="A9389" s="2" t="s">
        <v>10929</v>
      </c>
      <c r="B9389" s="3" t="n">
        <v>45992</v>
      </c>
      <c r="C9389" s="4" t="n">
        <f aca="false">YEAR($B9389)</f>
        <v>2025</v>
      </c>
      <c r="D9389" s="4" t="n">
        <f aca="false">MONTH($B9389)</f>
        <v>12</v>
      </c>
      <c r="E9389" s="2" t="s">
        <v>5565</v>
      </c>
      <c r="F9389" s="5" t="n">
        <f aca="false">ROUNDUP(MONTH($B9389)/3,0)</f>
        <v>4</v>
      </c>
      <c r="G9389" s="2" t="s">
        <v>931</v>
      </c>
      <c r="H9389" s="2" t="s">
        <v>932</v>
      </c>
      <c r="I9389" s="2" t="s">
        <v>104</v>
      </c>
      <c r="J9389" s="2" t="s">
        <v>47</v>
      </c>
      <c r="K9389" s="2" t="s">
        <v>48</v>
      </c>
      <c r="L9389" s="2" t="s">
        <v>49</v>
      </c>
      <c r="M9389" s="2" t="s">
        <v>50</v>
      </c>
      <c r="N9389" s="2" t="s">
        <v>151</v>
      </c>
      <c r="O9389" s="2" t="s">
        <v>114</v>
      </c>
      <c r="P9389" s="2" t="s">
        <v>119</v>
      </c>
      <c r="Q9389" s="2" t="s">
        <v>120</v>
      </c>
      <c r="R9389" s="6" t="n">
        <v>8</v>
      </c>
      <c r="S9389" s="7" t="n">
        <v>230.69</v>
      </c>
      <c r="T9389" s="7" t="n">
        <f aca="false">$R9389*$S9389</f>
        <v>1845.52</v>
      </c>
      <c r="U9389" s="8" t="n">
        <v>0.05</v>
      </c>
      <c r="V9389" s="7" t="n">
        <f aca="false">$T9389*$U9389</f>
        <v>92.276</v>
      </c>
      <c r="W9389" s="7" t="n">
        <f aca="false">$T9389-$V9389</f>
        <v>1753.244</v>
      </c>
      <c r="X9389" s="7" t="n">
        <v>129.74</v>
      </c>
      <c r="Y9389" s="7" t="n">
        <f aca="false">$R9389*$X9389</f>
        <v>1037.92</v>
      </c>
      <c r="Z9389" s="7" t="n">
        <f aca="false">$W9389-$Y9389</f>
        <v>715.324</v>
      </c>
      <c r="AA9389" s="8" t="n">
        <f aca="false">IFERROR($Z9389/$W9389,0)</f>
        <v>0.408000255526327</v>
      </c>
      <c r="AB9389" s="2" t="s">
        <v>85</v>
      </c>
      <c r="AC9389" s="2" t="s">
        <v>43</v>
      </c>
    </row>
    <row r="9390" customFormat="false" ht="15" hidden="false" customHeight="false" outlineLevel="0" collapsed="false">
      <c r="A9390" s="2" t="s">
        <v>10930</v>
      </c>
      <c r="B9390" s="3" t="n">
        <v>45992</v>
      </c>
      <c r="C9390" s="4" t="n">
        <f aca="false">YEAR($B9390)</f>
        <v>2025</v>
      </c>
      <c r="D9390" s="4" t="n">
        <f aca="false">MONTH($B9390)</f>
        <v>12</v>
      </c>
      <c r="E9390" s="2" t="s">
        <v>5565</v>
      </c>
      <c r="F9390" s="5" t="n">
        <f aca="false">ROUNDUP(MONTH($B9390)/3,0)</f>
        <v>4</v>
      </c>
      <c r="G9390" s="2" t="s">
        <v>931</v>
      </c>
      <c r="H9390" s="2" t="s">
        <v>932</v>
      </c>
      <c r="I9390" s="2" t="s">
        <v>104</v>
      </c>
      <c r="J9390" s="2" t="s">
        <v>47</v>
      </c>
      <c r="K9390" s="2" t="s">
        <v>48</v>
      </c>
      <c r="L9390" s="2" t="s">
        <v>49</v>
      </c>
      <c r="M9390" s="2" t="s">
        <v>50</v>
      </c>
      <c r="N9390" s="2" t="s">
        <v>63</v>
      </c>
      <c r="O9390" s="2" t="s">
        <v>171</v>
      </c>
      <c r="P9390" s="2" t="s">
        <v>172</v>
      </c>
      <c r="Q9390" s="2" t="s">
        <v>173</v>
      </c>
      <c r="R9390" s="6" t="n">
        <v>8</v>
      </c>
      <c r="S9390" s="7" t="n">
        <v>1080.17</v>
      </c>
      <c r="T9390" s="7" t="n">
        <f aca="false">$R9390*$S9390</f>
        <v>8641.36</v>
      </c>
      <c r="U9390" s="8" t="n">
        <v>0.1</v>
      </c>
      <c r="V9390" s="7" t="n">
        <f aca="false">$T9390*$U9390</f>
        <v>864.136</v>
      </c>
      <c r="W9390" s="7" t="n">
        <f aca="false">$T9390-$V9390</f>
        <v>7777.224</v>
      </c>
      <c r="X9390" s="7" t="n">
        <v>707.53</v>
      </c>
      <c r="Y9390" s="7" t="n">
        <f aca="false">$R9390*$X9390</f>
        <v>5660.24</v>
      </c>
      <c r="Z9390" s="7" t="n">
        <f aca="false">$W9390-$Y9390</f>
        <v>2116.984</v>
      </c>
      <c r="AA9390" s="8" t="n">
        <f aca="false">IFERROR($Z9390/$W9390,0)</f>
        <v>0.272203037999163</v>
      </c>
      <c r="AB9390" s="2" t="s">
        <v>55</v>
      </c>
      <c r="AC9390" s="2" t="s">
        <v>43</v>
      </c>
    </row>
    <row r="9391" customFormat="false" ht="15" hidden="false" customHeight="false" outlineLevel="0" collapsed="false">
      <c r="A9391" s="2" t="s">
        <v>10931</v>
      </c>
      <c r="B9391" s="3" t="n">
        <v>45992</v>
      </c>
      <c r="C9391" s="4" t="n">
        <f aca="false">YEAR($B9391)</f>
        <v>2025</v>
      </c>
      <c r="D9391" s="4" t="n">
        <f aca="false">MONTH($B9391)</f>
        <v>12</v>
      </c>
      <c r="E9391" s="2" t="s">
        <v>5565</v>
      </c>
      <c r="F9391" s="5" t="n">
        <f aca="false">ROUNDUP(MONTH($B9391)/3,0)</f>
        <v>4</v>
      </c>
      <c r="G9391" s="2" t="s">
        <v>1319</v>
      </c>
      <c r="H9391" s="2" t="s">
        <v>738</v>
      </c>
      <c r="I9391" s="2" t="s">
        <v>33</v>
      </c>
      <c r="J9391" s="2" t="s">
        <v>47</v>
      </c>
      <c r="K9391" s="2" t="s">
        <v>48</v>
      </c>
      <c r="L9391" s="2" t="s">
        <v>155</v>
      </c>
      <c r="M9391" s="2" t="s">
        <v>118</v>
      </c>
      <c r="N9391" s="2" t="s">
        <v>51</v>
      </c>
      <c r="O9391" s="2" t="s">
        <v>52</v>
      </c>
      <c r="P9391" s="2" t="s">
        <v>83</v>
      </c>
      <c r="Q9391" s="2" t="s">
        <v>84</v>
      </c>
      <c r="R9391" s="6" t="n">
        <v>3</v>
      </c>
      <c r="S9391" s="7" t="n">
        <v>4429.49</v>
      </c>
      <c r="T9391" s="7" t="n">
        <f aca="false">$R9391*$S9391</f>
        <v>13288.47</v>
      </c>
      <c r="U9391" s="8" t="n">
        <v>0.03</v>
      </c>
      <c r="V9391" s="7" t="n">
        <f aca="false">$T9391*$U9391</f>
        <v>398.6541</v>
      </c>
      <c r="W9391" s="7" t="n">
        <f aca="false">$T9391-$V9391</f>
        <v>12889.8159</v>
      </c>
      <c r="X9391" s="7" t="n">
        <v>3562.74</v>
      </c>
      <c r="Y9391" s="7" t="n">
        <f aca="false">$R9391*$X9391</f>
        <v>10688.22</v>
      </c>
      <c r="Z9391" s="7" t="n">
        <f aca="false">$W9391-$Y9391</f>
        <v>2201.5959</v>
      </c>
      <c r="AA9391" s="8" t="n">
        <f aca="false">IFERROR($Z9391/$W9391,0)</f>
        <v>0.170801190418864</v>
      </c>
      <c r="AB9391" s="2" t="s">
        <v>55</v>
      </c>
      <c r="AC9391" s="2" t="s">
        <v>43</v>
      </c>
    </row>
    <row r="9392" customFormat="false" ht="15" hidden="false" customHeight="false" outlineLevel="0" collapsed="false">
      <c r="A9392" s="2" t="s">
        <v>10932</v>
      </c>
      <c r="B9392" s="3" t="n">
        <v>45992</v>
      </c>
      <c r="C9392" s="4" t="n">
        <f aca="false">YEAR($B9392)</f>
        <v>2025</v>
      </c>
      <c r="D9392" s="4" t="n">
        <f aca="false">MONTH($B9392)</f>
        <v>12</v>
      </c>
      <c r="E9392" s="2" t="s">
        <v>5565</v>
      </c>
      <c r="F9392" s="5" t="n">
        <f aca="false">ROUNDUP(MONTH($B9392)/3,0)</f>
        <v>4</v>
      </c>
      <c r="G9392" s="2" t="s">
        <v>4086</v>
      </c>
      <c r="H9392" s="2" t="s">
        <v>1181</v>
      </c>
      <c r="I9392" s="2" t="s">
        <v>33</v>
      </c>
      <c r="J9392" s="2" t="s">
        <v>47</v>
      </c>
      <c r="K9392" s="2" t="s">
        <v>48</v>
      </c>
      <c r="L9392" s="2" t="s">
        <v>155</v>
      </c>
      <c r="M9392" s="2" t="s">
        <v>118</v>
      </c>
      <c r="N9392" s="2" t="s">
        <v>51</v>
      </c>
      <c r="O9392" s="2" t="s">
        <v>114</v>
      </c>
      <c r="P9392" s="2" t="s">
        <v>119</v>
      </c>
      <c r="Q9392" s="2" t="s">
        <v>191</v>
      </c>
      <c r="R9392" s="6" t="n">
        <v>3</v>
      </c>
      <c r="S9392" s="7" t="n">
        <v>438.53</v>
      </c>
      <c r="T9392" s="7" t="n">
        <f aca="false">$R9392*$S9392</f>
        <v>1315.59</v>
      </c>
      <c r="U9392" s="8" t="n">
        <v>0</v>
      </c>
      <c r="V9392" s="7" t="n">
        <f aca="false">$T9392*$U9392</f>
        <v>0</v>
      </c>
      <c r="W9392" s="7" t="n">
        <f aca="false">$T9392-$V9392</f>
        <v>1315.59</v>
      </c>
      <c r="X9392" s="7" t="n">
        <v>270.98</v>
      </c>
      <c r="Y9392" s="7" t="n">
        <f aca="false">$R9392*$X9392</f>
        <v>812.94</v>
      </c>
      <c r="Z9392" s="7" t="n">
        <f aca="false">$W9392-$Y9392</f>
        <v>502.65</v>
      </c>
      <c r="AA9392" s="8" t="n">
        <f aca="false">IFERROR($Z9392/$W9392,0)</f>
        <v>0.382071922103391</v>
      </c>
      <c r="AB9392" s="2" t="s">
        <v>55</v>
      </c>
      <c r="AC9392" s="2" t="s">
        <v>43</v>
      </c>
    </row>
    <row r="9393" customFormat="false" ht="15" hidden="false" customHeight="false" outlineLevel="0" collapsed="false">
      <c r="A9393" s="2" t="s">
        <v>10933</v>
      </c>
      <c r="B9393" s="3" t="n">
        <v>45992</v>
      </c>
      <c r="C9393" s="4" t="n">
        <f aca="false">YEAR($B9393)</f>
        <v>2025</v>
      </c>
      <c r="D9393" s="4" t="n">
        <f aca="false">MONTH($B9393)</f>
        <v>12</v>
      </c>
      <c r="E9393" s="2" t="s">
        <v>5565</v>
      </c>
      <c r="F9393" s="5" t="n">
        <f aca="false">ROUNDUP(MONTH($B9393)/3,0)</f>
        <v>4</v>
      </c>
      <c r="G9393" s="2" t="s">
        <v>2346</v>
      </c>
      <c r="H9393" s="2" t="s">
        <v>307</v>
      </c>
      <c r="I9393" s="2" t="s">
        <v>177</v>
      </c>
      <c r="J9393" s="2" t="s">
        <v>47</v>
      </c>
      <c r="K9393" s="2" t="s">
        <v>48</v>
      </c>
      <c r="L9393" s="2" t="s">
        <v>49</v>
      </c>
      <c r="M9393" s="2" t="s">
        <v>118</v>
      </c>
      <c r="N9393" s="2" t="s">
        <v>38</v>
      </c>
      <c r="O9393" s="2" t="s">
        <v>114</v>
      </c>
      <c r="P9393" s="2" t="s">
        <v>234</v>
      </c>
      <c r="Q9393" s="2" t="s">
        <v>276</v>
      </c>
      <c r="R9393" s="6" t="n">
        <v>14</v>
      </c>
      <c r="S9393" s="7" t="n">
        <v>199.41</v>
      </c>
      <c r="T9393" s="7" t="n">
        <f aca="false">$R9393*$S9393</f>
        <v>2791.74</v>
      </c>
      <c r="U9393" s="8" t="n">
        <v>0.17</v>
      </c>
      <c r="V9393" s="7" t="n">
        <f aca="false">$T9393*$U9393</f>
        <v>474.5958</v>
      </c>
      <c r="W9393" s="7" t="n">
        <f aca="false">$T9393-$V9393</f>
        <v>2317.1442</v>
      </c>
      <c r="X9393" s="7" t="n">
        <v>102.19</v>
      </c>
      <c r="Y9393" s="7" t="n">
        <f aca="false">$R9393*$X9393</f>
        <v>1430.66</v>
      </c>
      <c r="Z9393" s="7" t="n">
        <f aca="false">$W9393-$Y9393</f>
        <v>886.4842</v>
      </c>
      <c r="AA9393" s="8" t="n">
        <f aca="false">IFERROR($Z9393/$W9393,0)</f>
        <v>0.382576190122307</v>
      </c>
      <c r="AB9393" s="2" t="s">
        <v>85</v>
      </c>
      <c r="AC9393" s="2" t="s">
        <v>43</v>
      </c>
    </row>
    <row r="9394" customFormat="false" ht="15" hidden="false" customHeight="false" outlineLevel="0" collapsed="false">
      <c r="A9394" s="2" t="s">
        <v>10934</v>
      </c>
      <c r="B9394" s="3" t="n">
        <v>45992</v>
      </c>
      <c r="C9394" s="4" t="n">
        <f aca="false">YEAR($B9394)</f>
        <v>2025</v>
      </c>
      <c r="D9394" s="4" t="n">
        <f aca="false">MONTH($B9394)</f>
        <v>12</v>
      </c>
      <c r="E9394" s="2" t="s">
        <v>5565</v>
      </c>
      <c r="F9394" s="5" t="n">
        <f aca="false">ROUNDUP(MONTH($B9394)/3,0)</f>
        <v>4</v>
      </c>
      <c r="G9394" s="2" t="s">
        <v>2993</v>
      </c>
      <c r="H9394" s="2" t="s">
        <v>2088</v>
      </c>
      <c r="I9394" s="2" t="s">
        <v>33</v>
      </c>
      <c r="J9394" s="2" t="s">
        <v>47</v>
      </c>
      <c r="K9394" s="2" t="s">
        <v>221</v>
      </c>
      <c r="L9394" s="2" t="s">
        <v>222</v>
      </c>
      <c r="M9394" s="2" t="s">
        <v>105</v>
      </c>
      <c r="N9394" s="2" t="s">
        <v>51</v>
      </c>
      <c r="O9394" s="2" t="s">
        <v>52</v>
      </c>
      <c r="P9394" s="2" t="s">
        <v>83</v>
      </c>
      <c r="Q9394" s="2" t="s">
        <v>84</v>
      </c>
      <c r="R9394" s="6" t="n">
        <v>1</v>
      </c>
      <c r="S9394" s="7" t="n">
        <v>4514.4</v>
      </c>
      <c r="T9394" s="7" t="n">
        <f aca="false">$R9394*$S9394</f>
        <v>4514.4</v>
      </c>
      <c r="U9394" s="8" t="n">
        <v>0.03</v>
      </c>
      <c r="V9394" s="7" t="n">
        <f aca="false">$T9394*$U9394</f>
        <v>135.432</v>
      </c>
      <c r="W9394" s="7" t="n">
        <f aca="false">$T9394-$V9394</f>
        <v>4378.968</v>
      </c>
      <c r="X9394" s="7" t="n">
        <v>3571</v>
      </c>
      <c r="Y9394" s="7" t="n">
        <f aca="false">$R9394*$X9394</f>
        <v>3571</v>
      </c>
      <c r="Z9394" s="7" t="n">
        <f aca="false">$W9394-$Y9394</f>
        <v>807.968</v>
      </c>
      <c r="AA9394" s="8" t="n">
        <f aca="false">IFERROR($Z9394/$W9394,0)</f>
        <v>0.184511053745997</v>
      </c>
      <c r="AB9394" s="2" t="s">
        <v>85</v>
      </c>
      <c r="AC9394" s="2" t="s">
        <v>43</v>
      </c>
    </row>
    <row r="9395" customFormat="false" ht="15" hidden="false" customHeight="false" outlineLevel="0" collapsed="false">
      <c r="A9395" s="2" t="s">
        <v>10935</v>
      </c>
      <c r="B9395" s="3" t="n">
        <v>45992</v>
      </c>
      <c r="C9395" s="4" t="n">
        <f aca="false">YEAR($B9395)</f>
        <v>2025</v>
      </c>
      <c r="D9395" s="4" t="n">
        <f aca="false">MONTH($B9395)</f>
        <v>12</v>
      </c>
      <c r="E9395" s="2" t="s">
        <v>5565</v>
      </c>
      <c r="F9395" s="5" t="n">
        <f aca="false">ROUNDUP(MONTH($B9395)/3,0)</f>
        <v>4</v>
      </c>
      <c r="G9395" s="2" t="s">
        <v>563</v>
      </c>
      <c r="H9395" s="2" t="s">
        <v>564</v>
      </c>
      <c r="I9395" s="2" t="s">
        <v>33</v>
      </c>
      <c r="J9395" s="2" t="s">
        <v>47</v>
      </c>
      <c r="K9395" s="2" t="s">
        <v>196</v>
      </c>
      <c r="L9395" s="2" t="s">
        <v>197</v>
      </c>
      <c r="M9395" s="2" t="s">
        <v>50</v>
      </c>
      <c r="N9395" s="2" t="s">
        <v>63</v>
      </c>
      <c r="O9395" s="2" t="s">
        <v>171</v>
      </c>
      <c r="P9395" s="2" t="s">
        <v>204</v>
      </c>
      <c r="Q9395" s="2" t="s">
        <v>232</v>
      </c>
      <c r="R9395" s="6" t="n">
        <v>2</v>
      </c>
      <c r="S9395" s="7" t="n">
        <v>978.61</v>
      </c>
      <c r="T9395" s="7" t="n">
        <f aca="false">$R9395*$S9395</f>
        <v>1957.22</v>
      </c>
      <c r="U9395" s="8" t="n">
        <v>0.1</v>
      </c>
      <c r="V9395" s="7" t="n">
        <f aca="false">$T9395*$U9395</f>
        <v>195.722</v>
      </c>
      <c r="W9395" s="7" t="n">
        <f aca="false">$T9395-$V9395</f>
        <v>1761.498</v>
      </c>
      <c r="X9395" s="7" t="n">
        <v>616.83</v>
      </c>
      <c r="Y9395" s="7" t="n">
        <f aca="false">$R9395*$X9395</f>
        <v>1233.66</v>
      </c>
      <c r="Z9395" s="7" t="n">
        <f aca="false">$W9395-$Y9395</f>
        <v>527.838</v>
      </c>
      <c r="AA9395" s="8" t="n">
        <f aca="false">IFERROR($Z9395/$W9395,0)</f>
        <v>0.299652909058086</v>
      </c>
      <c r="AB9395" s="2" t="s">
        <v>76</v>
      </c>
      <c r="AC9395" s="2" t="s">
        <v>43</v>
      </c>
    </row>
    <row r="9396" customFormat="false" ht="15" hidden="false" customHeight="false" outlineLevel="0" collapsed="false">
      <c r="A9396" s="2" t="s">
        <v>10936</v>
      </c>
      <c r="B9396" s="3" t="n">
        <v>45992</v>
      </c>
      <c r="C9396" s="4" t="n">
        <f aca="false">YEAR($B9396)</f>
        <v>2025</v>
      </c>
      <c r="D9396" s="4" t="n">
        <f aca="false">MONTH($B9396)</f>
        <v>12</v>
      </c>
      <c r="E9396" s="2" t="s">
        <v>5565</v>
      </c>
      <c r="F9396" s="5" t="n">
        <f aca="false">ROUNDUP(MONTH($B9396)/3,0)</f>
        <v>4</v>
      </c>
      <c r="G9396" s="2" t="s">
        <v>133</v>
      </c>
      <c r="H9396" s="2" t="s">
        <v>134</v>
      </c>
      <c r="I9396" s="2" t="s">
        <v>33</v>
      </c>
      <c r="J9396" s="2" t="s">
        <v>89</v>
      </c>
      <c r="K9396" s="2" t="s">
        <v>124</v>
      </c>
      <c r="L9396" s="2" t="s">
        <v>125</v>
      </c>
      <c r="M9396" s="2" t="s">
        <v>135</v>
      </c>
      <c r="N9396" s="2" t="s">
        <v>51</v>
      </c>
      <c r="O9396" s="2" t="s">
        <v>114</v>
      </c>
      <c r="P9396" s="2" t="s">
        <v>115</v>
      </c>
      <c r="Q9396" s="2" t="s">
        <v>377</v>
      </c>
      <c r="R9396" s="6" t="n">
        <v>1</v>
      </c>
      <c r="S9396" s="7" t="n">
        <v>280.73</v>
      </c>
      <c r="T9396" s="7" t="n">
        <f aca="false">$R9396*$S9396</f>
        <v>280.73</v>
      </c>
      <c r="U9396" s="8" t="n">
        <v>0.03</v>
      </c>
      <c r="V9396" s="7" t="n">
        <f aca="false">$T9396*$U9396</f>
        <v>8.4219</v>
      </c>
      <c r="W9396" s="7" t="n">
        <f aca="false">$T9396-$V9396</f>
        <v>272.3081</v>
      </c>
      <c r="X9396" s="7" t="n">
        <v>121</v>
      </c>
      <c r="Y9396" s="7" t="n">
        <f aca="false">$R9396*$X9396</f>
        <v>121</v>
      </c>
      <c r="Z9396" s="7" t="n">
        <f aca="false">$W9396-$Y9396</f>
        <v>151.3081</v>
      </c>
      <c r="AA9396" s="8" t="n">
        <f aca="false">IFERROR($Z9396/$W9396,0)</f>
        <v>0.555650382783325</v>
      </c>
      <c r="AB9396" s="2" t="s">
        <v>55</v>
      </c>
      <c r="AC9396" s="2" t="s">
        <v>43</v>
      </c>
    </row>
    <row r="9397" customFormat="false" ht="15" hidden="false" customHeight="false" outlineLevel="0" collapsed="false">
      <c r="A9397" s="2" t="s">
        <v>10937</v>
      </c>
      <c r="B9397" s="3" t="n">
        <v>45992</v>
      </c>
      <c r="C9397" s="4" t="n">
        <f aca="false">YEAR($B9397)</f>
        <v>2025</v>
      </c>
      <c r="D9397" s="4" t="n">
        <f aca="false">MONTH($B9397)</f>
        <v>12</v>
      </c>
      <c r="E9397" s="2" t="s">
        <v>5565</v>
      </c>
      <c r="F9397" s="5" t="n">
        <f aca="false">ROUNDUP(MONTH($B9397)/3,0)</f>
        <v>4</v>
      </c>
      <c r="G9397" s="2" t="s">
        <v>5925</v>
      </c>
      <c r="H9397" s="2" t="s">
        <v>1492</v>
      </c>
      <c r="I9397" s="2" t="s">
        <v>177</v>
      </c>
      <c r="J9397" s="2" t="s">
        <v>47</v>
      </c>
      <c r="K9397" s="2" t="s">
        <v>48</v>
      </c>
      <c r="L9397" s="2" t="s">
        <v>49</v>
      </c>
      <c r="M9397" s="2" t="s">
        <v>156</v>
      </c>
      <c r="N9397" s="2" t="s">
        <v>63</v>
      </c>
      <c r="O9397" s="2" t="s">
        <v>171</v>
      </c>
      <c r="P9397" s="2" t="s">
        <v>172</v>
      </c>
      <c r="Q9397" s="2" t="s">
        <v>223</v>
      </c>
      <c r="R9397" s="6" t="n">
        <v>10</v>
      </c>
      <c r="S9397" s="7" t="n">
        <v>632.91</v>
      </c>
      <c r="T9397" s="7" t="n">
        <f aca="false">$R9397*$S9397</f>
        <v>6329.1</v>
      </c>
      <c r="U9397" s="8" t="n">
        <v>0.07</v>
      </c>
      <c r="V9397" s="7" t="n">
        <f aca="false">$T9397*$U9397</f>
        <v>443.037</v>
      </c>
      <c r="W9397" s="7" t="n">
        <f aca="false">$T9397-$V9397</f>
        <v>5886.063</v>
      </c>
      <c r="X9397" s="7" t="n">
        <v>388.5</v>
      </c>
      <c r="Y9397" s="7" t="n">
        <f aca="false">$R9397*$X9397</f>
        <v>3885</v>
      </c>
      <c r="Z9397" s="7" t="n">
        <f aca="false">$W9397-$Y9397</f>
        <v>2001.063</v>
      </c>
      <c r="AA9397" s="8" t="n">
        <f aca="false">IFERROR($Z9397/$W9397,0)</f>
        <v>0.339966289861322</v>
      </c>
      <c r="AB9397" s="2" t="s">
        <v>55</v>
      </c>
      <c r="AC9397" s="2" t="s">
        <v>43</v>
      </c>
    </row>
    <row r="9398" customFormat="false" ht="15" hidden="false" customHeight="false" outlineLevel="0" collapsed="false">
      <c r="A9398" s="2" t="s">
        <v>10938</v>
      </c>
      <c r="B9398" s="3" t="n">
        <v>45993</v>
      </c>
      <c r="C9398" s="4" t="n">
        <f aca="false">YEAR($B9398)</f>
        <v>2025</v>
      </c>
      <c r="D9398" s="4" t="n">
        <f aca="false">MONTH($B9398)</f>
        <v>12</v>
      </c>
      <c r="E9398" s="2" t="s">
        <v>5565</v>
      </c>
      <c r="F9398" s="5" t="n">
        <f aca="false">ROUNDUP(MONTH($B9398)/3,0)</f>
        <v>4</v>
      </c>
      <c r="G9398" s="2" t="s">
        <v>31</v>
      </c>
      <c r="H9398" s="2" t="s">
        <v>32</v>
      </c>
      <c r="I9398" s="2" t="s">
        <v>33</v>
      </c>
      <c r="J9398" s="2" t="s">
        <v>34</v>
      </c>
      <c r="K9398" s="2" t="s">
        <v>35</v>
      </c>
      <c r="L9398" s="2" t="s">
        <v>36</v>
      </c>
      <c r="M9398" s="2" t="s">
        <v>37</v>
      </c>
      <c r="N9398" s="2" t="s">
        <v>51</v>
      </c>
      <c r="O9398" s="2" t="s">
        <v>52</v>
      </c>
      <c r="P9398" s="2" t="s">
        <v>53</v>
      </c>
      <c r="Q9398" s="2" t="s">
        <v>54</v>
      </c>
      <c r="R9398" s="6" t="n">
        <v>2</v>
      </c>
      <c r="S9398" s="7" t="n">
        <v>2699.98</v>
      </c>
      <c r="T9398" s="7" t="n">
        <f aca="false">$R9398*$S9398</f>
        <v>5399.96</v>
      </c>
      <c r="U9398" s="8" t="n">
        <v>0.08</v>
      </c>
      <c r="V9398" s="7" t="n">
        <f aca="false">$T9398*$U9398</f>
        <v>431.9968</v>
      </c>
      <c r="W9398" s="7" t="n">
        <f aca="false">$T9398-$V9398</f>
        <v>4967.9632</v>
      </c>
      <c r="X9398" s="7" t="n">
        <v>1995.44</v>
      </c>
      <c r="Y9398" s="7" t="n">
        <f aca="false">$R9398*$X9398</f>
        <v>3990.88</v>
      </c>
      <c r="Z9398" s="7" t="n">
        <f aca="false">$W9398-$Y9398</f>
        <v>977.0832</v>
      </c>
      <c r="AA9398" s="8" t="n">
        <f aca="false">IFERROR($Z9398/$W9398,0)</f>
        <v>0.196676819184168</v>
      </c>
      <c r="AB9398" s="2" t="s">
        <v>67</v>
      </c>
      <c r="AC9398" s="2" t="s">
        <v>43</v>
      </c>
    </row>
    <row r="9399" customFormat="false" ht="15" hidden="false" customHeight="false" outlineLevel="0" collapsed="false">
      <c r="A9399" s="2" t="s">
        <v>10939</v>
      </c>
      <c r="B9399" s="3" t="n">
        <v>45993</v>
      </c>
      <c r="C9399" s="4" t="n">
        <f aca="false">YEAR($B9399)</f>
        <v>2025</v>
      </c>
      <c r="D9399" s="4" t="n">
        <f aca="false">MONTH($B9399)</f>
        <v>12</v>
      </c>
      <c r="E9399" s="2" t="s">
        <v>5565</v>
      </c>
      <c r="F9399" s="5" t="n">
        <f aca="false">ROUNDUP(MONTH($B9399)/3,0)</f>
        <v>4</v>
      </c>
      <c r="G9399" s="2" t="s">
        <v>759</v>
      </c>
      <c r="H9399" s="2" t="s">
        <v>615</v>
      </c>
      <c r="I9399" s="2" t="s">
        <v>104</v>
      </c>
      <c r="J9399" s="2" t="s">
        <v>59</v>
      </c>
      <c r="K9399" s="2" t="s">
        <v>210</v>
      </c>
      <c r="L9399" s="2" t="s">
        <v>211</v>
      </c>
      <c r="M9399" s="2" t="s">
        <v>62</v>
      </c>
      <c r="N9399" s="2" t="s">
        <v>38</v>
      </c>
      <c r="O9399" s="2" t="s">
        <v>114</v>
      </c>
      <c r="P9399" s="2" t="s">
        <v>234</v>
      </c>
      <c r="Q9399" s="2" t="s">
        <v>238</v>
      </c>
      <c r="R9399" s="6" t="n">
        <v>4</v>
      </c>
      <c r="S9399" s="7" t="n">
        <v>381.35</v>
      </c>
      <c r="T9399" s="7" t="n">
        <f aca="false">$R9399*$S9399</f>
        <v>1525.4</v>
      </c>
      <c r="U9399" s="8" t="n">
        <v>0.05</v>
      </c>
      <c r="V9399" s="7" t="n">
        <f aca="false">$T9399*$U9399</f>
        <v>76.27</v>
      </c>
      <c r="W9399" s="7" t="n">
        <f aca="false">$T9399-$V9399</f>
        <v>1449.13</v>
      </c>
      <c r="X9399" s="7" t="n">
        <v>194.14</v>
      </c>
      <c r="Y9399" s="7" t="n">
        <f aca="false">$R9399*$X9399</f>
        <v>776.56</v>
      </c>
      <c r="Z9399" s="7" t="n">
        <f aca="false">$W9399-$Y9399</f>
        <v>672.57</v>
      </c>
      <c r="AA9399" s="8" t="n">
        <f aca="false">IFERROR($Z9399/$W9399,0)</f>
        <v>0.464119851221078</v>
      </c>
      <c r="AB9399" s="2" t="s">
        <v>85</v>
      </c>
      <c r="AC9399" s="2" t="s">
        <v>43</v>
      </c>
    </row>
    <row r="9400" customFormat="false" ht="15" hidden="false" customHeight="false" outlineLevel="0" collapsed="false">
      <c r="A9400" s="2" t="s">
        <v>10940</v>
      </c>
      <c r="B9400" s="3" t="n">
        <v>45993</v>
      </c>
      <c r="C9400" s="4" t="n">
        <f aca="false">YEAR($B9400)</f>
        <v>2025</v>
      </c>
      <c r="D9400" s="4" t="n">
        <f aca="false">MONTH($B9400)</f>
        <v>12</v>
      </c>
      <c r="E9400" s="2" t="s">
        <v>5565</v>
      </c>
      <c r="F9400" s="5" t="n">
        <f aca="false">ROUNDUP(MONTH($B9400)/3,0)</f>
        <v>4</v>
      </c>
      <c r="G9400" s="2" t="s">
        <v>3082</v>
      </c>
      <c r="H9400" s="2" t="s">
        <v>3083</v>
      </c>
      <c r="I9400" s="2" t="s">
        <v>33</v>
      </c>
      <c r="J9400" s="2" t="s">
        <v>47</v>
      </c>
      <c r="K9400" s="2" t="s">
        <v>185</v>
      </c>
      <c r="L9400" s="2" t="s">
        <v>186</v>
      </c>
      <c r="M9400" s="2" t="s">
        <v>50</v>
      </c>
      <c r="N9400" s="2" t="s">
        <v>63</v>
      </c>
      <c r="O9400" s="2" t="s">
        <v>114</v>
      </c>
      <c r="P9400" s="2" t="s">
        <v>234</v>
      </c>
      <c r="Q9400" s="2" t="s">
        <v>238</v>
      </c>
      <c r="R9400" s="6" t="n">
        <v>2</v>
      </c>
      <c r="S9400" s="7" t="n">
        <v>357.18</v>
      </c>
      <c r="T9400" s="7" t="n">
        <f aca="false">$R9400*$S9400</f>
        <v>714.36</v>
      </c>
      <c r="U9400" s="8" t="n">
        <v>0</v>
      </c>
      <c r="V9400" s="7" t="n">
        <f aca="false">$T9400*$U9400</f>
        <v>0</v>
      </c>
      <c r="W9400" s="7" t="n">
        <f aca="false">$T9400-$V9400</f>
        <v>714.36</v>
      </c>
      <c r="X9400" s="7" t="n">
        <v>189.78</v>
      </c>
      <c r="Y9400" s="7" t="n">
        <f aca="false">$R9400*$X9400</f>
        <v>379.56</v>
      </c>
      <c r="Z9400" s="7" t="n">
        <f aca="false">$W9400-$Y9400</f>
        <v>334.8</v>
      </c>
      <c r="AA9400" s="8" t="n">
        <f aca="false">IFERROR($Z9400/$W9400,0)</f>
        <v>0.468671258189148</v>
      </c>
      <c r="AB9400" s="2" t="s">
        <v>42</v>
      </c>
      <c r="AC9400" s="2" t="s">
        <v>93</v>
      </c>
    </row>
    <row r="9401" customFormat="false" ht="15" hidden="false" customHeight="false" outlineLevel="0" collapsed="false">
      <c r="A9401" s="2" t="s">
        <v>10941</v>
      </c>
      <c r="B9401" s="3" t="n">
        <v>45993</v>
      </c>
      <c r="C9401" s="4" t="n">
        <f aca="false">YEAR($B9401)</f>
        <v>2025</v>
      </c>
      <c r="D9401" s="4" t="n">
        <f aca="false">MONTH($B9401)</f>
        <v>12</v>
      </c>
      <c r="E9401" s="2" t="s">
        <v>5565</v>
      </c>
      <c r="F9401" s="5" t="n">
        <f aca="false">ROUNDUP(MONTH($B9401)/3,0)</f>
        <v>4</v>
      </c>
      <c r="G9401" s="2" t="s">
        <v>45</v>
      </c>
      <c r="H9401" s="2" t="s">
        <v>46</v>
      </c>
      <c r="I9401" s="2" t="s">
        <v>33</v>
      </c>
      <c r="J9401" s="2" t="s">
        <v>47</v>
      </c>
      <c r="K9401" s="2" t="s">
        <v>48</v>
      </c>
      <c r="L9401" s="2" t="s">
        <v>49</v>
      </c>
      <c r="M9401" s="2" t="s">
        <v>156</v>
      </c>
      <c r="N9401" s="2" t="s">
        <v>51</v>
      </c>
      <c r="O9401" s="2" t="s">
        <v>64</v>
      </c>
      <c r="P9401" s="2" t="s">
        <v>74</v>
      </c>
      <c r="Q9401" s="2" t="s">
        <v>259</v>
      </c>
      <c r="R9401" s="6" t="n">
        <v>1</v>
      </c>
      <c r="S9401" s="7" t="n">
        <v>2470.45</v>
      </c>
      <c r="T9401" s="7" t="n">
        <f aca="false">$R9401*$S9401</f>
        <v>2470.45</v>
      </c>
      <c r="U9401" s="8" t="n">
        <v>0.1</v>
      </c>
      <c r="V9401" s="7" t="n">
        <f aca="false">$T9401*$U9401</f>
        <v>247.045</v>
      </c>
      <c r="W9401" s="7" t="n">
        <f aca="false">$T9401-$V9401</f>
        <v>2223.405</v>
      </c>
      <c r="X9401" s="7" t="n">
        <v>1818.93</v>
      </c>
      <c r="Y9401" s="7" t="n">
        <f aca="false">$R9401*$X9401</f>
        <v>1818.93</v>
      </c>
      <c r="Z9401" s="7" t="n">
        <f aca="false">$W9401-$Y9401</f>
        <v>404.475</v>
      </c>
      <c r="AA9401" s="8" t="n">
        <f aca="false">IFERROR($Z9401/$W9401,0)</f>
        <v>0.181916924716819</v>
      </c>
      <c r="AB9401" s="2" t="s">
        <v>85</v>
      </c>
      <c r="AC9401" s="2" t="s">
        <v>43</v>
      </c>
    </row>
    <row r="9402" customFormat="false" ht="15" hidden="false" customHeight="false" outlineLevel="0" collapsed="false">
      <c r="A9402" s="2" t="s">
        <v>10942</v>
      </c>
      <c r="B9402" s="3" t="n">
        <v>45993</v>
      </c>
      <c r="C9402" s="4" t="n">
        <f aca="false">YEAR($B9402)</f>
        <v>2025</v>
      </c>
      <c r="D9402" s="4" t="n">
        <f aca="false">MONTH($B9402)</f>
        <v>12</v>
      </c>
      <c r="E9402" s="2" t="s">
        <v>5565</v>
      </c>
      <c r="F9402" s="5" t="n">
        <f aca="false">ROUNDUP(MONTH($B9402)/3,0)</f>
        <v>4</v>
      </c>
      <c r="G9402" s="2" t="s">
        <v>687</v>
      </c>
      <c r="H9402" s="2" t="s">
        <v>688</v>
      </c>
      <c r="I9402" s="2" t="s">
        <v>33</v>
      </c>
      <c r="J9402" s="2" t="s">
        <v>59</v>
      </c>
      <c r="K9402" s="2" t="s">
        <v>210</v>
      </c>
      <c r="L9402" s="2" t="s">
        <v>211</v>
      </c>
      <c r="M9402" s="2" t="s">
        <v>131</v>
      </c>
      <c r="N9402" s="2" t="s">
        <v>63</v>
      </c>
      <c r="O9402" s="2" t="s">
        <v>52</v>
      </c>
      <c r="P9402" s="2" t="s">
        <v>83</v>
      </c>
      <c r="Q9402" s="2" t="s">
        <v>112</v>
      </c>
      <c r="R9402" s="6" t="n">
        <v>3</v>
      </c>
      <c r="S9402" s="7" t="n">
        <v>2938.74</v>
      </c>
      <c r="T9402" s="7" t="n">
        <f aca="false">$R9402*$S9402</f>
        <v>8816.22</v>
      </c>
      <c r="U9402" s="8" t="n">
        <v>0</v>
      </c>
      <c r="V9402" s="7" t="n">
        <f aca="false">$T9402*$U9402</f>
        <v>0</v>
      </c>
      <c r="W9402" s="7" t="n">
        <f aca="false">$T9402-$V9402</f>
        <v>8816.22</v>
      </c>
      <c r="X9402" s="7" t="n">
        <v>2469.98</v>
      </c>
      <c r="Y9402" s="7" t="n">
        <f aca="false">$R9402*$X9402</f>
        <v>7409.94</v>
      </c>
      <c r="Z9402" s="7" t="n">
        <f aca="false">$W9402-$Y9402</f>
        <v>1406.28</v>
      </c>
      <c r="AA9402" s="8" t="n">
        <f aca="false">IFERROR($Z9402/$W9402,0)</f>
        <v>0.159510538530118</v>
      </c>
      <c r="AB9402" s="2" t="s">
        <v>85</v>
      </c>
      <c r="AC9402" s="2" t="s">
        <v>43</v>
      </c>
    </row>
    <row r="9403" customFormat="false" ht="15" hidden="false" customHeight="false" outlineLevel="0" collapsed="false">
      <c r="A9403" s="2" t="s">
        <v>10943</v>
      </c>
      <c r="B9403" s="3" t="n">
        <v>45993</v>
      </c>
      <c r="C9403" s="4" t="n">
        <f aca="false">YEAR($B9403)</f>
        <v>2025</v>
      </c>
      <c r="D9403" s="4" t="n">
        <f aca="false">MONTH($B9403)</f>
        <v>12</v>
      </c>
      <c r="E9403" s="2" t="s">
        <v>5565</v>
      </c>
      <c r="F9403" s="5" t="n">
        <f aca="false">ROUNDUP(MONTH($B9403)/3,0)</f>
        <v>4</v>
      </c>
      <c r="G9403" s="2" t="s">
        <v>400</v>
      </c>
      <c r="H9403" s="2" t="s">
        <v>282</v>
      </c>
      <c r="I9403" s="2" t="s">
        <v>177</v>
      </c>
      <c r="J9403" s="2" t="s">
        <v>47</v>
      </c>
      <c r="K9403" s="2" t="s">
        <v>221</v>
      </c>
      <c r="L9403" s="2" t="s">
        <v>222</v>
      </c>
      <c r="M9403" s="2" t="s">
        <v>168</v>
      </c>
      <c r="N9403" s="2" t="s">
        <v>51</v>
      </c>
      <c r="O9403" s="2" t="s">
        <v>114</v>
      </c>
      <c r="P9403" s="2" t="s">
        <v>234</v>
      </c>
      <c r="Q9403" s="2" t="s">
        <v>235</v>
      </c>
      <c r="R9403" s="6" t="n">
        <v>6</v>
      </c>
      <c r="S9403" s="7" t="n">
        <v>256.6</v>
      </c>
      <c r="T9403" s="7" t="n">
        <f aca="false">$R9403*$S9403</f>
        <v>1539.6</v>
      </c>
      <c r="U9403" s="8" t="n">
        <v>0.07</v>
      </c>
      <c r="V9403" s="7" t="n">
        <f aca="false">$T9403*$U9403</f>
        <v>107.772</v>
      </c>
      <c r="W9403" s="7" t="n">
        <f aca="false">$T9403-$V9403</f>
        <v>1431.828</v>
      </c>
      <c r="X9403" s="7" t="n">
        <v>127.38</v>
      </c>
      <c r="Y9403" s="7" t="n">
        <f aca="false">$R9403*$X9403</f>
        <v>764.28</v>
      </c>
      <c r="Z9403" s="7" t="n">
        <f aca="false">$W9403-$Y9403</f>
        <v>667.548</v>
      </c>
      <c r="AA9403" s="8" t="n">
        <f aca="false">IFERROR($Z9403/$W9403,0)</f>
        <v>0.466220803057351</v>
      </c>
      <c r="AB9403" s="2" t="s">
        <v>85</v>
      </c>
      <c r="AC9403" s="2" t="s">
        <v>43</v>
      </c>
    </row>
    <row r="9404" customFormat="false" ht="15" hidden="false" customHeight="false" outlineLevel="0" collapsed="false">
      <c r="A9404" s="2" t="s">
        <v>10944</v>
      </c>
      <c r="B9404" s="3" t="n">
        <v>45993</v>
      </c>
      <c r="C9404" s="4" t="n">
        <f aca="false">YEAR($B9404)</f>
        <v>2025</v>
      </c>
      <c r="D9404" s="4" t="n">
        <f aca="false">MONTH($B9404)</f>
        <v>12</v>
      </c>
      <c r="E9404" s="2" t="s">
        <v>5565</v>
      </c>
      <c r="F9404" s="5" t="n">
        <f aca="false">ROUNDUP(MONTH($B9404)/3,0)</f>
        <v>4</v>
      </c>
      <c r="G9404" s="2" t="s">
        <v>109</v>
      </c>
      <c r="H9404" s="2" t="s">
        <v>110</v>
      </c>
      <c r="I9404" s="2" t="s">
        <v>33</v>
      </c>
      <c r="J9404" s="2" t="s">
        <v>89</v>
      </c>
      <c r="K9404" s="2" t="s">
        <v>97</v>
      </c>
      <c r="L9404" s="2" t="s">
        <v>111</v>
      </c>
      <c r="M9404" s="2" t="s">
        <v>99</v>
      </c>
      <c r="N9404" s="2" t="s">
        <v>38</v>
      </c>
      <c r="O9404" s="2" t="s">
        <v>52</v>
      </c>
      <c r="P9404" s="2" t="s">
        <v>83</v>
      </c>
      <c r="Q9404" s="2" t="s">
        <v>84</v>
      </c>
      <c r="R9404" s="6" t="n">
        <v>1</v>
      </c>
      <c r="S9404" s="7" t="n">
        <v>4652.86</v>
      </c>
      <c r="T9404" s="7" t="n">
        <f aca="false">$R9404*$S9404</f>
        <v>4652.86</v>
      </c>
      <c r="U9404" s="8" t="n">
        <v>0.03</v>
      </c>
      <c r="V9404" s="7" t="n">
        <f aca="false">$T9404*$U9404</f>
        <v>139.5858</v>
      </c>
      <c r="W9404" s="7" t="n">
        <f aca="false">$T9404-$V9404</f>
        <v>4513.2742</v>
      </c>
      <c r="X9404" s="7" t="n">
        <v>3450.92</v>
      </c>
      <c r="Y9404" s="7" t="n">
        <f aca="false">$R9404*$X9404</f>
        <v>3450.92</v>
      </c>
      <c r="Z9404" s="7" t="n">
        <f aca="false">$W9404-$Y9404</f>
        <v>1062.3542</v>
      </c>
      <c r="AA9404" s="8" t="n">
        <f aca="false">IFERROR($Z9404/$W9404,0)</f>
        <v>0.235384369068469</v>
      </c>
      <c r="AB9404" s="2" t="s">
        <v>42</v>
      </c>
      <c r="AC9404" s="2" t="s">
        <v>43</v>
      </c>
    </row>
    <row r="9405" customFormat="false" ht="15" hidden="false" customHeight="false" outlineLevel="0" collapsed="false">
      <c r="A9405" s="2" t="s">
        <v>10945</v>
      </c>
      <c r="B9405" s="3" t="n">
        <v>45993</v>
      </c>
      <c r="C9405" s="4" t="n">
        <f aca="false">YEAR($B9405)</f>
        <v>2025</v>
      </c>
      <c r="D9405" s="4" t="n">
        <f aca="false">MONTH($B9405)</f>
        <v>12</v>
      </c>
      <c r="E9405" s="2" t="s">
        <v>5565</v>
      </c>
      <c r="F9405" s="5" t="n">
        <f aca="false">ROUNDUP(MONTH($B9405)/3,0)</f>
        <v>4</v>
      </c>
      <c r="G9405" s="2" t="s">
        <v>952</v>
      </c>
      <c r="H9405" s="2" t="s">
        <v>953</v>
      </c>
      <c r="I9405" s="2" t="s">
        <v>33</v>
      </c>
      <c r="J9405" s="2" t="s">
        <v>47</v>
      </c>
      <c r="K9405" s="2" t="s">
        <v>48</v>
      </c>
      <c r="L9405" s="2" t="s">
        <v>155</v>
      </c>
      <c r="M9405" s="2" t="s">
        <v>118</v>
      </c>
      <c r="N9405" s="2" t="s">
        <v>51</v>
      </c>
      <c r="O9405" s="2" t="s">
        <v>39</v>
      </c>
      <c r="P9405" s="2" t="s">
        <v>106</v>
      </c>
      <c r="Q9405" s="2" t="s">
        <v>143</v>
      </c>
      <c r="R9405" s="6" t="n">
        <v>3</v>
      </c>
      <c r="S9405" s="7" t="n">
        <v>773.42</v>
      </c>
      <c r="T9405" s="7" t="n">
        <f aca="false">$R9405*$S9405</f>
        <v>2320.26</v>
      </c>
      <c r="U9405" s="8" t="n">
        <v>0.08</v>
      </c>
      <c r="V9405" s="7" t="n">
        <f aca="false">$T9405*$U9405</f>
        <v>185.6208</v>
      </c>
      <c r="W9405" s="7" t="n">
        <f aca="false">$T9405-$V9405</f>
        <v>2134.6392</v>
      </c>
      <c r="X9405" s="7" t="n">
        <v>452.98</v>
      </c>
      <c r="Y9405" s="7" t="n">
        <f aca="false">$R9405*$X9405</f>
        <v>1358.94</v>
      </c>
      <c r="Z9405" s="7" t="n">
        <f aca="false">$W9405-$Y9405</f>
        <v>775.6992</v>
      </c>
      <c r="AA9405" s="8" t="n">
        <f aca="false">IFERROR($Z9405/$W9405,0)</f>
        <v>0.363386562000735</v>
      </c>
      <c r="AB9405" s="2" t="s">
        <v>42</v>
      </c>
      <c r="AC9405" s="2" t="s">
        <v>43</v>
      </c>
    </row>
    <row r="9406" customFormat="false" ht="15" hidden="false" customHeight="false" outlineLevel="0" collapsed="false">
      <c r="A9406" s="2" t="s">
        <v>10946</v>
      </c>
      <c r="B9406" s="3" t="n">
        <v>45993</v>
      </c>
      <c r="C9406" s="4" t="n">
        <f aca="false">YEAR($B9406)</f>
        <v>2025</v>
      </c>
      <c r="D9406" s="4" t="n">
        <f aca="false">MONTH($B9406)</f>
        <v>12</v>
      </c>
      <c r="E9406" s="2" t="s">
        <v>5565</v>
      </c>
      <c r="F9406" s="5" t="n">
        <f aca="false">ROUNDUP(MONTH($B9406)/3,0)</f>
        <v>4</v>
      </c>
      <c r="G9406" s="2" t="s">
        <v>109</v>
      </c>
      <c r="H9406" s="2" t="s">
        <v>110</v>
      </c>
      <c r="I9406" s="2" t="s">
        <v>33</v>
      </c>
      <c r="J9406" s="2" t="s">
        <v>89</v>
      </c>
      <c r="K9406" s="2" t="s">
        <v>97</v>
      </c>
      <c r="L9406" s="2" t="s">
        <v>111</v>
      </c>
      <c r="M9406" s="2" t="s">
        <v>99</v>
      </c>
      <c r="N9406" s="2" t="s">
        <v>38</v>
      </c>
      <c r="O9406" s="2" t="s">
        <v>64</v>
      </c>
      <c r="P9406" s="2" t="s">
        <v>342</v>
      </c>
      <c r="Q9406" s="2" t="s">
        <v>389</v>
      </c>
      <c r="R9406" s="6" t="n">
        <v>2</v>
      </c>
      <c r="S9406" s="7" t="n">
        <v>3734.4</v>
      </c>
      <c r="T9406" s="7" t="n">
        <f aca="false">$R9406*$S9406</f>
        <v>7468.8</v>
      </c>
      <c r="U9406" s="8" t="n">
        <v>0.15</v>
      </c>
      <c r="V9406" s="7" t="n">
        <f aca="false">$T9406*$U9406</f>
        <v>1120.32</v>
      </c>
      <c r="W9406" s="7" t="n">
        <f aca="false">$T9406-$V9406</f>
        <v>6348.48</v>
      </c>
      <c r="X9406" s="7" t="n">
        <v>2916.52</v>
      </c>
      <c r="Y9406" s="7" t="n">
        <f aca="false">$R9406*$X9406</f>
        <v>5833.04</v>
      </c>
      <c r="Z9406" s="7" t="n">
        <f aca="false">$W9406-$Y9406</f>
        <v>515.440000000001</v>
      </c>
      <c r="AA9406" s="8" t="n">
        <f aca="false">IFERROR($Z9406/$W9406,0)</f>
        <v>0.0811910882604971</v>
      </c>
      <c r="AB9406" s="2" t="s">
        <v>55</v>
      </c>
      <c r="AC9406" s="2" t="s">
        <v>43</v>
      </c>
    </row>
    <row r="9407" customFormat="false" ht="15" hidden="false" customHeight="false" outlineLevel="0" collapsed="false">
      <c r="A9407" s="2" t="s">
        <v>10947</v>
      </c>
      <c r="B9407" s="3" t="n">
        <v>45993</v>
      </c>
      <c r="C9407" s="4" t="n">
        <f aca="false">YEAR($B9407)</f>
        <v>2025</v>
      </c>
      <c r="D9407" s="4" t="n">
        <f aca="false">MONTH($B9407)</f>
        <v>12</v>
      </c>
      <c r="E9407" s="2" t="s">
        <v>5565</v>
      </c>
      <c r="F9407" s="5" t="n">
        <f aca="false">ROUNDUP(MONTH($B9407)/3,0)</f>
        <v>4</v>
      </c>
      <c r="G9407" s="2" t="s">
        <v>687</v>
      </c>
      <c r="H9407" s="2" t="s">
        <v>688</v>
      </c>
      <c r="I9407" s="2" t="s">
        <v>33</v>
      </c>
      <c r="J9407" s="2" t="s">
        <v>59</v>
      </c>
      <c r="K9407" s="2" t="s">
        <v>210</v>
      </c>
      <c r="L9407" s="2" t="s">
        <v>211</v>
      </c>
      <c r="M9407" s="2" t="s">
        <v>131</v>
      </c>
      <c r="N9407" s="2" t="s">
        <v>151</v>
      </c>
      <c r="O9407" s="2" t="s">
        <v>114</v>
      </c>
      <c r="P9407" s="2" t="s">
        <v>115</v>
      </c>
      <c r="Q9407" s="2" t="s">
        <v>116</v>
      </c>
      <c r="R9407" s="6" t="n">
        <v>1</v>
      </c>
      <c r="S9407" s="7" t="n">
        <v>283.94</v>
      </c>
      <c r="T9407" s="7" t="n">
        <f aca="false">$R9407*$S9407</f>
        <v>283.94</v>
      </c>
      <c r="U9407" s="8" t="n">
        <v>0</v>
      </c>
      <c r="V9407" s="7" t="n">
        <f aca="false">$T9407*$U9407</f>
        <v>0</v>
      </c>
      <c r="W9407" s="7" t="n">
        <f aca="false">$T9407-$V9407</f>
        <v>283.94</v>
      </c>
      <c r="X9407" s="7" t="n">
        <v>134.4</v>
      </c>
      <c r="Y9407" s="7" t="n">
        <f aca="false">$R9407*$X9407</f>
        <v>134.4</v>
      </c>
      <c r="Z9407" s="7" t="n">
        <f aca="false">$W9407-$Y9407</f>
        <v>149.54</v>
      </c>
      <c r="AA9407" s="8" t="n">
        <f aca="false">IFERROR($Z9407/$W9407,0)</f>
        <v>0.526660562090583</v>
      </c>
      <c r="AB9407" s="2" t="s">
        <v>85</v>
      </c>
      <c r="AC9407" s="2" t="s">
        <v>43</v>
      </c>
    </row>
    <row r="9408" customFormat="false" ht="15" hidden="false" customHeight="false" outlineLevel="0" collapsed="false">
      <c r="A9408" s="2" t="s">
        <v>10948</v>
      </c>
      <c r="B9408" s="3" t="n">
        <v>45993</v>
      </c>
      <c r="C9408" s="4" t="n">
        <f aca="false">YEAR($B9408)</f>
        <v>2025</v>
      </c>
      <c r="D9408" s="4" t="n">
        <f aca="false">MONTH($B9408)</f>
        <v>12</v>
      </c>
      <c r="E9408" s="2" t="s">
        <v>5565</v>
      </c>
      <c r="F9408" s="5" t="n">
        <f aca="false">ROUNDUP(MONTH($B9408)/3,0)</f>
        <v>4</v>
      </c>
      <c r="G9408" s="2" t="s">
        <v>1423</v>
      </c>
      <c r="H9408" s="2" t="s">
        <v>1424</v>
      </c>
      <c r="I9408" s="2" t="s">
        <v>177</v>
      </c>
      <c r="J9408" s="2" t="s">
        <v>89</v>
      </c>
      <c r="K9408" s="2" t="s">
        <v>97</v>
      </c>
      <c r="L9408" s="2" t="s">
        <v>98</v>
      </c>
      <c r="M9408" s="2" t="s">
        <v>135</v>
      </c>
      <c r="N9408" s="2" t="s">
        <v>51</v>
      </c>
      <c r="O9408" s="2" t="s">
        <v>39</v>
      </c>
      <c r="P9408" s="2" t="s">
        <v>106</v>
      </c>
      <c r="Q9408" s="2" t="s">
        <v>136</v>
      </c>
      <c r="R9408" s="6" t="n">
        <v>7</v>
      </c>
      <c r="S9408" s="7" t="n">
        <v>2101.31</v>
      </c>
      <c r="T9408" s="7" t="n">
        <f aca="false">$R9408*$S9408</f>
        <v>14709.17</v>
      </c>
      <c r="U9408" s="8" t="n">
        <v>0.12</v>
      </c>
      <c r="V9408" s="7" t="n">
        <f aca="false">$T9408*$U9408</f>
        <v>1765.1004</v>
      </c>
      <c r="W9408" s="7" t="n">
        <f aca="false">$T9408-$V9408</f>
        <v>12944.0696</v>
      </c>
      <c r="X9408" s="7" t="n">
        <v>1489.02</v>
      </c>
      <c r="Y9408" s="7" t="n">
        <f aca="false">$R9408*$X9408</f>
        <v>10423.14</v>
      </c>
      <c r="Z9408" s="7" t="n">
        <f aca="false">$W9408-$Y9408</f>
        <v>2520.9296</v>
      </c>
      <c r="AA9408" s="8" t="n">
        <f aca="false">IFERROR($Z9408/$W9408,0)</f>
        <v>0.194755565900233</v>
      </c>
      <c r="AB9408" s="2" t="s">
        <v>55</v>
      </c>
      <c r="AC9408" s="2" t="s">
        <v>43</v>
      </c>
    </row>
    <row r="9409" customFormat="false" ht="15" hidden="false" customHeight="false" outlineLevel="0" collapsed="false">
      <c r="A9409" s="2" t="s">
        <v>10949</v>
      </c>
      <c r="B9409" s="3" t="n">
        <v>45993</v>
      </c>
      <c r="C9409" s="4" t="n">
        <f aca="false">YEAR($B9409)</f>
        <v>2025</v>
      </c>
      <c r="D9409" s="4" t="n">
        <f aca="false">MONTH($B9409)</f>
        <v>12</v>
      </c>
      <c r="E9409" s="2" t="s">
        <v>5565</v>
      </c>
      <c r="F9409" s="5" t="n">
        <f aca="false">ROUNDUP(MONTH($B9409)/3,0)</f>
        <v>4</v>
      </c>
      <c r="G9409" s="2" t="s">
        <v>4086</v>
      </c>
      <c r="H9409" s="2" t="s">
        <v>1181</v>
      </c>
      <c r="I9409" s="2" t="s">
        <v>33</v>
      </c>
      <c r="J9409" s="2" t="s">
        <v>47</v>
      </c>
      <c r="K9409" s="2" t="s">
        <v>48</v>
      </c>
      <c r="L9409" s="2" t="s">
        <v>155</v>
      </c>
      <c r="M9409" s="2" t="s">
        <v>118</v>
      </c>
      <c r="N9409" s="2" t="s">
        <v>38</v>
      </c>
      <c r="O9409" s="2" t="s">
        <v>52</v>
      </c>
      <c r="P9409" s="2" t="s">
        <v>126</v>
      </c>
      <c r="Q9409" s="2" t="s">
        <v>253</v>
      </c>
      <c r="R9409" s="6" t="n">
        <v>3</v>
      </c>
      <c r="S9409" s="7" t="n">
        <v>1648.33</v>
      </c>
      <c r="T9409" s="7" t="n">
        <f aca="false">$R9409*$S9409</f>
        <v>4944.99</v>
      </c>
      <c r="U9409" s="8" t="n">
        <v>0.2</v>
      </c>
      <c r="V9409" s="7" t="n">
        <f aca="false">$T9409*$U9409</f>
        <v>988.998</v>
      </c>
      <c r="W9409" s="7" t="n">
        <f aca="false">$T9409-$V9409</f>
        <v>3955.992</v>
      </c>
      <c r="X9409" s="7" t="n">
        <v>1140.67</v>
      </c>
      <c r="Y9409" s="7" t="n">
        <f aca="false">$R9409*$X9409</f>
        <v>3422.01</v>
      </c>
      <c r="Z9409" s="7" t="n">
        <f aca="false">$W9409-$Y9409</f>
        <v>533.982</v>
      </c>
      <c r="AA9409" s="8" t="n">
        <f aca="false">IFERROR($Z9409/$W9409,0)</f>
        <v>0.13498055607797</v>
      </c>
      <c r="AB9409" s="2" t="s">
        <v>85</v>
      </c>
      <c r="AC9409" s="2" t="s">
        <v>43</v>
      </c>
    </row>
    <row r="9410" customFormat="false" ht="15" hidden="false" customHeight="false" outlineLevel="0" collapsed="false">
      <c r="A9410" s="2" t="s">
        <v>10950</v>
      </c>
      <c r="B9410" s="3" t="n">
        <v>45993</v>
      </c>
      <c r="C9410" s="4" t="n">
        <f aca="false">YEAR($B9410)</f>
        <v>2025</v>
      </c>
      <c r="D9410" s="4" t="n">
        <f aca="false">MONTH($B9410)</f>
        <v>12</v>
      </c>
      <c r="E9410" s="2" t="s">
        <v>5565</v>
      </c>
      <c r="F9410" s="5" t="n">
        <f aca="false">ROUNDUP(MONTH($B9410)/3,0)</f>
        <v>4</v>
      </c>
      <c r="G9410" s="2" t="s">
        <v>737</v>
      </c>
      <c r="H9410" s="2" t="s">
        <v>738</v>
      </c>
      <c r="I9410" s="2" t="s">
        <v>33</v>
      </c>
      <c r="J9410" s="2" t="s">
        <v>47</v>
      </c>
      <c r="K9410" s="2" t="s">
        <v>48</v>
      </c>
      <c r="L9410" s="2" t="s">
        <v>155</v>
      </c>
      <c r="M9410" s="2" t="s">
        <v>118</v>
      </c>
      <c r="N9410" s="2" t="s">
        <v>38</v>
      </c>
      <c r="O9410" s="2" t="s">
        <v>171</v>
      </c>
      <c r="P9410" s="2" t="s">
        <v>204</v>
      </c>
      <c r="Q9410" s="2" t="s">
        <v>205</v>
      </c>
      <c r="R9410" s="6" t="n">
        <v>2</v>
      </c>
      <c r="S9410" s="7" t="n">
        <v>1225.46</v>
      </c>
      <c r="T9410" s="7" t="n">
        <f aca="false">$R9410*$S9410</f>
        <v>2450.92</v>
      </c>
      <c r="U9410" s="8" t="n">
        <v>0</v>
      </c>
      <c r="V9410" s="7" t="n">
        <f aca="false">$T9410*$U9410</f>
        <v>0</v>
      </c>
      <c r="W9410" s="7" t="n">
        <f aca="false">$T9410-$V9410</f>
        <v>2450.92</v>
      </c>
      <c r="X9410" s="7" t="n">
        <v>827.15</v>
      </c>
      <c r="Y9410" s="7" t="n">
        <f aca="false">$R9410*$X9410</f>
        <v>1654.3</v>
      </c>
      <c r="Z9410" s="7" t="n">
        <f aca="false">$W9410-$Y9410</f>
        <v>796.62</v>
      </c>
      <c r="AA9410" s="8" t="n">
        <f aca="false">IFERROR($Z9410/$W9410,0)</f>
        <v>0.325028968713789</v>
      </c>
      <c r="AB9410" s="2" t="s">
        <v>76</v>
      </c>
      <c r="AC9410" s="2" t="s">
        <v>43</v>
      </c>
    </row>
    <row r="9411" customFormat="false" ht="15" hidden="false" customHeight="false" outlineLevel="0" collapsed="false">
      <c r="A9411" s="2" t="s">
        <v>10951</v>
      </c>
      <c r="B9411" s="3" t="n">
        <v>45994</v>
      </c>
      <c r="C9411" s="4" t="n">
        <f aca="false">YEAR($B9411)</f>
        <v>2025</v>
      </c>
      <c r="D9411" s="4" t="n">
        <f aca="false">MONTH($B9411)</f>
        <v>12</v>
      </c>
      <c r="E9411" s="2" t="s">
        <v>5565</v>
      </c>
      <c r="F9411" s="5" t="n">
        <f aca="false">ROUNDUP(MONTH($B9411)/3,0)</f>
        <v>4</v>
      </c>
      <c r="G9411" s="2" t="s">
        <v>608</v>
      </c>
      <c r="H9411" s="2" t="s">
        <v>609</v>
      </c>
      <c r="I9411" s="2" t="s">
        <v>104</v>
      </c>
      <c r="J9411" s="2" t="s">
        <v>59</v>
      </c>
      <c r="K9411" s="2" t="s">
        <v>71</v>
      </c>
      <c r="L9411" s="2" t="s">
        <v>72</v>
      </c>
      <c r="M9411" s="2" t="s">
        <v>62</v>
      </c>
      <c r="N9411" s="2" t="s">
        <v>151</v>
      </c>
      <c r="O9411" s="2" t="s">
        <v>64</v>
      </c>
      <c r="P9411" s="2" t="s">
        <v>65</v>
      </c>
      <c r="Q9411" s="2" t="s">
        <v>187</v>
      </c>
      <c r="R9411" s="6" t="n">
        <v>13</v>
      </c>
      <c r="S9411" s="7" t="n">
        <v>4644.59</v>
      </c>
      <c r="T9411" s="7" t="n">
        <f aca="false">$R9411*$S9411</f>
        <v>60379.67</v>
      </c>
      <c r="U9411" s="8" t="n">
        <v>0</v>
      </c>
      <c r="V9411" s="7" t="n">
        <f aca="false">$T9411*$U9411</f>
        <v>0</v>
      </c>
      <c r="W9411" s="7" t="n">
        <f aca="false">$T9411-$V9411</f>
        <v>60379.67</v>
      </c>
      <c r="X9411" s="7" t="n">
        <v>3605.37</v>
      </c>
      <c r="Y9411" s="7" t="n">
        <f aca="false">$R9411*$X9411</f>
        <v>46869.81</v>
      </c>
      <c r="Z9411" s="7" t="n">
        <f aca="false">$W9411-$Y9411</f>
        <v>13509.86</v>
      </c>
      <c r="AA9411" s="8" t="n">
        <f aca="false">IFERROR($Z9411/$W9411,0)</f>
        <v>0.223748490178896</v>
      </c>
      <c r="AB9411" s="2" t="s">
        <v>42</v>
      </c>
      <c r="AC9411" s="2" t="s">
        <v>43</v>
      </c>
    </row>
    <row r="9412" customFormat="false" ht="15" hidden="false" customHeight="false" outlineLevel="0" collapsed="false">
      <c r="A9412" s="2" t="s">
        <v>10952</v>
      </c>
      <c r="B9412" s="3" t="n">
        <v>45994</v>
      </c>
      <c r="C9412" s="4" t="n">
        <f aca="false">YEAR($B9412)</f>
        <v>2025</v>
      </c>
      <c r="D9412" s="4" t="n">
        <f aca="false">MONTH($B9412)</f>
        <v>12</v>
      </c>
      <c r="E9412" s="2" t="s">
        <v>5565</v>
      </c>
      <c r="F9412" s="5" t="n">
        <f aca="false">ROUNDUP(MONTH($B9412)/3,0)</f>
        <v>4</v>
      </c>
      <c r="G9412" s="2" t="s">
        <v>219</v>
      </c>
      <c r="H9412" s="2" t="s">
        <v>220</v>
      </c>
      <c r="I9412" s="2" t="s">
        <v>177</v>
      </c>
      <c r="J9412" s="2" t="s">
        <v>47</v>
      </c>
      <c r="K9412" s="2" t="s">
        <v>221</v>
      </c>
      <c r="L9412" s="2" t="s">
        <v>222</v>
      </c>
      <c r="M9412" s="2" t="s">
        <v>105</v>
      </c>
      <c r="N9412" s="2" t="s">
        <v>63</v>
      </c>
      <c r="O9412" s="2" t="s">
        <v>114</v>
      </c>
      <c r="P9412" s="2" t="s">
        <v>234</v>
      </c>
      <c r="Q9412" s="2" t="s">
        <v>276</v>
      </c>
      <c r="R9412" s="6" t="n">
        <v>2</v>
      </c>
      <c r="S9412" s="7" t="n">
        <v>205.33</v>
      </c>
      <c r="T9412" s="7" t="n">
        <f aca="false">$R9412*$S9412</f>
        <v>410.66</v>
      </c>
      <c r="U9412" s="8" t="n">
        <v>0.07</v>
      </c>
      <c r="V9412" s="7" t="n">
        <f aca="false">$T9412*$U9412</f>
        <v>28.7462</v>
      </c>
      <c r="W9412" s="7" t="n">
        <f aca="false">$T9412-$V9412</f>
        <v>381.9138</v>
      </c>
      <c r="X9412" s="7" t="n">
        <v>110.8</v>
      </c>
      <c r="Y9412" s="7" t="n">
        <f aca="false">$R9412*$X9412</f>
        <v>221.6</v>
      </c>
      <c r="Z9412" s="7" t="n">
        <f aca="false">$W9412-$Y9412</f>
        <v>160.3138</v>
      </c>
      <c r="AA9412" s="8" t="n">
        <f aca="false">IFERROR($Z9412/$W9412,0)</f>
        <v>0.419764355202666</v>
      </c>
      <c r="AB9412" s="2" t="s">
        <v>85</v>
      </c>
      <c r="AC9412" s="2" t="s">
        <v>43</v>
      </c>
    </row>
    <row r="9413" customFormat="false" ht="15" hidden="false" customHeight="false" outlineLevel="0" collapsed="false">
      <c r="A9413" s="2" t="s">
        <v>10953</v>
      </c>
      <c r="B9413" s="3" t="n">
        <v>45994</v>
      </c>
      <c r="C9413" s="4" t="n">
        <f aca="false">YEAR($B9413)</f>
        <v>2025</v>
      </c>
      <c r="D9413" s="4" t="n">
        <f aca="false">MONTH($B9413)</f>
        <v>12</v>
      </c>
      <c r="E9413" s="2" t="s">
        <v>5565</v>
      </c>
      <c r="F9413" s="5" t="n">
        <f aca="false">ROUNDUP(MONTH($B9413)/3,0)</f>
        <v>4</v>
      </c>
      <c r="G9413" s="2" t="s">
        <v>109</v>
      </c>
      <c r="H9413" s="2" t="s">
        <v>110</v>
      </c>
      <c r="I9413" s="2" t="s">
        <v>33</v>
      </c>
      <c r="J9413" s="2" t="s">
        <v>89</v>
      </c>
      <c r="K9413" s="2" t="s">
        <v>97</v>
      </c>
      <c r="L9413" s="2" t="s">
        <v>111</v>
      </c>
      <c r="M9413" s="2" t="s">
        <v>135</v>
      </c>
      <c r="N9413" s="2" t="s">
        <v>73</v>
      </c>
      <c r="O9413" s="2" t="s">
        <v>39</v>
      </c>
      <c r="P9413" s="2" t="s">
        <v>106</v>
      </c>
      <c r="Q9413" s="2" t="s">
        <v>136</v>
      </c>
      <c r="R9413" s="6" t="n">
        <v>3</v>
      </c>
      <c r="S9413" s="7" t="n">
        <v>2061.6</v>
      </c>
      <c r="T9413" s="7" t="n">
        <f aca="false">$R9413*$S9413</f>
        <v>6184.8</v>
      </c>
      <c r="U9413" s="8" t="n">
        <v>0.1</v>
      </c>
      <c r="V9413" s="7" t="n">
        <f aca="false">$T9413*$U9413</f>
        <v>618.48</v>
      </c>
      <c r="W9413" s="7" t="n">
        <f aca="false">$T9413-$V9413</f>
        <v>5566.32</v>
      </c>
      <c r="X9413" s="7" t="n">
        <v>1422.02</v>
      </c>
      <c r="Y9413" s="7" t="n">
        <f aca="false">$R9413*$X9413</f>
        <v>4266.06</v>
      </c>
      <c r="Z9413" s="7" t="n">
        <f aca="false">$W9413-$Y9413</f>
        <v>1300.26</v>
      </c>
      <c r="AA9413" s="8" t="n">
        <f aca="false">IFERROR($Z9413/$W9413,0)</f>
        <v>0.233594187901522</v>
      </c>
      <c r="AB9413" s="2" t="s">
        <v>67</v>
      </c>
      <c r="AC9413" s="2" t="s">
        <v>43</v>
      </c>
    </row>
    <row r="9414" customFormat="false" ht="15" hidden="false" customHeight="false" outlineLevel="0" collapsed="false">
      <c r="A9414" s="2" t="s">
        <v>10954</v>
      </c>
      <c r="B9414" s="3" t="n">
        <v>45994</v>
      </c>
      <c r="C9414" s="4" t="n">
        <f aca="false">YEAR($B9414)</f>
        <v>2025</v>
      </c>
      <c r="D9414" s="4" t="n">
        <f aca="false">MONTH($B9414)</f>
        <v>12</v>
      </c>
      <c r="E9414" s="2" t="s">
        <v>5565</v>
      </c>
      <c r="F9414" s="5" t="n">
        <f aca="false">ROUNDUP(MONTH($B9414)/3,0)</f>
        <v>4</v>
      </c>
      <c r="G9414" s="2" t="s">
        <v>1654</v>
      </c>
      <c r="H9414" s="2" t="s">
        <v>509</v>
      </c>
      <c r="I9414" s="2" t="s">
        <v>33</v>
      </c>
      <c r="J9414" s="2" t="s">
        <v>34</v>
      </c>
      <c r="K9414" s="2" t="s">
        <v>80</v>
      </c>
      <c r="L9414" s="2" t="s">
        <v>81</v>
      </c>
      <c r="M9414" s="2" t="s">
        <v>37</v>
      </c>
      <c r="N9414" s="2" t="s">
        <v>51</v>
      </c>
      <c r="O9414" s="2" t="s">
        <v>39</v>
      </c>
      <c r="P9414" s="2" t="s">
        <v>106</v>
      </c>
      <c r="Q9414" s="2" t="s">
        <v>143</v>
      </c>
      <c r="R9414" s="6" t="n">
        <v>2</v>
      </c>
      <c r="S9414" s="7" t="n">
        <v>802.4</v>
      </c>
      <c r="T9414" s="7" t="n">
        <f aca="false">$R9414*$S9414</f>
        <v>1604.8</v>
      </c>
      <c r="U9414" s="8" t="n">
        <v>0.2</v>
      </c>
      <c r="V9414" s="7" t="n">
        <f aca="false">$T9414*$U9414</f>
        <v>320.96</v>
      </c>
      <c r="W9414" s="7" t="n">
        <f aca="false">$T9414-$V9414</f>
        <v>1283.84</v>
      </c>
      <c r="X9414" s="7" t="n">
        <v>513.42</v>
      </c>
      <c r="Y9414" s="7" t="n">
        <f aca="false">$R9414*$X9414</f>
        <v>1026.84</v>
      </c>
      <c r="Z9414" s="7" t="n">
        <f aca="false">$W9414-$Y9414</f>
        <v>257</v>
      </c>
      <c r="AA9414" s="8" t="n">
        <f aca="false">IFERROR($Z9414/$W9414,0)</f>
        <v>0.200180707876371</v>
      </c>
      <c r="AB9414" s="2" t="s">
        <v>85</v>
      </c>
      <c r="AC9414" s="2" t="s">
        <v>43</v>
      </c>
    </row>
    <row r="9415" customFormat="false" ht="15" hidden="false" customHeight="false" outlineLevel="0" collapsed="false">
      <c r="A9415" s="2" t="s">
        <v>10955</v>
      </c>
      <c r="B9415" s="3" t="n">
        <v>45994</v>
      </c>
      <c r="C9415" s="4" t="n">
        <f aca="false">YEAR($B9415)</f>
        <v>2025</v>
      </c>
      <c r="D9415" s="4" t="n">
        <f aca="false">MONTH($B9415)</f>
        <v>12</v>
      </c>
      <c r="E9415" s="2" t="s">
        <v>5565</v>
      </c>
      <c r="F9415" s="5" t="n">
        <f aca="false">ROUNDUP(MONTH($B9415)/3,0)</f>
        <v>4</v>
      </c>
      <c r="G9415" s="2" t="s">
        <v>2900</v>
      </c>
      <c r="H9415" s="2" t="s">
        <v>864</v>
      </c>
      <c r="I9415" s="2" t="s">
        <v>33</v>
      </c>
      <c r="J9415" s="2" t="s">
        <v>89</v>
      </c>
      <c r="K9415" s="2" t="s">
        <v>90</v>
      </c>
      <c r="L9415" s="2" t="s">
        <v>161</v>
      </c>
      <c r="M9415" s="2" t="s">
        <v>99</v>
      </c>
      <c r="N9415" s="2" t="s">
        <v>38</v>
      </c>
      <c r="O9415" s="2" t="s">
        <v>171</v>
      </c>
      <c r="P9415" s="2" t="s">
        <v>172</v>
      </c>
      <c r="Q9415" s="2" t="s">
        <v>173</v>
      </c>
      <c r="R9415" s="6" t="n">
        <v>1</v>
      </c>
      <c r="S9415" s="7" t="n">
        <v>994.01</v>
      </c>
      <c r="T9415" s="7" t="n">
        <f aca="false">$R9415*$S9415</f>
        <v>994.01</v>
      </c>
      <c r="U9415" s="8" t="n">
        <v>0.1</v>
      </c>
      <c r="V9415" s="7" t="n">
        <f aca="false">$T9415*$U9415</f>
        <v>99.401</v>
      </c>
      <c r="W9415" s="7" t="n">
        <f aca="false">$T9415-$V9415</f>
        <v>894.609</v>
      </c>
      <c r="X9415" s="7" t="n">
        <v>613.52</v>
      </c>
      <c r="Y9415" s="7" t="n">
        <f aca="false">$R9415*$X9415</f>
        <v>613.52</v>
      </c>
      <c r="Z9415" s="7" t="n">
        <f aca="false">$W9415-$Y9415</f>
        <v>281.089</v>
      </c>
      <c r="AA9415" s="8" t="n">
        <f aca="false">IFERROR($Z9415/$W9415,0)</f>
        <v>0.31420318820848</v>
      </c>
      <c r="AB9415" s="2" t="s">
        <v>42</v>
      </c>
      <c r="AC9415" s="2" t="s">
        <v>43</v>
      </c>
    </row>
    <row r="9416" customFormat="false" ht="15" hidden="false" customHeight="false" outlineLevel="0" collapsed="false">
      <c r="A9416" s="2" t="s">
        <v>10956</v>
      </c>
      <c r="B9416" s="3" t="n">
        <v>45994</v>
      </c>
      <c r="C9416" s="4" t="n">
        <f aca="false">YEAR($B9416)</f>
        <v>2025</v>
      </c>
      <c r="D9416" s="4" t="n">
        <f aca="false">MONTH($B9416)</f>
        <v>12</v>
      </c>
      <c r="E9416" s="2" t="s">
        <v>5565</v>
      </c>
      <c r="F9416" s="5" t="n">
        <f aca="false">ROUNDUP(MONTH($B9416)/3,0)</f>
        <v>4</v>
      </c>
      <c r="G9416" s="2" t="s">
        <v>3051</v>
      </c>
      <c r="H9416" s="2" t="s">
        <v>3052</v>
      </c>
      <c r="I9416" s="2" t="s">
        <v>33</v>
      </c>
      <c r="J9416" s="2" t="s">
        <v>59</v>
      </c>
      <c r="K9416" s="2" t="s">
        <v>140</v>
      </c>
      <c r="L9416" s="2" t="s">
        <v>141</v>
      </c>
      <c r="M9416" s="2" t="s">
        <v>131</v>
      </c>
      <c r="N9416" s="2" t="s">
        <v>51</v>
      </c>
      <c r="O9416" s="2" t="s">
        <v>114</v>
      </c>
      <c r="P9416" s="2" t="s">
        <v>119</v>
      </c>
      <c r="Q9416" s="2" t="s">
        <v>308</v>
      </c>
      <c r="R9416" s="6" t="n">
        <v>1</v>
      </c>
      <c r="S9416" s="7" t="n">
        <v>363.69</v>
      </c>
      <c r="T9416" s="7" t="n">
        <f aca="false">$R9416*$S9416</f>
        <v>363.69</v>
      </c>
      <c r="U9416" s="8" t="n">
        <v>0.1</v>
      </c>
      <c r="V9416" s="7" t="n">
        <f aca="false">$T9416*$U9416</f>
        <v>36.369</v>
      </c>
      <c r="W9416" s="7" t="n">
        <f aca="false">$T9416-$V9416</f>
        <v>327.321</v>
      </c>
      <c r="X9416" s="7" t="n">
        <v>208.7</v>
      </c>
      <c r="Y9416" s="7" t="n">
        <f aca="false">$R9416*$X9416</f>
        <v>208.7</v>
      </c>
      <c r="Z9416" s="7" t="n">
        <f aca="false">$W9416-$Y9416</f>
        <v>118.621</v>
      </c>
      <c r="AA9416" s="8" t="n">
        <f aca="false">IFERROR($Z9416/$W9416,0)</f>
        <v>0.362399601614318</v>
      </c>
      <c r="AB9416" s="2" t="s">
        <v>67</v>
      </c>
      <c r="AC9416" s="2" t="s">
        <v>43</v>
      </c>
    </row>
    <row r="9417" customFormat="false" ht="15" hidden="false" customHeight="false" outlineLevel="0" collapsed="false">
      <c r="A9417" s="2" t="s">
        <v>10957</v>
      </c>
      <c r="B9417" s="3" t="n">
        <v>45994</v>
      </c>
      <c r="C9417" s="4" t="n">
        <f aca="false">YEAR($B9417)</f>
        <v>2025</v>
      </c>
      <c r="D9417" s="4" t="n">
        <f aca="false">MONTH($B9417)</f>
        <v>12</v>
      </c>
      <c r="E9417" s="2" t="s">
        <v>5565</v>
      </c>
      <c r="F9417" s="5" t="n">
        <f aca="false">ROUNDUP(MONTH($B9417)/3,0)</f>
        <v>4</v>
      </c>
      <c r="G9417" s="2" t="s">
        <v>261</v>
      </c>
      <c r="H9417" s="2" t="s">
        <v>262</v>
      </c>
      <c r="I9417" s="2" t="s">
        <v>33</v>
      </c>
      <c r="J9417" s="2" t="s">
        <v>47</v>
      </c>
      <c r="K9417" s="2" t="s">
        <v>196</v>
      </c>
      <c r="L9417" s="2" t="s">
        <v>197</v>
      </c>
      <c r="M9417" s="2" t="s">
        <v>50</v>
      </c>
      <c r="N9417" s="2" t="s">
        <v>73</v>
      </c>
      <c r="O9417" s="2" t="s">
        <v>114</v>
      </c>
      <c r="P9417" s="2" t="s">
        <v>119</v>
      </c>
      <c r="Q9417" s="2" t="s">
        <v>308</v>
      </c>
      <c r="R9417" s="6" t="n">
        <v>2</v>
      </c>
      <c r="S9417" s="7" t="n">
        <v>360.91</v>
      </c>
      <c r="T9417" s="7" t="n">
        <f aca="false">$R9417*$S9417</f>
        <v>721.82</v>
      </c>
      <c r="U9417" s="8" t="n">
        <v>0.08</v>
      </c>
      <c r="V9417" s="7" t="n">
        <f aca="false">$T9417*$U9417</f>
        <v>57.7456</v>
      </c>
      <c r="W9417" s="7" t="n">
        <f aca="false">$T9417-$V9417</f>
        <v>664.0744</v>
      </c>
      <c r="X9417" s="7" t="n">
        <v>199.01</v>
      </c>
      <c r="Y9417" s="7" t="n">
        <f aca="false">$R9417*$X9417</f>
        <v>398.02</v>
      </c>
      <c r="Z9417" s="7" t="n">
        <f aca="false">$W9417-$Y9417</f>
        <v>266.0544</v>
      </c>
      <c r="AA9417" s="8" t="n">
        <f aca="false">IFERROR($Z9417/$W9417,0)</f>
        <v>0.400639446423473</v>
      </c>
      <c r="AB9417" s="2" t="s">
        <v>42</v>
      </c>
      <c r="AC9417" s="2" t="s">
        <v>43</v>
      </c>
    </row>
    <row r="9418" customFormat="false" ht="15" hidden="false" customHeight="false" outlineLevel="0" collapsed="false">
      <c r="A9418" s="2" t="s">
        <v>10958</v>
      </c>
      <c r="B9418" s="3" t="n">
        <v>45994</v>
      </c>
      <c r="C9418" s="4" t="n">
        <f aca="false">YEAR($B9418)</f>
        <v>2025</v>
      </c>
      <c r="D9418" s="4" t="n">
        <f aca="false">MONTH($B9418)</f>
        <v>12</v>
      </c>
      <c r="E9418" s="2" t="s">
        <v>5565</v>
      </c>
      <c r="F9418" s="5" t="n">
        <f aca="false">ROUNDUP(MONTH($B9418)/3,0)</f>
        <v>4</v>
      </c>
      <c r="G9418" s="2" t="s">
        <v>219</v>
      </c>
      <c r="H9418" s="2" t="s">
        <v>220</v>
      </c>
      <c r="I9418" s="2" t="s">
        <v>177</v>
      </c>
      <c r="J9418" s="2" t="s">
        <v>47</v>
      </c>
      <c r="K9418" s="2" t="s">
        <v>221</v>
      </c>
      <c r="L9418" s="2" t="s">
        <v>222</v>
      </c>
      <c r="M9418" s="2" t="s">
        <v>118</v>
      </c>
      <c r="N9418" s="2" t="s">
        <v>151</v>
      </c>
      <c r="O9418" s="2" t="s">
        <v>52</v>
      </c>
      <c r="P9418" s="2" t="s">
        <v>53</v>
      </c>
      <c r="Q9418" s="2" t="s">
        <v>363</v>
      </c>
      <c r="R9418" s="6" t="n">
        <v>6</v>
      </c>
      <c r="S9418" s="7" t="n">
        <v>5204.16</v>
      </c>
      <c r="T9418" s="7" t="n">
        <f aca="false">$R9418*$S9418</f>
        <v>31224.96</v>
      </c>
      <c r="U9418" s="8" t="n">
        <v>0.12</v>
      </c>
      <c r="V9418" s="7" t="n">
        <f aca="false">$T9418*$U9418</f>
        <v>3746.9952</v>
      </c>
      <c r="W9418" s="7" t="n">
        <f aca="false">$T9418-$V9418</f>
        <v>27477.9648</v>
      </c>
      <c r="X9418" s="7" t="n">
        <v>3797.55</v>
      </c>
      <c r="Y9418" s="7" t="n">
        <f aca="false">$R9418*$X9418</f>
        <v>22785.3</v>
      </c>
      <c r="Z9418" s="7" t="n">
        <f aca="false">$W9418-$Y9418</f>
        <v>4692.6648</v>
      </c>
      <c r="AA9418" s="8" t="n">
        <f aca="false">IFERROR($Z9418/$W9418,0)</f>
        <v>0.170779198319666</v>
      </c>
      <c r="AB9418" s="2" t="s">
        <v>42</v>
      </c>
      <c r="AC9418" s="2" t="s">
        <v>43</v>
      </c>
    </row>
    <row r="9419" customFormat="false" ht="15" hidden="false" customHeight="false" outlineLevel="0" collapsed="false">
      <c r="A9419" s="2" t="s">
        <v>10959</v>
      </c>
      <c r="B9419" s="3" t="n">
        <v>45994</v>
      </c>
      <c r="C9419" s="4" t="n">
        <f aca="false">YEAR($B9419)</f>
        <v>2025</v>
      </c>
      <c r="D9419" s="4" t="n">
        <f aca="false">MONTH($B9419)</f>
        <v>12</v>
      </c>
      <c r="E9419" s="2" t="s">
        <v>5565</v>
      </c>
      <c r="F9419" s="5" t="n">
        <f aca="false">ROUNDUP(MONTH($B9419)/3,0)</f>
        <v>4</v>
      </c>
      <c r="G9419" s="2" t="s">
        <v>225</v>
      </c>
      <c r="H9419" s="2" t="s">
        <v>226</v>
      </c>
      <c r="I9419" s="2" t="s">
        <v>33</v>
      </c>
      <c r="J9419" s="2" t="s">
        <v>59</v>
      </c>
      <c r="K9419" s="2" t="s">
        <v>71</v>
      </c>
      <c r="L9419" s="2" t="s">
        <v>72</v>
      </c>
      <c r="M9419" s="2" t="s">
        <v>142</v>
      </c>
      <c r="N9419" s="2" t="s">
        <v>38</v>
      </c>
      <c r="O9419" s="2" t="s">
        <v>114</v>
      </c>
      <c r="P9419" s="2" t="s">
        <v>119</v>
      </c>
      <c r="Q9419" s="2" t="s">
        <v>308</v>
      </c>
      <c r="R9419" s="6" t="n">
        <v>1</v>
      </c>
      <c r="S9419" s="7" t="n">
        <v>357.08</v>
      </c>
      <c r="T9419" s="7" t="n">
        <f aca="false">$R9419*$S9419</f>
        <v>357.08</v>
      </c>
      <c r="U9419" s="8" t="n">
        <v>0.05</v>
      </c>
      <c r="V9419" s="7" t="n">
        <f aca="false">$T9419*$U9419</f>
        <v>17.854</v>
      </c>
      <c r="W9419" s="7" t="n">
        <f aca="false">$T9419-$V9419</f>
        <v>339.226</v>
      </c>
      <c r="X9419" s="7" t="n">
        <v>199.9</v>
      </c>
      <c r="Y9419" s="7" t="n">
        <f aca="false">$R9419*$X9419</f>
        <v>199.9</v>
      </c>
      <c r="Z9419" s="7" t="n">
        <f aca="false">$W9419-$Y9419</f>
        <v>139.326</v>
      </c>
      <c r="AA9419" s="8" t="n">
        <f aca="false">IFERROR($Z9419/$W9419,0)</f>
        <v>0.410717338883222</v>
      </c>
      <c r="AB9419" s="2" t="s">
        <v>42</v>
      </c>
      <c r="AC9419" s="2" t="s">
        <v>43</v>
      </c>
    </row>
    <row r="9420" customFormat="false" ht="15" hidden="false" customHeight="false" outlineLevel="0" collapsed="false">
      <c r="A9420" s="2" t="s">
        <v>10960</v>
      </c>
      <c r="B9420" s="3" t="n">
        <v>45994</v>
      </c>
      <c r="C9420" s="4" t="n">
        <f aca="false">YEAR($B9420)</f>
        <v>2025</v>
      </c>
      <c r="D9420" s="4" t="n">
        <f aca="false">MONTH($B9420)</f>
        <v>12</v>
      </c>
      <c r="E9420" s="2" t="s">
        <v>5565</v>
      </c>
      <c r="F9420" s="5" t="n">
        <f aca="false">ROUNDUP(MONTH($B9420)/3,0)</f>
        <v>4</v>
      </c>
      <c r="G9420" s="2" t="s">
        <v>237</v>
      </c>
      <c r="H9420" s="2" t="s">
        <v>226</v>
      </c>
      <c r="I9420" s="2" t="s">
        <v>33</v>
      </c>
      <c r="J9420" s="2" t="s">
        <v>89</v>
      </c>
      <c r="K9420" s="2" t="s">
        <v>97</v>
      </c>
      <c r="L9420" s="2" t="s">
        <v>111</v>
      </c>
      <c r="M9420" s="2" t="s">
        <v>135</v>
      </c>
      <c r="N9420" s="2" t="s">
        <v>151</v>
      </c>
      <c r="O9420" s="2" t="s">
        <v>64</v>
      </c>
      <c r="P9420" s="2" t="s">
        <v>342</v>
      </c>
      <c r="Q9420" s="2" t="s">
        <v>389</v>
      </c>
      <c r="R9420" s="6" t="n">
        <v>1</v>
      </c>
      <c r="S9420" s="7" t="n">
        <v>3332.26</v>
      </c>
      <c r="T9420" s="7" t="n">
        <f aca="false">$R9420*$S9420</f>
        <v>3332.26</v>
      </c>
      <c r="U9420" s="8" t="n">
        <v>0.08</v>
      </c>
      <c r="V9420" s="7" t="n">
        <f aca="false">$T9420*$U9420</f>
        <v>266.5808</v>
      </c>
      <c r="W9420" s="7" t="n">
        <f aca="false">$T9420-$V9420</f>
        <v>3065.6792</v>
      </c>
      <c r="X9420" s="7" t="n">
        <v>2652.73</v>
      </c>
      <c r="Y9420" s="7" t="n">
        <f aca="false">$R9420*$X9420</f>
        <v>2652.73</v>
      </c>
      <c r="Z9420" s="7" t="n">
        <f aca="false">$W9420-$Y9420</f>
        <v>412.9492</v>
      </c>
      <c r="AA9420" s="8" t="n">
        <f aca="false">IFERROR($Z9420/$W9420,0)</f>
        <v>0.134700721458397</v>
      </c>
      <c r="AB9420" s="2" t="s">
        <v>85</v>
      </c>
      <c r="AC9420" s="2" t="s">
        <v>43</v>
      </c>
    </row>
    <row r="9421" customFormat="false" ht="15" hidden="false" customHeight="false" outlineLevel="0" collapsed="false">
      <c r="A9421" s="2" t="s">
        <v>10961</v>
      </c>
      <c r="B9421" s="3" t="n">
        <v>45994</v>
      </c>
      <c r="C9421" s="4" t="n">
        <f aca="false">YEAR($B9421)</f>
        <v>2025</v>
      </c>
      <c r="D9421" s="4" t="n">
        <f aca="false">MONTH($B9421)</f>
        <v>12</v>
      </c>
      <c r="E9421" s="2" t="s">
        <v>5565</v>
      </c>
      <c r="F9421" s="5" t="n">
        <f aca="false">ROUNDUP(MONTH($B9421)/3,0)</f>
        <v>4</v>
      </c>
      <c r="G9421" s="2" t="s">
        <v>794</v>
      </c>
      <c r="H9421" s="2" t="s">
        <v>795</v>
      </c>
      <c r="I9421" s="2" t="s">
        <v>33</v>
      </c>
      <c r="J9421" s="2" t="s">
        <v>59</v>
      </c>
      <c r="K9421" s="2" t="s">
        <v>71</v>
      </c>
      <c r="L9421" s="2" t="s">
        <v>72</v>
      </c>
      <c r="M9421" s="2" t="s">
        <v>131</v>
      </c>
      <c r="N9421" s="2" t="s">
        <v>151</v>
      </c>
      <c r="O9421" s="2" t="s">
        <v>39</v>
      </c>
      <c r="P9421" s="2" t="s">
        <v>106</v>
      </c>
      <c r="Q9421" s="2" t="s">
        <v>143</v>
      </c>
      <c r="R9421" s="6" t="n">
        <v>1</v>
      </c>
      <c r="S9421" s="7" t="n">
        <v>799.34</v>
      </c>
      <c r="T9421" s="7" t="n">
        <f aca="false">$R9421*$S9421</f>
        <v>799.34</v>
      </c>
      <c r="U9421" s="8" t="n">
        <v>0</v>
      </c>
      <c r="V9421" s="7" t="n">
        <f aca="false">$T9421*$U9421</f>
        <v>0</v>
      </c>
      <c r="W9421" s="7" t="n">
        <f aca="false">$T9421-$V9421</f>
        <v>799.34</v>
      </c>
      <c r="X9421" s="7" t="n">
        <v>529.56</v>
      </c>
      <c r="Y9421" s="7" t="n">
        <f aca="false">$R9421*$X9421</f>
        <v>529.56</v>
      </c>
      <c r="Z9421" s="7" t="n">
        <f aca="false">$W9421-$Y9421</f>
        <v>269.78</v>
      </c>
      <c r="AA9421" s="8" t="n">
        <f aca="false">IFERROR($Z9421/$W9421,0)</f>
        <v>0.337503440338279</v>
      </c>
      <c r="AB9421" s="2" t="s">
        <v>42</v>
      </c>
      <c r="AC9421" s="2" t="s">
        <v>43</v>
      </c>
    </row>
    <row r="9422" customFormat="false" ht="15" hidden="false" customHeight="false" outlineLevel="0" collapsed="false">
      <c r="A9422" s="2" t="s">
        <v>10962</v>
      </c>
      <c r="B9422" s="3" t="n">
        <v>45994</v>
      </c>
      <c r="C9422" s="4" t="n">
        <f aca="false">YEAR($B9422)</f>
        <v>2025</v>
      </c>
      <c r="D9422" s="4" t="n">
        <f aca="false">MONTH($B9422)</f>
        <v>12</v>
      </c>
      <c r="E9422" s="2" t="s">
        <v>5565</v>
      </c>
      <c r="F9422" s="5" t="n">
        <f aca="false">ROUNDUP(MONTH($B9422)/3,0)</f>
        <v>4</v>
      </c>
      <c r="G9422" s="2" t="s">
        <v>402</v>
      </c>
      <c r="H9422" s="2" t="s">
        <v>403</v>
      </c>
      <c r="I9422" s="2" t="s">
        <v>33</v>
      </c>
      <c r="J9422" s="2" t="s">
        <v>47</v>
      </c>
      <c r="K9422" s="2" t="s">
        <v>48</v>
      </c>
      <c r="L9422" s="2" t="s">
        <v>155</v>
      </c>
      <c r="M9422" s="2" t="s">
        <v>118</v>
      </c>
      <c r="N9422" s="2" t="s">
        <v>73</v>
      </c>
      <c r="O9422" s="2" t="s">
        <v>39</v>
      </c>
      <c r="P9422" s="2" t="s">
        <v>40</v>
      </c>
      <c r="Q9422" s="2" t="s">
        <v>334</v>
      </c>
      <c r="R9422" s="6" t="n">
        <v>3</v>
      </c>
      <c r="S9422" s="7" t="n">
        <v>3544.59</v>
      </c>
      <c r="T9422" s="7" t="n">
        <f aca="false">$R9422*$S9422</f>
        <v>10633.77</v>
      </c>
      <c r="U9422" s="8" t="n">
        <v>0.05</v>
      </c>
      <c r="V9422" s="7" t="n">
        <f aca="false">$T9422*$U9422</f>
        <v>531.6885</v>
      </c>
      <c r="W9422" s="7" t="n">
        <f aca="false">$T9422-$V9422</f>
        <v>10102.0815</v>
      </c>
      <c r="X9422" s="7" t="n">
        <v>2446.76</v>
      </c>
      <c r="Y9422" s="7" t="n">
        <f aca="false">$R9422*$X9422</f>
        <v>7340.28</v>
      </c>
      <c r="Z9422" s="7" t="n">
        <f aca="false">$W9422-$Y9422</f>
        <v>2761.8015</v>
      </c>
      <c r="AA9422" s="8" t="n">
        <f aca="false">IFERROR($Z9422/$W9422,0)</f>
        <v>0.273389350501676</v>
      </c>
      <c r="AB9422" s="2" t="s">
        <v>76</v>
      </c>
      <c r="AC9422" s="2" t="s">
        <v>43</v>
      </c>
    </row>
    <row r="9423" customFormat="false" ht="15" hidden="false" customHeight="false" outlineLevel="0" collapsed="false">
      <c r="A9423" s="2" t="s">
        <v>10963</v>
      </c>
      <c r="B9423" s="3" t="n">
        <v>45994</v>
      </c>
      <c r="C9423" s="4" t="n">
        <f aca="false">YEAR($B9423)</f>
        <v>2025</v>
      </c>
      <c r="D9423" s="4" t="n">
        <f aca="false">MONTH($B9423)</f>
        <v>12</v>
      </c>
      <c r="E9423" s="2" t="s">
        <v>5565</v>
      </c>
      <c r="F9423" s="5" t="n">
        <f aca="false">ROUNDUP(MONTH($B9423)/3,0)</f>
        <v>4</v>
      </c>
      <c r="G9423" s="2" t="s">
        <v>1065</v>
      </c>
      <c r="H9423" s="2" t="s">
        <v>1066</v>
      </c>
      <c r="I9423" s="2" t="s">
        <v>33</v>
      </c>
      <c r="J9423" s="2" t="s">
        <v>34</v>
      </c>
      <c r="K9423" s="2" t="s">
        <v>80</v>
      </c>
      <c r="L9423" s="2" t="s">
        <v>81</v>
      </c>
      <c r="M9423" s="2" t="s">
        <v>37</v>
      </c>
      <c r="N9423" s="2" t="s">
        <v>63</v>
      </c>
      <c r="O9423" s="2" t="s">
        <v>171</v>
      </c>
      <c r="P9423" s="2" t="s">
        <v>180</v>
      </c>
      <c r="Q9423" s="2" t="s">
        <v>449</v>
      </c>
      <c r="R9423" s="6" t="n">
        <v>3</v>
      </c>
      <c r="S9423" s="7" t="n">
        <v>886.85</v>
      </c>
      <c r="T9423" s="7" t="n">
        <f aca="false">$R9423*$S9423</f>
        <v>2660.55</v>
      </c>
      <c r="U9423" s="8" t="n">
        <v>0.08</v>
      </c>
      <c r="V9423" s="7" t="n">
        <f aca="false">$T9423*$U9423</f>
        <v>212.844</v>
      </c>
      <c r="W9423" s="7" t="n">
        <f aca="false">$T9423-$V9423</f>
        <v>2447.706</v>
      </c>
      <c r="X9423" s="7" t="n">
        <v>558.5</v>
      </c>
      <c r="Y9423" s="7" t="n">
        <f aca="false">$R9423*$X9423</f>
        <v>1675.5</v>
      </c>
      <c r="Z9423" s="7" t="n">
        <f aca="false">$W9423-$Y9423</f>
        <v>772.206</v>
      </c>
      <c r="AA9423" s="8" t="n">
        <f aca="false">IFERROR($Z9423/$W9423,0)</f>
        <v>0.31548151616248</v>
      </c>
      <c r="AB9423" s="2" t="s">
        <v>85</v>
      </c>
      <c r="AC9423" s="2" t="s">
        <v>43</v>
      </c>
    </row>
    <row r="9424" customFormat="false" ht="15" hidden="false" customHeight="false" outlineLevel="0" collapsed="false">
      <c r="A9424" s="2" t="s">
        <v>10964</v>
      </c>
      <c r="B9424" s="3" t="n">
        <v>45994</v>
      </c>
      <c r="C9424" s="4" t="n">
        <f aca="false">YEAR($B9424)</f>
        <v>2025</v>
      </c>
      <c r="D9424" s="4" t="n">
        <f aca="false">MONTH($B9424)</f>
        <v>12</v>
      </c>
      <c r="E9424" s="2" t="s">
        <v>5565</v>
      </c>
      <c r="F9424" s="5" t="n">
        <f aca="false">ROUNDUP(MONTH($B9424)/3,0)</f>
        <v>4</v>
      </c>
      <c r="G9424" s="2" t="s">
        <v>479</v>
      </c>
      <c r="H9424" s="2" t="s">
        <v>288</v>
      </c>
      <c r="I9424" s="2" t="s">
        <v>33</v>
      </c>
      <c r="J9424" s="2" t="s">
        <v>47</v>
      </c>
      <c r="K9424" s="2" t="s">
        <v>196</v>
      </c>
      <c r="L9424" s="2" t="s">
        <v>197</v>
      </c>
      <c r="M9424" s="2" t="s">
        <v>168</v>
      </c>
      <c r="N9424" s="2" t="s">
        <v>51</v>
      </c>
      <c r="O9424" s="2" t="s">
        <v>52</v>
      </c>
      <c r="P9424" s="2" t="s">
        <v>126</v>
      </c>
      <c r="Q9424" s="2" t="s">
        <v>127</v>
      </c>
      <c r="R9424" s="6" t="n">
        <v>3</v>
      </c>
      <c r="S9424" s="7" t="n">
        <v>1132.67</v>
      </c>
      <c r="T9424" s="7" t="n">
        <f aca="false">$R9424*$S9424</f>
        <v>3398.01</v>
      </c>
      <c r="U9424" s="8" t="n">
        <v>0.2</v>
      </c>
      <c r="V9424" s="7" t="n">
        <f aca="false">$T9424*$U9424</f>
        <v>679.602</v>
      </c>
      <c r="W9424" s="7" t="n">
        <f aca="false">$T9424-$V9424</f>
        <v>2718.408</v>
      </c>
      <c r="X9424" s="7" t="n">
        <v>745.41</v>
      </c>
      <c r="Y9424" s="7" t="n">
        <f aca="false">$R9424*$X9424</f>
        <v>2236.23</v>
      </c>
      <c r="Z9424" s="7" t="n">
        <f aca="false">$W9424-$Y9424</f>
        <v>482.178</v>
      </c>
      <c r="AA9424" s="8" t="n">
        <f aca="false">IFERROR($Z9424/$W9424,0)</f>
        <v>0.177375140155562</v>
      </c>
      <c r="AB9424" s="2" t="s">
        <v>85</v>
      </c>
      <c r="AC9424" s="2" t="s">
        <v>43</v>
      </c>
    </row>
    <row r="9425" customFormat="false" ht="15" hidden="false" customHeight="false" outlineLevel="0" collapsed="false">
      <c r="A9425" s="2" t="s">
        <v>10965</v>
      </c>
      <c r="B9425" s="3" t="n">
        <v>45994</v>
      </c>
      <c r="C9425" s="4" t="n">
        <f aca="false">YEAR($B9425)</f>
        <v>2025</v>
      </c>
      <c r="D9425" s="4" t="n">
        <f aca="false">MONTH($B9425)</f>
        <v>12</v>
      </c>
      <c r="E9425" s="2" t="s">
        <v>5565</v>
      </c>
      <c r="F9425" s="5" t="n">
        <f aca="false">ROUNDUP(MONTH($B9425)/3,0)</f>
        <v>4</v>
      </c>
      <c r="G9425" s="2" t="s">
        <v>1654</v>
      </c>
      <c r="H9425" s="2" t="s">
        <v>509</v>
      </c>
      <c r="I9425" s="2" t="s">
        <v>33</v>
      </c>
      <c r="J9425" s="2" t="s">
        <v>34</v>
      </c>
      <c r="K9425" s="2" t="s">
        <v>80</v>
      </c>
      <c r="L9425" s="2" t="s">
        <v>81</v>
      </c>
      <c r="M9425" s="2" t="s">
        <v>37</v>
      </c>
      <c r="N9425" s="2" t="s">
        <v>38</v>
      </c>
      <c r="O9425" s="2" t="s">
        <v>39</v>
      </c>
      <c r="P9425" s="2" t="s">
        <v>106</v>
      </c>
      <c r="Q9425" s="2" t="s">
        <v>107</v>
      </c>
      <c r="R9425" s="6" t="n">
        <v>1</v>
      </c>
      <c r="S9425" s="7" t="n">
        <v>2294.43</v>
      </c>
      <c r="T9425" s="7" t="n">
        <f aca="false">$R9425*$S9425</f>
        <v>2294.43</v>
      </c>
      <c r="U9425" s="8" t="n">
        <v>0.08</v>
      </c>
      <c r="V9425" s="7" t="n">
        <f aca="false">$T9425*$U9425</f>
        <v>183.5544</v>
      </c>
      <c r="W9425" s="7" t="n">
        <f aca="false">$T9425-$V9425</f>
        <v>2110.8756</v>
      </c>
      <c r="X9425" s="7" t="n">
        <v>1691.63</v>
      </c>
      <c r="Y9425" s="7" t="n">
        <f aca="false">$R9425*$X9425</f>
        <v>1691.63</v>
      </c>
      <c r="Z9425" s="7" t="n">
        <f aca="false">$W9425-$Y9425</f>
        <v>419.2456</v>
      </c>
      <c r="AA9425" s="8" t="n">
        <f aca="false">IFERROR($Z9425/$W9425,0)</f>
        <v>0.198612177809057</v>
      </c>
      <c r="AB9425" s="2" t="s">
        <v>85</v>
      </c>
      <c r="AC9425" s="2" t="s">
        <v>43</v>
      </c>
    </row>
    <row r="9426" customFormat="false" ht="15" hidden="false" customHeight="false" outlineLevel="0" collapsed="false">
      <c r="A9426" s="2" t="s">
        <v>10966</v>
      </c>
      <c r="B9426" s="3" t="n">
        <v>45994</v>
      </c>
      <c r="C9426" s="4" t="n">
        <f aca="false">YEAR($B9426)</f>
        <v>2025</v>
      </c>
      <c r="D9426" s="4" t="n">
        <f aca="false">MONTH($B9426)</f>
        <v>12</v>
      </c>
      <c r="E9426" s="2" t="s">
        <v>5565</v>
      </c>
      <c r="F9426" s="5" t="n">
        <f aca="false">ROUNDUP(MONTH($B9426)/3,0)</f>
        <v>4</v>
      </c>
      <c r="G9426" s="2" t="s">
        <v>2059</v>
      </c>
      <c r="H9426" s="2" t="s">
        <v>742</v>
      </c>
      <c r="I9426" s="2" t="s">
        <v>104</v>
      </c>
      <c r="J9426" s="2" t="s">
        <v>59</v>
      </c>
      <c r="K9426" s="2" t="s">
        <v>60</v>
      </c>
      <c r="L9426" s="2" t="s">
        <v>61</v>
      </c>
      <c r="M9426" s="2" t="s">
        <v>142</v>
      </c>
      <c r="N9426" s="2" t="s">
        <v>63</v>
      </c>
      <c r="O9426" s="2" t="s">
        <v>64</v>
      </c>
      <c r="P9426" s="2" t="s">
        <v>65</v>
      </c>
      <c r="Q9426" s="2" t="s">
        <v>519</v>
      </c>
      <c r="R9426" s="6" t="n">
        <v>11</v>
      </c>
      <c r="S9426" s="7" t="n">
        <v>2744.19</v>
      </c>
      <c r="T9426" s="7" t="n">
        <f aca="false">$R9426*$S9426</f>
        <v>30186.09</v>
      </c>
      <c r="U9426" s="8" t="n">
        <v>0</v>
      </c>
      <c r="V9426" s="7" t="n">
        <f aca="false">$T9426*$U9426</f>
        <v>0</v>
      </c>
      <c r="W9426" s="7" t="n">
        <f aca="false">$T9426-$V9426</f>
        <v>30186.09</v>
      </c>
      <c r="X9426" s="7" t="n">
        <v>2262.53</v>
      </c>
      <c r="Y9426" s="7" t="n">
        <f aca="false">$R9426*$X9426</f>
        <v>24887.83</v>
      </c>
      <c r="Z9426" s="7" t="n">
        <f aca="false">$W9426-$Y9426</f>
        <v>5298.26</v>
      </c>
      <c r="AA9426" s="8" t="n">
        <f aca="false">IFERROR($Z9426/$W9426,0)</f>
        <v>0.175519916623849</v>
      </c>
      <c r="AB9426" s="2" t="s">
        <v>42</v>
      </c>
      <c r="AC9426" s="2" t="s">
        <v>43</v>
      </c>
    </row>
    <row r="9427" customFormat="false" ht="15" hidden="false" customHeight="false" outlineLevel="0" collapsed="false">
      <c r="A9427" s="2" t="s">
        <v>10967</v>
      </c>
      <c r="B9427" s="3" t="n">
        <v>45994</v>
      </c>
      <c r="C9427" s="4" t="n">
        <f aca="false">YEAR($B9427)</f>
        <v>2025</v>
      </c>
      <c r="D9427" s="4" t="n">
        <f aca="false">MONTH($B9427)</f>
        <v>12</v>
      </c>
      <c r="E9427" s="2" t="s">
        <v>5565</v>
      </c>
      <c r="F9427" s="5" t="n">
        <f aca="false">ROUNDUP(MONTH($B9427)/3,0)</f>
        <v>4</v>
      </c>
      <c r="G9427" s="2" t="s">
        <v>413</v>
      </c>
      <c r="H9427" s="2" t="s">
        <v>414</v>
      </c>
      <c r="I9427" s="2" t="s">
        <v>33</v>
      </c>
      <c r="J9427" s="2" t="s">
        <v>147</v>
      </c>
      <c r="K9427" s="2" t="s">
        <v>397</v>
      </c>
      <c r="L9427" s="2" t="s">
        <v>398</v>
      </c>
      <c r="M9427" s="2" t="s">
        <v>150</v>
      </c>
      <c r="N9427" s="2" t="s">
        <v>151</v>
      </c>
      <c r="O9427" s="2" t="s">
        <v>171</v>
      </c>
      <c r="P9427" s="2" t="s">
        <v>180</v>
      </c>
      <c r="Q9427" s="2" t="s">
        <v>181</v>
      </c>
      <c r="R9427" s="6" t="n">
        <v>3</v>
      </c>
      <c r="S9427" s="7" t="n">
        <v>2460.37</v>
      </c>
      <c r="T9427" s="7" t="n">
        <f aca="false">$R9427*$S9427</f>
        <v>7381.11</v>
      </c>
      <c r="U9427" s="8" t="n">
        <v>0.1</v>
      </c>
      <c r="V9427" s="7" t="n">
        <f aca="false">$T9427*$U9427</f>
        <v>738.111</v>
      </c>
      <c r="W9427" s="7" t="n">
        <f aca="false">$T9427-$V9427</f>
        <v>6642.999</v>
      </c>
      <c r="X9427" s="7" t="n">
        <v>1608.85</v>
      </c>
      <c r="Y9427" s="7" t="n">
        <f aca="false">$R9427*$X9427</f>
        <v>4826.55</v>
      </c>
      <c r="Z9427" s="7" t="n">
        <f aca="false">$W9427-$Y9427</f>
        <v>1816.449</v>
      </c>
      <c r="AA9427" s="8" t="n">
        <f aca="false">IFERROR($Z9427/$W9427,0)</f>
        <v>0.273438096257428</v>
      </c>
      <c r="AB9427" s="2" t="s">
        <v>76</v>
      </c>
      <c r="AC9427" s="2" t="s">
        <v>43</v>
      </c>
    </row>
    <row r="9428" customFormat="false" ht="15" hidden="false" customHeight="false" outlineLevel="0" collapsed="false">
      <c r="A9428" s="2" t="s">
        <v>10968</v>
      </c>
      <c r="B9428" s="3" t="n">
        <v>45994</v>
      </c>
      <c r="C9428" s="4" t="n">
        <f aca="false">YEAR($B9428)</f>
        <v>2025</v>
      </c>
      <c r="D9428" s="4" t="n">
        <f aca="false">MONTH($B9428)</f>
        <v>12</v>
      </c>
      <c r="E9428" s="2" t="s">
        <v>5565</v>
      </c>
      <c r="F9428" s="5" t="n">
        <f aca="false">ROUNDUP(MONTH($B9428)/3,0)</f>
        <v>4</v>
      </c>
      <c r="G9428" s="2" t="s">
        <v>219</v>
      </c>
      <c r="H9428" s="2" t="s">
        <v>220</v>
      </c>
      <c r="I9428" s="2" t="s">
        <v>177</v>
      </c>
      <c r="J9428" s="2" t="s">
        <v>47</v>
      </c>
      <c r="K9428" s="2" t="s">
        <v>221</v>
      </c>
      <c r="L9428" s="2" t="s">
        <v>222</v>
      </c>
      <c r="M9428" s="2" t="s">
        <v>168</v>
      </c>
      <c r="N9428" s="2" t="s">
        <v>51</v>
      </c>
      <c r="O9428" s="2" t="s">
        <v>171</v>
      </c>
      <c r="P9428" s="2" t="s">
        <v>180</v>
      </c>
      <c r="Q9428" s="2" t="s">
        <v>181</v>
      </c>
      <c r="R9428" s="6" t="n">
        <v>11</v>
      </c>
      <c r="S9428" s="7" t="n">
        <v>2588.44</v>
      </c>
      <c r="T9428" s="7" t="n">
        <f aca="false">$R9428*$S9428</f>
        <v>28472.84</v>
      </c>
      <c r="U9428" s="8" t="n">
        <v>0.17</v>
      </c>
      <c r="V9428" s="7" t="n">
        <f aca="false">$T9428*$U9428</f>
        <v>4840.3828</v>
      </c>
      <c r="W9428" s="7" t="n">
        <f aca="false">$T9428-$V9428</f>
        <v>23632.4572</v>
      </c>
      <c r="X9428" s="7" t="n">
        <v>1691.28</v>
      </c>
      <c r="Y9428" s="7" t="n">
        <f aca="false">$R9428*$X9428</f>
        <v>18604.08</v>
      </c>
      <c r="Z9428" s="7" t="n">
        <f aca="false">$W9428-$Y9428</f>
        <v>5028.3772</v>
      </c>
      <c r="AA9428" s="8" t="n">
        <f aca="false">IFERROR($Z9428/$W9428,0)</f>
        <v>0.212774201067843</v>
      </c>
      <c r="AB9428" s="2" t="s">
        <v>55</v>
      </c>
      <c r="AC9428" s="2" t="s">
        <v>43</v>
      </c>
    </row>
    <row r="9429" customFormat="false" ht="15" hidden="false" customHeight="false" outlineLevel="0" collapsed="false">
      <c r="A9429" s="2" t="s">
        <v>10969</v>
      </c>
      <c r="B9429" s="3" t="n">
        <v>45995</v>
      </c>
      <c r="C9429" s="4" t="n">
        <f aca="false">YEAR($B9429)</f>
        <v>2025</v>
      </c>
      <c r="D9429" s="4" t="n">
        <f aca="false">MONTH($B9429)</f>
        <v>12</v>
      </c>
      <c r="E9429" s="2" t="s">
        <v>5565</v>
      </c>
      <c r="F9429" s="5" t="n">
        <f aca="false">ROUNDUP(MONTH($B9429)/3,0)</f>
        <v>4</v>
      </c>
      <c r="G9429" s="2" t="s">
        <v>45</v>
      </c>
      <c r="H9429" s="2" t="s">
        <v>46</v>
      </c>
      <c r="I9429" s="2" t="s">
        <v>33</v>
      </c>
      <c r="J9429" s="2" t="s">
        <v>47</v>
      </c>
      <c r="K9429" s="2" t="s">
        <v>48</v>
      </c>
      <c r="L9429" s="2" t="s">
        <v>49</v>
      </c>
      <c r="M9429" s="2" t="s">
        <v>50</v>
      </c>
      <c r="N9429" s="2" t="s">
        <v>63</v>
      </c>
      <c r="O9429" s="2" t="s">
        <v>52</v>
      </c>
      <c r="P9429" s="2" t="s">
        <v>126</v>
      </c>
      <c r="Q9429" s="2" t="s">
        <v>127</v>
      </c>
      <c r="R9429" s="6" t="n">
        <v>2</v>
      </c>
      <c r="S9429" s="7" t="n">
        <v>1147.2</v>
      </c>
      <c r="T9429" s="7" t="n">
        <f aca="false">$R9429*$S9429</f>
        <v>2294.4</v>
      </c>
      <c r="U9429" s="8" t="n">
        <v>0.05</v>
      </c>
      <c r="V9429" s="7" t="n">
        <f aca="false">$T9429*$U9429</f>
        <v>114.72</v>
      </c>
      <c r="W9429" s="7" t="n">
        <f aca="false">$T9429-$V9429</f>
        <v>2179.68</v>
      </c>
      <c r="X9429" s="7" t="n">
        <v>757.01</v>
      </c>
      <c r="Y9429" s="7" t="n">
        <f aca="false">$R9429*$X9429</f>
        <v>1514.02</v>
      </c>
      <c r="Z9429" s="7" t="n">
        <f aca="false">$W9429-$Y9429</f>
        <v>665.66</v>
      </c>
      <c r="AA9429" s="8" t="n">
        <f aca="false">IFERROR($Z9429/$W9429,0)</f>
        <v>0.305393452249872</v>
      </c>
      <c r="AB9429" s="2" t="s">
        <v>67</v>
      </c>
      <c r="AC9429" s="2" t="s">
        <v>43</v>
      </c>
    </row>
    <row r="9430" customFormat="false" ht="15" hidden="false" customHeight="false" outlineLevel="0" collapsed="false">
      <c r="A9430" s="2" t="s">
        <v>10970</v>
      </c>
      <c r="B9430" s="3" t="n">
        <v>45995</v>
      </c>
      <c r="C9430" s="4" t="n">
        <f aca="false">YEAR($B9430)</f>
        <v>2025</v>
      </c>
      <c r="D9430" s="4" t="n">
        <f aca="false">MONTH($B9430)</f>
        <v>12</v>
      </c>
      <c r="E9430" s="2" t="s">
        <v>5565</v>
      </c>
      <c r="F9430" s="5" t="n">
        <f aca="false">ROUNDUP(MONTH($B9430)/3,0)</f>
        <v>4</v>
      </c>
      <c r="G9430" s="2" t="s">
        <v>45</v>
      </c>
      <c r="H9430" s="2" t="s">
        <v>46</v>
      </c>
      <c r="I9430" s="2" t="s">
        <v>33</v>
      </c>
      <c r="J9430" s="2" t="s">
        <v>47</v>
      </c>
      <c r="K9430" s="2" t="s">
        <v>48</v>
      </c>
      <c r="L9430" s="2" t="s">
        <v>49</v>
      </c>
      <c r="M9430" s="2" t="s">
        <v>156</v>
      </c>
      <c r="N9430" s="2" t="s">
        <v>63</v>
      </c>
      <c r="O9430" s="2" t="s">
        <v>64</v>
      </c>
      <c r="P9430" s="2" t="s">
        <v>65</v>
      </c>
      <c r="Q9430" s="2" t="s">
        <v>66</v>
      </c>
      <c r="R9430" s="6" t="n">
        <v>1</v>
      </c>
      <c r="S9430" s="7" t="n">
        <v>8648.95</v>
      </c>
      <c r="T9430" s="7" t="n">
        <f aca="false">$R9430*$S9430</f>
        <v>8648.95</v>
      </c>
      <c r="U9430" s="8" t="n">
        <v>0.05</v>
      </c>
      <c r="V9430" s="7" t="n">
        <f aca="false">$T9430*$U9430</f>
        <v>432.4475</v>
      </c>
      <c r="W9430" s="7" t="n">
        <f aca="false">$T9430-$V9430</f>
        <v>8216.5025</v>
      </c>
      <c r="X9430" s="7" t="n">
        <v>7048.04</v>
      </c>
      <c r="Y9430" s="7" t="n">
        <f aca="false">$R9430*$X9430</f>
        <v>7048.04</v>
      </c>
      <c r="Z9430" s="7" t="n">
        <f aca="false">$W9430-$Y9430</f>
        <v>1168.4625</v>
      </c>
      <c r="AA9430" s="8" t="n">
        <f aca="false">IFERROR($Z9430/$W9430,0)</f>
        <v>0.142209230752379</v>
      </c>
      <c r="AB9430" s="2" t="s">
        <v>85</v>
      </c>
      <c r="AC9430" s="2" t="s">
        <v>43</v>
      </c>
    </row>
    <row r="9431" customFormat="false" ht="15" hidden="false" customHeight="false" outlineLevel="0" collapsed="false">
      <c r="A9431" s="2" t="s">
        <v>10971</v>
      </c>
      <c r="B9431" s="3" t="n">
        <v>45995</v>
      </c>
      <c r="C9431" s="4" t="n">
        <f aca="false">YEAR($B9431)</f>
        <v>2025</v>
      </c>
      <c r="D9431" s="4" t="n">
        <f aca="false">MONTH($B9431)</f>
        <v>12</v>
      </c>
      <c r="E9431" s="2" t="s">
        <v>5565</v>
      </c>
      <c r="F9431" s="5" t="n">
        <f aca="false">ROUNDUP(MONTH($B9431)/3,0)</f>
        <v>4</v>
      </c>
      <c r="G9431" s="2" t="s">
        <v>1874</v>
      </c>
      <c r="H9431" s="2" t="s">
        <v>1875</v>
      </c>
      <c r="I9431" s="2" t="s">
        <v>104</v>
      </c>
      <c r="J9431" s="2" t="s">
        <v>34</v>
      </c>
      <c r="K9431" s="2" t="s">
        <v>35</v>
      </c>
      <c r="L9431" s="2" t="s">
        <v>36</v>
      </c>
      <c r="M9431" s="2" t="s">
        <v>82</v>
      </c>
      <c r="N9431" s="2" t="s">
        <v>38</v>
      </c>
      <c r="O9431" s="2" t="s">
        <v>52</v>
      </c>
      <c r="P9431" s="2" t="s">
        <v>83</v>
      </c>
      <c r="Q9431" s="2" t="s">
        <v>178</v>
      </c>
      <c r="R9431" s="6" t="n">
        <v>2</v>
      </c>
      <c r="S9431" s="7" t="n">
        <v>3379.88</v>
      </c>
      <c r="T9431" s="7" t="n">
        <f aca="false">$R9431*$S9431</f>
        <v>6759.76</v>
      </c>
      <c r="U9431" s="8" t="n">
        <v>0</v>
      </c>
      <c r="V9431" s="7" t="n">
        <f aca="false">$T9431*$U9431</f>
        <v>0</v>
      </c>
      <c r="W9431" s="7" t="n">
        <f aca="false">$T9431-$V9431</f>
        <v>6759.76</v>
      </c>
      <c r="X9431" s="7" t="n">
        <v>2419.09</v>
      </c>
      <c r="Y9431" s="7" t="n">
        <f aca="false">$R9431*$X9431</f>
        <v>4838.18</v>
      </c>
      <c r="Z9431" s="7" t="n">
        <f aca="false">$W9431-$Y9431</f>
        <v>1921.58</v>
      </c>
      <c r="AA9431" s="8" t="n">
        <f aca="false">IFERROR($Z9431/$W9431,0)</f>
        <v>0.284267488786584</v>
      </c>
      <c r="AB9431" s="2" t="s">
        <v>42</v>
      </c>
      <c r="AC9431" s="2" t="s">
        <v>43</v>
      </c>
    </row>
    <row r="9432" customFormat="false" ht="15" hidden="false" customHeight="false" outlineLevel="0" collapsed="false">
      <c r="A9432" s="2" t="s">
        <v>10972</v>
      </c>
      <c r="B9432" s="3" t="n">
        <v>45995</v>
      </c>
      <c r="C9432" s="4" t="n">
        <f aca="false">YEAR($B9432)</f>
        <v>2025</v>
      </c>
      <c r="D9432" s="4" t="n">
        <f aca="false">MONTH($B9432)</f>
        <v>12</v>
      </c>
      <c r="E9432" s="2" t="s">
        <v>5565</v>
      </c>
      <c r="F9432" s="5" t="n">
        <f aca="false">ROUNDUP(MONTH($B9432)/3,0)</f>
        <v>4</v>
      </c>
      <c r="G9432" s="2" t="s">
        <v>805</v>
      </c>
      <c r="H9432" s="2" t="s">
        <v>806</v>
      </c>
      <c r="I9432" s="2" t="s">
        <v>33</v>
      </c>
      <c r="J9432" s="2" t="s">
        <v>59</v>
      </c>
      <c r="K9432" s="2" t="s">
        <v>60</v>
      </c>
      <c r="L9432" s="2" t="s">
        <v>61</v>
      </c>
      <c r="M9432" s="2" t="s">
        <v>131</v>
      </c>
      <c r="N9432" s="2" t="s">
        <v>51</v>
      </c>
      <c r="O9432" s="2" t="s">
        <v>39</v>
      </c>
      <c r="P9432" s="2" t="s">
        <v>106</v>
      </c>
      <c r="Q9432" s="2" t="s">
        <v>136</v>
      </c>
      <c r="R9432" s="6" t="n">
        <v>2</v>
      </c>
      <c r="S9432" s="7" t="n">
        <v>2112.15</v>
      </c>
      <c r="T9432" s="7" t="n">
        <f aca="false">$R9432*$S9432</f>
        <v>4224.3</v>
      </c>
      <c r="U9432" s="8" t="n">
        <v>0</v>
      </c>
      <c r="V9432" s="7" t="n">
        <f aca="false">$T9432*$U9432</f>
        <v>0</v>
      </c>
      <c r="W9432" s="7" t="n">
        <f aca="false">$T9432-$V9432</f>
        <v>4224.3</v>
      </c>
      <c r="X9432" s="7" t="n">
        <v>1524.88</v>
      </c>
      <c r="Y9432" s="7" t="n">
        <f aca="false">$R9432*$X9432</f>
        <v>3049.76</v>
      </c>
      <c r="Z9432" s="7" t="n">
        <f aca="false">$W9432-$Y9432</f>
        <v>1174.54</v>
      </c>
      <c r="AA9432" s="8" t="n">
        <f aca="false">IFERROR($Z9432/$W9432,0)</f>
        <v>0.278043699547854</v>
      </c>
      <c r="AB9432" s="2" t="s">
        <v>85</v>
      </c>
      <c r="AC9432" s="2" t="s">
        <v>43</v>
      </c>
    </row>
    <row r="9433" customFormat="false" ht="15" hidden="false" customHeight="false" outlineLevel="0" collapsed="false">
      <c r="A9433" s="2" t="s">
        <v>10973</v>
      </c>
      <c r="B9433" s="3" t="n">
        <v>45995</v>
      </c>
      <c r="C9433" s="4" t="n">
        <f aca="false">YEAR($B9433)</f>
        <v>2025</v>
      </c>
      <c r="D9433" s="4" t="n">
        <f aca="false">MONTH($B9433)</f>
        <v>12</v>
      </c>
      <c r="E9433" s="2" t="s">
        <v>5565</v>
      </c>
      <c r="F9433" s="5" t="n">
        <f aca="false">ROUNDUP(MONTH($B9433)/3,0)</f>
        <v>4</v>
      </c>
      <c r="G9433" s="2" t="s">
        <v>528</v>
      </c>
      <c r="H9433" s="2" t="s">
        <v>307</v>
      </c>
      <c r="I9433" s="2" t="s">
        <v>177</v>
      </c>
      <c r="J9433" s="2" t="s">
        <v>89</v>
      </c>
      <c r="K9433" s="2" t="s">
        <v>124</v>
      </c>
      <c r="L9433" s="2" t="s">
        <v>125</v>
      </c>
      <c r="M9433" s="2" t="s">
        <v>92</v>
      </c>
      <c r="N9433" s="2" t="s">
        <v>63</v>
      </c>
      <c r="O9433" s="2" t="s">
        <v>114</v>
      </c>
      <c r="P9433" s="2" t="s">
        <v>119</v>
      </c>
      <c r="Q9433" s="2" t="s">
        <v>191</v>
      </c>
      <c r="R9433" s="6" t="n">
        <v>11</v>
      </c>
      <c r="S9433" s="7" t="n">
        <v>426.16</v>
      </c>
      <c r="T9433" s="7" t="n">
        <f aca="false">$R9433*$S9433</f>
        <v>4687.76</v>
      </c>
      <c r="U9433" s="8" t="n">
        <v>0.15</v>
      </c>
      <c r="V9433" s="7" t="n">
        <f aca="false">$T9433*$U9433</f>
        <v>703.164</v>
      </c>
      <c r="W9433" s="7" t="n">
        <f aca="false">$T9433-$V9433</f>
        <v>3984.596</v>
      </c>
      <c r="X9433" s="7" t="n">
        <v>240.24</v>
      </c>
      <c r="Y9433" s="7" t="n">
        <f aca="false">$R9433*$X9433</f>
        <v>2642.64</v>
      </c>
      <c r="Z9433" s="7" t="n">
        <f aca="false">$W9433-$Y9433</f>
        <v>1341.956</v>
      </c>
      <c r="AA9433" s="8" t="n">
        <f aca="false">IFERROR($Z9433/$W9433,0)</f>
        <v>0.336785962742521</v>
      </c>
      <c r="AB9433" s="2" t="s">
        <v>85</v>
      </c>
      <c r="AC9433" s="2" t="s">
        <v>43</v>
      </c>
    </row>
    <row r="9434" customFormat="false" ht="15" hidden="false" customHeight="false" outlineLevel="0" collapsed="false">
      <c r="A9434" s="2" t="s">
        <v>10974</v>
      </c>
      <c r="B9434" s="3" t="n">
        <v>45995</v>
      </c>
      <c r="C9434" s="4" t="n">
        <f aca="false">YEAR($B9434)</f>
        <v>2025</v>
      </c>
      <c r="D9434" s="4" t="n">
        <f aca="false">MONTH($B9434)</f>
        <v>12</v>
      </c>
      <c r="E9434" s="2" t="s">
        <v>5565</v>
      </c>
      <c r="F9434" s="5" t="n">
        <f aca="false">ROUNDUP(MONTH($B9434)/3,0)</f>
        <v>4</v>
      </c>
      <c r="G9434" s="2" t="s">
        <v>145</v>
      </c>
      <c r="H9434" s="2" t="s">
        <v>146</v>
      </c>
      <c r="I9434" s="2" t="s">
        <v>33</v>
      </c>
      <c r="J9434" s="2" t="s">
        <v>147</v>
      </c>
      <c r="K9434" s="2" t="s">
        <v>148</v>
      </c>
      <c r="L9434" s="2" t="s">
        <v>149</v>
      </c>
      <c r="M9434" s="2" t="s">
        <v>150</v>
      </c>
      <c r="N9434" s="2" t="s">
        <v>51</v>
      </c>
      <c r="O9434" s="2" t="s">
        <v>114</v>
      </c>
      <c r="P9434" s="2" t="s">
        <v>119</v>
      </c>
      <c r="Q9434" s="2" t="s">
        <v>120</v>
      </c>
      <c r="R9434" s="6" t="n">
        <v>3</v>
      </c>
      <c r="S9434" s="7" t="n">
        <v>211.45</v>
      </c>
      <c r="T9434" s="7" t="n">
        <f aca="false">$R9434*$S9434</f>
        <v>634.35</v>
      </c>
      <c r="U9434" s="8" t="n">
        <v>0.2</v>
      </c>
      <c r="V9434" s="7" t="n">
        <f aca="false">$T9434*$U9434</f>
        <v>126.87</v>
      </c>
      <c r="W9434" s="7" t="n">
        <f aca="false">$T9434-$V9434</f>
        <v>507.48</v>
      </c>
      <c r="X9434" s="7" t="n">
        <v>119.12</v>
      </c>
      <c r="Y9434" s="7" t="n">
        <f aca="false">$R9434*$X9434</f>
        <v>357.36</v>
      </c>
      <c r="Z9434" s="7" t="n">
        <f aca="false">$W9434-$Y9434</f>
        <v>150.12</v>
      </c>
      <c r="AA9434" s="8" t="n">
        <f aca="false">IFERROR($Z9434/$W9434,0)</f>
        <v>0.295814613383779</v>
      </c>
      <c r="AB9434" s="2" t="s">
        <v>42</v>
      </c>
      <c r="AC9434" s="2" t="s">
        <v>43</v>
      </c>
    </row>
    <row r="9435" customFormat="false" ht="15" hidden="false" customHeight="false" outlineLevel="0" collapsed="false">
      <c r="A9435" s="2" t="s">
        <v>10975</v>
      </c>
      <c r="B9435" s="3" t="n">
        <v>45995</v>
      </c>
      <c r="C9435" s="4" t="n">
        <f aca="false">YEAR($B9435)</f>
        <v>2025</v>
      </c>
      <c r="D9435" s="4" t="n">
        <f aca="false">MONTH($B9435)</f>
        <v>12</v>
      </c>
      <c r="E9435" s="2" t="s">
        <v>5565</v>
      </c>
      <c r="F9435" s="5" t="n">
        <f aca="false">ROUNDUP(MONTH($B9435)/3,0)</f>
        <v>4</v>
      </c>
      <c r="G9435" s="2" t="s">
        <v>1065</v>
      </c>
      <c r="H9435" s="2" t="s">
        <v>1066</v>
      </c>
      <c r="I9435" s="2" t="s">
        <v>33</v>
      </c>
      <c r="J9435" s="2" t="s">
        <v>34</v>
      </c>
      <c r="K9435" s="2" t="s">
        <v>80</v>
      </c>
      <c r="L9435" s="2" t="s">
        <v>81</v>
      </c>
      <c r="M9435" s="2" t="s">
        <v>37</v>
      </c>
      <c r="N9435" s="2" t="s">
        <v>63</v>
      </c>
      <c r="O9435" s="2" t="s">
        <v>171</v>
      </c>
      <c r="P9435" s="2" t="s">
        <v>180</v>
      </c>
      <c r="Q9435" s="2" t="s">
        <v>449</v>
      </c>
      <c r="R9435" s="6" t="n">
        <v>1</v>
      </c>
      <c r="S9435" s="7" t="n">
        <v>938.2</v>
      </c>
      <c r="T9435" s="7" t="n">
        <f aca="false">$R9435*$S9435</f>
        <v>938.2</v>
      </c>
      <c r="U9435" s="8" t="n">
        <v>0.08</v>
      </c>
      <c r="V9435" s="7" t="n">
        <f aca="false">$T9435*$U9435</f>
        <v>75.056</v>
      </c>
      <c r="W9435" s="7" t="n">
        <f aca="false">$T9435-$V9435</f>
        <v>863.144</v>
      </c>
      <c r="X9435" s="7" t="n">
        <v>585.08</v>
      </c>
      <c r="Y9435" s="7" t="n">
        <f aca="false">$R9435*$X9435</f>
        <v>585.08</v>
      </c>
      <c r="Z9435" s="7" t="n">
        <f aca="false">$W9435-$Y9435</f>
        <v>278.064</v>
      </c>
      <c r="AA9435" s="8" t="n">
        <f aca="false">IFERROR($Z9435/$W9435,0)</f>
        <v>0.32215250294273</v>
      </c>
      <c r="AB9435" s="2" t="s">
        <v>42</v>
      </c>
      <c r="AC9435" s="2" t="s">
        <v>43</v>
      </c>
    </row>
    <row r="9436" customFormat="false" ht="15" hidden="false" customHeight="false" outlineLevel="0" collapsed="false">
      <c r="A9436" s="2" t="s">
        <v>10976</v>
      </c>
      <c r="B9436" s="3" t="n">
        <v>45995</v>
      </c>
      <c r="C9436" s="4" t="n">
        <f aca="false">YEAR($B9436)</f>
        <v>2025</v>
      </c>
      <c r="D9436" s="4" t="n">
        <f aca="false">MONTH($B9436)</f>
        <v>12</v>
      </c>
      <c r="E9436" s="2" t="s">
        <v>5565</v>
      </c>
      <c r="F9436" s="5" t="n">
        <f aca="false">ROUNDUP(MONTH($B9436)/3,0)</f>
        <v>4</v>
      </c>
      <c r="G9436" s="2" t="s">
        <v>109</v>
      </c>
      <c r="H9436" s="2" t="s">
        <v>110</v>
      </c>
      <c r="I9436" s="2" t="s">
        <v>33</v>
      </c>
      <c r="J9436" s="2" t="s">
        <v>89</v>
      </c>
      <c r="K9436" s="2" t="s">
        <v>97</v>
      </c>
      <c r="L9436" s="2" t="s">
        <v>111</v>
      </c>
      <c r="M9436" s="2" t="s">
        <v>99</v>
      </c>
      <c r="N9436" s="2" t="s">
        <v>63</v>
      </c>
      <c r="O9436" s="2" t="s">
        <v>114</v>
      </c>
      <c r="P9436" s="2" t="s">
        <v>234</v>
      </c>
      <c r="Q9436" s="2" t="s">
        <v>238</v>
      </c>
      <c r="R9436" s="6" t="n">
        <v>2</v>
      </c>
      <c r="S9436" s="7" t="n">
        <v>396.01</v>
      </c>
      <c r="T9436" s="7" t="n">
        <f aca="false">$R9436*$S9436</f>
        <v>792.02</v>
      </c>
      <c r="U9436" s="8" t="n">
        <v>0.05</v>
      </c>
      <c r="V9436" s="7" t="n">
        <f aca="false">$T9436*$U9436</f>
        <v>39.601</v>
      </c>
      <c r="W9436" s="7" t="n">
        <f aca="false">$T9436-$V9436</f>
        <v>752.419</v>
      </c>
      <c r="X9436" s="7" t="n">
        <v>226.54</v>
      </c>
      <c r="Y9436" s="7" t="n">
        <f aca="false">$R9436*$X9436</f>
        <v>453.08</v>
      </c>
      <c r="Z9436" s="7" t="n">
        <f aca="false">$W9436-$Y9436</f>
        <v>299.339</v>
      </c>
      <c r="AA9436" s="8" t="n">
        <f aca="false">IFERROR($Z9436/$W9436,0)</f>
        <v>0.3978355145205</v>
      </c>
      <c r="AB9436" s="2" t="s">
        <v>55</v>
      </c>
      <c r="AC9436" s="2" t="s">
        <v>43</v>
      </c>
    </row>
    <row r="9437" customFormat="false" ht="15" hidden="false" customHeight="false" outlineLevel="0" collapsed="false">
      <c r="A9437" s="2" t="s">
        <v>10977</v>
      </c>
      <c r="B9437" s="3" t="n">
        <v>45995</v>
      </c>
      <c r="C9437" s="4" t="n">
        <f aca="false">YEAR($B9437)</f>
        <v>2025</v>
      </c>
      <c r="D9437" s="4" t="n">
        <f aca="false">MONTH($B9437)</f>
        <v>12</v>
      </c>
      <c r="E9437" s="2" t="s">
        <v>5565</v>
      </c>
      <c r="F9437" s="5" t="n">
        <f aca="false">ROUNDUP(MONTH($B9437)/3,0)</f>
        <v>4</v>
      </c>
      <c r="G9437" s="2" t="s">
        <v>1300</v>
      </c>
      <c r="H9437" s="2" t="s">
        <v>766</v>
      </c>
      <c r="I9437" s="2" t="s">
        <v>177</v>
      </c>
      <c r="J9437" s="2" t="s">
        <v>47</v>
      </c>
      <c r="K9437" s="2" t="s">
        <v>185</v>
      </c>
      <c r="L9437" s="2" t="s">
        <v>186</v>
      </c>
      <c r="M9437" s="2" t="s">
        <v>50</v>
      </c>
      <c r="N9437" s="2" t="s">
        <v>51</v>
      </c>
      <c r="O9437" s="2" t="s">
        <v>171</v>
      </c>
      <c r="P9437" s="2" t="s">
        <v>180</v>
      </c>
      <c r="Q9437" s="2" t="s">
        <v>181</v>
      </c>
      <c r="R9437" s="6" t="n">
        <v>2</v>
      </c>
      <c r="S9437" s="7" t="n">
        <v>2608.35</v>
      </c>
      <c r="T9437" s="7" t="n">
        <f aca="false">$R9437*$S9437</f>
        <v>5216.7</v>
      </c>
      <c r="U9437" s="8" t="n">
        <v>0.07</v>
      </c>
      <c r="V9437" s="7" t="n">
        <f aca="false">$T9437*$U9437</f>
        <v>365.169</v>
      </c>
      <c r="W9437" s="7" t="n">
        <f aca="false">$T9437-$V9437</f>
        <v>4851.531</v>
      </c>
      <c r="X9437" s="7" t="n">
        <v>1896.55</v>
      </c>
      <c r="Y9437" s="7" t="n">
        <f aca="false">$R9437*$X9437</f>
        <v>3793.1</v>
      </c>
      <c r="Z9437" s="7" t="n">
        <f aca="false">$W9437-$Y9437</f>
        <v>1058.431</v>
      </c>
      <c r="AA9437" s="8" t="n">
        <f aca="false">IFERROR($Z9437/$W9437,0)</f>
        <v>0.218164327920403</v>
      </c>
      <c r="AB9437" s="2" t="s">
        <v>67</v>
      </c>
      <c r="AC9437" s="2" t="s">
        <v>43</v>
      </c>
    </row>
    <row r="9438" customFormat="false" ht="15" hidden="false" customHeight="false" outlineLevel="0" collapsed="false">
      <c r="A9438" s="2" t="s">
        <v>10978</v>
      </c>
      <c r="B9438" s="3" t="n">
        <v>45995</v>
      </c>
      <c r="C9438" s="4" t="n">
        <f aca="false">YEAR($B9438)</f>
        <v>2025</v>
      </c>
      <c r="D9438" s="4" t="n">
        <f aca="false">MONTH($B9438)</f>
        <v>12</v>
      </c>
      <c r="E9438" s="2" t="s">
        <v>5565</v>
      </c>
      <c r="F9438" s="5" t="n">
        <f aca="false">ROUNDUP(MONTH($B9438)/3,0)</f>
        <v>4</v>
      </c>
      <c r="G9438" s="2" t="s">
        <v>608</v>
      </c>
      <c r="H9438" s="2" t="s">
        <v>609</v>
      </c>
      <c r="I9438" s="2" t="s">
        <v>104</v>
      </c>
      <c r="J9438" s="2" t="s">
        <v>59</v>
      </c>
      <c r="K9438" s="2" t="s">
        <v>71</v>
      </c>
      <c r="L9438" s="2" t="s">
        <v>72</v>
      </c>
      <c r="M9438" s="2" t="s">
        <v>142</v>
      </c>
      <c r="N9438" s="2" t="s">
        <v>73</v>
      </c>
      <c r="O9438" s="2" t="s">
        <v>114</v>
      </c>
      <c r="P9438" s="2" t="s">
        <v>234</v>
      </c>
      <c r="Q9438" s="2" t="s">
        <v>238</v>
      </c>
      <c r="R9438" s="6" t="n">
        <v>3</v>
      </c>
      <c r="S9438" s="7" t="n">
        <v>384.89</v>
      </c>
      <c r="T9438" s="7" t="n">
        <f aca="false">$R9438*$S9438</f>
        <v>1154.67</v>
      </c>
      <c r="U9438" s="8" t="n">
        <v>0.1</v>
      </c>
      <c r="V9438" s="7" t="n">
        <f aca="false">$T9438*$U9438</f>
        <v>115.467</v>
      </c>
      <c r="W9438" s="7" t="n">
        <f aca="false">$T9438-$V9438</f>
        <v>1039.203</v>
      </c>
      <c r="X9438" s="7" t="n">
        <v>221.24</v>
      </c>
      <c r="Y9438" s="7" t="n">
        <f aca="false">$R9438*$X9438</f>
        <v>663.72</v>
      </c>
      <c r="Z9438" s="7" t="n">
        <f aca="false">$W9438-$Y9438</f>
        <v>375.483</v>
      </c>
      <c r="AA9438" s="8" t="n">
        <f aca="false">IFERROR($Z9438/$W9438,0)</f>
        <v>0.36131824099815</v>
      </c>
      <c r="AB9438" s="2" t="s">
        <v>42</v>
      </c>
      <c r="AC9438" s="2" t="s">
        <v>43</v>
      </c>
    </row>
    <row r="9439" customFormat="false" ht="15" hidden="false" customHeight="false" outlineLevel="0" collapsed="false">
      <c r="A9439" s="2" t="s">
        <v>10979</v>
      </c>
      <c r="B9439" s="3" t="n">
        <v>45995</v>
      </c>
      <c r="C9439" s="4" t="n">
        <f aca="false">YEAR($B9439)</f>
        <v>2025</v>
      </c>
      <c r="D9439" s="4" t="n">
        <f aca="false">MONTH($B9439)</f>
        <v>12</v>
      </c>
      <c r="E9439" s="2" t="s">
        <v>5565</v>
      </c>
      <c r="F9439" s="5" t="n">
        <f aca="false">ROUNDUP(MONTH($B9439)/3,0)</f>
        <v>4</v>
      </c>
      <c r="G9439" s="2" t="s">
        <v>974</v>
      </c>
      <c r="H9439" s="2" t="s">
        <v>975</v>
      </c>
      <c r="I9439" s="2" t="s">
        <v>177</v>
      </c>
      <c r="J9439" s="2" t="s">
        <v>47</v>
      </c>
      <c r="K9439" s="2" t="s">
        <v>48</v>
      </c>
      <c r="L9439" s="2" t="s">
        <v>155</v>
      </c>
      <c r="M9439" s="2" t="s">
        <v>50</v>
      </c>
      <c r="N9439" s="2" t="s">
        <v>151</v>
      </c>
      <c r="O9439" s="2" t="s">
        <v>39</v>
      </c>
      <c r="P9439" s="2" t="s">
        <v>40</v>
      </c>
      <c r="Q9439" s="2" t="s">
        <v>334</v>
      </c>
      <c r="R9439" s="6" t="n">
        <v>10</v>
      </c>
      <c r="S9439" s="7" t="n">
        <v>3543.89</v>
      </c>
      <c r="T9439" s="7" t="n">
        <f aca="false">$R9439*$S9439</f>
        <v>35438.9</v>
      </c>
      <c r="U9439" s="8" t="n">
        <v>0.07</v>
      </c>
      <c r="V9439" s="7" t="n">
        <f aca="false">$T9439*$U9439</f>
        <v>2480.723</v>
      </c>
      <c r="W9439" s="7" t="n">
        <f aca="false">$T9439-$V9439</f>
        <v>32958.177</v>
      </c>
      <c r="X9439" s="7" t="n">
        <v>2430.72</v>
      </c>
      <c r="Y9439" s="7" t="n">
        <f aca="false">$R9439*$X9439</f>
        <v>24307.2</v>
      </c>
      <c r="Z9439" s="7" t="n">
        <f aca="false">$W9439-$Y9439</f>
        <v>8650.97700000001</v>
      </c>
      <c r="AA9439" s="8" t="n">
        <f aca="false">IFERROR($Z9439/$W9439,0)</f>
        <v>0.26248348019977</v>
      </c>
      <c r="AB9439" s="2" t="s">
        <v>42</v>
      </c>
      <c r="AC9439" s="2" t="s">
        <v>43</v>
      </c>
    </row>
    <row r="9440" customFormat="false" ht="15" hidden="false" customHeight="false" outlineLevel="0" collapsed="false">
      <c r="A9440" s="2" t="s">
        <v>10980</v>
      </c>
      <c r="B9440" s="3" t="n">
        <v>45995</v>
      </c>
      <c r="C9440" s="4" t="n">
        <f aca="false">YEAR($B9440)</f>
        <v>2025</v>
      </c>
      <c r="D9440" s="4" t="n">
        <f aca="false">MONTH($B9440)</f>
        <v>12</v>
      </c>
      <c r="E9440" s="2" t="s">
        <v>5565</v>
      </c>
      <c r="F9440" s="5" t="n">
        <f aca="false">ROUNDUP(MONTH($B9440)/3,0)</f>
        <v>4</v>
      </c>
      <c r="G9440" s="2" t="s">
        <v>1482</v>
      </c>
      <c r="H9440" s="2" t="s">
        <v>1483</v>
      </c>
      <c r="I9440" s="2" t="s">
        <v>104</v>
      </c>
      <c r="J9440" s="2" t="s">
        <v>47</v>
      </c>
      <c r="K9440" s="2" t="s">
        <v>196</v>
      </c>
      <c r="L9440" s="2" t="s">
        <v>197</v>
      </c>
      <c r="M9440" s="2" t="s">
        <v>168</v>
      </c>
      <c r="N9440" s="2" t="s">
        <v>151</v>
      </c>
      <c r="O9440" s="2" t="s">
        <v>52</v>
      </c>
      <c r="P9440" s="2" t="s">
        <v>83</v>
      </c>
      <c r="Q9440" s="2" t="s">
        <v>112</v>
      </c>
      <c r="R9440" s="6" t="n">
        <v>8</v>
      </c>
      <c r="S9440" s="7" t="n">
        <v>2428.06</v>
      </c>
      <c r="T9440" s="7" t="n">
        <f aca="false">$R9440*$S9440</f>
        <v>19424.48</v>
      </c>
      <c r="U9440" s="8" t="n">
        <v>0.08</v>
      </c>
      <c r="V9440" s="7" t="n">
        <f aca="false">$T9440*$U9440</f>
        <v>1553.9584</v>
      </c>
      <c r="W9440" s="7" t="n">
        <f aca="false">$T9440-$V9440</f>
        <v>17870.5216</v>
      </c>
      <c r="X9440" s="7" t="n">
        <v>1869.66</v>
      </c>
      <c r="Y9440" s="7" t="n">
        <f aca="false">$R9440*$X9440</f>
        <v>14957.28</v>
      </c>
      <c r="Z9440" s="7" t="n">
        <f aca="false">$W9440-$Y9440</f>
        <v>2913.2416</v>
      </c>
      <c r="AA9440" s="8" t="n">
        <f aca="false">IFERROR($Z9440/$W9440,0)</f>
        <v>0.1630193939051</v>
      </c>
      <c r="AB9440" s="2" t="s">
        <v>67</v>
      </c>
      <c r="AC9440" s="2" t="s">
        <v>43</v>
      </c>
    </row>
    <row r="9441" customFormat="false" ht="15" hidden="false" customHeight="false" outlineLevel="0" collapsed="false">
      <c r="A9441" s="2" t="s">
        <v>10981</v>
      </c>
      <c r="B9441" s="3" t="n">
        <v>45995</v>
      </c>
      <c r="C9441" s="4" t="n">
        <f aca="false">YEAR($B9441)</f>
        <v>2025</v>
      </c>
      <c r="D9441" s="4" t="n">
        <f aca="false">MONTH($B9441)</f>
        <v>12</v>
      </c>
      <c r="E9441" s="2" t="s">
        <v>5565</v>
      </c>
      <c r="F9441" s="5" t="n">
        <f aca="false">ROUNDUP(MONTH($B9441)/3,0)</f>
        <v>4</v>
      </c>
      <c r="G9441" s="2" t="s">
        <v>2007</v>
      </c>
      <c r="H9441" s="2" t="s">
        <v>2008</v>
      </c>
      <c r="I9441" s="2" t="s">
        <v>33</v>
      </c>
      <c r="J9441" s="2" t="s">
        <v>47</v>
      </c>
      <c r="K9441" s="2" t="s">
        <v>221</v>
      </c>
      <c r="L9441" s="2" t="s">
        <v>222</v>
      </c>
      <c r="M9441" s="2" t="s">
        <v>50</v>
      </c>
      <c r="N9441" s="2" t="s">
        <v>73</v>
      </c>
      <c r="O9441" s="2" t="s">
        <v>39</v>
      </c>
      <c r="P9441" s="2" t="s">
        <v>106</v>
      </c>
      <c r="Q9441" s="2" t="s">
        <v>107</v>
      </c>
      <c r="R9441" s="6" t="n">
        <v>1</v>
      </c>
      <c r="S9441" s="7" t="n">
        <v>2419.9</v>
      </c>
      <c r="T9441" s="7" t="n">
        <f aca="false">$R9441*$S9441</f>
        <v>2419.9</v>
      </c>
      <c r="U9441" s="8" t="n">
        <v>0.1</v>
      </c>
      <c r="V9441" s="7" t="n">
        <f aca="false">$T9441*$U9441</f>
        <v>241.99</v>
      </c>
      <c r="W9441" s="7" t="n">
        <f aca="false">$T9441-$V9441</f>
        <v>2177.91</v>
      </c>
      <c r="X9441" s="7" t="n">
        <v>1674.7</v>
      </c>
      <c r="Y9441" s="7" t="n">
        <f aca="false">$R9441*$X9441</f>
        <v>1674.7</v>
      </c>
      <c r="Z9441" s="7" t="n">
        <f aca="false">$W9441-$Y9441</f>
        <v>503.21</v>
      </c>
      <c r="AA9441" s="8" t="n">
        <f aca="false">IFERROR($Z9441/$W9441,0)</f>
        <v>0.231051788182248</v>
      </c>
      <c r="AB9441" s="2" t="s">
        <v>85</v>
      </c>
      <c r="AC9441" s="2" t="s">
        <v>43</v>
      </c>
    </row>
    <row r="9442" customFormat="false" ht="15" hidden="false" customHeight="false" outlineLevel="0" collapsed="false">
      <c r="A9442" s="2" t="s">
        <v>10982</v>
      </c>
      <c r="B9442" s="3" t="n">
        <v>45995</v>
      </c>
      <c r="C9442" s="4" t="n">
        <f aca="false">YEAR($B9442)</f>
        <v>2025</v>
      </c>
      <c r="D9442" s="4" t="n">
        <f aca="false">MONTH($B9442)</f>
        <v>12</v>
      </c>
      <c r="E9442" s="2" t="s">
        <v>5565</v>
      </c>
      <c r="F9442" s="5" t="n">
        <f aca="false">ROUNDUP(MONTH($B9442)/3,0)</f>
        <v>4</v>
      </c>
      <c r="G9442" s="2" t="s">
        <v>102</v>
      </c>
      <c r="H9442" s="2" t="s">
        <v>103</v>
      </c>
      <c r="I9442" s="2" t="s">
        <v>104</v>
      </c>
      <c r="J9442" s="2" t="s">
        <v>47</v>
      </c>
      <c r="K9442" s="2" t="s">
        <v>48</v>
      </c>
      <c r="L9442" s="2" t="s">
        <v>49</v>
      </c>
      <c r="M9442" s="2" t="s">
        <v>156</v>
      </c>
      <c r="N9442" s="2" t="s">
        <v>51</v>
      </c>
      <c r="O9442" s="2" t="s">
        <v>39</v>
      </c>
      <c r="P9442" s="2" t="s">
        <v>40</v>
      </c>
      <c r="Q9442" s="2" t="s">
        <v>41</v>
      </c>
      <c r="R9442" s="6" t="n">
        <v>2</v>
      </c>
      <c r="S9442" s="7" t="n">
        <v>464.61</v>
      </c>
      <c r="T9442" s="7" t="n">
        <f aca="false">$R9442*$S9442</f>
        <v>929.22</v>
      </c>
      <c r="U9442" s="8" t="n">
        <v>0.13</v>
      </c>
      <c r="V9442" s="7" t="n">
        <f aca="false">$T9442*$U9442</f>
        <v>120.7986</v>
      </c>
      <c r="W9442" s="7" t="n">
        <f aca="false">$T9442-$V9442</f>
        <v>808.4214</v>
      </c>
      <c r="X9442" s="7" t="n">
        <v>315.43</v>
      </c>
      <c r="Y9442" s="7" t="n">
        <f aca="false">$R9442*$X9442</f>
        <v>630.86</v>
      </c>
      <c r="Z9442" s="7" t="n">
        <f aca="false">$W9442-$Y9442</f>
        <v>177.5614</v>
      </c>
      <c r="AA9442" s="8" t="n">
        <f aca="false">IFERROR($Z9442/$W9442,0)</f>
        <v>0.219639658227751</v>
      </c>
      <c r="AB9442" s="2" t="s">
        <v>85</v>
      </c>
      <c r="AC9442" s="2" t="s">
        <v>43</v>
      </c>
    </row>
    <row r="9443" customFormat="false" ht="15" hidden="false" customHeight="false" outlineLevel="0" collapsed="false">
      <c r="A9443" s="2" t="s">
        <v>10983</v>
      </c>
      <c r="B9443" s="3" t="n">
        <v>45995</v>
      </c>
      <c r="C9443" s="4" t="n">
        <f aca="false">YEAR($B9443)</f>
        <v>2025</v>
      </c>
      <c r="D9443" s="4" t="n">
        <f aca="false">MONTH($B9443)</f>
        <v>12</v>
      </c>
      <c r="E9443" s="2" t="s">
        <v>5565</v>
      </c>
      <c r="F9443" s="5" t="n">
        <f aca="false">ROUNDUP(MONTH($B9443)/3,0)</f>
        <v>4</v>
      </c>
      <c r="G9443" s="2" t="s">
        <v>255</v>
      </c>
      <c r="H9443" s="2" t="s">
        <v>256</v>
      </c>
      <c r="I9443" s="2" t="s">
        <v>33</v>
      </c>
      <c r="J9443" s="2" t="s">
        <v>147</v>
      </c>
      <c r="K9443" s="2" t="s">
        <v>148</v>
      </c>
      <c r="L9443" s="2" t="s">
        <v>149</v>
      </c>
      <c r="M9443" s="2" t="s">
        <v>150</v>
      </c>
      <c r="N9443" s="2" t="s">
        <v>63</v>
      </c>
      <c r="O9443" s="2" t="s">
        <v>171</v>
      </c>
      <c r="P9443" s="2" t="s">
        <v>172</v>
      </c>
      <c r="Q9443" s="2" t="s">
        <v>173</v>
      </c>
      <c r="R9443" s="6" t="n">
        <v>2</v>
      </c>
      <c r="S9443" s="7" t="n">
        <v>969.42</v>
      </c>
      <c r="T9443" s="7" t="n">
        <f aca="false">$R9443*$S9443</f>
        <v>1938.84</v>
      </c>
      <c r="U9443" s="8" t="n">
        <v>0.03</v>
      </c>
      <c r="V9443" s="7" t="n">
        <f aca="false">$T9443*$U9443</f>
        <v>58.1652</v>
      </c>
      <c r="W9443" s="7" t="n">
        <f aca="false">$T9443-$V9443</f>
        <v>1880.6748</v>
      </c>
      <c r="X9443" s="7" t="n">
        <v>549.38</v>
      </c>
      <c r="Y9443" s="7" t="n">
        <f aca="false">$R9443*$X9443</f>
        <v>1098.76</v>
      </c>
      <c r="Z9443" s="7" t="n">
        <f aca="false">$W9443-$Y9443</f>
        <v>781.9148</v>
      </c>
      <c r="AA9443" s="8" t="n">
        <f aca="false">IFERROR($Z9443/$W9443,0)</f>
        <v>0.415762895318212</v>
      </c>
      <c r="AB9443" s="2" t="s">
        <v>55</v>
      </c>
      <c r="AC9443" s="2" t="s">
        <v>43</v>
      </c>
    </row>
    <row r="9444" customFormat="false" ht="15" hidden="false" customHeight="false" outlineLevel="0" collapsed="false">
      <c r="A9444" s="2" t="s">
        <v>10984</v>
      </c>
      <c r="B9444" s="3" t="n">
        <v>45995</v>
      </c>
      <c r="C9444" s="4" t="n">
        <f aca="false">YEAR($B9444)</f>
        <v>2025</v>
      </c>
      <c r="D9444" s="4" t="n">
        <f aca="false">MONTH($B9444)</f>
        <v>12</v>
      </c>
      <c r="E9444" s="2" t="s">
        <v>5565</v>
      </c>
      <c r="F9444" s="5" t="n">
        <f aca="false">ROUNDUP(MONTH($B9444)/3,0)</f>
        <v>4</v>
      </c>
      <c r="G9444" s="2" t="s">
        <v>488</v>
      </c>
      <c r="H9444" s="2" t="s">
        <v>489</v>
      </c>
      <c r="I9444" s="2" t="s">
        <v>33</v>
      </c>
      <c r="J9444" s="2" t="s">
        <v>89</v>
      </c>
      <c r="K9444" s="2" t="s">
        <v>97</v>
      </c>
      <c r="L9444" s="2" t="s">
        <v>111</v>
      </c>
      <c r="M9444" s="2" t="s">
        <v>99</v>
      </c>
      <c r="N9444" s="2" t="s">
        <v>73</v>
      </c>
      <c r="O9444" s="2" t="s">
        <v>39</v>
      </c>
      <c r="P9444" s="2" t="s">
        <v>106</v>
      </c>
      <c r="Q9444" s="2" t="s">
        <v>143</v>
      </c>
      <c r="R9444" s="6" t="n">
        <v>1</v>
      </c>
      <c r="S9444" s="7" t="n">
        <v>722.76</v>
      </c>
      <c r="T9444" s="7" t="n">
        <f aca="false">$R9444*$S9444</f>
        <v>722.76</v>
      </c>
      <c r="U9444" s="8" t="n">
        <v>0</v>
      </c>
      <c r="V9444" s="7" t="n">
        <f aca="false">$T9444*$U9444</f>
        <v>0</v>
      </c>
      <c r="W9444" s="7" t="n">
        <f aca="false">$T9444-$V9444</f>
        <v>722.76</v>
      </c>
      <c r="X9444" s="7" t="n">
        <v>410.96</v>
      </c>
      <c r="Y9444" s="7" t="n">
        <f aca="false">$R9444*$X9444</f>
        <v>410.96</v>
      </c>
      <c r="Z9444" s="7" t="n">
        <f aca="false">$W9444-$Y9444</f>
        <v>311.8</v>
      </c>
      <c r="AA9444" s="8" t="n">
        <f aca="false">IFERROR($Z9444/$W9444,0)</f>
        <v>0.431401848469755</v>
      </c>
      <c r="AB9444" s="2" t="s">
        <v>67</v>
      </c>
      <c r="AC9444" s="2" t="s">
        <v>43</v>
      </c>
    </row>
    <row r="9445" customFormat="false" ht="15" hidden="false" customHeight="false" outlineLevel="0" collapsed="false">
      <c r="A9445" s="2" t="s">
        <v>10985</v>
      </c>
      <c r="B9445" s="3" t="n">
        <v>45996</v>
      </c>
      <c r="C9445" s="4" t="n">
        <f aca="false">YEAR($B9445)</f>
        <v>2025</v>
      </c>
      <c r="D9445" s="4" t="n">
        <f aca="false">MONTH($B9445)</f>
        <v>12</v>
      </c>
      <c r="E9445" s="2" t="s">
        <v>5565</v>
      </c>
      <c r="F9445" s="5" t="n">
        <f aca="false">ROUNDUP(MONTH($B9445)/3,0)</f>
        <v>4</v>
      </c>
      <c r="G9445" s="2" t="s">
        <v>213</v>
      </c>
      <c r="H9445" s="2" t="s">
        <v>214</v>
      </c>
      <c r="I9445" s="2" t="s">
        <v>33</v>
      </c>
      <c r="J9445" s="2" t="s">
        <v>147</v>
      </c>
      <c r="K9445" s="2" t="s">
        <v>215</v>
      </c>
      <c r="L9445" s="2" t="s">
        <v>216</v>
      </c>
      <c r="M9445" s="2" t="s">
        <v>150</v>
      </c>
      <c r="N9445" s="2" t="s">
        <v>73</v>
      </c>
      <c r="O9445" s="2" t="s">
        <v>39</v>
      </c>
      <c r="P9445" s="2" t="s">
        <v>40</v>
      </c>
      <c r="Q9445" s="2" t="s">
        <v>100</v>
      </c>
      <c r="R9445" s="6" t="n">
        <v>2</v>
      </c>
      <c r="S9445" s="7" t="n">
        <v>1846.79</v>
      </c>
      <c r="T9445" s="7" t="n">
        <f aca="false">$R9445*$S9445</f>
        <v>3693.58</v>
      </c>
      <c r="U9445" s="8" t="n">
        <v>0.2</v>
      </c>
      <c r="V9445" s="7" t="n">
        <f aca="false">$T9445*$U9445</f>
        <v>738.716</v>
      </c>
      <c r="W9445" s="7" t="n">
        <f aca="false">$T9445-$V9445</f>
        <v>2954.864</v>
      </c>
      <c r="X9445" s="7" t="n">
        <v>1350.88</v>
      </c>
      <c r="Y9445" s="7" t="n">
        <f aca="false">$R9445*$X9445</f>
        <v>2701.76</v>
      </c>
      <c r="Z9445" s="7" t="n">
        <f aca="false">$W9445-$Y9445</f>
        <v>253.104</v>
      </c>
      <c r="AA9445" s="8" t="n">
        <f aca="false">IFERROR($Z9445/$W9445,0)</f>
        <v>0.0856567341170354</v>
      </c>
      <c r="AB9445" s="2" t="s">
        <v>76</v>
      </c>
      <c r="AC9445" s="2" t="s">
        <v>43</v>
      </c>
    </row>
    <row r="9446" customFormat="false" ht="15" hidden="false" customHeight="false" outlineLevel="0" collapsed="false">
      <c r="A9446" s="2" t="s">
        <v>10986</v>
      </c>
      <c r="B9446" s="3" t="n">
        <v>45996</v>
      </c>
      <c r="C9446" s="4" t="n">
        <f aca="false">YEAR($B9446)</f>
        <v>2025</v>
      </c>
      <c r="D9446" s="4" t="n">
        <f aca="false">MONTH($B9446)</f>
        <v>12</v>
      </c>
      <c r="E9446" s="2" t="s">
        <v>5565</v>
      </c>
      <c r="F9446" s="5" t="n">
        <f aca="false">ROUNDUP(MONTH($B9446)/3,0)</f>
        <v>4</v>
      </c>
      <c r="G9446" s="2" t="s">
        <v>102</v>
      </c>
      <c r="H9446" s="2" t="s">
        <v>103</v>
      </c>
      <c r="I9446" s="2" t="s">
        <v>104</v>
      </c>
      <c r="J9446" s="2" t="s">
        <v>47</v>
      </c>
      <c r="K9446" s="2" t="s">
        <v>48</v>
      </c>
      <c r="L9446" s="2" t="s">
        <v>49</v>
      </c>
      <c r="M9446" s="2" t="s">
        <v>168</v>
      </c>
      <c r="N9446" s="2" t="s">
        <v>73</v>
      </c>
      <c r="O9446" s="2" t="s">
        <v>64</v>
      </c>
      <c r="P9446" s="2" t="s">
        <v>74</v>
      </c>
      <c r="Q9446" s="2" t="s">
        <v>259</v>
      </c>
      <c r="R9446" s="6" t="n">
        <v>7</v>
      </c>
      <c r="S9446" s="7" t="n">
        <v>2302.43</v>
      </c>
      <c r="T9446" s="7" t="n">
        <f aca="false">$R9446*$S9446</f>
        <v>16117.01</v>
      </c>
      <c r="U9446" s="8" t="n">
        <v>0.1</v>
      </c>
      <c r="V9446" s="7" t="n">
        <f aca="false">$T9446*$U9446</f>
        <v>1611.701</v>
      </c>
      <c r="W9446" s="7" t="n">
        <f aca="false">$T9446-$V9446</f>
        <v>14505.309</v>
      </c>
      <c r="X9446" s="7" t="n">
        <v>1678.1</v>
      </c>
      <c r="Y9446" s="7" t="n">
        <f aca="false">$R9446*$X9446</f>
        <v>11746.7</v>
      </c>
      <c r="Z9446" s="7" t="n">
        <f aca="false">$W9446-$Y9446</f>
        <v>2758.609</v>
      </c>
      <c r="AA9446" s="8" t="n">
        <f aca="false">IFERROR($Z9446/$W9446,0)</f>
        <v>0.190179264709218</v>
      </c>
      <c r="AB9446" s="2" t="s">
        <v>55</v>
      </c>
      <c r="AC9446" s="2" t="s">
        <v>43</v>
      </c>
    </row>
    <row r="9447" customFormat="false" ht="15" hidden="false" customHeight="false" outlineLevel="0" collapsed="false">
      <c r="A9447" s="2" t="s">
        <v>10987</v>
      </c>
      <c r="B9447" s="3" t="n">
        <v>45996</v>
      </c>
      <c r="C9447" s="4" t="n">
        <f aca="false">YEAR($B9447)</f>
        <v>2025</v>
      </c>
      <c r="D9447" s="4" t="n">
        <f aca="false">MONTH($B9447)</f>
        <v>12</v>
      </c>
      <c r="E9447" s="2" t="s">
        <v>5565</v>
      </c>
      <c r="F9447" s="5" t="n">
        <f aca="false">ROUNDUP(MONTH($B9447)/3,0)</f>
        <v>4</v>
      </c>
      <c r="G9447" s="2" t="s">
        <v>1456</v>
      </c>
      <c r="H9447" s="2" t="s">
        <v>1457</v>
      </c>
      <c r="I9447" s="2" t="s">
        <v>33</v>
      </c>
      <c r="J9447" s="2" t="s">
        <v>47</v>
      </c>
      <c r="K9447" s="2" t="s">
        <v>48</v>
      </c>
      <c r="L9447" s="2" t="s">
        <v>49</v>
      </c>
      <c r="M9447" s="2" t="s">
        <v>168</v>
      </c>
      <c r="N9447" s="2" t="s">
        <v>63</v>
      </c>
      <c r="O9447" s="2" t="s">
        <v>64</v>
      </c>
      <c r="P9447" s="2" t="s">
        <v>74</v>
      </c>
      <c r="Q9447" s="2" t="s">
        <v>259</v>
      </c>
      <c r="R9447" s="6" t="n">
        <v>1</v>
      </c>
      <c r="S9447" s="7" t="n">
        <v>2417.88</v>
      </c>
      <c r="T9447" s="7" t="n">
        <f aca="false">$R9447*$S9447</f>
        <v>2417.88</v>
      </c>
      <c r="U9447" s="8" t="n">
        <v>0.1</v>
      </c>
      <c r="V9447" s="7" t="n">
        <f aca="false">$T9447*$U9447</f>
        <v>241.788</v>
      </c>
      <c r="W9447" s="7" t="n">
        <f aca="false">$T9447-$V9447</f>
        <v>2176.092</v>
      </c>
      <c r="X9447" s="7" t="n">
        <v>1834.87</v>
      </c>
      <c r="Y9447" s="7" t="n">
        <f aca="false">$R9447*$X9447</f>
        <v>1834.87</v>
      </c>
      <c r="Z9447" s="7" t="n">
        <f aca="false">$W9447-$Y9447</f>
        <v>341.222</v>
      </c>
      <c r="AA9447" s="8" t="n">
        <f aca="false">IFERROR($Z9447/$W9447,0)</f>
        <v>0.156804951261252</v>
      </c>
      <c r="AB9447" s="2" t="s">
        <v>67</v>
      </c>
      <c r="AC9447" s="2" t="s">
        <v>43</v>
      </c>
    </row>
    <row r="9448" customFormat="false" ht="15" hidden="false" customHeight="false" outlineLevel="0" collapsed="false">
      <c r="A9448" s="2" t="s">
        <v>10988</v>
      </c>
      <c r="B9448" s="3" t="n">
        <v>45996</v>
      </c>
      <c r="C9448" s="4" t="n">
        <f aca="false">YEAR($B9448)</f>
        <v>2025</v>
      </c>
      <c r="D9448" s="4" t="n">
        <f aca="false">MONTH($B9448)</f>
        <v>12</v>
      </c>
      <c r="E9448" s="2" t="s">
        <v>5565</v>
      </c>
      <c r="F9448" s="5" t="n">
        <f aca="false">ROUNDUP(MONTH($B9448)/3,0)</f>
        <v>4</v>
      </c>
      <c r="G9448" s="2" t="s">
        <v>491</v>
      </c>
      <c r="H9448" s="2" t="s">
        <v>464</v>
      </c>
      <c r="I9448" s="2" t="s">
        <v>33</v>
      </c>
      <c r="J9448" s="2" t="s">
        <v>47</v>
      </c>
      <c r="K9448" s="2" t="s">
        <v>48</v>
      </c>
      <c r="L9448" s="2" t="s">
        <v>155</v>
      </c>
      <c r="M9448" s="2" t="s">
        <v>105</v>
      </c>
      <c r="N9448" s="2" t="s">
        <v>73</v>
      </c>
      <c r="O9448" s="2" t="s">
        <v>114</v>
      </c>
      <c r="P9448" s="2" t="s">
        <v>115</v>
      </c>
      <c r="Q9448" s="2" t="s">
        <v>530</v>
      </c>
      <c r="R9448" s="6" t="n">
        <v>3</v>
      </c>
      <c r="S9448" s="7" t="n">
        <v>168.43</v>
      </c>
      <c r="T9448" s="7" t="n">
        <f aca="false">$R9448*$S9448</f>
        <v>505.29</v>
      </c>
      <c r="U9448" s="8" t="n">
        <v>0.05</v>
      </c>
      <c r="V9448" s="7" t="n">
        <f aca="false">$T9448*$U9448</f>
        <v>25.2645</v>
      </c>
      <c r="W9448" s="7" t="n">
        <f aca="false">$T9448-$V9448</f>
        <v>480.0255</v>
      </c>
      <c r="X9448" s="7" t="n">
        <v>80.3</v>
      </c>
      <c r="Y9448" s="7" t="n">
        <f aca="false">$R9448*$X9448</f>
        <v>240.9</v>
      </c>
      <c r="Z9448" s="7" t="n">
        <f aca="false">$W9448-$Y9448</f>
        <v>239.1255</v>
      </c>
      <c r="AA9448" s="8" t="n">
        <f aca="false">IFERROR($Z9448/$W9448,0)</f>
        <v>0.498151660693026</v>
      </c>
      <c r="AB9448" s="2" t="s">
        <v>85</v>
      </c>
      <c r="AC9448" s="2" t="s">
        <v>43</v>
      </c>
    </row>
    <row r="9449" customFormat="false" ht="15" hidden="false" customHeight="false" outlineLevel="0" collapsed="false">
      <c r="A9449" s="2" t="s">
        <v>10989</v>
      </c>
      <c r="B9449" s="3" t="n">
        <v>45996</v>
      </c>
      <c r="C9449" s="4" t="n">
        <f aca="false">YEAR($B9449)</f>
        <v>2025</v>
      </c>
      <c r="D9449" s="4" t="n">
        <f aca="false">MONTH($B9449)</f>
        <v>12</v>
      </c>
      <c r="E9449" s="2" t="s">
        <v>5565</v>
      </c>
      <c r="F9449" s="5" t="n">
        <f aca="false">ROUNDUP(MONTH($B9449)/3,0)</f>
        <v>4</v>
      </c>
      <c r="G9449" s="2" t="s">
        <v>138</v>
      </c>
      <c r="H9449" s="2" t="s">
        <v>139</v>
      </c>
      <c r="I9449" s="2" t="s">
        <v>33</v>
      </c>
      <c r="J9449" s="2" t="s">
        <v>59</v>
      </c>
      <c r="K9449" s="2" t="s">
        <v>140</v>
      </c>
      <c r="L9449" s="2" t="s">
        <v>141</v>
      </c>
      <c r="M9449" s="2" t="s">
        <v>142</v>
      </c>
      <c r="N9449" s="2" t="s">
        <v>151</v>
      </c>
      <c r="O9449" s="2" t="s">
        <v>114</v>
      </c>
      <c r="P9449" s="2" t="s">
        <v>119</v>
      </c>
      <c r="Q9449" s="2" t="s">
        <v>191</v>
      </c>
      <c r="R9449" s="6" t="n">
        <v>3</v>
      </c>
      <c r="S9449" s="7" t="n">
        <v>443.53</v>
      </c>
      <c r="T9449" s="7" t="n">
        <f aca="false">$R9449*$S9449</f>
        <v>1330.59</v>
      </c>
      <c r="U9449" s="8" t="n">
        <v>0.2</v>
      </c>
      <c r="V9449" s="7" t="n">
        <f aca="false">$T9449*$U9449</f>
        <v>266.118</v>
      </c>
      <c r="W9449" s="7" t="n">
        <f aca="false">$T9449-$V9449</f>
        <v>1064.472</v>
      </c>
      <c r="X9449" s="7" t="n">
        <v>226.49</v>
      </c>
      <c r="Y9449" s="7" t="n">
        <f aca="false">$R9449*$X9449</f>
        <v>679.47</v>
      </c>
      <c r="Z9449" s="7" t="n">
        <f aca="false">$W9449-$Y9449</f>
        <v>385.002</v>
      </c>
      <c r="AA9449" s="8" t="n">
        <f aca="false">IFERROR($Z9449/$W9449,0)</f>
        <v>0.361683538881248</v>
      </c>
      <c r="AB9449" s="2" t="s">
        <v>42</v>
      </c>
      <c r="AC9449" s="2" t="s">
        <v>43</v>
      </c>
    </row>
    <row r="9450" customFormat="false" ht="15" hidden="false" customHeight="false" outlineLevel="0" collapsed="false">
      <c r="A9450" s="2" t="s">
        <v>10990</v>
      </c>
      <c r="B9450" s="3" t="n">
        <v>45996</v>
      </c>
      <c r="C9450" s="4" t="n">
        <f aca="false">YEAR($B9450)</f>
        <v>2025</v>
      </c>
      <c r="D9450" s="4" t="n">
        <f aca="false">MONTH($B9450)</f>
        <v>12</v>
      </c>
      <c r="E9450" s="2" t="s">
        <v>5565</v>
      </c>
      <c r="F9450" s="5" t="n">
        <f aca="false">ROUNDUP(MONTH($B9450)/3,0)</f>
        <v>4</v>
      </c>
      <c r="G9450" s="2" t="s">
        <v>1277</v>
      </c>
      <c r="H9450" s="2" t="s">
        <v>1278</v>
      </c>
      <c r="I9450" s="2" t="s">
        <v>33</v>
      </c>
      <c r="J9450" s="2" t="s">
        <v>89</v>
      </c>
      <c r="K9450" s="2" t="s">
        <v>90</v>
      </c>
      <c r="L9450" s="2" t="s">
        <v>161</v>
      </c>
      <c r="M9450" s="2" t="s">
        <v>92</v>
      </c>
      <c r="N9450" s="2" t="s">
        <v>63</v>
      </c>
      <c r="O9450" s="2" t="s">
        <v>52</v>
      </c>
      <c r="P9450" s="2" t="s">
        <v>83</v>
      </c>
      <c r="Q9450" s="2" t="s">
        <v>178</v>
      </c>
      <c r="R9450" s="6" t="n">
        <v>3</v>
      </c>
      <c r="S9450" s="7" t="n">
        <v>2967.12</v>
      </c>
      <c r="T9450" s="7" t="n">
        <f aca="false">$R9450*$S9450</f>
        <v>8901.36</v>
      </c>
      <c r="U9450" s="8" t="n">
        <v>0</v>
      </c>
      <c r="V9450" s="7" t="n">
        <f aca="false">$T9450*$U9450</f>
        <v>0</v>
      </c>
      <c r="W9450" s="7" t="n">
        <f aca="false">$T9450-$V9450</f>
        <v>8901.36</v>
      </c>
      <c r="X9450" s="7" t="n">
        <v>2253.52</v>
      </c>
      <c r="Y9450" s="7" t="n">
        <f aca="false">$R9450*$X9450</f>
        <v>6760.56</v>
      </c>
      <c r="Z9450" s="7" t="n">
        <f aca="false">$W9450-$Y9450</f>
        <v>2140.8</v>
      </c>
      <c r="AA9450" s="8" t="n">
        <f aca="false">IFERROR($Z9450/$W9450,0)</f>
        <v>0.240502574887433</v>
      </c>
      <c r="AB9450" s="2" t="s">
        <v>85</v>
      </c>
      <c r="AC9450" s="2" t="s">
        <v>246</v>
      </c>
    </row>
    <row r="9451" customFormat="false" ht="15" hidden="false" customHeight="false" outlineLevel="0" collapsed="false">
      <c r="A9451" s="2" t="s">
        <v>10991</v>
      </c>
      <c r="B9451" s="3" t="n">
        <v>45996</v>
      </c>
      <c r="C9451" s="4" t="n">
        <f aca="false">YEAR($B9451)</f>
        <v>2025</v>
      </c>
      <c r="D9451" s="4" t="n">
        <f aca="false">MONTH($B9451)</f>
        <v>12</v>
      </c>
      <c r="E9451" s="2" t="s">
        <v>5565</v>
      </c>
      <c r="F9451" s="5" t="n">
        <f aca="false">ROUNDUP(MONTH($B9451)/3,0)</f>
        <v>4</v>
      </c>
      <c r="G9451" s="2" t="s">
        <v>1129</v>
      </c>
      <c r="H9451" s="2" t="s">
        <v>554</v>
      </c>
      <c r="I9451" s="2" t="s">
        <v>33</v>
      </c>
      <c r="J9451" s="2" t="s">
        <v>34</v>
      </c>
      <c r="K9451" s="2" t="s">
        <v>35</v>
      </c>
      <c r="L9451" s="2" t="s">
        <v>36</v>
      </c>
      <c r="M9451" s="2" t="s">
        <v>82</v>
      </c>
      <c r="N9451" s="2" t="s">
        <v>51</v>
      </c>
      <c r="O9451" s="2" t="s">
        <v>171</v>
      </c>
      <c r="P9451" s="2" t="s">
        <v>180</v>
      </c>
      <c r="Q9451" s="2" t="s">
        <v>181</v>
      </c>
      <c r="R9451" s="6" t="n">
        <v>3</v>
      </c>
      <c r="S9451" s="7" t="n">
        <v>2432.68</v>
      </c>
      <c r="T9451" s="7" t="n">
        <f aca="false">$R9451*$S9451</f>
        <v>7298.04</v>
      </c>
      <c r="U9451" s="8" t="n">
        <v>0.1</v>
      </c>
      <c r="V9451" s="7" t="n">
        <f aca="false">$T9451*$U9451</f>
        <v>729.804</v>
      </c>
      <c r="W9451" s="7" t="n">
        <f aca="false">$T9451-$V9451</f>
        <v>6568.236</v>
      </c>
      <c r="X9451" s="7" t="n">
        <v>1726.05</v>
      </c>
      <c r="Y9451" s="7" t="n">
        <f aca="false">$R9451*$X9451</f>
        <v>5178.15</v>
      </c>
      <c r="Z9451" s="7" t="n">
        <f aca="false">$W9451-$Y9451</f>
        <v>1390.086</v>
      </c>
      <c r="AA9451" s="8" t="n">
        <f aca="false">IFERROR($Z9451/$W9451,0)</f>
        <v>0.211637645175965</v>
      </c>
      <c r="AB9451" s="2" t="s">
        <v>85</v>
      </c>
      <c r="AC9451" s="2" t="s">
        <v>43</v>
      </c>
    </row>
    <row r="9452" customFormat="false" ht="15" hidden="false" customHeight="false" outlineLevel="0" collapsed="false">
      <c r="A9452" s="2" t="s">
        <v>10992</v>
      </c>
      <c r="B9452" s="3" t="n">
        <v>45996</v>
      </c>
      <c r="C9452" s="4" t="n">
        <f aca="false">YEAR($B9452)</f>
        <v>2025</v>
      </c>
      <c r="D9452" s="4" t="n">
        <f aca="false">MONTH($B9452)</f>
        <v>12</v>
      </c>
      <c r="E9452" s="2" t="s">
        <v>5565</v>
      </c>
      <c r="F9452" s="5" t="n">
        <f aca="false">ROUNDUP(MONTH($B9452)/3,0)</f>
        <v>4</v>
      </c>
      <c r="G9452" s="2" t="s">
        <v>109</v>
      </c>
      <c r="H9452" s="2" t="s">
        <v>110</v>
      </c>
      <c r="I9452" s="2" t="s">
        <v>33</v>
      </c>
      <c r="J9452" s="2" t="s">
        <v>89</v>
      </c>
      <c r="K9452" s="2" t="s">
        <v>97</v>
      </c>
      <c r="L9452" s="2" t="s">
        <v>111</v>
      </c>
      <c r="M9452" s="2" t="s">
        <v>92</v>
      </c>
      <c r="N9452" s="2" t="s">
        <v>151</v>
      </c>
      <c r="O9452" s="2" t="s">
        <v>171</v>
      </c>
      <c r="P9452" s="2" t="s">
        <v>204</v>
      </c>
      <c r="Q9452" s="2" t="s">
        <v>264</v>
      </c>
      <c r="R9452" s="6" t="n">
        <v>1</v>
      </c>
      <c r="S9452" s="7" t="n">
        <v>1341.75</v>
      </c>
      <c r="T9452" s="7" t="n">
        <f aca="false">$R9452*$S9452</f>
        <v>1341.75</v>
      </c>
      <c r="U9452" s="8" t="n">
        <v>0.05</v>
      </c>
      <c r="V9452" s="7" t="n">
        <f aca="false">$T9452*$U9452</f>
        <v>67.0875</v>
      </c>
      <c r="W9452" s="7" t="n">
        <f aca="false">$T9452-$V9452</f>
        <v>1274.6625</v>
      </c>
      <c r="X9452" s="7" t="n">
        <v>896.1</v>
      </c>
      <c r="Y9452" s="7" t="n">
        <f aca="false">$R9452*$X9452</f>
        <v>896.1</v>
      </c>
      <c r="Z9452" s="7" t="n">
        <f aca="false">$W9452-$Y9452</f>
        <v>378.5625</v>
      </c>
      <c r="AA9452" s="8" t="n">
        <f aca="false">IFERROR($Z9452/$W9452,0)</f>
        <v>0.296990379806419</v>
      </c>
      <c r="AB9452" s="2" t="s">
        <v>67</v>
      </c>
      <c r="AC9452" s="2" t="s">
        <v>43</v>
      </c>
    </row>
    <row r="9453" customFormat="false" ht="15" hidden="false" customHeight="false" outlineLevel="0" collapsed="false">
      <c r="A9453" s="2" t="s">
        <v>10993</v>
      </c>
      <c r="B9453" s="3" t="n">
        <v>45996</v>
      </c>
      <c r="C9453" s="4" t="n">
        <f aca="false">YEAR($B9453)</f>
        <v>2025</v>
      </c>
      <c r="D9453" s="4" t="n">
        <f aca="false">MONTH($B9453)</f>
        <v>12</v>
      </c>
      <c r="E9453" s="2" t="s">
        <v>5565</v>
      </c>
      <c r="F9453" s="5" t="n">
        <f aca="false">ROUNDUP(MONTH($B9453)/3,0)</f>
        <v>4</v>
      </c>
      <c r="G9453" s="2" t="s">
        <v>2350</v>
      </c>
      <c r="H9453" s="2" t="s">
        <v>2351</v>
      </c>
      <c r="I9453" s="2" t="s">
        <v>33</v>
      </c>
      <c r="J9453" s="2" t="s">
        <v>47</v>
      </c>
      <c r="K9453" s="2" t="s">
        <v>185</v>
      </c>
      <c r="L9453" s="2" t="s">
        <v>186</v>
      </c>
      <c r="M9453" s="2" t="s">
        <v>105</v>
      </c>
      <c r="N9453" s="2" t="s">
        <v>73</v>
      </c>
      <c r="O9453" s="2" t="s">
        <v>171</v>
      </c>
      <c r="P9453" s="2" t="s">
        <v>172</v>
      </c>
      <c r="Q9453" s="2" t="s">
        <v>223</v>
      </c>
      <c r="R9453" s="6" t="n">
        <v>2</v>
      </c>
      <c r="S9453" s="7" t="n">
        <v>629.57</v>
      </c>
      <c r="T9453" s="7" t="n">
        <f aca="false">$R9453*$S9453</f>
        <v>1259.14</v>
      </c>
      <c r="U9453" s="8" t="n">
        <v>0.05</v>
      </c>
      <c r="V9453" s="7" t="n">
        <f aca="false">$T9453*$U9453</f>
        <v>62.957</v>
      </c>
      <c r="W9453" s="7" t="n">
        <f aca="false">$T9453-$V9453</f>
        <v>1196.183</v>
      </c>
      <c r="X9453" s="7" t="n">
        <v>309.09</v>
      </c>
      <c r="Y9453" s="7" t="n">
        <f aca="false">$R9453*$X9453</f>
        <v>618.18</v>
      </c>
      <c r="Z9453" s="7" t="n">
        <f aca="false">$W9453-$Y9453</f>
        <v>578.003</v>
      </c>
      <c r="AA9453" s="8" t="n">
        <f aca="false">IFERROR($Z9453/$W9453,0)</f>
        <v>0.48320616494299</v>
      </c>
      <c r="AB9453" s="2" t="s">
        <v>85</v>
      </c>
      <c r="AC9453" s="2" t="s">
        <v>43</v>
      </c>
    </row>
    <row r="9454" customFormat="false" ht="15" hidden="false" customHeight="false" outlineLevel="0" collapsed="false">
      <c r="A9454" s="2" t="s">
        <v>10994</v>
      </c>
      <c r="B9454" s="3" t="n">
        <v>45996</v>
      </c>
      <c r="C9454" s="4" t="n">
        <f aca="false">YEAR($B9454)</f>
        <v>2025</v>
      </c>
      <c r="D9454" s="4" t="n">
        <f aca="false">MONTH($B9454)</f>
        <v>12</v>
      </c>
      <c r="E9454" s="2" t="s">
        <v>5565</v>
      </c>
      <c r="F9454" s="5" t="n">
        <f aca="false">ROUNDUP(MONTH($B9454)/3,0)</f>
        <v>4</v>
      </c>
      <c r="G9454" s="2" t="s">
        <v>2169</v>
      </c>
      <c r="H9454" s="2" t="s">
        <v>647</v>
      </c>
      <c r="I9454" s="2" t="s">
        <v>177</v>
      </c>
      <c r="J9454" s="2" t="s">
        <v>59</v>
      </c>
      <c r="K9454" s="2" t="s">
        <v>71</v>
      </c>
      <c r="L9454" s="2" t="s">
        <v>72</v>
      </c>
      <c r="M9454" s="2" t="s">
        <v>142</v>
      </c>
      <c r="N9454" s="2" t="s">
        <v>73</v>
      </c>
      <c r="O9454" s="2" t="s">
        <v>64</v>
      </c>
      <c r="P9454" s="2" t="s">
        <v>74</v>
      </c>
      <c r="Q9454" s="2" t="s">
        <v>75</v>
      </c>
      <c r="R9454" s="6" t="n">
        <v>3</v>
      </c>
      <c r="S9454" s="7" t="n">
        <v>6621.5</v>
      </c>
      <c r="T9454" s="7" t="n">
        <f aca="false">$R9454*$S9454</f>
        <v>19864.5</v>
      </c>
      <c r="U9454" s="8" t="n">
        <v>0.07</v>
      </c>
      <c r="V9454" s="7" t="n">
        <f aca="false">$T9454*$U9454</f>
        <v>1390.515</v>
      </c>
      <c r="W9454" s="7" t="n">
        <f aca="false">$T9454-$V9454</f>
        <v>18473.985</v>
      </c>
      <c r="X9454" s="7" t="n">
        <v>4468.13</v>
      </c>
      <c r="Y9454" s="7" t="n">
        <f aca="false">$R9454*$X9454</f>
        <v>13404.39</v>
      </c>
      <c r="Z9454" s="7" t="n">
        <f aca="false">$W9454-$Y9454</f>
        <v>5069.595</v>
      </c>
      <c r="AA9454" s="8" t="n">
        <f aca="false">IFERROR($Z9454/$W9454,0)</f>
        <v>0.274418053278705</v>
      </c>
      <c r="AB9454" s="2" t="s">
        <v>85</v>
      </c>
      <c r="AC9454" s="2" t="s">
        <v>43</v>
      </c>
    </row>
    <row r="9455" customFormat="false" ht="15" hidden="false" customHeight="false" outlineLevel="0" collapsed="false">
      <c r="A9455" s="2" t="s">
        <v>10995</v>
      </c>
      <c r="B9455" s="3" t="n">
        <v>45996</v>
      </c>
      <c r="C9455" s="4" t="n">
        <f aca="false">YEAR($B9455)</f>
        <v>2025</v>
      </c>
      <c r="D9455" s="4" t="n">
        <f aca="false">MONTH($B9455)</f>
        <v>12</v>
      </c>
      <c r="E9455" s="2" t="s">
        <v>5565</v>
      </c>
      <c r="F9455" s="5" t="n">
        <f aca="false">ROUNDUP(MONTH($B9455)/3,0)</f>
        <v>4</v>
      </c>
      <c r="G9455" s="2" t="s">
        <v>78</v>
      </c>
      <c r="H9455" s="2" t="s">
        <v>79</v>
      </c>
      <c r="I9455" s="2" t="s">
        <v>33</v>
      </c>
      <c r="J9455" s="2" t="s">
        <v>34</v>
      </c>
      <c r="K9455" s="2" t="s">
        <v>80</v>
      </c>
      <c r="L9455" s="2" t="s">
        <v>81</v>
      </c>
      <c r="M9455" s="2" t="s">
        <v>82</v>
      </c>
      <c r="N9455" s="2" t="s">
        <v>51</v>
      </c>
      <c r="O9455" s="2" t="s">
        <v>52</v>
      </c>
      <c r="P9455" s="2" t="s">
        <v>83</v>
      </c>
      <c r="Q9455" s="2" t="s">
        <v>84</v>
      </c>
      <c r="R9455" s="6" t="n">
        <v>1</v>
      </c>
      <c r="S9455" s="7" t="n">
        <v>4144.64</v>
      </c>
      <c r="T9455" s="7" t="n">
        <f aca="false">$R9455*$S9455</f>
        <v>4144.64</v>
      </c>
      <c r="U9455" s="8" t="n">
        <v>0.08</v>
      </c>
      <c r="V9455" s="7" t="n">
        <f aca="false">$T9455*$U9455</f>
        <v>331.5712</v>
      </c>
      <c r="W9455" s="7" t="n">
        <f aca="false">$T9455-$V9455</f>
        <v>3813.0688</v>
      </c>
      <c r="X9455" s="7" t="n">
        <v>3087.8</v>
      </c>
      <c r="Y9455" s="7" t="n">
        <f aca="false">$R9455*$X9455</f>
        <v>3087.8</v>
      </c>
      <c r="Z9455" s="7" t="n">
        <f aca="false">$W9455-$Y9455</f>
        <v>725.2688</v>
      </c>
      <c r="AA9455" s="8" t="n">
        <f aca="false">IFERROR($Z9455/$W9455,0)</f>
        <v>0.190206061847088</v>
      </c>
      <c r="AB9455" s="2" t="s">
        <v>85</v>
      </c>
      <c r="AC9455" s="2" t="s">
        <v>43</v>
      </c>
    </row>
    <row r="9456" customFormat="false" ht="15" hidden="false" customHeight="false" outlineLevel="0" collapsed="false">
      <c r="A9456" s="2" t="s">
        <v>10996</v>
      </c>
      <c r="B9456" s="3" t="n">
        <v>45996</v>
      </c>
      <c r="C9456" s="4" t="n">
        <f aca="false">YEAR($B9456)</f>
        <v>2025</v>
      </c>
      <c r="D9456" s="4" t="n">
        <f aca="false">MONTH($B9456)</f>
        <v>12</v>
      </c>
      <c r="E9456" s="2" t="s">
        <v>5565</v>
      </c>
      <c r="F9456" s="5" t="n">
        <f aca="false">ROUNDUP(MONTH($B9456)/3,0)</f>
        <v>4</v>
      </c>
      <c r="G9456" s="2" t="s">
        <v>962</v>
      </c>
      <c r="H9456" s="2" t="s">
        <v>963</v>
      </c>
      <c r="I9456" s="2" t="s">
        <v>33</v>
      </c>
      <c r="J9456" s="2" t="s">
        <v>47</v>
      </c>
      <c r="K9456" s="2" t="s">
        <v>185</v>
      </c>
      <c r="L9456" s="2" t="s">
        <v>186</v>
      </c>
      <c r="M9456" s="2" t="s">
        <v>105</v>
      </c>
      <c r="N9456" s="2" t="s">
        <v>51</v>
      </c>
      <c r="O9456" s="2" t="s">
        <v>114</v>
      </c>
      <c r="P9456" s="2" t="s">
        <v>119</v>
      </c>
      <c r="Q9456" s="2" t="s">
        <v>308</v>
      </c>
      <c r="R9456" s="6" t="n">
        <v>1</v>
      </c>
      <c r="S9456" s="7" t="n">
        <v>344.03</v>
      </c>
      <c r="T9456" s="7" t="n">
        <f aca="false">$R9456*$S9456</f>
        <v>344.03</v>
      </c>
      <c r="U9456" s="8" t="n">
        <v>0.15</v>
      </c>
      <c r="V9456" s="7" t="n">
        <f aca="false">$T9456*$U9456</f>
        <v>51.6045</v>
      </c>
      <c r="W9456" s="7" t="n">
        <f aca="false">$T9456-$V9456</f>
        <v>292.4255</v>
      </c>
      <c r="X9456" s="7" t="n">
        <v>178.62</v>
      </c>
      <c r="Y9456" s="7" t="n">
        <f aca="false">$R9456*$X9456</f>
        <v>178.62</v>
      </c>
      <c r="Z9456" s="7" t="n">
        <f aca="false">$W9456-$Y9456</f>
        <v>113.8055</v>
      </c>
      <c r="AA9456" s="8" t="n">
        <f aca="false">IFERROR($Z9456/$W9456,0)</f>
        <v>0.389177756385815</v>
      </c>
      <c r="AB9456" s="2" t="s">
        <v>55</v>
      </c>
      <c r="AC9456" s="2" t="s">
        <v>43</v>
      </c>
    </row>
    <row r="9457" customFormat="false" ht="15" hidden="false" customHeight="false" outlineLevel="0" collapsed="false">
      <c r="A9457" s="2" t="s">
        <v>10997</v>
      </c>
      <c r="B9457" s="3" t="n">
        <v>45996</v>
      </c>
      <c r="C9457" s="4" t="n">
        <f aca="false">YEAR($B9457)</f>
        <v>2025</v>
      </c>
      <c r="D9457" s="4" t="n">
        <f aca="false">MONTH($B9457)</f>
        <v>12</v>
      </c>
      <c r="E9457" s="2" t="s">
        <v>5565</v>
      </c>
      <c r="F9457" s="5" t="n">
        <f aca="false">ROUNDUP(MONTH($B9457)/3,0)</f>
        <v>4</v>
      </c>
      <c r="G9457" s="2" t="s">
        <v>1497</v>
      </c>
      <c r="H9457" s="2" t="s">
        <v>241</v>
      </c>
      <c r="I9457" s="2" t="s">
        <v>33</v>
      </c>
      <c r="J9457" s="2" t="s">
        <v>59</v>
      </c>
      <c r="K9457" s="2" t="s">
        <v>210</v>
      </c>
      <c r="L9457" s="2" t="s">
        <v>211</v>
      </c>
      <c r="M9457" s="2" t="s">
        <v>62</v>
      </c>
      <c r="N9457" s="2" t="s">
        <v>73</v>
      </c>
      <c r="O9457" s="2" t="s">
        <v>64</v>
      </c>
      <c r="P9457" s="2" t="s">
        <v>65</v>
      </c>
      <c r="Q9457" s="2" t="s">
        <v>519</v>
      </c>
      <c r="R9457" s="6" t="n">
        <v>1</v>
      </c>
      <c r="S9457" s="7" t="n">
        <v>3026.72</v>
      </c>
      <c r="T9457" s="7" t="n">
        <f aca="false">$R9457*$S9457</f>
        <v>3026.72</v>
      </c>
      <c r="U9457" s="8" t="n">
        <v>0.25</v>
      </c>
      <c r="V9457" s="7" t="n">
        <f aca="false">$T9457*$U9457</f>
        <v>756.68</v>
      </c>
      <c r="W9457" s="7" t="n">
        <f aca="false">$T9457-$V9457</f>
        <v>2270.04</v>
      </c>
      <c r="X9457" s="7" t="n">
        <v>2375.95</v>
      </c>
      <c r="Y9457" s="7" t="n">
        <f aca="false">$R9457*$X9457</f>
        <v>2375.95</v>
      </c>
      <c r="Z9457" s="7" t="n">
        <f aca="false">$W9457-$Y9457</f>
        <v>-105.91</v>
      </c>
      <c r="AA9457" s="8" t="n">
        <f aca="false">IFERROR($Z9457/$W9457,0)</f>
        <v>-0.0466555655406953</v>
      </c>
      <c r="AB9457" s="2" t="s">
        <v>42</v>
      </c>
      <c r="AC9457" s="2" t="s">
        <v>43</v>
      </c>
    </row>
    <row r="9458" customFormat="false" ht="15" hidden="false" customHeight="false" outlineLevel="0" collapsed="false">
      <c r="A9458" s="2" t="s">
        <v>10998</v>
      </c>
      <c r="B9458" s="3" t="n">
        <v>45996</v>
      </c>
      <c r="C9458" s="4" t="n">
        <f aca="false">YEAR($B9458)</f>
        <v>2025</v>
      </c>
      <c r="D9458" s="4" t="n">
        <f aca="false">MONTH($B9458)</f>
        <v>12</v>
      </c>
      <c r="E9458" s="2" t="s">
        <v>5565</v>
      </c>
      <c r="F9458" s="5" t="n">
        <f aca="false">ROUNDUP(MONTH($B9458)/3,0)</f>
        <v>4</v>
      </c>
      <c r="G9458" s="2" t="s">
        <v>138</v>
      </c>
      <c r="H9458" s="2" t="s">
        <v>139</v>
      </c>
      <c r="I9458" s="2" t="s">
        <v>33</v>
      </c>
      <c r="J9458" s="2" t="s">
        <v>59</v>
      </c>
      <c r="K9458" s="2" t="s">
        <v>140</v>
      </c>
      <c r="L9458" s="2" t="s">
        <v>141</v>
      </c>
      <c r="M9458" s="2" t="s">
        <v>131</v>
      </c>
      <c r="N9458" s="2" t="s">
        <v>51</v>
      </c>
      <c r="O9458" s="2" t="s">
        <v>114</v>
      </c>
      <c r="P9458" s="2" t="s">
        <v>234</v>
      </c>
      <c r="Q9458" s="2" t="s">
        <v>276</v>
      </c>
      <c r="R9458" s="6" t="n">
        <v>3</v>
      </c>
      <c r="S9458" s="7" t="n">
        <v>203.27</v>
      </c>
      <c r="T9458" s="7" t="n">
        <f aca="false">$R9458*$S9458</f>
        <v>609.81</v>
      </c>
      <c r="U9458" s="8" t="n">
        <v>0</v>
      </c>
      <c r="V9458" s="7" t="n">
        <f aca="false">$T9458*$U9458</f>
        <v>0</v>
      </c>
      <c r="W9458" s="7" t="n">
        <f aca="false">$T9458-$V9458</f>
        <v>609.81</v>
      </c>
      <c r="X9458" s="7" t="n">
        <v>103.66</v>
      </c>
      <c r="Y9458" s="7" t="n">
        <f aca="false">$R9458*$X9458</f>
        <v>310.98</v>
      </c>
      <c r="Z9458" s="7" t="n">
        <f aca="false">$W9458-$Y9458</f>
        <v>298.83</v>
      </c>
      <c r="AA9458" s="8" t="n">
        <f aca="false">IFERROR($Z9458/$W9458,0)</f>
        <v>0.49003788065135</v>
      </c>
      <c r="AB9458" s="2" t="s">
        <v>85</v>
      </c>
      <c r="AC9458" s="2" t="s">
        <v>43</v>
      </c>
    </row>
    <row r="9459" customFormat="false" ht="15" hidden="false" customHeight="false" outlineLevel="0" collapsed="false">
      <c r="A9459" s="2" t="s">
        <v>10999</v>
      </c>
      <c r="B9459" s="3" t="n">
        <v>45996</v>
      </c>
      <c r="C9459" s="4" t="n">
        <f aca="false">YEAR($B9459)</f>
        <v>2025</v>
      </c>
      <c r="D9459" s="4" t="n">
        <f aca="false">MONTH($B9459)</f>
        <v>12</v>
      </c>
      <c r="E9459" s="2" t="s">
        <v>5565</v>
      </c>
      <c r="F9459" s="5" t="n">
        <f aca="false">ROUNDUP(MONTH($B9459)/3,0)</f>
        <v>4</v>
      </c>
      <c r="G9459" s="2" t="s">
        <v>4956</v>
      </c>
      <c r="H9459" s="2" t="s">
        <v>4957</v>
      </c>
      <c r="I9459" s="2" t="s">
        <v>33</v>
      </c>
      <c r="J9459" s="2" t="s">
        <v>47</v>
      </c>
      <c r="K9459" s="2" t="s">
        <v>48</v>
      </c>
      <c r="L9459" s="2" t="s">
        <v>155</v>
      </c>
      <c r="M9459" s="2" t="s">
        <v>156</v>
      </c>
      <c r="N9459" s="2" t="s">
        <v>63</v>
      </c>
      <c r="O9459" s="2" t="s">
        <v>114</v>
      </c>
      <c r="P9459" s="2" t="s">
        <v>234</v>
      </c>
      <c r="Q9459" s="2" t="s">
        <v>235</v>
      </c>
      <c r="R9459" s="6" t="n">
        <v>2</v>
      </c>
      <c r="S9459" s="7" t="n">
        <v>250.13</v>
      </c>
      <c r="T9459" s="7" t="n">
        <f aca="false">$R9459*$S9459</f>
        <v>500.26</v>
      </c>
      <c r="U9459" s="8" t="n">
        <v>0.15</v>
      </c>
      <c r="V9459" s="7" t="n">
        <f aca="false">$T9459*$U9459</f>
        <v>75.039</v>
      </c>
      <c r="W9459" s="7" t="n">
        <f aca="false">$T9459-$V9459</f>
        <v>425.221</v>
      </c>
      <c r="X9459" s="7" t="n">
        <v>125.46</v>
      </c>
      <c r="Y9459" s="7" t="n">
        <f aca="false">$R9459*$X9459</f>
        <v>250.92</v>
      </c>
      <c r="Z9459" s="7" t="n">
        <f aca="false">$W9459-$Y9459</f>
        <v>174.301</v>
      </c>
      <c r="AA9459" s="8" t="n">
        <f aca="false">IFERROR($Z9459/$W9459,0)</f>
        <v>0.409906848438812</v>
      </c>
      <c r="AB9459" s="2" t="s">
        <v>42</v>
      </c>
      <c r="AC9459" s="2" t="s">
        <v>43</v>
      </c>
    </row>
    <row r="9460" customFormat="false" ht="15" hidden="false" customHeight="false" outlineLevel="0" collapsed="false">
      <c r="A9460" s="2" t="s">
        <v>11000</v>
      </c>
      <c r="B9460" s="3" t="n">
        <v>45996</v>
      </c>
      <c r="C9460" s="4" t="n">
        <f aca="false">YEAR($B9460)</f>
        <v>2025</v>
      </c>
      <c r="D9460" s="4" t="n">
        <f aca="false">MONTH($B9460)</f>
        <v>12</v>
      </c>
      <c r="E9460" s="2" t="s">
        <v>5565</v>
      </c>
      <c r="F9460" s="5" t="n">
        <f aca="false">ROUNDUP(MONTH($B9460)/3,0)</f>
        <v>4</v>
      </c>
      <c r="G9460" s="2" t="s">
        <v>987</v>
      </c>
      <c r="H9460" s="2" t="s">
        <v>584</v>
      </c>
      <c r="I9460" s="2" t="s">
        <v>33</v>
      </c>
      <c r="J9460" s="2" t="s">
        <v>47</v>
      </c>
      <c r="K9460" s="2" t="s">
        <v>48</v>
      </c>
      <c r="L9460" s="2" t="s">
        <v>49</v>
      </c>
      <c r="M9460" s="2" t="s">
        <v>156</v>
      </c>
      <c r="N9460" s="2" t="s">
        <v>63</v>
      </c>
      <c r="O9460" s="2" t="s">
        <v>39</v>
      </c>
      <c r="P9460" s="2" t="s">
        <v>106</v>
      </c>
      <c r="Q9460" s="2" t="s">
        <v>143</v>
      </c>
      <c r="R9460" s="6" t="n">
        <v>3</v>
      </c>
      <c r="S9460" s="7" t="n">
        <v>771.83</v>
      </c>
      <c r="T9460" s="7" t="n">
        <f aca="false">$R9460*$S9460</f>
        <v>2315.49</v>
      </c>
      <c r="U9460" s="8" t="n">
        <v>0.08</v>
      </c>
      <c r="V9460" s="7" t="n">
        <f aca="false">$T9460*$U9460</f>
        <v>185.2392</v>
      </c>
      <c r="W9460" s="7" t="n">
        <f aca="false">$T9460-$V9460</f>
        <v>2130.2508</v>
      </c>
      <c r="X9460" s="7" t="n">
        <v>507.36</v>
      </c>
      <c r="Y9460" s="7" t="n">
        <f aca="false">$R9460*$X9460</f>
        <v>1522.08</v>
      </c>
      <c r="Z9460" s="7" t="n">
        <f aca="false">$W9460-$Y9460</f>
        <v>608.1708</v>
      </c>
      <c r="AA9460" s="8" t="n">
        <f aca="false">IFERROR($Z9460/$W9460,0)</f>
        <v>0.28549258143689</v>
      </c>
      <c r="AB9460" s="2" t="s">
        <v>85</v>
      </c>
      <c r="AC9460" s="2" t="s">
        <v>43</v>
      </c>
    </row>
    <row r="9461" customFormat="false" ht="15" hidden="false" customHeight="false" outlineLevel="0" collapsed="false">
      <c r="A9461" s="2" t="s">
        <v>11001</v>
      </c>
      <c r="B9461" s="3" t="n">
        <v>45996</v>
      </c>
      <c r="C9461" s="4" t="n">
        <f aca="false">YEAR($B9461)</f>
        <v>2025</v>
      </c>
      <c r="D9461" s="4" t="n">
        <f aca="false">MONTH($B9461)</f>
        <v>12</v>
      </c>
      <c r="E9461" s="2" t="s">
        <v>5565</v>
      </c>
      <c r="F9461" s="5" t="n">
        <f aca="false">ROUNDUP(MONTH($B9461)/3,0)</f>
        <v>4</v>
      </c>
      <c r="G9461" s="2" t="s">
        <v>1145</v>
      </c>
      <c r="H9461" s="2" t="s">
        <v>1146</v>
      </c>
      <c r="I9461" s="2" t="s">
        <v>33</v>
      </c>
      <c r="J9461" s="2" t="s">
        <v>89</v>
      </c>
      <c r="K9461" s="2" t="s">
        <v>124</v>
      </c>
      <c r="L9461" s="2" t="s">
        <v>125</v>
      </c>
      <c r="M9461" s="2" t="s">
        <v>135</v>
      </c>
      <c r="N9461" s="2" t="s">
        <v>51</v>
      </c>
      <c r="O9461" s="2" t="s">
        <v>39</v>
      </c>
      <c r="P9461" s="2" t="s">
        <v>106</v>
      </c>
      <c r="Q9461" s="2" t="s">
        <v>136</v>
      </c>
      <c r="R9461" s="6" t="n">
        <v>1</v>
      </c>
      <c r="S9461" s="7" t="n">
        <v>2017.52</v>
      </c>
      <c r="T9461" s="7" t="n">
        <f aca="false">$R9461*$S9461</f>
        <v>2017.52</v>
      </c>
      <c r="U9461" s="8" t="n">
        <v>0.05</v>
      </c>
      <c r="V9461" s="7" t="n">
        <f aca="false">$T9461*$U9461</f>
        <v>100.876</v>
      </c>
      <c r="W9461" s="7" t="n">
        <f aca="false">$T9461-$V9461</f>
        <v>1916.644</v>
      </c>
      <c r="X9461" s="7" t="n">
        <v>1378.83</v>
      </c>
      <c r="Y9461" s="7" t="n">
        <f aca="false">$R9461*$X9461</f>
        <v>1378.83</v>
      </c>
      <c r="Z9461" s="7" t="n">
        <f aca="false">$W9461-$Y9461</f>
        <v>537.814</v>
      </c>
      <c r="AA9461" s="8" t="n">
        <f aca="false">IFERROR($Z9461/$W9461,0)</f>
        <v>0.280601927118443</v>
      </c>
      <c r="AB9461" s="2" t="s">
        <v>85</v>
      </c>
      <c r="AC9461" s="2" t="s">
        <v>43</v>
      </c>
    </row>
    <row r="9462" customFormat="false" ht="15" hidden="false" customHeight="false" outlineLevel="0" collapsed="false">
      <c r="A9462" s="2" t="s">
        <v>11002</v>
      </c>
      <c r="B9462" s="3" t="n">
        <v>45996</v>
      </c>
      <c r="C9462" s="4" t="n">
        <f aca="false">YEAR($B9462)</f>
        <v>2025</v>
      </c>
      <c r="D9462" s="4" t="n">
        <f aca="false">MONTH($B9462)</f>
        <v>12</v>
      </c>
      <c r="E9462" s="2" t="s">
        <v>5565</v>
      </c>
      <c r="F9462" s="5" t="n">
        <f aca="false">ROUNDUP(MONTH($B9462)/3,0)</f>
        <v>4</v>
      </c>
      <c r="G9462" s="2" t="s">
        <v>219</v>
      </c>
      <c r="H9462" s="2" t="s">
        <v>220</v>
      </c>
      <c r="I9462" s="2" t="s">
        <v>177</v>
      </c>
      <c r="J9462" s="2" t="s">
        <v>47</v>
      </c>
      <c r="K9462" s="2" t="s">
        <v>221</v>
      </c>
      <c r="L9462" s="2" t="s">
        <v>222</v>
      </c>
      <c r="M9462" s="2" t="s">
        <v>168</v>
      </c>
      <c r="N9462" s="2" t="s">
        <v>63</v>
      </c>
      <c r="O9462" s="2" t="s">
        <v>39</v>
      </c>
      <c r="P9462" s="2" t="s">
        <v>106</v>
      </c>
      <c r="Q9462" s="2" t="s">
        <v>107</v>
      </c>
      <c r="R9462" s="6" t="n">
        <v>4</v>
      </c>
      <c r="S9462" s="7" t="n">
        <v>2326.35</v>
      </c>
      <c r="T9462" s="7" t="n">
        <f aca="false">$R9462*$S9462</f>
        <v>9305.4</v>
      </c>
      <c r="U9462" s="8" t="n">
        <v>0.07</v>
      </c>
      <c r="V9462" s="7" t="n">
        <f aca="false">$T9462*$U9462</f>
        <v>651.378</v>
      </c>
      <c r="W9462" s="7" t="n">
        <f aca="false">$T9462-$V9462</f>
        <v>8654.022</v>
      </c>
      <c r="X9462" s="7" t="n">
        <v>1618.37</v>
      </c>
      <c r="Y9462" s="7" t="n">
        <f aca="false">$R9462*$X9462</f>
        <v>6473.48</v>
      </c>
      <c r="Z9462" s="7" t="n">
        <f aca="false">$W9462-$Y9462</f>
        <v>2180.542</v>
      </c>
      <c r="AA9462" s="8" t="n">
        <f aca="false">IFERROR($Z9462/$W9462,0)</f>
        <v>0.251968622219819</v>
      </c>
      <c r="AB9462" s="2" t="s">
        <v>85</v>
      </c>
      <c r="AC9462" s="2" t="s">
        <v>43</v>
      </c>
    </row>
    <row r="9463" customFormat="false" ht="15" hidden="false" customHeight="false" outlineLevel="0" collapsed="false">
      <c r="A9463" s="2" t="s">
        <v>11003</v>
      </c>
      <c r="B9463" s="3" t="n">
        <v>45996</v>
      </c>
      <c r="C9463" s="4" t="n">
        <f aca="false">YEAR($B9463)</f>
        <v>2025</v>
      </c>
      <c r="D9463" s="4" t="n">
        <f aca="false">MONTH($B9463)</f>
        <v>12</v>
      </c>
      <c r="E9463" s="2" t="s">
        <v>5565</v>
      </c>
      <c r="F9463" s="5" t="n">
        <f aca="false">ROUNDUP(MONTH($B9463)/3,0)</f>
        <v>4</v>
      </c>
      <c r="G9463" s="2" t="s">
        <v>1552</v>
      </c>
      <c r="H9463" s="2" t="s">
        <v>1553</v>
      </c>
      <c r="I9463" s="2" t="s">
        <v>104</v>
      </c>
      <c r="J9463" s="2" t="s">
        <v>47</v>
      </c>
      <c r="K9463" s="2" t="s">
        <v>48</v>
      </c>
      <c r="L9463" s="2" t="s">
        <v>49</v>
      </c>
      <c r="M9463" s="2" t="s">
        <v>50</v>
      </c>
      <c r="N9463" s="2" t="s">
        <v>51</v>
      </c>
      <c r="O9463" s="2" t="s">
        <v>171</v>
      </c>
      <c r="P9463" s="2" t="s">
        <v>204</v>
      </c>
      <c r="Q9463" s="2" t="s">
        <v>264</v>
      </c>
      <c r="R9463" s="6" t="n">
        <v>8</v>
      </c>
      <c r="S9463" s="7" t="n">
        <v>1418.94</v>
      </c>
      <c r="T9463" s="7" t="n">
        <f aca="false">$R9463*$S9463</f>
        <v>11351.52</v>
      </c>
      <c r="U9463" s="8" t="n">
        <v>0</v>
      </c>
      <c r="V9463" s="7" t="n">
        <f aca="false">$T9463*$U9463</f>
        <v>0</v>
      </c>
      <c r="W9463" s="7" t="n">
        <f aca="false">$T9463-$V9463</f>
        <v>11351.52</v>
      </c>
      <c r="X9463" s="7" t="n">
        <v>890.34</v>
      </c>
      <c r="Y9463" s="7" t="n">
        <f aca="false">$R9463*$X9463</f>
        <v>7122.72</v>
      </c>
      <c r="Z9463" s="7" t="n">
        <f aca="false">$W9463-$Y9463</f>
        <v>4228.8</v>
      </c>
      <c r="AA9463" s="8" t="n">
        <f aca="false">IFERROR($Z9463/$W9463,0)</f>
        <v>0.372531608101823</v>
      </c>
      <c r="AB9463" s="2" t="s">
        <v>67</v>
      </c>
      <c r="AC9463" s="2" t="s">
        <v>43</v>
      </c>
    </row>
    <row r="9464" customFormat="false" ht="15" hidden="false" customHeight="false" outlineLevel="0" collapsed="false">
      <c r="A9464" s="2" t="s">
        <v>11004</v>
      </c>
      <c r="B9464" s="3" t="n">
        <v>45996</v>
      </c>
      <c r="C9464" s="4" t="n">
        <f aca="false">YEAR($B9464)</f>
        <v>2025</v>
      </c>
      <c r="D9464" s="4" t="n">
        <f aca="false">MONTH($B9464)</f>
        <v>12</v>
      </c>
      <c r="E9464" s="2" t="s">
        <v>5565</v>
      </c>
      <c r="F9464" s="5" t="n">
        <f aca="false">ROUNDUP(MONTH($B9464)/3,0)</f>
        <v>4</v>
      </c>
      <c r="G9464" s="2" t="s">
        <v>45</v>
      </c>
      <c r="H9464" s="2" t="s">
        <v>46</v>
      </c>
      <c r="I9464" s="2" t="s">
        <v>33</v>
      </c>
      <c r="J9464" s="2" t="s">
        <v>47</v>
      </c>
      <c r="K9464" s="2" t="s">
        <v>48</v>
      </c>
      <c r="L9464" s="2" t="s">
        <v>49</v>
      </c>
      <c r="M9464" s="2" t="s">
        <v>50</v>
      </c>
      <c r="N9464" s="2" t="s">
        <v>51</v>
      </c>
      <c r="O9464" s="2" t="s">
        <v>64</v>
      </c>
      <c r="P9464" s="2" t="s">
        <v>74</v>
      </c>
      <c r="Q9464" s="2" t="s">
        <v>259</v>
      </c>
      <c r="R9464" s="6" t="n">
        <v>2</v>
      </c>
      <c r="S9464" s="7" t="n">
        <v>2365.87</v>
      </c>
      <c r="T9464" s="7" t="n">
        <f aca="false">$R9464*$S9464</f>
        <v>4731.74</v>
      </c>
      <c r="U9464" s="8" t="n">
        <v>0.03</v>
      </c>
      <c r="V9464" s="7" t="n">
        <f aca="false">$T9464*$U9464</f>
        <v>141.9522</v>
      </c>
      <c r="W9464" s="7" t="n">
        <f aca="false">$T9464-$V9464</f>
        <v>4589.7878</v>
      </c>
      <c r="X9464" s="7" t="n">
        <v>1789.78</v>
      </c>
      <c r="Y9464" s="7" t="n">
        <f aca="false">$R9464*$X9464</f>
        <v>3579.56</v>
      </c>
      <c r="Z9464" s="7" t="n">
        <f aca="false">$W9464-$Y9464</f>
        <v>1010.2278</v>
      </c>
      <c r="AA9464" s="8" t="n">
        <f aca="false">IFERROR($Z9464/$W9464,0)</f>
        <v>0.22010337819975</v>
      </c>
      <c r="AB9464" s="2" t="s">
        <v>85</v>
      </c>
      <c r="AC9464" s="2" t="s">
        <v>43</v>
      </c>
    </row>
    <row r="9465" customFormat="false" ht="15" hidden="false" customHeight="false" outlineLevel="0" collapsed="false">
      <c r="A9465" s="2" t="s">
        <v>11005</v>
      </c>
      <c r="B9465" s="3" t="n">
        <v>45996</v>
      </c>
      <c r="C9465" s="4" t="n">
        <f aca="false">YEAR($B9465)</f>
        <v>2025</v>
      </c>
      <c r="D9465" s="4" t="n">
        <f aca="false">MONTH($B9465)</f>
        <v>12</v>
      </c>
      <c r="E9465" s="2" t="s">
        <v>5565</v>
      </c>
      <c r="F9465" s="5" t="n">
        <f aca="false">ROUNDUP(MONTH($B9465)/3,0)</f>
        <v>4</v>
      </c>
      <c r="G9465" s="2" t="s">
        <v>5249</v>
      </c>
      <c r="H9465" s="2" t="s">
        <v>440</v>
      </c>
      <c r="I9465" s="2" t="s">
        <v>177</v>
      </c>
      <c r="J9465" s="2" t="s">
        <v>147</v>
      </c>
      <c r="K9465" s="2" t="s">
        <v>215</v>
      </c>
      <c r="L9465" s="2" t="s">
        <v>216</v>
      </c>
      <c r="M9465" s="2" t="s">
        <v>150</v>
      </c>
      <c r="N9465" s="2" t="s">
        <v>38</v>
      </c>
      <c r="O9465" s="2" t="s">
        <v>52</v>
      </c>
      <c r="P9465" s="2" t="s">
        <v>53</v>
      </c>
      <c r="Q9465" s="2" t="s">
        <v>169</v>
      </c>
      <c r="R9465" s="6" t="n">
        <v>12</v>
      </c>
      <c r="S9465" s="7" t="n">
        <v>2318.14</v>
      </c>
      <c r="T9465" s="7" t="n">
        <f aca="false">$R9465*$S9465</f>
        <v>27817.68</v>
      </c>
      <c r="U9465" s="8" t="n">
        <v>0.2</v>
      </c>
      <c r="V9465" s="7" t="n">
        <f aca="false">$T9465*$U9465</f>
        <v>5563.536</v>
      </c>
      <c r="W9465" s="7" t="n">
        <f aca="false">$T9465-$V9465</f>
        <v>22254.144</v>
      </c>
      <c r="X9465" s="7" t="n">
        <v>1792.9</v>
      </c>
      <c r="Y9465" s="7" t="n">
        <f aca="false">$R9465*$X9465</f>
        <v>21514.8</v>
      </c>
      <c r="Z9465" s="7" t="n">
        <f aca="false">$W9465-$Y9465</f>
        <v>739.343999999997</v>
      </c>
      <c r="AA9465" s="8" t="n">
        <f aca="false">IFERROR($Z9465/$W9465,0)</f>
        <v>0.0332227561752093</v>
      </c>
      <c r="AB9465" s="2" t="s">
        <v>85</v>
      </c>
      <c r="AC9465" s="2" t="s">
        <v>246</v>
      </c>
    </row>
    <row r="9466" customFormat="false" ht="15" hidden="false" customHeight="false" outlineLevel="0" collapsed="false">
      <c r="A9466" s="2" t="s">
        <v>11006</v>
      </c>
      <c r="B9466" s="3" t="n">
        <v>45997</v>
      </c>
      <c r="C9466" s="4" t="n">
        <f aca="false">YEAR($B9466)</f>
        <v>2025</v>
      </c>
      <c r="D9466" s="4" t="n">
        <f aca="false">MONTH($B9466)</f>
        <v>12</v>
      </c>
      <c r="E9466" s="2" t="s">
        <v>5565</v>
      </c>
      <c r="F9466" s="5" t="n">
        <f aca="false">ROUNDUP(MONTH($B9466)/3,0)</f>
        <v>4</v>
      </c>
      <c r="G9466" s="2" t="s">
        <v>109</v>
      </c>
      <c r="H9466" s="2" t="s">
        <v>110</v>
      </c>
      <c r="I9466" s="2" t="s">
        <v>33</v>
      </c>
      <c r="J9466" s="2" t="s">
        <v>89</v>
      </c>
      <c r="K9466" s="2" t="s">
        <v>97</v>
      </c>
      <c r="L9466" s="2" t="s">
        <v>111</v>
      </c>
      <c r="M9466" s="2" t="s">
        <v>135</v>
      </c>
      <c r="N9466" s="2" t="s">
        <v>63</v>
      </c>
      <c r="O9466" s="2" t="s">
        <v>171</v>
      </c>
      <c r="P9466" s="2" t="s">
        <v>180</v>
      </c>
      <c r="Q9466" s="2" t="s">
        <v>181</v>
      </c>
      <c r="R9466" s="6" t="n">
        <v>1</v>
      </c>
      <c r="S9466" s="7" t="n">
        <v>2523.37</v>
      </c>
      <c r="T9466" s="7" t="n">
        <f aca="false">$R9466*$S9466</f>
        <v>2523.37</v>
      </c>
      <c r="U9466" s="8" t="n">
        <v>0.15</v>
      </c>
      <c r="V9466" s="7" t="n">
        <f aca="false">$T9466*$U9466</f>
        <v>378.5055</v>
      </c>
      <c r="W9466" s="7" t="n">
        <f aca="false">$T9466-$V9466</f>
        <v>2144.8645</v>
      </c>
      <c r="X9466" s="7" t="n">
        <v>1781.22</v>
      </c>
      <c r="Y9466" s="7" t="n">
        <f aca="false">$R9466*$X9466</f>
        <v>1781.22</v>
      </c>
      <c r="Z9466" s="7" t="n">
        <f aca="false">$W9466-$Y9466</f>
        <v>363.6445</v>
      </c>
      <c r="AA9466" s="8" t="n">
        <f aca="false">IFERROR($Z9466/$W9466,0)</f>
        <v>0.169541945423592</v>
      </c>
      <c r="AB9466" s="2" t="s">
        <v>85</v>
      </c>
      <c r="AC9466" s="2" t="s">
        <v>43</v>
      </c>
    </row>
    <row r="9467" customFormat="false" ht="15" hidden="false" customHeight="false" outlineLevel="0" collapsed="false">
      <c r="A9467" s="2" t="s">
        <v>11007</v>
      </c>
      <c r="B9467" s="3" t="n">
        <v>45997</v>
      </c>
      <c r="C9467" s="4" t="n">
        <f aca="false">YEAR($B9467)</f>
        <v>2025</v>
      </c>
      <c r="D9467" s="4" t="n">
        <f aca="false">MONTH($B9467)</f>
        <v>12</v>
      </c>
      <c r="E9467" s="2" t="s">
        <v>5565</v>
      </c>
      <c r="F9467" s="5" t="n">
        <f aca="false">ROUNDUP(MONTH($B9467)/3,0)</f>
        <v>4</v>
      </c>
      <c r="G9467" s="2" t="s">
        <v>2832</v>
      </c>
      <c r="H9467" s="2" t="s">
        <v>2833</v>
      </c>
      <c r="I9467" s="2" t="s">
        <v>104</v>
      </c>
      <c r="J9467" s="2" t="s">
        <v>34</v>
      </c>
      <c r="K9467" s="2" t="s">
        <v>230</v>
      </c>
      <c r="L9467" s="2" t="s">
        <v>231</v>
      </c>
      <c r="M9467" s="2" t="s">
        <v>82</v>
      </c>
      <c r="N9467" s="2" t="s">
        <v>38</v>
      </c>
      <c r="O9467" s="2" t="s">
        <v>64</v>
      </c>
      <c r="P9467" s="2" t="s">
        <v>74</v>
      </c>
      <c r="Q9467" s="2" t="s">
        <v>259</v>
      </c>
      <c r="R9467" s="6" t="n">
        <v>2</v>
      </c>
      <c r="S9467" s="7" t="n">
        <v>2395.45</v>
      </c>
      <c r="T9467" s="7" t="n">
        <f aca="false">$R9467*$S9467</f>
        <v>4790.9</v>
      </c>
      <c r="U9467" s="8" t="n">
        <v>0.2</v>
      </c>
      <c r="V9467" s="7" t="n">
        <f aca="false">$T9467*$U9467</f>
        <v>958.18</v>
      </c>
      <c r="W9467" s="7" t="n">
        <f aca="false">$T9467-$V9467</f>
        <v>3832.72</v>
      </c>
      <c r="X9467" s="7" t="n">
        <v>1695.38</v>
      </c>
      <c r="Y9467" s="7" t="n">
        <f aca="false">$R9467*$X9467</f>
        <v>3390.76</v>
      </c>
      <c r="Z9467" s="7" t="n">
        <f aca="false">$W9467-$Y9467</f>
        <v>441.96</v>
      </c>
      <c r="AA9467" s="8" t="n">
        <f aca="false">IFERROR($Z9467/$W9467,0)</f>
        <v>0.115312363021562</v>
      </c>
      <c r="AB9467" s="2" t="s">
        <v>55</v>
      </c>
      <c r="AC9467" s="2" t="s">
        <v>43</v>
      </c>
    </row>
    <row r="9468" customFormat="false" ht="15" hidden="false" customHeight="false" outlineLevel="0" collapsed="false">
      <c r="A9468" s="2" t="s">
        <v>11008</v>
      </c>
      <c r="B9468" s="3" t="n">
        <v>45997</v>
      </c>
      <c r="C9468" s="4" t="n">
        <f aca="false">YEAR($B9468)</f>
        <v>2025</v>
      </c>
      <c r="D9468" s="4" t="n">
        <f aca="false">MONTH($B9468)</f>
        <v>12</v>
      </c>
      <c r="E9468" s="2" t="s">
        <v>5565</v>
      </c>
      <c r="F9468" s="5" t="n">
        <f aca="false">ROUNDUP(MONTH($B9468)/3,0)</f>
        <v>4</v>
      </c>
      <c r="G9468" s="2" t="s">
        <v>109</v>
      </c>
      <c r="H9468" s="2" t="s">
        <v>110</v>
      </c>
      <c r="I9468" s="2" t="s">
        <v>33</v>
      </c>
      <c r="J9468" s="2" t="s">
        <v>89</v>
      </c>
      <c r="K9468" s="2" t="s">
        <v>97</v>
      </c>
      <c r="L9468" s="2" t="s">
        <v>111</v>
      </c>
      <c r="M9468" s="2" t="s">
        <v>92</v>
      </c>
      <c r="N9468" s="2" t="s">
        <v>63</v>
      </c>
      <c r="O9468" s="2" t="s">
        <v>64</v>
      </c>
      <c r="P9468" s="2" t="s">
        <v>74</v>
      </c>
      <c r="Q9468" s="2" t="s">
        <v>259</v>
      </c>
      <c r="R9468" s="6" t="n">
        <v>1</v>
      </c>
      <c r="S9468" s="7" t="n">
        <v>2350.34</v>
      </c>
      <c r="T9468" s="7" t="n">
        <f aca="false">$R9468*$S9468</f>
        <v>2350.34</v>
      </c>
      <c r="U9468" s="8" t="n">
        <v>0.15</v>
      </c>
      <c r="V9468" s="7" t="n">
        <f aca="false">$T9468*$U9468</f>
        <v>352.551</v>
      </c>
      <c r="W9468" s="7" t="n">
        <f aca="false">$T9468-$V9468</f>
        <v>1997.789</v>
      </c>
      <c r="X9468" s="7" t="n">
        <v>1702.69</v>
      </c>
      <c r="Y9468" s="7" t="n">
        <f aca="false">$R9468*$X9468</f>
        <v>1702.69</v>
      </c>
      <c r="Z9468" s="7" t="n">
        <f aca="false">$W9468-$Y9468</f>
        <v>295.099</v>
      </c>
      <c r="AA9468" s="8" t="n">
        <f aca="false">IFERROR($Z9468/$W9468,0)</f>
        <v>0.147712796496527</v>
      </c>
      <c r="AB9468" s="2" t="s">
        <v>85</v>
      </c>
      <c r="AC9468" s="2" t="s">
        <v>43</v>
      </c>
    </row>
    <row r="9469" customFormat="false" ht="15" hidden="false" customHeight="false" outlineLevel="0" collapsed="false">
      <c r="A9469" s="2" t="s">
        <v>11009</v>
      </c>
      <c r="B9469" s="3" t="n">
        <v>45997</v>
      </c>
      <c r="C9469" s="4" t="n">
        <f aca="false">YEAR($B9469)</f>
        <v>2025</v>
      </c>
      <c r="D9469" s="4" t="n">
        <f aca="false">MONTH($B9469)</f>
        <v>12</v>
      </c>
      <c r="E9469" s="2" t="s">
        <v>5565</v>
      </c>
      <c r="F9469" s="5" t="n">
        <f aca="false">ROUNDUP(MONTH($B9469)/3,0)</f>
        <v>4</v>
      </c>
      <c r="G9469" s="2" t="s">
        <v>827</v>
      </c>
      <c r="H9469" s="2" t="s">
        <v>828</v>
      </c>
      <c r="I9469" s="2" t="s">
        <v>33</v>
      </c>
      <c r="J9469" s="2" t="s">
        <v>47</v>
      </c>
      <c r="K9469" s="2" t="s">
        <v>221</v>
      </c>
      <c r="L9469" s="2" t="s">
        <v>222</v>
      </c>
      <c r="M9469" s="2" t="s">
        <v>105</v>
      </c>
      <c r="N9469" s="2" t="s">
        <v>151</v>
      </c>
      <c r="O9469" s="2" t="s">
        <v>52</v>
      </c>
      <c r="P9469" s="2" t="s">
        <v>53</v>
      </c>
      <c r="Q9469" s="2" t="s">
        <v>363</v>
      </c>
      <c r="R9469" s="6" t="n">
        <v>1</v>
      </c>
      <c r="S9469" s="7" t="n">
        <v>5153.95</v>
      </c>
      <c r="T9469" s="7" t="n">
        <f aca="false">$R9469*$S9469</f>
        <v>5153.95</v>
      </c>
      <c r="U9469" s="8" t="n">
        <v>0.15</v>
      </c>
      <c r="V9469" s="7" t="n">
        <f aca="false">$T9469*$U9469</f>
        <v>773.0925</v>
      </c>
      <c r="W9469" s="7" t="n">
        <f aca="false">$T9469-$V9469</f>
        <v>4380.8575</v>
      </c>
      <c r="X9469" s="7" t="n">
        <v>3856.32</v>
      </c>
      <c r="Y9469" s="7" t="n">
        <f aca="false">$R9469*$X9469</f>
        <v>3856.32</v>
      </c>
      <c r="Z9469" s="7" t="n">
        <f aca="false">$W9469-$Y9469</f>
        <v>524.5375</v>
      </c>
      <c r="AA9469" s="8" t="n">
        <f aca="false">IFERROR($Z9469/$W9469,0)</f>
        <v>0.11973397902123</v>
      </c>
      <c r="AB9469" s="2" t="s">
        <v>42</v>
      </c>
      <c r="AC9469" s="2" t="s">
        <v>246</v>
      </c>
    </row>
    <row r="9470" customFormat="false" ht="15" hidden="false" customHeight="false" outlineLevel="0" collapsed="false">
      <c r="A9470" s="2" t="s">
        <v>11010</v>
      </c>
      <c r="B9470" s="3" t="n">
        <v>45997</v>
      </c>
      <c r="C9470" s="4" t="n">
        <f aca="false">YEAR($B9470)</f>
        <v>2025</v>
      </c>
      <c r="D9470" s="4" t="n">
        <f aca="false">MONTH($B9470)</f>
        <v>12</v>
      </c>
      <c r="E9470" s="2" t="s">
        <v>5565</v>
      </c>
      <c r="F9470" s="5" t="n">
        <f aca="false">ROUNDUP(MONTH($B9470)/3,0)</f>
        <v>4</v>
      </c>
      <c r="G9470" s="2" t="s">
        <v>488</v>
      </c>
      <c r="H9470" s="2" t="s">
        <v>489</v>
      </c>
      <c r="I9470" s="2" t="s">
        <v>33</v>
      </c>
      <c r="J9470" s="2" t="s">
        <v>89</v>
      </c>
      <c r="K9470" s="2" t="s">
        <v>97</v>
      </c>
      <c r="L9470" s="2" t="s">
        <v>111</v>
      </c>
      <c r="M9470" s="2" t="s">
        <v>135</v>
      </c>
      <c r="N9470" s="2" t="s">
        <v>51</v>
      </c>
      <c r="O9470" s="2" t="s">
        <v>52</v>
      </c>
      <c r="P9470" s="2" t="s">
        <v>126</v>
      </c>
      <c r="Q9470" s="2" t="s">
        <v>127</v>
      </c>
      <c r="R9470" s="6" t="n">
        <v>3</v>
      </c>
      <c r="S9470" s="7" t="n">
        <v>1056.69</v>
      </c>
      <c r="T9470" s="7" t="n">
        <f aca="false">$R9470*$S9470</f>
        <v>3170.07</v>
      </c>
      <c r="U9470" s="8" t="n">
        <v>0.05</v>
      </c>
      <c r="V9470" s="7" t="n">
        <f aca="false">$T9470*$U9470</f>
        <v>158.5035</v>
      </c>
      <c r="W9470" s="7" t="n">
        <f aca="false">$T9470-$V9470</f>
        <v>3011.5665</v>
      </c>
      <c r="X9470" s="7" t="n">
        <v>753.04</v>
      </c>
      <c r="Y9470" s="7" t="n">
        <f aca="false">$R9470*$X9470</f>
        <v>2259.12</v>
      </c>
      <c r="Z9470" s="7" t="n">
        <f aca="false">$W9470-$Y9470</f>
        <v>752.4465</v>
      </c>
      <c r="AA9470" s="8" t="n">
        <f aca="false">IFERROR($Z9470/$W9470,0)</f>
        <v>0.249852194862707</v>
      </c>
      <c r="AB9470" s="2" t="s">
        <v>85</v>
      </c>
      <c r="AC9470" s="2" t="s">
        <v>43</v>
      </c>
    </row>
    <row r="9471" customFormat="false" ht="15" hidden="false" customHeight="false" outlineLevel="0" collapsed="false">
      <c r="A9471" s="2" t="s">
        <v>11011</v>
      </c>
      <c r="B9471" s="3" t="n">
        <v>45997</v>
      </c>
      <c r="C9471" s="4" t="n">
        <f aca="false">YEAR($B9471)</f>
        <v>2025</v>
      </c>
      <c r="D9471" s="4" t="n">
        <f aca="false">MONTH($B9471)</f>
        <v>12</v>
      </c>
      <c r="E9471" s="2" t="s">
        <v>5565</v>
      </c>
      <c r="F9471" s="5" t="n">
        <f aca="false">ROUNDUP(MONTH($B9471)/3,0)</f>
        <v>4</v>
      </c>
      <c r="G9471" s="2" t="s">
        <v>109</v>
      </c>
      <c r="H9471" s="2" t="s">
        <v>110</v>
      </c>
      <c r="I9471" s="2" t="s">
        <v>33</v>
      </c>
      <c r="J9471" s="2" t="s">
        <v>89</v>
      </c>
      <c r="K9471" s="2" t="s">
        <v>97</v>
      </c>
      <c r="L9471" s="2" t="s">
        <v>111</v>
      </c>
      <c r="M9471" s="2" t="s">
        <v>135</v>
      </c>
      <c r="N9471" s="2" t="s">
        <v>51</v>
      </c>
      <c r="O9471" s="2" t="s">
        <v>171</v>
      </c>
      <c r="P9471" s="2" t="s">
        <v>204</v>
      </c>
      <c r="Q9471" s="2" t="s">
        <v>205</v>
      </c>
      <c r="R9471" s="6" t="n">
        <v>3</v>
      </c>
      <c r="S9471" s="7" t="n">
        <v>1302.94</v>
      </c>
      <c r="T9471" s="7" t="n">
        <f aca="false">$R9471*$S9471</f>
        <v>3908.82</v>
      </c>
      <c r="U9471" s="8" t="n">
        <v>0.03</v>
      </c>
      <c r="V9471" s="7" t="n">
        <f aca="false">$T9471*$U9471</f>
        <v>117.2646</v>
      </c>
      <c r="W9471" s="7" t="n">
        <f aca="false">$T9471-$V9471</f>
        <v>3791.5554</v>
      </c>
      <c r="X9471" s="7" t="n">
        <v>884.81</v>
      </c>
      <c r="Y9471" s="7" t="n">
        <f aca="false">$R9471*$X9471</f>
        <v>2654.43</v>
      </c>
      <c r="Z9471" s="7" t="n">
        <f aca="false">$W9471-$Y9471</f>
        <v>1137.1254</v>
      </c>
      <c r="AA9471" s="8" t="n">
        <f aca="false">IFERROR($Z9471/$W9471,0)</f>
        <v>0.299910005271188</v>
      </c>
      <c r="AB9471" s="2" t="s">
        <v>67</v>
      </c>
      <c r="AC9471" s="2" t="s">
        <v>43</v>
      </c>
    </row>
    <row r="9472" customFormat="false" ht="15" hidden="false" customHeight="false" outlineLevel="0" collapsed="false">
      <c r="A9472" s="2" t="s">
        <v>11012</v>
      </c>
      <c r="B9472" s="3" t="n">
        <v>45997</v>
      </c>
      <c r="C9472" s="4" t="n">
        <f aca="false">YEAR($B9472)</f>
        <v>2025</v>
      </c>
      <c r="D9472" s="4" t="n">
        <f aca="false">MONTH($B9472)</f>
        <v>12</v>
      </c>
      <c r="E9472" s="2" t="s">
        <v>5565</v>
      </c>
      <c r="F9472" s="5" t="n">
        <f aca="false">ROUNDUP(MONTH($B9472)/3,0)</f>
        <v>4</v>
      </c>
      <c r="G9472" s="2" t="s">
        <v>122</v>
      </c>
      <c r="H9472" s="2" t="s">
        <v>123</v>
      </c>
      <c r="I9472" s="2" t="s">
        <v>33</v>
      </c>
      <c r="J9472" s="2" t="s">
        <v>89</v>
      </c>
      <c r="K9472" s="2" t="s">
        <v>124</v>
      </c>
      <c r="L9472" s="2" t="s">
        <v>125</v>
      </c>
      <c r="M9472" s="2" t="s">
        <v>92</v>
      </c>
      <c r="N9472" s="2" t="s">
        <v>51</v>
      </c>
      <c r="O9472" s="2" t="s">
        <v>39</v>
      </c>
      <c r="P9472" s="2" t="s">
        <v>106</v>
      </c>
      <c r="Q9472" s="2" t="s">
        <v>107</v>
      </c>
      <c r="R9472" s="6" t="n">
        <v>1</v>
      </c>
      <c r="S9472" s="7" t="n">
        <v>2416.13</v>
      </c>
      <c r="T9472" s="7" t="n">
        <f aca="false">$R9472*$S9472</f>
        <v>2416.13</v>
      </c>
      <c r="U9472" s="8" t="n">
        <v>0.08</v>
      </c>
      <c r="V9472" s="7" t="n">
        <f aca="false">$T9472*$U9472</f>
        <v>193.2904</v>
      </c>
      <c r="W9472" s="7" t="n">
        <f aca="false">$T9472-$V9472</f>
        <v>2222.8396</v>
      </c>
      <c r="X9472" s="7" t="n">
        <v>1757.8</v>
      </c>
      <c r="Y9472" s="7" t="n">
        <f aca="false">$R9472*$X9472</f>
        <v>1757.8</v>
      </c>
      <c r="Z9472" s="7" t="n">
        <f aca="false">$W9472-$Y9472</f>
        <v>465.0396</v>
      </c>
      <c r="AA9472" s="8" t="n">
        <f aca="false">IFERROR($Z9472/$W9472,0)</f>
        <v>0.209209697361879</v>
      </c>
      <c r="AB9472" s="2" t="s">
        <v>85</v>
      </c>
      <c r="AC9472" s="2" t="s">
        <v>43</v>
      </c>
    </row>
    <row r="9473" customFormat="false" ht="15" hidden="false" customHeight="false" outlineLevel="0" collapsed="false">
      <c r="A9473" s="2" t="s">
        <v>11013</v>
      </c>
      <c r="B9473" s="3" t="n">
        <v>45997</v>
      </c>
      <c r="C9473" s="4" t="n">
        <f aca="false">YEAR($B9473)</f>
        <v>2025</v>
      </c>
      <c r="D9473" s="4" t="n">
        <f aca="false">MONTH($B9473)</f>
        <v>12</v>
      </c>
      <c r="E9473" s="2" t="s">
        <v>5565</v>
      </c>
      <c r="F9473" s="5" t="n">
        <f aca="false">ROUNDUP(MONTH($B9473)/3,0)</f>
        <v>4</v>
      </c>
      <c r="G9473" s="2" t="s">
        <v>4607</v>
      </c>
      <c r="H9473" s="2" t="s">
        <v>4608</v>
      </c>
      <c r="I9473" s="2" t="s">
        <v>33</v>
      </c>
      <c r="J9473" s="2" t="s">
        <v>47</v>
      </c>
      <c r="K9473" s="2" t="s">
        <v>221</v>
      </c>
      <c r="L9473" s="2" t="s">
        <v>222</v>
      </c>
      <c r="M9473" s="2" t="s">
        <v>156</v>
      </c>
      <c r="N9473" s="2" t="s">
        <v>51</v>
      </c>
      <c r="O9473" s="2" t="s">
        <v>171</v>
      </c>
      <c r="P9473" s="2" t="s">
        <v>172</v>
      </c>
      <c r="Q9473" s="2" t="s">
        <v>244</v>
      </c>
      <c r="R9473" s="6" t="n">
        <v>1</v>
      </c>
      <c r="S9473" s="7" t="n">
        <v>3188.45</v>
      </c>
      <c r="T9473" s="7" t="n">
        <f aca="false">$R9473*$S9473</f>
        <v>3188.45</v>
      </c>
      <c r="U9473" s="8" t="n">
        <v>0.1</v>
      </c>
      <c r="V9473" s="7" t="n">
        <f aca="false">$T9473*$U9473</f>
        <v>318.845</v>
      </c>
      <c r="W9473" s="7" t="n">
        <f aca="false">$T9473-$V9473</f>
        <v>2869.605</v>
      </c>
      <c r="X9473" s="7" t="n">
        <v>1929.39</v>
      </c>
      <c r="Y9473" s="7" t="n">
        <f aca="false">$R9473*$X9473</f>
        <v>1929.39</v>
      </c>
      <c r="Z9473" s="7" t="n">
        <f aca="false">$W9473-$Y9473</f>
        <v>940.215</v>
      </c>
      <c r="AA9473" s="8" t="n">
        <f aca="false">IFERROR($Z9473/$W9473,0)</f>
        <v>0.327646139451248</v>
      </c>
      <c r="AB9473" s="2" t="s">
        <v>42</v>
      </c>
      <c r="AC9473" s="2" t="s">
        <v>43</v>
      </c>
    </row>
    <row r="9474" customFormat="false" ht="15" hidden="false" customHeight="false" outlineLevel="0" collapsed="false">
      <c r="A9474" s="2" t="s">
        <v>11014</v>
      </c>
      <c r="B9474" s="3" t="n">
        <v>45997</v>
      </c>
      <c r="C9474" s="4" t="n">
        <f aca="false">YEAR($B9474)</f>
        <v>2025</v>
      </c>
      <c r="D9474" s="4" t="n">
        <f aca="false">MONTH($B9474)</f>
        <v>12</v>
      </c>
      <c r="E9474" s="2" t="s">
        <v>5565</v>
      </c>
      <c r="F9474" s="5" t="n">
        <f aca="false">ROUNDUP(MONTH($B9474)/3,0)</f>
        <v>4</v>
      </c>
      <c r="G9474" s="2" t="s">
        <v>1319</v>
      </c>
      <c r="H9474" s="2" t="s">
        <v>738</v>
      </c>
      <c r="I9474" s="2" t="s">
        <v>33</v>
      </c>
      <c r="J9474" s="2" t="s">
        <v>47</v>
      </c>
      <c r="K9474" s="2" t="s">
        <v>48</v>
      </c>
      <c r="L9474" s="2" t="s">
        <v>155</v>
      </c>
      <c r="M9474" s="2" t="s">
        <v>168</v>
      </c>
      <c r="N9474" s="2" t="s">
        <v>38</v>
      </c>
      <c r="O9474" s="2" t="s">
        <v>64</v>
      </c>
      <c r="P9474" s="2" t="s">
        <v>74</v>
      </c>
      <c r="Q9474" s="2" t="s">
        <v>259</v>
      </c>
      <c r="R9474" s="6" t="n">
        <v>1</v>
      </c>
      <c r="S9474" s="7" t="n">
        <v>2354.68</v>
      </c>
      <c r="T9474" s="7" t="n">
        <f aca="false">$R9474*$S9474</f>
        <v>2354.68</v>
      </c>
      <c r="U9474" s="8" t="n">
        <v>0.05</v>
      </c>
      <c r="V9474" s="7" t="n">
        <f aca="false">$T9474*$U9474</f>
        <v>117.734</v>
      </c>
      <c r="W9474" s="7" t="n">
        <f aca="false">$T9474-$V9474</f>
        <v>2236.946</v>
      </c>
      <c r="X9474" s="7" t="n">
        <v>1797.75</v>
      </c>
      <c r="Y9474" s="7" t="n">
        <f aca="false">$R9474*$X9474</f>
        <v>1797.75</v>
      </c>
      <c r="Z9474" s="7" t="n">
        <f aca="false">$W9474-$Y9474</f>
        <v>439.196</v>
      </c>
      <c r="AA9474" s="8" t="n">
        <f aca="false">IFERROR($Z9474/$W9474,0)</f>
        <v>0.196337327767411</v>
      </c>
      <c r="AB9474" s="2" t="s">
        <v>85</v>
      </c>
      <c r="AC9474" s="2" t="s">
        <v>43</v>
      </c>
    </row>
    <row r="9475" customFormat="false" ht="15" hidden="false" customHeight="false" outlineLevel="0" collapsed="false">
      <c r="A9475" s="2" t="s">
        <v>11015</v>
      </c>
      <c r="B9475" s="3" t="n">
        <v>45997</v>
      </c>
      <c r="C9475" s="4" t="n">
        <f aca="false">YEAR($B9475)</f>
        <v>2025</v>
      </c>
      <c r="D9475" s="4" t="n">
        <f aca="false">MONTH($B9475)</f>
        <v>12</v>
      </c>
      <c r="E9475" s="2" t="s">
        <v>5565</v>
      </c>
      <c r="F9475" s="5" t="n">
        <f aca="false">ROUNDUP(MONTH($B9475)/3,0)</f>
        <v>4</v>
      </c>
      <c r="G9475" s="2" t="s">
        <v>572</v>
      </c>
      <c r="H9475" s="2" t="s">
        <v>573</v>
      </c>
      <c r="I9475" s="2" t="s">
        <v>33</v>
      </c>
      <c r="J9475" s="2" t="s">
        <v>47</v>
      </c>
      <c r="K9475" s="2" t="s">
        <v>196</v>
      </c>
      <c r="L9475" s="2" t="s">
        <v>197</v>
      </c>
      <c r="M9475" s="2" t="s">
        <v>105</v>
      </c>
      <c r="N9475" s="2" t="s">
        <v>63</v>
      </c>
      <c r="O9475" s="2" t="s">
        <v>171</v>
      </c>
      <c r="P9475" s="2" t="s">
        <v>204</v>
      </c>
      <c r="Q9475" s="2" t="s">
        <v>264</v>
      </c>
      <c r="R9475" s="6" t="n">
        <v>2</v>
      </c>
      <c r="S9475" s="7" t="n">
        <v>1406.89</v>
      </c>
      <c r="T9475" s="7" t="n">
        <f aca="false">$R9475*$S9475</f>
        <v>2813.78</v>
      </c>
      <c r="U9475" s="8" t="n">
        <v>0</v>
      </c>
      <c r="V9475" s="7" t="n">
        <f aca="false">$T9475*$U9475</f>
        <v>0</v>
      </c>
      <c r="W9475" s="7" t="n">
        <f aca="false">$T9475-$V9475</f>
        <v>2813.78</v>
      </c>
      <c r="X9475" s="7" t="n">
        <v>986.62</v>
      </c>
      <c r="Y9475" s="7" t="n">
        <f aca="false">$R9475*$X9475</f>
        <v>1973.24</v>
      </c>
      <c r="Z9475" s="7" t="n">
        <f aca="false">$W9475-$Y9475</f>
        <v>840.54</v>
      </c>
      <c r="AA9475" s="8" t="n">
        <f aca="false">IFERROR($Z9475/$W9475,0)</f>
        <v>0.298722714640093</v>
      </c>
      <c r="AB9475" s="2" t="s">
        <v>42</v>
      </c>
      <c r="AC9475" s="2" t="s">
        <v>43</v>
      </c>
    </row>
    <row r="9476" customFormat="false" ht="15" hidden="false" customHeight="false" outlineLevel="0" collapsed="false">
      <c r="A9476" s="2" t="s">
        <v>11016</v>
      </c>
      <c r="B9476" s="3" t="n">
        <v>45997</v>
      </c>
      <c r="C9476" s="4" t="n">
        <f aca="false">YEAR($B9476)</f>
        <v>2025</v>
      </c>
      <c r="D9476" s="4" t="n">
        <f aca="false">MONTH($B9476)</f>
        <v>12</v>
      </c>
      <c r="E9476" s="2" t="s">
        <v>5565</v>
      </c>
      <c r="F9476" s="5" t="n">
        <f aca="false">ROUNDUP(MONTH($B9476)/3,0)</f>
        <v>4</v>
      </c>
      <c r="G9476" s="2" t="s">
        <v>1103</v>
      </c>
      <c r="H9476" s="2" t="s">
        <v>935</v>
      </c>
      <c r="I9476" s="2" t="s">
        <v>177</v>
      </c>
      <c r="J9476" s="2" t="s">
        <v>47</v>
      </c>
      <c r="K9476" s="2" t="s">
        <v>196</v>
      </c>
      <c r="L9476" s="2" t="s">
        <v>197</v>
      </c>
      <c r="M9476" s="2" t="s">
        <v>105</v>
      </c>
      <c r="N9476" s="2" t="s">
        <v>63</v>
      </c>
      <c r="O9476" s="2" t="s">
        <v>52</v>
      </c>
      <c r="P9476" s="2" t="s">
        <v>126</v>
      </c>
      <c r="Q9476" s="2" t="s">
        <v>253</v>
      </c>
      <c r="R9476" s="6" t="n">
        <v>2</v>
      </c>
      <c r="S9476" s="7" t="n">
        <v>1603.71</v>
      </c>
      <c r="T9476" s="7" t="n">
        <f aca="false">$R9476*$S9476</f>
        <v>3207.42</v>
      </c>
      <c r="U9476" s="8" t="n">
        <v>0.12</v>
      </c>
      <c r="V9476" s="7" t="n">
        <f aca="false">$T9476*$U9476</f>
        <v>384.8904</v>
      </c>
      <c r="W9476" s="7" t="n">
        <f aca="false">$T9476-$V9476</f>
        <v>2822.5296</v>
      </c>
      <c r="X9476" s="7" t="n">
        <v>1148.94</v>
      </c>
      <c r="Y9476" s="7" t="n">
        <f aca="false">$R9476*$X9476</f>
        <v>2297.88</v>
      </c>
      <c r="Z9476" s="7" t="n">
        <f aca="false">$W9476-$Y9476</f>
        <v>524.6496</v>
      </c>
      <c r="AA9476" s="8" t="n">
        <f aca="false">IFERROR($Z9476/$W9476,0)</f>
        <v>0.185879219831742</v>
      </c>
      <c r="AB9476" s="2" t="s">
        <v>85</v>
      </c>
      <c r="AC9476" s="2" t="s">
        <v>43</v>
      </c>
    </row>
    <row r="9477" customFormat="false" ht="15" hidden="false" customHeight="false" outlineLevel="0" collapsed="false">
      <c r="A9477" s="2" t="s">
        <v>11017</v>
      </c>
      <c r="B9477" s="3" t="n">
        <v>45997</v>
      </c>
      <c r="C9477" s="4" t="n">
        <f aca="false">YEAR($B9477)</f>
        <v>2025</v>
      </c>
      <c r="D9477" s="4" t="n">
        <f aca="false">MONTH($B9477)</f>
        <v>12</v>
      </c>
      <c r="E9477" s="2" t="s">
        <v>5565</v>
      </c>
      <c r="F9477" s="5" t="n">
        <f aca="false">ROUNDUP(MONTH($B9477)/3,0)</f>
        <v>4</v>
      </c>
      <c r="G9477" s="2" t="s">
        <v>122</v>
      </c>
      <c r="H9477" s="2" t="s">
        <v>123</v>
      </c>
      <c r="I9477" s="2" t="s">
        <v>33</v>
      </c>
      <c r="J9477" s="2" t="s">
        <v>89</v>
      </c>
      <c r="K9477" s="2" t="s">
        <v>124</v>
      </c>
      <c r="L9477" s="2" t="s">
        <v>125</v>
      </c>
      <c r="M9477" s="2" t="s">
        <v>99</v>
      </c>
      <c r="N9477" s="2" t="s">
        <v>63</v>
      </c>
      <c r="O9477" s="2" t="s">
        <v>39</v>
      </c>
      <c r="P9477" s="2" t="s">
        <v>40</v>
      </c>
      <c r="Q9477" s="2" t="s">
        <v>41</v>
      </c>
      <c r="R9477" s="6" t="n">
        <v>3</v>
      </c>
      <c r="S9477" s="7" t="n">
        <v>492.19</v>
      </c>
      <c r="T9477" s="7" t="n">
        <f aca="false">$R9477*$S9477</f>
        <v>1476.57</v>
      </c>
      <c r="U9477" s="8" t="n">
        <v>0.15</v>
      </c>
      <c r="V9477" s="7" t="n">
        <f aca="false">$T9477*$U9477</f>
        <v>221.4855</v>
      </c>
      <c r="W9477" s="7" t="n">
        <f aca="false">$T9477-$V9477</f>
        <v>1255.0845</v>
      </c>
      <c r="X9477" s="7" t="n">
        <v>287.69</v>
      </c>
      <c r="Y9477" s="7" t="n">
        <f aca="false">$R9477*$X9477</f>
        <v>863.07</v>
      </c>
      <c r="Z9477" s="7" t="n">
        <f aca="false">$W9477-$Y9477</f>
        <v>392.0145</v>
      </c>
      <c r="AA9477" s="8" t="n">
        <f aca="false">IFERROR($Z9477/$W9477,0)</f>
        <v>0.312341121255182</v>
      </c>
      <c r="AB9477" s="2" t="s">
        <v>85</v>
      </c>
      <c r="AC9477" s="2" t="s">
        <v>43</v>
      </c>
    </row>
    <row r="9478" customFormat="false" ht="15" hidden="false" customHeight="false" outlineLevel="0" collapsed="false">
      <c r="A9478" s="2" t="s">
        <v>11018</v>
      </c>
      <c r="B9478" s="3" t="n">
        <v>45997</v>
      </c>
      <c r="C9478" s="4" t="n">
        <f aca="false">YEAR($B9478)</f>
        <v>2025</v>
      </c>
      <c r="D9478" s="4" t="n">
        <f aca="false">MONTH($B9478)</f>
        <v>12</v>
      </c>
      <c r="E9478" s="2" t="s">
        <v>5565</v>
      </c>
      <c r="F9478" s="5" t="n">
        <f aca="false">ROUNDUP(MONTH($B9478)/3,0)</f>
        <v>4</v>
      </c>
      <c r="G9478" s="2" t="s">
        <v>45</v>
      </c>
      <c r="H9478" s="2" t="s">
        <v>46</v>
      </c>
      <c r="I9478" s="2" t="s">
        <v>33</v>
      </c>
      <c r="J9478" s="2" t="s">
        <v>47</v>
      </c>
      <c r="K9478" s="2" t="s">
        <v>48</v>
      </c>
      <c r="L9478" s="2" t="s">
        <v>49</v>
      </c>
      <c r="M9478" s="2" t="s">
        <v>156</v>
      </c>
      <c r="N9478" s="2" t="s">
        <v>51</v>
      </c>
      <c r="O9478" s="2" t="s">
        <v>171</v>
      </c>
      <c r="P9478" s="2" t="s">
        <v>172</v>
      </c>
      <c r="Q9478" s="2" t="s">
        <v>173</v>
      </c>
      <c r="R9478" s="6" t="n">
        <v>1</v>
      </c>
      <c r="S9478" s="7" t="n">
        <v>1072.73</v>
      </c>
      <c r="T9478" s="7" t="n">
        <f aca="false">$R9478*$S9478</f>
        <v>1072.73</v>
      </c>
      <c r="U9478" s="8" t="n">
        <v>0</v>
      </c>
      <c r="V9478" s="7" t="n">
        <f aca="false">$T9478*$U9478</f>
        <v>0</v>
      </c>
      <c r="W9478" s="7" t="n">
        <f aca="false">$T9478-$V9478</f>
        <v>1072.73</v>
      </c>
      <c r="X9478" s="7" t="n">
        <v>634.2</v>
      </c>
      <c r="Y9478" s="7" t="n">
        <f aca="false">$R9478*$X9478</f>
        <v>634.2</v>
      </c>
      <c r="Z9478" s="7" t="n">
        <f aca="false">$W9478-$Y9478</f>
        <v>438.53</v>
      </c>
      <c r="AA9478" s="8" t="n">
        <f aca="false">IFERROR($Z9478/$W9478,0)</f>
        <v>0.408798113225136</v>
      </c>
      <c r="AB9478" s="2" t="s">
        <v>42</v>
      </c>
      <c r="AC9478" s="2" t="s">
        <v>43</v>
      </c>
    </row>
    <row r="9479" customFormat="false" ht="15" hidden="false" customHeight="false" outlineLevel="0" collapsed="false">
      <c r="A9479" s="2" t="s">
        <v>11019</v>
      </c>
      <c r="B9479" s="3" t="n">
        <v>45997</v>
      </c>
      <c r="C9479" s="4" t="n">
        <f aca="false">YEAR($B9479)</f>
        <v>2025</v>
      </c>
      <c r="D9479" s="4" t="n">
        <f aca="false">MONTH($B9479)</f>
        <v>12</v>
      </c>
      <c r="E9479" s="2" t="s">
        <v>5565</v>
      </c>
      <c r="F9479" s="5" t="n">
        <f aca="false">ROUNDUP(MONTH($B9479)/3,0)</f>
        <v>4</v>
      </c>
      <c r="G9479" s="2" t="s">
        <v>608</v>
      </c>
      <c r="H9479" s="2" t="s">
        <v>609</v>
      </c>
      <c r="I9479" s="2" t="s">
        <v>104</v>
      </c>
      <c r="J9479" s="2" t="s">
        <v>59</v>
      </c>
      <c r="K9479" s="2" t="s">
        <v>71</v>
      </c>
      <c r="L9479" s="2" t="s">
        <v>72</v>
      </c>
      <c r="M9479" s="2" t="s">
        <v>62</v>
      </c>
      <c r="N9479" s="2" t="s">
        <v>38</v>
      </c>
      <c r="O9479" s="2" t="s">
        <v>52</v>
      </c>
      <c r="P9479" s="2" t="s">
        <v>53</v>
      </c>
      <c r="Q9479" s="2" t="s">
        <v>363</v>
      </c>
      <c r="R9479" s="6" t="n">
        <v>2</v>
      </c>
      <c r="S9479" s="7" t="n">
        <v>5244.64</v>
      </c>
      <c r="T9479" s="7" t="n">
        <f aca="false">$R9479*$S9479</f>
        <v>10489.28</v>
      </c>
      <c r="U9479" s="8" t="n">
        <v>0.05</v>
      </c>
      <c r="V9479" s="7" t="n">
        <f aca="false">$T9479*$U9479</f>
        <v>524.464</v>
      </c>
      <c r="W9479" s="7" t="n">
        <f aca="false">$T9479-$V9479</f>
        <v>9964.816</v>
      </c>
      <c r="X9479" s="7" t="n">
        <v>3689.6</v>
      </c>
      <c r="Y9479" s="7" t="n">
        <f aca="false">$R9479*$X9479</f>
        <v>7379.2</v>
      </c>
      <c r="Z9479" s="7" t="n">
        <f aca="false">$W9479-$Y9479</f>
        <v>2585.616</v>
      </c>
      <c r="AA9479" s="8" t="n">
        <f aca="false">IFERROR($Z9479/$W9479,0)</f>
        <v>0.259474535204664</v>
      </c>
      <c r="AB9479" s="2" t="s">
        <v>76</v>
      </c>
      <c r="AC9479" s="2" t="s">
        <v>43</v>
      </c>
    </row>
    <row r="9480" customFormat="false" ht="15" hidden="false" customHeight="false" outlineLevel="0" collapsed="false">
      <c r="A9480" s="2" t="s">
        <v>11020</v>
      </c>
      <c r="B9480" s="3" t="n">
        <v>45997</v>
      </c>
      <c r="C9480" s="4" t="n">
        <f aca="false">YEAR($B9480)</f>
        <v>2025</v>
      </c>
      <c r="D9480" s="4" t="n">
        <f aca="false">MONTH($B9480)</f>
        <v>12</v>
      </c>
      <c r="E9480" s="2" t="s">
        <v>5565</v>
      </c>
      <c r="F9480" s="5" t="n">
        <f aca="false">ROUNDUP(MONTH($B9480)/3,0)</f>
        <v>4</v>
      </c>
      <c r="G9480" s="2" t="s">
        <v>608</v>
      </c>
      <c r="H9480" s="2" t="s">
        <v>609</v>
      </c>
      <c r="I9480" s="2" t="s">
        <v>104</v>
      </c>
      <c r="J9480" s="2" t="s">
        <v>59</v>
      </c>
      <c r="K9480" s="2" t="s">
        <v>71</v>
      </c>
      <c r="L9480" s="2" t="s">
        <v>72</v>
      </c>
      <c r="M9480" s="2" t="s">
        <v>62</v>
      </c>
      <c r="N9480" s="2" t="s">
        <v>73</v>
      </c>
      <c r="O9480" s="2" t="s">
        <v>114</v>
      </c>
      <c r="P9480" s="2" t="s">
        <v>115</v>
      </c>
      <c r="Q9480" s="2" t="s">
        <v>530</v>
      </c>
      <c r="R9480" s="6" t="n">
        <v>2</v>
      </c>
      <c r="S9480" s="7" t="n">
        <v>151.34</v>
      </c>
      <c r="T9480" s="7" t="n">
        <f aca="false">$R9480*$S9480</f>
        <v>302.68</v>
      </c>
      <c r="U9480" s="8" t="n">
        <v>0.2</v>
      </c>
      <c r="V9480" s="7" t="n">
        <f aca="false">$T9480*$U9480</f>
        <v>60.536</v>
      </c>
      <c r="W9480" s="7" t="n">
        <f aca="false">$T9480-$V9480</f>
        <v>242.144</v>
      </c>
      <c r="X9480" s="7" t="n">
        <v>78.01</v>
      </c>
      <c r="Y9480" s="7" t="n">
        <f aca="false">$R9480*$X9480</f>
        <v>156.02</v>
      </c>
      <c r="Z9480" s="7" t="n">
        <f aca="false">$W9480-$Y9480</f>
        <v>86.124</v>
      </c>
      <c r="AA9480" s="8" t="n">
        <f aca="false">IFERROR($Z9480/$W9480,0)</f>
        <v>0.355672657592177</v>
      </c>
      <c r="AB9480" s="2" t="s">
        <v>55</v>
      </c>
      <c r="AC9480" s="2" t="s">
        <v>43</v>
      </c>
    </row>
    <row r="9481" customFormat="false" ht="15" hidden="false" customHeight="false" outlineLevel="0" collapsed="false">
      <c r="A9481" s="2" t="s">
        <v>11021</v>
      </c>
      <c r="B9481" s="3" t="n">
        <v>45997</v>
      </c>
      <c r="C9481" s="4" t="n">
        <f aca="false">YEAR($B9481)</f>
        <v>2025</v>
      </c>
      <c r="D9481" s="4" t="n">
        <f aca="false">MONTH($B9481)</f>
        <v>12</v>
      </c>
      <c r="E9481" s="2" t="s">
        <v>5565</v>
      </c>
      <c r="F9481" s="5" t="n">
        <f aca="false">ROUNDUP(MONTH($B9481)/3,0)</f>
        <v>4</v>
      </c>
      <c r="G9481" s="2" t="s">
        <v>145</v>
      </c>
      <c r="H9481" s="2" t="s">
        <v>146</v>
      </c>
      <c r="I9481" s="2" t="s">
        <v>33</v>
      </c>
      <c r="J9481" s="2" t="s">
        <v>147</v>
      </c>
      <c r="K9481" s="2" t="s">
        <v>148</v>
      </c>
      <c r="L9481" s="2" t="s">
        <v>149</v>
      </c>
      <c r="M9481" s="2" t="s">
        <v>217</v>
      </c>
      <c r="N9481" s="2" t="s">
        <v>51</v>
      </c>
      <c r="O9481" s="2" t="s">
        <v>171</v>
      </c>
      <c r="P9481" s="2" t="s">
        <v>180</v>
      </c>
      <c r="Q9481" s="2" t="s">
        <v>181</v>
      </c>
      <c r="R9481" s="6" t="n">
        <v>3</v>
      </c>
      <c r="S9481" s="7" t="n">
        <v>2664.03</v>
      </c>
      <c r="T9481" s="7" t="n">
        <f aca="false">$R9481*$S9481</f>
        <v>7992.09</v>
      </c>
      <c r="U9481" s="8" t="n">
        <v>0.05</v>
      </c>
      <c r="V9481" s="7" t="n">
        <f aca="false">$T9481*$U9481</f>
        <v>399.6045</v>
      </c>
      <c r="W9481" s="7" t="n">
        <f aca="false">$T9481-$V9481</f>
        <v>7592.4855</v>
      </c>
      <c r="X9481" s="7" t="n">
        <v>1713.96</v>
      </c>
      <c r="Y9481" s="7" t="n">
        <f aca="false">$R9481*$X9481</f>
        <v>5141.88</v>
      </c>
      <c r="Z9481" s="7" t="n">
        <f aca="false">$W9481-$Y9481</f>
        <v>2450.6055</v>
      </c>
      <c r="AA9481" s="8" t="n">
        <f aca="false">IFERROR($Z9481/$W9481,0)</f>
        <v>0.322767228202148</v>
      </c>
      <c r="AB9481" s="2" t="s">
        <v>76</v>
      </c>
      <c r="AC9481" s="2" t="s">
        <v>43</v>
      </c>
    </row>
    <row r="9482" customFormat="false" ht="15" hidden="false" customHeight="false" outlineLevel="0" collapsed="false">
      <c r="A9482" s="2" t="s">
        <v>11022</v>
      </c>
      <c r="B9482" s="3" t="n">
        <v>45997</v>
      </c>
      <c r="C9482" s="4" t="n">
        <f aca="false">YEAR($B9482)</f>
        <v>2025</v>
      </c>
      <c r="D9482" s="4" t="n">
        <f aca="false">MONTH($B9482)</f>
        <v>12</v>
      </c>
      <c r="E9482" s="2" t="s">
        <v>5565</v>
      </c>
      <c r="F9482" s="5" t="n">
        <f aca="false">ROUNDUP(MONTH($B9482)/3,0)</f>
        <v>4</v>
      </c>
      <c r="G9482" s="2" t="s">
        <v>31</v>
      </c>
      <c r="H9482" s="2" t="s">
        <v>32</v>
      </c>
      <c r="I9482" s="2" t="s">
        <v>33</v>
      </c>
      <c r="J9482" s="2" t="s">
        <v>34</v>
      </c>
      <c r="K9482" s="2" t="s">
        <v>35</v>
      </c>
      <c r="L9482" s="2" t="s">
        <v>36</v>
      </c>
      <c r="M9482" s="2" t="s">
        <v>37</v>
      </c>
      <c r="N9482" s="2" t="s">
        <v>63</v>
      </c>
      <c r="O9482" s="2" t="s">
        <v>171</v>
      </c>
      <c r="P9482" s="2" t="s">
        <v>204</v>
      </c>
      <c r="Q9482" s="2" t="s">
        <v>264</v>
      </c>
      <c r="R9482" s="6" t="n">
        <v>1</v>
      </c>
      <c r="S9482" s="7" t="n">
        <v>1452.48</v>
      </c>
      <c r="T9482" s="7" t="n">
        <f aca="false">$R9482*$S9482</f>
        <v>1452.48</v>
      </c>
      <c r="U9482" s="8" t="n">
        <v>0</v>
      </c>
      <c r="V9482" s="7" t="n">
        <f aca="false">$T9482*$U9482</f>
        <v>0</v>
      </c>
      <c r="W9482" s="7" t="n">
        <f aca="false">$T9482-$V9482</f>
        <v>1452.48</v>
      </c>
      <c r="X9482" s="7" t="n">
        <v>942.39</v>
      </c>
      <c r="Y9482" s="7" t="n">
        <f aca="false">$R9482*$X9482</f>
        <v>942.39</v>
      </c>
      <c r="Z9482" s="7" t="n">
        <f aca="false">$W9482-$Y9482</f>
        <v>510.09</v>
      </c>
      <c r="AA9482" s="8" t="n">
        <f aca="false">IFERROR($Z9482/$W9482,0)</f>
        <v>0.35118555849306</v>
      </c>
      <c r="AB9482" s="2" t="s">
        <v>42</v>
      </c>
      <c r="AC9482" s="2" t="s">
        <v>43</v>
      </c>
    </row>
    <row r="9483" customFormat="false" ht="15" hidden="false" customHeight="false" outlineLevel="0" collapsed="false">
      <c r="A9483" s="2" t="s">
        <v>11023</v>
      </c>
      <c r="B9483" s="3" t="n">
        <v>45997</v>
      </c>
      <c r="C9483" s="4" t="n">
        <f aca="false">YEAR($B9483)</f>
        <v>2025</v>
      </c>
      <c r="D9483" s="4" t="n">
        <f aca="false">MONTH($B9483)</f>
        <v>12</v>
      </c>
      <c r="E9483" s="2" t="s">
        <v>5565</v>
      </c>
      <c r="F9483" s="5" t="n">
        <f aca="false">ROUNDUP(MONTH($B9483)/3,0)</f>
        <v>4</v>
      </c>
      <c r="G9483" s="2" t="s">
        <v>6021</v>
      </c>
      <c r="H9483" s="2" t="s">
        <v>6022</v>
      </c>
      <c r="I9483" s="2" t="s">
        <v>104</v>
      </c>
      <c r="J9483" s="2" t="s">
        <v>34</v>
      </c>
      <c r="K9483" s="2" t="s">
        <v>35</v>
      </c>
      <c r="L9483" s="2" t="s">
        <v>36</v>
      </c>
      <c r="M9483" s="2" t="s">
        <v>82</v>
      </c>
      <c r="N9483" s="2" t="s">
        <v>51</v>
      </c>
      <c r="O9483" s="2" t="s">
        <v>64</v>
      </c>
      <c r="P9483" s="2" t="s">
        <v>342</v>
      </c>
      <c r="Q9483" s="2" t="s">
        <v>389</v>
      </c>
      <c r="R9483" s="6" t="n">
        <v>5</v>
      </c>
      <c r="S9483" s="7" t="n">
        <v>3746.24</v>
      </c>
      <c r="T9483" s="7" t="n">
        <f aca="false">$R9483*$S9483</f>
        <v>18731.2</v>
      </c>
      <c r="U9483" s="8" t="n">
        <v>0.08</v>
      </c>
      <c r="V9483" s="7" t="n">
        <f aca="false">$T9483*$U9483</f>
        <v>1498.496</v>
      </c>
      <c r="W9483" s="7" t="n">
        <f aca="false">$T9483-$V9483</f>
        <v>17232.704</v>
      </c>
      <c r="X9483" s="7" t="n">
        <v>2914.12</v>
      </c>
      <c r="Y9483" s="7" t="n">
        <f aca="false">$R9483*$X9483</f>
        <v>14570.6</v>
      </c>
      <c r="Z9483" s="7" t="n">
        <f aca="false">$W9483-$Y9483</f>
        <v>2662.104</v>
      </c>
      <c r="AA9483" s="8" t="n">
        <f aca="false">IFERROR($Z9483/$W9483,0)</f>
        <v>0.15447976127252</v>
      </c>
      <c r="AB9483" s="2" t="s">
        <v>42</v>
      </c>
      <c r="AC9483" s="2" t="s">
        <v>43</v>
      </c>
    </row>
    <row r="9484" customFormat="false" ht="15" hidden="false" customHeight="false" outlineLevel="0" collapsed="false">
      <c r="A9484" s="2" t="s">
        <v>11024</v>
      </c>
      <c r="B9484" s="3" t="n">
        <v>45997</v>
      </c>
      <c r="C9484" s="4" t="n">
        <f aca="false">YEAR($B9484)</f>
        <v>2025</v>
      </c>
      <c r="D9484" s="4" t="n">
        <f aca="false">MONTH($B9484)</f>
        <v>12</v>
      </c>
      <c r="E9484" s="2" t="s">
        <v>5565</v>
      </c>
      <c r="F9484" s="5" t="n">
        <f aca="false">ROUNDUP(MONTH($B9484)/3,0)</f>
        <v>4</v>
      </c>
      <c r="G9484" s="2" t="s">
        <v>213</v>
      </c>
      <c r="H9484" s="2" t="s">
        <v>214</v>
      </c>
      <c r="I9484" s="2" t="s">
        <v>33</v>
      </c>
      <c r="J9484" s="2" t="s">
        <v>147</v>
      </c>
      <c r="K9484" s="2" t="s">
        <v>215</v>
      </c>
      <c r="L9484" s="2" t="s">
        <v>216</v>
      </c>
      <c r="M9484" s="2" t="s">
        <v>150</v>
      </c>
      <c r="N9484" s="2" t="s">
        <v>73</v>
      </c>
      <c r="O9484" s="2" t="s">
        <v>52</v>
      </c>
      <c r="P9484" s="2" t="s">
        <v>126</v>
      </c>
      <c r="Q9484" s="2" t="s">
        <v>157</v>
      </c>
      <c r="R9484" s="6" t="n">
        <v>1</v>
      </c>
      <c r="S9484" s="7" t="n">
        <v>791.9</v>
      </c>
      <c r="T9484" s="7" t="n">
        <f aca="false">$R9484*$S9484</f>
        <v>791.9</v>
      </c>
      <c r="U9484" s="8" t="n">
        <v>0.08</v>
      </c>
      <c r="V9484" s="7" t="n">
        <f aca="false">$T9484*$U9484</f>
        <v>63.352</v>
      </c>
      <c r="W9484" s="7" t="n">
        <f aca="false">$T9484-$V9484</f>
        <v>728.548</v>
      </c>
      <c r="X9484" s="7" t="n">
        <v>537.8</v>
      </c>
      <c r="Y9484" s="7" t="n">
        <f aca="false">$R9484*$X9484</f>
        <v>537.8</v>
      </c>
      <c r="Z9484" s="7" t="n">
        <f aca="false">$W9484-$Y9484</f>
        <v>190.748</v>
      </c>
      <c r="AA9484" s="8" t="n">
        <f aca="false">IFERROR($Z9484/$W9484,0)</f>
        <v>0.261819399682657</v>
      </c>
      <c r="AB9484" s="2" t="s">
        <v>67</v>
      </c>
      <c r="AC9484" s="2" t="s">
        <v>43</v>
      </c>
    </row>
    <row r="9485" customFormat="false" ht="15" hidden="false" customHeight="false" outlineLevel="0" collapsed="false">
      <c r="A9485" s="2" t="s">
        <v>11025</v>
      </c>
      <c r="B9485" s="3" t="n">
        <v>45997</v>
      </c>
      <c r="C9485" s="4" t="n">
        <f aca="false">YEAR($B9485)</f>
        <v>2025</v>
      </c>
      <c r="D9485" s="4" t="n">
        <f aca="false">MONTH($B9485)</f>
        <v>12</v>
      </c>
      <c r="E9485" s="2" t="s">
        <v>5565</v>
      </c>
      <c r="F9485" s="5" t="n">
        <f aca="false">ROUNDUP(MONTH($B9485)/3,0)</f>
        <v>4</v>
      </c>
      <c r="G9485" s="2" t="s">
        <v>87</v>
      </c>
      <c r="H9485" s="2" t="s">
        <v>88</v>
      </c>
      <c r="I9485" s="2" t="s">
        <v>33</v>
      </c>
      <c r="J9485" s="2" t="s">
        <v>89</v>
      </c>
      <c r="K9485" s="2" t="s">
        <v>90</v>
      </c>
      <c r="L9485" s="2" t="s">
        <v>91</v>
      </c>
      <c r="M9485" s="2" t="s">
        <v>92</v>
      </c>
      <c r="N9485" s="2" t="s">
        <v>63</v>
      </c>
      <c r="O9485" s="2" t="s">
        <v>64</v>
      </c>
      <c r="P9485" s="2" t="s">
        <v>74</v>
      </c>
      <c r="Q9485" s="2" t="s">
        <v>259</v>
      </c>
      <c r="R9485" s="6" t="n">
        <v>3</v>
      </c>
      <c r="S9485" s="7" t="n">
        <v>2658.36</v>
      </c>
      <c r="T9485" s="7" t="n">
        <f aca="false">$R9485*$S9485</f>
        <v>7975.08</v>
      </c>
      <c r="U9485" s="8" t="n">
        <v>0.2</v>
      </c>
      <c r="V9485" s="7" t="n">
        <f aca="false">$T9485*$U9485</f>
        <v>1595.016</v>
      </c>
      <c r="W9485" s="7" t="n">
        <f aca="false">$T9485-$V9485</f>
        <v>6380.064</v>
      </c>
      <c r="X9485" s="7" t="n">
        <v>1901.77</v>
      </c>
      <c r="Y9485" s="7" t="n">
        <f aca="false">$R9485*$X9485</f>
        <v>5705.31</v>
      </c>
      <c r="Z9485" s="7" t="n">
        <f aca="false">$W9485-$Y9485</f>
        <v>674.754000000001</v>
      </c>
      <c r="AA9485" s="8" t="n">
        <f aca="false">IFERROR($Z9485/$W9485,0)</f>
        <v>0.105759754134128</v>
      </c>
      <c r="AB9485" s="2" t="s">
        <v>85</v>
      </c>
      <c r="AC9485" s="2" t="s">
        <v>43</v>
      </c>
    </row>
    <row r="9486" customFormat="false" ht="15" hidden="false" customHeight="false" outlineLevel="0" collapsed="false">
      <c r="A9486" s="2" t="s">
        <v>11026</v>
      </c>
      <c r="B9486" s="3" t="n">
        <v>45997</v>
      </c>
      <c r="C9486" s="4" t="n">
        <f aca="false">YEAR($B9486)</f>
        <v>2025</v>
      </c>
      <c r="D9486" s="4" t="n">
        <f aca="false">MONTH($B9486)</f>
        <v>12</v>
      </c>
      <c r="E9486" s="2" t="s">
        <v>5565</v>
      </c>
      <c r="F9486" s="5" t="n">
        <f aca="false">ROUNDUP(MONTH($B9486)/3,0)</f>
        <v>4</v>
      </c>
      <c r="G9486" s="2" t="s">
        <v>488</v>
      </c>
      <c r="H9486" s="2" t="s">
        <v>489</v>
      </c>
      <c r="I9486" s="2" t="s">
        <v>33</v>
      </c>
      <c r="J9486" s="2" t="s">
        <v>89</v>
      </c>
      <c r="K9486" s="2" t="s">
        <v>97</v>
      </c>
      <c r="L9486" s="2" t="s">
        <v>111</v>
      </c>
      <c r="M9486" s="2" t="s">
        <v>99</v>
      </c>
      <c r="N9486" s="2" t="s">
        <v>38</v>
      </c>
      <c r="O9486" s="2" t="s">
        <v>114</v>
      </c>
      <c r="P9486" s="2" t="s">
        <v>115</v>
      </c>
      <c r="Q9486" s="2" t="s">
        <v>116</v>
      </c>
      <c r="R9486" s="6" t="n">
        <v>1</v>
      </c>
      <c r="S9486" s="7" t="n">
        <v>307.38</v>
      </c>
      <c r="T9486" s="7" t="n">
        <f aca="false">$R9486*$S9486</f>
        <v>307.38</v>
      </c>
      <c r="U9486" s="8" t="n">
        <v>0.08</v>
      </c>
      <c r="V9486" s="7" t="n">
        <f aca="false">$T9486*$U9486</f>
        <v>24.5904</v>
      </c>
      <c r="W9486" s="7" t="n">
        <f aca="false">$T9486-$V9486</f>
        <v>282.7896</v>
      </c>
      <c r="X9486" s="7" t="n">
        <v>151.49</v>
      </c>
      <c r="Y9486" s="7" t="n">
        <f aca="false">$R9486*$X9486</f>
        <v>151.49</v>
      </c>
      <c r="Z9486" s="7" t="n">
        <f aca="false">$W9486-$Y9486</f>
        <v>131.2996</v>
      </c>
      <c r="AA9486" s="8" t="n">
        <f aca="false">IFERROR($Z9486/$W9486,0)</f>
        <v>0.464301374590862</v>
      </c>
      <c r="AB9486" s="2" t="s">
        <v>85</v>
      </c>
      <c r="AC9486" s="2" t="s">
        <v>43</v>
      </c>
    </row>
    <row r="9487" customFormat="false" ht="15" hidden="false" customHeight="false" outlineLevel="0" collapsed="false">
      <c r="A9487" s="2" t="s">
        <v>11027</v>
      </c>
      <c r="B9487" s="3" t="n">
        <v>45997</v>
      </c>
      <c r="C9487" s="4" t="n">
        <f aca="false">YEAR($B9487)</f>
        <v>2025</v>
      </c>
      <c r="D9487" s="4" t="n">
        <f aca="false">MONTH($B9487)</f>
        <v>12</v>
      </c>
      <c r="E9487" s="2" t="s">
        <v>5565</v>
      </c>
      <c r="F9487" s="5" t="n">
        <f aca="false">ROUNDUP(MONTH($B9487)/3,0)</f>
        <v>4</v>
      </c>
      <c r="G9487" s="2" t="s">
        <v>3588</v>
      </c>
      <c r="H9487" s="2" t="s">
        <v>3589</v>
      </c>
      <c r="I9487" s="2" t="s">
        <v>177</v>
      </c>
      <c r="J9487" s="2" t="s">
        <v>47</v>
      </c>
      <c r="K9487" s="2" t="s">
        <v>221</v>
      </c>
      <c r="L9487" s="2" t="s">
        <v>222</v>
      </c>
      <c r="M9487" s="2" t="s">
        <v>105</v>
      </c>
      <c r="N9487" s="2" t="s">
        <v>38</v>
      </c>
      <c r="O9487" s="2" t="s">
        <v>52</v>
      </c>
      <c r="P9487" s="2" t="s">
        <v>83</v>
      </c>
      <c r="Q9487" s="2" t="s">
        <v>112</v>
      </c>
      <c r="R9487" s="6" t="n">
        <v>6</v>
      </c>
      <c r="S9487" s="7" t="n">
        <v>2637.14</v>
      </c>
      <c r="T9487" s="7" t="n">
        <f aca="false">$R9487*$S9487</f>
        <v>15822.84</v>
      </c>
      <c r="U9487" s="8" t="n">
        <v>0.12</v>
      </c>
      <c r="V9487" s="7" t="n">
        <f aca="false">$T9487*$U9487</f>
        <v>1898.7408</v>
      </c>
      <c r="W9487" s="7" t="n">
        <f aca="false">$T9487-$V9487</f>
        <v>13924.0992</v>
      </c>
      <c r="X9487" s="7" t="n">
        <v>2039.86</v>
      </c>
      <c r="Y9487" s="7" t="n">
        <f aca="false">$R9487*$X9487</f>
        <v>12239.16</v>
      </c>
      <c r="Z9487" s="7" t="n">
        <f aca="false">$W9487-$Y9487</f>
        <v>1684.9392</v>
      </c>
      <c r="AA9487" s="8" t="n">
        <f aca="false">IFERROR($Z9487/$W9487,0)</f>
        <v>0.121008847739321</v>
      </c>
      <c r="AB9487" s="2" t="s">
        <v>85</v>
      </c>
      <c r="AC9487" s="2" t="s">
        <v>43</v>
      </c>
    </row>
    <row r="9488" customFormat="false" ht="15" hidden="false" customHeight="false" outlineLevel="0" collapsed="false">
      <c r="A9488" s="2" t="s">
        <v>11028</v>
      </c>
      <c r="B9488" s="3" t="n">
        <v>45997</v>
      </c>
      <c r="C9488" s="4" t="n">
        <f aca="false">YEAR($B9488)</f>
        <v>2025</v>
      </c>
      <c r="D9488" s="4" t="n">
        <f aca="false">MONTH($B9488)</f>
        <v>12</v>
      </c>
      <c r="E9488" s="2" t="s">
        <v>5565</v>
      </c>
      <c r="F9488" s="5" t="n">
        <f aca="false">ROUNDUP(MONTH($B9488)/3,0)</f>
        <v>4</v>
      </c>
      <c r="G9488" s="2" t="s">
        <v>5820</v>
      </c>
      <c r="H9488" s="2" t="s">
        <v>554</v>
      </c>
      <c r="I9488" s="2" t="s">
        <v>33</v>
      </c>
      <c r="J9488" s="2" t="s">
        <v>47</v>
      </c>
      <c r="K9488" s="2" t="s">
        <v>196</v>
      </c>
      <c r="L9488" s="2" t="s">
        <v>197</v>
      </c>
      <c r="M9488" s="2" t="s">
        <v>168</v>
      </c>
      <c r="N9488" s="2" t="s">
        <v>51</v>
      </c>
      <c r="O9488" s="2" t="s">
        <v>64</v>
      </c>
      <c r="P9488" s="2" t="s">
        <v>65</v>
      </c>
      <c r="Q9488" s="2" t="s">
        <v>66</v>
      </c>
      <c r="R9488" s="6" t="n">
        <v>2</v>
      </c>
      <c r="S9488" s="7" t="n">
        <v>8022.99</v>
      </c>
      <c r="T9488" s="7" t="n">
        <f aca="false">$R9488*$S9488</f>
        <v>16045.98</v>
      </c>
      <c r="U9488" s="8" t="n">
        <v>0.08</v>
      </c>
      <c r="V9488" s="7" t="n">
        <f aca="false">$T9488*$U9488</f>
        <v>1283.6784</v>
      </c>
      <c r="W9488" s="7" t="n">
        <f aca="false">$T9488-$V9488</f>
        <v>14762.3016</v>
      </c>
      <c r="X9488" s="7" t="n">
        <v>5855.45</v>
      </c>
      <c r="Y9488" s="7" t="n">
        <f aca="false">$R9488*$X9488</f>
        <v>11710.9</v>
      </c>
      <c r="Z9488" s="7" t="n">
        <f aca="false">$W9488-$Y9488</f>
        <v>3051.4016</v>
      </c>
      <c r="AA9488" s="8" t="n">
        <f aca="false">IFERROR($Z9488/$W9488,0)</f>
        <v>0.206702293631503</v>
      </c>
      <c r="AB9488" s="2" t="s">
        <v>76</v>
      </c>
      <c r="AC9488" s="2" t="s">
        <v>43</v>
      </c>
    </row>
    <row r="9489" customFormat="false" ht="15" hidden="false" customHeight="false" outlineLevel="0" collapsed="false">
      <c r="A9489" s="2" t="s">
        <v>11029</v>
      </c>
      <c r="B9489" s="3" t="n">
        <v>45997</v>
      </c>
      <c r="C9489" s="4" t="n">
        <f aca="false">YEAR($B9489)</f>
        <v>2025</v>
      </c>
      <c r="D9489" s="4" t="n">
        <f aca="false">MONTH($B9489)</f>
        <v>12</v>
      </c>
      <c r="E9489" s="2" t="s">
        <v>5565</v>
      </c>
      <c r="F9489" s="5" t="n">
        <f aca="false">ROUNDUP(MONTH($B9489)/3,0)</f>
        <v>4</v>
      </c>
      <c r="G9489" s="2" t="s">
        <v>109</v>
      </c>
      <c r="H9489" s="2" t="s">
        <v>110</v>
      </c>
      <c r="I9489" s="2" t="s">
        <v>33</v>
      </c>
      <c r="J9489" s="2" t="s">
        <v>89</v>
      </c>
      <c r="K9489" s="2" t="s">
        <v>97</v>
      </c>
      <c r="L9489" s="2" t="s">
        <v>111</v>
      </c>
      <c r="M9489" s="2" t="s">
        <v>99</v>
      </c>
      <c r="N9489" s="2" t="s">
        <v>51</v>
      </c>
      <c r="O9489" s="2" t="s">
        <v>171</v>
      </c>
      <c r="P9489" s="2" t="s">
        <v>204</v>
      </c>
      <c r="Q9489" s="2" t="s">
        <v>205</v>
      </c>
      <c r="R9489" s="6" t="n">
        <v>3</v>
      </c>
      <c r="S9489" s="7" t="n">
        <v>1198.24</v>
      </c>
      <c r="T9489" s="7" t="n">
        <f aca="false">$R9489*$S9489</f>
        <v>3594.72</v>
      </c>
      <c r="U9489" s="8" t="n">
        <v>0.05</v>
      </c>
      <c r="V9489" s="7" t="n">
        <f aca="false">$T9489*$U9489</f>
        <v>179.736</v>
      </c>
      <c r="W9489" s="7" t="n">
        <f aca="false">$T9489-$V9489</f>
        <v>3414.984</v>
      </c>
      <c r="X9489" s="7" t="n">
        <v>793.43</v>
      </c>
      <c r="Y9489" s="7" t="n">
        <f aca="false">$R9489*$X9489</f>
        <v>2380.29</v>
      </c>
      <c r="Z9489" s="7" t="n">
        <f aca="false">$W9489-$Y9489</f>
        <v>1034.694</v>
      </c>
      <c r="AA9489" s="8" t="n">
        <f aca="false">IFERROR($Z9489/$W9489,0)</f>
        <v>0.302986485441806</v>
      </c>
      <c r="AB9489" s="2" t="s">
        <v>67</v>
      </c>
      <c r="AC9489" s="2" t="s">
        <v>43</v>
      </c>
    </row>
    <row r="9490" customFormat="false" ht="15" hidden="false" customHeight="false" outlineLevel="0" collapsed="false">
      <c r="A9490" s="2" t="s">
        <v>11030</v>
      </c>
      <c r="B9490" s="3" t="n">
        <v>45997</v>
      </c>
      <c r="C9490" s="4" t="n">
        <f aca="false">YEAR($B9490)</f>
        <v>2025</v>
      </c>
      <c r="D9490" s="4" t="n">
        <f aca="false">MONTH($B9490)</f>
        <v>12</v>
      </c>
      <c r="E9490" s="2" t="s">
        <v>5565</v>
      </c>
      <c r="F9490" s="5" t="n">
        <f aca="false">ROUNDUP(MONTH($B9490)/3,0)</f>
        <v>4</v>
      </c>
      <c r="G9490" s="2" t="s">
        <v>7624</v>
      </c>
      <c r="H9490" s="2" t="s">
        <v>717</v>
      </c>
      <c r="I9490" s="2" t="s">
        <v>33</v>
      </c>
      <c r="J9490" s="2" t="s">
        <v>47</v>
      </c>
      <c r="K9490" s="2" t="s">
        <v>48</v>
      </c>
      <c r="L9490" s="2" t="s">
        <v>155</v>
      </c>
      <c r="M9490" s="2" t="s">
        <v>118</v>
      </c>
      <c r="N9490" s="2" t="s">
        <v>38</v>
      </c>
      <c r="O9490" s="2" t="s">
        <v>171</v>
      </c>
      <c r="P9490" s="2" t="s">
        <v>204</v>
      </c>
      <c r="Q9490" s="2" t="s">
        <v>205</v>
      </c>
      <c r="R9490" s="6" t="n">
        <v>2</v>
      </c>
      <c r="S9490" s="7" t="n">
        <v>1215.88</v>
      </c>
      <c r="T9490" s="7" t="n">
        <f aca="false">$R9490*$S9490</f>
        <v>2431.76</v>
      </c>
      <c r="U9490" s="8" t="n">
        <v>0</v>
      </c>
      <c r="V9490" s="7" t="n">
        <f aca="false">$T9490*$U9490</f>
        <v>0</v>
      </c>
      <c r="W9490" s="7" t="n">
        <f aca="false">$T9490-$V9490</f>
        <v>2431.76</v>
      </c>
      <c r="X9490" s="7" t="n">
        <v>838.65</v>
      </c>
      <c r="Y9490" s="7" t="n">
        <f aca="false">$R9490*$X9490</f>
        <v>1677.3</v>
      </c>
      <c r="Z9490" s="7" t="n">
        <f aca="false">$W9490-$Y9490</f>
        <v>754.46</v>
      </c>
      <c r="AA9490" s="8" t="n">
        <f aca="false">IFERROR($Z9490/$W9490,0)</f>
        <v>0.310252656512156</v>
      </c>
      <c r="AB9490" s="2" t="s">
        <v>85</v>
      </c>
      <c r="AC9490" s="2" t="s">
        <v>43</v>
      </c>
    </row>
    <row r="9491" customFormat="false" ht="15" hidden="false" customHeight="false" outlineLevel="0" collapsed="false">
      <c r="A9491" s="2" t="s">
        <v>11031</v>
      </c>
      <c r="B9491" s="3" t="n">
        <v>45997</v>
      </c>
      <c r="C9491" s="4" t="n">
        <f aca="false">YEAR($B9491)</f>
        <v>2025</v>
      </c>
      <c r="D9491" s="4" t="n">
        <f aca="false">MONTH($B9491)</f>
        <v>12</v>
      </c>
      <c r="E9491" s="2" t="s">
        <v>5565</v>
      </c>
      <c r="F9491" s="5" t="n">
        <f aca="false">ROUNDUP(MONTH($B9491)/3,0)</f>
        <v>4</v>
      </c>
      <c r="G9491" s="2" t="s">
        <v>2847</v>
      </c>
      <c r="H9491" s="2" t="s">
        <v>2848</v>
      </c>
      <c r="I9491" s="2" t="s">
        <v>177</v>
      </c>
      <c r="J9491" s="2" t="s">
        <v>47</v>
      </c>
      <c r="K9491" s="2" t="s">
        <v>48</v>
      </c>
      <c r="L9491" s="2" t="s">
        <v>155</v>
      </c>
      <c r="M9491" s="2" t="s">
        <v>105</v>
      </c>
      <c r="N9491" s="2" t="s">
        <v>63</v>
      </c>
      <c r="O9491" s="2" t="s">
        <v>52</v>
      </c>
      <c r="P9491" s="2" t="s">
        <v>53</v>
      </c>
      <c r="Q9491" s="2" t="s">
        <v>54</v>
      </c>
      <c r="R9491" s="6" t="n">
        <v>4</v>
      </c>
      <c r="S9491" s="7" t="n">
        <v>2910.45</v>
      </c>
      <c r="T9491" s="7" t="n">
        <f aca="false">$R9491*$S9491</f>
        <v>11641.8</v>
      </c>
      <c r="U9491" s="8" t="n">
        <v>0.17</v>
      </c>
      <c r="V9491" s="7" t="n">
        <f aca="false">$T9491*$U9491</f>
        <v>1979.106</v>
      </c>
      <c r="W9491" s="7" t="n">
        <f aca="false">$T9491-$V9491</f>
        <v>9662.694</v>
      </c>
      <c r="X9491" s="7" t="n">
        <v>2243.19</v>
      </c>
      <c r="Y9491" s="7" t="n">
        <f aca="false">$R9491*$X9491</f>
        <v>8972.76</v>
      </c>
      <c r="Z9491" s="7" t="n">
        <f aca="false">$W9491-$Y9491</f>
        <v>689.933999999999</v>
      </c>
      <c r="AA9491" s="8" t="n">
        <f aca="false">IFERROR($Z9491/$W9491,0)</f>
        <v>0.0714018264471585</v>
      </c>
      <c r="AB9491" s="2" t="s">
        <v>67</v>
      </c>
      <c r="AC9491" s="2" t="s">
        <v>43</v>
      </c>
    </row>
    <row r="9492" customFormat="false" ht="15" hidden="false" customHeight="false" outlineLevel="0" collapsed="false">
      <c r="A9492" s="2" t="s">
        <v>11032</v>
      </c>
      <c r="B9492" s="3" t="n">
        <v>45997</v>
      </c>
      <c r="C9492" s="4" t="n">
        <f aca="false">YEAR($B9492)</f>
        <v>2025</v>
      </c>
      <c r="D9492" s="4" t="n">
        <f aca="false">MONTH($B9492)</f>
        <v>12</v>
      </c>
      <c r="E9492" s="2" t="s">
        <v>5565</v>
      </c>
      <c r="F9492" s="5" t="n">
        <f aca="false">ROUNDUP(MONTH($B9492)/3,0)</f>
        <v>4</v>
      </c>
      <c r="G9492" s="2" t="s">
        <v>208</v>
      </c>
      <c r="H9492" s="2" t="s">
        <v>209</v>
      </c>
      <c r="I9492" s="2" t="s">
        <v>33</v>
      </c>
      <c r="J9492" s="2" t="s">
        <v>59</v>
      </c>
      <c r="K9492" s="2" t="s">
        <v>210</v>
      </c>
      <c r="L9492" s="2" t="s">
        <v>211</v>
      </c>
      <c r="M9492" s="2" t="s">
        <v>62</v>
      </c>
      <c r="N9492" s="2" t="s">
        <v>63</v>
      </c>
      <c r="O9492" s="2" t="s">
        <v>39</v>
      </c>
      <c r="P9492" s="2" t="s">
        <v>106</v>
      </c>
      <c r="Q9492" s="2" t="s">
        <v>143</v>
      </c>
      <c r="R9492" s="6" t="n">
        <v>2</v>
      </c>
      <c r="S9492" s="7" t="n">
        <v>787.74</v>
      </c>
      <c r="T9492" s="7" t="n">
        <f aca="false">$R9492*$S9492</f>
        <v>1575.48</v>
      </c>
      <c r="U9492" s="8" t="n">
        <v>0</v>
      </c>
      <c r="V9492" s="7" t="n">
        <f aca="false">$T9492*$U9492</f>
        <v>0</v>
      </c>
      <c r="W9492" s="7" t="n">
        <f aca="false">$T9492-$V9492</f>
        <v>1575.48</v>
      </c>
      <c r="X9492" s="7" t="n">
        <v>483.28</v>
      </c>
      <c r="Y9492" s="7" t="n">
        <f aca="false">$R9492*$X9492</f>
        <v>966.56</v>
      </c>
      <c r="Z9492" s="7" t="n">
        <f aca="false">$W9492-$Y9492</f>
        <v>608.92</v>
      </c>
      <c r="AA9492" s="8" t="n">
        <f aca="false">IFERROR($Z9492/$W9492,0)</f>
        <v>0.386498083123873</v>
      </c>
      <c r="AB9492" s="2" t="s">
        <v>67</v>
      </c>
      <c r="AC9492" s="2" t="s">
        <v>43</v>
      </c>
    </row>
    <row r="9493" customFormat="false" ht="15" hidden="false" customHeight="false" outlineLevel="0" collapsed="false">
      <c r="A9493" s="2" t="s">
        <v>11033</v>
      </c>
      <c r="B9493" s="3" t="n">
        <v>45997</v>
      </c>
      <c r="C9493" s="4" t="n">
        <f aca="false">YEAR($B9493)</f>
        <v>2025</v>
      </c>
      <c r="D9493" s="4" t="n">
        <f aca="false">MONTH($B9493)</f>
        <v>12</v>
      </c>
      <c r="E9493" s="2" t="s">
        <v>5565</v>
      </c>
      <c r="F9493" s="5" t="n">
        <f aca="false">ROUNDUP(MONTH($B9493)/3,0)</f>
        <v>4</v>
      </c>
      <c r="G9493" s="2" t="s">
        <v>45</v>
      </c>
      <c r="H9493" s="2" t="s">
        <v>46</v>
      </c>
      <c r="I9493" s="2" t="s">
        <v>33</v>
      </c>
      <c r="J9493" s="2" t="s">
        <v>47</v>
      </c>
      <c r="K9493" s="2" t="s">
        <v>48</v>
      </c>
      <c r="L9493" s="2" t="s">
        <v>49</v>
      </c>
      <c r="M9493" s="2" t="s">
        <v>156</v>
      </c>
      <c r="N9493" s="2" t="s">
        <v>63</v>
      </c>
      <c r="O9493" s="2" t="s">
        <v>114</v>
      </c>
      <c r="P9493" s="2" t="s">
        <v>234</v>
      </c>
      <c r="Q9493" s="2" t="s">
        <v>235</v>
      </c>
      <c r="R9493" s="6" t="n">
        <v>1</v>
      </c>
      <c r="S9493" s="7" t="n">
        <v>256.97</v>
      </c>
      <c r="T9493" s="7" t="n">
        <f aca="false">$R9493*$S9493</f>
        <v>256.97</v>
      </c>
      <c r="U9493" s="8" t="n">
        <v>0.25</v>
      </c>
      <c r="V9493" s="7" t="n">
        <f aca="false">$T9493*$U9493</f>
        <v>64.2425</v>
      </c>
      <c r="W9493" s="7" t="n">
        <f aca="false">$T9493-$V9493</f>
        <v>192.7275</v>
      </c>
      <c r="X9493" s="7" t="n">
        <v>139.47</v>
      </c>
      <c r="Y9493" s="7" t="n">
        <f aca="false">$R9493*$X9493</f>
        <v>139.47</v>
      </c>
      <c r="Z9493" s="7" t="n">
        <f aca="false">$W9493-$Y9493</f>
        <v>53.2575</v>
      </c>
      <c r="AA9493" s="8" t="n">
        <f aca="false">IFERROR($Z9493/$W9493,0)</f>
        <v>0.27633575903802</v>
      </c>
      <c r="AB9493" s="2" t="s">
        <v>42</v>
      </c>
      <c r="AC9493" s="2" t="s">
        <v>43</v>
      </c>
    </row>
    <row r="9494" customFormat="false" ht="15" hidden="false" customHeight="false" outlineLevel="0" collapsed="false">
      <c r="A9494" s="2" t="s">
        <v>11034</v>
      </c>
      <c r="B9494" s="3" t="n">
        <v>45997</v>
      </c>
      <c r="C9494" s="4" t="n">
        <f aca="false">YEAR($B9494)</f>
        <v>2025</v>
      </c>
      <c r="D9494" s="4" t="n">
        <f aca="false">MONTH($B9494)</f>
        <v>12</v>
      </c>
      <c r="E9494" s="2" t="s">
        <v>5565</v>
      </c>
      <c r="F9494" s="5" t="n">
        <f aca="false">ROUNDUP(MONTH($B9494)/3,0)</f>
        <v>4</v>
      </c>
      <c r="G9494" s="2" t="s">
        <v>369</v>
      </c>
      <c r="H9494" s="2" t="s">
        <v>370</v>
      </c>
      <c r="I9494" s="2" t="s">
        <v>33</v>
      </c>
      <c r="J9494" s="2" t="s">
        <v>59</v>
      </c>
      <c r="K9494" s="2" t="s">
        <v>210</v>
      </c>
      <c r="L9494" s="2" t="s">
        <v>211</v>
      </c>
      <c r="M9494" s="2" t="s">
        <v>62</v>
      </c>
      <c r="N9494" s="2" t="s">
        <v>63</v>
      </c>
      <c r="O9494" s="2" t="s">
        <v>39</v>
      </c>
      <c r="P9494" s="2" t="s">
        <v>106</v>
      </c>
      <c r="Q9494" s="2" t="s">
        <v>107</v>
      </c>
      <c r="R9494" s="6" t="n">
        <v>3</v>
      </c>
      <c r="S9494" s="7" t="n">
        <v>2411.4</v>
      </c>
      <c r="T9494" s="7" t="n">
        <f aca="false">$R9494*$S9494</f>
        <v>7234.2</v>
      </c>
      <c r="U9494" s="8" t="n">
        <v>0.05</v>
      </c>
      <c r="V9494" s="7" t="n">
        <f aca="false">$T9494*$U9494</f>
        <v>361.71</v>
      </c>
      <c r="W9494" s="7" t="n">
        <f aca="false">$T9494-$V9494</f>
        <v>6872.49</v>
      </c>
      <c r="X9494" s="7" t="n">
        <v>1759.57</v>
      </c>
      <c r="Y9494" s="7" t="n">
        <f aca="false">$R9494*$X9494</f>
        <v>5278.71</v>
      </c>
      <c r="Z9494" s="7" t="n">
        <f aca="false">$W9494-$Y9494</f>
        <v>1593.78</v>
      </c>
      <c r="AA9494" s="8" t="n">
        <f aca="false">IFERROR($Z9494/$W9494,0)</f>
        <v>0.231907212669644</v>
      </c>
      <c r="AB9494" s="2" t="s">
        <v>85</v>
      </c>
      <c r="AC9494" s="2" t="s">
        <v>43</v>
      </c>
    </row>
    <row r="9495" customFormat="false" ht="15" hidden="false" customHeight="false" outlineLevel="0" collapsed="false">
      <c r="A9495" s="2" t="s">
        <v>11035</v>
      </c>
      <c r="B9495" s="3" t="n">
        <v>45997</v>
      </c>
      <c r="C9495" s="4" t="n">
        <f aca="false">YEAR($B9495)</f>
        <v>2025</v>
      </c>
      <c r="D9495" s="4" t="n">
        <f aca="false">MONTH($B9495)</f>
        <v>12</v>
      </c>
      <c r="E9495" s="2" t="s">
        <v>5565</v>
      </c>
      <c r="F9495" s="5" t="n">
        <f aca="false">ROUNDUP(MONTH($B9495)/3,0)</f>
        <v>4</v>
      </c>
      <c r="G9495" s="2" t="s">
        <v>45</v>
      </c>
      <c r="H9495" s="2" t="s">
        <v>46</v>
      </c>
      <c r="I9495" s="2" t="s">
        <v>33</v>
      </c>
      <c r="J9495" s="2" t="s">
        <v>47</v>
      </c>
      <c r="K9495" s="2" t="s">
        <v>48</v>
      </c>
      <c r="L9495" s="2" t="s">
        <v>49</v>
      </c>
      <c r="M9495" s="2" t="s">
        <v>50</v>
      </c>
      <c r="N9495" s="2" t="s">
        <v>63</v>
      </c>
      <c r="O9495" s="2" t="s">
        <v>52</v>
      </c>
      <c r="P9495" s="2" t="s">
        <v>53</v>
      </c>
      <c r="Q9495" s="2" t="s">
        <v>54</v>
      </c>
      <c r="R9495" s="6" t="n">
        <v>2</v>
      </c>
      <c r="S9495" s="7" t="n">
        <v>2949.6</v>
      </c>
      <c r="T9495" s="7" t="n">
        <f aca="false">$R9495*$S9495</f>
        <v>5899.2</v>
      </c>
      <c r="U9495" s="8" t="n">
        <v>0.08</v>
      </c>
      <c r="V9495" s="7" t="n">
        <f aca="false">$T9495*$U9495</f>
        <v>471.936</v>
      </c>
      <c r="W9495" s="7" t="n">
        <f aca="false">$T9495-$V9495</f>
        <v>5427.264</v>
      </c>
      <c r="X9495" s="7" t="n">
        <v>2198.93</v>
      </c>
      <c r="Y9495" s="7" t="n">
        <f aca="false">$R9495*$X9495</f>
        <v>4397.86</v>
      </c>
      <c r="Z9495" s="7" t="n">
        <f aca="false">$W9495-$Y9495</f>
        <v>1029.404</v>
      </c>
      <c r="AA9495" s="8" t="n">
        <f aca="false">IFERROR($Z9495/$W9495,0)</f>
        <v>0.189672733812101</v>
      </c>
      <c r="AB9495" s="2" t="s">
        <v>67</v>
      </c>
      <c r="AC9495" s="2" t="s">
        <v>246</v>
      </c>
    </row>
    <row r="9496" customFormat="false" ht="15" hidden="false" customHeight="false" outlineLevel="0" collapsed="false">
      <c r="A9496" s="2" t="s">
        <v>11036</v>
      </c>
      <c r="B9496" s="3" t="n">
        <v>45998</v>
      </c>
      <c r="C9496" s="4" t="n">
        <f aca="false">YEAR($B9496)</f>
        <v>2025</v>
      </c>
      <c r="D9496" s="4" t="n">
        <f aca="false">MONTH($B9496)</f>
        <v>12</v>
      </c>
      <c r="E9496" s="2" t="s">
        <v>5565</v>
      </c>
      <c r="F9496" s="5" t="n">
        <f aca="false">ROUNDUP(MONTH($B9496)/3,0)</f>
        <v>4</v>
      </c>
      <c r="G9496" s="2" t="s">
        <v>1398</v>
      </c>
      <c r="H9496" s="2" t="s">
        <v>795</v>
      </c>
      <c r="I9496" s="2" t="s">
        <v>33</v>
      </c>
      <c r="J9496" s="2" t="s">
        <v>47</v>
      </c>
      <c r="K9496" s="2" t="s">
        <v>185</v>
      </c>
      <c r="L9496" s="2" t="s">
        <v>186</v>
      </c>
      <c r="M9496" s="2" t="s">
        <v>156</v>
      </c>
      <c r="N9496" s="2" t="s">
        <v>38</v>
      </c>
      <c r="O9496" s="2" t="s">
        <v>171</v>
      </c>
      <c r="P9496" s="2" t="s">
        <v>204</v>
      </c>
      <c r="Q9496" s="2" t="s">
        <v>264</v>
      </c>
      <c r="R9496" s="6" t="n">
        <v>3</v>
      </c>
      <c r="S9496" s="7" t="n">
        <v>1425.15</v>
      </c>
      <c r="T9496" s="7" t="n">
        <f aca="false">$R9496*$S9496</f>
        <v>4275.45</v>
      </c>
      <c r="U9496" s="8" t="n">
        <v>0.08</v>
      </c>
      <c r="V9496" s="7" t="n">
        <f aca="false">$T9496*$U9496</f>
        <v>342.036</v>
      </c>
      <c r="W9496" s="7" t="n">
        <f aca="false">$T9496-$V9496</f>
        <v>3933.414</v>
      </c>
      <c r="X9496" s="7" t="n">
        <v>909.55</v>
      </c>
      <c r="Y9496" s="7" t="n">
        <f aca="false">$R9496*$X9496</f>
        <v>2728.65</v>
      </c>
      <c r="Z9496" s="7" t="n">
        <f aca="false">$W9496-$Y9496</f>
        <v>1204.764</v>
      </c>
      <c r="AA9496" s="8" t="n">
        <f aca="false">IFERROR($Z9496/$W9496,0)</f>
        <v>0.306289650669876</v>
      </c>
      <c r="AB9496" s="2" t="s">
        <v>85</v>
      </c>
      <c r="AC9496" s="2" t="s">
        <v>43</v>
      </c>
    </row>
    <row r="9497" customFormat="false" ht="15" hidden="false" customHeight="false" outlineLevel="0" collapsed="false">
      <c r="A9497" s="2" t="s">
        <v>11037</v>
      </c>
      <c r="B9497" s="3" t="n">
        <v>45998</v>
      </c>
      <c r="C9497" s="4" t="n">
        <f aca="false">YEAR($B9497)</f>
        <v>2025</v>
      </c>
      <c r="D9497" s="4" t="n">
        <f aca="false">MONTH($B9497)</f>
        <v>12</v>
      </c>
      <c r="E9497" s="2" t="s">
        <v>5565</v>
      </c>
      <c r="F9497" s="5" t="n">
        <f aca="false">ROUNDUP(MONTH($B9497)/3,0)</f>
        <v>4</v>
      </c>
      <c r="G9497" s="2" t="s">
        <v>183</v>
      </c>
      <c r="H9497" s="2" t="s">
        <v>184</v>
      </c>
      <c r="I9497" s="2" t="s">
        <v>33</v>
      </c>
      <c r="J9497" s="2" t="s">
        <v>47</v>
      </c>
      <c r="K9497" s="2" t="s">
        <v>185</v>
      </c>
      <c r="L9497" s="2" t="s">
        <v>186</v>
      </c>
      <c r="M9497" s="2" t="s">
        <v>105</v>
      </c>
      <c r="N9497" s="2" t="s">
        <v>63</v>
      </c>
      <c r="O9497" s="2" t="s">
        <v>171</v>
      </c>
      <c r="P9497" s="2" t="s">
        <v>172</v>
      </c>
      <c r="Q9497" s="2" t="s">
        <v>173</v>
      </c>
      <c r="R9497" s="6" t="n">
        <v>3</v>
      </c>
      <c r="S9497" s="7" t="n">
        <v>1067.13</v>
      </c>
      <c r="T9497" s="7" t="n">
        <f aca="false">$R9497*$S9497</f>
        <v>3201.39</v>
      </c>
      <c r="U9497" s="8" t="n">
        <v>0.1</v>
      </c>
      <c r="V9497" s="7" t="n">
        <f aca="false">$T9497*$U9497</f>
        <v>320.139</v>
      </c>
      <c r="W9497" s="7" t="n">
        <f aca="false">$T9497-$V9497</f>
        <v>2881.251</v>
      </c>
      <c r="X9497" s="7" t="n">
        <v>702.41</v>
      </c>
      <c r="Y9497" s="7" t="n">
        <f aca="false">$R9497*$X9497</f>
        <v>2107.23</v>
      </c>
      <c r="Z9497" s="7" t="n">
        <f aca="false">$W9497-$Y9497</f>
        <v>774.021</v>
      </c>
      <c r="AA9497" s="8" t="n">
        <f aca="false">IFERROR($Z9497/$W9497,0)</f>
        <v>0.268640600905648</v>
      </c>
      <c r="AB9497" s="2" t="s">
        <v>85</v>
      </c>
      <c r="AC9497" s="2" t="s">
        <v>43</v>
      </c>
    </row>
    <row r="9498" customFormat="false" ht="15" hidden="false" customHeight="false" outlineLevel="0" collapsed="false">
      <c r="A9498" s="2" t="s">
        <v>11038</v>
      </c>
      <c r="B9498" s="3" t="n">
        <v>45998</v>
      </c>
      <c r="C9498" s="4" t="n">
        <f aca="false">YEAR($B9498)</f>
        <v>2025</v>
      </c>
      <c r="D9498" s="4" t="n">
        <f aca="false">MONTH($B9498)</f>
        <v>12</v>
      </c>
      <c r="E9498" s="2" t="s">
        <v>5565</v>
      </c>
      <c r="F9498" s="5" t="n">
        <f aca="false">ROUNDUP(MONTH($B9498)/3,0)</f>
        <v>4</v>
      </c>
      <c r="G9498" s="2" t="s">
        <v>1241</v>
      </c>
      <c r="H9498" s="2" t="s">
        <v>291</v>
      </c>
      <c r="I9498" s="2" t="s">
        <v>33</v>
      </c>
      <c r="J9498" s="2" t="s">
        <v>47</v>
      </c>
      <c r="K9498" s="2" t="s">
        <v>48</v>
      </c>
      <c r="L9498" s="2" t="s">
        <v>155</v>
      </c>
      <c r="M9498" s="2" t="s">
        <v>50</v>
      </c>
      <c r="N9498" s="2" t="s">
        <v>51</v>
      </c>
      <c r="O9498" s="2" t="s">
        <v>171</v>
      </c>
      <c r="P9498" s="2" t="s">
        <v>172</v>
      </c>
      <c r="Q9498" s="2" t="s">
        <v>173</v>
      </c>
      <c r="R9498" s="6" t="n">
        <v>2</v>
      </c>
      <c r="S9498" s="7" t="n">
        <v>944.43</v>
      </c>
      <c r="T9498" s="7" t="n">
        <f aca="false">$R9498*$S9498</f>
        <v>1888.86</v>
      </c>
      <c r="U9498" s="8" t="n">
        <v>0</v>
      </c>
      <c r="V9498" s="7" t="n">
        <f aca="false">$T9498*$U9498</f>
        <v>0</v>
      </c>
      <c r="W9498" s="7" t="n">
        <f aca="false">$T9498-$V9498</f>
        <v>1888.86</v>
      </c>
      <c r="X9498" s="7" t="n">
        <v>649.37</v>
      </c>
      <c r="Y9498" s="7" t="n">
        <f aca="false">$R9498*$X9498</f>
        <v>1298.74</v>
      </c>
      <c r="Z9498" s="7" t="n">
        <f aca="false">$W9498-$Y9498</f>
        <v>590.12</v>
      </c>
      <c r="AA9498" s="8" t="n">
        <f aca="false">IFERROR($Z9498/$W9498,0)</f>
        <v>0.31242124879557</v>
      </c>
      <c r="AB9498" s="2" t="s">
        <v>42</v>
      </c>
      <c r="AC9498" s="2" t="s">
        <v>43</v>
      </c>
    </row>
    <row r="9499" customFormat="false" ht="15" hidden="false" customHeight="false" outlineLevel="0" collapsed="false">
      <c r="A9499" s="2" t="s">
        <v>11039</v>
      </c>
      <c r="B9499" s="3" t="n">
        <v>45998</v>
      </c>
      <c r="C9499" s="4" t="n">
        <f aca="false">YEAR($B9499)</f>
        <v>2025</v>
      </c>
      <c r="D9499" s="4" t="n">
        <f aca="false">MONTH($B9499)</f>
        <v>12</v>
      </c>
      <c r="E9499" s="2" t="s">
        <v>5565</v>
      </c>
      <c r="F9499" s="5" t="n">
        <f aca="false">ROUNDUP(MONTH($B9499)/3,0)</f>
        <v>4</v>
      </c>
      <c r="G9499" s="2" t="s">
        <v>391</v>
      </c>
      <c r="H9499" s="2" t="s">
        <v>392</v>
      </c>
      <c r="I9499" s="2" t="s">
        <v>177</v>
      </c>
      <c r="J9499" s="2" t="s">
        <v>59</v>
      </c>
      <c r="K9499" s="2" t="s">
        <v>321</v>
      </c>
      <c r="L9499" s="2" t="s">
        <v>322</v>
      </c>
      <c r="M9499" s="2" t="s">
        <v>62</v>
      </c>
      <c r="N9499" s="2" t="s">
        <v>51</v>
      </c>
      <c r="O9499" s="2" t="s">
        <v>64</v>
      </c>
      <c r="P9499" s="2" t="s">
        <v>74</v>
      </c>
      <c r="Q9499" s="2" t="s">
        <v>259</v>
      </c>
      <c r="R9499" s="6" t="n">
        <v>2</v>
      </c>
      <c r="S9499" s="7" t="n">
        <v>2219.83</v>
      </c>
      <c r="T9499" s="7" t="n">
        <f aca="false">$R9499*$S9499</f>
        <v>4439.66</v>
      </c>
      <c r="U9499" s="8" t="n">
        <v>0.1</v>
      </c>
      <c r="V9499" s="7" t="n">
        <f aca="false">$T9499*$U9499</f>
        <v>443.966</v>
      </c>
      <c r="W9499" s="7" t="n">
        <f aca="false">$T9499-$V9499</f>
        <v>3995.694</v>
      </c>
      <c r="X9499" s="7" t="n">
        <v>1680.65</v>
      </c>
      <c r="Y9499" s="7" t="n">
        <f aca="false">$R9499*$X9499</f>
        <v>3361.3</v>
      </c>
      <c r="Z9499" s="7" t="n">
        <f aca="false">$W9499-$Y9499</f>
        <v>634.394</v>
      </c>
      <c r="AA9499" s="8" t="n">
        <f aca="false">IFERROR($Z9499/$W9499,0)</f>
        <v>0.158769415275544</v>
      </c>
      <c r="AB9499" s="2" t="s">
        <v>85</v>
      </c>
      <c r="AC9499" s="2" t="s">
        <v>43</v>
      </c>
    </row>
    <row r="9500" customFormat="false" ht="15" hidden="false" customHeight="false" outlineLevel="0" collapsed="false">
      <c r="A9500" s="2" t="s">
        <v>11040</v>
      </c>
      <c r="B9500" s="3" t="n">
        <v>45998</v>
      </c>
      <c r="C9500" s="4" t="n">
        <f aca="false">YEAR($B9500)</f>
        <v>2025</v>
      </c>
      <c r="D9500" s="4" t="n">
        <f aca="false">MONTH($B9500)</f>
        <v>12</v>
      </c>
      <c r="E9500" s="2" t="s">
        <v>5565</v>
      </c>
      <c r="F9500" s="5" t="n">
        <f aca="false">ROUNDUP(MONTH($B9500)/3,0)</f>
        <v>4</v>
      </c>
      <c r="G9500" s="2" t="s">
        <v>608</v>
      </c>
      <c r="H9500" s="2" t="s">
        <v>609</v>
      </c>
      <c r="I9500" s="2" t="s">
        <v>104</v>
      </c>
      <c r="J9500" s="2" t="s">
        <v>59</v>
      </c>
      <c r="K9500" s="2" t="s">
        <v>71</v>
      </c>
      <c r="L9500" s="2" t="s">
        <v>72</v>
      </c>
      <c r="M9500" s="2" t="s">
        <v>142</v>
      </c>
      <c r="N9500" s="2" t="s">
        <v>38</v>
      </c>
      <c r="O9500" s="2" t="s">
        <v>52</v>
      </c>
      <c r="P9500" s="2" t="s">
        <v>83</v>
      </c>
      <c r="Q9500" s="2" t="s">
        <v>84</v>
      </c>
      <c r="R9500" s="6" t="n">
        <v>3</v>
      </c>
      <c r="S9500" s="7" t="n">
        <v>4202.42</v>
      </c>
      <c r="T9500" s="7" t="n">
        <f aca="false">$R9500*$S9500</f>
        <v>12607.26</v>
      </c>
      <c r="U9500" s="8" t="n">
        <v>0.13</v>
      </c>
      <c r="V9500" s="7" t="n">
        <f aca="false">$T9500*$U9500</f>
        <v>1638.9438</v>
      </c>
      <c r="W9500" s="7" t="n">
        <f aca="false">$T9500-$V9500</f>
        <v>10968.3162</v>
      </c>
      <c r="X9500" s="7" t="n">
        <v>3123.1</v>
      </c>
      <c r="Y9500" s="7" t="n">
        <f aca="false">$R9500*$X9500</f>
        <v>9369.3</v>
      </c>
      <c r="Z9500" s="7" t="n">
        <f aca="false">$W9500-$Y9500</f>
        <v>1599.0162</v>
      </c>
      <c r="AA9500" s="8" t="n">
        <f aca="false">IFERROR($Z9500/$W9500,0)</f>
        <v>0.145785020311504</v>
      </c>
      <c r="AB9500" s="2" t="s">
        <v>67</v>
      </c>
      <c r="AC9500" s="2" t="s">
        <v>43</v>
      </c>
    </row>
    <row r="9501" customFormat="false" ht="15" hidden="false" customHeight="false" outlineLevel="0" collapsed="false">
      <c r="A9501" s="2" t="s">
        <v>11041</v>
      </c>
      <c r="B9501" s="3" t="n">
        <v>45998</v>
      </c>
      <c r="C9501" s="4" t="n">
        <f aca="false">YEAR($B9501)</f>
        <v>2025</v>
      </c>
      <c r="D9501" s="4" t="n">
        <f aca="false">MONTH($B9501)</f>
        <v>12</v>
      </c>
      <c r="E9501" s="2" t="s">
        <v>5565</v>
      </c>
      <c r="F9501" s="5" t="n">
        <f aca="false">ROUNDUP(MONTH($B9501)/3,0)</f>
        <v>4</v>
      </c>
      <c r="G9501" s="2" t="s">
        <v>45</v>
      </c>
      <c r="H9501" s="2" t="s">
        <v>46</v>
      </c>
      <c r="I9501" s="2" t="s">
        <v>33</v>
      </c>
      <c r="J9501" s="2" t="s">
        <v>47</v>
      </c>
      <c r="K9501" s="2" t="s">
        <v>48</v>
      </c>
      <c r="L9501" s="2" t="s">
        <v>49</v>
      </c>
      <c r="M9501" s="2" t="s">
        <v>50</v>
      </c>
      <c r="N9501" s="2" t="s">
        <v>63</v>
      </c>
      <c r="O9501" s="2" t="s">
        <v>39</v>
      </c>
      <c r="P9501" s="2" t="s">
        <v>40</v>
      </c>
      <c r="Q9501" s="2" t="s">
        <v>334</v>
      </c>
      <c r="R9501" s="6" t="n">
        <v>1</v>
      </c>
      <c r="S9501" s="7" t="n">
        <v>3484.41</v>
      </c>
      <c r="T9501" s="7" t="n">
        <f aca="false">$R9501*$S9501</f>
        <v>3484.41</v>
      </c>
      <c r="U9501" s="8" t="n">
        <v>0.03</v>
      </c>
      <c r="V9501" s="7" t="n">
        <f aca="false">$T9501*$U9501</f>
        <v>104.5323</v>
      </c>
      <c r="W9501" s="7" t="n">
        <f aca="false">$T9501-$V9501</f>
        <v>3379.8777</v>
      </c>
      <c r="X9501" s="7" t="n">
        <v>2363.51</v>
      </c>
      <c r="Y9501" s="7" t="n">
        <f aca="false">$R9501*$X9501</f>
        <v>2363.51</v>
      </c>
      <c r="Z9501" s="7" t="n">
        <f aca="false">$W9501-$Y9501</f>
        <v>1016.3677</v>
      </c>
      <c r="AA9501" s="8" t="n">
        <f aca="false">IFERROR($Z9501/$W9501,0)</f>
        <v>0.30071138372847</v>
      </c>
      <c r="AB9501" s="2" t="s">
        <v>85</v>
      </c>
      <c r="AC9501" s="2" t="s">
        <v>43</v>
      </c>
    </row>
    <row r="9502" customFormat="false" ht="15" hidden="false" customHeight="false" outlineLevel="0" collapsed="false">
      <c r="A9502" s="2" t="s">
        <v>11042</v>
      </c>
      <c r="B9502" s="3" t="n">
        <v>45998</v>
      </c>
      <c r="C9502" s="4" t="n">
        <f aca="false">YEAR($B9502)</f>
        <v>2025</v>
      </c>
      <c r="D9502" s="4" t="n">
        <f aca="false">MONTH($B9502)</f>
        <v>12</v>
      </c>
      <c r="E9502" s="2" t="s">
        <v>5565</v>
      </c>
      <c r="F9502" s="5" t="n">
        <f aca="false">ROUNDUP(MONTH($B9502)/3,0)</f>
        <v>4</v>
      </c>
      <c r="G9502" s="2" t="s">
        <v>3818</v>
      </c>
      <c r="H9502" s="2" t="s">
        <v>3819</v>
      </c>
      <c r="I9502" s="2" t="s">
        <v>33</v>
      </c>
      <c r="J9502" s="2" t="s">
        <v>47</v>
      </c>
      <c r="K9502" s="2" t="s">
        <v>196</v>
      </c>
      <c r="L9502" s="2" t="s">
        <v>197</v>
      </c>
      <c r="M9502" s="2" t="s">
        <v>168</v>
      </c>
      <c r="N9502" s="2" t="s">
        <v>63</v>
      </c>
      <c r="O9502" s="2" t="s">
        <v>39</v>
      </c>
      <c r="P9502" s="2" t="s">
        <v>40</v>
      </c>
      <c r="Q9502" s="2" t="s">
        <v>334</v>
      </c>
      <c r="R9502" s="6" t="n">
        <v>2</v>
      </c>
      <c r="S9502" s="7" t="n">
        <v>3314.6</v>
      </c>
      <c r="T9502" s="7" t="n">
        <f aca="false">$R9502*$S9502</f>
        <v>6629.2</v>
      </c>
      <c r="U9502" s="8" t="n">
        <v>0.03</v>
      </c>
      <c r="V9502" s="7" t="n">
        <f aca="false">$T9502*$U9502</f>
        <v>198.876</v>
      </c>
      <c r="W9502" s="7" t="n">
        <f aca="false">$T9502-$V9502</f>
        <v>6430.324</v>
      </c>
      <c r="X9502" s="7" t="n">
        <v>2453.02</v>
      </c>
      <c r="Y9502" s="7" t="n">
        <f aca="false">$R9502*$X9502</f>
        <v>4906.04</v>
      </c>
      <c r="Z9502" s="7" t="n">
        <f aca="false">$W9502-$Y9502</f>
        <v>1524.284</v>
      </c>
      <c r="AA9502" s="8" t="n">
        <f aca="false">IFERROR($Z9502/$W9502,0)</f>
        <v>0.237046220377076</v>
      </c>
      <c r="AB9502" s="2" t="s">
        <v>55</v>
      </c>
      <c r="AC9502" s="2" t="s">
        <v>43</v>
      </c>
    </row>
    <row r="9503" customFormat="false" ht="15" hidden="false" customHeight="false" outlineLevel="0" collapsed="false">
      <c r="A9503" s="2" t="s">
        <v>11043</v>
      </c>
      <c r="B9503" s="3" t="n">
        <v>45998</v>
      </c>
      <c r="C9503" s="4" t="n">
        <f aca="false">YEAR($B9503)</f>
        <v>2025</v>
      </c>
      <c r="D9503" s="4" t="n">
        <f aca="false">MONTH($B9503)</f>
        <v>12</v>
      </c>
      <c r="E9503" s="2" t="s">
        <v>5565</v>
      </c>
      <c r="F9503" s="5" t="n">
        <f aca="false">ROUNDUP(MONTH($B9503)/3,0)</f>
        <v>4</v>
      </c>
      <c r="G9503" s="2" t="s">
        <v>45</v>
      </c>
      <c r="H9503" s="2" t="s">
        <v>46</v>
      </c>
      <c r="I9503" s="2" t="s">
        <v>33</v>
      </c>
      <c r="J9503" s="2" t="s">
        <v>47</v>
      </c>
      <c r="K9503" s="2" t="s">
        <v>48</v>
      </c>
      <c r="L9503" s="2" t="s">
        <v>49</v>
      </c>
      <c r="M9503" s="2" t="s">
        <v>156</v>
      </c>
      <c r="N9503" s="2" t="s">
        <v>51</v>
      </c>
      <c r="O9503" s="2" t="s">
        <v>64</v>
      </c>
      <c r="P9503" s="2" t="s">
        <v>65</v>
      </c>
      <c r="Q9503" s="2" t="s">
        <v>187</v>
      </c>
      <c r="R9503" s="6" t="n">
        <v>1</v>
      </c>
      <c r="S9503" s="7" t="n">
        <v>4798.79</v>
      </c>
      <c r="T9503" s="7" t="n">
        <f aca="false">$R9503*$S9503</f>
        <v>4798.79</v>
      </c>
      <c r="U9503" s="8" t="n">
        <v>0.05</v>
      </c>
      <c r="V9503" s="7" t="n">
        <f aca="false">$T9503*$U9503</f>
        <v>239.9395</v>
      </c>
      <c r="W9503" s="7" t="n">
        <f aca="false">$T9503-$V9503</f>
        <v>4558.8505</v>
      </c>
      <c r="X9503" s="7" t="n">
        <v>3863.85</v>
      </c>
      <c r="Y9503" s="7" t="n">
        <f aca="false">$R9503*$X9503</f>
        <v>3863.85</v>
      </c>
      <c r="Z9503" s="7" t="n">
        <f aca="false">$W9503-$Y9503</f>
        <v>695.0005</v>
      </c>
      <c r="AA9503" s="8" t="n">
        <f aca="false">IFERROR($Z9503/$W9503,0)</f>
        <v>0.152450820661919</v>
      </c>
      <c r="AB9503" s="2" t="s">
        <v>85</v>
      </c>
      <c r="AC9503" s="2" t="s">
        <v>43</v>
      </c>
    </row>
    <row r="9504" customFormat="false" ht="15" hidden="false" customHeight="false" outlineLevel="0" collapsed="false">
      <c r="A9504" s="2" t="s">
        <v>11044</v>
      </c>
      <c r="B9504" s="3" t="n">
        <v>45998</v>
      </c>
      <c r="C9504" s="4" t="n">
        <f aca="false">YEAR($B9504)</f>
        <v>2025</v>
      </c>
      <c r="D9504" s="4" t="n">
        <f aca="false">MONTH($B9504)</f>
        <v>12</v>
      </c>
      <c r="E9504" s="2" t="s">
        <v>5565</v>
      </c>
      <c r="F9504" s="5" t="n">
        <f aca="false">ROUNDUP(MONTH($B9504)/3,0)</f>
        <v>4</v>
      </c>
      <c r="G9504" s="2" t="s">
        <v>45</v>
      </c>
      <c r="H9504" s="2" t="s">
        <v>46</v>
      </c>
      <c r="I9504" s="2" t="s">
        <v>33</v>
      </c>
      <c r="J9504" s="2" t="s">
        <v>47</v>
      </c>
      <c r="K9504" s="2" t="s">
        <v>48</v>
      </c>
      <c r="L9504" s="2" t="s">
        <v>49</v>
      </c>
      <c r="M9504" s="2" t="s">
        <v>105</v>
      </c>
      <c r="N9504" s="2" t="s">
        <v>38</v>
      </c>
      <c r="O9504" s="2" t="s">
        <v>64</v>
      </c>
      <c r="P9504" s="2" t="s">
        <v>74</v>
      </c>
      <c r="Q9504" s="2" t="s">
        <v>259</v>
      </c>
      <c r="R9504" s="6" t="n">
        <v>1</v>
      </c>
      <c r="S9504" s="7" t="n">
        <v>2267.37</v>
      </c>
      <c r="T9504" s="7" t="n">
        <f aca="false">$R9504*$S9504</f>
        <v>2267.37</v>
      </c>
      <c r="U9504" s="8" t="n">
        <v>0.05</v>
      </c>
      <c r="V9504" s="7" t="n">
        <f aca="false">$T9504*$U9504</f>
        <v>113.3685</v>
      </c>
      <c r="W9504" s="7" t="n">
        <f aca="false">$T9504-$V9504</f>
        <v>2154.0015</v>
      </c>
      <c r="X9504" s="7" t="n">
        <v>1661.15</v>
      </c>
      <c r="Y9504" s="7" t="n">
        <f aca="false">$R9504*$X9504</f>
        <v>1661.15</v>
      </c>
      <c r="Z9504" s="7" t="n">
        <f aca="false">$W9504-$Y9504</f>
        <v>492.8515</v>
      </c>
      <c r="AA9504" s="8" t="n">
        <f aca="false">IFERROR($Z9504/$W9504,0)</f>
        <v>0.228807407979985</v>
      </c>
      <c r="AB9504" s="2" t="s">
        <v>42</v>
      </c>
      <c r="AC9504" s="2" t="s">
        <v>43</v>
      </c>
    </row>
    <row r="9505" customFormat="false" ht="15" hidden="false" customHeight="false" outlineLevel="0" collapsed="false">
      <c r="A9505" s="2" t="s">
        <v>11045</v>
      </c>
      <c r="B9505" s="3" t="n">
        <v>45998</v>
      </c>
      <c r="C9505" s="4" t="n">
        <f aca="false">YEAR($B9505)</f>
        <v>2025</v>
      </c>
      <c r="D9505" s="4" t="n">
        <f aca="false">MONTH($B9505)</f>
        <v>12</v>
      </c>
      <c r="E9505" s="2" t="s">
        <v>5565</v>
      </c>
      <c r="F9505" s="5" t="n">
        <f aca="false">ROUNDUP(MONTH($B9505)/3,0)</f>
        <v>4</v>
      </c>
      <c r="G9505" s="2" t="s">
        <v>31</v>
      </c>
      <c r="H9505" s="2" t="s">
        <v>32</v>
      </c>
      <c r="I9505" s="2" t="s">
        <v>33</v>
      </c>
      <c r="J9505" s="2" t="s">
        <v>34</v>
      </c>
      <c r="K9505" s="2" t="s">
        <v>35</v>
      </c>
      <c r="L9505" s="2" t="s">
        <v>36</v>
      </c>
      <c r="M9505" s="2" t="s">
        <v>37</v>
      </c>
      <c r="N9505" s="2" t="s">
        <v>63</v>
      </c>
      <c r="O9505" s="2" t="s">
        <v>64</v>
      </c>
      <c r="P9505" s="2" t="s">
        <v>65</v>
      </c>
      <c r="Q9505" s="2" t="s">
        <v>187</v>
      </c>
      <c r="R9505" s="6" t="n">
        <v>2</v>
      </c>
      <c r="S9505" s="7" t="n">
        <v>4410.67</v>
      </c>
      <c r="T9505" s="7" t="n">
        <f aca="false">$R9505*$S9505</f>
        <v>8821.34</v>
      </c>
      <c r="U9505" s="8" t="n">
        <v>0.15</v>
      </c>
      <c r="V9505" s="7" t="n">
        <f aca="false">$T9505*$U9505</f>
        <v>1323.201</v>
      </c>
      <c r="W9505" s="7" t="n">
        <f aca="false">$T9505-$V9505</f>
        <v>7498.139</v>
      </c>
      <c r="X9505" s="7" t="n">
        <v>3164.35</v>
      </c>
      <c r="Y9505" s="7" t="n">
        <f aca="false">$R9505*$X9505</f>
        <v>6328.7</v>
      </c>
      <c r="Z9505" s="7" t="n">
        <f aca="false">$W9505-$Y9505</f>
        <v>1169.439</v>
      </c>
      <c r="AA9505" s="8" t="n">
        <f aca="false">IFERROR($Z9505/$W9505,0)</f>
        <v>0.155963899842348</v>
      </c>
      <c r="AB9505" s="2" t="s">
        <v>85</v>
      </c>
      <c r="AC9505" s="2" t="s">
        <v>43</v>
      </c>
    </row>
    <row r="9506" customFormat="false" ht="15" hidden="false" customHeight="false" outlineLevel="0" collapsed="false">
      <c r="A9506" s="2" t="s">
        <v>11046</v>
      </c>
      <c r="B9506" s="3" t="n">
        <v>45998</v>
      </c>
      <c r="C9506" s="4" t="n">
        <f aca="false">YEAR($B9506)</f>
        <v>2025</v>
      </c>
      <c r="D9506" s="4" t="n">
        <f aca="false">MONTH($B9506)</f>
        <v>12</v>
      </c>
      <c r="E9506" s="2" t="s">
        <v>5565</v>
      </c>
      <c r="F9506" s="5" t="n">
        <f aca="false">ROUNDUP(MONTH($B9506)/3,0)</f>
        <v>4</v>
      </c>
      <c r="G9506" s="2" t="s">
        <v>1463</v>
      </c>
      <c r="H9506" s="2" t="s">
        <v>1464</v>
      </c>
      <c r="I9506" s="2" t="s">
        <v>33</v>
      </c>
      <c r="J9506" s="2" t="s">
        <v>47</v>
      </c>
      <c r="K9506" s="2" t="s">
        <v>48</v>
      </c>
      <c r="L9506" s="2" t="s">
        <v>155</v>
      </c>
      <c r="M9506" s="2" t="s">
        <v>156</v>
      </c>
      <c r="N9506" s="2" t="s">
        <v>38</v>
      </c>
      <c r="O9506" s="2" t="s">
        <v>114</v>
      </c>
      <c r="P9506" s="2" t="s">
        <v>234</v>
      </c>
      <c r="Q9506" s="2" t="s">
        <v>235</v>
      </c>
      <c r="R9506" s="6" t="n">
        <v>1</v>
      </c>
      <c r="S9506" s="7" t="n">
        <v>260.29</v>
      </c>
      <c r="T9506" s="7" t="n">
        <f aca="false">$R9506*$S9506</f>
        <v>260.29</v>
      </c>
      <c r="U9506" s="8" t="n">
        <v>0.2</v>
      </c>
      <c r="V9506" s="7" t="n">
        <f aca="false">$T9506*$U9506</f>
        <v>52.058</v>
      </c>
      <c r="W9506" s="7" t="n">
        <f aca="false">$T9506-$V9506</f>
        <v>208.232</v>
      </c>
      <c r="X9506" s="7" t="n">
        <v>126.53</v>
      </c>
      <c r="Y9506" s="7" t="n">
        <f aca="false">$R9506*$X9506</f>
        <v>126.53</v>
      </c>
      <c r="Z9506" s="7" t="n">
        <f aca="false">$W9506-$Y9506</f>
        <v>81.702</v>
      </c>
      <c r="AA9506" s="8" t="n">
        <f aca="false">IFERROR($Z9506/$W9506,0)</f>
        <v>0.39236044412002</v>
      </c>
      <c r="AB9506" s="2" t="s">
        <v>85</v>
      </c>
      <c r="AC9506" s="2" t="s">
        <v>43</v>
      </c>
    </row>
    <row r="9507" customFormat="false" ht="15" hidden="false" customHeight="false" outlineLevel="0" collapsed="false">
      <c r="A9507" s="2" t="s">
        <v>11047</v>
      </c>
      <c r="B9507" s="3" t="n">
        <v>45998</v>
      </c>
      <c r="C9507" s="4" t="n">
        <f aca="false">YEAR($B9507)</f>
        <v>2025</v>
      </c>
      <c r="D9507" s="4" t="n">
        <f aca="false">MONTH($B9507)</f>
        <v>12</v>
      </c>
      <c r="E9507" s="2" t="s">
        <v>5565</v>
      </c>
      <c r="F9507" s="5" t="n">
        <f aca="false">ROUNDUP(MONTH($B9507)/3,0)</f>
        <v>4</v>
      </c>
      <c r="G9507" s="2" t="s">
        <v>138</v>
      </c>
      <c r="H9507" s="2" t="s">
        <v>139</v>
      </c>
      <c r="I9507" s="2" t="s">
        <v>33</v>
      </c>
      <c r="J9507" s="2" t="s">
        <v>59</v>
      </c>
      <c r="K9507" s="2" t="s">
        <v>140</v>
      </c>
      <c r="L9507" s="2" t="s">
        <v>141</v>
      </c>
      <c r="M9507" s="2" t="s">
        <v>131</v>
      </c>
      <c r="N9507" s="2" t="s">
        <v>51</v>
      </c>
      <c r="O9507" s="2" t="s">
        <v>52</v>
      </c>
      <c r="P9507" s="2" t="s">
        <v>83</v>
      </c>
      <c r="Q9507" s="2" t="s">
        <v>112</v>
      </c>
      <c r="R9507" s="6" t="n">
        <v>3</v>
      </c>
      <c r="S9507" s="7" t="n">
        <v>2912.02</v>
      </c>
      <c r="T9507" s="7" t="n">
        <f aca="false">$R9507*$S9507</f>
        <v>8736.06</v>
      </c>
      <c r="U9507" s="8" t="n">
        <v>0.05</v>
      </c>
      <c r="V9507" s="7" t="n">
        <f aca="false">$T9507*$U9507</f>
        <v>436.803</v>
      </c>
      <c r="W9507" s="7" t="n">
        <f aca="false">$T9507-$V9507</f>
        <v>8299.257</v>
      </c>
      <c r="X9507" s="7" t="n">
        <v>2253.66</v>
      </c>
      <c r="Y9507" s="7" t="n">
        <f aca="false">$R9507*$X9507</f>
        <v>6760.98</v>
      </c>
      <c r="Z9507" s="7" t="n">
        <f aca="false">$W9507-$Y9507</f>
        <v>1538.277</v>
      </c>
      <c r="AA9507" s="8" t="n">
        <f aca="false">IFERROR($Z9507/$W9507,0)</f>
        <v>0.185351170592741</v>
      </c>
      <c r="AB9507" s="2" t="s">
        <v>85</v>
      </c>
      <c r="AC9507" s="2" t="s">
        <v>43</v>
      </c>
    </row>
    <row r="9508" customFormat="false" ht="15" hidden="false" customHeight="false" outlineLevel="0" collapsed="false">
      <c r="A9508" s="2" t="s">
        <v>11048</v>
      </c>
      <c r="B9508" s="3" t="n">
        <v>45998</v>
      </c>
      <c r="C9508" s="4" t="n">
        <f aca="false">YEAR($B9508)</f>
        <v>2025</v>
      </c>
      <c r="D9508" s="4" t="n">
        <f aca="false">MONTH($B9508)</f>
        <v>12</v>
      </c>
      <c r="E9508" s="2" t="s">
        <v>5565</v>
      </c>
      <c r="F9508" s="5" t="n">
        <f aca="false">ROUNDUP(MONTH($B9508)/3,0)</f>
        <v>4</v>
      </c>
      <c r="G9508" s="2" t="s">
        <v>109</v>
      </c>
      <c r="H9508" s="2" t="s">
        <v>110</v>
      </c>
      <c r="I9508" s="2" t="s">
        <v>33</v>
      </c>
      <c r="J9508" s="2" t="s">
        <v>89</v>
      </c>
      <c r="K9508" s="2" t="s">
        <v>97</v>
      </c>
      <c r="L9508" s="2" t="s">
        <v>111</v>
      </c>
      <c r="M9508" s="2" t="s">
        <v>135</v>
      </c>
      <c r="N9508" s="2" t="s">
        <v>51</v>
      </c>
      <c r="O9508" s="2" t="s">
        <v>114</v>
      </c>
      <c r="P9508" s="2" t="s">
        <v>115</v>
      </c>
      <c r="Q9508" s="2" t="s">
        <v>116</v>
      </c>
      <c r="R9508" s="6" t="n">
        <v>2</v>
      </c>
      <c r="S9508" s="7" t="n">
        <v>341.43</v>
      </c>
      <c r="T9508" s="7" t="n">
        <f aca="false">$R9508*$S9508</f>
        <v>682.86</v>
      </c>
      <c r="U9508" s="8" t="n">
        <v>0.1</v>
      </c>
      <c r="V9508" s="7" t="n">
        <f aca="false">$T9508*$U9508</f>
        <v>68.286</v>
      </c>
      <c r="W9508" s="7" t="n">
        <f aca="false">$T9508-$V9508</f>
        <v>614.574</v>
      </c>
      <c r="X9508" s="7" t="n">
        <v>154.07</v>
      </c>
      <c r="Y9508" s="7" t="n">
        <f aca="false">$R9508*$X9508</f>
        <v>308.14</v>
      </c>
      <c r="Z9508" s="7" t="n">
        <f aca="false">$W9508-$Y9508</f>
        <v>306.434</v>
      </c>
      <c r="AA9508" s="8" t="n">
        <f aca="false">IFERROR($Z9508/$W9508,0)</f>
        <v>0.49861204671854</v>
      </c>
      <c r="AB9508" s="2" t="s">
        <v>85</v>
      </c>
      <c r="AC9508" s="2" t="s">
        <v>246</v>
      </c>
    </row>
    <row r="9509" customFormat="false" ht="15" hidden="false" customHeight="false" outlineLevel="0" collapsed="false">
      <c r="A9509" s="2" t="s">
        <v>11049</v>
      </c>
      <c r="B9509" s="3" t="n">
        <v>45998</v>
      </c>
      <c r="C9509" s="4" t="n">
        <f aca="false">YEAR($B9509)</f>
        <v>2025</v>
      </c>
      <c r="D9509" s="4" t="n">
        <f aca="false">MONTH($B9509)</f>
        <v>12</v>
      </c>
      <c r="E9509" s="2" t="s">
        <v>5565</v>
      </c>
      <c r="F9509" s="5" t="n">
        <f aca="false">ROUNDUP(MONTH($B9509)/3,0)</f>
        <v>4</v>
      </c>
      <c r="G9509" s="2" t="s">
        <v>4402</v>
      </c>
      <c r="H9509" s="2" t="s">
        <v>220</v>
      </c>
      <c r="I9509" s="2" t="s">
        <v>177</v>
      </c>
      <c r="J9509" s="2" t="s">
        <v>89</v>
      </c>
      <c r="K9509" s="2" t="s">
        <v>97</v>
      </c>
      <c r="L9509" s="2" t="s">
        <v>111</v>
      </c>
      <c r="M9509" s="2" t="s">
        <v>135</v>
      </c>
      <c r="N9509" s="2" t="s">
        <v>51</v>
      </c>
      <c r="O9509" s="2" t="s">
        <v>64</v>
      </c>
      <c r="P9509" s="2" t="s">
        <v>74</v>
      </c>
      <c r="Q9509" s="2" t="s">
        <v>542</v>
      </c>
      <c r="R9509" s="6" t="n">
        <v>14</v>
      </c>
      <c r="S9509" s="7" t="n">
        <v>916.39</v>
      </c>
      <c r="T9509" s="7" t="n">
        <f aca="false">$R9509*$S9509</f>
        <v>12829.46</v>
      </c>
      <c r="U9509" s="8" t="n">
        <v>0.2</v>
      </c>
      <c r="V9509" s="7" t="n">
        <f aca="false">$T9509*$U9509</f>
        <v>2565.892</v>
      </c>
      <c r="W9509" s="7" t="n">
        <f aca="false">$T9509-$V9509</f>
        <v>10263.568</v>
      </c>
      <c r="X9509" s="7" t="n">
        <v>689.14</v>
      </c>
      <c r="Y9509" s="7" t="n">
        <f aca="false">$R9509*$X9509</f>
        <v>9647.96</v>
      </c>
      <c r="Z9509" s="7" t="n">
        <f aca="false">$W9509-$Y9509</f>
        <v>615.608</v>
      </c>
      <c r="AA9509" s="8" t="n">
        <f aca="false">IFERROR($Z9509/$W9509,0)</f>
        <v>0.0599799212125842</v>
      </c>
      <c r="AB9509" s="2" t="s">
        <v>85</v>
      </c>
      <c r="AC9509" s="2" t="s">
        <v>43</v>
      </c>
    </row>
    <row r="9510" customFormat="false" ht="15" hidden="false" customHeight="false" outlineLevel="0" collapsed="false">
      <c r="A9510" s="2" t="s">
        <v>11050</v>
      </c>
      <c r="B9510" s="3" t="n">
        <v>45998</v>
      </c>
      <c r="C9510" s="4" t="n">
        <f aca="false">YEAR($B9510)</f>
        <v>2025</v>
      </c>
      <c r="D9510" s="4" t="n">
        <f aca="false">MONTH($B9510)</f>
        <v>12</v>
      </c>
      <c r="E9510" s="2" t="s">
        <v>5565</v>
      </c>
      <c r="F9510" s="5" t="n">
        <f aca="false">ROUNDUP(MONTH($B9510)/3,0)</f>
        <v>4</v>
      </c>
      <c r="G9510" s="2" t="s">
        <v>129</v>
      </c>
      <c r="H9510" s="2" t="s">
        <v>130</v>
      </c>
      <c r="I9510" s="2" t="s">
        <v>33</v>
      </c>
      <c r="J9510" s="2" t="s">
        <v>59</v>
      </c>
      <c r="K9510" s="2" t="s">
        <v>71</v>
      </c>
      <c r="L9510" s="2" t="s">
        <v>72</v>
      </c>
      <c r="M9510" s="2" t="s">
        <v>142</v>
      </c>
      <c r="N9510" s="2" t="s">
        <v>51</v>
      </c>
      <c r="O9510" s="2" t="s">
        <v>114</v>
      </c>
      <c r="P9510" s="2" t="s">
        <v>115</v>
      </c>
      <c r="Q9510" s="2" t="s">
        <v>530</v>
      </c>
      <c r="R9510" s="6" t="n">
        <v>2</v>
      </c>
      <c r="S9510" s="7" t="n">
        <v>166.22</v>
      </c>
      <c r="T9510" s="7" t="n">
        <f aca="false">$R9510*$S9510</f>
        <v>332.44</v>
      </c>
      <c r="U9510" s="8" t="n">
        <v>0.15</v>
      </c>
      <c r="V9510" s="7" t="n">
        <f aca="false">$T9510*$U9510</f>
        <v>49.866</v>
      </c>
      <c r="W9510" s="7" t="n">
        <f aca="false">$T9510-$V9510</f>
        <v>282.574</v>
      </c>
      <c r="X9510" s="7" t="n">
        <v>82.28</v>
      </c>
      <c r="Y9510" s="7" t="n">
        <f aca="false">$R9510*$X9510</f>
        <v>164.56</v>
      </c>
      <c r="Z9510" s="7" t="n">
        <f aca="false">$W9510-$Y9510</f>
        <v>118.014</v>
      </c>
      <c r="AA9510" s="8" t="n">
        <f aca="false">IFERROR($Z9510/$W9510,0)</f>
        <v>0.417639273252316</v>
      </c>
      <c r="AB9510" s="2" t="s">
        <v>42</v>
      </c>
      <c r="AC9510" s="2" t="s">
        <v>43</v>
      </c>
    </row>
    <row r="9511" customFormat="false" ht="15" hidden="false" customHeight="false" outlineLevel="0" collapsed="false">
      <c r="A9511" s="2" t="s">
        <v>11051</v>
      </c>
      <c r="B9511" s="3" t="n">
        <v>45998</v>
      </c>
      <c r="C9511" s="4" t="n">
        <f aca="false">YEAR($B9511)</f>
        <v>2025</v>
      </c>
      <c r="D9511" s="4" t="n">
        <f aca="false">MONTH($B9511)</f>
        <v>12</v>
      </c>
      <c r="E9511" s="2" t="s">
        <v>5565</v>
      </c>
      <c r="F9511" s="5" t="n">
        <f aca="false">ROUNDUP(MONTH($B9511)/3,0)</f>
        <v>4</v>
      </c>
      <c r="G9511" s="2" t="s">
        <v>1589</v>
      </c>
      <c r="H9511" s="2" t="s">
        <v>1533</v>
      </c>
      <c r="I9511" s="2" t="s">
        <v>33</v>
      </c>
      <c r="J9511" s="2" t="s">
        <v>59</v>
      </c>
      <c r="K9511" s="2" t="s">
        <v>60</v>
      </c>
      <c r="L9511" s="2" t="s">
        <v>61</v>
      </c>
      <c r="M9511" s="2" t="s">
        <v>131</v>
      </c>
      <c r="N9511" s="2" t="s">
        <v>38</v>
      </c>
      <c r="O9511" s="2" t="s">
        <v>39</v>
      </c>
      <c r="P9511" s="2" t="s">
        <v>40</v>
      </c>
      <c r="Q9511" s="2" t="s">
        <v>100</v>
      </c>
      <c r="R9511" s="6" t="n">
        <v>1</v>
      </c>
      <c r="S9511" s="7" t="n">
        <v>1744.9</v>
      </c>
      <c r="T9511" s="7" t="n">
        <f aca="false">$R9511*$S9511</f>
        <v>1744.9</v>
      </c>
      <c r="U9511" s="8" t="n">
        <v>0.03</v>
      </c>
      <c r="V9511" s="7" t="n">
        <f aca="false">$T9511*$U9511</f>
        <v>52.347</v>
      </c>
      <c r="W9511" s="7" t="n">
        <f aca="false">$T9511-$V9511</f>
        <v>1692.553</v>
      </c>
      <c r="X9511" s="7" t="n">
        <v>1280.13</v>
      </c>
      <c r="Y9511" s="7" t="n">
        <f aca="false">$R9511*$X9511</f>
        <v>1280.13</v>
      </c>
      <c r="Z9511" s="7" t="n">
        <f aca="false">$W9511-$Y9511</f>
        <v>412.423</v>
      </c>
      <c r="AA9511" s="8" t="n">
        <f aca="false">IFERROR($Z9511/$W9511,0)</f>
        <v>0.24366917904491</v>
      </c>
      <c r="AB9511" s="2" t="s">
        <v>42</v>
      </c>
      <c r="AC9511" s="2" t="s">
        <v>43</v>
      </c>
    </row>
    <row r="9512" customFormat="false" ht="15" hidden="false" customHeight="false" outlineLevel="0" collapsed="false">
      <c r="A9512" s="2" t="s">
        <v>11052</v>
      </c>
      <c r="B9512" s="3" t="n">
        <v>45998</v>
      </c>
      <c r="C9512" s="4" t="n">
        <f aca="false">YEAR($B9512)</f>
        <v>2025</v>
      </c>
      <c r="D9512" s="4" t="n">
        <f aca="false">MONTH($B9512)</f>
        <v>12</v>
      </c>
      <c r="E9512" s="2" t="s">
        <v>5565</v>
      </c>
      <c r="F9512" s="5" t="n">
        <f aca="false">ROUNDUP(MONTH($B9512)/3,0)</f>
        <v>4</v>
      </c>
      <c r="G9512" s="2" t="s">
        <v>45</v>
      </c>
      <c r="H9512" s="2" t="s">
        <v>46</v>
      </c>
      <c r="I9512" s="2" t="s">
        <v>33</v>
      </c>
      <c r="J9512" s="2" t="s">
        <v>47</v>
      </c>
      <c r="K9512" s="2" t="s">
        <v>48</v>
      </c>
      <c r="L9512" s="2" t="s">
        <v>49</v>
      </c>
      <c r="M9512" s="2" t="s">
        <v>50</v>
      </c>
      <c r="N9512" s="2" t="s">
        <v>63</v>
      </c>
      <c r="O9512" s="2" t="s">
        <v>64</v>
      </c>
      <c r="P9512" s="2" t="s">
        <v>74</v>
      </c>
      <c r="Q9512" s="2" t="s">
        <v>259</v>
      </c>
      <c r="R9512" s="6" t="n">
        <v>2</v>
      </c>
      <c r="S9512" s="7" t="n">
        <v>2418.22</v>
      </c>
      <c r="T9512" s="7" t="n">
        <f aca="false">$R9512*$S9512</f>
        <v>4836.44</v>
      </c>
      <c r="U9512" s="8" t="n">
        <v>0.15</v>
      </c>
      <c r="V9512" s="7" t="n">
        <f aca="false">$T9512*$U9512</f>
        <v>725.466</v>
      </c>
      <c r="W9512" s="7" t="n">
        <f aca="false">$T9512-$V9512</f>
        <v>4110.974</v>
      </c>
      <c r="X9512" s="7" t="n">
        <v>1784.19</v>
      </c>
      <c r="Y9512" s="7" t="n">
        <f aca="false">$R9512*$X9512</f>
        <v>3568.38</v>
      </c>
      <c r="Z9512" s="7" t="n">
        <f aca="false">$W9512-$Y9512</f>
        <v>542.594</v>
      </c>
      <c r="AA9512" s="8" t="n">
        <f aca="false">IFERROR($Z9512/$W9512,0)</f>
        <v>0.131986726260006</v>
      </c>
      <c r="AB9512" s="2" t="s">
        <v>55</v>
      </c>
      <c r="AC9512" s="2" t="s">
        <v>43</v>
      </c>
    </row>
    <row r="9513" customFormat="false" ht="15" hidden="false" customHeight="false" outlineLevel="0" collapsed="false">
      <c r="A9513" s="2" t="s">
        <v>11053</v>
      </c>
      <c r="B9513" s="3" t="n">
        <v>45999</v>
      </c>
      <c r="C9513" s="4" t="n">
        <f aca="false">YEAR($B9513)</f>
        <v>2025</v>
      </c>
      <c r="D9513" s="4" t="n">
        <f aca="false">MONTH($B9513)</f>
        <v>12</v>
      </c>
      <c r="E9513" s="2" t="s">
        <v>5565</v>
      </c>
      <c r="F9513" s="5" t="n">
        <f aca="false">ROUNDUP(MONTH($B9513)/3,0)</f>
        <v>4</v>
      </c>
      <c r="G9513" s="2" t="s">
        <v>1658</v>
      </c>
      <c r="H9513" s="2" t="s">
        <v>1659</v>
      </c>
      <c r="I9513" s="2" t="s">
        <v>33</v>
      </c>
      <c r="J9513" s="2" t="s">
        <v>89</v>
      </c>
      <c r="K9513" s="2" t="s">
        <v>97</v>
      </c>
      <c r="L9513" s="2" t="s">
        <v>111</v>
      </c>
      <c r="M9513" s="2" t="s">
        <v>135</v>
      </c>
      <c r="N9513" s="2" t="s">
        <v>151</v>
      </c>
      <c r="O9513" s="2" t="s">
        <v>39</v>
      </c>
      <c r="P9513" s="2" t="s">
        <v>40</v>
      </c>
      <c r="Q9513" s="2" t="s">
        <v>334</v>
      </c>
      <c r="R9513" s="6" t="n">
        <v>1</v>
      </c>
      <c r="S9513" s="7" t="n">
        <v>3590.77</v>
      </c>
      <c r="T9513" s="7" t="n">
        <f aca="false">$R9513*$S9513</f>
        <v>3590.77</v>
      </c>
      <c r="U9513" s="8" t="n">
        <v>0</v>
      </c>
      <c r="V9513" s="7" t="n">
        <f aca="false">$T9513*$U9513</f>
        <v>0</v>
      </c>
      <c r="W9513" s="7" t="n">
        <f aca="false">$T9513-$V9513</f>
        <v>3590.77</v>
      </c>
      <c r="X9513" s="7" t="n">
        <v>2507.47</v>
      </c>
      <c r="Y9513" s="7" t="n">
        <f aca="false">$R9513*$X9513</f>
        <v>2507.47</v>
      </c>
      <c r="Z9513" s="7" t="n">
        <f aca="false">$W9513-$Y9513</f>
        <v>1083.3</v>
      </c>
      <c r="AA9513" s="8" t="n">
        <f aca="false">IFERROR($Z9513/$W9513,0)</f>
        <v>0.301690166733041</v>
      </c>
      <c r="AB9513" s="2" t="s">
        <v>42</v>
      </c>
      <c r="AC9513" s="2" t="s">
        <v>43</v>
      </c>
    </row>
    <row r="9514" customFormat="false" ht="15" hidden="false" customHeight="false" outlineLevel="0" collapsed="false">
      <c r="A9514" s="2" t="s">
        <v>11054</v>
      </c>
      <c r="B9514" s="3" t="n">
        <v>45999</v>
      </c>
      <c r="C9514" s="4" t="n">
        <f aca="false">YEAR($B9514)</f>
        <v>2025</v>
      </c>
      <c r="D9514" s="4" t="n">
        <f aca="false">MONTH($B9514)</f>
        <v>12</v>
      </c>
      <c r="E9514" s="2" t="s">
        <v>5565</v>
      </c>
      <c r="F9514" s="5" t="n">
        <f aca="false">ROUNDUP(MONTH($B9514)/3,0)</f>
        <v>4</v>
      </c>
      <c r="G9514" s="2" t="s">
        <v>2731</v>
      </c>
      <c r="H9514" s="2" t="s">
        <v>1249</v>
      </c>
      <c r="I9514" s="2" t="s">
        <v>33</v>
      </c>
      <c r="J9514" s="2" t="s">
        <v>47</v>
      </c>
      <c r="K9514" s="2" t="s">
        <v>48</v>
      </c>
      <c r="L9514" s="2" t="s">
        <v>155</v>
      </c>
      <c r="M9514" s="2" t="s">
        <v>156</v>
      </c>
      <c r="N9514" s="2" t="s">
        <v>73</v>
      </c>
      <c r="O9514" s="2" t="s">
        <v>39</v>
      </c>
      <c r="P9514" s="2" t="s">
        <v>40</v>
      </c>
      <c r="Q9514" s="2" t="s">
        <v>41</v>
      </c>
      <c r="R9514" s="6" t="n">
        <v>2</v>
      </c>
      <c r="S9514" s="7" t="n">
        <v>444.74</v>
      </c>
      <c r="T9514" s="7" t="n">
        <f aca="false">$R9514*$S9514</f>
        <v>889.48</v>
      </c>
      <c r="U9514" s="8" t="n">
        <v>0.03</v>
      </c>
      <c r="V9514" s="7" t="n">
        <f aca="false">$T9514*$U9514</f>
        <v>26.6844</v>
      </c>
      <c r="W9514" s="7" t="n">
        <f aca="false">$T9514-$V9514</f>
        <v>862.7956</v>
      </c>
      <c r="X9514" s="7" t="n">
        <v>289.63</v>
      </c>
      <c r="Y9514" s="7" t="n">
        <f aca="false">$R9514*$X9514</f>
        <v>579.26</v>
      </c>
      <c r="Z9514" s="7" t="n">
        <f aca="false">$W9514-$Y9514</f>
        <v>283.5356</v>
      </c>
      <c r="AA9514" s="8" t="n">
        <f aca="false">IFERROR($Z9514/$W9514,0)</f>
        <v>0.328624299892118</v>
      </c>
      <c r="AB9514" s="2" t="s">
        <v>85</v>
      </c>
      <c r="AC9514" s="2" t="s">
        <v>43</v>
      </c>
    </row>
    <row r="9515" customFormat="false" ht="15" hidden="false" customHeight="false" outlineLevel="0" collapsed="false">
      <c r="A9515" s="2" t="s">
        <v>11055</v>
      </c>
      <c r="B9515" s="3" t="n">
        <v>45999</v>
      </c>
      <c r="C9515" s="4" t="n">
        <f aca="false">YEAR($B9515)</f>
        <v>2025</v>
      </c>
      <c r="D9515" s="4" t="n">
        <f aca="false">MONTH($B9515)</f>
        <v>12</v>
      </c>
      <c r="E9515" s="2" t="s">
        <v>5565</v>
      </c>
      <c r="F9515" s="5" t="n">
        <f aca="false">ROUNDUP(MONTH($B9515)/3,0)</f>
        <v>4</v>
      </c>
      <c r="G9515" s="2" t="s">
        <v>225</v>
      </c>
      <c r="H9515" s="2" t="s">
        <v>226</v>
      </c>
      <c r="I9515" s="2" t="s">
        <v>33</v>
      </c>
      <c r="J9515" s="2" t="s">
        <v>59</v>
      </c>
      <c r="K9515" s="2" t="s">
        <v>71</v>
      </c>
      <c r="L9515" s="2" t="s">
        <v>72</v>
      </c>
      <c r="M9515" s="2" t="s">
        <v>131</v>
      </c>
      <c r="N9515" s="2" t="s">
        <v>51</v>
      </c>
      <c r="O9515" s="2" t="s">
        <v>171</v>
      </c>
      <c r="P9515" s="2" t="s">
        <v>204</v>
      </c>
      <c r="Q9515" s="2" t="s">
        <v>232</v>
      </c>
      <c r="R9515" s="6" t="n">
        <v>3</v>
      </c>
      <c r="S9515" s="7" t="n">
        <v>1008.87</v>
      </c>
      <c r="T9515" s="7" t="n">
        <f aca="false">$R9515*$S9515</f>
        <v>3026.61</v>
      </c>
      <c r="U9515" s="8" t="n">
        <v>0.03</v>
      </c>
      <c r="V9515" s="7" t="n">
        <f aca="false">$T9515*$U9515</f>
        <v>90.7983</v>
      </c>
      <c r="W9515" s="7" t="n">
        <f aca="false">$T9515-$V9515</f>
        <v>2935.8117</v>
      </c>
      <c r="X9515" s="7" t="n">
        <v>617.4</v>
      </c>
      <c r="Y9515" s="7" t="n">
        <f aca="false">$R9515*$X9515</f>
        <v>1852.2</v>
      </c>
      <c r="Z9515" s="7" t="n">
        <f aca="false">$W9515-$Y9515</f>
        <v>1083.6117</v>
      </c>
      <c r="AA9515" s="8" t="n">
        <f aca="false">IFERROR($Z9515/$W9515,0)</f>
        <v>0.369101226757833</v>
      </c>
      <c r="AB9515" s="2" t="s">
        <v>76</v>
      </c>
      <c r="AC9515" s="2" t="s">
        <v>43</v>
      </c>
    </row>
    <row r="9516" customFormat="false" ht="15" hidden="false" customHeight="false" outlineLevel="0" collapsed="false">
      <c r="A9516" s="2" t="s">
        <v>11056</v>
      </c>
      <c r="B9516" s="3" t="n">
        <v>45999</v>
      </c>
      <c r="C9516" s="4" t="n">
        <f aca="false">YEAR($B9516)</f>
        <v>2025</v>
      </c>
      <c r="D9516" s="4" t="n">
        <f aca="false">MONTH($B9516)</f>
        <v>12</v>
      </c>
      <c r="E9516" s="2" t="s">
        <v>5565</v>
      </c>
      <c r="F9516" s="5" t="n">
        <f aca="false">ROUNDUP(MONTH($B9516)/3,0)</f>
        <v>4</v>
      </c>
      <c r="G9516" s="2" t="s">
        <v>5548</v>
      </c>
      <c r="H9516" s="2" t="s">
        <v>2775</v>
      </c>
      <c r="I9516" s="2" t="s">
        <v>33</v>
      </c>
      <c r="J9516" s="2" t="s">
        <v>147</v>
      </c>
      <c r="K9516" s="2" t="s">
        <v>148</v>
      </c>
      <c r="L9516" s="2" t="s">
        <v>149</v>
      </c>
      <c r="M9516" s="2" t="s">
        <v>217</v>
      </c>
      <c r="N9516" s="2" t="s">
        <v>63</v>
      </c>
      <c r="O9516" s="2" t="s">
        <v>52</v>
      </c>
      <c r="P9516" s="2" t="s">
        <v>53</v>
      </c>
      <c r="Q9516" s="2" t="s">
        <v>169</v>
      </c>
      <c r="R9516" s="6" t="n">
        <v>2</v>
      </c>
      <c r="S9516" s="7" t="n">
        <v>2519.91</v>
      </c>
      <c r="T9516" s="7" t="n">
        <f aca="false">$R9516*$S9516</f>
        <v>5039.82</v>
      </c>
      <c r="U9516" s="8" t="n">
        <v>0</v>
      </c>
      <c r="V9516" s="7" t="n">
        <f aca="false">$T9516*$U9516</f>
        <v>0</v>
      </c>
      <c r="W9516" s="7" t="n">
        <f aca="false">$T9516-$V9516</f>
        <v>5039.82</v>
      </c>
      <c r="X9516" s="7" t="n">
        <v>1948.76</v>
      </c>
      <c r="Y9516" s="7" t="n">
        <f aca="false">$R9516*$X9516</f>
        <v>3897.52</v>
      </c>
      <c r="Z9516" s="7" t="n">
        <f aca="false">$W9516-$Y9516</f>
        <v>1142.3</v>
      </c>
      <c r="AA9516" s="8" t="n">
        <f aca="false">IFERROR($Z9516/$W9516,0)</f>
        <v>0.226654920215404</v>
      </c>
      <c r="AB9516" s="2" t="s">
        <v>85</v>
      </c>
      <c r="AC9516" s="2" t="s">
        <v>43</v>
      </c>
    </row>
    <row r="9517" customFormat="false" ht="15" hidden="false" customHeight="false" outlineLevel="0" collapsed="false">
      <c r="A9517" s="2" t="s">
        <v>11057</v>
      </c>
      <c r="B9517" s="3" t="n">
        <v>45999</v>
      </c>
      <c r="C9517" s="4" t="n">
        <f aca="false">YEAR($B9517)</f>
        <v>2025</v>
      </c>
      <c r="D9517" s="4" t="n">
        <f aca="false">MONTH($B9517)</f>
        <v>12</v>
      </c>
      <c r="E9517" s="2" t="s">
        <v>5565</v>
      </c>
      <c r="F9517" s="5" t="n">
        <f aca="false">ROUNDUP(MONTH($B9517)/3,0)</f>
        <v>4</v>
      </c>
      <c r="G9517" s="2" t="s">
        <v>925</v>
      </c>
      <c r="H9517" s="2" t="s">
        <v>926</v>
      </c>
      <c r="I9517" s="2" t="s">
        <v>33</v>
      </c>
      <c r="J9517" s="2" t="s">
        <v>47</v>
      </c>
      <c r="K9517" s="2" t="s">
        <v>185</v>
      </c>
      <c r="L9517" s="2" t="s">
        <v>186</v>
      </c>
      <c r="M9517" s="2" t="s">
        <v>168</v>
      </c>
      <c r="N9517" s="2" t="s">
        <v>151</v>
      </c>
      <c r="O9517" s="2" t="s">
        <v>171</v>
      </c>
      <c r="P9517" s="2" t="s">
        <v>204</v>
      </c>
      <c r="Q9517" s="2" t="s">
        <v>264</v>
      </c>
      <c r="R9517" s="6" t="n">
        <v>1</v>
      </c>
      <c r="S9517" s="7" t="n">
        <v>1462.66</v>
      </c>
      <c r="T9517" s="7" t="n">
        <f aca="false">$R9517*$S9517</f>
        <v>1462.66</v>
      </c>
      <c r="U9517" s="8" t="n">
        <v>0.08</v>
      </c>
      <c r="V9517" s="7" t="n">
        <f aca="false">$T9517*$U9517</f>
        <v>117.0128</v>
      </c>
      <c r="W9517" s="7" t="n">
        <f aca="false">$T9517-$V9517</f>
        <v>1345.6472</v>
      </c>
      <c r="X9517" s="7" t="n">
        <v>974.63</v>
      </c>
      <c r="Y9517" s="7" t="n">
        <f aca="false">$R9517*$X9517</f>
        <v>974.63</v>
      </c>
      <c r="Z9517" s="7" t="n">
        <f aca="false">$W9517-$Y9517</f>
        <v>371.0172</v>
      </c>
      <c r="AA9517" s="8" t="n">
        <f aca="false">IFERROR($Z9517/$W9517,0)</f>
        <v>0.275716547398159</v>
      </c>
      <c r="AB9517" s="2" t="s">
        <v>85</v>
      </c>
      <c r="AC9517" s="2" t="s">
        <v>43</v>
      </c>
    </row>
    <row r="9518" customFormat="false" ht="15" hidden="false" customHeight="false" outlineLevel="0" collapsed="false">
      <c r="A9518" s="2" t="s">
        <v>11058</v>
      </c>
      <c r="B9518" s="3" t="n">
        <v>45999</v>
      </c>
      <c r="C9518" s="4" t="n">
        <f aca="false">YEAR($B9518)</f>
        <v>2025</v>
      </c>
      <c r="D9518" s="4" t="n">
        <f aca="false">MONTH($B9518)</f>
        <v>12</v>
      </c>
      <c r="E9518" s="2" t="s">
        <v>5565</v>
      </c>
      <c r="F9518" s="5" t="n">
        <f aca="false">ROUNDUP(MONTH($B9518)/3,0)</f>
        <v>4</v>
      </c>
      <c r="G9518" s="2" t="s">
        <v>45</v>
      </c>
      <c r="H9518" s="2" t="s">
        <v>46</v>
      </c>
      <c r="I9518" s="2" t="s">
        <v>33</v>
      </c>
      <c r="J9518" s="2" t="s">
        <v>47</v>
      </c>
      <c r="K9518" s="2" t="s">
        <v>48</v>
      </c>
      <c r="L9518" s="2" t="s">
        <v>49</v>
      </c>
      <c r="M9518" s="2" t="s">
        <v>168</v>
      </c>
      <c r="N9518" s="2" t="s">
        <v>63</v>
      </c>
      <c r="O9518" s="2" t="s">
        <v>52</v>
      </c>
      <c r="P9518" s="2" t="s">
        <v>53</v>
      </c>
      <c r="Q9518" s="2" t="s">
        <v>54</v>
      </c>
      <c r="R9518" s="6" t="n">
        <v>3</v>
      </c>
      <c r="S9518" s="7" t="n">
        <v>2894.16</v>
      </c>
      <c r="T9518" s="7" t="n">
        <f aca="false">$R9518*$S9518</f>
        <v>8682.48</v>
      </c>
      <c r="U9518" s="8" t="n">
        <v>0</v>
      </c>
      <c r="V9518" s="7" t="n">
        <f aca="false">$T9518*$U9518</f>
        <v>0</v>
      </c>
      <c r="W9518" s="7" t="n">
        <f aca="false">$T9518-$V9518</f>
        <v>8682.48</v>
      </c>
      <c r="X9518" s="7" t="n">
        <v>2251.45</v>
      </c>
      <c r="Y9518" s="7" t="n">
        <f aca="false">$R9518*$X9518</f>
        <v>6754.35</v>
      </c>
      <c r="Z9518" s="7" t="n">
        <f aca="false">$W9518-$Y9518</f>
        <v>1928.13</v>
      </c>
      <c r="AA9518" s="8" t="n">
        <f aca="false">IFERROR($Z9518/$W9518,0)</f>
        <v>0.222071343671393</v>
      </c>
      <c r="AB9518" s="2" t="s">
        <v>85</v>
      </c>
      <c r="AC9518" s="2" t="s">
        <v>43</v>
      </c>
    </row>
    <row r="9519" customFormat="false" ht="15" hidden="false" customHeight="false" outlineLevel="0" collapsed="false">
      <c r="A9519" s="2" t="s">
        <v>11059</v>
      </c>
      <c r="B9519" s="3" t="n">
        <v>45999</v>
      </c>
      <c r="C9519" s="4" t="n">
        <f aca="false">YEAR($B9519)</f>
        <v>2025</v>
      </c>
      <c r="D9519" s="4" t="n">
        <f aca="false">MONTH($B9519)</f>
        <v>12</v>
      </c>
      <c r="E9519" s="2" t="s">
        <v>5565</v>
      </c>
      <c r="F9519" s="5" t="n">
        <f aca="false">ROUNDUP(MONTH($B9519)/3,0)</f>
        <v>4</v>
      </c>
      <c r="G9519" s="2" t="s">
        <v>737</v>
      </c>
      <c r="H9519" s="2" t="s">
        <v>738</v>
      </c>
      <c r="I9519" s="2" t="s">
        <v>33</v>
      </c>
      <c r="J9519" s="2" t="s">
        <v>47</v>
      </c>
      <c r="K9519" s="2" t="s">
        <v>48</v>
      </c>
      <c r="L9519" s="2" t="s">
        <v>155</v>
      </c>
      <c r="M9519" s="2" t="s">
        <v>118</v>
      </c>
      <c r="N9519" s="2" t="s">
        <v>51</v>
      </c>
      <c r="O9519" s="2" t="s">
        <v>39</v>
      </c>
      <c r="P9519" s="2" t="s">
        <v>106</v>
      </c>
      <c r="Q9519" s="2" t="s">
        <v>107</v>
      </c>
      <c r="R9519" s="6" t="n">
        <v>1</v>
      </c>
      <c r="S9519" s="7" t="n">
        <v>2639.84</v>
      </c>
      <c r="T9519" s="7" t="n">
        <f aca="false">$R9519*$S9519</f>
        <v>2639.84</v>
      </c>
      <c r="U9519" s="8" t="n">
        <v>0.1</v>
      </c>
      <c r="V9519" s="7" t="n">
        <f aca="false">$T9519*$U9519</f>
        <v>263.984</v>
      </c>
      <c r="W9519" s="7" t="n">
        <f aca="false">$T9519-$V9519</f>
        <v>2375.856</v>
      </c>
      <c r="X9519" s="7" t="n">
        <v>1899.26</v>
      </c>
      <c r="Y9519" s="7" t="n">
        <f aca="false">$R9519*$X9519</f>
        <v>1899.26</v>
      </c>
      <c r="Z9519" s="7" t="n">
        <f aca="false">$W9519-$Y9519</f>
        <v>476.596</v>
      </c>
      <c r="AA9519" s="8" t="n">
        <f aca="false">IFERROR($Z9519/$W9519,0)</f>
        <v>0.200599699645096</v>
      </c>
      <c r="AB9519" s="2" t="s">
        <v>85</v>
      </c>
      <c r="AC9519" s="2" t="s">
        <v>43</v>
      </c>
    </row>
    <row r="9520" customFormat="false" ht="15" hidden="false" customHeight="false" outlineLevel="0" collapsed="false">
      <c r="A9520" s="2" t="s">
        <v>11060</v>
      </c>
      <c r="B9520" s="3" t="n">
        <v>45999</v>
      </c>
      <c r="C9520" s="4" t="n">
        <f aca="false">YEAR($B9520)</f>
        <v>2025</v>
      </c>
      <c r="D9520" s="4" t="n">
        <f aca="false">MONTH($B9520)</f>
        <v>12</v>
      </c>
      <c r="E9520" s="2" t="s">
        <v>5565</v>
      </c>
      <c r="F9520" s="5" t="n">
        <f aca="false">ROUNDUP(MONTH($B9520)/3,0)</f>
        <v>4</v>
      </c>
      <c r="G9520" s="2" t="s">
        <v>332</v>
      </c>
      <c r="H9520" s="2" t="s">
        <v>333</v>
      </c>
      <c r="I9520" s="2" t="s">
        <v>33</v>
      </c>
      <c r="J9520" s="2" t="s">
        <v>47</v>
      </c>
      <c r="K9520" s="2" t="s">
        <v>48</v>
      </c>
      <c r="L9520" s="2" t="s">
        <v>49</v>
      </c>
      <c r="M9520" s="2" t="s">
        <v>118</v>
      </c>
      <c r="N9520" s="2" t="s">
        <v>151</v>
      </c>
      <c r="O9520" s="2" t="s">
        <v>171</v>
      </c>
      <c r="P9520" s="2" t="s">
        <v>204</v>
      </c>
      <c r="Q9520" s="2" t="s">
        <v>264</v>
      </c>
      <c r="R9520" s="6" t="n">
        <v>1</v>
      </c>
      <c r="S9520" s="7" t="n">
        <v>1440.83</v>
      </c>
      <c r="T9520" s="7" t="n">
        <f aca="false">$R9520*$S9520</f>
        <v>1440.83</v>
      </c>
      <c r="U9520" s="8" t="n">
        <v>0.05</v>
      </c>
      <c r="V9520" s="7" t="n">
        <f aca="false">$T9520*$U9520</f>
        <v>72.0415</v>
      </c>
      <c r="W9520" s="7" t="n">
        <f aca="false">$T9520-$V9520</f>
        <v>1368.7885</v>
      </c>
      <c r="X9520" s="7" t="n">
        <v>921.43</v>
      </c>
      <c r="Y9520" s="7" t="n">
        <f aca="false">$R9520*$X9520</f>
        <v>921.43</v>
      </c>
      <c r="Z9520" s="7" t="n">
        <f aca="false">$W9520-$Y9520</f>
        <v>447.3585</v>
      </c>
      <c r="AA9520" s="8" t="n">
        <f aca="false">IFERROR($Z9520/$W9520,0)</f>
        <v>0.326828067301851</v>
      </c>
      <c r="AB9520" s="2" t="s">
        <v>42</v>
      </c>
      <c r="AC9520" s="2" t="s">
        <v>43</v>
      </c>
    </row>
    <row r="9521" customFormat="false" ht="15" hidden="false" customHeight="false" outlineLevel="0" collapsed="false">
      <c r="A9521" s="2" t="s">
        <v>11061</v>
      </c>
      <c r="B9521" s="3" t="n">
        <v>45999</v>
      </c>
      <c r="C9521" s="4" t="n">
        <f aca="false">YEAR($B9521)</f>
        <v>2025</v>
      </c>
      <c r="D9521" s="4" t="n">
        <f aca="false">MONTH($B9521)</f>
        <v>12</v>
      </c>
      <c r="E9521" s="2" t="s">
        <v>5565</v>
      </c>
      <c r="F9521" s="5" t="n">
        <f aca="false">ROUNDUP(MONTH($B9521)/3,0)</f>
        <v>4</v>
      </c>
      <c r="G9521" s="2" t="s">
        <v>1479</v>
      </c>
      <c r="H9521" s="2" t="s">
        <v>1480</v>
      </c>
      <c r="I9521" s="2" t="s">
        <v>33</v>
      </c>
      <c r="J9521" s="2" t="s">
        <v>47</v>
      </c>
      <c r="K9521" s="2" t="s">
        <v>185</v>
      </c>
      <c r="L9521" s="2" t="s">
        <v>186</v>
      </c>
      <c r="M9521" s="2" t="s">
        <v>50</v>
      </c>
      <c r="N9521" s="2" t="s">
        <v>63</v>
      </c>
      <c r="O9521" s="2" t="s">
        <v>114</v>
      </c>
      <c r="P9521" s="2" t="s">
        <v>119</v>
      </c>
      <c r="Q9521" s="2" t="s">
        <v>191</v>
      </c>
      <c r="R9521" s="6" t="n">
        <v>3</v>
      </c>
      <c r="S9521" s="7" t="n">
        <v>443.94</v>
      </c>
      <c r="T9521" s="7" t="n">
        <f aca="false">$R9521*$S9521</f>
        <v>1331.82</v>
      </c>
      <c r="U9521" s="8" t="n">
        <v>0</v>
      </c>
      <c r="V9521" s="7" t="n">
        <f aca="false">$T9521*$U9521</f>
        <v>0</v>
      </c>
      <c r="W9521" s="7" t="n">
        <f aca="false">$T9521-$V9521</f>
        <v>1331.82</v>
      </c>
      <c r="X9521" s="7" t="n">
        <v>262.87</v>
      </c>
      <c r="Y9521" s="7" t="n">
        <f aca="false">$R9521*$X9521</f>
        <v>788.61</v>
      </c>
      <c r="Z9521" s="7" t="n">
        <f aca="false">$W9521-$Y9521</f>
        <v>543.21</v>
      </c>
      <c r="AA9521" s="8" t="n">
        <f aca="false">IFERROR($Z9521/$W9521,0)</f>
        <v>0.407870432941388</v>
      </c>
      <c r="AB9521" s="2" t="s">
        <v>85</v>
      </c>
      <c r="AC9521" s="2" t="s">
        <v>43</v>
      </c>
    </row>
    <row r="9522" customFormat="false" ht="15" hidden="false" customHeight="false" outlineLevel="0" collapsed="false">
      <c r="A9522" s="2" t="s">
        <v>11062</v>
      </c>
      <c r="B9522" s="3" t="n">
        <v>45999</v>
      </c>
      <c r="C9522" s="4" t="n">
        <f aca="false">YEAR($B9522)</f>
        <v>2025</v>
      </c>
      <c r="D9522" s="4" t="n">
        <f aca="false">MONTH($B9522)</f>
        <v>12</v>
      </c>
      <c r="E9522" s="2" t="s">
        <v>5565</v>
      </c>
      <c r="F9522" s="5" t="n">
        <f aca="false">ROUNDUP(MONTH($B9522)/3,0)</f>
        <v>4</v>
      </c>
      <c r="G9522" s="2" t="s">
        <v>608</v>
      </c>
      <c r="H9522" s="2" t="s">
        <v>609</v>
      </c>
      <c r="I9522" s="2" t="s">
        <v>104</v>
      </c>
      <c r="J9522" s="2" t="s">
        <v>59</v>
      </c>
      <c r="K9522" s="2" t="s">
        <v>71</v>
      </c>
      <c r="L9522" s="2" t="s">
        <v>72</v>
      </c>
      <c r="M9522" s="2" t="s">
        <v>142</v>
      </c>
      <c r="N9522" s="2" t="s">
        <v>38</v>
      </c>
      <c r="O9522" s="2" t="s">
        <v>114</v>
      </c>
      <c r="P9522" s="2" t="s">
        <v>234</v>
      </c>
      <c r="Q9522" s="2" t="s">
        <v>276</v>
      </c>
      <c r="R9522" s="6" t="n">
        <v>3</v>
      </c>
      <c r="S9522" s="7" t="n">
        <v>220.05</v>
      </c>
      <c r="T9522" s="7" t="n">
        <f aca="false">$R9522*$S9522</f>
        <v>660.15</v>
      </c>
      <c r="U9522" s="8" t="n">
        <v>0.08</v>
      </c>
      <c r="V9522" s="7" t="n">
        <f aca="false">$T9522*$U9522</f>
        <v>52.812</v>
      </c>
      <c r="W9522" s="7" t="n">
        <f aca="false">$T9522-$V9522</f>
        <v>607.338</v>
      </c>
      <c r="X9522" s="7" t="n">
        <v>111.02</v>
      </c>
      <c r="Y9522" s="7" t="n">
        <f aca="false">$R9522*$X9522</f>
        <v>333.06</v>
      </c>
      <c r="Z9522" s="7" t="n">
        <f aca="false">$W9522-$Y9522</f>
        <v>274.278</v>
      </c>
      <c r="AA9522" s="8" t="n">
        <f aca="false">IFERROR($Z9522/$W9522,0)</f>
        <v>0.451606848245952</v>
      </c>
      <c r="AB9522" s="2" t="s">
        <v>85</v>
      </c>
      <c r="AC9522" s="2" t="s">
        <v>43</v>
      </c>
    </row>
    <row r="9523" customFormat="false" ht="15" hidden="false" customHeight="false" outlineLevel="0" collapsed="false">
      <c r="A9523" s="2" t="s">
        <v>11063</v>
      </c>
      <c r="B9523" s="3" t="n">
        <v>45999</v>
      </c>
      <c r="C9523" s="4" t="n">
        <f aca="false">YEAR($B9523)</f>
        <v>2025</v>
      </c>
      <c r="D9523" s="4" t="n">
        <f aca="false">MONTH($B9523)</f>
        <v>12</v>
      </c>
      <c r="E9523" s="2" t="s">
        <v>5565</v>
      </c>
      <c r="F9523" s="5" t="n">
        <f aca="false">ROUNDUP(MONTH($B9523)/3,0)</f>
        <v>4</v>
      </c>
      <c r="G9523" s="2" t="s">
        <v>1170</v>
      </c>
      <c r="H9523" s="2" t="s">
        <v>1171</v>
      </c>
      <c r="I9523" s="2" t="s">
        <v>33</v>
      </c>
      <c r="J9523" s="2" t="s">
        <v>59</v>
      </c>
      <c r="K9523" s="2" t="s">
        <v>210</v>
      </c>
      <c r="L9523" s="2" t="s">
        <v>211</v>
      </c>
      <c r="M9523" s="2" t="s">
        <v>62</v>
      </c>
      <c r="N9523" s="2" t="s">
        <v>73</v>
      </c>
      <c r="O9523" s="2" t="s">
        <v>52</v>
      </c>
      <c r="P9523" s="2" t="s">
        <v>53</v>
      </c>
      <c r="Q9523" s="2" t="s">
        <v>169</v>
      </c>
      <c r="R9523" s="6" t="n">
        <v>1</v>
      </c>
      <c r="S9523" s="7" t="n">
        <v>2518.52</v>
      </c>
      <c r="T9523" s="7" t="n">
        <f aca="false">$R9523*$S9523</f>
        <v>2518.52</v>
      </c>
      <c r="U9523" s="8" t="n">
        <v>0</v>
      </c>
      <c r="V9523" s="7" t="n">
        <f aca="false">$T9523*$U9523</f>
        <v>0</v>
      </c>
      <c r="W9523" s="7" t="n">
        <f aca="false">$T9523-$V9523</f>
        <v>2518.52</v>
      </c>
      <c r="X9523" s="7" t="n">
        <v>1871.58</v>
      </c>
      <c r="Y9523" s="7" t="n">
        <f aca="false">$R9523*$X9523</f>
        <v>1871.58</v>
      </c>
      <c r="Z9523" s="7" t="n">
        <f aca="false">$W9523-$Y9523</f>
        <v>646.94</v>
      </c>
      <c r="AA9523" s="8" t="n">
        <f aca="false">IFERROR($Z9523/$W9523,0)</f>
        <v>0.256873084192303</v>
      </c>
      <c r="AB9523" s="2" t="s">
        <v>85</v>
      </c>
      <c r="AC9523" s="2" t="s">
        <v>43</v>
      </c>
    </row>
    <row r="9524" customFormat="false" ht="15" hidden="false" customHeight="false" outlineLevel="0" collapsed="false">
      <c r="A9524" s="2" t="s">
        <v>11064</v>
      </c>
      <c r="B9524" s="3" t="n">
        <v>45999</v>
      </c>
      <c r="C9524" s="4" t="n">
        <f aca="false">YEAR($B9524)</f>
        <v>2025</v>
      </c>
      <c r="D9524" s="4" t="n">
        <f aca="false">MONTH($B9524)</f>
        <v>12</v>
      </c>
      <c r="E9524" s="2" t="s">
        <v>5565</v>
      </c>
      <c r="F9524" s="5" t="n">
        <f aca="false">ROUNDUP(MONTH($B9524)/3,0)</f>
        <v>4</v>
      </c>
      <c r="G9524" s="2" t="s">
        <v>457</v>
      </c>
      <c r="H9524" s="2" t="s">
        <v>458</v>
      </c>
      <c r="I9524" s="2" t="s">
        <v>33</v>
      </c>
      <c r="J9524" s="2" t="s">
        <v>47</v>
      </c>
      <c r="K9524" s="2" t="s">
        <v>221</v>
      </c>
      <c r="L9524" s="2" t="s">
        <v>222</v>
      </c>
      <c r="M9524" s="2" t="s">
        <v>105</v>
      </c>
      <c r="N9524" s="2" t="s">
        <v>63</v>
      </c>
      <c r="O9524" s="2" t="s">
        <v>171</v>
      </c>
      <c r="P9524" s="2" t="s">
        <v>180</v>
      </c>
      <c r="Q9524" s="2" t="s">
        <v>181</v>
      </c>
      <c r="R9524" s="6" t="n">
        <v>1</v>
      </c>
      <c r="S9524" s="7" t="n">
        <v>2523.82</v>
      </c>
      <c r="T9524" s="7" t="n">
        <f aca="false">$R9524*$S9524</f>
        <v>2523.82</v>
      </c>
      <c r="U9524" s="8" t="n">
        <v>0</v>
      </c>
      <c r="V9524" s="7" t="n">
        <f aca="false">$T9524*$U9524</f>
        <v>0</v>
      </c>
      <c r="W9524" s="7" t="n">
        <f aca="false">$T9524-$V9524</f>
        <v>2523.82</v>
      </c>
      <c r="X9524" s="7" t="n">
        <v>1627.25</v>
      </c>
      <c r="Y9524" s="7" t="n">
        <f aca="false">$R9524*$X9524</f>
        <v>1627.25</v>
      </c>
      <c r="Z9524" s="7" t="n">
        <f aca="false">$W9524-$Y9524</f>
        <v>896.57</v>
      </c>
      <c r="AA9524" s="8" t="n">
        <f aca="false">IFERROR($Z9524/$W9524,0)</f>
        <v>0.355243242386541</v>
      </c>
      <c r="AB9524" s="2" t="s">
        <v>85</v>
      </c>
      <c r="AC9524" s="2" t="s">
        <v>246</v>
      </c>
    </row>
    <row r="9525" customFormat="false" ht="15" hidden="false" customHeight="false" outlineLevel="0" collapsed="false">
      <c r="A9525" s="2" t="s">
        <v>11065</v>
      </c>
      <c r="B9525" s="3" t="n">
        <v>45999</v>
      </c>
      <c r="C9525" s="4" t="n">
        <f aca="false">YEAR($B9525)</f>
        <v>2025</v>
      </c>
      <c r="D9525" s="4" t="n">
        <f aca="false">MONTH($B9525)</f>
        <v>12</v>
      </c>
      <c r="E9525" s="2" t="s">
        <v>5565</v>
      </c>
      <c r="F9525" s="5" t="n">
        <f aca="false">ROUNDUP(MONTH($B9525)/3,0)</f>
        <v>4</v>
      </c>
      <c r="G9525" s="2" t="s">
        <v>3259</v>
      </c>
      <c r="H9525" s="2" t="s">
        <v>3260</v>
      </c>
      <c r="I9525" s="2" t="s">
        <v>33</v>
      </c>
      <c r="J9525" s="2" t="s">
        <v>89</v>
      </c>
      <c r="K9525" s="2" t="s">
        <v>90</v>
      </c>
      <c r="L9525" s="2" t="s">
        <v>161</v>
      </c>
      <c r="M9525" s="2" t="s">
        <v>92</v>
      </c>
      <c r="N9525" s="2" t="s">
        <v>63</v>
      </c>
      <c r="O9525" s="2" t="s">
        <v>39</v>
      </c>
      <c r="P9525" s="2" t="s">
        <v>40</v>
      </c>
      <c r="Q9525" s="2" t="s">
        <v>100</v>
      </c>
      <c r="R9525" s="6" t="n">
        <v>3</v>
      </c>
      <c r="S9525" s="7" t="n">
        <v>1953.73</v>
      </c>
      <c r="T9525" s="7" t="n">
        <f aca="false">$R9525*$S9525</f>
        <v>5861.19</v>
      </c>
      <c r="U9525" s="8" t="n">
        <v>0.08</v>
      </c>
      <c r="V9525" s="7" t="n">
        <f aca="false">$T9525*$U9525</f>
        <v>468.8952</v>
      </c>
      <c r="W9525" s="7" t="n">
        <f aca="false">$T9525-$V9525</f>
        <v>5392.2948</v>
      </c>
      <c r="X9525" s="7" t="n">
        <v>1354.14</v>
      </c>
      <c r="Y9525" s="7" t="n">
        <f aca="false">$R9525*$X9525</f>
        <v>4062.42</v>
      </c>
      <c r="Z9525" s="7" t="n">
        <f aca="false">$W9525-$Y9525</f>
        <v>1329.8748</v>
      </c>
      <c r="AA9525" s="8" t="n">
        <f aca="false">IFERROR($Z9525/$W9525,0)</f>
        <v>0.246625017608459</v>
      </c>
      <c r="AB9525" s="2" t="s">
        <v>42</v>
      </c>
      <c r="AC9525" s="2" t="s">
        <v>43</v>
      </c>
    </row>
    <row r="9526" customFormat="false" ht="15" hidden="false" customHeight="false" outlineLevel="0" collapsed="false">
      <c r="A9526" s="2" t="s">
        <v>11066</v>
      </c>
      <c r="B9526" s="3" t="n">
        <v>45999</v>
      </c>
      <c r="C9526" s="4" t="n">
        <f aca="false">YEAR($B9526)</f>
        <v>2025</v>
      </c>
      <c r="D9526" s="4" t="n">
        <f aca="false">MONTH($B9526)</f>
        <v>12</v>
      </c>
      <c r="E9526" s="2" t="s">
        <v>5565</v>
      </c>
      <c r="F9526" s="5" t="n">
        <f aca="false">ROUNDUP(MONTH($B9526)/3,0)</f>
        <v>4</v>
      </c>
      <c r="G9526" s="2" t="s">
        <v>2072</v>
      </c>
      <c r="H9526" s="2" t="s">
        <v>728</v>
      </c>
      <c r="I9526" s="2" t="s">
        <v>33</v>
      </c>
      <c r="J9526" s="2" t="s">
        <v>34</v>
      </c>
      <c r="K9526" s="2" t="s">
        <v>230</v>
      </c>
      <c r="L9526" s="2" t="s">
        <v>231</v>
      </c>
      <c r="M9526" s="2" t="s">
        <v>37</v>
      </c>
      <c r="N9526" s="2" t="s">
        <v>38</v>
      </c>
      <c r="O9526" s="2" t="s">
        <v>52</v>
      </c>
      <c r="P9526" s="2" t="s">
        <v>126</v>
      </c>
      <c r="Q9526" s="2" t="s">
        <v>127</v>
      </c>
      <c r="R9526" s="6" t="n">
        <v>1</v>
      </c>
      <c r="S9526" s="7" t="n">
        <v>1087.63</v>
      </c>
      <c r="T9526" s="7" t="n">
        <f aca="false">$R9526*$S9526</f>
        <v>1087.63</v>
      </c>
      <c r="U9526" s="8" t="n">
        <v>0</v>
      </c>
      <c r="V9526" s="7" t="n">
        <f aca="false">$T9526*$U9526</f>
        <v>0</v>
      </c>
      <c r="W9526" s="7" t="n">
        <f aca="false">$T9526-$V9526</f>
        <v>1087.63</v>
      </c>
      <c r="X9526" s="7" t="n">
        <v>771.86</v>
      </c>
      <c r="Y9526" s="7" t="n">
        <f aca="false">$R9526*$X9526</f>
        <v>771.86</v>
      </c>
      <c r="Z9526" s="7" t="n">
        <f aca="false">$W9526-$Y9526</f>
        <v>315.77</v>
      </c>
      <c r="AA9526" s="8" t="n">
        <f aca="false">IFERROR($Z9526/$W9526,0)</f>
        <v>0.290328512453684</v>
      </c>
      <c r="AB9526" s="2" t="s">
        <v>85</v>
      </c>
      <c r="AC9526" s="2" t="s">
        <v>43</v>
      </c>
    </row>
    <row r="9527" customFormat="false" ht="15" hidden="false" customHeight="false" outlineLevel="0" collapsed="false">
      <c r="A9527" s="2" t="s">
        <v>11067</v>
      </c>
      <c r="B9527" s="3" t="n">
        <v>45999</v>
      </c>
      <c r="C9527" s="4" t="n">
        <f aca="false">YEAR($B9527)</f>
        <v>2025</v>
      </c>
      <c r="D9527" s="4" t="n">
        <f aca="false">MONTH($B9527)</f>
        <v>12</v>
      </c>
      <c r="E9527" s="2" t="s">
        <v>5565</v>
      </c>
      <c r="F9527" s="5" t="n">
        <f aca="false">ROUNDUP(MONTH($B9527)/3,0)</f>
        <v>4</v>
      </c>
      <c r="G9527" s="2" t="s">
        <v>133</v>
      </c>
      <c r="H9527" s="2" t="s">
        <v>134</v>
      </c>
      <c r="I9527" s="2" t="s">
        <v>33</v>
      </c>
      <c r="J9527" s="2" t="s">
        <v>89</v>
      </c>
      <c r="K9527" s="2" t="s">
        <v>124</v>
      </c>
      <c r="L9527" s="2" t="s">
        <v>125</v>
      </c>
      <c r="M9527" s="2" t="s">
        <v>92</v>
      </c>
      <c r="N9527" s="2" t="s">
        <v>38</v>
      </c>
      <c r="O9527" s="2" t="s">
        <v>52</v>
      </c>
      <c r="P9527" s="2" t="s">
        <v>126</v>
      </c>
      <c r="Q9527" s="2" t="s">
        <v>253</v>
      </c>
      <c r="R9527" s="6" t="n">
        <v>3</v>
      </c>
      <c r="S9527" s="7" t="n">
        <v>1828.96</v>
      </c>
      <c r="T9527" s="7" t="n">
        <f aca="false">$R9527*$S9527</f>
        <v>5486.88</v>
      </c>
      <c r="U9527" s="8" t="n">
        <v>0.08</v>
      </c>
      <c r="V9527" s="7" t="n">
        <f aca="false">$T9527*$U9527</f>
        <v>438.9504</v>
      </c>
      <c r="W9527" s="7" t="n">
        <f aca="false">$T9527-$V9527</f>
        <v>5047.9296</v>
      </c>
      <c r="X9527" s="7" t="n">
        <v>1331.3</v>
      </c>
      <c r="Y9527" s="7" t="n">
        <f aca="false">$R9527*$X9527</f>
        <v>3993.9</v>
      </c>
      <c r="Z9527" s="7" t="n">
        <f aca="false">$W9527-$Y9527</f>
        <v>1054.0296</v>
      </c>
      <c r="AA9527" s="8" t="n">
        <f aca="false">IFERROR($Z9527/$W9527,0)</f>
        <v>0.208804338317238</v>
      </c>
      <c r="AB9527" s="2" t="s">
        <v>85</v>
      </c>
      <c r="AC9527" s="2" t="s">
        <v>43</v>
      </c>
    </row>
    <row r="9528" customFormat="false" ht="15" hidden="false" customHeight="false" outlineLevel="0" collapsed="false">
      <c r="A9528" s="2" t="s">
        <v>11068</v>
      </c>
      <c r="B9528" s="3" t="n">
        <v>45999</v>
      </c>
      <c r="C9528" s="4" t="n">
        <f aca="false">YEAR($B9528)</f>
        <v>2025</v>
      </c>
      <c r="D9528" s="4" t="n">
        <f aca="false">MONTH($B9528)</f>
        <v>12</v>
      </c>
      <c r="E9528" s="2" t="s">
        <v>5565</v>
      </c>
      <c r="F9528" s="5" t="n">
        <f aca="false">ROUNDUP(MONTH($B9528)/3,0)</f>
        <v>4</v>
      </c>
      <c r="G9528" s="2" t="s">
        <v>1261</v>
      </c>
      <c r="H9528" s="2" t="s">
        <v>901</v>
      </c>
      <c r="I9528" s="2" t="s">
        <v>33</v>
      </c>
      <c r="J9528" s="2" t="s">
        <v>59</v>
      </c>
      <c r="K9528" s="2" t="s">
        <v>210</v>
      </c>
      <c r="L9528" s="2" t="s">
        <v>211</v>
      </c>
      <c r="M9528" s="2" t="s">
        <v>62</v>
      </c>
      <c r="N9528" s="2" t="s">
        <v>63</v>
      </c>
      <c r="O9528" s="2" t="s">
        <v>39</v>
      </c>
      <c r="P9528" s="2" t="s">
        <v>106</v>
      </c>
      <c r="Q9528" s="2" t="s">
        <v>143</v>
      </c>
      <c r="R9528" s="6" t="n">
        <v>1</v>
      </c>
      <c r="S9528" s="7" t="n">
        <v>762.19</v>
      </c>
      <c r="T9528" s="7" t="n">
        <f aca="false">$R9528*$S9528</f>
        <v>762.19</v>
      </c>
      <c r="U9528" s="8" t="n">
        <v>0.03</v>
      </c>
      <c r="V9528" s="7" t="n">
        <f aca="false">$T9528*$U9528</f>
        <v>22.8657</v>
      </c>
      <c r="W9528" s="7" t="n">
        <f aca="false">$T9528-$V9528</f>
        <v>739.3243</v>
      </c>
      <c r="X9528" s="7" t="n">
        <v>519.66</v>
      </c>
      <c r="Y9528" s="7" t="n">
        <f aca="false">$R9528*$X9528</f>
        <v>519.66</v>
      </c>
      <c r="Z9528" s="7" t="n">
        <f aca="false">$W9528-$Y9528</f>
        <v>219.6643</v>
      </c>
      <c r="AA9528" s="8" t="n">
        <f aca="false">IFERROR($Z9528/$W9528,0)</f>
        <v>0.297114946715535</v>
      </c>
      <c r="AB9528" s="2" t="s">
        <v>55</v>
      </c>
      <c r="AC9528" s="2" t="s">
        <v>43</v>
      </c>
    </row>
    <row r="9529" customFormat="false" ht="15" hidden="false" customHeight="false" outlineLevel="0" collapsed="false">
      <c r="A9529" s="2" t="s">
        <v>11069</v>
      </c>
      <c r="B9529" s="3" t="n">
        <v>46000</v>
      </c>
      <c r="C9529" s="4" t="n">
        <f aca="false">YEAR($B9529)</f>
        <v>2025</v>
      </c>
      <c r="D9529" s="4" t="n">
        <f aca="false">MONTH($B9529)</f>
        <v>12</v>
      </c>
      <c r="E9529" s="2" t="s">
        <v>5565</v>
      </c>
      <c r="F9529" s="5" t="n">
        <f aca="false">ROUNDUP(MONTH($B9529)/3,0)</f>
        <v>4</v>
      </c>
      <c r="G9529" s="2" t="s">
        <v>109</v>
      </c>
      <c r="H9529" s="2" t="s">
        <v>110</v>
      </c>
      <c r="I9529" s="2" t="s">
        <v>33</v>
      </c>
      <c r="J9529" s="2" t="s">
        <v>89</v>
      </c>
      <c r="K9529" s="2" t="s">
        <v>97</v>
      </c>
      <c r="L9529" s="2" t="s">
        <v>111</v>
      </c>
      <c r="M9529" s="2" t="s">
        <v>135</v>
      </c>
      <c r="N9529" s="2" t="s">
        <v>51</v>
      </c>
      <c r="O9529" s="2" t="s">
        <v>52</v>
      </c>
      <c r="P9529" s="2" t="s">
        <v>53</v>
      </c>
      <c r="Q9529" s="2" t="s">
        <v>363</v>
      </c>
      <c r="R9529" s="6" t="n">
        <v>1</v>
      </c>
      <c r="S9529" s="7" t="n">
        <v>5533.81</v>
      </c>
      <c r="T9529" s="7" t="n">
        <f aca="false">$R9529*$S9529</f>
        <v>5533.81</v>
      </c>
      <c r="U9529" s="8" t="n">
        <v>0.05</v>
      </c>
      <c r="V9529" s="7" t="n">
        <f aca="false">$T9529*$U9529</f>
        <v>276.6905</v>
      </c>
      <c r="W9529" s="7" t="n">
        <f aca="false">$T9529-$V9529</f>
        <v>5257.1195</v>
      </c>
      <c r="X9529" s="7" t="n">
        <v>4199.46</v>
      </c>
      <c r="Y9529" s="7" t="n">
        <f aca="false">$R9529*$X9529</f>
        <v>4199.46</v>
      </c>
      <c r="Z9529" s="7" t="n">
        <f aca="false">$W9529-$Y9529</f>
        <v>1057.6595</v>
      </c>
      <c r="AA9529" s="8" t="n">
        <f aca="false">IFERROR($Z9529/$W9529,0)</f>
        <v>0.201186124835093</v>
      </c>
      <c r="AB9529" s="2" t="s">
        <v>67</v>
      </c>
      <c r="AC9529" s="2" t="s">
        <v>43</v>
      </c>
    </row>
    <row r="9530" customFormat="false" ht="15" hidden="false" customHeight="false" outlineLevel="0" collapsed="false">
      <c r="A9530" s="2" t="s">
        <v>11070</v>
      </c>
      <c r="B9530" s="3" t="n">
        <v>46000</v>
      </c>
      <c r="C9530" s="4" t="n">
        <f aca="false">YEAR($B9530)</f>
        <v>2025</v>
      </c>
      <c r="D9530" s="4" t="n">
        <f aca="false">MONTH($B9530)</f>
        <v>12</v>
      </c>
      <c r="E9530" s="2" t="s">
        <v>5565</v>
      </c>
      <c r="F9530" s="5" t="n">
        <f aca="false">ROUNDUP(MONTH($B9530)/3,0)</f>
        <v>4</v>
      </c>
      <c r="G9530" s="2" t="s">
        <v>3426</v>
      </c>
      <c r="H9530" s="2" t="s">
        <v>3427</v>
      </c>
      <c r="I9530" s="2" t="s">
        <v>33</v>
      </c>
      <c r="J9530" s="2" t="s">
        <v>47</v>
      </c>
      <c r="K9530" s="2" t="s">
        <v>221</v>
      </c>
      <c r="L9530" s="2" t="s">
        <v>222</v>
      </c>
      <c r="M9530" s="2" t="s">
        <v>105</v>
      </c>
      <c r="N9530" s="2" t="s">
        <v>51</v>
      </c>
      <c r="O9530" s="2" t="s">
        <v>39</v>
      </c>
      <c r="P9530" s="2" t="s">
        <v>40</v>
      </c>
      <c r="Q9530" s="2" t="s">
        <v>334</v>
      </c>
      <c r="R9530" s="6" t="n">
        <v>3</v>
      </c>
      <c r="S9530" s="7" t="n">
        <v>3607.15</v>
      </c>
      <c r="T9530" s="7" t="n">
        <f aca="false">$R9530*$S9530</f>
        <v>10821.45</v>
      </c>
      <c r="U9530" s="8" t="n">
        <v>0</v>
      </c>
      <c r="V9530" s="7" t="n">
        <f aca="false">$T9530*$U9530</f>
        <v>0</v>
      </c>
      <c r="W9530" s="7" t="n">
        <f aca="false">$T9530-$V9530</f>
        <v>10821.45</v>
      </c>
      <c r="X9530" s="7" t="n">
        <v>2628.8</v>
      </c>
      <c r="Y9530" s="7" t="n">
        <f aca="false">$R9530*$X9530</f>
        <v>7886.4</v>
      </c>
      <c r="Z9530" s="7" t="n">
        <f aca="false">$W9530-$Y9530</f>
        <v>2935.05</v>
      </c>
      <c r="AA9530" s="8" t="n">
        <f aca="false">IFERROR($Z9530/$W9530,0)</f>
        <v>0.271225205494643</v>
      </c>
      <c r="AB9530" s="2" t="s">
        <v>76</v>
      </c>
      <c r="AC9530" s="2" t="s">
        <v>43</v>
      </c>
    </row>
    <row r="9531" customFormat="false" ht="15" hidden="false" customHeight="false" outlineLevel="0" collapsed="false">
      <c r="A9531" s="2" t="s">
        <v>11071</v>
      </c>
      <c r="B9531" s="3" t="n">
        <v>46000</v>
      </c>
      <c r="C9531" s="4" t="n">
        <f aca="false">YEAR($B9531)</f>
        <v>2025</v>
      </c>
      <c r="D9531" s="4" t="n">
        <f aca="false">MONTH($B9531)</f>
        <v>12</v>
      </c>
      <c r="E9531" s="2" t="s">
        <v>5565</v>
      </c>
      <c r="F9531" s="5" t="n">
        <f aca="false">ROUNDUP(MONTH($B9531)/3,0)</f>
        <v>4</v>
      </c>
      <c r="G9531" s="2" t="s">
        <v>522</v>
      </c>
      <c r="H9531" s="2" t="s">
        <v>523</v>
      </c>
      <c r="I9531" s="2" t="s">
        <v>104</v>
      </c>
      <c r="J9531" s="2" t="s">
        <v>89</v>
      </c>
      <c r="K9531" s="2" t="s">
        <v>97</v>
      </c>
      <c r="L9531" s="2" t="s">
        <v>111</v>
      </c>
      <c r="M9531" s="2" t="s">
        <v>99</v>
      </c>
      <c r="N9531" s="2" t="s">
        <v>51</v>
      </c>
      <c r="O9531" s="2" t="s">
        <v>64</v>
      </c>
      <c r="P9531" s="2" t="s">
        <v>342</v>
      </c>
      <c r="Q9531" s="2" t="s">
        <v>408</v>
      </c>
      <c r="R9531" s="6" t="n">
        <v>4</v>
      </c>
      <c r="S9531" s="7" t="n">
        <v>5641.54</v>
      </c>
      <c r="T9531" s="7" t="n">
        <f aca="false">$R9531*$S9531</f>
        <v>22566.16</v>
      </c>
      <c r="U9531" s="8" t="n">
        <v>0.1</v>
      </c>
      <c r="V9531" s="7" t="n">
        <f aca="false">$T9531*$U9531</f>
        <v>2256.616</v>
      </c>
      <c r="W9531" s="7" t="n">
        <f aca="false">$T9531-$V9531</f>
        <v>20309.544</v>
      </c>
      <c r="X9531" s="7" t="n">
        <v>4311.56</v>
      </c>
      <c r="Y9531" s="7" t="n">
        <f aca="false">$R9531*$X9531</f>
        <v>17246.24</v>
      </c>
      <c r="Z9531" s="7" t="n">
        <f aca="false">$W9531-$Y9531</f>
        <v>3063.304</v>
      </c>
      <c r="AA9531" s="8" t="n">
        <f aca="false">IFERROR($Z9531/$W9531,0)</f>
        <v>0.150830762128387</v>
      </c>
      <c r="AB9531" s="2" t="s">
        <v>85</v>
      </c>
      <c r="AC9531" s="2" t="s">
        <v>43</v>
      </c>
    </row>
    <row r="9532" customFormat="false" ht="15" hidden="false" customHeight="false" outlineLevel="0" collapsed="false">
      <c r="A9532" s="2" t="s">
        <v>11072</v>
      </c>
      <c r="B9532" s="3" t="n">
        <v>46000</v>
      </c>
      <c r="C9532" s="4" t="n">
        <f aca="false">YEAR($B9532)</f>
        <v>2025</v>
      </c>
      <c r="D9532" s="4" t="n">
        <f aca="false">MONTH($B9532)</f>
        <v>12</v>
      </c>
      <c r="E9532" s="2" t="s">
        <v>5565</v>
      </c>
      <c r="F9532" s="5" t="n">
        <f aca="false">ROUNDUP(MONTH($B9532)/3,0)</f>
        <v>4</v>
      </c>
      <c r="G9532" s="2" t="s">
        <v>272</v>
      </c>
      <c r="H9532" s="2" t="s">
        <v>273</v>
      </c>
      <c r="I9532" s="2" t="s">
        <v>33</v>
      </c>
      <c r="J9532" s="2" t="s">
        <v>47</v>
      </c>
      <c r="K9532" s="2" t="s">
        <v>196</v>
      </c>
      <c r="L9532" s="2" t="s">
        <v>197</v>
      </c>
      <c r="M9532" s="2" t="s">
        <v>50</v>
      </c>
      <c r="N9532" s="2" t="s">
        <v>51</v>
      </c>
      <c r="O9532" s="2" t="s">
        <v>114</v>
      </c>
      <c r="P9532" s="2" t="s">
        <v>119</v>
      </c>
      <c r="Q9532" s="2" t="s">
        <v>191</v>
      </c>
      <c r="R9532" s="6" t="n">
        <v>3</v>
      </c>
      <c r="S9532" s="7" t="n">
        <v>443.76</v>
      </c>
      <c r="T9532" s="7" t="n">
        <f aca="false">$R9532*$S9532</f>
        <v>1331.28</v>
      </c>
      <c r="U9532" s="8" t="n">
        <v>0.05</v>
      </c>
      <c r="V9532" s="7" t="n">
        <f aca="false">$T9532*$U9532</f>
        <v>66.564</v>
      </c>
      <c r="W9532" s="7" t="n">
        <f aca="false">$T9532-$V9532</f>
        <v>1264.716</v>
      </c>
      <c r="X9532" s="7" t="n">
        <v>246.56</v>
      </c>
      <c r="Y9532" s="7" t="n">
        <f aca="false">$R9532*$X9532</f>
        <v>739.68</v>
      </c>
      <c r="Z9532" s="7" t="n">
        <f aca="false">$W9532-$Y9532</f>
        <v>525.036</v>
      </c>
      <c r="AA9532" s="8" t="n">
        <f aca="false">IFERROR($Z9532/$W9532,0)</f>
        <v>0.415141423054662</v>
      </c>
      <c r="AB9532" s="2" t="s">
        <v>42</v>
      </c>
      <c r="AC9532" s="2" t="s">
        <v>43</v>
      </c>
    </row>
    <row r="9533" customFormat="false" ht="15" hidden="false" customHeight="false" outlineLevel="0" collapsed="false">
      <c r="A9533" s="2" t="s">
        <v>11073</v>
      </c>
      <c r="B9533" s="3" t="n">
        <v>46000</v>
      </c>
      <c r="C9533" s="4" t="n">
        <f aca="false">YEAR($B9533)</f>
        <v>2025</v>
      </c>
      <c r="D9533" s="4" t="n">
        <f aca="false">MONTH($B9533)</f>
        <v>12</v>
      </c>
      <c r="E9533" s="2" t="s">
        <v>5565</v>
      </c>
      <c r="F9533" s="5" t="n">
        <f aca="false">ROUNDUP(MONTH($B9533)/3,0)</f>
        <v>4</v>
      </c>
      <c r="G9533" s="2" t="s">
        <v>45</v>
      </c>
      <c r="H9533" s="2" t="s">
        <v>46</v>
      </c>
      <c r="I9533" s="2" t="s">
        <v>33</v>
      </c>
      <c r="J9533" s="2" t="s">
        <v>47</v>
      </c>
      <c r="K9533" s="2" t="s">
        <v>48</v>
      </c>
      <c r="L9533" s="2" t="s">
        <v>49</v>
      </c>
      <c r="M9533" s="2" t="s">
        <v>105</v>
      </c>
      <c r="N9533" s="2" t="s">
        <v>63</v>
      </c>
      <c r="O9533" s="2" t="s">
        <v>114</v>
      </c>
      <c r="P9533" s="2" t="s">
        <v>234</v>
      </c>
      <c r="Q9533" s="2" t="s">
        <v>276</v>
      </c>
      <c r="R9533" s="6" t="n">
        <v>3</v>
      </c>
      <c r="S9533" s="7" t="n">
        <v>202.64</v>
      </c>
      <c r="T9533" s="7" t="n">
        <f aca="false">$R9533*$S9533</f>
        <v>607.92</v>
      </c>
      <c r="U9533" s="8" t="n">
        <v>0</v>
      </c>
      <c r="V9533" s="7" t="n">
        <f aca="false">$T9533*$U9533</f>
        <v>0</v>
      </c>
      <c r="W9533" s="7" t="n">
        <f aca="false">$T9533-$V9533</f>
        <v>607.92</v>
      </c>
      <c r="X9533" s="7" t="n">
        <v>96.3</v>
      </c>
      <c r="Y9533" s="7" t="n">
        <f aca="false">$R9533*$X9533</f>
        <v>288.9</v>
      </c>
      <c r="Z9533" s="7" t="n">
        <f aca="false">$W9533-$Y9533</f>
        <v>319.02</v>
      </c>
      <c r="AA9533" s="8" t="n">
        <f aca="false">IFERROR($Z9533/$W9533,0)</f>
        <v>0.524772996446901</v>
      </c>
      <c r="AB9533" s="2" t="s">
        <v>85</v>
      </c>
      <c r="AC9533" s="2" t="s">
        <v>246</v>
      </c>
    </row>
    <row r="9534" customFormat="false" ht="15" hidden="false" customHeight="false" outlineLevel="0" collapsed="false">
      <c r="A9534" s="2" t="s">
        <v>11074</v>
      </c>
      <c r="B9534" s="3" t="n">
        <v>46000</v>
      </c>
      <c r="C9534" s="4" t="n">
        <f aca="false">YEAR($B9534)</f>
        <v>2025</v>
      </c>
      <c r="D9534" s="4" t="n">
        <f aca="false">MONTH($B9534)</f>
        <v>12</v>
      </c>
      <c r="E9534" s="2" t="s">
        <v>5565</v>
      </c>
      <c r="F9534" s="5" t="n">
        <f aca="false">ROUNDUP(MONTH($B9534)/3,0)</f>
        <v>4</v>
      </c>
      <c r="G9534" s="2" t="s">
        <v>1108</v>
      </c>
      <c r="H9534" s="2" t="s">
        <v>1109</v>
      </c>
      <c r="I9534" s="2" t="s">
        <v>33</v>
      </c>
      <c r="J9534" s="2" t="s">
        <v>59</v>
      </c>
      <c r="K9534" s="2" t="s">
        <v>321</v>
      </c>
      <c r="L9534" s="2" t="s">
        <v>322</v>
      </c>
      <c r="M9534" s="2" t="s">
        <v>131</v>
      </c>
      <c r="N9534" s="2" t="s">
        <v>51</v>
      </c>
      <c r="O9534" s="2" t="s">
        <v>64</v>
      </c>
      <c r="P9534" s="2" t="s">
        <v>65</v>
      </c>
      <c r="Q9534" s="2" t="s">
        <v>66</v>
      </c>
      <c r="R9534" s="6" t="n">
        <v>1</v>
      </c>
      <c r="S9534" s="7" t="n">
        <v>8314.38</v>
      </c>
      <c r="T9534" s="7" t="n">
        <f aca="false">$R9534*$S9534</f>
        <v>8314.38</v>
      </c>
      <c r="U9534" s="8" t="n">
        <v>0</v>
      </c>
      <c r="V9534" s="7" t="n">
        <f aca="false">$T9534*$U9534</f>
        <v>0</v>
      </c>
      <c r="W9534" s="7" t="n">
        <f aca="false">$T9534-$V9534</f>
        <v>8314.38</v>
      </c>
      <c r="X9534" s="7" t="n">
        <v>5819.15</v>
      </c>
      <c r="Y9534" s="7" t="n">
        <f aca="false">$R9534*$X9534</f>
        <v>5819.15</v>
      </c>
      <c r="Z9534" s="7" t="n">
        <f aca="false">$W9534-$Y9534</f>
        <v>2495.23</v>
      </c>
      <c r="AA9534" s="8" t="n">
        <f aca="false">IFERROR($Z9534/$W9534,0)</f>
        <v>0.300110170571949</v>
      </c>
      <c r="AB9534" s="2" t="s">
        <v>42</v>
      </c>
      <c r="AC9534" s="2" t="s">
        <v>43</v>
      </c>
    </row>
    <row r="9535" customFormat="false" ht="15" hidden="false" customHeight="false" outlineLevel="0" collapsed="false">
      <c r="A9535" s="2" t="s">
        <v>11075</v>
      </c>
      <c r="B9535" s="3" t="n">
        <v>46000</v>
      </c>
      <c r="C9535" s="4" t="n">
        <f aca="false">YEAR($B9535)</f>
        <v>2025</v>
      </c>
      <c r="D9535" s="4" t="n">
        <f aca="false">MONTH($B9535)</f>
        <v>12</v>
      </c>
      <c r="E9535" s="2" t="s">
        <v>5565</v>
      </c>
      <c r="F9535" s="5" t="n">
        <f aca="false">ROUNDUP(MONTH($B9535)/3,0)</f>
        <v>4</v>
      </c>
      <c r="G9535" s="2" t="s">
        <v>737</v>
      </c>
      <c r="H9535" s="2" t="s">
        <v>738</v>
      </c>
      <c r="I9535" s="2" t="s">
        <v>33</v>
      </c>
      <c r="J9535" s="2" t="s">
        <v>47</v>
      </c>
      <c r="K9535" s="2" t="s">
        <v>48</v>
      </c>
      <c r="L9535" s="2" t="s">
        <v>155</v>
      </c>
      <c r="M9535" s="2" t="s">
        <v>156</v>
      </c>
      <c r="N9535" s="2" t="s">
        <v>63</v>
      </c>
      <c r="O9535" s="2" t="s">
        <v>64</v>
      </c>
      <c r="P9535" s="2" t="s">
        <v>74</v>
      </c>
      <c r="Q9535" s="2" t="s">
        <v>75</v>
      </c>
      <c r="R9535" s="6" t="n">
        <v>2</v>
      </c>
      <c r="S9535" s="7" t="n">
        <v>6388.94</v>
      </c>
      <c r="T9535" s="7" t="n">
        <f aca="false">$R9535*$S9535</f>
        <v>12777.88</v>
      </c>
      <c r="U9535" s="8" t="n">
        <v>0.08</v>
      </c>
      <c r="V9535" s="7" t="n">
        <f aca="false">$T9535*$U9535</f>
        <v>1022.2304</v>
      </c>
      <c r="W9535" s="7" t="n">
        <f aca="false">$T9535-$V9535</f>
        <v>11755.6496</v>
      </c>
      <c r="X9535" s="7" t="n">
        <v>4584.4</v>
      </c>
      <c r="Y9535" s="7" t="n">
        <f aca="false">$R9535*$X9535</f>
        <v>9168.8</v>
      </c>
      <c r="Z9535" s="7" t="n">
        <f aca="false">$W9535-$Y9535</f>
        <v>2586.8496</v>
      </c>
      <c r="AA9535" s="8" t="n">
        <f aca="false">IFERROR($Z9535/$W9535,0)</f>
        <v>0.220051608207172</v>
      </c>
      <c r="AB9535" s="2" t="s">
        <v>67</v>
      </c>
      <c r="AC9535" s="2" t="s">
        <v>43</v>
      </c>
    </row>
    <row r="9536" customFormat="false" ht="15" hidden="false" customHeight="false" outlineLevel="0" collapsed="false">
      <c r="A9536" s="2" t="s">
        <v>11076</v>
      </c>
      <c r="B9536" s="3" t="n">
        <v>46000</v>
      </c>
      <c r="C9536" s="4" t="n">
        <f aca="false">YEAR($B9536)</f>
        <v>2025</v>
      </c>
      <c r="D9536" s="4" t="n">
        <f aca="false">MONTH($B9536)</f>
        <v>12</v>
      </c>
      <c r="E9536" s="2" t="s">
        <v>5565</v>
      </c>
      <c r="F9536" s="5" t="n">
        <f aca="false">ROUNDUP(MONTH($B9536)/3,0)</f>
        <v>4</v>
      </c>
      <c r="G9536" s="2" t="s">
        <v>2993</v>
      </c>
      <c r="H9536" s="2" t="s">
        <v>2088</v>
      </c>
      <c r="I9536" s="2" t="s">
        <v>33</v>
      </c>
      <c r="J9536" s="2" t="s">
        <v>47</v>
      </c>
      <c r="K9536" s="2" t="s">
        <v>221</v>
      </c>
      <c r="L9536" s="2" t="s">
        <v>222</v>
      </c>
      <c r="M9536" s="2" t="s">
        <v>168</v>
      </c>
      <c r="N9536" s="2" t="s">
        <v>38</v>
      </c>
      <c r="O9536" s="2" t="s">
        <v>52</v>
      </c>
      <c r="P9536" s="2" t="s">
        <v>53</v>
      </c>
      <c r="Q9536" s="2" t="s">
        <v>54</v>
      </c>
      <c r="R9536" s="6" t="n">
        <v>2</v>
      </c>
      <c r="S9536" s="7" t="n">
        <v>2889.95</v>
      </c>
      <c r="T9536" s="7" t="n">
        <f aca="false">$R9536*$S9536</f>
        <v>5779.9</v>
      </c>
      <c r="U9536" s="8" t="n">
        <v>0.08</v>
      </c>
      <c r="V9536" s="7" t="n">
        <f aca="false">$T9536*$U9536</f>
        <v>462.392</v>
      </c>
      <c r="W9536" s="7" t="n">
        <f aca="false">$T9536-$V9536</f>
        <v>5317.508</v>
      </c>
      <c r="X9536" s="7" t="n">
        <v>2014.82</v>
      </c>
      <c r="Y9536" s="7" t="n">
        <f aca="false">$R9536*$X9536</f>
        <v>4029.64</v>
      </c>
      <c r="Z9536" s="7" t="n">
        <f aca="false">$W9536-$Y9536</f>
        <v>1287.868</v>
      </c>
      <c r="AA9536" s="8" t="n">
        <f aca="false">IFERROR($Z9536/$W9536,0)</f>
        <v>0.242193899849328</v>
      </c>
      <c r="AB9536" s="2" t="s">
        <v>85</v>
      </c>
      <c r="AC9536" s="2" t="s">
        <v>43</v>
      </c>
    </row>
    <row r="9537" customFormat="false" ht="15" hidden="false" customHeight="false" outlineLevel="0" collapsed="false">
      <c r="A9537" s="2" t="s">
        <v>11077</v>
      </c>
      <c r="B9537" s="3" t="n">
        <v>46000</v>
      </c>
      <c r="C9537" s="4" t="n">
        <f aca="false">YEAR($B9537)</f>
        <v>2025</v>
      </c>
      <c r="D9537" s="4" t="n">
        <f aca="false">MONTH($B9537)</f>
        <v>12</v>
      </c>
      <c r="E9537" s="2" t="s">
        <v>5565</v>
      </c>
      <c r="F9537" s="5" t="n">
        <f aca="false">ROUNDUP(MONTH($B9537)/3,0)</f>
        <v>4</v>
      </c>
      <c r="G9537" s="2" t="s">
        <v>109</v>
      </c>
      <c r="H9537" s="2" t="s">
        <v>110</v>
      </c>
      <c r="I9537" s="2" t="s">
        <v>33</v>
      </c>
      <c r="J9537" s="2" t="s">
        <v>89</v>
      </c>
      <c r="K9537" s="2" t="s">
        <v>97</v>
      </c>
      <c r="L9537" s="2" t="s">
        <v>111</v>
      </c>
      <c r="M9537" s="2" t="s">
        <v>99</v>
      </c>
      <c r="N9537" s="2" t="s">
        <v>51</v>
      </c>
      <c r="O9537" s="2" t="s">
        <v>114</v>
      </c>
      <c r="P9537" s="2" t="s">
        <v>234</v>
      </c>
      <c r="Q9537" s="2" t="s">
        <v>238</v>
      </c>
      <c r="R9537" s="6" t="n">
        <v>3</v>
      </c>
      <c r="S9537" s="7" t="n">
        <v>400.03</v>
      </c>
      <c r="T9537" s="7" t="n">
        <f aca="false">$R9537*$S9537</f>
        <v>1200.09</v>
      </c>
      <c r="U9537" s="8" t="n">
        <v>0.1</v>
      </c>
      <c r="V9537" s="7" t="n">
        <f aca="false">$T9537*$U9537</f>
        <v>120.009</v>
      </c>
      <c r="W9537" s="7" t="n">
        <f aca="false">$T9537-$V9537</f>
        <v>1080.081</v>
      </c>
      <c r="X9537" s="7" t="n">
        <v>202.44</v>
      </c>
      <c r="Y9537" s="7" t="n">
        <f aca="false">$R9537*$X9537</f>
        <v>607.32</v>
      </c>
      <c r="Z9537" s="7" t="n">
        <f aca="false">$W9537-$Y9537</f>
        <v>472.761</v>
      </c>
      <c r="AA9537" s="8" t="n">
        <f aca="false">IFERROR($Z9537/$W9537,0)</f>
        <v>0.437708838503779</v>
      </c>
      <c r="AB9537" s="2" t="s">
        <v>42</v>
      </c>
      <c r="AC9537" s="2" t="s">
        <v>43</v>
      </c>
    </row>
    <row r="9538" customFormat="false" ht="15" hidden="false" customHeight="false" outlineLevel="0" collapsed="false">
      <c r="A9538" s="2" t="s">
        <v>11078</v>
      </c>
      <c r="B9538" s="3" t="n">
        <v>46000</v>
      </c>
      <c r="C9538" s="4" t="n">
        <f aca="false">YEAR($B9538)</f>
        <v>2025</v>
      </c>
      <c r="D9538" s="4" t="n">
        <f aca="false">MONTH($B9538)</f>
        <v>12</v>
      </c>
      <c r="E9538" s="2" t="s">
        <v>5565</v>
      </c>
      <c r="F9538" s="5" t="n">
        <f aca="false">ROUNDUP(MONTH($B9538)/3,0)</f>
        <v>4</v>
      </c>
      <c r="G9538" s="2" t="s">
        <v>608</v>
      </c>
      <c r="H9538" s="2" t="s">
        <v>609</v>
      </c>
      <c r="I9538" s="2" t="s">
        <v>104</v>
      </c>
      <c r="J9538" s="2" t="s">
        <v>59</v>
      </c>
      <c r="K9538" s="2" t="s">
        <v>71</v>
      </c>
      <c r="L9538" s="2" t="s">
        <v>72</v>
      </c>
      <c r="M9538" s="2" t="s">
        <v>62</v>
      </c>
      <c r="N9538" s="2" t="s">
        <v>73</v>
      </c>
      <c r="O9538" s="2" t="s">
        <v>52</v>
      </c>
      <c r="P9538" s="2" t="s">
        <v>126</v>
      </c>
      <c r="Q9538" s="2" t="s">
        <v>253</v>
      </c>
      <c r="R9538" s="6" t="n">
        <v>3</v>
      </c>
      <c r="S9538" s="7" t="n">
        <v>1877.89</v>
      </c>
      <c r="T9538" s="7" t="n">
        <f aca="false">$R9538*$S9538</f>
        <v>5633.67</v>
      </c>
      <c r="U9538" s="8" t="n">
        <v>0.1</v>
      </c>
      <c r="V9538" s="7" t="n">
        <f aca="false">$T9538*$U9538</f>
        <v>563.367</v>
      </c>
      <c r="W9538" s="7" t="n">
        <f aca="false">$T9538-$V9538</f>
        <v>5070.303</v>
      </c>
      <c r="X9538" s="7" t="n">
        <v>1391.34</v>
      </c>
      <c r="Y9538" s="7" t="n">
        <f aca="false">$R9538*$X9538</f>
        <v>4174.02</v>
      </c>
      <c r="Z9538" s="7" t="n">
        <f aca="false">$W9538-$Y9538</f>
        <v>896.283</v>
      </c>
      <c r="AA9538" s="8" t="n">
        <f aca="false">IFERROR($Z9538/$W9538,0)</f>
        <v>0.176771092378503</v>
      </c>
      <c r="AB9538" s="2" t="s">
        <v>85</v>
      </c>
      <c r="AC9538" s="2" t="s">
        <v>43</v>
      </c>
    </row>
    <row r="9539" customFormat="false" ht="15" hidden="false" customHeight="false" outlineLevel="0" collapsed="false">
      <c r="A9539" s="2" t="s">
        <v>11079</v>
      </c>
      <c r="B9539" s="3" t="n">
        <v>46000</v>
      </c>
      <c r="C9539" s="4" t="n">
        <f aca="false">YEAR($B9539)</f>
        <v>2025</v>
      </c>
      <c r="D9539" s="4" t="n">
        <f aca="false">MONTH($B9539)</f>
        <v>12</v>
      </c>
      <c r="E9539" s="2" t="s">
        <v>5565</v>
      </c>
      <c r="F9539" s="5" t="n">
        <f aca="false">ROUNDUP(MONTH($B9539)/3,0)</f>
        <v>4</v>
      </c>
      <c r="G9539" s="2" t="s">
        <v>213</v>
      </c>
      <c r="H9539" s="2" t="s">
        <v>214</v>
      </c>
      <c r="I9539" s="2" t="s">
        <v>33</v>
      </c>
      <c r="J9539" s="2" t="s">
        <v>147</v>
      </c>
      <c r="K9539" s="2" t="s">
        <v>215</v>
      </c>
      <c r="L9539" s="2" t="s">
        <v>216</v>
      </c>
      <c r="M9539" s="2" t="s">
        <v>150</v>
      </c>
      <c r="N9539" s="2" t="s">
        <v>51</v>
      </c>
      <c r="O9539" s="2" t="s">
        <v>52</v>
      </c>
      <c r="P9539" s="2" t="s">
        <v>83</v>
      </c>
      <c r="Q9539" s="2" t="s">
        <v>178</v>
      </c>
      <c r="R9539" s="6" t="n">
        <v>1</v>
      </c>
      <c r="S9539" s="7" t="n">
        <v>3126.62</v>
      </c>
      <c r="T9539" s="7" t="n">
        <f aca="false">$R9539*$S9539</f>
        <v>3126.62</v>
      </c>
      <c r="U9539" s="8" t="n">
        <v>0</v>
      </c>
      <c r="V9539" s="7" t="n">
        <f aca="false">$T9539*$U9539</f>
        <v>0</v>
      </c>
      <c r="W9539" s="7" t="n">
        <f aca="false">$T9539-$V9539</f>
        <v>3126.62</v>
      </c>
      <c r="X9539" s="7" t="n">
        <v>2235.76</v>
      </c>
      <c r="Y9539" s="7" t="n">
        <f aca="false">$R9539*$X9539</f>
        <v>2235.76</v>
      </c>
      <c r="Z9539" s="7" t="n">
        <f aca="false">$W9539-$Y9539</f>
        <v>890.86</v>
      </c>
      <c r="AA9539" s="8" t="n">
        <f aca="false">IFERROR($Z9539/$W9539,0)</f>
        <v>0.284927493587324</v>
      </c>
      <c r="AB9539" s="2" t="s">
        <v>85</v>
      </c>
      <c r="AC9539" s="2" t="s">
        <v>43</v>
      </c>
    </row>
    <row r="9540" customFormat="false" ht="15" hidden="false" customHeight="false" outlineLevel="0" collapsed="false">
      <c r="A9540" s="2" t="s">
        <v>11080</v>
      </c>
      <c r="B9540" s="3" t="n">
        <v>46000</v>
      </c>
      <c r="C9540" s="4" t="n">
        <f aca="false">YEAR($B9540)</f>
        <v>2025</v>
      </c>
      <c r="D9540" s="4" t="n">
        <f aca="false">MONTH($B9540)</f>
        <v>12</v>
      </c>
      <c r="E9540" s="2" t="s">
        <v>5565</v>
      </c>
      <c r="F9540" s="5" t="n">
        <f aca="false">ROUNDUP(MONTH($B9540)/3,0)</f>
        <v>4</v>
      </c>
      <c r="G9540" s="2" t="s">
        <v>1065</v>
      </c>
      <c r="H9540" s="2" t="s">
        <v>1066</v>
      </c>
      <c r="I9540" s="2" t="s">
        <v>33</v>
      </c>
      <c r="J9540" s="2" t="s">
        <v>34</v>
      </c>
      <c r="K9540" s="2" t="s">
        <v>80</v>
      </c>
      <c r="L9540" s="2" t="s">
        <v>81</v>
      </c>
      <c r="M9540" s="2" t="s">
        <v>82</v>
      </c>
      <c r="N9540" s="2" t="s">
        <v>63</v>
      </c>
      <c r="O9540" s="2" t="s">
        <v>171</v>
      </c>
      <c r="P9540" s="2" t="s">
        <v>204</v>
      </c>
      <c r="Q9540" s="2" t="s">
        <v>205</v>
      </c>
      <c r="R9540" s="6" t="n">
        <v>2</v>
      </c>
      <c r="S9540" s="7" t="n">
        <v>1218.39</v>
      </c>
      <c r="T9540" s="7" t="n">
        <f aca="false">$R9540*$S9540</f>
        <v>2436.78</v>
      </c>
      <c r="U9540" s="8" t="n">
        <v>0.15</v>
      </c>
      <c r="V9540" s="7" t="n">
        <f aca="false">$T9540*$U9540</f>
        <v>365.517</v>
      </c>
      <c r="W9540" s="7" t="n">
        <f aca="false">$T9540-$V9540</f>
        <v>2071.263</v>
      </c>
      <c r="X9540" s="7" t="n">
        <v>792.78</v>
      </c>
      <c r="Y9540" s="7" t="n">
        <f aca="false">$R9540*$X9540</f>
        <v>1585.56</v>
      </c>
      <c r="Z9540" s="7" t="n">
        <f aca="false">$W9540-$Y9540</f>
        <v>485.703</v>
      </c>
      <c r="AA9540" s="8" t="n">
        <f aca="false">IFERROR($Z9540/$W9540,0)</f>
        <v>0.234496053856995</v>
      </c>
      <c r="AB9540" s="2" t="s">
        <v>67</v>
      </c>
      <c r="AC9540" s="2" t="s">
        <v>43</v>
      </c>
    </row>
    <row r="9541" customFormat="false" ht="15" hidden="false" customHeight="false" outlineLevel="0" collapsed="false">
      <c r="A9541" s="2" t="s">
        <v>11081</v>
      </c>
      <c r="B9541" s="3" t="n">
        <v>46000</v>
      </c>
      <c r="C9541" s="4" t="n">
        <f aca="false">YEAR($B9541)</f>
        <v>2025</v>
      </c>
      <c r="D9541" s="4" t="n">
        <f aca="false">MONTH($B9541)</f>
        <v>12</v>
      </c>
      <c r="E9541" s="2" t="s">
        <v>5565</v>
      </c>
      <c r="F9541" s="5" t="n">
        <f aca="false">ROUNDUP(MONTH($B9541)/3,0)</f>
        <v>4</v>
      </c>
      <c r="G9541" s="2" t="s">
        <v>1321</v>
      </c>
      <c r="H9541" s="2" t="s">
        <v>1322</v>
      </c>
      <c r="I9541" s="2" t="s">
        <v>104</v>
      </c>
      <c r="J9541" s="2" t="s">
        <v>47</v>
      </c>
      <c r="K9541" s="2" t="s">
        <v>48</v>
      </c>
      <c r="L9541" s="2" t="s">
        <v>49</v>
      </c>
      <c r="M9541" s="2" t="s">
        <v>50</v>
      </c>
      <c r="N9541" s="2" t="s">
        <v>38</v>
      </c>
      <c r="O9541" s="2" t="s">
        <v>39</v>
      </c>
      <c r="P9541" s="2" t="s">
        <v>106</v>
      </c>
      <c r="Q9541" s="2" t="s">
        <v>107</v>
      </c>
      <c r="R9541" s="6" t="n">
        <v>14</v>
      </c>
      <c r="S9541" s="7" t="n">
        <v>2318.13</v>
      </c>
      <c r="T9541" s="7" t="n">
        <f aca="false">$R9541*$S9541</f>
        <v>32453.82</v>
      </c>
      <c r="U9541" s="8" t="n">
        <v>0.03</v>
      </c>
      <c r="V9541" s="7" t="n">
        <f aca="false">$T9541*$U9541</f>
        <v>973.6146</v>
      </c>
      <c r="W9541" s="7" t="n">
        <f aca="false">$T9541-$V9541</f>
        <v>31480.2054</v>
      </c>
      <c r="X9541" s="7" t="n">
        <v>1835.58</v>
      </c>
      <c r="Y9541" s="7" t="n">
        <f aca="false">$R9541*$X9541</f>
        <v>25698.12</v>
      </c>
      <c r="Z9541" s="7" t="n">
        <f aca="false">$W9541-$Y9541</f>
        <v>5782.0854</v>
      </c>
      <c r="AA9541" s="8" t="n">
        <f aca="false">IFERROR($Z9541/$W9541,0)</f>
        <v>0.183673687211711</v>
      </c>
      <c r="AB9541" s="2" t="s">
        <v>85</v>
      </c>
      <c r="AC9541" s="2" t="s">
        <v>43</v>
      </c>
    </row>
    <row r="9542" customFormat="false" ht="15" hidden="false" customHeight="false" outlineLevel="0" collapsed="false">
      <c r="A9542" s="2" t="s">
        <v>11082</v>
      </c>
      <c r="B9542" s="3" t="n">
        <v>46000</v>
      </c>
      <c r="C9542" s="4" t="n">
        <f aca="false">YEAR($B9542)</f>
        <v>2025</v>
      </c>
      <c r="D9542" s="4" t="n">
        <f aca="false">MONTH($B9542)</f>
        <v>12</v>
      </c>
      <c r="E9542" s="2" t="s">
        <v>5565</v>
      </c>
      <c r="F9542" s="5" t="n">
        <f aca="false">ROUNDUP(MONTH($B9542)/3,0)</f>
        <v>4</v>
      </c>
      <c r="G9542" s="2" t="s">
        <v>563</v>
      </c>
      <c r="H9542" s="2" t="s">
        <v>564</v>
      </c>
      <c r="I9542" s="2" t="s">
        <v>33</v>
      </c>
      <c r="J9542" s="2" t="s">
        <v>47</v>
      </c>
      <c r="K9542" s="2" t="s">
        <v>196</v>
      </c>
      <c r="L9542" s="2" t="s">
        <v>197</v>
      </c>
      <c r="M9542" s="2" t="s">
        <v>118</v>
      </c>
      <c r="N9542" s="2" t="s">
        <v>51</v>
      </c>
      <c r="O9542" s="2" t="s">
        <v>64</v>
      </c>
      <c r="P9542" s="2" t="s">
        <v>65</v>
      </c>
      <c r="Q9542" s="2" t="s">
        <v>66</v>
      </c>
      <c r="R9542" s="6" t="n">
        <v>2</v>
      </c>
      <c r="S9542" s="7" t="n">
        <v>9097.46</v>
      </c>
      <c r="T9542" s="7" t="n">
        <f aca="false">$R9542*$S9542</f>
        <v>18194.92</v>
      </c>
      <c r="U9542" s="8" t="n">
        <v>0</v>
      </c>
      <c r="V9542" s="7" t="n">
        <f aca="false">$T9542*$U9542</f>
        <v>0</v>
      </c>
      <c r="W9542" s="7" t="n">
        <f aca="false">$T9542-$V9542</f>
        <v>18194.92</v>
      </c>
      <c r="X9542" s="7" t="n">
        <v>7172.18</v>
      </c>
      <c r="Y9542" s="7" t="n">
        <f aca="false">$R9542*$X9542</f>
        <v>14344.36</v>
      </c>
      <c r="Z9542" s="7" t="n">
        <f aca="false">$W9542-$Y9542</f>
        <v>3850.56</v>
      </c>
      <c r="AA9542" s="8" t="n">
        <f aca="false">IFERROR($Z9542/$W9542,0)</f>
        <v>0.211628300646554</v>
      </c>
      <c r="AB9542" s="2" t="s">
        <v>42</v>
      </c>
      <c r="AC9542" s="2" t="s">
        <v>43</v>
      </c>
    </row>
    <row r="9543" customFormat="false" ht="15" hidden="false" customHeight="false" outlineLevel="0" collapsed="false">
      <c r="A9543" s="2" t="s">
        <v>11083</v>
      </c>
      <c r="B9543" s="3" t="n">
        <v>46000</v>
      </c>
      <c r="C9543" s="4" t="n">
        <f aca="false">YEAR($B9543)</f>
        <v>2025</v>
      </c>
      <c r="D9543" s="4" t="n">
        <f aca="false">MONTH($B9543)</f>
        <v>12</v>
      </c>
      <c r="E9543" s="2" t="s">
        <v>5565</v>
      </c>
      <c r="F9543" s="5" t="n">
        <f aca="false">ROUNDUP(MONTH($B9543)/3,0)</f>
        <v>4</v>
      </c>
      <c r="G9543" s="2" t="s">
        <v>2787</v>
      </c>
      <c r="H9543" s="2" t="s">
        <v>2363</v>
      </c>
      <c r="I9543" s="2" t="s">
        <v>33</v>
      </c>
      <c r="J9543" s="2" t="s">
        <v>47</v>
      </c>
      <c r="K9543" s="2" t="s">
        <v>221</v>
      </c>
      <c r="L9543" s="2" t="s">
        <v>222</v>
      </c>
      <c r="M9543" s="2" t="s">
        <v>50</v>
      </c>
      <c r="N9543" s="2" t="s">
        <v>151</v>
      </c>
      <c r="O9543" s="2" t="s">
        <v>114</v>
      </c>
      <c r="P9543" s="2" t="s">
        <v>234</v>
      </c>
      <c r="Q9543" s="2" t="s">
        <v>235</v>
      </c>
      <c r="R9543" s="6" t="n">
        <v>2</v>
      </c>
      <c r="S9543" s="7" t="n">
        <v>236.24</v>
      </c>
      <c r="T9543" s="7" t="n">
        <f aca="false">$R9543*$S9543</f>
        <v>472.48</v>
      </c>
      <c r="U9543" s="8" t="n">
        <v>0.03</v>
      </c>
      <c r="V9543" s="7" t="n">
        <f aca="false">$T9543*$U9543</f>
        <v>14.1744</v>
      </c>
      <c r="W9543" s="7" t="n">
        <f aca="false">$T9543-$V9543</f>
        <v>458.3056</v>
      </c>
      <c r="X9543" s="7" t="n">
        <v>113.1</v>
      </c>
      <c r="Y9543" s="7" t="n">
        <f aca="false">$R9543*$X9543</f>
        <v>226.2</v>
      </c>
      <c r="Z9543" s="7" t="n">
        <f aca="false">$W9543-$Y9543</f>
        <v>232.1056</v>
      </c>
      <c r="AA9543" s="8" t="n">
        <f aca="false">IFERROR($Z9543/$W9543,0)</f>
        <v>0.50644286257903</v>
      </c>
      <c r="AB9543" s="2" t="s">
        <v>42</v>
      </c>
      <c r="AC9543" s="2" t="s">
        <v>43</v>
      </c>
    </row>
    <row r="9544" customFormat="false" ht="15" hidden="false" customHeight="false" outlineLevel="0" collapsed="false">
      <c r="A9544" s="2" t="s">
        <v>11084</v>
      </c>
      <c r="B9544" s="3" t="n">
        <v>46000</v>
      </c>
      <c r="C9544" s="4" t="n">
        <f aca="false">YEAR($B9544)</f>
        <v>2025</v>
      </c>
      <c r="D9544" s="4" t="n">
        <f aca="false">MONTH($B9544)</f>
        <v>12</v>
      </c>
      <c r="E9544" s="2" t="s">
        <v>5565</v>
      </c>
      <c r="F9544" s="5" t="n">
        <f aca="false">ROUNDUP(MONTH($B9544)/3,0)</f>
        <v>4</v>
      </c>
      <c r="G9544" s="2" t="s">
        <v>402</v>
      </c>
      <c r="H9544" s="2" t="s">
        <v>403</v>
      </c>
      <c r="I9544" s="2" t="s">
        <v>33</v>
      </c>
      <c r="J9544" s="2" t="s">
        <v>47</v>
      </c>
      <c r="K9544" s="2" t="s">
        <v>48</v>
      </c>
      <c r="L9544" s="2" t="s">
        <v>155</v>
      </c>
      <c r="M9544" s="2" t="s">
        <v>105</v>
      </c>
      <c r="N9544" s="2" t="s">
        <v>51</v>
      </c>
      <c r="O9544" s="2" t="s">
        <v>39</v>
      </c>
      <c r="P9544" s="2" t="s">
        <v>40</v>
      </c>
      <c r="Q9544" s="2" t="s">
        <v>41</v>
      </c>
      <c r="R9544" s="6" t="n">
        <v>3</v>
      </c>
      <c r="S9544" s="7" t="n">
        <v>513.82</v>
      </c>
      <c r="T9544" s="7" t="n">
        <f aca="false">$R9544*$S9544</f>
        <v>1541.46</v>
      </c>
      <c r="U9544" s="8" t="n">
        <v>0</v>
      </c>
      <c r="V9544" s="7" t="n">
        <f aca="false">$T9544*$U9544</f>
        <v>0</v>
      </c>
      <c r="W9544" s="7" t="n">
        <f aca="false">$T9544-$V9544</f>
        <v>1541.46</v>
      </c>
      <c r="X9544" s="7" t="n">
        <v>342.52</v>
      </c>
      <c r="Y9544" s="7" t="n">
        <f aca="false">$R9544*$X9544</f>
        <v>1027.56</v>
      </c>
      <c r="Z9544" s="7" t="n">
        <f aca="false">$W9544-$Y9544</f>
        <v>513.9</v>
      </c>
      <c r="AA9544" s="8" t="n">
        <f aca="false">IFERROR($Z9544/$W9544,0)</f>
        <v>0.333385232182476</v>
      </c>
      <c r="AB9544" s="2" t="s">
        <v>42</v>
      </c>
      <c r="AC9544" s="2" t="s">
        <v>43</v>
      </c>
    </row>
    <row r="9545" customFormat="false" ht="15" hidden="false" customHeight="false" outlineLevel="0" collapsed="false">
      <c r="A9545" s="2" t="s">
        <v>11085</v>
      </c>
      <c r="B9545" s="3" t="n">
        <v>46000</v>
      </c>
      <c r="C9545" s="4" t="n">
        <f aca="false">YEAR($B9545)</f>
        <v>2025</v>
      </c>
      <c r="D9545" s="4" t="n">
        <f aca="false">MONTH($B9545)</f>
        <v>12</v>
      </c>
      <c r="E9545" s="2" t="s">
        <v>5565</v>
      </c>
      <c r="F9545" s="5" t="n">
        <f aca="false">ROUNDUP(MONTH($B9545)/3,0)</f>
        <v>4</v>
      </c>
      <c r="G9545" s="2" t="s">
        <v>2503</v>
      </c>
      <c r="H9545" s="2" t="s">
        <v>2504</v>
      </c>
      <c r="I9545" s="2" t="s">
        <v>33</v>
      </c>
      <c r="J9545" s="2" t="s">
        <v>47</v>
      </c>
      <c r="K9545" s="2" t="s">
        <v>185</v>
      </c>
      <c r="L9545" s="2" t="s">
        <v>186</v>
      </c>
      <c r="M9545" s="2" t="s">
        <v>156</v>
      </c>
      <c r="N9545" s="2" t="s">
        <v>51</v>
      </c>
      <c r="O9545" s="2" t="s">
        <v>171</v>
      </c>
      <c r="P9545" s="2" t="s">
        <v>204</v>
      </c>
      <c r="Q9545" s="2" t="s">
        <v>264</v>
      </c>
      <c r="R9545" s="6" t="n">
        <v>1</v>
      </c>
      <c r="S9545" s="7" t="n">
        <v>1423.04</v>
      </c>
      <c r="T9545" s="7" t="n">
        <f aca="false">$R9545*$S9545</f>
        <v>1423.04</v>
      </c>
      <c r="U9545" s="8" t="n">
        <v>0</v>
      </c>
      <c r="V9545" s="7" t="n">
        <f aca="false">$T9545*$U9545</f>
        <v>0</v>
      </c>
      <c r="W9545" s="7" t="n">
        <f aca="false">$T9545-$V9545</f>
        <v>1423.04</v>
      </c>
      <c r="X9545" s="7" t="n">
        <v>862.26</v>
      </c>
      <c r="Y9545" s="7" t="n">
        <f aca="false">$R9545*$X9545</f>
        <v>862.26</v>
      </c>
      <c r="Z9545" s="7" t="n">
        <f aca="false">$W9545-$Y9545</f>
        <v>560.78</v>
      </c>
      <c r="AA9545" s="8" t="n">
        <f aca="false">IFERROR($Z9545/$W9545,0)</f>
        <v>0.394071846188442</v>
      </c>
      <c r="AB9545" s="2" t="s">
        <v>85</v>
      </c>
      <c r="AC9545" s="2" t="s">
        <v>43</v>
      </c>
    </row>
    <row r="9546" customFormat="false" ht="15" hidden="false" customHeight="false" outlineLevel="0" collapsed="false">
      <c r="A9546" s="2" t="s">
        <v>11086</v>
      </c>
      <c r="B9546" s="3" t="n">
        <v>46000</v>
      </c>
      <c r="C9546" s="4" t="n">
        <f aca="false">YEAR($B9546)</f>
        <v>2025</v>
      </c>
      <c r="D9546" s="4" t="n">
        <f aca="false">MONTH($B9546)</f>
        <v>12</v>
      </c>
      <c r="E9546" s="2" t="s">
        <v>5565</v>
      </c>
      <c r="F9546" s="5" t="n">
        <f aca="false">ROUNDUP(MONTH($B9546)/3,0)</f>
        <v>4</v>
      </c>
      <c r="G9546" s="2" t="s">
        <v>10807</v>
      </c>
      <c r="H9546" s="2" t="s">
        <v>1520</v>
      </c>
      <c r="I9546" s="2" t="s">
        <v>33</v>
      </c>
      <c r="J9546" s="2" t="s">
        <v>47</v>
      </c>
      <c r="K9546" s="2" t="s">
        <v>48</v>
      </c>
      <c r="L9546" s="2" t="s">
        <v>49</v>
      </c>
      <c r="M9546" s="2" t="s">
        <v>168</v>
      </c>
      <c r="N9546" s="2" t="s">
        <v>51</v>
      </c>
      <c r="O9546" s="2" t="s">
        <v>39</v>
      </c>
      <c r="P9546" s="2" t="s">
        <v>106</v>
      </c>
      <c r="Q9546" s="2" t="s">
        <v>143</v>
      </c>
      <c r="R9546" s="6" t="n">
        <v>1</v>
      </c>
      <c r="S9546" s="7" t="n">
        <v>736.24</v>
      </c>
      <c r="T9546" s="7" t="n">
        <f aca="false">$R9546*$S9546</f>
        <v>736.24</v>
      </c>
      <c r="U9546" s="8" t="n">
        <v>0.08</v>
      </c>
      <c r="V9546" s="7" t="n">
        <f aca="false">$T9546*$U9546</f>
        <v>58.8992</v>
      </c>
      <c r="W9546" s="7" t="n">
        <f aca="false">$T9546-$V9546</f>
        <v>677.3408</v>
      </c>
      <c r="X9546" s="7" t="n">
        <v>449.09</v>
      </c>
      <c r="Y9546" s="7" t="n">
        <f aca="false">$R9546*$X9546</f>
        <v>449.09</v>
      </c>
      <c r="Z9546" s="7" t="n">
        <f aca="false">$W9546-$Y9546</f>
        <v>228.2508</v>
      </c>
      <c r="AA9546" s="8" t="n">
        <f aca="false">IFERROR($Z9546/$W9546,0)</f>
        <v>0.336980734070648</v>
      </c>
      <c r="AB9546" s="2" t="s">
        <v>85</v>
      </c>
      <c r="AC9546" s="2" t="s">
        <v>43</v>
      </c>
    </row>
    <row r="9547" customFormat="false" ht="15" hidden="false" customHeight="false" outlineLevel="0" collapsed="false">
      <c r="A9547" s="2" t="s">
        <v>11087</v>
      </c>
      <c r="B9547" s="3" t="n">
        <v>46000</v>
      </c>
      <c r="C9547" s="4" t="n">
        <f aca="false">YEAR($B9547)</f>
        <v>2025</v>
      </c>
      <c r="D9547" s="4" t="n">
        <f aca="false">MONTH($B9547)</f>
        <v>12</v>
      </c>
      <c r="E9547" s="2" t="s">
        <v>5565</v>
      </c>
      <c r="F9547" s="5" t="n">
        <f aca="false">ROUNDUP(MONTH($B9547)/3,0)</f>
        <v>4</v>
      </c>
      <c r="G9547" s="2" t="s">
        <v>1348</v>
      </c>
      <c r="H9547" s="2" t="s">
        <v>1349</v>
      </c>
      <c r="I9547" s="2" t="s">
        <v>33</v>
      </c>
      <c r="J9547" s="2" t="s">
        <v>47</v>
      </c>
      <c r="K9547" s="2" t="s">
        <v>221</v>
      </c>
      <c r="L9547" s="2" t="s">
        <v>222</v>
      </c>
      <c r="M9547" s="2" t="s">
        <v>168</v>
      </c>
      <c r="N9547" s="2" t="s">
        <v>51</v>
      </c>
      <c r="O9547" s="2" t="s">
        <v>171</v>
      </c>
      <c r="P9547" s="2" t="s">
        <v>204</v>
      </c>
      <c r="Q9547" s="2" t="s">
        <v>205</v>
      </c>
      <c r="R9547" s="6" t="n">
        <v>2</v>
      </c>
      <c r="S9547" s="7" t="n">
        <v>1165.66</v>
      </c>
      <c r="T9547" s="7" t="n">
        <f aca="false">$R9547*$S9547</f>
        <v>2331.32</v>
      </c>
      <c r="U9547" s="8" t="n">
        <v>0</v>
      </c>
      <c r="V9547" s="7" t="n">
        <f aca="false">$T9547*$U9547</f>
        <v>0</v>
      </c>
      <c r="W9547" s="7" t="n">
        <f aca="false">$T9547-$V9547</f>
        <v>2331.32</v>
      </c>
      <c r="X9547" s="7" t="n">
        <v>733.81</v>
      </c>
      <c r="Y9547" s="7" t="n">
        <f aca="false">$R9547*$X9547</f>
        <v>1467.62</v>
      </c>
      <c r="Z9547" s="7" t="n">
        <f aca="false">$W9547-$Y9547</f>
        <v>863.7</v>
      </c>
      <c r="AA9547" s="8" t="n">
        <f aca="false">IFERROR($Z9547/$W9547,0)</f>
        <v>0.37047681142014</v>
      </c>
      <c r="AB9547" s="2" t="s">
        <v>85</v>
      </c>
      <c r="AC9547" s="2" t="s">
        <v>43</v>
      </c>
    </row>
    <row r="9548" customFormat="false" ht="15" hidden="false" customHeight="false" outlineLevel="0" collapsed="false">
      <c r="A9548" s="2" t="s">
        <v>11088</v>
      </c>
      <c r="B9548" s="3" t="n">
        <v>46000</v>
      </c>
      <c r="C9548" s="4" t="n">
        <f aca="false">YEAR($B9548)</f>
        <v>2025</v>
      </c>
      <c r="D9548" s="4" t="n">
        <f aca="false">MONTH($B9548)</f>
        <v>12</v>
      </c>
      <c r="E9548" s="2" t="s">
        <v>5565</v>
      </c>
      <c r="F9548" s="5" t="n">
        <f aca="false">ROUNDUP(MONTH($B9548)/3,0)</f>
        <v>4</v>
      </c>
      <c r="G9548" s="2" t="s">
        <v>10807</v>
      </c>
      <c r="H9548" s="2" t="s">
        <v>1520</v>
      </c>
      <c r="I9548" s="2" t="s">
        <v>33</v>
      </c>
      <c r="J9548" s="2" t="s">
        <v>47</v>
      </c>
      <c r="K9548" s="2" t="s">
        <v>48</v>
      </c>
      <c r="L9548" s="2" t="s">
        <v>49</v>
      </c>
      <c r="M9548" s="2" t="s">
        <v>105</v>
      </c>
      <c r="N9548" s="2" t="s">
        <v>51</v>
      </c>
      <c r="O9548" s="2" t="s">
        <v>114</v>
      </c>
      <c r="P9548" s="2" t="s">
        <v>234</v>
      </c>
      <c r="Q9548" s="2" t="s">
        <v>238</v>
      </c>
      <c r="R9548" s="6" t="n">
        <v>3</v>
      </c>
      <c r="S9548" s="7" t="n">
        <v>390.6</v>
      </c>
      <c r="T9548" s="7" t="n">
        <f aca="false">$R9548*$S9548</f>
        <v>1171.8</v>
      </c>
      <c r="U9548" s="8" t="n">
        <v>0</v>
      </c>
      <c r="V9548" s="7" t="n">
        <f aca="false">$T9548*$U9548</f>
        <v>0</v>
      </c>
      <c r="W9548" s="7" t="n">
        <f aca="false">$T9548-$V9548</f>
        <v>1171.8</v>
      </c>
      <c r="X9548" s="7" t="n">
        <v>229.19</v>
      </c>
      <c r="Y9548" s="7" t="n">
        <f aca="false">$R9548*$X9548</f>
        <v>687.57</v>
      </c>
      <c r="Z9548" s="7" t="n">
        <f aca="false">$W9548-$Y9548</f>
        <v>484.23</v>
      </c>
      <c r="AA9548" s="8" t="n">
        <f aca="false">IFERROR($Z9548/$W9548,0)</f>
        <v>0.413236047107015</v>
      </c>
      <c r="AB9548" s="2" t="s">
        <v>76</v>
      </c>
      <c r="AC9548" s="2" t="s">
        <v>43</v>
      </c>
    </row>
    <row r="9549" customFormat="false" ht="15" hidden="false" customHeight="false" outlineLevel="0" collapsed="false">
      <c r="A9549" s="2" t="s">
        <v>11089</v>
      </c>
      <c r="B9549" s="3" t="n">
        <v>46000</v>
      </c>
      <c r="C9549" s="4" t="n">
        <f aca="false">YEAR($B9549)</f>
        <v>2025</v>
      </c>
      <c r="D9549" s="4" t="n">
        <f aca="false">MONTH($B9549)</f>
        <v>12</v>
      </c>
      <c r="E9549" s="2" t="s">
        <v>5565</v>
      </c>
      <c r="F9549" s="5" t="n">
        <f aca="false">ROUNDUP(MONTH($B9549)/3,0)</f>
        <v>4</v>
      </c>
      <c r="G9549" s="2" t="s">
        <v>962</v>
      </c>
      <c r="H9549" s="2" t="s">
        <v>963</v>
      </c>
      <c r="I9549" s="2" t="s">
        <v>33</v>
      </c>
      <c r="J9549" s="2" t="s">
        <v>47</v>
      </c>
      <c r="K9549" s="2" t="s">
        <v>185</v>
      </c>
      <c r="L9549" s="2" t="s">
        <v>186</v>
      </c>
      <c r="M9549" s="2" t="s">
        <v>105</v>
      </c>
      <c r="N9549" s="2" t="s">
        <v>73</v>
      </c>
      <c r="O9549" s="2" t="s">
        <v>114</v>
      </c>
      <c r="P9549" s="2" t="s">
        <v>119</v>
      </c>
      <c r="Q9549" s="2" t="s">
        <v>191</v>
      </c>
      <c r="R9549" s="6" t="n">
        <v>2</v>
      </c>
      <c r="S9549" s="7" t="n">
        <v>413.46</v>
      </c>
      <c r="T9549" s="7" t="n">
        <f aca="false">$R9549*$S9549</f>
        <v>826.92</v>
      </c>
      <c r="U9549" s="8" t="n">
        <v>0.03</v>
      </c>
      <c r="V9549" s="7" t="n">
        <f aca="false">$T9549*$U9549</f>
        <v>24.8076</v>
      </c>
      <c r="W9549" s="7" t="n">
        <f aca="false">$T9549-$V9549</f>
        <v>802.1124</v>
      </c>
      <c r="X9549" s="7" t="n">
        <v>218.57</v>
      </c>
      <c r="Y9549" s="7" t="n">
        <f aca="false">$R9549*$X9549</f>
        <v>437.14</v>
      </c>
      <c r="Z9549" s="7" t="n">
        <f aca="false">$W9549-$Y9549</f>
        <v>364.9724</v>
      </c>
      <c r="AA9549" s="8" t="n">
        <f aca="false">IFERROR($Z9549/$W9549,0)</f>
        <v>0.455014035439422</v>
      </c>
      <c r="AB9549" s="2" t="s">
        <v>76</v>
      </c>
      <c r="AC9549" s="2" t="s">
        <v>43</v>
      </c>
    </row>
    <row r="9550" customFormat="false" ht="15" hidden="false" customHeight="false" outlineLevel="0" collapsed="false">
      <c r="A9550" s="2" t="s">
        <v>11090</v>
      </c>
      <c r="B9550" s="3" t="n">
        <v>46000</v>
      </c>
      <c r="C9550" s="4" t="n">
        <f aca="false">YEAR($B9550)</f>
        <v>2025</v>
      </c>
      <c r="D9550" s="4" t="n">
        <f aca="false">MONTH($B9550)</f>
        <v>12</v>
      </c>
      <c r="E9550" s="2" t="s">
        <v>5565</v>
      </c>
      <c r="F9550" s="5" t="n">
        <f aca="false">ROUNDUP(MONTH($B9550)/3,0)</f>
        <v>4</v>
      </c>
      <c r="G9550" s="2" t="s">
        <v>1482</v>
      </c>
      <c r="H9550" s="2" t="s">
        <v>1483</v>
      </c>
      <c r="I9550" s="2" t="s">
        <v>104</v>
      </c>
      <c r="J9550" s="2" t="s">
        <v>47</v>
      </c>
      <c r="K9550" s="2" t="s">
        <v>196</v>
      </c>
      <c r="L9550" s="2" t="s">
        <v>197</v>
      </c>
      <c r="M9550" s="2" t="s">
        <v>168</v>
      </c>
      <c r="N9550" s="2" t="s">
        <v>51</v>
      </c>
      <c r="O9550" s="2" t="s">
        <v>52</v>
      </c>
      <c r="P9550" s="2" t="s">
        <v>83</v>
      </c>
      <c r="Q9550" s="2" t="s">
        <v>84</v>
      </c>
      <c r="R9550" s="6" t="n">
        <v>2</v>
      </c>
      <c r="S9550" s="7" t="n">
        <v>4374.97</v>
      </c>
      <c r="T9550" s="7" t="n">
        <f aca="false">$R9550*$S9550</f>
        <v>8749.94</v>
      </c>
      <c r="U9550" s="8" t="n">
        <v>0.08</v>
      </c>
      <c r="V9550" s="7" t="n">
        <f aca="false">$T9550*$U9550</f>
        <v>699.9952</v>
      </c>
      <c r="W9550" s="7" t="n">
        <f aca="false">$T9550-$V9550</f>
        <v>8049.9448</v>
      </c>
      <c r="X9550" s="7" t="n">
        <v>3198.91</v>
      </c>
      <c r="Y9550" s="7" t="n">
        <f aca="false">$R9550*$X9550</f>
        <v>6397.82</v>
      </c>
      <c r="Z9550" s="7" t="n">
        <f aca="false">$W9550-$Y9550</f>
        <v>1652.1248</v>
      </c>
      <c r="AA9550" s="8" t="n">
        <f aca="false">IFERROR($Z9550/$W9550,0)</f>
        <v>0.205234301730864</v>
      </c>
      <c r="AB9550" s="2" t="s">
        <v>42</v>
      </c>
      <c r="AC9550" s="2" t="s">
        <v>43</v>
      </c>
    </row>
    <row r="9551" customFormat="false" ht="15" hidden="false" customHeight="false" outlineLevel="0" collapsed="false">
      <c r="A9551" s="2" t="s">
        <v>11091</v>
      </c>
      <c r="B9551" s="3" t="n">
        <v>46000</v>
      </c>
      <c r="C9551" s="4" t="n">
        <f aca="false">YEAR($B9551)</f>
        <v>2025</v>
      </c>
      <c r="D9551" s="4" t="n">
        <f aca="false">MONTH($B9551)</f>
        <v>12</v>
      </c>
      <c r="E9551" s="2" t="s">
        <v>5565</v>
      </c>
      <c r="F9551" s="5" t="n">
        <f aca="false">ROUNDUP(MONTH($B9551)/3,0)</f>
        <v>4</v>
      </c>
      <c r="G9551" s="2" t="s">
        <v>479</v>
      </c>
      <c r="H9551" s="2" t="s">
        <v>288</v>
      </c>
      <c r="I9551" s="2" t="s">
        <v>33</v>
      </c>
      <c r="J9551" s="2" t="s">
        <v>47</v>
      </c>
      <c r="K9551" s="2" t="s">
        <v>196</v>
      </c>
      <c r="L9551" s="2" t="s">
        <v>197</v>
      </c>
      <c r="M9551" s="2" t="s">
        <v>50</v>
      </c>
      <c r="N9551" s="2" t="s">
        <v>151</v>
      </c>
      <c r="O9551" s="2" t="s">
        <v>171</v>
      </c>
      <c r="P9551" s="2" t="s">
        <v>204</v>
      </c>
      <c r="Q9551" s="2" t="s">
        <v>264</v>
      </c>
      <c r="R9551" s="6" t="n">
        <v>1</v>
      </c>
      <c r="S9551" s="7" t="n">
        <v>1433.32</v>
      </c>
      <c r="T9551" s="7" t="n">
        <f aca="false">$R9551*$S9551</f>
        <v>1433.32</v>
      </c>
      <c r="U9551" s="8" t="n">
        <v>0.03</v>
      </c>
      <c r="V9551" s="7" t="n">
        <f aca="false">$T9551*$U9551</f>
        <v>42.9996</v>
      </c>
      <c r="W9551" s="7" t="n">
        <f aca="false">$T9551-$V9551</f>
        <v>1390.3204</v>
      </c>
      <c r="X9551" s="7" t="n">
        <v>907.29</v>
      </c>
      <c r="Y9551" s="7" t="n">
        <f aca="false">$R9551*$X9551</f>
        <v>907.29</v>
      </c>
      <c r="Z9551" s="7" t="n">
        <f aca="false">$W9551-$Y9551</f>
        <v>483.0304</v>
      </c>
      <c r="AA9551" s="8" t="n">
        <f aca="false">IFERROR($Z9551/$W9551,0)</f>
        <v>0.347423802455894</v>
      </c>
      <c r="AB9551" s="2" t="s">
        <v>85</v>
      </c>
      <c r="AC9551" s="2" t="s">
        <v>43</v>
      </c>
    </row>
    <row r="9552" customFormat="false" ht="15" hidden="false" customHeight="false" outlineLevel="0" collapsed="false">
      <c r="A9552" s="2" t="s">
        <v>11092</v>
      </c>
      <c r="B9552" s="3" t="n">
        <v>46001</v>
      </c>
      <c r="C9552" s="4" t="n">
        <f aca="false">YEAR($B9552)</f>
        <v>2025</v>
      </c>
      <c r="D9552" s="4" t="n">
        <f aca="false">MONTH($B9552)</f>
        <v>12</v>
      </c>
      <c r="E9552" s="2" t="s">
        <v>5565</v>
      </c>
      <c r="F9552" s="5" t="n">
        <f aca="false">ROUNDUP(MONTH($B9552)/3,0)</f>
        <v>4</v>
      </c>
      <c r="G9552" s="2" t="s">
        <v>45</v>
      </c>
      <c r="H9552" s="2" t="s">
        <v>46</v>
      </c>
      <c r="I9552" s="2" t="s">
        <v>33</v>
      </c>
      <c r="J9552" s="2" t="s">
        <v>47</v>
      </c>
      <c r="K9552" s="2" t="s">
        <v>48</v>
      </c>
      <c r="L9552" s="2" t="s">
        <v>49</v>
      </c>
      <c r="M9552" s="2" t="s">
        <v>168</v>
      </c>
      <c r="N9552" s="2" t="s">
        <v>51</v>
      </c>
      <c r="O9552" s="2" t="s">
        <v>114</v>
      </c>
      <c r="P9552" s="2" t="s">
        <v>234</v>
      </c>
      <c r="Q9552" s="2" t="s">
        <v>276</v>
      </c>
      <c r="R9552" s="6" t="n">
        <v>1</v>
      </c>
      <c r="S9552" s="7" t="n">
        <v>203.26</v>
      </c>
      <c r="T9552" s="7" t="n">
        <f aca="false">$R9552*$S9552</f>
        <v>203.26</v>
      </c>
      <c r="U9552" s="8" t="n">
        <v>0.2</v>
      </c>
      <c r="V9552" s="7" t="n">
        <f aca="false">$T9552*$U9552</f>
        <v>40.652</v>
      </c>
      <c r="W9552" s="7" t="n">
        <f aca="false">$T9552-$V9552</f>
        <v>162.608</v>
      </c>
      <c r="X9552" s="7" t="n">
        <v>99.96</v>
      </c>
      <c r="Y9552" s="7" t="n">
        <f aca="false">$R9552*$X9552</f>
        <v>99.96</v>
      </c>
      <c r="Z9552" s="7" t="n">
        <f aca="false">$W9552-$Y9552</f>
        <v>62.648</v>
      </c>
      <c r="AA9552" s="8" t="n">
        <f aca="false">IFERROR($Z9552/$W9552,0)</f>
        <v>0.385270097412182</v>
      </c>
      <c r="AB9552" s="2" t="s">
        <v>42</v>
      </c>
      <c r="AC9552" s="2" t="s">
        <v>43</v>
      </c>
    </row>
    <row r="9553" customFormat="false" ht="15" hidden="false" customHeight="false" outlineLevel="0" collapsed="false">
      <c r="A9553" s="2" t="s">
        <v>11093</v>
      </c>
      <c r="B9553" s="3" t="n">
        <v>46001</v>
      </c>
      <c r="C9553" s="4" t="n">
        <f aca="false">YEAR($B9553)</f>
        <v>2025</v>
      </c>
      <c r="D9553" s="4" t="n">
        <f aca="false">MONTH($B9553)</f>
        <v>12</v>
      </c>
      <c r="E9553" s="2" t="s">
        <v>5565</v>
      </c>
      <c r="F9553" s="5" t="n">
        <f aca="false">ROUNDUP(MONTH($B9553)/3,0)</f>
        <v>4</v>
      </c>
      <c r="G9553" s="2" t="s">
        <v>727</v>
      </c>
      <c r="H9553" s="2" t="s">
        <v>728</v>
      </c>
      <c r="I9553" s="2" t="s">
        <v>33</v>
      </c>
      <c r="J9553" s="2" t="s">
        <v>59</v>
      </c>
      <c r="K9553" s="2" t="s">
        <v>210</v>
      </c>
      <c r="L9553" s="2" t="s">
        <v>211</v>
      </c>
      <c r="M9553" s="2" t="s">
        <v>131</v>
      </c>
      <c r="N9553" s="2" t="s">
        <v>51</v>
      </c>
      <c r="O9553" s="2" t="s">
        <v>64</v>
      </c>
      <c r="P9553" s="2" t="s">
        <v>65</v>
      </c>
      <c r="Q9553" s="2" t="s">
        <v>66</v>
      </c>
      <c r="R9553" s="6" t="n">
        <v>3</v>
      </c>
      <c r="S9553" s="7" t="n">
        <v>8839.18</v>
      </c>
      <c r="T9553" s="7" t="n">
        <f aca="false">$R9553*$S9553</f>
        <v>26517.54</v>
      </c>
      <c r="U9553" s="8" t="n">
        <v>0.05</v>
      </c>
      <c r="V9553" s="7" t="n">
        <f aca="false">$T9553*$U9553</f>
        <v>1325.877</v>
      </c>
      <c r="W9553" s="7" t="n">
        <f aca="false">$T9553-$V9553</f>
        <v>25191.663</v>
      </c>
      <c r="X9553" s="7" t="n">
        <v>6166.76</v>
      </c>
      <c r="Y9553" s="7" t="n">
        <f aca="false">$R9553*$X9553</f>
        <v>18500.28</v>
      </c>
      <c r="Z9553" s="7" t="n">
        <f aca="false">$W9553-$Y9553</f>
        <v>6691.383</v>
      </c>
      <c r="AA9553" s="8" t="n">
        <f aca="false">IFERROR($Z9553/$W9553,0)</f>
        <v>0.265618947030214</v>
      </c>
      <c r="AB9553" s="2" t="s">
        <v>55</v>
      </c>
      <c r="AC9553" s="2" t="s">
        <v>43</v>
      </c>
    </row>
    <row r="9554" customFormat="false" ht="15" hidden="false" customHeight="false" outlineLevel="0" collapsed="false">
      <c r="A9554" s="2" t="s">
        <v>11094</v>
      </c>
      <c r="B9554" s="3" t="n">
        <v>46001</v>
      </c>
      <c r="C9554" s="4" t="n">
        <f aca="false">YEAR($B9554)</f>
        <v>2025</v>
      </c>
      <c r="D9554" s="4" t="n">
        <f aca="false">MONTH($B9554)</f>
        <v>12</v>
      </c>
      <c r="E9554" s="2" t="s">
        <v>5565</v>
      </c>
      <c r="F9554" s="5" t="n">
        <f aca="false">ROUNDUP(MONTH($B9554)/3,0)</f>
        <v>4</v>
      </c>
      <c r="G9554" s="2" t="s">
        <v>1313</v>
      </c>
      <c r="H9554" s="2" t="s">
        <v>1314</v>
      </c>
      <c r="I9554" s="2" t="s">
        <v>33</v>
      </c>
      <c r="J9554" s="2" t="s">
        <v>34</v>
      </c>
      <c r="K9554" s="2" t="s">
        <v>35</v>
      </c>
      <c r="L9554" s="2" t="s">
        <v>36</v>
      </c>
      <c r="M9554" s="2" t="s">
        <v>82</v>
      </c>
      <c r="N9554" s="2" t="s">
        <v>63</v>
      </c>
      <c r="O9554" s="2" t="s">
        <v>171</v>
      </c>
      <c r="P9554" s="2" t="s">
        <v>172</v>
      </c>
      <c r="Q9554" s="2" t="s">
        <v>223</v>
      </c>
      <c r="R9554" s="6" t="n">
        <v>3</v>
      </c>
      <c r="S9554" s="7" t="n">
        <v>579.47</v>
      </c>
      <c r="T9554" s="7" t="n">
        <f aca="false">$R9554*$S9554</f>
        <v>1738.41</v>
      </c>
      <c r="U9554" s="8" t="n">
        <v>0.1</v>
      </c>
      <c r="V9554" s="7" t="n">
        <f aca="false">$T9554*$U9554</f>
        <v>173.841</v>
      </c>
      <c r="W9554" s="7" t="n">
        <f aca="false">$T9554-$V9554</f>
        <v>1564.569</v>
      </c>
      <c r="X9554" s="7" t="n">
        <v>360.34</v>
      </c>
      <c r="Y9554" s="7" t="n">
        <f aca="false">$R9554*$X9554</f>
        <v>1081.02</v>
      </c>
      <c r="Z9554" s="7" t="n">
        <f aca="false">$W9554-$Y9554</f>
        <v>483.549</v>
      </c>
      <c r="AA9554" s="8" t="n">
        <f aca="false">IFERROR($Z9554/$W9554,0)</f>
        <v>0.309062112313359</v>
      </c>
      <c r="AB9554" s="2" t="s">
        <v>42</v>
      </c>
      <c r="AC9554" s="2" t="s">
        <v>43</v>
      </c>
    </row>
    <row r="9555" customFormat="false" ht="15" hidden="false" customHeight="false" outlineLevel="0" collapsed="false">
      <c r="A9555" s="2" t="s">
        <v>11095</v>
      </c>
      <c r="B9555" s="3" t="n">
        <v>46001</v>
      </c>
      <c r="C9555" s="4" t="n">
        <f aca="false">YEAR($B9555)</f>
        <v>2025</v>
      </c>
      <c r="D9555" s="4" t="n">
        <f aca="false">MONTH($B9555)</f>
        <v>12</v>
      </c>
      <c r="E9555" s="2" t="s">
        <v>5565</v>
      </c>
      <c r="F9555" s="5" t="n">
        <f aca="false">ROUNDUP(MONTH($B9555)/3,0)</f>
        <v>4</v>
      </c>
      <c r="G9555" s="2" t="s">
        <v>213</v>
      </c>
      <c r="H9555" s="2" t="s">
        <v>214</v>
      </c>
      <c r="I9555" s="2" t="s">
        <v>33</v>
      </c>
      <c r="J9555" s="2" t="s">
        <v>147</v>
      </c>
      <c r="K9555" s="2" t="s">
        <v>215</v>
      </c>
      <c r="L9555" s="2" t="s">
        <v>216</v>
      </c>
      <c r="M9555" s="2" t="s">
        <v>217</v>
      </c>
      <c r="N9555" s="2" t="s">
        <v>73</v>
      </c>
      <c r="O9555" s="2" t="s">
        <v>114</v>
      </c>
      <c r="P9555" s="2" t="s">
        <v>115</v>
      </c>
      <c r="Q9555" s="2" t="s">
        <v>116</v>
      </c>
      <c r="R9555" s="6" t="n">
        <v>1</v>
      </c>
      <c r="S9555" s="7" t="n">
        <v>301.67</v>
      </c>
      <c r="T9555" s="7" t="n">
        <f aca="false">$R9555*$S9555</f>
        <v>301.67</v>
      </c>
      <c r="U9555" s="8" t="n">
        <v>0.13</v>
      </c>
      <c r="V9555" s="7" t="n">
        <f aca="false">$T9555*$U9555</f>
        <v>39.2171</v>
      </c>
      <c r="W9555" s="7" t="n">
        <f aca="false">$T9555-$V9555</f>
        <v>262.4529</v>
      </c>
      <c r="X9555" s="7" t="n">
        <v>155.64</v>
      </c>
      <c r="Y9555" s="7" t="n">
        <f aca="false">$R9555*$X9555</f>
        <v>155.64</v>
      </c>
      <c r="Z9555" s="7" t="n">
        <f aca="false">$W9555-$Y9555</f>
        <v>106.8129</v>
      </c>
      <c r="AA9555" s="8" t="n">
        <f aca="false">IFERROR($Z9555/$W9555,0)</f>
        <v>0.406979309430378</v>
      </c>
      <c r="AB9555" s="2" t="s">
        <v>67</v>
      </c>
      <c r="AC9555" s="2" t="s">
        <v>43</v>
      </c>
    </row>
    <row r="9556" customFormat="false" ht="15" hidden="false" customHeight="false" outlineLevel="0" collapsed="false">
      <c r="A9556" s="2" t="s">
        <v>11096</v>
      </c>
      <c r="B9556" s="3" t="n">
        <v>46001</v>
      </c>
      <c r="C9556" s="4" t="n">
        <f aca="false">YEAR($B9556)</f>
        <v>2025</v>
      </c>
      <c r="D9556" s="4" t="n">
        <f aca="false">MONTH($B9556)</f>
        <v>12</v>
      </c>
      <c r="E9556" s="2" t="s">
        <v>5565</v>
      </c>
      <c r="F9556" s="5" t="n">
        <f aca="false">ROUNDUP(MONTH($B9556)/3,0)</f>
        <v>4</v>
      </c>
      <c r="G9556" s="2" t="s">
        <v>300</v>
      </c>
      <c r="H9556" s="2" t="s">
        <v>301</v>
      </c>
      <c r="I9556" s="2" t="s">
        <v>33</v>
      </c>
      <c r="J9556" s="2" t="s">
        <v>89</v>
      </c>
      <c r="K9556" s="2" t="s">
        <v>90</v>
      </c>
      <c r="L9556" s="2" t="s">
        <v>161</v>
      </c>
      <c r="M9556" s="2" t="s">
        <v>92</v>
      </c>
      <c r="N9556" s="2" t="s">
        <v>38</v>
      </c>
      <c r="O9556" s="2" t="s">
        <v>64</v>
      </c>
      <c r="P9556" s="2" t="s">
        <v>74</v>
      </c>
      <c r="Q9556" s="2" t="s">
        <v>259</v>
      </c>
      <c r="R9556" s="6" t="n">
        <v>2</v>
      </c>
      <c r="S9556" s="7" t="n">
        <v>2365.69</v>
      </c>
      <c r="T9556" s="7" t="n">
        <f aca="false">$R9556*$S9556</f>
        <v>4731.38</v>
      </c>
      <c r="U9556" s="8" t="n">
        <v>0</v>
      </c>
      <c r="V9556" s="7" t="n">
        <f aca="false">$T9556*$U9556</f>
        <v>0</v>
      </c>
      <c r="W9556" s="7" t="n">
        <f aca="false">$T9556-$V9556</f>
        <v>4731.38</v>
      </c>
      <c r="X9556" s="7" t="n">
        <v>1813.23</v>
      </c>
      <c r="Y9556" s="7" t="n">
        <f aca="false">$R9556*$X9556</f>
        <v>3626.46</v>
      </c>
      <c r="Z9556" s="7" t="n">
        <f aca="false">$W9556-$Y9556</f>
        <v>1104.92</v>
      </c>
      <c r="AA9556" s="8" t="n">
        <f aca="false">IFERROR($Z9556/$W9556,0)</f>
        <v>0.233530175128609</v>
      </c>
      <c r="AB9556" s="2" t="s">
        <v>85</v>
      </c>
      <c r="AC9556" s="2" t="s">
        <v>93</v>
      </c>
    </row>
    <row r="9557" customFormat="false" ht="15" hidden="false" customHeight="false" outlineLevel="0" collapsed="false">
      <c r="A9557" s="2" t="s">
        <v>11097</v>
      </c>
      <c r="B9557" s="3" t="n">
        <v>46001</v>
      </c>
      <c r="C9557" s="4" t="n">
        <f aca="false">YEAR($B9557)</f>
        <v>2025</v>
      </c>
      <c r="D9557" s="4" t="n">
        <f aca="false">MONTH($B9557)</f>
        <v>12</v>
      </c>
      <c r="E9557" s="2" t="s">
        <v>5565</v>
      </c>
      <c r="F9557" s="5" t="n">
        <f aca="false">ROUNDUP(MONTH($B9557)/3,0)</f>
        <v>4</v>
      </c>
      <c r="G9557" s="2" t="s">
        <v>1479</v>
      </c>
      <c r="H9557" s="2" t="s">
        <v>1480</v>
      </c>
      <c r="I9557" s="2" t="s">
        <v>33</v>
      </c>
      <c r="J9557" s="2" t="s">
        <v>47</v>
      </c>
      <c r="K9557" s="2" t="s">
        <v>185</v>
      </c>
      <c r="L9557" s="2" t="s">
        <v>186</v>
      </c>
      <c r="M9557" s="2" t="s">
        <v>168</v>
      </c>
      <c r="N9557" s="2" t="s">
        <v>151</v>
      </c>
      <c r="O9557" s="2" t="s">
        <v>171</v>
      </c>
      <c r="P9557" s="2" t="s">
        <v>172</v>
      </c>
      <c r="Q9557" s="2" t="s">
        <v>173</v>
      </c>
      <c r="R9557" s="6" t="n">
        <v>1</v>
      </c>
      <c r="S9557" s="7" t="n">
        <v>928.01</v>
      </c>
      <c r="T9557" s="7" t="n">
        <f aca="false">$R9557*$S9557</f>
        <v>928.01</v>
      </c>
      <c r="U9557" s="8" t="n">
        <v>0</v>
      </c>
      <c r="V9557" s="7" t="n">
        <f aca="false">$T9557*$U9557</f>
        <v>0</v>
      </c>
      <c r="W9557" s="7" t="n">
        <f aca="false">$T9557-$V9557</f>
        <v>928.01</v>
      </c>
      <c r="X9557" s="7" t="n">
        <v>553.62</v>
      </c>
      <c r="Y9557" s="7" t="n">
        <f aca="false">$R9557*$X9557</f>
        <v>553.62</v>
      </c>
      <c r="Z9557" s="7" t="n">
        <f aca="false">$W9557-$Y9557</f>
        <v>374.39</v>
      </c>
      <c r="AA9557" s="8" t="n">
        <f aca="false">IFERROR($Z9557/$W9557,0)</f>
        <v>0.403433152659993</v>
      </c>
      <c r="AB9557" s="2" t="s">
        <v>55</v>
      </c>
      <c r="AC9557" s="2" t="s">
        <v>43</v>
      </c>
    </row>
    <row r="9558" customFormat="false" ht="15" hidden="false" customHeight="false" outlineLevel="0" collapsed="false">
      <c r="A9558" s="2" t="s">
        <v>11098</v>
      </c>
      <c r="B9558" s="3" t="n">
        <v>46001</v>
      </c>
      <c r="C9558" s="4" t="n">
        <f aca="false">YEAR($B9558)</f>
        <v>2025</v>
      </c>
      <c r="D9558" s="4" t="n">
        <f aca="false">MONTH($B9558)</f>
        <v>12</v>
      </c>
      <c r="E9558" s="2" t="s">
        <v>5565</v>
      </c>
      <c r="F9558" s="5" t="n">
        <f aca="false">ROUNDUP(MONTH($B9558)/3,0)</f>
        <v>4</v>
      </c>
      <c r="G9558" s="2" t="s">
        <v>266</v>
      </c>
      <c r="H9558" s="2" t="s">
        <v>267</v>
      </c>
      <c r="I9558" s="2" t="s">
        <v>33</v>
      </c>
      <c r="J9558" s="2" t="s">
        <v>59</v>
      </c>
      <c r="K9558" s="2" t="s">
        <v>140</v>
      </c>
      <c r="L9558" s="2" t="s">
        <v>141</v>
      </c>
      <c r="M9558" s="2" t="s">
        <v>131</v>
      </c>
      <c r="N9558" s="2" t="s">
        <v>63</v>
      </c>
      <c r="O9558" s="2" t="s">
        <v>64</v>
      </c>
      <c r="P9558" s="2" t="s">
        <v>342</v>
      </c>
      <c r="Q9558" s="2" t="s">
        <v>389</v>
      </c>
      <c r="R9558" s="6" t="n">
        <v>2</v>
      </c>
      <c r="S9558" s="7" t="n">
        <v>3449.72</v>
      </c>
      <c r="T9558" s="7" t="n">
        <f aca="false">$R9558*$S9558</f>
        <v>6899.44</v>
      </c>
      <c r="U9558" s="8" t="n">
        <v>0</v>
      </c>
      <c r="V9558" s="7" t="n">
        <f aca="false">$T9558*$U9558</f>
        <v>0</v>
      </c>
      <c r="W9558" s="7" t="n">
        <f aca="false">$T9558-$V9558</f>
        <v>6899.44</v>
      </c>
      <c r="X9558" s="7" t="n">
        <v>2681.26</v>
      </c>
      <c r="Y9558" s="7" t="n">
        <f aca="false">$R9558*$X9558</f>
        <v>5362.52</v>
      </c>
      <c r="Z9558" s="7" t="n">
        <f aca="false">$W9558-$Y9558</f>
        <v>1536.92</v>
      </c>
      <c r="AA9558" s="8" t="n">
        <f aca="false">IFERROR($Z9558/$W9558,0)</f>
        <v>0.222760108066742</v>
      </c>
      <c r="AB9558" s="2" t="s">
        <v>42</v>
      </c>
      <c r="AC9558" s="2" t="s">
        <v>246</v>
      </c>
    </row>
    <row r="9559" customFormat="false" ht="15" hidden="false" customHeight="false" outlineLevel="0" collapsed="false">
      <c r="A9559" s="2" t="s">
        <v>11099</v>
      </c>
      <c r="B9559" s="3" t="n">
        <v>46001</v>
      </c>
      <c r="C9559" s="4" t="n">
        <f aca="false">YEAR($B9559)</f>
        <v>2025</v>
      </c>
      <c r="D9559" s="4" t="n">
        <f aca="false">MONTH($B9559)</f>
        <v>12</v>
      </c>
      <c r="E9559" s="2" t="s">
        <v>5565</v>
      </c>
      <c r="F9559" s="5" t="n">
        <f aca="false">ROUNDUP(MONTH($B9559)/3,0)</f>
        <v>4</v>
      </c>
      <c r="G9559" s="2" t="s">
        <v>848</v>
      </c>
      <c r="H9559" s="2" t="s">
        <v>849</v>
      </c>
      <c r="I9559" s="2" t="s">
        <v>33</v>
      </c>
      <c r="J9559" s="2" t="s">
        <v>47</v>
      </c>
      <c r="K9559" s="2" t="s">
        <v>48</v>
      </c>
      <c r="L9559" s="2" t="s">
        <v>155</v>
      </c>
      <c r="M9559" s="2" t="s">
        <v>118</v>
      </c>
      <c r="N9559" s="2" t="s">
        <v>38</v>
      </c>
      <c r="O9559" s="2" t="s">
        <v>64</v>
      </c>
      <c r="P9559" s="2" t="s">
        <v>342</v>
      </c>
      <c r="Q9559" s="2" t="s">
        <v>408</v>
      </c>
      <c r="R9559" s="6" t="n">
        <v>2</v>
      </c>
      <c r="S9559" s="7" t="n">
        <v>5392.03</v>
      </c>
      <c r="T9559" s="7" t="n">
        <f aca="false">$R9559*$S9559</f>
        <v>10784.06</v>
      </c>
      <c r="U9559" s="8" t="n">
        <v>0.08</v>
      </c>
      <c r="V9559" s="7" t="n">
        <f aca="false">$T9559*$U9559</f>
        <v>862.7248</v>
      </c>
      <c r="W9559" s="7" t="n">
        <f aca="false">$T9559-$V9559</f>
        <v>9921.3352</v>
      </c>
      <c r="X9559" s="7" t="n">
        <v>4206.3</v>
      </c>
      <c r="Y9559" s="7" t="n">
        <f aca="false">$R9559*$X9559</f>
        <v>8412.6</v>
      </c>
      <c r="Z9559" s="7" t="n">
        <f aca="false">$W9559-$Y9559</f>
        <v>1508.7352</v>
      </c>
      <c r="AA9559" s="8" t="n">
        <f aca="false">IFERROR($Z9559/$W9559,0)</f>
        <v>0.152069773834473</v>
      </c>
      <c r="AB9559" s="2" t="s">
        <v>42</v>
      </c>
      <c r="AC9559" s="2" t="s">
        <v>43</v>
      </c>
    </row>
    <row r="9560" customFormat="false" ht="15" hidden="false" customHeight="false" outlineLevel="0" collapsed="false">
      <c r="A9560" s="2" t="s">
        <v>11100</v>
      </c>
      <c r="B9560" s="3" t="n">
        <v>46001</v>
      </c>
      <c r="C9560" s="4" t="n">
        <f aca="false">YEAR($B9560)</f>
        <v>2025</v>
      </c>
      <c r="D9560" s="4" t="n">
        <f aca="false">MONTH($B9560)</f>
        <v>12</v>
      </c>
      <c r="E9560" s="2" t="s">
        <v>5565</v>
      </c>
      <c r="F9560" s="5" t="n">
        <f aca="false">ROUNDUP(MONTH($B9560)/3,0)</f>
        <v>4</v>
      </c>
      <c r="G9560" s="2" t="s">
        <v>2312</v>
      </c>
      <c r="H9560" s="2" t="s">
        <v>625</v>
      </c>
      <c r="I9560" s="2" t="s">
        <v>33</v>
      </c>
      <c r="J9560" s="2" t="s">
        <v>47</v>
      </c>
      <c r="K9560" s="2" t="s">
        <v>185</v>
      </c>
      <c r="L9560" s="2" t="s">
        <v>186</v>
      </c>
      <c r="M9560" s="2" t="s">
        <v>156</v>
      </c>
      <c r="N9560" s="2" t="s">
        <v>51</v>
      </c>
      <c r="O9560" s="2" t="s">
        <v>171</v>
      </c>
      <c r="P9560" s="2" t="s">
        <v>180</v>
      </c>
      <c r="Q9560" s="2" t="s">
        <v>449</v>
      </c>
      <c r="R9560" s="6" t="n">
        <v>1</v>
      </c>
      <c r="S9560" s="7" t="n">
        <v>852.81</v>
      </c>
      <c r="T9560" s="7" t="n">
        <f aca="false">$R9560*$S9560</f>
        <v>852.81</v>
      </c>
      <c r="U9560" s="8" t="n">
        <v>0.05</v>
      </c>
      <c r="V9560" s="7" t="n">
        <f aca="false">$T9560*$U9560</f>
        <v>42.6405</v>
      </c>
      <c r="W9560" s="7" t="n">
        <f aca="false">$T9560-$V9560</f>
        <v>810.1695</v>
      </c>
      <c r="X9560" s="7" t="n">
        <v>535.35</v>
      </c>
      <c r="Y9560" s="7" t="n">
        <f aca="false">$R9560*$X9560</f>
        <v>535.35</v>
      </c>
      <c r="Z9560" s="7" t="n">
        <f aca="false">$W9560-$Y9560</f>
        <v>274.8195</v>
      </c>
      <c r="AA9560" s="8" t="n">
        <f aca="false">IFERROR($Z9560/$W9560,0)</f>
        <v>0.339212350008239</v>
      </c>
      <c r="AB9560" s="2" t="s">
        <v>85</v>
      </c>
      <c r="AC9560" s="2" t="s">
        <v>43</v>
      </c>
    </row>
    <row r="9561" customFormat="false" ht="15" hidden="false" customHeight="false" outlineLevel="0" collapsed="false">
      <c r="A9561" s="2" t="s">
        <v>11101</v>
      </c>
      <c r="B9561" s="3" t="n">
        <v>46001</v>
      </c>
      <c r="C9561" s="4" t="n">
        <f aca="false">YEAR($B9561)</f>
        <v>2025</v>
      </c>
      <c r="D9561" s="4" t="n">
        <f aca="false">MONTH($B9561)</f>
        <v>12</v>
      </c>
      <c r="E9561" s="2" t="s">
        <v>5565</v>
      </c>
      <c r="F9561" s="5" t="n">
        <f aca="false">ROUNDUP(MONTH($B9561)/3,0)</f>
        <v>4</v>
      </c>
      <c r="G9561" s="2" t="s">
        <v>122</v>
      </c>
      <c r="H9561" s="2" t="s">
        <v>123</v>
      </c>
      <c r="I9561" s="2" t="s">
        <v>33</v>
      </c>
      <c r="J9561" s="2" t="s">
        <v>89</v>
      </c>
      <c r="K9561" s="2" t="s">
        <v>124</v>
      </c>
      <c r="L9561" s="2" t="s">
        <v>125</v>
      </c>
      <c r="M9561" s="2" t="s">
        <v>135</v>
      </c>
      <c r="N9561" s="2" t="s">
        <v>38</v>
      </c>
      <c r="O9561" s="2" t="s">
        <v>64</v>
      </c>
      <c r="P9561" s="2" t="s">
        <v>74</v>
      </c>
      <c r="Q9561" s="2" t="s">
        <v>259</v>
      </c>
      <c r="R9561" s="6" t="n">
        <v>3</v>
      </c>
      <c r="S9561" s="7" t="n">
        <v>2220.05</v>
      </c>
      <c r="T9561" s="7" t="n">
        <f aca="false">$R9561*$S9561</f>
        <v>6660.15</v>
      </c>
      <c r="U9561" s="8" t="n">
        <v>0.05</v>
      </c>
      <c r="V9561" s="7" t="n">
        <f aca="false">$T9561*$U9561</f>
        <v>333.0075</v>
      </c>
      <c r="W9561" s="7" t="n">
        <f aca="false">$T9561-$V9561</f>
        <v>6327.1425</v>
      </c>
      <c r="X9561" s="7" t="n">
        <v>1776.49</v>
      </c>
      <c r="Y9561" s="7" t="n">
        <f aca="false">$R9561*$X9561</f>
        <v>5329.47</v>
      </c>
      <c r="Z9561" s="7" t="n">
        <f aca="false">$W9561-$Y9561</f>
        <v>997.672500000001</v>
      </c>
      <c r="AA9561" s="8" t="n">
        <f aca="false">IFERROR($Z9561/$W9561,0)</f>
        <v>0.157681370381653</v>
      </c>
      <c r="AB9561" s="2" t="s">
        <v>85</v>
      </c>
      <c r="AC9561" s="2" t="s">
        <v>43</v>
      </c>
    </row>
    <row r="9562" customFormat="false" ht="15" hidden="false" customHeight="false" outlineLevel="0" collapsed="false">
      <c r="A9562" s="2" t="s">
        <v>11102</v>
      </c>
      <c r="B9562" s="3" t="n">
        <v>46001</v>
      </c>
      <c r="C9562" s="4" t="n">
        <f aca="false">YEAR($B9562)</f>
        <v>2025</v>
      </c>
      <c r="D9562" s="4" t="n">
        <f aca="false">MONTH($B9562)</f>
        <v>12</v>
      </c>
      <c r="E9562" s="2" t="s">
        <v>5565</v>
      </c>
      <c r="F9562" s="5" t="n">
        <f aca="false">ROUNDUP(MONTH($B9562)/3,0)</f>
        <v>4</v>
      </c>
      <c r="G9562" s="2" t="s">
        <v>5657</v>
      </c>
      <c r="H9562" s="2" t="s">
        <v>154</v>
      </c>
      <c r="I9562" s="2" t="s">
        <v>33</v>
      </c>
      <c r="J9562" s="2" t="s">
        <v>59</v>
      </c>
      <c r="K9562" s="2" t="s">
        <v>210</v>
      </c>
      <c r="L9562" s="2" t="s">
        <v>211</v>
      </c>
      <c r="M9562" s="2" t="s">
        <v>142</v>
      </c>
      <c r="N9562" s="2" t="s">
        <v>63</v>
      </c>
      <c r="O9562" s="2" t="s">
        <v>171</v>
      </c>
      <c r="P9562" s="2" t="s">
        <v>172</v>
      </c>
      <c r="Q9562" s="2" t="s">
        <v>173</v>
      </c>
      <c r="R9562" s="6" t="n">
        <v>1</v>
      </c>
      <c r="S9562" s="7" t="n">
        <v>938.95</v>
      </c>
      <c r="T9562" s="7" t="n">
        <f aca="false">$R9562*$S9562</f>
        <v>938.95</v>
      </c>
      <c r="U9562" s="8" t="n">
        <v>0</v>
      </c>
      <c r="V9562" s="7" t="n">
        <f aca="false">$T9562*$U9562</f>
        <v>0</v>
      </c>
      <c r="W9562" s="7" t="n">
        <f aca="false">$T9562-$V9562</f>
        <v>938.95</v>
      </c>
      <c r="X9562" s="7" t="n">
        <v>580.11</v>
      </c>
      <c r="Y9562" s="7" t="n">
        <f aca="false">$R9562*$X9562</f>
        <v>580.11</v>
      </c>
      <c r="Z9562" s="7" t="n">
        <f aca="false">$W9562-$Y9562</f>
        <v>358.84</v>
      </c>
      <c r="AA9562" s="8" t="n">
        <f aca="false">IFERROR($Z9562/$W9562,0)</f>
        <v>0.382171574631237</v>
      </c>
      <c r="AB9562" s="2" t="s">
        <v>85</v>
      </c>
      <c r="AC9562" s="2" t="s">
        <v>43</v>
      </c>
    </row>
    <row r="9563" customFormat="false" ht="15" hidden="false" customHeight="false" outlineLevel="0" collapsed="false">
      <c r="A9563" s="2" t="s">
        <v>11103</v>
      </c>
      <c r="B9563" s="3" t="n">
        <v>46001</v>
      </c>
      <c r="C9563" s="4" t="n">
        <f aca="false">YEAR($B9563)</f>
        <v>2025</v>
      </c>
      <c r="D9563" s="4" t="n">
        <f aca="false">MONTH($B9563)</f>
        <v>12</v>
      </c>
      <c r="E9563" s="2" t="s">
        <v>5565</v>
      </c>
      <c r="F9563" s="5" t="n">
        <f aca="false">ROUNDUP(MONTH($B9563)/3,0)</f>
        <v>4</v>
      </c>
      <c r="G9563" s="2" t="s">
        <v>8997</v>
      </c>
      <c r="H9563" s="2" t="s">
        <v>8998</v>
      </c>
      <c r="I9563" s="2" t="s">
        <v>33</v>
      </c>
      <c r="J9563" s="2" t="s">
        <v>47</v>
      </c>
      <c r="K9563" s="2" t="s">
        <v>185</v>
      </c>
      <c r="L9563" s="2" t="s">
        <v>186</v>
      </c>
      <c r="M9563" s="2" t="s">
        <v>156</v>
      </c>
      <c r="N9563" s="2" t="s">
        <v>51</v>
      </c>
      <c r="O9563" s="2" t="s">
        <v>64</v>
      </c>
      <c r="P9563" s="2" t="s">
        <v>74</v>
      </c>
      <c r="Q9563" s="2" t="s">
        <v>259</v>
      </c>
      <c r="R9563" s="6" t="n">
        <v>2</v>
      </c>
      <c r="S9563" s="7" t="n">
        <v>2307.53</v>
      </c>
      <c r="T9563" s="7" t="n">
        <f aca="false">$R9563*$S9563</f>
        <v>4615.06</v>
      </c>
      <c r="U9563" s="8" t="n">
        <v>0.05</v>
      </c>
      <c r="V9563" s="7" t="n">
        <f aca="false">$T9563*$U9563</f>
        <v>230.753</v>
      </c>
      <c r="W9563" s="7" t="n">
        <f aca="false">$T9563-$V9563</f>
        <v>4384.307</v>
      </c>
      <c r="X9563" s="7" t="n">
        <v>1699.2</v>
      </c>
      <c r="Y9563" s="7" t="n">
        <f aca="false">$R9563*$X9563</f>
        <v>3398.4</v>
      </c>
      <c r="Z9563" s="7" t="n">
        <f aca="false">$W9563-$Y9563</f>
        <v>985.907000000001</v>
      </c>
      <c r="AA9563" s="8" t="n">
        <f aca="false">IFERROR($Z9563/$W9563,0)</f>
        <v>0.224871798439297</v>
      </c>
      <c r="AB9563" s="2" t="s">
        <v>76</v>
      </c>
      <c r="AC9563" s="2" t="s">
        <v>43</v>
      </c>
    </row>
    <row r="9564" customFormat="false" ht="15" hidden="false" customHeight="false" outlineLevel="0" collapsed="false">
      <c r="A9564" s="2" t="s">
        <v>11104</v>
      </c>
      <c r="B9564" s="3" t="n">
        <v>46001</v>
      </c>
      <c r="C9564" s="4" t="n">
        <f aca="false">YEAR($B9564)</f>
        <v>2025</v>
      </c>
      <c r="D9564" s="4" t="n">
        <f aca="false">MONTH($B9564)</f>
        <v>12</v>
      </c>
      <c r="E9564" s="2" t="s">
        <v>5565</v>
      </c>
      <c r="F9564" s="5" t="n">
        <f aca="false">ROUNDUP(MONTH($B9564)/3,0)</f>
        <v>4</v>
      </c>
      <c r="G9564" s="2" t="s">
        <v>4820</v>
      </c>
      <c r="H9564" s="2" t="s">
        <v>2949</v>
      </c>
      <c r="I9564" s="2" t="s">
        <v>177</v>
      </c>
      <c r="J9564" s="2" t="s">
        <v>47</v>
      </c>
      <c r="K9564" s="2" t="s">
        <v>196</v>
      </c>
      <c r="L9564" s="2" t="s">
        <v>197</v>
      </c>
      <c r="M9564" s="2" t="s">
        <v>105</v>
      </c>
      <c r="N9564" s="2" t="s">
        <v>63</v>
      </c>
      <c r="O9564" s="2" t="s">
        <v>39</v>
      </c>
      <c r="P9564" s="2" t="s">
        <v>106</v>
      </c>
      <c r="Q9564" s="2" t="s">
        <v>107</v>
      </c>
      <c r="R9564" s="6" t="n">
        <v>14</v>
      </c>
      <c r="S9564" s="7" t="n">
        <v>2452.71</v>
      </c>
      <c r="T9564" s="7" t="n">
        <f aca="false">$R9564*$S9564</f>
        <v>34337.94</v>
      </c>
      <c r="U9564" s="8" t="n">
        <v>0.12</v>
      </c>
      <c r="V9564" s="7" t="n">
        <f aca="false">$T9564*$U9564</f>
        <v>4120.5528</v>
      </c>
      <c r="W9564" s="7" t="n">
        <f aca="false">$T9564-$V9564</f>
        <v>30217.3872</v>
      </c>
      <c r="X9564" s="7" t="n">
        <v>1823.27</v>
      </c>
      <c r="Y9564" s="7" t="n">
        <f aca="false">$R9564*$X9564</f>
        <v>25525.78</v>
      </c>
      <c r="Z9564" s="7" t="n">
        <f aca="false">$W9564-$Y9564</f>
        <v>4691.6072</v>
      </c>
      <c r="AA9564" s="8" t="n">
        <f aca="false">IFERROR($Z9564/$W9564,0)</f>
        <v>0.155261842095997</v>
      </c>
      <c r="AB9564" s="2" t="s">
        <v>42</v>
      </c>
      <c r="AC9564" s="2" t="s">
        <v>43</v>
      </c>
    </row>
    <row r="9565" customFormat="false" ht="15" hidden="false" customHeight="false" outlineLevel="0" collapsed="false">
      <c r="A9565" s="2" t="s">
        <v>11105</v>
      </c>
      <c r="B9565" s="3" t="n">
        <v>46001</v>
      </c>
      <c r="C9565" s="4" t="n">
        <f aca="false">YEAR($B9565)</f>
        <v>2025</v>
      </c>
      <c r="D9565" s="4" t="n">
        <f aca="false">MONTH($B9565)</f>
        <v>12</v>
      </c>
      <c r="E9565" s="2" t="s">
        <v>5565</v>
      </c>
      <c r="F9565" s="5" t="n">
        <f aca="false">ROUNDUP(MONTH($B9565)/3,0)</f>
        <v>4</v>
      </c>
      <c r="G9565" s="2" t="s">
        <v>208</v>
      </c>
      <c r="H9565" s="2" t="s">
        <v>209</v>
      </c>
      <c r="I9565" s="2" t="s">
        <v>33</v>
      </c>
      <c r="J9565" s="2" t="s">
        <v>59</v>
      </c>
      <c r="K9565" s="2" t="s">
        <v>210</v>
      </c>
      <c r="L9565" s="2" t="s">
        <v>211</v>
      </c>
      <c r="M9565" s="2" t="s">
        <v>62</v>
      </c>
      <c r="N9565" s="2" t="s">
        <v>63</v>
      </c>
      <c r="O9565" s="2" t="s">
        <v>39</v>
      </c>
      <c r="P9565" s="2" t="s">
        <v>40</v>
      </c>
      <c r="Q9565" s="2" t="s">
        <v>100</v>
      </c>
      <c r="R9565" s="6" t="n">
        <v>2</v>
      </c>
      <c r="S9565" s="7" t="n">
        <v>1779.74</v>
      </c>
      <c r="T9565" s="7" t="n">
        <f aca="false">$R9565*$S9565</f>
        <v>3559.48</v>
      </c>
      <c r="U9565" s="8" t="n">
        <v>0.2</v>
      </c>
      <c r="V9565" s="7" t="n">
        <f aca="false">$T9565*$U9565</f>
        <v>711.896</v>
      </c>
      <c r="W9565" s="7" t="n">
        <f aca="false">$T9565-$V9565</f>
        <v>2847.584</v>
      </c>
      <c r="X9565" s="7" t="n">
        <v>1192.18</v>
      </c>
      <c r="Y9565" s="7" t="n">
        <f aca="false">$R9565*$X9565</f>
        <v>2384.36</v>
      </c>
      <c r="Z9565" s="7" t="n">
        <f aca="false">$W9565-$Y9565</f>
        <v>463.224</v>
      </c>
      <c r="AA9565" s="8" t="n">
        <f aca="false">IFERROR($Z9565/$W9565,0)</f>
        <v>0.162672637576275</v>
      </c>
      <c r="AB9565" s="2" t="s">
        <v>85</v>
      </c>
      <c r="AC9565" s="2" t="s">
        <v>43</v>
      </c>
    </row>
    <row r="9566" customFormat="false" ht="15" hidden="false" customHeight="false" outlineLevel="0" collapsed="false">
      <c r="A9566" s="2" t="s">
        <v>11106</v>
      </c>
      <c r="B9566" s="3" t="n">
        <v>46002</v>
      </c>
      <c r="C9566" s="4" t="n">
        <f aca="false">YEAR($B9566)</f>
        <v>2025</v>
      </c>
      <c r="D9566" s="4" t="n">
        <f aca="false">MONTH($B9566)</f>
        <v>12</v>
      </c>
      <c r="E9566" s="2" t="s">
        <v>5565</v>
      </c>
      <c r="F9566" s="5" t="n">
        <f aca="false">ROUNDUP(MONTH($B9566)/3,0)</f>
        <v>4</v>
      </c>
      <c r="G9566" s="2" t="s">
        <v>1348</v>
      </c>
      <c r="H9566" s="2" t="s">
        <v>1349</v>
      </c>
      <c r="I9566" s="2" t="s">
        <v>33</v>
      </c>
      <c r="J9566" s="2" t="s">
        <v>47</v>
      </c>
      <c r="K9566" s="2" t="s">
        <v>221</v>
      </c>
      <c r="L9566" s="2" t="s">
        <v>222</v>
      </c>
      <c r="M9566" s="2" t="s">
        <v>50</v>
      </c>
      <c r="N9566" s="2" t="s">
        <v>63</v>
      </c>
      <c r="O9566" s="2" t="s">
        <v>52</v>
      </c>
      <c r="P9566" s="2" t="s">
        <v>83</v>
      </c>
      <c r="Q9566" s="2" t="s">
        <v>84</v>
      </c>
      <c r="R9566" s="6" t="n">
        <v>3</v>
      </c>
      <c r="S9566" s="7" t="n">
        <v>4028.29</v>
      </c>
      <c r="T9566" s="7" t="n">
        <f aca="false">$R9566*$S9566</f>
        <v>12084.87</v>
      </c>
      <c r="U9566" s="8" t="n">
        <v>0</v>
      </c>
      <c r="V9566" s="7" t="n">
        <f aca="false">$T9566*$U9566</f>
        <v>0</v>
      </c>
      <c r="W9566" s="7" t="n">
        <f aca="false">$T9566-$V9566</f>
        <v>12084.87</v>
      </c>
      <c r="X9566" s="7" t="n">
        <v>3280.38</v>
      </c>
      <c r="Y9566" s="7" t="n">
        <f aca="false">$R9566*$X9566</f>
        <v>9841.14</v>
      </c>
      <c r="Z9566" s="7" t="n">
        <f aca="false">$W9566-$Y9566</f>
        <v>2243.73</v>
      </c>
      <c r="AA9566" s="8" t="n">
        <f aca="false">IFERROR($Z9566/$W9566,0)</f>
        <v>0.185664388611545</v>
      </c>
      <c r="AB9566" s="2" t="s">
        <v>85</v>
      </c>
      <c r="AC9566" s="2" t="s">
        <v>43</v>
      </c>
    </row>
    <row r="9567" customFormat="false" ht="15" hidden="false" customHeight="false" outlineLevel="0" collapsed="false">
      <c r="A9567" s="2" t="s">
        <v>11107</v>
      </c>
      <c r="B9567" s="3" t="n">
        <v>46002</v>
      </c>
      <c r="C9567" s="4" t="n">
        <f aca="false">YEAR($B9567)</f>
        <v>2025</v>
      </c>
      <c r="D9567" s="4" t="n">
        <f aca="false">MONTH($B9567)</f>
        <v>12</v>
      </c>
      <c r="E9567" s="2" t="s">
        <v>5565</v>
      </c>
      <c r="F9567" s="5" t="n">
        <f aca="false">ROUNDUP(MONTH($B9567)/3,0)</f>
        <v>4</v>
      </c>
      <c r="G9567" s="2" t="s">
        <v>3460</v>
      </c>
      <c r="H9567" s="2" t="s">
        <v>3461</v>
      </c>
      <c r="I9567" s="2" t="s">
        <v>33</v>
      </c>
      <c r="J9567" s="2" t="s">
        <v>34</v>
      </c>
      <c r="K9567" s="2" t="s">
        <v>80</v>
      </c>
      <c r="L9567" s="2" t="s">
        <v>81</v>
      </c>
      <c r="M9567" s="2" t="s">
        <v>82</v>
      </c>
      <c r="N9567" s="2" t="s">
        <v>51</v>
      </c>
      <c r="O9567" s="2" t="s">
        <v>64</v>
      </c>
      <c r="P9567" s="2" t="s">
        <v>74</v>
      </c>
      <c r="Q9567" s="2" t="s">
        <v>75</v>
      </c>
      <c r="R9567" s="6" t="n">
        <v>2</v>
      </c>
      <c r="S9567" s="7" t="n">
        <v>5916.69</v>
      </c>
      <c r="T9567" s="7" t="n">
        <f aca="false">$R9567*$S9567</f>
        <v>11833.38</v>
      </c>
      <c r="U9567" s="8" t="n">
        <v>0.2</v>
      </c>
      <c r="V9567" s="7" t="n">
        <f aca="false">$T9567*$U9567</f>
        <v>2366.676</v>
      </c>
      <c r="W9567" s="7" t="n">
        <f aca="false">$T9567-$V9567</f>
        <v>9466.704</v>
      </c>
      <c r="X9567" s="7" t="n">
        <v>4124.96</v>
      </c>
      <c r="Y9567" s="7" t="n">
        <f aca="false">$R9567*$X9567</f>
        <v>8249.92</v>
      </c>
      <c r="Z9567" s="7" t="n">
        <f aca="false">$W9567-$Y9567</f>
        <v>1216.784</v>
      </c>
      <c r="AA9567" s="8" t="n">
        <f aca="false">IFERROR($Z9567/$W9567,0)</f>
        <v>0.128533014236</v>
      </c>
      <c r="AB9567" s="2" t="s">
        <v>85</v>
      </c>
      <c r="AC9567" s="2" t="s">
        <v>43</v>
      </c>
    </row>
    <row r="9568" customFormat="false" ht="15" hidden="false" customHeight="false" outlineLevel="0" collapsed="false">
      <c r="A9568" s="2" t="s">
        <v>11108</v>
      </c>
      <c r="B9568" s="3" t="n">
        <v>46002</v>
      </c>
      <c r="C9568" s="4" t="n">
        <f aca="false">YEAR($B9568)</f>
        <v>2025</v>
      </c>
      <c r="D9568" s="4" t="n">
        <f aca="false">MONTH($B9568)</f>
        <v>12</v>
      </c>
      <c r="E9568" s="2" t="s">
        <v>5565</v>
      </c>
      <c r="F9568" s="5" t="n">
        <f aca="false">ROUNDUP(MONTH($B9568)/3,0)</f>
        <v>4</v>
      </c>
      <c r="G9568" s="2" t="s">
        <v>375</v>
      </c>
      <c r="H9568" s="2" t="s">
        <v>376</v>
      </c>
      <c r="I9568" s="2" t="s">
        <v>33</v>
      </c>
      <c r="J9568" s="2" t="s">
        <v>47</v>
      </c>
      <c r="K9568" s="2" t="s">
        <v>48</v>
      </c>
      <c r="L9568" s="2" t="s">
        <v>49</v>
      </c>
      <c r="M9568" s="2" t="s">
        <v>105</v>
      </c>
      <c r="N9568" s="2" t="s">
        <v>51</v>
      </c>
      <c r="O9568" s="2" t="s">
        <v>52</v>
      </c>
      <c r="P9568" s="2" t="s">
        <v>83</v>
      </c>
      <c r="Q9568" s="2" t="s">
        <v>178</v>
      </c>
      <c r="R9568" s="6" t="n">
        <v>1</v>
      </c>
      <c r="S9568" s="7" t="n">
        <v>3445.5</v>
      </c>
      <c r="T9568" s="7" t="n">
        <f aca="false">$R9568*$S9568</f>
        <v>3445.5</v>
      </c>
      <c r="U9568" s="8" t="n">
        <v>0.2</v>
      </c>
      <c r="V9568" s="7" t="n">
        <f aca="false">$T9568*$U9568</f>
        <v>689.1</v>
      </c>
      <c r="W9568" s="7" t="n">
        <f aca="false">$T9568-$V9568</f>
        <v>2756.4</v>
      </c>
      <c r="X9568" s="7" t="n">
        <v>2494.96</v>
      </c>
      <c r="Y9568" s="7" t="n">
        <f aca="false">$R9568*$X9568</f>
        <v>2494.96</v>
      </c>
      <c r="Z9568" s="7" t="n">
        <f aca="false">$W9568-$Y9568</f>
        <v>261.44</v>
      </c>
      <c r="AA9568" s="8" t="n">
        <f aca="false">IFERROR($Z9568/$W9568,0)</f>
        <v>0.0948483529241039</v>
      </c>
      <c r="AB9568" s="2" t="s">
        <v>42</v>
      </c>
      <c r="AC9568" s="2" t="s">
        <v>43</v>
      </c>
    </row>
    <row r="9569" customFormat="false" ht="15" hidden="false" customHeight="false" outlineLevel="0" collapsed="false">
      <c r="A9569" s="2" t="s">
        <v>11109</v>
      </c>
      <c r="B9569" s="3" t="n">
        <v>46002</v>
      </c>
      <c r="C9569" s="4" t="n">
        <f aca="false">YEAR($B9569)</f>
        <v>2025</v>
      </c>
      <c r="D9569" s="4" t="n">
        <f aca="false">MONTH($B9569)</f>
        <v>12</v>
      </c>
      <c r="E9569" s="2" t="s">
        <v>5565</v>
      </c>
      <c r="F9569" s="5" t="n">
        <f aca="false">ROUNDUP(MONTH($B9569)/3,0)</f>
        <v>4</v>
      </c>
      <c r="G9569" s="2" t="s">
        <v>45</v>
      </c>
      <c r="H9569" s="2" t="s">
        <v>46</v>
      </c>
      <c r="I9569" s="2" t="s">
        <v>33</v>
      </c>
      <c r="J9569" s="2" t="s">
        <v>47</v>
      </c>
      <c r="K9569" s="2" t="s">
        <v>48</v>
      </c>
      <c r="L9569" s="2" t="s">
        <v>49</v>
      </c>
      <c r="M9569" s="2" t="s">
        <v>118</v>
      </c>
      <c r="N9569" s="2" t="s">
        <v>63</v>
      </c>
      <c r="O9569" s="2" t="s">
        <v>64</v>
      </c>
      <c r="P9569" s="2" t="s">
        <v>74</v>
      </c>
      <c r="Q9569" s="2" t="s">
        <v>259</v>
      </c>
      <c r="R9569" s="6" t="n">
        <v>2</v>
      </c>
      <c r="S9569" s="7" t="n">
        <v>2227.49</v>
      </c>
      <c r="T9569" s="7" t="n">
        <f aca="false">$R9569*$S9569</f>
        <v>4454.98</v>
      </c>
      <c r="U9569" s="8" t="n">
        <v>0.2</v>
      </c>
      <c r="V9569" s="7" t="n">
        <f aca="false">$T9569*$U9569</f>
        <v>890.996</v>
      </c>
      <c r="W9569" s="7" t="n">
        <f aca="false">$T9569-$V9569</f>
        <v>3563.984</v>
      </c>
      <c r="X9569" s="7" t="n">
        <v>1651.33</v>
      </c>
      <c r="Y9569" s="7" t="n">
        <f aca="false">$R9569*$X9569</f>
        <v>3302.66</v>
      </c>
      <c r="Z9569" s="7" t="n">
        <f aca="false">$W9569-$Y9569</f>
        <v>261.324</v>
      </c>
      <c r="AA9569" s="8" t="n">
        <f aca="false">IFERROR($Z9569/$W9569,0)</f>
        <v>0.0733235614974701</v>
      </c>
      <c r="AB9569" s="2" t="s">
        <v>76</v>
      </c>
      <c r="AC9569" s="2" t="s">
        <v>43</v>
      </c>
    </row>
    <row r="9570" customFormat="false" ht="15" hidden="false" customHeight="false" outlineLevel="0" collapsed="false">
      <c r="A9570" s="2" t="s">
        <v>11110</v>
      </c>
      <c r="B9570" s="3" t="n">
        <v>46002</v>
      </c>
      <c r="C9570" s="4" t="n">
        <f aca="false">YEAR($B9570)</f>
        <v>2025</v>
      </c>
      <c r="D9570" s="4" t="n">
        <f aca="false">MONTH($B9570)</f>
        <v>12</v>
      </c>
      <c r="E9570" s="2" t="s">
        <v>5565</v>
      </c>
      <c r="F9570" s="5" t="n">
        <f aca="false">ROUNDUP(MONTH($B9570)/3,0)</f>
        <v>4</v>
      </c>
      <c r="G9570" s="2" t="s">
        <v>1532</v>
      </c>
      <c r="H9570" s="2" t="s">
        <v>1533</v>
      </c>
      <c r="I9570" s="2" t="s">
        <v>33</v>
      </c>
      <c r="J9570" s="2" t="s">
        <v>147</v>
      </c>
      <c r="K9570" s="2" t="s">
        <v>148</v>
      </c>
      <c r="L9570" s="2" t="s">
        <v>149</v>
      </c>
      <c r="M9570" s="2" t="s">
        <v>217</v>
      </c>
      <c r="N9570" s="2" t="s">
        <v>73</v>
      </c>
      <c r="O9570" s="2" t="s">
        <v>114</v>
      </c>
      <c r="P9570" s="2" t="s">
        <v>115</v>
      </c>
      <c r="Q9570" s="2" t="s">
        <v>530</v>
      </c>
      <c r="R9570" s="6" t="n">
        <v>3</v>
      </c>
      <c r="S9570" s="7" t="n">
        <v>168.28</v>
      </c>
      <c r="T9570" s="7" t="n">
        <f aca="false">$R9570*$S9570</f>
        <v>504.84</v>
      </c>
      <c r="U9570" s="8" t="n">
        <v>0.1</v>
      </c>
      <c r="V9570" s="7" t="n">
        <f aca="false">$T9570*$U9570</f>
        <v>50.484</v>
      </c>
      <c r="W9570" s="7" t="n">
        <f aca="false">$T9570-$V9570</f>
        <v>454.356</v>
      </c>
      <c r="X9570" s="7" t="n">
        <v>77.93</v>
      </c>
      <c r="Y9570" s="7" t="n">
        <f aca="false">$R9570*$X9570</f>
        <v>233.79</v>
      </c>
      <c r="Z9570" s="7" t="n">
        <f aca="false">$W9570-$Y9570</f>
        <v>220.566</v>
      </c>
      <c r="AA9570" s="8" t="n">
        <f aca="false">IFERROR($Z9570/$W9570,0)</f>
        <v>0.485447534532393</v>
      </c>
      <c r="AB9570" s="2" t="s">
        <v>42</v>
      </c>
      <c r="AC9570" s="2" t="s">
        <v>246</v>
      </c>
    </row>
    <row r="9571" customFormat="false" ht="15" hidden="false" customHeight="false" outlineLevel="0" collapsed="false">
      <c r="A9571" s="2" t="s">
        <v>11111</v>
      </c>
      <c r="B9571" s="3" t="n">
        <v>46002</v>
      </c>
      <c r="C9571" s="4" t="n">
        <f aca="false">YEAR($B9571)</f>
        <v>2025</v>
      </c>
      <c r="D9571" s="4" t="n">
        <f aca="false">MONTH($B9571)</f>
        <v>12</v>
      </c>
      <c r="E9571" s="2" t="s">
        <v>5565</v>
      </c>
      <c r="F9571" s="5" t="n">
        <f aca="false">ROUNDUP(MONTH($B9571)/3,0)</f>
        <v>4</v>
      </c>
      <c r="G9571" s="2" t="s">
        <v>3594</v>
      </c>
      <c r="H9571" s="2" t="s">
        <v>3595</v>
      </c>
      <c r="I9571" s="2" t="s">
        <v>33</v>
      </c>
      <c r="J9571" s="2" t="s">
        <v>147</v>
      </c>
      <c r="K9571" s="2" t="s">
        <v>397</v>
      </c>
      <c r="L9571" s="2" t="s">
        <v>398</v>
      </c>
      <c r="M9571" s="2" t="s">
        <v>217</v>
      </c>
      <c r="N9571" s="2" t="s">
        <v>38</v>
      </c>
      <c r="O9571" s="2" t="s">
        <v>171</v>
      </c>
      <c r="P9571" s="2" t="s">
        <v>204</v>
      </c>
      <c r="Q9571" s="2" t="s">
        <v>205</v>
      </c>
      <c r="R9571" s="6" t="n">
        <v>2</v>
      </c>
      <c r="S9571" s="7" t="n">
        <v>1222.48</v>
      </c>
      <c r="T9571" s="7" t="n">
        <f aca="false">$R9571*$S9571</f>
        <v>2444.96</v>
      </c>
      <c r="U9571" s="8" t="n">
        <v>0.03</v>
      </c>
      <c r="V9571" s="7" t="n">
        <f aca="false">$T9571*$U9571</f>
        <v>73.3488</v>
      </c>
      <c r="W9571" s="7" t="n">
        <f aca="false">$T9571-$V9571</f>
        <v>2371.6112</v>
      </c>
      <c r="X9571" s="7" t="n">
        <v>818.25</v>
      </c>
      <c r="Y9571" s="7" t="n">
        <f aca="false">$R9571*$X9571</f>
        <v>1636.5</v>
      </c>
      <c r="Z9571" s="7" t="n">
        <f aca="false">$W9571-$Y9571</f>
        <v>735.1112</v>
      </c>
      <c r="AA9571" s="8" t="n">
        <f aca="false">IFERROR($Z9571/$W9571,0)</f>
        <v>0.309962779733879</v>
      </c>
      <c r="AB9571" s="2" t="s">
        <v>85</v>
      </c>
      <c r="AC9571" s="2" t="s">
        <v>43</v>
      </c>
    </row>
    <row r="9572" customFormat="false" ht="15" hidden="false" customHeight="false" outlineLevel="0" collapsed="false">
      <c r="A9572" s="2" t="s">
        <v>11112</v>
      </c>
      <c r="B9572" s="3" t="n">
        <v>46002</v>
      </c>
      <c r="C9572" s="4" t="n">
        <f aca="false">YEAR($B9572)</f>
        <v>2025</v>
      </c>
      <c r="D9572" s="4" t="n">
        <f aca="false">MONTH($B9572)</f>
        <v>12</v>
      </c>
      <c r="E9572" s="2" t="s">
        <v>5565</v>
      </c>
      <c r="F9572" s="5" t="n">
        <f aca="false">ROUNDUP(MONTH($B9572)/3,0)</f>
        <v>4</v>
      </c>
      <c r="G9572" s="2" t="s">
        <v>145</v>
      </c>
      <c r="H9572" s="2" t="s">
        <v>146</v>
      </c>
      <c r="I9572" s="2" t="s">
        <v>33</v>
      </c>
      <c r="J9572" s="2" t="s">
        <v>147</v>
      </c>
      <c r="K9572" s="2" t="s">
        <v>148</v>
      </c>
      <c r="L9572" s="2" t="s">
        <v>149</v>
      </c>
      <c r="M9572" s="2" t="s">
        <v>217</v>
      </c>
      <c r="N9572" s="2" t="s">
        <v>38</v>
      </c>
      <c r="O9572" s="2" t="s">
        <v>171</v>
      </c>
      <c r="P9572" s="2" t="s">
        <v>204</v>
      </c>
      <c r="Q9572" s="2" t="s">
        <v>264</v>
      </c>
      <c r="R9572" s="6" t="n">
        <v>1</v>
      </c>
      <c r="S9572" s="7" t="n">
        <v>1556.28</v>
      </c>
      <c r="T9572" s="7" t="n">
        <f aca="false">$R9572*$S9572</f>
        <v>1556.28</v>
      </c>
      <c r="U9572" s="8" t="n">
        <v>0.1</v>
      </c>
      <c r="V9572" s="7" t="n">
        <f aca="false">$T9572*$U9572</f>
        <v>155.628</v>
      </c>
      <c r="W9572" s="7" t="n">
        <f aca="false">$T9572-$V9572</f>
        <v>1400.652</v>
      </c>
      <c r="X9572" s="7" t="n">
        <v>1031.6</v>
      </c>
      <c r="Y9572" s="7" t="n">
        <f aca="false">$R9572*$X9572</f>
        <v>1031.6</v>
      </c>
      <c r="Z9572" s="7" t="n">
        <f aca="false">$W9572-$Y9572</f>
        <v>369.052</v>
      </c>
      <c r="AA9572" s="8" t="n">
        <f aca="false">IFERROR($Z9572/$W9572,0)</f>
        <v>0.263485862298415</v>
      </c>
      <c r="AB9572" s="2" t="s">
        <v>85</v>
      </c>
      <c r="AC9572" s="2" t="s">
        <v>43</v>
      </c>
    </row>
    <row r="9573" customFormat="false" ht="15" hidden="false" customHeight="false" outlineLevel="0" collapsed="false">
      <c r="A9573" s="2" t="s">
        <v>11113</v>
      </c>
      <c r="B9573" s="3" t="n">
        <v>46002</v>
      </c>
      <c r="C9573" s="4" t="n">
        <f aca="false">YEAR($B9573)</f>
        <v>2025</v>
      </c>
      <c r="D9573" s="4" t="n">
        <f aca="false">MONTH($B9573)</f>
        <v>12</v>
      </c>
      <c r="E9573" s="2" t="s">
        <v>5565</v>
      </c>
      <c r="F9573" s="5" t="n">
        <f aca="false">ROUNDUP(MONTH($B9573)/3,0)</f>
        <v>4</v>
      </c>
      <c r="G9573" s="2" t="s">
        <v>183</v>
      </c>
      <c r="H9573" s="2" t="s">
        <v>184</v>
      </c>
      <c r="I9573" s="2" t="s">
        <v>33</v>
      </c>
      <c r="J9573" s="2" t="s">
        <v>47</v>
      </c>
      <c r="K9573" s="2" t="s">
        <v>185</v>
      </c>
      <c r="L9573" s="2" t="s">
        <v>186</v>
      </c>
      <c r="M9573" s="2" t="s">
        <v>168</v>
      </c>
      <c r="N9573" s="2" t="s">
        <v>63</v>
      </c>
      <c r="O9573" s="2" t="s">
        <v>39</v>
      </c>
      <c r="P9573" s="2" t="s">
        <v>40</v>
      </c>
      <c r="Q9573" s="2" t="s">
        <v>334</v>
      </c>
      <c r="R9573" s="6" t="n">
        <v>1</v>
      </c>
      <c r="S9573" s="7" t="n">
        <v>3660.33</v>
      </c>
      <c r="T9573" s="7" t="n">
        <f aca="false">$R9573*$S9573</f>
        <v>3660.33</v>
      </c>
      <c r="U9573" s="8" t="n">
        <v>0.05</v>
      </c>
      <c r="V9573" s="7" t="n">
        <f aca="false">$T9573*$U9573</f>
        <v>183.0165</v>
      </c>
      <c r="W9573" s="7" t="n">
        <f aca="false">$T9573-$V9573</f>
        <v>3477.3135</v>
      </c>
      <c r="X9573" s="7" t="n">
        <v>2623.69</v>
      </c>
      <c r="Y9573" s="7" t="n">
        <f aca="false">$R9573*$X9573</f>
        <v>2623.69</v>
      </c>
      <c r="Z9573" s="7" t="n">
        <f aca="false">$W9573-$Y9573</f>
        <v>853.6235</v>
      </c>
      <c r="AA9573" s="8" t="n">
        <f aca="false">IFERROR($Z9573/$W9573,0)</f>
        <v>0.245483618316266</v>
      </c>
      <c r="AB9573" s="2" t="s">
        <v>42</v>
      </c>
      <c r="AC9573" s="2" t="s">
        <v>43</v>
      </c>
    </row>
    <row r="9574" customFormat="false" ht="15" hidden="false" customHeight="false" outlineLevel="0" collapsed="false">
      <c r="A9574" s="2" t="s">
        <v>11114</v>
      </c>
      <c r="B9574" s="3" t="n">
        <v>46002</v>
      </c>
      <c r="C9574" s="4" t="n">
        <f aca="false">YEAR($B9574)</f>
        <v>2025</v>
      </c>
      <c r="D9574" s="4" t="n">
        <f aca="false">MONTH($B9574)</f>
        <v>12</v>
      </c>
      <c r="E9574" s="2" t="s">
        <v>5565</v>
      </c>
      <c r="F9574" s="5" t="n">
        <f aca="false">ROUNDUP(MONTH($B9574)/3,0)</f>
        <v>4</v>
      </c>
      <c r="G9574" s="2" t="s">
        <v>219</v>
      </c>
      <c r="H9574" s="2" t="s">
        <v>220</v>
      </c>
      <c r="I9574" s="2" t="s">
        <v>177</v>
      </c>
      <c r="J9574" s="2" t="s">
        <v>47</v>
      </c>
      <c r="K9574" s="2" t="s">
        <v>221</v>
      </c>
      <c r="L9574" s="2" t="s">
        <v>222</v>
      </c>
      <c r="M9574" s="2" t="s">
        <v>168</v>
      </c>
      <c r="N9574" s="2" t="s">
        <v>63</v>
      </c>
      <c r="O9574" s="2" t="s">
        <v>114</v>
      </c>
      <c r="P9574" s="2" t="s">
        <v>119</v>
      </c>
      <c r="Q9574" s="2" t="s">
        <v>191</v>
      </c>
      <c r="R9574" s="6" t="n">
        <v>9</v>
      </c>
      <c r="S9574" s="7" t="n">
        <v>437.8</v>
      </c>
      <c r="T9574" s="7" t="n">
        <f aca="false">$R9574*$S9574</f>
        <v>3940.2</v>
      </c>
      <c r="U9574" s="8" t="n">
        <v>0.1</v>
      </c>
      <c r="V9574" s="7" t="n">
        <f aca="false">$T9574*$U9574</f>
        <v>394.02</v>
      </c>
      <c r="W9574" s="7" t="n">
        <f aca="false">$T9574-$V9574</f>
        <v>3546.18</v>
      </c>
      <c r="X9574" s="7" t="n">
        <v>250.33</v>
      </c>
      <c r="Y9574" s="7" t="n">
        <f aca="false">$R9574*$X9574</f>
        <v>2252.97</v>
      </c>
      <c r="Z9574" s="7" t="n">
        <f aca="false">$W9574-$Y9574</f>
        <v>1293.21</v>
      </c>
      <c r="AA9574" s="8" t="n">
        <f aca="false">IFERROR($Z9574/$W9574,0)</f>
        <v>0.364676919953302</v>
      </c>
      <c r="AB9574" s="2" t="s">
        <v>67</v>
      </c>
      <c r="AC9574" s="2" t="s">
        <v>43</v>
      </c>
    </row>
    <row r="9575" customFormat="false" ht="15" hidden="false" customHeight="false" outlineLevel="0" collapsed="false">
      <c r="A9575" s="2" t="s">
        <v>11115</v>
      </c>
      <c r="B9575" s="3" t="n">
        <v>46002</v>
      </c>
      <c r="C9575" s="4" t="n">
        <f aca="false">YEAR($B9575)</f>
        <v>2025</v>
      </c>
      <c r="D9575" s="4" t="n">
        <f aca="false">MONTH($B9575)</f>
        <v>12</v>
      </c>
      <c r="E9575" s="2" t="s">
        <v>5565</v>
      </c>
      <c r="F9575" s="5" t="n">
        <f aca="false">ROUNDUP(MONTH($B9575)/3,0)</f>
        <v>4</v>
      </c>
      <c r="G9575" s="2" t="s">
        <v>395</v>
      </c>
      <c r="H9575" s="2" t="s">
        <v>396</v>
      </c>
      <c r="I9575" s="2" t="s">
        <v>33</v>
      </c>
      <c r="J9575" s="2" t="s">
        <v>147</v>
      </c>
      <c r="K9575" s="2" t="s">
        <v>397</v>
      </c>
      <c r="L9575" s="2" t="s">
        <v>398</v>
      </c>
      <c r="M9575" s="2" t="s">
        <v>150</v>
      </c>
      <c r="N9575" s="2" t="s">
        <v>73</v>
      </c>
      <c r="O9575" s="2" t="s">
        <v>171</v>
      </c>
      <c r="P9575" s="2" t="s">
        <v>172</v>
      </c>
      <c r="Q9575" s="2" t="s">
        <v>173</v>
      </c>
      <c r="R9575" s="6" t="n">
        <v>2</v>
      </c>
      <c r="S9575" s="7" t="n">
        <v>986.2</v>
      </c>
      <c r="T9575" s="7" t="n">
        <f aca="false">$R9575*$S9575</f>
        <v>1972.4</v>
      </c>
      <c r="U9575" s="8" t="n">
        <v>0.25</v>
      </c>
      <c r="V9575" s="7" t="n">
        <f aca="false">$T9575*$U9575</f>
        <v>493.1</v>
      </c>
      <c r="W9575" s="7" t="n">
        <f aca="false">$T9575-$V9575</f>
        <v>1479.3</v>
      </c>
      <c r="X9575" s="7" t="n">
        <v>657.92</v>
      </c>
      <c r="Y9575" s="7" t="n">
        <f aca="false">$R9575*$X9575</f>
        <v>1315.84</v>
      </c>
      <c r="Z9575" s="7" t="n">
        <f aca="false">$W9575-$Y9575</f>
        <v>163.46</v>
      </c>
      <c r="AA9575" s="8" t="n">
        <f aca="false">IFERROR($Z9575/$W9575,0)</f>
        <v>0.110498208612182</v>
      </c>
      <c r="AB9575" s="2" t="s">
        <v>42</v>
      </c>
      <c r="AC9575" s="2" t="s">
        <v>43</v>
      </c>
    </row>
    <row r="9576" customFormat="false" ht="15" hidden="false" customHeight="false" outlineLevel="0" collapsed="false">
      <c r="A9576" s="2" t="s">
        <v>11116</v>
      </c>
      <c r="B9576" s="3" t="n">
        <v>46002</v>
      </c>
      <c r="C9576" s="4" t="n">
        <f aca="false">YEAR($B9576)</f>
        <v>2025</v>
      </c>
      <c r="D9576" s="4" t="n">
        <f aca="false">MONTH($B9576)</f>
        <v>12</v>
      </c>
      <c r="E9576" s="2" t="s">
        <v>5565</v>
      </c>
      <c r="F9576" s="5" t="n">
        <f aca="false">ROUNDUP(MONTH($B9576)/3,0)</f>
        <v>4</v>
      </c>
      <c r="G9576" s="2" t="s">
        <v>2320</v>
      </c>
      <c r="H9576" s="2" t="s">
        <v>2321</v>
      </c>
      <c r="I9576" s="2" t="s">
        <v>33</v>
      </c>
      <c r="J9576" s="2" t="s">
        <v>34</v>
      </c>
      <c r="K9576" s="2" t="s">
        <v>35</v>
      </c>
      <c r="L9576" s="2" t="s">
        <v>36</v>
      </c>
      <c r="M9576" s="2" t="s">
        <v>82</v>
      </c>
      <c r="N9576" s="2" t="s">
        <v>151</v>
      </c>
      <c r="O9576" s="2" t="s">
        <v>114</v>
      </c>
      <c r="P9576" s="2" t="s">
        <v>234</v>
      </c>
      <c r="Q9576" s="2" t="s">
        <v>276</v>
      </c>
      <c r="R9576" s="6" t="n">
        <v>3</v>
      </c>
      <c r="S9576" s="7" t="n">
        <v>206.64</v>
      </c>
      <c r="T9576" s="7" t="n">
        <f aca="false">$R9576*$S9576</f>
        <v>619.92</v>
      </c>
      <c r="U9576" s="8" t="n">
        <v>0</v>
      </c>
      <c r="V9576" s="7" t="n">
        <f aca="false">$T9576*$U9576</f>
        <v>0</v>
      </c>
      <c r="W9576" s="7" t="n">
        <f aca="false">$T9576-$V9576</f>
        <v>619.92</v>
      </c>
      <c r="X9576" s="7" t="n">
        <v>98.06</v>
      </c>
      <c r="Y9576" s="7" t="n">
        <f aca="false">$R9576*$X9576</f>
        <v>294.18</v>
      </c>
      <c r="Z9576" s="7" t="n">
        <f aca="false">$W9576-$Y9576</f>
        <v>325.74</v>
      </c>
      <c r="AA9576" s="8" t="n">
        <f aca="false">IFERROR($Z9576/$W9576,0)</f>
        <v>0.525454897406117</v>
      </c>
      <c r="AB9576" s="2" t="s">
        <v>76</v>
      </c>
      <c r="AC9576" s="2" t="s">
        <v>43</v>
      </c>
    </row>
    <row r="9577" customFormat="false" ht="15" hidden="false" customHeight="false" outlineLevel="0" collapsed="false">
      <c r="A9577" s="2" t="s">
        <v>11117</v>
      </c>
      <c r="B9577" s="3" t="n">
        <v>46002</v>
      </c>
      <c r="C9577" s="4" t="n">
        <f aca="false">YEAR($B9577)</f>
        <v>2025</v>
      </c>
      <c r="D9577" s="4" t="n">
        <f aca="false">MONTH($B9577)</f>
        <v>12</v>
      </c>
      <c r="E9577" s="2" t="s">
        <v>5565</v>
      </c>
      <c r="F9577" s="5" t="n">
        <f aca="false">ROUNDUP(MONTH($B9577)/3,0)</f>
        <v>4</v>
      </c>
      <c r="G9577" s="2" t="s">
        <v>501</v>
      </c>
      <c r="H9577" s="2" t="s">
        <v>502</v>
      </c>
      <c r="I9577" s="2" t="s">
        <v>33</v>
      </c>
      <c r="J9577" s="2" t="s">
        <v>47</v>
      </c>
      <c r="K9577" s="2" t="s">
        <v>48</v>
      </c>
      <c r="L9577" s="2" t="s">
        <v>155</v>
      </c>
      <c r="M9577" s="2" t="s">
        <v>168</v>
      </c>
      <c r="N9577" s="2" t="s">
        <v>73</v>
      </c>
      <c r="O9577" s="2" t="s">
        <v>171</v>
      </c>
      <c r="P9577" s="2" t="s">
        <v>172</v>
      </c>
      <c r="Q9577" s="2" t="s">
        <v>223</v>
      </c>
      <c r="R9577" s="6" t="n">
        <v>3</v>
      </c>
      <c r="S9577" s="7" t="n">
        <v>620.25</v>
      </c>
      <c r="T9577" s="7" t="n">
        <f aca="false">$R9577*$S9577</f>
        <v>1860.75</v>
      </c>
      <c r="U9577" s="8" t="n">
        <v>0.1</v>
      </c>
      <c r="V9577" s="7" t="n">
        <f aca="false">$T9577*$U9577</f>
        <v>186.075</v>
      </c>
      <c r="W9577" s="7" t="n">
        <f aca="false">$T9577-$V9577</f>
        <v>1674.675</v>
      </c>
      <c r="X9577" s="7" t="n">
        <v>386.74</v>
      </c>
      <c r="Y9577" s="7" t="n">
        <f aca="false">$R9577*$X9577</f>
        <v>1160.22</v>
      </c>
      <c r="Z9577" s="7" t="n">
        <f aca="false">$W9577-$Y9577</f>
        <v>514.455</v>
      </c>
      <c r="AA9577" s="8" t="n">
        <f aca="false">IFERROR($Z9577/$W9577,0)</f>
        <v>0.307196918805141</v>
      </c>
      <c r="AB9577" s="2" t="s">
        <v>42</v>
      </c>
      <c r="AC9577" s="2" t="s">
        <v>43</v>
      </c>
    </row>
    <row r="9578" customFormat="false" ht="15" hidden="false" customHeight="false" outlineLevel="0" collapsed="false">
      <c r="A9578" s="2" t="s">
        <v>11118</v>
      </c>
      <c r="B9578" s="3" t="n">
        <v>46002</v>
      </c>
      <c r="C9578" s="4" t="n">
        <f aca="false">YEAR($B9578)</f>
        <v>2025</v>
      </c>
      <c r="D9578" s="4" t="n">
        <f aca="false">MONTH($B9578)</f>
        <v>12</v>
      </c>
      <c r="E9578" s="2" t="s">
        <v>5565</v>
      </c>
      <c r="F9578" s="5" t="n">
        <f aca="false">ROUNDUP(MONTH($B9578)/3,0)</f>
        <v>4</v>
      </c>
      <c r="G9578" s="2" t="s">
        <v>109</v>
      </c>
      <c r="H9578" s="2" t="s">
        <v>110</v>
      </c>
      <c r="I9578" s="2" t="s">
        <v>33</v>
      </c>
      <c r="J9578" s="2" t="s">
        <v>89</v>
      </c>
      <c r="K9578" s="2" t="s">
        <v>97</v>
      </c>
      <c r="L9578" s="2" t="s">
        <v>111</v>
      </c>
      <c r="M9578" s="2" t="s">
        <v>135</v>
      </c>
      <c r="N9578" s="2" t="s">
        <v>73</v>
      </c>
      <c r="O9578" s="2" t="s">
        <v>114</v>
      </c>
      <c r="P9578" s="2" t="s">
        <v>234</v>
      </c>
      <c r="Q9578" s="2" t="s">
        <v>276</v>
      </c>
      <c r="R9578" s="6" t="n">
        <v>2</v>
      </c>
      <c r="S9578" s="7" t="n">
        <v>201.99</v>
      </c>
      <c r="T9578" s="7" t="n">
        <f aca="false">$R9578*$S9578</f>
        <v>403.98</v>
      </c>
      <c r="U9578" s="8" t="n">
        <v>0.13</v>
      </c>
      <c r="V9578" s="7" t="n">
        <f aca="false">$T9578*$U9578</f>
        <v>52.5174</v>
      </c>
      <c r="W9578" s="7" t="n">
        <f aca="false">$T9578-$V9578</f>
        <v>351.4626</v>
      </c>
      <c r="X9578" s="7" t="n">
        <v>109.67</v>
      </c>
      <c r="Y9578" s="7" t="n">
        <f aca="false">$R9578*$X9578</f>
        <v>219.34</v>
      </c>
      <c r="Z9578" s="7" t="n">
        <f aca="false">$W9578-$Y9578</f>
        <v>132.1226</v>
      </c>
      <c r="AA9578" s="8" t="n">
        <f aca="false">IFERROR($Z9578/$W9578,0)</f>
        <v>0.375922217612912</v>
      </c>
      <c r="AB9578" s="2" t="s">
        <v>85</v>
      </c>
      <c r="AC9578" s="2" t="s">
        <v>43</v>
      </c>
    </row>
    <row r="9579" customFormat="false" ht="15" hidden="false" customHeight="false" outlineLevel="0" collapsed="false">
      <c r="A9579" s="2" t="s">
        <v>11119</v>
      </c>
      <c r="B9579" s="3" t="n">
        <v>46002</v>
      </c>
      <c r="C9579" s="4" t="n">
        <f aca="false">YEAR($B9579)</f>
        <v>2025</v>
      </c>
      <c r="D9579" s="4" t="n">
        <f aca="false">MONTH($B9579)</f>
        <v>12</v>
      </c>
      <c r="E9579" s="2" t="s">
        <v>5565</v>
      </c>
      <c r="F9579" s="5" t="n">
        <f aca="false">ROUNDUP(MONTH($B9579)/3,0)</f>
        <v>4</v>
      </c>
      <c r="G9579" s="2" t="s">
        <v>962</v>
      </c>
      <c r="H9579" s="2" t="s">
        <v>963</v>
      </c>
      <c r="I9579" s="2" t="s">
        <v>33</v>
      </c>
      <c r="J9579" s="2" t="s">
        <v>47</v>
      </c>
      <c r="K9579" s="2" t="s">
        <v>185</v>
      </c>
      <c r="L9579" s="2" t="s">
        <v>186</v>
      </c>
      <c r="M9579" s="2" t="s">
        <v>118</v>
      </c>
      <c r="N9579" s="2" t="s">
        <v>63</v>
      </c>
      <c r="O9579" s="2" t="s">
        <v>64</v>
      </c>
      <c r="P9579" s="2" t="s">
        <v>342</v>
      </c>
      <c r="Q9579" s="2" t="s">
        <v>389</v>
      </c>
      <c r="R9579" s="6" t="n">
        <v>2</v>
      </c>
      <c r="S9579" s="7" t="n">
        <v>3982.64</v>
      </c>
      <c r="T9579" s="7" t="n">
        <f aca="false">$R9579*$S9579</f>
        <v>7965.28</v>
      </c>
      <c r="U9579" s="8" t="n">
        <v>0.1</v>
      </c>
      <c r="V9579" s="7" t="n">
        <f aca="false">$T9579*$U9579</f>
        <v>796.528</v>
      </c>
      <c r="W9579" s="7" t="n">
        <f aca="false">$T9579-$V9579</f>
        <v>7168.752</v>
      </c>
      <c r="X9579" s="7" t="n">
        <v>3334.74</v>
      </c>
      <c r="Y9579" s="7" t="n">
        <f aca="false">$R9579*$X9579</f>
        <v>6669.48</v>
      </c>
      <c r="Z9579" s="7" t="n">
        <f aca="false">$W9579-$Y9579</f>
        <v>499.272</v>
      </c>
      <c r="AA9579" s="8" t="n">
        <f aca="false">IFERROR($Z9579/$W9579,0)</f>
        <v>0.0696455952165733</v>
      </c>
      <c r="AB9579" s="2" t="s">
        <v>85</v>
      </c>
      <c r="AC9579" s="2" t="s">
        <v>43</v>
      </c>
    </row>
    <row r="9580" customFormat="false" ht="15" hidden="false" customHeight="false" outlineLevel="0" collapsed="false">
      <c r="A9580" s="2" t="s">
        <v>11120</v>
      </c>
      <c r="B9580" s="3" t="n">
        <v>46002</v>
      </c>
      <c r="C9580" s="4" t="n">
        <f aca="false">YEAR($B9580)</f>
        <v>2025</v>
      </c>
      <c r="D9580" s="4" t="n">
        <f aca="false">MONTH($B9580)</f>
        <v>12</v>
      </c>
      <c r="E9580" s="2" t="s">
        <v>5565</v>
      </c>
      <c r="F9580" s="5" t="n">
        <f aca="false">ROUNDUP(MONTH($B9580)/3,0)</f>
        <v>4</v>
      </c>
      <c r="G9580" s="2" t="s">
        <v>1591</v>
      </c>
      <c r="H9580" s="2" t="s">
        <v>1358</v>
      </c>
      <c r="I9580" s="2" t="s">
        <v>104</v>
      </c>
      <c r="J9580" s="2" t="s">
        <v>47</v>
      </c>
      <c r="K9580" s="2" t="s">
        <v>196</v>
      </c>
      <c r="L9580" s="2" t="s">
        <v>197</v>
      </c>
      <c r="M9580" s="2" t="s">
        <v>168</v>
      </c>
      <c r="N9580" s="2" t="s">
        <v>151</v>
      </c>
      <c r="O9580" s="2" t="s">
        <v>52</v>
      </c>
      <c r="P9580" s="2" t="s">
        <v>53</v>
      </c>
      <c r="Q9580" s="2" t="s">
        <v>54</v>
      </c>
      <c r="R9580" s="6" t="n">
        <v>15</v>
      </c>
      <c r="S9580" s="7" t="n">
        <v>3184.04</v>
      </c>
      <c r="T9580" s="7" t="n">
        <f aca="false">$R9580*$S9580</f>
        <v>47760.6</v>
      </c>
      <c r="U9580" s="8" t="n">
        <v>0.08</v>
      </c>
      <c r="V9580" s="7" t="n">
        <f aca="false">$T9580*$U9580</f>
        <v>3820.848</v>
      </c>
      <c r="W9580" s="7" t="n">
        <f aca="false">$T9580-$V9580</f>
        <v>43939.752</v>
      </c>
      <c r="X9580" s="7" t="n">
        <v>2382.6</v>
      </c>
      <c r="Y9580" s="7" t="n">
        <f aca="false">$R9580*$X9580</f>
        <v>35739</v>
      </c>
      <c r="Z9580" s="7" t="n">
        <f aca="false">$W9580-$Y9580</f>
        <v>8200.752</v>
      </c>
      <c r="AA9580" s="8" t="n">
        <f aca="false">IFERROR($Z9580/$W9580,0)</f>
        <v>0.186636283245295</v>
      </c>
      <c r="AB9580" s="2" t="s">
        <v>42</v>
      </c>
      <c r="AC9580" s="2" t="s">
        <v>43</v>
      </c>
    </row>
    <row r="9581" customFormat="false" ht="15" hidden="false" customHeight="false" outlineLevel="0" collapsed="false">
      <c r="A9581" s="2" t="s">
        <v>11121</v>
      </c>
      <c r="B9581" s="3" t="n">
        <v>46002</v>
      </c>
      <c r="C9581" s="4" t="n">
        <f aca="false">YEAR($B9581)</f>
        <v>2025</v>
      </c>
      <c r="D9581" s="4" t="n">
        <f aca="false">MONTH($B9581)</f>
        <v>12</v>
      </c>
      <c r="E9581" s="2" t="s">
        <v>5565</v>
      </c>
      <c r="F9581" s="5" t="n">
        <f aca="false">ROUNDUP(MONTH($B9581)/3,0)</f>
        <v>4</v>
      </c>
      <c r="G9581" s="2" t="s">
        <v>1863</v>
      </c>
      <c r="H9581" s="2" t="s">
        <v>1864</v>
      </c>
      <c r="I9581" s="2" t="s">
        <v>33</v>
      </c>
      <c r="J9581" s="2" t="s">
        <v>47</v>
      </c>
      <c r="K9581" s="2" t="s">
        <v>196</v>
      </c>
      <c r="L9581" s="2" t="s">
        <v>197</v>
      </c>
      <c r="M9581" s="2" t="s">
        <v>118</v>
      </c>
      <c r="N9581" s="2" t="s">
        <v>73</v>
      </c>
      <c r="O9581" s="2" t="s">
        <v>52</v>
      </c>
      <c r="P9581" s="2" t="s">
        <v>83</v>
      </c>
      <c r="Q9581" s="2" t="s">
        <v>178</v>
      </c>
      <c r="R9581" s="6" t="n">
        <v>3</v>
      </c>
      <c r="S9581" s="7" t="n">
        <v>3147.65</v>
      </c>
      <c r="T9581" s="7" t="n">
        <f aca="false">$R9581*$S9581</f>
        <v>9442.95</v>
      </c>
      <c r="U9581" s="8" t="n">
        <v>0.1</v>
      </c>
      <c r="V9581" s="7" t="n">
        <f aca="false">$T9581*$U9581</f>
        <v>944.295</v>
      </c>
      <c r="W9581" s="7" t="n">
        <f aca="false">$T9581-$V9581</f>
        <v>8498.655</v>
      </c>
      <c r="X9581" s="7" t="n">
        <v>2281.38</v>
      </c>
      <c r="Y9581" s="7" t="n">
        <f aca="false">$R9581*$X9581</f>
        <v>6844.14</v>
      </c>
      <c r="Z9581" s="7" t="n">
        <f aca="false">$W9581-$Y9581</f>
        <v>1654.515</v>
      </c>
      <c r="AA9581" s="8" t="n">
        <f aca="false">IFERROR($Z9581/$W9581,0)</f>
        <v>0.194679628717721</v>
      </c>
      <c r="AB9581" s="2" t="s">
        <v>55</v>
      </c>
      <c r="AC9581" s="2" t="s">
        <v>43</v>
      </c>
    </row>
    <row r="9582" customFormat="false" ht="15" hidden="false" customHeight="false" outlineLevel="0" collapsed="false">
      <c r="A9582" s="2" t="s">
        <v>11122</v>
      </c>
      <c r="B9582" s="3" t="n">
        <v>46002</v>
      </c>
      <c r="C9582" s="4" t="n">
        <f aca="false">YEAR($B9582)</f>
        <v>2025</v>
      </c>
      <c r="D9582" s="4" t="n">
        <f aca="false">MONTH($B9582)</f>
        <v>12</v>
      </c>
      <c r="E9582" s="2" t="s">
        <v>5565</v>
      </c>
      <c r="F9582" s="5" t="n">
        <f aca="false">ROUNDUP(MONTH($B9582)/3,0)</f>
        <v>4</v>
      </c>
      <c r="G9582" s="2" t="s">
        <v>854</v>
      </c>
      <c r="H9582" s="2" t="s">
        <v>855</v>
      </c>
      <c r="I9582" s="2" t="s">
        <v>33</v>
      </c>
      <c r="J9582" s="2" t="s">
        <v>89</v>
      </c>
      <c r="K9582" s="2" t="s">
        <v>90</v>
      </c>
      <c r="L9582" s="2" t="s">
        <v>161</v>
      </c>
      <c r="M9582" s="2" t="s">
        <v>92</v>
      </c>
      <c r="N9582" s="2" t="s">
        <v>51</v>
      </c>
      <c r="O9582" s="2" t="s">
        <v>64</v>
      </c>
      <c r="P9582" s="2" t="s">
        <v>342</v>
      </c>
      <c r="Q9582" s="2" t="s">
        <v>389</v>
      </c>
      <c r="R9582" s="6" t="n">
        <v>3</v>
      </c>
      <c r="S9582" s="7" t="n">
        <v>3464.17</v>
      </c>
      <c r="T9582" s="7" t="n">
        <f aca="false">$R9582*$S9582</f>
        <v>10392.51</v>
      </c>
      <c r="U9582" s="8" t="n">
        <v>0.05</v>
      </c>
      <c r="V9582" s="7" t="n">
        <f aca="false">$T9582*$U9582</f>
        <v>519.6255</v>
      </c>
      <c r="W9582" s="7" t="n">
        <f aca="false">$T9582-$V9582</f>
        <v>9872.8845</v>
      </c>
      <c r="X9582" s="7" t="n">
        <v>2537.07</v>
      </c>
      <c r="Y9582" s="7" t="n">
        <f aca="false">$R9582*$X9582</f>
        <v>7611.21</v>
      </c>
      <c r="Z9582" s="7" t="n">
        <f aca="false">$W9582-$Y9582</f>
        <v>2261.6745</v>
      </c>
      <c r="AA9582" s="8" t="n">
        <f aca="false">IFERROR($Z9582/$W9582,0)</f>
        <v>0.229079404301752</v>
      </c>
      <c r="AB9582" s="2" t="s">
        <v>42</v>
      </c>
      <c r="AC9582" s="2" t="s">
        <v>43</v>
      </c>
    </row>
    <row r="9583" customFormat="false" ht="15" hidden="false" customHeight="false" outlineLevel="0" collapsed="false">
      <c r="A9583" s="2" t="s">
        <v>11123</v>
      </c>
      <c r="B9583" s="3" t="n">
        <v>46002</v>
      </c>
      <c r="C9583" s="4" t="n">
        <f aca="false">YEAR($B9583)</f>
        <v>2025</v>
      </c>
      <c r="D9583" s="4" t="n">
        <f aca="false">MONTH($B9583)</f>
        <v>12</v>
      </c>
      <c r="E9583" s="2" t="s">
        <v>5565</v>
      </c>
      <c r="F9583" s="5" t="n">
        <f aca="false">ROUNDUP(MONTH($B9583)/3,0)</f>
        <v>4</v>
      </c>
      <c r="G9583" s="2" t="s">
        <v>668</v>
      </c>
      <c r="H9583" s="2" t="s">
        <v>669</v>
      </c>
      <c r="I9583" s="2" t="s">
        <v>33</v>
      </c>
      <c r="J9583" s="2" t="s">
        <v>34</v>
      </c>
      <c r="K9583" s="2" t="s">
        <v>80</v>
      </c>
      <c r="L9583" s="2" t="s">
        <v>81</v>
      </c>
      <c r="M9583" s="2" t="s">
        <v>37</v>
      </c>
      <c r="N9583" s="2" t="s">
        <v>63</v>
      </c>
      <c r="O9583" s="2" t="s">
        <v>171</v>
      </c>
      <c r="P9583" s="2" t="s">
        <v>172</v>
      </c>
      <c r="Q9583" s="2" t="s">
        <v>173</v>
      </c>
      <c r="R9583" s="6" t="n">
        <v>2</v>
      </c>
      <c r="S9583" s="7" t="n">
        <v>983.86</v>
      </c>
      <c r="T9583" s="7" t="n">
        <f aca="false">$R9583*$S9583</f>
        <v>1967.72</v>
      </c>
      <c r="U9583" s="8" t="n">
        <v>0.1</v>
      </c>
      <c r="V9583" s="7" t="n">
        <f aca="false">$T9583*$U9583</f>
        <v>196.772</v>
      </c>
      <c r="W9583" s="7" t="n">
        <f aca="false">$T9583-$V9583</f>
        <v>1770.948</v>
      </c>
      <c r="X9583" s="7" t="n">
        <v>621.07</v>
      </c>
      <c r="Y9583" s="7" t="n">
        <f aca="false">$R9583*$X9583</f>
        <v>1242.14</v>
      </c>
      <c r="Z9583" s="7" t="n">
        <f aca="false">$W9583-$Y9583</f>
        <v>528.808</v>
      </c>
      <c r="AA9583" s="8" t="n">
        <f aca="false">IFERROR($Z9583/$W9583,0)</f>
        <v>0.298601652900029</v>
      </c>
      <c r="AB9583" s="2" t="s">
        <v>55</v>
      </c>
      <c r="AC9583" s="2" t="s">
        <v>43</v>
      </c>
    </row>
    <row r="9584" customFormat="false" ht="15" hidden="false" customHeight="false" outlineLevel="0" collapsed="false">
      <c r="A9584" s="2" t="s">
        <v>11124</v>
      </c>
      <c r="B9584" s="3" t="n">
        <v>46002</v>
      </c>
      <c r="C9584" s="4" t="n">
        <f aca="false">YEAR($B9584)</f>
        <v>2025</v>
      </c>
      <c r="D9584" s="4" t="n">
        <f aca="false">MONTH($B9584)</f>
        <v>12</v>
      </c>
      <c r="E9584" s="2" t="s">
        <v>5565</v>
      </c>
      <c r="F9584" s="5" t="n">
        <f aca="false">ROUNDUP(MONTH($B9584)/3,0)</f>
        <v>4</v>
      </c>
      <c r="G9584" s="2" t="s">
        <v>369</v>
      </c>
      <c r="H9584" s="2" t="s">
        <v>370</v>
      </c>
      <c r="I9584" s="2" t="s">
        <v>33</v>
      </c>
      <c r="J9584" s="2" t="s">
        <v>59</v>
      </c>
      <c r="K9584" s="2" t="s">
        <v>210</v>
      </c>
      <c r="L9584" s="2" t="s">
        <v>211</v>
      </c>
      <c r="M9584" s="2" t="s">
        <v>62</v>
      </c>
      <c r="N9584" s="2" t="s">
        <v>51</v>
      </c>
      <c r="O9584" s="2" t="s">
        <v>114</v>
      </c>
      <c r="P9584" s="2" t="s">
        <v>115</v>
      </c>
      <c r="Q9584" s="2" t="s">
        <v>530</v>
      </c>
      <c r="R9584" s="6" t="n">
        <v>1</v>
      </c>
      <c r="S9584" s="7" t="n">
        <v>162.86</v>
      </c>
      <c r="T9584" s="7" t="n">
        <f aca="false">$R9584*$S9584</f>
        <v>162.86</v>
      </c>
      <c r="U9584" s="8" t="n">
        <v>0.1</v>
      </c>
      <c r="V9584" s="7" t="n">
        <f aca="false">$T9584*$U9584</f>
        <v>16.286</v>
      </c>
      <c r="W9584" s="7" t="n">
        <f aca="false">$T9584-$V9584</f>
        <v>146.574</v>
      </c>
      <c r="X9584" s="7" t="n">
        <v>80.19</v>
      </c>
      <c r="Y9584" s="7" t="n">
        <f aca="false">$R9584*$X9584</f>
        <v>80.19</v>
      </c>
      <c r="Z9584" s="7" t="n">
        <f aca="false">$W9584-$Y9584</f>
        <v>66.384</v>
      </c>
      <c r="AA9584" s="8" t="n">
        <f aca="false">IFERROR($Z9584/$W9584,0)</f>
        <v>0.452904335011667</v>
      </c>
      <c r="AB9584" s="2" t="s">
        <v>85</v>
      </c>
      <c r="AC9584" s="2" t="s">
        <v>43</v>
      </c>
    </row>
    <row r="9585" customFormat="false" ht="15" hidden="false" customHeight="false" outlineLevel="0" collapsed="false">
      <c r="A9585" s="2" t="s">
        <v>11125</v>
      </c>
      <c r="B9585" s="3" t="n">
        <v>46002</v>
      </c>
      <c r="C9585" s="4" t="n">
        <f aca="false">YEAR($B9585)</f>
        <v>2025</v>
      </c>
      <c r="D9585" s="4" t="n">
        <f aca="false">MONTH($B9585)</f>
        <v>12</v>
      </c>
      <c r="E9585" s="2" t="s">
        <v>5565</v>
      </c>
      <c r="F9585" s="5" t="n">
        <f aca="false">ROUNDUP(MONTH($B9585)/3,0)</f>
        <v>4</v>
      </c>
      <c r="G9585" s="2" t="s">
        <v>1926</v>
      </c>
      <c r="H9585" s="2" t="s">
        <v>1927</v>
      </c>
      <c r="I9585" s="2" t="s">
        <v>104</v>
      </c>
      <c r="J9585" s="2" t="s">
        <v>147</v>
      </c>
      <c r="K9585" s="2" t="s">
        <v>397</v>
      </c>
      <c r="L9585" s="2" t="s">
        <v>398</v>
      </c>
      <c r="M9585" s="2" t="s">
        <v>150</v>
      </c>
      <c r="N9585" s="2" t="s">
        <v>51</v>
      </c>
      <c r="O9585" s="2" t="s">
        <v>171</v>
      </c>
      <c r="P9585" s="2" t="s">
        <v>172</v>
      </c>
      <c r="Q9585" s="2" t="s">
        <v>244</v>
      </c>
      <c r="R9585" s="6" t="n">
        <v>3</v>
      </c>
      <c r="S9585" s="7" t="n">
        <v>3267.07</v>
      </c>
      <c r="T9585" s="7" t="n">
        <f aca="false">$R9585*$S9585</f>
        <v>9801.21</v>
      </c>
      <c r="U9585" s="8" t="n">
        <v>0.03</v>
      </c>
      <c r="V9585" s="7" t="n">
        <f aca="false">$T9585*$U9585</f>
        <v>294.0363</v>
      </c>
      <c r="W9585" s="7" t="n">
        <f aca="false">$T9585-$V9585</f>
        <v>9507.1737</v>
      </c>
      <c r="X9585" s="7" t="n">
        <v>2025.48</v>
      </c>
      <c r="Y9585" s="7" t="n">
        <f aca="false">$R9585*$X9585</f>
        <v>6076.44</v>
      </c>
      <c r="Z9585" s="7" t="n">
        <f aca="false">$W9585-$Y9585</f>
        <v>3430.7337</v>
      </c>
      <c r="AA9585" s="8" t="n">
        <f aca="false">IFERROR($Z9585/$W9585,0)</f>
        <v>0.360857370261364</v>
      </c>
      <c r="AB9585" s="2" t="s">
        <v>85</v>
      </c>
      <c r="AC9585" s="2" t="s">
        <v>43</v>
      </c>
    </row>
    <row r="9586" customFormat="false" ht="15" hidden="false" customHeight="false" outlineLevel="0" collapsed="false">
      <c r="A9586" s="2" t="s">
        <v>11126</v>
      </c>
      <c r="B9586" s="3" t="n">
        <v>46002</v>
      </c>
      <c r="C9586" s="4" t="n">
        <f aca="false">YEAR($B9586)</f>
        <v>2025</v>
      </c>
      <c r="D9586" s="4" t="n">
        <f aca="false">MONTH($B9586)</f>
        <v>12</v>
      </c>
      <c r="E9586" s="2" t="s">
        <v>5565</v>
      </c>
      <c r="F9586" s="5" t="n">
        <f aca="false">ROUNDUP(MONTH($B9586)/3,0)</f>
        <v>4</v>
      </c>
      <c r="G9586" s="2" t="s">
        <v>803</v>
      </c>
      <c r="H9586" s="2" t="s">
        <v>644</v>
      </c>
      <c r="I9586" s="2" t="s">
        <v>33</v>
      </c>
      <c r="J9586" s="2" t="s">
        <v>47</v>
      </c>
      <c r="K9586" s="2" t="s">
        <v>221</v>
      </c>
      <c r="L9586" s="2" t="s">
        <v>222</v>
      </c>
      <c r="M9586" s="2" t="s">
        <v>168</v>
      </c>
      <c r="N9586" s="2" t="s">
        <v>63</v>
      </c>
      <c r="O9586" s="2" t="s">
        <v>39</v>
      </c>
      <c r="P9586" s="2" t="s">
        <v>106</v>
      </c>
      <c r="Q9586" s="2" t="s">
        <v>136</v>
      </c>
      <c r="R9586" s="6" t="n">
        <v>2</v>
      </c>
      <c r="S9586" s="7" t="n">
        <v>2107.85</v>
      </c>
      <c r="T9586" s="7" t="n">
        <f aca="false">$R9586*$S9586</f>
        <v>4215.7</v>
      </c>
      <c r="U9586" s="8" t="n">
        <v>0.05</v>
      </c>
      <c r="V9586" s="7" t="n">
        <f aca="false">$T9586*$U9586</f>
        <v>210.785</v>
      </c>
      <c r="W9586" s="7" t="n">
        <f aca="false">$T9586-$V9586</f>
        <v>4004.915</v>
      </c>
      <c r="X9586" s="7" t="n">
        <v>1367.03</v>
      </c>
      <c r="Y9586" s="7" t="n">
        <f aca="false">$R9586*$X9586</f>
        <v>2734.06</v>
      </c>
      <c r="Z9586" s="7" t="n">
        <f aca="false">$W9586-$Y9586</f>
        <v>1270.855</v>
      </c>
      <c r="AA9586" s="8" t="n">
        <f aca="false">IFERROR($Z9586/$W9586,0)</f>
        <v>0.317323838333648</v>
      </c>
      <c r="AB9586" s="2" t="s">
        <v>85</v>
      </c>
      <c r="AC9586" s="2" t="s">
        <v>43</v>
      </c>
    </row>
    <row r="9587" customFormat="false" ht="15" hidden="false" customHeight="false" outlineLevel="0" collapsed="false">
      <c r="A9587" s="2" t="s">
        <v>11127</v>
      </c>
      <c r="B9587" s="3" t="n">
        <v>46002</v>
      </c>
      <c r="C9587" s="4" t="n">
        <f aca="false">YEAR($B9587)</f>
        <v>2025</v>
      </c>
      <c r="D9587" s="4" t="n">
        <f aca="false">MONTH($B9587)</f>
        <v>12</v>
      </c>
      <c r="E9587" s="2" t="s">
        <v>5565</v>
      </c>
      <c r="F9587" s="5" t="n">
        <f aca="false">ROUNDUP(MONTH($B9587)/3,0)</f>
        <v>4</v>
      </c>
      <c r="G9587" s="2" t="s">
        <v>345</v>
      </c>
      <c r="H9587" s="2" t="s">
        <v>346</v>
      </c>
      <c r="I9587" s="2" t="s">
        <v>33</v>
      </c>
      <c r="J9587" s="2" t="s">
        <v>47</v>
      </c>
      <c r="K9587" s="2" t="s">
        <v>221</v>
      </c>
      <c r="L9587" s="2" t="s">
        <v>222</v>
      </c>
      <c r="M9587" s="2" t="s">
        <v>118</v>
      </c>
      <c r="N9587" s="2" t="s">
        <v>63</v>
      </c>
      <c r="O9587" s="2" t="s">
        <v>52</v>
      </c>
      <c r="P9587" s="2" t="s">
        <v>53</v>
      </c>
      <c r="Q9587" s="2" t="s">
        <v>54</v>
      </c>
      <c r="R9587" s="6" t="n">
        <v>1</v>
      </c>
      <c r="S9587" s="7" t="n">
        <v>3267.97</v>
      </c>
      <c r="T9587" s="7" t="n">
        <f aca="false">$R9587*$S9587</f>
        <v>3267.97</v>
      </c>
      <c r="U9587" s="8" t="n">
        <v>0.15</v>
      </c>
      <c r="V9587" s="7" t="n">
        <f aca="false">$T9587*$U9587</f>
        <v>490.1955</v>
      </c>
      <c r="W9587" s="7" t="n">
        <f aca="false">$T9587-$V9587</f>
        <v>2777.7745</v>
      </c>
      <c r="X9587" s="7" t="n">
        <v>2414.35</v>
      </c>
      <c r="Y9587" s="7" t="n">
        <f aca="false">$R9587*$X9587</f>
        <v>2414.35</v>
      </c>
      <c r="Z9587" s="7" t="n">
        <f aca="false">$W9587-$Y9587</f>
        <v>363.4245</v>
      </c>
      <c r="AA9587" s="8" t="n">
        <f aca="false">IFERROR($Z9587/$W9587,0)</f>
        <v>0.13083297438291</v>
      </c>
      <c r="AB9587" s="2" t="s">
        <v>85</v>
      </c>
      <c r="AC9587" s="2" t="s">
        <v>43</v>
      </c>
    </row>
    <row r="9588" customFormat="false" ht="15" hidden="false" customHeight="false" outlineLevel="0" collapsed="false">
      <c r="A9588" s="2" t="s">
        <v>11128</v>
      </c>
      <c r="B9588" s="3" t="n">
        <v>46002</v>
      </c>
      <c r="C9588" s="4" t="n">
        <f aca="false">YEAR($B9588)</f>
        <v>2025</v>
      </c>
      <c r="D9588" s="4" t="n">
        <f aca="false">MONTH($B9588)</f>
        <v>12</v>
      </c>
      <c r="E9588" s="2" t="s">
        <v>5565</v>
      </c>
      <c r="F9588" s="5" t="n">
        <f aca="false">ROUNDUP(MONTH($B9588)/3,0)</f>
        <v>4</v>
      </c>
      <c r="G9588" s="2" t="s">
        <v>652</v>
      </c>
      <c r="H9588" s="2" t="s">
        <v>653</v>
      </c>
      <c r="I9588" s="2" t="s">
        <v>33</v>
      </c>
      <c r="J9588" s="2" t="s">
        <v>47</v>
      </c>
      <c r="K9588" s="2" t="s">
        <v>221</v>
      </c>
      <c r="L9588" s="2" t="s">
        <v>222</v>
      </c>
      <c r="M9588" s="2" t="s">
        <v>156</v>
      </c>
      <c r="N9588" s="2" t="s">
        <v>38</v>
      </c>
      <c r="O9588" s="2" t="s">
        <v>39</v>
      </c>
      <c r="P9588" s="2" t="s">
        <v>106</v>
      </c>
      <c r="Q9588" s="2" t="s">
        <v>107</v>
      </c>
      <c r="R9588" s="6" t="n">
        <v>2</v>
      </c>
      <c r="S9588" s="7" t="n">
        <v>2304.71</v>
      </c>
      <c r="T9588" s="7" t="n">
        <f aca="false">$R9588*$S9588</f>
        <v>4609.42</v>
      </c>
      <c r="U9588" s="8" t="n">
        <v>0.05</v>
      </c>
      <c r="V9588" s="7" t="n">
        <f aca="false">$T9588*$U9588</f>
        <v>230.471</v>
      </c>
      <c r="W9588" s="7" t="n">
        <f aca="false">$T9588-$V9588</f>
        <v>4378.949</v>
      </c>
      <c r="X9588" s="7" t="n">
        <v>1706.68</v>
      </c>
      <c r="Y9588" s="7" t="n">
        <f aca="false">$R9588*$X9588</f>
        <v>3413.36</v>
      </c>
      <c r="Z9588" s="7" t="n">
        <f aca="false">$W9588-$Y9588</f>
        <v>965.589</v>
      </c>
      <c r="AA9588" s="8" t="n">
        <f aca="false">IFERROR($Z9588/$W9588,0)</f>
        <v>0.220507021205317</v>
      </c>
      <c r="AB9588" s="2" t="s">
        <v>42</v>
      </c>
      <c r="AC9588" s="2" t="s">
        <v>43</v>
      </c>
    </row>
    <row r="9589" customFormat="false" ht="15" hidden="false" customHeight="false" outlineLevel="0" collapsed="false">
      <c r="A9589" s="2" t="s">
        <v>11129</v>
      </c>
      <c r="B9589" s="3" t="n">
        <v>46003</v>
      </c>
      <c r="C9589" s="4" t="n">
        <f aca="false">YEAR($B9589)</f>
        <v>2025</v>
      </c>
      <c r="D9589" s="4" t="n">
        <f aca="false">MONTH($B9589)</f>
        <v>12</v>
      </c>
      <c r="E9589" s="2" t="s">
        <v>5565</v>
      </c>
      <c r="F9589" s="5" t="n">
        <f aca="false">ROUNDUP(MONTH($B9589)/3,0)</f>
        <v>4</v>
      </c>
      <c r="G9589" s="2" t="s">
        <v>122</v>
      </c>
      <c r="H9589" s="2" t="s">
        <v>123</v>
      </c>
      <c r="I9589" s="2" t="s">
        <v>33</v>
      </c>
      <c r="J9589" s="2" t="s">
        <v>89</v>
      </c>
      <c r="K9589" s="2" t="s">
        <v>124</v>
      </c>
      <c r="L9589" s="2" t="s">
        <v>125</v>
      </c>
      <c r="M9589" s="2" t="s">
        <v>135</v>
      </c>
      <c r="N9589" s="2" t="s">
        <v>38</v>
      </c>
      <c r="O9589" s="2" t="s">
        <v>52</v>
      </c>
      <c r="P9589" s="2" t="s">
        <v>83</v>
      </c>
      <c r="Q9589" s="2" t="s">
        <v>84</v>
      </c>
      <c r="R9589" s="6" t="n">
        <v>1</v>
      </c>
      <c r="S9589" s="7" t="n">
        <v>4264.68</v>
      </c>
      <c r="T9589" s="7" t="n">
        <f aca="false">$R9589*$S9589</f>
        <v>4264.68</v>
      </c>
      <c r="U9589" s="8" t="n">
        <v>0.2</v>
      </c>
      <c r="V9589" s="7" t="n">
        <f aca="false">$T9589*$U9589</f>
        <v>852.936</v>
      </c>
      <c r="W9589" s="7" t="n">
        <f aca="false">$T9589-$V9589</f>
        <v>3411.744</v>
      </c>
      <c r="X9589" s="7" t="n">
        <v>3087.15</v>
      </c>
      <c r="Y9589" s="7" t="n">
        <f aca="false">$R9589*$X9589</f>
        <v>3087.15</v>
      </c>
      <c r="Z9589" s="7" t="n">
        <f aca="false">$W9589-$Y9589</f>
        <v>324.594</v>
      </c>
      <c r="AA9589" s="8" t="n">
        <f aca="false">IFERROR($Z9589/$W9589,0)</f>
        <v>0.0951401980922367</v>
      </c>
      <c r="AB9589" s="2" t="s">
        <v>76</v>
      </c>
      <c r="AC9589" s="2" t="s">
        <v>246</v>
      </c>
    </row>
    <row r="9590" customFormat="false" ht="15" hidden="false" customHeight="false" outlineLevel="0" collapsed="false">
      <c r="A9590" s="2" t="s">
        <v>11130</v>
      </c>
      <c r="B9590" s="3" t="n">
        <v>46003</v>
      </c>
      <c r="C9590" s="4" t="n">
        <f aca="false">YEAR($B9590)</f>
        <v>2025</v>
      </c>
      <c r="D9590" s="4" t="n">
        <f aca="false">MONTH($B9590)</f>
        <v>12</v>
      </c>
      <c r="E9590" s="2" t="s">
        <v>5565</v>
      </c>
      <c r="F9590" s="5" t="n">
        <f aca="false">ROUNDUP(MONTH($B9590)/3,0)</f>
        <v>4</v>
      </c>
      <c r="G9590" s="2" t="s">
        <v>608</v>
      </c>
      <c r="H9590" s="2" t="s">
        <v>609</v>
      </c>
      <c r="I9590" s="2" t="s">
        <v>104</v>
      </c>
      <c r="J9590" s="2" t="s">
        <v>59</v>
      </c>
      <c r="K9590" s="2" t="s">
        <v>71</v>
      </c>
      <c r="L9590" s="2" t="s">
        <v>72</v>
      </c>
      <c r="M9590" s="2" t="s">
        <v>62</v>
      </c>
      <c r="N9590" s="2" t="s">
        <v>63</v>
      </c>
      <c r="O9590" s="2" t="s">
        <v>52</v>
      </c>
      <c r="P9590" s="2" t="s">
        <v>53</v>
      </c>
      <c r="Q9590" s="2" t="s">
        <v>363</v>
      </c>
      <c r="R9590" s="6" t="n">
        <v>9</v>
      </c>
      <c r="S9590" s="7" t="n">
        <v>4817.62</v>
      </c>
      <c r="T9590" s="7" t="n">
        <f aca="false">$R9590*$S9590</f>
        <v>43358.58</v>
      </c>
      <c r="U9590" s="8" t="n">
        <v>0.05</v>
      </c>
      <c r="V9590" s="7" t="n">
        <f aca="false">$T9590*$U9590</f>
        <v>2167.929</v>
      </c>
      <c r="W9590" s="7" t="n">
        <f aca="false">$T9590-$V9590</f>
        <v>41190.651</v>
      </c>
      <c r="X9590" s="7" t="n">
        <v>3387.36</v>
      </c>
      <c r="Y9590" s="7" t="n">
        <f aca="false">$R9590*$X9590</f>
        <v>30486.24</v>
      </c>
      <c r="Z9590" s="7" t="n">
        <f aca="false">$W9590-$Y9590</f>
        <v>10704.411</v>
      </c>
      <c r="AA9590" s="8" t="n">
        <f aca="false">IFERROR($Z9590/$W9590,0)</f>
        <v>0.259874771097937</v>
      </c>
      <c r="AB9590" s="2" t="s">
        <v>42</v>
      </c>
      <c r="AC9590" s="2" t="s">
        <v>43</v>
      </c>
    </row>
    <row r="9591" customFormat="false" ht="15" hidden="false" customHeight="false" outlineLevel="0" collapsed="false">
      <c r="A9591" s="2" t="s">
        <v>11131</v>
      </c>
      <c r="B9591" s="3" t="n">
        <v>46003</v>
      </c>
      <c r="C9591" s="4" t="n">
        <f aca="false">YEAR($B9591)</f>
        <v>2025</v>
      </c>
      <c r="D9591" s="4" t="n">
        <f aca="false">MONTH($B9591)</f>
        <v>12</v>
      </c>
      <c r="E9591" s="2" t="s">
        <v>5565</v>
      </c>
      <c r="F9591" s="5" t="n">
        <f aca="false">ROUNDUP(MONTH($B9591)/3,0)</f>
        <v>4</v>
      </c>
      <c r="G9591" s="2" t="s">
        <v>261</v>
      </c>
      <c r="H9591" s="2" t="s">
        <v>262</v>
      </c>
      <c r="I9591" s="2" t="s">
        <v>33</v>
      </c>
      <c r="J9591" s="2" t="s">
        <v>47</v>
      </c>
      <c r="K9591" s="2" t="s">
        <v>196</v>
      </c>
      <c r="L9591" s="2" t="s">
        <v>197</v>
      </c>
      <c r="M9591" s="2" t="s">
        <v>105</v>
      </c>
      <c r="N9591" s="2" t="s">
        <v>51</v>
      </c>
      <c r="O9591" s="2" t="s">
        <v>64</v>
      </c>
      <c r="P9591" s="2" t="s">
        <v>342</v>
      </c>
      <c r="Q9591" s="2" t="s">
        <v>389</v>
      </c>
      <c r="R9591" s="6" t="n">
        <v>2</v>
      </c>
      <c r="S9591" s="7" t="n">
        <v>3429.95</v>
      </c>
      <c r="T9591" s="7" t="n">
        <f aca="false">$R9591*$S9591</f>
        <v>6859.9</v>
      </c>
      <c r="U9591" s="8" t="n">
        <v>0</v>
      </c>
      <c r="V9591" s="7" t="n">
        <f aca="false">$T9591*$U9591</f>
        <v>0</v>
      </c>
      <c r="W9591" s="7" t="n">
        <f aca="false">$T9591-$V9591</f>
        <v>6859.9</v>
      </c>
      <c r="X9591" s="7" t="n">
        <v>2819.31</v>
      </c>
      <c r="Y9591" s="7" t="n">
        <f aca="false">$R9591*$X9591</f>
        <v>5638.62</v>
      </c>
      <c r="Z9591" s="7" t="n">
        <f aca="false">$W9591-$Y9591</f>
        <v>1221.28</v>
      </c>
      <c r="AA9591" s="8" t="n">
        <f aca="false">IFERROR($Z9591/$W9591,0)</f>
        <v>0.178031749733961</v>
      </c>
      <c r="AB9591" s="2" t="s">
        <v>85</v>
      </c>
      <c r="AC9591" s="2" t="s">
        <v>43</v>
      </c>
    </row>
    <row r="9592" customFormat="false" ht="15" hidden="false" customHeight="false" outlineLevel="0" collapsed="false">
      <c r="A9592" s="2" t="s">
        <v>11132</v>
      </c>
      <c r="B9592" s="3" t="n">
        <v>46003</v>
      </c>
      <c r="C9592" s="4" t="n">
        <f aca="false">YEAR($B9592)</f>
        <v>2025</v>
      </c>
      <c r="D9592" s="4" t="n">
        <f aca="false">MONTH($B9592)</f>
        <v>12</v>
      </c>
      <c r="E9592" s="2" t="s">
        <v>5565</v>
      </c>
      <c r="F9592" s="5" t="n">
        <f aca="false">ROUNDUP(MONTH($B9592)/3,0)</f>
        <v>4</v>
      </c>
      <c r="G9592" s="2" t="s">
        <v>5543</v>
      </c>
      <c r="H9592" s="2" t="s">
        <v>5544</v>
      </c>
      <c r="I9592" s="2" t="s">
        <v>33</v>
      </c>
      <c r="J9592" s="2" t="s">
        <v>89</v>
      </c>
      <c r="K9592" s="2" t="s">
        <v>90</v>
      </c>
      <c r="L9592" s="2" t="s">
        <v>161</v>
      </c>
      <c r="M9592" s="2" t="s">
        <v>92</v>
      </c>
      <c r="N9592" s="2" t="s">
        <v>51</v>
      </c>
      <c r="O9592" s="2" t="s">
        <v>52</v>
      </c>
      <c r="P9592" s="2" t="s">
        <v>83</v>
      </c>
      <c r="Q9592" s="2" t="s">
        <v>112</v>
      </c>
      <c r="R9592" s="6" t="n">
        <v>2</v>
      </c>
      <c r="S9592" s="7" t="n">
        <v>2674.51</v>
      </c>
      <c r="T9592" s="7" t="n">
        <f aca="false">$R9592*$S9592</f>
        <v>5349.02</v>
      </c>
      <c r="U9592" s="8" t="n">
        <v>0.05</v>
      </c>
      <c r="V9592" s="7" t="n">
        <f aca="false">$T9592*$U9592</f>
        <v>267.451</v>
      </c>
      <c r="W9592" s="7" t="n">
        <f aca="false">$T9592-$V9592</f>
        <v>5081.569</v>
      </c>
      <c r="X9592" s="7" t="n">
        <v>2084.79</v>
      </c>
      <c r="Y9592" s="7" t="n">
        <f aca="false">$R9592*$X9592</f>
        <v>4169.58</v>
      </c>
      <c r="Z9592" s="7" t="n">
        <f aca="false">$W9592-$Y9592</f>
        <v>911.989000000001</v>
      </c>
      <c r="AA9592" s="8" t="n">
        <f aca="false">IFERROR($Z9592/$W9592,0)</f>
        <v>0.179469962918933</v>
      </c>
      <c r="AB9592" s="2" t="s">
        <v>42</v>
      </c>
      <c r="AC9592" s="2" t="s">
        <v>43</v>
      </c>
    </row>
    <row r="9593" customFormat="false" ht="15" hidden="false" customHeight="false" outlineLevel="0" collapsed="false">
      <c r="A9593" s="2" t="s">
        <v>11133</v>
      </c>
      <c r="B9593" s="3" t="n">
        <v>46003</v>
      </c>
      <c r="C9593" s="4" t="n">
        <f aca="false">YEAR($B9593)</f>
        <v>2025</v>
      </c>
      <c r="D9593" s="4" t="n">
        <f aca="false">MONTH($B9593)</f>
        <v>12</v>
      </c>
      <c r="E9593" s="2" t="s">
        <v>5565</v>
      </c>
      <c r="F9593" s="5" t="n">
        <f aca="false">ROUNDUP(MONTH($B9593)/3,0)</f>
        <v>4</v>
      </c>
      <c r="G9593" s="2" t="s">
        <v>2023</v>
      </c>
      <c r="H9593" s="2" t="s">
        <v>975</v>
      </c>
      <c r="I9593" s="2" t="s">
        <v>104</v>
      </c>
      <c r="J9593" s="2" t="s">
        <v>59</v>
      </c>
      <c r="K9593" s="2" t="s">
        <v>140</v>
      </c>
      <c r="L9593" s="2" t="s">
        <v>141</v>
      </c>
      <c r="M9593" s="2" t="s">
        <v>62</v>
      </c>
      <c r="N9593" s="2" t="s">
        <v>38</v>
      </c>
      <c r="O9593" s="2" t="s">
        <v>64</v>
      </c>
      <c r="P9593" s="2" t="s">
        <v>342</v>
      </c>
      <c r="Q9593" s="2" t="s">
        <v>389</v>
      </c>
      <c r="R9593" s="6" t="n">
        <v>6</v>
      </c>
      <c r="S9593" s="7" t="n">
        <v>3628.57</v>
      </c>
      <c r="T9593" s="7" t="n">
        <f aca="false">$R9593*$S9593</f>
        <v>21771.42</v>
      </c>
      <c r="U9593" s="8" t="n">
        <v>0.1</v>
      </c>
      <c r="V9593" s="7" t="n">
        <f aca="false">$T9593*$U9593</f>
        <v>2177.142</v>
      </c>
      <c r="W9593" s="7" t="n">
        <f aca="false">$T9593-$V9593</f>
        <v>19594.278</v>
      </c>
      <c r="X9593" s="7" t="n">
        <v>2687.47</v>
      </c>
      <c r="Y9593" s="7" t="n">
        <f aca="false">$R9593*$X9593</f>
        <v>16124.82</v>
      </c>
      <c r="Z9593" s="7" t="n">
        <f aca="false">$W9593-$Y9593</f>
        <v>3469.458</v>
      </c>
      <c r="AA9593" s="8" t="n">
        <f aca="false">IFERROR($Z9593/$W9593,0)</f>
        <v>0.177064855362367</v>
      </c>
      <c r="AB9593" s="2" t="s">
        <v>67</v>
      </c>
      <c r="AC9593" s="2" t="s">
        <v>43</v>
      </c>
    </row>
    <row r="9594" customFormat="false" ht="15" hidden="false" customHeight="false" outlineLevel="0" collapsed="false">
      <c r="A9594" s="2" t="s">
        <v>11134</v>
      </c>
      <c r="B9594" s="3" t="n">
        <v>46003</v>
      </c>
      <c r="C9594" s="4" t="n">
        <f aca="false">YEAR($B9594)</f>
        <v>2025</v>
      </c>
      <c r="D9594" s="4" t="n">
        <f aca="false">MONTH($B9594)</f>
        <v>12</v>
      </c>
      <c r="E9594" s="2" t="s">
        <v>5565</v>
      </c>
      <c r="F9594" s="5" t="n">
        <f aca="false">ROUNDUP(MONTH($B9594)/3,0)</f>
        <v>4</v>
      </c>
      <c r="G9594" s="2" t="s">
        <v>805</v>
      </c>
      <c r="H9594" s="2" t="s">
        <v>806</v>
      </c>
      <c r="I9594" s="2" t="s">
        <v>33</v>
      </c>
      <c r="J9594" s="2" t="s">
        <v>59</v>
      </c>
      <c r="K9594" s="2" t="s">
        <v>60</v>
      </c>
      <c r="L9594" s="2" t="s">
        <v>61</v>
      </c>
      <c r="M9594" s="2" t="s">
        <v>142</v>
      </c>
      <c r="N9594" s="2" t="s">
        <v>63</v>
      </c>
      <c r="O9594" s="2" t="s">
        <v>114</v>
      </c>
      <c r="P9594" s="2" t="s">
        <v>234</v>
      </c>
      <c r="Q9594" s="2" t="s">
        <v>276</v>
      </c>
      <c r="R9594" s="6" t="n">
        <v>2</v>
      </c>
      <c r="S9594" s="7" t="n">
        <v>201.14</v>
      </c>
      <c r="T9594" s="7" t="n">
        <f aca="false">$R9594*$S9594</f>
        <v>402.28</v>
      </c>
      <c r="U9594" s="8" t="n">
        <v>0.05</v>
      </c>
      <c r="V9594" s="7" t="n">
        <f aca="false">$T9594*$U9594</f>
        <v>20.114</v>
      </c>
      <c r="W9594" s="7" t="n">
        <f aca="false">$T9594-$V9594</f>
        <v>382.166</v>
      </c>
      <c r="X9594" s="7" t="n">
        <v>100.23</v>
      </c>
      <c r="Y9594" s="7" t="n">
        <f aca="false">$R9594*$X9594</f>
        <v>200.46</v>
      </c>
      <c r="Z9594" s="7" t="n">
        <f aca="false">$W9594-$Y9594</f>
        <v>181.706</v>
      </c>
      <c r="AA9594" s="8" t="n">
        <f aca="false">IFERROR($Z9594/$W9594,0)</f>
        <v>0.475463542021007</v>
      </c>
      <c r="AB9594" s="2" t="s">
        <v>85</v>
      </c>
      <c r="AC9594" s="2" t="s">
        <v>43</v>
      </c>
    </row>
    <row r="9595" customFormat="false" ht="15" hidden="false" customHeight="false" outlineLevel="0" collapsed="false">
      <c r="A9595" s="2" t="s">
        <v>11135</v>
      </c>
      <c r="B9595" s="3" t="n">
        <v>46003</v>
      </c>
      <c r="C9595" s="4" t="n">
        <f aca="false">YEAR($B9595)</f>
        <v>2025</v>
      </c>
      <c r="D9595" s="4" t="n">
        <f aca="false">MONTH($B9595)</f>
        <v>12</v>
      </c>
      <c r="E9595" s="2" t="s">
        <v>5565</v>
      </c>
      <c r="F9595" s="5" t="n">
        <f aca="false">ROUNDUP(MONTH($B9595)/3,0)</f>
        <v>4</v>
      </c>
      <c r="G9595" s="2" t="s">
        <v>5287</v>
      </c>
      <c r="H9595" s="2" t="s">
        <v>5288</v>
      </c>
      <c r="I9595" s="2" t="s">
        <v>33</v>
      </c>
      <c r="J9595" s="2" t="s">
        <v>59</v>
      </c>
      <c r="K9595" s="2" t="s">
        <v>140</v>
      </c>
      <c r="L9595" s="2" t="s">
        <v>141</v>
      </c>
      <c r="M9595" s="2" t="s">
        <v>142</v>
      </c>
      <c r="N9595" s="2" t="s">
        <v>51</v>
      </c>
      <c r="O9595" s="2" t="s">
        <v>52</v>
      </c>
      <c r="P9595" s="2" t="s">
        <v>83</v>
      </c>
      <c r="Q9595" s="2" t="s">
        <v>84</v>
      </c>
      <c r="R9595" s="6" t="n">
        <v>1</v>
      </c>
      <c r="S9595" s="7" t="n">
        <v>4541.59</v>
      </c>
      <c r="T9595" s="7" t="n">
        <f aca="false">$R9595*$S9595</f>
        <v>4541.59</v>
      </c>
      <c r="U9595" s="8" t="n">
        <v>0.1</v>
      </c>
      <c r="V9595" s="7" t="n">
        <f aca="false">$T9595*$U9595</f>
        <v>454.159</v>
      </c>
      <c r="W9595" s="7" t="n">
        <f aca="false">$T9595-$V9595</f>
        <v>4087.431</v>
      </c>
      <c r="X9595" s="7" t="n">
        <v>3488.38</v>
      </c>
      <c r="Y9595" s="7" t="n">
        <f aca="false">$R9595*$X9595</f>
        <v>3488.38</v>
      </c>
      <c r="Z9595" s="7" t="n">
        <f aca="false">$W9595-$Y9595</f>
        <v>599.051</v>
      </c>
      <c r="AA9595" s="8" t="n">
        <f aca="false">IFERROR($Z9595/$W9595,0)</f>
        <v>0.146559293600308</v>
      </c>
      <c r="AB9595" s="2" t="s">
        <v>67</v>
      </c>
      <c r="AC9595" s="2" t="s">
        <v>43</v>
      </c>
    </row>
    <row r="9596" customFormat="false" ht="15" hidden="false" customHeight="false" outlineLevel="0" collapsed="false">
      <c r="A9596" s="2" t="s">
        <v>11136</v>
      </c>
      <c r="B9596" s="3" t="n">
        <v>46003</v>
      </c>
      <c r="C9596" s="4" t="n">
        <f aca="false">YEAR($B9596)</f>
        <v>2025</v>
      </c>
      <c r="D9596" s="4" t="n">
        <f aca="false">MONTH($B9596)</f>
        <v>12</v>
      </c>
      <c r="E9596" s="2" t="s">
        <v>5565</v>
      </c>
      <c r="F9596" s="5" t="n">
        <f aca="false">ROUNDUP(MONTH($B9596)/3,0)</f>
        <v>4</v>
      </c>
      <c r="G9596" s="2" t="s">
        <v>479</v>
      </c>
      <c r="H9596" s="2" t="s">
        <v>288</v>
      </c>
      <c r="I9596" s="2" t="s">
        <v>33</v>
      </c>
      <c r="J9596" s="2" t="s">
        <v>47</v>
      </c>
      <c r="K9596" s="2" t="s">
        <v>196</v>
      </c>
      <c r="L9596" s="2" t="s">
        <v>197</v>
      </c>
      <c r="M9596" s="2" t="s">
        <v>118</v>
      </c>
      <c r="N9596" s="2" t="s">
        <v>63</v>
      </c>
      <c r="O9596" s="2" t="s">
        <v>64</v>
      </c>
      <c r="P9596" s="2" t="s">
        <v>65</v>
      </c>
      <c r="Q9596" s="2" t="s">
        <v>519</v>
      </c>
      <c r="R9596" s="6" t="n">
        <v>2</v>
      </c>
      <c r="S9596" s="7" t="n">
        <v>3034.54</v>
      </c>
      <c r="T9596" s="7" t="n">
        <f aca="false">$R9596*$S9596</f>
        <v>6069.08</v>
      </c>
      <c r="U9596" s="8" t="n">
        <v>0.15</v>
      </c>
      <c r="V9596" s="7" t="n">
        <f aca="false">$T9596*$U9596</f>
        <v>910.362</v>
      </c>
      <c r="W9596" s="7" t="n">
        <f aca="false">$T9596-$V9596</f>
        <v>5158.718</v>
      </c>
      <c r="X9596" s="7" t="n">
        <v>2531.93</v>
      </c>
      <c r="Y9596" s="7" t="n">
        <f aca="false">$R9596*$X9596</f>
        <v>5063.86</v>
      </c>
      <c r="Z9596" s="7" t="n">
        <f aca="false">$W9596-$Y9596</f>
        <v>94.8580000000002</v>
      </c>
      <c r="AA9596" s="8" t="n">
        <f aca="false">IFERROR($Z9596/$W9596,0)</f>
        <v>0.0183879018004086</v>
      </c>
      <c r="AB9596" s="2" t="s">
        <v>42</v>
      </c>
      <c r="AC9596" s="2" t="s">
        <v>43</v>
      </c>
    </row>
    <row r="9597" customFormat="false" ht="15" hidden="false" customHeight="false" outlineLevel="0" collapsed="false">
      <c r="A9597" s="2" t="s">
        <v>11137</v>
      </c>
      <c r="B9597" s="3" t="n">
        <v>46003</v>
      </c>
      <c r="C9597" s="4" t="n">
        <f aca="false">YEAR($B9597)</f>
        <v>2025</v>
      </c>
      <c r="D9597" s="4" t="n">
        <f aca="false">MONTH($B9597)</f>
        <v>12</v>
      </c>
      <c r="E9597" s="2" t="s">
        <v>5565</v>
      </c>
      <c r="F9597" s="5" t="n">
        <f aca="false">ROUNDUP(MONTH($B9597)/3,0)</f>
        <v>4</v>
      </c>
      <c r="G9597" s="2" t="s">
        <v>769</v>
      </c>
      <c r="H9597" s="2" t="s">
        <v>301</v>
      </c>
      <c r="I9597" s="2" t="s">
        <v>33</v>
      </c>
      <c r="J9597" s="2" t="s">
        <v>47</v>
      </c>
      <c r="K9597" s="2" t="s">
        <v>221</v>
      </c>
      <c r="L9597" s="2" t="s">
        <v>222</v>
      </c>
      <c r="M9597" s="2" t="s">
        <v>50</v>
      </c>
      <c r="N9597" s="2" t="s">
        <v>51</v>
      </c>
      <c r="O9597" s="2" t="s">
        <v>52</v>
      </c>
      <c r="P9597" s="2" t="s">
        <v>83</v>
      </c>
      <c r="Q9597" s="2" t="s">
        <v>178</v>
      </c>
      <c r="R9597" s="6" t="n">
        <v>3</v>
      </c>
      <c r="S9597" s="7" t="n">
        <v>3279.47</v>
      </c>
      <c r="T9597" s="7" t="n">
        <f aca="false">$R9597*$S9597</f>
        <v>9838.41</v>
      </c>
      <c r="U9597" s="8" t="n">
        <v>0.08</v>
      </c>
      <c r="V9597" s="7" t="n">
        <f aca="false">$T9597*$U9597</f>
        <v>787.0728</v>
      </c>
      <c r="W9597" s="7" t="n">
        <f aca="false">$T9597-$V9597</f>
        <v>9051.3372</v>
      </c>
      <c r="X9597" s="7" t="n">
        <v>2258.43</v>
      </c>
      <c r="Y9597" s="7" t="n">
        <f aca="false">$R9597*$X9597</f>
        <v>6775.29</v>
      </c>
      <c r="Z9597" s="7" t="n">
        <f aca="false">$W9597-$Y9597</f>
        <v>2276.0472</v>
      </c>
      <c r="AA9597" s="8" t="n">
        <f aca="false">IFERROR($Z9597/$W9597,0)</f>
        <v>0.251459773258696</v>
      </c>
      <c r="AB9597" s="2" t="s">
        <v>42</v>
      </c>
      <c r="AC9597" s="2" t="s">
        <v>43</v>
      </c>
    </row>
    <row r="9598" customFormat="false" ht="15" hidden="false" customHeight="false" outlineLevel="0" collapsed="false">
      <c r="A9598" s="2" t="s">
        <v>11138</v>
      </c>
      <c r="B9598" s="3" t="n">
        <v>46003</v>
      </c>
      <c r="C9598" s="4" t="n">
        <f aca="false">YEAR($B9598)</f>
        <v>2025</v>
      </c>
      <c r="D9598" s="4" t="n">
        <f aca="false">MONTH($B9598)</f>
        <v>12</v>
      </c>
      <c r="E9598" s="2" t="s">
        <v>5565</v>
      </c>
      <c r="F9598" s="5" t="n">
        <f aca="false">ROUNDUP(MONTH($B9598)/3,0)</f>
        <v>4</v>
      </c>
      <c r="G9598" s="2" t="s">
        <v>1348</v>
      </c>
      <c r="H9598" s="2" t="s">
        <v>1349</v>
      </c>
      <c r="I9598" s="2" t="s">
        <v>33</v>
      </c>
      <c r="J9598" s="2" t="s">
        <v>47</v>
      </c>
      <c r="K9598" s="2" t="s">
        <v>221</v>
      </c>
      <c r="L9598" s="2" t="s">
        <v>222</v>
      </c>
      <c r="M9598" s="2" t="s">
        <v>50</v>
      </c>
      <c r="N9598" s="2" t="s">
        <v>63</v>
      </c>
      <c r="O9598" s="2" t="s">
        <v>114</v>
      </c>
      <c r="P9598" s="2" t="s">
        <v>234</v>
      </c>
      <c r="Q9598" s="2" t="s">
        <v>238</v>
      </c>
      <c r="R9598" s="6" t="n">
        <v>1</v>
      </c>
      <c r="S9598" s="7" t="n">
        <v>362.85</v>
      </c>
      <c r="T9598" s="7" t="n">
        <f aca="false">$R9598*$S9598</f>
        <v>362.85</v>
      </c>
      <c r="U9598" s="8" t="n">
        <v>0.15</v>
      </c>
      <c r="V9598" s="7" t="n">
        <f aca="false">$T9598*$U9598</f>
        <v>54.4275</v>
      </c>
      <c r="W9598" s="7" t="n">
        <f aca="false">$T9598-$V9598</f>
        <v>308.4225</v>
      </c>
      <c r="X9598" s="7" t="n">
        <v>193.26</v>
      </c>
      <c r="Y9598" s="7" t="n">
        <f aca="false">$R9598*$X9598</f>
        <v>193.26</v>
      </c>
      <c r="Z9598" s="7" t="n">
        <f aca="false">$W9598-$Y9598</f>
        <v>115.1625</v>
      </c>
      <c r="AA9598" s="8" t="n">
        <f aca="false">IFERROR($Z9598/$W9598,0)</f>
        <v>0.373392019064757</v>
      </c>
      <c r="AB9598" s="2" t="s">
        <v>76</v>
      </c>
      <c r="AC9598" s="2" t="s">
        <v>43</v>
      </c>
    </row>
    <row r="9599" customFormat="false" ht="15" hidden="false" customHeight="false" outlineLevel="0" collapsed="false">
      <c r="A9599" s="2" t="s">
        <v>11139</v>
      </c>
      <c r="B9599" s="3" t="n">
        <v>46003</v>
      </c>
      <c r="C9599" s="4" t="n">
        <f aca="false">YEAR($B9599)</f>
        <v>2025</v>
      </c>
      <c r="D9599" s="4" t="n">
        <f aca="false">MONTH($B9599)</f>
        <v>12</v>
      </c>
      <c r="E9599" s="2" t="s">
        <v>5565</v>
      </c>
      <c r="F9599" s="5" t="n">
        <f aca="false">ROUNDUP(MONTH($B9599)/3,0)</f>
        <v>4</v>
      </c>
      <c r="G9599" s="2" t="s">
        <v>1294</v>
      </c>
      <c r="H9599" s="2" t="s">
        <v>858</v>
      </c>
      <c r="I9599" s="2" t="s">
        <v>33</v>
      </c>
      <c r="J9599" s="2" t="s">
        <v>59</v>
      </c>
      <c r="K9599" s="2" t="s">
        <v>321</v>
      </c>
      <c r="L9599" s="2" t="s">
        <v>322</v>
      </c>
      <c r="M9599" s="2" t="s">
        <v>62</v>
      </c>
      <c r="N9599" s="2" t="s">
        <v>38</v>
      </c>
      <c r="O9599" s="2" t="s">
        <v>171</v>
      </c>
      <c r="P9599" s="2" t="s">
        <v>172</v>
      </c>
      <c r="Q9599" s="2" t="s">
        <v>173</v>
      </c>
      <c r="R9599" s="6" t="n">
        <v>2</v>
      </c>
      <c r="S9599" s="7" t="n">
        <v>1049.01</v>
      </c>
      <c r="T9599" s="7" t="n">
        <f aca="false">$R9599*$S9599</f>
        <v>2098.02</v>
      </c>
      <c r="U9599" s="8" t="n">
        <v>0.05</v>
      </c>
      <c r="V9599" s="7" t="n">
        <f aca="false">$T9599*$U9599</f>
        <v>104.901</v>
      </c>
      <c r="W9599" s="7" t="n">
        <f aca="false">$T9599-$V9599</f>
        <v>1993.119</v>
      </c>
      <c r="X9599" s="7" t="n">
        <v>656.14</v>
      </c>
      <c r="Y9599" s="7" t="n">
        <f aca="false">$R9599*$X9599</f>
        <v>1312.28</v>
      </c>
      <c r="Z9599" s="7" t="n">
        <f aca="false">$W9599-$Y9599</f>
        <v>680.839</v>
      </c>
      <c r="AA9599" s="8" t="n">
        <f aca="false">IFERROR($Z9599/$W9599,0)</f>
        <v>0.341594756760635</v>
      </c>
      <c r="AB9599" s="2" t="s">
        <v>67</v>
      </c>
      <c r="AC9599" s="2" t="s">
        <v>43</v>
      </c>
    </row>
    <row r="9600" customFormat="false" ht="15" hidden="false" customHeight="false" outlineLevel="0" collapsed="false">
      <c r="A9600" s="2" t="s">
        <v>11140</v>
      </c>
      <c r="B9600" s="3" t="n">
        <v>46003</v>
      </c>
      <c r="C9600" s="4" t="n">
        <f aca="false">YEAR($B9600)</f>
        <v>2025</v>
      </c>
      <c r="D9600" s="4" t="n">
        <f aca="false">MONTH($B9600)</f>
        <v>12</v>
      </c>
      <c r="E9600" s="2" t="s">
        <v>5565</v>
      </c>
      <c r="F9600" s="5" t="n">
        <f aca="false">ROUNDUP(MONTH($B9600)/3,0)</f>
        <v>4</v>
      </c>
      <c r="G9600" s="2" t="s">
        <v>2646</v>
      </c>
      <c r="H9600" s="2" t="s">
        <v>2647</v>
      </c>
      <c r="I9600" s="2" t="s">
        <v>33</v>
      </c>
      <c r="J9600" s="2" t="s">
        <v>47</v>
      </c>
      <c r="K9600" s="2" t="s">
        <v>185</v>
      </c>
      <c r="L9600" s="2" t="s">
        <v>186</v>
      </c>
      <c r="M9600" s="2" t="s">
        <v>105</v>
      </c>
      <c r="N9600" s="2" t="s">
        <v>73</v>
      </c>
      <c r="O9600" s="2" t="s">
        <v>64</v>
      </c>
      <c r="P9600" s="2" t="s">
        <v>342</v>
      </c>
      <c r="Q9600" s="2" t="s">
        <v>389</v>
      </c>
      <c r="R9600" s="6" t="n">
        <v>3</v>
      </c>
      <c r="S9600" s="7" t="n">
        <v>3438.31</v>
      </c>
      <c r="T9600" s="7" t="n">
        <f aca="false">$R9600*$S9600</f>
        <v>10314.93</v>
      </c>
      <c r="U9600" s="8" t="n">
        <v>0.03</v>
      </c>
      <c r="V9600" s="7" t="n">
        <f aca="false">$T9600*$U9600</f>
        <v>309.4479</v>
      </c>
      <c r="W9600" s="7" t="n">
        <f aca="false">$T9600-$V9600</f>
        <v>10005.4821</v>
      </c>
      <c r="X9600" s="7" t="n">
        <v>2661.98</v>
      </c>
      <c r="Y9600" s="7" t="n">
        <f aca="false">$R9600*$X9600</f>
        <v>7985.94</v>
      </c>
      <c r="Z9600" s="7" t="n">
        <f aca="false">$W9600-$Y9600</f>
        <v>2019.5421</v>
      </c>
      <c r="AA9600" s="8" t="n">
        <f aca="false">IFERROR($Z9600/$W9600,0)</f>
        <v>0.201843557343429</v>
      </c>
      <c r="AB9600" s="2" t="s">
        <v>55</v>
      </c>
      <c r="AC9600" s="2" t="s">
        <v>43</v>
      </c>
    </row>
    <row r="9601" customFormat="false" ht="15" hidden="false" customHeight="false" outlineLevel="0" collapsed="false">
      <c r="A9601" s="2" t="s">
        <v>11141</v>
      </c>
      <c r="B9601" s="3" t="n">
        <v>46003</v>
      </c>
      <c r="C9601" s="4" t="n">
        <f aca="false">YEAR($B9601)</f>
        <v>2025</v>
      </c>
      <c r="D9601" s="4" t="n">
        <f aca="false">MONTH($B9601)</f>
        <v>12</v>
      </c>
      <c r="E9601" s="2" t="s">
        <v>5565</v>
      </c>
      <c r="F9601" s="5" t="n">
        <f aca="false">ROUNDUP(MONTH($B9601)/3,0)</f>
        <v>4</v>
      </c>
      <c r="G9601" s="2" t="s">
        <v>1830</v>
      </c>
      <c r="H9601" s="2" t="s">
        <v>1831</v>
      </c>
      <c r="I9601" s="2" t="s">
        <v>104</v>
      </c>
      <c r="J9601" s="2" t="s">
        <v>89</v>
      </c>
      <c r="K9601" s="2" t="s">
        <v>124</v>
      </c>
      <c r="L9601" s="2" t="s">
        <v>125</v>
      </c>
      <c r="M9601" s="2" t="s">
        <v>135</v>
      </c>
      <c r="N9601" s="2" t="s">
        <v>63</v>
      </c>
      <c r="O9601" s="2" t="s">
        <v>64</v>
      </c>
      <c r="P9601" s="2" t="s">
        <v>74</v>
      </c>
      <c r="Q9601" s="2" t="s">
        <v>75</v>
      </c>
      <c r="R9601" s="6" t="n">
        <v>11</v>
      </c>
      <c r="S9601" s="7" t="n">
        <v>5936.57</v>
      </c>
      <c r="T9601" s="7" t="n">
        <f aca="false">$R9601*$S9601</f>
        <v>65302.27</v>
      </c>
      <c r="U9601" s="8" t="n">
        <v>0.13</v>
      </c>
      <c r="V9601" s="7" t="n">
        <f aca="false">$T9601*$U9601</f>
        <v>8489.2951</v>
      </c>
      <c r="W9601" s="7" t="n">
        <f aca="false">$T9601-$V9601</f>
        <v>56812.9749</v>
      </c>
      <c r="X9601" s="7" t="n">
        <v>4155.71</v>
      </c>
      <c r="Y9601" s="7" t="n">
        <f aca="false">$R9601*$X9601</f>
        <v>45712.81</v>
      </c>
      <c r="Z9601" s="7" t="n">
        <f aca="false">$W9601-$Y9601</f>
        <v>11100.1649</v>
      </c>
      <c r="AA9601" s="8" t="n">
        <f aca="false">IFERROR($Z9601/$W9601,0)</f>
        <v>0.19538080728105</v>
      </c>
      <c r="AB9601" s="2" t="s">
        <v>55</v>
      </c>
      <c r="AC9601" s="2" t="s">
        <v>43</v>
      </c>
    </row>
    <row r="9602" customFormat="false" ht="15" hidden="false" customHeight="false" outlineLevel="0" collapsed="false">
      <c r="A9602" s="2" t="s">
        <v>11142</v>
      </c>
      <c r="B9602" s="3" t="n">
        <v>46003</v>
      </c>
      <c r="C9602" s="4" t="n">
        <f aca="false">YEAR($B9602)</f>
        <v>2025</v>
      </c>
      <c r="D9602" s="4" t="n">
        <f aca="false">MONTH($B9602)</f>
        <v>12</v>
      </c>
      <c r="E9602" s="2" t="s">
        <v>5565</v>
      </c>
      <c r="F9602" s="5" t="n">
        <f aca="false">ROUNDUP(MONTH($B9602)/3,0)</f>
        <v>4</v>
      </c>
      <c r="G9602" s="2" t="s">
        <v>2222</v>
      </c>
      <c r="H9602" s="2" t="s">
        <v>2223</v>
      </c>
      <c r="I9602" s="2" t="s">
        <v>104</v>
      </c>
      <c r="J9602" s="2" t="s">
        <v>59</v>
      </c>
      <c r="K9602" s="2" t="s">
        <v>210</v>
      </c>
      <c r="L9602" s="2" t="s">
        <v>211</v>
      </c>
      <c r="M9602" s="2" t="s">
        <v>62</v>
      </c>
      <c r="N9602" s="2" t="s">
        <v>51</v>
      </c>
      <c r="O9602" s="2" t="s">
        <v>114</v>
      </c>
      <c r="P9602" s="2" t="s">
        <v>115</v>
      </c>
      <c r="Q9602" s="2" t="s">
        <v>530</v>
      </c>
      <c r="R9602" s="6" t="n">
        <v>4</v>
      </c>
      <c r="S9602" s="7" t="n">
        <v>167.11</v>
      </c>
      <c r="T9602" s="7" t="n">
        <f aca="false">$R9602*$S9602</f>
        <v>668.44</v>
      </c>
      <c r="U9602" s="8" t="n">
        <v>0</v>
      </c>
      <c r="V9602" s="7" t="n">
        <f aca="false">$T9602*$U9602</f>
        <v>0</v>
      </c>
      <c r="W9602" s="7" t="n">
        <f aca="false">$T9602-$V9602</f>
        <v>668.44</v>
      </c>
      <c r="X9602" s="7" t="n">
        <v>84.31</v>
      </c>
      <c r="Y9602" s="7" t="n">
        <f aca="false">$R9602*$X9602</f>
        <v>337.24</v>
      </c>
      <c r="Z9602" s="7" t="n">
        <f aca="false">$W9602-$Y9602</f>
        <v>331.2</v>
      </c>
      <c r="AA9602" s="8" t="n">
        <f aca="false">IFERROR($Z9602/$W9602,0)</f>
        <v>0.495482017832565</v>
      </c>
      <c r="AB9602" s="2" t="s">
        <v>42</v>
      </c>
      <c r="AC9602" s="2" t="s">
        <v>43</v>
      </c>
    </row>
    <row r="9603" customFormat="false" ht="15" hidden="false" customHeight="false" outlineLevel="0" collapsed="false">
      <c r="A9603" s="2" t="s">
        <v>11143</v>
      </c>
      <c r="B9603" s="3" t="n">
        <v>46003</v>
      </c>
      <c r="C9603" s="4" t="n">
        <f aca="false">YEAR($B9603)</f>
        <v>2025</v>
      </c>
      <c r="D9603" s="4" t="n">
        <f aca="false">MONTH($B9603)</f>
        <v>12</v>
      </c>
      <c r="E9603" s="2" t="s">
        <v>5565</v>
      </c>
      <c r="F9603" s="5" t="n">
        <f aca="false">ROUNDUP(MONTH($B9603)/3,0)</f>
        <v>4</v>
      </c>
      <c r="G9603" s="2" t="s">
        <v>45</v>
      </c>
      <c r="H9603" s="2" t="s">
        <v>46</v>
      </c>
      <c r="I9603" s="2" t="s">
        <v>33</v>
      </c>
      <c r="J9603" s="2" t="s">
        <v>47</v>
      </c>
      <c r="K9603" s="2" t="s">
        <v>48</v>
      </c>
      <c r="L9603" s="2" t="s">
        <v>49</v>
      </c>
      <c r="M9603" s="2" t="s">
        <v>105</v>
      </c>
      <c r="N9603" s="2" t="s">
        <v>51</v>
      </c>
      <c r="O9603" s="2" t="s">
        <v>114</v>
      </c>
      <c r="P9603" s="2" t="s">
        <v>115</v>
      </c>
      <c r="Q9603" s="2" t="s">
        <v>530</v>
      </c>
      <c r="R9603" s="6" t="n">
        <v>1</v>
      </c>
      <c r="S9603" s="7" t="n">
        <v>157</v>
      </c>
      <c r="T9603" s="7" t="n">
        <f aca="false">$R9603*$S9603</f>
        <v>157</v>
      </c>
      <c r="U9603" s="8" t="n">
        <v>0.05</v>
      </c>
      <c r="V9603" s="7" t="n">
        <f aca="false">$T9603*$U9603</f>
        <v>7.85</v>
      </c>
      <c r="W9603" s="7" t="n">
        <f aca="false">$T9603-$V9603</f>
        <v>149.15</v>
      </c>
      <c r="X9603" s="7" t="n">
        <v>73.07</v>
      </c>
      <c r="Y9603" s="7" t="n">
        <f aca="false">$R9603*$X9603</f>
        <v>73.07</v>
      </c>
      <c r="Z9603" s="7" t="n">
        <f aca="false">$W9603-$Y9603</f>
        <v>76.08</v>
      </c>
      <c r="AA9603" s="8" t="n">
        <f aca="false">IFERROR($Z9603/$W9603,0)</f>
        <v>0.51009051290647</v>
      </c>
      <c r="AB9603" s="2" t="s">
        <v>85</v>
      </c>
      <c r="AC9603" s="2" t="s">
        <v>43</v>
      </c>
    </row>
    <row r="9604" customFormat="false" ht="15" hidden="false" customHeight="false" outlineLevel="0" collapsed="false">
      <c r="A9604" s="2" t="s">
        <v>11144</v>
      </c>
      <c r="B9604" s="3" t="n">
        <v>46003</v>
      </c>
      <c r="C9604" s="4" t="n">
        <f aca="false">YEAR($B9604)</f>
        <v>2025</v>
      </c>
      <c r="D9604" s="4" t="n">
        <f aca="false">MONTH($B9604)</f>
        <v>12</v>
      </c>
      <c r="E9604" s="2" t="s">
        <v>5565</v>
      </c>
      <c r="F9604" s="5" t="n">
        <f aca="false">ROUNDUP(MONTH($B9604)/3,0)</f>
        <v>4</v>
      </c>
      <c r="G9604" s="2" t="s">
        <v>643</v>
      </c>
      <c r="H9604" s="2" t="s">
        <v>644</v>
      </c>
      <c r="I9604" s="2" t="s">
        <v>33</v>
      </c>
      <c r="J9604" s="2" t="s">
        <v>89</v>
      </c>
      <c r="K9604" s="2" t="s">
        <v>124</v>
      </c>
      <c r="L9604" s="2" t="s">
        <v>125</v>
      </c>
      <c r="M9604" s="2" t="s">
        <v>92</v>
      </c>
      <c r="N9604" s="2" t="s">
        <v>51</v>
      </c>
      <c r="O9604" s="2" t="s">
        <v>171</v>
      </c>
      <c r="P9604" s="2" t="s">
        <v>180</v>
      </c>
      <c r="Q9604" s="2" t="s">
        <v>357</v>
      </c>
      <c r="R9604" s="6" t="n">
        <v>1</v>
      </c>
      <c r="S9604" s="7" t="n">
        <v>2314.01</v>
      </c>
      <c r="T9604" s="7" t="n">
        <f aca="false">$R9604*$S9604</f>
        <v>2314.01</v>
      </c>
      <c r="U9604" s="8" t="n">
        <v>0.05</v>
      </c>
      <c r="V9604" s="7" t="n">
        <f aca="false">$T9604*$U9604</f>
        <v>115.7005</v>
      </c>
      <c r="W9604" s="7" t="n">
        <f aca="false">$T9604-$V9604</f>
        <v>2198.3095</v>
      </c>
      <c r="X9604" s="7" t="n">
        <v>1496.82</v>
      </c>
      <c r="Y9604" s="7" t="n">
        <f aca="false">$R9604*$X9604</f>
        <v>1496.82</v>
      </c>
      <c r="Z9604" s="7" t="n">
        <f aca="false">$W9604-$Y9604</f>
        <v>701.4895</v>
      </c>
      <c r="AA9604" s="8" t="n">
        <f aca="false">IFERROR($Z9604/$W9604,0)</f>
        <v>0.319104066101702</v>
      </c>
      <c r="AB9604" s="2" t="s">
        <v>85</v>
      </c>
      <c r="AC9604" s="2" t="s">
        <v>246</v>
      </c>
    </row>
    <row r="9605" customFormat="false" ht="15" hidden="false" customHeight="false" outlineLevel="0" collapsed="false">
      <c r="A9605" s="2" t="s">
        <v>11145</v>
      </c>
      <c r="B9605" s="3" t="n">
        <v>46003</v>
      </c>
      <c r="C9605" s="4" t="n">
        <f aca="false">YEAR($B9605)</f>
        <v>2025</v>
      </c>
      <c r="D9605" s="4" t="n">
        <f aca="false">MONTH($B9605)</f>
        <v>12</v>
      </c>
      <c r="E9605" s="2" t="s">
        <v>5565</v>
      </c>
      <c r="F9605" s="5" t="n">
        <f aca="false">ROUNDUP(MONTH($B9605)/3,0)</f>
        <v>4</v>
      </c>
      <c r="G9605" s="2" t="s">
        <v>3254</v>
      </c>
      <c r="H9605" s="2" t="s">
        <v>3255</v>
      </c>
      <c r="I9605" s="2" t="s">
        <v>33</v>
      </c>
      <c r="J9605" s="2" t="s">
        <v>59</v>
      </c>
      <c r="K9605" s="2" t="s">
        <v>71</v>
      </c>
      <c r="L9605" s="2" t="s">
        <v>72</v>
      </c>
      <c r="M9605" s="2" t="s">
        <v>62</v>
      </c>
      <c r="N9605" s="2" t="s">
        <v>63</v>
      </c>
      <c r="O9605" s="2" t="s">
        <v>171</v>
      </c>
      <c r="P9605" s="2" t="s">
        <v>204</v>
      </c>
      <c r="Q9605" s="2" t="s">
        <v>232</v>
      </c>
      <c r="R9605" s="6" t="n">
        <v>2</v>
      </c>
      <c r="S9605" s="7" t="n">
        <v>1020.74</v>
      </c>
      <c r="T9605" s="7" t="n">
        <f aca="false">$R9605*$S9605</f>
        <v>2041.48</v>
      </c>
      <c r="U9605" s="8" t="n">
        <v>0.2</v>
      </c>
      <c r="V9605" s="7" t="n">
        <f aca="false">$T9605*$U9605</f>
        <v>408.296</v>
      </c>
      <c r="W9605" s="7" t="n">
        <f aca="false">$T9605-$V9605</f>
        <v>1633.184</v>
      </c>
      <c r="X9605" s="7" t="n">
        <v>641.92</v>
      </c>
      <c r="Y9605" s="7" t="n">
        <f aca="false">$R9605*$X9605</f>
        <v>1283.84</v>
      </c>
      <c r="Z9605" s="7" t="n">
        <f aca="false">$W9605-$Y9605</f>
        <v>349.344</v>
      </c>
      <c r="AA9605" s="8" t="n">
        <f aca="false">IFERROR($Z9605/$W9605,0)</f>
        <v>0.213903638536748</v>
      </c>
      <c r="AB9605" s="2" t="s">
        <v>67</v>
      </c>
      <c r="AC9605" s="2" t="s">
        <v>43</v>
      </c>
    </row>
    <row r="9606" customFormat="false" ht="15" hidden="false" customHeight="false" outlineLevel="0" collapsed="false">
      <c r="A9606" s="2" t="s">
        <v>11146</v>
      </c>
      <c r="B9606" s="3" t="n">
        <v>46003</v>
      </c>
      <c r="C9606" s="4" t="n">
        <f aca="false">YEAR($B9606)</f>
        <v>2025</v>
      </c>
      <c r="D9606" s="4" t="n">
        <f aca="false">MONTH($B9606)</f>
        <v>12</v>
      </c>
      <c r="E9606" s="2" t="s">
        <v>5565</v>
      </c>
      <c r="F9606" s="5" t="n">
        <f aca="false">ROUNDUP(MONTH($B9606)/3,0)</f>
        <v>4</v>
      </c>
      <c r="G9606" s="2" t="s">
        <v>57</v>
      </c>
      <c r="H9606" s="2" t="s">
        <v>58</v>
      </c>
      <c r="I9606" s="2" t="s">
        <v>33</v>
      </c>
      <c r="J9606" s="2" t="s">
        <v>59</v>
      </c>
      <c r="K9606" s="2" t="s">
        <v>60</v>
      </c>
      <c r="L9606" s="2" t="s">
        <v>61</v>
      </c>
      <c r="M9606" s="2" t="s">
        <v>62</v>
      </c>
      <c r="N9606" s="2" t="s">
        <v>51</v>
      </c>
      <c r="O9606" s="2" t="s">
        <v>52</v>
      </c>
      <c r="P9606" s="2" t="s">
        <v>83</v>
      </c>
      <c r="Q9606" s="2" t="s">
        <v>112</v>
      </c>
      <c r="R9606" s="6" t="n">
        <v>2</v>
      </c>
      <c r="S9606" s="7" t="n">
        <v>3105.36</v>
      </c>
      <c r="T9606" s="7" t="n">
        <f aca="false">$R9606*$S9606</f>
        <v>6210.72</v>
      </c>
      <c r="U9606" s="8" t="n">
        <v>0.03</v>
      </c>
      <c r="V9606" s="7" t="n">
        <f aca="false">$T9606*$U9606</f>
        <v>186.3216</v>
      </c>
      <c r="W9606" s="7" t="n">
        <f aca="false">$T9606-$V9606</f>
        <v>6024.3984</v>
      </c>
      <c r="X9606" s="7" t="n">
        <v>2471.82</v>
      </c>
      <c r="Y9606" s="7" t="n">
        <f aca="false">$R9606*$X9606</f>
        <v>4943.64</v>
      </c>
      <c r="Z9606" s="7" t="n">
        <f aca="false">$W9606-$Y9606</f>
        <v>1080.7584</v>
      </c>
      <c r="AA9606" s="8" t="n">
        <f aca="false">IFERROR($Z9606/$W9606,0)</f>
        <v>0.179396900444034</v>
      </c>
      <c r="AB9606" s="2" t="s">
        <v>85</v>
      </c>
      <c r="AC9606" s="2" t="s">
        <v>43</v>
      </c>
    </row>
    <row r="9607" customFormat="false" ht="15" hidden="false" customHeight="false" outlineLevel="0" collapsed="false">
      <c r="A9607" s="2" t="s">
        <v>11147</v>
      </c>
      <c r="B9607" s="3" t="n">
        <v>46003</v>
      </c>
      <c r="C9607" s="4" t="n">
        <f aca="false">YEAR($B9607)</f>
        <v>2025</v>
      </c>
      <c r="D9607" s="4" t="n">
        <f aca="false">MONTH($B9607)</f>
        <v>12</v>
      </c>
      <c r="E9607" s="2" t="s">
        <v>5565</v>
      </c>
      <c r="F9607" s="5" t="n">
        <f aca="false">ROUNDUP(MONTH($B9607)/3,0)</f>
        <v>4</v>
      </c>
      <c r="G9607" s="2" t="s">
        <v>1049</v>
      </c>
      <c r="H9607" s="2" t="s">
        <v>1050</v>
      </c>
      <c r="I9607" s="2" t="s">
        <v>33</v>
      </c>
      <c r="J9607" s="2" t="s">
        <v>34</v>
      </c>
      <c r="K9607" s="2" t="s">
        <v>80</v>
      </c>
      <c r="L9607" s="2" t="s">
        <v>81</v>
      </c>
      <c r="M9607" s="2" t="s">
        <v>37</v>
      </c>
      <c r="N9607" s="2" t="s">
        <v>63</v>
      </c>
      <c r="O9607" s="2" t="s">
        <v>171</v>
      </c>
      <c r="P9607" s="2" t="s">
        <v>180</v>
      </c>
      <c r="Q9607" s="2" t="s">
        <v>181</v>
      </c>
      <c r="R9607" s="6" t="n">
        <v>1</v>
      </c>
      <c r="S9607" s="7" t="n">
        <v>2665.06</v>
      </c>
      <c r="T9607" s="7" t="n">
        <f aca="false">$R9607*$S9607</f>
        <v>2665.06</v>
      </c>
      <c r="U9607" s="8" t="n">
        <v>0</v>
      </c>
      <c r="V9607" s="7" t="n">
        <f aca="false">$T9607*$U9607</f>
        <v>0</v>
      </c>
      <c r="W9607" s="7" t="n">
        <f aca="false">$T9607-$V9607</f>
        <v>2665.06</v>
      </c>
      <c r="X9607" s="7" t="n">
        <v>1739.3</v>
      </c>
      <c r="Y9607" s="7" t="n">
        <f aca="false">$R9607*$X9607</f>
        <v>1739.3</v>
      </c>
      <c r="Z9607" s="7" t="n">
        <f aca="false">$W9607-$Y9607</f>
        <v>925.76</v>
      </c>
      <c r="AA9607" s="8" t="n">
        <f aca="false">IFERROR($Z9607/$W9607,0)</f>
        <v>0.347369289997223</v>
      </c>
      <c r="AB9607" s="2" t="s">
        <v>76</v>
      </c>
      <c r="AC9607" s="2" t="s">
        <v>43</v>
      </c>
    </row>
    <row r="9608" customFormat="false" ht="15" hidden="false" customHeight="false" outlineLevel="0" collapsed="false">
      <c r="A9608" s="2" t="s">
        <v>11148</v>
      </c>
      <c r="B9608" s="3" t="n">
        <v>46003</v>
      </c>
      <c r="C9608" s="4" t="n">
        <f aca="false">YEAR($B9608)</f>
        <v>2025</v>
      </c>
      <c r="D9608" s="4" t="n">
        <f aca="false">MONTH($B9608)</f>
        <v>12</v>
      </c>
      <c r="E9608" s="2" t="s">
        <v>5565</v>
      </c>
      <c r="F9608" s="5" t="n">
        <f aca="false">ROUNDUP(MONTH($B9608)/3,0)</f>
        <v>4</v>
      </c>
      <c r="G9608" s="2" t="s">
        <v>45</v>
      </c>
      <c r="H9608" s="2" t="s">
        <v>46</v>
      </c>
      <c r="I9608" s="2" t="s">
        <v>33</v>
      </c>
      <c r="J9608" s="2" t="s">
        <v>47</v>
      </c>
      <c r="K9608" s="2" t="s">
        <v>48</v>
      </c>
      <c r="L9608" s="2" t="s">
        <v>49</v>
      </c>
      <c r="M9608" s="2" t="s">
        <v>156</v>
      </c>
      <c r="N9608" s="2" t="s">
        <v>51</v>
      </c>
      <c r="O9608" s="2" t="s">
        <v>114</v>
      </c>
      <c r="P9608" s="2" t="s">
        <v>115</v>
      </c>
      <c r="Q9608" s="2" t="s">
        <v>530</v>
      </c>
      <c r="R9608" s="6" t="n">
        <v>2</v>
      </c>
      <c r="S9608" s="7" t="n">
        <v>162.35</v>
      </c>
      <c r="T9608" s="7" t="n">
        <f aca="false">$R9608*$S9608</f>
        <v>324.7</v>
      </c>
      <c r="U9608" s="8" t="n">
        <v>0.05</v>
      </c>
      <c r="V9608" s="7" t="n">
        <f aca="false">$T9608*$U9608</f>
        <v>16.235</v>
      </c>
      <c r="W9608" s="7" t="n">
        <f aca="false">$T9608-$V9608</f>
        <v>308.465</v>
      </c>
      <c r="X9608" s="7" t="n">
        <v>85.57</v>
      </c>
      <c r="Y9608" s="7" t="n">
        <f aca="false">$R9608*$X9608</f>
        <v>171.14</v>
      </c>
      <c r="Z9608" s="7" t="n">
        <f aca="false">$W9608-$Y9608</f>
        <v>137.325</v>
      </c>
      <c r="AA9608" s="8" t="n">
        <f aca="false">IFERROR($Z9608/$W9608,0)</f>
        <v>0.445188270954565</v>
      </c>
      <c r="AB9608" s="2" t="s">
        <v>85</v>
      </c>
      <c r="AC9608" s="2" t="s">
        <v>43</v>
      </c>
    </row>
    <row r="9609" customFormat="false" ht="15" hidden="false" customHeight="false" outlineLevel="0" collapsed="false">
      <c r="A9609" s="2" t="s">
        <v>11149</v>
      </c>
      <c r="B9609" s="3" t="n">
        <v>46003</v>
      </c>
      <c r="C9609" s="4" t="n">
        <f aca="false">YEAR($B9609)</f>
        <v>2025</v>
      </c>
      <c r="D9609" s="4" t="n">
        <f aca="false">MONTH($B9609)</f>
        <v>12</v>
      </c>
      <c r="E9609" s="2" t="s">
        <v>5565</v>
      </c>
      <c r="F9609" s="5" t="n">
        <f aca="false">ROUNDUP(MONTH($B9609)/3,0)</f>
        <v>4</v>
      </c>
      <c r="G9609" s="2" t="s">
        <v>109</v>
      </c>
      <c r="H9609" s="2" t="s">
        <v>110</v>
      </c>
      <c r="I9609" s="2" t="s">
        <v>33</v>
      </c>
      <c r="J9609" s="2" t="s">
        <v>89</v>
      </c>
      <c r="K9609" s="2" t="s">
        <v>97</v>
      </c>
      <c r="L9609" s="2" t="s">
        <v>111</v>
      </c>
      <c r="M9609" s="2" t="s">
        <v>99</v>
      </c>
      <c r="N9609" s="2" t="s">
        <v>63</v>
      </c>
      <c r="O9609" s="2" t="s">
        <v>114</v>
      </c>
      <c r="P9609" s="2" t="s">
        <v>115</v>
      </c>
      <c r="Q9609" s="2" t="s">
        <v>116</v>
      </c>
      <c r="R9609" s="6" t="n">
        <v>1</v>
      </c>
      <c r="S9609" s="7" t="n">
        <v>333.42</v>
      </c>
      <c r="T9609" s="7" t="n">
        <f aca="false">$R9609*$S9609</f>
        <v>333.42</v>
      </c>
      <c r="U9609" s="8" t="n">
        <v>0.03</v>
      </c>
      <c r="V9609" s="7" t="n">
        <f aca="false">$T9609*$U9609</f>
        <v>10.0026</v>
      </c>
      <c r="W9609" s="7" t="n">
        <f aca="false">$T9609-$V9609</f>
        <v>323.4174</v>
      </c>
      <c r="X9609" s="7" t="n">
        <v>168.26</v>
      </c>
      <c r="Y9609" s="7" t="n">
        <f aca="false">$R9609*$X9609</f>
        <v>168.26</v>
      </c>
      <c r="Z9609" s="7" t="n">
        <f aca="false">$W9609-$Y9609</f>
        <v>155.1574</v>
      </c>
      <c r="AA9609" s="8" t="n">
        <f aca="false">IFERROR($Z9609/$W9609,0)</f>
        <v>0.479743514109012</v>
      </c>
      <c r="AB9609" s="2" t="s">
        <v>42</v>
      </c>
      <c r="AC9609" s="2" t="s">
        <v>43</v>
      </c>
    </row>
    <row r="9610" customFormat="false" ht="15" hidden="false" customHeight="false" outlineLevel="0" collapsed="false">
      <c r="A9610" s="2" t="s">
        <v>11150</v>
      </c>
      <c r="B9610" s="3" t="n">
        <v>46003</v>
      </c>
      <c r="C9610" s="4" t="n">
        <f aca="false">YEAR($B9610)</f>
        <v>2025</v>
      </c>
      <c r="D9610" s="4" t="n">
        <f aca="false">MONTH($B9610)</f>
        <v>12</v>
      </c>
      <c r="E9610" s="2" t="s">
        <v>5565</v>
      </c>
      <c r="F9610" s="5" t="n">
        <f aca="false">ROUNDUP(MONTH($B9610)/3,0)</f>
        <v>4</v>
      </c>
      <c r="G9610" s="2" t="s">
        <v>737</v>
      </c>
      <c r="H9610" s="2" t="s">
        <v>738</v>
      </c>
      <c r="I9610" s="2" t="s">
        <v>33</v>
      </c>
      <c r="J9610" s="2" t="s">
        <v>47</v>
      </c>
      <c r="K9610" s="2" t="s">
        <v>48</v>
      </c>
      <c r="L9610" s="2" t="s">
        <v>155</v>
      </c>
      <c r="M9610" s="2" t="s">
        <v>168</v>
      </c>
      <c r="N9610" s="2" t="s">
        <v>51</v>
      </c>
      <c r="O9610" s="2" t="s">
        <v>52</v>
      </c>
      <c r="P9610" s="2" t="s">
        <v>126</v>
      </c>
      <c r="Q9610" s="2" t="s">
        <v>253</v>
      </c>
      <c r="R9610" s="6" t="n">
        <v>2</v>
      </c>
      <c r="S9610" s="7" t="n">
        <v>1605.63</v>
      </c>
      <c r="T9610" s="7" t="n">
        <f aca="false">$R9610*$S9610</f>
        <v>3211.26</v>
      </c>
      <c r="U9610" s="8" t="n">
        <v>0</v>
      </c>
      <c r="V9610" s="7" t="n">
        <f aca="false">$T9610*$U9610</f>
        <v>0</v>
      </c>
      <c r="W9610" s="7" t="n">
        <f aca="false">$T9610-$V9610</f>
        <v>3211.26</v>
      </c>
      <c r="X9610" s="7" t="n">
        <v>1234.3</v>
      </c>
      <c r="Y9610" s="7" t="n">
        <f aca="false">$R9610*$X9610</f>
        <v>2468.6</v>
      </c>
      <c r="Z9610" s="7" t="n">
        <f aca="false">$W9610-$Y9610</f>
        <v>742.66</v>
      </c>
      <c r="AA9610" s="8" t="n">
        <f aca="false">IFERROR($Z9610/$W9610,0)</f>
        <v>0.231267477563324</v>
      </c>
      <c r="AB9610" s="2" t="s">
        <v>85</v>
      </c>
      <c r="AC9610" s="2" t="s">
        <v>43</v>
      </c>
    </row>
    <row r="9611" customFormat="false" ht="15" hidden="false" customHeight="false" outlineLevel="0" collapsed="false">
      <c r="A9611" s="2" t="s">
        <v>11151</v>
      </c>
      <c r="B9611" s="3" t="n">
        <v>46003</v>
      </c>
      <c r="C9611" s="4" t="n">
        <f aca="false">YEAR($B9611)</f>
        <v>2025</v>
      </c>
      <c r="D9611" s="4" t="n">
        <f aca="false">MONTH($B9611)</f>
        <v>12</v>
      </c>
      <c r="E9611" s="2" t="s">
        <v>5565</v>
      </c>
      <c r="F9611" s="5" t="n">
        <f aca="false">ROUNDUP(MONTH($B9611)/3,0)</f>
        <v>4</v>
      </c>
      <c r="G9611" s="2" t="s">
        <v>1159</v>
      </c>
      <c r="H9611" s="2" t="s">
        <v>1160</v>
      </c>
      <c r="I9611" s="2" t="s">
        <v>33</v>
      </c>
      <c r="J9611" s="2" t="s">
        <v>89</v>
      </c>
      <c r="K9611" s="2" t="s">
        <v>90</v>
      </c>
      <c r="L9611" s="2" t="s">
        <v>91</v>
      </c>
      <c r="M9611" s="2" t="s">
        <v>92</v>
      </c>
      <c r="N9611" s="2" t="s">
        <v>63</v>
      </c>
      <c r="O9611" s="2" t="s">
        <v>114</v>
      </c>
      <c r="P9611" s="2" t="s">
        <v>234</v>
      </c>
      <c r="Q9611" s="2" t="s">
        <v>238</v>
      </c>
      <c r="R9611" s="6" t="n">
        <v>3</v>
      </c>
      <c r="S9611" s="7" t="n">
        <v>386.48</v>
      </c>
      <c r="T9611" s="7" t="n">
        <f aca="false">$R9611*$S9611</f>
        <v>1159.44</v>
      </c>
      <c r="U9611" s="8" t="n">
        <v>0</v>
      </c>
      <c r="V9611" s="7" t="n">
        <f aca="false">$T9611*$U9611</f>
        <v>0</v>
      </c>
      <c r="W9611" s="7" t="n">
        <f aca="false">$T9611-$V9611</f>
        <v>1159.44</v>
      </c>
      <c r="X9611" s="7" t="n">
        <v>211.57</v>
      </c>
      <c r="Y9611" s="7" t="n">
        <f aca="false">$R9611*$X9611</f>
        <v>634.71</v>
      </c>
      <c r="Z9611" s="7" t="n">
        <f aca="false">$W9611-$Y9611</f>
        <v>524.73</v>
      </c>
      <c r="AA9611" s="8" t="n">
        <f aca="false">IFERROR($Z9611/$W9611,0)</f>
        <v>0.452571931277168</v>
      </c>
      <c r="AB9611" s="2" t="s">
        <v>67</v>
      </c>
      <c r="AC9611" s="2" t="s">
        <v>43</v>
      </c>
    </row>
    <row r="9612" customFormat="false" ht="15" hidden="false" customHeight="false" outlineLevel="0" collapsed="false">
      <c r="A9612" s="2" t="s">
        <v>11152</v>
      </c>
      <c r="B9612" s="3" t="n">
        <v>46003</v>
      </c>
      <c r="C9612" s="4" t="n">
        <f aca="false">YEAR($B9612)</f>
        <v>2025</v>
      </c>
      <c r="D9612" s="4" t="n">
        <f aca="false">MONTH($B9612)</f>
        <v>12</v>
      </c>
      <c r="E9612" s="2" t="s">
        <v>5565</v>
      </c>
      <c r="F9612" s="5" t="n">
        <f aca="false">ROUNDUP(MONTH($B9612)/3,0)</f>
        <v>4</v>
      </c>
      <c r="G9612" s="2" t="s">
        <v>479</v>
      </c>
      <c r="H9612" s="2" t="s">
        <v>288</v>
      </c>
      <c r="I9612" s="2" t="s">
        <v>33</v>
      </c>
      <c r="J9612" s="2" t="s">
        <v>47</v>
      </c>
      <c r="K9612" s="2" t="s">
        <v>196</v>
      </c>
      <c r="L9612" s="2" t="s">
        <v>197</v>
      </c>
      <c r="M9612" s="2" t="s">
        <v>105</v>
      </c>
      <c r="N9612" s="2" t="s">
        <v>73</v>
      </c>
      <c r="O9612" s="2" t="s">
        <v>171</v>
      </c>
      <c r="P9612" s="2" t="s">
        <v>180</v>
      </c>
      <c r="Q9612" s="2" t="s">
        <v>181</v>
      </c>
      <c r="R9612" s="6" t="n">
        <v>3</v>
      </c>
      <c r="S9612" s="7" t="n">
        <v>2613.57</v>
      </c>
      <c r="T9612" s="7" t="n">
        <f aca="false">$R9612*$S9612</f>
        <v>7840.71</v>
      </c>
      <c r="U9612" s="8" t="n">
        <v>0.08</v>
      </c>
      <c r="V9612" s="7" t="n">
        <f aca="false">$T9612*$U9612</f>
        <v>627.2568</v>
      </c>
      <c r="W9612" s="7" t="n">
        <f aca="false">$T9612-$V9612</f>
        <v>7213.4532</v>
      </c>
      <c r="X9612" s="7" t="n">
        <v>1791.87</v>
      </c>
      <c r="Y9612" s="7" t="n">
        <f aca="false">$R9612*$X9612</f>
        <v>5375.61</v>
      </c>
      <c r="Z9612" s="7" t="n">
        <f aca="false">$W9612-$Y9612</f>
        <v>1837.8432</v>
      </c>
      <c r="AA9612" s="8" t="n">
        <f aca="false">IFERROR($Z9612/$W9612,0)</f>
        <v>0.254779943675243</v>
      </c>
      <c r="AB9612" s="2" t="s">
        <v>42</v>
      </c>
      <c r="AC9612" s="2" t="s">
        <v>43</v>
      </c>
    </row>
    <row r="9613" customFormat="false" ht="15" hidden="false" customHeight="false" outlineLevel="0" collapsed="false">
      <c r="A9613" s="2" t="s">
        <v>11153</v>
      </c>
      <c r="B9613" s="3" t="n">
        <v>46003</v>
      </c>
      <c r="C9613" s="4" t="n">
        <f aca="false">YEAR($B9613)</f>
        <v>2025</v>
      </c>
      <c r="D9613" s="4" t="n">
        <f aca="false">MONTH($B9613)</f>
        <v>12</v>
      </c>
      <c r="E9613" s="2" t="s">
        <v>5565</v>
      </c>
      <c r="F9613" s="5" t="n">
        <f aca="false">ROUNDUP(MONTH($B9613)/3,0)</f>
        <v>4</v>
      </c>
      <c r="G9613" s="2" t="s">
        <v>761</v>
      </c>
      <c r="H9613" s="2" t="s">
        <v>346</v>
      </c>
      <c r="I9613" s="2" t="s">
        <v>33</v>
      </c>
      <c r="J9613" s="2" t="s">
        <v>147</v>
      </c>
      <c r="K9613" s="2" t="s">
        <v>215</v>
      </c>
      <c r="L9613" s="2" t="s">
        <v>216</v>
      </c>
      <c r="M9613" s="2" t="s">
        <v>217</v>
      </c>
      <c r="N9613" s="2" t="s">
        <v>51</v>
      </c>
      <c r="O9613" s="2" t="s">
        <v>114</v>
      </c>
      <c r="P9613" s="2" t="s">
        <v>115</v>
      </c>
      <c r="Q9613" s="2" t="s">
        <v>530</v>
      </c>
      <c r="R9613" s="6" t="n">
        <v>2</v>
      </c>
      <c r="S9613" s="7" t="n">
        <v>172.38</v>
      </c>
      <c r="T9613" s="7" t="n">
        <f aca="false">$R9613*$S9613</f>
        <v>344.76</v>
      </c>
      <c r="U9613" s="8" t="n">
        <v>0.08</v>
      </c>
      <c r="V9613" s="7" t="n">
        <f aca="false">$T9613*$U9613</f>
        <v>27.5808</v>
      </c>
      <c r="W9613" s="7" t="n">
        <f aca="false">$T9613-$V9613</f>
        <v>317.1792</v>
      </c>
      <c r="X9613" s="7" t="n">
        <v>86.34</v>
      </c>
      <c r="Y9613" s="7" t="n">
        <f aca="false">$R9613*$X9613</f>
        <v>172.68</v>
      </c>
      <c r="Z9613" s="7" t="n">
        <f aca="false">$W9613-$Y9613</f>
        <v>144.4992</v>
      </c>
      <c r="AA9613" s="8" t="n">
        <f aca="false">IFERROR($Z9613/$W9613,0)</f>
        <v>0.45557590157236</v>
      </c>
      <c r="AB9613" s="2" t="s">
        <v>85</v>
      </c>
      <c r="AC9613" s="2" t="s">
        <v>246</v>
      </c>
    </row>
    <row r="9614" customFormat="false" ht="15" hidden="false" customHeight="false" outlineLevel="0" collapsed="false">
      <c r="A9614" s="2" t="s">
        <v>11154</v>
      </c>
      <c r="B9614" s="3" t="n">
        <v>46004</v>
      </c>
      <c r="C9614" s="4" t="n">
        <f aca="false">YEAR($B9614)</f>
        <v>2025</v>
      </c>
      <c r="D9614" s="4" t="n">
        <f aca="false">MONTH($B9614)</f>
        <v>12</v>
      </c>
      <c r="E9614" s="2" t="s">
        <v>5565</v>
      </c>
      <c r="F9614" s="5" t="n">
        <f aca="false">ROUNDUP(MONTH($B9614)/3,0)</f>
        <v>4</v>
      </c>
      <c r="G9614" s="2" t="s">
        <v>914</v>
      </c>
      <c r="H9614" s="2" t="s">
        <v>298</v>
      </c>
      <c r="I9614" s="2" t="s">
        <v>33</v>
      </c>
      <c r="J9614" s="2" t="s">
        <v>59</v>
      </c>
      <c r="K9614" s="2" t="s">
        <v>60</v>
      </c>
      <c r="L9614" s="2" t="s">
        <v>61</v>
      </c>
      <c r="M9614" s="2" t="s">
        <v>62</v>
      </c>
      <c r="N9614" s="2" t="s">
        <v>63</v>
      </c>
      <c r="O9614" s="2" t="s">
        <v>114</v>
      </c>
      <c r="P9614" s="2" t="s">
        <v>234</v>
      </c>
      <c r="Q9614" s="2" t="s">
        <v>238</v>
      </c>
      <c r="R9614" s="6" t="n">
        <v>3</v>
      </c>
      <c r="S9614" s="7" t="n">
        <v>436.05</v>
      </c>
      <c r="T9614" s="7" t="n">
        <f aca="false">$R9614*$S9614</f>
        <v>1308.15</v>
      </c>
      <c r="U9614" s="8" t="n">
        <v>0</v>
      </c>
      <c r="V9614" s="7" t="n">
        <f aca="false">$T9614*$U9614</f>
        <v>0</v>
      </c>
      <c r="W9614" s="7" t="n">
        <f aca="false">$T9614-$V9614</f>
        <v>1308.15</v>
      </c>
      <c r="X9614" s="7" t="n">
        <v>240.89</v>
      </c>
      <c r="Y9614" s="7" t="n">
        <f aca="false">$R9614*$X9614</f>
        <v>722.67</v>
      </c>
      <c r="Z9614" s="7" t="n">
        <f aca="false">$W9614-$Y9614</f>
        <v>585.48</v>
      </c>
      <c r="AA9614" s="8" t="n">
        <f aca="false">IFERROR($Z9614/$W9614,0)</f>
        <v>0.447563352826511</v>
      </c>
      <c r="AB9614" s="2" t="s">
        <v>85</v>
      </c>
      <c r="AC9614" s="2" t="s">
        <v>43</v>
      </c>
    </row>
    <row r="9615" customFormat="false" ht="15" hidden="false" customHeight="false" outlineLevel="0" collapsed="false">
      <c r="A9615" s="2" t="s">
        <v>11155</v>
      </c>
      <c r="B9615" s="3" t="n">
        <v>46004</v>
      </c>
      <c r="C9615" s="4" t="n">
        <f aca="false">YEAR($B9615)</f>
        <v>2025</v>
      </c>
      <c r="D9615" s="4" t="n">
        <f aca="false">MONTH($B9615)</f>
        <v>12</v>
      </c>
      <c r="E9615" s="2" t="s">
        <v>5565</v>
      </c>
      <c r="F9615" s="5" t="n">
        <f aca="false">ROUNDUP(MONTH($B9615)/3,0)</f>
        <v>4</v>
      </c>
      <c r="G9615" s="2" t="s">
        <v>1357</v>
      </c>
      <c r="H9615" s="2" t="s">
        <v>1358</v>
      </c>
      <c r="I9615" s="2" t="s">
        <v>104</v>
      </c>
      <c r="J9615" s="2" t="s">
        <v>34</v>
      </c>
      <c r="K9615" s="2" t="s">
        <v>35</v>
      </c>
      <c r="L9615" s="2" t="s">
        <v>36</v>
      </c>
      <c r="M9615" s="2" t="s">
        <v>82</v>
      </c>
      <c r="N9615" s="2" t="s">
        <v>63</v>
      </c>
      <c r="O9615" s="2" t="s">
        <v>114</v>
      </c>
      <c r="P9615" s="2" t="s">
        <v>115</v>
      </c>
      <c r="Q9615" s="2" t="s">
        <v>116</v>
      </c>
      <c r="R9615" s="6" t="n">
        <v>11</v>
      </c>
      <c r="S9615" s="7" t="n">
        <v>296.54</v>
      </c>
      <c r="T9615" s="7" t="n">
        <f aca="false">$R9615*$S9615</f>
        <v>3261.94</v>
      </c>
      <c r="U9615" s="8" t="n">
        <v>0.05</v>
      </c>
      <c r="V9615" s="7" t="n">
        <f aca="false">$T9615*$U9615</f>
        <v>163.097</v>
      </c>
      <c r="W9615" s="7" t="n">
        <f aca="false">$T9615-$V9615</f>
        <v>3098.843</v>
      </c>
      <c r="X9615" s="7" t="n">
        <v>146.63</v>
      </c>
      <c r="Y9615" s="7" t="n">
        <f aca="false">$R9615*$X9615</f>
        <v>1612.93</v>
      </c>
      <c r="Z9615" s="7" t="n">
        <f aca="false">$W9615-$Y9615</f>
        <v>1485.913</v>
      </c>
      <c r="AA9615" s="8" t="n">
        <f aca="false">IFERROR($Z9615/$W9615,0)</f>
        <v>0.479505738109352</v>
      </c>
      <c r="AB9615" s="2" t="s">
        <v>42</v>
      </c>
      <c r="AC9615" s="2" t="s">
        <v>43</v>
      </c>
    </row>
    <row r="9616" customFormat="false" ht="15" hidden="false" customHeight="false" outlineLevel="0" collapsed="false">
      <c r="A9616" s="2" t="s">
        <v>11156</v>
      </c>
      <c r="B9616" s="3" t="n">
        <v>46004</v>
      </c>
      <c r="C9616" s="4" t="n">
        <f aca="false">YEAR($B9616)</f>
        <v>2025</v>
      </c>
      <c r="D9616" s="4" t="n">
        <f aca="false">MONTH($B9616)</f>
        <v>12</v>
      </c>
      <c r="E9616" s="2" t="s">
        <v>5565</v>
      </c>
      <c r="F9616" s="5" t="n">
        <f aca="false">ROUNDUP(MONTH($B9616)/3,0)</f>
        <v>4</v>
      </c>
      <c r="G9616" s="2" t="s">
        <v>213</v>
      </c>
      <c r="H9616" s="2" t="s">
        <v>214</v>
      </c>
      <c r="I9616" s="2" t="s">
        <v>33</v>
      </c>
      <c r="J9616" s="2" t="s">
        <v>147</v>
      </c>
      <c r="K9616" s="2" t="s">
        <v>215</v>
      </c>
      <c r="L9616" s="2" t="s">
        <v>216</v>
      </c>
      <c r="M9616" s="2" t="s">
        <v>150</v>
      </c>
      <c r="N9616" s="2" t="s">
        <v>73</v>
      </c>
      <c r="O9616" s="2" t="s">
        <v>64</v>
      </c>
      <c r="P9616" s="2" t="s">
        <v>342</v>
      </c>
      <c r="Q9616" s="2" t="s">
        <v>389</v>
      </c>
      <c r="R9616" s="6" t="n">
        <v>1</v>
      </c>
      <c r="S9616" s="7" t="n">
        <v>3689.1</v>
      </c>
      <c r="T9616" s="7" t="n">
        <f aca="false">$R9616*$S9616</f>
        <v>3689.1</v>
      </c>
      <c r="U9616" s="8" t="n">
        <v>0.08</v>
      </c>
      <c r="V9616" s="7" t="n">
        <f aca="false">$T9616*$U9616</f>
        <v>295.128</v>
      </c>
      <c r="W9616" s="7" t="n">
        <f aca="false">$T9616-$V9616</f>
        <v>3393.972</v>
      </c>
      <c r="X9616" s="7" t="n">
        <v>2916.04</v>
      </c>
      <c r="Y9616" s="7" t="n">
        <f aca="false">$R9616*$X9616</f>
        <v>2916.04</v>
      </c>
      <c r="Z9616" s="7" t="n">
        <f aca="false">$W9616-$Y9616</f>
        <v>477.932</v>
      </c>
      <c r="AA9616" s="8" t="n">
        <f aca="false">IFERROR($Z9616/$W9616,0)</f>
        <v>0.140817897142345</v>
      </c>
      <c r="AB9616" s="2" t="s">
        <v>85</v>
      </c>
      <c r="AC9616" s="2" t="s">
        <v>43</v>
      </c>
    </row>
    <row r="9617" customFormat="false" ht="15" hidden="false" customHeight="false" outlineLevel="0" collapsed="false">
      <c r="A9617" s="2" t="s">
        <v>11157</v>
      </c>
      <c r="B9617" s="3" t="n">
        <v>46004</v>
      </c>
      <c r="C9617" s="4" t="n">
        <f aca="false">YEAR($B9617)</f>
        <v>2025</v>
      </c>
      <c r="D9617" s="4" t="n">
        <f aca="false">MONTH($B9617)</f>
        <v>12</v>
      </c>
      <c r="E9617" s="2" t="s">
        <v>5565</v>
      </c>
      <c r="F9617" s="5" t="n">
        <f aca="false">ROUNDUP(MONTH($B9617)/3,0)</f>
        <v>4</v>
      </c>
      <c r="G9617" s="2" t="s">
        <v>122</v>
      </c>
      <c r="H9617" s="2" t="s">
        <v>123</v>
      </c>
      <c r="I9617" s="2" t="s">
        <v>33</v>
      </c>
      <c r="J9617" s="2" t="s">
        <v>89</v>
      </c>
      <c r="K9617" s="2" t="s">
        <v>124</v>
      </c>
      <c r="L9617" s="2" t="s">
        <v>125</v>
      </c>
      <c r="M9617" s="2" t="s">
        <v>92</v>
      </c>
      <c r="N9617" s="2" t="s">
        <v>38</v>
      </c>
      <c r="O9617" s="2" t="s">
        <v>52</v>
      </c>
      <c r="P9617" s="2" t="s">
        <v>53</v>
      </c>
      <c r="Q9617" s="2" t="s">
        <v>363</v>
      </c>
      <c r="R9617" s="6" t="n">
        <v>3</v>
      </c>
      <c r="S9617" s="7" t="n">
        <v>5357.12</v>
      </c>
      <c r="T9617" s="7" t="n">
        <f aca="false">$R9617*$S9617</f>
        <v>16071.36</v>
      </c>
      <c r="U9617" s="8" t="n">
        <v>0</v>
      </c>
      <c r="V9617" s="7" t="n">
        <f aca="false">$T9617*$U9617</f>
        <v>0</v>
      </c>
      <c r="W9617" s="7" t="n">
        <f aca="false">$T9617-$V9617</f>
        <v>16071.36</v>
      </c>
      <c r="X9617" s="7" t="n">
        <v>3824.58</v>
      </c>
      <c r="Y9617" s="7" t="n">
        <f aca="false">$R9617*$X9617</f>
        <v>11473.74</v>
      </c>
      <c r="Z9617" s="7" t="n">
        <f aca="false">$W9617-$Y9617</f>
        <v>4597.62</v>
      </c>
      <c r="AA9617" s="8" t="n">
        <f aca="false">IFERROR($Z9617/$W9617,0)</f>
        <v>0.28607535392151</v>
      </c>
      <c r="AB9617" s="2" t="s">
        <v>85</v>
      </c>
      <c r="AC9617" s="2" t="s">
        <v>43</v>
      </c>
    </row>
    <row r="9618" customFormat="false" ht="15" hidden="false" customHeight="false" outlineLevel="0" collapsed="false">
      <c r="A9618" s="2" t="s">
        <v>11158</v>
      </c>
      <c r="B9618" s="3" t="n">
        <v>46004</v>
      </c>
      <c r="C9618" s="4" t="n">
        <f aca="false">YEAR($B9618)</f>
        <v>2025</v>
      </c>
      <c r="D9618" s="4" t="n">
        <f aca="false">MONTH($B9618)</f>
        <v>12</v>
      </c>
      <c r="E9618" s="2" t="s">
        <v>5565</v>
      </c>
      <c r="F9618" s="5" t="n">
        <f aca="false">ROUNDUP(MONTH($B9618)/3,0)</f>
        <v>4</v>
      </c>
      <c r="G9618" s="2" t="s">
        <v>2993</v>
      </c>
      <c r="H9618" s="2" t="s">
        <v>2088</v>
      </c>
      <c r="I9618" s="2" t="s">
        <v>33</v>
      </c>
      <c r="J9618" s="2" t="s">
        <v>47</v>
      </c>
      <c r="K9618" s="2" t="s">
        <v>221</v>
      </c>
      <c r="L9618" s="2" t="s">
        <v>222</v>
      </c>
      <c r="M9618" s="2" t="s">
        <v>50</v>
      </c>
      <c r="N9618" s="2" t="s">
        <v>73</v>
      </c>
      <c r="O9618" s="2" t="s">
        <v>52</v>
      </c>
      <c r="P9618" s="2" t="s">
        <v>83</v>
      </c>
      <c r="Q9618" s="2" t="s">
        <v>178</v>
      </c>
      <c r="R9618" s="6" t="n">
        <v>3</v>
      </c>
      <c r="S9618" s="7" t="n">
        <v>3365.77</v>
      </c>
      <c r="T9618" s="7" t="n">
        <f aca="false">$R9618*$S9618</f>
        <v>10097.31</v>
      </c>
      <c r="U9618" s="8" t="n">
        <v>0.13</v>
      </c>
      <c r="V9618" s="7" t="n">
        <f aca="false">$T9618*$U9618</f>
        <v>1312.6503</v>
      </c>
      <c r="W9618" s="7" t="n">
        <f aca="false">$T9618-$V9618</f>
        <v>8784.6597</v>
      </c>
      <c r="X9618" s="7" t="n">
        <v>2299.97</v>
      </c>
      <c r="Y9618" s="7" t="n">
        <f aca="false">$R9618*$X9618</f>
        <v>6899.91</v>
      </c>
      <c r="Z9618" s="7" t="n">
        <f aca="false">$W9618-$Y9618</f>
        <v>1884.7497</v>
      </c>
      <c r="AA9618" s="8" t="n">
        <f aca="false">IFERROR($Z9618/$W9618,0)</f>
        <v>0.214550109436795</v>
      </c>
      <c r="AB9618" s="2" t="s">
        <v>85</v>
      </c>
      <c r="AC9618" s="2" t="s">
        <v>246</v>
      </c>
    </row>
    <row r="9619" customFormat="false" ht="15" hidden="false" customHeight="false" outlineLevel="0" collapsed="false">
      <c r="A9619" s="2" t="s">
        <v>11159</v>
      </c>
      <c r="B9619" s="3" t="n">
        <v>46004</v>
      </c>
      <c r="C9619" s="4" t="n">
        <f aca="false">YEAR($B9619)</f>
        <v>2025</v>
      </c>
      <c r="D9619" s="4" t="n">
        <f aca="false">MONTH($B9619)</f>
        <v>12</v>
      </c>
      <c r="E9619" s="2" t="s">
        <v>5565</v>
      </c>
      <c r="F9619" s="5" t="n">
        <f aca="false">ROUNDUP(MONTH($B9619)/3,0)</f>
        <v>4</v>
      </c>
      <c r="G9619" s="2" t="s">
        <v>5861</v>
      </c>
      <c r="H9619" s="2" t="s">
        <v>5862</v>
      </c>
      <c r="I9619" s="2" t="s">
        <v>33</v>
      </c>
      <c r="J9619" s="2" t="s">
        <v>59</v>
      </c>
      <c r="K9619" s="2" t="s">
        <v>60</v>
      </c>
      <c r="L9619" s="2" t="s">
        <v>61</v>
      </c>
      <c r="M9619" s="2" t="s">
        <v>62</v>
      </c>
      <c r="N9619" s="2" t="s">
        <v>73</v>
      </c>
      <c r="O9619" s="2" t="s">
        <v>171</v>
      </c>
      <c r="P9619" s="2" t="s">
        <v>172</v>
      </c>
      <c r="Q9619" s="2" t="s">
        <v>223</v>
      </c>
      <c r="R9619" s="6" t="n">
        <v>1</v>
      </c>
      <c r="S9619" s="7" t="n">
        <v>608.41</v>
      </c>
      <c r="T9619" s="7" t="n">
        <f aca="false">$R9619*$S9619</f>
        <v>608.41</v>
      </c>
      <c r="U9619" s="8" t="n">
        <v>0.1</v>
      </c>
      <c r="V9619" s="7" t="n">
        <f aca="false">$T9619*$U9619</f>
        <v>60.841</v>
      </c>
      <c r="W9619" s="7" t="n">
        <f aca="false">$T9619-$V9619</f>
        <v>547.569</v>
      </c>
      <c r="X9619" s="7" t="n">
        <v>384.8</v>
      </c>
      <c r="Y9619" s="7" t="n">
        <f aca="false">$R9619*$X9619</f>
        <v>384.8</v>
      </c>
      <c r="Z9619" s="7" t="n">
        <f aca="false">$W9619-$Y9619</f>
        <v>162.769</v>
      </c>
      <c r="AA9619" s="8" t="n">
        <f aca="false">IFERROR($Z9619/$W9619,0)</f>
        <v>0.297257514578071</v>
      </c>
      <c r="AB9619" s="2" t="s">
        <v>55</v>
      </c>
      <c r="AC9619" s="2" t="s">
        <v>43</v>
      </c>
    </row>
    <row r="9620" customFormat="false" ht="15" hidden="false" customHeight="false" outlineLevel="0" collapsed="false">
      <c r="A9620" s="2" t="s">
        <v>11160</v>
      </c>
      <c r="B9620" s="3" t="n">
        <v>46004</v>
      </c>
      <c r="C9620" s="4" t="n">
        <f aca="false">YEAR($B9620)</f>
        <v>2025</v>
      </c>
      <c r="D9620" s="4" t="n">
        <f aca="false">MONTH($B9620)</f>
        <v>12</v>
      </c>
      <c r="E9620" s="2" t="s">
        <v>5565</v>
      </c>
      <c r="F9620" s="5" t="n">
        <f aca="false">ROUNDUP(MONTH($B9620)/3,0)</f>
        <v>4</v>
      </c>
      <c r="G9620" s="2" t="s">
        <v>379</v>
      </c>
      <c r="H9620" s="2" t="s">
        <v>380</v>
      </c>
      <c r="I9620" s="2" t="s">
        <v>33</v>
      </c>
      <c r="J9620" s="2" t="s">
        <v>34</v>
      </c>
      <c r="K9620" s="2" t="s">
        <v>242</v>
      </c>
      <c r="L9620" s="2" t="s">
        <v>243</v>
      </c>
      <c r="M9620" s="2" t="s">
        <v>37</v>
      </c>
      <c r="N9620" s="2" t="s">
        <v>151</v>
      </c>
      <c r="O9620" s="2" t="s">
        <v>171</v>
      </c>
      <c r="P9620" s="2" t="s">
        <v>180</v>
      </c>
      <c r="Q9620" s="2" t="s">
        <v>357</v>
      </c>
      <c r="R9620" s="6" t="n">
        <v>2</v>
      </c>
      <c r="S9620" s="7" t="n">
        <v>2261.79</v>
      </c>
      <c r="T9620" s="7" t="n">
        <f aca="false">$R9620*$S9620</f>
        <v>4523.58</v>
      </c>
      <c r="U9620" s="8" t="n">
        <v>0</v>
      </c>
      <c r="V9620" s="7" t="n">
        <f aca="false">$T9620*$U9620</f>
        <v>0</v>
      </c>
      <c r="W9620" s="7" t="n">
        <f aca="false">$T9620-$V9620</f>
        <v>4523.58</v>
      </c>
      <c r="X9620" s="7" t="n">
        <v>1450.76</v>
      </c>
      <c r="Y9620" s="7" t="n">
        <f aca="false">$R9620*$X9620</f>
        <v>2901.52</v>
      </c>
      <c r="Z9620" s="7" t="n">
        <f aca="false">$W9620-$Y9620</f>
        <v>1622.06</v>
      </c>
      <c r="AA9620" s="8" t="n">
        <f aca="false">IFERROR($Z9620/$W9620,0)</f>
        <v>0.35857882473616</v>
      </c>
      <c r="AB9620" s="2" t="s">
        <v>85</v>
      </c>
      <c r="AC9620" s="2" t="s">
        <v>43</v>
      </c>
    </row>
    <row r="9621" customFormat="false" ht="15" hidden="false" customHeight="false" outlineLevel="0" collapsed="false">
      <c r="A9621" s="2" t="s">
        <v>11161</v>
      </c>
      <c r="B9621" s="3" t="n">
        <v>46004</v>
      </c>
      <c r="C9621" s="4" t="n">
        <f aca="false">YEAR($B9621)</f>
        <v>2025</v>
      </c>
      <c r="D9621" s="4" t="n">
        <f aca="false">MONTH($B9621)</f>
        <v>12</v>
      </c>
      <c r="E9621" s="2" t="s">
        <v>5565</v>
      </c>
      <c r="F9621" s="5" t="n">
        <f aca="false">ROUNDUP(MONTH($B9621)/3,0)</f>
        <v>4</v>
      </c>
      <c r="G9621" s="2" t="s">
        <v>1482</v>
      </c>
      <c r="H9621" s="2" t="s">
        <v>1483</v>
      </c>
      <c r="I9621" s="2" t="s">
        <v>104</v>
      </c>
      <c r="J9621" s="2" t="s">
        <v>47</v>
      </c>
      <c r="K9621" s="2" t="s">
        <v>196</v>
      </c>
      <c r="L9621" s="2" t="s">
        <v>197</v>
      </c>
      <c r="M9621" s="2" t="s">
        <v>105</v>
      </c>
      <c r="N9621" s="2" t="s">
        <v>38</v>
      </c>
      <c r="O9621" s="2" t="s">
        <v>114</v>
      </c>
      <c r="P9621" s="2" t="s">
        <v>234</v>
      </c>
      <c r="Q9621" s="2" t="s">
        <v>238</v>
      </c>
      <c r="R9621" s="6" t="n">
        <v>12</v>
      </c>
      <c r="S9621" s="7" t="n">
        <v>366.18</v>
      </c>
      <c r="T9621" s="7" t="n">
        <f aca="false">$R9621*$S9621</f>
        <v>4394.16</v>
      </c>
      <c r="U9621" s="8" t="n">
        <v>0.05</v>
      </c>
      <c r="V9621" s="7" t="n">
        <f aca="false">$T9621*$U9621</f>
        <v>219.708</v>
      </c>
      <c r="W9621" s="7" t="n">
        <f aca="false">$T9621-$V9621</f>
        <v>4174.452</v>
      </c>
      <c r="X9621" s="7" t="n">
        <v>200.69</v>
      </c>
      <c r="Y9621" s="7" t="n">
        <f aca="false">$R9621*$X9621</f>
        <v>2408.28</v>
      </c>
      <c r="Z9621" s="7" t="n">
        <f aca="false">$W9621-$Y9621</f>
        <v>1766.172</v>
      </c>
      <c r="AA9621" s="8" t="n">
        <f aca="false">IFERROR($Z9621/$W9621,0)</f>
        <v>0.423090743407758</v>
      </c>
      <c r="AB9621" s="2" t="s">
        <v>85</v>
      </c>
      <c r="AC9621" s="2" t="s">
        <v>43</v>
      </c>
    </row>
    <row r="9622" customFormat="false" ht="15" hidden="false" customHeight="false" outlineLevel="0" collapsed="false">
      <c r="A9622" s="2" t="s">
        <v>11162</v>
      </c>
      <c r="B9622" s="3" t="n">
        <v>46004</v>
      </c>
      <c r="C9622" s="4" t="n">
        <f aca="false">YEAR($B9622)</f>
        <v>2025</v>
      </c>
      <c r="D9622" s="4" t="n">
        <f aca="false">MONTH($B9622)</f>
        <v>12</v>
      </c>
      <c r="E9622" s="2" t="s">
        <v>5565</v>
      </c>
      <c r="F9622" s="5" t="n">
        <f aca="false">ROUNDUP(MONTH($B9622)/3,0)</f>
        <v>4</v>
      </c>
      <c r="G9622" s="2" t="s">
        <v>272</v>
      </c>
      <c r="H9622" s="2" t="s">
        <v>273</v>
      </c>
      <c r="I9622" s="2" t="s">
        <v>33</v>
      </c>
      <c r="J9622" s="2" t="s">
        <v>47</v>
      </c>
      <c r="K9622" s="2" t="s">
        <v>196</v>
      </c>
      <c r="L9622" s="2" t="s">
        <v>197</v>
      </c>
      <c r="M9622" s="2" t="s">
        <v>50</v>
      </c>
      <c r="N9622" s="2" t="s">
        <v>151</v>
      </c>
      <c r="O9622" s="2" t="s">
        <v>171</v>
      </c>
      <c r="P9622" s="2" t="s">
        <v>204</v>
      </c>
      <c r="Q9622" s="2" t="s">
        <v>205</v>
      </c>
      <c r="R9622" s="6" t="n">
        <v>2</v>
      </c>
      <c r="S9622" s="7" t="n">
        <v>1300.91</v>
      </c>
      <c r="T9622" s="7" t="n">
        <f aca="false">$R9622*$S9622</f>
        <v>2601.82</v>
      </c>
      <c r="U9622" s="8" t="n">
        <v>0.25</v>
      </c>
      <c r="V9622" s="7" t="n">
        <f aca="false">$T9622*$U9622</f>
        <v>650.455</v>
      </c>
      <c r="W9622" s="7" t="n">
        <f aca="false">$T9622-$V9622</f>
        <v>1951.365</v>
      </c>
      <c r="X9622" s="7" t="n">
        <v>809.16</v>
      </c>
      <c r="Y9622" s="7" t="n">
        <f aca="false">$R9622*$X9622</f>
        <v>1618.32</v>
      </c>
      <c r="Z9622" s="7" t="n">
        <f aca="false">$W9622-$Y9622</f>
        <v>333.045</v>
      </c>
      <c r="AA9622" s="8" t="n">
        <f aca="false">IFERROR($Z9622/$W9622,0)</f>
        <v>0.170672836706613</v>
      </c>
      <c r="AB9622" s="2" t="s">
        <v>85</v>
      </c>
      <c r="AC9622" s="2" t="s">
        <v>43</v>
      </c>
    </row>
    <row r="9623" customFormat="false" ht="15" hidden="false" customHeight="false" outlineLevel="0" collapsed="false">
      <c r="A9623" s="2" t="s">
        <v>11163</v>
      </c>
      <c r="B9623" s="3" t="n">
        <v>46004</v>
      </c>
      <c r="C9623" s="4" t="n">
        <f aca="false">YEAR($B9623)</f>
        <v>2025</v>
      </c>
      <c r="D9623" s="4" t="n">
        <f aca="false">MONTH($B9623)</f>
        <v>12</v>
      </c>
      <c r="E9623" s="2" t="s">
        <v>5565</v>
      </c>
      <c r="F9623" s="5" t="n">
        <f aca="false">ROUNDUP(MONTH($B9623)/3,0)</f>
        <v>4</v>
      </c>
      <c r="G9623" s="2" t="s">
        <v>45</v>
      </c>
      <c r="H9623" s="2" t="s">
        <v>46</v>
      </c>
      <c r="I9623" s="2" t="s">
        <v>33</v>
      </c>
      <c r="J9623" s="2" t="s">
        <v>47</v>
      </c>
      <c r="K9623" s="2" t="s">
        <v>48</v>
      </c>
      <c r="L9623" s="2" t="s">
        <v>49</v>
      </c>
      <c r="M9623" s="2" t="s">
        <v>156</v>
      </c>
      <c r="N9623" s="2" t="s">
        <v>63</v>
      </c>
      <c r="O9623" s="2" t="s">
        <v>171</v>
      </c>
      <c r="P9623" s="2" t="s">
        <v>204</v>
      </c>
      <c r="Q9623" s="2" t="s">
        <v>205</v>
      </c>
      <c r="R9623" s="6" t="n">
        <v>1</v>
      </c>
      <c r="S9623" s="7" t="n">
        <v>1146.19</v>
      </c>
      <c r="T9623" s="7" t="n">
        <f aca="false">$R9623*$S9623</f>
        <v>1146.19</v>
      </c>
      <c r="U9623" s="8" t="n">
        <v>0.05</v>
      </c>
      <c r="V9623" s="7" t="n">
        <f aca="false">$T9623*$U9623</f>
        <v>57.3095</v>
      </c>
      <c r="W9623" s="7" t="n">
        <f aca="false">$T9623-$V9623</f>
        <v>1088.8805</v>
      </c>
      <c r="X9623" s="7" t="n">
        <v>782.33</v>
      </c>
      <c r="Y9623" s="7" t="n">
        <f aca="false">$R9623*$X9623</f>
        <v>782.33</v>
      </c>
      <c r="Z9623" s="7" t="n">
        <f aca="false">$W9623-$Y9623</f>
        <v>306.5505</v>
      </c>
      <c r="AA9623" s="8" t="n">
        <f aca="false">IFERROR($Z9623/$W9623,0)</f>
        <v>0.281528138303514</v>
      </c>
      <c r="AB9623" s="2" t="s">
        <v>42</v>
      </c>
      <c r="AC9623" s="2" t="s">
        <v>43</v>
      </c>
    </row>
    <row r="9624" customFormat="false" ht="15" hidden="false" customHeight="false" outlineLevel="0" collapsed="false">
      <c r="A9624" s="2" t="s">
        <v>11164</v>
      </c>
      <c r="B9624" s="3" t="n">
        <v>46004</v>
      </c>
      <c r="C9624" s="4" t="n">
        <f aca="false">YEAR($B9624)</f>
        <v>2025</v>
      </c>
      <c r="D9624" s="4" t="n">
        <f aca="false">MONTH($B9624)</f>
        <v>12</v>
      </c>
      <c r="E9624" s="2" t="s">
        <v>5565</v>
      </c>
      <c r="F9624" s="5" t="n">
        <f aca="false">ROUNDUP(MONTH($B9624)/3,0)</f>
        <v>4</v>
      </c>
      <c r="G9624" s="2" t="s">
        <v>351</v>
      </c>
      <c r="H9624" s="2" t="s">
        <v>352</v>
      </c>
      <c r="I9624" s="2" t="s">
        <v>33</v>
      </c>
      <c r="J9624" s="2" t="s">
        <v>47</v>
      </c>
      <c r="K9624" s="2" t="s">
        <v>48</v>
      </c>
      <c r="L9624" s="2" t="s">
        <v>155</v>
      </c>
      <c r="M9624" s="2" t="s">
        <v>50</v>
      </c>
      <c r="N9624" s="2" t="s">
        <v>151</v>
      </c>
      <c r="O9624" s="2" t="s">
        <v>114</v>
      </c>
      <c r="P9624" s="2" t="s">
        <v>234</v>
      </c>
      <c r="Q9624" s="2" t="s">
        <v>276</v>
      </c>
      <c r="R9624" s="6" t="n">
        <v>1</v>
      </c>
      <c r="S9624" s="7" t="n">
        <v>198.13</v>
      </c>
      <c r="T9624" s="7" t="n">
        <f aca="false">$R9624*$S9624</f>
        <v>198.13</v>
      </c>
      <c r="U9624" s="8" t="n">
        <v>0.15</v>
      </c>
      <c r="V9624" s="7" t="n">
        <f aca="false">$T9624*$U9624</f>
        <v>29.7195</v>
      </c>
      <c r="W9624" s="7" t="n">
        <f aca="false">$T9624-$V9624</f>
        <v>168.4105</v>
      </c>
      <c r="X9624" s="7" t="n">
        <v>95.86</v>
      </c>
      <c r="Y9624" s="7" t="n">
        <f aca="false">$R9624*$X9624</f>
        <v>95.86</v>
      </c>
      <c r="Z9624" s="7" t="n">
        <f aca="false">$W9624-$Y9624</f>
        <v>72.5505</v>
      </c>
      <c r="AA9624" s="8" t="n">
        <f aca="false">IFERROR($Z9624/$W9624,0)</f>
        <v>0.430795585785922</v>
      </c>
      <c r="AB9624" s="2" t="s">
        <v>85</v>
      </c>
      <c r="AC9624" s="2" t="s">
        <v>43</v>
      </c>
    </row>
    <row r="9625" customFormat="false" ht="15" hidden="false" customHeight="false" outlineLevel="0" collapsed="false">
      <c r="A9625" s="2" t="s">
        <v>11165</v>
      </c>
      <c r="B9625" s="3" t="n">
        <v>46004</v>
      </c>
      <c r="C9625" s="4" t="n">
        <f aca="false">YEAR($B9625)</f>
        <v>2025</v>
      </c>
      <c r="D9625" s="4" t="n">
        <f aca="false">MONTH($B9625)</f>
        <v>12</v>
      </c>
      <c r="E9625" s="2" t="s">
        <v>5565</v>
      </c>
      <c r="F9625" s="5" t="n">
        <f aca="false">ROUNDUP(MONTH($B9625)/3,0)</f>
        <v>4</v>
      </c>
      <c r="G9625" s="2" t="s">
        <v>3470</v>
      </c>
      <c r="H9625" s="2" t="s">
        <v>1358</v>
      </c>
      <c r="I9625" s="2" t="s">
        <v>104</v>
      </c>
      <c r="J9625" s="2" t="s">
        <v>89</v>
      </c>
      <c r="K9625" s="2" t="s">
        <v>124</v>
      </c>
      <c r="L9625" s="2" t="s">
        <v>125</v>
      </c>
      <c r="M9625" s="2" t="s">
        <v>99</v>
      </c>
      <c r="N9625" s="2" t="s">
        <v>51</v>
      </c>
      <c r="O9625" s="2" t="s">
        <v>52</v>
      </c>
      <c r="P9625" s="2" t="s">
        <v>83</v>
      </c>
      <c r="Q9625" s="2" t="s">
        <v>178</v>
      </c>
      <c r="R9625" s="6" t="n">
        <v>13</v>
      </c>
      <c r="S9625" s="7" t="n">
        <v>3137.32</v>
      </c>
      <c r="T9625" s="7" t="n">
        <f aca="false">$R9625*$S9625</f>
        <v>40785.16</v>
      </c>
      <c r="U9625" s="8" t="n">
        <v>0.08</v>
      </c>
      <c r="V9625" s="7" t="n">
        <f aca="false">$T9625*$U9625</f>
        <v>3262.8128</v>
      </c>
      <c r="W9625" s="7" t="n">
        <f aca="false">$T9625-$V9625</f>
        <v>37522.3472</v>
      </c>
      <c r="X9625" s="7" t="n">
        <v>2325.45</v>
      </c>
      <c r="Y9625" s="7" t="n">
        <f aca="false">$R9625*$X9625</f>
        <v>30230.85</v>
      </c>
      <c r="Z9625" s="7" t="n">
        <f aca="false">$W9625-$Y9625</f>
        <v>7291.49720000001</v>
      </c>
      <c r="AA9625" s="8" t="n">
        <f aca="false">IFERROR($Z9625/$W9625,0)</f>
        <v>0.194324122665759</v>
      </c>
      <c r="AB9625" s="2" t="s">
        <v>85</v>
      </c>
      <c r="AC9625" s="2" t="s">
        <v>43</v>
      </c>
    </row>
    <row r="9626" customFormat="false" ht="15" hidden="false" customHeight="false" outlineLevel="0" collapsed="false">
      <c r="A9626" s="2" t="s">
        <v>11166</v>
      </c>
      <c r="B9626" s="3" t="n">
        <v>46004</v>
      </c>
      <c r="C9626" s="4" t="n">
        <f aca="false">YEAR($B9626)</f>
        <v>2025</v>
      </c>
      <c r="D9626" s="4" t="n">
        <f aca="false">MONTH($B9626)</f>
        <v>12</v>
      </c>
      <c r="E9626" s="2" t="s">
        <v>5565</v>
      </c>
      <c r="F9626" s="5" t="n">
        <f aca="false">ROUNDUP(MONTH($B9626)/3,0)</f>
        <v>4</v>
      </c>
      <c r="G9626" s="2" t="s">
        <v>57</v>
      </c>
      <c r="H9626" s="2" t="s">
        <v>58</v>
      </c>
      <c r="I9626" s="2" t="s">
        <v>33</v>
      </c>
      <c r="J9626" s="2" t="s">
        <v>59</v>
      </c>
      <c r="K9626" s="2" t="s">
        <v>60</v>
      </c>
      <c r="L9626" s="2" t="s">
        <v>61</v>
      </c>
      <c r="M9626" s="2" t="s">
        <v>131</v>
      </c>
      <c r="N9626" s="2" t="s">
        <v>38</v>
      </c>
      <c r="O9626" s="2" t="s">
        <v>52</v>
      </c>
      <c r="P9626" s="2" t="s">
        <v>83</v>
      </c>
      <c r="Q9626" s="2" t="s">
        <v>84</v>
      </c>
      <c r="R9626" s="6" t="n">
        <v>2</v>
      </c>
      <c r="S9626" s="7" t="n">
        <v>4164.3</v>
      </c>
      <c r="T9626" s="7" t="n">
        <f aca="false">$R9626*$S9626</f>
        <v>8328.6</v>
      </c>
      <c r="U9626" s="8" t="n">
        <v>0.08</v>
      </c>
      <c r="V9626" s="7" t="n">
        <f aca="false">$T9626*$U9626</f>
        <v>666.288</v>
      </c>
      <c r="W9626" s="7" t="n">
        <f aca="false">$T9626-$V9626</f>
        <v>7662.312</v>
      </c>
      <c r="X9626" s="7" t="n">
        <v>3192.51</v>
      </c>
      <c r="Y9626" s="7" t="n">
        <f aca="false">$R9626*$X9626</f>
        <v>6385.02</v>
      </c>
      <c r="Z9626" s="7" t="n">
        <f aca="false">$W9626-$Y9626</f>
        <v>1277.292</v>
      </c>
      <c r="AA9626" s="8" t="n">
        <f aca="false">IFERROR($Z9626/$W9626,0)</f>
        <v>0.166697988805468</v>
      </c>
      <c r="AB9626" s="2" t="s">
        <v>85</v>
      </c>
      <c r="AC9626" s="2" t="s">
        <v>43</v>
      </c>
    </row>
    <row r="9627" customFormat="false" ht="15" hidden="false" customHeight="false" outlineLevel="0" collapsed="false">
      <c r="A9627" s="2" t="s">
        <v>11167</v>
      </c>
      <c r="B9627" s="3" t="n">
        <v>46004</v>
      </c>
      <c r="C9627" s="4" t="n">
        <f aca="false">YEAR($B9627)</f>
        <v>2025</v>
      </c>
      <c r="D9627" s="4" t="n">
        <f aca="false">MONTH($B9627)</f>
        <v>12</v>
      </c>
      <c r="E9627" s="2" t="s">
        <v>5565</v>
      </c>
      <c r="F9627" s="5" t="n">
        <f aca="false">ROUNDUP(MONTH($B9627)/3,0)</f>
        <v>4</v>
      </c>
      <c r="G9627" s="2" t="s">
        <v>316</v>
      </c>
      <c r="H9627" s="2" t="s">
        <v>317</v>
      </c>
      <c r="I9627" s="2" t="s">
        <v>104</v>
      </c>
      <c r="J9627" s="2" t="s">
        <v>89</v>
      </c>
      <c r="K9627" s="2" t="s">
        <v>97</v>
      </c>
      <c r="L9627" s="2" t="s">
        <v>111</v>
      </c>
      <c r="M9627" s="2" t="s">
        <v>99</v>
      </c>
      <c r="N9627" s="2" t="s">
        <v>51</v>
      </c>
      <c r="O9627" s="2" t="s">
        <v>52</v>
      </c>
      <c r="P9627" s="2" t="s">
        <v>83</v>
      </c>
      <c r="Q9627" s="2" t="s">
        <v>84</v>
      </c>
      <c r="R9627" s="6" t="n">
        <v>11</v>
      </c>
      <c r="S9627" s="7" t="n">
        <v>4357.54</v>
      </c>
      <c r="T9627" s="7" t="n">
        <f aca="false">$R9627*$S9627</f>
        <v>47932.94</v>
      </c>
      <c r="U9627" s="8" t="n">
        <v>0</v>
      </c>
      <c r="V9627" s="7" t="n">
        <f aca="false">$T9627*$U9627</f>
        <v>0</v>
      </c>
      <c r="W9627" s="7" t="n">
        <f aca="false">$T9627-$V9627</f>
        <v>47932.94</v>
      </c>
      <c r="X9627" s="7" t="n">
        <v>3340.43</v>
      </c>
      <c r="Y9627" s="7" t="n">
        <f aca="false">$R9627*$X9627</f>
        <v>36744.73</v>
      </c>
      <c r="Z9627" s="7" t="n">
        <f aca="false">$W9627-$Y9627</f>
        <v>11188.21</v>
      </c>
      <c r="AA9627" s="8" t="n">
        <f aca="false">IFERROR($Z9627/$W9627,0)</f>
        <v>0.233413806872685</v>
      </c>
      <c r="AB9627" s="2" t="s">
        <v>85</v>
      </c>
      <c r="AC9627" s="2" t="s">
        <v>43</v>
      </c>
    </row>
    <row r="9628" customFormat="false" ht="15" hidden="false" customHeight="false" outlineLevel="0" collapsed="false">
      <c r="A9628" s="2" t="s">
        <v>11168</v>
      </c>
      <c r="B9628" s="3" t="n">
        <v>46004</v>
      </c>
      <c r="C9628" s="4" t="n">
        <f aca="false">YEAR($B9628)</f>
        <v>2025</v>
      </c>
      <c r="D9628" s="4" t="n">
        <f aca="false">MONTH($B9628)</f>
        <v>12</v>
      </c>
      <c r="E9628" s="2" t="s">
        <v>5565</v>
      </c>
      <c r="F9628" s="5" t="n">
        <f aca="false">ROUNDUP(MONTH($B9628)/3,0)</f>
        <v>4</v>
      </c>
      <c r="G9628" s="2" t="s">
        <v>2702</v>
      </c>
      <c r="H9628" s="2" t="s">
        <v>352</v>
      </c>
      <c r="I9628" s="2" t="s">
        <v>33</v>
      </c>
      <c r="J9628" s="2" t="s">
        <v>47</v>
      </c>
      <c r="K9628" s="2" t="s">
        <v>48</v>
      </c>
      <c r="L9628" s="2" t="s">
        <v>49</v>
      </c>
      <c r="M9628" s="2" t="s">
        <v>105</v>
      </c>
      <c r="N9628" s="2" t="s">
        <v>51</v>
      </c>
      <c r="O9628" s="2" t="s">
        <v>114</v>
      </c>
      <c r="P9628" s="2" t="s">
        <v>119</v>
      </c>
      <c r="Q9628" s="2" t="s">
        <v>191</v>
      </c>
      <c r="R9628" s="6" t="n">
        <v>2</v>
      </c>
      <c r="S9628" s="7" t="n">
        <v>431.16</v>
      </c>
      <c r="T9628" s="7" t="n">
        <f aca="false">$R9628*$S9628</f>
        <v>862.32</v>
      </c>
      <c r="U9628" s="8" t="n">
        <v>0.15</v>
      </c>
      <c r="V9628" s="7" t="n">
        <f aca="false">$T9628*$U9628</f>
        <v>129.348</v>
      </c>
      <c r="W9628" s="7" t="n">
        <f aca="false">$T9628-$V9628</f>
        <v>732.972</v>
      </c>
      <c r="X9628" s="7" t="n">
        <v>255.91</v>
      </c>
      <c r="Y9628" s="7" t="n">
        <f aca="false">$R9628*$X9628</f>
        <v>511.82</v>
      </c>
      <c r="Z9628" s="7" t="n">
        <f aca="false">$W9628-$Y9628</f>
        <v>221.152</v>
      </c>
      <c r="AA9628" s="8" t="n">
        <f aca="false">IFERROR($Z9628/$W9628,0)</f>
        <v>0.301719574554008</v>
      </c>
      <c r="AB9628" s="2" t="s">
        <v>67</v>
      </c>
      <c r="AC9628" s="2" t="s">
        <v>43</v>
      </c>
    </row>
    <row r="9629" customFormat="false" ht="15" hidden="false" customHeight="false" outlineLevel="0" collapsed="false">
      <c r="A9629" s="2" t="s">
        <v>11169</v>
      </c>
      <c r="B9629" s="3" t="n">
        <v>46004</v>
      </c>
      <c r="C9629" s="4" t="n">
        <f aca="false">YEAR($B9629)</f>
        <v>2025</v>
      </c>
      <c r="D9629" s="4" t="n">
        <f aca="false">MONTH($B9629)</f>
        <v>12</v>
      </c>
      <c r="E9629" s="2" t="s">
        <v>5565</v>
      </c>
      <c r="F9629" s="5" t="n">
        <f aca="false">ROUNDUP(MONTH($B9629)/3,0)</f>
        <v>4</v>
      </c>
      <c r="G9629" s="2" t="s">
        <v>3225</v>
      </c>
      <c r="H9629" s="2" t="s">
        <v>3226</v>
      </c>
      <c r="I9629" s="2" t="s">
        <v>33</v>
      </c>
      <c r="J9629" s="2" t="s">
        <v>89</v>
      </c>
      <c r="K9629" s="2" t="s">
        <v>97</v>
      </c>
      <c r="L9629" s="2" t="s">
        <v>111</v>
      </c>
      <c r="M9629" s="2" t="s">
        <v>99</v>
      </c>
      <c r="N9629" s="2" t="s">
        <v>51</v>
      </c>
      <c r="O9629" s="2" t="s">
        <v>64</v>
      </c>
      <c r="P9629" s="2" t="s">
        <v>65</v>
      </c>
      <c r="Q9629" s="2" t="s">
        <v>519</v>
      </c>
      <c r="R9629" s="6" t="n">
        <v>3</v>
      </c>
      <c r="S9629" s="7" t="n">
        <v>2737.51</v>
      </c>
      <c r="T9629" s="7" t="n">
        <f aca="false">$R9629*$S9629</f>
        <v>8212.53</v>
      </c>
      <c r="U9629" s="8" t="n">
        <v>0</v>
      </c>
      <c r="V9629" s="7" t="n">
        <f aca="false">$T9629*$U9629</f>
        <v>0</v>
      </c>
      <c r="W9629" s="7" t="n">
        <f aca="false">$T9629-$V9629</f>
        <v>8212.53</v>
      </c>
      <c r="X9629" s="7" t="n">
        <v>2180.05</v>
      </c>
      <c r="Y9629" s="7" t="n">
        <f aca="false">$R9629*$X9629</f>
        <v>6540.15</v>
      </c>
      <c r="Z9629" s="7" t="n">
        <f aca="false">$W9629-$Y9629</f>
        <v>1672.38</v>
      </c>
      <c r="AA9629" s="8" t="n">
        <f aca="false">IFERROR($Z9629/$W9629,0)</f>
        <v>0.203637612282695</v>
      </c>
      <c r="AB9629" s="2" t="s">
        <v>55</v>
      </c>
      <c r="AC9629" s="2" t="s">
        <v>43</v>
      </c>
    </row>
    <row r="9630" customFormat="false" ht="15" hidden="false" customHeight="false" outlineLevel="0" collapsed="false">
      <c r="A9630" s="2" t="s">
        <v>11170</v>
      </c>
      <c r="B9630" s="3" t="n">
        <v>46004</v>
      </c>
      <c r="C9630" s="4" t="n">
        <f aca="false">YEAR($B9630)</f>
        <v>2025</v>
      </c>
      <c r="D9630" s="4" t="n">
        <f aca="false">MONTH($B9630)</f>
        <v>12</v>
      </c>
      <c r="E9630" s="2" t="s">
        <v>5565</v>
      </c>
      <c r="F9630" s="5" t="n">
        <f aca="false">ROUNDUP(MONTH($B9630)/3,0)</f>
        <v>4</v>
      </c>
      <c r="G9630" s="2" t="s">
        <v>45</v>
      </c>
      <c r="H9630" s="2" t="s">
        <v>46</v>
      </c>
      <c r="I9630" s="2" t="s">
        <v>33</v>
      </c>
      <c r="J9630" s="2" t="s">
        <v>47</v>
      </c>
      <c r="K9630" s="2" t="s">
        <v>48</v>
      </c>
      <c r="L9630" s="2" t="s">
        <v>49</v>
      </c>
      <c r="M9630" s="2" t="s">
        <v>168</v>
      </c>
      <c r="N9630" s="2" t="s">
        <v>73</v>
      </c>
      <c r="O9630" s="2" t="s">
        <v>52</v>
      </c>
      <c r="P9630" s="2" t="s">
        <v>53</v>
      </c>
      <c r="Q9630" s="2" t="s">
        <v>54</v>
      </c>
      <c r="R9630" s="6" t="n">
        <v>3</v>
      </c>
      <c r="S9630" s="7" t="n">
        <v>2913.44</v>
      </c>
      <c r="T9630" s="7" t="n">
        <f aca="false">$R9630*$S9630</f>
        <v>8740.32</v>
      </c>
      <c r="U9630" s="8" t="n">
        <v>0</v>
      </c>
      <c r="V9630" s="7" t="n">
        <f aca="false">$T9630*$U9630</f>
        <v>0</v>
      </c>
      <c r="W9630" s="7" t="n">
        <f aca="false">$T9630-$V9630</f>
        <v>8740.32</v>
      </c>
      <c r="X9630" s="7" t="n">
        <v>2237.26</v>
      </c>
      <c r="Y9630" s="7" t="n">
        <f aca="false">$R9630*$X9630</f>
        <v>6711.78</v>
      </c>
      <c r="Z9630" s="7" t="n">
        <f aca="false">$W9630-$Y9630</f>
        <v>2028.54</v>
      </c>
      <c r="AA9630" s="8" t="n">
        <f aca="false">IFERROR($Z9630/$W9630,0)</f>
        <v>0.232089900598605</v>
      </c>
      <c r="AB9630" s="2" t="s">
        <v>55</v>
      </c>
      <c r="AC9630" s="2" t="s">
        <v>43</v>
      </c>
    </row>
    <row r="9631" customFormat="false" ht="15" hidden="false" customHeight="false" outlineLevel="0" collapsed="false">
      <c r="A9631" s="2" t="s">
        <v>11171</v>
      </c>
      <c r="B9631" s="3" t="n">
        <v>46004</v>
      </c>
      <c r="C9631" s="4" t="n">
        <f aca="false">YEAR($B9631)</f>
        <v>2025</v>
      </c>
      <c r="D9631" s="4" t="n">
        <f aca="false">MONTH($B9631)</f>
        <v>12</v>
      </c>
      <c r="E9631" s="2" t="s">
        <v>5565</v>
      </c>
      <c r="F9631" s="5" t="n">
        <f aca="false">ROUNDUP(MONTH($B9631)/3,0)</f>
        <v>4</v>
      </c>
      <c r="G9631" s="2" t="s">
        <v>145</v>
      </c>
      <c r="H9631" s="2" t="s">
        <v>146</v>
      </c>
      <c r="I9631" s="2" t="s">
        <v>33</v>
      </c>
      <c r="J9631" s="2" t="s">
        <v>147</v>
      </c>
      <c r="K9631" s="2" t="s">
        <v>148</v>
      </c>
      <c r="L9631" s="2" t="s">
        <v>149</v>
      </c>
      <c r="M9631" s="2" t="s">
        <v>217</v>
      </c>
      <c r="N9631" s="2" t="s">
        <v>63</v>
      </c>
      <c r="O9631" s="2" t="s">
        <v>52</v>
      </c>
      <c r="P9631" s="2" t="s">
        <v>53</v>
      </c>
      <c r="Q9631" s="2" t="s">
        <v>169</v>
      </c>
      <c r="R9631" s="6" t="n">
        <v>2</v>
      </c>
      <c r="S9631" s="7" t="n">
        <v>2654.81</v>
      </c>
      <c r="T9631" s="7" t="n">
        <f aca="false">$R9631*$S9631</f>
        <v>5309.62</v>
      </c>
      <c r="U9631" s="8" t="n">
        <v>0.08</v>
      </c>
      <c r="V9631" s="7" t="n">
        <f aca="false">$T9631*$U9631</f>
        <v>424.7696</v>
      </c>
      <c r="W9631" s="7" t="n">
        <f aca="false">$T9631-$V9631</f>
        <v>4884.8504</v>
      </c>
      <c r="X9631" s="7" t="n">
        <v>2004.68</v>
      </c>
      <c r="Y9631" s="7" t="n">
        <f aca="false">$R9631*$X9631</f>
        <v>4009.36</v>
      </c>
      <c r="Z9631" s="7" t="n">
        <f aca="false">$W9631-$Y9631</f>
        <v>875.4904</v>
      </c>
      <c r="AA9631" s="8" t="n">
        <f aca="false">IFERROR($Z9631/$W9631,0)</f>
        <v>0.179225631966129</v>
      </c>
      <c r="AB9631" s="2" t="s">
        <v>42</v>
      </c>
      <c r="AC9631" s="2" t="s">
        <v>43</v>
      </c>
    </row>
    <row r="9632" customFormat="false" ht="15" hidden="false" customHeight="false" outlineLevel="0" collapsed="false">
      <c r="A9632" s="2" t="s">
        <v>11172</v>
      </c>
      <c r="B9632" s="3" t="n">
        <v>46004</v>
      </c>
      <c r="C9632" s="4" t="n">
        <f aca="false">YEAR($B9632)</f>
        <v>2025</v>
      </c>
      <c r="D9632" s="4" t="n">
        <f aca="false">MONTH($B9632)</f>
        <v>12</v>
      </c>
      <c r="E9632" s="2" t="s">
        <v>5565</v>
      </c>
      <c r="F9632" s="5" t="n">
        <f aca="false">ROUNDUP(MONTH($B9632)/3,0)</f>
        <v>4</v>
      </c>
      <c r="G9632" s="2" t="s">
        <v>45</v>
      </c>
      <c r="H9632" s="2" t="s">
        <v>46</v>
      </c>
      <c r="I9632" s="2" t="s">
        <v>33</v>
      </c>
      <c r="J9632" s="2" t="s">
        <v>47</v>
      </c>
      <c r="K9632" s="2" t="s">
        <v>48</v>
      </c>
      <c r="L9632" s="2" t="s">
        <v>49</v>
      </c>
      <c r="M9632" s="2" t="s">
        <v>50</v>
      </c>
      <c r="N9632" s="2" t="s">
        <v>73</v>
      </c>
      <c r="O9632" s="2" t="s">
        <v>171</v>
      </c>
      <c r="P9632" s="2" t="s">
        <v>204</v>
      </c>
      <c r="Q9632" s="2" t="s">
        <v>205</v>
      </c>
      <c r="R9632" s="6" t="n">
        <v>3</v>
      </c>
      <c r="S9632" s="7" t="n">
        <v>1233.3</v>
      </c>
      <c r="T9632" s="7" t="n">
        <f aca="false">$R9632*$S9632</f>
        <v>3699.9</v>
      </c>
      <c r="U9632" s="8" t="n">
        <v>0.05</v>
      </c>
      <c r="V9632" s="7" t="n">
        <f aca="false">$T9632*$U9632</f>
        <v>184.995</v>
      </c>
      <c r="W9632" s="7" t="n">
        <f aca="false">$T9632-$V9632</f>
        <v>3514.905</v>
      </c>
      <c r="X9632" s="7" t="n">
        <v>811.22</v>
      </c>
      <c r="Y9632" s="7" t="n">
        <f aca="false">$R9632*$X9632</f>
        <v>2433.66</v>
      </c>
      <c r="Z9632" s="7" t="n">
        <f aca="false">$W9632-$Y9632</f>
        <v>1081.245</v>
      </c>
      <c r="AA9632" s="8" t="n">
        <f aca="false">IFERROR($Z9632/$W9632,0)</f>
        <v>0.307617133322238</v>
      </c>
      <c r="AB9632" s="2" t="s">
        <v>85</v>
      </c>
      <c r="AC9632" s="2" t="s">
        <v>43</v>
      </c>
    </row>
    <row r="9633" customFormat="false" ht="15" hidden="false" customHeight="false" outlineLevel="0" collapsed="false">
      <c r="A9633" s="2" t="s">
        <v>11173</v>
      </c>
      <c r="B9633" s="3" t="n">
        <v>46004</v>
      </c>
      <c r="C9633" s="4" t="n">
        <f aca="false">YEAR($B9633)</f>
        <v>2025</v>
      </c>
      <c r="D9633" s="4" t="n">
        <f aca="false">MONTH($B9633)</f>
        <v>12</v>
      </c>
      <c r="E9633" s="2" t="s">
        <v>5565</v>
      </c>
      <c r="F9633" s="5" t="n">
        <f aca="false">ROUNDUP(MONTH($B9633)/3,0)</f>
        <v>4</v>
      </c>
      <c r="G9633" s="2" t="s">
        <v>727</v>
      </c>
      <c r="H9633" s="2" t="s">
        <v>728</v>
      </c>
      <c r="I9633" s="2" t="s">
        <v>33</v>
      </c>
      <c r="J9633" s="2" t="s">
        <v>59</v>
      </c>
      <c r="K9633" s="2" t="s">
        <v>210</v>
      </c>
      <c r="L9633" s="2" t="s">
        <v>211</v>
      </c>
      <c r="M9633" s="2" t="s">
        <v>142</v>
      </c>
      <c r="N9633" s="2" t="s">
        <v>63</v>
      </c>
      <c r="O9633" s="2" t="s">
        <v>39</v>
      </c>
      <c r="P9633" s="2" t="s">
        <v>106</v>
      </c>
      <c r="Q9633" s="2" t="s">
        <v>107</v>
      </c>
      <c r="R9633" s="6" t="n">
        <v>3</v>
      </c>
      <c r="S9633" s="7" t="n">
        <v>2269.33</v>
      </c>
      <c r="T9633" s="7" t="n">
        <f aca="false">$R9633*$S9633</f>
        <v>6807.99</v>
      </c>
      <c r="U9633" s="8" t="n">
        <v>0.03</v>
      </c>
      <c r="V9633" s="7" t="n">
        <f aca="false">$T9633*$U9633</f>
        <v>204.2397</v>
      </c>
      <c r="W9633" s="7" t="n">
        <f aca="false">$T9633-$V9633</f>
        <v>6603.7503</v>
      </c>
      <c r="X9633" s="7" t="n">
        <v>1670.98</v>
      </c>
      <c r="Y9633" s="7" t="n">
        <f aca="false">$R9633*$X9633</f>
        <v>5012.94</v>
      </c>
      <c r="Z9633" s="7" t="n">
        <f aca="false">$W9633-$Y9633</f>
        <v>1590.8103</v>
      </c>
      <c r="AA9633" s="8" t="n">
        <f aca="false">IFERROR($Z9633/$W9633,0)</f>
        <v>0.240894980538558</v>
      </c>
      <c r="AB9633" s="2" t="s">
        <v>85</v>
      </c>
      <c r="AC9633" s="2" t="s">
        <v>43</v>
      </c>
    </row>
    <row r="9634" customFormat="false" ht="15" hidden="false" customHeight="false" outlineLevel="0" collapsed="false">
      <c r="A9634" s="2" t="s">
        <v>11174</v>
      </c>
      <c r="B9634" s="3" t="n">
        <v>46004</v>
      </c>
      <c r="C9634" s="4" t="n">
        <f aca="false">YEAR($B9634)</f>
        <v>2025</v>
      </c>
      <c r="D9634" s="4" t="n">
        <f aca="false">MONTH($B9634)</f>
        <v>12</v>
      </c>
      <c r="E9634" s="2" t="s">
        <v>5565</v>
      </c>
      <c r="F9634" s="5" t="n">
        <f aca="false">ROUNDUP(MONTH($B9634)/3,0)</f>
        <v>4</v>
      </c>
      <c r="G9634" s="2" t="s">
        <v>3243</v>
      </c>
      <c r="H9634" s="2" t="s">
        <v>814</v>
      </c>
      <c r="I9634" s="2" t="s">
        <v>33</v>
      </c>
      <c r="J9634" s="2" t="s">
        <v>47</v>
      </c>
      <c r="K9634" s="2" t="s">
        <v>48</v>
      </c>
      <c r="L9634" s="2" t="s">
        <v>155</v>
      </c>
      <c r="M9634" s="2" t="s">
        <v>50</v>
      </c>
      <c r="N9634" s="2" t="s">
        <v>63</v>
      </c>
      <c r="O9634" s="2" t="s">
        <v>39</v>
      </c>
      <c r="P9634" s="2" t="s">
        <v>40</v>
      </c>
      <c r="Q9634" s="2" t="s">
        <v>100</v>
      </c>
      <c r="R9634" s="6" t="n">
        <v>3</v>
      </c>
      <c r="S9634" s="7" t="n">
        <v>1915.88</v>
      </c>
      <c r="T9634" s="7" t="n">
        <f aca="false">$R9634*$S9634</f>
        <v>5747.64</v>
      </c>
      <c r="U9634" s="8" t="n">
        <v>0.03</v>
      </c>
      <c r="V9634" s="7" t="n">
        <f aca="false">$T9634*$U9634</f>
        <v>172.4292</v>
      </c>
      <c r="W9634" s="7" t="n">
        <f aca="false">$T9634-$V9634</f>
        <v>5575.2108</v>
      </c>
      <c r="X9634" s="7" t="n">
        <v>1283.47</v>
      </c>
      <c r="Y9634" s="7" t="n">
        <f aca="false">$R9634*$X9634</f>
        <v>3850.41</v>
      </c>
      <c r="Z9634" s="7" t="n">
        <f aca="false">$W9634-$Y9634</f>
        <v>1724.8008</v>
      </c>
      <c r="AA9634" s="8" t="n">
        <f aca="false">IFERROR($Z9634/$W9634,0)</f>
        <v>0.309369611638721</v>
      </c>
      <c r="AB9634" s="2" t="s">
        <v>67</v>
      </c>
      <c r="AC9634" s="2" t="s">
        <v>43</v>
      </c>
    </row>
    <row r="9635" customFormat="false" ht="15" hidden="false" customHeight="false" outlineLevel="0" collapsed="false">
      <c r="A9635" s="2" t="s">
        <v>11175</v>
      </c>
      <c r="B9635" s="3" t="n">
        <v>46004</v>
      </c>
      <c r="C9635" s="4" t="n">
        <f aca="false">YEAR($B9635)</f>
        <v>2025</v>
      </c>
      <c r="D9635" s="4" t="n">
        <f aca="false">MONTH($B9635)</f>
        <v>12</v>
      </c>
      <c r="E9635" s="2" t="s">
        <v>5565</v>
      </c>
      <c r="F9635" s="5" t="n">
        <f aca="false">ROUNDUP(MONTH($B9635)/3,0)</f>
        <v>4</v>
      </c>
      <c r="G9635" s="2" t="s">
        <v>2774</v>
      </c>
      <c r="H9635" s="2" t="s">
        <v>2775</v>
      </c>
      <c r="I9635" s="2" t="s">
        <v>33</v>
      </c>
      <c r="J9635" s="2" t="s">
        <v>147</v>
      </c>
      <c r="K9635" s="2" t="s">
        <v>148</v>
      </c>
      <c r="L9635" s="2" t="s">
        <v>149</v>
      </c>
      <c r="M9635" s="2" t="s">
        <v>217</v>
      </c>
      <c r="N9635" s="2" t="s">
        <v>38</v>
      </c>
      <c r="O9635" s="2" t="s">
        <v>64</v>
      </c>
      <c r="P9635" s="2" t="s">
        <v>65</v>
      </c>
      <c r="Q9635" s="2" t="s">
        <v>187</v>
      </c>
      <c r="R9635" s="6" t="n">
        <v>2</v>
      </c>
      <c r="S9635" s="7" t="n">
        <v>4644.53</v>
      </c>
      <c r="T9635" s="7" t="n">
        <f aca="false">$R9635*$S9635</f>
        <v>9289.06</v>
      </c>
      <c r="U9635" s="8" t="n">
        <v>0.15</v>
      </c>
      <c r="V9635" s="7" t="n">
        <f aca="false">$T9635*$U9635</f>
        <v>1393.359</v>
      </c>
      <c r="W9635" s="7" t="n">
        <f aca="false">$T9635-$V9635</f>
        <v>7895.701</v>
      </c>
      <c r="X9635" s="7" t="n">
        <v>3831.91</v>
      </c>
      <c r="Y9635" s="7" t="n">
        <f aca="false">$R9635*$X9635</f>
        <v>7663.82</v>
      </c>
      <c r="Z9635" s="7" t="n">
        <f aca="false">$W9635-$Y9635</f>
        <v>231.880999999999</v>
      </c>
      <c r="AA9635" s="8" t="n">
        <f aca="false">IFERROR($Z9635/$W9635,0)</f>
        <v>0.0293680067165663</v>
      </c>
      <c r="AB9635" s="2" t="s">
        <v>55</v>
      </c>
      <c r="AC9635" s="2" t="s">
        <v>43</v>
      </c>
    </row>
    <row r="9636" customFormat="false" ht="15" hidden="false" customHeight="false" outlineLevel="0" collapsed="false">
      <c r="A9636" s="2" t="s">
        <v>11176</v>
      </c>
      <c r="B9636" s="3" t="n">
        <v>46004</v>
      </c>
      <c r="C9636" s="4" t="n">
        <f aca="false">YEAR($B9636)</f>
        <v>2025</v>
      </c>
      <c r="D9636" s="4" t="n">
        <f aca="false">MONTH($B9636)</f>
        <v>12</v>
      </c>
      <c r="E9636" s="2" t="s">
        <v>5565</v>
      </c>
      <c r="F9636" s="5" t="n">
        <f aca="false">ROUNDUP(MONTH($B9636)/3,0)</f>
        <v>4</v>
      </c>
      <c r="G9636" s="2" t="s">
        <v>1136</v>
      </c>
      <c r="H9636" s="2" t="s">
        <v>1137</v>
      </c>
      <c r="I9636" s="2" t="s">
        <v>177</v>
      </c>
      <c r="J9636" s="2" t="s">
        <v>59</v>
      </c>
      <c r="K9636" s="2" t="s">
        <v>71</v>
      </c>
      <c r="L9636" s="2" t="s">
        <v>72</v>
      </c>
      <c r="M9636" s="2" t="s">
        <v>131</v>
      </c>
      <c r="N9636" s="2" t="s">
        <v>63</v>
      </c>
      <c r="O9636" s="2" t="s">
        <v>171</v>
      </c>
      <c r="P9636" s="2" t="s">
        <v>204</v>
      </c>
      <c r="Q9636" s="2" t="s">
        <v>264</v>
      </c>
      <c r="R9636" s="6" t="n">
        <v>15</v>
      </c>
      <c r="S9636" s="7" t="n">
        <v>1322.81</v>
      </c>
      <c r="T9636" s="7" t="n">
        <f aca="false">$R9636*$S9636</f>
        <v>19842.15</v>
      </c>
      <c r="U9636" s="8" t="n">
        <v>0.07</v>
      </c>
      <c r="V9636" s="7" t="n">
        <f aca="false">$T9636*$U9636</f>
        <v>1388.9505</v>
      </c>
      <c r="W9636" s="7" t="n">
        <f aca="false">$T9636-$V9636</f>
        <v>18453.1995</v>
      </c>
      <c r="X9636" s="7" t="n">
        <v>964.11</v>
      </c>
      <c r="Y9636" s="7" t="n">
        <f aca="false">$R9636*$X9636</f>
        <v>14461.65</v>
      </c>
      <c r="Z9636" s="7" t="n">
        <f aca="false">$W9636-$Y9636</f>
        <v>3991.5495</v>
      </c>
      <c r="AA9636" s="8" t="n">
        <f aca="false">IFERROR($Z9636/$W9636,0)</f>
        <v>0.216306635605386</v>
      </c>
      <c r="AB9636" s="2" t="s">
        <v>76</v>
      </c>
      <c r="AC9636" s="2" t="s">
        <v>43</v>
      </c>
    </row>
    <row r="9637" customFormat="false" ht="15" hidden="false" customHeight="false" outlineLevel="0" collapsed="false">
      <c r="A9637" s="2" t="s">
        <v>11177</v>
      </c>
      <c r="B9637" s="3" t="n">
        <v>46004</v>
      </c>
      <c r="C9637" s="4" t="n">
        <f aca="false">YEAR($B9637)</f>
        <v>2025</v>
      </c>
      <c r="D9637" s="4" t="n">
        <f aca="false">MONTH($B9637)</f>
        <v>12</v>
      </c>
      <c r="E9637" s="2" t="s">
        <v>5565</v>
      </c>
      <c r="F9637" s="5" t="n">
        <f aca="false">ROUNDUP(MONTH($B9637)/3,0)</f>
        <v>4</v>
      </c>
      <c r="G9637" s="2" t="s">
        <v>45</v>
      </c>
      <c r="H9637" s="2" t="s">
        <v>46</v>
      </c>
      <c r="I9637" s="2" t="s">
        <v>33</v>
      </c>
      <c r="J9637" s="2" t="s">
        <v>47</v>
      </c>
      <c r="K9637" s="2" t="s">
        <v>48</v>
      </c>
      <c r="L9637" s="2" t="s">
        <v>49</v>
      </c>
      <c r="M9637" s="2" t="s">
        <v>50</v>
      </c>
      <c r="N9637" s="2" t="s">
        <v>63</v>
      </c>
      <c r="O9637" s="2" t="s">
        <v>64</v>
      </c>
      <c r="P9637" s="2" t="s">
        <v>74</v>
      </c>
      <c r="Q9637" s="2" t="s">
        <v>259</v>
      </c>
      <c r="R9637" s="6" t="n">
        <v>1</v>
      </c>
      <c r="S9637" s="7" t="n">
        <v>2275.9</v>
      </c>
      <c r="T9637" s="7" t="n">
        <f aca="false">$R9637*$S9637</f>
        <v>2275.9</v>
      </c>
      <c r="U9637" s="8" t="n">
        <v>0</v>
      </c>
      <c r="V9637" s="7" t="n">
        <f aca="false">$T9637*$U9637</f>
        <v>0</v>
      </c>
      <c r="W9637" s="7" t="n">
        <f aca="false">$T9637-$V9637</f>
        <v>2275.9</v>
      </c>
      <c r="X9637" s="7" t="n">
        <v>1732.26</v>
      </c>
      <c r="Y9637" s="7" t="n">
        <f aca="false">$R9637*$X9637</f>
        <v>1732.26</v>
      </c>
      <c r="Z9637" s="7" t="n">
        <f aca="false">$W9637-$Y9637</f>
        <v>543.64</v>
      </c>
      <c r="AA9637" s="8" t="n">
        <f aca="false">IFERROR($Z9637/$W9637,0)</f>
        <v>0.238868140076453</v>
      </c>
      <c r="AB9637" s="2" t="s">
        <v>76</v>
      </c>
      <c r="AC9637" s="2" t="s">
        <v>43</v>
      </c>
    </row>
    <row r="9638" customFormat="false" ht="15" hidden="false" customHeight="false" outlineLevel="0" collapsed="false">
      <c r="A9638" s="2" t="s">
        <v>11178</v>
      </c>
      <c r="B9638" s="3" t="n">
        <v>46004</v>
      </c>
      <c r="C9638" s="4" t="n">
        <f aca="false">YEAR($B9638)</f>
        <v>2025</v>
      </c>
      <c r="D9638" s="4" t="n">
        <f aca="false">MONTH($B9638)</f>
        <v>12</v>
      </c>
      <c r="E9638" s="2" t="s">
        <v>5565</v>
      </c>
      <c r="F9638" s="5" t="n">
        <f aca="false">ROUNDUP(MONTH($B9638)/3,0)</f>
        <v>4</v>
      </c>
      <c r="G9638" s="2" t="s">
        <v>539</v>
      </c>
      <c r="H9638" s="2" t="s">
        <v>540</v>
      </c>
      <c r="I9638" s="2" t="s">
        <v>33</v>
      </c>
      <c r="J9638" s="2" t="s">
        <v>34</v>
      </c>
      <c r="K9638" s="2" t="s">
        <v>35</v>
      </c>
      <c r="L9638" s="2" t="s">
        <v>36</v>
      </c>
      <c r="M9638" s="2" t="s">
        <v>37</v>
      </c>
      <c r="N9638" s="2" t="s">
        <v>151</v>
      </c>
      <c r="O9638" s="2" t="s">
        <v>114</v>
      </c>
      <c r="P9638" s="2" t="s">
        <v>119</v>
      </c>
      <c r="Q9638" s="2" t="s">
        <v>191</v>
      </c>
      <c r="R9638" s="6" t="n">
        <v>2</v>
      </c>
      <c r="S9638" s="7" t="n">
        <v>457.37</v>
      </c>
      <c r="T9638" s="7" t="n">
        <f aca="false">$R9638*$S9638</f>
        <v>914.74</v>
      </c>
      <c r="U9638" s="8" t="n">
        <v>0</v>
      </c>
      <c r="V9638" s="7" t="n">
        <f aca="false">$T9638*$U9638</f>
        <v>0</v>
      </c>
      <c r="W9638" s="7" t="n">
        <f aca="false">$T9638-$V9638</f>
        <v>914.74</v>
      </c>
      <c r="X9638" s="7" t="n">
        <v>257.49</v>
      </c>
      <c r="Y9638" s="7" t="n">
        <f aca="false">$R9638*$X9638</f>
        <v>514.98</v>
      </c>
      <c r="Z9638" s="7" t="n">
        <f aca="false">$W9638-$Y9638</f>
        <v>399.76</v>
      </c>
      <c r="AA9638" s="8" t="n">
        <f aca="false">IFERROR($Z9638/$W9638,0)</f>
        <v>0.437020355510856</v>
      </c>
      <c r="AB9638" s="2" t="s">
        <v>67</v>
      </c>
      <c r="AC9638" s="2" t="s">
        <v>43</v>
      </c>
    </row>
    <row r="9639" customFormat="false" ht="15" hidden="false" customHeight="false" outlineLevel="0" collapsed="false">
      <c r="A9639" s="2" t="s">
        <v>11179</v>
      </c>
      <c r="B9639" s="3" t="n">
        <v>46004</v>
      </c>
      <c r="C9639" s="4" t="n">
        <f aca="false">YEAR($B9639)</f>
        <v>2025</v>
      </c>
      <c r="D9639" s="4" t="n">
        <f aca="false">MONTH($B9639)</f>
        <v>12</v>
      </c>
      <c r="E9639" s="2" t="s">
        <v>5565</v>
      </c>
      <c r="F9639" s="5" t="n">
        <f aca="false">ROUNDUP(MONTH($B9639)/3,0)</f>
        <v>4</v>
      </c>
      <c r="G9639" s="2" t="s">
        <v>803</v>
      </c>
      <c r="H9639" s="2" t="s">
        <v>644</v>
      </c>
      <c r="I9639" s="2" t="s">
        <v>33</v>
      </c>
      <c r="J9639" s="2" t="s">
        <v>47</v>
      </c>
      <c r="K9639" s="2" t="s">
        <v>221</v>
      </c>
      <c r="L9639" s="2" t="s">
        <v>222</v>
      </c>
      <c r="M9639" s="2" t="s">
        <v>156</v>
      </c>
      <c r="N9639" s="2" t="s">
        <v>51</v>
      </c>
      <c r="O9639" s="2" t="s">
        <v>52</v>
      </c>
      <c r="P9639" s="2" t="s">
        <v>126</v>
      </c>
      <c r="Q9639" s="2" t="s">
        <v>157</v>
      </c>
      <c r="R9639" s="6" t="n">
        <v>2</v>
      </c>
      <c r="S9639" s="7" t="n">
        <v>870.93</v>
      </c>
      <c r="T9639" s="7" t="n">
        <f aca="false">$R9639*$S9639</f>
        <v>1741.86</v>
      </c>
      <c r="U9639" s="8" t="n">
        <v>0</v>
      </c>
      <c r="V9639" s="7" t="n">
        <f aca="false">$T9639*$U9639</f>
        <v>0</v>
      </c>
      <c r="W9639" s="7" t="n">
        <f aca="false">$T9639-$V9639</f>
        <v>1741.86</v>
      </c>
      <c r="X9639" s="7" t="n">
        <v>598.68</v>
      </c>
      <c r="Y9639" s="7" t="n">
        <f aca="false">$R9639*$X9639</f>
        <v>1197.36</v>
      </c>
      <c r="Z9639" s="7" t="n">
        <f aca="false">$W9639-$Y9639</f>
        <v>544.5</v>
      </c>
      <c r="AA9639" s="8" t="n">
        <f aca="false">IFERROR($Z9639/$W9639,0)</f>
        <v>0.312596879198099</v>
      </c>
      <c r="AB9639" s="2" t="s">
        <v>85</v>
      </c>
      <c r="AC9639" s="2" t="s">
        <v>43</v>
      </c>
    </row>
    <row r="9640" customFormat="false" ht="15" hidden="false" customHeight="false" outlineLevel="0" collapsed="false">
      <c r="A9640" s="2" t="s">
        <v>11180</v>
      </c>
      <c r="B9640" s="3" t="n">
        <v>46004</v>
      </c>
      <c r="C9640" s="4" t="n">
        <f aca="false">YEAR($B9640)</f>
        <v>2025</v>
      </c>
      <c r="D9640" s="4" t="n">
        <f aca="false">MONTH($B9640)</f>
        <v>12</v>
      </c>
      <c r="E9640" s="2" t="s">
        <v>5565</v>
      </c>
      <c r="F9640" s="5" t="n">
        <f aca="false">ROUNDUP(MONTH($B9640)/3,0)</f>
        <v>4</v>
      </c>
      <c r="G9640" s="2" t="s">
        <v>1433</v>
      </c>
      <c r="H9640" s="2" t="s">
        <v>1434</v>
      </c>
      <c r="I9640" s="2" t="s">
        <v>33</v>
      </c>
      <c r="J9640" s="2" t="s">
        <v>34</v>
      </c>
      <c r="K9640" s="2" t="s">
        <v>35</v>
      </c>
      <c r="L9640" s="2" t="s">
        <v>36</v>
      </c>
      <c r="M9640" s="2" t="s">
        <v>37</v>
      </c>
      <c r="N9640" s="2" t="s">
        <v>63</v>
      </c>
      <c r="O9640" s="2" t="s">
        <v>52</v>
      </c>
      <c r="P9640" s="2" t="s">
        <v>83</v>
      </c>
      <c r="Q9640" s="2" t="s">
        <v>84</v>
      </c>
      <c r="R9640" s="6" t="n">
        <v>3</v>
      </c>
      <c r="S9640" s="7" t="n">
        <v>4409.28</v>
      </c>
      <c r="T9640" s="7" t="n">
        <f aca="false">$R9640*$S9640</f>
        <v>13227.84</v>
      </c>
      <c r="U9640" s="8" t="n">
        <v>0.15</v>
      </c>
      <c r="V9640" s="7" t="n">
        <f aca="false">$T9640*$U9640</f>
        <v>1984.176</v>
      </c>
      <c r="W9640" s="7" t="n">
        <f aca="false">$T9640-$V9640</f>
        <v>11243.664</v>
      </c>
      <c r="X9640" s="7" t="n">
        <v>3451.58</v>
      </c>
      <c r="Y9640" s="7" t="n">
        <f aca="false">$R9640*$X9640</f>
        <v>10354.74</v>
      </c>
      <c r="Z9640" s="7" t="n">
        <f aca="false">$W9640-$Y9640</f>
        <v>888.924000000001</v>
      </c>
      <c r="AA9640" s="8" t="n">
        <f aca="false">IFERROR($Z9640/$W9640,0)</f>
        <v>0.0790599932548679</v>
      </c>
      <c r="AB9640" s="2" t="s">
        <v>76</v>
      </c>
      <c r="AC9640" s="2" t="s">
        <v>43</v>
      </c>
    </row>
    <row r="9641" customFormat="false" ht="15" hidden="false" customHeight="false" outlineLevel="0" collapsed="false">
      <c r="A9641" s="2" t="s">
        <v>11181</v>
      </c>
      <c r="B9641" s="3" t="n">
        <v>46004</v>
      </c>
      <c r="C9641" s="4" t="n">
        <f aca="false">YEAR($B9641)</f>
        <v>2025</v>
      </c>
      <c r="D9641" s="4" t="n">
        <f aca="false">MONTH($B9641)</f>
        <v>12</v>
      </c>
      <c r="E9641" s="2" t="s">
        <v>5565</v>
      </c>
      <c r="F9641" s="5" t="n">
        <f aca="false">ROUNDUP(MONTH($B9641)/3,0)</f>
        <v>4</v>
      </c>
      <c r="G9641" s="2" t="s">
        <v>2164</v>
      </c>
      <c r="H9641" s="2" t="s">
        <v>200</v>
      </c>
      <c r="I9641" s="2" t="s">
        <v>33</v>
      </c>
      <c r="J9641" s="2" t="s">
        <v>47</v>
      </c>
      <c r="K9641" s="2" t="s">
        <v>48</v>
      </c>
      <c r="L9641" s="2" t="s">
        <v>155</v>
      </c>
      <c r="M9641" s="2" t="s">
        <v>105</v>
      </c>
      <c r="N9641" s="2" t="s">
        <v>51</v>
      </c>
      <c r="O9641" s="2" t="s">
        <v>171</v>
      </c>
      <c r="P9641" s="2" t="s">
        <v>180</v>
      </c>
      <c r="Q9641" s="2" t="s">
        <v>181</v>
      </c>
      <c r="R9641" s="6" t="n">
        <v>1</v>
      </c>
      <c r="S9641" s="7" t="n">
        <v>2542.99</v>
      </c>
      <c r="T9641" s="7" t="n">
        <f aca="false">$R9641*$S9641</f>
        <v>2542.99</v>
      </c>
      <c r="U9641" s="8" t="n">
        <v>0.08</v>
      </c>
      <c r="V9641" s="7" t="n">
        <f aca="false">$T9641*$U9641</f>
        <v>203.4392</v>
      </c>
      <c r="W9641" s="7" t="n">
        <f aca="false">$T9641-$V9641</f>
        <v>2339.5508</v>
      </c>
      <c r="X9641" s="7" t="n">
        <v>1576.14</v>
      </c>
      <c r="Y9641" s="7" t="n">
        <f aca="false">$R9641*$X9641</f>
        <v>1576.14</v>
      </c>
      <c r="Z9641" s="7" t="n">
        <f aca="false">$W9641-$Y9641</f>
        <v>763.4108</v>
      </c>
      <c r="AA9641" s="8" t="n">
        <f aca="false">IFERROR($Z9641/$W9641,0)</f>
        <v>0.326306571329847</v>
      </c>
      <c r="AB9641" s="2" t="s">
        <v>85</v>
      </c>
      <c r="AC9641" s="2" t="s">
        <v>43</v>
      </c>
    </row>
    <row r="9642" customFormat="false" ht="15" hidden="false" customHeight="false" outlineLevel="0" collapsed="false">
      <c r="A9642" s="2" t="s">
        <v>11182</v>
      </c>
      <c r="B9642" s="3" t="n">
        <v>46004</v>
      </c>
      <c r="C9642" s="4" t="n">
        <f aca="false">YEAR($B9642)</f>
        <v>2025</v>
      </c>
      <c r="D9642" s="4" t="n">
        <f aca="false">MONTH($B9642)</f>
        <v>12</v>
      </c>
      <c r="E9642" s="2" t="s">
        <v>5565</v>
      </c>
      <c r="F9642" s="5" t="n">
        <f aca="false">ROUNDUP(MONTH($B9642)/3,0)</f>
        <v>4</v>
      </c>
      <c r="G9642" s="2" t="s">
        <v>379</v>
      </c>
      <c r="H9642" s="2" t="s">
        <v>380</v>
      </c>
      <c r="I9642" s="2" t="s">
        <v>33</v>
      </c>
      <c r="J9642" s="2" t="s">
        <v>34</v>
      </c>
      <c r="K9642" s="2" t="s">
        <v>242</v>
      </c>
      <c r="L9642" s="2" t="s">
        <v>243</v>
      </c>
      <c r="M9642" s="2" t="s">
        <v>82</v>
      </c>
      <c r="N9642" s="2" t="s">
        <v>63</v>
      </c>
      <c r="O9642" s="2" t="s">
        <v>171</v>
      </c>
      <c r="P9642" s="2" t="s">
        <v>172</v>
      </c>
      <c r="Q9642" s="2" t="s">
        <v>173</v>
      </c>
      <c r="R9642" s="6" t="n">
        <v>1</v>
      </c>
      <c r="S9642" s="7" t="n">
        <v>1008.27</v>
      </c>
      <c r="T9642" s="7" t="n">
        <f aca="false">$R9642*$S9642</f>
        <v>1008.27</v>
      </c>
      <c r="U9642" s="8" t="n">
        <v>0.05</v>
      </c>
      <c r="V9642" s="7" t="n">
        <f aca="false">$T9642*$U9642</f>
        <v>50.4135</v>
      </c>
      <c r="W9642" s="7" t="n">
        <f aca="false">$T9642-$V9642</f>
        <v>957.8565</v>
      </c>
      <c r="X9642" s="7" t="n">
        <v>587.18</v>
      </c>
      <c r="Y9642" s="7" t="n">
        <f aca="false">$R9642*$X9642</f>
        <v>587.18</v>
      </c>
      <c r="Z9642" s="7" t="n">
        <f aca="false">$W9642-$Y9642</f>
        <v>370.6765</v>
      </c>
      <c r="AA9642" s="8" t="n">
        <f aca="false">IFERROR($Z9642/$W9642,0)</f>
        <v>0.386985420049872</v>
      </c>
      <c r="AB9642" s="2" t="s">
        <v>85</v>
      </c>
      <c r="AC9642" s="2" t="s">
        <v>43</v>
      </c>
    </row>
    <row r="9643" customFormat="false" ht="15" hidden="false" customHeight="false" outlineLevel="0" collapsed="false">
      <c r="A9643" s="2" t="s">
        <v>11183</v>
      </c>
      <c r="B9643" s="3" t="n">
        <v>46004</v>
      </c>
      <c r="C9643" s="4" t="n">
        <f aca="false">YEAR($B9643)</f>
        <v>2025</v>
      </c>
      <c r="D9643" s="4" t="n">
        <f aca="false">MONTH($B9643)</f>
        <v>12</v>
      </c>
      <c r="E9643" s="2" t="s">
        <v>5565</v>
      </c>
      <c r="F9643" s="5" t="n">
        <f aca="false">ROUNDUP(MONTH($B9643)/3,0)</f>
        <v>4</v>
      </c>
      <c r="G9643" s="2" t="s">
        <v>803</v>
      </c>
      <c r="H9643" s="2" t="s">
        <v>644</v>
      </c>
      <c r="I9643" s="2" t="s">
        <v>33</v>
      </c>
      <c r="J9643" s="2" t="s">
        <v>47</v>
      </c>
      <c r="K9643" s="2" t="s">
        <v>221</v>
      </c>
      <c r="L9643" s="2" t="s">
        <v>222</v>
      </c>
      <c r="M9643" s="2" t="s">
        <v>118</v>
      </c>
      <c r="N9643" s="2" t="s">
        <v>73</v>
      </c>
      <c r="O9643" s="2" t="s">
        <v>39</v>
      </c>
      <c r="P9643" s="2" t="s">
        <v>106</v>
      </c>
      <c r="Q9643" s="2" t="s">
        <v>107</v>
      </c>
      <c r="R9643" s="6" t="n">
        <v>1</v>
      </c>
      <c r="S9643" s="7" t="n">
        <v>2463.83</v>
      </c>
      <c r="T9643" s="7" t="n">
        <f aca="false">$R9643*$S9643</f>
        <v>2463.83</v>
      </c>
      <c r="U9643" s="8" t="n">
        <v>0.13</v>
      </c>
      <c r="V9643" s="7" t="n">
        <f aca="false">$T9643*$U9643</f>
        <v>320.2979</v>
      </c>
      <c r="W9643" s="7" t="n">
        <f aca="false">$T9643-$V9643</f>
        <v>2143.5321</v>
      </c>
      <c r="X9643" s="7" t="n">
        <v>1995.6</v>
      </c>
      <c r="Y9643" s="7" t="n">
        <f aca="false">$R9643*$X9643</f>
        <v>1995.6</v>
      </c>
      <c r="Z9643" s="7" t="n">
        <f aca="false">$W9643-$Y9643</f>
        <v>147.9321</v>
      </c>
      <c r="AA9643" s="8" t="n">
        <f aca="false">IFERROR($Z9643/$W9643,0)</f>
        <v>0.069013242208969</v>
      </c>
      <c r="AB9643" s="2" t="s">
        <v>55</v>
      </c>
      <c r="AC9643" s="2" t="s">
        <v>43</v>
      </c>
    </row>
    <row r="9644" customFormat="false" ht="15" hidden="false" customHeight="false" outlineLevel="0" collapsed="false">
      <c r="A9644" s="2" t="s">
        <v>11184</v>
      </c>
      <c r="B9644" s="3" t="n">
        <v>46004</v>
      </c>
      <c r="C9644" s="4" t="n">
        <f aca="false">YEAR($B9644)</f>
        <v>2025</v>
      </c>
      <c r="D9644" s="4" t="n">
        <f aca="false">MONTH($B9644)</f>
        <v>12</v>
      </c>
      <c r="E9644" s="2" t="s">
        <v>5565</v>
      </c>
      <c r="F9644" s="5" t="n">
        <f aca="false">ROUNDUP(MONTH($B9644)/3,0)</f>
        <v>4</v>
      </c>
      <c r="G9644" s="2" t="s">
        <v>457</v>
      </c>
      <c r="H9644" s="2" t="s">
        <v>458</v>
      </c>
      <c r="I9644" s="2" t="s">
        <v>33</v>
      </c>
      <c r="J9644" s="2" t="s">
        <v>47</v>
      </c>
      <c r="K9644" s="2" t="s">
        <v>221</v>
      </c>
      <c r="L9644" s="2" t="s">
        <v>222</v>
      </c>
      <c r="M9644" s="2" t="s">
        <v>156</v>
      </c>
      <c r="N9644" s="2" t="s">
        <v>51</v>
      </c>
      <c r="O9644" s="2" t="s">
        <v>64</v>
      </c>
      <c r="P9644" s="2" t="s">
        <v>74</v>
      </c>
      <c r="Q9644" s="2" t="s">
        <v>259</v>
      </c>
      <c r="R9644" s="6" t="n">
        <v>1</v>
      </c>
      <c r="S9644" s="7" t="n">
        <v>2139.24</v>
      </c>
      <c r="T9644" s="7" t="n">
        <f aca="false">$R9644*$S9644</f>
        <v>2139.24</v>
      </c>
      <c r="U9644" s="8" t="n">
        <v>0.1</v>
      </c>
      <c r="V9644" s="7" t="n">
        <f aca="false">$T9644*$U9644</f>
        <v>213.924</v>
      </c>
      <c r="W9644" s="7" t="n">
        <f aca="false">$T9644-$V9644</f>
        <v>1925.316</v>
      </c>
      <c r="X9644" s="7" t="n">
        <v>1626.23</v>
      </c>
      <c r="Y9644" s="7" t="n">
        <f aca="false">$R9644*$X9644</f>
        <v>1626.23</v>
      </c>
      <c r="Z9644" s="7" t="n">
        <f aca="false">$W9644-$Y9644</f>
        <v>299.086</v>
      </c>
      <c r="AA9644" s="8" t="n">
        <f aca="false">IFERROR($Z9644/$W9644,0)</f>
        <v>0.155343850048511</v>
      </c>
      <c r="AB9644" s="2" t="s">
        <v>42</v>
      </c>
      <c r="AC9644" s="2" t="s">
        <v>43</v>
      </c>
    </row>
    <row r="9645" customFormat="false" ht="15" hidden="false" customHeight="false" outlineLevel="0" collapsed="false">
      <c r="A9645" s="2" t="s">
        <v>11185</v>
      </c>
      <c r="B9645" s="3" t="n">
        <v>46004</v>
      </c>
      <c r="C9645" s="4" t="n">
        <f aca="false">YEAR($B9645)</f>
        <v>2025</v>
      </c>
      <c r="D9645" s="4" t="n">
        <f aca="false">MONTH($B9645)</f>
        <v>12</v>
      </c>
      <c r="E9645" s="2" t="s">
        <v>5565</v>
      </c>
      <c r="F9645" s="5" t="n">
        <f aca="false">ROUNDUP(MONTH($B9645)/3,0)</f>
        <v>4</v>
      </c>
      <c r="G9645" s="2" t="s">
        <v>109</v>
      </c>
      <c r="H9645" s="2" t="s">
        <v>110</v>
      </c>
      <c r="I9645" s="2" t="s">
        <v>33</v>
      </c>
      <c r="J9645" s="2" t="s">
        <v>89</v>
      </c>
      <c r="K9645" s="2" t="s">
        <v>97</v>
      </c>
      <c r="L9645" s="2" t="s">
        <v>111</v>
      </c>
      <c r="M9645" s="2" t="s">
        <v>99</v>
      </c>
      <c r="N9645" s="2" t="s">
        <v>51</v>
      </c>
      <c r="O9645" s="2" t="s">
        <v>39</v>
      </c>
      <c r="P9645" s="2" t="s">
        <v>106</v>
      </c>
      <c r="Q9645" s="2" t="s">
        <v>107</v>
      </c>
      <c r="R9645" s="6" t="n">
        <v>2</v>
      </c>
      <c r="S9645" s="7" t="n">
        <v>2473.69</v>
      </c>
      <c r="T9645" s="7" t="n">
        <f aca="false">$R9645*$S9645</f>
        <v>4947.38</v>
      </c>
      <c r="U9645" s="8" t="n">
        <v>0.1</v>
      </c>
      <c r="V9645" s="7" t="n">
        <f aca="false">$T9645*$U9645</f>
        <v>494.738</v>
      </c>
      <c r="W9645" s="7" t="n">
        <f aca="false">$T9645-$V9645</f>
        <v>4452.642</v>
      </c>
      <c r="X9645" s="7" t="n">
        <v>1777.17</v>
      </c>
      <c r="Y9645" s="7" t="n">
        <f aca="false">$R9645*$X9645</f>
        <v>3554.34</v>
      </c>
      <c r="Z9645" s="7" t="n">
        <f aca="false">$W9645-$Y9645</f>
        <v>898.302</v>
      </c>
      <c r="AA9645" s="8" t="n">
        <f aca="false">IFERROR($Z9645/$W9645,0)</f>
        <v>0.201745839885623</v>
      </c>
      <c r="AB9645" s="2" t="s">
        <v>85</v>
      </c>
      <c r="AC9645" s="2" t="s">
        <v>43</v>
      </c>
    </row>
    <row r="9646" customFormat="false" ht="15" hidden="false" customHeight="false" outlineLevel="0" collapsed="false">
      <c r="A9646" s="2" t="s">
        <v>11186</v>
      </c>
      <c r="B9646" s="3" t="n">
        <v>46005</v>
      </c>
      <c r="C9646" s="4" t="n">
        <f aca="false">YEAR($B9646)</f>
        <v>2025</v>
      </c>
      <c r="D9646" s="4" t="n">
        <f aca="false">MONTH($B9646)</f>
        <v>12</v>
      </c>
      <c r="E9646" s="2" t="s">
        <v>5565</v>
      </c>
      <c r="F9646" s="5" t="n">
        <f aca="false">ROUNDUP(MONTH($B9646)/3,0)</f>
        <v>4</v>
      </c>
      <c r="G9646" s="2" t="s">
        <v>327</v>
      </c>
      <c r="H9646" s="2" t="s">
        <v>328</v>
      </c>
      <c r="I9646" s="2" t="s">
        <v>33</v>
      </c>
      <c r="J9646" s="2" t="s">
        <v>59</v>
      </c>
      <c r="K9646" s="2" t="s">
        <v>140</v>
      </c>
      <c r="L9646" s="2" t="s">
        <v>141</v>
      </c>
      <c r="M9646" s="2" t="s">
        <v>131</v>
      </c>
      <c r="N9646" s="2" t="s">
        <v>73</v>
      </c>
      <c r="O9646" s="2" t="s">
        <v>52</v>
      </c>
      <c r="P9646" s="2" t="s">
        <v>83</v>
      </c>
      <c r="Q9646" s="2" t="s">
        <v>112</v>
      </c>
      <c r="R9646" s="6" t="n">
        <v>1</v>
      </c>
      <c r="S9646" s="7" t="n">
        <v>2763.07</v>
      </c>
      <c r="T9646" s="7" t="n">
        <f aca="false">$R9646*$S9646</f>
        <v>2763.07</v>
      </c>
      <c r="U9646" s="8" t="n">
        <v>0.05</v>
      </c>
      <c r="V9646" s="7" t="n">
        <f aca="false">$T9646*$U9646</f>
        <v>138.1535</v>
      </c>
      <c r="W9646" s="7" t="n">
        <f aca="false">$T9646-$V9646</f>
        <v>2624.9165</v>
      </c>
      <c r="X9646" s="7" t="n">
        <v>2155.85</v>
      </c>
      <c r="Y9646" s="7" t="n">
        <f aca="false">$R9646*$X9646</f>
        <v>2155.85</v>
      </c>
      <c r="Z9646" s="7" t="n">
        <f aca="false">$W9646-$Y9646</f>
        <v>469.0665</v>
      </c>
      <c r="AA9646" s="8" t="n">
        <f aca="false">IFERROR($Z9646/$W9646,0)</f>
        <v>0.178697684288243</v>
      </c>
      <c r="AB9646" s="2" t="s">
        <v>42</v>
      </c>
      <c r="AC9646" s="2" t="s">
        <v>43</v>
      </c>
    </row>
    <row r="9647" customFormat="false" ht="15" hidden="false" customHeight="false" outlineLevel="0" collapsed="false">
      <c r="A9647" s="2" t="s">
        <v>11187</v>
      </c>
      <c r="B9647" s="3" t="n">
        <v>46005</v>
      </c>
      <c r="C9647" s="4" t="n">
        <f aca="false">YEAR($B9647)</f>
        <v>2025</v>
      </c>
      <c r="D9647" s="4" t="n">
        <f aca="false">MONTH($B9647)</f>
        <v>12</v>
      </c>
      <c r="E9647" s="2" t="s">
        <v>5565</v>
      </c>
      <c r="F9647" s="5" t="n">
        <f aca="false">ROUNDUP(MONTH($B9647)/3,0)</f>
        <v>4</v>
      </c>
      <c r="G9647" s="2" t="s">
        <v>2891</v>
      </c>
      <c r="H9647" s="2" t="s">
        <v>134</v>
      </c>
      <c r="I9647" s="2" t="s">
        <v>33</v>
      </c>
      <c r="J9647" s="2" t="s">
        <v>89</v>
      </c>
      <c r="K9647" s="2" t="s">
        <v>90</v>
      </c>
      <c r="L9647" s="2" t="s">
        <v>161</v>
      </c>
      <c r="M9647" s="2" t="s">
        <v>92</v>
      </c>
      <c r="N9647" s="2" t="s">
        <v>73</v>
      </c>
      <c r="O9647" s="2" t="s">
        <v>64</v>
      </c>
      <c r="P9647" s="2" t="s">
        <v>342</v>
      </c>
      <c r="Q9647" s="2" t="s">
        <v>389</v>
      </c>
      <c r="R9647" s="6" t="n">
        <v>1</v>
      </c>
      <c r="S9647" s="7" t="n">
        <v>3876.65</v>
      </c>
      <c r="T9647" s="7" t="n">
        <f aca="false">$R9647*$S9647</f>
        <v>3876.65</v>
      </c>
      <c r="U9647" s="8" t="n">
        <v>0.05</v>
      </c>
      <c r="V9647" s="7" t="n">
        <f aca="false">$T9647*$U9647</f>
        <v>193.8325</v>
      </c>
      <c r="W9647" s="7" t="n">
        <f aca="false">$T9647-$V9647</f>
        <v>3682.8175</v>
      </c>
      <c r="X9647" s="7" t="n">
        <v>3079.12</v>
      </c>
      <c r="Y9647" s="7" t="n">
        <f aca="false">$R9647*$X9647</f>
        <v>3079.12</v>
      </c>
      <c r="Z9647" s="7" t="n">
        <f aca="false">$W9647-$Y9647</f>
        <v>603.6975</v>
      </c>
      <c r="AA9647" s="8" t="n">
        <f aca="false">IFERROR($Z9647/$W9647,0)</f>
        <v>0.163922730355224</v>
      </c>
      <c r="AB9647" s="2" t="s">
        <v>67</v>
      </c>
      <c r="AC9647" s="2" t="s">
        <v>43</v>
      </c>
    </row>
    <row r="9648" customFormat="false" ht="15" hidden="false" customHeight="false" outlineLevel="0" collapsed="false">
      <c r="A9648" s="2" t="s">
        <v>11188</v>
      </c>
      <c r="B9648" s="3" t="n">
        <v>46005</v>
      </c>
      <c r="C9648" s="4" t="n">
        <f aca="false">YEAR($B9648)</f>
        <v>2025</v>
      </c>
      <c r="D9648" s="4" t="n">
        <f aca="false">MONTH($B9648)</f>
        <v>12</v>
      </c>
      <c r="E9648" s="2" t="s">
        <v>5565</v>
      </c>
      <c r="F9648" s="5" t="n">
        <f aca="false">ROUNDUP(MONTH($B9648)/3,0)</f>
        <v>4</v>
      </c>
      <c r="G9648" s="2" t="s">
        <v>319</v>
      </c>
      <c r="H9648" s="2" t="s">
        <v>320</v>
      </c>
      <c r="I9648" s="2" t="s">
        <v>33</v>
      </c>
      <c r="J9648" s="2" t="s">
        <v>59</v>
      </c>
      <c r="K9648" s="2" t="s">
        <v>321</v>
      </c>
      <c r="L9648" s="2" t="s">
        <v>322</v>
      </c>
      <c r="M9648" s="2" t="s">
        <v>131</v>
      </c>
      <c r="N9648" s="2" t="s">
        <v>63</v>
      </c>
      <c r="O9648" s="2" t="s">
        <v>114</v>
      </c>
      <c r="P9648" s="2" t="s">
        <v>115</v>
      </c>
      <c r="Q9648" s="2" t="s">
        <v>116</v>
      </c>
      <c r="R9648" s="6" t="n">
        <v>2</v>
      </c>
      <c r="S9648" s="7" t="n">
        <v>333.2</v>
      </c>
      <c r="T9648" s="7" t="n">
        <f aca="false">$R9648*$S9648</f>
        <v>666.4</v>
      </c>
      <c r="U9648" s="8" t="n">
        <v>0.15</v>
      </c>
      <c r="V9648" s="7" t="n">
        <f aca="false">$T9648*$U9648</f>
        <v>99.96</v>
      </c>
      <c r="W9648" s="7" t="n">
        <f aca="false">$T9648-$V9648</f>
        <v>566.44</v>
      </c>
      <c r="X9648" s="7" t="n">
        <v>156.69</v>
      </c>
      <c r="Y9648" s="7" t="n">
        <f aca="false">$R9648*$X9648</f>
        <v>313.38</v>
      </c>
      <c r="Z9648" s="7" t="n">
        <f aca="false">$W9648-$Y9648</f>
        <v>253.06</v>
      </c>
      <c r="AA9648" s="8" t="n">
        <f aca="false">IFERROR($Z9648/$W9648,0)</f>
        <v>0.446755172657298</v>
      </c>
      <c r="AB9648" s="2" t="s">
        <v>85</v>
      </c>
      <c r="AC9648" s="2" t="s">
        <v>43</v>
      </c>
    </row>
    <row r="9649" customFormat="false" ht="15" hidden="false" customHeight="false" outlineLevel="0" collapsed="false">
      <c r="A9649" s="2" t="s">
        <v>11189</v>
      </c>
      <c r="B9649" s="3" t="n">
        <v>46005</v>
      </c>
      <c r="C9649" s="4" t="n">
        <f aca="false">YEAR($B9649)</f>
        <v>2025</v>
      </c>
      <c r="D9649" s="4" t="n">
        <f aca="false">MONTH($B9649)</f>
        <v>12</v>
      </c>
      <c r="E9649" s="2" t="s">
        <v>5565</v>
      </c>
      <c r="F9649" s="5" t="n">
        <f aca="false">ROUNDUP(MONTH($B9649)/3,0)</f>
        <v>4</v>
      </c>
      <c r="G9649" s="2" t="s">
        <v>225</v>
      </c>
      <c r="H9649" s="2" t="s">
        <v>226</v>
      </c>
      <c r="I9649" s="2" t="s">
        <v>33</v>
      </c>
      <c r="J9649" s="2" t="s">
        <v>59</v>
      </c>
      <c r="K9649" s="2" t="s">
        <v>71</v>
      </c>
      <c r="L9649" s="2" t="s">
        <v>72</v>
      </c>
      <c r="M9649" s="2" t="s">
        <v>131</v>
      </c>
      <c r="N9649" s="2" t="s">
        <v>51</v>
      </c>
      <c r="O9649" s="2" t="s">
        <v>171</v>
      </c>
      <c r="P9649" s="2" t="s">
        <v>204</v>
      </c>
      <c r="Q9649" s="2" t="s">
        <v>232</v>
      </c>
      <c r="R9649" s="6" t="n">
        <v>3</v>
      </c>
      <c r="S9649" s="7" t="n">
        <v>981.97</v>
      </c>
      <c r="T9649" s="7" t="n">
        <f aca="false">$R9649*$S9649</f>
        <v>2945.91</v>
      </c>
      <c r="U9649" s="8" t="n">
        <v>0</v>
      </c>
      <c r="V9649" s="7" t="n">
        <f aca="false">$T9649*$U9649</f>
        <v>0</v>
      </c>
      <c r="W9649" s="7" t="n">
        <f aca="false">$T9649-$V9649</f>
        <v>2945.91</v>
      </c>
      <c r="X9649" s="7" t="n">
        <v>655.38</v>
      </c>
      <c r="Y9649" s="7" t="n">
        <f aca="false">$R9649*$X9649</f>
        <v>1966.14</v>
      </c>
      <c r="Z9649" s="7" t="n">
        <f aca="false">$W9649-$Y9649</f>
        <v>979.77</v>
      </c>
      <c r="AA9649" s="8" t="n">
        <f aca="false">IFERROR($Z9649/$W9649,0)</f>
        <v>0.332586535230201</v>
      </c>
      <c r="AB9649" s="2" t="s">
        <v>42</v>
      </c>
      <c r="AC9649" s="2" t="s">
        <v>43</v>
      </c>
    </row>
    <row r="9650" customFormat="false" ht="15" hidden="false" customHeight="false" outlineLevel="0" collapsed="false">
      <c r="A9650" s="2" t="s">
        <v>11190</v>
      </c>
      <c r="B9650" s="3" t="n">
        <v>46005</v>
      </c>
      <c r="C9650" s="4" t="n">
        <f aca="false">YEAR($B9650)</f>
        <v>2025</v>
      </c>
      <c r="D9650" s="4" t="n">
        <f aca="false">MONTH($B9650)</f>
        <v>12</v>
      </c>
      <c r="E9650" s="2" t="s">
        <v>5565</v>
      </c>
      <c r="F9650" s="5" t="n">
        <f aca="false">ROUNDUP(MONTH($B9650)/3,0)</f>
        <v>4</v>
      </c>
      <c r="G9650" s="2" t="s">
        <v>5606</v>
      </c>
      <c r="H9650" s="2" t="s">
        <v>5607</v>
      </c>
      <c r="I9650" s="2" t="s">
        <v>33</v>
      </c>
      <c r="J9650" s="2" t="s">
        <v>89</v>
      </c>
      <c r="K9650" s="2" t="s">
        <v>97</v>
      </c>
      <c r="L9650" s="2" t="s">
        <v>98</v>
      </c>
      <c r="M9650" s="2" t="s">
        <v>99</v>
      </c>
      <c r="N9650" s="2" t="s">
        <v>51</v>
      </c>
      <c r="O9650" s="2" t="s">
        <v>39</v>
      </c>
      <c r="P9650" s="2" t="s">
        <v>40</v>
      </c>
      <c r="Q9650" s="2" t="s">
        <v>41</v>
      </c>
      <c r="R9650" s="6" t="n">
        <v>1</v>
      </c>
      <c r="S9650" s="7" t="n">
        <v>502.04</v>
      </c>
      <c r="T9650" s="7" t="n">
        <f aca="false">$R9650*$S9650</f>
        <v>502.04</v>
      </c>
      <c r="U9650" s="8" t="n">
        <v>0</v>
      </c>
      <c r="V9650" s="7" t="n">
        <f aca="false">$T9650*$U9650</f>
        <v>0</v>
      </c>
      <c r="W9650" s="7" t="n">
        <f aca="false">$T9650-$V9650</f>
        <v>502.04</v>
      </c>
      <c r="X9650" s="7" t="n">
        <v>311.69</v>
      </c>
      <c r="Y9650" s="7" t="n">
        <f aca="false">$R9650*$X9650</f>
        <v>311.69</v>
      </c>
      <c r="Z9650" s="7" t="n">
        <f aca="false">$W9650-$Y9650</f>
        <v>190.35</v>
      </c>
      <c r="AA9650" s="8" t="n">
        <f aca="false">IFERROR($Z9650/$W9650,0)</f>
        <v>0.379153055533424</v>
      </c>
      <c r="AB9650" s="2" t="s">
        <v>85</v>
      </c>
      <c r="AC9650" s="2" t="s">
        <v>43</v>
      </c>
    </row>
    <row r="9651" customFormat="false" ht="15" hidden="false" customHeight="false" outlineLevel="0" collapsed="false">
      <c r="A9651" s="2" t="s">
        <v>11191</v>
      </c>
      <c r="B9651" s="3" t="n">
        <v>46005</v>
      </c>
      <c r="C9651" s="4" t="n">
        <f aca="false">YEAR($B9651)</f>
        <v>2025</v>
      </c>
      <c r="D9651" s="4" t="n">
        <f aca="false">MONTH($B9651)</f>
        <v>12</v>
      </c>
      <c r="E9651" s="2" t="s">
        <v>5565</v>
      </c>
      <c r="F9651" s="5" t="n">
        <f aca="false">ROUNDUP(MONTH($B9651)/3,0)</f>
        <v>4</v>
      </c>
      <c r="G9651" s="2" t="s">
        <v>962</v>
      </c>
      <c r="H9651" s="2" t="s">
        <v>963</v>
      </c>
      <c r="I9651" s="2" t="s">
        <v>33</v>
      </c>
      <c r="J9651" s="2" t="s">
        <v>47</v>
      </c>
      <c r="K9651" s="2" t="s">
        <v>185</v>
      </c>
      <c r="L9651" s="2" t="s">
        <v>186</v>
      </c>
      <c r="M9651" s="2" t="s">
        <v>105</v>
      </c>
      <c r="N9651" s="2" t="s">
        <v>51</v>
      </c>
      <c r="O9651" s="2" t="s">
        <v>171</v>
      </c>
      <c r="P9651" s="2" t="s">
        <v>204</v>
      </c>
      <c r="Q9651" s="2" t="s">
        <v>264</v>
      </c>
      <c r="R9651" s="6" t="n">
        <v>2</v>
      </c>
      <c r="S9651" s="7" t="n">
        <v>1431.87</v>
      </c>
      <c r="T9651" s="7" t="n">
        <f aca="false">$R9651*$S9651</f>
        <v>2863.74</v>
      </c>
      <c r="U9651" s="8" t="n">
        <v>0.1</v>
      </c>
      <c r="V9651" s="7" t="n">
        <f aca="false">$T9651*$U9651</f>
        <v>286.374</v>
      </c>
      <c r="W9651" s="7" t="n">
        <f aca="false">$T9651-$V9651</f>
        <v>2577.366</v>
      </c>
      <c r="X9651" s="7" t="n">
        <v>948.34</v>
      </c>
      <c r="Y9651" s="7" t="n">
        <f aca="false">$R9651*$X9651</f>
        <v>1896.68</v>
      </c>
      <c r="Z9651" s="7" t="n">
        <f aca="false">$W9651-$Y9651</f>
        <v>680.686</v>
      </c>
      <c r="AA9651" s="8" t="n">
        <f aca="false">IFERROR($Z9651/$W9651,0)</f>
        <v>0.264101412061772</v>
      </c>
      <c r="AB9651" s="2" t="s">
        <v>85</v>
      </c>
      <c r="AC9651" s="2" t="s">
        <v>43</v>
      </c>
    </row>
    <row r="9652" customFormat="false" ht="15" hidden="false" customHeight="false" outlineLevel="0" collapsed="false">
      <c r="A9652" s="2" t="s">
        <v>11192</v>
      </c>
      <c r="B9652" s="3" t="n">
        <v>46005</v>
      </c>
      <c r="C9652" s="4" t="n">
        <f aca="false">YEAR($B9652)</f>
        <v>2025</v>
      </c>
      <c r="D9652" s="4" t="n">
        <f aca="false">MONTH($B9652)</f>
        <v>12</v>
      </c>
      <c r="E9652" s="2" t="s">
        <v>5565</v>
      </c>
      <c r="F9652" s="5" t="n">
        <f aca="false">ROUNDUP(MONTH($B9652)/3,0)</f>
        <v>4</v>
      </c>
      <c r="G9652" s="2" t="s">
        <v>6845</v>
      </c>
      <c r="H9652" s="2" t="s">
        <v>6846</v>
      </c>
      <c r="I9652" s="2" t="s">
        <v>33</v>
      </c>
      <c r="J9652" s="2" t="s">
        <v>89</v>
      </c>
      <c r="K9652" s="2" t="s">
        <v>97</v>
      </c>
      <c r="L9652" s="2" t="s">
        <v>111</v>
      </c>
      <c r="M9652" s="2" t="s">
        <v>99</v>
      </c>
      <c r="N9652" s="2" t="s">
        <v>63</v>
      </c>
      <c r="O9652" s="2" t="s">
        <v>171</v>
      </c>
      <c r="P9652" s="2" t="s">
        <v>180</v>
      </c>
      <c r="Q9652" s="2" t="s">
        <v>181</v>
      </c>
      <c r="R9652" s="6" t="n">
        <v>2</v>
      </c>
      <c r="S9652" s="7" t="n">
        <v>2574.41</v>
      </c>
      <c r="T9652" s="7" t="n">
        <f aca="false">$R9652*$S9652</f>
        <v>5148.82</v>
      </c>
      <c r="U9652" s="8" t="n">
        <v>0</v>
      </c>
      <c r="V9652" s="7" t="n">
        <f aca="false">$T9652*$U9652</f>
        <v>0</v>
      </c>
      <c r="W9652" s="7" t="n">
        <f aca="false">$T9652-$V9652</f>
        <v>5148.82</v>
      </c>
      <c r="X9652" s="7" t="n">
        <v>1706.1</v>
      </c>
      <c r="Y9652" s="7" t="n">
        <f aca="false">$R9652*$X9652</f>
        <v>3412.2</v>
      </c>
      <c r="Z9652" s="7" t="n">
        <f aca="false">$W9652-$Y9652</f>
        <v>1736.62</v>
      </c>
      <c r="AA9652" s="8" t="n">
        <f aca="false">IFERROR($Z9652/$W9652,0)</f>
        <v>0.337285047836203</v>
      </c>
      <c r="AB9652" s="2" t="s">
        <v>85</v>
      </c>
      <c r="AC9652" s="2" t="s">
        <v>43</v>
      </c>
    </row>
    <row r="9653" customFormat="false" ht="15" hidden="false" customHeight="false" outlineLevel="0" collapsed="false">
      <c r="A9653" s="2" t="s">
        <v>11193</v>
      </c>
      <c r="B9653" s="3" t="n">
        <v>46005</v>
      </c>
      <c r="C9653" s="4" t="n">
        <f aca="false">YEAR($B9653)</f>
        <v>2025</v>
      </c>
      <c r="D9653" s="4" t="n">
        <f aca="false">MONTH($B9653)</f>
        <v>12</v>
      </c>
      <c r="E9653" s="2" t="s">
        <v>5565</v>
      </c>
      <c r="F9653" s="5" t="n">
        <f aca="false">ROUNDUP(MONTH($B9653)/3,0)</f>
        <v>4</v>
      </c>
      <c r="G9653" s="2" t="s">
        <v>1313</v>
      </c>
      <c r="H9653" s="2" t="s">
        <v>1314</v>
      </c>
      <c r="I9653" s="2" t="s">
        <v>33</v>
      </c>
      <c r="J9653" s="2" t="s">
        <v>34</v>
      </c>
      <c r="K9653" s="2" t="s">
        <v>35</v>
      </c>
      <c r="L9653" s="2" t="s">
        <v>36</v>
      </c>
      <c r="M9653" s="2" t="s">
        <v>37</v>
      </c>
      <c r="N9653" s="2" t="s">
        <v>63</v>
      </c>
      <c r="O9653" s="2" t="s">
        <v>52</v>
      </c>
      <c r="P9653" s="2" t="s">
        <v>83</v>
      </c>
      <c r="Q9653" s="2" t="s">
        <v>84</v>
      </c>
      <c r="R9653" s="6" t="n">
        <v>3</v>
      </c>
      <c r="S9653" s="7" t="n">
        <v>4011.76</v>
      </c>
      <c r="T9653" s="7" t="n">
        <f aca="false">$R9653*$S9653</f>
        <v>12035.28</v>
      </c>
      <c r="U9653" s="8" t="n">
        <v>0.15</v>
      </c>
      <c r="V9653" s="7" t="n">
        <f aca="false">$T9653*$U9653</f>
        <v>1805.292</v>
      </c>
      <c r="W9653" s="7" t="n">
        <f aca="false">$T9653-$V9653</f>
        <v>10229.988</v>
      </c>
      <c r="X9653" s="7" t="n">
        <v>3118.21</v>
      </c>
      <c r="Y9653" s="7" t="n">
        <f aca="false">$R9653*$X9653</f>
        <v>9354.63</v>
      </c>
      <c r="Z9653" s="7" t="n">
        <f aca="false">$W9653-$Y9653</f>
        <v>875.358</v>
      </c>
      <c r="AA9653" s="8" t="n">
        <f aca="false">IFERROR($Z9653/$W9653,0)</f>
        <v>0.0855678423083194</v>
      </c>
      <c r="AB9653" s="2" t="s">
        <v>67</v>
      </c>
      <c r="AC9653" s="2" t="s">
        <v>43</v>
      </c>
    </row>
    <row r="9654" customFormat="false" ht="15" hidden="false" customHeight="false" outlineLevel="0" collapsed="false">
      <c r="A9654" s="2" t="s">
        <v>11194</v>
      </c>
      <c r="B9654" s="3" t="n">
        <v>46005</v>
      </c>
      <c r="C9654" s="4" t="n">
        <f aca="false">YEAR($B9654)</f>
        <v>2025</v>
      </c>
      <c r="D9654" s="4" t="n">
        <f aca="false">MONTH($B9654)</f>
        <v>12</v>
      </c>
      <c r="E9654" s="2" t="s">
        <v>5565</v>
      </c>
      <c r="F9654" s="5" t="n">
        <f aca="false">ROUNDUP(MONTH($B9654)/3,0)</f>
        <v>4</v>
      </c>
      <c r="G9654" s="2" t="s">
        <v>69</v>
      </c>
      <c r="H9654" s="2" t="s">
        <v>70</v>
      </c>
      <c r="I9654" s="2" t="s">
        <v>33</v>
      </c>
      <c r="J9654" s="2" t="s">
        <v>59</v>
      </c>
      <c r="K9654" s="2" t="s">
        <v>71</v>
      </c>
      <c r="L9654" s="2" t="s">
        <v>72</v>
      </c>
      <c r="M9654" s="2" t="s">
        <v>142</v>
      </c>
      <c r="N9654" s="2" t="s">
        <v>151</v>
      </c>
      <c r="O9654" s="2" t="s">
        <v>39</v>
      </c>
      <c r="P9654" s="2" t="s">
        <v>106</v>
      </c>
      <c r="Q9654" s="2" t="s">
        <v>107</v>
      </c>
      <c r="R9654" s="6" t="n">
        <v>2</v>
      </c>
      <c r="S9654" s="7" t="n">
        <v>2337.94</v>
      </c>
      <c r="T9654" s="7" t="n">
        <f aca="false">$R9654*$S9654</f>
        <v>4675.88</v>
      </c>
      <c r="U9654" s="8" t="n">
        <v>0.05</v>
      </c>
      <c r="V9654" s="7" t="n">
        <f aca="false">$T9654*$U9654</f>
        <v>233.794</v>
      </c>
      <c r="W9654" s="7" t="n">
        <f aca="false">$T9654-$V9654</f>
        <v>4442.086</v>
      </c>
      <c r="X9654" s="7" t="n">
        <v>1672.69</v>
      </c>
      <c r="Y9654" s="7" t="n">
        <f aca="false">$R9654*$X9654</f>
        <v>3345.38</v>
      </c>
      <c r="Z9654" s="7" t="n">
        <f aca="false">$W9654-$Y9654</f>
        <v>1096.706</v>
      </c>
      <c r="AA9654" s="8" t="n">
        <f aca="false">IFERROR($Z9654/$W9654,0)</f>
        <v>0.246889862105326</v>
      </c>
      <c r="AB9654" s="2" t="s">
        <v>85</v>
      </c>
      <c r="AC9654" s="2" t="s">
        <v>43</v>
      </c>
    </row>
    <row r="9655" customFormat="false" ht="15" hidden="false" customHeight="false" outlineLevel="0" collapsed="false">
      <c r="A9655" s="2" t="s">
        <v>11195</v>
      </c>
      <c r="B9655" s="3" t="n">
        <v>46005</v>
      </c>
      <c r="C9655" s="4" t="n">
        <f aca="false">YEAR($B9655)</f>
        <v>2025</v>
      </c>
      <c r="D9655" s="4" t="n">
        <f aca="false">MONTH($B9655)</f>
        <v>12</v>
      </c>
      <c r="E9655" s="2" t="s">
        <v>5565</v>
      </c>
      <c r="F9655" s="5" t="n">
        <f aca="false">ROUNDUP(MONTH($B9655)/3,0)</f>
        <v>4</v>
      </c>
      <c r="G9655" s="2" t="s">
        <v>261</v>
      </c>
      <c r="H9655" s="2" t="s">
        <v>262</v>
      </c>
      <c r="I9655" s="2" t="s">
        <v>33</v>
      </c>
      <c r="J9655" s="2" t="s">
        <v>47</v>
      </c>
      <c r="K9655" s="2" t="s">
        <v>196</v>
      </c>
      <c r="L9655" s="2" t="s">
        <v>197</v>
      </c>
      <c r="M9655" s="2" t="s">
        <v>50</v>
      </c>
      <c r="N9655" s="2" t="s">
        <v>63</v>
      </c>
      <c r="O9655" s="2" t="s">
        <v>114</v>
      </c>
      <c r="P9655" s="2" t="s">
        <v>234</v>
      </c>
      <c r="Q9655" s="2" t="s">
        <v>238</v>
      </c>
      <c r="R9655" s="6" t="n">
        <v>3</v>
      </c>
      <c r="S9655" s="7" t="n">
        <v>374.74</v>
      </c>
      <c r="T9655" s="7" t="n">
        <f aca="false">$R9655*$S9655</f>
        <v>1124.22</v>
      </c>
      <c r="U9655" s="8" t="n">
        <v>0.1</v>
      </c>
      <c r="V9655" s="7" t="n">
        <f aca="false">$T9655*$U9655</f>
        <v>112.422</v>
      </c>
      <c r="W9655" s="7" t="n">
        <f aca="false">$T9655-$V9655</f>
        <v>1011.798</v>
      </c>
      <c r="X9655" s="7" t="n">
        <v>211.77</v>
      </c>
      <c r="Y9655" s="7" t="n">
        <f aca="false">$R9655*$X9655</f>
        <v>635.31</v>
      </c>
      <c r="Z9655" s="7" t="n">
        <f aca="false">$W9655-$Y9655</f>
        <v>376.488</v>
      </c>
      <c r="AA9655" s="8" t="n">
        <f aca="false">IFERROR($Z9655/$W9655,0)</f>
        <v>0.372097987938304</v>
      </c>
      <c r="AB9655" s="2" t="s">
        <v>42</v>
      </c>
      <c r="AC9655" s="2" t="s">
        <v>43</v>
      </c>
    </row>
    <row r="9656" customFormat="false" ht="15" hidden="false" customHeight="false" outlineLevel="0" collapsed="false">
      <c r="A9656" s="2" t="s">
        <v>11196</v>
      </c>
      <c r="B9656" s="3" t="n">
        <v>46005</v>
      </c>
      <c r="C9656" s="4" t="n">
        <f aca="false">YEAR($B9656)</f>
        <v>2025</v>
      </c>
      <c r="D9656" s="4" t="n">
        <f aca="false">MONTH($B9656)</f>
        <v>12</v>
      </c>
      <c r="E9656" s="2" t="s">
        <v>5565</v>
      </c>
      <c r="F9656" s="5" t="n">
        <f aca="false">ROUNDUP(MONTH($B9656)/3,0)</f>
        <v>4</v>
      </c>
      <c r="G9656" s="2" t="s">
        <v>955</v>
      </c>
      <c r="H9656" s="2" t="s">
        <v>176</v>
      </c>
      <c r="I9656" s="2" t="s">
        <v>104</v>
      </c>
      <c r="J9656" s="2" t="s">
        <v>89</v>
      </c>
      <c r="K9656" s="2" t="s">
        <v>90</v>
      </c>
      <c r="L9656" s="2" t="s">
        <v>91</v>
      </c>
      <c r="M9656" s="2" t="s">
        <v>135</v>
      </c>
      <c r="N9656" s="2" t="s">
        <v>51</v>
      </c>
      <c r="O9656" s="2" t="s">
        <v>171</v>
      </c>
      <c r="P9656" s="2" t="s">
        <v>204</v>
      </c>
      <c r="Q9656" s="2" t="s">
        <v>205</v>
      </c>
      <c r="R9656" s="6" t="n">
        <v>5</v>
      </c>
      <c r="S9656" s="7" t="n">
        <v>1269.46</v>
      </c>
      <c r="T9656" s="7" t="n">
        <f aca="false">$R9656*$S9656</f>
        <v>6347.3</v>
      </c>
      <c r="U9656" s="8" t="n">
        <v>0.1</v>
      </c>
      <c r="V9656" s="7" t="n">
        <f aca="false">$T9656*$U9656</f>
        <v>634.73</v>
      </c>
      <c r="W9656" s="7" t="n">
        <f aca="false">$T9656-$V9656</f>
        <v>5712.57</v>
      </c>
      <c r="X9656" s="7" t="n">
        <v>812.46</v>
      </c>
      <c r="Y9656" s="7" t="n">
        <f aca="false">$R9656*$X9656</f>
        <v>4062.3</v>
      </c>
      <c r="Z9656" s="7" t="n">
        <f aca="false">$W9656-$Y9656</f>
        <v>1650.27</v>
      </c>
      <c r="AA9656" s="8" t="n">
        <f aca="false">IFERROR($Z9656/$W9656,0)</f>
        <v>0.288883987417222</v>
      </c>
      <c r="AB9656" s="2" t="s">
        <v>55</v>
      </c>
      <c r="AC9656" s="2" t="s">
        <v>43</v>
      </c>
    </row>
    <row r="9657" customFormat="false" ht="15" hidden="false" customHeight="false" outlineLevel="0" collapsed="false">
      <c r="A9657" s="2" t="s">
        <v>11197</v>
      </c>
      <c r="B9657" s="3" t="n">
        <v>46005</v>
      </c>
      <c r="C9657" s="4" t="n">
        <f aca="false">YEAR($B9657)</f>
        <v>2025</v>
      </c>
      <c r="D9657" s="4" t="n">
        <f aca="false">MONTH($B9657)</f>
        <v>12</v>
      </c>
      <c r="E9657" s="2" t="s">
        <v>5565</v>
      </c>
      <c r="F9657" s="5" t="n">
        <f aca="false">ROUNDUP(MONTH($B9657)/3,0)</f>
        <v>4</v>
      </c>
      <c r="G9657" s="2" t="s">
        <v>962</v>
      </c>
      <c r="H9657" s="2" t="s">
        <v>963</v>
      </c>
      <c r="I9657" s="2" t="s">
        <v>33</v>
      </c>
      <c r="J9657" s="2" t="s">
        <v>47</v>
      </c>
      <c r="K9657" s="2" t="s">
        <v>185</v>
      </c>
      <c r="L9657" s="2" t="s">
        <v>186</v>
      </c>
      <c r="M9657" s="2" t="s">
        <v>156</v>
      </c>
      <c r="N9657" s="2" t="s">
        <v>51</v>
      </c>
      <c r="O9657" s="2" t="s">
        <v>114</v>
      </c>
      <c r="P9657" s="2" t="s">
        <v>119</v>
      </c>
      <c r="Q9657" s="2" t="s">
        <v>191</v>
      </c>
      <c r="R9657" s="6" t="n">
        <v>2</v>
      </c>
      <c r="S9657" s="7" t="n">
        <v>441.56</v>
      </c>
      <c r="T9657" s="7" t="n">
        <f aca="false">$R9657*$S9657</f>
        <v>883.12</v>
      </c>
      <c r="U9657" s="8" t="n">
        <v>0.08</v>
      </c>
      <c r="V9657" s="7" t="n">
        <f aca="false">$T9657*$U9657</f>
        <v>70.6496</v>
      </c>
      <c r="W9657" s="7" t="n">
        <f aca="false">$T9657-$V9657</f>
        <v>812.4704</v>
      </c>
      <c r="X9657" s="7" t="n">
        <v>254.89</v>
      </c>
      <c r="Y9657" s="7" t="n">
        <f aca="false">$R9657*$X9657</f>
        <v>509.78</v>
      </c>
      <c r="Z9657" s="7" t="n">
        <f aca="false">$W9657-$Y9657</f>
        <v>302.6904</v>
      </c>
      <c r="AA9657" s="8" t="n">
        <f aca="false">IFERROR($Z9657/$W9657,0)</f>
        <v>0.372555603256439</v>
      </c>
      <c r="AB9657" s="2" t="s">
        <v>85</v>
      </c>
      <c r="AC9657" s="2" t="s">
        <v>43</v>
      </c>
    </row>
    <row r="9658" customFormat="false" ht="15" hidden="false" customHeight="false" outlineLevel="0" collapsed="false">
      <c r="A9658" s="2" t="s">
        <v>11198</v>
      </c>
      <c r="B9658" s="3" t="n">
        <v>46006</v>
      </c>
      <c r="C9658" s="4" t="n">
        <f aca="false">YEAR($B9658)</f>
        <v>2025</v>
      </c>
      <c r="D9658" s="4" t="n">
        <f aca="false">MONTH($B9658)</f>
        <v>12</v>
      </c>
      <c r="E9658" s="2" t="s">
        <v>5565</v>
      </c>
      <c r="F9658" s="5" t="n">
        <f aca="false">ROUNDUP(MONTH($B9658)/3,0)</f>
        <v>4</v>
      </c>
      <c r="G9658" s="2" t="s">
        <v>45</v>
      </c>
      <c r="H9658" s="2" t="s">
        <v>46</v>
      </c>
      <c r="I9658" s="2" t="s">
        <v>33</v>
      </c>
      <c r="J9658" s="2" t="s">
        <v>47</v>
      </c>
      <c r="K9658" s="2" t="s">
        <v>48</v>
      </c>
      <c r="L9658" s="2" t="s">
        <v>49</v>
      </c>
      <c r="M9658" s="2" t="s">
        <v>168</v>
      </c>
      <c r="N9658" s="2" t="s">
        <v>73</v>
      </c>
      <c r="O9658" s="2" t="s">
        <v>64</v>
      </c>
      <c r="P9658" s="2" t="s">
        <v>65</v>
      </c>
      <c r="Q9658" s="2" t="s">
        <v>187</v>
      </c>
      <c r="R9658" s="6" t="n">
        <v>2</v>
      </c>
      <c r="S9658" s="7" t="n">
        <v>4592.58</v>
      </c>
      <c r="T9658" s="7" t="n">
        <f aca="false">$R9658*$S9658</f>
        <v>9185.16</v>
      </c>
      <c r="U9658" s="8" t="n">
        <v>0.08</v>
      </c>
      <c r="V9658" s="7" t="n">
        <f aca="false">$T9658*$U9658</f>
        <v>734.8128</v>
      </c>
      <c r="W9658" s="7" t="n">
        <f aca="false">$T9658-$V9658</f>
        <v>8450.3472</v>
      </c>
      <c r="X9658" s="7" t="n">
        <v>3390.31</v>
      </c>
      <c r="Y9658" s="7" t="n">
        <f aca="false">$R9658*$X9658</f>
        <v>6780.62</v>
      </c>
      <c r="Z9658" s="7" t="n">
        <f aca="false">$W9658-$Y9658</f>
        <v>1669.7272</v>
      </c>
      <c r="AA9658" s="8" t="n">
        <f aca="false">IFERROR($Z9658/$W9658,0)</f>
        <v>0.197592733231127</v>
      </c>
      <c r="AB9658" s="2" t="s">
        <v>42</v>
      </c>
      <c r="AC9658" s="2" t="s">
        <v>43</v>
      </c>
    </row>
    <row r="9659" customFormat="false" ht="15" hidden="false" customHeight="false" outlineLevel="0" collapsed="false">
      <c r="A9659" s="2" t="s">
        <v>11199</v>
      </c>
      <c r="B9659" s="3" t="n">
        <v>46006</v>
      </c>
      <c r="C9659" s="4" t="n">
        <f aca="false">YEAR($B9659)</f>
        <v>2025</v>
      </c>
      <c r="D9659" s="4" t="n">
        <f aca="false">MONTH($B9659)</f>
        <v>12</v>
      </c>
      <c r="E9659" s="2" t="s">
        <v>5565</v>
      </c>
      <c r="F9659" s="5" t="n">
        <f aca="false">ROUNDUP(MONTH($B9659)/3,0)</f>
        <v>4</v>
      </c>
      <c r="G9659" s="2" t="s">
        <v>727</v>
      </c>
      <c r="H9659" s="2" t="s">
        <v>728</v>
      </c>
      <c r="I9659" s="2" t="s">
        <v>33</v>
      </c>
      <c r="J9659" s="2" t="s">
        <v>59</v>
      </c>
      <c r="K9659" s="2" t="s">
        <v>210</v>
      </c>
      <c r="L9659" s="2" t="s">
        <v>211</v>
      </c>
      <c r="M9659" s="2" t="s">
        <v>131</v>
      </c>
      <c r="N9659" s="2" t="s">
        <v>63</v>
      </c>
      <c r="O9659" s="2" t="s">
        <v>39</v>
      </c>
      <c r="P9659" s="2" t="s">
        <v>40</v>
      </c>
      <c r="Q9659" s="2" t="s">
        <v>334</v>
      </c>
      <c r="R9659" s="6" t="n">
        <v>2</v>
      </c>
      <c r="S9659" s="7" t="n">
        <v>3496.41</v>
      </c>
      <c r="T9659" s="7" t="n">
        <f aca="false">$R9659*$S9659</f>
        <v>6992.82</v>
      </c>
      <c r="U9659" s="8" t="n">
        <v>0</v>
      </c>
      <c r="V9659" s="7" t="n">
        <f aca="false">$T9659*$U9659</f>
        <v>0</v>
      </c>
      <c r="W9659" s="7" t="n">
        <f aca="false">$T9659-$V9659</f>
        <v>6992.82</v>
      </c>
      <c r="X9659" s="7" t="n">
        <v>2543.3</v>
      </c>
      <c r="Y9659" s="7" t="n">
        <f aca="false">$R9659*$X9659</f>
        <v>5086.6</v>
      </c>
      <c r="Z9659" s="7" t="n">
        <f aca="false">$W9659-$Y9659</f>
        <v>1906.22</v>
      </c>
      <c r="AA9659" s="8" t="n">
        <f aca="false">IFERROR($Z9659/$W9659,0)</f>
        <v>0.272596749237075</v>
      </c>
      <c r="AB9659" s="2" t="s">
        <v>85</v>
      </c>
      <c r="AC9659" s="2" t="s">
        <v>43</v>
      </c>
    </row>
    <row r="9660" customFormat="false" ht="15" hidden="false" customHeight="false" outlineLevel="0" collapsed="false">
      <c r="A9660" s="2" t="s">
        <v>11200</v>
      </c>
      <c r="B9660" s="3" t="n">
        <v>46006</v>
      </c>
      <c r="C9660" s="4" t="n">
        <f aca="false">YEAR($B9660)</f>
        <v>2025</v>
      </c>
      <c r="D9660" s="4" t="n">
        <f aca="false">MONTH($B9660)</f>
        <v>12</v>
      </c>
      <c r="E9660" s="2" t="s">
        <v>5565</v>
      </c>
      <c r="F9660" s="5" t="n">
        <f aca="false">ROUNDUP(MONTH($B9660)/3,0)</f>
        <v>4</v>
      </c>
      <c r="G9660" s="2" t="s">
        <v>345</v>
      </c>
      <c r="H9660" s="2" t="s">
        <v>346</v>
      </c>
      <c r="I9660" s="2" t="s">
        <v>33</v>
      </c>
      <c r="J9660" s="2" t="s">
        <v>47</v>
      </c>
      <c r="K9660" s="2" t="s">
        <v>221</v>
      </c>
      <c r="L9660" s="2" t="s">
        <v>222</v>
      </c>
      <c r="M9660" s="2" t="s">
        <v>156</v>
      </c>
      <c r="N9660" s="2" t="s">
        <v>73</v>
      </c>
      <c r="O9660" s="2" t="s">
        <v>171</v>
      </c>
      <c r="P9660" s="2" t="s">
        <v>180</v>
      </c>
      <c r="Q9660" s="2" t="s">
        <v>181</v>
      </c>
      <c r="R9660" s="6" t="n">
        <v>1</v>
      </c>
      <c r="S9660" s="7" t="n">
        <v>2681.84</v>
      </c>
      <c r="T9660" s="7" t="n">
        <f aca="false">$R9660*$S9660</f>
        <v>2681.84</v>
      </c>
      <c r="U9660" s="8" t="n">
        <v>0.13</v>
      </c>
      <c r="V9660" s="7" t="n">
        <f aca="false">$T9660*$U9660</f>
        <v>348.6392</v>
      </c>
      <c r="W9660" s="7" t="n">
        <f aca="false">$T9660-$V9660</f>
        <v>2333.2008</v>
      </c>
      <c r="X9660" s="7" t="n">
        <v>1782.94</v>
      </c>
      <c r="Y9660" s="7" t="n">
        <f aca="false">$R9660*$X9660</f>
        <v>1782.94</v>
      </c>
      <c r="Z9660" s="7" t="n">
        <f aca="false">$W9660-$Y9660</f>
        <v>550.2608</v>
      </c>
      <c r="AA9660" s="8" t="n">
        <f aca="false">IFERROR($Z9660/$W9660,0)</f>
        <v>0.235839452823778</v>
      </c>
      <c r="AB9660" s="2" t="s">
        <v>42</v>
      </c>
      <c r="AC9660" s="2" t="s">
        <v>43</v>
      </c>
    </row>
    <row r="9661" customFormat="false" ht="15" hidden="false" customHeight="false" outlineLevel="0" collapsed="false">
      <c r="A9661" s="2" t="s">
        <v>11201</v>
      </c>
      <c r="B9661" s="3" t="n">
        <v>46006</v>
      </c>
      <c r="C9661" s="4" t="n">
        <f aca="false">YEAR($B9661)</f>
        <v>2025</v>
      </c>
      <c r="D9661" s="4" t="n">
        <f aca="false">MONTH($B9661)</f>
        <v>12</v>
      </c>
      <c r="E9661" s="2" t="s">
        <v>5565</v>
      </c>
      <c r="F9661" s="5" t="n">
        <f aca="false">ROUNDUP(MONTH($B9661)/3,0)</f>
        <v>4</v>
      </c>
      <c r="G9661" s="2" t="s">
        <v>1300</v>
      </c>
      <c r="H9661" s="2" t="s">
        <v>766</v>
      </c>
      <c r="I9661" s="2" t="s">
        <v>177</v>
      </c>
      <c r="J9661" s="2" t="s">
        <v>47</v>
      </c>
      <c r="K9661" s="2" t="s">
        <v>185</v>
      </c>
      <c r="L9661" s="2" t="s">
        <v>186</v>
      </c>
      <c r="M9661" s="2" t="s">
        <v>118</v>
      </c>
      <c r="N9661" s="2" t="s">
        <v>63</v>
      </c>
      <c r="O9661" s="2" t="s">
        <v>114</v>
      </c>
      <c r="P9661" s="2" t="s">
        <v>119</v>
      </c>
      <c r="Q9661" s="2" t="s">
        <v>191</v>
      </c>
      <c r="R9661" s="6" t="n">
        <v>14</v>
      </c>
      <c r="S9661" s="7" t="n">
        <v>431.2</v>
      </c>
      <c r="T9661" s="7" t="n">
        <f aca="false">$R9661*$S9661</f>
        <v>6036.8</v>
      </c>
      <c r="U9661" s="8" t="n">
        <v>0.2</v>
      </c>
      <c r="V9661" s="7" t="n">
        <f aca="false">$T9661*$U9661</f>
        <v>1207.36</v>
      </c>
      <c r="W9661" s="7" t="n">
        <f aca="false">$T9661-$V9661</f>
        <v>4829.44</v>
      </c>
      <c r="X9661" s="7" t="n">
        <v>227.42</v>
      </c>
      <c r="Y9661" s="7" t="n">
        <f aca="false">$R9661*$X9661</f>
        <v>3183.88</v>
      </c>
      <c r="Z9661" s="7" t="n">
        <f aca="false">$W9661-$Y9661</f>
        <v>1645.56</v>
      </c>
      <c r="AA9661" s="8" t="n">
        <f aca="false">IFERROR($Z9661/$W9661,0)</f>
        <v>0.340735157699444</v>
      </c>
      <c r="AB9661" s="2" t="s">
        <v>67</v>
      </c>
      <c r="AC9661" s="2" t="s">
        <v>43</v>
      </c>
    </row>
    <row r="9662" customFormat="false" ht="15" hidden="false" customHeight="false" outlineLevel="0" collapsed="false">
      <c r="A9662" s="2" t="s">
        <v>11202</v>
      </c>
      <c r="B9662" s="3" t="n">
        <v>46006</v>
      </c>
      <c r="C9662" s="4" t="n">
        <f aca="false">YEAR($B9662)</f>
        <v>2025</v>
      </c>
      <c r="D9662" s="4" t="n">
        <f aca="false">MONTH($B9662)</f>
        <v>12</v>
      </c>
      <c r="E9662" s="2" t="s">
        <v>5565</v>
      </c>
      <c r="F9662" s="5" t="n">
        <f aca="false">ROUNDUP(MONTH($B9662)/3,0)</f>
        <v>4</v>
      </c>
      <c r="G9662" s="2" t="s">
        <v>479</v>
      </c>
      <c r="H9662" s="2" t="s">
        <v>288</v>
      </c>
      <c r="I9662" s="2" t="s">
        <v>33</v>
      </c>
      <c r="J9662" s="2" t="s">
        <v>47</v>
      </c>
      <c r="K9662" s="2" t="s">
        <v>196</v>
      </c>
      <c r="L9662" s="2" t="s">
        <v>197</v>
      </c>
      <c r="M9662" s="2" t="s">
        <v>118</v>
      </c>
      <c r="N9662" s="2" t="s">
        <v>51</v>
      </c>
      <c r="O9662" s="2" t="s">
        <v>114</v>
      </c>
      <c r="P9662" s="2" t="s">
        <v>115</v>
      </c>
      <c r="Q9662" s="2" t="s">
        <v>530</v>
      </c>
      <c r="R9662" s="6" t="n">
        <v>1</v>
      </c>
      <c r="S9662" s="7" t="n">
        <v>155.59</v>
      </c>
      <c r="T9662" s="7" t="n">
        <f aca="false">$R9662*$S9662</f>
        <v>155.59</v>
      </c>
      <c r="U9662" s="8" t="n">
        <v>0.1</v>
      </c>
      <c r="V9662" s="7" t="n">
        <f aca="false">$T9662*$U9662</f>
        <v>15.559</v>
      </c>
      <c r="W9662" s="7" t="n">
        <f aca="false">$T9662-$V9662</f>
        <v>140.031</v>
      </c>
      <c r="X9662" s="7" t="n">
        <v>76.81</v>
      </c>
      <c r="Y9662" s="7" t="n">
        <f aca="false">$R9662*$X9662</f>
        <v>76.81</v>
      </c>
      <c r="Z9662" s="7" t="n">
        <f aca="false">$W9662-$Y9662</f>
        <v>63.221</v>
      </c>
      <c r="AA9662" s="8" t="n">
        <f aca="false">IFERROR($Z9662/$W9662,0)</f>
        <v>0.451478601166885</v>
      </c>
      <c r="AB9662" s="2" t="s">
        <v>76</v>
      </c>
      <c r="AC9662" s="2" t="s">
        <v>43</v>
      </c>
    </row>
    <row r="9663" customFormat="false" ht="15" hidden="false" customHeight="false" outlineLevel="0" collapsed="false">
      <c r="A9663" s="2" t="s">
        <v>11203</v>
      </c>
      <c r="B9663" s="3" t="n">
        <v>46006</v>
      </c>
      <c r="C9663" s="4" t="n">
        <f aca="false">YEAR($B9663)</f>
        <v>2025</v>
      </c>
      <c r="D9663" s="4" t="n">
        <f aca="false">MONTH($B9663)</f>
        <v>12</v>
      </c>
      <c r="E9663" s="2" t="s">
        <v>5565</v>
      </c>
      <c r="F9663" s="5" t="n">
        <f aca="false">ROUNDUP(MONTH($B9663)/3,0)</f>
        <v>4</v>
      </c>
      <c r="G9663" s="2" t="s">
        <v>2433</v>
      </c>
      <c r="H9663" s="2" t="s">
        <v>1637</v>
      </c>
      <c r="I9663" s="2" t="s">
        <v>33</v>
      </c>
      <c r="J9663" s="2" t="s">
        <v>47</v>
      </c>
      <c r="K9663" s="2" t="s">
        <v>221</v>
      </c>
      <c r="L9663" s="2" t="s">
        <v>222</v>
      </c>
      <c r="M9663" s="2" t="s">
        <v>105</v>
      </c>
      <c r="N9663" s="2" t="s">
        <v>38</v>
      </c>
      <c r="O9663" s="2" t="s">
        <v>171</v>
      </c>
      <c r="P9663" s="2" t="s">
        <v>172</v>
      </c>
      <c r="Q9663" s="2" t="s">
        <v>223</v>
      </c>
      <c r="R9663" s="6" t="n">
        <v>1</v>
      </c>
      <c r="S9663" s="7" t="n">
        <v>576.62</v>
      </c>
      <c r="T9663" s="7" t="n">
        <f aca="false">$R9663*$S9663</f>
        <v>576.62</v>
      </c>
      <c r="U9663" s="8" t="n">
        <v>0.1</v>
      </c>
      <c r="V9663" s="7" t="n">
        <f aca="false">$T9663*$U9663</f>
        <v>57.662</v>
      </c>
      <c r="W9663" s="7" t="n">
        <f aca="false">$T9663-$V9663</f>
        <v>518.958</v>
      </c>
      <c r="X9663" s="7" t="n">
        <v>332.08</v>
      </c>
      <c r="Y9663" s="7" t="n">
        <f aca="false">$R9663*$X9663</f>
        <v>332.08</v>
      </c>
      <c r="Z9663" s="7" t="n">
        <f aca="false">$W9663-$Y9663</f>
        <v>186.878</v>
      </c>
      <c r="AA9663" s="8" t="n">
        <f aca="false">IFERROR($Z9663/$W9663,0)</f>
        <v>0.360102358957758</v>
      </c>
      <c r="AB9663" s="2" t="s">
        <v>55</v>
      </c>
      <c r="AC9663" s="2" t="s">
        <v>43</v>
      </c>
    </row>
    <row r="9664" customFormat="false" ht="15" hidden="false" customHeight="false" outlineLevel="0" collapsed="false">
      <c r="A9664" s="2" t="s">
        <v>11204</v>
      </c>
      <c r="B9664" s="3" t="n">
        <v>46006</v>
      </c>
      <c r="C9664" s="4" t="n">
        <f aca="false">YEAR($B9664)</f>
        <v>2025</v>
      </c>
      <c r="D9664" s="4" t="n">
        <f aca="false">MONTH($B9664)</f>
        <v>12</v>
      </c>
      <c r="E9664" s="2" t="s">
        <v>5565</v>
      </c>
      <c r="F9664" s="5" t="n">
        <f aca="false">ROUNDUP(MONTH($B9664)/3,0)</f>
        <v>4</v>
      </c>
      <c r="G9664" s="2" t="s">
        <v>832</v>
      </c>
      <c r="H9664" s="2" t="s">
        <v>833</v>
      </c>
      <c r="I9664" s="2" t="s">
        <v>33</v>
      </c>
      <c r="J9664" s="2" t="s">
        <v>89</v>
      </c>
      <c r="K9664" s="2" t="s">
        <v>90</v>
      </c>
      <c r="L9664" s="2" t="s">
        <v>161</v>
      </c>
      <c r="M9664" s="2" t="s">
        <v>92</v>
      </c>
      <c r="N9664" s="2" t="s">
        <v>51</v>
      </c>
      <c r="O9664" s="2" t="s">
        <v>114</v>
      </c>
      <c r="P9664" s="2" t="s">
        <v>115</v>
      </c>
      <c r="Q9664" s="2" t="s">
        <v>116</v>
      </c>
      <c r="R9664" s="6" t="n">
        <v>1</v>
      </c>
      <c r="S9664" s="7" t="n">
        <v>330.09</v>
      </c>
      <c r="T9664" s="7" t="n">
        <f aca="false">$R9664*$S9664</f>
        <v>330.09</v>
      </c>
      <c r="U9664" s="8" t="n">
        <v>0.05</v>
      </c>
      <c r="V9664" s="7" t="n">
        <f aca="false">$T9664*$U9664</f>
        <v>16.5045</v>
      </c>
      <c r="W9664" s="7" t="n">
        <f aca="false">$T9664-$V9664</f>
        <v>313.5855</v>
      </c>
      <c r="X9664" s="7" t="n">
        <v>180.28</v>
      </c>
      <c r="Y9664" s="7" t="n">
        <f aca="false">$R9664*$X9664</f>
        <v>180.28</v>
      </c>
      <c r="Z9664" s="7" t="n">
        <f aca="false">$W9664-$Y9664</f>
        <v>133.3055</v>
      </c>
      <c r="AA9664" s="8" t="n">
        <f aca="false">IFERROR($Z9664/$W9664,0)</f>
        <v>0.425100969273133</v>
      </c>
      <c r="AB9664" s="2" t="s">
        <v>55</v>
      </c>
      <c r="AC9664" s="2" t="s">
        <v>93</v>
      </c>
    </row>
    <row r="9665" customFormat="false" ht="15" hidden="false" customHeight="false" outlineLevel="0" collapsed="false">
      <c r="A9665" s="2" t="s">
        <v>11205</v>
      </c>
      <c r="B9665" s="3" t="n">
        <v>46006</v>
      </c>
      <c r="C9665" s="4" t="n">
        <f aca="false">YEAR($B9665)</f>
        <v>2025</v>
      </c>
      <c r="D9665" s="4" t="n">
        <f aca="false">MONTH($B9665)</f>
        <v>12</v>
      </c>
      <c r="E9665" s="2" t="s">
        <v>5565</v>
      </c>
      <c r="F9665" s="5" t="n">
        <f aca="false">ROUNDUP(MONTH($B9665)/3,0)</f>
        <v>4</v>
      </c>
      <c r="G9665" s="2" t="s">
        <v>327</v>
      </c>
      <c r="H9665" s="2" t="s">
        <v>328</v>
      </c>
      <c r="I9665" s="2" t="s">
        <v>33</v>
      </c>
      <c r="J9665" s="2" t="s">
        <v>59</v>
      </c>
      <c r="K9665" s="2" t="s">
        <v>140</v>
      </c>
      <c r="L9665" s="2" t="s">
        <v>141</v>
      </c>
      <c r="M9665" s="2" t="s">
        <v>62</v>
      </c>
      <c r="N9665" s="2" t="s">
        <v>51</v>
      </c>
      <c r="O9665" s="2" t="s">
        <v>114</v>
      </c>
      <c r="P9665" s="2" t="s">
        <v>115</v>
      </c>
      <c r="Q9665" s="2" t="s">
        <v>530</v>
      </c>
      <c r="R9665" s="6" t="n">
        <v>3</v>
      </c>
      <c r="S9665" s="7" t="n">
        <v>162.4</v>
      </c>
      <c r="T9665" s="7" t="n">
        <f aca="false">$R9665*$S9665</f>
        <v>487.2</v>
      </c>
      <c r="U9665" s="8" t="n">
        <v>0.05</v>
      </c>
      <c r="V9665" s="7" t="n">
        <f aca="false">$T9665*$U9665</f>
        <v>24.36</v>
      </c>
      <c r="W9665" s="7" t="n">
        <f aca="false">$T9665-$V9665</f>
        <v>462.84</v>
      </c>
      <c r="X9665" s="7" t="n">
        <v>78.51</v>
      </c>
      <c r="Y9665" s="7" t="n">
        <f aca="false">$R9665*$X9665</f>
        <v>235.53</v>
      </c>
      <c r="Z9665" s="7" t="n">
        <f aca="false">$W9665-$Y9665</f>
        <v>227.31</v>
      </c>
      <c r="AA9665" s="8" t="n">
        <f aca="false">IFERROR($Z9665/$W9665,0)</f>
        <v>0.491120041483018</v>
      </c>
      <c r="AB9665" s="2" t="s">
        <v>85</v>
      </c>
      <c r="AC9665" s="2" t="s">
        <v>43</v>
      </c>
    </row>
    <row r="9666" customFormat="false" ht="15" hidden="false" customHeight="false" outlineLevel="0" collapsed="false">
      <c r="A9666" s="2" t="s">
        <v>11206</v>
      </c>
      <c r="B9666" s="3" t="n">
        <v>46006</v>
      </c>
      <c r="C9666" s="4" t="n">
        <f aca="false">YEAR($B9666)</f>
        <v>2025</v>
      </c>
      <c r="D9666" s="4" t="n">
        <f aca="false">MONTH($B9666)</f>
        <v>12</v>
      </c>
      <c r="E9666" s="2" t="s">
        <v>5565</v>
      </c>
      <c r="F9666" s="5" t="n">
        <f aca="false">ROUNDUP(MONTH($B9666)/3,0)</f>
        <v>4</v>
      </c>
      <c r="G9666" s="2" t="s">
        <v>336</v>
      </c>
      <c r="H9666" s="2" t="s">
        <v>337</v>
      </c>
      <c r="I9666" s="2" t="s">
        <v>104</v>
      </c>
      <c r="J9666" s="2" t="s">
        <v>59</v>
      </c>
      <c r="K9666" s="2" t="s">
        <v>210</v>
      </c>
      <c r="L9666" s="2" t="s">
        <v>211</v>
      </c>
      <c r="M9666" s="2" t="s">
        <v>142</v>
      </c>
      <c r="N9666" s="2" t="s">
        <v>63</v>
      </c>
      <c r="O9666" s="2" t="s">
        <v>64</v>
      </c>
      <c r="P9666" s="2" t="s">
        <v>74</v>
      </c>
      <c r="Q9666" s="2" t="s">
        <v>542</v>
      </c>
      <c r="R9666" s="6" t="n">
        <v>7</v>
      </c>
      <c r="S9666" s="7" t="n">
        <v>1034.28</v>
      </c>
      <c r="T9666" s="7" t="n">
        <f aca="false">$R9666*$S9666</f>
        <v>7239.96</v>
      </c>
      <c r="U9666" s="8" t="n">
        <v>0.08</v>
      </c>
      <c r="V9666" s="7" t="n">
        <f aca="false">$T9666*$U9666</f>
        <v>579.1968</v>
      </c>
      <c r="W9666" s="7" t="n">
        <f aca="false">$T9666-$V9666</f>
        <v>6660.7632</v>
      </c>
      <c r="X9666" s="7" t="n">
        <v>812.95</v>
      </c>
      <c r="Y9666" s="7" t="n">
        <f aca="false">$R9666*$X9666</f>
        <v>5690.65</v>
      </c>
      <c r="Z9666" s="7" t="n">
        <f aca="false">$W9666-$Y9666</f>
        <v>970.1132</v>
      </c>
      <c r="AA9666" s="8" t="n">
        <f aca="false">IFERROR($Z9666/$W9666,0)</f>
        <v>0.145645952403773</v>
      </c>
      <c r="AB9666" s="2" t="s">
        <v>85</v>
      </c>
      <c r="AC9666" s="2" t="s">
        <v>43</v>
      </c>
    </row>
    <row r="9667" customFormat="false" ht="15" hidden="false" customHeight="false" outlineLevel="0" collapsed="false">
      <c r="A9667" s="2" t="s">
        <v>11207</v>
      </c>
      <c r="B9667" s="3" t="n">
        <v>46006</v>
      </c>
      <c r="C9667" s="4" t="n">
        <f aca="false">YEAR($B9667)</f>
        <v>2025</v>
      </c>
      <c r="D9667" s="4" t="n">
        <f aca="false">MONTH($B9667)</f>
        <v>12</v>
      </c>
      <c r="E9667" s="2" t="s">
        <v>5565</v>
      </c>
      <c r="F9667" s="5" t="n">
        <f aca="false">ROUNDUP(MONTH($B9667)/3,0)</f>
        <v>4</v>
      </c>
      <c r="G9667" s="2" t="s">
        <v>45</v>
      </c>
      <c r="H9667" s="2" t="s">
        <v>46</v>
      </c>
      <c r="I9667" s="2" t="s">
        <v>33</v>
      </c>
      <c r="J9667" s="2" t="s">
        <v>47</v>
      </c>
      <c r="K9667" s="2" t="s">
        <v>48</v>
      </c>
      <c r="L9667" s="2" t="s">
        <v>49</v>
      </c>
      <c r="M9667" s="2" t="s">
        <v>105</v>
      </c>
      <c r="N9667" s="2" t="s">
        <v>73</v>
      </c>
      <c r="O9667" s="2" t="s">
        <v>114</v>
      </c>
      <c r="P9667" s="2" t="s">
        <v>115</v>
      </c>
      <c r="Q9667" s="2" t="s">
        <v>530</v>
      </c>
      <c r="R9667" s="6" t="n">
        <v>2</v>
      </c>
      <c r="S9667" s="7" t="n">
        <v>150.35</v>
      </c>
      <c r="T9667" s="7" t="n">
        <f aca="false">$R9667*$S9667</f>
        <v>300.7</v>
      </c>
      <c r="U9667" s="8" t="n">
        <v>0.08</v>
      </c>
      <c r="V9667" s="7" t="n">
        <f aca="false">$T9667*$U9667</f>
        <v>24.056</v>
      </c>
      <c r="W9667" s="7" t="n">
        <f aca="false">$T9667-$V9667</f>
        <v>276.644</v>
      </c>
      <c r="X9667" s="7" t="n">
        <v>71.31</v>
      </c>
      <c r="Y9667" s="7" t="n">
        <f aca="false">$R9667*$X9667</f>
        <v>142.62</v>
      </c>
      <c r="Z9667" s="7" t="n">
        <f aca="false">$W9667-$Y9667</f>
        <v>134.024</v>
      </c>
      <c r="AA9667" s="8" t="n">
        <f aca="false">IFERROR($Z9667/$W9667,0)</f>
        <v>0.48446378739463</v>
      </c>
      <c r="AB9667" s="2" t="s">
        <v>55</v>
      </c>
      <c r="AC9667" s="2" t="s">
        <v>43</v>
      </c>
    </row>
    <row r="9668" customFormat="false" ht="15" hidden="false" customHeight="false" outlineLevel="0" collapsed="false">
      <c r="A9668" s="2" t="s">
        <v>11208</v>
      </c>
      <c r="B9668" s="3" t="n">
        <v>46006</v>
      </c>
      <c r="C9668" s="4" t="n">
        <f aca="false">YEAR($B9668)</f>
        <v>2025</v>
      </c>
      <c r="D9668" s="4" t="n">
        <f aca="false">MONTH($B9668)</f>
        <v>12</v>
      </c>
      <c r="E9668" s="2" t="s">
        <v>5565</v>
      </c>
      <c r="F9668" s="5" t="n">
        <f aca="false">ROUNDUP(MONTH($B9668)/3,0)</f>
        <v>4</v>
      </c>
      <c r="G9668" s="2" t="s">
        <v>948</v>
      </c>
      <c r="H9668" s="2" t="s">
        <v>949</v>
      </c>
      <c r="I9668" s="2" t="s">
        <v>33</v>
      </c>
      <c r="J9668" s="2" t="s">
        <v>89</v>
      </c>
      <c r="K9668" s="2" t="s">
        <v>97</v>
      </c>
      <c r="L9668" s="2" t="s">
        <v>98</v>
      </c>
      <c r="M9668" s="2" t="s">
        <v>135</v>
      </c>
      <c r="N9668" s="2" t="s">
        <v>63</v>
      </c>
      <c r="O9668" s="2" t="s">
        <v>171</v>
      </c>
      <c r="P9668" s="2" t="s">
        <v>180</v>
      </c>
      <c r="Q9668" s="2" t="s">
        <v>449</v>
      </c>
      <c r="R9668" s="6" t="n">
        <v>2</v>
      </c>
      <c r="S9668" s="7" t="n">
        <v>922.45</v>
      </c>
      <c r="T9668" s="7" t="n">
        <f aca="false">$R9668*$S9668</f>
        <v>1844.9</v>
      </c>
      <c r="U9668" s="8" t="n">
        <v>0.25</v>
      </c>
      <c r="V9668" s="7" t="n">
        <f aca="false">$T9668*$U9668</f>
        <v>461.225</v>
      </c>
      <c r="W9668" s="7" t="n">
        <f aca="false">$T9668-$V9668</f>
        <v>1383.675</v>
      </c>
      <c r="X9668" s="7" t="n">
        <v>567.78</v>
      </c>
      <c r="Y9668" s="7" t="n">
        <f aca="false">$R9668*$X9668</f>
        <v>1135.56</v>
      </c>
      <c r="Z9668" s="7" t="n">
        <f aca="false">$W9668-$Y9668</f>
        <v>248.115</v>
      </c>
      <c r="AA9668" s="8" t="n">
        <f aca="false">IFERROR($Z9668/$W9668,0)</f>
        <v>0.179315952084124</v>
      </c>
      <c r="AB9668" s="2" t="s">
        <v>55</v>
      </c>
      <c r="AC9668" s="2" t="s">
        <v>43</v>
      </c>
    </row>
    <row r="9669" customFormat="false" ht="15" hidden="false" customHeight="false" outlineLevel="0" collapsed="false">
      <c r="A9669" s="2" t="s">
        <v>11209</v>
      </c>
      <c r="B9669" s="3" t="n">
        <v>46006</v>
      </c>
      <c r="C9669" s="4" t="n">
        <f aca="false">YEAR($B9669)</f>
        <v>2025</v>
      </c>
      <c r="D9669" s="4" t="n">
        <f aca="false">MONTH($B9669)</f>
        <v>12</v>
      </c>
      <c r="E9669" s="2" t="s">
        <v>5565</v>
      </c>
      <c r="F9669" s="5" t="n">
        <f aca="false">ROUNDUP(MONTH($B9669)/3,0)</f>
        <v>4</v>
      </c>
      <c r="G9669" s="2" t="s">
        <v>145</v>
      </c>
      <c r="H9669" s="2" t="s">
        <v>146</v>
      </c>
      <c r="I9669" s="2" t="s">
        <v>33</v>
      </c>
      <c r="J9669" s="2" t="s">
        <v>147</v>
      </c>
      <c r="K9669" s="2" t="s">
        <v>148</v>
      </c>
      <c r="L9669" s="2" t="s">
        <v>149</v>
      </c>
      <c r="M9669" s="2" t="s">
        <v>150</v>
      </c>
      <c r="N9669" s="2" t="s">
        <v>63</v>
      </c>
      <c r="O9669" s="2" t="s">
        <v>114</v>
      </c>
      <c r="P9669" s="2" t="s">
        <v>119</v>
      </c>
      <c r="Q9669" s="2" t="s">
        <v>120</v>
      </c>
      <c r="R9669" s="6" t="n">
        <v>2</v>
      </c>
      <c r="S9669" s="7" t="n">
        <v>225.78</v>
      </c>
      <c r="T9669" s="7" t="n">
        <f aca="false">$R9669*$S9669</f>
        <v>451.56</v>
      </c>
      <c r="U9669" s="8" t="n">
        <v>0.1</v>
      </c>
      <c r="V9669" s="7" t="n">
        <f aca="false">$T9669*$U9669</f>
        <v>45.156</v>
      </c>
      <c r="W9669" s="7" t="n">
        <f aca="false">$T9669-$V9669</f>
        <v>406.404</v>
      </c>
      <c r="X9669" s="7" t="n">
        <v>116.11</v>
      </c>
      <c r="Y9669" s="7" t="n">
        <f aca="false">$R9669*$X9669</f>
        <v>232.22</v>
      </c>
      <c r="Z9669" s="7" t="n">
        <f aca="false">$W9669-$Y9669</f>
        <v>174.184</v>
      </c>
      <c r="AA9669" s="8" t="n">
        <f aca="false">IFERROR($Z9669/$W9669,0)</f>
        <v>0.428598143719058</v>
      </c>
      <c r="AB9669" s="2" t="s">
        <v>85</v>
      </c>
      <c r="AC9669" s="2" t="s">
        <v>43</v>
      </c>
    </row>
    <row r="9670" customFormat="false" ht="15" hidden="false" customHeight="false" outlineLevel="0" collapsed="false">
      <c r="A9670" s="2" t="s">
        <v>11210</v>
      </c>
      <c r="B9670" s="3" t="n">
        <v>46006</v>
      </c>
      <c r="C9670" s="4" t="n">
        <f aca="false">YEAR($B9670)</f>
        <v>2025</v>
      </c>
      <c r="D9670" s="4" t="n">
        <f aca="false">MONTH($B9670)</f>
        <v>12</v>
      </c>
      <c r="E9670" s="2" t="s">
        <v>5565</v>
      </c>
      <c r="F9670" s="5" t="n">
        <f aca="false">ROUNDUP(MONTH($B9670)/3,0)</f>
        <v>4</v>
      </c>
      <c r="G9670" s="2" t="s">
        <v>2927</v>
      </c>
      <c r="H9670" s="2" t="s">
        <v>593</v>
      </c>
      <c r="I9670" s="2" t="s">
        <v>33</v>
      </c>
      <c r="J9670" s="2" t="s">
        <v>47</v>
      </c>
      <c r="K9670" s="2" t="s">
        <v>48</v>
      </c>
      <c r="L9670" s="2" t="s">
        <v>155</v>
      </c>
      <c r="M9670" s="2" t="s">
        <v>168</v>
      </c>
      <c r="N9670" s="2" t="s">
        <v>63</v>
      </c>
      <c r="O9670" s="2" t="s">
        <v>114</v>
      </c>
      <c r="P9670" s="2" t="s">
        <v>119</v>
      </c>
      <c r="Q9670" s="2" t="s">
        <v>191</v>
      </c>
      <c r="R9670" s="6" t="n">
        <v>3</v>
      </c>
      <c r="S9670" s="7" t="n">
        <v>454.91</v>
      </c>
      <c r="T9670" s="7" t="n">
        <f aca="false">$R9670*$S9670</f>
        <v>1364.73</v>
      </c>
      <c r="U9670" s="8" t="n">
        <v>0.1</v>
      </c>
      <c r="V9670" s="7" t="n">
        <f aca="false">$T9670*$U9670</f>
        <v>136.473</v>
      </c>
      <c r="W9670" s="7" t="n">
        <f aca="false">$T9670-$V9670</f>
        <v>1228.257</v>
      </c>
      <c r="X9670" s="7" t="n">
        <v>245.16</v>
      </c>
      <c r="Y9670" s="7" t="n">
        <f aca="false">$R9670*$X9670</f>
        <v>735.48</v>
      </c>
      <c r="Z9670" s="7" t="n">
        <f aca="false">$W9670-$Y9670</f>
        <v>492.777</v>
      </c>
      <c r="AA9670" s="8" t="n">
        <f aca="false">IFERROR($Z9670/$W9670,0)</f>
        <v>0.401200237409598</v>
      </c>
      <c r="AB9670" s="2" t="s">
        <v>85</v>
      </c>
      <c r="AC9670" s="2" t="s">
        <v>43</v>
      </c>
    </row>
    <row r="9671" customFormat="false" ht="15" hidden="false" customHeight="false" outlineLevel="0" collapsed="false">
      <c r="A9671" s="2" t="s">
        <v>11211</v>
      </c>
      <c r="B9671" s="3" t="n">
        <v>46006</v>
      </c>
      <c r="C9671" s="4" t="n">
        <f aca="false">YEAR($B9671)</f>
        <v>2025</v>
      </c>
      <c r="D9671" s="4" t="n">
        <f aca="false">MONTH($B9671)</f>
        <v>12</v>
      </c>
      <c r="E9671" s="2" t="s">
        <v>5565</v>
      </c>
      <c r="F9671" s="5" t="n">
        <f aca="false">ROUNDUP(MONTH($B9671)/3,0)</f>
        <v>4</v>
      </c>
      <c r="G9671" s="2" t="s">
        <v>893</v>
      </c>
      <c r="H9671" s="2" t="s">
        <v>894</v>
      </c>
      <c r="I9671" s="2" t="s">
        <v>177</v>
      </c>
      <c r="J9671" s="2" t="s">
        <v>34</v>
      </c>
      <c r="K9671" s="2" t="s">
        <v>80</v>
      </c>
      <c r="L9671" s="2" t="s">
        <v>81</v>
      </c>
      <c r="M9671" s="2" t="s">
        <v>37</v>
      </c>
      <c r="N9671" s="2" t="s">
        <v>151</v>
      </c>
      <c r="O9671" s="2" t="s">
        <v>64</v>
      </c>
      <c r="P9671" s="2" t="s">
        <v>342</v>
      </c>
      <c r="Q9671" s="2" t="s">
        <v>389</v>
      </c>
      <c r="R9671" s="6" t="n">
        <v>8</v>
      </c>
      <c r="S9671" s="7" t="n">
        <v>3254.42</v>
      </c>
      <c r="T9671" s="7" t="n">
        <f aca="false">$R9671*$S9671</f>
        <v>26035.36</v>
      </c>
      <c r="U9671" s="8" t="n">
        <v>0.12</v>
      </c>
      <c r="V9671" s="7" t="n">
        <f aca="false">$T9671*$U9671</f>
        <v>3124.2432</v>
      </c>
      <c r="W9671" s="7" t="n">
        <f aca="false">$T9671-$V9671</f>
        <v>22911.1168</v>
      </c>
      <c r="X9671" s="7" t="n">
        <v>2405.54</v>
      </c>
      <c r="Y9671" s="7" t="n">
        <f aca="false">$R9671*$X9671</f>
        <v>19244.32</v>
      </c>
      <c r="Z9671" s="7" t="n">
        <f aca="false">$W9671-$Y9671</f>
        <v>3666.7968</v>
      </c>
      <c r="AA9671" s="8" t="n">
        <f aca="false">IFERROR($Z9671/$W9671,0)</f>
        <v>0.160044437467143</v>
      </c>
      <c r="AB9671" s="2" t="s">
        <v>42</v>
      </c>
      <c r="AC9671" s="2" t="s">
        <v>43</v>
      </c>
    </row>
    <row r="9672" customFormat="false" ht="15" hidden="false" customHeight="false" outlineLevel="0" collapsed="false">
      <c r="A9672" s="2" t="s">
        <v>11212</v>
      </c>
      <c r="B9672" s="3" t="n">
        <v>46006</v>
      </c>
      <c r="C9672" s="4" t="n">
        <f aca="false">YEAR($B9672)</f>
        <v>2025</v>
      </c>
      <c r="D9672" s="4" t="n">
        <f aca="false">MONTH($B9672)</f>
        <v>12</v>
      </c>
      <c r="E9672" s="2" t="s">
        <v>5565</v>
      </c>
      <c r="F9672" s="5" t="n">
        <f aca="false">ROUNDUP(MONTH($B9672)/3,0)</f>
        <v>4</v>
      </c>
      <c r="G9672" s="2" t="s">
        <v>1548</v>
      </c>
      <c r="H9672" s="2" t="s">
        <v>1549</v>
      </c>
      <c r="I9672" s="2" t="s">
        <v>33</v>
      </c>
      <c r="J9672" s="2" t="s">
        <v>59</v>
      </c>
      <c r="K9672" s="2" t="s">
        <v>210</v>
      </c>
      <c r="L9672" s="2" t="s">
        <v>211</v>
      </c>
      <c r="M9672" s="2" t="s">
        <v>142</v>
      </c>
      <c r="N9672" s="2" t="s">
        <v>73</v>
      </c>
      <c r="O9672" s="2" t="s">
        <v>64</v>
      </c>
      <c r="P9672" s="2" t="s">
        <v>74</v>
      </c>
      <c r="Q9672" s="2" t="s">
        <v>259</v>
      </c>
      <c r="R9672" s="6" t="n">
        <v>2</v>
      </c>
      <c r="S9672" s="7" t="n">
        <v>2413.94</v>
      </c>
      <c r="T9672" s="7" t="n">
        <f aca="false">$R9672*$S9672</f>
        <v>4827.88</v>
      </c>
      <c r="U9672" s="8" t="n">
        <v>0.05</v>
      </c>
      <c r="V9672" s="7" t="n">
        <f aca="false">$T9672*$U9672</f>
        <v>241.394</v>
      </c>
      <c r="W9672" s="7" t="n">
        <f aca="false">$T9672-$V9672</f>
        <v>4586.486</v>
      </c>
      <c r="X9672" s="7" t="n">
        <v>1935.68</v>
      </c>
      <c r="Y9672" s="7" t="n">
        <f aca="false">$R9672*$X9672</f>
        <v>3871.36</v>
      </c>
      <c r="Z9672" s="7" t="n">
        <f aca="false">$W9672-$Y9672</f>
        <v>715.126</v>
      </c>
      <c r="AA9672" s="8" t="n">
        <f aca="false">IFERROR($Z9672/$W9672,0)</f>
        <v>0.15592024046296</v>
      </c>
      <c r="AB9672" s="2" t="s">
        <v>67</v>
      </c>
      <c r="AC9672" s="2" t="s">
        <v>43</v>
      </c>
    </row>
    <row r="9673" customFormat="false" ht="15" hidden="false" customHeight="false" outlineLevel="0" collapsed="false">
      <c r="A9673" s="2" t="s">
        <v>11213</v>
      </c>
      <c r="B9673" s="3" t="n">
        <v>46006</v>
      </c>
      <c r="C9673" s="4" t="n">
        <f aca="false">YEAR($B9673)</f>
        <v>2025</v>
      </c>
      <c r="D9673" s="4" t="n">
        <f aca="false">MONTH($B9673)</f>
        <v>12</v>
      </c>
      <c r="E9673" s="2" t="s">
        <v>5565</v>
      </c>
      <c r="F9673" s="5" t="n">
        <f aca="false">ROUNDUP(MONTH($B9673)/3,0)</f>
        <v>4</v>
      </c>
      <c r="G9673" s="2" t="s">
        <v>1751</v>
      </c>
      <c r="H9673" s="2" t="s">
        <v>1752</v>
      </c>
      <c r="I9673" s="2" t="s">
        <v>33</v>
      </c>
      <c r="J9673" s="2" t="s">
        <v>47</v>
      </c>
      <c r="K9673" s="2" t="s">
        <v>48</v>
      </c>
      <c r="L9673" s="2" t="s">
        <v>155</v>
      </c>
      <c r="M9673" s="2" t="s">
        <v>156</v>
      </c>
      <c r="N9673" s="2" t="s">
        <v>73</v>
      </c>
      <c r="O9673" s="2" t="s">
        <v>52</v>
      </c>
      <c r="P9673" s="2" t="s">
        <v>83</v>
      </c>
      <c r="Q9673" s="2" t="s">
        <v>84</v>
      </c>
      <c r="R9673" s="6" t="n">
        <v>3</v>
      </c>
      <c r="S9673" s="7" t="n">
        <v>4116.55</v>
      </c>
      <c r="T9673" s="7" t="n">
        <f aca="false">$R9673*$S9673</f>
        <v>12349.65</v>
      </c>
      <c r="U9673" s="8" t="n">
        <v>0.08</v>
      </c>
      <c r="V9673" s="7" t="n">
        <f aca="false">$T9673*$U9673</f>
        <v>987.972</v>
      </c>
      <c r="W9673" s="7" t="n">
        <f aca="false">$T9673-$V9673</f>
        <v>11361.678</v>
      </c>
      <c r="X9673" s="7" t="n">
        <v>3224.44</v>
      </c>
      <c r="Y9673" s="7" t="n">
        <f aca="false">$R9673*$X9673</f>
        <v>9673.32</v>
      </c>
      <c r="Z9673" s="7" t="n">
        <f aca="false">$W9673-$Y9673</f>
        <v>1688.358</v>
      </c>
      <c r="AA9673" s="8" t="n">
        <f aca="false">IFERROR($Z9673/$W9673,0)</f>
        <v>0.148601113321466</v>
      </c>
      <c r="AB9673" s="2" t="s">
        <v>42</v>
      </c>
      <c r="AC9673" s="2" t="s">
        <v>43</v>
      </c>
    </row>
    <row r="9674" customFormat="false" ht="15" hidden="false" customHeight="false" outlineLevel="0" collapsed="false">
      <c r="A9674" s="2" t="s">
        <v>11214</v>
      </c>
      <c r="B9674" s="3" t="n">
        <v>46006</v>
      </c>
      <c r="C9674" s="4" t="n">
        <f aca="false">YEAR($B9674)</f>
        <v>2025</v>
      </c>
      <c r="D9674" s="4" t="n">
        <f aca="false">MONTH($B9674)</f>
        <v>12</v>
      </c>
      <c r="E9674" s="2" t="s">
        <v>5565</v>
      </c>
      <c r="F9674" s="5" t="n">
        <f aca="false">ROUNDUP(MONTH($B9674)/3,0)</f>
        <v>4</v>
      </c>
      <c r="G9674" s="2" t="s">
        <v>3552</v>
      </c>
      <c r="H9674" s="2" t="s">
        <v>3553</v>
      </c>
      <c r="I9674" s="2" t="s">
        <v>33</v>
      </c>
      <c r="J9674" s="2" t="s">
        <v>59</v>
      </c>
      <c r="K9674" s="2" t="s">
        <v>140</v>
      </c>
      <c r="L9674" s="2" t="s">
        <v>141</v>
      </c>
      <c r="M9674" s="2" t="s">
        <v>62</v>
      </c>
      <c r="N9674" s="2" t="s">
        <v>51</v>
      </c>
      <c r="O9674" s="2" t="s">
        <v>114</v>
      </c>
      <c r="P9674" s="2" t="s">
        <v>115</v>
      </c>
      <c r="Q9674" s="2" t="s">
        <v>530</v>
      </c>
      <c r="R9674" s="6" t="n">
        <v>1</v>
      </c>
      <c r="S9674" s="7" t="n">
        <v>154.72</v>
      </c>
      <c r="T9674" s="7" t="n">
        <f aca="false">$R9674*$S9674</f>
        <v>154.72</v>
      </c>
      <c r="U9674" s="8" t="n">
        <v>0</v>
      </c>
      <c r="V9674" s="7" t="n">
        <f aca="false">$T9674*$U9674</f>
        <v>0</v>
      </c>
      <c r="W9674" s="7" t="n">
        <f aca="false">$T9674-$V9674</f>
        <v>154.72</v>
      </c>
      <c r="X9674" s="7" t="n">
        <v>77.44</v>
      </c>
      <c r="Y9674" s="7" t="n">
        <f aca="false">$R9674*$X9674</f>
        <v>77.44</v>
      </c>
      <c r="Z9674" s="7" t="n">
        <f aca="false">$W9674-$Y9674</f>
        <v>77.28</v>
      </c>
      <c r="AA9674" s="8" t="n">
        <f aca="false">IFERROR($Z9674/$W9674,0)</f>
        <v>0.499482936918304</v>
      </c>
      <c r="AB9674" s="2" t="s">
        <v>85</v>
      </c>
      <c r="AC9674" s="2" t="s">
        <v>43</v>
      </c>
    </row>
    <row r="9675" customFormat="false" ht="15" hidden="false" customHeight="false" outlineLevel="0" collapsed="false">
      <c r="A9675" s="2" t="s">
        <v>11215</v>
      </c>
      <c r="B9675" s="3" t="n">
        <v>46007</v>
      </c>
      <c r="C9675" s="4" t="n">
        <f aca="false">YEAR($B9675)</f>
        <v>2025</v>
      </c>
      <c r="D9675" s="4" t="n">
        <f aca="false">MONTH($B9675)</f>
        <v>12</v>
      </c>
      <c r="E9675" s="2" t="s">
        <v>5565</v>
      </c>
      <c r="F9675" s="5" t="n">
        <f aca="false">ROUNDUP(MONTH($B9675)/3,0)</f>
        <v>4</v>
      </c>
      <c r="G9675" s="2" t="s">
        <v>1348</v>
      </c>
      <c r="H9675" s="2" t="s">
        <v>1349</v>
      </c>
      <c r="I9675" s="2" t="s">
        <v>33</v>
      </c>
      <c r="J9675" s="2" t="s">
        <v>47</v>
      </c>
      <c r="K9675" s="2" t="s">
        <v>221</v>
      </c>
      <c r="L9675" s="2" t="s">
        <v>222</v>
      </c>
      <c r="M9675" s="2" t="s">
        <v>168</v>
      </c>
      <c r="N9675" s="2" t="s">
        <v>63</v>
      </c>
      <c r="O9675" s="2" t="s">
        <v>39</v>
      </c>
      <c r="P9675" s="2" t="s">
        <v>40</v>
      </c>
      <c r="Q9675" s="2" t="s">
        <v>100</v>
      </c>
      <c r="R9675" s="6" t="n">
        <v>2</v>
      </c>
      <c r="S9675" s="7" t="n">
        <v>1704.79</v>
      </c>
      <c r="T9675" s="7" t="n">
        <f aca="false">$R9675*$S9675</f>
        <v>3409.58</v>
      </c>
      <c r="U9675" s="8" t="n">
        <v>0.1</v>
      </c>
      <c r="V9675" s="7" t="n">
        <f aca="false">$T9675*$U9675</f>
        <v>340.958</v>
      </c>
      <c r="W9675" s="7" t="n">
        <f aca="false">$T9675-$V9675</f>
        <v>3068.622</v>
      </c>
      <c r="X9675" s="7" t="n">
        <v>1253.43</v>
      </c>
      <c r="Y9675" s="7" t="n">
        <f aca="false">$R9675*$X9675</f>
        <v>2506.86</v>
      </c>
      <c r="Z9675" s="7" t="n">
        <f aca="false">$W9675-$Y9675</f>
        <v>561.762</v>
      </c>
      <c r="AA9675" s="8" t="n">
        <f aca="false">IFERROR($Z9675/$W9675,0)</f>
        <v>0.183066536054294</v>
      </c>
      <c r="AB9675" s="2" t="s">
        <v>85</v>
      </c>
      <c r="AC9675" s="2" t="s">
        <v>43</v>
      </c>
    </row>
    <row r="9676" customFormat="false" ht="15" hidden="false" customHeight="false" outlineLevel="0" collapsed="false">
      <c r="A9676" s="2" t="s">
        <v>11216</v>
      </c>
      <c r="B9676" s="3" t="n">
        <v>46007</v>
      </c>
      <c r="C9676" s="4" t="n">
        <f aca="false">YEAR($B9676)</f>
        <v>2025</v>
      </c>
      <c r="D9676" s="4" t="n">
        <f aca="false">MONTH($B9676)</f>
        <v>12</v>
      </c>
      <c r="E9676" s="2" t="s">
        <v>5565</v>
      </c>
      <c r="F9676" s="5" t="n">
        <f aca="false">ROUNDUP(MONTH($B9676)/3,0)</f>
        <v>4</v>
      </c>
      <c r="G9676" s="2" t="s">
        <v>3711</v>
      </c>
      <c r="H9676" s="2" t="s">
        <v>1026</v>
      </c>
      <c r="I9676" s="2" t="s">
        <v>33</v>
      </c>
      <c r="J9676" s="2" t="s">
        <v>34</v>
      </c>
      <c r="K9676" s="2" t="s">
        <v>242</v>
      </c>
      <c r="L9676" s="2" t="s">
        <v>243</v>
      </c>
      <c r="M9676" s="2" t="s">
        <v>82</v>
      </c>
      <c r="N9676" s="2" t="s">
        <v>73</v>
      </c>
      <c r="O9676" s="2" t="s">
        <v>114</v>
      </c>
      <c r="P9676" s="2" t="s">
        <v>115</v>
      </c>
      <c r="Q9676" s="2" t="s">
        <v>377</v>
      </c>
      <c r="R9676" s="6" t="n">
        <v>1</v>
      </c>
      <c r="S9676" s="7" t="n">
        <v>270.15</v>
      </c>
      <c r="T9676" s="7" t="n">
        <f aca="false">$R9676*$S9676</f>
        <v>270.15</v>
      </c>
      <c r="U9676" s="8" t="n">
        <v>0.1</v>
      </c>
      <c r="V9676" s="7" t="n">
        <f aca="false">$T9676*$U9676</f>
        <v>27.015</v>
      </c>
      <c r="W9676" s="7" t="n">
        <f aca="false">$T9676-$V9676</f>
        <v>243.135</v>
      </c>
      <c r="X9676" s="7" t="n">
        <v>131.61</v>
      </c>
      <c r="Y9676" s="7" t="n">
        <f aca="false">$R9676*$X9676</f>
        <v>131.61</v>
      </c>
      <c r="Z9676" s="7" t="n">
        <f aca="false">$W9676-$Y9676</f>
        <v>111.525</v>
      </c>
      <c r="AA9676" s="8" t="n">
        <f aca="false">IFERROR($Z9676/$W9676,0)</f>
        <v>0.458695786291566</v>
      </c>
      <c r="AB9676" s="2" t="s">
        <v>55</v>
      </c>
      <c r="AC9676" s="2" t="s">
        <v>43</v>
      </c>
    </row>
    <row r="9677" customFormat="false" ht="15" hidden="false" customHeight="false" outlineLevel="0" collapsed="false">
      <c r="A9677" s="2" t="s">
        <v>11217</v>
      </c>
      <c r="B9677" s="3" t="n">
        <v>46007</v>
      </c>
      <c r="C9677" s="4" t="n">
        <f aca="false">YEAR($B9677)</f>
        <v>2025</v>
      </c>
      <c r="D9677" s="4" t="n">
        <f aca="false">MONTH($B9677)</f>
        <v>12</v>
      </c>
      <c r="E9677" s="2" t="s">
        <v>5565</v>
      </c>
      <c r="F9677" s="5" t="n">
        <f aca="false">ROUNDUP(MONTH($B9677)/3,0)</f>
        <v>4</v>
      </c>
      <c r="G9677" s="2" t="s">
        <v>1729</v>
      </c>
      <c r="H9677" s="2" t="s">
        <v>1730</v>
      </c>
      <c r="I9677" s="2" t="s">
        <v>33</v>
      </c>
      <c r="J9677" s="2" t="s">
        <v>34</v>
      </c>
      <c r="K9677" s="2" t="s">
        <v>242</v>
      </c>
      <c r="L9677" s="2" t="s">
        <v>243</v>
      </c>
      <c r="M9677" s="2" t="s">
        <v>37</v>
      </c>
      <c r="N9677" s="2" t="s">
        <v>51</v>
      </c>
      <c r="O9677" s="2" t="s">
        <v>114</v>
      </c>
      <c r="P9677" s="2" t="s">
        <v>119</v>
      </c>
      <c r="Q9677" s="2" t="s">
        <v>308</v>
      </c>
      <c r="R9677" s="6" t="n">
        <v>1</v>
      </c>
      <c r="S9677" s="7" t="n">
        <v>341.98</v>
      </c>
      <c r="T9677" s="7" t="n">
        <f aca="false">$R9677*$S9677</f>
        <v>341.98</v>
      </c>
      <c r="U9677" s="8" t="n">
        <v>0.05</v>
      </c>
      <c r="V9677" s="7" t="n">
        <f aca="false">$T9677*$U9677</f>
        <v>17.099</v>
      </c>
      <c r="W9677" s="7" t="n">
        <f aca="false">$T9677-$V9677</f>
        <v>324.881</v>
      </c>
      <c r="X9677" s="7" t="n">
        <v>186.05</v>
      </c>
      <c r="Y9677" s="7" t="n">
        <f aca="false">$R9677*$X9677</f>
        <v>186.05</v>
      </c>
      <c r="Z9677" s="7" t="n">
        <f aca="false">$W9677-$Y9677</f>
        <v>138.831</v>
      </c>
      <c r="AA9677" s="8" t="n">
        <f aca="false">IFERROR($Z9677/$W9677,0)</f>
        <v>0.427328775767127</v>
      </c>
      <c r="AB9677" s="2" t="s">
        <v>42</v>
      </c>
      <c r="AC9677" s="2" t="s">
        <v>43</v>
      </c>
    </row>
    <row r="9678" customFormat="false" ht="15" hidden="false" customHeight="false" outlineLevel="0" collapsed="false">
      <c r="A9678" s="2" t="s">
        <v>11218</v>
      </c>
      <c r="B9678" s="3" t="n">
        <v>46007</v>
      </c>
      <c r="C9678" s="4" t="n">
        <f aca="false">YEAR($B9678)</f>
        <v>2025</v>
      </c>
      <c r="D9678" s="4" t="n">
        <f aca="false">MONTH($B9678)</f>
        <v>12</v>
      </c>
      <c r="E9678" s="2" t="s">
        <v>5565</v>
      </c>
      <c r="F9678" s="5" t="n">
        <f aca="false">ROUNDUP(MONTH($B9678)/3,0)</f>
        <v>4</v>
      </c>
      <c r="G9678" s="2" t="s">
        <v>1300</v>
      </c>
      <c r="H9678" s="2" t="s">
        <v>766</v>
      </c>
      <c r="I9678" s="2" t="s">
        <v>177</v>
      </c>
      <c r="J9678" s="2" t="s">
        <v>47</v>
      </c>
      <c r="K9678" s="2" t="s">
        <v>185</v>
      </c>
      <c r="L9678" s="2" t="s">
        <v>186</v>
      </c>
      <c r="M9678" s="2" t="s">
        <v>50</v>
      </c>
      <c r="N9678" s="2" t="s">
        <v>51</v>
      </c>
      <c r="O9678" s="2" t="s">
        <v>171</v>
      </c>
      <c r="P9678" s="2" t="s">
        <v>204</v>
      </c>
      <c r="Q9678" s="2" t="s">
        <v>205</v>
      </c>
      <c r="R9678" s="6" t="n">
        <v>14</v>
      </c>
      <c r="S9678" s="7" t="n">
        <v>1247.28</v>
      </c>
      <c r="T9678" s="7" t="n">
        <f aca="false">$R9678*$S9678</f>
        <v>17461.92</v>
      </c>
      <c r="U9678" s="8" t="n">
        <v>0.15</v>
      </c>
      <c r="V9678" s="7" t="n">
        <f aca="false">$T9678*$U9678</f>
        <v>2619.288</v>
      </c>
      <c r="W9678" s="7" t="n">
        <f aca="false">$T9678-$V9678</f>
        <v>14842.632</v>
      </c>
      <c r="X9678" s="7" t="n">
        <v>751.54</v>
      </c>
      <c r="Y9678" s="7" t="n">
        <f aca="false">$R9678*$X9678</f>
        <v>10521.56</v>
      </c>
      <c r="Z9678" s="7" t="n">
        <f aca="false">$W9678-$Y9678</f>
        <v>4321.072</v>
      </c>
      <c r="AA9678" s="8" t="n">
        <f aca="false">IFERROR($Z9678/$W9678,0)</f>
        <v>0.291125724871438</v>
      </c>
      <c r="AB9678" s="2" t="s">
        <v>55</v>
      </c>
      <c r="AC9678" s="2" t="s">
        <v>43</v>
      </c>
    </row>
    <row r="9679" customFormat="false" ht="15" hidden="false" customHeight="false" outlineLevel="0" collapsed="false">
      <c r="A9679" s="2" t="s">
        <v>11219</v>
      </c>
      <c r="B9679" s="3" t="n">
        <v>46007</v>
      </c>
      <c r="C9679" s="4" t="n">
        <f aca="false">YEAR($B9679)</f>
        <v>2025</v>
      </c>
      <c r="D9679" s="4" t="n">
        <f aca="false">MONTH($B9679)</f>
        <v>12</v>
      </c>
      <c r="E9679" s="2" t="s">
        <v>5565</v>
      </c>
      <c r="F9679" s="5" t="n">
        <f aca="false">ROUNDUP(MONTH($B9679)/3,0)</f>
        <v>4</v>
      </c>
      <c r="G9679" s="2" t="s">
        <v>102</v>
      </c>
      <c r="H9679" s="2" t="s">
        <v>103</v>
      </c>
      <c r="I9679" s="2" t="s">
        <v>104</v>
      </c>
      <c r="J9679" s="2" t="s">
        <v>47</v>
      </c>
      <c r="K9679" s="2" t="s">
        <v>48</v>
      </c>
      <c r="L9679" s="2" t="s">
        <v>49</v>
      </c>
      <c r="M9679" s="2" t="s">
        <v>50</v>
      </c>
      <c r="N9679" s="2" t="s">
        <v>38</v>
      </c>
      <c r="O9679" s="2" t="s">
        <v>171</v>
      </c>
      <c r="P9679" s="2" t="s">
        <v>180</v>
      </c>
      <c r="Q9679" s="2" t="s">
        <v>181</v>
      </c>
      <c r="R9679" s="6" t="n">
        <v>14</v>
      </c>
      <c r="S9679" s="7" t="n">
        <v>2557.88</v>
      </c>
      <c r="T9679" s="7" t="n">
        <f aca="false">$R9679*$S9679</f>
        <v>35810.32</v>
      </c>
      <c r="U9679" s="8" t="n">
        <v>0.03</v>
      </c>
      <c r="V9679" s="7" t="n">
        <f aca="false">$T9679*$U9679</f>
        <v>1074.3096</v>
      </c>
      <c r="W9679" s="7" t="n">
        <f aca="false">$T9679-$V9679</f>
        <v>34736.0104</v>
      </c>
      <c r="X9679" s="7" t="n">
        <v>1658.18</v>
      </c>
      <c r="Y9679" s="7" t="n">
        <f aca="false">$R9679*$X9679</f>
        <v>23214.52</v>
      </c>
      <c r="Z9679" s="7" t="n">
        <f aca="false">$W9679-$Y9679</f>
        <v>11521.4904</v>
      </c>
      <c r="AA9679" s="8" t="n">
        <f aca="false">IFERROR($Z9679/$W9679,0)</f>
        <v>0.331687210687846</v>
      </c>
      <c r="AB9679" s="2" t="s">
        <v>55</v>
      </c>
      <c r="AC9679" s="2" t="s">
        <v>43</v>
      </c>
    </row>
    <row r="9680" customFormat="false" ht="15" hidden="false" customHeight="false" outlineLevel="0" collapsed="false">
      <c r="A9680" s="2" t="s">
        <v>11220</v>
      </c>
      <c r="B9680" s="3" t="n">
        <v>46007</v>
      </c>
      <c r="C9680" s="4" t="n">
        <f aca="false">YEAR($B9680)</f>
        <v>2025</v>
      </c>
      <c r="D9680" s="4" t="n">
        <f aca="false">MONTH($B9680)</f>
        <v>12</v>
      </c>
      <c r="E9680" s="2" t="s">
        <v>5565</v>
      </c>
      <c r="F9680" s="5" t="n">
        <f aca="false">ROUNDUP(MONTH($B9680)/3,0)</f>
        <v>4</v>
      </c>
      <c r="G9680" s="2" t="s">
        <v>508</v>
      </c>
      <c r="H9680" s="2" t="s">
        <v>509</v>
      </c>
      <c r="I9680" s="2" t="s">
        <v>33</v>
      </c>
      <c r="J9680" s="2" t="s">
        <v>47</v>
      </c>
      <c r="K9680" s="2" t="s">
        <v>221</v>
      </c>
      <c r="L9680" s="2" t="s">
        <v>222</v>
      </c>
      <c r="M9680" s="2" t="s">
        <v>50</v>
      </c>
      <c r="N9680" s="2" t="s">
        <v>151</v>
      </c>
      <c r="O9680" s="2" t="s">
        <v>39</v>
      </c>
      <c r="P9680" s="2" t="s">
        <v>106</v>
      </c>
      <c r="Q9680" s="2" t="s">
        <v>143</v>
      </c>
      <c r="R9680" s="6" t="n">
        <v>2</v>
      </c>
      <c r="S9680" s="7" t="n">
        <v>760.86</v>
      </c>
      <c r="T9680" s="7" t="n">
        <f aca="false">$R9680*$S9680</f>
        <v>1521.72</v>
      </c>
      <c r="U9680" s="8" t="n">
        <v>0.05</v>
      </c>
      <c r="V9680" s="7" t="n">
        <f aca="false">$T9680*$U9680</f>
        <v>76.086</v>
      </c>
      <c r="W9680" s="7" t="n">
        <f aca="false">$T9680-$V9680</f>
        <v>1445.634</v>
      </c>
      <c r="X9680" s="7" t="n">
        <v>470.46</v>
      </c>
      <c r="Y9680" s="7" t="n">
        <f aca="false">$R9680*$X9680</f>
        <v>940.92</v>
      </c>
      <c r="Z9680" s="7" t="n">
        <f aca="false">$W9680-$Y9680</f>
        <v>504.714</v>
      </c>
      <c r="AA9680" s="8" t="n">
        <f aca="false">IFERROR($Z9680/$W9680,0)</f>
        <v>0.349129862745342</v>
      </c>
      <c r="AB9680" s="2" t="s">
        <v>76</v>
      </c>
      <c r="AC9680" s="2" t="s">
        <v>93</v>
      </c>
    </row>
    <row r="9681" customFormat="false" ht="15" hidden="false" customHeight="false" outlineLevel="0" collapsed="false">
      <c r="A9681" s="2" t="s">
        <v>11221</v>
      </c>
      <c r="B9681" s="3" t="n">
        <v>46007</v>
      </c>
      <c r="C9681" s="4" t="n">
        <f aca="false">YEAR($B9681)</f>
        <v>2025</v>
      </c>
      <c r="D9681" s="4" t="n">
        <f aca="false">MONTH($B9681)</f>
        <v>12</v>
      </c>
      <c r="E9681" s="2" t="s">
        <v>5565</v>
      </c>
      <c r="F9681" s="5" t="n">
        <f aca="false">ROUNDUP(MONTH($B9681)/3,0)</f>
        <v>4</v>
      </c>
      <c r="G9681" s="2" t="s">
        <v>400</v>
      </c>
      <c r="H9681" s="2" t="s">
        <v>282</v>
      </c>
      <c r="I9681" s="2" t="s">
        <v>177</v>
      </c>
      <c r="J9681" s="2" t="s">
        <v>47</v>
      </c>
      <c r="K9681" s="2" t="s">
        <v>221</v>
      </c>
      <c r="L9681" s="2" t="s">
        <v>222</v>
      </c>
      <c r="M9681" s="2" t="s">
        <v>105</v>
      </c>
      <c r="N9681" s="2" t="s">
        <v>38</v>
      </c>
      <c r="O9681" s="2" t="s">
        <v>64</v>
      </c>
      <c r="P9681" s="2" t="s">
        <v>65</v>
      </c>
      <c r="Q9681" s="2" t="s">
        <v>519</v>
      </c>
      <c r="R9681" s="6" t="n">
        <v>12</v>
      </c>
      <c r="S9681" s="7" t="n">
        <v>3002.92</v>
      </c>
      <c r="T9681" s="7" t="n">
        <f aca="false">$R9681*$S9681</f>
        <v>36035.04</v>
      </c>
      <c r="U9681" s="8" t="n">
        <v>0.22</v>
      </c>
      <c r="V9681" s="7" t="n">
        <f aca="false">$T9681*$U9681</f>
        <v>7927.7088</v>
      </c>
      <c r="W9681" s="7" t="n">
        <f aca="false">$T9681-$V9681</f>
        <v>28107.3312</v>
      </c>
      <c r="X9681" s="7" t="n">
        <v>2457.51</v>
      </c>
      <c r="Y9681" s="7" t="n">
        <f aca="false">$R9681*$X9681</f>
        <v>29490.12</v>
      </c>
      <c r="Z9681" s="7" t="n">
        <f aca="false">$W9681-$Y9681</f>
        <v>-1382.7888</v>
      </c>
      <c r="AA9681" s="8" t="n">
        <f aca="false">IFERROR($Z9681/$W9681,0)</f>
        <v>-0.0491967305668637</v>
      </c>
      <c r="AB9681" s="2" t="s">
        <v>85</v>
      </c>
      <c r="AC9681" s="2" t="s">
        <v>43</v>
      </c>
    </row>
    <row r="9682" customFormat="false" ht="15" hidden="false" customHeight="false" outlineLevel="0" collapsed="false">
      <c r="A9682" s="2" t="s">
        <v>11222</v>
      </c>
      <c r="B9682" s="3" t="n">
        <v>46007</v>
      </c>
      <c r="C9682" s="4" t="n">
        <f aca="false">YEAR($B9682)</f>
        <v>2025</v>
      </c>
      <c r="D9682" s="4" t="n">
        <f aca="false">MONTH($B9682)</f>
        <v>12</v>
      </c>
      <c r="E9682" s="2" t="s">
        <v>5565</v>
      </c>
      <c r="F9682" s="5" t="n">
        <f aca="false">ROUNDUP(MONTH($B9682)/3,0)</f>
        <v>4</v>
      </c>
      <c r="G9682" s="2" t="s">
        <v>948</v>
      </c>
      <c r="H9682" s="2" t="s">
        <v>949</v>
      </c>
      <c r="I9682" s="2" t="s">
        <v>33</v>
      </c>
      <c r="J9682" s="2" t="s">
        <v>89</v>
      </c>
      <c r="K9682" s="2" t="s">
        <v>97</v>
      </c>
      <c r="L9682" s="2" t="s">
        <v>98</v>
      </c>
      <c r="M9682" s="2" t="s">
        <v>99</v>
      </c>
      <c r="N9682" s="2" t="s">
        <v>63</v>
      </c>
      <c r="O9682" s="2" t="s">
        <v>171</v>
      </c>
      <c r="P9682" s="2" t="s">
        <v>172</v>
      </c>
      <c r="Q9682" s="2" t="s">
        <v>173</v>
      </c>
      <c r="R9682" s="6" t="n">
        <v>2</v>
      </c>
      <c r="S9682" s="7" t="n">
        <v>988.62</v>
      </c>
      <c r="T9682" s="7" t="n">
        <f aca="false">$R9682*$S9682</f>
        <v>1977.24</v>
      </c>
      <c r="U9682" s="8" t="n">
        <v>0.05</v>
      </c>
      <c r="V9682" s="7" t="n">
        <f aca="false">$T9682*$U9682</f>
        <v>98.862</v>
      </c>
      <c r="W9682" s="7" t="n">
        <f aca="false">$T9682-$V9682</f>
        <v>1878.378</v>
      </c>
      <c r="X9682" s="7" t="n">
        <v>664.15</v>
      </c>
      <c r="Y9682" s="7" t="n">
        <f aca="false">$R9682*$X9682</f>
        <v>1328.3</v>
      </c>
      <c r="Z9682" s="7" t="n">
        <f aca="false">$W9682-$Y9682</f>
        <v>550.078</v>
      </c>
      <c r="AA9682" s="8" t="n">
        <f aca="false">IFERROR($Z9682/$W9682,0)</f>
        <v>0.292847339566371</v>
      </c>
      <c r="AB9682" s="2" t="s">
        <v>42</v>
      </c>
      <c r="AC9682" s="2" t="s">
        <v>43</v>
      </c>
    </row>
    <row r="9683" customFormat="false" ht="15" hidden="false" customHeight="false" outlineLevel="0" collapsed="false">
      <c r="A9683" s="2" t="s">
        <v>11223</v>
      </c>
      <c r="B9683" s="3" t="n">
        <v>46007</v>
      </c>
      <c r="C9683" s="4" t="n">
        <f aca="false">YEAR($B9683)</f>
        <v>2025</v>
      </c>
      <c r="D9683" s="4" t="n">
        <f aca="false">MONTH($B9683)</f>
        <v>12</v>
      </c>
      <c r="E9683" s="2" t="s">
        <v>5565</v>
      </c>
      <c r="F9683" s="5" t="n">
        <f aca="false">ROUNDUP(MONTH($B9683)/3,0)</f>
        <v>4</v>
      </c>
      <c r="G9683" s="2" t="s">
        <v>1236</v>
      </c>
      <c r="H9683" s="2" t="s">
        <v>1237</v>
      </c>
      <c r="I9683" s="2" t="s">
        <v>33</v>
      </c>
      <c r="J9683" s="2" t="s">
        <v>59</v>
      </c>
      <c r="K9683" s="2" t="s">
        <v>321</v>
      </c>
      <c r="L9683" s="2" t="s">
        <v>322</v>
      </c>
      <c r="M9683" s="2" t="s">
        <v>142</v>
      </c>
      <c r="N9683" s="2" t="s">
        <v>51</v>
      </c>
      <c r="O9683" s="2" t="s">
        <v>52</v>
      </c>
      <c r="P9683" s="2" t="s">
        <v>53</v>
      </c>
      <c r="Q9683" s="2" t="s">
        <v>169</v>
      </c>
      <c r="R9683" s="6" t="n">
        <v>2</v>
      </c>
      <c r="S9683" s="7" t="n">
        <v>2438.89</v>
      </c>
      <c r="T9683" s="7" t="n">
        <f aca="false">$R9683*$S9683</f>
        <v>4877.78</v>
      </c>
      <c r="U9683" s="8" t="n">
        <v>0.05</v>
      </c>
      <c r="V9683" s="7" t="n">
        <f aca="false">$T9683*$U9683</f>
        <v>243.889</v>
      </c>
      <c r="W9683" s="7" t="n">
        <f aca="false">$T9683-$V9683</f>
        <v>4633.891</v>
      </c>
      <c r="X9683" s="7" t="n">
        <v>1930.81</v>
      </c>
      <c r="Y9683" s="7" t="n">
        <f aca="false">$R9683*$X9683</f>
        <v>3861.62</v>
      </c>
      <c r="Z9683" s="7" t="n">
        <f aca="false">$W9683-$Y9683</f>
        <v>772.271</v>
      </c>
      <c r="AA9683" s="8" t="n">
        <f aca="false">IFERROR($Z9683/$W9683,0)</f>
        <v>0.166657135439742</v>
      </c>
      <c r="AB9683" s="2" t="s">
        <v>42</v>
      </c>
      <c r="AC9683" s="2" t="s">
        <v>43</v>
      </c>
    </row>
    <row r="9684" customFormat="false" ht="15" hidden="false" customHeight="false" outlineLevel="0" collapsed="false">
      <c r="A9684" s="2" t="s">
        <v>11224</v>
      </c>
      <c r="B9684" s="3" t="n">
        <v>46007</v>
      </c>
      <c r="C9684" s="4" t="n">
        <f aca="false">YEAR($B9684)</f>
        <v>2025</v>
      </c>
      <c r="D9684" s="4" t="n">
        <f aca="false">MONTH($B9684)</f>
        <v>12</v>
      </c>
      <c r="E9684" s="2" t="s">
        <v>5565</v>
      </c>
      <c r="F9684" s="5" t="n">
        <f aca="false">ROUNDUP(MONTH($B9684)/3,0)</f>
        <v>4</v>
      </c>
      <c r="G9684" s="2" t="s">
        <v>1362</v>
      </c>
      <c r="H9684" s="2" t="s">
        <v>1363</v>
      </c>
      <c r="I9684" s="2" t="s">
        <v>33</v>
      </c>
      <c r="J9684" s="2" t="s">
        <v>89</v>
      </c>
      <c r="K9684" s="2" t="s">
        <v>124</v>
      </c>
      <c r="L9684" s="2" t="s">
        <v>125</v>
      </c>
      <c r="M9684" s="2" t="s">
        <v>135</v>
      </c>
      <c r="N9684" s="2" t="s">
        <v>51</v>
      </c>
      <c r="O9684" s="2" t="s">
        <v>64</v>
      </c>
      <c r="P9684" s="2" t="s">
        <v>65</v>
      </c>
      <c r="Q9684" s="2" t="s">
        <v>66</v>
      </c>
      <c r="R9684" s="6" t="n">
        <v>2</v>
      </c>
      <c r="S9684" s="7" t="n">
        <v>8738.12</v>
      </c>
      <c r="T9684" s="7" t="n">
        <f aca="false">$R9684*$S9684</f>
        <v>17476.24</v>
      </c>
      <c r="U9684" s="8" t="n">
        <v>0.03</v>
      </c>
      <c r="V9684" s="7" t="n">
        <f aca="false">$T9684*$U9684</f>
        <v>524.2872</v>
      </c>
      <c r="W9684" s="7" t="n">
        <f aca="false">$T9684-$V9684</f>
        <v>16951.9528</v>
      </c>
      <c r="X9684" s="7" t="n">
        <v>6980.82</v>
      </c>
      <c r="Y9684" s="7" t="n">
        <f aca="false">$R9684*$X9684</f>
        <v>13961.64</v>
      </c>
      <c r="Z9684" s="7" t="n">
        <f aca="false">$W9684-$Y9684</f>
        <v>2990.3128</v>
      </c>
      <c r="AA9684" s="8" t="n">
        <f aca="false">IFERROR($Z9684/$W9684,0)</f>
        <v>0.176399311352495</v>
      </c>
      <c r="AB9684" s="2" t="s">
        <v>85</v>
      </c>
      <c r="AC9684" s="2" t="s">
        <v>43</v>
      </c>
    </row>
    <row r="9685" customFormat="false" ht="15" hidden="false" customHeight="false" outlineLevel="0" collapsed="false">
      <c r="A9685" s="2" t="s">
        <v>11225</v>
      </c>
      <c r="B9685" s="3" t="n">
        <v>46007</v>
      </c>
      <c r="C9685" s="4" t="n">
        <f aca="false">YEAR($B9685)</f>
        <v>2025</v>
      </c>
      <c r="D9685" s="4" t="n">
        <f aca="false">MONTH($B9685)</f>
        <v>12</v>
      </c>
      <c r="E9685" s="2" t="s">
        <v>5565</v>
      </c>
      <c r="F9685" s="5" t="n">
        <f aca="false">ROUNDUP(MONTH($B9685)/3,0)</f>
        <v>4</v>
      </c>
      <c r="G9685" s="2" t="s">
        <v>138</v>
      </c>
      <c r="H9685" s="2" t="s">
        <v>139</v>
      </c>
      <c r="I9685" s="2" t="s">
        <v>33</v>
      </c>
      <c r="J9685" s="2" t="s">
        <v>59</v>
      </c>
      <c r="K9685" s="2" t="s">
        <v>140</v>
      </c>
      <c r="L9685" s="2" t="s">
        <v>141</v>
      </c>
      <c r="M9685" s="2" t="s">
        <v>62</v>
      </c>
      <c r="N9685" s="2" t="s">
        <v>73</v>
      </c>
      <c r="O9685" s="2" t="s">
        <v>114</v>
      </c>
      <c r="P9685" s="2" t="s">
        <v>234</v>
      </c>
      <c r="Q9685" s="2" t="s">
        <v>276</v>
      </c>
      <c r="R9685" s="6" t="n">
        <v>1</v>
      </c>
      <c r="S9685" s="7" t="n">
        <v>199.87</v>
      </c>
      <c r="T9685" s="7" t="n">
        <f aca="false">$R9685*$S9685</f>
        <v>199.87</v>
      </c>
      <c r="U9685" s="8" t="n">
        <v>0.08</v>
      </c>
      <c r="V9685" s="7" t="n">
        <f aca="false">$T9685*$U9685</f>
        <v>15.9896</v>
      </c>
      <c r="W9685" s="7" t="n">
        <f aca="false">$T9685-$V9685</f>
        <v>183.8804</v>
      </c>
      <c r="X9685" s="7" t="n">
        <v>100.55</v>
      </c>
      <c r="Y9685" s="7" t="n">
        <f aca="false">$R9685*$X9685</f>
        <v>100.55</v>
      </c>
      <c r="Z9685" s="7" t="n">
        <f aca="false">$W9685-$Y9685</f>
        <v>83.3304</v>
      </c>
      <c r="AA9685" s="8" t="n">
        <f aca="false">IFERROR($Z9685/$W9685,0)</f>
        <v>0.45317717385866</v>
      </c>
      <c r="AB9685" s="2" t="s">
        <v>85</v>
      </c>
      <c r="AC9685" s="2" t="s">
        <v>43</v>
      </c>
    </row>
    <row r="9686" customFormat="false" ht="15" hidden="false" customHeight="false" outlineLevel="0" collapsed="false">
      <c r="A9686" s="2" t="s">
        <v>11226</v>
      </c>
      <c r="B9686" s="3" t="n">
        <v>46007</v>
      </c>
      <c r="C9686" s="4" t="n">
        <f aca="false">YEAR($B9686)</f>
        <v>2025</v>
      </c>
      <c r="D9686" s="4" t="n">
        <f aca="false">MONTH($B9686)</f>
        <v>12</v>
      </c>
      <c r="E9686" s="2" t="s">
        <v>5565</v>
      </c>
      <c r="F9686" s="5" t="n">
        <f aca="false">ROUNDUP(MONTH($B9686)/3,0)</f>
        <v>4</v>
      </c>
      <c r="G9686" s="2" t="s">
        <v>687</v>
      </c>
      <c r="H9686" s="2" t="s">
        <v>688</v>
      </c>
      <c r="I9686" s="2" t="s">
        <v>33</v>
      </c>
      <c r="J9686" s="2" t="s">
        <v>59</v>
      </c>
      <c r="K9686" s="2" t="s">
        <v>210</v>
      </c>
      <c r="L9686" s="2" t="s">
        <v>211</v>
      </c>
      <c r="M9686" s="2" t="s">
        <v>142</v>
      </c>
      <c r="N9686" s="2" t="s">
        <v>151</v>
      </c>
      <c r="O9686" s="2" t="s">
        <v>52</v>
      </c>
      <c r="P9686" s="2" t="s">
        <v>83</v>
      </c>
      <c r="Q9686" s="2" t="s">
        <v>178</v>
      </c>
      <c r="R9686" s="6" t="n">
        <v>1</v>
      </c>
      <c r="S9686" s="7" t="n">
        <v>2926.69</v>
      </c>
      <c r="T9686" s="7" t="n">
        <f aca="false">$R9686*$S9686</f>
        <v>2926.69</v>
      </c>
      <c r="U9686" s="8" t="n">
        <v>0</v>
      </c>
      <c r="V9686" s="7" t="n">
        <f aca="false">$T9686*$U9686</f>
        <v>0</v>
      </c>
      <c r="W9686" s="7" t="n">
        <f aca="false">$T9686-$V9686</f>
        <v>2926.69</v>
      </c>
      <c r="X9686" s="7" t="n">
        <v>2127.56</v>
      </c>
      <c r="Y9686" s="7" t="n">
        <f aca="false">$R9686*$X9686</f>
        <v>2127.56</v>
      </c>
      <c r="Z9686" s="7" t="n">
        <f aca="false">$W9686-$Y9686</f>
        <v>799.13</v>
      </c>
      <c r="AA9686" s="8" t="n">
        <f aca="false">IFERROR($Z9686/$W9686,0)</f>
        <v>0.273049075918529</v>
      </c>
      <c r="AB9686" s="2" t="s">
        <v>85</v>
      </c>
      <c r="AC9686" s="2" t="s">
        <v>93</v>
      </c>
    </row>
    <row r="9687" customFormat="false" ht="15" hidden="false" customHeight="false" outlineLevel="0" collapsed="false">
      <c r="A9687" s="2" t="s">
        <v>11227</v>
      </c>
      <c r="B9687" s="3" t="n">
        <v>46007</v>
      </c>
      <c r="C9687" s="4" t="n">
        <f aca="false">YEAR($B9687)</f>
        <v>2025</v>
      </c>
      <c r="D9687" s="4" t="n">
        <f aca="false">MONTH($B9687)</f>
        <v>12</v>
      </c>
      <c r="E9687" s="2" t="s">
        <v>5565</v>
      </c>
      <c r="F9687" s="5" t="n">
        <f aca="false">ROUNDUP(MONTH($B9687)/3,0)</f>
        <v>4</v>
      </c>
      <c r="G9687" s="2" t="s">
        <v>6069</v>
      </c>
      <c r="H9687" s="2" t="s">
        <v>1434</v>
      </c>
      <c r="I9687" s="2" t="s">
        <v>33</v>
      </c>
      <c r="J9687" s="2" t="s">
        <v>47</v>
      </c>
      <c r="K9687" s="2" t="s">
        <v>48</v>
      </c>
      <c r="L9687" s="2" t="s">
        <v>49</v>
      </c>
      <c r="M9687" s="2" t="s">
        <v>50</v>
      </c>
      <c r="N9687" s="2" t="s">
        <v>63</v>
      </c>
      <c r="O9687" s="2" t="s">
        <v>171</v>
      </c>
      <c r="P9687" s="2" t="s">
        <v>180</v>
      </c>
      <c r="Q9687" s="2" t="s">
        <v>357</v>
      </c>
      <c r="R9687" s="6" t="n">
        <v>1</v>
      </c>
      <c r="S9687" s="7" t="n">
        <v>2228.09</v>
      </c>
      <c r="T9687" s="7" t="n">
        <f aca="false">$R9687*$S9687</f>
        <v>2228.09</v>
      </c>
      <c r="U9687" s="8" t="n">
        <v>0</v>
      </c>
      <c r="V9687" s="7" t="n">
        <f aca="false">$T9687*$U9687</f>
        <v>0</v>
      </c>
      <c r="W9687" s="7" t="n">
        <f aca="false">$T9687-$V9687</f>
        <v>2228.09</v>
      </c>
      <c r="X9687" s="7" t="n">
        <v>1456.4</v>
      </c>
      <c r="Y9687" s="7" t="n">
        <f aca="false">$R9687*$X9687</f>
        <v>1456.4</v>
      </c>
      <c r="Z9687" s="7" t="n">
        <f aca="false">$W9687-$Y9687</f>
        <v>771.69</v>
      </c>
      <c r="AA9687" s="8" t="n">
        <f aca="false">IFERROR($Z9687/$W9687,0)</f>
        <v>0.346345973457087</v>
      </c>
      <c r="AB9687" s="2" t="s">
        <v>85</v>
      </c>
      <c r="AC9687" s="2" t="s">
        <v>43</v>
      </c>
    </row>
    <row r="9688" customFormat="false" ht="15" hidden="false" customHeight="false" outlineLevel="0" collapsed="false">
      <c r="A9688" s="2" t="s">
        <v>11228</v>
      </c>
      <c r="B9688" s="3" t="n">
        <v>46007</v>
      </c>
      <c r="C9688" s="4" t="n">
        <f aca="false">YEAR($B9688)</f>
        <v>2025</v>
      </c>
      <c r="D9688" s="4" t="n">
        <f aca="false">MONTH($B9688)</f>
        <v>12</v>
      </c>
      <c r="E9688" s="2" t="s">
        <v>5565</v>
      </c>
      <c r="F9688" s="5" t="n">
        <f aca="false">ROUNDUP(MONTH($B9688)/3,0)</f>
        <v>4</v>
      </c>
      <c r="G9688" s="2" t="s">
        <v>2259</v>
      </c>
      <c r="H9688" s="2" t="s">
        <v>2260</v>
      </c>
      <c r="I9688" s="2" t="s">
        <v>33</v>
      </c>
      <c r="J9688" s="2" t="s">
        <v>59</v>
      </c>
      <c r="K9688" s="2" t="s">
        <v>60</v>
      </c>
      <c r="L9688" s="2" t="s">
        <v>61</v>
      </c>
      <c r="M9688" s="2" t="s">
        <v>62</v>
      </c>
      <c r="N9688" s="2" t="s">
        <v>63</v>
      </c>
      <c r="O9688" s="2" t="s">
        <v>64</v>
      </c>
      <c r="P9688" s="2" t="s">
        <v>342</v>
      </c>
      <c r="Q9688" s="2" t="s">
        <v>343</v>
      </c>
      <c r="R9688" s="6" t="n">
        <v>2</v>
      </c>
      <c r="S9688" s="7" t="n">
        <v>2142.29</v>
      </c>
      <c r="T9688" s="7" t="n">
        <f aca="false">$R9688*$S9688</f>
        <v>4284.58</v>
      </c>
      <c r="U9688" s="8" t="n">
        <v>0.05</v>
      </c>
      <c r="V9688" s="7" t="n">
        <f aca="false">$T9688*$U9688</f>
        <v>214.229</v>
      </c>
      <c r="W9688" s="7" t="n">
        <f aca="false">$T9688-$V9688</f>
        <v>4070.351</v>
      </c>
      <c r="X9688" s="7" t="n">
        <v>1681.46</v>
      </c>
      <c r="Y9688" s="7" t="n">
        <f aca="false">$R9688*$X9688</f>
        <v>3362.92</v>
      </c>
      <c r="Z9688" s="7" t="n">
        <f aca="false">$W9688-$Y9688</f>
        <v>707.431</v>
      </c>
      <c r="AA9688" s="8" t="n">
        <f aca="false">IFERROR($Z9688/$W9688,0)</f>
        <v>0.173800981782652</v>
      </c>
      <c r="AB9688" s="2" t="s">
        <v>85</v>
      </c>
      <c r="AC9688" s="2" t="s">
        <v>43</v>
      </c>
    </row>
    <row r="9689" customFormat="false" ht="15" hidden="false" customHeight="false" outlineLevel="0" collapsed="false">
      <c r="A9689" s="2" t="s">
        <v>11229</v>
      </c>
      <c r="B9689" s="3" t="n">
        <v>46007</v>
      </c>
      <c r="C9689" s="4" t="n">
        <f aca="false">YEAR($B9689)</f>
        <v>2025</v>
      </c>
      <c r="D9689" s="4" t="n">
        <f aca="false">MONTH($B9689)</f>
        <v>12</v>
      </c>
      <c r="E9689" s="2" t="s">
        <v>5565</v>
      </c>
      <c r="F9689" s="5" t="n">
        <f aca="false">ROUNDUP(MONTH($B9689)/3,0)</f>
        <v>4</v>
      </c>
      <c r="G9689" s="2" t="s">
        <v>1151</v>
      </c>
      <c r="H9689" s="2" t="s">
        <v>1152</v>
      </c>
      <c r="I9689" s="2" t="s">
        <v>104</v>
      </c>
      <c r="J9689" s="2" t="s">
        <v>89</v>
      </c>
      <c r="K9689" s="2" t="s">
        <v>124</v>
      </c>
      <c r="L9689" s="2" t="s">
        <v>125</v>
      </c>
      <c r="M9689" s="2" t="s">
        <v>135</v>
      </c>
      <c r="N9689" s="2" t="s">
        <v>151</v>
      </c>
      <c r="O9689" s="2" t="s">
        <v>171</v>
      </c>
      <c r="P9689" s="2" t="s">
        <v>172</v>
      </c>
      <c r="Q9689" s="2" t="s">
        <v>244</v>
      </c>
      <c r="R9689" s="6" t="n">
        <v>15</v>
      </c>
      <c r="S9689" s="7" t="n">
        <v>3150.04</v>
      </c>
      <c r="T9689" s="7" t="n">
        <f aca="false">$R9689*$S9689</f>
        <v>47250.6</v>
      </c>
      <c r="U9689" s="8" t="n">
        <v>0.08</v>
      </c>
      <c r="V9689" s="7" t="n">
        <f aca="false">$T9689*$U9689</f>
        <v>3780.048</v>
      </c>
      <c r="W9689" s="7" t="n">
        <f aca="false">$T9689-$V9689</f>
        <v>43470.552</v>
      </c>
      <c r="X9689" s="7" t="n">
        <v>2091.49</v>
      </c>
      <c r="Y9689" s="7" t="n">
        <f aca="false">$R9689*$X9689</f>
        <v>31372.35</v>
      </c>
      <c r="Z9689" s="7" t="n">
        <f aca="false">$W9689-$Y9689</f>
        <v>12098.202</v>
      </c>
      <c r="AA9689" s="8" t="n">
        <f aca="false">IFERROR($Z9689/$W9689,0)</f>
        <v>0.278307991120058</v>
      </c>
      <c r="AB9689" s="2" t="s">
        <v>85</v>
      </c>
      <c r="AC9689" s="2" t="s">
        <v>43</v>
      </c>
    </row>
    <row r="9690" customFormat="false" ht="15" hidden="false" customHeight="false" outlineLevel="0" collapsed="false">
      <c r="A9690" s="2" t="s">
        <v>11230</v>
      </c>
      <c r="B9690" s="3" t="n">
        <v>46007</v>
      </c>
      <c r="C9690" s="4" t="n">
        <f aca="false">YEAR($B9690)</f>
        <v>2025</v>
      </c>
      <c r="D9690" s="4" t="n">
        <f aca="false">MONTH($B9690)</f>
        <v>12</v>
      </c>
      <c r="E9690" s="2" t="s">
        <v>5565</v>
      </c>
      <c r="F9690" s="5" t="n">
        <f aca="false">ROUNDUP(MONTH($B9690)/3,0)</f>
        <v>4</v>
      </c>
      <c r="G9690" s="2" t="s">
        <v>1790</v>
      </c>
      <c r="H9690" s="2" t="s">
        <v>1791</v>
      </c>
      <c r="I9690" s="2" t="s">
        <v>33</v>
      </c>
      <c r="J9690" s="2" t="s">
        <v>147</v>
      </c>
      <c r="K9690" s="2" t="s">
        <v>148</v>
      </c>
      <c r="L9690" s="2" t="s">
        <v>149</v>
      </c>
      <c r="M9690" s="2" t="s">
        <v>217</v>
      </c>
      <c r="N9690" s="2" t="s">
        <v>51</v>
      </c>
      <c r="O9690" s="2" t="s">
        <v>52</v>
      </c>
      <c r="P9690" s="2" t="s">
        <v>83</v>
      </c>
      <c r="Q9690" s="2" t="s">
        <v>84</v>
      </c>
      <c r="R9690" s="6" t="n">
        <v>3</v>
      </c>
      <c r="S9690" s="7" t="n">
        <v>4248.82</v>
      </c>
      <c r="T9690" s="7" t="n">
        <f aca="false">$R9690*$S9690</f>
        <v>12746.46</v>
      </c>
      <c r="U9690" s="8" t="n">
        <v>0.05</v>
      </c>
      <c r="V9690" s="7" t="n">
        <f aca="false">$T9690*$U9690</f>
        <v>637.323</v>
      </c>
      <c r="W9690" s="7" t="n">
        <f aca="false">$T9690-$V9690</f>
        <v>12109.137</v>
      </c>
      <c r="X9690" s="7" t="n">
        <v>3395</v>
      </c>
      <c r="Y9690" s="7" t="n">
        <f aca="false">$R9690*$X9690</f>
        <v>10185</v>
      </c>
      <c r="Z9690" s="7" t="n">
        <f aca="false">$W9690-$Y9690</f>
        <v>1924.137</v>
      </c>
      <c r="AA9690" s="8" t="n">
        <f aca="false">IFERROR($Z9690/$W9690,0)</f>
        <v>0.158899597882161</v>
      </c>
      <c r="AB9690" s="2" t="s">
        <v>67</v>
      </c>
      <c r="AC9690" s="2" t="s">
        <v>43</v>
      </c>
    </row>
    <row r="9691" customFormat="false" ht="15" hidden="false" customHeight="false" outlineLevel="0" collapsed="false">
      <c r="A9691" s="2" t="s">
        <v>11231</v>
      </c>
      <c r="B9691" s="3" t="n">
        <v>46007</v>
      </c>
      <c r="C9691" s="4" t="n">
        <f aca="false">YEAR($B9691)</f>
        <v>2025</v>
      </c>
      <c r="D9691" s="4" t="n">
        <f aca="false">MONTH($B9691)</f>
        <v>12</v>
      </c>
      <c r="E9691" s="2" t="s">
        <v>5565</v>
      </c>
      <c r="F9691" s="5" t="n">
        <f aca="false">ROUNDUP(MONTH($B9691)/3,0)</f>
        <v>4</v>
      </c>
      <c r="G9691" s="2" t="s">
        <v>1451</v>
      </c>
      <c r="H9691" s="2" t="s">
        <v>1452</v>
      </c>
      <c r="I9691" s="2" t="s">
        <v>33</v>
      </c>
      <c r="J9691" s="2" t="s">
        <v>147</v>
      </c>
      <c r="K9691" s="2" t="s">
        <v>148</v>
      </c>
      <c r="L9691" s="2" t="s">
        <v>149</v>
      </c>
      <c r="M9691" s="2" t="s">
        <v>150</v>
      </c>
      <c r="N9691" s="2" t="s">
        <v>51</v>
      </c>
      <c r="O9691" s="2" t="s">
        <v>39</v>
      </c>
      <c r="P9691" s="2" t="s">
        <v>40</v>
      </c>
      <c r="Q9691" s="2" t="s">
        <v>41</v>
      </c>
      <c r="R9691" s="6" t="n">
        <v>1</v>
      </c>
      <c r="S9691" s="7" t="n">
        <v>482.8</v>
      </c>
      <c r="T9691" s="7" t="n">
        <f aca="false">$R9691*$S9691</f>
        <v>482.8</v>
      </c>
      <c r="U9691" s="8" t="n">
        <v>0.2</v>
      </c>
      <c r="V9691" s="7" t="n">
        <f aca="false">$T9691*$U9691</f>
        <v>96.56</v>
      </c>
      <c r="W9691" s="7" t="n">
        <f aca="false">$T9691-$V9691</f>
        <v>386.24</v>
      </c>
      <c r="X9691" s="7" t="n">
        <v>305.62</v>
      </c>
      <c r="Y9691" s="7" t="n">
        <f aca="false">$R9691*$X9691</f>
        <v>305.62</v>
      </c>
      <c r="Z9691" s="7" t="n">
        <f aca="false">$W9691-$Y9691</f>
        <v>80.62</v>
      </c>
      <c r="AA9691" s="8" t="n">
        <f aca="false">IFERROR($Z9691/$W9691,0)</f>
        <v>0.208730323115162</v>
      </c>
      <c r="AB9691" s="2" t="s">
        <v>55</v>
      </c>
      <c r="AC9691" s="2" t="s">
        <v>43</v>
      </c>
    </row>
    <row r="9692" customFormat="false" ht="15" hidden="false" customHeight="false" outlineLevel="0" collapsed="false">
      <c r="A9692" s="2" t="s">
        <v>11232</v>
      </c>
      <c r="B9692" s="3" t="n">
        <v>46007</v>
      </c>
      <c r="C9692" s="4" t="n">
        <f aca="false">YEAR($B9692)</f>
        <v>2025</v>
      </c>
      <c r="D9692" s="4" t="n">
        <f aca="false">MONTH($B9692)</f>
        <v>12</v>
      </c>
      <c r="E9692" s="2" t="s">
        <v>5565</v>
      </c>
      <c r="F9692" s="5" t="n">
        <f aca="false">ROUNDUP(MONTH($B9692)/3,0)</f>
        <v>4</v>
      </c>
      <c r="G9692" s="2" t="s">
        <v>351</v>
      </c>
      <c r="H9692" s="2" t="s">
        <v>352</v>
      </c>
      <c r="I9692" s="2" t="s">
        <v>33</v>
      </c>
      <c r="J9692" s="2" t="s">
        <v>47</v>
      </c>
      <c r="K9692" s="2" t="s">
        <v>48</v>
      </c>
      <c r="L9692" s="2" t="s">
        <v>155</v>
      </c>
      <c r="M9692" s="2" t="s">
        <v>105</v>
      </c>
      <c r="N9692" s="2" t="s">
        <v>38</v>
      </c>
      <c r="O9692" s="2" t="s">
        <v>171</v>
      </c>
      <c r="P9692" s="2" t="s">
        <v>204</v>
      </c>
      <c r="Q9692" s="2" t="s">
        <v>232</v>
      </c>
      <c r="R9692" s="6" t="n">
        <v>3</v>
      </c>
      <c r="S9692" s="7" t="n">
        <v>1054.06</v>
      </c>
      <c r="T9692" s="7" t="n">
        <f aca="false">$R9692*$S9692</f>
        <v>3162.18</v>
      </c>
      <c r="U9692" s="8" t="n">
        <v>0.08</v>
      </c>
      <c r="V9692" s="7" t="n">
        <f aca="false">$T9692*$U9692</f>
        <v>252.9744</v>
      </c>
      <c r="W9692" s="7" t="n">
        <f aca="false">$T9692-$V9692</f>
        <v>2909.2056</v>
      </c>
      <c r="X9692" s="7" t="n">
        <v>660.15</v>
      </c>
      <c r="Y9692" s="7" t="n">
        <f aca="false">$R9692*$X9692</f>
        <v>1980.45</v>
      </c>
      <c r="Z9692" s="7" t="n">
        <f aca="false">$W9692-$Y9692</f>
        <v>928.7556</v>
      </c>
      <c r="AA9692" s="8" t="n">
        <f aca="false">IFERROR($Z9692/$W9692,0)</f>
        <v>0.319247151181065</v>
      </c>
      <c r="AB9692" s="2" t="s">
        <v>67</v>
      </c>
      <c r="AC9692" s="2" t="s">
        <v>43</v>
      </c>
    </row>
    <row r="9693" customFormat="false" ht="15" hidden="false" customHeight="false" outlineLevel="0" collapsed="false">
      <c r="A9693" s="2" t="s">
        <v>11233</v>
      </c>
      <c r="B9693" s="3" t="n">
        <v>46007</v>
      </c>
      <c r="C9693" s="4" t="n">
        <f aca="false">YEAR($B9693)</f>
        <v>2025</v>
      </c>
      <c r="D9693" s="4" t="n">
        <f aca="false">MONTH($B9693)</f>
        <v>12</v>
      </c>
      <c r="E9693" s="2" t="s">
        <v>5565</v>
      </c>
      <c r="F9693" s="5" t="n">
        <f aca="false">ROUNDUP(MONTH($B9693)/3,0)</f>
        <v>4</v>
      </c>
      <c r="G9693" s="2" t="s">
        <v>2295</v>
      </c>
      <c r="H9693" s="2" t="s">
        <v>2296</v>
      </c>
      <c r="I9693" s="2" t="s">
        <v>33</v>
      </c>
      <c r="J9693" s="2" t="s">
        <v>59</v>
      </c>
      <c r="K9693" s="2" t="s">
        <v>60</v>
      </c>
      <c r="L9693" s="2" t="s">
        <v>61</v>
      </c>
      <c r="M9693" s="2" t="s">
        <v>131</v>
      </c>
      <c r="N9693" s="2" t="s">
        <v>63</v>
      </c>
      <c r="O9693" s="2" t="s">
        <v>114</v>
      </c>
      <c r="P9693" s="2" t="s">
        <v>119</v>
      </c>
      <c r="Q9693" s="2" t="s">
        <v>191</v>
      </c>
      <c r="R9693" s="6" t="n">
        <v>2</v>
      </c>
      <c r="S9693" s="7" t="n">
        <v>443.27</v>
      </c>
      <c r="T9693" s="7" t="n">
        <f aca="false">$R9693*$S9693</f>
        <v>886.54</v>
      </c>
      <c r="U9693" s="8" t="n">
        <v>0.15</v>
      </c>
      <c r="V9693" s="7" t="n">
        <f aca="false">$T9693*$U9693</f>
        <v>132.981</v>
      </c>
      <c r="W9693" s="7" t="n">
        <f aca="false">$T9693-$V9693</f>
        <v>753.559</v>
      </c>
      <c r="X9693" s="7" t="n">
        <v>270.98</v>
      </c>
      <c r="Y9693" s="7" t="n">
        <f aca="false">$R9693*$X9693</f>
        <v>541.96</v>
      </c>
      <c r="Z9693" s="7" t="n">
        <f aca="false">$W9693-$Y9693</f>
        <v>211.599</v>
      </c>
      <c r="AA9693" s="8" t="n">
        <f aca="false">IFERROR($Z9693/$W9693,0)</f>
        <v>0.280799512712342</v>
      </c>
      <c r="AB9693" s="2" t="s">
        <v>55</v>
      </c>
      <c r="AC9693" s="2" t="s">
        <v>43</v>
      </c>
    </row>
    <row r="9694" customFormat="false" ht="15" hidden="false" customHeight="false" outlineLevel="0" collapsed="false">
      <c r="A9694" s="2" t="s">
        <v>11234</v>
      </c>
      <c r="B9694" s="3" t="n">
        <v>46007</v>
      </c>
      <c r="C9694" s="4" t="n">
        <f aca="false">YEAR($B9694)</f>
        <v>2025</v>
      </c>
      <c r="D9694" s="4" t="n">
        <f aca="false">MONTH($B9694)</f>
        <v>12</v>
      </c>
      <c r="E9694" s="2" t="s">
        <v>5565</v>
      </c>
      <c r="F9694" s="5" t="n">
        <f aca="false">ROUNDUP(MONTH($B9694)/3,0)</f>
        <v>4</v>
      </c>
      <c r="G9694" s="2" t="s">
        <v>45</v>
      </c>
      <c r="H9694" s="2" t="s">
        <v>46</v>
      </c>
      <c r="I9694" s="2" t="s">
        <v>33</v>
      </c>
      <c r="J9694" s="2" t="s">
        <v>47</v>
      </c>
      <c r="K9694" s="2" t="s">
        <v>48</v>
      </c>
      <c r="L9694" s="2" t="s">
        <v>49</v>
      </c>
      <c r="M9694" s="2" t="s">
        <v>118</v>
      </c>
      <c r="N9694" s="2" t="s">
        <v>73</v>
      </c>
      <c r="O9694" s="2" t="s">
        <v>171</v>
      </c>
      <c r="P9694" s="2" t="s">
        <v>180</v>
      </c>
      <c r="Q9694" s="2" t="s">
        <v>181</v>
      </c>
      <c r="R9694" s="6" t="n">
        <v>1</v>
      </c>
      <c r="S9694" s="7" t="n">
        <v>2614.6</v>
      </c>
      <c r="T9694" s="7" t="n">
        <f aca="false">$R9694*$S9694</f>
        <v>2614.6</v>
      </c>
      <c r="U9694" s="8" t="n">
        <v>0.05</v>
      </c>
      <c r="V9694" s="7" t="n">
        <f aca="false">$T9694*$U9694</f>
        <v>130.73</v>
      </c>
      <c r="W9694" s="7" t="n">
        <f aca="false">$T9694-$V9694</f>
        <v>2483.87</v>
      </c>
      <c r="X9694" s="7" t="n">
        <v>1736.09</v>
      </c>
      <c r="Y9694" s="7" t="n">
        <f aca="false">$R9694*$X9694</f>
        <v>1736.09</v>
      </c>
      <c r="Z9694" s="7" t="n">
        <f aca="false">$W9694-$Y9694</f>
        <v>747.78</v>
      </c>
      <c r="AA9694" s="8" t="n">
        <f aca="false">IFERROR($Z9694/$W9694,0)</f>
        <v>0.301054403008209</v>
      </c>
      <c r="AB9694" s="2" t="s">
        <v>85</v>
      </c>
      <c r="AC9694" s="2" t="s">
        <v>43</v>
      </c>
    </row>
    <row r="9695" customFormat="false" ht="15" hidden="false" customHeight="false" outlineLevel="0" collapsed="false">
      <c r="A9695" s="2" t="s">
        <v>11235</v>
      </c>
      <c r="B9695" s="3" t="n">
        <v>46007</v>
      </c>
      <c r="C9695" s="4" t="n">
        <f aca="false">YEAR($B9695)</f>
        <v>2025</v>
      </c>
      <c r="D9695" s="4" t="n">
        <f aca="false">MONTH($B9695)</f>
        <v>12</v>
      </c>
      <c r="E9695" s="2" t="s">
        <v>5565</v>
      </c>
      <c r="F9695" s="5" t="n">
        <f aca="false">ROUNDUP(MONTH($B9695)/3,0)</f>
        <v>4</v>
      </c>
      <c r="G9695" s="2" t="s">
        <v>727</v>
      </c>
      <c r="H9695" s="2" t="s">
        <v>728</v>
      </c>
      <c r="I9695" s="2" t="s">
        <v>33</v>
      </c>
      <c r="J9695" s="2" t="s">
        <v>59</v>
      </c>
      <c r="K9695" s="2" t="s">
        <v>210</v>
      </c>
      <c r="L9695" s="2" t="s">
        <v>211</v>
      </c>
      <c r="M9695" s="2" t="s">
        <v>62</v>
      </c>
      <c r="N9695" s="2" t="s">
        <v>38</v>
      </c>
      <c r="O9695" s="2" t="s">
        <v>64</v>
      </c>
      <c r="P9695" s="2" t="s">
        <v>74</v>
      </c>
      <c r="Q9695" s="2" t="s">
        <v>259</v>
      </c>
      <c r="R9695" s="6" t="n">
        <v>2</v>
      </c>
      <c r="S9695" s="7" t="n">
        <v>2515.53</v>
      </c>
      <c r="T9695" s="7" t="n">
        <f aca="false">$R9695*$S9695</f>
        <v>5031.06</v>
      </c>
      <c r="U9695" s="8" t="n">
        <v>0</v>
      </c>
      <c r="V9695" s="7" t="n">
        <f aca="false">$T9695*$U9695</f>
        <v>0</v>
      </c>
      <c r="W9695" s="7" t="n">
        <f aca="false">$T9695-$V9695</f>
        <v>5031.06</v>
      </c>
      <c r="X9695" s="7" t="n">
        <v>1952.18</v>
      </c>
      <c r="Y9695" s="7" t="n">
        <f aca="false">$R9695*$X9695</f>
        <v>3904.36</v>
      </c>
      <c r="Z9695" s="7" t="n">
        <f aca="false">$W9695-$Y9695</f>
        <v>1126.7</v>
      </c>
      <c r="AA9695" s="8" t="n">
        <f aca="false">IFERROR($Z9695/$W9695,0)</f>
        <v>0.223948829868855</v>
      </c>
      <c r="AB9695" s="2" t="s">
        <v>42</v>
      </c>
      <c r="AC9695" s="2" t="s">
        <v>43</v>
      </c>
    </row>
    <row r="9696" customFormat="false" ht="15" hidden="false" customHeight="false" outlineLevel="0" collapsed="false">
      <c r="A9696" s="2" t="s">
        <v>11236</v>
      </c>
      <c r="B9696" s="3" t="n">
        <v>46007</v>
      </c>
      <c r="C9696" s="4" t="n">
        <f aca="false">YEAR($B9696)</f>
        <v>2025</v>
      </c>
      <c r="D9696" s="4" t="n">
        <f aca="false">MONTH($B9696)</f>
        <v>12</v>
      </c>
      <c r="E9696" s="2" t="s">
        <v>5565</v>
      </c>
      <c r="F9696" s="5" t="n">
        <f aca="false">ROUNDUP(MONTH($B9696)/3,0)</f>
        <v>4</v>
      </c>
      <c r="G9696" s="2" t="s">
        <v>596</v>
      </c>
      <c r="H9696" s="2" t="s">
        <v>597</v>
      </c>
      <c r="I9696" s="2" t="s">
        <v>33</v>
      </c>
      <c r="J9696" s="2" t="s">
        <v>89</v>
      </c>
      <c r="K9696" s="2" t="s">
        <v>124</v>
      </c>
      <c r="L9696" s="2" t="s">
        <v>125</v>
      </c>
      <c r="M9696" s="2" t="s">
        <v>92</v>
      </c>
      <c r="N9696" s="2" t="s">
        <v>151</v>
      </c>
      <c r="O9696" s="2" t="s">
        <v>114</v>
      </c>
      <c r="P9696" s="2" t="s">
        <v>115</v>
      </c>
      <c r="Q9696" s="2" t="s">
        <v>377</v>
      </c>
      <c r="R9696" s="6" t="n">
        <v>1</v>
      </c>
      <c r="S9696" s="7" t="n">
        <v>297.43</v>
      </c>
      <c r="T9696" s="7" t="n">
        <f aca="false">$R9696*$S9696</f>
        <v>297.43</v>
      </c>
      <c r="U9696" s="8" t="n">
        <v>0</v>
      </c>
      <c r="V9696" s="7" t="n">
        <f aca="false">$T9696*$U9696</f>
        <v>0</v>
      </c>
      <c r="W9696" s="7" t="n">
        <f aca="false">$T9696-$V9696</f>
        <v>297.43</v>
      </c>
      <c r="X9696" s="7" t="n">
        <v>137.49</v>
      </c>
      <c r="Y9696" s="7" t="n">
        <f aca="false">$R9696*$X9696</f>
        <v>137.49</v>
      </c>
      <c r="Z9696" s="7" t="n">
        <f aca="false">$W9696-$Y9696</f>
        <v>159.94</v>
      </c>
      <c r="AA9696" s="8" t="n">
        <f aca="false">IFERROR($Z9696/$W9696,0)</f>
        <v>0.537739972430488</v>
      </c>
      <c r="AB9696" s="2" t="s">
        <v>85</v>
      </c>
      <c r="AC9696" s="2" t="s">
        <v>43</v>
      </c>
    </row>
    <row r="9697" customFormat="false" ht="15" hidden="false" customHeight="false" outlineLevel="0" collapsed="false">
      <c r="A9697" s="2" t="s">
        <v>11237</v>
      </c>
      <c r="B9697" s="3" t="n">
        <v>46008</v>
      </c>
      <c r="C9697" s="4" t="n">
        <f aca="false">YEAR($B9697)</f>
        <v>2025</v>
      </c>
      <c r="D9697" s="4" t="n">
        <f aca="false">MONTH($B9697)</f>
        <v>12</v>
      </c>
      <c r="E9697" s="2" t="s">
        <v>5565</v>
      </c>
      <c r="F9697" s="5" t="n">
        <f aca="false">ROUNDUP(MONTH($B9697)/3,0)</f>
        <v>4</v>
      </c>
      <c r="G9697" s="2" t="s">
        <v>3335</v>
      </c>
      <c r="H9697" s="2" t="s">
        <v>3336</v>
      </c>
      <c r="I9697" s="2" t="s">
        <v>104</v>
      </c>
      <c r="J9697" s="2" t="s">
        <v>47</v>
      </c>
      <c r="K9697" s="2" t="s">
        <v>196</v>
      </c>
      <c r="L9697" s="2" t="s">
        <v>197</v>
      </c>
      <c r="M9697" s="2" t="s">
        <v>168</v>
      </c>
      <c r="N9697" s="2" t="s">
        <v>63</v>
      </c>
      <c r="O9697" s="2" t="s">
        <v>64</v>
      </c>
      <c r="P9697" s="2" t="s">
        <v>74</v>
      </c>
      <c r="Q9697" s="2" t="s">
        <v>259</v>
      </c>
      <c r="R9697" s="6" t="n">
        <v>13</v>
      </c>
      <c r="S9697" s="7" t="n">
        <v>2458.61</v>
      </c>
      <c r="T9697" s="7" t="n">
        <f aca="false">$R9697*$S9697</f>
        <v>31961.93</v>
      </c>
      <c r="U9697" s="8" t="n">
        <v>0.05</v>
      </c>
      <c r="V9697" s="7" t="n">
        <f aca="false">$T9697*$U9697</f>
        <v>1598.0965</v>
      </c>
      <c r="W9697" s="7" t="n">
        <f aca="false">$T9697-$V9697</f>
        <v>30363.8335</v>
      </c>
      <c r="X9697" s="7" t="n">
        <v>1913.48</v>
      </c>
      <c r="Y9697" s="7" t="n">
        <f aca="false">$R9697*$X9697</f>
        <v>24875.24</v>
      </c>
      <c r="Z9697" s="7" t="n">
        <f aca="false">$W9697-$Y9697</f>
        <v>5488.5935</v>
      </c>
      <c r="AA9697" s="8" t="n">
        <f aca="false">IFERROR($Z9697/$W9697,0)</f>
        <v>0.180760887784476</v>
      </c>
      <c r="AB9697" s="2" t="s">
        <v>85</v>
      </c>
      <c r="AC9697" s="2" t="s">
        <v>43</v>
      </c>
    </row>
    <row r="9698" customFormat="false" ht="15" hidden="false" customHeight="false" outlineLevel="0" collapsed="false">
      <c r="A9698" s="2" t="s">
        <v>11238</v>
      </c>
      <c r="B9698" s="3" t="n">
        <v>46008</v>
      </c>
      <c r="C9698" s="4" t="n">
        <f aca="false">YEAR($B9698)</f>
        <v>2025</v>
      </c>
      <c r="D9698" s="4" t="n">
        <f aca="false">MONTH($B9698)</f>
        <v>12</v>
      </c>
      <c r="E9698" s="2" t="s">
        <v>5565</v>
      </c>
      <c r="F9698" s="5" t="n">
        <f aca="false">ROUNDUP(MONTH($B9698)/3,0)</f>
        <v>4</v>
      </c>
      <c r="G9698" s="2" t="s">
        <v>608</v>
      </c>
      <c r="H9698" s="2" t="s">
        <v>609</v>
      </c>
      <c r="I9698" s="2" t="s">
        <v>104</v>
      </c>
      <c r="J9698" s="2" t="s">
        <v>59</v>
      </c>
      <c r="K9698" s="2" t="s">
        <v>71</v>
      </c>
      <c r="L9698" s="2" t="s">
        <v>72</v>
      </c>
      <c r="M9698" s="2" t="s">
        <v>62</v>
      </c>
      <c r="N9698" s="2" t="s">
        <v>63</v>
      </c>
      <c r="O9698" s="2" t="s">
        <v>171</v>
      </c>
      <c r="P9698" s="2" t="s">
        <v>172</v>
      </c>
      <c r="Q9698" s="2" t="s">
        <v>244</v>
      </c>
      <c r="R9698" s="6" t="n">
        <v>5</v>
      </c>
      <c r="S9698" s="7" t="n">
        <v>3316.05</v>
      </c>
      <c r="T9698" s="7" t="n">
        <f aca="false">$R9698*$S9698</f>
        <v>16580.25</v>
      </c>
      <c r="U9698" s="8" t="n">
        <v>0.15</v>
      </c>
      <c r="V9698" s="7" t="n">
        <f aca="false">$T9698*$U9698</f>
        <v>2487.0375</v>
      </c>
      <c r="W9698" s="7" t="n">
        <f aca="false">$T9698-$V9698</f>
        <v>14093.2125</v>
      </c>
      <c r="X9698" s="7" t="n">
        <v>2077.35</v>
      </c>
      <c r="Y9698" s="7" t="n">
        <f aca="false">$R9698*$X9698</f>
        <v>10386.75</v>
      </c>
      <c r="Z9698" s="7" t="n">
        <f aca="false">$W9698-$Y9698</f>
        <v>3706.4625</v>
      </c>
      <c r="AA9698" s="8" t="n">
        <f aca="false">IFERROR($Z9698/$W9698,0)</f>
        <v>0.262996282785064</v>
      </c>
      <c r="AB9698" s="2" t="s">
        <v>67</v>
      </c>
      <c r="AC9698" s="2" t="s">
        <v>43</v>
      </c>
    </row>
    <row r="9699" customFormat="false" ht="15" hidden="false" customHeight="false" outlineLevel="0" collapsed="false">
      <c r="A9699" s="2" t="s">
        <v>11239</v>
      </c>
      <c r="B9699" s="3" t="n">
        <v>46008</v>
      </c>
      <c r="C9699" s="4" t="n">
        <f aca="false">YEAR($B9699)</f>
        <v>2025</v>
      </c>
      <c r="D9699" s="4" t="n">
        <f aca="false">MONTH($B9699)</f>
        <v>12</v>
      </c>
      <c r="E9699" s="2" t="s">
        <v>5565</v>
      </c>
      <c r="F9699" s="5" t="n">
        <f aca="false">ROUNDUP(MONTH($B9699)/3,0)</f>
        <v>4</v>
      </c>
      <c r="G9699" s="2" t="s">
        <v>3153</v>
      </c>
      <c r="H9699" s="2" t="s">
        <v>3154</v>
      </c>
      <c r="I9699" s="2" t="s">
        <v>33</v>
      </c>
      <c r="J9699" s="2" t="s">
        <v>47</v>
      </c>
      <c r="K9699" s="2" t="s">
        <v>185</v>
      </c>
      <c r="L9699" s="2" t="s">
        <v>186</v>
      </c>
      <c r="M9699" s="2" t="s">
        <v>168</v>
      </c>
      <c r="N9699" s="2" t="s">
        <v>63</v>
      </c>
      <c r="O9699" s="2" t="s">
        <v>171</v>
      </c>
      <c r="P9699" s="2" t="s">
        <v>204</v>
      </c>
      <c r="Q9699" s="2" t="s">
        <v>264</v>
      </c>
      <c r="R9699" s="6" t="n">
        <v>3</v>
      </c>
      <c r="S9699" s="7" t="n">
        <v>1459.56</v>
      </c>
      <c r="T9699" s="7" t="n">
        <f aca="false">$R9699*$S9699</f>
        <v>4378.68</v>
      </c>
      <c r="U9699" s="8" t="n">
        <v>0</v>
      </c>
      <c r="V9699" s="7" t="n">
        <f aca="false">$T9699*$U9699</f>
        <v>0</v>
      </c>
      <c r="W9699" s="7" t="n">
        <f aca="false">$T9699-$V9699</f>
        <v>4378.68</v>
      </c>
      <c r="X9699" s="7" t="n">
        <v>1024.48</v>
      </c>
      <c r="Y9699" s="7" t="n">
        <f aca="false">$R9699*$X9699</f>
        <v>3073.44</v>
      </c>
      <c r="Z9699" s="7" t="n">
        <f aca="false">$W9699-$Y9699</f>
        <v>1305.24</v>
      </c>
      <c r="AA9699" s="8" t="n">
        <f aca="false">IFERROR($Z9699/$W9699,0)</f>
        <v>0.298089835292828</v>
      </c>
      <c r="AB9699" s="2" t="s">
        <v>76</v>
      </c>
      <c r="AC9699" s="2" t="s">
        <v>43</v>
      </c>
    </row>
    <row r="9700" customFormat="false" ht="15" hidden="false" customHeight="false" outlineLevel="0" collapsed="false">
      <c r="A9700" s="2" t="s">
        <v>11240</v>
      </c>
      <c r="B9700" s="3" t="n">
        <v>46008</v>
      </c>
      <c r="C9700" s="4" t="n">
        <f aca="false">YEAR($B9700)</f>
        <v>2025</v>
      </c>
      <c r="D9700" s="4" t="n">
        <f aca="false">MONTH($B9700)</f>
        <v>12</v>
      </c>
      <c r="E9700" s="2" t="s">
        <v>5565</v>
      </c>
      <c r="F9700" s="5" t="n">
        <f aca="false">ROUNDUP(MONTH($B9700)/3,0)</f>
        <v>4</v>
      </c>
      <c r="G9700" s="2" t="s">
        <v>261</v>
      </c>
      <c r="H9700" s="2" t="s">
        <v>262</v>
      </c>
      <c r="I9700" s="2" t="s">
        <v>33</v>
      </c>
      <c r="J9700" s="2" t="s">
        <v>47</v>
      </c>
      <c r="K9700" s="2" t="s">
        <v>196</v>
      </c>
      <c r="L9700" s="2" t="s">
        <v>197</v>
      </c>
      <c r="M9700" s="2" t="s">
        <v>118</v>
      </c>
      <c r="N9700" s="2" t="s">
        <v>38</v>
      </c>
      <c r="O9700" s="2" t="s">
        <v>114</v>
      </c>
      <c r="P9700" s="2" t="s">
        <v>119</v>
      </c>
      <c r="Q9700" s="2" t="s">
        <v>191</v>
      </c>
      <c r="R9700" s="6" t="n">
        <v>2</v>
      </c>
      <c r="S9700" s="7" t="n">
        <v>438.34</v>
      </c>
      <c r="T9700" s="7" t="n">
        <f aca="false">$R9700*$S9700</f>
        <v>876.68</v>
      </c>
      <c r="U9700" s="8" t="n">
        <v>0.1</v>
      </c>
      <c r="V9700" s="7" t="n">
        <f aca="false">$T9700*$U9700</f>
        <v>87.668</v>
      </c>
      <c r="W9700" s="7" t="n">
        <f aca="false">$T9700-$V9700</f>
        <v>789.012</v>
      </c>
      <c r="X9700" s="7" t="n">
        <v>257.95</v>
      </c>
      <c r="Y9700" s="7" t="n">
        <f aca="false">$R9700*$X9700</f>
        <v>515.9</v>
      </c>
      <c r="Z9700" s="7" t="n">
        <f aca="false">$W9700-$Y9700</f>
        <v>273.112</v>
      </c>
      <c r="AA9700" s="8" t="n">
        <f aca="false">IFERROR($Z9700/$W9700,0)</f>
        <v>0.34614429184854</v>
      </c>
      <c r="AB9700" s="2" t="s">
        <v>85</v>
      </c>
      <c r="AC9700" s="2" t="s">
        <v>43</v>
      </c>
    </row>
    <row r="9701" customFormat="false" ht="15" hidden="false" customHeight="false" outlineLevel="0" collapsed="false">
      <c r="A9701" s="2" t="s">
        <v>11241</v>
      </c>
      <c r="B9701" s="3" t="n">
        <v>46008</v>
      </c>
      <c r="C9701" s="4" t="n">
        <f aca="false">YEAR($B9701)</f>
        <v>2025</v>
      </c>
      <c r="D9701" s="4" t="n">
        <f aca="false">MONTH($B9701)</f>
        <v>12</v>
      </c>
      <c r="E9701" s="2" t="s">
        <v>5565</v>
      </c>
      <c r="F9701" s="5" t="n">
        <f aca="false">ROUNDUP(MONTH($B9701)/3,0)</f>
        <v>4</v>
      </c>
      <c r="G9701" s="2" t="s">
        <v>608</v>
      </c>
      <c r="H9701" s="2" t="s">
        <v>609</v>
      </c>
      <c r="I9701" s="2" t="s">
        <v>104</v>
      </c>
      <c r="J9701" s="2" t="s">
        <v>59</v>
      </c>
      <c r="K9701" s="2" t="s">
        <v>71</v>
      </c>
      <c r="L9701" s="2" t="s">
        <v>72</v>
      </c>
      <c r="M9701" s="2" t="s">
        <v>62</v>
      </c>
      <c r="N9701" s="2" t="s">
        <v>51</v>
      </c>
      <c r="O9701" s="2" t="s">
        <v>39</v>
      </c>
      <c r="P9701" s="2" t="s">
        <v>40</v>
      </c>
      <c r="Q9701" s="2" t="s">
        <v>41</v>
      </c>
      <c r="R9701" s="6" t="n">
        <v>7</v>
      </c>
      <c r="S9701" s="7" t="n">
        <v>514.17</v>
      </c>
      <c r="T9701" s="7" t="n">
        <f aca="false">$R9701*$S9701</f>
        <v>3599.19</v>
      </c>
      <c r="U9701" s="8" t="n">
        <v>0</v>
      </c>
      <c r="V9701" s="7" t="n">
        <f aca="false">$T9701*$U9701</f>
        <v>0</v>
      </c>
      <c r="W9701" s="7" t="n">
        <f aca="false">$T9701-$V9701</f>
        <v>3599.19</v>
      </c>
      <c r="X9701" s="7" t="n">
        <v>308.34</v>
      </c>
      <c r="Y9701" s="7" t="n">
        <f aca="false">$R9701*$X9701</f>
        <v>2158.38</v>
      </c>
      <c r="Z9701" s="7" t="n">
        <f aca="false">$W9701-$Y9701</f>
        <v>1440.81</v>
      </c>
      <c r="AA9701" s="8" t="n">
        <f aca="false">IFERROR($Z9701/$W9701,0)</f>
        <v>0.400315070890951</v>
      </c>
      <c r="AB9701" s="2" t="s">
        <v>42</v>
      </c>
      <c r="AC9701" s="2" t="s">
        <v>43</v>
      </c>
    </row>
    <row r="9702" customFormat="false" ht="15" hidden="false" customHeight="false" outlineLevel="0" collapsed="false">
      <c r="A9702" s="2" t="s">
        <v>11242</v>
      </c>
      <c r="B9702" s="3" t="n">
        <v>46008</v>
      </c>
      <c r="C9702" s="4" t="n">
        <f aca="false">YEAR($B9702)</f>
        <v>2025</v>
      </c>
      <c r="D9702" s="4" t="n">
        <f aca="false">MONTH($B9702)</f>
        <v>12</v>
      </c>
      <c r="E9702" s="2" t="s">
        <v>5565</v>
      </c>
      <c r="F9702" s="5" t="n">
        <f aca="false">ROUNDUP(MONTH($B9702)/3,0)</f>
        <v>4</v>
      </c>
      <c r="G9702" s="2" t="s">
        <v>45</v>
      </c>
      <c r="H9702" s="2" t="s">
        <v>46</v>
      </c>
      <c r="I9702" s="2" t="s">
        <v>33</v>
      </c>
      <c r="J9702" s="2" t="s">
        <v>47</v>
      </c>
      <c r="K9702" s="2" t="s">
        <v>48</v>
      </c>
      <c r="L9702" s="2" t="s">
        <v>49</v>
      </c>
      <c r="M9702" s="2" t="s">
        <v>168</v>
      </c>
      <c r="N9702" s="2" t="s">
        <v>73</v>
      </c>
      <c r="O9702" s="2" t="s">
        <v>52</v>
      </c>
      <c r="P9702" s="2" t="s">
        <v>83</v>
      </c>
      <c r="Q9702" s="2" t="s">
        <v>84</v>
      </c>
      <c r="R9702" s="6" t="n">
        <v>2</v>
      </c>
      <c r="S9702" s="7" t="n">
        <v>4094.24</v>
      </c>
      <c r="T9702" s="7" t="n">
        <f aca="false">$R9702*$S9702</f>
        <v>8188.48</v>
      </c>
      <c r="U9702" s="8" t="n">
        <v>0.13</v>
      </c>
      <c r="V9702" s="7" t="n">
        <f aca="false">$T9702*$U9702</f>
        <v>1064.5024</v>
      </c>
      <c r="W9702" s="7" t="n">
        <f aca="false">$T9702-$V9702</f>
        <v>7123.9776</v>
      </c>
      <c r="X9702" s="7" t="n">
        <v>3133.19</v>
      </c>
      <c r="Y9702" s="7" t="n">
        <f aca="false">$R9702*$X9702</f>
        <v>6266.38</v>
      </c>
      <c r="Z9702" s="7" t="n">
        <f aca="false">$W9702-$Y9702</f>
        <v>857.597599999999</v>
      </c>
      <c r="AA9702" s="8" t="n">
        <f aca="false">IFERROR($Z9702/$W9702,0)</f>
        <v>0.120381849600425</v>
      </c>
      <c r="AB9702" s="2" t="s">
        <v>85</v>
      </c>
      <c r="AC9702" s="2" t="s">
        <v>43</v>
      </c>
    </row>
    <row r="9703" customFormat="false" ht="15" hidden="false" customHeight="false" outlineLevel="0" collapsed="false">
      <c r="A9703" s="2" t="s">
        <v>11243</v>
      </c>
      <c r="B9703" s="3" t="n">
        <v>46008</v>
      </c>
      <c r="C9703" s="4" t="n">
        <f aca="false">YEAR($B9703)</f>
        <v>2025</v>
      </c>
      <c r="D9703" s="4" t="n">
        <f aca="false">MONTH($B9703)</f>
        <v>12</v>
      </c>
      <c r="E9703" s="2" t="s">
        <v>5565</v>
      </c>
      <c r="F9703" s="5" t="n">
        <f aca="false">ROUNDUP(MONTH($B9703)/3,0)</f>
        <v>4</v>
      </c>
      <c r="G9703" s="2" t="s">
        <v>225</v>
      </c>
      <c r="H9703" s="2" t="s">
        <v>226</v>
      </c>
      <c r="I9703" s="2" t="s">
        <v>33</v>
      </c>
      <c r="J9703" s="2" t="s">
        <v>59</v>
      </c>
      <c r="K9703" s="2" t="s">
        <v>71</v>
      </c>
      <c r="L9703" s="2" t="s">
        <v>72</v>
      </c>
      <c r="M9703" s="2" t="s">
        <v>62</v>
      </c>
      <c r="N9703" s="2" t="s">
        <v>151</v>
      </c>
      <c r="O9703" s="2" t="s">
        <v>114</v>
      </c>
      <c r="P9703" s="2" t="s">
        <v>234</v>
      </c>
      <c r="Q9703" s="2" t="s">
        <v>238</v>
      </c>
      <c r="R9703" s="6" t="n">
        <v>2</v>
      </c>
      <c r="S9703" s="7" t="n">
        <v>366.13</v>
      </c>
      <c r="T9703" s="7" t="n">
        <f aca="false">$R9703*$S9703</f>
        <v>732.26</v>
      </c>
      <c r="U9703" s="8" t="n">
        <v>0</v>
      </c>
      <c r="V9703" s="7" t="n">
        <f aca="false">$T9703*$U9703</f>
        <v>0</v>
      </c>
      <c r="W9703" s="7" t="n">
        <f aca="false">$T9703-$V9703</f>
        <v>732.26</v>
      </c>
      <c r="X9703" s="7" t="n">
        <v>219.31</v>
      </c>
      <c r="Y9703" s="7" t="n">
        <f aca="false">$R9703*$X9703</f>
        <v>438.62</v>
      </c>
      <c r="Z9703" s="7" t="n">
        <f aca="false">$W9703-$Y9703</f>
        <v>293.64</v>
      </c>
      <c r="AA9703" s="8" t="n">
        <f aca="false">IFERROR($Z9703/$W9703,0)</f>
        <v>0.401005107475487</v>
      </c>
      <c r="AB9703" s="2" t="s">
        <v>42</v>
      </c>
      <c r="AC9703" s="2" t="s">
        <v>43</v>
      </c>
    </row>
    <row r="9704" customFormat="false" ht="15" hidden="false" customHeight="false" outlineLevel="0" collapsed="false">
      <c r="A9704" s="2" t="s">
        <v>11244</v>
      </c>
      <c r="B9704" s="3" t="n">
        <v>46008</v>
      </c>
      <c r="C9704" s="4" t="n">
        <f aca="false">YEAR($B9704)</f>
        <v>2025</v>
      </c>
      <c r="D9704" s="4" t="n">
        <f aca="false">MONTH($B9704)</f>
        <v>12</v>
      </c>
      <c r="E9704" s="2" t="s">
        <v>5565</v>
      </c>
      <c r="F9704" s="5" t="n">
        <f aca="false">ROUNDUP(MONTH($B9704)/3,0)</f>
        <v>4</v>
      </c>
      <c r="G9704" s="2" t="s">
        <v>45</v>
      </c>
      <c r="H9704" s="2" t="s">
        <v>46</v>
      </c>
      <c r="I9704" s="2" t="s">
        <v>33</v>
      </c>
      <c r="J9704" s="2" t="s">
        <v>47</v>
      </c>
      <c r="K9704" s="2" t="s">
        <v>48</v>
      </c>
      <c r="L9704" s="2" t="s">
        <v>49</v>
      </c>
      <c r="M9704" s="2" t="s">
        <v>105</v>
      </c>
      <c r="N9704" s="2" t="s">
        <v>51</v>
      </c>
      <c r="O9704" s="2" t="s">
        <v>171</v>
      </c>
      <c r="P9704" s="2" t="s">
        <v>180</v>
      </c>
      <c r="Q9704" s="2" t="s">
        <v>181</v>
      </c>
      <c r="R9704" s="6" t="n">
        <v>2</v>
      </c>
      <c r="S9704" s="7" t="n">
        <v>2688.4</v>
      </c>
      <c r="T9704" s="7" t="n">
        <f aca="false">$R9704*$S9704</f>
        <v>5376.8</v>
      </c>
      <c r="U9704" s="8" t="n">
        <v>0</v>
      </c>
      <c r="V9704" s="7" t="n">
        <f aca="false">$T9704*$U9704</f>
        <v>0</v>
      </c>
      <c r="W9704" s="7" t="n">
        <f aca="false">$T9704-$V9704</f>
        <v>5376.8</v>
      </c>
      <c r="X9704" s="7" t="n">
        <v>1744.21</v>
      </c>
      <c r="Y9704" s="7" t="n">
        <f aca="false">$R9704*$X9704</f>
        <v>3488.42</v>
      </c>
      <c r="Z9704" s="7" t="n">
        <f aca="false">$W9704-$Y9704</f>
        <v>1888.38</v>
      </c>
      <c r="AA9704" s="8" t="n">
        <f aca="false">IFERROR($Z9704/$W9704,0)</f>
        <v>0.351208897485493</v>
      </c>
      <c r="AB9704" s="2" t="s">
        <v>85</v>
      </c>
      <c r="AC9704" s="2" t="s">
        <v>43</v>
      </c>
    </row>
    <row r="9705" customFormat="false" ht="15" hidden="false" customHeight="false" outlineLevel="0" collapsed="false">
      <c r="A9705" s="2" t="s">
        <v>11245</v>
      </c>
      <c r="B9705" s="3" t="n">
        <v>46008</v>
      </c>
      <c r="C9705" s="4" t="n">
        <f aca="false">YEAR($B9705)</f>
        <v>2025</v>
      </c>
      <c r="D9705" s="4" t="n">
        <f aca="false">MONTH($B9705)</f>
        <v>12</v>
      </c>
      <c r="E9705" s="2" t="s">
        <v>5565</v>
      </c>
      <c r="F9705" s="5" t="n">
        <f aca="false">ROUNDUP(MONTH($B9705)/3,0)</f>
        <v>4</v>
      </c>
      <c r="G9705" s="2" t="s">
        <v>109</v>
      </c>
      <c r="H9705" s="2" t="s">
        <v>110</v>
      </c>
      <c r="I9705" s="2" t="s">
        <v>33</v>
      </c>
      <c r="J9705" s="2" t="s">
        <v>89</v>
      </c>
      <c r="K9705" s="2" t="s">
        <v>97</v>
      </c>
      <c r="L9705" s="2" t="s">
        <v>111</v>
      </c>
      <c r="M9705" s="2" t="s">
        <v>92</v>
      </c>
      <c r="N9705" s="2" t="s">
        <v>73</v>
      </c>
      <c r="O9705" s="2" t="s">
        <v>114</v>
      </c>
      <c r="P9705" s="2" t="s">
        <v>115</v>
      </c>
      <c r="Q9705" s="2" t="s">
        <v>116</v>
      </c>
      <c r="R9705" s="6" t="n">
        <v>2</v>
      </c>
      <c r="S9705" s="7" t="n">
        <v>296.49</v>
      </c>
      <c r="T9705" s="7" t="n">
        <f aca="false">$R9705*$S9705</f>
        <v>592.98</v>
      </c>
      <c r="U9705" s="8" t="n">
        <v>0.05</v>
      </c>
      <c r="V9705" s="7" t="n">
        <f aca="false">$T9705*$U9705</f>
        <v>29.649</v>
      </c>
      <c r="W9705" s="7" t="n">
        <f aca="false">$T9705-$V9705</f>
        <v>563.331</v>
      </c>
      <c r="X9705" s="7" t="n">
        <v>170.04</v>
      </c>
      <c r="Y9705" s="7" t="n">
        <f aca="false">$R9705*$X9705</f>
        <v>340.08</v>
      </c>
      <c r="Z9705" s="7" t="n">
        <f aca="false">$W9705-$Y9705</f>
        <v>223.251</v>
      </c>
      <c r="AA9705" s="8" t="n">
        <f aca="false">IFERROR($Z9705/$W9705,0)</f>
        <v>0.396305191796652</v>
      </c>
      <c r="AB9705" s="2" t="s">
        <v>42</v>
      </c>
      <c r="AC9705" s="2" t="s">
        <v>43</v>
      </c>
    </row>
    <row r="9706" customFormat="false" ht="15" hidden="false" customHeight="false" outlineLevel="0" collapsed="false">
      <c r="A9706" s="2" t="s">
        <v>11246</v>
      </c>
      <c r="B9706" s="3" t="n">
        <v>46008</v>
      </c>
      <c r="C9706" s="4" t="n">
        <f aca="false">YEAR($B9706)</f>
        <v>2025</v>
      </c>
      <c r="D9706" s="4" t="n">
        <f aca="false">MONTH($B9706)</f>
        <v>12</v>
      </c>
      <c r="E9706" s="2" t="s">
        <v>5565</v>
      </c>
      <c r="F9706" s="5" t="n">
        <f aca="false">ROUNDUP(MONTH($B9706)/3,0)</f>
        <v>4</v>
      </c>
      <c r="G9706" s="2" t="s">
        <v>87</v>
      </c>
      <c r="H9706" s="2" t="s">
        <v>88</v>
      </c>
      <c r="I9706" s="2" t="s">
        <v>33</v>
      </c>
      <c r="J9706" s="2" t="s">
        <v>89</v>
      </c>
      <c r="K9706" s="2" t="s">
        <v>90</v>
      </c>
      <c r="L9706" s="2" t="s">
        <v>91</v>
      </c>
      <c r="M9706" s="2" t="s">
        <v>92</v>
      </c>
      <c r="N9706" s="2" t="s">
        <v>51</v>
      </c>
      <c r="O9706" s="2" t="s">
        <v>39</v>
      </c>
      <c r="P9706" s="2" t="s">
        <v>106</v>
      </c>
      <c r="Q9706" s="2" t="s">
        <v>107</v>
      </c>
      <c r="R9706" s="6" t="n">
        <v>1</v>
      </c>
      <c r="S9706" s="7" t="n">
        <v>2499.59</v>
      </c>
      <c r="T9706" s="7" t="n">
        <f aca="false">$R9706*$S9706</f>
        <v>2499.59</v>
      </c>
      <c r="U9706" s="8" t="n">
        <v>0.05</v>
      </c>
      <c r="V9706" s="7" t="n">
        <f aca="false">$T9706*$U9706</f>
        <v>124.9795</v>
      </c>
      <c r="W9706" s="7" t="n">
        <f aca="false">$T9706-$V9706</f>
        <v>2374.6105</v>
      </c>
      <c r="X9706" s="7" t="n">
        <v>1838.03</v>
      </c>
      <c r="Y9706" s="7" t="n">
        <f aca="false">$R9706*$X9706</f>
        <v>1838.03</v>
      </c>
      <c r="Z9706" s="7" t="n">
        <f aca="false">$W9706-$Y9706</f>
        <v>536.5805</v>
      </c>
      <c r="AA9706" s="8" t="n">
        <f aca="false">IFERROR($Z9706/$W9706,0)</f>
        <v>0.2259656899521</v>
      </c>
      <c r="AB9706" s="2" t="s">
        <v>85</v>
      </c>
      <c r="AC9706" s="2" t="s">
        <v>43</v>
      </c>
    </row>
    <row r="9707" customFormat="false" ht="15" hidden="false" customHeight="false" outlineLevel="0" collapsed="false">
      <c r="A9707" s="2" t="s">
        <v>11247</v>
      </c>
      <c r="B9707" s="3" t="n">
        <v>46008</v>
      </c>
      <c r="C9707" s="4" t="n">
        <f aca="false">YEAR($B9707)</f>
        <v>2025</v>
      </c>
      <c r="D9707" s="4" t="n">
        <f aca="false">MONTH($B9707)</f>
        <v>12</v>
      </c>
      <c r="E9707" s="2" t="s">
        <v>5565</v>
      </c>
      <c r="F9707" s="5" t="n">
        <f aca="false">ROUNDUP(MONTH($B9707)/3,0)</f>
        <v>4</v>
      </c>
      <c r="G9707" s="2" t="s">
        <v>57</v>
      </c>
      <c r="H9707" s="2" t="s">
        <v>58</v>
      </c>
      <c r="I9707" s="2" t="s">
        <v>33</v>
      </c>
      <c r="J9707" s="2" t="s">
        <v>59</v>
      </c>
      <c r="K9707" s="2" t="s">
        <v>60</v>
      </c>
      <c r="L9707" s="2" t="s">
        <v>61</v>
      </c>
      <c r="M9707" s="2" t="s">
        <v>131</v>
      </c>
      <c r="N9707" s="2" t="s">
        <v>51</v>
      </c>
      <c r="O9707" s="2" t="s">
        <v>171</v>
      </c>
      <c r="P9707" s="2" t="s">
        <v>204</v>
      </c>
      <c r="Q9707" s="2" t="s">
        <v>232</v>
      </c>
      <c r="R9707" s="6" t="n">
        <v>2</v>
      </c>
      <c r="S9707" s="7" t="n">
        <v>996.57</v>
      </c>
      <c r="T9707" s="7" t="n">
        <f aca="false">$R9707*$S9707</f>
        <v>1993.14</v>
      </c>
      <c r="U9707" s="8" t="n">
        <v>0</v>
      </c>
      <c r="V9707" s="7" t="n">
        <f aca="false">$T9707*$U9707</f>
        <v>0</v>
      </c>
      <c r="W9707" s="7" t="n">
        <f aca="false">$T9707-$V9707</f>
        <v>1993.14</v>
      </c>
      <c r="X9707" s="7" t="n">
        <v>575.8</v>
      </c>
      <c r="Y9707" s="7" t="n">
        <f aca="false">$R9707*$X9707</f>
        <v>1151.6</v>
      </c>
      <c r="Z9707" s="7" t="n">
        <f aca="false">$W9707-$Y9707</f>
        <v>841.54</v>
      </c>
      <c r="AA9707" s="8" t="n">
        <f aca="false">IFERROR($Z9707/$W9707,0)</f>
        <v>0.422218208455001</v>
      </c>
      <c r="AB9707" s="2" t="s">
        <v>85</v>
      </c>
      <c r="AC9707" s="2" t="s">
        <v>43</v>
      </c>
    </row>
    <row r="9708" customFormat="false" ht="15" hidden="false" customHeight="false" outlineLevel="0" collapsed="false">
      <c r="A9708" s="2" t="s">
        <v>11248</v>
      </c>
      <c r="B9708" s="3" t="n">
        <v>46008</v>
      </c>
      <c r="C9708" s="4" t="n">
        <f aca="false">YEAR($B9708)</f>
        <v>2025</v>
      </c>
      <c r="D9708" s="4" t="n">
        <f aca="false">MONTH($B9708)</f>
        <v>12</v>
      </c>
      <c r="E9708" s="2" t="s">
        <v>5565</v>
      </c>
      <c r="F9708" s="5" t="n">
        <f aca="false">ROUNDUP(MONTH($B9708)/3,0)</f>
        <v>4</v>
      </c>
      <c r="G9708" s="2" t="s">
        <v>327</v>
      </c>
      <c r="H9708" s="2" t="s">
        <v>328</v>
      </c>
      <c r="I9708" s="2" t="s">
        <v>33</v>
      </c>
      <c r="J9708" s="2" t="s">
        <v>59</v>
      </c>
      <c r="K9708" s="2" t="s">
        <v>140</v>
      </c>
      <c r="L9708" s="2" t="s">
        <v>141</v>
      </c>
      <c r="M9708" s="2" t="s">
        <v>131</v>
      </c>
      <c r="N9708" s="2" t="s">
        <v>51</v>
      </c>
      <c r="O9708" s="2" t="s">
        <v>52</v>
      </c>
      <c r="P9708" s="2" t="s">
        <v>53</v>
      </c>
      <c r="Q9708" s="2" t="s">
        <v>169</v>
      </c>
      <c r="R9708" s="6" t="n">
        <v>2</v>
      </c>
      <c r="S9708" s="7" t="n">
        <v>2754.87</v>
      </c>
      <c r="T9708" s="7" t="n">
        <f aca="false">$R9708*$S9708</f>
        <v>5509.74</v>
      </c>
      <c r="U9708" s="8" t="n">
        <v>0.03</v>
      </c>
      <c r="V9708" s="7" t="n">
        <f aca="false">$T9708*$U9708</f>
        <v>165.2922</v>
      </c>
      <c r="W9708" s="7" t="n">
        <f aca="false">$T9708-$V9708</f>
        <v>5344.4478</v>
      </c>
      <c r="X9708" s="7" t="n">
        <v>2114.52</v>
      </c>
      <c r="Y9708" s="7" t="n">
        <f aca="false">$R9708*$X9708</f>
        <v>4229.04</v>
      </c>
      <c r="Z9708" s="7" t="n">
        <f aca="false">$W9708-$Y9708</f>
        <v>1115.4078</v>
      </c>
      <c r="AA9708" s="8" t="n">
        <f aca="false">IFERROR($Z9708/$W9708,0)</f>
        <v>0.208704031125536</v>
      </c>
      <c r="AB9708" s="2" t="s">
        <v>67</v>
      </c>
      <c r="AC9708" s="2" t="s">
        <v>43</v>
      </c>
    </row>
    <row r="9709" customFormat="false" ht="15" hidden="false" customHeight="false" outlineLevel="0" collapsed="false">
      <c r="A9709" s="2" t="s">
        <v>11249</v>
      </c>
      <c r="B9709" s="3" t="n">
        <v>46008</v>
      </c>
      <c r="C9709" s="4" t="n">
        <f aca="false">YEAR($B9709)</f>
        <v>2025</v>
      </c>
      <c r="D9709" s="4" t="n">
        <f aca="false">MONTH($B9709)</f>
        <v>12</v>
      </c>
      <c r="E9709" s="2" t="s">
        <v>5565</v>
      </c>
      <c r="F9709" s="5" t="n">
        <f aca="false">ROUNDUP(MONTH($B9709)/3,0)</f>
        <v>4</v>
      </c>
      <c r="G9709" s="2" t="s">
        <v>351</v>
      </c>
      <c r="H9709" s="2" t="s">
        <v>352</v>
      </c>
      <c r="I9709" s="2" t="s">
        <v>33</v>
      </c>
      <c r="J9709" s="2" t="s">
        <v>47</v>
      </c>
      <c r="K9709" s="2" t="s">
        <v>48</v>
      </c>
      <c r="L9709" s="2" t="s">
        <v>155</v>
      </c>
      <c r="M9709" s="2" t="s">
        <v>105</v>
      </c>
      <c r="N9709" s="2" t="s">
        <v>63</v>
      </c>
      <c r="O9709" s="2" t="s">
        <v>114</v>
      </c>
      <c r="P9709" s="2" t="s">
        <v>119</v>
      </c>
      <c r="Q9709" s="2" t="s">
        <v>191</v>
      </c>
      <c r="R9709" s="6" t="n">
        <v>1</v>
      </c>
      <c r="S9709" s="7" t="n">
        <v>417.92</v>
      </c>
      <c r="T9709" s="7" t="n">
        <f aca="false">$R9709*$S9709</f>
        <v>417.92</v>
      </c>
      <c r="U9709" s="8" t="n">
        <v>0</v>
      </c>
      <c r="V9709" s="7" t="n">
        <f aca="false">$T9709*$U9709</f>
        <v>0</v>
      </c>
      <c r="W9709" s="7" t="n">
        <f aca="false">$T9709-$V9709</f>
        <v>417.92</v>
      </c>
      <c r="X9709" s="7" t="n">
        <v>238.4</v>
      </c>
      <c r="Y9709" s="7" t="n">
        <f aca="false">$R9709*$X9709</f>
        <v>238.4</v>
      </c>
      <c r="Z9709" s="7" t="n">
        <f aca="false">$W9709-$Y9709</f>
        <v>179.52</v>
      </c>
      <c r="AA9709" s="8" t="n">
        <f aca="false">IFERROR($Z9709/$W9709,0)</f>
        <v>0.429555895865237</v>
      </c>
      <c r="AB9709" s="2" t="s">
        <v>42</v>
      </c>
      <c r="AC9709" s="2" t="s">
        <v>43</v>
      </c>
    </row>
    <row r="9710" customFormat="false" ht="15" hidden="false" customHeight="false" outlineLevel="0" collapsed="false">
      <c r="A9710" s="2" t="s">
        <v>11250</v>
      </c>
      <c r="B9710" s="3" t="n">
        <v>46008</v>
      </c>
      <c r="C9710" s="4" t="n">
        <f aca="false">YEAR($B9710)</f>
        <v>2025</v>
      </c>
      <c r="D9710" s="4" t="n">
        <f aca="false">MONTH($B9710)</f>
        <v>12</v>
      </c>
      <c r="E9710" s="2" t="s">
        <v>5565</v>
      </c>
      <c r="F9710" s="5" t="n">
        <f aca="false">ROUNDUP(MONTH($B9710)/3,0)</f>
        <v>4</v>
      </c>
      <c r="G9710" s="2" t="s">
        <v>1065</v>
      </c>
      <c r="H9710" s="2" t="s">
        <v>1066</v>
      </c>
      <c r="I9710" s="2" t="s">
        <v>33</v>
      </c>
      <c r="J9710" s="2" t="s">
        <v>34</v>
      </c>
      <c r="K9710" s="2" t="s">
        <v>80</v>
      </c>
      <c r="L9710" s="2" t="s">
        <v>81</v>
      </c>
      <c r="M9710" s="2" t="s">
        <v>37</v>
      </c>
      <c r="N9710" s="2" t="s">
        <v>51</v>
      </c>
      <c r="O9710" s="2" t="s">
        <v>171</v>
      </c>
      <c r="P9710" s="2" t="s">
        <v>204</v>
      </c>
      <c r="Q9710" s="2" t="s">
        <v>232</v>
      </c>
      <c r="R9710" s="6" t="n">
        <v>3</v>
      </c>
      <c r="S9710" s="7" t="n">
        <v>1026.78</v>
      </c>
      <c r="T9710" s="7" t="n">
        <f aca="false">$R9710*$S9710</f>
        <v>3080.34</v>
      </c>
      <c r="U9710" s="8" t="n">
        <v>0.03</v>
      </c>
      <c r="V9710" s="7" t="n">
        <f aca="false">$T9710*$U9710</f>
        <v>92.4102</v>
      </c>
      <c r="W9710" s="7" t="n">
        <f aca="false">$T9710-$V9710</f>
        <v>2987.9298</v>
      </c>
      <c r="X9710" s="7" t="n">
        <v>659.36</v>
      </c>
      <c r="Y9710" s="7" t="n">
        <f aca="false">$R9710*$X9710</f>
        <v>1978.08</v>
      </c>
      <c r="Z9710" s="7" t="n">
        <f aca="false">$W9710-$Y9710</f>
        <v>1009.8498</v>
      </c>
      <c r="AA9710" s="8" t="n">
        <f aca="false">IFERROR($Z9710/$W9710,0)</f>
        <v>0.337976414305316</v>
      </c>
      <c r="AB9710" s="2" t="s">
        <v>55</v>
      </c>
      <c r="AC9710" s="2" t="s">
        <v>43</v>
      </c>
    </row>
    <row r="9711" customFormat="false" ht="15" hidden="false" customHeight="false" outlineLevel="0" collapsed="false">
      <c r="A9711" s="2" t="s">
        <v>11251</v>
      </c>
      <c r="B9711" s="3" t="n">
        <v>46008</v>
      </c>
      <c r="C9711" s="4" t="n">
        <f aca="false">YEAR($B9711)</f>
        <v>2025</v>
      </c>
      <c r="D9711" s="4" t="n">
        <f aca="false">MONTH($B9711)</f>
        <v>12</v>
      </c>
      <c r="E9711" s="2" t="s">
        <v>5565</v>
      </c>
      <c r="F9711" s="5" t="n">
        <f aca="false">ROUNDUP(MONTH($B9711)/3,0)</f>
        <v>4</v>
      </c>
      <c r="G9711" s="2" t="s">
        <v>45</v>
      </c>
      <c r="H9711" s="2" t="s">
        <v>46</v>
      </c>
      <c r="I9711" s="2" t="s">
        <v>33</v>
      </c>
      <c r="J9711" s="2" t="s">
        <v>47</v>
      </c>
      <c r="K9711" s="2" t="s">
        <v>48</v>
      </c>
      <c r="L9711" s="2" t="s">
        <v>49</v>
      </c>
      <c r="M9711" s="2" t="s">
        <v>50</v>
      </c>
      <c r="N9711" s="2" t="s">
        <v>63</v>
      </c>
      <c r="O9711" s="2" t="s">
        <v>39</v>
      </c>
      <c r="P9711" s="2" t="s">
        <v>40</v>
      </c>
      <c r="Q9711" s="2" t="s">
        <v>100</v>
      </c>
      <c r="R9711" s="6" t="n">
        <v>2</v>
      </c>
      <c r="S9711" s="7" t="n">
        <v>1820.88</v>
      </c>
      <c r="T9711" s="7" t="n">
        <f aca="false">$R9711*$S9711</f>
        <v>3641.76</v>
      </c>
      <c r="U9711" s="8" t="n">
        <v>0.03</v>
      </c>
      <c r="V9711" s="7" t="n">
        <f aca="false">$T9711*$U9711</f>
        <v>109.2528</v>
      </c>
      <c r="W9711" s="7" t="n">
        <f aca="false">$T9711-$V9711</f>
        <v>3532.5072</v>
      </c>
      <c r="X9711" s="7" t="n">
        <v>1334.28</v>
      </c>
      <c r="Y9711" s="7" t="n">
        <f aca="false">$R9711*$X9711</f>
        <v>2668.56</v>
      </c>
      <c r="Z9711" s="7" t="n">
        <f aca="false">$W9711-$Y9711</f>
        <v>863.9472</v>
      </c>
      <c r="AA9711" s="8" t="n">
        <f aca="false">IFERROR($Z9711/$W9711,0)</f>
        <v>0.244570541851974</v>
      </c>
      <c r="AB9711" s="2" t="s">
        <v>76</v>
      </c>
      <c r="AC9711" s="2" t="s">
        <v>43</v>
      </c>
    </row>
    <row r="9712" customFormat="false" ht="15" hidden="false" customHeight="false" outlineLevel="0" collapsed="false">
      <c r="A9712" s="2" t="s">
        <v>11252</v>
      </c>
      <c r="B9712" s="3" t="n">
        <v>46008</v>
      </c>
      <c r="C9712" s="4" t="n">
        <f aca="false">YEAR($B9712)</f>
        <v>2025</v>
      </c>
      <c r="D9712" s="4" t="n">
        <f aca="false">MONTH($B9712)</f>
        <v>12</v>
      </c>
      <c r="E9712" s="2" t="s">
        <v>5565</v>
      </c>
      <c r="F9712" s="5" t="n">
        <f aca="false">ROUNDUP(MONTH($B9712)/3,0)</f>
        <v>4</v>
      </c>
      <c r="G9712" s="2" t="s">
        <v>1097</v>
      </c>
      <c r="H9712" s="2" t="s">
        <v>130</v>
      </c>
      <c r="I9712" s="2" t="s">
        <v>33</v>
      </c>
      <c r="J9712" s="2" t="s">
        <v>47</v>
      </c>
      <c r="K9712" s="2" t="s">
        <v>221</v>
      </c>
      <c r="L9712" s="2" t="s">
        <v>222</v>
      </c>
      <c r="M9712" s="2" t="s">
        <v>168</v>
      </c>
      <c r="N9712" s="2" t="s">
        <v>51</v>
      </c>
      <c r="O9712" s="2" t="s">
        <v>171</v>
      </c>
      <c r="P9712" s="2" t="s">
        <v>204</v>
      </c>
      <c r="Q9712" s="2" t="s">
        <v>264</v>
      </c>
      <c r="R9712" s="6" t="n">
        <v>2</v>
      </c>
      <c r="S9712" s="7" t="n">
        <v>1442.69</v>
      </c>
      <c r="T9712" s="7" t="n">
        <f aca="false">$R9712*$S9712</f>
        <v>2885.38</v>
      </c>
      <c r="U9712" s="8" t="n">
        <v>0</v>
      </c>
      <c r="V9712" s="7" t="n">
        <f aca="false">$T9712*$U9712</f>
        <v>0</v>
      </c>
      <c r="W9712" s="7" t="n">
        <f aca="false">$T9712-$V9712</f>
        <v>2885.38</v>
      </c>
      <c r="X9712" s="7" t="n">
        <v>944.71</v>
      </c>
      <c r="Y9712" s="7" t="n">
        <f aca="false">$R9712*$X9712</f>
        <v>1889.42</v>
      </c>
      <c r="Z9712" s="7" t="n">
        <f aca="false">$W9712-$Y9712</f>
        <v>995.96</v>
      </c>
      <c r="AA9712" s="8" t="n">
        <f aca="false">IFERROR($Z9712/$W9712,0)</f>
        <v>0.345174639042345</v>
      </c>
      <c r="AB9712" s="2" t="s">
        <v>85</v>
      </c>
      <c r="AC9712" s="2" t="s">
        <v>43</v>
      </c>
    </row>
    <row r="9713" customFormat="false" ht="15" hidden="false" customHeight="false" outlineLevel="0" collapsed="false">
      <c r="A9713" s="2" t="s">
        <v>11253</v>
      </c>
      <c r="B9713" s="3" t="n">
        <v>46008</v>
      </c>
      <c r="C9713" s="4" t="n">
        <f aca="false">YEAR($B9713)</f>
        <v>2025</v>
      </c>
      <c r="D9713" s="4" t="n">
        <f aca="false">MONTH($B9713)</f>
        <v>12</v>
      </c>
      <c r="E9713" s="2" t="s">
        <v>5565</v>
      </c>
      <c r="F9713" s="5" t="n">
        <f aca="false">ROUNDUP(MONTH($B9713)/3,0)</f>
        <v>4</v>
      </c>
      <c r="G9713" s="2" t="s">
        <v>1300</v>
      </c>
      <c r="H9713" s="2" t="s">
        <v>766</v>
      </c>
      <c r="I9713" s="2" t="s">
        <v>177</v>
      </c>
      <c r="J9713" s="2" t="s">
        <v>47</v>
      </c>
      <c r="K9713" s="2" t="s">
        <v>185</v>
      </c>
      <c r="L9713" s="2" t="s">
        <v>186</v>
      </c>
      <c r="M9713" s="2" t="s">
        <v>50</v>
      </c>
      <c r="N9713" s="2" t="s">
        <v>51</v>
      </c>
      <c r="O9713" s="2" t="s">
        <v>39</v>
      </c>
      <c r="P9713" s="2" t="s">
        <v>106</v>
      </c>
      <c r="Q9713" s="2" t="s">
        <v>107</v>
      </c>
      <c r="R9713" s="6" t="n">
        <v>14</v>
      </c>
      <c r="S9713" s="7" t="n">
        <v>2489.47</v>
      </c>
      <c r="T9713" s="7" t="n">
        <f aca="false">$R9713*$S9713</f>
        <v>34852.58</v>
      </c>
      <c r="U9713" s="8" t="n">
        <v>0.12</v>
      </c>
      <c r="V9713" s="7" t="n">
        <f aca="false">$T9713*$U9713</f>
        <v>4182.3096</v>
      </c>
      <c r="W9713" s="7" t="n">
        <f aca="false">$T9713-$V9713</f>
        <v>30670.2704</v>
      </c>
      <c r="X9713" s="7" t="n">
        <v>1655.35</v>
      </c>
      <c r="Y9713" s="7" t="n">
        <f aca="false">$R9713*$X9713</f>
        <v>23174.9</v>
      </c>
      <c r="Z9713" s="7" t="n">
        <f aca="false">$W9713-$Y9713</f>
        <v>7495.3704</v>
      </c>
      <c r="AA9713" s="8" t="n">
        <f aca="false">IFERROR($Z9713/$W9713,0)</f>
        <v>0.244385533686067</v>
      </c>
      <c r="AB9713" s="2" t="s">
        <v>67</v>
      </c>
      <c r="AC9713" s="2" t="s">
        <v>43</v>
      </c>
    </row>
    <row r="9714" customFormat="false" ht="15" hidden="false" customHeight="false" outlineLevel="0" collapsed="false">
      <c r="A9714" s="2" t="s">
        <v>11254</v>
      </c>
      <c r="B9714" s="3" t="n">
        <v>46008</v>
      </c>
      <c r="C9714" s="4" t="n">
        <f aca="false">YEAR($B9714)</f>
        <v>2025</v>
      </c>
      <c r="D9714" s="4" t="n">
        <f aca="false">MONTH($B9714)</f>
        <v>12</v>
      </c>
      <c r="E9714" s="2" t="s">
        <v>5565</v>
      </c>
      <c r="F9714" s="5" t="n">
        <f aca="false">ROUNDUP(MONTH($B9714)/3,0)</f>
        <v>4</v>
      </c>
      <c r="G9714" s="2" t="s">
        <v>1729</v>
      </c>
      <c r="H9714" s="2" t="s">
        <v>1730</v>
      </c>
      <c r="I9714" s="2" t="s">
        <v>33</v>
      </c>
      <c r="J9714" s="2" t="s">
        <v>34</v>
      </c>
      <c r="K9714" s="2" t="s">
        <v>242</v>
      </c>
      <c r="L9714" s="2" t="s">
        <v>243</v>
      </c>
      <c r="M9714" s="2" t="s">
        <v>37</v>
      </c>
      <c r="N9714" s="2" t="s">
        <v>51</v>
      </c>
      <c r="O9714" s="2" t="s">
        <v>64</v>
      </c>
      <c r="P9714" s="2" t="s">
        <v>74</v>
      </c>
      <c r="Q9714" s="2" t="s">
        <v>259</v>
      </c>
      <c r="R9714" s="6" t="n">
        <v>2</v>
      </c>
      <c r="S9714" s="7" t="n">
        <v>2453.4</v>
      </c>
      <c r="T9714" s="7" t="n">
        <f aca="false">$R9714*$S9714</f>
        <v>4906.8</v>
      </c>
      <c r="U9714" s="8" t="n">
        <v>0.25</v>
      </c>
      <c r="V9714" s="7" t="n">
        <f aca="false">$T9714*$U9714</f>
        <v>1226.7</v>
      </c>
      <c r="W9714" s="7" t="n">
        <f aca="false">$T9714-$V9714</f>
        <v>3680.1</v>
      </c>
      <c r="X9714" s="7" t="n">
        <v>1846.82</v>
      </c>
      <c r="Y9714" s="7" t="n">
        <f aca="false">$R9714*$X9714</f>
        <v>3693.64</v>
      </c>
      <c r="Z9714" s="7" t="n">
        <f aca="false">$W9714-$Y9714</f>
        <v>-13.5399999999995</v>
      </c>
      <c r="AA9714" s="8" t="n">
        <f aca="false">IFERROR($Z9714/$W9714,0)</f>
        <v>-0.00367924784652578</v>
      </c>
      <c r="AB9714" s="2" t="s">
        <v>85</v>
      </c>
      <c r="AC9714" s="2" t="s">
        <v>43</v>
      </c>
    </row>
    <row r="9715" customFormat="false" ht="15" hidden="false" customHeight="false" outlineLevel="0" collapsed="false">
      <c r="A9715" s="2" t="s">
        <v>11255</v>
      </c>
      <c r="B9715" s="3" t="n">
        <v>46008</v>
      </c>
      <c r="C9715" s="4" t="n">
        <f aca="false">YEAR($B9715)</f>
        <v>2025</v>
      </c>
      <c r="D9715" s="4" t="n">
        <f aca="false">MONTH($B9715)</f>
        <v>12</v>
      </c>
      <c r="E9715" s="2" t="s">
        <v>5565</v>
      </c>
      <c r="F9715" s="5" t="n">
        <f aca="false">ROUNDUP(MONTH($B9715)/3,0)</f>
        <v>4</v>
      </c>
      <c r="G9715" s="2" t="s">
        <v>109</v>
      </c>
      <c r="H9715" s="2" t="s">
        <v>110</v>
      </c>
      <c r="I9715" s="2" t="s">
        <v>33</v>
      </c>
      <c r="J9715" s="2" t="s">
        <v>89</v>
      </c>
      <c r="K9715" s="2" t="s">
        <v>97</v>
      </c>
      <c r="L9715" s="2" t="s">
        <v>111</v>
      </c>
      <c r="M9715" s="2" t="s">
        <v>99</v>
      </c>
      <c r="N9715" s="2" t="s">
        <v>73</v>
      </c>
      <c r="O9715" s="2" t="s">
        <v>114</v>
      </c>
      <c r="P9715" s="2" t="s">
        <v>115</v>
      </c>
      <c r="Q9715" s="2" t="s">
        <v>530</v>
      </c>
      <c r="R9715" s="6" t="n">
        <v>1</v>
      </c>
      <c r="S9715" s="7" t="n">
        <v>167.05</v>
      </c>
      <c r="T9715" s="7" t="n">
        <f aca="false">$R9715*$S9715</f>
        <v>167.05</v>
      </c>
      <c r="U9715" s="8" t="n">
        <v>0.1</v>
      </c>
      <c r="V9715" s="7" t="n">
        <f aca="false">$T9715*$U9715</f>
        <v>16.705</v>
      </c>
      <c r="W9715" s="7" t="n">
        <f aca="false">$T9715-$V9715</f>
        <v>150.345</v>
      </c>
      <c r="X9715" s="7" t="n">
        <v>87.59</v>
      </c>
      <c r="Y9715" s="7" t="n">
        <f aca="false">$R9715*$X9715</f>
        <v>87.59</v>
      </c>
      <c r="Z9715" s="7" t="n">
        <f aca="false">$W9715-$Y9715</f>
        <v>62.755</v>
      </c>
      <c r="AA9715" s="8" t="n">
        <f aca="false">IFERROR($Z9715/$W9715,0)</f>
        <v>0.417406631414414</v>
      </c>
      <c r="AB9715" s="2" t="s">
        <v>85</v>
      </c>
      <c r="AC9715" s="2" t="s">
        <v>43</v>
      </c>
    </row>
    <row r="9716" customFormat="false" ht="15" hidden="false" customHeight="false" outlineLevel="0" collapsed="false">
      <c r="A9716" s="2" t="s">
        <v>11256</v>
      </c>
      <c r="B9716" s="3" t="n">
        <v>46008</v>
      </c>
      <c r="C9716" s="4" t="n">
        <f aca="false">YEAR($B9716)</f>
        <v>2025</v>
      </c>
      <c r="D9716" s="4" t="n">
        <f aca="false">MONTH($B9716)</f>
        <v>12</v>
      </c>
      <c r="E9716" s="2" t="s">
        <v>5565</v>
      </c>
      <c r="F9716" s="5" t="n">
        <f aca="false">ROUNDUP(MONTH($B9716)/3,0)</f>
        <v>4</v>
      </c>
      <c r="G9716" s="2" t="s">
        <v>372</v>
      </c>
      <c r="H9716" s="2" t="s">
        <v>373</v>
      </c>
      <c r="I9716" s="2" t="s">
        <v>33</v>
      </c>
      <c r="J9716" s="2" t="s">
        <v>89</v>
      </c>
      <c r="K9716" s="2" t="s">
        <v>97</v>
      </c>
      <c r="L9716" s="2" t="s">
        <v>98</v>
      </c>
      <c r="M9716" s="2" t="s">
        <v>92</v>
      </c>
      <c r="N9716" s="2" t="s">
        <v>51</v>
      </c>
      <c r="O9716" s="2" t="s">
        <v>52</v>
      </c>
      <c r="P9716" s="2" t="s">
        <v>126</v>
      </c>
      <c r="Q9716" s="2" t="s">
        <v>253</v>
      </c>
      <c r="R9716" s="6" t="n">
        <v>3</v>
      </c>
      <c r="S9716" s="7" t="n">
        <v>1786</v>
      </c>
      <c r="T9716" s="7" t="n">
        <f aca="false">$R9716*$S9716</f>
        <v>5358</v>
      </c>
      <c r="U9716" s="8" t="n">
        <v>0</v>
      </c>
      <c r="V9716" s="7" t="n">
        <f aca="false">$T9716*$U9716</f>
        <v>0</v>
      </c>
      <c r="W9716" s="7" t="n">
        <f aca="false">$T9716-$V9716</f>
        <v>5358</v>
      </c>
      <c r="X9716" s="7" t="n">
        <v>1260.52</v>
      </c>
      <c r="Y9716" s="7" t="n">
        <f aca="false">$R9716*$X9716</f>
        <v>3781.56</v>
      </c>
      <c r="Z9716" s="7" t="n">
        <f aca="false">$W9716-$Y9716</f>
        <v>1576.44</v>
      </c>
      <c r="AA9716" s="8" t="n">
        <f aca="false">IFERROR($Z9716/$W9716,0)</f>
        <v>0.294221724524076</v>
      </c>
      <c r="AB9716" s="2" t="s">
        <v>55</v>
      </c>
      <c r="AC9716" s="2" t="s">
        <v>246</v>
      </c>
    </row>
    <row r="9717" customFormat="false" ht="15" hidden="false" customHeight="false" outlineLevel="0" collapsed="false">
      <c r="A9717" s="2" t="s">
        <v>11257</v>
      </c>
      <c r="B9717" s="3" t="n">
        <v>46008</v>
      </c>
      <c r="C9717" s="4" t="n">
        <f aca="false">YEAR($B9717)</f>
        <v>2025</v>
      </c>
      <c r="D9717" s="4" t="n">
        <f aca="false">MONTH($B9717)</f>
        <v>12</v>
      </c>
      <c r="E9717" s="2" t="s">
        <v>5565</v>
      </c>
      <c r="F9717" s="5" t="n">
        <f aca="false">ROUNDUP(MONTH($B9717)/3,0)</f>
        <v>4</v>
      </c>
      <c r="G9717" s="2" t="s">
        <v>955</v>
      </c>
      <c r="H9717" s="2" t="s">
        <v>176</v>
      </c>
      <c r="I9717" s="2" t="s">
        <v>104</v>
      </c>
      <c r="J9717" s="2" t="s">
        <v>89</v>
      </c>
      <c r="K9717" s="2" t="s">
        <v>90</v>
      </c>
      <c r="L9717" s="2" t="s">
        <v>91</v>
      </c>
      <c r="M9717" s="2" t="s">
        <v>92</v>
      </c>
      <c r="N9717" s="2" t="s">
        <v>73</v>
      </c>
      <c r="O9717" s="2" t="s">
        <v>114</v>
      </c>
      <c r="P9717" s="2" t="s">
        <v>234</v>
      </c>
      <c r="Q9717" s="2" t="s">
        <v>238</v>
      </c>
      <c r="R9717" s="6" t="n">
        <v>14</v>
      </c>
      <c r="S9717" s="7" t="n">
        <v>378.44</v>
      </c>
      <c r="T9717" s="7" t="n">
        <f aca="false">$R9717*$S9717</f>
        <v>5298.16</v>
      </c>
      <c r="U9717" s="8" t="n">
        <v>0.1</v>
      </c>
      <c r="V9717" s="7" t="n">
        <f aca="false">$T9717*$U9717</f>
        <v>529.816</v>
      </c>
      <c r="W9717" s="7" t="n">
        <f aca="false">$T9717-$V9717</f>
        <v>4768.344</v>
      </c>
      <c r="X9717" s="7" t="n">
        <v>195.9</v>
      </c>
      <c r="Y9717" s="7" t="n">
        <f aca="false">$R9717*$X9717</f>
        <v>2742.6</v>
      </c>
      <c r="Z9717" s="7" t="n">
        <f aca="false">$W9717-$Y9717</f>
        <v>2025.744</v>
      </c>
      <c r="AA9717" s="8" t="n">
        <f aca="false">IFERROR($Z9717/$W9717,0)</f>
        <v>0.424831765493429</v>
      </c>
      <c r="AB9717" s="2" t="s">
        <v>55</v>
      </c>
      <c r="AC9717" s="2" t="s">
        <v>43</v>
      </c>
    </row>
    <row r="9718" customFormat="false" ht="15" hidden="false" customHeight="false" outlineLevel="0" collapsed="false">
      <c r="A9718" s="2" t="s">
        <v>11258</v>
      </c>
      <c r="B9718" s="3" t="n">
        <v>46009</v>
      </c>
      <c r="C9718" s="4" t="n">
        <f aca="false">YEAR($B9718)</f>
        <v>2025</v>
      </c>
      <c r="D9718" s="4" t="n">
        <f aca="false">MONTH($B9718)</f>
        <v>12</v>
      </c>
      <c r="E9718" s="2" t="s">
        <v>5565</v>
      </c>
      <c r="F9718" s="5" t="n">
        <f aca="false">ROUNDUP(MONTH($B9718)/3,0)</f>
        <v>4</v>
      </c>
      <c r="G9718" s="2" t="s">
        <v>225</v>
      </c>
      <c r="H9718" s="2" t="s">
        <v>226</v>
      </c>
      <c r="I9718" s="2" t="s">
        <v>33</v>
      </c>
      <c r="J9718" s="2" t="s">
        <v>59</v>
      </c>
      <c r="K9718" s="2" t="s">
        <v>71</v>
      </c>
      <c r="L9718" s="2" t="s">
        <v>72</v>
      </c>
      <c r="M9718" s="2" t="s">
        <v>131</v>
      </c>
      <c r="N9718" s="2" t="s">
        <v>151</v>
      </c>
      <c r="O9718" s="2" t="s">
        <v>39</v>
      </c>
      <c r="P9718" s="2" t="s">
        <v>106</v>
      </c>
      <c r="Q9718" s="2" t="s">
        <v>107</v>
      </c>
      <c r="R9718" s="6" t="n">
        <v>1</v>
      </c>
      <c r="S9718" s="7" t="n">
        <v>2503.5</v>
      </c>
      <c r="T9718" s="7" t="n">
        <f aca="false">$R9718*$S9718</f>
        <v>2503.5</v>
      </c>
      <c r="U9718" s="8" t="n">
        <v>0.13</v>
      </c>
      <c r="V9718" s="7" t="n">
        <f aca="false">$T9718*$U9718</f>
        <v>325.455</v>
      </c>
      <c r="W9718" s="7" t="n">
        <f aca="false">$T9718-$V9718</f>
        <v>2178.045</v>
      </c>
      <c r="X9718" s="7" t="n">
        <v>1819.76</v>
      </c>
      <c r="Y9718" s="7" t="n">
        <f aca="false">$R9718*$X9718</f>
        <v>1819.76</v>
      </c>
      <c r="Z9718" s="7" t="n">
        <f aca="false">$W9718-$Y9718</f>
        <v>358.285</v>
      </c>
      <c r="AA9718" s="8" t="n">
        <f aca="false">IFERROR($Z9718/$W9718,0)</f>
        <v>0.164498437819237</v>
      </c>
      <c r="AB9718" s="2" t="s">
        <v>85</v>
      </c>
      <c r="AC9718" s="2" t="s">
        <v>43</v>
      </c>
    </row>
    <row r="9719" customFormat="false" ht="15" hidden="false" customHeight="false" outlineLevel="0" collapsed="false">
      <c r="A9719" s="2" t="s">
        <v>11259</v>
      </c>
      <c r="B9719" s="3" t="n">
        <v>46009</v>
      </c>
      <c r="C9719" s="4" t="n">
        <f aca="false">YEAR($B9719)</f>
        <v>2025</v>
      </c>
      <c r="D9719" s="4" t="n">
        <f aca="false">MONTH($B9719)</f>
        <v>12</v>
      </c>
      <c r="E9719" s="2" t="s">
        <v>5565</v>
      </c>
      <c r="F9719" s="5" t="n">
        <f aca="false">ROUNDUP(MONTH($B9719)/3,0)</f>
        <v>4</v>
      </c>
      <c r="G9719" s="2" t="s">
        <v>225</v>
      </c>
      <c r="H9719" s="2" t="s">
        <v>226</v>
      </c>
      <c r="I9719" s="2" t="s">
        <v>33</v>
      </c>
      <c r="J9719" s="2" t="s">
        <v>59</v>
      </c>
      <c r="K9719" s="2" t="s">
        <v>71</v>
      </c>
      <c r="L9719" s="2" t="s">
        <v>72</v>
      </c>
      <c r="M9719" s="2" t="s">
        <v>62</v>
      </c>
      <c r="N9719" s="2" t="s">
        <v>151</v>
      </c>
      <c r="O9719" s="2" t="s">
        <v>114</v>
      </c>
      <c r="P9719" s="2" t="s">
        <v>234</v>
      </c>
      <c r="Q9719" s="2" t="s">
        <v>235</v>
      </c>
      <c r="R9719" s="6" t="n">
        <v>2</v>
      </c>
      <c r="S9719" s="7" t="n">
        <v>261.31</v>
      </c>
      <c r="T9719" s="7" t="n">
        <f aca="false">$R9719*$S9719</f>
        <v>522.62</v>
      </c>
      <c r="U9719" s="8" t="n">
        <v>0.05</v>
      </c>
      <c r="V9719" s="7" t="n">
        <f aca="false">$T9719*$U9719</f>
        <v>26.131</v>
      </c>
      <c r="W9719" s="7" t="n">
        <f aca="false">$T9719-$V9719</f>
        <v>496.489</v>
      </c>
      <c r="X9719" s="7" t="n">
        <v>133.08</v>
      </c>
      <c r="Y9719" s="7" t="n">
        <f aca="false">$R9719*$X9719</f>
        <v>266.16</v>
      </c>
      <c r="Z9719" s="7" t="n">
        <f aca="false">$W9719-$Y9719</f>
        <v>230.329</v>
      </c>
      <c r="AA9719" s="8" t="n">
        <f aca="false">IFERROR($Z9719/$W9719,0)</f>
        <v>0.463915615451702</v>
      </c>
      <c r="AB9719" s="2" t="s">
        <v>55</v>
      </c>
      <c r="AC9719" s="2" t="s">
        <v>43</v>
      </c>
    </row>
    <row r="9720" customFormat="false" ht="15" hidden="false" customHeight="false" outlineLevel="0" collapsed="false">
      <c r="A9720" s="2" t="s">
        <v>11260</v>
      </c>
      <c r="B9720" s="3" t="n">
        <v>46009</v>
      </c>
      <c r="C9720" s="4" t="n">
        <f aca="false">YEAR($B9720)</f>
        <v>2025</v>
      </c>
      <c r="D9720" s="4" t="n">
        <f aca="false">MONTH($B9720)</f>
        <v>12</v>
      </c>
      <c r="E9720" s="2" t="s">
        <v>5565</v>
      </c>
      <c r="F9720" s="5" t="n">
        <f aca="false">ROUNDUP(MONTH($B9720)/3,0)</f>
        <v>4</v>
      </c>
      <c r="G9720" s="2" t="s">
        <v>7095</v>
      </c>
      <c r="H9720" s="2" t="s">
        <v>885</v>
      </c>
      <c r="I9720" s="2" t="s">
        <v>33</v>
      </c>
      <c r="J9720" s="2" t="s">
        <v>147</v>
      </c>
      <c r="K9720" s="2" t="s">
        <v>215</v>
      </c>
      <c r="L9720" s="2" t="s">
        <v>216</v>
      </c>
      <c r="M9720" s="2" t="s">
        <v>150</v>
      </c>
      <c r="N9720" s="2" t="s">
        <v>73</v>
      </c>
      <c r="O9720" s="2" t="s">
        <v>114</v>
      </c>
      <c r="P9720" s="2" t="s">
        <v>115</v>
      </c>
      <c r="Q9720" s="2" t="s">
        <v>116</v>
      </c>
      <c r="R9720" s="6" t="n">
        <v>3</v>
      </c>
      <c r="S9720" s="7" t="n">
        <v>301.26</v>
      </c>
      <c r="T9720" s="7" t="n">
        <f aca="false">$R9720*$S9720</f>
        <v>903.78</v>
      </c>
      <c r="U9720" s="8" t="n">
        <v>0.05</v>
      </c>
      <c r="V9720" s="7" t="n">
        <f aca="false">$T9720*$U9720</f>
        <v>45.189</v>
      </c>
      <c r="W9720" s="7" t="n">
        <f aca="false">$T9720-$V9720</f>
        <v>858.591</v>
      </c>
      <c r="X9720" s="7" t="n">
        <v>148.63</v>
      </c>
      <c r="Y9720" s="7" t="n">
        <f aca="false">$R9720*$X9720</f>
        <v>445.89</v>
      </c>
      <c r="Z9720" s="7" t="n">
        <f aca="false">$W9720-$Y9720</f>
        <v>412.701</v>
      </c>
      <c r="AA9720" s="8" t="n">
        <f aca="false">IFERROR($Z9720/$W9720,0)</f>
        <v>0.480672403973487</v>
      </c>
      <c r="AB9720" s="2" t="s">
        <v>67</v>
      </c>
      <c r="AC9720" s="2" t="s">
        <v>43</v>
      </c>
    </row>
    <row r="9721" customFormat="false" ht="15" hidden="false" customHeight="false" outlineLevel="0" collapsed="false">
      <c r="A9721" s="2" t="s">
        <v>11261</v>
      </c>
      <c r="B9721" s="3" t="n">
        <v>46009</v>
      </c>
      <c r="C9721" s="4" t="n">
        <f aca="false">YEAR($B9721)</f>
        <v>2025</v>
      </c>
      <c r="D9721" s="4" t="n">
        <f aca="false">MONTH($B9721)</f>
        <v>12</v>
      </c>
      <c r="E9721" s="2" t="s">
        <v>5565</v>
      </c>
      <c r="F9721" s="5" t="n">
        <f aca="false">ROUNDUP(MONTH($B9721)/3,0)</f>
        <v>4</v>
      </c>
      <c r="G9721" s="2" t="s">
        <v>2535</v>
      </c>
      <c r="H9721" s="2" t="s">
        <v>2536</v>
      </c>
      <c r="I9721" s="2" t="s">
        <v>33</v>
      </c>
      <c r="J9721" s="2" t="s">
        <v>89</v>
      </c>
      <c r="K9721" s="2" t="s">
        <v>124</v>
      </c>
      <c r="L9721" s="2" t="s">
        <v>125</v>
      </c>
      <c r="M9721" s="2" t="s">
        <v>99</v>
      </c>
      <c r="N9721" s="2" t="s">
        <v>73</v>
      </c>
      <c r="O9721" s="2" t="s">
        <v>64</v>
      </c>
      <c r="P9721" s="2" t="s">
        <v>342</v>
      </c>
      <c r="Q9721" s="2" t="s">
        <v>389</v>
      </c>
      <c r="R9721" s="6" t="n">
        <v>2</v>
      </c>
      <c r="S9721" s="7" t="n">
        <v>3383.29</v>
      </c>
      <c r="T9721" s="7" t="n">
        <f aca="false">$R9721*$S9721</f>
        <v>6766.58</v>
      </c>
      <c r="U9721" s="8" t="n">
        <v>0.15</v>
      </c>
      <c r="V9721" s="7" t="n">
        <f aca="false">$T9721*$U9721</f>
        <v>1014.987</v>
      </c>
      <c r="W9721" s="7" t="n">
        <f aca="false">$T9721-$V9721</f>
        <v>5751.593</v>
      </c>
      <c r="X9721" s="7" t="n">
        <v>2753.97</v>
      </c>
      <c r="Y9721" s="7" t="n">
        <f aca="false">$R9721*$X9721</f>
        <v>5507.94</v>
      </c>
      <c r="Z9721" s="7" t="n">
        <f aca="false">$W9721-$Y9721</f>
        <v>243.653</v>
      </c>
      <c r="AA9721" s="8" t="n">
        <f aca="false">IFERROR($Z9721/$W9721,0)</f>
        <v>0.0423626984732752</v>
      </c>
      <c r="AB9721" s="2" t="s">
        <v>85</v>
      </c>
      <c r="AC9721" s="2" t="s">
        <v>43</v>
      </c>
    </row>
    <row r="9722" customFormat="false" ht="15" hidden="false" customHeight="false" outlineLevel="0" collapsed="false">
      <c r="A9722" s="2" t="s">
        <v>11262</v>
      </c>
      <c r="B9722" s="3" t="n">
        <v>46009</v>
      </c>
      <c r="C9722" s="4" t="n">
        <f aca="false">YEAR($B9722)</f>
        <v>2025</v>
      </c>
      <c r="D9722" s="4" t="n">
        <f aca="false">MONTH($B9722)</f>
        <v>12</v>
      </c>
      <c r="E9722" s="2" t="s">
        <v>5565</v>
      </c>
      <c r="F9722" s="5" t="n">
        <f aca="false">ROUNDUP(MONTH($B9722)/3,0)</f>
        <v>4</v>
      </c>
      <c r="G9722" s="2" t="s">
        <v>145</v>
      </c>
      <c r="H9722" s="2" t="s">
        <v>146</v>
      </c>
      <c r="I9722" s="2" t="s">
        <v>33</v>
      </c>
      <c r="J9722" s="2" t="s">
        <v>147</v>
      </c>
      <c r="K9722" s="2" t="s">
        <v>148</v>
      </c>
      <c r="L9722" s="2" t="s">
        <v>149</v>
      </c>
      <c r="M9722" s="2" t="s">
        <v>217</v>
      </c>
      <c r="N9722" s="2" t="s">
        <v>63</v>
      </c>
      <c r="O9722" s="2" t="s">
        <v>64</v>
      </c>
      <c r="P9722" s="2" t="s">
        <v>342</v>
      </c>
      <c r="Q9722" s="2" t="s">
        <v>389</v>
      </c>
      <c r="R9722" s="6" t="n">
        <v>2</v>
      </c>
      <c r="S9722" s="7" t="n">
        <v>3550.2</v>
      </c>
      <c r="T9722" s="7" t="n">
        <f aca="false">$R9722*$S9722</f>
        <v>7100.4</v>
      </c>
      <c r="U9722" s="8" t="n">
        <v>0.05</v>
      </c>
      <c r="V9722" s="7" t="n">
        <f aca="false">$T9722*$U9722</f>
        <v>355.02</v>
      </c>
      <c r="W9722" s="7" t="n">
        <f aca="false">$T9722-$V9722</f>
        <v>6745.38</v>
      </c>
      <c r="X9722" s="7" t="n">
        <v>2785.68</v>
      </c>
      <c r="Y9722" s="7" t="n">
        <f aca="false">$R9722*$X9722</f>
        <v>5571.36</v>
      </c>
      <c r="Z9722" s="7" t="n">
        <f aca="false">$W9722-$Y9722</f>
        <v>1174.02</v>
      </c>
      <c r="AA9722" s="8" t="n">
        <f aca="false">IFERROR($Z9722/$W9722,0)</f>
        <v>0.174048015085881</v>
      </c>
      <c r="AB9722" s="2" t="s">
        <v>42</v>
      </c>
      <c r="AC9722" s="2" t="s">
        <v>43</v>
      </c>
    </row>
    <row r="9723" customFormat="false" ht="15" hidden="false" customHeight="false" outlineLevel="0" collapsed="false">
      <c r="A9723" s="2" t="s">
        <v>11263</v>
      </c>
      <c r="B9723" s="3" t="n">
        <v>46009</v>
      </c>
      <c r="C9723" s="4" t="n">
        <f aca="false">YEAR($B9723)</f>
        <v>2025</v>
      </c>
      <c r="D9723" s="4" t="n">
        <f aca="false">MONTH($B9723)</f>
        <v>12</v>
      </c>
      <c r="E9723" s="2" t="s">
        <v>5565</v>
      </c>
      <c r="F9723" s="5" t="n">
        <f aca="false">ROUNDUP(MONTH($B9723)/3,0)</f>
        <v>4</v>
      </c>
      <c r="G9723" s="2" t="s">
        <v>351</v>
      </c>
      <c r="H9723" s="2" t="s">
        <v>352</v>
      </c>
      <c r="I9723" s="2" t="s">
        <v>33</v>
      </c>
      <c r="J9723" s="2" t="s">
        <v>47</v>
      </c>
      <c r="K9723" s="2" t="s">
        <v>48</v>
      </c>
      <c r="L9723" s="2" t="s">
        <v>155</v>
      </c>
      <c r="M9723" s="2" t="s">
        <v>50</v>
      </c>
      <c r="N9723" s="2" t="s">
        <v>63</v>
      </c>
      <c r="O9723" s="2" t="s">
        <v>171</v>
      </c>
      <c r="P9723" s="2" t="s">
        <v>204</v>
      </c>
      <c r="Q9723" s="2" t="s">
        <v>205</v>
      </c>
      <c r="R9723" s="6" t="n">
        <v>1</v>
      </c>
      <c r="S9723" s="7" t="n">
        <v>1216.18</v>
      </c>
      <c r="T9723" s="7" t="n">
        <f aca="false">$R9723*$S9723</f>
        <v>1216.18</v>
      </c>
      <c r="U9723" s="8" t="n">
        <v>0.2</v>
      </c>
      <c r="V9723" s="7" t="n">
        <f aca="false">$T9723*$U9723</f>
        <v>243.236</v>
      </c>
      <c r="W9723" s="7" t="n">
        <f aca="false">$T9723-$V9723</f>
        <v>972.944</v>
      </c>
      <c r="X9723" s="7" t="n">
        <v>874.86</v>
      </c>
      <c r="Y9723" s="7" t="n">
        <f aca="false">$R9723*$X9723</f>
        <v>874.86</v>
      </c>
      <c r="Z9723" s="7" t="n">
        <f aca="false">$W9723-$Y9723</f>
        <v>98.0840000000001</v>
      </c>
      <c r="AA9723" s="8" t="n">
        <f aca="false">IFERROR($Z9723/$W9723,0)</f>
        <v>0.100811557499712</v>
      </c>
      <c r="AB9723" s="2" t="s">
        <v>42</v>
      </c>
      <c r="AC9723" s="2" t="s">
        <v>43</v>
      </c>
    </row>
    <row r="9724" customFormat="false" ht="15" hidden="false" customHeight="false" outlineLevel="0" collapsed="false">
      <c r="A9724" s="2" t="s">
        <v>11264</v>
      </c>
      <c r="B9724" s="3" t="n">
        <v>46009</v>
      </c>
      <c r="C9724" s="4" t="n">
        <f aca="false">YEAR($B9724)</f>
        <v>2025</v>
      </c>
      <c r="D9724" s="4" t="n">
        <f aca="false">MONTH($B9724)</f>
        <v>12</v>
      </c>
      <c r="E9724" s="2" t="s">
        <v>5565</v>
      </c>
      <c r="F9724" s="5" t="n">
        <f aca="false">ROUNDUP(MONTH($B9724)/3,0)</f>
        <v>4</v>
      </c>
      <c r="G9724" s="2" t="s">
        <v>7095</v>
      </c>
      <c r="H9724" s="2" t="s">
        <v>885</v>
      </c>
      <c r="I9724" s="2" t="s">
        <v>33</v>
      </c>
      <c r="J9724" s="2" t="s">
        <v>147</v>
      </c>
      <c r="K9724" s="2" t="s">
        <v>215</v>
      </c>
      <c r="L9724" s="2" t="s">
        <v>216</v>
      </c>
      <c r="M9724" s="2" t="s">
        <v>150</v>
      </c>
      <c r="N9724" s="2" t="s">
        <v>51</v>
      </c>
      <c r="O9724" s="2" t="s">
        <v>171</v>
      </c>
      <c r="P9724" s="2" t="s">
        <v>172</v>
      </c>
      <c r="Q9724" s="2" t="s">
        <v>173</v>
      </c>
      <c r="R9724" s="6" t="n">
        <v>2</v>
      </c>
      <c r="S9724" s="7" t="n">
        <v>914.41</v>
      </c>
      <c r="T9724" s="7" t="n">
        <f aca="false">$R9724*$S9724</f>
        <v>1828.82</v>
      </c>
      <c r="U9724" s="8" t="n">
        <v>0.05</v>
      </c>
      <c r="V9724" s="7" t="n">
        <f aca="false">$T9724*$U9724</f>
        <v>91.441</v>
      </c>
      <c r="W9724" s="7" t="n">
        <f aca="false">$T9724-$V9724</f>
        <v>1737.379</v>
      </c>
      <c r="X9724" s="7" t="n">
        <v>569.88</v>
      </c>
      <c r="Y9724" s="7" t="n">
        <f aca="false">$R9724*$X9724</f>
        <v>1139.76</v>
      </c>
      <c r="Z9724" s="7" t="n">
        <f aca="false">$W9724-$Y9724</f>
        <v>597.619</v>
      </c>
      <c r="AA9724" s="8" t="n">
        <f aca="false">IFERROR($Z9724/$W9724,0)</f>
        <v>0.343977335975628</v>
      </c>
      <c r="AB9724" s="2" t="s">
        <v>85</v>
      </c>
      <c r="AC9724" s="2" t="s">
        <v>43</v>
      </c>
    </row>
    <row r="9725" customFormat="false" ht="15" hidden="false" customHeight="false" outlineLevel="0" collapsed="false">
      <c r="A9725" s="2" t="s">
        <v>11265</v>
      </c>
      <c r="B9725" s="3" t="n">
        <v>46009</v>
      </c>
      <c r="C9725" s="4" t="n">
        <f aca="false">YEAR($B9725)</f>
        <v>2025</v>
      </c>
      <c r="D9725" s="4" t="n">
        <f aca="false">MONTH($B9725)</f>
        <v>12</v>
      </c>
      <c r="E9725" s="2" t="s">
        <v>5565</v>
      </c>
      <c r="F9725" s="5" t="n">
        <f aca="false">ROUNDUP(MONTH($B9725)/3,0)</f>
        <v>4</v>
      </c>
      <c r="G9725" s="2" t="s">
        <v>261</v>
      </c>
      <c r="H9725" s="2" t="s">
        <v>262</v>
      </c>
      <c r="I9725" s="2" t="s">
        <v>33</v>
      </c>
      <c r="J9725" s="2" t="s">
        <v>47</v>
      </c>
      <c r="K9725" s="2" t="s">
        <v>196</v>
      </c>
      <c r="L9725" s="2" t="s">
        <v>197</v>
      </c>
      <c r="M9725" s="2" t="s">
        <v>168</v>
      </c>
      <c r="N9725" s="2" t="s">
        <v>38</v>
      </c>
      <c r="O9725" s="2" t="s">
        <v>64</v>
      </c>
      <c r="P9725" s="2" t="s">
        <v>65</v>
      </c>
      <c r="Q9725" s="2" t="s">
        <v>187</v>
      </c>
      <c r="R9725" s="6" t="n">
        <v>1</v>
      </c>
      <c r="S9725" s="7" t="n">
        <v>4761.33</v>
      </c>
      <c r="T9725" s="7" t="n">
        <f aca="false">$R9725*$S9725</f>
        <v>4761.33</v>
      </c>
      <c r="U9725" s="8" t="n">
        <v>0.25</v>
      </c>
      <c r="V9725" s="7" t="n">
        <f aca="false">$T9725*$U9725</f>
        <v>1190.3325</v>
      </c>
      <c r="W9725" s="7" t="n">
        <f aca="false">$T9725-$V9725</f>
        <v>3570.9975</v>
      </c>
      <c r="X9725" s="7" t="n">
        <v>3744.34</v>
      </c>
      <c r="Y9725" s="7" t="n">
        <f aca="false">$R9725*$X9725</f>
        <v>3744.34</v>
      </c>
      <c r="Z9725" s="7" t="n">
        <f aca="false">$W9725-$Y9725</f>
        <v>-173.3425</v>
      </c>
      <c r="AA9725" s="8" t="n">
        <f aca="false">IFERROR($Z9725/$W9725,0)</f>
        <v>-0.0485417589903102</v>
      </c>
      <c r="AB9725" s="2" t="s">
        <v>42</v>
      </c>
      <c r="AC9725" s="2" t="s">
        <v>43</v>
      </c>
    </row>
    <row r="9726" customFormat="false" ht="15" hidden="false" customHeight="false" outlineLevel="0" collapsed="false">
      <c r="A9726" s="2" t="s">
        <v>11266</v>
      </c>
      <c r="B9726" s="3" t="n">
        <v>46009</v>
      </c>
      <c r="C9726" s="4" t="n">
        <f aca="false">YEAR($B9726)</f>
        <v>2025</v>
      </c>
      <c r="D9726" s="4" t="n">
        <f aca="false">MONTH($B9726)</f>
        <v>12</v>
      </c>
      <c r="E9726" s="2" t="s">
        <v>5565</v>
      </c>
      <c r="F9726" s="5" t="n">
        <f aca="false">ROUNDUP(MONTH($B9726)/3,0)</f>
        <v>4</v>
      </c>
      <c r="G9726" s="2" t="s">
        <v>4086</v>
      </c>
      <c r="H9726" s="2" t="s">
        <v>1181</v>
      </c>
      <c r="I9726" s="2" t="s">
        <v>33</v>
      </c>
      <c r="J9726" s="2" t="s">
        <v>47</v>
      </c>
      <c r="K9726" s="2" t="s">
        <v>48</v>
      </c>
      <c r="L9726" s="2" t="s">
        <v>155</v>
      </c>
      <c r="M9726" s="2" t="s">
        <v>168</v>
      </c>
      <c r="N9726" s="2" t="s">
        <v>151</v>
      </c>
      <c r="O9726" s="2" t="s">
        <v>114</v>
      </c>
      <c r="P9726" s="2" t="s">
        <v>115</v>
      </c>
      <c r="Q9726" s="2" t="s">
        <v>530</v>
      </c>
      <c r="R9726" s="6" t="n">
        <v>1</v>
      </c>
      <c r="S9726" s="7" t="n">
        <v>157.44</v>
      </c>
      <c r="T9726" s="7" t="n">
        <f aca="false">$R9726*$S9726</f>
        <v>157.44</v>
      </c>
      <c r="U9726" s="8" t="n">
        <v>0.05</v>
      </c>
      <c r="V9726" s="7" t="n">
        <f aca="false">$T9726*$U9726</f>
        <v>7.872</v>
      </c>
      <c r="W9726" s="7" t="n">
        <f aca="false">$T9726-$V9726</f>
        <v>149.568</v>
      </c>
      <c r="X9726" s="7" t="n">
        <v>73.76</v>
      </c>
      <c r="Y9726" s="7" t="n">
        <f aca="false">$R9726*$X9726</f>
        <v>73.76</v>
      </c>
      <c r="Z9726" s="7" t="n">
        <f aca="false">$W9726-$Y9726</f>
        <v>75.808</v>
      </c>
      <c r="AA9726" s="8" t="n">
        <f aca="false">IFERROR($Z9726/$W9726,0)</f>
        <v>0.506846384253316</v>
      </c>
      <c r="AB9726" s="2" t="s">
        <v>76</v>
      </c>
      <c r="AC9726" s="2" t="s">
        <v>246</v>
      </c>
    </row>
    <row r="9727" customFormat="false" ht="15" hidden="false" customHeight="false" outlineLevel="0" collapsed="false">
      <c r="A9727" s="2" t="s">
        <v>11267</v>
      </c>
      <c r="B9727" s="3" t="n">
        <v>46009</v>
      </c>
      <c r="C9727" s="4" t="n">
        <f aca="false">YEAR($B9727)</f>
        <v>2025</v>
      </c>
      <c r="D9727" s="4" t="n">
        <f aca="false">MONTH($B9727)</f>
        <v>12</v>
      </c>
      <c r="E9727" s="2" t="s">
        <v>5565</v>
      </c>
      <c r="F9727" s="5" t="n">
        <f aca="false">ROUNDUP(MONTH($B9727)/3,0)</f>
        <v>4</v>
      </c>
      <c r="G9727" s="2" t="s">
        <v>5460</v>
      </c>
      <c r="H9727" s="2" t="s">
        <v>5461</v>
      </c>
      <c r="I9727" s="2" t="s">
        <v>33</v>
      </c>
      <c r="J9727" s="2" t="s">
        <v>47</v>
      </c>
      <c r="K9727" s="2" t="s">
        <v>185</v>
      </c>
      <c r="L9727" s="2" t="s">
        <v>186</v>
      </c>
      <c r="M9727" s="2" t="s">
        <v>118</v>
      </c>
      <c r="N9727" s="2" t="s">
        <v>73</v>
      </c>
      <c r="O9727" s="2" t="s">
        <v>114</v>
      </c>
      <c r="P9727" s="2" t="s">
        <v>115</v>
      </c>
      <c r="Q9727" s="2" t="s">
        <v>377</v>
      </c>
      <c r="R9727" s="6" t="n">
        <v>2</v>
      </c>
      <c r="S9727" s="7" t="n">
        <v>259.43</v>
      </c>
      <c r="T9727" s="7" t="n">
        <f aca="false">$R9727*$S9727</f>
        <v>518.86</v>
      </c>
      <c r="U9727" s="8" t="n">
        <v>0.1</v>
      </c>
      <c r="V9727" s="7" t="n">
        <f aca="false">$T9727*$U9727</f>
        <v>51.886</v>
      </c>
      <c r="W9727" s="7" t="n">
        <f aca="false">$T9727-$V9727</f>
        <v>466.974</v>
      </c>
      <c r="X9727" s="7" t="n">
        <v>131.17</v>
      </c>
      <c r="Y9727" s="7" t="n">
        <f aca="false">$R9727*$X9727</f>
        <v>262.34</v>
      </c>
      <c r="Z9727" s="7" t="n">
        <f aca="false">$W9727-$Y9727</f>
        <v>204.634</v>
      </c>
      <c r="AA9727" s="8" t="n">
        <f aca="false">IFERROR($Z9727/$W9727,0)</f>
        <v>0.438212834119244</v>
      </c>
      <c r="AB9727" s="2" t="s">
        <v>67</v>
      </c>
      <c r="AC9727" s="2" t="s">
        <v>43</v>
      </c>
    </row>
    <row r="9728" customFormat="false" ht="15" hidden="false" customHeight="false" outlineLevel="0" collapsed="false">
      <c r="A9728" s="2" t="s">
        <v>11268</v>
      </c>
      <c r="B9728" s="3" t="n">
        <v>46009</v>
      </c>
      <c r="C9728" s="4" t="n">
        <f aca="false">YEAR($B9728)</f>
        <v>2025</v>
      </c>
      <c r="D9728" s="4" t="n">
        <f aca="false">MONTH($B9728)</f>
        <v>12</v>
      </c>
      <c r="E9728" s="2" t="s">
        <v>5565</v>
      </c>
      <c r="F9728" s="5" t="n">
        <f aca="false">ROUNDUP(MONTH($B9728)/3,0)</f>
        <v>4</v>
      </c>
      <c r="G9728" s="2" t="s">
        <v>1552</v>
      </c>
      <c r="H9728" s="2" t="s">
        <v>1553</v>
      </c>
      <c r="I9728" s="2" t="s">
        <v>104</v>
      </c>
      <c r="J9728" s="2" t="s">
        <v>47</v>
      </c>
      <c r="K9728" s="2" t="s">
        <v>48</v>
      </c>
      <c r="L9728" s="2" t="s">
        <v>49</v>
      </c>
      <c r="M9728" s="2" t="s">
        <v>105</v>
      </c>
      <c r="N9728" s="2" t="s">
        <v>63</v>
      </c>
      <c r="O9728" s="2" t="s">
        <v>64</v>
      </c>
      <c r="P9728" s="2" t="s">
        <v>65</v>
      </c>
      <c r="Q9728" s="2" t="s">
        <v>519</v>
      </c>
      <c r="R9728" s="6" t="n">
        <v>7</v>
      </c>
      <c r="S9728" s="7" t="n">
        <v>2899.44</v>
      </c>
      <c r="T9728" s="7" t="n">
        <f aca="false">$R9728*$S9728</f>
        <v>20296.08</v>
      </c>
      <c r="U9728" s="8" t="n">
        <v>0.05</v>
      </c>
      <c r="V9728" s="7" t="n">
        <f aca="false">$T9728*$U9728</f>
        <v>1014.804</v>
      </c>
      <c r="W9728" s="7" t="n">
        <f aca="false">$T9728-$V9728</f>
        <v>19281.276</v>
      </c>
      <c r="X9728" s="7" t="n">
        <v>2287.21</v>
      </c>
      <c r="Y9728" s="7" t="n">
        <f aca="false">$R9728*$X9728</f>
        <v>16010.47</v>
      </c>
      <c r="Z9728" s="7" t="n">
        <f aca="false">$W9728-$Y9728</f>
        <v>3270.806</v>
      </c>
      <c r="AA9728" s="8" t="n">
        <f aca="false">IFERROR($Z9728/$W9728,0)</f>
        <v>0.169636387135374</v>
      </c>
      <c r="AB9728" s="2" t="s">
        <v>85</v>
      </c>
      <c r="AC9728" s="2" t="s">
        <v>43</v>
      </c>
    </row>
    <row r="9729" customFormat="false" ht="15" hidden="false" customHeight="false" outlineLevel="0" collapsed="false">
      <c r="A9729" s="2" t="s">
        <v>11269</v>
      </c>
      <c r="B9729" s="3" t="n">
        <v>46009</v>
      </c>
      <c r="C9729" s="4" t="n">
        <f aca="false">YEAR($B9729)</f>
        <v>2025</v>
      </c>
      <c r="D9729" s="4" t="n">
        <f aca="false">MONTH($B9729)</f>
        <v>12</v>
      </c>
      <c r="E9729" s="2" t="s">
        <v>5565</v>
      </c>
      <c r="F9729" s="5" t="n">
        <f aca="false">ROUNDUP(MONTH($B9729)/3,0)</f>
        <v>4</v>
      </c>
      <c r="G9729" s="2" t="s">
        <v>45</v>
      </c>
      <c r="H9729" s="2" t="s">
        <v>46</v>
      </c>
      <c r="I9729" s="2" t="s">
        <v>33</v>
      </c>
      <c r="J9729" s="2" t="s">
        <v>47</v>
      </c>
      <c r="K9729" s="2" t="s">
        <v>48</v>
      </c>
      <c r="L9729" s="2" t="s">
        <v>49</v>
      </c>
      <c r="M9729" s="2" t="s">
        <v>168</v>
      </c>
      <c r="N9729" s="2" t="s">
        <v>63</v>
      </c>
      <c r="O9729" s="2" t="s">
        <v>64</v>
      </c>
      <c r="P9729" s="2" t="s">
        <v>74</v>
      </c>
      <c r="Q9729" s="2" t="s">
        <v>75</v>
      </c>
      <c r="R9729" s="6" t="n">
        <v>3</v>
      </c>
      <c r="S9729" s="7" t="n">
        <v>5700.15</v>
      </c>
      <c r="T9729" s="7" t="n">
        <f aca="false">$R9729*$S9729</f>
        <v>17100.45</v>
      </c>
      <c r="U9729" s="8" t="n">
        <v>0</v>
      </c>
      <c r="V9729" s="7" t="n">
        <f aca="false">$T9729*$U9729</f>
        <v>0</v>
      </c>
      <c r="W9729" s="7" t="n">
        <f aca="false">$T9729-$V9729</f>
        <v>17100.45</v>
      </c>
      <c r="X9729" s="7" t="n">
        <v>4025.94</v>
      </c>
      <c r="Y9729" s="7" t="n">
        <f aca="false">$R9729*$X9729</f>
        <v>12077.82</v>
      </c>
      <c r="Z9729" s="7" t="n">
        <f aca="false">$W9729-$Y9729</f>
        <v>5022.63</v>
      </c>
      <c r="AA9729" s="8" t="n">
        <f aca="false">IFERROR($Z9729/$W9729,0)</f>
        <v>0.293713323333596</v>
      </c>
      <c r="AB9729" s="2" t="s">
        <v>85</v>
      </c>
      <c r="AC9729" s="2" t="s">
        <v>43</v>
      </c>
    </row>
    <row r="9730" customFormat="false" ht="15" hidden="false" customHeight="false" outlineLevel="0" collapsed="false">
      <c r="A9730" s="2" t="s">
        <v>11270</v>
      </c>
      <c r="B9730" s="3" t="n">
        <v>46009</v>
      </c>
      <c r="C9730" s="4" t="n">
        <f aca="false">YEAR($B9730)</f>
        <v>2025</v>
      </c>
      <c r="D9730" s="4" t="n">
        <f aca="false">MONTH($B9730)</f>
        <v>12</v>
      </c>
      <c r="E9730" s="2" t="s">
        <v>5565</v>
      </c>
      <c r="F9730" s="5" t="n">
        <f aca="false">ROUNDUP(MONTH($B9730)/3,0)</f>
        <v>4</v>
      </c>
      <c r="G9730" s="2" t="s">
        <v>1463</v>
      </c>
      <c r="H9730" s="2" t="s">
        <v>1464</v>
      </c>
      <c r="I9730" s="2" t="s">
        <v>33</v>
      </c>
      <c r="J9730" s="2" t="s">
        <v>47</v>
      </c>
      <c r="K9730" s="2" t="s">
        <v>48</v>
      </c>
      <c r="L9730" s="2" t="s">
        <v>155</v>
      </c>
      <c r="M9730" s="2" t="s">
        <v>118</v>
      </c>
      <c r="N9730" s="2" t="s">
        <v>51</v>
      </c>
      <c r="O9730" s="2" t="s">
        <v>52</v>
      </c>
      <c r="P9730" s="2" t="s">
        <v>126</v>
      </c>
      <c r="Q9730" s="2" t="s">
        <v>127</v>
      </c>
      <c r="R9730" s="6" t="n">
        <v>3</v>
      </c>
      <c r="S9730" s="7" t="n">
        <v>1158.64</v>
      </c>
      <c r="T9730" s="7" t="n">
        <f aca="false">$R9730*$S9730</f>
        <v>3475.92</v>
      </c>
      <c r="U9730" s="8" t="n">
        <v>0.2</v>
      </c>
      <c r="V9730" s="7" t="n">
        <f aca="false">$T9730*$U9730</f>
        <v>695.184</v>
      </c>
      <c r="W9730" s="7" t="n">
        <f aca="false">$T9730-$V9730</f>
        <v>2780.736</v>
      </c>
      <c r="X9730" s="7" t="n">
        <v>788.82</v>
      </c>
      <c r="Y9730" s="7" t="n">
        <f aca="false">$R9730*$X9730</f>
        <v>2366.46</v>
      </c>
      <c r="Z9730" s="7" t="n">
        <f aca="false">$W9730-$Y9730</f>
        <v>414.276</v>
      </c>
      <c r="AA9730" s="8" t="n">
        <f aca="false">IFERROR($Z9730/$W9730,0)</f>
        <v>0.148980701512118</v>
      </c>
      <c r="AB9730" s="2" t="s">
        <v>85</v>
      </c>
      <c r="AC9730" s="2" t="s">
        <v>43</v>
      </c>
    </row>
    <row r="9731" customFormat="false" ht="15" hidden="false" customHeight="false" outlineLevel="0" collapsed="false">
      <c r="A9731" s="2" t="s">
        <v>11271</v>
      </c>
      <c r="B9731" s="3" t="n">
        <v>46010</v>
      </c>
      <c r="C9731" s="4" t="n">
        <f aca="false">YEAR($B9731)</f>
        <v>2025</v>
      </c>
      <c r="D9731" s="4" t="n">
        <f aca="false">MONTH($B9731)</f>
        <v>12</v>
      </c>
      <c r="E9731" s="2" t="s">
        <v>5565</v>
      </c>
      <c r="F9731" s="5" t="n">
        <f aca="false">ROUNDUP(MONTH($B9731)/3,0)</f>
        <v>4</v>
      </c>
      <c r="G9731" s="2" t="s">
        <v>138</v>
      </c>
      <c r="H9731" s="2" t="s">
        <v>139</v>
      </c>
      <c r="I9731" s="2" t="s">
        <v>33</v>
      </c>
      <c r="J9731" s="2" t="s">
        <v>59</v>
      </c>
      <c r="K9731" s="2" t="s">
        <v>140</v>
      </c>
      <c r="L9731" s="2" t="s">
        <v>141</v>
      </c>
      <c r="M9731" s="2" t="s">
        <v>62</v>
      </c>
      <c r="N9731" s="2" t="s">
        <v>51</v>
      </c>
      <c r="O9731" s="2" t="s">
        <v>114</v>
      </c>
      <c r="P9731" s="2" t="s">
        <v>234</v>
      </c>
      <c r="Q9731" s="2" t="s">
        <v>276</v>
      </c>
      <c r="R9731" s="6" t="n">
        <v>3</v>
      </c>
      <c r="S9731" s="7" t="n">
        <v>214.5</v>
      </c>
      <c r="T9731" s="7" t="n">
        <f aca="false">$R9731*$S9731</f>
        <v>643.5</v>
      </c>
      <c r="U9731" s="8" t="n">
        <v>0.03</v>
      </c>
      <c r="V9731" s="7" t="n">
        <f aca="false">$T9731*$U9731</f>
        <v>19.305</v>
      </c>
      <c r="W9731" s="7" t="n">
        <f aca="false">$T9731-$V9731</f>
        <v>624.195</v>
      </c>
      <c r="X9731" s="7" t="n">
        <v>106.57</v>
      </c>
      <c r="Y9731" s="7" t="n">
        <f aca="false">$R9731*$X9731</f>
        <v>319.71</v>
      </c>
      <c r="Z9731" s="7" t="n">
        <f aca="false">$W9731-$Y9731</f>
        <v>304.485</v>
      </c>
      <c r="AA9731" s="8" t="n">
        <f aca="false">IFERROR($Z9731/$W9731,0)</f>
        <v>0.487804291928003</v>
      </c>
      <c r="AB9731" s="2" t="s">
        <v>85</v>
      </c>
      <c r="AC9731" s="2" t="s">
        <v>43</v>
      </c>
    </row>
    <row r="9732" customFormat="false" ht="15" hidden="false" customHeight="false" outlineLevel="0" collapsed="false">
      <c r="A9732" s="2" t="s">
        <v>11272</v>
      </c>
      <c r="B9732" s="3" t="n">
        <v>46010</v>
      </c>
      <c r="C9732" s="4" t="n">
        <f aca="false">YEAR($B9732)</f>
        <v>2025</v>
      </c>
      <c r="D9732" s="4" t="n">
        <f aca="false">MONTH($B9732)</f>
        <v>12</v>
      </c>
      <c r="E9732" s="2" t="s">
        <v>5565</v>
      </c>
      <c r="F9732" s="5" t="n">
        <f aca="false">ROUNDUP(MONTH($B9732)/3,0)</f>
        <v>4</v>
      </c>
      <c r="G9732" s="2" t="s">
        <v>759</v>
      </c>
      <c r="H9732" s="2" t="s">
        <v>615</v>
      </c>
      <c r="I9732" s="2" t="s">
        <v>104</v>
      </c>
      <c r="J9732" s="2" t="s">
        <v>59</v>
      </c>
      <c r="K9732" s="2" t="s">
        <v>210</v>
      </c>
      <c r="L9732" s="2" t="s">
        <v>211</v>
      </c>
      <c r="M9732" s="2" t="s">
        <v>62</v>
      </c>
      <c r="N9732" s="2" t="s">
        <v>51</v>
      </c>
      <c r="O9732" s="2" t="s">
        <v>39</v>
      </c>
      <c r="P9732" s="2" t="s">
        <v>40</v>
      </c>
      <c r="Q9732" s="2" t="s">
        <v>100</v>
      </c>
      <c r="R9732" s="6" t="n">
        <v>11</v>
      </c>
      <c r="S9732" s="7" t="n">
        <v>1883.09</v>
      </c>
      <c r="T9732" s="7" t="n">
        <f aca="false">$R9732*$S9732</f>
        <v>20713.99</v>
      </c>
      <c r="U9732" s="8" t="n">
        <v>0</v>
      </c>
      <c r="V9732" s="7" t="n">
        <f aca="false">$T9732*$U9732</f>
        <v>0</v>
      </c>
      <c r="W9732" s="7" t="n">
        <f aca="false">$T9732-$V9732</f>
        <v>20713.99</v>
      </c>
      <c r="X9732" s="7" t="n">
        <v>1315.46</v>
      </c>
      <c r="Y9732" s="7" t="n">
        <f aca="false">$R9732*$X9732</f>
        <v>14470.06</v>
      </c>
      <c r="Z9732" s="7" t="n">
        <f aca="false">$W9732-$Y9732</f>
        <v>6243.93</v>
      </c>
      <c r="AA9732" s="8" t="n">
        <f aca="false">IFERROR($Z9732/$W9732,0)</f>
        <v>0.301435406698564</v>
      </c>
      <c r="AB9732" s="2" t="s">
        <v>85</v>
      </c>
      <c r="AC9732" s="2" t="s">
        <v>43</v>
      </c>
    </row>
    <row r="9733" customFormat="false" ht="15" hidden="false" customHeight="false" outlineLevel="0" collapsed="false">
      <c r="A9733" s="2" t="s">
        <v>11273</v>
      </c>
      <c r="B9733" s="3" t="n">
        <v>46010</v>
      </c>
      <c r="C9733" s="4" t="n">
        <f aca="false">YEAR($B9733)</f>
        <v>2025</v>
      </c>
      <c r="D9733" s="4" t="n">
        <f aca="false">MONTH($B9733)</f>
        <v>12</v>
      </c>
      <c r="E9733" s="2" t="s">
        <v>5565</v>
      </c>
      <c r="F9733" s="5" t="n">
        <f aca="false">ROUNDUP(MONTH($B9733)/3,0)</f>
        <v>4</v>
      </c>
      <c r="G9733" s="2" t="s">
        <v>208</v>
      </c>
      <c r="H9733" s="2" t="s">
        <v>209</v>
      </c>
      <c r="I9733" s="2" t="s">
        <v>33</v>
      </c>
      <c r="J9733" s="2" t="s">
        <v>59</v>
      </c>
      <c r="K9733" s="2" t="s">
        <v>210</v>
      </c>
      <c r="L9733" s="2" t="s">
        <v>211</v>
      </c>
      <c r="M9733" s="2" t="s">
        <v>62</v>
      </c>
      <c r="N9733" s="2" t="s">
        <v>151</v>
      </c>
      <c r="O9733" s="2" t="s">
        <v>171</v>
      </c>
      <c r="P9733" s="2" t="s">
        <v>172</v>
      </c>
      <c r="Q9733" s="2" t="s">
        <v>173</v>
      </c>
      <c r="R9733" s="6" t="n">
        <v>2</v>
      </c>
      <c r="S9733" s="7" t="n">
        <v>1047.18</v>
      </c>
      <c r="T9733" s="7" t="n">
        <f aca="false">$R9733*$S9733</f>
        <v>2094.36</v>
      </c>
      <c r="U9733" s="8" t="n">
        <v>0.15</v>
      </c>
      <c r="V9733" s="7" t="n">
        <f aca="false">$T9733*$U9733</f>
        <v>314.154</v>
      </c>
      <c r="W9733" s="7" t="n">
        <f aca="false">$T9733-$V9733</f>
        <v>1780.206</v>
      </c>
      <c r="X9733" s="7" t="n">
        <v>640.63</v>
      </c>
      <c r="Y9733" s="7" t="n">
        <f aca="false">$R9733*$X9733</f>
        <v>1281.26</v>
      </c>
      <c r="Z9733" s="7" t="n">
        <f aca="false">$W9733-$Y9733</f>
        <v>498.946</v>
      </c>
      <c r="AA9733" s="8" t="n">
        <f aca="false">IFERROR($Z9733/$W9733,0)</f>
        <v>0.280274305333203</v>
      </c>
      <c r="AB9733" s="2" t="s">
        <v>67</v>
      </c>
      <c r="AC9733" s="2" t="s">
        <v>43</v>
      </c>
    </row>
    <row r="9734" customFormat="false" ht="15" hidden="false" customHeight="false" outlineLevel="0" collapsed="false">
      <c r="A9734" s="2" t="s">
        <v>11274</v>
      </c>
      <c r="B9734" s="3" t="n">
        <v>46010</v>
      </c>
      <c r="C9734" s="4" t="n">
        <f aca="false">YEAR($B9734)</f>
        <v>2025</v>
      </c>
      <c r="D9734" s="4" t="n">
        <f aca="false">MONTH($B9734)</f>
        <v>12</v>
      </c>
      <c r="E9734" s="2" t="s">
        <v>5565</v>
      </c>
      <c r="F9734" s="5" t="n">
        <f aca="false">ROUNDUP(MONTH($B9734)/3,0)</f>
        <v>4</v>
      </c>
      <c r="G9734" s="2" t="s">
        <v>7087</v>
      </c>
      <c r="H9734" s="2" t="s">
        <v>7088</v>
      </c>
      <c r="I9734" s="2" t="s">
        <v>33</v>
      </c>
      <c r="J9734" s="2" t="s">
        <v>47</v>
      </c>
      <c r="K9734" s="2" t="s">
        <v>48</v>
      </c>
      <c r="L9734" s="2" t="s">
        <v>49</v>
      </c>
      <c r="M9734" s="2" t="s">
        <v>105</v>
      </c>
      <c r="N9734" s="2" t="s">
        <v>63</v>
      </c>
      <c r="O9734" s="2" t="s">
        <v>64</v>
      </c>
      <c r="P9734" s="2" t="s">
        <v>65</v>
      </c>
      <c r="Q9734" s="2" t="s">
        <v>519</v>
      </c>
      <c r="R9734" s="6" t="n">
        <v>3</v>
      </c>
      <c r="S9734" s="7" t="n">
        <v>2972.62</v>
      </c>
      <c r="T9734" s="7" t="n">
        <f aca="false">$R9734*$S9734</f>
        <v>8917.86</v>
      </c>
      <c r="U9734" s="8" t="n">
        <v>0.03</v>
      </c>
      <c r="V9734" s="7" t="n">
        <f aca="false">$T9734*$U9734</f>
        <v>267.5358</v>
      </c>
      <c r="W9734" s="7" t="n">
        <f aca="false">$T9734-$V9734</f>
        <v>8650.3242</v>
      </c>
      <c r="X9734" s="7" t="n">
        <v>2488.88</v>
      </c>
      <c r="Y9734" s="7" t="n">
        <f aca="false">$R9734*$X9734</f>
        <v>7466.64</v>
      </c>
      <c r="Z9734" s="7" t="n">
        <f aca="false">$W9734-$Y9734</f>
        <v>1183.6842</v>
      </c>
      <c r="AA9734" s="8" t="n">
        <f aca="false">IFERROR($Z9734/$W9734,0)</f>
        <v>0.136836975428042</v>
      </c>
      <c r="AB9734" s="2" t="s">
        <v>42</v>
      </c>
      <c r="AC9734" s="2" t="s">
        <v>43</v>
      </c>
    </row>
    <row r="9735" customFormat="false" ht="15" hidden="false" customHeight="false" outlineLevel="0" collapsed="false">
      <c r="A9735" s="2" t="s">
        <v>11275</v>
      </c>
      <c r="B9735" s="3" t="n">
        <v>46010</v>
      </c>
      <c r="C9735" s="4" t="n">
        <f aca="false">YEAR($B9735)</f>
        <v>2025</v>
      </c>
      <c r="D9735" s="4" t="n">
        <f aca="false">MONTH($B9735)</f>
        <v>12</v>
      </c>
      <c r="E9735" s="2" t="s">
        <v>5565</v>
      </c>
      <c r="F9735" s="5" t="n">
        <f aca="false">ROUNDUP(MONTH($B9735)/3,0)</f>
        <v>4</v>
      </c>
      <c r="G9735" s="2" t="s">
        <v>45</v>
      </c>
      <c r="H9735" s="2" t="s">
        <v>46</v>
      </c>
      <c r="I9735" s="2" t="s">
        <v>33</v>
      </c>
      <c r="J9735" s="2" t="s">
        <v>47</v>
      </c>
      <c r="K9735" s="2" t="s">
        <v>48</v>
      </c>
      <c r="L9735" s="2" t="s">
        <v>49</v>
      </c>
      <c r="M9735" s="2" t="s">
        <v>105</v>
      </c>
      <c r="N9735" s="2" t="s">
        <v>63</v>
      </c>
      <c r="O9735" s="2" t="s">
        <v>114</v>
      </c>
      <c r="P9735" s="2" t="s">
        <v>119</v>
      </c>
      <c r="Q9735" s="2" t="s">
        <v>120</v>
      </c>
      <c r="R9735" s="6" t="n">
        <v>1</v>
      </c>
      <c r="S9735" s="7" t="n">
        <v>209.37</v>
      </c>
      <c r="T9735" s="7" t="n">
        <f aca="false">$R9735*$S9735</f>
        <v>209.37</v>
      </c>
      <c r="U9735" s="8" t="n">
        <v>0</v>
      </c>
      <c r="V9735" s="7" t="n">
        <f aca="false">$T9735*$U9735</f>
        <v>0</v>
      </c>
      <c r="W9735" s="7" t="n">
        <f aca="false">$T9735-$V9735</f>
        <v>209.37</v>
      </c>
      <c r="X9735" s="7" t="n">
        <v>103.44</v>
      </c>
      <c r="Y9735" s="7" t="n">
        <f aca="false">$R9735*$X9735</f>
        <v>103.44</v>
      </c>
      <c r="Z9735" s="7" t="n">
        <f aca="false">$W9735-$Y9735</f>
        <v>105.93</v>
      </c>
      <c r="AA9735" s="8" t="n">
        <f aca="false">IFERROR($Z9735/$W9735,0)</f>
        <v>0.505946410660553</v>
      </c>
      <c r="AB9735" s="2" t="s">
        <v>42</v>
      </c>
      <c r="AC9735" s="2" t="s">
        <v>43</v>
      </c>
    </row>
    <row r="9736" customFormat="false" ht="15" hidden="false" customHeight="false" outlineLevel="0" collapsed="false">
      <c r="A9736" s="2" t="s">
        <v>11276</v>
      </c>
      <c r="B9736" s="3" t="n">
        <v>46010</v>
      </c>
      <c r="C9736" s="4" t="n">
        <f aca="false">YEAR($B9736)</f>
        <v>2025</v>
      </c>
      <c r="D9736" s="4" t="n">
        <f aca="false">MONTH($B9736)</f>
        <v>12</v>
      </c>
      <c r="E9736" s="2" t="s">
        <v>5565</v>
      </c>
      <c r="F9736" s="5" t="n">
        <f aca="false">ROUNDUP(MONTH($B9736)/3,0)</f>
        <v>4</v>
      </c>
      <c r="G9736" s="2" t="s">
        <v>2550</v>
      </c>
      <c r="H9736" s="2" t="s">
        <v>2551</v>
      </c>
      <c r="I9736" s="2" t="s">
        <v>33</v>
      </c>
      <c r="J9736" s="2" t="s">
        <v>47</v>
      </c>
      <c r="K9736" s="2" t="s">
        <v>48</v>
      </c>
      <c r="L9736" s="2" t="s">
        <v>49</v>
      </c>
      <c r="M9736" s="2" t="s">
        <v>50</v>
      </c>
      <c r="N9736" s="2" t="s">
        <v>51</v>
      </c>
      <c r="O9736" s="2" t="s">
        <v>64</v>
      </c>
      <c r="P9736" s="2" t="s">
        <v>65</v>
      </c>
      <c r="Q9736" s="2" t="s">
        <v>66</v>
      </c>
      <c r="R9736" s="6" t="n">
        <v>3</v>
      </c>
      <c r="S9736" s="7" t="n">
        <v>9053.39</v>
      </c>
      <c r="T9736" s="7" t="n">
        <f aca="false">$R9736*$S9736</f>
        <v>27160.17</v>
      </c>
      <c r="U9736" s="8" t="n">
        <v>0.08</v>
      </c>
      <c r="V9736" s="7" t="n">
        <f aca="false">$T9736*$U9736</f>
        <v>2172.8136</v>
      </c>
      <c r="W9736" s="7" t="n">
        <f aca="false">$T9736-$V9736</f>
        <v>24987.3564</v>
      </c>
      <c r="X9736" s="7" t="n">
        <v>6058.22</v>
      </c>
      <c r="Y9736" s="7" t="n">
        <f aca="false">$R9736*$X9736</f>
        <v>18174.66</v>
      </c>
      <c r="Z9736" s="7" t="n">
        <f aca="false">$W9736-$Y9736</f>
        <v>6812.6964</v>
      </c>
      <c r="AA9736" s="8" t="n">
        <f aca="false">IFERROR($Z9736/$W9736,0)</f>
        <v>0.272645744949634</v>
      </c>
      <c r="AB9736" s="2" t="s">
        <v>67</v>
      </c>
      <c r="AC9736" s="2" t="s">
        <v>43</v>
      </c>
    </row>
    <row r="9737" customFormat="false" ht="15" hidden="false" customHeight="false" outlineLevel="0" collapsed="false">
      <c r="A9737" s="2" t="s">
        <v>11277</v>
      </c>
      <c r="B9737" s="3" t="n">
        <v>46010</v>
      </c>
      <c r="C9737" s="4" t="n">
        <f aca="false">YEAR($B9737)</f>
        <v>2025</v>
      </c>
      <c r="D9737" s="4" t="n">
        <f aca="false">MONTH($B9737)</f>
        <v>12</v>
      </c>
      <c r="E9737" s="2" t="s">
        <v>5565</v>
      </c>
      <c r="F9737" s="5" t="n">
        <f aca="false">ROUNDUP(MONTH($B9737)/3,0)</f>
        <v>4</v>
      </c>
      <c r="G9737" s="2" t="s">
        <v>501</v>
      </c>
      <c r="H9737" s="2" t="s">
        <v>502</v>
      </c>
      <c r="I9737" s="2" t="s">
        <v>33</v>
      </c>
      <c r="J9737" s="2" t="s">
        <v>47</v>
      </c>
      <c r="K9737" s="2" t="s">
        <v>48</v>
      </c>
      <c r="L9737" s="2" t="s">
        <v>155</v>
      </c>
      <c r="M9737" s="2" t="s">
        <v>105</v>
      </c>
      <c r="N9737" s="2" t="s">
        <v>151</v>
      </c>
      <c r="O9737" s="2" t="s">
        <v>114</v>
      </c>
      <c r="P9737" s="2" t="s">
        <v>234</v>
      </c>
      <c r="Q9737" s="2" t="s">
        <v>235</v>
      </c>
      <c r="R9737" s="6" t="n">
        <v>1</v>
      </c>
      <c r="S9737" s="7" t="n">
        <v>243.29</v>
      </c>
      <c r="T9737" s="7" t="n">
        <f aca="false">$R9737*$S9737</f>
        <v>243.29</v>
      </c>
      <c r="U9737" s="8" t="n">
        <v>0.03</v>
      </c>
      <c r="V9737" s="7" t="n">
        <f aca="false">$T9737*$U9737</f>
        <v>7.2987</v>
      </c>
      <c r="W9737" s="7" t="n">
        <f aca="false">$T9737-$V9737</f>
        <v>235.9913</v>
      </c>
      <c r="X9737" s="7" t="n">
        <v>132.29</v>
      </c>
      <c r="Y9737" s="7" t="n">
        <f aca="false">$R9737*$X9737</f>
        <v>132.29</v>
      </c>
      <c r="Z9737" s="7" t="n">
        <f aca="false">$W9737-$Y9737</f>
        <v>103.7013</v>
      </c>
      <c r="AA9737" s="8" t="n">
        <f aca="false">IFERROR($Z9737/$W9737,0)</f>
        <v>0.439428487406104</v>
      </c>
      <c r="AB9737" s="2" t="s">
        <v>85</v>
      </c>
      <c r="AC9737" s="2" t="s">
        <v>43</v>
      </c>
    </row>
    <row r="9738" customFormat="false" ht="15" hidden="false" customHeight="false" outlineLevel="0" collapsed="false">
      <c r="A9738" s="2" t="s">
        <v>11278</v>
      </c>
      <c r="B9738" s="3" t="n">
        <v>46010</v>
      </c>
      <c r="C9738" s="4" t="n">
        <f aca="false">YEAR($B9738)</f>
        <v>2025</v>
      </c>
      <c r="D9738" s="4" t="n">
        <f aca="false">MONTH($B9738)</f>
        <v>12</v>
      </c>
      <c r="E9738" s="2" t="s">
        <v>5565</v>
      </c>
      <c r="F9738" s="5" t="n">
        <f aca="false">ROUNDUP(MONTH($B9738)/3,0)</f>
        <v>4</v>
      </c>
      <c r="G9738" s="2" t="s">
        <v>854</v>
      </c>
      <c r="H9738" s="2" t="s">
        <v>855</v>
      </c>
      <c r="I9738" s="2" t="s">
        <v>33</v>
      </c>
      <c r="J9738" s="2" t="s">
        <v>89</v>
      </c>
      <c r="K9738" s="2" t="s">
        <v>90</v>
      </c>
      <c r="L9738" s="2" t="s">
        <v>161</v>
      </c>
      <c r="M9738" s="2" t="s">
        <v>99</v>
      </c>
      <c r="N9738" s="2" t="s">
        <v>73</v>
      </c>
      <c r="O9738" s="2" t="s">
        <v>171</v>
      </c>
      <c r="P9738" s="2" t="s">
        <v>172</v>
      </c>
      <c r="Q9738" s="2" t="s">
        <v>173</v>
      </c>
      <c r="R9738" s="6" t="n">
        <v>3</v>
      </c>
      <c r="S9738" s="7" t="n">
        <v>1026.23</v>
      </c>
      <c r="T9738" s="7" t="n">
        <f aca="false">$R9738*$S9738</f>
        <v>3078.69</v>
      </c>
      <c r="U9738" s="8" t="n">
        <v>0.08</v>
      </c>
      <c r="V9738" s="7" t="n">
        <f aca="false">$T9738*$U9738</f>
        <v>246.2952</v>
      </c>
      <c r="W9738" s="7" t="n">
        <f aca="false">$T9738-$V9738</f>
        <v>2832.3948</v>
      </c>
      <c r="X9738" s="7" t="n">
        <v>634.16</v>
      </c>
      <c r="Y9738" s="7" t="n">
        <f aca="false">$R9738*$X9738</f>
        <v>1902.48</v>
      </c>
      <c r="Z9738" s="7" t="n">
        <f aca="false">$W9738-$Y9738</f>
        <v>929.9148</v>
      </c>
      <c r="AA9738" s="8" t="n">
        <f aca="false">IFERROR($Z9738/$W9738,0)</f>
        <v>0.328313976568521</v>
      </c>
      <c r="AB9738" s="2" t="s">
        <v>76</v>
      </c>
      <c r="AC9738" s="2" t="s">
        <v>43</v>
      </c>
    </row>
    <row r="9739" customFormat="false" ht="15" hidden="false" customHeight="false" outlineLevel="0" collapsed="false">
      <c r="A9739" s="2" t="s">
        <v>11279</v>
      </c>
      <c r="B9739" s="3" t="n">
        <v>46010</v>
      </c>
      <c r="C9739" s="4" t="n">
        <f aca="false">YEAR($B9739)</f>
        <v>2025</v>
      </c>
      <c r="D9739" s="4" t="n">
        <f aca="false">MONTH($B9739)</f>
        <v>12</v>
      </c>
      <c r="E9739" s="2" t="s">
        <v>5565</v>
      </c>
      <c r="F9739" s="5" t="n">
        <f aca="false">ROUNDUP(MONTH($B9739)/3,0)</f>
        <v>4</v>
      </c>
      <c r="G9739" s="2" t="s">
        <v>2587</v>
      </c>
      <c r="H9739" s="2" t="s">
        <v>2588</v>
      </c>
      <c r="I9739" s="2" t="s">
        <v>33</v>
      </c>
      <c r="J9739" s="2" t="s">
        <v>47</v>
      </c>
      <c r="K9739" s="2" t="s">
        <v>48</v>
      </c>
      <c r="L9739" s="2" t="s">
        <v>49</v>
      </c>
      <c r="M9739" s="2" t="s">
        <v>156</v>
      </c>
      <c r="N9739" s="2" t="s">
        <v>151</v>
      </c>
      <c r="O9739" s="2" t="s">
        <v>39</v>
      </c>
      <c r="P9739" s="2" t="s">
        <v>40</v>
      </c>
      <c r="Q9739" s="2" t="s">
        <v>41</v>
      </c>
      <c r="R9739" s="6" t="n">
        <v>3</v>
      </c>
      <c r="S9739" s="7" t="n">
        <v>482.88</v>
      </c>
      <c r="T9739" s="7" t="n">
        <f aca="false">$R9739*$S9739</f>
        <v>1448.64</v>
      </c>
      <c r="U9739" s="8" t="n">
        <v>0.1</v>
      </c>
      <c r="V9739" s="7" t="n">
        <f aca="false">$T9739*$U9739</f>
        <v>144.864</v>
      </c>
      <c r="W9739" s="7" t="n">
        <f aca="false">$T9739-$V9739</f>
        <v>1303.776</v>
      </c>
      <c r="X9739" s="7" t="n">
        <v>303.57</v>
      </c>
      <c r="Y9739" s="7" t="n">
        <f aca="false">$R9739*$X9739</f>
        <v>910.71</v>
      </c>
      <c r="Z9739" s="7" t="n">
        <f aca="false">$W9739-$Y9739</f>
        <v>393.066</v>
      </c>
      <c r="AA9739" s="8" t="n">
        <f aca="false">IFERROR($Z9739/$W9739,0)</f>
        <v>0.301482770046388</v>
      </c>
      <c r="AB9739" s="2" t="s">
        <v>76</v>
      </c>
      <c r="AC9739" s="2" t="s">
        <v>43</v>
      </c>
    </row>
    <row r="9740" customFormat="false" ht="15" hidden="false" customHeight="false" outlineLevel="0" collapsed="false">
      <c r="A9740" s="2" t="s">
        <v>11280</v>
      </c>
      <c r="B9740" s="3" t="n">
        <v>46010</v>
      </c>
      <c r="C9740" s="4" t="n">
        <f aca="false">YEAR($B9740)</f>
        <v>2025</v>
      </c>
      <c r="D9740" s="4" t="n">
        <f aca="false">MONTH($B9740)</f>
        <v>12</v>
      </c>
      <c r="E9740" s="2" t="s">
        <v>5565</v>
      </c>
      <c r="F9740" s="5" t="n">
        <f aca="false">ROUNDUP(MONTH($B9740)/3,0)</f>
        <v>4</v>
      </c>
      <c r="G9740" s="2" t="s">
        <v>255</v>
      </c>
      <c r="H9740" s="2" t="s">
        <v>256</v>
      </c>
      <c r="I9740" s="2" t="s">
        <v>33</v>
      </c>
      <c r="J9740" s="2" t="s">
        <v>147</v>
      </c>
      <c r="K9740" s="2" t="s">
        <v>148</v>
      </c>
      <c r="L9740" s="2" t="s">
        <v>149</v>
      </c>
      <c r="M9740" s="2" t="s">
        <v>217</v>
      </c>
      <c r="N9740" s="2" t="s">
        <v>63</v>
      </c>
      <c r="O9740" s="2" t="s">
        <v>114</v>
      </c>
      <c r="P9740" s="2" t="s">
        <v>115</v>
      </c>
      <c r="Q9740" s="2" t="s">
        <v>530</v>
      </c>
      <c r="R9740" s="6" t="n">
        <v>1</v>
      </c>
      <c r="S9740" s="7" t="n">
        <v>154.06</v>
      </c>
      <c r="T9740" s="7" t="n">
        <f aca="false">$R9740*$S9740</f>
        <v>154.06</v>
      </c>
      <c r="U9740" s="8" t="n">
        <v>0.08</v>
      </c>
      <c r="V9740" s="7" t="n">
        <f aca="false">$T9740*$U9740</f>
        <v>12.3248</v>
      </c>
      <c r="W9740" s="7" t="n">
        <f aca="false">$T9740-$V9740</f>
        <v>141.7352</v>
      </c>
      <c r="X9740" s="7" t="n">
        <v>74.97</v>
      </c>
      <c r="Y9740" s="7" t="n">
        <f aca="false">$R9740*$X9740</f>
        <v>74.97</v>
      </c>
      <c r="Z9740" s="7" t="n">
        <f aca="false">$W9740-$Y9740</f>
        <v>66.7652</v>
      </c>
      <c r="AA9740" s="8" t="n">
        <f aca="false">IFERROR($Z9740/$W9740,0)</f>
        <v>0.471055884494466</v>
      </c>
      <c r="AB9740" s="2" t="s">
        <v>85</v>
      </c>
      <c r="AC9740" s="2" t="s">
        <v>43</v>
      </c>
    </row>
    <row r="9741" customFormat="false" ht="15" hidden="false" customHeight="false" outlineLevel="0" collapsed="false">
      <c r="A9741" s="2" t="s">
        <v>11281</v>
      </c>
      <c r="B9741" s="3" t="n">
        <v>46010</v>
      </c>
      <c r="C9741" s="4" t="n">
        <f aca="false">YEAR($B9741)</f>
        <v>2025</v>
      </c>
      <c r="D9741" s="4" t="n">
        <f aca="false">MONTH($B9741)</f>
        <v>12</v>
      </c>
      <c r="E9741" s="2" t="s">
        <v>5565</v>
      </c>
      <c r="F9741" s="5" t="n">
        <f aca="false">ROUNDUP(MONTH($B9741)/3,0)</f>
        <v>4</v>
      </c>
      <c r="G9741" s="2" t="s">
        <v>2972</v>
      </c>
      <c r="H9741" s="2" t="s">
        <v>2973</v>
      </c>
      <c r="I9741" s="2" t="s">
        <v>33</v>
      </c>
      <c r="J9741" s="2" t="s">
        <v>89</v>
      </c>
      <c r="K9741" s="2" t="s">
        <v>97</v>
      </c>
      <c r="L9741" s="2" t="s">
        <v>98</v>
      </c>
      <c r="M9741" s="2" t="s">
        <v>135</v>
      </c>
      <c r="N9741" s="2" t="s">
        <v>63</v>
      </c>
      <c r="O9741" s="2" t="s">
        <v>64</v>
      </c>
      <c r="P9741" s="2" t="s">
        <v>74</v>
      </c>
      <c r="Q9741" s="2" t="s">
        <v>542</v>
      </c>
      <c r="R9741" s="6" t="n">
        <v>1</v>
      </c>
      <c r="S9741" s="7" t="n">
        <v>1004.37</v>
      </c>
      <c r="T9741" s="7" t="n">
        <f aca="false">$R9741*$S9741</f>
        <v>1004.37</v>
      </c>
      <c r="U9741" s="8" t="n">
        <v>0.05</v>
      </c>
      <c r="V9741" s="7" t="n">
        <f aca="false">$T9741*$U9741</f>
        <v>50.2185</v>
      </c>
      <c r="W9741" s="7" t="n">
        <f aca="false">$T9741-$V9741</f>
        <v>954.1515</v>
      </c>
      <c r="X9741" s="7" t="n">
        <v>831.98</v>
      </c>
      <c r="Y9741" s="7" t="n">
        <f aca="false">$R9741*$X9741</f>
        <v>831.98</v>
      </c>
      <c r="Z9741" s="7" t="n">
        <f aca="false">$W9741-$Y9741</f>
        <v>122.1715</v>
      </c>
      <c r="AA9741" s="8" t="n">
        <f aca="false">IFERROR($Z9741/$W9741,0)</f>
        <v>0.128042035253311</v>
      </c>
      <c r="AB9741" s="2" t="s">
        <v>85</v>
      </c>
      <c r="AC9741" s="2" t="s">
        <v>43</v>
      </c>
    </row>
    <row r="9742" customFormat="false" ht="15" hidden="false" customHeight="false" outlineLevel="0" collapsed="false">
      <c r="A9742" s="2" t="s">
        <v>11282</v>
      </c>
      <c r="B9742" s="3" t="n">
        <v>46010</v>
      </c>
      <c r="C9742" s="4" t="n">
        <f aca="false">YEAR($B9742)</f>
        <v>2025</v>
      </c>
      <c r="D9742" s="4" t="n">
        <f aca="false">MONTH($B9742)</f>
        <v>12</v>
      </c>
      <c r="E9742" s="2" t="s">
        <v>5565</v>
      </c>
      <c r="F9742" s="5" t="n">
        <f aca="false">ROUNDUP(MONTH($B9742)/3,0)</f>
        <v>4</v>
      </c>
      <c r="G9742" s="2" t="s">
        <v>213</v>
      </c>
      <c r="H9742" s="2" t="s">
        <v>214</v>
      </c>
      <c r="I9742" s="2" t="s">
        <v>33</v>
      </c>
      <c r="J9742" s="2" t="s">
        <v>147</v>
      </c>
      <c r="K9742" s="2" t="s">
        <v>215</v>
      </c>
      <c r="L9742" s="2" t="s">
        <v>216</v>
      </c>
      <c r="M9742" s="2" t="s">
        <v>217</v>
      </c>
      <c r="N9742" s="2" t="s">
        <v>63</v>
      </c>
      <c r="O9742" s="2" t="s">
        <v>52</v>
      </c>
      <c r="P9742" s="2" t="s">
        <v>126</v>
      </c>
      <c r="Q9742" s="2" t="s">
        <v>157</v>
      </c>
      <c r="R9742" s="6" t="n">
        <v>1</v>
      </c>
      <c r="S9742" s="7" t="n">
        <v>803.23</v>
      </c>
      <c r="T9742" s="7" t="n">
        <f aca="false">$R9742*$S9742</f>
        <v>803.23</v>
      </c>
      <c r="U9742" s="8" t="n">
        <v>0</v>
      </c>
      <c r="V9742" s="7" t="n">
        <f aca="false">$T9742*$U9742</f>
        <v>0</v>
      </c>
      <c r="W9742" s="7" t="n">
        <f aca="false">$T9742-$V9742</f>
        <v>803.23</v>
      </c>
      <c r="X9742" s="7" t="n">
        <v>571.62</v>
      </c>
      <c r="Y9742" s="7" t="n">
        <f aca="false">$R9742*$X9742</f>
        <v>571.62</v>
      </c>
      <c r="Z9742" s="7" t="n">
        <f aca="false">$W9742-$Y9742</f>
        <v>231.61</v>
      </c>
      <c r="AA9742" s="8" t="n">
        <f aca="false">IFERROR($Z9742/$W9742,0)</f>
        <v>0.288348293763928</v>
      </c>
      <c r="AB9742" s="2" t="s">
        <v>55</v>
      </c>
      <c r="AC9742" s="2" t="s">
        <v>43</v>
      </c>
    </row>
    <row r="9743" customFormat="false" ht="15" hidden="false" customHeight="false" outlineLevel="0" collapsed="false">
      <c r="A9743" s="2" t="s">
        <v>11283</v>
      </c>
      <c r="B9743" s="3" t="n">
        <v>46010</v>
      </c>
      <c r="C9743" s="4" t="n">
        <f aca="false">YEAR($B9743)</f>
        <v>2025</v>
      </c>
      <c r="D9743" s="4" t="n">
        <f aca="false">MONTH($B9743)</f>
        <v>12</v>
      </c>
      <c r="E9743" s="2" t="s">
        <v>5565</v>
      </c>
      <c r="F9743" s="5" t="n">
        <f aca="false">ROUNDUP(MONTH($B9743)/3,0)</f>
        <v>4</v>
      </c>
      <c r="G9743" s="2" t="s">
        <v>219</v>
      </c>
      <c r="H9743" s="2" t="s">
        <v>220</v>
      </c>
      <c r="I9743" s="2" t="s">
        <v>177</v>
      </c>
      <c r="J9743" s="2" t="s">
        <v>47</v>
      </c>
      <c r="K9743" s="2" t="s">
        <v>221</v>
      </c>
      <c r="L9743" s="2" t="s">
        <v>222</v>
      </c>
      <c r="M9743" s="2" t="s">
        <v>168</v>
      </c>
      <c r="N9743" s="2" t="s">
        <v>51</v>
      </c>
      <c r="O9743" s="2" t="s">
        <v>64</v>
      </c>
      <c r="P9743" s="2" t="s">
        <v>342</v>
      </c>
      <c r="Q9743" s="2" t="s">
        <v>408</v>
      </c>
      <c r="R9743" s="6" t="n">
        <v>2</v>
      </c>
      <c r="S9743" s="7" t="n">
        <v>6090.95</v>
      </c>
      <c r="T9743" s="7" t="n">
        <f aca="false">$R9743*$S9743</f>
        <v>12181.9</v>
      </c>
      <c r="U9743" s="8" t="n">
        <v>0.1</v>
      </c>
      <c r="V9743" s="7" t="n">
        <f aca="false">$T9743*$U9743</f>
        <v>1218.19</v>
      </c>
      <c r="W9743" s="7" t="n">
        <f aca="false">$T9743-$V9743</f>
        <v>10963.71</v>
      </c>
      <c r="X9743" s="7" t="n">
        <v>4191.91</v>
      </c>
      <c r="Y9743" s="7" t="n">
        <f aca="false">$R9743*$X9743</f>
        <v>8383.82</v>
      </c>
      <c r="Z9743" s="7" t="n">
        <f aca="false">$W9743-$Y9743</f>
        <v>2579.89</v>
      </c>
      <c r="AA9743" s="8" t="n">
        <f aca="false">IFERROR($Z9743/$W9743,0)</f>
        <v>0.235311769464898</v>
      </c>
      <c r="AB9743" s="2" t="s">
        <v>42</v>
      </c>
      <c r="AC9743" s="2" t="s">
        <v>43</v>
      </c>
    </row>
    <row r="9744" customFormat="false" ht="15" hidden="false" customHeight="false" outlineLevel="0" collapsed="false">
      <c r="A9744" s="2" t="s">
        <v>11284</v>
      </c>
      <c r="B9744" s="3" t="n">
        <v>46010</v>
      </c>
      <c r="C9744" s="4" t="n">
        <f aca="false">YEAR($B9744)</f>
        <v>2025</v>
      </c>
      <c r="D9744" s="4" t="n">
        <f aca="false">MONTH($B9744)</f>
        <v>12</v>
      </c>
      <c r="E9744" s="2" t="s">
        <v>5565</v>
      </c>
      <c r="F9744" s="5" t="n">
        <f aca="false">ROUNDUP(MONTH($B9744)/3,0)</f>
        <v>4</v>
      </c>
      <c r="G9744" s="2" t="s">
        <v>225</v>
      </c>
      <c r="H9744" s="2" t="s">
        <v>226</v>
      </c>
      <c r="I9744" s="2" t="s">
        <v>33</v>
      </c>
      <c r="J9744" s="2" t="s">
        <v>59</v>
      </c>
      <c r="K9744" s="2" t="s">
        <v>71</v>
      </c>
      <c r="L9744" s="2" t="s">
        <v>72</v>
      </c>
      <c r="M9744" s="2" t="s">
        <v>142</v>
      </c>
      <c r="N9744" s="2" t="s">
        <v>51</v>
      </c>
      <c r="O9744" s="2" t="s">
        <v>52</v>
      </c>
      <c r="P9744" s="2" t="s">
        <v>53</v>
      </c>
      <c r="Q9744" s="2" t="s">
        <v>169</v>
      </c>
      <c r="R9744" s="6" t="n">
        <v>1</v>
      </c>
      <c r="S9744" s="7" t="n">
        <v>2668.24</v>
      </c>
      <c r="T9744" s="7" t="n">
        <f aca="false">$R9744*$S9744</f>
        <v>2668.24</v>
      </c>
      <c r="U9744" s="8" t="n">
        <v>0.08</v>
      </c>
      <c r="V9744" s="7" t="n">
        <f aca="false">$T9744*$U9744</f>
        <v>213.4592</v>
      </c>
      <c r="W9744" s="7" t="n">
        <f aca="false">$T9744-$V9744</f>
        <v>2454.7808</v>
      </c>
      <c r="X9744" s="7" t="n">
        <v>1937.32</v>
      </c>
      <c r="Y9744" s="7" t="n">
        <f aca="false">$R9744*$X9744</f>
        <v>1937.32</v>
      </c>
      <c r="Z9744" s="7" t="n">
        <f aca="false">$W9744-$Y9744</f>
        <v>517.4608</v>
      </c>
      <c r="AA9744" s="8" t="n">
        <f aca="false">IFERROR($Z9744/$W9744,0)</f>
        <v>0.210797151419793</v>
      </c>
      <c r="AB9744" s="2" t="s">
        <v>76</v>
      </c>
      <c r="AC9744" s="2" t="s">
        <v>43</v>
      </c>
    </row>
    <row r="9745" customFormat="false" ht="15" hidden="false" customHeight="false" outlineLevel="0" collapsed="false">
      <c r="A9745" s="2" t="s">
        <v>11285</v>
      </c>
      <c r="B9745" s="3" t="n">
        <v>46010</v>
      </c>
      <c r="C9745" s="4" t="n">
        <f aca="false">YEAR($B9745)</f>
        <v>2025</v>
      </c>
      <c r="D9745" s="4" t="n">
        <f aca="false">MONTH($B9745)</f>
        <v>12</v>
      </c>
      <c r="E9745" s="2" t="s">
        <v>5565</v>
      </c>
      <c r="F9745" s="5" t="n">
        <f aca="false">ROUNDUP(MONTH($B9745)/3,0)</f>
        <v>4</v>
      </c>
      <c r="G9745" s="2" t="s">
        <v>987</v>
      </c>
      <c r="H9745" s="2" t="s">
        <v>584</v>
      </c>
      <c r="I9745" s="2" t="s">
        <v>33</v>
      </c>
      <c r="J9745" s="2" t="s">
        <v>47</v>
      </c>
      <c r="K9745" s="2" t="s">
        <v>48</v>
      </c>
      <c r="L9745" s="2" t="s">
        <v>49</v>
      </c>
      <c r="M9745" s="2" t="s">
        <v>50</v>
      </c>
      <c r="N9745" s="2" t="s">
        <v>63</v>
      </c>
      <c r="O9745" s="2" t="s">
        <v>171</v>
      </c>
      <c r="P9745" s="2" t="s">
        <v>172</v>
      </c>
      <c r="Q9745" s="2" t="s">
        <v>244</v>
      </c>
      <c r="R9745" s="6" t="n">
        <v>2</v>
      </c>
      <c r="S9745" s="7" t="n">
        <v>2930.73</v>
      </c>
      <c r="T9745" s="7" t="n">
        <f aca="false">$R9745*$S9745</f>
        <v>5861.46</v>
      </c>
      <c r="U9745" s="8" t="n">
        <v>0.05</v>
      </c>
      <c r="V9745" s="7" t="n">
        <f aca="false">$T9745*$U9745</f>
        <v>293.073</v>
      </c>
      <c r="W9745" s="7" t="n">
        <f aca="false">$T9745-$V9745</f>
        <v>5568.387</v>
      </c>
      <c r="X9745" s="7" t="n">
        <v>2045.78</v>
      </c>
      <c r="Y9745" s="7" t="n">
        <f aca="false">$R9745*$X9745</f>
        <v>4091.56</v>
      </c>
      <c r="Z9745" s="7" t="n">
        <f aca="false">$W9745-$Y9745</f>
        <v>1476.827</v>
      </c>
      <c r="AA9745" s="8" t="n">
        <f aca="false">IFERROR($Z9745/$W9745,0)</f>
        <v>0.265216300519343</v>
      </c>
      <c r="AB9745" s="2" t="s">
        <v>85</v>
      </c>
      <c r="AC9745" s="2" t="s">
        <v>43</v>
      </c>
    </row>
    <row r="9746" customFormat="false" ht="15" hidden="false" customHeight="false" outlineLevel="0" collapsed="false">
      <c r="A9746" s="2" t="s">
        <v>11286</v>
      </c>
      <c r="B9746" s="3" t="n">
        <v>46010</v>
      </c>
      <c r="C9746" s="4" t="n">
        <f aca="false">YEAR($B9746)</f>
        <v>2025</v>
      </c>
      <c r="D9746" s="4" t="n">
        <f aca="false">MONTH($B9746)</f>
        <v>12</v>
      </c>
      <c r="E9746" s="2" t="s">
        <v>5565</v>
      </c>
      <c r="F9746" s="5" t="n">
        <f aca="false">ROUNDUP(MONTH($B9746)/3,0)</f>
        <v>4</v>
      </c>
      <c r="G9746" s="2" t="s">
        <v>3225</v>
      </c>
      <c r="H9746" s="2" t="s">
        <v>3226</v>
      </c>
      <c r="I9746" s="2" t="s">
        <v>33</v>
      </c>
      <c r="J9746" s="2" t="s">
        <v>89</v>
      </c>
      <c r="K9746" s="2" t="s">
        <v>97</v>
      </c>
      <c r="L9746" s="2" t="s">
        <v>111</v>
      </c>
      <c r="M9746" s="2" t="s">
        <v>99</v>
      </c>
      <c r="N9746" s="2" t="s">
        <v>73</v>
      </c>
      <c r="O9746" s="2" t="s">
        <v>171</v>
      </c>
      <c r="P9746" s="2" t="s">
        <v>204</v>
      </c>
      <c r="Q9746" s="2" t="s">
        <v>264</v>
      </c>
      <c r="R9746" s="6" t="n">
        <v>1</v>
      </c>
      <c r="S9746" s="7" t="n">
        <v>1423.89</v>
      </c>
      <c r="T9746" s="7" t="n">
        <f aca="false">$R9746*$S9746</f>
        <v>1423.89</v>
      </c>
      <c r="U9746" s="8" t="n">
        <v>0.2</v>
      </c>
      <c r="V9746" s="7" t="n">
        <f aca="false">$T9746*$U9746</f>
        <v>284.778</v>
      </c>
      <c r="W9746" s="7" t="n">
        <f aca="false">$T9746-$V9746</f>
        <v>1139.112</v>
      </c>
      <c r="X9746" s="7" t="n">
        <v>855.56</v>
      </c>
      <c r="Y9746" s="7" t="n">
        <f aca="false">$R9746*$X9746</f>
        <v>855.56</v>
      </c>
      <c r="Z9746" s="7" t="n">
        <f aca="false">$W9746-$Y9746</f>
        <v>283.552</v>
      </c>
      <c r="AA9746" s="8" t="n">
        <f aca="false">IFERROR($Z9746/$W9746,0)</f>
        <v>0.248923723040404</v>
      </c>
      <c r="AB9746" s="2" t="s">
        <v>67</v>
      </c>
      <c r="AC9746" s="2" t="s">
        <v>43</v>
      </c>
    </row>
    <row r="9747" customFormat="false" ht="15" hidden="false" customHeight="false" outlineLevel="0" collapsed="false">
      <c r="A9747" s="2" t="s">
        <v>11287</v>
      </c>
      <c r="B9747" s="3" t="n">
        <v>46010</v>
      </c>
      <c r="C9747" s="4" t="n">
        <f aca="false">YEAR($B9747)</f>
        <v>2025</v>
      </c>
      <c r="D9747" s="4" t="n">
        <f aca="false">MONTH($B9747)</f>
        <v>12</v>
      </c>
      <c r="E9747" s="2" t="s">
        <v>5565</v>
      </c>
      <c r="F9747" s="5" t="n">
        <f aca="false">ROUNDUP(MONTH($B9747)/3,0)</f>
        <v>4</v>
      </c>
      <c r="G9747" s="2" t="s">
        <v>109</v>
      </c>
      <c r="H9747" s="2" t="s">
        <v>110</v>
      </c>
      <c r="I9747" s="2" t="s">
        <v>33</v>
      </c>
      <c r="J9747" s="2" t="s">
        <v>89</v>
      </c>
      <c r="K9747" s="2" t="s">
        <v>97</v>
      </c>
      <c r="L9747" s="2" t="s">
        <v>111</v>
      </c>
      <c r="M9747" s="2" t="s">
        <v>99</v>
      </c>
      <c r="N9747" s="2" t="s">
        <v>63</v>
      </c>
      <c r="O9747" s="2" t="s">
        <v>114</v>
      </c>
      <c r="P9747" s="2" t="s">
        <v>119</v>
      </c>
      <c r="Q9747" s="2" t="s">
        <v>191</v>
      </c>
      <c r="R9747" s="6" t="n">
        <v>2</v>
      </c>
      <c r="S9747" s="7" t="n">
        <v>450.17</v>
      </c>
      <c r="T9747" s="7" t="n">
        <f aca="false">$R9747*$S9747</f>
        <v>900.34</v>
      </c>
      <c r="U9747" s="8" t="n">
        <v>0.05</v>
      </c>
      <c r="V9747" s="7" t="n">
        <f aca="false">$T9747*$U9747</f>
        <v>45.017</v>
      </c>
      <c r="W9747" s="7" t="n">
        <f aca="false">$T9747-$V9747</f>
        <v>855.323</v>
      </c>
      <c r="X9747" s="7" t="n">
        <v>262.14</v>
      </c>
      <c r="Y9747" s="7" t="n">
        <f aca="false">$R9747*$X9747</f>
        <v>524.28</v>
      </c>
      <c r="Z9747" s="7" t="n">
        <f aca="false">$W9747-$Y9747</f>
        <v>331.043</v>
      </c>
      <c r="AA9747" s="8" t="n">
        <f aca="false">IFERROR($Z9747/$W9747,0)</f>
        <v>0.387038580746689</v>
      </c>
      <c r="AB9747" s="2" t="s">
        <v>42</v>
      </c>
      <c r="AC9747" s="2" t="s">
        <v>43</v>
      </c>
    </row>
    <row r="9748" customFormat="false" ht="15" hidden="false" customHeight="false" outlineLevel="0" collapsed="false">
      <c r="A9748" s="2" t="s">
        <v>11288</v>
      </c>
      <c r="B9748" s="3" t="n">
        <v>46010</v>
      </c>
      <c r="C9748" s="4" t="n">
        <f aca="false">YEAR($B9748)</f>
        <v>2025</v>
      </c>
      <c r="D9748" s="4" t="n">
        <f aca="false">MONTH($B9748)</f>
        <v>12</v>
      </c>
      <c r="E9748" s="2" t="s">
        <v>5565</v>
      </c>
      <c r="F9748" s="5" t="n">
        <f aca="false">ROUNDUP(MONTH($B9748)/3,0)</f>
        <v>4</v>
      </c>
      <c r="G9748" s="2" t="s">
        <v>272</v>
      </c>
      <c r="H9748" s="2" t="s">
        <v>273</v>
      </c>
      <c r="I9748" s="2" t="s">
        <v>33</v>
      </c>
      <c r="J9748" s="2" t="s">
        <v>47</v>
      </c>
      <c r="K9748" s="2" t="s">
        <v>196</v>
      </c>
      <c r="L9748" s="2" t="s">
        <v>197</v>
      </c>
      <c r="M9748" s="2" t="s">
        <v>156</v>
      </c>
      <c r="N9748" s="2" t="s">
        <v>51</v>
      </c>
      <c r="O9748" s="2" t="s">
        <v>64</v>
      </c>
      <c r="P9748" s="2" t="s">
        <v>65</v>
      </c>
      <c r="Q9748" s="2" t="s">
        <v>519</v>
      </c>
      <c r="R9748" s="6" t="n">
        <v>1</v>
      </c>
      <c r="S9748" s="7" t="n">
        <v>2864.98</v>
      </c>
      <c r="T9748" s="7" t="n">
        <f aca="false">$R9748*$S9748</f>
        <v>2864.98</v>
      </c>
      <c r="U9748" s="8" t="n">
        <v>0</v>
      </c>
      <c r="V9748" s="7" t="n">
        <f aca="false">$T9748*$U9748</f>
        <v>0</v>
      </c>
      <c r="W9748" s="7" t="n">
        <f aca="false">$T9748-$V9748</f>
        <v>2864.98</v>
      </c>
      <c r="X9748" s="7" t="n">
        <v>2277.33</v>
      </c>
      <c r="Y9748" s="7" t="n">
        <f aca="false">$R9748*$X9748</f>
        <v>2277.33</v>
      </c>
      <c r="Z9748" s="7" t="n">
        <f aca="false">$W9748-$Y9748</f>
        <v>587.65</v>
      </c>
      <c r="AA9748" s="8" t="n">
        <f aca="false">IFERROR($Z9748/$W9748,0)</f>
        <v>0.205114869911832</v>
      </c>
      <c r="AB9748" s="2" t="s">
        <v>42</v>
      </c>
      <c r="AC9748" s="2" t="s">
        <v>43</v>
      </c>
    </row>
    <row r="9749" customFormat="false" ht="15" hidden="false" customHeight="false" outlineLevel="0" collapsed="false">
      <c r="A9749" s="2" t="s">
        <v>11289</v>
      </c>
      <c r="B9749" s="3" t="n">
        <v>46010</v>
      </c>
      <c r="C9749" s="4" t="n">
        <f aca="false">YEAR($B9749)</f>
        <v>2025</v>
      </c>
      <c r="D9749" s="4" t="n">
        <f aca="false">MONTH($B9749)</f>
        <v>12</v>
      </c>
      <c r="E9749" s="2" t="s">
        <v>5565</v>
      </c>
      <c r="F9749" s="5" t="n">
        <f aca="false">ROUNDUP(MONTH($B9749)/3,0)</f>
        <v>4</v>
      </c>
      <c r="G9749" s="2" t="s">
        <v>569</v>
      </c>
      <c r="H9749" s="2" t="s">
        <v>570</v>
      </c>
      <c r="I9749" s="2" t="s">
        <v>33</v>
      </c>
      <c r="J9749" s="2" t="s">
        <v>59</v>
      </c>
      <c r="K9749" s="2" t="s">
        <v>60</v>
      </c>
      <c r="L9749" s="2" t="s">
        <v>61</v>
      </c>
      <c r="M9749" s="2" t="s">
        <v>62</v>
      </c>
      <c r="N9749" s="2" t="s">
        <v>63</v>
      </c>
      <c r="O9749" s="2" t="s">
        <v>171</v>
      </c>
      <c r="P9749" s="2" t="s">
        <v>172</v>
      </c>
      <c r="Q9749" s="2" t="s">
        <v>223</v>
      </c>
      <c r="R9749" s="6" t="n">
        <v>1</v>
      </c>
      <c r="S9749" s="7" t="n">
        <v>605.75</v>
      </c>
      <c r="T9749" s="7" t="n">
        <f aca="false">$R9749*$S9749</f>
        <v>605.75</v>
      </c>
      <c r="U9749" s="8" t="n">
        <v>0</v>
      </c>
      <c r="V9749" s="7" t="n">
        <f aca="false">$T9749*$U9749</f>
        <v>0</v>
      </c>
      <c r="W9749" s="7" t="n">
        <f aca="false">$T9749-$V9749</f>
        <v>605.75</v>
      </c>
      <c r="X9749" s="7" t="n">
        <v>365.43</v>
      </c>
      <c r="Y9749" s="7" t="n">
        <f aca="false">$R9749*$X9749</f>
        <v>365.43</v>
      </c>
      <c r="Z9749" s="7" t="n">
        <f aca="false">$W9749-$Y9749</f>
        <v>240.32</v>
      </c>
      <c r="AA9749" s="8" t="n">
        <f aca="false">IFERROR($Z9749/$W9749,0)</f>
        <v>0.396731324803962</v>
      </c>
      <c r="AB9749" s="2" t="s">
        <v>85</v>
      </c>
      <c r="AC9749" s="2" t="s">
        <v>43</v>
      </c>
    </row>
    <row r="9750" customFormat="false" ht="15" hidden="false" customHeight="false" outlineLevel="0" collapsed="false">
      <c r="A9750" s="2" t="s">
        <v>11290</v>
      </c>
      <c r="B9750" s="3" t="n">
        <v>46010</v>
      </c>
      <c r="C9750" s="4" t="n">
        <f aca="false">YEAR($B9750)</f>
        <v>2025</v>
      </c>
      <c r="D9750" s="4" t="n">
        <f aca="false">MONTH($B9750)</f>
        <v>12</v>
      </c>
      <c r="E9750" s="2" t="s">
        <v>5565</v>
      </c>
      <c r="F9750" s="5" t="n">
        <f aca="false">ROUNDUP(MONTH($B9750)/3,0)</f>
        <v>4</v>
      </c>
      <c r="G9750" s="2" t="s">
        <v>45</v>
      </c>
      <c r="H9750" s="2" t="s">
        <v>46</v>
      </c>
      <c r="I9750" s="2" t="s">
        <v>33</v>
      </c>
      <c r="J9750" s="2" t="s">
        <v>47</v>
      </c>
      <c r="K9750" s="2" t="s">
        <v>48</v>
      </c>
      <c r="L9750" s="2" t="s">
        <v>49</v>
      </c>
      <c r="M9750" s="2" t="s">
        <v>105</v>
      </c>
      <c r="N9750" s="2" t="s">
        <v>63</v>
      </c>
      <c r="O9750" s="2" t="s">
        <v>39</v>
      </c>
      <c r="P9750" s="2" t="s">
        <v>40</v>
      </c>
      <c r="Q9750" s="2" t="s">
        <v>334</v>
      </c>
      <c r="R9750" s="6" t="n">
        <v>2</v>
      </c>
      <c r="S9750" s="7" t="n">
        <v>3660.19</v>
      </c>
      <c r="T9750" s="7" t="n">
        <f aca="false">$R9750*$S9750</f>
        <v>7320.38</v>
      </c>
      <c r="U9750" s="8" t="n">
        <v>0.05</v>
      </c>
      <c r="V9750" s="7" t="n">
        <f aca="false">$T9750*$U9750</f>
        <v>366.019</v>
      </c>
      <c r="W9750" s="7" t="n">
        <f aca="false">$T9750-$V9750</f>
        <v>6954.361</v>
      </c>
      <c r="X9750" s="7" t="n">
        <v>2606.53</v>
      </c>
      <c r="Y9750" s="7" t="n">
        <f aca="false">$R9750*$X9750</f>
        <v>5213.06</v>
      </c>
      <c r="Z9750" s="7" t="n">
        <f aca="false">$W9750-$Y9750</f>
        <v>1741.301</v>
      </c>
      <c r="AA9750" s="8" t="n">
        <f aca="false">IFERROR($Z9750/$W9750,0)</f>
        <v>0.25038979138414</v>
      </c>
      <c r="AB9750" s="2" t="s">
        <v>42</v>
      </c>
      <c r="AC9750" s="2" t="s">
        <v>43</v>
      </c>
    </row>
    <row r="9751" customFormat="false" ht="15" hidden="false" customHeight="false" outlineLevel="0" collapsed="false">
      <c r="A9751" s="2" t="s">
        <v>11291</v>
      </c>
      <c r="B9751" s="3" t="n">
        <v>46010</v>
      </c>
      <c r="C9751" s="4" t="n">
        <f aca="false">YEAR($B9751)</f>
        <v>2025</v>
      </c>
      <c r="D9751" s="4" t="n">
        <f aca="false">MONTH($B9751)</f>
        <v>12</v>
      </c>
      <c r="E9751" s="2" t="s">
        <v>5565</v>
      </c>
      <c r="F9751" s="5" t="n">
        <f aca="false">ROUNDUP(MONTH($B9751)/3,0)</f>
        <v>4</v>
      </c>
      <c r="G9751" s="2" t="s">
        <v>2059</v>
      </c>
      <c r="H9751" s="2" t="s">
        <v>742</v>
      </c>
      <c r="I9751" s="2" t="s">
        <v>104</v>
      </c>
      <c r="J9751" s="2" t="s">
        <v>59</v>
      </c>
      <c r="K9751" s="2" t="s">
        <v>60</v>
      </c>
      <c r="L9751" s="2" t="s">
        <v>61</v>
      </c>
      <c r="M9751" s="2" t="s">
        <v>131</v>
      </c>
      <c r="N9751" s="2" t="s">
        <v>73</v>
      </c>
      <c r="O9751" s="2" t="s">
        <v>171</v>
      </c>
      <c r="P9751" s="2" t="s">
        <v>172</v>
      </c>
      <c r="Q9751" s="2" t="s">
        <v>173</v>
      </c>
      <c r="R9751" s="6" t="n">
        <v>7</v>
      </c>
      <c r="S9751" s="7" t="n">
        <v>914.42</v>
      </c>
      <c r="T9751" s="7" t="n">
        <f aca="false">$R9751*$S9751</f>
        <v>6400.94</v>
      </c>
      <c r="U9751" s="8" t="n">
        <v>0.05</v>
      </c>
      <c r="V9751" s="7" t="n">
        <f aca="false">$T9751*$U9751</f>
        <v>320.047</v>
      </c>
      <c r="W9751" s="7" t="n">
        <f aca="false">$T9751-$V9751</f>
        <v>6080.893</v>
      </c>
      <c r="X9751" s="7" t="n">
        <v>562.62</v>
      </c>
      <c r="Y9751" s="7" t="n">
        <f aca="false">$R9751*$X9751</f>
        <v>3938.34</v>
      </c>
      <c r="Z9751" s="7" t="n">
        <f aca="false">$W9751-$Y9751</f>
        <v>2142.553</v>
      </c>
      <c r="AA9751" s="8" t="n">
        <f aca="false">IFERROR($Z9751/$W9751,0)</f>
        <v>0.352341835319253</v>
      </c>
      <c r="AB9751" s="2" t="s">
        <v>85</v>
      </c>
      <c r="AC9751" s="2" t="s">
        <v>43</v>
      </c>
    </row>
    <row r="9752" customFormat="false" ht="15" hidden="false" customHeight="false" outlineLevel="0" collapsed="false">
      <c r="A9752" s="2" t="s">
        <v>11292</v>
      </c>
      <c r="B9752" s="3" t="n">
        <v>46010</v>
      </c>
      <c r="C9752" s="4" t="n">
        <f aca="false">YEAR($B9752)</f>
        <v>2025</v>
      </c>
      <c r="D9752" s="4" t="n">
        <f aca="false">MONTH($B9752)</f>
        <v>12</v>
      </c>
      <c r="E9752" s="2" t="s">
        <v>5565</v>
      </c>
      <c r="F9752" s="5" t="n">
        <f aca="false">ROUNDUP(MONTH($B9752)/3,0)</f>
        <v>4</v>
      </c>
      <c r="G9752" s="2" t="s">
        <v>2256</v>
      </c>
      <c r="H9752" s="2" t="s">
        <v>2257</v>
      </c>
      <c r="I9752" s="2" t="s">
        <v>33</v>
      </c>
      <c r="J9752" s="2" t="s">
        <v>47</v>
      </c>
      <c r="K9752" s="2" t="s">
        <v>196</v>
      </c>
      <c r="L9752" s="2" t="s">
        <v>197</v>
      </c>
      <c r="M9752" s="2" t="s">
        <v>105</v>
      </c>
      <c r="N9752" s="2" t="s">
        <v>151</v>
      </c>
      <c r="O9752" s="2" t="s">
        <v>171</v>
      </c>
      <c r="P9752" s="2" t="s">
        <v>204</v>
      </c>
      <c r="Q9752" s="2" t="s">
        <v>232</v>
      </c>
      <c r="R9752" s="6" t="n">
        <v>2</v>
      </c>
      <c r="S9752" s="7" t="n">
        <v>1056.3</v>
      </c>
      <c r="T9752" s="7" t="n">
        <f aca="false">$R9752*$S9752</f>
        <v>2112.6</v>
      </c>
      <c r="U9752" s="8" t="n">
        <v>0</v>
      </c>
      <c r="V9752" s="7" t="n">
        <f aca="false">$T9752*$U9752</f>
        <v>0</v>
      </c>
      <c r="W9752" s="7" t="n">
        <f aca="false">$T9752-$V9752</f>
        <v>2112.6</v>
      </c>
      <c r="X9752" s="7" t="n">
        <v>645.34</v>
      </c>
      <c r="Y9752" s="7" t="n">
        <f aca="false">$R9752*$X9752</f>
        <v>1290.68</v>
      </c>
      <c r="Z9752" s="7" t="n">
        <f aca="false">$W9752-$Y9752</f>
        <v>821.92</v>
      </c>
      <c r="AA9752" s="8" t="n">
        <f aca="false">IFERROR($Z9752/$W9752,0)</f>
        <v>0.38905613935435</v>
      </c>
      <c r="AB9752" s="2" t="s">
        <v>85</v>
      </c>
      <c r="AC9752" s="2" t="s">
        <v>43</v>
      </c>
    </row>
    <row r="9753" customFormat="false" ht="15" hidden="false" customHeight="false" outlineLevel="0" collapsed="false">
      <c r="A9753" s="2" t="s">
        <v>11293</v>
      </c>
      <c r="B9753" s="3" t="n">
        <v>46010</v>
      </c>
      <c r="C9753" s="4" t="n">
        <f aca="false">YEAR($B9753)</f>
        <v>2025</v>
      </c>
      <c r="D9753" s="4" t="n">
        <f aca="false">MONTH($B9753)</f>
        <v>12</v>
      </c>
      <c r="E9753" s="2" t="s">
        <v>5565</v>
      </c>
      <c r="F9753" s="5" t="n">
        <f aca="false">ROUNDUP(MONTH($B9753)/3,0)</f>
        <v>4</v>
      </c>
      <c r="G9753" s="2" t="s">
        <v>931</v>
      </c>
      <c r="H9753" s="2" t="s">
        <v>932</v>
      </c>
      <c r="I9753" s="2" t="s">
        <v>104</v>
      </c>
      <c r="J9753" s="2" t="s">
        <v>47</v>
      </c>
      <c r="K9753" s="2" t="s">
        <v>48</v>
      </c>
      <c r="L9753" s="2" t="s">
        <v>49</v>
      </c>
      <c r="M9753" s="2" t="s">
        <v>105</v>
      </c>
      <c r="N9753" s="2" t="s">
        <v>51</v>
      </c>
      <c r="O9753" s="2" t="s">
        <v>114</v>
      </c>
      <c r="P9753" s="2" t="s">
        <v>119</v>
      </c>
      <c r="Q9753" s="2" t="s">
        <v>191</v>
      </c>
      <c r="R9753" s="6" t="n">
        <v>14</v>
      </c>
      <c r="S9753" s="7" t="n">
        <v>450.38</v>
      </c>
      <c r="T9753" s="7" t="n">
        <f aca="false">$R9753*$S9753</f>
        <v>6305.32</v>
      </c>
      <c r="U9753" s="8" t="n">
        <v>0.08</v>
      </c>
      <c r="V9753" s="7" t="n">
        <f aca="false">$T9753*$U9753</f>
        <v>504.4256</v>
      </c>
      <c r="W9753" s="7" t="n">
        <f aca="false">$T9753-$V9753</f>
        <v>5800.8944</v>
      </c>
      <c r="X9753" s="7" t="n">
        <v>258.83</v>
      </c>
      <c r="Y9753" s="7" t="n">
        <f aca="false">$R9753*$X9753</f>
        <v>3623.62</v>
      </c>
      <c r="Z9753" s="7" t="n">
        <f aca="false">$W9753-$Y9753</f>
        <v>2177.2744</v>
      </c>
      <c r="AA9753" s="8" t="n">
        <f aca="false">IFERROR($Z9753/$W9753,0)</f>
        <v>0.375334258799815</v>
      </c>
      <c r="AB9753" s="2" t="s">
        <v>55</v>
      </c>
      <c r="AC9753" s="2" t="s">
        <v>43</v>
      </c>
    </row>
    <row r="9754" customFormat="false" ht="15" hidden="false" customHeight="false" outlineLevel="0" collapsed="false">
      <c r="A9754" s="2" t="s">
        <v>11294</v>
      </c>
      <c r="B9754" s="3" t="n">
        <v>46010</v>
      </c>
      <c r="C9754" s="4" t="n">
        <f aca="false">YEAR($B9754)</f>
        <v>2025</v>
      </c>
      <c r="D9754" s="4" t="n">
        <f aca="false">MONTH($B9754)</f>
        <v>12</v>
      </c>
      <c r="E9754" s="2" t="s">
        <v>5565</v>
      </c>
      <c r="F9754" s="5" t="n">
        <f aca="false">ROUNDUP(MONTH($B9754)/3,0)</f>
        <v>4</v>
      </c>
      <c r="G9754" s="2" t="s">
        <v>1218</v>
      </c>
      <c r="H9754" s="2" t="s">
        <v>1219</v>
      </c>
      <c r="I9754" s="2" t="s">
        <v>33</v>
      </c>
      <c r="J9754" s="2" t="s">
        <v>34</v>
      </c>
      <c r="K9754" s="2" t="s">
        <v>242</v>
      </c>
      <c r="L9754" s="2" t="s">
        <v>243</v>
      </c>
      <c r="M9754" s="2" t="s">
        <v>37</v>
      </c>
      <c r="N9754" s="2" t="s">
        <v>63</v>
      </c>
      <c r="O9754" s="2" t="s">
        <v>114</v>
      </c>
      <c r="P9754" s="2" t="s">
        <v>115</v>
      </c>
      <c r="Q9754" s="2" t="s">
        <v>530</v>
      </c>
      <c r="R9754" s="6" t="n">
        <v>2</v>
      </c>
      <c r="S9754" s="7" t="n">
        <v>158.55</v>
      </c>
      <c r="T9754" s="7" t="n">
        <f aca="false">$R9754*$S9754</f>
        <v>317.1</v>
      </c>
      <c r="U9754" s="8" t="n">
        <v>0.05</v>
      </c>
      <c r="V9754" s="7" t="n">
        <f aca="false">$T9754*$U9754</f>
        <v>15.855</v>
      </c>
      <c r="W9754" s="7" t="n">
        <f aca="false">$T9754-$V9754</f>
        <v>301.245</v>
      </c>
      <c r="X9754" s="7" t="n">
        <v>70.28</v>
      </c>
      <c r="Y9754" s="7" t="n">
        <f aca="false">$R9754*$X9754</f>
        <v>140.56</v>
      </c>
      <c r="Z9754" s="7" t="n">
        <f aca="false">$W9754-$Y9754</f>
        <v>160.685</v>
      </c>
      <c r="AA9754" s="8" t="n">
        <f aca="false">IFERROR($Z9754/$W9754,0)</f>
        <v>0.533403044033926</v>
      </c>
      <c r="AB9754" s="2" t="s">
        <v>85</v>
      </c>
      <c r="AC9754" s="2" t="s">
        <v>43</v>
      </c>
    </row>
    <row r="9755" customFormat="false" ht="15" hidden="false" customHeight="false" outlineLevel="0" collapsed="false">
      <c r="A9755" s="2" t="s">
        <v>11295</v>
      </c>
      <c r="B9755" s="3" t="n">
        <v>46010</v>
      </c>
      <c r="C9755" s="4" t="n">
        <f aca="false">YEAR($B9755)</f>
        <v>2025</v>
      </c>
      <c r="D9755" s="4" t="n">
        <f aca="false">MONTH($B9755)</f>
        <v>12</v>
      </c>
      <c r="E9755" s="2" t="s">
        <v>5565</v>
      </c>
      <c r="F9755" s="5" t="n">
        <f aca="false">ROUNDUP(MONTH($B9755)/3,0)</f>
        <v>4</v>
      </c>
      <c r="G9755" s="2" t="s">
        <v>4951</v>
      </c>
      <c r="H9755" s="2" t="s">
        <v>1272</v>
      </c>
      <c r="I9755" s="2" t="s">
        <v>33</v>
      </c>
      <c r="J9755" s="2" t="s">
        <v>34</v>
      </c>
      <c r="K9755" s="2" t="s">
        <v>230</v>
      </c>
      <c r="L9755" s="2" t="s">
        <v>231</v>
      </c>
      <c r="M9755" s="2" t="s">
        <v>82</v>
      </c>
      <c r="N9755" s="2" t="s">
        <v>63</v>
      </c>
      <c r="O9755" s="2" t="s">
        <v>171</v>
      </c>
      <c r="P9755" s="2" t="s">
        <v>180</v>
      </c>
      <c r="Q9755" s="2" t="s">
        <v>449</v>
      </c>
      <c r="R9755" s="6" t="n">
        <v>1</v>
      </c>
      <c r="S9755" s="7" t="n">
        <v>846.32</v>
      </c>
      <c r="T9755" s="7" t="n">
        <f aca="false">$R9755*$S9755</f>
        <v>846.32</v>
      </c>
      <c r="U9755" s="8" t="n">
        <v>0</v>
      </c>
      <c r="V9755" s="7" t="n">
        <f aca="false">$T9755*$U9755</f>
        <v>0</v>
      </c>
      <c r="W9755" s="7" t="n">
        <f aca="false">$T9755-$V9755</f>
        <v>846.32</v>
      </c>
      <c r="X9755" s="7" t="n">
        <v>504.33</v>
      </c>
      <c r="Y9755" s="7" t="n">
        <f aca="false">$R9755*$X9755</f>
        <v>504.33</v>
      </c>
      <c r="Z9755" s="7" t="n">
        <f aca="false">$W9755-$Y9755</f>
        <v>341.99</v>
      </c>
      <c r="AA9755" s="8" t="n">
        <f aca="false">IFERROR($Z9755/$W9755,0)</f>
        <v>0.404090651290292</v>
      </c>
      <c r="AB9755" s="2" t="s">
        <v>85</v>
      </c>
      <c r="AC9755" s="2" t="s">
        <v>43</v>
      </c>
    </row>
    <row r="9756" customFormat="false" ht="15" hidden="false" customHeight="false" outlineLevel="0" collapsed="false">
      <c r="A9756" s="2" t="s">
        <v>11296</v>
      </c>
      <c r="B9756" s="3" t="n">
        <v>46010</v>
      </c>
      <c r="C9756" s="4" t="n">
        <f aca="false">YEAR($B9756)</f>
        <v>2025</v>
      </c>
      <c r="D9756" s="4" t="n">
        <f aca="false">MONTH($B9756)</f>
        <v>12</v>
      </c>
      <c r="E9756" s="2" t="s">
        <v>5565</v>
      </c>
      <c r="F9756" s="5" t="n">
        <f aca="false">ROUNDUP(MONTH($B9756)/3,0)</f>
        <v>4</v>
      </c>
      <c r="G9756" s="2" t="s">
        <v>2023</v>
      </c>
      <c r="H9756" s="2" t="s">
        <v>975</v>
      </c>
      <c r="I9756" s="2" t="s">
        <v>104</v>
      </c>
      <c r="J9756" s="2" t="s">
        <v>59</v>
      </c>
      <c r="K9756" s="2" t="s">
        <v>140</v>
      </c>
      <c r="L9756" s="2" t="s">
        <v>141</v>
      </c>
      <c r="M9756" s="2" t="s">
        <v>62</v>
      </c>
      <c r="N9756" s="2" t="s">
        <v>73</v>
      </c>
      <c r="O9756" s="2" t="s">
        <v>39</v>
      </c>
      <c r="P9756" s="2" t="s">
        <v>106</v>
      </c>
      <c r="Q9756" s="2" t="s">
        <v>143</v>
      </c>
      <c r="R9756" s="6" t="n">
        <v>6</v>
      </c>
      <c r="S9756" s="7" t="n">
        <v>796.1</v>
      </c>
      <c r="T9756" s="7" t="n">
        <f aca="false">$R9756*$S9756</f>
        <v>4776.6</v>
      </c>
      <c r="U9756" s="8" t="n">
        <v>0.15</v>
      </c>
      <c r="V9756" s="7" t="n">
        <f aca="false">$T9756*$U9756</f>
        <v>716.49</v>
      </c>
      <c r="W9756" s="7" t="n">
        <f aca="false">$T9756-$V9756</f>
        <v>4060.11</v>
      </c>
      <c r="X9756" s="7" t="n">
        <v>517.31</v>
      </c>
      <c r="Y9756" s="7" t="n">
        <f aca="false">$R9756*$X9756</f>
        <v>3103.86</v>
      </c>
      <c r="Z9756" s="7" t="n">
        <f aca="false">$W9756-$Y9756</f>
        <v>956.250000000001</v>
      </c>
      <c r="AA9756" s="8" t="n">
        <f aca="false">IFERROR($Z9756/$W9756,0)</f>
        <v>0.235523175480467</v>
      </c>
      <c r="AB9756" s="2" t="s">
        <v>85</v>
      </c>
      <c r="AC9756" s="2" t="s">
        <v>43</v>
      </c>
    </row>
    <row r="9757" customFormat="false" ht="15" hidden="false" customHeight="false" outlineLevel="0" collapsed="false">
      <c r="A9757" s="2" t="s">
        <v>11297</v>
      </c>
      <c r="B9757" s="3" t="n">
        <v>46010</v>
      </c>
      <c r="C9757" s="4" t="n">
        <f aca="false">YEAR($B9757)</f>
        <v>2025</v>
      </c>
      <c r="D9757" s="4" t="n">
        <f aca="false">MONTH($B9757)</f>
        <v>12</v>
      </c>
      <c r="E9757" s="2" t="s">
        <v>5565</v>
      </c>
      <c r="F9757" s="5" t="n">
        <f aca="false">ROUNDUP(MONTH($B9757)/3,0)</f>
        <v>4</v>
      </c>
      <c r="G9757" s="2" t="s">
        <v>225</v>
      </c>
      <c r="H9757" s="2" t="s">
        <v>226</v>
      </c>
      <c r="I9757" s="2" t="s">
        <v>33</v>
      </c>
      <c r="J9757" s="2" t="s">
        <v>59</v>
      </c>
      <c r="K9757" s="2" t="s">
        <v>71</v>
      </c>
      <c r="L9757" s="2" t="s">
        <v>72</v>
      </c>
      <c r="M9757" s="2" t="s">
        <v>62</v>
      </c>
      <c r="N9757" s="2" t="s">
        <v>38</v>
      </c>
      <c r="O9757" s="2" t="s">
        <v>64</v>
      </c>
      <c r="P9757" s="2" t="s">
        <v>74</v>
      </c>
      <c r="Q9757" s="2" t="s">
        <v>259</v>
      </c>
      <c r="R9757" s="6" t="n">
        <v>1</v>
      </c>
      <c r="S9757" s="7" t="n">
        <v>2438.92</v>
      </c>
      <c r="T9757" s="7" t="n">
        <f aca="false">$R9757*$S9757</f>
        <v>2438.92</v>
      </c>
      <c r="U9757" s="8" t="n">
        <v>0.13</v>
      </c>
      <c r="V9757" s="7" t="n">
        <f aca="false">$T9757*$U9757</f>
        <v>317.0596</v>
      </c>
      <c r="W9757" s="7" t="n">
        <f aca="false">$T9757-$V9757</f>
        <v>2121.8604</v>
      </c>
      <c r="X9757" s="7" t="n">
        <v>1799.18</v>
      </c>
      <c r="Y9757" s="7" t="n">
        <f aca="false">$R9757*$X9757</f>
        <v>1799.18</v>
      </c>
      <c r="Z9757" s="7" t="n">
        <f aca="false">$W9757-$Y9757</f>
        <v>322.6804</v>
      </c>
      <c r="AA9757" s="8" t="n">
        <f aca="false">IFERROR($Z9757/$W9757,0)</f>
        <v>0.152074283491977</v>
      </c>
      <c r="AB9757" s="2" t="s">
        <v>42</v>
      </c>
      <c r="AC9757" s="2" t="s">
        <v>43</v>
      </c>
    </row>
    <row r="9758" customFormat="false" ht="15" hidden="false" customHeight="false" outlineLevel="0" collapsed="false">
      <c r="A9758" s="2" t="s">
        <v>11298</v>
      </c>
      <c r="B9758" s="3" t="n">
        <v>46010</v>
      </c>
      <c r="C9758" s="4" t="n">
        <f aca="false">YEAR($B9758)</f>
        <v>2025</v>
      </c>
      <c r="D9758" s="4" t="n">
        <f aca="false">MONTH($B9758)</f>
        <v>12</v>
      </c>
      <c r="E9758" s="2" t="s">
        <v>5565</v>
      </c>
      <c r="F9758" s="5" t="n">
        <f aca="false">ROUNDUP(MONTH($B9758)/3,0)</f>
        <v>4</v>
      </c>
      <c r="G9758" s="2" t="s">
        <v>727</v>
      </c>
      <c r="H9758" s="2" t="s">
        <v>728</v>
      </c>
      <c r="I9758" s="2" t="s">
        <v>33</v>
      </c>
      <c r="J9758" s="2" t="s">
        <v>59</v>
      </c>
      <c r="K9758" s="2" t="s">
        <v>210</v>
      </c>
      <c r="L9758" s="2" t="s">
        <v>211</v>
      </c>
      <c r="M9758" s="2" t="s">
        <v>131</v>
      </c>
      <c r="N9758" s="2" t="s">
        <v>63</v>
      </c>
      <c r="O9758" s="2" t="s">
        <v>64</v>
      </c>
      <c r="P9758" s="2" t="s">
        <v>74</v>
      </c>
      <c r="Q9758" s="2" t="s">
        <v>75</v>
      </c>
      <c r="R9758" s="6" t="n">
        <v>3</v>
      </c>
      <c r="S9758" s="7" t="n">
        <v>6126.54</v>
      </c>
      <c r="T9758" s="7" t="n">
        <f aca="false">$R9758*$S9758</f>
        <v>18379.62</v>
      </c>
      <c r="U9758" s="8" t="n">
        <v>0.03</v>
      </c>
      <c r="V9758" s="7" t="n">
        <f aca="false">$T9758*$U9758</f>
        <v>551.3886</v>
      </c>
      <c r="W9758" s="7" t="n">
        <f aca="false">$T9758-$V9758</f>
        <v>17828.2314</v>
      </c>
      <c r="X9758" s="7" t="n">
        <v>4259.49</v>
      </c>
      <c r="Y9758" s="7" t="n">
        <f aca="false">$R9758*$X9758</f>
        <v>12778.47</v>
      </c>
      <c r="Z9758" s="7" t="n">
        <f aca="false">$W9758-$Y9758</f>
        <v>5049.7614</v>
      </c>
      <c r="AA9758" s="8" t="n">
        <f aca="false">IFERROR($Z9758/$W9758,0)</f>
        <v>0.283245224200983</v>
      </c>
      <c r="AB9758" s="2" t="s">
        <v>85</v>
      </c>
      <c r="AC9758" s="2" t="s">
        <v>43</v>
      </c>
    </row>
    <row r="9759" customFormat="false" ht="15" hidden="false" customHeight="false" outlineLevel="0" collapsed="false">
      <c r="A9759" s="2" t="s">
        <v>11299</v>
      </c>
      <c r="B9759" s="3" t="n">
        <v>46010</v>
      </c>
      <c r="C9759" s="4" t="n">
        <f aca="false">YEAR($B9759)</f>
        <v>2025</v>
      </c>
      <c r="D9759" s="4" t="n">
        <f aca="false">MONTH($B9759)</f>
        <v>12</v>
      </c>
      <c r="E9759" s="2" t="s">
        <v>5565</v>
      </c>
      <c r="F9759" s="5" t="n">
        <f aca="false">ROUNDUP(MONTH($B9759)/3,0)</f>
        <v>4</v>
      </c>
      <c r="G9759" s="2" t="s">
        <v>87</v>
      </c>
      <c r="H9759" s="2" t="s">
        <v>88</v>
      </c>
      <c r="I9759" s="2" t="s">
        <v>33</v>
      </c>
      <c r="J9759" s="2" t="s">
        <v>89</v>
      </c>
      <c r="K9759" s="2" t="s">
        <v>90</v>
      </c>
      <c r="L9759" s="2" t="s">
        <v>91</v>
      </c>
      <c r="M9759" s="2" t="s">
        <v>92</v>
      </c>
      <c r="N9759" s="2" t="s">
        <v>151</v>
      </c>
      <c r="O9759" s="2" t="s">
        <v>171</v>
      </c>
      <c r="P9759" s="2" t="s">
        <v>172</v>
      </c>
      <c r="Q9759" s="2" t="s">
        <v>173</v>
      </c>
      <c r="R9759" s="6" t="n">
        <v>1</v>
      </c>
      <c r="S9759" s="7" t="n">
        <v>1010.03</v>
      </c>
      <c r="T9759" s="7" t="n">
        <f aca="false">$R9759*$S9759</f>
        <v>1010.03</v>
      </c>
      <c r="U9759" s="8" t="n">
        <v>0.03</v>
      </c>
      <c r="V9759" s="7" t="n">
        <f aca="false">$T9759*$U9759</f>
        <v>30.3009</v>
      </c>
      <c r="W9759" s="7" t="n">
        <f aca="false">$T9759-$V9759</f>
        <v>979.7291</v>
      </c>
      <c r="X9759" s="7" t="n">
        <v>637.41</v>
      </c>
      <c r="Y9759" s="7" t="n">
        <f aca="false">$R9759*$X9759</f>
        <v>637.41</v>
      </c>
      <c r="Z9759" s="7" t="n">
        <f aca="false">$W9759-$Y9759</f>
        <v>342.3191</v>
      </c>
      <c r="AA9759" s="8" t="n">
        <f aca="false">IFERROR($Z9759/$W9759,0)</f>
        <v>0.349401788718943</v>
      </c>
      <c r="AB9759" s="2" t="s">
        <v>76</v>
      </c>
      <c r="AC9759" s="2" t="s">
        <v>43</v>
      </c>
    </row>
    <row r="9760" customFormat="false" ht="15" hidden="false" customHeight="false" outlineLevel="0" collapsed="false">
      <c r="A9760" s="2" t="s">
        <v>11300</v>
      </c>
      <c r="B9760" s="3" t="n">
        <v>46011</v>
      </c>
      <c r="C9760" s="4" t="n">
        <f aca="false">YEAR($B9760)</f>
        <v>2025</v>
      </c>
      <c r="D9760" s="4" t="n">
        <f aca="false">MONTH($B9760)</f>
        <v>12</v>
      </c>
      <c r="E9760" s="2" t="s">
        <v>5565</v>
      </c>
      <c r="F9760" s="5" t="n">
        <f aca="false">ROUNDUP(MONTH($B9760)/3,0)</f>
        <v>4</v>
      </c>
      <c r="G9760" s="2" t="s">
        <v>166</v>
      </c>
      <c r="H9760" s="2" t="s">
        <v>167</v>
      </c>
      <c r="I9760" s="2" t="s">
        <v>33</v>
      </c>
      <c r="J9760" s="2" t="s">
        <v>47</v>
      </c>
      <c r="K9760" s="2" t="s">
        <v>48</v>
      </c>
      <c r="L9760" s="2" t="s">
        <v>49</v>
      </c>
      <c r="M9760" s="2" t="s">
        <v>50</v>
      </c>
      <c r="N9760" s="2" t="s">
        <v>51</v>
      </c>
      <c r="O9760" s="2" t="s">
        <v>64</v>
      </c>
      <c r="P9760" s="2" t="s">
        <v>342</v>
      </c>
      <c r="Q9760" s="2" t="s">
        <v>389</v>
      </c>
      <c r="R9760" s="6" t="n">
        <v>2</v>
      </c>
      <c r="S9760" s="7" t="n">
        <v>3542.56</v>
      </c>
      <c r="T9760" s="7" t="n">
        <f aca="false">$R9760*$S9760</f>
        <v>7085.12</v>
      </c>
      <c r="U9760" s="8" t="n">
        <v>0</v>
      </c>
      <c r="V9760" s="7" t="n">
        <f aca="false">$T9760*$U9760</f>
        <v>0</v>
      </c>
      <c r="W9760" s="7" t="n">
        <f aca="false">$T9760-$V9760</f>
        <v>7085.12</v>
      </c>
      <c r="X9760" s="7" t="n">
        <v>2759.59</v>
      </c>
      <c r="Y9760" s="7" t="n">
        <f aca="false">$R9760*$X9760</f>
        <v>5519.18</v>
      </c>
      <c r="Z9760" s="7" t="n">
        <f aca="false">$W9760-$Y9760</f>
        <v>1565.94</v>
      </c>
      <c r="AA9760" s="8" t="n">
        <f aca="false">IFERROR($Z9760/$W9760,0)</f>
        <v>0.221018133778962</v>
      </c>
      <c r="AB9760" s="2" t="s">
        <v>67</v>
      </c>
      <c r="AC9760" s="2" t="s">
        <v>43</v>
      </c>
    </row>
    <row r="9761" customFormat="false" ht="15" hidden="false" customHeight="false" outlineLevel="0" collapsed="false">
      <c r="A9761" s="2" t="s">
        <v>11301</v>
      </c>
      <c r="B9761" s="3" t="n">
        <v>46011</v>
      </c>
      <c r="C9761" s="4" t="n">
        <f aca="false">YEAR($B9761)</f>
        <v>2025</v>
      </c>
      <c r="D9761" s="4" t="n">
        <f aca="false">MONTH($B9761)</f>
        <v>12</v>
      </c>
      <c r="E9761" s="2" t="s">
        <v>5565</v>
      </c>
      <c r="F9761" s="5" t="n">
        <f aca="false">ROUNDUP(MONTH($B9761)/3,0)</f>
        <v>4</v>
      </c>
      <c r="G9761" s="2" t="s">
        <v>1132</v>
      </c>
      <c r="H9761" s="2" t="s">
        <v>625</v>
      </c>
      <c r="I9761" s="2" t="s">
        <v>33</v>
      </c>
      <c r="J9761" s="2" t="s">
        <v>47</v>
      </c>
      <c r="K9761" s="2" t="s">
        <v>185</v>
      </c>
      <c r="L9761" s="2" t="s">
        <v>186</v>
      </c>
      <c r="M9761" s="2" t="s">
        <v>118</v>
      </c>
      <c r="N9761" s="2" t="s">
        <v>38</v>
      </c>
      <c r="O9761" s="2" t="s">
        <v>52</v>
      </c>
      <c r="P9761" s="2" t="s">
        <v>83</v>
      </c>
      <c r="Q9761" s="2" t="s">
        <v>84</v>
      </c>
      <c r="R9761" s="6" t="n">
        <v>3</v>
      </c>
      <c r="S9761" s="7" t="n">
        <v>3912.36</v>
      </c>
      <c r="T9761" s="7" t="n">
        <f aca="false">$R9761*$S9761</f>
        <v>11737.08</v>
      </c>
      <c r="U9761" s="8" t="n">
        <v>0.08</v>
      </c>
      <c r="V9761" s="7" t="n">
        <f aca="false">$T9761*$U9761</f>
        <v>938.9664</v>
      </c>
      <c r="W9761" s="7" t="n">
        <f aca="false">$T9761-$V9761</f>
        <v>10798.1136</v>
      </c>
      <c r="X9761" s="7" t="n">
        <v>2874.77</v>
      </c>
      <c r="Y9761" s="7" t="n">
        <f aca="false">$R9761*$X9761</f>
        <v>8624.31</v>
      </c>
      <c r="Z9761" s="7" t="n">
        <f aca="false">$W9761-$Y9761</f>
        <v>2173.8036</v>
      </c>
      <c r="AA9761" s="8" t="n">
        <f aca="false">IFERROR($Z9761/$W9761,0)</f>
        <v>0.201313273829607</v>
      </c>
      <c r="AB9761" s="2" t="s">
        <v>55</v>
      </c>
      <c r="AC9761" s="2" t="s">
        <v>43</v>
      </c>
    </row>
    <row r="9762" customFormat="false" ht="15" hidden="false" customHeight="false" outlineLevel="0" collapsed="false">
      <c r="A9762" s="2" t="s">
        <v>11302</v>
      </c>
      <c r="B9762" s="3" t="n">
        <v>46011</v>
      </c>
      <c r="C9762" s="4" t="n">
        <f aca="false">YEAR($B9762)</f>
        <v>2025</v>
      </c>
      <c r="D9762" s="4" t="n">
        <f aca="false">MONTH($B9762)</f>
        <v>12</v>
      </c>
      <c r="E9762" s="2" t="s">
        <v>5565</v>
      </c>
      <c r="F9762" s="5" t="n">
        <f aca="false">ROUNDUP(MONTH($B9762)/3,0)</f>
        <v>4</v>
      </c>
      <c r="G9762" s="2" t="s">
        <v>45</v>
      </c>
      <c r="H9762" s="2" t="s">
        <v>46</v>
      </c>
      <c r="I9762" s="2" t="s">
        <v>33</v>
      </c>
      <c r="J9762" s="2" t="s">
        <v>47</v>
      </c>
      <c r="K9762" s="2" t="s">
        <v>48</v>
      </c>
      <c r="L9762" s="2" t="s">
        <v>49</v>
      </c>
      <c r="M9762" s="2" t="s">
        <v>105</v>
      </c>
      <c r="N9762" s="2" t="s">
        <v>73</v>
      </c>
      <c r="O9762" s="2" t="s">
        <v>64</v>
      </c>
      <c r="P9762" s="2" t="s">
        <v>342</v>
      </c>
      <c r="Q9762" s="2" t="s">
        <v>389</v>
      </c>
      <c r="R9762" s="6" t="n">
        <v>2</v>
      </c>
      <c r="S9762" s="7" t="n">
        <v>3442.01</v>
      </c>
      <c r="T9762" s="7" t="n">
        <f aca="false">$R9762*$S9762</f>
        <v>6884.02</v>
      </c>
      <c r="U9762" s="8" t="n">
        <v>0.03</v>
      </c>
      <c r="V9762" s="7" t="n">
        <f aca="false">$T9762*$U9762</f>
        <v>206.5206</v>
      </c>
      <c r="W9762" s="7" t="n">
        <f aca="false">$T9762-$V9762</f>
        <v>6677.4994</v>
      </c>
      <c r="X9762" s="7" t="n">
        <v>2585.48</v>
      </c>
      <c r="Y9762" s="7" t="n">
        <f aca="false">$R9762*$X9762</f>
        <v>5170.96</v>
      </c>
      <c r="Z9762" s="7" t="n">
        <f aca="false">$W9762-$Y9762</f>
        <v>1506.5394</v>
      </c>
      <c r="AA9762" s="8" t="n">
        <f aca="false">IFERROR($Z9762/$W9762,0)</f>
        <v>0.225614307056321</v>
      </c>
      <c r="AB9762" s="2" t="s">
        <v>85</v>
      </c>
      <c r="AC9762" s="2" t="s">
        <v>43</v>
      </c>
    </row>
    <row r="9763" customFormat="false" ht="15" hidden="false" customHeight="false" outlineLevel="0" collapsed="false">
      <c r="A9763" s="2" t="s">
        <v>11303</v>
      </c>
      <c r="B9763" s="3" t="n">
        <v>46011</v>
      </c>
      <c r="C9763" s="4" t="n">
        <f aca="false">YEAR($B9763)</f>
        <v>2025</v>
      </c>
      <c r="D9763" s="4" t="n">
        <f aca="false">MONTH($B9763)</f>
        <v>12</v>
      </c>
      <c r="E9763" s="2" t="s">
        <v>5565</v>
      </c>
      <c r="F9763" s="5" t="n">
        <f aca="false">ROUNDUP(MONTH($B9763)/3,0)</f>
        <v>4</v>
      </c>
      <c r="G9763" s="2" t="s">
        <v>1548</v>
      </c>
      <c r="H9763" s="2" t="s">
        <v>1549</v>
      </c>
      <c r="I9763" s="2" t="s">
        <v>33</v>
      </c>
      <c r="J9763" s="2" t="s">
        <v>59</v>
      </c>
      <c r="K9763" s="2" t="s">
        <v>210</v>
      </c>
      <c r="L9763" s="2" t="s">
        <v>211</v>
      </c>
      <c r="M9763" s="2" t="s">
        <v>131</v>
      </c>
      <c r="N9763" s="2" t="s">
        <v>51</v>
      </c>
      <c r="O9763" s="2" t="s">
        <v>114</v>
      </c>
      <c r="P9763" s="2" t="s">
        <v>234</v>
      </c>
      <c r="Q9763" s="2" t="s">
        <v>238</v>
      </c>
      <c r="R9763" s="6" t="n">
        <v>3</v>
      </c>
      <c r="S9763" s="7" t="n">
        <v>392.18</v>
      </c>
      <c r="T9763" s="7" t="n">
        <f aca="false">$R9763*$S9763</f>
        <v>1176.54</v>
      </c>
      <c r="U9763" s="8" t="n">
        <v>0.03</v>
      </c>
      <c r="V9763" s="7" t="n">
        <f aca="false">$T9763*$U9763</f>
        <v>35.2962</v>
      </c>
      <c r="W9763" s="7" t="n">
        <f aca="false">$T9763-$V9763</f>
        <v>1141.2438</v>
      </c>
      <c r="X9763" s="7" t="n">
        <v>217.67</v>
      </c>
      <c r="Y9763" s="7" t="n">
        <f aca="false">$R9763*$X9763</f>
        <v>653.01</v>
      </c>
      <c r="Z9763" s="7" t="n">
        <f aca="false">$W9763-$Y9763</f>
        <v>488.2338</v>
      </c>
      <c r="AA9763" s="8" t="n">
        <f aca="false">IFERROR($Z9763/$W9763,0)</f>
        <v>0.427808501566449</v>
      </c>
      <c r="AB9763" s="2" t="s">
        <v>42</v>
      </c>
      <c r="AC9763" s="2" t="s">
        <v>43</v>
      </c>
    </row>
    <row r="9764" customFormat="false" ht="15" hidden="false" customHeight="false" outlineLevel="0" collapsed="false">
      <c r="A9764" s="2" t="s">
        <v>11304</v>
      </c>
      <c r="B9764" s="3" t="n">
        <v>46011</v>
      </c>
      <c r="C9764" s="4" t="n">
        <f aca="false">YEAR($B9764)</f>
        <v>2025</v>
      </c>
      <c r="D9764" s="4" t="n">
        <f aca="false">MONTH($B9764)</f>
        <v>12</v>
      </c>
      <c r="E9764" s="2" t="s">
        <v>5565</v>
      </c>
      <c r="F9764" s="5" t="n">
        <f aca="false">ROUNDUP(MONTH($B9764)/3,0)</f>
        <v>4</v>
      </c>
      <c r="G9764" s="2" t="s">
        <v>219</v>
      </c>
      <c r="H9764" s="2" t="s">
        <v>220</v>
      </c>
      <c r="I9764" s="2" t="s">
        <v>177</v>
      </c>
      <c r="J9764" s="2" t="s">
        <v>47</v>
      </c>
      <c r="K9764" s="2" t="s">
        <v>221</v>
      </c>
      <c r="L9764" s="2" t="s">
        <v>222</v>
      </c>
      <c r="M9764" s="2" t="s">
        <v>156</v>
      </c>
      <c r="N9764" s="2" t="s">
        <v>73</v>
      </c>
      <c r="O9764" s="2" t="s">
        <v>171</v>
      </c>
      <c r="P9764" s="2" t="s">
        <v>172</v>
      </c>
      <c r="Q9764" s="2" t="s">
        <v>173</v>
      </c>
      <c r="R9764" s="6" t="n">
        <v>3</v>
      </c>
      <c r="S9764" s="7" t="n">
        <v>1014.04</v>
      </c>
      <c r="T9764" s="7" t="n">
        <f aca="false">$R9764*$S9764</f>
        <v>3042.12</v>
      </c>
      <c r="U9764" s="8" t="n">
        <v>0.12</v>
      </c>
      <c r="V9764" s="7" t="n">
        <f aca="false">$T9764*$U9764</f>
        <v>365.0544</v>
      </c>
      <c r="W9764" s="7" t="n">
        <f aca="false">$T9764-$V9764</f>
        <v>2677.0656</v>
      </c>
      <c r="X9764" s="7" t="n">
        <v>625.51</v>
      </c>
      <c r="Y9764" s="7" t="n">
        <f aca="false">$R9764*$X9764</f>
        <v>1876.53</v>
      </c>
      <c r="Z9764" s="7" t="n">
        <f aca="false">$W9764-$Y9764</f>
        <v>800.5356</v>
      </c>
      <c r="AA9764" s="8" t="n">
        <f aca="false">IFERROR($Z9764/$W9764,0)</f>
        <v>0.299034734150706</v>
      </c>
      <c r="AB9764" s="2" t="s">
        <v>55</v>
      </c>
      <c r="AC9764" s="2" t="s">
        <v>43</v>
      </c>
    </row>
    <row r="9765" customFormat="false" ht="15" hidden="false" customHeight="false" outlineLevel="0" collapsed="false">
      <c r="A9765" s="2" t="s">
        <v>11305</v>
      </c>
      <c r="B9765" s="3" t="n">
        <v>46011</v>
      </c>
      <c r="C9765" s="4" t="n">
        <f aca="false">YEAR($B9765)</f>
        <v>2025</v>
      </c>
      <c r="D9765" s="4" t="n">
        <f aca="false">MONTH($B9765)</f>
        <v>12</v>
      </c>
      <c r="E9765" s="2" t="s">
        <v>5565</v>
      </c>
      <c r="F9765" s="5" t="n">
        <f aca="false">ROUNDUP(MONTH($B9765)/3,0)</f>
        <v>4</v>
      </c>
      <c r="G9765" s="2" t="s">
        <v>1470</v>
      </c>
      <c r="H9765" s="2" t="s">
        <v>1471</v>
      </c>
      <c r="I9765" s="2" t="s">
        <v>33</v>
      </c>
      <c r="J9765" s="2" t="s">
        <v>47</v>
      </c>
      <c r="K9765" s="2" t="s">
        <v>196</v>
      </c>
      <c r="L9765" s="2" t="s">
        <v>197</v>
      </c>
      <c r="M9765" s="2" t="s">
        <v>50</v>
      </c>
      <c r="N9765" s="2" t="s">
        <v>63</v>
      </c>
      <c r="O9765" s="2" t="s">
        <v>114</v>
      </c>
      <c r="P9765" s="2" t="s">
        <v>119</v>
      </c>
      <c r="Q9765" s="2" t="s">
        <v>120</v>
      </c>
      <c r="R9765" s="6" t="n">
        <v>2</v>
      </c>
      <c r="S9765" s="7" t="n">
        <v>213.48</v>
      </c>
      <c r="T9765" s="7" t="n">
        <f aca="false">$R9765*$S9765</f>
        <v>426.96</v>
      </c>
      <c r="U9765" s="8" t="n">
        <v>0</v>
      </c>
      <c r="V9765" s="7" t="n">
        <f aca="false">$T9765*$U9765</f>
        <v>0</v>
      </c>
      <c r="W9765" s="7" t="n">
        <f aca="false">$T9765-$V9765</f>
        <v>426.96</v>
      </c>
      <c r="X9765" s="7" t="n">
        <v>119.37</v>
      </c>
      <c r="Y9765" s="7" t="n">
        <f aca="false">$R9765*$X9765</f>
        <v>238.74</v>
      </c>
      <c r="Z9765" s="7" t="n">
        <f aca="false">$W9765-$Y9765</f>
        <v>188.22</v>
      </c>
      <c r="AA9765" s="8" t="n">
        <f aca="false">IFERROR($Z9765/$W9765,0)</f>
        <v>0.440837549184935</v>
      </c>
      <c r="AB9765" s="2" t="s">
        <v>76</v>
      </c>
      <c r="AC9765" s="2" t="s">
        <v>43</v>
      </c>
    </row>
    <row r="9766" customFormat="false" ht="15" hidden="false" customHeight="false" outlineLevel="0" collapsed="false">
      <c r="A9766" s="2" t="s">
        <v>11306</v>
      </c>
      <c r="B9766" s="3" t="n">
        <v>46011</v>
      </c>
      <c r="C9766" s="4" t="n">
        <f aca="false">YEAR($B9766)</f>
        <v>2025</v>
      </c>
      <c r="D9766" s="4" t="n">
        <f aca="false">MONTH($B9766)</f>
        <v>12</v>
      </c>
      <c r="E9766" s="2" t="s">
        <v>5565</v>
      </c>
      <c r="F9766" s="5" t="n">
        <f aca="false">ROUNDUP(MONTH($B9766)/3,0)</f>
        <v>4</v>
      </c>
      <c r="G9766" s="2" t="s">
        <v>2554</v>
      </c>
      <c r="H9766" s="2" t="s">
        <v>2555</v>
      </c>
      <c r="I9766" s="2" t="s">
        <v>33</v>
      </c>
      <c r="J9766" s="2" t="s">
        <v>59</v>
      </c>
      <c r="K9766" s="2" t="s">
        <v>210</v>
      </c>
      <c r="L9766" s="2" t="s">
        <v>211</v>
      </c>
      <c r="M9766" s="2" t="s">
        <v>62</v>
      </c>
      <c r="N9766" s="2" t="s">
        <v>38</v>
      </c>
      <c r="O9766" s="2" t="s">
        <v>52</v>
      </c>
      <c r="P9766" s="2" t="s">
        <v>83</v>
      </c>
      <c r="Q9766" s="2" t="s">
        <v>178</v>
      </c>
      <c r="R9766" s="6" t="n">
        <v>3</v>
      </c>
      <c r="S9766" s="7" t="n">
        <v>3172.68</v>
      </c>
      <c r="T9766" s="7" t="n">
        <f aca="false">$R9766*$S9766</f>
        <v>9518.04</v>
      </c>
      <c r="U9766" s="8" t="n">
        <v>0.1</v>
      </c>
      <c r="V9766" s="7" t="n">
        <f aca="false">$T9766*$U9766</f>
        <v>951.804</v>
      </c>
      <c r="W9766" s="7" t="n">
        <f aca="false">$T9766-$V9766</f>
        <v>8566.236</v>
      </c>
      <c r="X9766" s="7" t="n">
        <v>2150.79</v>
      </c>
      <c r="Y9766" s="7" t="n">
        <f aca="false">$R9766*$X9766</f>
        <v>6452.37</v>
      </c>
      <c r="Z9766" s="7" t="n">
        <f aca="false">$W9766-$Y9766</f>
        <v>2113.866</v>
      </c>
      <c r="AA9766" s="8" t="n">
        <f aca="false">IFERROR($Z9766/$W9766,0)</f>
        <v>0.24676719156465</v>
      </c>
      <c r="AB9766" s="2" t="s">
        <v>42</v>
      </c>
      <c r="AC9766" s="2" t="s">
        <v>43</v>
      </c>
    </row>
    <row r="9767" customFormat="false" ht="15" hidden="false" customHeight="false" outlineLevel="0" collapsed="false">
      <c r="A9767" s="2" t="s">
        <v>11307</v>
      </c>
      <c r="B9767" s="3" t="n">
        <v>46011</v>
      </c>
      <c r="C9767" s="4" t="n">
        <f aca="false">YEAR($B9767)</f>
        <v>2025</v>
      </c>
      <c r="D9767" s="4" t="n">
        <f aca="false">MONTH($B9767)</f>
        <v>12</v>
      </c>
      <c r="E9767" s="2" t="s">
        <v>5565</v>
      </c>
      <c r="F9767" s="5" t="n">
        <f aca="false">ROUNDUP(MONTH($B9767)/3,0)</f>
        <v>4</v>
      </c>
      <c r="G9767" s="2" t="s">
        <v>643</v>
      </c>
      <c r="H9767" s="2" t="s">
        <v>644</v>
      </c>
      <c r="I9767" s="2" t="s">
        <v>33</v>
      </c>
      <c r="J9767" s="2" t="s">
        <v>89</v>
      </c>
      <c r="K9767" s="2" t="s">
        <v>124</v>
      </c>
      <c r="L9767" s="2" t="s">
        <v>125</v>
      </c>
      <c r="M9767" s="2" t="s">
        <v>92</v>
      </c>
      <c r="N9767" s="2" t="s">
        <v>51</v>
      </c>
      <c r="O9767" s="2" t="s">
        <v>114</v>
      </c>
      <c r="P9767" s="2" t="s">
        <v>234</v>
      </c>
      <c r="Q9767" s="2" t="s">
        <v>276</v>
      </c>
      <c r="R9767" s="6" t="n">
        <v>2</v>
      </c>
      <c r="S9767" s="7" t="n">
        <v>218.02</v>
      </c>
      <c r="T9767" s="7" t="n">
        <f aca="false">$R9767*$S9767</f>
        <v>436.04</v>
      </c>
      <c r="U9767" s="8" t="n">
        <v>0</v>
      </c>
      <c r="V9767" s="7" t="n">
        <f aca="false">$T9767*$U9767</f>
        <v>0</v>
      </c>
      <c r="W9767" s="7" t="n">
        <f aca="false">$T9767-$V9767</f>
        <v>436.04</v>
      </c>
      <c r="X9767" s="7" t="n">
        <v>108.18</v>
      </c>
      <c r="Y9767" s="7" t="n">
        <f aca="false">$R9767*$X9767</f>
        <v>216.36</v>
      </c>
      <c r="Z9767" s="7" t="n">
        <f aca="false">$W9767-$Y9767</f>
        <v>219.68</v>
      </c>
      <c r="AA9767" s="8" t="n">
        <f aca="false">IFERROR($Z9767/$W9767,0)</f>
        <v>0.503806990184387</v>
      </c>
      <c r="AB9767" s="2" t="s">
        <v>76</v>
      </c>
      <c r="AC9767" s="2" t="s">
        <v>43</v>
      </c>
    </row>
    <row r="9768" customFormat="false" ht="15" hidden="false" customHeight="false" outlineLevel="0" collapsed="false">
      <c r="A9768" s="2" t="s">
        <v>11308</v>
      </c>
      <c r="B9768" s="3" t="n">
        <v>46011</v>
      </c>
      <c r="C9768" s="4" t="n">
        <f aca="false">YEAR($B9768)</f>
        <v>2025</v>
      </c>
      <c r="D9768" s="4" t="n">
        <f aca="false">MONTH($B9768)</f>
        <v>12</v>
      </c>
      <c r="E9768" s="2" t="s">
        <v>5565</v>
      </c>
      <c r="F9768" s="5" t="n">
        <f aca="false">ROUNDUP(MONTH($B9768)/3,0)</f>
        <v>4</v>
      </c>
      <c r="G9768" s="2" t="s">
        <v>45</v>
      </c>
      <c r="H9768" s="2" t="s">
        <v>46</v>
      </c>
      <c r="I9768" s="2" t="s">
        <v>33</v>
      </c>
      <c r="J9768" s="2" t="s">
        <v>47</v>
      </c>
      <c r="K9768" s="2" t="s">
        <v>48</v>
      </c>
      <c r="L9768" s="2" t="s">
        <v>49</v>
      </c>
      <c r="M9768" s="2" t="s">
        <v>118</v>
      </c>
      <c r="N9768" s="2" t="s">
        <v>63</v>
      </c>
      <c r="O9768" s="2" t="s">
        <v>52</v>
      </c>
      <c r="P9768" s="2" t="s">
        <v>83</v>
      </c>
      <c r="Q9768" s="2" t="s">
        <v>84</v>
      </c>
      <c r="R9768" s="6" t="n">
        <v>3</v>
      </c>
      <c r="S9768" s="7" t="n">
        <v>4544.31</v>
      </c>
      <c r="T9768" s="7" t="n">
        <f aca="false">$R9768*$S9768</f>
        <v>13632.93</v>
      </c>
      <c r="U9768" s="8" t="n">
        <v>0.15</v>
      </c>
      <c r="V9768" s="7" t="n">
        <f aca="false">$T9768*$U9768</f>
        <v>2044.9395</v>
      </c>
      <c r="W9768" s="7" t="n">
        <f aca="false">$T9768-$V9768</f>
        <v>11587.9905</v>
      </c>
      <c r="X9768" s="7" t="n">
        <v>3462.15</v>
      </c>
      <c r="Y9768" s="7" t="n">
        <f aca="false">$R9768*$X9768</f>
        <v>10386.45</v>
      </c>
      <c r="Z9768" s="7" t="n">
        <f aca="false">$W9768-$Y9768</f>
        <v>1201.5405</v>
      </c>
      <c r="AA9768" s="8" t="n">
        <f aca="false">IFERROR($Z9768/$W9768,0)</f>
        <v>0.103688426392824</v>
      </c>
      <c r="AB9768" s="2" t="s">
        <v>85</v>
      </c>
      <c r="AC9768" s="2" t="s">
        <v>43</v>
      </c>
    </row>
    <row r="9769" customFormat="false" ht="15" hidden="false" customHeight="false" outlineLevel="0" collapsed="false">
      <c r="A9769" s="2" t="s">
        <v>11309</v>
      </c>
      <c r="B9769" s="3" t="n">
        <v>46011</v>
      </c>
      <c r="C9769" s="4" t="n">
        <f aca="false">YEAR($B9769)</f>
        <v>2025</v>
      </c>
      <c r="D9769" s="4" t="n">
        <f aca="false">MONTH($B9769)</f>
        <v>12</v>
      </c>
      <c r="E9769" s="2" t="s">
        <v>5565</v>
      </c>
      <c r="F9769" s="5" t="n">
        <f aca="false">ROUNDUP(MONTH($B9769)/3,0)</f>
        <v>4</v>
      </c>
      <c r="G9769" s="2" t="s">
        <v>987</v>
      </c>
      <c r="H9769" s="2" t="s">
        <v>584</v>
      </c>
      <c r="I9769" s="2" t="s">
        <v>33</v>
      </c>
      <c r="J9769" s="2" t="s">
        <v>47</v>
      </c>
      <c r="K9769" s="2" t="s">
        <v>48</v>
      </c>
      <c r="L9769" s="2" t="s">
        <v>49</v>
      </c>
      <c r="M9769" s="2" t="s">
        <v>168</v>
      </c>
      <c r="N9769" s="2" t="s">
        <v>63</v>
      </c>
      <c r="O9769" s="2" t="s">
        <v>64</v>
      </c>
      <c r="P9769" s="2" t="s">
        <v>74</v>
      </c>
      <c r="Q9769" s="2" t="s">
        <v>542</v>
      </c>
      <c r="R9769" s="6" t="n">
        <v>2</v>
      </c>
      <c r="S9769" s="7" t="n">
        <v>1000.12</v>
      </c>
      <c r="T9769" s="7" t="n">
        <f aca="false">$R9769*$S9769</f>
        <v>2000.24</v>
      </c>
      <c r="U9769" s="8" t="n">
        <v>0.1</v>
      </c>
      <c r="V9769" s="7" t="n">
        <f aca="false">$T9769*$U9769</f>
        <v>200.024</v>
      </c>
      <c r="W9769" s="7" t="n">
        <f aca="false">$T9769-$V9769</f>
        <v>1800.216</v>
      </c>
      <c r="X9769" s="7" t="n">
        <v>774.2</v>
      </c>
      <c r="Y9769" s="7" t="n">
        <f aca="false">$R9769*$X9769</f>
        <v>1548.4</v>
      </c>
      <c r="Z9769" s="7" t="n">
        <f aca="false">$W9769-$Y9769</f>
        <v>251.816</v>
      </c>
      <c r="AA9769" s="8" t="n">
        <f aca="false">IFERROR($Z9769/$W9769,0)</f>
        <v>0.139880992058731</v>
      </c>
      <c r="AB9769" s="2" t="s">
        <v>85</v>
      </c>
      <c r="AC9769" s="2" t="s">
        <v>93</v>
      </c>
    </row>
    <row r="9770" customFormat="false" ht="15" hidden="false" customHeight="false" outlineLevel="0" collapsed="false">
      <c r="A9770" s="2" t="s">
        <v>11310</v>
      </c>
      <c r="B9770" s="3" t="n">
        <v>46011</v>
      </c>
      <c r="C9770" s="4" t="n">
        <f aca="false">YEAR($B9770)</f>
        <v>2025</v>
      </c>
      <c r="D9770" s="4" t="n">
        <f aca="false">MONTH($B9770)</f>
        <v>12</v>
      </c>
      <c r="E9770" s="2" t="s">
        <v>5565</v>
      </c>
      <c r="F9770" s="5" t="n">
        <f aca="false">ROUNDUP(MONTH($B9770)/3,0)</f>
        <v>4</v>
      </c>
      <c r="G9770" s="2" t="s">
        <v>608</v>
      </c>
      <c r="H9770" s="2" t="s">
        <v>609</v>
      </c>
      <c r="I9770" s="2" t="s">
        <v>104</v>
      </c>
      <c r="J9770" s="2" t="s">
        <v>59</v>
      </c>
      <c r="K9770" s="2" t="s">
        <v>71</v>
      </c>
      <c r="L9770" s="2" t="s">
        <v>72</v>
      </c>
      <c r="M9770" s="2" t="s">
        <v>62</v>
      </c>
      <c r="N9770" s="2" t="s">
        <v>51</v>
      </c>
      <c r="O9770" s="2" t="s">
        <v>114</v>
      </c>
      <c r="P9770" s="2" t="s">
        <v>234</v>
      </c>
      <c r="Q9770" s="2" t="s">
        <v>238</v>
      </c>
      <c r="R9770" s="6" t="n">
        <v>8</v>
      </c>
      <c r="S9770" s="7" t="n">
        <v>397.86</v>
      </c>
      <c r="T9770" s="7" t="n">
        <f aca="false">$R9770*$S9770</f>
        <v>3182.88</v>
      </c>
      <c r="U9770" s="8" t="n">
        <v>0.08</v>
      </c>
      <c r="V9770" s="7" t="n">
        <f aca="false">$T9770*$U9770</f>
        <v>254.6304</v>
      </c>
      <c r="W9770" s="7" t="n">
        <f aca="false">$T9770-$V9770</f>
        <v>2928.2496</v>
      </c>
      <c r="X9770" s="7" t="n">
        <v>204.91</v>
      </c>
      <c r="Y9770" s="7" t="n">
        <f aca="false">$R9770*$X9770</f>
        <v>1639.28</v>
      </c>
      <c r="Z9770" s="7" t="n">
        <f aca="false">$W9770-$Y9770</f>
        <v>1288.9696</v>
      </c>
      <c r="AA9770" s="8" t="n">
        <f aca="false">IFERROR($Z9770/$W9770,0)</f>
        <v>0.440184334013057</v>
      </c>
      <c r="AB9770" s="2" t="s">
        <v>42</v>
      </c>
      <c r="AC9770" s="2" t="s">
        <v>43</v>
      </c>
    </row>
    <row r="9771" customFormat="false" ht="15" hidden="false" customHeight="false" outlineLevel="0" collapsed="false">
      <c r="A9771" s="2" t="s">
        <v>11311</v>
      </c>
      <c r="B9771" s="3" t="n">
        <v>46011</v>
      </c>
      <c r="C9771" s="4" t="n">
        <f aca="false">YEAR($B9771)</f>
        <v>2025</v>
      </c>
      <c r="D9771" s="4" t="n">
        <f aca="false">MONTH($B9771)</f>
        <v>12</v>
      </c>
      <c r="E9771" s="2" t="s">
        <v>5565</v>
      </c>
      <c r="F9771" s="5" t="n">
        <f aca="false">ROUNDUP(MONTH($B9771)/3,0)</f>
        <v>4</v>
      </c>
      <c r="G9771" s="2" t="s">
        <v>2062</v>
      </c>
      <c r="H9771" s="2" t="s">
        <v>2063</v>
      </c>
      <c r="I9771" s="2" t="s">
        <v>33</v>
      </c>
      <c r="J9771" s="2" t="s">
        <v>47</v>
      </c>
      <c r="K9771" s="2" t="s">
        <v>185</v>
      </c>
      <c r="L9771" s="2" t="s">
        <v>186</v>
      </c>
      <c r="M9771" s="2" t="s">
        <v>168</v>
      </c>
      <c r="N9771" s="2" t="s">
        <v>151</v>
      </c>
      <c r="O9771" s="2" t="s">
        <v>64</v>
      </c>
      <c r="P9771" s="2" t="s">
        <v>342</v>
      </c>
      <c r="Q9771" s="2" t="s">
        <v>389</v>
      </c>
      <c r="R9771" s="6" t="n">
        <v>2</v>
      </c>
      <c r="S9771" s="7" t="n">
        <v>3562.72</v>
      </c>
      <c r="T9771" s="7" t="n">
        <f aca="false">$R9771*$S9771</f>
        <v>7125.44</v>
      </c>
      <c r="U9771" s="8" t="n">
        <v>0.03</v>
      </c>
      <c r="V9771" s="7" t="n">
        <f aca="false">$T9771*$U9771</f>
        <v>213.7632</v>
      </c>
      <c r="W9771" s="7" t="n">
        <f aca="false">$T9771-$V9771</f>
        <v>6911.6768</v>
      </c>
      <c r="X9771" s="7" t="n">
        <v>2798.6</v>
      </c>
      <c r="Y9771" s="7" t="n">
        <f aca="false">$R9771*$X9771</f>
        <v>5597.2</v>
      </c>
      <c r="Z9771" s="7" t="n">
        <f aca="false">$W9771-$Y9771</f>
        <v>1314.4768</v>
      </c>
      <c r="AA9771" s="8" t="n">
        <f aca="false">IFERROR($Z9771/$W9771,0)</f>
        <v>0.190182040919506</v>
      </c>
      <c r="AB9771" s="2" t="s">
        <v>85</v>
      </c>
      <c r="AC9771" s="2" t="s">
        <v>43</v>
      </c>
    </row>
    <row r="9772" customFormat="false" ht="15" hidden="false" customHeight="false" outlineLevel="0" collapsed="false">
      <c r="A9772" s="2" t="s">
        <v>11312</v>
      </c>
      <c r="B9772" s="3" t="n">
        <v>46011</v>
      </c>
      <c r="C9772" s="4" t="n">
        <f aca="false">YEAR($B9772)</f>
        <v>2025</v>
      </c>
      <c r="D9772" s="4" t="n">
        <f aca="false">MONTH($B9772)</f>
        <v>12</v>
      </c>
      <c r="E9772" s="2" t="s">
        <v>5565</v>
      </c>
      <c r="F9772" s="5" t="n">
        <f aca="false">ROUNDUP(MONTH($B9772)/3,0)</f>
        <v>4</v>
      </c>
      <c r="G9772" s="2" t="s">
        <v>213</v>
      </c>
      <c r="H9772" s="2" t="s">
        <v>214</v>
      </c>
      <c r="I9772" s="2" t="s">
        <v>33</v>
      </c>
      <c r="J9772" s="2" t="s">
        <v>147</v>
      </c>
      <c r="K9772" s="2" t="s">
        <v>215</v>
      </c>
      <c r="L9772" s="2" t="s">
        <v>216</v>
      </c>
      <c r="M9772" s="2" t="s">
        <v>150</v>
      </c>
      <c r="N9772" s="2" t="s">
        <v>73</v>
      </c>
      <c r="O9772" s="2" t="s">
        <v>114</v>
      </c>
      <c r="P9772" s="2" t="s">
        <v>115</v>
      </c>
      <c r="Q9772" s="2" t="s">
        <v>377</v>
      </c>
      <c r="R9772" s="6" t="n">
        <v>2</v>
      </c>
      <c r="S9772" s="7" t="n">
        <v>292.92</v>
      </c>
      <c r="T9772" s="7" t="n">
        <f aca="false">$R9772*$S9772</f>
        <v>585.84</v>
      </c>
      <c r="U9772" s="8" t="n">
        <v>0</v>
      </c>
      <c r="V9772" s="7" t="n">
        <f aca="false">$T9772*$U9772</f>
        <v>0</v>
      </c>
      <c r="W9772" s="7" t="n">
        <f aca="false">$T9772-$V9772</f>
        <v>585.84</v>
      </c>
      <c r="X9772" s="7" t="n">
        <v>140.56</v>
      </c>
      <c r="Y9772" s="7" t="n">
        <f aca="false">$R9772*$X9772</f>
        <v>281.12</v>
      </c>
      <c r="Z9772" s="7" t="n">
        <f aca="false">$W9772-$Y9772</f>
        <v>304.72</v>
      </c>
      <c r="AA9772" s="8" t="n">
        <f aca="false">IFERROR($Z9772/$W9772,0)</f>
        <v>0.520142018298512</v>
      </c>
      <c r="AB9772" s="2" t="s">
        <v>76</v>
      </c>
      <c r="AC9772" s="2" t="s">
        <v>43</v>
      </c>
    </row>
    <row r="9773" customFormat="false" ht="15" hidden="false" customHeight="false" outlineLevel="0" collapsed="false">
      <c r="A9773" s="2" t="s">
        <v>11313</v>
      </c>
      <c r="B9773" s="3" t="n">
        <v>46011</v>
      </c>
      <c r="C9773" s="4" t="n">
        <f aca="false">YEAR($B9773)</f>
        <v>2025</v>
      </c>
      <c r="D9773" s="4" t="n">
        <f aca="false">MONTH($B9773)</f>
        <v>12</v>
      </c>
      <c r="E9773" s="2" t="s">
        <v>5565</v>
      </c>
      <c r="F9773" s="5" t="n">
        <f aca="false">ROUNDUP(MONTH($B9773)/3,0)</f>
        <v>4</v>
      </c>
      <c r="G9773" s="2" t="s">
        <v>1313</v>
      </c>
      <c r="H9773" s="2" t="s">
        <v>1314</v>
      </c>
      <c r="I9773" s="2" t="s">
        <v>33</v>
      </c>
      <c r="J9773" s="2" t="s">
        <v>34</v>
      </c>
      <c r="K9773" s="2" t="s">
        <v>35</v>
      </c>
      <c r="L9773" s="2" t="s">
        <v>36</v>
      </c>
      <c r="M9773" s="2" t="s">
        <v>82</v>
      </c>
      <c r="N9773" s="2" t="s">
        <v>63</v>
      </c>
      <c r="O9773" s="2" t="s">
        <v>114</v>
      </c>
      <c r="P9773" s="2" t="s">
        <v>234</v>
      </c>
      <c r="Q9773" s="2" t="s">
        <v>238</v>
      </c>
      <c r="R9773" s="6" t="n">
        <v>1</v>
      </c>
      <c r="S9773" s="7" t="n">
        <v>382.39</v>
      </c>
      <c r="T9773" s="7" t="n">
        <f aca="false">$R9773*$S9773</f>
        <v>382.39</v>
      </c>
      <c r="U9773" s="8" t="n">
        <v>0.03</v>
      </c>
      <c r="V9773" s="7" t="n">
        <f aca="false">$T9773*$U9773</f>
        <v>11.4717</v>
      </c>
      <c r="W9773" s="7" t="n">
        <f aca="false">$T9773-$V9773</f>
        <v>370.9183</v>
      </c>
      <c r="X9773" s="7" t="n">
        <v>198.28</v>
      </c>
      <c r="Y9773" s="7" t="n">
        <f aca="false">$R9773*$X9773</f>
        <v>198.28</v>
      </c>
      <c r="Z9773" s="7" t="n">
        <f aca="false">$W9773-$Y9773</f>
        <v>172.6383</v>
      </c>
      <c r="AA9773" s="8" t="n">
        <f aca="false">IFERROR($Z9773/$W9773,0)</f>
        <v>0.465434841041814</v>
      </c>
      <c r="AB9773" s="2" t="s">
        <v>85</v>
      </c>
      <c r="AC9773" s="2" t="s">
        <v>43</v>
      </c>
    </row>
    <row r="9774" customFormat="false" ht="15" hidden="false" customHeight="false" outlineLevel="0" collapsed="false">
      <c r="A9774" s="2" t="s">
        <v>11314</v>
      </c>
      <c r="B9774" s="3" t="n">
        <v>46011</v>
      </c>
      <c r="C9774" s="4" t="n">
        <f aca="false">YEAR($B9774)</f>
        <v>2025</v>
      </c>
      <c r="D9774" s="4" t="n">
        <f aca="false">MONTH($B9774)</f>
        <v>12</v>
      </c>
      <c r="E9774" s="2" t="s">
        <v>5565</v>
      </c>
      <c r="F9774" s="5" t="n">
        <f aca="false">ROUNDUP(MONTH($B9774)/3,0)</f>
        <v>4</v>
      </c>
      <c r="G9774" s="2" t="s">
        <v>4214</v>
      </c>
      <c r="H9774" s="2" t="s">
        <v>4215</v>
      </c>
      <c r="I9774" s="2" t="s">
        <v>33</v>
      </c>
      <c r="J9774" s="2" t="s">
        <v>59</v>
      </c>
      <c r="K9774" s="2" t="s">
        <v>71</v>
      </c>
      <c r="L9774" s="2" t="s">
        <v>72</v>
      </c>
      <c r="M9774" s="2" t="s">
        <v>62</v>
      </c>
      <c r="N9774" s="2" t="s">
        <v>38</v>
      </c>
      <c r="O9774" s="2" t="s">
        <v>114</v>
      </c>
      <c r="P9774" s="2" t="s">
        <v>234</v>
      </c>
      <c r="Q9774" s="2" t="s">
        <v>238</v>
      </c>
      <c r="R9774" s="6" t="n">
        <v>1</v>
      </c>
      <c r="S9774" s="7" t="n">
        <v>372.2</v>
      </c>
      <c r="T9774" s="7" t="n">
        <f aca="false">$R9774*$S9774</f>
        <v>372.2</v>
      </c>
      <c r="U9774" s="8" t="n">
        <v>0.05</v>
      </c>
      <c r="V9774" s="7" t="n">
        <f aca="false">$T9774*$U9774</f>
        <v>18.61</v>
      </c>
      <c r="W9774" s="7" t="n">
        <f aca="false">$T9774-$V9774</f>
        <v>353.59</v>
      </c>
      <c r="X9774" s="7" t="n">
        <v>214.32</v>
      </c>
      <c r="Y9774" s="7" t="n">
        <f aca="false">$R9774*$X9774</f>
        <v>214.32</v>
      </c>
      <c r="Z9774" s="7" t="n">
        <f aca="false">$W9774-$Y9774</f>
        <v>139.27</v>
      </c>
      <c r="AA9774" s="8" t="n">
        <f aca="false">IFERROR($Z9774/$W9774,0)</f>
        <v>0.393874261149919</v>
      </c>
      <c r="AB9774" s="2" t="s">
        <v>85</v>
      </c>
      <c r="AC9774" s="2" t="s">
        <v>246</v>
      </c>
    </row>
    <row r="9775" customFormat="false" ht="15" hidden="false" customHeight="false" outlineLevel="0" collapsed="false">
      <c r="A9775" s="2" t="s">
        <v>11315</v>
      </c>
      <c r="B9775" s="3" t="n">
        <v>46011</v>
      </c>
      <c r="C9775" s="4" t="n">
        <f aca="false">YEAR($B9775)</f>
        <v>2025</v>
      </c>
      <c r="D9775" s="4" t="n">
        <f aca="false">MONTH($B9775)</f>
        <v>12</v>
      </c>
      <c r="E9775" s="2" t="s">
        <v>5565</v>
      </c>
      <c r="F9775" s="5" t="n">
        <f aca="false">ROUNDUP(MONTH($B9775)/3,0)</f>
        <v>4</v>
      </c>
      <c r="G9775" s="2" t="s">
        <v>372</v>
      </c>
      <c r="H9775" s="2" t="s">
        <v>373</v>
      </c>
      <c r="I9775" s="2" t="s">
        <v>33</v>
      </c>
      <c r="J9775" s="2" t="s">
        <v>89</v>
      </c>
      <c r="K9775" s="2" t="s">
        <v>97</v>
      </c>
      <c r="L9775" s="2" t="s">
        <v>98</v>
      </c>
      <c r="M9775" s="2" t="s">
        <v>135</v>
      </c>
      <c r="N9775" s="2" t="s">
        <v>38</v>
      </c>
      <c r="O9775" s="2" t="s">
        <v>171</v>
      </c>
      <c r="P9775" s="2" t="s">
        <v>204</v>
      </c>
      <c r="Q9775" s="2" t="s">
        <v>205</v>
      </c>
      <c r="R9775" s="6" t="n">
        <v>3</v>
      </c>
      <c r="S9775" s="7" t="n">
        <v>1304.98</v>
      </c>
      <c r="T9775" s="7" t="n">
        <f aca="false">$R9775*$S9775</f>
        <v>3914.94</v>
      </c>
      <c r="U9775" s="8" t="n">
        <v>0.03</v>
      </c>
      <c r="V9775" s="7" t="n">
        <f aca="false">$T9775*$U9775</f>
        <v>117.4482</v>
      </c>
      <c r="W9775" s="7" t="n">
        <f aca="false">$T9775-$V9775</f>
        <v>3797.4918</v>
      </c>
      <c r="X9775" s="7" t="n">
        <v>826.32</v>
      </c>
      <c r="Y9775" s="7" t="n">
        <f aca="false">$R9775*$X9775</f>
        <v>2478.96</v>
      </c>
      <c r="Z9775" s="7" t="n">
        <f aca="false">$W9775-$Y9775</f>
        <v>1318.5318</v>
      </c>
      <c r="AA9775" s="8" t="n">
        <f aca="false">IFERROR($Z9775/$W9775,0)</f>
        <v>0.347211230317864</v>
      </c>
      <c r="AB9775" s="2" t="s">
        <v>85</v>
      </c>
      <c r="AC9775" s="2" t="s">
        <v>43</v>
      </c>
    </row>
    <row r="9776" customFormat="false" ht="15" hidden="false" customHeight="false" outlineLevel="0" collapsed="false">
      <c r="A9776" s="2" t="s">
        <v>11316</v>
      </c>
      <c r="B9776" s="3" t="n">
        <v>46011</v>
      </c>
      <c r="C9776" s="4" t="n">
        <f aca="false">YEAR($B9776)</f>
        <v>2025</v>
      </c>
      <c r="D9776" s="4" t="n">
        <f aca="false">MONTH($B9776)</f>
        <v>12</v>
      </c>
      <c r="E9776" s="2" t="s">
        <v>5565</v>
      </c>
      <c r="F9776" s="5" t="n">
        <f aca="false">ROUNDUP(MONTH($B9776)/3,0)</f>
        <v>4</v>
      </c>
      <c r="G9776" s="2" t="s">
        <v>2132</v>
      </c>
      <c r="H9776" s="2" t="s">
        <v>502</v>
      </c>
      <c r="I9776" s="2" t="s">
        <v>33</v>
      </c>
      <c r="J9776" s="2" t="s">
        <v>47</v>
      </c>
      <c r="K9776" s="2" t="s">
        <v>221</v>
      </c>
      <c r="L9776" s="2" t="s">
        <v>222</v>
      </c>
      <c r="M9776" s="2" t="s">
        <v>168</v>
      </c>
      <c r="N9776" s="2" t="s">
        <v>151</v>
      </c>
      <c r="O9776" s="2" t="s">
        <v>39</v>
      </c>
      <c r="P9776" s="2" t="s">
        <v>40</v>
      </c>
      <c r="Q9776" s="2" t="s">
        <v>100</v>
      </c>
      <c r="R9776" s="6" t="n">
        <v>2</v>
      </c>
      <c r="S9776" s="7" t="n">
        <v>2013.21</v>
      </c>
      <c r="T9776" s="7" t="n">
        <f aca="false">$R9776*$S9776</f>
        <v>4026.42</v>
      </c>
      <c r="U9776" s="8" t="n">
        <v>0.1</v>
      </c>
      <c r="V9776" s="7" t="n">
        <f aca="false">$T9776*$U9776</f>
        <v>402.642</v>
      </c>
      <c r="W9776" s="7" t="n">
        <f aca="false">$T9776-$V9776</f>
        <v>3623.778</v>
      </c>
      <c r="X9776" s="7" t="n">
        <v>1257.94</v>
      </c>
      <c r="Y9776" s="7" t="n">
        <f aca="false">$R9776*$X9776</f>
        <v>2515.88</v>
      </c>
      <c r="Z9776" s="7" t="n">
        <f aca="false">$W9776-$Y9776</f>
        <v>1107.898</v>
      </c>
      <c r="AA9776" s="8" t="n">
        <f aca="false">IFERROR($Z9776/$W9776,0)</f>
        <v>0.305730097152751</v>
      </c>
      <c r="AB9776" s="2" t="s">
        <v>67</v>
      </c>
      <c r="AC9776" s="2" t="s">
        <v>43</v>
      </c>
    </row>
    <row r="9777" customFormat="false" ht="15" hidden="false" customHeight="false" outlineLevel="0" collapsed="false">
      <c r="A9777" s="2" t="s">
        <v>11317</v>
      </c>
      <c r="B9777" s="3" t="n">
        <v>46011</v>
      </c>
      <c r="C9777" s="4" t="n">
        <f aca="false">YEAR($B9777)</f>
        <v>2025</v>
      </c>
      <c r="D9777" s="4" t="n">
        <f aca="false">MONTH($B9777)</f>
        <v>12</v>
      </c>
      <c r="E9777" s="2" t="s">
        <v>5565</v>
      </c>
      <c r="F9777" s="5" t="n">
        <f aca="false">ROUNDUP(MONTH($B9777)/3,0)</f>
        <v>4</v>
      </c>
      <c r="G9777" s="2" t="s">
        <v>213</v>
      </c>
      <c r="H9777" s="2" t="s">
        <v>214</v>
      </c>
      <c r="I9777" s="2" t="s">
        <v>33</v>
      </c>
      <c r="J9777" s="2" t="s">
        <v>147</v>
      </c>
      <c r="K9777" s="2" t="s">
        <v>215</v>
      </c>
      <c r="L9777" s="2" t="s">
        <v>216</v>
      </c>
      <c r="M9777" s="2" t="s">
        <v>217</v>
      </c>
      <c r="N9777" s="2" t="s">
        <v>51</v>
      </c>
      <c r="O9777" s="2" t="s">
        <v>64</v>
      </c>
      <c r="P9777" s="2" t="s">
        <v>65</v>
      </c>
      <c r="Q9777" s="2" t="s">
        <v>519</v>
      </c>
      <c r="R9777" s="6" t="n">
        <v>3</v>
      </c>
      <c r="S9777" s="7" t="n">
        <v>2852.5</v>
      </c>
      <c r="T9777" s="7" t="n">
        <f aca="false">$R9777*$S9777</f>
        <v>8557.5</v>
      </c>
      <c r="U9777" s="8" t="n">
        <v>0.05</v>
      </c>
      <c r="V9777" s="7" t="n">
        <f aca="false">$T9777*$U9777</f>
        <v>427.875</v>
      </c>
      <c r="W9777" s="7" t="n">
        <f aca="false">$T9777-$V9777</f>
        <v>8129.625</v>
      </c>
      <c r="X9777" s="7" t="n">
        <v>2479.67</v>
      </c>
      <c r="Y9777" s="7" t="n">
        <f aca="false">$R9777*$X9777</f>
        <v>7439.01</v>
      </c>
      <c r="Z9777" s="7" t="n">
        <f aca="false">$W9777-$Y9777</f>
        <v>690.615</v>
      </c>
      <c r="AA9777" s="8" t="n">
        <f aca="false">IFERROR($Z9777/$W9777,0)</f>
        <v>0.0849504128419207</v>
      </c>
      <c r="AB9777" s="2" t="s">
        <v>85</v>
      </c>
      <c r="AC9777" s="2" t="s">
        <v>43</v>
      </c>
    </row>
    <row r="9778" customFormat="false" ht="15" hidden="false" customHeight="false" outlineLevel="0" collapsed="false">
      <c r="A9778" s="2" t="s">
        <v>11318</v>
      </c>
      <c r="B9778" s="3" t="n">
        <v>46011</v>
      </c>
      <c r="C9778" s="4" t="n">
        <f aca="false">YEAR($B9778)</f>
        <v>2025</v>
      </c>
      <c r="D9778" s="4" t="n">
        <f aca="false">MONTH($B9778)</f>
        <v>12</v>
      </c>
      <c r="E9778" s="2" t="s">
        <v>5565</v>
      </c>
      <c r="F9778" s="5" t="n">
        <f aca="false">ROUNDUP(MONTH($B9778)/3,0)</f>
        <v>4</v>
      </c>
      <c r="G9778" s="2" t="s">
        <v>5069</v>
      </c>
      <c r="H9778" s="2" t="s">
        <v>5070</v>
      </c>
      <c r="I9778" s="2" t="s">
        <v>33</v>
      </c>
      <c r="J9778" s="2" t="s">
        <v>59</v>
      </c>
      <c r="K9778" s="2" t="s">
        <v>71</v>
      </c>
      <c r="L9778" s="2" t="s">
        <v>72</v>
      </c>
      <c r="M9778" s="2" t="s">
        <v>131</v>
      </c>
      <c r="N9778" s="2" t="s">
        <v>38</v>
      </c>
      <c r="O9778" s="2" t="s">
        <v>39</v>
      </c>
      <c r="P9778" s="2" t="s">
        <v>106</v>
      </c>
      <c r="Q9778" s="2" t="s">
        <v>107</v>
      </c>
      <c r="R9778" s="6" t="n">
        <v>1</v>
      </c>
      <c r="S9778" s="7" t="n">
        <v>2453.46</v>
      </c>
      <c r="T9778" s="7" t="n">
        <f aca="false">$R9778*$S9778</f>
        <v>2453.46</v>
      </c>
      <c r="U9778" s="8" t="n">
        <v>0.08</v>
      </c>
      <c r="V9778" s="7" t="n">
        <f aca="false">$T9778*$U9778</f>
        <v>196.2768</v>
      </c>
      <c r="W9778" s="7" t="n">
        <f aca="false">$T9778-$V9778</f>
        <v>2257.1832</v>
      </c>
      <c r="X9778" s="7" t="n">
        <v>1723.49</v>
      </c>
      <c r="Y9778" s="7" t="n">
        <f aca="false">$R9778*$X9778</f>
        <v>1723.49</v>
      </c>
      <c r="Z9778" s="7" t="n">
        <f aca="false">$W9778-$Y9778</f>
        <v>533.6932</v>
      </c>
      <c r="AA9778" s="8" t="n">
        <f aca="false">IFERROR($Z9778/$W9778,0)</f>
        <v>0.236442128401452</v>
      </c>
      <c r="AB9778" s="2" t="s">
        <v>55</v>
      </c>
      <c r="AC9778" s="2" t="s">
        <v>43</v>
      </c>
    </row>
    <row r="9779" customFormat="false" ht="15" hidden="false" customHeight="false" outlineLevel="0" collapsed="false">
      <c r="A9779" s="2" t="s">
        <v>11319</v>
      </c>
      <c r="B9779" s="3" t="n">
        <v>46011</v>
      </c>
      <c r="C9779" s="4" t="n">
        <f aca="false">YEAR($B9779)</f>
        <v>2025</v>
      </c>
      <c r="D9779" s="4" t="n">
        <f aca="false">MONTH($B9779)</f>
        <v>12</v>
      </c>
      <c r="E9779" s="2" t="s">
        <v>5565</v>
      </c>
      <c r="F9779" s="5" t="n">
        <f aca="false">ROUNDUP(MONTH($B9779)/3,0)</f>
        <v>4</v>
      </c>
      <c r="G9779" s="2" t="s">
        <v>2621</v>
      </c>
      <c r="H9779" s="2" t="s">
        <v>2622</v>
      </c>
      <c r="I9779" s="2" t="s">
        <v>33</v>
      </c>
      <c r="J9779" s="2" t="s">
        <v>47</v>
      </c>
      <c r="K9779" s="2" t="s">
        <v>185</v>
      </c>
      <c r="L9779" s="2" t="s">
        <v>186</v>
      </c>
      <c r="M9779" s="2" t="s">
        <v>105</v>
      </c>
      <c r="N9779" s="2" t="s">
        <v>51</v>
      </c>
      <c r="O9779" s="2" t="s">
        <v>64</v>
      </c>
      <c r="P9779" s="2" t="s">
        <v>74</v>
      </c>
      <c r="Q9779" s="2" t="s">
        <v>75</v>
      </c>
      <c r="R9779" s="6" t="n">
        <v>2</v>
      </c>
      <c r="S9779" s="7" t="n">
        <v>6074.35</v>
      </c>
      <c r="T9779" s="7" t="n">
        <f aca="false">$R9779*$S9779</f>
        <v>12148.7</v>
      </c>
      <c r="U9779" s="8" t="n">
        <v>0.05</v>
      </c>
      <c r="V9779" s="7" t="n">
        <f aca="false">$T9779*$U9779</f>
        <v>607.435</v>
      </c>
      <c r="W9779" s="7" t="n">
        <f aca="false">$T9779-$V9779</f>
        <v>11541.265</v>
      </c>
      <c r="X9779" s="7" t="n">
        <v>4474.27</v>
      </c>
      <c r="Y9779" s="7" t="n">
        <f aca="false">$R9779*$X9779</f>
        <v>8948.54</v>
      </c>
      <c r="Z9779" s="7" t="n">
        <f aca="false">$W9779-$Y9779</f>
        <v>2592.725</v>
      </c>
      <c r="AA9779" s="8" t="n">
        <f aca="false">IFERROR($Z9779/$W9779,0)</f>
        <v>0.224648251296543</v>
      </c>
      <c r="AB9779" s="2" t="s">
        <v>76</v>
      </c>
      <c r="AC9779" s="2" t="s">
        <v>43</v>
      </c>
    </row>
    <row r="9780" customFormat="false" ht="15" hidden="false" customHeight="false" outlineLevel="0" collapsed="false">
      <c r="A9780" s="2" t="s">
        <v>11320</v>
      </c>
      <c r="B9780" s="3" t="n">
        <v>46011</v>
      </c>
      <c r="C9780" s="4" t="n">
        <f aca="false">YEAR($B9780)</f>
        <v>2025</v>
      </c>
      <c r="D9780" s="4" t="n">
        <f aca="false">MONTH($B9780)</f>
        <v>12</v>
      </c>
      <c r="E9780" s="2" t="s">
        <v>5565</v>
      </c>
      <c r="F9780" s="5" t="n">
        <f aca="false">ROUNDUP(MONTH($B9780)/3,0)</f>
        <v>4</v>
      </c>
      <c r="G9780" s="2" t="s">
        <v>1300</v>
      </c>
      <c r="H9780" s="2" t="s">
        <v>766</v>
      </c>
      <c r="I9780" s="2" t="s">
        <v>177</v>
      </c>
      <c r="J9780" s="2" t="s">
        <v>47</v>
      </c>
      <c r="K9780" s="2" t="s">
        <v>185</v>
      </c>
      <c r="L9780" s="2" t="s">
        <v>186</v>
      </c>
      <c r="M9780" s="2" t="s">
        <v>105</v>
      </c>
      <c r="N9780" s="2" t="s">
        <v>63</v>
      </c>
      <c r="O9780" s="2" t="s">
        <v>171</v>
      </c>
      <c r="P9780" s="2" t="s">
        <v>180</v>
      </c>
      <c r="Q9780" s="2" t="s">
        <v>181</v>
      </c>
      <c r="R9780" s="6" t="n">
        <v>7</v>
      </c>
      <c r="S9780" s="7" t="n">
        <v>2636.01</v>
      </c>
      <c r="T9780" s="7" t="n">
        <f aca="false">$R9780*$S9780</f>
        <v>18452.07</v>
      </c>
      <c r="U9780" s="8" t="n">
        <v>0.17</v>
      </c>
      <c r="V9780" s="7" t="n">
        <f aca="false">$T9780*$U9780</f>
        <v>3136.8519</v>
      </c>
      <c r="W9780" s="7" t="n">
        <f aca="false">$T9780-$V9780</f>
        <v>15315.2181</v>
      </c>
      <c r="X9780" s="7" t="n">
        <v>1875.05</v>
      </c>
      <c r="Y9780" s="7" t="n">
        <f aca="false">$R9780*$X9780</f>
        <v>13125.35</v>
      </c>
      <c r="Z9780" s="7" t="n">
        <f aca="false">$W9780-$Y9780</f>
        <v>2189.8681</v>
      </c>
      <c r="AA9780" s="8" t="n">
        <f aca="false">IFERROR($Z9780/$W9780,0)</f>
        <v>0.142986412971814</v>
      </c>
      <c r="AB9780" s="2" t="s">
        <v>42</v>
      </c>
      <c r="AC9780" s="2" t="s">
        <v>43</v>
      </c>
    </row>
    <row r="9781" customFormat="false" ht="15" hidden="false" customHeight="false" outlineLevel="0" collapsed="false">
      <c r="A9781" s="2" t="s">
        <v>11321</v>
      </c>
      <c r="B9781" s="3" t="n">
        <v>46011</v>
      </c>
      <c r="C9781" s="4" t="n">
        <f aca="false">YEAR($B9781)</f>
        <v>2025</v>
      </c>
      <c r="D9781" s="4" t="n">
        <f aca="false">MONTH($B9781)</f>
        <v>12</v>
      </c>
      <c r="E9781" s="2" t="s">
        <v>5565</v>
      </c>
      <c r="F9781" s="5" t="n">
        <f aca="false">ROUNDUP(MONTH($B9781)/3,0)</f>
        <v>4</v>
      </c>
      <c r="G9781" s="2" t="s">
        <v>213</v>
      </c>
      <c r="H9781" s="2" t="s">
        <v>214</v>
      </c>
      <c r="I9781" s="2" t="s">
        <v>33</v>
      </c>
      <c r="J9781" s="2" t="s">
        <v>147</v>
      </c>
      <c r="K9781" s="2" t="s">
        <v>215</v>
      </c>
      <c r="L9781" s="2" t="s">
        <v>216</v>
      </c>
      <c r="M9781" s="2" t="s">
        <v>150</v>
      </c>
      <c r="N9781" s="2" t="s">
        <v>38</v>
      </c>
      <c r="O9781" s="2" t="s">
        <v>39</v>
      </c>
      <c r="P9781" s="2" t="s">
        <v>106</v>
      </c>
      <c r="Q9781" s="2" t="s">
        <v>107</v>
      </c>
      <c r="R9781" s="6" t="n">
        <v>1</v>
      </c>
      <c r="S9781" s="7" t="n">
        <v>2420.93</v>
      </c>
      <c r="T9781" s="7" t="n">
        <f aca="false">$R9781*$S9781</f>
        <v>2420.93</v>
      </c>
      <c r="U9781" s="8" t="n">
        <v>0</v>
      </c>
      <c r="V9781" s="7" t="n">
        <f aca="false">$T9781*$U9781</f>
        <v>0</v>
      </c>
      <c r="W9781" s="7" t="n">
        <f aca="false">$T9781-$V9781</f>
        <v>2420.93</v>
      </c>
      <c r="X9781" s="7" t="n">
        <v>1795.63</v>
      </c>
      <c r="Y9781" s="7" t="n">
        <f aca="false">$R9781*$X9781</f>
        <v>1795.63</v>
      </c>
      <c r="Z9781" s="7" t="n">
        <f aca="false">$W9781-$Y9781</f>
        <v>625.3</v>
      </c>
      <c r="AA9781" s="8" t="n">
        <f aca="false">IFERROR($Z9781/$W9781,0)</f>
        <v>0.258289169864474</v>
      </c>
      <c r="AB9781" s="2" t="s">
        <v>85</v>
      </c>
      <c r="AC9781" s="2" t="s">
        <v>43</v>
      </c>
    </row>
    <row r="9782" customFormat="false" ht="15" hidden="false" customHeight="false" outlineLevel="0" collapsed="false">
      <c r="A9782" s="2" t="s">
        <v>11322</v>
      </c>
      <c r="B9782" s="3" t="n">
        <v>46011</v>
      </c>
      <c r="C9782" s="4" t="n">
        <f aca="false">YEAR($B9782)</f>
        <v>2025</v>
      </c>
      <c r="D9782" s="4" t="n">
        <f aca="false">MONTH($B9782)</f>
        <v>12</v>
      </c>
      <c r="E9782" s="2" t="s">
        <v>5565</v>
      </c>
      <c r="F9782" s="5" t="n">
        <f aca="false">ROUNDUP(MONTH($B9782)/3,0)</f>
        <v>4</v>
      </c>
      <c r="G9782" s="2" t="s">
        <v>5568</v>
      </c>
      <c r="H9782" s="2" t="s">
        <v>5569</v>
      </c>
      <c r="I9782" s="2" t="s">
        <v>33</v>
      </c>
      <c r="J9782" s="2" t="s">
        <v>47</v>
      </c>
      <c r="K9782" s="2" t="s">
        <v>48</v>
      </c>
      <c r="L9782" s="2" t="s">
        <v>49</v>
      </c>
      <c r="M9782" s="2" t="s">
        <v>105</v>
      </c>
      <c r="N9782" s="2" t="s">
        <v>51</v>
      </c>
      <c r="O9782" s="2" t="s">
        <v>52</v>
      </c>
      <c r="P9782" s="2" t="s">
        <v>83</v>
      </c>
      <c r="Q9782" s="2" t="s">
        <v>178</v>
      </c>
      <c r="R9782" s="6" t="n">
        <v>1</v>
      </c>
      <c r="S9782" s="7" t="n">
        <v>3345.64</v>
      </c>
      <c r="T9782" s="7" t="n">
        <f aca="false">$R9782*$S9782</f>
        <v>3345.64</v>
      </c>
      <c r="U9782" s="8" t="n">
        <v>0.05</v>
      </c>
      <c r="V9782" s="7" t="n">
        <f aca="false">$T9782*$U9782</f>
        <v>167.282</v>
      </c>
      <c r="W9782" s="7" t="n">
        <f aca="false">$T9782-$V9782</f>
        <v>3178.358</v>
      </c>
      <c r="X9782" s="7" t="n">
        <v>2388.87</v>
      </c>
      <c r="Y9782" s="7" t="n">
        <f aca="false">$R9782*$X9782</f>
        <v>2388.87</v>
      </c>
      <c r="Z9782" s="7" t="n">
        <f aca="false">$W9782-$Y9782</f>
        <v>789.488</v>
      </c>
      <c r="AA9782" s="8" t="n">
        <f aca="false">IFERROR($Z9782/$W9782,0)</f>
        <v>0.248394925933454</v>
      </c>
      <c r="AB9782" s="2" t="s">
        <v>85</v>
      </c>
      <c r="AC9782" s="2" t="s">
        <v>43</v>
      </c>
    </row>
    <row r="9783" customFormat="false" ht="15" hidden="false" customHeight="false" outlineLevel="0" collapsed="false">
      <c r="A9783" s="2" t="s">
        <v>11323</v>
      </c>
      <c r="B9783" s="3" t="n">
        <v>46011</v>
      </c>
      <c r="C9783" s="4" t="n">
        <f aca="false">YEAR($B9783)</f>
        <v>2025</v>
      </c>
      <c r="D9783" s="4" t="n">
        <f aca="false">MONTH($B9783)</f>
        <v>12</v>
      </c>
      <c r="E9783" s="2" t="s">
        <v>5565</v>
      </c>
      <c r="F9783" s="5" t="n">
        <f aca="false">ROUNDUP(MONTH($B9783)/3,0)</f>
        <v>4</v>
      </c>
      <c r="G9783" s="2" t="s">
        <v>1701</v>
      </c>
      <c r="H9783" s="2" t="s">
        <v>1682</v>
      </c>
      <c r="I9783" s="2" t="s">
        <v>104</v>
      </c>
      <c r="J9783" s="2" t="s">
        <v>47</v>
      </c>
      <c r="K9783" s="2" t="s">
        <v>48</v>
      </c>
      <c r="L9783" s="2" t="s">
        <v>49</v>
      </c>
      <c r="M9783" s="2" t="s">
        <v>156</v>
      </c>
      <c r="N9783" s="2" t="s">
        <v>51</v>
      </c>
      <c r="O9783" s="2" t="s">
        <v>114</v>
      </c>
      <c r="P9783" s="2" t="s">
        <v>119</v>
      </c>
      <c r="Q9783" s="2" t="s">
        <v>120</v>
      </c>
      <c r="R9783" s="6" t="n">
        <v>4</v>
      </c>
      <c r="S9783" s="7" t="n">
        <v>207.65</v>
      </c>
      <c r="T9783" s="7" t="n">
        <f aca="false">$R9783*$S9783</f>
        <v>830.6</v>
      </c>
      <c r="U9783" s="8" t="n">
        <v>0.05</v>
      </c>
      <c r="V9783" s="7" t="n">
        <f aca="false">$T9783*$U9783</f>
        <v>41.53</v>
      </c>
      <c r="W9783" s="7" t="n">
        <f aca="false">$T9783-$V9783</f>
        <v>789.07</v>
      </c>
      <c r="X9783" s="7" t="n">
        <v>106.51</v>
      </c>
      <c r="Y9783" s="7" t="n">
        <f aca="false">$R9783*$X9783</f>
        <v>426.04</v>
      </c>
      <c r="Z9783" s="7" t="n">
        <f aca="false">$W9783-$Y9783</f>
        <v>363.03</v>
      </c>
      <c r="AA9783" s="8" t="n">
        <f aca="false">IFERROR($Z9783/$W9783,0)</f>
        <v>0.460073250788903</v>
      </c>
      <c r="AB9783" s="2" t="s">
        <v>85</v>
      </c>
      <c r="AC9783" s="2" t="s">
        <v>43</v>
      </c>
    </row>
    <row r="9784" customFormat="false" ht="15" hidden="false" customHeight="false" outlineLevel="0" collapsed="false">
      <c r="A9784" s="2" t="s">
        <v>11324</v>
      </c>
      <c r="B9784" s="3" t="n">
        <v>46011</v>
      </c>
      <c r="C9784" s="4" t="n">
        <f aca="false">YEAR($B9784)</f>
        <v>2025</v>
      </c>
      <c r="D9784" s="4" t="n">
        <f aca="false">MONTH($B9784)</f>
        <v>12</v>
      </c>
      <c r="E9784" s="2" t="s">
        <v>5565</v>
      </c>
      <c r="F9784" s="5" t="n">
        <f aca="false">ROUNDUP(MONTH($B9784)/3,0)</f>
        <v>4</v>
      </c>
      <c r="G9784" s="2" t="s">
        <v>261</v>
      </c>
      <c r="H9784" s="2" t="s">
        <v>262</v>
      </c>
      <c r="I9784" s="2" t="s">
        <v>33</v>
      </c>
      <c r="J9784" s="2" t="s">
        <v>47</v>
      </c>
      <c r="K9784" s="2" t="s">
        <v>196</v>
      </c>
      <c r="L9784" s="2" t="s">
        <v>197</v>
      </c>
      <c r="M9784" s="2" t="s">
        <v>156</v>
      </c>
      <c r="N9784" s="2" t="s">
        <v>151</v>
      </c>
      <c r="O9784" s="2" t="s">
        <v>171</v>
      </c>
      <c r="P9784" s="2" t="s">
        <v>204</v>
      </c>
      <c r="Q9784" s="2" t="s">
        <v>205</v>
      </c>
      <c r="R9784" s="6" t="n">
        <v>1</v>
      </c>
      <c r="S9784" s="7" t="n">
        <v>1171.61</v>
      </c>
      <c r="T9784" s="7" t="n">
        <f aca="false">$R9784*$S9784</f>
        <v>1171.61</v>
      </c>
      <c r="U9784" s="8" t="n">
        <v>0.2</v>
      </c>
      <c r="V9784" s="7" t="n">
        <f aca="false">$T9784*$U9784</f>
        <v>234.322</v>
      </c>
      <c r="W9784" s="7" t="n">
        <f aca="false">$T9784-$V9784</f>
        <v>937.288</v>
      </c>
      <c r="X9784" s="7" t="n">
        <v>765.61</v>
      </c>
      <c r="Y9784" s="7" t="n">
        <f aca="false">$R9784*$X9784</f>
        <v>765.61</v>
      </c>
      <c r="Z9784" s="7" t="n">
        <f aca="false">$W9784-$Y9784</f>
        <v>171.678</v>
      </c>
      <c r="AA9784" s="8" t="n">
        <f aca="false">IFERROR($Z9784/$W9784,0)</f>
        <v>0.183164619625985</v>
      </c>
      <c r="AB9784" s="2" t="s">
        <v>85</v>
      </c>
      <c r="AC9784" s="2" t="s">
        <v>43</v>
      </c>
    </row>
    <row r="9785" customFormat="false" ht="15" hidden="false" customHeight="false" outlineLevel="0" collapsed="false">
      <c r="A9785" s="2" t="s">
        <v>11325</v>
      </c>
      <c r="B9785" s="3" t="n">
        <v>46011</v>
      </c>
      <c r="C9785" s="4" t="n">
        <f aca="false">YEAR($B9785)</f>
        <v>2025</v>
      </c>
      <c r="D9785" s="4" t="n">
        <f aca="false">MONTH($B9785)</f>
        <v>12</v>
      </c>
      <c r="E9785" s="2" t="s">
        <v>5565</v>
      </c>
      <c r="F9785" s="5" t="n">
        <f aca="false">ROUNDUP(MONTH($B9785)/3,0)</f>
        <v>4</v>
      </c>
      <c r="G9785" s="2" t="s">
        <v>109</v>
      </c>
      <c r="H9785" s="2" t="s">
        <v>110</v>
      </c>
      <c r="I9785" s="2" t="s">
        <v>33</v>
      </c>
      <c r="J9785" s="2" t="s">
        <v>89</v>
      </c>
      <c r="K9785" s="2" t="s">
        <v>97</v>
      </c>
      <c r="L9785" s="2" t="s">
        <v>111</v>
      </c>
      <c r="M9785" s="2" t="s">
        <v>92</v>
      </c>
      <c r="N9785" s="2" t="s">
        <v>51</v>
      </c>
      <c r="O9785" s="2" t="s">
        <v>39</v>
      </c>
      <c r="P9785" s="2" t="s">
        <v>40</v>
      </c>
      <c r="Q9785" s="2" t="s">
        <v>334</v>
      </c>
      <c r="R9785" s="6" t="n">
        <v>1</v>
      </c>
      <c r="S9785" s="7" t="n">
        <v>3768.28</v>
      </c>
      <c r="T9785" s="7" t="n">
        <f aca="false">$R9785*$S9785</f>
        <v>3768.28</v>
      </c>
      <c r="U9785" s="8" t="n">
        <v>0.1</v>
      </c>
      <c r="V9785" s="7" t="n">
        <f aca="false">$T9785*$U9785</f>
        <v>376.828</v>
      </c>
      <c r="W9785" s="7" t="n">
        <f aca="false">$T9785-$V9785</f>
        <v>3391.452</v>
      </c>
      <c r="X9785" s="7" t="n">
        <v>2833.9</v>
      </c>
      <c r="Y9785" s="7" t="n">
        <f aca="false">$R9785*$X9785</f>
        <v>2833.9</v>
      </c>
      <c r="Z9785" s="7" t="n">
        <f aca="false">$W9785-$Y9785</f>
        <v>557.552</v>
      </c>
      <c r="AA9785" s="8" t="n">
        <f aca="false">IFERROR($Z9785/$W9785,0)</f>
        <v>0.164399201286057</v>
      </c>
      <c r="AB9785" s="2" t="s">
        <v>42</v>
      </c>
      <c r="AC9785" s="2" t="s">
        <v>43</v>
      </c>
    </row>
    <row r="9786" customFormat="false" ht="15" hidden="false" customHeight="false" outlineLevel="0" collapsed="false">
      <c r="A9786" s="2" t="s">
        <v>11326</v>
      </c>
      <c r="B9786" s="3" t="n">
        <v>46011</v>
      </c>
      <c r="C9786" s="4" t="n">
        <f aca="false">YEAR($B9786)</f>
        <v>2025</v>
      </c>
      <c r="D9786" s="4" t="n">
        <f aca="false">MONTH($B9786)</f>
        <v>12</v>
      </c>
      <c r="E9786" s="2" t="s">
        <v>5565</v>
      </c>
      <c r="F9786" s="5" t="n">
        <f aca="false">ROUNDUP(MONTH($B9786)/3,0)</f>
        <v>4</v>
      </c>
      <c r="G9786" s="2" t="s">
        <v>138</v>
      </c>
      <c r="H9786" s="2" t="s">
        <v>139</v>
      </c>
      <c r="I9786" s="2" t="s">
        <v>33</v>
      </c>
      <c r="J9786" s="2" t="s">
        <v>59</v>
      </c>
      <c r="K9786" s="2" t="s">
        <v>140</v>
      </c>
      <c r="L9786" s="2" t="s">
        <v>141</v>
      </c>
      <c r="M9786" s="2" t="s">
        <v>62</v>
      </c>
      <c r="N9786" s="2" t="s">
        <v>51</v>
      </c>
      <c r="O9786" s="2" t="s">
        <v>64</v>
      </c>
      <c r="P9786" s="2" t="s">
        <v>74</v>
      </c>
      <c r="Q9786" s="2" t="s">
        <v>75</v>
      </c>
      <c r="R9786" s="6" t="n">
        <v>2</v>
      </c>
      <c r="S9786" s="7" t="n">
        <v>6078.5</v>
      </c>
      <c r="T9786" s="7" t="n">
        <f aca="false">$R9786*$S9786</f>
        <v>12157</v>
      </c>
      <c r="U9786" s="8" t="n">
        <v>0.1</v>
      </c>
      <c r="V9786" s="7" t="n">
        <f aca="false">$T9786*$U9786</f>
        <v>1215.7</v>
      </c>
      <c r="W9786" s="7" t="n">
        <f aca="false">$T9786-$V9786</f>
        <v>10941.3</v>
      </c>
      <c r="X9786" s="7" t="n">
        <v>4280.74</v>
      </c>
      <c r="Y9786" s="7" t="n">
        <f aca="false">$R9786*$X9786</f>
        <v>8561.48</v>
      </c>
      <c r="Z9786" s="7" t="n">
        <f aca="false">$W9786-$Y9786</f>
        <v>2379.82</v>
      </c>
      <c r="AA9786" s="8" t="n">
        <f aca="false">IFERROR($Z9786/$W9786,0)</f>
        <v>0.217507974372332</v>
      </c>
      <c r="AB9786" s="2" t="s">
        <v>85</v>
      </c>
      <c r="AC9786" s="2" t="s">
        <v>43</v>
      </c>
    </row>
    <row r="9787" customFormat="false" ht="15" hidden="false" customHeight="false" outlineLevel="0" collapsed="false">
      <c r="A9787" s="2" t="s">
        <v>11327</v>
      </c>
      <c r="B9787" s="3" t="n">
        <v>46011</v>
      </c>
      <c r="C9787" s="4" t="n">
        <f aca="false">YEAR($B9787)</f>
        <v>2025</v>
      </c>
      <c r="D9787" s="4" t="n">
        <f aca="false">MONTH($B9787)</f>
        <v>12</v>
      </c>
      <c r="E9787" s="2" t="s">
        <v>5565</v>
      </c>
      <c r="F9787" s="5" t="n">
        <f aca="false">ROUNDUP(MONTH($B9787)/3,0)</f>
        <v>4</v>
      </c>
      <c r="G9787" s="2" t="s">
        <v>608</v>
      </c>
      <c r="H9787" s="2" t="s">
        <v>609</v>
      </c>
      <c r="I9787" s="2" t="s">
        <v>104</v>
      </c>
      <c r="J9787" s="2" t="s">
        <v>59</v>
      </c>
      <c r="K9787" s="2" t="s">
        <v>71</v>
      </c>
      <c r="L9787" s="2" t="s">
        <v>72</v>
      </c>
      <c r="M9787" s="2" t="s">
        <v>62</v>
      </c>
      <c r="N9787" s="2" t="s">
        <v>51</v>
      </c>
      <c r="O9787" s="2" t="s">
        <v>171</v>
      </c>
      <c r="P9787" s="2" t="s">
        <v>204</v>
      </c>
      <c r="Q9787" s="2" t="s">
        <v>264</v>
      </c>
      <c r="R9787" s="6" t="n">
        <v>11</v>
      </c>
      <c r="S9787" s="7" t="n">
        <v>1506.97</v>
      </c>
      <c r="T9787" s="7" t="n">
        <f aca="false">$R9787*$S9787</f>
        <v>16576.67</v>
      </c>
      <c r="U9787" s="8" t="n">
        <v>0.05</v>
      </c>
      <c r="V9787" s="7" t="n">
        <f aca="false">$T9787*$U9787</f>
        <v>828.8335</v>
      </c>
      <c r="W9787" s="7" t="n">
        <f aca="false">$T9787-$V9787</f>
        <v>15747.8365</v>
      </c>
      <c r="X9787" s="7" t="n">
        <v>1076.57</v>
      </c>
      <c r="Y9787" s="7" t="n">
        <f aca="false">$R9787*$X9787</f>
        <v>11842.27</v>
      </c>
      <c r="Z9787" s="7" t="n">
        <f aca="false">$W9787-$Y9787</f>
        <v>3905.5665</v>
      </c>
      <c r="AA9787" s="8" t="n">
        <f aca="false">IFERROR($Z9787/$W9787,0)</f>
        <v>0.248006543629025</v>
      </c>
      <c r="AB9787" s="2" t="s">
        <v>85</v>
      </c>
      <c r="AC9787" s="2" t="s">
        <v>93</v>
      </c>
    </row>
    <row r="9788" customFormat="false" ht="15" hidden="false" customHeight="false" outlineLevel="0" collapsed="false">
      <c r="A9788" s="2" t="s">
        <v>11328</v>
      </c>
      <c r="B9788" s="3" t="n">
        <v>46011</v>
      </c>
      <c r="C9788" s="4" t="n">
        <f aca="false">YEAR($B9788)</f>
        <v>2025</v>
      </c>
      <c r="D9788" s="4" t="n">
        <f aca="false">MONTH($B9788)</f>
        <v>12</v>
      </c>
      <c r="E9788" s="2" t="s">
        <v>5565</v>
      </c>
      <c r="F9788" s="5" t="n">
        <f aca="false">ROUNDUP(MONTH($B9788)/3,0)</f>
        <v>4</v>
      </c>
      <c r="G9788" s="2" t="s">
        <v>45</v>
      </c>
      <c r="H9788" s="2" t="s">
        <v>46</v>
      </c>
      <c r="I9788" s="2" t="s">
        <v>33</v>
      </c>
      <c r="J9788" s="2" t="s">
        <v>47</v>
      </c>
      <c r="K9788" s="2" t="s">
        <v>48</v>
      </c>
      <c r="L9788" s="2" t="s">
        <v>49</v>
      </c>
      <c r="M9788" s="2" t="s">
        <v>118</v>
      </c>
      <c r="N9788" s="2" t="s">
        <v>73</v>
      </c>
      <c r="O9788" s="2" t="s">
        <v>64</v>
      </c>
      <c r="P9788" s="2" t="s">
        <v>342</v>
      </c>
      <c r="Q9788" s="2" t="s">
        <v>408</v>
      </c>
      <c r="R9788" s="6" t="n">
        <v>3</v>
      </c>
      <c r="S9788" s="7" t="n">
        <v>5837.52</v>
      </c>
      <c r="T9788" s="7" t="n">
        <f aca="false">$R9788*$S9788</f>
        <v>17512.56</v>
      </c>
      <c r="U9788" s="8" t="n">
        <v>0</v>
      </c>
      <c r="V9788" s="7" t="n">
        <f aca="false">$T9788*$U9788</f>
        <v>0</v>
      </c>
      <c r="W9788" s="7" t="n">
        <f aca="false">$T9788-$V9788</f>
        <v>17512.56</v>
      </c>
      <c r="X9788" s="7" t="n">
        <v>4172.16</v>
      </c>
      <c r="Y9788" s="7" t="n">
        <f aca="false">$R9788*$X9788</f>
        <v>12516.48</v>
      </c>
      <c r="Z9788" s="7" t="n">
        <f aca="false">$W9788-$Y9788</f>
        <v>4996.08</v>
      </c>
      <c r="AA9788" s="8" t="n">
        <f aca="false">IFERROR($Z9788/$W9788,0)</f>
        <v>0.285285532212309</v>
      </c>
      <c r="AB9788" s="2" t="s">
        <v>55</v>
      </c>
      <c r="AC9788" s="2" t="s">
        <v>43</v>
      </c>
    </row>
    <row r="9789" customFormat="false" ht="15" hidden="false" customHeight="false" outlineLevel="0" collapsed="false">
      <c r="A9789" s="2" t="s">
        <v>11329</v>
      </c>
      <c r="B9789" s="3" t="n">
        <v>46012</v>
      </c>
      <c r="C9789" s="4" t="n">
        <f aca="false">YEAR($B9789)</f>
        <v>2025</v>
      </c>
      <c r="D9789" s="4" t="n">
        <f aca="false">MONTH($B9789)</f>
        <v>12</v>
      </c>
      <c r="E9789" s="2" t="s">
        <v>5565</v>
      </c>
      <c r="F9789" s="5" t="n">
        <f aca="false">ROUNDUP(MONTH($B9789)/3,0)</f>
        <v>4</v>
      </c>
      <c r="G9789" s="2" t="s">
        <v>2062</v>
      </c>
      <c r="H9789" s="2" t="s">
        <v>2063</v>
      </c>
      <c r="I9789" s="2" t="s">
        <v>33</v>
      </c>
      <c r="J9789" s="2" t="s">
        <v>47</v>
      </c>
      <c r="K9789" s="2" t="s">
        <v>185</v>
      </c>
      <c r="L9789" s="2" t="s">
        <v>186</v>
      </c>
      <c r="M9789" s="2" t="s">
        <v>156</v>
      </c>
      <c r="N9789" s="2" t="s">
        <v>63</v>
      </c>
      <c r="O9789" s="2" t="s">
        <v>64</v>
      </c>
      <c r="P9789" s="2" t="s">
        <v>74</v>
      </c>
      <c r="Q9789" s="2" t="s">
        <v>259</v>
      </c>
      <c r="R9789" s="6" t="n">
        <v>2</v>
      </c>
      <c r="S9789" s="7" t="n">
        <v>2453.4</v>
      </c>
      <c r="T9789" s="7" t="n">
        <f aca="false">$R9789*$S9789</f>
        <v>4906.8</v>
      </c>
      <c r="U9789" s="8" t="n">
        <v>0.03</v>
      </c>
      <c r="V9789" s="7" t="n">
        <f aca="false">$T9789*$U9789</f>
        <v>147.204</v>
      </c>
      <c r="W9789" s="7" t="n">
        <f aca="false">$T9789-$V9789</f>
        <v>4759.596</v>
      </c>
      <c r="X9789" s="7" t="n">
        <v>1844.3</v>
      </c>
      <c r="Y9789" s="7" t="n">
        <f aca="false">$R9789*$X9789</f>
        <v>3688.6</v>
      </c>
      <c r="Z9789" s="7" t="n">
        <f aca="false">$W9789-$Y9789</f>
        <v>1070.996</v>
      </c>
      <c r="AA9789" s="8" t="n">
        <f aca="false">IFERROR($Z9789/$W9789,0)</f>
        <v>0.225018257852137</v>
      </c>
      <c r="AB9789" s="2" t="s">
        <v>42</v>
      </c>
      <c r="AC9789" s="2" t="s">
        <v>43</v>
      </c>
    </row>
    <row r="9790" customFormat="false" ht="15" hidden="false" customHeight="false" outlineLevel="0" collapsed="false">
      <c r="A9790" s="2" t="s">
        <v>11330</v>
      </c>
      <c r="B9790" s="3" t="n">
        <v>46012</v>
      </c>
      <c r="C9790" s="4" t="n">
        <f aca="false">YEAR($B9790)</f>
        <v>2025</v>
      </c>
      <c r="D9790" s="4" t="n">
        <f aca="false">MONTH($B9790)</f>
        <v>12</v>
      </c>
      <c r="E9790" s="2" t="s">
        <v>5565</v>
      </c>
      <c r="F9790" s="5" t="n">
        <f aca="false">ROUNDUP(MONTH($B9790)/3,0)</f>
        <v>4</v>
      </c>
      <c r="G9790" s="2" t="s">
        <v>634</v>
      </c>
      <c r="H9790" s="2" t="s">
        <v>635</v>
      </c>
      <c r="I9790" s="2" t="s">
        <v>104</v>
      </c>
      <c r="J9790" s="2" t="s">
        <v>89</v>
      </c>
      <c r="K9790" s="2" t="s">
        <v>97</v>
      </c>
      <c r="L9790" s="2" t="s">
        <v>98</v>
      </c>
      <c r="M9790" s="2" t="s">
        <v>135</v>
      </c>
      <c r="N9790" s="2" t="s">
        <v>63</v>
      </c>
      <c r="O9790" s="2" t="s">
        <v>114</v>
      </c>
      <c r="P9790" s="2" t="s">
        <v>234</v>
      </c>
      <c r="Q9790" s="2" t="s">
        <v>238</v>
      </c>
      <c r="R9790" s="6" t="n">
        <v>7</v>
      </c>
      <c r="S9790" s="7" t="n">
        <v>379.71</v>
      </c>
      <c r="T9790" s="7" t="n">
        <f aca="false">$R9790*$S9790</f>
        <v>2657.97</v>
      </c>
      <c r="U9790" s="8" t="n">
        <v>0.13</v>
      </c>
      <c r="V9790" s="7" t="n">
        <f aca="false">$T9790*$U9790</f>
        <v>345.5361</v>
      </c>
      <c r="W9790" s="7" t="n">
        <f aca="false">$T9790-$V9790</f>
        <v>2312.4339</v>
      </c>
      <c r="X9790" s="7" t="n">
        <v>192.43</v>
      </c>
      <c r="Y9790" s="7" t="n">
        <f aca="false">$R9790*$X9790</f>
        <v>1347.01</v>
      </c>
      <c r="Z9790" s="7" t="n">
        <f aca="false">$W9790-$Y9790</f>
        <v>965.4239</v>
      </c>
      <c r="AA9790" s="8" t="n">
        <f aca="false">IFERROR($Z9790/$W9790,0)</f>
        <v>0.417492538921869</v>
      </c>
      <c r="AB9790" s="2" t="s">
        <v>42</v>
      </c>
      <c r="AC9790" s="2" t="s">
        <v>43</v>
      </c>
    </row>
    <row r="9791" customFormat="false" ht="15" hidden="false" customHeight="false" outlineLevel="0" collapsed="false">
      <c r="A9791" s="2" t="s">
        <v>11331</v>
      </c>
      <c r="B9791" s="3" t="n">
        <v>46012</v>
      </c>
      <c r="C9791" s="4" t="n">
        <f aca="false">YEAR($B9791)</f>
        <v>2025</v>
      </c>
      <c r="D9791" s="4" t="n">
        <f aca="false">MONTH($B9791)</f>
        <v>12</v>
      </c>
      <c r="E9791" s="2" t="s">
        <v>5565</v>
      </c>
      <c r="F9791" s="5" t="n">
        <f aca="false">ROUNDUP(MONTH($B9791)/3,0)</f>
        <v>4</v>
      </c>
      <c r="G9791" s="2" t="s">
        <v>109</v>
      </c>
      <c r="H9791" s="2" t="s">
        <v>110</v>
      </c>
      <c r="I9791" s="2" t="s">
        <v>33</v>
      </c>
      <c r="J9791" s="2" t="s">
        <v>89</v>
      </c>
      <c r="K9791" s="2" t="s">
        <v>97</v>
      </c>
      <c r="L9791" s="2" t="s">
        <v>111</v>
      </c>
      <c r="M9791" s="2" t="s">
        <v>99</v>
      </c>
      <c r="N9791" s="2" t="s">
        <v>38</v>
      </c>
      <c r="O9791" s="2" t="s">
        <v>114</v>
      </c>
      <c r="P9791" s="2" t="s">
        <v>115</v>
      </c>
      <c r="Q9791" s="2" t="s">
        <v>116</v>
      </c>
      <c r="R9791" s="6" t="n">
        <v>2</v>
      </c>
      <c r="S9791" s="7" t="n">
        <v>325</v>
      </c>
      <c r="T9791" s="7" t="n">
        <f aca="false">$R9791*$S9791</f>
        <v>650</v>
      </c>
      <c r="U9791" s="8" t="n">
        <v>0.05</v>
      </c>
      <c r="V9791" s="7" t="n">
        <f aca="false">$T9791*$U9791</f>
        <v>32.5</v>
      </c>
      <c r="W9791" s="7" t="n">
        <f aca="false">$T9791-$V9791</f>
        <v>617.5</v>
      </c>
      <c r="X9791" s="7" t="n">
        <v>175.23</v>
      </c>
      <c r="Y9791" s="7" t="n">
        <f aca="false">$R9791*$X9791</f>
        <v>350.46</v>
      </c>
      <c r="Z9791" s="7" t="n">
        <f aca="false">$W9791-$Y9791</f>
        <v>267.04</v>
      </c>
      <c r="AA9791" s="8" t="n">
        <f aca="false">IFERROR($Z9791/$W9791,0)</f>
        <v>0.432453441295547</v>
      </c>
      <c r="AB9791" s="2" t="s">
        <v>42</v>
      </c>
      <c r="AC9791" s="2" t="s">
        <v>43</v>
      </c>
    </row>
    <row r="9792" customFormat="false" ht="15" hidden="false" customHeight="false" outlineLevel="0" collapsed="false">
      <c r="A9792" s="2" t="s">
        <v>11332</v>
      </c>
      <c r="B9792" s="3" t="n">
        <v>46012</v>
      </c>
      <c r="C9792" s="4" t="n">
        <f aca="false">YEAR($B9792)</f>
        <v>2025</v>
      </c>
      <c r="D9792" s="4" t="n">
        <f aca="false">MONTH($B9792)</f>
        <v>12</v>
      </c>
      <c r="E9792" s="2" t="s">
        <v>5565</v>
      </c>
      <c r="F9792" s="5" t="n">
        <f aca="false">ROUNDUP(MONTH($B9792)/3,0)</f>
        <v>4</v>
      </c>
      <c r="G9792" s="2" t="s">
        <v>175</v>
      </c>
      <c r="H9792" s="2" t="s">
        <v>176</v>
      </c>
      <c r="I9792" s="2" t="s">
        <v>177</v>
      </c>
      <c r="J9792" s="2" t="s">
        <v>59</v>
      </c>
      <c r="K9792" s="2" t="s">
        <v>71</v>
      </c>
      <c r="L9792" s="2" t="s">
        <v>72</v>
      </c>
      <c r="M9792" s="2" t="s">
        <v>131</v>
      </c>
      <c r="N9792" s="2" t="s">
        <v>73</v>
      </c>
      <c r="O9792" s="2" t="s">
        <v>114</v>
      </c>
      <c r="P9792" s="2" t="s">
        <v>115</v>
      </c>
      <c r="Q9792" s="2" t="s">
        <v>530</v>
      </c>
      <c r="R9792" s="6" t="n">
        <v>4</v>
      </c>
      <c r="S9792" s="7" t="n">
        <v>170.03</v>
      </c>
      <c r="T9792" s="7" t="n">
        <f aca="false">$R9792*$S9792</f>
        <v>680.12</v>
      </c>
      <c r="U9792" s="8" t="n">
        <v>0.27</v>
      </c>
      <c r="V9792" s="7" t="n">
        <f aca="false">$T9792*$U9792</f>
        <v>183.6324</v>
      </c>
      <c r="W9792" s="7" t="n">
        <f aca="false">$T9792-$V9792</f>
        <v>496.4876</v>
      </c>
      <c r="X9792" s="7" t="n">
        <v>82.27</v>
      </c>
      <c r="Y9792" s="7" t="n">
        <f aca="false">$R9792*$X9792</f>
        <v>329.08</v>
      </c>
      <c r="Z9792" s="7" t="n">
        <f aca="false">$W9792-$Y9792</f>
        <v>167.4076</v>
      </c>
      <c r="AA9792" s="8" t="n">
        <f aca="false">IFERROR($Z9792/$W9792,0)</f>
        <v>0.33718384910318</v>
      </c>
      <c r="AB9792" s="2" t="s">
        <v>55</v>
      </c>
      <c r="AC9792" s="2" t="s">
        <v>43</v>
      </c>
    </row>
    <row r="9793" customFormat="false" ht="15" hidden="false" customHeight="false" outlineLevel="0" collapsed="false">
      <c r="A9793" s="2" t="s">
        <v>11333</v>
      </c>
      <c r="B9793" s="3" t="n">
        <v>46012</v>
      </c>
      <c r="C9793" s="4" t="n">
        <f aca="false">YEAR($B9793)</f>
        <v>2025</v>
      </c>
      <c r="D9793" s="4" t="n">
        <f aca="false">MONTH($B9793)</f>
        <v>12</v>
      </c>
      <c r="E9793" s="2" t="s">
        <v>5565</v>
      </c>
      <c r="F9793" s="5" t="n">
        <f aca="false">ROUNDUP(MONTH($B9793)/3,0)</f>
        <v>4</v>
      </c>
      <c r="G9793" s="2" t="s">
        <v>109</v>
      </c>
      <c r="H9793" s="2" t="s">
        <v>110</v>
      </c>
      <c r="I9793" s="2" t="s">
        <v>33</v>
      </c>
      <c r="J9793" s="2" t="s">
        <v>89</v>
      </c>
      <c r="K9793" s="2" t="s">
        <v>97</v>
      </c>
      <c r="L9793" s="2" t="s">
        <v>111</v>
      </c>
      <c r="M9793" s="2" t="s">
        <v>92</v>
      </c>
      <c r="N9793" s="2" t="s">
        <v>63</v>
      </c>
      <c r="O9793" s="2" t="s">
        <v>114</v>
      </c>
      <c r="P9793" s="2" t="s">
        <v>115</v>
      </c>
      <c r="Q9793" s="2" t="s">
        <v>530</v>
      </c>
      <c r="R9793" s="6" t="n">
        <v>3</v>
      </c>
      <c r="S9793" s="7" t="n">
        <v>155.34</v>
      </c>
      <c r="T9793" s="7" t="n">
        <f aca="false">$R9793*$S9793</f>
        <v>466.02</v>
      </c>
      <c r="U9793" s="8" t="n">
        <v>0.15</v>
      </c>
      <c r="V9793" s="7" t="n">
        <f aca="false">$T9793*$U9793</f>
        <v>69.903</v>
      </c>
      <c r="W9793" s="7" t="n">
        <f aca="false">$T9793-$V9793</f>
        <v>396.117</v>
      </c>
      <c r="X9793" s="7" t="n">
        <v>85.92</v>
      </c>
      <c r="Y9793" s="7" t="n">
        <f aca="false">$R9793*$X9793</f>
        <v>257.76</v>
      </c>
      <c r="Z9793" s="7" t="n">
        <f aca="false">$W9793-$Y9793</f>
        <v>138.357</v>
      </c>
      <c r="AA9793" s="8" t="n">
        <f aca="false">IFERROR($Z9793/$W9793,0)</f>
        <v>0.349283166337219</v>
      </c>
      <c r="AB9793" s="2" t="s">
        <v>42</v>
      </c>
      <c r="AC9793" s="2" t="s">
        <v>43</v>
      </c>
    </row>
    <row r="9794" customFormat="false" ht="15" hidden="false" customHeight="false" outlineLevel="0" collapsed="false">
      <c r="A9794" s="2" t="s">
        <v>11334</v>
      </c>
      <c r="B9794" s="3" t="n">
        <v>46012</v>
      </c>
      <c r="C9794" s="4" t="n">
        <f aca="false">YEAR($B9794)</f>
        <v>2025</v>
      </c>
      <c r="D9794" s="4" t="n">
        <f aca="false">MONTH($B9794)</f>
        <v>12</v>
      </c>
      <c r="E9794" s="2" t="s">
        <v>5565</v>
      </c>
      <c r="F9794" s="5" t="n">
        <f aca="false">ROUNDUP(MONTH($B9794)/3,0)</f>
        <v>4</v>
      </c>
      <c r="G9794" s="2" t="s">
        <v>219</v>
      </c>
      <c r="H9794" s="2" t="s">
        <v>220</v>
      </c>
      <c r="I9794" s="2" t="s">
        <v>177</v>
      </c>
      <c r="J9794" s="2" t="s">
        <v>47</v>
      </c>
      <c r="K9794" s="2" t="s">
        <v>221</v>
      </c>
      <c r="L9794" s="2" t="s">
        <v>222</v>
      </c>
      <c r="M9794" s="2" t="s">
        <v>168</v>
      </c>
      <c r="N9794" s="2" t="s">
        <v>51</v>
      </c>
      <c r="O9794" s="2" t="s">
        <v>114</v>
      </c>
      <c r="P9794" s="2" t="s">
        <v>119</v>
      </c>
      <c r="Q9794" s="2" t="s">
        <v>191</v>
      </c>
      <c r="R9794" s="6" t="n">
        <v>4</v>
      </c>
      <c r="S9794" s="7" t="n">
        <v>450.43</v>
      </c>
      <c r="T9794" s="7" t="n">
        <f aca="false">$R9794*$S9794</f>
        <v>1801.72</v>
      </c>
      <c r="U9794" s="8" t="n">
        <v>0.07</v>
      </c>
      <c r="V9794" s="7" t="n">
        <f aca="false">$T9794*$U9794</f>
        <v>126.1204</v>
      </c>
      <c r="W9794" s="7" t="n">
        <f aca="false">$T9794-$V9794</f>
        <v>1675.5996</v>
      </c>
      <c r="X9794" s="7" t="n">
        <v>234.01</v>
      </c>
      <c r="Y9794" s="7" t="n">
        <f aca="false">$R9794*$X9794</f>
        <v>936.04</v>
      </c>
      <c r="Z9794" s="7" t="n">
        <f aca="false">$W9794-$Y9794</f>
        <v>739.5596</v>
      </c>
      <c r="AA9794" s="8" t="n">
        <f aca="false">IFERROR($Z9794/$W9794,0)</f>
        <v>0.44137012207451</v>
      </c>
      <c r="AB9794" s="2" t="s">
        <v>85</v>
      </c>
      <c r="AC9794" s="2" t="s">
        <v>43</v>
      </c>
    </row>
    <row r="9795" customFormat="false" ht="15" hidden="false" customHeight="false" outlineLevel="0" collapsed="false">
      <c r="A9795" s="2" t="s">
        <v>11335</v>
      </c>
      <c r="B9795" s="3" t="n">
        <v>46012</v>
      </c>
      <c r="C9795" s="4" t="n">
        <f aca="false">YEAR($B9795)</f>
        <v>2025</v>
      </c>
      <c r="D9795" s="4" t="n">
        <f aca="false">MONTH($B9795)</f>
        <v>12</v>
      </c>
      <c r="E9795" s="2" t="s">
        <v>5565</v>
      </c>
      <c r="F9795" s="5" t="n">
        <f aca="false">ROUNDUP(MONTH($B9795)/3,0)</f>
        <v>4</v>
      </c>
      <c r="G9795" s="2" t="s">
        <v>45</v>
      </c>
      <c r="H9795" s="2" t="s">
        <v>46</v>
      </c>
      <c r="I9795" s="2" t="s">
        <v>33</v>
      </c>
      <c r="J9795" s="2" t="s">
        <v>47</v>
      </c>
      <c r="K9795" s="2" t="s">
        <v>48</v>
      </c>
      <c r="L9795" s="2" t="s">
        <v>49</v>
      </c>
      <c r="M9795" s="2" t="s">
        <v>105</v>
      </c>
      <c r="N9795" s="2" t="s">
        <v>151</v>
      </c>
      <c r="O9795" s="2" t="s">
        <v>171</v>
      </c>
      <c r="P9795" s="2" t="s">
        <v>180</v>
      </c>
      <c r="Q9795" s="2" t="s">
        <v>357</v>
      </c>
      <c r="R9795" s="6" t="n">
        <v>3</v>
      </c>
      <c r="S9795" s="7" t="n">
        <v>2297.46</v>
      </c>
      <c r="T9795" s="7" t="n">
        <f aca="false">$R9795*$S9795</f>
        <v>6892.38</v>
      </c>
      <c r="U9795" s="8" t="n">
        <v>0.15</v>
      </c>
      <c r="V9795" s="7" t="n">
        <f aca="false">$T9795*$U9795</f>
        <v>1033.857</v>
      </c>
      <c r="W9795" s="7" t="n">
        <f aca="false">$T9795-$V9795</f>
        <v>5858.523</v>
      </c>
      <c r="X9795" s="7" t="n">
        <v>1485.95</v>
      </c>
      <c r="Y9795" s="7" t="n">
        <f aca="false">$R9795*$X9795</f>
        <v>4457.85</v>
      </c>
      <c r="Z9795" s="7" t="n">
        <f aca="false">$W9795-$Y9795</f>
        <v>1400.673</v>
      </c>
      <c r="AA9795" s="8" t="n">
        <f aca="false">IFERROR($Z9795/$W9795,0)</f>
        <v>0.23908295657455</v>
      </c>
      <c r="AB9795" s="2" t="s">
        <v>85</v>
      </c>
      <c r="AC9795" s="2" t="s">
        <v>43</v>
      </c>
    </row>
    <row r="9796" customFormat="false" ht="15" hidden="false" customHeight="false" outlineLevel="0" collapsed="false">
      <c r="A9796" s="2" t="s">
        <v>11336</v>
      </c>
      <c r="B9796" s="3" t="n">
        <v>46013</v>
      </c>
      <c r="C9796" s="4" t="n">
        <f aca="false">YEAR($B9796)</f>
        <v>2025</v>
      </c>
      <c r="D9796" s="4" t="n">
        <f aca="false">MONTH($B9796)</f>
        <v>12</v>
      </c>
      <c r="E9796" s="2" t="s">
        <v>5565</v>
      </c>
      <c r="F9796" s="5" t="n">
        <f aca="false">ROUNDUP(MONTH($B9796)/3,0)</f>
        <v>4</v>
      </c>
      <c r="G9796" s="2" t="s">
        <v>827</v>
      </c>
      <c r="H9796" s="2" t="s">
        <v>828</v>
      </c>
      <c r="I9796" s="2" t="s">
        <v>33</v>
      </c>
      <c r="J9796" s="2" t="s">
        <v>47</v>
      </c>
      <c r="K9796" s="2" t="s">
        <v>221</v>
      </c>
      <c r="L9796" s="2" t="s">
        <v>222</v>
      </c>
      <c r="M9796" s="2" t="s">
        <v>50</v>
      </c>
      <c r="N9796" s="2" t="s">
        <v>51</v>
      </c>
      <c r="O9796" s="2" t="s">
        <v>52</v>
      </c>
      <c r="P9796" s="2" t="s">
        <v>126</v>
      </c>
      <c r="Q9796" s="2" t="s">
        <v>253</v>
      </c>
      <c r="R9796" s="6" t="n">
        <v>2</v>
      </c>
      <c r="S9796" s="7" t="n">
        <v>1753.36</v>
      </c>
      <c r="T9796" s="7" t="n">
        <f aca="false">$R9796*$S9796</f>
        <v>3506.72</v>
      </c>
      <c r="U9796" s="8" t="n">
        <v>0.2</v>
      </c>
      <c r="V9796" s="7" t="n">
        <f aca="false">$T9796*$U9796</f>
        <v>701.344</v>
      </c>
      <c r="W9796" s="7" t="n">
        <f aca="false">$T9796-$V9796</f>
        <v>2805.376</v>
      </c>
      <c r="X9796" s="7" t="n">
        <v>1281.47</v>
      </c>
      <c r="Y9796" s="7" t="n">
        <f aca="false">$R9796*$X9796</f>
        <v>2562.94</v>
      </c>
      <c r="Z9796" s="7" t="n">
        <f aca="false">$W9796-$Y9796</f>
        <v>242.436</v>
      </c>
      <c r="AA9796" s="8" t="n">
        <f aca="false">IFERROR($Z9796/$W9796,0)</f>
        <v>0.0864183624583656</v>
      </c>
      <c r="AB9796" s="2" t="s">
        <v>42</v>
      </c>
      <c r="AC9796" s="2" t="s">
        <v>43</v>
      </c>
    </row>
    <row r="9797" customFormat="false" ht="15" hidden="false" customHeight="false" outlineLevel="0" collapsed="false">
      <c r="A9797" s="2" t="s">
        <v>11337</v>
      </c>
      <c r="B9797" s="3" t="n">
        <v>46013</v>
      </c>
      <c r="C9797" s="4" t="n">
        <f aca="false">YEAR($B9797)</f>
        <v>2025</v>
      </c>
      <c r="D9797" s="4" t="n">
        <f aca="false">MONTH($B9797)</f>
        <v>12</v>
      </c>
      <c r="E9797" s="2" t="s">
        <v>5565</v>
      </c>
      <c r="F9797" s="5" t="n">
        <f aca="false">ROUNDUP(MONTH($B9797)/3,0)</f>
        <v>4</v>
      </c>
      <c r="G9797" s="2" t="s">
        <v>228</v>
      </c>
      <c r="H9797" s="2" t="s">
        <v>229</v>
      </c>
      <c r="I9797" s="2" t="s">
        <v>33</v>
      </c>
      <c r="J9797" s="2" t="s">
        <v>34</v>
      </c>
      <c r="K9797" s="2" t="s">
        <v>230</v>
      </c>
      <c r="L9797" s="2" t="s">
        <v>231</v>
      </c>
      <c r="M9797" s="2" t="s">
        <v>82</v>
      </c>
      <c r="N9797" s="2" t="s">
        <v>38</v>
      </c>
      <c r="O9797" s="2" t="s">
        <v>114</v>
      </c>
      <c r="P9797" s="2" t="s">
        <v>115</v>
      </c>
      <c r="Q9797" s="2" t="s">
        <v>116</v>
      </c>
      <c r="R9797" s="6" t="n">
        <v>1</v>
      </c>
      <c r="S9797" s="7" t="n">
        <v>316</v>
      </c>
      <c r="T9797" s="7" t="n">
        <f aca="false">$R9797*$S9797</f>
        <v>316</v>
      </c>
      <c r="U9797" s="8" t="n">
        <v>0.1</v>
      </c>
      <c r="V9797" s="7" t="n">
        <f aca="false">$T9797*$U9797</f>
        <v>31.6</v>
      </c>
      <c r="W9797" s="7" t="n">
        <f aca="false">$T9797-$V9797</f>
        <v>284.4</v>
      </c>
      <c r="X9797" s="7" t="n">
        <v>165.3</v>
      </c>
      <c r="Y9797" s="7" t="n">
        <f aca="false">$R9797*$X9797</f>
        <v>165.3</v>
      </c>
      <c r="Z9797" s="7" t="n">
        <f aca="false">$W9797-$Y9797</f>
        <v>119.1</v>
      </c>
      <c r="AA9797" s="8" t="n">
        <f aca="false">IFERROR($Z9797/$W9797,0)</f>
        <v>0.418776371308017</v>
      </c>
      <c r="AB9797" s="2" t="s">
        <v>85</v>
      </c>
      <c r="AC9797" s="2" t="s">
        <v>43</v>
      </c>
    </row>
    <row r="9798" customFormat="false" ht="15" hidden="false" customHeight="false" outlineLevel="0" collapsed="false">
      <c r="A9798" s="2" t="s">
        <v>11338</v>
      </c>
      <c r="B9798" s="3" t="n">
        <v>46013</v>
      </c>
      <c r="C9798" s="4" t="n">
        <f aca="false">YEAR($B9798)</f>
        <v>2025</v>
      </c>
      <c r="D9798" s="4" t="n">
        <f aca="false">MONTH($B9798)</f>
        <v>12</v>
      </c>
      <c r="E9798" s="2" t="s">
        <v>5565</v>
      </c>
      <c r="F9798" s="5" t="n">
        <f aca="false">ROUNDUP(MONTH($B9798)/3,0)</f>
        <v>4</v>
      </c>
      <c r="G9798" s="2" t="s">
        <v>962</v>
      </c>
      <c r="H9798" s="2" t="s">
        <v>963</v>
      </c>
      <c r="I9798" s="2" t="s">
        <v>33</v>
      </c>
      <c r="J9798" s="2" t="s">
        <v>47</v>
      </c>
      <c r="K9798" s="2" t="s">
        <v>185</v>
      </c>
      <c r="L9798" s="2" t="s">
        <v>186</v>
      </c>
      <c r="M9798" s="2" t="s">
        <v>105</v>
      </c>
      <c r="N9798" s="2" t="s">
        <v>51</v>
      </c>
      <c r="O9798" s="2" t="s">
        <v>114</v>
      </c>
      <c r="P9798" s="2" t="s">
        <v>234</v>
      </c>
      <c r="Q9798" s="2" t="s">
        <v>238</v>
      </c>
      <c r="R9798" s="6" t="n">
        <v>3</v>
      </c>
      <c r="S9798" s="7" t="n">
        <v>405.7</v>
      </c>
      <c r="T9798" s="7" t="n">
        <f aca="false">$R9798*$S9798</f>
        <v>1217.1</v>
      </c>
      <c r="U9798" s="8" t="n">
        <v>0.08</v>
      </c>
      <c r="V9798" s="7" t="n">
        <f aca="false">$T9798*$U9798</f>
        <v>97.368</v>
      </c>
      <c r="W9798" s="7" t="n">
        <f aca="false">$T9798-$V9798</f>
        <v>1119.732</v>
      </c>
      <c r="X9798" s="7" t="n">
        <v>222.91</v>
      </c>
      <c r="Y9798" s="7" t="n">
        <f aca="false">$R9798*$X9798</f>
        <v>668.73</v>
      </c>
      <c r="Z9798" s="7" t="n">
        <f aca="false">$W9798-$Y9798</f>
        <v>451.002</v>
      </c>
      <c r="AA9798" s="8" t="n">
        <f aca="false">IFERROR($Z9798/$W9798,0)</f>
        <v>0.402776735861795</v>
      </c>
      <c r="AB9798" s="2" t="s">
        <v>76</v>
      </c>
      <c r="AC9798" s="2" t="s">
        <v>43</v>
      </c>
    </row>
    <row r="9799" customFormat="false" ht="15" hidden="false" customHeight="false" outlineLevel="0" collapsed="false">
      <c r="A9799" s="2" t="s">
        <v>11339</v>
      </c>
      <c r="B9799" s="3" t="n">
        <v>46013</v>
      </c>
      <c r="C9799" s="4" t="n">
        <f aca="false">YEAR($B9799)</f>
        <v>2025</v>
      </c>
      <c r="D9799" s="4" t="n">
        <f aca="false">MONTH($B9799)</f>
        <v>12</v>
      </c>
      <c r="E9799" s="2" t="s">
        <v>5565</v>
      </c>
      <c r="F9799" s="5" t="n">
        <f aca="false">ROUNDUP(MONTH($B9799)/3,0)</f>
        <v>4</v>
      </c>
      <c r="G9799" s="2" t="s">
        <v>213</v>
      </c>
      <c r="H9799" s="2" t="s">
        <v>214</v>
      </c>
      <c r="I9799" s="2" t="s">
        <v>33</v>
      </c>
      <c r="J9799" s="2" t="s">
        <v>147</v>
      </c>
      <c r="K9799" s="2" t="s">
        <v>215</v>
      </c>
      <c r="L9799" s="2" t="s">
        <v>216</v>
      </c>
      <c r="M9799" s="2" t="s">
        <v>217</v>
      </c>
      <c r="N9799" s="2" t="s">
        <v>151</v>
      </c>
      <c r="O9799" s="2" t="s">
        <v>52</v>
      </c>
      <c r="P9799" s="2" t="s">
        <v>83</v>
      </c>
      <c r="Q9799" s="2" t="s">
        <v>84</v>
      </c>
      <c r="R9799" s="6" t="n">
        <v>2</v>
      </c>
      <c r="S9799" s="7" t="n">
        <v>4263.25</v>
      </c>
      <c r="T9799" s="7" t="n">
        <f aca="false">$R9799*$S9799</f>
        <v>8526.5</v>
      </c>
      <c r="U9799" s="8" t="n">
        <v>0</v>
      </c>
      <c r="V9799" s="7" t="n">
        <f aca="false">$T9799*$U9799</f>
        <v>0</v>
      </c>
      <c r="W9799" s="7" t="n">
        <f aca="false">$T9799-$V9799</f>
        <v>8526.5</v>
      </c>
      <c r="X9799" s="7" t="n">
        <v>3240.3</v>
      </c>
      <c r="Y9799" s="7" t="n">
        <f aca="false">$R9799*$X9799</f>
        <v>6480.6</v>
      </c>
      <c r="Z9799" s="7" t="n">
        <f aca="false">$W9799-$Y9799</f>
        <v>2045.9</v>
      </c>
      <c r="AA9799" s="8" t="n">
        <f aca="false">IFERROR($Z9799/$W9799,0)</f>
        <v>0.239946050548291</v>
      </c>
      <c r="AB9799" s="2" t="s">
        <v>85</v>
      </c>
      <c r="AC9799" s="2" t="s">
        <v>43</v>
      </c>
    </row>
    <row r="9800" customFormat="false" ht="15" hidden="false" customHeight="false" outlineLevel="0" collapsed="false">
      <c r="A9800" s="2" t="s">
        <v>11340</v>
      </c>
      <c r="B9800" s="3" t="n">
        <v>46013</v>
      </c>
      <c r="C9800" s="4" t="n">
        <f aca="false">YEAR($B9800)</f>
        <v>2025</v>
      </c>
      <c r="D9800" s="4" t="n">
        <f aca="false">MONTH($B9800)</f>
        <v>12</v>
      </c>
      <c r="E9800" s="2" t="s">
        <v>5565</v>
      </c>
      <c r="F9800" s="5" t="n">
        <f aca="false">ROUNDUP(MONTH($B9800)/3,0)</f>
        <v>4</v>
      </c>
      <c r="G9800" s="2" t="s">
        <v>2023</v>
      </c>
      <c r="H9800" s="2" t="s">
        <v>975</v>
      </c>
      <c r="I9800" s="2" t="s">
        <v>104</v>
      </c>
      <c r="J9800" s="2" t="s">
        <v>59</v>
      </c>
      <c r="K9800" s="2" t="s">
        <v>140</v>
      </c>
      <c r="L9800" s="2" t="s">
        <v>141</v>
      </c>
      <c r="M9800" s="2" t="s">
        <v>142</v>
      </c>
      <c r="N9800" s="2" t="s">
        <v>38</v>
      </c>
      <c r="O9800" s="2" t="s">
        <v>171</v>
      </c>
      <c r="P9800" s="2" t="s">
        <v>172</v>
      </c>
      <c r="Q9800" s="2" t="s">
        <v>173</v>
      </c>
      <c r="R9800" s="6" t="n">
        <v>15</v>
      </c>
      <c r="S9800" s="7" t="n">
        <v>1002.61</v>
      </c>
      <c r="T9800" s="7" t="n">
        <f aca="false">$R9800*$S9800</f>
        <v>15039.15</v>
      </c>
      <c r="U9800" s="8" t="n">
        <v>0.05</v>
      </c>
      <c r="V9800" s="7" t="n">
        <f aca="false">$T9800*$U9800</f>
        <v>751.9575</v>
      </c>
      <c r="W9800" s="7" t="n">
        <f aca="false">$T9800-$V9800</f>
        <v>14287.1925</v>
      </c>
      <c r="X9800" s="7" t="n">
        <v>669.55</v>
      </c>
      <c r="Y9800" s="7" t="n">
        <f aca="false">$R9800*$X9800</f>
        <v>10043.25</v>
      </c>
      <c r="Z9800" s="7" t="n">
        <f aca="false">$W9800-$Y9800</f>
        <v>4243.9425</v>
      </c>
      <c r="AA9800" s="8" t="n">
        <f aca="false">IFERROR($Z9800/$W9800,0)</f>
        <v>0.297045238243973</v>
      </c>
      <c r="AB9800" s="2" t="s">
        <v>67</v>
      </c>
      <c r="AC9800" s="2" t="s">
        <v>43</v>
      </c>
    </row>
    <row r="9801" customFormat="false" ht="15" hidden="false" customHeight="false" outlineLevel="0" collapsed="false">
      <c r="A9801" s="2" t="s">
        <v>11341</v>
      </c>
      <c r="B9801" s="3" t="n">
        <v>46013</v>
      </c>
      <c r="C9801" s="4" t="n">
        <f aca="false">YEAR($B9801)</f>
        <v>2025</v>
      </c>
      <c r="D9801" s="4" t="n">
        <f aca="false">MONTH($B9801)</f>
        <v>12</v>
      </c>
      <c r="E9801" s="2" t="s">
        <v>5565</v>
      </c>
      <c r="F9801" s="5" t="n">
        <f aca="false">ROUNDUP(MONTH($B9801)/3,0)</f>
        <v>4</v>
      </c>
      <c r="G9801" s="2" t="s">
        <v>1939</v>
      </c>
      <c r="H9801" s="2" t="s">
        <v>346</v>
      </c>
      <c r="I9801" s="2" t="s">
        <v>33</v>
      </c>
      <c r="J9801" s="2" t="s">
        <v>47</v>
      </c>
      <c r="K9801" s="2" t="s">
        <v>221</v>
      </c>
      <c r="L9801" s="2" t="s">
        <v>222</v>
      </c>
      <c r="M9801" s="2" t="s">
        <v>50</v>
      </c>
      <c r="N9801" s="2" t="s">
        <v>51</v>
      </c>
      <c r="O9801" s="2" t="s">
        <v>64</v>
      </c>
      <c r="P9801" s="2" t="s">
        <v>342</v>
      </c>
      <c r="Q9801" s="2" t="s">
        <v>408</v>
      </c>
      <c r="R9801" s="6" t="n">
        <v>3</v>
      </c>
      <c r="S9801" s="7" t="n">
        <v>5695.14</v>
      </c>
      <c r="T9801" s="7" t="n">
        <f aca="false">$R9801*$S9801</f>
        <v>17085.42</v>
      </c>
      <c r="U9801" s="8" t="n">
        <v>0.08</v>
      </c>
      <c r="V9801" s="7" t="n">
        <f aca="false">$T9801*$U9801</f>
        <v>1366.8336</v>
      </c>
      <c r="W9801" s="7" t="n">
        <f aca="false">$T9801-$V9801</f>
        <v>15718.5864</v>
      </c>
      <c r="X9801" s="7" t="n">
        <v>4270.91</v>
      </c>
      <c r="Y9801" s="7" t="n">
        <f aca="false">$R9801*$X9801</f>
        <v>12812.73</v>
      </c>
      <c r="Z9801" s="7" t="n">
        <f aca="false">$W9801-$Y9801</f>
        <v>2905.8564</v>
      </c>
      <c r="AA9801" s="8" t="n">
        <f aca="false">IFERROR($Z9801/$W9801,0)</f>
        <v>0.184867539997108</v>
      </c>
      <c r="AB9801" s="2" t="s">
        <v>76</v>
      </c>
      <c r="AC9801" s="2" t="s">
        <v>43</v>
      </c>
    </row>
    <row r="9802" customFormat="false" ht="15" hidden="false" customHeight="false" outlineLevel="0" collapsed="false">
      <c r="A9802" s="2" t="s">
        <v>11342</v>
      </c>
      <c r="B9802" s="3" t="n">
        <v>46013</v>
      </c>
      <c r="C9802" s="4" t="n">
        <f aca="false">YEAR($B9802)</f>
        <v>2025</v>
      </c>
      <c r="D9802" s="4" t="n">
        <f aca="false">MONTH($B9802)</f>
        <v>12</v>
      </c>
      <c r="E9802" s="2" t="s">
        <v>5565</v>
      </c>
      <c r="F9802" s="5" t="n">
        <f aca="false">ROUNDUP(MONTH($B9802)/3,0)</f>
        <v>4</v>
      </c>
      <c r="G9802" s="2" t="s">
        <v>773</v>
      </c>
      <c r="H9802" s="2" t="s">
        <v>774</v>
      </c>
      <c r="I9802" s="2" t="s">
        <v>104</v>
      </c>
      <c r="J9802" s="2" t="s">
        <v>89</v>
      </c>
      <c r="K9802" s="2" t="s">
        <v>90</v>
      </c>
      <c r="L9802" s="2" t="s">
        <v>161</v>
      </c>
      <c r="M9802" s="2" t="s">
        <v>99</v>
      </c>
      <c r="N9802" s="2" t="s">
        <v>51</v>
      </c>
      <c r="O9802" s="2" t="s">
        <v>114</v>
      </c>
      <c r="P9802" s="2" t="s">
        <v>119</v>
      </c>
      <c r="Q9802" s="2" t="s">
        <v>191</v>
      </c>
      <c r="R9802" s="6" t="n">
        <v>7</v>
      </c>
      <c r="S9802" s="7" t="n">
        <v>448.81</v>
      </c>
      <c r="T9802" s="7" t="n">
        <f aca="false">$R9802*$S9802</f>
        <v>3141.67</v>
      </c>
      <c r="U9802" s="8" t="n">
        <v>0</v>
      </c>
      <c r="V9802" s="7" t="n">
        <f aca="false">$T9802*$U9802</f>
        <v>0</v>
      </c>
      <c r="W9802" s="7" t="n">
        <f aca="false">$T9802-$V9802</f>
        <v>3141.67</v>
      </c>
      <c r="X9802" s="7" t="n">
        <v>255.51</v>
      </c>
      <c r="Y9802" s="7" t="n">
        <f aca="false">$R9802*$X9802</f>
        <v>1788.57</v>
      </c>
      <c r="Z9802" s="7" t="n">
        <f aca="false">$W9802-$Y9802</f>
        <v>1353.1</v>
      </c>
      <c r="AA9802" s="8" t="n">
        <f aca="false">IFERROR($Z9802/$W9802,0)</f>
        <v>0.430694503241906</v>
      </c>
      <c r="AB9802" s="2" t="s">
        <v>85</v>
      </c>
      <c r="AC9802" s="2" t="s">
        <v>43</v>
      </c>
    </row>
    <row r="9803" customFormat="false" ht="15" hidden="false" customHeight="false" outlineLevel="0" collapsed="false">
      <c r="A9803" s="2" t="s">
        <v>11343</v>
      </c>
      <c r="B9803" s="3" t="n">
        <v>46013</v>
      </c>
      <c r="C9803" s="4" t="n">
        <f aca="false">YEAR($B9803)</f>
        <v>2025</v>
      </c>
      <c r="D9803" s="4" t="n">
        <f aca="false">MONTH($B9803)</f>
        <v>12</v>
      </c>
      <c r="E9803" s="2" t="s">
        <v>5565</v>
      </c>
      <c r="F9803" s="5" t="n">
        <f aca="false">ROUNDUP(MONTH($B9803)/3,0)</f>
        <v>4</v>
      </c>
      <c r="G9803" s="2" t="s">
        <v>87</v>
      </c>
      <c r="H9803" s="2" t="s">
        <v>88</v>
      </c>
      <c r="I9803" s="2" t="s">
        <v>33</v>
      </c>
      <c r="J9803" s="2" t="s">
        <v>89</v>
      </c>
      <c r="K9803" s="2" t="s">
        <v>90</v>
      </c>
      <c r="L9803" s="2" t="s">
        <v>91</v>
      </c>
      <c r="M9803" s="2" t="s">
        <v>92</v>
      </c>
      <c r="N9803" s="2" t="s">
        <v>51</v>
      </c>
      <c r="O9803" s="2" t="s">
        <v>52</v>
      </c>
      <c r="P9803" s="2" t="s">
        <v>83</v>
      </c>
      <c r="Q9803" s="2" t="s">
        <v>112</v>
      </c>
      <c r="R9803" s="6" t="n">
        <v>3</v>
      </c>
      <c r="S9803" s="7" t="n">
        <v>2628.82</v>
      </c>
      <c r="T9803" s="7" t="n">
        <f aca="false">$R9803*$S9803</f>
        <v>7886.46</v>
      </c>
      <c r="U9803" s="8" t="n">
        <v>0.03</v>
      </c>
      <c r="V9803" s="7" t="n">
        <f aca="false">$T9803*$U9803</f>
        <v>236.5938</v>
      </c>
      <c r="W9803" s="7" t="n">
        <f aca="false">$T9803-$V9803</f>
        <v>7649.8662</v>
      </c>
      <c r="X9803" s="7" t="n">
        <v>1996.5</v>
      </c>
      <c r="Y9803" s="7" t="n">
        <f aca="false">$R9803*$X9803</f>
        <v>5989.5</v>
      </c>
      <c r="Z9803" s="7" t="n">
        <f aca="false">$W9803-$Y9803</f>
        <v>1660.3662</v>
      </c>
      <c r="AA9803" s="8" t="n">
        <f aca="false">IFERROR($Z9803/$W9803,0)</f>
        <v>0.217045129495206</v>
      </c>
      <c r="AB9803" s="2" t="s">
        <v>42</v>
      </c>
      <c r="AC9803" s="2" t="s">
        <v>43</v>
      </c>
    </row>
    <row r="9804" customFormat="false" ht="15" hidden="false" customHeight="false" outlineLevel="0" collapsed="false">
      <c r="A9804" s="2" t="s">
        <v>11344</v>
      </c>
      <c r="B9804" s="3" t="n">
        <v>46013</v>
      </c>
      <c r="C9804" s="4" t="n">
        <f aca="false">YEAR($B9804)</f>
        <v>2025</v>
      </c>
      <c r="D9804" s="4" t="n">
        <f aca="false">MONTH($B9804)</f>
        <v>12</v>
      </c>
      <c r="E9804" s="2" t="s">
        <v>5565</v>
      </c>
      <c r="F9804" s="5" t="n">
        <f aca="false">ROUNDUP(MONTH($B9804)/3,0)</f>
        <v>4</v>
      </c>
      <c r="G9804" s="2" t="s">
        <v>701</v>
      </c>
      <c r="H9804" s="2" t="s">
        <v>702</v>
      </c>
      <c r="I9804" s="2" t="s">
        <v>33</v>
      </c>
      <c r="J9804" s="2" t="s">
        <v>47</v>
      </c>
      <c r="K9804" s="2" t="s">
        <v>196</v>
      </c>
      <c r="L9804" s="2" t="s">
        <v>197</v>
      </c>
      <c r="M9804" s="2" t="s">
        <v>50</v>
      </c>
      <c r="N9804" s="2" t="s">
        <v>51</v>
      </c>
      <c r="O9804" s="2" t="s">
        <v>114</v>
      </c>
      <c r="P9804" s="2" t="s">
        <v>234</v>
      </c>
      <c r="Q9804" s="2" t="s">
        <v>276</v>
      </c>
      <c r="R9804" s="6" t="n">
        <v>1</v>
      </c>
      <c r="S9804" s="7" t="n">
        <v>213.84</v>
      </c>
      <c r="T9804" s="7" t="n">
        <f aca="false">$R9804*$S9804</f>
        <v>213.84</v>
      </c>
      <c r="U9804" s="8" t="n">
        <v>0.05</v>
      </c>
      <c r="V9804" s="7" t="n">
        <f aca="false">$T9804*$U9804</f>
        <v>10.692</v>
      </c>
      <c r="W9804" s="7" t="n">
        <f aca="false">$T9804-$V9804</f>
        <v>203.148</v>
      </c>
      <c r="X9804" s="7" t="n">
        <v>114.54</v>
      </c>
      <c r="Y9804" s="7" t="n">
        <f aca="false">$R9804*$X9804</f>
        <v>114.54</v>
      </c>
      <c r="Z9804" s="7" t="n">
        <f aca="false">$W9804-$Y9804</f>
        <v>88.608</v>
      </c>
      <c r="AA9804" s="8" t="n">
        <f aca="false">IFERROR($Z9804/$W9804,0)</f>
        <v>0.436174611613208</v>
      </c>
      <c r="AB9804" s="2" t="s">
        <v>85</v>
      </c>
      <c r="AC9804" s="2" t="s">
        <v>43</v>
      </c>
    </row>
    <row r="9805" customFormat="false" ht="15" hidden="false" customHeight="false" outlineLevel="0" collapsed="false">
      <c r="A9805" s="2" t="s">
        <v>11345</v>
      </c>
      <c r="B9805" s="3" t="n">
        <v>46013</v>
      </c>
      <c r="C9805" s="4" t="n">
        <f aca="false">YEAR($B9805)</f>
        <v>2025</v>
      </c>
      <c r="D9805" s="4" t="n">
        <f aca="false">MONTH($B9805)</f>
        <v>12</v>
      </c>
      <c r="E9805" s="2" t="s">
        <v>5565</v>
      </c>
      <c r="F9805" s="5" t="n">
        <f aca="false">ROUNDUP(MONTH($B9805)/3,0)</f>
        <v>4</v>
      </c>
      <c r="G9805" s="2" t="s">
        <v>2369</v>
      </c>
      <c r="H9805" s="2" t="s">
        <v>2370</v>
      </c>
      <c r="I9805" s="2" t="s">
        <v>33</v>
      </c>
      <c r="J9805" s="2" t="s">
        <v>59</v>
      </c>
      <c r="K9805" s="2" t="s">
        <v>71</v>
      </c>
      <c r="L9805" s="2" t="s">
        <v>72</v>
      </c>
      <c r="M9805" s="2" t="s">
        <v>62</v>
      </c>
      <c r="N9805" s="2" t="s">
        <v>63</v>
      </c>
      <c r="O9805" s="2" t="s">
        <v>114</v>
      </c>
      <c r="P9805" s="2" t="s">
        <v>115</v>
      </c>
      <c r="Q9805" s="2" t="s">
        <v>530</v>
      </c>
      <c r="R9805" s="6" t="n">
        <v>3</v>
      </c>
      <c r="S9805" s="7" t="n">
        <v>174.98</v>
      </c>
      <c r="T9805" s="7" t="n">
        <f aca="false">$R9805*$S9805</f>
        <v>524.94</v>
      </c>
      <c r="U9805" s="8" t="n">
        <v>0</v>
      </c>
      <c r="V9805" s="7" t="n">
        <f aca="false">$T9805*$U9805</f>
        <v>0</v>
      </c>
      <c r="W9805" s="7" t="n">
        <f aca="false">$T9805-$V9805</f>
        <v>524.94</v>
      </c>
      <c r="X9805" s="7" t="n">
        <v>92.9</v>
      </c>
      <c r="Y9805" s="7" t="n">
        <f aca="false">$R9805*$X9805</f>
        <v>278.7</v>
      </c>
      <c r="Z9805" s="7" t="n">
        <f aca="false">$W9805-$Y9805</f>
        <v>246.24</v>
      </c>
      <c r="AA9805" s="8" t="n">
        <f aca="false">IFERROR($Z9805/$W9805,0)</f>
        <v>0.469082180820665</v>
      </c>
      <c r="AB9805" s="2" t="s">
        <v>55</v>
      </c>
      <c r="AC9805" s="2" t="s">
        <v>43</v>
      </c>
    </row>
    <row r="9806" customFormat="false" ht="15" hidden="false" customHeight="false" outlineLevel="0" collapsed="false">
      <c r="A9806" s="2" t="s">
        <v>11346</v>
      </c>
      <c r="B9806" s="3" t="n">
        <v>46013</v>
      </c>
      <c r="C9806" s="4" t="n">
        <f aca="false">YEAR($B9806)</f>
        <v>2025</v>
      </c>
      <c r="D9806" s="4" t="n">
        <f aca="false">MONTH($B9806)</f>
        <v>12</v>
      </c>
      <c r="E9806" s="2" t="s">
        <v>5565</v>
      </c>
      <c r="F9806" s="5" t="n">
        <f aca="false">ROUNDUP(MONTH($B9806)/3,0)</f>
        <v>4</v>
      </c>
      <c r="G9806" s="2" t="s">
        <v>2743</v>
      </c>
      <c r="H9806" s="2" t="s">
        <v>604</v>
      </c>
      <c r="I9806" s="2" t="s">
        <v>33</v>
      </c>
      <c r="J9806" s="2" t="s">
        <v>59</v>
      </c>
      <c r="K9806" s="2" t="s">
        <v>140</v>
      </c>
      <c r="L9806" s="2" t="s">
        <v>141</v>
      </c>
      <c r="M9806" s="2" t="s">
        <v>62</v>
      </c>
      <c r="N9806" s="2" t="s">
        <v>51</v>
      </c>
      <c r="O9806" s="2" t="s">
        <v>39</v>
      </c>
      <c r="P9806" s="2" t="s">
        <v>106</v>
      </c>
      <c r="Q9806" s="2" t="s">
        <v>136</v>
      </c>
      <c r="R9806" s="6" t="n">
        <v>2</v>
      </c>
      <c r="S9806" s="7" t="n">
        <v>2003.66</v>
      </c>
      <c r="T9806" s="7" t="n">
        <f aca="false">$R9806*$S9806</f>
        <v>4007.32</v>
      </c>
      <c r="U9806" s="8" t="n">
        <v>0</v>
      </c>
      <c r="V9806" s="7" t="n">
        <f aca="false">$T9806*$U9806</f>
        <v>0</v>
      </c>
      <c r="W9806" s="7" t="n">
        <f aca="false">$T9806-$V9806</f>
        <v>4007.32</v>
      </c>
      <c r="X9806" s="7" t="n">
        <v>1386.64</v>
      </c>
      <c r="Y9806" s="7" t="n">
        <f aca="false">$R9806*$X9806</f>
        <v>2773.28</v>
      </c>
      <c r="Z9806" s="7" t="n">
        <f aca="false">$W9806-$Y9806</f>
        <v>1234.04</v>
      </c>
      <c r="AA9806" s="8" t="n">
        <f aca="false">IFERROR($Z9806/$W9806,0)</f>
        <v>0.307946457981893</v>
      </c>
      <c r="AB9806" s="2" t="s">
        <v>67</v>
      </c>
      <c r="AC9806" s="2" t="s">
        <v>43</v>
      </c>
    </row>
    <row r="9807" customFormat="false" ht="15" hidden="false" customHeight="false" outlineLevel="0" collapsed="false">
      <c r="A9807" s="2" t="s">
        <v>11347</v>
      </c>
      <c r="B9807" s="3" t="n">
        <v>46013</v>
      </c>
      <c r="C9807" s="4" t="n">
        <f aca="false">YEAR($B9807)</f>
        <v>2025</v>
      </c>
      <c r="D9807" s="4" t="n">
        <f aca="false">MONTH($B9807)</f>
        <v>12</v>
      </c>
      <c r="E9807" s="2" t="s">
        <v>5565</v>
      </c>
      <c r="F9807" s="5" t="n">
        <f aca="false">ROUNDUP(MONTH($B9807)/3,0)</f>
        <v>4</v>
      </c>
      <c r="G9807" s="2" t="s">
        <v>2723</v>
      </c>
      <c r="H9807" s="2" t="s">
        <v>2724</v>
      </c>
      <c r="I9807" s="2" t="s">
        <v>104</v>
      </c>
      <c r="J9807" s="2" t="s">
        <v>59</v>
      </c>
      <c r="K9807" s="2" t="s">
        <v>321</v>
      </c>
      <c r="L9807" s="2" t="s">
        <v>322</v>
      </c>
      <c r="M9807" s="2" t="s">
        <v>62</v>
      </c>
      <c r="N9807" s="2" t="s">
        <v>51</v>
      </c>
      <c r="O9807" s="2" t="s">
        <v>171</v>
      </c>
      <c r="P9807" s="2" t="s">
        <v>172</v>
      </c>
      <c r="Q9807" s="2" t="s">
        <v>173</v>
      </c>
      <c r="R9807" s="6" t="n">
        <v>7</v>
      </c>
      <c r="S9807" s="7" t="n">
        <v>1047.04</v>
      </c>
      <c r="T9807" s="7" t="n">
        <f aca="false">$R9807*$S9807</f>
        <v>7329.28</v>
      </c>
      <c r="U9807" s="8" t="n">
        <v>0</v>
      </c>
      <c r="V9807" s="7" t="n">
        <f aca="false">$T9807*$U9807</f>
        <v>0</v>
      </c>
      <c r="W9807" s="7" t="n">
        <f aca="false">$T9807-$V9807</f>
        <v>7329.28</v>
      </c>
      <c r="X9807" s="7" t="n">
        <v>630.8</v>
      </c>
      <c r="Y9807" s="7" t="n">
        <f aca="false">$R9807*$X9807</f>
        <v>4415.6</v>
      </c>
      <c r="Z9807" s="7" t="n">
        <f aca="false">$W9807-$Y9807</f>
        <v>2913.68</v>
      </c>
      <c r="AA9807" s="8" t="n">
        <f aca="false">IFERROR($Z9807/$W9807,0)</f>
        <v>0.397539731051345</v>
      </c>
      <c r="AB9807" s="2" t="s">
        <v>55</v>
      </c>
      <c r="AC9807" s="2" t="s">
        <v>43</v>
      </c>
    </row>
    <row r="9808" customFormat="false" ht="15" hidden="false" customHeight="false" outlineLevel="0" collapsed="false">
      <c r="A9808" s="2" t="s">
        <v>11348</v>
      </c>
      <c r="B9808" s="3" t="n">
        <v>46013</v>
      </c>
      <c r="C9808" s="4" t="n">
        <f aca="false">YEAR($B9808)</f>
        <v>2025</v>
      </c>
      <c r="D9808" s="4" t="n">
        <f aca="false">MONTH($B9808)</f>
        <v>12</v>
      </c>
      <c r="E9808" s="2" t="s">
        <v>5565</v>
      </c>
      <c r="F9808" s="5" t="n">
        <f aca="false">ROUNDUP(MONTH($B9808)/3,0)</f>
        <v>4</v>
      </c>
      <c r="G9808" s="2" t="s">
        <v>4214</v>
      </c>
      <c r="H9808" s="2" t="s">
        <v>4215</v>
      </c>
      <c r="I9808" s="2" t="s">
        <v>33</v>
      </c>
      <c r="J9808" s="2" t="s">
        <v>59</v>
      </c>
      <c r="K9808" s="2" t="s">
        <v>71</v>
      </c>
      <c r="L9808" s="2" t="s">
        <v>72</v>
      </c>
      <c r="M9808" s="2" t="s">
        <v>62</v>
      </c>
      <c r="N9808" s="2" t="s">
        <v>63</v>
      </c>
      <c r="O9808" s="2" t="s">
        <v>39</v>
      </c>
      <c r="P9808" s="2" t="s">
        <v>40</v>
      </c>
      <c r="Q9808" s="2" t="s">
        <v>100</v>
      </c>
      <c r="R9808" s="6" t="n">
        <v>2</v>
      </c>
      <c r="S9808" s="7" t="n">
        <v>1865.45</v>
      </c>
      <c r="T9808" s="7" t="n">
        <f aca="false">$R9808*$S9808</f>
        <v>3730.9</v>
      </c>
      <c r="U9808" s="8" t="n">
        <v>0</v>
      </c>
      <c r="V9808" s="7" t="n">
        <f aca="false">$T9808*$U9808</f>
        <v>0</v>
      </c>
      <c r="W9808" s="7" t="n">
        <f aca="false">$T9808-$V9808</f>
        <v>3730.9</v>
      </c>
      <c r="X9808" s="7" t="n">
        <v>1300.54</v>
      </c>
      <c r="Y9808" s="7" t="n">
        <f aca="false">$R9808*$X9808</f>
        <v>2601.08</v>
      </c>
      <c r="Z9808" s="7" t="n">
        <f aca="false">$W9808-$Y9808</f>
        <v>1129.82</v>
      </c>
      <c r="AA9808" s="8" t="n">
        <f aca="false">IFERROR($Z9808/$W9808,0)</f>
        <v>0.302827735935029</v>
      </c>
      <c r="AB9808" s="2" t="s">
        <v>85</v>
      </c>
      <c r="AC9808" s="2" t="s">
        <v>43</v>
      </c>
    </row>
    <row r="9809" customFormat="false" ht="15" hidden="false" customHeight="false" outlineLevel="0" collapsed="false">
      <c r="A9809" s="2" t="s">
        <v>11349</v>
      </c>
      <c r="B9809" s="3" t="n">
        <v>46013</v>
      </c>
      <c r="C9809" s="4" t="n">
        <f aca="false">YEAR($B9809)</f>
        <v>2025</v>
      </c>
      <c r="D9809" s="4" t="n">
        <f aca="false">MONTH($B9809)</f>
        <v>12</v>
      </c>
      <c r="E9809" s="2" t="s">
        <v>5565</v>
      </c>
      <c r="F9809" s="5" t="n">
        <f aca="false">ROUNDUP(MONTH($B9809)/3,0)</f>
        <v>4</v>
      </c>
      <c r="G9809" s="2" t="s">
        <v>2945</v>
      </c>
      <c r="H9809" s="2" t="s">
        <v>2946</v>
      </c>
      <c r="I9809" s="2" t="s">
        <v>33</v>
      </c>
      <c r="J9809" s="2" t="s">
        <v>89</v>
      </c>
      <c r="K9809" s="2" t="s">
        <v>97</v>
      </c>
      <c r="L9809" s="2" t="s">
        <v>98</v>
      </c>
      <c r="M9809" s="2" t="s">
        <v>92</v>
      </c>
      <c r="N9809" s="2" t="s">
        <v>51</v>
      </c>
      <c r="O9809" s="2" t="s">
        <v>114</v>
      </c>
      <c r="P9809" s="2" t="s">
        <v>234</v>
      </c>
      <c r="Q9809" s="2" t="s">
        <v>238</v>
      </c>
      <c r="R9809" s="6" t="n">
        <v>3</v>
      </c>
      <c r="S9809" s="7" t="n">
        <v>372.74</v>
      </c>
      <c r="T9809" s="7" t="n">
        <f aca="false">$R9809*$S9809</f>
        <v>1118.22</v>
      </c>
      <c r="U9809" s="8" t="n">
        <v>0.1</v>
      </c>
      <c r="V9809" s="7" t="n">
        <f aca="false">$T9809*$U9809</f>
        <v>111.822</v>
      </c>
      <c r="W9809" s="7" t="n">
        <f aca="false">$T9809-$V9809</f>
        <v>1006.398</v>
      </c>
      <c r="X9809" s="7" t="n">
        <v>200.63</v>
      </c>
      <c r="Y9809" s="7" t="n">
        <f aca="false">$R9809*$X9809</f>
        <v>601.89</v>
      </c>
      <c r="Z9809" s="7" t="n">
        <f aca="false">$W9809-$Y9809</f>
        <v>404.508</v>
      </c>
      <c r="AA9809" s="8" t="n">
        <f aca="false">IFERROR($Z9809/$W9809,0)</f>
        <v>0.401936410843424</v>
      </c>
      <c r="AB9809" s="2" t="s">
        <v>67</v>
      </c>
      <c r="AC9809" s="2" t="s">
        <v>93</v>
      </c>
    </row>
    <row r="9810" customFormat="false" ht="15" hidden="false" customHeight="false" outlineLevel="0" collapsed="false">
      <c r="A9810" s="2" t="s">
        <v>11350</v>
      </c>
      <c r="B9810" s="3" t="n">
        <v>46013</v>
      </c>
      <c r="C9810" s="4" t="n">
        <f aca="false">YEAR($B9810)</f>
        <v>2025</v>
      </c>
      <c r="D9810" s="4" t="n">
        <f aca="false">MONTH($B9810)</f>
        <v>12</v>
      </c>
      <c r="E9810" s="2" t="s">
        <v>5565</v>
      </c>
      <c r="F9810" s="5" t="n">
        <f aca="false">ROUNDUP(MONTH($B9810)/3,0)</f>
        <v>4</v>
      </c>
      <c r="G9810" s="2" t="s">
        <v>1392</v>
      </c>
      <c r="H9810" s="2" t="s">
        <v>1393</v>
      </c>
      <c r="I9810" s="2" t="s">
        <v>33</v>
      </c>
      <c r="J9810" s="2" t="s">
        <v>147</v>
      </c>
      <c r="K9810" s="2" t="s">
        <v>215</v>
      </c>
      <c r="L9810" s="2" t="s">
        <v>216</v>
      </c>
      <c r="M9810" s="2" t="s">
        <v>217</v>
      </c>
      <c r="N9810" s="2" t="s">
        <v>73</v>
      </c>
      <c r="O9810" s="2" t="s">
        <v>64</v>
      </c>
      <c r="P9810" s="2" t="s">
        <v>74</v>
      </c>
      <c r="Q9810" s="2" t="s">
        <v>542</v>
      </c>
      <c r="R9810" s="6" t="n">
        <v>1</v>
      </c>
      <c r="S9810" s="7" t="n">
        <v>979.4</v>
      </c>
      <c r="T9810" s="7" t="n">
        <f aca="false">$R9810*$S9810</f>
        <v>979.4</v>
      </c>
      <c r="U9810" s="8" t="n">
        <v>0.15</v>
      </c>
      <c r="V9810" s="7" t="n">
        <f aca="false">$T9810*$U9810</f>
        <v>146.91</v>
      </c>
      <c r="W9810" s="7" t="n">
        <f aca="false">$T9810-$V9810</f>
        <v>832.49</v>
      </c>
      <c r="X9810" s="7" t="n">
        <v>762.57</v>
      </c>
      <c r="Y9810" s="7" t="n">
        <f aca="false">$R9810*$X9810</f>
        <v>762.57</v>
      </c>
      <c r="Z9810" s="7" t="n">
        <f aca="false">$W9810-$Y9810</f>
        <v>69.92</v>
      </c>
      <c r="AA9810" s="8" t="n">
        <f aca="false">IFERROR($Z9810/$W9810,0)</f>
        <v>0.0839889968648272</v>
      </c>
      <c r="AB9810" s="2" t="s">
        <v>42</v>
      </c>
      <c r="AC9810" s="2" t="s">
        <v>43</v>
      </c>
    </row>
    <row r="9811" customFormat="false" ht="15" hidden="false" customHeight="false" outlineLevel="0" collapsed="false">
      <c r="A9811" s="2" t="s">
        <v>11351</v>
      </c>
      <c r="B9811" s="3" t="n">
        <v>46013</v>
      </c>
      <c r="C9811" s="4" t="n">
        <f aca="false">YEAR($B9811)</f>
        <v>2025</v>
      </c>
      <c r="D9811" s="4" t="n">
        <f aca="false">MONTH($B9811)</f>
        <v>12</v>
      </c>
      <c r="E9811" s="2" t="s">
        <v>5565</v>
      </c>
      <c r="F9811" s="5" t="n">
        <f aca="false">ROUNDUP(MONTH($B9811)/3,0)</f>
        <v>4</v>
      </c>
      <c r="G9811" s="2" t="s">
        <v>261</v>
      </c>
      <c r="H9811" s="2" t="s">
        <v>262</v>
      </c>
      <c r="I9811" s="2" t="s">
        <v>33</v>
      </c>
      <c r="J9811" s="2" t="s">
        <v>47</v>
      </c>
      <c r="K9811" s="2" t="s">
        <v>196</v>
      </c>
      <c r="L9811" s="2" t="s">
        <v>197</v>
      </c>
      <c r="M9811" s="2" t="s">
        <v>156</v>
      </c>
      <c r="N9811" s="2" t="s">
        <v>51</v>
      </c>
      <c r="O9811" s="2" t="s">
        <v>171</v>
      </c>
      <c r="P9811" s="2" t="s">
        <v>172</v>
      </c>
      <c r="Q9811" s="2" t="s">
        <v>244</v>
      </c>
      <c r="R9811" s="6" t="n">
        <v>2</v>
      </c>
      <c r="S9811" s="7" t="n">
        <v>3193.05</v>
      </c>
      <c r="T9811" s="7" t="n">
        <f aca="false">$R9811*$S9811</f>
        <v>6386.1</v>
      </c>
      <c r="U9811" s="8" t="n">
        <v>0.05</v>
      </c>
      <c r="V9811" s="7" t="n">
        <f aca="false">$T9811*$U9811</f>
        <v>319.305</v>
      </c>
      <c r="W9811" s="7" t="n">
        <f aca="false">$T9811-$V9811</f>
        <v>6066.795</v>
      </c>
      <c r="X9811" s="7" t="n">
        <v>2090.79</v>
      </c>
      <c r="Y9811" s="7" t="n">
        <f aca="false">$R9811*$X9811</f>
        <v>4181.58</v>
      </c>
      <c r="Z9811" s="7" t="n">
        <f aca="false">$W9811-$Y9811</f>
        <v>1885.215</v>
      </c>
      <c r="AA9811" s="8" t="n">
        <f aca="false">IFERROR($Z9811/$W9811,0)</f>
        <v>0.310743151861897</v>
      </c>
      <c r="AB9811" s="2" t="s">
        <v>85</v>
      </c>
      <c r="AC9811" s="2" t="s">
        <v>43</v>
      </c>
    </row>
    <row r="9812" customFormat="false" ht="15" hidden="false" customHeight="false" outlineLevel="0" collapsed="false">
      <c r="A9812" s="2" t="s">
        <v>11352</v>
      </c>
      <c r="B9812" s="3" t="n">
        <v>46013</v>
      </c>
      <c r="C9812" s="4" t="n">
        <f aca="false">YEAR($B9812)</f>
        <v>2025</v>
      </c>
      <c r="D9812" s="4" t="n">
        <f aca="false">MONTH($B9812)</f>
        <v>12</v>
      </c>
      <c r="E9812" s="2" t="s">
        <v>5565</v>
      </c>
      <c r="F9812" s="5" t="n">
        <f aca="false">ROUNDUP(MONTH($B9812)/3,0)</f>
        <v>4</v>
      </c>
      <c r="G9812" s="2" t="s">
        <v>2390</v>
      </c>
      <c r="H9812" s="2" t="s">
        <v>2391</v>
      </c>
      <c r="I9812" s="2" t="s">
        <v>33</v>
      </c>
      <c r="J9812" s="2" t="s">
        <v>59</v>
      </c>
      <c r="K9812" s="2" t="s">
        <v>140</v>
      </c>
      <c r="L9812" s="2" t="s">
        <v>141</v>
      </c>
      <c r="M9812" s="2" t="s">
        <v>131</v>
      </c>
      <c r="N9812" s="2" t="s">
        <v>51</v>
      </c>
      <c r="O9812" s="2" t="s">
        <v>171</v>
      </c>
      <c r="P9812" s="2" t="s">
        <v>172</v>
      </c>
      <c r="Q9812" s="2" t="s">
        <v>244</v>
      </c>
      <c r="R9812" s="6" t="n">
        <v>3</v>
      </c>
      <c r="S9812" s="7" t="n">
        <v>3132.29</v>
      </c>
      <c r="T9812" s="7" t="n">
        <f aca="false">$R9812*$S9812</f>
        <v>9396.87</v>
      </c>
      <c r="U9812" s="8" t="n">
        <v>0.13</v>
      </c>
      <c r="V9812" s="7" t="n">
        <f aca="false">$T9812*$U9812</f>
        <v>1221.5931</v>
      </c>
      <c r="W9812" s="7" t="n">
        <f aca="false">$T9812-$V9812</f>
        <v>8175.2769</v>
      </c>
      <c r="X9812" s="7" t="n">
        <v>2088.61</v>
      </c>
      <c r="Y9812" s="7" t="n">
        <f aca="false">$R9812*$X9812</f>
        <v>6265.83</v>
      </c>
      <c r="Z9812" s="7" t="n">
        <f aca="false">$W9812-$Y9812</f>
        <v>1909.4469</v>
      </c>
      <c r="AA9812" s="8" t="n">
        <f aca="false">IFERROR($Z9812/$W9812,0)</f>
        <v>0.233563575075971</v>
      </c>
      <c r="AB9812" s="2" t="s">
        <v>55</v>
      </c>
      <c r="AC9812" s="2" t="s">
        <v>246</v>
      </c>
    </row>
    <row r="9813" customFormat="false" ht="15" hidden="false" customHeight="false" outlineLevel="0" collapsed="false">
      <c r="A9813" s="2" t="s">
        <v>11353</v>
      </c>
      <c r="B9813" s="3" t="n">
        <v>46013</v>
      </c>
      <c r="C9813" s="4" t="n">
        <f aca="false">YEAR($B9813)</f>
        <v>2025</v>
      </c>
      <c r="D9813" s="4" t="n">
        <f aca="false">MONTH($B9813)</f>
        <v>12</v>
      </c>
      <c r="E9813" s="2" t="s">
        <v>5565</v>
      </c>
      <c r="F9813" s="5" t="n">
        <f aca="false">ROUNDUP(MONTH($B9813)/3,0)</f>
        <v>4</v>
      </c>
      <c r="G9813" s="2" t="s">
        <v>225</v>
      </c>
      <c r="H9813" s="2" t="s">
        <v>226</v>
      </c>
      <c r="I9813" s="2" t="s">
        <v>33</v>
      </c>
      <c r="J9813" s="2" t="s">
        <v>59</v>
      </c>
      <c r="K9813" s="2" t="s">
        <v>71</v>
      </c>
      <c r="L9813" s="2" t="s">
        <v>72</v>
      </c>
      <c r="M9813" s="2" t="s">
        <v>131</v>
      </c>
      <c r="N9813" s="2" t="s">
        <v>51</v>
      </c>
      <c r="O9813" s="2" t="s">
        <v>64</v>
      </c>
      <c r="P9813" s="2" t="s">
        <v>65</v>
      </c>
      <c r="Q9813" s="2" t="s">
        <v>66</v>
      </c>
      <c r="R9813" s="6" t="n">
        <v>1</v>
      </c>
      <c r="S9813" s="7" t="n">
        <v>9132.64</v>
      </c>
      <c r="T9813" s="7" t="n">
        <f aca="false">$R9813*$S9813</f>
        <v>9132.64</v>
      </c>
      <c r="U9813" s="8" t="n">
        <v>0.03</v>
      </c>
      <c r="V9813" s="7" t="n">
        <f aca="false">$T9813*$U9813</f>
        <v>273.9792</v>
      </c>
      <c r="W9813" s="7" t="n">
        <f aca="false">$T9813-$V9813</f>
        <v>8858.6608</v>
      </c>
      <c r="X9813" s="7" t="n">
        <v>7064.71</v>
      </c>
      <c r="Y9813" s="7" t="n">
        <f aca="false">$R9813*$X9813</f>
        <v>7064.71</v>
      </c>
      <c r="Z9813" s="7" t="n">
        <f aca="false">$W9813-$Y9813</f>
        <v>1793.9508</v>
      </c>
      <c r="AA9813" s="8" t="n">
        <f aca="false">IFERROR($Z9813/$W9813,0)</f>
        <v>0.202508126284731</v>
      </c>
      <c r="AB9813" s="2" t="s">
        <v>55</v>
      </c>
      <c r="AC9813" s="2" t="s">
        <v>43</v>
      </c>
    </row>
    <row r="9814" customFormat="false" ht="15" hidden="false" customHeight="false" outlineLevel="0" collapsed="false">
      <c r="A9814" s="2" t="s">
        <v>11354</v>
      </c>
      <c r="B9814" s="3" t="n">
        <v>46013</v>
      </c>
      <c r="C9814" s="4" t="n">
        <f aca="false">YEAR($B9814)</f>
        <v>2025</v>
      </c>
      <c r="D9814" s="4" t="n">
        <f aca="false">MONTH($B9814)</f>
        <v>12</v>
      </c>
      <c r="E9814" s="2" t="s">
        <v>5565</v>
      </c>
      <c r="F9814" s="5" t="n">
        <f aca="false">ROUNDUP(MONTH($B9814)/3,0)</f>
        <v>4</v>
      </c>
      <c r="G9814" s="2" t="s">
        <v>213</v>
      </c>
      <c r="H9814" s="2" t="s">
        <v>214</v>
      </c>
      <c r="I9814" s="2" t="s">
        <v>33</v>
      </c>
      <c r="J9814" s="2" t="s">
        <v>147</v>
      </c>
      <c r="K9814" s="2" t="s">
        <v>215</v>
      </c>
      <c r="L9814" s="2" t="s">
        <v>216</v>
      </c>
      <c r="M9814" s="2" t="s">
        <v>150</v>
      </c>
      <c r="N9814" s="2" t="s">
        <v>51</v>
      </c>
      <c r="O9814" s="2" t="s">
        <v>171</v>
      </c>
      <c r="P9814" s="2" t="s">
        <v>172</v>
      </c>
      <c r="Q9814" s="2" t="s">
        <v>173</v>
      </c>
      <c r="R9814" s="6" t="n">
        <v>3</v>
      </c>
      <c r="S9814" s="7" t="n">
        <v>976.73</v>
      </c>
      <c r="T9814" s="7" t="n">
        <f aca="false">$R9814*$S9814</f>
        <v>2930.19</v>
      </c>
      <c r="U9814" s="8" t="n">
        <v>0.25</v>
      </c>
      <c r="V9814" s="7" t="n">
        <f aca="false">$T9814*$U9814</f>
        <v>732.5475</v>
      </c>
      <c r="W9814" s="7" t="n">
        <f aca="false">$T9814-$V9814</f>
        <v>2197.6425</v>
      </c>
      <c r="X9814" s="7" t="n">
        <v>604.77</v>
      </c>
      <c r="Y9814" s="7" t="n">
        <f aca="false">$R9814*$X9814</f>
        <v>1814.31</v>
      </c>
      <c r="Z9814" s="7" t="n">
        <f aca="false">$W9814-$Y9814</f>
        <v>383.3325</v>
      </c>
      <c r="AA9814" s="8" t="n">
        <f aca="false">IFERROR($Z9814/$W9814,0)</f>
        <v>0.174428961944447</v>
      </c>
      <c r="AB9814" s="2" t="s">
        <v>42</v>
      </c>
      <c r="AC9814" s="2" t="s">
        <v>43</v>
      </c>
    </row>
    <row r="9815" customFormat="false" ht="15" hidden="false" customHeight="false" outlineLevel="0" collapsed="false">
      <c r="A9815" s="2" t="s">
        <v>11355</v>
      </c>
      <c r="B9815" s="3" t="n">
        <v>46013</v>
      </c>
      <c r="C9815" s="4" t="n">
        <f aca="false">YEAR($B9815)</f>
        <v>2025</v>
      </c>
      <c r="D9815" s="4" t="n">
        <f aca="false">MONTH($B9815)</f>
        <v>12</v>
      </c>
      <c r="E9815" s="2" t="s">
        <v>5565</v>
      </c>
      <c r="F9815" s="5" t="n">
        <f aca="false">ROUNDUP(MONTH($B9815)/3,0)</f>
        <v>4</v>
      </c>
      <c r="G9815" s="2" t="s">
        <v>255</v>
      </c>
      <c r="H9815" s="2" t="s">
        <v>256</v>
      </c>
      <c r="I9815" s="2" t="s">
        <v>33</v>
      </c>
      <c r="J9815" s="2" t="s">
        <v>147</v>
      </c>
      <c r="K9815" s="2" t="s">
        <v>148</v>
      </c>
      <c r="L9815" s="2" t="s">
        <v>149</v>
      </c>
      <c r="M9815" s="2" t="s">
        <v>217</v>
      </c>
      <c r="N9815" s="2" t="s">
        <v>51</v>
      </c>
      <c r="O9815" s="2" t="s">
        <v>64</v>
      </c>
      <c r="P9815" s="2" t="s">
        <v>65</v>
      </c>
      <c r="Q9815" s="2" t="s">
        <v>66</v>
      </c>
      <c r="R9815" s="6" t="n">
        <v>3</v>
      </c>
      <c r="S9815" s="7" t="n">
        <v>8812.57</v>
      </c>
      <c r="T9815" s="7" t="n">
        <f aca="false">$R9815*$S9815</f>
        <v>26437.71</v>
      </c>
      <c r="U9815" s="8" t="n">
        <v>0.03</v>
      </c>
      <c r="V9815" s="7" t="n">
        <f aca="false">$T9815*$U9815</f>
        <v>793.1313</v>
      </c>
      <c r="W9815" s="7" t="n">
        <f aca="false">$T9815-$V9815</f>
        <v>25644.5787</v>
      </c>
      <c r="X9815" s="7" t="n">
        <v>6523.55</v>
      </c>
      <c r="Y9815" s="7" t="n">
        <f aca="false">$R9815*$X9815</f>
        <v>19570.65</v>
      </c>
      <c r="Z9815" s="7" t="n">
        <f aca="false">$W9815-$Y9815</f>
        <v>6073.9287</v>
      </c>
      <c r="AA9815" s="8" t="n">
        <f aca="false">IFERROR($Z9815/$W9815,0)</f>
        <v>0.236850399105991</v>
      </c>
      <c r="AB9815" s="2" t="s">
        <v>85</v>
      </c>
      <c r="AC9815" s="2" t="s">
        <v>43</v>
      </c>
    </row>
    <row r="9816" customFormat="false" ht="15" hidden="false" customHeight="false" outlineLevel="0" collapsed="false">
      <c r="A9816" s="2" t="s">
        <v>11356</v>
      </c>
      <c r="B9816" s="3" t="n">
        <v>46013</v>
      </c>
      <c r="C9816" s="4" t="n">
        <f aca="false">YEAR($B9816)</f>
        <v>2025</v>
      </c>
      <c r="D9816" s="4" t="n">
        <f aca="false">MONTH($B9816)</f>
        <v>12</v>
      </c>
      <c r="E9816" s="2" t="s">
        <v>5565</v>
      </c>
      <c r="F9816" s="5" t="n">
        <f aca="false">ROUNDUP(MONTH($B9816)/3,0)</f>
        <v>4</v>
      </c>
      <c r="G9816" s="2" t="s">
        <v>31</v>
      </c>
      <c r="H9816" s="2" t="s">
        <v>32</v>
      </c>
      <c r="I9816" s="2" t="s">
        <v>33</v>
      </c>
      <c r="J9816" s="2" t="s">
        <v>34</v>
      </c>
      <c r="K9816" s="2" t="s">
        <v>35</v>
      </c>
      <c r="L9816" s="2" t="s">
        <v>36</v>
      </c>
      <c r="M9816" s="2" t="s">
        <v>37</v>
      </c>
      <c r="N9816" s="2" t="s">
        <v>51</v>
      </c>
      <c r="O9816" s="2" t="s">
        <v>114</v>
      </c>
      <c r="P9816" s="2" t="s">
        <v>119</v>
      </c>
      <c r="Q9816" s="2" t="s">
        <v>120</v>
      </c>
      <c r="R9816" s="6" t="n">
        <v>2</v>
      </c>
      <c r="S9816" s="7" t="n">
        <v>239.7</v>
      </c>
      <c r="T9816" s="7" t="n">
        <f aca="false">$R9816*$S9816</f>
        <v>479.4</v>
      </c>
      <c r="U9816" s="8" t="n">
        <v>0.15</v>
      </c>
      <c r="V9816" s="7" t="n">
        <f aca="false">$T9816*$U9816</f>
        <v>71.91</v>
      </c>
      <c r="W9816" s="7" t="n">
        <f aca="false">$T9816-$V9816</f>
        <v>407.49</v>
      </c>
      <c r="X9816" s="7" t="n">
        <v>126.57</v>
      </c>
      <c r="Y9816" s="7" t="n">
        <f aca="false">$R9816*$X9816</f>
        <v>253.14</v>
      </c>
      <c r="Z9816" s="7" t="n">
        <f aca="false">$W9816-$Y9816</f>
        <v>154.35</v>
      </c>
      <c r="AA9816" s="8" t="n">
        <f aca="false">IFERROR($Z9816/$W9816,0)</f>
        <v>0.37878230140617</v>
      </c>
      <c r="AB9816" s="2" t="s">
        <v>85</v>
      </c>
      <c r="AC9816" s="2" t="s">
        <v>43</v>
      </c>
    </row>
    <row r="9817" customFormat="false" ht="15" hidden="false" customHeight="false" outlineLevel="0" collapsed="false">
      <c r="A9817" s="2" t="s">
        <v>11357</v>
      </c>
      <c r="B9817" s="3" t="n">
        <v>46014</v>
      </c>
      <c r="C9817" s="4" t="n">
        <f aca="false">YEAR($B9817)</f>
        <v>2025</v>
      </c>
      <c r="D9817" s="4" t="n">
        <f aca="false">MONTH($B9817)</f>
        <v>12</v>
      </c>
      <c r="E9817" s="2" t="s">
        <v>5565</v>
      </c>
      <c r="F9817" s="5" t="n">
        <f aca="false">ROUNDUP(MONTH($B9817)/3,0)</f>
        <v>4</v>
      </c>
      <c r="G9817" s="2" t="s">
        <v>1025</v>
      </c>
      <c r="H9817" s="2" t="s">
        <v>1026</v>
      </c>
      <c r="I9817" s="2" t="s">
        <v>33</v>
      </c>
      <c r="J9817" s="2" t="s">
        <v>59</v>
      </c>
      <c r="K9817" s="2" t="s">
        <v>60</v>
      </c>
      <c r="L9817" s="2" t="s">
        <v>61</v>
      </c>
      <c r="M9817" s="2" t="s">
        <v>62</v>
      </c>
      <c r="N9817" s="2" t="s">
        <v>51</v>
      </c>
      <c r="O9817" s="2" t="s">
        <v>52</v>
      </c>
      <c r="P9817" s="2" t="s">
        <v>126</v>
      </c>
      <c r="Q9817" s="2" t="s">
        <v>157</v>
      </c>
      <c r="R9817" s="6" t="n">
        <v>2</v>
      </c>
      <c r="S9817" s="7" t="n">
        <v>817.56</v>
      </c>
      <c r="T9817" s="7" t="n">
        <f aca="false">$R9817*$S9817</f>
        <v>1635.12</v>
      </c>
      <c r="U9817" s="8" t="n">
        <v>0.1</v>
      </c>
      <c r="V9817" s="7" t="n">
        <f aca="false">$T9817*$U9817</f>
        <v>163.512</v>
      </c>
      <c r="W9817" s="7" t="n">
        <f aca="false">$T9817-$V9817</f>
        <v>1471.608</v>
      </c>
      <c r="X9817" s="7" t="n">
        <v>600.05</v>
      </c>
      <c r="Y9817" s="7" t="n">
        <f aca="false">$R9817*$X9817</f>
        <v>1200.1</v>
      </c>
      <c r="Z9817" s="7" t="n">
        <f aca="false">$W9817-$Y9817</f>
        <v>271.508</v>
      </c>
      <c r="AA9817" s="8" t="n">
        <f aca="false">IFERROR($Z9817/$W9817,0)</f>
        <v>0.184497502052177</v>
      </c>
      <c r="AB9817" s="2" t="s">
        <v>85</v>
      </c>
      <c r="AC9817" s="2" t="s">
        <v>43</v>
      </c>
    </row>
    <row r="9818" customFormat="false" ht="15" hidden="false" customHeight="false" outlineLevel="0" collapsed="false">
      <c r="A9818" s="2" t="s">
        <v>11358</v>
      </c>
      <c r="B9818" s="3" t="n">
        <v>46014</v>
      </c>
      <c r="C9818" s="4" t="n">
        <f aca="false">YEAR($B9818)</f>
        <v>2025</v>
      </c>
      <c r="D9818" s="4" t="n">
        <f aca="false">MONTH($B9818)</f>
        <v>12</v>
      </c>
      <c r="E9818" s="2" t="s">
        <v>5565</v>
      </c>
      <c r="F9818" s="5" t="n">
        <f aca="false">ROUNDUP(MONTH($B9818)/3,0)</f>
        <v>4</v>
      </c>
      <c r="G9818" s="2" t="s">
        <v>109</v>
      </c>
      <c r="H9818" s="2" t="s">
        <v>110</v>
      </c>
      <c r="I9818" s="2" t="s">
        <v>33</v>
      </c>
      <c r="J9818" s="2" t="s">
        <v>89</v>
      </c>
      <c r="K9818" s="2" t="s">
        <v>97</v>
      </c>
      <c r="L9818" s="2" t="s">
        <v>111</v>
      </c>
      <c r="M9818" s="2" t="s">
        <v>92</v>
      </c>
      <c r="N9818" s="2" t="s">
        <v>63</v>
      </c>
      <c r="O9818" s="2" t="s">
        <v>64</v>
      </c>
      <c r="P9818" s="2" t="s">
        <v>342</v>
      </c>
      <c r="Q9818" s="2" t="s">
        <v>408</v>
      </c>
      <c r="R9818" s="6" t="n">
        <v>1</v>
      </c>
      <c r="S9818" s="7" t="n">
        <v>5701.75</v>
      </c>
      <c r="T9818" s="7" t="n">
        <f aca="false">$R9818*$S9818</f>
        <v>5701.75</v>
      </c>
      <c r="U9818" s="8" t="n">
        <v>0.15</v>
      </c>
      <c r="V9818" s="7" t="n">
        <f aca="false">$T9818*$U9818</f>
        <v>855.2625</v>
      </c>
      <c r="W9818" s="7" t="n">
        <f aca="false">$T9818-$V9818</f>
        <v>4846.4875</v>
      </c>
      <c r="X9818" s="7" t="n">
        <v>4060.36</v>
      </c>
      <c r="Y9818" s="7" t="n">
        <f aca="false">$R9818*$X9818</f>
        <v>4060.36</v>
      </c>
      <c r="Z9818" s="7" t="n">
        <f aca="false">$W9818-$Y9818</f>
        <v>786.1275</v>
      </c>
      <c r="AA9818" s="8" t="n">
        <f aca="false">IFERROR($Z9818/$W9818,0)</f>
        <v>0.162205617986222</v>
      </c>
      <c r="AB9818" s="2" t="s">
        <v>85</v>
      </c>
      <c r="AC9818" s="2" t="s">
        <v>43</v>
      </c>
    </row>
    <row r="9819" customFormat="false" ht="15" hidden="false" customHeight="false" outlineLevel="0" collapsed="false">
      <c r="A9819" s="2" t="s">
        <v>11359</v>
      </c>
      <c r="B9819" s="3" t="n">
        <v>46014</v>
      </c>
      <c r="C9819" s="4" t="n">
        <f aca="false">YEAR($B9819)</f>
        <v>2025</v>
      </c>
      <c r="D9819" s="4" t="n">
        <f aca="false">MONTH($B9819)</f>
        <v>12</v>
      </c>
      <c r="E9819" s="2" t="s">
        <v>5565</v>
      </c>
      <c r="F9819" s="5" t="n">
        <f aca="false">ROUNDUP(MONTH($B9819)/3,0)</f>
        <v>4</v>
      </c>
      <c r="G9819" s="2" t="s">
        <v>652</v>
      </c>
      <c r="H9819" s="2" t="s">
        <v>653</v>
      </c>
      <c r="I9819" s="2" t="s">
        <v>33</v>
      </c>
      <c r="J9819" s="2" t="s">
        <v>47</v>
      </c>
      <c r="K9819" s="2" t="s">
        <v>221</v>
      </c>
      <c r="L9819" s="2" t="s">
        <v>222</v>
      </c>
      <c r="M9819" s="2" t="s">
        <v>50</v>
      </c>
      <c r="N9819" s="2" t="s">
        <v>63</v>
      </c>
      <c r="O9819" s="2" t="s">
        <v>171</v>
      </c>
      <c r="P9819" s="2" t="s">
        <v>204</v>
      </c>
      <c r="Q9819" s="2" t="s">
        <v>205</v>
      </c>
      <c r="R9819" s="6" t="n">
        <v>3</v>
      </c>
      <c r="S9819" s="7" t="n">
        <v>1188.3</v>
      </c>
      <c r="T9819" s="7" t="n">
        <f aca="false">$R9819*$S9819</f>
        <v>3564.9</v>
      </c>
      <c r="U9819" s="8" t="n">
        <v>0.2</v>
      </c>
      <c r="V9819" s="7" t="n">
        <f aca="false">$T9819*$U9819</f>
        <v>712.98</v>
      </c>
      <c r="W9819" s="7" t="n">
        <f aca="false">$T9819-$V9819</f>
        <v>2851.92</v>
      </c>
      <c r="X9819" s="7" t="n">
        <v>821.38</v>
      </c>
      <c r="Y9819" s="7" t="n">
        <f aca="false">$R9819*$X9819</f>
        <v>2464.14</v>
      </c>
      <c r="Z9819" s="7" t="n">
        <f aca="false">$W9819-$Y9819</f>
        <v>387.78</v>
      </c>
      <c r="AA9819" s="8" t="n">
        <f aca="false">IFERROR($Z9819/$W9819,0)</f>
        <v>0.135971556004376</v>
      </c>
      <c r="AB9819" s="2" t="s">
        <v>67</v>
      </c>
      <c r="AC9819" s="2" t="s">
        <v>43</v>
      </c>
    </row>
    <row r="9820" customFormat="false" ht="15" hidden="false" customHeight="false" outlineLevel="0" collapsed="false">
      <c r="A9820" s="2" t="s">
        <v>11360</v>
      </c>
      <c r="B9820" s="3" t="n">
        <v>46014</v>
      </c>
      <c r="C9820" s="4" t="n">
        <f aca="false">YEAR($B9820)</f>
        <v>2025</v>
      </c>
      <c r="D9820" s="4" t="n">
        <f aca="false">MONTH($B9820)</f>
        <v>12</v>
      </c>
      <c r="E9820" s="2" t="s">
        <v>5565</v>
      </c>
      <c r="F9820" s="5" t="n">
        <f aca="false">ROUNDUP(MONTH($B9820)/3,0)</f>
        <v>4</v>
      </c>
      <c r="G9820" s="2" t="s">
        <v>4611</v>
      </c>
      <c r="H9820" s="2" t="s">
        <v>4612</v>
      </c>
      <c r="I9820" s="2" t="s">
        <v>33</v>
      </c>
      <c r="J9820" s="2" t="s">
        <v>89</v>
      </c>
      <c r="K9820" s="2" t="s">
        <v>97</v>
      </c>
      <c r="L9820" s="2" t="s">
        <v>98</v>
      </c>
      <c r="M9820" s="2" t="s">
        <v>135</v>
      </c>
      <c r="N9820" s="2" t="s">
        <v>63</v>
      </c>
      <c r="O9820" s="2" t="s">
        <v>39</v>
      </c>
      <c r="P9820" s="2" t="s">
        <v>40</v>
      </c>
      <c r="Q9820" s="2" t="s">
        <v>334</v>
      </c>
      <c r="R9820" s="6" t="n">
        <v>2</v>
      </c>
      <c r="S9820" s="7" t="n">
        <v>3810.25</v>
      </c>
      <c r="T9820" s="7" t="n">
        <f aca="false">$R9820*$S9820</f>
        <v>7620.5</v>
      </c>
      <c r="U9820" s="8" t="n">
        <v>0.15</v>
      </c>
      <c r="V9820" s="7" t="n">
        <f aca="false">$T9820*$U9820</f>
        <v>1143.075</v>
      </c>
      <c r="W9820" s="7" t="n">
        <f aca="false">$T9820-$V9820</f>
        <v>6477.425</v>
      </c>
      <c r="X9820" s="7" t="n">
        <v>2894.34</v>
      </c>
      <c r="Y9820" s="7" t="n">
        <f aca="false">$R9820*$X9820</f>
        <v>5788.68</v>
      </c>
      <c r="Z9820" s="7" t="n">
        <f aca="false">$W9820-$Y9820</f>
        <v>688.745</v>
      </c>
      <c r="AA9820" s="8" t="n">
        <f aca="false">IFERROR($Z9820/$W9820,0)</f>
        <v>0.106330061714339</v>
      </c>
      <c r="AB9820" s="2" t="s">
        <v>85</v>
      </c>
      <c r="AC9820" s="2" t="s">
        <v>43</v>
      </c>
    </row>
    <row r="9821" customFormat="false" ht="15" hidden="false" customHeight="false" outlineLevel="0" collapsed="false">
      <c r="A9821" s="2" t="s">
        <v>11361</v>
      </c>
      <c r="B9821" s="3" t="n">
        <v>46014</v>
      </c>
      <c r="C9821" s="4" t="n">
        <f aca="false">YEAR($B9821)</f>
        <v>2025</v>
      </c>
      <c r="D9821" s="4" t="n">
        <f aca="false">MONTH($B9821)</f>
        <v>12</v>
      </c>
      <c r="E9821" s="2" t="s">
        <v>5565</v>
      </c>
      <c r="F9821" s="5" t="n">
        <f aca="false">ROUNDUP(MONTH($B9821)/3,0)</f>
        <v>4</v>
      </c>
      <c r="G9821" s="2" t="s">
        <v>332</v>
      </c>
      <c r="H9821" s="2" t="s">
        <v>333</v>
      </c>
      <c r="I9821" s="2" t="s">
        <v>33</v>
      </c>
      <c r="J9821" s="2" t="s">
        <v>47</v>
      </c>
      <c r="K9821" s="2" t="s">
        <v>48</v>
      </c>
      <c r="L9821" s="2" t="s">
        <v>49</v>
      </c>
      <c r="M9821" s="2" t="s">
        <v>118</v>
      </c>
      <c r="N9821" s="2" t="s">
        <v>38</v>
      </c>
      <c r="O9821" s="2" t="s">
        <v>39</v>
      </c>
      <c r="P9821" s="2" t="s">
        <v>106</v>
      </c>
      <c r="Q9821" s="2" t="s">
        <v>107</v>
      </c>
      <c r="R9821" s="6" t="n">
        <v>1</v>
      </c>
      <c r="S9821" s="7" t="n">
        <v>2408.37</v>
      </c>
      <c r="T9821" s="7" t="n">
        <f aca="false">$R9821*$S9821</f>
        <v>2408.37</v>
      </c>
      <c r="U9821" s="8" t="n">
        <v>0.2</v>
      </c>
      <c r="V9821" s="7" t="n">
        <f aca="false">$T9821*$U9821</f>
        <v>481.674</v>
      </c>
      <c r="W9821" s="7" t="n">
        <f aca="false">$T9821-$V9821</f>
        <v>1926.696</v>
      </c>
      <c r="X9821" s="7" t="n">
        <v>1833.74</v>
      </c>
      <c r="Y9821" s="7" t="n">
        <f aca="false">$R9821*$X9821</f>
        <v>1833.74</v>
      </c>
      <c r="Z9821" s="7" t="n">
        <f aca="false">$W9821-$Y9821</f>
        <v>92.9559999999999</v>
      </c>
      <c r="AA9821" s="8" t="n">
        <f aca="false">IFERROR($Z9821/$W9821,0)</f>
        <v>0.0482463242774158</v>
      </c>
      <c r="AB9821" s="2" t="s">
        <v>85</v>
      </c>
      <c r="AC9821" s="2" t="s">
        <v>246</v>
      </c>
    </row>
    <row r="9822" customFormat="false" ht="15" hidden="false" customHeight="false" outlineLevel="0" collapsed="false">
      <c r="A9822" s="2" t="s">
        <v>11362</v>
      </c>
      <c r="B9822" s="3" t="n">
        <v>46014</v>
      </c>
      <c r="C9822" s="4" t="n">
        <f aca="false">YEAR($B9822)</f>
        <v>2025</v>
      </c>
      <c r="D9822" s="4" t="n">
        <f aca="false">MONTH($B9822)</f>
        <v>12</v>
      </c>
      <c r="E9822" s="2" t="s">
        <v>5565</v>
      </c>
      <c r="F9822" s="5" t="n">
        <f aca="false">ROUNDUP(MONTH($B9822)/3,0)</f>
        <v>4</v>
      </c>
      <c r="G9822" s="2" t="s">
        <v>1136</v>
      </c>
      <c r="H9822" s="2" t="s">
        <v>1137</v>
      </c>
      <c r="I9822" s="2" t="s">
        <v>177</v>
      </c>
      <c r="J9822" s="2" t="s">
        <v>59</v>
      </c>
      <c r="K9822" s="2" t="s">
        <v>71</v>
      </c>
      <c r="L9822" s="2" t="s">
        <v>72</v>
      </c>
      <c r="M9822" s="2" t="s">
        <v>131</v>
      </c>
      <c r="N9822" s="2" t="s">
        <v>73</v>
      </c>
      <c r="O9822" s="2" t="s">
        <v>39</v>
      </c>
      <c r="P9822" s="2" t="s">
        <v>40</v>
      </c>
      <c r="Q9822" s="2" t="s">
        <v>41</v>
      </c>
      <c r="R9822" s="6" t="n">
        <v>12</v>
      </c>
      <c r="S9822" s="7" t="n">
        <v>499.61</v>
      </c>
      <c r="T9822" s="7" t="n">
        <f aca="false">$R9822*$S9822</f>
        <v>5995.32</v>
      </c>
      <c r="U9822" s="8" t="n">
        <v>0.2</v>
      </c>
      <c r="V9822" s="7" t="n">
        <f aca="false">$T9822*$U9822</f>
        <v>1199.064</v>
      </c>
      <c r="W9822" s="7" t="n">
        <f aca="false">$T9822-$V9822</f>
        <v>4796.256</v>
      </c>
      <c r="X9822" s="7" t="n">
        <v>316.19</v>
      </c>
      <c r="Y9822" s="7" t="n">
        <f aca="false">$R9822*$X9822</f>
        <v>3794.28</v>
      </c>
      <c r="Z9822" s="7" t="n">
        <f aca="false">$W9822-$Y9822</f>
        <v>1001.976</v>
      </c>
      <c r="AA9822" s="8" t="n">
        <f aca="false">IFERROR($Z9822/$W9822,0)</f>
        <v>0.208907948199596</v>
      </c>
      <c r="AB9822" s="2" t="s">
        <v>85</v>
      </c>
      <c r="AC9822" s="2" t="s">
        <v>43</v>
      </c>
    </row>
    <row r="9823" customFormat="false" ht="15" hidden="false" customHeight="false" outlineLevel="0" collapsed="false">
      <c r="A9823" s="2" t="s">
        <v>11363</v>
      </c>
      <c r="B9823" s="3" t="n">
        <v>46014</v>
      </c>
      <c r="C9823" s="4" t="n">
        <f aca="false">YEAR($B9823)</f>
        <v>2025</v>
      </c>
      <c r="D9823" s="4" t="n">
        <f aca="false">MONTH($B9823)</f>
        <v>12</v>
      </c>
      <c r="E9823" s="2" t="s">
        <v>5565</v>
      </c>
      <c r="F9823" s="5" t="n">
        <f aca="false">ROUNDUP(MONTH($B9823)/3,0)</f>
        <v>4</v>
      </c>
      <c r="G9823" s="2" t="s">
        <v>652</v>
      </c>
      <c r="H9823" s="2" t="s">
        <v>653</v>
      </c>
      <c r="I9823" s="2" t="s">
        <v>33</v>
      </c>
      <c r="J9823" s="2" t="s">
        <v>47</v>
      </c>
      <c r="K9823" s="2" t="s">
        <v>221</v>
      </c>
      <c r="L9823" s="2" t="s">
        <v>222</v>
      </c>
      <c r="M9823" s="2" t="s">
        <v>50</v>
      </c>
      <c r="N9823" s="2" t="s">
        <v>51</v>
      </c>
      <c r="O9823" s="2" t="s">
        <v>39</v>
      </c>
      <c r="P9823" s="2" t="s">
        <v>40</v>
      </c>
      <c r="Q9823" s="2" t="s">
        <v>100</v>
      </c>
      <c r="R9823" s="6" t="n">
        <v>3</v>
      </c>
      <c r="S9823" s="7" t="n">
        <v>1809.68</v>
      </c>
      <c r="T9823" s="7" t="n">
        <f aca="false">$R9823*$S9823</f>
        <v>5429.04</v>
      </c>
      <c r="U9823" s="8" t="n">
        <v>0</v>
      </c>
      <c r="V9823" s="7" t="n">
        <f aca="false">$T9823*$U9823</f>
        <v>0</v>
      </c>
      <c r="W9823" s="7" t="n">
        <f aca="false">$T9823-$V9823</f>
        <v>5429.04</v>
      </c>
      <c r="X9823" s="7" t="n">
        <v>1272.89</v>
      </c>
      <c r="Y9823" s="7" t="n">
        <f aca="false">$R9823*$X9823</f>
        <v>3818.67</v>
      </c>
      <c r="Z9823" s="7" t="n">
        <f aca="false">$W9823-$Y9823</f>
        <v>1610.37</v>
      </c>
      <c r="AA9823" s="8" t="n">
        <f aca="false">IFERROR($Z9823/$W9823,0)</f>
        <v>0.296621502144025</v>
      </c>
      <c r="AB9823" s="2" t="s">
        <v>85</v>
      </c>
      <c r="AC9823" s="2" t="s">
        <v>43</v>
      </c>
    </row>
    <row r="9824" customFormat="false" ht="15" hidden="false" customHeight="false" outlineLevel="0" collapsed="false">
      <c r="A9824" s="2" t="s">
        <v>11364</v>
      </c>
      <c r="B9824" s="3" t="n">
        <v>46014</v>
      </c>
      <c r="C9824" s="4" t="n">
        <f aca="false">YEAR($B9824)</f>
        <v>2025</v>
      </c>
      <c r="D9824" s="4" t="n">
        <f aca="false">MONTH($B9824)</f>
        <v>12</v>
      </c>
      <c r="E9824" s="2" t="s">
        <v>5565</v>
      </c>
      <c r="F9824" s="5" t="n">
        <f aca="false">ROUNDUP(MONTH($B9824)/3,0)</f>
        <v>4</v>
      </c>
      <c r="G9824" s="2" t="s">
        <v>1103</v>
      </c>
      <c r="H9824" s="2" t="s">
        <v>935</v>
      </c>
      <c r="I9824" s="2" t="s">
        <v>177</v>
      </c>
      <c r="J9824" s="2" t="s">
        <v>47</v>
      </c>
      <c r="K9824" s="2" t="s">
        <v>196</v>
      </c>
      <c r="L9824" s="2" t="s">
        <v>197</v>
      </c>
      <c r="M9824" s="2" t="s">
        <v>118</v>
      </c>
      <c r="N9824" s="2" t="s">
        <v>63</v>
      </c>
      <c r="O9824" s="2" t="s">
        <v>52</v>
      </c>
      <c r="P9824" s="2" t="s">
        <v>126</v>
      </c>
      <c r="Q9824" s="2" t="s">
        <v>253</v>
      </c>
      <c r="R9824" s="6" t="n">
        <v>13</v>
      </c>
      <c r="S9824" s="7" t="n">
        <v>1734.82</v>
      </c>
      <c r="T9824" s="7" t="n">
        <f aca="false">$R9824*$S9824</f>
        <v>22552.66</v>
      </c>
      <c r="U9824" s="8" t="n">
        <v>0.17</v>
      </c>
      <c r="V9824" s="7" t="n">
        <f aca="false">$T9824*$U9824</f>
        <v>3833.9522</v>
      </c>
      <c r="W9824" s="7" t="n">
        <f aca="false">$T9824-$V9824</f>
        <v>18718.7078</v>
      </c>
      <c r="X9824" s="7" t="n">
        <v>1198.2</v>
      </c>
      <c r="Y9824" s="7" t="n">
        <f aca="false">$R9824*$X9824</f>
        <v>15576.6</v>
      </c>
      <c r="Z9824" s="7" t="n">
        <f aca="false">$W9824-$Y9824</f>
        <v>3142.1078</v>
      </c>
      <c r="AA9824" s="8" t="n">
        <f aca="false">IFERROR($Z9824/$W9824,0)</f>
        <v>0.167859225838228</v>
      </c>
      <c r="AB9824" s="2" t="s">
        <v>85</v>
      </c>
      <c r="AC9824" s="2" t="s">
        <v>43</v>
      </c>
    </row>
    <row r="9825" customFormat="false" ht="15" hidden="false" customHeight="false" outlineLevel="0" collapsed="false">
      <c r="A9825" s="2" t="s">
        <v>11365</v>
      </c>
      <c r="B9825" s="3" t="n">
        <v>46014</v>
      </c>
      <c r="C9825" s="4" t="n">
        <f aca="false">YEAR($B9825)</f>
        <v>2025</v>
      </c>
      <c r="D9825" s="4" t="n">
        <f aca="false">MONTH($B9825)</f>
        <v>12</v>
      </c>
      <c r="E9825" s="2" t="s">
        <v>5565</v>
      </c>
      <c r="F9825" s="5" t="n">
        <f aca="false">ROUNDUP(MONTH($B9825)/3,0)</f>
        <v>4</v>
      </c>
      <c r="G9825" s="2" t="s">
        <v>608</v>
      </c>
      <c r="H9825" s="2" t="s">
        <v>609</v>
      </c>
      <c r="I9825" s="2" t="s">
        <v>104</v>
      </c>
      <c r="J9825" s="2" t="s">
        <v>59</v>
      </c>
      <c r="K9825" s="2" t="s">
        <v>71</v>
      </c>
      <c r="L9825" s="2" t="s">
        <v>72</v>
      </c>
      <c r="M9825" s="2" t="s">
        <v>142</v>
      </c>
      <c r="N9825" s="2" t="s">
        <v>73</v>
      </c>
      <c r="O9825" s="2" t="s">
        <v>171</v>
      </c>
      <c r="P9825" s="2" t="s">
        <v>180</v>
      </c>
      <c r="Q9825" s="2" t="s">
        <v>181</v>
      </c>
      <c r="R9825" s="6" t="n">
        <v>2</v>
      </c>
      <c r="S9825" s="7" t="n">
        <v>2751.8</v>
      </c>
      <c r="T9825" s="7" t="n">
        <f aca="false">$R9825*$S9825</f>
        <v>5503.6</v>
      </c>
      <c r="U9825" s="8" t="n">
        <v>0.03</v>
      </c>
      <c r="V9825" s="7" t="n">
        <f aca="false">$T9825*$U9825</f>
        <v>165.108</v>
      </c>
      <c r="W9825" s="7" t="n">
        <f aca="false">$T9825-$V9825</f>
        <v>5338.492</v>
      </c>
      <c r="X9825" s="7" t="n">
        <v>1761.76</v>
      </c>
      <c r="Y9825" s="7" t="n">
        <f aca="false">$R9825*$X9825</f>
        <v>3523.52</v>
      </c>
      <c r="Z9825" s="7" t="n">
        <f aca="false">$W9825-$Y9825</f>
        <v>1814.972</v>
      </c>
      <c r="AA9825" s="8" t="n">
        <f aca="false">IFERROR($Z9825/$W9825,0)</f>
        <v>0.339978405886906</v>
      </c>
      <c r="AB9825" s="2" t="s">
        <v>85</v>
      </c>
      <c r="AC9825" s="2" t="s">
        <v>43</v>
      </c>
    </row>
    <row r="9826" customFormat="false" ht="15" hidden="false" customHeight="false" outlineLevel="0" collapsed="false">
      <c r="A9826" s="2" t="s">
        <v>11366</v>
      </c>
      <c r="B9826" s="3" t="n">
        <v>46014</v>
      </c>
      <c r="C9826" s="4" t="n">
        <f aca="false">YEAR($B9826)</f>
        <v>2025</v>
      </c>
      <c r="D9826" s="4" t="n">
        <f aca="false">MONTH($B9826)</f>
        <v>12</v>
      </c>
      <c r="E9826" s="2" t="s">
        <v>5565</v>
      </c>
      <c r="F9826" s="5" t="n">
        <f aca="false">ROUNDUP(MONTH($B9826)/3,0)</f>
        <v>4</v>
      </c>
      <c r="G9826" s="2" t="s">
        <v>109</v>
      </c>
      <c r="H9826" s="2" t="s">
        <v>110</v>
      </c>
      <c r="I9826" s="2" t="s">
        <v>33</v>
      </c>
      <c r="J9826" s="2" t="s">
        <v>89</v>
      </c>
      <c r="K9826" s="2" t="s">
        <v>97</v>
      </c>
      <c r="L9826" s="2" t="s">
        <v>111</v>
      </c>
      <c r="M9826" s="2" t="s">
        <v>92</v>
      </c>
      <c r="N9826" s="2" t="s">
        <v>63</v>
      </c>
      <c r="O9826" s="2" t="s">
        <v>52</v>
      </c>
      <c r="P9826" s="2" t="s">
        <v>126</v>
      </c>
      <c r="Q9826" s="2" t="s">
        <v>157</v>
      </c>
      <c r="R9826" s="6" t="n">
        <v>3</v>
      </c>
      <c r="S9826" s="7" t="n">
        <v>769.56</v>
      </c>
      <c r="T9826" s="7" t="n">
        <f aca="false">$R9826*$S9826</f>
        <v>2308.68</v>
      </c>
      <c r="U9826" s="8" t="n">
        <v>0.05</v>
      </c>
      <c r="V9826" s="7" t="n">
        <f aca="false">$T9826*$U9826</f>
        <v>115.434</v>
      </c>
      <c r="W9826" s="7" t="n">
        <f aca="false">$T9826-$V9826</f>
        <v>2193.246</v>
      </c>
      <c r="X9826" s="7" t="n">
        <v>563.42</v>
      </c>
      <c r="Y9826" s="7" t="n">
        <f aca="false">$R9826*$X9826</f>
        <v>1690.26</v>
      </c>
      <c r="Z9826" s="7" t="n">
        <f aca="false">$W9826-$Y9826</f>
        <v>502.986</v>
      </c>
      <c r="AA9826" s="8" t="n">
        <f aca="false">IFERROR($Z9826/$W9826,0)</f>
        <v>0.22933405555054</v>
      </c>
      <c r="AB9826" s="2" t="s">
        <v>42</v>
      </c>
      <c r="AC9826" s="2" t="s">
        <v>43</v>
      </c>
    </row>
    <row r="9827" customFormat="false" ht="15" hidden="false" customHeight="false" outlineLevel="0" collapsed="false">
      <c r="A9827" s="2" t="s">
        <v>11367</v>
      </c>
      <c r="B9827" s="3" t="n">
        <v>46015</v>
      </c>
      <c r="C9827" s="4" t="n">
        <f aca="false">YEAR($B9827)</f>
        <v>2025</v>
      </c>
      <c r="D9827" s="4" t="n">
        <f aca="false">MONTH($B9827)</f>
        <v>12</v>
      </c>
      <c r="E9827" s="2" t="s">
        <v>5565</v>
      </c>
      <c r="F9827" s="5" t="n">
        <f aca="false">ROUNDUP(MONTH($B9827)/3,0)</f>
        <v>4</v>
      </c>
      <c r="G9827" s="2" t="s">
        <v>1328</v>
      </c>
      <c r="H9827" s="2" t="s">
        <v>1329</v>
      </c>
      <c r="I9827" s="2" t="s">
        <v>33</v>
      </c>
      <c r="J9827" s="2" t="s">
        <v>89</v>
      </c>
      <c r="K9827" s="2" t="s">
        <v>97</v>
      </c>
      <c r="L9827" s="2" t="s">
        <v>111</v>
      </c>
      <c r="M9827" s="2" t="s">
        <v>92</v>
      </c>
      <c r="N9827" s="2" t="s">
        <v>51</v>
      </c>
      <c r="O9827" s="2" t="s">
        <v>39</v>
      </c>
      <c r="P9827" s="2" t="s">
        <v>106</v>
      </c>
      <c r="Q9827" s="2" t="s">
        <v>107</v>
      </c>
      <c r="R9827" s="6" t="n">
        <v>1</v>
      </c>
      <c r="S9827" s="7" t="n">
        <v>2224.72</v>
      </c>
      <c r="T9827" s="7" t="n">
        <f aca="false">$R9827*$S9827</f>
        <v>2224.72</v>
      </c>
      <c r="U9827" s="8" t="n">
        <v>0.1</v>
      </c>
      <c r="V9827" s="7" t="n">
        <f aca="false">$T9827*$U9827</f>
        <v>222.472</v>
      </c>
      <c r="W9827" s="7" t="n">
        <f aca="false">$T9827-$V9827</f>
        <v>2002.248</v>
      </c>
      <c r="X9827" s="7" t="n">
        <v>1743.83</v>
      </c>
      <c r="Y9827" s="7" t="n">
        <f aca="false">$R9827*$X9827</f>
        <v>1743.83</v>
      </c>
      <c r="Z9827" s="7" t="n">
        <f aca="false">$W9827-$Y9827</f>
        <v>258.418</v>
      </c>
      <c r="AA9827" s="8" t="n">
        <f aca="false">IFERROR($Z9827/$W9827,0)</f>
        <v>0.129063932140274</v>
      </c>
      <c r="AB9827" s="2" t="s">
        <v>85</v>
      </c>
      <c r="AC9827" s="2" t="s">
        <v>43</v>
      </c>
    </row>
    <row r="9828" customFormat="false" ht="15" hidden="false" customHeight="false" outlineLevel="0" collapsed="false">
      <c r="A9828" s="2" t="s">
        <v>11368</v>
      </c>
      <c r="B9828" s="3" t="n">
        <v>46015</v>
      </c>
      <c r="C9828" s="4" t="n">
        <f aca="false">YEAR($B9828)</f>
        <v>2025</v>
      </c>
      <c r="D9828" s="4" t="n">
        <f aca="false">MONTH($B9828)</f>
        <v>12</v>
      </c>
      <c r="E9828" s="2" t="s">
        <v>5565</v>
      </c>
      <c r="F9828" s="5" t="n">
        <f aca="false">ROUNDUP(MONTH($B9828)/3,0)</f>
        <v>4</v>
      </c>
      <c r="G9828" s="2" t="s">
        <v>454</v>
      </c>
      <c r="H9828" s="2" t="s">
        <v>455</v>
      </c>
      <c r="I9828" s="2" t="s">
        <v>33</v>
      </c>
      <c r="J9828" s="2" t="s">
        <v>89</v>
      </c>
      <c r="K9828" s="2" t="s">
        <v>90</v>
      </c>
      <c r="L9828" s="2" t="s">
        <v>91</v>
      </c>
      <c r="M9828" s="2" t="s">
        <v>135</v>
      </c>
      <c r="N9828" s="2" t="s">
        <v>73</v>
      </c>
      <c r="O9828" s="2" t="s">
        <v>64</v>
      </c>
      <c r="P9828" s="2" t="s">
        <v>65</v>
      </c>
      <c r="Q9828" s="2" t="s">
        <v>519</v>
      </c>
      <c r="R9828" s="6" t="n">
        <v>1</v>
      </c>
      <c r="S9828" s="7" t="n">
        <v>2792.76</v>
      </c>
      <c r="T9828" s="7" t="n">
        <f aca="false">$R9828*$S9828</f>
        <v>2792.76</v>
      </c>
      <c r="U9828" s="8" t="n">
        <v>0.05</v>
      </c>
      <c r="V9828" s="7" t="n">
        <f aca="false">$T9828*$U9828</f>
        <v>139.638</v>
      </c>
      <c r="W9828" s="7" t="n">
        <f aca="false">$T9828-$V9828</f>
        <v>2653.122</v>
      </c>
      <c r="X9828" s="7" t="n">
        <v>2200.26</v>
      </c>
      <c r="Y9828" s="7" t="n">
        <f aca="false">$R9828*$X9828</f>
        <v>2200.26</v>
      </c>
      <c r="Z9828" s="7" t="n">
        <f aca="false">$W9828-$Y9828</f>
        <v>452.862</v>
      </c>
      <c r="AA9828" s="8" t="n">
        <f aca="false">IFERROR($Z9828/$W9828,0)</f>
        <v>0.170690228342308</v>
      </c>
      <c r="AB9828" s="2" t="s">
        <v>85</v>
      </c>
      <c r="AC9828" s="2" t="s">
        <v>43</v>
      </c>
    </row>
    <row r="9829" customFormat="false" ht="15" hidden="false" customHeight="false" outlineLevel="0" collapsed="false">
      <c r="A9829" s="2" t="s">
        <v>11369</v>
      </c>
      <c r="B9829" s="3" t="n">
        <v>46015</v>
      </c>
      <c r="C9829" s="4" t="n">
        <f aca="false">YEAR($B9829)</f>
        <v>2025</v>
      </c>
      <c r="D9829" s="4" t="n">
        <f aca="false">MONTH($B9829)</f>
        <v>12</v>
      </c>
      <c r="E9829" s="2" t="s">
        <v>5565</v>
      </c>
      <c r="F9829" s="5" t="n">
        <f aca="false">ROUNDUP(MONTH($B9829)/3,0)</f>
        <v>4</v>
      </c>
      <c r="G9829" s="2" t="s">
        <v>109</v>
      </c>
      <c r="H9829" s="2" t="s">
        <v>110</v>
      </c>
      <c r="I9829" s="2" t="s">
        <v>33</v>
      </c>
      <c r="J9829" s="2" t="s">
        <v>89</v>
      </c>
      <c r="K9829" s="2" t="s">
        <v>97</v>
      </c>
      <c r="L9829" s="2" t="s">
        <v>111</v>
      </c>
      <c r="M9829" s="2" t="s">
        <v>135</v>
      </c>
      <c r="N9829" s="2" t="s">
        <v>51</v>
      </c>
      <c r="O9829" s="2" t="s">
        <v>171</v>
      </c>
      <c r="P9829" s="2" t="s">
        <v>204</v>
      </c>
      <c r="Q9829" s="2" t="s">
        <v>264</v>
      </c>
      <c r="R9829" s="6" t="n">
        <v>3</v>
      </c>
      <c r="S9829" s="7" t="n">
        <v>1402.17</v>
      </c>
      <c r="T9829" s="7" t="n">
        <f aca="false">$R9829*$S9829</f>
        <v>4206.51</v>
      </c>
      <c r="U9829" s="8" t="n">
        <v>0</v>
      </c>
      <c r="V9829" s="7" t="n">
        <f aca="false">$T9829*$U9829</f>
        <v>0</v>
      </c>
      <c r="W9829" s="7" t="n">
        <f aca="false">$T9829-$V9829</f>
        <v>4206.51</v>
      </c>
      <c r="X9829" s="7" t="n">
        <v>932.88</v>
      </c>
      <c r="Y9829" s="7" t="n">
        <f aca="false">$R9829*$X9829</f>
        <v>2798.64</v>
      </c>
      <c r="Z9829" s="7" t="n">
        <f aca="false">$W9829-$Y9829</f>
        <v>1407.87</v>
      </c>
      <c r="AA9829" s="8" t="n">
        <f aca="false">IFERROR($Z9829/$W9829,0)</f>
        <v>0.334688375874537</v>
      </c>
      <c r="AB9829" s="2" t="s">
        <v>42</v>
      </c>
      <c r="AC9829" s="2" t="s">
        <v>43</v>
      </c>
    </row>
    <row r="9830" customFormat="false" ht="15" hidden="false" customHeight="false" outlineLevel="0" collapsed="false">
      <c r="A9830" s="2" t="s">
        <v>11370</v>
      </c>
      <c r="B9830" s="3" t="n">
        <v>46015</v>
      </c>
      <c r="C9830" s="4" t="n">
        <f aca="false">YEAR($B9830)</f>
        <v>2025</v>
      </c>
      <c r="D9830" s="4" t="n">
        <f aca="false">MONTH($B9830)</f>
        <v>12</v>
      </c>
      <c r="E9830" s="2" t="s">
        <v>5565</v>
      </c>
      <c r="F9830" s="5" t="n">
        <f aca="false">ROUNDUP(MONTH($B9830)/3,0)</f>
        <v>4</v>
      </c>
      <c r="G9830" s="2" t="s">
        <v>854</v>
      </c>
      <c r="H9830" s="2" t="s">
        <v>855</v>
      </c>
      <c r="I9830" s="2" t="s">
        <v>33</v>
      </c>
      <c r="J9830" s="2" t="s">
        <v>89</v>
      </c>
      <c r="K9830" s="2" t="s">
        <v>90</v>
      </c>
      <c r="L9830" s="2" t="s">
        <v>161</v>
      </c>
      <c r="M9830" s="2" t="s">
        <v>92</v>
      </c>
      <c r="N9830" s="2" t="s">
        <v>51</v>
      </c>
      <c r="O9830" s="2" t="s">
        <v>52</v>
      </c>
      <c r="P9830" s="2" t="s">
        <v>83</v>
      </c>
      <c r="Q9830" s="2" t="s">
        <v>112</v>
      </c>
      <c r="R9830" s="6" t="n">
        <v>2</v>
      </c>
      <c r="S9830" s="7" t="n">
        <v>2713.4</v>
      </c>
      <c r="T9830" s="7" t="n">
        <f aca="false">$R9830*$S9830</f>
        <v>5426.8</v>
      </c>
      <c r="U9830" s="8" t="n">
        <v>0</v>
      </c>
      <c r="V9830" s="7" t="n">
        <f aca="false">$T9830*$U9830</f>
        <v>0</v>
      </c>
      <c r="W9830" s="7" t="n">
        <f aca="false">$T9830-$V9830</f>
        <v>5426.8</v>
      </c>
      <c r="X9830" s="7" t="n">
        <v>2227.31</v>
      </c>
      <c r="Y9830" s="7" t="n">
        <f aca="false">$R9830*$X9830</f>
        <v>4454.62</v>
      </c>
      <c r="Z9830" s="7" t="n">
        <f aca="false">$W9830-$Y9830</f>
        <v>972.18</v>
      </c>
      <c r="AA9830" s="8" t="n">
        <f aca="false">IFERROR($Z9830/$W9830,0)</f>
        <v>0.179144247070097</v>
      </c>
      <c r="AB9830" s="2" t="s">
        <v>85</v>
      </c>
      <c r="AC9830" s="2" t="s">
        <v>43</v>
      </c>
    </row>
    <row r="9831" customFormat="false" ht="15" hidden="false" customHeight="false" outlineLevel="0" collapsed="false">
      <c r="A9831" s="2" t="s">
        <v>11371</v>
      </c>
      <c r="B9831" s="3" t="n">
        <v>46015</v>
      </c>
      <c r="C9831" s="4" t="n">
        <f aca="false">YEAR($B9831)</f>
        <v>2025</v>
      </c>
      <c r="D9831" s="4" t="n">
        <f aca="false">MONTH($B9831)</f>
        <v>12</v>
      </c>
      <c r="E9831" s="2" t="s">
        <v>5565</v>
      </c>
      <c r="F9831" s="5" t="n">
        <f aca="false">ROUNDUP(MONTH($B9831)/3,0)</f>
        <v>4</v>
      </c>
      <c r="G9831" s="2" t="s">
        <v>351</v>
      </c>
      <c r="H9831" s="2" t="s">
        <v>352</v>
      </c>
      <c r="I9831" s="2" t="s">
        <v>33</v>
      </c>
      <c r="J9831" s="2" t="s">
        <v>47</v>
      </c>
      <c r="K9831" s="2" t="s">
        <v>48</v>
      </c>
      <c r="L9831" s="2" t="s">
        <v>155</v>
      </c>
      <c r="M9831" s="2" t="s">
        <v>156</v>
      </c>
      <c r="N9831" s="2" t="s">
        <v>73</v>
      </c>
      <c r="O9831" s="2" t="s">
        <v>39</v>
      </c>
      <c r="P9831" s="2" t="s">
        <v>40</v>
      </c>
      <c r="Q9831" s="2" t="s">
        <v>334</v>
      </c>
      <c r="R9831" s="6" t="n">
        <v>3</v>
      </c>
      <c r="S9831" s="7" t="n">
        <v>3586.42</v>
      </c>
      <c r="T9831" s="7" t="n">
        <f aca="false">$R9831*$S9831</f>
        <v>10759.26</v>
      </c>
      <c r="U9831" s="8" t="n">
        <v>0.03</v>
      </c>
      <c r="V9831" s="7" t="n">
        <f aca="false">$T9831*$U9831</f>
        <v>322.7778</v>
      </c>
      <c r="W9831" s="7" t="n">
        <f aca="false">$T9831-$V9831</f>
        <v>10436.4822</v>
      </c>
      <c r="X9831" s="7" t="n">
        <v>2519.53</v>
      </c>
      <c r="Y9831" s="7" t="n">
        <f aca="false">$R9831*$X9831</f>
        <v>7558.59</v>
      </c>
      <c r="Z9831" s="7" t="n">
        <f aca="false">$W9831-$Y9831</f>
        <v>2877.8922</v>
      </c>
      <c r="AA9831" s="8" t="n">
        <f aca="false">IFERROR($Z9831/$W9831,0)</f>
        <v>0.275753088526324</v>
      </c>
      <c r="AB9831" s="2" t="s">
        <v>85</v>
      </c>
      <c r="AC9831" s="2" t="s">
        <v>43</v>
      </c>
    </row>
    <row r="9832" customFormat="false" ht="15" hidden="false" customHeight="false" outlineLevel="0" collapsed="false">
      <c r="A9832" s="2" t="s">
        <v>11372</v>
      </c>
      <c r="B9832" s="3" t="n">
        <v>46015</v>
      </c>
      <c r="C9832" s="4" t="n">
        <f aca="false">YEAR($B9832)</f>
        <v>2025</v>
      </c>
      <c r="D9832" s="4" t="n">
        <f aca="false">MONTH($B9832)</f>
        <v>12</v>
      </c>
      <c r="E9832" s="2" t="s">
        <v>5565</v>
      </c>
      <c r="F9832" s="5" t="n">
        <f aca="false">ROUNDUP(MONTH($B9832)/3,0)</f>
        <v>4</v>
      </c>
      <c r="G9832" s="2" t="s">
        <v>638</v>
      </c>
      <c r="H9832" s="2" t="s">
        <v>639</v>
      </c>
      <c r="I9832" s="2" t="s">
        <v>33</v>
      </c>
      <c r="J9832" s="2" t="s">
        <v>59</v>
      </c>
      <c r="K9832" s="2" t="s">
        <v>321</v>
      </c>
      <c r="L9832" s="2" t="s">
        <v>322</v>
      </c>
      <c r="M9832" s="2" t="s">
        <v>131</v>
      </c>
      <c r="N9832" s="2" t="s">
        <v>38</v>
      </c>
      <c r="O9832" s="2" t="s">
        <v>52</v>
      </c>
      <c r="P9832" s="2" t="s">
        <v>53</v>
      </c>
      <c r="Q9832" s="2" t="s">
        <v>363</v>
      </c>
      <c r="R9832" s="6" t="n">
        <v>2</v>
      </c>
      <c r="S9832" s="7" t="n">
        <v>5056.82</v>
      </c>
      <c r="T9832" s="7" t="n">
        <f aca="false">$R9832*$S9832</f>
        <v>10113.64</v>
      </c>
      <c r="U9832" s="8" t="n">
        <v>0.05</v>
      </c>
      <c r="V9832" s="7" t="n">
        <f aca="false">$T9832*$U9832</f>
        <v>505.682</v>
      </c>
      <c r="W9832" s="7" t="n">
        <f aca="false">$T9832-$V9832</f>
        <v>9607.958</v>
      </c>
      <c r="X9832" s="7" t="n">
        <v>3571.35</v>
      </c>
      <c r="Y9832" s="7" t="n">
        <f aca="false">$R9832*$X9832</f>
        <v>7142.7</v>
      </c>
      <c r="Z9832" s="7" t="n">
        <f aca="false">$W9832-$Y9832</f>
        <v>2465.258</v>
      </c>
      <c r="AA9832" s="8" t="n">
        <f aca="false">IFERROR($Z9832/$W9832,0)</f>
        <v>0.256585010051043</v>
      </c>
      <c r="AB9832" s="2" t="s">
        <v>76</v>
      </c>
      <c r="AC9832" s="2" t="s">
        <v>43</v>
      </c>
    </row>
    <row r="9833" customFormat="false" ht="15" hidden="false" customHeight="false" outlineLevel="0" collapsed="false">
      <c r="A9833" s="2" t="s">
        <v>11373</v>
      </c>
      <c r="B9833" s="3" t="n">
        <v>46015</v>
      </c>
      <c r="C9833" s="4" t="n">
        <f aca="false">YEAR($B9833)</f>
        <v>2025</v>
      </c>
      <c r="D9833" s="4" t="n">
        <f aca="false">MONTH($B9833)</f>
        <v>12</v>
      </c>
      <c r="E9833" s="2" t="s">
        <v>5565</v>
      </c>
      <c r="F9833" s="5" t="n">
        <f aca="false">ROUNDUP(MONTH($B9833)/3,0)</f>
        <v>4</v>
      </c>
      <c r="G9833" s="2" t="s">
        <v>1218</v>
      </c>
      <c r="H9833" s="2" t="s">
        <v>1219</v>
      </c>
      <c r="I9833" s="2" t="s">
        <v>33</v>
      </c>
      <c r="J9833" s="2" t="s">
        <v>34</v>
      </c>
      <c r="K9833" s="2" t="s">
        <v>242</v>
      </c>
      <c r="L9833" s="2" t="s">
        <v>243</v>
      </c>
      <c r="M9833" s="2" t="s">
        <v>37</v>
      </c>
      <c r="N9833" s="2" t="s">
        <v>38</v>
      </c>
      <c r="O9833" s="2" t="s">
        <v>39</v>
      </c>
      <c r="P9833" s="2" t="s">
        <v>40</v>
      </c>
      <c r="Q9833" s="2" t="s">
        <v>334</v>
      </c>
      <c r="R9833" s="6" t="n">
        <v>2</v>
      </c>
      <c r="S9833" s="7" t="n">
        <v>3558.17</v>
      </c>
      <c r="T9833" s="7" t="n">
        <f aca="false">$R9833*$S9833</f>
        <v>7116.34</v>
      </c>
      <c r="U9833" s="8" t="n">
        <v>0.08</v>
      </c>
      <c r="V9833" s="7" t="n">
        <f aca="false">$T9833*$U9833</f>
        <v>569.3072</v>
      </c>
      <c r="W9833" s="7" t="n">
        <f aca="false">$T9833-$V9833</f>
        <v>6547.0328</v>
      </c>
      <c r="X9833" s="7" t="n">
        <v>2517.45</v>
      </c>
      <c r="Y9833" s="7" t="n">
        <f aca="false">$R9833*$X9833</f>
        <v>5034.9</v>
      </c>
      <c r="Z9833" s="7" t="n">
        <f aca="false">$W9833-$Y9833</f>
        <v>1512.1328</v>
      </c>
      <c r="AA9833" s="8" t="n">
        <f aca="false">IFERROR($Z9833/$W9833,0)</f>
        <v>0.230964598191718</v>
      </c>
      <c r="AB9833" s="2" t="s">
        <v>85</v>
      </c>
      <c r="AC9833" s="2" t="s">
        <v>43</v>
      </c>
    </row>
    <row r="9834" customFormat="false" ht="15" hidden="false" customHeight="false" outlineLevel="0" collapsed="false">
      <c r="A9834" s="2" t="s">
        <v>11374</v>
      </c>
      <c r="B9834" s="3" t="n">
        <v>46015</v>
      </c>
      <c r="C9834" s="4" t="n">
        <f aca="false">YEAR($B9834)</f>
        <v>2025</v>
      </c>
      <c r="D9834" s="4" t="n">
        <f aca="false">MONTH($B9834)</f>
        <v>12</v>
      </c>
      <c r="E9834" s="2" t="s">
        <v>5565</v>
      </c>
      <c r="F9834" s="5" t="n">
        <f aca="false">ROUNDUP(MONTH($B9834)/3,0)</f>
        <v>4</v>
      </c>
      <c r="G9834" s="2" t="s">
        <v>1751</v>
      </c>
      <c r="H9834" s="2" t="s">
        <v>1752</v>
      </c>
      <c r="I9834" s="2" t="s">
        <v>33</v>
      </c>
      <c r="J9834" s="2" t="s">
        <v>47</v>
      </c>
      <c r="K9834" s="2" t="s">
        <v>48</v>
      </c>
      <c r="L9834" s="2" t="s">
        <v>155</v>
      </c>
      <c r="M9834" s="2" t="s">
        <v>105</v>
      </c>
      <c r="N9834" s="2" t="s">
        <v>38</v>
      </c>
      <c r="O9834" s="2" t="s">
        <v>39</v>
      </c>
      <c r="P9834" s="2" t="s">
        <v>106</v>
      </c>
      <c r="Q9834" s="2" t="s">
        <v>107</v>
      </c>
      <c r="R9834" s="6" t="n">
        <v>2</v>
      </c>
      <c r="S9834" s="7" t="n">
        <v>2564.01</v>
      </c>
      <c r="T9834" s="7" t="n">
        <f aca="false">$R9834*$S9834</f>
        <v>5128.02</v>
      </c>
      <c r="U9834" s="8" t="n">
        <v>0.08</v>
      </c>
      <c r="V9834" s="7" t="n">
        <f aca="false">$T9834*$U9834</f>
        <v>410.2416</v>
      </c>
      <c r="W9834" s="7" t="n">
        <f aca="false">$T9834-$V9834</f>
        <v>4717.7784</v>
      </c>
      <c r="X9834" s="7" t="n">
        <v>1931.22</v>
      </c>
      <c r="Y9834" s="7" t="n">
        <f aca="false">$R9834*$X9834</f>
        <v>3862.44</v>
      </c>
      <c r="Z9834" s="7" t="n">
        <f aca="false">$W9834-$Y9834</f>
        <v>855.3384</v>
      </c>
      <c r="AA9834" s="8" t="n">
        <f aca="false">IFERROR($Z9834/$W9834,0)</f>
        <v>0.18130109714352</v>
      </c>
      <c r="AB9834" s="2" t="s">
        <v>55</v>
      </c>
      <c r="AC9834" s="2" t="s">
        <v>43</v>
      </c>
    </row>
    <row r="9835" customFormat="false" ht="15" hidden="false" customHeight="false" outlineLevel="0" collapsed="false">
      <c r="A9835" s="2" t="s">
        <v>11375</v>
      </c>
      <c r="B9835" s="3" t="n">
        <v>46015</v>
      </c>
      <c r="C9835" s="4" t="n">
        <f aca="false">YEAR($B9835)</f>
        <v>2025</v>
      </c>
      <c r="D9835" s="4" t="n">
        <f aca="false">MONTH($B9835)</f>
        <v>12</v>
      </c>
      <c r="E9835" s="2" t="s">
        <v>5565</v>
      </c>
      <c r="F9835" s="5" t="n">
        <f aca="false">ROUNDUP(MONTH($B9835)/3,0)</f>
        <v>4</v>
      </c>
      <c r="G9835" s="2" t="s">
        <v>2503</v>
      </c>
      <c r="H9835" s="2" t="s">
        <v>2504</v>
      </c>
      <c r="I9835" s="2" t="s">
        <v>33</v>
      </c>
      <c r="J9835" s="2" t="s">
        <v>47</v>
      </c>
      <c r="K9835" s="2" t="s">
        <v>185</v>
      </c>
      <c r="L9835" s="2" t="s">
        <v>186</v>
      </c>
      <c r="M9835" s="2" t="s">
        <v>168</v>
      </c>
      <c r="N9835" s="2" t="s">
        <v>63</v>
      </c>
      <c r="O9835" s="2" t="s">
        <v>64</v>
      </c>
      <c r="P9835" s="2" t="s">
        <v>342</v>
      </c>
      <c r="Q9835" s="2" t="s">
        <v>389</v>
      </c>
      <c r="R9835" s="6" t="n">
        <v>3</v>
      </c>
      <c r="S9835" s="7" t="n">
        <v>3645.23</v>
      </c>
      <c r="T9835" s="7" t="n">
        <f aca="false">$R9835*$S9835</f>
        <v>10935.69</v>
      </c>
      <c r="U9835" s="8" t="n">
        <v>0</v>
      </c>
      <c r="V9835" s="7" t="n">
        <f aca="false">$T9835*$U9835</f>
        <v>0</v>
      </c>
      <c r="W9835" s="7" t="n">
        <f aca="false">$T9835-$V9835</f>
        <v>10935.69</v>
      </c>
      <c r="X9835" s="7" t="n">
        <v>3042.66</v>
      </c>
      <c r="Y9835" s="7" t="n">
        <f aca="false">$R9835*$X9835</f>
        <v>9127.98</v>
      </c>
      <c r="Z9835" s="7" t="n">
        <f aca="false">$W9835-$Y9835</f>
        <v>1807.71</v>
      </c>
      <c r="AA9835" s="8" t="n">
        <f aca="false">IFERROR($Z9835/$W9835,0)</f>
        <v>0.165303698257723</v>
      </c>
      <c r="AB9835" s="2" t="s">
        <v>76</v>
      </c>
      <c r="AC9835" s="2" t="s">
        <v>43</v>
      </c>
    </row>
    <row r="9836" customFormat="false" ht="15" hidden="false" customHeight="false" outlineLevel="0" collapsed="false">
      <c r="A9836" s="2" t="s">
        <v>11376</v>
      </c>
      <c r="B9836" s="3" t="n">
        <v>46015</v>
      </c>
      <c r="C9836" s="4" t="n">
        <f aca="false">YEAR($B9836)</f>
        <v>2025</v>
      </c>
      <c r="D9836" s="4" t="n">
        <f aca="false">MONTH($B9836)</f>
        <v>12</v>
      </c>
      <c r="E9836" s="2" t="s">
        <v>5565</v>
      </c>
      <c r="F9836" s="5" t="n">
        <f aca="false">ROUNDUP(MONTH($B9836)/3,0)</f>
        <v>4</v>
      </c>
      <c r="G9836" s="2" t="s">
        <v>261</v>
      </c>
      <c r="H9836" s="2" t="s">
        <v>262</v>
      </c>
      <c r="I9836" s="2" t="s">
        <v>33</v>
      </c>
      <c r="J9836" s="2" t="s">
        <v>47</v>
      </c>
      <c r="K9836" s="2" t="s">
        <v>196</v>
      </c>
      <c r="L9836" s="2" t="s">
        <v>197</v>
      </c>
      <c r="M9836" s="2" t="s">
        <v>118</v>
      </c>
      <c r="N9836" s="2" t="s">
        <v>63</v>
      </c>
      <c r="O9836" s="2" t="s">
        <v>114</v>
      </c>
      <c r="P9836" s="2" t="s">
        <v>115</v>
      </c>
      <c r="Q9836" s="2" t="s">
        <v>116</v>
      </c>
      <c r="R9836" s="6" t="n">
        <v>2</v>
      </c>
      <c r="S9836" s="7" t="n">
        <v>304.94</v>
      </c>
      <c r="T9836" s="7" t="n">
        <f aca="false">$R9836*$S9836</f>
        <v>609.88</v>
      </c>
      <c r="U9836" s="8" t="n">
        <v>0.05</v>
      </c>
      <c r="V9836" s="7" t="n">
        <f aca="false">$T9836*$U9836</f>
        <v>30.494</v>
      </c>
      <c r="W9836" s="7" t="n">
        <f aca="false">$T9836-$V9836</f>
        <v>579.386</v>
      </c>
      <c r="X9836" s="7" t="n">
        <v>150.77</v>
      </c>
      <c r="Y9836" s="7" t="n">
        <f aca="false">$R9836*$X9836</f>
        <v>301.54</v>
      </c>
      <c r="Z9836" s="7" t="n">
        <f aca="false">$W9836-$Y9836</f>
        <v>277.846</v>
      </c>
      <c r="AA9836" s="8" t="n">
        <f aca="false">IFERROR($Z9836/$W9836,0)</f>
        <v>0.479552491775776</v>
      </c>
      <c r="AB9836" s="2" t="s">
        <v>76</v>
      </c>
      <c r="AC9836" s="2" t="s">
        <v>43</v>
      </c>
    </row>
    <row r="9837" customFormat="false" ht="15" hidden="false" customHeight="false" outlineLevel="0" collapsed="false">
      <c r="A9837" s="2" t="s">
        <v>11377</v>
      </c>
      <c r="B9837" s="3" t="n">
        <v>46015</v>
      </c>
      <c r="C9837" s="4" t="n">
        <f aca="false">YEAR($B9837)</f>
        <v>2025</v>
      </c>
      <c r="D9837" s="4" t="n">
        <f aca="false">MONTH($B9837)</f>
        <v>12</v>
      </c>
      <c r="E9837" s="2" t="s">
        <v>5565</v>
      </c>
      <c r="F9837" s="5" t="n">
        <f aca="false">ROUNDUP(MONTH($B9837)/3,0)</f>
        <v>4</v>
      </c>
      <c r="G9837" s="2" t="s">
        <v>2220</v>
      </c>
      <c r="H9837" s="2" t="s">
        <v>742</v>
      </c>
      <c r="I9837" s="2" t="s">
        <v>104</v>
      </c>
      <c r="J9837" s="2" t="s">
        <v>89</v>
      </c>
      <c r="K9837" s="2" t="s">
        <v>97</v>
      </c>
      <c r="L9837" s="2" t="s">
        <v>111</v>
      </c>
      <c r="M9837" s="2" t="s">
        <v>92</v>
      </c>
      <c r="N9837" s="2" t="s">
        <v>51</v>
      </c>
      <c r="O9837" s="2" t="s">
        <v>52</v>
      </c>
      <c r="P9837" s="2" t="s">
        <v>126</v>
      </c>
      <c r="Q9837" s="2" t="s">
        <v>253</v>
      </c>
      <c r="R9837" s="6" t="n">
        <v>3</v>
      </c>
      <c r="S9837" s="7" t="n">
        <v>1828.87</v>
      </c>
      <c r="T9837" s="7" t="n">
        <f aca="false">$R9837*$S9837</f>
        <v>5486.61</v>
      </c>
      <c r="U9837" s="8" t="n">
        <v>0.05</v>
      </c>
      <c r="V9837" s="7" t="n">
        <f aca="false">$T9837*$U9837</f>
        <v>274.3305</v>
      </c>
      <c r="W9837" s="7" t="n">
        <f aca="false">$T9837-$V9837</f>
        <v>5212.2795</v>
      </c>
      <c r="X9837" s="7" t="n">
        <v>1323.66</v>
      </c>
      <c r="Y9837" s="7" t="n">
        <f aca="false">$R9837*$X9837</f>
        <v>3970.98</v>
      </c>
      <c r="Z9837" s="7" t="n">
        <f aca="false">$W9837-$Y9837</f>
        <v>1241.2995</v>
      </c>
      <c r="AA9837" s="8" t="n">
        <f aca="false">IFERROR($Z9837/$W9837,0)</f>
        <v>0.238149067025281</v>
      </c>
      <c r="AB9837" s="2" t="s">
        <v>55</v>
      </c>
      <c r="AC9837" s="2" t="s">
        <v>43</v>
      </c>
    </row>
    <row r="9838" customFormat="false" ht="15" hidden="false" customHeight="false" outlineLevel="0" collapsed="false">
      <c r="A9838" s="2" t="s">
        <v>11378</v>
      </c>
      <c r="B9838" s="3" t="n">
        <v>46015</v>
      </c>
      <c r="C9838" s="4" t="n">
        <f aca="false">YEAR($B9838)</f>
        <v>2025</v>
      </c>
      <c r="D9838" s="4" t="n">
        <f aca="false">MONTH($B9838)</f>
        <v>12</v>
      </c>
      <c r="E9838" s="2" t="s">
        <v>5565</v>
      </c>
      <c r="F9838" s="5" t="n">
        <f aca="false">ROUNDUP(MONTH($B9838)/3,0)</f>
        <v>4</v>
      </c>
      <c r="G9838" s="2" t="s">
        <v>3594</v>
      </c>
      <c r="H9838" s="2" t="s">
        <v>3595</v>
      </c>
      <c r="I9838" s="2" t="s">
        <v>33</v>
      </c>
      <c r="J9838" s="2" t="s">
        <v>147</v>
      </c>
      <c r="K9838" s="2" t="s">
        <v>397</v>
      </c>
      <c r="L9838" s="2" t="s">
        <v>398</v>
      </c>
      <c r="M9838" s="2" t="s">
        <v>150</v>
      </c>
      <c r="N9838" s="2" t="s">
        <v>63</v>
      </c>
      <c r="O9838" s="2" t="s">
        <v>171</v>
      </c>
      <c r="P9838" s="2" t="s">
        <v>172</v>
      </c>
      <c r="Q9838" s="2" t="s">
        <v>173</v>
      </c>
      <c r="R9838" s="6" t="n">
        <v>1</v>
      </c>
      <c r="S9838" s="7" t="n">
        <v>873.09</v>
      </c>
      <c r="T9838" s="7" t="n">
        <f aca="false">$R9838*$S9838</f>
        <v>873.09</v>
      </c>
      <c r="U9838" s="8" t="n">
        <v>0.15</v>
      </c>
      <c r="V9838" s="7" t="n">
        <f aca="false">$T9838*$U9838</f>
        <v>130.9635</v>
      </c>
      <c r="W9838" s="7" t="n">
        <f aca="false">$T9838-$V9838</f>
        <v>742.1265</v>
      </c>
      <c r="X9838" s="7" t="n">
        <v>563.3</v>
      </c>
      <c r="Y9838" s="7" t="n">
        <f aca="false">$R9838*$X9838</f>
        <v>563.3</v>
      </c>
      <c r="Z9838" s="7" t="n">
        <f aca="false">$W9838-$Y9838</f>
        <v>178.8265</v>
      </c>
      <c r="AA9838" s="8" t="n">
        <f aca="false">IFERROR($Z9838/$W9838,0)</f>
        <v>0.240964983732558</v>
      </c>
      <c r="AB9838" s="2" t="s">
        <v>55</v>
      </c>
      <c r="AC9838" s="2" t="s">
        <v>43</v>
      </c>
    </row>
    <row r="9839" customFormat="false" ht="15" hidden="false" customHeight="false" outlineLevel="0" collapsed="false">
      <c r="A9839" s="2" t="s">
        <v>11379</v>
      </c>
      <c r="B9839" s="3" t="n">
        <v>46015</v>
      </c>
      <c r="C9839" s="4" t="n">
        <f aca="false">YEAR($B9839)</f>
        <v>2025</v>
      </c>
      <c r="D9839" s="4" t="n">
        <f aca="false">MONTH($B9839)</f>
        <v>12</v>
      </c>
      <c r="E9839" s="2" t="s">
        <v>5565</v>
      </c>
      <c r="F9839" s="5" t="n">
        <f aca="false">ROUNDUP(MONTH($B9839)/3,0)</f>
        <v>4</v>
      </c>
      <c r="G9839" s="2" t="s">
        <v>45</v>
      </c>
      <c r="H9839" s="2" t="s">
        <v>46</v>
      </c>
      <c r="I9839" s="2" t="s">
        <v>33</v>
      </c>
      <c r="J9839" s="2" t="s">
        <v>47</v>
      </c>
      <c r="K9839" s="2" t="s">
        <v>48</v>
      </c>
      <c r="L9839" s="2" t="s">
        <v>49</v>
      </c>
      <c r="M9839" s="2" t="s">
        <v>50</v>
      </c>
      <c r="N9839" s="2" t="s">
        <v>73</v>
      </c>
      <c r="O9839" s="2" t="s">
        <v>52</v>
      </c>
      <c r="P9839" s="2" t="s">
        <v>53</v>
      </c>
      <c r="Q9839" s="2" t="s">
        <v>169</v>
      </c>
      <c r="R9839" s="6" t="n">
        <v>2</v>
      </c>
      <c r="S9839" s="7" t="n">
        <v>2564.44</v>
      </c>
      <c r="T9839" s="7" t="n">
        <f aca="false">$R9839*$S9839</f>
        <v>5128.88</v>
      </c>
      <c r="U9839" s="8" t="n">
        <v>0.05</v>
      </c>
      <c r="V9839" s="7" t="n">
        <f aca="false">$T9839*$U9839</f>
        <v>256.444</v>
      </c>
      <c r="W9839" s="7" t="n">
        <f aca="false">$T9839-$V9839</f>
        <v>4872.436</v>
      </c>
      <c r="X9839" s="7" t="n">
        <v>2095.16</v>
      </c>
      <c r="Y9839" s="7" t="n">
        <f aca="false">$R9839*$X9839</f>
        <v>4190.32</v>
      </c>
      <c r="Z9839" s="7" t="n">
        <f aca="false">$W9839-$Y9839</f>
        <v>682.116</v>
      </c>
      <c r="AA9839" s="8" t="n">
        <f aca="false">IFERROR($Z9839/$W9839,0)</f>
        <v>0.139994860886834</v>
      </c>
      <c r="AB9839" s="2" t="s">
        <v>85</v>
      </c>
      <c r="AC9839" s="2" t="s">
        <v>43</v>
      </c>
    </row>
    <row r="9840" customFormat="false" ht="15" hidden="false" customHeight="false" outlineLevel="0" collapsed="false">
      <c r="A9840" s="2" t="s">
        <v>11380</v>
      </c>
      <c r="B9840" s="3" t="n">
        <v>46015</v>
      </c>
      <c r="C9840" s="4" t="n">
        <f aca="false">YEAR($B9840)</f>
        <v>2025</v>
      </c>
      <c r="D9840" s="4" t="n">
        <f aca="false">MONTH($B9840)</f>
        <v>12</v>
      </c>
      <c r="E9840" s="2" t="s">
        <v>5565</v>
      </c>
      <c r="F9840" s="5" t="n">
        <f aca="false">ROUNDUP(MONTH($B9840)/3,0)</f>
        <v>4</v>
      </c>
      <c r="G9840" s="2" t="s">
        <v>213</v>
      </c>
      <c r="H9840" s="2" t="s">
        <v>214</v>
      </c>
      <c r="I9840" s="2" t="s">
        <v>33</v>
      </c>
      <c r="J9840" s="2" t="s">
        <v>147</v>
      </c>
      <c r="K9840" s="2" t="s">
        <v>215</v>
      </c>
      <c r="L9840" s="2" t="s">
        <v>216</v>
      </c>
      <c r="M9840" s="2" t="s">
        <v>217</v>
      </c>
      <c r="N9840" s="2" t="s">
        <v>51</v>
      </c>
      <c r="O9840" s="2" t="s">
        <v>114</v>
      </c>
      <c r="P9840" s="2" t="s">
        <v>234</v>
      </c>
      <c r="Q9840" s="2" t="s">
        <v>276</v>
      </c>
      <c r="R9840" s="6" t="n">
        <v>2</v>
      </c>
      <c r="S9840" s="7" t="n">
        <v>215.68</v>
      </c>
      <c r="T9840" s="7" t="n">
        <f aca="false">$R9840*$S9840</f>
        <v>431.36</v>
      </c>
      <c r="U9840" s="8" t="n">
        <v>0.08</v>
      </c>
      <c r="V9840" s="7" t="n">
        <f aca="false">$T9840*$U9840</f>
        <v>34.5088</v>
      </c>
      <c r="W9840" s="7" t="n">
        <f aca="false">$T9840-$V9840</f>
        <v>396.8512</v>
      </c>
      <c r="X9840" s="7" t="n">
        <v>110.71</v>
      </c>
      <c r="Y9840" s="7" t="n">
        <f aca="false">$R9840*$X9840</f>
        <v>221.42</v>
      </c>
      <c r="Z9840" s="7" t="n">
        <f aca="false">$W9840-$Y9840</f>
        <v>175.4312</v>
      </c>
      <c r="AA9840" s="8" t="n">
        <f aca="false">IFERROR($Z9840/$W9840,0)</f>
        <v>0.442057879628435</v>
      </c>
      <c r="AB9840" s="2" t="s">
        <v>85</v>
      </c>
      <c r="AC9840" s="2" t="s">
        <v>43</v>
      </c>
    </row>
    <row r="9841" customFormat="false" ht="15" hidden="false" customHeight="false" outlineLevel="0" collapsed="false">
      <c r="A9841" s="2" t="s">
        <v>11381</v>
      </c>
      <c r="B9841" s="3" t="n">
        <v>46015</v>
      </c>
      <c r="C9841" s="4" t="n">
        <f aca="false">YEAR($B9841)</f>
        <v>2025</v>
      </c>
      <c r="D9841" s="4" t="n">
        <f aca="false">MONTH($B9841)</f>
        <v>12</v>
      </c>
      <c r="E9841" s="2" t="s">
        <v>5565</v>
      </c>
      <c r="F9841" s="5" t="n">
        <f aca="false">ROUNDUP(MONTH($B9841)/3,0)</f>
        <v>4</v>
      </c>
      <c r="G9841" s="2" t="s">
        <v>109</v>
      </c>
      <c r="H9841" s="2" t="s">
        <v>110</v>
      </c>
      <c r="I9841" s="2" t="s">
        <v>33</v>
      </c>
      <c r="J9841" s="2" t="s">
        <v>89</v>
      </c>
      <c r="K9841" s="2" t="s">
        <v>97</v>
      </c>
      <c r="L9841" s="2" t="s">
        <v>111</v>
      </c>
      <c r="M9841" s="2" t="s">
        <v>92</v>
      </c>
      <c r="N9841" s="2" t="s">
        <v>51</v>
      </c>
      <c r="O9841" s="2" t="s">
        <v>52</v>
      </c>
      <c r="P9841" s="2" t="s">
        <v>126</v>
      </c>
      <c r="Q9841" s="2" t="s">
        <v>253</v>
      </c>
      <c r="R9841" s="6" t="n">
        <v>1</v>
      </c>
      <c r="S9841" s="7" t="n">
        <v>1712.46</v>
      </c>
      <c r="T9841" s="7" t="n">
        <f aca="false">$R9841*$S9841</f>
        <v>1712.46</v>
      </c>
      <c r="U9841" s="8" t="n">
        <v>0.2</v>
      </c>
      <c r="V9841" s="7" t="n">
        <f aca="false">$T9841*$U9841</f>
        <v>342.492</v>
      </c>
      <c r="W9841" s="7" t="n">
        <f aca="false">$T9841-$V9841</f>
        <v>1369.968</v>
      </c>
      <c r="X9841" s="7" t="n">
        <v>1261.29</v>
      </c>
      <c r="Y9841" s="7" t="n">
        <f aca="false">$R9841*$X9841</f>
        <v>1261.29</v>
      </c>
      <c r="Z9841" s="7" t="n">
        <f aca="false">$W9841-$Y9841</f>
        <v>108.678</v>
      </c>
      <c r="AA9841" s="8" t="n">
        <f aca="false">IFERROR($Z9841/$W9841,0)</f>
        <v>0.0793288602361516</v>
      </c>
      <c r="AB9841" s="2" t="s">
        <v>42</v>
      </c>
      <c r="AC9841" s="2" t="s">
        <v>43</v>
      </c>
    </row>
    <row r="9842" customFormat="false" ht="15" hidden="false" customHeight="false" outlineLevel="0" collapsed="false">
      <c r="A9842" s="2" t="s">
        <v>11382</v>
      </c>
      <c r="B9842" s="3" t="n">
        <v>46015</v>
      </c>
      <c r="C9842" s="4" t="n">
        <f aca="false">YEAR($B9842)</f>
        <v>2025</v>
      </c>
      <c r="D9842" s="4" t="n">
        <f aca="false">MONTH($B9842)</f>
        <v>12</v>
      </c>
      <c r="E9842" s="2" t="s">
        <v>5565</v>
      </c>
      <c r="F9842" s="5" t="n">
        <f aca="false">ROUNDUP(MONTH($B9842)/3,0)</f>
        <v>4</v>
      </c>
      <c r="G9842" s="2" t="s">
        <v>1328</v>
      </c>
      <c r="H9842" s="2" t="s">
        <v>1329</v>
      </c>
      <c r="I9842" s="2" t="s">
        <v>33</v>
      </c>
      <c r="J9842" s="2" t="s">
        <v>89</v>
      </c>
      <c r="K9842" s="2" t="s">
        <v>97</v>
      </c>
      <c r="L9842" s="2" t="s">
        <v>111</v>
      </c>
      <c r="M9842" s="2" t="s">
        <v>99</v>
      </c>
      <c r="N9842" s="2" t="s">
        <v>38</v>
      </c>
      <c r="O9842" s="2" t="s">
        <v>114</v>
      </c>
      <c r="P9842" s="2" t="s">
        <v>115</v>
      </c>
      <c r="Q9842" s="2" t="s">
        <v>530</v>
      </c>
      <c r="R9842" s="6" t="n">
        <v>3</v>
      </c>
      <c r="S9842" s="7" t="n">
        <v>167.63</v>
      </c>
      <c r="T9842" s="7" t="n">
        <f aca="false">$R9842*$S9842</f>
        <v>502.89</v>
      </c>
      <c r="U9842" s="8" t="n">
        <v>0</v>
      </c>
      <c r="V9842" s="7" t="n">
        <f aca="false">$T9842*$U9842</f>
        <v>0</v>
      </c>
      <c r="W9842" s="7" t="n">
        <f aca="false">$T9842-$V9842</f>
        <v>502.89</v>
      </c>
      <c r="X9842" s="7" t="n">
        <v>82.98</v>
      </c>
      <c r="Y9842" s="7" t="n">
        <f aca="false">$R9842*$X9842</f>
        <v>248.94</v>
      </c>
      <c r="Z9842" s="7" t="n">
        <f aca="false">$W9842-$Y9842</f>
        <v>253.95</v>
      </c>
      <c r="AA9842" s="8" t="n">
        <f aca="false">IFERROR($Z9842/$W9842,0)</f>
        <v>0.50498120861421</v>
      </c>
      <c r="AB9842" s="2" t="s">
        <v>42</v>
      </c>
      <c r="AC9842" s="2" t="s">
        <v>43</v>
      </c>
    </row>
    <row r="9843" customFormat="false" ht="15" hidden="false" customHeight="false" outlineLevel="0" collapsed="false">
      <c r="A9843" s="2" t="s">
        <v>11383</v>
      </c>
      <c r="B9843" s="3" t="n">
        <v>46015</v>
      </c>
      <c r="C9843" s="4" t="n">
        <f aca="false">YEAR($B9843)</f>
        <v>2025</v>
      </c>
      <c r="D9843" s="4" t="n">
        <f aca="false">MONTH($B9843)</f>
        <v>12</v>
      </c>
      <c r="E9843" s="2" t="s">
        <v>5565</v>
      </c>
      <c r="F9843" s="5" t="n">
        <f aca="false">ROUNDUP(MONTH($B9843)/3,0)</f>
        <v>4</v>
      </c>
      <c r="G9843" s="2" t="s">
        <v>166</v>
      </c>
      <c r="H9843" s="2" t="s">
        <v>167</v>
      </c>
      <c r="I9843" s="2" t="s">
        <v>33</v>
      </c>
      <c r="J9843" s="2" t="s">
        <v>47</v>
      </c>
      <c r="K9843" s="2" t="s">
        <v>48</v>
      </c>
      <c r="L9843" s="2" t="s">
        <v>49</v>
      </c>
      <c r="M9843" s="2" t="s">
        <v>105</v>
      </c>
      <c r="N9843" s="2" t="s">
        <v>51</v>
      </c>
      <c r="O9843" s="2" t="s">
        <v>114</v>
      </c>
      <c r="P9843" s="2" t="s">
        <v>119</v>
      </c>
      <c r="Q9843" s="2" t="s">
        <v>191</v>
      </c>
      <c r="R9843" s="6" t="n">
        <v>2</v>
      </c>
      <c r="S9843" s="7" t="n">
        <v>425.97</v>
      </c>
      <c r="T9843" s="7" t="n">
        <f aca="false">$R9843*$S9843</f>
        <v>851.94</v>
      </c>
      <c r="U9843" s="8" t="n">
        <v>0</v>
      </c>
      <c r="V9843" s="7" t="n">
        <f aca="false">$T9843*$U9843</f>
        <v>0</v>
      </c>
      <c r="W9843" s="7" t="n">
        <f aca="false">$T9843-$V9843</f>
        <v>851.94</v>
      </c>
      <c r="X9843" s="7" t="n">
        <v>226.91</v>
      </c>
      <c r="Y9843" s="7" t="n">
        <f aca="false">$R9843*$X9843</f>
        <v>453.82</v>
      </c>
      <c r="Z9843" s="7" t="n">
        <f aca="false">$W9843-$Y9843</f>
        <v>398.12</v>
      </c>
      <c r="AA9843" s="8" t="n">
        <f aca="false">IFERROR($Z9843/$W9843,0)</f>
        <v>0.467309904453365</v>
      </c>
      <c r="AB9843" s="2" t="s">
        <v>67</v>
      </c>
      <c r="AC9843" s="2" t="s">
        <v>43</v>
      </c>
    </row>
    <row r="9844" customFormat="false" ht="15" hidden="false" customHeight="false" outlineLevel="0" collapsed="false">
      <c r="A9844" s="2" t="s">
        <v>11384</v>
      </c>
      <c r="B9844" s="3" t="n">
        <v>46015</v>
      </c>
      <c r="C9844" s="4" t="n">
        <f aca="false">YEAR($B9844)</f>
        <v>2025</v>
      </c>
      <c r="D9844" s="4" t="n">
        <f aca="false">MONTH($B9844)</f>
        <v>12</v>
      </c>
      <c r="E9844" s="2" t="s">
        <v>5565</v>
      </c>
      <c r="F9844" s="5" t="n">
        <f aca="false">ROUNDUP(MONTH($B9844)/3,0)</f>
        <v>4</v>
      </c>
      <c r="G9844" s="2" t="s">
        <v>805</v>
      </c>
      <c r="H9844" s="2" t="s">
        <v>806</v>
      </c>
      <c r="I9844" s="2" t="s">
        <v>33</v>
      </c>
      <c r="J9844" s="2" t="s">
        <v>59</v>
      </c>
      <c r="K9844" s="2" t="s">
        <v>60</v>
      </c>
      <c r="L9844" s="2" t="s">
        <v>61</v>
      </c>
      <c r="M9844" s="2" t="s">
        <v>131</v>
      </c>
      <c r="N9844" s="2" t="s">
        <v>51</v>
      </c>
      <c r="O9844" s="2" t="s">
        <v>171</v>
      </c>
      <c r="P9844" s="2" t="s">
        <v>172</v>
      </c>
      <c r="Q9844" s="2" t="s">
        <v>244</v>
      </c>
      <c r="R9844" s="6" t="n">
        <v>1</v>
      </c>
      <c r="S9844" s="7" t="n">
        <v>3233.38</v>
      </c>
      <c r="T9844" s="7" t="n">
        <f aca="false">$R9844*$S9844</f>
        <v>3233.38</v>
      </c>
      <c r="U9844" s="8" t="n">
        <v>0.1</v>
      </c>
      <c r="V9844" s="7" t="n">
        <f aca="false">$T9844*$U9844</f>
        <v>323.338</v>
      </c>
      <c r="W9844" s="7" t="n">
        <f aca="false">$T9844-$V9844</f>
        <v>2910.042</v>
      </c>
      <c r="X9844" s="7" t="n">
        <v>2167.74</v>
      </c>
      <c r="Y9844" s="7" t="n">
        <f aca="false">$R9844*$X9844</f>
        <v>2167.74</v>
      </c>
      <c r="Z9844" s="7" t="n">
        <f aca="false">$W9844-$Y9844</f>
        <v>742.302</v>
      </c>
      <c r="AA9844" s="8" t="n">
        <f aca="false">IFERROR($Z9844/$W9844,0)</f>
        <v>0.255082916329043</v>
      </c>
      <c r="AB9844" s="2" t="s">
        <v>85</v>
      </c>
      <c r="AC9844" s="2" t="s">
        <v>93</v>
      </c>
    </row>
    <row r="9845" customFormat="false" ht="15" hidden="false" customHeight="false" outlineLevel="0" collapsed="false">
      <c r="A9845" s="2" t="s">
        <v>11385</v>
      </c>
      <c r="B9845" s="3" t="n">
        <v>46015</v>
      </c>
      <c r="C9845" s="4" t="n">
        <f aca="false">YEAR($B9845)</f>
        <v>2025</v>
      </c>
      <c r="D9845" s="4" t="n">
        <f aca="false">MONTH($B9845)</f>
        <v>12</v>
      </c>
      <c r="E9845" s="2" t="s">
        <v>5565</v>
      </c>
      <c r="F9845" s="5" t="n">
        <f aca="false">ROUNDUP(MONTH($B9845)/3,0)</f>
        <v>4</v>
      </c>
      <c r="G9845" s="2" t="s">
        <v>225</v>
      </c>
      <c r="H9845" s="2" t="s">
        <v>226</v>
      </c>
      <c r="I9845" s="2" t="s">
        <v>33</v>
      </c>
      <c r="J9845" s="2" t="s">
        <v>59</v>
      </c>
      <c r="K9845" s="2" t="s">
        <v>71</v>
      </c>
      <c r="L9845" s="2" t="s">
        <v>72</v>
      </c>
      <c r="M9845" s="2" t="s">
        <v>131</v>
      </c>
      <c r="N9845" s="2" t="s">
        <v>38</v>
      </c>
      <c r="O9845" s="2" t="s">
        <v>64</v>
      </c>
      <c r="P9845" s="2" t="s">
        <v>74</v>
      </c>
      <c r="Q9845" s="2" t="s">
        <v>542</v>
      </c>
      <c r="R9845" s="6" t="n">
        <v>2</v>
      </c>
      <c r="S9845" s="7" t="n">
        <v>929.87</v>
      </c>
      <c r="T9845" s="7" t="n">
        <f aca="false">$R9845*$S9845</f>
        <v>1859.74</v>
      </c>
      <c r="U9845" s="8" t="n">
        <v>0</v>
      </c>
      <c r="V9845" s="7" t="n">
        <f aca="false">$T9845*$U9845</f>
        <v>0</v>
      </c>
      <c r="W9845" s="7" t="n">
        <f aca="false">$T9845-$V9845</f>
        <v>1859.74</v>
      </c>
      <c r="X9845" s="7" t="n">
        <v>666.2</v>
      </c>
      <c r="Y9845" s="7" t="n">
        <f aca="false">$R9845*$X9845</f>
        <v>1332.4</v>
      </c>
      <c r="Z9845" s="7" t="n">
        <f aca="false">$W9845-$Y9845</f>
        <v>527.34</v>
      </c>
      <c r="AA9845" s="8" t="n">
        <f aca="false">IFERROR($Z9845/$W9845,0)</f>
        <v>0.283555765859744</v>
      </c>
      <c r="AB9845" s="2" t="s">
        <v>85</v>
      </c>
      <c r="AC9845" s="2" t="s">
        <v>43</v>
      </c>
    </row>
    <row r="9846" customFormat="false" ht="15" hidden="false" customHeight="false" outlineLevel="0" collapsed="false">
      <c r="A9846" s="2" t="s">
        <v>11386</v>
      </c>
      <c r="B9846" s="3" t="n">
        <v>46015</v>
      </c>
      <c r="C9846" s="4" t="n">
        <f aca="false">YEAR($B9846)</f>
        <v>2025</v>
      </c>
      <c r="D9846" s="4" t="n">
        <f aca="false">MONTH($B9846)</f>
        <v>12</v>
      </c>
      <c r="E9846" s="2" t="s">
        <v>5565</v>
      </c>
      <c r="F9846" s="5" t="n">
        <f aca="false">ROUNDUP(MONTH($B9846)/3,0)</f>
        <v>4</v>
      </c>
      <c r="G9846" s="2" t="s">
        <v>225</v>
      </c>
      <c r="H9846" s="2" t="s">
        <v>226</v>
      </c>
      <c r="I9846" s="2" t="s">
        <v>33</v>
      </c>
      <c r="J9846" s="2" t="s">
        <v>59</v>
      </c>
      <c r="K9846" s="2" t="s">
        <v>71</v>
      </c>
      <c r="L9846" s="2" t="s">
        <v>72</v>
      </c>
      <c r="M9846" s="2" t="s">
        <v>142</v>
      </c>
      <c r="N9846" s="2" t="s">
        <v>51</v>
      </c>
      <c r="O9846" s="2" t="s">
        <v>64</v>
      </c>
      <c r="P9846" s="2" t="s">
        <v>74</v>
      </c>
      <c r="Q9846" s="2" t="s">
        <v>75</v>
      </c>
      <c r="R9846" s="6" t="n">
        <v>3</v>
      </c>
      <c r="S9846" s="7" t="n">
        <v>6287.13</v>
      </c>
      <c r="T9846" s="7" t="n">
        <f aca="false">$R9846*$S9846</f>
        <v>18861.39</v>
      </c>
      <c r="U9846" s="8" t="n">
        <v>0.08</v>
      </c>
      <c r="V9846" s="7" t="n">
        <f aca="false">$T9846*$U9846</f>
        <v>1508.9112</v>
      </c>
      <c r="W9846" s="7" t="n">
        <f aca="false">$T9846-$V9846</f>
        <v>17352.4788</v>
      </c>
      <c r="X9846" s="7" t="n">
        <v>4421.99</v>
      </c>
      <c r="Y9846" s="7" t="n">
        <f aca="false">$R9846*$X9846</f>
        <v>13265.97</v>
      </c>
      <c r="Z9846" s="7" t="n">
        <f aca="false">$W9846-$Y9846</f>
        <v>4086.5088</v>
      </c>
      <c r="AA9846" s="8" t="n">
        <f aca="false">IFERROR($Z9846/$W9846,0)</f>
        <v>0.235500002454981</v>
      </c>
      <c r="AB9846" s="2" t="s">
        <v>42</v>
      </c>
      <c r="AC9846" s="2" t="s">
        <v>43</v>
      </c>
    </row>
    <row r="9847" customFormat="false" ht="15" hidden="false" customHeight="false" outlineLevel="0" collapsed="false">
      <c r="A9847" s="2" t="s">
        <v>11387</v>
      </c>
      <c r="B9847" s="3" t="n">
        <v>46015</v>
      </c>
      <c r="C9847" s="4" t="n">
        <f aca="false">YEAR($B9847)</f>
        <v>2025</v>
      </c>
      <c r="D9847" s="4" t="n">
        <f aca="false">MONTH($B9847)</f>
        <v>12</v>
      </c>
      <c r="E9847" s="2" t="s">
        <v>5565</v>
      </c>
      <c r="F9847" s="5" t="n">
        <f aca="false">ROUNDUP(MONTH($B9847)/3,0)</f>
        <v>4</v>
      </c>
      <c r="G9847" s="2" t="s">
        <v>1548</v>
      </c>
      <c r="H9847" s="2" t="s">
        <v>1549</v>
      </c>
      <c r="I9847" s="2" t="s">
        <v>33</v>
      </c>
      <c r="J9847" s="2" t="s">
        <v>59</v>
      </c>
      <c r="K9847" s="2" t="s">
        <v>210</v>
      </c>
      <c r="L9847" s="2" t="s">
        <v>211</v>
      </c>
      <c r="M9847" s="2" t="s">
        <v>142</v>
      </c>
      <c r="N9847" s="2" t="s">
        <v>151</v>
      </c>
      <c r="O9847" s="2" t="s">
        <v>52</v>
      </c>
      <c r="P9847" s="2" t="s">
        <v>53</v>
      </c>
      <c r="Q9847" s="2" t="s">
        <v>169</v>
      </c>
      <c r="R9847" s="6" t="n">
        <v>2</v>
      </c>
      <c r="S9847" s="7" t="n">
        <v>2526.49</v>
      </c>
      <c r="T9847" s="7" t="n">
        <f aca="false">$R9847*$S9847</f>
        <v>5052.98</v>
      </c>
      <c r="U9847" s="8" t="n">
        <v>0.05</v>
      </c>
      <c r="V9847" s="7" t="n">
        <f aca="false">$T9847*$U9847</f>
        <v>252.649</v>
      </c>
      <c r="W9847" s="7" t="n">
        <f aca="false">$T9847-$V9847</f>
        <v>4800.331</v>
      </c>
      <c r="X9847" s="7" t="n">
        <v>1888.29</v>
      </c>
      <c r="Y9847" s="7" t="n">
        <f aca="false">$R9847*$X9847</f>
        <v>3776.58</v>
      </c>
      <c r="Z9847" s="7" t="n">
        <f aca="false">$W9847-$Y9847</f>
        <v>1023.751</v>
      </c>
      <c r="AA9847" s="8" t="n">
        <f aca="false">IFERROR($Z9847/$W9847,0)</f>
        <v>0.213266751813573</v>
      </c>
      <c r="AB9847" s="2" t="s">
        <v>42</v>
      </c>
      <c r="AC9847" s="2" t="s">
        <v>43</v>
      </c>
    </row>
    <row r="9848" customFormat="false" ht="15" hidden="false" customHeight="false" outlineLevel="0" collapsed="false">
      <c r="A9848" s="2" t="s">
        <v>11388</v>
      </c>
      <c r="B9848" s="3" t="n">
        <v>46015</v>
      </c>
      <c r="C9848" s="4" t="n">
        <f aca="false">YEAR($B9848)</f>
        <v>2025</v>
      </c>
      <c r="D9848" s="4" t="n">
        <f aca="false">MONTH($B9848)</f>
        <v>12</v>
      </c>
      <c r="E9848" s="2" t="s">
        <v>5565</v>
      </c>
      <c r="F9848" s="5" t="n">
        <f aca="false">ROUNDUP(MONTH($B9848)/3,0)</f>
        <v>4</v>
      </c>
      <c r="G9848" s="2" t="s">
        <v>5032</v>
      </c>
      <c r="H9848" s="2" t="s">
        <v>712</v>
      </c>
      <c r="I9848" s="2" t="s">
        <v>33</v>
      </c>
      <c r="J9848" s="2" t="s">
        <v>47</v>
      </c>
      <c r="K9848" s="2" t="s">
        <v>185</v>
      </c>
      <c r="L9848" s="2" t="s">
        <v>186</v>
      </c>
      <c r="M9848" s="2" t="s">
        <v>156</v>
      </c>
      <c r="N9848" s="2" t="s">
        <v>51</v>
      </c>
      <c r="O9848" s="2" t="s">
        <v>39</v>
      </c>
      <c r="P9848" s="2" t="s">
        <v>106</v>
      </c>
      <c r="Q9848" s="2" t="s">
        <v>107</v>
      </c>
      <c r="R9848" s="6" t="n">
        <v>1</v>
      </c>
      <c r="S9848" s="7" t="n">
        <v>2441.43</v>
      </c>
      <c r="T9848" s="7" t="n">
        <f aca="false">$R9848*$S9848</f>
        <v>2441.43</v>
      </c>
      <c r="U9848" s="8" t="n">
        <v>0.03</v>
      </c>
      <c r="V9848" s="7" t="n">
        <f aca="false">$T9848*$U9848</f>
        <v>73.2429</v>
      </c>
      <c r="W9848" s="7" t="n">
        <f aca="false">$T9848-$V9848</f>
        <v>2368.1871</v>
      </c>
      <c r="X9848" s="7" t="n">
        <v>1820.96</v>
      </c>
      <c r="Y9848" s="7" t="n">
        <f aca="false">$R9848*$X9848</f>
        <v>1820.96</v>
      </c>
      <c r="Z9848" s="7" t="n">
        <f aca="false">$W9848-$Y9848</f>
        <v>547.2271</v>
      </c>
      <c r="AA9848" s="8" t="n">
        <f aca="false">IFERROR($Z9848/$W9848,0)</f>
        <v>0.231074267738389</v>
      </c>
      <c r="AB9848" s="2" t="s">
        <v>85</v>
      </c>
      <c r="AC9848" s="2" t="s">
        <v>43</v>
      </c>
    </row>
    <row r="9849" customFormat="false" ht="15" hidden="false" customHeight="false" outlineLevel="0" collapsed="false">
      <c r="A9849" s="2" t="s">
        <v>11389</v>
      </c>
      <c r="B9849" s="3" t="n">
        <v>46016</v>
      </c>
      <c r="C9849" s="4" t="n">
        <f aca="false">YEAR($B9849)</f>
        <v>2025</v>
      </c>
      <c r="D9849" s="4" t="n">
        <f aca="false">MONTH($B9849)</f>
        <v>12</v>
      </c>
      <c r="E9849" s="2" t="s">
        <v>5565</v>
      </c>
      <c r="F9849" s="5" t="n">
        <f aca="false">ROUNDUP(MONTH($B9849)/3,0)</f>
        <v>4</v>
      </c>
      <c r="G9849" s="2" t="s">
        <v>3271</v>
      </c>
      <c r="H9849" s="2" t="s">
        <v>1264</v>
      </c>
      <c r="I9849" s="2" t="s">
        <v>33</v>
      </c>
      <c r="J9849" s="2" t="s">
        <v>59</v>
      </c>
      <c r="K9849" s="2" t="s">
        <v>60</v>
      </c>
      <c r="L9849" s="2" t="s">
        <v>61</v>
      </c>
      <c r="M9849" s="2" t="s">
        <v>142</v>
      </c>
      <c r="N9849" s="2" t="s">
        <v>51</v>
      </c>
      <c r="O9849" s="2" t="s">
        <v>171</v>
      </c>
      <c r="P9849" s="2" t="s">
        <v>172</v>
      </c>
      <c r="Q9849" s="2" t="s">
        <v>244</v>
      </c>
      <c r="R9849" s="6" t="n">
        <v>1</v>
      </c>
      <c r="S9849" s="7" t="n">
        <v>3175.12</v>
      </c>
      <c r="T9849" s="7" t="n">
        <f aca="false">$R9849*$S9849</f>
        <v>3175.12</v>
      </c>
      <c r="U9849" s="8" t="n">
        <v>0</v>
      </c>
      <c r="V9849" s="7" t="n">
        <f aca="false">$T9849*$U9849</f>
        <v>0</v>
      </c>
      <c r="W9849" s="7" t="n">
        <f aca="false">$T9849-$V9849</f>
        <v>3175.12</v>
      </c>
      <c r="X9849" s="7" t="n">
        <v>2008.25</v>
      </c>
      <c r="Y9849" s="7" t="n">
        <f aca="false">$R9849*$X9849</f>
        <v>2008.25</v>
      </c>
      <c r="Z9849" s="7" t="n">
        <f aca="false">$W9849-$Y9849</f>
        <v>1166.87</v>
      </c>
      <c r="AA9849" s="8" t="n">
        <f aca="false">IFERROR($Z9849/$W9849,0)</f>
        <v>0.367504220312933</v>
      </c>
      <c r="AB9849" s="2" t="s">
        <v>85</v>
      </c>
      <c r="AC9849" s="2" t="s">
        <v>43</v>
      </c>
    </row>
    <row r="9850" customFormat="false" ht="15" hidden="false" customHeight="false" outlineLevel="0" collapsed="false">
      <c r="A9850" s="2" t="s">
        <v>11390</v>
      </c>
      <c r="B9850" s="3" t="n">
        <v>46016</v>
      </c>
      <c r="C9850" s="4" t="n">
        <f aca="false">YEAR($B9850)</f>
        <v>2025</v>
      </c>
      <c r="D9850" s="4" t="n">
        <f aca="false">MONTH($B9850)</f>
        <v>12</v>
      </c>
      <c r="E9850" s="2" t="s">
        <v>5565</v>
      </c>
      <c r="F9850" s="5" t="n">
        <f aca="false">ROUNDUP(MONTH($B9850)/3,0)</f>
        <v>4</v>
      </c>
      <c r="G9850" s="2" t="s">
        <v>10401</v>
      </c>
      <c r="H9850" s="2" t="s">
        <v>1427</v>
      </c>
      <c r="I9850" s="2" t="s">
        <v>104</v>
      </c>
      <c r="J9850" s="2" t="s">
        <v>89</v>
      </c>
      <c r="K9850" s="2" t="s">
        <v>124</v>
      </c>
      <c r="L9850" s="2" t="s">
        <v>125</v>
      </c>
      <c r="M9850" s="2" t="s">
        <v>99</v>
      </c>
      <c r="N9850" s="2" t="s">
        <v>51</v>
      </c>
      <c r="O9850" s="2" t="s">
        <v>114</v>
      </c>
      <c r="P9850" s="2" t="s">
        <v>115</v>
      </c>
      <c r="Q9850" s="2" t="s">
        <v>116</v>
      </c>
      <c r="R9850" s="6" t="n">
        <v>11</v>
      </c>
      <c r="S9850" s="7" t="n">
        <v>321.49</v>
      </c>
      <c r="T9850" s="7" t="n">
        <f aca="false">$R9850*$S9850</f>
        <v>3536.39</v>
      </c>
      <c r="U9850" s="8" t="n">
        <v>0</v>
      </c>
      <c r="V9850" s="7" t="n">
        <f aca="false">$T9850*$U9850</f>
        <v>0</v>
      </c>
      <c r="W9850" s="7" t="n">
        <f aca="false">$T9850-$V9850</f>
        <v>3536.39</v>
      </c>
      <c r="X9850" s="7" t="n">
        <v>172.66</v>
      </c>
      <c r="Y9850" s="7" t="n">
        <f aca="false">$R9850*$X9850</f>
        <v>1899.26</v>
      </c>
      <c r="Z9850" s="7" t="n">
        <f aca="false">$W9850-$Y9850</f>
        <v>1637.13</v>
      </c>
      <c r="AA9850" s="8" t="n">
        <f aca="false">IFERROR($Z9850/$W9850,0)</f>
        <v>0.462938194034029</v>
      </c>
      <c r="AB9850" s="2" t="s">
        <v>55</v>
      </c>
      <c r="AC9850" s="2" t="s">
        <v>246</v>
      </c>
    </row>
    <row r="9851" customFormat="false" ht="15" hidden="false" customHeight="false" outlineLevel="0" collapsed="false">
      <c r="A9851" s="2" t="s">
        <v>11391</v>
      </c>
      <c r="B9851" s="3" t="n">
        <v>46016</v>
      </c>
      <c r="C9851" s="4" t="n">
        <f aca="false">YEAR($B9851)</f>
        <v>2025</v>
      </c>
      <c r="D9851" s="4" t="n">
        <f aca="false">MONTH($B9851)</f>
        <v>12</v>
      </c>
      <c r="E9851" s="2" t="s">
        <v>5565</v>
      </c>
      <c r="F9851" s="5" t="n">
        <f aca="false">ROUNDUP(MONTH($B9851)/3,0)</f>
        <v>4</v>
      </c>
      <c r="G9851" s="2" t="s">
        <v>663</v>
      </c>
      <c r="H9851" s="2" t="s">
        <v>664</v>
      </c>
      <c r="I9851" s="2" t="s">
        <v>104</v>
      </c>
      <c r="J9851" s="2" t="s">
        <v>47</v>
      </c>
      <c r="K9851" s="2" t="s">
        <v>48</v>
      </c>
      <c r="L9851" s="2" t="s">
        <v>49</v>
      </c>
      <c r="M9851" s="2" t="s">
        <v>118</v>
      </c>
      <c r="N9851" s="2" t="s">
        <v>51</v>
      </c>
      <c r="O9851" s="2" t="s">
        <v>39</v>
      </c>
      <c r="P9851" s="2" t="s">
        <v>106</v>
      </c>
      <c r="Q9851" s="2" t="s">
        <v>107</v>
      </c>
      <c r="R9851" s="6" t="n">
        <v>2</v>
      </c>
      <c r="S9851" s="7" t="n">
        <v>2443.58</v>
      </c>
      <c r="T9851" s="7" t="n">
        <f aca="false">$R9851*$S9851</f>
        <v>4887.16</v>
      </c>
      <c r="U9851" s="8" t="n">
        <v>0</v>
      </c>
      <c r="V9851" s="7" t="n">
        <f aca="false">$T9851*$U9851</f>
        <v>0</v>
      </c>
      <c r="W9851" s="7" t="n">
        <f aca="false">$T9851-$V9851</f>
        <v>4887.16</v>
      </c>
      <c r="X9851" s="7" t="n">
        <v>1735.76</v>
      </c>
      <c r="Y9851" s="7" t="n">
        <f aca="false">$R9851*$X9851</f>
        <v>3471.52</v>
      </c>
      <c r="Z9851" s="7" t="n">
        <f aca="false">$W9851-$Y9851</f>
        <v>1415.64</v>
      </c>
      <c r="AA9851" s="8" t="n">
        <f aca="false">IFERROR($Z9851/$W9851,0)</f>
        <v>0.289665163407787</v>
      </c>
      <c r="AB9851" s="2" t="s">
        <v>55</v>
      </c>
      <c r="AC9851" s="2" t="s">
        <v>43</v>
      </c>
    </row>
    <row r="9852" customFormat="false" ht="15" hidden="false" customHeight="false" outlineLevel="0" collapsed="false">
      <c r="A9852" s="2" t="s">
        <v>11392</v>
      </c>
      <c r="B9852" s="3" t="n">
        <v>46016</v>
      </c>
      <c r="C9852" s="4" t="n">
        <f aca="false">YEAR($B9852)</f>
        <v>2025</v>
      </c>
      <c r="D9852" s="4" t="n">
        <f aca="false">MONTH($B9852)</f>
        <v>12</v>
      </c>
      <c r="E9852" s="2" t="s">
        <v>5565</v>
      </c>
      <c r="F9852" s="5" t="n">
        <f aca="false">ROUNDUP(MONTH($B9852)/3,0)</f>
        <v>4</v>
      </c>
      <c r="G9852" s="2" t="s">
        <v>759</v>
      </c>
      <c r="H9852" s="2" t="s">
        <v>615</v>
      </c>
      <c r="I9852" s="2" t="s">
        <v>104</v>
      </c>
      <c r="J9852" s="2" t="s">
        <v>59</v>
      </c>
      <c r="K9852" s="2" t="s">
        <v>210</v>
      </c>
      <c r="L9852" s="2" t="s">
        <v>211</v>
      </c>
      <c r="M9852" s="2" t="s">
        <v>131</v>
      </c>
      <c r="N9852" s="2" t="s">
        <v>63</v>
      </c>
      <c r="O9852" s="2" t="s">
        <v>52</v>
      </c>
      <c r="P9852" s="2" t="s">
        <v>126</v>
      </c>
      <c r="Q9852" s="2" t="s">
        <v>253</v>
      </c>
      <c r="R9852" s="6" t="n">
        <v>12</v>
      </c>
      <c r="S9852" s="7" t="n">
        <v>1831.33</v>
      </c>
      <c r="T9852" s="7" t="n">
        <f aca="false">$R9852*$S9852</f>
        <v>21975.96</v>
      </c>
      <c r="U9852" s="8" t="n">
        <v>0.05</v>
      </c>
      <c r="V9852" s="7" t="n">
        <f aca="false">$T9852*$U9852</f>
        <v>1098.798</v>
      </c>
      <c r="W9852" s="7" t="n">
        <f aca="false">$T9852-$V9852</f>
        <v>20877.162</v>
      </c>
      <c r="X9852" s="7" t="n">
        <v>1181.75</v>
      </c>
      <c r="Y9852" s="7" t="n">
        <f aca="false">$R9852*$X9852</f>
        <v>14181</v>
      </c>
      <c r="Z9852" s="7" t="n">
        <f aca="false">$W9852-$Y9852</f>
        <v>6696.162</v>
      </c>
      <c r="AA9852" s="8" t="n">
        <f aca="false">IFERROR($Z9852/$W9852,0)</f>
        <v>0.320741008763547</v>
      </c>
      <c r="AB9852" s="2" t="s">
        <v>85</v>
      </c>
      <c r="AC9852" s="2" t="s">
        <v>43</v>
      </c>
    </row>
    <row r="9853" customFormat="false" ht="15" hidden="false" customHeight="false" outlineLevel="0" collapsed="false">
      <c r="A9853" s="2" t="s">
        <v>11393</v>
      </c>
      <c r="B9853" s="3" t="n">
        <v>46016</v>
      </c>
      <c r="C9853" s="4" t="n">
        <f aca="false">YEAR($B9853)</f>
        <v>2025</v>
      </c>
      <c r="D9853" s="4" t="n">
        <f aca="false">MONTH($B9853)</f>
        <v>12</v>
      </c>
      <c r="E9853" s="2" t="s">
        <v>5565</v>
      </c>
      <c r="F9853" s="5" t="n">
        <f aca="false">ROUNDUP(MONTH($B9853)/3,0)</f>
        <v>4</v>
      </c>
      <c r="G9853" s="2" t="s">
        <v>208</v>
      </c>
      <c r="H9853" s="2" t="s">
        <v>209</v>
      </c>
      <c r="I9853" s="2" t="s">
        <v>33</v>
      </c>
      <c r="J9853" s="2" t="s">
        <v>59</v>
      </c>
      <c r="K9853" s="2" t="s">
        <v>210</v>
      </c>
      <c r="L9853" s="2" t="s">
        <v>211</v>
      </c>
      <c r="M9853" s="2" t="s">
        <v>131</v>
      </c>
      <c r="N9853" s="2" t="s">
        <v>73</v>
      </c>
      <c r="O9853" s="2" t="s">
        <v>171</v>
      </c>
      <c r="P9853" s="2" t="s">
        <v>204</v>
      </c>
      <c r="Q9853" s="2" t="s">
        <v>264</v>
      </c>
      <c r="R9853" s="6" t="n">
        <v>3</v>
      </c>
      <c r="S9853" s="7" t="n">
        <v>1392.5</v>
      </c>
      <c r="T9853" s="7" t="n">
        <f aca="false">$R9853*$S9853</f>
        <v>4177.5</v>
      </c>
      <c r="U9853" s="8" t="n">
        <v>0.05</v>
      </c>
      <c r="V9853" s="7" t="n">
        <f aca="false">$T9853*$U9853</f>
        <v>208.875</v>
      </c>
      <c r="W9853" s="7" t="n">
        <f aca="false">$T9853-$V9853</f>
        <v>3968.625</v>
      </c>
      <c r="X9853" s="7" t="n">
        <v>964.49</v>
      </c>
      <c r="Y9853" s="7" t="n">
        <f aca="false">$R9853*$X9853</f>
        <v>2893.47</v>
      </c>
      <c r="Z9853" s="7" t="n">
        <f aca="false">$W9853-$Y9853</f>
        <v>1075.155</v>
      </c>
      <c r="AA9853" s="8" t="n">
        <f aca="false">IFERROR($Z9853/$W9853,0)</f>
        <v>0.270913729566286</v>
      </c>
      <c r="AB9853" s="2" t="s">
        <v>67</v>
      </c>
      <c r="AC9853" s="2" t="s">
        <v>43</v>
      </c>
    </row>
    <row r="9854" customFormat="false" ht="15" hidden="false" customHeight="false" outlineLevel="0" collapsed="false">
      <c r="A9854" s="2" t="s">
        <v>11394</v>
      </c>
      <c r="B9854" s="3" t="n">
        <v>46016</v>
      </c>
      <c r="C9854" s="4" t="n">
        <f aca="false">YEAR($B9854)</f>
        <v>2025</v>
      </c>
      <c r="D9854" s="4" t="n">
        <f aca="false">MONTH($B9854)</f>
        <v>12</v>
      </c>
      <c r="E9854" s="2" t="s">
        <v>5565</v>
      </c>
      <c r="F9854" s="5" t="n">
        <f aca="false">ROUNDUP(MONTH($B9854)/3,0)</f>
        <v>4</v>
      </c>
      <c r="G9854" s="2" t="s">
        <v>78</v>
      </c>
      <c r="H9854" s="2" t="s">
        <v>79</v>
      </c>
      <c r="I9854" s="2" t="s">
        <v>33</v>
      </c>
      <c r="J9854" s="2" t="s">
        <v>34</v>
      </c>
      <c r="K9854" s="2" t="s">
        <v>80</v>
      </c>
      <c r="L9854" s="2" t="s">
        <v>81</v>
      </c>
      <c r="M9854" s="2" t="s">
        <v>82</v>
      </c>
      <c r="N9854" s="2" t="s">
        <v>63</v>
      </c>
      <c r="O9854" s="2" t="s">
        <v>39</v>
      </c>
      <c r="P9854" s="2" t="s">
        <v>40</v>
      </c>
      <c r="Q9854" s="2" t="s">
        <v>334</v>
      </c>
      <c r="R9854" s="6" t="n">
        <v>2</v>
      </c>
      <c r="S9854" s="7" t="n">
        <v>3716.91</v>
      </c>
      <c r="T9854" s="7" t="n">
        <f aca="false">$R9854*$S9854</f>
        <v>7433.82</v>
      </c>
      <c r="U9854" s="8" t="n">
        <v>0.2</v>
      </c>
      <c r="V9854" s="7" t="n">
        <f aca="false">$T9854*$U9854</f>
        <v>1486.764</v>
      </c>
      <c r="W9854" s="7" t="n">
        <f aca="false">$T9854-$V9854</f>
        <v>5947.056</v>
      </c>
      <c r="X9854" s="7" t="n">
        <v>2935.63</v>
      </c>
      <c r="Y9854" s="7" t="n">
        <f aca="false">$R9854*$X9854</f>
        <v>5871.26</v>
      </c>
      <c r="Z9854" s="7" t="n">
        <f aca="false">$W9854-$Y9854</f>
        <v>75.7959999999994</v>
      </c>
      <c r="AA9854" s="8" t="n">
        <f aca="false">IFERROR($Z9854/$W9854,0)</f>
        <v>0.0127451296910605</v>
      </c>
      <c r="AB9854" s="2" t="s">
        <v>85</v>
      </c>
      <c r="AC9854" s="2" t="s">
        <v>43</v>
      </c>
    </row>
    <row r="9855" customFormat="false" ht="15" hidden="false" customHeight="false" outlineLevel="0" collapsed="false">
      <c r="A9855" s="2" t="s">
        <v>11395</v>
      </c>
      <c r="B9855" s="3" t="n">
        <v>46016</v>
      </c>
      <c r="C9855" s="4" t="n">
        <f aca="false">YEAR($B9855)</f>
        <v>2025</v>
      </c>
      <c r="D9855" s="4" t="n">
        <f aca="false">MONTH($B9855)</f>
        <v>12</v>
      </c>
      <c r="E9855" s="2" t="s">
        <v>5565</v>
      </c>
      <c r="F9855" s="5" t="n">
        <f aca="false">ROUNDUP(MONTH($B9855)/3,0)</f>
        <v>4</v>
      </c>
      <c r="G9855" s="2" t="s">
        <v>3571</v>
      </c>
      <c r="H9855" s="2" t="s">
        <v>3572</v>
      </c>
      <c r="I9855" s="2" t="s">
        <v>33</v>
      </c>
      <c r="J9855" s="2" t="s">
        <v>47</v>
      </c>
      <c r="K9855" s="2" t="s">
        <v>221</v>
      </c>
      <c r="L9855" s="2" t="s">
        <v>222</v>
      </c>
      <c r="M9855" s="2" t="s">
        <v>118</v>
      </c>
      <c r="N9855" s="2" t="s">
        <v>63</v>
      </c>
      <c r="O9855" s="2" t="s">
        <v>114</v>
      </c>
      <c r="P9855" s="2" t="s">
        <v>234</v>
      </c>
      <c r="Q9855" s="2" t="s">
        <v>276</v>
      </c>
      <c r="R9855" s="6" t="n">
        <v>3</v>
      </c>
      <c r="S9855" s="7" t="n">
        <v>222.34</v>
      </c>
      <c r="T9855" s="7" t="n">
        <f aca="false">$R9855*$S9855</f>
        <v>667.02</v>
      </c>
      <c r="U9855" s="8" t="n">
        <v>0.15</v>
      </c>
      <c r="V9855" s="7" t="n">
        <f aca="false">$T9855*$U9855</f>
        <v>100.053</v>
      </c>
      <c r="W9855" s="7" t="n">
        <f aca="false">$T9855-$V9855</f>
        <v>566.967</v>
      </c>
      <c r="X9855" s="7" t="n">
        <v>119.69</v>
      </c>
      <c r="Y9855" s="7" t="n">
        <f aca="false">$R9855*$X9855</f>
        <v>359.07</v>
      </c>
      <c r="Z9855" s="7" t="n">
        <f aca="false">$W9855-$Y9855</f>
        <v>207.897</v>
      </c>
      <c r="AA9855" s="8" t="n">
        <f aca="false">IFERROR($Z9855/$W9855,0)</f>
        <v>0.366682716983528</v>
      </c>
      <c r="AB9855" s="2" t="s">
        <v>42</v>
      </c>
      <c r="AC9855" s="2" t="s">
        <v>43</v>
      </c>
    </row>
    <row r="9856" customFormat="false" ht="15" hidden="false" customHeight="false" outlineLevel="0" collapsed="false">
      <c r="A9856" s="2" t="s">
        <v>11396</v>
      </c>
      <c r="B9856" s="3" t="n">
        <v>46016</v>
      </c>
      <c r="C9856" s="4" t="n">
        <f aca="false">YEAR($B9856)</f>
        <v>2025</v>
      </c>
      <c r="D9856" s="4" t="n">
        <f aca="false">MONTH($B9856)</f>
        <v>12</v>
      </c>
      <c r="E9856" s="2" t="s">
        <v>5565</v>
      </c>
      <c r="F9856" s="5" t="n">
        <f aca="false">ROUNDUP(MONTH($B9856)/3,0)</f>
        <v>4</v>
      </c>
      <c r="G9856" s="2" t="s">
        <v>791</v>
      </c>
      <c r="H9856" s="2" t="s">
        <v>792</v>
      </c>
      <c r="I9856" s="2" t="s">
        <v>177</v>
      </c>
      <c r="J9856" s="2" t="s">
        <v>47</v>
      </c>
      <c r="K9856" s="2" t="s">
        <v>48</v>
      </c>
      <c r="L9856" s="2" t="s">
        <v>49</v>
      </c>
      <c r="M9856" s="2" t="s">
        <v>118</v>
      </c>
      <c r="N9856" s="2" t="s">
        <v>51</v>
      </c>
      <c r="O9856" s="2" t="s">
        <v>64</v>
      </c>
      <c r="P9856" s="2" t="s">
        <v>65</v>
      </c>
      <c r="Q9856" s="2" t="s">
        <v>66</v>
      </c>
      <c r="R9856" s="6" t="n">
        <v>3</v>
      </c>
      <c r="S9856" s="7" t="n">
        <v>9309.02</v>
      </c>
      <c r="T9856" s="7" t="n">
        <f aca="false">$R9856*$S9856</f>
        <v>27927.06</v>
      </c>
      <c r="U9856" s="8" t="n">
        <v>0.15</v>
      </c>
      <c r="V9856" s="7" t="n">
        <f aca="false">$T9856*$U9856</f>
        <v>4189.059</v>
      </c>
      <c r="W9856" s="7" t="n">
        <f aca="false">$T9856-$V9856</f>
        <v>23738.001</v>
      </c>
      <c r="X9856" s="7" t="n">
        <v>6898.82</v>
      </c>
      <c r="Y9856" s="7" t="n">
        <f aca="false">$R9856*$X9856</f>
        <v>20696.46</v>
      </c>
      <c r="Z9856" s="7" t="n">
        <f aca="false">$W9856-$Y9856</f>
        <v>3041.541</v>
      </c>
      <c r="AA9856" s="8" t="n">
        <f aca="false">IFERROR($Z9856/$W9856,0)</f>
        <v>0.128129617991001</v>
      </c>
      <c r="AB9856" s="2" t="s">
        <v>42</v>
      </c>
      <c r="AC9856" s="2" t="s">
        <v>43</v>
      </c>
    </row>
    <row r="9857" customFormat="false" ht="15" hidden="false" customHeight="false" outlineLevel="0" collapsed="false">
      <c r="A9857" s="2" t="s">
        <v>11397</v>
      </c>
      <c r="B9857" s="3" t="n">
        <v>46016</v>
      </c>
      <c r="C9857" s="4" t="n">
        <f aca="false">YEAR($B9857)</f>
        <v>2025</v>
      </c>
      <c r="D9857" s="4" t="n">
        <f aca="false">MONTH($B9857)</f>
        <v>12</v>
      </c>
      <c r="E9857" s="2" t="s">
        <v>5565</v>
      </c>
      <c r="F9857" s="5" t="n">
        <f aca="false">ROUNDUP(MONTH($B9857)/3,0)</f>
        <v>4</v>
      </c>
      <c r="G9857" s="2" t="s">
        <v>109</v>
      </c>
      <c r="H9857" s="2" t="s">
        <v>110</v>
      </c>
      <c r="I9857" s="2" t="s">
        <v>33</v>
      </c>
      <c r="J9857" s="2" t="s">
        <v>89</v>
      </c>
      <c r="K9857" s="2" t="s">
        <v>97</v>
      </c>
      <c r="L9857" s="2" t="s">
        <v>111</v>
      </c>
      <c r="M9857" s="2" t="s">
        <v>99</v>
      </c>
      <c r="N9857" s="2" t="s">
        <v>73</v>
      </c>
      <c r="O9857" s="2" t="s">
        <v>114</v>
      </c>
      <c r="P9857" s="2" t="s">
        <v>115</v>
      </c>
      <c r="Q9857" s="2" t="s">
        <v>116</v>
      </c>
      <c r="R9857" s="6" t="n">
        <v>3</v>
      </c>
      <c r="S9857" s="7" t="n">
        <v>271.33</v>
      </c>
      <c r="T9857" s="7" t="n">
        <f aca="false">$R9857*$S9857</f>
        <v>813.99</v>
      </c>
      <c r="U9857" s="8" t="n">
        <v>0.08</v>
      </c>
      <c r="V9857" s="7" t="n">
        <f aca="false">$T9857*$U9857</f>
        <v>65.1192</v>
      </c>
      <c r="W9857" s="7" t="n">
        <f aca="false">$T9857-$V9857</f>
        <v>748.8708</v>
      </c>
      <c r="X9857" s="7" t="n">
        <v>137.65</v>
      </c>
      <c r="Y9857" s="7" t="n">
        <f aca="false">$R9857*$X9857</f>
        <v>412.95</v>
      </c>
      <c r="Z9857" s="7" t="n">
        <f aca="false">$W9857-$Y9857</f>
        <v>335.9208</v>
      </c>
      <c r="AA9857" s="8" t="n">
        <f aca="false">IFERROR($Z9857/$W9857,0)</f>
        <v>0.448569766640654</v>
      </c>
      <c r="AB9857" s="2" t="s">
        <v>85</v>
      </c>
      <c r="AC9857" s="2" t="s">
        <v>43</v>
      </c>
    </row>
    <row r="9858" customFormat="false" ht="15" hidden="false" customHeight="false" outlineLevel="0" collapsed="false">
      <c r="A9858" s="2" t="s">
        <v>11398</v>
      </c>
      <c r="B9858" s="3" t="n">
        <v>46016</v>
      </c>
      <c r="C9858" s="4" t="n">
        <f aca="false">YEAR($B9858)</f>
        <v>2025</v>
      </c>
      <c r="D9858" s="4" t="n">
        <f aca="false">MONTH($B9858)</f>
        <v>12</v>
      </c>
      <c r="E9858" s="2" t="s">
        <v>5565</v>
      </c>
      <c r="F9858" s="5" t="n">
        <f aca="false">ROUNDUP(MONTH($B9858)/3,0)</f>
        <v>4</v>
      </c>
      <c r="G9858" s="2" t="s">
        <v>122</v>
      </c>
      <c r="H9858" s="2" t="s">
        <v>123</v>
      </c>
      <c r="I9858" s="2" t="s">
        <v>33</v>
      </c>
      <c r="J9858" s="2" t="s">
        <v>89</v>
      </c>
      <c r="K9858" s="2" t="s">
        <v>124</v>
      </c>
      <c r="L9858" s="2" t="s">
        <v>125</v>
      </c>
      <c r="M9858" s="2" t="s">
        <v>99</v>
      </c>
      <c r="N9858" s="2" t="s">
        <v>51</v>
      </c>
      <c r="O9858" s="2" t="s">
        <v>39</v>
      </c>
      <c r="P9858" s="2" t="s">
        <v>40</v>
      </c>
      <c r="Q9858" s="2" t="s">
        <v>41</v>
      </c>
      <c r="R9858" s="6" t="n">
        <v>3</v>
      </c>
      <c r="S9858" s="7" t="n">
        <v>496.94</v>
      </c>
      <c r="T9858" s="7" t="n">
        <f aca="false">$R9858*$S9858</f>
        <v>1490.82</v>
      </c>
      <c r="U9858" s="8" t="n">
        <v>0.13</v>
      </c>
      <c r="V9858" s="7" t="n">
        <f aca="false">$T9858*$U9858</f>
        <v>193.8066</v>
      </c>
      <c r="W9858" s="7" t="n">
        <f aca="false">$T9858-$V9858</f>
        <v>1297.0134</v>
      </c>
      <c r="X9858" s="7" t="n">
        <v>314.39</v>
      </c>
      <c r="Y9858" s="7" t="n">
        <f aca="false">$R9858*$X9858</f>
        <v>943.17</v>
      </c>
      <c r="Z9858" s="7" t="n">
        <f aca="false">$W9858-$Y9858</f>
        <v>353.8434</v>
      </c>
      <c r="AA9858" s="8" t="n">
        <f aca="false">IFERROR($Z9858/$W9858,0)</f>
        <v>0.272813989431412</v>
      </c>
      <c r="AB9858" s="2" t="s">
        <v>85</v>
      </c>
      <c r="AC9858" s="2" t="s">
        <v>43</v>
      </c>
    </row>
    <row r="9859" customFormat="false" ht="15" hidden="false" customHeight="false" outlineLevel="0" collapsed="false">
      <c r="A9859" s="2" t="s">
        <v>11399</v>
      </c>
      <c r="B9859" s="3" t="n">
        <v>46016</v>
      </c>
      <c r="C9859" s="4" t="n">
        <f aca="false">YEAR($B9859)</f>
        <v>2025</v>
      </c>
      <c r="D9859" s="4" t="n">
        <f aca="false">MONTH($B9859)</f>
        <v>12</v>
      </c>
      <c r="E9859" s="2" t="s">
        <v>5565</v>
      </c>
      <c r="F9859" s="5" t="n">
        <f aca="false">ROUNDUP(MONTH($B9859)/3,0)</f>
        <v>4</v>
      </c>
      <c r="G9859" s="2" t="s">
        <v>2574</v>
      </c>
      <c r="H9859" s="2" t="s">
        <v>32</v>
      </c>
      <c r="I9859" s="2" t="s">
        <v>33</v>
      </c>
      <c r="J9859" s="2" t="s">
        <v>34</v>
      </c>
      <c r="K9859" s="2" t="s">
        <v>35</v>
      </c>
      <c r="L9859" s="2" t="s">
        <v>36</v>
      </c>
      <c r="M9859" s="2" t="s">
        <v>37</v>
      </c>
      <c r="N9859" s="2" t="s">
        <v>51</v>
      </c>
      <c r="O9859" s="2" t="s">
        <v>114</v>
      </c>
      <c r="P9859" s="2" t="s">
        <v>115</v>
      </c>
      <c r="Q9859" s="2" t="s">
        <v>116</v>
      </c>
      <c r="R9859" s="6" t="n">
        <v>1</v>
      </c>
      <c r="S9859" s="7" t="n">
        <v>286.22</v>
      </c>
      <c r="T9859" s="7" t="n">
        <f aca="false">$R9859*$S9859</f>
        <v>286.22</v>
      </c>
      <c r="U9859" s="8" t="n">
        <v>0.13</v>
      </c>
      <c r="V9859" s="7" t="n">
        <f aca="false">$T9859*$U9859</f>
        <v>37.2086</v>
      </c>
      <c r="W9859" s="7" t="n">
        <f aca="false">$T9859-$V9859</f>
        <v>249.0114</v>
      </c>
      <c r="X9859" s="7" t="n">
        <v>136.75</v>
      </c>
      <c r="Y9859" s="7" t="n">
        <f aca="false">$R9859*$X9859</f>
        <v>136.75</v>
      </c>
      <c r="Z9859" s="7" t="n">
        <f aca="false">$W9859-$Y9859</f>
        <v>112.2614</v>
      </c>
      <c r="AA9859" s="8" t="n">
        <f aca="false">IFERROR($Z9859/$W9859,0)</f>
        <v>0.450828355649581</v>
      </c>
      <c r="AB9859" s="2" t="s">
        <v>42</v>
      </c>
      <c r="AC9859" s="2" t="s">
        <v>43</v>
      </c>
    </row>
    <row r="9860" customFormat="false" ht="15" hidden="false" customHeight="false" outlineLevel="0" collapsed="false">
      <c r="A9860" s="2" t="s">
        <v>11400</v>
      </c>
      <c r="B9860" s="3" t="n">
        <v>46016</v>
      </c>
      <c r="C9860" s="4" t="n">
        <f aca="false">YEAR($B9860)</f>
        <v>2025</v>
      </c>
      <c r="D9860" s="4" t="n">
        <f aca="false">MONTH($B9860)</f>
        <v>12</v>
      </c>
      <c r="E9860" s="2" t="s">
        <v>5565</v>
      </c>
      <c r="F9860" s="5" t="n">
        <f aca="false">ROUNDUP(MONTH($B9860)/3,0)</f>
        <v>4</v>
      </c>
      <c r="G9860" s="2" t="s">
        <v>1724</v>
      </c>
      <c r="H9860" s="2" t="s">
        <v>756</v>
      </c>
      <c r="I9860" s="2" t="s">
        <v>104</v>
      </c>
      <c r="J9860" s="2" t="s">
        <v>47</v>
      </c>
      <c r="K9860" s="2" t="s">
        <v>196</v>
      </c>
      <c r="L9860" s="2" t="s">
        <v>197</v>
      </c>
      <c r="M9860" s="2" t="s">
        <v>168</v>
      </c>
      <c r="N9860" s="2" t="s">
        <v>38</v>
      </c>
      <c r="O9860" s="2" t="s">
        <v>114</v>
      </c>
      <c r="P9860" s="2" t="s">
        <v>115</v>
      </c>
      <c r="Q9860" s="2" t="s">
        <v>116</v>
      </c>
      <c r="R9860" s="6" t="n">
        <v>6</v>
      </c>
      <c r="S9860" s="7" t="n">
        <v>301.2</v>
      </c>
      <c r="T9860" s="7" t="n">
        <f aca="false">$R9860*$S9860</f>
        <v>1807.2</v>
      </c>
      <c r="U9860" s="8" t="n">
        <v>0.03</v>
      </c>
      <c r="V9860" s="7" t="n">
        <f aca="false">$T9860*$U9860</f>
        <v>54.216</v>
      </c>
      <c r="W9860" s="7" t="n">
        <f aca="false">$T9860-$V9860</f>
        <v>1752.984</v>
      </c>
      <c r="X9860" s="7" t="n">
        <v>157.7</v>
      </c>
      <c r="Y9860" s="7" t="n">
        <f aca="false">$R9860*$X9860</f>
        <v>946.2</v>
      </c>
      <c r="Z9860" s="7" t="n">
        <f aca="false">$W9860-$Y9860</f>
        <v>806.784</v>
      </c>
      <c r="AA9860" s="8" t="n">
        <f aca="false">IFERROR($Z9860/$W9860,0)</f>
        <v>0.460234662723676</v>
      </c>
      <c r="AB9860" s="2" t="s">
        <v>67</v>
      </c>
      <c r="AC9860" s="2" t="s">
        <v>43</v>
      </c>
    </row>
    <row r="9861" customFormat="false" ht="15" hidden="false" customHeight="false" outlineLevel="0" collapsed="false">
      <c r="A9861" s="2" t="s">
        <v>11401</v>
      </c>
      <c r="B9861" s="3" t="n">
        <v>46016</v>
      </c>
      <c r="C9861" s="4" t="n">
        <f aca="false">YEAR($B9861)</f>
        <v>2025</v>
      </c>
      <c r="D9861" s="4" t="n">
        <f aca="false">MONTH($B9861)</f>
        <v>12</v>
      </c>
      <c r="E9861" s="2" t="s">
        <v>5565</v>
      </c>
      <c r="F9861" s="5" t="n">
        <f aca="false">ROUNDUP(MONTH($B9861)/3,0)</f>
        <v>4</v>
      </c>
      <c r="G9861" s="2" t="s">
        <v>57</v>
      </c>
      <c r="H9861" s="2" t="s">
        <v>58</v>
      </c>
      <c r="I9861" s="2" t="s">
        <v>33</v>
      </c>
      <c r="J9861" s="2" t="s">
        <v>59</v>
      </c>
      <c r="K9861" s="2" t="s">
        <v>60</v>
      </c>
      <c r="L9861" s="2" t="s">
        <v>61</v>
      </c>
      <c r="M9861" s="2" t="s">
        <v>142</v>
      </c>
      <c r="N9861" s="2" t="s">
        <v>38</v>
      </c>
      <c r="O9861" s="2" t="s">
        <v>114</v>
      </c>
      <c r="P9861" s="2" t="s">
        <v>115</v>
      </c>
      <c r="Q9861" s="2" t="s">
        <v>116</v>
      </c>
      <c r="R9861" s="6" t="n">
        <v>2</v>
      </c>
      <c r="S9861" s="7" t="n">
        <v>299</v>
      </c>
      <c r="T9861" s="7" t="n">
        <f aca="false">$R9861*$S9861</f>
        <v>598</v>
      </c>
      <c r="U9861" s="8" t="n">
        <v>0.05</v>
      </c>
      <c r="V9861" s="7" t="n">
        <f aca="false">$T9861*$U9861</f>
        <v>29.9</v>
      </c>
      <c r="W9861" s="7" t="n">
        <f aca="false">$T9861-$V9861</f>
        <v>568.1</v>
      </c>
      <c r="X9861" s="7" t="n">
        <v>144.59</v>
      </c>
      <c r="Y9861" s="7" t="n">
        <f aca="false">$R9861*$X9861</f>
        <v>289.18</v>
      </c>
      <c r="Z9861" s="7" t="n">
        <f aca="false">$W9861-$Y9861</f>
        <v>278.92</v>
      </c>
      <c r="AA9861" s="8" t="n">
        <f aca="false">IFERROR($Z9861/$W9861,0)</f>
        <v>0.490969899665552</v>
      </c>
      <c r="AB9861" s="2" t="s">
        <v>85</v>
      </c>
      <c r="AC9861" s="2" t="s">
        <v>43</v>
      </c>
    </row>
    <row r="9862" customFormat="false" ht="15" hidden="false" customHeight="false" outlineLevel="0" collapsed="false">
      <c r="A9862" s="2" t="s">
        <v>11402</v>
      </c>
      <c r="B9862" s="3" t="n">
        <v>46016</v>
      </c>
      <c r="C9862" s="4" t="n">
        <f aca="false">YEAR($B9862)</f>
        <v>2025</v>
      </c>
      <c r="D9862" s="4" t="n">
        <f aca="false">MONTH($B9862)</f>
        <v>12</v>
      </c>
      <c r="E9862" s="2" t="s">
        <v>5565</v>
      </c>
      <c r="F9862" s="5" t="n">
        <f aca="false">ROUNDUP(MONTH($B9862)/3,0)</f>
        <v>4</v>
      </c>
      <c r="G9862" s="2" t="s">
        <v>3859</v>
      </c>
      <c r="H9862" s="2" t="s">
        <v>3860</v>
      </c>
      <c r="I9862" s="2" t="s">
        <v>33</v>
      </c>
      <c r="J9862" s="2" t="s">
        <v>34</v>
      </c>
      <c r="K9862" s="2" t="s">
        <v>35</v>
      </c>
      <c r="L9862" s="2" t="s">
        <v>36</v>
      </c>
      <c r="M9862" s="2" t="s">
        <v>37</v>
      </c>
      <c r="N9862" s="2" t="s">
        <v>51</v>
      </c>
      <c r="O9862" s="2" t="s">
        <v>114</v>
      </c>
      <c r="P9862" s="2" t="s">
        <v>234</v>
      </c>
      <c r="Q9862" s="2" t="s">
        <v>276</v>
      </c>
      <c r="R9862" s="6" t="n">
        <v>1</v>
      </c>
      <c r="S9862" s="7" t="n">
        <v>213.28</v>
      </c>
      <c r="T9862" s="7" t="n">
        <f aca="false">$R9862*$S9862</f>
        <v>213.28</v>
      </c>
      <c r="U9862" s="8" t="n">
        <v>0</v>
      </c>
      <c r="V9862" s="7" t="n">
        <f aca="false">$T9862*$U9862</f>
        <v>0</v>
      </c>
      <c r="W9862" s="7" t="n">
        <f aca="false">$T9862-$V9862</f>
        <v>213.28</v>
      </c>
      <c r="X9862" s="7" t="n">
        <v>113.32</v>
      </c>
      <c r="Y9862" s="7" t="n">
        <f aca="false">$R9862*$X9862</f>
        <v>113.32</v>
      </c>
      <c r="Z9862" s="7" t="n">
        <f aca="false">$W9862-$Y9862</f>
        <v>99.96</v>
      </c>
      <c r="AA9862" s="8" t="n">
        <f aca="false">IFERROR($Z9862/$W9862,0)</f>
        <v>0.468679669917479</v>
      </c>
      <c r="AB9862" s="2" t="s">
        <v>42</v>
      </c>
      <c r="AC9862" s="2" t="s">
        <v>43</v>
      </c>
    </row>
    <row r="9863" customFormat="false" ht="15" hidden="false" customHeight="false" outlineLevel="0" collapsed="false">
      <c r="A9863" s="2" t="s">
        <v>11403</v>
      </c>
      <c r="B9863" s="3" t="n">
        <v>46016</v>
      </c>
      <c r="C9863" s="4" t="n">
        <f aca="false">YEAR($B9863)</f>
        <v>2025</v>
      </c>
      <c r="D9863" s="4" t="n">
        <f aca="false">MONTH($B9863)</f>
        <v>12</v>
      </c>
      <c r="E9863" s="2" t="s">
        <v>5565</v>
      </c>
      <c r="F9863" s="5" t="n">
        <f aca="false">ROUNDUP(MONTH($B9863)/3,0)</f>
        <v>4</v>
      </c>
      <c r="G9863" s="2" t="s">
        <v>2587</v>
      </c>
      <c r="H9863" s="2" t="s">
        <v>2588</v>
      </c>
      <c r="I9863" s="2" t="s">
        <v>33</v>
      </c>
      <c r="J9863" s="2" t="s">
        <v>47</v>
      </c>
      <c r="K9863" s="2" t="s">
        <v>48</v>
      </c>
      <c r="L9863" s="2" t="s">
        <v>49</v>
      </c>
      <c r="M9863" s="2" t="s">
        <v>118</v>
      </c>
      <c r="N9863" s="2" t="s">
        <v>51</v>
      </c>
      <c r="O9863" s="2" t="s">
        <v>52</v>
      </c>
      <c r="P9863" s="2" t="s">
        <v>83</v>
      </c>
      <c r="Q9863" s="2" t="s">
        <v>112</v>
      </c>
      <c r="R9863" s="6" t="n">
        <v>3</v>
      </c>
      <c r="S9863" s="7" t="n">
        <v>2728.48</v>
      </c>
      <c r="T9863" s="7" t="n">
        <f aca="false">$R9863*$S9863</f>
        <v>8185.44</v>
      </c>
      <c r="U9863" s="8" t="n">
        <v>0.1</v>
      </c>
      <c r="V9863" s="7" t="n">
        <f aca="false">$T9863*$U9863</f>
        <v>818.544</v>
      </c>
      <c r="W9863" s="7" t="n">
        <f aca="false">$T9863-$V9863</f>
        <v>7366.896</v>
      </c>
      <c r="X9863" s="7" t="n">
        <v>2228.92</v>
      </c>
      <c r="Y9863" s="7" t="n">
        <f aca="false">$R9863*$X9863</f>
        <v>6686.76</v>
      </c>
      <c r="Z9863" s="7" t="n">
        <f aca="false">$W9863-$Y9863</f>
        <v>680.136</v>
      </c>
      <c r="AA9863" s="8" t="n">
        <f aca="false">IFERROR($Z9863/$W9863,0)</f>
        <v>0.0923232797096634</v>
      </c>
      <c r="AB9863" s="2" t="s">
        <v>85</v>
      </c>
      <c r="AC9863" s="2" t="s">
        <v>43</v>
      </c>
    </row>
    <row r="9864" customFormat="false" ht="15" hidden="false" customHeight="false" outlineLevel="0" collapsed="false">
      <c r="A9864" s="2" t="s">
        <v>11404</v>
      </c>
      <c r="B9864" s="3" t="n">
        <v>46016</v>
      </c>
      <c r="C9864" s="4" t="n">
        <f aca="false">YEAR($B9864)</f>
        <v>2025</v>
      </c>
      <c r="D9864" s="4" t="n">
        <f aca="false">MONTH($B9864)</f>
        <v>12</v>
      </c>
      <c r="E9864" s="2" t="s">
        <v>5565</v>
      </c>
      <c r="F9864" s="5" t="n">
        <f aca="false">ROUNDUP(MONTH($B9864)/3,0)</f>
        <v>4</v>
      </c>
      <c r="G9864" s="2" t="s">
        <v>706</v>
      </c>
      <c r="H9864" s="2" t="s">
        <v>707</v>
      </c>
      <c r="I9864" s="2" t="s">
        <v>33</v>
      </c>
      <c r="J9864" s="2" t="s">
        <v>59</v>
      </c>
      <c r="K9864" s="2" t="s">
        <v>210</v>
      </c>
      <c r="L9864" s="2" t="s">
        <v>211</v>
      </c>
      <c r="M9864" s="2" t="s">
        <v>62</v>
      </c>
      <c r="N9864" s="2" t="s">
        <v>63</v>
      </c>
      <c r="O9864" s="2" t="s">
        <v>39</v>
      </c>
      <c r="P9864" s="2" t="s">
        <v>40</v>
      </c>
      <c r="Q9864" s="2" t="s">
        <v>41</v>
      </c>
      <c r="R9864" s="6" t="n">
        <v>3</v>
      </c>
      <c r="S9864" s="7" t="n">
        <v>476.9</v>
      </c>
      <c r="T9864" s="7" t="n">
        <f aca="false">$R9864*$S9864</f>
        <v>1430.7</v>
      </c>
      <c r="U9864" s="8" t="n">
        <v>0.2</v>
      </c>
      <c r="V9864" s="7" t="n">
        <f aca="false">$T9864*$U9864</f>
        <v>286.14</v>
      </c>
      <c r="W9864" s="7" t="n">
        <f aca="false">$T9864-$V9864</f>
        <v>1144.56</v>
      </c>
      <c r="X9864" s="7" t="n">
        <v>293.98</v>
      </c>
      <c r="Y9864" s="7" t="n">
        <f aca="false">$R9864*$X9864</f>
        <v>881.94</v>
      </c>
      <c r="Z9864" s="7" t="n">
        <f aca="false">$W9864-$Y9864</f>
        <v>262.62</v>
      </c>
      <c r="AA9864" s="8" t="n">
        <f aca="false">IFERROR($Z9864/$W9864,0)</f>
        <v>0.229450618578318</v>
      </c>
      <c r="AB9864" s="2" t="s">
        <v>76</v>
      </c>
      <c r="AC9864" s="2" t="s">
        <v>43</v>
      </c>
    </row>
    <row r="9865" customFormat="false" ht="15" hidden="false" customHeight="false" outlineLevel="0" collapsed="false">
      <c r="A9865" s="2" t="s">
        <v>11405</v>
      </c>
      <c r="B9865" s="3" t="n">
        <v>46016</v>
      </c>
      <c r="C9865" s="4" t="n">
        <f aca="false">YEAR($B9865)</f>
        <v>2025</v>
      </c>
      <c r="D9865" s="4" t="n">
        <f aca="false">MONTH($B9865)</f>
        <v>12</v>
      </c>
      <c r="E9865" s="2" t="s">
        <v>5565</v>
      </c>
      <c r="F9865" s="5" t="n">
        <f aca="false">ROUNDUP(MONTH($B9865)/3,0)</f>
        <v>4</v>
      </c>
      <c r="G9865" s="2" t="s">
        <v>228</v>
      </c>
      <c r="H9865" s="2" t="s">
        <v>229</v>
      </c>
      <c r="I9865" s="2" t="s">
        <v>33</v>
      </c>
      <c r="J9865" s="2" t="s">
        <v>34</v>
      </c>
      <c r="K9865" s="2" t="s">
        <v>230</v>
      </c>
      <c r="L9865" s="2" t="s">
        <v>231</v>
      </c>
      <c r="M9865" s="2" t="s">
        <v>82</v>
      </c>
      <c r="N9865" s="2" t="s">
        <v>63</v>
      </c>
      <c r="O9865" s="2" t="s">
        <v>64</v>
      </c>
      <c r="P9865" s="2" t="s">
        <v>65</v>
      </c>
      <c r="Q9865" s="2" t="s">
        <v>66</v>
      </c>
      <c r="R9865" s="6" t="n">
        <v>2</v>
      </c>
      <c r="S9865" s="7" t="n">
        <v>8884.85</v>
      </c>
      <c r="T9865" s="7" t="n">
        <f aca="false">$R9865*$S9865</f>
        <v>17769.7</v>
      </c>
      <c r="U9865" s="8" t="n">
        <v>0.08</v>
      </c>
      <c r="V9865" s="7" t="n">
        <f aca="false">$T9865*$U9865</f>
        <v>1421.576</v>
      </c>
      <c r="W9865" s="7" t="n">
        <f aca="false">$T9865-$V9865</f>
        <v>16348.124</v>
      </c>
      <c r="X9865" s="7" t="n">
        <v>6618.3</v>
      </c>
      <c r="Y9865" s="7" t="n">
        <f aca="false">$R9865*$X9865</f>
        <v>13236.6</v>
      </c>
      <c r="Z9865" s="7" t="n">
        <f aca="false">$W9865-$Y9865</f>
        <v>3111.524</v>
      </c>
      <c r="AA9865" s="8" t="n">
        <f aca="false">IFERROR($Z9865/$W9865,0)</f>
        <v>0.190329116661948</v>
      </c>
      <c r="AB9865" s="2" t="s">
        <v>42</v>
      </c>
      <c r="AC9865" s="2" t="s">
        <v>43</v>
      </c>
    </row>
    <row r="9866" customFormat="false" ht="15" hidden="false" customHeight="false" outlineLevel="0" collapsed="false">
      <c r="A9866" s="2" t="s">
        <v>11406</v>
      </c>
      <c r="B9866" s="3" t="n">
        <v>46016</v>
      </c>
      <c r="C9866" s="4" t="n">
        <f aca="false">YEAR($B9866)</f>
        <v>2025</v>
      </c>
      <c r="D9866" s="4" t="n">
        <f aca="false">MONTH($B9866)</f>
        <v>12</v>
      </c>
      <c r="E9866" s="2" t="s">
        <v>5565</v>
      </c>
      <c r="F9866" s="5" t="n">
        <f aca="false">ROUNDUP(MONTH($B9866)/3,0)</f>
        <v>4</v>
      </c>
      <c r="G9866" s="2" t="s">
        <v>208</v>
      </c>
      <c r="H9866" s="2" t="s">
        <v>209</v>
      </c>
      <c r="I9866" s="2" t="s">
        <v>33</v>
      </c>
      <c r="J9866" s="2" t="s">
        <v>59</v>
      </c>
      <c r="K9866" s="2" t="s">
        <v>210</v>
      </c>
      <c r="L9866" s="2" t="s">
        <v>211</v>
      </c>
      <c r="M9866" s="2" t="s">
        <v>131</v>
      </c>
      <c r="N9866" s="2" t="s">
        <v>38</v>
      </c>
      <c r="O9866" s="2" t="s">
        <v>114</v>
      </c>
      <c r="P9866" s="2" t="s">
        <v>119</v>
      </c>
      <c r="Q9866" s="2" t="s">
        <v>308</v>
      </c>
      <c r="R9866" s="6" t="n">
        <v>3</v>
      </c>
      <c r="S9866" s="7" t="n">
        <v>344.61</v>
      </c>
      <c r="T9866" s="7" t="n">
        <f aca="false">$R9866*$S9866</f>
        <v>1033.83</v>
      </c>
      <c r="U9866" s="8" t="n">
        <v>0.08</v>
      </c>
      <c r="V9866" s="7" t="n">
        <f aca="false">$T9866*$U9866</f>
        <v>82.7064</v>
      </c>
      <c r="W9866" s="7" t="n">
        <f aca="false">$T9866-$V9866</f>
        <v>951.1236</v>
      </c>
      <c r="X9866" s="7" t="n">
        <v>170.25</v>
      </c>
      <c r="Y9866" s="7" t="n">
        <f aca="false">$R9866*$X9866</f>
        <v>510.75</v>
      </c>
      <c r="Z9866" s="7" t="n">
        <f aca="false">$W9866-$Y9866</f>
        <v>440.3736</v>
      </c>
      <c r="AA9866" s="8" t="n">
        <f aca="false">IFERROR($Z9866/$W9866,0)</f>
        <v>0.463003546542216</v>
      </c>
      <c r="AB9866" s="2" t="s">
        <v>55</v>
      </c>
      <c r="AC9866" s="2" t="s">
        <v>43</v>
      </c>
    </row>
    <row r="9867" customFormat="false" ht="15" hidden="false" customHeight="false" outlineLevel="0" collapsed="false">
      <c r="A9867" s="2" t="s">
        <v>11407</v>
      </c>
      <c r="B9867" s="3" t="n">
        <v>46016</v>
      </c>
      <c r="C9867" s="4" t="n">
        <f aca="false">YEAR($B9867)</f>
        <v>2025</v>
      </c>
      <c r="D9867" s="4" t="n">
        <f aca="false">MONTH($B9867)</f>
        <v>12</v>
      </c>
      <c r="E9867" s="2" t="s">
        <v>5565</v>
      </c>
      <c r="F9867" s="5" t="n">
        <f aca="false">ROUNDUP(MONTH($B9867)/3,0)</f>
        <v>4</v>
      </c>
      <c r="G9867" s="2" t="s">
        <v>219</v>
      </c>
      <c r="H9867" s="2" t="s">
        <v>220</v>
      </c>
      <c r="I9867" s="2" t="s">
        <v>177</v>
      </c>
      <c r="J9867" s="2" t="s">
        <v>47</v>
      </c>
      <c r="K9867" s="2" t="s">
        <v>221</v>
      </c>
      <c r="L9867" s="2" t="s">
        <v>222</v>
      </c>
      <c r="M9867" s="2" t="s">
        <v>168</v>
      </c>
      <c r="N9867" s="2" t="s">
        <v>63</v>
      </c>
      <c r="O9867" s="2" t="s">
        <v>52</v>
      </c>
      <c r="P9867" s="2" t="s">
        <v>126</v>
      </c>
      <c r="Q9867" s="2" t="s">
        <v>253</v>
      </c>
      <c r="R9867" s="6" t="n">
        <v>10</v>
      </c>
      <c r="S9867" s="7" t="n">
        <v>1695.72</v>
      </c>
      <c r="T9867" s="7" t="n">
        <f aca="false">$R9867*$S9867</f>
        <v>16957.2</v>
      </c>
      <c r="U9867" s="8" t="n">
        <v>0.15</v>
      </c>
      <c r="V9867" s="7" t="n">
        <f aca="false">$T9867*$U9867</f>
        <v>2543.58</v>
      </c>
      <c r="W9867" s="7" t="n">
        <f aca="false">$T9867-$V9867</f>
        <v>14413.62</v>
      </c>
      <c r="X9867" s="7" t="n">
        <v>1199.13</v>
      </c>
      <c r="Y9867" s="7" t="n">
        <f aca="false">$R9867*$X9867</f>
        <v>11991.3</v>
      </c>
      <c r="Z9867" s="7" t="n">
        <f aca="false">$W9867-$Y9867</f>
        <v>2422.32</v>
      </c>
      <c r="AA9867" s="8" t="n">
        <f aca="false">IFERROR($Z9867/$W9867,0)</f>
        <v>0.168057712080657</v>
      </c>
      <c r="AB9867" s="2" t="s">
        <v>85</v>
      </c>
      <c r="AC9867" s="2" t="s">
        <v>43</v>
      </c>
    </row>
    <row r="9868" customFormat="false" ht="15" hidden="false" customHeight="false" outlineLevel="0" collapsed="false">
      <c r="A9868" s="2" t="s">
        <v>11408</v>
      </c>
      <c r="B9868" s="3" t="n">
        <v>46017</v>
      </c>
      <c r="C9868" s="4" t="n">
        <f aca="false">YEAR($B9868)</f>
        <v>2025</v>
      </c>
      <c r="D9868" s="4" t="n">
        <f aca="false">MONTH($B9868)</f>
        <v>12</v>
      </c>
      <c r="E9868" s="2" t="s">
        <v>5565</v>
      </c>
      <c r="F9868" s="5" t="n">
        <f aca="false">ROUNDUP(MONTH($B9868)/3,0)</f>
        <v>4</v>
      </c>
      <c r="G9868" s="2" t="s">
        <v>11409</v>
      </c>
      <c r="H9868" s="2" t="s">
        <v>5238</v>
      </c>
      <c r="I9868" s="2" t="s">
        <v>33</v>
      </c>
      <c r="J9868" s="2" t="s">
        <v>47</v>
      </c>
      <c r="K9868" s="2" t="s">
        <v>196</v>
      </c>
      <c r="L9868" s="2" t="s">
        <v>197</v>
      </c>
      <c r="M9868" s="2" t="s">
        <v>168</v>
      </c>
      <c r="N9868" s="2" t="s">
        <v>51</v>
      </c>
      <c r="O9868" s="2" t="s">
        <v>114</v>
      </c>
      <c r="P9868" s="2" t="s">
        <v>234</v>
      </c>
      <c r="Q9868" s="2" t="s">
        <v>238</v>
      </c>
      <c r="R9868" s="6" t="n">
        <v>3</v>
      </c>
      <c r="S9868" s="7" t="n">
        <v>376.83</v>
      </c>
      <c r="T9868" s="7" t="n">
        <f aca="false">$R9868*$S9868</f>
        <v>1130.49</v>
      </c>
      <c r="U9868" s="8" t="n">
        <v>0.05</v>
      </c>
      <c r="V9868" s="7" t="n">
        <f aca="false">$T9868*$U9868</f>
        <v>56.5245</v>
      </c>
      <c r="W9868" s="7" t="n">
        <f aca="false">$T9868-$V9868</f>
        <v>1073.9655</v>
      </c>
      <c r="X9868" s="7" t="n">
        <v>200.34</v>
      </c>
      <c r="Y9868" s="7" t="n">
        <f aca="false">$R9868*$X9868</f>
        <v>601.02</v>
      </c>
      <c r="Z9868" s="7" t="n">
        <f aca="false">$W9868-$Y9868</f>
        <v>472.9455</v>
      </c>
      <c r="AA9868" s="8" t="n">
        <f aca="false">IFERROR($Z9868/$W9868,0)</f>
        <v>0.44037308461026</v>
      </c>
      <c r="AB9868" s="2" t="s">
        <v>85</v>
      </c>
      <c r="AC9868" s="2" t="s">
        <v>246</v>
      </c>
    </row>
    <row r="9869" customFormat="false" ht="15" hidden="false" customHeight="false" outlineLevel="0" collapsed="false">
      <c r="A9869" s="2" t="s">
        <v>11410</v>
      </c>
      <c r="B9869" s="3" t="n">
        <v>46017</v>
      </c>
      <c r="C9869" s="4" t="n">
        <f aca="false">YEAR($B9869)</f>
        <v>2025</v>
      </c>
      <c r="D9869" s="4" t="n">
        <f aca="false">MONTH($B9869)</f>
        <v>12</v>
      </c>
      <c r="E9869" s="2" t="s">
        <v>5565</v>
      </c>
      <c r="F9869" s="5" t="n">
        <f aca="false">ROUNDUP(MONTH($B9869)/3,0)</f>
        <v>4</v>
      </c>
      <c r="G9869" s="2" t="s">
        <v>1408</v>
      </c>
      <c r="H9869" s="2" t="s">
        <v>1409</v>
      </c>
      <c r="I9869" s="2" t="s">
        <v>177</v>
      </c>
      <c r="J9869" s="2" t="s">
        <v>47</v>
      </c>
      <c r="K9869" s="2" t="s">
        <v>196</v>
      </c>
      <c r="L9869" s="2" t="s">
        <v>197</v>
      </c>
      <c r="M9869" s="2" t="s">
        <v>50</v>
      </c>
      <c r="N9869" s="2" t="s">
        <v>63</v>
      </c>
      <c r="O9869" s="2" t="s">
        <v>114</v>
      </c>
      <c r="P9869" s="2" t="s">
        <v>119</v>
      </c>
      <c r="Q9869" s="2" t="s">
        <v>191</v>
      </c>
      <c r="R9869" s="6" t="n">
        <v>10</v>
      </c>
      <c r="S9869" s="7" t="n">
        <v>434.38</v>
      </c>
      <c r="T9869" s="7" t="n">
        <f aca="false">$R9869*$S9869</f>
        <v>4343.8</v>
      </c>
      <c r="U9869" s="8" t="n">
        <v>0.07</v>
      </c>
      <c r="V9869" s="7" t="n">
        <f aca="false">$T9869*$U9869</f>
        <v>304.066</v>
      </c>
      <c r="W9869" s="7" t="n">
        <f aca="false">$T9869-$V9869</f>
        <v>4039.734</v>
      </c>
      <c r="X9869" s="7" t="n">
        <v>241.75</v>
      </c>
      <c r="Y9869" s="7" t="n">
        <f aca="false">$R9869*$X9869</f>
        <v>2417.5</v>
      </c>
      <c r="Z9869" s="7" t="n">
        <f aca="false">$W9869-$Y9869</f>
        <v>1622.234</v>
      </c>
      <c r="AA9869" s="8" t="n">
        <f aca="false">IFERROR($Z9869/$W9869,0)</f>
        <v>0.401569509279571</v>
      </c>
      <c r="AB9869" s="2" t="s">
        <v>85</v>
      </c>
      <c r="AC9869" s="2" t="s">
        <v>43</v>
      </c>
    </row>
    <row r="9870" customFormat="false" ht="15" hidden="false" customHeight="false" outlineLevel="0" collapsed="false">
      <c r="A9870" s="2" t="s">
        <v>11411</v>
      </c>
      <c r="B9870" s="3" t="n">
        <v>46017</v>
      </c>
      <c r="C9870" s="4" t="n">
        <f aca="false">YEAR($B9870)</f>
        <v>2025</v>
      </c>
      <c r="D9870" s="4" t="n">
        <f aca="false">MONTH($B9870)</f>
        <v>12</v>
      </c>
      <c r="E9870" s="2" t="s">
        <v>5565</v>
      </c>
      <c r="F9870" s="5" t="n">
        <f aca="false">ROUNDUP(MONTH($B9870)/3,0)</f>
        <v>4</v>
      </c>
      <c r="G9870" s="2" t="s">
        <v>488</v>
      </c>
      <c r="H9870" s="2" t="s">
        <v>489</v>
      </c>
      <c r="I9870" s="2" t="s">
        <v>33</v>
      </c>
      <c r="J9870" s="2" t="s">
        <v>89</v>
      </c>
      <c r="K9870" s="2" t="s">
        <v>97</v>
      </c>
      <c r="L9870" s="2" t="s">
        <v>111</v>
      </c>
      <c r="M9870" s="2" t="s">
        <v>92</v>
      </c>
      <c r="N9870" s="2" t="s">
        <v>51</v>
      </c>
      <c r="O9870" s="2" t="s">
        <v>114</v>
      </c>
      <c r="P9870" s="2" t="s">
        <v>119</v>
      </c>
      <c r="Q9870" s="2" t="s">
        <v>191</v>
      </c>
      <c r="R9870" s="6" t="n">
        <v>1</v>
      </c>
      <c r="S9870" s="7" t="n">
        <v>441.81</v>
      </c>
      <c r="T9870" s="7" t="n">
        <f aca="false">$R9870*$S9870</f>
        <v>441.81</v>
      </c>
      <c r="U9870" s="8" t="n">
        <v>0.05</v>
      </c>
      <c r="V9870" s="7" t="n">
        <f aca="false">$T9870*$U9870</f>
        <v>22.0905</v>
      </c>
      <c r="W9870" s="7" t="n">
        <f aca="false">$T9870-$V9870</f>
        <v>419.7195</v>
      </c>
      <c r="X9870" s="7" t="n">
        <v>254.87</v>
      </c>
      <c r="Y9870" s="7" t="n">
        <f aca="false">$R9870*$X9870</f>
        <v>254.87</v>
      </c>
      <c r="Z9870" s="7" t="n">
        <f aca="false">$W9870-$Y9870</f>
        <v>164.8495</v>
      </c>
      <c r="AA9870" s="8" t="n">
        <f aca="false">IFERROR($Z9870/$W9870,0)</f>
        <v>0.392761117841797</v>
      </c>
      <c r="AB9870" s="2" t="s">
        <v>55</v>
      </c>
      <c r="AC9870" s="2" t="s">
        <v>43</v>
      </c>
    </row>
    <row r="9871" customFormat="false" ht="15" hidden="false" customHeight="false" outlineLevel="0" collapsed="false">
      <c r="A9871" s="2" t="s">
        <v>11412</v>
      </c>
      <c r="B9871" s="3" t="n">
        <v>46017</v>
      </c>
      <c r="C9871" s="4" t="n">
        <f aca="false">YEAR($B9871)</f>
        <v>2025</v>
      </c>
      <c r="D9871" s="4" t="n">
        <f aca="false">MONTH($B9871)</f>
        <v>12</v>
      </c>
      <c r="E9871" s="2" t="s">
        <v>5565</v>
      </c>
      <c r="F9871" s="5" t="n">
        <f aca="false">ROUNDUP(MONTH($B9871)/3,0)</f>
        <v>4</v>
      </c>
      <c r="G9871" s="2" t="s">
        <v>45</v>
      </c>
      <c r="H9871" s="2" t="s">
        <v>46</v>
      </c>
      <c r="I9871" s="2" t="s">
        <v>33</v>
      </c>
      <c r="J9871" s="2" t="s">
        <v>47</v>
      </c>
      <c r="K9871" s="2" t="s">
        <v>48</v>
      </c>
      <c r="L9871" s="2" t="s">
        <v>49</v>
      </c>
      <c r="M9871" s="2" t="s">
        <v>118</v>
      </c>
      <c r="N9871" s="2" t="s">
        <v>63</v>
      </c>
      <c r="O9871" s="2" t="s">
        <v>64</v>
      </c>
      <c r="P9871" s="2" t="s">
        <v>342</v>
      </c>
      <c r="Q9871" s="2" t="s">
        <v>389</v>
      </c>
      <c r="R9871" s="6" t="n">
        <v>2</v>
      </c>
      <c r="S9871" s="7" t="n">
        <v>3544.17</v>
      </c>
      <c r="T9871" s="7" t="n">
        <f aca="false">$R9871*$S9871</f>
        <v>7088.34</v>
      </c>
      <c r="U9871" s="8" t="n">
        <v>0</v>
      </c>
      <c r="V9871" s="7" t="n">
        <f aca="false">$T9871*$U9871</f>
        <v>0</v>
      </c>
      <c r="W9871" s="7" t="n">
        <f aca="false">$T9871-$V9871</f>
        <v>7088.34</v>
      </c>
      <c r="X9871" s="7" t="n">
        <v>2754.96</v>
      </c>
      <c r="Y9871" s="7" t="n">
        <f aca="false">$R9871*$X9871</f>
        <v>5509.92</v>
      </c>
      <c r="Z9871" s="7" t="n">
        <f aca="false">$W9871-$Y9871</f>
        <v>1578.42</v>
      </c>
      <c r="AA9871" s="8" t="n">
        <f aca="false">IFERROR($Z9871/$W9871,0)</f>
        <v>0.222678370394197</v>
      </c>
      <c r="AB9871" s="2" t="s">
        <v>42</v>
      </c>
      <c r="AC9871" s="2" t="s">
        <v>43</v>
      </c>
    </row>
    <row r="9872" customFormat="false" ht="15" hidden="false" customHeight="false" outlineLevel="0" collapsed="false">
      <c r="A9872" s="2" t="s">
        <v>11413</v>
      </c>
      <c r="B9872" s="3" t="n">
        <v>46017</v>
      </c>
      <c r="C9872" s="4" t="n">
        <f aca="false">YEAR($B9872)</f>
        <v>2025</v>
      </c>
      <c r="D9872" s="4" t="n">
        <f aca="false">MONTH($B9872)</f>
        <v>12</v>
      </c>
      <c r="E9872" s="2" t="s">
        <v>5565</v>
      </c>
      <c r="F9872" s="5" t="n">
        <f aca="false">ROUNDUP(MONTH($B9872)/3,0)</f>
        <v>4</v>
      </c>
      <c r="G9872" s="2" t="s">
        <v>646</v>
      </c>
      <c r="H9872" s="2" t="s">
        <v>647</v>
      </c>
      <c r="I9872" s="2" t="s">
        <v>104</v>
      </c>
      <c r="J9872" s="2" t="s">
        <v>89</v>
      </c>
      <c r="K9872" s="2" t="s">
        <v>90</v>
      </c>
      <c r="L9872" s="2" t="s">
        <v>161</v>
      </c>
      <c r="M9872" s="2" t="s">
        <v>99</v>
      </c>
      <c r="N9872" s="2" t="s">
        <v>63</v>
      </c>
      <c r="O9872" s="2" t="s">
        <v>114</v>
      </c>
      <c r="P9872" s="2" t="s">
        <v>234</v>
      </c>
      <c r="Q9872" s="2" t="s">
        <v>276</v>
      </c>
      <c r="R9872" s="6" t="n">
        <v>4</v>
      </c>
      <c r="S9872" s="7" t="n">
        <v>201.83</v>
      </c>
      <c r="T9872" s="7" t="n">
        <f aca="false">$R9872*$S9872</f>
        <v>807.32</v>
      </c>
      <c r="U9872" s="8" t="n">
        <v>0</v>
      </c>
      <c r="V9872" s="7" t="n">
        <f aca="false">$T9872*$U9872</f>
        <v>0</v>
      </c>
      <c r="W9872" s="7" t="n">
        <f aca="false">$T9872-$V9872</f>
        <v>807.32</v>
      </c>
      <c r="X9872" s="7" t="n">
        <v>108.13</v>
      </c>
      <c r="Y9872" s="7" t="n">
        <f aca="false">$R9872*$X9872</f>
        <v>432.52</v>
      </c>
      <c r="Z9872" s="7" t="n">
        <f aca="false">$W9872-$Y9872</f>
        <v>374.8</v>
      </c>
      <c r="AA9872" s="8" t="n">
        <f aca="false">IFERROR($Z9872/$W9872,0)</f>
        <v>0.464252093345885</v>
      </c>
      <c r="AB9872" s="2" t="s">
        <v>55</v>
      </c>
      <c r="AC9872" s="2" t="s">
        <v>43</v>
      </c>
    </row>
    <row r="9873" customFormat="false" ht="15" hidden="false" customHeight="false" outlineLevel="0" collapsed="false">
      <c r="A9873" s="2" t="s">
        <v>11414</v>
      </c>
      <c r="B9873" s="3" t="n">
        <v>46017</v>
      </c>
      <c r="C9873" s="4" t="n">
        <f aca="false">YEAR($B9873)</f>
        <v>2025</v>
      </c>
      <c r="D9873" s="4" t="n">
        <f aca="false">MONTH($B9873)</f>
        <v>12</v>
      </c>
      <c r="E9873" s="2" t="s">
        <v>5565</v>
      </c>
      <c r="F9873" s="5" t="n">
        <f aca="false">ROUNDUP(MONTH($B9873)/3,0)</f>
        <v>4</v>
      </c>
      <c r="G9873" s="2" t="s">
        <v>45</v>
      </c>
      <c r="H9873" s="2" t="s">
        <v>46</v>
      </c>
      <c r="I9873" s="2" t="s">
        <v>33</v>
      </c>
      <c r="J9873" s="2" t="s">
        <v>47</v>
      </c>
      <c r="K9873" s="2" t="s">
        <v>48</v>
      </c>
      <c r="L9873" s="2" t="s">
        <v>49</v>
      </c>
      <c r="M9873" s="2" t="s">
        <v>168</v>
      </c>
      <c r="N9873" s="2" t="s">
        <v>38</v>
      </c>
      <c r="O9873" s="2" t="s">
        <v>52</v>
      </c>
      <c r="P9873" s="2" t="s">
        <v>83</v>
      </c>
      <c r="Q9873" s="2" t="s">
        <v>84</v>
      </c>
      <c r="R9873" s="6" t="n">
        <v>1</v>
      </c>
      <c r="S9873" s="7" t="n">
        <v>4328.84</v>
      </c>
      <c r="T9873" s="7" t="n">
        <f aca="false">$R9873*$S9873</f>
        <v>4328.84</v>
      </c>
      <c r="U9873" s="8" t="n">
        <v>0</v>
      </c>
      <c r="V9873" s="7" t="n">
        <f aca="false">$T9873*$U9873</f>
        <v>0</v>
      </c>
      <c r="W9873" s="7" t="n">
        <f aca="false">$T9873-$V9873</f>
        <v>4328.84</v>
      </c>
      <c r="X9873" s="7" t="n">
        <v>3272.68</v>
      </c>
      <c r="Y9873" s="7" t="n">
        <f aca="false">$R9873*$X9873</f>
        <v>3272.68</v>
      </c>
      <c r="Z9873" s="7" t="n">
        <f aca="false">$W9873-$Y9873</f>
        <v>1056.16</v>
      </c>
      <c r="AA9873" s="8" t="n">
        <f aca="false">IFERROR($Z9873/$W9873,0)</f>
        <v>0.243982221565131</v>
      </c>
      <c r="AB9873" s="2" t="s">
        <v>42</v>
      </c>
      <c r="AC9873" s="2" t="s">
        <v>43</v>
      </c>
    </row>
    <row r="9874" customFormat="false" ht="15" hidden="false" customHeight="false" outlineLevel="0" collapsed="false">
      <c r="A9874" s="2" t="s">
        <v>11415</v>
      </c>
      <c r="B9874" s="3" t="n">
        <v>46017</v>
      </c>
      <c r="C9874" s="4" t="n">
        <f aca="false">YEAR($B9874)</f>
        <v>2025</v>
      </c>
      <c r="D9874" s="4" t="n">
        <f aca="false">MONTH($B9874)</f>
        <v>12</v>
      </c>
      <c r="E9874" s="2" t="s">
        <v>5565</v>
      </c>
      <c r="F9874" s="5" t="n">
        <f aca="false">ROUNDUP(MONTH($B9874)/3,0)</f>
        <v>4</v>
      </c>
      <c r="G9874" s="2" t="s">
        <v>109</v>
      </c>
      <c r="H9874" s="2" t="s">
        <v>110</v>
      </c>
      <c r="I9874" s="2" t="s">
        <v>33</v>
      </c>
      <c r="J9874" s="2" t="s">
        <v>89</v>
      </c>
      <c r="K9874" s="2" t="s">
        <v>97</v>
      </c>
      <c r="L9874" s="2" t="s">
        <v>111</v>
      </c>
      <c r="M9874" s="2" t="s">
        <v>99</v>
      </c>
      <c r="N9874" s="2" t="s">
        <v>51</v>
      </c>
      <c r="O9874" s="2" t="s">
        <v>64</v>
      </c>
      <c r="P9874" s="2" t="s">
        <v>65</v>
      </c>
      <c r="Q9874" s="2" t="s">
        <v>66</v>
      </c>
      <c r="R9874" s="6" t="n">
        <v>2</v>
      </c>
      <c r="S9874" s="7" t="n">
        <v>8707.81</v>
      </c>
      <c r="T9874" s="7" t="n">
        <f aca="false">$R9874*$S9874</f>
        <v>17415.62</v>
      </c>
      <c r="U9874" s="8" t="n">
        <v>0.08</v>
      </c>
      <c r="V9874" s="7" t="n">
        <f aca="false">$T9874*$U9874</f>
        <v>1393.2496</v>
      </c>
      <c r="W9874" s="7" t="n">
        <f aca="false">$T9874-$V9874</f>
        <v>16022.3704</v>
      </c>
      <c r="X9874" s="7" t="n">
        <v>6932.14</v>
      </c>
      <c r="Y9874" s="7" t="n">
        <f aca="false">$R9874*$X9874</f>
        <v>13864.28</v>
      </c>
      <c r="Z9874" s="7" t="n">
        <f aca="false">$W9874-$Y9874</f>
        <v>2158.0904</v>
      </c>
      <c r="AA9874" s="8" t="n">
        <f aca="false">IFERROR($Z9874/$W9874,0)</f>
        <v>0.134692329918924</v>
      </c>
      <c r="AB9874" s="2" t="s">
        <v>85</v>
      </c>
      <c r="AC9874" s="2" t="s">
        <v>43</v>
      </c>
    </row>
    <row r="9875" customFormat="false" ht="15" hidden="false" customHeight="false" outlineLevel="0" collapsed="false">
      <c r="A9875" s="2" t="s">
        <v>11416</v>
      </c>
      <c r="B9875" s="3" t="n">
        <v>46017</v>
      </c>
      <c r="C9875" s="4" t="n">
        <f aca="false">YEAR($B9875)</f>
        <v>2025</v>
      </c>
      <c r="D9875" s="4" t="n">
        <f aca="false">MONTH($B9875)</f>
        <v>12</v>
      </c>
      <c r="E9875" s="2" t="s">
        <v>5565</v>
      </c>
      <c r="F9875" s="5" t="n">
        <f aca="false">ROUNDUP(MONTH($B9875)/3,0)</f>
        <v>4</v>
      </c>
      <c r="G9875" s="2" t="s">
        <v>4540</v>
      </c>
      <c r="H9875" s="2" t="s">
        <v>448</v>
      </c>
      <c r="I9875" s="2" t="s">
        <v>33</v>
      </c>
      <c r="J9875" s="2" t="s">
        <v>34</v>
      </c>
      <c r="K9875" s="2" t="s">
        <v>80</v>
      </c>
      <c r="L9875" s="2" t="s">
        <v>81</v>
      </c>
      <c r="M9875" s="2" t="s">
        <v>37</v>
      </c>
      <c r="N9875" s="2" t="s">
        <v>63</v>
      </c>
      <c r="O9875" s="2" t="s">
        <v>171</v>
      </c>
      <c r="P9875" s="2" t="s">
        <v>180</v>
      </c>
      <c r="Q9875" s="2" t="s">
        <v>449</v>
      </c>
      <c r="R9875" s="6" t="n">
        <v>1</v>
      </c>
      <c r="S9875" s="7" t="n">
        <v>877.83</v>
      </c>
      <c r="T9875" s="7" t="n">
        <f aca="false">$R9875*$S9875</f>
        <v>877.83</v>
      </c>
      <c r="U9875" s="8" t="n">
        <v>0.05</v>
      </c>
      <c r="V9875" s="7" t="n">
        <f aca="false">$T9875*$U9875</f>
        <v>43.8915</v>
      </c>
      <c r="W9875" s="7" t="n">
        <f aca="false">$T9875-$V9875</f>
        <v>833.9385</v>
      </c>
      <c r="X9875" s="7" t="n">
        <v>598.65</v>
      </c>
      <c r="Y9875" s="7" t="n">
        <f aca="false">$R9875*$X9875</f>
        <v>598.65</v>
      </c>
      <c r="Z9875" s="7" t="n">
        <f aca="false">$W9875-$Y9875</f>
        <v>235.2885</v>
      </c>
      <c r="AA9875" s="8" t="n">
        <f aca="false">IFERROR($Z9875/$W9875,0)</f>
        <v>0.282141308981418</v>
      </c>
      <c r="AB9875" s="2" t="s">
        <v>85</v>
      </c>
      <c r="AC9875" s="2" t="s">
        <v>43</v>
      </c>
    </row>
    <row r="9876" customFormat="false" ht="15" hidden="false" customHeight="false" outlineLevel="0" collapsed="false">
      <c r="A9876" s="2" t="s">
        <v>11417</v>
      </c>
      <c r="B9876" s="3" t="n">
        <v>46017</v>
      </c>
      <c r="C9876" s="4" t="n">
        <f aca="false">YEAR($B9876)</f>
        <v>2025</v>
      </c>
      <c r="D9876" s="4" t="n">
        <f aca="false">MONTH($B9876)</f>
        <v>12</v>
      </c>
      <c r="E9876" s="2" t="s">
        <v>5565</v>
      </c>
      <c r="F9876" s="5" t="n">
        <f aca="false">ROUNDUP(MONTH($B9876)/3,0)</f>
        <v>4</v>
      </c>
      <c r="G9876" s="2" t="s">
        <v>1497</v>
      </c>
      <c r="H9876" s="2" t="s">
        <v>241</v>
      </c>
      <c r="I9876" s="2" t="s">
        <v>33</v>
      </c>
      <c r="J9876" s="2" t="s">
        <v>59</v>
      </c>
      <c r="K9876" s="2" t="s">
        <v>210</v>
      </c>
      <c r="L9876" s="2" t="s">
        <v>211</v>
      </c>
      <c r="M9876" s="2" t="s">
        <v>131</v>
      </c>
      <c r="N9876" s="2" t="s">
        <v>51</v>
      </c>
      <c r="O9876" s="2" t="s">
        <v>39</v>
      </c>
      <c r="P9876" s="2" t="s">
        <v>106</v>
      </c>
      <c r="Q9876" s="2" t="s">
        <v>136</v>
      </c>
      <c r="R9876" s="6" t="n">
        <v>2</v>
      </c>
      <c r="S9876" s="7" t="n">
        <v>1941.61</v>
      </c>
      <c r="T9876" s="7" t="n">
        <f aca="false">$R9876*$S9876</f>
        <v>3883.22</v>
      </c>
      <c r="U9876" s="8" t="n">
        <v>0.05</v>
      </c>
      <c r="V9876" s="7" t="n">
        <f aca="false">$T9876*$U9876</f>
        <v>194.161</v>
      </c>
      <c r="W9876" s="7" t="n">
        <f aca="false">$T9876-$V9876</f>
        <v>3689.059</v>
      </c>
      <c r="X9876" s="7" t="n">
        <v>1383.67</v>
      </c>
      <c r="Y9876" s="7" t="n">
        <f aca="false">$R9876*$X9876</f>
        <v>2767.34</v>
      </c>
      <c r="Z9876" s="7" t="n">
        <f aca="false">$W9876-$Y9876</f>
        <v>921.719</v>
      </c>
      <c r="AA9876" s="8" t="n">
        <f aca="false">IFERROR($Z9876/$W9876,0)</f>
        <v>0.249852062544947</v>
      </c>
      <c r="AB9876" s="2" t="s">
        <v>85</v>
      </c>
      <c r="AC9876" s="2" t="s">
        <v>43</v>
      </c>
    </row>
    <row r="9877" customFormat="false" ht="15" hidden="false" customHeight="false" outlineLevel="0" collapsed="false">
      <c r="A9877" s="2" t="s">
        <v>11418</v>
      </c>
      <c r="B9877" s="3" t="n">
        <v>46017</v>
      </c>
      <c r="C9877" s="4" t="n">
        <f aca="false">YEAR($B9877)</f>
        <v>2025</v>
      </c>
      <c r="D9877" s="4" t="n">
        <f aca="false">MONTH($B9877)</f>
        <v>12</v>
      </c>
      <c r="E9877" s="2" t="s">
        <v>5565</v>
      </c>
      <c r="F9877" s="5" t="n">
        <f aca="false">ROUNDUP(MONTH($B9877)/3,0)</f>
        <v>4</v>
      </c>
      <c r="G9877" s="2" t="s">
        <v>563</v>
      </c>
      <c r="H9877" s="2" t="s">
        <v>564</v>
      </c>
      <c r="I9877" s="2" t="s">
        <v>33</v>
      </c>
      <c r="J9877" s="2" t="s">
        <v>47</v>
      </c>
      <c r="K9877" s="2" t="s">
        <v>196</v>
      </c>
      <c r="L9877" s="2" t="s">
        <v>197</v>
      </c>
      <c r="M9877" s="2" t="s">
        <v>50</v>
      </c>
      <c r="N9877" s="2" t="s">
        <v>38</v>
      </c>
      <c r="O9877" s="2" t="s">
        <v>39</v>
      </c>
      <c r="P9877" s="2" t="s">
        <v>106</v>
      </c>
      <c r="Q9877" s="2" t="s">
        <v>136</v>
      </c>
      <c r="R9877" s="6" t="n">
        <v>2</v>
      </c>
      <c r="S9877" s="7" t="n">
        <v>2127.46</v>
      </c>
      <c r="T9877" s="7" t="n">
        <f aca="false">$R9877*$S9877</f>
        <v>4254.92</v>
      </c>
      <c r="U9877" s="8" t="n">
        <v>0.08</v>
      </c>
      <c r="V9877" s="7" t="n">
        <f aca="false">$T9877*$U9877</f>
        <v>340.3936</v>
      </c>
      <c r="W9877" s="7" t="n">
        <f aca="false">$T9877-$V9877</f>
        <v>3914.5264</v>
      </c>
      <c r="X9877" s="7" t="n">
        <v>1523.3</v>
      </c>
      <c r="Y9877" s="7" t="n">
        <f aca="false">$R9877*$X9877</f>
        <v>3046.6</v>
      </c>
      <c r="Z9877" s="7" t="n">
        <f aca="false">$W9877-$Y9877</f>
        <v>867.9264</v>
      </c>
      <c r="AA9877" s="8" t="n">
        <f aca="false">IFERROR($Z9877/$W9877,0)</f>
        <v>0.221719388582997</v>
      </c>
      <c r="AB9877" s="2" t="s">
        <v>85</v>
      </c>
      <c r="AC9877" s="2" t="s">
        <v>43</v>
      </c>
    </row>
    <row r="9878" customFormat="false" ht="15" hidden="false" customHeight="false" outlineLevel="0" collapsed="false">
      <c r="A9878" s="2" t="s">
        <v>11419</v>
      </c>
      <c r="B9878" s="3" t="n">
        <v>46017</v>
      </c>
      <c r="C9878" s="4" t="n">
        <f aca="false">YEAR($B9878)</f>
        <v>2025</v>
      </c>
      <c r="D9878" s="4" t="n">
        <f aca="false">MONTH($B9878)</f>
        <v>12</v>
      </c>
      <c r="E9878" s="2" t="s">
        <v>5565</v>
      </c>
      <c r="F9878" s="5" t="n">
        <f aca="false">ROUNDUP(MONTH($B9878)/3,0)</f>
        <v>4</v>
      </c>
      <c r="G9878" s="2" t="s">
        <v>2433</v>
      </c>
      <c r="H9878" s="2" t="s">
        <v>1637</v>
      </c>
      <c r="I9878" s="2" t="s">
        <v>33</v>
      </c>
      <c r="J9878" s="2" t="s">
        <v>47</v>
      </c>
      <c r="K9878" s="2" t="s">
        <v>221</v>
      </c>
      <c r="L9878" s="2" t="s">
        <v>222</v>
      </c>
      <c r="M9878" s="2" t="s">
        <v>168</v>
      </c>
      <c r="N9878" s="2" t="s">
        <v>51</v>
      </c>
      <c r="O9878" s="2" t="s">
        <v>171</v>
      </c>
      <c r="P9878" s="2" t="s">
        <v>204</v>
      </c>
      <c r="Q9878" s="2" t="s">
        <v>205</v>
      </c>
      <c r="R9878" s="6" t="n">
        <v>1</v>
      </c>
      <c r="S9878" s="7" t="n">
        <v>1238.11</v>
      </c>
      <c r="T9878" s="7" t="n">
        <f aca="false">$R9878*$S9878</f>
        <v>1238.11</v>
      </c>
      <c r="U9878" s="8" t="n">
        <v>0.1</v>
      </c>
      <c r="V9878" s="7" t="n">
        <f aca="false">$T9878*$U9878</f>
        <v>123.811</v>
      </c>
      <c r="W9878" s="7" t="n">
        <f aca="false">$T9878-$V9878</f>
        <v>1114.299</v>
      </c>
      <c r="X9878" s="7" t="n">
        <v>793.99</v>
      </c>
      <c r="Y9878" s="7" t="n">
        <f aca="false">$R9878*$X9878</f>
        <v>793.99</v>
      </c>
      <c r="Z9878" s="7" t="n">
        <f aca="false">$W9878-$Y9878</f>
        <v>320.309</v>
      </c>
      <c r="AA9878" s="8" t="n">
        <f aca="false">IFERROR($Z9878/$W9878,0)</f>
        <v>0.287453367543182</v>
      </c>
      <c r="AB9878" s="2" t="s">
        <v>42</v>
      </c>
      <c r="AC9878" s="2" t="s">
        <v>43</v>
      </c>
    </row>
    <row r="9879" customFormat="false" ht="15" hidden="false" customHeight="false" outlineLevel="0" collapsed="false">
      <c r="A9879" s="2" t="s">
        <v>11420</v>
      </c>
      <c r="B9879" s="3" t="n">
        <v>46017</v>
      </c>
      <c r="C9879" s="4" t="n">
        <f aca="false">YEAR($B9879)</f>
        <v>2025</v>
      </c>
      <c r="D9879" s="4" t="n">
        <f aca="false">MONTH($B9879)</f>
        <v>12</v>
      </c>
      <c r="E9879" s="2" t="s">
        <v>5565</v>
      </c>
      <c r="F9879" s="5" t="n">
        <f aca="false">ROUNDUP(MONTH($B9879)/3,0)</f>
        <v>4</v>
      </c>
      <c r="G9879" s="2" t="s">
        <v>1420</v>
      </c>
      <c r="H9879" s="2" t="s">
        <v>1421</v>
      </c>
      <c r="I9879" s="2" t="s">
        <v>33</v>
      </c>
      <c r="J9879" s="2" t="s">
        <v>47</v>
      </c>
      <c r="K9879" s="2" t="s">
        <v>196</v>
      </c>
      <c r="L9879" s="2" t="s">
        <v>197</v>
      </c>
      <c r="M9879" s="2" t="s">
        <v>118</v>
      </c>
      <c r="N9879" s="2" t="s">
        <v>51</v>
      </c>
      <c r="O9879" s="2" t="s">
        <v>114</v>
      </c>
      <c r="P9879" s="2" t="s">
        <v>115</v>
      </c>
      <c r="Q9879" s="2" t="s">
        <v>116</v>
      </c>
      <c r="R9879" s="6" t="n">
        <v>2</v>
      </c>
      <c r="S9879" s="7" t="n">
        <v>316.54</v>
      </c>
      <c r="T9879" s="7" t="n">
        <f aca="false">$R9879*$S9879</f>
        <v>633.08</v>
      </c>
      <c r="U9879" s="8" t="n">
        <v>0.2</v>
      </c>
      <c r="V9879" s="7" t="n">
        <f aca="false">$T9879*$U9879</f>
        <v>126.616</v>
      </c>
      <c r="W9879" s="7" t="n">
        <f aca="false">$T9879-$V9879</f>
        <v>506.464</v>
      </c>
      <c r="X9879" s="7" t="n">
        <v>166.89</v>
      </c>
      <c r="Y9879" s="7" t="n">
        <f aca="false">$R9879*$X9879</f>
        <v>333.78</v>
      </c>
      <c r="Z9879" s="7" t="n">
        <f aca="false">$W9879-$Y9879</f>
        <v>172.684</v>
      </c>
      <c r="AA9879" s="8" t="n">
        <f aca="false">IFERROR($Z9879/$W9879,0)</f>
        <v>0.340960068237822</v>
      </c>
      <c r="AB9879" s="2" t="s">
        <v>42</v>
      </c>
      <c r="AC9879" s="2" t="s">
        <v>43</v>
      </c>
    </row>
    <row r="9880" customFormat="false" ht="15" hidden="false" customHeight="false" outlineLevel="0" collapsed="false">
      <c r="A9880" s="2" t="s">
        <v>11421</v>
      </c>
      <c r="B9880" s="3" t="n">
        <v>46017</v>
      </c>
      <c r="C9880" s="4" t="n">
        <f aca="false">YEAR($B9880)</f>
        <v>2025</v>
      </c>
      <c r="D9880" s="4" t="n">
        <f aca="false">MONTH($B9880)</f>
        <v>12</v>
      </c>
      <c r="E9880" s="2" t="s">
        <v>5565</v>
      </c>
      <c r="F9880" s="5" t="n">
        <f aca="false">ROUNDUP(MONTH($B9880)/3,0)</f>
        <v>4</v>
      </c>
      <c r="G9880" s="2" t="s">
        <v>138</v>
      </c>
      <c r="H9880" s="2" t="s">
        <v>139</v>
      </c>
      <c r="I9880" s="2" t="s">
        <v>33</v>
      </c>
      <c r="J9880" s="2" t="s">
        <v>59</v>
      </c>
      <c r="K9880" s="2" t="s">
        <v>140</v>
      </c>
      <c r="L9880" s="2" t="s">
        <v>141</v>
      </c>
      <c r="M9880" s="2" t="s">
        <v>142</v>
      </c>
      <c r="N9880" s="2" t="s">
        <v>51</v>
      </c>
      <c r="O9880" s="2" t="s">
        <v>52</v>
      </c>
      <c r="P9880" s="2" t="s">
        <v>83</v>
      </c>
      <c r="Q9880" s="2" t="s">
        <v>178</v>
      </c>
      <c r="R9880" s="6" t="n">
        <v>2</v>
      </c>
      <c r="S9880" s="7" t="n">
        <v>3202.28</v>
      </c>
      <c r="T9880" s="7" t="n">
        <f aca="false">$R9880*$S9880</f>
        <v>6404.56</v>
      </c>
      <c r="U9880" s="8" t="n">
        <v>0.15</v>
      </c>
      <c r="V9880" s="7" t="n">
        <f aca="false">$T9880*$U9880</f>
        <v>960.684</v>
      </c>
      <c r="W9880" s="7" t="n">
        <f aca="false">$T9880-$V9880</f>
        <v>5443.876</v>
      </c>
      <c r="X9880" s="7" t="n">
        <v>2287.25</v>
      </c>
      <c r="Y9880" s="7" t="n">
        <f aca="false">$R9880*$X9880</f>
        <v>4574.5</v>
      </c>
      <c r="Z9880" s="7" t="n">
        <f aca="false">$W9880-$Y9880</f>
        <v>869.376</v>
      </c>
      <c r="AA9880" s="8" t="n">
        <f aca="false">IFERROR($Z9880/$W9880,0)</f>
        <v>0.159697979895207</v>
      </c>
      <c r="AB9880" s="2" t="s">
        <v>42</v>
      </c>
      <c r="AC9880" s="2" t="s">
        <v>43</v>
      </c>
    </row>
    <row r="9881" customFormat="false" ht="15" hidden="false" customHeight="false" outlineLevel="0" collapsed="false">
      <c r="A9881" s="2" t="s">
        <v>11422</v>
      </c>
      <c r="B9881" s="3" t="n">
        <v>46017</v>
      </c>
      <c r="C9881" s="4" t="n">
        <f aca="false">YEAR($B9881)</f>
        <v>2025</v>
      </c>
      <c r="D9881" s="4" t="n">
        <f aca="false">MONTH($B9881)</f>
        <v>12</v>
      </c>
      <c r="E9881" s="2" t="s">
        <v>5565</v>
      </c>
      <c r="F9881" s="5" t="n">
        <f aca="false">ROUNDUP(MONTH($B9881)/3,0)</f>
        <v>4</v>
      </c>
      <c r="G9881" s="2" t="s">
        <v>1384</v>
      </c>
      <c r="H9881" s="2" t="s">
        <v>1050</v>
      </c>
      <c r="I9881" s="2" t="s">
        <v>33</v>
      </c>
      <c r="J9881" s="2" t="s">
        <v>47</v>
      </c>
      <c r="K9881" s="2" t="s">
        <v>221</v>
      </c>
      <c r="L9881" s="2" t="s">
        <v>222</v>
      </c>
      <c r="M9881" s="2" t="s">
        <v>118</v>
      </c>
      <c r="N9881" s="2" t="s">
        <v>73</v>
      </c>
      <c r="O9881" s="2" t="s">
        <v>52</v>
      </c>
      <c r="P9881" s="2" t="s">
        <v>83</v>
      </c>
      <c r="Q9881" s="2" t="s">
        <v>84</v>
      </c>
      <c r="R9881" s="6" t="n">
        <v>1</v>
      </c>
      <c r="S9881" s="7" t="n">
        <v>4482.9</v>
      </c>
      <c r="T9881" s="7" t="n">
        <f aca="false">$R9881*$S9881</f>
        <v>4482.9</v>
      </c>
      <c r="U9881" s="8" t="n">
        <v>0.13</v>
      </c>
      <c r="V9881" s="7" t="n">
        <f aca="false">$T9881*$U9881</f>
        <v>582.777</v>
      </c>
      <c r="W9881" s="7" t="n">
        <f aca="false">$T9881-$V9881</f>
        <v>3900.123</v>
      </c>
      <c r="X9881" s="7" t="n">
        <v>3493.97</v>
      </c>
      <c r="Y9881" s="7" t="n">
        <f aca="false">$R9881*$X9881</f>
        <v>3493.97</v>
      </c>
      <c r="Z9881" s="7" t="n">
        <f aca="false">$W9881-$Y9881</f>
        <v>406.153</v>
      </c>
      <c r="AA9881" s="8" t="n">
        <f aca="false">IFERROR($Z9881/$W9881,0)</f>
        <v>0.104138510503387</v>
      </c>
      <c r="AB9881" s="2" t="s">
        <v>85</v>
      </c>
      <c r="AC9881" s="2" t="s">
        <v>43</v>
      </c>
    </row>
    <row r="9882" customFormat="false" ht="15" hidden="false" customHeight="false" outlineLevel="0" collapsed="false">
      <c r="A9882" s="2" t="s">
        <v>11423</v>
      </c>
      <c r="B9882" s="3" t="n">
        <v>46017</v>
      </c>
      <c r="C9882" s="4" t="n">
        <f aca="false">YEAR($B9882)</f>
        <v>2025</v>
      </c>
      <c r="D9882" s="4" t="n">
        <f aca="false">MONTH($B9882)</f>
        <v>12</v>
      </c>
      <c r="E9882" s="2" t="s">
        <v>5565</v>
      </c>
      <c r="F9882" s="5" t="n">
        <f aca="false">ROUNDUP(MONTH($B9882)/3,0)</f>
        <v>4</v>
      </c>
      <c r="G9882" s="2" t="s">
        <v>5728</v>
      </c>
      <c r="H9882" s="2" t="s">
        <v>5729</v>
      </c>
      <c r="I9882" s="2" t="s">
        <v>33</v>
      </c>
      <c r="J9882" s="2" t="s">
        <v>59</v>
      </c>
      <c r="K9882" s="2" t="s">
        <v>71</v>
      </c>
      <c r="L9882" s="2" t="s">
        <v>72</v>
      </c>
      <c r="M9882" s="2" t="s">
        <v>142</v>
      </c>
      <c r="N9882" s="2" t="s">
        <v>51</v>
      </c>
      <c r="O9882" s="2" t="s">
        <v>114</v>
      </c>
      <c r="P9882" s="2" t="s">
        <v>115</v>
      </c>
      <c r="Q9882" s="2" t="s">
        <v>530</v>
      </c>
      <c r="R9882" s="6" t="n">
        <v>1</v>
      </c>
      <c r="S9882" s="7" t="n">
        <v>167.01</v>
      </c>
      <c r="T9882" s="7" t="n">
        <f aca="false">$R9882*$S9882</f>
        <v>167.01</v>
      </c>
      <c r="U9882" s="8" t="n">
        <v>0</v>
      </c>
      <c r="V9882" s="7" t="n">
        <f aca="false">$T9882*$U9882</f>
        <v>0</v>
      </c>
      <c r="W9882" s="7" t="n">
        <f aca="false">$T9882-$V9882</f>
        <v>167.01</v>
      </c>
      <c r="X9882" s="7" t="n">
        <v>72.53</v>
      </c>
      <c r="Y9882" s="7" t="n">
        <f aca="false">$R9882*$X9882</f>
        <v>72.53</v>
      </c>
      <c r="Z9882" s="7" t="n">
        <f aca="false">$W9882-$Y9882</f>
        <v>94.48</v>
      </c>
      <c r="AA9882" s="8" t="n">
        <f aca="false">IFERROR($Z9882/$W9882,0)</f>
        <v>0.565714627866595</v>
      </c>
      <c r="AB9882" s="2" t="s">
        <v>42</v>
      </c>
      <c r="AC9882" s="2" t="s">
        <v>246</v>
      </c>
    </row>
    <row r="9883" customFormat="false" ht="15" hidden="false" customHeight="false" outlineLevel="0" collapsed="false">
      <c r="A9883" s="2" t="s">
        <v>11424</v>
      </c>
      <c r="B9883" s="3" t="n">
        <v>46017</v>
      </c>
      <c r="C9883" s="4" t="n">
        <f aca="false">YEAR($B9883)</f>
        <v>2025</v>
      </c>
      <c r="D9883" s="4" t="n">
        <f aca="false">MONTH($B9883)</f>
        <v>12</v>
      </c>
      <c r="E9883" s="2" t="s">
        <v>5565</v>
      </c>
      <c r="F9883" s="5" t="n">
        <f aca="false">ROUNDUP(MONTH($B9883)/3,0)</f>
        <v>4</v>
      </c>
      <c r="G9883" s="2" t="s">
        <v>1020</v>
      </c>
      <c r="H9883" s="2" t="s">
        <v>1021</v>
      </c>
      <c r="I9883" s="2" t="s">
        <v>33</v>
      </c>
      <c r="J9883" s="2" t="s">
        <v>47</v>
      </c>
      <c r="K9883" s="2" t="s">
        <v>48</v>
      </c>
      <c r="L9883" s="2" t="s">
        <v>49</v>
      </c>
      <c r="M9883" s="2" t="s">
        <v>118</v>
      </c>
      <c r="N9883" s="2" t="s">
        <v>63</v>
      </c>
      <c r="O9883" s="2" t="s">
        <v>114</v>
      </c>
      <c r="P9883" s="2" t="s">
        <v>119</v>
      </c>
      <c r="Q9883" s="2" t="s">
        <v>191</v>
      </c>
      <c r="R9883" s="6" t="n">
        <v>3</v>
      </c>
      <c r="S9883" s="7" t="n">
        <v>429.55</v>
      </c>
      <c r="T9883" s="7" t="n">
        <f aca="false">$R9883*$S9883</f>
        <v>1288.65</v>
      </c>
      <c r="U9883" s="8" t="n">
        <v>0.08</v>
      </c>
      <c r="V9883" s="7" t="n">
        <f aca="false">$T9883*$U9883</f>
        <v>103.092</v>
      </c>
      <c r="W9883" s="7" t="n">
        <f aca="false">$T9883-$V9883</f>
        <v>1185.558</v>
      </c>
      <c r="X9883" s="7" t="n">
        <v>244.08</v>
      </c>
      <c r="Y9883" s="7" t="n">
        <f aca="false">$R9883*$X9883</f>
        <v>732.24</v>
      </c>
      <c r="Z9883" s="7" t="n">
        <f aca="false">$W9883-$Y9883</f>
        <v>453.318</v>
      </c>
      <c r="AA9883" s="8" t="n">
        <f aca="false">IFERROR($Z9883/$W9883,0)</f>
        <v>0.38236678424843</v>
      </c>
      <c r="AB9883" s="2" t="s">
        <v>85</v>
      </c>
      <c r="AC9883" s="2" t="s">
        <v>93</v>
      </c>
    </row>
    <row r="9884" customFormat="false" ht="15" hidden="false" customHeight="false" outlineLevel="0" collapsed="false">
      <c r="A9884" s="2" t="s">
        <v>11425</v>
      </c>
      <c r="B9884" s="3" t="n">
        <v>46017</v>
      </c>
      <c r="C9884" s="4" t="n">
        <f aca="false">YEAR($B9884)</f>
        <v>2025</v>
      </c>
      <c r="D9884" s="4" t="n">
        <f aca="false">MONTH($B9884)</f>
        <v>12</v>
      </c>
      <c r="E9884" s="2" t="s">
        <v>5565</v>
      </c>
      <c r="F9884" s="5" t="n">
        <f aca="false">ROUNDUP(MONTH($B9884)/3,0)</f>
        <v>4</v>
      </c>
      <c r="G9884" s="2" t="s">
        <v>45</v>
      </c>
      <c r="H9884" s="2" t="s">
        <v>46</v>
      </c>
      <c r="I9884" s="2" t="s">
        <v>33</v>
      </c>
      <c r="J9884" s="2" t="s">
        <v>47</v>
      </c>
      <c r="K9884" s="2" t="s">
        <v>48</v>
      </c>
      <c r="L9884" s="2" t="s">
        <v>49</v>
      </c>
      <c r="M9884" s="2" t="s">
        <v>156</v>
      </c>
      <c r="N9884" s="2" t="s">
        <v>51</v>
      </c>
      <c r="O9884" s="2" t="s">
        <v>114</v>
      </c>
      <c r="P9884" s="2" t="s">
        <v>115</v>
      </c>
      <c r="Q9884" s="2" t="s">
        <v>116</v>
      </c>
      <c r="R9884" s="6" t="n">
        <v>1</v>
      </c>
      <c r="S9884" s="7" t="n">
        <v>305.19</v>
      </c>
      <c r="T9884" s="7" t="n">
        <f aca="false">$R9884*$S9884</f>
        <v>305.19</v>
      </c>
      <c r="U9884" s="8" t="n">
        <v>0.08</v>
      </c>
      <c r="V9884" s="7" t="n">
        <f aca="false">$T9884*$U9884</f>
        <v>24.4152</v>
      </c>
      <c r="W9884" s="7" t="n">
        <f aca="false">$T9884-$V9884</f>
        <v>280.7748</v>
      </c>
      <c r="X9884" s="7" t="n">
        <v>152.11</v>
      </c>
      <c r="Y9884" s="7" t="n">
        <f aca="false">$R9884*$X9884</f>
        <v>152.11</v>
      </c>
      <c r="Z9884" s="7" t="n">
        <f aca="false">$W9884-$Y9884</f>
        <v>128.6648</v>
      </c>
      <c r="AA9884" s="8" t="n">
        <f aca="false">IFERROR($Z9884/$W9884,0)</f>
        <v>0.458249102127399</v>
      </c>
      <c r="AB9884" s="2" t="s">
        <v>42</v>
      </c>
      <c r="AC9884" s="2" t="s">
        <v>43</v>
      </c>
    </row>
    <row r="9885" customFormat="false" ht="15" hidden="false" customHeight="false" outlineLevel="0" collapsed="false">
      <c r="A9885" s="2" t="s">
        <v>11426</v>
      </c>
      <c r="B9885" s="3" t="n">
        <v>46017</v>
      </c>
      <c r="C9885" s="4" t="n">
        <f aca="false">YEAR($B9885)</f>
        <v>2025</v>
      </c>
      <c r="D9885" s="4" t="n">
        <f aca="false">MONTH($B9885)</f>
        <v>12</v>
      </c>
      <c r="E9885" s="2" t="s">
        <v>5565</v>
      </c>
      <c r="F9885" s="5" t="n">
        <f aca="false">ROUNDUP(MONTH($B9885)/3,0)</f>
        <v>4</v>
      </c>
      <c r="G9885" s="2" t="s">
        <v>213</v>
      </c>
      <c r="H9885" s="2" t="s">
        <v>214</v>
      </c>
      <c r="I9885" s="2" t="s">
        <v>33</v>
      </c>
      <c r="J9885" s="2" t="s">
        <v>147</v>
      </c>
      <c r="K9885" s="2" t="s">
        <v>215</v>
      </c>
      <c r="L9885" s="2" t="s">
        <v>216</v>
      </c>
      <c r="M9885" s="2" t="s">
        <v>150</v>
      </c>
      <c r="N9885" s="2" t="s">
        <v>73</v>
      </c>
      <c r="O9885" s="2" t="s">
        <v>64</v>
      </c>
      <c r="P9885" s="2" t="s">
        <v>65</v>
      </c>
      <c r="Q9885" s="2" t="s">
        <v>187</v>
      </c>
      <c r="R9885" s="6" t="n">
        <v>3</v>
      </c>
      <c r="S9885" s="7" t="n">
        <v>4594.15</v>
      </c>
      <c r="T9885" s="7" t="n">
        <f aca="false">$R9885*$S9885</f>
        <v>13782.45</v>
      </c>
      <c r="U9885" s="8" t="n">
        <v>0.08</v>
      </c>
      <c r="V9885" s="7" t="n">
        <f aca="false">$T9885*$U9885</f>
        <v>1102.596</v>
      </c>
      <c r="W9885" s="7" t="n">
        <f aca="false">$T9885-$V9885</f>
        <v>12679.854</v>
      </c>
      <c r="X9885" s="7" t="n">
        <v>3673.36</v>
      </c>
      <c r="Y9885" s="7" t="n">
        <f aca="false">$R9885*$X9885</f>
        <v>11020.08</v>
      </c>
      <c r="Z9885" s="7" t="n">
        <f aca="false">$W9885-$Y9885</f>
        <v>1659.774</v>
      </c>
      <c r="AA9885" s="8" t="n">
        <f aca="false">IFERROR($Z9885/$W9885,0)</f>
        <v>0.130898510345624</v>
      </c>
      <c r="AB9885" s="2" t="s">
        <v>85</v>
      </c>
      <c r="AC9885" s="2" t="s">
        <v>43</v>
      </c>
    </row>
    <row r="9886" customFormat="false" ht="15" hidden="false" customHeight="false" outlineLevel="0" collapsed="false">
      <c r="A9886" s="2" t="s">
        <v>11427</v>
      </c>
      <c r="B9886" s="3" t="n">
        <v>46017</v>
      </c>
      <c r="C9886" s="4" t="n">
        <f aca="false">YEAR($B9886)</f>
        <v>2025</v>
      </c>
      <c r="D9886" s="4" t="n">
        <f aca="false">MONTH($B9886)</f>
        <v>12</v>
      </c>
      <c r="E9886" s="2" t="s">
        <v>5565</v>
      </c>
      <c r="F9886" s="5" t="n">
        <f aca="false">ROUNDUP(MONTH($B9886)/3,0)</f>
        <v>4</v>
      </c>
      <c r="G9886" s="2" t="s">
        <v>1244</v>
      </c>
      <c r="H9886" s="2" t="s">
        <v>1245</v>
      </c>
      <c r="I9886" s="2" t="s">
        <v>33</v>
      </c>
      <c r="J9886" s="2" t="s">
        <v>89</v>
      </c>
      <c r="K9886" s="2" t="s">
        <v>90</v>
      </c>
      <c r="L9886" s="2" t="s">
        <v>161</v>
      </c>
      <c r="M9886" s="2" t="s">
        <v>99</v>
      </c>
      <c r="N9886" s="2" t="s">
        <v>38</v>
      </c>
      <c r="O9886" s="2" t="s">
        <v>52</v>
      </c>
      <c r="P9886" s="2" t="s">
        <v>126</v>
      </c>
      <c r="Q9886" s="2" t="s">
        <v>253</v>
      </c>
      <c r="R9886" s="6" t="n">
        <v>3</v>
      </c>
      <c r="S9886" s="7" t="n">
        <v>1675.88</v>
      </c>
      <c r="T9886" s="7" t="n">
        <f aca="false">$R9886*$S9886</f>
        <v>5027.64</v>
      </c>
      <c r="U9886" s="8" t="n">
        <v>0.2</v>
      </c>
      <c r="V9886" s="7" t="n">
        <f aca="false">$T9886*$U9886</f>
        <v>1005.528</v>
      </c>
      <c r="W9886" s="7" t="n">
        <f aca="false">$T9886-$V9886</f>
        <v>4022.112</v>
      </c>
      <c r="X9886" s="7" t="n">
        <v>1228.56</v>
      </c>
      <c r="Y9886" s="7" t="n">
        <f aca="false">$R9886*$X9886</f>
        <v>3685.68</v>
      </c>
      <c r="Z9886" s="7" t="n">
        <f aca="false">$W9886-$Y9886</f>
        <v>336.432</v>
      </c>
      <c r="AA9886" s="8" t="n">
        <f aca="false">IFERROR($Z9886/$W9886,0)</f>
        <v>0.0836456070840395</v>
      </c>
      <c r="AB9886" s="2" t="s">
        <v>85</v>
      </c>
      <c r="AC9886" s="2" t="s">
        <v>43</v>
      </c>
    </row>
    <row r="9887" customFormat="false" ht="15" hidden="false" customHeight="false" outlineLevel="0" collapsed="false">
      <c r="A9887" s="2" t="s">
        <v>11428</v>
      </c>
      <c r="B9887" s="3" t="n">
        <v>46018</v>
      </c>
      <c r="C9887" s="4" t="n">
        <f aca="false">YEAR($B9887)</f>
        <v>2025</v>
      </c>
      <c r="D9887" s="4" t="n">
        <f aca="false">MONTH($B9887)</f>
        <v>12</v>
      </c>
      <c r="E9887" s="2" t="s">
        <v>5565</v>
      </c>
      <c r="F9887" s="5" t="n">
        <f aca="false">ROUNDUP(MONTH($B9887)/3,0)</f>
        <v>4</v>
      </c>
      <c r="G9887" s="2" t="s">
        <v>261</v>
      </c>
      <c r="H9887" s="2" t="s">
        <v>262</v>
      </c>
      <c r="I9887" s="2" t="s">
        <v>33</v>
      </c>
      <c r="J9887" s="2" t="s">
        <v>47</v>
      </c>
      <c r="K9887" s="2" t="s">
        <v>196</v>
      </c>
      <c r="L9887" s="2" t="s">
        <v>197</v>
      </c>
      <c r="M9887" s="2" t="s">
        <v>50</v>
      </c>
      <c r="N9887" s="2" t="s">
        <v>51</v>
      </c>
      <c r="O9887" s="2" t="s">
        <v>64</v>
      </c>
      <c r="P9887" s="2" t="s">
        <v>74</v>
      </c>
      <c r="Q9887" s="2" t="s">
        <v>259</v>
      </c>
      <c r="R9887" s="6" t="n">
        <v>1</v>
      </c>
      <c r="S9887" s="7" t="n">
        <v>2487.77</v>
      </c>
      <c r="T9887" s="7" t="n">
        <f aca="false">$R9887*$S9887</f>
        <v>2487.77</v>
      </c>
      <c r="U9887" s="8" t="n">
        <v>0</v>
      </c>
      <c r="V9887" s="7" t="n">
        <f aca="false">$T9887*$U9887</f>
        <v>0</v>
      </c>
      <c r="W9887" s="7" t="n">
        <f aca="false">$T9887-$V9887</f>
        <v>2487.77</v>
      </c>
      <c r="X9887" s="7" t="n">
        <v>1810.05</v>
      </c>
      <c r="Y9887" s="7" t="n">
        <f aca="false">$R9887*$X9887</f>
        <v>1810.05</v>
      </c>
      <c r="Z9887" s="7" t="n">
        <f aca="false">$W9887-$Y9887</f>
        <v>677.72</v>
      </c>
      <c r="AA9887" s="8" t="n">
        <f aca="false">IFERROR($Z9887/$W9887,0)</f>
        <v>0.272420681976228</v>
      </c>
      <c r="AB9887" s="2" t="s">
        <v>76</v>
      </c>
      <c r="AC9887" s="2" t="s">
        <v>43</v>
      </c>
    </row>
    <row r="9888" customFormat="false" ht="15" hidden="false" customHeight="false" outlineLevel="0" collapsed="false">
      <c r="A9888" s="2" t="s">
        <v>11429</v>
      </c>
      <c r="B9888" s="3" t="n">
        <v>46018</v>
      </c>
      <c r="C9888" s="4" t="n">
        <f aca="false">YEAR($B9888)</f>
        <v>2025</v>
      </c>
      <c r="D9888" s="4" t="n">
        <f aca="false">MONTH($B9888)</f>
        <v>12</v>
      </c>
      <c r="E9888" s="2" t="s">
        <v>5565</v>
      </c>
      <c r="F9888" s="5" t="n">
        <f aca="false">ROUNDUP(MONTH($B9888)/3,0)</f>
        <v>4</v>
      </c>
      <c r="G9888" s="2" t="s">
        <v>194</v>
      </c>
      <c r="H9888" s="2" t="s">
        <v>195</v>
      </c>
      <c r="I9888" s="2" t="s">
        <v>33</v>
      </c>
      <c r="J9888" s="2" t="s">
        <v>47</v>
      </c>
      <c r="K9888" s="2" t="s">
        <v>196</v>
      </c>
      <c r="L9888" s="2" t="s">
        <v>197</v>
      </c>
      <c r="M9888" s="2" t="s">
        <v>156</v>
      </c>
      <c r="N9888" s="2" t="s">
        <v>63</v>
      </c>
      <c r="O9888" s="2" t="s">
        <v>114</v>
      </c>
      <c r="P9888" s="2" t="s">
        <v>119</v>
      </c>
      <c r="Q9888" s="2" t="s">
        <v>191</v>
      </c>
      <c r="R9888" s="6" t="n">
        <v>2</v>
      </c>
      <c r="S9888" s="7" t="n">
        <v>432.58</v>
      </c>
      <c r="T9888" s="7" t="n">
        <f aca="false">$R9888*$S9888</f>
        <v>865.16</v>
      </c>
      <c r="U9888" s="8" t="n">
        <v>0.15</v>
      </c>
      <c r="V9888" s="7" t="n">
        <f aca="false">$T9888*$U9888</f>
        <v>129.774</v>
      </c>
      <c r="W9888" s="7" t="n">
        <f aca="false">$T9888-$V9888</f>
        <v>735.386</v>
      </c>
      <c r="X9888" s="7" t="n">
        <v>242.3</v>
      </c>
      <c r="Y9888" s="7" t="n">
        <f aca="false">$R9888*$X9888</f>
        <v>484.6</v>
      </c>
      <c r="Z9888" s="7" t="n">
        <f aca="false">$W9888-$Y9888</f>
        <v>250.786</v>
      </c>
      <c r="AA9888" s="8" t="n">
        <f aca="false">IFERROR($Z9888/$W9888,0)</f>
        <v>0.341026345347885</v>
      </c>
      <c r="AB9888" s="2" t="s">
        <v>85</v>
      </c>
      <c r="AC9888" s="2" t="s">
        <v>43</v>
      </c>
    </row>
    <row r="9889" customFormat="false" ht="15" hidden="false" customHeight="false" outlineLevel="0" collapsed="false">
      <c r="A9889" s="2" t="s">
        <v>11430</v>
      </c>
      <c r="B9889" s="3" t="n">
        <v>46018</v>
      </c>
      <c r="C9889" s="4" t="n">
        <f aca="false">YEAR($B9889)</f>
        <v>2025</v>
      </c>
      <c r="D9889" s="4" t="n">
        <f aca="false">MONTH($B9889)</f>
        <v>12</v>
      </c>
      <c r="E9889" s="2" t="s">
        <v>5565</v>
      </c>
      <c r="F9889" s="5" t="n">
        <f aca="false">ROUNDUP(MONTH($B9889)/3,0)</f>
        <v>4</v>
      </c>
      <c r="G9889" s="2" t="s">
        <v>351</v>
      </c>
      <c r="H9889" s="2" t="s">
        <v>352</v>
      </c>
      <c r="I9889" s="2" t="s">
        <v>33</v>
      </c>
      <c r="J9889" s="2" t="s">
        <v>47</v>
      </c>
      <c r="K9889" s="2" t="s">
        <v>48</v>
      </c>
      <c r="L9889" s="2" t="s">
        <v>155</v>
      </c>
      <c r="M9889" s="2" t="s">
        <v>118</v>
      </c>
      <c r="N9889" s="2" t="s">
        <v>51</v>
      </c>
      <c r="O9889" s="2" t="s">
        <v>52</v>
      </c>
      <c r="P9889" s="2" t="s">
        <v>53</v>
      </c>
      <c r="Q9889" s="2" t="s">
        <v>54</v>
      </c>
      <c r="R9889" s="6" t="n">
        <v>2</v>
      </c>
      <c r="S9889" s="7" t="n">
        <v>3165.21</v>
      </c>
      <c r="T9889" s="7" t="n">
        <f aca="false">$R9889*$S9889</f>
        <v>6330.42</v>
      </c>
      <c r="U9889" s="8" t="n">
        <v>0.05</v>
      </c>
      <c r="V9889" s="7" t="n">
        <f aca="false">$T9889*$U9889</f>
        <v>316.521</v>
      </c>
      <c r="W9889" s="7" t="n">
        <f aca="false">$T9889-$V9889</f>
        <v>6013.899</v>
      </c>
      <c r="X9889" s="7" t="n">
        <v>2305.09</v>
      </c>
      <c r="Y9889" s="7" t="n">
        <f aca="false">$R9889*$X9889</f>
        <v>4610.18</v>
      </c>
      <c r="Z9889" s="7" t="n">
        <f aca="false">$W9889-$Y9889</f>
        <v>1403.719</v>
      </c>
      <c r="AA9889" s="8" t="n">
        <f aca="false">IFERROR($Z9889/$W9889,0)</f>
        <v>0.233412466687585</v>
      </c>
      <c r="AB9889" s="2" t="s">
        <v>42</v>
      </c>
      <c r="AC9889" s="2" t="s">
        <v>43</v>
      </c>
    </row>
    <row r="9890" customFormat="false" ht="15" hidden="false" customHeight="false" outlineLevel="0" collapsed="false">
      <c r="A9890" s="2" t="s">
        <v>11431</v>
      </c>
      <c r="B9890" s="3" t="n">
        <v>46018</v>
      </c>
      <c r="C9890" s="4" t="n">
        <f aca="false">YEAR($B9890)</f>
        <v>2025</v>
      </c>
      <c r="D9890" s="4" t="n">
        <f aca="false">MONTH($B9890)</f>
        <v>12</v>
      </c>
      <c r="E9890" s="2" t="s">
        <v>5565</v>
      </c>
      <c r="F9890" s="5" t="n">
        <f aca="false">ROUNDUP(MONTH($B9890)/3,0)</f>
        <v>4</v>
      </c>
      <c r="G9890" s="2" t="s">
        <v>2062</v>
      </c>
      <c r="H9890" s="2" t="s">
        <v>2063</v>
      </c>
      <c r="I9890" s="2" t="s">
        <v>33</v>
      </c>
      <c r="J9890" s="2" t="s">
        <v>47</v>
      </c>
      <c r="K9890" s="2" t="s">
        <v>185</v>
      </c>
      <c r="L9890" s="2" t="s">
        <v>186</v>
      </c>
      <c r="M9890" s="2" t="s">
        <v>105</v>
      </c>
      <c r="N9890" s="2" t="s">
        <v>63</v>
      </c>
      <c r="O9890" s="2" t="s">
        <v>171</v>
      </c>
      <c r="P9890" s="2" t="s">
        <v>172</v>
      </c>
      <c r="Q9890" s="2" t="s">
        <v>173</v>
      </c>
      <c r="R9890" s="6" t="n">
        <v>2</v>
      </c>
      <c r="S9890" s="7" t="n">
        <v>1068.64</v>
      </c>
      <c r="T9890" s="7" t="n">
        <f aca="false">$R9890*$S9890</f>
        <v>2137.28</v>
      </c>
      <c r="U9890" s="8" t="n">
        <v>0.05</v>
      </c>
      <c r="V9890" s="7" t="n">
        <f aca="false">$T9890*$U9890</f>
        <v>106.864</v>
      </c>
      <c r="W9890" s="7" t="n">
        <f aca="false">$T9890-$V9890</f>
        <v>2030.416</v>
      </c>
      <c r="X9890" s="7" t="n">
        <v>630.05</v>
      </c>
      <c r="Y9890" s="7" t="n">
        <f aca="false">$R9890*$X9890</f>
        <v>1260.1</v>
      </c>
      <c r="Z9890" s="7" t="n">
        <f aca="false">$W9890-$Y9890</f>
        <v>770.316</v>
      </c>
      <c r="AA9890" s="8" t="n">
        <f aca="false">IFERROR($Z9890/$W9890,0)</f>
        <v>0.379388263291858</v>
      </c>
      <c r="AB9890" s="2" t="s">
        <v>42</v>
      </c>
      <c r="AC9890" s="2" t="s">
        <v>43</v>
      </c>
    </row>
    <row r="9891" customFormat="false" ht="15" hidden="false" customHeight="false" outlineLevel="0" collapsed="false">
      <c r="A9891" s="2" t="s">
        <v>11432</v>
      </c>
      <c r="B9891" s="3" t="n">
        <v>46018</v>
      </c>
      <c r="C9891" s="4" t="n">
        <f aca="false">YEAR($B9891)</f>
        <v>2025</v>
      </c>
      <c r="D9891" s="4" t="n">
        <f aca="false">MONTH($B9891)</f>
        <v>12</v>
      </c>
      <c r="E9891" s="2" t="s">
        <v>5565</v>
      </c>
      <c r="F9891" s="5" t="n">
        <f aca="false">ROUNDUP(MONTH($B9891)/3,0)</f>
        <v>4</v>
      </c>
      <c r="G9891" s="2" t="s">
        <v>517</v>
      </c>
      <c r="H9891" s="2" t="s">
        <v>518</v>
      </c>
      <c r="I9891" s="2" t="s">
        <v>33</v>
      </c>
      <c r="J9891" s="2" t="s">
        <v>147</v>
      </c>
      <c r="K9891" s="2" t="s">
        <v>215</v>
      </c>
      <c r="L9891" s="2" t="s">
        <v>216</v>
      </c>
      <c r="M9891" s="2" t="s">
        <v>217</v>
      </c>
      <c r="N9891" s="2" t="s">
        <v>51</v>
      </c>
      <c r="O9891" s="2" t="s">
        <v>171</v>
      </c>
      <c r="P9891" s="2" t="s">
        <v>204</v>
      </c>
      <c r="Q9891" s="2" t="s">
        <v>205</v>
      </c>
      <c r="R9891" s="6" t="n">
        <v>3</v>
      </c>
      <c r="S9891" s="7" t="n">
        <v>1261.92</v>
      </c>
      <c r="T9891" s="7" t="n">
        <f aca="false">$R9891*$S9891</f>
        <v>3785.76</v>
      </c>
      <c r="U9891" s="8" t="n">
        <v>0.2</v>
      </c>
      <c r="V9891" s="7" t="n">
        <f aca="false">$T9891*$U9891</f>
        <v>757.152</v>
      </c>
      <c r="W9891" s="7" t="n">
        <f aca="false">$T9891-$V9891</f>
        <v>3028.608</v>
      </c>
      <c r="X9891" s="7" t="n">
        <v>742.36</v>
      </c>
      <c r="Y9891" s="7" t="n">
        <f aca="false">$R9891*$X9891</f>
        <v>2227.08</v>
      </c>
      <c r="Z9891" s="7" t="n">
        <f aca="false">$W9891-$Y9891</f>
        <v>801.528</v>
      </c>
      <c r="AA9891" s="8" t="n">
        <f aca="false">IFERROR($Z9891/$W9891,0)</f>
        <v>0.264652275897046</v>
      </c>
      <c r="AB9891" s="2" t="s">
        <v>42</v>
      </c>
      <c r="AC9891" s="2" t="s">
        <v>43</v>
      </c>
    </row>
    <row r="9892" customFormat="false" ht="15" hidden="false" customHeight="false" outlineLevel="0" collapsed="false">
      <c r="A9892" s="2" t="s">
        <v>11433</v>
      </c>
      <c r="B9892" s="3" t="n">
        <v>46018</v>
      </c>
      <c r="C9892" s="4" t="n">
        <f aca="false">YEAR($B9892)</f>
        <v>2025</v>
      </c>
      <c r="D9892" s="4" t="n">
        <f aca="false">MONTH($B9892)</f>
        <v>12</v>
      </c>
      <c r="E9892" s="2" t="s">
        <v>5565</v>
      </c>
      <c r="F9892" s="5" t="n">
        <f aca="false">ROUNDUP(MONTH($B9892)/3,0)</f>
        <v>4</v>
      </c>
      <c r="G9892" s="2" t="s">
        <v>109</v>
      </c>
      <c r="H9892" s="2" t="s">
        <v>110</v>
      </c>
      <c r="I9892" s="2" t="s">
        <v>33</v>
      </c>
      <c r="J9892" s="2" t="s">
        <v>89</v>
      </c>
      <c r="K9892" s="2" t="s">
        <v>97</v>
      </c>
      <c r="L9892" s="2" t="s">
        <v>111</v>
      </c>
      <c r="M9892" s="2" t="s">
        <v>92</v>
      </c>
      <c r="N9892" s="2" t="s">
        <v>51</v>
      </c>
      <c r="O9892" s="2" t="s">
        <v>64</v>
      </c>
      <c r="P9892" s="2" t="s">
        <v>74</v>
      </c>
      <c r="Q9892" s="2" t="s">
        <v>542</v>
      </c>
      <c r="R9892" s="6" t="n">
        <v>1</v>
      </c>
      <c r="S9892" s="7" t="n">
        <v>943.24</v>
      </c>
      <c r="T9892" s="7" t="n">
        <f aca="false">$R9892*$S9892</f>
        <v>943.24</v>
      </c>
      <c r="U9892" s="8" t="n">
        <v>0.05</v>
      </c>
      <c r="V9892" s="7" t="n">
        <f aca="false">$T9892*$U9892</f>
        <v>47.162</v>
      </c>
      <c r="W9892" s="7" t="n">
        <f aca="false">$T9892-$V9892</f>
        <v>896.078</v>
      </c>
      <c r="X9892" s="7" t="n">
        <v>715.45</v>
      </c>
      <c r="Y9892" s="7" t="n">
        <f aca="false">$R9892*$X9892</f>
        <v>715.45</v>
      </c>
      <c r="Z9892" s="7" t="n">
        <f aca="false">$W9892-$Y9892</f>
        <v>180.628</v>
      </c>
      <c r="AA9892" s="8" t="n">
        <f aca="false">IFERROR($Z9892/$W9892,0)</f>
        <v>0.201576202071695</v>
      </c>
      <c r="AB9892" s="2" t="s">
        <v>67</v>
      </c>
      <c r="AC9892" s="2" t="s">
        <v>43</v>
      </c>
    </row>
    <row r="9893" customFormat="false" ht="15" hidden="false" customHeight="false" outlineLevel="0" collapsed="false">
      <c r="A9893" s="2" t="s">
        <v>11434</v>
      </c>
      <c r="B9893" s="3" t="n">
        <v>46018</v>
      </c>
      <c r="C9893" s="4" t="n">
        <f aca="false">YEAR($B9893)</f>
        <v>2025</v>
      </c>
      <c r="D9893" s="4" t="n">
        <f aca="false">MONTH($B9893)</f>
        <v>12</v>
      </c>
      <c r="E9893" s="2" t="s">
        <v>5565</v>
      </c>
      <c r="F9893" s="5" t="n">
        <f aca="false">ROUNDUP(MONTH($B9893)/3,0)</f>
        <v>4</v>
      </c>
      <c r="G9893" s="2" t="s">
        <v>1398</v>
      </c>
      <c r="H9893" s="2" t="s">
        <v>795</v>
      </c>
      <c r="I9893" s="2" t="s">
        <v>33</v>
      </c>
      <c r="J9893" s="2" t="s">
        <v>47</v>
      </c>
      <c r="K9893" s="2" t="s">
        <v>185</v>
      </c>
      <c r="L9893" s="2" t="s">
        <v>186</v>
      </c>
      <c r="M9893" s="2" t="s">
        <v>118</v>
      </c>
      <c r="N9893" s="2" t="s">
        <v>151</v>
      </c>
      <c r="O9893" s="2" t="s">
        <v>52</v>
      </c>
      <c r="P9893" s="2" t="s">
        <v>126</v>
      </c>
      <c r="Q9893" s="2" t="s">
        <v>253</v>
      </c>
      <c r="R9893" s="6" t="n">
        <v>3</v>
      </c>
      <c r="S9893" s="7" t="n">
        <v>1709.11</v>
      </c>
      <c r="T9893" s="7" t="n">
        <f aca="false">$R9893*$S9893</f>
        <v>5127.33</v>
      </c>
      <c r="U9893" s="8" t="n">
        <v>0.05</v>
      </c>
      <c r="V9893" s="7" t="n">
        <f aca="false">$T9893*$U9893</f>
        <v>256.3665</v>
      </c>
      <c r="W9893" s="7" t="n">
        <f aca="false">$T9893-$V9893</f>
        <v>4870.9635</v>
      </c>
      <c r="X9893" s="7" t="n">
        <v>1228.73</v>
      </c>
      <c r="Y9893" s="7" t="n">
        <f aca="false">$R9893*$X9893</f>
        <v>3686.19</v>
      </c>
      <c r="Z9893" s="7" t="n">
        <f aca="false">$W9893-$Y9893</f>
        <v>1184.7735</v>
      </c>
      <c r="AA9893" s="8" t="n">
        <f aca="false">IFERROR($Z9893/$W9893,0)</f>
        <v>0.243231857516485</v>
      </c>
      <c r="AB9893" s="2" t="s">
        <v>42</v>
      </c>
      <c r="AC9893" s="2" t="s">
        <v>43</v>
      </c>
    </row>
    <row r="9894" customFormat="false" ht="15" hidden="false" customHeight="false" outlineLevel="0" collapsed="false">
      <c r="A9894" s="2" t="s">
        <v>11435</v>
      </c>
      <c r="B9894" s="3" t="n">
        <v>46018</v>
      </c>
      <c r="C9894" s="4" t="n">
        <f aca="false">YEAR($B9894)</f>
        <v>2025</v>
      </c>
      <c r="D9894" s="4" t="n">
        <f aca="false">MONTH($B9894)</f>
        <v>12</v>
      </c>
      <c r="E9894" s="2" t="s">
        <v>5565</v>
      </c>
      <c r="F9894" s="5" t="n">
        <f aca="false">ROUNDUP(MONTH($B9894)/3,0)</f>
        <v>4</v>
      </c>
      <c r="G9894" s="2" t="s">
        <v>3453</v>
      </c>
      <c r="H9894" s="2" t="s">
        <v>3454</v>
      </c>
      <c r="I9894" s="2" t="s">
        <v>104</v>
      </c>
      <c r="J9894" s="2" t="s">
        <v>47</v>
      </c>
      <c r="K9894" s="2" t="s">
        <v>48</v>
      </c>
      <c r="L9894" s="2" t="s">
        <v>49</v>
      </c>
      <c r="M9894" s="2" t="s">
        <v>105</v>
      </c>
      <c r="N9894" s="2" t="s">
        <v>51</v>
      </c>
      <c r="O9894" s="2" t="s">
        <v>114</v>
      </c>
      <c r="P9894" s="2" t="s">
        <v>115</v>
      </c>
      <c r="Q9894" s="2" t="s">
        <v>530</v>
      </c>
      <c r="R9894" s="6" t="n">
        <v>12</v>
      </c>
      <c r="S9894" s="7" t="n">
        <v>167.61</v>
      </c>
      <c r="T9894" s="7" t="n">
        <f aca="false">$R9894*$S9894</f>
        <v>2011.32</v>
      </c>
      <c r="U9894" s="8" t="n">
        <v>0.2</v>
      </c>
      <c r="V9894" s="7" t="n">
        <f aca="false">$T9894*$U9894</f>
        <v>402.264</v>
      </c>
      <c r="W9894" s="7" t="n">
        <f aca="false">$T9894-$V9894</f>
        <v>1609.056</v>
      </c>
      <c r="X9894" s="7" t="n">
        <v>85.87</v>
      </c>
      <c r="Y9894" s="7" t="n">
        <f aca="false">$R9894*$X9894</f>
        <v>1030.44</v>
      </c>
      <c r="Z9894" s="7" t="n">
        <f aca="false">$W9894-$Y9894</f>
        <v>578.616</v>
      </c>
      <c r="AA9894" s="8" t="n">
        <f aca="false">IFERROR($Z9894/$W9894,0)</f>
        <v>0.359599665891057</v>
      </c>
      <c r="AB9894" s="2" t="s">
        <v>55</v>
      </c>
      <c r="AC9894" s="2" t="s">
        <v>43</v>
      </c>
    </row>
    <row r="9895" customFormat="false" ht="15" hidden="false" customHeight="false" outlineLevel="0" collapsed="false">
      <c r="A9895" s="2" t="s">
        <v>11436</v>
      </c>
      <c r="B9895" s="3" t="n">
        <v>46018</v>
      </c>
      <c r="C9895" s="4" t="n">
        <f aca="false">YEAR($B9895)</f>
        <v>2025</v>
      </c>
      <c r="D9895" s="4" t="n">
        <f aca="false">MONTH($B9895)</f>
        <v>12</v>
      </c>
      <c r="E9895" s="2" t="s">
        <v>5565</v>
      </c>
      <c r="F9895" s="5" t="n">
        <f aca="false">ROUNDUP(MONTH($B9895)/3,0)</f>
        <v>4</v>
      </c>
      <c r="G9895" s="2" t="s">
        <v>3153</v>
      </c>
      <c r="H9895" s="2" t="s">
        <v>3154</v>
      </c>
      <c r="I9895" s="2" t="s">
        <v>33</v>
      </c>
      <c r="J9895" s="2" t="s">
        <v>47</v>
      </c>
      <c r="K9895" s="2" t="s">
        <v>185</v>
      </c>
      <c r="L9895" s="2" t="s">
        <v>186</v>
      </c>
      <c r="M9895" s="2" t="s">
        <v>105</v>
      </c>
      <c r="N9895" s="2" t="s">
        <v>51</v>
      </c>
      <c r="O9895" s="2" t="s">
        <v>52</v>
      </c>
      <c r="P9895" s="2" t="s">
        <v>53</v>
      </c>
      <c r="Q9895" s="2" t="s">
        <v>169</v>
      </c>
      <c r="R9895" s="6" t="n">
        <v>2</v>
      </c>
      <c r="S9895" s="7" t="n">
        <v>2568.75</v>
      </c>
      <c r="T9895" s="7" t="n">
        <f aca="false">$R9895*$S9895</f>
        <v>5137.5</v>
      </c>
      <c r="U9895" s="8" t="n">
        <v>0.03</v>
      </c>
      <c r="V9895" s="7" t="n">
        <f aca="false">$T9895*$U9895</f>
        <v>154.125</v>
      </c>
      <c r="W9895" s="7" t="n">
        <f aca="false">$T9895-$V9895</f>
        <v>4983.375</v>
      </c>
      <c r="X9895" s="7" t="n">
        <v>2032.12</v>
      </c>
      <c r="Y9895" s="7" t="n">
        <f aca="false">$R9895*$X9895</f>
        <v>4064.24</v>
      </c>
      <c r="Z9895" s="7" t="n">
        <f aca="false">$W9895-$Y9895</f>
        <v>919.135</v>
      </c>
      <c r="AA9895" s="8" t="n">
        <f aca="false">IFERROR($Z9895/$W9895,0)</f>
        <v>0.184440263877392</v>
      </c>
      <c r="AB9895" s="2" t="s">
        <v>85</v>
      </c>
      <c r="AC9895" s="2" t="s">
        <v>43</v>
      </c>
    </row>
    <row r="9896" customFormat="false" ht="15" hidden="false" customHeight="false" outlineLevel="0" collapsed="false">
      <c r="A9896" s="2" t="s">
        <v>11437</v>
      </c>
      <c r="B9896" s="3" t="n">
        <v>46018</v>
      </c>
      <c r="C9896" s="4" t="n">
        <f aca="false">YEAR($B9896)</f>
        <v>2025</v>
      </c>
      <c r="D9896" s="4" t="n">
        <f aca="false">MONTH($B9896)</f>
        <v>12</v>
      </c>
      <c r="E9896" s="2" t="s">
        <v>5565</v>
      </c>
      <c r="F9896" s="5" t="n">
        <f aca="false">ROUNDUP(MONTH($B9896)/3,0)</f>
        <v>4</v>
      </c>
      <c r="G9896" s="2" t="s">
        <v>880</v>
      </c>
      <c r="H9896" s="2" t="s">
        <v>712</v>
      </c>
      <c r="I9896" s="2" t="s">
        <v>33</v>
      </c>
      <c r="J9896" s="2" t="s">
        <v>89</v>
      </c>
      <c r="K9896" s="2" t="s">
        <v>97</v>
      </c>
      <c r="L9896" s="2" t="s">
        <v>98</v>
      </c>
      <c r="M9896" s="2" t="s">
        <v>135</v>
      </c>
      <c r="N9896" s="2" t="s">
        <v>51</v>
      </c>
      <c r="O9896" s="2" t="s">
        <v>171</v>
      </c>
      <c r="P9896" s="2" t="s">
        <v>204</v>
      </c>
      <c r="Q9896" s="2" t="s">
        <v>205</v>
      </c>
      <c r="R9896" s="6" t="n">
        <v>1</v>
      </c>
      <c r="S9896" s="7" t="n">
        <v>1277.13</v>
      </c>
      <c r="T9896" s="7" t="n">
        <f aca="false">$R9896*$S9896</f>
        <v>1277.13</v>
      </c>
      <c r="U9896" s="8" t="n">
        <v>0</v>
      </c>
      <c r="V9896" s="7" t="n">
        <f aca="false">$T9896*$U9896</f>
        <v>0</v>
      </c>
      <c r="W9896" s="7" t="n">
        <f aca="false">$T9896-$V9896</f>
        <v>1277.13</v>
      </c>
      <c r="X9896" s="7" t="n">
        <v>845.96</v>
      </c>
      <c r="Y9896" s="7" t="n">
        <f aca="false">$R9896*$X9896</f>
        <v>845.96</v>
      </c>
      <c r="Z9896" s="7" t="n">
        <f aca="false">$W9896-$Y9896</f>
        <v>431.17</v>
      </c>
      <c r="AA9896" s="8" t="n">
        <f aca="false">IFERROR($Z9896/$W9896,0)</f>
        <v>0.337608544157603</v>
      </c>
      <c r="AB9896" s="2" t="s">
        <v>85</v>
      </c>
      <c r="AC9896" s="2" t="s">
        <v>43</v>
      </c>
    </row>
    <row r="9897" customFormat="false" ht="15" hidden="false" customHeight="false" outlineLevel="0" collapsed="false">
      <c r="A9897" s="2" t="s">
        <v>11438</v>
      </c>
      <c r="B9897" s="3" t="n">
        <v>46018</v>
      </c>
      <c r="C9897" s="4" t="n">
        <f aca="false">YEAR($B9897)</f>
        <v>2025</v>
      </c>
      <c r="D9897" s="4" t="n">
        <f aca="false">MONTH($B9897)</f>
        <v>12</v>
      </c>
      <c r="E9897" s="2" t="s">
        <v>5565</v>
      </c>
      <c r="F9897" s="5" t="n">
        <f aca="false">ROUNDUP(MONTH($B9897)/3,0)</f>
        <v>4</v>
      </c>
      <c r="G9897" s="2" t="s">
        <v>57</v>
      </c>
      <c r="H9897" s="2" t="s">
        <v>58</v>
      </c>
      <c r="I9897" s="2" t="s">
        <v>33</v>
      </c>
      <c r="J9897" s="2" t="s">
        <v>59</v>
      </c>
      <c r="K9897" s="2" t="s">
        <v>60</v>
      </c>
      <c r="L9897" s="2" t="s">
        <v>61</v>
      </c>
      <c r="M9897" s="2" t="s">
        <v>131</v>
      </c>
      <c r="N9897" s="2" t="s">
        <v>73</v>
      </c>
      <c r="O9897" s="2" t="s">
        <v>39</v>
      </c>
      <c r="P9897" s="2" t="s">
        <v>106</v>
      </c>
      <c r="Q9897" s="2" t="s">
        <v>143</v>
      </c>
      <c r="R9897" s="6" t="n">
        <v>3</v>
      </c>
      <c r="S9897" s="7" t="n">
        <v>753.98</v>
      </c>
      <c r="T9897" s="7" t="n">
        <f aca="false">$R9897*$S9897</f>
        <v>2261.94</v>
      </c>
      <c r="U9897" s="8" t="n">
        <v>0.1</v>
      </c>
      <c r="V9897" s="7" t="n">
        <f aca="false">$T9897*$U9897</f>
        <v>226.194</v>
      </c>
      <c r="W9897" s="7" t="n">
        <f aca="false">$T9897-$V9897</f>
        <v>2035.746</v>
      </c>
      <c r="X9897" s="7" t="n">
        <v>477.69</v>
      </c>
      <c r="Y9897" s="7" t="n">
        <f aca="false">$R9897*$X9897</f>
        <v>1433.07</v>
      </c>
      <c r="Z9897" s="7" t="n">
        <f aca="false">$W9897-$Y9897</f>
        <v>602.676</v>
      </c>
      <c r="AA9897" s="8" t="n">
        <f aca="false">IFERROR($Z9897/$W9897,0)</f>
        <v>0.296046756324217</v>
      </c>
      <c r="AB9897" s="2" t="s">
        <v>42</v>
      </c>
      <c r="AC9897" s="2" t="s">
        <v>43</v>
      </c>
    </row>
    <row r="9898" customFormat="false" ht="15" hidden="false" customHeight="false" outlineLevel="0" collapsed="false">
      <c r="A9898" s="2" t="s">
        <v>11439</v>
      </c>
      <c r="B9898" s="3" t="n">
        <v>46018</v>
      </c>
      <c r="C9898" s="4" t="n">
        <f aca="false">YEAR($B9898)</f>
        <v>2025</v>
      </c>
      <c r="D9898" s="4" t="n">
        <f aca="false">MONTH($B9898)</f>
        <v>12</v>
      </c>
      <c r="E9898" s="2" t="s">
        <v>5565</v>
      </c>
      <c r="F9898" s="5" t="n">
        <f aca="false">ROUNDUP(MONTH($B9898)/3,0)</f>
        <v>4</v>
      </c>
      <c r="G9898" s="2" t="s">
        <v>1151</v>
      </c>
      <c r="H9898" s="2" t="s">
        <v>1152</v>
      </c>
      <c r="I9898" s="2" t="s">
        <v>104</v>
      </c>
      <c r="J9898" s="2" t="s">
        <v>89</v>
      </c>
      <c r="K9898" s="2" t="s">
        <v>124</v>
      </c>
      <c r="L9898" s="2" t="s">
        <v>125</v>
      </c>
      <c r="M9898" s="2" t="s">
        <v>92</v>
      </c>
      <c r="N9898" s="2" t="s">
        <v>38</v>
      </c>
      <c r="O9898" s="2" t="s">
        <v>64</v>
      </c>
      <c r="P9898" s="2" t="s">
        <v>65</v>
      </c>
      <c r="Q9898" s="2" t="s">
        <v>66</v>
      </c>
      <c r="R9898" s="6" t="n">
        <v>14</v>
      </c>
      <c r="S9898" s="7" t="n">
        <v>8170.49</v>
      </c>
      <c r="T9898" s="7" t="n">
        <f aca="false">$R9898*$S9898</f>
        <v>114386.86</v>
      </c>
      <c r="U9898" s="8" t="n">
        <v>0</v>
      </c>
      <c r="V9898" s="7" t="n">
        <f aca="false">$T9898*$U9898</f>
        <v>0</v>
      </c>
      <c r="W9898" s="7" t="n">
        <f aca="false">$T9898-$V9898</f>
        <v>114386.86</v>
      </c>
      <c r="X9898" s="7" t="n">
        <v>5842.15</v>
      </c>
      <c r="Y9898" s="7" t="n">
        <f aca="false">$R9898*$X9898</f>
        <v>81790.1</v>
      </c>
      <c r="Z9898" s="7" t="n">
        <f aca="false">$W9898-$Y9898</f>
        <v>32596.76</v>
      </c>
      <c r="AA9898" s="8" t="n">
        <f aca="false">IFERROR($Z9898/$W9898,0)</f>
        <v>0.284969444917012</v>
      </c>
      <c r="AB9898" s="2" t="s">
        <v>85</v>
      </c>
      <c r="AC9898" s="2" t="s">
        <v>43</v>
      </c>
    </row>
    <row r="9899" customFormat="false" ht="15" hidden="false" customHeight="false" outlineLevel="0" collapsed="false">
      <c r="A9899" s="2" t="s">
        <v>11440</v>
      </c>
      <c r="B9899" s="3" t="n">
        <v>46018</v>
      </c>
      <c r="C9899" s="4" t="n">
        <f aca="false">YEAR($B9899)</f>
        <v>2025</v>
      </c>
      <c r="D9899" s="4" t="n">
        <f aca="false">MONTH($B9899)</f>
        <v>12</v>
      </c>
      <c r="E9899" s="2" t="s">
        <v>5565</v>
      </c>
      <c r="F9899" s="5" t="n">
        <f aca="false">ROUNDUP(MONTH($B9899)/3,0)</f>
        <v>4</v>
      </c>
      <c r="G9899" s="2" t="s">
        <v>31</v>
      </c>
      <c r="H9899" s="2" t="s">
        <v>32</v>
      </c>
      <c r="I9899" s="2" t="s">
        <v>33</v>
      </c>
      <c r="J9899" s="2" t="s">
        <v>34</v>
      </c>
      <c r="K9899" s="2" t="s">
        <v>35</v>
      </c>
      <c r="L9899" s="2" t="s">
        <v>36</v>
      </c>
      <c r="M9899" s="2" t="s">
        <v>82</v>
      </c>
      <c r="N9899" s="2" t="s">
        <v>151</v>
      </c>
      <c r="O9899" s="2" t="s">
        <v>52</v>
      </c>
      <c r="P9899" s="2" t="s">
        <v>83</v>
      </c>
      <c r="Q9899" s="2" t="s">
        <v>178</v>
      </c>
      <c r="R9899" s="6" t="n">
        <v>1</v>
      </c>
      <c r="S9899" s="7" t="n">
        <v>3046.57</v>
      </c>
      <c r="T9899" s="7" t="n">
        <f aca="false">$R9899*$S9899</f>
        <v>3046.57</v>
      </c>
      <c r="U9899" s="8" t="n">
        <v>0.08</v>
      </c>
      <c r="V9899" s="7" t="n">
        <f aca="false">$T9899*$U9899</f>
        <v>243.7256</v>
      </c>
      <c r="W9899" s="7" t="n">
        <f aca="false">$T9899-$V9899</f>
        <v>2802.8444</v>
      </c>
      <c r="X9899" s="7" t="n">
        <v>2190.48</v>
      </c>
      <c r="Y9899" s="7" t="n">
        <f aca="false">$R9899*$X9899</f>
        <v>2190.48</v>
      </c>
      <c r="Z9899" s="7" t="n">
        <f aca="false">$W9899-$Y9899</f>
        <v>612.3644</v>
      </c>
      <c r="AA9899" s="8" t="n">
        <f aca="false">IFERROR($Z9899/$W9899,0)</f>
        <v>0.218479627338571</v>
      </c>
      <c r="AB9899" s="2" t="s">
        <v>85</v>
      </c>
      <c r="AC9899" s="2" t="s">
        <v>43</v>
      </c>
    </row>
    <row r="9900" customFormat="false" ht="15" hidden="false" customHeight="false" outlineLevel="0" collapsed="false">
      <c r="A9900" s="2" t="s">
        <v>11441</v>
      </c>
      <c r="B9900" s="3" t="n">
        <v>46018</v>
      </c>
      <c r="C9900" s="4" t="n">
        <f aca="false">YEAR($B9900)</f>
        <v>2025</v>
      </c>
      <c r="D9900" s="4" t="n">
        <f aca="false">MONTH($B9900)</f>
        <v>12</v>
      </c>
      <c r="E9900" s="2" t="s">
        <v>5565</v>
      </c>
      <c r="F9900" s="5" t="n">
        <f aca="false">ROUNDUP(MONTH($B9900)/3,0)</f>
        <v>4</v>
      </c>
      <c r="G9900" s="2" t="s">
        <v>87</v>
      </c>
      <c r="H9900" s="2" t="s">
        <v>88</v>
      </c>
      <c r="I9900" s="2" t="s">
        <v>33</v>
      </c>
      <c r="J9900" s="2" t="s">
        <v>89</v>
      </c>
      <c r="K9900" s="2" t="s">
        <v>90</v>
      </c>
      <c r="L9900" s="2" t="s">
        <v>91</v>
      </c>
      <c r="M9900" s="2" t="s">
        <v>135</v>
      </c>
      <c r="N9900" s="2" t="s">
        <v>73</v>
      </c>
      <c r="O9900" s="2" t="s">
        <v>114</v>
      </c>
      <c r="P9900" s="2" t="s">
        <v>234</v>
      </c>
      <c r="Q9900" s="2" t="s">
        <v>238</v>
      </c>
      <c r="R9900" s="6" t="n">
        <v>3</v>
      </c>
      <c r="S9900" s="7" t="n">
        <v>403.21</v>
      </c>
      <c r="T9900" s="7" t="n">
        <f aca="false">$R9900*$S9900</f>
        <v>1209.63</v>
      </c>
      <c r="U9900" s="8" t="n">
        <v>0.05</v>
      </c>
      <c r="V9900" s="7" t="n">
        <f aca="false">$T9900*$U9900</f>
        <v>60.4815</v>
      </c>
      <c r="W9900" s="7" t="n">
        <f aca="false">$T9900-$V9900</f>
        <v>1149.1485</v>
      </c>
      <c r="X9900" s="7" t="n">
        <v>221.2</v>
      </c>
      <c r="Y9900" s="7" t="n">
        <f aca="false">$R9900*$X9900</f>
        <v>663.6</v>
      </c>
      <c r="Z9900" s="7" t="n">
        <f aca="false">$W9900-$Y9900</f>
        <v>485.5485</v>
      </c>
      <c r="AA9900" s="8" t="n">
        <f aca="false">IFERROR($Z9900/$W9900,0)</f>
        <v>0.422528942081898</v>
      </c>
      <c r="AB9900" s="2" t="s">
        <v>85</v>
      </c>
      <c r="AC9900" s="2" t="s">
        <v>43</v>
      </c>
    </row>
    <row r="9901" customFormat="false" ht="15" hidden="false" customHeight="false" outlineLevel="0" collapsed="false">
      <c r="A9901" s="2" t="s">
        <v>11442</v>
      </c>
      <c r="B9901" s="3" t="n">
        <v>46018</v>
      </c>
      <c r="C9901" s="4" t="n">
        <f aca="false">YEAR($B9901)</f>
        <v>2025</v>
      </c>
      <c r="D9901" s="4" t="n">
        <f aca="false">MONTH($B9901)</f>
        <v>12</v>
      </c>
      <c r="E9901" s="2" t="s">
        <v>5565</v>
      </c>
      <c r="F9901" s="5" t="n">
        <f aca="false">ROUNDUP(MONTH($B9901)/3,0)</f>
        <v>4</v>
      </c>
      <c r="G9901" s="2" t="s">
        <v>656</v>
      </c>
      <c r="H9901" s="2" t="s">
        <v>657</v>
      </c>
      <c r="I9901" s="2" t="s">
        <v>33</v>
      </c>
      <c r="J9901" s="2" t="s">
        <v>89</v>
      </c>
      <c r="K9901" s="2" t="s">
        <v>124</v>
      </c>
      <c r="L9901" s="2" t="s">
        <v>125</v>
      </c>
      <c r="M9901" s="2" t="s">
        <v>92</v>
      </c>
      <c r="N9901" s="2" t="s">
        <v>38</v>
      </c>
      <c r="O9901" s="2" t="s">
        <v>171</v>
      </c>
      <c r="P9901" s="2" t="s">
        <v>204</v>
      </c>
      <c r="Q9901" s="2" t="s">
        <v>205</v>
      </c>
      <c r="R9901" s="6" t="n">
        <v>3</v>
      </c>
      <c r="S9901" s="7" t="n">
        <v>1213.95</v>
      </c>
      <c r="T9901" s="7" t="n">
        <f aca="false">$R9901*$S9901</f>
        <v>3641.85</v>
      </c>
      <c r="U9901" s="8" t="n">
        <v>0.05</v>
      </c>
      <c r="V9901" s="7" t="n">
        <f aca="false">$T9901*$U9901</f>
        <v>182.0925</v>
      </c>
      <c r="W9901" s="7" t="n">
        <f aca="false">$T9901-$V9901</f>
        <v>3459.7575</v>
      </c>
      <c r="X9901" s="7" t="n">
        <v>832.78</v>
      </c>
      <c r="Y9901" s="7" t="n">
        <f aca="false">$R9901*$X9901</f>
        <v>2498.34</v>
      </c>
      <c r="Z9901" s="7" t="n">
        <f aca="false">$W9901-$Y9901</f>
        <v>961.4175</v>
      </c>
      <c r="AA9901" s="8" t="n">
        <f aca="false">IFERROR($Z9901/$W9901,0)</f>
        <v>0.277885805580304</v>
      </c>
      <c r="AB9901" s="2" t="s">
        <v>42</v>
      </c>
      <c r="AC9901" s="2" t="s">
        <v>43</v>
      </c>
    </row>
    <row r="9902" customFormat="false" ht="15" hidden="false" customHeight="false" outlineLevel="0" collapsed="false">
      <c r="A9902" s="2" t="s">
        <v>11443</v>
      </c>
      <c r="B9902" s="3" t="n">
        <v>46018</v>
      </c>
      <c r="C9902" s="4" t="n">
        <f aca="false">YEAR($B9902)</f>
        <v>2025</v>
      </c>
      <c r="D9902" s="4" t="n">
        <f aca="false">MONTH($B9902)</f>
        <v>12</v>
      </c>
      <c r="E9902" s="2" t="s">
        <v>5565</v>
      </c>
      <c r="F9902" s="5" t="n">
        <f aca="false">ROUNDUP(MONTH($B9902)/3,0)</f>
        <v>4</v>
      </c>
      <c r="G9902" s="2" t="s">
        <v>57</v>
      </c>
      <c r="H9902" s="2" t="s">
        <v>58</v>
      </c>
      <c r="I9902" s="2" t="s">
        <v>33</v>
      </c>
      <c r="J9902" s="2" t="s">
        <v>59</v>
      </c>
      <c r="K9902" s="2" t="s">
        <v>60</v>
      </c>
      <c r="L9902" s="2" t="s">
        <v>61</v>
      </c>
      <c r="M9902" s="2" t="s">
        <v>142</v>
      </c>
      <c r="N9902" s="2" t="s">
        <v>73</v>
      </c>
      <c r="O9902" s="2" t="s">
        <v>39</v>
      </c>
      <c r="P9902" s="2" t="s">
        <v>106</v>
      </c>
      <c r="Q9902" s="2" t="s">
        <v>143</v>
      </c>
      <c r="R9902" s="6" t="n">
        <v>2</v>
      </c>
      <c r="S9902" s="7" t="n">
        <v>795.34</v>
      </c>
      <c r="T9902" s="7" t="n">
        <f aca="false">$R9902*$S9902</f>
        <v>1590.68</v>
      </c>
      <c r="U9902" s="8" t="n">
        <v>0.25</v>
      </c>
      <c r="V9902" s="7" t="n">
        <f aca="false">$T9902*$U9902</f>
        <v>397.67</v>
      </c>
      <c r="W9902" s="7" t="n">
        <f aca="false">$T9902-$V9902</f>
        <v>1193.01</v>
      </c>
      <c r="X9902" s="7" t="n">
        <v>527.79</v>
      </c>
      <c r="Y9902" s="7" t="n">
        <f aca="false">$R9902*$X9902</f>
        <v>1055.58</v>
      </c>
      <c r="Z9902" s="7" t="n">
        <f aca="false">$W9902-$Y9902</f>
        <v>137.43</v>
      </c>
      <c r="AA9902" s="8" t="n">
        <f aca="false">IFERROR($Z9902/$W9902,0)</f>
        <v>0.115196016797848</v>
      </c>
      <c r="AB9902" s="2" t="s">
        <v>55</v>
      </c>
      <c r="AC9902" s="2" t="s">
        <v>43</v>
      </c>
    </row>
    <row r="9903" customFormat="false" ht="15" hidden="false" customHeight="false" outlineLevel="0" collapsed="false">
      <c r="A9903" s="2" t="s">
        <v>11444</v>
      </c>
      <c r="B9903" s="3" t="n">
        <v>46018</v>
      </c>
      <c r="C9903" s="4" t="n">
        <f aca="false">YEAR($B9903)</f>
        <v>2025</v>
      </c>
      <c r="D9903" s="4" t="n">
        <f aca="false">MONTH($B9903)</f>
        <v>12</v>
      </c>
      <c r="E9903" s="2" t="s">
        <v>5565</v>
      </c>
      <c r="F9903" s="5" t="n">
        <f aca="false">ROUNDUP(MONTH($B9903)/3,0)</f>
        <v>4</v>
      </c>
      <c r="G9903" s="2" t="s">
        <v>4086</v>
      </c>
      <c r="H9903" s="2" t="s">
        <v>1181</v>
      </c>
      <c r="I9903" s="2" t="s">
        <v>33</v>
      </c>
      <c r="J9903" s="2" t="s">
        <v>47</v>
      </c>
      <c r="K9903" s="2" t="s">
        <v>48</v>
      </c>
      <c r="L9903" s="2" t="s">
        <v>155</v>
      </c>
      <c r="M9903" s="2" t="s">
        <v>156</v>
      </c>
      <c r="N9903" s="2" t="s">
        <v>63</v>
      </c>
      <c r="O9903" s="2" t="s">
        <v>64</v>
      </c>
      <c r="P9903" s="2" t="s">
        <v>74</v>
      </c>
      <c r="Q9903" s="2" t="s">
        <v>259</v>
      </c>
      <c r="R9903" s="6" t="n">
        <v>3</v>
      </c>
      <c r="S9903" s="7" t="n">
        <v>2375.09</v>
      </c>
      <c r="T9903" s="7" t="n">
        <f aca="false">$R9903*$S9903</f>
        <v>7125.27</v>
      </c>
      <c r="U9903" s="8" t="n">
        <v>0.08</v>
      </c>
      <c r="V9903" s="7" t="n">
        <f aca="false">$T9903*$U9903</f>
        <v>570.0216</v>
      </c>
      <c r="W9903" s="7" t="n">
        <f aca="false">$T9903-$V9903</f>
        <v>6555.2484</v>
      </c>
      <c r="X9903" s="7" t="n">
        <v>1742.26</v>
      </c>
      <c r="Y9903" s="7" t="n">
        <f aca="false">$R9903*$X9903</f>
        <v>5226.78</v>
      </c>
      <c r="Z9903" s="7" t="n">
        <f aca="false">$W9903-$Y9903</f>
        <v>1328.4684</v>
      </c>
      <c r="AA9903" s="8" t="n">
        <f aca="false">IFERROR($Z9903/$W9903,0)</f>
        <v>0.20265721738325</v>
      </c>
      <c r="AB9903" s="2" t="s">
        <v>85</v>
      </c>
      <c r="AC9903" s="2" t="s">
        <v>43</v>
      </c>
    </row>
    <row r="9904" customFormat="false" ht="15" hidden="false" customHeight="false" outlineLevel="0" collapsed="false">
      <c r="A9904" s="2" t="s">
        <v>11445</v>
      </c>
      <c r="B9904" s="3" t="n">
        <v>46018</v>
      </c>
      <c r="C9904" s="4" t="n">
        <f aca="false">YEAR($B9904)</f>
        <v>2025</v>
      </c>
      <c r="D9904" s="4" t="n">
        <f aca="false">MONTH($B9904)</f>
        <v>12</v>
      </c>
      <c r="E9904" s="2" t="s">
        <v>5565</v>
      </c>
      <c r="F9904" s="5" t="n">
        <f aca="false">ROUNDUP(MONTH($B9904)/3,0)</f>
        <v>4</v>
      </c>
      <c r="G9904" s="2" t="s">
        <v>327</v>
      </c>
      <c r="H9904" s="2" t="s">
        <v>328</v>
      </c>
      <c r="I9904" s="2" t="s">
        <v>33</v>
      </c>
      <c r="J9904" s="2" t="s">
        <v>59</v>
      </c>
      <c r="K9904" s="2" t="s">
        <v>140</v>
      </c>
      <c r="L9904" s="2" t="s">
        <v>141</v>
      </c>
      <c r="M9904" s="2" t="s">
        <v>131</v>
      </c>
      <c r="N9904" s="2" t="s">
        <v>63</v>
      </c>
      <c r="O9904" s="2" t="s">
        <v>39</v>
      </c>
      <c r="P9904" s="2" t="s">
        <v>40</v>
      </c>
      <c r="Q9904" s="2" t="s">
        <v>100</v>
      </c>
      <c r="R9904" s="6" t="n">
        <v>2</v>
      </c>
      <c r="S9904" s="7" t="n">
        <v>1802.06</v>
      </c>
      <c r="T9904" s="7" t="n">
        <f aca="false">$R9904*$S9904</f>
        <v>3604.12</v>
      </c>
      <c r="U9904" s="8" t="n">
        <v>0.05</v>
      </c>
      <c r="V9904" s="7" t="n">
        <f aca="false">$T9904*$U9904</f>
        <v>180.206</v>
      </c>
      <c r="W9904" s="7" t="n">
        <f aca="false">$T9904-$V9904</f>
        <v>3423.914</v>
      </c>
      <c r="X9904" s="7" t="n">
        <v>1231.31</v>
      </c>
      <c r="Y9904" s="7" t="n">
        <f aca="false">$R9904*$X9904</f>
        <v>2462.62</v>
      </c>
      <c r="Z9904" s="7" t="n">
        <f aca="false">$W9904-$Y9904</f>
        <v>961.294</v>
      </c>
      <c r="AA9904" s="8" t="n">
        <f aca="false">IFERROR($Z9904/$W9904,0)</f>
        <v>0.280758804105477</v>
      </c>
      <c r="AB9904" s="2" t="s">
        <v>85</v>
      </c>
      <c r="AC9904" s="2" t="s">
        <v>43</v>
      </c>
    </row>
    <row r="9905" customFormat="false" ht="15" hidden="false" customHeight="false" outlineLevel="0" collapsed="false">
      <c r="A9905" s="2" t="s">
        <v>11446</v>
      </c>
      <c r="B9905" s="3" t="n">
        <v>46018</v>
      </c>
      <c r="C9905" s="4" t="n">
        <f aca="false">YEAR($B9905)</f>
        <v>2025</v>
      </c>
      <c r="D9905" s="4" t="n">
        <f aca="false">MONTH($B9905)</f>
        <v>12</v>
      </c>
      <c r="E9905" s="2" t="s">
        <v>5565</v>
      </c>
      <c r="F9905" s="5" t="n">
        <f aca="false">ROUNDUP(MONTH($B9905)/3,0)</f>
        <v>4</v>
      </c>
      <c r="G9905" s="2" t="s">
        <v>213</v>
      </c>
      <c r="H9905" s="2" t="s">
        <v>214</v>
      </c>
      <c r="I9905" s="2" t="s">
        <v>33</v>
      </c>
      <c r="J9905" s="2" t="s">
        <v>147</v>
      </c>
      <c r="K9905" s="2" t="s">
        <v>215</v>
      </c>
      <c r="L9905" s="2" t="s">
        <v>216</v>
      </c>
      <c r="M9905" s="2" t="s">
        <v>217</v>
      </c>
      <c r="N9905" s="2" t="s">
        <v>38</v>
      </c>
      <c r="O9905" s="2" t="s">
        <v>171</v>
      </c>
      <c r="P9905" s="2" t="s">
        <v>180</v>
      </c>
      <c r="Q9905" s="2" t="s">
        <v>181</v>
      </c>
      <c r="R9905" s="6" t="n">
        <v>1</v>
      </c>
      <c r="S9905" s="7" t="n">
        <v>2708.88</v>
      </c>
      <c r="T9905" s="7" t="n">
        <f aca="false">$R9905*$S9905</f>
        <v>2708.88</v>
      </c>
      <c r="U9905" s="8" t="n">
        <v>0.2</v>
      </c>
      <c r="V9905" s="7" t="n">
        <f aca="false">$T9905*$U9905</f>
        <v>541.776</v>
      </c>
      <c r="W9905" s="7" t="n">
        <f aca="false">$T9905-$V9905</f>
        <v>2167.104</v>
      </c>
      <c r="X9905" s="7" t="n">
        <v>1738.22</v>
      </c>
      <c r="Y9905" s="7" t="n">
        <f aca="false">$R9905*$X9905</f>
        <v>1738.22</v>
      </c>
      <c r="Z9905" s="7" t="n">
        <f aca="false">$W9905-$Y9905</f>
        <v>428.884</v>
      </c>
      <c r="AA9905" s="8" t="n">
        <f aca="false">IFERROR($Z9905/$W9905,0)</f>
        <v>0.197906514869614</v>
      </c>
      <c r="AB9905" s="2" t="s">
        <v>85</v>
      </c>
      <c r="AC9905" s="2" t="s">
        <v>43</v>
      </c>
    </row>
    <row r="9906" customFormat="false" ht="15" hidden="false" customHeight="false" outlineLevel="0" collapsed="false">
      <c r="A9906" s="2" t="s">
        <v>11447</v>
      </c>
      <c r="B9906" s="3" t="n">
        <v>46018</v>
      </c>
      <c r="C9906" s="4" t="n">
        <f aca="false">YEAR($B9906)</f>
        <v>2025</v>
      </c>
      <c r="D9906" s="4" t="n">
        <f aca="false">MONTH($B9906)</f>
        <v>12</v>
      </c>
      <c r="E9906" s="2" t="s">
        <v>5565</v>
      </c>
      <c r="F9906" s="5" t="n">
        <f aca="false">ROUNDUP(MONTH($B9906)/3,0)</f>
        <v>4</v>
      </c>
      <c r="G9906" s="2" t="s">
        <v>272</v>
      </c>
      <c r="H9906" s="2" t="s">
        <v>273</v>
      </c>
      <c r="I9906" s="2" t="s">
        <v>33</v>
      </c>
      <c r="J9906" s="2" t="s">
        <v>47</v>
      </c>
      <c r="K9906" s="2" t="s">
        <v>196</v>
      </c>
      <c r="L9906" s="2" t="s">
        <v>197</v>
      </c>
      <c r="M9906" s="2" t="s">
        <v>118</v>
      </c>
      <c r="N9906" s="2" t="s">
        <v>51</v>
      </c>
      <c r="O9906" s="2" t="s">
        <v>52</v>
      </c>
      <c r="P9906" s="2" t="s">
        <v>83</v>
      </c>
      <c r="Q9906" s="2" t="s">
        <v>84</v>
      </c>
      <c r="R9906" s="6" t="n">
        <v>1</v>
      </c>
      <c r="S9906" s="7" t="n">
        <v>4020.75</v>
      </c>
      <c r="T9906" s="7" t="n">
        <f aca="false">$R9906*$S9906</f>
        <v>4020.75</v>
      </c>
      <c r="U9906" s="8" t="n">
        <v>0.2</v>
      </c>
      <c r="V9906" s="7" t="n">
        <f aca="false">$T9906*$U9906</f>
        <v>804.15</v>
      </c>
      <c r="W9906" s="7" t="n">
        <f aca="false">$T9906-$V9906</f>
        <v>3216.6</v>
      </c>
      <c r="X9906" s="7" t="n">
        <v>2942</v>
      </c>
      <c r="Y9906" s="7" t="n">
        <f aca="false">$R9906*$X9906</f>
        <v>2942</v>
      </c>
      <c r="Z9906" s="7" t="n">
        <f aca="false">$W9906-$Y9906</f>
        <v>274.6</v>
      </c>
      <c r="AA9906" s="8" t="n">
        <f aca="false">IFERROR($Z9906/$W9906,0)</f>
        <v>0.085369644966735</v>
      </c>
      <c r="AB9906" s="2" t="s">
        <v>76</v>
      </c>
      <c r="AC9906" s="2" t="s">
        <v>43</v>
      </c>
    </row>
    <row r="9907" customFormat="false" ht="15" hidden="false" customHeight="false" outlineLevel="0" collapsed="false">
      <c r="A9907" s="2" t="s">
        <v>11448</v>
      </c>
      <c r="B9907" s="3" t="n">
        <v>46018</v>
      </c>
      <c r="C9907" s="4" t="n">
        <f aca="false">YEAR($B9907)</f>
        <v>2025</v>
      </c>
      <c r="D9907" s="4" t="n">
        <f aca="false">MONTH($B9907)</f>
        <v>12</v>
      </c>
      <c r="E9907" s="2" t="s">
        <v>5565</v>
      </c>
      <c r="F9907" s="5" t="n">
        <f aca="false">ROUNDUP(MONTH($B9907)/3,0)</f>
        <v>4</v>
      </c>
      <c r="G9907" s="2" t="s">
        <v>3326</v>
      </c>
      <c r="H9907" s="2" t="s">
        <v>3327</v>
      </c>
      <c r="I9907" s="2" t="s">
        <v>33</v>
      </c>
      <c r="J9907" s="2" t="s">
        <v>59</v>
      </c>
      <c r="K9907" s="2" t="s">
        <v>60</v>
      </c>
      <c r="L9907" s="2" t="s">
        <v>61</v>
      </c>
      <c r="M9907" s="2" t="s">
        <v>142</v>
      </c>
      <c r="N9907" s="2" t="s">
        <v>63</v>
      </c>
      <c r="O9907" s="2" t="s">
        <v>171</v>
      </c>
      <c r="P9907" s="2" t="s">
        <v>180</v>
      </c>
      <c r="Q9907" s="2" t="s">
        <v>181</v>
      </c>
      <c r="R9907" s="6" t="n">
        <v>1</v>
      </c>
      <c r="S9907" s="7" t="n">
        <v>2688.94</v>
      </c>
      <c r="T9907" s="7" t="n">
        <f aca="false">$R9907*$S9907</f>
        <v>2688.94</v>
      </c>
      <c r="U9907" s="8" t="n">
        <v>0.1</v>
      </c>
      <c r="V9907" s="7" t="n">
        <f aca="false">$T9907*$U9907</f>
        <v>268.894</v>
      </c>
      <c r="W9907" s="7" t="n">
        <f aca="false">$T9907-$V9907</f>
        <v>2420.046</v>
      </c>
      <c r="X9907" s="7" t="n">
        <v>1883.15</v>
      </c>
      <c r="Y9907" s="7" t="n">
        <f aca="false">$R9907*$X9907</f>
        <v>1883.15</v>
      </c>
      <c r="Z9907" s="7" t="n">
        <f aca="false">$W9907-$Y9907</f>
        <v>536.896</v>
      </c>
      <c r="AA9907" s="8" t="n">
        <f aca="false">IFERROR($Z9907/$W9907,0)</f>
        <v>0.221853634187119</v>
      </c>
      <c r="AB9907" s="2" t="s">
        <v>85</v>
      </c>
      <c r="AC9907" s="2" t="s">
        <v>43</v>
      </c>
    </row>
    <row r="9908" customFormat="false" ht="15" hidden="false" customHeight="false" outlineLevel="0" collapsed="false">
      <c r="A9908" s="2" t="s">
        <v>11449</v>
      </c>
      <c r="B9908" s="3" t="n">
        <v>46018</v>
      </c>
      <c r="C9908" s="4" t="n">
        <f aca="false">YEAR($B9908)</f>
        <v>2025</v>
      </c>
      <c r="D9908" s="4" t="n">
        <f aca="false">MONTH($B9908)</f>
        <v>12</v>
      </c>
      <c r="E9908" s="2" t="s">
        <v>5565</v>
      </c>
      <c r="F9908" s="5" t="n">
        <f aca="false">ROUNDUP(MONTH($B9908)/3,0)</f>
        <v>4</v>
      </c>
      <c r="G9908" s="2" t="s">
        <v>517</v>
      </c>
      <c r="H9908" s="2" t="s">
        <v>518</v>
      </c>
      <c r="I9908" s="2" t="s">
        <v>33</v>
      </c>
      <c r="J9908" s="2" t="s">
        <v>147</v>
      </c>
      <c r="K9908" s="2" t="s">
        <v>215</v>
      </c>
      <c r="L9908" s="2" t="s">
        <v>216</v>
      </c>
      <c r="M9908" s="2" t="s">
        <v>150</v>
      </c>
      <c r="N9908" s="2" t="s">
        <v>73</v>
      </c>
      <c r="O9908" s="2" t="s">
        <v>171</v>
      </c>
      <c r="P9908" s="2" t="s">
        <v>172</v>
      </c>
      <c r="Q9908" s="2" t="s">
        <v>173</v>
      </c>
      <c r="R9908" s="6" t="n">
        <v>1</v>
      </c>
      <c r="S9908" s="7" t="n">
        <v>1057.93</v>
      </c>
      <c r="T9908" s="7" t="n">
        <f aca="false">$R9908*$S9908</f>
        <v>1057.93</v>
      </c>
      <c r="U9908" s="8" t="n">
        <v>0.05</v>
      </c>
      <c r="V9908" s="7" t="n">
        <f aca="false">$T9908*$U9908</f>
        <v>52.8965</v>
      </c>
      <c r="W9908" s="7" t="n">
        <f aca="false">$T9908-$V9908</f>
        <v>1005.0335</v>
      </c>
      <c r="X9908" s="7" t="n">
        <v>678.01</v>
      </c>
      <c r="Y9908" s="7" t="n">
        <f aca="false">$R9908*$X9908</f>
        <v>678.01</v>
      </c>
      <c r="Z9908" s="7" t="n">
        <f aca="false">$W9908-$Y9908</f>
        <v>327.0235</v>
      </c>
      <c r="AA9908" s="8" t="n">
        <f aca="false">IFERROR($Z9908/$W9908,0)</f>
        <v>0.325385671223895</v>
      </c>
      <c r="AB9908" s="2" t="s">
        <v>85</v>
      </c>
      <c r="AC9908" s="2" t="s">
        <v>43</v>
      </c>
    </row>
    <row r="9909" customFormat="false" ht="15" hidden="false" customHeight="false" outlineLevel="0" collapsed="false">
      <c r="A9909" s="2" t="s">
        <v>11450</v>
      </c>
      <c r="B9909" s="3" t="n">
        <v>46018</v>
      </c>
      <c r="C9909" s="4" t="n">
        <f aca="false">YEAR($B9909)</f>
        <v>2025</v>
      </c>
      <c r="D9909" s="4" t="n">
        <f aca="false">MONTH($B9909)</f>
        <v>12</v>
      </c>
      <c r="E9909" s="2" t="s">
        <v>5565</v>
      </c>
      <c r="F9909" s="5" t="n">
        <f aca="false">ROUNDUP(MONTH($B9909)/3,0)</f>
        <v>4</v>
      </c>
      <c r="G9909" s="2" t="s">
        <v>31</v>
      </c>
      <c r="H9909" s="2" t="s">
        <v>32</v>
      </c>
      <c r="I9909" s="2" t="s">
        <v>33</v>
      </c>
      <c r="J9909" s="2" t="s">
        <v>34</v>
      </c>
      <c r="K9909" s="2" t="s">
        <v>35</v>
      </c>
      <c r="L9909" s="2" t="s">
        <v>36</v>
      </c>
      <c r="M9909" s="2" t="s">
        <v>82</v>
      </c>
      <c r="N9909" s="2" t="s">
        <v>51</v>
      </c>
      <c r="O9909" s="2" t="s">
        <v>64</v>
      </c>
      <c r="P9909" s="2" t="s">
        <v>342</v>
      </c>
      <c r="Q9909" s="2" t="s">
        <v>408</v>
      </c>
      <c r="R9909" s="6" t="n">
        <v>1</v>
      </c>
      <c r="S9909" s="7" t="n">
        <v>5220.89</v>
      </c>
      <c r="T9909" s="7" t="n">
        <f aca="false">$R9909*$S9909</f>
        <v>5220.89</v>
      </c>
      <c r="U9909" s="8" t="n">
        <v>0.08</v>
      </c>
      <c r="V9909" s="7" t="n">
        <f aca="false">$T9909*$U9909</f>
        <v>417.6712</v>
      </c>
      <c r="W9909" s="7" t="n">
        <f aca="false">$T9909-$V9909</f>
        <v>4803.2188</v>
      </c>
      <c r="X9909" s="7" t="n">
        <v>3729.99</v>
      </c>
      <c r="Y9909" s="7" t="n">
        <f aca="false">$R9909*$X9909</f>
        <v>3729.99</v>
      </c>
      <c r="Z9909" s="7" t="n">
        <f aca="false">$W9909-$Y9909</f>
        <v>1073.2288</v>
      </c>
      <c r="AA9909" s="8" t="n">
        <f aca="false">IFERROR($Z9909/$W9909,0)</f>
        <v>0.223439498529611</v>
      </c>
      <c r="AB9909" s="2" t="s">
        <v>85</v>
      </c>
      <c r="AC9909" s="2" t="s">
        <v>43</v>
      </c>
    </row>
    <row r="9910" customFormat="false" ht="15" hidden="false" customHeight="false" outlineLevel="0" collapsed="false">
      <c r="A9910" s="2" t="s">
        <v>11451</v>
      </c>
      <c r="B9910" s="3" t="n">
        <v>46018</v>
      </c>
      <c r="C9910" s="4" t="n">
        <f aca="false">YEAR($B9910)</f>
        <v>2025</v>
      </c>
      <c r="D9910" s="4" t="n">
        <f aca="false">MONTH($B9910)</f>
        <v>12</v>
      </c>
      <c r="E9910" s="2" t="s">
        <v>5565</v>
      </c>
      <c r="F9910" s="5" t="n">
        <f aca="false">ROUNDUP(MONTH($B9910)/3,0)</f>
        <v>4</v>
      </c>
      <c r="G9910" s="2" t="s">
        <v>11452</v>
      </c>
      <c r="H9910" s="2" t="s">
        <v>11453</v>
      </c>
      <c r="I9910" s="2" t="s">
        <v>33</v>
      </c>
      <c r="J9910" s="2" t="s">
        <v>59</v>
      </c>
      <c r="K9910" s="2" t="s">
        <v>210</v>
      </c>
      <c r="L9910" s="2" t="s">
        <v>211</v>
      </c>
      <c r="M9910" s="2" t="s">
        <v>62</v>
      </c>
      <c r="N9910" s="2" t="s">
        <v>151</v>
      </c>
      <c r="O9910" s="2" t="s">
        <v>52</v>
      </c>
      <c r="P9910" s="2" t="s">
        <v>83</v>
      </c>
      <c r="Q9910" s="2" t="s">
        <v>84</v>
      </c>
      <c r="R9910" s="6" t="n">
        <v>3</v>
      </c>
      <c r="S9910" s="7" t="n">
        <v>4095.55</v>
      </c>
      <c r="T9910" s="7" t="n">
        <f aca="false">$R9910*$S9910</f>
        <v>12286.65</v>
      </c>
      <c r="U9910" s="8" t="n">
        <v>0.1</v>
      </c>
      <c r="V9910" s="7" t="n">
        <f aca="false">$T9910*$U9910</f>
        <v>1228.665</v>
      </c>
      <c r="W9910" s="7" t="n">
        <f aca="false">$T9910-$V9910</f>
        <v>11057.985</v>
      </c>
      <c r="X9910" s="7" t="n">
        <v>2984.83</v>
      </c>
      <c r="Y9910" s="7" t="n">
        <f aca="false">$R9910*$X9910</f>
        <v>8954.49</v>
      </c>
      <c r="Z9910" s="7" t="n">
        <f aca="false">$W9910-$Y9910</f>
        <v>2103.495</v>
      </c>
      <c r="AA9910" s="8" t="n">
        <f aca="false">IFERROR($Z9910/$W9910,0)</f>
        <v>0.190224077894843</v>
      </c>
      <c r="AB9910" s="2" t="s">
        <v>85</v>
      </c>
      <c r="AC9910" s="2" t="s">
        <v>43</v>
      </c>
    </row>
    <row r="9911" customFormat="false" ht="15" hidden="false" customHeight="false" outlineLevel="0" collapsed="false">
      <c r="A9911" s="2" t="s">
        <v>11454</v>
      </c>
      <c r="B9911" s="3" t="n">
        <v>46018</v>
      </c>
      <c r="C9911" s="4" t="n">
        <f aca="false">YEAR($B9911)</f>
        <v>2025</v>
      </c>
      <c r="D9911" s="4" t="n">
        <f aca="false">MONTH($B9911)</f>
        <v>12</v>
      </c>
      <c r="E9911" s="2" t="s">
        <v>5565</v>
      </c>
      <c r="F9911" s="5" t="n">
        <f aca="false">ROUNDUP(MONTH($B9911)/3,0)</f>
        <v>4</v>
      </c>
      <c r="G9911" s="2" t="s">
        <v>1976</v>
      </c>
      <c r="H9911" s="2" t="s">
        <v>1977</v>
      </c>
      <c r="I9911" s="2" t="s">
        <v>33</v>
      </c>
      <c r="J9911" s="2" t="s">
        <v>47</v>
      </c>
      <c r="K9911" s="2" t="s">
        <v>48</v>
      </c>
      <c r="L9911" s="2" t="s">
        <v>49</v>
      </c>
      <c r="M9911" s="2" t="s">
        <v>105</v>
      </c>
      <c r="N9911" s="2" t="s">
        <v>151</v>
      </c>
      <c r="O9911" s="2" t="s">
        <v>52</v>
      </c>
      <c r="P9911" s="2" t="s">
        <v>53</v>
      </c>
      <c r="Q9911" s="2" t="s">
        <v>169</v>
      </c>
      <c r="R9911" s="6" t="n">
        <v>2</v>
      </c>
      <c r="S9911" s="7" t="n">
        <v>2518.77</v>
      </c>
      <c r="T9911" s="7" t="n">
        <f aca="false">$R9911*$S9911</f>
        <v>5037.54</v>
      </c>
      <c r="U9911" s="8" t="n">
        <v>0</v>
      </c>
      <c r="V9911" s="7" t="n">
        <f aca="false">$T9911*$U9911</f>
        <v>0</v>
      </c>
      <c r="W9911" s="7" t="n">
        <f aca="false">$T9911-$V9911</f>
        <v>5037.54</v>
      </c>
      <c r="X9911" s="7" t="n">
        <v>1940.23</v>
      </c>
      <c r="Y9911" s="7" t="n">
        <f aca="false">$R9911*$X9911</f>
        <v>3880.46</v>
      </c>
      <c r="Z9911" s="7" t="n">
        <f aca="false">$W9911-$Y9911</f>
        <v>1157.08</v>
      </c>
      <c r="AA9911" s="8" t="n">
        <f aca="false">IFERROR($Z9911/$W9911,0)</f>
        <v>0.229691476395225</v>
      </c>
      <c r="AB9911" s="2" t="s">
        <v>42</v>
      </c>
      <c r="AC9911" s="2" t="s">
        <v>43</v>
      </c>
    </row>
    <row r="9912" customFormat="false" ht="15" hidden="false" customHeight="false" outlineLevel="0" collapsed="false">
      <c r="A9912" s="2" t="s">
        <v>11455</v>
      </c>
      <c r="B9912" s="3" t="n">
        <v>46018</v>
      </c>
      <c r="C9912" s="4" t="n">
        <f aca="false">YEAR($B9912)</f>
        <v>2025</v>
      </c>
      <c r="D9912" s="4" t="n">
        <f aca="false">MONTH($B9912)</f>
        <v>12</v>
      </c>
      <c r="E9912" s="2" t="s">
        <v>5565</v>
      </c>
      <c r="F9912" s="5" t="n">
        <f aca="false">ROUNDUP(MONTH($B9912)/3,0)</f>
        <v>4</v>
      </c>
      <c r="G9912" s="2" t="s">
        <v>45</v>
      </c>
      <c r="H9912" s="2" t="s">
        <v>46</v>
      </c>
      <c r="I9912" s="2" t="s">
        <v>33</v>
      </c>
      <c r="J9912" s="2" t="s">
        <v>47</v>
      </c>
      <c r="K9912" s="2" t="s">
        <v>48</v>
      </c>
      <c r="L9912" s="2" t="s">
        <v>49</v>
      </c>
      <c r="M9912" s="2" t="s">
        <v>50</v>
      </c>
      <c r="N9912" s="2" t="s">
        <v>63</v>
      </c>
      <c r="O9912" s="2" t="s">
        <v>171</v>
      </c>
      <c r="P9912" s="2" t="s">
        <v>204</v>
      </c>
      <c r="Q9912" s="2" t="s">
        <v>264</v>
      </c>
      <c r="R9912" s="6" t="n">
        <v>3</v>
      </c>
      <c r="S9912" s="7" t="n">
        <v>1394.69</v>
      </c>
      <c r="T9912" s="7" t="n">
        <f aca="false">$R9912*$S9912</f>
        <v>4184.07</v>
      </c>
      <c r="U9912" s="8" t="n">
        <v>0.15</v>
      </c>
      <c r="V9912" s="7" t="n">
        <f aca="false">$T9912*$U9912</f>
        <v>627.6105</v>
      </c>
      <c r="W9912" s="7" t="n">
        <f aca="false">$T9912-$V9912</f>
        <v>3556.4595</v>
      </c>
      <c r="X9912" s="7" t="n">
        <v>853.56</v>
      </c>
      <c r="Y9912" s="7" t="n">
        <f aca="false">$R9912*$X9912</f>
        <v>2560.68</v>
      </c>
      <c r="Z9912" s="7" t="n">
        <f aca="false">$W9912-$Y9912</f>
        <v>995.7795</v>
      </c>
      <c r="AA9912" s="8" t="n">
        <f aca="false">IFERROR($Z9912/$W9912,0)</f>
        <v>0.27999180083451</v>
      </c>
      <c r="AB9912" s="2" t="s">
        <v>85</v>
      </c>
      <c r="AC9912" s="2" t="s">
        <v>43</v>
      </c>
    </row>
    <row r="9913" customFormat="false" ht="15" hidden="false" customHeight="false" outlineLevel="0" collapsed="false">
      <c r="A9913" s="2" t="s">
        <v>11456</v>
      </c>
      <c r="B9913" s="3" t="n">
        <v>46018</v>
      </c>
      <c r="C9913" s="4" t="n">
        <f aca="false">YEAR($B9913)</f>
        <v>2025</v>
      </c>
      <c r="D9913" s="4" t="n">
        <f aca="false">MONTH($B9913)</f>
        <v>12</v>
      </c>
      <c r="E9913" s="2" t="s">
        <v>5565</v>
      </c>
      <c r="F9913" s="5" t="n">
        <f aca="false">ROUNDUP(MONTH($B9913)/3,0)</f>
        <v>4</v>
      </c>
      <c r="G9913" s="2" t="s">
        <v>759</v>
      </c>
      <c r="H9913" s="2" t="s">
        <v>615</v>
      </c>
      <c r="I9913" s="2" t="s">
        <v>104</v>
      </c>
      <c r="J9913" s="2" t="s">
        <v>59</v>
      </c>
      <c r="K9913" s="2" t="s">
        <v>210</v>
      </c>
      <c r="L9913" s="2" t="s">
        <v>211</v>
      </c>
      <c r="M9913" s="2" t="s">
        <v>62</v>
      </c>
      <c r="N9913" s="2" t="s">
        <v>151</v>
      </c>
      <c r="O9913" s="2" t="s">
        <v>64</v>
      </c>
      <c r="P9913" s="2" t="s">
        <v>65</v>
      </c>
      <c r="Q9913" s="2" t="s">
        <v>519</v>
      </c>
      <c r="R9913" s="6" t="n">
        <v>5</v>
      </c>
      <c r="S9913" s="7" t="n">
        <v>2834.05</v>
      </c>
      <c r="T9913" s="7" t="n">
        <f aca="false">$R9913*$S9913</f>
        <v>14170.25</v>
      </c>
      <c r="U9913" s="8" t="n">
        <v>0</v>
      </c>
      <c r="V9913" s="7" t="n">
        <f aca="false">$T9913*$U9913</f>
        <v>0</v>
      </c>
      <c r="W9913" s="7" t="n">
        <f aca="false">$T9913-$V9913</f>
        <v>14170.25</v>
      </c>
      <c r="X9913" s="7" t="n">
        <v>2226.51</v>
      </c>
      <c r="Y9913" s="7" t="n">
        <f aca="false">$R9913*$X9913</f>
        <v>11132.55</v>
      </c>
      <c r="Z9913" s="7" t="n">
        <f aca="false">$W9913-$Y9913</f>
        <v>3037.7</v>
      </c>
      <c r="AA9913" s="8" t="n">
        <f aca="false">IFERROR($Z9913/$W9913,0)</f>
        <v>0.214371658933329</v>
      </c>
      <c r="AB9913" s="2" t="s">
        <v>42</v>
      </c>
      <c r="AC9913" s="2" t="s">
        <v>43</v>
      </c>
    </row>
    <row r="9914" customFormat="false" ht="15" hidden="false" customHeight="false" outlineLevel="0" collapsed="false">
      <c r="A9914" s="2" t="s">
        <v>11457</v>
      </c>
      <c r="B9914" s="3" t="n">
        <v>46018</v>
      </c>
      <c r="C9914" s="4" t="n">
        <f aca="false">YEAR($B9914)</f>
        <v>2025</v>
      </c>
      <c r="D9914" s="4" t="n">
        <f aca="false">MONTH($B9914)</f>
        <v>12</v>
      </c>
      <c r="E9914" s="2" t="s">
        <v>5565</v>
      </c>
      <c r="F9914" s="5" t="n">
        <f aca="false">ROUNDUP(MONTH($B9914)/3,0)</f>
        <v>4</v>
      </c>
      <c r="G9914" s="2" t="s">
        <v>109</v>
      </c>
      <c r="H9914" s="2" t="s">
        <v>110</v>
      </c>
      <c r="I9914" s="2" t="s">
        <v>33</v>
      </c>
      <c r="J9914" s="2" t="s">
        <v>89</v>
      </c>
      <c r="K9914" s="2" t="s">
        <v>97</v>
      </c>
      <c r="L9914" s="2" t="s">
        <v>111</v>
      </c>
      <c r="M9914" s="2" t="s">
        <v>99</v>
      </c>
      <c r="N9914" s="2" t="s">
        <v>51</v>
      </c>
      <c r="O9914" s="2" t="s">
        <v>64</v>
      </c>
      <c r="P9914" s="2" t="s">
        <v>65</v>
      </c>
      <c r="Q9914" s="2" t="s">
        <v>519</v>
      </c>
      <c r="R9914" s="6" t="n">
        <v>3</v>
      </c>
      <c r="S9914" s="7" t="n">
        <v>3133.73</v>
      </c>
      <c r="T9914" s="7" t="n">
        <f aca="false">$R9914*$S9914</f>
        <v>9401.19</v>
      </c>
      <c r="U9914" s="8" t="n">
        <v>0</v>
      </c>
      <c r="V9914" s="7" t="n">
        <f aca="false">$T9914*$U9914</f>
        <v>0</v>
      </c>
      <c r="W9914" s="7" t="n">
        <f aca="false">$T9914-$V9914</f>
        <v>9401.19</v>
      </c>
      <c r="X9914" s="7" t="n">
        <v>2506.23</v>
      </c>
      <c r="Y9914" s="7" t="n">
        <f aca="false">$R9914*$X9914</f>
        <v>7518.69</v>
      </c>
      <c r="Z9914" s="7" t="n">
        <f aca="false">$W9914-$Y9914</f>
        <v>1882.5</v>
      </c>
      <c r="AA9914" s="8" t="n">
        <f aca="false">IFERROR($Z9914/$W9914,0)</f>
        <v>0.200240607837944</v>
      </c>
      <c r="AB9914" s="2" t="s">
        <v>85</v>
      </c>
      <c r="AC9914" s="2" t="s">
        <v>43</v>
      </c>
    </row>
    <row r="9915" customFormat="false" ht="15" hidden="false" customHeight="false" outlineLevel="0" collapsed="false">
      <c r="A9915" s="2" t="s">
        <v>11458</v>
      </c>
      <c r="B9915" s="3" t="n">
        <v>46018</v>
      </c>
      <c r="C9915" s="4" t="n">
        <f aca="false">YEAR($B9915)</f>
        <v>2025</v>
      </c>
      <c r="D9915" s="4" t="n">
        <f aca="false">MONTH($B9915)</f>
        <v>12</v>
      </c>
      <c r="E9915" s="2" t="s">
        <v>5565</v>
      </c>
      <c r="F9915" s="5" t="n">
        <f aca="false">ROUNDUP(MONTH($B9915)/3,0)</f>
        <v>4</v>
      </c>
      <c r="G9915" s="2" t="s">
        <v>1065</v>
      </c>
      <c r="H9915" s="2" t="s">
        <v>1066</v>
      </c>
      <c r="I9915" s="2" t="s">
        <v>33</v>
      </c>
      <c r="J9915" s="2" t="s">
        <v>34</v>
      </c>
      <c r="K9915" s="2" t="s">
        <v>80</v>
      </c>
      <c r="L9915" s="2" t="s">
        <v>81</v>
      </c>
      <c r="M9915" s="2" t="s">
        <v>37</v>
      </c>
      <c r="N9915" s="2" t="s">
        <v>38</v>
      </c>
      <c r="O9915" s="2" t="s">
        <v>52</v>
      </c>
      <c r="P9915" s="2" t="s">
        <v>53</v>
      </c>
      <c r="Q9915" s="2" t="s">
        <v>363</v>
      </c>
      <c r="R9915" s="6" t="n">
        <v>2</v>
      </c>
      <c r="S9915" s="7" t="n">
        <v>4895.36</v>
      </c>
      <c r="T9915" s="7" t="n">
        <f aca="false">$R9915*$S9915</f>
        <v>9790.72</v>
      </c>
      <c r="U9915" s="8" t="n">
        <v>0.15</v>
      </c>
      <c r="V9915" s="7" t="n">
        <f aca="false">$T9915*$U9915</f>
        <v>1468.608</v>
      </c>
      <c r="W9915" s="7" t="n">
        <f aca="false">$T9915-$V9915</f>
        <v>8322.112</v>
      </c>
      <c r="X9915" s="7" t="n">
        <v>3571.72</v>
      </c>
      <c r="Y9915" s="7" t="n">
        <f aca="false">$R9915*$X9915</f>
        <v>7143.44</v>
      </c>
      <c r="Z9915" s="7" t="n">
        <f aca="false">$W9915-$Y9915</f>
        <v>1178.672</v>
      </c>
      <c r="AA9915" s="8" t="n">
        <f aca="false">IFERROR($Z9915/$W9915,0)</f>
        <v>0.141631355117547</v>
      </c>
      <c r="AB9915" s="2" t="s">
        <v>42</v>
      </c>
      <c r="AC9915" s="2" t="s">
        <v>43</v>
      </c>
    </row>
    <row r="9916" customFormat="false" ht="15" hidden="false" customHeight="false" outlineLevel="0" collapsed="false">
      <c r="A9916" s="2" t="s">
        <v>11459</v>
      </c>
      <c r="B9916" s="3" t="n">
        <v>46018</v>
      </c>
      <c r="C9916" s="4" t="n">
        <f aca="false">YEAR($B9916)</f>
        <v>2025</v>
      </c>
      <c r="D9916" s="4" t="n">
        <f aca="false">MONTH($B9916)</f>
        <v>12</v>
      </c>
      <c r="E9916" s="2" t="s">
        <v>5565</v>
      </c>
      <c r="F9916" s="5" t="n">
        <f aca="false">ROUNDUP(MONTH($B9916)/3,0)</f>
        <v>4</v>
      </c>
      <c r="G9916" s="2" t="s">
        <v>1248</v>
      </c>
      <c r="H9916" s="2" t="s">
        <v>1249</v>
      </c>
      <c r="I9916" s="2" t="s">
        <v>33</v>
      </c>
      <c r="J9916" s="2" t="s">
        <v>89</v>
      </c>
      <c r="K9916" s="2" t="s">
        <v>97</v>
      </c>
      <c r="L9916" s="2" t="s">
        <v>111</v>
      </c>
      <c r="M9916" s="2" t="s">
        <v>135</v>
      </c>
      <c r="N9916" s="2" t="s">
        <v>51</v>
      </c>
      <c r="O9916" s="2" t="s">
        <v>114</v>
      </c>
      <c r="P9916" s="2" t="s">
        <v>115</v>
      </c>
      <c r="Q9916" s="2" t="s">
        <v>530</v>
      </c>
      <c r="R9916" s="6" t="n">
        <v>1</v>
      </c>
      <c r="S9916" s="7" t="n">
        <v>161.84</v>
      </c>
      <c r="T9916" s="7" t="n">
        <f aca="false">$R9916*$S9916</f>
        <v>161.84</v>
      </c>
      <c r="U9916" s="8" t="n">
        <v>0.08</v>
      </c>
      <c r="V9916" s="7" t="n">
        <f aca="false">$T9916*$U9916</f>
        <v>12.9472</v>
      </c>
      <c r="W9916" s="7" t="n">
        <f aca="false">$T9916-$V9916</f>
        <v>148.8928</v>
      </c>
      <c r="X9916" s="7" t="n">
        <v>89.2</v>
      </c>
      <c r="Y9916" s="7" t="n">
        <f aca="false">$R9916*$X9916</f>
        <v>89.2</v>
      </c>
      <c r="Z9916" s="7" t="n">
        <f aca="false">$W9916-$Y9916</f>
        <v>59.6928</v>
      </c>
      <c r="AA9916" s="8" t="n">
        <f aca="false">IFERROR($Z9916/$W9916,0)</f>
        <v>0.400911259644523</v>
      </c>
      <c r="AB9916" s="2" t="s">
        <v>85</v>
      </c>
      <c r="AC9916" s="2" t="s">
        <v>43</v>
      </c>
    </row>
    <row r="9917" customFormat="false" ht="15" hidden="false" customHeight="false" outlineLevel="0" collapsed="false">
      <c r="A9917" s="2" t="s">
        <v>11460</v>
      </c>
      <c r="B9917" s="3" t="n">
        <v>46018</v>
      </c>
      <c r="C9917" s="4" t="n">
        <f aca="false">YEAR($B9917)</f>
        <v>2025</v>
      </c>
      <c r="D9917" s="4" t="n">
        <f aca="false">MONTH($B9917)</f>
        <v>12</v>
      </c>
      <c r="E9917" s="2" t="s">
        <v>5565</v>
      </c>
      <c r="F9917" s="5" t="n">
        <f aca="false">ROUNDUP(MONTH($B9917)/3,0)</f>
        <v>4</v>
      </c>
      <c r="G9917" s="2" t="s">
        <v>138</v>
      </c>
      <c r="H9917" s="2" t="s">
        <v>139</v>
      </c>
      <c r="I9917" s="2" t="s">
        <v>33</v>
      </c>
      <c r="J9917" s="2" t="s">
        <v>59</v>
      </c>
      <c r="K9917" s="2" t="s">
        <v>140</v>
      </c>
      <c r="L9917" s="2" t="s">
        <v>141</v>
      </c>
      <c r="M9917" s="2" t="s">
        <v>131</v>
      </c>
      <c r="N9917" s="2" t="s">
        <v>51</v>
      </c>
      <c r="O9917" s="2" t="s">
        <v>39</v>
      </c>
      <c r="P9917" s="2" t="s">
        <v>106</v>
      </c>
      <c r="Q9917" s="2" t="s">
        <v>143</v>
      </c>
      <c r="R9917" s="6" t="n">
        <v>2</v>
      </c>
      <c r="S9917" s="7" t="n">
        <v>732.46</v>
      </c>
      <c r="T9917" s="7" t="n">
        <f aca="false">$R9917*$S9917</f>
        <v>1464.92</v>
      </c>
      <c r="U9917" s="8" t="n">
        <v>0.03</v>
      </c>
      <c r="V9917" s="7" t="n">
        <f aca="false">$T9917*$U9917</f>
        <v>43.9476</v>
      </c>
      <c r="W9917" s="7" t="n">
        <f aca="false">$T9917-$V9917</f>
        <v>1420.9724</v>
      </c>
      <c r="X9917" s="7" t="n">
        <v>489.28</v>
      </c>
      <c r="Y9917" s="7" t="n">
        <f aca="false">$R9917*$X9917</f>
        <v>978.56</v>
      </c>
      <c r="Z9917" s="7" t="n">
        <f aca="false">$W9917-$Y9917</f>
        <v>442.4124</v>
      </c>
      <c r="AA9917" s="8" t="n">
        <f aca="false">IFERROR($Z9917/$W9917,0)</f>
        <v>0.311344822742511</v>
      </c>
      <c r="AB9917" s="2" t="s">
        <v>85</v>
      </c>
      <c r="AC9917" s="2" t="s">
        <v>43</v>
      </c>
    </row>
    <row r="9918" customFormat="false" ht="15" hidden="false" customHeight="false" outlineLevel="0" collapsed="false">
      <c r="A9918" s="2" t="s">
        <v>11461</v>
      </c>
      <c r="B9918" s="3" t="n">
        <v>46018</v>
      </c>
      <c r="C9918" s="4" t="n">
        <f aca="false">YEAR($B9918)</f>
        <v>2025</v>
      </c>
      <c r="D9918" s="4" t="n">
        <f aca="false">MONTH($B9918)</f>
        <v>12</v>
      </c>
      <c r="E9918" s="2" t="s">
        <v>5565</v>
      </c>
      <c r="F9918" s="5" t="n">
        <f aca="false">ROUNDUP(MONTH($B9918)/3,0)</f>
        <v>4</v>
      </c>
      <c r="G9918" s="2" t="s">
        <v>1681</v>
      </c>
      <c r="H9918" s="2" t="s">
        <v>1682</v>
      </c>
      <c r="I9918" s="2" t="s">
        <v>177</v>
      </c>
      <c r="J9918" s="2" t="s">
        <v>34</v>
      </c>
      <c r="K9918" s="2" t="s">
        <v>35</v>
      </c>
      <c r="L9918" s="2" t="s">
        <v>36</v>
      </c>
      <c r="M9918" s="2" t="s">
        <v>37</v>
      </c>
      <c r="N9918" s="2" t="s">
        <v>63</v>
      </c>
      <c r="O9918" s="2" t="s">
        <v>64</v>
      </c>
      <c r="P9918" s="2" t="s">
        <v>74</v>
      </c>
      <c r="Q9918" s="2" t="s">
        <v>542</v>
      </c>
      <c r="R9918" s="6" t="n">
        <v>6</v>
      </c>
      <c r="S9918" s="7" t="n">
        <v>923.49</v>
      </c>
      <c r="T9918" s="7" t="n">
        <f aca="false">$R9918*$S9918</f>
        <v>5540.94</v>
      </c>
      <c r="U9918" s="8" t="n">
        <v>0.07</v>
      </c>
      <c r="V9918" s="7" t="n">
        <f aca="false">$T9918*$U9918</f>
        <v>387.8658</v>
      </c>
      <c r="W9918" s="7" t="n">
        <f aca="false">$T9918-$V9918</f>
        <v>5153.0742</v>
      </c>
      <c r="X9918" s="7" t="n">
        <v>722.93</v>
      </c>
      <c r="Y9918" s="7" t="n">
        <f aca="false">$R9918*$X9918</f>
        <v>4337.58</v>
      </c>
      <c r="Z9918" s="7" t="n">
        <f aca="false">$W9918-$Y9918</f>
        <v>815.4942</v>
      </c>
      <c r="AA9918" s="8" t="n">
        <f aca="false">IFERROR($Z9918/$W9918,0)</f>
        <v>0.158253921513492</v>
      </c>
      <c r="AB9918" s="2" t="s">
        <v>55</v>
      </c>
      <c r="AC9918" s="2" t="s">
        <v>43</v>
      </c>
    </row>
    <row r="9919" customFormat="false" ht="15" hidden="false" customHeight="false" outlineLevel="0" collapsed="false">
      <c r="A9919" s="2" t="s">
        <v>11462</v>
      </c>
      <c r="B9919" s="3" t="n">
        <v>46018</v>
      </c>
      <c r="C9919" s="4" t="n">
        <f aca="false">YEAR($B9919)</f>
        <v>2025</v>
      </c>
      <c r="D9919" s="4" t="n">
        <f aca="false">MONTH($B9919)</f>
        <v>12</v>
      </c>
      <c r="E9919" s="2" t="s">
        <v>5565</v>
      </c>
      <c r="F9919" s="5" t="n">
        <f aca="false">ROUNDUP(MONTH($B9919)/3,0)</f>
        <v>4</v>
      </c>
      <c r="G9919" s="2" t="s">
        <v>5548</v>
      </c>
      <c r="H9919" s="2" t="s">
        <v>2775</v>
      </c>
      <c r="I9919" s="2" t="s">
        <v>33</v>
      </c>
      <c r="J9919" s="2" t="s">
        <v>147</v>
      </c>
      <c r="K9919" s="2" t="s">
        <v>148</v>
      </c>
      <c r="L9919" s="2" t="s">
        <v>149</v>
      </c>
      <c r="M9919" s="2" t="s">
        <v>217</v>
      </c>
      <c r="N9919" s="2" t="s">
        <v>73</v>
      </c>
      <c r="O9919" s="2" t="s">
        <v>39</v>
      </c>
      <c r="P9919" s="2" t="s">
        <v>106</v>
      </c>
      <c r="Q9919" s="2" t="s">
        <v>143</v>
      </c>
      <c r="R9919" s="6" t="n">
        <v>3</v>
      </c>
      <c r="S9919" s="7" t="n">
        <v>781.58</v>
      </c>
      <c r="T9919" s="7" t="n">
        <f aca="false">$R9919*$S9919</f>
        <v>2344.74</v>
      </c>
      <c r="U9919" s="8" t="n">
        <v>0.1</v>
      </c>
      <c r="V9919" s="7" t="n">
        <f aca="false">$T9919*$U9919</f>
        <v>234.474</v>
      </c>
      <c r="W9919" s="7" t="n">
        <f aca="false">$T9919-$V9919</f>
        <v>2110.266</v>
      </c>
      <c r="X9919" s="7" t="n">
        <v>462.33</v>
      </c>
      <c r="Y9919" s="7" t="n">
        <f aca="false">$R9919*$X9919</f>
        <v>1386.99</v>
      </c>
      <c r="Z9919" s="7" t="n">
        <f aca="false">$W9919-$Y9919</f>
        <v>723.276</v>
      </c>
      <c r="AA9919" s="8" t="n">
        <f aca="false">IFERROR($Z9919/$W9919,0)</f>
        <v>0.342741625937204</v>
      </c>
      <c r="AB9919" s="2" t="s">
        <v>55</v>
      </c>
      <c r="AC9919" s="2" t="s">
        <v>43</v>
      </c>
    </row>
    <row r="9920" customFormat="false" ht="15" hidden="false" customHeight="false" outlineLevel="0" collapsed="false">
      <c r="A9920" s="2" t="s">
        <v>11463</v>
      </c>
      <c r="B9920" s="3" t="n">
        <v>46019</v>
      </c>
      <c r="C9920" s="4" t="n">
        <f aca="false">YEAR($B9920)</f>
        <v>2025</v>
      </c>
      <c r="D9920" s="4" t="n">
        <f aca="false">MONTH($B9920)</f>
        <v>12</v>
      </c>
      <c r="E9920" s="2" t="s">
        <v>5565</v>
      </c>
      <c r="F9920" s="5" t="n">
        <f aca="false">ROUNDUP(MONTH($B9920)/3,0)</f>
        <v>4</v>
      </c>
      <c r="G9920" s="2" t="s">
        <v>3335</v>
      </c>
      <c r="H9920" s="2" t="s">
        <v>3336</v>
      </c>
      <c r="I9920" s="2" t="s">
        <v>104</v>
      </c>
      <c r="J9920" s="2" t="s">
        <v>47</v>
      </c>
      <c r="K9920" s="2" t="s">
        <v>196</v>
      </c>
      <c r="L9920" s="2" t="s">
        <v>197</v>
      </c>
      <c r="M9920" s="2" t="s">
        <v>156</v>
      </c>
      <c r="N9920" s="2" t="s">
        <v>73</v>
      </c>
      <c r="O9920" s="2" t="s">
        <v>114</v>
      </c>
      <c r="P9920" s="2" t="s">
        <v>234</v>
      </c>
      <c r="Q9920" s="2" t="s">
        <v>238</v>
      </c>
      <c r="R9920" s="6" t="n">
        <v>2</v>
      </c>
      <c r="S9920" s="7" t="n">
        <v>354.75</v>
      </c>
      <c r="T9920" s="7" t="n">
        <f aca="false">$R9920*$S9920</f>
        <v>709.5</v>
      </c>
      <c r="U9920" s="8" t="n">
        <v>0.13</v>
      </c>
      <c r="V9920" s="7" t="n">
        <f aca="false">$T9920*$U9920</f>
        <v>92.235</v>
      </c>
      <c r="W9920" s="7" t="n">
        <f aca="false">$T9920-$V9920</f>
        <v>617.265</v>
      </c>
      <c r="X9920" s="7" t="n">
        <v>177.46</v>
      </c>
      <c r="Y9920" s="7" t="n">
        <f aca="false">$R9920*$X9920</f>
        <v>354.92</v>
      </c>
      <c r="Z9920" s="7" t="n">
        <f aca="false">$W9920-$Y9920</f>
        <v>262.345</v>
      </c>
      <c r="AA9920" s="8" t="n">
        <f aca="false">IFERROR($Z9920/$W9920,0)</f>
        <v>0.425011947866799</v>
      </c>
      <c r="AB9920" s="2" t="s">
        <v>85</v>
      </c>
      <c r="AC9920" s="2" t="s">
        <v>43</v>
      </c>
    </row>
    <row r="9921" customFormat="false" ht="15" hidden="false" customHeight="false" outlineLevel="0" collapsed="false">
      <c r="A9921" s="2" t="s">
        <v>11464</v>
      </c>
      <c r="B9921" s="3" t="n">
        <v>46019</v>
      </c>
      <c r="C9921" s="4" t="n">
        <f aca="false">YEAR($B9921)</f>
        <v>2025</v>
      </c>
      <c r="D9921" s="4" t="n">
        <f aca="false">MONTH($B9921)</f>
        <v>12</v>
      </c>
      <c r="E9921" s="2" t="s">
        <v>5565</v>
      </c>
      <c r="F9921" s="5" t="n">
        <f aca="false">ROUNDUP(MONTH($B9921)/3,0)</f>
        <v>4</v>
      </c>
      <c r="G9921" s="2" t="s">
        <v>827</v>
      </c>
      <c r="H9921" s="2" t="s">
        <v>828</v>
      </c>
      <c r="I9921" s="2" t="s">
        <v>33</v>
      </c>
      <c r="J9921" s="2" t="s">
        <v>47</v>
      </c>
      <c r="K9921" s="2" t="s">
        <v>221</v>
      </c>
      <c r="L9921" s="2" t="s">
        <v>222</v>
      </c>
      <c r="M9921" s="2" t="s">
        <v>168</v>
      </c>
      <c r="N9921" s="2" t="s">
        <v>63</v>
      </c>
      <c r="O9921" s="2" t="s">
        <v>39</v>
      </c>
      <c r="P9921" s="2" t="s">
        <v>40</v>
      </c>
      <c r="Q9921" s="2" t="s">
        <v>41</v>
      </c>
      <c r="R9921" s="6" t="n">
        <v>3</v>
      </c>
      <c r="S9921" s="7" t="n">
        <v>463.43</v>
      </c>
      <c r="T9921" s="7" t="n">
        <f aca="false">$R9921*$S9921</f>
        <v>1390.29</v>
      </c>
      <c r="U9921" s="8" t="n">
        <v>0.05</v>
      </c>
      <c r="V9921" s="7" t="n">
        <f aca="false">$T9921*$U9921</f>
        <v>69.5145</v>
      </c>
      <c r="W9921" s="7" t="n">
        <f aca="false">$T9921-$V9921</f>
        <v>1320.7755</v>
      </c>
      <c r="X9921" s="7" t="n">
        <v>297.11</v>
      </c>
      <c r="Y9921" s="7" t="n">
        <f aca="false">$R9921*$X9921</f>
        <v>891.33</v>
      </c>
      <c r="Z9921" s="7" t="n">
        <f aca="false">$W9921-$Y9921</f>
        <v>429.4455</v>
      </c>
      <c r="AA9921" s="8" t="n">
        <f aca="false">IFERROR($Z9921/$W9921,0)</f>
        <v>0.325146476445089</v>
      </c>
      <c r="AB9921" s="2" t="s">
        <v>42</v>
      </c>
      <c r="AC9921" s="2" t="s">
        <v>43</v>
      </c>
    </row>
    <row r="9922" customFormat="false" ht="15" hidden="false" customHeight="false" outlineLevel="0" collapsed="false">
      <c r="A9922" s="2" t="s">
        <v>11465</v>
      </c>
      <c r="B9922" s="3" t="n">
        <v>46019</v>
      </c>
      <c r="C9922" s="4" t="n">
        <f aca="false">YEAR($B9922)</f>
        <v>2025</v>
      </c>
      <c r="D9922" s="4" t="n">
        <f aca="false">MONTH($B9922)</f>
        <v>12</v>
      </c>
      <c r="E9922" s="2" t="s">
        <v>5565</v>
      </c>
      <c r="F9922" s="5" t="n">
        <f aca="false">ROUNDUP(MONTH($B9922)/3,0)</f>
        <v>4</v>
      </c>
      <c r="G9922" s="2" t="s">
        <v>339</v>
      </c>
      <c r="H9922" s="2" t="s">
        <v>340</v>
      </c>
      <c r="I9922" s="2" t="s">
        <v>33</v>
      </c>
      <c r="J9922" s="2" t="s">
        <v>47</v>
      </c>
      <c r="K9922" s="2" t="s">
        <v>48</v>
      </c>
      <c r="L9922" s="2" t="s">
        <v>155</v>
      </c>
      <c r="M9922" s="2" t="s">
        <v>168</v>
      </c>
      <c r="N9922" s="2" t="s">
        <v>73</v>
      </c>
      <c r="O9922" s="2" t="s">
        <v>171</v>
      </c>
      <c r="P9922" s="2" t="s">
        <v>204</v>
      </c>
      <c r="Q9922" s="2" t="s">
        <v>232</v>
      </c>
      <c r="R9922" s="6" t="n">
        <v>3</v>
      </c>
      <c r="S9922" s="7" t="n">
        <v>987.47</v>
      </c>
      <c r="T9922" s="7" t="n">
        <f aca="false">$R9922*$S9922</f>
        <v>2962.41</v>
      </c>
      <c r="U9922" s="8" t="n">
        <v>0.15</v>
      </c>
      <c r="V9922" s="7" t="n">
        <f aca="false">$T9922*$U9922</f>
        <v>444.3615</v>
      </c>
      <c r="W9922" s="7" t="n">
        <f aca="false">$T9922-$V9922</f>
        <v>2518.0485</v>
      </c>
      <c r="X9922" s="7" t="n">
        <v>603.18</v>
      </c>
      <c r="Y9922" s="7" t="n">
        <f aca="false">$R9922*$X9922</f>
        <v>1809.54</v>
      </c>
      <c r="Z9922" s="7" t="n">
        <f aca="false">$W9922-$Y9922</f>
        <v>708.5085</v>
      </c>
      <c r="AA9922" s="8" t="n">
        <f aca="false">IFERROR($Z9922/$W9922,0)</f>
        <v>0.281372062531758</v>
      </c>
      <c r="AB9922" s="2" t="s">
        <v>42</v>
      </c>
      <c r="AC9922" s="2" t="s">
        <v>43</v>
      </c>
    </row>
    <row r="9923" customFormat="false" ht="15" hidden="false" customHeight="false" outlineLevel="0" collapsed="false">
      <c r="A9923" s="2" t="s">
        <v>11466</v>
      </c>
      <c r="B9923" s="3" t="n">
        <v>46019</v>
      </c>
      <c r="C9923" s="4" t="n">
        <f aca="false">YEAR($B9923)</f>
        <v>2025</v>
      </c>
      <c r="D9923" s="4" t="n">
        <f aca="false">MONTH($B9923)</f>
        <v>12</v>
      </c>
      <c r="E9923" s="2" t="s">
        <v>5565</v>
      </c>
      <c r="F9923" s="5" t="n">
        <f aca="false">ROUNDUP(MONTH($B9923)/3,0)</f>
        <v>4</v>
      </c>
      <c r="G9923" s="2" t="s">
        <v>608</v>
      </c>
      <c r="H9923" s="2" t="s">
        <v>609</v>
      </c>
      <c r="I9923" s="2" t="s">
        <v>104</v>
      </c>
      <c r="J9923" s="2" t="s">
        <v>59</v>
      </c>
      <c r="K9923" s="2" t="s">
        <v>71</v>
      </c>
      <c r="L9923" s="2" t="s">
        <v>72</v>
      </c>
      <c r="M9923" s="2" t="s">
        <v>62</v>
      </c>
      <c r="N9923" s="2" t="s">
        <v>63</v>
      </c>
      <c r="O9923" s="2" t="s">
        <v>171</v>
      </c>
      <c r="P9923" s="2" t="s">
        <v>180</v>
      </c>
      <c r="Q9923" s="2" t="s">
        <v>357</v>
      </c>
      <c r="R9923" s="6" t="n">
        <v>12</v>
      </c>
      <c r="S9923" s="7" t="n">
        <v>2249.18</v>
      </c>
      <c r="T9923" s="7" t="n">
        <f aca="false">$R9923*$S9923</f>
        <v>26990.16</v>
      </c>
      <c r="U9923" s="8" t="n">
        <v>0</v>
      </c>
      <c r="V9923" s="7" t="n">
        <f aca="false">$T9923*$U9923</f>
        <v>0</v>
      </c>
      <c r="W9923" s="7" t="n">
        <f aca="false">$T9923-$V9923</f>
        <v>26990.16</v>
      </c>
      <c r="X9923" s="7" t="n">
        <v>1544.71</v>
      </c>
      <c r="Y9923" s="7" t="n">
        <f aca="false">$R9923*$X9923</f>
        <v>18536.52</v>
      </c>
      <c r="Z9923" s="7" t="n">
        <f aca="false">$W9923-$Y9923</f>
        <v>8453.64</v>
      </c>
      <c r="AA9923" s="8" t="n">
        <f aca="false">IFERROR($Z9923/$W9923,0)</f>
        <v>0.313211926124187</v>
      </c>
      <c r="AB9923" s="2" t="s">
        <v>67</v>
      </c>
      <c r="AC9923" s="2" t="s">
        <v>43</v>
      </c>
    </row>
    <row r="9924" customFormat="false" ht="15" hidden="false" customHeight="false" outlineLevel="0" collapsed="false">
      <c r="A9924" s="2" t="s">
        <v>11467</v>
      </c>
      <c r="B9924" s="3" t="n">
        <v>46019</v>
      </c>
      <c r="C9924" s="4" t="n">
        <f aca="false">YEAR($B9924)</f>
        <v>2025</v>
      </c>
      <c r="D9924" s="4" t="n">
        <f aca="false">MONTH($B9924)</f>
        <v>12</v>
      </c>
      <c r="E9924" s="2" t="s">
        <v>5565</v>
      </c>
      <c r="F9924" s="5" t="n">
        <f aca="false">ROUNDUP(MONTH($B9924)/3,0)</f>
        <v>4</v>
      </c>
      <c r="G9924" s="2" t="s">
        <v>780</v>
      </c>
      <c r="H9924" s="2" t="s">
        <v>781</v>
      </c>
      <c r="I9924" s="2" t="s">
        <v>33</v>
      </c>
      <c r="J9924" s="2" t="s">
        <v>59</v>
      </c>
      <c r="K9924" s="2" t="s">
        <v>60</v>
      </c>
      <c r="L9924" s="2" t="s">
        <v>61</v>
      </c>
      <c r="M9924" s="2" t="s">
        <v>142</v>
      </c>
      <c r="N9924" s="2" t="s">
        <v>151</v>
      </c>
      <c r="O9924" s="2" t="s">
        <v>114</v>
      </c>
      <c r="P9924" s="2" t="s">
        <v>119</v>
      </c>
      <c r="Q9924" s="2" t="s">
        <v>191</v>
      </c>
      <c r="R9924" s="6" t="n">
        <v>2</v>
      </c>
      <c r="S9924" s="7" t="n">
        <v>420.3</v>
      </c>
      <c r="T9924" s="7" t="n">
        <f aca="false">$R9924*$S9924</f>
        <v>840.6</v>
      </c>
      <c r="U9924" s="8" t="n">
        <v>0.15</v>
      </c>
      <c r="V9924" s="7" t="n">
        <f aca="false">$T9924*$U9924</f>
        <v>126.09</v>
      </c>
      <c r="W9924" s="7" t="n">
        <f aca="false">$T9924-$V9924</f>
        <v>714.51</v>
      </c>
      <c r="X9924" s="7" t="n">
        <v>268.39</v>
      </c>
      <c r="Y9924" s="7" t="n">
        <f aca="false">$R9924*$X9924</f>
        <v>536.78</v>
      </c>
      <c r="Z9924" s="7" t="n">
        <f aca="false">$W9924-$Y9924</f>
        <v>177.73</v>
      </c>
      <c r="AA9924" s="8" t="n">
        <f aca="false">IFERROR($Z9924/$W9924,0)</f>
        <v>0.248743894417153</v>
      </c>
      <c r="AB9924" s="2" t="s">
        <v>42</v>
      </c>
      <c r="AC9924" s="2" t="s">
        <v>43</v>
      </c>
    </row>
    <row r="9925" customFormat="false" ht="15" hidden="false" customHeight="false" outlineLevel="0" collapsed="false">
      <c r="A9925" s="2" t="s">
        <v>11468</v>
      </c>
      <c r="B9925" s="3" t="n">
        <v>46019</v>
      </c>
      <c r="C9925" s="4" t="n">
        <f aca="false">YEAR($B9925)</f>
        <v>2025</v>
      </c>
      <c r="D9925" s="4" t="n">
        <f aca="false">MONTH($B9925)</f>
        <v>12</v>
      </c>
      <c r="E9925" s="2" t="s">
        <v>5565</v>
      </c>
      <c r="F9925" s="5" t="n">
        <f aca="false">ROUNDUP(MONTH($B9925)/3,0)</f>
        <v>4</v>
      </c>
      <c r="G9925" s="2" t="s">
        <v>219</v>
      </c>
      <c r="H9925" s="2" t="s">
        <v>220</v>
      </c>
      <c r="I9925" s="2" t="s">
        <v>177</v>
      </c>
      <c r="J9925" s="2" t="s">
        <v>47</v>
      </c>
      <c r="K9925" s="2" t="s">
        <v>221</v>
      </c>
      <c r="L9925" s="2" t="s">
        <v>222</v>
      </c>
      <c r="M9925" s="2" t="s">
        <v>168</v>
      </c>
      <c r="N9925" s="2" t="s">
        <v>51</v>
      </c>
      <c r="O9925" s="2" t="s">
        <v>171</v>
      </c>
      <c r="P9925" s="2" t="s">
        <v>204</v>
      </c>
      <c r="Q9925" s="2" t="s">
        <v>264</v>
      </c>
      <c r="R9925" s="6" t="n">
        <v>11</v>
      </c>
      <c r="S9925" s="7" t="n">
        <v>1376.55</v>
      </c>
      <c r="T9925" s="7" t="n">
        <f aca="false">$R9925*$S9925</f>
        <v>15142.05</v>
      </c>
      <c r="U9925" s="8" t="n">
        <v>0.12</v>
      </c>
      <c r="V9925" s="7" t="n">
        <f aca="false">$T9925*$U9925</f>
        <v>1817.046</v>
      </c>
      <c r="W9925" s="7" t="n">
        <f aca="false">$T9925-$V9925</f>
        <v>13325.004</v>
      </c>
      <c r="X9925" s="7" t="n">
        <v>828.86</v>
      </c>
      <c r="Y9925" s="7" t="n">
        <f aca="false">$R9925*$X9925</f>
        <v>9117.46</v>
      </c>
      <c r="Z9925" s="7" t="n">
        <f aca="false">$W9925-$Y9925</f>
        <v>4207.544</v>
      </c>
      <c r="AA9925" s="8" t="n">
        <f aca="false">IFERROR($Z9925/$W9925,0)</f>
        <v>0.315763057181821</v>
      </c>
      <c r="AB9925" s="2" t="s">
        <v>42</v>
      </c>
      <c r="AC9925" s="2" t="s">
        <v>43</v>
      </c>
    </row>
    <row r="9926" customFormat="false" ht="15" hidden="false" customHeight="false" outlineLevel="0" collapsed="false">
      <c r="A9926" s="2" t="s">
        <v>11469</v>
      </c>
      <c r="B9926" s="3" t="n">
        <v>46019</v>
      </c>
      <c r="C9926" s="4" t="n">
        <f aca="false">YEAR($B9926)</f>
        <v>2025</v>
      </c>
      <c r="D9926" s="4" t="n">
        <f aca="false">MONTH($B9926)</f>
        <v>12</v>
      </c>
      <c r="E9926" s="2" t="s">
        <v>5565</v>
      </c>
      <c r="F9926" s="5" t="n">
        <f aca="false">ROUNDUP(MONTH($B9926)/3,0)</f>
        <v>4</v>
      </c>
      <c r="G9926" s="2" t="s">
        <v>122</v>
      </c>
      <c r="H9926" s="2" t="s">
        <v>123</v>
      </c>
      <c r="I9926" s="2" t="s">
        <v>33</v>
      </c>
      <c r="J9926" s="2" t="s">
        <v>89</v>
      </c>
      <c r="K9926" s="2" t="s">
        <v>124</v>
      </c>
      <c r="L9926" s="2" t="s">
        <v>125</v>
      </c>
      <c r="M9926" s="2" t="s">
        <v>135</v>
      </c>
      <c r="N9926" s="2" t="s">
        <v>38</v>
      </c>
      <c r="O9926" s="2" t="s">
        <v>39</v>
      </c>
      <c r="P9926" s="2" t="s">
        <v>40</v>
      </c>
      <c r="Q9926" s="2" t="s">
        <v>41</v>
      </c>
      <c r="R9926" s="6" t="n">
        <v>1</v>
      </c>
      <c r="S9926" s="7" t="n">
        <v>455.99</v>
      </c>
      <c r="T9926" s="7" t="n">
        <f aca="false">$R9926*$S9926</f>
        <v>455.99</v>
      </c>
      <c r="U9926" s="8" t="n">
        <v>0</v>
      </c>
      <c r="V9926" s="7" t="n">
        <f aca="false">$T9926*$U9926</f>
        <v>0</v>
      </c>
      <c r="W9926" s="7" t="n">
        <f aca="false">$T9926-$V9926</f>
        <v>455.99</v>
      </c>
      <c r="X9926" s="7" t="n">
        <v>313.2</v>
      </c>
      <c r="Y9926" s="7" t="n">
        <f aca="false">$R9926*$X9926</f>
        <v>313.2</v>
      </c>
      <c r="Z9926" s="7" t="n">
        <f aca="false">$W9926-$Y9926</f>
        <v>142.79</v>
      </c>
      <c r="AA9926" s="8" t="n">
        <f aca="false">IFERROR($Z9926/$W9926,0)</f>
        <v>0.313142832079651</v>
      </c>
      <c r="AB9926" s="2" t="s">
        <v>67</v>
      </c>
      <c r="AC9926" s="2" t="s">
        <v>43</v>
      </c>
    </row>
    <row r="9927" customFormat="false" ht="15" hidden="false" customHeight="false" outlineLevel="0" collapsed="false">
      <c r="A9927" s="2" t="s">
        <v>11470</v>
      </c>
      <c r="B9927" s="3" t="n">
        <v>46019</v>
      </c>
      <c r="C9927" s="4" t="n">
        <f aca="false">YEAR($B9927)</f>
        <v>2025</v>
      </c>
      <c r="D9927" s="4" t="n">
        <f aca="false">MONTH($B9927)</f>
        <v>12</v>
      </c>
      <c r="E9927" s="2" t="s">
        <v>5565</v>
      </c>
      <c r="F9927" s="5" t="n">
        <f aca="false">ROUNDUP(MONTH($B9927)/3,0)</f>
        <v>4</v>
      </c>
      <c r="G9927" s="2" t="s">
        <v>1010</v>
      </c>
      <c r="H9927" s="2" t="s">
        <v>609</v>
      </c>
      <c r="I9927" s="2" t="s">
        <v>104</v>
      </c>
      <c r="J9927" s="2" t="s">
        <v>47</v>
      </c>
      <c r="K9927" s="2" t="s">
        <v>185</v>
      </c>
      <c r="L9927" s="2" t="s">
        <v>186</v>
      </c>
      <c r="M9927" s="2" t="s">
        <v>105</v>
      </c>
      <c r="N9927" s="2" t="s">
        <v>38</v>
      </c>
      <c r="O9927" s="2" t="s">
        <v>39</v>
      </c>
      <c r="P9927" s="2" t="s">
        <v>40</v>
      </c>
      <c r="Q9927" s="2" t="s">
        <v>100</v>
      </c>
      <c r="R9927" s="6" t="n">
        <v>4</v>
      </c>
      <c r="S9927" s="7" t="n">
        <v>1905.09</v>
      </c>
      <c r="T9927" s="7" t="n">
        <f aca="false">$R9927*$S9927</f>
        <v>7620.36</v>
      </c>
      <c r="U9927" s="8" t="n">
        <v>0.03</v>
      </c>
      <c r="V9927" s="7" t="n">
        <f aca="false">$T9927*$U9927</f>
        <v>228.6108</v>
      </c>
      <c r="W9927" s="7" t="n">
        <f aca="false">$T9927-$V9927</f>
        <v>7391.7492</v>
      </c>
      <c r="X9927" s="7" t="n">
        <v>1496.25</v>
      </c>
      <c r="Y9927" s="7" t="n">
        <f aca="false">$R9927*$X9927</f>
        <v>5985</v>
      </c>
      <c r="Z9927" s="7" t="n">
        <f aca="false">$W9927-$Y9927</f>
        <v>1406.7492</v>
      </c>
      <c r="AA9927" s="8" t="n">
        <f aca="false">IFERROR($Z9927/$W9927,0)</f>
        <v>0.190313437582541</v>
      </c>
      <c r="AB9927" s="2" t="s">
        <v>42</v>
      </c>
      <c r="AC9927" s="2" t="s">
        <v>43</v>
      </c>
    </row>
    <row r="9928" customFormat="false" ht="15" hidden="false" customHeight="false" outlineLevel="0" collapsed="false">
      <c r="A9928" s="2" t="s">
        <v>11471</v>
      </c>
      <c r="B9928" s="3" t="n">
        <v>46019</v>
      </c>
      <c r="C9928" s="4" t="n">
        <f aca="false">YEAR($B9928)</f>
        <v>2025</v>
      </c>
      <c r="D9928" s="4" t="n">
        <f aca="false">MONTH($B9928)</f>
        <v>12</v>
      </c>
      <c r="E9928" s="2" t="s">
        <v>5565</v>
      </c>
      <c r="F9928" s="5" t="n">
        <f aca="false">ROUNDUP(MONTH($B9928)/3,0)</f>
        <v>4</v>
      </c>
      <c r="G9928" s="2" t="s">
        <v>1479</v>
      </c>
      <c r="H9928" s="2" t="s">
        <v>1480</v>
      </c>
      <c r="I9928" s="2" t="s">
        <v>33</v>
      </c>
      <c r="J9928" s="2" t="s">
        <v>47</v>
      </c>
      <c r="K9928" s="2" t="s">
        <v>185</v>
      </c>
      <c r="L9928" s="2" t="s">
        <v>186</v>
      </c>
      <c r="M9928" s="2" t="s">
        <v>156</v>
      </c>
      <c r="N9928" s="2" t="s">
        <v>38</v>
      </c>
      <c r="O9928" s="2" t="s">
        <v>171</v>
      </c>
      <c r="P9928" s="2" t="s">
        <v>204</v>
      </c>
      <c r="Q9928" s="2" t="s">
        <v>232</v>
      </c>
      <c r="R9928" s="6" t="n">
        <v>3</v>
      </c>
      <c r="S9928" s="7" t="n">
        <v>987.02</v>
      </c>
      <c r="T9928" s="7" t="n">
        <f aca="false">$R9928*$S9928</f>
        <v>2961.06</v>
      </c>
      <c r="U9928" s="8" t="n">
        <v>0.05</v>
      </c>
      <c r="V9928" s="7" t="n">
        <f aca="false">$T9928*$U9928</f>
        <v>148.053</v>
      </c>
      <c r="W9928" s="7" t="n">
        <f aca="false">$T9928-$V9928</f>
        <v>2813.007</v>
      </c>
      <c r="X9928" s="7" t="n">
        <v>624.41</v>
      </c>
      <c r="Y9928" s="7" t="n">
        <f aca="false">$R9928*$X9928</f>
        <v>1873.23</v>
      </c>
      <c r="Z9928" s="7" t="n">
        <f aca="false">$W9928-$Y9928</f>
        <v>939.777</v>
      </c>
      <c r="AA9928" s="8" t="n">
        <f aca="false">IFERROR($Z9928/$W9928,0)</f>
        <v>0.334082709356927</v>
      </c>
      <c r="AB9928" s="2" t="s">
        <v>42</v>
      </c>
      <c r="AC9928" s="2" t="s">
        <v>43</v>
      </c>
    </row>
    <row r="9929" customFormat="false" ht="15" hidden="false" customHeight="false" outlineLevel="0" collapsed="false">
      <c r="A9929" s="2" t="s">
        <v>11472</v>
      </c>
      <c r="B9929" s="3" t="n">
        <v>46019</v>
      </c>
      <c r="C9929" s="4" t="n">
        <f aca="false">YEAR($B9929)</f>
        <v>2025</v>
      </c>
      <c r="D9929" s="4" t="n">
        <f aca="false">MONTH($B9929)</f>
        <v>12</v>
      </c>
      <c r="E9929" s="2" t="s">
        <v>5565</v>
      </c>
      <c r="F9929" s="5" t="n">
        <f aca="false">ROUNDUP(MONTH($B9929)/3,0)</f>
        <v>4</v>
      </c>
      <c r="G9929" s="2" t="s">
        <v>109</v>
      </c>
      <c r="H9929" s="2" t="s">
        <v>110</v>
      </c>
      <c r="I9929" s="2" t="s">
        <v>33</v>
      </c>
      <c r="J9929" s="2" t="s">
        <v>89</v>
      </c>
      <c r="K9929" s="2" t="s">
        <v>97</v>
      </c>
      <c r="L9929" s="2" t="s">
        <v>111</v>
      </c>
      <c r="M9929" s="2" t="s">
        <v>92</v>
      </c>
      <c r="N9929" s="2" t="s">
        <v>51</v>
      </c>
      <c r="O9929" s="2" t="s">
        <v>171</v>
      </c>
      <c r="P9929" s="2" t="s">
        <v>204</v>
      </c>
      <c r="Q9929" s="2" t="s">
        <v>205</v>
      </c>
      <c r="R9929" s="6" t="n">
        <v>3</v>
      </c>
      <c r="S9929" s="7" t="n">
        <v>1205.23</v>
      </c>
      <c r="T9929" s="7" t="n">
        <f aca="false">$R9929*$S9929</f>
        <v>3615.69</v>
      </c>
      <c r="U9929" s="8" t="n">
        <v>0</v>
      </c>
      <c r="V9929" s="7" t="n">
        <f aca="false">$T9929*$U9929</f>
        <v>0</v>
      </c>
      <c r="W9929" s="7" t="n">
        <f aca="false">$T9929-$V9929</f>
        <v>3615.69</v>
      </c>
      <c r="X9929" s="7" t="n">
        <v>794.89</v>
      </c>
      <c r="Y9929" s="7" t="n">
        <f aca="false">$R9929*$X9929</f>
        <v>2384.67</v>
      </c>
      <c r="Z9929" s="7" t="n">
        <f aca="false">$W9929-$Y9929</f>
        <v>1231.02</v>
      </c>
      <c r="AA9929" s="8" t="n">
        <f aca="false">IFERROR($Z9929/$W9929,0)</f>
        <v>0.340466135094546</v>
      </c>
      <c r="AB9929" s="2" t="s">
        <v>85</v>
      </c>
      <c r="AC9929" s="2" t="s">
        <v>43</v>
      </c>
    </row>
    <row r="9930" customFormat="false" ht="15" hidden="false" customHeight="false" outlineLevel="0" collapsed="false">
      <c r="A9930" s="2" t="s">
        <v>11473</v>
      </c>
      <c r="B9930" s="3" t="n">
        <v>46019</v>
      </c>
      <c r="C9930" s="4" t="n">
        <f aca="false">YEAR($B9930)</f>
        <v>2025</v>
      </c>
      <c r="D9930" s="4" t="n">
        <f aca="false">MONTH($B9930)</f>
        <v>12</v>
      </c>
      <c r="E9930" s="2" t="s">
        <v>5565</v>
      </c>
      <c r="F9930" s="5" t="n">
        <f aca="false">ROUNDUP(MONTH($B9930)/3,0)</f>
        <v>4</v>
      </c>
      <c r="G9930" s="2" t="s">
        <v>4538</v>
      </c>
      <c r="H9930" s="2" t="s">
        <v>4500</v>
      </c>
      <c r="I9930" s="2" t="s">
        <v>33</v>
      </c>
      <c r="J9930" s="2" t="s">
        <v>89</v>
      </c>
      <c r="K9930" s="2" t="s">
        <v>97</v>
      </c>
      <c r="L9930" s="2" t="s">
        <v>111</v>
      </c>
      <c r="M9930" s="2" t="s">
        <v>135</v>
      </c>
      <c r="N9930" s="2" t="s">
        <v>38</v>
      </c>
      <c r="O9930" s="2" t="s">
        <v>171</v>
      </c>
      <c r="P9930" s="2" t="s">
        <v>172</v>
      </c>
      <c r="Q9930" s="2" t="s">
        <v>223</v>
      </c>
      <c r="R9930" s="6" t="n">
        <v>3</v>
      </c>
      <c r="S9930" s="7" t="n">
        <v>566.28</v>
      </c>
      <c r="T9930" s="7" t="n">
        <f aca="false">$R9930*$S9930</f>
        <v>1698.84</v>
      </c>
      <c r="U9930" s="8" t="n">
        <v>0</v>
      </c>
      <c r="V9930" s="7" t="n">
        <f aca="false">$T9930*$U9930</f>
        <v>0</v>
      </c>
      <c r="W9930" s="7" t="n">
        <f aca="false">$T9930-$V9930</f>
        <v>1698.84</v>
      </c>
      <c r="X9930" s="7" t="n">
        <v>333.84</v>
      </c>
      <c r="Y9930" s="7" t="n">
        <f aca="false">$R9930*$X9930</f>
        <v>1001.52</v>
      </c>
      <c r="Z9930" s="7" t="n">
        <f aca="false">$W9930-$Y9930</f>
        <v>697.32</v>
      </c>
      <c r="AA9930" s="8" t="n">
        <f aca="false">IFERROR($Z9930/$W9930,0)</f>
        <v>0.410468319559229</v>
      </c>
      <c r="AB9930" s="2" t="s">
        <v>55</v>
      </c>
      <c r="AC9930" s="2" t="s">
        <v>43</v>
      </c>
    </row>
    <row r="9931" customFormat="false" ht="15" hidden="false" customHeight="false" outlineLevel="0" collapsed="false">
      <c r="A9931" s="2" t="s">
        <v>11474</v>
      </c>
      <c r="B9931" s="3" t="n">
        <v>46019</v>
      </c>
      <c r="C9931" s="4" t="n">
        <f aca="false">YEAR($B9931)</f>
        <v>2025</v>
      </c>
      <c r="D9931" s="4" t="n">
        <f aca="false">MONTH($B9931)</f>
        <v>12</v>
      </c>
      <c r="E9931" s="2" t="s">
        <v>5565</v>
      </c>
      <c r="F9931" s="5" t="n">
        <f aca="false">ROUNDUP(MONTH($B9931)/3,0)</f>
        <v>4</v>
      </c>
      <c r="G9931" s="2" t="s">
        <v>916</v>
      </c>
      <c r="H9931" s="2" t="s">
        <v>917</v>
      </c>
      <c r="I9931" s="2" t="s">
        <v>33</v>
      </c>
      <c r="J9931" s="2" t="s">
        <v>89</v>
      </c>
      <c r="K9931" s="2" t="s">
        <v>90</v>
      </c>
      <c r="L9931" s="2" t="s">
        <v>161</v>
      </c>
      <c r="M9931" s="2" t="s">
        <v>99</v>
      </c>
      <c r="N9931" s="2" t="s">
        <v>51</v>
      </c>
      <c r="O9931" s="2" t="s">
        <v>114</v>
      </c>
      <c r="P9931" s="2" t="s">
        <v>234</v>
      </c>
      <c r="Q9931" s="2" t="s">
        <v>238</v>
      </c>
      <c r="R9931" s="6" t="n">
        <v>3</v>
      </c>
      <c r="S9931" s="7" t="n">
        <v>396.54</v>
      </c>
      <c r="T9931" s="7" t="n">
        <f aca="false">$R9931*$S9931</f>
        <v>1189.62</v>
      </c>
      <c r="U9931" s="8" t="n">
        <v>0.13</v>
      </c>
      <c r="V9931" s="7" t="n">
        <f aca="false">$T9931*$U9931</f>
        <v>154.6506</v>
      </c>
      <c r="W9931" s="7" t="n">
        <f aca="false">$T9931-$V9931</f>
        <v>1034.9694</v>
      </c>
      <c r="X9931" s="7" t="n">
        <v>192.06</v>
      </c>
      <c r="Y9931" s="7" t="n">
        <f aca="false">$R9931*$X9931</f>
        <v>576.18</v>
      </c>
      <c r="Z9931" s="7" t="n">
        <f aca="false">$W9931-$Y9931</f>
        <v>458.7894</v>
      </c>
      <c r="AA9931" s="8" t="n">
        <f aca="false">IFERROR($Z9931/$W9931,0)</f>
        <v>0.443287888511487</v>
      </c>
      <c r="AB9931" s="2" t="s">
        <v>42</v>
      </c>
      <c r="AC9931" s="2" t="s">
        <v>246</v>
      </c>
    </row>
    <row r="9932" customFormat="false" ht="15" hidden="false" customHeight="false" outlineLevel="0" collapsed="false">
      <c r="A9932" s="2" t="s">
        <v>11475</v>
      </c>
      <c r="B9932" s="3" t="n">
        <v>46020</v>
      </c>
      <c r="C9932" s="4" t="n">
        <f aca="false">YEAR($B9932)</f>
        <v>2025</v>
      </c>
      <c r="D9932" s="4" t="n">
        <f aca="false">MONTH($B9932)</f>
        <v>12</v>
      </c>
      <c r="E9932" s="2" t="s">
        <v>5565</v>
      </c>
      <c r="F9932" s="5" t="n">
        <f aca="false">ROUNDUP(MONTH($B9932)/3,0)</f>
        <v>4</v>
      </c>
      <c r="G9932" s="2" t="s">
        <v>45</v>
      </c>
      <c r="H9932" s="2" t="s">
        <v>46</v>
      </c>
      <c r="I9932" s="2" t="s">
        <v>33</v>
      </c>
      <c r="J9932" s="2" t="s">
        <v>47</v>
      </c>
      <c r="K9932" s="2" t="s">
        <v>48</v>
      </c>
      <c r="L9932" s="2" t="s">
        <v>49</v>
      </c>
      <c r="M9932" s="2" t="s">
        <v>105</v>
      </c>
      <c r="N9932" s="2" t="s">
        <v>51</v>
      </c>
      <c r="O9932" s="2" t="s">
        <v>114</v>
      </c>
      <c r="P9932" s="2" t="s">
        <v>234</v>
      </c>
      <c r="Q9932" s="2" t="s">
        <v>238</v>
      </c>
      <c r="R9932" s="6" t="n">
        <v>2</v>
      </c>
      <c r="S9932" s="7" t="n">
        <v>373.95</v>
      </c>
      <c r="T9932" s="7" t="n">
        <f aca="false">$R9932*$S9932</f>
        <v>747.9</v>
      </c>
      <c r="U9932" s="8" t="n">
        <v>0.05</v>
      </c>
      <c r="V9932" s="7" t="n">
        <f aca="false">$T9932*$U9932</f>
        <v>37.395</v>
      </c>
      <c r="W9932" s="7" t="n">
        <f aca="false">$T9932-$V9932</f>
        <v>710.505</v>
      </c>
      <c r="X9932" s="7" t="n">
        <v>191.06</v>
      </c>
      <c r="Y9932" s="7" t="n">
        <f aca="false">$R9932*$X9932</f>
        <v>382.12</v>
      </c>
      <c r="Z9932" s="7" t="n">
        <f aca="false">$W9932-$Y9932</f>
        <v>328.385</v>
      </c>
      <c r="AA9932" s="8" t="n">
        <f aca="false">IFERROR($Z9932/$W9932,0)</f>
        <v>0.462185347041893</v>
      </c>
      <c r="AB9932" s="2" t="s">
        <v>42</v>
      </c>
      <c r="AC9932" s="2" t="s">
        <v>43</v>
      </c>
    </row>
    <row r="9933" customFormat="false" ht="15" hidden="false" customHeight="false" outlineLevel="0" collapsed="false">
      <c r="A9933" s="2" t="s">
        <v>11476</v>
      </c>
      <c r="B9933" s="3" t="n">
        <v>46020</v>
      </c>
      <c r="C9933" s="4" t="n">
        <f aca="false">YEAR($B9933)</f>
        <v>2025</v>
      </c>
      <c r="D9933" s="4" t="n">
        <f aca="false">MONTH($B9933)</f>
        <v>12</v>
      </c>
      <c r="E9933" s="2" t="s">
        <v>5565</v>
      </c>
      <c r="F9933" s="5" t="n">
        <f aca="false">ROUNDUP(MONTH($B9933)/3,0)</f>
        <v>4</v>
      </c>
      <c r="G9933" s="2" t="s">
        <v>952</v>
      </c>
      <c r="H9933" s="2" t="s">
        <v>953</v>
      </c>
      <c r="I9933" s="2" t="s">
        <v>33</v>
      </c>
      <c r="J9933" s="2" t="s">
        <v>47</v>
      </c>
      <c r="K9933" s="2" t="s">
        <v>48</v>
      </c>
      <c r="L9933" s="2" t="s">
        <v>155</v>
      </c>
      <c r="M9933" s="2" t="s">
        <v>168</v>
      </c>
      <c r="N9933" s="2" t="s">
        <v>63</v>
      </c>
      <c r="O9933" s="2" t="s">
        <v>114</v>
      </c>
      <c r="P9933" s="2" t="s">
        <v>234</v>
      </c>
      <c r="Q9933" s="2" t="s">
        <v>235</v>
      </c>
      <c r="R9933" s="6" t="n">
        <v>3</v>
      </c>
      <c r="S9933" s="7" t="n">
        <v>261.07</v>
      </c>
      <c r="T9933" s="7" t="n">
        <f aca="false">$R9933*$S9933</f>
        <v>783.21</v>
      </c>
      <c r="U9933" s="8" t="n">
        <v>0.08</v>
      </c>
      <c r="V9933" s="7" t="n">
        <f aca="false">$T9933*$U9933</f>
        <v>62.6568</v>
      </c>
      <c r="W9933" s="7" t="n">
        <f aca="false">$T9933-$V9933</f>
        <v>720.5532</v>
      </c>
      <c r="X9933" s="7" t="n">
        <v>126.21</v>
      </c>
      <c r="Y9933" s="7" t="n">
        <f aca="false">$R9933*$X9933</f>
        <v>378.63</v>
      </c>
      <c r="Z9933" s="7" t="n">
        <f aca="false">$W9933-$Y9933</f>
        <v>341.9232</v>
      </c>
      <c r="AA9933" s="8" t="n">
        <f aca="false">IFERROR($Z9933/$W9933,0)</f>
        <v>0.474528737087005</v>
      </c>
      <c r="AB9933" s="2" t="s">
        <v>42</v>
      </c>
      <c r="AC9933" s="2" t="s">
        <v>43</v>
      </c>
    </row>
    <row r="9934" customFormat="false" ht="15" hidden="false" customHeight="false" outlineLevel="0" collapsed="false">
      <c r="A9934" s="2" t="s">
        <v>11477</v>
      </c>
      <c r="B9934" s="3" t="n">
        <v>46020</v>
      </c>
      <c r="C9934" s="4" t="n">
        <f aca="false">YEAR($B9934)</f>
        <v>2025</v>
      </c>
      <c r="D9934" s="4" t="n">
        <f aca="false">MONTH($B9934)</f>
        <v>12</v>
      </c>
      <c r="E9934" s="2" t="s">
        <v>5565</v>
      </c>
      <c r="F9934" s="5" t="n">
        <f aca="false">ROUNDUP(MONTH($B9934)/3,0)</f>
        <v>4</v>
      </c>
      <c r="G9934" s="2" t="s">
        <v>1479</v>
      </c>
      <c r="H9934" s="2" t="s">
        <v>1480</v>
      </c>
      <c r="I9934" s="2" t="s">
        <v>33</v>
      </c>
      <c r="J9934" s="2" t="s">
        <v>47</v>
      </c>
      <c r="K9934" s="2" t="s">
        <v>185</v>
      </c>
      <c r="L9934" s="2" t="s">
        <v>186</v>
      </c>
      <c r="M9934" s="2" t="s">
        <v>118</v>
      </c>
      <c r="N9934" s="2" t="s">
        <v>38</v>
      </c>
      <c r="O9934" s="2" t="s">
        <v>64</v>
      </c>
      <c r="P9934" s="2" t="s">
        <v>74</v>
      </c>
      <c r="Q9934" s="2" t="s">
        <v>75</v>
      </c>
      <c r="R9934" s="6" t="n">
        <v>1</v>
      </c>
      <c r="S9934" s="7" t="n">
        <v>5849.89</v>
      </c>
      <c r="T9934" s="7" t="n">
        <f aca="false">$R9934*$S9934</f>
        <v>5849.89</v>
      </c>
      <c r="U9934" s="8" t="n">
        <v>0.03</v>
      </c>
      <c r="V9934" s="7" t="n">
        <f aca="false">$T9934*$U9934</f>
        <v>175.4967</v>
      </c>
      <c r="W9934" s="7" t="n">
        <f aca="false">$T9934-$V9934</f>
        <v>5674.3933</v>
      </c>
      <c r="X9934" s="7" t="n">
        <v>4248.31</v>
      </c>
      <c r="Y9934" s="7" t="n">
        <f aca="false">$R9934*$X9934</f>
        <v>4248.31</v>
      </c>
      <c r="Z9934" s="7" t="n">
        <f aca="false">$W9934-$Y9934</f>
        <v>1426.0833</v>
      </c>
      <c r="AA9934" s="8" t="n">
        <f aca="false">IFERROR($Z9934/$W9934,0)</f>
        <v>0.251319079345452</v>
      </c>
      <c r="AB9934" s="2" t="s">
        <v>42</v>
      </c>
      <c r="AC9934" s="2" t="s">
        <v>43</v>
      </c>
    </row>
    <row r="9935" customFormat="false" ht="15" hidden="false" customHeight="false" outlineLevel="0" collapsed="false">
      <c r="A9935" s="2" t="s">
        <v>11478</v>
      </c>
      <c r="B9935" s="3" t="n">
        <v>46020</v>
      </c>
      <c r="C9935" s="4" t="n">
        <f aca="false">YEAR($B9935)</f>
        <v>2025</v>
      </c>
      <c r="D9935" s="4" t="n">
        <f aca="false">MONTH($B9935)</f>
        <v>12</v>
      </c>
      <c r="E9935" s="2" t="s">
        <v>5565</v>
      </c>
      <c r="F9935" s="5" t="n">
        <f aca="false">ROUNDUP(MONTH($B9935)/3,0)</f>
        <v>4</v>
      </c>
      <c r="G9935" s="2" t="s">
        <v>1093</v>
      </c>
      <c r="H9935" s="2" t="s">
        <v>1094</v>
      </c>
      <c r="I9935" s="2" t="s">
        <v>33</v>
      </c>
      <c r="J9935" s="2" t="s">
        <v>59</v>
      </c>
      <c r="K9935" s="2" t="s">
        <v>71</v>
      </c>
      <c r="L9935" s="2" t="s">
        <v>72</v>
      </c>
      <c r="M9935" s="2" t="s">
        <v>62</v>
      </c>
      <c r="N9935" s="2" t="s">
        <v>38</v>
      </c>
      <c r="O9935" s="2" t="s">
        <v>39</v>
      </c>
      <c r="P9935" s="2" t="s">
        <v>106</v>
      </c>
      <c r="Q9935" s="2" t="s">
        <v>143</v>
      </c>
      <c r="R9935" s="6" t="n">
        <v>1</v>
      </c>
      <c r="S9935" s="7" t="n">
        <v>777.47</v>
      </c>
      <c r="T9935" s="7" t="n">
        <f aca="false">$R9935*$S9935</f>
        <v>777.47</v>
      </c>
      <c r="U9935" s="8" t="n">
        <v>0</v>
      </c>
      <c r="V9935" s="7" t="n">
        <f aca="false">$T9935*$U9935</f>
        <v>0</v>
      </c>
      <c r="W9935" s="7" t="n">
        <f aca="false">$T9935-$V9935</f>
        <v>777.47</v>
      </c>
      <c r="X9935" s="7" t="n">
        <v>509.27</v>
      </c>
      <c r="Y9935" s="7" t="n">
        <f aca="false">$R9935*$X9935</f>
        <v>509.27</v>
      </c>
      <c r="Z9935" s="7" t="n">
        <f aca="false">$W9935-$Y9935</f>
        <v>268.2</v>
      </c>
      <c r="AA9935" s="8" t="n">
        <f aca="false">IFERROR($Z9935/$W9935,0)</f>
        <v>0.34496507903842</v>
      </c>
      <c r="AB9935" s="2" t="s">
        <v>42</v>
      </c>
      <c r="AC9935" s="2" t="s">
        <v>43</v>
      </c>
    </row>
    <row r="9936" customFormat="false" ht="15" hidden="false" customHeight="false" outlineLevel="0" collapsed="false">
      <c r="A9936" s="2" t="s">
        <v>11479</v>
      </c>
      <c r="B9936" s="3" t="n">
        <v>46020</v>
      </c>
      <c r="C9936" s="4" t="n">
        <f aca="false">YEAR($B9936)</f>
        <v>2025</v>
      </c>
      <c r="D9936" s="4" t="n">
        <f aca="false">MONTH($B9936)</f>
        <v>12</v>
      </c>
      <c r="E9936" s="2" t="s">
        <v>5565</v>
      </c>
      <c r="F9936" s="5" t="n">
        <f aca="false">ROUNDUP(MONTH($B9936)/3,0)</f>
        <v>4</v>
      </c>
      <c r="G9936" s="2" t="s">
        <v>45</v>
      </c>
      <c r="H9936" s="2" t="s">
        <v>46</v>
      </c>
      <c r="I9936" s="2" t="s">
        <v>33</v>
      </c>
      <c r="J9936" s="2" t="s">
        <v>47</v>
      </c>
      <c r="K9936" s="2" t="s">
        <v>48</v>
      </c>
      <c r="L9936" s="2" t="s">
        <v>49</v>
      </c>
      <c r="M9936" s="2" t="s">
        <v>105</v>
      </c>
      <c r="N9936" s="2" t="s">
        <v>63</v>
      </c>
      <c r="O9936" s="2" t="s">
        <v>52</v>
      </c>
      <c r="P9936" s="2" t="s">
        <v>53</v>
      </c>
      <c r="Q9936" s="2" t="s">
        <v>363</v>
      </c>
      <c r="R9936" s="6" t="n">
        <v>1</v>
      </c>
      <c r="S9936" s="7" t="n">
        <v>4870.03</v>
      </c>
      <c r="T9936" s="7" t="n">
        <f aca="false">$R9936*$S9936</f>
        <v>4870.03</v>
      </c>
      <c r="U9936" s="8" t="n">
        <v>0</v>
      </c>
      <c r="V9936" s="7" t="n">
        <f aca="false">$T9936*$U9936</f>
        <v>0</v>
      </c>
      <c r="W9936" s="7" t="n">
        <f aca="false">$T9936-$V9936</f>
        <v>4870.03</v>
      </c>
      <c r="X9936" s="7" t="n">
        <v>3519.26</v>
      </c>
      <c r="Y9936" s="7" t="n">
        <f aca="false">$R9936*$X9936</f>
        <v>3519.26</v>
      </c>
      <c r="Z9936" s="7" t="n">
        <f aca="false">$W9936-$Y9936</f>
        <v>1350.77</v>
      </c>
      <c r="AA9936" s="8" t="n">
        <f aca="false">IFERROR($Z9936/$W9936,0)</f>
        <v>0.277363794473545</v>
      </c>
      <c r="AB9936" s="2" t="s">
        <v>42</v>
      </c>
      <c r="AC9936" s="2" t="s">
        <v>93</v>
      </c>
    </row>
    <row r="9937" customFormat="false" ht="15" hidden="false" customHeight="false" outlineLevel="0" collapsed="false">
      <c r="A9937" s="2" t="s">
        <v>11480</v>
      </c>
      <c r="B9937" s="3" t="n">
        <v>46020</v>
      </c>
      <c r="C9937" s="4" t="n">
        <f aca="false">YEAR($B9937)</f>
        <v>2025</v>
      </c>
      <c r="D9937" s="4" t="n">
        <f aca="false">MONTH($B9937)</f>
        <v>12</v>
      </c>
      <c r="E9937" s="2" t="s">
        <v>5565</v>
      </c>
      <c r="F9937" s="5" t="n">
        <f aca="false">ROUNDUP(MONTH($B9937)/3,0)</f>
        <v>4</v>
      </c>
      <c r="G9937" s="2" t="s">
        <v>614</v>
      </c>
      <c r="H9937" s="2" t="s">
        <v>615</v>
      </c>
      <c r="I9937" s="2" t="s">
        <v>104</v>
      </c>
      <c r="J9937" s="2" t="s">
        <v>59</v>
      </c>
      <c r="K9937" s="2" t="s">
        <v>210</v>
      </c>
      <c r="L9937" s="2" t="s">
        <v>211</v>
      </c>
      <c r="M9937" s="2" t="s">
        <v>62</v>
      </c>
      <c r="N9937" s="2" t="s">
        <v>73</v>
      </c>
      <c r="O9937" s="2" t="s">
        <v>52</v>
      </c>
      <c r="P9937" s="2" t="s">
        <v>83</v>
      </c>
      <c r="Q9937" s="2" t="s">
        <v>112</v>
      </c>
      <c r="R9937" s="6" t="n">
        <v>3</v>
      </c>
      <c r="S9937" s="7" t="n">
        <v>2857.88</v>
      </c>
      <c r="T9937" s="7" t="n">
        <f aca="false">$R9937*$S9937</f>
        <v>8573.64</v>
      </c>
      <c r="U9937" s="8" t="n">
        <v>0.2</v>
      </c>
      <c r="V9937" s="7" t="n">
        <f aca="false">$T9937*$U9937</f>
        <v>1714.728</v>
      </c>
      <c r="W9937" s="7" t="n">
        <f aca="false">$T9937-$V9937</f>
        <v>6858.912</v>
      </c>
      <c r="X9937" s="7" t="n">
        <v>2294.84</v>
      </c>
      <c r="Y9937" s="7" t="n">
        <f aca="false">$R9937*$X9937</f>
        <v>6884.52</v>
      </c>
      <c r="Z9937" s="7" t="n">
        <f aca="false">$W9937-$Y9937</f>
        <v>-25.6080000000011</v>
      </c>
      <c r="AA9937" s="8" t="n">
        <f aca="false">IFERROR($Z9937/$W9937,0)</f>
        <v>-0.0037335367475193</v>
      </c>
      <c r="AB9937" s="2" t="s">
        <v>85</v>
      </c>
      <c r="AC9937" s="2" t="s">
        <v>43</v>
      </c>
    </row>
    <row r="9938" customFormat="false" ht="15" hidden="false" customHeight="false" outlineLevel="0" collapsed="false">
      <c r="A9938" s="2" t="s">
        <v>11481</v>
      </c>
      <c r="B9938" s="3" t="n">
        <v>46020</v>
      </c>
      <c r="C9938" s="4" t="n">
        <f aca="false">YEAR($B9938)</f>
        <v>2025</v>
      </c>
      <c r="D9938" s="4" t="n">
        <f aca="false">MONTH($B9938)</f>
        <v>12</v>
      </c>
      <c r="E9938" s="2" t="s">
        <v>5565</v>
      </c>
      <c r="F9938" s="5" t="n">
        <f aca="false">ROUNDUP(MONTH($B9938)/3,0)</f>
        <v>4</v>
      </c>
      <c r="G9938" s="2" t="s">
        <v>1777</v>
      </c>
      <c r="H9938" s="2" t="s">
        <v>1778</v>
      </c>
      <c r="I9938" s="2" t="s">
        <v>104</v>
      </c>
      <c r="J9938" s="2" t="s">
        <v>89</v>
      </c>
      <c r="K9938" s="2" t="s">
        <v>90</v>
      </c>
      <c r="L9938" s="2" t="s">
        <v>161</v>
      </c>
      <c r="M9938" s="2" t="s">
        <v>135</v>
      </c>
      <c r="N9938" s="2" t="s">
        <v>63</v>
      </c>
      <c r="O9938" s="2" t="s">
        <v>52</v>
      </c>
      <c r="P9938" s="2" t="s">
        <v>83</v>
      </c>
      <c r="Q9938" s="2" t="s">
        <v>84</v>
      </c>
      <c r="R9938" s="6" t="n">
        <v>5</v>
      </c>
      <c r="S9938" s="7" t="n">
        <v>4041.32</v>
      </c>
      <c r="T9938" s="7" t="n">
        <f aca="false">$R9938*$S9938</f>
        <v>20206.6</v>
      </c>
      <c r="U9938" s="8" t="n">
        <v>0.15</v>
      </c>
      <c r="V9938" s="7" t="n">
        <f aca="false">$T9938*$U9938</f>
        <v>3030.99</v>
      </c>
      <c r="W9938" s="7" t="n">
        <f aca="false">$T9938-$V9938</f>
        <v>17175.61</v>
      </c>
      <c r="X9938" s="7" t="n">
        <v>2974.38</v>
      </c>
      <c r="Y9938" s="7" t="n">
        <f aca="false">$R9938*$X9938</f>
        <v>14871.9</v>
      </c>
      <c r="Z9938" s="7" t="n">
        <f aca="false">$W9938-$Y9938</f>
        <v>2303.71</v>
      </c>
      <c r="AA9938" s="8" t="n">
        <f aca="false">IFERROR($Z9938/$W9938,0)</f>
        <v>0.134126822861022</v>
      </c>
      <c r="AB9938" s="2" t="s">
        <v>55</v>
      </c>
      <c r="AC9938" s="2" t="s">
        <v>43</v>
      </c>
    </row>
    <row r="9939" customFormat="false" ht="15" hidden="false" customHeight="false" outlineLevel="0" collapsed="false">
      <c r="A9939" s="2" t="s">
        <v>11482</v>
      </c>
      <c r="B9939" s="3" t="n">
        <v>46020</v>
      </c>
      <c r="C9939" s="4" t="n">
        <f aca="false">YEAR($B9939)</f>
        <v>2025</v>
      </c>
      <c r="D9939" s="4" t="n">
        <f aca="false">MONTH($B9939)</f>
        <v>12</v>
      </c>
      <c r="E9939" s="2" t="s">
        <v>5565</v>
      </c>
      <c r="F9939" s="5" t="n">
        <f aca="false">ROUNDUP(MONTH($B9939)/3,0)</f>
        <v>4</v>
      </c>
      <c r="G9939" s="2" t="s">
        <v>656</v>
      </c>
      <c r="H9939" s="2" t="s">
        <v>657</v>
      </c>
      <c r="I9939" s="2" t="s">
        <v>33</v>
      </c>
      <c r="J9939" s="2" t="s">
        <v>89</v>
      </c>
      <c r="K9939" s="2" t="s">
        <v>124</v>
      </c>
      <c r="L9939" s="2" t="s">
        <v>125</v>
      </c>
      <c r="M9939" s="2" t="s">
        <v>99</v>
      </c>
      <c r="N9939" s="2" t="s">
        <v>51</v>
      </c>
      <c r="O9939" s="2" t="s">
        <v>64</v>
      </c>
      <c r="P9939" s="2" t="s">
        <v>74</v>
      </c>
      <c r="Q9939" s="2" t="s">
        <v>75</v>
      </c>
      <c r="R9939" s="6" t="n">
        <v>1</v>
      </c>
      <c r="S9939" s="7" t="n">
        <v>6109.53</v>
      </c>
      <c r="T9939" s="7" t="n">
        <f aca="false">$R9939*$S9939</f>
        <v>6109.53</v>
      </c>
      <c r="U9939" s="8" t="n">
        <v>0.1</v>
      </c>
      <c r="V9939" s="7" t="n">
        <f aca="false">$T9939*$U9939</f>
        <v>610.953</v>
      </c>
      <c r="W9939" s="7" t="n">
        <f aca="false">$T9939-$V9939</f>
        <v>5498.577</v>
      </c>
      <c r="X9939" s="7" t="n">
        <v>4235.76</v>
      </c>
      <c r="Y9939" s="7" t="n">
        <f aca="false">$R9939*$X9939</f>
        <v>4235.76</v>
      </c>
      <c r="Z9939" s="7" t="n">
        <f aca="false">$W9939-$Y9939</f>
        <v>1262.817</v>
      </c>
      <c r="AA9939" s="8" t="n">
        <f aca="false">IFERROR($Z9939/$W9939,0)</f>
        <v>0.229662510864174</v>
      </c>
      <c r="AB9939" s="2" t="s">
        <v>85</v>
      </c>
      <c r="AC9939" s="2" t="s">
        <v>43</v>
      </c>
    </row>
    <row r="9940" customFormat="false" ht="15" hidden="false" customHeight="false" outlineLevel="0" collapsed="false">
      <c r="A9940" s="2" t="s">
        <v>11483</v>
      </c>
      <c r="B9940" s="3" t="n">
        <v>46020</v>
      </c>
      <c r="C9940" s="4" t="n">
        <f aca="false">YEAR($B9940)</f>
        <v>2025</v>
      </c>
      <c r="D9940" s="4" t="n">
        <f aca="false">MONTH($B9940)</f>
        <v>12</v>
      </c>
      <c r="E9940" s="2" t="s">
        <v>5565</v>
      </c>
      <c r="F9940" s="5" t="n">
        <f aca="false">ROUNDUP(MONTH($B9940)/3,0)</f>
        <v>4</v>
      </c>
      <c r="G9940" s="2" t="s">
        <v>2259</v>
      </c>
      <c r="H9940" s="2" t="s">
        <v>2260</v>
      </c>
      <c r="I9940" s="2" t="s">
        <v>33</v>
      </c>
      <c r="J9940" s="2" t="s">
        <v>59</v>
      </c>
      <c r="K9940" s="2" t="s">
        <v>60</v>
      </c>
      <c r="L9940" s="2" t="s">
        <v>61</v>
      </c>
      <c r="M9940" s="2" t="s">
        <v>142</v>
      </c>
      <c r="N9940" s="2" t="s">
        <v>73</v>
      </c>
      <c r="O9940" s="2" t="s">
        <v>171</v>
      </c>
      <c r="P9940" s="2" t="s">
        <v>172</v>
      </c>
      <c r="Q9940" s="2" t="s">
        <v>223</v>
      </c>
      <c r="R9940" s="6" t="n">
        <v>1</v>
      </c>
      <c r="S9940" s="7" t="n">
        <v>568.73</v>
      </c>
      <c r="T9940" s="7" t="n">
        <f aca="false">$R9940*$S9940</f>
        <v>568.73</v>
      </c>
      <c r="U9940" s="8" t="n">
        <v>0.1</v>
      </c>
      <c r="V9940" s="7" t="n">
        <f aca="false">$T9940*$U9940</f>
        <v>56.873</v>
      </c>
      <c r="W9940" s="7" t="n">
        <f aca="false">$T9940-$V9940</f>
        <v>511.857</v>
      </c>
      <c r="X9940" s="7" t="n">
        <v>344.6</v>
      </c>
      <c r="Y9940" s="7" t="n">
        <f aca="false">$R9940*$X9940</f>
        <v>344.6</v>
      </c>
      <c r="Z9940" s="7" t="n">
        <f aca="false">$W9940-$Y9940</f>
        <v>167.257</v>
      </c>
      <c r="AA9940" s="8" t="n">
        <f aca="false">IFERROR($Z9940/$W9940,0)</f>
        <v>0.326765092594221</v>
      </c>
      <c r="AB9940" s="2" t="s">
        <v>76</v>
      </c>
      <c r="AC9940" s="2" t="s">
        <v>43</v>
      </c>
    </row>
    <row r="9941" customFormat="false" ht="15" hidden="false" customHeight="false" outlineLevel="0" collapsed="false">
      <c r="A9941" s="2" t="s">
        <v>11484</v>
      </c>
      <c r="B9941" s="3" t="n">
        <v>46020</v>
      </c>
      <c r="C9941" s="4" t="n">
        <f aca="false">YEAR($B9941)</f>
        <v>2025</v>
      </c>
      <c r="D9941" s="4" t="n">
        <f aca="false">MONTH($B9941)</f>
        <v>12</v>
      </c>
      <c r="E9941" s="2" t="s">
        <v>5565</v>
      </c>
      <c r="F9941" s="5" t="n">
        <f aca="false">ROUNDUP(MONTH($B9941)/3,0)</f>
        <v>4</v>
      </c>
      <c r="G9941" s="2" t="s">
        <v>45</v>
      </c>
      <c r="H9941" s="2" t="s">
        <v>46</v>
      </c>
      <c r="I9941" s="2" t="s">
        <v>33</v>
      </c>
      <c r="J9941" s="2" t="s">
        <v>47</v>
      </c>
      <c r="K9941" s="2" t="s">
        <v>48</v>
      </c>
      <c r="L9941" s="2" t="s">
        <v>49</v>
      </c>
      <c r="M9941" s="2" t="s">
        <v>156</v>
      </c>
      <c r="N9941" s="2" t="s">
        <v>51</v>
      </c>
      <c r="O9941" s="2" t="s">
        <v>64</v>
      </c>
      <c r="P9941" s="2" t="s">
        <v>74</v>
      </c>
      <c r="Q9941" s="2" t="s">
        <v>259</v>
      </c>
      <c r="R9941" s="6" t="n">
        <v>3</v>
      </c>
      <c r="S9941" s="7" t="n">
        <v>2364.09</v>
      </c>
      <c r="T9941" s="7" t="n">
        <f aca="false">$R9941*$S9941</f>
        <v>7092.27</v>
      </c>
      <c r="U9941" s="8" t="n">
        <v>0.15</v>
      </c>
      <c r="V9941" s="7" t="n">
        <f aca="false">$T9941*$U9941</f>
        <v>1063.8405</v>
      </c>
      <c r="W9941" s="7" t="n">
        <f aca="false">$T9941-$V9941</f>
        <v>6028.4295</v>
      </c>
      <c r="X9941" s="7" t="n">
        <v>1669.83</v>
      </c>
      <c r="Y9941" s="7" t="n">
        <f aca="false">$R9941*$X9941</f>
        <v>5009.49</v>
      </c>
      <c r="Z9941" s="7" t="n">
        <f aca="false">$W9941-$Y9941</f>
        <v>1018.9395</v>
      </c>
      <c r="AA9941" s="8" t="n">
        <f aca="false">IFERROR($Z9941/$W9941,0)</f>
        <v>0.169022379709342</v>
      </c>
      <c r="AB9941" s="2" t="s">
        <v>76</v>
      </c>
      <c r="AC9941" s="2" t="s">
        <v>43</v>
      </c>
    </row>
    <row r="9942" customFormat="false" ht="15" hidden="false" customHeight="false" outlineLevel="0" collapsed="false">
      <c r="A9942" s="2" t="s">
        <v>11485</v>
      </c>
      <c r="B9942" s="3" t="n">
        <v>46020</v>
      </c>
      <c r="C9942" s="4" t="n">
        <f aca="false">YEAR($B9942)</f>
        <v>2025</v>
      </c>
      <c r="D9942" s="4" t="n">
        <f aca="false">MONTH($B9942)</f>
        <v>12</v>
      </c>
      <c r="E9942" s="2" t="s">
        <v>5565</v>
      </c>
      <c r="F9942" s="5" t="n">
        <f aca="false">ROUNDUP(MONTH($B9942)/3,0)</f>
        <v>4</v>
      </c>
      <c r="G9942" s="2" t="s">
        <v>5741</v>
      </c>
      <c r="H9942" s="2" t="s">
        <v>5742</v>
      </c>
      <c r="I9942" s="2" t="s">
        <v>33</v>
      </c>
      <c r="J9942" s="2" t="s">
        <v>89</v>
      </c>
      <c r="K9942" s="2" t="s">
        <v>124</v>
      </c>
      <c r="L9942" s="2" t="s">
        <v>125</v>
      </c>
      <c r="M9942" s="2" t="s">
        <v>99</v>
      </c>
      <c r="N9942" s="2" t="s">
        <v>73</v>
      </c>
      <c r="O9942" s="2" t="s">
        <v>64</v>
      </c>
      <c r="P9942" s="2" t="s">
        <v>342</v>
      </c>
      <c r="Q9942" s="2" t="s">
        <v>389</v>
      </c>
      <c r="R9942" s="6" t="n">
        <v>2</v>
      </c>
      <c r="S9942" s="7" t="n">
        <v>3607.5</v>
      </c>
      <c r="T9942" s="7" t="n">
        <f aca="false">$R9942*$S9942</f>
        <v>7215</v>
      </c>
      <c r="U9942" s="8" t="n">
        <v>0</v>
      </c>
      <c r="V9942" s="7" t="n">
        <f aca="false">$T9942*$U9942</f>
        <v>0</v>
      </c>
      <c r="W9942" s="7" t="n">
        <f aca="false">$T9942-$V9942</f>
        <v>7215</v>
      </c>
      <c r="X9942" s="7" t="n">
        <v>2804.17</v>
      </c>
      <c r="Y9942" s="7" t="n">
        <f aca="false">$R9942*$X9942</f>
        <v>5608.34</v>
      </c>
      <c r="Z9942" s="7" t="n">
        <f aca="false">$W9942-$Y9942</f>
        <v>1606.66</v>
      </c>
      <c r="AA9942" s="8" t="n">
        <f aca="false">IFERROR($Z9942/$W9942,0)</f>
        <v>0.222683298683299</v>
      </c>
      <c r="AB9942" s="2" t="s">
        <v>55</v>
      </c>
      <c r="AC9942" s="2" t="s">
        <v>43</v>
      </c>
    </row>
    <row r="9943" customFormat="false" ht="15" hidden="false" customHeight="false" outlineLevel="0" collapsed="false">
      <c r="A9943" s="2" t="s">
        <v>11486</v>
      </c>
      <c r="B9943" s="3" t="n">
        <v>46020</v>
      </c>
      <c r="C9943" s="4" t="n">
        <f aca="false">YEAR($B9943)</f>
        <v>2025</v>
      </c>
      <c r="D9943" s="4" t="n">
        <f aca="false">MONTH($B9943)</f>
        <v>12</v>
      </c>
      <c r="E9943" s="2" t="s">
        <v>5565</v>
      </c>
      <c r="F9943" s="5" t="n">
        <f aca="false">ROUNDUP(MONTH($B9943)/3,0)</f>
        <v>4</v>
      </c>
      <c r="G9943" s="2" t="s">
        <v>351</v>
      </c>
      <c r="H9943" s="2" t="s">
        <v>352</v>
      </c>
      <c r="I9943" s="2" t="s">
        <v>33</v>
      </c>
      <c r="J9943" s="2" t="s">
        <v>47</v>
      </c>
      <c r="K9943" s="2" t="s">
        <v>48</v>
      </c>
      <c r="L9943" s="2" t="s">
        <v>155</v>
      </c>
      <c r="M9943" s="2" t="s">
        <v>105</v>
      </c>
      <c r="N9943" s="2" t="s">
        <v>51</v>
      </c>
      <c r="O9943" s="2" t="s">
        <v>64</v>
      </c>
      <c r="P9943" s="2" t="s">
        <v>74</v>
      </c>
      <c r="Q9943" s="2" t="s">
        <v>542</v>
      </c>
      <c r="R9943" s="6" t="n">
        <v>3</v>
      </c>
      <c r="S9943" s="7" t="n">
        <v>934.85</v>
      </c>
      <c r="T9943" s="7" t="n">
        <f aca="false">$R9943*$S9943</f>
        <v>2804.55</v>
      </c>
      <c r="U9943" s="8" t="n">
        <v>0.03</v>
      </c>
      <c r="V9943" s="7" t="n">
        <f aca="false">$T9943*$U9943</f>
        <v>84.1365</v>
      </c>
      <c r="W9943" s="7" t="n">
        <f aca="false">$T9943-$V9943</f>
        <v>2720.4135</v>
      </c>
      <c r="X9943" s="7" t="n">
        <v>767.53</v>
      </c>
      <c r="Y9943" s="7" t="n">
        <f aca="false">$R9943*$X9943</f>
        <v>2302.59</v>
      </c>
      <c r="Z9943" s="7" t="n">
        <f aca="false">$W9943-$Y9943</f>
        <v>417.8235</v>
      </c>
      <c r="AA9943" s="8" t="n">
        <f aca="false">IFERROR($Z9943/$W9943,0)</f>
        <v>0.153588232083101</v>
      </c>
      <c r="AB9943" s="2" t="s">
        <v>85</v>
      </c>
      <c r="AC9943" s="2" t="s">
        <v>43</v>
      </c>
    </row>
    <row r="9944" customFormat="false" ht="15" hidden="false" customHeight="false" outlineLevel="0" collapsed="false">
      <c r="A9944" s="2" t="s">
        <v>11487</v>
      </c>
      <c r="B9944" s="3" t="n">
        <v>46020</v>
      </c>
      <c r="C9944" s="4" t="n">
        <f aca="false">YEAR($B9944)</f>
        <v>2025</v>
      </c>
      <c r="D9944" s="4" t="n">
        <f aca="false">MONTH($B9944)</f>
        <v>12</v>
      </c>
      <c r="E9944" s="2" t="s">
        <v>5565</v>
      </c>
      <c r="F9944" s="5" t="n">
        <f aca="false">ROUNDUP(MONTH($B9944)/3,0)</f>
        <v>4</v>
      </c>
      <c r="G9944" s="2" t="s">
        <v>1151</v>
      </c>
      <c r="H9944" s="2" t="s">
        <v>1152</v>
      </c>
      <c r="I9944" s="2" t="s">
        <v>104</v>
      </c>
      <c r="J9944" s="2" t="s">
        <v>89</v>
      </c>
      <c r="K9944" s="2" t="s">
        <v>124</v>
      </c>
      <c r="L9944" s="2" t="s">
        <v>125</v>
      </c>
      <c r="M9944" s="2" t="s">
        <v>92</v>
      </c>
      <c r="N9944" s="2" t="s">
        <v>51</v>
      </c>
      <c r="O9944" s="2" t="s">
        <v>64</v>
      </c>
      <c r="P9944" s="2" t="s">
        <v>342</v>
      </c>
      <c r="Q9944" s="2" t="s">
        <v>408</v>
      </c>
      <c r="R9944" s="6" t="n">
        <v>8</v>
      </c>
      <c r="S9944" s="7" t="n">
        <v>5931.12</v>
      </c>
      <c r="T9944" s="7" t="n">
        <f aca="false">$R9944*$S9944</f>
        <v>47448.96</v>
      </c>
      <c r="U9944" s="8" t="n">
        <v>0.03</v>
      </c>
      <c r="V9944" s="7" t="n">
        <f aca="false">$T9944*$U9944</f>
        <v>1423.4688</v>
      </c>
      <c r="W9944" s="7" t="n">
        <f aca="false">$T9944-$V9944</f>
        <v>46025.4912</v>
      </c>
      <c r="X9944" s="7" t="n">
        <v>4168.17</v>
      </c>
      <c r="Y9944" s="7" t="n">
        <f aca="false">$R9944*$X9944</f>
        <v>33345.36</v>
      </c>
      <c r="Z9944" s="7" t="n">
        <f aca="false">$W9944-$Y9944</f>
        <v>12680.1312</v>
      </c>
      <c r="AA9944" s="8" t="n">
        <f aca="false">IFERROR($Z9944/$W9944,0)</f>
        <v>0.275502354660367</v>
      </c>
      <c r="AB9944" s="2" t="s">
        <v>85</v>
      </c>
      <c r="AC9944" s="2" t="s">
        <v>43</v>
      </c>
    </row>
    <row r="9945" customFormat="false" ht="15" hidden="false" customHeight="false" outlineLevel="0" collapsed="false">
      <c r="A9945" s="2" t="s">
        <v>11488</v>
      </c>
      <c r="B9945" s="3" t="n">
        <v>46020</v>
      </c>
      <c r="C9945" s="4" t="n">
        <f aca="false">YEAR($B9945)</f>
        <v>2025</v>
      </c>
      <c r="D9945" s="4" t="n">
        <f aca="false">MONTH($B9945)</f>
        <v>12</v>
      </c>
      <c r="E9945" s="2" t="s">
        <v>5565</v>
      </c>
      <c r="F9945" s="5" t="n">
        <f aca="false">ROUNDUP(MONTH($B9945)/3,0)</f>
        <v>4</v>
      </c>
      <c r="G9945" s="2" t="s">
        <v>1499</v>
      </c>
      <c r="H9945" s="2" t="s">
        <v>1500</v>
      </c>
      <c r="I9945" s="2" t="s">
        <v>33</v>
      </c>
      <c r="J9945" s="2" t="s">
        <v>59</v>
      </c>
      <c r="K9945" s="2" t="s">
        <v>321</v>
      </c>
      <c r="L9945" s="2" t="s">
        <v>322</v>
      </c>
      <c r="M9945" s="2" t="s">
        <v>142</v>
      </c>
      <c r="N9945" s="2" t="s">
        <v>73</v>
      </c>
      <c r="O9945" s="2" t="s">
        <v>39</v>
      </c>
      <c r="P9945" s="2" t="s">
        <v>106</v>
      </c>
      <c r="Q9945" s="2" t="s">
        <v>136</v>
      </c>
      <c r="R9945" s="6" t="n">
        <v>2</v>
      </c>
      <c r="S9945" s="7" t="n">
        <v>2152.38</v>
      </c>
      <c r="T9945" s="7" t="n">
        <f aca="false">$R9945*$S9945</f>
        <v>4304.76</v>
      </c>
      <c r="U9945" s="8" t="n">
        <v>0.1</v>
      </c>
      <c r="V9945" s="7" t="n">
        <f aca="false">$T9945*$U9945</f>
        <v>430.476</v>
      </c>
      <c r="W9945" s="7" t="n">
        <f aca="false">$T9945-$V9945</f>
        <v>3874.284</v>
      </c>
      <c r="X9945" s="7" t="n">
        <v>1484.7</v>
      </c>
      <c r="Y9945" s="7" t="n">
        <f aca="false">$R9945*$X9945</f>
        <v>2969.4</v>
      </c>
      <c r="Z9945" s="7" t="n">
        <f aca="false">$W9945-$Y9945</f>
        <v>904.884</v>
      </c>
      <c r="AA9945" s="8" t="n">
        <f aca="false">IFERROR($Z9945/$W9945,0)</f>
        <v>0.233561607770623</v>
      </c>
      <c r="AB9945" s="2" t="s">
        <v>42</v>
      </c>
      <c r="AC9945" s="2" t="s">
        <v>43</v>
      </c>
    </row>
    <row r="9946" customFormat="false" ht="15" hidden="false" customHeight="false" outlineLevel="0" collapsed="false">
      <c r="A9946" s="2" t="s">
        <v>11489</v>
      </c>
      <c r="B9946" s="3" t="n">
        <v>46020</v>
      </c>
      <c r="C9946" s="4" t="n">
        <f aca="false">YEAR($B9946)</f>
        <v>2025</v>
      </c>
      <c r="D9946" s="4" t="n">
        <f aca="false">MONTH($B9946)</f>
        <v>12</v>
      </c>
      <c r="E9946" s="2" t="s">
        <v>5565</v>
      </c>
      <c r="F9946" s="5" t="n">
        <f aca="false">ROUNDUP(MONTH($B9946)/3,0)</f>
        <v>4</v>
      </c>
      <c r="G9946" s="2" t="s">
        <v>993</v>
      </c>
      <c r="H9946" s="2" t="s">
        <v>994</v>
      </c>
      <c r="I9946" s="2" t="s">
        <v>33</v>
      </c>
      <c r="J9946" s="2" t="s">
        <v>47</v>
      </c>
      <c r="K9946" s="2" t="s">
        <v>48</v>
      </c>
      <c r="L9946" s="2" t="s">
        <v>49</v>
      </c>
      <c r="M9946" s="2" t="s">
        <v>105</v>
      </c>
      <c r="N9946" s="2" t="s">
        <v>63</v>
      </c>
      <c r="O9946" s="2" t="s">
        <v>171</v>
      </c>
      <c r="P9946" s="2" t="s">
        <v>204</v>
      </c>
      <c r="Q9946" s="2" t="s">
        <v>264</v>
      </c>
      <c r="R9946" s="6" t="n">
        <v>1</v>
      </c>
      <c r="S9946" s="7" t="n">
        <v>1295.67</v>
      </c>
      <c r="T9946" s="7" t="n">
        <f aca="false">$R9946*$S9946</f>
        <v>1295.67</v>
      </c>
      <c r="U9946" s="8" t="n">
        <v>0.1</v>
      </c>
      <c r="V9946" s="7" t="n">
        <f aca="false">$T9946*$U9946</f>
        <v>129.567</v>
      </c>
      <c r="W9946" s="7" t="n">
        <f aca="false">$T9946-$V9946</f>
        <v>1166.103</v>
      </c>
      <c r="X9946" s="7" t="n">
        <v>863.88</v>
      </c>
      <c r="Y9946" s="7" t="n">
        <f aca="false">$R9946*$X9946</f>
        <v>863.88</v>
      </c>
      <c r="Z9946" s="7" t="n">
        <f aca="false">$W9946-$Y9946</f>
        <v>302.223</v>
      </c>
      <c r="AA9946" s="8" t="n">
        <f aca="false">IFERROR($Z9946/$W9946,0)</f>
        <v>0.259173503541282</v>
      </c>
      <c r="AB9946" s="2" t="s">
        <v>85</v>
      </c>
      <c r="AC9946" s="2" t="s">
        <v>43</v>
      </c>
    </row>
    <row r="9947" customFormat="false" ht="15" hidden="false" customHeight="false" outlineLevel="0" collapsed="false">
      <c r="A9947" s="2" t="s">
        <v>11490</v>
      </c>
      <c r="B9947" s="3" t="n">
        <v>46020</v>
      </c>
      <c r="C9947" s="4" t="n">
        <f aca="false">YEAR($B9947)</f>
        <v>2025</v>
      </c>
      <c r="D9947" s="4" t="n">
        <f aca="false">MONTH($B9947)</f>
        <v>12</v>
      </c>
      <c r="E9947" s="2" t="s">
        <v>5565</v>
      </c>
      <c r="F9947" s="5" t="n">
        <f aca="false">ROUNDUP(MONTH($B9947)/3,0)</f>
        <v>4</v>
      </c>
      <c r="G9947" s="2" t="s">
        <v>517</v>
      </c>
      <c r="H9947" s="2" t="s">
        <v>518</v>
      </c>
      <c r="I9947" s="2" t="s">
        <v>33</v>
      </c>
      <c r="J9947" s="2" t="s">
        <v>147</v>
      </c>
      <c r="K9947" s="2" t="s">
        <v>215</v>
      </c>
      <c r="L9947" s="2" t="s">
        <v>216</v>
      </c>
      <c r="M9947" s="2" t="s">
        <v>150</v>
      </c>
      <c r="N9947" s="2" t="s">
        <v>151</v>
      </c>
      <c r="O9947" s="2" t="s">
        <v>64</v>
      </c>
      <c r="P9947" s="2" t="s">
        <v>74</v>
      </c>
      <c r="Q9947" s="2" t="s">
        <v>75</v>
      </c>
      <c r="R9947" s="6" t="n">
        <v>3</v>
      </c>
      <c r="S9947" s="7" t="n">
        <v>6156.83</v>
      </c>
      <c r="T9947" s="7" t="n">
        <f aca="false">$R9947*$S9947</f>
        <v>18470.49</v>
      </c>
      <c r="U9947" s="8" t="n">
        <v>0.13</v>
      </c>
      <c r="V9947" s="7" t="n">
        <f aca="false">$T9947*$U9947</f>
        <v>2401.1637</v>
      </c>
      <c r="W9947" s="7" t="n">
        <f aca="false">$T9947-$V9947</f>
        <v>16069.3263</v>
      </c>
      <c r="X9947" s="7" t="n">
        <v>4332.78</v>
      </c>
      <c r="Y9947" s="7" t="n">
        <f aca="false">$R9947*$X9947</f>
        <v>12998.34</v>
      </c>
      <c r="Z9947" s="7" t="n">
        <f aca="false">$W9947-$Y9947</f>
        <v>3070.9863</v>
      </c>
      <c r="AA9947" s="8" t="n">
        <f aca="false">IFERROR($Z9947/$W9947,0)</f>
        <v>0.19110859053251</v>
      </c>
      <c r="AB9947" s="2" t="s">
        <v>76</v>
      </c>
      <c r="AC9947" s="2" t="s">
        <v>43</v>
      </c>
    </row>
    <row r="9948" customFormat="false" ht="15" hidden="false" customHeight="false" outlineLevel="0" collapsed="false">
      <c r="A9948" s="2" t="s">
        <v>11491</v>
      </c>
      <c r="B9948" s="3" t="n">
        <v>46020</v>
      </c>
      <c r="C9948" s="4" t="n">
        <f aca="false">YEAR($B9948)</f>
        <v>2025</v>
      </c>
      <c r="D9948" s="4" t="n">
        <f aca="false">MONTH($B9948)</f>
        <v>12</v>
      </c>
      <c r="E9948" s="2" t="s">
        <v>5565</v>
      </c>
      <c r="F9948" s="5" t="n">
        <f aca="false">ROUNDUP(MONTH($B9948)/3,0)</f>
        <v>4</v>
      </c>
      <c r="G9948" s="2" t="s">
        <v>10860</v>
      </c>
      <c r="H9948" s="2" t="s">
        <v>10861</v>
      </c>
      <c r="I9948" s="2" t="s">
        <v>33</v>
      </c>
      <c r="J9948" s="2" t="s">
        <v>47</v>
      </c>
      <c r="K9948" s="2" t="s">
        <v>221</v>
      </c>
      <c r="L9948" s="2" t="s">
        <v>222</v>
      </c>
      <c r="M9948" s="2" t="s">
        <v>50</v>
      </c>
      <c r="N9948" s="2" t="s">
        <v>73</v>
      </c>
      <c r="O9948" s="2" t="s">
        <v>171</v>
      </c>
      <c r="P9948" s="2" t="s">
        <v>204</v>
      </c>
      <c r="Q9948" s="2" t="s">
        <v>264</v>
      </c>
      <c r="R9948" s="6" t="n">
        <v>1</v>
      </c>
      <c r="S9948" s="7" t="n">
        <v>1496.05</v>
      </c>
      <c r="T9948" s="7" t="n">
        <f aca="false">$R9948*$S9948</f>
        <v>1496.05</v>
      </c>
      <c r="U9948" s="8" t="n">
        <v>0.13</v>
      </c>
      <c r="V9948" s="7" t="n">
        <f aca="false">$T9948*$U9948</f>
        <v>194.4865</v>
      </c>
      <c r="W9948" s="7" t="n">
        <f aca="false">$T9948-$V9948</f>
        <v>1301.5635</v>
      </c>
      <c r="X9948" s="7" t="n">
        <v>1013</v>
      </c>
      <c r="Y9948" s="7" t="n">
        <f aca="false">$R9948*$X9948</f>
        <v>1013</v>
      </c>
      <c r="Z9948" s="7" t="n">
        <f aca="false">$W9948-$Y9948</f>
        <v>288.5635</v>
      </c>
      <c r="AA9948" s="8" t="n">
        <f aca="false">IFERROR($Z9948/$W9948,0)</f>
        <v>0.221705279842282</v>
      </c>
      <c r="AB9948" s="2" t="s">
        <v>42</v>
      </c>
      <c r="AC9948" s="2" t="s">
        <v>43</v>
      </c>
    </row>
    <row r="9949" customFormat="false" ht="15" hidden="false" customHeight="false" outlineLevel="0" collapsed="false">
      <c r="A9949" s="2" t="s">
        <v>11492</v>
      </c>
      <c r="B9949" s="3" t="n">
        <v>46020</v>
      </c>
      <c r="C9949" s="4" t="n">
        <f aca="false">YEAR($B9949)</f>
        <v>2025</v>
      </c>
      <c r="D9949" s="4" t="n">
        <f aca="false">MONTH($B9949)</f>
        <v>12</v>
      </c>
      <c r="E9949" s="2" t="s">
        <v>5565</v>
      </c>
      <c r="F9949" s="5" t="n">
        <f aca="false">ROUNDUP(MONTH($B9949)/3,0)</f>
        <v>4</v>
      </c>
      <c r="G9949" s="2" t="s">
        <v>805</v>
      </c>
      <c r="H9949" s="2" t="s">
        <v>806</v>
      </c>
      <c r="I9949" s="2" t="s">
        <v>33</v>
      </c>
      <c r="J9949" s="2" t="s">
        <v>59</v>
      </c>
      <c r="K9949" s="2" t="s">
        <v>60</v>
      </c>
      <c r="L9949" s="2" t="s">
        <v>61</v>
      </c>
      <c r="M9949" s="2" t="s">
        <v>131</v>
      </c>
      <c r="N9949" s="2" t="s">
        <v>51</v>
      </c>
      <c r="O9949" s="2" t="s">
        <v>171</v>
      </c>
      <c r="P9949" s="2" t="s">
        <v>204</v>
      </c>
      <c r="Q9949" s="2" t="s">
        <v>205</v>
      </c>
      <c r="R9949" s="6" t="n">
        <v>3</v>
      </c>
      <c r="S9949" s="7" t="n">
        <v>1164.12</v>
      </c>
      <c r="T9949" s="7" t="n">
        <f aca="false">$R9949*$S9949</f>
        <v>3492.36</v>
      </c>
      <c r="U9949" s="8" t="n">
        <v>0.05</v>
      </c>
      <c r="V9949" s="7" t="n">
        <f aca="false">$T9949*$U9949</f>
        <v>174.618</v>
      </c>
      <c r="W9949" s="7" t="n">
        <f aca="false">$T9949-$V9949</f>
        <v>3317.742</v>
      </c>
      <c r="X9949" s="7" t="n">
        <v>665.3</v>
      </c>
      <c r="Y9949" s="7" t="n">
        <f aca="false">$R9949*$X9949</f>
        <v>1995.9</v>
      </c>
      <c r="Z9949" s="7" t="n">
        <f aca="false">$W9949-$Y9949</f>
        <v>1321.842</v>
      </c>
      <c r="AA9949" s="8" t="n">
        <f aca="false">IFERROR($Z9949/$W9949,0)</f>
        <v>0.398416151707999</v>
      </c>
      <c r="AB9949" s="2" t="s">
        <v>55</v>
      </c>
      <c r="AC9949" s="2" t="s">
        <v>43</v>
      </c>
    </row>
    <row r="9950" customFormat="false" ht="15" hidden="false" customHeight="false" outlineLevel="0" collapsed="false">
      <c r="A9950" s="2" t="s">
        <v>11493</v>
      </c>
      <c r="B9950" s="3" t="n">
        <v>46020</v>
      </c>
      <c r="C9950" s="4" t="n">
        <f aca="false">YEAR($B9950)</f>
        <v>2025</v>
      </c>
      <c r="D9950" s="4" t="n">
        <f aca="false">MONTH($B9950)</f>
        <v>12</v>
      </c>
      <c r="E9950" s="2" t="s">
        <v>5565</v>
      </c>
      <c r="F9950" s="5" t="n">
        <f aca="false">ROUNDUP(MONTH($B9950)/3,0)</f>
        <v>4</v>
      </c>
      <c r="G9950" s="2" t="s">
        <v>351</v>
      </c>
      <c r="H9950" s="2" t="s">
        <v>352</v>
      </c>
      <c r="I9950" s="2" t="s">
        <v>33</v>
      </c>
      <c r="J9950" s="2" t="s">
        <v>47</v>
      </c>
      <c r="K9950" s="2" t="s">
        <v>48</v>
      </c>
      <c r="L9950" s="2" t="s">
        <v>155</v>
      </c>
      <c r="M9950" s="2" t="s">
        <v>105</v>
      </c>
      <c r="N9950" s="2" t="s">
        <v>73</v>
      </c>
      <c r="O9950" s="2" t="s">
        <v>171</v>
      </c>
      <c r="P9950" s="2" t="s">
        <v>204</v>
      </c>
      <c r="Q9950" s="2" t="s">
        <v>264</v>
      </c>
      <c r="R9950" s="6" t="n">
        <v>1</v>
      </c>
      <c r="S9950" s="7" t="n">
        <v>1368.85</v>
      </c>
      <c r="T9950" s="7" t="n">
        <f aca="false">$R9950*$S9950</f>
        <v>1368.85</v>
      </c>
      <c r="U9950" s="8" t="n">
        <v>0.15</v>
      </c>
      <c r="V9950" s="7" t="n">
        <f aca="false">$T9950*$U9950</f>
        <v>205.3275</v>
      </c>
      <c r="W9950" s="7" t="n">
        <f aca="false">$T9950-$V9950</f>
        <v>1163.5225</v>
      </c>
      <c r="X9950" s="7" t="n">
        <v>956.71</v>
      </c>
      <c r="Y9950" s="7" t="n">
        <f aca="false">$R9950*$X9950</f>
        <v>956.71</v>
      </c>
      <c r="Z9950" s="7" t="n">
        <f aca="false">$W9950-$Y9950</f>
        <v>206.8125</v>
      </c>
      <c r="AA9950" s="8" t="n">
        <f aca="false">IFERROR($Z9950/$W9950,0)</f>
        <v>0.177746884997927</v>
      </c>
      <c r="AB9950" s="2" t="s">
        <v>76</v>
      </c>
      <c r="AC9950" s="2" t="s">
        <v>43</v>
      </c>
    </row>
    <row r="9951" customFormat="false" ht="15" hidden="false" customHeight="false" outlineLevel="0" collapsed="false">
      <c r="A9951" s="2" t="s">
        <v>11494</v>
      </c>
      <c r="B9951" s="3" t="n">
        <v>46020</v>
      </c>
      <c r="C9951" s="4" t="n">
        <f aca="false">YEAR($B9951)</f>
        <v>2025</v>
      </c>
      <c r="D9951" s="4" t="n">
        <f aca="false">MONTH($B9951)</f>
        <v>12</v>
      </c>
      <c r="E9951" s="2" t="s">
        <v>5565</v>
      </c>
      <c r="F9951" s="5" t="n">
        <f aca="false">ROUNDUP(MONTH($B9951)/3,0)</f>
        <v>4</v>
      </c>
      <c r="G9951" s="2" t="s">
        <v>652</v>
      </c>
      <c r="H9951" s="2" t="s">
        <v>653</v>
      </c>
      <c r="I9951" s="2" t="s">
        <v>33</v>
      </c>
      <c r="J9951" s="2" t="s">
        <v>47</v>
      </c>
      <c r="K9951" s="2" t="s">
        <v>221</v>
      </c>
      <c r="L9951" s="2" t="s">
        <v>222</v>
      </c>
      <c r="M9951" s="2" t="s">
        <v>156</v>
      </c>
      <c r="N9951" s="2" t="s">
        <v>51</v>
      </c>
      <c r="O9951" s="2" t="s">
        <v>52</v>
      </c>
      <c r="P9951" s="2" t="s">
        <v>53</v>
      </c>
      <c r="Q9951" s="2" t="s">
        <v>363</v>
      </c>
      <c r="R9951" s="6" t="n">
        <v>3</v>
      </c>
      <c r="S9951" s="7" t="n">
        <v>4672.4</v>
      </c>
      <c r="T9951" s="7" t="n">
        <f aca="false">$R9951*$S9951</f>
        <v>14017.2</v>
      </c>
      <c r="U9951" s="8" t="n">
        <v>0.1</v>
      </c>
      <c r="V9951" s="7" t="n">
        <f aca="false">$T9951*$U9951</f>
        <v>1401.72</v>
      </c>
      <c r="W9951" s="7" t="n">
        <f aca="false">$T9951-$V9951</f>
        <v>12615.48</v>
      </c>
      <c r="X9951" s="7" t="n">
        <v>3407.08</v>
      </c>
      <c r="Y9951" s="7" t="n">
        <f aca="false">$R9951*$X9951</f>
        <v>10221.24</v>
      </c>
      <c r="Z9951" s="7" t="n">
        <f aca="false">$W9951-$Y9951</f>
        <v>2394.24</v>
      </c>
      <c r="AA9951" s="8" t="n">
        <f aca="false">IFERROR($Z9951/$W9951,0)</f>
        <v>0.189785882106745</v>
      </c>
      <c r="AB9951" s="2" t="s">
        <v>76</v>
      </c>
      <c r="AC9951" s="2" t="s">
        <v>43</v>
      </c>
    </row>
    <row r="9952" customFormat="false" ht="15" hidden="false" customHeight="false" outlineLevel="0" collapsed="false">
      <c r="A9952" s="2" t="s">
        <v>11495</v>
      </c>
      <c r="B9952" s="3" t="n">
        <v>46020</v>
      </c>
      <c r="C9952" s="4" t="n">
        <f aca="false">YEAR($B9952)</f>
        <v>2025</v>
      </c>
      <c r="D9952" s="4" t="n">
        <f aca="false">MONTH($B9952)</f>
        <v>12</v>
      </c>
      <c r="E9952" s="2" t="s">
        <v>5565</v>
      </c>
      <c r="F9952" s="5" t="n">
        <f aca="false">ROUNDUP(MONTH($B9952)/3,0)</f>
        <v>4</v>
      </c>
      <c r="G9952" s="2" t="s">
        <v>987</v>
      </c>
      <c r="H9952" s="2" t="s">
        <v>584</v>
      </c>
      <c r="I9952" s="2" t="s">
        <v>33</v>
      </c>
      <c r="J9952" s="2" t="s">
        <v>47</v>
      </c>
      <c r="K9952" s="2" t="s">
        <v>48</v>
      </c>
      <c r="L9952" s="2" t="s">
        <v>49</v>
      </c>
      <c r="M9952" s="2" t="s">
        <v>156</v>
      </c>
      <c r="N9952" s="2" t="s">
        <v>73</v>
      </c>
      <c r="O9952" s="2" t="s">
        <v>114</v>
      </c>
      <c r="P9952" s="2" t="s">
        <v>234</v>
      </c>
      <c r="Q9952" s="2" t="s">
        <v>238</v>
      </c>
      <c r="R9952" s="6" t="n">
        <v>3</v>
      </c>
      <c r="S9952" s="7" t="n">
        <v>366.01</v>
      </c>
      <c r="T9952" s="7" t="n">
        <f aca="false">$R9952*$S9952</f>
        <v>1098.03</v>
      </c>
      <c r="U9952" s="8" t="n">
        <v>0.25</v>
      </c>
      <c r="V9952" s="7" t="n">
        <f aca="false">$T9952*$U9952</f>
        <v>274.5075</v>
      </c>
      <c r="W9952" s="7" t="n">
        <f aca="false">$T9952-$V9952</f>
        <v>823.5225</v>
      </c>
      <c r="X9952" s="7" t="n">
        <v>195.38</v>
      </c>
      <c r="Y9952" s="7" t="n">
        <f aca="false">$R9952*$X9952</f>
        <v>586.14</v>
      </c>
      <c r="Z9952" s="7" t="n">
        <f aca="false">$W9952-$Y9952</f>
        <v>237.3825</v>
      </c>
      <c r="AA9952" s="8" t="n">
        <f aca="false">IFERROR($Z9952/$W9952,0)</f>
        <v>0.288252597834303</v>
      </c>
      <c r="AB9952" s="2" t="s">
        <v>85</v>
      </c>
      <c r="AC9952" s="2" t="s">
        <v>43</v>
      </c>
    </row>
    <row r="9953" customFormat="false" ht="15" hidden="false" customHeight="false" outlineLevel="0" collapsed="false">
      <c r="A9953" s="2" t="s">
        <v>11496</v>
      </c>
      <c r="B9953" s="3" t="n">
        <v>46020</v>
      </c>
      <c r="C9953" s="4" t="n">
        <f aca="false">YEAR($B9953)</f>
        <v>2025</v>
      </c>
      <c r="D9953" s="4" t="n">
        <f aca="false">MONTH($B9953)</f>
        <v>12</v>
      </c>
      <c r="E9953" s="2" t="s">
        <v>5565</v>
      </c>
      <c r="F9953" s="5" t="n">
        <f aca="false">ROUNDUP(MONTH($B9953)/3,0)</f>
        <v>4</v>
      </c>
      <c r="G9953" s="2" t="s">
        <v>45</v>
      </c>
      <c r="H9953" s="2" t="s">
        <v>46</v>
      </c>
      <c r="I9953" s="2" t="s">
        <v>33</v>
      </c>
      <c r="J9953" s="2" t="s">
        <v>47</v>
      </c>
      <c r="K9953" s="2" t="s">
        <v>48</v>
      </c>
      <c r="L9953" s="2" t="s">
        <v>49</v>
      </c>
      <c r="M9953" s="2" t="s">
        <v>156</v>
      </c>
      <c r="N9953" s="2" t="s">
        <v>63</v>
      </c>
      <c r="O9953" s="2" t="s">
        <v>64</v>
      </c>
      <c r="P9953" s="2" t="s">
        <v>342</v>
      </c>
      <c r="Q9953" s="2" t="s">
        <v>343</v>
      </c>
      <c r="R9953" s="6" t="n">
        <v>1</v>
      </c>
      <c r="S9953" s="7" t="n">
        <v>2177.06</v>
      </c>
      <c r="T9953" s="7" t="n">
        <f aca="false">$R9953*$S9953</f>
        <v>2177.06</v>
      </c>
      <c r="U9953" s="8" t="n">
        <v>0.05</v>
      </c>
      <c r="V9953" s="7" t="n">
        <f aca="false">$T9953*$U9953</f>
        <v>108.853</v>
      </c>
      <c r="W9953" s="7" t="n">
        <f aca="false">$T9953-$V9953</f>
        <v>2068.207</v>
      </c>
      <c r="X9953" s="7" t="n">
        <v>1689.15</v>
      </c>
      <c r="Y9953" s="7" t="n">
        <f aca="false">$R9953*$X9953</f>
        <v>1689.15</v>
      </c>
      <c r="Z9953" s="7" t="n">
        <f aca="false">$W9953-$Y9953</f>
        <v>379.057</v>
      </c>
      <c r="AA9953" s="8" t="n">
        <f aca="false">IFERROR($Z9953/$W9953,0)</f>
        <v>0.183278076130677</v>
      </c>
      <c r="AB9953" s="2" t="s">
        <v>76</v>
      </c>
      <c r="AC9953" s="2" t="s">
        <v>43</v>
      </c>
    </row>
    <row r="9954" customFormat="false" ht="15" hidden="false" customHeight="false" outlineLevel="0" collapsed="false">
      <c r="A9954" s="2" t="s">
        <v>11497</v>
      </c>
      <c r="B9954" s="3" t="n">
        <v>46020</v>
      </c>
      <c r="C9954" s="4" t="n">
        <f aca="false">YEAR($B9954)</f>
        <v>2025</v>
      </c>
      <c r="D9954" s="4" t="n">
        <f aca="false">MONTH($B9954)</f>
        <v>12</v>
      </c>
      <c r="E9954" s="2" t="s">
        <v>5565</v>
      </c>
      <c r="F9954" s="5" t="n">
        <f aca="false">ROUNDUP(MONTH($B9954)/3,0)</f>
        <v>4</v>
      </c>
      <c r="G9954" s="2" t="s">
        <v>1097</v>
      </c>
      <c r="H9954" s="2" t="s">
        <v>130</v>
      </c>
      <c r="I9954" s="2" t="s">
        <v>33</v>
      </c>
      <c r="J9954" s="2" t="s">
        <v>47</v>
      </c>
      <c r="K9954" s="2" t="s">
        <v>221</v>
      </c>
      <c r="L9954" s="2" t="s">
        <v>222</v>
      </c>
      <c r="M9954" s="2" t="s">
        <v>50</v>
      </c>
      <c r="N9954" s="2" t="s">
        <v>51</v>
      </c>
      <c r="O9954" s="2" t="s">
        <v>52</v>
      </c>
      <c r="P9954" s="2" t="s">
        <v>83</v>
      </c>
      <c r="Q9954" s="2" t="s">
        <v>84</v>
      </c>
      <c r="R9954" s="6" t="n">
        <v>3</v>
      </c>
      <c r="S9954" s="7" t="n">
        <v>4193.65</v>
      </c>
      <c r="T9954" s="7" t="n">
        <f aca="false">$R9954*$S9954</f>
        <v>12580.95</v>
      </c>
      <c r="U9954" s="8" t="n">
        <v>0.1</v>
      </c>
      <c r="V9954" s="7" t="n">
        <f aca="false">$T9954*$U9954</f>
        <v>1258.095</v>
      </c>
      <c r="W9954" s="7" t="n">
        <f aca="false">$T9954-$V9954</f>
        <v>11322.855</v>
      </c>
      <c r="X9954" s="7" t="n">
        <v>3231.91</v>
      </c>
      <c r="Y9954" s="7" t="n">
        <f aca="false">$R9954*$X9954</f>
        <v>9695.73</v>
      </c>
      <c r="Z9954" s="7" t="n">
        <f aca="false">$W9954-$Y9954</f>
        <v>1627.125</v>
      </c>
      <c r="AA9954" s="8" t="n">
        <f aca="false">IFERROR($Z9954/$W9954,0)</f>
        <v>0.143702714553882</v>
      </c>
      <c r="AB9954" s="2" t="s">
        <v>85</v>
      </c>
      <c r="AC9954" s="2" t="s">
        <v>43</v>
      </c>
    </row>
    <row r="9955" customFormat="false" ht="15" hidden="false" customHeight="false" outlineLevel="0" collapsed="false">
      <c r="A9955" s="2" t="s">
        <v>11498</v>
      </c>
      <c r="B9955" s="3" t="n">
        <v>46020</v>
      </c>
      <c r="C9955" s="4" t="n">
        <f aca="false">YEAR($B9955)</f>
        <v>2025</v>
      </c>
      <c r="D9955" s="4" t="n">
        <f aca="false">MONTH($B9955)</f>
        <v>12</v>
      </c>
      <c r="E9955" s="2" t="s">
        <v>5565</v>
      </c>
      <c r="F9955" s="5" t="n">
        <f aca="false">ROUNDUP(MONTH($B9955)/3,0)</f>
        <v>4</v>
      </c>
      <c r="G9955" s="2" t="s">
        <v>1151</v>
      </c>
      <c r="H9955" s="2" t="s">
        <v>1152</v>
      </c>
      <c r="I9955" s="2" t="s">
        <v>104</v>
      </c>
      <c r="J9955" s="2" t="s">
        <v>89</v>
      </c>
      <c r="K9955" s="2" t="s">
        <v>124</v>
      </c>
      <c r="L9955" s="2" t="s">
        <v>125</v>
      </c>
      <c r="M9955" s="2" t="s">
        <v>99</v>
      </c>
      <c r="N9955" s="2" t="s">
        <v>63</v>
      </c>
      <c r="O9955" s="2" t="s">
        <v>39</v>
      </c>
      <c r="P9955" s="2" t="s">
        <v>106</v>
      </c>
      <c r="Q9955" s="2" t="s">
        <v>136</v>
      </c>
      <c r="R9955" s="6" t="n">
        <v>11</v>
      </c>
      <c r="S9955" s="7" t="n">
        <v>2128.44</v>
      </c>
      <c r="T9955" s="7" t="n">
        <f aca="false">$R9955*$S9955</f>
        <v>23412.84</v>
      </c>
      <c r="U9955" s="8" t="n">
        <v>0</v>
      </c>
      <c r="V9955" s="7" t="n">
        <f aca="false">$T9955*$U9955</f>
        <v>0</v>
      </c>
      <c r="W9955" s="7" t="n">
        <f aca="false">$T9955-$V9955</f>
        <v>23412.84</v>
      </c>
      <c r="X9955" s="7" t="n">
        <v>1389.48</v>
      </c>
      <c r="Y9955" s="7" t="n">
        <f aca="false">$R9955*$X9955</f>
        <v>15284.28</v>
      </c>
      <c r="Z9955" s="7" t="n">
        <f aca="false">$W9955-$Y9955</f>
        <v>8128.56</v>
      </c>
      <c r="AA9955" s="8" t="n">
        <f aca="false">IFERROR($Z9955/$W9955,0)</f>
        <v>0.347183852962733</v>
      </c>
      <c r="AB9955" s="2" t="s">
        <v>67</v>
      </c>
      <c r="AC9955" s="2" t="s">
        <v>43</v>
      </c>
    </row>
    <row r="9956" customFormat="false" ht="15" hidden="false" customHeight="false" outlineLevel="0" collapsed="false">
      <c r="A9956" s="2" t="s">
        <v>11499</v>
      </c>
      <c r="B9956" s="3" t="n">
        <v>46020</v>
      </c>
      <c r="C9956" s="4" t="n">
        <f aca="false">YEAR($B9956)</f>
        <v>2025</v>
      </c>
      <c r="D9956" s="4" t="n">
        <f aca="false">MONTH($B9956)</f>
        <v>12</v>
      </c>
      <c r="E9956" s="2" t="s">
        <v>5565</v>
      </c>
      <c r="F9956" s="5" t="n">
        <f aca="false">ROUNDUP(MONTH($B9956)/3,0)</f>
        <v>4</v>
      </c>
      <c r="G9956" s="2" t="s">
        <v>1103</v>
      </c>
      <c r="H9956" s="2" t="s">
        <v>935</v>
      </c>
      <c r="I9956" s="2" t="s">
        <v>177</v>
      </c>
      <c r="J9956" s="2" t="s">
        <v>47</v>
      </c>
      <c r="K9956" s="2" t="s">
        <v>196</v>
      </c>
      <c r="L9956" s="2" t="s">
        <v>197</v>
      </c>
      <c r="M9956" s="2" t="s">
        <v>118</v>
      </c>
      <c r="N9956" s="2" t="s">
        <v>38</v>
      </c>
      <c r="O9956" s="2" t="s">
        <v>171</v>
      </c>
      <c r="P9956" s="2" t="s">
        <v>172</v>
      </c>
      <c r="Q9956" s="2" t="s">
        <v>173</v>
      </c>
      <c r="R9956" s="6" t="n">
        <v>8</v>
      </c>
      <c r="S9956" s="7" t="n">
        <v>957.76</v>
      </c>
      <c r="T9956" s="7" t="n">
        <f aca="false">$R9956*$S9956</f>
        <v>7662.08</v>
      </c>
      <c r="U9956" s="8" t="n">
        <v>0.12</v>
      </c>
      <c r="V9956" s="7" t="n">
        <f aca="false">$T9956*$U9956</f>
        <v>919.4496</v>
      </c>
      <c r="W9956" s="7" t="n">
        <f aca="false">$T9956-$V9956</f>
        <v>6742.6304</v>
      </c>
      <c r="X9956" s="7" t="n">
        <v>603.39</v>
      </c>
      <c r="Y9956" s="7" t="n">
        <f aca="false">$R9956*$X9956</f>
        <v>4827.12</v>
      </c>
      <c r="Z9956" s="7" t="n">
        <f aca="false">$W9956-$Y9956</f>
        <v>1915.5104</v>
      </c>
      <c r="AA9956" s="8" t="n">
        <f aca="false">IFERROR($Z9956/$W9956,0)</f>
        <v>0.284089485314218</v>
      </c>
      <c r="AB9956" s="2" t="s">
        <v>67</v>
      </c>
      <c r="AC9956" s="2" t="s">
        <v>43</v>
      </c>
    </row>
    <row r="9957" customFormat="false" ht="15" hidden="false" customHeight="false" outlineLevel="0" collapsed="false">
      <c r="A9957" s="2" t="s">
        <v>11500</v>
      </c>
      <c r="B9957" s="3" t="n">
        <v>46021</v>
      </c>
      <c r="C9957" s="4" t="n">
        <f aca="false">YEAR($B9957)</f>
        <v>2025</v>
      </c>
      <c r="D9957" s="4" t="n">
        <f aca="false">MONTH($B9957)</f>
        <v>12</v>
      </c>
      <c r="E9957" s="2" t="s">
        <v>5565</v>
      </c>
      <c r="F9957" s="5" t="n">
        <f aca="false">ROUNDUP(MONTH($B9957)/3,0)</f>
        <v>4</v>
      </c>
      <c r="G9957" s="2" t="s">
        <v>482</v>
      </c>
      <c r="H9957" s="2" t="s">
        <v>483</v>
      </c>
      <c r="I9957" s="2" t="s">
        <v>33</v>
      </c>
      <c r="J9957" s="2" t="s">
        <v>147</v>
      </c>
      <c r="K9957" s="2" t="s">
        <v>397</v>
      </c>
      <c r="L9957" s="2" t="s">
        <v>398</v>
      </c>
      <c r="M9957" s="2" t="s">
        <v>217</v>
      </c>
      <c r="N9957" s="2" t="s">
        <v>51</v>
      </c>
      <c r="O9957" s="2" t="s">
        <v>64</v>
      </c>
      <c r="P9957" s="2" t="s">
        <v>342</v>
      </c>
      <c r="Q9957" s="2" t="s">
        <v>389</v>
      </c>
      <c r="R9957" s="6" t="n">
        <v>3</v>
      </c>
      <c r="S9957" s="7" t="n">
        <v>3488.94</v>
      </c>
      <c r="T9957" s="7" t="n">
        <f aca="false">$R9957*$S9957</f>
        <v>10466.82</v>
      </c>
      <c r="U9957" s="8" t="n">
        <v>0</v>
      </c>
      <c r="V9957" s="7" t="n">
        <f aca="false">$T9957*$U9957</f>
        <v>0</v>
      </c>
      <c r="W9957" s="7" t="n">
        <f aca="false">$T9957-$V9957</f>
        <v>10466.82</v>
      </c>
      <c r="X9957" s="7" t="n">
        <v>2738.08</v>
      </c>
      <c r="Y9957" s="7" t="n">
        <f aca="false">$R9957*$X9957</f>
        <v>8214.24</v>
      </c>
      <c r="Z9957" s="7" t="n">
        <f aca="false">$W9957-$Y9957</f>
        <v>2252.58</v>
      </c>
      <c r="AA9957" s="8" t="n">
        <f aca="false">IFERROR($Z9957/$W9957,0)</f>
        <v>0.215211496901638</v>
      </c>
      <c r="AB9957" s="2" t="s">
        <v>85</v>
      </c>
      <c r="AC9957" s="2" t="s">
        <v>43</v>
      </c>
    </row>
    <row r="9958" customFormat="false" ht="15" hidden="false" customHeight="false" outlineLevel="0" collapsed="false">
      <c r="A9958" s="2" t="s">
        <v>11501</v>
      </c>
      <c r="B9958" s="3" t="n">
        <v>46021</v>
      </c>
      <c r="C9958" s="4" t="n">
        <f aca="false">YEAR($B9958)</f>
        <v>2025</v>
      </c>
      <c r="D9958" s="4" t="n">
        <f aca="false">MONTH($B9958)</f>
        <v>12</v>
      </c>
      <c r="E9958" s="2" t="s">
        <v>5565</v>
      </c>
      <c r="F9958" s="5" t="n">
        <f aca="false">ROUNDUP(MONTH($B9958)/3,0)</f>
        <v>4</v>
      </c>
      <c r="G9958" s="2" t="s">
        <v>45</v>
      </c>
      <c r="H9958" s="2" t="s">
        <v>46</v>
      </c>
      <c r="I9958" s="2" t="s">
        <v>33</v>
      </c>
      <c r="J9958" s="2" t="s">
        <v>47</v>
      </c>
      <c r="K9958" s="2" t="s">
        <v>48</v>
      </c>
      <c r="L9958" s="2" t="s">
        <v>49</v>
      </c>
      <c r="M9958" s="2" t="s">
        <v>50</v>
      </c>
      <c r="N9958" s="2" t="s">
        <v>38</v>
      </c>
      <c r="O9958" s="2" t="s">
        <v>52</v>
      </c>
      <c r="P9958" s="2" t="s">
        <v>83</v>
      </c>
      <c r="Q9958" s="2" t="s">
        <v>84</v>
      </c>
      <c r="R9958" s="6" t="n">
        <v>2</v>
      </c>
      <c r="S9958" s="7" t="n">
        <v>4513.57</v>
      </c>
      <c r="T9958" s="7" t="n">
        <f aca="false">$R9958*$S9958</f>
        <v>9027.14</v>
      </c>
      <c r="U9958" s="8" t="n">
        <v>0.05</v>
      </c>
      <c r="V9958" s="7" t="n">
        <f aca="false">$T9958*$U9958</f>
        <v>451.357</v>
      </c>
      <c r="W9958" s="7" t="n">
        <f aca="false">$T9958-$V9958</f>
        <v>8575.783</v>
      </c>
      <c r="X9958" s="7" t="n">
        <v>3418.77</v>
      </c>
      <c r="Y9958" s="7" t="n">
        <f aca="false">$R9958*$X9958</f>
        <v>6837.54</v>
      </c>
      <c r="Z9958" s="7" t="n">
        <f aca="false">$W9958-$Y9958</f>
        <v>1738.243</v>
      </c>
      <c r="AA9958" s="8" t="n">
        <f aca="false">IFERROR($Z9958/$W9958,0)</f>
        <v>0.202692045729235</v>
      </c>
      <c r="AB9958" s="2" t="s">
        <v>85</v>
      </c>
      <c r="AC9958" s="2" t="s">
        <v>43</v>
      </c>
    </row>
    <row r="9959" customFormat="false" ht="15" hidden="false" customHeight="false" outlineLevel="0" collapsed="false">
      <c r="A9959" s="2" t="s">
        <v>11502</v>
      </c>
      <c r="B9959" s="3" t="n">
        <v>46021</v>
      </c>
      <c r="C9959" s="4" t="n">
        <f aca="false">YEAR($B9959)</f>
        <v>2025</v>
      </c>
      <c r="D9959" s="4" t="n">
        <f aca="false">MONTH($B9959)</f>
        <v>12</v>
      </c>
      <c r="E9959" s="2" t="s">
        <v>5565</v>
      </c>
      <c r="F9959" s="5" t="n">
        <f aca="false">ROUNDUP(MONTH($B9959)/3,0)</f>
        <v>4</v>
      </c>
      <c r="G9959" s="2" t="s">
        <v>138</v>
      </c>
      <c r="H9959" s="2" t="s">
        <v>139</v>
      </c>
      <c r="I9959" s="2" t="s">
        <v>33</v>
      </c>
      <c r="J9959" s="2" t="s">
        <v>59</v>
      </c>
      <c r="K9959" s="2" t="s">
        <v>140</v>
      </c>
      <c r="L9959" s="2" t="s">
        <v>141</v>
      </c>
      <c r="M9959" s="2" t="s">
        <v>62</v>
      </c>
      <c r="N9959" s="2" t="s">
        <v>63</v>
      </c>
      <c r="O9959" s="2" t="s">
        <v>114</v>
      </c>
      <c r="P9959" s="2" t="s">
        <v>115</v>
      </c>
      <c r="Q9959" s="2" t="s">
        <v>530</v>
      </c>
      <c r="R9959" s="6" t="n">
        <v>3</v>
      </c>
      <c r="S9959" s="7" t="n">
        <v>173.23</v>
      </c>
      <c r="T9959" s="7" t="n">
        <f aca="false">$R9959*$S9959</f>
        <v>519.69</v>
      </c>
      <c r="U9959" s="8" t="n">
        <v>0.1</v>
      </c>
      <c r="V9959" s="7" t="n">
        <f aca="false">$T9959*$U9959</f>
        <v>51.969</v>
      </c>
      <c r="W9959" s="7" t="n">
        <f aca="false">$T9959-$V9959</f>
        <v>467.721</v>
      </c>
      <c r="X9959" s="7" t="n">
        <v>84.8</v>
      </c>
      <c r="Y9959" s="7" t="n">
        <f aca="false">$R9959*$X9959</f>
        <v>254.4</v>
      </c>
      <c r="Z9959" s="7" t="n">
        <f aca="false">$W9959-$Y9959</f>
        <v>213.321</v>
      </c>
      <c r="AA9959" s="8" t="n">
        <f aca="false">IFERROR($Z9959/$W9959,0)</f>
        <v>0.456085999987172</v>
      </c>
      <c r="AB9959" s="2" t="s">
        <v>42</v>
      </c>
      <c r="AC9959" s="2" t="s">
        <v>43</v>
      </c>
    </row>
    <row r="9960" customFormat="false" ht="15" hidden="false" customHeight="false" outlineLevel="0" collapsed="false">
      <c r="A9960" s="2" t="s">
        <v>11503</v>
      </c>
      <c r="B9960" s="3" t="n">
        <v>46021</v>
      </c>
      <c r="C9960" s="4" t="n">
        <f aca="false">YEAR($B9960)</f>
        <v>2025</v>
      </c>
      <c r="D9960" s="4" t="n">
        <f aca="false">MONTH($B9960)</f>
        <v>12</v>
      </c>
      <c r="E9960" s="2" t="s">
        <v>5565</v>
      </c>
      <c r="F9960" s="5" t="n">
        <f aca="false">ROUNDUP(MONTH($B9960)/3,0)</f>
        <v>4</v>
      </c>
      <c r="G9960" s="2" t="s">
        <v>45</v>
      </c>
      <c r="H9960" s="2" t="s">
        <v>46</v>
      </c>
      <c r="I9960" s="2" t="s">
        <v>33</v>
      </c>
      <c r="J9960" s="2" t="s">
        <v>47</v>
      </c>
      <c r="K9960" s="2" t="s">
        <v>48</v>
      </c>
      <c r="L9960" s="2" t="s">
        <v>49</v>
      </c>
      <c r="M9960" s="2" t="s">
        <v>50</v>
      </c>
      <c r="N9960" s="2" t="s">
        <v>51</v>
      </c>
      <c r="O9960" s="2" t="s">
        <v>64</v>
      </c>
      <c r="P9960" s="2" t="s">
        <v>65</v>
      </c>
      <c r="Q9960" s="2" t="s">
        <v>66</v>
      </c>
      <c r="R9960" s="6" t="n">
        <v>1</v>
      </c>
      <c r="S9960" s="7" t="n">
        <v>8718.17</v>
      </c>
      <c r="T9960" s="7" t="n">
        <f aca="false">$R9960*$S9960</f>
        <v>8718.17</v>
      </c>
      <c r="U9960" s="8" t="n">
        <v>0</v>
      </c>
      <c r="V9960" s="7" t="n">
        <f aca="false">$T9960*$U9960</f>
        <v>0</v>
      </c>
      <c r="W9960" s="7" t="n">
        <f aca="false">$T9960-$V9960</f>
        <v>8718.17</v>
      </c>
      <c r="X9960" s="7" t="n">
        <v>6252.37</v>
      </c>
      <c r="Y9960" s="7" t="n">
        <f aca="false">$R9960*$X9960</f>
        <v>6252.37</v>
      </c>
      <c r="Z9960" s="7" t="n">
        <f aca="false">$W9960-$Y9960</f>
        <v>2465.8</v>
      </c>
      <c r="AA9960" s="8" t="n">
        <f aca="false">IFERROR($Z9960/$W9960,0)</f>
        <v>0.282834585698604</v>
      </c>
      <c r="AB9960" s="2" t="s">
        <v>42</v>
      </c>
      <c r="AC9960" s="2" t="s">
        <v>43</v>
      </c>
    </row>
    <row r="9961" customFormat="false" ht="15" hidden="false" customHeight="false" outlineLevel="0" collapsed="false">
      <c r="A9961" s="2" t="s">
        <v>11504</v>
      </c>
      <c r="B9961" s="3" t="n">
        <v>46021</v>
      </c>
      <c r="C9961" s="4" t="n">
        <f aca="false">YEAR($B9961)</f>
        <v>2025</v>
      </c>
      <c r="D9961" s="4" t="n">
        <f aca="false">MONTH($B9961)</f>
        <v>12</v>
      </c>
      <c r="E9961" s="2" t="s">
        <v>5565</v>
      </c>
      <c r="F9961" s="5" t="n">
        <f aca="false">ROUNDUP(MONTH($B9961)/3,0)</f>
        <v>4</v>
      </c>
      <c r="G9961" s="2" t="s">
        <v>400</v>
      </c>
      <c r="H9961" s="2" t="s">
        <v>282</v>
      </c>
      <c r="I9961" s="2" t="s">
        <v>177</v>
      </c>
      <c r="J9961" s="2" t="s">
        <v>47</v>
      </c>
      <c r="K9961" s="2" t="s">
        <v>221</v>
      </c>
      <c r="L9961" s="2" t="s">
        <v>222</v>
      </c>
      <c r="M9961" s="2" t="s">
        <v>168</v>
      </c>
      <c r="N9961" s="2" t="s">
        <v>73</v>
      </c>
      <c r="O9961" s="2" t="s">
        <v>52</v>
      </c>
      <c r="P9961" s="2" t="s">
        <v>126</v>
      </c>
      <c r="Q9961" s="2" t="s">
        <v>253</v>
      </c>
      <c r="R9961" s="6" t="n">
        <v>3</v>
      </c>
      <c r="S9961" s="7" t="n">
        <v>1736.38</v>
      </c>
      <c r="T9961" s="7" t="n">
        <f aca="false">$R9961*$S9961</f>
        <v>5209.14</v>
      </c>
      <c r="U9961" s="8" t="n">
        <v>0.07</v>
      </c>
      <c r="V9961" s="7" t="n">
        <f aca="false">$T9961*$U9961</f>
        <v>364.6398</v>
      </c>
      <c r="W9961" s="7" t="n">
        <f aca="false">$T9961-$V9961</f>
        <v>4844.5002</v>
      </c>
      <c r="X9961" s="7" t="n">
        <v>1317.6</v>
      </c>
      <c r="Y9961" s="7" t="n">
        <f aca="false">$R9961*$X9961</f>
        <v>3952.8</v>
      </c>
      <c r="Z9961" s="7" t="n">
        <f aca="false">$W9961-$Y9961</f>
        <v>891.700200000001</v>
      </c>
      <c r="AA9961" s="8" t="n">
        <f aca="false">IFERROR($Z9961/$W9961,0)</f>
        <v>0.184064436616186</v>
      </c>
      <c r="AB9961" s="2" t="s">
        <v>67</v>
      </c>
      <c r="AC9961" s="2" t="s">
        <v>43</v>
      </c>
    </row>
    <row r="9962" customFormat="false" ht="15" hidden="false" customHeight="false" outlineLevel="0" collapsed="false">
      <c r="A9962" s="2" t="s">
        <v>11505</v>
      </c>
      <c r="B9962" s="3" t="n">
        <v>46021</v>
      </c>
      <c r="C9962" s="4" t="n">
        <f aca="false">YEAR($B9962)</f>
        <v>2025</v>
      </c>
      <c r="D9962" s="4" t="n">
        <f aca="false">MONTH($B9962)</f>
        <v>12</v>
      </c>
      <c r="E9962" s="2" t="s">
        <v>5565</v>
      </c>
      <c r="F9962" s="5" t="n">
        <f aca="false">ROUNDUP(MONTH($B9962)/3,0)</f>
        <v>4</v>
      </c>
      <c r="G9962" s="2" t="s">
        <v>4066</v>
      </c>
      <c r="H9962" s="2" t="s">
        <v>4067</v>
      </c>
      <c r="I9962" s="2" t="s">
        <v>33</v>
      </c>
      <c r="J9962" s="2" t="s">
        <v>34</v>
      </c>
      <c r="K9962" s="2" t="s">
        <v>230</v>
      </c>
      <c r="L9962" s="2" t="s">
        <v>231</v>
      </c>
      <c r="M9962" s="2" t="s">
        <v>82</v>
      </c>
      <c r="N9962" s="2" t="s">
        <v>73</v>
      </c>
      <c r="O9962" s="2" t="s">
        <v>52</v>
      </c>
      <c r="P9962" s="2" t="s">
        <v>53</v>
      </c>
      <c r="Q9962" s="2" t="s">
        <v>363</v>
      </c>
      <c r="R9962" s="6" t="n">
        <v>2</v>
      </c>
      <c r="S9962" s="7" t="n">
        <v>4861.95</v>
      </c>
      <c r="T9962" s="7" t="n">
        <f aca="false">$R9962*$S9962</f>
        <v>9723.9</v>
      </c>
      <c r="U9962" s="8" t="n">
        <v>0.05</v>
      </c>
      <c r="V9962" s="7" t="n">
        <f aca="false">$T9962*$U9962</f>
        <v>486.195</v>
      </c>
      <c r="W9962" s="7" t="n">
        <f aca="false">$T9962-$V9962</f>
        <v>9237.705</v>
      </c>
      <c r="X9962" s="7" t="n">
        <v>3463.52</v>
      </c>
      <c r="Y9962" s="7" t="n">
        <f aca="false">$R9962*$X9962</f>
        <v>6927.04</v>
      </c>
      <c r="Z9962" s="7" t="n">
        <f aca="false">$W9962-$Y9962</f>
        <v>2310.665</v>
      </c>
      <c r="AA9962" s="8" t="n">
        <f aca="false">IFERROR($Z9962/$W9962,0)</f>
        <v>0.250134097159414</v>
      </c>
      <c r="AB9962" s="2" t="s">
        <v>85</v>
      </c>
      <c r="AC9962" s="2" t="s">
        <v>43</v>
      </c>
    </row>
    <row r="9963" customFormat="false" ht="15" hidden="false" customHeight="false" outlineLevel="0" collapsed="false">
      <c r="A9963" s="2" t="s">
        <v>11506</v>
      </c>
      <c r="B9963" s="3" t="n">
        <v>46021</v>
      </c>
      <c r="C9963" s="4" t="n">
        <f aca="false">YEAR($B9963)</f>
        <v>2025</v>
      </c>
      <c r="D9963" s="4" t="n">
        <f aca="false">MONTH($B9963)</f>
        <v>12</v>
      </c>
      <c r="E9963" s="2" t="s">
        <v>5565</v>
      </c>
      <c r="F9963" s="5" t="n">
        <f aca="false">ROUNDUP(MONTH($B9963)/3,0)</f>
        <v>4</v>
      </c>
      <c r="G9963" s="2" t="s">
        <v>925</v>
      </c>
      <c r="H9963" s="2" t="s">
        <v>926</v>
      </c>
      <c r="I9963" s="2" t="s">
        <v>33</v>
      </c>
      <c r="J9963" s="2" t="s">
        <v>47</v>
      </c>
      <c r="K9963" s="2" t="s">
        <v>185</v>
      </c>
      <c r="L9963" s="2" t="s">
        <v>186</v>
      </c>
      <c r="M9963" s="2" t="s">
        <v>50</v>
      </c>
      <c r="N9963" s="2" t="s">
        <v>63</v>
      </c>
      <c r="O9963" s="2" t="s">
        <v>52</v>
      </c>
      <c r="P9963" s="2" t="s">
        <v>83</v>
      </c>
      <c r="Q9963" s="2" t="s">
        <v>84</v>
      </c>
      <c r="R9963" s="6" t="n">
        <v>1</v>
      </c>
      <c r="S9963" s="7" t="n">
        <v>4428.21</v>
      </c>
      <c r="T9963" s="7" t="n">
        <f aca="false">$R9963*$S9963</f>
        <v>4428.21</v>
      </c>
      <c r="U9963" s="8" t="n">
        <v>0</v>
      </c>
      <c r="V9963" s="7" t="n">
        <f aca="false">$T9963*$U9963</f>
        <v>0</v>
      </c>
      <c r="W9963" s="7" t="n">
        <f aca="false">$T9963-$V9963</f>
        <v>4428.21</v>
      </c>
      <c r="X9963" s="7" t="n">
        <v>3234.3</v>
      </c>
      <c r="Y9963" s="7" t="n">
        <f aca="false">$R9963*$X9963</f>
        <v>3234.3</v>
      </c>
      <c r="Z9963" s="7" t="n">
        <f aca="false">$W9963-$Y9963</f>
        <v>1193.91</v>
      </c>
      <c r="AA9963" s="8" t="n">
        <f aca="false">IFERROR($Z9963/$W9963,0)</f>
        <v>0.269614584674169</v>
      </c>
      <c r="AB9963" s="2" t="s">
        <v>85</v>
      </c>
      <c r="AC9963" s="2" t="s">
        <v>43</v>
      </c>
    </row>
    <row r="9964" customFormat="false" ht="15" hidden="false" customHeight="false" outlineLevel="0" collapsed="false">
      <c r="A9964" s="2" t="s">
        <v>11507</v>
      </c>
      <c r="B9964" s="3" t="n">
        <v>46021</v>
      </c>
      <c r="C9964" s="4" t="n">
        <f aca="false">YEAR($B9964)</f>
        <v>2025</v>
      </c>
      <c r="D9964" s="4" t="n">
        <f aca="false">MONTH($B9964)</f>
        <v>12</v>
      </c>
      <c r="E9964" s="2" t="s">
        <v>5565</v>
      </c>
      <c r="F9964" s="5" t="n">
        <f aca="false">ROUNDUP(MONTH($B9964)/3,0)</f>
        <v>4</v>
      </c>
      <c r="G9964" s="2" t="s">
        <v>501</v>
      </c>
      <c r="H9964" s="2" t="s">
        <v>502</v>
      </c>
      <c r="I9964" s="2" t="s">
        <v>33</v>
      </c>
      <c r="J9964" s="2" t="s">
        <v>47</v>
      </c>
      <c r="K9964" s="2" t="s">
        <v>48</v>
      </c>
      <c r="L9964" s="2" t="s">
        <v>155</v>
      </c>
      <c r="M9964" s="2" t="s">
        <v>105</v>
      </c>
      <c r="N9964" s="2" t="s">
        <v>51</v>
      </c>
      <c r="O9964" s="2" t="s">
        <v>171</v>
      </c>
      <c r="P9964" s="2" t="s">
        <v>180</v>
      </c>
      <c r="Q9964" s="2" t="s">
        <v>181</v>
      </c>
      <c r="R9964" s="6" t="n">
        <v>3</v>
      </c>
      <c r="S9964" s="7" t="n">
        <v>2615.53</v>
      </c>
      <c r="T9964" s="7" t="n">
        <f aca="false">$R9964*$S9964</f>
        <v>7846.59</v>
      </c>
      <c r="U9964" s="8" t="n">
        <v>0.05</v>
      </c>
      <c r="V9964" s="7" t="n">
        <f aca="false">$T9964*$U9964</f>
        <v>392.3295</v>
      </c>
      <c r="W9964" s="7" t="n">
        <f aca="false">$T9964-$V9964</f>
        <v>7454.2605</v>
      </c>
      <c r="X9964" s="7" t="n">
        <v>1694.72</v>
      </c>
      <c r="Y9964" s="7" t="n">
        <f aca="false">$R9964*$X9964</f>
        <v>5084.16</v>
      </c>
      <c r="Z9964" s="7" t="n">
        <f aca="false">$W9964-$Y9964</f>
        <v>2370.1005</v>
      </c>
      <c r="AA9964" s="8" t="n">
        <f aca="false">IFERROR($Z9964/$W9964,0)</f>
        <v>0.317952464902454</v>
      </c>
      <c r="AB9964" s="2" t="s">
        <v>67</v>
      </c>
      <c r="AC9964" s="2" t="s">
        <v>43</v>
      </c>
    </row>
    <row r="9965" customFormat="false" ht="15" hidden="false" customHeight="false" outlineLevel="0" collapsed="false">
      <c r="A9965" s="2" t="s">
        <v>11508</v>
      </c>
      <c r="B9965" s="3" t="n">
        <v>46021</v>
      </c>
      <c r="C9965" s="4" t="n">
        <f aca="false">YEAR($B9965)</f>
        <v>2025</v>
      </c>
      <c r="D9965" s="4" t="n">
        <f aca="false">MONTH($B9965)</f>
        <v>12</v>
      </c>
      <c r="E9965" s="2" t="s">
        <v>5565</v>
      </c>
      <c r="F9965" s="5" t="n">
        <f aca="false">ROUNDUP(MONTH($B9965)/3,0)</f>
        <v>4</v>
      </c>
      <c r="G9965" s="2" t="s">
        <v>1932</v>
      </c>
      <c r="H9965" s="2" t="s">
        <v>1933</v>
      </c>
      <c r="I9965" s="2" t="s">
        <v>33</v>
      </c>
      <c r="J9965" s="2" t="s">
        <v>47</v>
      </c>
      <c r="K9965" s="2" t="s">
        <v>48</v>
      </c>
      <c r="L9965" s="2" t="s">
        <v>49</v>
      </c>
      <c r="M9965" s="2" t="s">
        <v>156</v>
      </c>
      <c r="N9965" s="2" t="s">
        <v>151</v>
      </c>
      <c r="O9965" s="2" t="s">
        <v>64</v>
      </c>
      <c r="P9965" s="2" t="s">
        <v>65</v>
      </c>
      <c r="Q9965" s="2" t="s">
        <v>187</v>
      </c>
      <c r="R9965" s="6" t="n">
        <v>1</v>
      </c>
      <c r="S9965" s="7" t="n">
        <v>4987.08</v>
      </c>
      <c r="T9965" s="7" t="n">
        <f aca="false">$R9965*$S9965</f>
        <v>4987.08</v>
      </c>
      <c r="U9965" s="8" t="n">
        <v>0.03</v>
      </c>
      <c r="V9965" s="7" t="n">
        <f aca="false">$T9965*$U9965</f>
        <v>149.6124</v>
      </c>
      <c r="W9965" s="7" t="n">
        <f aca="false">$T9965-$V9965</f>
        <v>4837.4676</v>
      </c>
      <c r="X9965" s="7" t="n">
        <v>3899.38</v>
      </c>
      <c r="Y9965" s="7" t="n">
        <f aca="false">$R9965*$X9965</f>
        <v>3899.38</v>
      </c>
      <c r="Z9965" s="7" t="n">
        <f aca="false">$W9965-$Y9965</f>
        <v>938.0876</v>
      </c>
      <c r="AA9965" s="8" t="n">
        <f aca="false">IFERROR($Z9965/$W9965,0)</f>
        <v>0.19392121613383</v>
      </c>
      <c r="AB9965" s="2" t="s">
        <v>85</v>
      </c>
      <c r="AC9965" s="2" t="s">
        <v>43</v>
      </c>
    </row>
    <row r="9966" customFormat="false" ht="15" hidden="false" customHeight="false" outlineLevel="0" collapsed="false">
      <c r="A9966" s="2" t="s">
        <v>11509</v>
      </c>
      <c r="B9966" s="3" t="n">
        <v>46021</v>
      </c>
      <c r="C9966" s="4" t="n">
        <f aca="false">YEAR($B9966)</f>
        <v>2025</v>
      </c>
      <c r="D9966" s="4" t="n">
        <f aca="false">MONTH($B9966)</f>
        <v>12</v>
      </c>
      <c r="E9966" s="2" t="s">
        <v>5565</v>
      </c>
      <c r="F9966" s="5" t="n">
        <f aca="false">ROUNDUP(MONTH($B9966)/3,0)</f>
        <v>4</v>
      </c>
      <c r="G9966" s="2" t="s">
        <v>45</v>
      </c>
      <c r="H9966" s="2" t="s">
        <v>46</v>
      </c>
      <c r="I9966" s="2" t="s">
        <v>33</v>
      </c>
      <c r="J9966" s="2" t="s">
        <v>47</v>
      </c>
      <c r="K9966" s="2" t="s">
        <v>48</v>
      </c>
      <c r="L9966" s="2" t="s">
        <v>49</v>
      </c>
      <c r="M9966" s="2" t="s">
        <v>105</v>
      </c>
      <c r="N9966" s="2" t="s">
        <v>151</v>
      </c>
      <c r="O9966" s="2" t="s">
        <v>171</v>
      </c>
      <c r="P9966" s="2" t="s">
        <v>172</v>
      </c>
      <c r="Q9966" s="2" t="s">
        <v>223</v>
      </c>
      <c r="R9966" s="6" t="n">
        <v>1</v>
      </c>
      <c r="S9966" s="7" t="n">
        <v>556.23</v>
      </c>
      <c r="T9966" s="7" t="n">
        <f aca="false">$R9966*$S9966</f>
        <v>556.23</v>
      </c>
      <c r="U9966" s="8" t="n">
        <v>0</v>
      </c>
      <c r="V9966" s="7" t="n">
        <f aca="false">$T9966*$U9966</f>
        <v>0</v>
      </c>
      <c r="W9966" s="7" t="n">
        <f aca="false">$T9966-$V9966</f>
        <v>556.23</v>
      </c>
      <c r="X9966" s="7" t="n">
        <v>341.82</v>
      </c>
      <c r="Y9966" s="7" t="n">
        <f aca="false">$R9966*$X9966</f>
        <v>341.82</v>
      </c>
      <c r="Z9966" s="7" t="n">
        <f aca="false">$W9966-$Y9966</f>
        <v>214.41</v>
      </c>
      <c r="AA9966" s="8" t="n">
        <f aca="false">IFERROR($Z9966/$W9966,0)</f>
        <v>0.385470039372202</v>
      </c>
      <c r="AB9966" s="2" t="s">
        <v>42</v>
      </c>
      <c r="AC9966" s="2" t="s">
        <v>246</v>
      </c>
    </row>
    <row r="9967" customFormat="false" ht="15" hidden="false" customHeight="false" outlineLevel="0" collapsed="false">
      <c r="A9967" s="2" t="s">
        <v>11510</v>
      </c>
      <c r="B9967" s="3" t="n">
        <v>46021</v>
      </c>
      <c r="C9967" s="4" t="n">
        <f aca="false">YEAR($B9967)</f>
        <v>2025</v>
      </c>
      <c r="D9967" s="4" t="n">
        <f aca="false">MONTH($B9967)</f>
        <v>12</v>
      </c>
      <c r="E9967" s="2" t="s">
        <v>5565</v>
      </c>
      <c r="F9967" s="5" t="n">
        <f aca="false">ROUNDUP(MONTH($B9967)/3,0)</f>
        <v>4</v>
      </c>
      <c r="G9967" s="2" t="s">
        <v>225</v>
      </c>
      <c r="H9967" s="2" t="s">
        <v>226</v>
      </c>
      <c r="I9967" s="2" t="s">
        <v>33</v>
      </c>
      <c r="J9967" s="2" t="s">
        <v>59</v>
      </c>
      <c r="K9967" s="2" t="s">
        <v>71</v>
      </c>
      <c r="L9967" s="2" t="s">
        <v>72</v>
      </c>
      <c r="M9967" s="2" t="s">
        <v>62</v>
      </c>
      <c r="N9967" s="2" t="s">
        <v>73</v>
      </c>
      <c r="O9967" s="2" t="s">
        <v>64</v>
      </c>
      <c r="P9967" s="2" t="s">
        <v>74</v>
      </c>
      <c r="Q9967" s="2" t="s">
        <v>259</v>
      </c>
      <c r="R9967" s="6" t="n">
        <v>3</v>
      </c>
      <c r="S9967" s="7" t="n">
        <v>2363.62</v>
      </c>
      <c r="T9967" s="7" t="n">
        <f aca="false">$R9967*$S9967</f>
        <v>7090.86</v>
      </c>
      <c r="U9967" s="8" t="n">
        <v>0.1</v>
      </c>
      <c r="V9967" s="7" t="n">
        <f aca="false">$T9967*$U9967</f>
        <v>709.086</v>
      </c>
      <c r="W9967" s="7" t="n">
        <f aca="false">$T9967-$V9967</f>
        <v>6381.774</v>
      </c>
      <c r="X9967" s="7" t="n">
        <v>1713.62</v>
      </c>
      <c r="Y9967" s="7" t="n">
        <f aca="false">$R9967*$X9967</f>
        <v>5140.86</v>
      </c>
      <c r="Z9967" s="7" t="n">
        <f aca="false">$W9967-$Y9967</f>
        <v>1240.914</v>
      </c>
      <c r="AA9967" s="8" t="n">
        <f aca="false">IFERROR($Z9967/$W9967,0)</f>
        <v>0.194446559843705</v>
      </c>
      <c r="AB9967" s="2" t="s">
        <v>42</v>
      </c>
      <c r="AC9967" s="2" t="s">
        <v>43</v>
      </c>
    </row>
    <row r="9968" customFormat="false" ht="15" hidden="false" customHeight="false" outlineLevel="0" collapsed="false">
      <c r="A9968" s="2" t="s">
        <v>11511</v>
      </c>
      <c r="B9968" s="3" t="n">
        <v>46021</v>
      </c>
      <c r="C9968" s="4" t="n">
        <f aca="false">YEAR($B9968)</f>
        <v>2025</v>
      </c>
      <c r="D9968" s="4" t="n">
        <f aca="false">MONTH($B9968)</f>
        <v>12</v>
      </c>
      <c r="E9968" s="2" t="s">
        <v>5565</v>
      </c>
      <c r="F9968" s="5" t="n">
        <f aca="false">ROUNDUP(MONTH($B9968)/3,0)</f>
        <v>4</v>
      </c>
      <c r="G9968" s="2" t="s">
        <v>971</v>
      </c>
      <c r="H9968" s="2" t="s">
        <v>972</v>
      </c>
      <c r="I9968" s="2" t="s">
        <v>33</v>
      </c>
      <c r="J9968" s="2" t="s">
        <v>89</v>
      </c>
      <c r="K9968" s="2" t="s">
        <v>90</v>
      </c>
      <c r="L9968" s="2" t="s">
        <v>161</v>
      </c>
      <c r="M9968" s="2" t="s">
        <v>92</v>
      </c>
      <c r="N9968" s="2" t="s">
        <v>73</v>
      </c>
      <c r="O9968" s="2" t="s">
        <v>39</v>
      </c>
      <c r="P9968" s="2" t="s">
        <v>106</v>
      </c>
      <c r="Q9968" s="2" t="s">
        <v>143</v>
      </c>
      <c r="R9968" s="6" t="n">
        <v>3</v>
      </c>
      <c r="S9968" s="7" t="n">
        <v>761.14</v>
      </c>
      <c r="T9968" s="7" t="n">
        <f aca="false">$R9968*$S9968</f>
        <v>2283.42</v>
      </c>
      <c r="U9968" s="8" t="n">
        <v>0.25</v>
      </c>
      <c r="V9968" s="7" t="n">
        <f aca="false">$T9968*$U9968</f>
        <v>570.855</v>
      </c>
      <c r="W9968" s="7" t="n">
        <f aca="false">$T9968-$V9968</f>
        <v>1712.565</v>
      </c>
      <c r="X9968" s="7" t="n">
        <v>481.77</v>
      </c>
      <c r="Y9968" s="7" t="n">
        <f aca="false">$R9968*$X9968</f>
        <v>1445.31</v>
      </c>
      <c r="Z9968" s="7" t="n">
        <f aca="false">$W9968-$Y9968</f>
        <v>267.255</v>
      </c>
      <c r="AA9968" s="8" t="n">
        <f aca="false">IFERROR($Z9968/$W9968,0)</f>
        <v>0.156055390598313</v>
      </c>
      <c r="AB9968" s="2" t="s">
        <v>76</v>
      </c>
      <c r="AC9968" s="2" t="s">
        <v>43</v>
      </c>
    </row>
    <row r="9969" customFormat="false" ht="15" hidden="false" customHeight="false" outlineLevel="0" collapsed="false">
      <c r="A9969" s="2" t="s">
        <v>11512</v>
      </c>
      <c r="B9969" s="3" t="n">
        <v>46021</v>
      </c>
      <c r="C9969" s="4" t="n">
        <f aca="false">YEAR($B9969)</f>
        <v>2025</v>
      </c>
      <c r="D9969" s="4" t="n">
        <f aca="false">MONTH($B9969)</f>
        <v>12</v>
      </c>
      <c r="E9969" s="2" t="s">
        <v>5565</v>
      </c>
      <c r="F9969" s="5" t="n">
        <f aca="false">ROUNDUP(MONTH($B9969)/3,0)</f>
        <v>4</v>
      </c>
      <c r="G9969" s="2" t="s">
        <v>1348</v>
      </c>
      <c r="H9969" s="2" t="s">
        <v>1349</v>
      </c>
      <c r="I9969" s="2" t="s">
        <v>33</v>
      </c>
      <c r="J9969" s="2" t="s">
        <v>47</v>
      </c>
      <c r="K9969" s="2" t="s">
        <v>221</v>
      </c>
      <c r="L9969" s="2" t="s">
        <v>222</v>
      </c>
      <c r="M9969" s="2" t="s">
        <v>118</v>
      </c>
      <c r="N9969" s="2" t="s">
        <v>63</v>
      </c>
      <c r="O9969" s="2" t="s">
        <v>114</v>
      </c>
      <c r="P9969" s="2" t="s">
        <v>234</v>
      </c>
      <c r="Q9969" s="2" t="s">
        <v>276</v>
      </c>
      <c r="R9969" s="6" t="n">
        <v>1</v>
      </c>
      <c r="S9969" s="7" t="n">
        <v>211.95</v>
      </c>
      <c r="T9969" s="7" t="n">
        <f aca="false">$R9969*$S9969</f>
        <v>211.95</v>
      </c>
      <c r="U9969" s="8" t="n">
        <v>0</v>
      </c>
      <c r="V9969" s="7" t="n">
        <f aca="false">$T9969*$U9969</f>
        <v>0</v>
      </c>
      <c r="W9969" s="7" t="n">
        <f aca="false">$T9969-$V9969</f>
        <v>211.95</v>
      </c>
      <c r="X9969" s="7" t="n">
        <v>119.63</v>
      </c>
      <c r="Y9969" s="7" t="n">
        <f aca="false">$R9969*$X9969</f>
        <v>119.63</v>
      </c>
      <c r="Z9969" s="7" t="n">
        <f aca="false">$W9969-$Y9969</f>
        <v>92.32</v>
      </c>
      <c r="AA9969" s="8" t="n">
        <f aca="false">IFERROR($Z9969/$W9969,0)</f>
        <v>0.435574427931116</v>
      </c>
      <c r="AB9969" s="2" t="s">
        <v>76</v>
      </c>
      <c r="AC9969" s="2" t="s">
        <v>43</v>
      </c>
    </row>
    <row r="9970" customFormat="false" ht="15" hidden="false" customHeight="false" outlineLevel="0" collapsed="false">
      <c r="A9970" s="2" t="s">
        <v>11513</v>
      </c>
      <c r="B9970" s="3" t="n">
        <v>46021</v>
      </c>
      <c r="C9970" s="4" t="n">
        <f aca="false">YEAR($B9970)</f>
        <v>2025</v>
      </c>
      <c r="D9970" s="4" t="n">
        <f aca="false">MONTH($B9970)</f>
        <v>12</v>
      </c>
      <c r="E9970" s="2" t="s">
        <v>5565</v>
      </c>
      <c r="F9970" s="5" t="n">
        <f aca="false">ROUNDUP(MONTH($B9970)/3,0)</f>
        <v>4</v>
      </c>
      <c r="G9970" s="2" t="s">
        <v>6032</v>
      </c>
      <c r="H9970" s="2" t="s">
        <v>6033</v>
      </c>
      <c r="I9970" s="2" t="s">
        <v>33</v>
      </c>
      <c r="J9970" s="2" t="s">
        <v>47</v>
      </c>
      <c r="K9970" s="2" t="s">
        <v>48</v>
      </c>
      <c r="L9970" s="2" t="s">
        <v>155</v>
      </c>
      <c r="M9970" s="2" t="s">
        <v>105</v>
      </c>
      <c r="N9970" s="2" t="s">
        <v>63</v>
      </c>
      <c r="O9970" s="2" t="s">
        <v>64</v>
      </c>
      <c r="P9970" s="2" t="s">
        <v>65</v>
      </c>
      <c r="Q9970" s="2" t="s">
        <v>519</v>
      </c>
      <c r="R9970" s="6" t="n">
        <v>3</v>
      </c>
      <c r="S9970" s="7" t="n">
        <v>2683.19</v>
      </c>
      <c r="T9970" s="7" t="n">
        <f aca="false">$R9970*$S9970</f>
        <v>8049.57</v>
      </c>
      <c r="U9970" s="8" t="n">
        <v>0.05</v>
      </c>
      <c r="V9970" s="7" t="n">
        <f aca="false">$T9970*$U9970</f>
        <v>402.4785</v>
      </c>
      <c r="W9970" s="7" t="n">
        <f aca="false">$T9970-$V9970</f>
        <v>7647.0915</v>
      </c>
      <c r="X9970" s="7" t="n">
        <v>2126.72</v>
      </c>
      <c r="Y9970" s="7" t="n">
        <f aca="false">$R9970*$X9970</f>
        <v>6380.16</v>
      </c>
      <c r="Z9970" s="7" t="n">
        <f aca="false">$W9970-$Y9970</f>
        <v>1266.9315</v>
      </c>
      <c r="AA9970" s="8" t="n">
        <f aca="false">IFERROR($Z9970/$W9970,0)</f>
        <v>0.165674949750503</v>
      </c>
      <c r="AB9970" s="2" t="s">
        <v>42</v>
      </c>
      <c r="AC9970" s="2" t="s">
        <v>43</v>
      </c>
    </row>
    <row r="9971" customFormat="false" ht="15" hidden="false" customHeight="false" outlineLevel="0" collapsed="false">
      <c r="A9971" s="2" t="s">
        <v>11514</v>
      </c>
      <c r="B9971" s="3" t="n">
        <v>46021</v>
      </c>
      <c r="C9971" s="4" t="n">
        <f aca="false">YEAR($B9971)</f>
        <v>2025</v>
      </c>
      <c r="D9971" s="4" t="n">
        <f aca="false">MONTH($B9971)</f>
        <v>12</v>
      </c>
      <c r="E9971" s="2" t="s">
        <v>5565</v>
      </c>
      <c r="F9971" s="5" t="n">
        <f aca="false">ROUNDUP(MONTH($B9971)/3,0)</f>
        <v>4</v>
      </c>
      <c r="G9971" s="2" t="s">
        <v>4045</v>
      </c>
      <c r="H9971" s="2" t="s">
        <v>499</v>
      </c>
      <c r="I9971" s="2" t="s">
        <v>33</v>
      </c>
      <c r="J9971" s="2" t="s">
        <v>59</v>
      </c>
      <c r="K9971" s="2" t="s">
        <v>71</v>
      </c>
      <c r="L9971" s="2" t="s">
        <v>72</v>
      </c>
      <c r="M9971" s="2" t="s">
        <v>131</v>
      </c>
      <c r="N9971" s="2" t="s">
        <v>73</v>
      </c>
      <c r="O9971" s="2" t="s">
        <v>64</v>
      </c>
      <c r="P9971" s="2" t="s">
        <v>342</v>
      </c>
      <c r="Q9971" s="2" t="s">
        <v>408</v>
      </c>
      <c r="R9971" s="6" t="n">
        <v>2</v>
      </c>
      <c r="S9971" s="7" t="n">
        <v>5773.01</v>
      </c>
      <c r="T9971" s="7" t="n">
        <f aca="false">$R9971*$S9971</f>
        <v>11546.02</v>
      </c>
      <c r="U9971" s="8" t="n">
        <v>0.05</v>
      </c>
      <c r="V9971" s="7" t="n">
        <f aca="false">$T9971*$U9971</f>
        <v>577.301</v>
      </c>
      <c r="W9971" s="7" t="n">
        <f aca="false">$T9971-$V9971</f>
        <v>10968.719</v>
      </c>
      <c r="X9971" s="7" t="n">
        <v>4388.9</v>
      </c>
      <c r="Y9971" s="7" t="n">
        <f aca="false">$R9971*$X9971</f>
        <v>8777.8</v>
      </c>
      <c r="Z9971" s="7" t="n">
        <f aca="false">$W9971-$Y9971</f>
        <v>2190.919</v>
      </c>
      <c r="AA9971" s="8" t="n">
        <f aca="false">IFERROR($Z9971/$W9971,0)</f>
        <v>0.199742467648228</v>
      </c>
      <c r="AB9971" s="2" t="s">
        <v>42</v>
      </c>
      <c r="AC9971" s="2" t="s">
        <v>43</v>
      </c>
    </row>
    <row r="9972" customFormat="false" ht="15" hidden="false" customHeight="false" outlineLevel="0" collapsed="false">
      <c r="A9972" s="2" t="s">
        <v>11515</v>
      </c>
      <c r="B9972" s="3" t="n">
        <v>46021</v>
      </c>
      <c r="C9972" s="4" t="n">
        <f aca="false">YEAR($B9972)</f>
        <v>2025</v>
      </c>
      <c r="D9972" s="4" t="n">
        <f aca="false">MONTH($B9972)</f>
        <v>12</v>
      </c>
      <c r="E9972" s="2" t="s">
        <v>5565</v>
      </c>
      <c r="F9972" s="5" t="n">
        <f aca="false">ROUNDUP(MONTH($B9972)/3,0)</f>
        <v>4</v>
      </c>
      <c r="G9972" s="2" t="s">
        <v>908</v>
      </c>
      <c r="H9972" s="2" t="s">
        <v>738</v>
      </c>
      <c r="I9972" s="2" t="s">
        <v>33</v>
      </c>
      <c r="J9972" s="2" t="s">
        <v>47</v>
      </c>
      <c r="K9972" s="2" t="s">
        <v>48</v>
      </c>
      <c r="L9972" s="2" t="s">
        <v>49</v>
      </c>
      <c r="M9972" s="2" t="s">
        <v>156</v>
      </c>
      <c r="N9972" s="2" t="s">
        <v>51</v>
      </c>
      <c r="O9972" s="2" t="s">
        <v>114</v>
      </c>
      <c r="P9972" s="2" t="s">
        <v>115</v>
      </c>
      <c r="Q9972" s="2" t="s">
        <v>530</v>
      </c>
      <c r="R9972" s="6" t="n">
        <v>3</v>
      </c>
      <c r="S9972" s="7" t="n">
        <v>170.49</v>
      </c>
      <c r="T9972" s="7" t="n">
        <f aca="false">$R9972*$S9972</f>
        <v>511.47</v>
      </c>
      <c r="U9972" s="8" t="n">
        <v>0.03</v>
      </c>
      <c r="V9972" s="7" t="n">
        <f aca="false">$T9972*$U9972</f>
        <v>15.3441</v>
      </c>
      <c r="W9972" s="7" t="n">
        <f aca="false">$T9972-$V9972</f>
        <v>496.1259</v>
      </c>
      <c r="X9972" s="7" t="n">
        <v>88.52</v>
      </c>
      <c r="Y9972" s="7" t="n">
        <f aca="false">$R9972*$X9972</f>
        <v>265.56</v>
      </c>
      <c r="Z9972" s="7" t="n">
        <f aca="false">$W9972-$Y9972</f>
        <v>230.5659</v>
      </c>
      <c r="AA9972" s="8" t="n">
        <f aca="false">IFERROR($Z9972/$W9972,0)</f>
        <v>0.464732641452502</v>
      </c>
      <c r="AB9972" s="2" t="s">
        <v>42</v>
      </c>
      <c r="AC9972" s="2" t="s">
        <v>43</v>
      </c>
    </row>
    <row r="9973" customFormat="false" ht="15" hidden="false" customHeight="false" outlineLevel="0" collapsed="false">
      <c r="A9973" s="2" t="s">
        <v>11516</v>
      </c>
      <c r="B9973" s="3" t="n">
        <v>46021</v>
      </c>
      <c r="C9973" s="4" t="n">
        <f aca="false">YEAR($B9973)</f>
        <v>2025</v>
      </c>
      <c r="D9973" s="4" t="n">
        <f aca="false">MONTH($B9973)</f>
        <v>12</v>
      </c>
      <c r="E9973" s="2" t="s">
        <v>5565</v>
      </c>
      <c r="F9973" s="5" t="n">
        <f aca="false">ROUNDUP(MONTH($B9973)/3,0)</f>
        <v>4</v>
      </c>
      <c r="G9973" s="2" t="s">
        <v>1687</v>
      </c>
      <c r="H9973" s="2" t="s">
        <v>1688</v>
      </c>
      <c r="I9973" s="2" t="s">
        <v>33</v>
      </c>
      <c r="J9973" s="2" t="s">
        <v>47</v>
      </c>
      <c r="K9973" s="2" t="s">
        <v>221</v>
      </c>
      <c r="L9973" s="2" t="s">
        <v>222</v>
      </c>
      <c r="M9973" s="2" t="s">
        <v>105</v>
      </c>
      <c r="N9973" s="2" t="s">
        <v>63</v>
      </c>
      <c r="O9973" s="2" t="s">
        <v>114</v>
      </c>
      <c r="P9973" s="2" t="s">
        <v>115</v>
      </c>
      <c r="Q9973" s="2" t="s">
        <v>530</v>
      </c>
      <c r="R9973" s="6" t="n">
        <v>3</v>
      </c>
      <c r="S9973" s="7" t="n">
        <v>165.64</v>
      </c>
      <c r="T9973" s="7" t="n">
        <f aca="false">$R9973*$S9973</f>
        <v>496.92</v>
      </c>
      <c r="U9973" s="8" t="n">
        <v>0.05</v>
      </c>
      <c r="V9973" s="7" t="n">
        <f aca="false">$T9973*$U9973</f>
        <v>24.846</v>
      </c>
      <c r="W9973" s="7" t="n">
        <f aca="false">$T9973-$V9973</f>
        <v>472.074</v>
      </c>
      <c r="X9973" s="7" t="n">
        <v>77.48</v>
      </c>
      <c r="Y9973" s="7" t="n">
        <f aca="false">$R9973*$X9973</f>
        <v>232.44</v>
      </c>
      <c r="Z9973" s="7" t="n">
        <f aca="false">$W9973-$Y9973</f>
        <v>239.634</v>
      </c>
      <c r="AA9973" s="8" t="n">
        <f aca="false">IFERROR($Z9973/$W9973,0)</f>
        <v>0.507619568118558</v>
      </c>
      <c r="AB9973" s="2" t="s">
        <v>42</v>
      </c>
      <c r="AC9973" s="2" t="s">
        <v>43</v>
      </c>
    </row>
    <row r="9974" customFormat="false" ht="15" hidden="false" customHeight="false" outlineLevel="0" collapsed="false">
      <c r="A9974" s="2" t="s">
        <v>11517</v>
      </c>
      <c r="B9974" s="3" t="n">
        <v>46021</v>
      </c>
      <c r="C9974" s="4" t="n">
        <f aca="false">YEAR($B9974)</f>
        <v>2025</v>
      </c>
      <c r="D9974" s="4" t="n">
        <f aca="false">MONTH($B9974)</f>
        <v>12</v>
      </c>
      <c r="E9974" s="2" t="s">
        <v>5565</v>
      </c>
      <c r="F9974" s="5" t="n">
        <f aca="false">ROUNDUP(MONTH($B9974)/3,0)</f>
        <v>4</v>
      </c>
      <c r="G9974" s="2" t="s">
        <v>219</v>
      </c>
      <c r="H9974" s="2" t="s">
        <v>220</v>
      </c>
      <c r="I9974" s="2" t="s">
        <v>177</v>
      </c>
      <c r="J9974" s="2" t="s">
        <v>47</v>
      </c>
      <c r="K9974" s="2" t="s">
        <v>221</v>
      </c>
      <c r="L9974" s="2" t="s">
        <v>222</v>
      </c>
      <c r="M9974" s="2" t="s">
        <v>118</v>
      </c>
      <c r="N9974" s="2" t="s">
        <v>51</v>
      </c>
      <c r="O9974" s="2" t="s">
        <v>52</v>
      </c>
      <c r="P9974" s="2" t="s">
        <v>126</v>
      </c>
      <c r="Q9974" s="2" t="s">
        <v>157</v>
      </c>
      <c r="R9974" s="6" t="n">
        <v>6</v>
      </c>
      <c r="S9974" s="7" t="n">
        <v>833.39</v>
      </c>
      <c r="T9974" s="7" t="n">
        <f aca="false">$R9974*$S9974</f>
        <v>5000.34</v>
      </c>
      <c r="U9974" s="8" t="n">
        <v>0.15</v>
      </c>
      <c r="V9974" s="7" t="n">
        <f aca="false">$T9974*$U9974</f>
        <v>750.051</v>
      </c>
      <c r="W9974" s="7" t="n">
        <f aca="false">$T9974-$V9974</f>
        <v>4250.289</v>
      </c>
      <c r="X9974" s="7" t="n">
        <v>562.36</v>
      </c>
      <c r="Y9974" s="7" t="n">
        <f aca="false">$R9974*$X9974</f>
        <v>3374.16</v>
      </c>
      <c r="Z9974" s="7" t="n">
        <f aca="false">$W9974-$Y9974</f>
        <v>876.129</v>
      </c>
      <c r="AA9974" s="8" t="n">
        <f aca="false">IFERROR($Z9974/$W9974,0)</f>
        <v>0.206133982889164</v>
      </c>
      <c r="AB9974" s="2" t="s">
        <v>67</v>
      </c>
      <c r="AC9974" s="2" t="s">
        <v>43</v>
      </c>
    </row>
    <row r="9975" customFormat="false" ht="15" hidden="false" customHeight="false" outlineLevel="0" collapsed="false">
      <c r="A9975" s="2" t="s">
        <v>11518</v>
      </c>
      <c r="B9975" s="3" t="n">
        <v>46021</v>
      </c>
      <c r="C9975" s="4" t="n">
        <f aca="false">YEAR($B9975)</f>
        <v>2025</v>
      </c>
      <c r="D9975" s="4" t="n">
        <f aca="false">MONTH($B9975)</f>
        <v>12</v>
      </c>
      <c r="E9975" s="2" t="s">
        <v>5565</v>
      </c>
      <c r="F9975" s="5" t="n">
        <f aca="false">ROUNDUP(MONTH($B9975)/3,0)</f>
        <v>4</v>
      </c>
      <c r="G9975" s="2" t="s">
        <v>454</v>
      </c>
      <c r="H9975" s="2" t="s">
        <v>455</v>
      </c>
      <c r="I9975" s="2" t="s">
        <v>33</v>
      </c>
      <c r="J9975" s="2" t="s">
        <v>89</v>
      </c>
      <c r="K9975" s="2" t="s">
        <v>90</v>
      </c>
      <c r="L9975" s="2" t="s">
        <v>91</v>
      </c>
      <c r="M9975" s="2" t="s">
        <v>135</v>
      </c>
      <c r="N9975" s="2" t="s">
        <v>151</v>
      </c>
      <c r="O9975" s="2" t="s">
        <v>64</v>
      </c>
      <c r="P9975" s="2" t="s">
        <v>342</v>
      </c>
      <c r="Q9975" s="2" t="s">
        <v>389</v>
      </c>
      <c r="R9975" s="6" t="n">
        <v>1</v>
      </c>
      <c r="S9975" s="7" t="n">
        <v>3378.33</v>
      </c>
      <c r="T9975" s="7" t="n">
        <f aca="false">$R9975*$S9975</f>
        <v>3378.33</v>
      </c>
      <c r="U9975" s="8" t="n">
        <v>0</v>
      </c>
      <c r="V9975" s="7" t="n">
        <f aca="false">$T9975*$U9975</f>
        <v>0</v>
      </c>
      <c r="W9975" s="7" t="n">
        <f aca="false">$T9975-$V9975</f>
        <v>3378.33</v>
      </c>
      <c r="X9975" s="7" t="n">
        <v>2617.29</v>
      </c>
      <c r="Y9975" s="7" t="n">
        <f aca="false">$R9975*$X9975</f>
        <v>2617.29</v>
      </c>
      <c r="Z9975" s="7" t="n">
        <f aca="false">$W9975-$Y9975</f>
        <v>761.04</v>
      </c>
      <c r="AA9975" s="8" t="n">
        <f aca="false">IFERROR($Z9975/$W9975,0)</f>
        <v>0.225271065881663</v>
      </c>
      <c r="AB9975" s="2" t="s">
        <v>85</v>
      </c>
      <c r="AC9975" s="2" t="s">
        <v>43</v>
      </c>
    </row>
    <row r="9976" customFormat="false" ht="15" hidden="false" customHeight="false" outlineLevel="0" collapsed="false">
      <c r="A9976" s="2" t="s">
        <v>11519</v>
      </c>
      <c r="B9976" s="3" t="n">
        <v>46021</v>
      </c>
      <c r="C9976" s="4" t="n">
        <f aca="false">YEAR($B9976)</f>
        <v>2025</v>
      </c>
      <c r="D9976" s="4" t="n">
        <f aca="false">MONTH($B9976)</f>
        <v>12</v>
      </c>
      <c r="E9976" s="2" t="s">
        <v>5565</v>
      </c>
      <c r="F9976" s="5" t="n">
        <f aca="false">ROUNDUP(MONTH($B9976)/3,0)</f>
        <v>4</v>
      </c>
      <c r="G9976" s="2" t="s">
        <v>240</v>
      </c>
      <c r="H9976" s="2" t="s">
        <v>241</v>
      </c>
      <c r="I9976" s="2" t="s">
        <v>33</v>
      </c>
      <c r="J9976" s="2" t="s">
        <v>34</v>
      </c>
      <c r="K9976" s="2" t="s">
        <v>242</v>
      </c>
      <c r="L9976" s="2" t="s">
        <v>243</v>
      </c>
      <c r="M9976" s="2" t="s">
        <v>82</v>
      </c>
      <c r="N9976" s="2" t="s">
        <v>51</v>
      </c>
      <c r="O9976" s="2" t="s">
        <v>171</v>
      </c>
      <c r="P9976" s="2" t="s">
        <v>204</v>
      </c>
      <c r="Q9976" s="2" t="s">
        <v>232</v>
      </c>
      <c r="R9976" s="6" t="n">
        <v>2</v>
      </c>
      <c r="S9976" s="7" t="n">
        <v>975.81</v>
      </c>
      <c r="T9976" s="7" t="n">
        <f aca="false">$R9976*$S9976</f>
        <v>1951.62</v>
      </c>
      <c r="U9976" s="8" t="n">
        <v>0</v>
      </c>
      <c r="V9976" s="7" t="n">
        <f aca="false">$T9976*$U9976</f>
        <v>0</v>
      </c>
      <c r="W9976" s="7" t="n">
        <f aca="false">$T9976-$V9976</f>
        <v>1951.62</v>
      </c>
      <c r="X9976" s="7" t="n">
        <v>635.18</v>
      </c>
      <c r="Y9976" s="7" t="n">
        <f aca="false">$R9976*$X9976</f>
        <v>1270.36</v>
      </c>
      <c r="Z9976" s="7" t="n">
        <f aca="false">$W9976-$Y9976</f>
        <v>681.26</v>
      </c>
      <c r="AA9976" s="8" t="n">
        <f aca="false">IFERROR($Z9976/$W9976,0)</f>
        <v>0.349074102540454</v>
      </c>
      <c r="AB9976" s="2" t="s">
        <v>85</v>
      </c>
      <c r="AC9976" s="2" t="s">
        <v>43</v>
      </c>
    </row>
    <row r="9977" customFormat="false" ht="15" hidden="false" customHeight="false" outlineLevel="0" collapsed="false">
      <c r="A9977" s="2" t="s">
        <v>11520</v>
      </c>
      <c r="B9977" s="3" t="n">
        <v>46021</v>
      </c>
      <c r="C9977" s="4" t="n">
        <f aca="false">YEAR($B9977)</f>
        <v>2025</v>
      </c>
      <c r="D9977" s="4" t="n">
        <f aca="false">MONTH($B9977)</f>
        <v>12</v>
      </c>
      <c r="E9977" s="2" t="s">
        <v>5565</v>
      </c>
      <c r="F9977" s="5" t="n">
        <f aca="false">ROUNDUP(MONTH($B9977)/3,0)</f>
        <v>4</v>
      </c>
      <c r="G9977" s="2" t="s">
        <v>501</v>
      </c>
      <c r="H9977" s="2" t="s">
        <v>502</v>
      </c>
      <c r="I9977" s="2" t="s">
        <v>33</v>
      </c>
      <c r="J9977" s="2" t="s">
        <v>47</v>
      </c>
      <c r="K9977" s="2" t="s">
        <v>48</v>
      </c>
      <c r="L9977" s="2" t="s">
        <v>155</v>
      </c>
      <c r="M9977" s="2" t="s">
        <v>50</v>
      </c>
      <c r="N9977" s="2" t="s">
        <v>73</v>
      </c>
      <c r="O9977" s="2" t="s">
        <v>52</v>
      </c>
      <c r="P9977" s="2" t="s">
        <v>53</v>
      </c>
      <c r="Q9977" s="2" t="s">
        <v>169</v>
      </c>
      <c r="R9977" s="6" t="n">
        <v>2</v>
      </c>
      <c r="S9977" s="7" t="n">
        <v>2403.88</v>
      </c>
      <c r="T9977" s="7" t="n">
        <f aca="false">$R9977*$S9977</f>
        <v>4807.76</v>
      </c>
      <c r="U9977" s="8" t="n">
        <v>0.2</v>
      </c>
      <c r="V9977" s="7" t="n">
        <f aca="false">$T9977*$U9977</f>
        <v>961.552</v>
      </c>
      <c r="W9977" s="7" t="n">
        <f aca="false">$T9977-$V9977</f>
        <v>3846.208</v>
      </c>
      <c r="X9977" s="7" t="n">
        <v>1867.92</v>
      </c>
      <c r="Y9977" s="7" t="n">
        <f aca="false">$R9977*$X9977</f>
        <v>3735.84</v>
      </c>
      <c r="Z9977" s="7" t="n">
        <f aca="false">$W9977-$Y9977</f>
        <v>110.368</v>
      </c>
      <c r="AA9977" s="8" t="n">
        <f aca="false">IFERROR($Z9977/$W9977,0)</f>
        <v>0.0286952759705143</v>
      </c>
      <c r="AB9977" s="2" t="s">
        <v>42</v>
      </c>
      <c r="AC9977" s="2" t="s">
        <v>43</v>
      </c>
    </row>
    <row r="9978" customFormat="false" ht="15" hidden="false" customHeight="false" outlineLevel="0" collapsed="false">
      <c r="A9978" s="2" t="s">
        <v>11521</v>
      </c>
      <c r="B9978" s="3" t="n">
        <v>46021</v>
      </c>
      <c r="C9978" s="4" t="n">
        <f aca="false">YEAR($B9978)</f>
        <v>2025</v>
      </c>
      <c r="D9978" s="4" t="n">
        <f aca="false">MONTH($B9978)</f>
        <v>12</v>
      </c>
      <c r="E9978" s="2" t="s">
        <v>5565</v>
      </c>
      <c r="F9978" s="5" t="n">
        <f aca="false">ROUNDUP(MONTH($B9978)/3,0)</f>
        <v>4</v>
      </c>
      <c r="G9978" s="2" t="s">
        <v>261</v>
      </c>
      <c r="H9978" s="2" t="s">
        <v>262</v>
      </c>
      <c r="I9978" s="2" t="s">
        <v>33</v>
      </c>
      <c r="J9978" s="2" t="s">
        <v>47</v>
      </c>
      <c r="K9978" s="2" t="s">
        <v>196</v>
      </c>
      <c r="L9978" s="2" t="s">
        <v>197</v>
      </c>
      <c r="M9978" s="2" t="s">
        <v>118</v>
      </c>
      <c r="N9978" s="2" t="s">
        <v>51</v>
      </c>
      <c r="O9978" s="2" t="s">
        <v>64</v>
      </c>
      <c r="P9978" s="2" t="s">
        <v>65</v>
      </c>
      <c r="Q9978" s="2" t="s">
        <v>519</v>
      </c>
      <c r="R9978" s="6" t="n">
        <v>1</v>
      </c>
      <c r="S9978" s="7" t="n">
        <v>2978.78</v>
      </c>
      <c r="T9978" s="7" t="n">
        <f aca="false">$R9978*$S9978</f>
        <v>2978.78</v>
      </c>
      <c r="U9978" s="8" t="n">
        <v>0.08</v>
      </c>
      <c r="V9978" s="7" t="n">
        <f aca="false">$T9978*$U9978</f>
        <v>238.3024</v>
      </c>
      <c r="W9978" s="7" t="n">
        <f aca="false">$T9978-$V9978</f>
        <v>2740.4776</v>
      </c>
      <c r="X9978" s="7" t="n">
        <v>2444.76</v>
      </c>
      <c r="Y9978" s="7" t="n">
        <f aca="false">$R9978*$X9978</f>
        <v>2444.76</v>
      </c>
      <c r="Z9978" s="7" t="n">
        <f aca="false">$W9978-$Y9978</f>
        <v>295.7176</v>
      </c>
      <c r="AA9978" s="8" t="n">
        <f aca="false">IFERROR($Z9978/$W9978,0)</f>
        <v>0.107907322431681</v>
      </c>
      <c r="AB9978" s="2" t="s">
        <v>85</v>
      </c>
      <c r="AC9978" s="2" t="s">
        <v>43</v>
      </c>
    </row>
    <row r="9979" customFormat="false" ht="15" hidden="false" customHeight="false" outlineLevel="0" collapsed="false">
      <c r="A9979" s="2" t="s">
        <v>11522</v>
      </c>
      <c r="B9979" s="3" t="n">
        <v>46022</v>
      </c>
      <c r="C9979" s="4" t="n">
        <f aca="false">YEAR($B9979)</f>
        <v>2025</v>
      </c>
      <c r="D9979" s="4" t="n">
        <f aca="false">MONTH($B9979)</f>
        <v>12</v>
      </c>
      <c r="E9979" s="2" t="s">
        <v>5565</v>
      </c>
      <c r="F9979" s="5" t="n">
        <f aca="false">ROUNDUP(MONTH($B9979)/3,0)</f>
        <v>4</v>
      </c>
      <c r="G9979" s="2" t="s">
        <v>45</v>
      </c>
      <c r="H9979" s="2" t="s">
        <v>46</v>
      </c>
      <c r="I9979" s="2" t="s">
        <v>33</v>
      </c>
      <c r="J9979" s="2" t="s">
        <v>47</v>
      </c>
      <c r="K9979" s="2" t="s">
        <v>48</v>
      </c>
      <c r="L9979" s="2" t="s">
        <v>49</v>
      </c>
      <c r="M9979" s="2" t="s">
        <v>50</v>
      </c>
      <c r="N9979" s="2" t="s">
        <v>38</v>
      </c>
      <c r="O9979" s="2" t="s">
        <v>52</v>
      </c>
      <c r="P9979" s="2" t="s">
        <v>126</v>
      </c>
      <c r="Q9979" s="2" t="s">
        <v>253</v>
      </c>
      <c r="R9979" s="6" t="n">
        <v>1</v>
      </c>
      <c r="S9979" s="7" t="n">
        <v>1786.13</v>
      </c>
      <c r="T9979" s="7" t="n">
        <f aca="false">$R9979*$S9979</f>
        <v>1786.13</v>
      </c>
      <c r="U9979" s="8" t="n">
        <v>0</v>
      </c>
      <c r="V9979" s="7" t="n">
        <f aca="false">$T9979*$U9979</f>
        <v>0</v>
      </c>
      <c r="W9979" s="7" t="n">
        <f aca="false">$T9979-$V9979</f>
        <v>1786.13</v>
      </c>
      <c r="X9979" s="7" t="n">
        <v>1197.43</v>
      </c>
      <c r="Y9979" s="7" t="n">
        <f aca="false">$R9979*$X9979</f>
        <v>1197.43</v>
      </c>
      <c r="Z9979" s="7" t="n">
        <f aca="false">$W9979-$Y9979</f>
        <v>588.7</v>
      </c>
      <c r="AA9979" s="8" t="n">
        <f aca="false">IFERROR($Z9979/$W9979,0)</f>
        <v>0.329595270221093</v>
      </c>
      <c r="AB9979" s="2" t="s">
        <v>55</v>
      </c>
      <c r="AC9979" s="2" t="s">
        <v>43</v>
      </c>
    </row>
    <row r="9980" customFormat="false" ht="15" hidden="false" customHeight="false" outlineLevel="0" collapsed="false">
      <c r="A9980" s="2" t="s">
        <v>11523</v>
      </c>
      <c r="B9980" s="3" t="n">
        <v>46022</v>
      </c>
      <c r="C9980" s="4" t="n">
        <f aca="false">YEAR($B9980)</f>
        <v>2025</v>
      </c>
      <c r="D9980" s="4" t="n">
        <f aca="false">MONTH($B9980)</f>
        <v>12</v>
      </c>
      <c r="E9980" s="2" t="s">
        <v>5565</v>
      </c>
      <c r="F9980" s="5" t="n">
        <f aca="false">ROUNDUP(MONTH($B9980)/3,0)</f>
        <v>4</v>
      </c>
      <c r="G9980" s="2" t="s">
        <v>2344</v>
      </c>
      <c r="H9980" s="2" t="s">
        <v>489</v>
      </c>
      <c r="I9980" s="2" t="s">
        <v>33</v>
      </c>
      <c r="J9980" s="2" t="s">
        <v>89</v>
      </c>
      <c r="K9980" s="2" t="s">
        <v>90</v>
      </c>
      <c r="L9980" s="2" t="s">
        <v>91</v>
      </c>
      <c r="M9980" s="2" t="s">
        <v>99</v>
      </c>
      <c r="N9980" s="2" t="s">
        <v>73</v>
      </c>
      <c r="O9980" s="2" t="s">
        <v>114</v>
      </c>
      <c r="P9980" s="2" t="s">
        <v>115</v>
      </c>
      <c r="Q9980" s="2" t="s">
        <v>116</v>
      </c>
      <c r="R9980" s="6" t="n">
        <v>3</v>
      </c>
      <c r="S9980" s="7" t="n">
        <v>307.59</v>
      </c>
      <c r="T9980" s="7" t="n">
        <f aca="false">$R9980*$S9980</f>
        <v>922.77</v>
      </c>
      <c r="U9980" s="8" t="n">
        <v>0</v>
      </c>
      <c r="V9980" s="7" t="n">
        <f aca="false">$T9980*$U9980</f>
        <v>0</v>
      </c>
      <c r="W9980" s="7" t="n">
        <f aca="false">$T9980-$V9980</f>
        <v>922.77</v>
      </c>
      <c r="X9980" s="7" t="n">
        <v>174.62</v>
      </c>
      <c r="Y9980" s="7" t="n">
        <f aca="false">$R9980*$X9980</f>
        <v>523.86</v>
      </c>
      <c r="Z9980" s="7" t="n">
        <f aca="false">$W9980-$Y9980</f>
        <v>398.91</v>
      </c>
      <c r="AA9980" s="8" t="n">
        <f aca="false">IFERROR($Z9980/$W9980,0)</f>
        <v>0.432296238499301</v>
      </c>
      <c r="AB9980" s="2" t="s">
        <v>85</v>
      </c>
      <c r="AC9980" s="2" t="s">
        <v>43</v>
      </c>
    </row>
    <row r="9981" customFormat="false" ht="15" hidden="false" customHeight="false" outlineLevel="0" collapsed="false">
      <c r="A9981" s="2" t="s">
        <v>11524</v>
      </c>
      <c r="B9981" s="3" t="n">
        <v>46022</v>
      </c>
      <c r="C9981" s="4" t="n">
        <f aca="false">YEAR($B9981)</f>
        <v>2025</v>
      </c>
      <c r="D9981" s="4" t="n">
        <f aca="false">MONTH($B9981)</f>
        <v>12</v>
      </c>
      <c r="E9981" s="2" t="s">
        <v>5565</v>
      </c>
      <c r="F9981" s="5" t="n">
        <f aca="false">ROUNDUP(MONTH($B9981)/3,0)</f>
        <v>4</v>
      </c>
      <c r="G9981" s="2" t="s">
        <v>369</v>
      </c>
      <c r="H9981" s="2" t="s">
        <v>370</v>
      </c>
      <c r="I9981" s="2" t="s">
        <v>33</v>
      </c>
      <c r="J9981" s="2" t="s">
        <v>59</v>
      </c>
      <c r="K9981" s="2" t="s">
        <v>210</v>
      </c>
      <c r="L9981" s="2" t="s">
        <v>211</v>
      </c>
      <c r="M9981" s="2" t="s">
        <v>142</v>
      </c>
      <c r="N9981" s="2" t="s">
        <v>63</v>
      </c>
      <c r="O9981" s="2" t="s">
        <v>52</v>
      </c>
      <c r="P9981" s="2" t="s">
        <v>126</v>
      </c>
      <c r="Q9981" s="2" t="s">
        <v>253</v>
      </c>
      <c r="R9981" s="6" t="n">
        <v>2</v>
      </c>
      <c r="S9981" s="7" t="n">
        <v>1766.8</v>
      </c>
      <c r="T9981" s="7" t="n">
        <f aca="false">$R9981*$S9981</f>
        <v>3533.6</v>
      </c>
      <c r="U9981" s="8" t="n">
        <v>0.05</v>
      </c>
      <c r="V9981" s="7" t="n">
        <f aca="false">$T9981*$U9981</f>
        <v>176.68</v>
      </c>
      <c r="W9981" s="7" t="n">
        <f aca="false">$T9981-$V9981</f>
        <v>3356.92</v>
      </c>
      <c r="X9981" s="7" t="n">
        <v>1138.62</v>
      </c>
      <c r="Y9981" s="7" t="n">
        <f aca="false">$R9981*$X9981</f>
        <v>2277.24</v>
      </c>
      <c r="Z9981" s="7" t="n">
        <f aca="false">$W9981-$Y9981</f>
        <v>1079.68</v>
      </c>
      <c r="AA9981" s="8" t="n">
        <f aca="false">IFERROR($Z9981/$W9981,0)</f>
        <v>0.321628159145884</v>
      </c>
      <c r="AB9981" s="2" t="s">
        <v>85</v>
      </c>
      <c r="AC9981" s="2" t="s">
        <v>43</v>
      </c>
    </row>
    <row r="9982" customFormat="false" ht="15" hidden="false" customHeight="false" outlineLevel="0" collapsed="false">
      <c r="A9982" s="2" t="s">
        <v>11525</v>
      </c>
      <c r="B9982" s="3" t="n">
        <v>46022</v>
      </c>
      <c r="C9982" s="4" t="n">
        <f aca="false">YEAR($B9982)</f>
        <v>2025</v>
      </c>
      <c r="D9982" s="4" t="n">
        <f aca="false">MONTH($B9982)</f>
        <v>12</v>
      </c>
      <c r="E9982" s="2" t="s">
        <v>5565</v>
      </c>
      <c r="F9982" s="5" t="n">
        <f aca="false">ROUNDUP(MONTH($B9982)/3,0)</f>
        <v>4</v>
      </c>
      <c r="G9982" s="2" t="s">
        <v>755</v>
      </c>
      <c r="H9982" s="2" t="s">
        <v>756</v>
      </c>
      <c r="I9982" s="2" t="s">
        <v>104</v>
      </c>
      <c r="J9982" s="2" t="s">
        <v>34</v>
      </c>
      <c r="K9982" s="2" t="s">
        <v>242</v>
      </c>
      <c r="L9982" s="2" t="s">
        <v>243</v>
      </c>
      <c r="M9982" s="2" t="s">
        <v>37</v>
      </c>
      <c r="N9982" s="2" t="s">
        <v>51</v>
      </c>
      <c r="O9982" s="2" t="s">
        <v>64</v>
      </c>
      <c r="P9982" s="2" t="s">
        <v>74</v>
      </c>
      <c r="Q9982" s="2" t="s">
        <v>259</v>
      </c>
      <c r="R9982" s="6" t="n">
        <v>12</v>
      </c>
      <c r="S9982" s="7" t="n">
        <v>2542.16</v>
      </c>
      <c r="T9982" s="7" t="n">
        <f aca="false">$R9982*$S9982</f>
        <v>30505.92</v>
      </c>
      <c r="U9982" s="8" t="n">
        <v>0.08</v>
      </c>
      <c r="V9982" s="7" t="n">
        <f aca="false">$T9982*$U9982</f>
        <v>2440.4736</v>
      </c>
      <c r="W9982" s="7" t="n">
        <f aca="false">$T9982-$V9982</f>
        <v>28065.4464</v>
      </c>
      <c r="X9982" s="7" t="n">
        <v>1702.32</v>
      </c>
      <c r="Y9982" s="7" t="n">
        <f aca="false">$R9982*$X9982</f>
        <v>20427.84</v>
      </c>
      <c r="Z9982" s="7" t="n">
        <f aca="false">$W9982-$Y9982</f>
        <v>7637.6064</v>
      </c>
      <c r="AA9982" s="8" t="n">
        <f aca="false">IFERROR($Z9982/$W9982,0)</f>
        <v>0.272135575224629</v>
      </c>
      <c r="AB9982" s="2" t="s">
        <v>85</v>
      </c>
      <c r="AC9982" s="2" t="s">
        <v>93</v>
      </c>
    </row>
    <row r="9983" customFormat="false" ht="15" hidden="false" customHeight="false" outlineLevel="0" collapsed="false">
      <c r="A9983" s="2" t="s">
        <v>11526</v>
      </c>
      <c r="B9983" s="3" t="n">
        <v>46022</v>
      </c>
      <c r="C9983" s="4" t="n">
        <f aca="false">YEAR($B9983)</f>
        <v>2025</v>
      </c>
      <c r="D9983" s="4" t="n">
        <f aca="false">MONTH($B9983)</f>
        <v>12</v>
      </c>
      <c r="E9983" s="2" t="s">
        <v>5565</v>
      </c>
      <c r="F9983" s="5" t="n">
        <f aca="false">ROUNDUP(MONTH($B9983)/3,0)</f>
        <v>4</v>
      </c>
      <c r="G9983" s="2" t="s">
        <v>3818</v>
      </c>
      <c r="H9983" s="2" t="s">
        <v>3819</v>
      </c>
      <c r="I9983" s="2" t="s">
        <v>33</v>
      </c>
      <c r="J9983" s="2" t="s">
        <v>47</v>
      </c>
      <c r="K9983" s="2" t="s">
        <v>196</v>
      </c>
      <c r="L9983" s="2" t="s">
        <v>197</v>
      </c>
      <c r="M9983" s="2" t="s">
        <v>105</v>
      </c>
      <c r="N9983" s="2" t="s">
        <v>63</v>
      </c>
      <c r="O9983" s="2" t="s">
        <v>64</v>
      </c>
      <c r="P9983" s="2" t="s">
        <v>65</v>
      </c>
      <c r="Q9983" s="2" t="s">
        <v>66</v>
      </c>
      <c r="R9983" s="6" t="n">
        <v>3</v>
      </c>
      <c r="S9983" s="7" t="n">
        <v>9444.8</v>
      </c>
      <c r="T9983" s="7" t="n">
        <f aca="false">$R9983*$S9983</f>
        <v>28334.4</v>
      </c>
      <c r="U9983" s="8" t="n">
        <v>0.05</v>
      </c>
      <c r="V9983" s="7" t="n">
        <f aca="false">$T9983*$U9983</f>
        <v>1416.72</v>
      </c>
      <c r="W9983" s="7" t="n">
        <f aca="false">$T9983-$V9983</f>
        <v>26917.68</v>
      </c>
      <c r="X9983" s="7" t="n">
        <v>7185.41</v>
      </c>
      <c r="Y9983" s="7" t="n">
        <f aca="false">$R9983*$X9983</f>
        <v>21556.23</v>
      </c>
      <c r="Z9983" s="7" t="n">
        <f aca="false">$W9983-$Y9983</f>
        <v>5361.45</v>
      </c>
      <c r="AA9983" s="8" t="n">
        <f aca="false">IFERROR($Z9983/$W9983,0)</f>
        <v>0.199179498381733</v>
      </c>
      <c r="AB9983" s="2" t="s">
        <v>42</v>
      </c>
      <c r="AC9983" s="2" t="s">
        <v>43</v>
      </c>
    </row>
    <row r="9984" customFormat="false" ht="15" hidden="false" customHeight="false" outlineLevel="0" collapsed="false">
      <c r="A9984" s="2" t="s">
        <v>11527</v>
      </c>
      <c r="B9984" s="3" t="n">
        <v>46022</v>
      </c>
      <c r="C9984" s="4" t="n">
        <f aca="false">YEAR($B9984)</f>
        <v>2025</v>
      </c>
      <c r="D9984" s="4" t="n">
        <f aca="false">MONTH($B9984)</f>
        <v>12</v>
      </c>
      <c r="E9984" s="2" t="s">
        <v>5565</v>
      </c>
      <c r="F9984" s="5" t="n">
        <f aca="false">ROUNDUP(MONTH($B9984)/3,0)</f>
        <v>4</v>
      </c>
      <c r="G9984" s="2" t="s">
        <v>501</v>
      </c>
      <c r="H9984" s="2" t="s">
        <v>502</v>
      </c>
      <c r="I9984" s="2" t="s">
        <v>33</v>
      </c>
      <c r="J9984" s="2" t="s">
        <v>47</v>
      </c>
      <c r="K9984" s="2" t="s">
        <v>48</v>
      </c>
      <c r="L9984" s="2" t="s">
        <v>155</v>
      </c>
      <c r="M9984" s="2" t="s">
        <v>105</v>
      </c>
      <c r="N9984" s="2" t="s">
        <v>51</v>
      </c>
      <c r="O9984" s="2" t="s">
        <v>171</v>
      </c>
      <c r="P9984" s="2" t="s">
        <v>204</v>
      </c>
      <c r="Q9984" s="2" t="s">
        <v>205</v>
      </c>
      <c r="R9984" s="6" t="n">
        <v>2</v>
      </c>
      <c r="S9984" s="7" t="n">
        <v>1209.13</v>
      </c>
      <c r="T9984" s="7" t="n">
        <f aca="false">$R9984*$S9984</f>
        <v>2418.26</v>
      </c>
      <c r="U9984" s="8" t="n">
        <v>0.03</v>
      </c>
      <c r="V9984" s="7" t="n">
        <f aca="false">$T9984*$U9984</f>
        <v>72.5478</v>
      </c>
      <c r="W9984" s="7" t="n">
        <f aca="false">$T9984-$V9984</f>
        <v>2345.7122</v>
      </c>
      <c r="X9984" s="7" t="n">
        <v>779.04</v>
      </c>
      <c r="Y9984" s="7" t="n">
        <f aca="false">$R9984*$X9984</f>
        <v>1558.08</v>
      </c>
      <c r="Z9984" s="7" t="n">
        <f aca="false">$W9984-$Y9984</f>
        <v>787.632200000001</v>
      </c>
      <c r="AA9984" s="8" t="n">
        <f aca="false">IFERROR($Z9984/$W9984,0)</f>
        <v>0.335775292467678</v>
      </c>
      <c r="AB9984" s="2" t="s">
        <v>85</v>
      </c>
      <c r="AC9984" s="2" t="s">
        <v>43</v>
      </c>
    </row>
    <row r="9985" customFormat="false" ht="15" hidden="false" customHeight="false" outlineLevel="0" collapsed="false">
      <c r="A9985" s="2" t="s">
        <v>11528</v>
      </c>
      <c r="B9985" s="3" t="n">
        <v>46022</v>
      </c>
      <c r="C9985" s="4" t="n">
        <f aca="false">YEAR($B9985)</f>
        <v>2025</v>
      </c>
      <c r="D9985" s="4" t="n">
        <f aca="false">MONTH($B9985)</f>
        <v>12</v>
      </c>
      <c r="E9985" s="2" t="s">
        <v>5565</v>
      </c>
      <c r="F9985" s="5" t="n">
        <f aca="false">ROUNDUP(MONTH($B9985)/3,0)</f>
        <v>4</v>
      </c>
      <c r="G9985" s="2" t="s">
        <v>1668</v>
      </c>
      <c r="H9985" s="2" t="s">
        <v>1533</v>
      </c>
      <c r="I9985" s="2" t="s">
        <v>33</v>
      </c>
      <c r="J9985" s="2" t="s">
        <v>47</v>
      </c>
      <c r="K9985" s="2" t="s">
        <v>221</v>
      </c>
      <c r="L9985" s="2" t="s">
        <v>222</v>
      </c>
      <c r="M9985" s="2" t="s">
        <v>156</v>
      </c>
      <c r="N9985" s="2" t="s">
        <v>151</v>
      </c>
      <c r="O9985" s="2" t="s">
        <v>171</v>
      </c>
      <c r="P9985" s="2" t="s">
        <v>204</v>
      </c>
      <c r="Q9985" s="2" t="s">
        <v>232</v>
      </c>
      <c r="R9985" s="6" t="n">
        <v>1</v>
      </c>
      <c r="S9985" s="7" t="n">
        <v>989.12</v>
      </c>
      <c r="T9985" s="7" t="n">
        <f aca="false">$R9985*$S9985</f>
        <v>989.12</v>
      </c>
      <c r="U9985" s="8" t="n">
        <v>0</v>
      </c>
      <c r="V9985" s="7" t="n">
        <f aca="false">$T9985*$U9985</f>
        <v>0</v>
      </c>
      <c r="W9985" s="7" t="n">
        <f aca="false">$T9985-$V9985</f>
        <v>989.12</v>
      </c>
      <c r="X9985" s="7" t="n">
        <v>627.47</v>
      </c>
      <c r="Y9985" s="7" t="n">
        <f aca="false">$R9985*$X9985</f>
        <v>627.47</v>
      </c>
      <c r="Z9985" s="7" t="n">
        <f aca="false">$W9985-$Y9985</f>
        <v>361.65</v>
      </c>
      <c r="AA9985" s="8" t="n">
        <f aca="false">IFERROR($Z9985/$W9985,0)</f>
        <v>0.365628032999029</v>
      </c>
      <c r="AB9985" s="2" t="s">
        <v>42</v>
      </c>
      <c r="AC9985" s="2" t="s">
        <v>43</v>
      </c>
    </row>
    <row r="9986" customFormat="false" ht="15" hidden="false" customHeight="false" outlineLevel="0" collapsed="false">
      <c r="A9986" s="2" t="s">
        <v>11529</v>
      </c>
      <c r="B9986" s="3" t="n">
        <v>46022</v>
      </c>
      <c r="C9986" s="4" t="n">
        <f aca="false">YEAR($B9986)</f>
        <v>2025</v>
      </c>
      <c r="D9986" s="4" t="n">
        <f aca="false">MONTH($B9986)</f>
        <v>12</v>
      </c>
      <c r="E9986" s="2" t="s">
        <v>5565</v>
      </c>
      <c r="F9986" s="5" t="n">
        <f aca="false">ROUNDUP(MONTH($B9986)/3,0)</f>
        <v>4</v>
      </c>
      <c r="G9986" s="2" t="s">
        <v>2900</v>
      </c>
      <c r="H9986" s="2" t="s">
        <v>864</v>
      </c>
      <c r="I9986" s="2" t="s">
        <v>33</v>
      </c>
      <c r="J9986" s="2" t="s">
        <v>89</v>
      </c>
      <c r="K9986" s="2" t="s">
        <v>90</v>
      </c>
      <c r="L9986" s="2" t="s">
        <v>161</v>
      </c>
      <c r="M9986" s="2" t="s">
        <v>135</v>
      </c>
      <c r="N9986" s="2" t="s">
        <v>151</v>
      </c>
      <c r="O9986" s="2" t="s">
        <v>114</v>
      </c>
      <c r="P9986" s="2" t="s">
        <v>234</v>
      </c>
      <c r="Q9986" s="2" t="s">
        <v>238</v>
      </c>
      <c r="R9986" s="6" t="n">
        <v>1</v>
      </c>
      <c r="S9986" s="7" t="n">
        <v>389.4</v>
      </c>
      <c r="T9986" s="7" t="n">
        <f aca="false">$R9986*$S9986</f>
        <v>389.4</v>
      </c>
      <c r="U9986" s="8" t="n">
        <v>0.05</v>
      </c>
      <c r="V9986" s="7" t="n">
        <f aca="false">$T9986*$U9986</f>
        <v>19.47</v>
      </c>
      <c r="W9986" s="7" t="n">
        <f aca="false">$T9986-$V9986</f>
        <v>369.93</v>
      </c>
      <c r="X9986" s="7" t="n">
        <v>197.76</v>
      </c>
      <c r="Y9986" s="7" t="n">
        <f aca="false">$R9986*$X9986</f>
        <v>197.76</v>
      </c>
      <c r="Z9986" s="7" t="n">
        <f aca="false">$W9986-$Y9986</f>
        <v>172.17</v>
      </c>
      <c r="AA9986" s="8" t="n">
        <f aca="false">IFERROR($Z9986/$W9986,0)</f>
        <v>0.465412375314249</v>
      </c>
      <c r="AB9986" s="2" t="s">
        <v>55</v>
      </c>
      <c r="AC9986" s="2" t="s">
        <v>43</v>
      </c>
    </row>
    <row r="9987" customFormat="false" ht="15" hidden="false" customHeight="false" outlineLevel="0" collapsed="false">
      <c r="A9987" s="2" t="s">
        <v>11530</v>
      </c>
      <c r="B9987" s="3" t="n">
        <v>46022</v>
      </c>
      <c r="C9987" s="4" t="n">
        <f aca="false">YEAR($B9987)</f>
        <v>2025</v>
      </c>
      <c r="D9987" s="4" t="n">
        <f aca="false">MONTH($B9987)</f>
        <v>12</v>
      </c>
      <c r="E9987" s="2" t="s">
        <v>5565</v>
      </c>
      <c r="F9987" s="5" t="n">
        <f aca="false">ROUNDUP(MONTH($B9987)/3,0)</f>
        <v>4</v>
      </c>
      <c r="G9987" s="2" t="s">
        <v>1129</v>
      </c>
      <c r="H9987" s="2" t="s">
        <v>554</v>
      </c>
      <c r="I9987" s="2" t="s">
        <v>33</v>
      </c>
      <c r="J9987" s="2" t="s">
        <v>34</v>
      </c>
      <c r="K9987" s="2" t="s">
        <v>35</v>
      </c>
      <c r="L9987" s="2" t="s">
        <v>36</v>
      </c>
      <c r="M9987" s="2" t="s">
        <v>82</v>
      </c>
      <c r="N9987" s="2" t="s">
        <v>73</v>
      </c>
      <c r="O9987" s="2" t="s">
        <v>171</v>
      </c>
      <c r="P9987" s="2" t="s">
        <v>204</v>
      </c>
      <c r="Q9987" s="2" t="s">
        <v>205</v>
      </c>
      <c r="R9987" s="6" t="n">
        <v>2</v>
      </c>
      <c r="S9987" s="7" t="n">
        <v>1283.45</v>
      </c>
      <c r="T9987" s="7" t="n">
        <f aca="false">$R9987*$S9987</f>
        <v>2566.9</v>
      </c>
      <c r="U9987" s="8" t="n">
        <v>0.05</v>
      </c>
      <c r="V9987" s="7" t="n">
        <f aca="false">$T9987*$U9987</f>
        <v>128.345</v>
      </c>
      <c r="W9987" s="7" t="n">
        <f aca="false">$T9987-$V9987</f>
        <v>2438.555</v>
      </c>
      <c r="X9987" s="7" t="n">
        <v>828.81</v>
      </c>
      <c r="Y9987" s="7" t="n">
        <f aca="false">$R9987*$X9987</f>
        <v>1657.62</v>
      </c>
      <c r="Z9987" s="7" t="n">
        <f aca="false">$W9987-$Y9987</f>
        <v>780.935</v>
      </c>
      <c r="AA9987" s="8" t="n">
        <f aca="false">IFERROR($Z9987/$W9987,0)</f>
        <v>0.320244981146622</v>
      </c>
      <c r="AB9987" s="2" t="s">
        <v>67</v>
      </c>
      <c r="AC9987" s="2" t="s">
        <v>43</v>
      </c>
    </row>
    <row r="9988" customFormat="false" ht="15" hidden="false" customHeight="false" outlineLevel="0" collapsed="false">
      <c r="A9988" s="2" t="s">
        <v>11531</v>
      </c>
      <c r="B9988" s="3" t="n">
        <v>46022</v>
      </c>
      <c r="C9988" s="4" t="n">
        <f aca="false">YEAR($B9988)</f>
        <v>2025</v>
      </c>
      <c r="D9988" s="4" t="n">
        <f aca="false">MONTH($B9988)</f>
        <v>12</v>
      </c>
      <c r="E9988" s="2" t="s">
        <v>5565</v>
      </c>
      <c r="F9988" s="5" t="n">
        <f aca="false">ROUNDUP(MONTH($B9988)/3,0)</f>
        <v>4</v>
      </c>
      <c r="G9988" s="2" t="s">
        <v>45</v>
      </c>
      <c r="H9988" s="2" t="s">
        <v>46</v>
      </c>
      <c r="I9988" s="2" t="s">
        <v>33</v>
      </c>
      <c r="J9988" s="2" t="s">
        <v>47</v>
      </c>
      <c r="K9988" s="2" t="s">
        <v>48</v>
      </c>
      <c r="L9988" s="2" t="s">
        <v>49</v>
      </c>
      <c r="M9988" s="2" t="s">
        <v>50</v>
      </c>
      <c r="N9988" s="2" t="s">
        <v>51</v>
      </c>
      <c r="O9988" s="2" t="s">
        <v>171</v>
      </c>
      <c r="P9988" s="2" t="s">
        <v>180</v>
      </c>
      <c r="Q9988" s="2" t="s">
        <v>181</v>
      </c>
      <c r="R9988" s="6" t="n">
        <v>2</v>
      </c>
      <c r="S9988" s="7" t="n">
        <v>2721.51</v>
      </c>
      <c r="T9988" s="7" t="n">
        <f aca="false">$R9988*$S9988</f>
        <v>5443.02</v>
      </c>
      <c r="U9988" s="8" t="n">
        <v>0.05</v>
      </c>
      <c r="V9988" s="7" t="n">
        <f aca="false">$T9988*$U9988</f>
        <v>272.151</v>
      </c>
      <c r="W9988" s="7" t="n">
        <f aca="false">$T9988-$V9988</f>
        <v>5170.869</v>
      </c>
      <c r="X9988" s="7" t="n">
        <v>1791.87</v>
      </c>
      <c r="Y9988" s="7" t="n">
        <f aca="false">$R9988*$X9988</f>
        <v>3583.74</v>
      </c>
      <c r="Z9988" s="7" t="n">
        <f aca="false">$W9988-$Y9988</f>
        <v>1587.129</v>
      </c>
      <c r="AA9988" s="8" t="n">
        <f aca="false">IFERROR($Z9988/$W9988,0)</f>
        <v>0.306936609687849</v>
      </c>
      <c r="AB9988" s="2" t="s">
        <v>85</v>
      </c>
      <c r="AC9988" s="2" t="s">
        <v>43</v>
      </c>
    </row>
    <row r="9989" customFormat="false" ht="15" hidden="false" customHeight="false" outlineLevel="0" collapsed="false">
      <c r="A9989" s="2" t="s">
        <v>11532</v>
      </c>
      <c r="B9989" s="3" t="n">
        <v>46022</v>
      </c>
      <c r="C9989" s="4" t="n">
        <f aca="false">YEAR($B9989)</f>
        <v>2025</v>
      </c>
      <c r="D9989" s="4" t="n">
        <f aca="false">MONTH($B9989)</f>
        <v>12</v>
      </c>
      <c r="E9989" s="2" t="s">
        <v>5565</v>
      </c>
      <c r="F9989" s="5" t="n">
        <f aca="false">ROUNDUP(MONTH($B9989)/3,0)</f>
        <v>4</v>
      </c>
      <c r="G9989" s="2" t="s">
        <v>1180</v>
      </c>
      <c r="H9989" s="2" t="s">
        <v>1181</v>
      </c>
      <c r="I9989" s="2" t="s">
        <v>33</v>
      </c>
      <c r="J9989" s="2" t="s">
        <v>47</v>
      </c>
      <c r="K9989" s="2" t="s">
        <v>221</v>
      </c>
      <c r="L9989" s="2" t="s">
        <v>222</v>
      </c>
      <c r="M9989" s="2" t="s">
        <v>118</v>
      </c>
      <c r="N9989" s="2" t="s">
        <v>51</v>
      </c>
      <c r="O9989" s="2" t="s">
        <v>171</v>
      </c>
      <c r="P9989" s="2" t="s">
        <v>180</v>
      </c>
      <c r="Q9989" s="2" t="s">
        <v>181</v>
      </c>
      <c r="R9989" s="6" t="n">
        <v>2</v>
      </c>
      <c r="S9989" s="7" t="n">
        <v>2676.95</v>
      </c>
      <c r="T9989" s="7" t="n">
        <f aca="false">$R9989*$S9989</f>
        <v>5353.9</v>
      </c>
      <c r="U9989" s="8" t="n">
        <v>0.1</v>
      </c>
      <c r="V9989" s="7" t="n">
        <f aca="false">$T9989*$U9989</f>
        <v>535.39</v>
      </c>
      <c r="W9989" s="7" t="n">
        <f aca="false">$T9989-$V9989</f>
        <v>4818.51</v>
      </c>
      <c r="X9989" s="7" t="n">
        <v>1698.27</v>
      </c>
      <c r="Y9989" s="7" t="n">
        <f aca="false">$R9989*$X9989</f>
        <v>3396.54</v>
      </c>
      <c r="Z9989" s="7" t="n">
        <f aca="false">$W9989-$Y9989</f>
        <v>1421.97</v>
      </c>
      <c r="AA9989" s="8" t="n">
        <f aca="false">IFERROR($Z9989/$W9989,0)</f>
        <v>0.295105748457511</v>
      </c>
      <c r="AB9989" s="2" t="s">
        <v>42</v>
      </c>
      <c r="AC9989" s="2" t="s">
        <v>43</v>
      </c>
    </row>
    <row r="9990" customFormat="false" ht="15" hidden="false" customHeight="false" outlineLevel="0" collapsed="false">
      <c r="A9990" s="2" t="s">
        <v>11533</v>
      </c>
      <c r="B9990" s="3" t="n">
        <v>46022</v>
      </c>
      <c r="C9990" s="4" t="n">
        <f aca="false">YEAR($B9990)</f>
        <v>2025</v>
      </c>
      <c r="D9990" s="4" t="n">
        <f aca="false">MONTH($B9990)</f>
        <v>12</v>
      </c>
      <c r="E9990" s="2" t="s">
        <v>5565</v>
      </c>
      <c r="F9990" s="5" t="n">
        <f aca="false">ROUNDUP(MONTH($B9990)/3,0)</f>
        <v>4</v>
      </c>
      <c r="G9990" s="2" t="s">
        <v>4168</v>
      </c>
      <c r="H9990" s="2" t="s">
        <v>3162</v>
      </c>
      <c r="I9990" s="2" t="s">
        <v>33</v>
      </c>
      <c r="J9990" s="2" t="s">
        <v>59</v>
      </c>
      <c r="K9990" s="2" t="s">
        <v>71</v>
      </c>
      <c r="L9990" s="2" t="s">
        <v>72</v>
      </c>
      <c r="M9990" s="2" t="s">
        <v>62</v>
      </c>
      <c r="N9990" s="2" t="s">
        <v>63</v>
      </c>
      <c r="O9990" s="2" t="s">
        <v>39</v>
      </c>
      <c r="P9990" s="2" t="s">
        <v>106</v>
      </c>
      <c r="Q9990" s="2" t="s">
        <v>143</v>
      </c>
      <c r="R9990" s="6" t="n">
        <v>1</v>
      </c>
      <c r="S9990" s="7" t="n">
        <v>792.87</v>
      </c>
      <c r="T9990" s="7" t="n">
        <f aca="false">$R9990*$S9990</f>
        <v>792.87</v>
      </c>
      <c r="U9990" s="8" t="n">
        <v>0.1</v>
      </c>
      <c r="V9990" s="7" t="n">
        <f aca="false">$T9990*$U9990</f>
        <v>79.287</v>
      </c>
      <c r="W9990" s="7" t="n">
        <f aca="false">$T9990-$V9990</f>
        <v>713.583</v>
      </c>
      <c r="X9990" s="7" t="n">
        <v>553.42</v>
      </c>
      <c r="Y9990" s="7" t="n">
        <f aca="false">$R9990*$X9990</f>
        <v>553.42</v>
      </c>
      <c r="Z9990" s="7" t="n">
        <f aca="false">$W9990-$Y9990</f>
        <v>160.163</v>
      </c>
      <c r="AA9990" s="8" t="n">
        <f aca="false">IFERROR($Z9990/$W9990,0)</f>
        <v>0.224449012938929</v>
      </c>
      <c r="AB9990" s="2" t="s">
        <v>85</v>
      </c>
      <c r="AC9990" s="2" t="s">
        <v>43</v>
      </c>
    </row>
    <row r="9991" customFormat="false" ht="15" hidden="false" customHeight="false" outlineLevel="0" collapsed="false">
      <c r="A9991" s="2" t="s">
        <v>11534</v>
      </c>
      <c r="B9991" s="3" t="n">
        <v>46022</v>
      </c>
      <c r="C9991" s="4" t="n">
        <f aca="false">YEAR($B9991)</f>
        <v>2025</v>
      </c>
      <c r="D9991" s="4" t="n">
        <f aca="false">MONTH($B9991)</f>
        <v>12</v>
      </c>
      <c r="E9991" s="2" t="s">
        <v>5565</v>
      </c>
      <c r="F9991" s="5" t="n">
        <f aca="false">ROUNDUP(MONTH($B9991)/3,0)</f>
        <v>4</v>
      </c>
      <c r="G9991" s="2" t="s">
        <v>904</v>
      </c>
      <c r="H9991" s="2" t="s">
        <v>905</v>
      </c>
      <c r="I9991" s="2" t="s">
        <v>33</v>
      </c>
      <c r="J9991" s="2" t="s">
        <v>147</v>
      </c>
      <c r="K9991" s="2" t="s">
        <v>397</v>
      </c>
      <c r="L9991" s="2" t="s">
        <v>398</v>
      </c>
      <c r="M9991" s="2" t="s">
        <v>150</v>
      </c>
      <c r="N9991" s="2" t="s">
        <v>63</v>
      </c>
      <c r="O9991" s="2" t="s">
        <v>39</v>
      </c>
      <c r="P9991" s="2" t="s">
        <v>40</v>
      </c>
      <c r="Q9991" s="2" t="s">
        <v>334</v>
      </c>
      <c r="R9991" s="6" t="n">
        <v>3</v>
      </c>
      <c r="S9991" s="7" t="n">
        <v>3684.17</v>
      </c>
      <c r="T9991" s="7" t="n">
        <f aca="false">$R9991*$S9991</f>
        <v>11052.51</v>
      </c>
      <c r="U9991" s="8" t="n">
        <v>0.1</v>
      </c>
      <c r="V9991" s="7" t="n">
        <f aca="false">$T9991*$U9991</f>
        <v>1105.251</v>
      </c>
      <c r="W9991" s="7" t="n">
        <f aca="false">$T9991-$V9991</f>
        <v>9947.259</v>
      </c>
      <c r="X9991" s="7" t="n">
        <v>2669.59</v>
      </c>
      <c r="Y9991" s="7" t="n">
        <f aca="false">$R9991*$X9991</f>
        <v>8008.77</v>
      </c>
      <c r="Z9991" s="7" t="n">
        <f aca="false">$W9991-$Y9991</f>
        <v>1938.489</v>
      </c>
      <c r="AA9991" s="8" t="n">
        <f aca="false">IFERROR($Z9991/$W9991,0)</f>
        <v>0.194876699199247</v>
      </c>
      <c r="AB9991" s="2" t="s">
        <v>42</v>
      </c>
      <c r="AC9991" s="2" t="s">
        <v>43</v>
      </c>
    </row>
    <row r="9992" customFormat="false" ht="15" hidden="false" customHeight="false" outlineLevel="0" collapsed="false">
      <c r="A9992" s="2" t="s">
        <v>11535</v>
      </c>
      <c r="B9992" s="3" t="n">
        <v>46022</v>
      </c>
      <c r="C9992" s="4" t="n">
        <f aca="false">YEAR($B9992)</f>
        <v>2025</v>
      </c>
      <c r="D9992" s="4" t="n">
        <f aca="false">MONTH($B9992)</f>
        <v>12</v>
      </c>
      <c r="E9992" s="2" t="s">
        <v>5565</v>
      </c>
      <c r="F9992" s="5" t="n">
        <f aca="false">ROUNDUP(MONTH($B9992)/3,0)</f>
        <v>4</v>
      </c>
      <c r="G9992" s="2" t="s">
        <v>1668</v>
      </c>
      <c r="H9992" s="2" t="s">
        <v>1533</v>
      </c>
      <c r="I9992" s="2" t="s">
        <v>33</v>
      </c>
      <c r="J9992" s="2" t="s">
        <v>47</v>
      </c>
      <c r="K9992" s="2" t="s">
        <v>221</v>
      </c>
      <c r="L9992" s="2" t="s">
        <v>222</v>
      </c>
      <c r="M9992" s="2" t="s">
        <v>156</v>
      </c>
      <c r="N9992" s="2" t="s">
        <v>73</v>
      </c>
      <c r="O9992" s="2" t="s">
        <v>52</v>
      </c>
      <c r="P9992" s="2" t="s">
        <v>126</v>
      </c>
      <c r="Q9992" s="2" t="s">
        <v>127</v>
      </c>
      <c r="R9992" s="6" t="n">
        <v>3</v>
      </c>
      <c r="S9992" s="7" t="n">
        <v>1026.3</v>
      </c>
      <c r="T9992" s="7" t="n">
        <f aca="false">$R9992*$S9992</f>
        <v>3078.9</v>
      </c>
      <c r="U9992" s="8" t="n">
        <v>0.05</v>
      </c>
      <c r="V9992" s="7" t="n">
        <f aca="false">$T9992*$U9992</f>
        <v>153.945</v>
      </c>
      <c r="W9992" s="7" t="n">
        <f aca="false">$T9992-$V9992</f>
        <v>2924.955</v>
      </c>
      <c r="X9992" s="7" t="n">
        <v>711.2</v>
      </c>
      <c r="Y9992" s="7" t="n">
        <f aca="false">$R9992*$X9992</f>
        <v>2133.6</v>
      </c>
      <c r="Z9992" s="7" t="n">
        <f aca="false">$W9992-$Y9992</f>
        <v>791.354999999999</v>
      </c>
      <c r="AA9992" s="8" t="n">
        <f aca="false">IFERROR($Z9992/$W9992,0)</f>
        <v>0.270552880300722</v>
      </c>
      <c r="AB9992" s="2" t="s">
        <v>55</v>
      </c>
      <c r="AC9992" s="2" t="s">
        <v>246</v>
      </c>
    </row>
    <row r="9993" customFormat="false" ht="15" hidden="false" customHeight="false" outlineLevel="0" collapsed="false">
      <c r="A9993" s="2" t="s">
        <v>11536</v>
      </c>
      <c r="B9993" s="3" t="n">
        <v>46022</v>
      </c>
      <c r="C9993" s="4" t="n">
        <f aca="false">YEAR($B9993)</f>
        <v>2025</v>
      </c>
      <c r="D9993" s="4" t="n">
        <f aca="false">MONTH($B9993)</f>
        <v>12</v>
      </c>
      <c r="E9993" s="2" t="s">
        <v>5565</v>
      </c>
      <c r="F9993" s="5" t="n">
        <f aca="false">ROUNDUP(MONTH($B9993)/3,0)</f>
        <v>4</v>
      </c>
      <c r="G9993" s="2" t="s">
        <v>1132</v>
      </c>
      <c r="H9993" s="2" t="s">
        <v>625</v>
      </c>
      <c r="I9993" s="2" t="s">
        <v>33</v>
      </c>
      <c r="J9993" s="2" t="s">
        <v>47</v>
      </c>
      <c r="K9993" s="2" t="s">
        <v>185</v>
      </c>
      <c r="L9993" s="2" t="s">
        <v>186</v>
      </c>
      <c r="M9993" s="2" t="s">
        <v>50</v>
      </c>
      <c r="N9993" s="2" t="s">
        <v>63</v>
      </c>
      <c r="O9993" s="2" t="s">
        <v>114</v>
      </c>
      <c r="P9993" s="2" t="s">
        <v>234</v>
      </c>
      <c r="Q9993" s="2" t="s">
        <v>235</v>
      </c>
      <c r="R9993" s="6" t="n">
        <v>2</v>
      </c>
      <c r="S9993" s="7" t="n">
        <v>263.11</v>
      </c>
      <c r="T9993" s="7" t="n">
        <f aca="false">$R9993*$S9993</f>
        <v>526.22</v>
      </c>
      <c r="U9993" s="8" t="n">
        <v>0.1</v>
      </c>
      <c r="V9993" s="7" t="n">
        <f aca="false">$T9993*$U9993</f>
        <v>52.622</v>
      </c>
      <c r="W9993" s="7" t="n">
        <f aca="false">$T9993-$V9993</f>
        <v>473.598</v>
      </c>
      <c r="X9993" s="7" t="n">
        <v>134.08</v>
      </c>
      <c r="Y9993" s="7" t="n">
        <f aca="false">$R9993*$X9993</f>
        <v>268.16</v>
      </c>
      <c r="Z9993" s="7" t="n">
        <f aca="false">$W9993-$Y9993</f>
        <v>205.438</v>
      </c>
      <c r="AA9993" s="8" t="n">
        <f aca="false">IFERROR($Z9993/$W9993,0)</f>
        <v>0.433781392657908</v>
      </c>
      <c r="AB9993" s="2" t="s">
        <v>55</v>
      </c>
      <c r="AC9993" s="2" t="s">
        <v>43</v>
      </c>
    </row>
    <row r="9994" customFormat="false" ht="15" hidden="false" customHeight="false" outlineLevel="0" collapsed="false">
      <c r="A9994" s="2" t="s">
        <v>11537</v>
      </c>
      <c r="B9994" s="3" t="n">
        <v>46022</v>
      </c>
      <c r="C9994" s="4" t="n">
        <f aca="false">YEAR($B9994)</f>
        <v>2025</v>
      </c>
      <c r="D9994" s="4" t="n">
        <f aca="false">MONTH($B9994)</f>
        <v>12</v>
      </c>
      <c r="E9994" s="2" t="s">
        <v>5565</v>
      </c>
      <c r="F9994" s="5" t="n">
        <f aca="false">ROUNDUP(MONTH($B9994)/3,0)</f>
        <v>4</v>
      </c>
      <c r="G9994" s="2" t="s">
        <v>528</v>
      </c>
      <c r="H9994" s="2" t="s">
        <v>307</v>
      </c>
      <c r="I9994" s="2" t="s">
        <v>177</v>
      </c>
      <c r="J9994" s="2" t="s">
        <v>89</v>
      </c>
      <c r="K9994" s="2" t="s">
        <v>124</v>
      </c>
      <c r="L9994" s="2" t="s">
        <v>125</v>
      </c>
      <c r="M9994" s="2" t="s">
        <v>99</v>
      </c>
      <c r="N9994" s="2" t="s">
        <v>63</v>
      </c>
      <c r="O9994" s="2" t="s">
        <v>64</v>
      </c>
      <c r="P9994" s="2" t="s">
        <v>74</v>
      </c>
      <c r="Q9994" s="2" t="s">
        <v>259</v>
      </c>
      <c r="R9994" s="6" t="n">
        <v>3</v>
      </c>
      <c r="S9994" s="7" t="n">
        <v>2324.17</v>
      </c>
      <c r="T9994" s="7" t="n">
        <f aca="false">$R9994*$S9994</f>
        <v>6972.51</v>
      </c>
      <c r="U9994" s="8" t="n">
        <v>0.27</v>
      </c>
      <c r="V9994" s="7" t="n">
        <f aca="false">$T9994*$U9994</f>
        <v>1882.5777</v>
      </c>
      <c r="W9994" s="7" t="n">
        <f aca="false">$T9994-$V9994</f>
        <v>5089.9323</v>
      </c>
      <c r="X9994" s="7" t="n">
        <v>1838.17</v>
      </c>
      <c r="Y9994" s="7" t="n">
        <f aca="false">$R9994*$X9994</f>
        <v>5514.51</v>
      </c>
      <c r="Z9994" s="7" t="n">
        <f aca="false">$W9994-$Y9994</f>
        <v>-424.5777</v>
      </c>
      <c r="AA9994" s="8" t="n">
        <f aca="false">IFERROR($Z9994/$W9994,0)</f>
        <v>-0.0834151959152777</v>
      </c>
      <c r="AB9994" s="2" t="s">
        <v>55</v>
      </c>
      <c r="AC9994" s="2" t="s">
        <v>43</v>
      </c>
    </row>
    <row r="9995" customFormat="false" ht="15" hidden="false" customHeight="false" outlineLevel="0" collapsed="false">
      <c r="A9995" s="2" t="s">
        <v>11538</v>
      </c>
      <c r="B9995" s="3" t="n">
        <v>46022</v>
      </c>
      <c r="C9995" s="4" t="n">
        <f aca="false">YEAR($B9995)</f>
        <v>2025</v>
      </c>
      <c r="D9995" s="4" t="n">
        <f aca="false">MONTH($B9995)</f>
        <v>12</v>
      </c>
      <c r="E9995" s="2" t="s">
        <v>5565</v>
      </c>
      <c r="F9995" s="5" t="n">
        <f aca="false">ROUNDUP(MONTH($B9995)/3,0)</f>
        <v>4</v>
      </c>
      <c r="G9995" s="2" t="s">
        <v>813</v>
      </c>
      <c r="H9995" s="2" t="s">
        <v>814</v>
      </c>
      <c r="I9995" s="2" t="s">
        <v>33</v>
      </c>
      <c r="J9995" s="2" t="s">
        <v>47</v>
      </c>
      <c r="K9995" s="2" t="s">
        <v>196</v>
      </c>
      <c r="L9995" s="2" t="s">
        <v>197</v>
      </c>
      <c r="M9995" s="2" t="s">
        <v>168</v>
      </c>
      <c r="N9995" s="2" t="s">
        <v>63</v>
      </c>
      <c r="O9995" s="2" t="s">
        <v>64</v>
      </c>
      <c r="P9995" s="2" t="s">
        <v>74</v>
      </c>
      <c r="Q9995" s="2" t="s">
        <v>259</v>
      </c>
      <c r="R9995" s="6" t="n">
        <v>3</v>
      </c>
      <c r="S9995" s="7" t="n">
        <v>2401.19</v>
      </c>
      <c r="T9995" s="7" t="n">
        <f aca="false">$R9995*$S9995</f>
        <v>7203.57</v>
      </c>
      <c r="U9995" s="8" t="n">
        <v>0.1</v>
      </c>
      <c r="V9995" s="7" t="n">
        <f aca="false">$T9995*$U9995</f>
        <v>720.357</v>
      </c>
      <c r="W9995" s="7" t="n">
        <f aca="false">$T9995-$V9995</f>
        <v>6483.213</v>
      </c>
      <c r="X9995" s="7" t="n">
        <v>1773.48</v>
      </c>
      <c r="Y9995" s="7" t="n">
        <f aca="false">$R9995*$X9995</f>
        <v>5320.44</v>
      </c>
      <c r="Z9995" s="7" t="n">
        <f aca="false">$W9995-$Y9995</f>
        <v>1162.773</v>
      </c>
      <c r="AA9995" s="8" t="n">
        <f aca="false">IFERROR($Z9995/$W9995,0)</f>
        <v>0.179351349400367</v>
      </c>
      <c r="AB9995" s="2" t="s">
        <v>85</v>
      </c>
      <c r="AC9995" s="2" t="s">
        <v>43</v>
      </c>
    </row>
    <row r="9996" customFormat="false" ht="15" hidden="false" customHeight="false" outlineLevel="0" collapsed="false">
      <c r="A9996" s="2" t="s">
        <v>11539</v>
      </c>
      <c r="B9996" s="3" t="n">
        <v>46022</v>
      </c>
      <c r="C9996" s="4" t="n">
        <f aca="false">YEAR($B9996)</f>
        <v>2025</v>
      </c>
      <c r="D9996" s="4" t="n">
        <f aca="false">MONTH($B9996)</f>
        <v>12</v>
      </c>
      <c r="E9996" s="2" t="s">
        <v>5565</v>
      </c>
      <c r="F9996" s="5" t="n">
        <f aca="false">ROUNDUP(MONTH($B9996)/3,0)</f>
        <v>4</v>
      </c>
      <c r="G9996" s="2" t="s">
        <v>1497</v>
      </c>
      <c r="H9996" s="2" t="s">
        <v>241</v>
      </c>
      <c r="I9996" s="2" t="s">
        <v>33</v>
      </c>
      <c r="J9996" s="2" t="s">
        <v>59</v>
      </c>
      <c r="K9996" s="2" t="s">
        <v>210</v>
      </c>
      <c r="L9996" s="2" t="s">
        <v>211</v>
      </c>
      <c r="M9996" s="2" t="s">
        <v>62</v>
      </c>
      <c r="N9996" s="2" t="s">
        <v>63</v>
      </c>
      <c r="O9996" s="2" t="s">
        <v>52</v>
      </c>
      <c r="P9996" s="2" t="s">
        <v>53</v>
      </c>
      <c r="Q9996" s="2" t="s">
        <v>363</v>
      </c>
      <c r="R9996" s="6" t="n">
        <v>2</v>
      </c>
      <c r="S9996" s="7" t="n">
        <v>4865.71</v>
      </c>
      <c r="T9996" s="7" t="n">
        <f aca="false">$R9996*$S9996</f>
        <v>9731.42</v>
      </c>
      <c r="U9996" s="8" t="n">
        <v>0.05</v>
      </c>
      <c r="V9996" s="7" t="n">
        <f aca="false">$T9996*$U9996</f>
        <v>486.571</v>
      </c>
      <c r="W9996" s="7" t="n">
        <f aca="false">$T9996-$V9996</f>
        <v>9244.849</v>
      </c>
      <c r="X9996" s="7" t="n">
        <v>3679.66</v>
      </c>
      <c r="Y9996" s="7" t="n">
        <f aca="false">$R9996*$X9996</f>
        <v>7359.32</v>
      </c>
      <c r="Z9996" s="7" t="n">
        <f aca="false">$W9996-$Y9996</f>
        <v>1885.529</v>
      </c>
      <c r="AA9996" s="8" t="n">
        <f aca="false">IFERROR($Z9996/$W9996,0)</f>
        <v>0.203954548094836</v>
      </c>
      <c r="AB9996" s="2" t="s">
        <v>55</v>
      </c>
      <c r="AC9996" s="2" t="s">
        <v>43</v>
      </c>
    </row>
    <row r="9997" customFormat="false" ht="15" hidden="false" customHeight="false" outlineLevel="0" collapsed="false">
      <c r="A9997" s="2" t="s">
        <v>11540</v>
      </c>
      <c r="B9997" s="3" t="n">
        <v>46022</v>
      </c>
      <c r="C9997" s="4" t="n">
        <f aca="false">YEAR($B9997)</f>
        <v>2025</v>
      </c>
      <c r="D9997" s="4" t="n">
        <f aca="false">MONTH($B9997)</f>
        <v>12</v>
      </c>
      <c r="E9997" s="2" t="s">
        <v>5565</v>
      </c>
      <c r="F9997" s="5" t="n">
        <f aca="false">ROUNDUP(MONTH($B9997)/3,0)</f>
        <v>4</v>
      </c>
      <c r="G9997" s="2" t="s">
        <v>400</v>
      </c>
      <c r="H9997" s="2" t="s">
        <v>282</v>
      </c>
      <c r="I9997" s="2" t="s">
        <v>177</v>
      </c>
      <c r="J9997" s="2" t="s">
        <v>47</v>
      </c>
      <c r="K9997" s="2" t="s">
        <v>221</v>
      </c>
      <c r="L9997" s="2" t="s">
        <v>222</v>
      </c>
      <c r="M9997" s="2" t="s">
        <v>156</v>
      </c>
      <c r="N9997" s="2" t="s">
        <v>38</v>
      </c>
      <c r="O9997" s="2" t="s">
        <v>114</v>
      </c>
      <c r="P9997" s="2" t="s">
        <v>115</v>
      </c>
      <c r="Q9997" s="2" t="s">
        <v>116</v>
      </c>
      <c r="R9997" s="6" t="n">
        <v>4</v>
      </c>
      <c r="S9997" s="7" t="n">
        <v>302.22</v>
      </c>
      <c r="T9997" s="7" t="n">
        <f aca="false">$R9997*$S9997</f>
        <v>1208.88</v>
      </c>
      <c r="U9997" s="8" t="n">
        <v>0.12</v>
      </c>
      <c r="V9997" s="7" t="n">
        <f aca="false">$T9997*$U9997</f>
        <v>145.0656</v>
      </c>
      <c r="W9997" s="7" t="n">
        <f aca="false">$T9997-$V9997</f>
        <v>1063.8144</v>
      </c>
      <c r="X9997" s="7" t="n">
        <v>157.98</v>
      </c>
      <c r="Y9997" s="7" t="n">
        <f aca="false">$R9997*$X9997</f>
        <v>631.92</v>
      </c>
      <c r="Z9997" s="7" t="n">
        <f aca="false">$W9997-$Y9997</f>
        <v>431.8944</v>
      </c>
      <c r="AA9997" s="8" t="n">
        <f aca="false">IFERROR($Z9997/$W9997,0)</f>
        <v>0.405986608190301</v>
      </c>
      <c r="AB9997" s="2" t="s">
        <v>85</v>
      </c>
      <c r="AC9997" s="2" t="s">
        <v>43</v>
      </c>
    </row>
    <row r="9998" customFormat="false" ht="15" hidden="false" customHeight="false" outlineLevel="0" collapsed="false">
      <c r="A9998" s="2" t="s">
        <v>11541</v>
      </c>
      <c r="B9998" s="3" t="n">
        <v>46022</v>
      </c>
      <c r="C9998" s="4" t="n">
        <f aca="false">YEAR($B9998)</f>
        <v>2025</v>
      </c>
      <c r="D9998" s="4" t="n">
        <f aca="false">MONTH($B9998)</f>
        <v>12</v>
      </c>
      <c r="E9998" s="2" t="s">
        <v>5565</v>
      </c>
      <c r="F9998" s="5" t="n">
        <f aca="false">ROUNDUP(MONTH($B9998)/3,0)</f>
        <v>4</v>
      </c>
      <c r="G9998" s="2" t="s">
        <v>45</v>
      </c>
      <c r="H9998" s="2" t="s">
        <v>46</v>
      </c>
      <c r="I9998" s="2" t="s">
        <v>33</v>
      </c>
      <c r="J9998" s="2" t="s">
        <v>47</v>
      </c>
      <c r="K9998" s="2" t="s">
        <v>48</v>
      </c>
      <c r="L9998" s="2" t="s">
        <v>49</v>
      </c>
      <c r="M9998" s="2" t="s">
        <v>156</v>
      </c>
      <c r="N9998" s="2" t="s">
        <v>51</v>
      </c>
      <c r="O9998" s="2" t="s">
        <v>39</v>
      </c>
      <c r="P9998" s="2" t="s">
        <v>106</v>
      </c>
      <c r="Q9998" s="2" t="s">
        <v>107</v>
      </c>
      <c r="R9998" s="6" t="n">
        <v>1</v>
      </c>
      <c r="S9998" s="7" t="n">
        <v>2436.47</v>
      </c>
      <c r="T9998" s="7" t="n">
        <f aca="false">$R9998*$S9998</f>
        <v>2436.47</v>
      </c>
      <c r="U9998" s="8" t="n">
        <v>0.05</v>
      </c>
      <c r="V9998" s="7" t="n">
        <f aca="false">$T9998*$U9998</f>
        <v>121.8235</v>
      </c>
      <c r="W9998" s="7" t="n">
        <f aca="false">$T9998-$V9998</f>
        <v>2314.6465</v>
      </c>
      <c r="X9998" s="7" t="n">
        <v>1779.02</v>
      </c>
      <c r="Y9998" s="7" t="n">
        <f aca="false">$R9998*$X9998</f>
        <v>1779.02</v>
      </c>
      <c r="Z9998" s="7" t="n">
        <f aca="false">$W9998-$Y9998</f>
        <v>535.6265</v>
      </c>
      <c r="AA9998" s="8" t="n">
        <f aca="false">IFERROR($Z9998/$W9998,0)</f>
        <v>0.231407474100257</v>
      </c>
      <c r="AB9998" s="2" t="s">
        <v>85</v>
      </c>
      <c r="AC9998" s="2" t="s">
        <v>43</v>
      </c>
    </row>
    <row r="9999" customFormat="false" ht="15" hidden="false" customHeight="false" outlineLevel="0" collapsed="false">
      <c r="A9999" s="2" t="s">
        <v>11542</v>
      </c>
      <c r="B9999" s="3" t="n">
        <v>46022</v>
      </c>
      <c r="C9999" s="4" t="n">
        <f aca="false">YEAR($B9999)</f>
        <v>2025</v>
      </c>
      <c r="D9999" s="4" t="n">
        <f aca="false">MONTH($B9999)</f>
        <v>12</v>
      </c>
      <c r="E9999" s="2" t="s">
        <v>5565</v>
      </c>
      <c r="F9999" s="5" t="n">
        <f aca="false">ROUNDUP(MONTH($B9999)/3,0)</f>
        <v>4</v>
      </c>
      <c r="G9999" s="2" t="s">
        <v>1313</v>
      </c>
      <c r="H9999" s="2" t="s">
        <v>1314</v>
      </c>
      <c r="I9999" s="2" t="s">
        <v>33</v>
      </c>
      <c r="J9999" s="2" t="s">
        <v>34</v>
      </c>
      <c r="K9999" s="2" t="s">
        <v>35</v>
      </c>
      <c r="L9999" s="2" t="s">
        <v>36</v>
      </c>
      <c r="M9999" s="2" t="s">
        <v>82</v>
      </c>
      <c r="N9999" s="2" t="s">
        <v>51</v>
      </c>
      <c r="O9999" s="2" t="s">
        <v>114</v>
      </c>
      <c r="P9999" s="2" t="s">
        <v>234</v>
      </c>
      <c r="Q9999" s="2" t="s">
        <v>238</v>
      </c>
      <c r="R9999" s="6" t="n">
        <v>1</v>
      </c>
      <c r="S9999" s="7" t="n">
        <v>405.95</v>
      </c>
      <c r="T9999" s="7" t="n">
        <f aca="false">$R9999*$S9999</f>
        <v>405.95</v>
      </c>
      <c r="U9999" s="8" t="n">
        <v>0.05</v>
      </c>
      <c r="V9999" s="7" t="n">
        <f aca="false">$T9999*$U9999</f>
        <v>20.2975</v>
      </c>
      <c r="W9999" s="7" t="n">
        <f aca="false">$T9999-$V9999</f>
        <v>385.6525</v>
      </c>
      <c r="X9999" s="7" t="n">
        <v>239.75</v>
      </c>
      <c r="Y9999" s="7" t="n">
        <f aca="false">$R9999*$X9999</f>
        <v>239.75</v>
      </c>
      <c r="Z9999" s="7" t="n">
        <f aca="false">$W9999-$Y9999</f>
        <v>145.9025</v>
      </c>
      <c r="AA9999" s="8" t="n">
        <f aca="false">IFERROR($Z9999/$W9999,0)</f>
        <v>0.378326343016057</v>
      </c>
      <c r="AB9999" s="2" t="s">
        <v>42</v>
      </c>
      <c r="AC9999" s="2" t="s">
        <v>43</v>
      </c>
    </row>
    <row r="10000" customFormat="false" ht="15" hidden="false" customHeight="false" outlineLevel="0" collapsed="false">
      <c r="A10000" s="2" t="s">
        <v>11543</v>
      </c>
      <c r="B10000" s="3" t="n">
        <v>46022</v>
      </c>
      <c r="C10000" s="4" t="n">
        <f aca="false">YEAR($B10000)</f>
        <v>2025</v>
      </c>
      <c r="D10000" s="4" t="n">
        <f aca="false">MONTH($B10000)</f>
        <v>12</v>
      </c>
      <c r="E10000" s="2" t="s">
        <v>5565</v>
      </c>
      <c r="F10000" s="5" t="n">
        <f aca="false">ROUNDUP(MONTH($B10000)/3,0)</f>
        <v>4</v>
      </c>
      <c r="G10000" s="2" t="s">
        <v>95</v>
      </c>
      <c r="H10000" s="2" t="s">
        <v>96</v>
      </c>
      <c r="I10000" s="2" t="s">
        <v>33</v>
      </c>
      <c r="J10000" s="2" t="s">
        <v>89</v>
      </c>
      <c r="K10000" s="2" t="s">
        <v>97</v>
      </c>
      <c r="L10000" s="2" t="s">
        <v>98</v>
      </c>
      <c r="M10000" s="2" t="s">
        <v>99</v>
      </c>
      <c r="N10000" s="2" t="s">
        <v>51</v>
      </c>
      <c r="O10000" s="2" t="s">
        <v>114</v>
      </c>
      <c r="P10000" s="2" t="s">
        <v>115</v>
      </c>
      <c r="Q10000" s="2" t="s">
        <v>530</v>
      </c>
      <c r="R10000" s="6" t="n">
        <v>1</v>
      </c>
      <c r="S10000" s="7" t="n">
        <v>160.23</v>
      </c>
      <c r="T10000" s="7" t="n">
        <f aca="false">$R10000*$S10000</f>
        <v>160.23</v>
      </c>
      <c r="U10000" s="8" t="n">
        <v>0.03</v>
      </c>
      <c r="V10000" s="7" t="n">
        <f aca="false">$T10000*$U10000</f>
        <v>4.8069</v>
      </c>
      <c r="W10000" s="7" t="n">
        <f aca="false">$T10000-$V10000</f>
        <v>155.4231</v>
      </c>
      <c r="X10000" s="7" t="n">
        <v>81.49</v>
      </c>
      <c r="Y10000" s="7" t="n">
        <f aca="false">$R10000*$X10000</f>
        <v>81.49</v>
      </c>
      <c r="Z10000" s="7" t="n">
        <f aca="false">$W10000-$Y10000</f>
        <v>73.9331</v>
      </c>
      <c r="AA10000" s="8" t="n">
        <f aca="false">IFERROR($Z10000/$W10000,0)</f>
        <v>0.47568926369375</v>
      </c>
      <c r="AB10000" s="2" t="s">
        <v>42</v>
      </c>
      <c r="AC10000" s="2" t="s">
        <v>43</v>
      </c>
    </row>
    <row r="10001" customFormat="false" ht="15" hidden="false" customHeight="false" outlineLevel="0" collapsed="false">
      <c r="A10001" s="2" t="s">
        <v>11544</v>
      </c>
      <c r="B10001" s="3" t="n">
        <v>46022</v>
      </c>
      <c r="C10001" s="4" t="n">
        <f aca="false">YEAR($B10001)</f>
        <v>2025</v>
      </c>
      <c r="D10001" s="4" t="n">
        <f aca="false">MONTH($B10001)</f>
        <v>12</v>
      </c>
      <c r="E10001" s="2" t="s">
        <v>5565</v>
      </c>
      <c r="F10001" s="5" t="n">
        <f aca="false">ROUNDUP(MONTH($B10001)/3,0)</f>
        <v>4</v>
      </c>
      <c r="G10001" s="2" t="s">
        <v>1470</v>
      </c>
      <c r="H10001" s="2" t="s">
        <v>1471</v>
      </c>
      <c r="I10001" s="2" t="s">
        <v>33</v>
      </c>
      <c r="J10001" s="2" t="s">
        <v>47</v>
      </c>
      <c r="K10001" s="2" t="s">
        <v>196</v>
      </c>
      <c r="L10001" s="2" t="s">
        <v>197</v>
      </c>
      <c r="M10001" s="2" t="s">
        <v>168</v>
      </c>
      <c r="N10001" s="2" t="s">
        <v>51</v>
      </c>
      <c r="O10001" s="2" t="s">
        <v>64</v>
      </c>
      <c r="P10001" s="2" t="s">
        <v>74</v>
      </c>
      <c r="Q10001" s="2" t="s">
        <v>259</v>
      </c>
      <c r="R10001" s="6" t="n">
        <v>1</v>
      </c>
      <c r="S10001" s="7" t="n">
        <v>2569.19</v>
      </c>
      <c r="T10001" s="7" t="n">
        <f aca="false">$R10001*$S10001</f>
        <v>2569.19</v>
      </c>
      <c r="U10001" s="8" t="n">
        <v>0</v>
      </c>
      <c r="V10001" s="7" t="n">
        <f aca="false">$T10001*$U10001</f>
        <v>0</v>
      </c>
      <c r="W10001" s="7" t="n">
        <f aca="false">$T10001-$V10001</f>
        <v>2569.19</v>
      </c>
      <c r="X10001" s="7" t="n">
        <v>1953.33</v>
      </c>
      <c r="Y10001" s="7" t="n">
        <f aca="false">$R10001*$X10001</f>
        <v>1953.33</v>
      </c>
      <c r="Z10001" s="7" t="n">
        <f aca="false">$W10001-$Y10001</f>
        <v>615.86</v>
      </c>
      <c r="AA10001" s="8" t="n">
        <f aca="false">IFERROR($Z10001/$W10001,0)</f>
        <v>0.239709791802086</v>
      </c>
      <c r="AB10001" s="2" t="s">
        <v>67</v>
      </c>
      <c r="AC10001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78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9" t="s">
        <v>11545</v>
      </c>
    </row>
    <row r="2" customFormat="false" ht="30" hidden="false" customHeight="true" outlineLevel="0" collapsed="false">
      <c r="A2" s="10" t="s">
        <v>11546</v>
      </c>
      <c r="B2" s="10"/>
      <c r="C2" s="10"/>
      <c r="D2" s="10"/>
    </row>
    <row r="4" customFormat="false" ht="15" hidden="false" customHeight="false" outlineLevel="0" collapsed="false">
      <c r="A4" s="11" t="s">
        <v>11547</v>
      </c>
      <c r="B4" s="11" t="s">
        <v>11548</v>
      </c>
      <c r="C4" s="11" t="s">
        <v>11549</v>
      </c>
      <c r="D4" s="11" t="s">
        <v>11550</v>
      </c>
    </row>
    <row r="5" customFormat="false" ht="15" hidden="false" customHeight="false" outlineLevel="0" collapsed="false">
      <c r="A5" s="12" t="s">
        <v>0</v>
      </c>
      <c r="B5" s="12" t="s">
        <v>11551</v>
      </c>
      <c r="C5" s="13" t="s">
        <v>11552</v>
      </c>
      <c r="D5" s="12" t="s">
        <v>29</v>
      </c>
    </row>
    <row r="6" customFormat="false" ht="15" hidden="false" customHeight="false" outlineLevel="0" collapsed="false">
      <c r="A6" s="12" t="s">
        <v>1</v>
      </c>
      <c r="B6" s="12" t="s">
        <v>11553</v>
      </c>
      <c r="C6" s="13" t="s">
        <v>11554</v>
      </c>
      <c r="D6" s="12" t="s">
        <v>11555</v>
      </c>
    </row>
    <row r="7" customFormat="false" ht="15" hidden="false" customHeight="false" outlineLevel="0" collapsed="false">
      <c r="A7" s="12" t="s">
        <v>2</v>
      </c>
      <c r="B7" s="12" t="s">
        <v>11556</v>
      </c>
      <c r="C7" s="13" t="s">
        <v>11557</v>
      </c>
      <c r="D7" s="12" t="s">
        <v>11558</v>
      </c>
    </row>
    <row r="8" customFormat="false" ht="15" hidden="false" customHeight="false" outlineLevel="0" collapsed="false">
      <c r="A8" s="12" t="s">
        <v>3</v>
      </c>
      <c r="B8" s="12" t="s">
        <v>11556</v>
      </c>
      <c r="C8" s="13" t="s">
        <v>11559</v>
      </c>
      <c r="D8" s="12" t="s">
        <v>11560</v>
      </c>
    </row>
    <row r="9" customFormat="false" ht="15" hidden="false" customHeight="false" outlineLevel="0" collapsed="false">
      <c r="A9" s="12" t="s">
        <v>4</v>
      </c>
      <c r="B9" s="12" t="s">
        <v>11551</v>
      </c>
      <c r="C9" s="13" t="s">
        <v>11561</v>
      </c>
      <c r="D9" s="12" t="s">
        <v>4907</v>
      </c>
    </row>
    <row r="10" customFormat="false" ht="15" hidden="false" customHeight="false" outlineLevel="0" collapsed="false">
      <c r="A10" s="12" t="s">
        <v>5</v>
      </c>
      <c r="B10" s="12" t="s">
        <v>11556</v>
      </c>
      <c r="C10" s="13" t="s">
        <v>11562</v>
      </c>
      <c r="D10" s="12" t="s">
        <v>11563</v>
      </c>
    </row>
    <row r="11" customFormat="false" ht="15" hidden="false" customHeight="false" outlineLevel="0" collapsed="false">
      <c r="A11" s="12" t="s">
        <v>6</v>
      </c>
      <c r="B11" s="12" t="s">
        <v>11551</v>
      </c>
      <c r="C11" s="13" t="s">
        <v>11564</v>
      </c>
      <c r="D11" s="12" t="s">
        <v>2017</v>
      </c>
    </row>
    <row r="12" customFormat="false" ht="15" hidden="false" customHeight="false" outlineLevel="0" collapsed="false">
      <c r="A12" s="12" t="s">
        <v>7</v>
      </c>
      <c r="B12" s="12" t="s">
        <v>11551</v>
      </c>
      <c r="C12" s="13" t="s">
        <v>11565</v>
      </c>
      <c r="D12" s="12" t="s">
        <v>1329</v>
      </c>
    </row>
    <row r="13" customFormat="false" ht="15" hidden="false" customHeight="false" outlineLevel="0" collapsed="false">
      <c r="A13" s="12" t="s">
        <v>8</v>
      </c>
      <c r="B13" s="12" t="s">
        <v>14</v>
      </c>
      <c r="C13" s="13" t="s">
        <v>11566</v>
      </c>
      <c r="D13" s="12" t="s">
        <v>33</v>
      </c>
    </row>
    <row r="14" customFormat="false" ht="15" hidden="false" customHeight="false" outlineLevel="0" collapsed="false">
      <c r="A14" s="12" t="s">
        <v>9</v>
      </c>
      <c r="B14" s="12" t="s">
        <v>14</v>
      </c>
      <c r="C14" s="13" t="s">
        <v>11567</v>
      </c>
      <c r="D14" s="12" t="s">
        <v>47</v>
      </c>
    </row>
    <row r="15" customFormat="false" ht="15" hidden="false" customHeight="false" outlineLevel="0" collapsed="false">
      <c r="A15" s="12" t="s">
        <v>10</v>
      </c>
      <c r="B15" s="12" t="s">
        <v>14</v>
      </c>
      <c r="C15" s="13" t="s">
        <v>11568</v>
      </c>
      <c r="D15" s="12" t="s">
        <v>48</v>
      </c>
    </row>
    <row r="16" customFormat="false" ht="15" hidden="false" customHeight="false" outlineLevel="0" collapsed="false">
      <c r="A16" s="12" t="s">
        <v>11</v>
      </c>
      <c r="B16" s="12" t="s">
        <v>14</v>
      </c>
      <c r="C16" s="13" t="s">
        <v>11569</v>
      </c>
      <c r="D16" s="12" t="s">
        <v>49</v>
      </c>
    </row>
    <row r="17" customFormat="false" ht="15" hidden="false" customHeight="false" outlineLevel="0" collapsed="false">
      <c r="A17" s="12" t="s">
        <v>12</v>
      </c>
      <c r="B17" s="12" t="s">
        <v>14</v>
      </c>
      <c r="C17" s="13" t="s">
        <v>11570</v>
      </c>
      <c r="D17" s="12" t="s">
        <v>105</v>
      </c>
    </row>
    <row r="18" customFormat="false" ht="15" hidden="false" customHeight="false" outlineLevel="0" collapsed="false">
      <c r="A18" s="12" t="s">
        <v>13</v>
      </c>
      <c r="B18" s="12" t="s">
        <v>14</v>
      </c>
      <c r="C18" s="13" t="s">
        <v>11571</v>
      </c>
      <c r="D18" s="12" t="s">
        <v>63</v>
      </c>
    </row>
    <row r="19" customFormat="false" ht="15" hidden="false" customHeight="false" outlineLevel="0" collapsed="false">
      <c r="A19" s="12" t="s">
        <v>14</v>
      </c>
      <c r="B19" s="12" t="s">
        <v>14</v>
      </c>
      <c r="C19" s="13" t="s">
        <v>11572</v>
      </c>
      <c r="D19" s="12" t="s">
        <v>64</v>
      </c>
    </row>
    <row r="20" customFormat="false" ht="15" hidden="false" customHeight="false" outlineLevel="0" collapsed="false">
      <c r="A20" s="12" t="s">
        <v>15</v>
      </c>
      <c r="B20" s="12" t="s">
        <v>14</v>
      </c>
      <c r="C20" s="13" t="s">
        <v>11573</v>
      </c>
      <c r="D20" s="12" t="s">
        <v>74</v>
      </c>
    </row>
    <row r="21" customFormat="false" ht="15" hidden="false" customHeight="false" outlineLevel="0" collapsed="false">
      <c r="A21" s="12" t="s">
        <v>16</v>
      </c>
      <c r="B21" s="12" t="s">
        <v>14</v>
      </c>
      <c r="C21" s="13" t="s">
        <v>11574</v>
      </c>
      <c r="D21" s="12" t="s">
        <v>75</v>
      </c>
    </row>
    <row r="22" customFormat="false" ht="15" hidden="false" customHeight="false" outlineLevel="0" collapsed="false">
      <c r="A22" s="12" t="s">
        <v>17</v>
      </c>
      <c r="B22" s="12" t="s">
        <v>11575</v>
      </c>
      <c r="C22" s="13" t="s">
        <v>11576</v>
      </c>
      <c r="D22" s="12" t="s">
        <v>11577</v>
      </c>
    </row>
    <row r="23" customFormat="false" ht="15" hidden="false" customHeight="false" outlineLevel="0" collapsed="false">
      <c r="A23" s="12" t="s">
        <v>18</v>
      </c>
      <c r="B23" s="12" t="s">
        <v>11578</v>
      </c>
      <c r="C23" s="13" t="s">
        <v>11579</v>
      </c>
      <c r="D23" s="12" t="s">
        <v>11580</v>
      </c>
    </row>
    <row r="24" customFormat="false" ht="15" hidden="false" customHeight="false" outlineLevel="0" collapsed="false">
      <c r="A24" s="12" t="s">
        <v>19</v>
      </c>
      <c r="B24" s="12" t="s">
        <v>11556</v>
      </c>
      <c r="C24" s="13" t="s">
        <v>11581</v>
      </c>
      <c r="D24" s="12" t="s">
        <v>11582</v>
      </c>
    </row>
    <row r="25" customFormat="false" ht="15" hidden="false" customHeight="false" outlineLevel="0" collapsed="false">
      <c r="A25" s="12" t="s">
        <v>20</v>
      </c>
      <c r="B25" s="12" t="s">
        <v>11583</v>
      </c>
      <c r="C25" s="13" t="s">
        <v>11584</v>
      </c>
      <c r="D25" s="12" t="s">
        <v>11585</v>
      </c>
    </row>
    <row r="26" customFormat="false" ht="15" hidden="false" customHeight="false" outlineLevel="0" collapsed="false">
      <c r="A26" s="12" t="s">
        <v>21</v>
      </c>
      <c r="B26" s="12" t="s">
        <v>11556</v>
      </c>
      <c r="C26" s="13" t="s">
        <v>11586</v>
      </c>
      <c r="D26" s="12" t="s">
        <v>11587</v>
      </c>
    </row>
    <row r="27" customFormat="false" ht="15" hidden="false" customHeight="false" outlineLevel="0" collapsed="false">
      <c r="A27" s="12" t="s">
        <v>22</v>
      </c>
      <c r="B27" s="12" t="s">
        <v>11556</v>
      </c>
      <c r="C27" s="13" t="s">
        <v>11588</v>
      </c>
      <c r="D27" s="12" t="s">
        <v>11589</v>
      </c>
    </row>
    <row r="28" customFormat="false" ht="15" hidden="false" customHeight="false" outlineLevel="0" collapsed="false">
      <c r="A28" s="12" t="s">
        <v>23</v>
      </c>
      <c r="B28" s="12" t="s">
        <v>11578</v>
      </c>
      <c r="C28" s="13" t="s">
        <v>11590</v>
      </c>
      <c r="D28" s="12" t="s">
        <v>11591</v>
      </c>
    </row>
    <row r="29" customFormat="false" ht="15" hidden="false" customHeight="false" outlineLevel="0" collapsed="false">
      <c r="A29" s="12" t="s">
        <v>24</v>
      </c>
      <c r="B29" s="12" t="s">
        <v>11556</v>
      </c>
      <c r="C29" s="13" t="s">
        <v>11592</v>
      </c>
      <c r="D29" s="12" t="s">
        <v>11593</v>
      </c>
    </row>
    <row r="30" customFormat="false" ht="15" hidden="false" customHeight="false" outlineLevel="0" collapsed="false">
      <c r="A30" s="12" t="s">
        <v>25</v>
      </c>
      <c r="B30" s="12" t="s">
        <v>11556</v>
      </c>
      <c r="C30" s="13" t="s">
        <v>11594</v>
      </c>
      <c r="D30" s="12" t="s">
        <v>11595</v>
      </c>
    </row>
    <row r="31" customFormat="false" ht="15" hidden="false" customHeight="false" outlineLevel="0" collapsed="false">
      <c r="A31" s="12" t="s">
        <v>26</v>
      </c>
      <c r="B31" s="12" t="s">
        <v>11556</v>
      </c>
      <c r="C31" s="13" t="s">
        <v>11596</v>
      </c>
      <c r="D31" s="12" t="s">
        <v>11597</v>
      </c>
    </row>
    <row r="32" customFormat="false" ht="15" hidden="false" customHeight="false" outlineLevel="0" collapsed="false">
      <c r="A32" s="12" t="s">
        <v>27</v>
      </c>
      <c r="B32" s="12" t="s">
        <v>14</v>
      </c>
      <c r="C32" s="13" t="s">
        <v>11598</v>
      </c>
      <c r="D32" s="12" t="s">
        <v>42</v>
      </c>
    </row>
    <row r="33" customFormat="false" ht="15" hidden="false" customHeight="false" outlineLevel="0" collapsed="false">
      <c r="A33" s="12" t="s">
        <v>28</v>
      </c>
      <c r="B33" s="12" t="s">
        <v>14</v>
      </c>
      <c r="C33" s="13" t="s">
        <v>11599</v>
      </c>
      <c r="D33" s="12" t="s">
        <v>43</v>
      </c>
    </row>
    <row r="35" customFormat="false" ht="15" hidden="false" customHeight="false" outlineLevel="0" collapsed="false">
      <c r="A35" s="14" t="s">
        <v>11600</v>
      </c>
    </row>
    <row r="36" customFormat="false" ht="15" hidden="false" customHeight="false" outlineLevel="0" collapsed="false">
      <c r="A36" s="15" t="s">
        <v>11601</v>
      </c>
      <c r="B36" s="15"/>
      <c r="C36" s="15"/>
      <c r="D36" s="15"/>
    </row>
    <row r="37" customFormat="false" ht="15" hidden="false" customHeight="false" outlineLevel="0" collapsed="false">
      <c r="A37" s="15" t="s">
        <v>11602</v>
      </c>
      <c r="B37" s="15"/>
      <c r="C37" s="15"/>
      <c r="D37" s="15"/>
    </row>
    <row r="38" customFormat="false" ht="15" hidden="false" customHeight="false" outlineLevel="0" collapsed="false">
      <c r="A38" s="15" t="s">
        <v>11603</v>
      </c>
      <c r="B38" s="15"/>
      <c r="C38" s="15"/>
      <c r="D38" s="15"/>
    </row>
    <row r="39" customFormat="false" ht="15" hidden="false" customHeight="false" outlineLevel="0" collapsed="false">
      <c r="A39" s="15" t="s">
        <v>11604</v>
      </c>
      <c r="B39" s="15"/>
      <c r="C39" s="15"/>
      <c r="D39" s="15"/>
    </row>
    <row r="40" customFormat="false" ht="15" hidden="false" customHeight="false" outlineLevel="0" collapsed="false">
      <c r="A40" s="15" t="s">
        <v>11605</v>
      </c>
      <c r="B40" s="15"/>
      <c r="C40" s="15"/>
      <c r="D40" s="15"/>
    </row>
    <row r="41" customFormat="false" ht="15" hidden="false" customHeight="false" outlineLevel="0" collapsed="false">
      <c r="A41" s="15" t="s">
        <v>11606</v>
      </c>
      <c r="B41" s="15"/>
      <c r="C41" s="15"/>
      <c r="D41" s="15"/>
    </row>
    <row r="42" customFormat="false" ht="15" hidden="false" customHeight="false" outlineLevel="0" collapsed="false">
      <c r="A42" s="15" t="s">
        <v>11607</v>
      </c>
      <c r="B42" s="15"/>
      <c r="C42" s="15"/>
      <c r="D42" s="15"/>
    </row>
    <row r="43" customFormat="false" ht="15" hidden="false" customHeight="false" outlineLevel="0" collapsed="false">
      <c r="A43" s="15" t="s">
        <v>11608</v>
      </c>
      <c r="B43" s="15"/>
      <c r="C43" s="15"/>
      <c r="D43" s="15"/>
    </row>
    <row r="44" customFormat="false" ht="15" hidden="false" customHeight="false" outlineLevel="0" collapsed="false">
      <c r="A44" s="15" t="s">
        <v>11609</v>
      </c>
      <c r="B44" s="15"/>
      <c r="C44" s="15"/>
      <c r="D44" s="15"/>
    </row>
    <row r="45" customFormat="false" ht="15" hidden="false" customHeight="false" outlineLevel="0" collapsed="false">
      <c r="A45" s="15" t="s">
        <v>11610</v>
      </c>
      <c r="B45" s="15"/>
      <c r="C45" s="15"/>
      <c r="D45" s="15"/>
    </row>
  </sheetData>
  <mergeCells count="11">
    <mergeCell ref="A2:D2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2026-08-23T21:10:08Z</dcterms:created>
  <dc:creator>openpyxl</dc:creator>
  <dc:description/>
  <dc:language>en-US</dc:language>
  <cp:lastModifiedBy/>
  <dcterms:modified xsi:type="dcterms:W3CDTF">2026-08-23T21:10:13Z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